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unjaaksentijevic/Desktop/CVR DECEMBER SUBMISSION/"/>
    </mc:Choice>
  </mc:AlternateContent>
  <xr:revisionPtr revIDLastSave="0" documentId="13_ncr:1_{708845D6-67EC-0845-8556-86CB8A48DD58}" xr6:coauthVersionLast="47" xr6:coauthVersionMax="47" xr10:uidLastSave="{00000000-0000-0000-0000-000000000000}"/>
  <bookViews>
    <workbookView xWindow="1560" yWindow="500" windowWidth="27240" windowHeight="15620" activeTab="2" xr2:uid="{AB521833-4B25-C348-A1DE-F3C6B0695F7E}"/>
  </bookViews>
  <sheets>
    <sheet name="supplementary table 1" sheetId="1" r:id="rId1"/>
    <sheet name="supplementary table 2" sheetId="2" r:id="rId2"/>
    <sheet name="supplementary table 3" sheetId="3" r:id="rId3"/>
    <sheet name="supplementary table 4 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155" i="4" l="1"/>
  <c r="Q6155" i="4"/>
  <c r="AR6154" i="4"/>
  <c r="AO6154" i="4"/>
  <c r="AL6154" i="4"/>
  <c r="AF6154" i="4"/>
  <c r="Z6154" i="4"/>
  <c r="W6154" i="4"/>
  <c r="T6154" i="4"/>
  <c r="Q6154" i="4"/>
  <c r="AR6153" i="4"/>
  <c r="AO6153" i="4"/>
  <c r="AL6153" i="4"/>
  <c r="AF6153" i="4"/>
  <c r="AC6153" i="4"/>
  <c r="Z6153" i="4"/>
  <c r="W6153" i="4"/>
  <c r="T6153" i="4"/>
  <c r="Q6153" i="4"/>
  <c r="AR6152" i="4"/>
  <c r="AO6152" i="4"/>
  <c r="AL6152" i="4"/>
  <c r="AF6152" i="4"/>
  <c r="AC6152" i="4"/>
  <c r="Z6152" i="4"/>
  <c r="W6152" i="4"/>
  <c r="T6152" i="4"/>
  <c r="Q6152" i="4"/>
  <c r="AR6151" i="4"/>
  <c r="AO6151" i="4"/>
  <c r="AL6151" i="4"/>
  <c r="AI6151" i="4"/>
  <c r="AF6151" i="4"/>
  <c r="AC6151" i="4"/>
  <c r="Z6151" i="4"/>
  <c r="W6151" i="4"/>
  <c r="T6151" i="4"/>
  <c r="Q6151" i="4"/>
  <c r="AR6150" i="4"/>
  <c r="AO6150" i="4"/>
  <c r="AL6150" i="4"/>
  <c r="AI6150" i="4"/>
  <c r="AF6150" i="4"/>
  <c r="AC6150" i="4"/>
  <c r="Z6150" i="4"/>
  <c r="W6150" i="4"/>
  <c r="T6150" i="4"/>
  <c r="Q6150" i="4"/>
  <c r="AR6149" i="4"/>
  <c r="AO6149" i="4"/>
  <c r="AL6149" i="4"/>
  <c r="AI6149" i="4"/>
  <c r="AF6149" i="4"/>
  <c r="AC6149" i="4"/>
  <c r="Z6149" i="4"/>
  <c r="W6149" i="4"/>
  <c r="T6149" i="4"/>
  <c r="Q6149" i="4"/>
  <c r="AR6148" i="4"/>
  <c r="AO6148" i="4"/>
  <c r="AL6148" i="4"/>
  <c r="AI6148" i="4"/>
  <c r="AF6148" i="4"/>
  <c r="AC6148" i="4"/>
  <c r="Z6148" i="4"/>
  <c r="W6148" i="4"/>
  <c r="T6148" i="4"/>
  <c r="Q6148" i="4"/>
  <c r="AR6147" i="4"/>
  <c r="AO6147" i="4"/>
  <c r="AL6147" i="4"/>
  <c r="AI6147" i="4"/>
  <c r="AF6147" i="4"/>
  <c r="AC6147" i="4"/>
  <c r="Z6147" i="4"/>
  <c r="W6147" i="4"/>
  <c r="T6147" i="4"/>
  <c r="Q6147" i="4"/>
  <c r="AR6146" i="4"/>
  <c r="AO6146" i="4"/>
  <c r="AL6146" i="4"/>
  <c r="AI6146" i="4"/>
  <c r="AF6146" i="4"/>
  <c r="AC6146" i="4"/>
  <c r="Z6146" i="4"/>
  <c r="W6146" i="4"/>
  <c r="T6146" i="4"/>
  <c r="Q6146" i="4"/>
  <c r="AR6145" i="4"/>
  <c r="AO6145" i="4"/>
  <c r="AL6145" i="4"/>
  <c r="AI6145" i="4"/>
  <c r="AF6145" i="4"/>
  <c r="AC6145" i="4"/>
  <c r="Z6145" i="4"/>
  <c r="W6145" i="4"/>
  <c r="T6145" i="4"/>
  <c r="Q6145" i="4"/>
  <c r="AR6144" i="4"/>
  <c r="AO6144" i="4"/>
  <c r="AL6144" i="4"/>
  <c r="AI6144" i="4"/>
  <c r="AF6144" i="4"/>
  <c r="AC6144" i="4"/>
  <c r="Z6144" i="4"/>
  <c r="W6144" i="4"/>
  <c r="T6144" i="4"/>
  <c r="Q6144" i="4"/>
  <c r="AR6143" i="4"/>
  <c r="AO6143" i="4"/>
  <c r="AL6143" i="4"/>
  <c r="AI6143" i="4"/>
  <c r="AF6143" i="4"/>
  <c r="AC6143" i="4"/>
  <c r="Z6143" i="4"/>
  <c r="W6143" i="4"/>
  <c r="T6143" i="4"/>
  <c r="Q6143" i="4"/>
  <c r="AU6142" i="4"/>
  <c r="AR6142" i="4"/>
  <c r="AO6142" i="4"/>
  <c r="AL6142" i="4"/>
  <c r="AI6142" i="4"/>
  <c r="AF6142" i="4"/>
  <c r="AC6142" i="4"/>
  <c r="Z6142" i="4"/>
  <c r="W6142" i="4"/>
  <c r="T6142" i="4"/>
  <c r="Q6142" i="4"/>
  <c r="AU6141" i="4"/>
  <c r="AR6141" i="4"/>
  <c r="AO6141" i="4"/>
  <c r="AL6141" i="4"/>
  <c r="AI6141" i="4"/>
  <c r="AF6141" i="4"/>
  <c r="AC6141" i="4"/>
  <c r="Z6141" i="4"/>
  <c r="W6141" i="4"/>
  <c r="T6141" i="4"/>
  <c r="Q6141" i="4"/>
  <c r="AU6140" i="4"/>
  <c r="AR6140" i="4"/>
  <c r="AO6140" i="4"/>
  <c r="AL6140" i="4"/>
  <c r="AI6140" i="4"/>
  <c r="AF6140" i="4"/>
  <c r="AC6140" i="4"/>
  <c r="Z6140" i="4"/>
  <c r="W6140" i="4"/>
  <c r="T6140" i="4"/>
  <c r="Q6140" i="4"/>
  <c r="AU6139" i="4"/>
  <c r="AR6139" i="4"/>
  <c r="AO6139" i="4"/>
  <c r="AL6139" i="4"/>
  <c r="AI6139" i="4"/>
  <c r="AF6139" i="4"/>
  <c r="AC6139" i="4"/>
  <c r="Z6139" i="4"/>
  <c r="W6139" i="4"/>
  <c r="T6139" i="4"/>
  <c r="Q6139" i="4"/>
  <c r="AU6138" i="4"/>
  <c r="AR6138" i="4"/>
  <c r="AO6138" i="4"/>
  <c r="AL6138" i="4"/>
  <c r="AI6138" i="4"/>
  <c r="AF6138" i="4"/>
  <c r="AC6138" i="4"/>
  <c r="Z6138" i="4"/>
  <c r="W6138" i="4"/>
  <c r="T6138" i="4"/>
  <c r="Q6138" i="4"/>
  <c r="AU6137" i="4"/>
  <c r="AR6137" i="4"/>
  <c r="AO6137" i="4"/>
  <c r="AL6137" i="4"/>
  <c r="AI6137" i="4"/>
  <c r="AF6137" i="4"/>
  <c r="AC6137" i="4"/>
  <c r="Z6137" i="4"/>
  <c r="W6137" i="4"/>
  <c r="T6137" i="4"/>
  <c r="Q6137" i="4"/>
  <c r="AU6136" i="4"/>
  <c r="AR6136" i="4"/>
  <c r="AO6136" i="4"/>
  <c r="AL6136" i="4"/>
  <c r="AI6136" i="4"/>
  <c r="AF6136" i="4"/>
  <c r="AC6136" i="4"/>
  <c r="Z6136" i="4"/>
  <c r="W6136" i="4"/>
  <c r="T6136" i="4"/>
  <c r="Q6136" i="4"/>
  <c r="AU6135" i="4"/>
  <c r="AR6135" i="4"/>
  <c r="AO6135" i="4"/>
  <c r="AL6135" i="4"/>
  <c r="AI6135" i="4"/>
  <c r="AF6135" i="4"/>
  <c r="AC6135" i="4"/>
  <c r="Z6135" i="4"/>
  <c r="W6135" i="4"/>
  <c r="T6135" i="4"/>
  <c r="Q6135" i="4"/>
  <c r="AU6134" i="4"/>
  <c r="AR6134" i="4"/>
  <c r="AO6134" i="4"/>
  <c r="AL6134" i="4"/>
  <c r="AI6134" i="4"/>
  <c r="AF6134" i="4"/>
  <c r="AC6134" i="4"/>
  <c r="Z6134" i="4"/>
  <c r="W6134" i="4"/>
  <c r="T6134" i="4"/>
  <c r="Q6134" i="4"/>
  <c r="AU6133" i="4"/>
  <c r="AR6133" i="4"/>
  <c r="AO6133" i="4"/>
  <c r="AL6133" i="4"/>
  <c r="AI6133" i="4"/>
  <c r="AF6133" i="4"/>
  <c r="AC6133" i="4"/>
  <c r="Z6133" i="4"/>
  <c r="W6133" i="4"/>
  <c r="T6133" i="4"/>
  <c r="Q6133" i="4"/>
  <c r="AU6132" i="4"/>
  <c r="AR6132" i="4"/>
  <c r="AO6132" i="4"/>
  <c r="AL6132" i="4"/>
  <c r="AI6132" i="4"/>
  <c r="AF6132" i="4"/>
  <c r="AC6132" i="4"/>
  <c r="Z6132" i="4"/>
  <c r="W6132" i="4"/>
  <c r="T6132" i="4"/>
  <c r="Q6132" i="4"/>
  <c r="AU6131" i="4"/>
  <c r="AR6131" i="4"/>
  <c r="AO6131" i="4"/>
  <c r="AL6131" i="4"/>
  <c r="AI6131" i="4"/>
  <c r="AF6131" i="4"/>
  <c r="AC6131" i="4"/>
  <c r="Z6131" i="4"/>
  <c r="W6131" i="4"/>
  <c r="T6131" i="4"/>
  <c r="Q6131" i="4"/>
  <c r="AU6130" i="4"/>
  <c r="AR6130" i="4"/>
  <c r="AO6130" i="4"/>
  <c r="AL6130" i="4"/>
  <c r="AI6130" i="4"/>
  <c r="AF6130" i="4"/>
  <c r="AC6130" i="4"/>
  <c r="Z6130" i="4"/>
  <c r="W6130" i="4"/>
  <c r="T6130" i="4"/>
  <c r="Q6130" i="4"/>
  <c r="AU6129" i="4"/>
  <c r="AR6129" i="4"/>
  <c r="AO6129" i="4"/>
  <c r="AL6129" i="4"/>
  <c r="AI6129" i="4"/>
  <c r="AF6129" i="4"/>
  <c r="AC6129" i="4"/>
  <c r="Z6129" i="4"/>
  <c r="W6129" i="4"/>
  <c r="T6129" i="4"/>
  <c r="Q6129" i="4"/>
  <c r="AU6128" i="4"/>
  <c r="AR6128" i="4"/>
  <c r="AO6128" i="4"/>
  <c r="AL6128" i="4"/>
  <c r="AI6128" i="4"/>
  <c r="AF6128" i="4"/>
  <c r="AC6128" i="4"/>
  <c r="Z6128" i="4"/>
  <c r="W6128" i="4"/>
  <c r="T6128" i="4"/>
  <c r="Q6128" i="4"/>
  <c r="AU6127" i="4"/>
  <c r="AR6127" i="4"/>
  <c r="AO6127" i="4"/>
  <c r="AL6127" i="4"/>
  <c r="AI6127" i="4"/>
  <c r="AF6127" i="4"/>
  <c r="AC6127" i="4"/>
  <c r="Z6127" i="4"/>
  <c r="W6127" i="4"/>
  <c r="T6127" i="4"/>
  <c r="Q6127" i="4"/>
  <c r="AU6126" i="4"/>
  <c r="AR6126" i="4"/>
  <c r="AO6126" i="4"/>
  <c r="AL6126" i="4"/>
  <c r="AI6126" i="4"/>
  <c r="AF6126" i="4"/>
  <c r="AC6126" i="4"/>
  <c r="Z6126" i="4"/>
  <c r="W6126" i="4"/>
  <c r="T6126" i="4"/>
  <c r="Q6126" i="4"/>
  <c r="AU6125" i="4"/>
  <c r="AR6125" i="4"/>
  <c r="AO6125" i="4"/>
  <c r="AL6125" i="4"/>
  <c r="AI6125" i="4"/>
  <c r="AF6125" i="4"/>
  <c r="AC6125" i="4"/>
  <c r="Z6125" i="4"/>
  <c r="W6125" i="4"/>
  <c r="T6125" i="4"/>
  <c r="Q6125" i="4"/>
  <c r="AU6124" i="4"/>
  <c r="AR6124" i="4"/>
  <c r="AO6124" i="4"/>
  <c r="AL6124" i="4"/>
  <c r="AI6124" i="4"/>
  <c r="AF6124" i="4"/>
  <c r="AC6124" i="4"/>
  <c r="Z6124" i="4"/>
  <c r="W6124" i="4"/>
  <c r="T6124" i="4"/>
  <c r="Q6124" i="4"/>
  <c r="AU6123" i="4"/>
  <c r="AR6123" i="4"/>
  <c r="AO6123" i="4"/>
  <c r="AL6123" i="4"/>
  <c r="AI6123" i="4"/>
  <c r="AF6123" i="4"/>
  <c r="AC6123" i="4"/>
  <c r="Z6123" i="4"/>
  <c r="W6123" i="4"/>
  <c r="T6123" i="4"/>
  <c r="Q6123" i="4"/>
  <c r="AU6122" i="4"/>
  <c r="AR6122" i="4"/>
  <c r="AO6122" i="4"/>
  <c r="AL6122" i="4"/>
  <c r="AI6122" i="4"/>
  <c r="AF6122" i="4"/>
  <c r="AC6122" i="4"/>
  <c r="Z6122" i="4"/>
  <c r="W6122" i="4"/>
  <c r="T6122" i="4"/>
  <c r="Q6122" i="4"/>
  <c r="AU6121" i="4"/>
  <c r="AR6121" i="4"/>
  <c r="AO6121" i="4"/>
  <c r="AL6121" i="4"/>
  <c r="AI6121" i="4"/>
  <c r="AF6121" i="4"/>
  <c r="AC6121" i="4"/>
  <c r="Z6121" i="4"/>
  <c r="W6121" i="4"/>
  <c r="T6121" i="4"/>
  <c r="Q6121" i="4"/>
  <c r="AU6120" i="4"/>
  <c r="AR6120" i="4"/>
  <c r="AO6120" i="4"/>
  <c r="AL6120" i="4"/>
  <c r="AI6120" i="4"/>
  <c r="AF6120" i="4"/>
  <c r="AC6120" i="4"/>
  <c r="Z6120" i="4"/>
  <c r="W6120" i="4"/>
  <c r="T6120" i="4"/>
  <c r="Q6120" i="4"/>
  <c r="AU6119" i="4"/>
  <c r="AR6119" i="4"/>
  <c r="AO6119" i="4"/>
  <c r="AL6119" i="4"/>
  <c r="AI6119" i="4"/>
  <c r="AF6119" i="4"/>
  <c r="AC6119" i="4"/>
  <c r="Z6119" i="4"/>
  <c r="W6119" i="4"/>
  <c r="T6119" i="4"/>
  <c r="Q6119" i="4"/>
  <c r="AU6118" i="4"/>
  <c r="AR6118" i="4"/>
  <c r="AO6118" i="4"/>
  <c r="AL6118" i="4"/>
  <c r="AI6118" i="4"/>
  <c r="AF6118" i="4"/>
  <c r="AC6118" i="4"/>
  <c r="Z6118" i="4"/>
  <c r="W6118" i="4"/>
  <c r="T6118" i="4"/>
  <c r="Q6118" i="4"/>
  <c r="AU6117" i="4"/>
  <c r="AR6117" i="4"/>
  <c r="AO6117" i="4"/>
  <c r="AL6117" i="4"/>
  <c r="AI6117" i="4"/>
  <c r="AF6117" i="4"/>
  <c r="AC6117" i="4"/>
  <c r="Z6117" i="4"/>
  <c r="W6117" i="4"/>
  <c r="T6117" i="4"/>
  <c r="Q6117" i="4"/>
  <c r="AU6116" i="4"/>
  <c r="AR6116" i="4"/>
  <c r="AO6116" i="4"/>
  <c r="AL6116" i="4"/>
  <c r="AI6116" i="4"/>
  <c r="AF6116" i="4"/>
  <c r="AC6116" i="4"/>
  <c r="Z6116" i="4"/>
  <c r="W6116" i="4"/>
  <c r="T6116" i="4"/>
  <c r="Q6116" i="4"/>
  <c r="AU6115" i="4"/>
  <c r="AR6115" i="4"/>
  <c r="AO6115" i="4"/>
  <c r="AL6115" i="4"/>
  <c r="AI6115" i="4"/>
  <c r="AF6115" i="4"/>
  <c r="AC6115" i="4"/>
  <c r="Z6115" i="4"/>
  <c r="W6115" i="4"/>
  <c r="T6115" i="4"/>
  <c r="Q6115" i="4"/>
  <c r="AU6114" i="4"/>
  <c r="AR6114" i="4"/>
  <c r="AO6114" i="4"/>
  <c r="AL6114" i="4"/>
  <c r="AI6114" i="4"/>
  <c r="AF6114" i="4"/>
  <c r="AC6114" i="4"/>
  <c r="Z6114" i="4"/>
  <c r="W6114" i="4"/>
  <c r="T6114" i="4"/>
  <c r="Q6114" i="4"/>
  <c r="AU6113" i="4"/>
  <c r="AR6113" i="4"/>
  <c r="AO6113" i="4"/>
  <c r="AL6113" i="4"/>
  <c r="AI6113" i="4"/>
  <c r="AF6113" i="4"/>
  <c r="AC6113" i="4"/>
  <c r="Z6113" i="4"/>
  <c r="W6113" i="4"/>
  <c r="T6113" i="4"/>
  <c r="Q6113" i="4"/>
  <c r="AU6112" i="4"/>
  <c r="AR6112" i="4"/>
  <c r="AO6112" i="4"/>
  <c r="AL6112" i="4"/>
  <c r="AI6112" i="4"/>
  <c r="AF6112" i="4"/>
  <c r="AC6112" i="4"/>
  <c r="Z6112" i="4"/>
  <c r="W6112" i="4"/>
  <c r="T6112" i="4"/>
  <c r="Q6112" i="4"/>
  <c r="AU6111" i="4"/>
  <c r="AR6111" i="4"/>
  <c r="AO6111" i="4"/>
  <c r="AL6111" i="4"/>
  <c r="AI6111" i="4"/>
  <c r="AF6111" i="4"/>
  <c r="AC6111" i="4"/>
  <c r="Z6111" i="4"/>
  <c r="W6111" i="4"/>
  <c r="T6111" i="4"/>
  <c r="Q6111" i="4"/>
  <c r="AU6110" i="4"/>
  <c r="AR6110" i="4"/>
  <c r="AO6110" i="4"/>
  <c r="AL6110" i="4"/>
  <c r="AI6110" i="4"/>
  <c r="AF6110" i="4"/>
  <c r="AC6110" i="4"/>
  <c r="Z6110" i="4"/>
  <c r="W6110" i="4"/>
  <c r="T6110" i="4"/>
  <c r="Q6110" i="4"/>
  <c r="AU6109" i="4"/>
  <c r="AR6109" i="4"/>
  <c r="AO6109" i="4"/>
  <c r="AL6109" i="4"/>
  <c r="AI6109" i="4"/>
  <c r="AF6109" i="4"/>
  <c r="AC6109" i="4"/>
  <c r="Z6109" i="4"/>
  <c r="W6109" i="4"/>
  <c r="T6109" i="4"/>
  <c r="Q6109" i="4"/>
  <c r="AU6108" i="4"/>
  <c r="AR6108" i="4"/>
  <c r="AO6108" i="4"/>
  <c r="AL6108" i="4"/>
  <c r="AI6108" i="4"/>
  <c r="AF6108" i="4"/>
  <c r="AC6108" i="4"/>
  <c r="Z6108" i="4"/>
  <c r="W6108" i="4"/>
  <c r="T6108" i="4"/>
  <c r="Q6108" i="4"/>
  <c r="AU6107" i="4"/>
  <c r="AR6107" i="4"/>
  <c r="AO6107" i="4"/>
  <c r="AL6107" i="4"/>
  <c r="AI6107" i="4"/>
  <c r="AF6107" i="4"/>
  <c r="AC6107" i="4"/>
  <c r="Z6107" i="4"/>
  <c r="W6107" i="4"/>
  <c r="T6107" i="4"/>
  <c r="Q6107" i="4"/>
  <c r="AU6106" i="4"/>
  <c r="AR6106" i="4"/>
  <c r="AO6106" i="4"/>
  <c r="AL6106" i="4"/>
  <c r="AI6106" i="4"/>
  <c r="AF6106" i="4"/>
  <c r="AC6106" i="4"/>
  <c r="Z6106" i="4"/>
  <c r="W6106" i="4"/>
  <c r="T6106" i="4"/>
  <c r="Q6106" i="4"/>
  <c r="AU6105" i="4"/>
  <c r="AR6105" i="4"/>
  <c r="AO6105" i="4"/>
  <c r="AL6105" i="4"/>
  <c r="AI6105" i="4"/>
  <c r="AF6105" i="4"/>
  <c r="AC6105" i="4"/>
  <c r="Z6105" i="4"/>
  <c r="W6105" i="4"/>
  <c r="T6105" i="4"/>
  <c r="Q6105" i="4"/>
  <c r="AU6104" i="4"/>
  <c r="AR6104" i="4"/>
  <c r="AO6104" i="4"/>
  <c r="AL6104" i="4"/>
  <c r="AI6104" i="4"/>
  <c r="AF6104" i="4"/>
  <c r="AC6104" i="4"/>
  <c r="Z6104" i="4"/>
  <c r="W6104" i="4"/>
  <c r="T6104" i="4"/>
  <c r="Q6104" i="4"/>
  <c r="AU6103" i="4"/>
  <c r="AR6103" i="4"/>
  <c r="AO6103" i="4"/>
  <c r="AL6103" i="4"/>
  <c r="AI6103" i="4"/>
  <c r="AF6103" i="4"/>
  <c r="AC6103" i="4"/>
  <c r="Z6103" i="4"/>
  <c r="W6103" i="4"/>
  <c r="T6103" i="4"/>
  <c r="Q6103" i="4"/>
  <c r="AU6102" i="4"/>
  <c r="AR6102" i="4"/>
  <c r="AO6102" i="4"/>
  <c r="AL6102" i="4"/>
  <c r="AI6102" i="4"/>
  <c r="AF6102" i="4"/>
  <c r="AC6102" i="4"/>
  <c r="Z6102" i="4"/>
  <c r="W6102" i="4"/>
  <c r="T6102" i="4"/>
  <c r="Q6102" i="4"/>
  <c r="AU6101" i="4"/>
  <c r="AR6101" i="4"/>
  <c r="AO6101" i="4"/>
  <c r="AL6101" i="4"/>
  <c r="AI6101" i="4"/>
  <c r="AF6101" i="4"/>
  <c r="AC6101" i="4"/>
  <c r="Z6101" i="4"/>
  <c r="W6101" i="4"/>
  <c r="T6101" i="4"/>
  <c r="Q6101" i="4"/>
  <c r="AU6100" i="4"/>
  <c r="AR6100" i="4"/>
  <c r="AO6100" i="4"/>
  <c r="AL6100" i="4"/>
  <c r="AI6100" i="4"/>
  <c r="AF6100" i="4"/>
  <c r="AC6100" i="4"/>
  <c r="Z6100" i="4"/>
  <c r="W6100" i="4"/>
  <c r="T6100" i="4"/>
  <c r="Q6100" i="4"/>
  <c r="AU6099" i="4"/>
  <c r="AR6099" i="4"/>
  <c r="AO6099" i="4"/>
  <c r="AL6099" i="4"/>
  <c r="AI6099" i="4"/>
  <c r="AF6099" i="4"/>
  <c r="AC6099" i="4"/>
  <c r="Z6099" i="4"/>
  <c r="W6099" i="4"/>
  <c r="T6099" i="4"/>
  <c r="Q6099" i="4"/>
  <c r="AU6098" i="4"/>
  <c r="AR6098" i="4"/>
  <c r="AO6098" i="4"/>
  <c r="AL6098" i="4"/>
  <c r="AI6098" i="4"/>
  <c r="AF6098" i="4"/>
  <c r="AC6098" i="4"/>
  <c r="Z6098" i="4"/>
  <c r="W6098" i="4"/>
  <c r="T6098" i="4"/>
  <c r="Q6098" i="4"/>
  <c r="AU6097" i="4"/>
  <c r="AR6097" i="4"/>
  <c r="AO6097" i="4"/>
  <c r="AL6097" i="4"/>
  <c r="AI6097" i="4"/>
  <c r="AF6097" i="4"/>
  <c r="AC6097" i="4"/>
  <c r="Z6097" i="4"/>
  <c r="W6097" i="4"/>
  <c r="T6097" i="4"/>
  <c r="Q6097" i="4"/>
  <c r="AU6096" i="4"/>
  <c r="AR6096" i="4"/>
  <c r="AO6096" i="4"/>
  <c r="AL6096" i="4"/>
  <c r="AI6096" i="4"/>
  <c r="AF6096" i="4"/>
  <c r="AC6096" i="4"/>
  <c r="Z6096" i="4"/>
  <c r="W6096" i="4"/>
  <c r="T6096" i="4"/>
  <c r="Q6096" i="4"/>
  <c r="AU6095" i="4"/>
  <c r="AR6095" i="4"/>
  <c r="AO6095" i="4"/>
  <c r="AL6095" i="4"/>
  <c r="AI6095" i="4"/>
  <c r="AF6095" i="4"/>
  <c r="AC6095" i="4"/>
  <c r="Z6095" i="4"/>
  <c r="W6095" i="4"/>
  <c r="T6095" i="4"/>
  <c r="Q6095" i="4"/>
  <c r="AU6094" i="4"/>
  <c r="AR6094" i="4"/>
  <c r="AO6094" i="4"/>
  <c r="AL6094" i="4"/>
  <c r="AI6094" i="4"/>
  <c r="AF6094" i="4"/>
  <c r="AC6094" i="4"/>
  <c r="Z6094" i="4"/>
  <c r="W6094" i="4"/>
  <c r="T6094" i="4"/>
  <c r="Q6094" i="4"/>
  <c r="AU6093" i="4"/>
  <c r="AR6093" i="4"/>
  <c r="AO6093" i="4"/>
  <c r="AL6093" i="4"/>
  <c r="AI6093" i="4"/>
  <c r="AF6093" i="4"/>
  <c r="AC6093" i="4"/>
  <c r="Z6093" i="4"/>
  <c r="W6093" i="4"/>
  <c r="T6093" i="4"/>
  <c r="Q6093" i="4"/>
  <c r="AU6092" i="4"/>
  <c r="AR6092" i="4"/>
  <c r="AO6092" i="4"/>
  <c r="AL6092" i="4"/>
  <c r="AI6092" i="4"/>
  <c r="AF6092" i="4"/>
  <c r="AC6092" i="4"/>
  <c r="Z6092" i="4"/>
  <c r="W6092" i="4"/>
  <c r="T6092" i="4"/>
  <c r="Q6092" i="4"/>
  <c r="AU6091" i="4"/>
  <c r="AR6091" i="4"/>
  <c r="AO6091" i="4"/>
  <c r="AL6091" i="4"/>
  <c r="AI6091" i="4"/>
  <c r="AF6091" i="4"/>
  <c r="AC6091" i="4"/>
  <c r="Z6091" i="4"/>
  <c r="W6091" i="4"/>
  <c r="T6091" i="4"/>
  <c r="Q6091" i="4"/>
  <c r="AU6090" i="4"/>
  <c r="AR6090" i="4"/>
  <c r="AO6090" i="4"/>
  <c r="AL6090" i="4"/>
  <c r="AI6090" i="4"/>
  <c r="AF6090" i="4"/>
  <c r="AC6090" i="4"/>
  <c r="Z6090" i="4"/>
  <c r="W6090" i="4"/>
  <c r="T6090" i="4"/>
  <c r="Q6090" i="4"/>
  <c r="AU6089" i="4"/>
  <c r="AR6089" i="4"/>
  <c r="AO6089" i="4"/>
  <c r="AL6089" i="4"/>
  <c r="AI6089" i="4"/>
  <c r="AF6089" i="4"/>
  <c r="AC6089" i="4"/>
  <c r="Z6089" i="4"/>
  <c r="W6089" i="4"/>
  <c r="T6089" i="4"/>
  <c r="Q6089" i="4"/>
  <c r="AU6088" i="4"/>
  <c r="AR6088" i="4"/>
  <c r="AO6088" i="4"/>
  <c r="AL6088" i="4"/>
  <c r="AI6088" i="4"/>
  <c r="AF6088" i="4"/>
  <c r="AC6088" i="4"/>
  <c r="Z6088" i="4"/>
  <c r="W6088" i="4"/>
  <c r="T6088" i="4"/>
  <c r="Q6088" i="4"/>
  <c r="AU6087" i="4"/>
  <c r="AR6087" i="4"/>
  <c r="AO6087" i="4"/>
  <c r="AL6087" i="4"/>
  <c r="AI6087" i="4"/>
  <c r="AF6087" i="4"/>
  <c r="AC6087" i="4"/>
  <c r="Z6087" i="4"/>
  <c r="W6087" i="4"/>
  <c r="T6087" i="4"/>
  <c r="Q6087" i="4"/>
  <c r="AU6086" i="4"/>
  <c r="AR6086" i="4"/>
  <c r="AO6086" i="4"/>
  <c r="AL6086" i="4"/>
  <c r="AI6086" i="4"/>
  <c r="AF6086" i="4"/>
  <c r="AC6086" i="4"/>
  <c r="Z6086" i="4"/>
  <c r="W6086" i="4"/>
  <c r="T6086" i="4"/>
  <c r="Q6086" i="4"/>
  <c r="AU6085" i="4"/>
  <c r="AR6085" i="4"/>
  <c r="AO6085" i="4"/>
  <c r="AL6085" i="4"/>
  <c r="AI6085" i="4"/>
  <c r="AF6085" i="4"/>
  <c r="AC6085" i="4"/>
  <c r="Z6085" i="4"/>
  <c r="W6085" i="4"/>
  <c r="T6085" i="4"/>
  <c r="Q6085" i="4"/>
  <c r="AU6084" i="4"/>
  <c r="AR6084" i="4"/>
  <c r="AO6084" i="4"/>
  <c r="AL6084" i="4"/>
  <c r="AI6084" i="4"/>
  <c r="AF6084" i="4"/>
  <c r="AC6084" i="4"/>
  <c r="Z6084" i="4"/>
  <c r="W6084" i="4"/>
  <c r="T6084" i="4"/>
  <c r="Q6084" i="4"/>
  <c r="AU6083" i="4"/>
  <c r="AR6083" i="4"/>
  <c r="AO6083" i="4"/>
  <c r="AL6083" i="4"/>
  <c r="AI6083" i="4"/>
  <c r="AF6083" i="4"/>
  <c r="AC6083" i="4"/>
  <c r="Z6083" i="4"/>
  <c r="W6083" i="4"/>
  <c r="T6083" i="4"/>
  <c r="Q6083" i="4"/>
  <c r="AU6082" i="4"/>
  <c r="AR6082" i="4"/>
  <c r="AO6082" i="4"/>
  <c r="AL6082" i="4"/>
  <c r="AI6082" i="4"/>
  <c r="AF6082" i="4"/>
  <c r="AC6082" i="4"/>
  <c r="Z6082" i="4"/>
  <c r="W6082" i="4"/>
  <c r="T6082" i="4"/>
  <c r="Q6082" i="4"/>
  <c r="AU6081" i="4"/>
  <c r="AR6081" i="4"/>
  <c r="AO6081" i="4"/>
  <c r="AL6081" i="4"/>
  <c r="AI6081" i="4"/>
  <c r="AF6081" i="4"/>
  <c r="AC6081" i="4"/>
  <c r="Z6081" i="4"/>
  <c r="W6081" i="4"/>
  <c r="T6081" i="4"/>
  <c r="Q6081" i="4"/>
  <c r="AU6080" i="4"/>
  <c r="AR6080" i="4"/>
  <c r="AO6080" i="4"/>
  <c r="AL6080" i="4"/>
  <c r="AI6080" i="4"/>
  <c r="AF6080" i="4"/>
  <c r="AC6080" i="4"/>
  <c r="Z6080" i="4"/>
  <c r="W6080" i="4"/>
  <c r="T6080" i="4"/>
  <c r="Q6080" i="4"/>
  <c r="AU6079" i="4"/>
  <c r="AR6079" i="4"/>
  <c r="AO6079" i="4"/>
  <c r="AL6079" i="4"/>
  <c r="AI6079" i="4"/>
  <c r="AF6079" i="4"/>
  <c r="AC6079" i="4"/>
  <c r="Z6079" i="4"/>
  <c r="W6079" i="4"/>
  <c r="T6079" i="4"/>
  <c r="Q6079" i="4"/>
  <c r="AU6078" i="4"/>
  <c r="AR6078" i="4"/>
  <c r="AO6078" i="4"/>
  <c r="AL6078" i="4"/>
  <c r="AI6078" i="4"/>
  <c r="AF6078" i="4"/>
  <c r="AC6078" i="4"/>
  <c r="Z6078" i="4"/>
  <c r="W6078" i="4"/>
  <c r="T6078" i="4"/>
  <c r="Q6078" i="4"/>
  <c r="AU6077" i="4"/>
  <c r="AR6077" i="4"/>
  <c r="AO6077" i="4"/>
  <c r="AL6077" i="4"/>
  <c r="AI6077" i="4"/>
  <c r="AF6077" i="4"/>
  <c r="AC6077" i="4"/>
  <c r="Z6077" i="4"/>
  <c r="W6077" i="4"/>
  <c r="T6077" i="4"/>
  <c r="Q6077" i="4"/>
  <c r="AU6076" i="4"/>
  <c r="AR6076" i="4"/>
  <c r="AO6076" i="4"/>
  <c r="AL6076" i="4"/>
  <c r="AI6076" i="4"/>
  <c r="AF6076" i="4"/>
  <c r="AC6076" i="4"/>
  <c r="Z6076" i="4"/>
  <c r="W6076" i="4"/>
  <c r="T6076" i="4"/>
  <c r="Q6076" i="4"/>
  <c r="AU6075" i="4"/>
  <c r="AR6075" i="4"/>
  <c r="AO6075" i="4"/>
  <c r="AL6075" i="4"/>
  <c r="AI6075" i="4"/>
  <c r="AF6075" i="4"/>
  <c r="AC6075" i="4"/>
  <c r="Z6075" i="4"/>
  <c r="W6075" i="4"/>
  <c r="T6075" i="4"/>
  <c r="Q6075" i="4"/>
  <c r="AU6074" i="4"/>
  <c r="AR6074" i="4"/>
  <c r="AO6074" i="4"/>
  <c r="AL6074" i="4"/>
  <c r="AI6074" i="4"/>
  <c r="AF6074" i="4"/>
  <c r="AC6074" i="4"/>
  <c r="Z6074" i="4"/>
  <c r="W6074" i="4"/>
  <c r="T6074" i="4"/>
  <c r="Q6074" i="4"/>
  <c r="AU6073" i="4"/>
  <c r="AR6073" i="4"/>
  <c r="AO6073" i="4"/>
  <c r="AL6073" i="4"/>
  <c r="AI6073" i="4"/>
  <c r="AF6073" i="4"/>
  <c r="AC6073" i="4"/>
  <c r="Z6073" i="4"/>
  <c r="W6073" i="4"/>
  <c r="T6073" i="4"/>
  <c r="Q6073" i="4"/>
  <c r="AU6072" i="4"/>
  <c r="AR6072" i="4"/>
  <c r="AO6072" i="4"/>
  <c r="AL6072" i="4"/>
  <c r="AI6072" i="4"/>
  <c r="AF6072" i="4"/>
  <c r="AC6072" i="4"/>
  <c r="Z6072" i="4"/>
  <c r="W6072" i="4"/>
  <c r="T6072" i="4"/>
  <c r="Q6072" i="4"/>
  <c r="AU6071" i="4"/>
  <c r="AR6071" i="4"/>
  <c r="AO6071" i="4"/>
  <c r="AL6071" i="4"/>
  <c r="AI6071" i="4"/>
  <c r="AF6071" i="4"/>
  <c r="AC6071" i="4"/>
  <c r="Z6071" i="4"/>
  <c r="W6071" i="4"/>
  <c r="T6071" i="4"/>
  <c r="Q6071" i="4"/>
  <c r="AU6070" i="4"/>
  <c r="AR6070" i="4"/>
  <c r="AO6070" i="4"/>
  <c r="AL6070" i="4"/>
  <c r="AI6070" i="4"/>
  <c r="AF6070" i="4"/>
  <c r="AC6070" i="4"/>
  <c r="Z6070" i="4"/>
  <c r="W6070" i="4"/>
  <c r="T6070" i="4"/>
  <c r="Q6070" i="4"/>
  <c r="AU6069" i="4"/>
  <c r="AR6069" i="4"/>
  <c r="AO6069" i="4"/>
  <c r="AL6069" i="4"/>
  <c r="AI6069" i="4"/>
  <c r="AF6069" i="4"/>
  <c r="AC6069" i="4"/>
  <c r="Z6069" i="4"/>
  <c r="W6069" i="4"/>
  <c r="T6069" i="4"/>
  <c r="Q6069" i="4"/>
  <c r="AU6068" i="4"/>
  <c r="AR6068" i="4"/>
  <c r="AO6068" i="4"/>
  <c r="AL6068" i="4"/>
  <c r="AI6068" i="4"/>
  <c r="AF6068" i="4"/>
  <c r="AC6068" i="4"/>
  <c r="Z6068" i="4"/>
  <c r="W6068" i="4"/>
  <c r="T6068" i="4"/>
  <c r="Q6068" i="4"/>
  <c r="AU6067" i="4"/>
  <c r="AR6067" i="4"/>
  <c r="AO6067" i="4"/>
  <c r="AL6067" i="4"/>
  <c r="AI6067" i="4"/>
  <c r="AF6067" i="4"/>
  <c r="AC6067" i="4"/>
  <c r="Z6067" i="4"/>
  <c r="W6067" i="4"/>
  <c r="T6067" i="4"/>
  <c r="Q6067" i="4"/>
  <c r="AU6066" i="4"/>
  <c r="AR6066" i="4"/>
  <c r="AO6066" i="4"/>
  <c r="AL6066" i="4"/>
  <c r="AI6066" i="4"/>
  <c r="AF6066" i="4"/>
  <c r="AC6066" i="4"/>
  <c r="Z6066" i="4"/>
  <c r="W6066" i="4"/>
  <c r="T6066" i="4"/>
  <c r="Q6066" i="4"/>
  <c r="AU6065" i="4"/>
  <c r="AR6065" i="4"/>
  <c r="AO6065" i="4"/>
  <c r="AL6065" i="4"/>
  <c r="AI6065" i="4"/>
  <c r="AF6065" i="4"/>
  <c r="AC6065" i="4"/>
  <c r="Z6065" i="4"/>
  <c r="W6065" i="4"/>
  <c r="T6065" i="4"/>
  <c r="Q6065" i="4"/>
  <c r="AU6064" i="4"/>
  <c r="AR6064" i="4"/>
  <c r="AO6064" i="4"/>
  <c r="AL6064" i="4"/>
  <c r="AI6064" i="4"/>
  <c r="AF6064" i="4"/>
  <c r="AC6064" i="4"/>
  <c r="Z6064" i="4"/>
  <c r="W6064" i="4"/>
  <c r="T6064" i="4"/>
  <c r="Q6064" i="4"/>
  <c r="AU6063" i="4"/>
  <c r="AR6063" i="4"/>
  <c r="AO6063" i="4"/>
  <c r="AL6063" i="4"/>
  <c r="AI6063" i="4"/>
  <c r="AF6063" i="4"/>
  <c r="AC6063" i="4"/>
  <c r="Z6063" i="4"/>
  <c r="W6063" i="4"/>
  <c r="T6063" i="4"/>
  <c r="Q6063" i="4"/>
  <c r="AU6062" i="4"/>
  <c r="AR6062" i="4"/>
  <c r="AO6062" i="4"/>
  <c r="AL6062" i="4"/>
  <c r="AI6062" i="4"/>
  <c r="AF6062" i="4"/>
  <c r="AC6062" i="4"/>
  <c r="Z6062" i="4"/>
  <c r="W6062" i="4"/>
  <c r="T6062" i="4"/>
  <c r="Q6062" i="4"/>
  <c r="AU6061" i="4"/>
  <c r="AR6061" i="4"/>
  <c r="AO6061" i="4"/>
  <c r="AL6061" i="4"/>
  <c r="AI6061" i="4"/>
  <c r="AF6061" i="4"/>
  <c r="AC6061" i="4"/>
  <c r="Z6061" i="4"/>
  <c r="W6061" i="4"/>
  <c r="T6061" i="4"/>
  <c r="Q6061" i="4"/>
  <c r="AU6060" i="4"/>
  <c r="AR6060" i="4"/>
  <c r="AO6060" i="4"/>
  <c r="AL6060" i="4"/>
  <c r="AI6060" i="4"/>
  <c r="AF6060" i="4"/>
  <c r="AC6060" i="4"/>
  <c r="Z6060" i="4"/>
  <c r="W6060" i="4"/>
  <c r="T6060" i="4"/>
  <c r="Q6060" i="4"/>
  <c r="AU6059" i="4"/>
  <c r="AR6059" i="4"/>
  <c r="AO6059" i="4"/>
  <c r="AL6059" i="4"/>
  <c r="AI6059" i="4"/>
  <c r="AF6059" i="4"/>
  <c r="AC6059" i="4"/>
  <c r="Z6059" i="4"/>
  <c r="W6059" i="4"/>
  <c r="T6059" i="4"/>
  <c r="Q6059" i="4"/>
  <c r="AU6058" i="4"/>
  <c r="AR6058" i="4"/>
  <c r="AO6058" i="4"/>
  <c r="AL6058" i="4"/>
  <c r="AI6058" i="4"/>
  <c r="AF6058" i="4"/>
  <c r="AC6058" i="4"/>
  <c r="Z6058" i="4"/>
  <c r="W6058" i="4"/>
  <c r="T6058" i="4"/>
  <c r="Q6058" i="4"/>
  <c r="AU6057" i="4"/>
  <c r="AR6057" i="4"/>
  <c r="AO6057" i="4"/>
  <c r="AL6057" i="4"/>
  <c r="AI6057" i="4"/>
  <c r="AF6057" i="4"/>
  <c r="AC6057" i="4"/>
  <c r="Z6057" i="4"/>
  <c r="W6057" i="4"/>
  <c r="T6057" i="4"/>
  <c r="Q6057" i="4"/>
  <c r="AU6056" i="4"/>
  <c r="AR6056" i="4"/>
  <c r="AO6056" i="4"/>
  <c r="AL6056" i="4"/>
  <c r="AI6056" i="4"/>
  <c r="AF6056" i="4"/>
  <c r="AC6056" i="4"/>
  <c r="Z6056" i="4"/>
  <c r="W6056" i="4"/>
  <c r="T6056" i="4"/>
  <c r="Q6056" i="4"/>
  <c r="AU6055" i="4"/>
  <c r="AR6055" i="4"/>
  <c r="AO6055" i="4"/>
  <c r="AL6055" i="4"/>
  <c r="AI6055" i="4"/>
  <c r="AF6055" i="4"/>
  <c r="AC6055" i="4"/>
  <c r="Z6055" i="4"/>
  <c r="W6055" i="4"/>
  <c r="T6055" i="4"/>
  <c r="Q6055" i="4"/>
  <c r="AU6054" i="4"/>
  <c r="AR6054" i="4"/>
  <c r="AO6054" i="4"/>
  <c r="AL6054" i="4"/>
  <c r="AI6054" i="4"/>
  <c r="AF6054" i="4"/>
  <c r="AC6054" i="4"/>
  <c r="Z6054" i="4"/>
  <c r="W6054" i="4"/>
  <c r="T6054" i="4"/>
  <c r="Q6054" i="4"/>
  <c r="AU6053" i="4"/>
  <c r="AR6053" i="4"/>
  <c r="AO6053" i="4"/>
  <c r="AL6053" i="4"/>
  <c r="AI6053" i="4"/>
  <c r="AF6053" i="4"/>
  <c r="AC6053" i="4"/>
  <c r="Z6053" i="4"/>
  <c r="W6053" i="4"/>
  <c r="T6053" i="4"/>
  <c r="Q6053" i="4"/>
  <c r="AU6052" i="4"/>
  <c r="AR6052" i="4"/>
  <c r="AO6052" i="4"/>
  <c r="AL6052" i="4"/>
  <c r="AI6052" i="4"/>
  <c r="AF6052" i="4"/>
  <c r="AC6052" i="4"/>
  <c r="Z6052" i="4"/>
  <c r="W6052" i="4"/>
  <c r="T6052" i="4"/>
  <c r="Q6052" i="4"/>
  <c r="AU6051" i="4"/>
  <c r="AR6051" i="4"/>
  <c r="AO6051" i="4"/>
  <c r="AL6051" i="4"/>
  <c r="AI6051" i="4"/>
  <c r="AF6051" i="4"/>
  <c r="AC6051" i="4"/>
  <c r="Z6051" i="4"/>
  <c r="W6051" i="4"/>
  <c r="T6051" i="4"/>
  <c r="Q6051" i="4"/>
  <c r="AU6050" i="4"/>
  <c r="AR6050" i="4"/>
  <c r="AO6050" i="4"/>
  <c r="AL6050" i="4"/>
  <c r="AI6050" i="4"/>
  <c r="AF6050" i="4"/>
  <c r="AC6050" i="4"/>
  <c r="Z6050" i="4"/>
  <c r="W6050" i="4"/>
  <c r="T6050" i="4"/>
  <c r="Q6050" i="4"/>
  <c r="AU6049" i="4"/>
  <c r="AR6049" i="4"/>
  <c r="AO6049" i="4"/>
  <c r="AL6049" i="4"/>
  <c r="AI6049" i="4"/>
  <c r="AF6049" i="4"/>
  <c r="AC6049" i="4"/>
  <c r="Z6049" i="4"/>
  <c r="W6049" i="4"/>
  <c r="T6049" i="4"/>
  <c r="Q6049" i="4"/>
  <c r="AU6048" i="4"/>
  <c r="AR6048" i="4"/>
  <c r="AO6048" i="4"/>
  <c r="AL6048" i="4"/>
  <c r="AI6048" i="4"/>
  <c r="AF6048" i="4"/>
  <c r="AC6048" i="4"/>
  <c r="Z6048" i="4"/>
  <c r="W6048" i="4"/>
  <c r="T6048" i="4"/>
  <c r="Q6048" i="4"/>
  <c r="AU6047" i="4"/>
  <c r="AR6047" i="4"/>
  <c r="AO6047" i="4"/>
  <c r="AL6047" i="4"/>
  <c r="AI6047" i="4"/>
  <c r="AF6047" i="4"/>
  <c r="AC6047" i="4"/>
  <c r="Z6047" i="4"/>
  <c r="W6047" i="4"/>
  <c r="T6047" i="4"/>
  <c r="Q6047" i="4"/>
  <c r="AU6046" i="4"/>
  <c r="AR6046" i="4"/>
  <c r="AO6046" i="4"/>
  <c r="AL6046" i="4"/>
  <c r="AI6046" i="4"/>
  <c r="AF6046" i="4"/>
  <c r="AC6046" i="4"/>
  <c r="Z6046" i="4"/>
  <c r="W6046" i="4"/>
  <c r="T6046" i="4"/>
  <c r="Q6046" i="4"/>
  <c r="AU6045" i="4"/>
  <c r="AR6045" i="4"/>
  <c r="AO6045" i="4"/>
  <c r="AL6045" i="4"/>
  <c r="AI6045" i="4"/>
  <c r="AF6045" i="4"/>
  <c r="AC6045" i="4"/>
  <c r="Z6045" i="4"/>
  <c r="W6045" i="4"/>
  <c r="T6045" i="4"/>
  <c r="Q6045" i="4"/>
  <c r="AU6044" i="4"/>
  <c r="AR6044" i="4"/>
  <c r="AO6044" i="4"/>
  <c r="AL6044" i="4"/>
  <c r="AI6044" i="4"/>
  <c r="AF6044" i="4"/>
  <c r="AC6044" i="4"/>
  <c r="Z6044" i="4"/>
  <c r="W6044" i="4"/>
  <c r="T6044" i="4"/>
  <c r="Q6044" i="4"/>
  <c r="AU6043" i="4"/>
  <c r="AR6043" i="4"/>
  <c r="AO6043" i="4"/>
  <c r="AL6043" i="4"/>
  <c r="AI6043" i="4"/>
  <c r="AF6043" i="4"/>
  <c r="AC6043" i="4"/>
  <c r="Z6043" i="4"/>
  <c r="W6043" i="4"/>
  <c r="T6043" i="4"/>
  <c r="Q6043" i="4"/>
  <c r="AU6042" i="4"/>
  <c r="AR6042" i="4"/>
  <c r="AO6042" i="4"/>
  <c r="AL6042" i="4"/>
  <c r="AI6042" i="4"/>
  <c r="AF6042" i="4"/>
  <c r="AC6042" i="4"/>
  <c r="Z6042" i="4"/>
  <c r="W6042" i="4"/>
  <c r="T6042" i="4"/>
  <c r="Q6042" i="4"/>
  <c r="AU6041" i="4"/>
  <c r="AR6041" i="4"/>
  <c r="AO6041" i="4"/>
  <c r="AL6041" i="4"/>
  <c r="AI6041" i="4"/>
  <c r="AF6041" i="4"/>
  <c r="AC6041" i="4"/>
  <c r="Z6041" i="4"/>
  <c r="W6041" i="4"/>
  <c r="T6041" i="4"/>
  <c r="Q6041" i="4"/>
  <c r="AU6040" i="4"/>
  <c r="AR6040" i="4"/>
  <c r="AO6040" i="4"/>
  <c r="AL6040" i="4"/>
  <c r="AI6040" i="4"/>
  <c r="AF6040" i="4"/>
  <c r="AC6040" i="4"/>
  <c r="Z6040" i="4"/>
  <c r="W6040" i="4"/>
  <c r="T6040" i="4"/>
  <c r="Q6040" i="4"/>
  <c r="AU6039" i="4"/>
  <c r="AR6039" i="4"/>
  <c r="AO6039" i="4"/>
  <c r="AL6039" i="4"/>
  <c r="AI6039" i="4"/>
  <c r="AF6039" i="4"/>
  <c r="AC6039" i="4"/>
  <c r="Z6039" i="4"/>
  <c r="W6039" i="4"/>
  <c r="T6039" i="4"/>
  <c r="Q6039" i="4"/>
  <c r="AU6038" i="4"/>
  <c r="AR6038" i="4"/>
  <c r="AO6038" i="4"/>
  <c r="AL6038" i="4"/>
  <c r="AI6038" i="4"/>
  <c r="AF6038" i="4"/>
  <c r="AC6038" i="4"/>
  <c r="Z6038" i="4"/>
  <c r="W6038" i="4"/>
  <c r="T6038" i="4"/>
  <c r="Q6038" i="4"/>
  <c r="AU6037" i="4"/>
  <c r="AR6037" i="4"/>
  <c r="AO6037" i="4"/>
  <c r="AL6037" i="4"/>
  <c r="AI6037" i="4"/>
  <c r="AF6037" i="4"/>
  <c r="AC6037" i="4"/>
  <c r="Z6037" i="4"/>
  <c r="W6037" i="4"/>
  <c r="T6037" i="4"/>
  <c r="Q6037" i="4"/>
  <c r="AU6036" i="4"/>
  <c r="AR6036" i="4"/>
  <c r="AO6036" i="4"/>
  <c r="AL6036" i="4"/>
  <c r="AI6036" i="4"/>
  <c r="AF6036" i="4"/>
  <c r="AC6036" i="4"/>
  <c r="Z6036" i="4"/>
  <c r="W6036" i="4"/>
  <c r="T6036" i="4"/>
  <c r="Q6036" i="4"/>
  <c r="AU6035" i="4"/>
  <c r="AR6035" i="4"/>
  <c r="AO6035" i="4"/>
  <c r="AL6035" i="4"/>
  <c r="AI6035" i="4"/>
  <c r="AF6035" i="4"/>
  <c r="AC6035" i="4"/>
  <c r="Z6035" i="4"/>
  <c r="W6035" i="4"/>
  <c r="T6035" i="4"/>
  <c r="Q6035" i="4"/>
  <c r="AU6034" i="4"/>
  <c r="AR6034" i="4"/>
  <c r="AO6034" i="4"/>
  <c r="AL6034" i="4"/>
  <c r="AI6034" i="4"/>
  <c r="AF6034" i="4"/>
  <c r="AC6034" i="4"/>
  <c r="Z6034" i="4"/>
  <c r="W6034" i="4"/>
  <c r="T6034" i="4"/>
  <c r="Q6034" i="4"/>
  <c r="AU6033" i="4"/>
  <c r="AR6033" i="4"/>
  <c r="AO6033" i="4"/>
  <c r="AL6033" i="4"/>
  <c r="AI6033" i="4"/>
  <c r="AF6033" i="4"/>
  <c r="AC6033" i="4"/>
  <c r="Z6033" i="4"/>
  <c r="W6033" i="4"/>
  <c r="T6033" i="4"/>
  <c r="Q6033" i="4"/>
  <c r="K6033" i="4"/>
  <c r="AU6032" i="4"/>
  <c r="AR6032" i="4"/>
  <c r="AO6032" i="4"/>
  <c r="AL6032" i="4"/>
  <c r="AI6032" i="4"/>
  <c r="AF6032" i="4"/>
  <c r="AC6032" i="4"/>
  <c r="Z6032" i="4"/>
  <c r="W6032" i="4"/>
  <c r="T6032" i="4"/>
  <c r="Q6032" i="4"/>
  <c r="K6032" i="4"/>
  <c r="AU6031" i="4"/>
  <c r="AR6031" i="4"/>
  <c r="AO6031" i="4"/>
  <c r="AL6031" i="4"/>
  <c r="AI6031" i="4"/>
  <c r="AF6031" i="4"/>
  <c r="AC6031" i="4"/>
  <c r="Z6031" i="4"/>
  <c r="W6031" i="4"/>
  <c r="T6031" i="4"/>
  <c r="Q6031" i="4"/>
  <c r="K6031" i="4"/>
  <c r="AU6030" i="4"/>
  <c r="AR6030" i="4"/>
  <c r="AO6030" i="4"/>
  <c r="AL6030" i="4"/>
  <c r="AI6030" i="4"/>
  <c r="AF6030" i="4"/>
  <c r="AC6030" i="4"/>
  <c r="Z6030" i="4"/>
  <c r="W6030" i="4"/>
  <c r="T6030" i="4"/>
  <c r="Q6030" i="4"/>
  <c r="K6030" i="4"/>
  <c r="AU6029" i="4"/>
  <c r="AR6029" i="4"/>
  <c r="AO6029" i="4"/>
  <c r="AL6029" i="4"/>
  <c r="AI6029" i="4"/>
  <c r="AF6029" i="4"/>
  <c r="AC6029" i="4"/>
  <c r="Z6029" i="4"/>
  <c r="W6029" i="4"/>
  <c r="T6029" i="4"/>
  <c r="Q6029" i="4"/>
  <c r="K6029" i="4"/>
  <c r="AU6028" i="4"/>
  <c r="AR6028" i="4"/>
  <c r="AO6028" i="4"/>
  <c r="AL6028" i="4"/>
  <c r="AI6028" i="4"/>
  <c r="AF6028" i="4"/>
  <c r="AC6028" i="4"/>
  <c r="Z6028" i="4"/>
  <c r="W6028" i="4"/>
  <c r="T6028" i="4"/>
  <c r="Q6028" i="4"/>
  <c r="K6028" i="4"/>
  <c r="AU6027" i="4"/>
  <c r="AR6027" i="4"/>
  <c r="AO6027" i="4"/>
  <c r="AL6027" i="4"/>
  <c r="AI6027" i="4"/>
  <c r="AF6027" i="4"/>
  <c r="AC6027" i="4"/>
  <c r="Z6027" i="4"/>
  <c r="W6027" i="4"/>
  <c r="T6027" i="4"/>
  <c r="Q6027" i="4"/>
  <c r="K6027" i="4"/>
  <c r="AU6026" i="4"/>
  <c r="AR6026" i="4"/>
  <c r="AO6026" i="4"/>
  <c r="AL6026" i="4"/>
  <c r="AI6026" i="4"/>
  <c r="AF6026" i="4"/>
  <c r="AC6026" i="4"/>
  <c r="Z6026" i="4"/>
  <c r="W6026" i="4"/>
  <c r="T6026" i="4"/>
  <c r="Q6026" i="4"/>
  <c r="K6026" i="4"/>
  <c r="AU6025" i="4"/>
  <c r="AR6025" i="4"/>
  <c r="AO6025" i="4"/>
  <c r="AL6025" i="4"/>
  <c r="AI6025" i="4"/>
  <c r="AF6025" i="4"/>
  <c r="AC6025" i="4"/>
  <c r="Z6025" i="4"/>
  <c r="W6025" i="4"/>
  <c r="T6025" i="4"/>
  <c r="Q6025" i="4"/>
  <c r="K6025" i="4"/>
  <c r="AU6024" i="4"/>
  <c r="AR6024" i="4"/>
  <c r="AO6024" i="4"/>
  <c r="AL6024" i="4"/>
  <c r="AI6024" i="4"/>
  <c r="AF6024" i="4"/>
  <c r="AC6024" i="4"/>
  <c r="Z6024" i="4"/>
  <c r="W6024" i="4"/>
  <c r="T6024" i="4"/>
  <c r="Q6024" i="4"/>
  <c r="K6024" i="4"/>
  <c r="AU6023" i="4"/>
  <c r="AR6023" i="4"/>
  <c r="AO6023" i="4"/>
  <c r="AL6023" i="4"/>
  <c r="AI6023" i="4"/>
  <c r="AF6023" i="4"/>
  <c r="AC6023" i="4"/>
  <c r="Z6023" i="4"/>
  <c r="W6023" i="4"/>
  <c r="T6023" i="4"/>
  <c r="Q6023" i="4"/>
  <c r="K6023" i="4"/>
  <c r="AU6022" i="4"/>
  <c r="AR6022" i="4"/>
  <c r="AO6022" i="4"/>
  <c r="AL6022" i="4"/>
  <c r="AI6022" i="4"/>
  <c r="AF6022" i="4"/>
  <c r="AC6022" i="4"/>
  <c r="Z6022" i="4"/>
  <c r="W6022" i="4"/>
  <c r="T6022" i="4"/>
  <c r="Q6022" i="4"/>
  <c r="K6022" i="4"/>
  <c r="AU6021" i="4"/>
  <c r="AR6021" i="4"/>
  <c r="AO6021" i="4"/>
  <c r="AL6021" i="4"/>
  <c r="AI6021" i="4"/>
  <c r="AF6021" i="4"/>
  <c r="AC6021" i="4"/>
  <c r="Z6021" i="4"/>
  <c r="W6021" i="4"/>
  <c r="T6021" i="4"/>
  <c r="Q6021" i="4"/>
  <c r="K6021" i="4"/>
  <c r="AU6020" i="4"/>
  <c r="AR6020" i="4"/>
  <c r="AO6020" i="4"/>
  <c r="AL6020" i="4"/>
  <c r="AI6020" i="4"/>
  <c r="AF6020" i="4"/>
  <c r="AC6020" i="4"/>
  <c r="Z6020" i="4"/>
  <c r="W6020" i="4"/>
  <c r="T6020" i="4"/>
  <c r="Q6020" i="4"/>
  <c r="K6020" i="4"/>
  <c r="AU6019" i="4"/>
  <c r="AR6019" i="4"/>
  <c r="AO6019" i="4"/>
  <c r="AL6019" i="4"/>
  <c r="AI6019" i="4"/>
  <c r="AF6019" i="4"/>
  <c r="AC6019" i="4"/>
  <c r="Z6019" i="4"/>
  <c r="W6019" i="4"/>
  <c r="T6019" i="4"/>
  <c r="Q6019" i="4"/>
  <c r="K6019" i="4"/>
  <c r="AU6018" i="4"/>
  <c r="AR6018" i="4"/>
  <c r="AO6018" i="4"/>
  <c r="AL6018" i="4"/>
  <c r="AI6018" i="4"/>
  <c r="AF6018" i="4"/>
  <c r="AC6018" i="4"/>
  <c r="Z6018" i="4"/>
  <c r="W6018" i="4"/>
  <c r="T6018" i="4"/>
  <c r="Q6018" i="4"/>
  <c r="K6018" i="4"/>
  <c r="AU6017" i="4"/>
  <c r="AR6017" i="4"/>
  <c r="AO6017" i="4"/>
  <c r="AL6017" i="4"/>
  <c r="AI6017" i="4"/>
  <c r="AF6017" i="4"/>
  <c r="AC6017" i="4"/>
  <c r="Z6017" i="4"/>
  <c r="W6017" i="4"/>
  <c r="T6017" i="4"/>
  <c r="Q6017" i="4"/>
  <c r="K6017" i="4"/>
  <c r="AU6016" i="4"/>
  <c r="AR6016" i="4"/>
  <c r="AO6016" i="4"/>
  <c r="AL6016" i="4"/>
  <c r="AI6016" i="4"/>
  <c r="AF6016" i="4"/>
  <c r="AC6016" i="4"/>
  <c r="Z6016" i="4"/>
  <c r="W6016" i="4"/>
  <c r="T6016" i="4"/>
  <c r="Q6016" i="4"/>
  <c r="K6016" i="4"/>
  <c r="AU6015" i="4"/>
  <c r="AR6015" i="4"/>
  <c r="AO6015" i="4"/>
  <c r="AL6015" i="4"/>
  <c r="AI6015" i="4"/>
  <c r="AF6015" i="4"/>
  <c r="AC6015" i="4"/>
  <c r="Z6015" i="4"/>
  <c r="W6015" i="4"/>
  <c r="T6015" i="4"/>
  <c r="Q6015" i="4"/>
  <c r="K6015" i="4"/>
  <c r="AU6014" i="4"/>
  <c r="AR6014" i="4"/>
  <c r="AO6014" i="4"/>
  <c r="AL6014" i="4"/>
  <c r="AI6014" i="4"/>
  <c r="AF6014" i="4"/>
  <c r="AC6014" i="4"/>
  <c r="Z6014" i="4"/>
  <c r="W6014" i="4"/>
  <c r="T6014" i="4"/>
  <c r="Q6014" i="4"/>
  <c r="K6014" i="4"/>
  <c r="AU6013" i="4"/>
  <c r="AR6013" i="4"/>
  <c r="AO6013" i="4"/>
  <c r="AL6013" i="4"/>
  <c r="AI6013" i="4"/>
  <c r="AF6013" i="4"/>
  <c r="AC6013" i="4"/>
  <c r="Z6013" i="4"/>
  <c r="W6013" i="4"/>
  <c r="T6013" i="4"/>
  <c r="Q6013" i="4"/>
  <c r="K6013" i="4"/>
  <c r="AU6012" i="4"/>
  <c r="AR6012" i="4"/>
  <c r="AO6012" i="4"/>
  <c r="AL6012" i="4"/>
  <c r="AI6012" i="4"/>
  <c r="AF6012" i="4"/>
  <c r="AC6012" i="4"/>
  <c r="Z6012" i="4"/>
  <c r="W6012" i="4"/>
  <c r="T6012" i="4"/>
  <c r="Q6012" i="4"/>
  <c r="K6012" i="4"/>
  <c r="AU6011" i="4"/>
  <c r="AR6011" i="4"/>
  <c r="AO6011" i="4"/>
  <c r="AL6011" i="4"/>
  <c r="AI6011" i="4"/>
  <c r="AF6011" i="4"/>
  <c r="AC6011" i="4"/>
  <c r="Z6011" i="4"/>
  <c r="W6011" i="4"/>
  <c r="T6011" i="4"/>
  <c r="Q6011" i="4"/>
  <c r="K6011" i="4"/>
  <c r="AU6010" i="4"/>
  <c r="AR6010" i="4"/>
  <c r="AO6010" i="4"/>
  <c r="AL6010" i="4"/>
  <c r="AI6010" i="4"/>
  <c r="AF6010" i="4"/>
  <c r="AC6010" i="4"/>
  <c r="Z6010" i="4"/>
  <c r="W6010" i="4"/>
  <c r="T6010" i="4"/>
  <c r="Q6010" i="4"/>
  <c r="K6010" i="4"/>
  <c r="AU6009" i="4"/>
  <c r="AR6009" i="4"/>
  <c r="AO6009" i="4"/>
  <c r="AL6009" i="4"/>
  <c r="AI6009" i="4"/>
  <c r="AF6009" i="4"/>
  <c r="AC6009" i="4"/>
  <c r="Z6009" i="4"/>
  <c r="W6009" i="4"/>
  <c r="T6009" i="4"/>
  <c r="Q6009" i="4"/>
  <c r="K6009" i="4"/>
  <c r="AU6008" i="4"/>
  <c r="AR6008" i="4"/>
  <c r="AO6008" i="4"/>
  <c r="AL6008" i="4"/>
  <c r="AI6008" i="4"/>
  <c r="AF6008" i="4"/>
  <c r="AC6008" i="4"/>
  <c r="Z6008" i="4"/>
  <c r="W6008" i="4"/>
  <c r="T6008" i="4"/>
  <c r="Q6008" i="4"/>
  <c r="K6008" i="4"/>
  <c r="AU6007" i="4"/>
  <c r="AR6007" i="4"/>
  <c r="AO6007" i="4"/>
  <c r="AL6007" i="4"/>
  <c r="AI6007" i="4"/>
  <c r="AF6007" i="4"/>
  <c r="AC6007" i="4"/>
  <c r="Z6007" i="4"/>
  <c r="W6007" i="4"/>
  <c r="T6007" i="4"/>
  <c r="Q6007" i="4"/>
  <c r="K6007" i="4"/>
  <c r="AU6006" i="4"/>
  <c r="AR6006" i="4"/>
  <c r="AO6006" i="4"/>
  <c r="AL6006" i="4"/>
  <c r="AI6006" i="4"/>
  <c r="AF6006" i="4"/>
  <c r="AC6006" i="4"/>
  <c r="Z6006" i="4"/>
  <c r="W6006" i="4"/>
  <c r="T6006" i="4"/>
  <c r="Q6006" i="4"/>
  <c r="K6006" i="4"/>
  <c r="AU6005" i="4"/>
  <c r="AR6005" i="4"/>
  <c r="AO6005" i="4"/>
  <c r="AL6005" i="4"/>
  <c r="AI6005" i="4"/>
  <c r="AF6005" i="4"/>
  <c r="AC6005" i="4"/>
  <c r="Z6005" i="4"/>
  <c r="W6005" i="4"/>
  <c r="T6005" i="4"/>
  <c r="Q6005" i="4"/>
  <c r="K6005" i="4"/>
  <c r="AU6004" i="4"/>
  <c r="AR6004" i="4"/>
  <c r="AO6004" i="4"/>
  <c r="AL6004" i="4"/>
  <c r="AI6004" i="4"/>
  <c r="AF6004" i="4"/>
  <c r="AC6004" i="4"/>
  <c r="Z6004" i="4"/>
  <c r="W6004" i="4"/>
  <c r="T6004" i="4"/>
  <c r="Q6004" i="4"/>
  <c r="K6004" i="4"/>
  <c r="AU6003" i="4"/>
  <c r="AR6003" i="4"/>
  <c r="AO6003" i="4"/>
  <c r="AL6003" i="4"/>
  <c r="AI6003" i="4"/>
  <c r="AF6003" i="4"/>
  <c r="AC6003" i="4"/>
  <c r="Z6003" i="4"/>
  <c r="W6003" i="4"/>
  <c r="T6003" i="4"/>
  <c r="Q6003" i="4"/>
  <c r="K6003" i="4"/>
  <c r="AU6002" i="4"/>
  <c r="AR6002" i="4"/>
  <c r="AO6002" i="4"/>
  <c r="AL6002" i="4"/>
  <c r="AI6002" i="4"/>
  <c r="AF6002" i="4"/>
  <c r="AC6002" i="4"/>
  <c r="Z6002" i="4"/>
  <c r="W6002" i="4"/>
  <c r="T6002" i="4"/>
  <c r="Q6002" i="4"/>
  <c r="K6002" i="4"/>
  <c r="AU6001" i="4"/>
  <c r="AR6001" i="4"/>
  <c r="AO6001" i="4"/>
  <c r="AL6001" i="4"/>
  <c r="AI6001" i="4"/>
  <c r="AF6001" i="4"/>
  <c r="AC6001" i="4"/>
  <c r="Z6001" i="4"/>
  <c r="W6001" i="4"/>
  <c r="T6001" i="4"/>
  <c r="Q6001" i="4"/>
  <c r="K6001" i="4"/>
  <c r="AU6000" i="4"/>
  <c r="AR6000" i="4"/>
  <c r="AO6000" i="4"/>
  <c r="AL6000" i="4"/>
  <c r="AI6000" i="4"/>
  <c r="AF6000" i="4"/>
  <c r="AC6000" i="4"/>
  <c r="Z6000" i="4"/>
  <c r="W6000" i="4"/>
  <c r="T6000" i="4"/>
  <c r="Q6000" i="4"/>
  <c r="K6000" i="4"/>
  <c r="AU5999" i="4"/>
  <c r="AR5999" i="4"/>
  <c r="AO5999" i="4"/>
  <c r="AL5999" i="4"/>
  <c r="AI5999" i="4"/>
  <c r="AF5999" i="4"/>
  <c r="AC5999" i="4"/>
  <c r="Z5999" i="4"/>
  <c r="W5999" i="4"/>
  <c r="T5999" i="4"/>
  <c r="Q5999" i="4"/>
  <c r="K5999" i="4"/>
  <c r="AU5998" i="4"/>
  <c r="AR5998" i="4"/>
  <c r="AO5998" i="4"/>
  <c r="AL5998" i="4"/>
  <c r="AI5998" i="4"/>
  <c r="AF5998" i="4"/>
  <c r="AC5998" i="4"/>
  <c r="Z5998" i="4"/>
  <c r="W5998" i="4"/>
  <c r="T5998" i="4"/>
  <c r="Q5998" i="4"/>
  <c r="K5998" i="4"/>
  <c r="AU5997" i="4"/>
  <c r="AR5997" i="4"/>
  <c r="AO5997" i="4"/>
  <c r="AL5997" i="4"/>
  <c r="AI5997" i="4"/>
  <c r="AF5997" i="4"/>
  <c r="AC5997" i="4"/>
  <c r="Z5997" i="4"/>
  <c r="W5997" i="4"/>
  <c r="T5997" i="4"/>
  <c r="Q5997" i="4"/>
  <c r="K5997" i="4"/>
  <c r="AU5996" i="4"/>
  <c r="AR5996" i="4"/>
  <c r="AO5996" i="4"/>
  <c r="AL5996" i="4"/>
  <c r="AI5996" i="4"/>
  <c r="AF5996" i="4"/>
  <c r="AC5996" i="4"/>
  <c r="Z5996" i="4"/>
  <c r="W5996" i="4"/>
  <c r="T5996" i="4"/>
  <c r="Q5996" i="4"/>
  <c r="K5996" i="4"/>
  <c r="AU5995" i="4"/>
  <c r="AR5995" i="4"/>
  <c r="AO5995" i="4"/>
  <c r="AL5995" i="4"/>
  <c r="AI5995" i="4"/>
  <c r="AF5995" i="4"/>
  <c r="AC5995" i="4"/>
  <c r="Z5995" i="4"/>
  <c r="W5995" i="4"/>
  <c r="T5995" i="4"/>
  <c r="Q5995" i="4"/>
  <c r="K5995" i="4"/>
  <c r="AU5994" i="4"/>
  <c r="AR5994" i="4"/>
  <c r="AO5994" i="4"/>
  <c r="AL5994" i="4"/>
  <c r="AI5994" i="4"/>
  <c r="AF5994" i="4"/>
  <c r="AC5994" i="4"/>
  <c r="Z5994" i="4"/>
  <c r="W5994" i="4"/>
  <c r="T5994" i="4"/>
  <c r="Q5994" i="4"/>
  <c r="K5994" i="4"/>
  <c r="AU5993" i="4"/>
  <c r="AR5993" i="4"/>
  <c r="AO5993" i="4"/>
  <c r="AL5993" i="4"/>
  <c r="AI5993" i="4"/>
  <c r="AF5993" i="4"/>
  <c r="AC5993" i="4"/>
  <c r="Z5993" i="4"/>
  <c r="W5993" i="4"/>
  <c r="T5993" i="4"/>
  <c r="Q5993" i="4"/>
  <c r="K5993" i="4"/>
  <c r="AU5992" i="4"/>
  <c r="AR5992" i="4"/>
  <c r="AO5992" i="4"/>
  <c r="AL5992" i="4"/>
  <c r="AI5992" i="4"/>
  <c r="AF5992" i="4"/>
  <c r="AC5992" i="4"/>
  <c r="Z5992" i="4"/>
  <c r="W5992" i="4"/>
  <c r="T5992" i="4"/>
  <c r="Q5992" i="4"/>
  <c r="K5992" i="4"/>
  <c r="AU5991" i="4"/>
  <c r="AR5991" i="4"/>
  <c r="AO5991" i="4"/>
  <c r="AL5991" i="4"/>
  <c r="AI5991" i="4"/>
  <c r="AF5991" i="4"/>
  <c r="AC5991" i="4"/>
  <c r="Z5991" i="4"/>
  <c r="W5991" i="4"/>
  <c r="T5991" i="4"/>
  <c r="Q5991" i="4"/>
  <c r="K5991" i="4"/>
  <c r="AU5990" i="4"/>
  <c r="AR5990" i="4"/>
  <c r="AO5990" i="4"/>
  <c r="AL5990" i="4"/>
  <c r="AI5990" i="4"/>
  <c r="AF5990" i="4"/>
  <c r="AC5990" i="4"/>
  <c r="Z5990" i="4"/>
  <c r="W5990" i="4"/>
  <c r="T5990" i="4"/>
  <c r="Q5990" i="4"/>
  <c r="K5990" i="4"/>
  <c r="AU5989" i="4"/>
  <c r="AR5989" i="4"/>
  <c r="AO5989" i="4"/>
  <c r="AL5989" i="4"/>
  <c r="AI5989" i="4"/>
  <c r="AF5989" i="4"/>
  <c r="AC5989" i="4"/>
  <c r="Z5989" i="4"/>
  <c r="W5989" i="4"/>
  <c r="T5989" i="4"/>
  <c r="Q5989" i="4"/>
  <c r="K5989" i="4"/>
  <c r="AU5988" i="4"/>
  <c r="AR5988" i="4"/>
  <c r="AO5988" i="4"/>
  <c r="AL5988" i="4"/>
  <c r="AI5988" i="4"/>
  <c r="AF5988" i="4"/>
  <c r="AC5988" i="4"/>
  <c r="Z5988" i="4"/>
  <c r="W5988" i="4"/>
  <c r="T5988" i="4"/>
  <c r="Q5988" i="4"/>
  <c r="K5988" i="4"/>
  <c r="AU5987" i="4"/>
  <c r="AR5987" i="4"/>
  <c r="AO5987" i="4"/>
  <c r="AL5987" i="4"/>
  <c r="AI5987" i="4"/>
  <c r="AF5987" i="4"/>
  <c r="AC5987" i="4"/>
  <c r="Z5987" i="4"/>
  <c r="W5987" i="4"/>
  <c r="T5987" i="4"/>
  <c r="Q5987" i="4"/>
  <c r="K5987" i="4"/>
  <c r="AU5986" i="4"/>
  <c r="AR5986" i="4"/>
  <c r="AO5986" i="4"/>
  <c r="AL5986" i="4"/>
  <c r="AI5986" i="4"/>
  <c r="AF5986" i="4"/>
  <c r="AC5986" i="4"/>
  <c r="Z5986" i="4"/>
  <c r="W5986" i="4"/>
  <c r="T5986" i="4"/>
  <c r="Q5986" i="4"/>
  <c r="K5986" i="4"/>
  <c r="AU5985" i="4"/>
  <c r="AR5985" i="4"/>
  <c r="AO5985" i="4"/>
  <c r="AL5985" i="4"/>
  <c r="AI5985" i="4"/>
  <c r="AF5985" i="4"/>
  <c r="AC5985" i="4"/>
  <c r="Z5985" i="4"/>
  <c r="W5985" i="4"/>
  <c r="T5985" i="4"/>
  <c r="Q5985" i="4"/>
  <c r="K5985" i="4"/>
  <c r="AU5984" i="4"/>
  <c r="AR5984" i="4"/>
  <c r="AO5984" i="4"/>
  <c r="AL5984" i="4"/>
  <c r="AI5984" i="4"/>
  <c r="AF5984" i="4"/>
  <c r="AC5984" i="4"/>
  <c r="Z5984" i="4"/>
  <c r="W5984" i="4"/>
  <c r="T5984" i="4"/>
  <c r="Q5984" i="4"/>
  <c r="K5984" i="4"/>
  <c r="AU5983" i="4"/>
  <c r="AR5983" i="4"/>
  <c r="AO5983" i="4"/>
  <c r="AL5983" i="4"/>
  <c r="AI5983" i="4"/>
  <c r="AF5983" i="4"/>
  <c r="AC5983" i="4"/>
  <c r="Z5983" i="4"/>
  <c r="W5983" i="4"/>
  <c r="T5983" i="4"/>
  <c r="Q5983" i="4"/>
  <c r="K5983" i="4"/>
  <c r="AU5982" i="4"/>
  <c r="AR5982" i="4"/>
  <c r="AO5982" i="4"/>
  <c r="AL5982" i="4"/>
  <c r="AI5982" i="4"/>
  <c r="AF5982" i="4"/>
  <c r="AC5982" i="4"/>
  <c r="Z5982" i="4"/>
  <c r="W5982" i="4"/>
  <c r="T5982" i="4"/>
  <c r="Q5982" i="4"/>
  <c r="K5982" i="4"/>
  <c r="AU5981" i="4"/>
  <c r="AR5981" i="4"/>
  <c r="AO5981" i="4"/>
  <c r="AL5981" i="4"/>
  <c r="AI5981" i="4"/>
  <c r="AF5981" i="4"/>
  <c r="AC5981" i="4"/>
  <c r="Z5981" i="4"/>
  <c r="W5981" i="4"/>
  <c r="T5981" i="4"/>
  <c r="Q5981" i="4"/>
  <c r="K5981" i="4"/>
  <c r="AU5980" i="4"/>
  <c r="AR5980" i="4"/>
  <c r="AO5980" i="4"/>
  <c r="AL5980" i="4"/>
  <c r="AI5980" i="4"/>
  <c r="AF5980" i="4"/>
  <c r="AC5980" i="4"/>
  <c r="Z5980" i="4"/>
  <c r="W5980" i="4"/>
  <c r="T5980" i="4"/>
  <c r="Q5980" i="4"/>
  <c r="K5980" i="4"/>
  <c r="AU5979" i="4"/>
  <c r="AR5979" i="4"/>
  <c r="AO5979" i="4"/>
  <c r="AL5979" i="4"/>
  <c r="AI5979" i="4"/>
  <c r="AF5979" i="4"/>
  <c r="AC5979" i="4"/>
  <c r="Z5979" i="4"/>
  <c r="W5979" i="4"/>
  <c r="T5979" i="4"/>
  <c r="Q5979" i="4"/>
  <c r="K5979" i="4"/>
  <c r="AU5978" i="4"/>
  <c r="AR5978" i="4"/>
  <c r="AO5978" i="4"/>
  <c r="AL5978" i="4"/>
  <c r="AI5978" i="4"/>
  <c r="AF5978" i="4"/>
  <c r="AC5978" i="4"/>
  <c r="Z5978" i="4"/>
  <c r="W5978" i="4"/>
  <c r="T5978" i="4"/>
  <c r="Q5978" i="4"/>
  <c r="K5978" i="4"/>
  <c r="AU5977" i="4"/>
  <c r="AR5977" i="4"/>
  <c r="AO5977" i="4"/>
  <c r="AL5977" i="4"/>
  <c r="AI5977" i="4"/>
  <c r="AF5977" i="4"/>
  <c r="AC5977" i="4"/>
  <c r="Z5977" i="4"/>
  <c r="W5977" i="4"/>
  <c r="T5977" i="4"/>
  <c r="Q5977" i="4"/>
  <c r="K5977" i="4"/>
  <c r="AU5976" i="4"/>
  <c r="AR5976" i="4"/>
  <c r="AO5976" i="4"/>
  <c r="AL5976" i="4"/>
  <c r="AI5976" i="4"/>
  <c r="AF5976" i="4"/>
  <c r="AC5976" i="4"/>
  <c r="Z5976" i="4"/>
  <c r="W5976" i="4"/>
  <c r="T5976" i="4"/>
  <c r="Q5976" i="4"/>
  <c r="K5976" i="4"/>
  <c r="AU5975" i="4"/>
  <c r="AR5975" i="4"/>
  <c r="AO5975" i="4"/>
  <c r="AL5975" i="4"/>
  <c r="AI5975" i="4"/>
  <c r="AF5975" i="4"/>
  <c r="AC5975" i="4"/>
  <c r="Z5975" i="4"/>
  <c r="W5975" i="4"/>
  <c r="T5975" i="4"/>
  <c r="Q5975" i="4"/>
  <c r="K5975" i="4"/>
  <c r="AU5974" i="4"/>
  <c r="AR5974" i="4"/>
  <c r="AO5974" i="4"/>
  <c r="AL5974" i="4"/>
  <c r="AI5974" i="4"/>
  <c r="AF5974" i="4"/>
  <c r="AC5974" i="4"/>
  <c r="Z5974" i="4"/>
  <c r="W5974" i="4"/>
  <c r="T5974" i="4"/>
  <c r="Q5974" i="4"/>
  <c r="K5974" i="4"/>
  <c r="AU5973" i="4"/>
  <c r="AR5973" i="4"/>
  <c r="AO5973" i="4"/>
  <c r="AL5973" i="4"/>
  <c r="AI5973" i="4"/>
  <c r="AF5973" i="4"/>
  <c r="AC5973" i="4"/>
  <c r="Z5973" i="4"/>
  <c r="W5973" i="4"/>
  <c r="T5973" i="4"/>
  <c r="Q5973" i="4"/>
  <c r="K5973" i="4"/>
  <c r="AU5972" i="4"/>
  <c r="AR5972" i="4"/>
  <c r="AO5972" i="4"/>
  <c r="AL5972" i="4"/>
  <c r="AI5972" i="4"/>
  <c r="AF5972" i="4"/>
  <c r="AC5972" i="4"/>
  <c r="Z5972" i="4"/>
  <c r="W5972" i="4"/>
  <c r="T5972" i="4"/>
  <c r="Q5972" i="4"/>
  <c r="K5972" i="4"/>
  <c r="AU5971" i="4"/>
  <c r="AR5971" i="4"/>
  <c r="AO5971" i="4"/>
  <c r="AL5971" i="4"/>
  <c r="AI5971" i="4"/>
  <c r="AF5971" i="4"/>
  <c r="AC5971" i="4"/>
  <c r="Z5971" i="4"/>
  <c r="W5971" i="4"/>
  <c r="T5971" i="4"/>
  <c r="Q5971" i="4"/>
  <c r="K5971" i="4"/>
  <c r="AU5970" i="4"/>
  <c r="AR5970" i="4"/>
  <c r="AO5970" i="4"/>
  <c r="AL5970" i="4"/>
  <c r="AI5970" i="4"/>
  <c r="AF5970" i="4"/>
  <c r="AC5970" i="4"/>
  <c r="Z5970" i="4"/>
  <c r="W5970" i="4"/>
  <c r="T5970" i="4"/>
  <c r="Q5970" i="4"/>
  <c r="K5970" i="4"/>
  <c r="AU5969" i="4"/>
  <c r="AR5969" i="4"/>
  <c r="AO5969" i="4"/>
  <c r="AL5969" i="4"/>
  <c r="AI5969" i="4"/>
  <c r="AF5969" i="4"/>
  <c r="AC5969" i="4"/>
  <c r="Z5969" i="4"/>
  <c r="W5969" i="4"/>
  <c r="T5969" i="4"/>
  <c r="Q5969" i="4"/>
  <c r="K5969" i="4"/>
  <c r="AU5968" i="4"/>
  <c r="AR5968" i="4"/>
  <c r="AO5968" i="4"/>
  <c r="AL5968" i="4"/>
  <c r="AI5968" i="4"/>
  <c r="AF5968" i="4"/>
  <c r="AC5968" i="4"/>
  <c r="Z5968" i="4"/>
  <c r="W5968" i="4"/>
  <c r="T5968" i="4"/>
  <c r="Q5968" i="4"/>
  <c r="K5968" i="4"/>
  <c r="AU5967" i="4"/>
  <c r="AR5967" i="4"/>
  <c r="AO5967" i="4"/>
  <c r="AL5967" i="4"/>
  <c r="AI5967" i="4"/>
  <c r="AF5967" i="4"/>
  <c r="AC5967" i="4"/>
  <c r="Z5967" i="4"/>
  <c r="W5967" i="4"/>
  <c r="T5967" i="4"/>
  <c r="Q5967" i="4"/>
  <c r="K5967" i="4"/>
  <c r="AU5966" i="4"/>
  <c r="AR5966" i="4"/>
  <c r="AO5966" i="4"/>
  <c r="AL5966" i="4"/>
  <c r="AI5966" i="4"/>
  <c r="AF5966" i="4"/>
  <c r="AC5966" i="4"/>
  <c r="Z5966" i="4"/>
  <c r="W5966" i="4"/>
  <c r="T5966" i="4"/>
  <c r="Q5966" i="4"/>
  <c r="K5966" i="4"/>
  <c r="AU5965" i="4"/>
  <c r="AR5965" i="4"/>
  <c r="AO5965" i="4"/>
  <c r="AL5965" i="4"/>
  <c r="AI5965" i="4"/>
  <c r="AF5965" i="4"/>
  <c r="AC5965" i="4"/>
  <c r="Z5965" i="4"/>
  <c r="W5965" i="4"/>
  <c r="T5965" i="4"/>
  <c r="Q5965" i="4"/>
  <c r="K5965" i="4"/>
  <c r="AU5964" i="4"/>
  <c r="AR5964" i="4"/>
  <c r="AO5964" i="4"/>
  <c r="AL5964" i="4"/>
  <c r="AI5964" i="4"/>
  <c r="AF5964" i="4"/>
  <c r="AC5964" i="4"/>
  <c r="Z5964" i="4"/>
  <c r="W5964" i="4"/>
  <c r="T5964" i="4"/>
  <c r="Q5964" i="4"/>
  <c r="K5964" i="4"/>
  <c r="AU5963" i="4"/>
  <c r="AR5963" i="4"/>
  <c r="AO5963" i="4"/>
  <c r="AL5963" i="4"/>
  <c r="AI5963" i="4"/>
  <c r="AF5963" i="4"/>
  <c r="AC5963" i="4"/>
  <c r="Z5963" i="4"/>
  <c r="W5963" i="4"/>
  <c r="T5963" i="4"/>
  <c r="Q5963" i="4"/>
  <c r="K5963" i="4"/>
  <c r="AU5962" i="4"/>
  <c r="AR5962" i="4"/>
  <c r="AO5962" i="4"/>
  <c r="AL5962" i="4"/>
  <c r="AI5962" i="4"/>
  <c r="AF5962" i="4"/>
  <c r="AC5962" i="4"/>
  <c r="Z5962" i="4"/>
  <c r="W5962" i="4"/>
  <c r="T5962" i="4"/>
  <c r="Q5962" i="4"/>
  <c r="K5962" i="4"/>
  <c r="AU5961" i="4"/>
  <c r="AR5961" i="4"/>
  <c r="AO5961" i="4"/>
  <c r="AL5961" i="4"/>
  <c r="AI5961" i="4"/>
  <c r="AF5961" i="4"/>
  <c r="AC5961" i="4"/>
  <c r="Z5961" i="4"/>
  <c r="W5961" i="4"/>
  <c r="T5961" i="4"/>
  <c r="Q5961" i="4"/>
  <c r="K5961" i="4"/>
  <c r="AU5960" i="4"/>
  <c r="AR5960" i="4"/>
  <c r="AO5960" i="4"/>
  <c r="AL5960" i="4"/>
  <c r="AI5960" i="4"/>
  <c r="AF5960" i="4"/>
  <c r="AC5960" i="4"/>
  <c r="Z5960" i="4"/>
  <c r="W5960" i="4"/>
  <c r="T5960" i="4"/>
  <c r="Q5960" i="4"/>
  <c r="K5960" i="4"/>
  <c r="AU5959" i="4"/>
  <c r="AR5959" i="4"/>
  <c r="AO5959" i="4"/>
  <c r="AL5959" i="4"/>
  <c r="AI5959" i="4"/>
  <c r="AF5959" i="4"/>
  <c r="AC5959" i="4"/>
  <c r="Z5959" i="4"/>
  <c r="W5959" i="4"/>
  <c r="T5959" i="4"/>
  <c r="Q5959" i="4"/>
  <c r="K5959" i="4"/>
  <c r="AU5958" i="4"/>
  <c r="AR5958" i="4"/>
  <c r="AO5958" i="4"/>
  <c r="AL5958" i="4"/>
  <c r="AI5958" i="4"/>
  <c r="AF5958" i="4"/>
  <c r="AC5958" i="4"/>
  <c r="Z5958" i="4"/>
  <c r="W5958" i="4"/>
  <c r="T5958" i="4"/>
  <c r="Q5958" i="4"/>
  <c r="K5958" i="4"/>
  <c r="AU5957" i="4"/>
  <c r="AR5957" i="4"/>
  <c r="AO5957" i="4"/>
  <c r="AL5957" i="4"/>
  <c r="AI5957" i="4"/>
  <c r="AF5957" i="4"/>
  <c r="AC5957" i="4"/>
  <c r="Z5957" i="4"/>
  <c r="W5957" i="4"/>
  <c r="T5957" i="4"/>
  <c r="Q5957" i="4"/>
  <c r="K5957" i="4"/>
  <c r="AU5956" i="4"/>
  <c r="AR5956" i="4"/>
  <c r="AO5956" i="4"/>
  <c r="AL5956" i="4"/>
  <c r="AI5956" i="4"/>
  <c r="AF5956" i="4"/>
  <c r="AC5956" i="4"/>
  <c r="Z5956" i="4"/>
  <c r="W5956" i="4"/>
  <c r="T5956" i="4"/>
  <c r="Q5956" i="4"/>
  <c r="K5956" i="4"/>
  <c r="AU5955" i="4"/>
  <c r="AR5955" i="4"/>
  <c r="AO5955" i="4"/>
  <c r="AL5955" i="4"/>
  <c r="AI5955" i="4"/>
  <c r="AF5955" i="4"/>
  <c r="AC5955" i="4"/>
  <c r="Z5955" i="4"/>
  <c r="W5955" i="4"/>
  <c r="T5955" i="4"/>
  <c r="Q5955" i="4"/>
  <c r="K5955" i="4"/>
  <c r="AU5954" i="4"/>
  <c r="AR5954" i="4"/>
  <c r="AO5954" i="4"/>
  <c r="AL5954" i="4"/>
  <c r="AI5954" i="4"/>
  <c r="AF5954" i="4"/>
  <c r="AC5954" i="4"/>
  <c r="Z5954" i="4"/>
  <c r="W5954" i="4"/>
  <c r="T5954" i="4"/>
  <c r="Q5954" i="4"/>
  <c r="K5954" i="4"/>
  <c r="AU5953" i="4"/>
  <c r="AR5953" i="4"/>
  <c r="AO5953" i="4"/>
  <c r="AL5953" i="4"/>
  <c r="AI5953" i="4"/>
  <c r="AF5953" i="4"/>
  <c r="AC5953" i="4"/>
  <c r="Z5953" i="4"/>
  <c r="W5953" i="4"/>
  <c r="T5953" i="4"/>
  <c r="Q5953" i="4"/>
  <c r="K5953" i="4"/>
  <c r="AU5952" i="4"/>
  <c r="AR5952" i="4"/>
  <c r="AO5952" i="4"/>
  <c r="AL5952" i="4"/>
  <c r="AI5952" i="4"/>
  <c r="AF5952" i="4"/>
  <c r="AC5952" i="4"/>
  <c r="Z5952" i="4"/>
  <c r="W5952" i="4"/>
  <c r="T5952" i="4"/>
  <c r="Q5952" i="4"/>
  <c r="K5952" i="4"/>
  <c r="AU5951" i="4"/>
  <c r="AR5951" i="4"/>
  <c r="AO5951" i="4"/>
  <c r="AL5951" i="4"/>
  <c r="AI5951" i="4"/>
  <c r="AF5951" i="4"/>
  <c r="AC5951" i="4"/>
  <c r="Z5951" i="4"/>
  <c r="W5951" i="4"/>
  <c r="T5951" i="4"/>
  <c r="Q5951" i="4"/>
  <c r="K5951" i="4"/>
  <c r="AU5950" i="4"/>
  <c r="AR5950" i="4"/>
  <c r="AO5950" i="4"/>
  <c r="AL5950" i="4"/>
  <c r="AI5950" i="4"/>
  <c r="AF5950" i="4"/>
  <c r="AC5950" i="4"/>
  <c r="Z5950" i="4"/>
  <c r="W5950" i="4"/>
  <c r="T5950" i="4"/>
  <c r="Q5950" i="4"/>
  <c r="K5950" i="4"/>
  <c r="AU5949" i="4"/>
  <c r="AR5949" i="4"/>
  <c r="AO5949" i="4"/>
  <c r="AL5949" i="4"/>
  <c r="AI5949" i="4"/>
  <c r="AF5949" i="4"/>
  <c r="AC5949" i="4"/>
  <c r="Z5949" i="4"/>
  <c r="W5949" i="4"/>
  <c r="T5949" i="4"/>
  <c r="Q5949" i="4"/>
  <c r="K5949" i="4"/>
  <c r="AU5948" i="4"/>
  <c r="AR5948" i="4"/>
  <c r="AO5948" i="4"/>
  <c r="AL5948" i="4"/>
  <c r="AI5948" i="4"/>
  <c r="AF5948" i="4"/>
  <c r="AC5948" i="4"/>
  <c r="Z5948" i="4"/>
  <c r="W5948" i="4"/>
  <c r="T5948" i="4"/>
  <c r="Q5948" i="4"/>
  <c r="K5948" i="4"/>
  <c r="AU5947" i="4"/>
  <c r="AR5947" i="4"/>
  <c r="AO5947" i="4"/>
  <c r="AL5947" i="4"/>
  <c r="AI5947" i="4"/>
  <c r="AF5947" i="4"/>
  <c r="AC5947" i="4"/>
  <c r="Z5947" i="4"/>
  <c r="W5947" i="4"/>
  <c r="T5947" i="4"/>
  <c r="Q5947" i="4"/>
  <c r="K5947" i="4"/>
  <c r="AU5946" i="4"/>
  <c r="AR5946" i="4"/>
  <c r="AO5946" i="4"/>
  <c r="AL5946" i="4"/>
  <c r="AI5946" i="4"/>
  <c r="AF5946" i="4"/>
  <c r="AC5946" i="4"/>
  <c r="Z5946" i="4"/>
  <c r="W5946" i="4"/>
  <c r="T5946" i="4"/>
  <c r="Q5946" i="4"/>
  <c r="K5946" i="4"/>
  <c r="AU5945" i="4"/>
  <c r="AR5945" i="4"/>
  <c r="AO5945" i="4"/>
  <c r="AL5945" i="4"/>
  <c r="AI5945" i="4"/>
  <c r="AF5945" i="4"/>
  <c r="AC5945" i="4"/>
  <c r="Z5945" i="4"/>
  <c r="W5945" i="4"/>
  <c r="T5945" i="4"/>
  <c r="Q5945" i="4"/>
  <c r="K5945" i="4"/>
  <c r="AU5944" i="4"/>
  <c r="AR5944" i="4"/>
  <c r="AO5944" i="4"/>
  <c r="AL5944" i="4"/>
  <c r="AI5944" i="4"/>
  <c r="AF5944" i="4"/>
  <c r="AC5944" i="4"/>
  <c r="Z5944" i="4"/>
  <c r="W5944" i="4"/>
  <c r="T5944" i="4"/>
  <c r="Q5944" i="4"/>
  <c r="K5944" i="4"/>
  <c r="AU5943" i="4"/>
  <c r="AR5943" i="4"/>
  <c r="AO5943" i="4"/>
  <c r="AL5943" i="4"/>
  <c r="AI5943" i="4"/>
  <c r="AF5943" i="4"/>
  <c r="AC5943" i="4"/>
  <c r="Z5943" i="4"/>
  <c r="W5943" i="4"/>
  <c r="T5943" i="4"/>
  <c r="Q5943" i="4"/>
  <c r="K5943" i="4"/>
  <c r="AU5942" i="4"/>
  <c r="AR5942" i="4"/>
  <c r="AO5942" i="4"/>
  <c r="AL5942" i="4"/>
  <c r="AI5942" i="4"/>
  <c r="AF5942" i="4"/>
  <c r="AC5942" i="4"/>
  <c r="Z5942" i="4"/>
  <c r="W5942" i="4"/>
  <c r="T5942" i="4"/>
  <c r="Q5942" i="4"/>
  <c r="K5942" i="4"/>
  <c r="AU5941" i="4"/>
  <c r="AR5941" i="4"/>
  <c r="AO5941" i="4"/>
  <c r="AL5941" i="4"/>
  <c r="AI5941" i="4"/>
  <c r="AF5941" i="4"/>
  <c r="AC5941" i="4"/>
  <c r="Z5941" i="4"/>
  <c r="W5941" i="4"/>
  <c r="T5941" i="4"/>
  <c r="Q5941" i="4"/>
  <c r="K5941" i="4"/>
  <c r="AU5940" i="4"/>
  <c r="AR5940" i="4"/>
  <c r="AO5940" i="4"/>
  <c r="AL5940" i="4"/>
  <c r="AI5940" i="4"/>
  <c r="AF5940" i="4"/>
  <c r="AC5940" i="4"/>
  <c r="Z5940" i="4"/>
  <c r="W5940" i="4"/>
  <c r="T5940" i="4"/>
  <c r="Q5940" i="4"/>
  <c r="K5940" i="4"/>
  <c r="AU5939" i="4"/>
  <c r="AR5939" i="4"/>
  <c r="AO5939" i="4"/>
  <c r="AL5939" i="4"/>
  <c r="AI5939" i="4"/>
  <c r="AF5939" i="4"/>
  <c r="AC5939" i="4"/>
  <c r="Z5939" i="4"/>
  <c r="W5939" i="4"/>
  <c r="T5939" i="4"/>
  <c r="Q5939" i="4"/>
  <c r="K5939" i="4"/>
  <c r="AU5938" i="4"/>
  <c r="AR5938" i="4"/>
  <c r="AO5938" i="4"/>
  <c r="AL5938" i="4"/>
  <c r="AI5938" i="4"/>
  <c r="AF5938" i="4"/>
  <c r="AC5938" i="4"/>
  <c r="Z5938" i="4"/>
  <c r="W5938" i="4"/>
  <c r="T5938" i="4"/>
  <c r="Q5938" i="4"/>
  <c r="K5938" i="4"/>
  <c r="AU5937" i="4"/>
  <c r="AR5937" i="4"/>
  <c r="AO5937" i="4"/>
  <c r="AL5937" i="4"/>
  <c r="AI5937" i="4"/>
  <c r="AF5937" i="4"/>
  <c r="AC5937" i="4"/>
  <c r="Z5937" i="4"/>
  <c r="W5937" i="4"/>
  <c r="T5937" i="4"/>
  <c r="Q5937" i="4"/>
  <c r="K5937" i="4"/>
  <c r="AU5936" i="4"/>
  <c r="AR5936" i="4"/>
  <c r="AO5936" i="4"/>
  <c r="AL5936" i="4"/>
  <c r="AI5936" i="4"/>
  <c r="AF5936" i="4"/>
  <c r="AC5936" i="4"/>
  <c r="Z5936" i="4"/>
  <c r="W5936" i="4"/>
  <c r="T5936" i="4"/>
  <c r="Q5936" i="4"/>
  <c r="K5936" i="4"/>
  <c r="AU5935" i="4"/>
  <c r="AR5935" i="4"/>
  <c r="AO5935" i="4"/>
  <c r="AL5935" i="4"/>
  <c r="AI5935" i="4"/>
  <c r="AF5935" i="4"/>
  <c r="AC5935" i="4"/>
  <c r="Z5935" i="4"/>
  <c r="W5935" i="4"/>
  <c r="T5935" i="4"/>
  <c r="Q5935" i="4"/>
  <c r="K5935" i="4"/>
  <c r="AU5934" i="4"/>
  <c r="AR5934" i="4"/>
  <c r="AO5934" i="4"/>
  <c r="AL5934" i="4"/>
  <c r="AI5934" i="4"/>
  <c r="AF5934" i="4"/>
  <c r="AC5934" i="4"/>
  <c r="Z5934" i="4"/>
  <c r="W5934" i="4"/>
  <c r="T5934" i="4"/>
  <c r="Q5934" i="4"/>
  <c r="K5934" i="4"/>
  <c r="AU5933" i="4"/>
  <c r="AR5933" i="4"/>
  <c r="AO5933" i="4"/>
  <c r="AL5933" i="4"/>
  <c r="AI5933" i="4"/>
  <c r="AF5933" i="4"/>
  <c r="AC5933" i="4"/>
  <c r="Z5933" i="4"/>
  <c r="W5933" i="4"/>
  <c r="T5933" i="4"/>
  <c r="Q5933" i="4"/>
  <c r="K5933" i="4"/>
  <c r="AU5932" i="4"/>
  <c r="AR5932" i="4"/>
  <c r="AO5932" i="4"/>
  <c r="AL5932" i="4"/>
  <c r="AI5932" i="4"/>
  <c r="AF5932" i="4"/>
  <c r="AC5932" i="4"/>
  <c r="Z5932" i="4"/>
  <c r="W5932" i="4"/>
  <c r="T5932" i="4"/>
  <c r="Q5932" i="4"/>
  <c r="K5932" i="4"/>
  <c r="AU5931" i="4"/>
  <c r="AR5931" i="4"/>
  <c r="AO5931" i="4"/>
  <c r="AL5931" i="4"/>
  <c r="AI5931" i="4"/>
  <c r="AF5931" i="4"/>
  <c r="AC5931" i="4"/>
  <c r="Z5931" i="4"/>
  <c r="W5931" i="4"/>
  <c r="T5931" i="4"/>
  <c r="Q5931" i="4"/>
  <c r="K5931" i="4"/>
  <c r="AU5930" i="4"/>
  <c r="AR5930" i="4"/>
  <c r="AO5930" i="4"/>
  <c r="AL5930" i="4"/>
  <c r="AI5930" i="4"/>
  <c r="AF5930" i="4"/>
  <c r="AC5930" i="4"/>
  <c r="Z5930" i="4"/>
  <c r="W5930" i="4"/>
  <c r="T5930" i="4"/>
  <c r="Q5930" i="4"/>
  <c r="K5930" i="4"/>
  <c r="AU5929" i="4"/>
  <c r="AR5929" i="4"/>
  <c r="AO5929" i="4"/>
  <c r="AL5929" i="4"/>
  <c r="AI5929" i="4"/>
  <c r="AF5929" i="4"/>
  <c r="AC5929" i="4"/>
  <c r="Z5929" i="4"/>
  <c r="W5929" i="4"/>
  <c r="T5929" i="4"/>
  <c r="Q5929" i="4"/>
  <c r="K5929" i="4"/>
  <c r="AU5928" i="4"/>
  <c r="AR5928" i="4"/>
  <c r="AO5928" i="4"/>
  <c r="AL5928" i="4"/>
  <c r="AI5928" i="4"/>
  <c r="AF5928" i="4"/>
  <c r="AC5928" i="4"/>
  <c r="Z5928" i="4"/>
  <c r="W5928" i="4"/>
  <c r="T5928" i="4"/>
  <c r="Q5928" i="4"/>
  <c r="K5928" i="4"/>
  <c r="AU5927" i="4"/>
  <c r="AR5927" i="4"/>
  <c r="AO5927" i="4"/>
  <c r="AL5927" i="4"/>
  <c r="AI5927" i="4"/>
  <c r="AF5927" i="4"/>
  <c r="AC5927" i="4"/>
  <c r="Z5927" i="4"/>
  <c r="W5927" i="4"/>
  <c r="T5927" i="4"/>
  <c r="Q5927" i="4"/>
  <c r="K5927" i="4"/>
  <c r="AU5926" i="4"/>
  <c r="AR5926" i="4"/>
  <c r="AO5926" i="4"/>
  <c r="AL5926" i="4"/>
  <c r="AI5926" i="4"/>
  <c r="AF5926" i="4"/>
  <c r="AC5926" i="4"/>
  <c r="Z5926" i="4"/>
  <c r="W5926" i="4"/>
  <c r="T5926" i="4"/>
  <c r="Q5926" i="4"/>
  <c r="K5926" i="4"/>
  <c r="AU5925" i="4"/>
  <c r="AR5925" i="4"/>
  <c r="AO5925" i="4"/>
  <c r="AL5925" i="4"/>
  <c r="AI5925" i="4"/>
  <c r="AF5925" i="4"/>
  <c r="AC5925" i="4"/>
  <c r="Z5925" i="4"/>
  <c r="W5925" i="4"/>
  <c r="T5925" i="4"/>
  <c r="Q5925" i="4"/>
  <c r="K5925" i="4"/>
  <c r="AU5924" i="4"/>
  <c r="AR5924" i="4"/>
  <c r="AO5924" i="4"/>
  <c r="AL5924" i="4"/>
  <c r="AI5924" i="4"/>
  <c r="AF5924" i="4"/>
  <c r="AC5924" i="4"/>
  <c r="Z5924" i="4"/>
  <c r="W5924" i="4"/>
  <c r="T5924" i="4"/>
  <c r="Q5924" i="4"/>
  <c r="K5924" i="4"/>
  <c r="AU5923" i="4"/>
  <c r="AR5923" i="4"/>
  <c r="AO5923" i="4"/>
  <c r="AL5923" i="4"/>
  <c r="AI5923" i="4"/>
  <c r="AF5923" i="4"/>
  <c r="AC5923" i="4"/>
  <c r="Z5923" i="4"/>
  <c r="W5923" i="4"/>
  <c r="T5923" i="4"/>
  <c r="Q5923" i="4"/>
  <c r="K5923" i="4"/>
  <c r="AU5922" i="4"/>
  <c r="AR5922" i="4"/>
  <c r="AO5922" i="4"/>
  <c r="AL5922" i="4"/>
  <c r="AI5922" i="4"/>
  <c r="AF5922" i="4"/>
  <c r="AC5922" i="4"/>
  <c r="Z5922" i="4"/>
  <c r="W5922" i="4"/>
  <c r="T5922" i="4"/>
  <c r="Q5922" i="4"/>
  <c r="K5922" i="4"/>
  <c r="AU5921" i="4"/>
  <c r="AR5921" i="4"/>
  <c r="AO5921" i="4"/>
  <c r="AL5921" i="4"/>
  <c r="AI5921" i="4"/>
  <c r="AF5921" i="4"/>
  <c r="AC5921" i="4"/>
  <c r="Z5921" i="4"/>
  <c r="W5921" i="4"/>
  <c r="T5921" i="4"/>
  <c r="Q5921" i="4"/>
  <c r="K5921" i="4"/>
  <c r="AU5920" i="4"/>
  <c r="AR5920" i="4"/>
  <c r="AO5920" i="4"/>
  <c r="AL5920" i="4"/>
  <c r="AI5920" i="4"/>
  <c r="AF5920" i="4"/>
  <c r="AC5920" i="4"/>
  <c r="Z5920" i="4"/>
  <c r="W5920" i="4"/>
  <c r="T5920" i="4"/>
  <c r="Q5920" i="4"/>
  <c r="K5920" i="4"/>
  <c r="AU5919" i="4"/>
  <c r="AR5919" i="4"/>
  <c r="AO5919" i="4"/>
  <c r="AL5919" i="4"/>
  <c r="AI5919" i="4"/>
  <c r="AF5919" i="4"/>
  <c r="AC5919" i="4"/>
  <c r="Z5919" i="4"/>
  <c r="W5919" i="4"/>
  <c r="T5919" i="4"/>
  <c r="Q5919" i="4"/>
  <c r="K5919" i="4"/>
  <c r="AU5918" i="4"/>
  <c r="AR5918" i="4"/>
  <c r="AO5918" i="4"/>
  <c r="AL5918" i="4"/>
  <c r="AI5918" i="4"/>
  <c r="AF5918" i="4"/>
  <c r="AC5918" i="4"/>
  <c r="Z5918" i="4"/>
  <c r="W5918" i="4"/>
  <c r="T5918" i="4"/>
  <c r="Q5918" i="4"/>
  <c r="K5918" i="4"/>
  <c r="AU5917" i="4"/>
  <c r="AR5917" i="4"/>
  <c r="AO5917" i="4"/>
  <c r="AL5917" i="4"/>
  <c r="AI5917" i="4"/>
  <c r="AF5917" i="4"/>
  <c r="AC5917" i="4"/>
  <c r="Z5917" i="4"/>
  <c r="W5917" i="4"/>
  <c r="T5917" i="4"/>
  <c r="Q5917" i="4"/>
  <c r="K5917" i="4"/>
  <c r="AU5916" i="4"/>
  <c r="AR5916" i="4"/>
  <c r="AO5916" i="4"/>
  <c r="AL5916" i="4"/>
  <c r="AI5916" i="4"/>
  <c r="AF5916" i="4"/>
  <c r="AC5916" i="4"/>
  <c r="Z5916" i="4"/>
  <c r="W5916" i="4"/>
  <c r="T5916" i="4"/>
  <c r="Q5916" i="4"/>
  <c r="K5916" i="4"/>
  <c r="AU5915" i="4"/>
  <c r="AR5915" i="4"/>
  <c r="AO5915" i="4"/>
  <c r="AL5915" i="4"/>
  <c r="AI5915" i="4"/>
  <c r="AF5915" i="4"/>
  <c r="AC5915" i="4"/>
  <c r="Z5915" i="4"/>
  <c r="W5915" i="4"/>
  <c r="T5915" i="4"/>
  <c r="Q5915" i="4"/>
  <c r="K5915" i="4"/>
  <c r="AU5914" i="4"/>
  <c r="AR5914" i="4"/>
  <c r="AO5914" i="4"/>
  <c r="AL5914" i="4"/>
  <c r="AI5914" i="4"/>
  <c r="AF5914" i="4"/>
  <c r="AC5914" i="4"/>
  <c r="Z5914" i="4"/>
  <c r="W5914" i="4"/>
  <c r="T5914" i="4"/>
  <c r="Q5914" i="4"/>
  <c r="K5914" i="4"/>
  <c r="AU5913" i="4"/>
  <c r="AR5913" i="4"/>
  <c r="AO5913" i="4"/>
  <c r="AL5913" i="4"/>
  <c r="AI5913" i="4"/>
  <c r="AF5913" i="4"/>
  <c r="AC5913" i="4"/>
  <c r="Z5913" i="4"/>
  <c r="W5913" i="4"/>
  <c r="T5913" i="4"/>
  <c r="Q5913" i="4"/>
  <c r="K5913" i="4"/>
  <c r="AU5912" i="4"/>
  <c r="AR5912" i="4"/>
  <c r="AO5912" i="4"/>
  <c r="AL5912" i="4"/>
  <c r="AI5912" i="4"/>
  <c r="AF5912" i="4"/>
  <c r="AC5912" i="4"/>
  <c r="Z5912" i="4"/>
  <c r="W5912" i="4"/>
  <c r="T5912" i="4"/>
  <c r="Q5912" i="4"/>
  <c r="K5912" i="4"/>
  <c r="AU5911" i="4"/>
  <c r="AR5911" i="4"/>
  <c r="AO5911" i="4"/>
  <c r="AL5911" i="4"/>
  <c r="AI5911" i="4"/>
  <c r="AF5911" i="4"/>
  <c r="AC5911" i="4"/>
  <c r="Z5911" i="4"/>
  <c r="W5911" i="4"/>
  <c r="T5911" i="4"/>
  <c r="Q5911" i="4"/>
  <c r="K5911" i="4"/>
  <c r="AU5910" i="4"/>
  <c r="AR5910" i="4"/>
  <c r="AO5910" i="4"/>
  <c r="AL5910" i="4"/>
  <c r="AI5910" i="4"/>
  <c r="AF5910" i="4"/>
  <c r="AC5910" i="4"/>
  <c r="Z5910" i="4"/>
  <c r="W5910" i="4"/>
  <c r="T5910" i="4"/>
  <c r="Q5910" i="4"/>
  <c r="K5910" i="4"/>
  <c r="AU5909" i="4"/>
  <c r="AR5909" i="4"/>
  <c r="AO5909" i="4"/>
  <c r="AL5909" i="4"/>
  <c r="AI5909" i="4"/>
  <c r="AF5909" i="4"/>
  <c r="AC5909" i="4"/>
  <c r="Z5909" i="4"/>
  <c r="W5909" i="4"/>
  <c r="T5909" i="4"/>
  <c r="Q5909" i="4"/>
  <c r="K5909" i="4"/>
  <c r="AU5908" i="4"/>
  <c r="AR5908" i="4"/>
  <c r="AO5908" i="4"/>
  <c r="AL5908" i="4"/>
  <c r="AI5908" i="4"/>
  <c r="AF5908" i="4"/>
  <c r="AC5908" i="4"/>
  <c r="Z5908" i="4"/>
  <c r="W5908" i="4"/>
  <c r="T5908" i="4"/>
  <c r="Q5908" i="4"/>
  <c r="K5908" i="4"/>
  <c r="AU5907" i="4"/>
  <c r="AR5907" i="4"/>
  <c r="AO5907" i="4"/>
  <c r="AL5907" i="4"/>
  <c r="AI5907" i="4"/>
  <c r="AF5907" i="4"/>
  <c r="AC5907" i="4"/>
  <c r="Z5907" i="4"/>
  <c r="W5907" i="4"/>
  <c r="T5907" i="4"/>
  <c r="Q5907" i="4"/>
  <c r="K5907" i="4"/>
  <c r="AU5906" i="4"/>
  <c r="AR5906" i="4"/>
  <c r="AO5906" i="4"/>
  <c r="AL5906" i="4"/>
  <c r="AI5906" i="4"/>
  <c r="AF5906" i="4"/>
  <c r="AC5906" i="4"/>
  <c r="Z5906" i="4"/>
  <c r="W5906" i="4"/>
  <c r="T5906" i="4"/>
  <c r="Q5906" i="4"/>
  <c r="K5906" i="4"/>
  <c r="AU5905" i="4"/>
  <c r="AR5905" i="4"/>
  <c r="AO5905" i="4"/>
  <c r="AL5905" i="4"/>
  <c r="AI5905" i="4"/>
  <c r="AF5905" i="4"/>
  <c r="AC5905" i="4"/>
  <c r="Z5905" i="4"/>
  <c r="W5905" i="4"/>
  <c r="T5905" i="4"/>
  <c r="Q5905" i="4"/>
  <c r="K5905" i="4"/>
  <c r="AU5904" i="4"/>
  <c r="AR5904" i="4"/>
  <c r="AO5904" i="4"/>
  <c r="AL5904" i="4"/>
  <c r="AI5904" i="4"/>
  <c r="AF5904" i="4"/>
  <c r="AC5904" i="4"/>
  <c r="Z5904" i="4"/>
  <c r="W5904" i="4"/>
  <c r="T5904" i="4"/>
  <c r="Q5904" i="4"/>
  <c r="K5904" i="4"/>
  <c r="AU5903" i="4"/>
  <c r="AR5903" i="4"/>
  <c r="AO5903" i="4"/>
  <c r="AL5903" i="4"/>
  <c r="AI5903" i="4"/>
  <c r="AF5903" i="4"/>
  <c r="AC5903" i="4"/>
  <c r="Z5903" i="4"/>
  <c r="W5903" i="4"/>
  <c r="T5903" i="4"/>
  <c r="Q5903" i="4"/>
  <c r="K5903" i="4"/>
  <c r="AU5902" i="4"/>
  <c r="AR5902" i="4"/>
  <c r="AO5902" i="4"/>
  <c r="AL5902" i="4"/>
  <c r="AI5902" i="4"/>
  <c r="AF5902" i="4"/>
  <c r="AC5902" i="4"/>
  <c r="Z5902" i="4"/>
  <c r="W5902" i="4"/>
  <c r="T5902" i="4"/>
  <c r="Q5902" i="4"/>
  <c r="K5902" i="4"/>
  <c r="AU5901" i="4"/>
  <c r="AR5901" i="4"/>
  <c r="AO5901" i="4"/>
  <c r="AL5901" i="4"/>
  <c r="AI5901" i="4"/>
  <c r="AF5901" i="4"/>
  <c r="AC5901" i="4"/>
  <c r="Z5901" i="4"/>
  <c r="W5901" i="4"/>
  <c r="T5901" i="4"/>
  <c r="Q5901" i="4"/>
  <c r="K5901" i="4"/>
  <c r="AU5900" i="4"/>
  <c r="AR5900" i="4"/>
  <c r="AO5900" i="4"/>
  <c r="AL5900" i="4"/>
  <c r="AI5900" i="4"/>
  <c r="AF5900" i="4"/>
  <c r="AC5900" i="4"/>
  <c r="Z5900" i="4"/>
  <c r="W5900" i="4"/>
  <c r="T5900" i="4"/>
  <c r="Q5900" i="4"/>
  <c r="K5900" i="4"/>
  <c r="AU5899" i="4"/>
  <c r="AR5899" i="4"/>
  <c r="AO5899" i="4"/>
  <c r="AL5899" i="4"/>
  <c r="AI5899" i="4"/>
  <c r="AF5899" i="4"/>
  <c r="AC5899" i="4"/>
  <c r="Z5899" i="4"/>
  <c r="W5899" i="4"/>
  <c r="T5899" i="4"/>
  <c r="Q5899" i="4"/>
  <c r="K5899" i="4"/>
  <c r="AU5898" i="4"/>
  <c r="AR5898" i="4"/>
  <c r="AO5898" i="4"/>
  <c r="AL5898" i="4"/>
  <c r="AI5898" i="4"/>
  <c r="AF5898" i="4"/>
  <c r="AC5898" i="4"/>
  <c r="Z5898" i="4"/>
  <c r="W5898" i="4"/>
  <c r="T5898" i="4"/>
  <c r="Q5898" i="4"/>
  <c r="K5898" i="4"/>
  <c r="AU5897" i="4"/>
  <c r="AR5897" i="4"/>
  <c r="AO5897" i="4"/>
  <c r="AL5897" i="4"/>
  <c r="AI5897" i="4"/>
  <c r="AF5897" i="4"/>
  <c r="AC5897" i="4"/>
  <c r="Z5897" i="4"/>
  <c r="W5897" i="4"/>
  <c r="T5897" i="4"/>
  <c r="Q5897" i="4"/>
  <c r="K5897" i="4"/>
  <c r="AU5896" i="4"/>
  <c r="AR5896" i="4"/>
  <c r="AO5896" i="4"/>
  <c r="AL5896" i="4"/>
  <c r="AI5896" i="4"/>
  <c r="AF5896" i="4"/>
  <c r="AC5896" i="4"/>
  <c r="Z5896" i="4"/>
  <c r="W5896" i="4"/>
  <c r="T5896" i="4"/>
  <c r="Q5896" i="4"/>
  <c r="K5896" i="4"/>
  <c r="AU5895" i="4"/>
  <c r="AR5895" i="4"/>
  <c r="AO5895" i="4"/>
  <c r="AL5895" i="4"/>
  <c r="AI5895" i="4"/>
  <c r="AF5895" i="4"/>
  <c r="AC5895" i="4"/>
  <c r="Z5895" i="4"/>
  <c r="W5895" i="4"/>
  <c r="T5895" i="4"/>
  <c r="Q5895" i="4"/>
  <c r="K5895" i="4"/>
  <c r="AU5894" i="4"/>
  <c r="AR5894" i="4"/>
  <c r="AO5894" i="4"/>
  <c r="AL5894" i="4"/>
  <c r="AI5894" i="4"/>
  <c r="AF5894" i="4"/>
  <c r="AC5894" i="4"/>
  <c r="Z5894" i="4"/>
  <c r="W5894" i="4"/>
  <c r="T5894" i="4"/>
  <c r="Q5894" i="4"/>
  <c r="K5894" i="4"/>
  <c r="AU5893" i="4"/>
  <c r="AR5893" i="4"/>
  <c r="AO5893" i="4"/>
  <c r="AL5893" i="4"/>
  <c r="AI5893" i="4"/>
  <c r="AF5893" i="4"/>
  <c r="AC5893" i="4"/>
  <c r="Z5893" i="4"/>
  <c r="W5893" i="4"/>
  <c r="T5893" i="4"/>
  <c r="Q5893" i="4"/>
  <c r="K5893" i="4"/>
  <c r="AU5892" i="4"/>
  <c r="AR5892" i="4"/>
  <c r="AO5892" i="4"/>
  <c r="AL5892" i="4"/>
  <c r="AI5892" i="4"/>
  <c r="AF5892" i="4"/>
  <c r="AC5892" i="4"/>
  <c r="Z5892" i="4"/>
  <c r="W5892" i="4"/>
  <c r="T5892" i="4"/>
  <c r="Q5892" i="4"/>
  <c r="K5892" i="4"/>
  <c r="AU5891" i="4"/>
  <c r="AR5891" i="4"/>
  <c r="AO5891" i="4"/>
  <c r="AL5891" i="4"/>
  <c r="AI5891" i="4"/>
  <c r="AF5891" i="4"/>
  <c r="AC5891" i="4"/>
  <c r="Z5891" i="4"/>
  <c r="W5891" i="4"/>
  <c r="T5891" i="4"/>
  <c r="Q5891" i="4"/>
  <c r="K5891" i="4"/>
  <c r="AU5890" i="4"/>
  <c r="AR5890" i="4"/>
  <c r="AO5890" i="4"/>
  <c r="AL5890" i="4"/>
  <c r="AI5890" i="4"/>
  <c r="AF5890" i="4"/>
  <c r="AC5890" i="4"/>
  <c r="Z5890" i="4"/>
  <c r="W5890" i="4"/>
  <c r="T5890" i="4"/>
  <c r="Q5890" i="4"/>
  <c r="K5890" i="4"/>
  <c r="AU5889" i="4"/>
  <c r="AR5889" i="4"/>
  <c r="AO5889" i="4"/>
  <c r="AL5889" i="4"/>
  <c r="AI5889" i="4"/>
  <c r="AF5889" i="4"/>
  <c r="AC5889" i="4"/>
  <c r="Z5889" i="4"/>
  <c r="W5889" i="4"/>
  <c r="T5889" i="4"/>
  <c r="Q5889" i="4"/>
  <c r="K5889" i="4"/>
  <c r="AU5888" i="4"/>
  <c r="AR5888" i="4"/>
  <c r="AO5888" i="4"/>
  <c r="AL5888" i="4"/>
  <c r="AI5888" i="4"/>
  <c r="AF5888" i="4"/>
  <c r="AC5888" i="4"/>
  <c r="Z5888" i="4"/>
  <c r="W5888" i="4"/>
  <c r="T5888" i="4"/>
  <c r="Q5888" i="4"/>
  <c r="K5888" i="4"/>
  <c r="AU5887" i="4"/>
  <c r="AR5887" i="4"/>
  <c r="AO5887" i="4"/>
  <c r="AL5887" i="4"/>
  <c r="AI5887" i="4"/>
  <c r="AF5887" i="4"/>
  <c r="AC5887" i="4"/>
  <c r="Z5887" i="4"/>
  <c r="W5887" i="4"/>
  <c r="T5887" i="4"/>
  <c r="Q5887" i="4"/>
  <c r="K5887" i="4"/>
  <c r="AU5886" i="4"/>
  <c r="AR5886" i="4"/>
  <c r="AO5886" i="4"/>
  <c r="AL5886" i="4"/>
  <c r="AI5886" i="4"/>
  <c r="AF5886" i="4"/>
  <c r="AC5886" i="4"/>
  <c r="Z5886" i="4"/>
  <c r="W5886" i="4"/>
  <c r="T5886" i="4"/>
  <c r="Q5886" i="4"/>
  <c r="K5886" i="4"/>
  <c r="AU5885" i="4"/>
  <c r="AR5885" i="4"/>
  <c r="AO5885" i="4"/>
  <c r="AL5885" i="4"/>
  <c r="AI5885" i="4"/>
  <c r="AF5885" i="4"/>
  <c r="AC5885" i="4"/>
  <c r="Z5885" i="4"/>
  <c r="W5885" i="4"/>
  <c r="T5885" i="4"/>
  <c r="Q5885" i="4"/>
  <c r="K5885" i="4"/>
  <c r="AU5884" i="4"/>
  <c r="AR5884" i="4"/>
  <c r="AO5884" i="4"/>
  <c r="AL5884" i="4"/>
  <c r="AI5884" i="4"/>
  <c r="AF5884" i="4"/>
  <c r="AC5884" i="4"/>
  <c r="Z5884" i="4"/>
  <c r="W5884" i="4"/>
  <c r="T5884" i="4"/>
  <c r="Q5884" i="4"/>
  <c r="K5884" i="4"/>
  <c r="AU5883" i="4"/>
  <c r="AR5883" i="4"/>
  <c r="AO5883" i="4"/>
  <c r="AL5883" i="4"/>
  <c r="AI5883" i="4"/>
  <c r="AF5883" i="4"/>
  <c r="AC5883" i="4"/>
  <c r="Z5883" i="4"/>
  <c r="W5883" i="4"/>
  <c r="T5883" i="4"/>
  <c r="Q5883" i="4"/>
  <c r="K5883" i="4"/>
  <c r="AU5882" i="4"/>
  <c r="AR5882" i="4"/>
  <c r="AO5882" i="4"/>
  <c r="AL5882" i="4"/>
  <c r="AI5882" i="4"/>
  <c r="AF5882" i="4"/>
  <c r="AC5882" i="4"/>
  <c r="Z5882" i="4"/>
  <c r="W5882" i="4"/>
  <c r="T5882" i="4"/>
  <c r="Q5882" i="4"/>
  <c r="K5882" i="4"/>
  <c r="AU5881" i="4"/>
  <c r="AR5881" i="4"/>
  <c r="AO5881" i="4"/>
  <c r="AL5881" i="4"/>
  <c r="AI5881" i="4"/>
  <c r="AF5881" i="4"/>
  <c r="AC5881" i="4"/>
  <c r="Z5881" i="4"/>
  <c r="W5881" i="4"/>
  <c r="T5881" i="4"/>
  <c r="Q5881" i="4"/>
  <c r="K5881" i="4"/>
  <c r="AU5880" i="4"/>
  <c r="AR5880" i="4"/>
  <c r="AO5880" i="4"/>
  <c r="AL5880" i="4"/>
  <c r="AI5880" i="4"/>
  <c r="AF5880" i="4"/>
  <c r="AC5880" i="4"/>
  <c r="Z5880" i="4"/>
  <c r="W5880" i="4"/>
  <c r="T5880" i="4"/>
  <c r="Q5880" i="4"/>
  <c r="K5880" i="4"/>
  <c r="AU5879" i="4"/>
  <c r="AR5879" i="4"/>
  <c r="AO5879" i="4"/>
  <c r="AL5879" i="4"/>
  <c r="AI5879" i="4"/>
  <c r="AF5879" i="4"/>
  <c r="AC5879" i="4"/>
  <c r="Z5879" i="4"/>
  <c r="W5879" i="4"/>
  <c r="T5879" i="4"/>
  <c r="Q5879" i="4"/>
  <c r="K5879" i="4"/>
  <c r="AU5878" i="4"/>
  <c r="AR5878" i="4"/>
  <c r="AO5878" i="4"/>
  <c r="AL5878" i="4"/>
  <c r="AI5878" i="4"/>
  <c r="AF5878" i="4"/>
  <c r="AC5878" i="4"/>
  <c r="Z5878" i="4"/>
  <c r="W5878" i="4"/>
  <c r="T5878" i="4"/>
  <c r="Q5878" i="4"/>
  <c r="K5878" i="4"/>
  <c r="AU5877" i="4"/>
  <c r="AR5877" i="4"/>
  <c r="AO5877" i="4"/>
  <c r="AL5877" i="4"/>
  <c r="AI5877" i="4"/>
  <c r="AF5877" i="4"/>
  <c r="AC5877" i="4"/>
  <c r="Z5877" i="4"/>
  <c r="W5877" i="4"/>
  <c r="T5877" i="4"/>
  <c r="Q5877" i="4"/>
  <c r="K5877" i="4"/>
  <c r="AU5876" i="4"/>
  <c r="AR5876" i="4"/>
  <c r="AO5876" i="4"/>
  <c r="AL5876" i="4"/>
  <c r="AI5876" i="4"/>
  <c r="AF5876" i="4"/>
  <c r="AC5876" i="4"/>
  <c r="Z5876" i="4"/>
  <c r="W5876" i="4"/>
  <c r="T5876" i="4"/>
  <c r="Q5876" i="4"/>
  <c r="K5876" i="4"/>
  <c r="AU5875" i="4"/>
  <c r="AR5875" i="4"/>
  <c r="AO5875" i="4"/>
  <c r="AL5875" i="4"/>
  <c r="AI5875" i="4"/>
  <c r="AF5875" i="4"/>
  <c r="AC5875" i="4"/>
  <c r="Z5875" i="4"/>
  <c r="W5875" i="4"/>
  <c r="T5875" i="4"/>
  <c r="Q5875" i="4"/>
  <c r="K5875" i="4"/>
  <c r="AU5874" i="4"/>
  <c r="AR5874" i="4"/>
  <c r="AO5874" i="4"/>
  <c r="AL5874" i="4"/>
  <c r="AI5874" i="4"/>
  <c r="AF5874" i="4"/>
  <c r="AC5874" i="4"/>
  <c r="Z5874" i="4"/>
  <c r="W5874" i="4"/>
  <c r="T5874" i="4"/>
  <c r="Q5874" i="4"/>
  <c r="K5874" i="4"/>
  <c r="AU5873" i="4"/>
  <c r="AR5873" i="4"/>
  <c r="AO5873" i="4"/>
  <c r="AL5873" i="4"/>
  <c r="AI5873" i="4"/>
  <c r="AF5873" i="4"/>
  <c r="AC5873" i="4"/>
  <c r="Z5873" i="4"/>
  <c r="W5873" i="4"/>
  <c r="T5873" i="4"/>
  <c r="Q5873" i="4"/>
  <c r="K5873" i="4"/>
  <c r="AU5872" i="4"/>
  <c r="AR5872" i="4"/>
  <c r="AO5872" i="4"/>
  <c r="AL5872" i="4"/>
  <c r="AI5872" i="4"/>
  <c r="AF5872" i="4"/>
  <c r="AC5872" i="4"/>
  <c r="Z5872" i="4"/>
  <c r="W5872" i="4"/>
  <c r="T5872" i="4"/>
  <c r="Q5872" i="4"/>
  <c r="K5872" i="4"/>
  <c r="AU5871" i="4"/>
  <c r="AR5871" i="4"/>
  <c r="AO5871" i="4"/>
  <c r="AL5871" i="4"/>
  <c r="AI5871" i="4"/>
  <c r="AF5871" i="4"/>
  <c r="AC5871" i="4"/>
  <c r="Z5871" i="4"/>
  <c r="W5871" i="4"/>
  <c r="T5871" i="4"/>
  <c r="Q5871" i="4"/>
  <c r="K5871" i="4"/>
  <c r="AU5870" i="4"/>
  <c r="AR5870" i="4"/>
  <c r="AO5870" i="4"/>
  <c r="AL5870" i="4"/>
  <c r="AI5870" i="4"/>
  <c r="AF5870" i="4"/>
  <c r="AC5870" i="4"/>
  <c r="Z5870" i="4"/>
  <c r="W5870" i="4"/>
  <c r="T5870" i="4"/>
  <c r="Q5870" i="4"/>
  <c r="K5870" i="4"/>
  <c r="AU5869" i="4"/>
  <c r="AR5869" i="4"/>
  <c r="AO5869" i="4"/>
  <c r="AL5869" i="4"/>
  <c r="AI5869" i="4"/>
  <c r="AF5869" i="4"/>
  <c r="AC5869" i="4"/>
  <c r="Z5869" i="4"/>
  <c r="W5869" i="4"/>
  <c r="T5869" i="4"/>
  <c r="Q5869" i="4"/>
  <c r="K5869" i="4"/>
  <c r="AU5868" i="4"/>
  <c r="AR5868" i="4"/>
  <c r="AO5868" i="4"/>
  <c r="AL5868" i="4"/>
  <c r="AI5868" i="4"/>
  <c r="AF5868" i="4"/>
  <c r="AC5868" i="4"/>
  <c r="Z5868" i="4"/>
  <c r="W5868" i="4"/>
  <c r="T5868" i="4"/>
  <c r="Q5868" i="4"/>
  <c r="K5868" i="4"/>
  <c r="AU5867" i="4"/>
  <c r="AR5867" i="4"/>
  <c r="AO5867" i="4"/>
  <c r="AL5867" i="4"/>
  <c r="AI5867" i="4"/>
  <c r="AF5867" i="4"/>
  <c r="AC5867" i="4"/>
  <c r="Z5867" i="4"/>
  <c r="W5867" i="4"/>
  <c r="T5867" i="4"/>
  <c r="Q5867" i="4"/>
  <c r="K5867" i="4"/>
  <c r="AU5866" i="4"/>
  <c r="AR5866" i="4"/>
  <c r="AO5866" i="4"/>
  <c r="AL5866" i="4"/>
  <c r="AI5866" i="4"/>
  <c r="AF5866" i="4"/>
  <c r="AC5866" i="4"/>
  <c r="Z5866" i="4"/>
  <c r="W5866" i="4"/>
  <c r="T5866" i="4"/>
  <c r="Q5866" i="4"/>
  <c r="K5866" i="4"/>
  <c r="AU5865" i="4"/>
  <c r="AR5865" i="4"/>
  <c r="AO5865" i="4"/>
  <c r="AL5865" i="4"/>
  <c r="AI5865" i="4"/>
  <c r="AF5865" i="4"/>
  <c r="AC5865" i="4"/>
  <c r="Z5865" i="4"/>
  <c r="W5865" i="4"/>
  <c r="T5865" i="4"/>
  <c r="Q5865" i="4"/>
  <c r="K5865" i="4"/>
  <c r="AU5864" i="4"/>
  <c r="AR5864" i="4"/>
  <c r="AO5864" i="4"/>
  <c r="AL5864" i="4"/>
  <c r="AI5864" i="4"/>
  <c r="AF5864" i="4"/>
  <c r="AC5864" i="4"/>
  <c r="Z5864" i="4"/>
  <c r="W5864" i="4"/>
  <c r="T5864" i="4"/>
  <c r="Q5864" i="4"/>
  <c r="K5864" i="4"/>
  <c r="AU5863" i="4"/>
  <c r="AR5863" i="4"/>
  <c r="AO5863" i="4"/>
  <c r="AL5863" i="4"/>
  <c r="AI5863" i="4"/>
  <c r="AF5863" i="4"/>
  <c r="AC5863" i="4"/>
  <c r="Z5863" i="4"/>
  <c r="W5863" i="4"/>
  <c r="T5863" i="4"/>
  <c r="Q5863" i="4"/>
  <c r="K5863" i="4"/>
  <c r="AU5862" i="4"/>
  <c r="AR5862" i="4"/>
  <c r="AO5862" i="4"/>
  <c r="AL5862" i="4"/>
  <c r="AI5862" i="4"/>
  <c r="AF5862" i="4"/>
  <c r="AC5862" i="4"/>
  <c r="Z5862" i="4"/>
  <c r="W5862" i="4"/>
  <c r="T5862" i="4"/>
  <c r="Q5862" i="4"/>
  <c r="K5862" i="4"/>
  <c r="AU5861" i="4"/>
  <c r="AR5861" i="4"/>
  <c r="AO5861" i="4"/>
  <c r="AL5861" i="4"/>
  <c r="AI5861" i="4"/>
  <c r="AF5861" i="4"/>
  <c r="AC5861" i="4"/>
  <c r="Z5861" i="4"/>
  <c r="W5861" i="4"/>
  <c r="T5861" i="4"/>
  <c r="Q5861" i="4"/>
  <c r="K5861" i="4"/>
  <c r="AU5860" i="4"/>
  <c r="AR5860" i="4"/>
  <c r="AO5860" i="4"/>
  <c r="AL5860" i="4"/>
  <c r="AI5860" i="4"/>
  <c r="AF5860" i="4"/>
  <c r="AC5860" i="4"/>
  <c r="Z5860" i="4"/>
  <c r="W5860" i="4"/>
  <c r="T5860" i="4"/>
  <c r="Q5860" i="4"/>
  <c r="K5860" i="4"/>
  <c r="AU5859" i="4"/>
  <c r="AR5859" i="4"/>
  <c r="AO5859" i="4"/>
  <c r="AL5859" i="4"/>
  <c r="AI5859" i="4"/>
  <c r="AF5859" i="4"/>
  <c r="AC5859" i="4"/>
  <c r="Z5859" i="4"/>
  <c r="W5859" i="4"/>
  <c r="T5859" i="4"/>
  <c r="Q5859" i="4"/>
  <c r="K5859" i="4"/>
  <c r="AU5858" i="4"/>
  <c r="AR5858" i="4"/>
  <c r="AO5858" i="4"/>
  <c r="AL5858" i="4"/>
  <c r="AI5858" i="4"/>
  <c r="AF5858" i="4"/>
  <c r="AC5858" i="4"/>
  <c r="Z5858" i="4"/>
  <c r="W5858" i="4"/>
  <c r="T5858" i="4"/>
  <c r="Q5858" i="4"/>
  <c r="K5858" i="4"/>
  <c r="AU5857" i="4"/>
  <c r="AR5857" i="4"/>
  <c r="AO5857" i="4"/>
  <c r="AL5857" i="4"/>
  <c r="AI5857" i="4"/>
  <c r="AF5857" i="4"/>
  <c r="AC5857" i="4"/>
  <c r="Z5857" i="4"/>
  <c r="W5857" i="4"/>
  <c r="T5857" i="4"/>
  <c r="Q5857" i="4"/>
  <c r="K5857" i="4"/>
  <c r="AU5856" i="4"/>
  <c r="AR5856" i="4"/>
  <c r="AO5856" i="4"/>
  <c r="AL5856" i="4"/>
  <c r="AI5856" i="4"/>
  <c r="AF5856" i="4"/>
  <c r="AC5856" i="4"/>
  <c r="Z5856" i="4"/>
  <c r="W5856" i="4"/>
  <c r="T5856" i="4"/>
  <c r="Q5856" i="4"/>
  <c r="K5856" i="4"/>
  <c r="AU5855" i="4"/>
  <c r="AR5855" i="4"/>
  <c r="AO5855" i="4"/>
  <c r="AL5855" i="4"/>
  <c r="AI5855" i="4"/>
  <c r="AF5855" i="4"/>
  <c r="AC5855" i="4"/>
  <c r="Z5855" i="4"/>
  <c r="W5855" i="4"/>
  <c r="T5855" i="4"/>
  <c r="Q5855" i="4"/>
  <c r="K5855" i="4"/>
  <c r="AU5854" i="4"/>
  <c r="AR5854" i="4"/>
  <c r="AO5854" i="4"/>
  <c r="AL5854" i="4"/>
  <c r="AI5854" i="4"/>
  <c r="AF5854" i="4"/>
  <c r="AC5854" i="4"/>
  <c r="Z5854" i="4"/>
  <c r="W5854" i="4"/>
  <c r="T5854" i="4"/>
  <c r="Q5854" i="4"/>
  <c r="K5854" i="4"/>
  <c r="AU5853" i="4"/>
  <c r="AR5853" i="4"/>
  <c r="AO5853" i="4"/>
  <c r="AL5853" i="4"/>
  <c r="AI5853" i="4"/>
  <c r="AF5853" i="4"/>
  <c r="AC5853" i="4"/>
  <c r="Z5853" i="4"/>
  <c r="W5853" i="4"/>
  <c r="T5853" i="4"/>
  <c r="Q5853" i="4"/>
  <c r="K5853" i="4"/>
  <c r="AU5852" i="4"/>
  <c r="AR5852" i="4"/>
  <c r="AO5852" i="4"/>
  <c r="AL5852" i="4"/>
  <c r="AI5852" i="4"/>
  <c r="AF5852" i="4"/>
  <c r="AC5852" i="4"/>
  <c r="Z5852" i="4"/>
  <c r="W5852" i="4"/>
  <c r="T5852" i="4"/>
  <c r="Q5852" i="4"/>
  <c r="K5852" i="4"/>
  <c r="AU5851" i="4"/>
  <c r="AR5851" i="4"/>
  <c r="AO5851" i="4"/>
  <c r="AL5851" i="4"/>
  <c r="AI5851" i="4"/>
  <c r="AF5851" i="4"/>
  <c r="AC5851" i="4"/>
  <c r="Z5851" i="4"/>
  <c r="W5851" i="4"/>
  <c r="T5851" i="4"/>
  <c r="Q5851" i="4"/>
  <c r="K5851" i="4"/>
  <c r="AU5850" i="4"/>
  <c r="AR5850" i="4"/>
  <c r="AO5850" i="4"/>
  <c r="AL5850" i="4"/>
  <c r="AI5850" i="4"/>
  <c r="AF5850" i="4"/>
  <c r="AC5850" i="4"/>
  <c r="Z5850" i="4"/>
  <c r="W5850" i="4"/>
  <c r="T5850" i="4"/>
  <c r="Q5850" i="4"/>
  <c r="K5850" i="4"/>
  <c r="AU5849" i="4"/>
  <c r="AR5849" i="4"/>
  <c r="AO5849" i="4"/>
  <c r="AL5849" i="4"/>
  <c r="AI5849" i="4"/>
  <c r="AF5849" i="4"/>
  <c r="AC5849" i="4"/>
  <c r="Z5849" i="4"/>
  <c r="W5849" i="4"/>
  <c r="T5849" i="4"/>
  <c r="Q5849" i="4"/>
  <c r="K5849" i="4"/>
  <c r="AU5848" i="4"/>
  <c r="AR5848" i="4"/>
  <c r="AO5848" i="4"/>
  <c r="AL5848" i="4"/>
  <c r="AI5848" i="4"/>
  <c r="AF5848" i="4"/>
  <c r="AC5848" i="4"/>
  <c r="Z5848" i="4"/>
  <c r="W5848" i="4"/>
  <c r="T5848" i="4"/>
  <c r="Q5848" i="4"/>
  <c r="K5848" i="4"/>
  <c r="AU5847" i="4"/>
  <c r="AR5847" i="4"/>
  <c r="AO5847" i="4"/>
  <c r="AL5847" i="4"/>
  <c r="AI5847" i="4"/>
  <c r="AF5847" i="4"/>
  <c r="AC5847" i="4"/>
  <c r="Z5847" i="4"/>
  <c r="W5847" i="4"/>
  <c r="T5847" i="4"/>
  <c r="Q5847" i="4"/>
  <c r="K5847" i="4"/>
  <c r="AU5846" i="4"/>
  <c r="AR5846" i="4"/>
  <c r="AO5846" i="4"/>
  <c r="AL5846" i="4"/>
  <c r="AI5846" i="4"/>
  <c r="AF5846" i="4"/>
  <c r="AC5846" i="4"/>
  <c r="Z5846" i="4"/>
  <c r="W5846" i="4"/>
  <c r="T5846" i="4"/>
  <c r="Q5846" i="4"/>
  <c r="K5846" i="4"/>
  <c r="AU5845" i="4"/>
  <c r="AR5845" i="4"/>
  <c r="AO5845" i="4"/>
  <c r="AL5845" i="4"/>
  <c r="AI5845" i="4"/>
  <c r="AF5845" i="4"/>
  <c r="AC5845" i="4"/>
  <c r="Z5845" i="4"/>
  <c r="W5845" i="4"/>
  <c r="T5845" i="4"/>
  <c r="Q5845" i="4"/>
  <c r="K5845" i="4"/>
  <c r="AU5844" i="4"/>
  <c r="AR5844" i="4"/>
  <c r="AO5844" i="4"/>
  <c r="AL5844" i="4"/>
  <c r="AI5844" i="4"/>
  <c r="AF5844" i="4"/>
  <c r="AC5844" i="4"/>
  <c r="Z5844" i="4"/>
  <c r="W5844" i="4"/>
  <c r="T5844" i="4"/>
  <c r="Q5844" i="4"/>
  <c r="K5844" i="4"/>
  <c r="AU5843" i="4"/>
  <c r="AR5843" i="4"/>
  <c r="AO5843" i="4"/>
  <c r="AL5843" i="4"/>
  <c r="AI5843" i="4"/>
  <c r="AF5843" i="4"/>
  <c r="AC5843" i="4"/>
  <c r="Z5843" i="4"/>
  <c r="W5843" i="4"/>
  <c r="T5843" i="4"/>
  <c r="Q5843" i="4"/>
  <c r="K5843" i="4"/>
  <c r="AU5842" i="4"/>
  <c r="AR5842" i="4"/>
  <c r="AO5842" i="4"/>
  <c r="AL5842" i="4"/>
  <c r="AI5842" i="4"/>
  <c r="AF5842" i="4"/>
  <c r="AC5842" i="4"/>
  <c r="Z5842" i="4"/>
  <c r="W5842" i="4"/>
  <c r="T5842" i="4"/>
  <c r="Q5842" i="4"/>
  <c r="K5842" i="4"/>
  <c r="AU5841" i="4"/>
  <c r="AR5841" i="4"/>
  <c r="AO5841" i="4"/>
  <c r="AL5841" i="4"/>
  <c r="AI5841" i="4"/>
  <c r="AF5841" i="4"/>
  <c r="AC5841" i="4"/>
  <c r="Z5841" i="4"/>
  <c r="W5841" i="4"/>
  <c r="T5841" i="4"/>
  <c r="Q5841" i="4"/>
  <c r="K5841" i="4"/>
  <c r="AU5840" i="4"/>
  <c r="AR5840" i="4"/>
  <c r="AO5840" i="4"/>
  <c r="AL5840" i="4"/>
  <c r="AI5840" i="4"/>
  <c r="AF5840" i="4"/>
  <c r="AC5840" i="4"/>
  <c r="Z5840" i="4"/>
  <c r="W5840" i="4"/>
  <c r="T5840" i="4"/>
  <c r="Q5840" i="4"/>
  <c r="K5840" i="4"/>
  <c r="AU5839" i="4"/>
  <c r="AR5839" i="4"/>
  <c r="AO5839" i="4"/>
  <c r="AL5839" i="4"/>
  <c r="AI5839" i="4"/>
  <c r="AF5839" i="4"/>
  <c r="AC5839" i="4"/>
  <c r="Z5839" i="4"/>
  <c r="W5839" i="4"/>
  <c r="T5839" i="4"/>
  <c r="Q5839" i="4"/>
  <c r="K5839" i="4"/>
  <c r="AU5838" i="4"/>
  <c r="AR5838" i="4"/>
  <c r="AO5838" i="4"/>
  <c r="AL5838" i="4"/>
  <c r="AI5838" i="4"/>
  <c r="AF5838" i="4"/>
  <c r="AC5838" i="4"/>
  <c r="Z5838" i="4"/>
  <c r="W5838" i="4"/>
  <c r="T5838" i="4"/>
  <c r="Q5838" i="4"/>
  <c r="K5838" i="4"/>
  <c r="AU5837" i="4"/>
  <c r="AR5837" i="4"/>
  <c r="AO5837" i="4"/>
  <c r="AL5837" i="4"/>
  <c r="AI5837" i="4"/>
  <c r="AF5837" i="4"/>
  <c r="AC5837" i="4"/>
  <c r="Z5837" i="4"/>
  <c r="W5837" i="4"/>
  <c r="T5837" i="4"/>
  <c r="Q5837" i="4"/>
  <c r="K5837" i="4"/>
  <c r="AU5836" i="4"/>
  <c r="AR5836" i="4"/>
  <c r="AO5836" i="4"/>
  <c r="AL5836" i="4"/>
  <c r="AI5836" i="4"/>
  <c r="AF5836" i="4"/>
  <c r="AC5836" i="4"/>
  <c r="Z5836" i="4"/>
  <c r="W5836" i="4"/>
  <c r="T5836" i="4"/>
  <c r="Q5836" i="4"/>
  <c r="K5836" i="4"/>
  <c r="AU5835" i="4"/>
  <c r="AR5835" i="4"/>
  <c r="AO5835" i="4"/>
  <c r="AL5835" i="4"/>
  <c r="AI5835" i="4"/>
  <c r="AF5835" i="4"/>
  <c r="AC5835" i="4"/>
  <c r="Z5835" i="4"/>
  <c r="W5835" i="4"/>
  <c r="T5835" i="4"/>
  <c r="Q5835" i="4"/>
  <c r="K5835" i="4"/>
  <c r="AU5834" i="4"/>
  <c r="AR5834" i="4"/>
  <c r="AO5834" i="4"/>
  <c r="AL5834" i="4"/>
  <c r="AI5834" i="4"/>
  <c r="AF5834" i="4"/>
  <c r="AC5834" i="4"/>
  <c r="Z5834" i="4"/>
  <c r="W5834" i="4"/>
  <c r="T5834" i="4"/>
  <c r="Q5834" i="4"/>
  <c r="K5834" i="4"/>
  <c r="AU5833" i="4"/>
  <c r="AR5833" i="4"/>
  <c r="AO5833" i="4"/>
  <c r="AL5833" i="4"/>
  <c r="AI5833" i="4"/>
  <c r="AF5833" i="4"/>
  <c r="AC5833" i="4"/>
  <c r="Z5833" i="4"/>
  <c r="W5833" i="4"/>
  <c r="T5833" i="4"/>
  <c r="Q5833" i="4"/>
  <c r="K5833" i="4"/>
  <c r="AU5832" i="4"/>
  <c r="AR5832" i="4"/>
  <c r="AO5832" i="4"/>
  <c r="AL5832" i="4"/>
  <c r="AI5832" i="4"/>
  <c r="AF5832" i="4"/>
  <c r="AC5832" i="4"/>
  <c r="Z5832" i="4"/>
  <c r="W5832" i="4"/>
  <c r="T5832" i="4"/>
  <c r="Q5832" i="4"/>
  <c r="K5832" i="4"/>
  <c r="AU5831" i="4"/>
  <c r="AR5831" i="4"/>
  <c r="AO5831" i="4"/>
  <c r="AL5831" i="4"/>
  <c r="AI5831" i="4"/>
  <c r="AF5831" i="4"/>
  <c r="AC5831" i="4"/>
  <c r="Z5831" i="4"/>
  <c r="W5831" i="4"/>
  <c r="T5831" i="4"/>
  <c r="Q5831" i="4"/>
  <c r="K5831" i="4"/>
  <c r="AU5830" i="4"/>
  <c r="AR5830" i="4"/>
  <c r="AO5830" i="4"/>
  <c r="AL5830" i="4"/>
  <c r="AI5830" i="4"/>
  <c r="AF5830" i="4"/>
  <c r="AC5830" i="4"/>
  <c r="Z5830" i="4"/>
  <c r="W5830" i="4"/>
  <c r="T5830" i="4"/>
  <c r="Q5830" i="4"/>
  <c r="K5830" i="4"/>
  <c r="AU5829" i="4"/>
  <c r="AR5829" i="4"/>
  <c r="AO5829" i="4"/>
  <c r="AL5829" i="4"/>
  <c r="AI5829" i="4"/>
  <c r="AF5829" i="4"/>
  <c r="AC5829" i="4"/>
  <c r="Z5829" i="4"/>
  <c r="W5829" i="4"/>
  <c r="T5829" i="4"/>
  <c r="Q5829" i="4"/>
  <c r="K5829" i="4"/>
  <c r="AU5828" i="4"/>
  <c r="AR5828" i="4"/>
  <c r="AO5828" i="4"/>
  <c r="AL5828" i="4"/>
  <c r="AI5828" i="4"/>
  <c r="AF5828" i="4"/>
  <c r="AC5828" i="4"/>
  <c r="Z5828" i="4"/>
  <c r="W5828" i="4"/>
  <c r="T5828" i="4"/>
  <c r="Q5828" i="4"/>
  <c r="K5828" i="4"/>
  <c r="AU5827" i="4"/>
  <c r="AR5827" i="4"/>
  <c r="AO5827" i="4"/>
  <c r="AL5827" i="4"/>
  <c r="AI5827" i="4"/>
  <c r="AF5827" i="4"/>
  <c r="AC5827" i="4"/>
  <c r="Z5827" i="4"/>
  <c r="W5827" i="4"/>
  <c r="T5827" i="4"/>
  <c r="Q5827" i="4"/>
  <c r="K5827" i="4"/>
  <c r="AU5826" i="4"/>
  <c r="AR5826" i="4"/>
  <c r="AO5826" i="4"/>
  <c r="AL5826" i="4"/>
  <c r="AI5826" i="4"/>
  <c r="AF5826" i="4"/>
  <c r="AC5826" i="4"/>
  <c r="Z5826" i="4"/>
  <c r="W5826" i="4"/>
  <c r="T5826" i="4"/>
  <c r="Q5826" i="4"/>
  <c r="K5826" i="4"/>
  <c r="AU5825" i="4"/>
  <c r="AR5825" i="4"/>
  <c r="AO5825" i="4"/>
  <c r="AL5825" i="4"/>
  <c r="AI5825" i="4"/>
  <c r="AF5825" i="4"/>
  <c r="AC5825" i="4"/>
  <c r="Z5825" i="4"/>
  <c r="W5825" i="4"/>
  <c r="T5825" i="4"/>
  <c r="Q5825" i="4"/>
  <c r="K5825" i="4"/>
  <c r="AU5824" i="4"/>
  <c r="AR5824" i="4"/>
  <c r="AO5824" i="4"/>
  <c r="AL5824" i="4"/>
  <c r="AI5824" i="4"/>
  <c r="AF5824" i="4"/>
  <c r="AC5824" i="4"/>
  <c r="Z5824" i="4"/>
  <c r="W5824" i="4"/>
  <c r="T5824" i="4"/>
  <c r="Q5824" i="4"/>
  <c r="K5824" i="4"/>
  <c r="AU5823" i="4"/>
  <c r="AR5823" i="4"/>
  <c r="AO5823" i="4"/>
  <c r="AL5823" i="4"/>
  <c r="AI5823" i="4"/>
  <c r="AF5823" i="4"/>
  <c r="AC5823" i="4"/>
  <c r="Z5823" i="4"/>
  <c r="W5823" i="4"/>
  <c r="T5823" i="4"/>
  <c r="Q5823" i="4"/>
  <c r="K5823" i="4"/>
  <c r="AU5822" i="4"/>
  <c r="AR5822" i="4"/>
  <c r="AO5822" i="4"/>
  <c r="AL5822" i="4"/>
  <c r="AI5822" i="4"/>
  <c r="AF5822" i="4"/>
  <c r="AC5822" i="4"/>
  <c r="Z5822" i="4"/>
  <c r="W5822" i="4"/>
  <c r="T5822" i="4"/>
  <c r="Q5822" i="4"/>
  <c r="K5822" i="4"/>
  <c r="AU5821" i="4"/>
  <c r="AR5821" i="4"/>
  <c r="AO5821" i="4"/>
  <c r="AL5821" i="4"/>
  <c r="AI5821" i="4"/>
  <c r="AF5821" i="4"/>
  <c r="AC5821" i="4"/>
  <c r="Z5821" i="4"/>
  <c r="W5821" i="4"/>
  <c r="T5821" i="4"/>
  <c r="Q5821" i="4"/>
  <c r="K5821" i="4"/>
  <c r="AU5820" i="4"/>
  <c r="AR5820" i="4"/>
  <c r="AO5820" i="4"/>
  <c r="AL5820" i="4"/>
  <c r="AI5820" i="4"/>
  <c r="AF5820" i="4"/>
  <c r="AC5820" i="4"/>
  <c r="Z5820" i="4"/>
  <c r="W5820" i="4"/>
  <c r="T5820" i="4"/>
  <c r="Q5820" i="4"/>
  <c r="K5820" i="4"/>
  <c r="AU5819" i="4"/>
  <c r="AR5819" i="4"/>
  <c r="AO5819" i="4"/>
  <c r="AL5819" i="4"/>
  <c r="AI5819" i="4"/>
  <c r="AF5819" i="4"/>
  <c r="AC5819" i="4"/>
  <c r="Z5819" i="4"/>
  <c r="W5819" i="4"/>
  <c r="T5819" i="4"/>
  <c r="Q5819" i="4"/>
  <c r="K5819" i="4"/>
  <c r="AU5818" i="4"/>
  <c r="AR5818" i="4"/>
  <c r="AO5818" i="4"/>
  <c r="AL5818" i="4"/>
  <c r="AI5818" i="4"/>
  <c r="AF5818" i="4"/>
  <c r="AC5818" i="4"/>
  <c r="Z5818" i="4"/>
  <c r="W5818" i="4"/>
  <c r="T5818" i="4"/>
  <c r="Q5818" i="4"/>
  <c r="K5818" i="4"/>
  <c r="AU5817" i="4"/>
  <c r="AR5817" i="4"/>
  <c r="AO5817" i="4"/>
  <c r="AL5817" i="4"/>
  <c r="AI5817" i="4"/>
  <c r="AF5817" i="4"/>
  <c r="AC5817" i="4"/>
  <c r="Z5817" i="4"/>
  <c r="W5817" i="4"/>
  <c r="T5817" i="4"/>
  <c r="Q5817" i="4"/>
  <c r="K5817" i="4"/>
  <c r="AU5816" i="4"/>
  <c r="AR5816" i="4"/>
  <c r="AO5816" i="4"/>
  <c r="AL5816" i="4"/>
  <c r="AI5816" i="4"/>
  <c r="AF5816" i="4"/>
  <c r="AC5816" i="4"/>
  <c r="Z5816" i="4"/>
  <c r="W5816" i="4"/>
  <c r="T5816" i="4"/>
  <c r="Q5816" i="4"/>
  <c r="K5816" i="4"/>
  <c r="AU5815" i="4"/>
  <c r="AR5815" i="4"/>
  <c r="AO5815" i="4"/>
  <c r="AL5815" i="4"/>
  <c r="AI5815" i="4"/>
  <c r="AF5815" i="4"/>
  <c r="AC5815" i="4"/>
  <c r="Z5815" i="4"/>
  <c r="W5815" i="4"/>
  <c r="T5815" i="4"/>
  <c r="Q5815" i="4"/>
  <c r="K5815" i="4"/>
  <c r="AU5814" i="4"/>
  <c r="AR5814" i="4"/>
  <c r="AO5814" i="4"/>
  <c r="AL5814" i="4"/>
  <c r="AI5814" i="4"/>
  <c r="AF5814" i="4"/>
  <c r="AC5814" i="4"/>
  <c r="Z5814" i="4"/>
  <c r="W5814" i="4"/>
  <c r="T5814" i="4"/>
  <c r="Q5814" i="4"/>
  <c r="K5814" i="4"/>
  <c r="AU5813" i="4"/>
  <c r="AR5813" i="4"/>
  <c r="AO5813" i="4"/>
  <c r="AL5813" i="4"/>
  <c r="AI5813" i="4"/>
  <c r="AF5813" i="4"/>
  <c r="AC5813" i="4"/>
  <c r="Z5813" i="4"/>
  <c r="W5813" i="4"/>
  <c r="T5813" i="4"/>
  <c r="Q5813" i="4"/>
  <c r="K5813" i="4"/>
  <c r="AU5812" i="4"/>
  <c r="AR5812" i="4"/>
  <c r="AO5812" i="4"/>
  <c r="AL5812" i="4"/>
  <c r="AI5812" i="4"/>
  <c r="AF5812" i="4"/>
  <c r="AC5812" i="4"/>
  <c r="Z5812" i="4"/>
  <c r="W5812" i="4"/>
  <c r="T5812" i="4"/>
  <c r="Q5812" i="4"/>
  <c r="K5812" i="4"/>
  <c r="AU5811" i="4"/>
  <c r="AR5811" i="4"/>
  <c r="AO5811" i="4"/>
  <c r="AL5811" i="4"/>
  <c r="AI5811" i="4"/>
  <c r="AF5811" i="4"/>
  <c r="AC5811" i="4"/>
  <c r="Z5811" i="4"/>
  <c r="W5811" i="4"/>
  <c r="T5811" i="4"/>
  <c r="Q5811" i="4"/>
  <c r="K5811" i="4"/>
  <c r="AU5810" i="4"/>
  <c r="AR5810" i="4"/>
  <c r="AO5810" i="4"/>
  <c r="AL5810" i="4"/>
  <c r="AI5810" i="4"/>
  <c r="AF5810" i="4"/>
  <c r="AC5810" i="4"/>
  <c r="Z5810" i="4"/>
  <c r="W5810" i="4"/>
  <c r="T5810" i="4"/>
  <c r="Q5810" i="4"/>
  <c r="K5810" i="4"/>
  <c r="AU5809" i="4"/>
  <c r="AR5809" i="4"/>
  <c r="AO5809" i="4"/>
  <c r="AL5809" i="4"/>
  <c r="AI5809" i="4"/>
  <c r="AF5809" i="4"/>
  <c r="AC5809" i="4"/>
  <c r="Z5809" i="4"/>
  <c r="W5809" i="4"/>
  <c r="T5809" i="4"/>
  <c r="Q5809" i="4"/>
  <c r="K5809" i="4"/>
  <c r="AU5808" i="4"/>
  <c r="AR5808" i="4"/>
  <c r="AO5808" i="4"/>
  <c r="AL5808" i="4"/>
  <c r="AI5808" i="4"/>
  <c r="AF5808" i="4"/>
  <c r="AC5808" i="4"/>
  <c r="Z5808" i="4"/>
  <c r="W5808" i="4"/>
  <c r="T5808" i="4"/>
  <c r="Q5808" i="4"/>
  <c r="K5808" i="4"/>
  <c r="AU5807" i="4"/>
  <c r="AR5807" i="4"/>
  <c r="AO5807" i="4"/>
  <c r="AL5807" i="4"/>
  <c r="AI5807" i="4"/>
  <c r="AF5807" i="4"/>
  <c r="AC5807" i="4"/>
  <c r="Z5807" i="4"/>
  <c r="W5807" i="4"/>
  <c r="T5807" i="4"/>
  <c r="Q5807" i="4"/>
  <c r="K5807" i="4"/>
  <c r="AU5806" i="4"/>
  <c r="AR5806" i="4"/>
  <c r="AO5806" i="4"/>
  <c r="AL5806" i="4"/>
  <c r="AI5806" i="4"/>
  <c r="AF5806" i="4"/>
  <c r="AC5806" i="4"/>
  <c r="Z5806" i="4"/>
  <c r="W5806" i="4"/>
  <c r="T5806" i="4"/>
  <c r="Q5806" i="4"/>
  <c r="K5806" i="4"/>
  <c r="AU5805" i="4"/>
  <c r="AR5805" i="4"/>
  <c r="AO5805" i="4"/>
  <c r="AL5805" i="4"/>
  <c r="AI5805" i="4"/>
  <c r="AF5805" i="4"/>
  <c r="AC5805" i="4"/>
  <c r="Z5805" i="4"/>
  <c r="W5805" i="4"/>
  <c r="T5805" i="4"/>
  <c r="Q5805" i="4"/>
  <c r="K5805" i="4"/>
  <c r="AU5804" i="4"/>
  <c r="AR5804" i="4"/>
  <c r="AO5804" i="4"/>
  <c r="AL5804" i="4"/>
  <c r="AI5804" i="4"/>
  <c r="AF5804" i="4"/>
  <c r="AC5804" i="4"/>
  <c r="Z5804" i="4"/>
  <c r="W5804" i="4"/>
  <c r="T5804" i="4"/>
  <c r="Q5804" i="4"/>
  <c r="K5804" i="4"/>
  <c r="AU5803" i="4"/>
  <c r="AR5803" i="4"/>
  <c r="AO5803" i="4"/>
  <c r="AL5803" i="4"/>
  <c r="AI5803" i="4"/>
  <c r="AF5803" i="4"/>
  <c r="AC5803" i="4"/>
  <c r="Z5803" i="4"/>
  <c r="W5803" i="4"/>
  <c r="T5803" i="4"/>
  <c r="Q5803" i="4"/>
  <c r="K5803" i="4"/>
  <c r="AU5802" i="4"/>
  <c r="AR5802" i="4"/>
  <c r="AO5802" i="4"/>
  <c r="AL5802" i="4"/>
  <c r="AI5802" i="4"/>
  <c r="AF5802" i="4"/>
  <c r="AC5802" i="4"/>
  <c r="Z5802" i="4"/>
  <c r="W5802" i="4"/>
  <c r="T5802" i="4"/>
  <c r="Q5802" i="4"/>
  <c r="K5802" i="4"/>
  <c r="AU5801" i="4"/>
  <c r="AR5801" i="4"/>
  <c r="AO5801" i="4"/>
  <c r="AL5801" i="4"/>
  <c r="AI5801" i="4"/>
  <c r="AF5801" i="4"/>
  <c r="AC5801" i="4"/>
  <c r="Z5801" i="4"/>
  <c r="W5801" i="4"/>
  <c r="T5801" i="4"/>
  <c r="Q5801" i="4"/>
  <c r="K5801" i="4"/>
  <c r="AU5800" i="4"/>
  <c r="AR5800" i="4"/>
  <c r="AO5800" i="4"/>
  <c r="AL5800" i="4"/>
  <c r="AI5800" i="4"/>
  <c r="AF5800" i="4"/>
  <c r="AC5800" i="4"/>
  <c r="Z5800" i="4"/>
  <c r="W5800" i="4"/>
  <c r="T5800" i="4"/>
  <c r="Q5800" i="4"/>
  <c r="K5800" i="4"/>
  <c r="AU5799" i="4"/>
  <c r="AR5799" i="4"/>
  <c r="AO5799" i="4"/>
  <c r="AL5799" i="4"/>
  <c r="AI5799" i="4"/>
  <c r="AF5799" i="4"/>
  <c r="AC5799" i="4"/>
  <c r="Z5799" i="4"/>
  <c r="W5799" i="4"/>
  <c r="T5799" i="4"/>
  <c r="Q5799" i="4"/>
  <c r="K5799" i="4"/>
  <c r="AU5798" i="4"/>
  <c r="AR5798" i="4"/>
  <c r="AO5798" i="4"/>
  <c r="AL5798" i="4"/>
  <c r="AI5798" i="4"/>
  <c r="AF5798" i="4"/>
  <c r="AC5798" i="4"/>
  <c r="Z5798" i="4"/>
  <c r="W5798" i="4"/>
  <c r="T5798" i="4"/>
  <c r="Q5798" i="4"/>
  <c r="K5798" i="4"/>
  <c r="AU5797" i="4"/>
  <c r="AR5797" i="4"/>
  <c r="AO5797" i="4"/>
  <c r="AL5797" i="4"/>
  <c r="AI5797" i="4"/>
  <c r="AF5797" i="4"/>
  <c r="AC5797" i="4"/>
  <c r="Z5797" i="4"/>
  <c r="W5797" i="4"/>
  <c r="T5797" i="4"/>
  <c r="Q5797" i="4"/>
  <c r="K5797" i="4"/>
  <c r="AU5796" i="4"/>
  <c r="AR5796" i="4"/>
  <c r="AO5796" i="4"/>
  <c r="AL5796" i="4"/>
  <c r="AI5796" i="4"/>
  <c r="AF5796" i="4"/>
  <c r="AC5796" i="4"/>
  <c r="Z5796" i="4"/>
  <c r="W5796" i="4"/>
  <c r="T5796" i="4"/>
  <c r="Q5796" i="4"/>
  <c r="K5796" i="4"/>
  <c r="AU5795" i="4"/>
  <c r="AR5795" i="4"/>
  <c r="AO5795" i="4"/>
  <c r="AL5795" i="4"/>
  <c r="AI5795" i="4"/>
  <c r="AF5795" i="4"/>
  <c r="AC5795" i="4"/>
  <c r="Z5795" i="4"/>
  <c r="W5795" i="4"/>
  <c r="T5795" i="4"/>
  <c r="Q5795" i="4"/>
  <c r="K5795" i="4"/>
  <c r="AU5794" i="4"/>
  <c r="AR5794" i="4"/>
  <c r="AO5794" i="4"/>
  <c r="AL5794" i="4"/>
  <c r="AI5794" i="4"/>
  <c r="AF5794" i="4"/>
  <c r="AC5794" i="4"/>
  <c r="Z5794" i="4"/>
  <c r="W5794" i="4"/>
  <c r="T5794" i="4"/>
  <c r="Q5794" i="4"/>
  <c r="K5794" i="4"/>
  <c r="AU5793" i="4"/>
  <c r="AR5793" i="4"/>
  <c r="AO5793" i="4"/>
  <c r="AL5793" i="4"/>
  <c r="AI5793" i="4"/>
  <c r="AF5793" i="4"/>
  <c r="AC5793" i="4"/>
  <c r="Z5793" i="4"/>
  <c r="W5793" i="4"/>
  <c r="T5793" i="4"/>
  <c r="Q5793" i="4"/>
  <c r="K5793" i="4"/>
  <c r="AU5792" i="4"/>
  <c r="AR5792" i="4"/>
  <c r="AO5792" i="4"/>
  <c r="AL5792" i="4"/>
  <c r="AI5792" i="4"/>
  <c r="AF5792" i="4"/>
  <c r="AC5792" i="4"/>
  <c r="Z5792" i="4"/>
  <c r="W5792" i="4"/>
  <c r="T5792" i="4"/>
  <c r="Q5792" i="4"/>
  <c r="K5792" i="4"/>
  <c r="AU5791" i="4"/>
  <c r="AR5791" i="4"/>
  <c r="AO5791" i="4"/>
  <c r="AL5791" i="4"/>
  <c r="AI5791" i="4"/>
  <c r="AF5791" i="4"/>
  <c r="AC5791" i="4"/>
  <c r="Z5791" i="4"/>
  <c r="W5791" i="4"/>
  <c r="T5791" i="4"/>
  <c r="Q5791" i="4"/>
  <c r="K5791" i="4"/>
  <c r="AU5790" i="4"/>
  <c r="AR5790" i="4"/>
  <c r="AO5790" i="4"/>
  <c r="AL5790" i="4"/>
  <c r="AI5790" i="4"/>
  <c r="AF5790" i="4"/>
  <c r="AC5790" i="4"/>
  <c r="Z5790" i="4"/>
  <c r="W5790" i="4"/>
  <c r="T5790" i="4"/>
  <c r="Q5790" i="4"/>
  <c r="K5790" i="4"/>
  <c r="AU5789" i="4"/>
  <c r="AR5789" i="4"/>
  <c r="AO5789" i="4"/>
  <c r="AL5789" i="4"/>
  <c r="AI5789" i="4"/>
  <c r="AF5789" i="4"/>
  <c r="AC5789" i="4"/>
  <c r="Z5789" i="4"/>
  <c r="W5789" i="4"/>
  <c r="T5789" i="4"/>
  <c r="Q5789" i="4"/>
  <c r="K5789" i="4"/>
  <c r="AU5788" i="4"/>
  <c r="AR5788" i="4"/>
  <c r="AO5788" i="4"/>
  <c r="AL5788" i="4"/>
  <c r="AI5788" i="4"/>
  <c r="AF5788" i="4"/>
  <c r="AC5788" i="4"/>
  <c r="Z5788" i="4"/>
  <c r="W5788" i="4"/>
  <c r="T5788" i="4"/>
  <c r="Q5788" i="4"/>
  <c r="K5788" i="4"/>
  <c r="AU5787" i="4"/>
  <c r="AR5787" i="4"/>
  <c r="AO5787" i="4"/>
  <c r="AL5787" i="4"/>
  <c r="AI5787" i="4"/>
  <c r="AF5787" i="4"/>
  <c r="AC5787" i="4"/>
  <c r="Z5787" i="4"/>
  <c r="W5787" i="4"/>
  <c r="T5787" i="4"/>
  <c r="Q5787" i="4"/>
  <c r="K5787" i="4"/>
  <c r="AU5786" i="4"/>
  <c r="AR5786" i="4"/>
  <c r="AO5786" i="4"/>
  <c r="AL5786" i="4"/>
  <c r="AI5786" i="4"/>
  <c r="AF5786" i="4"/>
  <c r="AC5786" i="4"/>
  <c r="Z5786" i="4"/>
  <c r="W5786" i="4"/>
  <c r="T5786" i="4"/>
  <c r="Q5786" i="4"/>
  <c r="K5786" i="4"/>
  <c r="AU5785" i="4"/>
  <c r="AR5785" i="4"/>
  <c r="AO5785" i="4"/>
  <c r="AL5785" i="4"/>
  <c r="AI5785" i="4"/>
  <c r="AF5785" i="4"/>
  <c r="AC5785" i="4"/>
  <c r="Z5785" i="4"/>
  <c r="W5785" i="4"/>
  <c r="T5785" i="4"/>
  <c r="Q5785" i="4"/>
  <c r="K5785" i="4"/>
  <c r="AU5784" i="4"/>
  <c r="AR5784" i="4"/>
  <c r="AO5784" i="4"/>
  <c r="AL5784" i="4"/>
  <c r="AI5784" i="4"/>
  <c r="AF5784" i="4"/>
  <c r="AC5784" i="4"/>
  <c r="Z5784" i="4"/>
  <c r="W5784" i="4"/>
  <c r="T5784" i="4"/>
  <c r="Q5784" i="4"/>
  <c r="K5784" i="4"/>
  <c r="AU5783" i="4"/>
  <c r="AR5783" i="4"/>
  <c r="AO5783" i="4"/>
  <c r="AL5783" i="4"/>
  <c r="AI5783" i="4"/>
  <c r="AF5783" i="4"/>
  <c r="AC5783" i="4"/>
  <c r="Z5783" i="4"/>
  <c r="W5783" i="4"/>
  <c r="T5783" i="4"/>
  <c r="Q5783" i="4"/>
  <c r="K5783" i="4"/>
  <c r="AU5782" i="4"/>
  <c r="AR5782" i="4"/>
  <c r="AO5782" i="4"/>
  <c r="AL5782" i="4"/>
  <c r="AI5782" i="4"/>
  <c r="AF5782" i="4"/>
  <c r="AC5782" i="4"/>
  <c r="Z5782" i="4"/>
  <c r="W5782" i="4"/>
  <c r="T5782" i="4"/>
  <c r="Q5782" i="4"/>
  <c r="K5782" i="4"/>
  <c r="AU5781" i="4"/>
  <c r="AR5781" i="4"/>
  <c r="AO5781" i="4"/>
  <c r="AL5781" i="4"/>
  <c r="AI5781" i="4"/>
  <c r="AF5781" i="4"/>
  <c r="AC5781" i="4"/>
  <c r="Z5781" i="4"/>
  <c r="W5781" i="4"/>
  <c r="T5781" i="4"/>
  <c r="Q5781" i="4"/>
  <c r="K5781" i="4"/>
  <c r="AU5780" i="4"/>
  <c r="AR5780" i="4"/>
  <c r="AO5780" i="4"/>
  <c r="AL5780" i="4"/>
  <c r="AI5780" i="4"/>
  <c r="AF5780" i="4"/>
  <c r="AC5780" i="4"/>
  <c r="Z5780" i="4"/>
  <c r="W5780" i="4"/>
  <c r="T5780" i="4"/>
  <c r="Q5780" i="4"/>
  <c r="K5780" i="4"/>
  <c r="AU5779" i="4"/>
  <c r="AR5779" i="4"/>
  <c r="AO5779" i="4"/>
  <c r="AL5779" i="4"/>
  <c r="AI5779" i="4"/>
  <c r="AF5779" i="4"/>
  <c r="AC5779" i="4"/>
  <c r="Z5779" i="4"/>
  <c r="W5779" i="4"/>
  <c r="T5779" i="4"/>
  <c r="Q5779" i="4"/>
  <c r="K5779" i="4"/>
  <c r="AU5778" i="4"/>
  <c r="AR5778" i="4"/>
  <c r="AO5778" i="4"/>
  <c r="AL5778" i="4"/>
  <c r="AI5778" i="4"/>
  <c r="AF5778" i="4"/>
  <c r="AC5778" i="4"/>
  <c r="Z5778" i="4"/>
  <c r="W5778" i="4"/>
  <c r="T5778" i="4"/>
  <c r="Q5778" i="4"/>
  <c r="K5778" i="4"/>
  <c r="AU5777" i="4"/>
  <c r="AR5777" i="4"/>
  <c r="AO5777" i="4"/>
  <c r="AL5777" i="4"/>
  <c r="AI5777" i="4"/>
  <c r="AF5777" i="4"/>
  <c r="AC5777" i="4"/>
  <c r="Z5777" i="4"/>
  <c r="W5777" i="4"/>
  <c r="T5777" i="4"/>
  <c r="Q5777" i="4"/>
  <c r="K5777" i="4"/>
  <c r="AU5776" i="4"/>
  <c r="AR5776" i="4"/>
  <c r="AO5776" i="4"/>
  <c r="AL5776" i="4"/>
  <c r="AI5776" i="4"/>
  <c r="AF5776" i="4"/>
  <c r="AC5776" i="4"/>
  <c r="Z5776" i="4"/>
  <c r="W5776" i="4"/>
  <c r="T5776" i="4"/>
  <c r="Q5776" i="4"/>
  <c r="K5776" i="4"/>
  <c r="AU5775" i="4"/>
  <c r="AR5775" i="4"/>
  <c r="AO5775" i="4"/>
  <c r="AL5775" i="4"/>
  <c r="AI5775" i="4"/>
  <c r="AF5775" i="4"/>
  <c r="AC5775" i="4"/>
  <c r="Z5775" i="4"/>
  <c r="W5775" i="4"/>
  <c r="T5775" i="4"/>
  <c r="Q5775" i="4"/>
  <c r="K5775" i="4"/>
  <c r="AU5774" i="4"/>
  <c r="AR5774" i="4"/>
  <c r="AO5774" i="4"/>
  <c r="AL5774" i="4"/>
  <c r="AI5774" i="4"/>
  <c r="AF5774" i="4"/>
  <c r="AC5774" i="4"/>
  <c r="Z5774" i="4"/>
  <c r="W5774" i="4"/>
  <c r="T5774" i="4"/>
  <c r="Q5774" i="4"/>
  <c r="K5774" i="4"/>
  <c r="AU5773" i="4"/>
  <c r="AR5773" i="4"/>
  <c r="AO5773" i="4"/>
  <c r="AL5773" i="4"/>
  <c r="AI5773" i="4"/>
  <c r="AF5773" i="4"/>
  <c r="AC5773" i="4"/>
  <c r="Z5773" i="4"/>
  <c r="W5773" i="4"/>
  <c r="T5773" i="4"/>
  <c r="Q5773" i="4"/>
  <c r="K5773" i="4"/>
  <c r="AU5772" i="4"/>
  <c r="AR5772" i="4"/>
  <c r="AO5772" i="4"/>
  <c r="AL5772" i="4"/>
  <c r="AI5772" i="4"/>
  <c r="AF5772" i="4"/>
  <c r="AC5772" i="4"/>
  <c r="Z5772" i="4"/>
  <c r="W5772" i="4"/>
  <c r="T5772" i="4"/>
  <c r="Q5772" i="4"/>
  <c r="K5772" i="4"/>
  <c r="AU5771" i="4"/>
  <c r="AR5771" i="4"/>
  <c r="AO5771" i="4"/>
  <c r="AL5771" i="4"/>
  <c r="AI5771" i="4"/>
  <c r="AF5771" i="4"/>
  <c r="AC5771" i="4"/>
  <c r="Z5771" i="4"/>
  <c r="W5771" i="4"/>
  <c r="T5771" i="4"/>
  <c r="Q5771" i="4"/>
  <c r="K5771" i="4"/>
  <c r="AU5770" i="4"/>
  <c r="AR5770" i="4"/>
  <c r="AO5770" i="4"/>
  <c r="AL5770" i="4"/>
  <c r="AI5770" i="4"/>
  <c r="AF5770" i="4"/>
  <c r="AC5770" i="4"/>
  <c r="Z5770" i="4"/>
  <c r="W5770" i="4"/>
  <c r="T5770" i="4"/>
  <c r="Q5770" i="4"/>
  <c r="K5770" i="4"/>
  <c r="AU5769" i="4"/>
  <c r="AR5769" i="4"/>
  <c r="AO5769" i="4"/>
  <c r="AL5769" i="4"/>
  <c r="AI5769" i="4"/>
  <c r="AF5769" i="4"/>
  <c r="AC5769" i="4"/>
  <c r="Z5769" i="4"/>
  <c r="W5769" i="4"/>
  <c r="T5769" i="4"/>
  <c r="Q5769" i="4"/>
  <c r="K5769" i="4"/>
  <c r="AU5768" i="4"/>
  <c r="AR5768" i="4"/>
  <c r="AO5768" i="4"/>
  <c r="AL5768" i="4"/>
  <c r="AI5768" i="4"/>
  <c r="AF5768" i="4"/>
  <c r="AC5768" i="4"/>
  <c r="Z5768" i="4"/>
  <c r="W5768" i="4"/>
  <c r="T5768" i="4"/>
  <c r="Q5768" i="4"/>
  <c r="K5768" i="4"/>
  <c r="AU5767" i="4"/>
  <c r="AR5767" i="4"/>
  <c r="AO5767" i="4"/>
  <c r="AL5767" i="4"/>
  <c r="AI5767" i="4"/>
  <c r="AF5767" i="4"/>
  <c r="AC5767" i="4"/>
  <c r="Z5767" i="4"/>
  <c r="W5767" i="4"/>
  <c r="T5767" i="4"/>
  <c r="Q5767" i="4"/>
  <c r="K5767" i="4"/>
  <c r="AU5766" i="4"/>
  <c r="AR5766" i="4"/>
  <c r="AO5766" i="4"/>
  <c r="AL5766" i="4"/>
  <c r="AI5766" i="4"/>
  <c r="AF5766" i="4"/>
  <c r="AC5766" i="4"/>
  <c r="Z5766" i="4"/>
  <c r="W5766" i="4"/>
  <c r="T5766" i="4"/>
  <c r="Q5766" i="4"/>
  <c r="K5766" i="4"/>
  <c r="AU5765" i="4"/>
  <c r="AR5765" i="4"/>
  <c r="AO5765" i="4"/>
  <c r="AL5765" i="4"/>
  <c r="AI5765" i="4"/>
  <c r="AF5765" i="4"/>
  <c r="AC5765" i="4"/>
  <c r="Z5765" i="4"/>
  <c r="W5765" i="4"/>
  <c r="T5765" i="4"/>
  <c r="Q5765" i="4"/>
  <c r="K5765" i="4"/>
  <c r="AU5764" i="4"/>
  <c r="AR5764" i="4"/>
  <c r="AO5764" i="4"/>
  <c r="AL5764" i="4"/>
  <c r="AI5764" i="4"/>
  <c r="AF5764" i="4"/>
  <c r="AC5764" i="4"/>
  <c r="Z5764" i="4"/>
  <c r="W5764" i="4"/>
  <c r="T5764" i="4"/>
  <c r="Q5764" i="4"/>
  <c r="K5764" i="4"/>
  <c r="AU5763" i="4"/>
  <c r="AR5763" i="4"/>
  <c r="AO5763" i="4"/>
  <c r="AL5763" i="4"/>
  <c r="AI5763" i="4"/>
  <c r="AF5763" i="4"/>
  <c r="AC5763" i="4"/>
  <c r="Z5763" i="4"/>
  <c r="W5763" i="4"/>
  <c r="T5763" i="4"/>
  <c r="Q5763" i="4"/>
  <c r="K5763" i="4"/>
  <c r="AU5762" i="4"/>
  <c r="AR5762" i="4"/>
  <c r="AO5762" i="4"/>
  <c r="AL5762" i="4"/>
  <c r="AI5762" i="4"/>
  <c r="AF5762" i="4"/>
  <c r="AC5762" i="4"/>
  <c r="Z5762" i="4"/>
  <c r="W5762" i="4"/>
  <c r="T5762" i="4"/>
  <c r="Q5762" i="4"/>
  <c r="K5762" i="4"/>
  <c r="AU5761" i="4"/>
  <c r="AR5761" i="4"/>
  <c r="AO5761" i="4"/>
  <c r="AL5761" i="4"/>
  <c r="AI5761" i="4"/>
  <c r="AF5761" i="4"/>
  <c r="AC5761" i="4"/>
  <c r="Z5761" i="4"/>
  <c r="W5761" i="4"/>
  <c r="T5761" i="4"/>
  <c r="Q5761" i="4"/>
  <c r="K5761" i="4"/>
  <c r="AU5760" i="4"/>
  <c r="AR5760" i="4"/>
  <c r="AO5760" i="4"/>
  <c r="AL5760" i="4"/>
  <c r="AI5760" i="4"/>
  <c r="AF5760" i="4"/>
  <c r="AC5760" i="4"/>
  <c r="Z5760" i="4"/>
  <c r="W5760" i="4"/>
  <c r="T5760" i="4"/>
  <c r="Q5760" i="4"/>
  <c r="K5760" i="4"/>
  <c r="AU5759" i="4"/>
  <c r="AR5759" i="4"/>
  <c r="AO5759" i="4"/>
  <c r="AL5759" i="4"/>
  <c r="AI5759" i="4"/>
  <c r="AF5759" i="4"/>
  <c r="AC5759" i="4"/>
  <c r="Z5759" i="4"/>
  <c r="W5759" i="4"/>
  <c r="T5759" i="4"/>
  <c r="Q5759" i="4"/>
  <c r="K5759" i="4"/>
  <c r="AU5758" i="4"/>
  <c r="AR5758" i="4"/>
  <c r="AO5758" i="4"/>
  <c r="AL5758" i="4"/>
  <c r="AI5758" i="4"/>
  <c r="AF5758" i="4"/>
  <c r="AC5758" i="4"/>
  <c r="Z5758" i="4"/>
  <c r="W5758" i="4"/>
  <c r="T5758" i="4"/>
  <c r="Q5758" i="4"/>
  <c r="K5758" i="4"/>
  <c r="AU5757" i="4"/>
  <c r="AR5757" i="4"/>
  <c r="AO5757" i="4"/>
  <c r="AL5757" i="4"/>
  <c r="AI5757" i="4"/>
  <c r="AF5757" i="4"/>
  <c r="AC5757" i="4"/>
  <c r="Z5757" i="4"/>
  <c r="W5757" i="4"/>
  <c r="T5757" i="4"/>
  <c r="Q5757" i="4"/>
  <c r="K5757" i="4"/>
  <c r="AU5756" i="4"/>
  <c r="AR5756" i="4"/>
  <c r="AO5756" i="4"/>
  <c r="AL5756" i="4"/>
  <c r="AI5756" i="4"/>
  <c r="AF5756" i="4"/>
  <c r="AC5756" i="4"/>
  <c r="Z5756" i="4"/>
  <c r="W5756" i="4"/>
  <c r="T5756" i="4"/>
  <c r="Q5756" i="4"/>
  <c r="K5756" i="4"/>
  <c r="AU5755" i="4"/>
  <c r="AR5755" i="4"/>
  <c r="AO5755" i="4"/>
  <c r="AL5755" i="4"/>
  <c r="AI5755" i="4"/>
  <c r="AF5755" i="4"/>
  <c r="AC5755" i="4"/>
  <c r="Z5755" i="4"/>
  <c r="W5755" i="4"/>
  <c r="T5755" i="4"/>
  <c r="Q5755" i="4"/>
  <c r="K5755" i="4"/>
  <c r="AU5754" i="4"/>
  <c r="AR5754" i="4"/>
  <c r="AO5754" i="4"/>
  <c r="AL5754" i="4"/>
  <c r="AI5754" i="4"/>
  <c r="AF5754" i="4"/>
  <c r="AC5754" i="4"/>
  <c r="Z5754" i="4"/>
  <c r="W5754" i="4"/>
  <c r="T5754" i="4"/>
  <c r="Q5754" i="4"/>
  <c r="K5754" i="4"/>
  <c r="AU5753" i="4"/>
  <c r="AR5753" i="4"/>
  <c r="AO5753" i="4"/>
  <c r="AL5753" i="4"/>
  <c r="AI5753" i="4"/>
  <c r="AF5753" i="4"/>
  <c r="AC5753" i="4"/>
  <c r="Z5753" i="4"/>
  <c r="W5753" i="4"/>
  <c r="T5753" i="4"/>
  <c r="Q5753" i="4"/>
  <c r="K5753" i="4"/>
  <c r="AU5752" i="4"/>
  <c r="AR5752" i="4"/>
  <c r="AO5752" i="4"/>
  <c r="AL5752" i="4"/>
  <c r="AI5752" i="4"/>
  <c r="AF5752" i="4"/>
  <c r="AC5752" i="4"/>
  <c r="Z5752" i="4"/>
  <c r="W5752" i="4"/>
  <c r="T5752" i="4"/>
  <c r="Q5752" i="4"/>
  <c r="K5752" i="4"/>
  <c r="AU5751" i="4"/>
  <c r="AR5751" i="4"/>
  <c r="AO5751" i="4"/>
  <c r="AL5751" i="4"/>
  <c r="AI5751" i="4"/>
  <c r="AF5751" i="4"/>
  <c r="AC5751" i="4"/>
  <c r="Z5751" i="4"/>
  <c r="W5751" i="4"/>
  <c r="T5751" i="4"/>
  <c r="Q5751" i="4"/>
  <c r="K5751" i="4"/>
  <c r="AU5750" i="4"/>
  <c r="AR5750" i="4"/>
  <c r="AO5750" i="4"/>
  <c r="AL5750" i="4"/>
  <c r="AI5750" i="4"/>
  <c r="AF5750" i="4"/>
  <c r="AC5750" i="4"/>
  <c r="Z5750" i="4"/>
  <c r="W5750" i="4"/>
  <c r="T5750" i="4"/>
  <c r="Q5750" i="4"/>
  <c r="K5750" i="4"/>
  <c r="AU5749" i="4"/>
  <c r="AR5749" i="4"/>
  <c r="AO5749" i="4"/>
  <c r="AL5749" i="4"/>
  <c r="AI5749" i="4"/>
  <c r="AF5749" i="4"/>
  <c r="AC5749" i="4"/>
  <c r="Z5749" i="4"/>
  <c r="W5749" i="4"/>
  <c r="T5749" i="4"/>
  <c r="Q5749" i="4"/>
  <c r="K5749" i="4"/>
  <c r="AU5748" i="4"/>
  <c r="AR5748" i="4"/>
  <c r="AO5748" i="4"/>
  <c r="AL5748" i="4"/>
  <c r="AI5748" i="4"/>
  <c r="AF5748" i="4"/>
  <c r="AC5748" i="4"/>
  <c r="Z5748" i="4"/>
  <c r="W5748" i="4"/>
  <c r="T5748" i="4"/>
  <c r="Q5748" i="4"/>
  <c r="K5748" i="4"/>
  <c r="AU5747" i="4"/>
  <c r="AR5747" i="4"/>
  <c r="AO5747" i="4"/>
  <c r="AL5747" i="4"/>
  <c r="AI5747" i="4"/>
  <c r="AF5747" i="4"/>
  <c r="AC5747" i="4"/>
  <c r="Z5747" i="4"/>
  <c r="W5747" i="4"/>
  <c r="T5747" i="4"/>
  <c r="Q5747" i="4"/>
  <c r="K5747" i="4"/>
  <c r="AU5746" i="4"/>
  <c r="AR5746" i="4"/>
  <c r="AO5746" i="4"/>
  <c r="AL5746" i="4"/>
  <c r="AI5746" i="4"/>
  <c r="AF5746" i="4"/>
  <c r="AC5746" i="4"/>
  <c r="Z5746" i="4"/>
  <c r="W5746" i="4"/>
  <c r="T5746" i="4"/>
  <c r="Q5746" i="4"/>
  <c r="K5746" i="4"/>
  <c r="AU5745" i="4"/>
  <c r="AR5745" i="4"/>
  <c r="AO5745" i="4"/>
  <c r="AL5745" i="4"/>
  <c r="AI5745" i="4"/>
  <c r="AF5745" i="4"/>
  <c r="AC5745" i="4"/>
  <c r="Z5745" i="4"/>
  <c r="W5745" i="4"/>
  <c r="T5745" i="4"/>
  <c r="Q5745" i="4"/>
  <c r="K5745" i="4"/>
  <c r="AU5744" i="4"/>
  <c r="AR5744" i="4"/>
  <c r="AO5744" i="4"/>
  <c r="AL5744" i="4"/>
  <c r="AI5744" i="4"/>
  <c r="AF5744" i="4"/>
  <c r="AC5744" i="4"/>
  <c r="Z5744" i="4"/>
  <c r="W5744" i="4"/>
  <c r="T5744" i="4"/>
  <c r="Q5744" i="4"/>
  <c r="K5744" i="4"/>
  <c r="AU5743" i="4"/>
  <c r="AR5743" i="4"/>
  <c r="AO5743" i="4"/>
  <c r="AL5743" i="4"/>
  <c r="AI5743" i="4"/>
  <c r="AF5743" i="4"/>
  <c r="AC5743" i="4"/>
  <c r="Z5743" i="4"/>
  <c r="W5743" i="4"/>
  <c r="T5743" i="4"/>
  <c r="Q5743" i="4"/>
  <c r="K5743" i="4"/>
  <c r="AU5742" i="4"/>
  <c r="AR5742" i="4"/>
  <c r="AO5742" i="4"/>
  <c r="AL5742" i="4"/>
  <c r="AI5742" i="4"/>
  <c r="AF5742" i="4"/>
  <c r="AC5742" i="4"/>
  <c r="Z5742" i="4"/>
  <c r="W5742" i="4"/>
  <c r="T5742" i="4"/>
  <c r="Q5742" i="4"/>
  <c r="K5742" i="4"/>
  <c r="AU5741" i="4"/>
  <c r="AR5741" i="4"/>
  <c r="AO5741" i="4"/>
  <c r="AL5741" i="4"/>
  <c r="AI5741" i="4"/>
  <c r="AF5741" i="4"/>
  <c r="AC5741" i="4"/>
  <c r="Z5741" i="4"/>
  <c r="W5741" i="4"/>
  <c r="T5741" i="4"/>
  <c r="Q5741" i="4"/>
  <c r="K5741" i="4"/>
  <c r="AU5740" i="4"/>
  <c r="AR5740" i="4"/>
  <c r="AO5740" i="4"/>
  <c r="AL5740" i="4"/>
  <c r="AI5740" i="4"/>
  <c r="AF5740" i="4"/>
  <c r="AC5740" i="4"/>
  <c r="Z5740" i="4"/>
  <c r="W5740" i="4"/>
  <c r="T5740" i="4"/>
  <c r="Q5740" i="4"/>
  <c r="K5740" i="4"/>
  <c r="AU5739" i="4"/>
  <c r="AR5739" i="4"/>
  <c r="AO5739" i="4"/>
  <c r="AL5739" i="4"/>
  <c r="AI5739" i="4"/>
  <c r="AF5739" i="4"/>
  <c r="AC5739" i="4"/>
  <c r="Z5739" i="4"/>
  <c r="W5739" i="4"/>
  <c r="T5739" i="4"/>
  <c r="Q5739" i="4"/>
  <c r="K5739" i="4"/>
  <c r="AU5738" i="4"/>
  <c r="AR5738" i="4"/>
  <c r="AO5738" i="4"/>
  <c r="AL5738" i="4"/>
  <c r="AI5738" i="4"/>
  <c r="AF5738" i="4"/>
  <c r="AC5738" i="4"/>
  <c r="Z5738" i="4"/>
  <c r="W5738" i="4"/>
  <c r="T5738" i="4"/>
  <c r="Q5738" i="4"/>
  <c r="K5738" i="4"/>
  <c r="AU5737" i="4"/>
  <c r="AR5737" i="4"/>
  <c r="AO5737" i="4"/>
  <c r="AL5737" i="4"/>
  <c r="AI5737" i="4"/>
  <c r="AF5737" i="4"/>
  <c r="AC5737" i="4"/>
  <c r="Z5737" i="4"/>
  <c r="W5737" i="4"/>
  <c r="T5737" i="4"/>
  <c r="Q5737" i="4"/>
  <c r="K5737" i="4"/>
  <c r="AU5736" i="4"/>
  <c r="AR5736" i="4"/>
  <c r="AO5736" i="4"/>
  <c r="AL5736" i="4"/>
  <c r="AI5736" i="4"/>
  <c r="AF5736" i="4"/>
  <c r="AC5736" i="4"/>
  <c r="Z5736" i="4"/>
  <c r="W5736" i="4"/>
  <c r="T5736" i="4"/>
  <c r="Q5736" i="4"/>
  <c r="K5736" i="4"/>
  <c r="AU5735" i="4"/>
  <c r="AR5735" i="4"/>
  <c r="AO5735" i="4"/>
  <c r="AL5735" i="4"/>
  <c r="AI5735" i="4"/>
  <c r="AF5735" i="4"/>
  <c r="AC5735" i="4"/>
  <c r="Z5735" i="4"/>
  <c r="W5735" i="4"/>
  <c r="T5735" i="4"/>
  <c r="Q5735" i="4"/>
  <c r="K5735" i="4"/>
  <c r="AU5734" i="4"/>
  <c r="AR5734" i="4"/>
  <c r="AO5734" i="4"/>
  <c r="AL5734" i="4"/>
  <c r="AI5734" i="4"/>
  <c r="AF5734" i="4"/>
  <c r="AC5734" i="4"/>
  <c r="Z5734" i="4"/>
  <c r="W5734" i="4"/>
  <c r="T5734" i="4"/>
  <c r="Q5734" i="4"/>
  <c r="K5734" i="4"/>
  <c r="AU5733" i="4"/>
  <c r="AR5733" i="4"/>
  <c r="AO5733" i="4"/>
  <c r="AL5733" i="4"/>
  <c r="AI5733" i="4"/>
  <c r="AF5733" i="4"/>
  <c r="AC5733" i="4"/>
  <c r="Z5733" i="4"/>
  <c r="W5733" i="4"/>
  <c r="T5733" i="4"/>
  <c r="Q5733" i="4"/>
  <c r="K5733" i="4"/>
  <c r="AU5732" i="4"/>
  <c r="AR5732" i="4"/>
  <c r="AO5732" i="4"/>
  <c r="AL5732" i="4"/>
  <c r="AI5732" i="4"/>
  <c r="AF5732" i="4"/>
  <c r="AC5732" i="4"/>
  <c r="Z5732" i="4"/>
  <c r="W5732" i="4"/>
  <c r="T5732" i="4"/>
  <c r="Q5732" i="4"/>
  <c r="K5732" i="4"/>
  <c r="AU5731" i="4"/>
  <c r="AR5731" i="4"/>
  <c r="AO5731" i="4"/>
  <c r="AL5731" i="4"/>
  <c r="AI5731" i="4"/>
  <c r="AF5731" i="4"/>
  <c r="AC5731" i="4"/>
  <c r="Z5731" i="4"/>
  <c r="W5731" i="4"/>
  <c r="T5731" i="4"/>
  <c r="Q5731" i="4"/>
  <c r="K5731" i="4"/>
  <c r="AU5730" i="4"/>
  <c r="AR5730" i="4"/>
  <c r="AO5730" i="4"/>
  <c r="AL5730" i="4"/>
  <c r="AI5730" i="4"/>
  <c r="AF5730" i="4"/>
  <c r="AC5730" i="4"/>
  <c r="Z5730" i="4"/>
  <c r="W5730" i="4"/>
  <c r="T5730" i="4"/>
  <c r="Q5730" i="4"/>
  <c r="K5730" i="4"/>
  <c r="AU5729" i="4"/>
  <c r="AR5729" i="4"/>
  <c r="AO5729" i="4"/>
  <c r="AL5729" i="4"/>
  <c r="AI5729" i="4"/>
  <c r="AF5729" i="4"/>
  <c r="AC5729" i="4"/>
  <c r="Z5729" i="4"/>
  <c r="W5729" i="4"/>
  <c r="T5729" i="4"/>
  <c r="Q5729" i="4"/>
  <c r="K5729" i="4"/>
  <c r="AU5728" i="4"/>
  <c r="AR5728" i="4"/>
  <c r="AO5728" i="4"/>
  <c r="AL5728" i="4"/>
  <c r="AI5728" i="4"/>
  <c r="AF5728" i="4"/>
  <c r="AC5728" i="4"/>
  <c r="Z5728" i="4"/>
  <c r="W5728" i="4"/>
  <c r="T5728" i="4"/>
  <c r="Q5728" i="4"/>
  <c r="K5728" i="4"/>
  <c r="AU5727" i="4"/>
  <c r="AR5727" i="4"/>
  <c r="AO5727" i="4"/>
  <c r="AL5727" i="4"/>
  <c r="AI5727" i="4"/>
  <c r="AF5727" i="4"/>
  <c r="AC5727" i="4"/>
  <c r="Z5727" i="4"/>
  <c r="W5727" i="4"/>
  <c r="T5727" i="4"/>
  <c r="Q5727" i="4"/>
  <c r="K5727" i="4"/>
  <c r="AU5726" i="4"/>
  <c r="AR5726" i="4"/>
  <c r="AO5726" i="4"/>
  <c r="AL5726" i="4"/>
  <c r="AI5726" i="4"/>
  <c r="AF5726" i="4"/>
  <c r="AC5726" i="4"/>
  <c r="Z5726" i="4"/>
  <c r="W5726" i="4"/>
  <c r="T5726" i="4"/>
  <c r="Q5726" i="4"/>
  <c r="K5726" i="4"/>
  <c r="AU5725" i="4"/>
  <c r="AR5725" i="4"/>
  <c r="AO5725" i="4"/>
  <c r="AL5725" i="4"/>
  <c r="AI5725" i="4"/>
  <c r="AF5725" i="4"/>
  <c r="AC5725" i="4"/>
  <c r="Z5725" i="4"/>
  <c r="W5725" i="4"/>
  <c r="T5725" i="4"/>
  <c r="Q5725" i="4"/>
  <c r="K5725" i="4"/>
  <c r="AU5724" i="4"/>
  <c r="AR5724" i="4"/>
  <c r="AO5724" i="4"/>
  <c r="AL5724" i="4"/>
  <c r="AI5724" i="4"/>
  <c r="AF5724" i="4"/>
  <c r="AC5724" i="4"/>
  <c r="Z5724" i="4"/>
  <c r="W5724" i="4"/>
  <c r="T5724" i="4"/>
  <c r="Q5724" i="4"/>
  <c r="K5724" i="4"/>
  <c r="AU5723" i="4"/>
  <c r="AR5723" i="4"/>
  <c r="AO5723" i="4"/>
  <c r="AL5723" i="4"/>
  <c r="AI5723" i="4"/>
  <c r="AF5723" i="4"/>
  <c r="AC5723" i="4"/>
  <c r="Z5723" i="4"/>
  <c r="W5723" i="4"/>
  <c r="T5723" i="4"/>
  <c r="Q5723" i="4"/>
  <c r="K5723" i="4"/>
  <c r="AU5722" i="4"/>
  <c r="AR5722" i="4"/>
  <c r="AO5722" i="4"/>
  <c r="AL5722" i="4"/>
  <c r="AI5722" i="4"/>
  <c r="AF5722" i="4"/>
  <c r="AC5722" i="4"/>
  <c r="Z5722" i="4"/>
  <c r="W5722" i="4"/>
  <c r="T5722" i="4"/>
  <c r="Q5722" i="4"/>
  <c r="K5722" i="4"/>
  <c r="AU5721" i="4"/>
  <c r="AR5721" i="4"/>
  <c r="AO5721" i="4"/>
  <c r="AL5721" i="4"/>
  <c r="AI5721" i="4"/>
  <c r="AF5721" i="4"/>
  <c r="AC5721" i="4"/>
  <c r="Z5721" i="4"/>
  <c r="W5721" i="4"/>
  <c r="T5721" i="4"/>
  <c r="Q5721" i="4"/>
  <c r="K5721" i="4"/>
  <c r="AU5720" i="4"/>
  <c r="AR5720" i="4"/>
  <c r="AO5720" i="4"/>
  <c r="AL5720" i="4"/>
  <c r="AI5720" i="4"/>
  <c r="AF5720" i="4"/>
  <c r="AC5720" i="4"/>
  <c r="Z5720" i="4"/>
  <c r="W5720" i="4"/>
  <c r="T5720" i="4"/>
  <c r="Q5720" i="4"/>
  <c r="K5720" i="4"/>
  <c r="AU5719" i="4"/>
  <c r="AR5719" i="4"/>
  <c r="AO5719" i="4"/>
  <c r="AL5719" i="4"/>
  <c r="AI5719" i="4"/>
  <c r="AF5719" i="4"/>
  <c r="AC5719" i="4"/>
  <c r="Z5719" i="4"/>
  <c r="W5719" i="4"/>
  <c r="T5719" i="4"/>
  <c r="Q5719" i="4"/>
  <c r="K5719" i="4"/>
  <c r="AU5718" i="4"/>
  <c r="AR5718" i="4"/>
  <c r="AO5718" i="4"/>
  <c r="AL5718" i="4"/>
  <c r="AI5718" i="4"/>
  <c r="AF5718" i="4"/>
  <c r="AC5718" i="4"/>
  <c r="Z5718" i="4"/>
  <c r="W5718" i="4"/>
  <c r="T5718" i="4"/>
  <c r="Q5718" i="4"/>
  <c r="K5718" i="4"/>
  <c r="AU5717" i="4"/>
  <c r="AR5717" i="4"/>
  <c r="AO5717" i="4"/>
  <c r="AL5717" i="4"/>
  <c r="AI5717" i="4"/>
  <c r="AF5717" i="4"/>
  <c r="AC5717" i="4"/>
  <c r="Z5717" i="4"/>
  <c r="W5717" i="4"/>
  <c r="T5717" i="4"/>
  <c r="Q5717" i="4"/>
  <c r="K5717" i="4"/>
  <c r="AU5716" i="4"/>
  <c r="AR5716" i="4"/>
  <c r="AO5716" i="4"/>
  <c r="AL5716" i="4"/>
  <c r="AI5716" i="4"/>
  <c r="AF5716" i="4"/>
  <c r="AC5716" i="4"/>
  <c r="Z5716" i="4"/>
  <c r="W5716" i="4"/>
  <c r="T5716" i="4"/>
  <c r="Q5716" i="4"/>
  <c r="K5716" i="4"/>
  <c r="AU5715" i="4"/>
  <c r="AR5715" i="4"/>
  <c r="AO5715" i="4"/>
  <c r="AL5715" i="4"/>
  <c r="AI5715" i="4"/>
  <c r="AF5715" i="4"/>
  <c r="AC5715" i="4"/>
  <c r="Z5715" i="4"/>
  <c r="W5715" i="4"/>
  <c r="T5715" i="4"/>
  <c r="Q5715" i="4"/>
  <c r="K5715" i="4"/>
  <c r="AU5714" i="4"/>
  <c r="AR5714" i="4"/>
  <c r="AO5714" i="4"/>
  <c r="AL5714" i="4"/>
  <c r="AI5714" i="4"/>
  <c r="AF5714" i="4"/>
  <c r="AC5714" i="4"/>
  <c r="Z5714" i="4"/>
  <c r="W5714" i="4"/>
  <c r="T5714" i="4"/>
  <c r="Q5714" i="4"/>
  <c r="K5714" i="4"/>
  <c r="AU5713" i="4"/>
  <c r="AR5713" i="4"/>
  <c r="AO5713" i="4"/>
  <c r="AL5713" i="4"/>
  <c r="AI5713" i="4"/>
  <c r="AF5713" i="4"/>
  <c r="AC5713" i="4"/>
  <c r="Z5713" i="4"/>
  <c r="W5713" i="4"/>
  <c r="T5713" i="4"/>
  <c r="Q5713" i="4"/>
  <c r="K5713" i="4"/>
  <c r="AU5712" i="4"/>
  <c r="AR5712" i="4"/>
  <c r="AO5712" i="4"/>
  <c r="AL5712" i="4"/>
  <c r="AI5712" i="4"/>
  <c r="AF5712" i="4"/>
  <c r="AC5712" i="4"/>
  <c r="Z5712" i="4"/>
  <c r="W5712" i="4"/>
  <c r="T5712" i="4"/>
  <c r="Q5712" i="4"/>
  <c r="K5712" i="4"/>
  <c r="AU5711" i="4"/>
  <c r="AR5711" i="4"/>
  <c r="AO5711" i="4"/>
  <c r="AL5711" i="4"/>
  <c r="AI5711" i="4"/>
  <c r="AF5711" i="4"/>
  <c r="AC5711" i="4"/>
  <c r="Z5711" i="4"/>
  <c r="W5711" i="4"/>
  <c r="T5711" i="4"/>
  <c r="Q5711" i="4"/>
  <c r="K5711" i="4"/>
  <c r="AU5710" i="4"/>
  <c r="AR5710" i="4"/>
  <c r="AO5710" i="4"/>
  <c r="AL5710" i="4"/>
  <c r="AI5710" i="4"/>
  <c r="AF5710" i="4"/>
  <c r="AC5710" i="4"/>
  <c r="Z5710" i="4"/>
  <c r="W5710" i="4"/>
  <c r="T5710" i="4"/>
  <c r="Q5710" i="4"/>
  <c r="K5710" i="4"/>
  <c r="AU5709" i="4"/>
  <c r="AR5709" i="4"/>
  <c r="AO5709" i="4"/>
  <c r="AL5709" i="4"/>
  <c r="AI5709" i="4"/>
  <c r="AF5709" i="4"/>
  <c r="AC5709" i="4"/>
  <c r="Z5709" i="4"/>
  <c r="W5709" i="4"/>
  <c r="T5709" i="4"/>
  <c r="Q5709" i="4"/>
  <c r="K5709" i="4"/>
  <c r="AU5708" i="4"/>
  <c r="AR5708" i="4"/>
  <c r="AO5708" i="4"/>
  <c r="AL5708" i="4"/>
  <c r="AI5708" i="4"/>
  <c r="AF5708" i="4"/>
  <c r="AC5708" i="4"/>
  <c r="Z5708" i="4"/>
  <c r="W5708" i="4"/>
  <c r="T5708" i="4"/>
  <c r="Q5708" i="4"/>
  <c r="K5708" i="4"/>
  <c r="AU5707" i="4"/>
  <c r="AR5707" i="4"/>
  <c r="AO5707" i="4"/>
  <c r="AL5707" i="4"/>
  <c r="AI5707" i="4"/>
  <c r="AF5707" i="4"/>
  <c r="AC5707" i="4"/>
  <c r="Z5707" i="4"/>
  <c r="W5707" i="4"/>
  <c r="T5707" i="4"/>
  <c r="Q5707" i="4"/>
  <c r="K5707" i="4"/>
  <c r="AU5706" i="4"/>
  <c r="AR5706" i="4"/>
  <c r="AO5706" i="4"/>
  <c r="AL5706" i="4"/>
  <c r="AI5706" i="4"/>
  <c r="AF5706" i="4"/>
  <c r="AC5706" i="4"/>
  <c r="Z5706" i="4"/>
  <c r="W5706" i="4"/>
  <c r="T5706" i="4"/>
  <c r="Q5706" i="4"/>
  <c r="K5706" i="4"/>
  <c r="AU5705" i="4"/>
  <c r="AR5705" i="4"/>
  <c r="AO5705" i="4"/>
  <c r="AL5705" i="4"/>
  <c r="AI5705" i="4"/>
  <c r="AF5705" i="4"/>
  <c r="AC5705" i="4"/>
  <c r="Z5705" i="4"/>
  <c r="W5705" i="4"/>
  <c r="T5705" i="4"/>
  <c r="Q5705" i="4"/>
  <c r="K5705" i="4"/>
  <c r="AU5704" i="4"/>
  <c r="AR5704" i="4"/>
  <c r="AO5704" i="4"/>
  <c r="AL5704" i="4"/>
  <c r="AI5704" i="4"/>
  <c r="AF5704" i="4"/>
  <c r="AC5704" i="4"/>
  <c r="Z5704" i="4"/>
  <c r="W5704" i="4"/>
  <c r="T5704" i="4"/>
  <c r="Q5704" i="4"/>
  <c r="K5704" i="4"/>
  <c r="AU5703" i="4"/>
  <c r="AR5703" i="4"/>
  <c r="AO5703" i="4"/>
  <c r="AL5703" i="4"/>
  <c r="AI5703" i="4"/>
  <c r="AF5703" i="4"/>
  <c r="AC5703" i="4"/>
  <c r="Z5703" i="4"/>
  <c r="W5703" i="4"/>
  <c r="T5703" i="4"/>
  <c r="Q5703" i="4"/>
  <c r="K5703" i="4"/>
  <c r="AU5702" i="4"/>
  <c r="AR5702" i="4"/>
  <c r="AO5702" i="4"/>
  <c r="AL5702" i="4"/>
  <c r="AI5702" i="4"/>
  <c r="AF5702" i="4"/>
  <c r="AC5702" i="4"/>
  <c r="Z5702" i="4"/>
  <c r="W5702" i="4"/>
  <c r="T5702" i="4"/>
  <c r="Q5702" i="4"/>
  <c r="K5702" i="4"/>
  <c r="AU5701" i="4"/>
  <c r="AR5701" i="4"/>
  <c r="AO5701" i="4"/>
  <c r="AL5701" i="4"/>
  <c r="AI5701" i="4"/>
  <c r="AF5701" i="4"/>
  <c r="AC5701" i="4"/>
  <c r="Z5701" i="4"/>
  <c r="W5701" i="4"/>
  <c r="T5701" i="4"/>
  <c r="Q5701" i="4"/>
  <c r="K5701" i="4"/>
  <c r="AU5700" i="4"/>
  <c r="AR5700" i="4"/>
  <c r="AO5700" i="4"/>
  <c r="AL5700" i="4"/>
  <c r="AI5700" i="4"/>
  <c r="AF5700" i="4"/>
  <c r="AC5700" i="4"/>
  <c r="Z5700" i="4"/>
  <c r="W5700" i="4"/>
  <c r="T5700" i="4"/>
  <c r="Q5700" i="4"/>
  <c r="K5700" i="4"/>
  <c r="AU5699" i="4"/>
  <c r="AR5699" i="4"/>
  <c r="AO5699" i="4"/>
  <c r="AL5699" i="4"/>
  <c r="AI5699" i="4"/>
  <c r="AF5699" i="4"/>
  <c r="AC5699" i="4"/>
  <c r="Z5699" i="4"/>
  <c r="W5699" i="4"/>
  <c r="T5699" i="4"/>
  <c r="Q5699" i="4"/>
  <c r="K5699" i="4"/>
  <c r="AU5698" i="4"/>
  <c r="AR5698" i="4"/>
  <c r="AO5698" i="4"/>
  <c r="AL5698" i="4"/>
  <c r="AI5698" i="4"/>
  <c r="AF5698" i="4"/>
  <c r="AC5698" i="4"/>
  <c r="Z5698" i="4"/>
  <c r="W5698" i="4"/>
  <c r="T5698" i="4"/>
  <c r="Q5698" i="4"/>
  <c r="K5698" i="4"/>
  <c r="AU5697" i="4"/>
  <c r="AR5697" i="4"/>
  <c r="AO5697" i="4"/>
  <c r="AL5697" i="4"/>
  <c r="AI5697" i="4"/>
  <c r="AF5697" i="4"/>
  <c r="AC5697" i="4"/>
  <c r="Z5697" i="4"/>
  <c r="W5697" i="4"/>
  <c r="T5697" i="4"/>
  <c r="Q5697" i="4"/>
  <c r="K5697" i="4"/>
  <c r="AU5696" i="4"/>
  <c r="AR5696" i="4"/>
  <c r="AO5696" i="4"/>
  <c r="AL5696" i="4"/>
  <c r="AI5696" i="4"/>
  <c r="AF5696" i="4"/>
  <c r="AC5696" i="4"/>
  <c r="Z5696" i="4"/>
  <c r="W5696" i="4"/>
  <c r="T5696" i="4"/>
  <c r="Q5696" i="4"/>
  <c r="K5696" i="4"/>
  <c r="AU5695" i="4"/>
  <c r="AR5695" i="4"/>
  <c r="AO5695" i="4"/>
  <c r="AL5695" i="4"/>
  <c r="AI5695" i="4"/>
  <c r="AF5695" i="4"/>
  <c r="AC5695" i="4"/>
  <c r="Z5695" i="4"/>
  <c r="W5695" i="4"/>
  <c r="T5695" i="4"/>
  <c r="Q5695" i="4"/>
  <c r="K5695" i="4"/>
  <c r="AU5694" i="4"/>
  <c r="AR5694" i="4"/>
  <c r="AO5694" i="4"/>
  <c r="AL5694" i="4"/>
  <c r="AI5694" i="4"/>
  <c r="AF5694" i="4"/>
  <c r="AC5694" i="4"/>
  <c r="Z5694" i="4"/>
  <c r="W5694" i="4"/>
  <c r="T5694" i="4"/>
  <c r="Q5694" i="4"/>
  <c r="K5694" i="4"/>
  <c r="AU5693" i="4"/>
  <c r="AR5693" i="4"/>
  <c r="AO5693" i="4"/>
  <c r="AL5693" i="4"/>
  <c r="AI5693" i="4"/>
  <c r="AF5693" i="4"/>
  <c r="AC5693" i="4"/>
  <c r="Z5693" i="4"/>
  <c r="W5693" i="4"/>
  <c r="T5693" i="4"/>
  <c r="Q5693" i="4"/>
  <c r="K5693" i="4"/>
  <c r="AU5692" i="4"/>
  <c r="AR5692" i="4"/>
  <c r="AO5692" i="4"/>
  <c r="AL5692" i="4"/>
  <c r="AI5692" i="4"/>
  <c r="AF5692" i="4"/>
  <c r="AC5692" i="4"/>
  <c r="Z5692" i="4"/>
  <c r="W5692" i="4"/>
  <c r="T5692" i="4"/>
  <c r="Q5692" i="4"/>
  <c r="K5692" i="4"/>
  <c r="AU5691" i="4"/>
  <c r="AR5691" i="4"/>
  <c r="AO5691" i="4"/>
  <c r="AL5691" i="4"/>
  <c r="AI5691" i="4"/>
  <c r="AF5691" i="4"/>
  <c r="AC5691" i="4"/>
  <c r="Z5691" i="4"/>
  <c r="W5691" i="4"/>
  <c r="T5691" i="4"/>
  <c r="Q5691" i="4"/>
  <c r="K5691" i="4"/>
  <c r="AU5690" i="4"/>
  <c r="AR5690" i="4"/>
  <c r="AO5690" i="4"/>
  <c r="AL5690" i="4"/>
  <c r="AI5690" i="4"/>
  <c r="AF5690" i="4"/>
  <c r="AC5690" i="4"/>
  <c r="Z5690" i="4"/>
  <c r="W5690" i="4"/>
  <c r="T5690" i="4"/>
  <c r="Q5690" i="4"/>
  <c r="K5690" i="4"/>
  <c r="AU5689" i="4"/>
  <c r="AR5689" i="4"/>
  <c r="AO5689" i="4"/>
  <c r="AL5689" i="4"/>
  <c r="AI5689" i="4"/>
  <c r="AF5689" i="4"/>
  <c r="AC5689" i="4"/>
  <c r="Z5689" i="4"/>
  <c r="W5689" i="4"/>
  <c r="T5689" i="4"/>
  <c r="Q5689" i="4"/>
  <c r="K5689" i="4"/>
  <c r="AU5688" i="4"/>
  <c r="AR5688" i="4"/>
  <c r="AO5688" i="4"/>
  <c r="AL5688" i="4"/>
  <c r="AI5688" i="4"/>
  <c r="AF5688" i="4"/>
  <c r="AC5688" i="4"/>
  <c r="Z5688" i="4"/>
  <c r="W5688" i="4"/>
  <c r="T5688" i="4"/>
  <c r="Q5688" i="4"/>
  <c r="K5688" i="4"/>
  <c r="AU5687" i="4"/>
  <c r="AR5687" i="4"/>
  <c r="AO5687" i="4"/>
  <c r="AL5687" i="4"/>
  <c r="AI5687" i="4"/>
  <c r="AF5687" i="4"/>
  <c r="AC5687" i="4"/>
  <c r="Z5687" i="4"/>
  <c r="W5687" i="4"/>
  <c r="T5687" i="4"/>
  <c r="Q5687" i="4"/>
  <c r="K5687" i="4"/>
  <c r="AU5686" i="4"/>
  <c r="AR5686" i="4"/>
  <c r="AO5686" i="4"/>
  <c r="AL5686" i="4"/>
  <c r="AI5686" i="4"/>
  <c r="AF5686" i="4"/>
  <c r="AC5686" i="4"/>
  <c r="Z5686" i="4"/>
  <c r="W5686" i="4"/>
  <c r="T5686" i="4"/>
  <c r="Q5686" i="4"/>
  <c r="K5686" i="4"/>
  <c r="AU5685" i="4"/>
  <c r="AR5685" i="4"/>
  <c r="AO5685" i="4"/>
  <c r="AL5685" i="4"/>
  <c r="AI5685" i="4"/>
  <c r="AF5685" i="4"/>
  <c r="AC5685" i="4"/>
  <c r="Z5685" i="4"/>
  <c r="W5685" i="4"/>
  <c r="T5685" i="4"/>
  <c r="Q5685" i="4"/>
  <c r="K5685" i="4"/>
  <c r="AU5684" i="4"/>
  <c r="AR5684" i="4"/>
  <c r="AO5684" i="4"/>
  <c r="AL5684" i="4"/>
  <c r="AI5684" i="4"/>
  <c r="AF5684" i="4"/>
  <c r="AC5684" i="4"/>
  <c r="Z5684" i="4"/>
  <c r="W5684" i="4"/>
  <c r="T5684" i="4"/>
  <c r="Q5684" i="4"/>
  <c r="K5684" i="4"/>
  <c r="AU5683" i="4"/>
  <c r="AR5683" i="4"/>
  <c r="AO5683" i="4"/>
  <c r="AL5683" i="4"/>
  <c r="AI5683" i="4"/>
  <c r="AF5683" i="4"/>
  <c r="AC5683" i="4"/>
  <c r="Z5683" i="4"/>
  <c r="W5683" i="4"/>
  <c r="T5683" i="4"/>
  <c r="Q5683" i="4"/>
  <c r="K5683" i="4"/>
  <c r="AU5682" i="4"/>
  <c r="AR5682" i="4"/>
  <c r="AO5682" i="4"/>
  <c r="AL5682" i="4"/>
  <c r="AI5682" i="4"/>
  <c r="AF5682" i="4"/>
  <c r="AC5682" i="4"/>
  <c r="Z5682" i="4"/>
  <c r="W5682" i="4"/>
  <c r="T5682" i="4"/>
  <c r="Q5682" i="4"/>
  <c r="K5682" i="4"/>
  <c r="AU5681" i="4"/>
  <c r="AR5681" i="4"/>
  <c r="AO5681" i="4"/>
  <c r="AL5681" i="4"/>
  <c r="AI5681" i="4"/>
  <c r="AF5681" i="4"/>
  <c r="AC5681" i="4"/>
  <c r="Z5681" i="4"/>
  <c r="W5681" i="4"/>
  <c r="T5681" i="4"/>
  <c r="Q5681" i="4"/>
  <c r="K5681" i="4"/>
  <c r="AU5680" i="4"/>
  <c r="AR5680" i="4"/>
  <c r="AO5680" i="4"/>
  <c r="AL5680" i="4"/>
  <c r="AI5680" i="4"/>
  <c r="AF5680" i="4"/>
  <c r="AC5680" i="4"/>
  <c r="Z5680" i="4"/>
  <c r="W5680" i="4"/>
  <c r="T5680" i="4"/>
  <c r="Q5680" i="4"/>
  <c r="K5680" i="4"/>
  <c r="AU5679" i="4"/>
  <c r="AR5679" i="4"/>
  <c r="AO5679" i="4"/>
  <c r="AL5679" i="4"/>
  <c r="AI5679" i="4"/>
  <c r="AF5679" i="4"/>
  <c r="AC5679" i="4"/>
  <c r="Z5679" i="4"/>
  <c r="W5679" i="4"/>
  <c r="T5679" i="4"/>
  <c r="Q5679" i="4"/>
  <c r="K5679" i="4"/>
  <c r="AU5678" i="4"/>
  <c r="AR5678" i="4"/>
  <c r="AO5678" i="4"/>
  <c r="AL5678" i="4"/>
  <c r="AI5678" i="4"/>
  <c r="AF5678" i="4"/>
  <c r="AC5678" i="4"/>
  <c r="Z5678" i="4"/>
  <c r="W5678" i="4"/>
  <c r="T5678" i="4"/>
  <c r="Q5678" i="4"/>
  <c r="K5678" i="4"/>
  <c r="AU5677" i="4"/>
  <c r="AR5677" i="4"/>
  <c r="AO5677" i="4"/>
  <c r="AL5677" i="4"/>
  <c r="AI5677" i="4"/>
  <c r="AF5677" i="4"/>
  <c r="AC5677" i="4"/>
  <c r="Z5677" i="4"/>
  <c r="W5677" i="4"/>
  <c r="T5677" i="4"/>
  <c r="Q5677" i="4"/>
  <c r="K5677" i="4"/>
  <c r="AU5676" i="4"/>
  <c r="AR5676" i="4"/>
  <c r="AO5676" i="4"/>
  <c r="AL5676" i="4"/>
  <c r="AI5676" i="4"/>
  <c r="AF5676" i="4"/>
  <c r="AC5676" i="4"/>
  <c r="Z5676" i="4"/>
  <c r="W5676" i="4"/>
  <c r="T5676" i="4"/>
  <c r="Q5676" i="4"/>
  <c r="K5676" i="4"/>
  <c r="AU5675" i="4"/>
  <c r="AR5675" i="4"/>
  <c r="AO5675" i="4"/>
  <c r="AL5675" i="4"/>
  <c r="AI5675" i="4"/>
  <c r="AF5675" i="4"/>
  <c r="AC5675" i="4"/>
  <c r="Z5675" i="4"/>
  <c r="W5675" i="4"/>
  <c r="T5675" i="4"/>
  <c r="Q5675" i="4"/>
  <c r="K5675" i="4"/>
  <c r="AU5674" i="4"/>
  <c r="AR5674" i="4"/>
  <c r="AO5674" i="4"/>
  <c r="AL5674" i="4"/>
  <c r="AI5674" i="4"/>
  <c r="AF5674" i="4"/>
  <c r="AC5674" i="4"/>
  <c r="Z5674" i="4"/>
  <c r="W5674" i="4"/>
  <c r="T5674" i="4"/>
  <c r="Q5674" i="4"/>
  <c r="K5674" i="4"/>
  <c r="AU5673" i="4"/>
  <c r="AR5673" i="4"/>
  <c r="AO5673" i="4"/>
  <c r="AL5673" i="4"/>
  <c r="AI5673" i="4"/>
  <c r="AF5673" i="4"/>
  <c r="AC5673" i="4"/>
  <c r="Z5673" i="4"/>
  <c r="W5673" i="4"/>
  <c r="T5673" i="4"/>
  <c r="Q5673" i="4"/>
  <c r="K5673" i="4"/>
  <c r="AU5672" i="4"/>
  <c r="AR5672" i="4"/>
  <c r="AO5672" i="4"/>
  <c r="AL5672" i="4"/>
  <c r="AI5672" i="4"/>
  <c r="AF5672" i="4"/>
  <c r="AC5672" i="4"/>
  <c r="Z5672" i="4"/>
  <c r="W5672" i="4"/>
  <c r="T5672" i="4"/>
  <c r="Q5672" i="4"/>
  <c r="K5672" i="4"/>
  <c r="AU5671" i="4"/>
  <c r="AR5671" i="4"/>
  <c r="AO5671" i="4"/>
  <c r="AL5671" i="4"/>
  <c r="AI5671" i="4"/>
  <c r="AF5671" i="4"/>
  <c r="AC5671" i="4"/>
  <c r="Z5671" i="4"/>
  <c r="W5671" i="4"/>
  <c r="T5671" i="4"/>
  <c r="Q5671" i="4"/>
  <c r="K5671" i="4"/>
  <c r="AU5670" i="4"/>
  <c r="AR5670" i="4"/>
  <c r="AO5670" i="4"/>
  <c r="AL5670" i="4"/>
  <c r="AI5670" i="4"/>
  <c r="AF5670" i="4"/>
  <c r="AC5670" i="4"/>
  <c r="Z5670" i="4"/>
  <c r="W5670" i="4"/>
  <c r="T5670" i="4"/>
  <c r="Q5670" i="4"/>
  <c r="K5670" i="4"/>
  <c r="AU5669" i="4"/>
  <c r="AR5669" i="4"/>
  <c r="AO5669" i="4"/>
  <c r="AL5669" i="4"/>
  <c r="AI5669" i="4"/>
  <c r="AF5669" i="4"/>
  <c r="AC5669" i="4"/>
  <c r="Z5669" i="4"/>
  <c r="W5669" i="4"/>
  <c r="T5669" i="4"/>
  <c r="Q5669" i="4"/>
  <c r="K5669" i="4"/>
  <c r="AU5668" i="4"/>
  <c r="AR5668" i="4"/>
  <c r="AO5668" i="4"/>
  <c r="AL5668" i="4"/>
  <c r="AI5668" i="4"/>
  <c r="AF5668" i="4"/>
  <c r="AC5668" i="4"/>
  <c r="Z5668" i="4"/>
  <c r="W5668" i="4"/>
  <c r="T5668" i="4"/>
  <c r="Q5668" i="4"/>
  <c r="K5668" i="4"/>
  <c r="AU5667" i="4"/>
  <c r="AR5667" i="4"/>
  <c r="AO5667" i="4"/>
  <c r="AL5667" i="4"/>
  <c r="AI5667" i="4"/>
  <c r="AF5667" i="4"/>
  <c r="AC5667" i="4"/>
  <c r="Z5667" i="4"/>
  <c r="W5667" i="4"/>
  <c r="T5667" i="4"/>
  <c r="Q5667" i="4"/>
  <c r="K5667" i="4"/>
  <c r="AU5666" i="4"/>
  <c r="AR5666" i="4"/>
  <c r="AO5666" i="4"/>
  <c r="AL5666" i="4"/>
  <c r="AI5666" i="4"/>
  <c r="AF5666" i="4"/>
  <c r="AC5666" i="4"/>
  <c r="Z5666" i="4"/>
  <c r="W5666" i="4"/>
  <c r="T5666" i="4"/>
  <c r="Q5666" i="4"/>
  <c r="K5666" i="4"/>
  <c r="AU5665" i="4"/>
  <c r="AR5665" i="4"/>
  <c r="AO5665" i="4"/>
  <c r="AL5665" i="4"/>
  <c r="AI5665" i="4"/>
  <c r="AF5665" i="4"/>
  <c r="AC5665" i="4"/>
  <c r="Z5665" i="4"/>
  <c r="W5665" i="4"/>
  <c r="T5665" i="4"/>
  <c r="Q5665" i="4"/>
  <c r="K5665" i="4"/>
  <c r="AU5664" i="4"/>
  <c r="AR5664" i="4"/>
  <c r="AO5664" i="4"/>
  <c r="AL5664" i="4"/>
  <c r="AI5664" i="4"/>
  <c r="AF5664" i="4"/>
  <c r="AC5664" i="4"/>
  <c r="Z5664" i="4"/>
  <c r="W5664" i="4"/>
  <c r="T5664" i="4"/>
  <c r="Q5664" i="4"/>
  <c r="K5664" i="4"/>
  <c r="AU5663" i="4"/>
  <c r="AR5663" i="4"/>
  <c r="AO5663" i="4"/>
  <c r="AL5663" i="4"/>
  <c r="AI5663" i="4"/>
  <c r="AF5663" i="4"/>
  <c r="AC5663" i="4"/>
  <c r="Z5663" i="4"/>
  <c r="W5663" i="4"/>
  <c r="T5663" i="4"/>
  <c r="Q5663" i="4"/>
  <c r="K5663" i="4"/>
  <c r="AU5662" i="4"/>
  <c r="AR5662" i="4"/>
  <c r="AO5662" i="4"/>
  <c r="AL5662" i="4"/>
  <c r="AI5662" i="4"/>
  <c r="AF5662" i="4"/>
  <c r="AC5662" i="4"/>
  <c r="Z5662" i="4"/>
  <c r="W5662" i="4"/>
  <c r="T5662" i="4"/>
  <c r="Q5662" i="4"/>
  <c r="K5662" i="4"/>
  <c r="AU5661" i="4"/>
  <c r="AR5661" i="4"/>
  <c r="AO5661" i="4"/>
  <c r="AL5661" i="4"/>
  <c r="AI5661" i="4"/>
  <c r="AF5661" i="4"/>
  <c r="AC5661" i="4"/>
  <c r="Z5661" i="4"/>
  <c r="W5661" i="4"/>
  <c r="T5661" i="4"/>
  <c r="Q5661" i="4"/>
  <c r="K5661" i="4"/>
  <c r="AU5660" i="4"/>
  <c r="AR5660" i="4"/>
  <c r="AO5660" i="4"/>
  <c r="AL5660" i="4"/>
  <c r="AI5660" i="4"/>
  <c r="AF5660" i="4"/>
  <c r="AC5660" i="4"/>
  <c r="Z5660" i="4"/>
  <c r="W5660" i="4"/>
  <c r="T5660" i="4"/>
  <c r="Q5660" i="4"/>
  <c r="K5660" i="4"/>
  <c r="AU5659" i="4"/>
  <c r="AR5659" i="4"/>
  <c r="AO5659" i="4"/>
  <c r="AL5659" i="4"/>
  <c r="AI5659" i="4"/>
  <c r="AF5659" i="4"/>
  <c r="AC5659" i="4"/>
  <c r="Z5659" i="4"/>
  <c r="W5659" i="4"/>
  <c r="T5659" i="4"/>
  <c r="Q5659" i="4"/>
  <c r="K5659" i="4"/>
  <c r="AU5658" i="4"/>
  <c r="AR5658" i="4"/>
  <c r="AO5658" i="4"/>
  <c r="AL5658" i="4"/>
  <c r="AI5658" i="4"/>
  <c r="AF5658" i="4"/>
  <c r="AC5658" i="4"/>
  <c r="Z5658" i="4"/>
  <c r="W5658" i="4"/>
  <c r="T5658" i="4"/>
  <c r="Q5658" i="4"/>
  <c r="K5658" i="4"/>
  <c r="AU5657" i="4"/>
  <c r="AR5657" i="4"/>
  <c r="AO5657" i="4"/>
  <c r="AL5657" i="4"/>
  <c r="AI5657" i="4"/>
  <c r="AF5657" i="4"/>
  <c r="AC5657" i="4"/>
  <c r="Z5657" i="4"/>
  <c r="W5657" i="4"/>
  <c r="T5657" i="4"/>
  <c r="Q5657" i="4"/>
  <c r="K5657" i="4"/>
  <c r="AU5656" i="4"/>
  <c r="AR5656" i="4"/>
  <c r="AO5656" i="4"/>
  <c r="AL5656" i="4"/>
  <c r="AI5656" i="4"/>
  <c r="AF5656" i="4"/>
  <c r="AC5656" i="4"/>
  <c r="Z5656" i="4"/>
  <c r="W5656" i="4"/>
  <c r="T5656" i="4"/>
  <c r="Q5656" i="4"/>
  <c r="K5656" i="4"/>
  <c r="AU5655" i="4"/>
  <c r="AR5655" i="4"/>
  <c r="AO5655" i="4"/>
  <c r="AL5655" i="4"/>
  <c r="AI5655" i="4"/>
  <c r="AF5655" i="4"/>
  <c r="AC5655" i="4"/>
  <c r="Z5655" i="4"/>
  <c r="W5655" i="4"/>
  <c r="T5655" i="4"/>
  <c r="Q5655" i="4"/>
  <c r="K5655" i="4"/>
  <c r="AU5654" i="4"/>
  <c r="AR5654" i="4"/>
  <c r="AO5654" i="4"/>
  <c r="AL5654" i="4"/>
  <c r="AI5654" i="4"/>
  <c r="AF5654" i="4"/>
  <c r="AC5654" i="4"/>
  <c r="Z5654" i="4"/>
  <c r="W5654" i="4"/>
  <c r="T5654" i="4"/>
  <c r="Q5654" i="4"/>
  <c r="K5654" i="4"/>
  <c r="AU5653" i="4"/>
  <c r="AR5653" i="4"/>
  <c r="AO5653" i="4"/>
  <c r="AL5653" i="4"/>
  <c r="AI5653" i="4"/>
  <c r="AF5653" i="4"/>
  <c r="AC5653" i="4"/>
  <c r="Z5653" i="4"/>
  <c r="W5653" i="4"/>
  <c r="T5653" i="4"/>
  <c r="Q5653" i="4"/>
  <c r="K5653" i="4"/>
  <c r="AU5652" i="4"/>
  <c r="AR5652" i="4"/>
  <c r="AO5652" i="4"/>
  <c r="AL5652" i="4"/>
  <c r="AI5652" i="4"/>
  <c r="AF5652" i="4"/>
  <c r="AC5652" i="4"/>
  <c r="Z5652" i="4"/>
  <c r="W5652" i="4"/>
  <c r="T5652" i="4"/>
  <c r="Q5652" i="4"/>
  <c r="K5652" i="4"/>
  <c r="AU5651" i="4"/>
  <c r="AR5651" i="4"/>
  <c r="AO5651" i="4"/>
  <c r="AL5651" i="4"/>
  <c r="AI5651" i="4"/>
  <c r="AF5651" i="4"/>
  <c r="AC5651" i="4"/>
  <c r="Z5651" i="4"/>
  <c r="W5651" i="4"/>
  <c r="T5651" i="4"/>
  <c r="Q5651" i="4"/>
  <c r="K5651" i="4"/>
  <c r="AU5650" i="4"/>
  <c r="AR5650" i="4"/>
  <c r="AO5650" i="4"/>
  <c r="AL5650" i="4"/>
  <c r="AI5650" i="4"/>
  <c r="AF5650" i="4"/>
  <c r="AC5650" i="4"/>
  <c r="Z5650" i="4"/>
  <c r="W5650" i="4"/>
  <c r="T5650" i="4"/>
  <c r="Q5650" i="4"/>
  <c r="K5650" i="4"/>
  <c r="AU5649" i="4"/>
  <c r="AR5649" i="4"/>
  <c r="AO5649" i="4"/>
  <c r="AL5649" i="4"/>
  <c r="AI5649" i="4"/>
  <c r="AF5649" i="4"/>
  <c r="AC5649" i="4"/>
  <c r="Z5649" i="4"/>
  <c r="W5649" i="4"/>
  <c r="T5649" i="4"/>
  <c r="Q5649" i="4"/>
  <c r="K5649" i="4"/>
  <c r="AU5648" i="4"/>
  <c r="AR5648" i="4"/>
  <c r="AO5648" i="4"/>
  <c r="AL5648" i="4"/>
  <c r="AI5648" i="4"/>
  <c r="AF5648" i="4"/>
  <c r="AC5648" i="4"/>
  <c r="Z5648" i="4"/>
  <c r="W5648" i="4"/>
  <c r="T5648" i="4"/>
  <c r="Q5648" i="4"/>
  <c r="K5648" i="4"/>
  <c r="AU5647" i="4"/>
  <c r="AR5647" i="4"/>
  <c r="AO5647" i="4"/>
  <c r="AL5647" i="4"/>
  <c r="AI5647" i="4"/>
  <c r="AF5647" i="4"/>
  <c r="AC5647" i="4"/>
  <c r="Z5647" i="4"/>
  <c r="W5647" i="4"/>
  <c r="T5647" i="4"/>
  <c r="Q5647" i="4"/>
  <c r="K5647" i="4"/>
  <c r="AU5646" i="4"/>
  <c r="AR5646" i="4"/>
  <c r="AO5646" i="4"/>
  <c r="AL5646" i="4"/>
  <c r="AI5646" i="4"/>
  <c r="AF5646" i="4"/>
  <c r="AC5646" i="4"/>
  <c r="Z5646" i="4"/>
  <c r="W5646" i="4"/>
  <c r="T5646" i="4"/>
  <c r="Q5646" i="4"/>
  <c r="K5646" i="4"/>
  <c r="AU5645" i="4"/>
  <c r="AR5645" i="4"/>
  <c r="AO5645" i="4"/>
  <c r="AL5645" i="4"/>
  <c r="AI5645" i="4"/>
  <c r="AF5645" i="4"/>
  <c r="AC5645" i="4"/>
  <c r="Z5645" i="4"/>
  <c r="W5645" i="4"/>
  <c r="T5645" i="4"/>
  <c r="Q5645" i="4"/>
  <c r="K5645" i="4"/>
  <c r="AU5644" i="4"/>
  <c r="AR5644" i="4"/>
  <c r="AO5644" i="4"/>
  <c r="AL5644" i="4"/>
  <c r="AI5644" i="4"/>
  <c r="AF5644" i="4"/>
  <c r="AC5644" i="4"/>
  <c r="Z5644" i="4"/>
  <c r="W5644" i="4"/>
  <c r="T5644" i="4"/>
  <c r="Q5644" i="4"/>
  <c r="K5644" i="4"/>
  <c r="AU5643" i="4"/>
  <c r="AR5643" i="4"/>
  <c r="AO5643" i="4"/>
  <c r="AL5643" i="4"/>
  <c r="AI5643" i="4"/>
  <c r="AF5643" i="4"/>
  <c r="AC5643" i="4"/>
  <c r="Z5643" i="4"/>
  <c r="W5643" i="4"/>
  <c r="T5643" i="4"/>
  <c r="Q5643" i="4"/>
  <c r="K5643" i="4"/>
  <c r="AU5642" i="4"/>
  <c r="AR5642" i="4"/>
  <c r="AO5642" i="4"/>
  <c r="AL5642" i="4"/>
  <c r="AI5642" i="4"/>
  <c r="AF5642" i="4"/>
  <c r="AC5642" i="4"/>
  <c r="Z5642" i="4"/>
  <c r="W5642" i="4"/>
  <c r="T5642" i="4"/>
  <c r="Q5642" i="4"/>
  <c r="K5642" i="4"/>
  <c r="AU5641" i="4"/>
  <c r="AR5641" i="4"/>
  <c r="AO5641" i="4"/>
  <c r="AL5641" i="4"/>
  <c r="AI5641" i="4"/>
  <c r="AF5641" i="4"/>
  <c r="AC5641" i="4"/>
  <c r="Z5641" i="4"/>
  <c r="W5641" i="4"/>
  <c r="T5641" i="4"/>
  <c r="Q5641" i="4"/>
  <c r="K5641" i="4"/>
  <c r="AU5640" i="4"/>
  <c r="AR5640" i="4"/>
  <c r="AO5640" i="4"/>
  <c r="AL5640" i="4"/>
  <c r="AI5640" i="4"/>
  <c r="AF5640" i="4"/>
  <c r="AC5640" i="4"/>
  <c r="Z5640" i="4"/>
  <c r="W5640" i="4"/>
  <c r="T5640" i="4"/>
  <c r="Q5640" i="4"/>
  <c r="K5640" i="4"/>
  <c r="AU5639" i="4"/>
  <c r="AR5639" i="4"/>
  <c r="AO5639" i="4"/>
  <c r="AL5639" i="4"/>
  <c r="AI5639" i="4"/>
  <c r="AF5639" i="4"/>
  <c r="AC5639" i="4"/>
  <c r="Z5639" i="4"/>
  <c r="W5639" i="4"/>
  <c r="T5639" i="4"/>
  <c r="Q5639" i="4"/>
  <c r="K5639" i="4"/>
  <c r="AU5638" i="4"/>
  <c r="AR5638" i="4"/>
  <c r="AO5638" i="4"/>
  <c r="AL5638" i="4"/>
  <c r="AI5638" i="4"/>
  <c r="AF5638" i="4"/>
  <c r="AC5638" i="4"/>
  <c r="Z5638" i="4"/>
  <c r="W5638" i="4"/>
  <c r="T5638" i="4"/>
  <c r="Q5638" i="4"/>
  <c r="K5638" i="4"/>
  <c r="AU5637" i="4"/>
  <c r="AR5637" i="4"/>
  <c r="AO5637" i="4"/>
  <c r="AL5637" i="4"/>
  <c r="AI5637" i="4"/>
  <c r="AF5637" i="4"/>
  <c r="AC5637" i="4"/>
  <c r="Z5637" i="4"/>
  <c r="W5637" i="4"/>
  <c r="T5637" i="4"/>
  <c r="Q5637" i="4"/>
  <c r="K5637" i="4"/>
  <c r="AU5636" i="4"/>
  <c r="AR5636" i="4"/>
  <c r="AO5636" i="4"/>
  <c r="AL5636" i="4"/>
  <c r="AI5636" i="4"/>
  <c r="AF5636" i="4"/>
  <c r="AC5636" i="4"/>
  <c r="Z5636" i="4"/>
  <c r="W5636" i="4"/>
  <c r="T5636" i="4"/>
  <c r="Q5636" i="4"/>
  <c r="K5636" i="4"/>
  <c r="AU5635" i="4"/>
  <c r="AR5635" i="4"/>
  <c r="AO5635" i="4"/>
  <c r="AL5635" i="4"/>
  <c r="AI5635" i="4"/>
  <c r="AF5635" i="4"/>
  <c r="AC5635" i="4"/>
  <c r="Z5635" i="4"/>
  <c r="W5635" i="4"/>
  <c r="T5635" i="4"/>
  <c r="Q5635" i="4"/>
  <c r="K5635" i="4"/>
  <c r="AU5634" i="4"/>
  <c r="AR5634" i="4"/>
  <c r="AO5634" i="4"/>
  <c r="AL5634" i="4"/>
  <c r="AI5634" i="4"/>
  <c r="AF5634" i="4"/>
  <c r="AC5634" i="4"/>
  <c r="Z5634" i="4"/>
  <c r="W5634" i="4"/>
  <c r="T5634" i="4"/>
  <c r="Q5634" i="4"/>
  <c r="K5634" i="4"/>
  <c r="AU5633" i="4"/>
  <c r="AR5633" i="4"/>
  <c r="AO5633" i="4"/>
  <c r="AL5633" i="4"/>
  <c r="AI5633" i="4"/>
  <c r="AF5633" i="4"/>
  <c r="AC5633" i="4"/>
  <c r="Z5633" i="4"/>
  <c r="W5633" i="4"/>
  <c r="T5633" i="4"/>
  <c r="Q5633" i="4"/>
  <c r="K5633" i="4"/>
  <c r="AU5632" i="4"/>
  <c r="AR5632" i="4"/>
  <c r="AO5632" i="4"/>
  <c r="AL5632" i="4"/>
  <c r="AI5632" i="4"/>
  <c r="AF5632" i="4"/>
  <c r="AC5632" i="4"/>
  <c r="Z5632" i="4"/>
  <c r="W5632" i="4"/>
  <c r="T5632" i="4"/>
  <c r="Q5632" i="4"/>
  <c r="K5632" i="4"/>
  <c r="AU5631" i="4"/>
  <c r="AR5631" i="4"/>
  <c r="AO5631" i="4"/>
  <c r="AL5631" i="4"/>
  <c r="AI5631" i="4"/>
  <c r="AF5631" i="4"/>
  <c r="AC5631" i="4"/>
  <c r="Z5631" i="4"/>
  <c r="W5631" i="4"/>
  <c r="T5631" i="4"/>
  <c r="Q5631" i="4"/>
  <c r="K5631" i="4"/>
  <c r="AU5630" i="4"/>
  <c r="AR5630" i="4"/>
  <c r="AO5630" i="4"/>
  <c r="AL5630" i="4"/>
  <c r="AI5630" i="4"/>
  <c r="AF5630" i="4"/>
  <c r="AC5630" i="4"/>
  <c r="Z5630" i="4"/>
  <c r="W5630" i="4"/>
  <c r="T5630" i="4"/>
  <c r="Q5630" i="4"/>
  <c r="K5630" i="4"/>
  <c r="AU5629" i="4"/>
  <c r="AR5629" i="4"/>
  <c r="AO5629" i="4"/>
  <c r="AL5629" i="4"/>
  <c r="AI5629" i="4"/>
  <c r="AF5629" i="4"/>
  <c r="AC5629" i="4"/>
  <c r="Z5629" i="4"/>
  <c r="W5629" i="4"/>
  <c r="T5629" i="4"/>
  <c r="Q5629" i="4"/>
  <c r="K5629" i="4"/>
  <c r="AU5628" i="4"/>
  <c r="AR5628" i="4"/>
  <c r="AO5628" i="4"/>
  <c r="AL5628" i="4"/>
  <c r="AI5628" i="4"/>
  <c r="AF5628" i="4"/>
  <c r="AC5628" i="4"/>
  <c r="Z5628" i="4"/>
  <c r="W5628" i="4"/>
  <c r="T5628" i="4"/>
  <c r="Q5628" i="4"/>
  <c r="K5628" i="4"/>
  <c r="AU5627" i="4"/>
  <c r="AR5627" i="4"/>
  <c r="AO5627" i="4"/>
  <c r="AL5627" i="4"/>
  <c r="AI5627" i="4"/>
  <c r="AF5627" i="4"/>
  <c r="AC5627" i="4"/>
  <c r="Z5627" i="4"/>
  <c r="W5627" i="4"/>
  <c r="T5627" i="4"/>
  <c r="Q5627" i="4"/>
  <c r="K5627" i="4"/>
  <c r="AU5626" i="4"/>
  <c r="AR5626" i="4"/>
  <c r="AO5626" i="4"/>
  <c r="AL5626" i="4"/>
  <c r="AI5626" i="4"/>
  <c r="AF5626" i="4"/>
  <c r="AC5626" i="4"/>
  <c r="Z5626" i="4"/>
  <c r="W5626" i="4"/>
  <c r="T5626" i="4"/>
  <c r="Q5626" i="4"/>
  <c r="K5626" i="4"/>
  <c r="AU5625" i="4"/>
  <c r="AR5625" i="4"/>
  <c r="AO5625" i="4"/>
  <c r="AL5625" i="4"/>
  <c r="AI5625" i="4"/>
  <c r="AF5625" i="4"/>
  <c r="AC5625" i="4"/>
  <c r="Z5625" i="4"/>
  <c r="W5625" i="4"/>
  <c r="T5625" i="4"/>
  <c r="Q5625" i="4"/>
  <c r="K5625" i="4"/>
  <c r="AU5624" i="4"/>
  <c r="AR5624" i="4"/>
  <c r="AO5624" i="4"/>
  <c r="AL5624" i="4"/>
  <c r="AI5624" i="4"/>
  <c r="AF5624" i="4"/>
  <c r="AC5624" i="4"/>
  <c r="Z5624" i="4"/>
  <c r="W5624" i="4"/>
  <c r="T5624" i="4"/>
  <c r="Q5624" i="4"/>
  <c r="K5624" i="4"/>
  <c r="AU5623" i="4"/>
  <c r="AR5623" i="4"/>
  <c r="AO5623" i="4"/>
  <c r="AL5623" i="4"/>
  <c r="AI5623" i="4"/>
  <c r="AF5623" i="4"/>
  <c r="AC5623" i="4"/>
  <c r="Z5623" i="4"/>
  <c r="W5623" i="4"/>
  <c r="T5623" i="4"/>
  <c r="Q5623" i="4"/>
  <c r="K5623" i="4"/>
  <c r="AU5622" i="4"/>
  <c r="AR5622" i="4"/>
  <c r="AO5622" i="4"/>
  <c r="AL5622" i="4"/>
  <c r="AI5622" i="4"/>
  <c r="AF5622" i="4"/>
  <c r="AC5622" i="4"/>
  <c r="Z5622" i="4"/>
  <c r="W5622" i="4"/>
  <c r="T5622" i="4"/>
  <c r="Q5622" i="4"/>
  <c r="K5622" i="4"/>
  <c r="AU5621" i="4"/>
  <c r="AR5621" i="4"/>
  <c r="AO5621" i="4"/>
  <c r="AL5621" i="4"/>
  <c r="AI5621" i="4"/>
  <c r="AF5621" i="4"/>
  <c r="AC5621" i="4"/>
  <c r="Z5621" i="4"/>
  <c r="W5621" i="4"/>
  <c r="T5621" i="4"/>
  <c r="Q5621" i="4"/>
  <c r="K5621" i="4"/>
  <c r="AU5620" i="4"/>
  <c r="AR5620" i="4"/>
  <c r="AO5620" i="4"/>
  <c r="AL5620" i="4"/>
  <c r="AI5620" i="4"/>
  <c r="AF5620" i="4"/>
  <c r="AC5620" i="4"/>
  <c r="Z5620" i="4"/>
  <c r="W5620" i="4"/>
  <c r="T5620" i="4"/>
  <c r="Q5620" i="4"/>
  <c r="K5620" i="4"/>
  <c r="AU5619" i="4"/>
  <c r="AR5619" i="4"/>
  <c r="AO5619" i="4"/>
  <c r="AL5619" i="4"/>
  <c r="AI5619" i="4"/>
  <c r="AF5619" i="4"/>
  <c r="AC5619" i="4"/>
  <c r="Z5619" i="4"/>
  <c r="W5619" i="4"/>
  <c r="T5619" i="4"/>
  <c r="Q5619" i="4"/>
  <c r="K5619" i="4"/>
  <c r="AU5618" i="4"/>
  <c r="AR5618" i="4"/>
  <c r="AO5618" i="4"/>
  <c r="AL5618" i="4"/>
  <c r="AI5618" i="4"/>
  <c r="AF5618" i="4"/>
  <c r="AC5618" i="4"/>
  <c r="Z5618" i="4"/>
  <c r="W5618" i="4"/>
  <c r="T5618" i="4"/>
  <c r="Q5618" i="4"/>
  <c r="K5618" i="4"/>
  <c r="AU5617" i="4"/>
  <c r="AR5617" i="4"/>
  <c r="AO5617" i="4"/>
  <c r="AL5617" i="4"/>
  <c r="AI5617" i="4"/>
  <c r="AF5617" i="4"/>
  <c r="AC5617" i="4"/>
  <c r="Z5617" i="4"/>
  <c r="W5617" i="4"/>
  <c r="T5617" i="4"/>
  <c r="Q5617" i="4"/>
  <c r="K5617" i="4"/>
  <c r="AU5616" i="4"/>
  <c r="AR5616" i="4"/>
  <c r="AO5616" i="4"/>
  <c r="AL5616" i="4"/>
  <c r="AI5616" i="4"/>
  <c r="AF5616" i="4"/>
  <c r="AC5616" i="4"/>
  <c r="Z5616" i="4"/>
  <c r="W5616" i="4"/>
  <c r="T5616" i="4"/>
  <c r="Q5616" i="4"/>
  <c r="K5616" i="4"/>
  <c r="AU5615" i="4"/>
  <c r="AR5615" i="4"/>
  <c r="AO5615" i="4"/>
  <c r="AL5615" i="4"/>
  <c r="AI5615" i="4"/>
  <c r="AF5615" i="4"/>
  <c r="AC5615" i="4"/>
  <c r="Z5615" i="4"/>
  <c r="W5615" i="4"/>
  <c r="T5615" i="4"/>
  <c r="Q5615" i="4"/>
  <c r="K5615" i="4"/>
  <c r="AU5614" i="4"/>
  <c r="AR5614" i="4"/>
  <c r="AO5614" i="4"/>
  <c r="AL5614" i="4"/>
  <c r="AI5614" i="4"/>
  <c r="AF5614" i="4"/>
  <c r="AC5614" i="4"/>
  <c r="Z5614" i="4"/>
  <c r="W5614" i="4"/>
  <c r="T5614" i="4"/>
  <c r="Q5614" i="4"/>
  <c r="K5614" i="4"/>
  <c r="AU5613" i="4"/>
  <c r="AR5613" i="4"/>
  <c r="AO5613" i="4"/>
  <c r="AL5613" i="4"/>
  <c r="AI5613" i="4"/>
  <c r="AF5613" i="4"/>
  <c r="AC5613" i="4"/>
  <c r="Z5613" i="4"/>
  <c r="W5613" i="4"/>
  <c r="T5613" i="4"/>
  <c r="Q5613" i="4"/>
  <c r="K5613" i="4"/>
  <c r="AU5612" i="4"/>
  <c r="AR5612" i="4"/>
  <c r="AO5612" i="4"/>
  <c r="AL5612" i="4"/>
  <c r="AI5612" i="4"/>
  <c r="AF5612" i="4"/>
  <c r="AC5612" i="4"/>
  <c r="Z5612" i="4"/>
  <c r="W5612" i="4"/>
  <c r="T5612" i="4"/>
  <c r="Q5612" i="4"/>
  <c r="K5612" i="4"/>
  <c r="AU5611" i="4"/>
  <c r="AR5611" i="4"/>
  <c r="AO5611" i="4"/>
  <c r="AL5611" i="4"/>
  <c r="AI5611" i="4"/>
  <c r="AF5611" i="4"/>
  <c r="AC5611" i="4"/>
  <c r="Z5611" i="4"/>
  <c r="W5611" i="4"/>
  <c r="T5611" i="4"/>
  <c r="Q5611" i="4"/>
  <c r="K5611" i="4"/>
  <c r="AU5610" i="4"/>
  <c r="AR5610" i="4"/>
  <c r="AO5610" i="4"/>
  <c r="AL5610" i="4"/>
  <c r="AI5610" i="4"/>
  <c r="AF5610" i="4"/>
  <c r="AC5610" i="4"/>
  <c r="Z5610" i="4"/>
  <c r="W5610" i="4"/>
  <c r="T5610" i="4"/>
  <c r="Q5610" i="4"/>
  <c r="K5610" i="4"/>
  <c r="AU5609" i="4"/>
  <c r="AR5609" i="4"/>
  <c r="AO5609" i="4"/>
  <c r="AL5609" i="4"/>
  <c r="AI5609" i="4"/>
  <c r="AF5609" i="4"/>
  <c r="AC5609" i="4"/>
  <c r="Z5609" i="4"/>
  <c r="W5609" i="4"/>
  <c r="T5609" i="4"/>
  <c r="Q5609" i="4"/>
  <c r="K5609" i="4"/>
  <c r="AU5608" i="4"/>
  <c r="AR5608" i="4"/>
  <c r="AO5608" i="4"/>
  <c r="AL5608" i="4"/>
  <c r="AI5608" i="4"/>
  <c r="AF5608" i="4"/>
  <c r="AC5608" i="4"/>
  <c r="Z5608" i="4"/>
  <c r="W5608" i="4"/>
  <c r="T5608" i="4"/>
  <c r="Q5608" i="4"/>
  <c r="K5608" i="4"/>
  <c r="AU5607" i="4"/>
  <c r="AR5607" i="4"/>
  <c r="AO5607" i="4"/>
  <c r="AL5607" i="4"/>
  <c r="AI5607" i="4"/>
  <c r="AF5607" i="4"/>
  <c r="AC5607" i="4"/>
  <c r="Z5607" i="4"/>
  <c r="W5607" i="4"/>
  <c r="T5607" i="4"/>
  <c r="Q5607" i="4"/>
  <c r="K5607" i="4"/>
  <c r="AU5606" i="4"/>
  <c r="AR5606" i="4"/>
  <c r="AO5606" i="4"/>
  <c r="AL5606" i="4"/>
  <c r="AI5606" i="4"/>
  <c r="AF5606" i="4"/>
  <c r="AC5606" i="4"/>
  <c r="Z5606" i="4"/>
  <c r="W5606" i="4"/>
  <c r="T5606" i="4"/>
  <c r="Q5606" i="4"/>
  <c r="K5606" i="4"/>
  <c r="AU5605" i="4"/>
  <c r="AR5605" i="4"/>
  <c r="AO5605" i="4"/>
  <c r="AL5605" i="4"/>
  <c r="AI5605" i="4"/>
  <c r="AF5605" i="4"/>
  <c r="AC5605" i="4"/>
  <c r="Z5605" i="4"/>
  <c r="W5605" i="4"/>
  <c r="T5605" i="4"/>
  <c r="Q5605" i="4"/>
  <c r="K5605" i="4"/>
  <c r="AU5604" i="4"/>
  <c r="AR5604" i="4"/>
  <c r="AO5604" i="4"/>
  <c r="AL5604" i="4"/>
  <c r="AI5604" i="4"/>
  <c r="AF5604" i="4"/>
  <c r="AC5604" i="4"/>
  <c r="Z5604" i="4"/>
  <c r="W5604" i="4"/>
  <c r="T5604" i="4"/>
  <c r="Q5604" i="4"/>
  <c r="K5604" i="4"/>
  <c r="AU5603" i="4"/>
  <c r="AR5603" i="4"/>
  <c r="AO5603" i="4"/>
  <c r="AL5603" i="4"/>
  <c r="AI5603" i="4"/>
  <c r="AF5603" i="4"/>
  <c r="AC5603" i="4"/>
  <c r="Z5603" i="4"/>
  <c r="W5603" i="4"/>
  <c r="T5603" i="4"/>
  <c r="Q5603" i="4"/>
  <c r="K5603" i="4"/>
  <c r="AU5602" i="4"/>
  <c r="AR5602" i="4"/>
  <c r="AO5602" i="4"/>
  <c r="AL5602" i="4"/>
  <c r="AI5602" i="4"/>
  <c r="AF5602" i="4"/>
  <c r="AC5602" i="4"/>
  <c r="Z5602" i="4"/>
  <c r="W5602" i="4"/>
  <c r="T5602" i="4"/>
  <c r="Q5602" i="4"/>
  <c r="K5602" i="4"/>
  <c r="AU5601" i="4"/>
  <c r="AR5601" i="4"/>
  <c r="AO5601" i="4"/>
  <c r="AL5601" i="4"/>
  <c r="AI5601" i="4"/>
  <c r="AF5601" i="4"/>
  <c r="AC5601" i="4"/>
  <c r="Z5601" i="4"/>
  <c r="W5601" i="4"/>
  <c r="T5601" i="4"/>
  <c r="Q5601" i="4"/>
  <c r="K5601" i="4"/>
  <c r="AU5600" i="4"/>
  <c r="AR5600" i="4"/>
  <c r="AO5600" i="4"/>
  <c r="AL5600" i="4"/>
  <c r="AI5600" i="4"/>
  <c r="AF5600" i="4"/>
  <c r="AC5600" i="4"/>
  <c r="Z5600" i="4"/>
  <c r="W5600" i="4"/>
  <c r="T5600" i="4"/>
  <c r="Q5600" i="4"/>
  <c r="K5600" i="4"/>
  <c r="AU5599" i="4"/>
  <c r="AR5599" i="4"/>
  <c r="AO5599" i="4"/>
  <c r="AL5599" i="4"/>
  <c r="AI5599" i="4"/>
  <c r="AF5599" i="4"/>
  <c r="AC5599" i="4"/>
  <c r="Z5599" i="4"/>
  <c r="W5599" i="4"/>
  <c r="T5599" i="4"/>
  <c r="Q5599" i="4"/>
  <c r="K5599" i="4"/>
  <c r="AU5598" i="4"/>
  <c r="AR5598" i="4"/>
  <c r="AO5598" i="4"/>
  <c r="AL5598" i="4"/>
  <c r="AI5598" i="4"/>
  <c r="AF5598" i="4"/>
  <c r="AC5598" i="4"/>
  <c r="Z5598" i="4"/>
  <c r="W5598" i="4"/>
  <c r="T5598" i="4"/>
  <c r="Q5598" i="4"/>
  <c r="K5598" i="4"/>
  <c r="AU5597" i="4"/>
  <c r="AR5597" i="4"/>
  <c r="AO5597" i="4"/>
  <c r="AL5597" i="4"/>
  <c r="AI5597" i="4"/>
  <c r="AF5597" i="4"/>
  <c r="AC5597" i="4"/>
  <c r="Z5597" i="4"/>
  <c r="W5597" i="4"/>
  <c r="T5597" i="4"/>
  <c r="Q5597" i="4"/>
  <c r="K5597" i="4"/>
  <c r="AU5596" i="4"/>
  <c r="AR5596" i="4"/>
  <c r="AO5596" i="4"/>
  <c r="AL5596" i="4"/>
  <c r="AI5596" i="4"/>
  <c r="AF5596" i="4"/>
  <c r="AC5596" i="4"/>
  <c r="Z5596" i="4"/>
  <c r="W5596" i="4"/>
  <c r="T5596" i="4"/>
  <c r="Q5596" i="4"/>
  <c r="K5596" i="4"/>
  <c r="AU5595" i="4"/>
  <c r="AR5595" i="4"/>
  <c r="AO5595" i="4"/>
  <c r="AL5595" i="4"/>
  <c r="AI5595" i="4"/>
  <c r="AF5595" i="4"/>
  <c r="AC5595" i="4"/>
  <c r="Z5595" i="4"/>
  <c r="W5595" i="4"/>
  <c r="T5595" i="4"/>
  <c r="Q5595" i="4"/>
  <c r="K5595" i="4"/>
  <c r="AU5594" i="4"/>
  <c r="AR5594" i="4"/>
  <c r="AO5594" i="4"/>
  <c r="AL5594" i="4"/>
  <c r="AI5594" i="4"/>
  <c r="AF5594" i="4"/>
  <c r="AC5594" i="4"/>
  <c r="Z5594" i="4"/>
  <c r="W5594" i="4"/>
  <c r="T5594" i="4"/>
  <c r="Q5594" i="4"/>
  <c r="K5594" i="4"/>
  <c r="AU5593" i="4"/>
  <c r="AR5593" i="4"/>
  <c r="AO5593" i="4"/>
  <c r="AL5593" i="4"/>
  <c r="AI5593" i="4"/>
  <c r="AF5593" i="4"/>
  <c r="AC5593" i="4"/>
  <c r="Z5593" i="4"/>
  <c r="W5593" i="4"/>
  <c r="T5593" i="4"/>
  <c r="Q5593" i="4"/>
  <c r="K5593" i="4"/>
  <c r="AU5592" i="4"/>
  <c r="AR5592" i="4"/>
  <c r="AO5592" i="4"/>
  <c r="AL5592" i="4"/>
  <c r="AI5592" i="4"/>
  <c r="AF5592" i="4"/>
  <c r="AC5592" i="4"/>
  <c r="Z5592" i="4"/>
  <c r="W5592" i="4"/>
  <c r="T5592" i="4"/>
  <c r="Q5592" i="4"/>
  <c r="K5592" i="4"/>
  <c r="AU5591" i="4"/>
  <c r="AR5591" i="4"/>
  <c r="AO5591" i="4"/>
  <c r="AL5591" i="4"/>
  <c r="AI5591" i="4"/>
  <c r="AF5591" i="4"/>
  <c r="AC5591" i="4"/>
  <c r="Z5591" i="4"/>
  <c r="W5591" i="4"/>
  <c r="T5591" i="4"/>
  <c r="Q5591" i="4"/>
  <c r="K5591" i="4"/>
  <c r="AU5590" i="4"/>
  <c r="AR5590" i="4"/>
  <c r="AO5590" i="4"/>
  <c r="AL5590" i="4"/>
  <c r="AI5590" i="4"/>
  <c r="AF5590" i="4"/>
  <c r="AC5590" i="4"/>
  <c r="Z5590" i="4"/>
  <c r="W5590" i="4"/>
  <c r="T5590" i="4"/>
  <c r="Q5590" i="4"/>
  <c r="K5590" i="4"/>
  <c r="AU5589" i="4"/>
  <c r="AR5589" i="4"/>
  <c r="AO5589" i="4"/>
  <c r="AL5589" i="4"/>
  <c r="AI5589" i="4"/>
  <c r="AF5589" i="4"/>
  <c r="AC5589" i="4"/>
  <c r="Z5589" i="4"/>
  <c r="W5589" i="4"/>
  <c r="T5589" i="4"/>
  <c r="Q5589" i="4"/>
  <c r="K5589" i="4"/>
  <c r="AU5588" i="4"/>
  <c r="AR5588" i="4"/>
  <c r="AO5588" i="4"/>
  <c r="AL5588" i="4"/>
  <c r="AI5588" i="4"/>
  <c r="AF5588" i="4"/>
  <c r="AC5588" i="4"/>
  <c r="Z5588" i="4"/>
  <c r="W5588" i="4"/>
  <c r="T5588" i="4"/>
  <c r="Q5588" i="4"/>
  <c r="K5588" i="4"/>
  <c r="AU5587" i="4"/>
  <c r="AR5587" i="4"/>
  <c r="AO5587" i="4"/>
  <c r="AL5587" i="4"/>
  <c r="AI5587" i="4"/>
  <c r="AF5587" i="4"/>
  <c r="AC5587" i="4"/>
  <c r="Z5587" i="4"/>
  <c r="W5587" i="4"/>
  <c r="T5587" i="4"/>
  <c r="Q5587" i="4"/>
  <c r="K5587" i="4"/>
  <c r="AU5586" i="4"/>
  <c r="AR5586" i="4"/>
  <c r="AO5586" i="4"/>
  <c r="AL5586" i="4"/>
  <c r="AI5586" i="4"/>
  <c r="AF5586" i="4"/>
  <c r="AC5586" i="4"/>
  <c r="Z5586" i="4"/>
  <c r="W5586" i="4"/>
  <c r="T5586" i="4"/>
  <c r="Q5586" i="4"/>
  <c r="K5586" i="4"/>
  <c r="AU5585" i="4"/>
  <c r="AR5585" i="4"/>
  <c r="AO5585" i="4"/>
  <c r="AL5585" i="4"/>
  <c r="AI5585" i="4"/>
  <c r="AF5585" i="4"/>
  <c r="AC5585" i="4"/>
  <c r="Z5585" i="4"/>
  <c r="W5585" i="4"/>
  <c r="T5585" i="4"/>
  <c r="Q5585" i="4"/>
  <c r="K5585" i="4"/>
  <c r="AU5584" i="4"/>
  <c r="AR5584" i="4"/>
  <c r="AO5584" i="4"/>
  <c r="AL5584" i="4"/>
  <c r="AI5584" i="4"/>
  <c r="AF5584" i="4"/>
  <c r="AC5584" i="4"/>
  <c r="Z5584" i="4"/>
  <c r="W5584" i="4"/>
  <c r="T5584" i="4"/>
  <c r="Q5584" i="4"/>
  <c r="K5584" i="4"/>
  <c r="AU5583" i="4"/>
  <c r="AR5583" i="4"/>
  <c r="AO5583" i="4"/>
  <c r="AL5583" i="4"/>
  <c r="AI5583" i="4"/>
  <c r="AF5583" i="4"/>
  <c r="AC5583" i="4"/>
  <c r="Z5583" i="4"/>
  <c r="W5583" i="4"/>
  <c r="T5583" i="4"/>
  <c r="Q5583" i="4"/>
  <c r="K5583" i="4"/>
  <c r="AU5582" i="4"/>
  <c r="AR5582" i="4"/>
  <c r="AO5582" i="4"/>
  <c r="AL5582" i="4"/>
  <c r="AI5582" i="4"/>
  <c r="AF5582" i="4"/>
  <c r="AC5582" i="4"/>
  <c r="Z5582" i="4"/>
  <c r="W5582" i="4"/>
  <c r="T5582" i="4"/>
  <c r="Q5582" i="4"/>
  <c r="K5582" i="4"/>
  <c r="AU5581" i="4"/>
  <c r="AR5581" i="4"/>
  <c r="AO5581" i="4"/>
  <c r="AL5581" i="4"/>
  <c r="AI5581" i="4"/>
  <c r="AF5581" i="4"/>
  <c r="AC5581" i="4"/>
  <c r="Z5581" i="4"/>
  <c r="W5581" i="4"/>
  <c r="T5581" i="4"/>
  <c r="Q5581" i="4"/>
  <c r="K5581" i="4"/>
  <c r="AU5580" i="4"/>
  <c r="AR5580" i="4"/>
  <c r="AO5580" i="4"/>
  <c r="AL5580" i="4"/>
  <c r="AI5580" i="4"/>
  <c r="AF5580" i="4"/>
  <c r="AC5580" i="4"/>
  <c r="Z5580" i="4"/>
  <c r="W5580" i="4"/>
  <c r="T5580" i="4"/>
  <c r="Q5580" i="4"/>
  <c r="K5580" i="4"/>
  <c r="AU5579" i="4"/>
  <c r="AR5579" i="4"/>
  <c r="AO5579" i="4"/>
  <c r="AL5579" i="4"/>
  <c r="AI5579" i="4"/>
  <c r="AF5579" i="4"/>
  <c r="AC5579" i="4"/>
  <c r="Z5579" i="4"/>
  <c r="W5579" i="4"/>
  <c r="T5579" i="4"/>
  <c r="Q5579" i="4"/>
  <c r="K5579" i="4"/>
  <c r="AU5578" i="4"/>
  <c r="AR5578" i="4"/>
  <c r="AO5578" i="4"/>
  <c r="AL5578" i="4"/>
  <c r="AI5578" i="4"/>
  <c r="AF5578" i="4"/>
  <c r="AC5578" i="4"/>
  <c r="Z5578" i="4"/>
  <c r="W5578" i="4"/>
  <c r="T5578" i="4"/>
  <c r="Q5578" i="4"/>
  <c r="K5578" i="4"/>
  <c r="AU5577" i="4"/>
  <c r="AR5577" i="4"/>
  <c r="AO5577" i="4"/>
  <c r="AL5577" i="4"/>
  <c r="AI5577" i="4"/>
  <c r="AF5577" i="4"/>
  <c r="AC5577" i="4"/>
  <c r="Z5577" i="4"/>
  <c r="W5577" i="4"/>
  <c r="T5577" i="4"/>
  <c r="Q5577" i="4"/>
  <c r="K5577" i="4"/>
  <c r="AU5576" i="4"/>
  <c r="AR5576" i="4"/>
  <c r="AO5576" i="4"/>
  <c r="AL5576" i="4"/>
  <c r="AI5576" i="4"/>
  <c r="AF5576" i="4"/>
  <c r="AC5576" i="4"/>
  <c r="Z5576" i="4"/>
  <c r="W5576" i="4"/>
  <c r="T5576" i="4"/>
  <c r="Q5576" i="4"/>
  <c r="K5576" i="4"/>
  <c r="AU5575" i="4"/>
  <c r="AR5575" i="4"/>
  <c r="AO5575" i="4"/>
  <c r="AL5575" i="4"/>
  <c r="AI5575" i="4"/>
  <c r="AF5575" i="4"/>
  <c r="AC5575" i="4"/>
  <c r="Z5575" i="4"/>
  <c r="W5575" i="4"/>
  <c r="T5575" i="4"/>
  <c r="Q5575" i="4"/>
  <c r="K5575" i="4"/>
  <c r="AU5574" i="4"/>
  <c r="AR5574" i="4"/>
  <c r="AO5574" i="4"/>
  <c r="AL5574" i="4"/>
  <c r="AI5574" i="4"/>
  <c r="AF5574" i="4"/>
  <c r="AC5574" i="4"/>
  <c r="Z5574" i="4"/>
  <c r="W5574" i="4"/>
  <c r="T5574" i="4"/>
  <c r="Q5574" i="4"/>
  <c r="K5574" i="4"/>
  <c r="AU5573" i="4"/>
  <c r="AR5573" i="4"/>
  <c r="AO5573" i="4"/>
  <c r="AL5573" i="4"/>
  <c r="AI5573" i="4"/>
  <c r="AF5573" i="4"/>
  <c r="AC5573" i="4"/>
  <c r="Z5573" i="4"/>
  <c r="W5573" i="4"/>
  <c r="T5573" i="4"/>
  <c r="Q5573" i="4"/>
  <c r="K5573" i="4"/>
  <c r="AU5572" i="4"/>
  <c r="AR5572" i="4"/>
  <c r="AO5572" i="4"/>
  <c r="AL5572" i="4"/>
  <c r="AI5572" i="4"/>
  <c r="AF5572" i="4"/>
  <c r="AC5572" i="4"/>
  <c r="Z5572" i="4"/>
  <c r="W5572" i="4"/>
  <c r="T5572" i="4"/>
  <c r="Q5572" i="4"/>
  <c r="K5572" i="4"/>
  <c r="AU5571" i="4"/>
  <c r="AR5571" i="4"/>
  <c r="AO5571" i="4"/>
  <c r="AL5571" i="4"/>
  <c r="AI5571" i="4"/>
  <c r="AF5571" i="4"/>
  <c r="AC5571" i="4"/>
  <c r="Z5571" i="4"/>
  <c r="W5571" i="4"/>
  <c r="T5571" i="4"/>
  <c r="Q5571" i="4"/>
  <c r="K5571" i="4"/>
  <c r="AU5570" i="4"/>
  <c r="AR5570" i="4"/>
  <c r="AO5570" i="4"/>
  <c r="AL5570" i="4"/>
  <c r="AI5570" i="4"/>
  <c r="AF5570" i="4"/>
  <c r="AC5570" i="4"/>
  <c r="Z5570" i="4"/>
  <c r="W5570" i="4"/>
  <c r="T5570" i="4"/>
  <c r="Q5570" i="4"/>
  <c r="K5570" i="4"/>
  <c r="AU5569" i="4"/>
  <c r="AR5569" i="4"/>
  <c r="AO5569" i="4"/>
  <c r="AL5569" i="4"/>
  <c r="AI5569" i="4"/>
  <c r="AF5569" i="4"/>
  <c r="AC5569" i="4"/>
  <c r="Z5569" i="4"/>
  <c r="W5569" i="4"/>
  <c r="T5569" i="4"/>
  <c r="Q5569" i="4"/>
  <c r="K5569" i="4"/>
  <c r="AU5568" i="4"/>
  <c r="AR5568" i="4"/>
  <c r="AO5568" i="4"/>
  <c r="AL5568" i="4"/>
  <c r="AI5568" i="4"/>
  <c r="AF5568" i="4"/>
  <c r="AC5568" i="4"/>
  <c r="Z5568" i="4"/>
  <c r="W5568" i="4"/>
  <c r="T5568" i="4"/>
  <c r="Q5568" i="4"/>
  <c r="K5568" i="4"/>
  <c r="AU5567" i="4"/>
  <c r="AR5567" i="4"/>
  <c r="AO5567" i="4"/>
  <c r="AL5567" i="4"/>
  <c r="AI5567" i="4"/>
  <c r="AF5567" i="4"/>
  <c r="AC5567" i="4"/>
  <c r="Z5567" i="4"/>
  <c r="W5567" i="4"/>
  <c r="T5567" i="4"/>
  <c r="Q5567" i="4"/>
  <c r="K5567" i="4"/>
  <c r="AU5566" i="4"/>
  <c r="AR5566" i="4"/>
  <c r="AO5566" i="4"/>
  <c r="AL5566" i="4"/>
  <c r="AI5566" i="4"/>
  <c r="AF5566" i="4"/>
  <c r="AC5566" i="4"/>
  <c r="Z5566" i="4"/>
  <c r="W5566" i="4"/>
  <c r="T5566" i="4"/>
  <c r="Q5566" i="4"/>
  <c r="K5566" i="4"/>
  <c r="AU5565" i="4"/>
  <c r="AR5565" i="4"/>
  <c r="AO5565" i="4"/>
  <c r="AL5565" i="4"/>
  <c r="AI5565" i="4"/>
  <c r="AF5565" i="4"/>
  <c r="AC5565" i="4"/>
  <c r="Z5565" i="4"/>
  <c r="W5565" i="4"/>
  <c r="T5565" i="4"/>
  <c r="Q5565" i="4"/>
  <c r="K5565" i="4"/>
  <c r="AU5564" i="4"/>
  <c r="AR5564" i="4"/>
  <c r="AO5564" i="4"/>
  <c r="AL5564" i="4"/>
  <c r="AI5564" i="4"/>
  <c r="AF5564" i="4"/>
  <c r="AC5564" i="4"/>
  <c r="Z5564" i="4"/>
  <c r="W5564" i="4"/>
  <c r="T5564" i="4"/>
  <c r="Q5564" i="4"/>
  <c r="K5564" i="4"/>
  <c r="AU5563" i="4"/>
  <c r="AR5563" i="4"/>
  <c r="AO5563" i="4"/>
  <c r="AL5563" i="4"/>
  <c r="AI5563" i="4"/>
  <c r="AF5563" i="4"/>
  <c r="AC5563" i="4"/>
  <c r="Z5563" i="4"/>
  <c r="W5563" i="4"/>
  <c r="T5563" i="4"/>
  <c r="Q5563" i="4"/>
  <c r="K5563" i="4"/>
  <c r="AU5562" i="4"/>
  <c r="AR5562" i="4"/>
  <c r="AO5562" i="4"/>
  <c r="AL5562" i="4"/>
  <c r="AI5562" i="4"/>
  <c r="AF5562" i="4"/>
  <c r="AC5562" i="4"/>
  <c r="Z5562" i="4"/>
  <c r="W5562" i="4"/>
  <c r="T5562" i="4"/>
  <c r="Q5562" i="4"/>
  <c r="K5562" i="4"/>
  <c r="AU5561" i="4"/>
  <c r="AR5561" i="4"/>
  <c r="AO5561" i="4"/>
  <c r="AL5561" i="4"/>
  <c r="AI5561" i="4"/>
  <c r="AF5561" i="4"/>
  <c r="AC5561" i="4"/>
  <c r="Z5561" i="4"/>
  <c r="W5561" i="4"/>
  <c r="T5561" i="4"/>
  <c r="Q5561" i="4"/>
  <c r="K5561" i="4"/>
  <c r="AU5560" i="4"/>
  <c r="AR5560" i="4"/>
  <c r="AO5560" i="4"/>
  <c r="AL5560" i="4"/>
  <c r="AI5560" i="4"/>
  <c r="AF5560" i="4"/>
  <c r="AC5560" i="4"/>
  <c r="Z5560" i="4"/>
  <c r="W5560" i="4"/>
  <c r="T5560" i="4"/>
  <c r="Q5560" i="4"/>
  <c r="K5560" i="4"/>
  <c r="AU5559" i="4"/>
  <c r="AR5559" i="4"/>
  <c r="AO5559" i="4"/>
  <c r="AL5559" i="4"/>
  <c r="AI5559" i="4"/>
  <c r="AF5559" i="4"/>
  <c r="AC5559" i="4"/>
  <c r="Z5559" i="4"/>
  <c r="W5559" i="4"/>
  <c r="T5559" i="4"/>
  <c r="Q5559" i="4"/>
  <c r="K5559" i="4"/>
  <c r="AU5558" i="4"/>
  <c r="AR5558" i="4"/>
  <c r="AO5558" i="4"/>
  <c r="AL5558" i="4"/>
  <c r="AI5558" i="4"/>
  <c r="AF5558" i="4"/>
  <c r="AC5558" i="4"/>
  <c r="Z5558" i="4"/>
  <c r="W5558" i="4"/>
  <c r="T5558" i="4"/>
  <c r="Q5558" i="4"/>
  <c r="K5558" i="4"/>
  <c r="AU5557" i="4"/>
  <c r="AR5557" i="4"/>
  <c r="AO5557" i="4"/>
  <c r="AL5557" i="4"/>
  <c r="AI5557" i="4"/>
  <c r="AF5557" i="4"/>
  <c r="AC5557" i="4"/>
  <c r="Z5557" i="4"/>
  <c r="W5557" i="4"/>
  <c r="T5557" i="4"/>
  <c r="Q5557" i="4"/>
  <c r="K5557" i="4"/>
  <c r="AU5556" i="4"/>
  <c r="AR5556" i="4"/>
  <c r="AO5556" i="4"/>
  <c r="AL5556" i="4"/>
  <c r="AI5556" i="4"/>
  <c r="AF5556" i="4"/>
  <c r="AC5556" i="4"/>
  <c r="Z5556" i="4"/>
  <c r="W5556" i="4"/>
  <c r="T5556" i="4"/>
  <c r="Q5556" i="4"/>
  <c r="K5556" i="4"/>
  <c r="AU5555" i="4"/>
  <c r="AR5555" i="4"/>
  <c r="AO5555" i="4"/>
  <c r="AL5555" i="4"/>
  <c r="AI5555" i="4"/>
  <c r="AF5555" i="4"/>
  <c r="AC5555" i="4"/>
  <c r="Z5555" i="4"/>
  <c r="W5555" i="4"/>
  <c r="T5555" i="4"/>
  <c r="Q5555" i="4"/>
  <c r="K5555" i="4"/>
  <c r="AU5554" i="4"/>
  <c r="AR5554" i="4"/>
  <c r="AO5554" i="4"/>
  <c r="AL5554" i="4"/>
  <c r="AI5554" i="4"/>
  <c r="AF5554" i="4"/>
  <c r="AC5554" i="4"/>
  <c r="Z5554" i="4"/>
  <c r="W5554" i="4"/>
  <c r="T5554" i="4"/>
  <c r="Q5554" i="4"/>
  <c r="K5554" i="4"/>
  <c r="AU5553" i="4"/>
  <c r="AR5553" i="4"/>
  <c r="AO5553" i="4"/>
  <c r="AL5553" i="4"/>
  <c r="AI5553" i="4"/>
  <c r="AF5553" i="4"/>
  <c r="AC5553" i="4"/>
  <c r="Z5553" i="4"/>
  <c r="W5553" i="4"/>
  <c r="T5553" i="4"/>
  <c r="Q5553" i="4"/>
  <c r="K5553" i="4"/>
  <c r="AU5552" i="4"/>
  <c r="AR5552" i="4"/>
  <c r="AO5552" i="4"/>
  <c r="AL5552" i="4"/>
  <c r="AI5552" i="4"/>
  <c r="AF5552" i="4"/>
  <c r="AC5552" i="4"/>
  <c r="Z5552" i="4"/>
  <c r="W5552" i="4"/>
  <c r="T5552" i="4"/>
  <c r="Q5552" i="4"/>
  <c r="K5552" i="4"/>
  <c r="AU5551" i="4"/>
  <c r="AR5551" i="4"/>
  <c r="AO5551" i="4"/>
  <c r="AL5551" i="4"/>
  <c r="AI5551" i="4"/>
  <c r="AF5551" i="4"/>
  <c r="AC5551" i="4"/>
  <c r="Z5551" i="4"/>
  <c r="W5551" i="4"/>
  <c r="T5551" i="4"/>
  <c r="Q5551" i="4"/>
  <c r="K5551" i="4"/>
  <c r="AU5550" i="4"/>
  <c r="AR5550" i="4"/>
  <c r="AO5550" i="4"/>
  <c r="AL5550" i="4"/>
  <c r="AI5550" i="4"/>
  <c r="AF5550" i="4"/>
  <c r="AC5550" i="4"/>
  <c r="Z5550" i="4"/>
  <c r="W5550" i="4"/>
  <c r="T5550" i="4"/>
  <c r="Q5550" i="4"/>
  <c r="K5550" i="4"/>
  <c r="AU5549" i="4"/>
  <c r="AR5549" i="4"/>
  <c r="AO5549" i="4"/>
  <c r="AL5549" i="4"/>
  <c r="AI5549" i="4"/>
  <c r="AF5549" i="4"/>
  <c r="AC5549" i="4"/>
  <c r="Z5549" i="4"/>
  <c r="W5549" i="4"/>
  <c r="T5549" i="4"/>
  <c r="Q5549" i="4"/>
  <c r="K5549" i="4"/>
  <c r="AU5548" i="4"/>
  <c r="AR5548" i="4"/>
  <c r="AO5548" i="4"/>
  <c r="AL5548" i="4"/>
  <c r="AI5548" i="4"/>
  <c r="AF5548" i="4"/>
  <c r="AC5548" i="4"/>
  <c r="Z5548" i="4"/>
  <c r="W5548" i="4"/>
  <c r="T5548" i="4"/>
  <c r="Q5548" i="4"/>
  <c r="K5548" i="4"/>
  <c r="AU5547" i="4"/>
  <c r="AR5547" i="4"/>
  <c r="AO5547" i="4"/>
  <c r="AL5547" i="4"/>
  <c r="AI5547" i="4"/>
  <c r="AF5547" i="4"/>
  <c r="AC5547" i="4"/>
  <c r="Z5547" i="4"/>
  <c r="W5547" i="4"/>
  <c r="T5547" i="4"/>
  <c r="Q5547" i="4"/>
  <c r="K5547" i="4"/>
  <c r="AU5546" i="4"/>
  <c r="AR5546" i="4"/>
  <c r="AO5546" i="4"/>
  <c r="AL5546" i="4"/>
  <c r="AI5546" i="4"/>
  <c r="AF5546" i="4"/>
  <c r="AC5546" i="4"/>
  <c r="Z5546" i="4"/>
  <c r="W5546" i="4"/>
  <c r="T5546" i="4"/>
  <c r="Q5546" i="4"/>
  <c r="K5546" i="4"/>
  <c r="AU5545" i="4"/>
  <c r="AR5545" i="4"/>
  <c r="AO5545" i="4"/>
  <c r="AL5545" i="4"/>
  <c r="AI5545" i="4"/>
  <c r="AF5545" i="4"/>
  <c r="AC5545" i="4"/>
  <c r="Z5545" i="4"/>
  <c r="W5545" i="4"/>
  <c r="T5545" i="4"/>
  <c r="Q5545" i="4"/>
  <c r="K5545" i="4"/>
  <c r="AU5544" i="4"/>
  <c r="AR5544" i="4"/>
  <c r="AO5544" i="4"/>
  <c r="AL5544" i="4"/>
  <c r="AI5544" i="4"/>
  <c r="AF5544" i="4"/>
  <c r="AC5544" i="4"/>
  <c r="Z5544" i="4"/>
  <c r="W5544" i="4"/>
  <c r="T5544" i="4"/>
  <c r="Q5544" i="4"/>
  <c r="K5544" i="4"/>
  <c r="AU5543" i="4"/>
  <c r="AR5543" i="4"/>
  <c r="AO5543" i="4"/>
  <c r="AL5543" i="4"/>
  <c r="AI5543" i="4"/>
  <c r="AF5543" i="4"/>
  <c r="AC5543" i="4"/>
  <c r="Z5543" i="4"/>
  <c r="W5543" i="4"/>
  <c r="T5543" i="4"/>
  <c r="Q5543" i="4"/>
  <c r="K5543" i="4"/>
  <c r="AU5542" i="4"/>
  <c r="AR5542" i="4"/>
  <c r="AO5542" i="4"/>
  <c r="AL5542" i="4"/>
  <c r="AI5542" i="4"/>
  <c r="AF5542" i="4"/>
  <c r="AC5542" i="4"/>
  <c r="Z5542" i="4"/>
  <c r="W5542" i="4"/>
  <c r="T5542" i="4"/>
  <c r="Q5542" i="4"/>
  <c r="K5542" i="4"/>
  <c r="AU5541" i="4"/>
  <c r="AR5541" i="4"/>
  <c r="AO5541" i="4"/>
  <c r="AL5541" i="4"/>
  <c r="AI5541" i="4"/>
  <c r="AF5541" i="4"/>
  <c r="AC5541" i="4"/>
  <c r="Z5541" i="4"/>
  <c r="W5541" i="4"/>
  <c r="T5541" i="4"/>
  <c r="Q5541" i="4"/>
  <c r="K5541" i="4"/>
  <c r="AU5540" i="4"/>
  <c r="AR5540" i="4"/>
  <c r="AO5540" i="4"/>
  <c r="AL5540" i="4"/>
  <c r="AI5540" i="4"/>
  <c r="AF5540" i="4"/>
  <c r="AC5540" i="4"/>
  <c r="Z5540" i="4"/>
  <c r="W5540" i="4"/>
  <c r="T5540" i="4"/>
  <c r="Q5540" i="4"/>
  <c r="K5540" i="4"/>
  <c r="AU5539" i="4"/>
  <c r="AR5539" i="4"/>
  <c r="AO5539" i="4"/>
  <c r="AL5539" i="4"/>
  <c r="AI5539" i="4"/>
  <c r="AF5539" i="4"/>
  <c r="AC5539" i="4"/>
  <c r="Z5539" i="4"/>
  <c r="W5539" i="4"/>
  <c r="T5539" i="4"/>
  <c r="Q5539" i="4"/>
  <c r="K5539" i="4"/>
  <c r="AU5538" i="4"/>
  <c r="AR5538" i="4"/>
  <c r="AO5538" i="4"/>
  <c r="AL5538" i="4"/>
  <c r="AI5538" i="4"/>
  <c r="AF5538" i="4"/>
  <c r="AC5538" i="4"/>
  <c r="Z5538" i="4"/>
  <c r="W5538" i="4"/>
  <c r="T5538" i="4"/>
  <c r="Q5538" i="4"/>
  <c r="K5538" i="4"/>
  <c r="AU5537" i="4"/>
  <c r="AR5537" i="4"/>
  <c r="AO5537" i="4"/>
  <c r="AL5537" i="4"/>
  <c r="AI5537" i="4"/>
  <c r="AF5537" i="4"/>
  <c r="AC5537" i="4"/>
  <c r="Z5537" i="4"/>
  <c r="W5537" i="4"/>
  <c r="T5537" i="4"/>
  <c r="Q5537" i="4"/>
  <c r="K5537" i="4"/>
  <c r="AU5536" i="4"/>
  <c r="AR5536" i="4"/>
  <c r="AO5536" i="4"/>
  <c r="AL5536" i="4"/>
  <c r="AI5536" i="4"/>
  <c r="AF5536" i="4"/>
  <c r="AC5536" i="4"/>
  <c r="Z5536" i="4"/>
  <c r="W5536" i="4"/>
  <c r="T5536" i="4"/>
  <c r="Q5536" i="4"/>
  <c r="K5536" i="4"/>
  <c r="AU5535" i="4"/>
  <c r="AR5535" i="4"/>
  <c r="AO5535" i="4"/>
  <c r="AL5535" i="4"/>
  <c r="AI5535" i="4"/>
  <c r="AF5535" i="4"/>
  <c r="AC5535" i="4"/>
  <c r="Z5535" i="4"/>
  <c r="W5535" i="4"/>
  <c r="T5535" i="4"/>
  <c r="Q5535" i="4"/>
  <c r="K5535" i="4"/>
  <c r="AU5534" i="4"/>
  <c r="AR5534" i="4"/>
  <c r="AO5534" i="4"/>
  <c r="AL5534" i="4"/>
  <c r="AI5534" i="4"/>
  <c r="AF5534" i="4"/>
  <c r="AC5534" i="4"/>
  <c r="Z5534" i="4"/>
  <c r="W5534" i="4"/>
  <c r="T5534" i="4"/>
  <c r="Q5534" i="4"/>
  <c r="K5534" i="4"/>
  <c r="AU5533" i="4"/>
  <c r="AR5533" i="4"/>
  <c r="AO5533" i="4"/>
  <c r="AL5533" i="4"/>
  <c r="AI5533" i="4"/>
  <c r="AF5533" i="4"/>
  <c r="AC5533" i="4"/>
  <c r="Z5533" i="4"/>
  <c r="W5533" i="4"/>
  <c r="T5533" i="4"/>
  <c r="Q5533" i="4"/>
  <c r="K5533" i="4"/>
  <c r="AU5532" i="4"/>
  <c r="AR5532" i="4"/>
  <c r="AO5532" i="4"/>
  <c r="AL5532" i="4"/>
  <c r="AI5532" i="4"/>
  <c r="AF5532" i="4"/>
  <c r="AC5532" i="4"/>
  <c r="Z5532" i="4"/>
  <c r="W5532" i="4"/>
  <c r="T5532" i="4"/>
  <c r="Q5532" i="4"/>
  <c r="K5532" i="4"/>
  <c r="AU5531" i="4"/>
  <c r="AR5531" i="4"/>
  <c r="AO5531" i="4"/>
  <c r="AL5531" i="4"/>
  <c r="AI5531" i="4"/>
  <c r="AF5531" i="4"/>
  <c r="AC5531" i="4"/>
  <c r="Z5531" i="4"/>
  <c r="W5531" i="4"/>
  <c r="T5531" i="4"/>
  <c r="Q5531" i="4"/>
  <c r="K5531" i="4"/>
  <c r="AU5530" i="4"/>
  <c r="AR5530" i="4"/>
  <c r="AO5530" i="4"/>
  <c r="AL5530" i="4"/>
  <c r="AI5530" i="4"/>
  <c r="AF5530" i="4"/>
  <c r="AC5530" i="4"/>
  <c r="Z5530" i="4"/>
  <c r="W5530" i="4"/>
  <c r="T5530" i="4"/>
  <c r="Q5530" i="4"/>
  <c r="K5530" i="4"/>
  <c r="AU5529" i="4"/>
  <c r="AR5529" i="4"/>
  <c r="AO5529" i="4"/>
  <c r="AL5529" i="4"/>
  <c r="AI5529" i="4"/>
  <c r="AF5529" i="4"/>
  <c r="AC5529" i="4"/>
  <c r="Z5529" i="4"/>
  <c r="W5529" i="4"/>
  <c r="T5529" i="4"/>
  <c r="Q5529" i="4"/>
  <c r="K5529" i="4"/>
  <c r="AU5528" i="4"/>
  <c r="AR5528" i="4"/>
  <c r="AO5528" i="4"/>
  <c r="AL5528" i="4"/>
  <c r="AI5528" i="4"/>
  <c r="AF5528" i="4"/>
  <c r="AC5528" i="4"/>
  <c r="Z5528" i="4"/>
  <c r="W5528" i="4"/>
  <c r="T5528" i="4"/>
  <c r="Q5528" i="4"/>
  <c r="K5528" i="4"/>
  <c r="AU5527" i="4"/>
  <c r="AR5527" i="4"/>
  <c r="AO5527" i="4"/>
  <c r="AL5527" i="4"/>
  <c r="AI5527" i="4"/>
  <c r="AF5527" i="4"/>
  <c r="AC5527" i="4"/>
  <c r="Z5527" i="4"/>
  <c r="W5527" i="4"/>
  <c r="T5527" i="4"/>
  <c r="Q5527" i="4"/>
  <c r="K5527" i="4"/>
  <c r="AU5526" i="4"/>
  <c r="AR5526" i="4"/>
  <c r="AO5526" i="4"/>
  <c r="AL5526" i="4"/>
  <c r="AI5526" i="4"/>
  <c r="AF5526" i="4"/>
  <c r="AC5526" i="4"/>
  <c r="Z5526" i="4"/>
  <c r="W5526" i="4"/>
  <c r="T5526" i="4"/>
  <c r="Q5526" i="4"/>
  <c r="K5526" i="4"/>
  <c r="AU5525" i="4"/>
  <c r="AR5525" i="4"/>
  <c r="AO5525" i="4"/>
  <c r="AL5525" i="4"/>
  <c r="AI5525" i="4"/>
  <c r="AF5525" i="4"/>
  <c r="AC5525" i="4"/>
  <c r="Z5525" i="4"/>
  <c r="W5525" i="4"/>
  <c r="T5525" i="4"/>
  <c r="Q5525" i="4"/>
  <c r="K5525" i="4"/>
  <c r="AU5524" i="4"/>
  <c r="AR5524" i="4"/>
  <c r="AO5524" i="4"/>
  <c r="AL5524" i="4"/>
  <c r="AI5524" i="4"/>
  <c r="AF5524" i="4"/>
  <c r="AC5524" i="4"/>
  <c r="Z5524" i="4"/>
  <c r="W5524" i="4"/>
  <c r="T5524" i="4"/>
  <c r="Q5524" i="4"/>
  <c r="K5524" i="4"/>
  <c r="AU5523" i="4"/>
  <c r="AR5523" i="4"/>
  <c r="AO5523" i="4"/>
  <c r="AL5523" i="4"/>
  <c r="AI5523" i="4"/>
  <c r="AF5523" i="4"/>
  <c r="AC5523" i="4"/>
  <c r="Z5523" i="4"/>
  <c r="W5523" i="4"/>
  <c r="T5523" i="4"/>
  <c r="Q5523" i="4"/>
  <c r="K5523" i="4"/>
  <c r="AU5522" i="4"/>
  <c r="AR5522" i="4"/>
  <c r="AO5522" i="4"/>
  <c r="AL5522" i="4"/>
  <c r="AI5522" i="4"/>
  <c r="AF5522" i="4"/>
  <c r="AC5522" i="4"/>
  <c r="Z5522" i="4"/>
  <c r="W5522" i="4"/>
  <c r="T5522" i="4"/>
  <c r="Q5522" i="4"/>
  <c r="K5522" i="4"/>
  <c r="AU5521" i="4"/>
  <c r="AR5521" i="4"/>
  <c r="AO5521" i="4"/>
  <c r="AL5521" i="4"/>
  <c r="AI5521" i="4"/>
  <c r="AF5521" i="4"/>
  <c r="AC5521" i="4"/>
  <c r="Z5521" i="4"/>
  <c r="W5521" i="4"/>
  <c r="T5521" i="4"/>
  <c r="Q5521" i="4"/>
  <c r="K5521" i="4"/>
  <c r="AU5520" i="4"/>
  <c r="AR5520" i="4"/>
  <c r="AO5520" i="4"/>
  <c r="AL5520" i="4"/>
  <c r="AI5520" i="4"/>
  <c r="AF5520" i="4"/>
  <c r="AC5520" i="4"/>
  <c r="Z5520" i="4"/>
  <c r="W5520" i="4"/>
  <c r="T5520" i="4"/>
  <c r="Q5520" i="4"/>
  <c r="K5520" i="4"/>
  <c r="AU5519" i="4"/>
  <c r="AR5519" i="4"/>
  <c r="AO5519" i="4"/>
  <c r="AL5519" i="4"/>
  <c r="AI5519" i="4"/>
  <c r="AF5519" i="4"/>
  <c r="AC5519" i="4"/>
  <c r="Z5519" i="4"/>
  <c r="W5519" i="4"/>
  <c r="T5519" i="4"/>
  <c r="Q5519" i="4"/>
  <c r="K5519" i="4"/>
  <c r="AU5518" i="4"/>
  <c r="AR5518" i="4"/>
  <c r="AO5518" i="4"/>
  <c r="AL5518" i="4"/>
  <c r="AI5518" i="4"/>
  <c r="AF5518" i="4"/>
  <c r="AC5518" i="4"/>
  <c r="Z5518" i="4"/>
  <c r="W5518" i="4"/>
  <c r="T5518" i="4"/>
  <c r="Q5518" i="4"/>
  <c r="K5518" i="4"/>
  <c r="AU5517" i="4"/>
  <c r="AR5517" i="4"/>
  <c r="AO5517" i="4"/>
  <c r="AL5517" i="4"/>
  <c r="AI5517" i="4"/>
  <c r="AF5517" i="4"/>
  <c r="AC5517" i="4"/>
  <c r="Z5517" i="4"/>
  <c r="W5517" i="4"/>
  <c r="T5517" i="4"/>
  <c r="Q5517" i="4"/>
  <c r="K5517" i="4"/>
  <c r="AU5516" i="4"/>
  <c r="AR5516" i="4"/>
  <c r="AO5516" i="4"/>
  <c r="AL5516" i="4"/>
  <c r="AI5516" i="4"/>
  <c r="AF5516" i="4"/>
  <c r="AC5516" i="4"/>
  <c r="Z5516" i="4"/>
  <c r="W5516" i="4"/>
  <c r="T5516" i="4"/>
  <c r="Q5516" i="4"/>
  <c r="K5516" i="4"/>
  <c r="AU5515" i="4"/>
  <c r="AR5515" i="4"/>
  <c r="AO5515" i="4"/>
  <c r="AL5515" i="4"/>
  <c r="AI5515" i="4"/>
  <c r="AF5515" i="4"/>
  <c r="AC5515" i="4"/>
  <c r="Z5515" i="4"/>
  <c r="W5515" i="4"/>
  <c r="T5515" i="4"/>
  <c r="Q5515" i="4"/>
  <c r="K5515" i="4"/>
  <c r="AU5514" i="4"/>
  <c r="AR5514" i="4"/>
  <c r="AO5514" i="4"/>
  <c r="AL5514" i="4"/>
  <c r="AI5514" i="4"/>
  <c r="AF5514" i="4"/>
  <c r="AC5514" i="4"/>
  <c r="Z5514" i="4"/>
  <c r="W5514" i="4"/>
  <c r="T5514" i="4"/>
  <c r="Q5514" i="4"/>
  <c r="K5514" i="4"/>
  <c r="AU5513" i="4"/>
  <c r="AR5513" i="4"/>
  <c r="AO5513" i="4"/>
  <c r="AL5513" i="4"/>
  <c r="AI5513" i="4"/>
  <c r="AF5513" i="4"/>
  <c r="AC5513" i="4"/>
  <c r="Z5513" i="4"/>
  <c r="W5513" i="4"/>
  <c r="T5513" i="4"/>
  <c r="Q5513" i="4"/>
  <c r="K5513" i="4"/>
  <c r="AU5512" i="4"/>
  <c r="AR5512" i="4"/>
  <c r="AO5512" i="4"/>
  <c r="AL5512" i="4"/>
  <c r="AI5512" i="4"/>
  <c r="AF5512" i="4"/>
  <c r="AC5512" i="4"/>
  <c r="Z5512" i="4"/>
  <c r="W5512" i="4"/>
  <c r="T5512" i="4"/>
  <c r="Q5512" i="4"/>
  <c r="K5512" i="4"/>
  <c r="AU5511" i="4"/>
  <c r="AR5511" i="4"/>
  <c r="AO5511" i="4"/>
  <c r="AL5511" i="4"/>
  <c r="AI5511" i="4"/>
  <c r="AF5511" i="4"/>
  <c r="AC5511" i="4"/>
  <c r="Z5511" i="4"/>
  <c r="W5511" i="4"/>
  <c r="T5511" i="4"/>
  <c r="Q5511" i="4"/>
  <c r="K5511" i="4"/>
  <c r="AU5510" i="4"/>
  <c r="AR5510" i="4"/>
  <c r="AO5510" i="4"/>
  <c r="AL5510" i="4"/>
  <c r="AI5510" i="4"/>
  <c r="AF5510" i="4"/>
  <c r="AC5510" i="4"/>
  <c r="Z5510" i="4"/>
  <c r="W5510" i="4"/>
  <c r="T5510" i="4"/>
  <c r="Q5510" i="4"/>
  <c r="K5510" i="4"/>
  <c r="AU5509" i="4"/>
  <c r="AR5509" i="4"/>
  <c r="AO5509" i="4"/>
  <c r="AL5509" i="4"/>
  <c r="AI5509" i="4"/>
  <c r="AF5509" i="4"/>
  <c r="AC5509" i="4"/>
  <c r="Z5509" i="4"/>
  <c r="W5509" i="4"/>
  <c r="T5509" i="4"/>
  <c r="Q5509" i="4"/>
  <c r="K5509" i="4"/>
  <c r="AU5508" i="4"/>
  <c r="AR5508" i="4"/>
  <c r="AO5508" i="4"/>
  <c r="AL5508" i="4"/>
  <c r="AI5508" i="4"/>
  <c r="AF5508" i="4"/>
  <c r="AC5508" i="4"/>
  <c r="Z5508" i="4"/>
  <c r="W5508" i="4"/>
  <c r="T5508" i="4"/>
  <c r="Q5508" i="4"/>
  <c r="K5508" i="4"/>
  <c r="AU5507" i="4"/>
  <c r="AR5507" i="4"/>
  <c r="AO5507" i="4"/>
  <c r="AL5507" i="4"/>
  <c r="AI5507" i="4"/>
  <c r="AF5507" i="4"/>
  <c r="AC5507" i="4"/>
  <c r="Z5507" i="4"/>
  <c r="W5507" i="4"/>
  <c r="T5507" i="4"/>
  <c r="Q5507" i="4"/>
  <c r="K5507" i="4"/>
  <c r="AU5506" i="4"/>
  <c r="AR5506" i="4"/>
  <c r="AO5506" i="4"/>
  <c r="AL5506" i="4"/>
  <c r="AI5506" i="4"/>
  <c r="AF5506" i="4"/>
  <c r="AC5506" i="4"/>
  <c r="Z5506" i="4"/>
  <c r="W5506" i="4"/>
  <c r="T5506" i="4"/>
  <c r="Q5506" i="4"/>
  <c r="K5506" i="4"/>
  <c r="AU5505" i="4"/>
  <c r="AR5505" i="4"/>
  <c r="AO5505" i="4"/>
  <c r="AL5505" i="4"/>
  <c r="AI5505" i="4"/>
  <c r="AF5505" i="4"/>
  <c r="AC5505" i="4"/>
  <c r="Z5505" i="4"/>
  <c r="W5505" i="4"/>
  <c r="T5505" i="4"/>
  <c r="Q5505" i="4"/>
  <c r="K5505" i="4"/>
  <c r="AU5504" i="4"/>
  <c r="AR5504" i="4"/>
  <c r="AO5504" i="4"/>
  <c r="AL5504" i="4"/>
  <c r="AI5504" i="4"/>
  <c r="AF5504" i="4"/>
  <c r="AC5504" i="4"/>
  <c r="Z5504" i="4"/>
  <c r="W5504" i="4"/>
  <c r="T5504" i="4"/>
  <c r="Q5504" i="4"/>
  <c r="K5504" i="4"/>
  <c r="AU5503" i="4"/>
  <c r="AR5503" i="4"/>
  <c r="AO5503" i="4"/>
  <c r="AL5503" i="4"/>
  <c r="AI5503" i="4"/>
  <c r="AF5503" i="4"/>
  <c r="AC5503" i="4"/>
  <c r="Z5503" i="4"/>
  <c r="W5503" i="4"/>
  <c r="T5503" i="4"/>
  <c r="Q5503" i="4"/>
  <c r="K5503" i="4"/>
  <c r="AU5502" i="4"/>
  <c r="AR5502" i="4"/>
  <c r="AO5502" i="4"/>
  <c r="AL5502" i="4"/>
  <c r="AI5502" i="4"/>
  <c r="AF5502" i="4"/>
  <c r="AC5502" i="4"/>
  <c r="Z5502" i="4"/>
  <c r="W5502" i="4"/>
  <c r="T5502" i="4"/>
  <c r="Q5502" i="4"/>
  <c r="K5502" i="4"/>
  <c r="AU5501" i="4"/>
  <c r="AR5501" i="4"/>
  <c r="AO5501" i="4"/>
  <c r="AL5501" i="4"/>
  <c r="AI5501" i="4"/>
  <c r="AF5501" i="4"/>
  <c r="AC5501" i="4"/>
  <c r="Z5501" i="4"/>
  <c r="W5501" i="4"/>
  <c r="T5501" i="4"/>
  <c r="Q5501" i="4"/>
  <c r="K5501" i="4"/>
  <c r="AU5500" i="4"/>
  <c r="AR5500" i="4"/>
  <c r="AO5500" i="4"/>
  <c r="AL5500" i="4"/>
  <c r="AI5500" i="4"/>
  <c r="AF5500" i="4"/>
  <c r="AC5500" i="4"/>
  <c r="Z5500" i="4"/>
  <c r="W5500" i="4"/>
  <c r="T5500" i="4"/>
  <c r="Q5500" i="4"/>
  <c r="K5500" i="4"/>
  <c r="AU5499" i="4"/>
  <c r="AR5499" i="4"/>
  <c r="AO5499" i="4"/>
  <c r="AL5499" i="4"/>
  <c r="AI5499" i="4"/>
  <c r="AF5499" i="4"/>
  <c r="AC5499" i="4"/>
  <c r="Z5499" i="4"/>
  <c r="W5499" i="4"/>
  <c r="T5499" i="4"/>
  <c r="Q5499" i="4"/>
  <c r="K5499" i="4"/>
  <c r="AU5498" i="4"/>
  <c r="AR5498" i="4"/>
  <c r="AO5498" i="4"/>
  <c r="AL5498" i="4"/>
  <c r="AI5498" i="4"/>
  <c r="AF5498" i="4"/>
  <c r="AC5498" i="4"/>
  <c r="Z5498" i="4"/>
  <c r="W5498" i="4"/>
  <c r="T5498" i="4"/>
  <c r="Q5498" i="4"/>
  <c r="K5498" i="4"/>
  <c r="AU5497" i="4"/>
  <c r="AR5497" i="4"/>
  <c r="AO5497" i="4"/>
  <c r="AL5497" i="4"/>
  <c r="AI5497" i="4"/>
  <c r="AF5497" i="4"/>
  <c r="AC5497" i="4"/>
  <c r="Z5497" i="4"/>
  <c r="W5497" i="4"/>
  <c r="T5497" i="4"/>
  <c r="Q5497" i="4"/>
  <c r="K5497" i="4"/>
  <c r="AU5496" i="4"/>
  <c r="AR5496" i="4"/>
  <c r="AO5496" i="4"/>
  <c r="AL5496" i="4"/>
  <c r="AI5496" i="4"/>
  <c r="AF5496" i="4"/>
  <c r="AC5496" i="4"/>
  <c r="Z5496" i="4"/>
  <c r="W5496" i="4"/>
  <c r="T5496" i="4"/>
  <c r="Q5496" i="4"/>
  <c r="K5496" i="4"/>
  <c r="AU5495" i="4"/>
  <c r="AR5495" i="4"/>
  <c r="AO5495" i="4"/>
  <c r="AL5495" i="4"/>
  <c r="AI5495" i="4"/>
  <c r="AF5495" i="4"/>
  <c r="AC5495" i="4"/>
  <c r="Z5495" i="4"/>
  <c r="W5495" i="4"/>
  <c r="T5495" i="4"/>
  <c r="Q5495" i="4"/>
  <c r="K5495" i="4"/>
  <c r="AU5494" i="4"/>
  <c r="AR5494" i="4"/>
  <c r="AO5494" i="4"/>
  <c r="AL5494" i="4"/>
  <c r="AI5494" i="4"/>
  <c r="AF5494" i="4"/>
  <c r="AC5494" i="4"/>
  <c r="Z5494" i="4"/>
  <c r="W5494" i="4"/>
  <c r="T5494" i="4"/>
  <c r="Q5494" i="4"/>
  <c r="K5494" i="4"/>
  <c r="AU5493" i="4"/>
  <c r="AR5493" i="4"/>
  <c r="AO5493" i="4"/>
  <c r="AL5493" i="4"/>
  <c r="AI5493" i="4"/>
  <c r="AF5493" i="4"/>
  <c r="AC5493" i="4"/>
  <c r="Z5493" i="4"/>
  <c r="W5493" i="4"/>
  <c r="T5493" i="4"/>
  <c r="Q5493" i="4"/>
  <c r="K5493" i="4"/>
  <c r="AU5492" i="4"/>
  <c r="AR5492" i="4"/>
  <c r="AO5492" i="4"/>
  <c r="AL5492" i="4"/>
  <c r="AI5492" i="4"/>
  <c r="AF5492" i="4"/>
  <c r="AC5492" i="4"/>
  <c r="Z5492" i="4"/>
  <c r="W5492" i="4"/>
  <c r="T5492" i="4"/>
  <c r="Q5492" i="4"/>
  <c r="K5492" i="4"/>
  <c r="AU5491" i="4"/>
  <c r="AR5491" i="4"/>
  <c r="AO5491" i="4"/>
  <c r="AL5491" i="4"/>
  <c r="AI5491" i="4"/>
  <c r="AF5491" i="4"/>
  <c r="AC5491" i="4"/>
  <c r="Z5491" i="4"/>
  <c r="W5491" i="4"/>
  <c r="T5491" i="4"/>
  <c r="Q5491" i="4"/>
  <c r="K5491" i="4"/>
  <c r="AU5490" i="4"/>
  <c r="AR5490" i="4"/>
  <c r="AO5490" i="4"/>
  <c r="AL5490" i="4"/>
  <c r="AI5490" i="4"/>
  <c r="AF5490" i="4"/>
  <c r="AC5490" i="4"/>
  <c r="Z5490" i="4"/>
  <c r="W5490" i="4"/>
  <c r="T5490" i="4"/>
  <c r="Q5490" i="4"/>
  <c r="K5490" i="4"/>
  <c r="AU5489" i="4"/>
  <c r="AR5489" i="4"/>
  <c r="AO5489" i="4"/>
  <c r="AL5489" i="4"/>
  <c r="AI5489" i="4"/>
  <c r="AF5489" i="4"/>
  <c r="AC5489" i="4"/>
  <c r="Z5489" i="4"/>
  <c r="W5489" i="4"/>
  <c r="T5489" i="4"/>
  <c r="Q5489" i="4"/>
  <c r="K5489" i="4"/>
  <c r="AU5488" i="4"/>
  <c r="AR5488" i="4"/>
  <c r="AO5488" i="4"/>
  <c r="AL5488" i="4"/>
  <c r="AI5488" i="4"/>
  <c r="AF5488" i="4"/>
  <c r="AC5488" i="4"/>
  <c r="Z5488" i="4"/>
  <c r="W5488" i="4"/>
  <c r="T5488" i="4"/>
  <c r="Q5488" i="4"/>
  <c r="K5488" i="4"/>
  <c r="AU5487" i="4"/>
  <c r="AR5487" i="4"/>
  <c r="AO5487" i="4"/>
  <c r="AL5487" i="4"/>
  <c r="AI5487" i="4"/>
  <c r="AF5487" i="4"/>
  <c r="AC5487" i="4"/>
  <c r="Z5487" i="4"/>
  <c r="W5487" i="4"/>
  <c r="T5487" i="4"/>
  <c r="Q5487" i="4"/>
  <c r="K5487" i="4"/>
  <c r="AU5486" i="4"/>
  <c r="AR5486" i="4"/>
  <c r="AO5486" i="4"/>
  <c r="AL5486" i="4"/>
  <c r="AI5486" i="4"/>
  <c r="AF5486" i="4"/>
  <c r="AC5486" i="4"/>
  <c r="Z5486" i="4"/>
  <c r="W5486" i="4"/>
  <c r="T5486" i="4"/>
  <c r="Q5486" i="4"/>
  <c r="K5486" i="4"/>
  <c r="AU5485" i="4"/>
  <c r="AR5485" i="4"/>
  <c r="AO5485" i="4"/>
  <c r="AL5485" i="4"/>
  <c r="AI5485" i="4"/>
  <c r="AF5485" i="4"/>
  <c r="AC5485" i="4"/>
  <c r="Z5485" i="4"/>
  <c r="W5485" i="4"/>
  <c r="T5485" i="4"/>
  <c r="Q5485" i="4"/>
  <c r="K5485" i="4"/>
  <c r="AU5484" i="4"/>
  <c r="AR5484" i="4"/>
  <c r="AO5484" i="4"/>
  <c r="AL5484" i="4"/>
  <c r="AI5484" i="4"/>
  <c r="AF5484" i="4"/>
  <c r="AC5484" i="4"/>
  <c r="Z5484" i="4"/>
  <c r="W5484" i="4"/>
  <c r="T5484" i="4"/>
  <c r="Q5484" i="4"/>
  <c r="K5484" i="4"/>
  <c r="AU5483" i="4"/>
  <c r="AR5483" i="4"/>
  <c r="AO5483" i="4"/>
  <c r="AL5483" i="4"/>
  <c r="AI5483" i="4"/>
  <c r="AF5483" i="4"/>
  <c r="AC5483" i="4"/>
  <c r="Z5483" i="4"/>
  <c r="W5483" i="4"/>
  <c r="T5483" i="4"/>
  <c r="Q5483" i="4"/>
  <c r="K5483" i="4"/>
  <c r="AU5482" i="4"/>
  <c r="AR5482" i="4"/>
  <c r="AO5482" i="4"/>
  <c r="AL5482" i="4"/>
  <c r="AI5482" i="4"/>
  <c r="AF5482" i="4"/>
  <c r="AC5482" i="4"/>
  <c r="Z5482" i="4"/>
  <c r="W5482" i="4"/>
  <c r="T5482" i="4"/>
  <c r="Q5482" i="4"/>
  <c r="K5482" i="4"/>
  <c r="AU5481" i="4"/>
  <c r="AR5481" i="4"/>
  <c r="AO5481" i="4"/>
  <c r="AL5481" i="4"/>
  <c r="AI5481" i="4"/>
  <c r="AF5481" i="4"/>
  <c r="AC5481" i="4"/>
  <c r="Z5481" i="4"/>
  <c r="W5481" i="4"/>
  <c r="T5481" i="4"/>
  <c r="Q5481" i="4"/>
  <c r="K5481" i="4"/>
  <c r="AU5480" i="4"/>
  <c r="AR5480" i="4"/>
  <c r="AO5480" i="4"/>
  <c r="AL5480" i="4"/>
  <c r="AI5480" i="4"/>
  <c r="AF5480" i="4"/>
  <c r="AC5480" i="4"/>
  <c r="Z5480" i="4"/>
  <c r="W5480" i="4"/>
  <c r="T5480" i="4"/>
  <c r="Q5480" i="4"/>
  <c r="K5480" i="4"/>
  <c r="AU5479" i="4"/>
  <c r="AR5479" i="4"/>
  <c r="AO5479" i="4"/>
  <c r="AL5479" i="4"/>
  <c r="AI5479" i="4"/>
  <c r="AF5479" i="4"/>
  <c r="AC5479" i="4"/>
  <c r="Z5479" i="4"/>
  <c r="W5479" i="4"/>
  <c r="T5479" i="4"/>
  <c r="Q5479" i="4"/>
  <c r="K5479" i="4"/>
  <c r="AU5478" i="4"/>
  <c r="AR5478" i="4"/>
  <c r="AO5478" i="4"/>
  <c r="AL5478" i="4"/>
  <c r="AI5478" i="4"/>
  <c r="AF5478" i="4"/>
  <c r="AC5478" i="4"/>
  <c r="Z5478" i="4"/>
  <c r="W5478" i="4"/>
  <c r="T5478" i="4"/>
  <c r="Q5478" i="4"/>
  <c r="K5478" i="4"/>
  <c r="AU5477" i="4"/>
  <c r="AR5477" i="4"/>
  <c r="AO5477" i="4"/>
  <c r="AL5477" i="4"/>
  <c r="AI5477" i="4"/>
  <c r="AF5477" i="4"/>
  <c r="AC5477" i="4"/>
  <c r="Z5477" i="4"/>
  <c r="W5477" i="4"/>
  <c r="T5477" i="4"/>
  <c r="Q5477" i="4"/>
  <c r="K5477" i="4"/>
  <c r="AU5476" i="4"/>
  <c r="AR5476" i="4"/>
  <c r="AO5476" i="4"/>
  <c r="AL5476" i="4"/>
  <c r="AI5476" i="4"/>
  <c r="AF5476" i="4"/>
  <c r="AC5476" i="4"/>
  <c r="Z5476" i="4"/>
  <c r="W5476" i="4"/>
  <c r="T5476" i="4"/>
  <c r="Q5476" i="4"/>
  <c r="K5476" i="4"/>
  <c r="AU5475" i="4"/>
  <c r="AR5475" i="4"/>
  <c r="AO5475" i="4"/>
  <c r="AL5475" i="4"/>
  <c r="AI5475" i="4"/>
  <c r="AF5475" i="4"/>
  <c r="AC5475" i="4"/>
  <c r="Z5475" i="4"/>
  <c r="W5475" i="4"/>
  <c r="T5475" i="4"/>
  <c r="Q5475" i="4"/>
  <c r="K5475" i="4"/>
  <c r="AU5474" i="4"/>
  <c r="AR5474" i="4"/>
  <c r="AO5474" i="4"/>
  <c r="AL5474" i="4"/>
  <c r="AI5474" i="4"/>
  <c r="AF5474" i="4"/>
  <c r="AC5474" i="4"/>
  <c r="Z5474" i="4"/>
  <c r="W5474" i="4"/>
  <c r="T5474" i="4"/>
  <c r="Q5474" i="4"/>
  <c r="K5474" i="4"/>
  <c r="AU5473" i="4"/>
  <c r="AR5473" i="4"/>
  <c r="AO5473" i="4"/>
  <c r="AL5473" i="4"/>
  <c r="AI5473" i="4"/>
  <c r="AF5473" i="4"/>
  <c r="AC5473" i="4"/>
  <c r="Z5473" i="4"/>
  <c r="W5473" i="4"/>
  <c r="T5473" i="4"/>
  <c r="Q5473" i="4"/>
  <c r="K5473" i="4"/>
  <c r="AU5472" i="4"/>
  <c r="AR5472" i="4"/>
  <c r="AO5472" i="4"/>
  <c r="AL5472" i="4"/>
  <c r="AI5472" i="4"/>
  <c r="AF5472" i="4"/>
  <c r="AC5472" i="4"/>
  <c r="Z5472" i="4"/>
  <c r="W5472" i="4"/>
  <c r="T5472" i="4"/>
  <c r="Q5472" i="4"/>
  <c r="K5472" i="4"/>
  <c r="AU5471" i="4"/>
  <c r="AR5471" i="4"/>
  <c r="AO5471" i="4"/>
  <c r="AL5471" i="4"/>
  <c r="AI5471" i="4"/>
  <c r="AF5471" i="4"/>
  <c r="AC5471" i="4"/>
  <c r="Z5471" i="4"/>
  <c r="W5471" i="4"/>
  <c r="T5471" i="4"/>
  <c r="Q5471" i="4"/>
  <c r="K5471" i="4"/>
  <c r="AU5470" i="4"/>
  <c r="AR5470" i="4"/>
  <c r="AO5470" i="4"/>
  <c r="AL5470" i="4"/>
  <c r="AI5470" i="4"/>
  <c r="AF5470" i="4"/>
  <c r="AC5470" i="4"/>
  <c r="Z5470" i="4"/>
  <c r="W5470" i="4"/>
  <c r="T5470" i="4"/>
  <c r="Q5470" i="4"/>
  <c r="K5470" i="4"/>
  <c r="AU5469" i="4"/>
  <c r="AR5469" i="4"/>
  <c r="AO5469" i="4"/>
  <c r="AL5469" i="4"/>
  <c r="AI5469" i="4"/>
  <c r="AF5469" i="4"/>
  <c r="AC5469" i="4"/>
  <c r="Z5469" i="4"/>
  <c r="W5469" i="4"/>
  <c r="T5469" i="4"/>
  <c r="Q5469" i="4"/>
  <c r="K5469" i="4"/>
  <c r="AU5468" i="4"/>
  <c r="AR5468" i="4"/>
  <c r="AO5468" i="4"/>
  <c r="AL5468" i="4"/>
  <c r="AI5468" i="4"/>
  <c r="AF5468" i="4"/>
  <c r="AC5468" i="4"/>
  <c r="Z5468" i="4"/>
  <c r="W5468" i="4"/>
  <c r="T5468" i="4"/>
  <c r="Q5468" i="4"/>
  <c r="K5468" i="4"/>
  <c r="AU5467" i="4"/>
  <c r="AR5467" i="4"/>
  <c r="AO5467" i="4"/>
  <c r="AL5467" i="4"/>
  <c r="AI5467" i="4"/>
  <c r="AF5467" i="4"/>
  <c r="AC5467" i="4"/>
  <c r="Z5467" i="4"/>
  <c r="W5467" i="4"/>
  <c r="T5467" i="4"/>
  <c r="Q5467" i="4"/>
  <c r="K5467" i="4"/>
  <c r="AU5466" i="4"/>
  <c r="AR5466" i="4"/>
  <c r="AO5466" i="4"/>
  <c r="AL5466" i="4"/>
  <c r="AI5466" i="4"/>
  <c r="AF5466" i="4"/>
  <c r="AC5466" i="4"/>
  <c r="Z5466" i="4"/>
  <c r="W5466" i="4"/>
  <c r="T5466" i="4"/>
  <c r="Q5466" i="4"/>
  <c r="K5466" i="4"/>
  <c r="AU5465" i="4"/>
  <c r="AR5465" i="4"/>
  <c r="AO5465" i="4"/>
  <c r="AL5465" i="4"/>
  <c r="AI5465" i="4"/>
  <c r="AF5465" i="4"/>
  <c r="AC5465" i="4"/>
  <c r="Z5465" i="4"/>
  <c r="W5465" i="4"/>
  <c r="T5465" i="4"/>
  <c r="Q5465" i="4"/>
  <c r="K5465" i="4"/>
  <c r="AU5464" i="4"/>
  <c r="AR5464" i="4"/>
  <c r="AO5464" i="4"/>
  <c r="AL5464" i="4"/>
  <c r="AI5464" i="4"/>
  <c r="AF5464" i="4"/>
  <c r="AC5464" i="4"/>
  <c r="Z5464" i="4"/>
  <c r="W5464" i="4"/>
  <c r="T5464" i="4"/>
  <c r="Q5464" i="4"/>
  <c r="K5464" i="4"/>
  <c r="AU5463" i="4"/>
  <c r="AR5463" i="4"/>
  <c r="AO5463" i="4"/>
  <c r="AL5463" i="4"/>
  <c r="AI5463" i="4"/>
  <c r="AF5463" i="4"/>
  <c r="AC5463" i="4"/>
  <c r="Z5463" i="4"/>
  <c r="W5463" i="4"/>
  <c r="T5463" i="4"/>
  <c r="Q5463" i="4"/>
  <c r="K5463" i="4"/>
  <c r="AU5462" i="4"/>
  <c r="AR5462" i="4"/>
  <c r="AO5462" i="4"/>
  <c r="AL5462" i="4"/>
  <c r="AI5462" i="4"/>
  <c r="AF5462" i="4"/>
  <c r="AC5462" i="4"/>
  <c r="Z5462" i="4"/>
  <c r="W5462" i="4"/>
  <c r="T5462" i="4"/>
  <c r="Q5462" i="4"/>
  <c r="K5462" i="4"/>
  <c r="AU5461" i="4"/>
  <c r="AR5461" i="4"/>
  <c r="AO5461" i="4"/>
  <c r="AL5461" i="4"/>
  <c r="AI5461" i="4"/>
  <c r="AF5461" i="4"/>
  <c r="AC5461" i="4"/>
  <c r="Z5461" i="4"/>
  <c r="W5461" i="4"/>
  <c r="T5461" i="4"/>
  <c r="Q5461" i="4"/>
  <c r="K5461" i="4"/>
  <c r="AU5460" i="4"/>
  <c r="AR5460" i="4"/>
  <c r="AO5460" i="4"/>
  <c r="AL5460" i="4"/>
  <c r="AI5460" i="4"/>
  <c r="AF5460" i="4"/>
  <c r="AC5460" i="4"/>
  <c r="Z5460" i="4"/>
  <c r="W5460" i="4"/>
  <c r="T5460" i="4"/>
  <c r="Q5460" i="4"/>
  <c r="K5460" i="4"/>
  <c r="AU5459" i="4"/>
  <c r="AR5459" i="4"/>
  <c r="AO5459" i="4"/>
  <c r="AL5459" i="4"/>
  <c r="AI5459" i="4"/>
  <c r="AF5459" i="4"/>
  <c r="AC5459" i="4"/>
  <c r="Z5459" i="4"/>
  <c r="W5459" i="4"/>
  <c r="T5459" i="4"/>
  <c r="Q5459" i="4"/>
  <c r="K5459" i="4"/>
  <c r="AU5458" i="4"/>
  <c r="AR5458" i="4"/>
  <c r="AO5458" i="4"/>
  <c r="AL5458" i="4"/>
  <c r="AI5458" i="4"/>
  <c r="AF5458" i="4"/>
  <c r="AC5458" i="4"/>
  <c r="Z5458" i="4"/>
  <c r="W5458" i="4"/>
  <c r="T5458" i="4"/>
  <c r="Q5458" i="4"/>
  <c r="K5458" i="4"/>
  <c r="AU5457" i="4"/>
  <c r="AR5457" i="4"/>
  <c r="AO5457" i="4"/>
  <c r="AL5457" i="4"/>
  <c r="AI5457" i="4"/>
  <c r="AF5457" i="4"/>
  <c r="AC5457" i="4"/>
  <c r="Z5457" i="4"/>
  <c r="W5457" i="4"/>
  <c r="T5457" i="4"/>
  <c r="Q5457" i="4"/>
  <c r="K5457" i="4"/>
  <c r="AU5456" i="4"/>
  <c r="AR5456" i="4"/>
  <c r="AO5456" i="4"/>
  <c r="AL5456" i="4"/>
  <c r="AI5456" i="4"/>
  <c r="AF5456" i="4"/>
  <c r="AC5456" i="4"/>
  <c r="Z5456" i="4"/>
  <c r="W5456" i="4"/>
  <c r="T5456" i="4"/>
  <c r="Q5456" i="4"/>
  <c r="K5456" i="4"/>
  <c r="AU5455" i="4"/>
  <c r="AR5455" i="4"/>
  <c r="AO5455" i="4"/>
  <c r="AL5455" i="4"/>
  <c r="AI5455" i="4"/>
  <c r="AF5455" i="4"/>
  <c r="AC5455" i="4"/>
  <c r="Z5455" i="4"/>
  <c r="W5455" i="4"/>
  <c r="T5455" i="4"/>
  <c r="Q5455" i="4"/>
  <c r="K5455" i="4"/>
  <c r="AU5454" i="4"/>
  <c r="AR5454" i="4"/>
  <c r="AO5454" i="4"/>
  <c r="AL5454" i="4"/>
  <c r="AI5454" i="4"/>
  <c r="AF5454" i="4"/>
  <c r="AC5454" i="4"/>
  <c r="Z5454" i="4"/>
  <c r="W5454" i="4"/>
  <c r="T5454" i="4"/>
  <c r="Q5454" i="4"/>
  <c r="K5454" i="4"/>
  <c r="AU5453" i="4"/>
  <c r="AR5453" i="4"/>
  <c r="AO5453" i="4"/>
  <c r="AL5453" i="4"/>
  <c r="AI5453" i="4"/>
  <c r="AF5453" i="4"/>
  <c r="AC5453" i="4"/>
  <c r="Z5453" i="4"/>
  <c r="W5453" i="4"/>
  <c r="T5453" i="4"/>
  <c r="Q5453" i="4"/>
  <c r="K5453" i="4"/>
  <c r="AU5452" i="4"/>
  <c r="AR5452" i="4"/>
  <c r="AO5452" i="4"/>
  <c r="AL5452" i="4"/>
  <c r="AI5452" i="4"/>
  <c r="AF5452" i="4"/>
  <c r="AC5452" i="4"/>
  <c r="Z5452" i="4"/>
  <c r="W5452" i="4"/>
  <c r="T5452" i="4"/>
  <c r="Q5452" i="4"/>
  <c r="K5452" i="4"/>
  <c r="AU5451" i="4"/>
  <c r="AR5451" i="4"/>
  <c r="AO5451" i="4"/>
  <c r="AL5451" i="4"/>
  <c r="AI5451" i="4"/>
  <c r="AF5451" i="4"/>
  <c r="AC5451" i="4"/>
  <c r="Z5451" i="4"/>
  <c r="W5451" i="4"/>
  <c r="T5451" i="4"/>
  <c r="Q5451" i="4"/>
  <c r="K5451" i="4"/>
  <c r="AU5450" i="4"/>
  <c r="AR5450" i="4"/>
  <c r="AO5450" i="4"/>
  <c r="AL5450" i="4"/>
  <c r="AI5450" i="4"/>
  <c r="AF5450" i="4"/>
  <c r="AC5450" i="4"/>
  <c r="Z5450" i="4"/>
  <c r="W5450" i="4"/>
  <c r="T5450" i="4"/>
  <c r="Q5450" i="4"/>
  <c r="K5450" i="4"/>
  <c r="AU5449" i="4"/>
  <c r="AR5449" i="4"/>
  <c r="AO5449" i="4"/>
  <c r="AL5449" i="4"/>
  <c r="AI5449" i="4"/>
  <c r="AF5449" i="4"/>
  <c r="AC5449" i="4"/>
  <c r="Z5449" i="4"/>
  <c r="W5449" i="4"/>
  <c r="T5449" i="4"/>
  <c r="Q5449" i="4"/>
  <c r="K5449" i="4"/>
  <c r="AU5448" i="4"/>
  <c r="AR5448" i="4"/>
  <c r="AO5448" i="4"/>
  <c r="AL5448" i="4"/>
  <c r="AI5448" i="4"/>
  <c r="AF5448" i="4"/>
  <c r="AC5448" i="4"/>
  <c r="Z5448" i="4"/>
  <c r="W5448" i="4"/>
  <c r="T5448" i="4"/>
  <c r="Q5448" i="4"/>
  <c r="K5448" i="4"/>
  <c r="AU5447" i="4"/>
  <c r="AR5447" i="4"/>
  <c r="AO5447" i="4"/>
  <c r="AL5447" i="4"/>
  <c r="AI5447" i="4"/>
  <c r="AF5447" i="4"/>
  <c r="AC5447" i="4"/>
  <c r="Z5447" i="4"/>
  <c r="W5447" i="4"/>
  <c r="T5447" i="4"/>
  <c r="Q5447" i="4"/>
  <c r="K5447" i="4"/>
  <c r="AU5446" i="4"/>
  <c r="AR5446" i="4"/>
  <c r="AO5446" i="4"/>
  <c r="AL5446" i="4"/>
  <c r="AI5446" i="4"/>
  <c r="AF5446" i="4"/>
  <c r="AC5446" i="4"/>
  <c r="Z5446" i="4"/>
  <c r="W5446" i="4"/>
  <c r="T5446" i="4"/>
  <c r="Q5446" i="4"/>
  <c r="K5446" i="4"/>
  <c r="AU5445" i="4"/>
  <c r="AR5445" i="4"/>
  <c r="AO5445" i="4"/>
  <c r="AL5445" i="4"/>
  <c r="AI5445" i="4"/>
  <c r="AF5445" i="4"/>
  <c r="AC5445" i="4"/>
  <c r="Z5445" i="4"/>
  <c r="W5445" i="4"/>
  <c r="T5445" i="4"/>
  <c r="Q5445" i="4"/>
  <c r="K5445" i="4"/>
  <c r="AU5444" i="4"/>
  <c r="AR5444" i="4"/>
  <c r="AO5444" i="4"/>
  <c r="AL5444" i="4"/>
  <c r="AI5444" i="4"/>
  <c r="AF5444" i="4"/>
  <c r="AC5444" i="4"/>
  <c r="Z5444" i="4"/>
  <c r="W5444" i="4"/>
  <c r="T5444" i="4"/>
  <c r="Q5444" i="4"/>
  <c r="K5444" i="4"/>
  <c r="AU5443" i="4"/>
  <c r="AR5443" i="4"/>
  <c r="AO5443" i="4"/>
  <c r="AL5443" i="4"/>
  <c r="AI5443" i="4"/>
  <c r="AF5443" i="4"/>
  <c r="AC5443" i="4"/>
  <c r="Z5443" i="4"/>
  <c r="W5443" i="4"/>
  <c r="T5443" i="4"/>
  <c r="Q5443" i="4"/>
  <c r="K5443" i="4"/>
  <c r="AU5442" i="4"/>
  <c r="AR5442" i="4"/>
  <c r="AO5442" i="4"/>
  <c r="AL5442" i="4"/>
  <c r="AI5442" i="4"/>
  <c r="AF5442" i="4"/>
  <c r="AC5442" i="4"/>
  <c r="Z5442" i="4"/>
  <c r="W5442" i="4"/>
  <c r="T5442" i="4"/>
  <c r="Q5442" i="4"/>
  <c r="K5442" i="4"/>
  <c r="AU5441" i="4"/>
  <c r="AR5441" i="4"/>
  <c r="AO5441" i="4"/>
  <c r="AL5441" i="4"/>
  <c r="AI5441" i="4"/>
  <c r="AF5441" i="4"/>
  <c r="AC5441" i="4"/>
  <c r="Z5441" i="4"/>
  <c r="W5441" i="4"/>
  <c r="T5441" i="4"/>
  <c r="Q5441" i="4"/>
  <c r="K5441" i="4"/>
  <c r="AU5440" i="4"/>
  <c r="AR5440" i="4"/>
  <c r="AO5440" i="4"/>
  <c r="AL5440" i="4"/>
  <c r="AI5440" i="4"/>
  <c r="AF5440" i="4"/>
  <c r="AC5440" i="4"/>
  <c r="Z5440" i="4"/>
  <c r="W5440" i="4"/>
  <c r="T5440" i="4"/>
  <c r="Q5440" i="4"/>
  <c r="K5440" i="4"/>
  <c r="AU5439" i="4"/>
  <c r="AR5439" i="4"/>
  <c r="AO5439" i="4"/>
  <c r="AL5439" i="4"/>
  <c r="AI5439" i="4"/>
  <c r="AF5439" i="4"/>
  <c r="AC5439" i="4"/>
  <c r="Z5439" i="4"/>
  <c r="W5439" i="4"/>
  <c r="T5439" i="4"/>
  <c r="Q5439" i="4"/>
  <c r="K5439" i="4"/>
  <c r="AU5438" i="4"/>
  <c r="AR5438" i="4"/>
  <c r="AO5438" i="4"/>
  <c r="AL5438" i="4"/>
  <c r="AI5438" i="4"/>
  <c r="AF5438" i="4"/>
  <c r="AC5438" i="4"/>
  <c r="Z5438" i="4"/>
  <c r="W5438" i="4"/>
  <c r="T5438" i="4"/>
  <c r="Q5438" i="4"/>
  <c r="K5438" i="4"/>
  <c r="AU5437" i="4"/>
  <c r="AR5437" i="4"/>
  <c r="AO5437" i="4"/>
  <c r="AL5437" i="4"/>
  <c r="AI5437" i="4"/>
  <c r="AF5437" i="4"/>
  <c r="AC5437" i="4"/>
  <c r="Z5437" i="4"/>
  <c r="W5437" i="4"/>
  <c r="T5437" i="4"/>
  <c r="Q5437" i="4"/>
  <c r="K5437" i="4"/>
  <c r="AU5436" i="4"/>
  <c r="AR5436" i="4"/>
  <c r="AO5436" i="4"/>
  <c r="AL5436" i="4"/>
  <c r="AI5436" i="4"/>
  <c r="AF5436" i="4"/>
  <c r="AC5436" i="4"/>
  <c r="Z5436" i="4"/>
  <c r="W5436" i="4"/>
  <c r="T5436" i="4"/>
  <c r="Q5436" i="4"/>
  <c r="K5436" i="4"/>
  <c r="AU5435" i="4"/>
  <c r="AR5435" i="4"/>
  <c r="AO5435" i="4"/>
  <c r="AL5435" i="4"/>
  <c r="AI5435" i="4"/>
  <c r="AF5435" i="4"/>
  <c r="AC5435" i="4"/>
  <c r="Z5435" i="4"/>
  <c r="W5435" i="4"/>
  <c r="T5435" i="4"/>
  <c r="Q5435" i="4"/>
  <c r="K5435" i="4"/>
  <c r="AU5434" i="4"/>
  <c r="AR5434" i="4"/>
  <c r="AO5434" i="4"/>
  <c r="AL5434" i="4"/>
  <c r="AI5434" i="4"/>
  <c r="AF5434" i="4"/>
  <c r="AC5434" i="4"/>
  <c r="Z5434" i="4"/>
  <c r="W5434" i="4"/>
  <c r="T5434" i="4"/>
  <c r="Q5434" i="4"/>
  <c r="K5434" i="4"/>
  <c r="AU5433" i="4"/>
  <c r="AR5433" i="4"/>
  <c r="AO5433" i="4"/>
  <c r="AL5433" i="4"/>
  <c r="AI5433" i="4"/>
  <c r="AF5433" i="4"/>
  <c r="AC5433" i="4"/>
  <c r="Z5433" i="4"/>
  <c r="W5433" i="4"/>
  <c r="T5433" i="4"/>
  <c r="Q5433" i="4"/>
  <c r="K5433" i="4"/>
  <c r="AU5432" i="4"/>
  <c r="AR5432" i="4"/>
  <c r="AO5432" i="4"/>
  <c r="AL5432" i="4"/>
  <c r="AI5432" i="4"/>
  <c r="AF5432" i="4"/>
  <c r="AC5432" i="4"/>
  <c r="Z5432" i="4"/>
  <c r="W5432" i="4"/>
  <c r="T5432" i="4"/>
  <c r="Q5432" i="4"/>
  <c r="K5432" i="4"/>
  <c r="AU5431" i="4"/>
  <c r="AR5431" i="4"/>
  <c r="AO5431" i="4"/>
  <c r="AL5431" i="4"/>
  <c r="AI5431" i="4"/>
  <c r="AF5431" i="4"/>
  <c r="AC5431" i="4"/>
  <c r="Z5431" i="4"/>
  <c r="W5431" i="4"/>
  <c r="T5431" i="4"/>
  <c r="Q5431" i="4"/>
  <c r="K5431" i="4"/>
  <c r="AU5430" i="4"/>
  <c r="AR5430" i="4"/>
  <c r="AO5430" i="4"/>
  <c r="AL5430" i="4"/>
  <c r="AI5430" i="4"/>
  <c r="AF5430" i="4"/>
  <c r="AC5430" i="4"/>
  <c r="Z5430" i="4"/>
  <c r="W5430" i="4"/>
  <c r="T5430" i="4"/>
  <c r="Q5430" i="4"/>
  <c r="K5430" i="4"/>
  <c r="AU5429" i="4"/>
  <c r="AR5429" i="4"/>
  <c r="AO5429" i="4"/>
  <c r="AL5429" i="4"/>
  <c r="AI5429" i="4"/>
  <c r="AF5429" i="4"/>
  <c r="AC5429" i="4"/>
  <c r="Z5429" i="4"/>
  <c r="W5429" i="4"/>
  <c r="T5429" i="4"/>
  <c r="Q5429" i="4"/>
  <c r="K5429" i="4"/>
  <c r="AU5428" i="4"/>
  <c r="AR5428" i="4"/>
  <c r="AO5428" i="4"/>
  <c r="AL5428" i="4"/>
  <c r="AI5428" i="4"/>
  <c r="AF5428" i="4"/>
  <c r="AC5428" i="4"/>
  <c r="Z5428" i="4"/>
  <c r="W5428" i="4"/>
  <c r="T5428" i="4"/>
  <c r="Q5428" i="4"/>
  <c r="K5428" i="4"/>
  <c r="AU5427" i="4"/>
  <c r="AR5427" i="4"/>
  <c r="AO5427" i="4"/>
  <c r="AL5427" i="4"/>
  <c r="AI5427" i="4"/>
  <c r="AF5427" i="4"/>
  <c r="AC5427" i="4"/>
  <c r="Z5427" i="4"/>
  <c r="W5427" i="4"/>
  <c r="T5427" i="4"/>
  <c r="Q5427" i="4"/>
  <c r="K5427" i="4"/>
  <c r="AU5426" i="4"/>
  <c r="AR5426" i="4"/>
  <c r="AO5426" i="4"/>
  <c r="AL5426" i="4"/>
  <c r="AI5426" i="4"/>
  <c r="AF5426" i="4"/>
  <c r="AC5426" i="4"/>
  <c r="Z5426" i="4"/>
  <c r="W5426" i="4"/>
  <c r="T5426" i="4"/>
  <c r="Q5426" i="4"/>
  <c r="K5426" i="4"/>
  <c r="AU5425" i="4"/>
  <c r="AR5425" i="4"/>
  <c r="AO5425" i="4"/>
  <c r="AL5425" i="4"/>
  <c r="AI5425" i="4"/>
  <c r="AF5425" i="4"/>
  <c r="AC5425" i="4"/>
  <c r="Z5425" i="4"/>
  <c r="W5425" i="4"/>
  <c r="T5425" i="4"/>
  <c r="Q5425" i="4"/>
  <c r="K5425" i="4"/>
  <c r="AU5424" i="4"/>
  <c r="AR5424" i="4"/>
  <c r="AO5424" i="4"/>
  <c r="AL5424" i="4"/>
  <c r="AI5424" i="4"/>
  <c r="AF5424" i="4"/>
  <c r="AC5424" i="4"/>
  <c r="Z5424" i="4"/>
  <c r="W5424" i="4"/>
  <c r="T5424" i="4"/>
  <c r="Q5424" i="4"/>
  <c r="K5424" i="4"/>
  <c r="AU5423" i="4"/>
  <c r="AR5423" i="4"/>
  <c r="AO5423" i="4"/>
  <c r="AL5423" i="4"/>
  <c r="AI5423" i="4"/>
  <c r="AF5423" i="4"/>
  <c r="AC5423" i="4"/>
  <c r="Z5423" i="4"/>
  <c r="W5423" i="4"/>
  <c r="T5423" i="4"/>
  <c r="Q5423" i="4"/>
  <c r="K5423" i="4"/>
  <c r="AU5422" i="4"/>
  <c r="AR5422" i="4"/>
  <c r="AO5422" i="4"/>
  <c r="AL5422" i="4"/>
  <c r="AI5422" i="4"/>
  <c r="AF5422" i="4"/>
  <c r="AC5422" i="4"/>
  <c r="Z5422" i="4"/>
  <c r="W5422" i="4"/>
  <c r="T5422" i="4"/>
  <c r="Q5422" i="4"/>
  <c r="K5422" i="4"/>
  <c r="AU5421" i="4"/>
  <c r="AR5421" i="4"/>
  <c r="AO5421" i="4"/>
  <c r="AL5421" i="4"/>
  <c r="AI5421" i="4"/>
  <c r="AF5421" i="4"/>
  <c r="AC5421" i="4"/>
  <c r="Z5421" i="4"/>
  <c r="W5421" i="4"/>
  <c r="T5421" i="4"/>
  <c r="Q5421" i="4"/>
  <c r="K5421" i="4"/>
  <c r="AU5420" i="4"/>
  <c r="AR5420" i="4"/>
  <c r="AO5420" i="4"/>
  <c r="AL5420" i="4"/>
  <c r="AI5420" i="4"/>
  <c r="AF5420" i="4"/>
  <c r="AC5420" i="4"/>
  <c r="Z5420" i="4"/>
  <c r="W5420" i="4"/>
  <c r="T5420" i="4"/>
  <c r="Q5420" i="4"/>
  <c r="K5420" i="4"/>
  <c r="AU5419" i="4"/>
  <c r="AR5419" i="4"/>
  <c r="AO5419" i="4"/>
  <c r="AL5419" i="4"/>
  <c r="AI5419" i="4"/>
  <c r="AF5419" i="4"/>
  <c r="AC5419" i="4"/>
  <c r="Z5419" i="4"/>
  <c r="W5419" i="4"/>
  <c r="T5419" i="4"/>
  <c r="Q5419" i="4"/>
  <c r="K5419" i="4"/>
  <c r="AU5418" i="4"/>
  <c r="AR5418" i="4"/>
  <c r="AO5418" i="4"/>
  <c r="AL5418" i="4"/>
  <c r="AI5418" i="4"/>
  <c r="AF5418" i="4"/>
  <c r="AC5418" i="4"/>
  <c r="Z5418" i="4"/>
  <c r="W5418" i="4"/>
  <c r="T5418" i="4"/>
  <c r="Q5418" i="4"/>
  <c r="K5418" i="4"/>
  <c r="AU5417" i="4"/>
  <c r="AR5417" i="4"/>
  <c r="AO5417" i="4"/>
  <c r="AL5417" i="4"/>
  <c r="AI5417" i="4"/>
  <c r="AF5417" i="4"/>
  <c r="AC5417" i="4"/>
  <c r="Z5417" i="4"/>
  <c r="W5417" i="4"/>
  <c r="T5417" i="4"/>
  <c r="Q5417" i="4"/>
  <c r="K5417" i="4"/>
  <c r="AU5416" i="4"/>
  <c r="AR5416" i="4"/>
  <c r="AO5416" i="4"/>
  <c r="AL5416" i="4"/>
  <c r="AI5416" i="4"/>
  <c r="AF5416" i="4"/>
  <c r="AC5416" i="4"/>
  <c r="Z5416" i="4"/>
  <c r="W5416" i="4"/>
  <c r="T5416" i="4"/>
  <c r="Q5416" i="4"/>
  <c r="K5416" i="4"/>
  <c r="AU5415" i="4"/>
  <c r="AR5415" i="4"/>
  <c r="AO5415" i="4"/>
  <c r="AL5415" i="4"/>
  <c r="AI5415" i="4"/>
  <c r="AF5415" i="4"/>
  <c r="AC5415" i="4"/>
  <c r="Z5415" i="4"/>
  <c r="W5415" i="4"/>
  <c r="T5415" i="4"/>
  <c r="Q5415" i="4"/>
  <c r="K5415" i="4"/>
  <c r="AU5414" i="4"/>
  <c r="AR5414" i="4"/>
  <c r="AO5414" i="4"/>
  <c r="AL5414" i="4"/>
  <c r="AI5414" i="4"/>
  <c r="AF5414" i="4"/>
  <c r="AC5414" i="4"/>
  <c r="Z5414" i="4"/>
  <c r="W5414" i="4"/>
  <c r="T5414" i="4"/>
  <c r="Q5414" i="4"/>
  <c r="K5414" i="4"/>
  <c r="AU5413" i="4"/>
  <c r="AR5413" i="4"/>
  <c r="AO5413" i="4"/>
  <c r="AL5413" i="4"/>
  <c r="AI5413" i="4"/>
  <c r="AF5413" i="4"/>
  <c r="AC5413" i="4"/>
  <c r="Z5413" i="4"/>
  <c r="W5413" i="4"/>
  <c r="T5413" i="4"/>
  <c r="Q5413" i="4"/>
  <c r="K5413" i="4"/>
  <c r="AU5412" i="4"/>
  <c r="AR5412" i="4"/>
  <c r="AO5412" i="4"/>
  <c r="AL5412" i="4"/>
  <c r="AI5412" i="4"/>
  <c r="AF5412" i="4"/>
  <c r="AC5412" i="4"/>
  <c r="Z5412" i="4"/>
  <c r="W5412" i="4"/>
  <c r="T5412" i="4"/>
  <c r="Q5412" i="4"/>
  <c r="K5412" i="4"/>
  <c r="AU5411" i="4"/>
  <c r="AR5411" i="4"/>
  <c r="AO5411" i="4"/>
  <c r="AL5411" i="4"/>
  <c r="AI5411" i="4"/>
  <c r="AF5411" i="4"/>
  <c r="AC5411" i="4"/>
  <c r="Z5411" i="4"/>
  <c r="W5411" i="4"/>
  <c r="T5411" i="4"/>
  <c r="Q5411" i="4"/>
  <c r="K5411" i="4"/>
  <c r="AU5410" i="4"/>
  <c r="AR5410" i="4"/>
  <c r="AO5410" i="4"/>
  <c r="AL5410" i="4"/>
  <c r="AI5410" i="4"/>
  <c r="AF5410" i="4"/>
  <c r="AC5410" i="4"/>
  <c r="Z5410" i="4"/>
  <c r="W5410" i="4"/>
  <c r="T5410" i="4"/>
  <c r="Q5410" i="4"/>
  <c r="K5410" i="4"/>
  <c r="AU5409" i="4"/>
  <c r="AR5409" i="4"/>
  <c r="AO5409" i="4"/>
  <c r="AL5409" i="4"/>
  <c r="AI5409" i="4"/>
  <c r="AF5409" i="4"/>
  <c r="AC5409" i="4"/>
  <c r="Z5409" i="4"/>
  <c r="W5409" i="4"/>
  <c r="T5409" i="4"/>
  <c r="Q5409" i="4"/>
  <c r="K5409" i="4"/>
  <c r="AU5408" i="4"/>
  <c r="AR5408" i="4"/>
  <c r="AO5408" i="4"/>
  <c r="AL5408" i="4"/>
  <c r="AI5408" i="4"/>
  <c r="AF5408" i="4"/>
  <c r="AC5408" i="4"/>
  <c r="Z5408" i="4"/>
  <c r="W5408" i="4"/>
  <c r="T5408" i="4"/>
  <c r="Q5408" i="4"/>
  <c r="K5408" i="4"/>
  <c r="AU5407" i="4"/>
  <c r="AR5407" i="4"/>
  <c r="AO5407" i="4"/>
  <c r="AL5407" i="4"/>
  <c r="AI5407" i="4"/>
  <c r="AF5407" i="4"/>
  <c r="AC5407" i="4"/>
  <c r="Z5407" i="4"/>
  <c r="W5407" i="4"/>
  <c r="T5407" i="4"/>
  <c r="Q5407" i="4"/>
  <c r="K5407" i="4"/>
  <c r="AU5406" i="4"/>
  <c r="AR5406" i="4"/>
  <c r="AO5406" i="4"/>
  <c r="AL5406" i="4"/>
  <c r="AI5406" i="4"/>
  <c r="AF5406" i="4"/>
  <c r="AC5406" i="4"/>
  <c r="Z5406" i="4"/>
  <c r="W5406" i="4"/>
  <c r="T5406" i="4"/>
  <c r="Q5406" i="4"/>
  <c r="K5406" i="4"/>
  <c r="AU5405" i="4"/>
  <c r="AR5405" i="4"/>
  <c r="AO5405" i="4"/>
  <c r="AL5405" i="4"/>
  <c r="AI5405" i="4"/>
  <c r="AF5405" i="4"/>
  <c r="AC5405" i="4"/>
  <c r="Z5405" i="4"/>
  <c r="W5405" i="4"/>
  <c r="T5405" i="4"/>
  <c r="Q5405" i="4"/>
  <c r="K5405" i="4"/>
  <c r="AU5404" i="4"/>
  <c r="AR5404" i="4"/>
  <c r="AO5404" i="4"/>
  <c r="AL5404" i="4"/>
  <c r="AI5404" i="4"/>
  <c r="AF5404" i="4"/>
  <c r="AC5404" i="4"/>
  <c r="Z5404" i="4"/>
  <c r="W5404" i="4"/>
  <c r="T5404" i="4"/>
  <c r="Q5404" i="4"/>
  <c r="K5404" i="4"/>
  <c r="AU5403" i="4"/>
  <c r="AR5403" i="4"/>
  <c r="AO5403" i="4"/>
  <c r="AL5403" i="4"/>
  <c r="AI5403" i="4"/>
  <c r="AF5403" i="4"/>
  <c r="AC5403" i="4"/>
  <c r="Z5403" i="4"/>
  <c r="W5403" i="4"/>
  <c r="T5403" i="4"/>
  <c r="Q5403" i="4"/>
  <c r="K5403" i="4"/>
  <c r="AU5402" i="4"/>
  <c r="AR5402" i="4"/>
  <c r="AO5402" i="4"/>
  <c r="AL5402" i="4"/>
  <c r="AI5402" i="4"/>
  <c r="AF5402" i="4"/>
  <c r="AC5402" i="4"/>
  <c r="Z5402" i="4"/>
  <c r="W5402" i="4"/>
  <c r="T5402" i="4"/>
  <c r="Q5402" i="4"/>
  <c r="K5402" i="4"/>
  <c r="AU5401" i="4"/>
  <c r="AR5401" i="4"/>
  <c r="AO5401" i="4"/>
  <c r="AL5401" i="4"/>
  <c r="AI5401" i="4"/>
  <c r="AF5401" i="4"/>
  <c r="AC5401" i="4"/>
  <c r="Z5401" i="4"/>
  <c r="W5401" i="4"/>
  <c r="T5401" i="4"/>
  <c r="Q5401" i="4"/>
  <c r="K5401" i="4"/>
  <c r="AU5400" i="4"/>
  <c r="AR5400" i="4"/>
  <c r="AO5400" i="4"/>
  <c r="AL5400" i="4"/>
  <c r="AI5400" i="4"/>
  <c r="AF5400" i="4"/>
  <c r="AC5400" i="4"/>
  <c r="Z5400" i="4"/>
  <c r="W5400" i="4"/>
  <c r="T5400" i="4"/>
  <c r="Q5400" i="4"/>
  <c r="K5400" i="4"/>
  <c r="AU5399" i="4"/>
  <c r="AR5399" i="4"/>
  <c r="AO5399" i="4"/>
  <c r="AL5399" i="4"/>
  <c r="AI5399" i="4"/>
  <c r="AF5399" i="4"/>
  <c r="AC5399" i="4"/>
  <c r="Z5399" i="4"/>
  <c r="W5399" i="4"/>
  <c r="T5399" i="4"/>
  <c r="Q5399" i="4"/>
  <c r="K5399" i="4"/>
  <c r="AU5398" i="4"/>
  <c r="AR5398" i="4"/>
  <c r="AO5398" i="4"/>
  <c r="AL5398" i="4"/>
  <c r="AI5398" i="4"/>
  <c r="AF5398" i="4"/>
  <c r="AC5398" i="4"/>
  <c r="Z5398" i="4"/>
  <c r="W5398" i="4"/>
  <c r="T5398" i="4"/>
  <c r="Q5398" i="4"/>
  <c r="K5398" i="4"/>
  <c r="AU5397" i="4"/>
  <c r="AR5397" i="4"/>
  <c r="AO5397" i="4"/>
  <c r="AL5397" i="4"/>
  <c r="AI5397" i="4"/>
  <c r="AF5397" i="4"/>
  <c r="AC5397" i="4"/>
  <c r="Z5397" i="4"/>
  <c r="W5397" i="4"/>
  <c r="T5397" i="4"/>
  <c r="Q5397" i="4"/>
  <c r="K5397" i="4"/>
  <c r="AU5396" i="4"/>
  <c r="AR5396" i="4"/>
  <c r="AO5396" i="4"/>
  <c r="AL5396" i="4"/>
  <c r="AI5396" i="4"/>
  <c r="AF5396" i="4"/>
  <c r="AC5396" i="4"/>
  <c r="Z5396" i="4"/>
  <c r="W5396" i="4"/>
  <c r="T5396" i="4"/>
  <c r="Q5396" i="4"/>
  <c r="K5396" i="4"/>
  <c r="AU5395" i="4"/>
  <c r="AR5395" i="4"/>
  <c r="AO5395" i="4"/>
  <c r="AL5395" i="4"/>
  <c r="AI5395" i="4"/>
  <c r="AF5395" i="4"/>
  <c r="AC5395" i="4"/>
  <c r="Z5395" i="4"/>
  <c r="W5395" i="4"/>
  <c r="T5395" i="4"/>
  <c r="Q5395" i="4"/>
  <c r="K5395" i="4"/>
  <c r="AU5394" i="4"/>
  <c r="AR5394" i="4"/>
  <c r="AO5394" i="4"/>
  <c r="AL5394" i="4"/>
  <c r="AI5394" i="4"/>
  <c r="AF5394" i="4"/>
  <c r="AC5394" i="4"/>
  <c r="Z5394" i="4"/>
  <c r="W5394" i="4"/>
  <c r="T5394" i="4"/>
  <c r="Q5394" i="4"/>
  <c r="K5394" i="4"/>
  <c r="AU5393" i="4"/>
  <c r="AR5393" i="4"/>
  <c r="AO5393" i="4"/>
  <c r="AL5393" i="4"/>
  <c r="AI5393" i="4"/>
  <c r="AF5393" i="4"/>
  <c r="AC5393" i="4"/>
  <c r="Z5393" i="4"/>
  <c r="W5393" i="4"/>
  <c r="T5393" i="4"/>
  <c r="Q5393" i="4"/>
  <c r="K5393" i="4"/>
  <c r="AU5392" i="4"/>
  <c r="AR5392" i="4"/>
  <c r="AO5392" i="4"/>
  <c r="AL5392" i="4"/>
  <c r="AI5392" i="4"/>
  <c r="AF5392" i="4"/>
  <c r="AC5392" i="4"/>
  <c r="Z5392" i="4"/>
  <c r="W5392" i="4"/>
  <c r="T5392" i="4"/>
  <c r="Q5392" i="4"/>
  <c r="K5392" i="4"/>
  <c r="AU5391" i="4"/>
  <c r="AR5391" i="4"/>
  <c r="AO5391" i="4"/>
  <c r="AL5391" i="4"/>
  <c r="AI5391" i="4"/>
  <c r="AF5391" i="4"/>
  <c r="AC5391" i="4"/>
  <c r="Z5391" i="4"/>
  <c r="W5391" i="4"/>
  <c r="T5391" i="4"/>
  <c r="Q5391" i="4"/>
  <c r="K5391" i="4"/>
  <c r="AU5390" i="4"/>
  <c r="AR5390" i="4"/>
  <c r="AO5390" i="4"/>
  <c r="AL5390" i="4"/>
  <c r="AI5390" i="4"/>
  <c r="AF5390" i="4"/>
  <c r="AC5390" i="4"/>
  <c r="Z5390" i="4"/>
  <c r="W5390" i="4"/>
  <c r="T5390" i="4"/>
  <c r="Q5390" i="4"/>
  <c r="K5390" i="4"/>
  <c r="AU5389" i="4"/>
  <c r="AR5389" i="4"/>
  <c r="AO5389" i="4"/>
  <c r="AL5389" i="4"/>
  <c r="AI5389" i="4"/>
  <c r="AF5389" i="4"/>
  <c r="AC5389" i="4"/>
  <c r="Z5389" i="4"/>
  <c r="W5389" i="4"/>
  <c r="T5389" i="4"/>
  <c r="Q5389" i="4"/>
  <c r="K5389" i="4"/>
  <c r="AU5388" i="4"/>
  <c r="AR5388" i="4"/>
  <c r="AO5388" i="4"/>
  <c r="AL5388" i="4"/>
  <c r="AI5388" i="4"/>
  <c r="AF5388" i="4"/>
  <c r="AC5388" i="4"/>
  <c r="Z5388" i="4"/>
  <c r="W5388" i="4"/>
  <c r="T5388" i="4"/>
  <c r="Q5388" i="4"/>
  <c r="K5388" i="4"/>
  <c r="AU5387" i="4"/>
  <c r="AR5387" i="4"/>
  <c r="AO5387" i="4"/>
  <c r="AL5387" i="4"/>
  <c r="AI5387" i="4"/>
  <c r="AF5387" i="4"/>
  <c r="AC5387" i="4"/>
  <c r="Z5387" i="4"/>
  <c r="W5387" i="4"/>
  <c r="T5387" i="4"/>
  <c r="Q5387" i="4"/>
  <c r="K5387" i="4"/>
  <c r="AU5386" i="4"/>
  <c r="AR5386" i="4"/>
  <c r="AO5386" i="4"/>
  <c r="AL5386" i="4"/>
  <c r="AI5386" i="4"/>
  <c r="AF5386" i="4"/>
  <c r="AC5386" i="4"/>
  <c r="Z5386" i="4"/>
  <c r="W5386" i="4"/>
  <c r="T5386" i="4"/>
  <c r="Q5386" i="4"/>
  <c r="K5386" i="4"/>
  <c r="AU5385" i="4"/>
  <c r="AR5385" i="4"/>
  <c r="AO5385" i="4"/>
  <c r="AL5385" i="4"/>
  <c r="AI5385" i="4"/>
  <c r="AF5385" i="4"/>
  <c r="AC5385" i="4"/>
  <c r="Z5385" i="4"/>
  <c r="W5385" i="4"/>
  <c r="T5385" i="4"/>
  <c r="Q5385" i="4"/>
  <c r="K5385" i="4"/>
  <c r="AU5384" i="4"/>
  <c r="AR5384" i="4"/>
  <c r="AO5384" i="4"/>
  <c r="AL5384" i="4"/>
  <c r="AI5384" i="4"/>
  <c r="AF5384" i="4"/>
  <c r="AC5384" i="4"/>
  <c r="Z5384" i="4"/>
  <c r="W5384" i="4"/>
  <c r="T5384" i="4"/>
  <c r="Q5384" i="4"/>
  <c r="K5384" i="4"/>
  <c r="AU5383" i="4"/>
  <c r="AR5383" i="4"/>
  <c r="AO5383" i="4"/>
  <c r="AL5383" i="4"/>
  <c r="AI5383" i="4"/>
  <c r="AF5383" i="4"/>
  <c r="AC5383" i="4"/>
  <c r="Z5383" i="4"/>
  <c r="W5383" i="4"/>
  <c r="T5383" i="4"/>
  <c r="Q5383" i="4"/>
  <c r="K5383" i="4"/>
  <c r="AU5382" i="4"/>
  <c r="AR5382" i="4"/>
  <c r="AO5382" i="4"/>
  <c r="AL5382" i="4"/>
  <c r="AI5382" i="4"/>
  <c r="AF5382" i="4"/>
  <c r="AC5382" i="4"/>
  <c r="Z5382" i="4"/>
  <c r="W5382" i="4"/>
  <c r="T5382" i="4"/>
  <c r="Q5382" i="4"/>
  <c r="K5382" i="4"/>
  <c r="AU5381" i="4"/>
  <c r="AR5381" i="4"/>
  <c r="AO5381" i="4"/>
  <c r="AL5381" i="4"/>
  <c r="AI5381" i="4"/>
  <c r="AF5381" i="4"/>
  <c r="AC5381" i="4"/>
  <c r="Z5381" i="4"/>
  <c r="W5381" i="4"/>
  <c r="T5381" i="4"/>
  <c r="Q5381" i="4"/>
  <c r="K5381" i="4"/>
  <c r="AU5380" i="4"/>
  <c r="AR5380" i="4"/>
  <c r="AO5380" i="4"/>
  <c r="AL5380" i="4"/>
  <c r="AI5380" i="4"/>
  <c r="AF5380" i="4"/>
  <c r="AC5380" i="4"/>
  <c r="Z5380" i="4"/>
  <c r="W5380" i="4"/>
  <c r="T5380" i="4"/>
  <c r="Q5380" i="4"/>
  <c r="K5380" i="4"/>
  <c r="AU5379" i="4"/>
  <c r="AR5379" i="4"/>
  <c r="AO5379" i="4"/>
  <c r="AL5379" i="4"/>
  <c r="AI5379" i="4"/>
  <c r="AF5379" i="4"/>
  <c r="AC5379" i="4"/>
  <c r="Z5379" i="4"/>
  <c r="W5379" i="4"/>
  <c r="T5379" i="4"/>
  <c r="Q5379" i="4"/>
  <c r="K5379" i="4"/>
  <c r="AU5378" i="4"/>
  <c r="AR5378" i="4"/>
  <c r="AO5378" i="4"/>
  <c r="AL5378" i="4"/>
  <c r="AI5378" i="4"/>
  <c r="AF5378" i="4"/>
  <c r="AC5378" i="4"/>
  <c r="Z5378" i="4"/>
  <c r="W5378" i="4"/>
  <c r="T5378" i="4"/>
  <c r="Q5378" i="4"/>
  <c r="K5378" i="4"/>
  <c r="AU5377" i="4"/>
  <c r="AR5377" i="4"/>
  <c r="AO5377" i="4"/>
  <c r="AL5377" i="4"/>
  <c r="AI5377" i="4"/>
  <c r="AF5377" i="4"/>
  <c r="AC5377" i="4"/>
  <c r="Z5377" i="4"/>
  <c r="W5377" i="4"/>
  <c r="T5377" i="4"/>
  <c r="Q5377" i="4"/>
  <c r="K5377" i="4"/>
  <c r="AU5376" i="4"/>
  <c r="AR5376" i="4"/>
  <c r="AO5376" i="4"/>
  <c r="AL5376" i="4"/>
  <c r="AI5376" i="4"/>
  <c r="AF5376" i="4"/>
  <c r="AC5376" i="4"/>
  <c r="Z5376" i="4"/>
  <c r="W5376" i="4"/>
  <c r="T5376" i="4"/>
  <c r="Q5376" i="4"/>
  <c r="K5376" i="4"/>
  <c r="AU5375" i="4"/>
  <c r="AR5375" i="4"/>
  <c r="AO5375" i="4"/>
  <c r="AL5375" i="4"/>
  <c r="AI5375" i="4"/>
  <c r="AF5375" i="4"/>
  <c r="AC5375" i="4"/>
  <c r="Z5375" i="4"/>
  <c r="W5375" i="4"/>
  <c r="T5375" i="4"/>
  <c r="Q5375" i="4"/>
  <c r="K5375" i="4"/>
  <c r="AU5374" i="4"/>
  <c r="AR5374" i="4"/>
  <c r="AO5374" i="4"/>
  <c r="AL5374" i="4"/>
  <c r="AI5374" i="4"/>
  <c r="AF5374" i="4"/>
  <c r="AC5374" i="4"/>
  <c r="Z5374" i="4"/>
  <c r="W5374" i="4"/>
  <c r="T5374" i="4"/>
  <c r="Q5374" i="4"/>
  <c r="K5374" i="4"/>
  <c r="AU5373" i="4"/>
  <c r="AR5373" i="4"/>
  <c r="AO5373" i="4"/>
  <c r="AL5373" i="4"/>
  <c r="AI5373" i="4"/>
  <c r="AF5373" i="4"/>
  <c r="AC5373" i="4"/>
  <c r="Z5373" i="4"/>
  <c r="W5373" i="4"/>
  <c r="T5373" i="4"/>
  <c r="Q5373" i="4"/>
  <c r="K5373" i="4"/>
  <c r="AU5372" i="4"/>
  <c r="AR5372" i="4"/>
  <c r="AO5372" i="4"/>
  <c r="AL5372" i="4"/>
  <c r="AI5372" i="4"/>
  <c r="AF5372" i="4"/>
  <c r="AC5372" i="4"/>
  <c r="Z5372" i="4"/>
  <c r="W5372" i="4"/>
  <c r="T5372" i="4"/>
  <c r="Q5372" i="4"/>
  <c r="K5372" i="4"/>
  <c r="AU5371" i="4"/>
  <c r="AR5371" i="4"/>
  <c r="AO5371" i="4"/>
  <c r="AL5371" i="4"/>
  <c r="AI5371" i="4"/>
  <c r="AF5371" i="4"/>
  <c r="AC5371" i="4"/>
  <c r="Z5371" i="4"/>
  <c r="W5371" i="4"/>
  <c r="T5371" i="4"/>
  <c r="Q5371" i="4"/>
  <c r="K5371" i="4"/>
  <c r="AU5370" i="4"/>
  <c r="AR5370" i="4"/>
  <c r="AO5370" i="4"/>
  <c r="AL5370" i="4"/>
  <c r="AI5370" i="4"/>
  <c r="AF5370" i="4"/>
  <c r="AC5370" i="4"/>
  <c r="Z5370" i="4"/>
  <c r="W5370" i="4"/>
  <c r="T5370" i="4"/>
  <c r="Q5370" i="4"/>
  <c r="K5370" i="4"/>
  <c r="AU5369" i="4"/>
  <c r="AR5369" i="4"/>
  <c r="AO5369" i="4"/>
  <c r="AL5369" i="4"/>
  <c r="AI5369" i="4"/>
  <c r="AF5369" i="4"/>
  <c r="AC5369" i="4"/>
  <c r="Z5369" i="4"/>
  <c r="W5369" i="4"/>
  <c r="T5369" i="4"/>
  <c r="Q5369" i="4"/>
  <c r="K5369" i="4"/>
  <c r="AU5368" i="4"/>
  <c r="AR5368" i="4"/>
  <c r="AO5368" i="4"/>
  <c r="AL5368" i="4"/>
  <c r="AI5368" i="4"/>
  <c r="AF5368" i="4"/>
  <c r="AC5368" i="4"/>
  <c r="Z5368" i="4"/>
  <c r="W5368" i="4"/>
  <c r="T5368" i="4"/>
  <c r="Q5368" i="4"/>
  <c r="K5368" i="4"/>
  <c r="AU5367" i="4"/>
  <c r="AR5367" i="4"/>
  <c r="AO5367" i="4"/>
  <c r="AL5367" i="4"/>
  <c r="AI5367" i="4"/>
  <c r="AF5367" i="4"/>
  <c r="AC5367" i="4"/>
  <c r="Z5367" i="4"/>
  <c r="W5367" i="4"/>
  <c r="T5367" i="4"/>
  <c r="Q5367" i="4"/>
  <c r="K5367" i="4"/>
  <c r="AU5366" i="4"/>
  <c r="AR5366" i="4"/>
  <c r="AO5366" i="4"/>
  <c r="AL5366" i="4"/>
  <c r="AI5366" i="4"/>
  <c r="AF5366" i="4"/>
  <c r="AC5366" i="4"/>
  <c r="Z5366" i="4"/>
  <c r="W5366" i="4"/>
  <c r="T5366" i="4"/>
  <c r="Q5366" i="4"/>
  <c r="K5366" i="4"/>
  <c r="AU5365" i="4"/>
  <c r="AR5365" i="4"/>
  <c r="AO5365" i="4"/>
  <c r="AL5365" i="4"/>
  <c r="AI5365" i="4"/>
  <c r="AF5365" i="4"/>
  <c r="AC5365" i="4"/>
  <c r="Z5365" i="4"/>
  <c r="W5365" i="4"/>
  <c r="T5365" i="4"/>
  <c r="Q5365" i="4"/>
  <c r="K5365" i="4"/>
  <c r="AU5364" i="4"/>
  <c r="AR5364" i="4"/>
  <c r="AO5364" i="4"/>
  <c r="AL5364" i="4"/>
  <c r="AI5364" i="4"/>
  <c r="AF5364" i="4"/>
  <c r="AC5364" i="4"/>
  <c r="Z5364" i="4"/>
  <c r="W5364" i="4"/>
  <c r="T5364" i="4"/>
  <c r="Q5364" i="4"/>
  <c r="K5364" i="4"/>
  <c r="AU5363" i="4"/>
  <c r="AR5363" i="4"/>
  <c r="AO5363" i="4"/>
  <c r="AL5363" i="4"/>
  <c r="AI5363" i="4"/>
  <c r="AF5363" i="4"/>
  <c r="AC5363" i="4"/>
  <c r="Z5363" i="4"/>
  <c r="W5363" i="4"/>
  <c r="T5363" i="4"/>
  <c r="Q5363" i="4"/>
  <c r="K5363" i="4"/>
  <c r="AU5362" i="4"/>
  <c r="AR5362" i="4"/>
  <c r="AO5362" i="4"/>
  <c r="AL5362" i="4"/>
  <c r="AI5362" i="4"/>
  <c r="AF5362" i="4"/>
  <c r="AC5362" i="4"/>
  <c r="Z5362" i="4"/>
  <c r="W5362" i="4"/>
  <c r="T5362" i="4"/>
  <c r="Q5362" i="4"/>
  <c r="K5362" i="4"/>
  <c r="AU5361" i="4"/>
  <c r="AR5361" i="4"/>
  <c r="AO5361" i="4"/>
  <c r="AL5361" i="4"/>
  <c r="AI5361" i="4"/>
  <c r="AF5361" i="4"/>
  <c r="AC5361" i="4"/>
  <c r="Z5361" i="4"/>
  <c r="W5361" i="4"/>
  <c r="T5361" i="4"/>
  <c r="Q5361" i="4"/>
  <c r="K5361" i="4"/>
  <c r="AU5360" i="4"/>
  <c r="AR5360" i="4"/>
  <c r="AO5360" i="4"/>
  <c r="AL5360" i="4"/>
  <c r="AI5360" i="4"/>
  <c r="AF5360" i="4"/>
  <c r="AC5360" i="4"/>
  <c r="Z5360" i="4"/>
  <c r="W5360" i="4"/>
  <c r="T5360" i="4"/>
  <c r="Q5360" i="4"/>
  <c r="K5360" i="4"/>
  <c r="AU5359" i="4"/>
  <c r="AR5359" i="4"/>
  <c r="AO5359" i="4"/>
  <c r="AL5359" i="4"/>
  <c r="AI5359" i="4"/>
  <c r="AF5359" i="4"/>
  <c r="AC5359" i="4"/>
  <c r="Z5359" i="4"/>
  <c r="W5359" i="4"/>
  <c r="T5359" i="4"/>
  <c r="Q5359" i="4"/>
  <c r="K5359" i="4"/>
  <c r="AU5358" i="4"/>
  <c r="AR5358" i="4"/>
  <c r="AO5358" i="4"/>
  <c r="AL5358" i="4"/>
  <c r="AI5358" i="4"/>
  <c r="AF5358" i="4"/>
  <c r="AC5358" i="4"/>
  <c r="Z5358" i="4"/>
  <c r="W5358" i="4"/>
  <c r="T5358" i="4"/>
  <c r="Q5358" i="4"/>
  <c r="K5358" i="4"/>
  <c r="AU5357" i="4"/>
  <c r="AR5357" i="4"/>
  <c r="AO5357" i="4"/>
  <c r="AL5357" i="4"/>
  <c r="AI5357" i="4"/>
  <c r="AF5357" i="4"/>
  <c r="AC5357" i="4"/>
  <c r="Z5357" i="4"/>
  <c r="W5357" i="4"/>
  <c r="T5357" i="4"/>
  <c r="Q5357" i="4"/>
  <c r="K5357" i="4"/>
  <c r="AU5356" i="4"/>
  <c r="AR5356" i="4"/>
  <c r="AO5356" i="4"/>
  <c r="AL5356" i="4"/>
  <c r="AI5356" i="4"/>
  <c r="AF5356" i="4"/>
  <c r="AC5356" i="4"/>
  <c r="Z5356" i="4"/>
  <c r="W5356" i="4"/>
  <c r="T5356" i="4"/>
  <c r="Q5356" i="4"/>
  <c r="K5356" i="4"/>
  <c r="AU5355" i="4"/>
  <c r="AR5355" i="4"/>
  <c r="AO5355" i="4"/>
  <c r="AL5355" i="4"/>
  <c r="AI5355" i="4"/>
  <c r="AF5355" i="4"/>
  <c r="AC5355" i="4"/>
  <c r="Z5355" i="4"/>
  <c r="W5355" i="4"/>
  <c r="T5355" i="4"/>
  <c r="Q5355" i="4"/>
  <c r="K5355" i="4"/>
  <c r="AU5354" i="4"/>
  <c r="AR5354" i="4"/>
  <c r="AO5354" i="4"/>
  <c r="AL5354" i="4"/>
  <c r="AI5354" i="4"/>
  <c r="AF5354" i="4"/>
  <c r="AC5354" i="4"/>
  <c r="Z5354" i="4"/>
  <c r="W5354" i="4"/>
  <c r="T5354" i="4"/>
  <c r="Q5354" i="4"/>
  <c r="K5354" i="4"/>
  <c r="AU5353" i="4"/>
  <c r="AR5353" i="4"/>
  <c r="AO5353" i="4"/>
  <c r="AL5353" i="4"/>
  <c r="AI5353" i="4"/>
  <c r="AF5353" i="4"/>
  <c r="AC5353" i="4"/>
  <c r="Z5353" i="4"/>
  <c r="W5353" i="4"/>
  <c r="T5353" i="4"/>
  <c r="Q5353" i="4"/>
  <c r="K5353" i="4"/>
  <c r="AU5352" i="4"/>
  <c r="AR5352" i="4"/>
  <c r="AO5352" i="4"/>
  <c r="AL5352" i="4"/>
  <c r="AI5352" i="4"/>
  <c r="AF5352" i="4"/>
  <c r="AC5352" i="4"/>
  <c r="Z5352" i="4"/>
  <c r="W5352" i="4"/>
  <c r="T5352" i="4"/>
  <c r="Q5352" i="4"/>
  <c r="K5352" i="4"/>
  <c r="AU5351" i="4"/>
  <c r="AR5351" i="4"/>
  <c r="AO5351" i="4"/>
  <c r="AL5351" i="4"/>
  <c r="AI5351" i="4"/>
  <c r="AF5351" i="4"/>
  <c r="AC5351" i="4"/>
  <c r="Z5351" i="4"/>
  <c r="W5351" i="4"/>
  <c r="T5351" i="4"/>
  <c r="Q5351" i="4"/>
  <c r="K5351" i="4"/>
  <c r="AU5350" i="4"/>
  <c r="AR5350" i="4"/>
  <c r="AO5350" i="4"/>
  <c r="AL5350" i="4"/>
  <c r="AI5350" i="4"/>
  <c r="AF5350" i="4"/>
  <c r="AC5350" i="4"/>
  <c r="Z5350" i="4"/>
  <c r="W5350" i="4"/>
  <c r="T5350" i="4"/>
  <c r="Q5350" i="4"/>
  <c r="K5350" i="4"/>
  <c r="AU5349" i="4"/>
  <c r="AR5349" i="4"/>
  <c r="AO5349" i="4"/>
  <c r="AL5349" i="4"/>
  <c r="AI5349" i="4"/>
  <c r="AF5349" i="4"/>
  <c r="AC5349" i="4"/>
  <c r="Z5349" i="4"/>
  <c r="W5349" i="4"/>
  <c r="T5349" i="4"/>
  <c r="Q5349" i="4"/>
  <c r="K5349" i="4"/>
  <c r="AU5348" i="4"/>
  <c r="AR5348" i="4"/>
  <c r="AO5348" i="4"/>
  <c r="AL5348" i="4"/>
  <c r="AI5348" i="4"/>
  <c r="AF5348" i="4"/>
  <c r="AC5348" i="4"/>
  <c r="Z5348" i="4"/>
  <c r="W5348" i="4"/>
  <c r="T5348" i="4"/>
  <c r="Q5348" i="4"/>
  <c r="K5348" i="4"/>
  <c r="AU5347" i="4"/>
  <c r="AR5347" i="4"/>
  <c r="AO5347" i="4"/>
  <c r="AL5347" i="4"/>
  <c r="AI5347" i="4"/>
  <c r="AF5347" i="4"/>
  <c r="AC5347" i="4"/>
  <c r="Z5347" i="4"/>
  <c r="W5347" i="4"/>
  <c r="T5347" i="4"/>
  <c r="Q5347" i="4"/>
  <c r="K5347" i="4"/>
  <c r="AU5346" i="4"/>
  <c r="AR5346" i="4"/>
  <c r="AO5346" i="4"/>
  <c r="AL5346" i="4"/>
  <c r="AI5346" i="4"/>
  <c r="AF5346" i="4"/>
  <c r="AC5346" i="4"/>
  <c r="Z5346" i="4"/>
  <c r="W5346" i="4"/>
  <c r="T5346" i="4"/>
  <c r="Q5346" i="4"/>
  <c r="K5346" i="4"/>
  <c r="AU5345" i="4"/>
  <c r="AR5345" i="4"/>
  <c r="AO5345" i="4"/>
  <c r="AL5345" i="4"/>
  <c r="AI5345" i="4"/>
  <c r="AF5345" i="4"/>
  <c r="AC5345" i="4"/>
  <c r="Z5345" i="4"/>
  <c r="W5345" i="4"/>
  <c r="T5345" i="4"/>
  <c r="Q5345" i="4"/>
  <c r="K5345" i="4"/>
  <c r="AU5344" i="4"/>
  <c r="AR5344" i="4"/>
  <c r="AO5344" i="4"/>
  <c r="AL5344" i="4"/>
  <c r="AI5344" i="4"/>
  <c r="AF5344" i="4"/>
  <c r="AC5344" i="4"/>
  <c r="Z5344" i="4"/>
  <c r="W5344" i="4"/>
  <c r="T5344" i="4"/>
  <c r="Q5344" i="4"/>
  <c r="K5344" i="4"/>
  <c r="AU5343" i="4"/>
  <c r="AR5343" i="4"/>
  <c r="AO5343" i="4"/>
  <c r="AL5343" i="4"/>
  <c r="AI5343" i="4"/>
  <c r="AF5343" i="4"/>
  <c r="AC5343" i="4"/>
  <c r="Z5343" i="4"/>
  <c r="W5343" i="4"/>
  <c r="T5343" i="4"/>
  <c r="Q5343" i="4"/>
  <c r="K5343" i="4"/>
  <c r="AU5342" i="4"/>
  <c r="AR5342" i="4"/>
  <c r="AO5342" i="4"/>
  <c r="AL5342" i="4"/>
  <c r="AI5342" i="4"/>
  <c r="AF5342" i="4"/>
  <c r="AC5342" i="4"/>
  <c r="Z5342" i="4"/>
  <c r="W5342" i="4"/>
  <c r="T5342" i="4"/>
  <c r="Q5342" i="4"/>
  <c r="K5342" i="4"/>
  <c r="AU5341" i="4"/>
  <c r="AR5341" i="4"/>
  <c r="AO5341" i="4"/>
  <c r="AL5341" i="4"/>
  <c r="AI5341" i="4"/>
  <c r="AF5341" i="4"/>
  <c r="AC5341" i="4"/>
  <c r="Z5341" i="4"/>
  <c r="W5341" i="4"/>
  <c r="T5341" i="4"/>
  <c r="Q5341" i="4"/>
  <c r="K5341" i="4"/>
  <c r="AU5340" i="4"/>
  <c r="AR5340" i="4"/>
  <c r="AO5340" i="4"/>
  <c r="AL5340" i="4"/>
  <c r="AI5340" i="4"/>
  <c r="AF5340" i="4"/>
  <c r="AC5340" i="4"/>
  <c r="Z5340" i="4"/>
  <c r="W5340" i="4"/>
  <c r="T5340" i="4"/>
  <c r="Q5340" i="4"/>
  <c r="K5340" i="4"/>
  <c r="AU5339" i="4"/>
  <c r="AR5339" i="4"/>
  <c r="AO5339" i="4"/>
  <c r="AL5339" i="4"/>
  <c r="AI5339" i="4"/>
  <c r="AF5339" i="4"/>
  <c r="AC5339" i="4"/>
  <c r="Z5339" i="4"/>
  <c r="W5339" i="4"/>
  <c r="T5339" i="4"/>
  <c r="Q5339" i="4"/>
  <c r="K5339" i="4"/>
  <c r="AU5338" i="4"/>
  <c r="AR5338" i="4"/>
  <c r="AO5338" i="4"/>
  <c r="AL5338" i="4"/>
  <c r="AI5338" i="4"/>
  <c r="AF5338" i="4"/>
  <c r="AC5338" i="4"/>
  <c r="Z5338" i="4"/>
  <c r="W5338" i="4"/>
  <c r="T5338" i="4"/>
  <c r="Q5338" i="4"/>
  <c r="K5338" i="4"/>
  <c r="AU5337" i="4"/>
  <c r="AR5337" i="4"/>
  <c r="AO5337" i="4"/>
  <c r="AL5337" i="4"/>
  <c r="AI5337" i="4"/>
  <c r="AF5337" i="4"/>
  <c r="AC5337" i="4"/>
  <c r="Z5337" i="4"/>
  <c r="W5337" i="4"/>
  <c r="T5337" i="4"/>
  <c r="Q5337" i="4"/>
  <c r="K5337" i="4"/>
  <c r="AU5336" i="4"/>
  <c r="AR5336" i="4"/>
  <c r="AO5336" i="4"/>
  <c r="AL5336" i="4"/>
  <c r="AI5336" i="4"/>
  <c r="AF5336" i="4"/>
  <c r="AC5336" i="4"/>
  <c r="Z5336" i="4"/>
  <c r="W5336" i="4"/>
  <c r="T5336" i="4"/>
  <c r="Q5336" i="4"/>
  <c r="K5336" i="4"/>
  <c r="AU5335" i="4"/>
  <c r="AR5335" i="4"/>
  <c r="AO5335" i="4"/>
  <c r="AL5335" i="4"/>
  <c r="AI5335" i="4"/>
  <c r="AF5335" i="4"/>
  <c r="AC5335" i="4"/>
  <c r="Z5335" i="4"/>
  <c r="W5335" i="4"/>
  <c r="T5335" i="4"/>
  <c r="Q5335" i="4"/>
  <c r="K5335" i="4"/>
  <c r="AU5334" i="4"/>
  <c r="AR5334" i="4"/>
  <c r="AO5334" i="4"/>
  <c r="AL5334" i="4"/>
  <c r="AI5334" i="4"/>
  <c r="AF5334" i="4"/>
  <c r="AC5334" i="4"/>
  <c r="Z5334" i="4"/>
  <c r="W5334" i="4"/>
  <c r="T5334" i="4"/>
  <c r="Q5334" i="4"/>
  <c r="K5334" i="4"/>
  <c r="AU5333" i="4"/>
  <c r="AR5333" i="4"/>
  <c r="AO5333" i="4"/>
  <c r="AL5333" i="4"/>
  <c r="AI5333" i="4"/>
  <c r="AF5333" i="4"/>
  <c r="AC5333" i="4"/>
  <c r="Z5333" i="4"/>
  <c r="W5333" i="4"/>
  <c r="T5333" i="4"/>
  <c r="Q5333" i="4"/>
  <c r="K5333" i="4"/>
  <c r="AU5332" i="4"/>
  <c r="AR5332" i="4"/>
  <c r="AO5332" i="4"/>
  <c r="AL5332" i="4"/>
  <c r="AI5332" i="4"/>
  <c r="AF5332" i="4"/>
  <c r="AC5332" i="4"/>
  <c r="Z5332" i="4"/>
  <c r="W5332" i="4"/>
  <c r="T5332" i="4"/>
  <c r="Q5332" i="4"/>
  <c r="K5332" i="4"/>
  <c r="AU5331" i="4"/>
  <c r="AR5331" i="4"/>
  <c r="AO5331" i="4"/>
  <c r="AL5331" i="4"/>
  <c r="AI5331" i="4"/>
  <c r="AF5331" i="4"/>
  <c r="AC5331" i="4"/>
  <c r="Z5331" i="4"/>
  <c r="W5331" i="4"/>
  <c r="T5331" i="4"/>
  <c r="Q5331" i="4"/>
  <c r="K5331" i="4"/>
  <c r="AU5330" i="4"/>
  <c r="AR5330" i="4"/>
  <c r="AO5330" i="4"/>
  <c r="AL5330" i="4"/>
  <c r="AI5330" i="4"/>
  <c r="AF5330" i="4"/>
  <c r="AC5330" i="4"/>
  <c r="Z5330" i="4"/>
  <c r="W5330" i="4"/>
  <c r="T5330" i="4"/>
  <c r="Q5330" i="4"/>
  <c r="K5330" i="4"/>
  <c r="AU5329" i="4"/>
  <c r="AR5329" i="4"/>
  <c r="AO5329" i="4"/>
  <c r="AL5329" i="4"/>
  <c r="AI5329" i="4"/>
  <c r="AF5329" i="4"/>
  <c r="AC5329" i="4"/>
  <c r="Z5329" i="4"/>
  <c r="W5329" i="4"/>
  <c r="T5329" i="4"/>
  <c r="Q5329" i="4"/>
  <c r="K5329" i="4"/>
  <c r="AU5328" i="4"/>
  <c r="AR5328" i="4"/>
  <c r="AO5328" i="4"/>
  <c r="AL5328" i="4"/>
  <c r="AI5328" i="4"/>
  <c r="AF5328" i="4"/>
  <c r="AC5328" i="4"/>
  <c r="Z5328" i="4"/>
  <c r="W5328" i="4"/>
  <c r="T5328" i="4"/>
  <c r="Q5328" i="4"/>
  <c r="K5328" i="4"/>
  <c r="AU5327" i="4"/>
  <c r="AR5327" i="4"/>
  <c r="AO5327" i="4"/>
  <c r="AL5327" i="4"/>
  <c r="AI5327" i="4"/>
  <c r="AF5327" i="4"/>
  <c r="AC5327" i="4"/>
  <c r="Z5327" i="4"/>
  <c r="W5327" i="4"/>
  <c r="T5327" i="4"/>
  <c r="Q5327" i="4"/>
  <c r="K5327" i="4"/>
  <c r="AU5326" i="4"/>
  <c r="AR5326" i="4"/>
  <c r="AO5326" i="4"/>
  <c r="AL5326" i="4"/>
  <c r="AI5326" i="4"/>
  <c r="AF5326" i="4"/>
  <c r="AC5326" i="4"/>
  <c r="Z5326" i="4"/>
  <c r="W5326" i="4"/>
  <c r="T5326" i="4"/>
  <c r="Q5326" i="4"/>
  <c r="K5326" i="4"/>
  <c r="AU5325" i="4"/>
  <c r="AR5325" i="4"/>
  <c r="AO5325" i="4"/>
  <c r="AL5325" i="4"/>
  <c r="AI5325" i="4"/>
  <c r="AF5325" i="4"/>
  <c r="AC5325" i="4"/>
  <c r="Z5325" i="4"/>
  <c r="W5325" i="4"/>
  <c r="T5325" i="4"/>
  <c r="Q5325" i="4"/>
  <c r="K5325" i="4"/>
  <c r="AU5324" i="4"/>
  <c r="AR5324" i="4"/>
  <c r="AO5324" i="4"/>
  <c r="AL5324" i="4"/>
  <c r="AI5324" i="4"/>
  <c r="AF5324" i="4"/>
  <c r="AC5324" i="4"/>
  <c r="Z5324" i="4"/>
  <c r="W5324" i="4"/>
  <c r="T5324" i="4"/>
  <c r="Q5324" i="4"/>
  <c r="K5324" i="4"/>
  <c r="AU5323" i="4"/>
  <c r="AR5323" i="4"/>
  <c r="AO5323" i="4"/>
  <c r="AL5323" i="4"/>
  <c r="AI5323" i="4"/>
  <c r="AF5323" i="4"/>
  <c r="AC5323" i="4"/>
  <c r="Z5323" i="4"/>
  <c r="W5323" i="4"/>
  <c r="T5323" i="4"/>
  <c r="Q5323" i="4"/>
  <c r="K5323" i="4"/>
  <c r="AU5322" i="4"/>
  <c r="AR5322" i="4"/>
  <c r="AO5322" i="4"/>
  <c r="AL5322" i="4"/>
  <c r="AI5322" i="4"/>
  <c r="AF5322" i="4"/>
  <c r="AC5322" i="4"/>
  <c r="Z5322" i="4"/>
  <c r="W5322" i="4"/>
  <c r="T5322" i="4"/>
  <c r="Q5322" i="4"/>
  <c r="K5322" i="4"/>
  <c r="AU5321" i="4"/>
  <c r="AR5321" i="4"/>
  <c r="AO5321" i="4"/>
  <c r="AL5321" i="4"/>
  <c r="AI5321" i="4"/>
  <c r="AF5321" i="4"/>
  <c r="AC5321" i="4"/>
  <c r="Z5321" i="4"/>
  <c r="W5321" i="4"/>
  <c r="T5321" i="4"/>
  <c r="Q5321" i="4"/>
  <c r="K5321" i="4"/>
  <c r="AU5320" i="4"/>
  <c r="AR5320" i="4"/>
  <c r="AO5320" i="4"/>
  <c r="AL5320" i="4"/>
  <c r="AI5320" i="4"/>
  <c r="AF5320" i="4"/>
  <c r="AC5320" i="4"/>
  <c r="Z5320" i="4"/>
  <c r="W5320" i="4"/>
  <c r="T5320" i="4"/>
  <c r="Q5320" i="4"/>
  <c r="K5320" i="4"/>
  <c r="AU5319" i="4"/>
  <c r="AR5319" i="4"/>
  <c r="AO5319" i="4"/>
  <c r="AL5319" i="4"/>
  <c r="AI5319" i="4"/>
  <c r="AF5319" i="4"/>
  <c r="AC5319" i="4"/>
  <c r="Z5319" i="4"/>
  <c r="W5319" i="4"/>
  <c r="T5319" i="4"/>
  <c r="Q5319" i="4"/>
  <c r="K5319" i="4"/>
  <c r="AU5318" i="4"/>
  <c r="AR5318" i="4"/>
  <c r="AO5318" i="4"/>
  <c r="AL5318" i="4"/>
  <c r="AI5318" i="4"/>
  <c r="AF5318" i="4"/>
  <c r="AC5318" i="4"/>
  <c r="Z5318" i="4"/>
  <c r="W5318" i="4"/>
  <c r="T5318" i="4"/>
  <c r="Q5318" i="4"/>
  <c r="K5318" i="4"/>
  <c r="AU5317" i="4"/>
  <c r="AR5317" i="4"/>
  <c r="AO5317" i="4"/>
  <c r="AL5317" i="4"/>
  <c r="AI5317" i="4"/>
  <c r="AF5317" i="4"/>
  <c r="AC5317" i="4"/>
  <c r="Z5317" i="4"/>
  <c r="W5317" i="4"/>
  <c r="T5317" i="4"/>
  <c r="Q5317" i="4"/>
  <c r="K5317" i="4"/>
  <c r="AU5316" i="4"/>
  <c r="AR5316" i="4"/>
  <c r="AO5316" i="4"/>
  <c r="AL5316" i="4"/>
  <c r="AI5316" i="4"/>
  <c r="AF5316" i="4"/>
  <c r="AC5316" i="4"/>
  <c r="Z5316" i="4"/>
  <c r="W5316" i="4"/>
  <c r="T5316" i="4"/>
  <c r="Q5316" i="4"/>
  <c r="K5316" i="4"/>
  <c r="AU5315" i="4"/>
  <c r="AR5315" i="4"/>
  <c r="AO5315" i="4"/>
  <c r="AL5315" i="4"/>
  <c r="AI5315" i="4"/>
  <c r="AF5315" i="4"/>
  <c r="AC5315" i="4"/>
  <c r="Z5315" i="4"/>
  <c r="W5315" i="4"/>
  <c r="T5315" i="4"/>
  <c r="Q5315" i="4"/>
  <c r="K5315" i="4"/>
  <c r="AU5314" i="4"/>
  <c r="AR5314" i="4"/>
  <c r="AO5314" i="4"/>
  <c r="AL5314" i="4"/>
  <c r="AI5314" i="4"/>
  <c r="AF5314" i="4"/>
  <c r="AC5314" i="4"/>
  <c r="Z5314" i="4"/>
  <c r="W5314" i="4"/>
  <c r="T5314" i="4"/>
  <c r="Q5314" i="4"/>
  <c r="K5314" i="4"/>
  <c r="AU5313" i="4"/>
  <c r="AR5313" i="4"/>
  <c r="AO5313" i="4"/>
  <c r="AL5313" i="4"/>
  <c r="AI5313" i="4"/>
  <c r="AF5313" i="4"/>
  <c r="AC5313" i="4"/>
  <c r="Z5313" i="4"/>
  <c r="W5313" i="4"/>
  <c r="T5313" i="4"/>
  <c r="Q5313" i="4"/>
  <c r="K5313" i="4"/>
  <c r="AU5312" i="4"/>
  <c r="AR5312" i="4"/>
  <c r="AO5312" i="4"/>
  <c r="AL5312" i="4"/>
  <c r="AI5312" i="4"/>
  <c r="AF5312" i="4"/>
  <c r="AC5312" i="4"/>
  <c r="Z5312" i="4"/>
  <c r="W5312" i="4"/>
  <c r="T5312" i="4"/>
  <c r="Q5312" i="4"/>
  <c r="K5312" i="4"/>
  <c r="AU5311" i="4"/>
  <c r="AR5311" i="4"/>
  <c r="AO5311" i="4"/>
  <c r="AL5311" i="4"/>
  <c r="AI5311" i="4"/>
  <c r="AF5311" i="4"/>
  <c r="AC5311" i="4"/>
  <c r="Z5311" i="4"/>
  <c r="W5311" i="4"/>
  <c r="T5311" i="4"/>
  <c r="Q5311" i="4"/>
  <c r="K5311" i="4"/>
  <c r="AU5310" i="4"/>
  <c r="AR5310" i="4"/>
  <c r="AO5310" i="4"/>
  <c r="AL5310" i="4"/>
  <c r="AI5310" i="4"/>
  <c r="AF5310" i="4"/>
  <c r="AC5310" i="4"/>
  <c r="Z5310" i="4"/>
  <c r="W5310" i="4"/>
  <c r="T5310" i="4"/>
  <c r="Q5310" i="4"/>
  <c r="K5310" i="4"/>
  <c r="AU5309" i="4"/>
  <c r="AR5309" i="4"/>
  <c r="AO5309" i="4"/>
  <c r="AL5309" i="4"/>
  <c r="AI5309" i="4"/>
  <c r="AF5309" i="4"/>
  <c r="AC5309" i="4"/>
  <c r="Z5309" i="4"/>
  <c r="W5309" i="4"/>
  <c r="T5309" i="4"/>
  <c r="Q5309" i="4"/>
  <c r="K5309" i="4"/>
  <c r="AU5308" i="4"/>
  <c r="AR5308" i="4"/>
  <c r="AO5308" i="4"/>
  <c r="AL5308" i="4"/>
  <c r="AI5308" i="4"/>
  <c r="AF5308" i="4"/>
  <c r="AC5308" i="4"/>
  <c r="Z5308" i="4"/>
  <c r="W5308" i="4"/>
  <c r="T5308" i="4"/>
  <c r="Q5308" i="4"/>
  <c r="K5308" i="4"/>
  <c r="AU5307" i="4"/>
  <c r="AR5307" i="4"/>
  <c r="AO5307" i="4"/>
  <c r="AL5307" i="4"/>
  <c r="AI5307" i="4"/>
  <c r="AF5307" i="4"/>
  <c r="AC5307" i="4"/>
  <c r="Z5307" i="4"/>
  <c r="W5307" i="4"/>
  <c r="T5307" i="4"/>
  <c r="Q5307" i="4"/>
  <c r="K5307" i="4"/>
  <c r="AU5306" i="4"/>
  <c r="AR5306" i="4"/>
  <c r="AO5306" i="4"/>
  <c r="AL5306" i="4"/>
  <c r="AI5306" i="4"/>
  <c r="AF5306" i="4"/>
  <c r="AC5306" i="4"/>
  <c r="Z5306" i="4"/>
  <c r="W5306" i="4"/>
  <c r="T5306" i="4"/>
  <c r="Q5306" i="4"/>
  <c r="K5306" i="4"/>
  <c r="AU5305" i="4"/>
  <c r="AR5305" i="4"/>
  <c r="AO5305" i="4"/>
  <c r="AL5305" i="4"/>
  <c r="AI5305" i="4"/>
  <c r="AF5305" i="4"/>
  <c r="AC5305" i="4"/>
  <c r="Z5305" i="4"/>
  <c r="W5305" i="4"/>
  <c r="T5305" i="4"/>
  <c r="Q5305" i="4"/>
  <c r="K5305" i="4"/>
  <c r="AU5304" i="4"/>
  <c r="AR5304" i="4"/>
  <c r="AO5304" i="4"/>
  <c r="AL5304" i="4"/>
  <c r="AI5304" i="4"/>
  <c r="AF5304" i="4"/>
  <c r="AC5304" i="4"/>
  <c r="Z5304" i="4"/>
  <c r="W5304" i="4"/>
  <c r="T5304" i="4"/>
  <c r="Q5304" i="4"/>
  <c r="K5304" i="4"/>
  <c r="AU5303" i="4"/>
  <c r="AR5303" i="4"/>
  <c r="AO5303" i="4"/>
  <c r="AL5303" i="4"/>
  <c r="AI5303" i="4"/>
  <c r="AF5303" i="4"/>
  <c r="AC5303" i="4"/>
  <c r="Z5303" i="4"/>
  <c r="W5303" i="4"/>
  <c r="T5303" i="4"/>
  <c r="Q5303" i="4"/>
  <c r="K5303" i="4"/>
  <c r="AU5302" i="4"/>
  <c r="AR5302" i="4"/>
  <c r="AO5302" i="4"/>
  <c r="AL5302" i="4"/>
  <c r="AI5302" i="4"/>
  <c r="AF5302" i="4"/>
  <c r="AC5302" i="4"/>
  <c r="Z5302" i="4"/>
  <c r="W5302" i="4"/>
  <c r="T5302" i="4"/>
  <c r="Q5302" i="4"/>
  <c r="K5302" i="4"/>
  <c r="AU5301" i="4"/>
  <c r="AR5301" i="4"/>
  <c r="AO5301" i="4"/>
  <c r="AL5301" i="4"/>
  <c r="AI5301" i="4"/>
  <c r="AF5301" i="4"/>
  <c r="AC5301" i="4"/>
  <c r="Z5301" i="4"/>
  <c r="W5301" i="4"/>
  <c r="T5301" i="4"/>
  <c r="Q5301" i="4"/>
  <c r="K5301" i="4"/>
  <c r="AU5300" i="4"/>
  <c r="AR5300" i="4"/>
  <c r="AO5300" i="4"/>
  <c r="AL5300" i="4"/>
  <c r="AI5300" i="4"/>
  <c r="AF5300" i="4"/>
  <c r="AC5300" i="4"/>
  <c r="Z5300" i="4"/>
  <c r="W5300" i="4"/>
  <c r="T5300" i="4"/>
  <c r="Q5300" i="4"/>
  <c r="K5300" i="4"/>
  <c r="AU5299" i="4"/>
  <c r="AR5299" i="4"/>
  <c r="AO5299" i="4"/>
  <c r="AL5299" i="4"/>
  <c r="AI5299" i="4"/>
  <c r="AF5299" i="4"/>
  <c r="AC5299" i="4"/>
  <c r="Z5299" i="4"/>
  <c r="W5299" i="4"/>
  <c r="T5299" i="4"/>
  <c r="Q5299" i="4"/>
  <c r="K5299" i="4"/>
  <c r="AU5298" i="4"/>
  <c r="AR5298" i="4"/>
  <c r="AO5298" i="4"/>
  <c r="AL5298" i="4"/>
  <c r="AI5298" i="4"/>
  <c r="AF5298" i="4"/>
  <c r="AC5298" i="4"/>
  <c r="Z5298" i="4"/>
  <c r="W5298" i="4"/>
  <c r="T5298" i="4"/>
  <c r="Q5298" i="4"/>
  <c r="K5298" i="4"/>
  <c r="AU5297" i="4"/>
  <c r="AR5297" i="4"/>
  <c r="AO5297" i="4"/>
  <c r="AL5297" i="4"/>
  <c r="AI5297" i="4"/>
  <c r="AF5297" i="4"/>
  <c r="AC5297" i="4"/>
  <c r="Z5297" i="4"/>
  <c r="W5297" i="4"/>
  <c r="T5297" i="4"/>
  <c r="Q5297" i="4"/>
  <c r="K5297" i="4"/>
  <c r="AU5296" i="4"/>
  <c r="AR5296" i="4"/>
  <c r="AO5296" i="4"/>
  <c r="AL5296" i="4"/>
  <c r="AI5296" i="4"/>
  <c r="AF5296" i="4"/>
  <c r="AC5296" i="4"/>
  <c r="Z5296" i="4"/>
  <c r="W5296" i="4"/>
  <c r="T5296" i="4"/>
  <c r="Q5296" i="4"/>
  <c r="K5296" i="4"/>
  <c r="AU5295" i="4"/>
  <c r="AR5295" i="4"/>
  <c r="AO5295" i="4"/>
  <c r="AL5295" i="4"/>
  <c r="AI5295" i="4"/>
  <c r="AF5295" i="4"/>
  <c r="AC5295" i="4"/>
  <c r="Z5295" i="4"/>
  <c r="W5295" i="4"/>
  <c r="T5295" i="4"/>
  <c r="Q5295" i="4"/>
  <c r="K5295" i="4"/>
  <c r="AU5294" i="4"/>
  <c r="AR5294" i="4"/>
  <c r="AO5294" i="4"/>
  <c r="AL5294" i="4"/>
  <c r="AI5294" i="4"/>
  <c r="AF5294" i="4"/>
  <c r="AC5294" i="4"/>
  <c r="Z5294" i="4"/>
  <c r="W5294" i="4"/>
  <c r="T5294" i="4"/>
  <c r="Q5294" i="4"/>
  <c r="K5294" i="4"/>
  <c r="AU5293" i="4"/>
  <c r="AR5293" i="4"/>
  <c r="AO5293" i="4"/>
  <c r="AL5293" i="4"/>
  <c r="AI5293" i="4"/>
  <c r="AF5293" i="4"/>
  <c r="AC5293" i="4"/>
  <c r="Z5293" i="4"/>
  <c r="W5293" i="4"/>
  <c r="T5293" i="4"/>
  <c r="Q5293" i="4"/>
  <c r="K5293" i="4"/>
  <c r="AU5292" i="4"/>
  <c r="AR5292" i="4"/>
  <c r="AO5292" i="4"/>
  <c r="AL5292" i="4"/>
  <c r="AI5292" i="4"/>
  <c r="AF5292" i="4"/>
  <c r="AC5292" i="4"/>
  <c r="Z5292" i="4"/>
  <c r="W5292" i="4"/>
  <c r="T5292" i="4"/>
  <c r="Q5292" i="4"/>
  <c r="K5292" i="4"/>
  <c r="AU5291" i="4"/>
  <c r="AR5291" i="4"/>
  <c r="AO5291" i="4"/>
  <c r="AL5291" i="4"/>
  <c r="AI5291" i="4"/>
  <c r="AF5291" i="4"/>
  <c r="AC5291" i="4"/>
  <c r="Z5291" i="4"/>
  <c r="W5291" i="4"/>
  <c r="T5291" i="4"/>
  <c r="Q5291" i="4"/>
  <c r="K5291" i="4"/>
  <c r="AU5290" i="4"/>
  <c r="AR5290" i="4"/>
  <c r="AO5290" i="4"/>
  <c r="AL5290" i="4"/>
  <c r="AI5290" i="4"/>
  <c r="AF5290" i="4"/>
  <c r="AC5290" i="4"/>
  <c r="Z5290" i="4"/>
  <c r="W5290" i="4"/>
  <c r="T5290" i="4"/>
  <c r="Q5290" i="4"/>
  <c r="K5290" i="4"/>
  <c r="AU5289" i="4"/>
  <c r="AR5289" i="4"/>
  <c r="AO5289" i="4"/>
  <c r="AL5289" i="4"/>
  <c r="AI5289" i="4"/>
  <c r="AF5289" i="4"/>
  <c r="AC5289" i="4"/>
  <c r="Z5289" i="4"/>
  <c r="W5289" i="4"/>
  <c r="T5289" i="4"/>
  <c r="Q5289" i="4"/>
  <c r="K5289" i="4"/>
  <c r="AU5288" i="4"/>
  <c r="AR5288" i="4"/>
  <c r="AO5288" i="4"/>
  <c r="AL5288" i="4"/>
  <c r="AI5288" i="4"/>
  <c r="AF5288" i="4"/>
  <c r="AC5288" i="4"/>
  <c r="Z5288" i="4"/>
  <c r="W5288" i="4"/>
  <c r="T5288" i="4"/>
  <c r="Q5288" i="4"/>
  <c r="K5288" i="4"/>
  <c r="AU5287" i="4"/>
  <c r="AR5287" i="4"/>
  <c r="AO5287" i="4"/>
  <c r="AL5287" i="4"/>
  <c r="AI5287" i="4"/>
  <c r="AF5287" i="4"/>
  <c r="AC5287" i="4"/>
  <c r="Z5287" i="4"/>
  <c r="W5287" i="4"/>
  <c r="T5287" i="4"/>
  <c r="Q5287" i="4"/>
  <c r="K5287" i="4"/>
  <c r="AU5286" i="4"/>
  <c r="AR5286" i="4"/>
  <c r="AO5286" i="4"/>
  <c r="AL5286" i="4"/>
  <c r="AI5286" i="4"/>
  <c r="AF5286" i="4"/>
  <c r="AC5286" i="4"/>
  <c r="Z5286" i="4"/>
  <c r="W5286" i="4"/>
  <c r="T5286" i="4"/>
  <c r="Q5286" i="4"/>
  <c r="K5286" i="4"/>
  <c r="AU5285" i="4"/>
  <c r="AR5285" i="4"/>
  <c r="AO5285" i="4"/>
  <c r="AL5285" i="4"/>
  <c r="AI5285" i="4"/>
  <c r="AF5285" i="4"/>
  <c r="AC5285" i="4"/>
  <c r="Z5285" i="4"/>
  <c r="W5285" i="4"/>
  <c r="T5285" i="4"/>
  <c r="Q5285" i="4"/>
  <c r="K5285" i="4"/>
  <c r="AU5284" i="4"/>
  <c r="AR5284" i="4"/>
  <c r="AO5284" i="4"/>
  <c r="AL5284" i="4"/>
  <c r="AI5284" i="4"/>
  <c r="AF5284" i="4"/>
  <c r="AC5284" i="4"/>
  <c r="Z5284" i="4"/>
  <c r="W5284" i="4"/>
  <c r="T5284" i="4"/>
  <c r="Q5284" i="4"/>
  <c r="K5284" i="4"/>
  <c r="AU5283" i="4"/>
  <c r="AR5283" i="4"/>
  <c r="AO5283" i="4"/>
  <c r="AL5283" i="4"/>
  <c r="AI5283" i="4"/>
  <c r="AF5283" i="4"/>
  <c r="AC5283" i="4"/>
  <c r="Z5283" i="4"/>
  <c r="W5283" i="4"/>
  <c r="T5283" i="4"/>
  <c r="Q5283" i="4"/>
  <c r="K5283" i="4"/>
  <c r="AU5282" i="4"/>
  <c r="AR5282" i="4"/>
  <c r="AO5282" i="4"/>
  <c r="AL5282" i="4"/>
  <c r="AI5282" i="4"/>
  <c r="AF5282" i="4"/>
  <c r="AC5282" i="4"/>
  <c r="Z5282" i="4"/>
  <c r="W5282" i="4"/>
  <c r="T5282" i="4"/>
  <c r="Q5282" i="4"/>
  <c r="K5282" i="4"/>
  <c r="AU5281" i="4"/>
  <c r="AR5281" i="4"/>
  <c r="AO5281" i="4"/>
  <c r="AL5281" i="4"/>
  <c r="AI5281" i="4"/>
  <c r="AF5281" i="4"/>
  <c r="AC5281" i="4"/>
  <c r="Z5281" i="4"/>
  <c r="W5281" i="4"/>
  <c r="T5281" i="4"/>
  <c r="Q5281" i="4"/>
  <c r="K5281" i="4"/>
  <c r="AU5280" i="4"/>
  <c r="AR5280" i="4"/>
  <c r="AO5280" i="4"/>
  <c r="AL5280" i="4"/>
  <c r="AI5280" i="4"/>
  <c r="AF5280" i="4"/>
  <c r="AC5280" i="4"/>
  <c r="Z5280" i="4"/>
  <c r="W5280" i="4"/>
  <c r="T5280" i="4"/>
  <c r="Q5280" i="4"/>
  <c r="K5280" i="4"/>
  <c r="AU5279" i="4"/>
  <c r="AR5279" i="4"/>
  <c r="AO5279" i="4"/>
  <c r="AL5279" i="4"/>
  <c r="AI5279" i="4"/>
  <c r="AF5279" i="4"/>
  <c r="AC5279" i="4"/>
  <c r="Z5279" i="4"/>
  <c r="W5279" i="4"/>
  <c r="T5279" i="4"/>
  <c r="Q5279" i="4"/>
  <c r="K5279" i="4"/>
  <c r="AU5278" i="4"/>
  <c r="AR5278" i="4"/>
  <c r="AO5278" i="4"/>
  <c r="AL5278" i="4"/>
  <c r="AI5278" i="4"/>
  <c r="AF5278" i="4"/>
  <c r="AC5278" i="4"/>
  <c r="Z5278" i="4"/>
  <c r="W5278" i="4"/>
  <c r="T5278" i="4"/>
  <c r="Q5278" i="4"/>
  <c r="K5278" i="4"/>
  <c r="AU5277" i="4"/>
  <c r="AR5277" i="4"/>
  <c r="AO5277" i="4"/>
  <c r="AL5277" i="4"/>
  <c r="AI5277" i="4"/>
  <c r="AF5277" i="4"/>
  <c r="AC5277" i="4"/>
  <c r="Z5277" i="4"/>
  <c r="W5277" i="4"/>
  <c r="T5277" i="4"/>
  <c r="Q5277" i="4"/>
  <c r="K5277" i="4"/>
  <c r="AU5276" i="4"/>
  <c r="AR5276" i="4"/>
  <c r="AO5276" i="4"/>
  <c r="AL5276" i="4"/>
  <c r="AI5276" i="4"/>
  <c r="AF5276" i="4"/>
  <c r="AC5276" i="4"/>
  <c r="Z5276" i="4"/>
  <c r="W5276" i="4"/>
  <c r="T5276" i="4"/>
  <c r="Q5276" i="4"/>
  <c r="K5276" i="4"/>
  <c r="AU5275" i="4"/>
  <c r="AR5275" i="4"/>
  <c r="AO5275" i="4"/>
  <c r="AL5275" i="4"/>
  <c r="AI5275" i="4"/>
  <c r="AF5275" i="4"/>
  <c r="AC5275" i="4"/>
  <c r="Z5275" i="4"/>
  <c r="W5275" i="4"/>
  <c r="T5275" i="4"/>
  <c r="Q5275" i="4"/>
  <c r="K5275" i="4"/>
  <c r="AU5274" i="4"/>
  <c r="AR5274" i="4"/>
  <c r="AO5274" i="4"/>
  <c r="AL5274" i="4"/>
  <c r="AI5274" i="4"/>
  <c r="AF5274" i="4"/>
  <c r="AC5274" i="4"/>
  <c r="Z5274" i="4"/>
  <c r="W5274" i="4"/>
  <c r="T5274" i="4"/>
  <c r="Q5274" i="4"/>
  <c r="K5274" i="4"/>
  <c r="AU5273" i="4"/>
  <c r="AR5273" i="4"/>
  <c r="AO5273" i="4"/>
  <c r="AL5273" i="4"/>
  <c r="AI5273" i="4"/>
  <c r="AF5273" i="4"/>
  <c r="AC5273" i="4"/>
  <c r="Z5273" i="4"/>
  <c r="W5273" i="4"/>
  <c r="T5273" i="4"/>
  <c r="Q5273" i="4"/>
  <c r="K5273" i="4"/>
  <c r="AU5272" i="4"/>
  <c r="AR5272" i="4"/>
  <c r="AO5272" i="4"/>
  <c r="AL5272" i="4"/>
  <c r="AI5272" i="4"/>
  <c r="AF5272" i="4"/>
  <c r="AC5272" i="4"/>
  <c r="Z5272" i="4"/>
  <c r="W5272" i="4"/>
  <c r="T5272" i="4"/>
  <c r="Q5272" i="4"/>
  <c r="K5272" i="4"/>
  <c r="AU5271" i="4"/>
  <c r="AR5271" i="4"/>
  <c r="AO5271" i="4"/>
  <c r="AL5271" i="4"/>
  <c r="AI5271" i="4"/>
  <c r="AF5271" i="4"/>
  <c r="AC5271" i="4"/>
  <c r="Z5271" i="4"/>
  <c r="W5271" i="4"/>
  <c r="T5271" i="4"/>
  <c r="Q5271" i="4"/>
  <c r="K5271" i="4"/>
  <c r="AU5270" i="4"/>
  <c r="AR5270" i="4"/>
  <c r="AO5270" i="4"/>
  <c r="AL5270" i="4"/>
  <c r="AI5270" i="4"/>
  <c r="AF5270" i="4"/>
  <c r="AC5270" i="4"/>
  <c r="Z5270" i="4"/>
  <c r="W5270" i="4"/>
  <c r="T5270" i="4"/>
  <c r="Q5270" i="4"/>
  <c r="K5270" i="4"/>
  <c r="AU5269" i="4"/>
  <c r="AR5269" i="4"/>
  <c r="AO5269" i="4"/>
  <c r="AL5269" i="4"/>
  <c r="AI5269" i="4"/>
  <c r="AF5269" i="4"/>
  <c r="AC5269" i="4"/>
  <c r="Z5269" i="4"/>
  <c r="W5269" i="4"/>
  <c r="T5269" i="4"/>
  <c r="Q5269" i="4"/>
  <c r="K5269" i="4"/>
  <c r="AU5268" i="4"/>
  <c r="AR5268" i="4"/>
  <c r="AO5268" i="4"/>
  <c r="AL5268" i="4"/>
  <c r="AI5268" i="4"/>
  <c r="AF5268" i="4"/>
  <c r="AC5268" i="4"/>
  <c r="Z5268" i="4"/>
  <c r="W5268" i="4"/>
  <c r="T5268" i="4"/>
  <c r="Q5268" i="4"/>
  <c r="K5268" i="4"/>
  <c r="AU5267" i="4"/>
  <c r="AR5267" i="4"/>
  <c r="AO5267" i="4"/>
  <c r="AL5267" i="4"/>
  <c r="AI5267" i="4"/>
  <c r="AF5267" i="4"/>
  <c r="AC5267" i="4"/>
  <c r="Z5267" i="4"/>
  <c r="W5267" i="4"/>
  <c r="T5267" i="4"/>
  <c r="Q5267" i="4"/>
  <c r="K5267" i="4"/>
  <c r="AU5266" i="4"/>
  <c r="AR5266" i="4"/>
  <c r="AO5266" i="4"/>
  <c r="AL5266" i="4"/>
  <c r="AI5266" i="4"/>
  <c r="AF5266" i="4"/>
  <c r="AC5266" i="4"/>
  <c r="Z5266" i="4"/>
  <c r="W5266" i="4"/>
  <c r="T5266" i="4"/>
  <c r="Q5266" i="4"/>
  <c r="K5266" i="4"/>
  <c r="AU5265" i="4"/>
  <c r="AR5265" i="4"/>
  <c r="AO5265" i="4"/>
  <c r="AL5265" i="4"/>
  <c r="AI5265" i="4"/>
  <c r="AF5265" i="4"/>
  <c r="AC5265" i="4"/>
  <c r="Z5265" i="4"/>
  <c r="W5265" i="4"/>
  <c r="T5265" i="4"/>
  <c r="Q5265" i="4"/>
  <c r="K5265" i="4"/>
  <c r="AU5264" i="4"/>
  <c r="AR5264" i="4"/>
  <c r="AO5264" i="4"/>
  <c r="AL5264" i="4"/>
  <c r="AI5264" i="4"/>
  <c r="AF5264" i="4"/>
  <c r="AC5264" i="4"/>
  <c r="Z5264" i="4"/>
  <c r="W5264" i="4"/>
  <c r="T5264" i="4"/>
  <c r="Q5264" i="4"/>
  <c r="K5264" i="4"/>
  <c r="AU5263" i="4"/>
  <c r="AR5263" i="4"/>
  <c r="AO5263" i="4"/>
  <c r="AL5263" i="4"/>
  <c r="AI5263" i="4"/>
  <c r="AF5263" i="4"/>
  <c r="AC5263" i="4"/>
  <c r="Z5263" i="4"/>
  <c r="W5263" i="4"/>
  <c r="T5263" i="4"/>
  <c r="Q5263" i="4"/>
  <c r="K5263" i="4"/>
  <c r="AU5262" i="4"/>
  <c r="AR5262" i="4"/>
  <c r="AO5262" i="4"/>
  <c r="AL5262" i="4"/>
  <c r="AI5262" i="4"/>
  <c r="AF5262" i="4"/>
  <c r="AC5262" i="4"/>
  <c r="Z5262" i="4"/>
  <c r="W5262" i="4"/>
  <c r="T5262" i="4"/>
  <c r="Q5262" i="4"/>
  <c r="K5262" i="4"/>
  <c r="AU5261" i="4"/>
  <c r="AR5261" i="4"/>
  <c r="AO5261" i="4"/>
  <c r="AL5261" i="4"/>
  <c r="AI5261" i="4"/>
  <c r="AF5261" i="4"/>
  <c r="AC5261" i="4"/>
  <c r="Z5261" i="4"/>
  <c r="W5261" i="4"/>
  <c r="T5261" i="4"/>
  <c r="Q5261" i="4"/>
  <c r="K5261" i="4"/>
  <c r="AU5260" i="4"/>
  <c r="AR5260" i="4"/>
  <c r="AO5260" i="4"/>
  <c r="AL5260" i="4"/>
  <c r="AI5260" i="4"/>
  <c r="AF5260" i="4"/>
  <c r="AC5260" i="4"/>
  <c r="Z5260" i="4"/>
  <c r="W5260" i="4"/>
  <c r="T5260" i="4"/>
  <c r="Q5260" i="4"/>
  <c r="K5260" i="4"/>
  <c r="AU5259" i="4"/>
  <c r="AR5259" i="4"/>
  <c r="AO5259" i="4"/>
  <c r="AL5259" i="4"/>
  <c r="AI5259" i="4"/>
  <c r="AF5259" i="4"/>
  <c r="AC5259" i="4"/>
  <c r="Z5259" i="4"/>
  <c r="W5259" i="4"/>
  <c r="T5259" i="4"/>
  <c r="Q5259" i="4"/>
  <c r="K5259" i="4"/>
  <c r="AU5258" i="4"/>
  <c r="AR5258" i="4"/>
  <c r="AO5258" i="4"/>
  <c r="AL5258" i="4"/>
  <c r="AI5258" i="4"/>
  <c r="AF5258" i="4"/>
  <c r="AC5258" i="4"/>
  <c r="Z5258" i="4"/>
  <c r="W5258" i="4"/>
  <c r="T5258" i="4"/>
  <c r="Q5258" i="4"/>
  <c r="K5258" i="4"/>
  <c r="AU5257" i="4"/>
  <c r="AR5257" i="4"/>
  <c r="AO5257" i="4"/>
  <c r="AL5257" i="4"/>
  <c r="AI5257" i="4"/>
  <c r="AF5257" i="4"/>
  <c r="AC5257" i="4"/>
  <c r="Z5257" i="4"/>
  <c r="W5257" i="4"/>
  <c r="T5257" i="4"/>
  <c r="Q5257" i="4"/>
  <c r="K5257" i="4"/>
  <c r="AU5256" i="4"/>
  <c r="AR5256" i="4"/>
  <c r="AO5256" i="4"/>
  <c r="AL5256" i="4"/>
  <c r="AI5256" i="4"/>
  <c r="AF5256" i="4"/>
  <c r="AC5256" i="4"/>
  <c r="Z5256" i="4"/>
  <c r="W5256" i="4"/>
  <c r="T5256" i="4"/>
  <c r="Q5256" i="4"/>
  <c r="K5256" i="4"/>
  <c r="AU5255" i="4"/>
  <c r="AR5255" i="4"/>
  <c r="AO5255" i="4"/>
  <c r="AL5255" i="4"/>
  <c r="AI5255" i="4"/>
  <c r="AF5255" i="4"/>
  <c r="AC5255" i="4"/>
  <c r="Z5255" i="4"/>
  <c r="W5255" i="4"/>
  <c r="T5255" i="4"/>
  <c r="Q5255" i="4"/>
  <c r="K5255" i="4"/>
  <c r="AU5254" i="4"/>
  <c r="AR5254" i="4"/>
  <c r="AO5254" i="4"/>
  <c r="AL5254" i="4"/>
  <c r="AI5254" i="4"/>
  <c r="AF5254" i="4"/>
  <c r="AC5254" i="4"/>
  <c r="Z5254" i="4"/>
  <c r="W5254" i="4"/>
  <c r="T5254" i="4"/>
  <c r="Q5254" i="4"/>
  <c r="K5254" i="4"/>
  <c r="AU5253" i="4"/>
  <c r="AR5253" i="4"/>
  <c r="AO5253" i="4"/>
  <c r="AL5253" i="4"/>
  <c r="AI5253" i="4"/>
  <c r="AF5253" i="4"/>
  <c r="AC5253" i="4"/>
  <c r="Z5253" i="4"/>
  <c r="W5253" i="4"/>
  <c r="T5253" i="4"/>
  <c r="Q5253" i="4"/>
  <c r="K5253" i="4"/>
  <c r="AU5252" i="4"/>
  <c r="AR5252" i="4"/>
  <c r="AO5252" i="4"/>
  <c r="AL5252" i="4"/>
  <c r="AI5252" i="4"/>
  <c r="AF5252" i="4"/>
  <c r="AC5252" i="4"/>
  <c r="Z5252" i="4"/>
  <c r="W5252" i="4"/>
  <c r="T5252" i="4"/>
  <c r="Q5252" i="4"/>
  <c r="K5252" i="4"/>
  <c r="AU5251" i="4"/>
  <c r="AR5251" i="4"/>
  <c r="AO5251" i="4"/>
  <c r="AL5251" i="4"/>
  <c r="AI5251" i="4"/>
  <c r="AF5251" i="4"/>
  <c r="AC5251" i="4"/>
  <c r="Z5251" i="4"/>
  <c r="W5251" i="4"/>
  <c r="T5251" i="4"/>
  <c r="Q5251" i="4"/>
  <c r="K5251" i="4"/>
  <c r="AU5250" i="4"/>
  <c r="AR5250" i="4"/>
  <c r="AO5250" i="4"/>
  <c r="AL5250" i="4"/>
  <c r="AI5250" i="4"/>
  <c r="AF5250" i="4"/>
  <c r="AC5250" i="4"/>
  <c r="Z5250" i="4"/>
  <c r="W5250" i="4"/>
  <c r="T5250" i="4"/>
  <c r="Q5250" i="4"/>
  <c r="K5250" i="4"/>
  <c r="AU5249" i="4"/>
  <c r="AR5249" i="4"/>
  <c r="AO5249" i="4"/>
  <c r="AL5249" i="4"/>
  <c r="AI5249" i="4"/>
  <c r="AF5249" i="4"/>
  <c r="AC5249" i="4"/>
  <c r="Z5249" i="4"/>
  <c r="W5249" i="4"/>
  <c r="T5249" i="4"/>
  <c r="Q5249" i="4"/>
  <c r="K5249" i="4"/>
  <c r="AU5248" i="4"/>
  <c r="AR5248" i="4"/>
  <c r="AO5248" i="4"/>
  <c r="AL5248" i="4"/>
  <c r="AI5248" i="4"/>
  <c r="AF5248" i="4"/>
  <c r="AC5248" i="4"/>
  <c r="Z5248" i="4"/>
  <c r="W5248" i="4"/>
  <c r="T5248" i="4"/>
  <c r="Q5248" i="4"/>
  <c r="K5248" i="4"/>
  <c r="AU5247" i="4"/>
  <c r="AR5247" i="4"/>
  <c r="AO5247" i="4"/>
  <c r="AL5247" i="4"/>
  <c r="AI5247" i="4"/>
  <c r="AF5247" i="4"/>
  <c r="AC5247" i="4"/>
  <c r="Z5247" i="4"/>
  <c r="W5247" i="4"/>
  <c r="T5247" i="4"/>
  <c r="Q5247" i="4"/>
  <c r="K5247" i="4"/>
  <c r="AU5246" i="4"/>
  <c r="AR5246" i="4"/>
  <c r="AO5246" i="4"/>
  <c r="AL5246" i="4"/>
  <c r="AI5246" i="4"/>
  <c r="AF5246" i="4"/>
  <c r="AC5246" i="4"/>
  <c r="Z5246" i="4"/>
  <c r="W5246" i="4"/>
  <c r="T5246" i="4"/>
  <c r="Q5246" i="4"/>
  <c r="K5246" i="4"/>
  <c r="AU5245" i="4"/>
  <c r="AR5245" i="4"/>
  <c r="AO5245" i="4"/>
  <c r="AL5245" i="4"/>
  <c r="AI5245" i="4"/>
  <c r="AF5245" i="4"/>
  <c r="AC5245" i="4"/>
  <c r="Z5245" i="4"/>
  <c r="W5245" i="4"/>
  <c r="T5245" i="4"/>
  <c r="Q5245" i="4"/>
  <c r="K5245" i="4"/>
  <c r="AU5244" i="4"/>
  <c r="AR5244" i="4"/>
  <c r="AO5244" i="4"/>
  <c r="AL5244" i="4"/>
  <c r="AI5244" i="4"/>
  <c r="AF5244" i="4"/>
  <c r="AC5244" i="4"/>
  <c r="Z5244" i="4"/>
  <c r="W5244" i="4"/>
  <c r="T5244" i="4"/>
  <c r="Q5244" i="4"/>
  <c r="K5244" i="4"/>
  <c r="AU5243" i="4"/>
  <c r="AR5243" i="4"/>
  <c r="AO5243" i="4"/>
  <c r="AL5243" i="4"/>
  <c r="AI5243" i="4"/>
  <c r="AF5243" i="4"/>
  <c r="AC5243" i="4"/>
  <c r="Z5243" i="4"/>
  <c r="W5243" i="4"/>
  <c r="T5243" i="4"/>
  <c r="Q5243" i="4"/>
  <c r="K5243" i="4"/>
  <c r="AU5242" i="4"/>
  <c r="AR5242" i="4"/>
  <c r="AO5242" i="4"/>
  <c r="AL5242" i="4"/>
  <c r="AI5242" i="4"/>
  <c r="AF5242" i="4"/>
  <c r="AC5242" i="4"/>
  <c r="Z5242" i="4"/>
  <c r="W5242" i="4"/>
  <c r="T5242" i="4"/>
  <c r="Q5242" i="4"/>
  <c r="K5242" i="4"/>
  <c r="AU5241" i="4"/>
  <c r="AR5241" i="4"/>
  <c r="AO5241" i="4"/>
  <c r="AL5241" i="4"/>
  <c r="AI5241" i="4"/>
  <c r="AF5241" i="4"/>
  <c r="AC5241" i="4"/>
  <c r="Z5241" i="4"/>
  <c r="W5241" i="4"/>
  <c r="T5241" i="4"/>
  <c r="Q5241" i="4"/>
  <c r="K5241" i="4"/>
  <c r="AU5240" i="4"/>
  <c r="AR5240" i="4"/>
  <c r="AO5240" i="4"/>
  <c r="AL5240" i="4"/>
  <c r="AI5240" i="4"/>
  <c r="AF5240" i="4"/>
  <c r="AC5240" i="4"/>
  <c r="Z5240" i="4"/>
  <c r="W5240" i="4"/>
  <c r="T5240" i="4"/>
  <c r="Q5240" i="4"/>
  <c r="K5240" i="4"/>
  <c r="AU5239" i="4"/>
  <c r="AR5239" i="4"/>
  <c r="AO5239" i="4"/>
  <c r="AL5239" i="4"/>
  <c r="AI5239" i="4"/>
  <c r="AF5239" i="4"/>
  <c r="AC5239" i="4"/>
  <c r="Z5239" i="4"/>
  <c r="W5239" i="4"/>
  <c r="T5239" i="4"/>
  <c r="Q5239" i="4"/>
  <c r="K5239" i="4"/>
  <c r="AU5238" i="4"/>
  <c r="AR5238" i="4"/>
  <c r="AO5238" i="4"/>
  <c r="AL5238" i="4"/>
  <c r="AI5238" i="4"/>
  <c r="AF5238" i="4"/>
  <c r="AC5238" i="4"/>
  <c r="Z5238" i="4"/>
  <c r="W5238" i="4"/>
  <c r="T5238" i="4"/>
  <c r="Q5238" i="4"/>
  <c r="K5238" i="4"/>
  <c r="AU5237" i="4"/>
  <c r="AR5237" i="4"/>
  <c r="AO5237" i="4"/>
  <c r="AL5237" i="4"/>
  <c r="AI5237" i="4"/>
  <c r="AF5237" i="4"/>
  <c r="AC5237" i="4"/>
  <c r="Z5237" i="4"/>
  <c r="W5237" i="4"/>
  <c r="T5237" i="4"/>
  <c r="Q5237" i="4"/>
  <c r="K5237" i="4"/>
  <c r="AU5236" i="4"/>
  <c r="AR5236" i="4"/>
  <c r="AO5236" i="4"/>
  <c r="AL5236" i="4"/>
  <c r="AI5236" i="4"/>
  <c r="AF5236" i="4"/>
  <c r="AC5236" i="4"/>
  <c r="Z5236" i="4"/>
  <c r="W5236" i="4"/>
  <c r="T5236" i="4"/>
  <c r="Q5236" i="4"/>
  <c r="K5236" i="4"/>
  <c r="AU5235" i="4"/>
  <c r="AR5235" i="4"/>
  <c r="AO5235" i="4"/>
  <c r="AL5235" i="4"/>
  <c r="AI5235" i="4"/>
  <c r="AF5235" i="4"/>
  <c r="AC5235" i="4"/>
  <c r="Z5235" i="4"/>
  <c r="W5235" i="4"/>
  <c r="T5235" i="4"/>
  <c r="Q5235" i="4"/>
  <c r="K5235" i="4"/>
  <c r="AU5234" i="4"/>
  <c r="AR5234" i="4"/>
  <c r="AO5234" i="4"/>
  <c r="AL5234" i="4"/>
  <c r="AI5234" i="4"/>
  <c r="AF5234" i="4"/>
  <c r="AC5234" i="4"/>
  <c r="Z5234" i="4"/>
  <c r="W5234" i="4"/>
  <c r="T5234" i="4"/>
  <c r="Q5234" i="4"/>
  <c r="K5234" i="4"/>
  <c r="AU5233" i="4"/>
  <c r="AR5233" i="4"/>
  <c r="AO5233" i="4"/>
  <c r="AL5233" i="4"/>
  <c r="AI5233" i="4"/>
  <c r="AF5233" i="4"/>
  <c r="AC5233" i="4"/>
  <c r="Z5233" i="4"/>
  <c r="W5233" i="4"/>
  <c r="T5233" i="4"/>
  <c r="Q5233" i="4"/>
  <c r="K5233" i="4"/>
  <c r="AU5232" i="4"/>
  <c r="AR5232" i="4"/>
  <c r="AO5232" i="4"/>
  <c r="AL5232" i="4"/>
  <c r="AI5232" i="4"/>
  <c r="AF5232" i="4"/>
  <c r="AC5232" i="4"/>
  <c r="Z5232" i="4"/>
  <c r="W5232" i="4"/>
  <c r="T5232" i="4"/>
  <c r="Q5232" i="4"/>
  <c r="K5232" i="4"/>
  <c r="AU5231" i="4"/>
  <c r="AR5231" i="4"/>
  <c r="AO5231" i="4"/>
  <c r="AL5231" i="4"/>
  <c r="AI5231" i="4"/>
  <c r="AF5231" i="4"/>
  <c r="AC5231" i="4"/>
  <c r="Z5231" i="4"/>
  <c r="W5231" i="4"/>
  <c r="T5231" i="4"/>
  <c r="Q5231" i="4"/>
  <c r="K5231" i="4"/>
  <c r="AU5230" i="4"/>
  <c r="AR5230" i="4"/>
  <c r="AO5230" i="4"/>
  <c r="AL5230" i="4"/>
  <c r="AI5230" i="4"/>
  <c r="AF5230" i="4"/>
  <c r="AC5230" i="4"/>
  <c r="Z5230" i="4"/>
  <c r="W5230" i="4"/>
  <c r="T5230" i="4"/>
  <c r="Q5230" i="4"/>
  <c r="K5230" i="4"/>
  <c r="AU5229" i="4"/>
  <c r="AR5229" i="4"/>
  <c r="AO5229" i="4"/>
  <c r="AL5229" i="4"/>
  <c r="AI5229" i="4"/>
  <c r="AF5229" i="4"/>
  <c r="AC5229" i="4"/>
  <c r="Z5229" i="4"/>
  <c r="W5229" i="4"/>
  <c r="T5229" i="4"/>
  <c r="Q5229" i="4"/>
  <c r="K5229" i="4"/>
  <c r="AU5228" i="4"/>
  <c r="AR5228" i="4"/>
  <c r="AO5228" i="4"/>
  <c r="AL5228" i="4"/>
  <c r="AI5228" i="4"/>
  <c r="AF5228" i="4"/>
  <c r="AC5228" i="4"/>
  <c r="Z5228" i="4"/>
  <c r="W5228" i="4"/>
  <c r="T5228" i="4"/>
  <c r="Q5228" i="4"/>
  <c r="K5228" i="4"/>
  <c r="AU5227" i="4"/>
  <c r="AR5227" i="4"/>
  <c r="AO5227" i="4"/>
  <c r="AL5227" i="4"/>
  <c r="AI5227" i="4"/>
  <c r="AF5227" i="4"/>
  <c r="AC5227" i="4"/>
  <c r="Z5227" i="4"/>
  <c r="W5227" i="4"/>
  <c r="T5227" i="4"/>
  <c r="Q5227" i="4"/>
  <c r="K5227" i="4"/>
  <c r="AU5226" i="4"/>
  <c r="AR5226" i="4"/>
  <c r="AO5226" i="4"/>
  <c r="AL5226" i="4"/>
  <c r="AI5226" i="4"/>
  <c r="AF5226" i="4"/>
  <c r="AC5226" i="4"/>
  <c r="Z5226" i="4"/>
  <c r="W5226" i="4"/>
  <c r="T5226" i="4"/>
  <c r="Q5226" i="4"/>
  <c r="K5226" i="4"/>
  <c r="AU5225" i="4"/>
  <c r="AR5225" i="4"/>
  <c r="AO5225" i="4"/>
  <c r="AL5225" i="4"/>
  <c r="AI5225" i="4"/>
  <c r="AF5225" i="4"/>
  <c r="AC5225" i="4"/>
  <c r="Z5225" i="4"/>
  <c r="W5225" i="4"/>
  <c r="T5225" i="4"/>
  <c r="Q5225" i="4"/>
  <c r="K5225" i="4"/>
  <c r="AU5224" i="4"/>
  <c r="AR5224" i="4"/>
  <c r="AO5224" i="4"/>
  <c r="AL5224" i="4"/>
  <c r="AI5224" i="4"/>
  <c r="AF5224" i="4"/>
  <c r="AC5224" i="4"/>
  <c r="Z5224" i="4"/>
  <c r="W5224" i="4"/>
  <c r="T5224" i="4"/>
  <c r="Q5224" i="4"/>
  <c r="K5224" i="4"/>
  <c r="AU5223" i="4"/>
  <c r="AR5223" i="4"/>
  <c r="AO5223" i="4"/>
  <c r="AL5223" i="4"/>
  <c r="AI5223" i="4"/>
  <c r="AF5223" i="4"/>
  <c r="AC5223" i="4"/>
  <c r="Z5223" i="4"/>
  <c r="W5223" i="4"/>
  <c r="T5223" i="4"/>
  <c r="Q5223" i="4"/>
  <c r="K5223" i="4"/>
  <c r="AU5222" i="4"/>
  <c r="AR5222" i="4"/>
  <c r="AO5222" i="4"/>
  <c r="AL5222" i="4"/>
  <c r="AI5222" i="4"/>
  <c r="AF5222" i="4"/>
  <c r="AC5222" i="4"/>
  <c r="Z5222" i="4"/>
  <c r="W5222" i="4"/>
  <c r="T5222" i="4"/>
  <c r="Q5222" i="4"/>
  <c r="K5222" i="4"/>
  <c r="AU5221" i="4"/>
  <c r="AR5221" i="4"/>
  <c r="AO5221" i="4"/>
  <c r="AL5221" i="4"/>
  <c r="AI5221" i="4"/>
  <c r="AF5221" i="4"/>
  <c r="AC5221" i="4"/>
  <c r="Z5221" i="4"/>
  <c r="W5221" i="4"/>
  <c r="T5221" i="4"/>
  <c r="Q5221" i="4"/>
  <c r="K5221" i="4"/>
  <c r="AU5220" i="4"/>
  <c r="AR5220" i="4"/>
  <c r="AO5220" i="4"/>
  <c r="AL5220" i="4"/>
  <c r="AI5220" i="4"/>
  <c r="AF5220" i="4"/>
  <c r="AC5220" i="4"/>
  <c r="Z5220" i="4"/>
  <c r="W5220" i="4"/>
  <c r="T5220" i="4"/>
  <c r="Q5220" i="4"/>
  <c r="K5220" i="4"/>
  <c r="AU5219" i="4"/>
  <c r="AR5219" i="4"/>
  <c r="AO5219" i="4"/>
  <c r="AL5219" i="4"/>
  <c r="AI5219" i="4"/>
  <c r="AF5219" i="4"/>
  <c r="AC5219" i="4"/>
  <c r="Z5219" i="4"/>
  <c r="W5219" i="4"/>
  <c r="T5219" i="4"/>
  <c r="Q5219" i="4"/>
  <c r="K5219" i="4"/>
  <c r="AU5218" i="4"/>
  <c r="AR5218" i="4"/>
  <c r="AO5218" i="4"/>
  <c r="AL5218" i="4"/>
  <c r="AI5218" i="4"/>
  <c r="AF5218" i="4"/>
  <c r="AC5218" i="4"/>
  <c r="Z5218" i="4"/>
  <c r="W5218" i="4"/>
  <c r="T5218" i="4"/>
  <c r="Q5218" i="4"/>
  <c r="K5218" i="4"/>
  <c r="AU5217" i="4"/>
  <c r="AR5217" i="4"/>
  <c r="AO5217" i="4"/>
  <c r="AL5217" i="4"/>
  <c r="AI5217" i="4"/>
  <c r="AF5217" i="4"/>
  <c r="AC5217" i="4"/>
  <c r="Z5217" i="4"/>
  <c r="W5217" i="4"/>
  <c r="T5217" i="4"/>
  <c r="Q5217" i="4"/>
  <c r="K5217" i="4"/>
  <c r="AU5216" i="4"/>
  <c r="AR5216" i="4"/>
  <c r="AO5216" i="4"/>
  <c r="AL5216" i="4"/>
  <c r="AI5216" i="4"/>
  <c r="AF5216" i="4"/>
  <c r="AC5216" i="4"/>
  <c r="Z5216" i="4"/>
  <c r="W5216" i="4"/>
  <c r="T5216" i="4"/>
  <c r="Q5216" i="4"/>
  <c r="K5216" i="4"/>
  <c r="AU5215" i="4"/>
  <c r="AR5215" i="4"/>
  <c r="AO5215" i="4"/>
  <c r="AL5215" i="4"/>
  <c r="AI5215" i="4"/>
  <c r="AF5215" i="4"/>
  <c r="AC5215" i="4"/>
  <c r="Z5215" i="4"/>
  <c r="W5215" i="4"/>
  <c r="T5215" i="4"/>
  <c r="Q5215" i="4"/>
  <c r="K5215" i="4"/>
  <c r="AU5214" i="4"/>
  <c r="AR5214" i="4"/>
  <c r="AO5214" i="4"/>
  <c r="AL5214" i="4"/>
  <c r="AI5214" i="4"/>
  <c r="AF5214" i="4"/>
  <c r="AC5214" i="4"/>
  <c r="Z5214" i="4"/>
  <c r="W5214" i="4"/>
  <c r="T5214" i="4"/>
  <c r="Q5214" i="4"/>
  <c r="K5214" i="4"/>
  <c r="AU5213" i="4"/>
  <c r="AR5213" i="4"/>
  <c r="AO5213" i="4"/>
  <c r="AL5213" i="4"/>
  <c r="AI5213" i="4"/>
  <c r="AF5213" i="4"/>
  <c r="AC5213" i="4"/>
  <c r="Z5213" i="4"/>
  <c r="W5213" i="4"/>
  <c r="T5213" i="4"/>
  <c r="Q5213" i="4"/>
  <c r="K5213" i="4"/>
  <c r="AU5212" i="4"/>
  <c r="AR5212" i="4"/>
  <c r="AO5212" i="4"/>
  <c r="AL5212" i="4"/>
  <c r="AI5212" i="4"/>
  <c r="AF5212" i="4"/>
  <c r="AC5212" i="4"/>
  <c r="Z5212" i="4"/>
  <c r="W5212" i="4"/>
  <c r="T5212" i="4"/>
  <c r="Q5212" i="4"/>
  <c r="K5212" i="4"/>
  <c r="AU5211" i="4"/>
  <c r="AR5211" i="4"/>
  <c r="AO5211" i="4"/>
  <c r="AL5211" i="4"/>
  <c r="AI5211" i="4"/>
  <c r="AF5211" i="4"/>
  <c r="AC5211" i="4"/>
  <c r="Z5211" i="4"/>
  <c r="W5211" i="4"/>
  <c r="T5211" i="4"/>
  <c r="Q5211" i="4"/>
  <c r="K5211" i="4"/>
  <c r="AU5210" i="4"/>
  <c r="AR5210" i="4"/>
  <c r="AO5210" i="4"/>
  <c r="AL5210" i="4"/>
  <c r="AI5210" i="4"/>
  <c r="AF5210" i="4"/>
  <c r="AC5210" i="4"/>
  <c r="Z5210" i="4"/>
  <c r="W5210" i="4"/>
  <c r="T5210" i="4"/>
  <c r="Q5210" i="4"/>
  <c r="K5210" i="4"/>
  <c r="AU5209" i="4"/>
  <c r="AR5209" i="4"/>
  <c r="AO5209" i="4"/>
  <c r="AL5209" i="4"/>
  <c r="AI5209" i="4"/>
  <c r="AF5209" i="4"/>
  <c r="AC5209" i="4"/>
  <c r="Z5209" i="4"/>
  <c r="W5209" i="4"/>
  <c r="T5209" i="4"/>
  <c r="Q5209" i="4"/>
  <c r="K5209" i="4"/>
  <c r="AU5208" i="4"/>
  <c r="AR5208" i="4"/>
  <c r="AO5208" i="4"/>
  <c r="AL5208" i="4"/>
  <c r="AI5208" i="4"/>
  <c r="AF5208" i="4"/>
  <c r="AC5208" i="4"/>
  <c r="Z5208" i="4"/>
  <c r="W5208" i="4"/>
  <c r="T5208" i="4"/>
  <c r="Q5208" i="4"/>
  <c r="K5208" i="4"/>
  <c r="AU5207" i="4"/>
  <c r="AR5207" i="4"/>
  <c r="AO5207" i="4"/>
  <c r="AL5207" i="4"/>
  <c r="AI5207" i="4"/>
  <c r="AF5207" i="4"/>
  <c r="AC5207" i="4"/>
  <c r="Z5207" i="4"/>
  <c r="W5207" i="4"/>
  <c r="T5207" i="4"/>
  <c r="Q5207" i="4"/>
  <c r="K5207" i="4"/>
  <c r="AU5206" i="4"/>
  <c r="AR5206" i="4"/>
  <c r="AO5206" i="4"/>
  <c r="AL5206" i="4"/>
  <c r="AI5206" i="4"/>
  <c r="AF5206" i="4"/>
  <c r="AC5206" i="4"/>
  <c r="Z5206" i="4"/>
  <c r="W5206" i="4"/>
  <c r="T5206" i="4"/>
  <c r="Q5206" i="4"/>
  <c r="K5206" i="4"/>
  <c r="AU5205" i="4"/>
  <c r="AR5205" i="4"/>
  <c r="AO5205" i="4"/>
  <c r="AL5205" i="4"/>
  <c r="AI5205" i="4"/>
  <c r="AF5205" i="4"/>
  <c r="AC5205" i="4"/>
  <c r="Z5205" i="4"/>
  <c r="W5205" i="4"/>
  <c r="T5205" i="4"/>
  <c r="Q5205" i="4"/>
  <c r="K5205" i="4"/>
  <c r="AU5204" i="4"/>
  <c r="AR5204" i="4"/>
  <c r="AO5204" i="4"/>
  <c r="AL5204" i="4"/>
  <c r="AI5204" i="4"/>
  <c r="AF5204" i="4"/>
  <c r="AC5204" i="4"/>
  <c r="Z5204" i="4"/>
  <c r="W5204" i="4"/>
  <c r="T5204" i="4"/>
  <c r="Q5204" i="4"/>
  <c r="K5204" i="4"/>
  <c r="AU5203" i="4"/>
  <c r="AR5203" i="4"/>
  <c r="AO5203" i="4"/>
  <c r="AL5203" i="4"/>
  <c r="AI5203" i="4"/>
  <c r="AF5203" i="4"/>
  <c r="AC5203" i="4"/>
  <c r="Z5203" i="4"/>
  <c r="W5203" i="4"/>
  <c r="T5203" i="4"/>
  <c r="Q5203" i="4"/>
  <c r="K5203" i="4"/>
  <c r="AU5202" i="4"/>
  <c r="AR5202" i="4"/>
  <c r="AO5202" i="4"/>
  <c r="AL5202" i="4"/>
  <c r="AI5202" i="4"/>
  <c r="AF5202" i="4"/>
  <c r="AC5202" i="4"/>
  <c r="Z5202" i="4"/>
  <c r="W5202" i="4"/>
  <c r="T5202" i="4"/>
  <c r="Q5202" i="4"/>
  <c r="K5202" i="4"/>
  <c r="AU5201" i="4"/>
  <c r="AR5201" i="4"/>
  <c r="AO5201" i="4"/>
  <c r="AL5201" i="4"/>
  <c r="AI5201" i="4"/>
  <c r="AF5201" i="4"/>
  <c r="AC5201" i="4"/>
  <c r="Z5201" i="4"/>
  <c r="W5201" i="4"/>
  <c r="T5201" i="4"/>
  <c r="Q5201" i="4"/>
  <c r="K5201" i="4"/>
  <c r="AU5200" i="4"/>
  <c r="AR5200" i="4"/>
  <c r="AO5200" i="4"/>
  <c r="AL5200" i="4"/>
  <c r="AI5200" i="4"/>
  <c r="AF5200" i="4"/>
  <c r="AC5200" i="4"/>
  <c r="Z5200" i="4"/>
  <c r="W5200" i="4"/>
  <c r="T5200" i="4"/>
  <c r="Q5200" i="4"/>
  <c r="K5200" i="4"/>
  <c r="AU5199" i="4"/>
  <c r="AR5199" i="4"/>
  <c r="AO5199" i="4"/>
  <c r="AL5199" i="4"/>
  <c r="AI5199" i="4"/>
  <c r="AF5199" i="4"/>
  <c r="AC5199" i="4"/>
  <c r="Z5199" i="4"/>
  <c r="W5199" i="4"/>
  <c r="T5199" i="4"/>
  <c r="Q5199" i="4"/>
  <c r="K5199" i="4"/>
  <c r="AU5198" i="4"/>
  <c r="AR5198" i="4"/>
  <c r="AO5198" i="4"/>
  <c r="AL5198" i="4"/>
  <c r="AI5198" i="4"/>
  <c r="AF5198" i="4"/>
  <c r="AC5198" i="4"/>
  <c r="Z5198" i="4"/>
  <c r="W5198" i="4"/>
  <c r="T5198" i="4"/>
  <c r="Q5198" i="4"/>
  <c r="K5198" i="4"/>
  <c r="AU5197" i="4"/>
  <c r="AR5197" i="4"/>
  <c r="AO5197" i="4"/>
  <c r="AL5197" i="4"/>
  <c r="AI5197" i="4"/>
  <c r="AF5197" i="4"/>
  <c r="AC5197" i="4"/>
  <c r="Z5197" i="4"/>
  <c r="W5197" i="4"/>
  <c r="T5197" i="4"/>
  <c r="Q5197" i="4"/>
  <c r="K5197" i="4"/>
  <c r="AU5196" i="4"/>
  <c r="AR5196" i="4"/>
  <c r="AO5196" i="4"/>
  <c r="AL5196" i="4"/>
  <c r="AI5196" i="4"/>
  <c r="AF5196" i="4"/>
  <c r="AC5196" i="4"/>
  <c r="Z5196" i="4"/>
  <c r="W5196" i="4"/>
  <c r="T5196" i="4"/>
  <c r="Q5196" i="4"/>
  <c r="K5196" i="4"/>
  <c r="AU5195" i="4"/>
  <c r="AR5195" i="4"/>
  <c r="AO5195" i="4"/>
  <c r="AL5195" i="4"/>
  <c r="AI5195" i="4"/>
  <c r="AF5195" i="4"/>
  <c r="AC5195" i="4"/>
  <c r="Z5195" i="4"/>
  <c r="W5195" i="4"/>
  <c r="T5195" i="4"/>
  <c r="Q5195" i="4"/>
  <c r="K5195" i="4"/>
  <c r="AU5194" i="4"/>
  <c r="AR5194" i="4"/>
  <c r="AO5194" i="4"/>
  <c r="AL5194" i="4"/>
  <c r="AI5194" i="4"/>
  <c r="AF5194" i="4"/>
  <c r="AC5194" i="4"/>
  <c r="Z5194" i="4"/>
  <c r="W5194" i="4"/>
  <c r="T5194" i="4"/>
  <c r="Q5194" i="4"/>
  <c r="K5194" i="4"/>
  <c r="AU5193" i="4"/>
  <c r="AR5193" i="4"/>
  <c r="AO5193" i="4"/>
  <c r="AL5193" i="4"/>
  <c r="AI5193" i="4"/>
  <c r="AF5193" i="4"/>
  <c r="AC5193" i="4"/>
  <c r="Z5193" i="4"/>
  <c r="W5193" i="4"/>
  <c r="T5193" i="4"/>
  <c r="Q5193" i="4"/>
  <c r="K5193" i="4"/>
  <c r="AU5192" i="4"/>
  <c r="AR5192" i="4"/>
  <c r="AO5192" i="4"/>
  <c r="AL5192" i="4"/>
  <c r="AI5192" i="4"/>
  <c r="AF5192" i="4"/>
  <c r="AC5192" i="4"/>
  <c r="Z5192" i="4"/>
  <c r="W5192" i="4"/>
  <c r="T5192" i="4"/>
  <c r="Q5192" i="4"/>
  <c r="K5192" i="4"/>
  <c r="AU5191" i="4"/>
  <c r="AR5191" i="4"/>
  <c r="AO5191" i="4"/>
  <c r="AL5191" i="4"/>
  <c r="AI5191" i="4"/>
  <c r="AF5191" i="4"/>
  <c r="AC5191" i="4"/>
  <c r="Z5191" i="4"/>
  <c r="W5191" i="4"/>
  <c r="T5191" i="4"/>
  <c r="Q5191" i="4"/>
  <c r="K5191" i="4"/>
  <c r="AU5190" i="4"/>
  <c r="AR5190" i="4"/>
  <c r="AO5190" i="4"/>
  <c r="AL5190" i="4"/>
  <c r="AI5190" i="4"/>
  <c r="AF5190" i="4"/>
  <c r="AC5190" i="4"/>
  <c r="Z5190" i="4"/>
  <c r="W5190" i="4"/>
  <c r="T5190" i="4"/>
  <c r="Q5190" i="4"/>
  <c r="K5190" i="4"/>
  <c r="AU5189" i="4"/>
  <c r="AR5189" i="4"/>
  <c r="AO5189" i="4"/>
  <c r="AL5189" i="4"/>
  <c r="AI5189" i="4"/>
  <c r="AF5189" i="4"/>
  <c r="AC5189" i="4"/>
  <c r="Z5189" i="4"/>
  <c r="W5189" i="4"/>
  <c r="T5189" i="4"/>
  <c r="Q5189" i="4"/>
  <c r="K5189" i="4"/>
  <c r="AU5188" i="4"/>
  <c r="AR5188" i="4"/>
  <c r="AO5188" i="4"/>
  <c r="AL5188" i="4"/>
  <c r="AI5188" i="4"/>
  <c r="AF5188" i="4"/>
  <c r="AC5188" i="4"/>
  <c r="Z5188" i="4"/>
  <c r="W5188" i="4"/>
  <c r="T5188" i="4"/>
  <c r="Q5188" i="4"/>
  <c r="K5188" i="4"/>
  <c r="AU5187" i="4"/>
  <c r="AR5187" i="4"/>
  <c r="AO5187" i="4"/>
  <c r="AL5187" i="4"/>
  <c r="AI5187" i="4"/>
  <c r="AF5187" i="4"/>
  <c r="AC5187" i="4"/>
  <c r="Z5187" i="4"/>
  <c r="W5187" i="4"/>
  <c r="T5187" i="4"/>
  <c r="Q5187" i="4"/>
  <c r="K5187" i="4"/>
  <c r="AU5186" i="4"/>
  <c r="AR5186" i="4"/>
  <c r="AO5186" i="4"/>
  <c r="AL5186" i="4"/>
  <c r="AI5186" i="4"/>
  <c r="AF5186" i="4"/>
  <c r="AC5186" i="4"/>
  <c r="Z5186" i="4"/>
  <c r="W5186" i="4"/>
  <c r="T5186" i="4"/>
  <c r="Q5186" i="4"/>
  <c r="K5186" i="4"/>
  <c r="AU5185" i="4"/>
  <c r="AR5185" i="4"/>
  <c r="AO5185" i="4"/>
  <c r="AL5185" i="4"/>
  <c r="AI5185" i="4"/>
  <c r="AF5185" i="4"/>
  <c r="AC5185" i="4"/>
  <c r="Z5185" i="4"/>
  <c r="W5185" i="4"/>
  <c r="T5185" i="4"/>
  <c r="Q5185" i="4"/>
  <c r="K5185" i="4"/>
  <c r="AU5184" i="4"/>
  <c r="AR5184" i="4"/>
  <c r="AO5184" i="4"/>
  <c r="AL5184" i="4"/>
  <c r="AI5184" i="4"/>
  <c r="AF5184" i="4"/>
  <c r="AC5184" i="4"/>
  <c r="Z5184" i="4"/>
  <c r="W5184" i="4"/>
  <c r="T5184" i="4"/>
  <c r="Q5184" i="4"/>
  <c r="K5184" i="4"/>
  <c r="AU5183" i="4"/>
  <c r="AR5183" i="4"/>
  <c r="AO5183" i="4"/>
  <c r="AL5183" i="4"/>
  <c r="AI5183" i="4"/>
  <c r="AF5183" i="4"/>
  <c r="AC5183" i="4"/>
  <c r="Z5183" i="4"/>
  <c r="W5183" i="4"/>
  <c r="T5183" i="4"/>
  <c r="Q5183" i="4"/>
  <c r="K5183" i="4"/>
  <c r="AU5182" i="4"/>
  <c r="AR5182" i="4"/>
  <c r="AO5182" i="4"/>
  <c r="AL5182" i="4"/>
  <c r="AI5182" i="4"/>
  <c r="AF5182" i="4"/>
  <c r="AC5182" i="4"/>
  <c r="Z5182" i="4"/>
  <c r="W5182" i="4"/>
  <c r="T5182" i="4"/>
  <c r="Q5182" i="4"/>
  <c r="K5182" i="4"/>
  <c r="AU5181" i="4"/>
  <c r="AR5181" i="4"/>
  <c r="AO5181" i="4"/>
  <c r="AL5181" i="4"/>
  <c r="AI5181" i="4"/>
  <c r="AF5181" i="4"/>
  <c r="AC5181" i="4"/>
  <c r="Z5181" i="4"/>
  <c r="W5181" i="4"/>
  <c r="T5181" i="4"/>
  <c r="Q5181" i="4"/>
  <c r="K5181" i="4"/>
  <c r="AU5180" i="4"/>
  <c r="AR5180" i="4"/>
  <c r="AO5180" i="4"/>
  <c r="AL5180" i="4"/>
  <c r="AI5180" i="4"/>
  <c r="AF5180" i="4"/>
  <c r="AC5180" i="4"/>
  <c r="Z5180" i="4"/>
  <c r="W5180" i="4"/>
  <c r="T5180" i="4"/>
  <c r="Q5180" i="4"/>
  <c r="K5180" i="4"/>
  <c r="AU5179" i="4"/>
  <c r="AR5179" i="4"/>
  <c r="AO5179" i="4"/>
  <c r="AL5179" i="4"/>
  <c r="AI5179" i="4"/>
  <c r="AF5179" i="4"/>
  <c r="AC5179" i="4"/>
  <c r="Z5179" i="4"/>
  <c r="W5179" i="4"/>
  <c r="T5179" i="4"/>
  <c r="Q5179" i="4"/>
  <c r="K5179" i="4"/>
  <c r="AU5178" i="4"/>
  <c r="AR5178" i="4"/>
  <c r="AO5178" i="4"/>
  <c r="AL5178" i="4"/>
  <c r="AI5178" i="4"/>
  <c r="AF5178" i="4"/>
  <c r="AC5178" i="4"/>
  <c r="Z5178" i="4"/>
  <c r="W5178" i="4"/>
  <c r="T5178" i="4"/>
  <c r="Q5178" i="4"/>
  <c r="K5178" i="4"/>
  <c r="AU5177" i="4"/>
  <c r="AR5177" i="4"/>
  <c r="AO5177" i="4"/>
  <c r="AL5177" i="4"/>
  <c r="AI5177" i="4"/>
  <c r="AF5177" i="4"/>
  <c r="AC5177" i="4"/>
  <c r="Z5177" i="4"/>
  <c r="W5177" i="4"/>
  <c r="T5177" i="4"/>
  <c r="Q5177" i="4"/>
  <c r="K5177" i="4"/>
  <c r="AU5176" i="4"/>
  <c r="AR5176" i="4"/>
  <c r="AO5176" i="4"/>
  <c r="AL5176" i="4"/>
  <c r="AI5176" i="4"/>
  <c r="AF5176" i="4"/>
  <c r="AC5176" i="4"/>
  <c r="Z5176" i="4"/>
  <c r="W5176" i="4"/>
  <c r="T5176" i="4"/>
  <c r="Q5176" i="4"/>
  <c r="K5176" i="4"/>
  <c r="AU5175" i="4"/>
  <c r="AR5175" i="4"/>
  <c r="AO5175" i="4"/>
  <c r="AL5175" i="4"/>
  <c r="AI5175" i="4"/>
  <c r="AF5175" i="4"/>
  <c r="AC5175" i="4"/>
  <c r="Z5175" i="4"/>
  <c r="W5175" i="4"/>
  <c r="T5175" i="4"/>
  <c r="Q5175" i="4"/>
  <c r="K5175" i="4"/>
  <c r="AU5174" i="4"/>
  <c r="AR5174" i="4"/>
  <c r="AO5174" i="4"/>
  <c r="AL5174" i="4"/>
  <c r="AI5174" i="4"/>
  <c r="AF5174" i="4"/>
  <c r="AC5174" i="4"/>
  <c r="Z5174" i="4"/>
  <c r="W5174" i="4"/>
  <c r="T5174" i="4"/>
  <c r="Q5174" i="4"/>
  <c r="K5174" i="4"/>
  <c r="AU5173" i="4"/>
  <c r="AR5173" i="4"/>
  <c r="AO5173" i="4"/>
  <c r="AL5173" i="4"/>
  <c r="AI5173" i="4"/>
  <c r="AF5173" i="4"/>
  <c r="AC5173" i="4"/>
  <c r="Z5173" i="4"/>
  <c r="W5173" i="4"/>
  <c r="T5173" i="4"/>
  <c r="Q5173" i="4"/>
  <c r="K5173" i="4"/>
  <c r="AU5172" i="4"/>
  <c r="AR5172" i="4"/>
  <c r="AO5172" i="4"/>
  <c r="AL5172" i="4"/>
  <c r="AI5172" i="4"/>
  <c r="AF5172" i="4"/>
  <c r="AC5172" i="4"/>
  <c r="Z5172" i="4"/>
  <c r="W5172" i="4"/>
  <c r="T5172" i="4"/>
  <c r="Q5172" i="4"/>
  <c r="K5172" i="4"/>
  <c r="AU5171" i="4"/>
  <c r="AR5171" i="4"/>
  <c r="AO5171" i="4"/>
  <c r="AL5171" i="4"/>
  <c r="AI5171" i="4"/>
  <c r="AF5171" i="4"/>
  <c r="AC5171" i="4"/>
  <c r="Z5171" i="4"/>
  <c r="W5171" i="4"/>
  <c r="T5171" i="4"/>
  <c r="Q5171" i="4"/>
  <c r="K5171" i="4"/>
  <c r="AU5170" i="4"/>
  <c r="AR5170" i="4"/>
  <c r="AO5170" i="4"/>
  <c r="AL5170" i="4"/>
  <c r="AI5170" i="4"/>
  <c r="AF5170" i="4"/>
  <c r="AC5170" i="4"/>
  <c r="Z5170" i="4"/>
  <c r="W5170" i="4"/>
  <c r="T5170" i="4"/>
  <c r="Q5170" i="4"/>
  <c r="K5170" i="4"/>
  <c r="AU5169" i="4"/>
  <c r="AR5169" i="4"/>
  <c r="AO5169" i="4"/>
  <c r="AL5169" i="4"/>
  <c r="AI5169" i="4"/>
  <c r="AF5169" i="4"/>
  <c r="AC5169" i="4"/>
  <c r="Z5169" i="4"/>
  <c r="W5169" i="4"/>
  <c r="T5169" i="4"/>
  <c r="Q5169" i="4"/>
  <c r="K5169" i="4"/>
  <c r="AU5168" i="4"/>
  <c r="AR5168" i="4"/>
  <c r="AO5168" i="4"/>
  <c r="AL5168" i="4"/>
  <c r="AI5168" i="4"/>
  <c r="AF5168" i="4"/>
  <c r="AC5168" i="4"/>
  <c r="Z5168" i="4"/>
  <c r="W5168" i="4"/>
  <c r="T5168" i="4"/>
  <c r="Q5168" i="4"/>
  <c r="K5168" i="4"/>
  <c r="AU5167" i="4"/>
  <c r="AR5167" i="4"/>
  <c r="AO5167" i="4"/>
  <c r="AL5167" i="4"/>
  <c r="AI5167" i="4"/>
  <c r="AF5167" i="4"/>
  <c r="AC5167" i="4"/>
  <c r="Z5167" i="4"/>
  <c r="W5167" i="4"/>
  <c r="T5167" i="4"/>
  <c r="Q5167" i="4"/>
  <c r="K5167" i="4"/>
  <c r="AU5166" i="4"/>
  <c r="AR5166" i="4"/>
  <c r="AO5166" i="4"/>
  <c r="AL5166" i="4"/>
  <c r="AI5166" i="4"/>
  <c r="AF5166" i="4"/>
  <c r="AC5166" i="4"/>
  <c r="Z5166" i="4"/>
  <c r="W5166" i="4"/>
  <c r="T5166" i="4"/>
  <c r="Q5166" i="4"/>
  <c r="K5166" i="4"/>
  <c r="AU5165" i="4"/>
  <c r="AR5165" i="4"/>
  <c r="AO5165" i="4"/>
  <c r="AL5165" i="4"/>
  <c r="AI5165" i="4"/>
  <c r="AF5165" i="4"/>
  <c r="AC5165" i="4"/>
  <c r="Z5165" i="4"/>
  <c r="W5165" i="4"/>
  <c r="T5165" i="4"/>
  <c r="Q5165" i="4"/>
  <c r="K5165" i="4"/>
  <c r="AU5164" i="4"/>
  <c r="AR5164" i="4"/>
  <c r="AO5164" i="4"/>
  <c r="AL5164" i="4"/>
  <c r="AI5164" i="4"/>
  <c r="AF5164" i="4"/>
  <c r="AC5164" i="4"/>
  <c r="Z5164" i="4"/>
  <c r="W5164" i="4"/>
  <c r="T5164" i="4"/>
  <c r="Q5164" i="4"/>
  <c r="K5164" i="4"/>
  <c r="AU5163" i="4"/>
  <c r="AR5163" i="4"/>
  <c r="AO5163" i="4"/>
  <c r="AL5163" i="4"/>
  <c r="AI5163" i="4"/>
  <c r="AF5163" i="4"/>
  <c r="AC5163" i="4"/>
  <c r="Z5163" i="4"/>
  <c r="W5163" i="4"/>
  <c r="T5163" i="4"/>
  <c r="Q5163" i="4"/>
  <c r="K5163" i="4"/>
  <c r="AU5162" i="4"/>
  <c r="AR5162" i="4"/>
  <c r="AO5162" i="4"/>
  <c r="AL5162" i="4"/>
  <c r="AI5162" i="4"/>
  <c r="AF5162" i="4"/>
  <c r="AC5162" i="4"/>
  <c r="Z5162" i="4"/>
  <c r="W5162" i="4"/>
  <c r="T5162" i="4"/>
  <c r="Q5162" i="4"/>
  <c r="K5162" i="4"/>
  <c r="AU5161" i="4"/>
  <c r="AR5161" i="4"/>
  <c r="AO5161" i="4"/>
  <c r="AL5161" i="4"/>
  <c r="AI5161" i="4"/>
  <c r="AF5161" i="4"/>
  <c r="AC5161" i="4"/>
  <c r="Z5161" i="4"/>
  <c r="W5161" i="4"/>
  <c r="T5161" i="4"/>
  <c r="Q5161" i="4"/>
  <c r="K5161" i="4"/>
  <c r="AU5160" i="4"/>
  <c r="AR5160" i="4"/>
  <c r="AO5160" i="4"/>
  <c r="AL5160" i="4"/>
  <c r="AI5160" i="4"/>
  <c r="AF5160" i="4"/>
  <c r="AC5160" i="4"/>
  <c r="Z5160" i="4"/>
  <c r="W5160" i="4"/>
  <c r="T5160" i="4"/>
  <c r="Q5160" i="4"/>
  <c r="K5160" i="4"/>
  <c r="AU5159" i="4"/>
  <c r="AR5159" i="4"/>
  <c r="AO5159" i="4"/>
  <c r="AL5159" i="4"/>
  <c r="AI5159" i="4"/>
  <c r="AF5159" i="4"/>
  <c r="AC5159" i="4"/>
  <c r="Z5159" i="4"/>
  <c r="W5159" i="4"/>
  <c r="T5159" i="4"/>
  <c r="Q5159" i="4"/>
  <c r="K5159" i="4"/>
  <c r="AU5158" i="4"/>
  <c r="AR5158" i="4"/>
  <c r="AO5158" i="4"/>
  <c r="AL5158" i="4"/>
  <c r="AI5158" i="4"/>
  <c r="AF5158" i="4"/>
  <c r="AC5158" i="4"/>
  <c r="Z5158" i="4"/>
  <c r="W5158" i="4"/>
  <c r="T5158" i="4"/>
  <c r="Q5158" i="4"/>
  <c r="K5158" i="4"/>
  <c r="AU5157" i="4"/>
  <c r="AR5157" i="4"/>
  <c r="AO5157" i="4"/>
  <c r="AL5157" i="4"/>
  <c r="AI5157" i="4"/>
  <c r="AF5157" i="4"/>
  <c r="AC5157" i="4"/>
  <c r="Z5157" i="4"/>
  <c r="W5157" i="4"/>
  <c r="T5157" i="4"/>
  <c r="Q5157" i="4"/>
  <c r="K5157" i="4"/>
  <c r="AU5156" i="4"/>
  <c r="AR5156" i="4"/>
  <c r="AO5156" i="4"/>
  <c r="AL5156" i="4"/>
  <c r="AI5156" i="4"/>
  <c r="AF5156" i="4"/>
  <c r="AC5156" i="4"/>
  <c r="Z5156" i="4"/>
  <c r="W5156" i="4"/>
  <c r="T5156" i="4"/>
  <c r="Q5156" i="4"/>
  <c r="K5156" i="4"/>
  <c r="AU5155" i="4"/>
  <c r="AR5155" i="4"/>
  <c r="AO5155" i="4"/>
  <c r="AL5155" i="4"/>
  <c r="AI5155" i="4"/>
  <c r="AF5155" i="4"/>
  <c r="AC5155" i="4"/>
  <c r="Z5155" i="4"/>
  <c r="W5155" i="4"/>
  <c r="T5155" i="4"/>
  <c r="Q5155" i="4"/>
  <c r="K5155" i="4"/>
  <c r="AU5154" i="4"/>
  <c r="AR5154" i="4"/>
  <c r="AO5154" i="4"/>
  <c r="AL5154" i="4"/>
  <c r="AI5154" i="4"/>
  <c r="AF5154" i="4"/>
  <c r="AC5154" i="4"/>
  <c r="Z5154" i="4"/>
  <c r="W5154" i="4"/>
  <c r="T5154" i="4"/>
  <c r="Q5154" i="4"/>
  <c r="K5154" i="4"/>
  <c r="AU5153" i="4"/>
  <c r="AR5153" i="4"/>
  <c r="AO5153" i="4"/>
  <c r="AL5153" i="4"/>
  <c r="AI5153" i="4"/>
  <c r="AF5153" i="4"/>
  <c r="AC5153" i="4"/>
  <c r="Z5153" i="4"/>
  <c r="W5153" i="4"/>
  <c r="T5153" i="4"/>
  <c r="Q5153" i="4"/>
  <c r="K5153" i="4"/>
  <c r="AU5152" i="4"/>
  <c r="AR5152" i="4"/>
  <c r="AO5152" i="4"/>
  <c r="AL5152" i="4"/>
  <c r="AI5152" i="4"/>
  <c r="AF5152" i="4"/>
  <c r="AC5152" i="4"/>
  <c r="Z5152" i="4"/>
  <c r="W5152" i="4"/>
  <c r="T5152" i="4"/>
  <c r="Q5152" i="4"/>
  <c r="K5152" i="4"/>
  <c r="AU5151" i="4"/>
  <c r="AR5151" i="4"/>
  <c r="AO5151" i="4"/>
  <c r="AL5151" i="4"/>
  <c r="AI5151" i="4"/>
  <c r="AF5151" i="4"/>
  <c r="AC5151" i="4"/>
  <c r="Z5151" i="4"/>
  <c r="W5151" i="4"/>
  <c r="T5151" i="4"/>
  <c r="Q5151" i="4"/>
  <c r="K5151" i="4"/>
  <c r="AU5150" i="4"/>
  <c r="AR5150" i="4"/>
  <c r="AO5150" i="4"/>
  <c r="AL5150" i="4"/>
  <c r="AI5150" i="4"/>
  <c r="AF5150" i="4"/>
  <c r="AC5150" i="4"/>
  <c r="Z5150" i="4"/>
  <c r="W5150" i="4"/>
  <c r="T5150" i="4"/>
  <c r="Q5150" i="4"/>
  <c r="K5150" i="4"/>
  <c r="AU5149" i="4"/>
  <c r="AR5149" i="4"/>
  <c r="AO5149" i="4"/>
  <c r="AL5149" i="4"/>
  <c r="AI5149" i="4"/>
  <c r="AF5149" i="4"/>
  <c r="AC5149" i="4"/>
  <c r="Z5149" i="4"/>
  <c r="W5149" i="4"/>
  <c r="T5149" i="4"/>
  <c r="Q5149" i="4"/>
  <c r="K5149" i="4"/>
  <c r="AU5148" i="4"/>
  <c r="AR5148" i="4"/>
  <c r="AO5148" i="4"/>
  <c r="AL5148" i="4"/>
  <c r="AI5148" i="4"/>
  <c r="AF5148" i="4"/>
  <c r="AC5148" i="4"/>
  <c r="Z5148" i="4"/>
  <c r="W5148" i="4"/>
  <c r="T5148" i="4"/>
  <c r="Q5148" i="4"/>
  <c r="K5148" i="4"/>
  <c r="AU5147" i="4"/>
  <c r="AR5147" i="4"/>
  <c r="AO5147" i="4"/>
  <c r="AL5147" i="4"/>
  <c r="AI5147" i="4"/>
  <c r="AF5147" i="4"/>
  <c r="AC5147" i="4"/>
  <c r="Z5147" i="4"/>
  <c r="W5147" i="4"/>
  <c r="T5147" i="4"/>
  <c r="Q5147" i="4"/>
  <c r="K5147" i="4"/>
  <c r="AU5146" i="4"/>
  <c r="AR5146" i="4"/>
  <c r="AO5146" i="4"/>
  <c r="AL5146" i="4"/>
  <c r="AI5146" i="4"/>
  <c r="AF5146" i="4"/>
  <c r="AC5146" i="4"/>
  <c r="Z5146" i="4"/>
  <c r="W5146" i="4"/>
  <c r="T5146" i="4"/>
  <c r="Q5146" i="4"/>
  <c r="K5146" i="4"/>
  <c r="AU5145" i="4"/>
  <c r="AR5145" i="4"/>
  <c r="AO5145" i="4"/>
  <c r="AL5145" i="4"/>
  <c r="AI5145" i="4"/>
  <c r="AF5145" i="4"/>
  <c r="AC5145" i="4"/>
  <c r="Z5145" i="4"/>
  <c r="W5145" i="4"/>
  <c r="T5145" i="4"/>
  <c r="Q5145" i="4"/>
  <c r="K5145" i="4"/>
  <c r="AU5144" i="4"/>
  <c r="AR5144" i="4"/>
  <c r="AO5144" i="4"/>
  <c r="AL5144" i="4"/>
  <c r="AI5144" i="4"/>
  <c r="AF5144" i="4"/>
  <c r="AC5144" i="4"/>
  <c r="Z5144" i="4"/>
  <c r="W5144" i="4"/>
  <c r="T5144" i="4"/>
  <c r="Q5144" i="4"/>
  <c r="K5144" i="4"/>
  <c r="AU5143" i="4"/>
  <c r="AR5143" i="4"/>
  <c r="AO5143" i="4"/>
  <c r="AL5143" i="4"/>
  <c r="AI5143" i="4"/>
  <c r="AF5143" i="4"/>
  <c r="AC5143" i="4"/>
  <c r="Z5143" i="4"/>
  <c r="W5143" i="4"/>
  <c r="T5143" i="4"/>
  <c r="Q5143" i="4"/>
  <c r="K5143" i="4"/>
  <c r="AU5142" i="4"/>
  <c r="AR5142" i="4"/>
  <c r="AO5142" i="4"/>
  <c r="AL5142" i="4"/>
  <c r="AI5142" i="4"/>
  <c r="AF5142" i="4"/>
  <c r="AC5142" i="4"/>
  <c r="Z5142" i="4"/>
  <c r="W5142" i="4"/>
  <c r="T5142" i="4"/>
  <c r="Q5142" i="4"/>
  <c r="K5142" i="4"/>
  <c r="AU5141" i="4"/>
  <c r="AR5141" i="4"/>
  <c r="AO5141" i="4"/>
  <c r="AL5141" i="4"/>
  <c r="AI5141" i="4"/>
  <c r="AF5141" i="4"/>
  <c r="AC5141" i="4"/>
  <c r="Z5141" i="4"/>
  <c r="W5141" i="4"/>
  <c r="T5141" i="4"/>
  <c r="Q5141" i="4"/>
  <c r="K5141" i="4"/>
  <c r="AU5140" i="4"/>
  <c r="AR5140" i="4"/>
  <c r="AO5140" i="4"/>
  <c r="AL5140" i="4"/>
  <c r="AI5140" i="4"/>
  <c r="AF5140" i="4"/>
  <c r="AC5140" i="4"/>
  <c r="Z5140" i="4"/>
  <c r="W5140" i="4"/>
  <c r="T5140" i="4"/>
  <c r="Q5140" i="4"/>
  <c r="K5140" i="4"/>
  <c r="AU5139" i="4"/>
  <c r="AR5139" i="4"/>
  <c r="AO5139" i="4"/>
  <c r="AL5139" i="4"/>
  <c r="AI5139" i="4"/>
  <c r="AF5139" i="4"/>
  <c r="AC5139" i="4"/>
  <c r="Z5139" i="4"/>
  <c r="W5139" i="4"/>
  <c r="T5139" i="4"/>
  <c r="Q5139" i="4"/>
  <c r="K5139" i="4"/>
  <c r="AU5138" i="4"/>
  <c r="AR5138" i="4"/>
  <c r="AO5138" i="4"/>
  <c r="AL5138" i="4"/>
  <c r="AI5138" i="4"/>
  <c r="AF5138" i="4"/>
  <c r="AC5138" i="4"/>
  <c r="Z5138" i="4"/>
  <c r="W5138" i="4"/>
  <c r="T5138" i="4"/>
  <c r="Q5138" i="4"/>
  <c r="K5138" i="4"/>
  <c r="AU5137" i="4"/>
  <c r="AR5137" i="4"/>
  <c r="AO5137" i="4"/>
  <c r="AL5137" i="4"/>
  <c r="AI5137" i="4"/>
  <c r="AF5137" i="4"/>
  <c r="AC5137" i="4"/>
  <c r="Z5137" i="4"/>
  <c r="W5137" i="4"/>
  <c r="T5137" i="4"/>
  <c r="Q5137" i="4"/>
  <c r="K5137" i="4"/>
  <c r="AU5136" i="4"/>
  <c r="AR5136" i="4"/>
  <c r="AO5136" i="4"/>
  <c r="AL5136" i="4"/>
  <c r="AI5136" i="4"/>
  <c r="AF5136" i="4"/>
  <c r="AC5136" i="4"/>
  <c r="Z5136" i="4"/>
  <c r="W5136" i="4"/>
  <c r="T5136" i="4"/>
  <c r="Q5136" i="4"/>
  <c r="K5136" i="4"/>
  <c r="AU5135" i="4"/>
  <c r="AR5135" i="4"/>
  <c r="AO5135" i="4"/>
  <c r="AL5135" i="4"/>
  <c r="AI5135" i="4"/>
  <c r="AF5135" i="4"/>
  <c r="AC5135" i="4"/>
  <c r="Z5135" i="4"/>
  <c r="W5135" i="4"/>
  <c r="T5135" i="4"/>
  <c r="Q5135" i="4"/>
  <c r="K5135" i="4"/>
  <c r="AU5134" i="4"/>
  <c r="AR5134" i="4"/>
  <c r="AO5134" i="4"/>
  <c r="AL5134" i="4"/>
  <c r="AI5134" i="4"/>
  <c r="AF5134" i="4"/>
  <c r="AC5134" i="4"/>
  <c r="Z5134" i="4"/>
  <c r="W5134" i="4"/>
  <c r="T5134" i="4"/>
  <c r="Q5134" i="4"/>
  <c r="K5134" i="4"/>
  <c r="AU5133" i="4"/>
  <c r="AR5133" i="4"/>
  <c r="AO5133" i="4"/>
  <c r="AL5133" i="4"/>
  <c r="AI5133" i="4"/>
  <c r="AF5133" i="4"/>
  <c r="AC5133" i="4"/>
  <c r="Z5133" i="4"/>
  <c r="W5133" i="4"/>
  <c r="T5133" i="4"/>
  <c r="Q5133" i="4"/>
  <c r="K5133" i="4"/>
  <c r="AU5132" i="4"/>
  <c r="AR5132" i="4"/>
  <c r="AO5132" i="4"/>
  <c r="AL5132" i="4"/>
  <c r="AI5132" i="4"/>
  <c r="AF5132" i="4"/>
  <c r="AC5132" i="4"/>
  <c r="Z5132" i="4"/>
  <c r="W5132" i="4"/>
  <c r="T5132" i="4"/>
  <c r="Q5132" i="4"/>
  <c r="K5132" i="4"/>
  <c r="AU5131" i="4"/>
  <c r="AR5131" i="4"/>
  <c r="AO5131" i="4"/>
  <c r="AL5131" i="4"/>
  <c r="AI5131" i="4"/>
  <c r="AF5131" i="4"/>
  <c r="AC5131" i="4"/>
  <c r="Z5131" i="4"/>
  <c r="W5131" i="4"/>
  <c r="T5131" i="4"/>
  <c r="Q5131" i="4"/>
  <c r="K5131" i="4"/>
  <c r="AU5130" i="4"/>
  <c r="AR5130" i="4"/>
  <c r="AO5130" i="4"/>
  <c r="AL5130" i="4"/>
  <c r="AI5130" i="4"/>
  <c r="AF5130" i="4"/>
  <c r="AC5130" i="4"/>
  <c r="Z5130" i="4"/>
  <c r="W5130" i="4"/>
  <c r="T5130" i="4"/>
  <c r="Q5130" i="4"/>
  <c r="K5130" i="4"/>
  <c r="AU5129" i="4"/>
  <c r="AR5129" i="4"/>
  <c r="AO5129" i="4"/>
  <c r="AL5129" i="4"/>
  <c r="AI5129" i="4"/>
  <c r="AF5129" i="4"/>
  <c r="AC5129" i="4"/>
  <c r="Z5129" i="4"/>
  <c r="W5129" i="4"/>
  <c r="T5129" i="4"/>
  <c r="Q5129" i="4"/>
  <c r="K5129" i="4"/>
  <c r="AU5128" i="4"/>
  <c r="AR5128" i="4"/>
  <c r="AO5128" i="4"/>
  <c r="AL5128" i="4"/>
  <c r="AI5128" i="4"/>
  <c r="AF5128" i="4"/>
  <c r="AC5128" i="4"/>
  <c r="Z5128" i="4"/>
  <c r="W5128" i="4"/>
  <c r="T5128" i="4"/>
  <c r="Q5128" i="4"/>
  <c r="K5128" i="4"/>
  <c r="AU5127" i="4"/>
  <c r="AR5127" i="4"/>
  <c r="AO5127" i="4"/>
  <c r="AL5127" i="4"/>
  <c r="AI5127" i="4"/>
  <c r="AF5127" i="4"/>
  <c r="AC5127" i="4"/>
  <c r="Z5127" i="4"/>
  <c r="W5127" i="4"/>
  <c r="T5127" i="4"/>
  <c r="Q5127" i="4"/>
  <c r="K5127" i="4"/>
  <c r="AU5126" i="4"/>
  <c r="AR5126" i="4"/>
  <c r="AO5126" i="4"/>
  <c r="AL5126" i="4"/>
  <c r="AI5126" i="4"/>
  <c r="AF5126" i="4"/>
  <c r="AC5126" i="4"/>
  <c r="Z5126" i="4"/>
  <c r="W5126" i="4"/>
  <c r="T5126" i="4"/>
  <c r="Q5126" i="4"/>
  <c r="K5126" i="4"/>
  <c r="AU5125" i="4"/>
  <c r="AR5125" i="4"/>
  <c r="AO5125" i="4"/>
  <c r="AL5125" i="4"/>
  <c r="AI5125" i="4"/>
  <c r="AF5125" i="4"/>
  <c r="AC5125" i="4"/>
  <c r="Z5125" i="4"/>
  <c r="W5125" i="4"/>
  <c r="T5125" i="4"/>
  <c r="Q5125" i="4"/>
  <c r="K5125" i="4"/>
  <c r="AU5124" i="4"/>
  <c r="AR5124" i="4"/>
  <c r="AO5124" i="4"/>
  <c r="AL5124" i="4"/>
  <c r="AI5124" i="4"/>
  <c r="AF5124" i="4"/>
  <c r="AC5124" i="4"/>
  <c r="Z5124" i="4"/>
  <c r="W5124" i="4"/>
  <c r="T5124" i="4"/>
  <c r="Q5124" i="4"/>
  <c r="K5124" i="4"/>
  <c r="AU5123" i="4"/>
  <c r="AR5123" i="4"/>
  <c r="AO5123" i="4"/>
  <c r="AL5123" i="4"/>
  <c r="AI5123" i="4"/>
  <c r="AF5123" i="4"/>
  <c r="AC5123" i="4"/>
  <c r="Z5123" i="4"/>
  <c r="W5123" i="4"/>
  <c r="T5123" i="4"/>
  <c r="Q5123" i="4"/>
  <c r="K5123" i="4"/>
  <c r="AU5122" i="4"/>
  <c r="AR5122" i="4"/>
  <c r="AO5122" i="4"/>
  <c r="AL5122" i="4"/>
  <c r="AI5122" i="4"/>
  <c r="AF5122" i="4"/>
  <c r="AC5122" i="4"/>
  <c r="Z5122" i="4"/>
  <c r="W5122" i="4"/>
  <c r="T5122" i="4"/>
  <c r="Q5122" i="4"/>
  <c r="K5122" i="4"/>
  <c r="AU5121" i="4"/>
  <c r="AR5121" i="4"/>
  <c r="AO5121" i="4"/>
  <c r="AL5121" i="4"/>
  <c r="AI5121" i="4"/>
  <c r="AF5121" i="4"/>
  <c r="AC5121" i="4"/>
  <c r="Z5121" i="4"/>
  <c r="W5121" i="4"/>
  <c r="T5121" i="4"/>
  <c r="Q5121" i="4"/>
  <c r="K5121" i="4"/>
  <c r="AU5120" i="4"/>
  <c r="AR5120" i="4"/>
  <c r="AO5120" i="4"/>
  <c r="AL5120" i="4"/>
  <c r="AI5120" i="4"/>
  <c r="AF5120" i="4"/>
  <c r="AC5120" i="4"/>
  <c r="Z5120" i="4"/>
  <c r="W5120" i="4"/>
  <c r="T5120" i="4"/>
  <c r="Q5120" i="4"/>
  <c r="K5120" i="4"/>
  <c r="AU5119" i="4"/>
  <c r="AR5119" i="4"/>
  <c r="AO5119" i="4"/>
  <c r="AL5119" i="4"/>
  <c r="AI5119" i="4"/>
  <c r="AF5119" i="4"/>
  <c r="AC5119" i="4"/>
  <c r="Z5119" i="4"/>
  <c r="W5119" i="4"/>
  <c r="T5119" i="4"/>
  <c r="Q5119" i="4"/>
  <c r="K5119" i="4"/>
  <c r="AU5118" i="4"/>
  <c r="AR5118" i="4"/>
  <c r="AO5118" i="4"/>
  <c r="AL5118" i="4"/>
  <c r="AI5118" i="4"/>
  <c r="AF5118" i="4"/>
  <c r="AC5118" i="4"/>
  <c r="Z5118" i="4"/>
  <c r="W5118" i="4"/>
  <c r="T5118" i="4"/>
  <c r="Q5118" i="4"/>
  <c r="K5118" i="4"/>
  <c r="AU5117" i="4"/>
  <c r="AR5117" i="4"/>
  <c r="AO5117" i="4"/>
  <c r="AL5117" i="4"/>
  <c r="AI5117" i="4"/>
  <c r="AF5117" i="4"/>
  <c r="AC5117" i="4"/>
  <c r="Z5117" i="4"/>
  <c r="W5117" i="4"/>
  <c r="T5117" i="4"/>
  <c r="Q5117" i="4"/>
  <c r="K5117" i="4"/>
  <c r="AU5116" i="4"/>
  <c r="AR5116" i="4"/>
  <c r="AO5116" i="4"/>
  <c r="AL5116" i="4"/>
  <c r="AI5116" i="4"/>
  <c r="AF5116" i="4"/>
  <c r="AC5116" i="4"/>
  <c r="Z5116" i="4"/>
  <c r="W5116" i="4"/>
  <c r="T5116" i="4"/>
  <c r="Q5116" i="4"/>
  <c r="K5116" i="4"/>
  <c r="AU5115" i="4"/>
  <c r="AR5115" i="4"/>
  <c r="AO5115" i="4"/>
  <c r="AL5115" i="4"/>
  <c r="AI5115" i="4"/>
  <c r="AF5115" i="4"/>
  <c r="AC5115" i="4"/>
  <c r="Z5115" i="4"/>
  <c r="W5115" i="4"/>
  <c r="T5115" i="4"/>
  <c r="Q5115" i="4"/>
  <c r="K5115" i="4"/>
  <c r="AU5114" i="4"/>
  <c r="AR5114" i="4"/>
  <c r="AO5114" i="4"/>
  <c r="AL5114" i="4"/>
  <c r="AI5114" i="4"/>
  <c r="AF5114" i="4"/>
  <c r="AC5114" i="4"/>
  <c r="Z5114" i="4"/>
  <c r="W5114" i="4"/>
  <c r="T5114" i="4"/>
  <c r="Q5114" i="4"/>
  <c r="K5114" i="4"/>
  <c r="AU5113" i="4"/>
  <c r="AR5113" i="4"/>
  <c r="AO5113" i="4"/>
  <c r="AL5113" i="4"/>
  <c r="AI5113" i="4"/>
  <c r="AF5113" i="4"/>
  <c r="AC5113" i="4"/>
  <c r="Z5113" i="4"/>
  <c r="W5113" i="4"/>
  <c r="T5113" i="4"/>
  <c r="Q5113" i="4"/>
  <c r="K5113" i="4"/>
  <c r="AU5112" i="4"/>
  <c r="AR5112" i="4"/>
  <c r="AO5112" i="4"/>
  <c r="AL5112" i="4"/>
  <c r="AI5112" i="4"/>
  <c r="AF5112" i="4"/>
  <c r="AC5112" i="4"/>
  <c r="Z5112" i="4"/>
  <c r="W5112" i="4"/>
  <c r="T5112" i="4"/>
  <c r="Q5112" i="4"/>
  <c r="K5112" i="4"/>
  <c r="AU5111" i="4"/>
  <c r="AR5111" i="4"/>
  <c r="AO5111" i="4"/>
  <c r="AL5111" i="4"/>
  <c r="AI5111" i="4"/>
  <c r="AF5111" i="4"/>
  <c r="AC5111" i="4"/>
  <c r="Z5111" i="4"/>
  <c r="W5111" i="4"/>
  <c r="T5111" i="4"/>
  <c r="Q5111" i="4"/>
  <c r="K5111" i="4"/>
  <c r="AU5110" i="4"/>
  <c r="AR5110" i="4"/>
  <c r="AO5110" i="4"/>
  <c r="AL5110" i="4"/>
  <c r="AI5110" i="4"/>
  <c r="AF5110" i="4"/>
  <c r="AC5110" i="4"/>
  <c r="Z5110" i="4"/>
  <c r="W5110" i="4"/>
  <c r="T5110" i="4"/>
  <c r="Q5110" i="4"/>
  <c r="K5110" i="4"/>
  <c r="AU5109" i="4"/>
  <c r="AR5109" i="4"/>
  <c r="AO5109" i="4"/>
  <c r="AL5109" i="4"/>
  <c r="AI5109" i="4"/>
  <c r="AF5109" i="4"/>
  <c r="AC5109" i="4"/>
  <c r="Z5109" i="4"/>
  <c r="W5109" i="4"/>
  <c r="T5109" i="4"/>
  <c r="Q5109" i="4"/>
  <c r="K5109" i="4"/>
  <c r="AU5108" i="4"/>
  <c r="AR5108" i="4"/>
  <c r="AO5108" i="4"/>
  <c r="AL5108" i="4"/>
  <c r="AI5108" i="4"/>
  <c r="AF5108" i="4"/>
  <c r="AC5108" i="4"/>
  <c r="Z5108" i="4"/>
  <c r="W5108" i="4"/>
  <c r="T5108" i="4"/>
  <c r="Q5108" i="4"/>
  <c r="K5108" i="4"/>
  <c r="AU5107" i="4"/>
  <c r="AR5107" i="4"/>
  <c r="AO5107" i="4"/>
  <c r="AL5107" i="4"/>
  <c r="AI5107" i="4"/>
  <c r="AF5107" i="4"/>
  <c r="AC5107" i="4"/>
  <c r="Z5107" i="4"/>
  <c r="W5107" i="4"/>
  <c r="T5107" i="4"/>
  <c r="Q5107" i="4"/>
  <c r="K5107" i="4"/>
  <c r="AU5106" i="4"/>
  <c r="AR5106" i="4"/>
  <c r="AO5106" i="4"/>
  <c r="AL5106" i="4"/>
  <c r="AI5106" i="4"/>
  <c r="AF5106" i="4"/>
  <c r="AC5106" i="4"/>
  <c r="Z5106" i="4"/>
  <c r="W5106" i="4"/>
  <c r="T5106" i="4"/>
  <c r="Q5106" i="4"/>
  <c r="K5106" i="4"/>
  <c r="AU5105" i="4"/>
  <c r="AR5105" i="4"/>
  <c r="AO5105" i="4"/>
  <c r="AL5105" i="4"/>
  <c r="AI5105" i="4"/>
  <c r="AF5105" i="4"/>
  <c r="AC5105" i="4"/>
  <c r="Z5105" i="4"/>
  <c r="W5105" i="4"/>
  <c r="T5105" i="4"/>
  <c r="Q5105" i="4"/>
  <c r="K5105" i="4"/>
  <c r="AU5104" i="4"/>
  <c r="AR5104" i="4"/>
  <c r="AO5104" i="4"/>
  <c r="AL5104" i="4"/>
  <c r="AI5104" i="4"/>
  <c r="AF5104" i="4"/>
  <c r="AC5104" i="4"/>
  <c r="Z5104" i="4"/>
  <c r="W5104" i="4"/>
  <c r="T5104" i="4"/>
  <c r="Q5104" i="4"/>
  <c r="K5104" i="4"/>
  <c r="AU5103" i="4"/>
  <c r="AR5103" i="4"/>
  <c r="AO5103" i="4"/>
  <c r="AL5103" i="4"/>
  <c r="AI5103" i="4"/>
  <c r="AF5103" i="4"/>
  <c r="AC5103" i="4"/>
  <c r="Z5103" i="4"/>
  <c r="W5103" i="4"/>
  <c r="T5103" i="4"/>
  <c r="Q5103" i="4"/>
  <c r="K5103" i="4"/>
  <c r="AU5102" i="4"/>
  <c r="AR5102" i="4"/>
  <c r="AO5102" i="4"/>
  <c r="AL5102" i="4"/>
  <c r="AI5102" i="4"/>
  <c r="AF5102" i="4"/>
  <c r="AC5102" i="4"/>
  <c r="Z5102" i="4"/>
  <c r="W5102" i="4"/>
  <c r="T5102" i="4"/>
  <c r="Q5102" i="4"/>
  <c r="K5102" i="4"/>
  <c r="AU5101" i="4"/>
  <c r="AR5101" i="4"/>
  <c r="AO5101" i="4"/>
  <c r="AL5101" i="4"/>
  <c r="AI5101" i="4"/>
  <c r="AF5101" i="4"/>
  <c r="AC5101" i="4"/>
  <c r="Z5101" i="4"/>
  <c r="W5101" i="4"/>
  <c r="T5101" i="4"/>
  <c r="Q5101" i="4"/>
  <c r="K5101" i="4"/>
  <c r="AU5100" i="4"/>
  <c r="AR5100" i="4"/>
  <c r="AO5100" i="4"/>
  <c r="AL5100" i="4"/>
  <c r="AI5100" i="4"/>
  <c r="AF5100" i="4"/>
  <c r="AC5100" i="4"/>
  <c r="Z5100" i="4"/>
  <c r="W5100" i="4"/>
  <c r="T5100" i="4"/>
  <c r="Q5100" i="4"/>
  <c r="K5100" i="4"/>
  <c r="AU5099" i="4"/>
  <c r="AR5099" i="4"/>
  <c r="AO5099" i="4"/>
  <c r="AL5099" i="4"/>
  <c r="AI5099" i="4"/>
  <c r="AF5099" i="4"/>
  <c r="AC5099" i="4"/>
  <c r="Z5099" i="4"/>
  <c r="W5099" i="4"/>
  <c r="T5099" i="4"/>
  <c r="Q5099" i="4"/>
  <c r="K5099" i="4"/>
  <c r="AU5098" i="4"/>
  <c r="AR5098" i="4"/>
  <c r="AO5098" i="4"/>
  <c r="AL5098" i="4"/>
  <c r="AI5098" i="4"/>
  <c r="AF5098" i="4"/>
  <c r="AC5098" i="4"/>
  <c r="Z5098" i="4"/>
  <c r="W5098" i="4"/>
  <c r="T5098" i="4"/>
  <c r="Q5098" i="4"/>
  <c r="K5098" i="4"/>
  <c r="AU5097" i="4"/>
  <c r="AR5097" i="4"/>
  <c r="AO5097" i="4"/>
  <c r="AL5097" i="4"/>
  <c r="AI5097" i="4"/>
  <c r="AF5097" i="4"/>
  <c r="AC5097" i="4"/>
  <c r="Z5097" i="4"/>
  <c r="W5097" i="4"/>
  <c r="T5097" i="4"/>
  <c r="Q5097" i="4"/>
  <c r="K5097" i="4"/>
  <c r="AU5096" i="4"/>
  <c r="AR5096" i="4"/>
  <c r="AO5096" i="4"/>
  <c r="AL5096" i="4"/>
  <c r="AI5096" i="4"/>
  <c r="AF5096" i="4"/>
  <c r="AC5096" i="4"/>
  <c r="Z5096" i="4"/>
  <c r="W5096" i="4"/>
  <c r="T5096" i="4"/>
  <c r="Q5096" i="4"/>
  <c r="K5096" i="4"/>
  <c r="AU5095" i="4"/>
  <c r="AR5095" i="4"/>
  <c r="AO5095" i="4"/>
  <c r="AL5095" i="4"/>
  <c r="AI5095" i="4"/>
  <c r="AF5095" i="4"/>
  <c r="AC5095" i="4"/>
  <c r="Z5095" i="4"/>
  <c r="W5095" i="4"/>
  <c r="T5095" i="4"/>
  <c r="Q5095" i="4"/>
  <c r="K5095" i="4"/>
  <c r="AU5094" i="4"/>
  <c r="AR5094" i="4"/>
  <c r="AO5094" i="4"/>
  <c r="AL5094" i="4"/>
  <c r="AI5094" i="4"/>
  <c r="AF5094" i="4"/>
  <c r="AC5094" i="4"/>
  <c r="Z5094" i="4"/>
  <c r="W5094" i="4"/>
  <c r="T5094" i="4"/>
  <c r="Q5094" i="4"/>
  <c r="K5094" i="4"/>
  <c r="AU5093" i="4"/>
  <c r="AR5093" i="4"/>
  <c r="AO5093" i="4"/>
  <c r="AL5093" i="4"/>
  <c r="AI5093" i="4"/>
  <c r="AF5093" i="4"/>
  <c r="AC5093" i="4"/>
  <c r="Z5093" i="4"/>
  <c r="W5093" i="4"/>
  <c r="T5093" i="4"/>
  <c r="Q5093" i="4"/>
  <c r="K5093" i="4"/>
  <c r="AU5092" i="4"/>
  <c r="AR5092" i="4"/>
  <c r="AO5092" i="4"/>
  <c r="AL5092" i="4"/>
  <c r="AI5092" i="4"/>
  <c r="AF5092" i="4"/>
  <c r="AC5092" i="4"/>
  <c r="Z5092" i="4"/>
  <c r="W5092" i="4"/>
  <c r="T5092" i="4"/>
  <c r="Q5092" i="4"/>
  <c r="K5092" i="4"/>
  <c r="AU5091" i="4"/>
  <c r="AR5091" i="4"/>
  <c r="AO5091" i="4"/>
  <c r="AL5091" i="4"/>
  <c r="AI5091" i="4"/>
  <c r="AF5091" i="4"/>
  <c r="AC5091" i="4"/>
  <c r="Z5091" i="4"/>
  <c r="W5091" i="4"/>
  <c r="T5091" i="4"/>
  <c r="Q5091" i="4"/>
  <c r="K5091" i="4"/>
  <c r="AU5090" i="4"/>
  <c r="AR5090" i="4"/>
  <c r="AO5090" i="4"/>
  <c r="AL5090" i="4"/>
  <c r="AI5090" i="4"/>
  <c r="AF5090" i="4"/>
  <c r="AC5090" i="4"/>
  <c r="Z5090" i="4"/>
  <c r="W5090" i="4"/>
  <c r="T5090" i="4"/>
  <c r="Q5090" i="4"/>
  <c r="K5090" i="4"/>
  <c r="AU5089" i="4"/>
  <c r="AR5089" i="4"/>
  <c r="AO5089" i="4"/>
  <c r="AL5089" i="4"/>
  <c r="AI5089" i="4"/>
  <c r="AF5089" i="4"/>
  <c r="AC5089" i="4"/>
  <c r="Z5089" i="4"/>
  <c r="W5089" i="4"/>
  <c r="T5089" i="4"/>
  <c r="Q5089" i="4"/>
  <c r="K5089" i="4"/>
  <c r="AU5088" i="4"/>
  <c r="AR5088" i="4"/>
  <c r="AO5088" i="4"/>
  <c r="AL5088" i="4"/>
  <c r="AI5088" i="4"/>
  <c r="AF5088" i="4"/>
  <c r="AC5088" i="4"/>
  <c r="Z5088" i="4"/>
  <c r="W5088" i="4"/>
  <c r="T5088" i="4"/>
  <c r="Q5088" i="4"/>
  <c r="K5088" i="4"/>
  <c r="AU5087" i="4"/>
  <c r="AR5087" i="4"/>
  <c r="AO5087" i="4"/>
  <c r="AL5087" i="4"/>
  <c r="AI5087" i="4"/>
  <c r="AF5087" i="4"/>
  <c r="AC5087" i="4"/>
  <c r="Z5087" i="4"/>
  <c r="W5087" i="4"/>
  <c r="T5087" i="4"/>
  <c r="Q5087" i="4"/>
  <c r="K5087" i="4"/>
  <c r="AU5086" i="4"/>
  <c r="AR5086" i="4"/>
  <c r="AO5086" i="4"/>
  <c r="AL5086" i="4"/>
  <c r="AI5086" i="4"/>
  <c r="AF5086" i="4"/>
  <c r="AC5086" i="4"/>
  <c r="Z5086" i="4"/>
  <c r="W5086" i="4"/>
  <c r="T5086" i="4"/>
  <c r="Q5086" i="4"/>
  <c r="K5086" i="4"/>
  <c r="AU5085" i="4"/>
  <c r="AR5085" i="4"/>
  <c r="AO5085" i="4"/>
  <c r="AL5085" i="4"/>
  <c r="AI5085" i="4"/>
  <c r="AF5085" i="4"/>
  <c r="AC5085" i="4"/>
  <c r="Z5085" i="4"/>
  <c r="W5085" i="4"/>
  <c r="T5085" i="4"/>
  <c r="Q5085" i="4"/>
  <c r="K5085" i="4"/>
  <c r="AU5084" i="4"/>
  <c r="AR5084" i="4"/>
  <c r="AO5084" i="4"/>
  <c r="AL5084" i="4"/>
  <c r="AI5084" i="4"/>
  <c r="AF5084" i="4"/>
  <c r="AC5084" i="4"/>
  <c r="Z5084" i="4"/>
  <c r="W5084" i="4"/>
  <c r="T5084" i="4"/>
  <c r="Q5084" i="4"/>
  <c r="K5084" i="4"/>
  <c r="AU5083" i="4"/>
  <c r="AR5083" i="4"/>
  <c r="AO5083" i="4"/>
  <c r="AL5083" i="4"/>
  <c r="AI5083" i="4"/>
  <c r="AF5083" i="4"/>
  <c r="AC5083" i="4"/>
  <c r="Z5083" i="4"/>
  <c r="W5083" i="4"/>
  <c r="T5083" i="4"/>
  <c r="Q5083" i="4"/>
  <c r="K5083" i="4"/>
  <c r="AU5082" i="4"/>
  <c r="AR5082" i="4"/>
  <c r="AO5082" i="4"/>
  <c r="AL5082" i="4"/>
  <c r="AI5082" i="4"/>
  <c r="AF5082" i="4"/>
  <c r="AC5082" i="4"/>
  <c r="Z5082" i="4"/>
  <c r="W5082" i="4"/>
  <c r="T5082" i="4"/>
  <c r="Q5082" i="4"/>
  <c r="K5082" i="4"/>
  <c r="AU5081" i="4"/>
  <c r="AR5081" i="4"/>
  <c r="AO5081" i="4"/>
  <c r="AL5081" i="4"/>
  <c r="AI5081" i="4"/>
  <c r="AF5081" i="4"/>
  <c r="AC5081" i="4"/>
  <c r="Z5081" i="4"/>
  <c r="W5081" i="4"/>
  <c r="T5081" i="4"/>
  <c r="Q5081" i="4"/>
  <c r="K5081" i="4"/>
  <c r="AU5080" i="4"/>
  <c r="AR5080" i="4"/>
  <c r="AO5080" i="4"/>
  <c r="AL5080" i="4"/>
  <c r="AI5080" i="4"/>
  <c r="AF5080" i="4"/>
  <c r="AC5080" i="4"/>
  <c r="Z5080" i="4"/>
  <c r="W5080" i="4"/>
  <c r="T5080" i="4"/>
  <c r="Q5080" i="4"/>
  <c r="K5080" i="4"/>
  <c r="AU5079" i="4"/>
  <c r="AR5079" i="4"/>
  <c r="AO5079" i="4"/>
  <c r="AL5079" i="4"/>
  <c r="AI5079" i="4"/>
  <c r="AF5079" i="4"/>
  <c r="AC5079" i="4"/>
  <c r="Z5079" i="4"/>
  <c r="W5079" i="4"/>
  <c r="T5079" i="4"/>
  <c r="Q5079" i="4"/>
  <c r="K5079" i="4"/>
  <c r="AU5078" i="4"/>
  <c r="AR5078" i="4"/>
  <c r="AO5078" i="4"/>
  <c r="AL5078" i="4"/>
  <c r="AI5078" i="4"/>
  <c r="AF5078" i="4"/>
  <c r="AC5078" i="4"/>
  <c r="Z5078" i="4"/>
  <c r="W5078" i="4"/>
  <c r="T5078" i="4"/>
  <c r="Q5078" i="4"/>
  <c r="K5078" i="4"/>
  <c r="AU5077" i="4"/>
  <c r="AR5077" i="4"/>
  <c r="AO5077" i="4"/>
  <c r="AL5077" i="4"/>
  <c r="AI5077" i="4"/>
  <c r="AF5077" i="4"/>
  <c r="AC5077" i="4"/>
  <c r="Z5077" i="4"/>
  <c r="W5077" i="4"/>
  <c r="T5077" i="4"/>
  <c r="Q5077" i="4"/>
  <c r="K5077" i="4"/>
  <c r="AU5076" i="4"/>
  <c r="AR5076" i="4"/>
  <c r="AO5076" i="4"/>
  <c r="AL5076" i="4"/>
  <c r="AI5076" i="4"/>
  <c r="AF5076" i="4"/>
  <c r="AC5076" i="4"/>
  <c r="Z5076" i="4"/>
  <c r="W5076" i="4"/>
  <c r="T5076" i="4"/>
  <c r="Q5076" i="4"/>
  <c r="K5076" i="4"/>
  <c r="AU5075" i="4"/>
  <c r="AR5075" i="4"/>
  <c r="AO5075" i="4"/>
  <c r="AL5075" i="4"/>
  <c r="AI5075" i="4"/>
  <c r="AF5075" i="4"/>
  <c r="AC5075" i="4"/>
  <c r="Z5075" i="4"/>
  <c r="W5075" i="4"/>
  <c r="T5075" i="4"/>
  <c r="Q5075" i="4"/>
  <c r="K5075" i="4"/>
  <c r="AU5074" i="4"/>
  <c r="AR5074" i="4"/>
  <c r="AO5074" i="4"/>
  <c r="AL5074" i="4"/>
  <c r="AI5074" i="4"/>
  <c r="AF5074" i="4"/>
  <c r="AC5074" i="4"/>
  <c r="Z5074" i="4"/>
  <c r="W5074" i="4"/>
  <c r="T5074" i="4"/>
  <c r="Q5074" i="4"/>
  <c r="K5074" i="4"/>
  <c r="AU5073" i="4"/>
  <c r="AR5073" i="4"/>
  <c r="AO5073" i="4"/>
  <c r="AL5073" i="4"/>
  <c r="AI5073" i="4"/>
  <c r="AF5073" i="4"/>
  <c r="AC5073" i="4"/>
  <c r="Z5073" i="4"/>
  <c r="W5073" i="4"/>
  <c r="T5073" i="4"/>
  <c r="Q5073" i="4"/>
  <c r="K5073" i="4"/>
  <c r="AU5072" i="4"/>
  <c r="AR5072" i="4"/>
  <c r="AO5072" i="4"/>
  <c r="AL5072" i="4"/>
  <c r="AI5072" i="4"/>
  <c r="AF5072" i="4"/>
  <c r="AC5072" i="4"/>
  <c r="Z5072" i="4"/>
  <c r="W5072" i="4"/>
  <c r="T5072" i="4"/>
  <c r="Q5072" i="4"/>
  <c r="K5072" i="4"/>
  <c r="AU5071" i="4"/>
  <c r="AR5071" i="4"/>
  <c r="AO5071" i="4"/>
  <c r="AL5071" i="4"/>
  <c r="AI5071" i="4"/>
  <c r="AF5071" i="4"/>
  <c r="AC5071" i="4"/>
  <c r="Z5071" i="4"/>
  <c r="W5071" i="4"/>
  <c r="T5071" i="4"/>
  <c r="Q5071" i="4"/>
  <c r="K5071" i="4"/>
  <c r="AU5070" i="4"/>
  <c r="AR5070" i="4"/>
  <c r="AO5070" i="4"/>
  <c r="AL5070" i="4"/>
  <c r="AI5070" i="4"/>
  <c r="AF5070" i="4"/>
  <c r="AC5070" i="4"/>
  <c r="Z5070" i="4"/>
  <c r="W5070" i="4"/>
  <c r="T5070" i="4"/>
  <c r="Q5070" i="4"/>
  <c r="K5070" i="4"/>
  <c r="AU5069" i="4"/>
  <c r="AR5069" i="4"/>
  <c r="AO5069" i="4"/>
  <c r="AL5069" i="4"/>
  <c r="AI5069" i="4"/>
  <c r="AF5069" i="4"/>
  <c r="AC5069" i="4"/>
  <c r="Z5069" i="4"/>
  <c r="W5069" i="4"/>
  <c r="T5069" i="4"/>
  <c r="Q5069" i="4"/>
  <c r="K5069" i="4"/>
  <c r="AU5068" i="4"/>
  <c r="AR5068" i="4"/>
  <c r="AO5068" i="4"/>
  <c r="AL5068" i="4"/>
  <c r="AI5068" i="4"/>
  <c r="AF5068" i="4"/>
  <c r="AC5068" i="4"/>
  <c r="Z5068" i="4"/>
  <c r="W5068" i="4"/>
  <c r="T5068" i="4"/>
  <c r="Q5068" i="4"/>
  <c r="K5068" i="4"/>
  <c r="AU5067" i="4"/>
  <c r="AR5067" i="4"/>
  <c r="AO5067" i="4"/>
  <c r="AL5067" i="4"/>
  <c r="AI5067" i="4"/>
  <c r="AF5067" i="4"/>
  <c r="AC5067" i="4"/>
  <c r="Z5067" i="4"/>
  <c r="W5067" i="4"/>
  <c r="T5067" i="4"/>
  <c r="Q5067" i="4"/>
  <c r="K5067" i="4"/>
  <c r="AU5066" i="4"/>
  <c r="AR5066" i="4"/>
  <c r="AO5066" i="4"/>
  <c r="AL5066" i="4"/>
  <c r="AI5066" i="4"/>
  <c r="AF5066" i="4"/>
  <c r="AC5066" i="4"/>
  <c r="Z5066" i="4"/>
  <c r="W5066" i="4"/>
  <c r="T5066" i="4"/>
  <c r="Q5066" i="4"/>
  <c r="K5066" i="4"/>
  <c r="AU5065" i="4"/>
  <c r="AR5065" i="4"/>
  <c r="AO5065" i="4"/>
  <c r="AL5065" i="4"/>
  <c r="AI5065" i="4"/>
  <c r="AF5065" i="4"/>
  <c r="AC5065" i="4"/>
  <c r="Z5065" i="4"/>
  <c r="W5065" i="4"/>
  <c r="T5065" i="4"/>
  <c r="Q5065" i="4"/>
  <c r="K5065" i="4"/>
  <c r="AU5064" i="4"/>
  <c r="AR5064" i="4"/>
  <c r="AO5064" i="4"/>
  <c r="AL5064" i="4"/>
  <c r="AI5064" i="4"/>
  <c r="AF5064" i="4"/>
  <c r="AC5064" i="4"/>
  <c r="Z5064" i="4"/>
  <c r="W5064" i="4"/>
  <c r="T5064" i="4"/>
  <c r="Q5064" i="4"/>
  <c r="K5064" i="4"/>
  <c r="AU5063" i="4"/>
  <c r="AR5063" i="4"/>
  <c r="AO5063" i="4"/>
  <c r="AL5063" i="4"/>
  <c r="AI5063" i="4"/>
  <c r="AF5063" i="4"/>
  <c r="AC5063" i="4"/>
  <c r="Z5063" i="4"/>
  <c r="W5063" i="4"/>
  <c r="T5063" i="4"/>
  <c r="Q5063" i="4"/>
  <c r="K5063" i="4"/>
  <c r="AU5062" i="4"/>
  <c r="AR5062" i="4"/>
  <c r="AO5062" i="4"/>
  <c r="AL5062" i="4"/>
  <c r="AI5062" i="4"/>
  <c r="AF5062" i="4"/>
  <c r="AC5062" i="4"/>
  <c r="Z5062" i="4"/>
  <c r="W5062" i="4"/>
  <c r="T5062" i="4"/>
  <c r="Q5062" i="4"/>
  <c r="K5062" i="4"/>
  <c r="AU5061" i="4"/>
  <c r="AR5061" i="4"/>
  <c r="AO5061" i="4"/>
  <c r="AL5061" i="4"/>
  <c r="AI5061" i="4"/>
  <c r="AF5061" i="4"/>
  <c r="AC5061" i="4"/>
  <c r="Z5061" i="4"/>
  <c r="W5061" i="4"/>
  <c r="T5061" i="4"/>
  <c r="Q5061" i="4"/>
  <c r="K5061" i="4"/>
  <c r="AU5060" i="4"/>
  <c r="AR5060" i="4"/>
  <c r="AO5060" i="4"/>
  <c r="AL5060" i="4"/>
  <c r="AI5060" i="4"/>
  <c r="AF5060" i="4"/>
  <c r="AC5060" i="4"/>
  <c r="Z5060" i="4"/>
  <c r="W5060" i="4"/>
  <c r="T5060" i="4"/>
  <c r="Q5060" i="4"/>
  <c r="K5060" i="4"/>
  <c r="AU5059" i="4"/>
  <c r="AR5059" i="4"/>
  <c r="AO5059" i="4"/>
  <c r="AL5059" i="4"/>
  <c r="AI5059" i="4"/>
  <c r="AF5059" i="4"/>
  <c r="AC5059" i="4"/>
  <c r="Z5059" i="4"/>
  <c r="W5059" i="4"/>
  <c r="T5059" i="4"/>
  <c r="Q5059" i="4"/>
  <c r="K5059" i="4"/>
  <c r="AU5058" i="4"/>
  <c r="AR5058" i="4"/>
  <c r="AO5058" i="4"/>
  <c r="AL5058" i="4"/>
  <c r="AI5058" i="4"/>
  <c r="AF5058" i="4"/>
  <c r="AC5058" i="4"/>
  <c r="Z5058" i="4"/>
  <c r="W5058" i="4"/>
  <c r="T5058" i="4"/>
  <c r="Q5058" i="4"/>
  <c r="K5058" i="4"/>
  <c r="AU5057" i="4"/>
  <c r="AR5057" i="4"/>
  <c r="AO5057" i="4"/>
  <c r="AL5057" i="4"/>
  <c r="AI5057" i="4"/>
  <c r="AF5057" i="4"/>
  <c r="AC5057" i="4"/>
  <c r="Z5057" i="4"/>
  <c r="W5057" i="4"/>
  <c r="T5057" i="4"/>
  <c r="Q5057" i="4"/>
  <c r="K5057" i="4"/>
  <c r="AU5056" i="4"/>
  <c r="AR5056" i="4"/>
  <c r="AO5056" i="4"/>
  <c r="AL5056" i="4"/>
  <c r="AI5056" i="4"/>
  <c r="AF5056" i="4"/>
  <c r="AC5056" i="4"/>
  <c r="Z5056" i="4"/>
  <c r="W5056" i="4"/>
  <c r="T5056" i="4"/>
  <c r="Q5056" i="4"/>
  <c r="K5056" i="4"/>
  <c r="AU5055" i="4"/>
  <c r="AR5055" i="4"/>
  <c r="AO5055" i="4"/>
  <c r="AL5055" i="4"/>
  <c r="AI5055" i="4"/>
  <c r="AF5055" i="4"/>
  <c r="AC5055" i="4"/>
  <c r="Z5055" i="4"/>
  <c r="W5055" i="4"/>
  <c r="T5055" i="4"/>
  <c r="Q5055" i="4"/>
  <c r="K5055" i="4"/>
  <c r="AU5054" i="4"/>
  <c r="AR5054" i="4"/>
  <c r="AO5054" i="4"/>
  <c r="AL5054" i="4"/>
  <c r="AI5054" i="4"/>
  <c r="AF5054" i="4"/>
  <c r="AC5054" i="4"/>
  <c r="Z5054" i="4"/>
  <c r="W5054" i="4"/>
  <c r="T5054" i="4"/>
  <c r="Q5054" i="4"/>
  <c r="K5054" i="4"/>
  <c r="AU5053" i="4"/>
  <c r="AR5053" i="4"/>
  <c r="AO5053" i="4"/>
  <c r="AL5053" i="4"/>
  <c r="AI5053" i="4"/>
  <c r="AF5053" i="4"/>
  <c r="AC5053" i="4"/>
  <c r="Z5053" i="4"/>
  <c r="W5053" i="4"/>
  <c r="T5053" i="4"/>
  <c r="Q5053" i="4"/>
  <c r="K5053" i="4"/>
  <c r="AU5052" i="4"/>
  <c r="AR5052" i="4"/>
  <c r="AO5052" i="4"/>
  <c r="AL5052" i="4"/>
  <c r="AI5052" i="4"/>
  <c r="AF5052" i="4"/>
  <c r="AC5052" i="4"/>
  <c r="Z5052" i="4"/>
  <c r="W5052" i="4"/>
  <c r="T5052" i="4"/>
  <c r="Q5052" i="4"/>
  <c r="K5052" i="4"/>
  <c r="AU5051" i="4"/>
  <c r="AR5051" i="4"/>
  <c r="AO5051" i="4"/>
  <c r="AL5051" i="4"/>
  <c r="AI5051" i="4"/>
  <c r="AF5051" i="4"/>
  <c r="AC5051" i="4"/>
  <c r="Z5051" i="4"/>
  <c r="W5051" i="4"/>
  <c r="T5051" i="4"/>
  <c r="Q5051" i="4"/>
  <c r="K5051" i="4"/>
  <c r="AU5050" i="4"/>
  <c r="AR5050" i="4"/>
  <c r="AO5050" i="4"/>
  <c r="AL5050" i="4"/>
  <c r="AI5050" i="4"/>
  <c r="AF5050" i="4"/>
  <c r="AC5050" i="4"/>
  <c r="Z5050" i="4"/>
  <c r="W5050" i="4"/>
  <c r="T5050" i="4"/>
  <c r="Q5050" i="4"/>
  <c r="K5050" i="4"/>
  <c r="AU5049" i="4"/>
  <c r="AR5049" i="4"/>
  <c r="AO5049" i="4"/>
  <c r="AL5049" i="4"/>
  <c r="AI5049" i="4"/>
  <c r="AF5049" i="4"/>
  <c r="AC5049" i="4"/>
  <c r="Z5049" i="4"/>
  <c r="W5049" i="4"/>
  <c r="T5049" i="4"/>
  <c r="Q5049" i="4"/>
  <c r="K5049" i="4"/>
  <c r="AU5048" i="4"/>
  <c r="AR5048" i="4"/>
  <c r="AO5048" i="4"/>
  <c r="AL5048" i="4"/>
  <c r="AI5048" i="4"/>
  <c r="AF5048" i="4"/>
  <c r="AC5048" i="4"/>
  <c r="Z5048" i="4"/>
  <c r="W5048" i="4"/>
  <c r="T5048" i="4"/>
  <c r="Q5048" i="4"/>
  <c r="K5048" i="4"/>
  <c r="AU5047" i="4"/>
  <c r="AR5047" i="4"/>
  <c r="AO5047" i="4"/>
  <c r="AL5047" i="4"/>
  <c r="AI5047" i="4"/>
  <c r="AF5047" i="4"/>
  <c r="AC5047" i="4"/>
  <c r="Z5047" i="4"/>
  <c r="W5047" i="4"/>
  <c r="T5047" i="4"/>
  <c r="Q5047" i="4"/>
  <c r="K5047" i="4"/>
  <c r="AU5046" i="4"/>
  <c r="AR5046" i="4"/>
  <c r="AO5046" i="4"/>
  <c r="AL5046" i="4"/>
  <c r="AI5046" i="4"/>
  <c r="AF5046" i="4"/>
  <c r="AC5046" i="4"/>
  <c r="Z5046" i="4"/>
  <c r="W5046" i="4"/>
  <c r="T5046" i="4"/>
  <c r="Q5046" i="4"/>
  <c r="K5046" i="4"/>
  <c r="AU5045" i="4"/>
  <c r="AR5045" i="4"/>
  <c r="AO5045" i="4"/>
  <c r="AL5045" i="4"/>
  <c r="AI5045" i="4"/>
  <c r="AF5045" i="4"/>
  <c r="AC5045" i="4"/>
  <c r="Z5045" i="4"/>
  <c r="W5045" i="4"/>
  <c r="T5045" i="4"/>
  <c r="Q5045" i="4"/>
  <c r="K5045" i="4"/>
  <c r="AU5044" i="4"/>
  <c r="AR5044" i="4"/>
  <c r="AO5044" i="4"/>
  <c r="AL5044" i="4"/>
  <c r="AI5044" i="4"/>
  <c r="AF5044" i="4"/>
  <c r="AC5044" i="4"/>
  <c r="Z5044" i="4"/>
  <c r="W5044" i="4"/>
  <c r="T5044" i="4"/>
  <c r="Q5044" i="4"/>
  <c r="K5044" i="4"/>
  <c r="AU5043" i="4"/>
  <c r="AR5043" i="4"/>
  <c r="AO5043" i="4"/>
  <c r="AL5043" i="4"/>
  <c r="AI5043" i="4"/>
  <c r="AF5043" i="4"/>
  <c r="AC5043" i="4"/>
  <c r="Z5043" i="4"/>
  <c r="W5043" i="4"/>
  <c r="T5043" i="4"/>
  <c r="Q5043" i="4"/>
  <c r="K5043" i="4"/>
  <c r="AU5042" i="4"/>
  <c r="AR5042" i="4"/>
  <c r="AO5042" i="4"/>
  <c r="AL5042" i="4"/>
  <c r="AI5042" i="4"/>
  <c r="AF5042" i="4"/>
  <c r="AC5042" i="4"/>
  <c r="Z5042" i="4"/>
  <c r="W5042" i="4"/>
  <c r="T5042" i="4"/>
  <c r="Q5042" i="4"/>
  <c r="K5042" i="4"/>
  <c r="AU5041" i="4"/>
  <c r="AR5041" i="4"/>
  <c r="AO5041" i="4"/>
  <c r="AL5041" i="4"/>
  <c r="AI5041" i="4"/>
  <c r="AF5041" i="4"/>
  <c r="AC5041" i="4"/>
  <c r="Z5041" i="4"/>
  <c r="W5041" i="4"/>
  <c r="T5041" i="4"/>
  <c r="Q5041" i="4"/>
  <c r="K5041" i="4"/>
  <c r="AU5040" i="4"/>
  <c r="AR5040" i="4"/>
  <c r="AO5040" i="4"/>
  <c r="AL5040" i="4"/>
  <c r="AI5040" i="4"/>
  <c r="AF5040" i="4"/>
  <c r="AC5040" i="4"/>
  <c r="Z5040" i="4"/>
  <c r="W5040" i="4"/>
  <c r="T5040" i="4"/>
  <c r="Q5040" i="4"/>
  <c r="K5040" i="4"/>
  <c r="AU5039" i="4"/>
  <c r="AR5039" i="4"/>
  <c r="AO5039" i="4"/>
  <c r="AL5039" i="4"/>
  <c r="AI5039" i="4"/>
  <c r="AF5039" i="4"/>
  <c r="AC5039" i="4"/>
  <c r="Z5039" i="4"/>
  <c r="W5039" i="4"/>
  <c r="T5039" i="4"/>
  <c r="Q5039" i="4"/>
  <c r="K5039" i="4"/>
  <c r="AU5038" i="4"/>
  <c r="AR5038" i="4"/>
  <c r="AO5038" i="4"/>
  <c r="AL5038" i="4"/>
  <c r="AI5038" i="4"/>
  <c r="AF5038" i="4"/>
  <c r="AC5038" i="4"/>
  <c r="Z5038" i="4"/>
  <c r="W5038" i="4"/>
  <c r="T5038" i="4"/>
  <c r="Q5038" i="4"/>
  <c r="K5038" i="4"/>
  <c r="AU5037" i="4"/>
  <c r="AR5037" i="4"/>
  <c r="AO5037" i="4"/>
  <c r="AL5037" i="4"/>
  <c r="AI5037" i="4"/>
  <c r="AF5037" i="4"/>
  <c r="AC5037" i="4"/>
  <c r="Z5037" i="4"/>
  <c r="W5037" i="4"/>
  <c r="T5037" i="4"/>
  <c r="Q5037" i="4"/>
  <c r="K5037" i="4"/>
  <c r="AU5036" i="4"/>
  <c r="AR5036" i="4"/>
  <c r="AO5036" i="4"/>
  <c r="AL5036" i="4"/>
  <c r="AI5036" i="4"/>
  <c r="AF5036" i="4"/>
  <c r="AC5036" i="4"/>
  <c r="Z5036" i="4"/>
  <c r="W5036" i="4"/>
  <c r="T5036" i="4"/>
  <c r="Q5036" i="4"/>
  <c r="K5036" i="4"/>
  <c r="AU5035" i="4"/>
  <c r="AR5035" i="4"/>
  <c r="AO5035" i="4"/>
  <c r="AL5035" i="4"/>
  <c r="AI5035" i="4"/>
  <c r="AF5035" i="4"/>
  <c r="AC5035" i="4"/>
  <c r="Z5035" i="4"/>
  <c r="W5035" i="4"/>
  <c r="T5035" i="4"/>
  <c r="Q5035" i="4"/>
  <c r="K5035" i="4"/>
  <c r="AU5034" i="4"/>
  <c r="AR5034" i="4"/>
  <c r="AO5034" i="4"/>
  <c r="AL5034" i="4"/>
  <c r="AI5034" i="4"/>
  <c r="AF5034" i="4"/>
  <c r="AC5034" i="4"/>
  <c r="Z5034" i="4"/>
  <c r="W5034" i="4"/>
  <c r="T5034" i="4"/>
  <c r="Q5034" i="4"/>
  <c r="K5034" i="4"/>
  <c r="AU5033" i="4"/>
  <c r="AR5033" i="4"/>
  <c r="AO5033" i="4"/>
  <c r="AL5033" i="4"/>
  <c r="AI5033" i="4"/>
  <c r="AF5033" i="4"/>
  <c r="AC5033" i="4"/>
  <c r="Z5033" i="4"/>
  <c r="W5033" i="4"/>
  <c r="T5033" i="4"/>
  <c r="Q5033" i="4"/>
  <c r="K5033" i="4"/>
  <c r="AU5032" i="4"/>
  <c r="AR5032" i="4"/>
  <c r="AO5032" i="4"/>
  <c r="AL5032" i="4"/>
  <c r="AI5032" i="4"/>
  <c r="AF5032" i="4"/>
  <c r="AC5032" i="4"/>
  <c r="Z5032" i="4"/>
  <c r="W5032" i="4"/>
  <c r="T5032" i="4"/>
  <c r="Q5032" i="4"/>
  <c r="K5032" i="4"/>
  <c r="AU5031" i="4"/>
  <c r="AR5031" i="4"/>
  <c r="AO5031" i="4"/>
  <c r="AL5031" i="4"/>
  <c r="AI5031" i="4"/>
  <c r="AF5031" i="4"/>
  <c r="AC5031" i="4"/>
  <c r="Z5031" i="4"/>
  <c r="W5031" i="4"/>
  <c r="T5031" i="4"/>
  <c r="Q5031" i="4"/>
  <c r="K5031" i="4"/>
  <c r="AU5030" i="4"/>
  <c r="AR5030" i="4"/>
  <c r="AO5030" i="4"/>
  <c r="AL5030" i="4"/>
  <c r="AI5030" i="4"/>
  <c r="AF5030" i="4"/>
  <c r="AC5030" i="4"/>
  <c r="Z5030" i="4"/>
  <c r="W5030" i="4"/>
  <c r="T5030" i="4"/>
  <c r="Q5030" i="4"/>
  <c r="K5030" i="4"/>
  <c r="AU5029" i="4"/>
  <c r="AR5029" i="4"/>
  <c r="AO5029" i="4"/>
  <c r="AL5029" i="4"/>
  <c r="AI5029" i="4"/>
  <c r="AF5029" i="4"/>
  <c r="AC5029" i="4"/>
  <c r="Z5029" i="4"/>
  <c r="W5029" i="4"/>
  <c r="T5029" i="4"/>
  <c r="Q5029" i="4"/>
  <c r="K5029" i="4"/>
  <c r="AU5028" i="4"/>
  <c r="AR5028" i="4"/>
  <c r="AO5028" i="4"/>
  <c r="AL5028" i="4"/>
  <c r="AI5028" i="4"/>
  <c r="AF5028" i="4"/>
  <c r="AC5028" i="4"/>
  <c r="Z5028" i="4"/>
  <c r="W5028" i="4"/>
  <c r="T5028" i="4"/>
  <c r="Q5028" i="4"/>
  <c r="K5028" i="4"/>
  <c r="AU5027" i="4"/>
  <c r="AR5027" i="4"/>
  <c r="AO5027" i="4"/>
  <c r="AL5027" i="4"/>
  <c r="AI5027" i="4"/>
  <c r="AF5027" i="4"/>
  <c r="AC5027" i="4"/>
  <c r="Z5027" i="4"/>
  <c r="W5027" i="4"/>
  <c r="T5027" i="4"/>
  <c r="Q5027" i="4"/>
  <c r="K5027" i="4"/>
  <c r="AU5026" i="4"/>
  <c r="AR5026" i="4"/>
  <c r="AO5026" i="4"/>
  <c r="AL5026" i="4"/>
  <c r="AI5026" i="4"/>
  <c r="AF5026" i="4"/>
  <c r="AC5026" i="4"/>
  <c r="Z5026" i="4"/>
  <c r="W5026" i="4"/>
  <c r="T5026" i="4"/>
  <c r="Q5026" i="4"/>
  <c r="K5026" i="4"/>
  <c r="AU5025" i="4"/>
  <c r="AR5025" i="4"/>
  <c r="AO5025" i="4"/>
  <c r="AL5025" i="4"/>
  <c r="AI5025" i="4"/>
  <c r="AF5025" i="4"/>
  <c r="AC5025" i="4"/>
  <c r="Z5025" i="4"/>
  <c r="W5025" i="4"/>
  <c r="T5025" i="4"/>
  <c r="Q5025" i="4"/>
  <c r="K5025" i="4"/>
  <c r="AU5024" i="4"/>
  <c r="AR5024" i="4"/>
  <c r="AO5024" i="4"/>
  <c r="AL5024" i="4"/>
  <c r="AI5024" i="4"/>
  <c r="AF5024" i="4"/>
  <c r="AC5024" i="4"/>
  <c r="Z5024" i="4"/>
  <c r="W5024" i="4"/>
  <c r="T5024" i="4"/>
  <c r="Q5024" i="4"/>
  <c r="K5024" i="4"/>
  <c r="AU5023" i="4"/>
  <c r="AR5023" i="4"/>
  <c r="AO5023" i="4"/>
  <c r="AL5023" i="4"/>
  <c r="AI5023" i="4"/>
  <c r="AF5023" i="4"/>
  <c r="AC5023" i="4"/>
  <c r="Z5023" i="4"/>
  <c r="W5023" i="4"/>
  <c r="T5023" i="4"/>
  <c r="Q5023" i="4"/>
  <c r="K5023" i="4"/>
  <c r="AU5022" i="4"/>
  <c r="AR5022" i="4"/>
  <c r="AO5022" i="4"/>
  <c r="AL5022" i="4"/>
  <c r="AI5022" i="4"/>
  <c r="AF5022" i="4"/>
  <c r="AC5022" i="4"/>
  <c r="Z5022" i="4"/>
  <c r="W5022" i="4"/>
  <c r="T5022" i="4"/>
  <c r="Q5022" i="4"/>
  <c r="K5022" i="4"/>
  <c r="AU5021" i="4"/>
  <c r="AR5021" i="4"/>
  <c r="AO5021" i="4"/>
  <c r="AL5021" i="4"/>
  <c r="AI5021" i="4"/>
  <c r="AF5021" i="4"/>
  <c r="AC5021" i="4"/>
  <c r="Z5021" i="4"/>
  <c r="W5021" i="4"/>
  <c r="T5021" i="4"/>
  <c r="Q5021" i="4"/>
  <c r="K5021" i="4"/>
  <c r="AU5020" i="4"/>
  <c r="AR5020" i="4"/>
  <c r="AO5020" i="4"/>
  <c r="AL5020" i="4"/>
  <c r="AI5020" i="4"/>
  <c r="AF5020" i="4"/>
  <c r="AC5020" i="4"/>
  <c r="Z5020" i="4"/>
  <c r="W5020" i="4"/>
  <c r="T5020" i="4"/>
  <c r="Q5020" i="4"/>
  <c r="K5020" i="4"/>
  <c r="AU5019" i="4"/>
  <c r="AR5019" i="4"/>
  <c r="AO5019" i="4"/>
  <c r="AL5019" i="4"/>
  <c r="AI5019" i="4"/>
  <c r="AF5019" i="4"/>
  <c r="AC5019" i="4"/>
  <c r="Z5019" i="4"/>
  <c r="W5019" i="4"/>
  <c r="T5019" i="4"/>
  <c r="Q5019" i="4"/>
  <c r="K5019" i="4"/>
  <c r="AU5018" i="4"/>
  <c r="AR5018" i="4"/>
  <c r="AO5018" i="4"/>
  <c r="AL5018" i="4"/>
  <c r="AI5018" i="4"/>
  <c r="AF5018" i="4"/>
  <c r="AC5018" i="4"/>
  <c r="Z5018" i="4"/>
  <c r="W5018" i="4"/>
  <c r="T5018" i="4"/>
  <c r="Q5018" i="4"/>
  <c r="K5018" i="4"/>
  <c r="AU5017" i="4"/>
  <c r="AR5017" i="4"/>
  <c r="AO5017" i="4"/>
  <c r="AL5017" i="4"/>
  <c r="AI5017" i="4"/>
  <c r="AF5017" i="4"/>
  <c r="AC5017" i="4"/>
  <c r="Z5017" i="4"/>
  <c r="W5017" i="4"/>
  <c r="T5017" i="4"/>
  <c r="Q5017" i="4"/>
  <c r="K5017" i="4"/>
  <c r="AU5016" i="4"/>
  <c r="AR5016" i="4"/>
  <c r="AO5016" i="4"/>
  <c r="AL5016" i="4"/>
  <c r="AI5016" i="4"/>
  <c r="AF5016" i="4"/>
  <c r="AC5016" i="4"/>
  <c r="Z5016" i="4"/>
  <c r="W5016" i="4"/>
  <c r="T5016" i="4"/>
  <c r="Q5016" i="4"/>
  <c r="K5016" i="4"/>
  <c r="AU5015" i="4"/>
  <c r="AR5015" i="4"/>
  <c r="AO5015" i="4"/>
  <c r="AL5015" i="4"/>
  <c r="AI5015" i="4"/>
  <c r="AF5015" i="4"/>
  <c r="AC5015" i="4"/>
  <c r="Z5015" i="4"/>
  <c r="W5015" i="4"/>
  <c r="T5015" i="4"/>
  <c r="Q5015" i="4"/>
  <c r="K5015" i="4"/>
  <c r="AU5014" i="4"/>
  <c r="AR5014" i="4"/>
  <c r="AO5014" i="4"/>
  <c r="AL5014" i="4"/>
  <c r="AI5014" i="4"/>
  <c r="AF5014" i="4"/>
  <c r="AC5014" i="4"/>
  <c r="Z5014" i="4"/>
  <c r="W5014" i="4"/>
  <c r="T5014" i="4"/>
  <c r="Q5014" i="4"/>
  <c r="K5014" i="4"/>
  <c r="AU5013" i="4"/>
  <c r="AR5013" i="4"/>
  <c r="AO5013" i="4"/>
  <c r="AL5013" i="4"/>
  <c r="AI5013" i="4"/>
  <c r="AF5013" i="4"/>
  <c r="AC5013" i="4"/>
  <c r="Z5013" i="4"/>
  <c r="W5013" i="4"/>
  <c r="T5013" i="4"/>
  <c r="Q5013" i="4"/>
  <c r="K5013" i="4"/>
  <c r="AU5012" i="4"/>
  <c r="AR5012" i="4"/>
  <c r="AO5012" i="4"/>
  <c r="AL5012" i="4"/>
  <c r="AI5012" i="4"/>
  <c r="AF5012" i="4"/>
  <c r="AC5012" i="4"/>
  <c r="Z5012" i="4"/>
  <c r="W5012" i="4"/>
  <c r="T5012" i="4"/>
  <c r="Q5012" i="4"/>
  <c r="K5012" i="4"/>
  <c r="AU5011" i="4"/>
  <c r="AR5011" i="4"/>
  <c r="AO5011" i="4"/>
  <c r="AL5011" i="4"/>
  <c r="AI5011" i="4"/>
  <c r="AF5011" i="4"/>
  <c r="AC5011" i="4"/>
  <c r="Z5011" i="4"/>
  <c r="W5011" i="4"/>
  <c r="T5011" i="4"/>
  <c r="Q5011" i="4"/>
  <c r="K5011" i="4"/>
  <c r="AU5010" i="4"/>
  <c r="AR5010" i="4"/>
  <c r="AO5010" i="4"/>
  <c r="AL5010" i="4"/>
  <c r="AI5010" i="4"/>
  <c r="AF5010" i="4"/>
  <c r="AC5010" i="4"/>
  <c r="Z5010" i="4"/>
  <c r="W5010" i="4"/>
  <c r="T5010" i="4"/>
  <c r="Q5010" i="4"/>
  <c r="K5010" i="4"/>
  <c r="AU5009" i="4"/>
  <c r="AR5009" i="4"/>
  <c r="AO5009" i="4"/>
  <c r="AL5009" i="4"/>
  <c r="AI5009" i="4"/>
  <c r="AF5009" i="4"/>
  <c r="AC5009" i="4"/>
  <c r="Z5009" i="4"/>
  <c r="W5009" i="4"/>
  <c r="T5009" i="4"/>
  <c r="Q5009" i="4"/>
  <c r="K5009" i="4"/>
  <c r="AU5008" i="4"/>
  <c r="AR5008" i="4"/>
  <c r="AO5008" i="4"/>
  <c r="AL5008" i="4"/>
  <c r="AI5008" i="4"/>
  <c r="AF5008" i="4"/>
  <c r="AC5008" i="4"/>
  <c r="Z5008" i="4"/>
  <c r="W5008" i="4"/>
  <c r="T5008" i="4"/>
  <c r="Q5008" i="4"/>
  <c r="K5008" i="4"/>
  <c r="AU5007" i="4"/>
  <c r="AR5007" i="4"/>
  <c r="AO5007" i="4"/>
  <c r="AL5007" i="4"/>
  <c r="AI5007" i="4"/>
  <c r="AF5007" i="4"/>
  <c r="AC5007" i="4"/>
  <c r="Z5007" i="4"/>
  <c r="W5007" i="4"/>
  <c r="T5007" i="4"/>
  <c r="Q5007" i="4"/>
  <c r="K5007" i="4"/>
  <c r="AU5006" i="4"/>
  <c r="AR5006" i="4"/>
  <c r="AO5006" i="4"/>
  <c r="AL5006" i="4"/>
  <c r="AI5006" i="4"/>
  <c r="AF5006" i="4"/>
  <c r="AC5006" i="4"/>
  <c r="Z5006" i="4"/>
  <c r="W5006" i="4"/>
  <c r="T5006" i="4"/>
  <c r="Q5006" i="4"/>
  <c r="K5006" i="4"/>
  <c r="AU5005" i="4"/>
  <c r="AR5005" i="4"/>
  <c r="AO5005" i="4"/>
  <c r="AL5005" i="4"/>
  <c r="AI5005" i="4"/>
  <c r="AF5005" i="4"/>
  <c r="AC5005" i="4"/>
  <c r="Z5005" i="4"/>
  <c r="W5005" i="4"/>
  <c r="T5005" i="4"/>
  <c r="Q5005" i="4"/>
  <c r="K5005" i="4"/>
  <c r="AU5004" i="4"/>
  <c r="AR5004" i="4"/>
  <c r="AO5004" i="4"/>
  <c r="AL5004" i="4"/>
  <c r="AI5004" i="4"/>
  <c r="AF5004" i="4"/>
  <c r="AC5004" i="4"/>
  <c r="Z5004" i="4"/>
  <c r="W5004" i="4"/>
  <c r="T5004" i="4"/>
  <c r="Q5004" i="4"/>
  <c r="K5004" i="4"/>
  <c r="AU5003" i="4"/>
  <c r="AR5003" i="4"/>
  <c r="AO5003" i="4"/>
  <c r="AL5003" i="4"/>
  <c r="AI5003" i="4"/>
  <c r="AF5003" i="4"/>
  <c r="AC5003" i="4"/>
  <c r="Z5003" i="4"/>
  <c r="W5003" i="4"/>
  <c r="T5003" i="4"/>
  <c r="Q5003" i="4"/>
  <c r="K5003" i="4"/>
  <c r="AU5002" i="4"/>
  <c r="AR5002" i="4"/>
  <c r="AO5002" i="4"/>
  <c r="AL5002" i="4"/>
  <c r="AI5002" i="4"/>
  <c r="AF5002" i="4"/>
  <c r="AC5002" i="4"/>
  <c r="Z5002" i="4"/>
  <c r="W5002" i="4"/>
  <c r="T5002" i="4"/>
  <c r="Q5002" i="4"/>
  <c r="K5002" i="4"/>
  <c r="AU5001" i="4"/>
  <c r="AR5001" i="4"/>
  <c r="AO5001" i="4"/>
  <c r="AL5001" i="4"/>
  <c r="AI5001" i="4"/>
  <c r="AF5001" i="4"/>
  <c r="AC5001" i="4"/>
  <c r="Z5001" i="4"/>
  <c r="W5001" i="4"/>
  <c r="T5001" i="4"/>
  <c r="Q5001" i="4"/>
  <c r="K5001" i="4"/>
  <c r="AU5000" i="4"/>
  <c r="AR5000" i="4"/>
  <c r="AO5000" i="4"/>
  <c r="AL5000" i="4"/>
  <c r="AI5000" i="4"/>
  <c r="AF5000" i="4"/>
  <c r="AC5000" i="4"/>
  <c r="Z5000" i="4"/>
  <c r="W5000" i="4"/>
  <c r="T5000" i="4"/>
  <c r="Q5000" i="4"/>
  <c r="K5000" i="4"/>
  <c r="AU4999" i="4"/>
  <c r="AR4999" i="4"/>
  <c r="AO4999" i="4"/>
  <c r="AL4999" i="4"/>
  <c r="AI4999" i="4"/>
  <c r="AF4999" i="4"/>
  <c r="AC4999" i="4"/>
  <c r="Z4999" i="4"/>
  <c r="W4999" i="4"/>
  <c r="T4999" i="4"/>
  <c r="Q4999" i="4"/>
  <c r="K4999" i="4"/>
  <c r="AU4998" i="4"/>
  <c r="AR4998" i="4"/>
  <c r="AO4998" i="4"/>
  <c r="AL4998" i="4"/>
  <c r="AI4998" i="4"/>
  <c r="AF4998" i="4"/>
  <c r="AC4998" i="4"/>
  <c r="Z4998" i="4"/>
  <c r="W4998" i="4"/>
  <c r="T4998" i="4"/>
  <c r="Q4998" i="4"/>
  <c r="K4998" i="4"/>
  <c r="AU4997" i="4"/>
  <c r="AR4997" i="4"/>
  <c r="AO4997" i="4"/>
  <c r="AL4997" i="4"/>
  <c r="AI4997" i="4"/>
  <c r="AF4997" i="4"/>
  <c r="AC4997" i="4"/>
  <c r="Z4997" i="4"/>
  <c r="W4997" i="4"/>
  <c r="T4997" i="4"/>
  <c r="Q4997" i="4"/>
  <c r="K4997" i="4"/>
  <c r="AU4996" i="4"/>
  <c r="AR4996" i="4"/>
  <c r="AO4996" i="4"/>
  <c r="AL4996" i="4"/>
  <c r="AI4996" i="4"/>
  <c r="AF4996" i="4"/>
  <c r="AC4996" i="4"/>
  <c r="Z4996" i="4"/>
  <c r="W4996" i="4"/>
  <c r="T4996" i="4"/>
  <c r="Q4996" i="4"/>
  <c r="K4996" i="4"/>
  <c r="AU4995" i="4"/>
  <c r="AR4995" i="4"/>
  <c r="AO4995" i="4"/>
  <c r="AL4995" i="4"/>
  <c r="AI4995" i="4"/>
  <c r="AF4995" i="4"/>
  <c r="AC4995" i="4"/>
  <c r="Z4995" i="4"/>
  <c r="W4995" i="4"/>
  <c r="T4995" i="4"/>
  <c r="Q4995" i="4"/>
  <c r="K4995" i="4"/>
  <c r="AU4994" i="4"/>
  <c r="AR4994" i="4"/>
  <c r="AO4994" i="4"/>
  <c r="AL4994" i="4"/>
  <c r="AI4994" i="4"/>
  <c r="AF4994" i="4"/>
  <c r="AC4994" i="4"/>
  <c r="Z4994" i="4"/>
  <c r="W4994" i="4"/>
  <c r="T4994" i="4"/>
  <c r="Q4994" i="4"/>
  <c r="K4994" i="4"/>
  <c r="AU4993" i="4"/>
  <c r="AR4993" i="4"/>
  <c r="AO4993" i="4"/>
  <c r="AL4993" i="4"/>
  <c r="AI4993" i="4"/>
  <c r="AF4993" i="4"/>
  <c r="AC4993" i="4"/>
  <c r="Z4993" i="4"/>
  <c r="W4993" i="4"/>
  <c r="T4993" i="4"/>
  <c r="Q4993" i="4"/>
  <c r="K4993" i="4"/>
  <c r="AU4992" i="4"/>
  <c r="AR4992" i="4"/>
  <c r="AO4992" i="4"/>
  <c r="AL4992" i="4"/>
  <c r="AI4992" i="4"/>
  <c r="AF4992" i="4"/>
  <c r="AC4992" i="4"/>
  <c r="Z4992" i="4"/>
  <c r="W4992" i="4"/>
  <c r="T4992" i="4"/>
  <c r="Q4992" i="4"/>
  <c r="K4992" i="4"/>
  <c r="AU4991" i="4"/>
  <c r="AR4991" i="4"/>
  <c r="AO4991" i="4"/>
  <c r="AL4991" i="4"/>
  <c r="AI4991" i="4"/>
  <c r="AF4991" i="4"/>
  <c r="AC4991" i="4"/>
  <c r="Z4991" i="4"/>
  <c r="W4991" i="4"/>
  <c r="T4991" i="4"/>
  <c r="Q4991" i="4"/>
  <c r="K4991" i="4"/>
  <c r="AU4990" i="4"/>
  <c r="AR4990" i="4"/>
  <c r="AO4990" i="4"/>
  <c r="AL4990" i="4"/>
  <c r="AI4990" i="4"/>
  <c r="AF4990" i="4"/>
  <c r="AC4990" i="4"/>
  <c r="Z4990" i="4"/>
  <c r="W4990" i="4"/>
  <c r="T4990" i="4"/>
  <c r="Q4990" i="4"/>
  <c r="K4990" i="4"/>
  <c r="AU4989" i="4"/>
  <c r="AR4989" i="4"/>
  <c r="AO4989" i="4"/>
  <c r="AL4989" i="4"/>
  <c r="AI4989" i="4"/>
  <c r="AF4989" i="4"/>
  <c r="AC4989" i="4"/>
  <c r="Z4989" i="4"/>
  <c r="W4989" i="4"/>
  <c r="T4989" i="4"/>
  <c r="Q4989" i="4"/>
  <c r="K4989" i="4"/>
  <c r="AU4988" i="4"/>
  <c r="AR4988" i="4"/>
  <c r="AO4988" i="4"/>
  <c r="AL4988" i="4"/>
  <c r="AI4988" i="4"/>
  <c r="AF4988" i="4"/>
  <c r="AC4988" i="4"/>
  <c r="Z4988" i="4"/>
  <c r="W4988" i="4"/>
  <c r="T4988" i="4"/>
  <c r="Q4988" i="4"/>
  <c r="K4988" i="4"/>
  <c r="AU4987" i="4"/>
  <c r="AR4987" i="4"/>
  <c r="AO4987" i="4"/>
  <c r="AL4987" i="4"/>
  <c r="AI4987" i="4"/>
  <c r="AF4987" i="4"/>
  <c r="AC4987" i="4"/>
  <c r="Z4987" i="4"/>
  <c r="W4987" i="4"/>
  <c r="T4987" i="4"/>
  <c r="Q4987" i="4"/>
  <c r="K4987" i="4"/>
  <c r="AU4986" i="4"/>
  <c r="AR4986" i="4"/>
  <c r="AO4986" i="4"/>
  <c r="AL4986" i="4"/>
  <c r="AI4986" i="4"/>
  <c r="AF4986" i="4"/>
  <c r="AC4986" i="4"/>
  <c r="Z4986" i="4"/>
  <c r="W4986" i="4"/>
  <c r="T4986" i="4"/>
  <c r="Q4986" i="4"/>
  <c r="K4986" i="4"/>
  <c r="AU4985" i="4"/>
  <c r="AR4985" i="4"/>
  <c r="AO4985" i="4"/>
  <c r="AL4985" i="4"/>
  <c r="AI4985" i="4"/>
  <c r="AF4985" i="4"/>
  <c r="AC4985" i="4"/>
  <c r="Z4985" i="4"/>
  <c r="W4985" i="4"/>
  <c r="T4985" i="4"/>
  <c r="Q4985" i="4"/>
  <c r="K4985" i="4"/>
  <c r="AU4984" i="4"/>
  <c r="AR4984" i="4"/>
  <c r="AO4984" i="4"/>
  <c r="AL4984" i="4"/>
  <c r="AI4984" i="4"/>
  <c r="AF4984" i="4"/>
  <c r="AC4984" i="4"/>
  <c r="Z4984" i="4"/>
  <c r="W4984" i="4"/>
  <c r="T4984" i="4"/>
  <c r="Q4984" i="4"/>
  <c r="K4984" i="4"/>
  <c r="AU4983" i="4"/>
  <c r="AR4983" i="4"/>
  <c r="AO4983" i="4"/>
  <c r="AL4983" i="4"/>
  <c r="AI4983" i="4"/>
  <c r="AF4983" i="4"/>
  <c r="AC4983" i="4"/>
  <c r="Z4983" i="4"/>
  <c r="W4983" i="4"/>
  <c r="T4983" i="4"/>
  <c r="Q4983" i="4"/>
  <c r="K4983" i="4"/>
  <c r="AU4982" i="4"/>
  <c r="AR4982" i="4"/>
  <c r="AO4982" i="4"/>
  <c r="AL4982" i="4"/>
  <c r="AI4982" i="4"/>
  <c r="AF4982" i="4"/>
  <c r="AC4982" i="4"/>
  <c r="Z4982" i="4"/>
  <c r="W4982" i="4"/>
  <c r="T4982" i="4"/>
  <c r="Q4982" i="4"/>
  <c r="K4982" i="4"/>
  <c r="AU4981" i="4"/>
  <c r="AR4981" i="4"/>
  <c r="AO4981" i="4"/>
  <c r="AL4981" i="4"/>
  <c r="AI4981" i="4"/>
  <c r="AF4981" i="4"/>
  <c r="AC4981" i="4"/>
  <c r="Z4981" i="4"/>
  <c r="W4981" i="4"/>
  <c r="T4981" i="4"/>
  <c r="Q4981" i="4"/>
  <c r="K4981" i="4"/>
  <c r="AU4980" i="4"/>
  <c r="AR4980" i="4"/>
  <c r="AO4980" i="4"/>
  <c r="AL4980" i="4"/>
  <c r="AI4980" i="4"/>
  <c r="AF4980" i="4"/>
  <c r="AC4980" i="4"/>
  <c r="Z4980" i="4"/>
  <c r="W4980" i="4"/>
  <c r="T4980" i="4"/>
  <c r="Q4980" i="4"/>
  <c r="K4980" i="4"/>
  <c r="AU4979" i="4"/>
  <c r="AR4979" i="4"/>
  <c r="AO4979" i="4"/>
  <c r="AL4979" i="4"/>
  <c r="AI4979" i="4"/>
  <c r="AF4979" i="4"/>
  <c r="AC4979" i="4"/>
  <c r="Z4979" i="4"/>
  <c r="W4979" i="4"/>
  <c r="T4979" i="4"/>
  <c r="Q4979" i="4"/>
  <c r="K4979" i="4"/>
  <c r="AU4978" i="4"/>
  <c r="AR4978" i="4"/>
  <c r="AO4978" i="4"/>
  <c r="AL4978" i="4"/>
  <c r="AI4978" i="4"/>
  <c r="AF4978" i="4"/>
  <c r="AC4978" i="4"/>
  <c r="Z4978" i="4"/>
  <c r="W4978" i="4"/>
  <c r="T4978" i="4"/>
  <c r="Q4978" i="4"/>
  <c r="K4978" i="4"/>
  <c r="AU4977" i="4"/>
  <c r="AR4977" i="4"/>
  <c r="AO4977" i="4"/>
  <c r="AL4977" i="4"/>
  <c r="AI4977" i="4"/>
  <c r="AF4977" i="4"/>
  <c r="AC4977" i="4"/>
  <c r="Z4977" i="4"/>
  <c r="W4977" i="4"/>
  <c r="T4977" i="4"/>
  <c r="Q4977" i="4"/>
  <c r="K4977" i="4"/>
  <c r="AU4976" i="4"/>
  <c r="AR4976" i="4"/>
  <c r="AO4976" i="4"/>
  <c r="AL4976" i="4"/>
  <c r="AI4976" i="4"/>
  <c r="AF4976" i="4"/>
  <c r="AC4976" i="4"/>
  <c r="Z4976" i="4"/>
  <c r="W4976" i="4"/>
  <c r="T4976" i="4"/>
  <c r="Q4976" i="4"/>
  <c r="K4976" i="4"/>
  <c r="AU4975" i="4"/>
  <c r="AR4975" i="4"/>
  <c r="AO4975" i="4"/>
  <c r="AL4975" i="4"/>
  <c r="AI4975" i="4"/>
  <c r="AF4975" i="4"/>
  <c r="AC4975" i="4"/>
  <c r="Z4975" i="4"/>
  <c r="W4975" i="4"/>
  <c r="T4975" i="4"/>
  <c r="Q4975" i="4"/>
  <c r="K4975" i="4"/>
  <c r="AU4974" i="4"/>
  <c r="AR4974" i="4"/>
  <c r="AO4974" i="4"/>
  <c r="AL4974" i="4"/>
  <c r="AI4974" i="4"/>
  <c r="AF4974" i="4"/>
  <c r="AC4974" i="4"/>
  <c r="Z4974" i="4"/>
  <c r="W4974" i="4"/>
  <c r="T4974" i="4"/>
  <c r="Q4974" i="4"/>
  <c r="K4974" i="4"/>
  <c r="AU4973" i="4"/>
  <c r="AR4973" i="4"/>
  <c r="AO4973" i="4"/>
  <c r="AL4973" i="4"/>
  <c r="AI4973" i="4"/>
  <c r="AF4973" i="4"/>
  <c r="AC4973" i="4"/>
  <c r="Z4973" i="4"/>
  <c r="W4973" i="4"/>
  <c r="T4973" i="4"/>
  <c r="Q4973" i="4"/>
  <c r="K4973" i="4"/>
  <c r="AU4972" i="4"/>
  <c r="AR4972" i="4"/>
  <c r="AO4972" i="4"/>
  <c r="AL4972" i="4"/>
  <c r="AI4972" i="4"/>
  <c r="AF4972" i="4"/>
  <c r="AC4972" i="4"/>
  <c r="Z4972" i="4"/>
  <c r="W4972" i="4"/>
  <c r="T4972" i="4"/>
  <c r="Q4972" i="4"/>
  <c r="K4972" i="4"/>
  <c r="AU4971" i="4"/>
  <c r="AR4971" i="4"/>
  <c r="AO4971" i="4"/>
  <c r="AL4971" i="4"/>
  <c r="AI4971" i="4"/>
  <c r="AF4971" i="4"/>
  <c r="AC4971" i="4"/>
  <c r="Z4971" i="4"/>
  <c r="W4971" i="4"/>
  <c r="T4971" i="4"/>
  <c r="Q4971" i="4"/>
  <c r="K4971" i="4"/>
  <c r="AU4970" i="4"/>
  <c r="AR4970" i="4"/>
  <c r="AO4970" i="4"/>
  <c r="AL4970" i="4"/>
  <c r="AI4970" i="4"/>
  <c r="AF4970" i="4"/>
  <c r="AC4970" i="4"/>
  <c r="Z4970" i="4"/>
  <c r="W4970" i="4"/>
  <c r="T4970" i="4"/>
  <c r="Q4970" i="4"/>
  <c r="K4970" i="4"/>
  <c r="AU4969" i="4"/>
  <c r="AR4969" i="4"/>
  <c r="AO4969" i="4"/>
  <c r="AL4969" i="4"/>
  <c r="AI4969" i="4"/>
  <c r="AF4969" i="4"/>
  <c r="AC4969" i="4"/>
  <c r="Z4969" i="4"/>
  <c r="W4969" i="4"/>
  <c r="T4969" i="4"/>
  <c r="Q4969" i="4"/>
  <c r="K4969" i="4"/>
  <c r="AU4968" i="4"/>
  <c r="AR4968" i="4"/>
  <c r="AO4968" i="4"/>
  <c r="AL4968" i="4"/>
  <c r="AI4968" i="4"/>
  <c r="AF4968" i="4"/>
  <c r="AC4968" i="4"/>
  <c r="Z4968" i="4"/>
  <c r="W4968" i="4"/>
  <c r="T4968" i="4"/>
  <c r="Q4968" i="4"/>
  <c r="K4968" i="4"/>
  <c r="AU4967" i="4"/>
  <c r="AR4967" i="4"/>
  <c r="AO4967" i="4"/>
  <c r="AL4967" i="4"/>
  <c r="AI4967" i="4"/>
  <c r="AF4967" i="4"/>
  <c r="AC4967" i="4"/>
  <c r="Z4967" i="4"/>
  <c r="W4967" i="4"/>
  <c r="T4967" i="4"/>
  <c r="Q4967" i="4"/>
  <c r="K4967" i="4"/>
  <c r="AU4966" i="4"/>
  <c r="AR4966" i="4"/>
  <c r="AO4966" i="4"/>
  <c r="AL4966" i="4"/>
  <c r="AI4966" i="4"/>
  <c r="AF4966" i="4"/>
  <c r="AC4966" i="4"/>
  <c r="Z4966" i="4"/>
  <c r="W4966" i="4"/>
  <c r="T4966" i="4"/>
  <c r="Q4966" i="4"/>
  <c r="K4966" i="4"/>
  <c r="AU4965" i="4"/>
  <c r="AR4965" i="4"/>
  <c r="AO4965" i="4"/>
  <c r="AL4965" i="4"/>
  <c r="AI4965" i="4"/>
  <c r="AF4965" i="4"/>
  <c r="AC4965" i="4"/>
  <c r="Z4965" i="4"/>
  <c r="W4965" i="4"/>
  <c r="T4965" i="4"/>
  <c r="Q4965" i="4"/>
  <c r="K4965" i="4"/>
  <c r="AU4964" i="4"/>
  <c r="AR4964" i="4"/>
  <c r="AO4964" i="4"/>
  <c r="AL4964" i="4"/>
  <c r="AI4964" i="4"/>
  <c r="AF4964" i="4"/>
  <c r="AC4964" i="4"/>
  <c r="Z4964" i="4"/>
  <c r="W4964" i="4"/>
  <c r="T4964" i="4"/>
  <c r="Q4964" i="4"/>
  <c r="K4964" i="4"/>
  <c r="AU4963" i="4"/>
  <c r="AR4963" i="4"/>
  <c r="AO4963" i="4"/>
  <c r="AL4963" i="4"/>
  <c r="AI4963" i="4"/>
  <c r="AF4963" i="4"/>
  <c r="AC4963" i="4"/>
  <c r="Z4963" i="4"/>
  <c r="W4963" i="4"/>
  <c r="T4963" i="4"/>
  <c r="Q4963" i="4"/>
  <c r="K4963" i="4"/>
  <c r="AU4962" i="4"/>
  <c r="AR4962" i="4"/>
  <c r="AO4962" i="4"/>
  <c r="AL4962" i="4"/>
  <c r="AI4962" i="4"/>
  <c r="AF4962" i="4"/>
  <c r="AC4962" i="4"/>
  <c r="Z4962" i="4"/>
  <c r="W4962" i="4"/>
  <c r="T4962" i="4"/>
  <c r="Q4962" i="4"/>
  <c r="K4962" i="4"/>
  <c r="AU4961" i="4"/>
  <c r="AR4961" i="4"/>
  <c r="AO4961" i="4"/>
  <c r="AL4961" i="4"/>
  <c r="AI4961" i="4"/>
  <c r="AF4961" i="4"/>
  <c r="AC4961" i="4"/>
  <c r="Z4961" i="4"/>
  <c r="W4961" i="4"/>
  <c r="T4961" i="4"/>
  <c r="Q4961" i="4"/>
  <c r="K4961" i="4"/>
  <c r="AU4960" i="4"/>
  <c r="AR4960" i="4"/>
  <c r="AO4960" i="4"/>
  <c r="AL4960" i="4"/>
  <c r="AI4960" i="4"/>
  <c r="AF4960" i="4"/>
  <c r="AC4960" i="4"/>
  <c r="Z4960" i="4"/>
  <c r="W4960" i="4"/>
  <c r="T4960" i="4"/>
  <c r="Q4960" i="4"/>
  <c r="K4960" i="4"/>
  <c r="AU4959" i="4"/>
  <c r="AR4959" i="4"/>
  <c r="AO4959" i="4"/>
  <c r="AL4959" i="4"/>
  <c r="AI4959" i="4"/>
  <c r="AF4959" i="4"/>
  <c r="AC4959" i="4"/>
  <c r="Z4959" i="4"/>
  <c r="W4959" i="4"/>
  <c r="T4959" i="4"/>
  <c r="Q4959" i="4"/>
  <c r="K4959" i="4"/>
  <c r="AU4958" i="4"/>
  <c r="AR4958" i="4"/>
  <c r="AO4958" i="4"/>
  <c r="AL4958" i="4"/>
  <c r="AI4958" i="4"/>
  <c r="AF4958" i="4"/>
  <c r="AC4958" i="4"/>
  <c r="Z4958" i="4"/>
  <c r="W4958" i="4"/>
  <c r="T4958" i="4"/>
  <c r="Q4958" i="4"/>
  <c r="K4958" i="4"/>
  <c r="AU4957" i="4"/>
  <c r="AR4957" i="4"/>
  <c r="AO4957" i="4"/>
  <c r="AL4957" i="4"/>
  <c r="AI4957" i="4"/>
  <c r="AF4957" i="4"/>
  <c r="AC4957" i="4"/>
  <c r="Z4957" i="4"/>
  <c r="W4957" i="4"/>
  <c r="T4957" i="4"/>
  <c r="Q4957" i="4"/>
  <c r="K4957" i="4"/>
  <c r="AU4956" i="4"/>
  <c r="AR4956" i="4"/>
  <c r="AO4956" i="4"/>
  <c r="AL4956" i="4"/>
  <c r="AI4956" i="4"/>
  <c r="AF4956" i="4"/>
  <c r="AC4956" i="4"/>
  <c r="Z4956" i="4"/>
  <c r="W4956" i="4"/>
  <c r="T4956" i="4"/>
  <c r="Q4956" i="4"/>
  <c r="K4956" i="4"/>
  <c r="AU4955" i="4"/>
  <c r="AR4955" i="4"/>
  <c r="AO4955" i="4"/>
  <c r="AL4955" i="4"/>
  <c r="AI4955" i="4"/>
  <c r="AF4955" i="4"/>
  <c r="AC4955" i="4"/>
  <c r="Z4955" i="4"/>
  <c r="W4955" i="4"/>
  <c r="T4955" i="4"/>
  <c r="Q4955" i="4"/>
  <c r="K4955" i="4"/>
  <c r="AU4954" i="4"/>
  <c r="AR4954" i="4"/>
  <c r="AO4954" i="4"/>
  <c r="AL4954" i="4"/>
  <c r="AI4954" i="4"/>
  <c r="AF4954" i="4"/>
  <c r="AC4954" i="4"/>
  <c r="Z4954" i="4"/>
  <c r="W4954" i="4"/>
  <c r="T4954" i="4"/>
  <c r="Q4954" i="4"/>
  <c r="K4954" i="4"/>
  <c r="AU4953" i="4"/>
  <c r="AR4953" i="4"/>
  <c r="AO4953" i="4"/>
  <c r="AL4953" i="4"/>
  <c r="AI4953" i="4"/>
  <c r="AF4953" i="4"/>
  <c r="AC4953" i="4"/>
  <c r="Z4953" i="4"/>
  <c r="W4953" i="4"/>
  <c r="T4953" i="4"/>
  <c r="Q4953" i="4"/>
  <c r="K4953" i="4"/>
  <c r="AU4952" i="4"/>
  <c r="AR4952" i="4"/>
  <c r="AO4952" i="4"/>
  <c r="AL4952" i="4"/>
  <c r="AI4952" i="4"/>
  <c r="AF4952" i="4"/>
  <c r="AC4952" i="4"/>
  <c r="Z4952" i="4"/>
  <c r="W4952" i="4"/>
  <c r="T4952" i="4"/>
  <c r="Q4952" i="4"/>
  <c r="K4952" i="4"/>
  <c r="AU4951" i="4"/>
  <c r="AR4951" i="4"/>
  <c r="AO4951" i="4"/>
  <c r="AL4951" i="4"/>
  <c r="AI4951" i="4"/>
  <c r="AF4951" i="4"/>
  <c r="AC4951" i="4"/>
  <c r="Z4951" i="4"/>
  <c r="W4951" i="4"/>
  <c r="T4951" i="4"/>
  <c r="Q4951" i="4"/>
  <c r="K4951" i="4"/>
  <c r="AU4950" i="4"/>
  <c r="AR4950" i="4"/>
  <c r="AO4950" i="4"/>
  <c r="AL4950" i="4"/>
  <c r="AI4950" i="4"/>
  <c r="AF4950" i="4"/>
  <c r="AC4950" i="4"/>
  <c r="Z4950" i="4"/>
  <c r="W4950" i="4"/>
  <c r="T4950" i="4"/>
  <c r="Q4950" i="4"/>
  <c r="K4950" i="4"/>
  <c r="AU4949" i="4"/>
  <c r="AR4949" i="4"/>
  <c r="AO4949" i="4"/>
  <c r="AL4949" i="4"/>
  <c r="AI4949" i="4"/>
  <c r="AF4949" i="4"/>
  <c r="AC4949" i="4"/>
  <c r="Z4949" i="4"/>
  <c r="W4949" i="4"/>
  <c r="T4949" i="4"/>
  <c r="Q4949" i="4"/>
  <c r="K4949" i="4"/>
  <c r="AU4948" i="4"/>
  <c r="AR4948" i="4"/>
  <c r="AO4948" i="4"/>
  <c r="AL4948" i="4"/>
  <c r="AI4948" i="4"/>
  <c r="AF4948" i="4"/>
  <c r="AC4948" i="4"/>
  <c r="Z4948" i="4"/>
  <c r="W4948" i="4"/>
  <c r="T4948" i="4"/>
  <c r="Q4948" i="4"/>
  <c r="K4948" i="4"/>
  <c r="AU4947" i="4"/>
  <c r="AR4947" i="4"/>
  <c r="AO4947" i="4"/>
  <c r="AL4947" i="4"/>
  <c r="AI4947" i="4"/>
  <c r="AF4947" i="4"/>
  <c r="AC4947" i="4"/>
  <c r="Z4947" i="4"/>
  <c r="W4947" i="4"/>
  <c r="T4947" i="4"/>
  <c r="Q4947" i="4"/>
  <c r="K4947" i="4"/>
  <c r="AU4946" i="4"/>
  <c r="AR4946" i="4"/>
  <c r="AO4946" i="4"/>
  <c r="AL4946" i="4"/>
  <c r="AI4946" i="4"/>
  <c r="AF4946" i="4"/>
  <c r="AC4946" i="4"/>
  <c r="Z4946" i="4"/>
  <c r="W4946" i="4"/>
  <c r="T4946" i="4"/>
  <c r="Q4946" i="4"/>
  <c r="K4946" i="4"/>
  <c r="AU4945" i="4"/>
  <c r="AR4945" i="4"/>
  <c r="AO4945" i="4"/>
  <c r="AL4945" i="4"/>
  <c r="AI4945" i="4"/>
  <c r="AF4945" i="4"/>
  <c r="AC4945" i="4"/>
  <c r="Z4945" i="4"/>
  <c r="W4945" i="4"/>
  <c r="T4945" i="4"/>
  <c r="Q4945" i="4"/>
  <c r="K4945" i="4"/>
  <c r="AU4944" i="4"/>
  <c r="AR4944" i="4"/>
  <c r="AO4944" i="4"/>
  <c r="AL4944" i="4"/>
  <c r="AI4944" i="4"/>
  <c r="AF4944" i="4"/>
  <c r="AC4944" i="4"/>
  <c r="Z4944" i="4"/>
  <c r="W4944" i="4"/>
  <c r="T4944" i="4"/>
  <c r="Q4944" i="4"/>
  <c r="K4944" i="4"/>
  <c r="AU4943" i="4"/>
  <c r="AR4943" i="4"/>
  <c r="AO4943" i="4"/>
  <c r="AL4943" i="4"/>
  <c r="AI4943" i="4"/>
  <c r="AF4943" i="4"/>
  <c r="AC4943" i="4"/>
  <c r="Z4943" i="4"/>
  <c r="W4943" i="4"/>
  <c r="T4943" i="4"/>
  <c r="Q4943" i="4"/>
  <c r="K4943" i="4"/>
  <c r="AU4942" i="4"/>
  <c r="AR4942" i="4"/>
  <c r="AO4942" i="4"/>
  <c r="AL4942" i="4"/>
  <c r="AI4942" i="4"/>
  <c r="AF4942" i="4"/>
  <c r="AC4942" i="4"/>
  <c r="Z4942" i="4"/>
  <c r="W4942" i="4"/>
  <c r="T4942" i="4"/>
  <c r="Q4942" i="4"/>
  <c r="K4942" i="4"/>
  <c r="AU4941" i="4"/>
  <c r="AR4941" i="4"/>
  <c r="AO4941" i="4"/>
  <c r="AL4941" i="4"/>
  <c r="AI4941" i="4"/>
  <c r="AF4941" i="4"/>
  <c r="AC4941" i="4"/>
  <c r="Z4941" i="4"/>
  <c r="W4941" i="4"/>
  <c r="T4941" i="4"/>
  <c r="Q4941" i="4"/>
  <c r="K4941" i="4"/>
  <c r="AU4940" i="4"/>
  <c r="AR4940" i="4"/>
  <c r="AO4940" i="4"/>
  <c r="AL4940" i="4"/>
  <c r="AI4940" i="4"/>
  <c r="AF4940" i="4"/>
  <c r="AC4940" i="4"/>
  <c r="Z4940" i="4"/>
  <c r="W4940" i="4"/>
  <c r="T4940" i="4"/>
  <c r="Q4940" i="4"/>
  <c r="K4940" i="4"/>
  <c r="AU4939" i="4"/>
  <c r="AR4939" i="4"/>
  <c r="AO4939" i="4"/>
  <c r="AL4939" i="4"/>
  <c r="AI4939" i="4"/>
  <c r="AF4939" i="4"/>
  <c r="AC4939" i="4"/>
  <c r="Z4939" i="4"/>
  <c r="W4939" i="4"/>
  <c r="T4939" i="4"/>
  <c r="Q4939" i="4"/>
  <c r="K4939" i="4"/>
  <c r="AU4938" i="4"/>
  <c r="AR4938" i="4"/>
  <c r="AO4938" i="4"/>
  <c r="AL4938" i="4"/>
  <c r="AI4938" i="4"/>
  <c r="AF4938" i="4"/>
  <c r="AC4938" i="4"/>
  <c r="Z4938" i="4"/>
  <c r="W4938" i="4"/>
  <c r="T4938" i="4"/>
  <c r="Q4938" i="4"/>
  <c r="K4938" i="4"/>
  <c r="AU4937" i="4"/>
  <c r="AR4937" i="4"/>
  <c r="AO4937" i="4"/>
  <c r="AL4937" i="4"/>
  <c r="AI4937" i="4"/>
  <c r="AF4937" i="4"/>
  <c r="AC4937" i="4"/>
  <c r="Z4937" i="4"/>
  <c r="W4937" i="4"/>
  <c r="T4937" i="4"/>
  <c r="Q4937" i="4"/>
  <c r="K4937" i="4"/>
  <c r="AU4936" i="4"/>
  <c r="AR4936" i="4"/>
  <c r="AO4936" i="4"/>
  <c r="AL4936" i="4"/>
  <c r="AI4936" i="4"/>
  <c r="AF4936" i="4"/>
  <c r="AC4936" i="4"/>
  <c r="Z4936" i="4"/>
  <c r="W4936" i="4"/>
  <c r="T4936" i="4"/>
  <c r="Q4936" i="4"/>
  <c r="K4936" i="4"/>
  <c r="AU4935" i="4"/>
  <c r="AR4935" i="4"/>
  <c r="AO4935" i="4"/>
  <c r="AL4935" i="4"/>
  <c r="AI4935" i="4"/>
  <c r="AF4935" i="4"/>
  <c r="AC4935" i="4"/>
  <c r="Z4935" i="4"/>
  <c r="W4935" i="4"/>
  <c r="T4935" i="4"/>
  <c r="Q4935" i="4"/>
  <c r="K4935" i="4"/>
  <c r="AU4934" i="4"/>
  <c r="AR4934" i="4"/>
  <c r="AO4934" i="4"/>
  <c r="AL4934" i="4"/>
  <c r="AI4934" i="4"/>
  <c r="AF4934" i="4"/>
  <c r="AC4934" i="4"/>
  <c r="Z4934" i="4"/>
  <c r="W4934" i="4"/>
  <c r="T4934" i="4"/>
  <c r="Q4934" i="4"/>
  <c r="K4934" i="4"/>
  <c r="AU4933" i="4"/>
  <c r="AR4933" i="4"/>
  <c r="AO4933" i="4"/>
  <c r="AL4933" i="4"/>
  <c r="AI4933" i="4"/>
  <c r="AF4933" i="4"/>
  <c r="AC4933" i="4"/>
  <c r="Z4933" i="4"/>
  <c r="W4933" i="4"/>
  <c r="T4933" i="4"/>
  <c r="Q4933" i="4"/>
  <c r="K4933" i="4"/>
  <c r="AU4932" i="4"/>
  <c r="AR4932" i="4"/>
  <c r="AO4932" i="4"/>
  <c r="AL4932" i="4"/>
  <c r="AI4932" i="4"/>
  <c r="AF4932" i="4"/>
  <c r="AC4932" i="4"/>
  <c r="Z4932" i="4"/>
  <c r="W4932" i="4"/>
  <c r="T4932" i="4"/>
  <c r="Q4932" i="4"/>
  <c r="K4932" i="4"/>
  <c r="AU4931" i="4"/>
  <c r="AR4931" i="4"/>
  <c r="AO4931" i="4"/>
  <c r="AL4931" i="4"/>
  <c r="AI4931" i="4"/>
  <c r="AF4931" i="4"/>
  <c r="AC4931" i="4"/>
  <c r="Z4931" i="4"/>
  <c r="W4931" i="4"/>
  <c r="T4931" i="4"/>
  <c r="Q4931" i="4"/>
  <c r="K4931" i="4"/>
  <c r="AU4930" i="4"/>
  <c r="AR4930" i="4"/>
  <c r="AO4930" i="4"/>
  <c r="AL4930" i="4"/>
  <c r="AI4930" i="4"/>
  <c r="AF4930" i="4"/>
  <c r="AC4930" i="4"/>
  <c r="Z4930" i="4"/>
  <c r="W4930" i="4"/>
  <c r="T4930" i="4"/>
  <c r="Q4930" i="4"/>
  <c r="K4930" i="4"/>
  <c r="AU4929" i="4"/>
  <c r="AR4929" i="4"/>
  <c r="AO4929" i="4"/>
  <c r="AL4929" i="4"/>
  <c r="AI4929" i="4"/>
  <c r="AF4929" i="4"/>
  <c r="AC4929" i="4"/>
  <c r="Z4929" i="4"/>
  <c r="W4929" i="4"/>
  <c r="T4929" i="4"/>
  <c r="Q4929" i="4"/>
  <c r="K4929" i="4"/>
  <c r="AU4928" i="4"/>
  <c r="AR4928" i="4"/>
  <c r="AO4928" i="4"/>
  <c r="AL4928" i="4"/>
  <c r="AI4928" i="4"/>
  <c r="AF4928" i="4"/>
  <c r="AC4928" i="4"/>
  <c r="Z4928" i="4"/>
  <c r="W4928" i="4"/>
  <c r="T4928" i="4"/>
  <c r="Q4928" i="4"/>
  <c r="K4928" i="4"/>
  <c r="AU4927" i="4"/>
  <c r="AR4927" i="4"/>
  <c r="AO4927" i="4"/>
  <c r="AL4927" i="4"/>
  <c r="AI4927" i="4"/>
  <c r="AF4927" i="4"/>
  <c r="AC4927" i="4"/>
  <c r="Z4927" i="4"/>
  <c r="W4927" i="4"/>
  <c r="T4927" i="4"/>
  <c r="Q4927" i="4"/>
  <c r="K4927" i="4"/>
  <c r="AU4926" i="4"/>
  <c r="AR4926" i="4"/>
  <c r="AO4926" i="4"/>
  <c r="AL4926" i="4"/>
  <c r="AI4926" i="4"/>
  <c r="AF4926" i="4"/>
  <c r="AC4926" i="4"/>
  <c r="Z4926" i="4"/>
  <c r="W4926" i="4"/>
  <c r="T4926" i="4"/>
  <c r="Q4926" i="4"/>
  <c r="K4926" i="4"/>
  <c r="AU4925" i="4"/>
  <c r="AR4925" i="4"/>
  <c r="AO4925" i="4"/>
  <c r="AL4925" i="4"/>
  <c r="AI4925" i="4"/>
  <c r="AF4925" i="4"/>
  <c r="AC4925" i="4"/>
  <c r="Z4925" i="4"/>
  <c r="W4925" i="4"/>
  <c r="T4925" i="4"/>
  <c r="Q4925" i="4"/>
  <c r="K4925" i="4"/>
  <c r="AU4924" i="4"/>
  <c r="AR4924" i="4"/>
  <c r="AO4924" i="4"/>
  <c r="AL4924" i="4"/>
  <c r="AI4924" i="4"/>
  <c r="AF4924" i="4"/>
  <c r="AC4924" i="4"/>
  <c r="Z4924" i="4"/>
  <c r="W4924" i="4"/>
  <c r="T4924" i="4"/>
  <c r="Q4924" i="4"/>
  <c r="K4924" i="4"/>
  <c r="AU4923" i="4"/>
  <c r="AR4923" i="4"/>
  <c r="AO4923" i="4"/>
  <c r="AL4923" i="4"/>
  <c r="AI4923" i="4"/>
  <c r="AF4923" i="4"/>
  <c r="AC4923" i="4"/>
  <c r="Z4923" i="4"/>
  <c r="W4923" i="4"/>
  <c r="T4923" i="4"/>
  <c r="Q4923" i="4"/>
  <c r="K4923" i="4"/>
  <c r="AU4922" i="4"/>
  <c r="AR4922" i="4"/>
  <c r="AO4922" i="4"/>
  <c r="AL4922" i="4"/>
  <c r="AI4922" i="4"/>
  <c r="AF4922" i="4"/>
  <c r="AC4922" i="4"/>
  <c r="Z4922" i="4"/>
  <c r="W4922" i="4"/>
  <c r="T4922" i="4"/>
  <c r="Q4922" i="4"/>
  <c r="K4922" i="4"/>
  <c r="AU4921" i="4"/>
  <c r="AR4921" i="4"/>
  <c r="AO4921" i="4"/>
  <c r="AL4921" i="4"/>
  <c r="AI4921" i="4"/>
  <c r="AF4921" i="4"/>
  <c r="AC4921" i="4"/>
  <c r="Z4921" i="4"/>
  <c r="W4921" i="4"/>
  <c r="T4921" i="4"/>
  <c r="Q4921" i="4"/>
  <c r="K4921" i="4"/>
  <c r="AU4920" i="4"/>
  <c r="AR4920" i="4"/>
  <c r="AO4920" i="4"/>
  <c r="AL4920" i="4"/>
  <c r="AI4920" i="4"/>
  <c r="AF4920" i="4"/>
  <c r="AC4920" i="4"/>
  <c r="Z4920" i="4"/>
  <c r="W4920" i="4"/>
  <c r="T4920" i="4"/>
  <c r="Q4920" i="4"/>
  <c r="K4920" i="4"/>
  <c r="AU4919" i="4"/>
  <c r="AR4919" i="4"/>
  <c r="AO4919" i="4"/>
  <c r="AL4919" i="4"/>
  <c r="AI4919" i="4"/>
  <c r="AF4919" i="4"/>
  <c r="AC4919" i="4"/>
  <c r="Z4919" i="4"/>
  <c r="W4919" i="4"/>
  <c r="T4919" i="4"/>
  <c r="Q4919" i="4"/>
  <c r="K4919" i="4"/>
  <c r="AU4918" i="4"/>
  <c r="AR4918" i="4"/>
  <c r="AO4918" i="4"/>
  <c r="AL4918" i="4"/>
  <c r="AI4918" i="4"/>
  <c r="AF4918" i="4"/>
  <c r="AC4918" i="4"/>
  <c r="Z4918" i="4"/>
  <c r="W4918" i="4"/>
  <c r="T4918" i="4"/>
  <c r="Q4918" i="4"/>
  <c r="K4918" i="4"/>
  <c r="AU4917" i="4"/>
  <c r="AR4917" i="4"/>
  <c r="AO4917" i="4"/>
  <c r="AL4917" i="4"/>
  <c r="AI4917" i="4"/>
  <c r="AF4917" i="4"/>
  <c r="AC4917" i="4"/>
  <c r="Z4917" i="4"/>
  <c r="W4917" i="4"/>
  <c r="T4917" i="4"/>
  <c r="Q4917" i="4"/>
  <c r="K4917" i="4"/>
  <c r="AU4916" i="4"/>
  <c r="AR4916" i="4"/>
  <c r="AO4916" i="4"/>
  <c r="AL4916" i="4"/>
  <c r="AI4916" i="4"/>
  <c r="AF4916" i="4"/>
  <c r="AC4916" i="4"/>
  <c r="Z4916" i="4"/>
  <c r="W4916" i="4"/>
  <c r="T4916" i="4"/>
  <c r="Q4916" i="4"/>
  <c r="K4916" i="4"/>
  <c r="AU4915" i="4"/>
  <c r="AR4915" i="4"/>
  <c r="AO4915" i="4"/>
  <c r="AL4915" i="4"/>
  <c r="AI4915" i="4"/>
  <c r="AF4915" i="4"/>
  <c r="AC4915" i="4"/>
  <c r="Z4915" i="4"/>
  <c r="W4915" i="4"/>
  <c r="T4915" i="4"/>
  <c r="Q4915" i="4"/>
  <c r="K4915" i="4"/>
  <c r="AU4914" i="4"/>
  <c r="AR4914" i="4"/>
  <c r="AO4914" i="4"/>
  <c r="AL4914" i="4"/>
  <c r="AI4914" i="4"/>
  <c r="AF4914" i="4"/>
  <c r="AC4914" i="4"/>
  <c r="Z4914" i="4"/>
  <c r="W4914" i="4"/>
  <c r="T4914" i="4"/>
  <c r="Q4914" i="4"/>
  <c r="K4914" i="4"/>
  <c r="AU4913" i="4"/>
  <c r="AR4913" i="4"/>
  <c r="AO4913" i="4"/>
  <c r="AL4913" i="4"/>
  <c r="AI4913" i="4"/>
  <c r="AF4913" i="4"/>
  <c r="AC4913" i="4"/>
  <c r="Z4913" i="4"/>
  <c r="W4913" i="4"/>
  <c r="T4913" i="4"/>
  <c r="Q4913" i="4"/>
  <c r="K4913" i="4"/>
  <c r="AU4912" i="4"/>
  <c r="AR4912" i="4"/>
  <c r="AO4912" i="4"/>
  <c r="AL4912" i="4"/>
  <c r="AI4912" i="4"/>
  <c r="AF4912" i="4"/>
  <c r="AC4912" i="4"/>
  <c r="Z4912" i="4"/>
  <c r="W4912" i="4"/>
  <c r="T4912" i="4"/>
  <c r="Q4912" i="4"/>
  <c r="K4912" i="4"/>
  <c r="AU4911" i="4"/>
  <c r="AR4911" i="4"/>
  <c r="AO4911" i="4"/>
  <c r="AL4911" i="4"/>
  <c r="AI4911" i="4"/>
  <c r="AF4911" i="4"/>
  <c r="AC4911" i="4"/>
  <c r="Z4911" i="4"/>
  <c r="W4911" i="4"/>
  <c r="T4911" i="4"/>
  <c r="Q4911" i="4"/>
  <c r="K4911" i="4"/>
  <c r="AU4910" i="4"/>
  <c r="AR4910" i="4"/>
  <c r="AO4910" i="4"/>
  <c r="AL4910" i="4"/>
  <c r="AI4910" i="4"/>
  <c r="AF4910" i="4"/>
  <c r="AC4910" i="4"/>
  <c r="Z4910" i="4"/>
  <c r="W4910" i="4"/>
  <c r="T4910" i="4"/>
  <c r="Q4910" i="4"/>
  <c r="K4910" i="4"/>
  <c r="AU4909" i="4"/>
  <c r="AR4909" i="4"/>
  <c r="AO4909" i="4"/>
  <c r="AL4909" i="4"/>
  <c r="AI4909" i="4"/>
  <c r="AF4909" i="4"/>
  <c r="AC4909" i="4"/>
  <c r="Z4909" i="4"/>
  <c r="W4909" i="4"/>
  <c r="T4909" i="4"/>
  <c r="Q4909" i="4"/>
  <c r="K4909" i="4"/>
  <c r="AU4908" i="4"/>
  <c r="AR4908" i="4"/>
  <c r="AO4908" i="4"/>
  <c r="AL4908" i="4"/>
  <c r="AI4908" i="4"/>
  <c r="AF4908" i="4"/>
  <c r="AC4908" i="4"/>
  <c r="Z4908" i="4"/>
  <c r="W4908" i="4"/>
  <c r="T4908" i="4"/>
  <c r="Q4908" i="4"/>
  <c r="K4908" i="4"/>
  <c r="AU4907" i="4"/>
  <c r="AR4907" i="4"/>
  <c r="AO4907" i="4"/>
  <c r="AL4907" i="4"/>
  <c r="AI4907" i="4"/>
  <c r="AF4907" i="4"/>
  <c r="AC4907" i="4"/>
  <c r="Z4907" i="4"/>
  <c r="W4907" i="4"/>
  <c r="T4907" i="4"/>
  <c r="Q4907" i="4"/>
  <c r="K4907" i="4"/>
  <c r="AU4906" i="4"/>
  <c r="AR4906" i="4"/>
  <c r="AO4906" i="4"/>
  <c r="AL4906" i="4"/>
  <c r="AI4906" i="4"/>
  <c r="AF4906" i="4"/>
  <c r="AC4906" i="4"/>
  <c r="Z4906" i="4"/>
  <c r="W4906" i="4"/>
  <c r="T4906" i="4"/>
  <c r="Q4906" i="4"/>
  <c r="K4906" i="4"/>
  <c r="AU4905" i="4"/>
  <c r="AR4905" i="4"/>
  <c r="AO4905" i="4"/>
  <c r="AL4905" i="4"/>
  <c r="AI4905" i="4"/>
  <c r="AF4905" i="4"/>
  <c r="AC4905" i="4"/>
  <c r="Z4905" i="4"/>
  <c r="W4905" i="4"/>
  <c r="T4905" i="4"/>
  <c r="Q4905" i="4"/>
  <c r="K4905" i="4"/>
  <c r="AU4904" i="4"/>
  <c r="AR4904" i="4"/>
  <c r="AO4904" i="4"/>
  <c r="AL4904" i="4"/>
  <c r="AI4904" i="4"/>
  <c r="AF4904" i="4"/>
  <c r="AC4904" i="4"/>
  <c r="Z4904" i="4"/>
  <c r="W4904" i="4"/>
  <c r="T4904" i="4"/>
  <c r="Q4904" i="4"/>
  <c r="K4904" i="4"/>
  <c r="AU4903" i="4"/>
  <c r="AR4903" i="4"/>
  <c r="AO4903" i="4"/>
  <c r="AL4903" i="4"/>
  <c r="AI4903" i="4"/>
  <c r="AF4903" i="4"/>
  <c r="AC4903" i="4"/>
  <c r="Z4903" i="4"/>
  <c r="W4903" i="4"/>
  <c r="T4903" i="4"/>
  <c r="Q4903" i="4"/>
  <c r="K4903" i="4"/>
  <c r="AU4902" i="4"/>
  <c r="AR4902" i="4"/>
  <c r="AO4902" i="4"/>
  <c r="AL4902" i="4"/>
  <c r="AI4902" i="4"/>
  <c r="AF4902" i="4"/>
  <c r="AC4902" i="4"/>
  <c r="Z4902" i="4"/>
  <c r="W4902" i="4"/>
  <c r="T4902" i="4"/>
  <c r="Q4902" i="4"/>
  <c r="K4902" i="4"/>
  <c r="AU4901" i="4"/>
  <c r="AR4901" i="4"/>
  <c r="AO4901" i="4"/>
  <c r="AL4901" i="4"/>
  <c r="AI4901" i="4"/>
  <c r="AF4901" i="4"/>
  <c r="AC4901" i="4"/>
  <c r="Z4901" i="4"/>
  <c r="W4901" i="4"/>
  <c r="T4901" i="4"/>
  <c r="Q4901" i="4"/>
  <c r="K4901" i="4"/>
  <c r="AU4900" i="4"/>
  <c r="AR4900" i="4"/>
  <c r="AO4900" i="4"/>
  <c r="AL4900" i="4"/>
  <c r="AI4900" i="4"/>
  <c r="AF4900" i="4"/>
  <c r="AC4900" i="4"/>
  <c r="Z4900" i="4"/>
  <c r="W4900" i="4"/>
  <c r="T4900" i="4"/>
  <c r="Q4900" i="4"/>
  <c r="K4900" i="4"/>
  <c r="AU4899" i="4"/>
  <c r="AR4899" i="4"/>
  <c r="AO4899" i="4"/>
  <c r="AL4899" i="4"/>
  <c r="AI4899" i="4"/>
  <c r="AF4899" i="4"/>
  <c r="AC4899" i="4"/>
  <c r="Z4899" i="4"/>
  <c r="W4899" i="4"/>
  <c r="T4899" i="4"/>
  <c r="Q4899" i="4"/>
  <c r="K4899" i="4"/>
  <c r="AU4898" i="4"/>
  <c r="AR4898" i="4"/>
  <c r="AO4898" i="4"/>
  <c r="AL4898" i="4"/>
  <c r="AI4898" i="4"/>
  <c r="AF4898" i="4"/>
  <c r="AC4898" i="4"/>
  <c r="Z4898" i="4"/>
  <c r="W4898" i="4"/>
  <c r="T4898" i="4"/>
  <c r="Q4898" i="4"/>
  <c r="K4898" i="4"/>
  <c r="AU4897" i="4"/>
  <c r="AR4897" i="4"/>
  <c r="AO4897" i="4"/>
  <c r="AL4897" i="4"/>
  <c r="AI4897" i="4"/>
  <c r="AF4897" i="4"/>
  <c r="AC4897" i="4"/>
  <c r="Z4897" i="4"/>
  <c r="W4897" i="4"/>
  <c r="T4897" i="4"/>
  <c r="Q4897" i="4"/>
  <c r="K4897" i="4"/>
  <c r="AU4896" i="4"/>
  <c r="AR4896" i="4"/>
  <c r="AO4896" i="4"/>
  <c r="AL4896" i="4"/>
  <c r="AI4896" i="4"/>
  <c r="AF4896" i="4"/>
  <c r="AC4896" i="4"/>
  <c r="Z4896" i="4"/>
  <c r="W4896" i="4"/>
  <c r="T4896" i="4"/>
  <c r="Q4896" i="4"/>
  <c r="K4896" i="4"/>
  <c r="AU4895" i="4"/>
  <c r="AR4895" i="4"/>
  <c r="AO4895" i="4"/>
  <c r="AL4895" i="4"/>
  <c r="AI4895" i="4"/>
  <c r="AF4895" i="4"/>
  <c r="AC4895" i="4"/>
  <c r="Z4895" i="4"/>
  <c r="W4895" i="4"/>
  <c r="T4895" i="4"/>
  <c r="Q4895" i="4"/>
  <c r="K4895" i="4"/>
  <c r="AU4894" i="4"/>
  <c r="AR4894" i="4"/>
  <c r="AO4894" i="4"/>
  <c r="AL4894" i="4"/>
  <c r="AI4894" i="4"/>
  <c r="AF4894" i="4"/>
  <c r="AC4894" i="4"/>
  <c r="Z4894" i="4"/>
  <c r="W4894" i="4"/>
  <c r="T4894" i="4"/>
  <c r="Q4894" i="4"/>
  <c r="K4894" i="4"/>
  <c r="AU4893" i="4"/>
  <c r="AR4893" i="4"/>
  <c r="AO4893" i="4"/>
  <c r="AL4893" i="4"/>
  <c r="AI4893" i="4"/>
  <c r="AF4893" i="4"/>
  <c r="AC4893" i="4"/>
  <c r="Z4893" i="4"/>
  <c r="W4893" i="4"/>
  <c r="T4893" i="4"/>
  <c r="Q4893" i="4"/>
  <c r="K4893" i="4"/>
  <c r="AU4892" i="4"/>
  <c r="AR4892" i="4"/>
  <c r="AO4892" i="4"/>
  <c r="AL4892" i="4"/>
  <c r="AI4892" i="4"/>
  <c r="AF4892" i="4"/>
  <c r="AC4892" i="4"/>
  <c r="Z4892" i="4"/>
  <c r="W4892" i="4"/>
  <c r="T4892" i="4"/>
  <c r="Q4892" i="4"/>
  <c r="K4892" i="4"/>
  <c r="AU4891" i="4"/>
  <c r="AR4891" i="4"/>
  <c r="AO4891" i="4"/>
  <c r="AL4891" i="4"/>
  <c r="AI4891" i="4"/>
  <c r="AF4891" i="4"/>
  <c r="AC4891" i="4"/>
  <c r="Z4891" i="4"/>
  <c r="W4891" i="4"/>
  <c r="T4891" i="4"/>
  <c r="Q4891" i="4"/>
  <c r="K4891" i="4"/>
  <c r="AU4890" i="4"/>
  <c r="AR4890" i="4"/>
  <c r="AO4890" i="4"/>
  <c r="AL4890" i="4"/>
  <c r="AI4890" i="4"/>
  <c r="AF4890" i="4"/>
  <c r="AC4890" i="4"/>
  <c r="Z4890" i="4"/>
  <c r="W4890" i="4"/>
  <c r="T4890" i="4"/>
  <c r="Q4890" i="4"/>
  <c r="K4890" i="4"/>
  <c r="AU4889" i="4"/>
  <c r="AR4889" i="4"/>
  <c r="AO4889" i="4"/>
  <c r="AL4889" i="4"/>
  <c r="AI4889" i="4"/>
  <c r="AF4889" i="4"/>
  <c r="AC4889" i="4"/>
  <c r="Z4889" i="4"/>
  <c r="W4889" i="4"/>
  <c r="T4889" i="4"/>
  <c r="Q4889" i="4"/>
  <c r="K4889" i="4"/>
  <c r="AU4888" i="4"/>
  <c r="AR4888" i="4"/>
  <c r="AO4888" i="4"/>
  <c r="AL4888" i="4"/>
  <c r="AI4888" i="4"/>
  <c r="AF4888" i="4"/>
  <c r="AC4888" i="4"/>
  <c r="Z4888" i="4"/>
  <c r="W4888" i="4"/>
  <c r="T4888" i="4"/>
  <c r="Q4888" i="4"/>
  <c r="K4888" i="4"/>
  <c r="AU4887" i="4"/>
  <c r="AR4887" i="4"/>
  <c r="AO4887" i="4"/>
  <c r="AL4887" i="4"/>
  <c r="AI4887" i="4"/>
  <c r="AF4887" i="4"/>
  <c r="AC4887" i="4"/>
  <c r="Z4887" i="4"/>
  <c r="W4887" i="4"/>
  <c r="T4887" i="4"/>
  <c r="Q4887" i="4"/>
  <c r="K4887" i="4"/>
  <c r="AU4886" i="4"/>
  <c r="AR4886" i="4"/>
  <c r="AO4886" i="4"/>
  <c r="AL4886" i="4"/>
  <c r="AI4886" i="4"/>
  <c r="AF4886" i="4"/>
  <c r="AC4886" i="4"/>
  <c r="Z4886" i="4"/>
  <c r="W4886" i="4"/>
  <c r="T4886" i="4"/>
  <c r="Q4886" i="4"/>
  <c r="K4886" i="4"/>
  <c r="AU4885" i="4"/>
  <c r="AR4885" i="4"/>
  <c r="AO4885" i="4"/>
  <c r="AL4885" i="4"/>
  <c r="AI4885" i="4"/>
  <c r="AF4885" i="4"/>
  <c r="AC4885" i="4"/>
  <c r="Z4885" i="4"/>
  <c r="W4885" i="4"/>
  <c r="T4885" i="4"/>
  <c r="Q4885" i="4"/>
  <c r="K4885" i="4"/>
  <c r="AU4884" i="4"/>
  <c r="AR4884" i="4"/>
  <c r="AO4884" i="4"/>
  <c r="AL4884" i="4"/>
  <c r="AI4884" i="4"/>
  <c r="AF4884" i="4"/>
  <c r="AC4884" i="4"/>
  <c r="Z4884" i="4"/>
  <c r="W4884" i="4"/>
  <c r="T4884" i="4"/>
  <c r="Q4884" i="4"/>
  <c r="K4884" i="4"/>
  <c r="AU4883" i="4"/>
  <c r="AR4883" i="4"/>
  <c r="AO4883" i="4"/>
  <c r="AL4883" i="4"/>
  <c r="AI4883" i="4"/>
  <c r="AF4883" i="4"/>
  <c r="AC4883" i="4"/>
  <c r="Z4883" i="4"/>
  <c r="W4883" i="4"/>
  <c r="T4883" i="4"/>
  <c r="Q4883" i="4"/>
  <c r="K4883" i="4"/>
  <c r="AU4882" i="4"/>
  <c r="AR4882" i="4"/>
  <c r="AO4882" i="4"/>
  <c r="AL4882" i="4"/>
  <c r="AI4882" i="4"/>
  <c r="AF4882" i="4"/>
  <c r="AC4882" i="4"/>
  <c r="Z4882" i="4"/>
  <c r="W4882" i="4"/>
  <c r="T4882" i="4"/>
  <c r="Q4882" i="4"/>
  <c r="K4882" i="4"/>
  <c r="AU4881" i="4"/>
  <c r="AR4881" i="4"/>
  <c r="AO4881" i="4"/>
  <c r="AL4881" i="4"/>
  <c r="AI4881" i="4"/>
  <c r="AF4881" i="4"/>
  <c r="AC4881" i="4"/>
  <c r="Z4881" i="4"/>
  <c r="W4881" i="4"/>
  <c r="T4881" i="4"/>
  <c r="Q4881" i="4"/>
  <c r="K4881" i="4"/>
  <c r="AU4880" i="4"/>
  <c r="AR4880" i="4"/>
  <c r="AO4880" i="4"/>
  <c r="AL4880" i="4"/>
  <c r="AI4880" i="4"/>
  <c r="AF4880" i="4"/>
  <c r="AC4880" i="4"/>
  <c r="Z4880" i="4"/>
  <c r="W4880" i="4"/>
  <c r="T4880" i="4"/>
  <c r="Q4880" i="4"/>
  <c r="K4880" i="4"/>
  <c r="AU4879" i="4"/>
  <c r="AR4879" i="4"/>
  <c r="AO4879" i="4"/>
  <c r="AL4879" i="4"/>
  <c r="AI4879" i="4"/>
  <c r="AF4879" i="4"/>
  <c r="AC4879" i="4"/>
  <c r="Z4879" i="4"/>
  <c r="W4879" i="4"/>
  <c r="T4879" i="4"/>
  <c r="Q4879" i="4"/>
  <c r="K4879" i="4"/>
  <c r="AU4878" i="4"/>
  <c r="AR4878" i="4"/>
  <c r="AO4878" i="4"/>
  <c r="AL4878" i="4"/>
  <c r="AI4878" i="4"/>
  <c r="AF4878" i="4"/>
  <c r="AC4878" i="4"/>
  <c r="Z4878" i="4"/>
  <c r="W4878" i="4"/>
  <c r="T4878" i="4"/>
  <c r="Q4878" i="4"/>
  <c r="K4878" i="4"/>
  <c r="AU4877" i="4"/>
  <c r="AR4877" i="4"/>
  <c r="AO4877" i="4"/>
  <c r="AL4877" i="4"/>
  <c r="AI4877" i="4"/>
  <c r="AF4877" i="4"/>
  <c r="AC4877" i="4"/>
  <c r="Z4877" i="4"/>
  <c r="W4877" i="4"/>
  <c r="T4877" i="4"/>
  <c r="Q4877" i="4"/>
  <c r="K4877" i="4"/>
  <c r="AU4876" i="4"/>
  <c r="AR4876" i="4"/>
  <c r="AO4876" i="4"/>
  <c r="AL4876" i="4"/>
  <c r="AI4876" i="4"/>
  <c r="AF4876" i="4"/>
  <c r="AC4876" i="4"/>
  <c r="Z4876" i="4"/>
  <c r="W4876" i="4"/>
  <c r="T4876" i="4"/>
  <c r="Q4876" i="4"/>
  <c r="K4876" i="4"/>
  <c r="AU4875" i="4"/>
  <c r="AR4875" i="4"/>
  <c r="AO4875" i="4"/>
  <c r="AL4875" i="4"/>
  <c r="AI4875" i="4"/>
  <c r="AF4875" i="4"/>
  <c r="AC4875" i="4"/>
  <c r="Z4875" i="4"/>
  <c r="W4875" i="4"/>
  <c r="T4875" i="4"/>
  <c r="Q4875" i="4"/>
  <c r="K4875" i="4"/>
  <c r="AU4874" i="4"/>
  <c r="AR4874" i="4"/>
  <c r="AO4874" i="4"/>
  <c r="AL4874" i="4"/>
  <c r="AI4874" i="4"/>
  <c r="AF4874" i="4"/>
  <c r="AC4874" i="4"/>
  <c r="Z4874" i="4"/>
  <c r="W4874" i="4"/>
  <c r="T4874" i="4"/>
  <c r="Q4874" i="4"/>
  <c r="K4874" i="4"/>
  <c r="AU4873" i="4"/>
  <c r="AR4873" i="4"/>
  <c r="AO4873" i="4"/>
  <c r="AL4873" i="4"/>
  <c r="AI4873" i="4"/>
  <c r="AF4873" i="4"/>
  <c r="AC4873" i="4"/>
  <c r="Z4873" i="4"/>
  <c r="W4873" i="4"/>
  <c r="T4873" i="4"/>
  <c r="Q4873" i="4"/>
  <c r="K4873" i="4"/>
  <c r="AU4872" i="4"/>
  <c r="AR4872" i="4"/>
  <c r="AO4872" i="4"/>
  <c r="AL4872" i="4"/>
  <c r="AI4872" i="4"/>
  <c r="AF4872" i="4"/>
  <c r="AC4872" i="4"/>
  <c r="Z4872" i="4"/>
  <c r="W4872" i="4"/>
  <c r="T4872" i="4"/>
  <c r="Q4872" i="4"/>
  <c r="K4872" i="4"/>
  <c r="AU4871" i="4"/>
  <c r="AR4871" i="4"/>
  <c r="AO4871" i="4"/>
  <c r="AL4871" i="4"/>
  <c r="AI4871" i="4"/>
  <c r="AF4871" i="4"/>
  <c r="AC4871" i="4"/>
  <c r="Z4871" i="4"/>
  <c r="W4871" i="4"/>
  <c r="T4871" i="4"/>
  <c r="Q4871" i="4"/>
  <c r="K4871" i="4"/>
  <c r="AU4870" i="4"/>
  <c r="AR4870" i="4"/>
  <c r="AO4870" i="4"/>
  <c r="AL4870" i="4"/>
  <c r="AI4870" i="4"/>
  <c r="AF4870" i="4"/>
  <c r="AC4870" i="4"/>
  <c r="Z4870" i="4"/>
  <c r="W4870" i="4"/>
  <c r="T4870" i="4"/>
  <c r="Q4870" i="4"/>
  <c r="K4870" i="4"/>
  <c r="AU4869" i="4"/>
  <c r="AR4869" i="4"/>
  <c r="AO4869" i="4"/>
  <c r="AL4869" i="4"/>
  <c r="AI4869" i="4"/>
  <c r="AF4869" i="4"/>
  <c r="AC4869" i="4"/>
  <c r="Z4869" i="4"/>
  <c r="W4869" i="4"/>
  <c r="T4869" i="4"/>
  <c r="Q4869" i="4"/>
  <c r="K4869" i="4"/>
  <c r="AU4868" i="4"/>
  <c r="AR4868" i="4"/>
  <c r="AO4868" i="4"/>
  <c r="AL4868" i="4"/>
  <c r="AI4868" i="4"/>
  <c r="AF4868" i="4"/>
  <c r="AC4868" i="4"/>
  <c r="Z4868" i="4"/>
  <c r="W4868" i="4"/>
  <c r="T4868" i="4"/>
  <c r="Q4868" i="4"/>
  <c r="K4868" i="4"/>
  <c r="AU4867" i="4"/>
  <c r="AR4867" i="4"/>
  <c r="AO4867" i="4"/>
  <c r="AL4867" i="4"/>
  <c r="AI4867" i="4"/>
  <c r="AF4867" i="4"/>
  <c r="AC4867" i="4"/>
  <c r="Z4867" i="4"/>
  <c r="W4867" i="4"/>
  <c r="T4867" i="4"/>
  <c r="Q4867" i="4"/>
  <c r="K4867" i="4"/>
  <c r="AU4866" i="4"/>
  <c r="AR4866" i="4"/>
  <c r="AO4866" i="4"/>
  <c r="AL4866" i="4"/>
  <c r="AI4866" i="4"/>
  <c r="AF4866" i="4"/>
  <c r="AC4866" i="4"/>
  <c r="Z4866" i="4"/>
  <c r="W4866" i="4"/>
  <c r="T4866" i="4"/>
  <c r="Q4866" i="4"/>
  <c r="K4866" i="4"/>
  <c r="AU4865" i="4"/>
  <c r="AR4865" i="4"/>
  <c r="AO4865" i="4"/>
  <c r="AL4865" i="4"/>
  <c r="AI4865" i="4"/>
  <c r="AF4865" i="4"/>
  <c r="AC4865" i="4"/>
  <c r="Z4865" i="4"/>
  <c r="W4865" i="4"/>
  <c r="T4865" i="4"/>
  <c r="Q4865" i="4"/>
  <c r="K4865" i="4"/>
  <c r="AU4864" i="4"/>
  <c r="AR4864" i="4"/>
  <c r="AO4864" i="4"/>
  <c r="AL4864" i="4"/>
  <c r="AI4864" i="4"/>
  <c r="AF4864" i="4"/>
  <c r="AC4864" i="4"/>
  <c r="Z4864" i="4"/>
  <c r="W4864" i="4"/>
  <c r="T4864" i="4"/>
  <c r="Q4864" i="4"/>
  <c r="K4864" i="4"/>
  <c r="AU4863" i="4"/>
  <c r="AR4863" i="4"/>
  <c r="AO4863" i="4"/>
  <c r="AL4863" i="4"/>
  <c r="AI4863" i="4"/>
  <c r="AF4863" i="4"/>
  <c r="AC4863" i="4"/>
  <c r="Z4863" i="4"/>
  <c r="W4863" i="4"/>
  <c r="T4863" i="4"/>
  <c r="Q4863" i="4"/>
  <c r="K4863" i="4"/>
  <c r="AU4862" i="4"/>
  <c r="AR4862" i="4"/>
  <c r="AO4862" i="4"/>
  <c r="AL4862" i="4"/>
  <c r="AI4862" i="4"/>
  <c r="AF4862" i="4"/>
  <c r="AC4862" i="4"/>
  <c r="Z4862" i="4"/>
  <c r="W4862" i="4"/>
  <c r="T4862" i="4"/>
  <c r="Q4862" i="4"/>
  <c r="K4862" i="4"/>
  <c r="AU4861" i="4"/>
  <c r="AR4861" i="4"/>
  <c r="AO4861" i="4"/>
  <c r="AL4861" i="4"/>
  <c r="AI4861" i="4"/>
  <c r="AF4861" i="4"/>
  <c r="AC4861" i="4"/>
  <c r="Z4861" i="4"/>
  <c r="W4861" i="4"/>
  <c r="T4861" i="4"/>
  <c r="Q4861" i="4"/>
  <c r="N4861" i="4"/>
  <c r="K4861" i="4"/>
  <c r="AU4860" i="4"/>
  <c r="AR4860" i="4"/>
  <c r="AO4860" i="4"/>
  <c r="AL4860" i="4"/>
  <c r="AI4860" i="4"/>
  <c r="AF4860" i="4"/>
  <c r="AC4860" i="4"/>
  <c r="Z4860" i="4"/>
  <c r="W4860" i="4"/>
  <c r="T4860" i="4"/>
  <c r="Q4860" i="4"/>
  <c r="N4860" i="4"/>
  <c r="K4860" i="4"/>
  <c r="AU4859" i="4"/>
  <c r="AR4859" i="4"/>
  <c r="AO4859" i="4"/>
  <c r="AL4859" i="4"/>
  <c r="AI4859" i="4"/>
  <c r="AF4859" i="4"/>
  <c r="AC4859" i="4"/>
  <c r="Z4859" i="4"/>
  <c r="W4859" i="4"/>
  <c r="T4859" i="4"/>
  <c r="Q4859" i="4"/>
  <c r="N4859" i="4"/>
  <c r="K4859" i="4"/>
  <c r="AU4858" i="4"/>
  <c r="AR4858" i="4"/>
  <c r="AO4858" i="4"/>
  <c r="AL4858" i="4"/>
  <c r="AI4858" i="4"/>
  <c r="AF4858" i="4"/>
  <c r="AC4858" i="4"/>
  <c r="Z4858" i="4"/>
  <c r="W4858" i="4"/>
  <c r="T4858" i="4"/>
  <c r="Q4858" i="4"/>
  <c r="N4858" i="4"/>
  <c r="K4858" i="4"/>
  <c r="AU4857" i="4"/>
  <c r="AR4857" i="4"/>
  <c r="AO4857" i="4"/>
  <c r="AL4857" i="4"/>
  <c r="AI4857" i="4"/>
  <c r="AF4857" i="4"/>
  <c r="AC4857" i="4"/>
  <c r="Z4857" i="4"/>
  <c r="W4857" i="4"/>
  <c r="T4857" i="4"/>
  <c r="Q4857" i="4"/>
  <c r="N4857" i="4"/>
  <c r="K4857" i="4"/>
  <c r="AU4856" i="4"/>
  <c r="AR4856" i="4"/>
  <c r="AO4856" i="4"/>
  <c r="AL4856" i="4"/>
  <c r="AI4856" i="4"/>
  <c r="AF4856" i="4"/>
  <c r="AC4856" i="4"/>
  <c r="Z4856" i="4"/>
  <c r="W4856" i="4"/>
  <c r="T4856" i="4"/>
  <c r="Q4856" i="4"/>
  <c r="N4856" i="4"/>
  <c r="K4856" i="4"/>
  <c r="AU4855" i="4"/>
  <c r="AR4855" i="4"/>
  <c r="AO4855" i="4"/>
  <c r="AL4855" i="4"/>
  <c r="AI4855" i="4"/>
  <c r="AF4855" i="4"/>
  <c r="AC4855" i="4"/>
  <c r="Z4855" i="4"/>
  <c r="W4855" i="4"/>
  <c r="T4855" i="4"/>
  <c r="Q4855" i="4"/>
  <c r="N4855" i="4"/>
  <c r="K4855" i="4"/>
  <c r="AU4854" i="4"/>
  <c r="AR4854" i="4"/>
  <c r="AO4854" i="4"/>
  <c r="AL4854" i="4"/>
  <c r="AI4854" i="4"/>
  <c r="AF4854" i="4"/>
  <c r="AC4854" i="4"/>
  <c r="Z4854" i="4"/>
  <c r="W4854" i="4"/>
  <c r="T4854" i="4"/>
  <c r="Q4854" i="4"/>
  <c r="N4854" i="4"/>
  <c r="K4854" i="4"/>
  <c r="AU4853" i="4"/>
  <c r="AR4853" i="4"/>
  <c r="AO4853" i="4"/>
  <c r="AL4853" i="4"/>
  <c r="AI4853" i="4"/>
  <c r="AF4853" i="4"/>
  <c r="AC4853" i="4"/>
  <c r="Z4853" i="4"/>
  <c r="W4853" i="4"/>
  <c r="T4853" i="4"/>
  <c r="Q4853" i="4"/>
  <c r="N4853" i="4"/>
  <c r="K4853" i="4"/>
  <c r="AU4852" i="4"/>
  <c r="AR4852" i="4"/>
  <c r="AO4852" i="4"/>
  <c r="AL4852" i="4"/>
  <c r="AI4852" i="4"/>
  <c r="AF4852" i="4"/>
  <c r="AC4852" i="4"/>
  <c r="Z4852" i="4"/>
  <c r="W4852" i="4"/>
  <c r="T4852" i="4"/>
  <c r="Q4852" i="4"/>
  <c r="N4852" i="4"/>
  <c r="K4852" i="4"/>
  <c r="AU4851" i="4"/>
  <c r="AR4851" i="4"/>
  <c r="AO4851" i="4"/>
  <c r="AL4851" i="4"/>
  <c r="AI4851" i="4"/>
  <c r="AF4851" i="4"/>
  <c r="AC4851" i="4"/>
  <c r="Z4851" i="4"/>
  <c r="W4851" i="4"/>
  <c r="T4851" i="4"/>
  <c r="Q4851" i="4"/>
  <c r="N4851" i="4"/>
  <c r="K4851" i="4"/>
  <c r="AU4850" i="4"/>
  <c r="AR4850" i="4"/>
  <c r="AO4850" i="4"/>
  <c r="AL4850" i="4"/>
  <c r="AI4850" i="4"/>
  <c r="AF4850" i="4"/>
  <c r="AC4850" i="4"/>
  <c r="Z4850" i="4"/>
  <c r="W4850" i="4"/>
  <c r="T4850" i="4"/>
  <c r="Q4850" i="4"/>
  <c r="N4850" i="4"/>
  <c r="K4850" i="4"/>
  <c r="AU4849" i="4"/>
  <c r="AR4849" i="4"/>
  <c r="AO4849" i="4"/>
  <c r="AL4849" i="4"/>
  <c r="AI4849" i="4"/>
  <c r="AF4849" i="4"/>
  <c r="AC4849" i="4"/>
  <c r="Z4849" i="4"/>
  <c r="W4849" i="4"/>
  <c r="T4849" i="4"/>
  <c r="Q4849" i="4"/>
  <c r="N4849" i="4"/>
  <c r="K4849" i="4"/>
  <c r="AU4848" i="4"/>
  <c r="AR4848" i="4"/>
  <c r="AO4848" i="4"/>
  <c r="AL4848" i="4"/>
  <c r="AI4848" i="4"/>
  <c r="AF4848" i="4"/>
  <c r="AC4848" i="4"/>
  <c r="Z4848" i="4"/>
  <c r="W4848" i="4"/>
  <c r="T4848" i="4"/>
  <c r="Q4848" i="4"/>
  <c r="N4848" i="4"/>
  <c r="K4848" i="4"/>
  <c r="AU4847" i="4"/>
  <c r="AR4847" i="4"/>
  <c r="AO4847" i="4"/>
  <c r="AL4847" i="4"/>
  <c r="AI4847" i="4"/>
  <c r="AF4847" i="4"/>
  <c r="AC4847" i="4"/>
  <c r="Z4847" i="4"/>
  <c r="W4847" i="4"/>
  <c r="T4847" i="4"/>
  <c r="Q4847" i="4"/>
  <c r="N4847" i="4"/>
  <c r="K4847" i="4"/>
  <c r="AU4846" i="4"/>
  <c r="AR4846" i="4"/>
  <c r="AO4846" i="4"/>
  <c r="AL4846" i="4"/>
  <c r="AI4846" i="4"/>
  <c r="AF4846" i="4"/>
  <c r="AC4846" i="4"/>
  <c r="Z4846" i="4"/>
  <c r="W4846" i="4"/>
  <c r="T4846" i="4"/>
  <c r="Q4846" i="4"/>
  <c r="N4846" i="4"/>
  <c r="K4846" i="4"/>
  <c r="AU4845" i="4"/>
  <c r="AR4845" i="4"/>
  <c r="AO4845" i="4"/>
  <c r="AL4845" i="4"/>
  <c r="AI4845" i="4"/>
  <c r="AF4845" i="4"/>
  <c r="AC4845" i="4"/>
  <c r="Z4845" i="4"/>
  <c r="W4845" i="4"/>
  <c r="T4845" i="4"/>
  <c r="Q4845" i="4"/>
  <c r="N4845" i="4"/>
  <c r="K4845" i="4"/>
  <c r="AU4844" i="4"/>
  <c r="AR4844" i="4"/>
  <c r="AO4844" i="4"/>
  <c r="AL4844" i="4"/>
  <c r="AI4844" i="4"/>
  <c r="AF4844" i="4"/>
  <c r="AC4844" i="4"/>
  <c r="Z4844" i="4"/>
  <c r="W4844" i="4"/>
  <c r="T4844" i="4"/>
  <c r="Q4844" i="4"/>
  <c r="N4844" i="4"/>
  <c r="K4844" i="4"/>
  <c r="AU4843" i="4"/>
  <c r="AR4843" i="4"/>
  <c r="AO4843" i="4"/>
  <c r="AL4843" i="4"/>
  <c r="AI4843" i="4"/>
  <c r="AF4843" i="4"/>
  <c r="AC4843" i="4"/>
  <c r="Z4843" i="4"/>
  <c r="W4843" i="4"/>
  <c r="T4843" i="4"/>
  <c r="Q4843" i="4"/>
  <c r="N4843" i="4"/>
  <c r="K4843" i="4"/>
  <c r="AU4842" i="4"/>
  <c r="AR4842" i="4"/>
  <c r="AO4842" i="4"/>
  <c r="AL4842" i="4"/>
  <c r="AI4842" i="4"/>
  <c r="AF4842" i="4"/>
  <c r="AC4842" i="4"/>
  <c r="Z4842" i="4"/>
  <c r="W4842" i="4"/>
  <c r="T4842" i="4"/>
  <c r="Q4842" i="4"/>
  <c r="N4842" i="4"/>
  <c r="K4842" i="4"/>
  <c r="AU4841" i="4"/>
  <c r="AR4841" i="4"/>
  <c r="AO4841" i="4"/>
  <c r="AL4841" i="4"/>
  <c r="AI4841" i="4"/>
  <c r="AF4841" i="4"/>
  <c r="AC4841" i="4"/>
  <c r="Z4841" i="4"/>
  <c r="W4841" i="4"/>
  <c r="T4841" i="4"/>
  <c r="Q4841" i="4"/>
  <c r="N4841" i="4"/>
  <c r="K4841" i="4"/>
  <c r="AU4840" i="4"/>
  <c r="AR4840" i="4"/>
  <c r="AO4840" i="4"/>
  <c r="AL4840" i="4"/>
  <c r="AI4840" i="4"/>
  <c r="AF4840" i="4"/>
  <c r="AC4840" i="4"/>
  <c r="Z4840" i="4"/>
  <c r="W4840" i="4"/>
  <c r="T4840" i="4"/>
  <c r="Q4840" i="4"/>
  <c r="N4840" i="4"/>
  <c r="K4840" i="4"/>
  <c r="AU4839" i="4"/>
  <c r="AR4839" i="4"/>
  <c r="AO4839" i="4"/>
  <c r="AL4839" i="4"/>
  <c r="AI4839" i="4"/>
  <c r="AF4839" i="4"/>
  <c r="AC4839" i="4"/>
  <c r="Z4839" i="4"/>
  <c r="W4839" i="4"/>
  <c r="T4839" i="4"/>
  <c r="Q4839" i="4"/>
  <c r="N4839" i="4"/>
  <c r="K4839" i="4"/>
  <c r="AU4838" i="4"/>
  <c r="AR4838" i="4"/>
  <c r="AO4838" i="4"/>
  <c r="AL4838" i="4"/>
  <c r="AI4838" i="4"/>
  <c r="AF4838" i="4"/>
  <c r="AC4838" i="4"/>
  <c r="Z4838" i="4"/>
  <c r="W4838" i="4"/>
  <c r="T4838" i="4"/>
  <c r="Q4838" i="4"/>
  <c r="N4838" i="4"/>
  <c r="K4838" i="4"/>
  <c r="AU4837" i="4"/>
  <c r="AR4837" i="4"/>
  <c r="AO4837" i="4"/>
  <c r="AL4837" i="4"/>
  <c r="AI4837" i="4"/>
  <c r="AF4837" i="4"/>
  <c r="AC4837" i="4"/>
  <c r="Z4837" i="4"/>
  <c r="W4837" i="4"/>
  <c r="T4837" i="4"/>
  <c r="Q4837" i="4"/>
  <c r="N4837" i="4"/>
  <c r="K4837" i="4"/>
  <c r="AU4836" i="4"/>
  <c r="AR4836" i="4"/>
  <c r="AO4836" i="4"/>
  <c r="AL4836" i="4"/>
  <c r="AI4836" i="4"/>
  <c r="AF4836" i="4"/>
  <c r="AC4836" i="4"/>
  <c r="Z4836" i="4"/>
  <c r="W4836" i="4"/>
  <c r="T4836" i="4"/>
  <c r="Q4836" i="4"/>
  <c r="N4836" i="4"/>
  <c r="K4836" i="4"/>
  <c r="AU4835" i="4"/>
  <c r="AR4835" i="4"/>
  <c r="AO4835" i="4"/>
  <c r="AL4835" i="4"/>
  <c r="AI4835" i="4"/>
  <c r="AF4835" i="4"/>
  <c r="AC4835" i="4"/>
  <c r="Z4835" i="4"/>
  <c r="W4835" i="4"/>
  <c r="T4835" i="4"/>
  <c r="Q4835" i="4"/>
  <c r="N4835" i="4"/>
  <c r="K4835" i="4"/>
  <c r="AU4834" i="4"/>
  <c r="AR4834" i="4"/>
  <c r="AO4834" i="4"/>
  <c r="AL4834" i="4"/>
  <c r="AI4834" i="4"/>
  <c r="AF4834" i="4"/>
  <c r="AC4834" i="4"/>
  <c r="Z4834" i="4"/>
  <c r="W4834" i="4"/>
  <c r="T4834" i="4"/>
  <c r="Q4834" i="4"/>
  <c r="N4834" i="4"/>
  <c r="K4834" i="4"/>
  <c r="AU4833" i="4"/>
  <c r="AR4833" i="4"/>
  <c r="AO4833" i="4"/>
  <c r="AL4833" i="4"/>
  <c r="AI4833" i="4"/>
  <c r="AF4833" i="4"/>
  <c r="AC4833" i="4"/>
  <c r="Z4833" i="4"/>
  <c r="W4833" i="4"/>
  <c r="T4833" i="4"/>
  <c r="Q4833" i="4"/>
  <c r="N4833" i="4"/>
  <c r="K4833" i="4"/>
  <c r="AU4832" i="4"/>
  <c r="AR4832" i="4"/>
  <c r="AO4832" i="4"/>
  <c r="AL4832" i="4"/>
  <c r="AI4832" i="4"/>
  <c r="AF4832" i="4"/>
  <c r="AC4832" i="4"/>
  <c r="Z4832" i="4"/>
  <c r="W4832" i="4"/>
  <c r="T4832" i="4"/>
  <c r="Q4832" i="4"/>
  <c r="N4832" i="4"/>
  <c r="K4832" i="4"/>
  <c r="AU4831" i="4"/>
  <c r="AR4831" i="4"/>
  <c r="AO4831" i="4"/>
  <c r="AL4831" i="4"/>
  <c r="AI4831" i="4"/>
  <c r="AF4831" i="4"/>
  <c r="AC4831" i="4"/>
  <c r="Z4831" i="4"/>
  <c r="W4831" i="4"/>
  <c r="T4831" i="4"/>
  <c r="Q4831" i="4"/>
  <c r="N4831" i="4"/>
  <c r="K4831" i="4"/>
  <c r="AU4830" i="4"/>
  <c r="AR4830" i="4"/>
  <c r="AO4830" i="4"/>
  <c r="AL4830" i="4"/>
  <c r="AI4830" i="4"/>
  <c r="AF4830" i="4"/>
  <c r="AC4830" i="4"/>
  <c r="Z4830" i="4"/>
  <c r="W4830" i="4"/>
  <c r="T4830" i="4"/>
  <c r="Q4830" i="4"/>
  <c r="N4830" i="4"/>
  <c r="K4830" i="4"/>
  <c r="AU4829" i="4"/>
  <c r="AR4829" i="4"/>
  <c r="AO4829" i="4"/>
  <c r="AL4829" i="4"/>
  <c r="AI4829" i="4"/>
  <c r="AF4829" i="4"/>
  <c r="AC4829" i="4"/>
  <c r="Z4829" i="4"/>
  <c r="W4829" i="4"/>
  <c r="T4829" i="4"/>
  <c r="Q4829" i="4"/>
  <c r="N4829" i="4"/>
  <c r="K4829" i="4"/>
  <c r="AU4828" i="4"/>
  <c r="AR4828" i="4"/>
  <c r="AO4828" i="4"/>
  <c r="AL4828" i="4"/>
  <c r="AI4828" i="4"/>
  <c r="AF4828" i="4"/>
  <c r="AC4828" i="4"/>
  <c r="Z4828" i="4"/>
  <c r="W4828" i="4"/>
  <c r="T4828" i="4"/>
  <c r="Q4828" i="4"/>
  <c r="N4828" i="4"/>
  <c r="K4828" i="4"/>
  <c r="AU4827" i="4"/>
  <c r="AR4827" i="4"/>
  <c r="AO4827" i="4"/>
  <c r="AL4827" i="4"/>
  <c r="AI4827" i="4"/>
  <c r="AF4827" i="4"/>
  <c r="AC4827" i="4"/>
  <c r="Z4827" i="4"/>
  <c r="W4827" i="4"/>
  <c r="T4827" i="4"/>
  <c r="Q4827" i="4"/>
  <c r="N4827" i="4"/>
  <c r="K4827" i="4"/>
  <c r="AU4826" i="4"/>
  <c r="AR4826" i="4"/>
  <c r="AO4826" i="4"/>
  <c r="AL4826" i="4"/>
  <c r="AI4826" i="4"/>
  <c r="AF4826" i="4"/>
  <c r="AC4826" i="4"/>
  <c r="Z4826" i="4"/>
  <c r="W4826" i="4"/>
  <c r="T4826" i="4"/>
  <c r="Q4826" i="4"/>
  <c r="N4826" i="4"/>
  <c r="K4826" i="4"/>
  <c r="AU4825" i="4"/>
  <c r="AR4825" i="4"/>
  <c r="AO4825" i="4"/>
  <c r="AL4825" i="4"/>
  <c r="AI4825" i="4"/>
  <c r="AF4825" i="4"/>
  <c r="AC4825" i="4"/>
  <c r="Z4825" i="4"/>
  <c r="W4825" i="4"/>
  <c r="T4825" i="4"/>
  <c r="Q4825" i="4"/>
  <c r="N4825" i="4"/>
  <c r="K4825" i="4"/>
  <c r="AU4824" i="4"/>
  <c r="AR4824" i="4"/>
  <c r="AO4824" i="4"/>
  <c r="AL4824" i="4"/>
  <c r="AI4824" i="4"/>
  <c r="AF4824" i="4"/>
  <c r="AC4824" i="4"/>
  <c r="Z4824" i="4"/>
  <c r="W4824" i="4"/>
  <c r="T4824" i="4"/>
  <c r="Q4824" i="4"/>
  <c r="N4824" i="4"/>
  <c r="K4824" i="4"/>
  <c r="AU4823" i="4"/>
  <c r="AR4823" i="4"/>
  <c r="AO4823" i="4"/>
  <c r="AL4823" i="4"/>
  <c r="AI4823" i="4"/>
  <c r="AF4823" i="4"/>
  <c r="AC4823" i="4"/>
  <c r="Z4823" i="4"/>
  <c r="W4823" i="4"/>
  <c r="T4823" i="4"/>
  <c r="Q4823" i="4"/>
  <c r="N4823" i="4"/>
  <c r="K4823" i="4"/>
  <c r="AU4822" i="4"/>
  <c r="AR4822" i="4"/>
  <c r="AO4822" i="4"/>
  <c r="AL4822" i="4"/>
  <c r="AI4822" i="4"/>
  <c r="AF4822" i="4"/>
  <c r="AC4822" i="4"/>
  <c r="Z4822" i="4"/>
  <c r="W4822" i="4"/>
  <c r="T4822" i="4"/>
  <c r="Q4822" i="4"/>
  <c r="N4822" i="4"/>
  <c r="K4822" i="4"/>
  <c r="AU4821" i="4"/>
  <c r="AR4821" i="4"/>
  <c r="AO4821" i="4"/>
  <c r="AL4821" i="4"/>
  <c r="AI4821" i="4"/>
  <c r="AF4821" i="4"/>
  <c r="AC4821" i="4"/>
  <c r="Z4821" i="4"/>
  <c r="W4821" i="4"/>
  <c r="T4821" i="4"/>
  <c r="Q4821" i="4"/>
  <c r="N4821" i="4"/>
  <c r="K4821" i="4"/>
  <c r="AU4820" i="4"/>
  <c r="AR4820" i="4"/>
  <c r="AO4820" i="4"/>
  <c r="AL4820" i="4"/>
  <c r="AI4820" i="4"/>
  <c r="AF4820" i="4"/>
  <c r="AC4820" i="4"/>
  <c r="Z4820" i="4"/>
  <c r="W4820" i="4"/>
  <c r="T4820" i="4"/>
  <c r="Q4820" i="4"/>
  <c r="N4820" i="4"/>
  <c r="K4820" i="4"/>
  <c r="AU4819" i="4"/>
  <c r="AR4819" i="4"/>
  <c r="AO4819" i="4"/>
  <c r="AL4819" i="4"/>
  <c r="AI4819" i="4"/>
  <c r="AF4819" i="4"/>
  <c r="AC4819" i="4"/>
  <c r="Z4819" i="4"/>
  <c r="W4819" i="4"/>
  <c r="T4819" i="4"/>
  <c r="Q4819" i="4"/>
  <c r="N4819" i="4"/>
  <c r="K4819" i="4"/>
  <c r="AU4818" i="4"/>
  <c r="AR4818" i="4"/>
  <c r="AO4818" i="4"/>
  <c r="AL4818" i="4"/>
  <c r="AI4818" i="4"/>
  <c r="AF4818" i="4"/>
  <c r="AC4818" i="4"/>
  <c r="Z4818" i="4"/>
  <c r="W4818" i="4"/>
  <c r="T4818" i="4"/>
  <c r="Q4818" i="4"/>
  <c r="N4818" i="4"/>
  <c r="K4818" i="4"/>
  <c r="AU4817" i="4"/>
  <c r="AR4817" i="4"/>
  <c r="AO4817" i="4"/>
  <c r="AL4817" i="4"/>
  <c r="AI4817" i="4"/>
  <c r="AF4817" i="4"/>
  <c r="AC4817" i="4"/>
  <c r="Z4817" i="4"/>
  <c r="W4817" i="4"/>
  <c r="T4817" i="4"/>
  <c r="Q4817" i="4"/>
  <c r="N4817" i="4"/>
  <c r="K4817" i="4"/>
  <c r="AU4816" i="4"/>
  <c r="AR4816" i="4"/>
  <c r="AO4816" i="4"/>
  <c r="AL4816" i="4"/>
  <c r="AI4816" i="4"/>
  <c r="AF4816" i="4"/>
  <c r="AC4816" i="4"/>
  <c r="Z4816" i="4"/>
  <c r="W4816" i="4"/>
  <c r="T4816" i="4"/>
  <c r="Q4816" i="4"/>
  <c r="N4816" i="4"/>
  <c r="K4816" i="4"/>
  <c r="AU4815" i="4"/>
  <c r="AR4815" i="4"/>
  <c r="AO4815" i="4"/>
  <c r="AL4815" i="4"/>
  <c r="AI4815" i="4"/>
  <c r="AF4815" i="4"/>
  <c r="AC4815" i="4"/>
  <c r="Z4815" i="4"/>
  <c r="W4815" i="4"/>
  <c r="T4815" i="4"/>
  <c r="Q4815" i="4"/>
  <c r="N4815" i="4"/>
  <c r="K4815" i="4"/>
  <c r="AU4814" i="4"/>
  <c r="AR4814" i="4"/>
  <c r="AO4814" i="4"/>
  <c r="AL4814" i="4"/>
  <c r="AI4814" i="4"/>
  <c r="AF4814" i="4"/>
  <c r="AC4814" i="4"/>
  <c r="Z4814" i="4"/>
  <c r="W4814" i="4"/>
  <c r="T4814" i="4"/>
  <c r="Q4814" i="4"/>
  <c r="N4814" i="4"/>
  <c r="K4814" i="4"/>
  <c r="AU4813" i="4"/>
  <c r="AR4813" i="4"/>
  <c r="AO4813" i="4"/>
  <c r="AL4813" i="4"/>
  <c r="AI4813" i="4"/>
  <c r="AF4813" i="4"/>
  <c r="AC4813" i="4"/>
  <c r="Z4813" i="4"/>
  <c r="W4813" i="4"/>
  <c r="T4813" i="4"/>
  <c r="Q4813" i="4"/>
  <c r="N4813" i="4"/>
  <c r="K4813" i="4"/>
  <c r="AU4812" i="4"/>
  <c r="AR4812" i="4"/>
  <c r="AO4812" i="4"/>
  <c r="AL4812" i="4"/>
  <c r="AI4812" i="4"/>
  <c r="AF4812" i="4"/>
  <c r="AC4812" i="4"/>
  <c r="Z4812" i="4"/>
  <c r="W4812" i="4"/>
  <c r="T4812" i="4"/>
  <c r="Q4812" i="4"/>
  <c r="N4812" i="4"/>
  <c r="K4812" i="4"/>
  <c r="AU4811" i="4"/>
  <c r="AR4811" i="4"/>
  <c r="AO4811" i="4"/>
  <c r="AL4811" i="4"/>
  <c r="AI4811" i="4"/>
  <c r="AF4811" i="4"/>
  <c r="AC4811" i="4"/>
  <c r="Z4811" i="4"/>
  <c r="W4811" i="4"/>
  <c r="T4811" i="4"/>
  <c r="Q4811" i="4"/>
  <c r="N4811" i="4"/>
  <c r="K4811" i="4"/>
  <c r="AU4810" i="4"/>
  <c r="AR4810" i="4"/>
  <c r="AO4810" i="4"/>
  <c r="AL4810" i="4"/>
  <c r="AI4810" i="4"/>
  <c r="AF4810" i="4"/>
  <c r="AC4810" i="4"/>
  <c r="Z4810" i="4"/>
  <c r="W4810" i="4"/>
  <c r="T4810" i="4"/>
  <c r="Q4810" i="4"/>
  <c r="N4810" i="4"/>
  <c r="K4810" i="4"/>
  <c r="AU4809" i="4"/>
  <c r="AR4809" i="4"/>
  <c r="AO4809" i="4"/>
  <c r="AL4809" i="4"/>
  <c r="AI4809" i="4"/>
  <c r="AF4809" i="4"/>
  <c r="AC4809" i="4"/>
  <c r="Z4809" i="4"/>
  <c r="W4809" i="4"/>
  <c r="T4809" i="4"/>
  <c r="Q4809" i="4"/>
  <c r="N4809" i="4"/>
  <c r="K4809" i="4"/>
  <c r="AU4808" i="4"/>
  <c r="AR4808" i="4"/>
  <c r="AO4808" i="4"/>
  <c r="AL4808" i="4"/>
  <c r="AI4808" i="4"/>
  <c r="AF4808" i="4"/>
  <c r="AC4808" i="4"/>
  <c r="Z4808" i="4"/>
  <c r="W4808" i="4"/>
  <c r="T4808" i="4"/>
  <c r="Q4808" i="4"/>
  <c r="N4808" i="4"/>
  <c r="K4808" i="4"/>
  <c r="AU4807" i="4"/>
  <c r="AR4807" i="4"/>
  <c r="AO4807" i="4"/>
  <c r="AL4807" i="4"/>
  <c r="AI4807" i="4"/>
  <c r="AF4807" i="4"/>
  <c r="AC4807" i="4"/>
  <c r="Z4807" i="4"/>
  <c r="W4807" i="4"/>
  <c r="T4807" i="4"/>
  <c r="Q4807" i="4"/>
  <c r="N4807" i="4"/>
  <c r="K4807" i="4"/>
  <c r="AU4806" i="4"/>
  <c r="AR4806" i="4"/>
  <c r="AO4806" i="4"/>
  <c r="AL4806" i="4"/>
  <c r="AI4806" i="4"/>
  <c r="AF4806" i="4"/>
  <c r="AC4806" i="4"/>
  <c r="Z4806" i="4"/>
  <c r="W4806" i="4"/>
  <c r="T4806" i="4"/>
  <c r="Q4806" i="4"/>
  <c r="N4806" i="4"/>
  <c r="K4806" i="4"/>
  <c r="AU4805" i="4"/>
  <c r="AR4805" i="4"/>
  <c r="AO4805" i="4"/>
  <c r="AL4805" i="4"/>
  <c r="AI4805" i="4"/>
  <c r="AF4805" i="4"/>
  <c r="AC4805" i="4"/>
  <c r="Z4805" i="4"/>
  <c r="W4805" i="4"/>
  <c r="T4805" i="4"/>
  <c r="Q4805" i="4"/>
  <c r="N4805" i="4"/>
  <c r="K4805" i="4"/>
  <c r="AU4804" i="4"/>
  <c r="AR4804" i="4"/>
  <c r="AO4804" i="4"/>
  <c r="AL4804" i="4"/>
  <c r="AI4804" i="4"/>
  <c r="AF4804" i="4"/>
  <c r="AC4804" i="4"/>
  <c r="Z4804" i="4"/>
  <c r="W4804" i="4"/>
  <c r="T4804" i="4"/>
  <c r="Q4804" i="4"/>
  <c r="N4804" i="4"/>
  <c r="K4804" i="4"/>
  <c r="AU4803" i="4"/>
  <c r="AR4803" i="4"/>
  <c r="AO4803" i="4"/>
  <c r="AL4803" i="4"/>
  <c r="AI4803" i="4"/>
  <c r="AF4803" i="4"/>
  <c r="AC4803" i="4"/>
  <c r="Z4803" i="4"/>
  <c r="W4803" i="4"/>
  <c r="T4803" i="4"/>
  <c r="Q4803" i="4"/>
  <c r="N4803" i="4"/>
  <c r="K4803" i="4"/>
  <c r="AU4802" i="4"/>
  <c r="AR4802" i="4"/>
  <c r="AO4802" i="4"/>
  <c r="AL4802" i="4"/>
  <c r="AI4802" i="4"/>
  <c r="AF4802" i="4"/>
  <c r="AC4802" i="4"/>
  <c r="Z4802" i="4"/>
  <c r="W4802" i="4"/>
  <c r="T4802" i="4"/>
  <c r="Q4802" i="4"/>
  <c r="N4802" i="4"/>
  <c r="K4802" i="4"/>
  <c r="AU4801" i="4"/>
  <c r="AR4801" i="4"/>
  <c r="AO4801" i="4"/>
  <c r="AL4801" i="4"/>
  <c r="AI4801" i="4"/>
  <c r="AF4801" i="4"/>
  <c r="AC4801" i="4"/>
  <c r="Z4801" i="4"/>
  <c r="W4801" i="4"/>
  <c r="T4801" i="4"/>
  <c r="Q4801" i="4"/>
  <c r="N4801" i="4"/>
  <c r="K4801" i="4"/>
  <c r="AU4800" i="4"/>
  <c r="AR4800" i="4"/>
  <c r="AO4800" i="4"/>
  <c r="AL4800" i="4"/>
  <c r="AI4800" i="4"/>
  <c r="AF4800" i="4"/>
  <c r="AC4800" i="4"/>
  <c r="Z4800" i="4"/>
  <c r="W4800" i="4"/>
  <c r="T4800" i="4"/>
  <c r="Q4800" i="4"/>
  <c r="N4800" i="4"/>
  <c r="K4800" i="4"/>
  <c r="AU4799" i="4"/>
  <c r="AR4799" i="4"/>
  <c r="AO4799" i="4"/>
  <c r="AL4799" i="4"/>
  <c r="AI4799" i="4"/>
  <c r="AF4799" i="4"/>
  <c r="AC4799" i="4"/>
  <c r="Z4799" i="4"/>
  <c r="W4799" i="4"/>
  <c r="T4799" i="4"/>
  <c r="Q4799" i="4"/>
  <c r="N4799" i="4"/>
  <c r="K4799" i="4"/>
  <c r="AU4798" i="4"/>
  <c r="AR4798" i="4"/>
  <c r="AO4798" i="4"/>
  <c r="AL4798" i="4"/>
  <c r="AI4798" i="4"/>
  <c r="AF4798" i="4"/>
  <c r="AC4798" i="4"/>
  <c r="Z4798" i="4"/>
  <c r="W4798" i="4"/>
  <c r="T4798" i="4"/>
  <c r="Q4798" i="4"/>
  <c r="N4798" i="4"/>
  <c r="K4798" i="4"/>
  <c r="AU4797" i="4"/>
  <c r="AR4797" i="4"/>
  <c r="AO4797" i="4"/>
  <c r="AL4797" i="4"/>
  <c r="AI4797" i="4"/>
  <c r="AF4797" i="4"/>
  <c r="AC4797" i="4"/>
  <c r="Z4797" i="4"/>
  <c r="W4797" i="4"/>
  <c r="T4797" i="4"/>
  <c r="Q4797" i="4"/>
  <c r="N4797" i="4"/>
  <c r="K4797" i="4"/>
  <c r="AU4796" i="4"/>
  <c r="AR4796" i="4"/>
  <c r="AO4796" i="4"/>
  <c r="AL4796" i="4"/>
  <c r="AI4796" i="4"/>
  <c r="AF4796" i="4"/>
  <c r="AC4796" i="4"/>
  <c r="Z4796" i="4"/>
  <c r="W4796" i="4"/>
  <c r="T4796" i="4"/>
  <c r="Q4796" i="4"/>
  <c r="N4796" i="4"/>
  <c r="K4796" i="4"/>
  <c r="AU4795" i="4"/>
  <c r="AR4795" i="4"/>
  <c r="AO4795" i="4"/>
  <c r="AL4795" i="4"/>
  <c r="AI4795" i="4"/>
  <c r="AF4795" i="4"/>
  <c r="AC4795" i="4"/>
  <c r="Z4795" i="4"/>
  <c r="W4795" i="4"/>
  <c r="T4795" i="4"/>
  <c r="Q4795" i="4"/>
  <c r="N4795" i="4"/>
  <c r="K4795" i="4"/>
  <c r="AU4794" i="4"/>
  <c r="AR4794" i="4"/>
  <c r="AO4794" i="4"/>
  <c r="AL4794" i="4"/>
  <c r="AI4794" i="4"/>
  <c r="AF4794" i="4"/>
  <c r="AC4794" i="4"/>
  <c r="Z4794" i="4"/>
  <c r="W4794" i="4"/>
  <c r="T4794" i="4"/>
  <c r="Q4794" i="4"/>
  <c r="N4794" i="4"/>
  <c r="K4794" i="4"/>
  <c r="AU4793" i="4"/>
  <c r="AR4793" i="4"/>
  <c r="AO4793" i="4"/>
  <c r="AL4793" i="4"/>
  <c r="AI4793" i="4"/>
  <c r="AF4793" i="4"/>
  <c r="AC4793" i="4"/>
  <c r="Z4793" i="4"/>
  <c r="W4793" i="4"/>
  <c r="T4793" i="4"/>
  <c r="Q4793" i="4"/>
  <c r="N4793" i="4"/>
  <c r="K4793" i="4"/>
  <c r="AU4792" i="4"/>
  <c r="AR4792" i="4"/>
  <c r="AO4792" i="4"/>
  <c r="AL4792" i="4"/>
  <c r="AI4792" i="4"/>
  <c r="AF4792" i="4"/>
  <c r="AC4792" i="4"/>
  <c r="Z4792" i="4"/>
  <c r="W4792" i="4"/>
  <c r="T4792" i="4"/>
  <c r="Q4792" i="4"/>
  <c r="N4792" i="4"/>
  <c r="K4792" i="4"/>
  <c r="AU4791" i="4"/>
  <c r="AR4791" i="4"/>
  <c r="AO4791" i="4"/>
  <c r="AL4791" i="4"/>
  <c r="AI4791" i="4"/>
  <c r="AF4791" i="4"/>
  <c r="AC4791" i="4"/>
  <c r="Z4791" i="4"/>
  <c r="W4791" i="4"/>
  <c r="T4791" i="4"/>
  <c r="Q4791" i="4"/>
  <c r="N4791" i="4"/>
  <c r="K4791" i="4"/>
  <c r="AU4790" i="4"/>
  <c r="AR4790" i="4"/>
  <c r="AO4790" i="4"/>
  <c r="AL4790" i="4"/>
  <c r="AI4790" i="4"/>
  <c r="AF4790" i="4"/>
  <c r="AC4790" i="4"/>
  <c r="Z4790" i="4"/>
  <c r="W4790" i="4"/>
  <c r="T4790" i="4"/>
  <c r="Q4790" i="4"/>
  <c r="N4790" i="4"/>
  <c r="K4790" i="4"/>
  <c r="AU4789" i="4"/>
  <c r="AR4789" i="4"/>
  <c r="AO4789" i="4"/>
  <c r="AL4789" i="4"/>
  <c r="AI4789" i="4"/>
  <c r="AF4789" i="4"/>
  <c r="AC4789" i="4"/>
  <c r="Z4789" i="4"/>
  <c r="W4789" i="4"/>
  <c r="T4789" i="4"/>
  <c r="Q4789" i="4"/>
  <c r="N4789" i="4"/>
  <c r="K4789" i="4"/>
  <c r="AU4788" i="4"/>
  <c r="AR4788" i="4"/>
  <c r="AO4788" i="4"/>
  <c r="AL4788" i="4"/>
  <c r="AI4788" i="4"/>
  <c r="AF4788" i="4"/>
  <c r="AC4788" i="4"/>
  <c r="Z4788" i="4"/>
  <c r="W4788" i="4"/>
  <c r="T4788" i="4"/>
  <c r="Q4788" i="4"/>
  <c r="N4788" i="4"/>
  <c r="K4788" i="4"/>
  <c r="AU4787" i="4"/>
  <c r="AR4787" i="4"/>
  <c r="AO4787" i="4"/>
  <c r="AL4787" i="4"/>
  <c r="AI4787" i="4"/>
  <c r="AF4787" i="4"/>
  <c r="AC4787" i="4"/>
  <c r="Z4787" i="4"/>
  <c r="W4787" i="4"/>
  <c r="T4787" i="4"/>
  <c r="Q4787" i="4"/>
  <c r="N4787" i="4"/>
  <c r="K4787" i="4"/>
  <c r="AU4786" i="4"/>
  <c r="AR4786" i="4"/>
  <c r="AO4786" i="4"/>
  <c r="AL4786" i="4"/>
  <c r="AI4786" i="4"/>
  <c r="AF4786" i="4"/>
  <c r="AC4786" i="4"/>
  <c r="Z4786" i="4"/>
  <c r="W4786" i="4"/>
  <c r="T4786" i="4"/>
  <c r="Q4786" i="4"/>
  <c r="N4786" i="4"/>
  <c r="K4786" i="4"/>
  <c r="AU4785" i="4"/>
  <c r="AR4785" i="4"/>
  <c r="AO4785" i="4"/>
  <c r="AL4785" i="4"/>
  <c r="AI4785" i="4"/>
  <c r="AF4785" i="4"/>
  <c r="AC4785" i="4"/>
  <c r="Z4785" i="4"/>
  <c r="W4785" i="4"/>
  <c r="T4785" i="4"/>
  <c r="Q4785" i="4"/>
  <c r="N4785" i="4"/>
  <c r="K4785" i="4"/>
  <c r="AU4784" i="4"/>
  <c r="AR4784" i="4"/>
  <c r="AO4784" i="4"/>
  <c r="AL4784" i="4"/>
  <c r="AI4784" i="4"/>
  <c r="AF4784" i="4"/>
  <c r="AC4784" i="4"/>
  <c r="Z4784" i="4"/>
  <c r="W4784" i="4"/>
  <c r="T4784" i="4"/>
  <c r="Q4784" i="4"/>
  <c r="N4784" i="4"/>
  <c r="K4784" i="4"/>
  <c r="AU4783" i="4"/>
  <c r="AR4783" i="4"/>
  <c r="AO4783" i="4"/>
  <c r="AL4783" i="4"/>
  <c r="AI4783" i="4"/>
  <c r="AF4783" i="4"/>
  <c r="AC4783" i="4"/>
  <c r="Z4783" i="4"/>
  <c r="W4783" i="4"/>
  <c r="T4783" i="4"/>
  <c r="Q4783" i="4"/>
  <c r="N4783" i="4"/>
  <c r="K4783" i="4"/>
  <c r="AU4782" i="4"/>
  <c r="AR4782" i="4"/>
  <c r="AO4782" i="4"/>
  <c r="AL4782" i="4"/>
  <c r="AI4782" i="4"/>
  <c r="AF4782" i="4"/>
  <c r="AC4782" i="4"/>
  <c r="Z4782" i="4"/>
  <c r="W4782" i="4"/>
  <c r="T4782" i="4"/>
  <c r="Q4782" i="4"/>
  <c r="N4782" i="4"/>
  <c r="K4782" i="4"/>
  <c r="AU4781" i="4"/>
  <c r="AR4781" i="4"/>
  <c r="AO4781" i="4"/>
  <c r="AL4781" i="4"/>
  <c r="AI4781" i="4"/>
  <c r="AF4781" i="4"/>
  <c r="AC4781" i="4"/>
  <c r="Z4781" i="4"/>
  <c r="W4781" i="4"/>
  <c r="T4781" i="4"/>
  <c r="Q4781" i="4"/>
  <c r="N4781" i="4"/>
  <c r="K4781" i="4"/>
  <c r="AU4780" i="4"/>
  <c r="AR4780" i="4"/>
  <c r="AO4780" i="4"/>
  <c r="AL4780" i="4"/>
  <c r="AI4780" i="4"/>
  <c r="AF4780" i="4"/>
  <c r="AC4780" i="4"/>
  <c r="Z4780" i="4"/>
  <c r="W4780" i="4"/>
  <c r="T4780" i="4"/>
  <c r="Q4780" i="4"/>
  <c r="N4780" i="4"/>
  <c r="K4780" i="4"/>
  <c r="AU4779" i="4"/>
  <c r="AR4779" i="4"/>
  <c r="AO4779" i="4"/>
  <c r="AL4779" i="4"/>
  <c r="AI4779" i="4"/>
  <c r="AF4779" i="4"/>
  <c r="AC4779" i="4"/>
  <c r="Z4779" i="4"/>
  <c r="W4779" i="4"/>
  <c r="T4779" i="4"/>
  <c r="Q4779" i="4"/>
  <c r="N4779" i="4"/>
  <c r="K4779" i="4"/>
  <c r="AU4778" i="4"/>
  <c r="AR4778" i="4"/>
  <c r="AO4778" i="4"/>
  <c r="AL4778" i="4"/>
  <c r="AI4778" i="4"/>
  <c r="AF4778" i="4"/>
  <c r="AC4778" i="4"/>
  <c r="Z4778" i="4"/>
  <c r="W4778" i="4"/>
  <c r="T4778" i="4"/>
  <c r="Q4778" i="4"/>
  <c r="N4778" i="4"/>
  <c r="K4778" i="4"/>
  <c r="AU4777" i="4"/>
  <c r="AR4777" i="4"/>
  <c r="AO4777" i="4"/>
  <c r="AL4777" i="4"/>
  <c r="AI4777" i="4"/>
  <c r="AF4777" i="4"/>
  <c r="AC4777" i="4"/>
  <c r="Z4777" i="4"/>
  <c r="W4777" i="4"/>
  <c r="T4777" i="4"/>
  <c r="Q4777" i="4"/>
  <c r="N4777" i="4"/>
  <c r="K4777" i="4"/>
  <c r="AU4776" i="4"/>
  <c r="AR4776" i="4"/>
  <c r="AO4776" i="4"/>
  <c r="AL4776" i="4"/>
  <c r="AI4776" i="4"/>
  <c r="AF4776" i="4"/>
  <c r="AC4776" i="4"/>
  <c r="Z4776" i="4"/>
  <c r="W4776" i="4"/>
  <c r="T4776" i="4"/>
  <c r="Q4776" i="4"/>
  <c r="N4776" i="4"/>
  <c r="K4776" i="4"/>
  <c r="AU4775" i="4"/>
  <c r="AR4775" i="4"/>
  <c r="AO4775" i="4"/>
  <c r="AL4775" i="4"/>
  <c r="AI4775" i="4"/>
  <c r="AF4775" i="4"/>
  <c r="AC4775" i="4"/>
  <c r="Z4775" i="4"/>
  <c r="W4775" i="4"/>
  <c r="T4775" i="4"/>
  <c r="Q4775" i="4"/>
  <c r="N4775" i="4"/>
  <c r="K4775" i="4"/>
  <c r="AU4774" i="4"/>
  <c r="AR4774" i="4"/>
  <c r="AO4774" i="4"/>
  <c r="AL4774" i="4"/>
  <c r="AI4774" i="4"/>
  <c r="AF4774" i="4"/>
  <c r="AC4774" i="4"/>
  <c r="Z4774" i="4"/>
  <c r="W4774" i="4"/>
  <c r="T4774" i="4"/>
  <c r="Q4774" i="4"/>
  <c r="N4774" i="4"/>
  <c r="K4774" i="4"/>
  <c r="AU4773" i="4"/>
  <c r="AR4773" i="4"/>
  <c r="AO4773" i="4"/>
  <c r="AL4773" i="4"/>
  <c r="AI4773" i="4"/>
  <c r="AF4773" i="4"/>
  <c r="AC4773" i="4"/>
  <c r="Z4773" i="4"/>
  <c r="W4773" i="4"/>
  <c r="T4773" i="4"/>
  <c r="Q4773" i="4"/>
  <c r="N4773" i="4"/>
  <c r="K4773" i="4"/>
  <c r="AU4772" i="4"/>
  <c r="AR4772" i="4"/>
  <c r="AO4772" i="4"/>
  <c r="AL4772" i="4"/>
  <c r="AI4772" i="4"/>
  <c r="AF4772" i="4"/>
  <c r="AC4772" i="4"/>
  <c r="Z4772" i="4"/>
  <c r="W4772" i="4"/>
  <c r="T4772" i="4"/>
  <c r="Q4772" i="4"/>
  <c r="N4772" i="4"/>
  <c r="K4772" i="4"/>
  <c r="AU4771" i="4"/>
  <c r="AR4771" i="4"/>
  <c r="AO4771" i="4"/>
  <c r="AL4771" i="4"/>
  <c r="AI4771" i="4"/>
  <c r="AF4771" i="4"/>
  <c r="AC4771" i="4"/>
  <c r="Z4771" i="4"/>
  <c r="W4771" i="4"/>
  <c r="T4771" i="4"/>
  <c r="Q4771" i="4"/>
  <c r="N4771" i="4"/>
  <c r="K4771" i="4"/>
  <c r="AU4770" i="4"/>
  <c r="AR4770" i="4"/>
  <c r="AO4770" i="4"/>
  <c r="AL4770" i="4"/>
  <c r="AI4770" i="4"/>
  <c r="AF4770" i="4"/>
  <c r="AC4770" i="4"/>
  <c r="Z4770" i="4"/>
  <c r="W4770" i="4"/>
  <c r="T4770" i="4"/>
  <c r="Q4770" i="4"/>
  <c r="N4770" i="4"/>
  <c r="K4770" i="4"/>
  <c r="AU4769" i="4"/>
  <c r="AR4769" i="4"/>
  <c r="AO4769" i="4"/>
  <c r="AL4769" i="4"/>
  <c r="AI4769" i="4"/>
  <c r="AF4769" i="4"/>
  <c r="AC4769" i="4"/>
  <c r="Z4769" i="4"/>
  <c r="W4769" i="4"/>
  <c r="T4769" i="4"/>
  <c r="Q4769" i="4"/>
  <c r="N4769" i="4"/>
  <c r="K4769" i="4"/>
  <c r="AU4768" i="4"/>
  <c r="AR4768" i="4"/>
  <c r="AO4768" i="4"/>
  <c r="AL4768" i="4"/>
  <c r="AI4768" i="4"/>
  <c r="AF4768" i="4"/>
  <c r="AC4768" i="4"/>
  <c r="Z4768" i="4"/>
  <c r="W4768" i="4"/>
  <c r="T4768" i="4"/>
  <c r="Q4768" i="4"/>
  <c r="N4768" i="4"/>
  <c r="K4768" i="4"/>
  <c r="AU4767" i="4"/>
  <c r="AR4767" i="4"/>
  <c r="AO4767" i="4"/>
  <c r="AL4767" i="4"/>
  <c r="AI4767" i="4"/>
  <c r="AF4767" i="4"/>
  <c r="AC4767" i="4"/>
  <c r="Z4767" i="4"/>
  <c r="W4767" i="4"/>
  <c r="T4767" i="4"/>
  <c r="Q4767" i="4"/>
  <c r="N4767" i="4"/>
  <c r="K4767" i="4"/>
  <c r="AU4766" i="4"/>
  <c r="AR4766" i="4"/>
  <c r="AO4766" i="4"/>
  <c r="AL4766" i="4"/>
  <c r="AI4766" i="4"/>
  <c r="AF4766" i="4"/>
  <c r="AC4766" i="4"/>
  <c r="Z4766" i="4"/>
  <c r="W4766" i="4"/>
  <c r="T4766" i="4"/>
  <c r="Q4766" i="4"/>
  <c r="N4766" i="4"/>
  <c r="K4766" i="4"/>
  <c r="AU4765" i="4"/>
  <c r="AR4765" i="4"/>
  <c r="AO4765" i="4"/>
  <c r="AL4765" i="4"/>
  <c r="AI4765" i="4"/>
  <c r="AF4765" i="4"/>
  <c r="AC4765" i="4"/>
  <c r="Z4765" i="4"/>
  <c r="W4765" i="4"/>
  <c r="T4765" i="4"/>
  <c r="Q4765" i="4"/>
  <c r="N4765" i="4"/>
  <c r="K4765" i="4"/>
  <c r="AU4764" i="4"/>
  <c r="AR4764" i="4"/>
  <c r="AO4764" i="4"/>
  <c r="AL4764" i="4"/>
  <c r="AI4764" i="4"/>
  <c r="AF4764" i="4"/>
  <c r="AC4764" i="4"/>
  <c r="Z4764" i="4"/>
  <c r="W4764" i="4"/>
  <c r="T4764" i="4"/>
  <c r="Q4764" i="4"/>
  <c r="N4764" i="4"/>
  <c r="K4764" i="4"/>
  <c r="AU4763" i="4"/>
  <c r="AR4763" i="4"/>
  <c r="AO4763" i="4"/>
  <c r="AL4763" i="4"/>
  <c r="AI4763" i="4"/>
  <c r="AF4763" i="4"/>
  <c r="AC4763" i="4"/>
  <c r="Z4763" i="4"/>
  <c r="W4763" i="4"/>
  <c r="T4763" i="4"/>
  <c r="Q4763" i="4"/>
  <c r="N4763" i="4"/>
  <c r="K4763" i="4"/>
  <c r="AU4762" i="4"/>
  <c r="AR4762" i="4"/>
  <c r="AO4762" i="4"/>
  <c r="AL4762" i="4"/>
  <c r="AI4762" i="4"/>
  <c r="AF4762" i="4"/>
  <c r="AC4762" i="4"/>
  <c r="Z4762" i="4"/>
  <c r="W4762" i="4"/>
  <c r="T4762" i="4"/>
  <c r="Q4762" i="4"/>
  <c r="N4762" i="4"/>
  <c r="K4762" i="4"/>
  <c r="AU4761" i="4"/>
  <c r="AR4761" i="4"/>
  <c r="AO4761" i="4"/>
  <c r="AL4761" i="4"/>
  <c r="AI4761" i="4"/>
  <c r="AF4761" i="4"/>
  <c r="AC4761" i="4"/>
  <c r="Z4761" i="4"/>
  <c r="W4761" i="4"/>
  <c r="T4761" i="4"/>
  <c r="Q4761" i="4"/>
  <c r="N4761" i="4"/>
  <c r="K4761" i="4"/>
  <c r="AU4760" i="4"/>
  <c r="AR4760" i="4"/>
  <c r="AO4760" i="4"/>
  <c r="AL4760" i="4"/>
  <c r="AI4760" i="4"/>
  <c r="AF4760" i="4"/>
  <c r="AC4760" i="4"/>
  <c r="Z4760" i="4"/>
  <c r="W4760" i="4"/>
  <c r="T4760" i="4"/>
  <c r="Q4760" i="4"/>
  <c r="N4760" i="4"/>
  <c r="K4760" i="4"/>
  <c r="AU4759" i="4"/>
  <c r="AR4759" i="4"/>
  <c r="AO4759" i="4"/>
  <c r="AL4759" i="4"/>
  <c r="AI4759" i="4"/>
  <c r="AF4759" i="4"/>
  <c r="AC4759" i="4"/>
  <c r="Z4759" i="4"/>
  <c r="W4759" i="4"/>
  <c r="T4759" i="4"/>
  <c r="Q4759" i="4"/>
  <c r="N4759" i="4"/>
  <c r="K4759" i="4"/>
  <c r="AU4758" i="4"/>
  <c r="AR4758" i="4"/>
  <c r="AO4758" i="4"/>
  <c r="AL4758" i="4"/>
  <c r="AI4758" i="4"/>
  <c r="AF4758" i="4"/>
  <c r="AC4758" i="4"/>
  <c r="Z4758" i="4"/>
  <c r="W4758" i="4"/>
  <c r="T4758" i="4"/>
  <c r="Q4758" i="4"/>
  <c r="N4758" i="4"/>
  <c r="K4758" i="4"/>
  <c r="AU4757" i="4"/>
  <c r="AR4757" i="4"/>
  <c r="AO4757" i="4"/>
  <c r="AL4757" i="4"/>
  <c r="AI4757" i="4"/>
  <c r="AF4757" i="4"/>
  <c r="AC4757" i="4"/>
  <c r="Z4757" i="4"/>
  <c r="W4757" i="4"/>
  <c r="T4757" i="4"/>
  <c r="Q4757" i="4"/>
  <c r="N4757" i="4"/>
  <c r="K4757" i="4"/>
  <c r="AU4756" i="4"/>
  <c r="AR4756" i="4"/>
  <c r="AO4756" i="4"/>
  <c r="AL4756" i="4"/>
  <c r="AI4756" i="4"/>
  <c r="AF4756" i="4"/>
  <c r="AC4756" i="4"/>
  <c r="Z4756" i="4"/>
  <c r="W4756" i="4"/>
  <c r="T4756" i="4"/>
  <c r="Q4756" i="4"/>
  <c r="N4756" i="4"/>
  <c r="K4756" i="4"/>
  <c r="AU4755" i="4"/>
  <c r="AR4755" i="4"/>
  <c r="AO4755" i="4"/>
  <c r="AL4755" i="4"/>
  <c r="AI4755" i="4"/>
  <c r="AF4755" i="4"/>
  <c r="AC4755" i="4"/>
  <c r="Z4755" i="4"/>
  <c r="W4755" i="4"/>
  <c r="T4755" i="4"/>
  <c r="Q4755" i="4"/>
  <c r="N4755" i="4"/>
  <c r="K4755" i="4"/>
  <c r="AU4754" i="4"/>
  <c r="AR4754" i="4"/>
  <c r="AO4754" i="4"/>
  <c r="AL4754" i="4"/>
  <c r="AI4754" i="4"/>
  <c r="AF4754" i="4"/>
  <c r="AC4754" i="4"/>
  <c r="Z4754" i="4"/>
  <c r="W4754" i="4"/>
  <c r="T4754" i="4"/>
  <c r="Q4754" i="4"/>
  <c r="N4754" i="4"/>
  <c r="K4754" i="4"/>
  <c r="AU4753" i="4"/>
  <c r="AR4753" i="4"/>
  <c r="AO4753" i="4"/>
  <c r="AL4753" i="4"/>
  <c r="AI4753" i="4"/>
  <c r="AF4753" i="4"/>
  <c r="AC4753" i="4"/>
  <c r="Z4753" i="4"/>
  <c r="W4753" i="4"/>
  <c r="T4753" i="4"/>
  <c r="Q4753" i="4"/>
  <c r="N4753" i="4"/>
  <c r="K4753" i="4"/>
  <c r="AU4752" i="4"/>
  <c r="AR4752" i="4"/>
  <c r="AO4752" i="4"/>
  <c r="AL4752" i="4"/>
  <c r="AI4752" i="4"/>
  <c r="AF4752" i="4"/>
  <c r="AC4752" i="4"/>
  <c r="Z4752" i="4"/>
  <c r="W4752" i="4"/>
  <c r="T4752" i="4"/>
  <c r="Q4752" i="4"/>
  <c r="N4752" i="4"/>
  <c r="K4752" i="4"/>
  <c r="AU4751" i="4"/>
  <c r="AR4751" i="4"/>
  <c r="AO4751" i="4"/>
  <c r="AL4751" i="4"/>
  <c r="AI4751" i="4"/>
  <c r="AF4751" i="4"/>
  <c r="AC4751" i="4"/>
  <c r="Z4751" i="4"/>
  <c r="W4751" i="4"/>
  <c r="T4751" i="4"/>
  <c r="Q4751" i="4"/>
  <c r="N4751" i="4"/>
  <c r="K4751" i="4"/>
  <c r="AU4750" i="4"/>
  <c r="AR4750" i="4"/>
  <c r="AO4750" i="4"/>
  <c r="AL4750" i="4"/>
  <c r="AI4750" i="4"/>
  <c r="AF4750" i="4"/>
  <c r="AC4750" i="4"/>
  <c r="Z4750" i="4"/>
  <c r="W4750" i="4"/>
  <c r="T4750" i="4"/>
  <c r="Q4750" i="4"/>
  <c r="N4750" i="4"/>
  <c r="K4750" i="4"/>
  <c r="AU4749" i="4"/>
  <c r="AR4749" i="4"/>
  <c r="AO4749" i="4"/>
  <c r="AL4749" i="4"/>
  <c r="AI4749" i="4"/>
  <c r="AF4749" i="4"/>
  <c r="AC4749" i="4"/>
  <c r="Z4749" i="4"/>
  <c r="W4749" i="4"/>
  <c r="T4749" i="4"/>
  <c r="Q4749" i="4"/>
  <c r="N4749" i="4"/>
  <c r="K4749" i="4"/>
  <c r="AU4748" i="4"/>
  <c r="AR4748" i="4"/>
  <c r="AO4748" i="4"/>
  <c r="AL4748" i="4"/>
  <c r="AI4748" i="4"/>
  <c r="AF4748" i="4"/>
  <c r="AC4748" i="4"/>
  <c r="Z4748" i="4"/>
  <c r="W4748" i="4"/>
  <c r="T4748" i="4"/>
  <c r="Q4748" i="4"/>
  <c r="N4748" i="4"/>
  <c r="K4748" i="4"/>
  <c r="AU4747" i="4"/>
  <c r="AR4747" i="4"/>
  <c r="AO4747" i="4"/>
  <c r="AL4747" i="4"/>
  <c r="AI4747" i="4"/>
  <c r="AF4747" i="4"/>
  <c r="AC4747" i="4"/>
  <c r="Z4747" i="4"/>
  <c r="W4747" i="4"/>
  <c r="T4747" i="4"/>
  <c r="Q4747" i="4"/>
  <c r="N4747" i="4"/>
  <c r="K4747" i="4"/>
  <c r="AU4746" i="4"/>
  <c r="AR4746" i="4"/>
  <c r="AO4746" i="4"/>
  <c r="AL4746" i="4"/>
  <c r="AI4746" i="4"/>
  <c r="AF4746" i="4"/>
  <c r="AC4746" i="4"/>
  <c r="Z4746" i="4"/>
  <c r="W4746" i="4"/>
  <c r="T4746" i="4"/>
  <c r="Q4746" i="4"/>
  <c r="N4746" i="4"/>
  <c r="K4746" i="4"/>
  <c r="AU4745" i="4"/>
  <c r="AR4745" i="4"/>
  <c r="AO4745" i="4"/>
  <c r="AL4745" i="4"/>
  <c r="AI4745" i="4"/>
  <c r="AF4745" i="4"/>
  <c r="AC4745" i="4"/>
  <c r="Z4745" i="4"/>
  <c r="W4745" i="4"/>
  <c r="T4745" i="4"/>
  <c r="Q4745" i="4"/>
  <c r="N4745" i="4"/>
  <c r="K4745" i="4"/>
  <c r="AU4744" i="4"/>
  <c r="AR4744" i="4"/>
  <c r="AO4744" i="4"/>
  <c r="AL4744" i="4"/>
  <c r="AI4744" i="4"/>
  <c r="AF4744" i="4"/>
  <c r="AC4744" i="4"/>
  <c r="Z4744" i="4"/>
  <c r="W4744" i="4"/>
  <c r="T4744" i="4"/>
  <c r="Q4744" i="4"/>
  <c r="N4744" i="4"/>
  <c r="K4744" i="4"/>
  <c r="AU4743" i="4"/>
  <c r="AR4743" i="4"/>
  <c r="AO4743" i="4"/>
  <c r="AL4743" i="4"/>
  <c r="AI4743" i="4"/>
  <c r="AF4743" i="4"/>
  <c r="AC4743" i="4"/>
  <c r="Z4743" i="4"/>
  <c r="W4743" i="4"/>
  <c r="T4743" i="4"/>
  <c r="Q4743" i="4"/>
  <c r="N4743" i="4"/>
  <c r="K4743" i="4"/>
  <c r="AU4742" i="4"/>
  <c r="AR4742" i="4"/>
  <c r="AO4742" i="4"/>
  <c r="AL4742" i="4"/>
  <c r="AI4742" i="4"/>
  <c r="AF4742" i="4"/>
  <c r="AC4742" i="4"/>
  <c r="Z4742" i="4"/>
  <c r="W4742" i="4"/>
  <c r="T4742" i="4"/>
  <c r="Q4742" i="4"/>
  <c r="N4742" i="4"/>
  <c r="K4742" i="4"/>
  <c r="AU4741" i="4"/>
  <c r="AR4741" i="4"/>
  <c r="AO4741" i="4"/>
  <c r="AL4741" i="4"/>
  <c r="AI4741" i="4"/>
  <c r="AF4741" i="4"/>
  <c r="AC4741" i="4"/>
  <c r="Z4741" i="4"/>
  <c r="W4741" i="4"/>
  <c r="T4741" i="4"/>
  <c r="Q4741" i="4"/>
  <c r="N4741" i="4"/>
  <c r="K4741" i="4"/>
  <c r="AU4740" i="4"/>
  <c r="AR4740" i="4"/>
  <c r="AO4740" i="4"/>
  <c r="AL4740" i="4"/>
  <c r="AI4740" i="4"/>
  <c r="AF4740" i="4"/>
  <c r="AC4740" i="4"/>
  <c r="Z4740" i="4"/>
  <c r="W4740" i="4"/>
  <c r="T4740" i="4"/>
  <c r="Q4740" i="4"/>
  <c r="N4740" i="4"/>
  <c r="K4740" i="4"/>
  <c r="AU4739" i="4"/>
  <c r="AR4739" i="4"/>
  <c r="AO4739" i="4"/>
  <c r="AL4739" i="4"/>
  <c r="AI4739" i="4"/>
  <c r="AF4739" i="4"/>
  <c r="AC4739" i="4"/>
  <c r="Z4739" i="4"/>
  <c r="W4739" i="4"/>
  <c r="T4739" i="4"/>
  <c r="Q4739" i="4"/>
  <c r="N4739" i="4"/>
  <c r="K4739" i="4"/>
  <c r="AU4738" i="4"/>
  <c r="AR4738" i="4"/>
  <c r="AO4738" i="4"/>
  <c r="AL4738" i="4"/>
  <c r="AI4738" i="4"/>
  <c r="AF4738" i="4"/>
  <c r="AC4738" i="4"/>
  <c r="Z4738" i="4"/>
  <c r="W4738" i="4"/>
  <c r="T4738" i="4"/>
  <c r="Q4738" i="4"/>
  <c r="N4738" i="4"/>
  <c r="K4738" i="4"/>
  <c r="AU4737" i="4"/>
  <c r="AR4737" i="4"/>
  <c r="AO4737" i="4"/>
  <c r="AL4737" i="4"/>
  <c r="AI4737" i="4"/>
  <c r="AF4737" i="4"/>
  <c r="AC4737" i="4"/>
  <c r="Z4737" i="4"/>
  <c r="W4737" i="4"/>
  <c r="T4737" i="4"/>
  <c r="Q4737" i="4"/>
  <c r="N4737" i="4"/>
  <c r="K4737" i="4"/>
  <c r="AU4736" i="4"/>
  <c r="AR4736" i="4"/>
  <c r="AO4736" i="4"/>
  <c r="AL4736" i="4"/>
  <c r="AI4736" i="4"/>
  <c r="AF4736" i="4"/>
  <c r="AC4736" i="4"/>
  <c r="Z4736" i="4"/>
  <c r="W4736" i="4"/>
  <c r="T4736" i="4"/>
  <c r="Q4736" i="4"/>
  <c r="N4736" i="4"/>
  <c r="K4736" i="4"/>
  <c r="AU4735" i="4"/>
  <c r="AR4735" i="4"/>
  <c r="AO4735" i="4"/>
  <c r="AL4735" i="4"/>
  <c r="AI4735" i="4"/>
  <c r="AF4735" i="4"/>
  <c r="AC4735" i="4"/>
  <c r="Z4735" i="4"/>
  <c r="W4735" i="4"/>
  <c r="T4735" i="4"/>
  <c r="Q4735" i="4"/>
  <c r="N4735" i="4"/>
  <c r="K4735" i="4"/>
  <c r="AU4734" i="4"/>
  <c r="AR4734" i="4"/>
  <c r="AO4734" i="4"/>
  <c r="AL4734" i="4"/>
  <c r="AI4734" i="4"/>
  <c r="AF4734" i="4"/>
  <c r="AC4734" i="4"/>
  <c r="Z4734" i="4"/>
  <c r="W4734" i="4"/>
  <c r="T4734" i="4"/>
  <c r="Q4734" i="4"/>
  <c r="N4734" i="4"/>
  <c r="K4734" i="4"/>
  <c r="AU4733" i="4"/>
  <c r="AR4733" i="4"/>
  <c r="AO4733" i="4"/>
  <c r="AL4733" i="4"/>
  <c r="AI4733" i="4"/>
  <c r="AF4733" i="4"/>
  <c r="AC4733" i="4"/>
  <c r="Z4733" i="4"/>
  <c r="W4733" i="4"/>
  <c r="T4733" i="4"/>
  <c r="Q4733" i="4"/>
  <c r="N4733" i="4"/>
  <c r="K4733" i="4"/>
  <c r="AU4732" i="4"/>
  <c r="AR4732" i="4"/>
  <c r="AO4732" i="4"/>
  <c r="AL4732" i="4"/>
  <c r="AI4732" i="4"/>
  <c r="AF4732" i="4"/>
  <c r="AC4732" i="4"/>
  <c r="Z4732" i="4"/>
  <c r="W4732" i="4"/>
  <c r="T4732" i="4"/>
  <c r="Q4732" i="4"/>
  <c r="N4732" i="4"/>
  <c r="K4732" i="4"/>
  <c r="AU4731" i="4"/>
  <c r="AR4731" i="4"/>
  <c r="AO4731" i="4"/>
  <c r="AL4731" i="4"/>
  <c r="AI4731" i="4"/>
  <c r="AF4731" i="4"/>
  <c r="AC4731" i="4"/>
  <c r="Z4731" i="4"/>
  <c r="W4731" i="4"/>
  <c r="T4731" i="4"/>
  <c r="Q4731" i="4"/>
  <c r="N4731" i="4"/>
  <c r="K4731" i="4"/>
  <c r="AU4730" i="4"/>
  <c r="AR4730" i="4"/>
  <c r="AO4730" i="4"/>
  <c r="AL4730" i="4"/>
  <c r="AI4730" i="4"/>
  <c r="AF4730" i="4"/>
  <c r="AC4730" i="4"/>
  <c r="Z4730" i="4"/>
  <c r="W4730" i="4"/>
  <c r="T4730" i="4"/>
  <c r="Q4730" i="4"/>
  <c r="N4730" i="4"/>
  <c r="K4730" i="4"/>
  <c r="AU4729" i="4"/>
  <c r="AR4729" i="4"/>
  <c r="AO4729" i="4"/>
  <c r="AL4729" i="4"/>
  <c r="AI4729" i="4"/>
  <c r="AF4729" i="4"/>
  <c r="AC4729" i="4"/>
  <c r="Z4729" i="4"/>
  <c r="W4729" i="4"/>
  <c r="T4729" i="4"/>
  <c r="Q4729" i="4"/>
  <c r="N4729" i="4"/>
  <c r="K4729" i="4"/>
  <c r="AU4728" i="4"/>
  <c r="AR4728" i="4"/>
  <c r="AO4728" i="4"/>
  <c r="AL4728" i="4"/>
  <c r="AI4728" i="4"/>
  <c r="AF4728" i="4"/>
  <c r="AC4728" i="4"/>
  <c r="Z4728" i="4"/>
  <c r="W4728" i="4"/>
  <c r="T4728" i="4"/>
  <c r="Q4728" i="4"/>
  <c r="N4728" i="4"/>
  <c r="K4728" i="4"/>
  <c r="AU4727" i="4"/>
  <c r="AR4727" i="4"/>
  <c r="AO4727" i="4"/>
  <c r="AL4727" i="4"/>
  <c r="AI4727" i="4"/>
  <c r="AF4727" i="4"/>
  <c r="AC4727" i="4"/>
  <c r="Z4727" i="4"/>
  <c r="W4727" i="4"/>
  <c r="T4727" i="4"/>
  <c r="Q4727" i="4"/>
  <c r="N4727" i="4"/>
  <c r="K4727" i="4"/>
  <c r="AU4726" i="4"/>
  <c r="AR4726" i="4"/>
  <c r="AO4726" i="4"/>
  <c r="AL4726" i="4"/>
  <c r="AI4726" i="4"/>
  <c r="AF4726" i="4"/>
  <c r="AC4726" i="4"/>
  <c r="Z4726" i="4"/>
  <c r="W4726" i="4"/>
  <c r="T4726" i="4"/>
  <c r="Q4726" i="4"/>
  <c r="N4726" i="4"/>
  <c r="K4726" i="4"/>
  <c r="AU4725" i="4"/>
  <c r="AR4725" i="4"/>
  <c r="AO4725" i="4"/>
  <c r="AL4725" i="4"/>
  <c r="AI4725" i="4"/>
  <c r="AF4725" i="4"/>
  <c r="AC4725" i="4"/>
  <c r="Z4725" i="4"/>
  <c r="W4725" i="4"/>
  <c r="T4725" i="4"/>
  <c r="Q4725" i="4"/>
  <c r="N4725" i="4"/>
  <c r="K4725" i="4"/>
  <c r="AU4724" i="4"/>
  <c r="AR4724" i="4"/>
  <c r="AO4724" i="4"/>
  <c r="AL4724" i="4"/>
  <c r="AI4724" i="4"/>
  <c r="AF4724" i="4"/>
  <c r="AC4724" i="4"/>
  <c r="Z4724" i="4"/>
  <c r="W4724" i="4"/>
  <c r="T4724" i="4"/>
  <c r="Q4724" i="4"/>
  <c r="N4724" i="4"/>
  <c r="K4724" i="4"/>
  <c r="AU4723" i="4"/>
  <c r="AR4723" i="4"/>
  <c r="AO4723" i="4"/>
  <c r="AL4723" i="4"/>
  <c r="AI4723" i="4"/>
  <c r="AF4723" i="4"/>
  <c r="AC4723" i="4"/>
  <c r="Z4723" i="4"/>
  <c r="W4723" i="4"/>
  <c r="T4723" i="4"/>
  <c r="Q4723" i="4"/>
  <c r="N4723" i="4"/>
  <c r="K4723" i="4"/>
  <c r="AU4722" i="4"/>
  <c r="AR4722" i="4"/>
  <c r="AO4722" i="4"/>
  <c r="AL4722" i="4"/>
  <c r="AI4722" i="4"/>
  <c r="AF4722" i="4"/>
  <c r="AC4722" i="4"/>
  <c r="Z4722" i="4"/>
  <c r="W4722" i="4"/>
  <c r="T4722" i="4"/>
  <c r="Q4722" i="4"/>
  <c r="N4722" i="4"/>
  <c r="K4722" i="4"/>
  <c r="AU4721" i="4"/>
  <c r="AR4721" i="4"/>
  <c r="AO4721" i="4"/>
  <c r="AL4721" i="4"/>
  <c r="AI4721" i="4"/>
  <c r="AF4721" i="4"/>
  <c r="AC4721" i="4"/>
  <c r="Z4721" i="4"/>
  <c r="W4721" i="4"/>
  <c r="T4721" i="4"/>
  <c r="Q4721" i="4"/>
  <c r="N4721" i="4"/>
  <c r="K4721" i="4"/>
  <c r="AU4720" i="4"/>
  <c r="AR4720" i="4"/>
  <c r="AO4720" i="4"/>
  <c r="AL4720" i="4"/>
  <c r="AI4720" i="4"/>
  <c r="AF4720" i="4"/>
  <c r="AC4720" i="4"/>
  <c r="Z4720" i="4"/>
  <c r="W4720" i="4"/>
  <c r="T4720" i="4"/>
  <c r="Q4720" i="4"/>
  <c r="N4720" i="4"/>
  <c r="K4720" i="4"/>
  <c r="AU4719" i="4"/>
  <c r="AR4719" i="4"/>
  <c r="AO4719" i="4"/>
  <c r="AL4719" i="4"/>
  <c r="AI4719" i="4"/>
  <c r="AF4719" i="4"/>
  <c r="AC4719" i="4"/>
  <c r="Z4719" i="4"/>
  <c r="W4719" i="4"/>
  <c r="T4719" i="4"/>
  <c r="Q4719" i="4"/>
  <c r="N4719" i="4"/>
  <c r="K4719" i="4"/>
  <c r="AU4718" i="4"/>
  <c r="AR4718" i="4"/>
  <c r="AO4718" i="4"/>
  <c r="AL4718" i="4"/>
  <c r="AI4718" i="4"/>
  <c r="AF4718" i="4"/>
  <c r="AC4718" i="4"/>
  <c r="Z4718" i="4"/>
  <c r="W4718" i="4"/>
  <c r="T4718" i="4"/>
  <c r="Q4718" i="4"/>
  <c r="N4718" i="4"/>
  <c r="K4718" i="4"/>
  <c r="AU4717" i="4"/>
  <c r="AR4717" i="4"/>
  <c r="AO4717" i="4"/>
  <c r="AL4717" i="4"/>
  <c r="AI4717" i="4"/>
  <c r="AF4717" i="4"/>
  <c r="AC4717" i="4"/>
  <c r="Z4717" i="4"/>
  <c r="W4717" i="4"/>
  <c r="T4717" i="4"/>
  <c r="Q4717" i="4"/>
  <c r="N4717" i="4"/>
  <c r="K4717" i="4"/>
  <c r="AU4716" i="4"/>
  <c r="AR4716" i="4"/>
  <c r="AO4716" i="4"/>
  <c r="AL4716" i="4"/>
  <c r="AI4716" i="4"/>
  <c r="AF4716" i="4"/>
  <c r="AC4716" i="4"/>
  <c r="Z4716" i="4"/>
  <c r="W4716" i="4"/>
  <c r="T4716" i="4"/>
  <c r="Q4716" i="4"/>
  <c r="N4716" i="4"/>
  <c r="K4716" i="4"/>
  <c r="AU4715" i="4"/>
  <c r="AR4715" i="4"/>
  <c r="AO4715" i="4"/>
  <c r="AL4715" i="4"/>
  <c r="AI4715" i="4"/>
  <c r="AF4715" i="4"/>
  <c r="AC4715" i="4"/>
  <c r="Z4715" i="4"/>
  <c r="W4715" i="4"/>
  <c r="T4715" i="4"/>
  <c r="Q4715" i="4"/>
  <c r="N4715" i="4"/>
  <c r="K4715" i="4"/>
  <c r="AU4714" i="4"/>
  <c r="AR4714" i="4"/>
  <c r="AO4714" i="4"/>
  <c r="AL4714" i="4"/>
  <c r="AI4714" i="4"/>
  <c r="AF4714" i="4"/>
  <c r="AC4714" i="4"/>
  <c r="Z4714" i="4"/>
  <c r="W4714" i="4"/>
  <c r="T4714" i="4"/>
  <c r="Q4714" i="4"/>
  <c r="N4714" i="4"/>
  <c r="K4714" i="4"/>
  <c r="AU4713" i="4"/>
  <c r="AR4713" i="4"/>
  <c r="AO4713" i="4"/>
  <c r="AL4713" i="4"/>
  <c r="AI4713" i="4"/>
  <c r="AF4713" i="4"/>
  <c r="AC4713" i="4"/>
  <c r="Z4713" i="4"/>
  <c r="W4713" i="4"/>
  <c r="T4713" i="4"/>
  <c r="Q4713" i="4"/>
  <c r="N4713" i="4"/>
  <c r="K4713" i="4"/>
  <c r="AU4712" i="4"/>
  <c r="AR4712" i="4"/>
  <c r="AO4712" i="4"/>
  <c r="AL4712" i="4"/>
  <c r="AI4712" i="4"/>
  <c r="AF4712" i="4"/>
  <c r="AC4712" i="4"/>
  <c r="Z4712" i="4"/>
  <c r="W4712" i="4"/>
  <c r="T4712" i="4"/>
  <c r="Q4712" i="4"/>
  <c r="N4712" i="4"/>
  <c r="K4712" i="4"/>
  <c r="AU4711" i="4"/>
  <c r="AR4711" i="4"/>
  <c r="AO4711" i="4"/>
  <c r="AL4711" i="4"/>
  <c r="AI4711" i="4"/>
  <c r="AF4711" i="4"/>
  <c r="AC4711" i="4"/>
  <c r="Z4711" i="4"/>
  <c r="W4711" i="4"/>
  <c r="T4711" i="4"/>
  <c r="Q4711" i="4"/>
  <c r="N4711" i="4"/>
  <c r="K4711" i="4"/>
  <c r="AU4710" i="4"/>
  <c r="AR4710" i="4"/>
  <c r="AO4710" i="4"/>
  <c r="AL4710" i="4"/>
  <c r="AI4710" i="4"/>
  <c r="AF4710" i="4"/>
  <c r="AC4710" i="4"/>
  <c r="Z4710" i="4"/>
  <c r="W4710" i="4"/>
  <c r="T4710" i="4"/>
  <c r="Q4710" i="4"/>
  <c r="N4710" i="4"/>
  <c r="K4710" i="4"/>
  <c r="AU4709" i="4"/>
  <c r="AR4709" i="4"/>
  <c r="AO4709" i="4"/>
  <c r="AL4709" i="4"/>
  <c r="AI4709" i="4"/>
  <c r="AF4709" i="4"/>
  <c r="AC4709" i="4"/>
  <c r="Z4709" i="4"/>
  <c r="W4709" i="4"/>
  <c r="T4709" i="4"/>
  <c r="Q4709" i="4"/>
  <c r="N4709" i="4"/>
  <c r="K4709" i="4"/>
  <c r="AU4708" i="4"/>
  <c r="AR4708" i="4"/>
  <c r="AO4708" i="4"/>
  <c r="AL4708" i="4"/>
  <c r="AI4708" i="4"/>
  <c r="AF4708" i="4"/>
  <c r="AC4708" i="4"/>
  <c r="Z4708" i="4"/>
  <c r="W4708" i="4"/>
  <c r="T4708" i="4"/>
  <c r="Q4708" i="4"/>
  <c r="N4708" i="4"/>
  <c r="K4708" i="4"/>
  <c r="AU4707" i="4"/>
  <c r="AR4707" i="4"/>
  <c r="AO4707" i="4"/>
  <c r="AL4707" i="4"/>
  <c r="AI4707" i="4"/>
  <c r="AF4707" i="4"/>
  <c r="AC4707" i="4"/>
  <c r="Z4707" i="4"/>
  <c r="W4707" i="4"/>
  <c r="T4707" i="4"/>
  <c r="Q4707" i="4"/>
  <c r="N4707" i="4"/>
  <c r="K4707" i="4"/>
  <c r="AU4706" i="4"/>
  <c r="AR4706" i="4"/>
  <c r="AO4706" i="4"/>
  <c r="AL4706" i="4"/>
  <c r="AI4706" i="4"/>
  <c r="AF4706" i="4"/>
  <c r="AC4706" i="4"/>
  <c r="Z4706" i="4"/>
  <c r="W4706" i="4"/>
  <c r="T4706" i="4"/>
  <c r="Q4706" i="4"/>
  <c r="N4706" i="4"/>
  <c r="K4706" i="4"/>
  <c r="AU4705" i="4"/>
  <c r="AR4705" i="4"/>
  <c r="AO4705" i="4"/>
  <c r="AL4705" i="4"/>
  <c r="AI4705" i="4"/>
  <c r="AF4705" i="4"/>
  <c r="AC4705" i="4"/>
  <c r="Z4705" i="4"/>
  <c r="W4705" i="4"/>
  <c r="T4705" i="4"/>
  <c r="Q4705" i="4"/>
  <c r="N4705" i="4"/>
  <c r="K4705" i="4"/>
  <c r="AU4704" i="4"/>
  <c r="AR4704" i="4"/>
  <c r="AO4704" i="4"/>
  <c r="AL4704" i="4"/>
  <c r="AI4704" i="4"/>
  <c r="AF4704" i="4"/>
  <c r="AC4704" i="4"/>
  <c r="Z4704" i="4"/>
  <c r="W4704" i="4"/>
  <c r="T4704" i="4"/>
  <c r="Q4704" i="4"/>
  <c r="N4704" i="4"/>
  <c r="K4704" i="4"/>
  <c r="AU4703" i="4"/>
  <c r="AR4703" i="4"/>
  <c r="AO4703" i="4"/>
  <c r="AL4703" i="4"/>
  <c r="AI4703" i="4"/>
  <c r="AF4703" i="4"/>
  <c r="AC4703" i="4"/>
  <c r="Z4703" i="4"/>
  <c r="W4703" i="4"/>
  <c r="T4703" i="4"/>
  <c r="Q4703" i="4"/>
  <c r="N4703" i="4"/>
  <c r="K4703" i="4"/>
  <c r="AU4702" i="4"/>
  <c r="AR4702" i="4"/>
  <c r="AO4702" i="4"/>
  <c r="AL4702" i="4"/>
  <c r="AI4702" i="4"/>
  <c r="AF4702" i="4"/>
  <c r="AC4702" i="4"/>
  <c r="Z4702" i="4"/>
  <c r="W4702" i="4"/>
  <c r="T4702" i="4"/>
  <c r="Q4702" i="4"/>
  <c r="N4702" i="4"/>
  <c r="K4702" i="4"/>
  <c r="AU4701" i="4"/>
  <c r="AR4701" i="4"/>
  <c r="AO4701" i="4"/>
  <c r="AL4701" i="4"/>
  <c r="AI4701" i="4"/>
  <c r="AF4701" i="4"/>
  <c r="AC4701" i="4"/>
  <c r="Z4701" i="4"/>
  <c r="W4701" i="4"/>
  <c r="T4701" i="4"/>
  <c r="Q4701" i="4"/>
  <c r="N4701" i="4"/>
  <c r="K4701" i="4"/>
  <c r="AU4700" i="4"/>
  <c r="AR4700" i="4"/>
  <c r="AO4700" i="4"/>
  <c r="AL4700" i="4"/>
  <c r="AI4700" i="4"/>
  <c r="AF4700" i="4"/>
  <c r="AC4700" i="4"/>
  <c r="Z4700" i="4"/>
  <c r="W4700" i="4"/>
  <c r="T4700" i="4"/>
  <c r="Q4700" i="4"/>
  <c r="N4700" i="4"/>
  <c r="K4700" i="4"/>
  <c r="AU4699" i="4"/>
  <c r="AR4699" i="4"/>
  <c r="AO4699" i="4"/>
  <c r="AL4699" i="4"/>
  <c r="AI4699" i="4"/>
  <c r="AF4699" i="4"/>
  <c r="AC4699" i="4"/>
  <c r="Z4699" i="4"/>
  <c r="W4699" i="4"/>
  <c r="T4699" i="4"/>
  <c r="Q4699" i="4"/>
  <c r="N4699" i="4"/>
  <c r="K4699" i="4"/>
  <c r="AU4698" i="4"/>
  <c r="AR4698" i="4"/>
  <c r="AO4698" i="4"/>
  <c r="AL4698" i="4"/>
  <c r="AI4698" i="4"/>
  <c r="AF4698" i="4"/>
  <c r="AC4698" i="4"/>
  <c r="Z4698" i="4"/>
  <c r="W4698" i="4"/>
  <c r="T4698" i="4"/>
  <c r="Q4698" i="4"/>
  <c r="N4698" i="4"/>
  <c r="K4698" i="4"/>
  <c r="AU4697" i="4"/>
  <c r="AR4697" i="4"/>
  <c r="AO4697" i="4"/>
  <c r="AL4697" i="4"/>
  <c r="AI4697" i="4"/>
  <c r="AF4697" i="4"/>
  <c r="AC4697" i="4"/>
  <c r="Z4697" i="4"/>
  <c r="W4697" i="4"/>
  <c r="T4697" i="4"/>
  <c r="Q4697" i="4"/>
  <c r="N4697" i="4"/>
  <c r="K4697" i="4"/>
  <c r="AU4696" i="4"/>
  <c r="AR4696" i="4"/>
  <c r="AO4696" i="4"/>
  <c r="AL4696" i="4"/>
  <c r="AI4696" i="4"/>
  <c r="AF4696" i="4"/>
  <c r="AC4696" i="4"/>
  <c r="Z4696" i="4"/>
  <c r="W4696" i="4"/>
  <c r="T4696" i="4"/>
  <c r="Q4696" i="4"/>
  <c r="N4696" i="4"/>
  <c r="K4696" i="4"/>
  <c r="AU4695" i="4"/>
  <c r="AR4695" i="4"/>
  <c r="AO4695" i="4"/>
  <c r="AL4695" i="4"/>
  <c r="AI4695" i="4"/>
  <c r="AF4695" i="4"/>
  <c r="AC4695" i="4"/>
  <c r="Z4695" i="4"/>
  <c r="W4695" i="4"/>
  <c r="T4695" i="4"/>
  <c r="Q4695" i="4"/>
  <c r="N4695" i="4"/>
  <c r="K4695" i="4"/>
  <c r="AU4694" i="4"/>
  <c r="AR4694" i="4"/>
  <c r="AO4694" i="4"/>
  <c r="AL4694" i="4"/>
  <c r="AI4694" i="4"/>
  <c r="AF4694" i="4"/>
  <c r="AC4694" i="4"/>
  <c r="Z4694" i="4"/>
  <c r="W4694" i="4"/>
  <c r="T4694" i="4"/>
  <c r="Q4694" i="4"/>
  <c r="N4694" i="4"/>
  <c r="K4694" i="4"/>
  <c r="AU4693" i="4"/>
  <c r="AR4693" i="4"/>
  <c r="AO4693" i="4"/>
  <c r="AL4693" i="4"/>
  <c r="AI4693" i="4"/>
  <c r="AF4693" i="4"/>
  <c r="AC4693" i="4"/>
  <c r="Z4693" i="4"/>
  <c r="W4693" i="4"/>
  <c r="T4693" i="4"/>
  <c r="Q4693" i="4"/>
  <c r="N4693" i="4"/>
  <c r="K4693" i="4"/>
  <c r="AU4692" i="4"/>
  <c r="AR4692" i="4"/>
  <c r="AO4692" i="4"/>
  <c r="AL4692" i="4"/>
  <c r="AI4692" i="4"/>
  <c r="AF4692" i="4"/>
  <c r="AC4692" i="4"/>
  <c r="Z4692" i="4"/>
  <c r="W4692" i="4"/>
  <c r="T4692" i="4"/>
  <c r="Q4692" i="4"/>
  <c r="N4692" i="4"/>
  <c r="K4692" i="4"/>
  <c r="AU4691" i="4"/>
  <c r="AR4691" i="4"/>
  <c r="AO4691" i="4"/>
  <c r="AL4691" i="4"/>
  <c r="AI4691" i="4"/>
  <c r="AF4691" i="4"/>
  <c r="AC4691" i="4"/>
  <c r="Z4691" i="4"/>
  <c r="W4691" i="4"/>
  <c r="T4691" i="4"/>
  <c r="Q4691" i="4"/>
  <c r="N4691" i="4"/>
  <c r="K4691" i="4"/>
  <c r="AU4690" i="4"/>
  <c r="AR4690" i="4"/>
  <c r="AO4690" i="4"/>
  <c r="AL4690" i="4"/>
  <c r="AI4690" i="4"/>
  <c r="AF4690" i="4"/>
  <c r="AC4690" i="4"/>
  <c r="Z4690" i="4"/>
  <c r="W4690" i="4"/>
  <c r="T4690" i="4"/>
  <c r="Q4690" i="4"/>
  <c r="N4690" i="4"/>
  <c r="K4690" i="4"/>
  <c r="AU4689" i="4"/>
  <c r="AR4689" i="4"/>
  <c r="AO4689" i="4"/>
  <c r="AL4689" i="4"/>
  <c r="AI4689" i="4"/>
  <c r="AF4689" i="4"/>
  <c r="AC4689" i="4"/>
  <c r="Z4689" i="4"/>
  <c r="W4689" i="4"/>
  <c r="T4689" i="4"/>
  <c r="Q4689" i="4"/>
  <c r="N4689" i="4"/>
  <c r="K4689" i="4"/>
  <c r="AU4688" i="4"/>
  <c r="AR4688" i="4"/>
  <c r="AO4688" i="4"/>
  <c r="AL4688" i="4"/>
  <c r="AI4688" i="4"/>
  <c r="AF4688" i="4"/>
  <c r="AC4688" i="4"/>
  <c r="Z4688" i="4"/>
  <c r="W4688" i="4"/>
  <c r="T4688" i="4"/>
  <c r="Q4688" i="4"/>
  <c r="N4688" i="4"/>
  <c r="K4688" i="4"/>
  <c r="AU4687" i="4"/>
  <c r="AR4687" i="4"/>
  <c r="AO4687" i="4"/>
  <c r="AL4687" i="4"/>
  <c r="AI4687" i="4"/>
  <c r="AF4687" i="4"/>
  <c r="AC4687" i="4"/>
  <c r="Z4687" i="4"/>
  <c r="W4687" i="4"/>
  <c r="T4687" i="4"/>
  <c r="Q4687" i="4"/>
  <c r="N4687" i="4"/>
  <c r="K4687" i="4"/>
  <c r="AU4686" i="4"/>
  <c r="AR4686" i="4"/>
  <c r="AO4686" i="4"/>
  <c r="AL4686" i="4"/>
  <c r="AI4686" i="4"/>
  <c r="AF4686" i="4"/>
  <c r="AC4686" i="4"/>
  <c r="Z4686" i="4"/>
  <c r="W4686" i="4"/>
  <c r="T4686" i="4"/>
  <c r="Q4686" i="4"/>
  <c r="N4686" i="4"/>
  <c r="K4686" i="4"/>
  <c r="AU4685" i="4"/>
  <c r="AR4685" i="4"/>
  <c r="AO4685" i="4"/>
  <c r="AL4685" i="4"/>
  <c r="AI4685" i="4"/>
  <c r="AF4685" i="4"/>
  <c r="AC4685" i="4"/>
  <c r="Z4685" i="4"/>
  <c r="W4685" i="4"/>
  <c r="T4685" i="4"/>
  <c r="Q4685" i="4"/>
  <c r="N4685" i="4"/>
  <c r="K4685" i="4"/>
  <c r="AU4684" i="4"/>
  <c r="AR4684" i="4"/>
  <c r="AO4684" i="4"/>
  <c r="AL4684" i="4"/>
  <c r="AI4684" i="4"/>
  <c r="AF4684" i="4"/>
  <c r="AC4684" i="4"/>
  <c r="Z4684" i="4"/>
  <c r="W4684" i="4"/>
  <c r="T4684" i="4"/>
  <c r="Q4684" i="4"/>
  <c r="N4684" i="4"/>
  <c r="K4684" i="4"/>
  <c r="AU4683" i="4"/>
  <c r="AR4683" i="4"/>
  <c r="AO4683" i="4"/>
  <c r="AL4683" i="4"/>
  <c r="AI4683" i="4"/>
  <c r="AF4683" i="4"/>
  <c r="AC4683" i="4"/>
  <c r="Z4683" i="4"/>
  <c r="W4683" i="4"/>
  <c r="T4683" i="4"/>
  <c r="Q4683" i="4"/>
  <c r="N4683" i="4"/>
  <c r="K4683" i="4"/>
  <c r="AU4682" i="4"/>
  <c r="AR4682" i="4"/>
  <c r="AO4682" i="4"/>
  <c r="AL4682" i="4"/>
  <c r="AI4682" i="4"/>
  <c r="AF4682" i="4"/>
  <c r="AC4682" i="4"/>
  <c r="Z4682" i="4"/>
  <c r="W4682" i="4"/>
  <c r="T4682" i="4"/>
  <c r="Q4682" i="4"/>
  <c r="N4682" i="4"/>
  <c r="K4682" i="4"/>
  <c r="AU4681" i="4"/>
  <c r="AR4681" i="4"/>
  <c r="AO4681" i="4"/>
  <c r="AL4681" i="4"/>
  <c r="AI4681" i="4"/>
  <c r="AF4681" i="4"/>
  <c r="AC4681" i="4"/>
  <c r="Z4681" i="4"/>
  <c r="W4681" i="4"/>
  <c r="T4681" i="4"/>
  <c r="Q4681" i="4"/>
  <c r="N4681" i="4"/>
  <c r="K4681" i="4"/>
  <c r="AU4680" i="4"/>
  <c r="AR4680" i="4"/>
  <c r="AO4680" i="4"/>
  <c r="AL4680" i="4"/>
  <c r="AI4680" i="4"/>
  <c r="AF4680" i="4"/>
  <c r="AC4680" i="4"/>
  <c r="Z4680" i="4"/>
  <c r="W4680" i="4"/>
  <c r="T4680" i="4"/>
  <c r="Q4680" i="4"/>
  <c r="N4680" i="4"/>
  <c r="K4680" i="4"/>
  <c r="AU4679" i="4"/>
  <c r="AR4679" i="4"/>
  <c r="AO4679" i="4"/>
  <c r="AL4679" i="4"/>
  <c r="AI4679" i="4"/>
  <c r="AF4679" i="4"/>
  <c r="AC4679" i="4"/>
  <c r="Z4679" i="4"/>
  <c r="W4679" i="4"/>
  <c r="T4679" i="4"/>
  <c r="Q4679" i="4"/>
  <c r="N4679" i="4"/>
  <c r="K4679" i="4"/>
  <c r="AU4678" i="4"/>
  <c r="AR4678" i="4"/>
  <c r="AO4678" i="4"/>
  <c r="AL4678" i="4"/>
  <c r="AI4678" i="4"/>
  <c r="AF4678" i="4"/>
  <c r="AC4678" i="4"/>
  <c r="Z4678" i="4"/>
  <c r="W4678" i="4"/>
  <c r="T4678" i="4"/>
  <c r="Q4678" i="4"/>
  <c r="N4678" i="4"/>
  <c r="K4678" i="4"/>
  <c r="AU4677" i="4"/>
  <c r="AR4677" i="4"/>
  <c r="AO4677" i="4"/>
  <c r="AL4677" i="4"/>
  <c r="AI4677" i="4"/>
  <c r="AF4677" i="4"/>
  <c r="AC4677" i="4"/>
  <c r="Z4677" i="4"/>
  <c r="W4677" i="4"/>
  <c r="T4677" i="4"/>
  <c r="Q4677" i="4"/>
  <c r="N4677" i="4"/>
  <c r="K4677" i="4"/>
  <c r="AU4676" i="4"/>
  <c r="AR4676" i="4"/>
  <c r="AO4676" i="4"/>
  <c r="AL4676" i="4"/>
  <c r="AI4676" i="4"/>
  <c r="AF4676" i="4"/>
  <c r="AC4676" i="4"/>
  <c r="Z4676" i="4"/>
  <c r="W4676" i="4"/>
  <c r="T4676" i="4"/>
  <c r="Q4676" i="4"/>
  <c r="N4676" i="4"/>
  <c r="K4676" i="4"/>
  <c r="AU4675" i="4"/>
  <c r="AR4675" i="4"/>
  <c r="AO4675" i="4"/>
  <c r="AL4675" i="4"/>
  <c r="AI4675" i="4"/>
  <c r="AF4675" i="4"/>
  <c r="AC4675" i="4"/>
  <c r="Z4675" i="4"/>
  <c r="W4675" i="4"/>
  <c r="T4675" i="4"/>
  <c r="Q4675" i="4"/>
  <c r="N4675" i="4"/>
  <c r="K4675" i="4"/>
  <c r="AU4674" i="4"/>
  <c r="AR4674" i="4"/>
  <c r="AO4674" i="4"/>
  <c r="AL4674" i="4"/>
  <c r="AI4674" i="4"/>
  <c r="AF4674" i="4"/>
  <c r="AC4674" i="4"/>
  <c r="Z4674" i="4"/>
  <c r="W4674" i="4"/>
  <c r="T4674" i="4"/>
  <c r="Q4674" i="4"/>
  <c r="N4674" i="4"/>
  <c r="K4674" i="4"/>
  <c r="AU4673" i="4"/>
  <c r="AR4673" i="4"/>
  <c r="AO4673" i="4"/>
  <c r="AL4673" i="4"/>
  <c r="AI4673" i="4"/>
  <c r="AF4673" i="4"/>
  <c r="AC4673" i="4"/>
  <c r="Z4673" i="4"/>
  <c r="W4673" i="4"/>
  <c r="T4673" i="4"/>
  <c r="Q4673" i="4"/>
  <c r="N4673" i="4"/>
  <c r="K4673" i="4"/>
  <c r="AU4672" i="4"/>
  <c r="AR4672" i="4"/>
  <c r="AO4672" i="4"/>
  <c r="AL4672" i="4"/>
  <c r="AI4672" i="4"/>
  <c r="AF4672" i="4"/>
  <c r="AC4672" i="4"/>
  <c r="Z4672" i="4"/>
  <c r="W4672" i="4"/>
  <c r="T4672" i="4"/>
  <c r="Q4672" i="4"/>
  <c r="N4672" i="4"/>
  <c r="K4672" i="4"/>
  <c r="AU4671" i="4"/>
  <c r="AR4671" i="4"/>
  <c r="AO4671" i="4"/>
  <c r="AL4671" i="4"/>
  <c r="AI4671" i="4"/>
  <c r="AF4671" i="4"/>
  <c r="AC4671" i="4"/>
  <c r="Z4671" i="4"/>
  <c r="W4671" i="4"/>
  <c r="T4671" i="4"/>
  <c r="Q4671" i="4"/>
  <c r="N4671" i="4"/>
  <c r="K4671" i="4"/>
  <c r="AU4670" i="4"/>
  <c r="AR4670" i="4"/>
  <c r="AO4670" i="4"/>
  <c r="AL4670" i="4"/>
  <c r="AI4670" i="4"/>
  <c r="AF4670" i="4"/>
  <c r="AC4670" i="4"/>
  <c r="Z4670" i="4"/>
  <c r="W4670" i="4"/>
  <c r="T4670" i="4"/>
  <c r="Q4670" i="4"/>
  <c r="N4670" i="4"/>
  <c r="K4670" i="4"/>
  <c r="AU4669" i="4"/>
  <c r="AR4669" i="4"/>
  <c r="AO4669" i="4"/>
  <c r="AL4669" i="4"/>
  <c r="AI4669" i="4"/>
  <c r="AF4669" i="4"/>
  <c r="AC4669" i="4"/>
  <c r="Z4669" i="4"/>
  <c r="W4669" i="4"/>
  <c r="T4669" i="4"/>
  <c r="Q4669" i="4"/>
  <c r="N4669" i="4"/>
  <c r="K4669" i="4"/>
  <c r="AU4668" i="4"/>
  <c r="AR4668" i="4"/>
  <c r="AO4668" i="4"/>
  <c r="AL4668" i="4"/>
  <c r="AI4668" i="4"/>
  <c r="AF4668" i="4"/>
  <c r="AC4668" i="4"/>
  <c r="Z4668" i="4"/>
  <c r="W4668" i="4"/>
  <c r="T4668" i="4"/>
  <c r="Q4668" i="4"/>
  <c r="N4668" i="4"/>
  <c r="K4668" i="4"/>
  <c r="AU4667" i="4"/>
  <c r="AR4667" i="4"/>
  <c r="AO4667" i="4"/>
  <c r="AL4667" i="4"/>
  <c r="AI4667" i="4"/>
  <c r="AF4667" i="4"/>
  <c r="AC4667" i="4"/>
  <c r="Z4667" i="4"/>
  <c r="W4667" i="4"/>
  <c r="T4667" i="4"/>
  <c r="Q4667" i="4"/>
  <c r="N4667" i="4"/>
  <c r="K4667" i="4"/>
  <c r="AU4666" i="4"/>
  <c r="AR4666" i="4"/>
  <c r="AO4666" i="4"/>
  <c r="AL4666" i="4"/>
  <c r="AI4666" i="4"/>
  <c r="AF4666" i="4"/>
  <c r="AC4666" i="4"/>
  <c r="Z4666" i="4"/>
  <c r="W4666" i="4"/>
  <c r="T4666" i="4"/>
  <c r="Q4666" i="4"/>
  <c r="N4666" i="4"/>
  <c r="K4666" i="4"/>
  <c r="AU4665" i="4"/>
  <c r="AR4665" i="4"/>
  <c r="AO4665" i="4"/>
  <c r="AL4665" i="4"/>
  <c r="AI4665" i="4"/>
  <c r="AF4665" i="4"/>
  <c r="AC4665" i="4"/>
  <c r="Z4665" i="4"/>
  <c r="W4665" i="4"/>
  <c r="T4665" i="4"/>
  <c r="Q4665" i="4"/>
  <c r="N4665" i="4"/>
  <c r="K4665" i="4"/>
  <c r="AU4664" i="4"/>
  <c r="AR4664" i="4"/>
  <c r="AO4664" i="4"/>
  <c r="AL4664" i="4"/>
  <c r="AI4664" i="4"/>
  <c r="AF4664" i="4"/>
  <c r="AC4664" i="4"/>
  <c r="Z4664" i="4"/>
  <c r="W4664" i="4"/>
  <c r="T4664" i="4"/>
  <c r="Q4664" i="4"/>
  <c r="N4664" i="4"/>
  <c r="K4664" i="4"/>
  <c r="AU4663" i="4"/>
  <c r="AR4663" i="4"/>
  <c r="AO4663" i="4"/>
  <c r="AL4663" i="4"/>
  <c r="AI4663" i="4"/>
  <c r="AF4663" i="4"/>
  <c r="AC4663" i="4"/>
  <c r="Z4663" i="4"/>
  <c r="W4663" i="4"/>
  <c r="T4663" i="4"/>
  <c r="Q4663" i="4"/>
  <c r="N4663" i="4"/>
  <c r="K4663" i="4"/>
  <c r="AU4662" i="4"/>
  <c r="AR4662" i="4"/>
  <c r="AO4662" i="4"/>
  <c r="AL4662" i="4"/>
  <c r="AI4662" i="4"/>
  <c r="AF4662" i="4"/>
  <c r="AC4662" i="4"/>
  <c r="Z4662" i="4"/>
  <c r="W4662" i="4"/>
  <c r="T4662" i="4"/>
  <c r="Q4662" i="4"/>
  <c r="N4662" i="4"/>
  <c r="K4662" i="4"/>
  <c r="AU4661" i="4"/>
  <c r="AR4661" i="4"/>
  <c r="AO4661" i="4"/>
  <c r="AL4661" i="4"/>
  <c r="AI4661" i="4"/>
  <c r="AF4661" i="4"/>
  <c r="AC4661" i="4"/>
  <c r="Z4661" i="4"/>
  <c r="W4661" i="4"/>
  <c r="T4661" i="4"/>
  <c r="Q4661" i="4"/>
  <c r="N4661" i="4"/>
  <c r="K4661" i="4"/>
  <c r="AU4660" i="4"/>
  <c r="AR4660" i="4"/>
  <c r="AO4660" i="4"/>
  <c r="AL4660" i="4"/>
  <c r="AI4660" i="4"/>
  <c r="AF4660" i="4"/>
  <c r="AC4660" i="4"/>
  <c r="Z4660" i="4"/>
  <c r="W4660" i="4"/>
  <c r="T4660" i="4"/>
  <c r="Q4660" i="4"/>
  <c r="N4660" i="4"/>
  <c r="K4660" i="4"/>
  <c r="AU4659" i="4"/>
  <c r="AR4659" i="4"/>
  <c r="AO4659" i="4"/>
  <c r="AL4659" i="4"/>
  <c r="AI4659" i="4"/>
  <c r="AF4659" i="4"/>
  <c r="AC4659" i="4"/>
  <c r="Z4659" i="4"/>
  <c r="W4659" i="4"/>
  <c r="T4659" i="4"/>
  <c r="Q4659" i="4"/>
  <c r="N4659" i="4"/>
  <c r="K4659" i="4"/>
  <c r="AU4658" i="4"/>
  <c r="AR4658" i="4"/>
  <c r="AO4658" i="4"/>
  <c r="AL4658" i="4"/>
  <c r="AI4658" i="4"/>
  <c r="AF4658" i="4"/>
  <c r="AC4658" i="4"/>
  <c r="Z4658" i="4"/>
  <c r="W4658" i="4"/>
  <c r="T4658" i="4"/>
  <c r="Q4658" i="4"/>
  <c r="N4658" i="4"/>
  <c r="K4658" i="4"/>
  <c r="AU4657" i="4"/>
  <c r="AR4657" i="4"/>
  <c r="AO4657" i="4"/>
  <c r="AL4657" i="4"/>
  <c r="AI4657" i="4"/>
  <c r="AF4657" i="4"/>
  <c r="AC4657" i="4"/>
  <c r="Z4657" i="4"/>
  <c r="W4657" i="4"/>
  <c r="T4657" i="4"/>
  <c r="Q4657" i="4"/>
  <c r="N4657" i="4"/>
  <c r="K4657" i="4"/>
  <c r="AU4656" i="4"/>
  <c r="AR4656" i="4"/>
  <c r="AO4656" i="4"/>
  <c r="AL4656" i="4"/>
  <c r="AI4656" i="4"/>
  <c r="AF4656" i="4"/>
  <c r="AC4656" i="4"/>
  <c r="Z4656" i="4"/>
  <c r="W4656" i="4"/>
  <c r="T4656" i="4"/>
  <c r="Q4656" i="4"/>
  <c r="N4656" i="4"/>
  <c r="K4656" i="4"/>
  <c r="AU4655" i="4"/>
  <c r="AR4655" i="4"/>
  <c r="AO4655" i="4"/>
  <c r="AL4655" i="4"/>
  <c r="AI4655" i="4"/>
  <c r="AF4655" i="4"/>
  <c r="AC4655" i="4"/>
  <c r="Z4655" i="4"/>
  <c r="W4655" i="4"/>
  <c r="T4655" i="4"/>
  <c r="Q4655" i="4"/>
  <c r="N4655" i="4"/>
  <c r="K4655" i="4"/>
  <c r="AU4654" i="4"/>
  <c r="AR4654" i="4"/>
  <c r="AO4654" i="4"/>
  <c r="AL4654" i="4"/>
  <c r="AI4654" i="4"/>
  <c r="AF4654" i="4"/>
  <c r="AC4654" i="4"/>
  <c r="Z4654" i="4"/>
  <c r="W4654" i="4"/>
  <c r="T4654" i="4"/>
  <c r="Q4654" i="4"/>
  <c r="N4654" i="4"/>
  <c r="K4654" i="4"/>
  <c r="AU4653" i="4"/>
  <c r="AR4653" i="4"/>
  <c r="AO4653" i="4"/>
  <c r="AL4653" i="4"/>
  <c r="AI4653" i="4"/>
  <c r="AF4653" i="4"/>
  <c r="AC4653" i="4"/>
  <c r="Z4653" i="4"/>
  <c r="W4653" i="4"/>
  <c r="T4653" i="4"/>
  <c r="Q4653" i="4"/>
  <c r="N4653" i="4"/>
  <c r="K4653" i="4"/>
  <c r="AU4652" i="4"/>
  <c r="AR4652" i="4"/>
  <c r="AO4652" i="4"/>
  <c r="AL4652" i="4"/>
  <c r="AI4652" i="4"/>
  <c r="AF4652" i="4"/>
  <c r="AC4652" i="4"/>
  <c r="Z4652" i="4"/>
  <c r="W4652" i="4"/>
  <c r="T4652" i="4"/>
  <c r="Q4652" i="4"/>
  <c r="N4652" i="4"/>
  <c r="K4652" i="4"/>
  <c r="AU4651" i="4"/>
  <c r="AR4651" i="4"/>
  <c r="AO4651" i="4"/>
  <c r="AL4651" i="4"/>
  <c r="AI4651" i="4"/>
  <c r="AF4651" i="4"/>
  <c r="AC4651" i="4"/>
  <c r="Z4651" i="4"/>
  <c r="W4651" i="4"/>
  <c r="T4651" i="4"/>
  <c r="Q4651" i="4"/>
  <c r="N4651" i="4"/>
  <c r="K4651" i="4"/>
  <c r="AU4650" i="4"/>
  <c r="AR4650" i="4"/>
  <c r="AO4650" i="4"/>
  <c r="AL4650" i="4"/>
  <c r="AI4650" i="4"/>
  <c r="AF4650" i="4"/>
  <c r="AC4650" i="4"/>
  <c r="Z4650" i="4"/>
  <c r="W4650" i="4"/>
  <c r="T4650" i="4"/>
  <c r="Q4650" i="4"/>
  <c r="N4650" i="4"/>
  <c r="K4650" i="4"/>
  <c r="AU4649" i="4"/>
  <c r="AR4649" i="4"/>
  <c r="AO4649" i="4"/>
  <c r="AL4649" i="4"/>
  <c r="AI4649" i="4"/>
  <c r="AF4649" i="4"/>
  <c r="AC4649" i="4"/>
  <c r="Z4649" i="4"/>
  <c r="W4649" i="4"/>
  <c r="T4649" i="4"/>
  <c r="Q4649" i="4"/>
  <c r="N4649" i="4"/>
  <c r="K4649" i="4"/>
  <c r="AU4648" i="4"/>
  <c r="AR4648" i="4"/>
  <c r="AO4648" i="4"/>
  <c r="AL4648" i="4"/>
  <c r="AI4648" i="4"/>
  <c r="AF4648" i="4"/>
  <c r="AC4648" i="4"/>
  <c r="Z4648" i="4"/>
  <c r="W4648" i="4"/>
  <c r="T4648" i="4"/>
  <c r="Q4648" i="4"/>
  <c r="N4648" i="4"/>
  <c r="K4648" i="4"/>
  <c r="AU4647" i="4"/>
  <c r="AR4647" i="4"/>
  <c r="AO4647" i="4"/>
  <c r="AL4647" i="4"/>
  <c r="AI4647" i="4"/>
  <c r="AF4647" i="4"/>
  <c r="AC4647" i="4"/>
  <c r="Z4647" i="4"/>
  <c r="W4647" i="4"/>
  <c r="T4647" i="4"/>
  <c r="Q4647" i="4"/>
  <c r="N4647" i="4"/>
  <c r="K4647" i="4"/>
  <c r="AU4646" i="4"/>
  <c r="AR4646" i="4"/>
  <c r="AO4646" i="4"/>
  <c r="AL4646" i="4"/>
  <c r="AI4646" i="4"/>
  <c r="AF4646" i="4"/>
  <c r="AC4646" i="4"/>
  <c r="Z4646" i="4"/>
  <c r="W4646" i="4"/>
  <c r="T4646" i="4"/>
  <c r="Q4646" i="4"/>
  <c r="N4646" i="4"/>
  <c r="K4646" i="4"/>
  <c r="AU4645" i="4"/>
  <c r="AR4645" i="4"/>
  <c r="AO4645" i="4"/>
  <c r="AL4645" i="4"/>
  <c r="AI4645" i="4"/>
  <c r="AF4645" i="4"/>
  <c r="AC4645" i="4"/>
  <c r="Z4645" i="4"/>
  <c r="W4645" i="4"/>
  <c r="T4645" i="4"/>
  <c r="Q4645" i="4"/>
  <c r="N4645" i="4"/>
  <c r="K4645" i="4"/>
  <c r="AU4644" i="4"/>
  <c r="AR4644" i="4"/>
  <c r="AO4644" i="4"/>
  <c r="AL4644" i="4"/>
  <c r="AI4644" i="4"/>
  <c r="AF4644" i="4"/>
  <c r="AC4644" i="4"/>
  <c r="Z4644" i="4"/>
  <c r="W4644" i="4"/>
  <c r="T4644" i="4"/>
  <c r="Q4644" i="4"/>
  <c r="N4644" i="4"/>
  <c r="K4644" i="4"/>
  <c r="AU4643" i="4"/>
  <c r="AR4643" i="4"/>
  <c r="AO4643" i="4"/>
  <c r="AL4643" i="4"/>
  <c r="AI4643" i="4"/>
  <c r="AF4643" i="4"/>
  <c r="AC4643" i="4"/>
  <c r="Z4643" i="4"/>
  <c r="W4643" i="4"/>
  <c r="T4643" i="4"/>
  <c r="Q4643" i="4"/>
  <c r="N4643" i="4"/>
  <c r="K4643" i="4"/>
  <c r="AU4642" i="4"/>
  <c r="AR4642" i="4"/>
  <c r="AO4642" i="4"/>
  <c r="AL4642" i="4"/>
  <c r="AI4642" i="4"/>
  <c r="AF4642" i="4"/>
  <c r="AC4642" i="4"/>
  <c r="Z4642" i="4"/>
  <c r="W4642" i="4"/>
  <c r="T4642" i="4"/>
  <c r="Q4642" i="4"/>
  <c r="N4642" i="4"/>
  <c r="K4642" i="4"/>
  <c r="AU4641" i="4"/>
  <c r="AR4641" i="4"/>
  <c r="AO4641" i="4"/>
  <c r="AL4641" i="4"/>
  <c r="AI4641" i="4"/>
  <c r="AF4641" i="4"/>
  <c r="AC4641" i="4"/>
  <c r="Z4641" i="4"/>
  <c r="W4641" i="4"/>
  <c r="T4641" i="4"/>
  <c r="Q4641" i="4"/>
  <c r="N4641" i="4"/>
  <c r="K4641" i="4"/>
  <c r="AU4640" i="4"/>
  <c r="AR4640" i="4"/>
  <c r="AO4640" i="4"/>
  <c r="AL4640" i="4"/>
  <c r="AI4640" i="4"/>
  <c r="AF4640" i="4"/>
  <c r="AC4640" i="4"/>
  <c r="Z4640" i="4"/>
  <c r="W4640" i="4"/>
  <c r="T4640" i="4"/>
  <c r="Q4640" i="4"/>
  <c r="N4640" i="4"/>
  <c r="K4640" i="4"/>
  <c r="AU4639" i="4"/>
  <c r="AR4639" i="4"/>
  <c r="AO4639" i="4"/>
  <c r="AL4639" i="4"/>
  <c r="AI4639" i="4"/>
  <c r="AF4639" i="4"/>
  <c r="AC4639" i="4"/>
  <c r="Z4639" i="4"/>
  <c r="W4639" i="4"/>
  <c r="T4639" i="4"/>
  <c r="Q4639" i="4"/>
  <c r="N4639" i="4"/>
  <c r="K4639" i="4"/>
  <c r="AU4638" i="4"/>
  <c r="AR4638" i="4"/>
  <c r="AO4638" i="4"/>
  <c r="AL4638" i="4"/>
  <c r="AI4638" i="4"/>
  <c r="AF4638" i="4"/>
  <c r="AC4638" i="4"/>
  <c r="Z4638" i="4"/>
  <c r="W4638" i="4"/>
  <c r="T4638" i="4"/>
  <c r="Q4638" i="4"/>
  <c r="N4638" i="4"/>
  <c r="K4638" i="4"/>
  <c r="AU4637" i="4"/>
  <c r="AR4637" i="4"/>
  <c r="AO4637" i="4"/>
  <c r="AL4637" i="4"/>
  <c r="AI4637" i="4"/>
  <c r="AF4637" i="4"/>
  <c r="AC4637" i="4"/>
  <c r="Z4637" i="4"/>
  <c r="W4637" i="4"/>
  <c r="T4637" i="4"/>
  <c r="Q4637" i="4"/>
  <c r="N4637" i="4"/>
  <c r="K4637" i="4"/>
  <c r="AU4636" i="4"/>
  <c r="AR4636" i="4"/>
  <c r="AO4636" i="4"/>
  <c r="AL4636" i="4"/>
  <c r="AI4636" i="4"/>
  <c r="AF4636" i="4"/>
  <c r="AC4636" i="4"/>
  <c r="Z4636" i="4"/>
  <c r="W4636" i="4"/>
  <c r="T4636" i="4"/>
  <c r="Q4636" i="4"/>
  <c r="N4636" i="4"/>
  <c r="K4636" i="4"/>
  <c r="AU4635" i="4"/>
  <c r="AR4635" i="4"/>
  <c r="AO4635" i="4"/>
  <c r="AL4635" i="4"/>
  <c r="AI4635" i="4"/>
  <c r="AF4635" i="4"/>
  <c r="AC4635" i="4"/>
  <c r="Z4635" i="4"/>
  <c r="W4635" i="4"/>
  <c r="T4635" i="4"/>
  <c r="Q4635" i="4"/>
  <c r="N4635" i="4"/>
  <c r="K4635" i="4"/>
  <c r="AU4634" i="4"/>
  <c r="AR4634" i="4"/>
  <c r="AO4634" i="4"/>
  <c r="AL4634" i="4"/>
  <c r="AI4634" i="4"/>
  <c r="AF4634" i="4"/>
  <c r="AC4634" i="4"/>
  <c r="Z4634" i="4"/>
  <c r="W4634" i="4"/>
  <c r="T4634" i="4"/>
  <c r="Q4634" i="4"/>
  <c r="N4634" i="4"/>
  <c r="K4634" i="4"/>
  <c r="AU4633" i="4"/>
  <c r="AR4633" i="4"/>
  <c r="AO4633" i="4"/>
  <c r="AL4633" i="4"/>
  <c r="AI4633" i="4"/>
  <c r="AF4633" i="4"/>
  <c r="AC4633" i="4"/>
  <c r="Z4633" i="4"/>
  <c r="W4633" i="4"/>
  <c r="T4633" i="4"/>
  <c r="Q4633" i="4"/>
  <c r="N4633" i="4"/>
  <c r="K4633" i="4"/>
  <c r="AU4632" i="4"/>
  <c r="AR4632" i="4"/>
  <c r="AO4632" i="4"/>
  <c r="AL4632" i="4"/>
  <c r="AI4632" i="4"/>
  <c r="AF4632" i="4"/>
  <c r="AC4632" i="4"/>
  <c r="Z4632" i="4"/>
  <c r="W4632" i="4"/>
  <c r="T4632" i="4"/>
  <c r="Q4632" i="4"/>
  <c r="N4632" i="4"/>
  <c r="K4632" i="4"/>
  <c r="AU4631" i="4"/>
  <c r="AR4631" i="4"/>
  <c r="AO4631" i="4"/>
  <c r="AL4631" i="4"/>
  <c r="AI4631" i="4"/>
  <c r="AF4631" i="4"/>
  <c r="AC4631" i="4"/>
  <c r="Z4631" i="4"/>
  <c r="W4631" i="4"/>
  <c r="T4631" i="4"/>
  <c r="Q4631" i="4"/>
  <c r="N4631" i="4"/>
  <c r="K4631" i="4"/>
  <c r="AU4630" i="4"/>
  <c r="AR4630" i="4"/>
  <c r="AO4630" i="4"/>
  <c r="AL4630" i="4"/>
  <c r="AI4630" i="4"/>
  <c r="AF4630" i="4"/>
  <c r="AC4630" i="4"/>
  <c r="Z4630" i="4"/>
  <c r="W4630" i="4"/>
  <c r="T4630" i="4"/>
  <c r="Q4630" i="4"/>
  <c r="N4630" i="4"/>
  <c r="K4630" i="4"/>
  <c r="AU4629" i="4"/>
  <c r="AR4629" i="4"/>
  <c r="AO4629" i="4"/>
  <c r="AL4629" i="4"/>
  <c r="AI4629" i="4"/>
  <c r="AF4629" i="4"/>
  <c r="AC4629" i="4"/>
  <c r="Z4629" i="4"/>
  <c r="W4629" i="4"/>
  <c r="T4629" i="4"/>
  <c r="Q4629" i="4"/>
  <c r="N4629" i="4"/>
  <c r="K4629" i="4"/>
  <c r="AU4628" i="4"/>
  <c r="AR4628" i="4"/>
  <c r="AO4628" i="4"/>
  <c r="AL4628" i="4"/>
  <c r="AI4628" i="4"/>
  <c r="AF4628" i="4"/>
  <c r="AC4628" i="4"/>
  <c r="Z4628" i="4"/>
  <c r="W4628" i="4"/>
  <c r="T4628" i="4"/>
  <c r="Q4628" i="4"/>
  <c r="N4628" i="4"/>
  <c r="K4628" i="4"/>
  <c r="AU4627" i="4"/>
  <c r="AR4627" i="4"/>
  <c r="AO4627" i="4"/>
  <c r="AL4627" i="4"/>
  <c r="AI4627" i="4"/>
  <c r="AF4627" i="4"/>
  <c r="AC4627" i="4"/>
  <c r="Z4627" i="4"/>
  <c r="W4627" i="4"/>
  <c r="T4627" i="4"/>
  <c r="Q4627" i="4"/>
  <c r="N4627" i="4"/>
  <c r="K4627" i="4"/>
  <c r="AU4626" i="4"/>
  <c r="AR4626" i="4"/>
  <c r="AO4626" i="4"/>
  <c r="AL4626" i="4"/>
  <c r="AI4626" i="4"/>
  <c r="AF4626" i="4"/>
  <c r="AC4626" i="4"/>
  <c r="Z4626" i="4"/>
  <c r="W4626" i="4"/>
  <c r="T4626" i="4"/>
  <c r="Q4626" i="4"/>
  <c r="N4626" i="4"/>
  <c r="K4626" i="4"/>
  <c r="AU4625" i="4"/>
  <c r="AR4625" i="4"/>
  <c r="AO4625" i="4"/>
  <c r="AL4625" i="4"/>
  <c r="AI4625" i="4"/>
  <c r="AF4625" i="4"/>
  <c r="AC4625" i="4"/>
  <c r="Z4625" i="4"/>
  <c r="W4625" i="4"/>
  <c r="T4625" i="4"/>
  <c r="Q4625" i="4"/>
  <c r="N4625" i="4"/>
  <c r="K4625" i="4"/>
  <c r="AU4624" i="4"/>
  <c r="AR4624" i="4"/>
  <c r="AO4624" i="4"/>
  <c r="AL4624" i="4"/>
  <c r="AI4624" i="4"/>
  <c r="AF4624" i="4"/>
  <c r="AC4624" i="4"/>
  <c r="Z4624" i="4"/>
  <c r="W4624" i="4"/>
  <c r="T4624" i="4"/>
  <c r="Q4624" i="4"/>
  <c r="N4624" i="4"/>
  <c r="K4624" i="4"/>
  <c r="AU4623" i="4"/>
  <c r="AR4623" i="4"/>
  <c r="AO4623" i="4"/>
  <c r="AL4623" i="4"/>
  <c r="AI4623" i="4"/>
  <c r="AF4623" i="4"/>
  <c r="AC4623" i="4"/>
  <c r="Z4623" i="4"/>
  <c r="W4623" i="4"/>
  <c r="T4623" i="4"/>
  <c r="Q4623" i="4"/>
  <c r="N4623" i="4"/>
  <c r="K4623" i="4"/>
  <c r="AU4622" i="4"/>
  <c r="AR4622" i="4"/>
  <c r="AO4622" i="4"/>
  <c r="AL4622" i="4"/>
  <c r="AI4622" i="4"/>
  <c r="AF4622" i="4"/>
  <c r="AC4622" i="4"/>
  <c r="Z4622" i="4"/>
  <c r="W4622" i="4"/>
  <c r="T4622" i="4"/>
  <c r="Q4622" i="4"/>
  <c r="N4622" i="4"/>
  <c r="K4622" i="4"/>
  <c r="AU4621" i="4"/>
  <c r="AR4621" i="4"/>
  <c r="AO4621" i="4"/>
  <c r="AL4621" i="4"/>
  <c r="AI4621" i="4"/>
  <c r="AF4621" i="4"/>
  <c r="AC4621" i="4"/>
  <c r="Z4621" i="4"/>
  <c r="W4621" i="4"/>
  <c r="T4621" i="4"/>
  <c r="Q4621" i="4"/>
  <c r="N4621" i="4"/>
  <c r="K4621" i="4"/>
  <c r="AU4620" i="4"/>
  <c r="AR4620" i="4"/>
  <c r="AO4620" i="4"/>
  <c r="AL4620" i="4"/>
  <c r="AI4620" i="4"/>
  <c r="AF4620" i="4"/>
  <c r="AC4620" i="4"/>
  <c r="Z4620" i="4"/>
  <c r="W4620" i="4"/>
  <c r="T4620" i="4"/>
  <c r="Q4620" i="4"/>
  <c r="N4620" i="4"/>
  <c r="K4620" i="4"/>
  <c r="AU4619" i="4"/>
  <c r="AR4619" i="4"/>
  <c r="AO4619" i="4"/>
  <c r="AL4619" i="4"/>
  <c r="AI4619" i="4"/>
  <c r="AF4619" i="4"/>
  <c r="AC4619" i="4"/>
  <c r="Z4619" i="4"/>
  <c r="W4619" i="4"/>
  <c r="T4619" i="4"/>
  <c r="Q4619" i="4"/>
  <c r="N4619" i="4"/>
  <c r="K4619" i="4"/>
  <c r="AU4618" i="4"/>
  <c r="AR4618" i="4"/>
  <c r="AO4618" i="4"/>
  <c r="AL4618" i="4"/>
  <c r="AI4618" i="4"/>
  <c r="AF4618" i="4"/>
  <c r="AC4618" i="4"/>
  <c r="Z4618" i="4"/>
  <c r="W4618" i="4"/>
  <c r="T4618" i="4"/>
  <c r="Q4618" i="4"/>
  <c r="N4618" i="4"/>
  <c r="K4618" i="4"/>
  <c r="AU4617" i="4"/>
  <c r="AR4617" i="4"/>
  <c r="AO4617" i="4"/>
  <c r="AL4617" i="4"/>
  <c r="AI4617" i="4"/>
  <c r="AF4617" i="4"/>
  <c r="AC4617" i="4"/>
  <c r="Z4617" i="4"/>
  <c r="W4617" i="4"/>
  <c r="T4617" i="4"/>
  <c r="Q4617" i="4"/>
  <c r="N4617" i="4"/>
  <c r="K4617" i="4"/>
  <c r="AU4616" i="4"/>
  <c r="AR4616" i="4"/>
  <c r="AO4616" i="4"/>
  <c r="AL4616" i="4"/>
  <c r="AI4616" i="4"/>
  <c r="AF4616" i="4"/>
  <c r="AC4616" i="4"/>
  <c r="Z4616" i="4"/>
  <c r="W4616" i="4"/>
  <c r="T4616" i="4"/>
  <c r="Q4616" i="4"/>
  <c r="N4616" i="4"/>
  <c r="K4616" i="4"/>
  <c r="AU4615" i="4"/>
  <c r="AR4615" i="4"/>
  <c r="AO4615" i="4"/>
  <c r="AL4615" i="4"/>
  <c r="AI4615" i="4"/>
  <c r="AF4615" i="4"/>
  <c r="AC4615" i="4"/>
  <c r="Z4615" i="4"/>
  <c r="W4615" i="4"/>
  <c r="T4615" i="4"/>
  <c r="Q4615" i="4"/>
  <c r="N4615" i="4"/>
  <c r="K4615" i="4"/>
  <c r="AU4614" i="4"/>
  <c r="AR4614" i="4"/>
  <c r="AO4614" i="4"/>
  <c r="AL4614" i="4"/>
  <c r="AI4614" i="4"/>
  <c r="AF4614" i="4"/>
  <c r="AC4614" i="4"/>
  <c r="Z4614" i="4"/>
  <c r="W4614" i="4"/>
  <c r="T4614" i="4"/>
  <c r="Q4614" i="4"/>
  <c r="N4614" i="4"/>
  <c r="K4614" i="4"/>
  <c r="AU4613" i="4"/>
  <c r="AR4613" i="4"/>
  <c r="AO4613" i="4"/>
  <c r="AL4613" i="4"/>
  <c r="AI4613" i="4"/>
  <c r="AF4613" i="4"/>
  <c r="AC4613" i="4"/>
  <c r="Z4613" i="4"/>
  <c r="W4613" i="4"/>
  <c r="T4613" i="4"/>
  <c r="Q4613" i="4"/>
  <c r="N4613" i="4"/>
  <c r="K4613" i="4"/>
  <c r="AU4612" i="4"/>
  <c r="AR4612" i="4"/>
  <c r="AO4612" i="4"/>
  <c r="AL4612" i="4"/>
  <c r="AI4612" i="4"/>
  <c r="AF4612" i="4"/>
  <c r="AC4612" i="4"/>
  <c r="Z4612" i="4"/>
  <c r="W4612" i="4"/>
  <c r="T4612" i="4"/>
  <c r="Q4612" i="4"/>
  <c r="N4612" i="4"/>
  <c r="K4612" i="4"/>
  <c r="AU4611" i="4"/>
  <c r="AR4611" i="4"/>
  <c r="AO4611" i="4"/>
  <c r="AL4611" i="4"/>
  <c r="AI4611" i="4"/>
  <c r="AF4611" i="4"/>
  <c r="AC4611" i="4"/>
  <c r="Z4611" i="4"/>
  <c r="W4611" i="4"/>
  <c r="T4611" i="4"/>
  <c r="Q4611" i="4"/>
  <c r="N4611" i="4"/>
  <c r="K4611" i="4"/>
  <c r="AU4610" i="4"/>
  <c r="AR4610" i="4"/>
  <c r="AO4610" i="4"/>
  <c r="AL4610" i="4"/>
  <c r="AI4610" i="4"/>
  <c r="AF4610" i="4"/>
  <c r="AC4610" i="4"/>
  <c r="Z4610" i="4"/>
  <c r="W4610" i="4"/>
  <c r="T4610" i="4"/>
  <c r="Q4610" i="4"/>
  <c r="N4610" i="4"/>
  <c r="K4610" i="4"/>
  <c r="AU4609" i="4"/>
  <c r="AR4609" i="4"/>
  <c r="AO4609" i="4"/>
  <c r="AL4609" i="4"/>
  <c r="AI4609" i="4"/>
  <c r="AF4609" i="4"/>
  <c r="AC4609" i="4"/>
  <c r="Z4609" i="4"/>
  <c r="W4609" i="4"/>
  <c r="T4609" i="4"/>
  <c r="Q4609" i="4"/>
  <c r="N4609" i="4"/>
  <c r="K4609" i="4"/>
  <c r="AU4608" i="4"/>
  <c r="AR4608" i="4"/>
  <c r="AO4608" i="4"/>
  <c r="AL4608" i="4"/>
  <c r="AI4608" i="4"/>
  <c r="AF4608" i="4"/>
  <c r="AC4608" i="4"/>
  <c r="Z4608" i="4"/>
  <c r="W4608" i="4"/>
  <c r="T4608" i="4"/>
  <c r="Q4608" i="4"/>
  <c r="N4608" i="4"/>
  <c r="K4608" i="4"/>
  <c r="AU4607" i="4"/>
  <c r="AR4607" i="4"/>
  <c r="AO4607" i="4"/>
  <c r="AL4607" i="4"/>
  <c r="AI4607" i="4"/>
  <c r="AF4607" i="4"/>
  <c r="AC4607" i="4"/>
  <c r="Z4607" i="4"/>
  <c r="W4607" i="4"/>
  <c r="T4607" i="4"/>
  <c r="Q4607" i="4"/>
  <c r="N4607" i="4"/>
  <c r="K4607" i="4"/>
  <c r="AU4606" i="4"/>
  <c r="AR4606" i="4"/>
  <c r="AO4606" i="4"/>
  <c r="AL4606" i="4"/>
  <c r="AI4606" i="4"/>
  <c r="AF4606" i="4"/>
  <c r="AC4606" i="4"/>
  <c r="Z4606" i="4"/>
  <c r="W4606" i="4"/>
  <c r="T4606" i="4"/>
  <c r="Q4606" i="4"/>
  <c r="N4606" i="4"/>
  <c r="K4606" i="4"/>
  <c r="AU4605" i="4"/>
  <c r="AR4605" i="4"/>
  <c r="AO4605" i="4"/>
  <c r="AL4605" i="4"/>
  <c r="AI4605" i="4"/>
  <c r="AF4605" i="4"/>
  <c r="AC4605" i="4"/>
  <c r="Z4605" i="4"/>
  <c r="W4605" i="4"/>
  <c r="T4605" i="4"/>
  <c r="Q4605" i="4"/>
  <c r="N4605" i="4"/>
  <c r="K4605" i="4"/>
  <c r="AU4604" i="4"/>
  <c r="AR4604" i="4"/>
  <c r="AO4604" i="4"/>
  <c r="AL4604" i="4"/>
  <c r="AI4604" i="4"/>
  <c r="AF4604" i="4"/>
  <c r="AC4604" i="4"/>
  <c r="Z4604" i="4"/>
  <c r="W4604" i="4"/>
  <c r="T4604" i="4"/>
  <c r="Q4604" i="4"/>
  <c r="N4604" i="4"/>
  <c r="K4604" i="4"/>
  <c r="AU4603" i="4"/>
  <c r="AR4603" i="4"/>
  <c r="AO4603" i="4"/>
  <c r="AL4603" i="4"/>
  <c r="AI4603" i="4"/>
  <c r="AF4603" i="4"/>
  <c r="AC4603" i="4"/>
  <c r="Z4603" i="4"/>
  <c r="W4603" i="4"/>
  <c r="T4603" i="4"/>
  <c r="Q4603" i="4"/>
  <c r="N4603" i="4"/>
  <c r="K4603" i="4"/>
  <c r="AU4602" i="4"/>
  <c r="AR4602" i="4"/>
  <c r="AO4602" i="4"/>
  <c r="AL4602" i="4"/>
  <c r="AI4602" i="4"/>
  <c r="AF4602" i="4"/>
  <c r="AC4602" i="4"/>
  <c r="Z4602" i="4"/>
  <c r="W4602" i="4"/>
  <c r="T4602" i="4"/>
  <c r="Q4602" i="4"/>
  <c r="N4602" i="4"/>
  <c r="K4602" i="4"/>
  <c r="AU4601" i="4"/>
  <c r="AR4601" i="4"/>
  <c r="AO4601" i="4"/>
  <c r="AL4601" i="4"/>
  <c r="AI4601" i="4"/>
  <c r="AF4601" i="4"/>
  <c r="AC4601" i="4"/>
  <c r="Z4601" i="4"/>
  <c r="W4601" i="4"/>
  <c r="T4601" i="4"/>
  <c r="Q4601" i="4"/>
  <c r="N4601" i="4"/>
  <c r="K4601" i="4"/>
  <c r="AU4600" i="4"/>
  <c r="AR4600" i="4"/>
  <c r="AO4600" i="4"/>
  <c r="AL4600" i="4"/>
  <c r="AI4600" i="4"/>
  <c r="AF4600" i="4"/>
  <c r="AC4600" i="4"/>
  <c r="Z4600" i="4"/>
  <c r="W4600" i="4"/>
  <c r="T4600" i="4"/>
  <c r="Q4600" i="4"/>
  <c r="N4600" i="4"/>
  <c r="K4600" i="4"/>
  <c r="AU4599" i="4"/>
  <c r="AR4599" i="4"/>
  <c r="AO4599" i="4"/>
  <c r="AL4599" i="4"/>
  <c r="AI4599" i="4"/>
  <c r="AF4599" i="4"/>
  <c r="AC4599" i="4"/>
  <c r="Z4599" i="4"/>
  <c r="W4599" i="4"/>
  <c r="T4599" i="4"/>
  <c r="Q4599" i="4"/>
  <c r="N4599" i="4"/>
  <c r="K4599" i="4"/>
  <c r="AU4598" i="4"/>
  <c r="AR4598" i="4"/>
  <c r="AO4598" i="4"/>
  <c r="AL4598" i="4"/>
  <c r="AI4598" i="4"/>
  <c r="AF4598" i="4"/>
  <c r="AC4598" i="4"/>
  <c r="Z4598" i="4"/>
  <c r="W4598" i="4"/>
  <c r="T4598" i="4"/>
  <c r="Q4598" i="4"/>
  <c r="N4598" i="4"/>
  <c r="K4598" i="4"/>
  <c r="AU4597" i="4"/>
  <c r="AR4597" i="4"/>
  <c r="AO4597" i="4"/>
  <c r="AL4597" i="4"/>
  <c r="AI4597" i="4"/>
  <c r="AF4597" i="4"/>
  <c r="AC4597" i="4"/>
  <c r="Z4597" i="4"/>
  <c r="W4597" i="4"/>
  <c r="T4597" i="4"/>
  <c r="Q4597" i="4"/>
  <c r="N4597" i="4"/>
  <c r="K4597" i="4"/>
  <c r="AU4596" i="4"/>
  <c r="AR4596" i="4"/>
  <c r="AO4596" i="4"/>
  <c r="AL4596" i="4"/>
  <c r="AI4596" i="4"/>
  <c r="AF4596" i="4"/>
  <c r="AC4596" i="4"/>
  <c r="Z4596" i="4"/>
  <c r="W4596" i="4"/>
  <c r="T4596" i="4"/>
  <c r="Q4596" i="4"/>
  <c r="N4596" i="4"/>
  <c r="K4596" i="4"/>
  <c r="AU4595" i="4"/>
  <c r="AR4595" i="4"/>
  <c r="AO4595" i="4"/>
  <c r="AL4595" i="4"/>
  <c r="AI4595" i="4"/>
  <c r="AF4595" i="4"/>
  <c r="AC4595" i="4"/>
  <c r="Z4595" i="4"/>
  <c r="W4595" i="4"/>
  <c r="T4595" i="4"/>
  <c r="Q4595" i="4"/>
  <c r="N4595" i="4"/>
  <c r="K4595" i="4"/>
  <c r="AU4594" i="4"/>
  <c r="AR4594" i="4"/>
  <c r="AO4594" i="4"/>
  <c r="AL4594" i="4"/>
  <c r="AI4594" i="4"/>
  <c r="AF4594" i="4"/>
  <c r="AC4594" i="4"/>
  <c r="Z4594" i="4"/>
  <c r="W4594" i="4"/>
  <c r="T4594" i="4"/>
  <c r="Q4594" i="4"/>
  <c r="N4594" i="4"/>
  <c r="K4594" i="4"/>
  <c r="AU4593" i="4"/>
  <c r="AR4593" i="4"/>
  <c r="AO4593" i="4"/>
  <c r="AL4593" i="4"/>
  <c r="AI4593" i="4"/>
  <c r="AF4593" i="4"/>
  <c r="AC4593" i="4"/>
  <c r="Z4593" i="4"/>
  <c r="W4593" i="4"/>
  <c r="T4593" i="4"/>
  <c r="Q4593" i="4"/>
  <c r="N4593" i="4"/>
  <c r="K4593" i="4"/>
  <c r="AU4592" i="4"/>
  <c r="AR4592" i="4"/>
  <c r="AO4592" i="4"/>
  <c r="AL4592" i="4"/>
  <c r="AI4592" i="4"/>
  <c r="AF4592" i="4"/>
  <c r="AC4592" i="4"/>
  <c r="Z4592" i="4"/>
  <c r="W4592" i="4"/>
  <c r="T4592" i="4"/>
  <c r="Q4592" i="4"/>
  <c r="N4592" i="4"/>
  <c r="K4592" i="4"/>
  <c r="AU4591" i="4"/>
  <c r="AR4591" i="4"/>
  <c r="AO4591" i="4"/>
  <c r="AL4591" i="4"/>
  <c r="AI4591" i="4"/>
  <c r="AF4591" i="4"/>
  <c r="AC4591" i="4"/>
  <c r="Z4591" i="4"/>
  <c r="W4591" i="4"/>
  <c r="T4591" i="4"/>
  <c r="Q4591" i="4"/>
  <c r="N4591" i="4"/>
  <c r="K4591" i="4"/>
  <c r="AU4590" i="4"/>
  <c r="AR4590" i="4"/>
  <c r="AO4590" i="4"/>
  <c r="AL4590" i="4"/>
  <c r="AI4590" i="4"/>
  <c r="AF4590" i="4"/>
  <c r="AC4590" i="4"/>
  <c r="Z4590" i="4"/>
  <c r="W4590" i="4"/>
  <c r="T4590" i="4"/>
  <c r="Q4590" i="4"/>
  <c r="N4590" i="4"/>
  <c r="K4590" i="4"/>
  <c r="AU4589" i="4"/>
  <c r="AR4589" i="4"/>
  <c r="AO4589" i="4"/>
  <c r="AL4589" i="4"/>
  <c r="AI4589" i="4"/>
  <c r="AF4589" i="4"/>
  <c r="AC4589" i="4"/>
  <c r="Z4589" i="4"/>
  <c r="W4589" i="4"/>
  <c r="T4589" i="4"/>
  <c r="Q4589" i="4"/>
  <c r="N4589" i="4"/>
  <c r="K4589" i="4"/>
  <c r="AU4588" i="4"/>
  <c r="AR4588" i="4"/>
  <c r="AO4588" i="4"/>
  <c r="AL4588" i="4"/>
  <c r="AI4588" i="4"/>
  <c r="AF4588" i="4"/>
  <c r="AC4588" i="4"/>
  <c r="Z4588" i="4"/>
  <c r="W4588" i="4"/>
  <c r="T4588" i="4"/>
  <c r="Q4588" i="4"/>
  <c r="N4588" i="4"/>
  <c r="K4588" i="4"/>
  <c r="AU4587" i="4"/>
  <c r="AR4587" i="4"/>
  <c r="AO4587" i="4"/>
  <c r="AL4587" i="4"/>
  <c r="AI4587" i="4"/>
  <c r="AF4587" i="4"/>
  <c r="AC4587" i="4"/>
  <c r="Z4587" i="4"/>
  <c r="W4587" i="4"/>
  <c r="T4587" i="4"/>
  <c r="Q4587" i="4"/>
  <c r="N4587" i="4"/>
  <c r="K4587" i="4"/>
  <c r="AU4586" i="4"/>
  <c r="AR4586" i="4"/>
  <c r="AO4586" i="4"/>
  <c r="AL4586" i="4"/>
  <c r="AI4586" i="4"/>
  <c r="AF4586" i="4"/>
  <c r="AC4586" i="4"/>
  <c r="Z4586" i="4"/>
  <c r="W4586" i="4"/>
  <c r="T4586" i="4"/>
  <c r="Q4586" i="4"/>
  <c r="N4586" i="4"/>
  <c r="K4586" i="4"/>
  <c r="AU4585" i="4"/>
  <c r="AR4585" i="4"/>
  <c r="AO4585" i="4"/>
  <c r="AL4585" i="4"/>
  <c r="AI4585" i="4"/>
  <c r="AF4585" i="4"/>
  <c r="AC4585" i="4"/>
  <c r="Z4585" i="4"/>
  <c r="W4585" i="4"/>
  <c r="T4585" i="4"/>
  <c r="Q4585" i="4"/>
  <c r="N4585" i="4"/>
  <c r="K4585" i="4"/>
  <c r="AU4584" i="4"/>
  <c r="AR4584" i="4"/>
  <c r="AO4584" i="4"/>
  <c r="AL4584" i="4"/>
  <c r="AI4584" i="4"/>
  <c r="AF4584" i="4"/>
  <c r="AC4584" i="4"/>
  <c r="Z4584" i="4"/>
  <c r="W4584" i="4"/>
  <c r="T4584" i="4"/>
  <c r="Q4584" i="4"/>
  <c r="N4584" i="4"/>
  <c r="K4584" i="4"/>
  <c r="AU4583" i="4"/>
  <c r="AR4583" i="4"/>
  <c r="AO4583" i="4"/>
  <c r="AL4583" i="4"/>
  <c r="AI4583" i="4"/>
  <c r="AF4583" i="4"/>
  <c r="AC4583" i="4"/>
  <c r="Z4583" i="4"/>
  <c r="W4583" i="4"/>
  <c r="T4583" i="4"/>
  <c r="Q4583" i="4"/>
  <c r="N4583" i="4"/>
  <c r="K4583" i="4"/>
  <c r="AU4582" i="4"/>
  <c r="AR4582" i="4"/>
  <c r="AO4582" i="4"/>
  <c r="AL4582" i="4"/>
  <c r="AI4582" i="4"/>
  <c r="AF4582" i="4"/>
  <c r="AC4582" i="4"/>
  <c r="Z4582" i="4"/>
  <c r="W4582" i="4"/>
  <c r="T4582" i="4"/>
  <c r="Q4582" i="4"/>
  <c r="N4582" i="4"/>
  <c r="K4582" i="4"/>
  <c r="AU4581" i="4"/>
  <c r="AR4581" i="4"/>
  <c r="AO4581" i="4"/>
  <c r="AL4581" i="4"/>
  <c r="AI4581" i="4"/>
  <c r="AF4581" i="4"/>
  <c r="AC4581" i="4"/>
  <c r="Z4581" i="4"/>
  <c r="W4581" i="4"/>
  <c r="T4581" i="4"/>
  <c r="Q4581" i="4"/>
  <c r="N4581" i="4"/>
  <c r="K4581" i="4"/>
  <c r="AU4580" i="4"/>
  <c r="AR4580" i="4"/>
  <c r="AO4580" i="4"/>
  <c r="AL4580" i="4"/>
  <c r="AI4580" i="4"/>
  <c r="AF4580" i="4"/>
  <c r="AC4580" i="4"/>
  <c r="Z4580" i="4"/>
  <c r="W4580" i="4"/>
  <c r="T4580" i="4"/>
  <c r="Q4580" i="4"/>
  <c r="N4580" i="4"/>
  <c r="K4580" i="4"/>
  <c r="AU4579" i="4"/>
  <c r="AR4579" i="4"/>
  <c r="AO4579" i="4"/>
  <c r="AL4579" i="4"/>
  <c r="AI4579" i="4"/>
  <c r="AF4579" i="4"/>
  <c r="AC4579" i="4"/>
  <c r="Z4579" i="4"/>
  <c r="W4579" i="4"/>
  <c r="T4579" i="4"/>
  <c r="Q4579" i="4"/>
  <c r="N4579" i="4"/>
  <c r="K4579" i="4"/>
  <c r="AU4578" i="4"/>
  <c r="AR4578" i="4"/>
  <c r="AO4578" i="4"/>
  <c r="AL4578" i="4"/>
  <c r="AI4578" i="4"/>
  <c r="AF4578" i="4"/>
  <c r="AC4578" i="4"/>
  <c r="Z4578" i="4"/>
  <c r="W4578" i="4"/>
  <c r="T4578" i="4"/>
  <c r="Q4578" i="4"/>
  <c r="N4578" i="4"/>
  <c r="K4578" i="4"/>
  <c r="AU4577" i="4"/>
  <c r="AR4577" i="4"/>
  <c r="AO4577" i="4"/>
  <c r="AL4577" i="4"/>
  <c r="AI4577" i="4"/>
  <c r="AF4577" i="4"/>
  <c r="AC4577" i="4"/>
  <c r="Z4577" i="4"/>
  <c r="W4577" i="4"/>
  <c r="T4577" i="4"/>
  <c r="Q4577" i="4"/>
  <c r="N4577" i="4"/>
  <c r="K4577" i="4"/>
  <c r="AU4576" i="4"/>
  <c r="AR4576" i="4"/>
  <c r="AO4576" i="4"/>
  <c r="AL4576" i="4"/>
  <c r="AI4576" i="4"/>
  <c r="AF4576" i="4"/>
  <c r="AC4576" i="4"/>
  <c r="Z4576" i="4"/>
  <c r="W4576" i="4"/>
  <c r="T4576" i="4"/>
  <c r="Q4576" i="4"/>
  <c r="N4576" i="4"/>
  <c r="K4576" i="4"/>
  <c r="AU4575" i="4"/>
  <c r="AR4575" i="4"/>
  <c r="AO4575" i="4"/>
  <c r="AL4575" i="4"/>
  <c r="AI4575" i="4"/>
  <c r="AF4575" i="4"/>
  <c r="AC4575" i="4"/>
  <c r="Z4575" i="4"/>
  <c r="W4575" i="4"/>
  <c r="T4575" i="4"/>
  <c r="Q4575" i="4"/>
  <c r="N4575" i="4"/>
  <c r="K4575" i="4"/>
  <c r="AU4574" i="4"/>
  <c r="AR4574" i="4"/>
  <c r="AO4574" i="4"/>
  <c r="AL4574" i="4"/>
  <c r="AI4574" i="4"/>
  <c r="AF4574" i="4"/>
  <c r="AC4574" i="4"/>
  <c r="Z4574" i="4"/>
  <c r="W4574" i="4"/>
  <c r="T4574" i="4"/>
  <c r="Q4574" i="4"/>
  <c r="N4574" i="4"/>
  <c r="K4574" i="4"/>
  <c r="AU4573" i="4"/>
  <c r="AR4573" i="4"/>
  <c r="AO4573" i="4"/>
  <c r="AL4573" i="4"/>
  <c r="AI4573" i="4"/>
  <c r="AF4573" i="4"/>
  <c r="AC4573" i="4"/>
  <c r="Z4573" i="4"/>
  <c r="W4573" i="4"/>
  <c r="T4573" i="4"/>
  <c r="Q4573" i="4"/>
  <c r="N4573" i="4"/>
  <c r="K4573" i="4"/>
  <c r="AU4572" i="4"/>
  <c r="AR4572" i="4"/>
  <c r="AO4572" i="4"/>
  <c r="AL4572" i="4"/>
  <c r="AI4572" i="4"/>
  <c r="AF4572" i="4"/>
  <c r="AC4572" i="4"/>
  <c r="Z4572" i="4"/>
  <c r="W4572" i="4"/>
  <c r="T4572" i="4"/>
  <c r="Q4572" i="4"/>
  <c r="N4572" i="4"/>
  <c r="K4572" i="4"/>
  <c r="AU4571" i="4"/>
  <c r="AR4571" i="4"/>
  <c r="AO4571" i="4"/>
  <c r="AL4571" i="4"/>
  <c r="AI4571" i="4"/>
  <c r="AF4571" i="4"/>
  <c r="AC4571" i="4"/>
  <c r="Z4571" i="4"/>
  <c r="W4571" i="4"/>
  <c r="T4571" i="4"/>
  <c r="Q4571" i="4"/>
  <c r="N4571" i="4"/>
  <c r="K4571" i="4"/>
  <c r="AU4570" i="4"/>
  <c r="AR4570" i="4"/>
  <c r="AO4570" i="4"/>
  <c r="AL4570" i="4"/>
  <c r="AI4570" i="4"/>
  <c r="AF4570" i="4"/>
  <c r="AC4570" i="4"/>
  <c r="Z4570" i="4"/>
  <c r="W4570" i="4"/>
  <c r="T4570" i="4"/>
  <c r="Q4570" i="4"/>
  <c r="N4570" i="4"/>
  <c r="K4570" i="4"/>
  <c r="AU4569" i="4"/>
  <c r="AR4569" i="4"/>
  <c r="AO4569" i="4"/>
  <c r="AL4569" i="4"/>
  <c r="AI4569" i="4"/>
  <c r="AF4569" i="4"/>
  <c r="AC4569" i="4"/>
  <c r="Z4569" i="4"/>
  <c r="W4569" i="4"/>
  <c r="T4569" i="4"/>
  <c r="Q4569" i="4"/>
  <c r="N4569" i="4"/>
  <c r="K4569" i="4"/>
  <c r="AU4568" i="4"/>
  <c r="AR4568" i="4"/>
  <c r="AO4568" i="4"/>
  <c r="AL4568" i="4"/>
  <c r="AI4568" i="4"/>
  <c r="AF4568" i="4"/>
  <c r="AC4568" i="4"/>
  <c r="Z4568" i="4"/>
  <c r="W4568" i="4"/>
  <c r="T4568" i="4"/>
  <c r="Q4568" i="4"/>
  <c r="N4568" i="4"/>
  <c r="K4568" i="4"/>
  <c r="AU4567" i="4"/>
  <c r="AR4567" i="4"/>
  <c r="AO4567" i="4"/>
  <c r="AL4567" i="4"/>
  <c r="AI4567" i="4"/>
  <c r="AF4567" i="4"/>
  <c r="AC4567" i="4"/>
  <c r="Z4567" i="4"/>
  <c r="W4567" i="4"/>
  <c r="T4567" i="4"/>
  <c r="Q4567" i="4"/>
  <c r="N4567" i="4"/>
  <c r="K4567" i="4"/>
  <c r="AU4566" i="4"/>
  <c r="AR4566" i="4"/>
  <c r="AO4566" i="4"/>
  <c r="AL4566" i="4"/>
  <c r="AI4566" i="4"/>
  <c r="AF4566" i="4"/>
  <c r="AC4566" i="4"/>
  <c r="Z4566" i="4"/>
  <c r="W4566" i="4"/>
  <c r="T4566" i="4"/>
  <c r="Q4566" i="4"/>
  <c r="N4566" i="4"/>
  <c r="K4566" i="4"/>
  <c r="AU4565" i="4"/>
  <c r="AR4565" i="4"/>
  <c r="AO4565" i="4"/>
  <c r="AL4565" i="4"/>
  <c r="AI4565" i="4"/>
  <c r="AF4565" i="4"/>
  <c r="AC4565" i="4"/>
  <c r="Z4565" i="4"/>
  <c r="W4565" i="4"/>
  <c r="T4565" i="4"/>
  <c r="Q4565" i="4"/>
  <c r="N4565" i="4"/>
  <c r="K4565" i="4"/>
  <c r="AU4564" i="4"/>
  <c r="AR4564" i="4"/>
  <c r="AO4564" i="4"/>
  <c r="AL4564" i="4"/>
  <c r="AI4564" i="4"/>
  <c r="AF4564" i="4"/>
  <c r="AC4564" i="4"/>
  <c r="Z4564" i="4"/>
  <c r="W4564" i="4"/>
  <c r="T4564" i="4"/>
  <c r="Q4564" i="4"/>
  <c r="N4564" i="4"/>
  <c r="K4564" i="4"/>
  <c r="AU4563" i="4"/>
  <c r="AR4563" i="4"/>
  <c r="AO4563" i="4"/>
  <c r="AL4563" i="4"/>
  <c r="AI4563" i="4"/>
  <c r="AF4563" i="4"/>
  <c r="AC4563" i="4"/>
  <c r="Z4563" i="4"/>
  <c r="W4563" i="4"/>
  <c r="T4563" i="4"/>
  <c r="Q4563" i="4"/>
  <c r="N4563" i="4"/>
  <c r="K4563" i="4"/>
  <c r="AU4562" i="4"/>
  <c r="AR4562" i="4"/>
  <c r="AO4562" i="4"/>
  <c r="AL4562" i="4"/>
  <c r="AI4562" i="4"/>
  <c r="AF4562" i="4"/>
  <c r="AC4562" i="4"/>
  <c r="Z4562" i="4"/>
  <c r="W4562" i="4"/>
  <c r="T4562" i="4"/>
  <c r="Q4562" i="4"/>
  <c r="N4562" i="4"/>
  <c r="K4562" i="4"/>
  <c r="AU4561" i="4"/>
  <c r="AR4561" i="4"/>
  <c r="AO4561" i="4"/>
  <c r="AL4561" i="4"/>
  <c r="AI4561" i="4"/>
  <c r="AF4561" i="4"/>
  <c r="AC4561" i="4"/>
  <c r="Z4561" i="4"/>
  <c r="W4561" i="4"/>
  <c r="T4561" i="4"/>
  <c r="Q4561" i="4"/>
  <c r="N4561" i="4"/>
  <c r="K4561" i="4"/>
  <c r="AU4560" i="4"/>
  <c r="AR4560" i="4"/>
  <c r="AO4560" i="4"/>
  <c r="AL4560" i="4"/>
  <c r="AI4560" i="4"/>
  <c r="AF4560" i="4"/>
  <c r="AC4560" i="4"/>
  <c r="Z4560" i="4"/>
  <c r="W4560" i="4"/>
  <c r="T4560" i="4"/>
  <c r="Q4560" i="4"/>
  <c r="N4560" i="4"/>
  <c r="K4560" i="4"/>
  <c r="AU4559" i="4"/>
  <c r="AR4559" i="4"/>
  <c r="AO4559" i="4"/>
  <c r="AL4559" i="4"/>
  <c r="AI4559" i="4"/>
  <c r="AF4559" i="4"/>
  <c r="AC4559" i="4"/>
  <c r="Z4559" i="4"/>
  <c r="W4559" i="4"/>
  <c r="T4559" i="4"/>
  <c r="Q4559" i="4"/>
  <c r="N4559" i="4"/>
  <c r="K4559" i="4"/>
  <c r="AU4558" i="4"/>
  <c r="AR4558" i="4"/>
  <c r="AO4558" i="4"/>
  <c r="AL4558" i="4"/>
  <c r="AI4558" i="4"/>
  <c r="AF4558" i="4"/>
  <c r="AC4558" i="4"/>
  <c r="Z4558" i="4"/>
  <c r="W4558" i="4"/>
  <c r="T4558" i="4"/>
  <c r="Q4558" i="4"/>
  <c r="N4558" i="4"/>
  <c r="K4558" i="4"/>
  <c r="AU4557" i="4"/>
  <c r="AR4557" i="4"/>
  <c r="AO4557" i="4"/>
  <c r="AL4557" i="4"/>
  <c r="AI4557" i="4"/>
  <c r="AF4557" i="4"/>
  <c r="AC4557" i="4"/>
  <c r="Z4557" i="4"/>
  <c r="W4557" i="4"/>
  <c r="T4557" i="4"/>
  <c r="Q4557" i="4"/>
  <c r="N4557" i="4"/>
  <c r="K4557" i="4"/>
  <c r="AU4556" i="4"/>
  <c r="AR4556" i="4"/>
  <c r="AO4556" i="4"/>
  <c r="AL4556" i="4"/>
  <c r="AI4556" i="4"/>
  <c r="AF4556" i="4"/>
  <c r="AC4556" i="4"/>
  <c r="Z4556" i="4"/>
  <c r="W4556" i="4"/>
  <c r="T4556" i="4"/>
  <c r="Q4556" i="4"/>
  <c r="N4556" i="4"/>
  <c r="K4556" i="4"/>
  <c r="AU4555" i="4"/>
  <c r="AR4555" i="4"/>
  <c r="AO4555" i="4"/>
  <c r="AL4555" i="4"/>
  <c r="AI4555" i="4"/>
  <c r="AF4555" i="4"/>
  <c r="AC4555" i="4"/>
  <c r="Z4555" i="4"/>
  <c r="W4555" i="4"/>
  <c r="T4555" i="4"/>
  <c r="Q4555" i="4"/>
  <c r="N4555" i="4"/>
  <c r="K4555" i="4"/>
  <c r="AU4554" i="4"/>
  <c r="AR4554" i="4"/>
  <c r="AO4554" i="4"/>
  <c r="AL4554" i="4"/>
  <c r="AI4554" i="4"/>
  <c r="AF4554" i="4"/>
  <c r="AC4554" i="4"/>
  <c r="Z4554" i="4"/>
  <c r="W4554" i="4"/>
  <c r="T4554" i="4"/>
  <c r="Q4554" i="4"/>
  <c r="N4554" i="4"/>
  <c r="K4554" i="4"/>
  <c r="AU4553" i="4"/>
  <c r="AR4553" i="4"/>
  <c r="AO4553" i="4"/>
  <c r="AL4553" i="4"/>
  <c r="AI4553" i="4"/>
  <c r="AF4553" i="4"/>
  <c r="AC4553" i="4"/>
  <c r="Z4553" i="4"/>
  <c r="W4553" i="4"/>
  <c r="T4553" i="4"/>
  <c r="Q4553" i="4"/>
  <c r="N4553" i="4"/>
  <c r="K4553" i="4"/>
  <c r="AU4552" i="4"/>
  <c r="AR4552" i="4"/>
  <c r="AO4552" i="4"/>
  <c r="AL4552" i="4"/>
  <c r="AI4552" i="4"/>
  <c r="AF4552" i="4"/>
  <c r="AC4552" i="4"/>
  <c r="Z4552" i="4"/>
  <c r="W4552" i="4"/>
  <c r="T4552" i="4"/>
  <c r="Q4552" i="4"/>
  <c r="N4552" i="4"/>
  <c r="K4552" i="4"/>
  <c r="AU4551" i="4"/>
  <c r="AR4551" i="4"/>
  <c r="AO4551" i="4"/>
  <c r="AL4551" i="4"/>
  <c r="AI4551" i="4"/>
  <c r="AF4551" i="4"/>
  <c r="AC4551" i="4"/>
  <c r="Z4551" i="4"/>
  <c r="W4551" i="4"/>
  <c r="T4551" i="4"/>
  <c r="Q4551" i="4"/>
  <c r="N4551" i="4"/>
  <c r="K4551" i="4"/>
  <c r="AU4550" i="4"/>
  <c r="AR4550" i="4"/>
  <c r="AO4550" i="4"/>
  <c r="AL4550" i="4"/>
  <c r="AI4550" i="4"/>
  <c r="AF4550" i="4"/>
  <c r="AC4550" i="4"/>
  <c r="Z4550" i="4"/>
  <c r="W4550" i="4"/>
  <c r="T4550" i="4"/>
  <c r="Q4550" i="4"/>
  <c r="N4550" i="4"/>
  <c r="K4550" i="4"/>
  <c r="AU4549" i="4"/>
  <c r="AR4549" i="4"/>
  <c r="AO4549" i="4"/>
  <c r="AL4549" i="4"/>
  <c r="AI4549" i="4"/>
  <c r="AF4549" i="4"/>
  <c r="AC4549" i="4"/>
  <c r="Z4549" i="4"/>
  <c r="W4549" i="4"/>
  <c r="T4549" i="4"/>
  <c r="Q4549" i="4"/>
  <c r="N4549" i="4"/>
  <c r="K4549" i="4"/>
  <c r="AU4548" i="4"/>
  <c r="AR4548" i="4"/>
  <c r="AO4548" i="4"/>
  <c r="AL4548" i="4"/>
  <c r="AI4548" i="4"/>
  <c r="AF4548" i="4"/>
  <c r="AC4548" i="4"/>
  <c r="Z4548" i="4"/>
  <c r="W4548" i="4"/>
  <c r="T4548" i="4"/>
  <c r="Q4548" i="4"/>
  <c r="N4548" i="4"/>
  <c r="K4548" i="4"/>
  <c r="AU4547" i="4"/>
  <c r="AR4547" i="4"/>
  <c r="AO4547" i="4"/>
  <c r="AL4547" i="4"/>
  <c r="AI4547" i="4"/>
  <c r="AF4547" i="4"/>
  <c r="AC4547" i="4"/>
  <c r="Z4547" i="4"/>
  <c r="W4547" i="4"/>
  <c r="T4547" i="4"/>
  <c r="Q4547" i="4"/>
  <c r="N4547" i="4"/>
  <c r="K4547" i="4"/>
  <c r="AU4546" i="4"/>
  <c r="AR4546" i="4"/>
  <c r="AO4546" i="4"/>
  <c r="AL4546" i="4"/>
  <c r="AI4546" i="4"/>
  <c r="AF4546" i="4"/>
  <c r="AC4546" i="4"/>
  <c r="Z4546" i="4"/>
  <c r="W4546" i="4"/>
  <c r="T4546" i="4"/>
  <c r="Q4546" i="4"/>
  <c r="N4546" i="4"/>
  <c r="K4546" i="4"/>
  <c r="AU4545" i="4"/>
  <c r="AR4545" i="4"/>
  <c r="AO4545" i="4"/>
  <c r="AL4545" i="4"/>
  <c r="AI4545" i="4"/>
  <c r="AF4545" i="4"/>
  <c r="AC4545" i="4"/>
  <c r="Z4545" i="4"/>
  <c r="W4545" i="4"/>
  <c r="T4545" i="4"/>
  <c r="Q4545" i="4"/>
  <c r="N4545" i="4"/>
  <c r="K4545" i="4"/>
  <c r="AU4544" i="4"/>
  <c r="AR4544" i="4"/>
  <c r="AO4544" i="4"/>
  <c r="AL4544" i="4"/>
  <c r="AI4544" i="4"/>
  <c r="AF4544" i="4"/>
  <c r="AC4544" i="4"/>
  <c r="Z4544" i="4"/>
  <c r="W4544" i="4"/>
  <c r="T4544" i="4"/>
  <c r="Q4544" i="4"/>
  <c r="N4544" i="4"/>
  <c r="K4544" i="4"/>
  <c r="AU4543" i="4"/>
  <c r="AR4543" i="4"/>
  <c r="AO4543" i="4"/>
  <c r="AL4543" i="4"/>
  <c r="AI4543" i="4"/>
  <c r="AF4543" i="4"/>
  <c r="AC4543" i="4"/>
  <c r="Z4543" i="4"/>
  <c r="W4543" i="4"/>
  <c r="T4543" i="4"/>
  <c r="Q4543" i="4"/>
  <c r="N4543" i="4"/>
  <c r="K4543" i="4"/>
  <c r="AU4542" i="4"/>
  <c r="AR4542" i="4"/>
  <c r="AO4542" i="4"/>
  <c r="AL4542" i="4"/>
  <c r="AI4542" i="4"/>
  <c r="AF4542" i="4"/>
  <c r="AC4542" i="4"/>
  <c r="Z4542" i="4"/>
  <c r="W4542" i="4"/>
  <c r="T4542" i="4"/>
  <c r="Q4542" i="4"/>
  <c r="N4542" i="4"/>
  <c r="K4542" i="4"/>
  <c r="AU4541" i="4"/>
  <c r="AR4541" i="4"/>
  <c r="AO4541" i="4"/>
  <c r="AL4541" i="4"/>
  <c r="AI4541" i="4"/>
  <c r="AF4541" i="4"/>
  <c r="AC4541" i="4"/>
  <c r="Z4541" i="4"/>
  <c r="W4541" i="4"/>
  <c r="T4541" i="4"/>
  <c r="Q4541" i="4"/>
  <c r="N4541" i="4"/>
  <c r="K4541" i="4"/>
  <c r="AU4540" i="4"/>
  <c r="AR4540" i="4"/>
  <c r="AO4540" i="4"/>
  <c r="AL4540" i="4"/>
  <c r="AI4540" i="4"/>
  <c r="AF4540" i="4"/>
  <c r="AC4540" i="4"/>
  <c r="Z4540" i="4"/>
  <c r="W4540" i="4"/>
  <c r="T4540" i="4"/>
  <c r="Q4540" i="4"/>
  <c r="N4540" i="4"/>
  <c r="K4540" i="4"/>
  <c r="AU4539" i="4"/>
  <c r="AR4539" i="4"/>
  <c r="AO4539" i="4"/>
  <c r="AL4539" i="4"/>
  <c r="AI4539" i="4"/>
  <c r="AF4539" i="4"/>
  <c r="AC4539" i="4"/>
  <c r="Z4539" i="4"/>
  <c r="W4539" i="4"/>
  <c r="T4539" i="4"/>
  <c r="Q4539" i="4"/>
  <c r="N4539" i="4"/>
  <c r="K4539" i="4"/>
  <c r="AU4538" i="4"/>
  <c r="AR4538" i="4"/>
  <c r="AO4538" i="4"/>
  <c r="AL4538" i="4"/>
  <c r="AI4538" i="4"/>
  <c r="AF4538" i="4"/>
  <c r="AC4538" i="4"/>
  <c r="Z4538" i="4"/>
  <c r="W4538" i="4"/>
  <c r="T4538" i="4"/>
  <c r="Q4538" i="4"/>
  <c r="N4538" i="4"/>
  <c r="K4538" i="4"/>
  <c r="AU4537" i="4"/>
  <c r="AR4537" i="4"/>
  <c r="AO4537" i="4"/>
  <c r="AL4537" i="4"/>
  <c r="AI4537" i="4"/>
  <c r="AF4537" i="4"/>
  <c r="AC4537" i="4"/>
  <c r="Z4537" i="4"/>
  <c r="W4537" i="4"/>
  <c r="T4537" i="4"/>
  <c r="Q4537" i="4"/>
  <c r="N4537" i="4"/>
  <c r="K4537" i="4"/>
  <c r="AU4536" i="4"/>
  <c r="AR4536" i="4"/>
  <c r="AO4536" i="4"/>
  <c r="AL4536" i="4"/>
  <c r="AI4536" i="4"/>
  <c r="AF4536" i="4"/>
  <c r="AC4536" i="4"/>
  <c r="Z4536" i="4"/>
  <c r="W4536" i="4"/>
  <c r="T4536" i="4"/>
  <c r="Q4536" i="4"/>
  <c r="N4536" i="4"/>
  <c r="K4536" i="4"/>
  <c r="AU4535" i="4"/>
  <c r="AR4535" i="4"/>
  <c r="AO4535" i="4"/>
  <c r="AL4535" i="4"/>
  <c r="AI4535" i="4"/>
  <c r="AF4535" i="4"/>
  <c r="AC4535" i="4"/>
  <c r="Z4535" i="4"/>
  <c r="W4535" i="4"/>
  <c r="T4535" i="4"/>
  <c r="Q4535" i="4"/>
  <c r="N4535" i="4"/>
  <c r="K4535" i="4"/>
  <c r="AU4534" i="4"/>
  <c r="AR4534" i="4"/>
  <c r="AO4534" i="4"/>
  <c r="AL4534" i="4"/>
  <c r="AI4534" i="4"/>
  <c r="AF4534" i="4"/>
  <c r="AC4534" i="4"/>
  <c r="Z4534" i="4"/>
  <c r="W4534" i="4"/>
  <c r="T4534" i="4"/>
  <c r="Q4534" i="4"/>
  <c r="N4534" i="4"/>
  <c r="K4534" i="4"/>
  <c r="AU4533" i="4"/>
  <c r="AR4533" i="4"/>
  <c r="AO4533" i="4"/>
  <c r="AL4533" i="4"/>
  <c r="AI4533" i="4"/>
  <c r="AF4533" i="4"/>
  <c r="AC4533" i="4"/>
  <c r="Z4533" i="4"/>
  <c r="W4533" i="4"/>
  <c r="T4533" i="4"/>
  <c r="Q4533" i="4"/>
  <c r="N4533" i="4"/>
  <c r="K4533" i="4"/>
  <c r="AU4532" i="4"/>
  <c r="AR4532" i="4"/>
  <c r="AO4532" i="4"/>
  <c r="AL4532" i="4"/>
  <c r="AI4532" i="4"/>
  <c r="AF4532" i="4"/>
  <c r="AC4532" i="4"/>
  <c r="Z4532" i="4"/>
  <c r="W4532" i="4"/>
  <c r="T4532" i="4"/>
  <c r="Q4532" i="4"/>
  <c r="N4532" i="4"/>
  <c r="K4532" i="4"/>
  <c r="AU4531" i="4"/>
  <c r="AR4531" i="4"/>
  <c r="AO4531" i="4"/>
  <c r="AL4531" i="4"/>
  <c r="AI4531" i="4"/>
  <c r="AF4531" i="4"/>
  <c r="AC4531" i="4"/>
  <c r="Z4531" i="4"/>
  <c r="W4531" i="4"/>
  <c r="T4531" i="4"/>
  <c r="Q4531" i="4"/>
  <c r="N4531" i="4"/>
  <c r="K4531" i="4"/>
  <c r="AU4530" i="4"/>
  <c r="AR4530" i="4"/>
  <c r="AO4530" i="4"/>
  <c r="AL4530" i="4"/>
  <c r="AI4530" i="4"/>
  <c r="AF4530" i="4"/>
  <c r="AC4530" i="4"/>
  <c r="Z4530" i="4"/>
  <c r="W4530" i="4"/>
  <c r="T4530" i="4"/>
  <c r="Q4530" i="4"/>
  <c r="N4530" i="4"/>
  <c r="K4530" i="4"/>
  <c r="AU4529" i="4"/>
  <c r="AR4529" i="4"/>
  <c r="AO4529" i="4"/>
  <c r="AL4529" i="4"/>
  <c r="AI4529" i="4"/>
  <c r="AF4529" i="4"/>
  <c r="AC4529" i="4"/>
  <c r="Z4529" i="4"/>
  <c r="W4529" i="4"/>
  <c r="T4529" i="4"/>
  <c r="Q4529" i="4"/>
  <c r="N4529" i="4"/>
  <c r="K4529" i="4"/>
  <c r="AU4528" i="4"/>
  <c r="AR4528" i="4"/>
  <c r="AO4528" i="4"/>
  <c r="AL4528" i="4"/>
  <c r="AI4528" i="4"/>
  <c r="AF4528" i="4"/>
  <c r="AC4528" i="4"/>
  <c r="Z4528" i="4"/>
  <c r="W4528" i="4"/>
  <c r="T4528" i="4"/>
  <c r="Q4528" i="4"/>
  <c r="N4528" i="4"/>
  <c r="K4528" i="4"/>
  <c r="AU4527" i="4"/>
  <c r="AR4527" i="4"/>
  <c r="AO4527" i="4"/>
  <c r="AL4527" i="4"/>
  <c r="AI4527" i="4"/>
  <c r="AF4527" i="4"/>
  <c r="AC4527" i="4"/>
  <c r="Z4527" i="4"/>
  <c r="W4527" i="4"/>
  <c r="T4527" i="4"/>
  <c r="Q4527" i="4"/>
  <c r="N4527" i="4"/>
  <c r="K4527" i="4"/>
  <c r="AU4526" i="4"/>
  <c r="AR4526" i="4"/>
  <c r="AO4526" i="4"/>
  <c r="AL4526" i="4"/>
  <c r="AI4526" i="4"/>
  <c r="AF4526" i="4"/>
  <c r="AC4526" i="4"/>
  <c r="Z4526" i="4"/>
  <c r="W4526" i="4"/>
  <c r="T4526" i="4"/>
  <c r="Q4526" i="4"/>
  <c r="N4526" i="4"/>
  <c r="K4526" i="4"/>
  <c r="AU4525" i="4"/>
  <c r="AR4525" i="4"/>
  <c r="AO4525" i="4"/>
  <c r="AL4525" i="4"/>
  <c r="AI4525" i="4"/>
  <c r="AF4525" i="4"/>
  <c r="AC4525" i="4"/>
  <c r="Z4525" i="4"/>
  <c r="W4525" i="4"/>
  <c r="T4525" i="4"/>
  <c r="Q4525" i="4"/>
  <c r="N4525" i="4"/>
  <c r="K4525" i="4"/>
  <c r="AU4524" i="4"/>
  <c r="AR4524" i="4"/>
  <c r="AO4524" i="4"/>
  <c r="AL4524" i="4"/>
  <c r="AI4524" i="4"/>
  <c r="AF4524" i="4"/>
  <c r="AC4524" i="4"/>
  <c r="Z4524" i="4"/>
  <c r="W4524" i="4"/>
  <c r="T4524" i="4"/>
  <c r="Q4524" i="4"/>
  <c r="N4524" i="4"/>
  <c r="K4524" i="4"/>
  <c r="AU4523" i="4"/>
  <c r="AR4523" i="4"/>
  <c r="AO4523" i="4"/>
  <c r="AL4523" i="4"/>
  <c r="AI4523" i="4"/>
  <c r="AF4523" i="4"/>
  <c r="AC4523" i="4"/>
  <c r="Z4523" i="4"/>
  <c r="W4523" i="4"/>
  <c r="T4523" i="4"/>
  <c r="Q4523" i="4"/>
  <c r="N4523" i="4"/>
  <c r="K4523" i="4"/>
  <c r="AU4522" i="4"/>
  <c r="AR4522" i="4"/>
  <c r="AO4522" i="4"/>
  <c r="AL4522" i="4"/>
  <c r="AI4522" i="4"/>
  <c r="AF4522" i="4"/>
  <c r="AC4522" i="4"/>
  <c r="Z4522" i="4"/>
  <c r="W4522" i="4"/>
  <c r="T4522" i="4"/>
  <c r="Q4522" i="4"/>
  <c r="N4522" i="4"/>
  <c r="K4522" i="4"/>
  <c r="AU4521" i="4"/>
  <c r="AR4521" i="4"/>
  <c r="AO4521" i="4"/>
  <c r="AL4521" i="4"/>
  <c r="AI4521" i="4"/>
  <c r="AF4521" i="4"/>
  <c r="AC4521" i="4"/>
  <c r="Z4521" i="4"/>
  <c r="W4521" i="4"/>
  <c r="T4521" i="4"/>
  <c r="Q4521" i="4"/>
  <c r="N4521" i="4"/>
  <c r="K4521" i="4"/>
  <c r="AU4520" i="4"/>
  <c r="AR4520" i="4"/>
  <c r="AO4520" i="4"/>
  <c r="AL4520" i="4"/>
  <c r="AI4520" i="4"/>
  <c r="AF4520" i="4"/>
  <c r="AC4520" i="4"/>
  <c r="Z4520" i="4"/>
  <c r="W4520" i="4"/>
  <c r="T4520" i="4"/>
  <c r="Q4520" i="4"/>
  <c r="N4520" i="4"/>
  <c r="K4520" i="4"/>
  <c r="AU4519" i="4"/>
  <c r="AR4519" i="4"/>
  <c r="AO4519" i="4"/>
  <c r="AL4519" i="4"/>
  <c r="AI4519" i="4"/>
  <c r="AF4519" i="4"/>
  <c r="AC4519" i="4"/>
  <c r="Z4519" i="4"/>
  <c r="W4519" i="4"/>
  <c r="T4519" i="4"/>
  <c r="Q4519" i="4"/>
  <c r="N4519" i="4"/>
  <c r="K4519" i="4"/>
  <c r="AU4518" i="4"/>
  <c r="AR4518" i="4"/>
  <c r="AO4518" i="4"/>
  <c r="AL4518" i="4"/>
  <c r="AI4518" i="4"/>
  <c r="AF4518" i="4"/>
  <c r="AC4518" i="4"/>
  <c r="Z4518" i="4"/>
  <c r="W4518" i="4"/>
  <c r="T4518" i="4"/>
  <c r="Q4518" i="4"/>
  <c r="N4518" i="4"/>
  <c r="K4518" i="4"/>
  <c r="AU4517" i="4"/>
  <c r="AR4517" i="4"/>
  <c r="AO4517" i="4"/>
  <c r="AL4517" i="4"/>
  <c r="AI4517" i="4"/>
  <c r="AF4517" i="4"/>
  <c r="AC4517" i="4"/>
  <c r="Z4517" i="4"/>
  <c r="W4517" i="4"/>
  <c r="T4517" i="4"/>
  <c r="Q4517" i="4"/>
  <c r="N4517" i="4"/>
  <c r="K4517" i="4"/>
  <c r="AU4516" i="4"/>
  <c r="AR4516" i="4"/>
  <c r="AO4516" i="4"/>
  <c r="AL4516" i="4"/>
  <c r="AI4516" i="4"/>
  <c r="AF4516" i="4"/>
  <c r="AC4516" i="4"/>
  <c r="Z4516" i="4"/>
  <c r="W4516" i="4"/>
  <c r="T4516" i="4"/>
  <c r="Q4516" i="4"/>
  <c r="N4516" i="4"/>
  <c r="K4516" i="4"/>
  <c r="AU4515" i="4"/>
  <c r="AR4515" i="4"/>
  <c r="AO4515" i="4"/>
  <c r="AL4515" i="4"/>
  <c r="AI4515" i="4"/>
  <c r="AF4515" i="4"/>
  <c r="AC4515" i="4"/>
  <c r="Z4515" i="4"/>
  <c r="W4515" i="4"/>
  <c r="T4515" i="4"/>
  <c r="Q4515" i="4"/>
  <c r="N4515" i="4"/>
  <c r="K4515" i="4"/>
  <c r="AU4514" i="4"/>
  <c r="AR4514" i="4"/>
  <c r="AO4514" i="4"/>
  <c r="AL4514" i="4"/>
  <c r="AI4514" i="4"/>
  <c r="AF4514" i="4"/>
  <c r="AC4514" i="4"/>
  <c r="Z4514" i="4"/>
  <c r="W4514" i="4"/>
  <c r="T4514" i="4"/>
  <c r="Q4514" i="4"/>
  <c r="N4514" i="4"/>
  <c r="K4514" i="4"/>
  <c r="AU4513" i="4"/>
  <c r="AR4513" i="4"/>
  <c r="AO4513" i="4"/>
  <c r="AL4513" i="4"/>
  <c r="AI4513" i="4"/>
  <c r="AF4513" i="4"/>
  <c r="AC4513" i="4"/>
  <c r="Z4513" i="4"/>
  <c r="W4513" i="4"/>
  <c r="T4513" i="4"/>
  <c r="Q4513" i="4"/>
  <c r="N4513" i="4"/>
  <c r="K4513" i="4"/>
  <c r="AU4512" i="4"/>
  <c r="AR4512" i="4"/>
  <c r="AO4512" i="4"/>
  <c r="AL4512" i="4"/>
  <c r="AI4512" i="4"/>
  <c r="AF4512" i="4"/>
  <c r="AC4512" i="4"/>
  <c r="Z4512" i="4"/>
  <c r="W4512" i="4"/>
  <c r="T4512" i="4"/>
  <c r="Q4512" i="4"/>
  <c r="N4512" i="4"/>
  <c r="K4512" i="4"/>
  <c r="AU4511" i="4"/>
  <c r="AR4511" i="4"/>
  <c r="AO4511" i="4"/>
  <c r="AL4511" i="4"/>
  <c r="AI4511" i="4"/>
  <c r="AF4511" i="4"/>
  <c r="AC4511" i="4"/>
  <c r="Z4511" i="4"/>
  <c r="W4511" i="4"/>
  <c r="T4511" i="4"/>
  <c r="Q4511" i="4"/>
  <c r="N4511" i="4"/>
  <c r="K4511" i="4"/>
  <c r="AU4510" i="4"/>
  <c r="AR4510" i="4"/>
  <c r="AO4510" i="4"/>
  <c r="AL4510" i="4"/>
  <c r="AI4510" i="4"/>
  <c r="AF4510" i="4"/>
  <c r="AC4510" i="4"/>
  <c r="Z4510" i="4"/>
  <c r="W4510" i="4"/>
  <c r="T4510" i="4"/>
  <c r="Q4510" i="4"/>
  <c r="N4510" i="4"/>
  <c r="K4510" i="4"/>
  <c r="AU4509" i="4"/>
  <c r="AR4509" i="4"/>
  <c r="AO4509" i="4"/>
  <c r="AL4509" i="4"/>
  <c r="AI4509" i="4"/>
  <c r="AF4509" i="4"/>
  <c r="AC4509" i="4"/>
  <c r="Z4509" i="4"/>
  <c r="W4509" i="4"/>
  <c r="T4509" i="4"/>
  <c r="Q4509" i="4"/>
  <c r="N4509" i="4"/>
  <c r="K4509" i="4"/>
  <c r="AU4508" i="4"/>
  <c r="AR4508" i="4"/>
  <c r="AO4508" i="4"/>
  <c r="AL4508" i="4"/>
  <c r="AI4508" i="4"/>
  <c r="AF4508" i="4"/>
  <c r="AC4508" i="4"/>
  <c r="Z4508" i="4"/>
  <c r="W4508" i="4"/>
  <c r="T4508" i="4"/>
  <c r="Q4508" i="4"/>
  <c r="N4508" i="4"/>
  <c r="K4508" i="4"/>
  <c r="AU4507" i="4"/>
  <c r="AR4507" i="4"/>
  <c r="AO4507" i="4"/>
  <c r="AL4507" i="4"/>
  <c r="AI4507" i="4"/>
  <c r="AF4507" i="4"/>
  <c r="AC4507" i="4"/>
  <c r="Z4507" i="4"/>
  <c r="W4507" i="4"/>
  <c r="T4507" i="4"/>
  <c r="Q4507" i="4"/>
  <c r="N4507" i="4"/>
  <c r="K4507" i="4"/>
  <c r="AU4506" i="4"/>
  <c r="AR4506" i="4"/>
  <c r="AO4506" i="4"/>
  <c r="AL4506" i="4"/>
  <c r="AI4506" i="4"/>
  <c r="AF4506" i="4"/>
  <c r="AC4506" i="4"/>
  <c r="Z4506" i="4"/>
  <c r="W4506" i="4"/>
  <c r="T4506" i="4"/>
  <c r="Q4506" i="4"/>
  <c r="N4506" i="4"/>
  <c r="K4506" i="4"/>
  <c r="AU4505" i="4"/>
  <c r="AR4505" i="4"/>
  <c r="AO4505" i="4"/>
  <c r="AL4505" i="4"/>
  <c r="AI4505" i="4"/>
  <c r="AF4505" i="4"/>
  <c r="AC4505" i="4"/>
  <c r="Z4505" i="4"/>
  <c r="W4505" i="4"/>
  <c r="T4505" i="4"/>
  <c r="Q4505" i="4"/>
  <c r="N4505" i="4"/>
  <c r="K4505" i="4"/>
  <c r="AU4504" i="4"/>
  <c r="AR4504" i="4"/>
  <c r="AO4504" i="4"/>
  <c r="AL4504" i="4"/>
  <c r="AI4504" i="4"/>
  <c r="AF4504" i="4"/>
  <c r="AC4504" i="4"/>
  <c r="Z4504" i="4"/>
  <c r="W4504" i="4"/>
  <c r="T4504" i="4"/>
  <c r="Q4504" i="4"/>
  <c r="N4504" i="4"/>
  <c r="K4504" i="4"/>
  <c r="AU4503" i="4"/>
  <c r="AR4503" i="4"/>
  <c r="AO4503" i="4"/>
  <c r="AL4503" i="4"/>
  <c r="AI4503" i="4"/>
  <c r="AF4503" i="4"/>
  <c r="AC4503" i="4"/>
  <c r="Z4503" i="4"/>
  <c r="W4503" i="4"/>
  <c r="T4503" i="4"/>
  <c r="Q4503" i="4"/>
  <c r="N4503" i="4"/>
  <c r="K4503" i="4"/>
  <c r="AU4502" i="4"/>
  <c r="AR4502" i="4"/>
  <c r="AO4502" i="4"/>
  <c r="AL4502" i="4"/>
  <c r="AI4502" i="4"/>
  <c r="AF4502" i="4"/>
  <c r="AC4502" i="4"/>
  <c r="Z4502" i="4"/>
  <c r="W4502" i="4"/>
  <c r="T4502" i="4"/>
  <c r="Q4502" i="4"/>
  <c r="N4502" i="4"/>
  <c r="K4502" i="4"/>
  <c r="AU4501" i="4"/>
  <c r="AR4501" i="4"/>
  <c r="AO4501" i="4"/>
  <c r="AL4501" i="4"/>
  <c r="AI4501" i="4"/>
  <c r="AF4501" i="4"/>
  <c r="AC4501" i="4"/>
  <c r="Z4501" i="4"/>
  <c r="W4501" i="4"/>
  <c r="T4501" i="4"/>
  <c r="Q4501" i="4"/>
  <c r="N4501" i="4"/>
  <c r="K4501" i="4"/>
  <c r="AU4500" i="4"/>
  <c r="AR4500" i="4"/>
  <c r="AO4500" i="4"/>
  <c r="AL4500" i="4"/>
  <c r="AI4500" i="4"/>
  <c r="AF4500" i="4"/>
  <c r="AC4500" i="4"/>
  <c r="Z4500" i="4"/>
  <c r="W4500" i="4"/>
  <c r="T4500" i="4"/>
  <c r="Q4500" i="4"/>
  <c r="N4500" i="4"/>
  <c r="K4500" i="4"/>
  <c r="AU4499" i="4"/>
  <c r="AR4499" i="4"/>
  <c r="AO4499" i="4"/>
  <c r="AL4499" i="4"/>
  <c r="AI4499" i="4"/>
  <c r="AF4499" i="4"/>
  <c r="AC4499" i="4"/>
  <c r="Z4499" i="4"/>
  <c r="W4499" i="4"/>
  <c r="T4499" i="4"/>
  <c r="Q4499" i="4"/>
  <c r="N4499" i="4"/>
  <c r="K4499" i="4"/>
  <c r="AU4498" i="4"/>
  <c r="AR4498" i="4"/>
  <c r="AO4498" i="4"/>
  <c r="AL4498" i="4"/>
  <c r="AI4498" i="4"/>
  <c r="AF4498" i="4"/>
  <c r="AC4498" i="4"/>
  <c r="Z4498" i="4"/>
  <c r="W4498" i="4"/>
  <c r="T4498" i="4"/>
  <c r="Q4498" i="4"/>
  <c r="N4498" i="4"/>
  <c r="K4498" i="4"/>
  <c r="AU4497" i="4"/>
  <c r="AR4497" i="4"/>
  <c r="AO4497" i="4"/>
  <c r="AL4497" i="4"/>
  <c r="AI4497" i="4"/>
  <c r="AF4497" i="4"/>
  <c r="AC4497" i="4"/>
  <c r="Z4497" i="4"/>
  <c r="W4497" i="4"/>
  <c r="T4497" i="4"/>
  <c r="Q4497" i="4"/>
  <c r="N4497" i="4"/>
  <c r="K4497" i="4"/>
  <c r="AU4496" i="4"/>
  <c r="AR4496" i="4"/>
  <c r="AO4496" i="4"/>
  <c r="AL4496" i="4"/>
  <c r="AI4496" i="4"/>
  <c r="AF4496" i="4"/>
  <c r="AC4496" i="4"/>
  <c r="Z4496" i="4"/>
  <c r="W4496" i="4"/>
  <c r="T4496" i="4"/>
  <c r="Q4496" i="4"/>
  <c r="N4496" i="4"/>
  <c r="K4496" i="4"/>
  <c r="AU4495" i="4"/>
  <c r="AR4495" i="4"/>
  <c r="AO4495" i="4"/>
  <c r="AL4495" i="4"/>
  <c r="AI4495" i="4"/>
  <c r="AF4495" i="4"/>
  <c r="AC4495" i="4"/>
  <c r="Z4495" i="4"/>
  <c r="W4495" i="4"/>
  <c r="T4495" i="4"/>
  <c r="Q4495" i="4"/>
  <c r="N4495" i="4"/>
  <c r="K4495" i="4"/>
  <c r="AU4494" i="4"/>
  <c r="AR4494" i="4"/>
  <c r="AO4494" i="4"/>
  <c r="AL4494" i="4"/>
  <c r="AI4494" i="4"/>
  <c r="AF4494" i="4"/>
  <c r="AC4494" i="4"/>
  <c r="Z4494" i="4"/>
  <c r="W4494" i="4"/>
  <c r="T4494" i="4"/>
  <c r="Q4494" i="4"/>
  <c r="N4494" i="4"/>
  <c r="K4494" i="4"/>
  <c r="AU4493" i="4"/>
  <c r="AR4493" i="4"/>
  <c r="AO4493" i="4"/>
  <c r="AL4493" i="4"/>
  <c r="AI4493" i="4"/>
  <c r="AF4493" i="4"/>
  <c r="AC4493" i="4"/>
  <c r="Z4493" i="4"/>
  <c r="W4493" i="4"/>
  <c r="T4493" i="4"/>
  <c r="Q4493" i="4"/>
  <c r="N4493" i="4"/>
  <c r="K4493" i="4"/>
  <c r="AU4492" i="4"/>
  <c r="AR4492" i="4"/>
  <c r="AO4492" i="4"/>
  <c r="AL4492" i="4"/>
  <c r="AI4492" i="4"/>
  <c r="AF4492" i="4"/>
  <c r="AC4492" i="4"/>
  <c r="Z4492" i="4"/>
  <c r="W4492" i="4"/>
  <c r="T4492" i="4"/>
  <c r="Q4492" i="4"/>
  <c r="N4492" i="4"/>
  <c r="K4492" i="4"/>
  <c r="AU4491" i="4"/>
  <c r="AR4491" i="4"/>
  <c r="AO4491" i="4"/>
  <c r="AL4491" i="4"/>
  <c r="AI4491" i="4"/>
  <c r="AF4491" i="4"/>
  <c r="AC4491" i="4"/>
  <c r="Z4491" i="4"/>
  <c r="W4491" i="4"/>
  <c r="T4491" i="4"/>
  <c r="Q4491" i="4"/>
  <c r="N4491" i="4"/>
  <c r="K4491" i="4"/>
  <c r="AU4490" i="4"/>
  <c r="AR4490" i="4"/>
  <c r="AO4490" i="4"/>
  <c r="AL4490" i="4"/>
  <c r="AI4490" i="4"/>
  <c r="AF4490" i="4"/>
  <c r="AC4490" i="4"/>
  <c r="Z4490" i="4"/>
  <c r="W4490" i="4"/>
  <c r="T4490" i="4"/>
  <c r="Q4490" i="4"/>
  <c r="N4490" i="4"/>
  <c r="K4490" i="4"/>
  <c r="AU4489" i="4"/>
  <c r="AR4489" i="4"/>
  <c r="AO4489" i="4"/>
  <c r="AL4489" i="4"/>
  <c r="AI4489" i="4"/>
  <c r="AF4489" i="4"/>
  <c r="AC4489" i="4"/>
  <c r="Z4489" i="4"/>
  <c r="W4489" i="4"/>
  <c r="T4489" i="4"/>
  <c r="Q4489" i="4"/>
  <c r="N4489" i="4"/>
  <c r="K4489" i="4"/>
  <c r="AU4488" i="4"/>
  <c r="AR4488" i="4"/>
  <c r="AO4488" i="4"/>
  <c r="AL4488" i="4"/>
  <c r="AI4488" i="4"/>
  <c r="AF4488" i="4"/>
  <c r="AC4488" i="4"/>
  <c r="Z4488" i="4"/>
  <c r="W4488" i="4"/>
  <c r="T4488" i="4"/>
  <c r="Q4488" i="4"/>
  <c r="N4488" i="4"/>
  <c r="K4488" i="4"/>
  <c r="AU4487" i="4"/>
  <c r="AR4487" i="4"/>
  <c r="AO4487" i="4"/>
  <c r="AL4487" i="4"/>
  <c r="AI4487" i="4"/>
  <c r="AF4487" i="4"/>
  <c r="AC4487" i="4"/>
  <c r="Z4487" i="4"/>
  <c r="W4487" i="4"/>
  <c r="T4487" i="4"/>
  <c r="Q4487" i="4"/>
  <c r="N4487" i="4"/>
  <c r="K4487" i="4"/>
  <c r="AU4486" i="4"/>
  <c r="AR4486" i="4"/>
  <c r="AO4486" i="4"/>
  <c r="AL4486" i="4"/>
  <c r="AI4486" i="4"/>
  <c r="AF4486" i="4"/>
  <c r="AC4486" i="4"/>
  <c r="Z4486" i="4"/>
  <c r="W4486" i="4"/>
  <c r="T4486" i="4"/>
  <c r="Q4486" i="4"/>
  <c r="N4486" i="4"/>
  <c r="K4486" i="4"/>
  <c r="AU4485" i="4"/>
  <c r="AR4485" i="4"/>
  <c r="AO4485" i="4"/>
  <c r="AL4485" i="4"/>
  <c r="AI4485" i="4"/>
  <c r="AF4485" i="4"/>
  <c r="AC4485" i="4"/>
  <c r="Z4485" i="4"/>
  <c r="W4485" i="4"/>
  <c r="T4485" i="4"/>
  <c r="Q4485" i="4"/>
  <c r="N4485" i="4"/>
  <c r="K4485" i="4"/>
  <c r="AU4484" i="4"/>
  <c r="AR4484" i="4"/>
  <c r="AO4484" i="4"/>
  <c r="AL4484" i="4"/>
  <c r="AI4484" i="4"/>
  <c r="AF4484" i="4"/>
  <c r="AC4484" i="4"/>
  <c r="Z4484" i="4"/>
  <c r="W4484" i="4"/>
  <c r="T4484" i="4"/>
  <c r="Q4484" i="4"/>
  <c r="N4484" i="4"/>
  <c r="K4484" i="4"/>
  <c r="AU4483" i="4"/>
  <c r="AR4483" i="4"/>
  <c r="AO4483" i="4"/>
  <c r="AL4483" i="4"/>
  <c r="AI4483" i="4"/>
  <c r="AF4483" i="4"/>
  <c r="AC4483" i="4"/>
  <c r="Z4483" i="4"/>
  <c r="W4483" i="4"/>
  <c r="T4483" i="4"/>
  <c r="Q4483" i="4"/>
  <c r="N4483" i="4"/>
  <c r="K4483" i="4"/>
  <c r="AU4482" i="4"/>
  <c r="AR4482" i="4"/>
  <c r="AO4482" i="4"/>
  <c r="AL4482" i="4"/>
  <c r="AI4482" i="4"/>
  <c r="AF4482" i="4"/>
  <c r="AC4482" i="4"/>
  <c r="Z4482" i="4"/>
  <c r="W4482" i="4"/>
  <c r="T4482" i="4"/>
  <c r="Q4482" i="4"/>
  <c r="N4482" i="4"/>
  <c r="K4482" i="4"/>
  <c r="AU4481" i="4"/>
  <c r="AR4481" i="4"/>
  <c r="AO4481" i="4"/>
  <c r="AL4481" i="4"/>
  <c r="AI4481" i="4"/>
  <c r="AF4481" i="4"/>
  <c r="AC4481" i="4"/>
  <c r="Z4481" i="4"/>
  <c r="W4481" i="4"/>
  <c r="T4481" i="4"/>
  <c r="Q4481" i="4"/>
  <c r="N4481" i="4"/>
  <c r="K4481" i="4"/>
  <c r="AU4480" i="4"/>
  <c r="AR4480" i="4"/>
  <c r="AO4480" i="4"/>
  <c r="AL4480" i="4"/>
  <c r="AI4480" i="4"/>
  <c r="AF4480" i="4"/>
  <c r="AC4480" i="4"/>
  <c r="Z4480" i="4"/>
  <c r="W4480" i="4"/>
  <c r="T4480" i="4"/>
  <c r="Q4480" i="4"/>
  <c r="N4480" i="4"/>
  <c r="K4480" i="4"/>
  <c r="AU4479" i="4"/>
  <c r="AR4479" i="4"/>
  <c r="AO4479" i="4"/>
  <c r="AL4479" i="4"/>
  <c r="AI4479" i="4"/>
  <c r="AF4479" i="4"/>
  <c r="AC4479" i="4"/>
  <c r="Z4479" i="4"/>
  <c r="W4479" i="4"/>
  <c r="T4479" i="4"/>
  <c r="Q4479" i="4"/>
  <c r="N4479" i="4"/>
  <c r="K4479" i="4"/>
  <c r="AU4478" i="4"/>
  <c r="AR4478" i="4"/>
  <c r="AO4478" i="4"/>
  <c r="AL4478" i="4"/>
  <c r="AI4478" i="4"/>
  <c r="AF4478" i="4"/>
  <c r="AC4478" i="4"/>
  <c r="Z4478" i="4"/>
  <c r="W4478" i="4"/>
  <c r="T4478" i="4"/>
  <c r="Q4478" i="4"/>
  <c r="N4478" i="4"/>
  <c r="K4478" i="4"/>
  <c r="AU4477" i="4"/>
  <c r="AR4477" i="4"/>
  <c r="AO4477" i="4"/>
  <c r="AL4477" i="4"/>
  <c r="AI4477" i="4"/>
  <c r="AF4477" i="4"/>
  <c r="AC4477" i="4"/>
  <c r="Z4477" i="4"/>
  <c r="W4477" i="4"/>
  <c r="T4477" i="4"/>
  <c r="Q4477" i="4"/>
  <c r="N4477" i="4"/>
  <c r="K4477" i="4"/>
  <c r="AU4476" i="4"/>
  <c r="AR4476" i="4"/>
  <c r="AO4476" i="4"/>
  <c r="AL4476" i="4"/>
  <c r="AI4476" i="4"/>
  <c r="AF4476" i="4"/>
  <c r="AC4476" i="4"/>
  <c r="Z4476" i="4"/>
  <c r="W4476" i="4"/>
  <c r="T4476" i="4"/>
  <c r="Q4476" i="4"/>
  <c r="N4476" i="4"/>
  <c r="K4476" i="4"/>
  <c r="AU4475" i="4"/>
  <c r="AR4475" i="4"/>
  <c r="AO4475" i="4"/>
  <c r="AL4475" i="4"/>
  <c r="AI4475" i="4"/>
  <c r="AF4475" i="4"/>
  <c r="AC4475" i="4"/>
  <c r="Z4475" i="4"/>
  <c r="W4475" i="4"/>
  <c r="T4475" i="4"/>
  <c r="Q4475" i="4"/>
  <c r="N4475" i="4"/>
  <c r="K4475" i="4"/>
  <c r="AU4474" i="4"/>
  <c r="AR4474" i="4"/>
  <c r="AO4474" i="4"/>
  <c r="AL4474" i="4"/>
  <c r="AI4474" i="4"/>
  <c r="AF4474" i="4"/>
  <c r="AC4474" i="4"/>
  <c r="Z4474" i="4"/>
  <c r="W4474" i="4"/>
  <c r="T4474" i="4"/>
  <c r="Q4474" i="4"/>
  <c r="N4474" i="4"/>
  <c r="K4474" i="4"/>
  <c r="AU4473" i="4"/>
  <c r="AR4473" i="4"/>
  <c r="AO4473" i="4"/>
  <c r="AL4473" i="4"/>
  <c r="AI4473" i="4"/>
  <c r="AF4473" i="4"/>
  <c r="AC4473" i="4"/>
  <c r="Z4473" i="4"/>
  <c r="W4473" i="4"/>
  <c r="T4473" i="4"/>
  <c r="Q4473" i="4"/>
  <c r="N4473" i="4"/>
  <c r="K4473" i="4"/>
  <c r="AU4472" i="4"/>
  <c r="AR4472" i="4"/>
  <c r="AO4472" i="4"/>
  <c r="AL4472" i="4"/>
  <c r="AI4472" i="4"/>
  <c r="AF4472" i="4"/>
  <c r="AC4472" i="4"/>
  <c r="Z4472" i="4"/>
  <c r="W4472" i="4"/>
  <c r="T4472" i="4"/>
  <c r="Q4472" i="4"/>
  <c r="N4472" i="4"/>
  <c r="K4472" i="4"/>
  <c r="AU4471" i="4"/>
  <c r="AR4471" i="4"/>
  <c r="AO4471" i="4"/>
  <c r="AL4471" i="4"/>
  <c r="AI4471" i="4"/>
  <c r="AF4471" i="4"/>
  <c r="AC4471" i="4"/>
  <c r="Z4471" i="4"/>
  <c r="W4471" i="4"/>
  <c r="T4471" i="4"/>
  <c r="Q4471" i="4"/>
  <c r="N4471" i="4"/>
  <c r="K4471" i="4"/>
  <c r="AU4470" i="4"/>
  <c r="AR4470" i="4"/>
  <c r="AO4470" i="4"/>
  <c r="AL4470" i="4"/>
  <c r="AI4470" i="4"/>
  <c r="AF4470" i="4"/>
  <c r="AC4470" i="4"/>
  <c r="Z4470" i="4"/>
  <c r="W4470" i="4"/>
  <c r="T4470" i="4"/>
  <c r="Q4470" i="4"/>
  <c r="N4470" i="4"/>
  <c r="K4470" i="4"/>
  <c r="AU4469" i="4"/>
  <c r="AR4469" i="4"/>
  <c r="AO4469" i="4"/>
  <c r="AL4469" i="4"/>
  <c r="AI4469" i="4"/>
  <c r="AF4469" i="4"/>
  <c r="AC4469" i="4"/>
  <c r="Z4469" i="4"/>
  <c r="W4469" i="4"/>
  <c r="T4469" i="4"/>
  <c r="Q4469" i="4"/>
  <c r="N4469" i="4"/>
  <c r="K4469" i="4"/>
  <c r="AU4468" i="4"/>
  <c r="AR4468" i="4"/>
  <c r="AO4468" i="4"/>
  <c r="AL4468" i="4"/>
  <c r="AI4468" i="4"/>
  <c r="AF4468" i="4"/>
  <c r="AC4468" i="4"/>
  <c r="Z4468" i="4"/>
  <c r="W4468" i="4"/>
  <c r="T4468" i="4"/>
  <c r="Q4468" i="4"/>
  <c r="N4468" i="4"/>
  <c r="K4468" i="4"/>
  <c r="AU4467" i="4"/>
  <c r="AR4467" i="4"/>
  <c r="AO4467" i="4"/>
  <c r="AL4467" i="4"/>
  <c r="AI4467" i="4"/>
  <c r="AF4467" i="4"/>
  <c r="AC4467" i="4"/>
  <c r="Z4467" i="4"/>
  <c r="W4467" i="4"/>
  <c r="T4467" i="4"/>
  <c r="Q4467" i="4"/>
  <c r="N4467" i="4"/>
  <c r="K4467" i="4"/>
  <c r="AU4466" i="4"/>
  <c r="AR4466" i="4"/>
  <c r="AO4466" i="4"/>
  <c r="AL4466" i="4"/>
  <c r="AI4466" i="4"/>
  <c r="AF4466" i="4"/>
  <c r="AC4466" i="4"/>
  <c r="Z4466" i="4"/>
  <c r="W4466" i="4"/>
  <c r="T4466" i="4"/>
  <c r="Q4466" i="4"/>
  <c r="N4466" i="4"/>
  <c r="K4466" i="4"/>
  <c r="AU4465" i="4"/>
  <c r="AR4465" i="4"/>
  <c r="AO4465" i="4"/>
  <c r="AL4465" i="4"/>
  <c r="AI4465" i="4"/>
  <c r="AF4465" i="4"/>
  <c r="AC4465" i="4"/>
  <c r="Z4465" i="4"/>
  <c r="W4465" i="4"/>
  <c r="T4465" i="4"/>
  <c r="Q4465" i="4"/>
  <c r="N4465" i="4"/>
  <c r="K4465" i="4"/>
  <c r="AU4464" i="4"/>
  <c r="AR4464" i="4"/>
  <c r="AO4464" i="4"/>
  <c r="AL4464" i="4"/>
  <c r="AI4464" i="4"/>
  <c r="AF4464" i="4"/>
  <c r="AC4464" i="4"/>
  <c r="Z4464" i="4"/>
  <c r="W4464" i="4"/>
  <c r="T4464" i="4"/>
  <c r="Q4464" i="4"/>
  <c r="N4464" i="4"/>
  <c r="K4464" i="4"/>
  <c r="AU4463" i="4"/>
  <c r="AR4463" i="4"/>
  <c r="AO4463" i="4"/>
  <c r="AL4463" i="4"/>
  <c r="AI4463" i="4"/>
  <c r="AF4463" i="4"/>
  <c r="AC4463" i="4"/>
  <c r="Z4463" i="4"/>
  <c r="W4463" i="4"/>
  <c r="T4463" i="4"/>
  <c r="Q4463" i="4"/>
  <c r="N4463" i="4"/>
  <c r="K4463" i="4"/>
  <c r="AU4462" i="4"/>
  <c r="AR4462" i="4"/>
  <c r="AO4462" i="4"/>
  <c r="AL4462" i="4"/>
  <c r="AI4462" i="4"/>
  <c r="AF4462" i="4"/>
  <c r="AC4462" i="4"/>
  <c r="Z4462" i="4"/>
  <c r="W4462" i="4"/>
  <c r="T4462" i="4"/>
  <c r="Q4462" i="4"/>
  <c r="N4462" i="4"/>
  <c r="K4462" i="4"/>
  <c r="AU4461" i="4"/>
  <c r="AR4461" i="4"/>
  <c r="AO4461" i="4"/>
  <c r="AL4461" i="4"/>
  <c r="AI4461" i="4"/>
  <c r="AF4461" i="4"/>
  <c r="AC4461" i="4"/>
  <c r="Z4461" i="4"/>
  <c r="W4461" i="4"/>
  <c r="T4461" i="4"/>
  <c r="Q4461" i="4"/>
  <c r="N4461" i="4"/>
  <c r="K4461" i="4"/>
  <c r="AU4460" i="4"/>
  <c r="AR4460" i="4"/>
  <c r="AO4460" i="4"/>
  <c r="AL4460" i="4"/>
  <c r="AI4460" i="4"/>
  <c r="AF4460" i="4"/>
  <c r="AC4460" i="4"/>
  <c r="Z4460" i="4"/>
  <c r="W4460" i="4"/>
  <c r="T4460" i="4"/>
  <c r="Q4460" i="4"/>
  <c r="N4460" i="4"/>
  <c r="K4460" i="4"/>
  <c r="AU4459" i="4"/>
  <c r="AR4459" i="4"/>
  <c r="AO4459" i="4"/>
  <c r="AL4459" i="4"/>
  <c r="AI4459" i="4"/>
  <c r="AF4459" i="4"/>
  <c r="AC4459" i="4"/>
  <c r="Z4459" i="4"/>
  <c r="W4459" i="4"/>
  <c r="T4459" i="4"/>
  <c r="Q4459" i="4"/>
  <c r="N4459" i="4"/>
  <c r="K4459" i="4"/>
  <c r="AU4458" i="4"/>
  <c r="AR4458" i="4"/>
  <c r="AO4458" i="4"/>
  <c r="AL4458" i="4"/>
  <c r="AI4458" i="4"/>
  <c r="AF4458" i="4"/>
  <c r="AC4458" i="4"/>
  <c r="Z4458" i="4"/>
  <c r="W4458" i="4"/>
  <c r="T4458" i="4"/>
  <c r="Q4458" i="4"/>
  <c r="N4458" i="4"/>
  <c r="K4458" i="4"/>
  <c r="AU4457" i="4"/>
  <c r="AR4457" i="4"/>
  <c r="AO4457" i="4"/>
  <c r="AL4457" i="4"/>
  <c r="AI4457" i="4"/>
  <c r="AF4457" i="4"/>
  <c r="AC4457" i="4"/>
  <c r="Z4457" i="4"/>
  <c r="W4457" i="4"/>
  <c r="T4457" i="4"/>
  <c r="Q4457" i="4"/>
  <c r="N4457" i="4"/>
  <c r="K4457" i="4"/>
  <c r="AU4456" i="4"/>
  <c r="AR4456" i="4"/>
  <c r="AO4456" i="4"/>
  <c r="AL4456" i="4"/>
  <c r="AI4456" i="4"/>
  <c r="AF4456" i="4"/>
  <c r="AC4456" i="4"/>
  <c r="Z4456" i="4"/>
  <c r="W4456" i="4"/>
  <c r="T4456" i="4"/>
  <c r="Q4456" i="4"/>
  <c r="N4456" i="4"/>
  <c r="K4456" i="4"/>
  <c r="AU4455" i="4"/>
  <c r="AR4455" i="4"/>
  <c r="AO4455" i="4"/>
  <c r="AL4455" i="4"/>
  <c r="AI4455" i="4"/>
  <c r="AF4455" i="4"/>
  <c r="AC4455" i="4"/>
  <c r="Z4455" i="4"/>
  <c r="W4455" i="4"/>
  <c r="T4455" i="4"/>
  <c r="Q4455" i="4"/>
  <c r="N4455" i="4"/>
  <c r="K4455" i="4"/>
  <c r="AU4454" i="4"/>
  <c r="AR4454" i="4"/>
  <c r="AO4454" i="4"/>
  <c r="AL4454" i="4"/>
  <c r="AI4454" i="4"/>
  <c r="AF4454" i="4"/>
  <c r="AC4454" i="4"/>
  <c r="Z4454" i="4"/>
  <c r="W4454" i="4"/>
  <c r="T4454" i="4"/>
  <c r="Q4454" i="4"/>
  <c r="N4454" i="4"/>
  <c r="K4454" i="4"/>
  <c r="AU4453" i="4"/>
  <c r="AR4453" i="4"/>
  <c r="AO4453" i="4"/>
  <c r="AL4453" i="4"/>
  <c r="AI4453" i="4"/>
  <c r="AF4453" i="4"/>
  <c r="AC4453" i="4"/>
  <c r="Z4453" i="4"/>
  <c r="W4453" i="4"/>
  <c r="T4453" i="4"/>
  <c r="Q4453" i="4"/>
  <c r="N4453" i="4"/>
  <c r="K4453" i="4"/>
  <c r="AU4452" i="4"/>
  <c r="AR4452" i="4"/>
  <c r="AO4452" i="4"/>
  <c r="AL4452" i="4"/>
  <c r="AI4452" i="4"/>
  <c r="AF4452" i="4"/>
  <c r="AC4452" i="4"/>
  <c r="Z4452" i="4"/>
  <c r="W4452" i="4"/>
  <c r="T4452" i="4"/>
  <c r="Q4452" i="4"/>
  <c r="N4452" i="4"/>
  <c r="K4452" i="4"/>
  <c r="AU4451" i="4"/>
  <c r="AR4451" i="4"/>
  <c r="AO4451" i="4"/>
  <c r="AL4451" i="4"/>
  <c r="AI4451" i="4"/>
  <c r="AF4451" i="4"/>
  <c r="AC4451" i="4"/>
  <c r="Z4451" i="4"/>
  <c r="W4451" i="4"/>
  <c r="T4451" i="4"/>
  <c r="Q4451" i="4"/>
  <c r="N4451" i="4"/>
  <c r="K4451" i="4"/>
  <c r="AU4450" i="4"/>
  <c r="AR4450" i="4"/>
  <c r="AO4450" i="4"/>
  <c r="AL4450" i="4"/>
  <c r="AI4450" i="4"/>
  <c r="AF4450" i="4"/>
  <c r="AC4450" i="4"/>
  <c r="Z4450" i="4"/>
  <c r="W4450" i="4"/>
  <c r="T4450" i="4"/>
  <c r="Q4450" i="4"/>
  <c r="N4450" i="4"/>
  <c r="K4450" i="4"/>
  <c r="AU4449" i="4"/>
  <c r="AR4449" i="4"/>
  <c r="AO4449" i="4"/>
  <c r="AL4449" i="4"/>
  <c r="AI4449" i="4"/>
  <c r="AF4449" i="4"/>
  <c r="AC4449" i="4"/>
  <c r="Z4449" i="4"/>
  <c r="W4449" i="4"/>
  <c r="T4449" i="4"/>
  <c r="Q4449" i="4"/>
  <c r="N4449" i="4"/>
  <c r="K4449" i="4"/>
  <c r="AU4448" i="4"/>
  <c r="AR4448" i="4"/>
  <c r="AO4448" i="4"/>
  <c r="AL4448" i="4"/>
  <c r="AI4448" i="4"/>
  <c r="AF4448" i="4"/>
  <c r="AC4448" i="4"/>
  <c r="Z4448" i="4"/>
  <c r="W4448" i="4"/>
  <c r="T4448" i="4"/>
  <c r="Q4448" i="4"/>
  <c r="N4448" i="4"/>
  <c r="K4448" i="4"/>
  <c r="AU4447" i="4"/>
  <c r="AR4447" i="4"/>
  <c r="AO4447" i="4"/>
  <c r="AL4447" i="4"/>
  <c r="AI4447" i="4"/>
  <c r="AF4447" i="4"/>
  <c r="AC4447" i="4"/>
  <c r="Z4447" i="4"/>
  <c r="W4447" i="4"/>
  <c r="T4447" i="4"/>
  <c r="Q4447" i="4"/>
  <c r="N4447" i="4"/>
  <c r="K4447" i="4"/>
  <c r="AU4446" i="4"/>
  <c r="AR4446" i="4"/>
  <c r="AO4446" i="4"/>
  <c r="AL4446" i="4"/>
  <c r="AI4446" i="4"/>
  <c r="AF4446" i="4"/>
  <c r="AC4446" i="4"/>
  <c r="Z4446" i="4"/>
  <c r="W4446" i="4"/>
  <c r="T4446" i="4"/>
  <c r="Q4446" i="4"/>
  <c r="N4446" i="4"/>
  <c r="K4446" i="4"/>
  <c r="AU4445" i="4"/>
  <c r="AR4445" i="4"/>
  <c r="AO4445" i="4"/>
  <c r="AL4445" i="4"/>
  <c r="AI4445" i="4"/>
  <c r="AF4445" i="4"/>
  <c r="AC4445" i="4"/>
  <c r="Z4445" i="4"/>
  <c r="W4445" i="4"/>
  <c r="T4445" i="4"/>
  <c r="Q4445" i="4"/>
  <c r="N4445" i="4"/>
  <c r="K4445" i="4"/>
  <c r="AU4444" i="4"/>
  <c r="AR4444" i="4"/>
  <c r="AO4444" i="4"/>
  <c r="AL4444" i="4"/>
  <c r="AI4444" i="4"/>
  <c r="AF4444" i="4"/>
  <c r="AC4444" i="4"/>
  <c r="Z4444" i="4"/>
  <c r="W4444" i="4"/>
  <c r="T4444" i="4"/>
  <c r="Q4444" i="4"/>
  <c r="N4444" i="4"/>
  <c r="K4444" i="4"/>
  <c r="AU4443" i="4"/>
  <c r="AR4443" i="4"/>
  <c r="AO4443" i="4"/>
  <c r="AL4443" i="4"/>
  <c r="AI4443" i="4"/>
  <c r="AF4443" i="4"/>
  <c r="AC4443" i="4"/>
  <c r="Z4443" i="4"/>
  <c r="W4443" i="4"/>
  <c r="T4443" i="4"/>
  <c r="Q4443" i="4"/>
  <c r="N4443" i="4"/>
  <c r="K4443" i="4"/>
  <c r="AU4442" i="4"/>
  <c r="AR4442" i="4"/>
  <c r="AO4442" i="4"/>
  <c r="AL4442" i="4"/>
  <c r="AI4442" i="4"/>
  <c r="AF4442" i="4"/>
  <c r="AC4442" i="4"/>
  <c r="Z4442" i="4"/>
  <c r="W4442" i="4"/>
  <c r="T4442" i="4"/>
  <c r="Q4442" i="4"/>
  <c r="N4442" i="4"/>
  <c r="K4442" i="4"/>
  <c r="AU4441" i="4"/>
  <c r="AR4441" i="4"/>
  <c r="AO4441" i="4"/>
  <c r="AL4441" i="4"/>
  <c r="AI4441" i="4"/>
  <c r="AF4441" i="4"/>
  <c r="AC4441" i="4"/>
  <c r="Z4441" i="4"/>
  <c r="W4441" i="4"/>
  <c r="T4441" i="4"/>
  <c r="Q4441" i="4"/>
  <c r="N4441" i="4"/>
  <c r="K4441" i="4"/>
  <c r="AU4440" i="4"/>
  <c r="AR4440" i="4"/>
  <c r="AO4440" i="4"/>
  <c r="AL4440" i="4"/>
  <c r="AI4440" i="4"/>
  <c r="AF4440" i="4"/>
  <c r="AC4440" i="4"/>
  <c r="Z4440" i="4"/>
  <c r="W4440" i="4"/>
  <c r="T4440" i="4"/>
  <c r="Q4440" i="4"/>
  <c r="N4440" i="4"/>
  <c r="K4440" i="4"/>
  <c r="AU4439" i="4"/>
  <c r="AR4439" i="4"/>
  <c r="AO4439" i="4"/>
  <c r="AL4439" i="4"/>
  <c r="AI4439" i="4"/>
  <c r="AF4439" i="4"/>
  <c r="AC4439" i="4"/>
  <c r="Z4439" i="4"/>
  <c r="W4439" i="4"/>
  <c r="T4439" i="4"/>
  <c r="Q4439" i="4"/>
  <c r="N4439" i="4"/>
  <c r="K4439" i="4"/>
  <c r="AU4438" i="4"/>
  <c r="AR4438" i="4"/>
  <c r="AO4438" i="4"/>
  <c r="AL4438" i="4"/>
  <c r="AI4438" i="4"/>
  <c r="AF4438" i="4"/>
  <c r="AC4438" i="4"/>
  <c r="Z4438" i="4"/>
  <c r="W4438" i="4"/>
  <c r="T4438" i="4"/>
  <c r="Q4438" i="4"/>
  <c r="N4438" i="4"/>
  <c r="K4438" i="4"/>
  <c r="AU4437" i="4"/>
  <c r="AR4437" i="4"/>
  <c r="AO4437" i="4"/>
  <c r="AL4437" i="4"/>
  <c r="AI4437" i="4"/>
  <c r="AF4437" i="4"/>
  <c r="AC4437" i="4"/>
  <c r="Z4437" i="4"/>
  <c r="W4437" i="4"/>
  <c r="T4437" i="4"/>
  <c r="Q4437" i="4"/>
  <c r="N4437" i="4"/>
  <c r="K4437" i="4"/>
  <c r="AU4436" i="4"/>
  <c r="AR4436" i="4"/>
  <c r="AO4436" i="4"/>
  <c r="AL4436" i="4"/>
  <c r="AI4436" i="4"/>
  <c r="AF4436" i="4"/>
  <c r="AC4436" i="4"/>
  <c r="Z4436" i="4"/>
  <c r="W4436" i="4"/>
  <c r="T4436" i="4"/>
  <c r="Q4436" i="4"/>
  <c r="N4436" i="4"/>
  <c r="K4436" i="4"/>
  <c r="AU4435" i="4"/>
  <c r="AR4435" i="4"/>
  <c r="AO4435" i="4"/>
  <c r="AL4435" i="4"/>
  <c r="AI4435" i="4"/>
  <c r="AF4435" i="4"/>
  <c r="AC4435" i="4"/>
  <c r="Z4435" i="4"/>
  <c r="W4435" i="4"/>
  <c r="T4435" i="4"/>
  <c r="Q4435" i="4"/>
  <c r="N4435" i="4"/>
  <c r="K4435" i="4"/>
  <c r="AU4434" i="4"/>
  <c r="AR4434" i="4"/>
  <c r="AO4434" i="4"/>
  <c r="AL4434" i="4"/>
  <c r="AI4434" i="4"/>
  <c r="AF4434" i="4"/>
  <c r="AC4434" i="4"/>
  <c r="Z4434" i="4"/>
  <c r="W4434" i="4"/>
  <c r="T4434" i="4"/>
  <c r="Q4434" i="4"/>
  <c r="N4434" i="4"/>
  <c r="K4434" i="4"/>
  <c r="AU4433" i="4"/>
  <c r="AR4433" i="4"/>
  <c r="AO4433" i="4"/>
  <c r="AL4433" i="4"/>
  <c r="AI4433" i="4"/>
  <c r="AF4433" i="4"/>
  <c r="AC4433" i="4"/>
  <c r="Z4433" i="4"/>
  <c r="W4433" i="4"/>
  <c r="T4433" i="4"/>
  <c r="Q4433" i="4"/>
  <c r="N4433" i="4"/>
  <c r="K4433" i="4"/>
  <c r="AU4432" i="4"/>
  <c r="AR4432" i="4"/>
  <c r="AO4432" i="4"/>
  <c r="AL4432" i="4"/>
  <c r="AI4432" i="4"/>
  <c r="AF4432" i="4"/>
  <c r="AC4432" i="4"/>
  <c r="Z4432" i="4"/>
  <c r="W4432" i="4"/>
  <c r="T4432" i="4"/>
  <c r="Q4432" i="4"/>
  <c r="N4432" i="4"/>
  <c r="K4432" i="4"/>
  <c r="AU4431" i="4"/>
  <c r="AR4431" i="4"/>
  <c r="AO4431" i="4"/>
  <c r="AL4431" i="4"/>
  <c r="AI4431" i="4"/>
  <c r="AF4431" i="4"/>
  <c r="AC4431" i="4"/>
  <c r="Z4431" i="4"/>
  <c r="W4431" i="4"/>
  <c r="T4431" i="4"/>
  <c r="Q4431" i="4"/>
  <c r="N4431" i="4"/>
  <c r="K4431" i="4"/>
  <c r="AU4430" i="4"/>
  <c r="AR4430" i="4"/>
  <c r="AO4430" i="4"/>
  <c r="AL4430" i="4"/>
  <c r="AI4430" i="4"/>
  <c r="AF4430" i="4"/>
  <c r="AC4430" i="4"/>
  <c r="Z4430" i="4"/>
  <c r="W4430" i="4"/>
  <c r="T4430" i="4"/>
  <c r="Q4430" i="4"/>
  <c r="N4430" i="4"/>
  <c r="K4430" i="4"/>
  <c r="AU4429" i="4"/>
  <c r="AR4429" i="4"/>
  <c r="AO4429" i="4"/>
  <c r="AL4429" i="4"/>
  <c r="AI4429" i="4"/>
  <c r="AF4429" i="4"/>
  <c r="AC4429" i="4"/>
  <c r="Z4429" i="4"/>
  <c r="W4429" i="4"/>
  <c r="T4429" i="4"/>
  <c r="Q4429" i="4"/>
  <c r="N4429" i="4"/>
  <c r="K4429" i="4"/>
  <c r="AU4428" i="4"/>
  <c r="AR4428" i="4"/>
  <c r="AO4428" i="4"/>
  <c r="AL4428" i="4"/>
  <c r="AI4428" i="4"/>
  <c r="AF4428" i="4"/>
  <c r="AC4428" i="4"/>
  <c r="Z4428" i="4"/>
  <c r="W4428" i="4"/>
  <c r="T4428" i="4"/>
  <c r="Q4428" i="4"/>
  <c r="N4428" i="4"/>
  <c r="K4428" i="4"/>
  <c r="AU4427" i="4"/>
  <c r="AR4427" i="4"/>
  <c r="AO4427" i="4"/>
  <c r="AL4427" i="4"/>
  <c r="AI4427" i="4"/>
  <c r="AF4427" i="4"/>
  <c r="AC4427" i="4"/>
  <c r="Z4427" i="4"/>
  <c r="W4427" i="4"/>
  <c r="T4427" i="4"/>
  <c r="Q4427" i="4"/>
  <c r="N4427" i="4"/>
  <c r="K4427" i="4"/>
  <c r="AU4426" i="4"/>
  <c r="AR4426" i="4"/>
  <c r="AO4426" i="4"/>
  <c r="AL4426" i="4"/>
  <c r="AI4426" i="4"/>
  <c r="AF4426" i="4"/>
  <c r="AC4426" i="4"/>
  <c r="Z4426" i="4"/>
  <c r="W4426" i="4"/>
  <c r="T4426" i="4"/>
  <c r="Q4426" i="4"/>
  <c r="N4426" i="4"/>
  <c r="K4426" i="4"/>
  <c r="AU4425" i="4"/>
  <c r="AR4425" i="4"/>
  <c r="AO4425" i="4"/>
  <c r="AL4425" i="4"/>
  <c r="AI4425" i="4"/>
  <c r="AF4425" i="4"/>
  <c r="AC4425" i="4"/>
  <c r="Z4425" i="4"/>
  <c r="W4425" i="4"/>
  <c r="T4425" i="4"/>
  <c r="Q4425" i="4"/>
  <c r="N4425" i="4"/>
  <c r="K4425" i="4"/>
  <c r="AU4424" i="4"/>
  <c r="AR4424" i="4"/>
  <c r="AO4424" i="4"/>
  <c r="AL4424" i="4"/>
  <c r="AI4424" i="4"/>
  <c r="AF4424" i="4"/>
  <c r="AC4424" i="4"/>
  <c r="Z4424" i="4"/>
  <c r="W4424" i="4"/>
  <c r="T4424" i="4"/>
  <c r="Q4424" i="4"/>
  <c r="N4424" i="4"/>
  <c r="K4424" i="4"/>
  <c r="AU4423" i="4"/>
  <c r="AR4423" i="4"/>
  <c r="AO4423" i="4"/>
  <c r="AL4423" i="4"/>
  <c r="AI4423" i="4"/>
  <c r="AF4423" i="4"/>
  <c r="AC4423" i="4"/>
  <c r="Z4423" i="4"/>
  <c r="W4423" i="4"/>
  <c r="T4423" i="4"/>
  <c r="Q4423" i="4"/>
  <c r="N4423" i="4"/>
  <c r="K4423" i="4"/>
  <c r="AU4422" i="4"/>
  <c r="AR4422" i="4"/>
  <c r="AO4422" i="4"/>
  <c r="AL4422" i="4"/>
  <c r="AI4422" i="4"/>
  <c r="AF4422" i="4"/>
  <c r="AC4422" i="4"/>
  <c r="Z4422" i="4"/>
  <c r="W4422" i="4"/>
  <c r="T4422" i="4"/>
  <c r="Q4422" i="4"/>
  <c r="N4422" i="4"/>
  <c r="K4422" i="4"/>
  <c r="AU4421" i="4"/>
  <c r="AR4421" i="4"/>
  <c r="AO4421" i="4"/>
  <c r="AL4421" i="4"/>
  <c r="AI4421" i="4"/>
  <c r="AF4421" i="4"/>
  <c r="AC4421" i="4"/>
  <c r="Z4421" i="4"/>
  <c r="W4421" i="4"/>
  <c r="T4421" i="4"/>
  <c r="Q4421" i="4"/>
  <c r="N4421" i="4"/>
  <c r="K4421" i="4"/>
  <c r="AU4420" i="4"/>
  <c r="AR4420" i="4"/>
  <c r="AO4420" i="4"/>
  <c r="AL4420" i="4"/>
  <c r="AI4420" i="4"/>
  <c r="AF4420" i="4"/>
  <c r="AC4420" i="4"/>
  <c r="Z4420" i="4"/>
  <c r="W4420" i="4"/>
  <c r="T4420" i="4"/>
  <c r="Q4420" i="4"/>
  <c r="N4420" i="4"/>
  <c r="K4420" i="4"/>
  <c r="AU4419" i="4"/>
  <c r="AR4419" i="4"/>
  <c r="AO4419" i="4"/>
  <c r="AL4419" i="4"/>
  <c r="AI4419" i="4"/>
  <c r="AF4419" i="4"/>
  <c r="AC4419" i="4"/>
  <c r="Z4419" i="4"/>
  <c r="W4419" i="4"/>
  <c r="T4419" i="4"/>
  <c r="Q4419" i="4"/>
  <c r="N4419" i="4"/>
  <c r="K4419" i="4"/>
  <c r="AU4418" i="4"/>
  <c r="AR4418" i="4"/>
  <c r="AO4418" i="4"/>
  <c r="AL4418" i="4"/>
  <c r="AI4418" i="4"/>
  <c r="AF4418" i="4"/>
  <c r="AC4418" i="4"/>
  <c r="Z4418" i="4"/>
  <c r="W4418" i="4"/>
  <c r="T4418" i="4"/>
  <c r="Q4418" i="4"/>
  <c r="N4418" i="4"/>
  <c r="K4418" i="4"/>
  <c r="AU4417" i="4"/>
  <c r="AR4417" i="4"/>
  <c r="AO4417" i="4"/>
  <c r="AL4417" i="4"/>
  <c r="AI4417" i="4"/>
  <c r="AF4417" i="4"/>
  <c r="AC4417" i="4"/>
  <c r="Z4417" i="4"/>
  <c r="W4417" i="4"/>
  <c r="T4417" i="4"/>
  <c r="Q4417" i="4"/>
  <c r="N4417" i="4"/>
  <c r="K4417" i="4"/>
  <c r="AU4416" i="4"/>
  <c r="AR4416" i="4"/>
  <c r="AO4416" i="4"/>
  <c r="AL4416" i="4"/>
  <c r="AI4416" i="4"/>
  <c r="AF4416" i="4"/>
  <c r="AC4416" i="4"/>
  <c r="Z4416" i="4"/>
  <c r="W4416" i="4"/>
  <c r="T4416" i="4"/>
  <c r="Q4416" i="4"/>
  <c r="N4416" i="4"/>
  <c r="K4416" i="4"/>
  <c r="AU4415" i="4"/>
  <c r="AR4415" i="4"/>
  <c r="AO4415" i="4"/>
  <c r="AL4415" i="4"/>
  <c r="AI4415" i="4"/>
  <c r="AF4415" i="4"/>
  <c r="AC4415" i="4"/>
  <c r="Z4415" i="4"/>
  <c r="W4415" i="4"/>
  <c r="T4415" i="4"/>
  <c r="Q4415" i="4"/>
  <c r="N4415" i="4"/>
  <c r="K4415" i="4"/>
  <c r="AU4414" i="4"/>
  <c r="AR4414" i="4"/>
  <c r="AO4414" i="4"/>
  <c r="AL4414" i="4"/>
  <c r="AI4414" i="4"/>
  <c r="AF4414" i="4"/>
  <c r="AC4414" i="4"/>
  <c r="Z4414" i="4"/>
  <c r="W4414" i="4"/>
  <c r="T4414" i="4"/>
  <c r="Q4414" i="4"/>
  <c r="N4414" i="4"/>
  <c r="K4414" i="4"/>
  <c r="AU4413" i="4"/>
  <c r="AR4413" i="4"/>
  <c r="AO4413" i="4"/>
  <c r="AL4413" i="4"/>
  <c r="AI4413" i="4"/>
  <c r="AF4413" i="4"/>
  <c r="AC4413" i="4"/>
  <c r="Z4413" i="4"/>
  <c r="W4413" i="4"/>
  <c r="T4413" i="4"/>
  <c r="Q4413" i="4"/>
  <c r="N4413" i="4"/>
  <c r="K4413" i="4"/>
  <c r="AU4412" i="4"/>
  <c r="AR4412" i="4"/>
  <c r="AO4412" i="4"/>
  <c r="AL4412" i="4"/>
  <c r="AI4412" i="4"/>
  <c r="AF4412" i="4"/>
  <c r="AC4412" i="4"/>
  <c r="Z4412" i="4"/>
  <c r="W4412" i="4"/>
  <c r="T4412" i="4"/>
  <c r="Q4412" i="4"/>
  <c r="N4412" i="4"/>
  <c r="K4412" i="4"/>
  <c r="AU4411" i="4"/>
  <c r="AR4411" i="4"/>
  <c r="AO4411" i="4"/>
  <c r="AL4411" i="4"/>
  <c r="AI4411" i="4"/>
  <c r="AF4411" i="4"/>
  <c r="AC4411" i="4"/>
  <c r="Z4411" i="4"/>
  <c r="W4411" i="4"/>
  <c r="T4411" i="4"/>
  <c r="Q4411" i="4"/>
  <c r="N4411" i="4"/>
  <c r="K4411" i="4"/>
  <c r="AU4410" i="4"/>
  <c r="AR4410" i="4"/>
  <c r="AO4410" i="4"/>
  <c r="AL4410" i="4"/>
  <c r="AI4410" i="4"/>
  <c r="AF4410" i="4"/>
  <c r="AC4410" i="4"/>
  <c r="Z4410" i="4"/>
  <c r="W4410" i="4"/>
  <c r="T4410" i="4"/>
  <c r="Q4410" i="4"/>
  <c r="N4410" i="4"/>
  <c r="K4410" i="4"/>
  <c r="AU4409" i="4"/>
  <c r="AR4409" i="4"/>
  <c r="AO4409" i="4"/>
  <c r="AL4409" i="4"/>
  <c r="AI4409" i="4"/>
  <c r="AF4409" i="4"/>
  <c r="AC4409" i="4"/>
  <c r="Z4409" i="4"/>
  <c r="W4409" i="4"/>
  <c r="T4409" i="4"/>
  <c r="Q4409" i="4"/>
  <c r="N4409" i="4"/>
  <c r="K4409" i="4"/>
  <c r="AU4408" i="4"/>
  <c r="AR4408" i="4"/>
  <c r="AO4408" i="4"/>
  <c r="AL4408" i="4"/>
  <c r="AI4408" i="4"/>
  <c r="AF4408" i="4"/>
  <c r="AC4408" i="4"/>
  <c r="Z4408" i="4"/>
  <c r="W4408" i="4"/>
  <c r="T4408" i="4"/>
  <c r="Q4408" i="4"/>
  <c r="N4408" i="4"/>
  <c r="K4408" i="4"/>
  <c r="AU4407" i="4"/>
  <c r="AR4407" i="4"/>
  <c r="AO4407" i="4"/>
  <c r="AL4407" i="4"/>
  <c r="AI4407" i="4"/>
  <c r="AF4407" i="4"/>
  <c r="AC4407" i="4"/>
  <c r="Z4407" i="4"/>
  <c r="W4407" i="4"/>
  <c r="T4407" i="4"/>
  <c r="Q4407" i="4"/>
  <c r="N4407" i="4"/>
  <c r="K4407" i="4"/>
  <c r="AU4406" i="4"/>
  <c r="AR4406" i="4"/>
  <c r="AO4406" i="4"/>
  <c r="AL4406" i="4"/>
  <c r="AI4406" i="4"/>
  <c r="AF4406" i="4"/>
  <c r="AC4406" i="4"/>
  <c r="Z4406" i="4"/>
  <c r="W4406" i="4"/>
  <c r="T4406" i="4"/>
  <c r="Q4406" i="4"/>
  <c r="N4406" i="4"/>
  <c r="K4406" i="4"/>
  <c r="AU4405" i="4"/>
  <c r="AR4405" i="4"/>
  <c r="AO4405" i="4"/>
  <c r="AL4405" i="4"/>
  <c r="AI4405" i="4"/>
  <c r="AF4405" i="4"/>
  <c r="AC4405" i="4"/>
  <c r="Z4405" i="4"/>
  <c r="W4405" i="4"/>
  <c r="T4405" i="4"/>
  <c r="Q4405" i="4"/>
  <c r="N4405" i="4"/>
  <c r="K4405" i="4"/>
  <c r="AU4404" i="4"/>
  <c r="AR4404" i="4"/>
  <c r="AO4404" i="4"/>
  <c r="AL4404" i="4"/>
  <c r="AI4404" i="4"/>
  <c r="AF4404" i="4"/>
  <c r="AC4404" i="4"/>
  <c r="Z4404" i="4"/>
  <c r="W4404" i="4"/>
  <c r="T4404" i="4"/>
  <c r="Q4404" i="4"/>
  <c r="N4404" i="4"/>
  <c r="K4404" i="4"/>
  <c r="AU4403" i="4"/>
  <c r="AR4403" i="4"/>
  <c r="AO4403" i="4"/>
  <c r="AL4403" i="4"/>
  <c r="AI4403" i="4"/>
  <c r="AF4403" i="4"/>
  <c r="AC4403" i="4"/>
  <c r="Z4403" i="4"/>
  <c r="W4403" i="4"/>
  <c r="T4403" i="4"/>
  <c r="Q4403" i="4"/>
  <c r="N4403" i="4"/>
  <c r="K4403" i="4"/>
  <c r="AU4402" i="4"/>
  <c r="AR4402" i="4"/>
  <c r="AO4402" i="4"/>
  <c r="AL4402" i="4"/>
  <c r="AI4402" i="4"/>
  <c r="AF4402" i="4"/>
  <c r="AC4402" i="4"/>
  <c r="Z4402" i="4"/>
  <c r="W4402" i="4"/>
  <c r="T4402" i="4"/>
  <c r="Q4402" i="4"/>
  <c r="N4402" i="4"/>
  <c r="K4402" i="4"/>
  <c r="AU4401" i="4"/>
  <c r="AR4401" i="4"/>
  <c r="AO4401" i="4"/>
  <c r="AL4401" i="4"/>
  <c r="AI4401" i="4"/>
  <c r="AF4401" i="4"/>
  <c r="AC4401" i="4"/>
  <c r="Z4401" i="4"/>
  <c r="W4401" i="4"/>
  <c r="T4401" i="4"/>
  <c r="Q4401" i="4"/>
  <c r="N4401" i="4"/>
  <c r="K4401" i="4"/>
  <c r="AU4400" i="4"/>
  <c r="AR4400" i="4"/>
  <c r="AO4400" i="4"/>
  <c r="AL4400" i="4"/>
  <c r="AI4400" i="4"/>
  <c r="AF4400" i="4"/>
  <c r="AC4400" i="4"/>
  <c r="Z4400" i="4"/>
  <c r="W4400" i="4"/>
  <c r="T4400" i="4"/>
  <c r="Q4400" i="4"/>
  <c r="N4400" i="4"/>
  <c r="K4400" i="4"/>
  <c r="AU4399" i="4"/>
  <c r="AR4399" i="4"/>
  <c r="AO4399" i="4"/>
  <c r="AL4399" i="4"/>
  <c r="AI4399" i="4"/>
  <c r="AF4399" i="4"/>
  <c r="AC4399" i="4"/>
  <c r="Z4399" i="4"/>
  <c r="W4399" i="4"/>
  <c r="T4399" i="4"/>
  <c r="Q4399" i="4"/>
  <c r="N4399" i="4"/>
  <c r="K4399" i="4"/>
  <c r="AU4398" i="4"/>
  <c r="AR4398" i="4"/>
  <c r="AO4398" i="4"/>
  <c r="AL4398" i="4"/>
  <c r="AI4398" i="4"/>
  <c r="AF4398" i="4"/>
  <c r="AC4398" i="4"/>
  <c r="Z4398" i="4"/>
  <c r="W4398" i="4"/>
  <c r="T4398" i="4"/>
  <c r="Q4398" i="4"/>
  <c r="N4398" i="4"/>
  <c r="K4398" i="4"/>
  <c r="AU4397" i="4"/>
  <c r="AR4397" i="4"/>
  <c r="AO4397" i="4"/>
  <c r="AL4397" i="4"/>
  <c r="AI4397" i="4"/>
  <c r="AF4397" i="4"/>
  <c r="AC4397" i="4"/>
  <c r="Z4397" i="4"/>
  <c r="W4397" i="4"/>
  <c r="T4397" i="4"/>
  <c r="Q4397" i="4"/>
  <c r="N4397" i="4"/>
  <c r="K4397" i="4"/>
  <c r="AU4396" i="4"/>
  <c r="AR4396" i="4"/>
  <c r="AO4396" i="4"/>
  <c r="AL4396" i="4"/>
  <c r="AI4396" i="4"/>
  <c r="AF4396" i="4"/>
  <c r="AC4396" i="4"/>
  <c r="Z4396" i="4"/>
  <c r="W4396" i="4"/>
  <c r="T4396" i="4"/>
  <c r="Q4396" i="4"/>
  <c r="N4396" i="4"/>
  <c r="K4396" i="4"/>
  <c r="AU4395" i="4"/>
  <c r="AR4395" i="4"/>
  <c r="AO4395" i="4"/>
  <c r="AL4395" i="4"/>
  <c r="AI4395" i="4"/>
  <c r="AF4395" i="4"/>
  <c r="AC4395" i="4"/>
  <c r="Z4395" i="4"/>
  <c r="W4395" i="4"/>
  <c r="T4395" i="4"/>
  <c r="Q4395" i="4"/>
  <c r="N4395" i="4"/>
  <c r="K4395" i="4"/>
  <c r="AU4394" i="4"/>
  <c r="AR4394" i="4"/>
  <c r="AO4394" i="4"/>
  <c r="AL4394" i="4"/>
  <c r="AI4394" i="4"/>
  <c r="AF4394" i="4"/>
  <c r="AC4394" i="4"/>
  <c r="Z4394" i="4"/>
  <c r="W4394" i="4"/>
  <c r="T4394" i="4"/>
  <c r="Q4394" i="4"/>
  <c r="N4394" i="4"/>
  <c r="K4394" i="4"/>
  <c r="AU4393" i="4"/>
  <c r="AR4393" i="4"/>
  <c r="AO4393" i="4"/>
  <c r="AL4393" i="4"/>
  <c r="AI4393" i="4"/>
  <c r="AF4393" i="4"/>
  <c r="AC4393" i="4"/>
  <c r="Z4393" i="4"/>
  <c r="W4393" i="4"/>
  <c r="T4393" i="4"/>
  <c r="Q4393" i="4"/>
  <c r="N4393" i="4"/>
  <c r="K4393" i="4"/>
  <c r="AU4392" i="4"/>
  <c r="AR4392" i="4"/>
  <c r="AO4392" i="4"/>
  <c r="AL4392" i="4"/>
  <c r="AI4392" i="4"/>
  <c r="AF4392" i="4"/>
  <c r="AC4392" i="4"/>
  <c r="Z4392" i="4"/>
  <c r="W4392" i="4"/>
  <c r="T4392" i="4"/>
  <c r="Q4392" i="4"/>
  <c r="N4392" i="4"/>
  <c r="K4392" i="4"/>
  <c r="AU4391" i="4"/>
  <c r="AR4391" i="4"/>
  <c r="AO4391" i="4"/>
  <c r="AL4391" i="4"/>
  <c r="AI4391" i="4"/>
  <c r="AF4391" i="4"/>
  <c r="AC4391" i="4"/>
  <c r="Z4391" i="4"/>
  <c r="W4391" i="4"/>
  <c r="T4391" i="4"/>
  <c r="Q4391" i="4"/>
  <c r="N4391" i="4"/>
  <c r="K4391" i="4"/>
  <c r="AU4390" i="4"/>
  <c r="AR4390" i="4"/>
  <c r="AO4390" i="4"/>
  <c r="AL4390" i="4"/>
  <c r="AI4390" i="4"/>
  <c r="AF4390" i="4"/>
  <c r="AC4390" i="4"/>
  <c r="Z4390" i="4"/>
  <c r="W4390" i="4"/>
  <c r="T4390" i="4"/>
  <c r="Q4390" i="4"/>
  <c r="N4390" i="4"/>
  <c r="K4390" i="4"/>
  <c r="AU4389" i="4"/>
  <c r="AR4389" i="4"/>
  <c r="AO4389" i="4"/>
  <c r="AL4389" i="4"/>
  <c r="AI4389" i="4"/>
  <c r="AF4389" i="4"/>
  <c r="AC4389" i="4"/>
  <c r="Z4389" i="4"/>
  <c r="W4389" i="4"/>
  <c r="T4389" i="4"/>
  <c r="Q4389" i="4"/>
  <c r="N4389" i="4"/>
  <c r="K4389" i="4"/>
  <c r="AU4388" i="4"/>
  <c r="AR4388" i="4"/>
  <c r="AO4388" i="4"/>
  <c r="AL4388" i="4"/>
  <c r="AI4388" i="4"/>
  <c r="AF4388" i="4"/>
  <c r="AC4388" i="4"/>
  <c r="Z4388" i="4"/>
  <c r="W4388" i="4"/>
  <c r="T4388" i="4"/>
  <c r="Q4388" i="4"/>
  <c r="N4388" i="4"/>
  <c r="K4388" i="4"/>
  <c r="AU4387" i="4"/>
  <c r="AR4387" i="4"/>
  <c r="AO4387" i="4"/>
  <c r="AL4387" i="4"/>
  <c r="AI4387" i="4"/>
  <c r="AF4387" i="4"/>
  <c r="AC4387" i="4"/>
  <c r="Z4387" i="4"/>
  <c r="W4387" i="4"/>
  <c r="T4387" i="4"/>
  <c r="Q4387" i="4"/>
  <c r="N4387" i="4"/>
  <c r="K4387" i="4"/>
  <c r="AU4386" i="4"/>
  <c r="AR4386" i="4"/>
  <c r="AO4386" i="4"/>
  <c r="AL4386" i="4"/>
  <c r="AI4386" i="4"/>
  <c r="AF4386" i="4"/>
  <c r="AC4386" i="4"/>
  <c r="Z4386" i="4"/>
  <c r="W4386" i="4"/>
  <c r="T4386" i="4"/>
  <c r="Q4386" i="4"/>
  <c r="N4386" i="4"/>
  <c r="K4386" i="4"/>
  <c r="AU4385" i="4"/>
  <c r="AR4385" i="4"/>
  <c r="AO4385" i="4"/>
  <c r="AL4385" i="4"/>
  <c r="AI4385" i="4"/>
  <c r="AF4385" i="4"/>
  <c r="AC4385" i="4"/>
  <c r="Z4385" i="4"/>
  <c r="W4385" i="4"/>
  <c r="T4385" i="4"/>
  <c r="Q4385" i="4"/>
  <c r="N4385" i="4"/>
  <c r="K4385" i="4"/>
  <c r="AU4384" i="4"/>
  <c r="AR4384" i="4"/>
  <c r="AO4384" i="4"/>
  <c r="AL4384" i="4"/>
  <c r="AI4384" i="4"/>
  <c r="AF4384" i="4"/>
  <c r="AC4384" i="4"/>
  <c r="Z4384" i="4"/>
  <c r="W4384" i="4"/>
  <c r="T4384" i="4"/>
  <c r="Q4384" i="4"/>
  <c r="N4384" i="4"/>
  <c r="K4384" i="4"/>
  <c r="AU4383" i="4"/>
  <c r="AR4383" i="4"/>
  <c r="AO4383" i="4"/>
  <c r="AL4383" i="4"/>
  <c r="AI4383" i="4"/>
  <c r="AF4383" i="4"/>
  <c r="AC4383" i="4"/>
  <c r="Z4383" i="4"/>
  <c r="W4383" i="4"/>
  <c r="T4383" i="4"/>
  <c r="Q4383" i="4"/>
  <c r="N4383" i="4"/>
  <c r="K4383" i="4"/>
  <c r="AU4382" i="4"/>
  <c r="AR4382" i="4"/>
  <c r="AO4382" i="4"/>
  <c r="AL4382" i="4"/>
  <c r="AI4382" i="4"/>
  <c r="AF4382" i="4"/>
  <c r="AC4382" i="4"/>
  <c r="Z4382" i="4"/>
  <c r="W4382" i="4"/>
  <c r="T4382" i="4"/>
  <c r="Q4382" i="4"/>
  <c r="N4382" i="4"/>
  <c r="K4382" i="4"/>
  <c r="AU4381" i="4"/>
  <c r="AR4381" i="4"/>
  <c r="AO4381" i="4"/>
  <c r="AL4381" i="4"/>
  <c r="AI4381" i="4"/>
  <c r="AF4381" i="4"/>
  <c r="AC4381" i="4"/>
  <c r="Z4381" i="4"/>
  <c r="W4381" i="4"/>
  <c r="T4381" i="4"/>
  <c r="Q4381" i="4"/>
  <c r="N4381" i="4"/>
  <c r="K4381" i="4"/>
  <c r="AU4380" i="4"/>
  <c r="AR4380" i="4"/>
  <c r="AO4380" i="4"/>
  <c r="AL4380" i="4"/>
  <c r="AI4380" i="4"/>
  <c r="AF4380" i="4"/>
  <c r="AC4380" i="4"/>
  <c r="Z4380" i="4"/>
  <c r="W4380" i="4"/>
  <c r="T4380" i="4"/>
  <c r="Q4380" i="4"/>
  <c r="N4380" i="4"/>
  <c r="K4380" i="4"/>
  <c r="AU4379" i="4"/>
  <c r="AR4379" i="4"/>
  <c r="AO4379" i="4"/>
  <c r="AL4379" i="4"/>
  <c r="AI4379" i="4"/>
  <c r="AF4379" i="4"/>
  <c r="AC4379" i="4"/>
  <c r="Z4379" i="4"/>
  <c r="W4379" i="4"/>
  <c r="T4379" i="4"/>
  <c r="Q4379" i="4"/>
  <c r="N4379" i="4"/>
  <c r="K4379" i="4"/>
  <c r="AU4378" i="4"/>
  <c r="AR4378" i="4"/>
  <c r="AO4378" i="4"/>
  <c r="AL4378" i="4"/>
  <c r="AI4378" i="4"/>
  <c r="AF4378" i="4"/>
  <c r="AC4378" i="4"/>
  <c r="Z4378" i="4"/>
  <c r="W4378" i="4"/>
  <c r="T4378" i="4"/>
  <c r="Q4378" i="4"/>
  <c r="N4378" i="4"/>
  <c r="K4378" i="4"/>
  <c r="AU4377" i="4"/>
  <c r="AR4377" i="4"/>
  <c r="AO4377" i="4"/>
  <c r="AL4377" i="4"/>
  <c r="AI4377" i="4"/>
  <c r="AF4377" i="4"/>
  <c r="AC4377" i="4"/>
  <c r="Z4377" i="4"/>
  <c r="W4377" i="4"/>
  <c r="T4377" i="4"/>
  <c r="Q4377" i="4"/>
  <c r="N4377" i="4"/>
  <c r="K4377" i="4"/>
  <c r="AU4376" i="4"/>
  <c r="AR4376" i="4"/>
  <c r="AO4376" i="4"/>
  <c r="AL4376" i="4"/>
  <c r="AI4376" i="4"/>
  <c r="AF4376" i="4"/>
  <c r="AC4376" i="4"/>
  <c r="Z4376" i="4"/>
  <c r="W4376" i="4"/>
  <c r="T4376" i="4"/>
  <c r="Q4376" i="4"/>
  <c r="N4376" i="4"/>
  <c r="K4376" i="4"/>
  <c r="AU4375" i="4"/>
  <c r="AR4375" i="4"/>
  <c r="AO4375" i="4"/>
  <c r="AL4375" i="4"/>
  <c r="AI4375" i="4"/>
  <c r="AF4375" i="4"/>
  <c r="AC4375" i="4"/>
  <c r="Z4375" i="4"/>
  <c r="W4375" i="4"/>
  <c r="T4375" i="4"/>
  <c r="Q4375" i="4"/>
  <c r="N4375" i="4"/>
  <c r="K4375" i="4"/>
  <c r="AU4374" i="4"/>
  <c r="AR4374" i="4"/>
  <c r="AO4374" i="4"/>
  <c r="AL4374" i="4"/>
  <c r="AI4374" i="4"/>
  <c r="AF4374" i="4"/>
  <c r="AC4374" i="4"/>
  <c r="Z4374" i="4"/>
  <c r="W4374" i="4"/>
  <c r="T4374" i="4"/>
  <c r="Q4374" i="4"/>
  <c r="N4374" i="4"/>
  <c r="K4374" i="4"/>
  <c r="AU4373" i="4"/>
  <c r="AR4373" i="4"/>
  <c r="AO4373" i="4"/>
  <c r="AL4373" i="4"/>
  <c r="AI4373" i="4"/>
  <c r="AF4373" i="4"/>
  <c r="AC4373" i="4"/>
  <c r="Z4373" i="4"/>
  <c r="W4373" i="4"/>
  <c r="T4373" i="4"/>
  <c r="Q4373" i="4"/>
  <c r="N4373" i="4"/>
  <c r="K4373" i="4"/>
  <c r="AU4372" i="4"/>
  <c r="AR4372" i="4"/>
  <c r="AO4372" i="4"/>
  <c r="AL4372" i="4"/>
  <c r="AI4372" i="4"/>
  <c r="AF4372" i="4"/>
  <c r="AC4372" i="4"/>
  <c r="Z4372" i="4"/>
  <c r="W4372" i="4"/>
  <c r="T4372" i="4"/>
  <c r="Q4372" i="4"/>
  <c r="N4372" i="4"/>
  <c r="K4372" i="4"/>
  <c r="AU4371" i="4"/>
  <c r="AR4371" i="4"/>
  <c r="AO4371" i="4"/>
  <c r="AL4371" i="4"/>
  <c r="AI4371" i="4"/>
  <c r="AF4371" i="4"/>
  <c r="AC4371" i="4"/>
  <c r="Z4371" i="4"/>
  <c r="W4371" i="4"/>
  <c r="T4371" i="4"/>
  <c r="Q4371" i="4"/>
  <c r="N4371" i="4"/>
  <c r="K4371" i="4"/>
  <c r="AU4370" i="4"/>
  <c r="AR4370" i="4"/>
  <c r="AO4370" i="4"/>
  <c r="AL4370" i="4"/>
  <c r="AI4370" i="4"/>
  <c r="AF4370" i="4"/>
  <c r="AC4370" i="4"/>
  <c r="Z4370" i="4"/>
  <c r="W4370" i="4"/>
  <c r="T4370" i="4"/>
  <c r="Q4370" i="4"/>
  <c r="N4370" i="4"/>
  <c r="K4370" i="4"/>
  <c r="AU4369" i="4"/>
  <c r="AR4369" i="4"/>
  <c r="AO4369" i="4"/>
  <c r="AL4369" i="4"/>
  <c r="AI4369" i="4"/>
  <c r="AF4369" i="4"/>
  <c r="AC4369" i="4"/>
  <c r="Z4369" i="4"/>
  <c r="W4369" i="4"/>
  <c r="T4369" i="4"/>
  <c r="Q4369" i="4"/>
  <c r="N4369" i="4"/>
  <c r="K4369" i="4"/>
  <c r="AU4368" i="4"/>
  <c r="AR4368" i="4"/>
  <c r="AO4368" i="4"/>
  <c r="AL4368" i="4"/>
  <c r="AI4368" i="4"/>
  <c r="AF4368" i="4"/>
  <c r="AC4368" i="4"/>
  <c r="Z4368" i="4"/>
  <c r="W4368" i="4"/>
  <c r="T4368" i="4"/>
  <c r="Q4368" i="4"/>
  <c r="N4368" i="4"/>
  <c r="K4368" i="4"/>
  <c r="AU4367" i="4"/>
  <c r="AR4367" i="4"/>
  <c r="AO4367" i="4"/>
  <c r="AL4367" i="4"/>
  <c r="AI4367" i="4"/>
  <c r="AF4367" i="4"/>
  <c r="AC4367" i="4"/>
  <c r="Z4367" i="4"/>
  <c r="W4367" i="4"/>
  <c r="T4367" i="4"/>
  <c r="Q4367" i="4"/>
  <c r="N4367" i="4"/>
  <c r="K4367" i="4"/>
  <c r="AU4366" i="4"/>
  <c r="AR4366" i="4"/>
  <c r="AO4366" i="4"/>
  <c r="AL4366" i="4"/>
  <c r="AI4366" i="4"/>
  <c r="AF4366" i="4"/>
  <c r="AC4366" i="4"/>
  <c r="Z4366" i="4"/>
  <c r="W4366" i="4"/>
  <c r="T4366" i="4"/>
  <c r="Q4366" i="4"/>
  <c r="N4366" i="4"/>
  <c r="K4366" i="4"/>
  <c r="AU4365" i="4"/>
  <c r="AR4365" i="4"/>
  <c r="AO4365" i="4"/>
  <c r="AL4365" i="4"/>
  <c r="AI4365" i="4"/>
  <c r="AF4365" i="4"/>
  <c r="AC4365" i="4"/>
  <c r="Z4365" i="4"/>
  <c r="W4365" i="4"/>
  <c r="T4365" i="4"/>
  <c r="Q4365" i="4"/>
  <c r="N4365" i="4"/>
  <c r="K4365" i="4"/>
  <c r="AU4364" i="4"/>
  <c r="AR4364" i="4"/>
  <c r="AO4364" i="4"/>
  <c r="AL4364" i="4"/>
  <c r="AI4364" i="4"/>
  <c r="AF4364" i="4"/>
  <c r="AC4364" i="4"/>
  <c r="Z4364" i="4"/>
  <c r="W4364" i="4"/>
  <c r="T4364" i="4"/>
  <c r="Q4364" i="4"/>
  <c r="N4364" i="4"/>
  <c r="K4364" i="4"/>
  <c r="AU4363" i="4"/>
  <c r="AR4363" i="4"/>
  <c r="AO4363" i="4"/>
  <c r="AL4363" i="4"/>
  <c r="AI4363" i="4"/>
  <c r="AF4363" i="4"/>
  <c r="AC4363" i="4"/>
  <c r="Z4363" i="4"/>
  <c r="W4363" i="4"/>
  <c r="T4363" i="4"/>
  <c r="Q4363" i="4"/>
  <c r="N4363" i="4"/>
  <c r="K4363" i="4"/>
  <c r="AU4362" i="4"/>
  <c r="AR4362" i="4"/>
  <c r="AO4362" i="4"/>
  <c r="AL4362" i="4"/>
  <c r="AI4362" i="4"/>
  <c r="AF4362" i="4"/>
  <c r="AC4362" i="4"/>
  <c r="Z4362" i="4"/>
  <c r="W4362" i="4"/>
  <c r="T4362" i="4"/>
  <c r="Q4362" i="4"/>
  <c r="N4362" i="4"/>
  <c r="K4362" i="4"/>
  <c r="AU4361" i="4"/>
  <c r="AR4361" i="4"/>
  <c r="AO4361" i="4"/>
  <c r="AL4361" i="4"/>
  <c r="AI4361" i="4"/>
  <c r="AF4361" i="4"/>
  <c r="AC4361" i="4"/>
  <c r="Z4361" i="4"/>
  <c r="W4361" i="4"/>
  <c r="T4361" i="4"/>
  <c r="Q4361" i="4"/>
  <c r="N4361" i="4"/>
  <c r="K4361" i="4"/>
  <c r="AU4360" i="4"/>
  <c r="AR4360" i="4"/>
  <c r="AO4360" i="4"/>
  <c r="AL4360" i="4"/>
  <c r="AI4360" i="4"/>
  <c r="AF4360" i="4"/>
  <c r="AC4360" i="4"/>
  <c r="Z4360" i="4"/>
  <c r="W4360" i="4"/>
  <c r="T4360" i="4"/>
  <c r="Q4360" i="4"/>
  <c r="N4360" i="4"/>
  <c r="K4360" i="4"/>
  <c r="AU4359" i="4"/>
  <c r="AR4359" i="4"/>
  <c r="AO4359" i="4"/>
  <c r="AL4359" i="4"/>
  <c r="AI4359" i="4"/>
  <c r="AF4359" i="4"/>
  <c r="AC4359" i="4"/>
  <c r="Z4359" i="4"/>
  <c r="W4359" i="4"/>
  <c r="T4359" i="4"/>
  <c r="Q4359" i="4"/>
  <c r="N4359" i="4"/>
  <c r="K4359" i="4"/>
  <c r="AU4358" i="4"/>
  <c r="AR4358" i="4"/>
  <c r="AO4358" i="4"/>
  <c r="AL4358" i="4"/>
  <c r="AI4358" i="4"/>
  <c r="AF4358" i="4"/>
  <c r="AC4358" i="4"/>
  <c r="Z4358" i="4"/>
  <c r="W4358" i="4"/>
  <c r="T4358" i="4"/>
  <c r="Q4358" i="4"/>
  <c r="N4358" i="4"/>
  <c r="K4358" i="4"/>
  <c r="AU4357" i="4"/>
  <c r="AR4357" i="4"/>
  <c r="AO4357" i="4"/>
  <c r="AL4357" i="4"/>
  <c r="AI4357" i="4"/>
  <c r="AF4357" i="4"/>
  <c r="AC4357" i="4"/>
  <c r="Z4357" i="4"/>
  <c r="W4357" i="4"/>
  <c r="T4357" i="4"/>
  <c r="Q4357" i="4"/>
  <c r="N4357" i="4"/>
  <c r="K4357" i="4"/>
  <c r="AU4356" i="4"/>
  <c r="AR4356" i="4"/>
  <c r="AO4356" i="4"/>
  <c r="AL4356" i="4"/>
  <c r="AI4356" i="4"/>
  <c r="AF4356" i="4"/>
  <c r="AC4356" i="4"/>
  <c r="Z4356" i="4"/>
  <c r="W4356" i="4"/>
  <c r="T4356" i="4"/>
  <c r="Q4356" i="4"/>
  <c r="N4356" i="4"/>
  <c r="K4356" i="4"/>
  <c r="AU4355" i="4"/>
  <c r="AR4355" i="4"/>
  <c r="AO4355" i="4"/>
  <c r="AL4355" i="4"/>
  <c r="AI4355" i="4"/>
  <c r="AF4355" i="4"/>
  <c r="AC4355" i="4"/>
  <c r="Z4355" i="4"/>
  <c r="W4355" i="4"/>
  <c r="T4355" i="4"/>
  <c r="Q4355" i="4"/>
  <c r="N4355" i="4"/>
  <c r="K4355" i="4"/>
  <c r="AU4354" i="4"/>
  <c r="AR4354" i="4"/>
  <c r="AO4354" i="4"/>
  <c r="AL4354" i="4"/>
  <c r="AI4354" i="4"/>
  <c r="AF4354" i="4"/>
  <c r="AC4354" i="4"/>
  <c r="Z4354" i="4"/>
  <c r="W4354" i="4"/>
  <c r="T4354" i="4"/>
  <c r="Q4354" i="4"/>
  <c r="N4354" i="4"/>
  <c r="K4354" i="4"/>
  <c r="AU4353" i="4"/>
  <c r="AR4353" i="4"/>
  <c r="AO4353" i="4"/>
  <c r="AL4353" i="4"/>
  <c r="AI4353" i="4"/>
  <c r="AF4353" i="4"/>
  <c r="AC4353" i="4"/>
  <c r="Z4353" i="4"/>
  <c r="W4353" i="4"/>
  <c r="T4353" i="4"/>
  <c r="Q4353" i="4"/>
  <c r="N4353" i="4"/>
  <c r="K4353" i="4"/>
  <c r="AU4352" i="4"/>
  <c r="AR4352" i="4"/>
  <c r="AO4352" i="4"/>
  <c r="AL4352" i="4"/>
  <c r="AI4352" i="4"/>
  <c r="AF4352" i="4"/>
  <c r="AC4352" i="4"/>
  <c r="Z4352" i="4"/>
  <c r="W4352" i="4"/>
  <c r="T4352" i="4"/>
  <c r="Q4352" i="4"/>
  <c r="N4352" i="4"/>
  <c r="K4352" i="4"/>
  <c r="AU4351" i="4"/>
  <c r="AR4351" i="4"/>
  <c r="AO4351" i="4"/>
  <c r="AL4351" i="4"/>
  <c r="AI4351" i="4"/>
  <c r="AF4351" i="4"/>
  <c r="AC4351" i="4"/>
  <c r="Z4351" i="4"/>
  <c r="W4351" i="4"/>
  <c r="T4351" i="4"/>
  <c r="Q4351" i="4"/>
  <c r="N4351" i="4"/>
  <c r="K4351" i="4"/>
  <c r="AU4350" i="4"/>
  <c r="AR4350" i="4"/>
  <c r="AO4350" i="4"/>
  <c r="AL4350" i="4"/>
  <c r="AI4350" i="4"/>
  <c r="AF4350" i="4"/>
  <c r="AC4350" i="4"/>
  <c r="Z4350" i="4"/>
  <c r="W4350" i="4"/>
  <c r="T4350" i="4"/>
  <c r="Q4350" i="4"/>
  <c r="N4350" i="4"/>
  <c r="K4350" i="4"/>
  <c r="AU4349" i="4"/>
  <c r="AR4349" i="4"/>
  <c r="AO4349" i="4"/>
  <c r="AL4349" i="4"/>
  <c r="AI4349" i="4"/>
  <c r="AF4349" i="4"/>
  <c r="AC4349" i="4"/>
  <c r="Z4349" i="4"/>
  <c r="W4349" i="4"/>
  <c r="T4349" i="4"/>
  <c r="Q4349" i="4"/>
  <c r="N4349" i="4"/>
  <c r="K4349" i="4"/>
  <c r="AU4348" i="4"/>
  <c r="AR4348" i="4"/>
  <c r="AO4348" i="4"/>
  <c r="AL4348" i="4"/>
  <c r="AI4348" i="4"/>
  <c r="AF4348" i="4"/>
  <c r="AC4348" i="4"/>
  <c r="Z4348" i="4"/>
  <c r="W4348" i="4"/>
  <c r="T4348" i="4"/>
  <c r="Q4348" i="4"/>
  <c r="N4348" i="4"/>
  <c r="K4348" i="4"/>
  <c r="AU4347" i="4"/>
  <c r="AR4347" i="4"/>
  <c r="AO4347" i="4"/>
  <c r="AL4347" i="4"/>
  <c r="AI4347" i="4"/>
  <c r="AF4347" i="4"/>
  <c r="AC4347" i="4"/>
  <c r="Z4347" i="4"/>
  <c r="W4347" i="4"/>
  <c r="T4347" i="4"/>
  <c r="Q4347" i="4"/>
  <c r="N4347" i="4"/>
  <c r="K4347" i="4"/>
  <c r="AU4346" i="4"/>
  <c r="AR4346" i="4"/>
  <c r="AO4346" i="4"/>
  <c r="AL4346" i="4"/>
  <c r="AI4346" i="4"/>
  <c r="AF4346" i="4"/>
  <c r="AC4346" i="4"/>
  <c r="Z4346" i="4"/>
  <c r="W4346" i="4"/>
  <c r="T4346" i="4"/>
  <c r="Q4346" i="4"/>
  <c r="N4346" i="4"/>
  <c r="K4346" i="4"/>
  <c r="AU4345" i="4"/>
  <c r="AR4345" i="4"/>
  <c r="AO4345" i="4"/>
  <c r="AL4345" i="4"/>
  <c r="AI4345" i="4"/>
  <c r="AF4345" i="4"/>
  <c r="AC4345" i="4"/>
  <c r="Z4345" i="4"/>
  <c r="W4345" i="4"/>
  <c r="T4345" i="4"/>
  <c r="Q4345" i="4"/>
  <c r="N4345" i="4"/>
  <c r="K4345" i="4"/>
  <c r="AU4344" i="4"/>
  <c r="AR4344" i="4"/>
  <c r="AO4344" i="4"/>
  <c r="AL4344" i="4"/>
  <c r="AI4344" i="4"/>
  <c r="AF4344" i="4"/>
  <c r="AC4344" i="4"/>
  <c r="Z4344" i="4"/>
  <c r="W4344" i="4"/>
  <c r="T4344" i="4"/>
  <c r="Q4344" i="4"/>
  <c r="N4344" i="4"/>
  <c r="K4344" i="4"/>
  <c r="AU4343" i="4"/>
  <c r="AR4343" i="4"/>
  <c r="AO4343" i="4"/>
  <c r="AL4343" i="4"/>
  <c r="AI4343" i="4"/>
  <c r="AF4343" i="4"/>
  <c r="AC4343" i="4"/>
  <c r="Z4343" i="4"/>
  <c r="W4343" i="4"/>
  <c r="T4343" i="4"/>
  <c r="Q4343" i="4"/>
  <c r="N4343" i="4"/>
  <c r="K4343" i="4"/>
  <c r="AU4342" i="4"/>
  <c r="AR4342" i="4"/>
  <c r="AO4342" i="4"/>
  <c r="AL4342" i="4"/>
  <c r="AI4342" i="4"/>
  <c r="AF4342" i="4"/>
  <c r="AC4342" i="4"/>
  <c r="Z4342" i="4"/>
  <c r="W4342" i="4"/>
  <c r="T4342" i="4"/>
  <c r="Q4342" i="4"/>
  <c r="N4342" i="4"/>
  <c r="K4342" i="4"/>
  <c r="AU4341" i="4"/>
  <c r="AR4341" i="4"/>
  <c r="AO4341" i="4"/>
  <c r="AL4341" i="4"/>
  <c r="AI4341" i="4"/>
  <c r="AF4341" i="4"/>
  <c r="AC4341" i="4"/>
  <c r="Z4341" i="4"/>
  <c r="W4341" i="4"/>
  <c r="T4341" i="4"/>
  <c r="Q4341" i="4"/>
  <c r="N4341" i="4"/>
  <c r="K4341" i="4"/>
  <c r="AU4340" i="4"/>
  <c r="AR4340" i="4"/>
  <c r="AO4340" i="4"/>
  <c r="AL4340" i="4"/>
  <c r="AI4340" i="4"/>
  <c r="AF4340" i="4"/>
  <c r="AC4340" i="4"/>
  <c r="Z4340" i="4"/>
  <c r="W4340" i="4"/>
  <c r="T4340" i="4"/>
  <c r="Q4340" i="4"/>
  <c r="N4340" i="4"/>
  <c r="K4340" i="4"/>
  <c r="AU4339" i="4"/>
  <c r="AR4339" i="4"/>
  <c r="AO4339" i="4"/>
  <c r="AL4339" i="4"/>
  <c r="AI4339" i="4"/>
  <c r="AF4339" i="4"/>
  <c r="AC4339" i="4"/>
  <c r="Z4339" i="4"/>
  <c r="W4339" i="4"/>
  <c r="T4339" i="4"/>
  <c r="Q4339" i="4"/>
  <c r="N4339" i="4"/>
  <c r="K4339" i="4"/>
  <c r="AU4338" i="4"/>
  <c r="AR4338" i="4"/>
  <c r="AO4338" i="4"/>
  <c r="AL4338" i="4"/>
  <c r="AI4338" i="4"/>
  <c r="AF4338" i="4"/>
  <c r="AC4338" i="4"/>
  <c r="Z4338" i="4"/>
  <c r="W4338" i="4"/>
  <c r="T4338" i="4"/>
  <c r="Q4338" i="4"/>
  <c r="N4338" i="4"/>
  <c r="K4338" i="4"/>
  <c r="AU4337" i="4"/>
  <c r="AR4337" i="4"/>
  <c r="AO4337" i="4"/>
  <c r="AL4337" i="4"/>
  <c r="AI4337" i="4"/>
  <c r="AF4337" i="4"/>
  <c r="AC4337" i="4"/>
  <c r="Z4337" i="4"/>
  <c r="W4337" i="4"/>
  <c r="T4337" i="4"/>
  <c r="Q4337" i="4"/>
  <c r="N4337" i="4"/>
  <c r="K4337" i="4"/>
  <c r="AU4336" i="4"/>
  <c r="AR4336" i="4"/>
  <c r="AO4336" i="4"/>
  <c r="AL4336" i="4"/>
  <c r="AI4336" i="4"/>
  <c r="AF4336" i="4"/>
  <c r="AC4336" i="4"/>
  <c r="Z4336" i="4"/>
  <c r="W4336" i="4"/>
  <c r="T4336" i="4"/>
  <c r="Q4336" i="4"/>
  <c r="N4336" i="4"/>
  <c r="K4336" i="4"/>
  <c r="AU4335" i="4"/>
  <c r="AR4335" i="4"/>
  <c r="AO4335" i="4"/>
  <c r="AL4335" i="4"/>
  <c r="AI4335" i="4"/>
  <c r="AF4335" i="4"/>
  <c r="AC4335" i="4"/>
  <c r="Z4335" i="4"/>
  <c r="W4335" i="4"/>
  <c r="T4335" i="4"/>
  <c r="Q4335" i="4"/>
  <c r="N4335" i="4"/>
  <c r="K4335" i="4"/>
  <c r="AU4334" i="4"/>
  <c r="AR4334" i="4"/>
  <c r="AO4334" i="4"/>
  <c r="AL4334" i="4"/>
  <c r="AI4334" i="4"/>
  <c r="AF4334" i="4"/>
  <c r="AC4334" i="4"/>
  <c r="Z4334" i="4"/>
  <c r="W4334" i="4"/>
  <c r="T4334" i="4"/>
  <c r="Q4334" i="4"/>
  <c r="N4334" i="4"/>
  <c r="K4334" i="4"/>
  <c r="AU4333" i="4"/>
  <c r="AR4333" i="4"/>
  <c r="AO4333" i="4"/>
  <c r="AL4333" i="4"/>
  <c r="AI4333" i="4"/>
  <c r="AF4333" i="4"/>
  <c r="AC4333" i="4"/>
  <c r="Z4333" i="4"/>
  <c r="W4333" i="4"/>
  <c r="T4333" i="4"/>
  <c r="Q4333" i="4"/>
  <c r="N4333" i="4"/>
  <c r="K4333" i="4"/>
  <c r="AU4332" i="4"/>
  <c r="AR4332" i="4"/>
  <c r="AO4332" i="4"/>
  <c r="AL4332" i="4"/>
  <c r="AI4332" i="4"/>
  <c r="AF4332" i="4"/>
  <c r="AC4332" i="4"/>
  <c r="Z4332" i="4"/>
  <c r="W4332" i="4"/>
  <c r="T4332" i="4"/>
  <c r="Q4332" i="4"/>
  <c r="N4332" i="4"/>
  <c r="K4332" i="4"/>
  <c r="AU4331" i="4"/>
  <c r="AR4331" i="4"/>
  <c r="AO4331" i="4"/>
  <c r="AL4331" i="4"/>
  <c r="AI4331" i="4"/>
  <c r="AF4331" i="4"/>
  <c r="AC4331" i="4"/>
  <c r="Z4331" i="4"/>
  <c r="W4331" i="4"/>
  <c r="T4331" i="4"/>
  <c r="Q4331" i="4"/>
  <c r="N4331" i="4"/>
  <c r="K4331" i="4"/>
  <c r="AU4330" i="4"/>
  <c r="AR4330" i="4"/>
  <c r="AO4330" i="4"/>
  <c r="AL4330" i="4"/>
  <c r="AI4330" i="4"/>
  <c r="AF4330" i="4"/>
  <c r="AC4330" i="4"/>
  <c r="Z4330" i="4"/>
  <c r="W4330" i="4"/>
  <c r="T4330" i="4"/>
  <c r="Q4330" i="4"/>
  <c r="N4330" i="4"/>
  <c r="K4330" i="4"/>
  <c r="AU4329" i="4"/>
  <c r="AR4329" i="4"/>
  <c r="AO4329" i="4"/>
  <c r="AL4329" i="4"/>
  <c r="AI4329" i="4"/>
  <c r="AF4329" i="4"/>
  <c r="AC4329" i="4"/>
  <c r="Z4329" i="4"/>
  <c r="W4329" i="4"/>
  <c r="T4329" i="4"/>
  <c r="Q4329" i="4"/>
  <c r="N4329" i="4"/>
  <c r="K4329" i="4"/>
  <c r="AU4328" i="4"/>
  <c r="AR4328" i="4"/>
  <c r="AO4328" i="4"/>
  <c r="AL4328" i="4"/>
  <c r="AI4328" i="4"/>
  <c r="AF4328" i="4"/>
  <c r="AC4328" i="4"/>
  <c r="Z4328" i="4"/>
  <c r="W4328" i="4"/>
  <c r="T4328" i="4"/>
  <c r="Q4328" i="4"/>
  <c r="N4328" i="4"/>
  <c r="K4328" i="4"/>
  <c r="AU4327" i="4"/>
  <c r="AR4327" i="4"/>
  <c r="AO4327" i="4"/>
  <c r="AL4327" i="4"/>
  <c r="AI4327" i="4"/>
  <c r="AF4327" i="4"/>
  <c r="AC4327" i="4"/>
  <c r="Z4327" i="4"/>
  <c r="W4327" i="4"/>
  <c r="T4327" i="4"/>
  <c r="Q4327" i="4"/>
  <c r="N4327" i="4"/>
  <c r="K4327" i="4"/>
  <c r="AU4326" i="4"/>
  <c r="AR4326" i="4"/>
  <c r="AO4326" i="4"/>
  <c r="AL4326" i="4"/>
  <c r="AI4326" i="4"/>
  <c r="AF4326" i="4"/>
  <c r="AC4326" i="4"/>
  <c r="Z4326" i="4"/>
  <c r="W4326" i="4"/>
  <c r="T4326" i="4"/>
  <c r="Q4326" i="4"/>
  <c r="N4326" i="4"/>
  <c r="K4326" i="4"/>
  <c r="AU4325" i="4"/>
  <c r="AR4325" i="4"/>
  <c r="AO4325" i="4"/>
  <c r="AL4325" i="4"/>
  <c r="AI4325" i="4"/>
  <c r="AF4325" i="4"/>
  <c r="AC4325" i="4"/>
  <c r="Z4325" i="4"/>
  <c r="W4325" i="4"/>
  <c r="T4325" i="4"/>
  <c r="Q4325" i="4"/>
  <c r="N4325" i="4"/>
  <c r="K4325" i="4"/>
  <c r="AU4324" i="4"/>
  <c r="AR4324" i="4"/>
  <c r="AO4324" i="4"/>
  <c r="AL4324" i="4"/>
  <c r="AI4324" i="4"/>
  <c r="AF4324" i="4"/>
  <c r="AC4324" i="4"/>
  <c r="Z4324" i="4"/>
  <c r="W4324" i="4"/>
  <c r="T4324" i="4"/>
  <c r="Q4324" i="4"/>
  <c r="N4324" i="4"/>
  <c r="K4324" i="4"/>
  <c r="AU4323" i="4"/>
  <c r="AR4323" i="4"/>
  <c r="AO4323" i="4"/>
  <c r="AL4323" i="4"/>
  <c r="AI4323" i="4"/>
  <c r="AF4323" i="4"/>
  <c r="AC4323" i="4"/>
  <c r="Z4323" i="4"/>
  <c r="W4323" i="4"/>
  <c r="T4323" i="4"/>
  <c r="Q4323" i="4"/>
  <c r="N4323" i="4"/>
  <c r="K4323" i="4"/>
  <c r="AU4322" i="4"/>
  <c r="AR4322" i="4"/>
  <c r="AO4322" i="4"/>
  <c r="AL4322" i="4"/>
  <c r="AI4322" i="4"/>
  <c r="AF4322" i="4"/>
  <c r="AC4322" i="4"/>
  <c r="Z4322" i="4"/>
  <c r="W4322" i="4"/>
  <c r="T4322" i="4"/>
  <c r="Q4322" i="4"/>
  <c r="N4322" i="4"/>
  <c r="K4322" i="4"/>
  <c r="AU4321" i="4"/>
  <c r="AR4321" i="4"/>
  <c r="AO4321" i="4"/>
  <c r="AL4321" i="4"/>
  <c r="AI4321" i="4"/>
  <c r="AF4321" i="4"/>
  <c r="AC4321" i="4"/>
  <c r="Z4321" i="4"/>
  <c r="W4321" i="4"/>
  <c r="T4321" i="4"/>
  <c r="Q4321" i="4"/>
  <c r="N4321" i="4"/>
  <c r="K4321" i="4"/>
  <c r="AU4320" i="4"/>
  <c r="AR4320" i="4"/>
  <c r="AO4320" i="4"/>
  <c r="AL4320" i="4"/>
  <c r="AI4320" i="4"/>
  <c r="AF4320" i="4"/>
  <c r="AC4320" i="4"/>
  <c r="Z4320" i="4"/>
  <c r="W4320" i="4"/>
  <c r="T4320" i="4"/>
  <c r="Q4320" i="4"/>
  <c r="N4320" i="4"/>
  <c r="K4320" i="4"/>
  <c r="AU4319" i="4"/>
  <c r="AR4319" i="4"/>
  <c r="AO4319" i="4"/>
  <c r="AL4319" i="4"/>
  <c r="AI4319" i="4"/>
  <c r="AF4319" i="4"/>
  <c r="AC4319" i="4"/>
  <c r="Z4319" i="4"/>
  <c r="W4319" i="4"/>
  <c r="T4319" i="4"/>
  <c r="Q4319" i="4"/>
  <c r="N4319" i="4"/>
  <c r="K4319" i="4"/>
  <c r="AU4318" i="4"/>
  <c r="AR4318" i="4"/>
  <c r="AO4318" i="4"/>
  <c r="AL4318" i="4"/>
  <c r="AI4318" i="4"/>
  <c r="AF4318" i="4"/>
  <c r="AC4318" i="4"/>
  <c r="Z4318" i="4"/>
  <c r="W4318" i="4"/>
  <c r="T4318" i="4"/>
  <c r="Q4318" i="4"/>
  <c r="N4318" i="4"/>
  <c r="K4318" i="4"/>
  <c r="AU4317" i="4"/>
  <c r="AR4317" i="4"/>
  <c r="AO4317" i="4"/>
  <c r="AL4317" i="4"/>
  <c r="AI4317" i="4"/>
  <c r="AF4317" i="4"/>
  <c r="AC4317" i="4"/>
  <c r="Z4317" i="4"/>
  <c r="W4317" i="4"/>
  <c r="T4317" i="4"/>
  <c r="Q4317" i="4"/>
  <c r="N4317" i="4"/>
  <c r="K4317" i="4"/>
  <c r="AU4316" i="4"/>
  <c r="AR4316" i="4"/>
  <c r="AO4316" i="4"/>
  <c r="AL4316" i="4"/>
  <c r="AI4316" i="4"/>
  <c r="AF4316" i="4"/>
  <c r="AC4316" i="4"/>
  <c r="Z4316" i="4"/>
  <c r="W4316" i="4"/>
  <c r="T4316" i="4"/>
  <c r="Q4316" i="4"/>
  <c r="N4316" i="4"/>
  <c r="K4316" i="4"/>
  <c r="AU4315" i="4"/>
  <c r="AR4315" i="4"/>
  <c r="AO4315" i="4"/>
  <c r="AL4315" i="4"/>
  <c r="AI4315" i="4"/>
  <c r="AF4315" i="4"/>
  <c r="AC4315" i="4"/>
  <c r="Z4315" i="4"/>
  <c r="W4315" i="4"/>
  <c r="T4315" i="4"/>
  <c r="Q4315" i="4"/>
  <c r="N4315" i="4"/>
  <c r="K4315" i="4"/>
  <c r="AU4314" i="4"/>
  <c r="AR4314" i="4"/>
  <c r="AO4314" i="4"/>
  <c r="AL4314" i="4"/>
  <c r="AI4314" i="4"/>
  <c r="AF4314" i="4"/>
  <c r="AC4314" i="4"/>
  <c r="Z4314" i="4"/>
  <c r="W4314" i="4"/>
  <c r="T4314" i="4"/>
  <c r="Q4314" i="4"/>
  <c r="N4314" i="4"/>
  <c r="K4314" i="4"/>
  <c r="AU4313" i="4"/>
  <c r="AR4313" i="4"/>
  <c r="AO4313" i="4"/>
  <c r="AL4313" i="4"/>
  <c r="AI4313" i="4"/>
  <c r="AF4313" i="4"/>
  <c r="AC4313" i="4"/>
  <c r="Z4313" i="4"/>
  <c r="W4313" i="4"/>
  <c r="T4313" i="4"/>
  <c r="Q4313" i="4"/>
  <c r="N4313" i="4"/>
  <c r="K4313" i="4"/>
  <c r="AU4312" i="4"/>
  <c r="AR4312" i="4"/>
  <c r="AO4312" i="4"/>
  <c r="AL4312" i="4"/>
  <c r="AI4312" i="4"/>
  <c r="AF4312" i="4"/>
  <c r="AC4312" i="4"/>
  <c r="Z4312" i="4"/>
  <c r="W4312" i="4"/>
  <c r="T4312" i="4"/>
  <c r="Q4312" i="4"/>
  <c r="N4312" i="4"/>
  <c r="K4312" i="4"/>
  <c r="AU4311" i="4"/>
  <c r="AR4311" i="4"/>
  <c r="AO4311" i="4"/>
  <c r="AL4311" i="4"/>
  <c r="AI4311" i="4"/>
  <c r="AF4311" i="4"/>
  <c r="AC4311" i="4"/>
  <c r="Z4311" i="4"/>
  <c r="W4311" i="4"/>
  <c r="T4311" i="4"/>
  <c r="Q4311" i="4"/>
  <c r="N4311" i="4"/>
  <c r="K4311" i="4"/>
  <c r="AU4310" i="4"/>
  <c r="AR4310" i="4"/>
  <c r="AO4310" i="4"/>
  <c r="AL4310" i="4"/>
  <c r="AI4310" i="4"/>
  <c r="AF4310" i="4"/>
  <c r="AC4310" i="4"/>
  <c r="Z4310" i="4"/>
  <c r="W4310" i="4"/>
  <c r="T4310" i="4"/>
  <c r="Q4310" i="4"/>
  <c r="N4310" i="4"/>
  <c r="K4310" i="4"/>
  <c r="AU4309" i="4"/>
  <c r="AR4309" i="4"/>
  <c r="AO4309" i="4"/>
  <c r="AL4309" i="4"/>
  <c r="AI4309" i="4"/>
  <c r="AF4309" i="4"/>
  <c r="AC4309" i="4"/>
  <c r="Z4309" i="4"/>
  <c r="W4309" i="4"/>
  <c r="T4309" i="4"/>
  <c r="Q4309" i="4"/>
  <c r="N4309" i="4"/>
  <c r="K4309" i="4"/>
  <c r="AU4308" i="4"/>
  <c r="AR4308" i="4"/>
  <c r="AO4308" i="4"/>
  <c r="AL4308" i="4"/>
  <c r="AI4308" i="4"/>
  <c r="AF4308" i="4"/>
  <c r="AC4308" i="4"/>
  <c r="Z4308" i="4"/>
  <c r="W4308" i="4"/>
  <c r="T4308" i="4"/>
  <c r="Q4308" i="4"/>
  <c r="N4308" i="4"/>
  <c r="K4308" i="4"/>
  <c r="AU4307" i="4"/>
  <c r="AR4307" i="4"/>
  <c r="AO4307" i="4"/>
  <c r="AL4307" i="4"/>
  <c r="AI4307" i="4"/>
  <c r="AF4307" i="4"/>
  <c r="AC4307" i="4"/>
  <c r="Z4307" i="4"/>
  <c r="W4307" i="4"/>
  <c r="T4307" i="4"/>
  <c r="Q4307" i="4"/>
  <c r="N4307" i="4"/>
  <c r="K4307" i="4"/>
  <c r="AU4306" i="4"/>
  <c r="AR4306" i="4"/>
  <c r="AO4306" i="4"/>
  <c r="AL4306" i="4"/>
  <c r="AI4306" i="4"/>
  <c r="AF4306" i="4"/>
  <c r="AC4306" i="4"/>
  <c r="Z4306" i="4"/>
  <c r="W4306" i="4"/>
  <c r="T4306" i="4"/>
  <c r="Q4306" i="4"/>
  <c r="N4306" i="4"/>
  <c r="K4306" i="4"/>
  <c r="AU4305" i="4"/>
  <c r="AR4305" i="4"/>
  <c r="AO4305" i="4"/>
  <c r="AL4305" i="4"/>
  <c r="AI4305" i="4"/>
  <c r="AF4305" i="4"/>
  <c r="AC4305" i="4"/>
  <c r="Z4305" i="4"/>
  <c r="W4305" i="4"/>
  <c r="T4305" i="4"/>
  <c r="Q4305" i="4"/>
  <c r="N4305" i="4"/>
  <c r="K4305" i="4"/>
  <c r="AU4304" i="4"/>
  <c r="AR4304" i="4"/>
  <c r="AO4304" i="4"/>
  <c r="AL4304" i="4"/>
  <c r="AI4304" i="4"/>
  <c r="AF4304" i="4"/>
  <c r="AC4304" i="4"/>
  <c r="Z4304" i="4"/>
  <c r="W4304" i="4"/>
  <c r="T4304" i="4"/>
  <c r="Q4304" i="4"/>
  <c r="N4304" i="4"/>
  <c r="K4304" i="4"/>
  <c r="AU4303" i="4"/>
  <c r="AR4303" i="4"/>
  <c r="AO4303" i="4"/>
  <c r="AL4303" i="4"/>
  <c r="AI4303" i="4"/>
  <c r="AF4303" i="4"/>
  <c r="AC4303" i="4"/>
  <c r="Z4303" i="4"/>
  <c r="W4303" i="4"/>
  <c r="T4303" i="4"/>
  <c r="Q4303" i="4"/>
  <c r="N4303" i="4"/>
  <c r="K4303" i="4"/>
  <c r="AU4302" i="4"/>
  <c r="AR4302" i="4"/>
  <c r="AO4302" i="4"/>
  <c r="AL4302" i="4"/>
  <c r="AI4302" i="4"/>
  <c r="AF4302" i="4"/>
  <c r="AC4302" i="4"/>
  <c r="Z4302" i="4"/>
  <c r="W4302" i="4"/>
  <c r="T4302" i="4"/>
  <c r="Q4302" i="4"/>
  <c r="N4302" i="4"/>
  <c r="K4302" i="4"/>
  <c r="AU4301" i="4"/>
  <c r="AR4301" i="4"/>
  <c r="AO4301" i="4"/>
  <c r="AL4301" i="4"/>
  <c r="AI4301" i="4"/>
  <c r="AF4301" i="4"/>
  <c r="AC4301" i="4"/>
  <c r="Z4301" i="4"/>
  <c r="W4301" i="4"/>
  <c r="T4301" i="4"/>
  <c r="Q4301" i="4"/>
  <c r="N4301" i="4"/>
  <c r="K4301" i="4"/>
  <c r="AU4300" i="4"/>
  <c r="AR4300" i="4"/>
  <c r="AO4300" i="4"/>
  <c r="AL4300" i="4"/>
  <c r="AI4300" i="4"/>
  <c r="AF4300" i="4"/>
  <c r="AC4300" i="4"/>
  <c r="Z4300" i="4"/>
  <c r="W4300" i="4"/>
  <c r="T4300" i="4"/>
  <c r="Q4300" i="4"/>
  <c r="N4300" i="4"/>
  <c r="K4300" i="4"/>
  <c r="AU4299" i="4"/>
  <c r="AR4299" i="4"/>
  <c r="AO4299" i="4"/>
  <c r="AL4299" i="4"/>
  <c r="AI4299" i="4"/>
  <c r="AF4299" i="4"/>
  <c r="AC4299" i="4"/>
  <c r="Z4299" i="4"/>
  <c r="W4299" i="4"/>
  <c r="T4299" i="4"/>
  <c r="Q4299" i="4"/>
  <c r="N4299" i="4"/>
  <c r="K4299" i="4"/>
  <c r="AU4298" i="4"/>
  <c r="AR4298" i="4"/>
  <c r="AO4298" i="4"/>
  <c r="AL4298" i="4"/>
  <c r="AI4298" i="4"/>
  <c r="AF4298" i="4"/>
  <c r="AC4298" i="4"/>
  <c r="Z4298" i="4"/>
  <c r="W4298" i="4"/>
  <c r="T4298" i="4"/>
  <c r="Q4298" i="4"/>
  <c r="N4298" i="4"/>
  <c r="K4298" i="4"/>
  <c r="AU4297" i="4"/>
  <c r="AR4297" i="4"/>
  <c r="AO4297" i="4"/>
  <c r="AL4297" i="4"/>
  <c r="AI4297" i="4"/>
  <c r="AF4297" i="4"/>
  <c r="AC4297" i="4"/>
  <c r="Z4297" i="4"/>
  <c r="W4297" i="4"/>
  <c r="T4297" i="4"/>
  <c r="Q4297" i="4"/>
  <c r="N4297" i="4"/>
  <c r="K4297" i="4"/>
  <c r="AU4296" i="4"/>
  <c r="AR4296" i="4"/>
  <c r="AO4296" i="4"/>
  <c r="AL4296" i="4"/>
  <c r="AI4296" i="4"/>
  <c r="AF4296" i="4"/>
  <c r="AC4296" i="4"/>
  <c r="Z4296" i="4"/>
  <c r="W4296" i="4"/>
  <c r="T4296" i="4"/>
  <c r="Q4296" i="4"/>
  <c r="N4296" i="4"/>
  <c r="K4296" i="4"/>
  <c r="AU4295" i="4"/>
  <c r="AR4295" i="4"/>
  <c r="AO4295" i="4"/>
  <c r="AL4295" i="4"/>
  <c r="AI4295" i="4"/>
  <c r="AF4295" i="4"/>
  <c r="AC4295" i="4"/>
  <c r="Z4295" i="4"/>
  <c r="W4295" i="4"/>
  <c r="T4295" i="4"/>
  <c r="Q4295" i="4"/>
  <c r="N4295" i="4"/>
  <c r="K4295" i="4"/>
  <c r="AU4294" i="4"/>
  <c r="AR4294" i="4"/>
  <c r="AO4294" i="4"/>
  <c r="AL4294" i="4"/>
  <c r="AI4294" i="4"/>
  <c r="AF4294" i="4"/>
  <c r="AC4294" i="4"/>
  <c r="Z4294" i="4"/>
  <c r="W4294" i="4"/>
  <c r="T4294" i="4"/>
  <c r="Q4294" i="4"/>
  <c r="N4294" i="4"/>
  <c r="K4294" i="4"/>
  <c r="AU4293" i="4"/>
  <c r="AR4293" i="4"/>
  <c r="AO4293" i="4"/>
  <c r="AL4293" i="4"/>
  <c r="AI4293" i="4"/>
  <c r="AF4293" i="4"/>
  <c r="AC4293" i="4"/>
  <c r="Z4293" i="4"/>
  <c r="W4293" i="4"/>
  <c r="T4293" i="4"/>
  <c r="Q4293" i="4"/>
  <c r="N4293" i="4"/>
  <c r="K4293" i="4"/>
  <c r="AU4292" i="4"/>
  <c r="AR4292" i="4"/>
  <c r="AO4292" i="4"/>
  <c r="AL4292" i="4"/>
  <c r="AI4292" i="4"/>
  <c r="AF4292" i="4"/>
  <c r="AC4292" i="4"/>
  <c r="Z4292" i="4"/>
  <c r="W4292" i="4"/>
  <c r="T4292" i="4"/>
  <c r="Q4292" i="4"/>
  <c r="N4292" i="4"/>
  <c r="K4292" i="4"/>
  <c r="AU4291" i="4"/>
  <c r="AR4291" i="4"/>
  <c r="AO4291" i="4"/>
  <c r="AL4291" i="4"/>
  <c r="AI4291" i="4"/>
  <c r="AF4291" i="4"/>
  <c r="AC4291" i="4"/>
  <c r="Z4291" i="4"/>
  <c r="W4291" i="4"/>
  <c r="T4291" i="4"/>
  <c r="Q4291" i="4"/>
  <c r="N4291" i="4"/>
  <c r="K4291" i="4"/>
  <c r="AU4290" i="4"/>
  <c r="AR4290" i="4"/>
  <c r="AO4290" i="4"/>
  <c r="AL4290" i="4"/>
  <c r="AI4290" i="4"/>
  <c r="AF4290" i="4"/>
  <c r="AC4290" i="4"/>
  <c r="Z4290" i="4"/>
  <c r="W4290" i="4"/>
  <c r="T4290" i="4"/>
  <c r="Q4290" i="4"/>
  <c r="N4290" i="4"/>
  <c r="K4290" i="4"/>
  <c r="AU4289" i="4"/>
  <c r="AR4289" i="4"/>
  <c r="AO4289" i="4"/>
  <c r="AL4289" i="4"/>
  <c r="AI4289" i="4"/>
  <c r="AF4289" i="4"/>
  <c r="AC4289" i="4"/>
  <c r="Z4289" i="4"/>
  <c r="W4289" i="4"/>
  <c r="T4289" i="4"/>
  <c r="Q4289" i="4"/>
  <c r="N4289" i="4"/>
  <c r="K4289" i="4"/>
  <c r="AU4288" i="4"/>
  <c r="AR4288" i="4"/>
  <c r="AO4288" i="4"/>
  <c r="AL4288" i="4"/>
  <c r="AI4288" i="4"/>
  <c r="AF4288" i="4"/>
  <c r="AC4288" i="4"/>
  <c r="Z4288" i="4"/>
  <c r="W4288" i="4"/>
  <c r="T4288" i="4"/>
  <c r="Q4288" i="4"/>
  <c r="N4288" i="4"/>
  <c r="K4288" i="4"/>
  <c r="AU4287" i="4"/>
  <c r="AR4287" i="4"/>
  <c r="AO4287" i="4"/>
  <c r="AL4287" i="4"/>
  <c r="AI4287" i="4"/>
  <c r="AF4287" i="4"/>
  <c r="AC4287" i="4"/>
  <c r="Z4287" i="4"/>
  <c r="W4287" i="4"/>
  <c r="T4287" i="4"/>
  <c r="Q4287" i="4"/>
  <c r="N4287" i="4"/>
  <c r="K4287" i="4"/>
  <c r="AU4286" i="4"/>
  <c r="AR4286" i="4"/>
  <c r="AO4286" i="4"/>
  <c r="AL4286" i="4"/>
  <c r="AI4286" i="4"/>
  <c r="AF4286" i="4"/>
  <c r="AC4286" i="4"/>
  <c r="Z4286" i="4"/>
  <c r="W4286" i="4"/>
  <c r="T4286" i="4"/>
  <c r="Q4286" i="4"/>
  <c r="N4286" i="4"/>
  <c r="K4286" i="4"/>
  <c r="AU4285" i="4"/>
  <c r="AR4285" i="4"/>
  <c r="AO4285" i="4"/>
  <c r="AL4285" i="4"/>
  <c r="AI4285" i="4"/>
  <c r="AF4285" i="4"/>
  <c r="AC4285" i="4"/>
  <c r="Z4285" i="4"/>
  <c r="W4285" i="4"/>
  <c r="T4285" i="4"/>
  <c r="Q4285" i="4"/>
  <c r="N4285" i="4"/>
  <c r="K4285" i="4"/>
  <c r="AU4284" i="4"/>
  <c r="AR4284" i="4"/>
  <c r="AO4284" i="4"/>
  <c r="AL4284" i="4"/>
  <c r="AI4284" i="4"/>
  <c r="AF4284" i="4"/>
  <c r="AC4284" i="4"/>
  <c r="Z4284" i="4"/>
  <c r="W4284" i="4"/>
  <c r="T4284" i="4"/>
  <c r="Q4284" i="4"/>
  <c r="N4284" i="4"/>
  <c r="K4284" i="4"/>
  <c r="AU4283" i="4"/>
  <c r="AR4283" i="4"/>
  <c r="AO4283" i="4"/>
  <c r="AL4283" i="4"/>
  <c r="AI4283" i="4"/>
  <c r="AF4283" i="4"/>
  <c r="AC4283" i="4"/>
  <c r="Z4283" i="4"/>
  <c r="W4283" i="4"/>
  <c r="T4283" i="4"/>
  <c r="Q4283" i="4"/>
  <c r="N4283" i="4"/>
  <c r="K4283" i="4"/>
  <c r="AU4282" i="4"/>
  <c r="AR4282" i="4"/>
  <c r="AO4282" i="4"/>
  <c r="AL4282" i="4"/>
  <c r="AI4282" i="4"/>
  <c r="AF4282" i="4"/>
  <c r="AC4282" i="4"/>
  <c r="Z4282" i="4"/>
  <c r="W4282" i="4"/>
  <c r="T4282" i="4"/>
  <c r="Q4282" i="4"/>
  <c r="N4282" i="4"/>
  <c r="K4282" i="4"/>
  <c r="AU4281" i="4"/>
  <c r="AR4281" i="4"/>
  <c r="AO4281" i="4"/>
  <c r="AL4281" i="4"/>
  <c r="AI4281" i="4"/>
  <c r="AF4281" i="4"/>
  <c r="AC4281" i="4"/>
  <c r="Z4281" i="4"/>
  <c r="W4281" i="4"/>
  <c r="T4281" i="4"/>
  <c r="Q4281" i="4"/>
  <c r="N4281" i="4"/>
  <c r="K4281" i="4"/>
  <c r="AU4280" i="4"/>
  <c r="AR4280" i="4"/>
  <c r="AO4280" i="4"/>
  <c r="AL4280" i="4"/>
  <c r="AI4280" i="4"/>
  <c r="AF4280" i="4"/>
  <c r="AC4280" i="4"/>
  <c r="Z4280" i="4"/>
  <c r="W4280" i="4"/>
  <c r="T4280" i="4"/>
  <c r="Q4280" i="4"/>
  <c r="N4280" i="4"/>
  <c r="K4280" i="4"/>
  <c r="AU4279" i="4"/>
  <c r="AR4279" i="4"/>
  <c r="AO4279" i="4"/>
  <c r="AL4279" i="4"/>
  <c r="AI4279" i="4"/>
  <c r="AF4279" i="4"/>
  <c r="AC4279" i="4"/>
  <c r="Z4279" i="4"/>
  <c r="W4279" i="4"/>
  <c r="T4279" i="4"/>
  <c r="Q4279" i="4"/>
  <c r="N4279" i="4"/>
  <c r="K4279" i="4"/>
  <c r="AU4278" i="4"/>
  <c r="AR4278" i="4"/>
  <c r="AO4278" i="4"/>
  <c r="AL4278" i="4"/>
  <c r="AI4278" i="4"/>
  <c r="AF4278" i="4"/>
  <c r="AC4278" i="4"/>
  <c r="Z4278" i="4"/>
  <c r="W4278" i="4"/>
  <c r="T4278" i="4"/>
  <c r="Q4278" i="4"/>
  <c r="N4278" i="4"/>
  <c r="K4278" i="4"/>
  <c r="AU4277" i="4"/>
  <c r="AR4277" i="4"/>
  <c r="AO4277" i="4"/>
  <c r="AL4277" i="4"/>
  <c r="AI4277" i="4"/>
  <c r="AF4277" i="4"/>
  <c r="AC4277" i="4"/>
  <c r="Z4277" i="4"/>
  <c r="W4277" i="4"/>
  <c r="T4277" i="4"/>
  <c r="Q4277" i="4"/>
  <c r="N4277" i="4"/>
  <c r="K4277" i="4"/>
  <c r="AU4276" i="4"/>
  <c r="AR4276" i="4"/>
  <c r="AO4276" i="4"/>
  <c r="AL4276" i="4"/>
  <c r="AI4276" i="4"/>
  <c r="AF4276" i="4"/>
  <c r="AC4276" i="4"/>
  <c r="Z4276" i="4"/>
  <c r="W4276" i="4"/>
  <c r="T4276" i="4"/>
  <c r="Q4276" i="4"/>
  <c r="N4276" i="4"/>
  <c r="K4276" i="4"/>
  <c r="AU4275" i="4"/>
  <c r="AR4275" i="4"/>
  <c r="AO4275" i="4"/>
  <c r="AL4275" i="4"/>
  <c r="AI4275" i="4"/>
  <c r="AF4275" i="4"/>
  <c r="AC4275" i="4"/>
  <c r="Z4275" i="4"/>
  <c r="W4275" i="4"/>
  <c r="T4275" i="4"/>
  <c r="Q4275" i="4"/>
  <c r="N4275" i="4"/>
  <c r="K4275" i="4"/>
  <c r="AU4274" i="4"/>
  <c r="AR4274" i="4"/>
  <c r="AO4274" i="4"/>
  <c r="AL4274" i="4"/>
  <c r="AI4274" i="4"/>
  <c r="AF4274" i="4"/>
  <c r="AC4274" i="4"/>
  <c r="Z4274" i="4"/>
  <c r="W4274" i="4"/>
  <c r="T4274" i="4"/>
  <c r="Q4274" i="4"/>
  <c r="N4274" i="4"/>
  <c r="K4274" i="4"/>
  <c r="AU4273" i="4"/>
  <c r="AR4273" i="4"/>
  <c r="AO4273" i="4"/>
  <c r="AL4273" i="4"/>
  <c r="AI4273" i="4"/>
  <c r="AF4273" i="4"/>
  <c r="AC4273" i="4"/>
  <c r="Z4273" i="4"/>
  <c r="W4273" i="4"/>
  <c r="T4273" i="4"/>
  <c r="Q4273" i="4"/>
  <c r="N4273" i="4"/>
  <c r="K4273" i="4"/>
  <c r="AU4272" i="4"/>
  <c r="AR4272" i="4"/>
  <c r="AO4272" i="4"/>
  <c r="AL4272" i="4"/>
  <c r="AI4272" i="4"/>
  <c r="AF4272" i="4"/>
  <c r="AC4272" i="4"/>
  <c r="Z4272" i="4"/>
  <c r="W4272" i="4"/>
  <c r="T4272" i="4"/>
  <c r="Q4272" i="4"/>
  <c r="N4272" i="4"/>
  <c r="K4272" i="4"/>
  <c r="AU4271" i="4"/>
  <c r="AR4271" i="4"/>
  <c r="AO4271" i="4"/>
  <c r="AL4271" i="4"/>
  <c r="AI4271" i="4"/>
  <c r="AF4271" i="4"/>
  <c r="AC4271" i="4"/>
  <c r="Z4271" i="4"/>
  <c r="W4271" i="4"/>
  <c r="T4271" i="4"/>
  <c r="Q4271" i="4"/>
  <c r="N4271" i="4"/>
  <c r="K4271" i="4"/>
  <c r="AU4270" i="4"/>
  <c r="AR4270" i="4"/>
  <c r="AO4270" i="4"/>
  <c r="AL4270" i="4"/>
  <c r="AI4270" i="4"/>
  <c r="AF4270" i="4"/>
  <c r="AC4270" i="4"/>
  <c r="Z4270" i="4"/>
  <c r="W4270" i="4"/>
  <c r="T4270" i="4"/>
  <c r="Q4270" i="4"/>
  <c r="N4270" i="4"/>
  <c r="K4270" i="4"/>
  <c r="AU4269" i="4"/>
  <c r="AR4269" i="4"/>
  <c r="AO4269" i="4"/>
  <c r="AL4269" i="4"/>
  <c r="AI4269" i="4"/>
  <c r="AF4269" i="4"/>
  <c r="AC4269" i="4"/>
  <c r="Z4269" i="4"/>
  <c r="W4269" i="4"/>
  <c r="T4269" i="4"/>
  <c r="Q4269" i="4"/>
  <c r="N4269" i="4"/>
  <c r="K4269" i="4"/>
  <c r="AU4268" i="4"/>
  <c r="AR4268" i="4"/>
  <c r="AO4268" i="4"/>
  <c r="AL4268" i="4"/>
  <c r="AI4268" i="4"/>
  <c r="AF4268" i="4"/>
  <c r="AC4268" i="4"/>
  <c r="Z4268" i="4"/>
  <c r="W4268" i="4"/>
  <c r="T4268" i="4"/>
  <c r="Q4268" i="4"/>
  <c r="N4268" i="4"/>
  <c r="K4268" i="4"/>
  <c r="AU4267" i="4"/>
  <c r="AR4267" i="4"/>
  <c r="AO4267" i="4"/>
  <c r="AL4267" i="4"/>
  <c r="AI4267" i="4"/>
  <c r="AF4267" i="4"/>
  <c r="AC4267" i="4"/>
  <c r="Z4267" i="4"/>
  <c r="W4267" i="4"/>
  <c r="T4267" i="4"/>
  <c r="Q4267" i="4"/>
  <c r="N4267" i="4"/>
  <c r="K4267" i="4"/>
  <c r="AU4266" i="4"/>
  <c r="AR4266" i="4"/>
  <c r="AO4266" i="4"/>
  <c r="AL4266" i="4"/>
  <c r="AI4266" i="4"/>
  <c r="AF4266" i="4"/>
  <c r="AC4266" i="4"/>
  <c r="Z4266" i="4"/>
  <c r="W4266" i="4"/>
  <c r="T4266" i="4"/>
  <c r="Q4266" i="4"/>
  <c r="N4266" i="4"/>
  <c r="K4266" i="4"/>
  <c r="AU4265" i="4"/>
  <c r="AR4265" i="4"/>
  <c r="AO4265" i="4"/>
  <c r="AL4265" i="4"/>
  <c r="AI4265" i="4"/>
  <c r="AF4265" i="4"/>
  <c r="AC4265" i="4"/>
  <c r="Z4265" i="4"/>
  <c r="W4265" i="4"/>
  <c r="T4265" i="4"/>
  <c r="Q4265" i="4"/>
  <c r="N4265" i="4"/>
  <c r="K4265" i="4"/>
  <c r="AU4264" i="4"/>
  <c r="AR4264" i="4"/>
  <c r="AO4264" i="4"/>
  <c r="AL4264" i="4"/>
  <c r="AI4264" i="4"/>
  <c r="AF4264" i="4"/>
  <c r="AC4264" i="4"/>
  <c r="Z4264" i="4"/>
  <c r="W4264" i="4"/>
  <c r="T4264" i="4"/>
  <c r="Q4264" i="4"/>
  <c r="N4264" i="4"/>
  <c r="K4264" i="4"/>
  <c r="AU4263" i="4"/>
  <c r="AR4263" i="4"/>
  <c r="AO4263" i="4"/>
  <c r="AL4263" i="4"/>
  <c r="AI4263" i="4"/>
  <c r="AF4263" i="4"/>
  <c r="AC4263" i="4"/>
  <c r="Z4263" i="4"/>
  <c r="W4263" i="4"/>
  <c r="T4263" i="4"/>
  <c r="Q4263" i="4"/>
  <c r="N4263" i="4"/>
  <c r="K4263" i="4"/>
  <c r="AU4262" i="4"/>
  <c r="AR4262" i="4"/>
  <c r="AO4262" i="4"/>
  <c r="AL4262" i="4"/>
  <c r="AI4262" i="4"/>
  <c r="AF4262" i="4"/>
  <c r="AC4262" i="4"/>
  <c r="Z4262" i="4"/>
  <c r="W4262" i="4"/>
  <c r="T4262" i="4"/>
  <c r="Q4262" i="4"/>
  <c r="N4262" i="4"/>
  <c r="K4262" i="4"/>
  <c r="AU4261" i="4"/>
  <c r="AR4261" i="4"/>
  <c r="AO4261" i="4"/>
  <c r="AL4261" i="4"/>
  <c r="AI4261" i="4"/>
  <c r="AF4261" i="4"/>
  <c r="AC4261" i="4"/>
  <c r="Z4261" i="4"/>
  <c r="W4261" i="4"/>
  <c r="T4261" i="4"/>
  <c r="Q4261" i="4"/>
  <c r="N4261" i="4"/>
  <c r="K4261" i="4"/>
  <c r="AU4260" i="4"/>
  <c r="AR4260" i="4"/>
  <c r="AO4260" i="4"/>
  <c r="AL4260" i="4"/>
  <c r="AI4260" i="4"/>
  <c r="AF4260" i="4"/>
  <c r="AC4260" i="4"/>
  <c r="Z4260" i="4"/>
  <c r="W4260" i="4"/>
  <c r="T4260" i="4"/>
  <c r="Q4260" i="4"/>
  <c r="N4260" i="4"/>
  <c r="K4260" i="4"/>
  <c r="AU4259" i="4"/>
  <c r="AR4259" i="4"/>
  <c r="AO4259" i="4"/>
  <c r="AL4259" i="4"/>
  <c r="AI4259" i="4"/>
  <c r="AF4259" i="4"/>
  <c r="AC4259" i="4"/>
  <c r="Z4259" i="4"/>
  <c r="W4259" i="4"/>
  <c r="T4259" i="4"/>
  <c r="Q4259" i="4"/>
  <c r="N4259" i="4"/>
  <c r="K4259" i="4"/>
  <c r="AU4258" i="4"/>
  <c r="AR4258" i="4"/>
  <c r="AO4258" i="4"/>
  <c r="AL4258" i="4"/>
  <c r="AI4258" i="4"/>
  <c r="AF4258" i="4"/>
  <c r="AC4258" i="4"/>
  <c r="Z4258" i="4"/>
  <c r="W4258" i="4"/>
  <c r="T4258" i="4"/>
  <c r="Q4258" i="4"/>
  <c r="N4258" i="4"/>
  <c r="K4258" i="4"/>
  <c r="AU4257" i="4"/>
  <c r="AR4257" i="4"/>
  <c r="AO4257" i="4"/>
  <c r="AL4257" i="4"/>
  <c r="AI4257" i="4"/>
  <c r="AF4257" i="4"/>
  <c r="AC4257" i="4"/>
  <c r="Z4257" i="4"/>
  <c r="W4257" i="4"/>
  <c r="T4257" i="4"/>
  <c r="Q4257" i="4"/>
  <c r="N4257" i="4"/>
  <c r="K4257" i="4"/>
  <c r="AU4256" i="4"/>
  <c r="AR4256" i="4"/>
  <c r="AO4256" i="4"/>
  <c r="AL4256" i="4"/>
  <c r="AI4256" i="4"/>
  <c r="AF4256" i="4"/>
  <c r="AC4256" i="4"/>
  <c r="Z4256" i="4"/>
  <c r="W4256" i="4"/>
  <c r="T4256" i="4"/>
  <c r="Q4256" i="4"/>
  <c r="N4256" i="4"/>
  <c r="K4256" i="4"/>
  <c r="AU4255" i="4"/>
  <c r="AR4255" i="4"/>
  <c r="AO4255" i="4"/>
  <c r="AL4255" i="4"/>
  <c r="AI4255" i="4"/>
  <c r="AF4255" i="4"/>
  <c r="AC4255" i="4"/>
  <c r="Z4255" i="4"/>
  <c r="W4255" i="4"/>
  <c r="T4255" i="4"/>
  <c r="Q4255" i="4"/>
  <c r="N4255" i="4"/>
  <c r="K4255" i="4"/>
  <c r="AU4254" i="4"/>
  <c r="AR4254" i="4"/>
  <c r="AO4254" i="4"/>
  <c r="AL4254" i="4"/>
  <c r="AI4254" i="4"/>
  <c r="AF4254" i="4"/>
  <c r="AC4254" i="4"/>
  <c r="Z4254" i="4"/>
  <c r="W4254" i="4"/>
  <c r="T4254" i="4"/>
  <c r="Q4254" i="4"/>
  <c r="N4254" i="4"/>
  <c r="K4254" i="4"/>
  <c r="AU4253" i="4"/>
  <c r="AR4253" i="4"/>
  <c r="AO4253" i="4"/>
  <c r="AL4253" i="4"/>
  <c r="AI4253" i="4"/>
  <c r="AF4253" i="4"/>
  <c r="AC4253" i="4"/>
  <c r="Z4253" i="4"/>
  <c r="W4253" i="4"/>
  <c r="T4253" i="4"/>
  <c r="Q4253" i="4"/>
  <c r="N4253" i="4"/>
  <c r="K4253" i="4"/>
  <c r="AU4252" i="4"/>
  <c r="AR4252" i="4"/>
  <c r="AO4252" i="4"/>
  <c r="AL4252" i="4"/>
  <c r="AI4252" i="4"/>
  <c r="AF4252" i="4"/>
  <c r="AC4252" i="4"/>
  <c r="Z4252" i="4"/>
  <c r="W4252" i="4"/>
  <c r="T4252" i="4"/>
  <c r="Q4252" i="4"/>
  <c r="N4252" i="4"/>
  <c r="K4252" i="4"/>
  <c r="AU4251" i="4"/>
  <c r="AR4251" i="4"/>
  <c r="AO4251" i="4"/>
  <c r="AL4251" i="4"/>
  <c r="AI4251" i="4"/>
  <c r="AF4251" i="4"/>
  <c r="AC4251" i="4"/>
  <c r="Z4251" i="4"/>
  <c r="W4251" i="4"/>
  <c r="T4251" i="4"/>
  <c r="Q4251" i="4"/>
  <c r="N4251" i="4"/>
  <c r="K4251" i="4"/>
  <c r="AU4250" i="4"/>
  <c r="AR4250" i="4"/>
  <c r="AO4250" i="4"/>
  <c r="AL4250" i="4"/>
  <c r="AI4250" i="4"/>
  <c r="AF4250" i="4"/>
  <c r="AC4250" i="4"/>
  <c r="Z4250" i="4"/>
  <c r="W4250" i="4"/>
  <c r="T4250" i="4"/>
  <c r="Q4250" i="4"/>
  <c r="N4250" i="4"/>
  <c r="K4250" i="4"/>
  <c r="AU4249" i="4"/>
  <c r="AR4249" i="4"/>
  <c r="AO4249" i="4"/>
  <c r="AL4249" i="4"/>
  <c r="AI4249" i="4"/>
  <c r="AF4249" i="4"/>
  <c r="AC4249" i="4"/>
  <c r="Z4249" i="4"/>
  <c r="W4249" i="4"/>
  <c r="T4249" i="4"/>
  <c r="Q4249" i="4"/>
  <c r="N4249" i="4"/>
  <c r="K4249" i="4"/>
  <c r="AU4248" i="4"/>
  <c r="AR4248" i="4"/>
  <c r="AO4248" i="4"/>
  <c r="AL4248" i="4"/>
  <c r="AI4248" i="4"/>
  <c r="AF4248" i="4"/>
  <c r="AC4248" i="4"/>
  <c r="Z4248" i="4"/>
  <c r="W4248" i="4"/>
  <c r="T4248" i="4"/>
  <c r="Q4248" i="4"/>
  <c r="N4248" i="4"/>
  <c r="K4248" i="4"/>
  <c r="AU4247" i="4"/>
  <c r="AR4247" i="4"/>
  <c r="AO4247" i="4"/>
  <c r="AL4247" i="4"/>
  <c r="AI4247" i="4"/>
  <c r="AF4247" i="4"/>
  <c r="AC4247" i="4"/>
  <c r="Z4247" i="4"/>
  <c r="W4247" i="4"/>
  <c r="T4247" i="4"/>
  <c r="Q4247" i="4"/>
  <c r="N4247" i="4"/>
  <c r="K4247" i="4"/>
  <c r="AU4246" i="4"/>
  <c r="AR4246" i="4"/>
  <c r="AO4246" i="4"/>
  <c r="AL4246" i="4"/>
  <c r="AI4246" i="4"/>
  <c r="AF4246" i="4"/>
  <c r="AC4246" i="4"/>
  <c r="Z4246" i="4"/>
  <c r="W4246" i="4"/>
  <c r="T4246" i="4"/>
  <c r="Q4246" i="4"/>
  <c r="N4246" i="4"/>
  <c r="K4246" i="4"/>
  <c r="AU4245" i="4"/>
  <c r="AR4245" i="4"/>
  <c r="AO4245" i="4"/>
  <c r="AL4245" i="4"/>
  <c r="AI4245" i="4"/>
  <c r="AF4245" i="4"/>
  <c r="AC4245" i="4"/>
  <c r="Z4245" i="4"/>
  <c r="W4245" i="4"/>
  <c r="T4245" i="4"/>
  <c r="Q4245" i="4"/>
  <c r="N4245" i="4"/>
  <c r="K4245" i="4"/>
  <c r="AU4244" i="4"/>
  <c r="AR4244" i="4"/>
  <c r="AO4244" i="4"/>
  <c r="AL4244" i="4"/>
  <c r="AI4244" i="4"/>
  <c r="AF4244" i="4"/>
  <c r="AC4244" i="4"/>
  <c r="Z4244" i="4"/>
  <c r="W4244" i="4"/>
  <c r="T4244" i="4"/>
  <c r="Q4244" i="4"/>
  <c r="N4244" i="4"/>
  <c r="K4244" i="4"/>
  <c r="AU4243" i="4"/>
  <c r="AR4243" i="4"/>
  <c r="AO4243" i="4"/>
  <c r="AL4243" i="4"/>
  <c r="AI4243" i="4"/>
  <c r="AF4243" i="4"/>
  <c r="AC4243" i="4"/>
  <c r="Z4243" i="4"/>
  <c r="W4243" i="4"/>
  <c r="T4243" i="4"/>
  <c r="Q4243" i="4"/>
  <c r="N4243" i="4"/>
  <c r="K4243" i="4"/>
  <c r="AU4242" i="4"/>
  <c r="AR4242" i="4"/>
  <c r="AO4242" i="4"/>
  <c r="AL4242" i="4"/>
  <c r="AI4242" i="4"/>
  <c r="AF4242" i="4"/>
  <c r="AC4242" i="4"/>
  <c r="Z4242" i="4"/>
  <c r="W4242" i="4"/>
  <c r="T4242" i="4"/>
  <c r="Q4242" i="4"/>
  <c r="N4242" i="4"/>
  <c r="K4242" i="4"/>
  <c r="AU4241" i="4"/>
  <c r="AR4241" i="4"/>
  <c r="AO4241" i="4"/>
  <c r="AL4241" i="4"/>
  <c r="AI4241" i="4"/>
  <c r="AF4241" i="4"/>
  <c r="AC4241" i="4"/>
  <c r="Z4241" i="4"/>
  <c r="W4241" i="4"/>
  <c r="T4241" i="4"/>
  <c r="Q4241" i="4"/>
  <c r="N4241" i="4"/>
  <c r="K4241" i="4"/>
  <c r="AU4240" i="4"/>
  <c r="AR4240" i="4"/>
  <c r="AO4240" i="4"/>
  <c r="AL4240" i="4"/>
  <c r="AI4240" i="4"/>
  <c r="AF4240" i="4"/>
  <c r="AC4240" i="4"/>
  <c r="Z4240" i="4"/>
  <c r="W4240" i="4"/>
  <c r="T4240" i="4"/>
  <c r="Q4240" i="4"/>
  <c r="N4240" i="4"/>
  <c r="K4240" i="4"/>
  <c r="AU4239" i="4"/>
  <c r="AR4239" i="4"/>
  <c r="AO4239" i="4"/>
  <c r="AL4239" i="4"/>
  <c r="AI4239" i="4"/>
  <c r="AF4239" i="4"/>
  <c r="AC4239" i="4"/>
  <c r="Z4239" i="4"/>
  <c r="W4239" i="4"/>
  <c r="T4239" i="4"/>
  <c r="Q4239" i="4"/>
  <c r="N4239" i="4"/>
  <c r="K4239" i="4"/>
  <c r="AU4238" i="4"/>
  <c r="AR4238" i="4"/>
  <c r="AO4238" i="4"/>
  <c r="AL4238" i="4"/>
  <c r="AI4238" i="4"/>
  <c r="AF4238" i="4"/>
  <c r="AC4238" i="4"/>
  <c r="Z4238" i="4"/>
  <c r="W4238" i="4"/>
  <c r="T4238" i="4"/>
  <c r="Q4238" i="4"/>
  <c r="N4238" i="4"/>
  <c r="K4238" i="4"/>
  <c r="AU4237" i="4"/>
  <c r="AR4237" i="4"/>
  <c r="AO4237" i="4"/>
  <c r="AL4237" i="4"/>
  <c r="AI4237" i="4"/>
  <c r="AF4237" i="4"/>
  <c r="AC4237" i="4"/>
  <c r="Z4237" i="4"/>
  <c r="W4237" i="4"/>
  <c r="T4237" i="4"/>
  <c r="Q4237" i="4"/>
  <c r="N4237" i="4"/>
  <c r="K4237" i="4"/>
  <c r="AU4236" i="4"/>
  <c r="AR4236" i="4"/>
  <c r="AO4236" i="4"/>
  <c r="AL4236" i="4"/>
  <c r="AI4236" i="4"/>
  <c r="AF4236" i="4"/>
  <c r="AC4236" i="4"/>
  <c r="Z4236" i="4"/>
  <c r="W4236" i="4"/>
  <c r="T4236" i="4"/>
  <c r="Q4236" i="4"/>
  <c r="N4236" i="4"/>
  <c r="K4236" i="4"/>
  <c r="AU4235" i="4"/>
  <c r="AR4235" i="4"/>
  <c r="AO4235" i="4"/>
  <c r="AL4235" i="4"/>
  <c r="AI4235" i="4"/>
  <c r="AF4235" i="4"/>
  <c r="AC4235" i="4"/>
  <c r="Z4235" i="4"/>
  <c r="W4235" i="4"/>
  <c r="T4235" i="4"/>
  <c r="Q4235" i="4"/>
  <c r="N4235" i="4"/>
  <c r="K4235" i="4"/>
  <c r="AU4234" i="4"/>
  <c r="AR4234" i="4"/>
  <c r="AO4234" i="4"/>
  <c r="AL4234" i="4"/>
  <c r="AI4234" i="4"/>
  <c r="AF4234" i="4"/>
  <c r="AC4234" i="4"/>
  <c r="Z4234" i="4"/>
  <c r="W4234" i="4"/>
  <c r="T4234" i="4"/>
  <c r="Q4234" i="4"/>
  <c r="N4234" i="4"/>
  <c r="K4234" i="4"/>
  <c r="AU4233" i="4"/>
  <c r="AR4233" i="4"/>
  <c r="AO4233" i="4"/>
  <c r="AL4233" i="4"/>
  <c r="AI4233" i="4"/>
  <c r="AF4233" i="4"/>
  <c r="AC4233" i="4"/>
  <c r="Z4233" i="4"/>
  <c r="W4233" i="4"/>
  <c r="T4233" i="4"/>
  <c r="Q4233" i="4"/>
  <c r="N4233" i="4"/>
  <c r="K4233" i="4"/>
  <c r="AU4232" i="4"/>
  <c r="AR4232" i="4"/>
  <c r="AO4232" i="4"/>
  <c r="AL4232" i="4"/>
  <c r="AI4232" i="4"/>
  <c r="AF4232" i="4"/>
  <c r="AC4232" i="4"/>
  <c r="Z4232" i="4"/>
  <c r="W4232" i="4"/>
  <c r="T4232" i="4"/>
  <c r="Q4232" i="4"/>
  <c r="N4232" i="4"/>
  <c r="K4232" i="4"/>
  <c r="AU4231" i="4"/>
  <c r="AR4231" i="4"/>
  <c r="AO4231" i="4"/>
  <c r="AL4231" i="4"/>
  <c r="AI4231" i="4"/>
  <c r="AF4231" i="4"/>
  <c r="AC4231" i="4"/>
  <c r="Z4231" i="4"/>
  <c r="W4231" i="4"/>
  <c r="T4231" i="4"/>
  <c r="Q4231" i="4"/>
  <c r="N4231" i="4"/>
  <c r="K4231" i="4"/>
  <c r="AU4230" i="4"/>
  <c r="AR4230" i="4"/>
  <c r="AO4230" i="4"/>
  <c r="AL4230" i="4"/>
  <c r="AI4230" i="4"/>
  <c r="AF4230" i="4"/>
  <c r="AC4230" i="4"/>
  <c r="Z4230" i="4"/>
  <c r="W4230" i="4"/>
  <c r="T4230" i="4"/>
  <c r="Q4230" i="4"/>
  <c r="N4230" i="4"/>
  <c r="K4230" i="4"/>
  <c r="AU4229" i="4"/>
  <c r="AR4229" i="4"/>
  <c r="AO4229" i="4"/>
  <c r="AL4229" i="4"/>
  <c r="AI4229" i="4"/>
  <c r="AF4229" i="4"/>
  <c r="AC4229" i="4"/>
  <c r="Z4229" i="4"/>
  <c r="W4229" i="4"/>
  <c r="T4229" i="4"/>
  <c r="Q4229" i="4"/>
  <c r="N4229" i="4"/>
  <c r="K4229" i="4"/>
  <c r="AU4228" i="4"/>
  <c r="AR4228" i="4"/>
  <c r="AO4228" i="4"/>
  <c r="AL4228" i="4"/>
  <c r="AI4228" i="4"/>
  <c r="AF4228" i="4"/>
  <c r="AC4228" i="4"/>
  <c r="Z4228" i="4"/>
  <c r="W4228" i="4"/>
  <c r="T4228" i="4"/>
  <c r="Q4228" i="4"/>
  <c r="N4228" i="4"/>
  <c r="K4228" i="4"/>
  <c r="AU4227" i="4"/>
  <c r="AR4227" i="4"/>
  <c r="AO4227" i="4"/>
  <c r="AL4227" i="4"/>
  <c r="AI4227" i="4"/>
  <c r="AF4227" i="4"/>
  <c r="AC4227" i="4"/>
  <c r="Z4227" i="4"/>
  <c r="W4227" i="4"/>
  <c r="T4227" i="4"/>
  <c r="Q4227" i="4"/>
  <c r="N4227" i="4"/>
  <c r="K4227" i="4"/>
  <c r="AU4226" i="4"/>
  <c r="AR4226" i="4"/>
  <c r="AO4226" i="4"/>
  <c r="AL4226" i="4"/>
  <c r="AI4226" i="4"/>
  <c r="AF4226" i="4"/>
  <c r="AC4226" i="4"/>
  <c r="Z4226" i="4"/>
  <c r="W4226" i="4"/>
  <c r="T4226" i="4"/>
  <c r="Q4226" i="4"/>
  <c r="N4226" i="4"/>
  <c r="K4226" i="4"/>
  <c r="AU4225" i="4"/>
  <c r="AR4225" i="4"/>
  <c r="AO4225" i="4"/>
  <c r="AL4225" i="4"/>
  <c r="AI4225" i="4"/>
  <c r="AF4225" i="4"/>
  <c r="AC4225" i="4"/>
  <c r="Z4225" i="4"/>
  <c r="W4225" i="4"/>
  <c r="T4225" i="4"/>
  <c r="Q4225" i="4"/>
  <c r="N4225" i="4"/>
  <c r="K4225" i="4"/>
  <c r="AU4224" i="4"/>
  <c r="AR4224" i="4"/>
  <c r="AO4224" i="4"/>
  <c r="AL4224" i="4"/>
  <c r="AI4224" i="4"/>
  <c r="AF4224" i="4"/>
  <c r="AC4224" i="4"/>
  <c r="Z4224" i="4"/>
  <c r="W4224" i="4"/>
  <c r="T4224" i="4"/>
  <c r="Q4224" i="4"/>
  <c r="N4224" i="4"/>
  <c r="K4224" i="4"/>
  <c r="AU4223" i="4"/>
  <c r="AR4223" i="4"/>
  <c r="AO4223" i="4"/>
  <c r="AL4223" i="4"/>
  <c r="AI4223" i="4"/>
  <c r="AF4223" i="4"/>
  <c r="AC4223" i="4"/>
  <c r="Z4223" i="4"/>
  <c r="W4223" i="4"/>
  <c r="T4223" i="4"/>
  <c r="Q4223" i="4"/>
  <c r="N4223" i="4"/>
  <c r="K4223" i="4"/>
  <c r="AU4222" i="4"/>
  <c r="AR4222" i="4"/>
  <c r="AO4222" i="4"/>
  <c r="AL4222" i="4"/>
  <c r="AI4222" i="4"/>
  <c r="AF4222" i="4"/>
  <c r="AC4222" i="4"/>
  <c r="Z4222" i="4"/>
  <c r="W4222" i="4"/>
  <c r="T4222" i="4"/>
  <c r="Q4222" i="4"/>
  <c r="N4222" i="4"/>
  <c r="K4222" i="4"/>
  <c r="AU4221" i="4"/>
  <c r="AR4221" i="4"/>
  <c r="AO4221" i="4"/>
  <c r="AL4221" i="4"/>
  <c r="AI4221" i="4"/>
  <c r="AF4221" i="4"/>
  <c r="AC4221" i="4"/>
  <c r="Z4221" i="4"/>
  <c r="W4221" i="4"/>
  <c r="T4221" i="4"/>
  <c r="Q4221" i="4"/>
  <c r="N4221" i="4"/>
  <c r="K4221" i="4"/>
  <c r="AU4220" i="4"/>
  <c r="AR4220" i="4"/>
  <c r="AO4220" i="4"/>
  <c r="AL4220" i="4"/>
  <c r="AI4220" i="4"/>
  <c r="AF4220" i="4"/>
  <c r="AC4220" i="4"/>
  <c r="Z4220" i="4"/>
  <c r="W4220" i="4"/>
  <c r="T4220" i="4"/>
  <c r="Q4220" i="4"/>
  <c r="N4220" i="4"/>
  <c r="K4220" i="4"/>
  <c r="AU4219" i="4"/>
  <c r="AR4219" i="4"/>
  <c r="AO4219" i="4"/>
  <c r="AL4219" i="4"/>
  <c r="AI4219" i="4"/>
  <c r="AF4219" i="4"/>
  <c r="AC4219" i="4"/>
  <c r="Z4219" i="4"/>
  <c r="W4219" i="4"/>
  <c r="T4219" i="4"/>
  <c r="Q4219" i="4"/>
  <c r="N4219" i="4"/>
  <c r="K4219" i="4"/>
  <c r="AU4218" i="4"/>
  <c r="AR4218" i="4"/>
  <c r="AO4218" i="4"/>
  <c r="AL4218" i="4"/>
  <c r="AI4218" i="4"/>
  <c r="AF4218" i="4"/>
  <c r="AC4218" i="4"/>
  <c r="Z4218" i="4"/>
  <c r="W4218" i="4"/>
  <c r="T4218" i="4"/>
  <c r="Q4218" i="4"/>
  <c r="N4218" i="4"/>
  <c r="K4218" i="4"/>
  <c r="AU4217" i="4"/>
  <c r="AR4217" i="4"/>
  <c r="AO4217" i="4"/>
  <c r="AL4217" i="4"/>
  <c r="AI4217" i="4"/>
  <c r="AF4217" i="4"/>
  <c r="AC4217" i="4"/>
  <c r="Z4217" i="4"/>
  <c r="W4217" i="4"/>
  <c r="T4217" i="4"/>
  <c r="Q4217" i="4"/>
  <c r="N4217" i="4"/>
  <c r="K4217" i="4"/>
  <c r="AU4216" i="4"/>
  <c r="AR4216" i="4"/>
  <c r="AO4216" i="4"/>
  <c r="AL4216" i="4"/>
  <c r="AI4216" i="4"/>
  <c r="AF4216" i="4"/>
  <c r="AC4216" i="4"/>
  <c r="Z4216" i="4"/>
  <c r="W4216" i="4"/>
  <c r="T4216" i="4"/>
  <c r="Q4216" i="4"/>
  <c r="N4216" i="4"/>
  <c r="K4216" i="4"/>
  <c r="AU4215" i="4"/>
  <c r="AR4215" i="4"/>
  <c r="AO4215" i="4"/>
  <c r="AL4215" i="4"/>
  <c r="AI4215" i="4"/>
  <c r="AF4215" i="4"/>
  <c r="AC4215" i="4"/>
  <c r="Z4215" i="4"/>
  <c r="W4215" i="4"/>
  <c r="T4215" i="4"/>
  <c r="Q4215" i="4"/>
  <c r="N4215" i="4"/>
  <c r="K4215" i="4"/>
  <c r="AU4214" i="4"/>
  <c r="AR4214" i="4"/>
  <c r="AO4214" i="4"/>
  <c r="AL4214" i="4"/>
  <c r="AI4214" i="4"/>
  <c r="AF4214" i="4"/>
  <c r="AC4214" i="4"/>
  <c r="Z4214" i="4"/>
  <c r="W4214" i="4"/>
  <c r="T4214" i="4"/>
  <c r="Q4214" i="4"/>
  <c r="N4214" i="4"/>
  <c r="K4214" i="4"/>
  <c r="AU4213" i="4"/>
  <c r="AR4213" i="4"/>
  <c r="AO4213" i="4"/>
  <c r="AL4213" i="4"/>
  <c r="AI4213" i="4"/>
  <c r="AF4213" i="4"/>
  <c r="AC4213" i="4"/>
  <c r="Z4213" i="4"/>
  <c r="W4213" i="4"/>
  <c r="T4213" i="4"/>
  <c r="Q4213" i="4"/>
  <c r="N4213" i="4"/>
  <c r="K4213" i="4"/>
  <c r="AU4212" i="4"/>
  <c r="AR4212" i="4"/>
  <c r="AO4212" i="4"/>
  <c r="AL4212" i="4"/>
  <c r="AI4212" i="4"/>
  <c r="AF4212" i="4"/>
  <c r="AC4212" i="4"/>
  <c r="Z4212" i="4"/>
  <c r="W4212" i="4"/>
  <c r="T4212" i="4"/>
  <c r="Q4212" i="4"/>
  <c r="N4212" i="4"/>
  <c r="K4212" i="4"/>
  <c r="AU4211" i="4"/>
  <c r="AR4211" i="4"/>
  <c r="AO4211" i="4"/>
  <c r="AL4211" i="4"/>
  <c r="AI4211" i="4"/>
  <c r="AF4211" i="4"/>
  <c r="AC4211" i="4"/>
  <c r="Z4211" i="4"/>
  <c r="W4211" i="4"/>
  <c r="T4211" i="4"/>
  <c r="Q4211" i="4"/>
  <c r="N4211" i="4"/>
  <c r="K4211" i="4"/>
  <c r="AU4210" i="4"/>
  <c r="AR4210" i="4"/>
  <c r="AO4210" i="4"/>
  <c r="AL4210" i="4"/>
  <c r="AI4210" i="4"/>
  <c r="AF4210" i="4"/>
  <c r="AC4210" i="4"/>
  <c r="Z4210" i="4"/>
  <c r="W4210" i="4"/>
  <c r="T4210" i="4"/>
  <c r="Q4210" i="4"/>
  <c r="N4210" i="4"/>
  <c r="K4210" i="4"/>
  <c r="AU4209" i="4"/>
  <c r="AR4209" i="4"/>
  <c r="AO4209" i="4"/>
  <c r="AL4209" i="4"/>
  <c r="AI4209" i="4"/>
  <c r="AF4209" i="4"/>
  <c r="AC4209" i="4"/>
  <c r="Z4209" i="4"/>
  <c r="W4209" i="4"/>
  <c r="T4209" i="4"/>
  <c r="Q4209" i="4"/>
  <c r="N4209" i="4"/>
  <c r="K4209" i="4"/>
  <c r="AU4208" i="4"/>
  <c r="AR4208" i="4"/>
  <c r="AO4208" i="4"/>
  <c r="AL4208" i="4"/>
  <c r="AI4208" i="4"/>
  <c r="AF4208" i="4"/>
  <c r="AC4208" i="4"/>
  <c r="Z4208" i="4"/>
  <c r="W4208" i="4"/>
  <c r="T4208" i="4"/>
  <c r="Q4208" i="4"/>
  <c r="N4208" i="4"/>
  <c r="K4208" i="4"/>
  <c r="AU4207" i="4"/>
  <c r="AR4207" i="4"/>
  <c r="AO4207" i="4"/>
  <c r="AL4207" i="4"/>
  <c r="AI4207" i="4"/>
  <c r="AF4207" i="4"/>
  <c r="AC4207" i="4"/>
  <c r="Z4207" i="4"/>
  <c r="W4207" i="4"/>
  <c r="T4207" i="4"/>
  <c r="Q4207" i="4"/>
  <c r="N4207" i="4"/>
  <c r="K4207" i="4"/>
  <c r="AU4206" i="4"/>
  <c r="AR4206" i="4"/>
  <c r="AO4206" i="4"/>
  <c r="AL4206" i="4"/>
  <c r="AI4206" i="4"/>
  <c r="AF4206" i="4"/>
  <c r="AC4206" i="4"/>
  <c r="Z4206" i="4"/>
  <c r="W4206" i="4"/>
  <c r="T4206" i="4"/>
  <c r="Q4206" i="4"/>
  <c r="N4206" i="4"/>
  <c r="K4206" i="4"/>
  <c r="AU4205" i="4"/>
  <c r="AR4205" i="4"/>
  <c r="AO4205" i="4"/>
  <c r="AL4205" i="4"/>
  <c r="AI4205" i="4"/>
  <c r="AF4205" i="4"/>
  <c r="AC4205" i="4"/>
  <c r="Z4205" i="4"/>
  <c r="W4205" i="4"/>
  <c r="T4205" i="4"/>
  <c r="Q4205" i="4"/>
  <c r="N4205" i="4"/>
  <c r="K4205" i="4"/>
  <c r="AU4204" i="4"/>
  <c r="AR4204" i="4"/>
  <c r="AO4204" i="4"/>
  <c r="AL4204" i="4"/>
  <c r="AI4204" i="4"/>
  <c r="AF4204" i="4"/>
  <c r="AC4204" i="4"/>
  <c r="Z4204" i="4"/>
  <c r="W4204" i="4"/>
  <c r="T4204" i="4"/>
  <c r="Q4204" i="4"/>
  <c r="N4204" i="4"/>
  <c r="K4204" i="4"/>
  <c r="AU4203" i="4"/>
  <c r="AR4203" i="4"/>
  <c r="AO4203" i="4"/>
  <c r="AL4203" i="4"/>
  <c r="AI4203" i="4"/>
  <c r="AF4203" i="4"/>
  <c r="AC4203" i="4"/>
  <c r="Z4203" i="4"/>
  <c r="W4203" i="4"/>
  <c r="T4203" i="4"/>
  <c r="Q4203" i="4"/>
  <c r="N4203" i="4"/>
  <c r="K4203" i="4"/>
  <c r="AU4202" i="4"/>
  <c r="AR4202" i="4"/>
  <c r="AO4202" i="4"/>
  <c r="AL4202" i="4"/>
  <c r="AI4202" i="4"/>
  <c r="AF4202" i="4"/>
  <c r="AC4202" i="4"/>
  <c r="Z4202" i="4"/>
  <c r="W4202" i="4"/>
  <c r="T4202" i="4"/>
  <c r="Q4202" i="4"/>
  <c r="N4202" i="4"/>
  <c r="K4202" i="4"/>
  <c r="AU4201" i="4"/>
  <c r="AR4201" i="4"/>
  <c r="AO4201" i="4"/>
  <c r="AL4201" i="4"/>
  <c r="AI4201" i="4"/>
  <c r="AF4201" i="4"/>
  <c r="AC4201" i="4"/>
  <c r="Z4201" i="4"/>
  <c r="W4201" i="4"/>
  <c r="T4201" i="4"/>
  <c r="Q4201" i="4"/>
  <c r="N4201" i="4"/>
  <c r="K4201" i="4"/>
  <c r="AU4200" i="4"/>
  <c r="AR4200" i="4"/>
  <c r="AO4200" i="4"/>
  <c r="AL4200" i="4"/>
  <c r="AI4200" i="4"/>
  <c r="AF4200" i="4"/>
  <c r="AC4200" i="4"/>
  <c r="Z4200" i="4"/>
  <c r="W4200" i="4"/>
  <c r="T4200" i="4"/>
  <c r="Q4200" i="4"/>
  <c r="N4200" i="4"/>
  <c r="K4200" i="4"/>
  <c r="AU4199" i="4"/>
  <c r="AR4199" i="4"/>
  <c r="AO4199" i="4"/>
  <c r="AL4199" i="4"/>
  <c r="AI4199" i="4"/>
  <c r="AF4199" i="4"/>
  <c r="AC4199" i="4"/>
  <c r="Z4199" i="4"/>
  <c r="W4199" i="4"/>
  <c r="T4199" i="4"/>
  <c r="Q4199" i="4"/>
  <c r="N4199" i="4"/>
  <c r="K4199" i="4"/>
  <c r="AU4198" i="4"/>
  <c r="AR4198" i="4"/>
  <c r="AO4198" i="4"/>
  <c r="AL4198" i="4"/>
  <c r="AI4198" i="4"/>
  <c r="AF4198" i="4"/>
  <c r="AC4198" i="4"/>
  <c r="Z4198" i="4"/>
  <c r="W4198" i="4"/>
  <c r="T4198" i="4"/>
  <c r="Q4198" i="4"/>
  <c r="N4198" i="4"/>
  <c r="K4198" i="4"/>
  <c r="AU4197" i="4"/>
  <c r="AR4197" i="4"/>
  <c r="AO4197" i="4"/>
  <c r="AL4197" i="4"/>
  <c r="AI4197" i="4"/>
  <c r="AF4197" i="4"/>
  <c r="AC4197" i="4"/>
  <c r="Z4197" i="4"/>
  <c r="W4197" i="4"/>
  <c r="T4197" i="4"/>
  <c r="Q4197" i="4"/>
  <c r="N4197" i="4"/>
  <c r="K4197" i="4"/>
  <c r="AU4196" i="4"/>
  <c r="AR4196" i="4"/>
  <c r="AO4196" i="4"/>
  <c r="AL4196" i="4"/>
  <c r="AI4196" i="4"/>
  <c r="AF4196" i="4"/>
  <c r="AC4196" i="4"/>
  <c r="Z4196" i="4"/>
  <c r="W4196" i="4"/>
  <c r="T4196" i="4"/>
  <c r="Q4196" i="4"/>
  <c r="N4196" i="4"/>
  <c r="K4196" i="4"/>
  <c r="AU4195" i="4"/>
  <c r="AR4195" i="4"/>
  <c r="AO4195" i="4"/>
  <c r="AL4195" i="4"/>
  <c r="AI4195" i="4"/>
  <c r="AF4195" i="4"/>
  <c r="AC4195" i="4"/>
  <c r="Z4195" i="4"/>
  <c r="W4195" i="4"/>
  <c r="T4195" i="4"/>
  <c r="Q4195" i="4"/>
  <c r="N4195" i="4"/>
  <c r="K4195" i="4"/>
  <c r="AU4194" i="4"/>
  <c r="AR4194" i="4"/>
  <c r="AO4194" i="4"/>
  <c r="AL4194" i="4"/>
  <c r="AI4194" i="4"/>
  <c r="AF4194" i="4"/>
  <c r="AC4194" i="4"/>
  <c r="Z4194" i="4"/>
  <c r="W4194" i="4"/>
  <c r="T4194" i="4"/>
  <c r="Q4194" i="4"/>
  <c r="N4194" i="4"/>
  <c r="K4194" i="4"/>
  <c r="AU4193" i="4"/>
  <c r="AR4193" i="4"/>
  <c r="AO4193" i="4"/>
  <c r="AL4193" i="4"/>
  <c r="AI4193" i="4"/>
  <c r="AF4193" i="4"/>
  <c r="AC4193" i="4"/>
  <c r="Z4193" i="4"/>
  <c r="W4193" i="4"/>
  <c r="T4193" i="4"/>
  <c r="Q4193" i="4"/>
  <c r="N4193" i="4"/>
  <c r="K4193" i="4"/>
  <c r="AU4192" i="4"/>
  <c r="AR4192" i="4"/>
  <c r="AO4192" i="4"/>
  <c r="AL4192" i="4"/>
  <c r="AI4192" i="4"/>
  <c r="AF4192" i="4"/>
  <c r="AC4192" i="4"/>
  <c r="Z4192" i="4"/>
  <c r="W4192" i="4"/>
  <c r="T4192" i="4"/>
  <c r="Q4192" i="4"/>
  <c r="N4192" i="4"/>
  <c r="K4192" i="4"/>
  <c r="AU4191" i="4"/>
  <c r="AR4191" i="4"/>
  <c r="AO4191" i="4"/>
  <c r="AL4191" i="4"/>
  <c r="AI4191" i="4"/>
  <c r="AF4191" i="4"/>
  <c r="AC4191" i="4"/>
  <c r="Z4191" i="4"/>
  <c r="W4191" i="4"/>
  <c r="T4191" i="4"/>
  <c r="Q4191" i="4"/>
  <c r="N4191" i="4"/>
  <c r="K4191" i="4"/>
  <c r="AU4190" i="4"/>
  <c r="AR4190" i="4"/>
  <c r="AO4190" i="4"/>
  <c r="AL4190" i="4"/>
  <c r="AI4190" i="4"/>
  <c r="AF4190" i="4"/>
  <c r="AC4190" i="4"/>
  <c r="Z4190" i="4"/>
  <c r="W4190" i="4"/>
  <c r="T4190" i="4"/>
  <c r="Q4190" i="4"/>
  <c r="N4190" i="4"/>
  <c r="K4190" i="4"/>
  <c r="AU4189" i="4"/>
  <c r="AR4189" i="4"/>
  <c r="AO4189" i="4"/>
  <c r="AL4189" i="4"/>
  <c r="AI4189" i="4"/>
  <c r="AF4189" i="4"/>
  <c r="AC4189" i="4"/>
  <c r="Z4189" i="4"/>
  <c r="W4189" i="4"/>
  <c r="T4189" i="4"/>
  <c r="Q4189" i="4"/>
  <c r="N4189" i="4"/>
  <c r="K4189" i="4"/>
  <c r="AU4188" i="4"/>
  <c r="AR4188" i="4"/>
  <c r="AO4188" i="4"/>
  <c r="AL4188" i="4"/>
  <c r="AI4188" i="4"/>
  <c r="AF4188" i="4"/>
  <c r="AC4188" i="4"/>
  <c r="Z4188" i="4"/>
  <c r="W4188" i="4"/>
  <c r="T4188" i="4"/>
  <c r="Q4188" i="4"/>
  <c r="N4188" i="4"/>
  <c r="K4188" i="4"/>
  <c r="AU4187" i="4"/>
  <c r="AR4187" i="4"/>
  <c r="AO4187" i="4"/>
  <c r="AL4187" i="4"/>
  <c r="AI4187" i="4"/>
  <c r="AF4187" i="4"/>
  <c r="AC4187" i="4"/>
  <c r="Z4187" i="4"/>
  <c r="W4187" i="4"/>
  <c r="T4187" i="4"/>
  <c r="Q4187" i="4"/>
  <c r="N4187" i="4"/>
  <c r="K4187" i="4"/>
  <c r="AU4186" i="4"/>
  <c r="AR4186" i="4"/>
  <c r="AO4186" i="4"/>
  <c r="AL4186" i="4"/>
  <c r="AI4186" i="4"/>
  <c r="AF4186" i="4"/>
  <c r="AC4186" i="4"/>
  <c r="Z4186" i="4"/>
  <c r="W4186" i="4"/>
  <c r="T4186" i="4"/>
  <c r="Q4186" i="4"/>
  <c r="N4186" i="4"/>
  <c r="K4186" i="4"/>
  <c r="AU4185" i="4"/>
  <c r="AR4185" i="4"/>
  <c r="AO4185" i="4"/>
  <c r="AL4185" i="4"/>
  <c r="AI4185" i="4"/>
  <c r="AF4185" i="4"/>
  <c r="AC4185" i="4"/>
  <c r="Z4185" i="4"/>
  <c r="W4185" i="4"/>
  <c r="T4185" i="4"/>
  <c r="Q4185" i="4"/>
  <c r="N4185" i="4"/>
  <c r="K4185" i="4"/>
  <c r="AU4184" i="4"/>
  <c r="AR4184" i="4"/>
  <c r="AO4184" i="4"/>
  <c r="AL4184" i="4"/>
  <c r="AI4184" i="4"/>
  <c r="AF4184" i="4"/>
  <c r="AC4184" i="4"/>
  <c r="Z4184" i="4"/>
  <c r="W4184" i="4"/>
  <c r="T4184" i="4"/>
  <c r="Q4184" i="4"/>
  <c r="N4184" i="4"/>
  <c r="K4184" i="4"/>
  <c r="AU4183" i="4"/>
  <c r="AR4183" i="4"/>
  <c r="AO4183" i="4"/>
  <c r="AL4183" i="4"/>
  <c r="AI4183" i="4"/>
  <c r="AF4183" i="4"/>
  <c r="AC4183" i="4"/>
  <c r="Z4183" i="4"/>
  <c r="W4183" i="4"/>
  <c r="T4183" i="4"/>
  <c r="Q4183" i="4"/>
  <c r="N4183" i="4"/>
  <c r="K4183" i="4"/>
  <c r="AU4182" i="4"/>
  <c r="AR4182" i="4"/>
  <c r="AO4182" i="4"/>
  <c r="AL4182" i="4"/>
  <c r="AI4182" i="4"/>
  <c r="AF4182" i="4"/>
  <c r="AC4182" i="4"/>
  <c r="Z4182" i="4"/>
  <c r="W4182" i="4"/>
  <c r="T4182" i="4"/>
  <c r="Q4182" i="4"/>
  <c r="N4182" i="4"/>
  <c r="K4182" i="4"/>
  <c r="AU4181" i="4"/>
  <c r="AR4181" i="4"/>
  <c r="AO4181" i="4"/>
  <c r="AL4181" i="4"/>
  <c r="AI4181" i="4"/>
  <c r="AF4181" i="4"/>
  <c r="AC4181" i="4"/>
  <c r="Z4181" i="4"/>
  <c r="W4181" i="4"/>
  <c r="T4181" i="4"/>
  <c r="Q4181" i="4"/>
  <c r="N4181" i="4"/>
  <c r="K4181" i="4"/>
  <c r="AU4180" i="4"/>
  <c r="AR4180" i="4"/>
  <c r="AO4180" i="4"/>
  <c r="AL4180" i="4"/>
  <c r="AI4180" i="4"/>
  <c r="AF4180" i="4"/>
  <c r="AC4180" i="4"/>
  <c r="Z4180" i="4"/>
  <c r="W4180" i="4"/>
  <c r="T4180" i="4"/>
  <c r="Q4180" i="4"/>
  <c r="N4180" i="4"/>
  <c r="K4180" i="4"/>
  <c r="AU4179" i="4"/>
  <c r="AR4179" i="4"/>
  <c r="AO4179" i="4"/>
  <c r="AL4179" i="4"/>
  <c r="AI4179" i="4"/>
  <c r="AF4179" i="4"/>
  <c r="AC4179" i="4"/>
  <c r="Z4179" i="4"/>
  <c r="W4179" i="4"/>
  <c r="T4179" i="4"/>
  <c r="Q4179" i="4"/>
  <c r="N4179" i="4"/>
  <c r="K4179" i="4"/>
  <c r="AU4178" i="4"/>
  <c r="AR4178" i="4"/>
  <c r="AO4178" i="4"/>
  <c r="AL4178" i="4"/>
  <c r="AI4178" i="4"/>
  <c r="AF4178" i="4"/>
  <c r="AC4178" i="4"/>
  <c r="Z4178" i="4"/>
  <c r="W4178" i="4"/>
  <c r="T4178" i="4"/>
  <c r="Q4178" i="4"/>
  <c r="N4178" i="4"/>
  <c r="K4178" i="4"/>
  <c r="AU4177" i="4"/>
  <c r="AR4177" i="4"/>
  <c r="AO4177" i="4"/>
  <c r="AL4177" i="4"/>
  <c r="AI4177" i="4"/>
  <c r="AF4177" i="4"/>
  <c r="AC4177" i="4"/>
  <c r="Z4177" i="4"/>
  <c r="W4177" i="4"/>
  <c r="T4177" i="4"/>
  <c r="Q4177" i="4"/>
  <c r="N4177" i="4"/>
  <c r="K4177" i="4"/>
  <c r="AU4176" i="4"/>
  <c r="AR4176" i="4"/>
  <c r="AO4176" i="4"/>
  <c r="AL4176" i="4"/>
  <c r="AI4176" i="4"/>
  <c r="AF4176" i="4"/>
  <c r="AC4176" i="4"/>
  <c r="Z4176" i="4"/>
  <c r="W4176" i="4"/>
  <c r="T4176" i="4"/>
  <c r="Q4176" i="4"/>
  <c r="N4176" i="4"/>
  <c r="K4176" i="4"/>
  <c r="AU4175" i="4"/>
  <c r="AR4175" i="4"/>
  <c r="AO4175" i="4"/>
  <c r="AL4175" i="4"/>
  <c r="AI4175" i="4"/>
  <c r="AF4175" i="4"/>
  <c r="AC4175" i="4"/>
  <c r="Z4175" i="4"/>
  <c r="W4175" i="4"/>
  <c r="T4175" i="4"/>
  <c r="Q4175" i="4"/>
  <c r="N4175" i="4"/>
  <c r="K4175" i="4"/>
  <c r="AU4174" i="4"/>
  <c r="AR4174" i="4"/>
  <c r="AO4174" i="4"/>
  <c r="AL4174" i="4"/>
  <c r="AI4174" i="4"/>
  <c r="AF4174" i="4"/>
  <c r="AC4174" i="4"/>
  <c r="Z4174" i="4"/>
  <c r="W4174" i="4"/>
  <c r="T4174" i="4"/>
  <c r="Q4174" i="4"/>
  <c r="N4174" i="4"/>
  <c r="K4174" i="4"/>
  <c r="AU4173" i="4"/>
  <c r="AR4173" i="4"/>
  <c r="AO4173" i="4"/>
  <c r="AL4173" i="4"/>
  <c r="AI4173" i="4"/>
  <c r="AF4173" i="4"/>
  <c r="AC4173" i="4"/>
  <c r="Z4173" i="4"/>
  <c r="W4173" i="4"/>
  <c r="T4173" i="4"/>
  <c r="Q4173" i="4"/>
  <c r="N4173" i="4"/>
  <c r="K4173" i="4"/>
  <c r="AU4172" i="4"/>
  <c r="AR4172" i="4"/>
  <c r="AO4172" i="4"/>
  <c r="AL4172" i="4"/>
  <c r="AI4172" i="4"/>
  <c r="AF4172" i="4"/>
  <c r="AC4172" i="4"/>
  <c r="Z4172" i="4"/>
  <c r="W4172" i="4"/>
  <c r="T4172" i="4"/>
  <c r="Q4172" i="4"/>
  <c r="N4172" i="4"/>
  <c r="K4172" i="4"/>
  <c r="AU4171" i="4"/>
  <c r="AR4171" i="4"/>
  <c r="AO4171" i="4"/>
  <c r="AL4171" i="4"/>
  <c r="AI4171" i="4"/>
  <c r="AF4171" i="4"/>
  <c r="AC4171" i="4"/>
  <c r="Z4171" i="4"/>
  <c r="W4171" i="4"/>
  <c r="T4171" i="4"/>
  <c r="Q4171" i="4"/>
  <c r="N4171" i="4"/>
  <c r="K4171" i="4"/>
  <c r="AU4170" i="4"/>
  <c r="AR4170" i="4"/>
  <c r="AO4170" i="4"/>
  <c r="AL4170" i="4"/>
  <c r="AI4170" i="4"/>
  <c r="AF4170" i="4"/>
  <c r="AC4170" i="4"/>
  <c r="Z4170" i="4"/>
  <c r="W4170" i="4"/>
  <c r="T4170" i="4"/>
  <c r="Q4170" i="4"/>
  <c r="N4170" i="4"/>
  <c r="K4170" i="4"/>
  <c r="AU4169" i="4"/>
  <c r="AR4169" i="4"/>
  <c r="AO4169" i="4"/>
  <c r="AL4169" i="4"/>
  <c r="AI4169" i="4"/>
  <c r="AF4169" i="4"/>
  <c r="AC4169" i="4"/>
  <c r="Z4169" i="4"/>
  <c r="W4169" i="4"/>
  <c r="T4169" i="4"/>
  <c r="Q4169" i="4"/>
  <c r="N4169" i="4"/>
  <c r="K4169" i="4"/>
  <c r="AU4168" i="4"/>
  <c r="AR4168" i="4"/>
  <c r="AO4168" i="4"/>
  <c r="AL4168" i="4"/>
  <c r="AI4168" i="4"/>
  <c r="AF4168" i="4"/>
  <c r="AC4168" i="4"/>
  <c r="Z4168" i="4"/>
  <c r="W4168" i="4"/>
  <c r="T4168" i="4"/>
  <c r="Q4168" i="4"/>
  <c r="N4168" i="4"/>
  <c r="K4168" i="4"/>
  <c r="AU4167" i="4"/>
  <c r="AR4167" i="4"/>
  <c r="AO4167" i="4"/>
  <c r="AL4167" i="4"/>
  <c r="AI4167" i="4"/>
  <c r="AF4167" i="4"/>
  <c r="AC4167" i="4"/>
  <c r="Z4167" i="4"/>
  <c r="W4167" i="4"/>
  <c r="T4167" i="4"/>
  <c r="Q4167" i="4"/>
  <c r="N4167" i="4"/>
  <c r="K4167" i="4"/>
  <c r="AU4166" i="4"/>
  <c r="AR4166" i="4"/>
  <c r="AO4166" i="4"/>
  <c r="AL4166" i="4"/>
  <c r="AI4166" i="4"/>
  <c r="AF4166" i="4"/>
  <c r="AC4166" i="4"/>
  <c r="Z4166" i="4"/>
  <c r="W4166" i="4"/>
  <c r="T4166" i="4"/>
  <c r="Q4166" i="4"/>
  <c r="N4166" i="4"/>
  <c r="K4166" i="4"/>
  <c r="AU4165" i="4"/>
  <c r="AR4165" i="4"/>
  <c r="AO4165" i="4"/>
  <c r="AL4165" i="4"/>
  <c r="AI4165" i="4"/>
  <c r="AF4165" i="4"/>
  <c r="AC4165" i="4"/>
  <c r="Z4165" i="4"/>
  <c r="W4165" i="4"/>
  <c r="T4165" i="4"/>
  <c r="Q4165" i="4"/>
  <c r="N4165" i="4"/>
  <c r="K4165" i="4"/>
  <c r="AU4164" i="4"/>
  <c r="AR4164" i="4"/>
  <c r="AO4164" i="4"/>
  <c r="AL4164" i="4"/>
  <c r="AI4164" i="4"/>
  <c r="AF4164" i="4"/>
  <c r="AC4164" i="4"/>
  <c r="Z4164" i="4"/>
  <c r="W4164" i="4"/>
  <c r="T4164" i="4"/>
  <c r="Q4164" i="4"/>
  <c r="N4164" i="4"/>
  <c r="K4164" i="4"/>
  <c r="AU4163" i="4"/>
  <c r="AR4163" i="4"/>
  <c r="AO4163" i="4"/>
  <c r="AL4163" i="4"/>
  <c r="AI4163" i="4"/>
  <c r="AF4163" i="4"/>
  <c r="AC4163" i="4"/>
  <c r="Z4163" i="4"/>
  <c r="W4163" i="4"/>
  <c r="T4163" i="4"/>
  <c r="Q4163" i="4"/>
  <c r="N4163" i="4"/>
  <c r="K4163" i="4"/>
  <c r="AU4162" i="4"/>
  <c r="AR4162" i="4"/>
  <c r="AO4162" i="4"/>
  <c r="AL4162" i="4"/>
  <c r="AI4162" i="4"/>
  <c r="AF4162" i="4"/>
  <c r="AC4162" i="4"/>
  <c r="Z4162" i="4"/>
  <c r="W4162" i="4"/>
  <c r="T4162" i="4"/>
  <c r="Q4162" i="4"/>
  <c r="N4162" i="4"/>
  <c r="K4162" i="4"/>
  <c r="AU4161" i="4"/>
  <c r="AR4161" i="4"/>
  <c r="AO4161" i="4"/>
  <c r="AL4161" i="4"/>
  <c r="AI4161" i="4"/>
  <c r="AF4161" i="4"/>
  <c r="AC4161" i="4"/>
  <c r="Z4161" i="4"/>
  <c r="W4161" i="4"/>
  <c r="T4161" i="4"/>
  <c r="Q4161" i="4"/>
  <c r="N4161" i="4"/>
  <c r="K4161" i="4"/>
  <c r="AU4160" i="4"/>
  <c r="AR4160" i="4"/>
  <c r="AO4160" i="4"/>
  <c r="AL4160" i="4"/>
  <c r="AI4160" i="4"/>
  <c r="AF4160" i="4"/>
  <c r="AC4160" i="4"/>
  <c r="Z4160" i="4"/>
  <c r="W4160" i="4"/>
  <c r="T4160" i="4"/>
  <c r="Q4160" i="4"/>
  <c r="N4160" i="4"/>
  <c r="K4160" i="4"/>
  <c r="AU4159" i="4"/>
  <c r="AR4159" i="4"/>
  <c r="AO4159" i="4"/>
  <c r="AL4159" i="4"/>
  <c r="AI4159" i="4"/>
  <c r="AF4159" i="4"/>
  <c r="AC4159" i="4"/>
  <c r="Z4159" i="4"/>
  <c r="W4159" i="4"/>
  <c r="T4159" i="4"/>
  <c r="Q4159" i="4"/>
  <c r="N4159" i="4"/>
  <c r="K4159" i="4"/>
  <c r="AU4158" i="4"/>
  <c r="AR4158" i="4"/>
  <c r="AO4158" i="4"/>
  <c r="AL4158" i="4"/>
  <c r="AI4158" i="4"/>
  <c r="AF4158" i="4"/>
  <c r="AC4158" i="4"/>
  <c r="Z4158" i="4"/>
  <c r="W4158" i="4"/>
  <c r="T4158" i="4"/>
  <c r="Q4158" i="4"/>
  <c r="N4158" i="4"/>
  <c r="K4158" i="4"/>
  <c r="AU4157" i="4"/>
  <c r="AR4157" i="4"/>
  <c r="AO4157" i="4"/>
  <c r="AL4157" i="4"/>
  <c r="AI4157" i="4"/>
  <c r="AF4157" i="4"/>
  <c r="AC4157" i="4"/>
  <c r="Z4157" i="4"/>
  <c r="W4157" i="4"/>
  <c r="T4157" i="4"/>
  <c r="Q4157" i="4"/>
  <c r="N4157" i="4"/>
  <c r="K4157" i="4"/>
  <c r="AU4156" i="4"/>
  <c r="AR4156" i="4"/>
  <c r="AO4156" i="4"/>
  <c r="AL4156" i="4"/>
  <c r="AI4156" i="4"/>
  <c r="AF4156" i="4"/>
  <c r="AC4156" i="4"/>
  <c r="Z4156" i="4"/>
  <c r="W4156" i="4"/>
  <c r="T4156" i="4"/>
  <c r="Q4156" i="4"/>
  <c r="N4156" i="4"/>
  <c r="K4156" i="4"/>
  <c r="AU4155" i="4"/>
  <c r="AR4155" i="4"/>
  <c r="AO4155" i="4"/>
  <c r="AL4155" i="4"/>
  <c r="AI4155" i="4"/>
  <c r="AF4155" i="4"/>
  <c r="AC4155" i="4"/>
  <c r="Z4155" i="4"/>
  <c r="W4155" i="4"/>
  <c r="T4155" i="4"/>
  <c r="Q4155" i="4"/>
  <c r="N4155" i="4"/>
  <c r="K4155" i="4"/>
  <c r="AU4154" i="4"/>
  <c r="AR4154" i="4"/>
  <c r="AO4154" i="4"/>
  <c r="AL4154" i="4"/>
  <c r="AI4154" i="4"/>
  <c r="AF4154" i="4"/>
  <c r="AC4154" i="4"/>
  <c r="Z4154" i="4"/>
  <c r="W4154" i="4"/>
  <c r="T4154" i="4"/>
  <c r="Q4154" i="4"/>
  <c r="N4154" i="4"/>
  <c r="K4154" i="4"/>
  <c r="AU4153" i="4"/>
  <c r="AR4153" i="4"/>
  <c r="AO4153" i="4"/>
  <c r="AL4153" i="4"/>
  <c r="AI4153" i="4"/>
  <c r="AF4153" i="4"/>
  <c r="AC4153" i="4"/>
  <c r="Z4153" i="4"/>
  <c r="W4153" i="4"/>
  <c r="T4153" i="4"/>
  <c r="Q4153" i="4"/>
  <c r="N4153" i="4"/>
  <c r="K4153" i="4"/>
  <c r="AU4152" i="4"/>
  <c r="AR4152" i="4"/>
  <c r="AO4152" i="4"/>
  <c r="AL4152" i="4"/>
  <c r="AI4152" i="4"/>
  <c r="AF4152" i="4"/>
  <c r="AC4152" i="4"/>
  <c r="Z4152" i="4"/>
  <c r="W4152" i="4"/>
  <c r="T4152" i="4"/>
  <c r="Q4152" i="4"/>
  <c r="N4152" i="4"/>
  <c r="K4152" i="4"/>
  <c r="AU4151" i="4"/>
  <c r="AR4151" i="4"/>
  <c r="AO4151" i="4"/>
  <c r="AL4151" i="4"/>
  <c r="AI4151" i="4"/>
  <c r="AF4151" i="4"/>
  <c r="AC4151" i="4"/>
  <c r="Z4151" i="4"/>
  <c r="W4151" i="4"/>
  <c r="T4151" i="4"/>
  <c r="Q4151" i="4"/>
  <c r="N4151" i="4"/>
  <c r="K4151" i="4"/>
  <c r="AU4150" i="4"/>
  <c r="AR4150" i="4"/>
  <c r="AO4150" i="4"/>
  <c r="AL4150" i="4"/>
  <c r="AI4150" i="4"/>
  <c r="AF4150" i="4"/>
  <c r="AC4150" i="4"/>
  <c r="Z4150" i="4"/>
  <c r="W4150" i="4"/>
  <c r="T4150" i="4"/>
  <c r="Q4150" i="4"/>
  <c r="N4150" i="4"/>
  <c r="K4150" i="4"/>
  <c r="AU4149" i="4"/>
  <c r="AR4149" i="4"/>
  <c r="AO4149" i="4"/>
  <c r="AL4149" i="4"/>
  <c r="AI4149" i="4"/>
  <c r="AF4149" i="4"/>
  <c r="AC4149" i="4"/>
  <c r="Z4149" i="4"/>
  <c r="W4149" i="4"/>
  <c r="T4149" i="4"/>
  <c r="Q4149" i="4"/>
  <c r="N4149" i="4"/>
  <c r="K4149" i="4"/>
  <c r="AU4148" i="4"/>
  <c r="AR4148" i="4"/>
  <c r="AO4148" i="4"/>
  <c r="AL4148" i="4"/>
  <c r="AI4148" i="4"/>
  <c r="AF4148" i="4"/>
  <c r="AC4148" i="4"/>
  <c r="Z4148" i="4"/>
  <c r="W4148" i="4"/>
  <c r="T4148" i="4"/>
  <c r="Q4148" i="4"/>
  <c r="N4148" i="4"/>
  <c r="K4148" i="4"/>
  <c r="AU4147" i="4"/>
  <c r="AR4147" i="4"/>
  <c r="AO4147" i="4"/>
  <c r="AL4147" i="4"/>
  <c r="AI4147" i="4"/>
  <c r="AF4147" i="4"/>
  <c r="AC4147" i="4"/>
  <c r="Z4147" i="4"/>
  <c r="W4147" i="4"/>
  <c r="T4147" i="4"/>
  <c r="Q4147" i="4"/>
  <c r="N4147" i="4"/>
  <c r="K4147" i="4"/>
  <c r="AU4146" i="4"/>
  <c r="AR4146" i="4"/>
  <c r="AO4146" i="4"/>
  <c r="AL4146" i="4"/>
  <c r="AI4146" i="4"/>
  <c r="AF4146" i="4"/>
  <c r="AC4146" i="4"/>
  <c r="Z4146" i="4"/>
  <c r="W4146" i="4"/>
  <c r="T4146" i="4"/>
  <c r="Q4146" i="4"/>
  <c r="N4146" i="4"/>
  <c r="K4146" i="4"/>
  <c r="AU4145" i="4"/>
  <c r="AR4145" i="4"/>
  <c r="AO4145" i="4"/>
  <c r="AL4145" i="4"/>
  <c r="AI4145" i="4"/>
  <c r="AF4145" i="4"/>
  <c r="AC4145" i="4"/>
  <c r="Z4145" i="4"/>
  <c r="W4145" i="4"/>
  <c r="T4145" i="4"/>
  <c r="Q4145" i="4"/>
  <c r="N4145" i="4"/>
  <c r="K4145" i="4"/>
  <c r="AU4144" i="4"/>
  <c r="AR4144" i="4"/>
  <c r="AO4144" i="4"/>
  <c r="AL4144" i="4"/>
  <c r="AI4144" i="4"/>
  <c r="AF4144" i="4"/>
  <c r="AC4144" i="4"/>
  <c r="Z4144" i="4"/>
  <c r="W4144" i="4"/>
  <c r="T4144" i="4"/>
  <c r="Q4144" i="4"/>
  <c r="N4144" i="4"/>
  <c r="K4144" i="4"/>
  <c r="AU4143" i="4"/>
  <c r="AR4143" i="4"/>
  <c r="AO4143" i="4"/>
  <c r="AL4143" i="4"/>
  <c r="AI4143" i="4"/>
  <c r="AF4143" i="4"/>
  <c r="AC4143" i="4"/>
  <c r="Z4143" i="4"/>
  <c r="W4143" i="4"/>
  <c r="T4143" i="4"/>
  <c r="Q4143" i="4"/>
  <c r="N4143" i="4"/>
  <c r="K4143" i="4"/>
  <c r="AU4142" i="4"/>
  <c r="AR4142" i="4"/>
  <c r="AO4142" i="4"/>
  <c r="AL4142" i="4"/>
  <c r="AI4142" i="4"/>
  <c r="AF4142" i="4"/>
  <c r="AC4142" i="4"/>
  <c r="Z4142" i="4"/>
  <c r="W4142" i="4"/>
  <c r="T4142" i="4"/>
  <c r="Q4142" i="4"/>
  <c r="N4142" i="4"/>
  <c r="K4142" i="4"/>
  <c r="AU4141" i="4"/>
  <c r="AR4141" i="4"/>
  <c r="AO4141" i="4"/>
  <c r="AL4141" i="4"/>
  <c r="AI4141" i="4"/>
  <c r="AF4141" i="4"/>
  <c r="AC4141" i="4"/>
  <c r="Z4141" i="4"/>
  <c r="W4141" i="4"/>
  <c r="T4141" i="4"/>
  <c r="Q4141" i="4"/>
  <c r="N4141" i="4"/>
  <c r="K4141" i="4"/>
  <c r="AU4140" i="4"/>
  <c r="AR4140" i="4"/>
  <c r="AO4140" i="4"/>
  <c r="AL4140" i="4"/>
  <c r="AI4140" i="4"/>
  <c r="AF4140" i="4"/>
  <c r="AC4140" i="4"/>
  <c r="Z4140" i="4"/>
  <c r="W4140" i="4"/>
  <c r="T4140" i="4"/>
  <c r="Q4140" i="4"/>
  <c r="N4140" i="4"/>
  <c r="K4140" i="4"/>
  <c r="AU4139" i="4"/>
  <c r="AR4139" i="4"/>
  <c r="AO4139" i="4"/>
  <c r="AL4139" i="4"/>
  <c r="AI4139" i="4"/>
  <c r="AF4139" i="4"/>
  <c r="AC4139" i="4"/>
  <c r="Z4139" i="4"/>
  <c r="W4139" i="4"/>
  <c r="T4139" i="4"/>
  <c r="Q4139" i="4"/>
  <c r="N4139" i="4"/>
  <c r="K4139" i="4"/>
  <c r="AU4138" i="4"/>
  <c r="AR4138" i="4"/>
  <c r="AO4138" i="4"/>
  <c r="AL4138" i="4"/>
  <c r="AI4138" i="4"/>
  <c r="AF4138" i="4"/>
  <c r="AC4138" i="4"/>
  <c r="Z4138" i="4"/>
  <c r="W4138" i="4"/>
  <c r="T4138" i="4"/>
  <c r="Q4138" i="4"/>
  <c r="N4138" i="4"/>
  <c r="K4138" i="4"/>
  <c r="AU4137" i="4"/>
  <c r="AR4137" i="4"/>
  <c r="AO4137" i="4"/>
  <c r="AL4137" i="4"/>
  <c r="AI4137" i="4"/>
  <c r="AF4137" i="4"/>
  <c r="AC4137" i="4"/>
  <c r="Z4137" i="4"/>
  <c r="W4137" i="4"/>
  <c r="T4137" i="4"/>
  <c r="Q4137" i="4"/>
  <c r="N4137" i="4"/>
  <c r="K4137" i="4"/>
  <c r="AU4136" i="4"/>
  <c r="AR4136" i="4"/>
  <c r="AO4136" i="4"/>
  <c r="AL4136" i="4"/>
  <c r="AI4136" i="4"/>
  <c r="AF4136" i="4"/>
  <c r="AC4136" i="4"/>
  <c r="Z4136" i="4"/>
  <c r="W4136" i="4"/>
  <c r="T4136" i="4"/>
  <c r="Q4136" i="4"/>
  <c r="N4136" i="4"/>
  <c r="K4136" i="4"/>
  <c r="AU4135" i="4"/>
  <c r="AR4135" i="4"/>
  <c r="AO4135" i="4"/>
  <c r="AL4135" i="4"/>
  <c r="AI4135" i="4"/>
  <c r="AF4135" i="4"/>
  <c r="AC4135" i="4"/>
  <c r="Z4135" i="4"/>
  <c r="W4135" i="4"/>
  <c r="T4135" i="4"/>
  <c r="Q4135" i="4"/>
  <c r="N4135" i="4"/>
  <c r="K4135" i="4"/>
  <c r="AU4134" i="4"/>
  <c r="AR4134" i="4"/>
  <c r="AO4134" i="4"/>
  <c r="AL4134" i="4"/>
  <c r="AI4134" i="4"/>
  <c r="AF4134" i="4"/>
  <c r="AC4134" i="4"/>
  <c r="Z4134" i="4"/>
  <c r="W4134" i="4"/>
  <c r="T4134" i="4"/>
  <c r="Q4134" i="4"/>
  <c r="N4134" i="4"/>
  <c r="K4134" i="4"/>
  <c r="AU4133" i="4"/>
  <c r="AR4133" i="4"/>
  <c r="AO4133" i="4"/>
  <c r="AL4133" i="4"/>
  <c r="AI4133" i="4"/>
  <c r="AF4133" i="4"/>
  <c r="AC4133" i="4"/>
  <c r="Z4133" i="4"/>
  <c r="W4133" i="4"/>
  <c r="T4133" i="4"/>
  <c r="Q4133" i="4"/>
  <c r="N4133" i="4"/>
  <c r="K4133" i="4"/>
  <c r="AU4132" i="4"/>
  <c r="AR4132" i="4"/>
  <c r="AO4132" i="4"/>
  <c r="AL4132" i="4"/>
  <c r="AI4132" i="4"/>
  <c r="AF4132" i="4"/>
  <c r="AC4132" i="4"/>
  <c r="Z4132" i="4"/>
  <c r="W4132" i="4"/>
  <c r="T4132" i="4"/>
  <c r="Q4132" i="4"/>
  <c r="N4132" i="4"/>
  <c r="K4132" i="4"/>
  <c r="AU4131" i="4"/>
  <c r="AR4131" i="4"/>
  <c r="AO4131" i="4"/>
  <c r="AL4131" i="4"/>
  <c r="AI4131" i="4"/>
  <c r="AF4131" i="4"/>
  <c r="AC4131" i="4"/>
  <c r="Z4131" i="4"/>
  <c r="W4131" i="4"/>
  <c r="T4131" i="4"/>
  <c r="Q4131" i="4"/>
  <c r="N4131" i="4"/>
  <c r="K4131" i="4"/>
  <c r="AU4130" i="4"/>
  <c r="AR4130" i="4"/>
  <c r="AO4130" i="4"/>
  <c r="AL4130" i="4"/>
  <c r="AI4130" i="4"/>
  <c r="AF4130" i="4"/>
  <c r="AC4130" i="4"/>
  <c r="Z4130" i="4"/>
  <c r="W4130" i="4"/>
  <c r="T4130" i="4"/>
  <c r="Q4130" i="4"/>
  <c r="N4130" i="4"/>
  <c r="K4130" i="4"/>
  <c r="AU4129" i="4"/>
  <c r="AR4129" i="4"/>
  <c r="AO4129" i="4"/>
  <c r="AL4129" i="4"/>
  <c r="AI4129" i="4"/>
  <c r="AF4129" i="4"/>
  <c r="AC4129" i="4"/>
  <c r="Z4129" i="4"/>
  <c r="W4129" i="4"/>
  <c r="T4129" i="4"/>
  <c r="Q4129" i="4"/>
  <c r="N4129" i="4"/>
  <c r="K4129" i="4"/>
  <c r="AU4128" i="4"/>
  <c r="AR4128" i="4"/>
  <c r="AO4128" i="4"/>
  <c r="AL4128" i="4"/>
  <c r="AI4128" i="4"/>
  <c r="AF4128" i="4"/>
  <c r="AC4128" i="4"/>
  <c r="Z4128" i="4"/>
  <c r="W4128" i="4"/>
  <c r="T4128" i="4"/>
  <c r="Q4128" i="4"/>
  <c r="N4128" i="4"/>
  <c r="K4128" i="4"/>
  <c r="AU4127" i="4"/>
  <c r="AR4127" i="4"/>
  <c r="AO4127" i="4"/>
  <c r="AL4127" i="4"/>
  <c r="AI4127" i="4"/>
  <c r="AF4127" i="4"/>
  <c r="AC4127" i="4"/>
  <c r="Z4127" i="4"/>
  <c r="W4127" i="4"/>
  <c r="T4127" i="4"/>
  <c r="Q4127" i="4"/>
  <c r="N4127" i="4"/>
  <c r="K4127" i="4"/>
  <c r="AU4126" i="4"/>
  <c r="AR4126" i="4"/>
  <c r="AO4126" i="4"/>
  <c r="AL4126" i="4"/>
  <c r="AI4126" i="4"/>
  <c r="AF4126" i="4"/>
  <c r="AC4126" i="4"/>
  <c r="Z4126" i="4"/>
  <c r="W4126" i="4"/>
  <c r="T4126" i="4"/>
  <c r="Q4126" i="4"/>
  <c r="N4126" i="4"/>
  <c r="K4126" i="4"/>
  <c r="AU4125" i="4"/>
  <c r="AR4125" i="4"/>
  <c r="AO4125" i="4"/>
  <c r="AL4125" i="4"/>
  <c r="AI4125" i="4"/>
  <c r="AF4125" i="4"/>
  <c r="AC4125" i="4"/>
  <c r="Z4125" i="4"/>
  <c r="W4125" i="4"/>
  <c r="T4125" i="4"/>
  <c r="Q4125" i="4"/>
  <c r="N4125" i="4"/>
  <c r="K4125" i="4"/>
  <c r="AU4124" i="4"/>
  <c r="AR4124" i="4"/>
  <c r="AO4124" i="4"/>
  <c r="AL4124" i="4"/>
  <c r="AI4124" i="4"/>
  <c r="AF4124" i="4"/>
  <c r="AC4124" i="4"/>
  <c r="Z4124" i="4"/>
  <c r="W4124" i="4"/>
  <c r="T4124" i="4"/>
  <c r="Q4124" i="4"/>
  <c r="N4124" i="4"/>
  <c r="K4124" i="4"/>
  <c r="AU4123" i="4"/>
  <c r="AR4123" i="4"/>
  <c r="AO4123" i="4"/>
  <c r="AL4123" i="4"/>
  <c r="AI4123" i="4"/>
  <c r="AF4123" i="4"/>
  <c r="AC4123" i="4"/>
  <c r="Z4123" i="4"/>
  <c r="W4123" i="4"/>
  <c r="T4123" i="4"/>
  <c r="Q4123" i="4"/>
  <c r="N4123" i="4"/>
  <c r="K4123" i="4"/>
  <c r="AU4122" i="4"/>
  <c r="AR4122" i="4"/>
  <c r="AO4122" i="4"/>
  <c r="AL4122" i="4"/>
  <c r="AI4122" i="4"/>
  <c r="AF4122" i="4"/>
  <c r="AC4122" i="4"/>
  <c r="Z4122" i="4"/>
  <c r="W4122" i="4"/>
  <c r="T4122" i="4"/>
  <c r="Q4122" i="4"/>
  <c r="N4122" i="4"/>
  <c r="K4122" i="4"/>
  <c r="AU4121" i="4"/>
  <c r="AR4121" i="4"/>
  <c r="AO4121" i="4"/>
  <c r="AL4121" i="4"/>
  <c r="AI4121" i="4"/>
  <c r="AF4121" i="4"/>
  <c r="AC4121" i="4"/>
  <c r="Z4121" i="4"/>
  <c r="W4121" i="4"/>
  <c r="T4121" i="4"/>
  <c r="Q4121" i="4"/>
  <c r="N4121" i="4"/>
  <c r="K4121" i="4"/>
  <c r="AU4120" i="4"/>
  <c r="AR4120" i="4"/>
  <c r="AO4120" i="4"/>
  <c r="AL4120" i="4"/>
  <c r="AI4120" i="4"/>
  <c r="AF4120" i="4"/>
  <c r="AC4120" i="4"/>
  <c r="Z4120" i="4"/>
  <c r="W4120" i="4"/>
  <c r="T4120" i="4"/>
  <c r="Q4120" i="4"/>
  <c r="N4120" i="4"/>
  <c r="K4120" i="4"/>
  <c r="AU4119" i="4"/>
  <c r="AR4119" i="4"/>
  <c r="AO4119" i="4"/>
  <c r="AL4119" i="4"/>
  <c r="AI4119" i="4"/>
  <c r="AF4119" i="4"/>
  <c r="AC4119" i="4"/>
  <c r="Z4119" i="4"/>
  <c r="W4119" i="4"/>
  <c r="T4119" i="4"/>
  <c r="Q4119" i="4"/>
  <c r="N4119" i="4"/>
  <c r="K4119" i="4"/>
  <c r="AU4118" i="4"/>
  <c r="AR4118" i="4"/>
  <c r="AO4118" i="4"/>
  <c r="AL4118" i="4"/>
  <c r="AI4118" i="4"/>
  <c r="AF4118" i="4"/>
  <c r="AC4118" i="4"/>
  <c r="Z4118" i="4"/>
  <c r="W4118" i="4"/>
  <c r="T4118" i="4"/>
  <c r="Q4118" i="4"/>
  <c r="N4118" i="4"/>
  <c r="K4118" i="4"/>
  <c r="AU4117" i="4"/>
  <c r="AR4117" i="4"/>
  <c r="AO4117" i="4"/>
  <c r="AL4117" i="4"/>
  <c r="AI4117" i="4"/>
  <c r="AF4117" i="4"/>
  <c r="AC4117" i="4"/>
  <c r="Z4117" i="4"/>
  <c r="W4117" i="4"/>
  <c r="T4117" i="4"/>
  <c r="Q4117" i="4"/>
  <c r="N4117" i="4"/>
  <c r="K4117" i="4"/>
  <c r="AU4116" i="4"/>
  <c r="AR4116" i="4"/>
  <c r="AO4116" i="4"/>
  <c r="AL4116" i="4"/>
  <c r="AI4116" i="4"/>
  <c r="AF4116" i="4"/>
  <c r="AC4116" i="4"/>
  <c r="Z4116" i="4"/>
  <c r="W4116" i="4"/>
  <c r="T4116" i="4"/>
  <c r="Q4116" i="4"/>
  <c r="N4116" i="4"/>
  <c r="K4116" i="4"/>
  <c r="AU4115" i="4"/>
  <c r="AR4115" i="4"/>
  <c r="AO4115" i="4"/>
  <c r="AL4115" i="4"/>
  <c r="AI4115" i="4"/>
  <c r="AF4115" i="4"/>
  <c r="AC4115" i="4"/>
  <c r="Z4115" i="4"/>
  <c r="W4115" i="4"/>
  <c r="T4115" i="4"/>
  <c r="Q4115" i="4"/>
  <c r="N4115" i="4"/>
  <c r="K4115" i="4"/>
  <c r="AU4114" i="4"/>
  <c r="AR4114" i="4"/>
  <c r="AO4114" i="4"/>
  <c r="AL4114" i="4"/>
  <c r="AI4114" i="4"/>
  <c r="AF4114" i="4"/>
  <c r="AC4114" i="4"/>
  <c r="Z4114" i="4"/>
  <c r="W4114" i="4"/>
  <c r="T4114" i="4"/>
  <c r="Q4114" i="4"/>
  <c r="N4114" i="4"/>
  <c r="K4114" i="4"/>
  <c r="AU4113" i="4"/>
  <c r="AR4113" i="4"/>
  <c r="AO4113" i="4"/>
  <c r="AL4113" i="4"/>
  <c r="AI4113" i="4"/>
  <c r="AF4113" i="4"/>
  <c r="AC4113" i="4"/>
  <c r="Z4113" i="4"/>
  <c r="W4113" i="4"/>
  <c r="T4113" i="4"/>
  <c r="Q4113" i="4"/>
  <c r="N4113" i="4"/>
  <c r="K4113" i="4"/>
  <c r="AU4112" i="4"/>
  <c r="AR4112" i="4"/>
  <c r="AO4112" i="4"/>
  <c r="AL4112" i="4"/>
  <c r="AI4112" i="4"/>
  <c r="AF4112" i="4"/>
  <c r="AC4112" i="4"/>
  <c r="Z4112" i="4"/>
  <c r="W4112" i="4"/>
  <c r="T4112" i="4"/>
  <c r="Q4112" i="4"/>
  <c r="N4112" i="4"/>
  <c r="K4112" i="4"/>
  <c r="AU4111" i="4"/>
  <c r="AR4111" i="4"/>
  <c r="AO4111" i="4"/>
  <c r="AL4111" i="4"/>
  <c r="AI4111" i="4"/>
  <c r="AF4111" i="4"/>
  <c r="AC4111" i="4"/>
  <c r="Z4111" i="4"/>
  <c r="W4111" i="4"/>
  <c r="T4111" i="4"/>
  <c r="Q4111" i="4"/>
  <c r="N4111" i="4"/>
  <c r="K4111" i="4"/>
  <c r="AU4110" i="4"/>
  <c r="AR4110" i="4"/>
  <c r="AO4110" i="4"/>
  <c r="AL4110" i="4"/>
  <c r="AI4110" i="4"/>
  <c r="AF4110" i="4"/>
  <c r="AC4110" i="4"/>
  <c r="Z4110" i="4"/>
  <c r="W4110" i="4"/>
  <c r="T4110" i="4"/>
  <c r="Q4110" i="4"/>
  <c r="N4110" i="4"/>
  <c r="K4110" i="4"/>
  <c r="AU4109" i="4"/>
  <c r="AR4109" i="4"/>
  <c r="AO4109" i="4"/>
  <c r="AL4109" i="4"/>
  <c r="AI4109" i="4"/>
  <c r="AF4109" i="4"/>
  <c r="AC4109" i="4"/>
  <c r="Z4109" i="4"/>
  <c r="W4109" i="4"/>
  <c r="T4109" i="4"/>
  <c r="Q4109" i="4"/>
  <c r="N4109" i="4"/>
  <c r="K4109" i="4"/>
  <c r="AU4108" i="4"/>
  <c r="AR4108" i="4"/>
  <c r="AO4108" i="4"/>
  <c r="AL4108" i="4"/>
  <c r="AI4108" i="4"/>
  <c r="AF4108" i="4"/>
  <c r="AC4108" i="4"/>
  <c r="Z4108" i="4"/>
  <c r="W4108" i="4"/>
  <c r="T4108" i="4"/>
  <c r="Q4108" i="4"/>
  <c r="N4108" i="4"/>
  <c r="K4108" i="4"/>
  <c r="AU4107" i="4"/>
  <c r="AR4107" i="4"/>
  <c r="AO4107" i="4"/>
  <c r="AL4107" i="4"/>
  <c r="AI4107" i="4"/>
  <c r="AF4107" i="4"/>
  <c r="AC4107" i="4"/>
  <c r="Z4107" i="4"/>
  <c r="W4107" i="4"/>
  <c r="T4107" i="4"/>
  <c r="Q4107" i="4"/>
  <c r="N4107" i="4"/>
  <c r="K4107" i="4"/>
  <c r="AU4106" i="4"/>
  <c r="AR4106" i="4"/>
  <c r="AO4106" i="4"/>
  <c r="AL4106" i="4"/>
  <c r="AI4106" i="4"/>
  <c r="AF4106" i="4"/>
  <c r="AC4106" i="4"/>
  <c r="Z4106" i="4"/>
  <c r="W4106" i="4"/>
  <c r="T4106" i="4"/>
  <c r="Q4106" i="4"/>
  <c r="N4106" i="4"/>
  <c r="K4106" i="4"/>
  <c r="AU4105" i="4"/>
  <c r="AR4105" i="4"/>
  <c r="AO4105" i="4"/>
  <c r="AL4105" i="4"/>
  <c r="AI4105" i="4"/>
  <c r="AF4105" i="4"/>
  <c r="AC4105" i="4"/>
  <c r="Z4105" i="4"/>
  <c r="W4105" i="4"/>
  <c r="T4105" i="4"/>
  <c r="Q4105" i="4"/>
  <c r="N4105" i="4"/>
  <c r="K4105" i="4"/>
  <c r="AU4104" i="4"/>
  <c r="AR4104" i="4"/>
  <c r="AO4104" i="4"/>
  <c r="AL4104" i="4"/>
  <c r="AI4104" i="4"/>
  <c r="AF4104" i="4"/>
  <c r="AC4104" i="4"/>
  <c r="Z4104" i="4"/>
  <c r="W4104" i="4"/>
  <c r="T4104" i="4"/>
  <c r="Q4104" i="4"/>
  <c r="N4104" i="4"/>
  <c r="K4104" i="4"/>
  <c r="AU4103" i="4"/>
  <c r="AR4103" i="4"/>
  <c r="AO4103" i="4"/>
  <c r="AL4103" i="4"/>
  <c r="AI4103" i="4"/>
  <c r="AF4103" i="4"/>
  <c r="AC4103" i="4"/>
  <c r="Z4103" i="4"/>
  <c r="W4103" i="4"/>
  <c r="T4103" i="4"/>
  <c r="Q4103" i="4"/>
  <c r="N4103" i="4"/>
  <c r="K4103" i="4"/>
  <c r="AU4102" i="4"/>
  <c r="AR4102" i="4"/>
  <c r="AO4102" i="4"/>
  <c r="AL4102" i="4"/>
  <c r="AI4102" i="4"/>
  <c r="AF4102" i="4"/>
  <c r="AC4102" i="4"/>
  <c r="Z4102" i="4"/>
  <c r="W4102" i="4"/>
  <c r="T4102" i="4"/>
  <c r="Q4102" i="4"/>
  <c r="N4102" i="4"/>
  <c r="K4102" i="4"/>
  <c r="AU4101" i="4"/>
  <c r="AR4101" i="4"/>
  <c r="AO4101" i="4"/>
  <c r="AL4101" i="4"/>
  <c r="AI4101" i="4"/>
  <c r="AF4101" i="4"/>
  <c r="AC4101" i="4"/>
  <c r="Z4101" i="4"/>
  <c r="W4101" i="4"/>
  <c r="T4101" i="4"/>
  <c r="Q4101" i="4"/>
  <c r="N4101" i="4"/>
  <c r="K4101" i="4"/>
  <c r="AU4100" i="4"/>
  <c r="AR4100" i="4"/>
  <c r="AO4100" i="4"/>
  <c r="AL4100" i="4"/>
  <c r="AI4100" i="4"/>
  <c r="AF4100" i="4"/>
  <c r="AC4100" i="4"/>
  <c r="Z4100" i="4"/>
  <c r="W4100" i="4"/>
  <c r="T4100" i="4"/>
  <c r="Q4100" i="4"/>
  <c r="N4100" i="4"/>
  <c r="K4100" i="4"/>
  <c r="AU4099" i="4"/>
  <c r="AR4099" i="4"/>
  <c r="AO4099" i="4"/>
  <c r="AL4099" i="4"/>
  <c r="AI4099" i="4"/>
  <c r="AF4099" i="4"/>
  <c r="AC4099" i="4"/>
  <c r="Z4099" i="4"/>
  <c r="W4099" i="4"/>
  <c r="T4099" i="4"/>
  <c r="Q4099" i="4"/>
  <c r="N4099" i="4"/>
  <c r="K4099" i="4"/>
  <c r="AU4098" i="4"/>
  <c r="AR4098" i="4"/>
  <c r="AO4098" i="4"/>
  <c r="AL4098" i="4"/>
  <c r="AI4098" i="4"/>
  <c r="AF4098" i="4"/>
  <c r="AC4098" i="4"/>
  <c r="Z4098" i="4"/>
  <c r="W4098" i="4"/>
  <c r="T4098" i="4"/>
  <c r="Q4098" i="4"/>
  <c r="N4098" i="4"/>
  <c r="K4098" i="4"/>
  <c r="AU4097" i="4"/>
  <c r="AR4097" i="4"/>
  <c r="AO4097" i="4"/>
  <c r="AL4097" i="4"/>
  <c r="AI4097" i="4"/>
  <c r="AF4097" i="4"/>
  <c r="AC4097" i="4"/>
  <c r="Z4097" i="4"/>
  <c r="W4097" i="4"/>
  <c r="T4097" i="4"/>
  <c r="Q4097" i="4"/>
  <c r="N4097" i="4"/>
  <c r="K4097" i="4"/>
  <c r="AU4096" i="4"/>
  <c r="AR4096" i="4"/>
  <c r="AO4096" i="4"/>
  <c r="AL4096" i="4"/>
  <c r="AI4096" i="4"/>
  <c r="AF4096" i="4"/>
  <c r="AC4096" i="4"/>
  <c r="Z4096" i="4"/>
  <c r="W4096" i="4"/>
  <c r="T4096" i="4"/>
  <c r="Q4096" i="4"/>
  <c r="N4096" i="4"/>
  <c r="K4096" i="4"/>
  <c r="AU4095" i="4"/>
  <c r="AR4095" i="4"/>
  <c r="AO4095" i="4"/>
  <c r="AL4095" i="4"/>
  <c r="AI4095" i="4"/>
  <c r="AF4095" i="4"/>
  <c r="AC4095" i="4"/>
  <c r="Z4095" i="4"/>
  <c r="W4095" i="4"/>
  <c r="T4095" i="4"/>
  <c r="Q4095" i="4"/>
  <c r="N4095" i="4"/>
  <c r="K4095" i="4"/>
  <c r="AU4094" i="4"/>
  <c r="AR4094" i="4"/>
  <c r="AO4094" i="4"/>
  <c r="AL4094" i="4"/>
  <c r="AI4094" i="4"/>
  <c r="AF4094" i="4"/>
  <c r="AC4094" i="4"/>
  <c r="Z4094" i="4"/>
  <c r="W4094" i="4"/>
  <c r="T4094" i="4"/>
  <c r="Q4094" i="4"/>
  <c r="N4094" i="4"/>
  <c r="K4094" i="4"/>
  <c r="AU4093" i="4"/>
  <c r="AR4093" i="4"/>
  <c r="AO4093" i="4"/>
  <c r="AL4093" i="4"/>
  <c r="AI4093" i="4"/>
  <c r="AF4093" i="4"/>
  <c r="AC4093" i="4"/>
  <c r="Z4093" i="4"/>
  <c r="W4093" i="4"/>
  <c r="T4093" i="4"/>
  <c r="Q4093" i="4"/>
  <c r="N4093" i="4"/>
  <c r="K4093" i="4"/>
  <c r="AU4092" i="4"/>
  <c r="AR4092" i="4"/>
  <c r="AO4092" i="4"/>
  <c r="AL4092" i="4"/>
  <c r="AI4092" i="4"/>
  <c r="AF4092" i="4"/>
  <c r="AC4092" i="4"/>
  <c r="Z4092" i="4"/>
  <c r="W4092" i="4"/>
  <c r="T4092" i="4"/>
  <c r="Q4092" i="4"/>
  <c r="N4092" i="4"/>
  <c r="K4092" i="4"/>
  <c r="AU4091" i="4"/>
  <c r="AR4091" i="4"/>
  <c r="AO4091" i="4"/>
  <c r="AL4091" i="4"/>
  <c r="AI4091" i="4"/>
  <c r="AF4091" i="4"/>
  <c r="AC4091" i="4"/>
  <c r="Z4091" i="4"/>
  <c r="W4091" i="4"/>
  <c r="T4091" i="4"/>
  <c r="Q4091" i="4"/>
  <c r="N4091" i="4"/>
  <c r="K4091" i="4"/>
  <c r="AU4090" i="4"/>
  <c r="AR4090" i="4"/>
  <c r="AO4090" i="4"/>
  <c r="AL4090" i="4"/>
  <c r="AI4090" i="4"/>
  <c r="AF4090" i="4"/>
  <c r="AC4090" i="4"/>
  <c r="Z4090" i="4"/>
  <c r="W4090" i="4"/>
  <c r="T4090" i="4"/>
  <c r="Q4090" i="4"/>
  <c r="N4090" i="4"/>
  <c r="K4090" i="4"/>
  <c r="AU4089" i="4"/>
  <c r="AR4089" i="4"/>
  <c r="AO4089" i="4"/>
  <c r="AL4089" i="4"/>
  <c r="AI4089" i="4"/>
  <c r="AF4089" i="4"/>
  <c r="AC4089" i="4"/>
  <c r="Z4089" i="4"/>
  <c r="W4089" i="4"/>
  <c r="T4089" i="4"/>
  <c r="Q4089" i="4"/>
  <c r="N4089" i="4"/>
  <c r="K4089" i="4"/>
  <c r="AU4088" i="4"/>
  <c r="AR4088" i="4"/>
  <c r="AO4088" i="4"/>
  <c r="AL4088" i="4"/>
  <c r="AI4088" i="4"/>
  <c r="AF4088" i="4"/>
  <c r="AC4088" i="4"/>
  <c r="Z4088" i="4"/>
  <c r="W4088" i="4"/>
  <c r="T4088" i="4"/>
  <c r="Q4088" i="4"/>
  <c r="N4088" i="4"/>
  <c r="K4088" i="4"/>
  <c r="AU4087" i="4"/>
  <c r="AR4087" i="4"/>
  <c r="AO4087" i="4"/>
  <c r="AL4087" i="4"/>
  <c r="AI4087" i="4"/>
  <c r="AF4087" i="4"/>
  <c r="AC4087" i="4"/>
  <c r="Z4087" i="4"/>
  <c r="W4087" i="4"/>
  <c r="T4087" i="4"/>
  <c r="Q4087" i="4"/>
  <c r="N4087" i="4"/>
  <c r="K4087" i="4"/>
  <c r="AU4086" i="4"/>
  <c r="AR4086" i="4"/>
  <c r="AO4086" i="4"/>
  <c r="AL4086" i="4"/>
  <c r="AI4086" i="4"/>
  <c r="AF4086" i="4"/>
  <c r="AC4086" i="4"/>
  <c r="Z4086" i="4"/>
  <c r="W4086" i="4"/>
  <c r="T4086" i="4"/>
  <c r="Q4086" i="4"/>
  <c r="N4086" i="4"/>
  <c r="K4086" i="4"/>
  <c r="AU4085" i="4"/>
  <c r="AR4085" i="4"/>
  <c r="AO4085" i="4"/>
  <c r="AL4085" i="4"/>
  <c r="AI4085" i="4"/>
  <c r="AF4085" i="4"/>
  <c r="AC4085" i="4"/>
  <c r="Z4085" i="4"/>
  <c r="W4085" i="4"/>
  <c r="T4085" i="4"/>
  <c r="Q4085" i="4"/>
  <c r="N4085" i="4"/>
  <c r="K4085" i="4"/>
  <c r="AU4084" i="4"/>
  <c r="AR4084" i="4"/>
  <c r="AO4084" i="4"/>
  <c r="AL4084" i="4"/>
  <c r="AI4084" i="4"/>
  <c r="AF4084" i="4"/>
  <c r="AC4084" i="4"/>
  <c r="Z4084" i="4"/>
  <c r="W4084" i="4"/>
  <c r="T4084" i="4"/>
  <c r="Q4084" i="4"/>
  <c r="N4084" i="4"/>
  <c r="K4084" i="4"/>
  <c r="AU4083" i="4"/>
  <c r="AR4083" i="4"/>
  <c r="AO4083" i="4"/>
  <c r="AL4083" i="4"/>
  <c r="AI4083" i="4"/>
  <c r="AF4083" i="4"/>
  <c r="AC4083" i="4"/>
  <c r="Z4083" i="4"/>
  <c r="W4083" i="4"/>
  <c r="T4083" i="4"/>
  <c r="Q4083" i="4"/>
  <c r="N4083" i="4"/>
  <c r="K4083" i="4"/>
  <c r="AU4082" i="4"/>
  <c r="AR4082" i="4"/>
  <c r="AO4082" i="4"/>
  <c r="AL4082" i="4"/>
  <c r="AI4082" i="4"/>
  <c r="AF4082" i="4"/>
  <c r="AC4082" i="4"/>
  <c r="Z4082" i="4"/>
  <c r="W4082" i="4"/>
  <c r="T4082" i="4"/>
  <c r="Q4082" i="4"/>
  <c r="N4082" i="4"/>
  <c r="K4082" i="4"/>
  <c r="AU4081" i="4"/>
  <c r="AR4081" i="4"/>
  <c r="AO4081" i="4"/>
  <c r="AL4081" i="4"/>
  <c r="AI4081" i="4"/>
  <c r="AF4081" i="4"/>
  <c r="AC4081" i="4"/>
  <c r="Z4081" i="4"/>
  <c r="W4081" i="4"/>
  <c r="T4081" i="4"/>
  <c r="Q4081" i="4"/>
  <c r="N4081" i="4"/>
  <c r="K4081" i="4"/>
  <c r="AU4080" i="4"/>
  <c r="AR4080" i="4"/>
  <c r="AO4080" i="4"/>
  <c r="AL4080" i="4"/>
  <c r="AI4080" i="4"/>
  <c r="AF4080" i="4"/>
  <c r="AC4080" i="4"/>
  <c r="Z4080" i="4"/>
  <c r="W4080" i="4"/>
  <c r="T4080" i="4"/>
  <c r="Q4080" i="4"/>
  <c r="N4080" i="4"/>
  <c r="K4080" i="4"/>
  <c r="AU4079" i="4"/>
  <c r="AR4079" i="4"/>
  <c r="AO4079" i="4"/>
  <c r="AL4079" i="4"/>
  <c r="AI4079" i="4"/>
  <c r="AF4079" i="4"/>
  <c r="AC4079" i="4"/>
  <c r="Z4079" i="4"/>
  <c r="W4079" i="4"/>
  <c r="T4079" i="4"/>
  <c r="Q4079" i="4"/>
  <c r="N4079" i="4"/>
  <c r="K4079" i="4"/>
  <c r="AU4078" i="4"/>
  <c r="AR4078" i="4"/>
  <c r="AO4078" i="4"/>
  <c r="AL4078" i="4"/>
  <c r="AI4078" i="4"/>
  <c r="AF4078" i="4"/>
  <c r="AC4078" i="4"/>
  <c r="Z4078" i="4"/>
  <c r="W4078" i="4"/>
  <c r="T4078" i="4"/>
  <c r="Q4078" i="4"/>
  <c r="N4078" i="4"/>
  <c r="K4078" i="4"/>
  <c r="AU4077" i="4"/>
  <c r="AR4077" i="4"/>
  <c r="AO4077" i="4"/>
  <c r="AL4077" i="4"/>
  <c r="AI4077" i="4"/>
  <c r="AF4077" i="4"/>
  <c r="AC4077" i="4"/>
  <c r="Z4077" i="4"/>
  <c r="W4077" i="4"/>
  <c r="T4077" i="4"/>
  <c r="Q4077" i="4"/>
  <c r="N4077" i="4"/>
  <c r="K4077" i="4"/>
  <c r="AU4076" i="4"/>
  <c r="AR4076" i="4"/>
  <c r="AO4076" i="4"/>
  <c r="AL4076" i="4"/>
  <c r="AI4076" i="4"/>
  <c r="AF4076" i="4"/>
  <c r="AC4076" i="4"/>
  <c r="Z4076" i="4"/>
  <c r="W4076" i="4"/>
  <c r="T4076" i="4"/>
  <c r="Q4076" i="4"/>
  <c r="N4076" i="4"/>
  <c r="K4076" i="4"/>
  <c r="AU4075" i="4"/>
  <c r="AR4075" i="4"/>
  <c r="AO4075" i="4"/>
  <c r="AL4075" i="4"/>
  <c r="AI4075" i="4"/>
  <c r="AF4075" i="4"/>
  <c r="AC4075" i="4"/>
  <c r="Z4075" i="4"/>
  <c r="W4075" i="4"/>
  <c r="T4075" i="4"/>
  <c r="Q4075" i="4"/>
  <c r="N4075" i="4"/>
  <c r="K4075" i="4"/>
  <c r="AU4074" i="4"/>
  <c r="AR4074" i="4"/>
  <c r="AO4074" i="4"/>
  <c r="AL4074" i="4"/>
  <c r="AI4074" i="4"/>
  <c r="AF4074" i="4"/>
  <c r="AC4074" i="4"/>
  <c r="Z4074" i="4"/>
  <c r="W4074" i="4"/>
  <c r="T4074" i="4"/>
  <c r="Q4074" i="4"/>
  <c r="N4074" i="4"/>
  <c r="K4074" i="4"/>
  <c r="AU4073" i="4"/>
  <c r="AR4073" i="4"/>
  <c r="AO4073" i="4"/>
  <c r="AL4073" i="4"/>
  <c r="AI4073" i="4"/>
  <c r="AF4073" i="4"/>
  <c r="AC4073" i="4"/>
  <c r="Z4073" i="4"/>
  <c r="W4073" i="4"/>
  <c r="T4073" i="4"/>
  <c r="Q4073" i="4"/>
  <c r="N4073" i="4"/>
  <c r="K4073" i="4"/>
  <c r="AU4072" i="4"/>
  <c r="AR4072" i="4"/>
  <c r="AO4072" i="4"/>
  <c r="AL4072" i="4"/>
  <c r="AI4072" i="4"/>
  <c r="AF4072" i="4"/>
  <c r="AC4072" i="4"/>
  <c r="Z4072" i="4"/>
  <c r="W4072" i="4"/>
  <c r="T4072" i="4"/>
  <c r="Q4072" i="4"/>
  <c r="N4072" i="4"/>
  <c r="K4072" i="4"/>
  <c r="AU4071" i="4"/>
  <c r="AR4071" i="4"/>
  <c r="AO4071" i="4"/>
  <c r="AL4071" i="4"/>
  <c r="AI4071" i="4"/>
  <c r="AF4071" i="4"/>
  <c r="AC4071" i="4"/>
  <c r="Z4071" i="4"/>
  <c r="W4071" i="4"/>
  <c r="T4071" i="4"/>
  <c r="Q4071" i="4"/>
  <c r="N4071" i="4"/>
  <c r="K4071" i="4"/>
  <c r="AU4070" i="4"/>
  <c r="AR4070" i="4"/>
  <c r="AO4070" i="4"/>
  <c r="AL4070" i="4"/>
  <c r="AI4070" i="4"/>
  <c r="AF4070" i="4"/>
  <c r="AC4070" i="4"/>
  <c r="Z4070" i="4"/>
  <c r="W4070" i="4"/>
  <c r="T4070" i="4"/>
  <c r="Q4070" i="4"/>
  <c r="N4070" i="4"/>
  <c r="K4070" i="4"/>
  <c r="AU4069" i="4"/>
  <c r="AR4069" i="4"/>
  <c r="AO4069" i="4"/>
  <c r="AL4069" i="4"/>
  <c r="AI4069" i="4"/>
  <c r="AF4069" i="4"/>
  <c r="AC4069" i="4"/>
  <c r="Z4069" i="4"/>
  <c r="W4069" i="4"/>
  <c r="T4069" i="4"/>
  <c r="Q4069" i="4"/>
  <c r="N4069" i="4"/>
  <c r="K4069" i="4"/>
  <c r="AU4068" i="4"/>
  <c r="AR4068" i="4"/>
  <c r="AO4068" i="4"/>
  <c r="AL4068" i="4"/>
  <c r="AI4068" i="4"/>
  <c r="AF4068" i="4"/>
  <c r="AC4068" i="4"/>
  <c r="Z4068" i="4"/>
  <c r="W4068" i="4"/>
  <c r="T4068" i="4"/>
  <c r="Q4068" i="4"/>
  <c r="N4068" i="4"/>
  <c r="K4068" i="4"/>
  <c r="AU4067" i="4"/>
  <c r="AR4067" i="4"/>
  <c r="AO4067" i="4"/>
  <c r="AL4067" i="4"/>
  <c r="AI4067" i="4"/>
  <c r="AF4067" i="4"/>
  <c r="AC4067" i="4"/>
  <c r="Z4067" i="4"/>
  <c r="W4067" i="4"/>
  <c r="T4067" i="4"/>
  <c r="Q4067" i="4"/>
  <c r="N4067" i="4"/>
  <c r="K4067" i="4"/>
  <c r="AU4066" i="4"/>
  <c r="AR4066" i="4"/>
  <c r="AO4066" i="4"/>
  <c r="AL4066" i="4"/>
  <c r="AI4066" i="4"/>
  <c r="AF4066" i="4"/>
  <c r="AC4066" i="4"/>
  <c r="Z4066" i="4"/>
  <c r="W4066" i="4"/>
  <c r="T4066" i="4"/>
  <c r="Q4066" i="4"/>
  <c r="N4066" i="4"/>
  <c r="K4066" i="4"/>
  <c r="AU4065" i="4"/>
  <c r="AR4065" i="4"/>
  <c r="AO4065" i="4"/>
  <c r="AL4065" i="4"/>
  <c r="AI4065" i="4"/>
  <c r="AF4065" i="4"/>
  <c r="AC4065" i="4"/>
  <c r="Z4065" i="4"/>
  <c r="W4065" i="4"/>
  <c r="T4065" i="4"/>
  <c r="Q4065" i="4"/>
  <c r="N4065" i="4"/>
  <c r="K4065" i="4"/>
  <c r="AU4064" i="4"/>
  <c r="AR4064" i="4"/>
  <c r="AO4064" i="4"/>
  <c r="AL4064" i="4"/>
  <c r="AI4064" i="4"/>
  <c r="AF4064" i="4"/>
  <c r="AC4064" i="4"/>
  <c r="Z4064" i="4"/>
  <c r="W4064" i="4"/>
  <c r="T4064" i="4"/>
  <c r="Q4064" i="4"/>
  <c r="N4064" i="4"/>
  <c r="K4064" i="4"/>
  <c r="AU4063" i="4"/>
  <c r="AR4063" i="4"/>
  <c r="AO4063" i="4"/>
  <c r="AL4063" i="4"/>
  <c r="AI4063" i="4"/>
  <c r="AF4063" i="4"/>
  <c r="AC4063" i="4"/>
  <c r="Z4063" i="4"/>
  <c r="W4063" i="4"/>
  <c r="T4063" i="4"/>
  <c r="Q4063" i="4"/>
  <c r="N4063" i="4"/>
  <c r="K4063" i="4"/>
  <c r="AU4062" i="4"/>
  <c r="AR4062" i="4"/>
  <c r="AO4062" i="4"/>
  <c r="AL4062" i="4"/>
  <c r="AI4062" i="4"/>
  <c r="AF4062" i="4"/>
  <c r="AC4062" i="4"/>
  <c r="Z4062" i="4"/>
  <c r="W4062" i="4"/>
  <c r="T4062" i="4"/>
  <c r="Q4062" i="4"/>
  <c r="N4062" i="4"/>
  <c r="K4062" i="4"/>
  <c r="AU4061" i="4"/>
  <c r="AR4061" i="4"/>
  <c r="AO4061" i="4"/>
  <c r="AL4061" i="4"/>
  <c r="AI4061" i="4"/>
  <c r="AF4061" i="4"/>
  <c r="AC4061" i="4"/>
  <c r="Z4061" i="4"/>
  <c r="W4061" i="4"/>
  <c r="T4061" i="4"/>
  <c r="Q4061" i="4"/>
  <c r="N4061" i="4"/>
  <c r="K4061" i="4"/>
  <c r="AU4060" i="4"/>
  <c r="AR4060" i="4"/>
  <c r="AO4060" i="4"/>
  <c r="AL4060" i="4"/>
  <c r="AI4060" i="4"/>
  <c r="AF4060" i="4"/>
  <c r="AC4060" i="4"/>
  <c r="Z4060" i="4"/>
  <c r="W4060" i="4"/>
  <c r="T4060" i="4"/>
  <c r="Q4060" i="4"/>
  <c r="N4060" i="4"/>
  <c r="K4060" i="4"/>
  <c r="AU4059" i="4"/>
  <c r="AR4059" i="4"/>
  <c r="AO4059" i="4"/>
  <c r="AL4059" i="4"/>
  <c r="AI4059" i="4"/>
  <c r="AF4059" i="4"/>
  <c r="AC4059" i="4"/>
  <c r="Z4059" i="4"/>
  <c r="W4059" i="4"/>
  <c r="T4059" i="4"/>
  <c r="Q4059" i="4"/>
  <c r="N4059" i="4"/>
  <c r="K4059" i="4"/>
  <c r="AU4058" i="4"/>
  <c r="AR4058" i="4"/>
  <c r="AO4058" i="4"/>
  <c r="AL4058" i="4"/>
  <c r="AI4058" i="4"/>
  <c r="AF4058" i="4"/>
  <c r="AC4058" i="4"/>
  <c r="Z4058" i="4"/>
  <c r="W4058" i="4"/>
  <c r="T4058" i="4"/>
  <c r="Q4058" i="4"/>
  <c r="N4058" i="4"/>
  <c r="K4058" i="4"/>
  <c r="AU4057" i="4"/>
  <c r="AR4057" i="4"/>
  <c r="AO4057" i="4"/>
  <c r="AL4057" i="4"/>
  <c r="AI4057" i="4"/>
  <c r="AF4057" i="4"/>
  <c r="AC4057" i="4"/>
  <c r="Z4057" i="4"/>
  <c r="W4057" i="4"/>
  <c r="T4057" i="4"/>
  <c r="Q4057" i="4"/>
  <c r="N4057" i="4"/>
  <c r="K4057" i="4"/>
  <c r="AU4056" i="4"/>
  <c r="AR4056" i="4"/>
  <c r="AO4056" i="4"/>
  <c r="AL4056" i="4"/>
  <c r="AI4056" i="4"/>
  <c r="AF4056" i="4"/>
  <c r="AC4056" i="4"/>
  <c r="Z4056" i="4"/>
  <c r="W4056" i="4"/>
  <c r="T4056" i="4"/>
  <c r="Q4056" i="4"/>
  <c r="N4056" i="4"/>
  <c r="K4056" i="4"/>
  <c r="AU4055" i="4"/>
  <c r="AR4055" i="4"/>
  <c r="AO4055" i="4"/>
  <c r="AL4055" i="4"/>
  <c r="AI4055" i="4"/>
  <c r="AF4055" i="4"/>
  <c r="AC4055" i="4"/>
  <c r="Z4055" i="4"/>
  <c r="W4055" i="4"/>
  <c r="T4055" i="4"/>
  <c r="Q4055" i="4"/>
  <c r="N4055" i="4"/>
  <c r="K4055" i="4"/>
  <c r="AU4054" i="4"/>
  <c r="AR4054" i="4"/>
  <c r="AO4054" i="4"/>
  <c r="AL4054" i="4"/>
  <c r="AI4054" i="4"/>
  <c r="AF4054" i="4"/>
  <c r="AC4054" i="4"/>
  <c r="Z4054" i="4"/>
  <c r="W4054" i="4"/>
  <c r="T4054" i="4"/>
  <c r="Q4054" i="4"/>
  <c r="N4054" i="4"/>
  <c r="K4054" i="4"/>
  <c r="AU4053" i="4"/>
  <c r="AR4053" i="4"/>
  <c r="AO4053" i="4"/>
  <c r="AL4053" i="4"/>
  <c r="AI4053" i="4"/>
  <c r="AF4053" i="4"/>
  <c r="AC4053" i="4"/>
  <c r="Z4053" i="4"/>
  <c r="W4053" i="4"/>
  <c r="T4053" i="4"/>
  <c r="Q4053" i="4"/>
  <c r="N4053" i="4"/>
  <c r="K4053" i="4"/>
  <c r="AU4052" i="4"/>
  <c r="AR4052" i="4"/>
  <c r="AO4052" i="4"/>
  <c r="AL4052" i="4"/>
  <c r="AI4052" i="4"/>
  <c r="AF4052" i="4"/>
  <c r="AC4052" i="4"/>
  <c r="Z4052" i="4"/>
  <c r="W4052" i="4"/>
  <c r="T4052" i="4"/>
  <c r="Q4052" i="4"/>
  <c r="N4052" i="4"/>
  <c r="K4052" i="4"/>
  <c r="AU4051" i="4"/>
  <c r="AR4051" i="4"/>
  <c r="AO4051" i="4"/>
  <c r="AL4051" i="4"/>
  <c r="AI4051" i="4"/>
  <c r="AF4051" i="4"/>
  <c r="AC4051" i="4"/>
  <c r="Z4051" i="4"/>
  <c r="W4051" i="4"/>
  <c r="T4051" i="4"/>
  <c r="Q4051" i="4"/>
  <c r="N4051" i="4"/>
  <c r="K4051" i="4"/>
  <c r="AU4050" i="4"/>
  <c r="AR4050" i="4"/>
  <c r="AO4050" i="4"/>
  <c r="AL4050" i="4"/>
  <c r="AI4050" i="4"/>
  <c r="AF4050" i="4"/>
  <c r="AC4050" i="4"/>
  <c r="Z4050" i="4"/>
  <c r="W4050" i="4"/>
  <c r="T4050" i="4"/>
  <c r="Q4050" i="4"/>
  <c r="N4050" i="4"/>
  <c r="K4050" i="4"/>
  <c r="AU4049" i="4"/>
  <c r="AR4049" i="4"/>
  <c r="AO4049" i="4"/>
  <c r="AL4049" i="4"/>
  <c r="AI4049" i="4"/>
  <c r="AF4049" i="4"/>
  <c r="AC4049" i="4"/>
  <c r="Z4049" i="4"/>
  <c r="W4049" i="4"/>
  <c r="T4049" i="4"/>
  <c r="Q4049" i="4"/>
  <c r="N4049" i="4"/>
  <c r="K4049" i="4"/>
  <c r="AU4048" i="4"/>
  <c r="AR4048" i="4"/>
  <c r="AO4048" i="4"/>
  <c r="AL4048" i="4"/>
  <c r="AI4048" i="4"/>
  <c r="AF4048" i="4"/>
  <c r="AC4048" i="4"/>
  <c r="Z4048" i="4"/>
  <c r="W4048" i="4"/>
  <c r="T4048" i="4"/>
  <c r="Q4048" i="4"/>
  <c r="N4048" i="4"/>
  <c r="K4048" i="4"/>
  <c r="AU4047" i="4"/>
  <c r="AR4047" i="4"/>
  <c r="AO4047" i="4"/>
  <c r="AL4047" i="4"/>
  <c r="AI4047" i="4"/>
  <c r="AF4047" i="4"/>
  <c r="AC4047" i="4"/>
  <c r="Z4047" i="4"/>
  <c r="W4047" i="4"/>
  <c r="T4047" i="4"/>
  <c r="Q4047" i="4"/>
  <c r="N4047" i="4"/>
  <c r="K4047" i="4"/>
  <c r="AU4046" i="4"/>
  <c r="AR4046" i="4"/>
  <c r="AO4046" i="4"/>
  <c r="AL4046" i="4"/>
  <c r="AI4046" i="4"/>
  <c r="AF4046" i="4"/>
  <c r="AC4046" i="4"/>
  <c r="Z4046" i="4"/>
  <c r="W4046" i="4"/>
  <c r="T4046" i="4"/>
  <c r="Q4046" i="4"/>
  <c r="N4046" i="4"/>
  <c r="K4046" i="4"/>
  <c r="AU4045" i="4"/>
  <c r="AR4045" i="4"/>
  <c r="AO4045" i="4"/>
  <c r="AL4045" i="4"/>
  <c r="AI4045" i="4"/>
  <c r="AF4045" i="4"/>
  <c r="AC4045" i="4"/>
  <c r="Z4045" i="4"/>
  <c r="W4045" i="4"/>
  <c r="T4045" i="4"/>
  <c r="Q4045" i="4"/>
  <c r="N4045" i="4"/>
  <c r="K4045" i="4"/>
  <c r="AU4044" i="4"/>
  <c r="AR4044" i="4"/>
  <c r="AO4044" i="4"/>
  <c r="AL4044" i="4"/>
  <c r="AI4044" i="4"/>
  <c r="AF4044" i="4"/>
  <c r="AC4044" i="4"/>
  <c r="Z4044" i="4"/>
  <c r="W4044" i="4"/>
  <c r="T4044" i="4"/>
  <c r="Q4044" i="4"/>
  <c r="N4044" i="4"/>
  <c r="K4044" i="4"/>
  <c r="AU4043" i="4"/>
  <c r="AR4043" i="4"/>
  <c r="AO4043" i="4"/>
  <c r="AL4043" i="4"/>
  <c r="AI4043" i="4"/>
  <c r="AF4043" i="4"/>
  <c r="AC4043" i="4"/>
  <c r="Z4043" i="4"/>
  <c r="W4043" i="4"/>
  <c r="T4043" i="4"/>
  <c r="Q4043" i="4"/>
  <c r="N4043" i="4"/>
  <c r="K4043" i="4"/>
  <c r="AU4042" i="4"/>
  <c r="AR4042" i="4"/>
  <c r="AO4042" i="4"/>
  <c r="AL4042" i="4"/>
  <c r="AI4042" i="4"/>
  <c r="AF4042" i="4"/>
  <c r="AC4042" i="4"/>
  <c r="Z4042" i="4"/>
  <c r="W4042" i="4"/>
  <c r="T4042" i="4"/>
  <c r="Q4042" i="4"/>
  <c r="N4042" i="4"/>
  <c r="K4042" i="4"/>
  <c r="AU4041" i="4"/>
  <c r="AR4041" i="4"/>
  <c r="AO4041" i="4"/>
  <c r="AL4041" i="4"/>
  <c r="AI4041" i="4"/>
  <c r="AF4041" i="4"/>
  <c r="AC4041" i="4"/>
  <c r="Z4041" i="4"/>
  <c r="W4041" i="4"/>
  <c r="T4041" i="4"/>
  <c r="Q4041" i="4"/>
  <c r="N4041" i="4"/>
  <c r="K4041" i="4"/>
  <c r="AU4040" i="4"/>
  <c r="AR4040" i="4"/>
  <c r="AO4040" i="4"/>
  <c r="AL4040" i="4"/>
  <c r="AI4040" i="4"/>
  <c r="AF4040" i="4"/>
  <c r="AC4040" i="4"/>
  <c r="Z4040" i="4"/>
  <c r="W4040" i="4"/>
  <c r="T4040" i="4"/>
  <c r="Q4040" i="4"/>
  <c r="N4040" i="4"/>
  <c r="K4040" i="4"/>
  <c r="AU4039" i="4"/>
  <c r="AR4039" i="4"/>
  <c r="AO4039" i="4"/>
  <c r="AL4039" i="4"/>
  <c r="AI4039" i="4"/>
  <c r="AF4039" i="4"/>
  <c r="AC4039" i="4"/>
  <c r="Z4039" i="4"/>
  <c r="W4039" i="4"/>
  <c r="T4039" i="4"/>
  <c r="Q4039" i="4"/>
  <c r="N4039" i="4"/>
  <c r="K4039" i="4"/>
  <c r="AU4038" i="4"/>
  <c r="AR4038" i="4"/>
  <c r="AO4038" i="4"/>
  <c r="AL4038" i="4"/>
  <c r="AI4038" i="4"/>
  <c r="AF4038" i="4"/>
  <c r="AC4038" i="4"/>
  <c r="Z4038" i="4"/>
  <c r="W4038" i="4"/>
  <c r="T4038" i="4"/>
  <c r="Q4038" i="4"/>
  <c r="N4038" i="4"/>
  <c r="K4038" i="4"/>
  <c r="AU4037" i="4"/>
  <c r="AR4037" i="4"/>
  <c r="AO4037" i="4"/>
  <c r="AL4037" i="4"/>
  <c r="AI4037" i="4"/>
  <c r="AF4037" i="4"/>
  <c r="AC4037" i="4"/>
  <c r="Z4037" i="4"/>
  <c r="W4037" i="4"/>
  <c r="T4037" i="4"/>
  <c r="Q4037" i="4"/>
  <c r="N4037" i="4"/>
  <c r="K4037" i="4"/>
  <c r="AU4036" i="4"/>
  <c r="AR4036" i="4"/>
  <c r="AO4036" i="4"/>
  <c r="AL4036" i="4"/>
  <c r="AI4036" i="4"/>
  <c r="AF4036" i="4"/>
  <c r="AC4036" i="4"/>
  <c r="Z4036" i="4"/>
  <c r="W4036" i="4"/>
  <c r="T4036" i="4"/>
  <c r="Q4036" i="4"/>
  <c r="N4036" i="4"/>
  <c r="K4036" i="4"/>
  <c r="AU4035" i="4"/>
  <c r="AR4035" i="4"/>
  <c r="AO4035" i="4"/>
  <c r="AL4035" i="4"/>
  <c r="AI4035" i="4"/>
  <c r="AF4035" i="4"/>
  <c r="AC4035" i="4"/>
  <c r="Z4035" i="4"/>
  <c r="W4035" i="4"/>
  <c r="T4035" i="4"/>
  <c r="Q4035" i="4"/>
  <c r="N4035" i="4"/>
  <c r="K4035" i="4"/>
  <c r="AU4034" i="4"/>
  <c r="AR4034" i="4"/>
  <c r="AO4034" i="4"/>
  <c r="AL4034" i="4"/>
  <c r="AI4034" i="4"/>
  <c r="AF4034" i="4"/>
  <c r="AC4034" i="4"/>
  <c r="Z4034" i="4"/>
  <c r="W4034" i="4"/>
  <c r="T4034" i="4"/>
  <c r="Q4034" i="4"/>
  <c r="N4034" i="4"/>
  <c r="K4034" i="4"/>
  <c r="AU4033" i="4"/>
  <c r="AR4033" i="4"/>
  <c r="AO4033" i="4"/>
  <c r="AL4033" i="4"/>
  <c r="AI4033" i="4"/>
  <c r="AF4033" i="4"/>
  <c r="AC4033" i="4"/>
  <c r="Z4033" i="4"/>
  <c r="W4033" i="4"/>
  <c r="T4033" i="4"/>
  <c r="Q4033" i="4"/>
  <c r="N4033" i="4"/>
  <c r="K4033" i="4"/>
  <c r="AU4032" i="4"/>
  <c r="AR4032" i="4"/>
  <c r="AO4032" i="4"/>
  <c r="AL4032" i="4"/>
  <c r="AI4032" i="4"/>
  <c r="AF4032" i="4"/>
  <c r="AC4032" i="4"/>
  <c r="Z4032" i="4"/>
  <c r="W4032" i="4"/>
  <c r="T4032" i="4"/>
  <c r="Q4032" i="4"/>
  <c r="N4032" i="4"/>
  <c r="K4032" i="4"/>
  <c r="AU4031" i="4"/>
  <c r="AR4031" i="4"/>
  <c r="AO4031" i="4"/>
  <c r="AL4031" i="4"/>
  <c r="AI4031" i="4"/>
  <c r="AF4031" i="4"/>
  <c r="AC4031" i="4"/>
  <c r="Z4031" i="4"/>
  <c r="W4031" i="4"/>
  <c r="T4031" i="4"/>
  <c r="Q4031" i="4"/>
  <c r="N4031" i="4"/>
  <c r="K4031" i="4"/>
  <c r="AU4030" i="4"/>
  <c r="AR4030" i="4"/>
  <c r="AO4030" i="4"/>
  <c r="AL4030" i="4"/>
  <c r="AI4030" i="4"/>
  <c r="AF4030" i="4"/>
  <c r="AC4030" i="4"/>
  <c r="Z4030" i="4"/>
  <c r="W4030" i="4"/>
  <c r="T4030" i="4"/>
  <c r="Q4030" i="4"/>
  <c r="N4030" i="4"/>
  <c r="K4030" i="4"/>
  <c r="AU4029" i="4"/>
  <c r="AR4029" i="4"/>
  <c r="AO4029" i="4"/>
  <c r="AL4029" i="4"/>
  <c r="AI4029" i="4"/>
  <c r="AF4029" i="4"/>
  <c r="AC4029" i="4"/>
  <c r="Z4029" i="4"/>
  <c r="W4029" i="4"/>
  <c r="T4029" i="4"/>
  <c r="Q4029" i="4"/>
  <c r="N4029" i="4"/>
  <c r="K4029" i="4"/>
  <c r="AU4028" i="4"/>
  <c r="AR4028" i="4"/>
  <c r="AO4028" i="4"/>
  <c r="AL4028" i="4"/>
  <c r="AI4028" i="4"/>
  <c r="AF4028" i="4"/>
  <c r="AC4028" i="4"/>
  <c r="Z4028" i="4"/>
  <c r="W4028" i="4"/>
  <c r="T4028" i="4"/>
  <c r="Q4028" i="4"/>
  <c r="N4028" i="4"/>
  <c r="K4028" i="4"/>
  <c r="AU4027" i="4"/>
  <c r="AR4027" i="4"/>
  <c r="AO4027" i="4"/>
  <c r="AL4027" i="4"/>
  <c r="AI4027" i="4"/>
  <c r="AF4027" i="4"/>
  <c r="AC4027" i="4"/>
  <c r="Z4027" i="4"/>
  <c r="W4027" i="4"/>
  <c r="T4027" i="4"/>
  <c r="Q4027" i="4"/>
  <c r="N4027" i="4"/>
  <c r="K4027" i="4"/>
  <c r="AU4026" i="4"/>
  <c r="AR4026" i="4"/>
  <c r="AO4026" i="4"/>
  <c r="AL4026" i="4"/>
  <c r="AI4026" i="4"/>
  <c r="AF4026" i="4"/>
  <c r="AC4026" i="4"/>
  <c r="Z4026" i="4"/>
  <c r="W4026" i="4"/>
  <c r="T4026" i="4"/>
  <c r="Q4026" i="4"/>
  <c r="N4026" i="4"/>
  <c r="K4026" i="4"/>
  <c r="AU4025" i="4"/>
  <c r="AR4025" i="4"/>
  <c r="AO4025" i="4"/>
  <c r="AL4025" i="4"/>
  <c r="AI4025" i="4"/>
  <c r="AF4025" i="4"/>
  <c r="AC4025" i="4"/>
  <c r="Z4025" i="4"/>
  <c r="W4025" i="4"/>
  <c r="T4025" i="4"/>
  <c r="Q4025" i="4"/>
  <c r="N4025" i="4"/>
  <c r="K4025" i="4"/>
  <c r="AU4024" i="4"/>
  <c r="AR4024" i="4"/>
  <c r="AO4024" i="4"/>
  <c r="AL4024" i="4"/>
  <c r="AI4024" i="4"/>
  <c r="AF4024" i="4"/>
  <c r="AC4024" i="4"/>
  <c r="Z4024" i="4"/>
  <c r="W4024" i="4"/>
  <c r="T4024" i="4"/>
  <c r="Q4024" i="4"/>
  <c r="N4024" i="4"/>
  <c r="K4024" i="4"/>
  <c r="AU4023" i="4"/>
  <c r="AR4023" i="4"/>
  <c r="AO4023" i="4"/>
  <c r="AL4023" i="4"/>
  <c r="AI4023" i="4"/>
  <c r="AF4023" i="4"/>
  <c r="AC4023" i="4"/>
  <c r="Z4023" i="4"/>
  <c r="W4023" i="4"/>
  <c r="T4023" i="4"/>
  <c r="Q4023" i="4"/>
  <c r="N4023" i="4"/>
  <c r="K4023" i="4"/>
  <c r="AU4022" i="4"/>
  <c r="AR4022" i="4"/>
  <c r="AO4022" i="4"/>
  <c r="AL4022" i="4"/>
  <c r="AI4022" i="4"/>
  <c r="AF4022" i="4"/>
  <c r="AC4022" i="4"/>
  <c r="Z4022" i="4"/>
  <c r="W4022" i="4"/>
  <c r="T4022" i="4"/>
  <c r="Q4022" i="4"/>
  <c r="N4022" i="4"/>
  <c r="K4022" i="4"/>
  <c r="AU4021" i="4"/>
  <c r="AR4021" i="4"/>
  <c r="AO4021" i="4"/>
  <c r="AL4021" i="4"/>
  <c r="AI4021" i="4"/>
  <c r="AF4021" i="4"/>
  <c r="AC4021" i="4"/>
  <c r="Z4021" i="4"/>
  <c r="W4021" i="4"/>
  <c r="T4021" i="4"/>
  <c r="Q4021" i="4"/>
  <c r="N4021" i="4"/>
  <c r="K4021" i="4"/>
  <c r="AU4020" i="4"/>
  <c r="AR4020" i="4"/>
  <c r="AO4020" i="4"/>
  <c r="AL4020" i="4"/>
  <c r="AI4020" i="4"/>
  <c r="AF4020" i="4"/>
  <c r="AC4020" i="4"/>
  <c r="Z4020" i="4"/>
  <c r="W4020" i="4"/>
  <c r="T4020" i="4"/>
  <c r="Q4020" i="4"/>
  <c r="N4020" i="4"/>
  <c r="K4020" i="4"/>
  <c r="AU4019" i="4"/>
  <c r="AR4019" i="4"/>
  <c r="AO4019" i="4"/>
  <c r="AL4019" i="4"/>
  <c r="AI4019" i="4"/>
  <c r="AF4019" i="4"/>
  <c r="AC4019" i="4"/>
  <c r="Z4019" i="4"/>
  <c r="W4019" i="4"/>
  <c r="T4019" i="4"/>
  <c r="Q4019" i="4"/>
  <c r="N4019" i="4"/>
  <c r="K4019" i="4"/>
  <c r="AU4018" i="4"/>
  <c r="AR4018" i="4"/>
  <c r="AO4018" i="4"/>
  <c r="AL4018" i="4"/>
  <c r="AI4018" i="4"/>
  <c r="AF4018" i="4"/>
  <c r="AC4018" i="4"/>
  <c r="Z4018" i="4"/>
  <c r="W4018" i="4"/>
  <c r="T4018" i="4"/>
  <c r="Q4018" i="4"/>
  <c r="N4018" i="4"/>
  <c r="K4018" i="4"/>
  <c r="AU4017" i="4"/>
  <c r="AR4017" i="4"/>
  <c r="AO4017" i="4"/>
  <c r="AL4017" i="4"/>
  <c r="AI4017" i="4"/>
  <c r="AF4017" i="4"/>
  <c r="AC4017" i="4"/>
  <c r="Z4017" i="4"/>
  <c r="W4017" i="4"/>
  <c r="T4017" i="4"/>
  <c r="Q4017" i="4"/>
  <c r="N4017" i="4"/>
  <c r="K4017" i="4"/>
  <c r="AU4016" i="4"/>
  <c r="AR4016" i="4"/>
  <c r="AO4016" i="4"/>
  <c r="AL4016" i="4"/>
  <c r="AI4016" i="4"/>
  <c r="AF4016" i="4"/>
  <c r="AC4016" i="4"/>
  <c r="Z4016" i="4"/>
  <c r="W4016" i="4"/>
  <c r="T4016" i="4"/>
  <c r="Q4016" i="4"/>
  <c r="N4016" i="4"/>
  <c r="K4016" i="4"/>
  <c r="AU4015" i="4"/>
  <c r="AR4015" i="4"/>
  <c r="AO4015" i="4"/>
  <c r="AL4015" i="4"/>
  <c r="AI4015" i="4"/>
  <c r="AF4015" i="4"/>
  <c r="AC4015" i="4"/>
  <c r="Z4015" i="4"/>
  <c r="W4015" i="4"/>
  <c r="T4015" i="4"/>
  <c r="Q4015" i="4"/>
  <c r="N4015" i="4"/>
  <c r="K4015" i="4"/>
  <c r="AU4014" i="4"/>
  <c r="AR4014" i="4"/>
  <c r="AO4014" i="4"/>
  <c r="AL4014" i="4"/>
  <c r="AI4014" i="4"/>
  <c r="AF4014" i="4"/>
  <c r="AC4014" i="4"/>
  <c r="Z4014" i="4"/>
  <c r="W4014" i="4"/>
  <c r="T4014" i="4"/>
  <c r="Q4014" i="4"/>
  <c r="N4014" i="4"/>
  <c r="K4014" i="4"/>
  <c r="AU4013" i="4"/>
  <c r="AR4013" i="4"/>
  <c r="AO4013" i="4"/>
  <c r="AL4013" i="4"/>
  <c r="AI4013" i="4"/>
  <c r="AF4013" i="4"/>
  <c r="AC4013" i="4"/>
  <c r="Z4013" i="4"/>
  <c r="W4013" i="4"/>
  <c r="T4013" i="4"/>
  <c r="Q4013" i="4"/>
  <c r="N4013" i="4"/>
  <c r="K4013" i="4"/>
  <c r="AU4012" i="4"/>
  <c r="AR4012" i="4"/>
  <c r="AO4012" i="4"/>
  <c r="AL4012" i="4"/>
  <c r="AI4012" i="4"/>
  <c r="AF4012" i="4"/>
  <c r="AC4012" i="4"/>
  <c r="Z4012" i="4"/>
  <c r="W4012" i="4"/>
  <c r="T4012" i="4"/>
  <c r="Q4012" i="4"/>
  <c r="N4012" i="4"/>
  <c r="K4012" i="4"/>
  <c r="AU4011" i="4"/>
  <c r="AR4011" i="4"/>
  <c r="AO4011" i="4"/>
  <c r="AL4011" i="4"/>
  <c r="AI4011" i="4"/>
  <c r="AF4011" i="4"/>
  <c r="AC4011" i="4"/>
  <c r="Z4011" i="4"/>
  <c r="W4011" i="4"/>
  <c r="T4011" i="4"/>
  <c r="Q4011" i="4"/>
  <c r="N4011" i="4"/>
  <c r="K4011" i="4"/>
  <c r="AU4010" i="4"/>
  <c r="AR4010" i="4"/>
  <c r="AO4010" i="4"/>
  <c r="AL4010" i="4"/>
  <c r="AI4010" i="4"/>
  <c r="AF4010" i="4"/>
  <c r="AC4010" i="4"/>
  <c r="Z4010" i="4"/>
  <c r="W4010" i="4"/>
  <c r="T4010" i="4"/>
  <c r="Q4010" i="4"/>
  <c r="N4010" i="4"/>
  <c r="K4010" i="4"/>
  <c r="AU4009" i="4"/>
  <c r="AR4009" i="4"/>
  <c r="AO4009" i="4"/>
  <c r="AL4009" i="4"/>
  <c r="AI4009" i="4"/>
  <c r="AF4009" i="4"/>
  <c r="AC4009" i="4"/>
  <c r="Z4009" i="4"/>
  <c r="W4009" i="4"/>
  <c r="T4009" i="4"/>
  <c r="Q4009" i="4"/>
  <c r="N4009" i="4"/>
  <c r="K4009" i="4"/>
  <c r="AU4008" i="4"/>
  <c r="AR4008" i="4"/>
  <c r="AO4008" i="4"/>
  <c r="AL4008" i="4"/>
  <c r="AI4008" i="4"/>
  <c r="AF4008" i="4"/>
  <c r="AC4008" i="4"/>
  <c r="Z4008" i="4"/>
  <c r="W4008" i="4"/>
  <c r="T4008" i="4"/>
  <c r="Q4008" i="4"/>
  <c r="N4008" i="4"/>
  <c r="K4008" i="4"/>
  <c r="AU4007" i="4"/>
  <c r="AR4007" i="4"/>
  <c r="AO4007" i="4"/>
  <c r="AL4007" i="4"/>
  <c r="AI4007" i="4"/>
  <c r="AF4007" i="4"/>
  <c r="AC4007" i="4"/>
  <c r="Z4007" i="4"/>
  <c r="W4007" i="4"/>
  <c r="T4007" i="4"/>
  <c r="Q4007" i="4"/>
  <c r="N4007" i="4"/>
  <c r="K4007" i="4"/>
  <c r="AU4006" i="4"/>
  <c r="AR4006" i="4"/>
  <c r="AO4006" i="4"/>
  <c r="AL4006" i="4"/>
  <c r="AI4006" i="4"/>
  <c r="AF4006" i="4"/>
  <c r="AC4006" i="4"/>
  <c r="Z4006" i="4"/>
  <c r="W4006" i="4"/>
  <c r="T4006" i="4"/>
  <c r="Q4006" i="4"/>
  <c r="N4006" i="4"/>
  <c r="K4006" i="4"/>
  <c r="AU4005" i="4"/>
  <c r="AR4005" i="4"/>
  <c r="AO4005" i="4"/>
  <c r="AL4005" i="4"/>
  <c r="AI4005" i="4"/>
  <c r="AF4005" i="4"/>
  <c r="AC4005" i="4"/>
  <c r="Z4005" i="4"/>
  <c r="W4005" i="4"/>
  <c r="T4005" i="4"/>
  <c r="Q4005" i="4"/>
  <c r="N4005" i="4"/>
  <c r="K4005" i="4"/>
  <c r="AU4004" i="4"/>
  <c r="AR4004" i="4"/>
  <c r="AO4004" i="4"/>
  <c r="AL4004" i="4"/>
  <c r="AI4004" i="4"/>
  <c r="AF4004" i="4"/>
  <c r="AC4004" i="4"/>
  <c r="Z4004" i="4"/>
  <c r="W4004" i="4"/>
  <c r="T4004" i="4"/>
  <c r="Q4004" i="4"/>
  <c r="N4004" i="4"/>
  <c r="K4004" i="4"/>
  <c r="AU4003" i="4"/>
  <c r="AR4003" i="4"/>
  <c r="AO4003" i="4"/>
  <c r="AL4003" i="4"/>
  <c r="AI4003" i="4"/>
  <c r="AF4003" i="4"/>
  <c r="AC4003" i="4"/>
  <c r="Z4003" i="4"/>
  <c r="W4003" i="4"/>
  <c r="T4003" i="4"/>
  <c r="Q4003" i="4"/>
  <c r="N4003" i="4"/>
  <c r="K4003" i="4"/>
  <c r="AU4002" i="4"/>
  <c r="AR4002" i="4"/>
  <c r="AO4002" i="4"/>
  <c r="AL4002" i="4"/>
  <c r="AI4002" i="4"/>
  <c r="AF4002" i="4"/>
  <c r="AC4002" i="4"/>
  <c r="Z4002" i="4"/>
  <c r="W4002" i="4"/>
  <c r="T4002" i="4"/>
  <c r="Q4002" i="4"/>
  <c r="N4002" i="4"/>
  <c r="K4002" i="4"/>
  <c r="AU4001" i="4"/>
  <c r="AR4001" i="4"/>
  <c r="AO4001" i="4"/>
  <c r="AL4001" i="4"/>
  <c r="AI4001" i="4"/>
  <c r="AF4001" i="4"/>
  <c r="AC4001" i="4"/>
  <c r="Z4001" i="4"/>
  <c r="W4001" i="4"/>
  <c r="T4001" i="4"/>
  <c r="Q4001" i="4"/>
  <c r="N4001" i="4"/>
  <c r="K4001" i="4"/>
  <c r="AU4000" i="4"/>
  <c r="AR4000" i="4"/>
  <c r="AO4000" i="4"/>
  <c r="AL4000" i="4"/>
  <c r="AI4000" i="4"/>
  <c r="AF4000" i="4"/>
  <c r="AC4000" i="4"/>
  <c r="Z4000" i="4"/>
  <c r="W4000" i="4"/>
  <c r="T4000" i="4"/>
  <c r="Q4000" i="4"/>
  <c r="N4000" i="4"/>
  <c r="K4000" i="4"/>
  <c r="AU3999" i="4"/>
  <c r="AR3999" i="4"/>
  <c r="AO3999" i="4"/>
  <c r="AL3999" i="4"/>
  <c r="AI3999" i="4"/>
  <c r="AF3999" i="4"/>
  <c r="AC3999" i="4"/>
  <c r="Z3999" i="4"/>
  <c r="W3999" i="4"/>
  <c r="T3999" i="4"/>
  <c r="Q3999" i="4"/>
  <c r="N3999" i="4"/>
  <c r="K3999" i="4"/>
  <c r="AU3998" i="4"/>
  <c r="AR3998" i="4"/>
  <c r="AO3998" i="4"/>
  <c r="AL3998" i="4"/>
  <c r="AI3998" i="4"/>
  <c r="AF3998" i="4"/>
  <c r="AC3998" i="4"/>
  <c r="Z3998" i="4"/>
  <c r="W3998" i="4"/>
  <c r="T3998" i="4"/>
  <c r="Q3998" i="4"/>
  <c r="N3998" i="4"/>
  <c r="K3998" i="4"/>
  <c r="AU3997" i="4"/>
  <c r="AR3997" i="4"/>
  <c r="AO3997" i="4"/>
  <c r="AL3997" i="4"/>
  <c r="AI3997" i="4"/>
  <c r="AF3997" i="4"/>
  <c r="AC3997" i="4"/>
  <c r="Z3997" i="4"/>
  <c r="W3997" i="4"/>
  <c r="T3997" i="4"/>
  <c r="Q3997" i="4"/>
  <c r="N3997" i="4"/>
  <c r="K3997" i="4"/>
  <c r="AU3996" i="4"/>
  <c r="AR3996" i="4"/>
  <c r="AO3996" i="4"/>
  <c r="AL3996" i="4"/>
  <c r="AI3996" i="4"/>
  <c r="AF3996" i="4"/>
  <c r="AC3996" i="4"/>
  <c r="Z3996" i="4"/>
  <c r="W3996" i="4"/>
  <c r="T3996" i="4"/>
  <c r="Q3996" i="4"/>
  <c r="N3996" i="4"/>
  <c r="K3996" i="4"/>
  <c r="AU3995" i="4"/>
  <c r="AR3995" i="4"/>
  <c r="AO3995" i="4"/>
  <c r="AL3995" i="4"/>
  <c r="AI3995" i="4"/>
  <c r="AF3995" i="4"/>
  <c r="AC3995" i="4"/>
  <c r="Z3995" i="4"/>
  <c r="W3995" i="4"/>
  <c r="T3995" i="4"/>
  <c r="Q3995" i="4"/>
  <c r="N3995" i="4"/>
  <c r="K3995" i="4"/>
  <c r="AU3994" i="4"/>
  <c r="AR3994" i="4"/>
  <c r="AO3994" i="4"/>
  <c r="AL3994" i="4"/>
  <c r="AI3994" i="4"/>
  <c r="AF3994" i="4"/>
  <c r="AC3994" i="4"/>
  <c r="Z3994" i="4"/>
  <c r="W3994" i="4"/>
  <c r="T3994" i="4"/>
  <c r="Q3994" i="4"/>
  <c r="N3994" i="4"/>
  <c r="K3994" i="4"/>
  <c r="AU3993" i="4"/>
  <c r="AR3993" i="4"/>
  <c r="AO3993" i="4"/>
  <c r="AL3993" i="4"/>
  <c r="AI3993" i="4"/>
  <c r="AF3993" i="4"/>
  <c r="AC3993" i="4"/>
  <c r="Z3993" i="4"/>
  <c r="W3993" i="4"/>
  <c r="T3993" i="4"/>
  <c r="Q3993" i="4"/>
  <c r="N3993" i="4"/>
  <c r="K3993" i="4"/>
  <c r="AU3992" i="4"/>
  <c r="AR3992" i="4"/>
  <c r="AO3992" i="4"/>
  <c r="AL3992" i="4"/>
  <c r="AI3992" i="4"/>
  <c r="AF3992" i="4"/>
  <c r="AC3992" i="4"/>
  <c r="Z3992" i="4"/>
  <c r="W3992" i="4"/>
  <c r="T3992" i="4"/>
  <c r="Q3992" i="4"/>
  <c r="N3992" i="4"/>
  <c r="K3992" i="4"/>
  <c r="AU3991" i="4"/>
  <c r="AR3991" i="4"/>
  <c r="AO3991" i="4"/>
  <c r="AL3991" i="4"/>
  <c r="AI3991" i="4"/>
  <c r="AF3991" i="4"/>
  <c r="AC3991" i="4"/>
  <c r="Z3991" i="4"/>
  <c r="W3991" i="4"/>
  <c r="T3991" i="4"/>
  <c r="Q3991" i="4"/>
  <c r="N3991" i="4"/>
  <c r="K3991" i="4"/>
  <c r="AU3990" i="4"/>
  <c r="AR3990" i="4"/>
  <c r="AO3990" i="4"/>
  <c r="AL3990" i="4"/>
  <c r="AI3990" i="4"/>
  <c r="AF3990" i="4"/>
  <c r="AC3990" i="4"/>
  <c r="Z3990" i="4"/>
  <c r="W3990" i="4"/>
  <c r="T3990" i="4"/>
  <c r="Q3990" i="4"/>
  <c r="N3990" i="4"/>
  <c r="K3990" i="4"/>
  <c r="AU3989" i="4"/>
  <c r="AR3989" i="4"/>
  <c r="AO3989" i="4"/>
  <c r="AL3989" i="4"/>
  <c r="AI3989" i="4"/>
  <c r="AF3989" i="4"/>
  <c r="AC3989" i="4"/>
  <c r="Z3989" i="4"/>
  <c r="W3989" i="4"/>
  <c r="T3989" i="4"/>
  <c r="Q3989" i="4"/>
  <c r="N3989" i="4"/>
  <c r="K3989" i="4"/>
  <c r="AU3988" i="4"/>
  <c r="AR3988" i="4"/>
  <c r="AO3988" i="4"/>
  <c r="AL3988" i="4"/>
  <c r="AI3988" i="4"/>
  <c r="AF3988" i="4"/>
  <c r="AC3988" i="4"/>
  <c r="Z3988" i="4"/>
  <c r="W3988" i="4"/>
  <c r="T3988" i="4"/>
  <c r="Q3988" i="4"/>
  <c r="N3988" i="4"/>
  <c r="K3988" i="4"/>
  <c r="AU3987" i="4"/>
  <c r="AR3987" i="4"/>
  <c r="AO3987" i="4"/>
  <c r="AL3987" i="4"/>
  <c r="AI3987" i="4"/>
  <c r="AF3987" i="4"/>
  <c r="AC3987" i="4"/>
  <c r="Z3987" i="4"/>
  <c r="W3987" i="4"/>
  <c r="T3987" i="4"/>
  <c r="Q3987" i="4"/>
  <c r="N3987" i="4"/>
  <c r="K3987" i="4"/>
  <c r="AU3986" i="4"/>
  <c r="AR3986" i="4"/>
  <c r="AO3986" i="4"/>
  <c r="AL3986" i="4"/>
  <c r="AI3986" i="4"/>
  <c r="AF3986" i="4"/>
  <c r="AC3986" i="4"/>
  <c r="Z3986" i="4"/>
  <c r="W3986" i="4"/>
  <c r="T3986" i="4"/>
  <c r="Q3986" i="4"/>
  <c r="N3986" i="4"/>
  <c r="K3986" i="4"/>
  <c r="AU3985" i="4"/>
  <c r="AR3985" i="4"/>
  <c r="AO3985" i="4"/>
  <c r="AL3985" i="4"/>
  <c r="AI3985" i="4"/>
  <c r="AF3985" i="4"/>
  <c r="AC3985" i="4"/>
  <c r="Z3985" i="4"/>
  <c r="W3985" i="4"/>
  <c r="T3985" i="4"/>
  <c r="Q3985" i="4"/>
  <c r="N3985" i="4"/>
  <c r="K3985" i="4"/>
  <c r="AU3984" i="4"/>
  <c r="AR3984" i="4"/>
  <c r="AO3984" i="4"/>
  <c r="AL3984" i="4"/>
  <c r="AI3984" i="4"/>
  <c r="AF3984" i="4"/>
  <c r="AC3984" i="4"/>
  <c r="Z3984" i="4"/>
  <c r="W3984" i="4"/>
  <c r="T3984" i="4"/>
  <c r="Q3984" i="4"/>
  <c r="N3984" i="4"/>
  <c r="K3984" i="4"/>
  <c r="AU3983" i="4"/>
  <c r="AR3983" i="4"/>
  <c r="AO3983" i="4"/>
  <c r="AL3983" i="4"/>
  <c r="AI3983" i="4"/>
  <c r="AF3983" i="4"/>
  <c r="AC3983" i="4"/>
  <c r="Z3983" i="4"/>
  <c r="W3983" i="4"/>
  <c r="T3983" i="4"/>
  <c r="Q3983" i="4"/>
  <c r="N3983" i="4"/>
  <c r="K3983" i="4"/>
  <c r="AU3982" i="4"/>
  <c r="AR3982" i="4"/>
  <c r="AO3982" i="4"/>
  <c r="AL3982" i="4"/>
  <c r="AI3982" i="4"/>
  <c r="AF3982" i="4"/>
  <c r="AC3982" i="4"/>
  <c r="Z3982" i="4"/>
  <c r="W3982" i="4"/>
  <c r="T3982" i="4"/>
  <c r="Q3982" i="4"/>
  <c r="N3982" i="4"/>
  <c r="K3982" i="4"/>
  <c r="AU3981" i="4"/>
  <c r="AR3981" i="4"/>
  <c r="AO3981" i="4"/>
  <c r="AL3981" i="4"/>
  <c r="AI3981" i="4"/>
  <c r="AF3981" i="4"/>
  <c r="AC3981" i="4"/>
  <c r="Z3981" i="4"/>
  <c r="W3981" i="4"/>
  <c r="T3981" i="4"/>
  <c r="Q3981" i="4"/>
  <c r="N3981" i="4"/>
  <c r="K3981" i="4"/>
  <c r="AU3980" i="4"/>
  <c r="AR3980" i="4"/>
  <c r="AO3980" i="4"/>
  <c r="AL3980" i="4"/>
  <c r="AI3980" i="4"/>
  <c r="AF3980" i="4"/>
  <c r="AC3980" i="4"/>
  <c r="Z3980" i="4"/>
  <c r="W3980" i="4"/>
  <c r="T3980" i="4"/>
  <c r="Q3980" i="4"/>
  <c r="N3980" i="4"/>
  <c r="K3980" i="4"/>
  <c r="AU3979" i="4"/>
  <c r="AR3979" i="4"/>
  <c r="AO3979" i="4"/>
  <c r="AL3979" i="4"/>
  <c r="AI3979" i="4"/>
  <c r="AF3979" i="4"/>
  <c r="AC3979" i="4"/>
  <c r="Z3979" i="4"/>
  <c r="W3979" i="4"/>
  <c r="T3979" i="4"/>
  <c r="Q3979" i="4"/>
  <c r="N3979" i="4"/>
  <c r="K3979" i="4"/>
  <c r="AU3978" i="4"/>
  <c r="AR3978" i="4"/>
  <c r="AO3978" i="4"/>
  <c r="AL3978" i="4"/>
  <c r="AI3978" i="4"/>
  <c r="AF3978" i="4"/>
  <c r="AC3978" i="4"/>
  <c r="Z3978" i="4"/>
  <c r="W3978" i="4"/>
  <c r="T3978" i="4"/>
  <c r="Q3978" i="4"/>
  <c r="N3978" i="4"/>
  <c r="K3978" i="4"/>
  <c r="AU3977" i="4"/>
  <c r="AR3977" i="4"/>
  <c r="AO3977" i="4"/>
  <c r="AL3977" i="4"/>
  <c r="AI3977" i="4"/>
  <c r="AF3977" i="4"/>
  <c r="AC3977" i="4"/>
  <c r="Z3977" i="4"/>
  <c r="W3977" i="4"/>
  <c r="T3977" i="4"/>
  <c r="Q3977" i="4"/>
  <c r="N3977" i="4"/>
  <c r="K3977" i="4"/>
  <c r="AU3976" i="4"/>
  <c r="AR3976" i="4"/>
  <c r="AO3976" i="4"/>
  <c r="AL3976" i="4"/>
  <c r="AI3976" i="4"/>
  <c r="AF3976" i="4"/>
  <c r="AC3976" i="4"/>
  <c r="Z3976" i="4"/>
  <c r="W3976" i="4"/>
  <c r="T3976" i="4"/>
  <c r="Q3976" i="4"/>
  <c r="N3976" i="4"/>
  <c r="K3976" i="4"/>
  <c r="AU3975" i="4"/>
  <c r="AR3975" i="4"/>
  <c r="AO3975" i="4"/>
  <c r="AL3975" i="4"/>
  <c r="AI3975" i="4"/>
  <c r="AF3975" i="4"/>
  <c r="AC3975" i="4"/>
  <c r="Z3975" i="4"/>
  <c r="W3975" i="4"/>
  <c r="T3975" i="4"/>
  <c r="Q3975" i="4"/>
  <c r="N3975" i="4"/>
  <c r="K3975" i="4"/>
  <c r="AU3974" i="4"/>
  <c r="AR3974" i="4"/>
  <c r="AO3974" i="4"/>
  <c r="AL3974" i="4"/>
  <c r="AI3974" i="4"/>
  <c r="AF3974" i="4"/>
  <c r="AC3974" i="4"/>
  <c r="Z3974" i="4"/>
  <c r="W3974" i="4"/>
  <c r="T3974" i="4"/>
  <c r="Q3974" i="4"/>
  <c r="N3974" i="4"/>
  <c r="K3974" i="4"/>
  <c r="AU3973" i="4"/>
  <c r="AR3973" i="4"/>
  <c r="AO3973" i="4"/>
  <c r="AL3973" i="4"/>
  <c r="AI3973" i="4"/>
  <c r="AF3973" i="4"/>
  <c r="AC3973" i="4"/>
  <c r="Z3973" i="4"/>
  <c r="W3973" i="4"/>
  <c r="T3973" i="4"/>
  <c r="Q3973" i="4"/>
  <c r="N3973" i="4"/>
  <c r="K3973" i="4"/>
  <c r="AU3972" i="4"/>
  <c r="AR3972" i="4"/>
  <c r="AO3972" i="4"/>
  <c r="AL3972" i="4"/>
  <c r="AI3972" i="4"/>
  <c r="AF3972" i="4"/>
  <c r="AC3972" i="4"/>
  <c r="Z3972" i="4"/>
  <c r="W3972" i="4"/>
  <c r="T3972" i="4"/>
  <c r="Q3972" i="4"/>
  <c r="N3972" i="4"/>
  <c r="K3972" i="4"/>
  <c r="AU3971" i="4"/>
  <c r="AR3971" i="4"/>
  <c r="AO3971" i="4"/>
  <c r="AL3971" i="4"/>
  <c r="AI3971" i="4"/>
  <c r="AF3971" i="4"/>
  <c r="AC3971" i="4"/>
  <c r="Z3971" i="4"/>
  <c r="W3971" i="4"/>
  <c r="T3971" i="4"/>
  <c r="Q3971" i="4"/>
  <c r="N3971" i="4"/>
  <c r="K3971" i="4"/>
  <c r="AU3970" i="4"/>
  <c r="AR3970" i="4"/>
  <c r="AO3970" i="4"/>
  <c r="AL3970" i="4"/>
  <c r="AI3970" i="4"/>
  <c r="AF3970" i="4"/>
  <c r="AC3970" i="4"/>
  <c r="Z3970" i="4"/>
  <c r="W3970" i="4"/>
  <c r="T3970" i="4"/>
  <c r="Q3970" i="4"/>
  <c r="N3970" i="4"/>
  <c r="K3970" i="4"/>
  <c r="AU3969" i="4"/>
  <c r="AR3969" i="4"/>
  <c r="AO3969" i="4"/>
  <c r="AL3969" i="4"/>
  <c r="AI3969" i="4"/>
  <c r="AF3969" i="4"/>
  <c r="AC3969" i="4"/>
  <c r="Z3969" i="4"/>
  <c r="W3969" i="4"/>
  <c r="T3969" i="4"/>
  <c r="Q3969" i="4"/>
  <c r="N3969" i="4"/>
  <c r="K3969" i="4"/>
  <c r="AU3968" i="4"/>
  <c r="AR3968" i="4"/>
  <c r="AO3968" i="4"/>
  <c r="AL3968" i="4"/>
  <c r="AI3968" i="4"/>
  <c r="AF3968" i="4"/>
  <c r="AC3968" i="4"/>
  <c r="Z3968" i="4"/>
  <c r="W3968" i="4"/>
  <c r="T3968" i="4"/>
  <c r="Q3968" i="4"/>
  <c r="N3968" i="4"/>
  <c r="K3968" i="4"/>
  <c r="AU3967" i="4"/>
  <c r="AR3967" i="4"/>
  <c r="AO3967" i="4"/>
  <c r="AL3967" i="4"/>
  <c r="AI3967" i="4"/>
  <c r="AF3967" i="4"/>
  <c r="AC3967" i="4"/>
  <c r="Z3967" i="4"/>
  <c r="W3967" i="4"/>
  <c r="T3967" i="4"/>
  <c r="Q3967" i="4"/>
  <c r="N3967" i="4"/>
  <c r="K3967" i="4"/>
  <c r="AU3966" i="4"/>
  <c r="AR3966" i="4"/>
  <c r="AO3966" i="4"/>
  <c r="AL3966" i="4"/>
  <c r="AI3966" i="4"/>
  <c r="AF3966" i="4"/>
  <c r="AC3966" i="4"/>
  <c r="Z3966" i="4"/>
  <c r="W3966" i="4"/>
  <c r="T3966" i="4"/>
  <c r="Q3966" i="4"/>
  <c r="N3966" i="4"/>
  <c r="K3966" i="4"/>
  <c r="AU3965" i="4"/>
  <c r="AR3965" i="4"/>
  <c r="AO3965" i="4"/>
  <c r="AL3965" i="4"/>
  <c r="AI3965" i="4"/>
  <c r="AF3965" i="4"/>
  <c r="AC3965" i="4"/>
  <c r="Z3965" i="4"/>
  <c r="W3965" i="4"/>
  <c r="T3965" i="4"/>
  <c r="Q3965" i="4"/>
  <c r="N3965" i="4"/>
  <c r="K3965" i="4"/>
  <c r="AU3964" i="4"/>
  <c r="AR3964" i="4"/>
  <c r="AO3964" i="4"/>
  <c r="AL3964" i="4"/>
  <c r="AI3964" i="4"/>
  <c r="AF3964" i="4"/>
  <c r="AC3964" i="4"/>
  <c r="Z3964" i="4"/>
  <c r="W3964" i="4"/>
  <c r="T3964" i="4"/>
  <c r="Q3964" i="4"/>
  <c r="N3964" i="4"/>
  <c r="K3964" i="4"/>
  <c r="AU3963" i="4"/>
  <c r="AR3963" i="4"/>
  <c r="AO3963" i="4"/>
  <c r="AL3963" i="4"/>
  <c r="AI3963" i="4"/>
  <c r="AF3963" i="4"/>
  <c r="AC3963" i="4"/>
  <c r="Z3963" i="4"/>
  <c r="W3963" i="4"/>
  <c r="T3963" i="4"/>
  <c r="Q3963" i="4"/>
  <c r="N3963" i="4"/>
  <c r="K3963" i="4"/>
  <c r="AU3962" i="4"/>
  <c r="AR3962" i="4"/>
  <c r="AO3962" i="4"/>
  <c r="AL3962" i="4"/>
  <c r="AI3962" i="4"/>
  <c r="AF3962" i="4"/>
  <c r="AC3962" i="4"/>
  <c r="Z3962" i="4"/>
  <c r="W3962" i="4"/>
  <c r="T3962" i="4"/>
  <c r="Q3962" i="4"/>
  <c r="N3962" i="4"/>
  <c r="K3962" i="4"/>
  <c r="AU3961" i="4"/>
  <c r="AR3961" i="4"/>
  <c r="AO3961" i="4"/>
  <c r="AL3961" i="4"/>
  <c r="AI3961" i="4"/>
  <c r="AF3961" i="4"/>
  <c r="AC3961" i="4"/>
  <c r="Z3961" i="4"/>
  <c r="W3961" i="4"/>
  <c r="T3961" i="4"/>
  <c r="Q3961" i="4"/>
  <c r="N3961" i="4"/>
  <c r="K3961" i="4"/>
  <c r="AU3960" i="4"/>
  <c r="AR3960" i="4"/>
  <c r="AO3960" i="4"/>
  <c r="AL3960" i="4"/>
  <c r="AI3960" i="4"/>
  <c r="AF3960" i="4"/>
  <c r="AC3960" i="4"/>
  <c r="Z3960" i="4"/>
  <c r="W3960" i="4"/>
  <c r="T3960" i="4"/>
  <c r="Q3960" i="4"/>
  <c r="N3960" i="4"/>
  <c r="K3960" i="4"/>
  <c r="AU3959" i="4"/>
  <c r="AR3959" i="4"/>
  <c r="AO3959" i="4"/>
  <c r="AL3959" i="4"/>
  <c r="AI3959" i="4"/>
  <c r="AF3959" i="4"/>
  <c r="AC3959" i="4"/>
  <c r="Z3959" i="4"/>
  <c r="W3959" i="4"/>
  <c r="T3959" i="4"/>
  <c r="Q3959" i="4"/>
  <c r="N3959" i="4"/>
  <c r="K3959" i="4"/>
  <c r="AU3958" i="4"/>
  <c r="AR3958" i="4"/>
  <c r="AO3958" i="4"/>
  <c r="AL3958" i="4"/>
  <c r="AI3958" i="4"/>
  <c r="AF3958" i="4"/>
  <c r="AC3958" i="4"/>
  <c r="Z3958" i="4"/>
  <c r="W3958" i="4"/>
  <c r="T3958" i="4"/>
  <c r="Q3958" i="4"/>
  <c r="N3958" i="4"/>
  <c r="K3958" i="4"/>
  <c r="AU3957" i="4"/>
  <c r="AR3957" i="4"/>
  <c r="AO3957" i="4"/>
  <c r="AL3957" i="4"/>
  <c r="AI3957" i="4"/>
  <c r="AF3957" i="4"/>
  <c r="AC3957" i="4"/>
  <c r="Z3957" i="4"/>
  <c r="W3957" i="4"/>
  <c r="T3957" i="4"/>
  <c r="Q3957" i="4"/>
  <c r="N3957" i="4"/>
  <c r="K3957" i="4"/>
  <c r="AU3956" i="4"/>
  <c r="AR3956" i="4"/>
  <c r="AO3956" i="4"/>
  <c r="AL3956" i="4"/>
  <c r="AI3956" i="4"/>
  <c r="AF3956" i="4"/>
  <c r="AC3956" i="4"/>
  <c r="Z3956" i="4"/>
  <c r="W3956" i="4"/>
  <c r="T3956" i="4"/>
  <c r="Q3956" i="4"/>
  <c r="N3956" i="4"/>
  <c r="K3956" i="4"/>
  <c r="AU3955" i="4"/>
  <c r="AR3955" i="4"/>
  <c r="AO3955" i="4"/>
  <c r="AL3955" i="4"/>
  <c r="AI3955" i="4"/>
  <c r="AF3955" i="4"/>
  <c r="AC3955" i="4"/>
  <c r="Z3955" i="4"/>
  <c r="W3955" i="4"/>
  <c r="T3955" i="4"/>
  <c r="Q3955" i="4"/>
  <c r="N3955" i="4"/>
  <c r="K3955" i="4"/>
  <c r="AU3954" i="4"/>
  <c r="AR3954" i="4"/>
  <c r="AO3954" i="4"/>
  <c r="AL3954" i="4"/>
  <c r="AI3954" i="4"/>
  <c r="AF3954" i="4"/>
  <c r="AC3954" i="4"/>
  <c r="Z3954" i="4"/>
  <c r="W3954" i="4"/>
  <c r="T3954" i="4"/>
  <c r="Q3954" i="4"/>
  <c r="N3954" i="4"/>
  <c r="K3954" i="4"/>
  <c r="AU3953" i="4"/>
  <c r="AR3953" i="4"/>
  <c r="AO3953" i="4"/>
  <c r="AL3953" i="4"/>
  <c r="AI3953" i="4"/>
  <c r="AF3953" i="4"/>
  <c r="AC3953" i="4"/>
  <c r="Z3953" i="4"/>
  <c r="W3953" i="4"/>
  <c r="T3953" i="4"/>
  <c r="Q3953" i="4"/>
  <c r="N3953" i="4"/>
  <c r="K3953" i="4"/>
  <c r="AU3952" i="4"/>
  <c r="AR3952" i="4"/>
  <c r="AO3952" i="4"/>
  <c r="AL3952" i="4"/>
  <c r="AI3952" i="4"/>
  <c r="AF3952" i="4"/>
  <c r="AC3952" i="4"/>
  <c r="Z3952" i="4"/>
  <c r="W3952" i="4"/>
  <c r="T3952" i="4"/>
  <c r="Q3952" i="4"/>
  <c r="N3952" i="4"/>
  <c r="K3952" i="4"/>
  <c r="AU3951" i="4"/>
  <c r="AR3951" i="4"/>
  <c r="AO3951" i="4"/>
  <c r="AL3951" i="4"/>
  <c r="AI3951" i="4"/>
  <c r="AF3951" i="4"/>
  <c r="AC3951" i="4"/>
  <c r="Z3951" i="4"/>
  <c r="W3951" i="4"/>
  <c r="T3951" i="4"/>
  <c r="Q3951" i="4"/>
  <c r="N3951" i="4"/>
  <c r="K3951" i="4"/>
  <c r="AU3950" i="4"/>
  <c r="AR3950" i="4"/>
  <c r="AO3950" i="4"/>
  <c r="AL3950" i="4"/>
  <c r="AI3950" i="4"/>
  <c r="AF3950" i="4"/>
  <c r="AC3950" i="4"/>
  <c r="Z3950" i="4"/>
  <c r="W3950" i="4"/>
  <c r="T3950" i="4"/>
  <c r="Q3950" i="4"/>
  <c r="N3950" i="4"/>
  <c r="K3950" i="4"/>
  <c r="AU3949" i="4"/>
  <c r="AR3949" i="4"/>
  <c r="AO3949" i="4"/>
  <c r="AL3949" i="4"/>
  <c r="AI3949" i="4"/>
  <c r="AF3949" i="4"/>
  <c r="AC3949" i="4"/>
  <c r="Z3949" i="4"/>
  <c r="W3949" i="4"/>
  <c r="T3949" i="4"/>
  <c r="Q3949" i="4"/>
  <c r="N3949" i="4"/>
  <c r="K3949" i="4"/>
  <c r="AU3948" i="4"/>
  <c r="AR3948" i="4"/>
  <c r="AO3948" i="4"/>
  <c r="AL3948" i="4"/>
  <c r="AI3948" i="4"/>
  <c r="AF3948" i="4"/>
  <c r="AC3948" i="4"/>
  <c r="Z3948" i="4"/>
  <c r="W3948" i="4"/>
  <c r="T3948" i="4"/>
  <c r="Q3948" i="4"/>
  <c r="N3948" i="4"/>
  <c r="K3948" i="4"/>
  <c r="AU3947" i="4"/>
  <c r="AR3947" i="4"/>
  <c r="AO3947" i="4"/>
  <c r="AL3947" i="4"/>
  <c r="AI3947" i="4"/>
  <c r="AF3947" i="4"/>
  <c r="AC3947" i="4"/>
  <c r="Z3947" i="4"/>
  <c r="W3947" i="4"/>
  <c r="T3947" i="4"/>
  <c r="Q3947" i="4"/>
  <c r="N3947" i="4"/>
  <c r="K3947" i="4"/>
  <c r="AU3946" i="4"/>
  <c r="AR3946" i="4"/>
  <c r="AO3946" i="4"/>
  <c r="AL3946" i="4"/>
  <c r="AI3946" i="4"/>
  <c r="AF3946" i="4"/>
  <c r="AC3946" i="4"/>
  <c r="Z3946" i="4"/>
  <c r="W3946" i="4"/>
  <c r="T3946" i="4"/>
  <c r="Q3946" i="4"/>
  <c r="N3946" i="4"/>
  <c r="K3946" i="4"/>
  <c r="AU3945" i="4"/>
  <c r="AR3945" i="4"/>
  <c r="AO3945" i="4"/>
  <c r="AL3945" i="4"/>
  <c r="AI3945" i="4"/>
  <c r="AF3945" i="4"/>
  <c r="AC3945" i="4"/>
  <c r="Z3945" i="4"/>
  <c r="W3945" i="4"/>
  <c r="T3945" i="4"/>
  <c r="Q3945" i="4"/>
  <c r="N3945" i="4"/>
  <c r="K3945" i="4"/>
  <c r="AU3944" i="4"/>
  <c r="AR3944" i="4"/>
  <c r="AO3944" i="4"/>
  <c r="AL3944" i="4"/>
  <c r="AI3944" i="4"/>
  <c r="AF3944" i="4"/>
  <c r="AC3944" i="4"/>
  <c r="Z3944" i="4"/>
  <c r="W3944" i="4"/>
  <c r="T3944" i="4"/>
  <c r="Q3944" i="4"/>
  <c r="N3944" i="4"/>
  <c r="K3944" i="4"/>
  <c r="AU3943" i="4"/>
  <c r="AR3943" i="4"/>
  <c r="AO3943" i="4"/>
  <c r="AL3943" i="4"/>
  <c r="AI3943" i="4"/>
  <c r="AF3943" i="4"/>
  <c r="AC3943" i="4"/>
  <c r="Z3943" i="4"/>
  <c r="W3943" i="4"/>
  <c r="T3943" i="4"/>
  <c r="Q3943" i="4"/>
  <c r="N3943" i="4"/>
  <c r="K3943" i="4"/>
  <c r="AU3942" i="4"/>
  <c r="AR3942" i="4"/>
  <c r="AO3942" i="4"/>
  <c r="AL3942" i="4"/>
  <c r="AI3942" i="4"/>
  <c r="AF3942" i="4"/>
  <c r="AC3942" i="4"/>
  <c r="Z3942" i="4"/>
  <c r="W3942" i="4"/>
  <c r="T3942" i="4"/>
  <c r="Q3942" i="4"/>
  <c r="N3942" i="4"/>
  <c r="K3942" i="4"/>
  <c r="AU3941" i="4"/>
  <c r="AR3941" i="4"/>
  <c r="AO3941" i="4"/>
  <c r="AL3941" i="4"/>
  <c r="AI3941" i="4"/>
  <c r="AF3941" i="4"/>
  <c r="AC3941" i="4"/>
  <c r="Z3941" i="4"/>
  <c r="W3941" i="4"/>
  <c r="T3941" i="4"/>
  <c r="Q3941" i="4"/>
  <c r="N3941" i="4"/>
  <c r="K3941" i="4"/>
  <c r="AU3940" i="4"/>
  <c r="AR3940" i="4"/>
  <c r="AO3940" i="4"/>
  <c r="AL3940" i="4"/>
  <c r="AI3940" i="4"/>
  <c r="AF3940" i="4"/>
  <c r="AC3940" i="4"/>
  <c r="Z3940" i="4"/>
  <c r="W3940" i="4"/>
  <c r="T3940" i="4"/>
  <c r="Q3940" i="4"/>
  <c r="N3940" i="4"/>
  <c r="K3940" i="4"/>
  <c r="AU3939" i="4"/>
  <c r="AR3939" i="4"/>
  <c r="AO3939" i="4"/>
  <c r="AL3939" i="4"/>
  <c r="AI3939" i="4"/>
  <c r="AF3939" i="4"/>
  <c r="AC3939" i="4"/>
  <c r="Z3939" i="4"/>
  <c r="W3939" i="4"/>
  <c r="T3939" i="4"/>
  <c r="Q3939" i="4"/>
  <c r="N3939" i="4"/>
  <c r="K3939" i="4"/>
  <c r="AU3938" i="4"/>
  <c r="AR3938" i="4"/>
  <c r="AO3938" i="4"/>
  <c r="AL3938" i="4"/>
  <c r="AI3938" i="4"/>
  <c r="AF3938" i="4"/>
  <c r="AC3938" i="4"/>
  <c r="Z3938" i="4"/>
  <c r="W3938" i="4"/>
  <c r="T3938" i="4"/>
  <c r="Q3938" i="4"/>
  <c r="N3938" i="4"/>
  <c r="K3938" i="4"/>
  <c r="AU3937" i="4"/>
  <c r="AR3937" i="4"/>
  <c r="AO3937" i="4"/>
  <c r="AL3937" i="4"/>
  <c r="AI3937" i="4"/>
  <c r="AF3937" i="4"/>
  <c r="AC3937" i="4"/>
  <c r="Z3937" i="4"/>
  <c r="W3937" i="4"/>
  <c r="T3937" i="4"/>
  <c r="Q3937" i="4"/>
  <c r="N3937" i="4"/>
  <c r="K3937" i="4"/>
  <c r="AU3936" i="4"/>
  <c r="AR3936" i="4"/>
  <c r="AO3936" i="4"/>
  <c r="AL3936" i="4"/>
  <c r="AI3936" i="4"/>
  <c r="AF3936" i="4"/>
  <c r="AC3936" i="4"/>
  <c r="Z3936" i="4"/>
  <c r="W3936" i="4"/>
  <c r="T3936" i="4"/>
  <c r="Q3936" i="4"/>
  <c r="N3936" i="4"/>
  <c r="K3936" i="4"/>
  <c r="AU3935" i="4"/>
  <c r="AR3935" i="4"/>
  <c r="AO3935" i="4"/>
  <c r="AL3935" i="4"/>
  <c r="AI3935" i="4"/>
  <c r="AF3935" i="4"/>
  <c r="AC3935" i="4"/>
  <c r="Z3935" i="4"/>
  <c r="W3935" i="4"/>
  <c r="T3935" i="4"/>
  <c r="Q3935" i="4"/>
  <c r="N3935" i="4"/>
  <c r="K3935" i="4"/>
  <c r="AU3934" i="4"/>
  <c r="AR3934" i="4"/>
  <c r="AO3934" i="4"/>
  <c r="AL3934" i="4"/>
  <c r="AI3934" i="4"/>
  <c r="AF3934" i="4"/>
  <c r="AC3934" i="4"/>
  <c r="Z3934" i="4"/>
  <c r="W3934" i="4"/>
  <c r="T3934" i="4"/>
  <c r="Q3934" i="4"/>
  <c r="N3934" i="4"/>
  <c r="K3934" i="4"/>
  <c r="AU3933" i="4"/>
  <c r="AR3933" i="4"/>
  <c r="AO3933" i="4"/>
  <c r="AL3933" i="4"/>
  <c r="AI3933" i="4"/>
  <c r="AF3933" i="4"/>
  <c r="AC3933" i="4"/>
  <c r="Z3933" i="4"/>
  <c r="W3933" i="4"/>
  <c r="T3933" i="4"/>
  <c r="Q3933" i="4"/>
  <c r="N3933" i="4"/>
  <c r="K3933" i="4"/>
  <c r="AU3932" i="4"/>
  <c r="AR3932" i="4"/>
  <c r="AO3932" i="4"/>
  <c r="AL3932" i="4"/>
  <c r="AI3932" i="4"/>
  <c r="AF3932" i="4"/>
  <c r="AC3932" i="4"/>
  <c r="Z3932" i="4"/>
  <c r="W3932" i="4"/>
  <c r="T3932" i="4"/>
  <c r="Q3932" i="4"/>
  <c r="N3932" i="4"/>
  <c r="K3932" i="4"/>
  <c r="AU3931" i="4"/>
  <c r="AR3931" i="4"/>
  <c r="AO3931" i="4"/>
  <c r="AL3931" i="4"/>
  <c r="AI3931" i="4"/>
  <c r="AF3931" i="4"/>
  <c r="AC3931" i="4"/>
  <c r="Z3931" i="4"/>
  <c r="W3931" i="4"/>
  <c r="T3931" i="4"/>
  <c r="Q3931" i="4"/>
  <c r="N3931" i="4"/>
  <c r="K3931" i="4"/>
  <c r="AU3930" i="4"/>
  <c r="AR3930" i="4"/>
  <c r="AO3930" i="4"/>
  <c r="AL3930" i="4"/>
  <c r="AI3930" i="4"/>
  <c r="AF3930" i="4"/>
  <c r="AC3930" i="4"/>
  <c r="Z3930" i="4"/>
  <c r="W3930" i="4"/>
  <c r="T3930" i="4"/>
  <c r="Q3930" i="4"/>
  <c r="N3930" i="4"/>
  <c r="K3930" i="4"/>
  <c r="AU3929" i="4"/>
  <c r="AR3929" i="4"/>
  <c r="AO3929" i="4"/>
  <c r="AL3929" i="4"/>
  <c r="AI3929" i="4"/>
  <c r="AF3929" i="4"/>
  <c r="AC3929" i="4"/>
  <c r="Z3929" i="4"/>
  <c r="W3929" i="4"/>
  <c r="T3929" i="4"/>
  <c r="Q3929" i="4"/>
  <c r="N3929" i="4"/>
  <c r="K3929" i="4"/>
  <c r="AU3928" i="4"/>
  <c r="AR3928" i="4"/>
  <c r="AO3928" i="4"/>
  <c r="AL3928" i="4"/>
  <c r="AI3928" i="4"/>
  <c r="AF3928" i="4"/>
  <c r="AC3928" i="4"/>
  <c r="Z3928" i="4"/>
  <c r="W3928" i="4"/>
  <c r="T3928" i="4"/>
  <c r="Q3928" i="4"/>
  <c r="N3928" i="4"/>
  <c r="K3928" i="4"/>
  <c r="AU3927" i="4"/>
  <c r="AR3927" i="4"/>
  <c r="AO3927" i="4"/>
  <c r="AL3927" i="4"/>
  <c r="AI3927" i="4"/>
  <c r="AF3927" i="4"/>
  <c r="AC3927" i="4"/>
  <c r="Z3927" i="4"/>
  <c r="W3927" i="4"/>
  <c r="T3927" i="4"/>
  <c r="Q3927" i="4"/>
  <c r="N3927" i="4"/>
  <c r="K3927" i="4"/>
  <c r="AU3926" i="4"/>
  <c r="AR3926" i="4"/>
  <c r="AO3926" i="4"/>
  <c r="AL3926" i="4"/>
  <c r="AI3926" i="4"/>
  <c r="AF3926" i="4"/>
  <c r="AC3926" i="4"/>
  <c r="Z3926" i="4"/>
  <c r="W3926" i="4"/>
  <c r="T3926" i="4"/>
  <c r="Q3926" i="4"/>
  <c r="N3926" i="4"/>
  <c r="K3926" i="4"/>
  <c r="AU3925" i="4"/>
  <c r="AR3925" i="4"/>
  <c r="AO3925" i="4"/>
  <c r="AL3925" i="4"/>
  <c r="AI3925" i="4"/>
  <c r="AF3925" i="4"/>
  <c r="AC3925" i="4"/>
  <c r="Z3925" i="4"/>
  <c r="W3925" i="4"/>
  <c r="T3925" i="4"/>
  <c r="Q3925" i="4"/>
  <c r="N3925" i="4"/>
  <c r="K3925" i="4"/>
  <c r="AU3924" i="4"/>
  <c r="AR3924" i="4"/>
  <c r="AO3924" i="4"/>
  <c r="AL3924" i="4"/>
  <c r="AI3924" i="4"/>
  <c r="AF3924" i="4"/>
  <c r="AC3924" i="4"/>
  <c r="Z3924" i="4"/>
  <c r="W3924" i="4"/>
  <c r="T3924" i="4"/>
  <c r="Q3924" i="4"/>
  <c r="N3924" i="4"/>
  <c r="K3924" i="4"/>
  <c r="AU3923" i="4"/>
  <c r="AR3923" i="4"/>
  <c r="AO3923" i="4"/>
  <c r="AL3923" i="4"/>
  <c r="AI3923" i="4"/>
  <c r="AF3923" i="4"/>
  <c r="AC3923" i="4"/>
  <c r="Z3923" i="4"/>
  <c r="W3923" i="4"/>
  <c r="T3923" i="4"/>
  <c r="Q3923" i="4"/>
  <c r="N3923" i="4"/>
  <c r="K3923" i="4"/>
  <c r="AU3922" i="4"/>
  <c r="AR3922" i="4"/>
  <c r="AO3922" i="4"/>
  <c r="AL3922" i="4"/>
  <c r="AI3922" i="4"/>
  <c r="AF3922" i="4"/>
  <c r="AC3922" i="4"/>
  <c r="Z3922" i="4"/>
  <c r="W3922" i="4"/>
  <c r="T3922" i="4"/>
  <c r="Q3922" i="4"/>
  <c r="N3922" i="4"/>
  <c r="K3922" i="4"/>
  <c r="AU3921" i="4"/>
  <c r="AR3921" i="4"/>
  <c r="AO3921" i="4"/>
  <c r="AL3921" i="4"/>
  <c r="AI3921" i="4"/>
  <c r="AF3921" i="4"/>
  <c r="AC3921" i="4"/>
  <c r="Z3921" i="4"/>
  <c r="W3921" i="4"/>
  <c r="T3921" i="4"/>
  <c r="Q3921" i="4"/>
  <c r="N3921" i="4"/>
  <c r="K3921" i="4"/>
  <c r="AU3920" i="4"/>
  <c r="AR3920" i="4"/>
  <c r="AO3920" i="4"/>
  <c r="AL3920" i="4"/>
  <c r="AI3920" i="4"/>
  <c r="AF3920" i="4"/>
  <c r="AC3920" i="4"/>
  <c r="Z3920" i="4"/>
  <c r="W3920" i="4"/>
  <c r="T3920" i="4"/>
  <c r="Q3920" i="4"/>
  <c r="N3920" i="4"/>
  <c r="K3920" i="4"/>
  <c r="AU3919" i="4"/>
  <c r="AR3919" i="4"/>
  <c r="AO3919" i="4"/>
  <c r="AL3919" i="4"/>
  <c r="AI3919" i="4"/>
  <c r="AF3919" i="4"/>
  <c r="AC3919" i="4"/>
  <c r="Z3919" i="4"/>
  <c r="W3919" i="4"/>
  <c r="T3919" i="4"/>
  <c r="Q3919" i="4"/>
  <c r="N3919" i="4"/>
  <c r="K3919" i="4"/>
  <c r="AU3918" i="4"/>
  <c r="AR3918" i="4"/>
  <c r="AO3918" i="4"/>
  <c r="AL3918" i="4"/>
  <c r="AI3918" i="4"/>
  <c r="AF3918" i="4"/>
  <c r="AC3918" i="4"/>
  <c r="Z3918" i="4"/>
  <c r="W3918" i="4"/>
  <c r="T3918" i="4"/>
  <c r="Q3918" i="4"/>
  <c r="N3918" i="4"/>
  <c r="K3918" i="4"/>
  <c r="AU3917" i="4"/>
  <c r="AR3917" i="4"/>
  <c r="AO3917" i="4"/>
  <c r="AL3917" i="4"/>
  <c r="AI3917" i="4"/>
  <c r="AF3917" i="4"/>
  <c r="AC3917" i="4"/>
  <c r="Z3917" i="4"/>
  <c r="W3917" i="4"/>
  <c r="T3917" i="4"/>
  <c r="Q3917" i="4"/>
  <c r="N3917" i="4"/>
  <c r="K3917" i="4"/>
  <c r="AU3916" i="4"/>
  <c r="AR3916" i="4"/>
  <c r="AO3916" i="4"/>
  <c r="AL3916" i="4"/>
  <c r="AI3916" i="4"/>
  <c r="AF3916" i="4"/>
  <c r="AC3916" i="4"/>
  <c r="Z3916" i="4"/>
  <c r="W3916" i="4"/>
  <c r="T3916" i="4"/>
  <c r="Q3916" i="4"/>
  <c r="N3916" i="4"/>
  <c r="K3916" i="4"/>
  <c r="AU3915" i="4"/>
  <c r="AR3915" i="4"/>
  <c r="AO3915" i="4"/>
  <c r="AL3915" i="4"/>
  <c r="AI3915" i="4"/>
  <c r="AF3915" i="4"/>
  <c r="AC3915" i="4"/>
  <c r="Z3915" i="4"/>
  <c r="W3915" i="4"/>
  <c r="T3915" i="4"/>
  <c r="Q3915" i="4"/>
  <c r="N3915" i="4"/>
  <c r="K3915" i="4"/>
  <c r="AU3914" i="4"/>
  <c r="AR3914" i="4"/>
  <c r="AO3914" i="4"/>
  <c r="AL3914" i="4"/>
  <c r="AI3914" i="4"/>
  <c r="AF3914" i="4"/>
  <c r="AC3914" i="4"/>
  <c r="Z3914" i="4"/>
  <c r="W3914" i="4"/>
  <c r="T3914" i="4"/>
  <c r="Q3914" i="4"/>
  <c r="N3914" i="4"/>
  <c r="K3914" i="4"/>
  <c r="AU3913" i="4"/>
  <c r="AR3913" i="4"/>
  <c r="AO3913" i="4"/>
  <c r="AL3913" i="4"/>
  <c r="AI3913" i="4"/>
  <c r="AF3913" i="4"/>
  <c r="AC3913" i="4"/>
  <c r="Z3913" i="4"/>
  <c r="W3913" i="4"/>
  <c r="T3913" i="4"/>
  <c r="Q3913" i="4"/>
  <c r="N3913" i="4"/>
  <c r="K3913" i="4"/>
  <c r="AU3912" i="4"/>
  <c r="AR3912" i="4"/>
  <c r="AO3912" i="4"/>
  <c r="AL3912" i="4"/>
  <c r="AI3912" i="4"/>
  <c r="AF3912" i="4"/>
  <c r="AC3912" i="4"/>
  <c r="Z3912" i="4"/>
  <c r="W3912" i="4"/>
  <c r="T3912" i="4"/>
  <c r="Q3912" i="4"/>
  <c r="N3912" i="4"/>
  <c r="K3912" i="4"/>
  <c r="AU3911" i="4"/>
  <c r="AR3911" i="4"/>
  <c r="AO3911" i="4"/>
  <c r="AL3911" i="4"/>
  <c r="AI3911" i="4"/>
  <c r="AF3911" i="4"/>
  <c r="AC3911" i="4"/>
  <c r="Z3911" i="4"/>
  <c r="W3911" i="4"/>
  <c r="T3911" i="4"/>
  <c r="Q3911" i="4"/>
  <c r="N3911" i="4"/>
  <c r="K3911" i="4"/>
  <c r="AU3910" i="4"/>
  <c r="AR3910" i="4"/>
  <c r="AO3910" i="4"/>
  <c r="AL3910" i="4"/>
  <c r="AI3910" i="4"/>
  <c r="AF3910" i="4"/>
  <c r="AC3910" i="4"/>
  <c r="Z3910" i="4"/>
  <c r="W3910" i="4"/>
  <c r="T3910" i="4"/>
  <c r="Q3910" i="4"/>
  <c r="N3910" i="4"/>
  <c r="K3910" i="4"/>
  <c r="AU3909" i="4"/>
  <c r="AR3909" i="4"/>
  <c r="AO3909" i="4"/>
  <c r="AL3909" i="4"/>
  <c r="AI3909" i="4"/>
  <c r="AF3909" i="4"/>
  <c r="AC3909" i="4"/>
  <c r="Z3909" i="4"/>
  <c r="W3909" i="4"/>
  <c r="T3909" i="4"/>
  <c r="Q3909" i="4"/>
  <c r="N3909" i="4"/>
  <c r="K3909" i="4"/>
  <c r="AU3908" i="4"/>
  <c r="AR3908" i="4"/>
  <c r="AO3908" i="4"/>
  <c r="AL3908" i="4"/>
  <c r="AI3908" i="4"/>
  <c r="AF3908" i="4"/>
  <c r="AC3908" i="4"/>
  <c r="Z3908" i="4"/>
  <c r="W3908" i="4"/>
  <c r="T3908" i="4"/>
  <c r="Q3908" i="4"/>
  <c r="N3908" i="4"/>
  <c r="K3908" i="4"/>
  <c r="AU3907" i="4"/>
  <c r="AR3907" i="4"/>
  <c r="AO3907" i="4"/>
  <c r="AL3907" i="4"/>
  <c r="AI3907" i="4"/>
  <c r="AF3907" i="4"/>
  <c r="AC3907" i="4"/>
  <c r="Z3907" i="4"/>
  <c r="W3907" i="4"/>
  <c r="T3907" i="4"/>
  <c r="Q3907" i="4"/>
  <c r="N3907" i="4"/>
  <c r="K3907" i="4"/>
  <c r="AU3906" i="4"/>
  <c r="AR3906" i="4"/>
  <c r="AO3906" i="4"/>
  <c r="AL3906" i="4"/>
  <c r="AI3906" i="4"/>
  <c r="AF3906" i="4"/>
  <c r="AC3906" i="4"/>
  <c r="Z3906" i="4"/>
  <c r="W3906" i="4"/>
  <c r="T3906" i="4"/>
  <c r="Q3906" i="4"/>
  <c r="N3906" i="4"/>
  <c r="K3906" i="4"/>
  <c r="AU3905" i="4"/>
  <c r="AR3905" i="4"/>
  <c r="AO3905" i="4"/>
  <c r="AL3905" i="4"/>
  <c r="AI3905" i="4"/>
  <c r="AF3905" i="4"/>
  <c r="AC3905" i="4"/>
  <c r="Z3905" i="4"/>
  <c r="W3905" i="4"/>
  <c r="T3905" i="4"/>
  <c r="Q3905" i="4"/>
  <c r="N3905" i="4"/>
  <c r="K3905" i="4"/>
  <c r="AU3904" i="4"/>
  <c r="AR3904" i="4"/>
  <c r="AO3904" i="4"/>
  <c r="AL3904" i="4"/>
  <c r="AI3904" i="4"/>
  <c r="AF3904" i="4"/>
  <c r="AC3904" i="4"/>
  <c r="Z3904" i="4"/>
  <c r="W3904" i="4"/>
  <c r="T3904" i="4"/>
  <c r="Q3904" i="4"/>
  <c r="N3904" i="4"/>
  <c r="K3904" i="4"/>
  <c r="AU3903" i="4"/>
  <c r="AR3903" i="4"/>
  <c r="AO3903" i="4"/>
  <c r="AL3903" i="4"/>
  <c r="AI3903" i="4"/>
  <c r="AF3903" i="4"/>
  <c r="AC3903" i="4"/>
  <c r="Z3903" i="4"/>
  <c r="W3903" i="4"/>
  <c r="T3903" i="4"/>
  <c r="Q3903" i="4"/>
  <c r="N3903" i="4"/>
  <c r="K3903" i="4"/>
  <c r="AU3902" i="4"/>
  <c r="AR3902" i="4"/>
  <c r="AO3902" i="4"/>
  <c r="AL3902" i="4"/>
  <c r="AI3902" i="4"/>
  <c r="AF3902" i="4"/>
  <c r="AC3902" i="4"/>
  <c r="Z3902" i="4"/>
  <c r="W3902" i="4"/>
  <c r="T3902" i="4"/>
  <c r="Q3902" i="4"/>
  <c r="N3902" i="4"/>
  <c r="K3902" i="4"/>
  <c r="AU3901" i="4"/>
  <c r="AR3901" i="4"/>
  <c r="AO3901" i="4"/>
  <c r="AL3901" i="4"/>
  <c r="AI3901" i="4"/>
  <c r="AF3901" i="4"/>
  <c r="AC3901" i="4"/>
  <c r="Z3901" i="4"/>
  <c r="W3901" i="4"/>
  <c r="T3901" i="4"/>
  <c r="Q3901" i="4"/>
  <c r="N3901" i="4"/>
  <c r="K3901" i="4"/>
  <c r="AU3900" i="4"/>
  <c r="AR3900" i="4"/>
  <c r="AO3900" i="4"/>
  <c r="AL3900" i="4"/>
  <c r="AI3900" i="4"/>
  <c r="AF3900" i="4"/>
  <c r="AC3900" i="4"/>
  <c r="Z3900" i="4"/>
  <c r="W3900" i="4"/>
  <c r="T3900" i="4"/>
  <c r="Q3900" i="4"/>
  <c r="N3900" i="4"/>
  <c r="K3900" i="4"/>
  <c r="AU3899" i="4"/>
  <c r="AR3899" i="4"/>
  <c r="AO3899" i="4"/>
  <c r="AL3899" i="4"/>
  <c r="AI3899" i="4"/>
  <c r="AF3899" i="4"/>
  <c r="AC3899" i="4"/>
  <c r="Z3899" i="4"/>
  <c r="W3899" i="4"/>
  <c r="T3899" i="4"/>
  <c r="Q3899" i="4"/>
  <c r="N3899" i="4"/>
  <c r="K3899" i="4"/>
  <c r="AU3898" i="4"/>
  <c r="AR3898" i="4"/>
  <c r="AO3898" i="4"/>
  <c r="AL3898" i="4"/>
  <c r="AI3898" i="4"/>
  <c r="AF3898" i="4"/>
  <c r="AC3898" i="4"/>
  <c r="Z3898" i="4"/>
  <c r="W3898" i="4"/>
  <c r="T3898" i="4"/>
  <c r="Q3898" i="4"/>
  <c r="N3898" i="4"/>
  <c r="K3898" i="4"/>
  <c r="AU3897" i="4"/>
  <c r="AR3897" i="4"/>
  <c r="AO3897" i="4"/>
  <c r="AL3897" i="4"/>
  <c r="AI3897" i="4"/>
  <c r="AF3897" i="4"/>
  <c r="AC3897" i="4"/>
  <c r="Z3897" i="4"/>
  <c r="W3897" i="4"/>
  <c r="T3897" i="4"/>
  <c r="Q3897" i="4"/>
  <c r="N3897" i="4"/>
  <c r="K3897" i="4"/>
  <c r="AU3896" i="4"/>
  <c r="AR3896" i="4"/>
  <c r="AO3896" i="4"/>
  <c r="AL3896" i="4"/>
  <c r="AI3896" i="4"/>
  <c r="AF3896" i="4"/>
  <c r="AC3896" i="4"/>
  <c r="Z3896" i="4"/>
  <c r="W3896" i="4"/>
  <c r="T3896" i="4"/>
  <c r="Q3896" i="4"/>
  <c r="N3896" i="4"/>
  <c r="K3896" i="4"/>
  <c r="AU3895" i="4"/>
  <c r="AR3895" i="4"/>
  <c r="AO3895" i="4"/>
  <c r="AL3895" i="4"/>
  <c r="AI3895" i="4"/>
  <c r="AF3895" i="4"/>
  <c r="AC3895" i="4"/>
  <c r="Z3895" i="4"/>
  <c r="W3895" i="4"/>
  <c r="T3895" i="4"/>
  <c r="Q3895" i="4"/>
  <c r="N3895" i="4"/>
  <c r="K3895" i="4"/>
  <c r="AU3894" i="4"/>
  <c r="AR3894" i="4"/>
  <c r="AO3894" i="4"/>
  <c r="AL3894" i="4"/>
  <c r="AI3894" i="4"/>
  <c r="AF3894" i="4"/>
  <c r="AC3894" i="4"/>
  <c r="Z3894" i="4"/>
  <c r="W3894" i="4"/>
  <c r="T3894" i="4"/>
  <c r="Q3894" i="4"/>
  <c r="N3894" i="4"/>
  <c r="K3894" i="4"/>
  <c r="AU3893" i="4"/>
  <c r="AR3893" i="4"/>
  <c r="AO3893" i="4"/>
  <c r="AL3893" i="4"/>
  <c r="AI3893" i="4"/>
  <c r="AF3893" i="4"/>
  <c r="AC3893" i="4"/>
  <c r="Z3893" i="4"/>
  <c r="W3893" i="4"/>
  <c r="T3893" i="4"/>
  <c r="Q3893" i="4"/>
  <c r="N3893" i="4"/>
  <c r="K3893" i="4"/>
  <c r="AU3892" i="4"/>
  <c r="AR3892" i="4"/>
  <c r="AO3892" i="4"/>
  <c r="AL3892" i="4"/>
  <c r="AI3892" i="4"/>
  <c r="AF3892" i="4"/>
  <c r="AC3892" i="4"/>
  <c r="Z3892" i="4"/>
  <c r="W3892" i="4"/>
  <c r="T3892" i="4"/>
  <c r="Q3892" i="4"/>
  <c r="N3892" i="4"/>
  <c r="K3892" i="4"/>
  <c r="AU3891" i="4"/>
  <c r="AR3891" i="4"/>
  <c r="AO3891" i="4"/>
  <c r="AL3891" i="4"/>
  <c r="AI3891" i="4"/>
  <c r="AF3891" i="4"/>
  <c r="AC3891" i="4"/>
  <c r="Z3891" i="4"/>
  <c r="W3891" i="4"/>
  <c r="T3891" i="4"/>
  <c r="Q3891" i="4"/>
  <c r="N3891" i="4"/>
  <c r="K3891" i="4"/>
  <c r="AU3890" i="4"/>
  <c r="AR3890" i="4"/>
  <c r="AO3890" i="4"/>
  <c r="AL3890" i="4"/>
  <c r="AI3890" i="4"/>
  <c r="AF3890" i="4"/>
  <c r="AC3890" i="4"/>
  <c r="Z3890" i="4"/>
  <c r="W3890" i="4"/>
  <c r="T3890" i="4"/>
  <c r="Q3890" i="4"/>
  <c r="N3890" i="4"/>
  <c r="K3890" i="4"/>
  <c r="AU3889" i="4"/>
  <c r="AR3889" i="4"/>
  <c r="AO3889" i="4"/>
  <c r="AL3889" i="4"/>
  <c r="AI3889" i="4"/>
  <c r="AF3889" i="4"/>
  <c r="AC3889" i="4"/>
  <c r="Z3889" i="4"/>
  <c r="W3889" i="4"/>
  <c r="T3889" i="4"/>
  <c r="Q3889" i="4"/>
  <c r="N3889" i="4"/>
  <c r="K3889" i="4"/>
  <c r="AU3888" i="4"/>
  <c r="AR3888" i="4"/>
  <c r="AO3888" i="4"/>
  <c r="AL3888" i="4"/>
  <c r="AI3888" i="4"/>
  <c r="AF3888" i="4"/>
  <c r="AC3888" i="4"/>
  <c r="Z3888" i="4"/>
  <c r="W3888" i="4"/>
  <c r="T3888" i="4"/>
  <c r="Q3888" i="4"/>
  <c r="N3888" i="4"/>
  <c r="K3888" i="4"/>
  <c r="AU3887" i="4"/>
  <c r="AR3887" i="4"/>
  <c r="AO3887" i="4"/>
  <c r="AL3887" i="4"/>
  <c r="AI3887" i="4"/>
  <c r="AF3887" i="4"/>
  <c r="AC3887" i="4"/>
  <c r="Z3887" i="4"/>
  <c r="W3887" i="4"/>
  <c r="T3887" i="4"/>
  <c r="Q3887" i="4"/>
  <c r="N3887" i="4"/>
  <c r="K3887" i="4"/>
  <c r="AU3886" i="4"/>
  <c r="AR3886" i="4"/>
  <c r="AO3886" i="4"/>
  <c r="AL3886" i="4"/>
  <c r="AI3886" i="4"/>
  <c r="AF3886" i="4"/>
  <c r="AC3886" i="4"/>
  <c r="Z3886" i="4"/>
  <c r="W3886" i="4"/>
  <c r="T3886" i="4"/>
  <c r="Q3886" i="4"/>
  <c r="N3886" i="4"/>
  <c r="K3886" i="4"/>
  <c r="AU3885" i="4"/>
  <c r="AR3885" i="4"/>
  <c r="AO3885" i="4"/>
  <c r="AL3885" i="4"/>
  <c r="AI3885" i="4"/>
  <c r="AF3885" i="4"/>
  <c r="AC3885" i="4"/>
  <c r="Z3885" i="4"/>
  <c r="W3885" i="4"/>
  <c r="T3885" i="4"/>
  <c r="Q3885" i="4"/>
  <c r="N3885" i="4"/>
  <c r="K3885" i="4"/>
  <c r="AU3884" i="4"/>
  <c r="AR3884" i="4"/>
  <c r="AO3884" i="4"/>
  <c r="AL3884" i="4"/>
  <c r="AI3884" i="4"/>
  <c r="AF3884" i="4"/>
  <c r="AC3884" i="4"/>
  <c r="Z3884" i="4"/>
  <c r="W3884" i="4"/>
  <c r="T3884" i="4"/>
  <c r="Q3884" i="4"/>
  <c r="N3884" i="4"/>
  <c r="K3884" i="4"/>
  <c r="AU3883" i="4"/>
  <c r="AR3883" i="4"/>
  <c r="AO3883" i="4"/>
  <c r="AL3883" i="4"/>
  <c r="AI3883" i="4"/>
  <c r="AF3883" i="4"/>
  <c r="AC3883" i="4"/>
  <c r="Z3883" i="4"/>
  <c r="W3883" i="4"/>
  <c r="T3883" i="4"/>
  <c r="Q3883" i="4"/>
  <c r="N3883" i="4"/>
  <c r="K3883" i="4"/>
  <c r="AU3882" i="4"/>
  <c r="AR3882" i="4"/>
  <c r="AO3882" i="4"/>
  <c r="AL3882" i="4"/>
  <c r="AI3882" i="4"/>
  <c r="AF3882" i="4"/>
  <c r="AC3882" i="4"/>
  <c r="Z3882" i="4"/>
  <c r="W3882" i="4"/>
  <c r="T3882" i="4"/>
  <c r="Q3882" i="4"/>
  <c r="N3882" i="4"/>
  <c r="K3882" i="4"/>
  <c r="AU3881" i="4"/>
  <c r="AR3881" i="4"/>
  <c r="AO3881" i="4"/>
  <c r="AL3881" i="4"/>
  <c r="AI3881" i="4"/>
  <c r="AF3881" i="4"/>
  <c r="AC3881" i="4"/>
  <c r="Z3881" i="4"/>
  <c r="W3881" i="4"/>
  <c r="T3881" i="4"/>
  <c r="Q3881" i="4"/>
  <c r="N3881" i="4"/>
  <c r="K3881" i="4"/>
  <c r="AU3880" i="4"/>
  <c r="AR3880" i="4"/>
  <c r="AO3880" i="4"/>
  <c r="AL3880" i="4"/>
  <c r="AI3880" i="4"/>
  <c r="AF3880" i="4"/>
  <c r="AC3880" i="4"/>
  <c r="Z3880" i="4"/>
  <c r="W3880" i="4"/>
  <c r="T3880" i="4"/>
  <c r="Q3880" i="4"/>
  <c r="N3880" i="4"/>
  <c r="K3880" i="4"/>
  <c r="AU3879" i="4"/>
  <c r="AR3879" i="4"/>
  <c r="AO3879" i="4"/>
  <c r="AL3879" i="4"/>
  <c r="AI3879" i="4"/>
  <c r="AF3879" i="4"/>
  <c r="AC3879" i="4"/>
  <c r="Z3879" i="4"/>
  <c r="W3879" i="4"/>
  <c r="T3879" i="4"/>
  <c r="Q3879" i="4"/>
  <c r="N3879" i="4"/>
  <c r="K3879" i="4"/>
  <c r="AU3878" i="4"/>
  <c r="AR3878" i="4"/>
  <c r="AO3878" i="4"/>
  <c r="AL3878" i="4"/>
  <c r="AI3878" i="4"/>
  <c r="AF3878" i="4"/>
  <c r="AC3878" i="4"/>
  <c r="Z3878" i="4"/>
  <c r="W3878" i="4"/>
  <c r="T3878" i="4"/>
  <c r="Q3878" i="4"/>
  <c r="N3878" i="4"/>
  <c r="K3878" i="4"/>
  <c r="AU3877" i="4"/>
  <c r="AR3877" i="4"/>
  <c r="AO3877" i="4"/>
  <c r="AL3877" i="4"/>
  <c r="AI3877" i="4"/>
  <c r="AF3877" i="4"/>
  <c r="AC3877" i="4"/>
  <c r="Z3877" i="4"/>
  <c r="W3877" i="4"/>
  <c r="T3877" i="4"/>
  <c r="Q3877" i="4"/>
  <c r="N3877" i="4"/>
  <c r="K3877" i="4"/>
  <c r="AU3876" i="4"/>
  <c r="AR3876" i="4"/>
  <c r="AO3876" i="4"/>
  <c r="AL3876" i="4"/>
  <c r="AI3876" i="4"/>
  <c r="AF3876" i="4"/>
  <c r="AC3876" i="4"/>
  <c r="Z3876" i="4"/>
  <c r="W3876" i="4"/>
  <c r="T3876" i="4"/>
  <c r="Q3876" i="4"/>
  <c r="N3876" i="4"/>
  <c r="K3876" i="4"/>
  <c r="AU3875" i="4"/>
  <c r="AR3875" i="4"/>
  <c r="AO3875" i="4"/>
  <c r="AL3875" i="4"/>
  <c r="AI3875" i="4"/>
  <c r="AF3875" i="4"/>
  <c r="AC3875" i="4"/>
  <c r="Z3875" i="4"/>
  <c r="W3875" i="4"/>
  <c r="T3875" i="4"/>
  <c r="Q3875" i="4"/>
  <c r="N3875" i="4"/>
  <c r="K3875" i="4"/>
  <c r="AU3874" i="4"/>
  <c r="AR3874" i="4"/>
  <c r="AO3874" i="4"/>
  <c r="AL3874" i="4"/>
  <c r="AI3874" i="4"/>
  <c r="AF3874" i="4"/>
  <c r="AC3874" i="4"/>
  <c r="Z3874" i="4"/>
  <c r="W3874" i="4"/>
  <c r="T3874" i="4"/>
  <c r="Q3874" i="4"/>
  <c r="N3874" i="4"/>
  <c r="K3874" i="4"/>
  <c r="AU3873" i="4"/>
  <c r="AR3873" i="4"/>
  <c r="AO3873" i="4"/>
  <c r="AL3873" i="4"/>
  <c r="AI3873" i="4"/>
  <c r="AF3873" i="4"/>
  <c r="AC3873" i="4"/>
  <c r="Z3873" i="4"/>
  <c r="W3873" i="4"/>
  <c r="T3873" i="4"/>
  <c r="Q3873" i="4"/>
  <c r="N3873" i="4"/>
  <c r="K3873" i="4"/>
  <c r="AU3872" i="4"/>
  <c r="AR3872" i="4"/>
  <c r="AO3872" i="4"/>
  <c r="AL3872" i="4"/>
  <c r="AI3872" i="4"/>
  <c r="AF3872" i="4"/>
  <c r="AC3872" i="4"/>
  <c r="Z3872" i="4"/>
  <c r="W3872" i="4"/>
  <c r="T3872" i="4"/>
  <c r="Q3872" i="4"/>
  <c r="N3872" i="4"/>
  <c r="K3872" i="4"/>
  <c r="AU3871" i="4"/>
  <c r="AR3871" i="4"/>
  <c r="AO3871" i="4"/>
  <c r="AL3871" i="4"/>
  <c r="AI3871" i="4"/>
  <c r="AF3871" i="4"/>
  <c r="AC3871" i="4"/>
  <c r="Z3871" i="4"/>
  <c r="W3871" i="4"/>
  <c r="T3871" i="4"/>
  <c r="Q3871" i="4"/>
  <c r="N3871" i="4"/>
  <c r="K3871" i="4"/>
  <c r="AU3870" i="4"/>
  <c r="AR3870" i="4"/>
  <c r="AO3870" i="4"/>
  <c r="AL3870" i="4"/>
  <c r="AI3870" i="4"/>
  <c r="AF3870" i="4"/>
  <c r="AC3870" i="4"/>
  <c r="Z3870" i="4"/>
  <c r="W3870" i="4"/>
  <c r="T3870" i="4"/>
  <c r="Q3870" i="4"/>
  <c r="N3870" i="4"/>
  <c r="K3870" i="4"/>
  <c r="AU3869" i="4"/>
  <c r="AR3869" i="4"/>
  <c r="AO3869" i="4"/>
  <c r="AL3869" i="4"/>
  <c r="AI3869" i="4"/>
  <c r="AF3869" i="4"/>
  <c r="AC3869" i="4"/>
  <c r="Z3869" i="4"/>
  <c r="W3869" i="4"/>
  <c r="T3869" i="4"/>
  <c r="Q3869" i="4"/>
  <c r="N3869" i="4"/>
  <c r="K3869" i="4"/>
  <c r="AU3868" i="4"/>
  <c r="AR3868" i="4"/>
  <c r="AO3868" i="4"/>
  <c r="AL3868" i="4"/>
  <c r="AI3868" i="4"/>
  <c r="AF3868" i="4"/>
  <c r="AC3868" i="4"/>
  <c r="Z3868" i="4"/>
  <c r="W3868" i="4"/>
  <c r="T3868" i="4"/>
  <c r="Q3868" i="4"/>
  <c r="N3868" i="4"/>
  <c r="K3868" i="4"/>
  <c r="AU3867" i="4"/>
  <c r="AR3867" i="4"/>
  <c r="AO3867" i="4"/>
  <c r="AL3867" i="4"/>
  <c r="AI3867" i="4"/>
  <c r="AF3867" i="4"/>
  <c r="AC3867" i="4"/>
  <c r="Z3867" i="4"/>
  <c r="W3867" i="4"/>
  <c r="T3867" i="4"/>
  <c r="Q3867" i="4"/>
  <c r="N3867" i="4"/>
  <c r="K3867" i="4"/>
  <c r="AU3866" i="4"/>
  <c r="AR3866" i="4"/>
  <c r="AO3866" i="4"/>
  <c r="AL3866" i="4"/>
  <c r="AI3866" i="4"/>
  <c r="AF3866" i="4"/>
  <c r="AC3866" i="4"/>
  <c r="Z3866" i="4"/>
  <c r="W3866" i="4"/>
  <c r="T3866" i="4"/>
  <c r="Q3866" i="4"/>
  <c r="N3866" i="4"/>
  <c r="K3866" i="4"/>
  <c r="AU3865" i="4"/>
  <c r="AR3865" i="4"/>
  <c r="AO3865" i="4"/>
  <c r="AL3865" i="4"/>
  <c r="AI3865" i="4"/>
  <c r="AF3865" i="4"/>
  <c r="AC3865" i="4"/>
  <c r="Z3865" i="4"/>
  <c r="W3865" i="4"/>
  <c r="T3865" i="4"/>
  <c r="Q3865" i="4"/>
  <c r="N3865" i="4"/>
  <c r="K3865" i="4"/>
  <c r="AU3864" i="4"/>
  <c r="AR3864" i="4"/>
  <c r="AO3864" i="4"/>
  <c r="AL3864" i="4"/>
  <c r="AI3864" i="4"/>
  <c r="AF3864" i="4"/>
  <c r="AC3864" i="4"/>
  <c r="Z3864" i="4"/>
  <c r="W3864" i="4"/>
  <c r="T3864" i="4"/>
  <c r="Q3864" i="4"/>
  <c r="N3864" i="4"/>
  <c r="K3864" i="4"/>
  <c r="AU3863" i="4"/>
  <c r="AR3863" i="4"/>
  <c r="AO3863" i="4"/>
  <c r="AL3863" i="4"/>
  <c r="AI3863" i="4"/>
  <c r="AF3863" i="4"/>
  <c r="AC3863" i="4"/>
  <c r="Z3863" i="4"/>
  <c r="W3863" i="4"/>
  <c r="T3863" i="4"/>
  <c r="Q3863" i="4"/>
  <c r="N3863" i="4"/>
  <c r="K3863" i="4"/>
  <c r="AU3862" i="4"/>
  <c r="AR3862" i="4"/>
  <c r="AO3862" i="4"/>
  <c r="AL3862" i="4"/>
  <c r="AI3862" i="4"/>
  <c r="AF3862" i="4"/>
  <c r="AC3862" i="4"/>
  <c r="Z3862" i="4"/>
  <c r="W3862" i="4"/>
  <c r="T3862" i="4"/>
  <c r="Q3862" i="4"/>
  <c r="N3862" i="4"/>
  <c r="K3862" i="4"/>
  <c r="AU3861" i="4"/>
  <c r="AR3861" i="4"/>
  <c r="AO3861" i="4"/>
  <c r="AL3861" i="4"/>
  <c r="AI3861" i="4"/>
  <c r="AF3861" i="4"/>
  <c r="AC3861" i="4"/>
  <c r="Z3861" i="4"/>
  <c r="W3861" i="4"/>
  <c r="T3861" i="4"/>
  <c r="Q3861" i="4"/>
  <c r="N3861" i="4"/>
  <c r="K3861" i="4"/>
  <c r="AU3860" i="4"/>
  <c r="AR3860" i="4"/>
  <c r="AO3860" i="4"/>
  <c r="AL3860" i="4"/>
  <c r="AI3860" i="4"/>
  <c r="AF3860" i="4"/>
  <c r="AC3860" i="4"/>
  <c r="Z3860" i="4"/>
  <c r="W3860" i="4"/>
  <c r="T3860" i="4"/>
  <c r="Q3860" i="4"/>
  <c r="N3860" i="4"/>
  <c r="K3860" i="4"/>
  <c r="AU3859" i="4"/>
  <c r="AR3859" i="4"/>
  <c r="AO3859" i="4"/>
  <c r="AL3859" i="4"/>
  <c r="AI3859" i="4"/>
  <c r="AF3859" i="4"/>
  <c r="AC3859" i="4"/>
  <c r="Z3859" i="4"/>
  <c r="W3859" i="4"/>
  <c r="T3859" i="4"/>
  <c r="Q3859" i="4"/>
  <c r="N3859" i="4"/>
  <c r="K3859" i="4"/>
  <c r="AU3858" i="4"/>
  <c r="AR3858" i="4"/>
  <c r="AO3858" i="4"/>
  <c r="AL3858" i="4"/>
  <c r="AI3858" i="4"/>
  <c r="AF3858" i="4"/>
  <c r="AC3858" i="4"/>
  <c r="Z3858" i="4"/>
  <c r="W3858" i="4"/>
  <c r="T3858" i="4"/>
  <c r="Q3858" i="4"/>
  <c r="N3858" i="4"/>
  <c r="K3858" i="4"/>
  <c r="AU3857" i="4"/>
  <c r="AR3857" i="4"/>
  <c r="AO3857" i="4"/>
  <c r="AL3857" i="4"/>
  <c r="AI3857" i="4"/>
  <c r="AF3857" i="4"/>
  <c r="AC3857" i="4"/>
  <c r="Z3857" i="4"/>
  <c r="W3857" i="4"/>
  <c r="T3857" i="4"/>
  <c r="Q3857" i="4"/>
  <c r="N3857" i="4"/>
  <c r="K3857" i="4"/>
  <c r="AU3856" i="4"/>
  <c r="AR3856" i="4"/>
  <c r="AO3856" i="4"/>
  <c r="AL3856" i="4"/>
  <c r="AI3856" i="4"/>
  <c r="AF3856" i="4"/>
  <c r="AC3856" i="4"/>
  <c r="Z3856" i="4"/>
  <c r="W3856" i="4"/>
  <c r="T3856" i="4"/>
  <c r="Q3856" i="4"/>
  <c r="N3856" i="4"/>
  <c r="K3856" i="4"/>
  <c r="AU3855" i="4"/>
  <c r="AR3855" i="4"/>
  <c r="AO3855" i="4"/>
  <c r="AL3855" i="4"/>
  <c r="AI3855" i="4"/>
  <c r="AF3855" i="4"/>
  <c r="AC3855" i="4"/>
  <c r="Z3855" i="4"/>
  <c r="W3855" i="4"/>
  <c r="T3855" i="4"/>
  <c r="Q3855" i="4"/>
  <c r="N3855" i="4"/>
  <c r="K3855" i="4"/>
  <c r="AU3854" i="4"/>
  <c r="AR3854" i="4"/>
  <c r="AO3854" i="4"/>
  <c r="AL3854" i="4"/>
  <c r="AI3854" i="4"/>
  <c r="AF3854" i="4"/>
  <c r="AC3854" i="4"/>
  <c r="Z3854" i="4"/>
  <c r="W3854" i="4"/>
  <c r="T3854" i="4"/>
  <c r="Q3854" i="4"/>
  <c r="N3854" i="4"/>
  <c r="K3854" i="4"/>
  <c r="AU3853" i="4"/>
  <c r="AR3853" i="4"/>
  <c r="AO3853" i="4"/>
  <c r="AL3853" i="4"/>
  <c r="AI3853" i="4"/>
  <c r="AF3853" i="4"/>
  <c r="AC3853" i="4"/>
  <c r="Z3853" i="4"/>
  <c r="W3853" i="4"/>
  <c r="T3853" i="4"/>
  <c r="Q3853" i="4"/>
  <c r="N3853" i="4"/>
  <c r="K3853" i="4"/>
  <c r="AU3852" i="4"/>
  <c r="AR3852" i="4"/>
  <c r="AO3852" i="4"/>
  <c r="AL3852" i="4"/>
  <c r="AI3852" i="4"/>
  <c r="AF3852" i="4"/>
  <c r="AC3852" i="4"/>
  <c r="Z3852" i="4"/>
  <c r="W3852" i="4"/>
  <c r="T3852" i="4"/>
  <c r="Q3852" i="4"/>
  <c r="N3852" i="4"/>
  <c r="K3852" i="4"/>
  <c r="AU3851" i="4"/>
  <c r="AR3851" i="4"/>
  <c r="AO3851" i="4"/>
  <c r="AL3851" i="4"/>
  <c r="AI3851" i="4"/>
  <c r="AF3851" i="4"/>
  <c r="AC3851" i="4"/>
  <c r="Z3851" i="4"/>
  <c r="W3851" i="4"/>
  <c r="T3851" i="4"/>
  <c r="Q3851" i="4"/>
  <c r="N3851" i="4"/>
  <c r="K3851" i="4"/>
  <c r="AU3850" i="4"/>
  <c r="AR3850" i="4"/>
  <c r="AO3850" i="4"/>
  <c r="AL3850" i="4"/>
  <c r="AI3850" i="4"/>
  <c r="AF3850" i="4"/>
  <c r="AC3850" i="4"/>
  <c r="Z3850" i="4"/>
  <c r="W3850" i="4"/>
  <c r="T3850" i="4"/>
  <c r="Q3850" i="4"/>
  <c r="N3850" i="4"/>
  <c r="K3850" i="4"/>
  <c r="AU3849" i="4"/>
  <c r="AR3849" i="4"/>
  <c r="AO3849" i="4"/>
  <c r="AL3849" i="4"/>
  <c r="AI3849" i="4"/>
  <c r="AF3849" i="4"/>
  <c r="AC3849" i="4"/>
  <c r="Z3849" i="4"/>
  <c r="W3849" i="4"/>
  <c r="T3849" i="4"/>
  <c r="Q3849" i="4"/>
  <c r="N3849" i="4"/>
  <c r="K3849" i="4"/>
  <c r="AU3848" i="4"/>
  <c r="AR3848" i="4"/>
  <c r="AO3848" i="4"/>
  <c r="AL3848" i="4"/>
  <c r="AI3848" i="4"/>
  <c r="AF3848" i="4"/>
  <c r="AC3848" i="4"/>
  <c r="Z3848" i="4"/>
  <c r="W3848" i="4"/>
  <c r="T3848" i="4"/>
  <c r="Q3848" i="4"/>
  <c r="N3848" i="4"/>
  <c r="K3848" i="4"/>
  <c r="AU3847" i="4"/>
  <c r="AR3847" i="4"/>
  <c r="AO3847" i="4"/>
  <c r="AL3847" i="4"/>
  <c r="AI3847" i="4"/>
  <c r="AF3847" i="4"/>
  <c r="AC3847" i="4"/>
  <c r="Z3847" i="4"/>
  <c r="W3847" i="4"/>
  <c r="T3847" i="4"/>
  <c r="Q3847" i="4"/>
  <c r="N3847" i="4"/>
  <c r="K3847" i="4"/>
  <c r="AU3846" i="4"/>
  <c r="AR3846" i="4"/>
  <c r="AO3846" i="4"/>
  <c r="AL3846" i="4"/>
  <c r="AI3846" i="4"/>
  <c r="AF3846" i="4"/>
  <c r="AC3846" i="4"/>
  <c r="Z3846" i="4"/>
  <c r="W3846" i="4"/>
  <c r="T3846" i="4"/>
  <c r="Q3846" i="4"/>
  <c r="N3846" i="4"/>
  <c r="K3846" i="4"/>
  <c r="AU3845" i="4"/>
  <c r="AR3845" i="4"/>
  <c r="AO3845" i="4"/>
  <c r="AL3845" i="4"/>
  <c r="AI3845" i="4"/>
  <c r="AF3845" i="4"/>
  <c r="AC3845" i="4"/>
  <c r="Z3845" i="4"/>
  <c r="W3845" i="4"/>
  <c r="T3845" i="4"/>
  <c r="Q3845" i="4"/>
  <c r="N3845" i="4"/>
  <c r="K3845" i="4"/>
  <c r="AU3844" i="4"/>
  <c r="AR3844" i="4"/>
  <c r="AO3844" i="4"/>
  <c r="AL3844" i="4"/>
  <c r="AI3844" i="4"/>
  <c r="AF3844" i="4"/>
  <c r="AC3844" i="4"/>
  <c r="Z3844" i="4"/>
  <c r="W3844" i="4"/>
  <c r="T3844" i="4"/>
  <c r="Q3844" i="4"/>
  <c r="N3844" i="4"/>
  <c r="K3844" i="4"/>
  <c r="AU3843" i="4"/>
  <c r="AR3843" i="4"/>
  <c r="AO3843" i="4"/>
  <c r="AL3843" i="4"/>
  <c r="AI3843" i="4"/>
  <c r="AF3843" i="4"/>
  <c r="AC3843" i="4"/>
  <c r="Z3843" i="4"/>
  <c r="W3843" i="4"/>
  <c r="T3843" i="4"/>
  <c r="Q3843" i="4"/>
  <c r="N3843" i="4"/>
  <c r="K3843" i="4"/>
  <c r="AU3842" i="4"/>
  <c r="AR3842" i="4"/>
  <c r="AO3842" i="4"/>
  <c r="AL3842" i="4"/>
  <c r="AI3842" i="4"/>
  <c r="AF3842" i="4"/>
  <c r="AC3842" i="4"/>
  <c r="Z3842" i="4"/>
  <c r="W3842" i="4"/>
  <c r="T3842" i="4"/>
  <c r="Q3842" i="4"/>
  <c r="N3842" i="4"/>
  <c r="K3842" i="4"/>
  <c r="AU3841" i="4"/>
  <c r="AR3841" i="4"/>
  <c r="AO3841" i="4"/>
  <c r="AL3841" i="4"/>
  <c r="AI3841" i="4"/>
  <c r="AF3841" i="4"/>
  <c r="AC3841" i="4"/>
  <c r="Z3841" i="4"/>
  <c r="W3841" i="4"/>
  <c r="T3841" i="4"/>
  <c r="Q3841" i="4"/>
  <c r="N3841" i="4"/>
  <c r="K3841" i="4"/>
  <c r="AU3840" i="4"/>
  <c r="AR3840" i="4"/>
  <c r="AO3840" i="4"/>
  <c r="AL3840" i="4"/>
  <c r="AI3840" i="4"/>
  <c r="AF3840" i="4"/>
  <c r="AC3840" i="4"/>
  <c r="Z3840" i="4"/>
  <c r="W3840" i="4"/>
  <c r="T3840" i="4"/>
  <c r="Q3840" i="4"/>
  <c r="N3840" i="4"/>
  <c r="K3840" i="4"/>
  <c r="AU3839" i="4"/>
  <c r="AR3839" i="4"/>
  <c r="AO3839" i="4"/>
  <c r="AL3839" i="4"/>
  <c r="AI3839" i="4"/>
  <c r="AF3839" i="4"/>
  <c r="AC3839" i="4"/>
  <c r="Z3839" i="4"/>
  <c r="W3839" i="4"/>
  <c r="T3839" i="4"/>
  <c r="Q3839" i="4"/>
  <c r="N3839" i="4"/>
  <c r="K3839" i="4"/>
  <c r="AU3838" i="4"/>
  <c r="AR3838" i="4"/>
  <c r="AO3838" i="4"/>
  <c r="AL3838" i="4"/>
  <c r="AI3838" i="4"/>
  <c r="AF3838" i="4"/>
  <c r="AC3838" i="4"/>
  <c r="Z3838" i="4"/>
  <c r="W3838" i="4"/>
  <c r="T3838" i="4"/>
  <c r="Q3838" i="4"/>
  <c r="N3838" i="4"/>
  <c r="K3838" i="4"/>
  <c r="AU3837" i="4"/>
  <c r="AR3837" i="4"/>
  <c r="AO3837" i="4"/>
  <c r="AL3837" i="4"/>
  <c r="AI3837" i="4"/>
  <c r="AF3837" i="4"/>
  <c r="AC3837" i="4"/>
  <c r="Z3837" i="4"/>
  <c r="W3837" i="4"/>
  <c r="T3837" i="4"/>
  <c r="Q3837" i="4"/>
  <c r="N3837" i="4"/>
  <c r="K3837" i="4"/>
  <c r="AU3836" i="4"/>
  <c r="AR3836" i="4"/>
  <c r="AO3836" i="4"/>
  <c r="AL3836" i="4"/>
  <c r="AI3836" i="4"/>
  <c r="AF3836" i="4"/>
  <c r="AC3836" i="4"/>
  <c r="Z3836" i="4"/>
  <c r="W3836" i="4"/>
  <c r="T3836" i="4"/>
  <c r="Q3836" i="4"/>
  <c r="N3836" i="4"/>
  <c r="K3836" i="4"/>
  <c r="AU3835" i="4"/>
  <c r="AR3835" i="4"/>
  <c r="AO3835" i="4"/>
  <c r="AL3835" i="4"/>
  <c r="AI3835" i="4"/>
  <c r="AF3835" i="4"/>
  <c r="AC3835" i="4"/>
  <c r="Z3835" i="4"/>
  <c r="W3835" i="4"/>
  <c r="T3835" i="4"/>
  <c r="Q3835" i="4"/>
  <c r="N3835" i="4"/>
  <c r="K3835" i="4"/>
  <c r="AU3834" i="4"/>
  <c r="AR3834" i="4"/>
  <c r="AO3834" i="4"/>
  <c r="AL3834" i="4"/>
  <c r="AI3834" i="4"/>
  <c r="AF3834" i="4"/>
  <c r="AC3834" i="4"/>
  <c r="Z3834" i="4"/>
  <c r="W3834" i="4"/>
  <c r="T3834" i="4"/>
  <c r="Q3834" i="4"/>
  <c r="N3834" i="4"/>
  <c r="K3834" i="4"/>
  <c r="AU3833" i="4"/>
  <c r="AR3833" i="4"/>
  <c r="AO3833" i="4"/>
  <c r="AL3833" i="4"/>
  <c r="AI3833" i="4"/>
  <c r="AF3833" i="4"/>
  <c r="AC3833" i="4"/>
  <c r="Z3833" i="4"/>
  <c r="W3833" i="4"/>
  <c r="T3833" i="4"/>
  <c r="Q3833" i="4"/>
  <c r="N3833" i="4"/>
  <c r="K3833" i="4"/>
  <c r="AU3832" i="4"/>
  <c r="AR3832" i="4"/>
  <c r="AO3832" i="4"/>
  <c r="AL3832" i="4"/>
  <c r="AI3832" i="4"/>
  <c r="AF3832" i="4"/>
  <c r="AC3832" i="4"/>
  <c r="Z3832" i="4"/>
  <c r="W3832" i="4"/>
  <c r="T3832" i="4"/>
  <c r="Q3832" i="4"/>
  <c r="N3832" i="4"/>
  <c r="K3832" i="4"/>
  <c r="AU3831" i="4"/>
  <c r="AR3831" i="4"/>
  <c r="AO3831" i="4"/>
  <c r="AL3831" i="4"/>
  <c r="AI3831" i="4"/>
  <c r="AF3831" i="4"/>
  <c r="AC3831" i="4"/>
  <c r="Z3831" i="4"/>
  <c r="W3831" i="4"/>
  <c r="T3831" i="4"/>
  <c r="Q3831" i="4"/>
  <c r="N3831" i="4"/>
  <c r="K3831" i="4"/>
  <c r="AU3830" i="4"/>
  <c r="AR3830" i="4"/>
  <c r="AO3830" i="4"/>
  <c r="AL3830" i="4"/>
  <c r="AI3830" i="4"/>
  <c r="AF3830" i="4"/>
  <c r="AC3830" i="4"/>
  <c r="Z3830" i="4"/>
  <c r="W3830" i="4"/>
  <c r="T3830" i="4"/>
  <c r="Q3830" i="4"/>
  <c r="N3830" i="4"/>
  <c r="K3830" i="4"/>
  <c r="AU3829" i="4"/>
  <c r="AR3829" i="4"/>
  <c r="AO3829" i="4"/>
  <c r="AL3829" i="4"/>
  <c r="AI3829" i="4"/>
  <c r="AF3829" i="4"/>
  <c r="AC3829" i="4"/>
  <c r="Z3829" i="4"/>
  <c r="W3829" i="4"/>
  <c r="T3829" i="4"/>
  <c r="Q3829" i="4"/>
  <c r="N3829" i="4"/>
  <c r="K3829" i="4"/>
  <c r="AU3828" i="4"/>
  <c r="AR3828" i="4"/>
  <c r="AO3828" i="4"/>
  <c r="AL3828" i="4"/>
  <c r="AI3828" i="4"/>
  <c r="AF3828" i="4"/>
  <c r="AC3828" i="4"/>
  <c r="Z3828" i="4"/>
  <c r="W3828" i="4"/>
  <c r="T3828" i="4"/>
  <c r="Q3828" i="4"/>
  <c r="N3828" i="4"/>
  <c r="K3828" i="4"/>
  <c r="AU3827" i="4"/>
  <c r="AR3827" i="4"/>
  <c r="AO3827" i="4"/>
  <c r="AL3827" i="4"/>
  <c r="AI3827" i="4"/>
  <c r="AF3827" i="4"/>
  <c r="AC3827" i="4"/>
  <c r="Z3827" i="4"/>
  <c r="W3827" i="4"/>
  <c r="T3827" i="4"/>
  <c r="Q3827" i="4"/>
  <c r="N3827" i="4"/>
  <c r="K3827" i="4"/>
  <c r="AU3826" i="4"/>
  <c r="AR3826" i="4"/>
  <c r="AO3826" i="4"/>
  <c r="AL3826" i="4"/>
  <c r="AI3826" i="4"/>
  <c r="AF3826" i="4"/>
  <c r="AC3826" i="4"/>
  <c r="Z3826" i="4"/>
  <c r="W3826" i="4"/>
  <c r="T3826" i="4"/>
  <c r="Q3826" i="4"/>
  <c r="N3826" i="4"/>
  <c r="K3826" i="4"/>
  <c r="AU3825" i="4"/>
  <c r="AR3825" i="4"/>
  <c r="AO3825" i="4"/>
  <c r="AL3825" i="4"/>
  <c r="AI3825" i="4"/>
  <c r="AF3825" i="4"/>
  <c r="AC3825" i="4"/>
  <c r="Z3825" i="4"/>
  <c r="W3825" i="4"/>
  <c r="T3825" i="4"/>
  <c r="Q3825" i="4"/>
  <c r="N3825" i="4"/>
  <c r="K3825" i="4"/>
  <c r="AU3824" i="4"/>
  <c r="AR3824" i="4"/>
  <c r="AO3824" i="4"/>
  <c r="AL3824" i="4"/>
  <c r="AI3824" i="4"/>
  <c r="AF3824" i="4"/>
  <c r="AC3824" i="4"/>
  <c r="Z3824" i="4"/>
  <c r="W3824" i="4"/>
  <c r="T3824" i="4"/>
  <c r="Q3824" i="4"/>
  <c r="N3824" i="4"/>
  <c r="K3824" i="4"/>
  <c r="AU3823" i="4"/>
  <c r="AR3823" i="4"/>
  <c r="AO3823" i="4"/>
  <c r="AL3823" i="4"/>
  <c r="AI3823" i="4"/>
  <c r="AF3823" i="4"/>
  <c r="AC3823" i="4"/>
  <c r="Z3823" i="4"/>
  <c r="W3823" i="4"/>
  <c r="T3823" i="4"/>
  <c r="Q3823" i="4"/>
  <c r="N3823" i="4"/>
  <c r="K3823" i="4"/>
  <c r="AU3822" i="4"/>
  <c r="AR3822" i="4"/>
  <c r="AO3822" i="4"/>
  <c r="AL3822" i="4"/>
  <c r="AI3822" i="4"/>
  <c r="AF3822" i="4"/>
  <c r="AC3822" i="4"/>
  <c r="Z3822" i="4"/>
  <c r="W3822" i="4"/>
  <c r="T3822" i="4"/>
  <c r="Q3822" i="4"/>
  <c r="N3822" i="4"/>
  <c r="K3822" i="4"/>
  <c r="AU3821" i="4"/>
  <c r="AR3821" i="4"/>
  <c r="AO3821" i="4"/>
  <c r="AL3821" i="4"/>
  <c r="AI3821" i="4"/>
  <c r="AF3821" i="4"/>
  <c r="AC3821" i="4"/>
  <c r="Z3821" i="4"/>
  <c r="W3821" i="4"/>
  <c r="T3821" i="4"/>
  <c r="Q3821" i="4"/>
  <c r="N3821" i="4"/>
  <c r="K3821" i="4"/>
  <c r="AU3820" i="4"/>
  <c r="AR3820" i="4"/>
  <c r="AO3820" i="4"/>
  <c r="AL3820" i="4"/>
  <c r="AI3820" i="4"/>
  <c r="AF3820" i="4"/>
  <c r="AC3820" i="4"/>
  <c r="Z3820" i="4"/>
  <c r="W3820" i="4"/>
  <c r="T3820" i="4"/>
  <c r="Q3820" i="4"/>
  <c r="N3820" i="4"/>
  <c r="K3820" i="4"/>
  <c r="AU3819" i="4"/>
  <c r="AR3819" i="4"/>
  <c r="AO3819" i="4"/>
  <c r="AL3819" i="4"/>
  <c r="AI3819" i="4"/>
  <c r="AF3819" i="4"/>
  <c r="AC3819" i="4"/>
  <c r="Z3819" i="4"/>
  <c r="W3819" i="4"/>
  <c r="T3819" i="4"/>
  <c r="Q3819" i="4"/>
  <c r="N3819" i="4"/>
  <c r="K3819" i="4"/>
  <c r="AU3818" i="4"/>
  <c r="AR3818" i="4"/>
  <c r="AO3818" i="4"/>
  <c r="AL3818" i="4"/>
  <c r="AI3818" i="4"/>
  <c r="AF3818" i="4"/>
  <c r="AC3818" i="4"/>
  <c r="Z3818" i="4"/>
  <c r="W3818" i="4"/>
  <c r="T3818" i="4"/>
  <c r="Q3818" i="4"/>
  <c r="N3818" i="4"/>
  <c r="K3818" i="4"/>
  <c r="AU3817" i="4"/>
  <c r="AR3817" i="4"/>
  <c r="AO3817" i="4"/>
  <c r="AL3817" i="4"/>
  <c r="AI3817" i="4"/>
  <c r="AF3817" i="4"/>
  <c r="AC3817" i="4"/>
  <c r="Z3817" i="4"/>
  <c r="W3817" i="4"/>
  <c r="T3817" i="4"/>
  <c r="Q3817" i="4"/>
  <c r="N3817" i="4"/>
  <c r="K3817" i="4"/>
  <c r="AU3816" i="4"/>
  <c r="AR3816" i="4"/>
  <c r="AO3816" i="4"/>
  <c r="AL3816" i="4"/>
  <c r="AI3816" i="4"/>
  <c r="AF3816" i="4"/>
  <c r="AC3816" i="4"/>
  <c r="Z3816" i="4"/>
  <c r="W3816" i="4"/>
  <c r="T3816" i="4"/>
  <c r="Q3816" i="4"/>
  <c r="N3816" i="4"/>
  <c r="K3816" i="4"/>
  <c r="AU3815" i="4"/>
  <c r="AR3815" i="4"/>
  <c r="AO3815" i="4"/>
  <c r="AL3815" i="4"/>
  <c r="AI3815" i="4"/>
  <c r="AF3815" i="4"/>
  <c r="AC3815" i="4"/>
  <c r="Z3815" i="4"/>
  <c r="W3815" i="4"/>
  <c r="T3815" i="4"/>
  <c r="Q3815" i="4"/>
  <c r="N3815" i="4"/>
  <c r="K3815" i="4"/>
  <c r="AU3814" i="4"/>
  <c r="AR3814" i="4"/>
  <c r="AO3814" i="4"/>
  <c r="AL3814" i="4"/>
  <c r="AI3814" i="4"/>
  <c r="AF3814" i="4"/>
  <c r="AC3814" i="4"/>
  <c r="Z3814" i="4"/>
  <c r="W3814" i="4"/>
  <c r="T3814" i="4"/>
  <c r="Q3814" i="4"/>
  <c r="N3814" i="4"/>
  <c r="K3814" i="4"/>
  <c r="AU3813" i="4"/>
  <c r="AR3813" i="4"/>
  <c r="AO3813" i="4"/>
  <c r="AL3813" i="4"/>
  <c r="AI3813" i="4"/>
  <c r="AF3813" i="4"/>
  <c r="AC3813" i="4"/>
  <c r="Z3813" i="4"/>
  <c r="W3813" i="4"/>
  <c r="T3813" i="4"/>
  <c r="Q3813" i="4"/>
  <c r="N3813" i="4"/>
  <c r="K3813" i="4"/>
  <c r="AU3812" i="4"/>
  <c r="AR3812" i="4"/>
  <c r="AO3812" i="4"/>
  <c r="AL3812" i="4"/>
  <c r="AI3812" i="4"/>
  <c r="AF3812" i="4"/>
  <c r="AC3812" i="4"/>
  <c r="Z3812" i="4"/>
  <c r="W3812" i="4"/>
  <c r="T3812" i="4"/>
  <c r="Q3812" i="4"/>
  <c r="N3812" i="4"/>
  <c r="K3812" i="4"/>
  <c r="AU3811" i="4"/>
  <c r="AR3811" i="4"/>
  <c r="AO3811" i="4"/>
  <c r="AL3811" i="4"/>
  <c r="AI3811" i="4"/>
  <c r="AF3811" i="4"/>
  <c r="AC3811" i="4"/>
  <c r="Z3811" i="4"/>
  <c r="W3811" i="4"/>
  <c r="T3811" i="4"/>
  <c r="Q3811" i="4"/>
  <c r="N3811" i="4"/>
  <c r="K3811" i="4"/>
  <c r="AU3810" i="4"/>
  <c r="AR3810" i="4"/>
  <c r="AO3810" i="4"/>
  <c r="AL3810" i="4"/>
  <c r="AI3810" i="4"/>
  <c r="AF3810" i="4"/>
  <c r="AC3810" i="4"/>
  <c r="Z3810" i="4"/>
  <c r="W3810" i="4"/>
  <c r="T3810" i="4"/>
  <c r="Q3810" i="4"/>
  <c r="N3810" i="4"/>
  <c r="K3810" i="4"/>
  <c r="AU3809" i="4"/>
  <c r="AR3809" i="4"/>
  <c r="AO3809" i="4"/>
  <c r="AL3809" i="4"/>
  <c r="AI3809" i="4"/>
  <c r="AF3809" i="4"/>
  <c r="AC3809" i="4"/>
  <c r="Z3809" i="4"/>
  <c r="W3809" i="4"/>
  <c r="T3809" i="4"/>
  <c r="Q3809" i="4"/>
  <c r="N3809" i="4"/>
  <c r="K3809" i="4"/>
  <c r="AU3808" i="4"/>
  <c r="AR3808" i="4"/>
  <c r="AO3808" i="4"/>
  <c r="AL3808" i="4"/>
  <c r="AI3808" i="4"/>
  <c r="AF3808" i="4"/>
  <c r="AC3808" i="4"/>
  <c r="Z3808" i="4"/>
  <c r="W3808" i="4"/>
  <c r="T3808" i="4"/>
  <c r="Q3808" i="4"/>
  <c r="N3808" i="4"/>
  <c r="K3808" i="4"/>
  <c r="AU3807" i="4"/>
  <c r="AR3807" i="4"/>
  <c r="AO3807" i="4"/>
  <c r="AL3807" i="4"/>
  <c r="AI3807" i="4"/>
  <c r="AF3807" i="4"/>
  <c r="AC3807" i="4"/>
  <c r="Z3807" i="4"/>
  <c r="W3807" i="4"/>
  <c r="T3807" i="4"/>
  <c r="Q3807" i="4"/>
  <c r="N3807" i="4"/>
  <c r="K3807" i="4"/>
  <c r="AU3806" i="4"/>
  <c r="AR3806" i="4"/>
  <c r="AO3806" i="4"/>
  <c r="AL3806" i="4"/>
  <c r="AI3806" i="4"/>
  <c r="AF3806" i="4"/>
  <c r="AC3806" i="4"/>
  <c r="Z3806" i="4"/>
  <c r="W3806" i="4"/>
  <c r="T3806" i="4"/>
  <c r="Q3806" i="4"/>
  <c r="N3806" i="4"/>
  <c r="K3806" i="4"/>
  <c r="AU3805" i="4"/>
  <c r="AR3805" i="4"/>
  <c r="AO3805" i="4"/>
  <c r="AL3805" i="4"/>
  <c r="AI3805" i="4"/>
  <c r="AF3805" i="4"/>
  <c r="AC3805" i="4"/>
  <c r="Z3805" i="4"/>
  <c r="W3805" i="4"/>
  <c r="T3805" i="4"/>
  <c r="Q3805" i="4"/>
  <c r="N3805" i="4"/>
  <c r="K3805" i="4"/>
  <c r="AU3804" i="4"/>
  <c r="AR3804" i="4"/>
  <c r="AO3804" i="4"/>
  <c r="AL3804" i="4"/>
  <c r="AI3804" i="4"/>
  <c r="AF3804" i="4"/>
  <c r="AC3804" i="4"/>
  <c r="Z3804" i="4"/>
  <c r="W3804" i="4"/>
  <c r="T3804" i="4"/>
  <c r="Q3804" i="4"/>
  <c r="N3804" i="4"/>
  <c r="K3804" i="4"/>
  <c r="AU3803" i="4"/>
  <c r="AR3803" i="4"/>
  <c r="AO3803" i="4"/>
  <c r="AL3803" i="4"/>
  <c r="AI3803" i="4"/>
  <c r="AF3803" i="4"/>
  <c r="AC3803" i="4"/>
  <c r="Z3803" i="4"/>
  <c r="W3803" i="4"/>
  <c r="T3803" i="4"/>
  <c r="Q3803" i="4"/>
  <c r="N3803" i="4"/>
  <c r="K3803" i="4"/>
  <c r="AU3802" i="4"/>
  <c r="AR3802" i="4"/>
  <c r="AO3802" i="4"/>
  <c r="AL3802" i="4"/>
  <c r="AI3802" i="4"/>
  <c r="AF3802" i="4"/>
  <c r="AC3802" i="4"/>
  <c r="Z3802" i="4"/>
  <c r="W3802" i="4"/>
  <c r="T3802" i="4"/>
  <c r="Q3802" i="4"/>
  <c r="N3802" i="4"/>
  <c r="K3802" i="4"/>
  <c r="AU3801" i="4"/>
  <c r="AR3801" i="4"/>
  <c r="AO3801" i="4"/>
  <c r="AL3801" i="4"/>
  <c r="AI3801" i="4"/>
  <c r="AF3801" i="4"/>
  <c r="AC3801" i="4"/>
  <c r="Z3801" i="4"/>
  <c r="W3801" i="4"/>
  <c r="T3801" i="4"/>
  <c r="Q3801" i="4"/>
  <c r="N3801" i="4"/>
  <c r="K3801" i="4"/>
  <c r="AU3800" i="4"/>
  <c r="AR3800" i="4"/>
  <c r="AO3800" i="4"/>
  <c r="AL3800" i="4"/>
  <c r="AI3800" i="4"/>
  <c r="AF3800" i="4"/>
  <c r="AC3800" i="4"/>
  <c r="Z3800" i="4"/>
  <c r="W3800" i="4"/>
  <c r="T3800" i="4"/>
  <c r="Q3800" i="4"/>
  <c r="N3800" i="4"/>
  <c r="K3800" i="4"/>
  <c r="AU3799" i="4"/>
  <c r="AR3799" i="4"/>
  <c r="AO3799" i="4"/>
  <c r="AL3799" i="4"/>
  <c r="AI3799" i="4"/>
  <c r="AF3799" i="4"/>
  <c r="AC3799" i="4"/>
  <c r="Z3799" i="4"/>
  <c r="W3799" i="4"/>
  <c r="T3799" i="4"/>
  <c r="Q3799" i="4"/>
  <c r="N3799" i="4"/>
  <c r="K3799" i="4"/>
  <c r="AU3798" i="4"/>
  <c r="AR3798" i="4"/>
  <c r="AO3798" i="4"/>
  <c r="AL3798" i="4"/>
  <c r="AI3798" i="4"/>
  <c r="AF3798" i="4"/>
  <c r="AC3798" i="4"/>
  <c r="Z3798" i="4"/>
  <c r="W3798" i="4"/>
  <c r="T3798" i="4"/>
  <c r="Q3798" i="4"/>
  <c r="N3798" i="4"/>
  <c r="K3798" i="4"/>
  <c r="AU3797" i="4"/>
  <c r="AR3797" i="4"/>
  <c r="AO3797" i="4"/>
  <c r="AL3797" i="4"/>
  <c r="AI3797" i="4"/>
  <c r="AF3797" i="4"/>
  <c r="AC3797" i="4"/>
  <c r="Z3797" i="4"/>
  <c r="W3797" i="4"/>
  <c r="T3797" i="4"/>
  <c r="Q3797" i="4"/>
  <c r="N3797" i="4"/>
  <c r="K3797" i="4"/>
  <c r="AU3796" i="4"/>
  <c r="AR3796" i="4"/>
  <c r="AO3796" i="4"/>
  <c r="AL3796" i="4"/>
  <c r="AI3796" i="4"/>
  <c r="AF3796" i="4"/>
  <c r="AC3796" i="4"/>
  <c r="Z3796" i="4"/>
  <c r="W3796" i="4"/>
  <c r="T3796" i="4"/>
  <c r="Q3796" i="4"/>
  <c r="N3796" i="4"/>
  <c r="K3796" i="4"/>
  <c r="AU3795" i="4"/>
  <c r="AR3795" i="4"/>
  <c r="AO3795" i="4"/>
  <c r="AL3795" i="4"/>
  <c r="AI3795" i="4"/>
  <c r="AF3795" i="4"/>
  <c r="AC3795" i="4"/>
  <c r="Z3795" i="4"/>
  <c r="W3795" i="4"/>
  <c r="T3795" i="4"/>
  <c r="Q3795" i="4"/>
  <c r="N3795" i="4"/>
  <c r="K3795" i="4"/>
  <c r="AU3794" i="4"/>
  <c r="AR3794" i="4"/>
  <c r="AO3794" i="4"/>
  <c r="AL3794" i="4"/>
  <c r="AI3794" i="4"/>
  <c r="AF3794" i="4"/>
  <c r="AC3794" i="4"/>
  <c r="Z3794" i="4"/>
  <c r="W3794" i="4"/>
  <c r="T3794" i="4"/>
  <c r="Q3794" i="4"/>
  <c r="N3794" i="4"/>
  <c r="K3794" i="4"/>
  <c r="AU3793" i="4"/>
  <c r="AR3793" i="4"/>
  <c r="AO3793" i="4"/>
  <c r="AL3793" i="4"/>
  <c r="AI3793" i="4"/>
  <c r="AF3793" i="4"/>
  <c r="AC3793" i="4"/>
  <c r="Z3793" i="4"/>
  <c r="W3793" i="4"/>
  <c r="T3793" i="4"/>
  <c r="Q3793" i="4"/>
  <c r="N3793" i="4"/>
  <c r="K3793" i="4"/>
  <c r="AU3792" i="4"/>
  <c r="AR3792" i="4"/>
  <c r="AO3792" i="4"/>
  <c r="AL3792" i="4"/>
  <c r="AI3792" i="4"/>
  <c r="AF3792" i="4"/>
  <c r="AC3792" i="4"/>
  <c r="Z3792" i="4"/>
  <c r="W3792" i="4"/>
  <c r="T3792" i="4"/>
  <c r="Q3792" i="4"/>
  <c r="N3792" i="4"/>
  <c r="K3792" i="4"/>
  <c r="AU3791" i="4"/>
  <c r="AR3791" i="4"/>
  <c r="AO3791" i="4"/>
  <c r="AL3791" i="4"/>
  <c r="AI3791" i="4"/>
  <c r="AF3791" i="4"/>
  <c r="AC3791" i="4"/>
  <c r="Z3791" i="4"/>
  <c r="W3791" i="4"/>
  <c r="T3791" i="4"/>
  <c r="Q3791" i="4"/>
  <c r="N3791" i="4"/>
  <c r="K3791" i="4"/>
  <c r="AU3790" i="4"/>
  <c r="AR3790" i="4"/>
  <c r="AO3790" i="4"/>
  <c r="AL3790" i="4"/>
  <c r="AI3790" i="4"/>
  <c r="AF3790" i="4"/>
  <c r="AC3790" i="4"/>
  <c r="Z3790" i="4"/>
  <c r="W3790" i="4"/>
  <c r="T3790" i="4"/>
  <c r="Q3790" i="4"/>
  <c r="N3790" i="4"/>
  <c r="K3790" i="4"/>
  <c r="AU3789" i="4"/>
  <c r="AR3789" i="4"/>
  <c r="AO3789" i="4"/>
  <c r="AL3789" i="4"/>
  <c r="AI3789" i="4"/>
  <c r="AF3789" i="4"/>
  <c r="AC3789" i="4"/>
  <c r="Z3789" i="4"/>
  <c r="W3789" i="4"/>
  <c r="T3789" i="4"/>
  <c r="Q3789" i="4"/>
  <c r="N3789" i="4"/>
  <c r="K3789" i="4"/>
  <c r="AU3788" i="4"/>
  <c r="AR3788" i="4"/>
  <c r="AO3788" i="4"/>
  <c r="AL3788" i="4"/>
  <c r="AI3788" i="4"/>
  <c r="AF3788" i="4"/>
  <c r="AC3788" i="4"/>
  <c r="Z3788" i="4"/>
  <c r="W3788" i="4"/>
  <c r="T3788" i="4"/>
  <c r="Q3788" i="4"/>
  <c r="N3788" i="4"/>
  <c r="K3788" i="4"/>
  <c r="AU3787" i="4"/>
  <c r="AR3787" i="4"/>
  <c r="AO3787" i="4"/>
  <c r="AL3787" i="4"/>
  <c r="AI3787" i="4"/>
  <c r="AF3787" i="4"/>
  <c r="AC3787" i="4"/>
  <c r="Z3787" i="4"/>
  <c r="W3787" i="4"/>
  <c r="T3787" i="4"/>
  <c r="Q3787" i="4"/>
  <c r="N3787" i="4"/>
  <c r="K3787" i="4"/>
  <c r="AU3786" i="4"/>
  <c r="AR3786" i="4"/>
  <c r="AO3786" i="4"/>
  <c r="AL3786" i="4"/>
  <c r="AI3786" i="4"/>
  <c r="AF3786" i="4"/>
  <c r="AC3786" i="4"/>
  <c r="Z3786" i="4"/>
  <c r="W3786" i="4"/>
  <c r="T3786" i="4"/>
  <c r="Q3786" i="4"/>
  <c r="N3786" i="4"/>
  <c r="K3786" i="4"/>
  <c r="AU3785" i="4"/>
  <c r="AR3785" i="4"/>
  <c r="AO3785" i="4"/>
  <c r="AL3785" i="4"/>
  <c r="AI3785" i="4"/>
  <c r="AF3785" i="4"/>
  <c r="AC3785" i="4"/>
  <c r="Z3785" i="4"/>
  <c r="W3785" i="4"/>
  <c r="T3785" i="4"/>
  <c r="Q3785" i="4"/>
  <c r="N3785" i="4"/>
  <c r="K3785" i="4"/>
  <c r="AU3784" i="4"/>
  <c r="AR3784" i="4"/>
  <c r="AO3784" i="4"/>
  <c r="AL3784" i="4"/>
  <c r="AI3784" i="4"/>
  <c r="AF3784" i="4"/>
  <c r="AC3784" i="4"/>
  <c r="Z3784" i="4"/>
  <c r="W3784" i="4"/>
  <c r="T3784" i="4"/>
  <c r="Q3784" i="4"/>
  <c r="N3784" i="4"/>
  <c r="K3784" i="4"/>
  <c r="AU3783" i="4"/>
  <c r="AR3783" i="4"/>
  <c r="AO3783" i="4"/>
  <c r="AL3783" i="4"/>
  <c r="AI3783" i="4"/>
  <c r="AF3783" i="4"/>
  <c r="AC3783" i="4"/>
  <c r="Z3783" i="4"/>
  <c r="W3783" i="4"/>
  <c r="T3783" i="4"/>
  <c r="Q3783" i="4"/>
  <c r="N3783" i="4"/>
  <c r="K3783" i="4"/>
  <c r="AU3782" i="4"/>
  <c r="AR3782" i="4"/>
  <c r="AO3782" i="4"/>
  <c r="AL3782" i="4"/>
  <c r="AI3782" i="4"/>
  <c r="AF3782" i="4"/>
  <c r="AC3782" i="4"/>
  <c r="Z3782" i="4"/>
  <c r="W3782" i="4"/>
  <c r="T3782" i="4"/>
  <c r="Q3782" i="4"/>
  <c r="N3782" i="4"/>
  <c r="K3782" i="4"/>
  <c r="AU3781" i="4"/>
  <c r="AR3781" i="4"/>
  <c r="AO3781" i="4"/>
  <c r="AL3781" i="4"/>
  <c r="AI3781" i="4"/>
  <c r="AF3781" i="4"/>
  <c r="AC3781" i="4"/>
  <c r="Z3781" i="4"/>
  <c r="W3781" i="4"/>
  <c r="T3781" i="4"/>
  <c r="Q3781" i="4"/>
  <c r="N3781" i="4"/>
  <c r="K3781" i="4"/>
  <c r="AU3780" i="4"/>
  <c r="AR3780" i="4"/>
  <c r="AO3780" i="4"/>
  <c r="AL3780" i="4"/>
  <c r="AI3780" i="4"/>
  <c r="AF3780" i="4"/>
  <c r="AC3780" i="4"/>
  <c r="Z3780" i="4"/>
  <c r="W3780" i="4"/>
  <c r="T3780" i="4"/>
  <c r="Q3780" i="4"/>
  <c r="N3780" i="4"/>
  <c r="K3780" i="4"/>
  <c r="AU3779" i="4"/>
  <c r="AR3779" i="4"/>
  <c r="AO3779" i="4"/>
  <c r="AL3779" i="4"/>
  <c r="AI3779" i="4"/>
  <c r="AF3779" i="4"/>
  <c r="AC3779" i="4"/>
  <c r="Z3779" i="4"/>
  <c r="W3779" i="4"/>
  <c r="T3779" i="4"/>
  <c r="Q3779" i="4"/>
  <c r="N3779" i="4"/>
  <c r="K3779" i="4"/>
  <c r="AU3778" i="4"/>
  <c r="AR3778" i="4"/>
  <c r="AO3778" i="4"/>
  <c r="AL3778" i="4"/>
  <c r="AI3778" i="4"/>
  <c r="AF3778" i="4"/>
  <c r="AC3778" i="4"/>
  <c r="Z3778" i="4"/>
  <c r="W3778" i="4"/>
  <c r="T3778" i="4"/>
  <c r="Q3778" i="4"/>
  <c r="N3778" i="4"/>
  <c r="K3778" i="4"/>
  <c r="AU3777" i="4"/>
  <c r="AR3777" i="4"/>
  <c r="AO3777" i="4"/>
  <c r="AL3777" i="4"/>
  <c r="AI3777" i="4"/>
  <c r="AF3777" i="4"/>
  <c r="AC3777" i="4"/>
  <c r="Z3777" i="4"/>
  <c r="W3777" i="4"/>
  <c r="T3777" i="4"/>
  <c r="Q3777" i="4"/>
  <c r="N3777" i="4"/>
  <c r="K3777" i="4"/>
  <c r="AU3776" i="4"/>
  <c r="AR3776" i="4"/>
  <c r="AO3776" i="4"/>
  <c r="AL3776" i="4"/>
  <c r="AI3776" i="4"/>
  <c r="AF3776" i="4"/>
  <c r="AC3776" i="4"/>
  <c r="Z3776" i="4"/>
  <c r="W3776" i="4"/>
  <c r="T3776" i="4"/>
  <c r="Q3776" i="4"/>
  <c r="N3776" i="4"/>
  <c r="K3776" i="4"/>
  <c r="AU3775" i="4"/>
  <c r="AR3775" i="4"/>
  <c r="AO3775" i="4"/>
  <c r="AL3775" i="4"/>
  <c r="AI3775" i="4"/>
  <c r="AF3775" i="4"/>
  <c r="AC3775" i="4"/>
  <c r="Z3775" i="4"/>
  <c r="W3775" i="4"/>
  <c r="T3775" i="4"/>
  <c r="Q3775" i="4"/>
  <c r="N3775" i="4"/>
  <c r="K3775" i="4"/>
  <c r="AU3774" i="4"/>
  <c r="AR3774" i="4"/>
  <c r="AO3774" i="4"/>
  <c r="AL3774" i="4"/>
  <c r="AI3774" i="4"/>
  <c r="AF3774" i="4"/>
  <c r="AC3774" i="4"/>
  <c r="Z3774" i="4"/>
  <c r="W3774" i="4"/>
  <c r="T3774" i="4"/>
  <c r="Q3774" i="4"/>
  <c r="N3774" i="4"/>
  <c r="K3774" i="4"/>
  <c r="AU3773" i="4"/>
  <c r="AR3773" i="4"/>
  <c r="AO3773" i="4"/>
  <c r="AL3773" i="4"/>
  <c r="AI3773" i="4"/>
  <c r="AF3773" i="4"/>
  <c r="AC3773" i="4"/>
  <c r="Z3773" i="4"/>
  <c r="W3773" i="4"/>
  <c r="T3773" i="4"/>
  <c r="Q3773" i="4"/>
  <c r="N3773" i="4"/>
  <c r="K3773" i="4"/>
  <c r="AU3772" i="4"/>
  <c r="AR3772" i="4"/>
  <c r="AO3772" i="4"/>
  <c r="AL3772" i="4"/>
  <c r="AI3772" i="4"/>
  <c r="AF3772" i="4"/>
  <c r="AC3772" i="4"/>
  <c r="Z3772" i="4"/>
  <c r="W3772" i="4"/>
  <c r="T3772" i="4"/>
  <c r="Q3772" i="4"/>
  <c r="N3772" i="4"/>
  <c r="K3772" i="4"/>
  <c r="AU3771" i="4"/>
  <c r="AR3771" i="4"/>
  <c r="AO3771" i="4"/>
  <c r="AL3771" i="4"/>
  <c r="AI3771" i="4"/>
  <c r="AF3771" i="4"/>
  <c r="AC3771" i="4"/>
  <c r="Z3771" i="4"/>
  <c r="W3771" i="4"/>
  <c r="T3771" i="4"/>
  <c r="Q3771" i="4"/>
  <c r="N3771" i="4"/>
  <c r="K3771" i="4"/>
  <c r="AU3770" i="4"/>
  <c r="AR3770" i="4"/>
  <c r="AO3770" i="4"/>
  <c r="AL3770" i="4"/>
  <c r="AI3770" i="4"/>
  <c r="AF3770" i="4"/>
  <c r="AC3770" i="4"/>
  <c r="Z3770" i="4"/>
  <c r="W3770" i="4"/>
  <c r="T3770" i="4"/>
  <c r="Q3770" i="4"/>
  <c r="N3770" i="4"/>
  <c r="K3770" i="4"/>
  <c r="AU3769" i="4"/>
  <c r="AR3769" i="4"/>
  <c r="AO3769" i="4"/>
  <c r="AL3769" i="4"/>
  <c r="AI3769" i="4"/>
  <c r="AF3769" i="4"/>
  <c r="AC3769" i="4"/>
  <c r="Z3769" i="4"/>
  <c r="W3769" i="4"/>
  <c r="T3769" i="4"/>
  <c r="Q3769" i="4"/>
  <c r="N3769" i="4"/>
  <c r="K3769" i="4"/>
  <c r="AU3768" i="4"/>
  <c r="AR3768" i="4"/>
  <c r="AO3768" i="4"/>
  <c r="AL3768" i="4"/>
  <c r="AI3768" i="4"/>
  <c r="AF3768" i="4"/>
  <c r="AC3768" i="4"/>
  <c r="Z3768" i="4"/>
  <c r="W3768" i="4"/>
  <c r="T3768" i="4"/>
  <c r="Q3768" i="4"/>
  <c r="N3768" i="4"/>
  <c r="K3768" i="4"/>
  <c r="AU3767" i="4"/>
  <c r="AR3767" i="4"/>
  <c r="AO3767" i="4"/>
  <c r="AL3767" i="4"/>
  <c r="AI3767" i="4"/>
  <c r="AF3767" i="4"/>
  <c r="AC3767" i="4"/>
  <c r="Z3767" i="4"/>
  <c r="W3767" i="4"/>
  <c r="T3767" i="4"/>
  <c r="Q3767" i="4"/>
  <c r="N3767" i="4"/>
  <c r="K3767" i="4"/>
  <c r="AU3766" i="4"/>
  <c r="AR3766" i="4"/>
  <c r="AO3766" i="4"/>
  <c r="AL3766" i="4"/>
  <c r="AI3766" i="4"/>
  <c r="AF3766" i="4"/>
  <c r="AC3766" i="4"/>
  <c r="Z3766" i="4"/>
  <c r="W3766" i="4"/>
  <c r="T3766" i="4"/>
  <c r="Q3766" i="4"/>
  <c r="N3766" i="4"/>
  <c r="K3766" i="4"/>
  <c r="AU3765" i="4"/>
  <c r="AR3765" i="4"/>
  <c r="AO3765" i="4"/>
  <c r="AL3765" i="4"/>
  <c r="AI3765" i="4"/>
  <c r="AF3765" i="4"/>
  <c r="AC3765" i="4"/>
  <c r="Z3765" i="4"/>
  <c r="W3765" i="4"/>
  <c r="T3765" i="4"/>
  <c r="Q3765" i="4"/>
  <c r="N3765" i="4"/>
  <c r="K3765" i="4"/>
  <c r="AU3764" i="4"/>
  <c r="AR3764" i="4"/>
  <c r="AO3764" i="4"/>
  <c r="AL3764" i="4"/>
  <c r="AI3764" i="4"/>
  <c r="AF3764" i="4"/>
  <c r="AC3764" i="4"/>
  <c r="Z3764" i="4"/>
  <c r="W3764" i="4"/>
  <c r="T3764" i="4"/>
  <c r="Q3764" i="4"/>
  <c r="N3764" i="4"/>
  <c r="K3764" i="4"/>
  <c r="AU3763" i="4"/>
  <c r="AR3763" i="4"/>
  <c r="AO3763" i="4"/>
  <c r="AL3763" i="4"/>
  <c r="AI3763" i="4"/>
  <c r="AF3763" i="4"/>
  <c r="AC3763" i="4"/>
  <c r="Z3763" i="4"/>
  <c r="W3763" i="4"/>
  <c r="T3763" i="4"/>
  <c r="Q3763" i="4"/>
  <c r="N3763" i="4"/>
  <c r="K3763" i="4"/>
  <c r="AU3762" i="4"/>
  <c r="AR3762" i="4"/>
  <c r="AO3762" i="4"/>
  <c r="AL3762" i="4"/>
  <c r="AI3762" i="4"/>
  <c r="AF3762" i="4"/>
  <c r="AC3762" i="4"/>
  <c r="Z3762" i="4"/>
  <c r="W3762" i="4"/>
  <c r="T3762" i="4"/>
  <c r="Q3762" i="4"/>
  <c r="N3762" i="4"/>
  <c r="K3762" i="4"/>
  <c r="AU3761" i="4"/>
  <c r="AR3761" i="4"/>
  <c r="AO3761" i="4"/>
  <c r="AL3761" i="4"/>
  <c r="AI3761" i="4"/>
  <c r="AF3761" i="4"/>
  <c r="AC3761" i="4"/>
  <c r="Z3761" i="4"/>
  <c r="W3761" i="4"/>
  <c r="T3761" i="4"/>
  <c r="Q3761" i="4"/>
  <c r="N3761" i="4"/>
  <c r="K3761" i="4"/>
  <c r="AU3760" i="4"/>
  <c r="AR3760" i="4"/>
  <c r="AO3760" i="4"/>
  <c r="AL3760" i="4"/>
  <c r="AI3760" i="4"/>
  <c r="AF3760" i="4"/>
  <c r="AC3760" i="4"/>
  <c r="Z3760" i="4"/>
  <c r="W3760" i="4"/>
  <c r="T3760" i="4"/>
  <c r="Q3760" i="4"/>
  <c r="N3760" i="4"/>
  <c r="K3760" i="4"/>
  <c r="AU3759" i="4"/>
  <c r="AR3759" i="4"/>
  <c r="AO3759" i="4"/>
  <c r="AL3759" i="4"/>
  <c r="AI3759" i="4"/>
  <c r="AF3759" i="4"/>
  <c r="AC3759" i="4"/>
  <c r="Z3759" i="4"/>
  <c r="W3759" i="4"/>
  <c r="T3759" i="4"/>
  <c r="Q3759" i="4"/>
  <c r="N3759" i="4"/>
  <c r="K3759" i="4"/>
  <c r="AU3758" i="4"/>
  <c r="AR3758" i="4"/>
  <c r="AO3758" i="4"/>
  <c r="AL3758" i="4"/>
  <c r="AI3758" i="4"/>
  <c r="AF3758" i="4"/>
  <c r="AC3758" i="4"/>
  <c r="Z3758" i="4"/>
  <c r="W3758" i="4"/>
  <c r="T3758" i="4"/>
  <c r="Q3758" i="4"/>
  <c r="N3758" i="4"/>
  <c r="K3758" i="4"/>
  <c r="AU3757" i="4"/>
  <c r="AR3757" i="4"/>
  <c r="AO3757" i="4"/>
  <c r="AL3757" i="4"/>
  <c r="AI3757" i="4"/>
  <c r="AF3757" i="4"/>
  <c r="AC3757" i="4"/>
  <c r="Z3757" i="4"/>
  <c r="W3757" i="4"/>
  <c r="T3757" i="4"/>
  <c r="Q3757" i="4"/>
  <c r="N3757" i="4"/>
  <c r="K3757" i="4"/>
  <c r="AU3756" i="4"/>
  <c r="AR3756" i="4"/>
  <c r="AO3756" i="4"/>
  <c r="AL3756" i="4"/>
  <c r="AI3756" i="4"/>
  <c r="AF3756" i="4"/>
  <c r="AC3756" i="4"/>
  <c r="Z3756" i="4"/>
  <c r="W3756" i="4"/>
  <c r="T3756" i="4"/>
  <c r="Q3756" i="4"/>
  <c r="N3756" i="4"/>
  <c r="K3756" i="4"/>
  <c r="AU3755" i="4"/>
  <c r="AR3755" i="4"/>
  <c r="AO3755" i="4"/>
  <c r="AL3755" i="4"/>
  <c r="AI3755" i="4"/>
  <c r="AF3755" i="4"/>
  <c r="AC3755" i="4"/>
  <c r="Z3755" i="4"/>
  <c r="W3755" i="4"/>
  <c r="T3755" i="4"/>
  <c r="Q3755" i="4"/>
  <c r="N3755" i="4"/>
  <c r="K3755" i="4"/>
  <c r="AU3754" i="4"/>
  <c r="AR3754" i="4"/>
  <c r="AO3754" i="4"/>
  <c r="AL3754" i="4"/>
  <c r="AI3754" i="4"/>
  <c r="AF3754" i="4"/>
  <c r="AC3754" i="4"/>
  <c r="Z3754" i="4"/>
  <c r="W3754" i="4"/>
  <c r="T3754" i="4"/>
  <c r="Q3754" i="4"/>
  <c r="N3754" i="4"/>
  <c r="K3754" i="4"/>
  <c r="AU3753" i="4"/>
  <c r="AR3753" i="4"/>
  <c r="AO3753" i="4"/>
  <c r="AL3753" i="4"/>
  <c r="AI3753" i="4"/>
  <c r="AF3753" i="4"/>
  <c r="AC3753" i="4"/>
  <c r="Z3753" i="4"/>
  <c r="W3753" i="4"/>
  <c r="T3753" i="4"/>
  <c r="Q3753" i="4"/>
  <c r="N3753" i="4"/>
  <c r="K3753" i="4"/>
  <c r="AU3752" i="4"/>
  <c r="AR3752" i="4"/>
  <c r="AO3752" i="4"/>
  <c r="AL3752" i="4"/>
  <c r="AI3752" i="4"/>
  <c r="AF3752" i="4"/>
  <c r="AC3752" i="4"/>
  <c r="Z3752" i="4"/>
  <c r="W3752" i="4"/>
  <c r="T3752" i="4"/>
  <c r="Q3752" i="4"/>
  <c r="N3752" i="4"/>
  <c r="K3752" i="4"/>
  <c r="AU3751" i="4"/>
  <c r="AR3751" i="4"/>
  <c r="AO3751" i="4"/>
  <c r="AL3751" i="4"/>
  <c r="AI3751" i="4"/>
  <c r="AF3751" i="4"/>
  <c r="AC3751" i="4"/>
  <c r="Z3751" i="4"/>
  <c r="W3751" i="4"/>
  <c r="T3751" i="4"/>
  <c r="Q3751" i="4"/>
  <c r="N3751" i="4"/>
  <c r="K3751" i="4"/>
  <c r="AU3750" i="4"/>
  <c r="AR3750" i="4"/>
  <c r="AO3750" i="4"/>
  <c r="AL3750" i="4"/>
  <c r="AI3750" i="4"/>
  <c r="AF3750" i="4"/>
  <c r="AC3750" i="4"/>
  <c r="Z3750" i="4"/>
  <c r="W3750" i="4"/>
  <c r="T3750" i="4"/>
  <c r="Q3750" i="4"/>
  <c r="N3750" i="4"/>
  <c r="K3750" i="4"/>
  <c r="AU3749" i="4"/>
  <c r="AR3749" i="4"/>
  <c r="AO3749" i="4"/>
  <c r="AL3749" i="4"/>
  <c r="AI3749" i="4"/>
  <c r="AF3749" i="4"/>
  <c r="AC3749" i="4"/>
  <c r="Z3749" i="4"/>
  <c r="W3749" i="4"/>
  <c r="T3749" i="4"/>
  <c r="Q3749" i="4"/>
  <c r="N3749" i="4"/>
  <c r="K3749" i="4"/>
  <c r="AU3748" i="4"/>
  <c r="AR3748" i="4"/>
  <c r="AO3748" i="4"/>
  <c r="AL3748" i="4"/>
  <c r="AI3748" i="4"/>
  <c r="AF3748" i="4"/>
  <c r="AC3748" i="4"/>
  <c r="Z3748" i="4"/>
  <c r="W3748" i="4"/>
  <c r="T3748" i="4"/>
  <c r="Q3748" i="4"/>
  <c r="N3748" i="4"/>
  <c r="K3748" i="4"/>
  <c r="AU3747" i="4"/>
  <c r="AR3747" i="4"/>
  <c r="AO3747" i="4"/>
  <c r="AL3747" i="4"/>
  <c r="AI3747" i="4"/>
  <c r="AF3747" i="4"/>
  <c r="AC3747" i="4"/>
  <c r="Z3747" i="4"/>
  <c r="W3747" i="4"/>
  <c r="T3747" i="4"/>
  <c r="Q3747" i="4"/>
  <c r="N3747" i="4"/>
  <c r="K3747" i="4"/>
  <c r="AU3746" i="4"/>
  <c r="AR3746" i="4"/>
  <c r="AO3746" i="4"/>
  <c r="AL3746" i="4"/>
  <c r="AI3746" i="4"/>
  <c r="AF3746" i="4"/>
  <c r="AC3746" i="4"/>
  <c r="Z3746" i="4"/>
  <c r="W3746" i="4"/>
  <c r="T3746" i="4"/>
  <c r="Q3746" i="4"/>
  <c r="N3746" i="4"/>
  <c r="K3746" i="4"/>
  <c r="AU3745" i="4"/>
  <c r="AR3745" i="4"/>
  <c r="AO3745" i="4"/>
  <c r="AL3745" i="4"/>
  <c r="AI3745" i="4"/>
  <c r="AF3745" i="4"/>
  <c r="AC3745" i="4"/>
  <c r="Z3745" i="4"/>
  <c r="W3745" i="4"/>
  <c r="T3745" i="4"/>
  <c r="Q3745" i="4"/>
  <c r="N3745" i="4"/>
  <c r="K3745" i="4"/>
  <c r="AU3744" i="4"/>
  <c r="AR3744" i="4"/>
  <c r="AO3744" i="4"/>
  <c r="AL3744" i="4"/>
  <c r="AI3744" i="4"/>
  <c r="AF3744" i="4"/>
  <c r="AC3744" i="4"/>
  <c r="Z3744" i="4"/>
  <c r="W3744" i="4"/>
  <c r="T3744" i="4"/>
  <c r="Q3744" i="4"/>
  <c r="N3744" i="4"/>
  <c r="K3744" i="4"/>
  <c r="AU3743" i="4"/>
  <c r="AR3743" i="4"/>
  <c r="AO3743" i="4"/>
  <c r="AL3743" i="4"/>
  <c r="AI3743" i="4"/>
  <c r="AF3743" i="4"/>
  <c r="AC3743" i="4"/>
  <c r="Z3743" i="4"/>
  <c r="W3743" i="4"/>
  <c r="T3743" i="4"/>
  <c r="Q3743" i="4"/>
  <c r="N3743" i="4"/>
  <c r="K3743" i="4"/>
  <c r="AU3742" i="4"/>
  <c r="AR3742" i="4"/>
  <c r="AO3742" i="4"/>
  <c r="AL3742" i="4"/>
  <c r="AI3742" i="4"/>
  <c r="AF3742" i="4"/>
  <c r="AC3742" i="4"/>
  <c r="Z3742" i="4"/>
  <c r="W3742" i="4"/>
  <c r="T3742" i="4"/>
  <c r="Q3742" i="4"/>
  <c r="N3742" i="4"/>
  <c r="K3742" i="4"/>
  <c r="AU3741" i="4"/>
  <c r="AR3741" i="4"/>
  <c r="AO3741" i="4"/>
  <c r="AL3741" i="4"/>
  <c r="AI3741" i="4"/>
  <c r="AF3741" i="4"/>
  <c r="AC3741" i="4"/>
  <c r="Z3741" i="4"/>
  <c r="W3741" i="4"/>
  <c r="T3741" i="4"/>
  <c r="Q3741" i="4"/>
  <c r="N3741" i="4"/>
  <c r="K3741" i="4"/>
  <c r="AU3740" i="4"/>
  <c r="AR3740" i="4"/>
  <c r="AO3740" i="4"/>
  <c r="AL3740" i="4"/>
  <c r="AI3740" i="4"/>
  <c r="AF3740" i="4"/>
  <c r="AC3740" i="4"/>
  <c r="Z3740" i="4"/>
  <c r="W3740" i="4"/>
  <c r="T3740" i="4"/>
  <c r="Q3740" i="4"/>
  <c r="N3740" i="4"/>
  <c r="K3740" i="4"/>
  <c r="AU3739" i="4"/>
  <c r="AR3739" i="4"/>
  <c r="AO3739" i="4"/>
  <c r="AL3739" i="4"/>
  <c r="AI3739" i="4"/>
  <c r="AF3739" i="4"/>
  <c r="AC3739" i="4"/>
  <c r="Z3739" i="4"/>
  <c r="W3739" i="4"/>
  <c r="T3739" i="4"/>
  <c r="Q3739" i="4"/>
  <c r="N3739" i="4"/>
  <c r="K3739" i="4"/>
  <c r="AU3738" i="4"/>
  <c r="AR3738" i="4"/>
  <c r="AO3738" i="4"/>
  <c r="AL3738" i="4"/>
  <c r="AI3738" i="4"/>
  <c r="AF3738" i="4"/>
  <c r="AC3738" i="4"/>
  <c r="Z3738" i="4"/>
  <c r="W3738" i="4"/>
  <c r="T3738" i="4"/>
  <c r="Q3738" i="4"/>
  <c r="N3738" i="4"/>
  <c r="K3738" i="4"/>
  <c r="AU3737" i="4"/>
  <c r="AR3737" i="4"/>
  <c r="AO3737" i="4"/>
  <c r="AL3737" i="4"/>
  <c r="AI3737" i="4"/>
  <c r="AF3737" i="4"/>
  <c r="AC3737" i="4"/>
  <c r="Z3737" i="4"/>
  <c r="W3737" i="4"/>
  <c r="T3737" i="4"/>
  <c r="Q3737" i="4"/>
  <c r="N3737" i="4"/>
  <c r="K3737" i="4"/>
  <c r="AU3736" i="4"/>
  <c r="AR3736" i="4"/>
  <c r="AO3736" i="4"/>
  <c r="AL3736" i="4"/>
  <c r="AI3736" i="4"/>
  <c r="AF3736" i="4"/>
  <c r="AC3736" i="4"/>
  <c r="Z3736" i="4"/>
  <c r="W3736" i="4"/>
  <c r="T3736" i="4"/>
  <c r="Q3736" i="4"/>
  <c r="N3736" i="4"/>
  <c r="K3736" i="4"/>
  <c r="AU3735" i="4"/>
  <c r="AR3735" i="4"/>
  <c r="AO3735" i="4"/>
  <c r="AL3735" i="4"/>
  <c r="AI3735" i="4"/>
  <c r="AF3735" i="4"/>
  <c r="AC3735" i="4"/>
  <c r="Z3735" i="4"/>
  <c r="W3735" i="4"/>
  <c r="T3735" i="4"/>
  <c r="Q3735" i="4"/>
  <c r="N3735" i="4"/>
  <c r="K3735" i="4"/>
  <c r="AU3734" i="4"/>
  <c r="AR3734" i="4"/>
  <c r="AO3734" i="4"/>
  <c r="AL3734" i="4"/>
  <c r="AI3734" i="4"/>
  <c r="AF3734" i="4"/>
  <c r="AC3734" i="4"/>
  <c r="Z3734" i="4"/>
  <c r="W3734" i="4"/>
  <c r="T3734" i="4"/>
  <c r="Q3734" i="4"/>
  <c r="N3734" i="4"/>
  <c r="K3734" i="4"/>
  <c r="AU3733" i="4"/>
  <c r="AR3733" i="4"/>
  <c r="AO3733" i="4"/>
  <c r="AL3733" i="4"/>
  <c r="AI3733" i="4"/>
  <c r="AF3733" i="4"/>
  <c r="AC3733" i="4"/>
  <c r="Z3733" i="4"/>
  <c r="W3733" i="4"/>
  <c r="T3733" i="4"/>
  <c r="Q3733" i="4"/>
  <c r="N3733" i="4"/>
  <c r="K3733" i="4"/>
  <c r="AU3732" i="4"/>
  <c r="AR3732" i="4"/>
  <c r="AO3732" i="4"/>
  <c r="AL3732" i="4"/>
  <c r="AI3732" i="4"/>
  <c r="AF3732" i="4"/>
  <c r="AC3732" i="4"/>
  <c r="Z3732" i="4"/>
  <c r="W3732" i="4"/>
  <c r="T3732" i="4"/>
  <c r="Q3732" i="4"/>
  <c r="N3732" i="4"/>
  <c r="K3732" i="4"/>
  <c r="AU3731" i="4"/>
  <c r="AR3731" i="4"/>
  <c r="AO3731" i="4"/>
  <c r="AL3731" i="4"/>
  <c r="AI3731" i="4"/>
  <c r="AF3731" i="4"/>
  <c r="AC3731" i="4"/>
  <c r="Z3731" i="4"/>
  <c r="W3731" i="4"/>
  <c r="T3731" i="4"/>
  <c r="Q3731" i="4"/>
  <c r="N3731" i="4"/>
  <c r="K3731" i="4"/>
  <c r="AU3730" i="4"/>
  <c r="AR3730" i="4"/>
  <c r="AO3730" i="4"/>
  <c r="AL3730" i="4"/>
  <c r="AI3730" i="4"/>
  <c r="AF3730" i="4"/>
  <c r="AC3730" i="4"/>
  <c r="Z3730" i="4"/>
  <c r="W3730" i="4"/>
  <c r="T3730" i="4"/>
  <c r="Q3730" i="4"/>
  <c r="N3730" i="4"/>
  <c r="K3730" i="4"/>
  <c r="AU3729" i="4"/>
  <c r="AR3729" i="4"/>
  <c r="AO3729" i="4"/>
  <c r="AL3729" i="4"/>
  <c r="AI3729" i="4"/>
  <c r="AF3729" i="4"/>
  <c r="AC3729" i="4"/>
  <c r="Z3729" i="4"/>
  <c r="W3729" i="4"/>
  <c r="T3729" i="4"/>
  <c r="Q3729" i="4"/>
  <c r="N3729" i="4"/>
  <c r="K3729" i="4"/>
  <c r="AU3728" i="4"/>
  <c r="AR3728" i="4"/>
  <c r="AO3728" i="4"/>
  <c r="AL3728" i="4"/>
  <c r="AI3728" i="4"/>
  <c r="AF3728" i="4"/>
  <c r="AC3728" i="4"/>
  <c r="Z3728" i="4"/>
  <c r="W3728" i="4"/>
  <c r="T3728" i="4"/>
  <c r="Q3728" i="4"/>
  <c r="N3728" i="4"/>
  <c r="K3728" i="4"/>
  <c r="AU3727" i="4"/>
  <c r="AR3727" i="4"/>
  <c r="AO3727" i="4"/>
  <c r="AL3727" i="4"/>
  <c r="AI3727" i="4"/>
  <c r="AF3727" i="4"/>
  <c r="AC3727" i="4"/>
  <c r="Z3727" i="4"/>
  <c r="W3727" i="4"/>
  <c r="T3727" i="4"/>
  <c r="Q3727" i="4"/>
  <c r="N3727" i="4"/>
  <c r="K3727" i="4"/>
  <c r="AU3726" i="4"/>
  <c r="AR3726" i="4"/>
  <c r="AO3726" i="4"/>
  <c r="AL3726" i="4"/>
  <c r="AI3726" i="4"/>
  <c r="AF3726" i="4"/>
  <c r="AC3726" i="4"/>
  <c r="Z3726" i="4"/>
  <c r="W3726" i="4"/>
  <c r="T3726" i="4"/>
  <c r="Q3726" i="4"/>
  <c r="N3726" i="4"/>
  <c r="K3726" i="4"/>
  <c r="AU3725" i="4"/>
  <c r="AR3725" i="4"/>
  <c r="AO3725" i="4"/>
  <c r="AL3725" i="4"/>
  <c r="AI3725" i="4"/>
  <c r="AF3725" i="4"/>
  <c r="AC3725" i="4"/>
  <c r="Z3725" i="4"/>
  <c r="W3725" i="4"/>
  <c r="T3725" i="4"/>
  <c r="Q3725" i="4"/>
  <c r="N3725" i="4"/>
  <c r="K3725" i="4"/>
  <c r="AU3724" i="4"/>
  <c r="AR3724" i="4"/>
  <c r="AO3724" i="4"/>
  <c r="AL3724" i="4"/>
  <c r="AI3724" i="4"/>
  <c r="AF3724" i="4"/>
  <c r="AC3724" i="4"/>
  <c r="Z3724" i="4"/>
  <c r="W3724" i="4"/>
  <c r="T3724" i="4"/>
  <c r="Q3724" i="4"/>
  <c r="N3724" i="4"/>
  <c r="K3724" i="4"/>
  <c r="AU3723" i="4"/>
  <c r="AR3723" i="4"/>
  <c r="AO3723" i="4"/>
  <c r="AL3723" i="4"/>
  <c r="AI3723" i="4"/>
  <c r="AF3723" i="4"/>
  <c r="AC3723" i="4"/>
  <c r="Z3723" i="4"/>
  <c r="W3723" i="4"/>
  <c r="T3723" i="4"/>
  <c r="Q3723" i="4"/>
  <c r="N3723" i="4"/>
  <c r="K3723" i="4"/>
  <c r="AU3722" i="4"/>
  <c r="AR3722" i="4"/>
  <c r="AO3722" i="4"/>
  <c r="AL3722" i="4"/>
  <c r="AI3722" i="4"/>
  <c r="AF3722" i="4"/>
  <c r="AC3722" i="4"/>
  <c r="Z3722" i="4"/>
  <c r="W3722" i="4"/>
  <c r="T3722" i="4"/>
  <c r="Q3722" i="4"/>
  <c r="N3722" i="4"/>
  <c r="K3722" i="4"/>
  <c r="AU3721" i="4"/>
  <c r="AR3721" i="4"/>
  <c r="AO3721" i="4"/>
  <c r="AL3721" i="4"/>
  <c r="AI3721" i="4"/>
  <c r="AF3721" i="4"/>
  <c r="AC3721" i="4"/>
  <c r="Z3721" i="4"/>
  <c r="W3721" i="4"/>
  <c r="T3721" i="4"/>
  <c r="Q3721" i="4"/>
  <c r="N3721" i="4"/>
  <c r="K3721" i="4"/>
  <c r="AU3720" i="4"/>
  <c r="AR3720" i="4"/>
  <c r="AO3720" i="4"/>
  <c r="AL3720" i="4"/>
  <c r="AI3720" i="4"/>
  <c r="AF3720" i="4"/>
  <c r="AC3720" i="4"/>
  <c r="Z3720" i="4"/>
  <c r="W3720" i="4"/>
  <c r="T3720" i="4"/>
  <c r="Q3720" i="4"/>
  <c r="N3720" i="4"/>
  <c r="K3720" i="4"/>
  <c r="AU3719" i="4"/>
  <c r="AR3719" i="4"/>
  <c r="AO3719" i="4"/>
  <c r="AL3719" i="4"/>
  <c r="AI3719" i="4"/>
  <c r="AF3719" i="4"/>
  <c r="AC3719" i="4"/>
  <c r="Z3719" i="4"/>
  <c r="W3719" i="4"/>
  <c r="T3719" i="4"/>
  <c r="Q3719" i="4"/>
  <c r="N3719" i="4"/>
  <c r="K3719" i="4"/>
  <c r="AU3718" i="4"/>
  <c r="AR3718" i="4"/>
  <c r="AO3718" i="4"/>
  <c r="AL3718" i="4"/>
  <c r="AI3718" i="4"/>
  <c r="AF3718" i="4"/>
  <c r="AC3718" i="4"/>
  <c r="Z3718" i="4"/>
  <c r="W3718" i="4"/>
  <c r="T3718" i="4"/>
  <c r="Q3718" i="4"/>
  <c r="N3718" i="4"/>
  <c r="K3718" i="4"/>
  <c r="AU3717" i="4"/>
  <c r="AR3717" i="4"/>
  <c r="AO3717" i="4"/>
  <c r="AL3717" i="4"/>
  <c r="AI3717" i="4"/>
  <c r="AF3717" i="4"/>
  <c r="AC3717" i="4"/>
  <c r="Z3717" i="4"/>
  <c r="W3717" i="4"/>
  <c r="T3717" i="4"/>
  <c r="Q3717" i="4"/>
  <c r="N3717" i="4"/>
  <c r="K3717" i="4"/>
  <c r="AU3716" i="4"/>
  <c r="AR3716" i="4"/>
  <c r="AO3716" i="4"/>
  <c r="AL3716" i="4"/>
  <c r="AI3716" i="4"/>
  <c r="AF3716" i="4"/>
  <c r="AC3716" i="4"/>
  <c r="Z3716" i="4"/>
  <c r="W3716" i="4"/>
  <c r="T3716" i="4"/>
  <c r="Q3716" i="4"/>
  <c r="N3716" i="4"/>
  <c r="K3716" i="4"/>
  <c r="AU3715" i="4"/>
  <c r="AR3715" i="4"/>
  <c r="AO3715" i="4"/>
  <c r="AL3715" i="4"/>
  <c r="AI3715" i="4"/>
  <c r="AF3715" i="4"/>
  <c r="AC3715" i="4"/>
  <c r="Z3715" i="4"/>
  <c r="W3715" i="4"/>
  <c r="T3715" i="4"/>
  <c r="Q3715" i="4"/>
  <c r="N3715" i="4"/>
  <c r="K3715" i="4"/>
  <c r="AU3714" i="4"/>
  <c r="AR3714" i="4"/>
  <c r="AO3714" i="4"/>
  <c r="AL3714" i="4"/>
  <c r="AI3714" i="4"/>
  <c r="AF3714" i="4"/>
  <c r="AC3714" i="4"/>
  <c r="Z3714" i="4"/>
  <c r="W3714" i="4"/>
  <c r="T3714" i="4"/>
  <c r="Q3714" i="4"/>
  <c r="N3714" i="4"/>
  <c r="K3714" i="4"/>
  <c r="AU3713" i="4"/>
  <c r="AR3713" i="4"/>
  <c r="AO3713" i="4"/>
  <c r="AL3713" i="4"/>
  <c r="AI3713" i="4"/>
  <c r="AF3713" i="4"/>
  <c r="AC3713" i="4"/>
  <c r="Z3713" i="4"/>
  <c r="W3713" i="4"/>
  <c r="T3713" i="4"/>
  <c r="Q3713" i="4"/>
  <c r="N3713" i="4"/>
  <c r="K3713" i="4"/>
  <c r="AU3712" i="4"/>
  <c r="AR3712" i="4"/>
  <c r="AO3712" i="4"/>
  <c r="AL3712" i="4"/>
  <c r="AI3712" i="4"/>
  <c r="AF3712" i="4"/>
  <c r="AC3712" i="4"/>
  <c r="Z3712" i="4"/>
  <c r="W3712" i="4"/>
  <c r="T3712" i="4"/>
  <c r="Q3712" i="4"/>
  <c r="N3712" i="4"/>
  <c r="K3712" i="4"/>
  <c r="AU3711" i="4"/>
  <c r="AR3711" i="4"/>
  <c r="AO3711" i="4"/>
  <c r="AL3711" i="4"/>
  <c r="AI3711" i="4"/>
  <c r="AF3711" i="4"/>
  <c r="AC3711" i="4"/>
  <c r="Z3711" i="4"/>
  <c r="W3711" i="4"/>
  <c r="T3711" i="4"/>
  <c r="Q3711" i="4"/>
  <c r="N3711" i="4"/>
  <c r="K3711" i="4"/>
  <c r="AU3710" i="4"/>
  <c r="AR3710" i="4"/>
  <c r="AO3710" i="4"/>
  <c r="AL3710" i="4"/>
  <c r="AI3710" i="4"/>
  <c r="AF3710" i="4"/>
  <c r="AC3710" i="4"/>
  <c r="Z3710" i="4"/>
  <c r="W3710" i="4"/>
  <c r="T3710" i="4"/>
  <c r="Q3710" i="4"/>
  <c r="N3710" i="4"/>
  <c r="K3710" i="4"/>
  <c r="AU3709" i="4"/>
  <c r="AR3709" i="4"/>
  <c r="AO3709" i="4"/>
  <c r="AL3709" i="4"/>
  <c r="AI3709" i="4"/>
  <c r="AF3709" i="4"/>
  <c r="AC3709" i="4"/>
  <c r="Z3709" i="4"/>
  <c r="W3709" i="4"/>
  <c r="T3709" i="4"/>
  <c r="Q3709" i="4"/>
  <c r="N3709" i="4"/>
  <c r="K3709" i="4"/>
  <c r="AU3708" i="4"/>
  <c r="AR3708" i="4"/>
  <c r="AO3708" i="4"/>
  <c r="AL3708" i="4"/>
  <c r="AI3708" i="4"/>
  <c r="AF3708" i="4"/>
  <c r="AC3708" i="4"/>
  <c r="Z3708" i="4"/>
  <c r="W3708" i="4"/>
  <c r="T3708" i="4"/>
  <c r="Q3708" i="4"/>
  <c r="N3708" i="4"/>
  <c r="K3708" i="4"/>
  <c r="AU3707" i="4"/>
  <c r="AR3707" i="4"/>
  <c r="AO3707" i="4"/>
  <c r="AL3707" i="4"/>
  <c r="AI3707" i="4"/>
  <c r="AF3707" i="4"/>
  <c r="AC3707" i="4"/>
  <c r="Z3707" i="4"/>
  <c r="W3707" i="4"/>
  <c r="T3707" i="4"/>
  <c r="Q3707" i="4"/>
  <c r="N3707" i="4"/>
  <c r="K3707" i="4"/>
  <c r="AU3706" i="4"/>
  <c r="AR3706" i="4"/>
  <c r="AO3706" i="4"/>
  <c r="AL3706" i="4"/>
  <c r="AI3706" i="4"/>
  <c r="AF3706" i="4"/>
  <c r="AC3706" i="4"/>
  <c r="Z3706" i="4"/>
  <c r="W3706" i="4"/>
  <c r="T3706" i="4"/>
  <c r="Q3706" i="4"/>
  <c r="N3706" i="4"/>
  <c r="K3706" i="4"/>
  <c r="AU3705" i="4"/>
  <c r="AR3705" i="4"/>
  <c r="AO3705" i="4"/>
  <c r="AL3705" i="4"/>
  <c r="AI3705" i="4"/>
  <c r="AF3705" i="4"/>
  <c r="AC3705" i="4"/>
  <c r="Z3705" i="4"/>
  <c r="W3705" i="4"/>
  <c r="T3705" i="4"/>
  <c r="Q3705" i="4"/>
  <c r="N3705" i="4"/>
  <c r="K3705" i="4"/>
  <c r="AU3704" i="4"/>
  <c r="AR3704" i="4"/>
  <c r="AO3704" i="4"/>
  <c r="AL3704" i="4"/>
  <c r="AI3704" i="4"/>
  <c r="AF3704" i="4"/>
  <c r="AC3704" i="4"/>
  <c r="Z3704" i="4"/>
  <c r="W3704" i="4"/>
  <c r="T3704" i="4"/>
  <c r="Q3704" i="4"/>
  <c r="N3704" i="4"/>
  <c r="K3704" i="4"/>
  <c r="AU3703" i="4"/>
  <c r="AR3703" i="4"/>
  <c r="AO3703" i="4"/>
  <c r="AL3703" i="4"/>
  <c r="AI3703" i="4"/>
  <c r="AF3703" i="4"/>
  <c r="AC3703" i="4"/>
  <c r="Z3703" i="4"/>
  <c r="W3703" i="4"/>
  <c r="T3703" i="4"/>
  <c r="Q3703" i="4"/>
  <c r="N3703" i="4"/>
  <c r="K3703" i="4"/>
  <c r="AU3702" i="4"/>
  <c r="AR3702" i="4"/>
  <c r="AO3702" i="4"/>
  <c r="AL3702" i="4"/>
  <c r="AI3702" i="4"/>
  <c r="AF3702" i="4"/>
  <c r="AC3702" i="4"/>
  <c r="Z3702" i="4"/>
  <c r="W3702" i="4"/>
  <c r="T3702" i="4"/>
  <c r="Q3702" i="4"/>
  <c r="N3702" i="4"/>
  <c r="K3702" i="4"/>
  <c r="AU3701" i="4"/>
  <c r="AR3701" i="4"/>
  <c r="AO3701" i="4"/>
  <c r="AL3701" i="4"/>
  <c r="AI3701" i="4"/>
  <c r="AF3701" i="4"/>
  <c r="AC3701" i="4"/>
  <c r="Z3701" i="4"/>
  <c r="W3701" i="4"/>
  <c r="T3701" i="4"/>
  <c r="Q3701" i="4"/>
  <c r="N3701" i="4"/>
  <c r="K3701" i="4"/>
  <c r="AU3700" i="4"/>
  <c r="AR3700" i="4"/>
  <c r="AO3700" i="4"/>
  <c r="AL3700" i="4"/>
  <c r="AI3700" i="4"/>
  <c r="AF3700" i="4"/>
  <c r="AC3700" i="4"/>
  <c r="Z3700" i="4"/>
  <c r="W3700" i="4"/>
  <c r="T3700" i="4"/>
  <c r="Q3700" i="4"/>
  <c r="N3700" i="4"/>
  <c r="K3700" i="4"/>
  <c r="AU3699" i="4"/>
  <c r="AR3699" i="4"/>
  <c r="AO3699" i="4"/>
  <c r="AL3699" i="4"/>
  <c r="AI3699" i="4"/>
  <c r="AF3699" i="4"/>
  <c r="AC3699" i="4"/>
  <c r="Z3699" i="4"/>
  <c r="W3699" i="4"/>
  <c r="T3699" i="4"/>
  <c r="Q3699" i="4"/>
  <c r="N3699" i="4"/>
  <c r="K3699" i="4"/>
  <c r="AU3698" i="4"/>
  <c r="AR3698" i="4"/>
  <c r="AO3698" i="4"/>
  <c r="AL3698" i="4"/>
  <c r="AI3698" i="4"/>
  <c r="AF3698" i="4"/>
  <c r="AC3698" i="4"/>
  <c r="Z3698" i="4"/>
  <c r="W3698" i="4"/>
  <c r="T3698" i="4"/>
  <c r="Q3698" i="4"/>
  <c r="N3698" i="4"/>
  <c r="K3698" i="4"/>
  <c r="AU3697" i="4"/>
  <c r="AR3697" i="4"/>
  <c r="AO3697" i="4"/>
  <c r="AL3697" i="4"/>
  <c r="AI3697" i="4"/>
  <c r="AF3697" i="4"/>
  <c r="AC3697" i="4"/>
  <c r="Z3697" i="4"/>
  <c r="W3697" i="4"/>
  <c r="T3697" i="4"/>
  <c r="Q3697" i="4"/>
  <c r="N3697" i="4"/>
  <c r="K3697" i="4"/>
  <c r="AU3696" i="4"/>
  <c r="AR3696" i="4"/>
  <c r="AO3696" i="4"/>
  <c r="AL3696" i="4"/>
  <c r="AI3696" i="4"/>
  <c r="AF3696" i="4"/>
  <c r="AC3696" i="4"/>
  <c r="Z3696" i="4"/>
  <c r="W3696" i="4"/>
  <c r="T3696" i="4"/>
  <c r="Q3696" i="4"/>
  <c r="N3696" i="4"/>
  <c r="K3696" i="4"/>
  <c r="AU3695" i="4"/>
  <c r="AR3695" i="4"/>
  <c r="AO3695" i="4"/>
  <c r="AL3695" i="4"/>
  <c r="AI3695" i="4"/>
  <c r="AF3695" i="4"/>
  <c r="AC3695" i="4"/>
  <c r="Z3695" i="4"/>
  <c r="W3695" i="4"/>
  <c r="T3695" i="4"/>
  <c r="Q3695" i="4"/>
  <c r="N3695" i="4"/>
  <c r="K3695" i="4"/>
  <c r="AU3694" i="4"/>
  <c r="AR3694" i="4"/>
  <c r="AO3694" i="4"/>
  <c r="AL3694" i="4"/>
  <c r="AI3694" i="4"/>
  <c r="AF3694" i="4"/>
  <c r="AC3694" i="4"/>
  <c r="Z3694" i="4"/>
  <c r="W3694" i="4"/>
  <c r="T3694" i="4"/>
  <c r="Q3694" i="4"/>
  <c r="N3694" i="4"/>
  <c r="K3694" i="4"/>
  <c r="AU3693" i="4"/>
  <c r="AR3693" i="4"/>
  <c r="AO3693" i="4"/>
  <c r="AL3693" i="4"/>
  <c r="AI3693" i="4"/>
  <c r="AF3693" i="4"/>
  <c r="AC3693" i="4"/>
  <c r="Z3693" i="4"/>
  <c r="W3693" i="4"/>
  <c r="T3693" i="4"/>
  <c r="Q3693" i="4"/>
  <c r="N3693" i="4"/>
  <c r="K3693" i="4"/>
  <c r="AU3692" i="4"/>
  <c r="AR3692" i="4"/>
  <c r="AO3692" i="4"/>
  <c r="AL3692" i="4"/>
  <c r="AI3692" i="4"/>
  <c r="AF3692" i="4"/>
  <c r="AC3692" i="4"/>
  <c r="Z3692" i="4"/>
  <c r="W3692" i="4"/>
  <c r="T3692" i="4"/>
  <c r="Q3692" i="4"/>
  <c r="N3692" i="4"/>
  <c r="K3692" i="4"/>
  <c r="AU3691" i="4"/>
  <c r="AR3691" i="4"/>
  <c r="AO3691" i="4"/>
  <c r="AL3691" i="4"/>
  <c r="AI3691" i="4"/>
  <c r="AF3691" i="4"/>
  <c r="AC3691" i="4"/>
  <c r="Z3691" i="4"/>
  <c r="W3691" i="4"/>
  <c r="T3691" i="4"/>
  <c r="Q3691" i="4"/>
  <c r="N3691" i="4"/>
  <c r="K3691" i="4"/>
  <c r="AU3690" i="4"/>
  <c r="AR3690" i="4"/>
  <c r="AO3690" i="4"/>
  <c r="AL3690" i="4"/>
  <c r="AI3690" i="4"/>
  <c r="AF3690" i="4"/>
  <c r="AC3690" i="4"/>
  <c r="Z3690" i="4"/>
  <c r="W3690" i="4"/>
  <c r="T3690" i="4"/>
  <c r="Q3690" i="4"/>
  <c r="N3690" i="4"/>
  <c r="K3690" i="4"/>
  <c r="AU3689" i="4"/>
  <c r="AR3689" i="4"/>
  <c r="AO3689" i="4"/>
  <c r="AL3689" i="4"/>
  <c r="AI3689" i="4"/>
  <c r="AF3689" i="4"/>
  <c r="AC3689" i="4"/>
  <c r="Z3689" i="4"/>
  <c r="W3689" i="4"/>
  <c r="T3689" i="4"/>
  <c r="Q3689" i="4"/>
  <c r="N3689" i="4"/>
  <c r="K3689" i="4"/>
  <c r="AU3688" i="4"/>
  <c r="AR3688" i="4"/>
  <c r="AO3688" i="4"/>
  <c r="AL3688" i="4"/>
  <c r="AI3688" i="4"/>
  <c r="AF3688" i="4"/>
  <c r="AC3688" i="4"/>
  <c r="Z3688" i="4"/>
  <c r="W3688" i="4"/>
  <c r="T3688" i="4"/>
  <c r="Q3688" i="4"/>
  <c r="N3688" i="4"/>
  <c r="K3688" i="4"/>
  <c r="AU3687" i="4"/>
  <c r="AR3687" i="4"/>
  <c r="AO3687" i="4"/>
  <c r="AL3687" i="4"/>
  <c r="AI3687" i="4"/>
  <c r="AF3687" i="4"/>
  <c r="AC3687" i="4"/>
  <c r="Z3687" i="4"/>
  <c r="W3687" i="4"/>
  <c r="T3687" i="4"/>
  <c r="Q3687" i="4"/>
  <c r="N3687" i="4"/>
  <c r="K3687" i="4"/>
  <c r="AU3686" i="4"/>
  <c r="AR3686" i="4"/>
  <c r="AO3686" i="4"/>
  <c r="AL3686" i="4"/>
  <c r="AI3686" i="4"/>
  <c r="AF3686" i="4"/>
  <c r="AC3686" i="4"/>
  <c r="Z3686" i="4"/>
  <c r="W3686" i="4"/>
  <c r="T3686" i="4"/>
  <c r="Q3686" i="4"/>
  <c r="N3686" i="4"/>
  <c r="K3686" i="4"/>
  <c r="AU3685" i="4"/>
  <c r="AR3685" i="4"/>
  <c r="AO3685" i="4"/>
  <c r="AL3685" i="4"/>
  <c r="AI3685" i="4"/>
  <c r="AF3685" i="4"/>
  <c r="AC3685" i="4"/>
  <c r="Z3685" i="4"/>
  <c r="W3685" i="4"/>
  <c r="T3685" i="4"/>
  <c r="Q3685" i="4"/>
  <c r="N3685" i="4"/>
  <c r="K3685" i="4"/>
  <c r="AU3684" i="4"/>
  <c r="AR3684" i="4"/>
  <c r="AO3684" i="4"/>
  <c r="AL3684" i="4"/>
  <c r="AI3684" i="4"/>
  <c r="AF3684" i="4"/>
  <c r="AC3684" i="4"/>
  <c r="Z3684" i="4"/>
  <c r="W3684" i="4"/>
  <c r="T3684" i="4"/>
  <c r="Q3684" i="4"/>
  <c r="N3684" i="4"/>
  <c r="K3684" i="4"/>
  <c r="AU3683" i="4"/>
  <c r="AR3683" i="4"/>
  <c r="AO3683" i="4"/>
  <c r="AL3683" i="4"/>
  <c r="AI3683" i="4"/>
  <c r="AF3683" i="4"/>
  <c r="AC3683" i="4"/>
  <c r="Z3683" i="4"/>
  <c r="W3683" i="4"/>
  <c r="T3683" i="4"/>
  <c r="Q3683" i="4"/>
  <c r="N3683" i="4"/>
  <c r="K3683" i="4"/>
  <c r="AU3682" i="4"/>
  <c r="AR3682" i="4"/>
  <c r="AO3682" i="4"/>
  <c r="AL3682" i="4"/>
  <c r="AI3682" i="4"/>
  <c r="AF3682" i="4"/>
  <c r="AC3682" i="4"/>
  <c r="Z3682" i="4"/>
  <c r="W3682" i="4"/>
  <c r="T3682" i="4"/>
  <c r="Q3682" i="4"/>
  <c r="N3682" i="4"/>
  <c r="K3682" i="4"/>
  <c r="AU3681" i="4"/>
  <c r="AR3681" i="4"/>
  <c r="AO3681" i="4"/>
  <c r="AL3681" i="4"/>
  <c r="AI3681" i="4"/>
  <c r="AF3681" i="4"/>
  <c r="AC3681" i="4"/>
  <c r="Z3681" i="4"/>
  <c r="W3681" i="4"/>
  <c r="T3681" i="4"/>
  <c r="Q3681" i="4"/>
  <c r="N3681" i="4"/>
  <c r="K3681" i="4"/>
  <c r="AU3680" i="4"/>
  <c r="AR3680" i="4"/>
  <c r="AO3680" i="4"/>
  <c r="AL3680" i="4"/>
  <c r="AI3680" i="4"/>
  <c r="AF3680" i="4"/>
  <c r="AC3680" i="4"/>
  <c r="Z3680" i="4"/>
  <c r="W3680" i="4"/>
  <c r="T3680" i="4"/>
  <c r="Q3680" i="4"/>
  <c r="N3680" i="4"/>
  <c r="K3680" i="4"/>
  <c r="AU3679" i="4"/>
  <c r="AR3679" i="4"/>
  <c r="AO3679" i="4"/>
  <c r="AL3679" i="4"/>
  <c r="AI3679" i="4"/>
  <c r="AF3679" i="4"/>
  <c r="AC3679" i="4"/>
  <c r="Z3679" i="4"/>
  <c r="W3679" i="4"/>
  <c r="T3679" i="4"/>
  <c r="Q3679" i="4"/>
  <c r="N3679" i="4"/>
  <c r="K3679" i="4"/>
  <c r="AU3678" i="4"/>
  <c r="AR3678" i="4"/>
  <c r="AO3678" i="4"/>
  <c r="AL3678" i="4"/>
  <c r="AI3678" i="4"/>
  <c r="AF3678" i="4"/>
  <c r="AC3678" i="4"/>
  <c r="Z3678" i="4"/>
  <c r="W3678" i="4"/>
  <c r="T3678" i="4"/>
  <c r="Q3678" i="4"/>
  <c r="N3678" i="4"/>
  <c r="K3678" i="4"/>
  <c r="AU3677" i="4"/>
  <c r="AR3677" i="4"/>
  <c r="AO3677" i="4"/>
  <c r="AL3677" i="4"/>
  <c r="AI3677" i="4"/>
  <c r="AF3677" i="4"/>
  <c r="AC3677" i="4"/>
  <c r="Z3677" i="4"/>
  <c r="W3677" i="4"/>
  <c r="T3677" i="4"/>
  <c r="Q3677" i="4"/>
  <c r="N3677" i="4"/>
  <c r="K3677" i="4"/>
  <c r="AU3676" i="4"/>
  <c r="AR3676" i="4"/>
  <c r="AO3676" i="4"/>
  <c r="AL3676" i="4"/>
  <c r="AI3676" i="4"/>
  <c r="AF3676" i="4"/>
  <c r="AC3676" i="4"/>
  <c r="Z3676" i="4"/>
  <c r="W3676" i="4"/>
  <c r="T3676" i="4"/>
  <c r="Q3676" i="4"/>
  <c r="N3676" i="4"/>
  <c r="K3676" i="4"/>
  <c r="AU3675" i="4"/>
  <c r="AR3675" i="4"/>
  <c r="AO3675" i="4"/>
  <c r="AL3675" i="4"/>
  <c r="AI3675" i="4"/>
  <c r="AF3675" i="4"/>
  <c r="AC3675" i="4"/>
  <c r="Z3675" i="4"/>
  <c r="W3675" i="4"/>
  <c r="T3675" i="4"/>
  <c r="Q3675" i="4"/>
  <c r="N3675" i="4"/>
  <c r="K3675" i="4"/>
  <c r="AU3674" i="4"/>
  <c r="AR3674" i="4"/>
  <c r="AO3674" i="4"/>
  <c r="AL3674" i="4"/>
  <c r="AI3674" i="4"/>
  <c r="AF3674" i="4"/>
  <c r="AC3674" i="4"/>
  <c r="Z3674" i="4"/>
  <c r="W3674" i="4"/>
  <c r="T3674" i="4"/>
  <c r="Q3674" i="4"/>
  <c r="N3674" i="4"/>
  <c r="K3674" i="4"/>
  <c r="AU3673" i="4"/>
  <c r="AR3673" i="4"/>
  <c r="AO3673" i="4"/>
  <c r="AL3673" i="4"/>
  <c r="AI3673" i="4"/>
  <c r="AF3673" i="4"/>
  <c r="AC3673" i="4"/>
  <c r="Z3673" i="4"/>
  <c r="W3673" i="4"/>
  <c r="T3673" i="4"/>
  <c r="Q3673" i="4"/>
  <c r="N3673" i="4"/>
  <c r="K3673" i="4"/>
  <c r="AU3672" i="4"/>
  <c r="AR3672" i="4"/>
  <c r="AO3672" i="4"/>
  <c r="AL3672" i="4"/>
  <c r="AI3672" i="4"/>
  <c r="AF3672" i="4"/>
  <c r="AC3672" i="4"/>
  <c r="Z3672" i="4"/>
  <c r="W3672" i="4"/>
  <c r="T3672" i="4"/>
  <c r="Q3672" i="4"/>
  <c r="N3672" i="4"/>
  <c r="K3672" i="4"/>
  <c r="AU3671" i="4"/>
  <c r="AR3671" i="4"/>
  <c r="AO3671" i="4"/>
  <c r="AL3671" i="4"/>
  <c r="AI3671" i="4"/>
  <c r="AF3671" i="4"/>
  <c r="AC3671" i="4"/>
  <c r="Z3671" i="4"/>
  <c r="W3671" i="4"/>
  <c r="T3671" i="4"/>
  <c r="Q3671" i="4"/>
  <c r="N3671" i="4"/>
  <c r="K3671" i="4"/>
  <c r="AU3670" i="4"/>
  <c r="AR3670" i="4"/>
  <c r="AO3670" i="4"/>
  <c r="AL3670" i="4"/>
  <c r="AI3670" i="4"/>
  <c r="AF3670" i="4"/>
  <c r="AC3670" i="4"/>
  <c r="Z3670" i="4"/>
  <c r="W3670" i="4"/>
  <c r="T3670" i="4"/>
  <c r="Q3670" i="4"/>
  <c r="N3670" i="4"/>
  <c r="K3670" i="4"/>
  <c r="AU3669" i="4"/>
  <c r="AR3669" i="4"/>
  <c r="AO3669" i="4"/>
  <c r="AL3669" i="4"/>
  <c r="AI3669" i="4"/>
  <c r="AF3669" i="4"/>
  <c r="AC3669" i="4"/>
  <c r="Z3669" i="4"/>
  <c r="W3669" i="4"/>
  <c r="T3669" i="4"/>
  <c r="Q3669" i="4"/>
  <c r="N3669" i="4"/>
  <c r="K3669" i="4"/>
  <c r="AU3668" i="4"/>
  <c r="AR3668" i="4"/>
  <c r="AO3668" i="4"/>
  <c r="AL3668" i="4"/>
  <c r="AI3668" i="4"/>
  <c r="AF3668" i="4"/>
  <c r="AC3668" i="4"/>
  <c r="Z3668" i="4"/>
  <c r="W3668" i="4"/>
  <c r="T3668" i="4"/>
  <c r="Q3668" i="4"/>
  <c r="N3668" i="4"/>
  <c r="K3668" i="4"/>
  <c r="AU3667" i="4"/>
  <c r="AR3667" i="4"/>
  <c r="AO3667" i="4"/>
  <c r="AL3667" i="4"/>
  <c r="AI3667" i="4"/>
  <c r="AF3667" i="4"/>
  <c r="AC3667" i="4"/>
  <c r="Z3667" i="4"/>
  <c r="W3667" i="4"/>
  <c r="T3667" i="4"/>
  <c r="Q3667" i="4"/>
  <c r="N3667" i="4"/>
  <c r="K3667" i="4"/>
  <c r="AU3666" i="4"/>
  <c r="AR3666" i="4"/>
  <c r="AO3666" i="4"/>
  <c r="AL3666" i="4"/>
  <c r="AI3666" i="4"/>
  <c r="AF3666" i="4"/>
  <c r="AC3666" i="4"/>
  <c r="Z3666" i="4"/>
  <c r="W3666" i="4"/>
  <c r="T3666" i="4"/>
  <c r="Q3666" i="4"/>
  <c r="N3666" i="4"/>
  <c r="K3666" i="4"/>
  <c r="AU3665" i="4"/>
  <c r="AR3665" i="4"/>
  <c r="AO3665" i="4"/>
  <c r="AL3665" i="4"/>
  <c r="AI3665" i="4"/>
  <c r="AF3665" i="4"/>
  <c r="AC3665" i="4"/>
  <c r="Z3665" i="4"/>
  <c r="W3665" i="4"/>
  <c r="T3665" i="4"/>
  <c r="Q3665" i="4"/>
  <c r="N3665" i="4"/>
  <c r="K3665" i="4"/>
  <c r="AU3664" i="4"/>
  <c r="AR3664" i="4"/>
  <c r="AO3664" i="4"/>
  <c r="AL3664" i="4"/>
  <c r="AI3664" i="4"/>
  <c r="AF3664" i="4"/>
  <c r="AC3664" i="4"/>
  <c r="Z3664" i="4"/>
  <c r="W3664" i="4"/>
  <c r="T3664" i="4"/>
  <c r="Q3664" i="4"/>
  <c r="N3664" i="4"/>
  <c r="K3664" i="4"/>
  <c r="AU3663" i="4"/>
  <c r="AR3663" i="4"/>
  <c r="AO3663" i="4"/>
  <c r="AL3663" i="4"/>
  <c r="AI3663" i="4"/>
  <c r="AF3663" i="4"/>
  <c r="AC3663" i="4"/>
  <c r="Z3663" i="4"/>
  <c r="W3663" i="4"/>
  <c r="T3663" i="4"/>
  <c r="Q3663" i="4"/>
  <c r="N3663" i="4"/>
  <c r="K3663" i="4"/>
  <c r="AU3662" i="4"/>
  <c r="AR3662" i="4"/>
  <c r="AO3662" i="4"/>
  <c r="AL3662" i="4"/>
  <c r="AI3662" i="4"/>
  <c r="AF3662" i="4"/>
  <c r="AC3662" i="4"/>
  <c r="Z3662" i="4"/>
  <c r="W3662" i="4"/>
  <c r="T3662" i="4"/>
  <c r="Q3662" i="4"/>
  <c r="N3662" i="4"/>
  <c r="K3662" i="4"/>
  <c r="AU3661" i="4"/>
  <c r="AR3661" i="4"/>
  <c r="AO3661" i="4"/>
  <c r="AL3661" i="4"/>
  <c r="AI3661" i="4"/>
  <c r="AF3661" i="4"/>
  <c r="AC3661" i="4"/>
  <c r="Z3661" i="4"/>
  <c r="W3661" i="4"/>
  <c r="T3661" i="4"/>
  <c r="Q3661" i="4"/>
  <c r="N3661" i="4"/>
  <c r="K3661" i="4"/>
  <c r="AU3660" i="4"/>
  <c r="AR3660" i="4"/>
  <c r="AO3660" i="4"/>
  <c r="AL3660" i="4"/>
  <c r="AI3660" i="4"/>
  <c r="AF3660" i="4"/>
  <c r="AC3660" i="4"/>
  <c r="Z3660" i="4"/>
  <c r="W3660" i="4"/>
  <c r="T3660" i="4"/>
  <c r="Q3660" i="4"/>
  <c r="N3660" i="4"/>
  <c r="K3660" i="4"/>
  <c r="AU3659" i="4"/>
  <c r="AR3659" i="4"/>
  <c r="AO3659" i="4"/>
  <c r="AL3659" i="4"/>
  <c r="AI3659" i="4"/>
  <c r="AF3659" i="4"/>
  <c r="AC3659" i="4"/>
  <c r="Z3659" i="4"/>
  <c r="W3659" i="4"/>
  <c r="T3659" i="4"/>
  <c r="Q3659" i="4"/>
  <c r="N3659" i="4"/>
  <c r="K3659" i="4"/>
  <c r="AU3658" i="4"/>
  <c r="AR3658" i="4"/>
  <c r="AO3658" i="4"/>
  <c r="AL3658" i="4"/>
  <c r="AI3658" i="4"/>
  <c r="AF3658" i="4"/>
  <c r="AC3658" i="4"/>
  <c r="Z3658" i="4"/>
  <c r="W3658" i="4"/>
  <c r="T3658" i="4"/>
  <c r="Q3658" i="4"/>
  <c r="N3658" i="4"/>
  <c r="K3658" i="4"/>
  <c r="AU3657" i="4"/>
  <c r="AR3657" i="4"/>
  <c r="AO3657" i="4"/>
  <c r="AL3657" i="4"/>
  <c r="AI3657" i="4"/>
  <c r="AF3657" i="4"/>
  <c r="AC3657" i="4"/>
  <c r="Z3657" i="4"/>
  <c r="W3657" i="4"/>
  <c r="T3657" i="4"/>
  <c r="Q3657" i="4"/>
  <c r="N3657" i="4"/>
  <c r="K3657" i="4"/>
  <c r="AU3656" i="4"/>
  <c r="AR3656" i="4"/>
  <c r="AO3656" i="4"/>
  <c r="AL3656" i="4"/>
  <c r="AI3656" i="4"/>
  <c r="AF3656" i="4"/>
  <c r="AC3656" i="4"/>
  <c r="Z3656" i="4"/>
  <c r="W3656" i="4"/>
  <c r="T3656" i="4"/>
  <c r="Q3656" i="4"/>
  <c r="N3656" i="4"/>
  <c r="K3656" i="4"/>
  <c r="AU3655" i="4"/>
  <c r="AR3655" i="4"/>
  <c r="AO3655" i="4"/>
  <c r="AL3655" i="4"/>
  <c r="AI3655" i="4"/>
  <c r="AF3655" i="4"/>
  <c r="AC3655" i="4"/>
  <c r="Z3655" i="4"/>
  <c r="W3655" i="4"/>
  <c r="T3655" i="4"/>
  <c r="Q3655" i="4"/>
  <c r="N3655" i="4"/>
  <c r="K3655" i="4"/>
  <c r="AU3654" i="4"/>
  <c r="AR3654" i="4"/>
  <c r="AO3654" i="4"/>
  <c r="AL3654" i="4"/>
  <c r="AI3654" i="4"/>
  <c r="AF3654" i="4"/>
  <c r="AC3654" i="4"/>
  <c r="Z3654" i="4"/>
  <c r="W3654" i="4"/>
  <c r="T3654" i="4"/>
  <c r="Q3654" i="4"/>
  <c r="N3654" i="4"/>
  <c r="K3654" i="4"/>
  <c r="AU3653" i="4"/>
  <c r="AR3653" i="4"/>
  <c r="AO3653" i="4"/>
  <c r="AL3653" i="4"/>
  <c r="AI3653" i="4"/>
  <c r="AF3653" i="4"/>
  <c r="AC3653" i="4"/>
  <c r="Z3653" i="4"/>
  <c r="W3653" i="4"/>
  <c r="T3653" i="4"/>
  <c r="Q3653" i="4"/>
  <c r="N3653" i="4"/>
  <c r="K3653" i="4"/>
  <c r="AU3652" i="4"/>
  <c r="AR3652" i="4"/>
  <c r="AO3652" i="4"/>
  <c r="AL3652" i="4"/>
  <c r="AI3652" i="4"/>
  <c r="AF3652" i="4"/>
  <c r="AC3652" i="4"/>
  <c r="Z3652" i="4"/>
  <c r="W3652" i="4"/>
  <c r="T3652" i="4"/>
  <c r="Q3652" i="4"/>
  <c r="N3652" i="4"/>
  <c r="K3652" i="4"/>
  <c r="AU3651" i="4"/>
  <c r="AR3651" i="4"/>
  <c r="AO3651" i="4"/>
  <c r="AL3651" i="4"/>
  <c r="AI3651" i="4"/>
  <c r="AF3651" i="4"/>
  <c r="AC3651" i="4"/>
  <c r="Z3651" i="4"/>
  <c r="W3651" i="4"/>
  <c r="T3651" i="4"/>
  <c r="Q3651" i="4"/>
  <c r="N3651" i="4"/>
  <c r="K3651" i="4"/>
  <c r="AU3650" i="4"/>
  <c r="AR3650" i="4"/>
  <c r="AO3650" i="4"/>
  <c r="AL3650" i="4"/>
  <c r="AI3650" i="4"/>
  <c r="AF3650" i="4"/>
  <c r="AC3650" i="4"/>
  <c r="Z3650" i="4"/>
  <c r="W3650" i="4"/>
  <c r="T3650" i="4"/>
  <c r="Q3650" i="4"/>
  <c r="N3650" i="4"/>
  <c r="K3650" i="4"/>
  <c r="AU3649" i="4"/>
  <c r="AR3649" i="4"/>
  <c r="AO3649" i="4"/>
  <c r="AL3649" i="4"/>
  <c r="AI3649" i="4"/>
  <c r="AF3649" i="4"/>
  <c r="AC3649" i="4"/>
  <c r="Z3649" i="4"/>
  <c r="W3649" i="4"/>
  <c r="T3649" i="4"/>
  <c r="Q3649" i="4"/>
  <c r="N3649" i="4"/>
  <c r="K3649" i="4"/>
  <c r="AU3648" i="4"/>
  <c r="AR3648" i="4"/>
  <c r="AO3648" i="4"/>
  <c r="AL3648" i="4"/>
  <c r="AI3648" i="4"/>
  <c r="AF3648" i="4"/>
  <c r="AC3648" i="4"/>
  <c r="Z3648" i="4"/>
  <c r="W3648" i="4"/>
  <c r="T3648" i="4"/>
  <c r="Q3648" i="4"/>
  <c r="N3648" i="4"/>
  <c r="K3648" i="4"/>
  <c r="AU3647" i="4"/>
  <c r="AR3647" i="4"/>
  <c r="AO3647" i="4"/>
  <c r="AL3647" i="4"/>
  <c r="AI3647" i="4"/>
  <c r="AF3647" i="4"/>
  <c r="AC3647" i="4"/>
  <c r="Z3647" i="4"/>
  <c r="W3647" i="4"/>
  <c r="T3647" i="4"/>
  <c r="Q3647" i="4"/>
  <c r="N3647" i="4"/>
  <c r="K3647" i="4"/>
  <c r="AU3646" i="4"/>
  <c r="AR3646" i="4"/>
  <c r="AO3646" i="4"/>
  <c r="AL3646" i="4"/>
  <c r="AI3646" i="4"/>
  <c r="AF3646" i="4"/>
  <c r="AC3646" i="4"/>
  <c r="Z3646" i="4"/>
  <c r="W3646" i="4"/>
  <c r="T3646" i="4"/>
  <c r="Q3646" i="4"/>
  <c r="N3646" i="4"/>
  <c r="K3646" i="4"/>
  <c r="AU3645" i="4"/>
  <c r="AR3645" i="4"/>
  <c r="AO3645" i="4"/>
  <c r="AL3645" i="4"/>
  <c r="AI3645" i="4"/>
  <c r="AF3645" i="4"/>
  <c r="AC3645" i="4"/>
  <c r="Z3645" i="4"/>
  <c r="W3645" i="4"/>
  <c r="T3645" i="4"/>
  <c r="Q3645" i="4"/>
  <c r="N3645" i="4"/>
  <c r="K3645" i="4"/>
  <c r="AU3644" i="4"/>
  <c r="AR3644" i="4"/>
  <c r="AO3644" i="4"/>
  <c r="AL3644" i="4"/>
  <c r="AI3644" i="4"/>
  <c r="AF3644" i="4"/>
  <c r="AC3644" i="4"/>
  <c r="Z3644" i="4"/>
  <c r="W3644" i="4"/>
  <c r="T3644" i="4"/>
  <c r="Q3644" i="4"/>
  <c r="N3644" i="4"/>
  <c r="K3644" i="4"/>
  <c r="AU3643" i="4"/>
  <c r="AR3643" i="4"/>
  <c r="AO3643" i="4"/>
  <c r="AL3643" i="4"/>
  <c r="AI3643" i="4"/>
  <c r="AF3643" i="4"/>
  <c r="AC3643" i="4"/>
  <c r="Z3643" i="4"/>
  <c r="W3643" i="4"/>
  <c r="T3643" i="4"/>
  <c r="Q3643" i="4"/>
  <c r="N3643" i="4"/>
  <c r="K3643" i="4"/>
  <c r="AU3642" i="4"/>
  <c r="AR3642" i="4"/>
  <c r="AO3642" i="4"/>
  <c r="AL3642" i="4"/>
  <c r="AI3642" i="4"/>
  <c r="AF3642" i="4"/>
  <c r="AC3642" i="4"/>
  <c r="Z3642" i="4"/>
  <c r="W3642" i="4"/>
  <c r="T3642" i="4"/>
  <c r="Q3642" i="4"/>
  <c r="N3642" i="4"/>
  <c r="K3642" i="4"/>
  <c r="AU3641" i="4"/>
  <c r="AR3641" i="4"/>
  <c r="AO3641" i="4"/>
  <c r="AL3641" i="4"/>
  <c r="AI3641" i="4"/>
  <c r="AF3641" i="4"/>
  <c r="AC3641" i="4"/>
  <c r="Z3641" i="4"/>
  <c r="W3641" i="4"/>
  <c r="T3641" i="4"/>
  <c r="Q3641" i="4"/>
  <c r="N3641" i="4"/>
  <c r="K3641" i="4"/>
  <c r="AU3640" i="4"/>
  <c r="AR3640" i="4"/>
  <c r="AO3640" i="4"/>
  <c r="AL3640" i="4"/>
  <c r="AI3640" i="4"/>
  <c r="AF3640" i="4"/>
  <c r="AC3640" i="4"/>
  <c r="Z3640" i="4"/>
  <c r="W3640" i="4"/>
  <c r="T3640" i="4"/>
  <c r="Q3640" i="4"/>
  <c r="N3640" i="4"/>
  <c r="K3640" i="4"/>
  <c r="AU3639" i="4"/>
  <c r="AR3639" i="4"/>
  <c r="AO3639" i="4"/>
  <c r="AL3639" i="4"/>
  <c r="AI3639" i="4"/>
  <c r="AF3639" i="4"/>
  <c r="AC3639" i="4"/>
  <c r="Z3639" i="4"/>
  <c r="W3639" i="4"/>
  <c r="T3639" i="4"/>
  <c r="Q3639" i="4"/>
  <c r="N3639" i="4"/>
  <c r="K3639" i="4"/>
  <c r="AU3638" i="4"/>
  <c r="AR3638" i="4"/>
  <c r="AO3638" i="4"/>
  <c r="AL3638" i="4"/>
  <c r="AI3638" i="4"/>
  <c r="AF3638" i="4"/>
  <c r="AC3638" i="4"/>
  <c r="Z3638" i="4"/>
  <c r="W3638" i="4"/>
  <c r="T3638" i="4"/>
  <c r="Q3638" i="4"/>
  <c r="N3638" i="4"/>
  <c r="K3638" i="4"/>
  <c r="AU3637" i="4"/>
  <c r="AR3637" i="4"/>
  <c r="AO3637" i="4"/>
  <c r="AL3637" i="4"/>
  <c r="AI3637" i="4"/>
  <c r="AF3637" i="4"/>
  <c r="AC3637" i="4"/>
  <c r="Z3637" i="4"/>
  <c r="W3637" i="4"/>
  <c r="T3637" i="4"/>
  <c r="Q3637" i="4"/>
  <c r="N3637" i="4"/>
  <c r="K3637" i="4"/>
  <c r="AU3636" i="4"/>
  <c r="AR3636" i="4"/>
  <c r="AO3636" i="4"/>
  <c r="AL3636" i="4"/>
  <c r="AI3636" i="4"/>
  <c r="AF3636" i="4"/>
  <c r="AC3636" i="4"/>
  <c r="Z3636" i="4"/>
  <c r="W3636" i="4"/>
  <c r="T3636" i="4"/>
  <c r="Q3636" i="4"/>
  <c r="N3636" i="4"/>
  <c r="K3636" i="4"/>
  <c r="AU3635" i="4"/>
  <c r="AR3635" i="4"/>
  <c r="AO3635" i="4"/>
  <c r="AL3635" i="4"/>
  <c r="AI3635" i="4"/>
  <c r="AF3635" i="4"/>
  <c r="AC3635" i="4"/>
  <c r="Z3635" i="4"/>
  <c r="W3635" i="4"/>
  <c r="T3635" i="4"/>
  <c r="Q3635" i="4"/>
  <c r="N3635" i="4"/>
  <c r="K3635" i="4"/>
  <c r="AU3634" i="4"/>
  <c r="AR3634" i="4"/>
  <c r="AO3634" i="4"/>
  <c r="AL3634" i="4"/>
  <c r="AI3634" i="4"/>
  <c r="AF3634" i="4"/>
  <c r="AC3634" i="4"/>
  <c r="Z3634" i="4"/>
  <c r="W3634" i="4"/>
  <c r="T3634" i="4"/>
  <c r="Q3634" i="4"/>
  <c r="N3634" i="4"/>
  <c r="K3634" i="4"/>
  <c r="AU3633" i="4"/>
  <c r="AR3633" i="4"/>
  <c r="AO3633" i="4"/>
  <c r="AL3633" i="4"/>
  <c r="AI3633" i="4"/>
  <c r="AF3633" i="4"/>
  <c r="AC3633" i="4"/>
  <c r="Z3633" i="4"/>
  <c r="W3633" i="4"/>
  <c r="T3633" i="4"/>
  <c r="Q3633" i="4"/>
  <c r="N3633" i="4"/>
  <c r="K3633" i="4"/>
  <c r="AU3632" i="4"/>
  <c r="AR3632" i="4"/>
  <c r="AO3632" i="4"/>
  <c r="AL3632" i="4"/>
  <c r="AI3632" i="4"/>
  <c r="AF3632" i="4"/>
  <c r="AC3632" i="4"/>
  <c r="Z3632" i="4"/>
  <c r="W3632" i="4"/>
  <c r="T3632" i="4"/>
  <c r="Q3632" i="4"/>
  <c r="N3632" i="4"/>
  <c r="K3632" i="4"/>
  <c r="AU3631" i="4"/>
  <c r="AR3631" i="4"/>
  <c r="AO3631" i="4"/>
  <c r="AL3631" i="4"/>
  <c r="AI3631" i="4"/>
  <c r="AF3631" i="4"/>
  <c r="AC3631" i="4"/>
  <c r="Z3631" i="4"/>
  <c r="W3631" i="4"/>
  <c r="T3631" i="4"/>
  <c r="Q3631" i="4"/>
  <c r="N3631" i="4"/>
  <c r="K3631" i="4"/>
  <c r="AU3630" i="4"/>
  <c r="AR3630" i="4"/>
  <c r="AO3630" i="4"/>
  <c r="AL3630" i="4"/>
  <c r="AI3630" i="4"/>
  <c r="AF3630" i="4"/>
  <c r="AC3630" i="4"/>
  <c r="Z3630" i="4"/>
  <c r="W3630" i="4"/>
  <c r="T3630" i="4"/>
  <c r="Q3630" i="4"/>
  <c r="N3630" i="4"/>
  <c r="K3630" i="4"/>
  <c r="AU3629" i="4"/>
  <c r="AR3629" i="4"/>
  <c r="AO3629" i="4"/>
  <c r="AL3629" i="4"/>
  <c r="AI3629" i="4"/>
  <c r="AF3629" i="4"/>
  <c r="AC3629" i="4"/>
  <c r="Z3629" i="4"/>
  <c r="W3629" i="4"/>
  <c r="T3629" i="4"/>
  <c r="Q3629" i="4"/>
  <c r="N3629" i="4"/>
  <c r="K3629" i="4"/>
  <c r="AU3628" i="4"/>
  <c r="AR3628" i="4"/>
  <c r="AO3628" i="4"/>
  <c r="AL3628" i="4"/>
  <c r="AI3628" i="4"/>
  <c r="AF3628" i="4"/>
  <c r="AC3628" i="4"/>
  <c r="Z3628" i="4"/>
  <c r="W3628" i="4"/>
  <c r="T3628" i="4"/>
  <c r="Q3628" i="4"/>
  <c r="N3628" i="4"/>
  <c r="K3628" i="4"/>
  <c r="AU3627" i="4"/>
  <c r="AR3627" i="4"/>
  <c r="AO3627" i="4"/>
  <c r="AL3627" i="4"/>
  <c r="AI3627" i="4"/>
  <c r="AF3627" i="4"/>
  <c r="AC3627" i="4"/>
  <c r="Z3627" i="4"/>
  <c r="W3627" i="4"/>
  <c r="T3627" i="4"/>
  <c r="Q3627" i="4"/>
  <c r="N3627" i="4"/>
  <c r="K3627" i="4"/>
  <c r="AU3626" i="4"/>
  <c r="AR3626" i="4"/>
  <c r="AO3626" i="4"/>
  <c r="AL3626" i="4"/>
  <c r="AI3626" i="4"/>
  <c r="AF3626" i="4"/>
  <c r="AC3626" i="4"/>
  <c r="Z3626" i="4"/>
  <c r="W3626" i="4"/>
  <c r="T3626" i="4"/>
  <c r="Q3626" i="4"/>
  <c r="N3626" i="4"/>
  <c r="K3626" i="4"/>
  <c r="AU3625" i="4"/>
  <c r="AR3625" i="4"/>
  <c r="AO3625" i="4"/>
  <c r="AL3625" i="4"/>
  <c r="AI3625" i="4"/>
  <c r="AF3625" i="4"/>
  <c r="AC3625" i="4"/>
  <c r="Z3625" i="4"/>
  <c r="W3625" i="4"/>
  <c r="T3625" i="4"/>
  <c r="Q3625" i="4"/>
  <c r="N3625" i="4"/>
  <c r="K3625" i="4"/>
  <c r="AU3624" i="4"/>
  <c r="AR3624" i="4"/>
  <c r="AO3624" i="4"/>
  <c r="AL3624" i="4"/>
  <c r="AI3624" i="4"/>
  <c r="AF3624" i="4"/>
  <c r="AC3624" i="4"/>
  <c r="Z3624" i="4"/>
  <c r="W3624" i="4"/>
  <c r="T3624" i="4"/>
  <c r="Q3624" i="4"/>
  <c r="N3624" i="4"/>
  <c r="K3624" i="4"/>
  <c r="AU3623" i="4"/>
  <c r="AR3623" i="4"/>
  <c r="AO3623" i="4"/>
  <c r="AL3623" i="4"/>
  <c r="AI3623" i="4"/>
  <c r="AF3623" i="4"/>
  <c r="AC3623" i="4"/>
  <c r="Z3623" i="4"/>
  <c r="W3623" i="4"/>
  <c r="T3623" i="4"/>
  <c r="Q3623" i="4"/>
  <c r="N3623" i="4"/>
  <c r="K3623" i="4"/>
  <c r="AU3622" i="4"/>
  <c r="AR3622" i="4"/>
  <c r="AO3622" i="4"/>
  <c r="AL3622" i="4"/>
  <c r="AI3622" i="4"/>
  <c r="AF3622" i="4"/>
  <c r="AC3622" i="4"/>
  <c r="Z3622" i="4"/>
  <c r="W3622" i="4"/>
  <c r="T3622" i="4"/>
  <c r="Q3622" i="4"/>
  <c r="N3622" i="4"/>
  <c r="K3622" i="4"/>
  <c r="AU3621" i="4"/>
  <c r="AR3621" i="4"/>
  <c r="AO3621" i="4"/>
  <c r="AL3621" i="4"/>
  <c r="AI3621" i="4"/>
  <c r="AF3621" i="4"/>
  <c r="AC3621" i="4"/>
  <c r="Z3621" i="4"/>
  <c r="W3621" i="4"/>
  <c r="T3621" i="4"/>
  <c r="Q3621" i="4"/>
  <c r="N3621" i="4"/>
  <c r="K3621" i="4"/>
  <c r="AU3620" i="4"/>
  <c r="AR3620" i="4"/>
  <c r="AO3620" i="4"/>
  <c r="AL3620" i="4"/>
  <c r="AI3620" i="4"/>
  <c r="AF3620" i="4"/>
  <c r="AC3620" i="4"/>
  <c r="Z3620" i="4"/>
  <c r="W3620" i="4"/>
  <c r="T3620" i="4"/>
  <c r="Q3620" i="4"/>
  <c r="N3620" i="4"/>
  <c r="K3620" i="4"/>
  <c r="AU3619" i="4"/>
  <c r="AR3619" i="4"/>
  <c r="AO3619" i="4"/>
  <c r="AL3619" i="4"/>
  <c r="AI3619" i="4"/>
  <c r="AF3619" i="4"/>
  <c r="AC3619" i="4"/>
  <c r="Z3619" i="4"/>
  <c r="W3619" i="4"/>
  <c r="T3619" i="4"/>
  <c r="Q3619" i="4"/>
  <c r="N3619" i="4"/>
  <c r="K3619" i="4"/>
  <c r="AU3618" i="4"/>
  <c r="AR3618" i="4"/>
  <c r="AO3618" i="4"/>
  <c r="AL3618" i="4"/>
  <c r="AI3618" i="4"/>
  <c r="AF3618" i="4"/>
  <c r="AC3618" i="4"/>
  <c r="Z3618" i="4"/>
  <c r="W3618" i="4"/>
  <c r="T3618" i="4"/>
  <c r="Q3618" i="4"/>
  <c r="N3618" i="4"/>
  <c r="K3618" i="4"/>
  <c r="AU3617" i="4"/>
  <c r="AR3617" i="4"/>
  <c r="AO3617" i="4"/>
  <c r="AL3617" i="4"/>
  <c r="AI3617" i="4"/>
  <c r="AF3617" i="4"/>
  <c r="AC3617" i="4"/>
  <c r="Z3617" i="4"/>
  <c r="W3617" i="4"/>
  <c r="T3617" i="4"/>
  <c r="Q3617" i="4"/>
  <c r="N3617" i="4"/>
  <c r="K3617" i="4"/>
  <c r="AU3616" i="4"/>
  <c r="AR3616" i="4"/>
  <c r="AO3616" i="4"/>
  <c r="AL3616" i="4"/>
  <c r="AI3616" i="4"/>
  <c r="AF3616" i="4"/>
  <c r="AC3616" i="4"/>
  <c r="Z3616" i="4"/>
  <c r="W3616" i="4"/>
  <c r="T3616" i="4"/>
  <c r="Q3616" i="4"/>
  <c r="N3616" i="4"/>
  <c r="K3616" i="4"/>
  <c r="AU3615" i="4"/>
  <c r="AR3615" i="4"/>
  <c r="AO3615" i="4"/>
  <c r="AL3615" i="4"/>
  <c r="AI3615" i="4"/>
  <c r="AF3615" i="4"/>
  <c r="AC3615" i="4"/>
  <c r="Z3615" i="4"/>
  <c r="W3615" i="4"/>
  <c r="T3615" i="4"/>
  <c r="Q3615" i="4"/>
  <c r="N3615" i="4"/>
  <c r="K3615" i="4"/>
  <c r="AU3614" i="4"/>
  <c r="AR3614" i="4"/>
  <c r="AO3614" i="4"/>
  <c r="AL3614" i="4"/>
  <c r="AI3614" i="4"/>
  <c r="AF3614" i="4"/>
  <c r="AC3614" i="4"/>
  <c r="Z3614" i="4"/>
  <c r="W3614" i="4"/>
  <c r="T3614" i="4"/>
  <c r="Q3614" i="4"/>
  <c r="N3614" i="4"/>
  <c r="K3614" i="4"/>
  <c r="AU3613" i="4"/>
  <c r="AR3613" i="4"/>
  <c r="AO3613" i="4"/>
  <c r="AL3613" i="4"/>
  <c r="AI3613" i="4"/>
  <c r="AF3613" i="4"/>
  <c r="AC3613" i="4"/>
  <c r="Z3613" i="4"/>
  <c r="W3613" i="4"/>
  <c r="T3613" i="4"/>
  <c r="Q3613" i="4"/>
  <c r="N3613" i="4"/>
  <c r="K3613" i="4"/>
  <c r="AU3612" i="4"/>
  <c r="AR3612" i="4"/>
  <c r="AO3612" i="4"/>
  <c r="AL3612" i="4"/>
  <c r="AI3612" i="4"/>
  <c r="AF3612" i="4"/>
  <c r="AC3612" i="4"/>
  <c r="Z3612" i="4"/>
  <c r="W3612" i="4"/>
  <c r="T3612" i="4"/>
  <c r="Q3612" i="4"/>
  <c r="N3612" i="4"/>
  <c r="K3612" i="4"/>
  <c r="AU3611" i="4"/>
  <c r="AR3611" i="4"/>
  <c r="AO3611" i="4"/>
  <c r="AL3611" i="4"/>
  <c r="AI3611" i="4"/>
  <c r="AF3611" i="4"/>
  <c r="AC3611" i="4"/>
  <c r="Z3611" i="4"/>
  <c r="W3611" i="4"/>
  <c r="T3611" i="4"/>
  <c r="Q3611" i="4"/>
  <c r="N3611" i="4"/>
  <c r="K3611" i="4"/>
  <c r="AU3610" i="4"/>
  <c r="AR3610" i="4"/>
  <c r="AO3610" i="4"/>
  <c r="AL3610" i="4"/>
  <c r="AI3610" i="4"/>
  <c r="AF3610" i="4"/>
  <c r="AC3610" i="4"/>
  <c r="Z3610" i="4"/>
  <c r="W3610" i="4"/>
  <c r="T3610" i="4"/>
  <c r="Q3610" i="4"/>
  <c r="N3610" i="4"/>
  <c r="K3610" i="4"/>
  <c r="AU3609" i="4"/>
  <c r="AR3609" i="4"/>
  <c r="AO3609" i="4"/>
  <c r="AL3609" i="4"/>
  <c r="AI3609" i="4"/>
  <c r="AF3609" i="4"/>
  <c r="AC3609" i="4"/>
  <c r="Z3609" i="4"/>
  <c r="W3609" i="4"/>
  <c r="T3609" i="4"/>
  <c r="Q3609" i="4"/>
  <c r="N3609" i="4"/>
  <c r="K3609" i="4"/>
  <c r="AU3608" i="4"/>
  <c r="AR3608" i="4"/>
  <c r="AO3608" i="4"/>
  <c r="AL3608" i="4"/>
  <c r="AI3608" i="4"/>
  <c r="AF3608" i="4"/>
  <c r="AC3608" i="4"/>
  <c r="Z3608" i="4"/>
  <c r="W3608" i="4"/>
  <c r="T3608" i="4"/>
  <c r="Q3608" i="4"/>
  <c r="N3608" i="4"/>
  <c r="K3608" i="4"/>
  <c r="AU3607" i="4"/>
  <c r="AR3607" i="4"/>
  <c r="AO3607" i="4"/>
  <c r="AL3607" i="4"/>
  <c r="AI3607" i="4"/>
  <c r="AF3607" i="4"/>
  <c r="AC3607" i="4"/>
  <c r="Z3607" i="4"/>
  <c r="W3607" i="4"/>
  <c r="T3607" i="4"/>
  <c r="Q3607" i="4"/>
  <c r="N3607" i="4"/>
  <c r="K3607" i="4"/>
  <c r="AU3606" i="4"/>
  <c r="AR3606" i="4"/>
  <c r="AO3606" i="4"/>
  <c r="AL3606" i="4"/>
  <c r="AI3606" i="4"/>
  <c r="AF3606" i="4"/>
  <c r="AC3606" i="4"/>
  <c r="Z3606" i="4"/>
  <c r="W3606" i="4"/>
  <c r="T3606" i="4"/>
  <c r="Q3606" i="4"/>
  <c r="N3606" i="4"/>
  <c r="K3606" i="4"/>
  <c r="AU3605" i="4"/>
  <c r="AR3605" i="4"/>
  <c r="AO3605" i="4"/>
  <c r="AL3605" i="4"/>
  <c r="AI3605" i="4"/>
  <c r="AF3605" i="4"/>
  <c r="AC3605" i="4"/>
  <c r="Z3605" i="4"/>
  <c r="W3605" i="4"/>
  <c r="T3605" i="4"/>
  <c r="Q3605" i="4"/>
  <c r="N3605" i="4"/>
  <c r="K3605" i="4"/>
  <c r="AU3604" i="4"/>
  <c r="AR3604" i="4"/>
  <c r="AO3604" i="4"/>
  <c r="AL3604" i="4"/>
  <c r="AI3604" i="4"/>
  <c r="AF3604" i="4"/>
  <c r="AC3604" i="4"/>
  <c r="Z3604" i="4"/>
  <c r="W3604" i="4"/>
  <c r="T3604" i="4"/>
  <c r="Q3604" i="4"/>
  <c r="N3604" i="4"/>
  <c r="K3604" i="4"/>
  <c r="AU3603" i="4"/>
  <c r="AR3603" i="4"/>
  <c r="AO3603" i="4"/>
  <c r="AL3603" i="4"/>
  <c r="AI3603" i="4"/>
  <c r="AF3603" i="4"/>
  <c r="AC3603" i="4"/>
  <c r="Z3603" i="4"/>
  <c r="W3603" i="4"/>
  <c r="T3603" i="4"/>
  <c r="Q3603" i="4"/>
  <c r="N3603" i="4"/>
  <c r="K3603" i="4"/>
  <c r="AU3602" i="4"/>
  <c r="AR3602" i="4"/>
  <c r="AO3602" i="4"/>
  <c r="AL3602" i="4"/>
  <c r="AI3602" i="4"/>
  <c r="AF3602" i="4"/>
  <c r="AC3602" i="4"/>
  <c r="Z3602" i="4"/>
  <c r="W3602" i="4"/>
  <c r="T3602" i="4"/>
  <c r="Q3602" i="4"/>
  <c r="N3602" i="4"/>
  <c r="K3602" i="4"/>
  <c r="AU3601" i="4"/>
  <c r="AR3601" i="4"/>
  <c r="AO3601" i="4"/>
  <c r="AL3601" i="4"/>
  <c r="AI3601" i="4"/>
  <c r="AF3601" i="4"/>
  <c r="AC3601" i="4"/>
  <c r="Z3601" i="4"/>
  <c r="W3601" i="4"/>
  <c r="T3601" i="4"/>
  <c r="Q3601" i="4"/>
  <c r="N3601" i="4"/>
  <c r="K3601" i="4"/>
  <c r="AU3600" i="4"/>
  <c r="AR3600" i="4"/>
  <c r="AO3600" i="4"/>
  <c r="AL3600" i="4"/>
  <c r="AI3600" i="4"/>
  <c r="AF3600" i="4"/>
  <c r="AC3600" i="4"/>
  <c r="Z3600" i="4"/>
  <c r="W3600" i="4"/>
  <c r="T3600" i="4"/>
  <c r="Q3600" i="4"/>
  <c r="N3600" i="4"/>
  <c r="K3600" i="4"/>
  <c r="AU3599" i="4"/>
  <c r="AR3599" i="4"/>
  <c r="AO3599" i="4"/>
  <c r="AL3599" i="4"/>
  <c r="AI3599" i="4"/>
  <c r="AF3599" i="4"/>
  <c r="AC3599" i="4"/>
  <c r="Z3599" i="4"/>
  <c r="W3599" i="4"/>
  <c r="T3599" i="4"/>
  <c r="Q3599" i="4"/>
  <c r="N3599" i="4"/>
  <c r="K3599" i="4"/>
  <c r="AU3598" i="4"/>
  <c r="AR3598" i="4"/>
  <c r="AO3598" i="4"/>
  <c r="AL3598" i="4"/>
  <c r="AI3598" i="4"/>
  <c r="AF3598" i="4"/>
  <c r="AC3598" i="4"/>
  <c r="Z3598" i="4"/>
  <c r="W3598" i="4"/>
  <c r="T3598" i="4"/>
  <c r="Q3598" i="4"/>
  <c r="N3598" i="4"/>
  <c r="K3598" i="4"/>
  <c r="AU3597" i="4"/>
  <c r="AR3597" i="4"/>
  <c r="AO3597" i="4"/>
  <c r="AL3597" i="4"/>
  <c r="AI3597" i="4"/>
  <c r="AF3597" i="4"/>
  <c r="AC3597" i="4"/>
  <c r="Z3597" i="4"/>
  <c r="W3597" i="4"/>
  <c r="T3597" i="4"/>
  <c r="Q3597" i="4"/>
  <c r="N3597" i="4"/>
  <c r="K3597" i="4"/>
  <c r="AU3596" i="4"/>
  <c r="AR3596" i="4"/>
  <c r="AO3596" i="4"/>
  <c r="AL3596" i="4"/>
  <c r="AI3596" i="4"/>
  <c r="AF3596" i="4"/>
  <c r="AC3596" i="4"/>
  <c r="Z3596" i="4"/>
  <c r="W3596" i="4"/>
  <c r="T3596" i="4"/>
  <c r="Q3596" i="4"/>
  <c r="N3596" i="4"/>
  <c r="K3596" i="4"/>
  <c r="AU3595" i="4"/>
  <c r="AR3595" i="4"/>
  <c r="AO3595" i="4"/>
  <c r="AL3595" i="4"/>
  <c r="AI3595" i="4"/>
  <c r="AF3595" i="4"/>
  <c r="AC3595" i="4"/>
  <c r="Z3595" i="4"/>
  <c r="W3595" i="4"/>
  <c r="T3595" i="4"/>
  <c r="Q3595" i="4"/>
  <c r="N3595" i="4"/>
  <c r="K3595" i="4"/>
  <c r="AU3594" i="4"/>
  <c r="AR3594" i="4"/>
  <c r="AO3594" i="4"/>
  <c r="AL3594" i="4"/>
  <c r="AI3594" i="4"/>
  <c r="AF3594" i="4"/>
  <c r="AC3594" i="4"/>
  <c r="Z3594" i="4"/>
  <c r="W3594" i="4"/>
  <c r="T3594" i="4"/>
  <c r="Q3594" i="4"/>
  <c r="N3594" i="4"/>
  <c r="K3594" i="4"/>
  <c r="AU3593" i="4"/>
  <c r="AR3593" i="4"/>
  <c r="AO3593" i="4"/>
  <c r="AL3593" i="4"/>
  <c r="AI3593" i="4"/>
  <c r="AF3593" i="4"/>
  <c r="AC3593" i="4"/>
  <c r="Z3593" i="4"/>
  <c r="W3593" i="4"/>
  <c r="T3593" i="4"/>
  <c r="Q3593" i="4"/>
  <c r="N3593" i="4"/>
  <c r="K3593" i="4"/>
  <c r="AU3592" i="4"/>
  <c r="AR3592" i="4"/>
  <c r="AO3592" i="4"/>
  <c r="AL3592" i="4"/>
  <c r="AI3592" i="4"/>
  <c r="AF3592" i="4"/>
  <c r="AC3592" i="4"/>
  <c r="Z3592" i="4"/>
  <c r="W3592" i="4"/>
  <c r="T3592" i="4"/>
  <c r="Q3592" i="4"/>
  <c r="N3592" i="4"/>
  <c r="K3592" i="4"/>
  <c r="AU3591" i="4"/>
  <c r="AR3591" i="4"/>
  <c r="AO3591" i="4"/>
  <c r="AL3591" i="4"/>
  <c r="AI3591" i="4"/>
  <c r="AF3591" i="4"/>
  <c r="AC3591" i="4"/>
  <c r="Z3591" i="4"/>
  <c r="W3591" i="4"/>
  <c r="T3591" i="4"/>
  <c r="Q3591" i="4"/>
  <c r="N3591" i="4"/>
  <c r="K3591" i="4"/>
  <c r="AU3590" i="4"/>
  <c r="AR3590" i="4"/>
  <c r="AO3590" i="4"/>
  <c r="AL3590" i="4"/>
  <c r="AI3590" i="4"/>
  <c r="AF3590" i="4"/>
  <c r="AC3590" i="4"/>
  <c r="Z3590" i="4"/>
  <c r="W3590" i="4"/>
  <c r="T3590" i="4"/>
  <c r="Q3590" i="4"/>
  <c r="N3590" i="4"/>
  <c r="K3590" i="4"/>
  <c r="AU3589" i="4"/>
  <c r="AR3589" i="4"/>
  <c r="AO3589" i="4"/>
  <c r="AL3589" i="4"/>
  <c r="AI3589" i="4"/>
  <c r="AF3589" i="4"/>
  <c r="AC3589" i="4"/>
  <c r="Z3589" i="4"/>
  <c r="W3589" i="4"/>
  <c r="T3589" i="4"/>
  <c r="Q3589" i="4"/>
  <c r="N3589" i="4"/>
  <c r="K3589" i="4"/>
  <c r="AU3588" i="4"/>
  <c r="AR3588" i="4"/>
  <c r="AO3588" i="4"/>
  <c r="AL3588" i="4"/>
  <c r="AI3588" i="4"/>
  <c r="AF3588" i="4"/>
  <c r="AC3588" i="4"/>
  <c r="Z3588" i="4"/>
  <c r="W3588" i="4"/>
  <c r="T3588" i="4"/>
  <c r="Q3588" i="4"/>
  <c r="N3588" i="4"/>
  <c r="K3588" i="4"/>
  <c r="AU3587" i="4"/>
  <c r="AR3587" i="4"/>
  <c r="AO3587" i="4"/>
  <c r="AL3587" i="4"/>
  <c r="AI3587" i="4"/>
  <c r="AF3587" i="4"/>
  <c r="AC3587" i="4"/>
  <c r="Z3587" i="4"/>
  <c r="W3587" i="4"/>
  <c r="T3587" i="4"/>
  <c r="Q3587" i="4"/>
  <c r="N3587" i="4"/>
  <c r="K3587" i="4"/>
  <c r="AU3586" i="4"/>
  <c r="AR3586" i="4"/>
  <c r="AO3586" i="4"/>
  <c r="AL3586" i="4"/>
  <c r="AI3586" i="4"/>
  <c r="AF3586" i="4"/>
  <c r="AC3586" i="4"/>
  <c r="Z3586" i="4"/>
  <c r="W3586" i="4"/>
  <c r="T3586" i="4"/>
  <c r="Q3586" i="4"/>
  <c r="N3586" i="4"/>
  <c r="K3586" i="4"/>
  <c r="AU3585" i="4"/>
  <c r="AR3585" i="4"/>
  <c r="AO3585" i="4"/>
  <c r="AL3585" i="4"/>
  <c r="AI3585" i="4"/>
  <c r="AF3585" i="4"/>
  <c r="AC3585" i="4"/>
  <c r="Z3585" i="4"/>
  <c r="W3585" i="4"/>
  <c r="T3585" i="4"/>
  <c r="Q3585" i="4"/>
  <c r="N3585" i="4"/>
  <c r="K3585" i="4"/>
  <c r="AU3584" i="4"/>
  <c r="AR3584" i="4"/>
  <c r="AO3584" i="4"/>
  <c r="AL3584" i="4"/>
  <c r="AI3584" i="4"/>
  <c r="AF3584" i="4"/>
  <c r="AC3584" i="4"/>
  <c r="Z3584" i="4"/>
  <c r="W3584" i="4"/>
  <c r="T3584" i="4"/>
  <c r="Q3584" i="4"/>
  <c r="N3584" i="4"/>
  <c r="K3584" i="4"/>
  <c r="AU3583" i="4"/>
  <c r="AR3583" i="4"/>
  <c r="AO3583" i="4"/>
  <c r="AL3583" i="4"/>
  <c r="AI3583" i="4"/>
  <c r="AF3583" i="4"/>
  <c r="AC3583" i="4"/>
  <c r="Z3583" i="4"/>
  <c r="W3583" i="4"/>
  <c r="T3583" i="4"/>
  <c r="Q3583" i="4"/>
  <c r="N3583" i="4"/>
  <c r="K3583" i="4"/>
  <c r="AU3582" i="4"/>
  <c r="AR3582" i="4"/>
  <c r="AO3582" i="4"/>
  <c r="AL3582" i="4"/>
  <c r="AI3582" i="4"/>
  <c r="AF3582" i="4"/>
  <c r="AC3582" i="4"/>
  <c r="Z3582" i="4"/>
  <c r="W3582" i="4"/>
  <c r="T3582" i="4"/>
  <c r="Q3582" i="4"/>
  <c r="N3582" i="4"/>
  <c r="K3582" i="4"/>
  <c r="AU3581" i="4"/>
  <c r="AR3581" i="4"/>
  <c r="AO3581" i="4"/>
  <c r="AL3581" i="4"/>
  <c r="AI3581" i="4"/>
  <c r="AF3581" i="4"/>
  <c r="AC3581" i="4"/>
  <c r="Z3581" i="4"/>
  <c r="W3581" i="4"/>
  <c r="T3581" i="4"/>
  <c r="Q3581" i="4"/>
  <c r="N3581" i="4"/>
  <c r="K3581" i="4"/>
  <c r="AU3580" i="4"/>
  <c r="AR3580" i="4"/>
  <c r="AO3580" i="4"/>
  <c r="AL3580" i="4"/>
  <c r="AI3580" i="4"/>
  <c r="AF3580" i="4"/>
  <c r="AC3580" i="4"/>
  <c r="Z3580" i="4"/>
  <c r="W3580" i="4"/>
  <c r="T3580" i="4"/>
  <c r="Q3580" i="4"/>
  <c r="N3580" i="4"/>
  <c r="K3580" i="4"/>
  <c r="AU3579" i="4"/>
  <c r="AR3579" i="4"/>
  <c r="AO3579" i="4"/>
  <c r="AL3579" i="4"/>
  <c r="AI3579" i="4"/>
  <c r="AF3579" i="4"/>
  <c r="AC3579" i="4"/>
  <c r="Z3579" i="4"/>
  <c r="W3579" i="4"/>
  <c r="T3579" i="4"/>
  <c r="Q3579" i="4"/>
  <c r="N3579" i="4"/>
  <c r="K3579" i="4"/>
  <c r="AU3578" i="4"/>
  <c r="AR3578" i="4"/>
  <c r="AO3578" i="4"/>
  <c r="AL3578" i="4"/>
  <c r="AI3578" i="4"/>
  <c r="AF3578" i="4"/>
  <c r="AC3578" i="4"/>
  <c r="Z3578" i="4"/>
  <c r="W3578" i="4"/>
  <c r="T3578" i="4"/>
  <c r="Q3578" i="4"/>
  <c r="N3578" i="4"/>
  <c r="K3578" i="4"/>
  <c r="AU3577" i="4"/>
  <c r="AR3577" i="4"/>
  <c r="AO3577" i="4"/>
  <c r="AL3577" i="4"/>
  <c r="AI3577" i="4"/>
  <c r="AF3577" i="4"/>
  <c r="AC3577" i="4"/>
  <c r="Z3577" i="4"/>
  <c r="W3577" i="4"/>
  <c r="T3577" i="4"/>
  <c r="Q3577" i="4"/>
  <c r="N3577" i="4"/>
  <c r="K3577" i="4"/>
  <c r="AU3576" i="4"/>
  <c r="AR3576" i="4"/>
  <c r="AO3576" i="4"/>
  <c r="AL3576" i="4"/>
  <c r="AI3576" i="4"/>
  <c r="AF3576" i="4"/>
  <c r="AC3576" i="4"/>
  <c r="Z3576" i="4"/>
  <c r="W3576" i="4"/>
  <c r="T3576" i="4"/>
  <c r="Q3576" i="4"/>
  <c r="N3576" i="4"/>
  <c r="K3576" i="4"/>
  <c r="AU3575" i="4"/>
  <c r="AR3575" i="4"/>
  <c r="AO3575" i="4"/>
  <c r="AL3575" i="4"/>
  <c r="AI3575" i="4"/>
  <c r="AF3575" i="4"/>
  <c r="AC3575" i="4"/>
  <c r="Z3575" i="4"/>
  <c r="W3575" i="4"/>
  <c r="T3575" i="4"/>
  <c r="Q3575" i="4"/>
  <c r="N3575" i="4"/>
  <c r="K3575" i="4"/>
  <c r="AU3574" i="4"/>
  <c r="AR3574" i="4"/>
  <c r="AO3574" i="4"/>
  <c r="AL3574" i="4"/>
  <c r="AI3574" i="4"/>
  <c r="AF3574" i="4"/>
  <c r="AC3574" i="4"/>
  <c r="Z3574" i="4"/>
  <c r="W3574" i="4"/>
  <c r="T3574" i="4"/>
  <c r="Q3574" i="4"/>
  <c r="N3574" i="4"/>
  <c r="K3574" i="4"/>
  <c r="AU3573" i="4"/>
  <c r="AR3573" i="4"/>
  <c r="AO3573" i="4"/>
  <c r="AL3573" i="4"/>
  <c r="AI3573" i="4"/>
  <c r="AF3573" i="4"/>
  <c r="AC3573" i="4"/>
  <c r="Z3573" i="4"/>
  <c r="W3573" i="4"/>
  <c r="T3573" i="4"/>
  <c r="Q3573" i="4"/>
  <c r="N3573" i="4"/>
  <c r="K3573" i="4"/>
  <c r="AU3572" i="4"/>
  <c r="AR3572" i="4"/>
  <c r="AO3572" i="4"/>
  <c r="AL3572" i="4"/>
  <c r="AI3572" i="4"/>
  <c r="AF3572" i="4"/>
  <c r="AC3572" i="4"/>
  <c r="Z3572" i="4"/>
  <c r="W3572" i="4"/>
  <c r="T3572" i="4"/>
  <c r="Q3572" i="4"/>
  <c r="N3572" i="4"/>
  <c r="K3572" i="4"/>
  <c r="AU3571" i="4"/>
  <c r="AR3571" i="4"/>
  <c r="AO3571" i="4"/>
  <c r="AL3571" i="4"/>
  <c r="AI3571" i="4"/>
  <c r="AF3571" i="4"/>
  <c r="AC3571" i="4"/>
  <c r="Z3571" i="4"/>
  <c r="W3571" i="4"/>
  <c r="T3571" i="4"/>
  <c r="Q3571" i="4"/>
  <c r="N3571" i="4"/>
  <c r="K3571" i="4"/>
  <c r="AU3570" i="4"/>
  <c r="AR3570" i="4"/>
  <c r="AO3570" i="4"/>
  <c r="AL3570" i="4"/>
  <c r="AI3570" i="4"/>
  <c r="AF3570" i="4"/>
  <c r="AC3570" i="4"/>
  <c r="Z3570" i="4"/>
  <c r="W3570" i="4"/>
  <c r="T3570" i="4"/>
  <c r="Q3570" i="4"/>
  <c r="N3570" i="4"/>
  <c r="K3570" i="4"/>
  <c r="AU3569" i="4"/>
  <c r="AR3569" i="4"/>
  <c r="AO3569" i="4"/>
  <c r="AL3569" i="4"/>
  <c r="AI3569" i="4"/>
  <c r="AF3569" i="4"/>
  <c r="AC3569" i="4"/>
  <c r="Z3569" i="4"/>
  <c r="W3569" i="4"/>
  <c r="T3569" i="4"/>
  <c r="Q3569" i="4"/>
  <c r="N3569" i="4"/>
  <c r="K3569" i="4"/>
  <c r="AU3568" i="4"/>
  <c r="AR3568" i="4"/>
  <c r="AO3568" i="4"/>
  <c r="AL3568" i="4"/>
  <c r="AI3568" i="4"/>
  <c r="AF3568" i="4"/>
  <c r="AC3568" i="4"/>
  <c r="Z3568" i="4"/>
  <c r="W3568" i="4"/>
  <c r="T3568" i="4"/>
  <c r="Q3568" i="4"/>
  <c r="N3568" i="4"/>
  <c r="K3568" i="4"/>
  <c r="AU3567" i="4"/>
  <c r="AR3567" i="4"/>
  <c r="AO3567" i="4"/>
  <c r="AL3567" i="4"/>
  <c r="AI3567" i="4"/>
  <c r="AF3567" i="4"/>
  <c r="AC3567" i="4"/>
  <c r="Z3567" i="4"/>
  <c r="W3567" i="4"/>
  <c r="T3567" i="4"/>
  <c r="Q3567" i="4"/>
  <c r="N3567" i="4"/>
  <c r="K3567" i="4"/>
  <c r="AU3566" i="4"/>
  <c r="AR3566" i="4"/>
  <c r="AO3566" i="4"/>
  <c r="AL3566" i="4"/>
  <c r="AI3566" i="4"/>
  <c r="AF3566" i="4"/>
  <c r="AC3566" i="4"/>
  <c r="Z3566" i="4"/>
  <c r="W3566" i="4"/>
  <c r="T3566" i="4"/>
  <c r="Q3566" i="4"/>
  <c r="N3566" i="4"/>
  <c r="K3566" i="4"/>
  <c r="AU3565" i="4"/>
  <c r="AR3565" i="4"/>
  <c r="AO3565" i="4"/>
  <c r="AL3565" i="4"/>
  <c r="AI3565" i="4"/>
  <c r="AF3565" i="4"/>
  <c r="AC3565" i="4"/>
  <c r="Z3565" i="4"/>
  <c r="W3565" i="4"/>
  <c r="T3565" i="4"/>
  <c r="Q3565" i="4"/>
  <c r="N3565" i="4"/>
  <c r="K3565" i="4"/>
  <c r="AU3564" i="4"/>
  <c r="AR3564" i="4"/>
  <c r="AO3564" i="4"/>
  <c r="AL3564" i="4"/>
  <c r="AI3564" i="4"/>
  <c r="AF3564" i="4"/>
  <c r="AC3564" i="4"/>
  <c r="Z3564" i="4"/>
  <c r="W3564" i="4"/>
  <c r="T3564" i="4"/>
  <c r="Q3564" i="4"/>
  <c r="N3564" i="4"/>
  <c r="K3564" i="4"/>
  <c r="AU3563" i="4"/>
  <c r="AR3563" i="4"/>
  <c r="AO3563" i="4"/>
  <c r="AL3563" i="4"/>
  <c r="AI3563" i="4"/>
  <c r="AF3563" i="4"/>
  <c r="AC3563" i="4"/>
  <c r="Z3563" i="4"/>
  <c r="W3563" i="4"/>
  <c r="T3563" i="4"/>
  <c r="Q3563" i="4"/>
  <c r="N3563" i="4"/>
  <c r="K3563" i="4"/>
  <c r="AU3562" i="4"/>
  <c r="AR3562" i="4"/>
  <c r="AO3562" i="4"/>
  <c r="AL3562" i="4"/>
  <c r="AI3562" i="4"/>
  <c r="AF3562" i="4"/>
  <c r="AC3562" i="4"/>
  <c r="Z3562" i="4"/>
  <c r="W3562" i="4"/>
  <c r="T3562" i="4"/>
  <c r="Q3562" i="4"/>
  <c r="N3562" i="4"/>
  <c r="K3562" i="4"/>
  <c r="AU3561" i="4"/>
  <c r="AR3561" i="4"/>
  <c r="AO3561" i="4"/>
  <c r="AL3561" i="4"/>
  <c r="AI3561" i="4"/>
  <c r="AF3561" i="4"/>
  <c r="AC3561" i="4"/>
  <c r="Z3561" i="4"/>
  <c r="W3561" i="4"/>
  <c r="T3561" i="4"/>
  <c r="Q3561" i="4"/>
  <c r="N3561" i="4"/>
  <c r="K3561" i="4"/>
  <c r="AU3560" i="4"/>
  <c r="AR3560" i="4"/>
  <c r="AO3560" i="4"/>
  <c r="AL3560" i="4"/>
  <c r="AI3560" i="4"/>
  <c r="AF3560" i="4"/>
  <c r="AC3560" i="4"/>
  <c r="Z3560" i="4"/>
  <c r="W3560" i="4"/>
  <c r="T3560" i="4"/>
  <c r="Q3560" i="4"/>
  <c r="N3560" i="4"/>
  <c r="K3560" i="4"/>
  <c r="AU3559" i="4"/>
  <c r="AR3559" i="4"/>
  <c r="AO3559" i="4"/>
  <c r="AL3559" i="4"/>
  <c r="AI3559" i="4"/>
  <c r="AF3559" i="4"/>
  <c r="AC3559" i="4"/>
  <c r="Z3559" i="4"/>
  <c r="W3559" i="4"/>
  <c r="T3559" i="4"/>
  <c r="Q3559" i="4"/>
  <c r="N3559" i="4"/>
  <c r="K3559" i="4"/>
  <c r="AU3558" i="4"/>
  <c r="AR3558" i="4"/>
  <c r="AO3558" i="4"/>
  <c r="AL3558" i="4"/>
  <c r="AI3558" i="4"/>
  <c r="AF3558" i="4"/>
  <c r="AC3558" i="4"/>
  <c r="Z3558" i="4"/>
  <c r="W3558" i="4"/>
  <c r="T3558" i="4"/>
  <c r="Q3558" i="4"/>
  <c r="N3558" i="4"/>
  <c r="K3558" i="4"/>
  <c r="AU3557" i="4"/>
  <c r="AR3557" i="4"/>
  <c r="AO3557" i="4"/>
  <c r="AL3557" i="4"/>
  <c r="AI3557" i="4"/>
  <c r="AF3557" i="4"/>
  <c r="AC3557" i="4"/>
  <c r="Z3557" i="4"/>
  <c r="W3557" i="4"/>
  <c r="T3557" i="4"/>
  <c r="Q3557" i="4"/>
  <c r="N3557" i="4"/>
  <c r="K3557" i="4"/>
  <c r="AU3556" i="4"/>
  <c r="AR3556" i="4"/>
  <c r="AO3556" i="4"/>
  <c r="AL3556" i="4"/>
  <c r="AI3556" i="4"/>
  <c r="AF3556" i="4"/>
  <c r="AC3556" i="4"/>
  <c r="Z3556" i="4"/>
  <c r="W3556" i="4"/>
  <c r="T3556" i="4"/>
  <c r="Q3556" i="4"/>
  <c r="N3556" i="4"/>
  <c r="K3556" i="4"/>
  <c r="AU3555" i="4"/>
  <c r="AR3555" i="4"/>
  <c r="AO3555" i="4"/>
  <c r="AL3555" i="4"/>
  <c r="AI3555" i="4"/>
  <c r="AF3555" i="4"/>
  <c r="AC3555" i="4"/>
  <c r="Z3555" i="4"/>
  <c r="W3555" i="4"/>
  <c r="T3555" i="4"/>
  <c r="Q3555" i="4"/>
  <c r="N3555" i="4"/>
  <c r="K3555" i="4"/>
  <c r="AU3554" i="4"/>
  <c r="AR3554" i="4"/>
  <c r="AO3554" i="4"/>
  <c r="AL3554" i="4"/>
  <c r="AI3554" i="4"/>
  <c r="AF3554" i="4"/>
  <c r="AC3554" i="4"/>
  <c r="Z3554" i="4"/>
  <c r="W3554" i="4"/>
  <c r="T3554" i="4"/>
  <c r="Q3554" i="4"/>
  <c r="N3554" i="4"/>
  <c r="K3554" i="4"/>
  <c r="AU3553" i="4"/>
  <c r="AR3553" i="4"/>
  <c r="AO3553" i="4"/>
  <c r="AL3553" i="4"/>
  <c r="AI3553" i="4"/>
  <c r="AF3553" i="4"/>
  <c r="AC3553" i="4"/>
  <c r="Z3553" i="4"/>
  <c r="W3553" i="4"/>
  <c r="T3553" i="4"/>
  <c r="Q3553" i="4"/>
  <c r="N3553" i="4"/>
  <c r="K3553" i="4"/>
  <c r="AU3552" i="4"/>
  <c r="AR3552" i="4"/>
  <c r="AO3552" i="4"/>
  <c r="AL3552" i="4"/>
  <c r="AI3552" i="4"/>
  <c r="AF3552" i="4"/>
  <c r="AC3552" i="4"/>
  <c r="Z3552" i="4"/>
  <c r="W3552" i="4"/>
  <c r="T3552" i="4"/>
  <c r="Q3552" i="4"/>
  <c r="N3552" i="4"/>
  <c r="K3552" i="4"/>
  <c r="AU3551" i="4"/>
  <c r="AR3551" i="4"/>
  <c r="AO3551" i="4"/>
  <c r="AL3551" i="4"/>
  <c r="AI3551" i="4"/>
  <c r="AF3551" i="4"/>
  <c r="AC3551" i="4"/>
  <c r="Z3551" i="4"/>
  <c r="W3551" i="4"/>
  <c r="T3551" i="4"/>
  <c r="Q3551" i="4"/>
  <c r="N3551" i="4"/>
  <c r="K3551" i="4"/>
  <c r="AU3550" i="4"/>
  <c r="AR3550" i="4"/>
  <c r="AO3550" i="4"/>
  <c r="AL3550" i="4"/>
  <c r="AI3550" i="4"/>
  <c r="AF3550" i="4"/>
  <c r="AC3550" i="4"/>
  <c r="Z3550" i="4"/>
  <c r="W3550" i="4"/>
  <c r="T3550" i="4"/>
  <c r="Q3550" i="4"/>
  <c r="N3550" i="4"/>
  <c r="K3550" i="4"/>
  <c r="AU3549" i="4"/>
  <c r="AR3549" i="4"/>
  <c r="AO3549" i="4"/>
  <c r="AL3549" i="4"/>
  <c r="AI3549" i="4"/>
  <c r="AF3549" i="4"/>
  <c r="AC3549" i="4"/>
  <c r="Z3549" i="4"/>
  <c r="W3549" i="4"/>
  <c r="T3549" i="4"/>
  <c r="Q3549" i="4"/>
  <c r="N3549" i="4"/>
  <c r="K3549" i="4"/>
  <c r="AU3548" i="4"/>
  <c r="AR3548" i="4"/>
  <c r="AO3548" i="4"/>
  <c r="AL3548" i="4"/>
  <c r="AI3548" i="4"/>
  <c r="AF3548" i="4"/>
  <c r="AC3548" i="4"/>
  <c r="Z3548" i="4"/>
  <c r="W3548" i="4"/>
  <c r="T3548" i="4"/>
  <c r="Q3548" i="4"/>
  <c r="N3548" i="4"/>
  <c r="K3548" i="4"/>
  <c r="AU3547" i="4"/>
  <c r="AR3547" i="4"/>
  <c r="AO3547" i="4"/>
  <c r="AL3547" i="4"/>
  <c r="AI3547" i="4"/>
  <c r="AF3547" i="4"/>
  <c r="AC3547" i="4"/>
  <c r="Z3547" i="4"/>
  <c r="W3547" i="4"/>
  <c r="T3547" i="4"/>
  <c r="Q3547" i="4"/>
  <c r="N3547" i="4"/>
  <c r="K3547" i="4"/>
  <c r="AU3546" i="4"/>
  <c r="AR3546" i="4"/>
  <c r="AO3546" i="4"/>
  <c r="AL3546" i="4"/>
  <c r="AI3546" i="4"/>
  <c r="AF3546" i="4"/>
  <c r="AC3546" i="4"/>
  <c r="Z3546" i="4"/>
  <c r="W3546" i="4"/>
  <c r="T3546" i="4"/>
  <c r="Q3546" i="4"/>
  <c r="N3546" i="4"/>
  <c r="K3546" i="4"/>
  <c r="AU3545" i="4"/>
  <c r="AR3545" i="4"/>
  <c r="AO3545" i="4"/>
  <c r="AL3545" i="4"/>
  <c r="AI3545" i="4"/>
  <c r="AF3545" i="4"/>
  <c r="AC3545" i="4"/>
  <c r="Z3545" i="4"/>
  <c r="W3545" i="4"/>
  <c r="T3545" i="4"/>
  <c r="Q3545" i="4"/>
  <c r="N3545" i="4"/>
  <c r="K3545" i="4"/>
  <c r="AU3544" i="4"/>
  <c r="AR3544" i="4"/>
  <c r="AO3544" i="4"/>
  <c r="AL3544" i="4"/>
  <c r="AI3544" i="4"/>
  <c r="AF3544" i="4"/>
  <c r="AC3544" i="4"/>
  <c r="Z3544" i="4"/>
  <c r="W3544" i="4"/>
  <c r="T3544" i="4"/>
  <c r="Q3544" i="4"/>
  <c r="N3544" i="4"/>
  <c r="K3544" i="4"/>
  <c r="AU3543" i="4"/>
  <c r="AR3543" i="4"/>
  <c r="AO3543" i="4"/>
  <c r="AL3543" i="4"/>
  <c r="AI3543" i="4"/>
  <c r="AF3543" i="4"/>
  <c r="AC3543" i="4"/>
  <c r="Z3543" i="4"/>
  <c r="W3543" i="4"/>
  <c r="T3543" i="4"/>
  <c r="Q3543" i="4"/>
  <c r="N3543" i="4"/>
  <c r="K3543" i="4"/>
  <c r="AU3542" i="4"/>
  <c r="AR3542" i="4"/>
  <c r="AO3542" i="4"/>
  <c r="AL3542" i="4"/>
  <c r="AI3542" i="4"/>
  <c r="AF3542" i="4"/>
  <c r="AC3542" i="4"/>
  <c r="Z3542" i="4"/>
  <c r="W3542" i="4"/>
  <c r="T3542" i="4"/>
  <c r="Q3542" i="4"/>
  <c r="N3542" i="4"/>
  <c r="K3542" i="4"/>
  <c r="AU3541" i="4"/>
  <c r="AR3541" i="4"/>
  <c r="AO3541" i="4"/>
  <c r="AL3541" i="4"/>
  <c r="AI3541" i="4"/>
  <c r="AF3541" i="4"/>
  <c r="AC3541" i="4"/>
  <c r="Z3541" i="4"/>
  <c r="W3541" i="4"/>
  <c r="T3541" i="4"/>
  <c r="Q3541" i="4"/>
  <c r="N3541" i="4"/>
  <c r="K3541" i="4"/>
  <c r="AU3540" i="4"/>
  <c r="AR3540" i="4"/>
  <c r="AO3540" i="4"/>
  <c r="AL3540" i="4"/>
  <c r="AI3540" i="4"/>
  <c r="AF3540" i="4"/>
  <c r="AC3540" i="4"/>
  <c r="Z3540" i="4"/>
  <c r="W3540" i="4"/>
  <c r="T3540" i="4"/>
  <c r="Q3540" i="4"/>
  <c r="N3540" i="4"/>
  <c r="K3540" i="4"/>
  <c r="AU3539" i="4"/>
  <c r="AR3539" i="4"/>
  <c r="AO3539" i="4"/>
  <c r="AL3539" i="4"/>
  <c r="AI3539" i="4"/>
  <c r="AF3539" i="4"/>
  <c r="AC3539" i="4"/>
  <c r="Z3539" i="4"/>
  <c r="W3539" i="4"/>
  <c r="T3539" i="4"/>
  <c r="Q3539" i="4"/>
  <c r="N3539" i="4"/>
  <c r="K3539" i="4"/>
  <c r="AU3538" i="4"/>
  <c r="AR3538" i="4"/>
  <c r="AO3538" i="4"/>
  <c r="AL3538" i="4"/>
  <c r="AI3538" i="4"/>
  <c r="AF3538" i="4"/>
  <c r="AC3538" i="4"/>
  <c r="Z3538" i="4"/>
  <c r="W3538" i="4"/>
  <c r="T3538" i="4"/>
  <c r="Q3538" i="4"/>
  <c r="N3538" i="4"/>
  <c r="K3538" i="4"/>
  <c r="AU3537" i="4"/>
  <c r="AR3537" i="4"/>
  <c r="AO3537" i="4"/>
  <c r="AL3537" i="4"/>
  <c r="AI3537" i="4"/>
  <c r="AF3537" i="4"/>
  <c r="AC3537" i="4"/>
  <c r="Z3537" i="4"/>
  <c r="W3537" i="4"/>
  <c r="T3537" i="4"/>
  <c r="Q3537" i="4"/>
  <c r="N3537" i="4"/>
  <c r="K3537" i="4"/>
  <c r="AU3536" i="4"/>
  <c r="AR3536" i="4"/>
  <c r="AO3536" i="4"/>
  <c r="AL3536" i="4"/>
  <c r="AI3536" i="4"/>
  <c r="AF3536" i="4"/>
  <c r="AC3536" i="4"/>
  <c r="Z3536" i="4"/>
  <c r="W3536" i="4"/>
  <c r="T3536" i="4"/>
  <c r="Q3536" i="4"/>
  <c r="N3536" i="4"/>
  <c r="K3536" i="4"/>
  <c r="AU3535" i="4"/>
  <c r="AR3535" i="4"/>
  <c r="AO3535" i="4"/>
  <c r="AL3535" i="4"/>
  <c r="AI3535" i="4"/>
  <c r="AF3535" i="4"/>
  <c r="AC3535" i="4"/>
  <c r="Z3535" i="4"/>
  <c r="W3535" i="4"/>
  <c r="T3535" i="4"/>
  <c r="Q3535" i="4"/>
  <c r="N3535" i="4"/>
  <c r="K3535" i="4"/>
  <c r="AU3534" i="4"/>
  <c r="AR3534" i="4"/>
  <c r="AO3534" i="4"/>
  <c r="AL3534" i="4"/>
  <c r="AI3534" i="4"/>
  <c r="AF3534" i="4"/>
  <c r="AC3534" i="4"/>
  <c r="Z3534" i="4"/>
  <c r="W3534" i="4"/>
  <c r="T3534" i="4"/>
  <c r="Q3534" i="4"/>
  <c r="N3534" i="4"/>
  <c r="K3534" i="4"/>
  <c r="AU3533" i="4"/>
  <c r="AR3533" i="4"/>
  <c r="AO3533" i="4"/>
  <c r="AL3533" i="4"/>
  <c r="AI3533" i="4"/>
  <c r="AF3533" i="4"/>
  <c r="AC3533" i="4"/>
  <c r="Z3533" i="4"/>
  <c r="W3533" i="4"/>
  <c r="T3533" i="4"/>
  <c r="Q3533" i="4"/>
  <c r="N3533" i="4"/>
  <c r="K3533" i="4"/>
  <c r="AU3532" i="4"/>
  <c r="AR3532" i="4"/>
  <c r="AO3532" i="4"/>
  <c r="AL3532" i="4"/>
  <c r="AI3532" i="4"/>
  <c r="AF3532" i="4"/>
  <c r="AC3532" i="4"/>
  <c r="Z3532" i="4"/>
  <c r="W3532" i="4"/>
  <c r="T3532" i="4"/>
  <c r="Q3532" i="4"/>
  <c r="N3532" i="4"/>
  <c r="K3532" i="4"/>
  <c r="AU3531" i="4"/>
  <c r="AR3531" i="4"/>
  <c r="AO3531" i="4"/>
  <c r="AL3531" i="4"/>
  <c r="AI3531" i="4"/>
  <c r="AF3531" i="4"/>
  <c r="AC3531" i="4"/>
  <c r="Z3531" i="4"/>
  <c r="W3531" i="4"/>
  <c r="T3531" i="4"/>
  <c r="Q3531" i="4"/>
  <c r="N3531" i="4"/>
  <c r="K3531" i="4"/>
  <c r="AU3530" i="4"/>
  <c r="AR3530" i="4"/>
  <c r="AO3530" i="4"/>
  <c r="AL3530" i="4"/>
  <c r="AI3530" i="4"/>
  <c r="AF3530" i="4"/>
  <c r="AC3530" i="4"/>
  <c r="Z3530" i="4"/>
  <c r="W3530" i="4"/>
  <c r="T3530" i="4"/>
  <c r="Q3530" i="4"/>
  <c r="N3530" i="4"/>
  <c r="K3530" i="4"/>
  <c r="AU3529" i="4"/>
  <c r="AR3529" i="4"/>
  <c r="AO3529" i="4"/>
  <c r="AL3529" i="4"/>
  <c r="AI3529" i="4"/>
  <c r="AF3529" i="4"/>
  <c r="AC3529" i="4"/>
  <c r="Z3529" i="4"/>
  <c r="W3529" i="4"/>
  <c r="T3529" i="4"/>
  <c r="Q3529" i="4"/>
  <c r="N3529" i="4"/>
  <c r="K3529" i="4"/>
  <c r="AU3528" i="4"/>
  <c r="AR3528" i="4"/>
  <c r="AO3528" i="4"/>
  <c r="AL3528" i="4"/>
  <c r="AI3528" i="4"/>
  <c r="AF3528" i="4"/>
  <c r="AC3528" i="4"/>
  <c r="Z3528" i="4"/>
  <c r="W3528" i="4"/>
  <c r="T3528" i="4"/>
  <c r="Q3528" i="4"/>
  <c r="N3528" i="4"/>
  <c r="K3528" i="4"/>
  <c r="AU3527" i="4"/>
  <c r="AR3527" i="4"/>
  <c r="AO3527" i="4"/>
  <c r="AL3527" i="4"/>
  <c r="AI3527" i="4"/>
  <c r="AF3527" i="4"/>
  <c r="AC3527" i="4"/>
  <c r="Z3527" i="4"/>
  <c r="W3527" i="4"/>
  <c r="T3527" i="4"/>
  <c r="Q3527" i="4"/>
  <c r="N3527" i="4"/>
  <c r="K3527" i="4"/>
  <c r="AU3526" i="4"/>
  <c r="AR3526" i="4"/>
  <c r="AO3526" i="4"/>
  <c r="AL3526" i="4"/>
  <c r="AI3526" i="4"/>
  <c r="AF3526" i="4"/>
  <c r="AC3526" i="4"/>
  <c r="Z3526" i="4"/>
  <c r="W3526" i="4"/>
  <c r="T3526" i="4"/>
  <c r="Q3526" i="4"/>
  <c r="N3526" i="4"/>
  <c r="K3526" i="4"/>
  <c r="AU3525" i="4"/>
  <c r="AR3525" i="4"/>
  <c r="AO3525" i="4"/>
  <c r="AL3525" i="4"/>
  <c r="AI3525" i="4"/>
  <c r="AF3525" i="4"/>
  <c r="AC3525" i="4"/>
  <c r="Z3525" i="4"/>
  <c r="W3525" i="4"/>
  <c r="T3525" i="4"/>
  <c r="Q3525" i="4"/>
  <c r="N3525" i="4"/>
  <c r="K3525" i="4"/>
  <c r="AU3524" i="4"/>
  <c r="AR3524" i="4"/>
  <c r="AO3524" i="4"/>
  <c r="AL3524" i="4"/>
  <c r="AI3524" i="4"/>
  <c r="AF3524" i="4"/>
  <c r="AC3524" i="4"/>
  <c r="Z3524" i="4"/>
  <c r="W3524" i="4"/>
  <c r="T3524" i="4"/>
  <c r="Q3524" i="4"/>
  <c r="N3524" i="4"/>
  <c r="K3524" i="4"/>
  <c r="AU3523" i="4"/>
  <c r="AR3523" i="4"/>
  <c r="AO3523" i="4"/>
  <c r="AL3523" i="4"/>
  <c r="AI3523" i="4"/>
  <c r="AF3523" i="4"/>
  <c r="AC3523" i="4"/>
  <c r="Z3523" i="4"/>
  <c r="W3523" i="4"/>
  <c r="T3523" i="4"/>
  <c r="Q3523" i="4"/>
  <c r="N3523" i="4"/>
  <c r="K3523" i="4"/>
  <c r="AU3522" i="4"/>
  <c r="AR3522" i="4"/>
  <c r="AO3522" i="4"/>
  <c r="AL3522" i="4"/>
  <c r="AI3522" i="4"/>
  <c r="AF3522" i="4"/>
  <c r="AC3522" i="4"/>
  <c r="Z3522" i="4"/>
  <c r="W3522" i="4"/>
  <c r="T3522" i="4"/>
  <c r="Q3522" i="4"/>
  <c r="N3522" i="4"/>
  <c r="K3522" i="4"/>
  <c r="AU3521" i="4"/>
  <c r="AR3521" i="4"/>
  <c r="AO3521" i="4"/>
  <c r="AL3521" i="4"/>
  <c r="AI3521" i="4"/>
  <c r="AF3521" i="4"/>
  <c r="AC3521" i="4"/>
  <c r="Z3521" i="4"/>
  <c r="W3521" i="4"/>
  <c r="T3521" i="4"/>
  <c r="Q3521" i="4"/>
  <c r="N3521" i="4"/>
  <c r="K3521" i="4"/>
  <c r="AU3520" i="4"/>
  <c r="AR3520" i="4"/>
  <c r="AO3520" i="4"/>
  <c r="AL3520" i="4"/>
  <c r="AI3520" i="4"/>
  <c r="AF3520" i="4"/>
  <c r="AC3520" i="4"/>
  <c r="Z3520" i="4"/>
  <c r="W3520" i="4"/>
  <c r="T3520" i="4"/>
  <c r="Q3520" i="4"/>
  <c r="N3520" i="4"/>
  <c r="K3520" i="4"/>
  <c r="AU3519" i="4"/>
  <c r="AR3519" i="4"/>
  <c r="AO3519" i="4"/>
  <c r="AL3519" i="4"/>
  <c r="AI3519" i="4"/>
  <c r="AF3519" i="4"/>
  <c r="AC3519" i="4"/>
  <c r="Z3519" i="4"/>
  <c r="W3519" i="4"/>
  <c r="T3519" i="4"/>
  <c r="Q3519" i="4"/>
  <c r="N3519" i="4"/>
  <c r="K3519" i="4"/>
  <c r="AU3518" i="4"/>
  <c r="AR3518" i="4"/>
  <c r="AO3518" i="4"/>
  <c r="AL3518" i="4"/>
  <c r="AI3518" i="4"/>
  <c r="AF3518" i="4"/>
  <c r="AC3518" i="4"/>
  <c r="Z3518" i="4"/>
  <c r="W3518" i="4"/>
  <c r="T3518" i="4"/>
  <c r="Q3518" i="4"/>
  <c r="N3518" i="4"/>
  <c r="K3518" i="4"/>
  <c r="AU3517" i="4"/>
  <c r="AR3517" i="4"/>
  <c r="AO3517" i="4"/>
  <c r="AL3517" i="4"/>
  <c r="AI3517" i="4"/>
  <c r="AF3517" i="4"/>
  <c r="AC3517" i="4"/>
  <c r="Z3517" i="4"/>
  <c r="W3517" i="4"/>
  <c r="T3517" i="4"/>
  <c r="Q3517" i="4"/>
  <c r="N3517" i="4"/>
  <c r="K3517" i="4"/>
  <c r="AU3516" i="4"/>
  <c r="AR3516" i="4"/>
  <c r="AO3516" i="4"/>
  <c r="AL3516" i="4"/>
  <c r="AI3516" i="4"/>
  <c r="AF3516" i="4"/>
  <c r="AC3516" i="4"/>
  <c r="Z3516" i="4"/>
  <c r="W3516" i="4"/>
  <c r="T3516" i="4"/>
  <c r="Q3516" i="4"/>
  <c r="N3516" i="4"/>
  <c r="K3516" i="4"/>
  <c r="AU3515" i="4"/>
  <c r="AR3515" i="4"/>
  <c r="AO3515" i="4"/>
  <c r="AL3515" i="4"/>
  <c r="AI3515" i="4"/>
  <c r="AF3515" i="4"/>
  <c r="AC3515" i="4"/>
  <c r="Z3515" i="4"/>
  <c r="W3515" i="4"/>
  <c r="T3515" i="4"/>
  <c r="Q3515" i="4"/>
  <c r="N3515" i="4"/>
  <c r="K3515" i="4"/>
  <c r="AU3514" i="4"/>
  <c r="AR3514" i="4"/>
  <c r="AO3514" i="4"/>
  <c r="AL3514" i="4"/>
  <c r="AI3514" i="4"/>
  <c r="AF3514" i="4"/>
  <c r="AC3514" i="4"/>
  <c r="Z3514" i="4"/>
  <c r="W3514" i="4"/>
  <c r="T3514" i="4"/>
  <c r="Q3514" i="4"/>
  <c r="N3514" i="4"/>
  <c r="K3514" i="4"/>
  <c r="AU3513" i="4"/>
  <c r="AR3513" i="4"/>
  <c r="AO3513" i="4"/>
  <c r="AL3513" i="4"/>
  <c r="AI3513" i="4"/>
  <c r="AF3513" i="4"/>
  <c r="AC3513" i="4"/>
  <c r="Z3513" i="4"/>
  <c r="W3513" i="4"/>
  <c r="T3513" i="4"/>
  <c r="Q3513" i="4"/>
  <c r="N3513" i="4"/>
  <c r="K3513" i="4"/>
  <c r="AU3512" i="4"/>
  <c r="AR3512" i="4"/>
  <c r="AO3512" i="4"/>
  <c r="AL3512" i="4"/>
  <c r="AI3512" i="4"/>
  <c r="AF3512" i="4"/>
  <c r="AC3512" i="4"/>
  <c r="Z3512" i="4"/>
  <c r="W3512" i="4"/>
  <c r="T3512" i="4"/>
  <c r="Q3512" i="4"/>
  <c r="N3512" i="4"/>
  <c r="K3512" i="4"/>
  <c r="AU3511" i="4"/>
  <c r="AR3511" i="4"/>
  <c r="AO3511" i="4"/>
  <c r="AL3511" i="4"/>
  <c r="AI3511" i="4"/>
  <c r="AF3511" i="4"/>
  <c r="AC3511" i="4"/>
  <c r="Z3511" i="4"/>
  <c r="W3511" i="4"/>
  <c r="T3511" i="4"/>
  <c r="Q3511" i="4"/>
  <c r="N3511" i="4"/>
  <c r="K3511" i="4"/>
  <c r="AU3510" i="4"/>
  <c r="AR3510" i="4"/>
  <c r="AO3510" i="4"/>
  <c r="AL3510" i="4"/>
  <c r="AI3510" i="4"/>
  <c r="AF3510" i="4"/>
  <c r="AC3510" i="4"/>
  <c r="Z3510" i="4"/>
  <c r="W3510" i="4"/>
  <c r="T3510" i="4"/>
  <c r="Q3510" i="4"/>
  <c r="N3510" i="4"/>
  <c r="K3510" i="4"/>
  <c r="AU3509" i="4"/>
  <c r="AR3509" i="4"/>
  <c r="AO3509" i="4"/>
  <c r="AL3509" i="4"/>
  <c r="AI3509" i="4"/>
  <c r="AF3509" i="4"/>
  <c r="AC3509" i="4"/>
  <c r="Z3509" i="4"/>
  <c r="W3509" i="4"/>
  <c r="T3509" i="4"/>
  <c r="Q3509" i="4"/>
  <c r="N3509" i="4"/>
  <c r="K3509" i="4"/>
  <c r="AU3508" i="4"/>
  <c r="AR3508" i="4"/>
  <c r="AO3508" i="4"/>
  <c r="AL3508" i="4"/>
  <c r="AI3508" i="4"/>
  <c r="AF3508" i="4"/>
  <c r="AC3508" i="4"/>
  <c r="Z3508" i="4"/>
  <c r="W3508" i="4"/>
  <c r="T3508" i="4"/>
  <c r="Q3508" i="4"/>
  <c r="N3508" i="4"/>
  <c r="K3508" i="4"/>
  <c r="AU3507" i="4"/>
  <c r="AR3507" i="4"/>
  <c r="AO3507" i="4"/>
  <c r="AL3507" i="4"/>
  <c r="AI3507" i="4"/>
  <c r="AF3507" i="4"/>
  <c r="AC3507" i="4"/>
  <c r="Z3507" i="4"/>
  <c r="W3507" i="4"/>
  <c r="T3507" i="4"/>
  <c r="Q3507" i="4"/>
  <c r="N3507" i="4"/>
  <c r="K3507" i="4"/>
  <c r="AU3506" i="4"/>
  <c r="AR3506" i="4"/>
  <c r="AO3506" i="4"/>
  <c r="AL3506" i="4"/>
  <c r="AI3506" i="4"/>
  <c r="AF3506" i="4"/>
  <c r="AC3506" i="4"/>
  <c r="Z3506" i="4"/>
  <c r="W3506" i="4"/>
  <c r="T3506" i="4"/>
  <c r="Q3506" i="4"/>
  <c r="N3506" i="4"/>
  <c r="K3506" i="4"/>
  <c r="AU3505" i="4"/>
  <c r="AR3505" i="4"/>
  <c r="AO3505" i="4"/>
  <c r="AL3505" i="4"/>
  <c r="AI3505" i="4"/>
  <c r="AF3505" i="4"/>
  <c r="AC3505" i="4"/>
  <c r="Z3505" i="4"/>
  <c r="W3505" i="4"/>
  <c r="T3505" i="4"/>
  <c r="Q3505" i="4"/>
  <c r="N3505" i="4"/>
  <c r="K3505" i="4"/>
  <c r="AU3504" i="4"/>
  <c r="AR3504" i="4"/>
  <c r="AO3504" i="4"/>
  <c r="AL3504" i="4"/>
  <c r="AI3504" i="4"/>
  <c r="AF3504" i="4"/>
  <c r="AC3504" i="4"/>
  <c r="Z3504" i="4"/>
  <c r="W3504" i="4"/>
  <c r="T3504" i="4"/>
  <c r="Q3504" i="4"/>
  <c r="N3504" i="4"/>
  <c r="K3504" i="4"/>
  <c r="AU3503" i="4"/>
  <c r="AR3503" i="4"/>
  <c r="AO3503" i="4"/>
  <c r="AL3503" i="4"/>
  <c r="AI3503" i="4"/>
  <c r="AF3503" i="4"/>
  <c r="AC3503" i="4"/>
  <c r="Z3503" i="4"/>
  <c r="W3503" i="4"/>
  <c r="T3503" i="4"/>
  <c r="Q3503" i="4"/>
  <c r="N3503" i="4"/>
  <c r="K3503" i="4"/>
  <c r="AU3502" i="4"/>
  <c r="AR3502" i="4"/>
  <c r="AO3502" i="4"/>
  <c r="AL3502" i="4"/>
  <c r="AI3502" i="4"/>
  <c r="AF3502" i="4"/>
  <c r="AC3502" i="4"/>
  <c r="Z3502" i="4"/>
  <c r="W3502" i="4"/>
  <c r="T3502" i="4"/>
  <c r="Q3502" i="4"/>
  <c r="N3502" i="4"/>
  <c r="K3502" i="4"/>
  <c r="AU3501" i="4"/>
  <c r="AR3501" i="4"/>
  <c r="AO3501" i="4"/>
  <c r="AL3501" i="4"/>
  <c r="AI3501" i="4"/>
  <c r="AF3501" i="4"/>
  <c r="AC3501" i="4"/>
  <c r="Z3501" i="4"/>
  <c r="W3501" i="4"/>
  <c r="T3501" i="4"/>
  <c r="Q3501" i="4"/>
  <c r="N3501" i="4"/>
  <c r="K3501" i="4"/>
  <c r="AU3500" i="4"/>
  <c r="AR3500" i="4"/>
  <c r="AO3500" i="4"/>
  <c r="AL3500" i="4"/>
  <c r="AI3500" i="4"/>
  <c r="AF3500" i="4"/>
  <c r="AC3500" i="4"/>
  <c r="Z3500" i="4"/>
  <c r="W3500" i="4"/>
  <c r="T3500" i="4"/>
  <c r="Q3500" i="4"/>
  <c r="N3500" i="4"/>
  <c r="K3500" i="4"/>
  <c r="AU3499" i="4"/>
  <c r="AR3499" i="4"/>
  <c r="AO3499" i="4"/>
  <c r="AL3499" i="4"/>
  <c r="AI3499" i="4"/>
  <c r="AF3499" i="4"/>
  <c r="AC3499" i="4"/>
  <c r="Z3499" i="4"/>
  <c r="W3499" i="4"/>
  <c r="T3499" i="4"/>
  <c r="Q3499" i="4"/>
  <c r="N3499" i="4"/>
  <c r="K3499" i="4"/>
  <c r="AU3498" i="4"/>
  <c r="AR3498" i="4"/>
  <c r="AO3498" i="4"/>
  <c r="AL3498" i="4"/>
  <c r="AI3498" i="4"/>
  <c r="AF3498" i="4"/>
  <c r="AC3498" i="4"/>
  <c r="Z3498" i="4"/>
  <c r="W3498" i="4"/>
  <c r="T3498" i="4"/>
  <c r="Q3498" i="4"/>
  <c r="N3498" i="4"/>
  <c r="K3498" i="4"/>
  <c r="AU3497" i="4"/>
  <c r="AR3497" i="4"/>
  <c r="AO3497" i="4"/>
  <c r="AL3497" i="4"/>
  <c r="AI3497" i="4"/>
  <c r="AF3497" i="4"/>
  <c r="AC3497" i="4"/>
  <c r="Z3497" i="4"/>
  <c r="W3497" i="4"/>
  <c r="T3497" i="4"/>
  <c r="Q3497" i="4"/>
  <c r="N3497" i="4"/>
  <c r="K3497" i="4"/>
  <c r="AU3496" i="4"/>
  <c r="AR3496" i="4"/>
  <c r="AO3496" i="4"/>
  <c r="AL3496" i="4"/>
  <c r="AI3496" i="4"/>
  <c r="AF3496" i="4"/>
  <c r="AC3496" i="4"/>
  <c r="Z3496" i="4"/>
  <c r="W3496" i="4"/>
  <c r="T3496" i="4"/>
  <c r="Q3496" i="4"/>
  <c r="N3496" i="4"/>
  <c r="K3496" i="4"/>
  <c r="AU3495" i="4"/>
  <c r="AR3495" i="4"/>
  <c r="AO3495" i="4"/>
  <c r="AL3495" i="4"/>
  <c r="AI3495" i="4"/>
  <c r="AF3495" i="4"/>
  <c r="AC3495" i="4"/>
  <c r="Z3495" i="4"/>
  <c r="W3495" i="4"/>
  <c r="T3495" i="4"/>
  <c r="Q3495" i="4"/>
  <c r="N3495" i="4"/>
  <c r="K3495" i="4"/>
  <c r="AU3494" i="4"/>
  <c r="AR3494" i="4"/>
  <c r="AO3494" i="4"/>
  <c r="AL3494" i="4"/>
  <c r="AI3494" i="4"/>
  <c r="AF3494" i="4"/>
  <c r="AC3494" i="4"/>
  <c r="Z3494" i="4"/>
  <c r="W3494" i="4"/>
  <c r="T3494" i="4"/>
  <c r="Q3494" i="4"/>
  <c r="N3494" i="4"/>
  <c r="K3494" i="4"/>
  <c r="AU3493" i="4"/>
  <c r="AR3493" i="4"/>
  <c r="AO3493" i="4"/>
  <c r="AL3493" i="4"/>
  <c r="AI3493" i="4"/>
  <c r="AF3493" i="4"/>
  <c r="AC3493" i="4"/>
  <c r="Z3493" i="4"/>
  <c r="W3493" i="4"/>
  <c r="T3493" i="4"/>
  <c r="Q3493" i="4"/>
  <c r="N3493" i="4"/>
  <c r="K3493" i="4"/>
  <c r="AU3492" i="4"/>
  <c r="AR3492" i="4"/>
  <c r="AO3492" i="4"/>
  <c r="AL3492" i="4"/>
  <c r="AI3492" i="4"/>
  <c r="AF3492" i="4"/>
  <c r="AC3492" i="4"/>
  <c r="Z3492" i="4"/>
  <c r="W3492" i="4"/>
  <c r="T3492" i="4"/>
  <c r="Q3492" i="4"/>
  <c r="N3492" i="4"/>
  <c r="K3492" i="4"/>
  <c r="AU3491" i="4"/>
  <c r="AR3491" i="4"/>
  <c r="AO3491" i="4"/>
  <c r="AL3491" i="4"/>
  <c r="AI3491" i="4"/>
  <c r="AF3491" i="4"/>
  <c r="AC3491" i="4"/>
  <c r="Z3491" i="4"/>
  <c r="W3491" i="4"/>
  <c r="T3491" i="4"/>
  <c r="Q3491" i="4"/>
  <c r="N3491" i="4"/>
  <c r="K3491" i="4"/>
  <c r="AU3490" i="4"/>
  <c r="AR3490" i="4"/>
  <c r="AO3490" i="4"/>
  <c r="AL3490" i="4"/>
  <c r="AI3490" i="4"/>
  <c r="AF3490" i="4"/>
  <c r="AC3490" i="4"/>
  <c r="Z3490" i="4"/>
  <c r="W3490" i="4"/>
  <c r="T3490" i="4"/>
  <c r="Q3490" i="4"/>
  <c r="N3490" i="4"/>
  <c r="K3490" i="4"/>
  <c r="AU3489" i="4"/>
  <c r="AR3489" i="4"/>
  <c r="AO3489" i="4"/>
  <c r="AL3489" i="4"/>
  <c r="AI3489" i="4"/>
  <c r="AF3489" i="4"/>
  <c r="AC3489" i="4"/>
  <c r="Z3489" i="4"/>
  <c r="W3489" i="4"/>
  <c r="T3489" i="4"/>
  <c r="Q3489" i="4"/>
  <c r="N3489" i="4"/>
  <c r="K3489" i="4"/>
  <c r="AU3488" i="4"/>
  <c r="AR3488" i="4"/>
  <c r="AO3488" i="4"/>
  <c r="AL3488" i="4"/>
  <c r="AI3488" i="4"/>
  <c r="AF3488" i="4"/>
  <c r="AC3488" i="4"/>
  <c r="Z3488" i="4"/>
  <c r="W3488" i="4"/>
  <c r="T3488" i="4"/>
  <c r="Q3488" i="4"/>
  <c r="N3488" i="4"/>
  <c r="K3488" i="4"/>
  <c r="AU3487" i="4"/>
  <c r="AR3487" i="4"/>
  <c r="AO3487" i="4"/>
  <c r="AL3487" i="4"/>
  <c r="AI3487" i="4"/>
  <c r="AF3487" i="4"/>
  <c r="AC3487" i="4"/>
  <c r="Z3487" i="4"/>
  <c r="W3487" i="4"/>
  <c r="T3487" i="4"/>
  <c r="Q3487" i="4"/>
  <c r="N3487" i="4"/>
  <c r="K3487" i="4"/>
  <c r="AU3486" i="4"/>
  <c r="AR3486" i="4"/>
  <c r="AO3486" i="4"/>
  <c r="AL3486" i="4"/>
  <c r="AI3486" i="4"/>
  <c r="AF3486" i="4"/>
  <c r="AC3486" i="4"/>
  <c r="Z3486" i="4"/>
  <c r="W3486" i="4"/>
  <c r="T3486" i="4"/>
  <c r="Q3486" i="4"/>
  <c r="N3486" i="4"/>
  <c r="K3486" i="4"/>
  <c r="AU3485" i="4"/>
  <c r="AR3485" i="4"/>
  <c r="AO3485" i="4"/>
  <c r="AL3485" i="4"/>
  <c r="AI3485" i="4"/>
  <c r="AF3485" i="4"/>
  <c r="AC3485" i="4"/>
  <c r="Z3485" i="4"/>
  <c r="W3485" i="4"/>
  <c r="T3485" i="4"/>
  <c r="Q3485" i="4"/>
  <c r="N3485" i="4"/>
  <c r="K3485" i="4"/>
  <c r="AU3484" i="4"/>
  <c r="AR3484" i="4"/>
  <c r="AO3484" i="4"/>
  <c r="AL3484" i="4"/>
  <c r="AI3484" i="4"/>
  <c r="AF3484" i="4"/>
  <c r="AC3484" i="4"/>
  <c r="Z3484" i="4"/>
  <c r="W3484" i="4"/>
  <c r="T3484" i="4"/>
  <c r="Q3484" i="4"/>
  <c r="N3484" i="4"/>
  <c r="K3484" i="4"/>
  <c r="AU3483" i="4"/>
  <c r="AR3483" i="4"/>
  <c r="AO3483" i="4"/>
  <c r="AL3483" i="4"/>
  <c r="AI3483" i="4"/>
  <c r="AF3483" i="4"/>
  <c r="AC3483" i="4"/>
  <c r="Z3483" i="4"/>
  <c r="W3483" i="4"/>
  <c r="T3483" i="4"/>
  <c r="Q3483" i="4"/>
  <c r="N3483" i="4"/>
  <c r="K3483" i="4"/>
  <c r="AU3482" i="4"/>
  <c r="AR3482" i="4"/>
  <c r="AO3482" i="4"/>
  <c r="AL3482" i="4"/>
  <c r="AI3482" i="4"/>
  <c r="AF3482" i="4"/>
  <c r="AC3482" i="4"/>
  <c r="Z3482" i="4"/>
  <c r="W3482" i="4"/>
  <c r="T3482" i="4"/>
  <c r="Q3482" i="4"/>
  <c r="N3482" i="4"/>
  <c r="K3482" i="4"/>
  <c r="AU3481" i="4"/>
  <c r="AR3481" i="4"/>
  <c r="AO3481" i="4"/>
  <c r="AL3481" i="4"/>
  <c r="AI3481" i="4"/>
  <c r="AF3481" i="4"/>
  <c r="AC3481" i="4"/>
  <c r="Z3481" i="4"/>
  <c r="W3481" i="4"/>
  <c r="T3481" i="4"/>
  <c r="Q3481" i="4"/>
  <c r="N3481" i="4"/>
  <c r="K3481" i="4"/>
  <c r="AU3480" i="4"/>
  <c r="AR3480" i="4"/>
  <c r="AO3480" i="4"/>
  <c r="AL3480" i="4"/>
  <c r="AI3480" i="4"/>
  <c r="AF3480" i="4"/>
  <c r="AC3480" i="4"/>
  <c r="Z3480" i="4"/>
  <c r="W3480" i="4"/>
  <c r="T3480" i="4"/>
  <c r="Q3480" i="4"/>
  <c r="N3480" i="4"/>
  <c r="K3480" i="4"/>
  <c r="AU3479" i="4"/>
  <c r="AR3479" i="4"/>
  <c r="AO3479" i="4"/>
  <c r="AL3479" i="4"/>
  <c r="AI3479" i="4"/>
  <c r="AF3479" i="4"/>
  <c r="AC3479" i="4"/>
  <c r="Z3479" i="4"/>
  <c r="W3479" i="4"/>
  <c r="T3479" i="4"/>
  <c r="Q3479" i="4"/>
  <c r="N3479" i="4"/>
  <c r="K3479" i="4"/>
  <c r="AU3478" i="4"/>
  <c r="AR3478" i="4"/>
  <c r="AO3478" i="4"/>
  <c r="AL3478" i="4"/>
  <c r="AI3478" i="4"/>
  <c r="AF3478" i="4"/>
  <c r="AC3478" i="4"/>
  <c r="Z3478" i="4"/>
  <c r="W3478" i="4"/>
  <c r="T3478" i="4"/>
  <c r="Q3478" i="4"/>
  <c r="N3478" i="4"/>
  <c r="K3478" i="4"/>
  <c r="AU3477" i="4"/>
  <c r="AR3477" i="4"/>
  <c r="AO3477" i="4"/>
  <c r="AL3477" i="4"/>
  <c r="AI3477" i="4"/>
  <c r="AF3477" i="4"/>
  <c r="AC3477" i="4"/>
  <c r="Z3477" i="4"/>
  <c r="W3477" i="4"/>
  <c r="T3477" i="4"/>
  <c r="Q3477" i="4"/>
  <c r="N3477" i="4"/>
  <c r="K3477" i="4"/>
  <c r="AU3476" i="4"/>
  <c r="AR3476" i="4"/>
  <c r="AO3476" i="4"/>
  <c r="AL3476" i="4"/>
  <c r="AI3476" i="4"/>
  <c r="AF3476" i="4"/>
  <c r="AC3476" i="4"/>
  <c r="Z3476" i="4"/>
  <c r="W3476" i="4"/>
  <c r="T3476" i="4"/>
  <c r="Q3476" i="4"/>
  <c r="N3476" i="4"/>
  <c r="K3476" i="4"/>
  <c r="AU3475" i="4"/>
  <c r="AR3475" i="4"/>
  <c r="AO3475" i="4"/>
  <c r="AL3475" i="4"/>
  <c r="AI3475" i="4"/>
  <c r="AF3475" i="4"/>
  <c r="AC3475" i="4"/>
  <c r="Z3475" i="4"/>
  <c r="W3475" i="4"/>
  <c r="T3475" i="4"/>
  <c r="Q3475" i="4"/>
  <c r="N3475" i="4"/>
  <c r="K3475" i="4"/>
  <c r="AU3474" i="4"/>
  <c r="AR3474" i="4"/>
  <c r="AO3474" i="4"/>
  <c r="AL3474" i="4"/>
  <c r="AI3474" i="4"/>
  <c r="AF3474" i="4"/>
  <c r="AC3474" i="4"/>
  <c r="Z3474" i="4"/>
  <c r="W3474" i="4"/>
  <c r="T3474" i="4"/>
  <c r="Q3474" i="4"/>
  <c r="N3474" i="4"/>
  <c r="K3474" i="4"/>
  <c r="AU3473" i="4"/>
  <c r="AR3473" i="4"/>
  <c r="AO3473" i="4"/>
  <c r="AL3473" i="4"/>
  <c r="AI3473" i="4"/>
  <c r="AF3473" i="4"/>
  <c r="AC3473" i="4"/>
  <c r="Z3473" i="4"/>
  <c r="W3473" i="4"/>
  <c r="T3473" i="4"/>
  <c r="Q3473" i="4"/>
  <c r="N3473" i="4"/>
  <c r="K3473" i="4"/>
  <c r="AU3472" i="4"/>
  <c r="AR3472" i="4"/>
  <c r="AO3472" i="4"/>
  <c r="AL3472" i="4"/>
  <c r="AI3472" i="4"/>
  <c r="AF3472" i="4"/>
  <c r="AC3472" i="4"/>
  <c r="Z3472" i="4"/>
  <c r="W3472" i="4"/>
  <c r="T3472" i="4"/>
  <c r="Q3472" i="4"/>
  <c r="N3472" i="4"/>
  <c r="K3472" i="4"/>
  <c r="AU3471" i="4"/>
  <c r="AR3471" i="4"/>
  <c r="AO3471" i="4"/>
  <c r="AL3471" i="4"/>
  <c r="AI3471" i="4"/>
  <c r="AF3471" i="4"/>
  <c r="AC3471" i="4"/>
  <c r="Z3471" i="4"/>
  <c r="W3471" i="4"/>
  <c r="T3471" i="4"/>
  <c r="Q3471" i="4"/>
  <c r="N3471" i="4"/>
  <c r="K3471" i="4"/>
  <c r="AU3470" i="4"/>
  <c r="AR3470" i="4"/>
  <c r="AO3470" i="4"/>
  <c r="AL3470" i="4"/>
  <c r="AI3470" i="4"/>
  <c r="AF3470" i="4"/>
  <c r="AC3470" i="4"/>
  <c r="Z3470" i="4"/>
  <c r="W3470" i="4"/>
  <c r="T3470" i="4"/>
  <c r="Q3470" i="4"/>
  <c r="N3470" i="4"/>
  <c r="K3470" i="4"/>
  <c r="AU3469" i="4"/>
  <c r="AR3469" i="4"/>
  <c r="AO3469" i="4"/>
  <c r="AL3469" i="4"/>
  <c r="AI3469" i="4"/>
  <c r="AF3469" i="4"/>
  <c r="AC3469" i="4"/>
  <c r="Z3469" i="4"/>
  <c r="W3469" i="4"/>
  <c r="T3469" i="4"/>
  <c r="Q3469" i="4"/>
  <c r="N3469" i="4"/>
  <c r="K3469" i="4"/>
  <c r="AU3468" i="4"/>
  <c r="AR3468" i="4"/>
  <c r="AO3468" i="4"/>
  <c r="AL3468" i="4"/>
  <c r="AI3468" i="4"/>
  <c r="AF3468" i="4"/>
  <c r="AC3468" i="4"/>
  <c r="Z3468" i="4"/>
  <c r="W3468" i="4"/>
  <c r="T3468" i="4"/>
  <c r="Q3468" i="4"/>
  <c r="N3468" i="4"/>
  <c r="K3468" i="4"/>
  <c r="AU3467" i="4"/>
  <c r="AR3467" i="4"/>
  <c r="AO3467" i="4"/>
  <c r="AL3467" i="4"/>
  <c r="AI3467" i="4"/>
  <c r="AF3467" i="4"/>
  <c r="AC3467" i="4"/>
  <c r="Z3467" i="4"/>
  <c r="W3467" i="4"/>
  <c r="T3467" i="4"/>
  <c r="Q3467" i="4"/>
  <c r="N3467" i="4"/>
  <c r="K3467" i="4"/>
  <c r="AU3466" i="4"/>
  <c r="AR3466" i="4"/>
  <c r="AO3466" i="4"/>
  <c r="AL3466" i="4"/>
  <c r="AI3466" i="4"/>
  <c r="AF3466" i="4"/>
  <c r="AC3466" i="4"/>
  <c r="Z3466" i="4"/>
  <c r="W3466" i="4"/>
  <c r="T3466" i="4"/>
  <c r="Q3466" i="4"/>
  <c r="N3466" i="4"/>
  <c r="K3466" i="4"/>
  <c r="AU3465" i="4"/>
  <c r="AR3465" i="4"/>
  <c r="AO3465" i="4"/>
  <c r="AL3465" i="4"/>
  <c r="AI3465" i="4"/>
  <c r="AF3465" i="4"/>
  <c r="AC3465" i="4"/>
  <c r="Z3465" i="4"/>
  <c r="W3465" i="4"/>
  <c r="T3465" i="4"/>
  <c r="Q3465" i="4"/>
  <c r="N3465" i="4"/>
  <c r="K3465" i="4"/>
  <c r="AU3464" i="4"/>
  <c r="AR3464" i="4"/>
  <c r="AO3464" i="4"/>
  <c r="AL3464" i="4"/>
  <c r="AI3464" i="4"/>
  <c r="AF3464" i="4"/>
  <c r="AC3464" i="4"/>
  <c r="Z3464" i="4"/>
  <c r="W3464" i="4"/>
  <c r="T3464" i="4"/>
  <c r="Q3464" i="4"/>
  <c r="N3464" i="4"/>
  <c r="K3464" i="4"/>
  <c r="AU3463" i="4"/>
  <c r="AR3463" i="4"/>
  <c r="AO3463" i="4"/>
  <c r="AL3463" i="4"/>
  <c r="AI3463" i="4"/>
  <c r="AF3463" i="4"/>
  <c r="AC3463" i="4"/>
  <c r="Z3463" i="4"/>
  <c r="W3463" i="4"/>
  <c r="T3463" i="4"/>
  <c r="Q3463" i="4"/>
  <c r="N3463" i="4"/>
  <c r="K3463" i="4"/>
  <c r="AU3462" i="4"/>
  <c r="AR3462" i="4"/>
  <c r="AO3462" i="4"/>
  <c r="AL3462" i="4"/>
  <c r="AI3462" i="4"/>
  <c r="AF3462" i="4"/>
  <c r="AC3462" i="4"/>
  <c r="Z3462" i="4"/>
  <c r="W3462" i="4"/>
  <c r="T3462" i="4"/>
  <c r="Q3462" i="4"/>
  <c r="N3462" i="4"/>
  <c r="K3462" i="4"/>
  <c r="AU3461" i="4"/>
  <c r="AR3461" i="4"/>
  <c r="AO3461" i="4"/>
  <c r="AL3461" i="4"/>
  <c r="AI3461" i="4"/>
  <c r="AF3461" i="4"/>
  <c r="AC3461" i="4"/>
  <c r="Z3461" i="4"/>
  <c r="W3461" i="4"/>
  <c r="T3461" i="4"/>
  <c r="Q3461" i="4"/>
  <c r="N3461" i="4"/>
  <c r="K3461" i="4"/>
  <c r="AU3460" i="4"/>
  <c r="AR3460" i="4"/>
  <c r="AO3460" i="4"/>
  <c r="AL3460" i="4"/>
  <c r="AI3460" i="4"/>
  <c r="AF3460" i="4"/>
  <c r="AC3460" i="4"/>
  <c r="Z3460" i="4"/>
  <c r="W3460" i="4"/>
  <c r="T3460" i="4"/>
  <c r="Q3460" i="4"/>
  <c r="N3460" i="4"/>
  <c r="K3460" i="4"/>
  <c r="AU3459" i="4"/>
  <c r="AR3459" i="4"/>
  <c r="AO3459" i="4"/>
  <c r="AL3459" i="4"/>
  <c r="AI3459" i="4"/>
  <c r="AF3459" i="4"/>
  <c r="AC3459" i="4"/>
  <c r="Z3459" i="4"/>
  <c r="W3459" i="4"/>
  <c r="T3459" i="4"/>
  <c r="Q3459" i="4"/>
  <c r="N3459" i="4"/>
  <c r="K3459" i="4"/>
  <c r="AU3458" i="4"/>
  <c r="AR3458" i="4"/>
  <c r="AO3458" i="4"/>
  <c r="AL3458" i="4"/>
  <c r="AI3458" i="4"/>
  <c r="AF3458" i="4"/>
  <c r="AC3458" i="4"/>
  <c r="Z3458" i="4"/>
  <c r="W3458" i="4"/>
  <c r="T3458" i="4"/>
  <c r="Q3458" i="4"/>
  <c r="N3458" i="4"/>
  <c r="K3458" i="4"/>
  <c r="AU3457" i="4"/>
  <c r="AR3457" i="4"/>
  <c r="AO3457" i="4"/>
  <c r="AL3457" i="4"/>
  <c r="AI3457" i="4"/>
  <c r="AF3457" i="4"/>
  <c r="AC3457" i="4"/>
  <c r="Z3457" i="4"/>
  <c r="W3457" i="4"/>
  <c r="T3457" i="4"/>
  <c r="Q3457" i="4"/>
  <c r="N3457" i="4"/>
  <c r="K3457" i="4"/>
  <c r="AU3456" i="4"/>
  <c r="AR3456" i="4"/>
  <c r="AO3456" i="4"/>
  <c r="AL3456" i="4"/>
  <c r="AI3456" i="4"/>
  <c r="AF3456" i="4"/>
  <c r="AC3456" i="4"/>
  <c r="Z3456" i="4"/>
  <c r="W3456" i="4"/>
  <c r="T3456" i="4"/>
  <c r="Q3456" i="4"/>
  <c r="N3456" i="4"/>
  <c r="K3456" i="4"/>
  <c r="AU3455" i="4"/>
  <c r="AR3455" i="4"/>
  <c r="AO3455" i="4"/>
  <c r="AL3455" i="4"/>
  <c r="AI3455" i="4"/>
  <c r="AF3455" i="4"/>
  <c r="AC3455" i="4"/>
  <c r="Z3455" i="4"/>
  <c r="W3455" i="4"/>
  <c r="T3455" i="4"/>
  <c r="Q3455" i="4"/>
  <c r="N3455" i="4"/>
  <c r="K3455" i="4"/>
  <c r="AU3454" i="4"/>
  <c r="AR3454" i="4"/>
  <c r="AO3454" i="4"/>
  <c r="AL3454" i="4"/>
  <c r="AI3454" i="4"/>
  <c r="AF3454" i="4"/>
  <c r="AC3454" i="4"/>
  <c r="Z3454" i="4"/>
  <c r="W3454" i="4"/>
  <c r="T3454" i="4"/>
  <c r="Q3454" i="4"/>
  <c r="N3454" i="4"/>
  <c r="K3454" i="4"/>
  <c r="AU3453" i="4"/>
  <c r="AR3453" i="4"/>
  <c r="AO3453" i="4"/>
  <c r="AL3453" i="4"/>
  <c r="AI3453" i="4"/>
  <c r="AF3453" i="4"/>
  <c r="AC3453" i="4"/>
  <c r="Z3453" i="4"/>
  <c r="W3453" i="4"/>
  <c r="T3453" i="4"/>
  <c r="Q3453" i="4"/>
  <c r="N3453" i="4"/>
  <c r="K3453" i="4"/>
  <c r="AU3452" i="4"/>
  <c r="AR3452" i="4"/>
  <c r="AO3452" i="4"/>
  <c r="AL3452" i="4"/>
  <c r="AI3452" i="4"/>
  <c r="AF3452" i="4"/>
  <c r="AC3452" i="4"/>
  <c r="Z3452" i="4"/>
  <c r="W3452" i="4"/>
  <c r="T3452" i="4"/>
  <c r="Q3452" i="4"/>
  <c r="N3452" i="4"/>
  <c r="K3452" i="4"/>
  <c r="AU3451" i="4"/>
  <c r="AR3451" i="4"/>
  <c r="AO3451" i="4"/>
  <c r="AL3451" i="4"/>
  <c r="AI3451" i="4"/>
  <c r="AF3451" i="4"/>
  <c r="AC3451" i="4"/>
  <c r="Z3451" i="4"/>
  <c r="W3451" i="4"/>
  <c r="T3451" i="4"/>
  <c r="Q3451" i="4"/>
  <c r="N3451" i="4"/>
  <c r="K3451" i="4"/>
  <c r="AU3450" i="4"/>
  <c r="AR3450" i="4"/>
  <c r="AO3450" i="4"/>
  <c r="AL3450" i="4"/>
  <c r="AI3450" i="4"/>
  <c r="AF3450" i="4"/>
  <c r="AC3450" i="4"/>
  <c r="Z3450" i="4"/>
  <c r="W3450" i="4"/>
  <c r="T3450" i="4"/>
  <c r="Q3450" i="4"/>
  <c r="N3450" i="4"/>
  <c r="K3450" i="4"/>
  <c r="AU3449" i="4"/>
  <c r="AR3449" i="4"/>
  <c r="AO3449" i="4"/>
  <c r="AL3449" i="4"/>
  <c r="AI3449" i="4"/>
  <c r="AF3449" i="4"/>
  <c r="AC3449" i="4"/>
  <c r="Z3449" i="4"/>
  <c r="W3449" i="4"/>
  <c r="T3449" i="4"/>
  <c r="Q3449" i="4"/>
  <c r="N3449" i="4"/>
  <c r="K3449" i="4"/>
  <c r="AU3448" i="4"/>
  <c r="AR3448" i="4"/>
  <c r="AO3448" i="4"/>
  <c r="AL3448" i="4"/>
  <c r="AI3448" i="4"/>
  <c r="AF3448" i="4"/>
  <c r="AC3448" i="4"/>
  <c r="Z3448" i="4"/>
  <c r="W3448" i="4"/>
  <c r="T3448" i="4"/>
  <c r="Q3448" i="4"/>
  <c r="N3448" i="4"/>
  <c r="K3448" i="4"/>
  <c r="AU3447" i="4"/>
  <c r="AR3447" i="4"/>
  <c r="AO3447" i="4"/>
  <c r="AL3447" i="4"/>
  <c r="AI3447" i="4"/>
  <c r="AF3447" i="4"/>
  <c r="AC3447" i="4"/>
  <c r="Z3447" i="4"/>
  <c r="W3447" i="4"/>
  <c r="T3447" i="4"/>
  <c r="Q3447" i="4"/>
  <c r="N3447" i="4"/>
  <c r="K3447" i="4"/>
  <c r="AU3446" i="4"/>
  <c r="AR3446" i="4"/>
  <c r="AO3446" i="4"/>
  <c r="AL3446" i="4"/>
  <c r="AI3446" i="4"/>
  <c r="AF3446" i="4"/>
  <c r="AC3446" i="4"/>
  <c r="Z3446" i="4"/>
  <c r="W3446" i="4"/>
  <c r="T3446" i="4"/>
  <c r="Q3446" i="4"/>
  <c r="N3446" i="4"/>
  <c r="K3446" i="4"/>
  <c r="AU3445" i="4"/>
  <c r="AR3445" i="4"/>
  <c r="AO3445" i="4"/>
  <c r="AL3445" i="4"/>
  <c r="AI3445" i="4"/>
  <c r="AF3445" i="4"/>
  <c r="AC3445" i="4"/>
  <c r="Z3445" i="4"/>
  <c r="W3445" i="4"/>
  <c r="T3445" i="4"/>
  <c r="Q3445" i="4"/>
  <c r="N3445" i="4"/>
  <c r="K3445" i="4"/>
  <c r="AU3444" i="4"/>
  <c r="AR3444" i="4"/>
  <c r="AO3444" i="4"/>
  <c r="AL3444" i="4"/>
  <c r="AI3444" i="4"/>
  <c r="AF3444" i="4"/>
  <c r="AC3444" i="4"/>
  <c r="Z3444" i="4"/>
  <c r="W3444" i="4"/>
  <c r="T3444" i="4"/>
  <c r="Q3444" i="4"/>
  <c r="N3444" i="4"/>
  <c r="K3444" i="4"/>
  <c r="AU3443" i="4"/>
  <c r="AR3443" i="4"/>
  <c r="AO3443" i="4"/>
  <c r="AL3443" i="4"/>
  <c r="AI3443" i="4"/>
  <c r="AF3443" i="4"/>
  <c r="AC3443" i="4"/>
  <c r="Z3443" i="4"/>
  <c r="W3443" i="4"/>
  <c r="T3443" i="4"/>
  <c r="Q3443" i="4"/>
  <c r="N3443" i="4"/>
  <c r="K3443" i="4"/>
  <c r="AU3442" i="4"/>
  <c r="AR3442" i="4"/>
  <c r="AO3442" i="4"/>
  <c r="AL3442" i="4"/>
  <c r="AI3442" i="4"/>
  <c r="AF3442" i="4"/>
  <c r="AC3442" i="4"/>
  <c r="Z3442" i="4"/>
  <c r="W3442" i="4"/>
  <c r="T3442" i="4"/>
  <c r="Q3442" i="4"/>
  <c r="N3442" i="4"/>
  <c r="K3442" i="4"/>
  <c r="AU3441" i="4"/>
  <c r="AR3441" i="4"/>
  <c r="AO3441" i="4"/>
  <c r="AL3441" i="4"/>
  <c r="AI3441" i="4"/>
  <c r="AF3441" i="4"/>
  <c r="AC3441" i="4"/>
  <c r="Z3441" i="4"/>
  <c r="W3441" i="4"/>
  <c r="T3441" i="4"/>
  <c r="Q3441" i="4"/>
  <c r="N3441" i="4"/>
  <c r="K3441" i="4"/>
  <c r="AU3440" i="4"/>
  <c r="AR3440" i="4"/>
  <c r="AO3440" i="4"/>
  <c r="AL3440" i="4"/>
  <c r="AI3440" i="4"/>
  <c r="AF3440" i="4"/>
  <c r="AC3440" i="4"/>
  <c r="Z3440" i="4"/>
  <c r="W3440" i="4"/>
  <c r="T3440" i="4"/>
  <c r="Q3440" i="4"/>
  <c r="N3440" i="4"/>
  <c r="K3440" i="4"/>
  <c r="AU3439" i="4"/>
  <c r="AR3439" i="4"/>
  <c r="AO3439" i="4"/>
  <c r="AL3439" i="4"/>
  <c r="AI3439" i="4"/>
  <c r="AF3439" i="4"/>
  <c r="AC3439" i="4"/>
  <c r="Z3439" i="4"/>
  <c r="W3439" i="4"/>
  <c r="T3439" i="4"/>
  <c r="Q3439" i="4"/>
  <c r="N3439" i="4"/>
  <c r="K3439" i="4"/>
  <c r="AU3438" i="4"/>
  <c r="AR3438" i="4"/>
  <c r="AO3438" i="4"/>
  <c r="AL3438" i="4"/>
  <c r="AI3438" i="4"/>
  <c r="AF3438" i="4"/>
  <c r="AC3438" i="4"/>
  <c r="Z3438" i="4"/>
  <c r="W3438" i="4"/>
  <c r="T3438" i="4"/>
  <c r="Q3438" i="4"/>
  <c r="N3438" i="4"/>
  <c r="K3438" i="4"/>
  <c r="AU3437" i="4"/>
  <c r="AR3437" i="4"/>
  <c r="AO3437" i="4"/>
  <c r="AL3437" i="4"/>
  <c r="AI3437" i="4"/>
  <c r="AF3437" i="4"/>
  <c r="AC3437" i="4"/>
  <c r="Z3437" i="4"/>
  <c r="W3437" i="4"/>
  <c r="T3437" i="4"/>
  <c r="Q3437" i="4"/>
  <c r="N3437" i="4"/>
  <c r="K3437" i="4"/>
  <c r="AU3436" i="4"/>
  <c r="AR3436" i="4"/>
  <c r="AO3436" i="4"/>
  <c r="AL3436" i="4"/>
  <c r="AI3436" i="4"/>
  <c r="AF3436" i="4"/>
  <c r="AC3436" i="4"/>
  <c r="Z3436" i="4"/>
  <c r="W3436" i="4"/>
  <c r="T3436" i="4"/>
  <c r="Q3436" i="4"/>
  <c r="N3436" i="4"/>
  <c r="K3436" i="4"/>
  <c r="AU3435" i="4"/>
  <c r="AR3435" i="4"/>
  <c r="AO3435" i="4"/>
  <c r="AL3435" i="4"/>
  <c r="AI3435" i="4"/>
  <c r="AF3435" i="4"/>
  <c r="AC3435" i="4"/>
  <c r="Z3435" i="4"/>
  <c r="W3435" i="4"/>
  <c r="T3435" i="4"/>
  <c r="Q3435" i="4"/>
  <c r="N3435" i="4"/>
  <c r="K3435" i="4"/>
  <c r="AU3434" i="4"/>
  <c r="AR3434" i="4"/>
  <c r="AO3434" i="4"/>
  <c r="AL3434" i="4"/>
  <c r="AI3434" i="4"/>
  <c r="AF3434" i="4"/>
  <c r="AC3434" i="4"/>
  <c r="Z3434" i="4"/>
  <c r="W3434" i="4"/>
  <c r="T3434" i="4"/>
  <c r="Q3434" i="4"/>
  <c r="N3434" i="4"/>
  <c r="K3434" i="4"/>
  <c r="AU3433" i="4"/>
  <c r="AR3433" i="4"/>
  <c r="AO3433" i="4"/>
  <c r="AL3433" i="4"/>
  <c r="AI3433" i="4"/>
  <c r="AF3433" i="4"/>
  <c r="AC3433" i="4"/>
  <c r="Z3433" i="4"/>
  <c r="W3433" i="4"/>
  <c r="T3433" i="4"/>
  <c r="Q3433" i="4"/>
  <c r="N3433" i="4"/>
  <c r="K3433" i="4"/>
  <c r="AU3432" i="4"/>
  <c r="AR3432" i="4"/>
  <c r="AO3432" i="4"/>
  <c r="AL3432" i="4"/>
  <c r="AI3432" i="4"/>
  <c r="AF3432" i="4"/>
  <c r="AC3432" i="4"/>
  <c r="Z3432" i="4"/>
  <c r="W3432" i="4"/>
  <c r="T3432" i="4"/>
  <c r="Q3432" i="4"/>
  <c r="N3432" i="4"/>
  <c r="K3432" i="4"/>
  <c r="AU3431" i="4"/>
  <c r="AR3431" i="4"/>
  <c r="AO3431" i="4"/>
  <c r="AL3431" i="4"/>
  <c r="AI3431" i="4"/>
  <c r="AF3431" i="4"/>
  <c r="AC3431" i="4"/>
  <c r="Z3431" i="4"/>
  <c r="W3431" i="4"/>
  <c r="T3431" i="4"/>
  <c r="Q3431" i="4"/>
  <c r="N3431" i="4"/>
  <c r="K3431" i="4"/>
  <c r="AU3430" i="4"/>
  <c r="AR3430" i="4"/>
  <c r="AO3430" i="4"/>
  <c r="AL3430" i="4"/>
  <c r="AI3430" i="4"/>
  <c r="AF3430" i="4"/>
  <c r="AC3430" i="4"/>
  <c r="Z3430" i="4"/>
  <c r="W3430" i="4"/>
  <c r="T3430" i="4"/>
  <c r="Q3430" i="4"/>
  <c r="N3430" i="4"/>
  <c r="K3430" i="4"/>
  <c r="AU3429" i="4"/>
  <c r="AR3429" i="4"/>
  <c r="AO3429" i="4"/>
  <c r="AL3429" i="4"/>
  <c r="AI3429" i="4"/>
  <c r="AF3429" i="4"/>
  <c r="AC3429" i="4"/>
  <c r="Z3429" i="4"/>
  <c r="W3429" i="4"/>
  <c r="T3429" i="4"/>
  <c r="Q3429" i="4"/>
  <c r="N3429" i="4"/>
  <c r="K3429" i="4"/>
  <c r="AU3428" i="4"/>
  <c r="AR3428" i="4"/>
  <c r="AO3428" i="4"/>
  <c r="AL3428" i="4"/>
  <c r="AI3428" i="4"/>
  <c r="AF3428" i="4"/>
  <c r="AC3428" i="4"/>
  <c r="Z3428" i="4"/>
  <c r="W3428" i="4"/>
  <c r="T3428" i="4"/>
  <c r="Q3428" i="4"/>
  <c r="N3428" i="4"/>
  <c r="K3428" i="4"/>
  <c r="AU3427" i="4"/>
  <c r="AR3427" i="4"/>
  <c r="AO3427" i="4"/>
  <c r="AL3427" i="4"/>
  <c r="AI3427" i="4"/>
  <c r="AF3427" i="4"/>
  <c r="AC3427" i="4"/>
  <c r="Z3427" i="4"/>
  <c r="W3427" i="4"/>
  <c r="T3427" i="4"/>
  <c r="Q3427" i="4"/>
  <c r="N3427" i="4"/>
  <c r="K3427" i="4"/>
  <c r="AU3426" i="4"/>
  <c r="AR3426" i="4"/>
  <c r="AO3426" i="4"/>
  <c r="AL3426" i="4"/>
  <c r="AI3426" i="4"/>
  <c r="AF3426" i="4"/>
  <c r="AC3426" i="4"/>
  <c r="Z3426" i="4"/>
  <c r="W3426" i="4"/>
  <c r="T3426" i="4"/>
  <c r="Q3426" i="4"/>
  <c r="N3426" i="4"/>
  <c r="K3426" i="4"/>
  <c r="AU3425" i="4"/>
  <c r="AR3425" i="4"/>
  <c r="AO3425" i="4"/>
  <c r="AL3425" i="4"/>
  <c r="AI3425" i="4"/>
  <c r="AF3425" i="4"/>
  <c r="AC3425" i="4"/>
  <c r="Z3425" i="4"/>
  <c r="W3425" i="4"/>
  <c r="T3425" i="4"/>
  <c r="Q3425" i="4"/>
  <c r="N3425" i="4"/>
  <c r="K3425" i="4"/>
  <c r="AU3424" i="4"/>
  <c r="AR3424" i="4"/>
  <c r="AO3424" i="4"/>
  <c r="AL3424" i="4"/>
  <c r="AI3424" i="4"/>
  <c r="AF3424" i="4"/>
  <c r="AC3424" i="4"/>
  <c r="Z3424" i="4"/>
  <c r="W3424" i="4"/>
  <c r="T3424" i="4"/>
  <c r="Q3424" i="4"/>
  <c r="N3424" i="4"/>
  <c r="K3424" i="4"/>
  <c r="AU3423" i="4"/>
  <c r="AR3423" i="4"/>
  <c r="AO3423" i="4"/>
  <c r="AL3423" i="4"/>
  <c r="AI3423" i="4"/>
  <c r="AF3423" i="4"/>
  <c r="AC3423" i="4"/>
  <c r="Z3423" i="4"/>
  <c r="W3423" i="4"/>
  <c r="T3423" i="4"/>
  <c r="Q3423" i="4"/>
  <c r="N3423" i="4"/>
  <c r="K3423" i="4"/>
  <c r="AU3422" i="4"/>
  <c r="AR3422" i="4"/>
  <c r="AO3422" i="4"/>
  <c r="AL3422" i="4"/>
  <c r="AI3422" i="4"/>
  <c r="AF3422" i="4"/>
  <c r="AC3422" i="4"/>
  <c r="Z3422" i="4"/>
  <c r="W3422" i="4"/>
  <c r="T3422" i="4"/>
  <c r="Q3422" i="4"/>
  <c r="N3422" i="4"/>
  <c r="K3422" i="4"/>
  <c r="AU3421" i="4"/>
  <c r="AR3421" i="4"/>
  <c r="AO3421" i="4"/>
  <c r="AL3421" i="4"/>
  <c r="AI3421" i="4"/>
  <c r="AF3421" i="4"/>
  <c r="AC3421" i="4"/>
  <c r="Z3421" i="4"/>
  <c r="W3421" i="4"/>
  <c r="T3421" i="4"/>
  <c r="Q3421" i="4"/>
  <c r="N3421" i="4"/>
  <c r="K3421" i="4"/>
  <c r="AU3420" i="4"/>
  <c r="AR3420" i="4"/>
  <c r="AO3420" i="4"/>
  <c r="AL3420" i="4"/>
  <c r="AI3420" i="4"/>
  <c r="AF3420" i="4"/>
  <c r="AC3420" i="4"/>
  <c r="Z3420" i="4"/>
  <c r="W3420" i="4"/>
  <c r="T3420" i="4"/>
  <c r="Q3420" i="4"/>
  <c r="N3420" i="4"/>
  <c r="K3420" i="4"/>
  <c r="AU3419" i="4"/>
  <c r="AR3419" i="4"/>
  <c r="AO3419" i="4"/>
  <c r="AL3419" i="4"/>
  <c r="AI3419" i="4"/>
  <c r="AF3419" i="4"/>
  <c r="AC3419" i="4"/>
  <c r="Z3419" i="4"/>
  <c r="W3419" i="4"/>
  <c r="T3419" i="4"/>
  <c r="Q3419" i="4"/>
  <c r="N3419" i="4"/>
  <c r="K3419" i="4"/>
  <c r="AU3418" i="4"/>
  <c r="AR3418" i="4"/>
  <c r="AO3418" i="4"/>
  <c r="AL3418" i="4"/>
  <c r="AI3418" i="4"/>
  <c r="AF3418" i="4"/>
  <c r="AC3418" i="4"/>
  <c r="Z3418" i="4"/>
  <c r="W3418" i="4"/>
  <c r="T3418" i="4"/>
  <c r="Q3418" i="4"/>
  <c r="N3418" i="4"/>
  <c r="K3418" i="4"/>
  <c r="AU3417" i="4"/>
  <c r="AR3417" i="4"/>
  <c r="AO3417" i="4"/>
  <c r="AL3417" i="4"/>
  <c r="AI3417" i="4"/>
  <c r="AF3417" i="4"/>
  <c r="AC3417" i="4"/>
  <c r="Z3417" i="4"/>
  <c r="W3417" i="4"/>
  <c r="T3417" i="4"/>
  <c r="Q3417" i="4"/>
  <c r="N3417" i="4"/>
  <c r="K3417" i="4"/>
  <c r="AU3416" i="4"/>
  <c r="AR3416" i="4"/>
  <c r="AO3416" i="4"/>
  <c r="AL3416" i="4"/>
  <c r="AI3416" i="4"/>
  <c r="AF3416" i="4"/>
  <c r="AC3416" i="4"/>
  <c r="Z3416" i="4"/>
  <c r="W3416" i="4"/>
  <c r="T3416" i="4"/>
  <c r="Q3416" i="4"/>
  <c r="N3416" i="4"/>
  <c r="K3416" i="4"/>
  <c r="AU3415" i="4"/>
  <c r="AR3415" i="4"/>
  <c r="AO3415" i="4"/>
  <c r="AL3415" i="4"/>
  <c r="AI3415" i="4"/>
  <c r="AF3415" i="4"/>
  <c r="AC3415" i="4"/>
  <c r="Z3415" i="4"/>
  <c r="W3415" i="4"/>
  <c r="T3415" i="4"/>
  <c r="Q3415" i="4"/>
  <c r="N3415" i="4"/>
  <c r="K3415" i="4"/>
  <c r="AU3414" i="4"/>
  <c r="AR3414" i="4"/>
  <c r="AO3414" i="4"/>
  <c r="AL3414" i="4"/>
  <c r="AI3414" i="4"/>
  <c r="AF3414" i="4"/>
  <c r="AC3414" i="4"/>
  <c r="Z3414" i="4"/>
  <c r="W3414" i="4"/>
  <c r="T3414" i="4"/>
  <c r="Q3414" i="4"/>
  <c r="N3414" i="4"/>
  <c r="K3414" i="4"/>
  <c r="AU3413" i="4"/>
  <c r="AR3413" i="4"/>
  <c r="AO3413" i="4"/>
  <c r="AL3413" i="4"/>
  <c r="AI3413" i="4"/>
  <c r="AF3413" i="4"/>
  <c r="AC3413" i="4"/>
  <c r="Z3413" i="4"/>
  <c r="W3413" i="4"/>
  <c r="T3413" i="4"/>
  <c r="Q3413" i="4"/>
  <c r="N3413" i="4"/>
  <c r="K3413" i="4"/>
  <c r="AU3412" i="4"/>
  <c r="AR3412" i="4"/>
  <c r="AO3412" i="4"/>
  <c r="AL3412" i="4"/>
  <c r="AI3412" i="4"/>
  <c r="AF3412" i="4"/>
  <c r="AC3412" i="4"/>
  <c r="Z3412" i="4"/>
  <c r="W3412" i="4"/>
  <c r="T3412" i="4"/>
  <c r="Q3412" i="4"/>
  <c r="N3412" i="4"/>
  <c r="K3412" i="4"/>
  <c r="AU3411" i="4"/>
  <c r="AR3411" i="4"/>
  <c r="AO3411" i="4"/>
  <c r="AL3411" i="4"/>
  <c r="AI3411" i="4"/>
  <c r="AF3411" i="4"/>
  <c r="AC3411" i="4"/>
  <c r="Z3411" i="4"/>
  <c r="W3411" i="4"/>
  <c r="T3411" i="4"/>
  <c r="Q3411" i="4"/>
  <c r="N3411" i="4"/>
  <c r="K3411" i="4"/>
  <c r="AU3410" i="4"/>
  <c r="AR3410" i="4"/>
  <c r="AO3410" i="4"/>
  <c r="AL3410" i="4"/>
  <c r="AI3410" i="4"/>
  <c r="AF3410" i="4"/>
  <c r="AC3410" i="4"/>
  <c r="Z3410" i="4"/>
  <c r="W3410" i="4"/>
  <c r="T3410" i="4"/>
  <c r="Q3410" i="4"/>
  <c r="N3410" i="4"/>
  <c r="K3410" i="4"/>
  <c r="AU3409" i="4"/>
  <c r="AR3409" i="4"/>
  <c r="AO3409" i="4"/>
  <c r="AL3409" i="4"/>
  <c r="AI3409" i="4"/>
  <c r="AF3409" i="4"/>
  <c r="AC3409" i="4"/>
  <c r="Z3409" i="4"/>
  <c r="W3409" i="4"/>
  <c r="T3409" i="4"/>
  <c r="Q3409" i="4"/>
  <c r="N3409" i="4"/>
  <c r="K3409" i="4"/>
  <c r="AU3408" i="4"/>
  <c r="AR3408" i="4"/>
  <c r="AO3408" i="4"/>
  <c r="AL3408" i="4"/>
  <c r="AI3408" i="4"/>
  <c r="AF3408" i="4"/>
  <c r="AC3408" i="4"/>
  <c r="Z3408" i="4"/>
  <c r="W3408" i="4"/>
  <c r="T3408" i="4"/>
  <c r="Q3408" i="4"/>
  <c r="N3408" i="4"/>
  <c r="K3408" i="4"/>
  <c r="AU3407" i="4"/>
  <c r="AR3407" i="4"/>
  <c r="AO3407" i="4"/>
  <c r="AL3407" i="4"/>
  <c r="AI3407" i="4"/>
  <c r="AF3407" i="4"/>
  <c r="AC3407" i="4"/>
  <c r="Z3407" i="4"/>
  <c r="W3407" i="4"/>
  <c r="T3407" i="4"/>
  <c r="Q3407" i="4"/>
  <c r="N3407" i="4"/>
  <c r="K3407" i="4"/>
  <c r="AU3406" i="4"/>
  <c r="AR3406" i="4"/>
  <c r="AO3406" i="4"/>
  <c r="AL3406" i="4"/>
  <c r="AI3406" i="4"/>
  <c r="AF3406" i="4"/>
  <c r="AC3406" i="4"/>
  <c r="Z3406" i="4"/>
  <c r="W3406" i="4"/>
  <c r="T3406" i="4"/>
  <c r="Q3406" i="4"/>
  <c r="N3406" i="4"/>
  <c r="K3406" i="4"/>
  <c r="AU3405" i="4"/>
  <c r="AR3405" i="4"/>
  <c r="AO3405" i="4"/>
  <c r="AL3405" i="4"/>
  <c r="AI3405" i="4"/>
  <c r="AF3405" i="4"/>
  <c r="AC3405" i="4"/>
  <c r="Z3405" i="4"/>
  <c r="W3405" i="4"/>
  <c r="T3405" i="4"/>
  <c r="Q3405" i="4"/>
  <c r="N3405" i="4"/>
  <c r="K3405" i="4"/>
  <c r="AU3404" i="4"/>
  <c r="AR3404" i="4"/>
  <c r="AO3404" i="4"/>
  <c r="AL3404" i="4"/>
  <c r="AI3404" i="4"/>
  <c r="AF3404" i="4"/>
  <c r="AC3404" i="4"/>
  <c r="Z3404" i="4"/>
  <c r="W3404" i="4"/>
  <c r="T3404" i="4"/>
  <c r="Q3404" i="4"/>
  <c r="N3404" i="4"/>
  <c r="K3404" i="4"/>
  <c r="AU3403" i="4"/>
  <c r="AR3403" i="4"/>
  <c r="AO3403" i="4"/>
  <c r="AL3403" i="4"/>
  <c r="AI3403" i="4"/>
  <c r="AF3403" i="4"/>
  <c r="AC3403" i="4"/>
  <c r="Z3403" i="4"/>
  <c r="W3403" i="4"/>
  <c r="T3403" i="4"/>
  <c r="Q3403" i="4"/>
  <c r="N3403" i="4"/>
  <c r="K3403" i="4"/>
  <c r="AU3402" i="4"/>
  <c r="AR3402" i="4"/>
  <c r="AO3402" i="4"/>
  <c r="AL3402" i="4"/>
  <c r="AI3402" i="4"/>
  <c r="AF3402" i="4"/>
  <c r="AC3402" i="4"/>
  <c r="Z3402" i="4"/>
  <c r="W3402" i="4"/>
  <c r="T3402" i="4"/>
  <c r="Q3402" i="4"/>
  <c r="N3402" i="4"/>
  <c r="K3402" i="4"/>
  <c r="AU3401" i="4"/>
  <c r="AR3401" i="4"/>
  <c r="AO3401" i="4"/>
  <c r="AL3401" i="4"/>
  <c r="AI3401" i="4"/>
  <c r="AF3401" i="4"/>
  <c r="AC3401" i="4"/>
  <c r="Z3401" i="4"/>
  <c r="W3401" i="4"/>
  <c r="T3401" i="4"/>
  <c r="Q3401" i="4"/>
  <c r="N3401" i="4"/>
  <c r="K3401" i="4"/>
  <c r="AU3400" i="4"/>
  <c r="AR3400" i="4"/>
  <c r="AO3400" i="4"/>
  <c r="AL3400" i="4"/>
  <c r="AI3400" i="4"/>
  <c r="AF3400" i="4"/>
  <c r="AC3400" i="4"/>
  <c r="Z3400" i="4"/>
  <c r="W3400" i="4"/>
  <c r="T3400" i="4"/>
  <c r="Q3400" i="4"/>
  <c r="N3400" i="4"/>
  <c r="K3400" i="4"/>
  <c r="AU3399" i="4"/>
  <c r="AR3399" i="4"/>
  <c r="AO3399" i="4"/>
  <c r="AL3399" i="4"/>
  <c r="AI3399" i="4"/>
  <c r="AF3399" i="4"/>
  <c r="AC3399" i="4"/>
  <c r="Z3399" i="4"/>
  <c r="W3399" i="4"/>
  <c r="T3399" i="4"/>
  <c r="Q3399" i="4"/>
  <c r="N3399" i="4"/>
  <c r="K3399" i="4"/>
  <c r="AU3398" i="4"/>
  <c r="AR3398" i="4"/>
  <c r="AO3398" i="4"/>
  <c r="AL3398" i="4"/>
  <c r="AI3398" i="4"/>
  <c r="AF3398" i="4"/>
  <c r="AC3398" i="4"/>
  <c r="Z3398" i="4"/>
  <c r="W3398" i="4"/>
  <c r="T3398" i="4"/>
  <c r="Q3398" i="4"/>
  <c r="N3398" i="4"/>
  <c r="K3398" i="4"/>
  <c r="AU3397" i="4"/>
  <c r="AR3397" i="4"/>
  <c r="AO3397" i="4"/>
  <c r="AL3397" i="4"/>
  <c r="AI3397" i="4"/>
  <c r="AF3397" i="4"/>
  <c r="AC3397" i="4"/>
  <c r="Z3397" i="4"/>
  <c r="W3397" i="4"/>
  <c r="T3397" i="4"/>
  <c r="Q3397" i="4"/>
  <c r="N3397" i="4"/>
  <c r="K3397" i="4"/>
  <c r="AU3396" i="4"/>
  <c r="AR3396" i="4"/>
  <c r="AO3396" i="4"/>
  <c r="AL3396" i="4"/>
  <c r="AI3396" i="4"/>
  <c r="AF3396" i="4"/>
  <c r="AC3396" i="4"/>
  <c r="Z3396" i="4"/>
  <c r="W3396" i="4"/>
  <c r="T3396" i="4"/>
  <c r="Q3396" i="4"/>
  <c r="N3396" i="4"/>
  <c r="K3396" i="4"/>
  <c r="AU3395" i="4"/>
  <c r="AR3395" i="4"/>
  <c r="AO3395" i="4"/>
  <c r="AL3395" i="4"/>
  <c r="AI3395" i="4"/>
  <c r="AF3395" i="4"/>
  <c r="AC3395" i="4"/>
  <c r="Z3395" i="4"/>
  <c r="W3395" i="4"/>
  <c r="T3395" i="4"/>
  <c r="Q3395" i="4"/>
  <c r="N3395" i="4"/>
  <c r="K3395" i="4"/>
  <c r="AU3394" i="4"/>
  <c r="AR3394" i="4"/>
  <c r="AO3394" i="4"/>
  <c r="AL3394" i="4"/>
  <c r="AI3394" i="4"/>
  <c r="AF3394" i="4"/>
  <c r="AC3394" i="4"/>
  <c r="Z3394" i="4"/>
  <c r="W3394" i="4"/>
  <c r="T3394" i="4"/>
  <c r="Q3394" i="4"/>
  <c r="N3394" i="4"/>
  <c r="K3394" i="4"/>
  <c r="AU3393" i="4"/>
  <c r="AR3393" i="4"/>
  <c r="AO3393" i="4"/>
  <c r="AL3393" i="4"/>
  <c r="AI3393" i="4"/>
  <c r="AF3393" i="4"/>
  <c r="AC3393" i="4"/>
  <c r="Z3393" i="4"/>
  <c r="W3393" i="4"/>
  <c r="T3393" i="4"/>
  <c r="Q3393" i="4"/>
  <c r="N3393" i="4"/>
  <c r="K3393" i="4"/>
  <c r="AU3392" i="4"/>
  <c r="AR3392" i="4"/>
  <c r="AO3392" i="4"/>
  <c r="AL3392" i="4"/>
  <c r="AI3392" i="4"/>
  <c r="AF3392" i="4"/>
  <c r="AC3392" i="4"/>
  <c r="Z3392" i="4"/>
  <c r="W3392" i="4"/>
  <c r="T3392" i="4"/>
  <c r="Q3392" i="4"/>
  <c r="N3392" i="4"/>
  <c r="K3392" i="4"/>
  <c r="AU3391" i="4"/>
  <c r="AR3391" i="4"/>
  <c r="AO3391" i="4"/>
  <c r="AL3391" i="4"/>
  <c r="AI3391" i="4"/>
  <c r="AF3391" i="4"/>
  <c r="AC3391" i="4"/>
  <c r="Z3391" i="4"/>
  <c r="W3391" i="4"/>
  <c r="T3391" i="4"/>
  <c r="Q3391" i="4"/>
  <c r="N3391" i="4"/>
  <c r="K3391" i="4"/>
  <c r="AU3390" i="4"/>
  <c r="AR3390" i="4"/>
  <c r="AO3390" i="4"/>
  <c r="AL3390" i="4"/>
  <c r="AI3390" i="4"/>
  <c r="AF3390" i="4"/>
  <c r="AC3390" i="4"/>
  <c r="Z3390" i="4"/>
  <c r="W3390" i="4"/>
  <c r="T3390" i="4"/>
  <c r="Q3390" i="4"/>
  <c r="N3390" i="4"/>
  <c r="K3390" i="4"/>
  <c r="AU3389" i="4"/>
  <c r="AR3389" i="4"/>
  <c r="AO3389" i="4"/>
  <c r="AL3389" i="4"/>
  <c r="AI3389" i="4"/>
  <c r="AF3389" i="4"/>
  <c r="AC3389" i="4"/>
  <c r="Z3389" i="4"/>
  <c r="W3389" i="4"/>
  <c r="T3389" i="4"/>
  <c r="Q3389" i="4"/>
  <c r="N3389" i="4"/>
  <c r="K3389" i="4"/>
  <c r="AU3388" i="4"/>
  <c r="AR3388" i="4"/>
  <c r="AO3388" i="4"/>
  <c r="AL3388" i="4"/>
  <c r="AI3388" i="4"/>
  <c r="AF3388" i="4"/>
  <c r="AC3388" i="4"/>
  <c r="Z3388" i="4"/>
  <c r="W3388" i="4"/>
  <c r="T3388" i="4"/>
  <c r="Q3388" i="4"/>
  <c r="N3388" i="4"/>
  <c r="K3388" i="4"/>
  <c r="AU3387" i="4"/>
  <c r="AR3387" i="4"/>
  <c r="AO3387" i="4"/>
  <c r="AL3387" i="4"/>
  <c r="AI3387" i="4"/>
  <c r="AF3387" i="4"/>
  <c r="AC3387" i="4"/>
  <c r="Z3387" i="4"/>
  <c r="W3387" i="4"/>
  <c r="T3387" i="4"/>
  <c r="Q3387" i="4"/>
  <c r="N3387" i="4"/>
  <c r="K3387" i="4"/>
  <c r="AU3386" i="4"/>
  <c r="AR3386" i="4"/>
  <c r="AO3386" i="4"/>
  <c r="AL3386" i="4"/>
  <c r="AI3386" i="4"/>
  <c r="AF3386" i="4"/>
  <c r="AC3386" i="4"/>
  <c r="Z3386" i="4"/>
  <c r="W3386" i="4"/>
  <c r="T3386" i="4"/>
  <c r="Q3386" i="4"/>
  <c r="N3386" i="4"/>
  <c r="K3386" i="4"/>
  <c r="AU3385" i="4"/>
  <c r="AR3385" i="4"/>
  <c r="AO3385" i="4"/>
  <c r="AL3385" i="4"/>
  <c r="AI3385" i="4"/>
  <c r="AF3385" i="4"/>
  <c r="AC3385" i="4"/>
  <c r="Z3385" i="4"/>
  <c r="W3385" i="4"/>
  <c r="T3385" i="4"/>
  <c r="Q3385" i="4"/>
  <c r="N3385" i="4"/>
  <c r="K3385" i="4"/>
  <c r="AU3384" i="4"/>
  <c r="AR3384" i="4"/>
  <c r="AO3384" i="4"/>
  <c r="AL3384" i="4"/>
  <c r="AI3384" i="4"/>
  <c r="AF3384" i="4"/>
  <c r="AC3384" i="4"/>
  <c r="Z3384" i="4"/>
  <c r="W3384" i="4"/>
  <c r="T3384" i="4"/>
  <c r="Q3384" i="4"/>
  <c r="N3384" i="4"/>
  <c r="K3384" i="4"/>
  <c r="AU3383" i="4"/>
  <c r="AR3383" i="4"/>
  <c r="AO3383" i="4"/>
  <c r="AL3383" i="4"/>
  <c r="AI3383" i="4"/>
  <c r="AF3383" i="4"/>
  <c r="AC3383" i="4"/>
  <c r="Z3383" i="4"/>
  <c r="W3383" i="4"/>
  <c r="T3383" i="4"/>
  <c r="Q3383" i="4"/>
  <c r="N3383" i="4"/>
  <c r="K3383" i="4"/>
  <c r="AU3382" i="4"/>
  <c r="AR3382" i="4"/>
  <c r="AO3382" i="4"/>
  <c r="AL3382" i="4"/>
  <c r="AI3382" i="4"/>
  <c r="AF3382" i="4"/>
  <c r="AC3382" i="4"/>
  <c r="Z3382" i="4"/>
  <c r="W3382" i="4"/>
  <c r="T3382" i="4"/>
  <c r="Q3382" i="4"/>
  <c r="N3382" i="4"/>
  <c r="K3382" i="4"/>
  <c r="AU3381" i="4"/>
  <c r="AR3381" i="4"/>
  <c r="AO3381" i="4"/>
  <c r="AL3381" i="4"/>
  <c r="AI3381" i="4"/>
  <c r="AF3381" i="4"/>
  <c r="AC3381" i="4"/>
  <c r="Z3381" i="4"/>
  <c r="W3381" i="4"/>
  <c r="T3381" i="4"/>
  <c r="Q3381" i="4"/>
  <c r="N3381" i="4"/>
  <c r="K3381" i="4"/>
  <c r="AU3380" i="4"/>
  <c r="AR3380" i="4"/>
  <c r="AO3380" i="4"/>
  <c r="AL3380" i="4"/>
  <c r="AI3380" i="4"/>
  <c r="AF3380" i="4"/>
  <c r="AC3380" i="4"/>
  <c r="Z3380" i="4"/>
  <c r="W3380" i="4"/>
  <c r="T3380" i="4"/>
  <c r="Q3380" i="4"/>
  <c r="N3380" i="4"/>
  <c r="K3380" i="4"/>
  <c r="AU3379" i="4"/>
  <c r="AR3379" i="4"/>
  <c r="AO3379" i="4"/>
  <c r="AL3379" i="4"/>
  <c r="AI3379" i="4"/>
  <c r="AF3379" i="4"/>
  <c r="AC3379" i="4"/>
  <c r="Z3379" i="4"/>
  <c r="W3379" i="4"/>
  <c r="T3379" i="4"/>
  <c r="Q3379" i="4"/>
  <c r="N3379" i="4"/>
  <c r="K3379" i="4"/>
  <c r="AU3378" i="4"/>
  <c r="AR3378" i="4"/>
  <c r="AO3378" i="4"/>
  <c r="AL3378" i="4"/>
  <c r="AI3378" i="4"/>
  <c r="AF3378" i="4"/>
  <c r="AC3378" i="4"/>
  <c r="Z3378" i="4"/>
  <c r="W3378" i="4"/>
  <c r="T3378" i="4"/>
  <c r="Q3378" i="4"/>
  <c r="N3378" i="4"/>
  <c r="K3378" i="4"/>
  <c r="AU3377" i="4"/>
  <c r="AR3377" i="4"/>
  <c r="AO3377" i="4"/>
  <c r="AL3377" i="4"/>
  <c r="AI3377" i="4"/>
  <c r="AF3377" i="4"/>
  <c r="AC3377" i="4"/>
  <c r="Z3377" i="4"/>
  <c r="W3377" i="4"/>
  <c r="T3377" i="4"/>
  <c r="Q3377" i="4"/>
  <c r="N3377" i="4"/>
  <c r="K3377" i="4"/>
  <c r="AU3376" i="4"/>
  <c r="AR3376" i="4"/>
  <c r="AO3376" i="4"/>
  <c r="AL3376" i="4"/>
  <c r="AI3376" i="4"/>
  <c r="AF3376" i="4"/>
  <c r="AC3376" i="4"/>
  <c r="Z3376" i="4"/>
  <c r="W3376" i="4"/>
  <c r="T3376" i="4"/>
  <c r="Q3376" i="4"/>
  <c r="N3376" i="4"/>
  <c r="K3376" i="4"/>
  <c r="AU3375" i="4"/>
  <c r="AR3375" i="4"/>
  <c r="AO3375" i="4"/>
  <c r="AL3375" i="4"/>
  <c r="AI3375" i="4"/>
  <c r="AF3375" i="4"/>
  <c r="AC3375" i="4"/>
  <c r="Z3375" i="4"/>
  <c r="W3375" i="4"/>
  <c r="T3375" i="4"/>
  <c r="Q3375" i="4"/>
  <c r="N3375" i="4"/>
  <c r="K3375" i="4"/>
  <c r="AU3374" i="4"/>
  <c r="AR3374" i="4"/>
  <c r="AO3374" i="4"/>
  <c r="AL3374" i="4"/>
  <c r="AI3374" i="4"/>
  <c r="AF3374" i="4"/>
  <c r="AC3374" i="4"/>
  <c r="Z3374" i="4"/>
  <c r="W3374" i="4"/>
  <c r="T3374" i="4"/>
  <c r="Q3374" i="4"/>
  <c r="N3374" i="4"/>
  <c r="K3374" i="4"/>
  <c r="AU3373" i="4"/>
  <c r="AR3373" i="4"/>
  <c r="AO3373" i="4"/>
  <c r="AL3373" i="4"/>
  <c r="AI3373" i="4"/>
  <c r="AF3373" i="4"/>
  <c r="AC3373" i="4"/>
  <c r="Z3373" i="4"/>
  <c r="W3373" i="4"/>
  <c r="T3373" i="4"/>
  <c r="Q3373" i="4"/>
  <c r="N3373" i="4"/>
  <c r="K3373" i="4"/>
  <c r="AU3372" i="4"/>
  <c r="AR3372" i="4"/>
  <c r="AO3372" i="4"/>
  <c r="AL3372" i="4"/>
  <c r="AI3372" i="4"/>
  <c r="AF3372" i="4"/>
  <c r="AC3372" i="4"/>
  <c r="Z3372" i="4"/>
  <c r="W3372" i="4"/>
  <c r="T3372" i="4"/>
  <c r="Q3372" i="4"/>
  <c r="N3372" i="4"/>
  <c r="K3372" i="4"/>
  <c r="AU3371" i="4"/>
  <c r="AR3371" i="4"/>
  <c r="AO3371" i="4"/>
  <c r="AL3371" i="4"/>
  <c r="AI3371" i="4"/>
  <c r="AF3371" i="4"/>
  <c r="AC3371" i="4"/>
  <c r="Z3371" i="4"/>
  <c r="W3371" i="4"/>
  <c r="T3371" i="4"/>
  <c r="Q3371" i="4"/>
  <c r="N3371" i="4"/>
  <c r="K3371" i="4"/>
  <c r="AU3370" i="4"/>
  <c r="AR3370" i="4"/>
  <c r="AO3370" i="4"/>
  <c r="AL3370" i="4"/>
  <c r="AI3370" i="4"/>
  <c r="AF3370" i="4"/>
  <c r="AC3370" i="4"/>
  <c r="Z3370" i="4"/>
  <c r="W3370" i="4"/>
  <c r="T3370" i="4"/>
  <c r="Q3370" i="4"/>
  <c r="N3370" i="4"/>
  <c r="K3370" i="4"/>
  <c r="AU3369" i="4"/>
  <c r="AR3369" i="4"/>
  <c r="AO3369" i="4"/>
  <c r="AL3369" i="4"/>
  <c r="AI3369" i="4"/>
  <c r="AF3369" i="4"/>
  <c r="AC3369" i="4"/>
  <c r="Z3369" i="4"/>
  <c r="W3369" i="4"/>
  <c r="T3369" i="4"/>
  <c r="Q3369" i="4"/>
  <c r="N3369" i="4"/>
  <c r="K3369" i="4"/>
  <c r="AU3368" i="4"/>
  <c r="AR3368" i="4"/>
  <c r="AO3368" i="4"/>
  <c r="AL3368" i="4"/>
  <c r="AI3368" i="4"/>
  <c r="AF3368" i="4"/>
  <c r="AC3368" i="4"/>
  <c r="Z3368" i="4"/>
  <c r="W3368" i="4"/>
  <c r="T3368" i="4"/>
  <c r="Q3368" i="4"/>
  <c r="N3368" i="4"/>
  <c r="K3368" i="4"/>
  <c r="AU3367" i="4"/>
  <c r="AR3367" i="4"/>
  <c r="AO3367" i="4"/>
  <c r="AL3367" i="4"/>
  <c r="AI3367" i="4"/>
  <c r="AF3367" i="4"/>
  <c r="AC3367" i="4"/>
  <c r="Z3367" i="4"/>
  <c r="W3367" i="4"/>
  <c r="T3367" i="4"/>
  <c r="Q3367" i="4"/>
  <c r="N3367" i="4"/>
  <c r="K3367" i="4"/>
  <c r="AU3366" i="4"/>
  <c r="AR3366" i="4"/>
  <c r="AO3366" i="4"/>
  <c r="AL3366" i="4"/>
  <c r="AI3366" i="4"/>
  <c r="AF3366" i="4"/>
  <c r="AC3366" i="4"/>
  <c r="Z3366" i="4"/>
  <c r="W3366" i="4"/>
  <c r="T3366" i="4"/>
  <c r="Q3366" i="4"/>
  <c r="N3366" i="4"/>
  <c r="K3366" i="4"/>
  <c r="AU3365" i="4"/>
  <c r="AR3365" i="4"/>
  <c r="AO3365" i="4"/>
  <c r="AL3365" i="4"/>
  <c r="AI3365" i="4"/>
  <c r="AF3365" i="4"/>
  <c r="AC3365" i="4"/>
  <c r="Z3365" i="4"/>
  <c r="W3365" i="4"/>
  <c r="T3365" i="4"/>
  <c r="Q3365" i="4"/>
  <c r="N3365" i="4"/>
  <c r="K3365" i="4"/>
  <c r="AU3364" i="4"/>
  <c r="AR3364" i="4"/>
  <c r="AO3364" i="4"/>
  <c r="AL3364" i="4"/>
  <c r="AI3364" i="4"/>
  <c r="AF3364" i="4"/>
  <c r="AC3364" i="4"/>
  <c r="Z3364" i="4"/>
  <c r="W3364" i="4"/>
  <c r="T3364" i="4"/>
  <c r="Q3364" i="4"/>
  <c r="N3364" i="4"/>
  <c r="K3364" i="4"/>
  <c r="AU3363" i="4"/>
  <c r="AR3363" i="4"/>
  <c r="AO3363" i="4"/>
  <c r="AL3363" i="4"/>
  <c r="AI3363" i="4"/>
  <c r="AF3363" i="4"/>
  <c r="AC3363" i="4"/>
  <c r="Z3363" i="4"/>
  <c r="W3363" i="4"/>
  <c r="T3363" i="4"/>
  <c r="Q3363" i="4"/>
  <c r="N3363" i="4"/>
  <c r="K3363" i="4"/>
  <c r="AU3362" i="4"/>
  <c r="AR3362" i="4"/>
  <c r="AO3362" i="4"/>
  <c r="AL3362" i="4"/>
  <c r="AI3362" i="4"/>
  <c r="AF3362" i="4"/>
  <c r="AC3362" i="4"/>
  <c r="Z3362" i="4"/>
  <c r="W3362" i="4"/>
  <c r="T3362" i="4"/>
  <c r="Q3362" i="4"/>
  <c r="N3362" i="4"/>
  <c r="K3362" i="4"/>
  <c r="AU3361" i="4"/>
  <c r="AR3361" i="4"/>
  <c r="AO3361" i="4"/>
  <c r="AL3361" i="4"/>
  <c r="AI3361" i="4"/>
  <c r="AF3361" i="4"/>
  <c r="AC3361" i="4"/>
  <c r="Z3361" i="4"/>
  <c r="W3361" i="4"/>
  <c r="T3361" i="4"/>
  <c r="Q3361" i="4"/>
  <c r="N3361" i="4"/>
  <c r="K3361" i="4"/>
  <c r="AU3360" i="4"/>
  <c r="AR3360" i="4"/>
  <c r="AO3360" i="4"/>
  <c r="AL3360" i="4"/>
  <c r="AI3360" i="4"/>
  <c r="AF3360" i="4"/>
  <c r="AC3360" i="4"/>
  <c r="Z3360" i="4"/>
  <c r="W3360" i="4"/>
  <c r="T3360" i="4"/>
  <c r="Q3360" i="4"/>
  <c r="N3360" i="4"/>
  <c r="K3360" i="4"/>
  <c r="AU3359" i="4"/>
  <c r="AR3359" i="4"/>
  <c r="AO3359" i="4"/>
  <c r="AL3359" i="4"/>
  <c r="AI3359" i="4"/>
  <c r="AF3359" i="4"/>
  <c r="AC3359" i="4"/>
  <c r="Z3359" i="4"/>
  <c r="W3359" i="4"/>
  <c r="T3359" i="4"/>
  <c r="Q3359" i="4"/>
  <c r="N3359" i="4"/>
  <c r="K3359" i="4"/>
  <c r="AU3358" i="4"/>
  <c r="AR3358" i="4"/>
  <c r="AO3358" i="4"/>
  <c r="AL3358" i="4"/>
  <c r="AI3358" i="4"/>
  <c r="AF3358" i="4"/>
  <c r="AC3358" i="4"/>
  <c r="Z3358" i="4"/>
  <c r="W3358" i="4"/>
  <c r="T3358" i="4"/>
  <c r="Q3358" i="4"/>
  <c r="N3358" i="4"/>
  <c r="K3358" i="4"/>
  <c r="AU3357" i="4"/>
  <c r="AR3357" i="4"/>
  <c r="AO3357" i="4"/>
  <c r="AL3357" i="4"/>
  <c r="AI3357" i="4"/>
  <c r="AF3357" i="4"/>
  <c r="AC3357" i="4"/>
  <c r="Z3357" i="4"/>
  <c r="W3357" i="4"/>
  <c r="T3357" i="4"/>
  <c r="Q3357" i="4"/>
  <c r="N3357" i="4"/>
  <c r="K3357" i="4"/>
  <c r="AU3356" i="4"/>
  <c r="AR3356" i="4"/>
  <c r="AO3356" i="4"/>
  <c r="AL3356" i="4"/>
  <c r="AI3356" i="4"/>
  <c r="AF3356" i="4"/>
  <c r="AC3356" i="4"/>
  <c r="Z3356" i="4"/>
  <c r="W3356" i="4"/>
  <c r="T3356" i="4"/>
  <c r="Q3356" i="4"/>
  <c r="N3356" i="4"/>
  <c r="K3356" i="4"/>
  <c r="AU3355" i="4"/>
  <c r="AR3355" i="4"/>
  <c r="AO3355" i="4"/>
  <c r="AL3355" i="4"/>
  <c r="AI3355" i="4"/>
  <c r="AF3355" i="4"/>
  <c r="AC3355" i="4"/>
  <c r="Z3355" i="4"/>
  <c r="W3355" i="4"/>
  <c r="T3355" i="4"/>
  <c r="Q3355" i="4"/>
  <c r="N3355" i="4"/>
  <c r="K3355" i="4"/>
  <c r="AU3354" i="4"/>
  <c r="AR3354" i="4"/>
  <c r="AO3354" i="4"/>
  <c r="AL3354" i="4"/>
  <c r="AI3354" i="4"/>
  <c r="AF3354" i="4"/>
  <c r="AC3354" i="4"/>
  <c r="Z3354" i="4"/>
  <c r="W3354" i="4"/>
  <c r="T3354" i="4"/>
  <c r="Q3354" i="4"/>
  <c r="N3354" i="4"/>
  <c r="K3354" i="4"/>
  <c r="AU3353" i="4"/>
  <c r="AR3353" i="4"/>
  <c r="AO3353" i="4"/>
  <c r="AL3353" i="4"/>
  <c r="AI3353" i="4"/>
  <c r="AF3353" i="4"/>
  <c r="AC3353" i="4"/>
  <c r="Z3353" i="4"/>
  <c r="W3353" i="4"/>
  <c r="T3353" i="4"/>
  <c r="Q3353" i="4"/>
  <c r="N3353" i="4"/>
  <c r="K3353" i="4"/>
  <c r="AU3352" i="4"/>
  <c r="AR3352" i="4"/>
  <c r="AO3352" i="4"/>
  <c r="AL3352" i="4"/>
  <c r="AI3352" i="4"/>
  <c r="AF3352" i="4"/>
  <c r="AC3352" i="4"/>
  <c r="Z3352" i="4"/>
  <c r="W3352" i="4"/>
  <c r="T3352" i="4"/>
  <c r="Q3352" i="4"/>
  <c r="N3352" i="4"/>
  <c r="K3352" i="4"/>
  <c r="AU3351" i="4"/>
  <c r="AR3351" i="4"/>
  <c r="AO3351" i="4"/>
  <c r="AL3351" i="4"/>
  <c r="AI3351" i="4"/>
  <c r="AF3351" i="4"/>
  <c r="AC3351" i="4"/>
  <c r="Z3351" i="4"/>
  <c r="W3351" i="4"/>
  <c r="T3351" i="4"/>
  <c r="Q3351" i="4"/>
  <c r="N3351" i="4"/>
  <c r="K3351" i="4"/>
  <c r="AU3350" i="4"/>
  <c r="AR3350" i="4"/>
  <c r="AO3350" i="4"/>
  <c r="AL3350" i="4"/>
  <c r="AI3350" i="4"/>
  <c r="AF3350" i="4"/>
  <c r="AC3350" i="4"/>
  <c r="Z3350" i="4"/>
  <c r="W3350" i="4"/>
  <c r="T3350" i="4"/>
  <c r="Q3350" i="4"/>
  <c r="N3350" i="4"/>
  <c r="K3350" i="4"/>
  <c r="AU3349" i="4"/>
  <c r="AR3349" i="4"/>
  <c r="AO3349" i="4"/>
  <c r="AL3349" i="4"/>
  <c r="AI3349" i="4"/>
  <c r="AF3349" i="4"/>
  <c r="AC3349" i="4"/>
  <c r="Z3349" i="4"/>
  <c r="W3349" i="4"/>
  <c r="T3349" i="4"/>
  <c r="Q3349" i="4"/>
  <c r="N3349" i="4"/>
  <c r="K3349" i="4"/>
  <c r="AU3348" i="4"/>
  <c r="AR3348" i="4"/>
  <c r="AO3348" i="4"/>
  <c r="AL3348" i="4"/>
  <c r="AI3348" i="4"/>
  <c r="AF3348" i="4"/>
  <c r="AC3348" i="4"/>
  <c r="Z3348" i="4"/>
  <c r="W3348" i="4"/>
  <c r="T3348" i="4"/>
  <c r="Q3348" i="4"/>
  <c r="N3348" i="4"/>
  <c r="K3348" i="4"/>
  <c r="AU3347" i="4"/>
  <c r="AR3347" i="4"/>
  <c r="AO3347" i="4"/>
  <c r="AL3347" i="4"/>
  <c r="AI3347" i="4"/>
  <c r="AF3347" i="4"/>
  <c r="AC3347" i="4"/>
  <c r="Z3347" i="4"/>
  <c r="W3347" i="4"/>
  <c r="T3347" i="4"/>
  <c r="Q3347" i="4"/>
  <c r="N3347" i="4"/>
  <c r="K3347" i="4"/>
  <c r="AU3346" i="4"/>
  <c r="AR3346" i="4"/>
  <c r="AO3346" i="4"/>
  <c r="AL3346" i="4"/>
  <c r="AI3346" i="4"/>
  <c r="AF3346" i="4"/>
  <c r="AC3346" i="4"/>
  <c r="Z3346" i="4"/>
  <c r="W3346" i="4"/>
  <c r="T3346" i="4"/>
  <c r="Q3346" i="4"/>
  <c r="N3346" i="4"/>
  <c r="K3346" i="4"/>
  <c r="AU3345" i="4"/>
  <c r="AR3345" i="4"/>
  <c r="AO3345" i="4"/>
  <c r="AL3345" i="4"/>
  <c r="AI3345" i="4"/>
  <c r="AF3345" i="4"/>
  <c r="AC3345" i="4"/>
  <c r="Z3345" i="4"/>
  <c r="W3345" i="4"/>
  <c r="T3345" i="4"/>
  <c r="Q3345" i="4"/>
  <c r="N3345" i="4"/>
  <c r="K3345" i="4"/>
  <c r="AU3344" i="4"/>
  <c r="AR3344" i="4"/>
  <c r="AO3344" i="4"/>
  <c r="AL3344" i="4"/>
  <c r="AI3344" i="4"/>
  <c r="AF3344" i="4"/>
  <c r="AC3344" i="4"/>
  <c r="Z3344" i="4"/>
  <c r="W3344" i="4"/>
  <c r="T3344" i="4"/>
  <c r="Q3344" i="4"/>
  <c r="N3344" i="4"/>
  <c r="K3344" i="4"/>
  <c r="AU3343" i="4"/>
  <c r="AR3343" i="4"/>
  <c r="AO3343" i="4"/>
  <c r="AL3343" i="4"/>
  <c r="AI3343" i="4"/>
  <c r="AF3343" i="4"/>
  <c r="AC3343" i="4"/>
  <c r="Z3343" i="4"/>
  <c r="W3343" i="4"/>
  <c r="T3343" i="4"/>
  <c r="Q3343" i="4"/>
  <c r="N3343" i="4"/>
  <c r="K3343" i="4"/>
  <c r="AU3342" i="4"/>
  <c r="AR3342" i="4"/>
  <c r="AO3342" i="4"/>
  <c r="AL3342" i="4"/>
  <c r="AI3342" i="4"/>
  <c r="AF3342" i="4"/>
  <c r="AC3342" i="4"/>
  <c r="Z3342" i="4"/>
  <c r="W3342" i="4"/>
  <c r="T3342" i="4"/>
  <c r="Q3342" i="4"/>
  <c r="N3342" i="4"/>
  <c r="K3342" i="4"/>
  <c r="AU3341" i="4"/>
  <c r="AR3341" i="4"/>
  <c r="AO3341" i="4"/>
  <c r="AL3341" i="4"/>
  <c r="AI3341" i="4"/>
  <c r="AF3341" i="4"/>
  <c r="AC3341" i="4"/>
  <c r="Z3341" i="4"/>
  <c r="W3341" i="4"/>
  <c r="T3341" i="4"/>
  <c r="Q3341" i="4"/>
  <c r="N3341" i="4"/>
  <c r="K3341" i="4"/>
  <c r="AU3340" i="4"/>
  <c r="AR3340" i="4"/>
  <c r="AO3340" i="4"/>
  <c r="AL3340" i="4"/>
  <c r="AI3340" i="4"/>
  <c r="AF3340" i="4"/>
  <c r="AC3340" i="4"/>
  <c r="Z3340" i="4"/>
  <c r="W3340" i="4"/>
  <c r="T3340" i="4"/>
  <c r="Q3340" i="4"/>
  <c r="N3340" i="4"/>
  <c r="K3340" i="4"/>
  <c r="AU3339" i="4"/>
  <c r="AR3339" i="4"/>
  <c r="AO3339" i="4"/>
  <c r="AL3339" i="4"/>
  <c r="AI3339" i="4"/>
  <c r="AF3339" i="4"/>
  <c r="AC3339" i="4"/>
  <c r="Z3339" i="4"/>
  <c r="W3339" i="4"/>
  <c r="T3339" i="4"/>
  <c r="Q3339" i="4"/>
  <c r="N3339" i="4"/>
  <c r="K3339" i="4"/>
  <c r="AU3338" i="4"/>
  <c r="AR3338" i="4"/>
  <c r="AO3338" i="4"/>
  <c r="AL3338" i="4"/>
  <c r="AI3338" i="4"/>
  <c r="AF3338" i="4"/>
  <c r="AC3338" i="4"/>
  <c r="Z3338" i="4"/>
  <c r="W3338" i="4"/>
  <c r="T3338" i="4"/>
  <c r="Q3338" i="4"/>
  <c r="N3338" i="4"/>
  <c r="K3338" i="4"/>
  <c r="AU3337" i="4"/>
  <c r="AR3337" i="4"/>
  <c r="AO3337" i="4"/>
  <c r="AL3337" i="4"/>
  <c r="AI3337" i="4"/>
  <c r="AF3337" i="4"/>
  <c r="AC3337" i="4"/>
  <c r="Z3337" i="4"/>
  <c r="W3337" i="4"/>
  <c r="T3337" i="4"/>
  <c r="Q3337" i="4"/>
  <c r="N3337" i="4"/>
  <c r="K3337" i="4"/>
  <c r="AU3336" i="4"/>
  <c r="AR3336" i="4"/>
  <c r="AO3336" i="4"/>
  <c r="AL3336" i="4"/>
  <c r="AI3336" i="4"/>
  <c r="AF3336" i="4"/>
  <c r="AC3336" i="4"/>
  <c r="Z3336" i="4"/>
  <c r="W3336" i="4"/>
  <c r="T3336" i="4"/>
  <c r="Q3336" i="4"/>
  <c r="N3336" i="4"/>
  <c r="K3336" i="4"/>
  <c r="AU3335" i="4"/>
  <c r="AR3335" i="4"/>
  <c r="AO3335" i="4"/>
  <c r="AL3335" i="4"/>
  <c r="AI3335" i="4"/>
  <c r="AF3335" i="4"/>
  <c r="AC3335" i="4"/>
  <c r="Z3335" i="4"/>
  <c r="W3335" i="4"/>
  <c r="T3335" i="4"/>
  <c r="Q3335" i="4"/>
  <c r="N3335" i="4"/>
  <c r="K3335" i="4"/>
  <c r="AU3334" i="4"/>
  <c r="AR3334" i="4"/>
  <c r="AO3334" i="4"/>
  <c r="AL3334" i="4"/>
  <c r="AI3334" i="4"/>
  <c r="AF3334" i="4"/>
  <c r="AC3334" i="4"/>
  <c r="Z3334" i="4"/>
  <c r="W3334" i="4"/>
  <c r="T3334" i="4"/>
  <c r="Q3334" i="4"/>
  <c r="N3334" i="4"/>
  <c r="K3334" i="4"/>
  <c r="AU3333" i="4"/>
  <c r="AR3333" i="4"/>
  <c r="AO3333" i="4"/>
  <c r="AL3333" i="4"/>
  <c r="AI3333" i="4"/>
  <c r="AF3333" i="4"/>
  <c r="AC3333" i="4"/>
  <c r="Z3333" i="4"/>
  <c r="W3333" i="4"/>
  <c r="T3333" i="4"/>
  <c r="Q3333" i="4"/>
  <c r="N3333" i="4"/>
  <c r="K3333" i="4"/>
  <c r="AU3332" i="4"/>
  <c r="AR3332" i="4"/>
  <c r="AO3332" i="4"/>
  <c r="AL3332" i="4"/>
  <c r="AI3332" i="4"/>
  <c r="AF3332" i="4"/>
  <c r="AC3332" i="4"/>
  <c r="Z3332" i="4"/>
  <c r="W3332" i="4"/>
  <c r="T3332" i="4"/>
  <c r="Q3332" i="4"/>
  <c r="N3332" i="4"/>
  <c r="K3332" i="4"/>
  <c r="AU3331" i="4"/>
  <c r="AR3331" i="4"/>
  <c r="AO3331" i="4"/>
  <c r="AL3331" i="4"/>
  <c r="AI3331" i="4"/>
  <c r="AF3331" i="4"/>
  <c r="AC3331" i="4"/>
  <c r="Z3331" i="4"/>
  <c r="W3331" i="4"/>
  <c r="T3331" i="4"/>
  <c r="Q3331" i="4"/>
  <c r="N3331" i="4"/>
  <c r="K3331" i="4"/>
  <c r="AU3330" i="4"/>
  <c r="AR3330" i="4"/>
  <c r="AO3330" i="4"/>
  <c r="AL3330" i="4"/>
  <c r="AI3330" i="4"/>
  <c r="AF3330" i="4"/>
  <c r="AC3330" i="4"/>
  <c r="Z3330" i="4"/>
  <c r="W3330" i="4"/>
  <c r="T3330" i="4"/>
  <c r="Q3330" i="4"/>
  <c r="N3330" i="4"/>
  <c r="K3330" i="4"/>
  <c r="AU3329" i="4"/>
  <c r="AR3329" i="4"/>
  <c r="AO3329" i="4"/>
  <c r="AL3329" i="4"/>
  <c r="AI3329" i="4"/>
  <c r="AF3329" i="4"/>
  <c r="AC3329" i="4"/>
  <c r="Z3329" i="4"/>
  <c r="W3329" i="4"/>
  <c r="T3329" i="4"/>
  <c r="Q3329" i="4"/>
  <c r="N3329" i="4"/>
  <c r="K3329" i="4"/>
  <c r="AU3328" i="4"/>
  <c r="AR3328" i="4"/>
  <c r="AO3328" i="4"/>
  <c r="AL3328" i="4"/>
  <c r="AI3328" i="4"/>
  <c r="AF3328" i="4"/>
  <c r="AC3328" i="4"/>
  <c r="Z3328" i="4"/>
  <c r="W3328" i="4"/>
  <c r="T3328" i="4"/>
  <c r="Q3328" i="4"/>
  <c r="N3328" i="4"/>
  <c r="K3328" i="4"/>
  <c r="AU3327" i="4"/>
  <c r="AR3327" i="4"/>
  <c r="AO3327" i="4"/>
  <c r="AL3327" i="4"/>
  <c r="AI3327" i="4"/>
  <c r="AF3327" i="4"/>
  <c r="AC3327" i="4"/>
  <c r="Z3327" i="4"/>
  <c r="W3327" i="4"/>
  <c r="T3327" i="4"/>
  <c r="Q3327" i="4"/>
  <c r="N3327" i="4"/>
  <c r="K3327" i="4"/>
  <c r="AU3326" i="4"/>
  <c r="AR3326" i="4"/>
  <c r="AO3326" i="4"/>
  <c r="AL3326" i="4"/>
  <c r="AI3326" i="4"/>
  <c r="AF3326" i="4"/>
  <c r="AC3326" i="4"/>
  <c r="Z3326" i="4"/>
  <c r="W3326" i="4"/>
  <c r="T3326" i="4"/>
  <c r="Q3326" i="4"/>
  <c r="N3326" i="4"/>
  <c r="K3326" i="4"/>
  <c r="AU3325" i="4"/>
  <c r="AR3325" i="4"/>
  <c r="AO3325" i="4"/>
  <c r="AL3325" i="4"/>
  <c r="AI3325" i="4"/>
  <c r="AF3325" i="4"/>
  <c r="AC3325" i="4"/>
  <c r="Z3325" i="4"/>
  <c r="W3325" i="4"/>
  <c r="T3325" i="4"/>
  <c r="Q3325" i="4"/>
  <c r="N3325" i="4"/>
  <c r="K3325" i="4"/>
  <c r="AU3324" i="4"/>
  <c r="AR3324" i="4"/>
  <c r="AO3324" i="4"/>
  <c r="AL3324" i="4"/>
  <c r="AI3324" i="4"/>
  <c r="AF3324" i="4"/>
  <c r="AC3324" i="4"/>
  <c r="Z3324" i="4"/>
  <c r="W3324" i="4"/>
  <c r="T3324" i="4"/>
  <c r="Q3324" i="4"/>
  <c r="N3324" i="4"/>
  <c r="K3324" i="4"/>
  <c r="AU3323" i="4"/>
  <c r="AR3323" i="4"/>
  <c r="AO3323" i="4"/>
  <c r="AL3323" i="4"/>
  <c r="AI3323" i="4"/>
  <c r="AF3323" i="4"/>
  <c r="AC3323" i="4"/>
  <c r="Z3323" i="4"/>
  <c r="W3323" i="4"/>
  <c r="T3323" i="4"/>
  <c r="Q3323" i="4"/>
  <c r="N3323" i="4"/>
  <c r="K3323" i="4"/>
  <c r="AU3322" i="4"/>
  <c r="AR3322" i="4"/>
  <c r="AO3322" i="4"/>
  <c r="AL3322" i="4"/>
  <c r="AI3322" i="4"/>
  <c r="AF3322" i="4"/>
  <c r="AC3322" i="4"/>
  <c r="Z3322" i="4"/>
  <c r="W3322" i="4"/>
  <c r="T3322" i="4"/>
  <c r="Q3322" i="4"/>
  <c r="N3322" i="4"/>
  <c r="K3322" i="4"/>
  <c r="AU3321" i="4"/>
  <c r="AR3321" i="4"/>
  <c r="AO3321" i="4"/>
  <c r="AL3321" i="4"/>
  <c r="AI3321" i="4"/>
  <c r="AF3321" i="4"/>
  <c r="AC3321" i="4"/>
  <c r="Z3321" i="4"/>
  <c r="W3321" i="4"/>
  <c r="T3321" i="4"/>
  <c r="Q3321" i="4"/>
  <c r="N3321" i="4"/>
  <c r="K3321" i="4"/>
  <c r="AU3320" i="4"/>
  <c r="AR3320" i="4"/>
  <c r="AO3320" i="4"/>
  <c r="AL3320" i="4"/>
  <c r="AI3320" i="4"/>
  <c r="AF3320" i="4"/>
  <c r="AC3320" i="4"/>
  <c r="Z3320" i="4"/>
  <c r="W3320" i="4"/>
  <c r="T3320" i="4"/>
  <c r="Q3320" i="4"/>
  <c r="N3320" i="4"/>
  <c r="K3320" i="4"/>
  <c r="AU3319" i="4"/>
  <c r="AR3319" i="4"/>
  <c r="AO3319" i="4"/>
  <c r="AL3319" i="4"/>
  <c r="AI3319" i="4"/>
  <c r="AF3319" i="4"/>
  <c r="AC3319" i="4"/>
  <c r="Z3319" i="4"/>
  <c r="W3319" i="4"/>
  <c r="T3319" i="4"/>
  <c r="Q3319" i="4"/>
  <c r="N3319" i="4"/>
  <c r="K3319" i="4"/>
  <c r="AU3318" i="4"/>
  <c r="AR3318" i="4"/>
  <c r="AO3318" i="4"/>
  <c r="AL3318" i="4"/>
  <c r="AI3318" i="4"/>
  <c r="AF3318" i="4"/>
  <c r="AC3318" i="4"/>
  <c r="Z3318" i="4"/>
  <c r="W3318" i="4"/>
  <c r="T3318" i="4"/>
  <c r="Q3318" i="4"/>
  <c r="N3318" i="4"/>
  <c r="K3318" i="4"/>
  <c r="AU3317" i="4"/>
  <c r="AR3317" i="4"/>
  <c r="AO3317" i="4"/>
  <c r="AL3317" i="4"/>
  <c r="AI3317" i="4"/>
  <c r="AF3317" i="4"/>
  <c r="AC3317" i="4"/>
  <c r="Z3317" i="4"/>
  <c r="W3317" i="4"/>
  <c r="T3317" i="4"/>
  <c r="Q3317" i="4"/>
  <c r="N3317" i="4"/>
  <c r="K3317" i="4"/>
  <c r="AU3316" i="4"/>
  <c r="AR3316" i="4"/>
  <c r="AO3316" i="4"/>
  <c r="AL3316" i="4"/>
  <c r="AI3316" i="4"/>
  <c r="AF3316" i="4"/>
  <c r="AC3316" i="4"/>
  <c r="Z3316" i="4"/>
  <c r="W3316" i="4"/>
  <c r="T3316" i="4"/>
  <c r="Q3316" i="4"/>
  <c r="N3316" i="4"/>
  <c r="K3316" i="4"/>
  <c r="AU3315" i="4"/>
  <c r="AR3315" i="4"/>
  <c r="AO3315" i="4"/>
  <c r="AL3315" i="4"/>
  <c r="AI3315" i="4"/>
  <c r="AF3315" i="4"/>
  <c r="AC3315" i="4"/>
  <c r="Z3315" i="4"/>
  <c r="W3315" i="4"/>
  <c r="T3315" i="4"/>
  <c r="Q3315" i="4"/>
  <c r="N3315" i="4"/>
  <c r="K3315" i="4"/>
  <c r="AU3314" i="4"/>
  <c r="AR3314" i="4"/>
  <c r="AO3314" i="4"/>
  <c r="AL3314" i="4"/>
  <c r="AI3314" i="4"/>
  <c r="AF3314" i="4"/>
  <c r="AC3314" i="4"/>
  <c r="Z3314" i="4"/>
  <c r="W3314" i="4"/>
  <c r="T3314" i="4"/>
  <c r="Q3314" i="4"/>
  <c r="N3314" i="4"/>
  <c r="K3314" i="4"/>
  <c r="AU3313" i="4"/>
  <c r="AR3313" i="4"/>
  <c r="AO3313" i="4"/>
  <c r="AL3313" i="4"/>
  <c r="AI3313" i="4"/>
  <c r="AF3313" i="4"/>
  <c r="AC3313" i="4"/>
  <c r="Z3313" i="4"/>
  <c r="W3313" i="4"/>
  <c r="T3313" i="4"/>
  <c r="Q3313" i="4"/>
  <c r="N3313" i="4"/>
  <c r="K3313" i="4"/>
  <c r="AU3312" i="4"/>
  <c r="AR3312" i="4"/>
  <c r="AO3312" i="4"/>
  <c r="AL3312" i="4"/>
  <c r="AI3312" i="4"/>
  <c r="AF3312" i="4"/>
  <c r="AC3312" i="4"/>
  <c r="Z3312" i="4"/>
  <c r="W3312" i="4"/>
  <c r="T3312" i="4"/>
  <c r="Q3312" i="4"/>
  <c r="N3312" i="4"/>
  <c r="K3312" i="4"/>
  <c r="AU3311" i="4"/>
  <c r="AR3311" i="4"/>
  <c r="AO3311" i="4"/>
  <c r="AL3311" i="4"/>
  <c r="AI3311" i="4"/>
  <c r="AF3311" i="4"/>
  <c r="AC3311" i="4"/>
  <c r="Z3311" i="4"/>
  <c r="W3311" i="4"/>
  <c r="T3311" i="4"/>
  <c r="Q3311" i="4"/>
  <c r="N3311" i="4"/>
  <c r="K3311" i="4"/>
  <c r="AU3310" i="4"/>
  <c r="AR3310" i="4"/>
  <c r="AO3310" i="4"/>
  <c r="AL3310" i="4"/>
  <c r="AI3310" i="4"/>
  <c r="AF3310" i="4"/>
  <c r="AC3310" i="4"/>
  <c r="Z3310" i="4"/>
  <c r="W3310" i="4"/>
  <c r="T3310" i="4"/>
  <c r="Q3310" i="4"/>
  <c r="N3310" i="4"/>
  <c r="K3310" i="4"/>
  <c r="AU3309" i="4"/>
  <c r="AR3309" i="4"/>
  <c r="AO3309" i="4"/>
  <c r="AL3309" i="4"/>
  <c r="AI3309" i="4"/>
  <c r="AF3309" i="4"/>
  <c r="AC3309" i="4"/>
  <c r="Z3309" i="4"/>
  <c r="W3309" i="4"/>
  <c r="T3309" i="4"/>
  <c r="Q3309" i="4"/>
  <c r="N3309" i="4"/>
  <c r="K3309" i="4"/>
  <c r="AU3308" i="4"/>
  <c r="AR3308" i="4"/>
  <c r="AO3308" i="4"/>
  <c r="AL3308" i="4"/>
  <c r="AI3308" i="4"/>
  <c r="AF3308" i="4"/>
  <c r="AC3308" i="4"/>
  <c r="Z3308" i="4"/>
  <c r="W3308" i="4"/>
  <c r="T3308" i="4"/>
  <c r="Q3308" i="4"/>
  <c r="N3308" i="4"/>
  <c r="K3308" i="4"/>
  <c r="AU3307" i="4"/>
  <c r="AR3307" i="4"/>
  <c r="AO3307" i="4"/>
  <c r="AL3307" i="4"/>
  <c r="AI3307" i="4"/>
  <c r="AF3307" i="4"/>
  <c r="AC3307" i="4"/>
  <c r="Z3307" i="4"/>
  <c r="W3307" i="4"/>
  <c r="T3307" i="4"/>
  <c r="Q3307" i="4"/>
  <c r="N3307" i="4"/>
  <c r="K3307" i="4"/>
  <c r="AU3306" i="4"/>
  <c r="AR3306" i="4"/>
  <c r="AO3306" i="4"/>
  <c r="AL3306" i="4"/>
  <c r="AI3306" i="4"/>
  <c r="AF3306" i="4"/>
  <c r="AC3306" i="4"/>
  <c r="Z3306" i="4"/>
  <c r="W3306" i="4"/>
  <c r="T3306" i="4"/>
  <c r="Q3306" i="4"/>
  <c r="N3306" i="4"/>
  <c r="K3306" i="4"/>
  <c r="AU3305" i="4"/>
  <c r="AR3305" i="4"/>
  <c r="AO3305" i="4"/>
  <c r="AL3305" i="4"/>
  <c r="AI3305" i="4"/>
  <c r="AF3305" i="4"/>
  <c r="AC3305" i="4"/>
  <c r="Z3305" i="4"/>
  <c r="W3305" i="4"/>
  <c r="T3305" i="4"/>
  <c r="Q3305" i="4"/>
  <c r="N3305" i="4"/>
  <c r="K3305" i="4"/>
  <c r="AU3304" i="4"/>
  <c r="AR3304" i="4"/>
  <c r="AO3304" i="4"/>
  <c r="AL3304" i="4"/>
  <c r="AI3304" i="4"/>
  <c r="AF3304" i="4"/>
  <c r="AC3304" i="4"/>
  <c r="Z3304" i="4"/>
  <c r="W3304" i="4"/>
  <c r="T3304" i="4"/>
  <c r="Q3304" i="4"/>
  <c r="N3304" i="4"/>
  <c r="K3304" i="4"/>
  <c r="AU3303" i="4"/>
  <c r="AR3303" i="4"/>
  <c r="AO3303" i="4"/>
  <c r="AL3303" i="4"/>
  <c r="AI3303" i="4"/>
  <c r="AF3303" i="4"/>
  <c r="AC3303" i="4"/>
  <c r="Z3303" i="4"/>
  <c r="W3303" i="4"/>
  <c r="T3303" i="4"/>
  <c r="Q3303" i="4"/>
  <c r="N3303" i="4"/>
  <c r="K3303" i="4"/>
  <c r="AU3302" i="4"/>
  <c r="AR3302" i="4"/>
  <c r="AO3302" i="4"/>
  <c r="AL3302" i="4"/>
  <c r="AI3302" i="4"/>
  <c r="AF3302" i="4"/>
  <c r="AC3302" i="4"/>
  <c r="Z3302" i="4"/>
  <c r="W3302" i="4"/>
  <c r="T3302" i="4"/>
  <c r="Q3302" i="4"/>
  <c r="N3302" i="4"/>
  <c r="K3302" i="4"/>
  <c r="AU3301" i="4"/>
  <c r="AR3301" i="4"/>
  <c r="AO3301" i="4"/>
  <c r="AL3301" i="4"/>
  <c r="AI3301" i="4"/>
  <c r="AF3301" i="4"/>
  <c r="AC3301" i="4"/>
  <c r="Z3301" i="4"/>
  <c r="W3301" i="4"/>
  <c r="T3301" i="4"/>
  <c r="Q3301" i="4"/>
  <c r="N3301" i="4"/>
  <c r="K3301" i="4"/>
  <c r="AU3300" i="4"/>
  <c r="AR3300" i="4"/>
  <c r="AO3300" i="4"/>
  <c r="AL3300" i="4"/>
  <c r="AI3300" i="4"/>
  <c r="AF3300" i="4"/>
  <c r="AC3300" i="4"/>
  <c r="Z3300" i="4"/>
  <c r="W3300" i="4"/>
  <c r="T3300" i="4"/>
  <c r="Q3300" i="4"/>
  <c r="N3300" i="4"/>
  <c r="K3300" i="4"/>
  <c r="AU3299" i="4"/>
  <c r="AR3299" i="4"/>
  <c r="AO3299" i="4"/>
  <c r="AL3299" i="4"/>
  <c r="AI3299" i="4"/>
  <c r="AF3299" i="4"/>
  <c r="AC3299" i="4"/>
  <c r="Z3299" i="4"/>
  <c r="W3299" i="4"/>
  <c r="T3299" i="4"/>
  <c r="Q3299" i="4"/>
  <c r="N3299" i="4"/>
  <c r="K3299" i="4"/>
  <c r="AU3298" i="4"/>
  <c r="AR3298" i="4"/>
  <c r="AO3298" i="4"/>
  <c r="AL3298" i="4"/>
  <c r="AI3298" i="4"/>
  <c r="AF3298" i="4"/>
  <c r="AC3298" i="4"/>
  <c r="Z3298" i="4"/>
  <c r="W3298" i="4"/>
  <c r="T3298" i="4"/>
  <c r="Q3298" i="4"/>
  <c r="N3298" i="4"/>
  <c r="K3298" i="4"/>
  <c r="AU3297" i="4"/>
  <c r="AR3297" i="4"/>
  <c r="AO3297" i="4"/>
  <c r="AL3297" i="4"/>
  <c r="AI3297" i="4"/>
  <c r="AF3297" i="4"/>
  <c r="AC3297" i="4"/>
  <c r="Z3297" i="4"/>
  <c r="W3297" i="4"/>
  <c r="T3297" i="4"/>
  <c r="Q3297" i="4"/>
  <c r="N3297" i="4"/>
  <c r="K3297" i="4"/>
  <c r="AU3296" i="4"/>
  <c r="AR3296" i="4"/>
  <c r="AO3296" i="4"/>
  <c r="AL3296" i="4"/>
  <c r="AI3296" i="4"/>
  <c r="AF3296" i="4"/>
  <c r="AC3296" i="4"/>
  <c r="Z3296" i="4"/>
  <c r="W3296" i="4"/>
  <c r="T3296" i="4"/>
  <c r="Q3296" i="4"/>
  <c r="N3296" i="4"/>
  <c r="K3296" i="4"/>
  <c r="AU3295" i="4"/>
  <c r="AR3295" i="4"/>
  <c r="AO3295" i="4"/>
  <c r="AL3295" i="4"/>
  <c r="AI3295" i="4"/>
  <c r="AF3295" i="4"/>
  <c r="AC3295" i="4"/>
  <c r="Z3295" i="4"/>
  <c r="W3295" i="4"/>
  <c r="T3295" i="4"/>
  <c r="Q3295" i="4"/>
  <c r="N3295" i="4"/>
  <c r="K3295" i="4"/>
  <c r="AU3294" i="4"/>
  <c r="AR3294" i="4"/>
  <c r="AO3294" i="4"/>
  <c r="AL3294" i="4"/>
  <c r="AI3294" i="4"/>
  <c r="AF3294" i="4"/>
  <c r="AC3294" i="4"/>
  <c r="Z3294" i="4"/>
  <c r="W3294" i="4"/>
  <c r="T3294" i="4"/>
  <c r="Q3294" i="4"/>
  <c r="N3294" i="4"/>
  <c r="K3294" i="4"/>
  <c r="AU3293" i="4"/>
  <c r="AR3293" i="4"/>
  <c r="AO3293" i="4"/>
  <c r="AL3293" i="4"/>
  <c r="AI3293" i="4"/>
  <c r="AF3293" i="4"/>
  <c r="AC3293" i="4"/>
  <c r="Z3293" i="4"/>
  <c r="W3293" i="4"/>
  <c r="T3293" i="4"/>
  <c r="Q3293" i="4"/>
  <c r="N3293" i="4"/>
  <c r="K3293" i="4"/>
  <c r="AU3292" i="4"/>
  <c r="AR3292" i="4"/>
  <c r="AO3292" i="4"/>
  <c r="AL3292" i="4"/>
  <c r="AI3292" i="4"/>
  <c r="AF3292" i="4"/>
  <c r="AC3292" i="4"/>
  <c r="Z3292" i="4"/>
  <c r="W3292" i="4"/>
  <c r="T3292" i="4"/>
  <c r="Q3292" i="4"/>
  <c r="N3292" i="4"/>
  <c r="K3292" i="4"/>
  <c r="AU3291" i="4"/>
  <c r="AR3291" i="4"/>
  <c r="AO3291" i="4"/>
  <c r="AL3291" i="4"/>
  <c r="AI3291" i="4"/>
  <c r="AF3291" i="4"/>
  <c r="AC3291" i="4"/>
  <c r="Z3291" i="4"/>
  <c r="W3291" i="4"/>
  <c r="T3291" i="4"/>
  <c r="Q3291" i="4"/>
  <c r="N3291" i="4"/>
  <c r="K3291" i="4"/>
  <c r="AU3290" i="4"/>
  <c r="AR3290" i="4"/>
  <c r="AO3290" i="4"/>
  <c r="AL3290" i="4"/>
  <c r="AI3290" i="4"/>
  <c r="AF3290" i="4"/>
  <c r="AC3290" i="4"/>
  <c r="Z3290" i="4"/>
  <c r="W3290" i="4"/>
  <c r="T3290" i="4"/>
  <c r="Q3290" i="4"/>
  <c r="N3290" i="4"/>
  <c r="K3290" i="4"/>
  <c r="AU3289" i="4"/>
  <c r="AR3289" i="4"/>
  <c r="AO3289" i="4"/>
  <c r="AL3289" i="4"/>
  <c r="AI3289" i="4"/>
  <c r="AF3289" i="4"/>
  <c r="AC3289" i="4"/>
  <c r="Z3289" i="4"/>
  <c r="W3289" i="4"/>
  <c r="T3289" i="4"/>
  <c r="Q3289" i="4"/>
  <c r="N3289" i="4"/>
  <c r="K3289" i="4"/>
  <c r="AU3288" i="4"/>
  <c r="AR3288" i="4"/>
  <c r="AO3288" i="4"/>
  <c r="AL3288" i="4"/>
  <c r="AI3288" i="4"/>
  <c r="AF3288" i="4"/>
  <c r="AC3288" i="4"/>
  <c r="Z3288" i="4"/>
  <c r="W3288" i="4"/>
  <c r="T3288" i="4"/>
  <c r="Q3288" i="4"/>
  <c r="N3288" i="4"/>
  <c r="K3288" i="4"/>
  <c r="AU3287" i="4"/>
  <c r="AR3287" i="4"/>
  <c r="AO3287" i="4"/>
  <c r="AL3287" i="4"/>
  <c r="AI3287" i="4"/>
  <c r="AF3287" i="4"/>
  <c r="AC3287" i="4"/>
  <c r="Z3287" i="4"/>
  <c r="W3287" i="4"/>
  <c r="T3287" i="4"/>
  <c r="Q3287" i="4"/>
  <c r="N3287" i="4"/>
  <c r="K3287" i="4"/>
  <c r="AU3286" i="4"/>
  <c r="AR3286" i="4"/>
  <c r="AO3286" i="4"/>
  <c r="AL3286" i="4"/>
  <c r="AI3286" i="4"/>
  <c r="AF3286" i="4"/>
  <c r="AC3286" i="4"/>
  <c r="Z3286" i="4"/>
  <c r="W3286" i="4"/>
  <c r="T3286" i="4"/>
  <c r="Q3286" i="4"/>
  <c r="N3286" i="4"/>
  <c r="K3286" i="4"/>
  <c r="AU3285" i="4"/>
  <c r="AR3285" i="4"/>
  <c r="AO3285" i="4"/>
  <c r="AL3285" i="4"/>
  <c r="AI3285" i="4"/>
  <c r="AF3285" i="4"/>
  <c r="AC3285" i="4"/>
  <c r="Z3285" i="4"/>
  <c r="W3285" i="4"/>
  <c r="T3285" i="4"/>
  <c r="Q3285" i="4"/>
  <c r="N3285" i="4"/>
  <c r="K3285" i="4"/>
  <c r="AU3284" i="4"/>
  <c r="AR3284" i="4"/>
  <c r="AO3284" i="4"/>
  <c r="AL3284" i="4"/>
  <c r="AI3284" i="4"/>
  <c r="AF3284" i="4"/>
  <c r="AC3284" i="4"/>
  <c r="Z3284" i="4"/>
  <c r="W3284" i="4"/>
  <c r="T3284" i="4"/>
  <c r="Q3284" i="4"/>
  <c r="N3284" i="4"/>
  <c r="K3284" i="4"/>
  <c r="AU3283" i="4"/>
  <c r="AR3283" i="4"/>
  <c r="AO3283" i="4"/>
  <c r="AL3283" i="4"/>
  <c r="AI3283" i="4"/>
  <c r="AF3283" i="4"/>
  <c r="AC3283" i="4"/>
  <c r="Z3283" i="4"/>
  <c r="W3283" i="4"/>
  <c r="T3283" i="4"/>
  <c r="Q3283" i="4"/>
  <c r="N3283" i="4"/>
  <c r="K3283" i="4"/>
  <c r="AU3282" i="4"/>
  <c r="AR3282" i="4"/>
  <c r="AO3282" i="4"/>
  <c r="AL3282" i="4"/>
  <c r="AI3282" i="4"/>
  <c r="AF3282" i="4"/>
  <c r="AC3282" i="4"/>
  <c r="Z3282" i="4"/>
  <c r="W3282" i="4"/>
  <c r="T3282" i="4"/>
  <c r="Q3282" i="4"/>
  <c r="N3282" i="4"/>
  <c r="K3282" i="4"/>
  <c r="AU3281" i="4"/>
  <c r="AR3281" i="4"/>
  <c r="AO3281" i="4"/>
  <c r="AL3281" i="4"/>
  <c r="AI3281" i="4"/>
  <c r="AF3281" i="4"/>
  <c r="AC3281" i="4"/>
  <c r="Z3281" i="4"/>
  <c r="W3281" i="4"/>
  <c r="T3281" i="4"/>
  <c r="Q3281" i="4"/>
  <c r="N3281" i="4"/>
  <c r="K3281" i="4"/>
  <c r="AU3280" i="4"/>
  <c r="AR3280" i="4"/>
  <c r="AO3280" i="4"/>
  <c r="AL3280" i="4"/>
  <c r="AI3280" i="4"/>
  <c r="AF3280" i="4"/>
  <c r="AC3280" i="4"/>
  <c r="Z3280" i="4"/>
  <c r="W3280" i="4"/>
  <c r="T3280" i="4"/>
  <c r="Q3280" i="4"/>
  <c r="N3280" i="4"/>
  <c r="K3280" i="4"/>
  <c r="AU3279" i="4"/>
  <c r="AR3279" i="4"/>
  <c r="AO3279" i="4"/>
  <c r="AL3279" i="4"/>
  <c r="AI3279" i="4"/>
  <c r="AF3279" i="4"/>
  <c r="AC3279" i="4"/>
  <c r="Z3279" i="4"/>
  <c r="W3279" i="4"/>
  <c r="T3279" i="4"/>
  <c r="Q3279" i="4"/>
  <c r="N3279" i="4"/>
  <c r="K3279" i="4"/>
  <c r="AU3278" i="4"/>
  <c r="AR3278" i="4"/>
  <c r="AO3278" i="4"/>
  <c r="AL3278" i="4"/>
  <c r="AI3278" i="4"/>
  <c r="AF3278" i="4"/>
  <c r="AC3278" i="4"/>
  <c r="Z3278" i="4"/>
  <c r="W3278" i="4"/>
  <c r="T3278" i="4"/>
  <c r="Q3278" i="4"/>
  <c r="N3278" i="4"/>
  <c r="K3278" i="4"/>
  <c r="AU3277" i="4"/>
  <c r="AR3277" i="4"/>
  <c r="AO3277" i="4"/>
  <c r="AL3277" i="4"/>
  <c r="AI3277" i="4"/>
  <c r="AF3277" i="4"/>
  <c r="AC3277" i="4"/>
  <c r="Z3277" i="4"/>
  <c r="W3277" i="4"/>
  <c r="T3277" i="4"/>
  <c r="Q3277" i="4"/>
  <c r="N3277" i="4"/>
  <c r="K3277" i="4"/>
  <c r="AU3276" i="4"/>
  <c r="AR3276" i="4"/>
  <c r="AO3276" i="4"/>
  <c r="AL3276" i="4"/>
  <c r="AI3276" i="4"/>
  <c r="AF3276" i="4"/>
  <c r="AC3276" i="4"/>
  <c r="Z3276" i="4"/>
  <c r="W3276" i="4"/>
  <c r="T3276" i="4"/>
  <c r="Q3276" i="4"/>
  <c r="N3276" i="4"/>
  <c r="K3276" i="4"/>
  <c r="AU3275" i="4"/>
  <c r="AR3275" i="4"/>
  <c r="AO3275" i="4"/>
  <c r="AL3275" i="4"/>
  <c r="AI3275" i="4"/>
  <c r="AF3275" i="4"/>
  <c r="AC3275" i="4"/>
  <c r="Z3275" i="4"/>
  <c r="W3275" i="4"/>
  <c r="T3275" i="4"/>
  <c r="Q3275" i="4"/>
  <c r="N3275" i="4"/>
  <c r="K3275" i="4"/>
  <c r="AU3274" i="4"/>
  <c r="AR3274" i="4"/>
  <c r="AO3274" i="4"/>
  <c r="AL3274" i="4"/>
  <c r="AI3274" i="4"/>
  <c r="AF3274" i="4"/>
  <c r="AC3274" i="4"/>
  <c r="Z3274" i="4"/>
  <c r="W3274" i="4"/>
  <c r="T3274" i="4"/>
  <c r="Q3274" i="4"/>
  <c r="N3274" i="4"/>
  <c r="K3274" i="4"/>
  <c r="AU3273" i="4"/>
  <c r="AR3273" i="4"/>
  <c r="AO3273" i="4"/>
  <c r="AL3273" i="4"/>
  <c r="AI3273" i="4"/>
  <c r="AF3273" i="4"/>
  <c r="AC3273" i="4"/>
  <c r="Z3273" i="4"/>
  <c r="W3273" i="4"/>
  <c r="T3273" i="4"/>
  <c r="Q3273" i="4"/>
  <c r="N3273" i="4"/>
  <c r="K3273" i="4"/>
  <c r="AU3272" i="4"/>
  <c r="AR3272" i="4"/>
  <c r="AO3272" i="4"/>
  <c r="AL3272" i="4"/>
  <c r="AI3272" i="4"/>
  <c r="AF3272" i="4"/>
  <c r="AC3272" i="4"/>
  <c r="Z3272" i="4"/>
  <c r="W3272" i="4"/>
  <c r="T3272" i="4"/>
  <c r="Q3272" i="4"/>
  <c r="N3272" i="4"/>
  <c r="K3272" i="4"/>
  <c r="AU3271" i="4"/>
  <c r="AR3271" i="4"/>
  <c r="AO3271" i="4"/>
  <c r="AL3271" i="4"/>
  <c r="AI3271" i="4"/>
  <c r="AF3271" i="4"/>
  <c r="AC3271" i="4"/>
  <c r="Z3271" i="4"/>
  <c r="W3271" i="4"/>
  <c r="T3271" i="4"/>
  <c r="Q3271" i="4"/>
  <c r="N3271" i="4"/>
  <c r="K3271" i="4"/>
  <c r="AU3270" i="4"/>
  <c r="AR3270" i="4"/>
  <c r="AO3270" i="4"/>
  <c r="AL3270" i="4"/>
  <c r="AI3270" i="4"/>
  <c r="AF3270" i="4"/>
  <c r="AC3270" i="4"/>
  <c r="Z3270" i="4"/>
  <c r="W3270" i="4"/>
  <c r="T3270" i="4"/>
  <c r="Q3270" i="4"/>
  <c r="N3270" i="4"/>
  <c r="K3270" i="4"/>
  <c r="AU3269" i="4"/>
  <c r="AR3269" i="4"/>
  <c r="AO3269" i="4"/>
  <c r="AL3269" i="4"/>
  <c r="AI3269" i="4"/>
  <c r="AF3269" i="4"/>
  <c r="AC3269" i="4"/>
  <c r="Z3269" i="4"/>
  <c r="W3269" i="4"/>
  <c r="T3269" i="4"/>
  <c r="Q3269" i="4"/>
  <c r="N3269" i="4"/>
  <c r="K3269" i="4"/>
  <c r="AU3268" i="4"/>
  <c r="AR3268" i="4"/>
  <c r="AO3268" i="4"/>
  <c r="AL3268" i="4"/>
  <c r="AI3268" i="4"/>
  <c r="AF3268" i="4"/>
  <c r="AC3268" i="4"/>
  <c r="Z3268" i="4"/>
  <c r="W3268" i="4"/>
  <c r="T3268" i="4"/>
  <c r="Q3268" i="4"/>
  <c r="N3268" i="4"/>
  <c r="K3268" i="4"/>
  <c r="AU3267" i="4"/>
  <c r="AR3267" i="4"/>
  <c r="AO3267" i="4"/>
  <c r="AL3267" i="4"/>
  <c r="AI3267" i="4"/>
  <c r="AF3267" i="4"/>
  <c r="AC3267" i="4"/>
  <c r="Z3267" i="4"/>
  <c r="W3267" i="4"/>
  <c r="T3267" i="4"/>
  <c r="Q3267" i="4"/>
  <c r="N3267" i="4"/>
  <c r="K3267" i="4"/>
  <c r="AU3266" i="4"/>
  <c r="AR3266" i="4"/>
  <c r="AO3266" i="4"/>
  <c r="AL3266" i="4"/>
  <c r="AI3266" i="4"/>
  <c r="AF3266" i="4"/>
  <c r="AC3266" i="4"/>
  <c r="Z3266" i="4"/>
  <c r="W3266" i="4"/>
  <c r="T3266" i="4"/>
  <c r="Q3266" i="4"/>
  <c r="N3266" i="4"/>
  <c r="K3266" i="4"/>
  <c r="AU3265" i="4"/>
  <c r="AR3265" i="4"/>
  <c r="AO3265" i="4"/>
  <c r="AL3265" i="4"/>
  <c r="AI3265" i="4"/>
  <c r="AF3265" i="4"/>
  <c r="AC3265" i="4"/>
  <c r="Z3265" i="4"/>
  <c r="W3265" i="4"/>
  <c r="T3265" i="4"/>
  <c r="Q3265" i="4"/>
  <c r="N3265" i="4"/>
  <c r="K3265" i="4"/>
  <c r="AU3264" i="4"/>
  <c r="AR3264" i="4"/>
  <c r="AO3264" i="4"/>
  <c r="AL3264" i="4"/>
  <c r="AI3264" i="4"/>
  <c r="AF3264" i="4"/>
  <c r="AC3264" i="4"/>
  <c r="Z3264" i="4"/>
  <c r="W3264" i="4"/>
  <c r="T3264" i="4"/>
  <c r="Q3264" i="4"/>
  <c r="N3264" i="4"/>
  <c r="K3264" i="4"/>
  <c r="AU3263" i="4"/>
  <c r="AR3263" i="4"/>
  <c r="AO3263" i="4"/>
  <c r="AL3263" i="4"/>
  <c r="AI3263" i="4"/>
  <c r="AF3263" i="4"/>
  <c r="AC3263" i="4"/>
  <c r="Z3263" i="4"/>
  <c r="W3263" i="4"/>
  <c r="T3263" i="4"/>
  <c r="Q3263" i="4"/>
  <c r="N3263" i="4"/>
  <c r="K3263" i="4"/>
  <c r="AU3262" i="4"/>
  <c r="AR3262" i="4"/>
  <c r="AO3262" i="4"/>
  <c r="AL3262" i="4"/>
  <c r="AI3262" i="4"/>
  <c r="AF3262" i="4"/>
  <c r="AC3262" i="4"/>
  <c r="Z3262" i="4"/>
  <c r="W3262" i="4"/>
  <c r="T3262" i="4"/>
  <c r="Q3262" i="4"/>
  <c r="N3262" i="4"/>
  <c r="K3262" i="4"/>
  <c r="AU3261" i="4"/>
  <c r="AR3261" i="4"/>
  <c r="AO3261" i="4"/>
  <c r="AL3261" i="4"/>
  <c r="AI3261" i="4"/>
  <c r="AF3261" i="4"/>
  <c r="AC3261" i="4"/>
  <c r="Z3261" i="4"/>
  <c r="W3261" i="4"/>
  <c r="T3261" i="4"/>
  <c r="Q3261" i="4"/>
  <c r="N3261" i="4"/>
  <c r="K3261" i="4"/>
  <c r="AU3260" i="4"/>
  <c r="AR3260" i="4"/>
  <c r="AO3260" i="4"/>
  <c r="AL3260" i="4"/>
  <c r="AI3260" i="4"/>
  <c r="AF3260" i="4"/>
  <c r="AC3260" i="4"/>
  <c r="Z3260" i="4"/>
  <c r="W3260" i="4"/>
  <c r="T3260" i="4"/>
  <c r="Q3260" i="4"/>
  <c r="N3260" i="4"/>
  <c r="K3260" i="4"/>
  <c r="AU3259" i="4"/>
  <c r="AR3259" i="4"/>
  <c r="AO3259" i="4"/>
  <c r="AL3259" i="4"/>
  <c r="AI3259" i="4"/>
  <c r="AF3259" i="4"/>
  <c r="AC3259" i="4"/>
  <c r="Z3259" i="4"/>
  <c r="W3259" i="4"/>
  <c r="T3259" i="4"/>
  <c r="Q3259" i="4"/>
  <c r="N3259" i="4"/>
  <c r="K3259" i="4"/>
  <c r="AU3258" i="4"/>
  <c r="AR3258" i="4"/>
  <c r="AO3258" i="4"/>
  <c r="AL3258" i="4"/>
  <c r="AI3258" i="4"/>
  <c r="AF3258" i="4"/>
  <c r="AC3258" i="4"/>
  <c r="Z3258" i="4"/>
  <c r="W3258" i="4"/>
  <c r="T3258" i="4"/>
  <c r="Q3258" i="4"/>
  <c r="N3258" i="4"/>
  <c r="K3258" i="4"/>
  <c r="AU3257" i="4"/>
  <c r="AR3257" i="4"/>
  <c r="AO3257" i="4"/>
  <c r="AL3257" i="4"/>
  <c r="AI3257" i="4"/>
  <c r="AF3257" i="4"/>
  <c r="AC3257" i="4"/>
  <c r="Z3257" i="4"/>
  <c r="W3257" i="4"/>
  <c r="T3257" i="4"/>
  <c r="Q3257" i="4"/>
  <c r="N3257" i="4"/>
  <c r="K3257" i="4"/>
  <c r="AU3256" i="4"/>
  <c r="AR3256" i="4"/>
  <c r="AO3256" i="4"/>
  <c r="AL3256" i="4"/>
  <c r="AI3256" i="4"/>
  <c r="AF3256" i="4"/>
  <c r="AC3256" i="4"/>
  <c r="Z3256" i="4"/>
  <c r="W3256" i="4"/>
  <c r="T3256" i="4"/>
  <c r="Q3256" i="4"/>
  <c r="N3256" i="4"/>
  <c r="K3256" i="4"/>
  <c r="AU3255" i="4"/>
  <c r="AR3255" i="4"/>
  <c r="AO3255" i="4"/>
  <c r="AL3255" i="4"/>
  <c r="AI3255" i="4"/>
  <c r="AF3255" i="4"/>
  <c r="AC3255" i="4"/>
  <c r="Z3255" i="4"/>
  <c r="W3255" i="4"/>
  <c r="T3255" i="4"/>
  <c r="Q3255" i="4"/>
  <c r="N3255" i="4"/>
  <c r="K3255" i="4"/>
  <c r="AU3254" i="4"/>
  <c r="AR3254" i="4"/>
  <c r="AO3254" i="4"/>
  <c r="AL3254" i="4"/>
  <c r="AI3254" i="4"/>
  <c r="AF3254" i="4"/>
  <c r="AC3254" i="4"/>
  <c r="Z3254" i="4"/>
  <c r="W3254" i="4"/>
  <c r="T3254" i="4"/>
  <c r="Q3254" i="4"/>
  <c r="N3254" i="4"/>
  <c r="K3254" i="4"/>
  <c r="AU3253" i="4"/>
  <c r="AR3253" i="4"/>
  <c r="AO3253" i="4"/>
  <c r="AL3253" i="4"/>
  <c r="AI3253" i="4"/>
  <c r="AF3253" i="4"/>
  <c r="AC3253" i="4"/>
  <c r="Z3253" i="4"/>
  <c r="W3253" i="4"/>
  <c r="T3253" i="4"/>
  <c r="Q3253" i="4"/>
  <c r="N3253" i="4"/>
  <c r="K3253" i="4"/>
  <c r="AU3252" i="4"/>
  <c r="AR3252" i="4"/>
  <c r="AO3252" i="4"/>
  <c r="AL3252" i="4"/>
  <c r="AI3252" i="4"/>
  <c r="AF3252" i="4"/>
  <c r="AC3252" i="4"/>
  <c r="Z3252" i="4"/>
  <c r="W3252" i="4"/>
  <c r="T3252" i="4"/>
  <c r="Q3252" i="4"/>
  <c r="N3252" i="4"/>
  <c r="K3252" i="4"/>
  <c r="AU3251" i="4"/>
  <c r="AR3251" i="4"/>
  <c r="AO3251" i="4"/>
  <c r="AL3251" i="4"/>
  <c r="AI3251" i="4"/>
  <c r="AF3251" i="4"/>
  <c r="AC3251" i="4"/>
  <c r="Z3251" i="4"/>
  <c r="W3251" i="4"/>
  <c r="T3251" i="4"/>
  <c r="Q3251" i="4"/>
  <c r="N3251" i="4"/>
  <c r="K3251" i="4"/>
  <c r="AU3250" i="4"/>
  <c r="AR3250" i="4"/>
  <c r="AO3250" i="4"/>
  <c r="AL3250" i="4"/>
  <c r="AI3250" i="4"/>
  <c r="AF3250" i="4"/>
  <c r="AC3250" i="4"/>
  <c r="Z3250" i="4"/>
  <c r="W3250" i="4"/>
  <c r="T3250" i="4"/>
  <c r="Q3250" i="4"/>
  <c r="N3250" i="4"/>
  <c r="K3250" i="4"/>
  <c r="AU3249" i="4"/>
  <c r="AR3249" i="4"/>
  <c r="AO3249" i="4"/>
  <c r="AL3249" i="4"/>
  <c r="AI3249" i="4"/>
  <c r="AF3249" i="4"/>
  <c r="AC3249" i="4"/>
  <c r="Z3249" i="4"/>
  <c r="W3249" i="4"/>
  <c r="T3249" i="4"/>
  <c r="Q3249" i="4"/>
  <c r="N3249" i="4"/>
  <c r="K3249" i="4"/>
  <c r="AU3248" i="4"/>
  <c r="AR3248" i="4"/>
  <c r="AO3248" i="4"/>
  <c r="AL3248" i="4"/>
  <c r="AI3248" i="4"/>
  <c r="AF3248" i="4"/>
  <c r="AC3248" i="4"/>
  <c r="Z3248" i="4"/>
  <c r="W3248" i="4"/>
  <c r="T3248" i="4"/>
  <c r="Q3248" i="4"/>
  <c r="N3248" i="4"/>
  <c r="K3248" i="4"/>
  <c r="AU3247" i="4"/>
  <c r="AR3247" i="4"/>
  <c r="AO3247" i="4"/>
  <c r="AL3247" i="4"/>
  <c r="AI3247" i="4"/>
  <c r="AF3247" i="4"/>
  <c r="AC3247" i="4"/>
  <c r="Z3247" i="4"/>
  <c r="W3247" i="4"/>
  <c r="T3247" i="4"/>
  <c r="Q3247" i="4"/>
  <c r="N3247" i="4"/>
  <c r="K3247" i="4"/>
  <c r="AU3246" i="4"/>
  <c r="AR3246" i="4"/>
  <c r="AO3246" i="4"/>
  <c r="AL3246" i="4"/>
  <c r="AI3246" i="4"/>
  <c r="AF3246" i="4"/>
  <c r="AC3246" i="4"/>
  <c r="Z3246" i="4"/>
  <c r="W3246" i="4"/>
  <c r="T3246" i="4"/>
  <c r="Q3246" i="4"/>
  <c r="N3246" i="4"/>
  <c r="K3246" i="4"/>
  <c r="AU3245" i="4"/>
  <c r="AR3245" i="4"/>
  <c r="AO3245" i="4"/>
  <c r="AL3245" i="4"/>
  <c r="AI3245" i="4"/>
  <c r="AF3245" i="4"/>
  <c r="AC3245" i="4"/>
  <c r="Z3245" i="4"/>
  <c r="W3245" i="4"/>
  <c r="T3245" i="4"/>
  <c r="Q3245" i="4"/>
  <c r="N3245" i="4"/>
  <c r="K3245" i="4"/>
  <c r="AU3244" i="4"/>
  <c r="AR3244" i="4"/>
  <c r="AO3244" i="4"/>
  <c r="AL3244" i="4"/>
  <c r="AI3244" i="4"/>
  <c r="AF3244" i="4"/>
  <c r="AC3244" i="4"/>
  <c r="Z3244" i="4"/>
  <c r="W3244" i="4"/>
  <c r="T3244" i="4"/>
  <c r="Q3244" i="4"/>
  <c r="N3244" i="4"/>
  <c r="K3244" i="4"/>
  <c r="AU3243" i="4"/>
  <c r="AR3243" i="4"/>
  <c r="AO3243" i="4"/>
  <c r="AL3243" i="4"/>
  <c r="AI3243" i="4"/>
  <c r="AF3243" i="4"/>
  <c r="AC3243" i="4"/>
  <c r="Z3243" i="4"/>
  <c r="W3243" i="4"/>
  <c r="T3243" i="4"/>
  <c r="Q3243" i="4"/>
  <c r="N3243" i="4"/>
  <c r="K3243" i="4"/>
  <c r="AU3242" i="4"/>
  <c r="AR3242" i="4"/>
  <c r="AO3242" i="4"/>
  <c r="AL3242" i="4"/>
  <c r="AI3242" i="4"/>
  <c r="AF3242" i="4"/>
  <c r="AC3242" i="4"/>
  <c r="Z3242" i="4"/>
  <c r="W3242" i="4"/>
  <c r="T3242" i="4"/>
  <c r="Q3242" i="4"/>
  <c r="N3242" i="4"/>
  <c r="K3242" i="4"/>
  <c r="AU3241" i="4"/>
  <c r="AR3241" i="4"/>
  <c r="AO3241" i="4"/>
  <c r="AL3241" i="4"/>
  <c r="AI3241" i="4"/>
  <c r="AF3241" i="4"/>
  <c r="AC3241" i="4"/>
  <c r="Z3241" i="4"/>
  <c r="W3241" i="4"/>
  <c r="T3241" i="4"/>
  <c r="Q3241" i="4"/>
  <c r="N3241" i="4"/>
  <c r="K3241" i="4"/>
  <c r="AU3240" i="4"/>
  <c r="AR3240" i="4"/>
  <c r="AO3240" i="4"/>
  <c r="AL3240" i="4"/>
  <c r="AI3240" i="4"/>
  <c r="AF3240" i="4"/>
  <c r="AC3240" i="4"/>
  <c r="Z3240" i="4"/>
  <c r="W3240" i="4"/>
  <c r="T3240" i="4"/>
  <c r="Q3240" i="4"/>
  <c r="N3240" i="4"/>
  <c r="K3240" i="4"/>
  <c r="AU3239" i="4"/>
  <c r="AR3239" i="4"/>
  <c r="AO3239" i="4"/>
  <c r="AL3239" i="4"/>
  <c r="AI3239" i="4"/>
  <c r="AF3239" i="4"/>
  <c r="AC3239" i="4"/>
  <c r="Z3239" i="4"/>
  <c r="W3239" i="4"/>
  <c r="T3239" i="4"/>
  <c r="Q3239" i="4"/>
  <c r="N3239" i="4"/>
  <c r="K3239" i="4"/>
  <c r="AU3238" i="4"/>
  <c r="AR3238" i="4"/>
  <c r="AO3238" i="4"/>
  <c r="AL3238" i="4"/>
  <c r="AI3238" i="4"/>
  <c r="AF3238" i="4"/>
  <c r="AC3238" i="4"/>
  <c r="Z3238" i="4"/>
  <c r="W3238" i="4"/>
  <c r="T3238" i="4"/>
  <c r="Q3238" i="4"/>
  <c r="N3238" i="4"/>
  <c r="K3238" i="4"/>
  <c r="AU3237" i="4"/>
  <c r="AR3237" i="4"/>
  <c r="AO3237" i="4"/>
  <c r="AL3237" i="4"/>
  <c r="AI3237" i="4"/>
  <c r="AF3237" i="4"/>
  <c r="AC3237" i="4"/>
  <c r="Z3237" i="4"/>
  <c r="W3237" i="4"/>
  <c r="T3237" i="4"/>
  <c r="Q3237" i="4"/>
  <c r="N3237" i="4"/>
  <c r="K3237" i="4"/>
  <c r="AU3236" i="4"/>
  <c r="AR3236" i="4"/>
  <c r="AO3236" i="4"/>
  <c r="AL3236" i="4"/>
  <c r="AI3236" i="4"/>
  <c r="AF3236" i="4"/>
  <c r="AC3236" i="4"/>
  <c r="Z3236" i="4"/>
  <c r="W3236" i="4"/>
  <c r="T3236" i="4"/>
  <c r="Q3236" i="4"/>
  <c r="N3236" i="4"/>
  <c r="K3236" i="4"/>
  <c r="AU3235" i="4"/>
  <c r="AR3235" i="4"/>
  <c r="AO3235" i="4"/>
  <c r="AL3235" i="4"/>
  <c r="AI3235" i="4"/>
  <c r="AF3235" i="4"/>
  <c r="AC3235" i="4"/>
  <c r="Z3235" i="4"/>
  <c r="W3235" i="4"/>
  <c r="T3235" i="4"/>
  <c r="Q3235" i="4"/>
  <c r="N3235" i="4"/>
  <c r="K3235" i="4"/>
  <c r="AU3234" i="4"/>
  <c r="AR3234" i="4"/>
  <c r="AO3234" i="4"/>
  <c r="AL3234" i="4"/>
  <c r="AI3234" i="4"/>
  <c r="AF3234" i="4"/>
  <c r="AC3234" i="4"/>
  <c r="Z3234" i="4"/>
  <c r="W3234" i="4"/>
  <c r="T3234" i="4"/>
  <c r="Q3234" i="4"/>
  <c r="N3234" i="4"/>
  <c r="K3234" i="4"/>
  <c r="AU3233" i="4"/>
  <c r="AR3233" i="4"/>
  <c r="AO3233" i="4"/>
  <c r="AL3233" i="4"/>
  <c r="AI3233" i="4"/>
  <c r="AF3233" i="4"/>
  <c r="AC3233" i="4"/>
  <c r="Z3233" i="4"/>
  <c r="W3233" i="4"/>
  <c r="T3233" i="4"/>
  <c r="Q3233" i="4"/>
  <c r="N3233" i="4"/>
  <c r="K3233" i="4"/>
  <c r="AU3232" i="4"/>
  <c r="AR3232" i="4"/>
  <c r="AO3232" i="4"/>
  <c r="AL3232" i="4"/>
  <c r="AI3232" i="4"/>
  <c r="AF3232" i="4"/>
  <c r="AC3232" i="4"/>
  <c r="Z3232" i="4"/>
  <c r="W3232" i="4"/>
  <c r="T3232" i="4"/>
  <c r="Q3232" i="4"/>
  <c r="N3232" i="4"/>
  <c r="K3232" i="4"/>
  <c r="AU3231" i="4"/>
  <c r="AR3231" i="4"/>
  <c r="AO3231" i="4"/>
  <c r="AL3231" i="4"/>
  <c r="AI3231" i="4"/>
  <c r="AF3231" i="4"/>
  <c r="AC3231" i="4"/>
  <c r="Z3231" i="4"/>
  <c r="W3231" i="4"/>
  <c r="T3231" i="4"/>
  <c r="Q3231" i="4"/>
  <c r="N3231" i="4"/>
  <c r="K3231" i="4"/>
  <c r="AU3230" i="4"/>
  <c r="AR3230" i="4"/>
  <c r="AO3230" i="4"/>
  <c r="AL3230" i="4"/>
  <c r="AI3230" i="4"/>
  <c r="AF3230" i="4"/>
  <c r="AC3230" i="4"/>
  <c r="Z3230" i="4"/>
  <c r="W3230" i="4"/>
  <c r="T3230" i="4"/>
  <c r="Q3230" i="4"/>
  <c r="N3230" i="4"/>
  <c r="K3230" i="4"/>
  <c r="AU3229" i="4"/>
  <c r="AR3229" i="4"/>
  <c r="AO3229" i="4"/>
  <c r="AL3229" i="4"/>
  <c r="AI3229" i="4"/>
  <c r="AF3229" i="4"/>
  <c r="AC3229" i="4"/>
  <c r="Z3229" i="4"/>
  <c r="W3229" i="4"/>
  <c r="T3229" i="4"/>
  <c r="Q3229" i="4"/>
  <c r="N3229" i="4"/>
  <c r="K3229" i="4"/>
  <c r="AU3228" i="4"/>
  <c r="AR3228" i="4"/>
  <c r="AO3228" i="4"/>
  <c r="AL3228" i="4"/>
  <c r="AI3228" i="4"/>
  <c r="AF3228" i="4"/>
  <c r="AC3228" i="4"/>
  <c r="Z3228" i="4"/>
  <c r="W3228" i="4"/>
  <c r="T3228" i="4"/>
  <c r="Q3228" i="4"/>
  <c r="N3228" i="4"/>
  <c r="K3228" i="4"/>
  <c r="AU3227" i="4"/>
  <c r="AR3227" i="4"/>
  <c r="AO3227" i="4"/>
  <c r="AL3227" i="4"/>
  <c r="AI3227" i="4"/>
  <c r="AF3227" i="4"/>
  <c r="AC3227" i="4"/>
  <c r="Z3227" i="4"/>
  <c r="W3227" i="4"/>
  <c r="T3227" i="4"/>
  <c r="Q3227" i="4"/>
  <c r="N3227" i="4"/>
  <c r="K3227" i="4"/>
  <c r="AU3226" i="4"/>
  <c r="AR3226" i="4"/>
  <c r="AO3226" i="4"/>
  <c r="AL3226" i="4"/>
  <c r="AI3226" i="4"/>
  <c r="AF3226" i="4"/>
  <c r="AC3226" i="4"/>
  <c r="Z3226" i="4"/>
  <c r="W3226" i="4"/>
  <c r="T3226" i="4"/>
  <c r="Q3226" i="4"/>
  <c r="N3226" i="4"/>
  <c r="K3226" i="4"/>
  <c r="AU3225" i="4"/>
  <c r="AR3225" i="4"/>
  <c r="AO3225" i="4"/>
  <c r="AL3225" i="4"/>
  <c r="AI3225" i="4"/>
  <c r="AF3225" i="4"/>
  <c r="AC3225" i="4"/>
  <c r="Z3225" i="4"/>
  <c r="W3225" i="4"/>
  <c r="T3225" i="4"/>
  <c r="Q3225" i="4"/>
  <c r="N3225" i="4"/>
  <c r="K3225" i="4"/>
  <c r="AU3224" i="4"/>
  <c r="AR3224" i="4"/>
  <c r="AO3224" i="4"/>
  <c r="AL3224" i="4"/>
  <c r="AI3224" i="4"/>
  <c r="AF3224" i="4"/>
  <c r="AC3224" i="4"/>
  <c r="Z3224" i="4"/>
  <c r="W3224" i="4"/>
  <c r="T3224" i="4"/>
  <c r="Q3224" i="4"/>
  <c r="N3224" i="4"/>
  <c r="K3224" i="4"/>
  <c r="AU3223" i="4"/>
  <c r="AR3223" i="4"/>
  <c r="AO3223" i="4"/>
  <c r="AL3223" i="4"/>
  <c r="AI3223" i="4"/>
  <c r="AF3223" i="4"/>
  <c r="AC3223" i="4"/>
  <c r="Z3223" i="4"/>
  <c r="W3223" i="4"/>
  <c r="T3223" i="4"/>
  <c r="Q3223" i="4"/>
  <c r="N3223" i="4"/>
  <c r="K3223" i="4"/>
  <c r="AU3222" i="4"/>
  <c r="AR3222" i="4"/>
  <c r="AO3222" i="4"/>
  <c r="AL3222" i="4"/>
  <c r="AI3222" i="4"/>
  <c r="AF3222" i="4"/>
  <c r="AC3222" i="4"/>
  <c r="Z3222" i="4"/>
  <c r="W3222" i="4"/>
  <c r="T3222" i="4"/>
  <c r="Q3222" i="4"/>
  <c r="N3222" i="4"/>
  <c r="K3222" i="4"/>
  <c r="AU3221" i="4"/>
  <c r="AR3221" i="4"/>
  <c r="AO3221" i="4"/>
  <c r="AL3221" i="4"/>
  <c r="AI3221" i="4"/>
  <c r="AF3221" i="4"/>
  <c r="AC3221" i="4"/>
  <c r="Z3221" i="4"/>
  <c r="W3221" i="4"/>
  <c r="T3221" i="4"/>
  <c r="Q3221" i="4"/>
  <c r="N3221" i="4"/>
  <c r="K3221" i="4"/>
  <c r="AU3220" i="4"/>
  <c r="AR3220" i="4"/>
  <c r="AO3220" i="4"/>
  <c r="AL3220" i="4"/>
  <c r="AI3220" i="4"/>
  <c r="AF3220" i="4"/>
  <c r="AC3220" i="4"/>
  <c r="Z3220" i="4"/>
  <c r="W3220" i="4"/>
  <c r="T3220" i="4"/>
  <c r="Q3220" i="4"/>
  <c r="N3220" i="4"/>
  <c r="K3220" i="4"/>
  <c r="AU3219" i="4"/>
  <c r="AR3219" i="4"/>
  <c r="AO3219" i="4"/>
  <c r="AL3219" i="4"/>
  <c r="AI3219" i="4"/>
  <c r="AF3219" i="4"/>
  <c r="AC3219" i="4"/>
  <c r="Z3219" i="4"/>
  <c r="W3219" i="4"/>
  <c r="T3219" i="4"/>
  <c r="Q3219" i="4"/>
  <c r="N3219" i="4"/>
  <c r="K3219" i="4"/>
  <c r="AU3218" i="4"/>
  <c r="AR3218" i="4"/>
  <c r="AO3218" i="4"/>
  <c r="AL3218" i="4"/>
  <c r="AI3218" i="4"/>
  <c r="AF3218" i="4"/>
  <c r="AC3218" i="4"/>
  <c r="Z3218" i="4"/>
  <c r="W3218" i="4"/>
  <c r="T3218" i="4"/>
  <c r="Q3218" i="4"/>
  <c r="N3218" i="4"/>
  <c r="K3218" i="4"/>
  <c r="AU3217" i="4"/>
  <c r="AR3217" i="4"/>
  <c r="AO3217" i="4"/>
  <c r="AL3217" i="4"/>
  <c r="AI3217" i="4"/>
  <c r="AF3217" i="4"/>
  <c r="AC3217" i="4"/>
  <c r="Z3217" i="4"/>
  <c r="W3217" i="4"/>
  <c r="T3217" i="4"/>
  <c r="Q3217" i="4"/>
  <c r="N3217" i="4"/>
  <c r="K3217" i="4"/>
  <c r="AU3216" i="4"/>
  <c r="AR3216" i="4"/>
  <c r="AO3216" i="4"/>
  <c r="AL3216" i="4"/>
  <c r="AI3216" i="4"/>
  <c r="AF3216" i="4"/>
  <c r="AC3216" i="4"/>
  <c r="Z3216" i="4"/>
  <c r="W3216" i="4"/>
  <c r="T3216" i="4"/>
  <c r="Q3216" i="4"/>
  <c r="N3216" i="4"/>
  <c r="K3216" i="4"/>
  <c r="AU3215" i="4"/>
  <c r="AR3215" i="4"/>
  <c r="AO3215" i="4"/>
  <c r="AL3215" i="4"/>
  <c r="AI3215" i="4"/>
  <c r="AF3215" i="4"/>
  <c r="AC3215" i="4"/>
  <c r="Z3215" i="4"/>
  <c r="W3215" i="4"/>
  <c r="T3215" i="4"/>
  <c r="Q3215" i="4"/>
  <c r="N3215" i="4"/>
  <c r="K3215" i="4"/>
  <c r="AU3214" i="4"/>
  <c r="AR3214" i="4"/>
  <c r="AO3214" i="4"/>
  <c r="AL3214" i="4"/>
  <c r="AI3214" i="4"/>
  <c r="AF3214" i="4"/>
  <c r="AC3214" i="4"/>
  <c r="Z3214" i="4"/>
  <c r="W3214" i="4"/>
  <c r="T3214" i="4"/>
  <c r="Q3214" i="4"/>
  <c r="N3214" i="4"/>
  <c r="K3214" i="4"/>
  <c r="AU3213" i="4"/>
  <c r="AR3213" i="4"/>
  <c r="AO3213" i="4"/>
  <c r="AL3213" i="4"/>
  <c r="AI3213" i="4"/>
  <c r="AF3213" i="4"/>
  <c r="AC3213" i="4"/>
  <c r="Z3213" i="4"/>
  <c r="W3213" i="4"/>
  <c r="T3213" i="4"/>
  <c r="Q3213" i="4"/>
  <c r="N3213" i="4"/>
  <c r="K3213" i="4"/>
  <c r="AU3212" i="4"/>
  <c r="AR3212" i="4"/>
  <c r="AO3212" i="4"/>
  <c r="AL3212" i="4"/>
  <c r="AI3212" i="4"/>
  <c r="AF3212" i="4"/>
  <c r="AC3212" i="4"/>
  <c r="Z3212" i="4"/>
  <c r="W3212" i="4"/>
  <c r="T3212" i="4"/>
  <c r="Q3212" i="4"/>
  <c r="N3212" i="4"/>
  <c r="K3212" i="4"/>
  <c r="AU3211" i="4"/>
  <c r="AR3211" i="4"/>
  <c r="AO3211" i="4"/>
  <c r="AL3211" i="4"/>
  <c r="AI3211" i="4"/>
  <c r="AF3211" i="4"/>
  <c r="AC3211" i="4"/>
  <c r="Z3211" i="4"/>
  <c r="W3211" i="4"/>
  <c r="T3211" i="4"/>
  <c r="Q3211" i="4"/>
  <c r="N3211" i="4"/>
  <c r="K3211" i="4"/>
  <c r="AU3210" i="4"/>
  <c r="AR3210" i="4"/>
  <c r="AO3210" i="4"/>
  <c r="AL3210" i="4"/>
  <c r="AI3210" i="4"/>
  <c r="AF3210" i="4"/>
  <c r="AC3210" i="4"/>
  <c r="Z3210" i="4"/>
  <c r="W3210" i="4"/>
  <c r="T3210" i="4"/>
  <c r="Q3210" i="4"/>
  <c r="N3210" i="4"/>
  <c r="K3210" i="4"/>
  <c r="AU3209" i="4"/>
  <c r="AR3209" i="4"/>
  <c r="AO3209" i="4"/>
  <c r="AL3209" i="4"/>
  <c r="AI3209" i="4"/>
  <c r="AF3209" i="4"/>
  <c r="AC3209" i="4"/>
  <c r="Z3209" i="4"/>
  <c r="W3209" i="4"/>
  <c r="T3209" i="4"/>
  <c r="Q3209" i="4"/>
  <c r="N3209" i="4"/>
  <c r="K3209" i="4"/>
  <c r="AU3208" i="4"/>
  <c r="AR3208" i="4"/>
  <c r="AO3208" i="4"/>
  <c r="AL3208" i="4"/>
  <c r="AI3208" i="4"/>
  <c r="AF3208" i="4"/>
  <c r="AC3208" i="4"/>
  <c r="Z3208" i="4"/>
  <c r="W3208" i="4"/>
  <c r="T3208" i="4"/>
  <c r="Q3208" i="4"/>
  <c r="N3208" i="4"/>
  <c r="K3208" i="4"/>
  <c r="AU3207" i="4"/>
  <c r="AR3207" i="4"/>
  <c r="AO3207" i="4"/>
  <c r="AL3207" i="4"/>
  <c r="AI3207" i="4"/>
  <c r="AF3207" i="4"/>
  <c r="AC3207" i="4"/>
  <c r="Z3207" i="4"/>
  <c r="W3207" i="4"/>
  <c r="T3207" i="4"/>
  <c r="Q3207" i="4"/>
  <c r="N3207" i="4"/>
  <c r="K3207" i="4"/>
  <c r="AU3206" i="4"/>
  <c r="AR3206" i="4"/>
  <c r="AO3206" i="4"/>
  <c r="AL3206" i="4"/>
  <c r="AI3206" i="4"/>
  <c r="AF3206" i="4"/>
  <c r="AC3206" i="4"/>
  <c r="Z3206" i="4"/>
  <c r="W3206" i="4"/>
  <c r="T3206" i="4"/>
  <c r="Q3206" i="4"/>
  <c r="N3206" i="4"/>
  <c r="K3206" i="4"/>
  <c r="AU3205" i="4"/>
  <c r="AR3205" i="4"/>
  <c r="AO3205" i="4"/>
  <c r="AL3205" i="4"/>
  <c r="AI3205" i="4"/>
  <c r="AF3205" i="4"/>
  <c r="AC3205" i="4"/>
  <c r="Z3205" i="4"/>
  <c r="W3205" i="4"/>
  <c r="T3205" i="4"/>
  <c r="Q3205" i="4"/>
  <c r="N3205" i="4"/>
  <c r="K3205" i="4"/>
  <c r="AU3204" i="4"/>
  <c r="AR3204" i="4"/>
  <c r="AO3204" i="4"/>
  <c r="AL3204" i="4"/>
  <c r="AI3204" i="4"/>
  <c r="AF3204" i="4"/>
  <c r="AC3204" i="4"/>
  <c r="Z3204" i="4"/>
  <c r="W3204" i="4"/>
  <c r="T3204" i="4"/>
  <c r="Q3204" i="4"/>
  <c r="N3204" i="4"/>
  <c r="K3204" i="4"/>
  <c r="AU3203" i="4"/>
  <c r="AR3203" i="4"/>
  <c r="AO3203" i="4"/>
  <c r="AL3203" i="4"/>
  <c r="AI3203" i="4"/>
  <c r="AF3203" i="4"/>
  <c r="AC3203" i="4"/>
  <c r="Z3203" i="4"/>
  <c r="W3203" i="4"/>
  <c r="T3203" i="4"/>
  <c r="Q3203" i="4"/>
  <c r="N3203" i="4"/>
  <c r="K3203" i="4"/>
  <c r="AU3202" i="4"/>
  <c r="AR3202" i="4"/>
  <c r="AO3202" i="4"/>
  <c r="AL3202" i="4"/>
  <c r="AI3202" i="4"/>
  <c r="AF3202" i="4"/>
  <c r="AC3202" i="4"/>
  <c r="Z3202" i="4"/>
  <c r="W3202" i="4"/>
  <c r="T3202" i="4"/>
  <c r="Q3202" i="4"/>
  <c r="N3202" i="4"/>
  <c r="K3202" i="4"/>
  <c r="AU3201" i="4"/>
  <c r="AR3201" i="4"/>
  <c r="AO3201" i="4"/>
  <c r="AL3201" i="4"/>
  <c r="AI3201" i="4"/>
  <c r="AF3201" i="4"/>
  <c r="AC3201" i="4"/>
  <c r="Z3201" i="4"/>
  <c r="W3201" i="4"/>
  <c r="T3201" i="4"/>
  <c r="Q3201" i="4"/>
  <c r="N3201" i="4"/>
  <c r="K3201" i="4"/>
  <c r="AU3200" i="4"/>
  <c r="AR3200" i="4"/>
  <c r="AO3200" i="4"/>
  <c r="AL3200" i="4"/>
  <c r="AI3200" i="4"/>
  <c r="AF3200" i="4"/>
  <c r="AC3200" i="4"/>
  <c r="Z3200" i="4"/>
  <c r="W3200" i="4"/>
  <c r="T3200" i="4"/>
  <c r="Q3200" i="4"/>
  <c r="N3200" i="4"/>
  <c r="K3200" i="4"/>
  <c r="AU3199" i="4"/>
  <c r="AR3199" i="4"/>
  <c r="AO3199" i="4"/>
  <c r="AL3199" i="4"/>
  <c r="AI3199" i="4"/>
  <c r="AF3199" i="4"/>
  <c r="AC3199" i="4"/>
  <c r="Z3199" i="4"/>
  <c r="W3199" i="4"/>
  <c r="T3199" i="4"/>
  <c r="Q3199" i="4"/>
  <c r="N3199" i="4"/>
  <c r="K3199" i="4"/>
  <c r="AU3198" i="4"/>
  <c r="AR3198" i="4"/>
  <c r="AO3198" i="4"/>
  <c r="AL3198" i="4"/>
  <c r="AI3198" i="4"/>
  <c r="AF3198" i="4"/>
  <c r="AC3198" i="4"/>
  <c r="Z3198" i="4"/>
  <c r="W3198" i="4"/>
  <c r="T3198" i="4"/>
  <c r="Q3198" i="4"/>
  <c r="N3198" i="4"/>
  <c r="K3198" i="4"/>
  <c r="AU3197" i="4"/>
  <c r="AR3197" i="4"/>
  <c r="AO3197" i="4"/>
  <c r="AL3197" i="4"/>
  <c r="AI3197" i="4"/>
  <c r="AF3197" i="4"/>
  <c r="AC3197" i="4"/>
  <c r="Z3197" i="4"/>
  <c r="W3197" i="4"/>
  <c r="T3197" i="4"/>
  <c r="Q3197" i="4"/>
  <c r="N3197" i="4"/>
  <c r="K3197" i="4"/>
  <c r="AU3196" i="4"/>
  <c r="AR3196" i="4"/>
  <c r="AO3196" i="4"/>
  <c r="AL3196" i="4"/>
  <c r="AI3196" i="4"/>
  <c r="AF3196" i="4"/>
  <c r="AC3196" i="4"/>
  <c r="Z3196" i="4"/>
  <c r="W3196" i="4"/>
  <c r="T3196" i="4"/>
  <c r="Q3196" i="4"/>
  <c r="N3196" i="4"/>
  <c r="K3196" i="4"/>
  <c r="AU3195" i="4"/>
  <c r="AR3195" i="4"/>
  <c r="AO3195" i="4"/>
  <c r="AL3195" i="4"/>
  <c r="AI3195" i="4"/>
  <c r="AF3195" i="4"/>
  <c r="AC3195" i="4"/>
  <c r="Z3195" i="4"/>
  <c r="W3195" i="4"/>
  <c r="T3195" i="4"/>
  <c r="Q3195" i="4"/>
  <c r="N3195" i="4"/>
  <c r="K3195" i="4"/>
  <c r="AU3194" i="4"/>
  <c r="AR3194" i="4"/>
  <c r="AO3194" i="4"/>
  <c r="AL3194" i="4"/>
  <c r="AI3194" i="4"/>
  <c r="AF3194" i="4"/>
  <c r="AC3194" i="4"/>
  <c r="Z3194" i="4"/>
  <c r="W3194" i="4"/>
  <c r="T3194" i="4"/>
  <c r="Q3194" i="4"/>
  <c r="N3194" i="4"/>
  <c r="K3194" i="4"/>
  <c r="AU3193" i="4"/>
  <c r="AR3193" i="4"/>
  <c r="AO3193" i="4"/>
  <c r="AL3193" i="4"/>
  <c r="AI3193" i="4"/>
  <c r="AF3193" i="4"/>
  <c r="AC3193" i="4"/>
  <c r="Z3193" i="4"/>
  <c r="W3193" i="4"/>
  <c r="T3193" i="4"/>
  <c r="Q3193" i="4"/>
  <c r="N3193" i="4"/>
  <c r="K3193" i="4"/>
  <c r="AU3192" i="4"/>
  <c r="AR3192" i="4"/>
  <c r="AO3192" i="4"/>
  <c r="AL3192" i="4"/>
  <c r="AI3192" i="4"/>
  <c r="AF3192" i="4"/>
  <c r="AC3192" i="4"/>
  <c r="Z3192" i="4"/>
  <c r="W3192" i="4"/>
  <c r="T3192" i="4"/>
  <c r="Q3192" i="4"/>
  <c r="N3192" i="4"/>
  <c r="K3192" i="4"/>
  <c r="AU3191" i="4"/>
  <c r="AR3191" i="4"/>
  <c r="AO3191" i="4"/>
  <c r="AL3191" i="4"/>
  <c r="AI3191" i="4"/>
  <c r="AF3191" i="4"/>
  <c r="AC3191" i="4"/>
  <c r="Z3191" i="4"/>
  <c r="W3191" i="4"/>
  <c r="T3191" i="4"/>
  <c r="Q3191" i="4"/>
  <c r="N3191" i="4"/>
  <c r="K3191" i="4"/>
  <c r="AU3190" i="4"/>
  <c r="AR3190" i="4"/>
  <c r="AO3190" i="4"/>
  <c r="AL3190" i="4"/>
  <c r="AI3190" i="4"/>
  <c r="AF3190" i="4"/>
  <c r="AC3190" i="4"/>
  <c r="Z3190" i="4"/>
  <c r="W3190" i="4"/>
  <c r="T3190" i="4"/>
  <c r="Q3190" i="4"/>
  <c r="N3190" i="4"/>
  <c r="K3190" i="4"/>
  <c r="AU3189" i="4"/>
  <c r="AR3189" i="4"/>
  <c r="AO3189" i="4"/>
  <c r="AL3189" i="4"/>
  <c r="AI3189" i="4"/>
  <c r="AF3189" i="4"/>
  <c r="AC3189" i="4"/>
  <c r="Z3189" i="4"/>
  <c r="W3189" i="4"/>
  <c r="T3189" i="4"/>
  <c r="Q3189" i="4"/>
  <c r="N3189" i="4"/>
  <c r="K3189" i="4"/>
  <c r="AU3188" i="4"/>
  <c r="AR3188" i="4"/>
  <c r="AO3188" i="4"/>
  <c r="AL3188" i="4"/>
  <c r="AI3188" i="4"/>
  <c r="AF3188" i="4"/>
  <c r="AC3188" i="4"/>
  <c r="Z3188" i="4"/>
  <c r="W3188" i="4"/>
  <c r="T3188" i="4"/>
  <c r="Q3188" i="4"/>
  <c r="N3188" i="4"/>
  <c r="K3188" i="4"/>
  <c r="AU3187" i="4"/>
  <c r="AR3187" i="4"/>
  <c r="AO3187" i="4"/>
  <c r="AL3187" i="4"/>
  <c r="AI3187" i="4"/>
  <c r="AF3187" i="4"/>
  <c r="AC3187" i="4"/>
  <c r="Z3187" i="4"/>
  <c r="W3187" i="4"/>
  <c r="T3187" i="4"/>
  <c r="Q3187" i="4"/>
  <c r="N3187" i="4"/>
  <c r="K3187" i="4"/>
  <c r="AU3186" i="4"/>
  <c r="AR3186" i="4"/>
  <c r="AO3186" i="4"/>
  <c r="AL3186" i="4"/>
  <c r="AI3186" i="4"/>
  <c r="AF3186" i="4"/>
  <c r="AC3186" i="4"/>
  <c r="Z3186" i="4"/>
  <c r="W3186" i="4"/>
  <c r="T3186" i="4"/>
  <c r="Q3186" i="4"/>
  <c r="N3186" i="4"/>
  <c r="K3186" i="4"/>
  <c r="AU3185" i="4"/>
  <c r="AR3185" i="4"/>
  <c r="AO3185" i="4"/>
  <c r="AL3185" i="4"/>
  <c r="AI3185" i="4"/>
  <c r="AF3185" i="4"/>
  <c r="AC3185" i="4"/>
  <c r="Z3185" i="4"/>
  <c r="W3185" i="4"/>
  <c r="T3185" i="4"/>
  <c r="Q3185" i="4"/>
  <c r="N3185" i="4"/>
  <c r="K3185" i="4"/>
  <c r="AU3184" i="4"/>
  <c r="AR3184" i="4"/>
  <c r="AO3184" i="4"/>
  <c r="AL3184" i="4"/>
  <c r="AI3184" i="4"/>
  <c r="AF3184" i="4"/>
  <c r="AC3184" i="4"/>
  <c r="Z3184" i="4"/>
  <c r="W3184" i="4"/>
  <c r="T3184" i="4"/>
  <c r="Q3184" i="4"/>
  <c r="N3184" i="4"/>
  <c r="K3184" i="4"/>
  <c r="AU3183" i="4"/>
  <c r="AR3183" i="4"/>
  <c r="AO3183" i="4"/>
  <c r="AL3183" i="4"/>
  <c r="AI3183" i="4"/>
  <c r="AF3183" i="4"/>
  <c r="AC3183" i="4"/>
  <c r="Z3183" i="4"/>
  <c r="W3183" i="4"/>
  <c r="T3183" i="4"/>
  <c r="Q3183" i="4"/>
  <c r="N3183" i="4"/>
  <c r="K3183" i="4"/>
  <c r="AU3182" i="4"/>
  <c r="AR3182" i="4"/>
  <c r="AO3182" i="4"/>
  <c r="AL3182" i="4"/>
  <c r="AI3182" i="4"/>
  <c r="AF3182" i="4"/>
  <c r="AC3182" i="4"/>
  <c r="Z3182" i="4"/>
  <c r="W3182" i="4"/>
  <c r="T3182" i="4"/>
  <c r="Q3182" i="4"/>
  <c r="N3182" i="4"/>
  <c r="K3182" i="4"/>
  <c r="AU3181" i="4"/>
  <c r="AR3181" i="4"/>
  <c r="AO3181" i="4"/>
  <c r="AL3181" i="4"/>
  <c r="AI3181" i="4"/>
  <c r="AF3181" i="4"/>
  <c r="AC3181" i="4"/>
  <c r="Z3181" i="4"/>
  <c r="W3181" i="4"/>
  <c r="T3181" i="4"/>
  <c r="Q3181" i="4"/>
  <c r="N3181" i="4"/>
  <c r="K3181" i="4"/>
  <c r="AU3180" i="4"/>
  <c r="AR3180" i="4"/>
  <c r="AO3180" i="4"/>
  <c r="AL3180" i="4"/>
  <c r="AI3180" i="4"/>
  <c r="AF3180" i="4"/>
  <c r="AC3180" i="4"/>
  <c r="Z3180" i="4"/>
  <c r="W3180" i="4"/>
  <c r="T3180" i="4"/>
  <c r="Q3180" i="4"/>
  <c r="N3180" i="4"/>
  <c r="K3180" i="4"/>
  <c r="AU3179" i="4"/>
  <c r="AR3179" i="4"/>
  <c r="AO3179" i="4"/>
  <c r="AL3179" i="4"/>
  <c r="AI3179" i="4"/>
  <c r="AF3179" i="4"/>
  <c r="AC3179" i="4"/>
  <c r="Z3179" i="4"/>
  <c r="W3179" i="4"/>
  <c r="T3179" i="4"/>
  <c r="Q3179" i="4"/>
  <c r="N3179" i="4"/>
  <c r="K3179" i="4"/>
  <c r="AU3178" i="4"/>
  <c r="AR3178" i="4"/>
  <c r="AO3178" i="4"/>
  <c r="AL3178" i="4"/>
  <c r="AI3178" i="4"/>
  <c r="AF3178" i="4"/>
  <c r="AC3178" i="4"/>
  <c r="Z3178" i="4"/>
  <c r="W3178" i="4"/>
  <c r="T3178" i="4"/>
  <c r="Q3178" i="4"/>
  <c r="N3178" i="4"/>
  <c r="K3178" i="4"/>
  <c r="AU3177" i="4"/>
  <c r="AR3177" i="4"/>
  <c r="AO3177" i="4"/>
  <c r="AL3177" i="4"/>
  <c r="AI3177" i="4"/>
  <c r="AF3177" i="4"/>
  <c r="AC3177" i="4"/>
  <c r="Z3177" i="4"/>
  <c r="W3177" i="4"/>
  <c r="T3177" i="4"/>
  <c r="Q3177" i="4"/>
  <c r="N3177" i="4"/>
  <c r="K3177" i="4"/>
  <c r="AU3176" i="4"/>
  <c r="AR3176" i="4"/>
  <c r="AO3176" i="4"/>
  <c r="AL3176" i="4"/>
  <c r="AI3176" i="4"/>
  <c r="AF3176" i="4"/>
  <c r="AC3176" i="4"/>
  <c r="Z3176" i="4"/>
  <c r="W3176" i="4"/>
  <c r="T3176" i="4"/>
  <c r="Q3176" i="4"/>
  <c r="N3176" i="4"/>
  <c r="K3176" i="4"/>
  <c r="AU3175" i="4"/>
  <c r="AR3175" i="4"/>
  <c r="AO3175" i="4"/>
  <c r="AL3175" i="4"/>
  <c r="AI3175" i="4"/>
  <c r="AF3175" i="4"/>
  <c r="AC3175" i="4"/>
  <c r="Z3175" i="4"/>
  <c r="W3175" i="4"/>
  <c r="T3175" i="4"/>
  <c r="Q3175" i="4"/>
  <c r="N3175" i="4"/>
  <c r="K3175" i="4"/>
  <c r="AU3174" i="4"/>
  <c r="AR3174" i="4"/>
  <c r="AO3174" i="4"/>
  <c r="AL3174" i="4"/>
  <c r="AI3174" i="4"/>
  <c r="AF3174" i="4"/>
  <c r="AC3174" i="4"/>
  <c r="Z3174" i="4"/>
  <c r="W3174" i="4"/>
  <c r="T3174" i="4"/>
  <c r="Q3174" i="4"/>
  <c r="N3174" i="4"/>
  <c r="K3174" i="4"/>
  <c r="AU3173" i="4"/>
  <c r="AR3173" i="4"/>
  <c r="AO3173" i="4"/>
  <c r="AL3173" i="4"/>
  <c r="AI3173" i="4"/>
  <c r="AF3173" i="4"/>
  <c r="AC3173" i="4"/>
  <c r="Z3173" i="4"/>
  <c r="W3173" i="4"/>
  <c r="T3173" i="4"/>
  <c r="Q3173" i="4"/>
  <c r="N3173" i="4"/>
  <c r="K3173" i="4"/>
  <c r="AU3172" i="4"/>
  <c r="AR3172" i="4"/>
  <c r="AO3172" i="4"/>
  <c r="AL3172" i="4"/>
  <c r="AI3172" i="4"/>
  <c r="AF3172" i="4"/>
  <c r="AC3172" i="4"/>
  <c r="Z3172" i="4"/>
  <c r="W3172" i="4"/>
  <c r="T3172" i="4"/>
  <c r="Q3172" i="4"/>
  <c r="N3172" i="4"/>
  <c r="K3172" i="4"/>
  <c r="AU3171" i="4"/>
  <c r="AR3171" i="4"/>
  <c r="AO3171" i="4"/>
  <c r="AL3171" i="4"/>
  <c r="AI3171" i="4"/>
  <c r="AF3171" i="4"/>
  <c r="AC3171" i="4"/>
  <c r="Z3171" i="4"/>
  <c r="W3171" i="4"/>
  <c r="T3171" i="4"/>
  <c r="Q3171" i="4"/>
  <c r="N3171" i="4"/>
  <c r="K3171" i="4"/>
  <c r="AU3170" i="4"/>
  <c r="AR3170" i="4"/>
  <c r="AO3170" i="4"/>
  <c r="AL3170" i="4"/>
  <c r="AI3170" i="4"/>
  <c r="AF3170" i="4"/>
  <c r="AC3170" i="4"/>
  <c r="Z3170" i="4"/>
  <c r="W3170" i="4"/>
  <c r="T3170" i="4"/>
  <c r="Q3170" i="4"/>
  <c r="N3170" i="4"/>
  <c r="K3170" i="4"/>
  <c r="AU3169" i="4"/>
  <c r="AR3169" i="4"/>
  <c r="AO3169" i="4"/>
  <c r="AL3169" i="4"/>
  <c r="AI3169" i="4"/>
  <c r="AF3169" i="4"/>
  <c r="AC3169" i="4"/>
  <c r="Z3169" i="4"/>
  <c r="W3169" i="4"/>
  <c r="T3169" i="4"/>
  <c r="Q3169" i="4"/>
  <c r="N3169" i="4"/>
  <c r="K3169" i="4"/>
  <c r="AU3168" i="4"/>
  <c r="AR3168" i="4"/>
  <c r="AO3168" i="4"/>
  <c r="AL3168" i="4"/>
  <c r="AI3168" i="4"/>
  <c r="AF3168" i="4"/>
  <c r="AC3168" i="4"/>
  <c r="Z3168" i="4"/>
  <c r="W3168" i="4"/>
  <c r="T3168" i="4"/>
  <c r="Q3168" i="4"/>
  <c r="N3168" i="4"/>
  <c r="K3168" i="4"/>
  <c r="AU3167" i="4"/>
  <c r="AR3167" i="4"/>
  <c r="AO3167" i="4"/>
  <c r="AL3167" i="4"/>
  <c r="AI3167" i="4"/>
  <c r="AF3167" i="4"/>
  <c r="AC3167" i="4"/>
  <c r="Z3167" i="4"/>
  <c r="W3167" i="4"/>
  <c r="T3167" i="4"/>
  <c r="Q3167" i="4"/>
  <c r="N3167" i="4"/>
  <c r="K3167" i="4"/>
  <c r="AU3166" i="4"/>
  <c r="AR3166" i="4"/>
  <c r="AO3166" i="4"/>
  <c r="AL3166" i="4"/>
  <c r="AI3166" i="4"/>
  <c r="AF3166" i="4"/>
  <c r="AC3166" i="4"/>
  <c r="Z3166" i="4"/>
  <c r="W3166" i="4"/>
  <c r="T3166" i="4"/>
  <c r="Q3166" i="4"/>
  <c r="N3166" i="4"/>
  <c r="K3166" i="4"/>
  <c r="AU3165" i="4"/>
  <c r="AR3165" i="4"/>
  <c r="AO3165" i="4"/>
  <c r="AL3165" i="4"/>
  <c r="AI3165" i="4"/>
  <c r="AF3165" i="4"/>
  <c r="AC3165" i="4"/>
  <c r="Z3165" i="4"/>
  <c r="W3165" i="4"/>
  <c r="T3165" i="4"/>
  <c r="Q3165" i="4"/>
  <c r="N3165" i="4"/>
  <c r="K3165" i="4"/>
  <c r="AU3164" i="4"/>
  <c r="AR3164" i="4"/>
  <c r="AO3164" i="4"/>
  <c r="AL3164" i="4"/>
  <c r="AI3164" i="4"/>
  <c r="AF3164" i="4"/>
  <c r="AC3164" i="4"/>
  <c r="Z3164" i="4"/>
  <c r="W3164" i="4"/>
  <c r="T3164" i="4"/>
  <c r="Q3164" i="4"/>
  <c r="N3164" i="4"/>
  <c r="K3164" i="4"/>
  <c r="AU3163" i="4"/>
  <c r="AR3163" i="4"/>
  <c r="AO3163" i="4"/>
  <c r="AL3163" i="4"/>
  <c r="AI3163" i="4"/>
  <c r="AF3163" i="4"/>
  <c r="AC3163" i="4"/>
  <c r="Z3163" i="4"/>
  <c r="W3163" i="4"/>
  <c r="T3163" i="4"/>
  <c r="Q3163" i="4"/>
  <c r="N3163" i="4"/>
  <c r="K3163" i="4"/>
  <c r="AU3162" i="4"/>
  <c r="AR3162" i="4"/>
  <c r="AO3162" i="4"/>
  <c r="AL3162" i="4"/>
  <c r="AI3162" i="4"/>
  <c r="AF3162" i="4"/>
  <c r="AC3162" i="4"/>
  <c r="Z3162" i="4"/>
  <c r="W3162" i="4"/>
  <c r="T3162" i="4"/>
  <c r="Q3162" i="4"/>
  <c r="N3162" i="4"/>
  <c r="K3162" i="4"/>
  <c r="AU3161" i="4"/>
  <c r="AR3161" i="4"/>
  <c r="AO3161" i="4"/>
  <c r="AL3161" i="4"/>
  <c r="AI3161" i="4"/>
  <c r="AF3161" i="4"/>
  <c r="AC3161" i="4"/>
  <c r="Z3161" i="4"/>
  <c r="W3161" i="4"/>
  <c r="T3161" i="4"/>
  <c r="Q3161" i="4"/>
  <c r="N3161" i="4"/>
  <c r="K3161" i="4"/>
  <c r="AU3160" i="4"/>
  <c r="AR3160" i="4"/>
  <c r="AO3160" i="4"/>
  <c r="AL3160" i="4"/>
  <c r="AI3160" i="4"/>
  <c r="AF3160" i="4"/>
  <c r="AC3160" i="4"/>
  <c r="Z3160" i="4"/>
  <c r="W3160" i="4"/>
  <c r="T3160" i="4"/>
  <c r="Q3160" i="4"/>
  <c r="N3160" i="4"/>
  <c r="K3160" i="4"/>
  <c r="AU3159" i="4"/>
  <c r="AR3159" i="4"/>
  <c r="AO3159" i="4"/>
  <c r="AL3159" i="4"/>
  <c r="AI3159" i="4"/>
  <c r="AF3159" i="4"/>
  <c r="AC3159" i="4"/>
  <c r="Z3159" i="4"/>
  <c r="W3159" i="4"/>
  <c r="T3159" i="4"/>
  <c r="Q3159" i="4"/>
  <c r="N3159" i="4"/>
  <c r="K3159" i="4"/>
  <c r="AU3158" i="4"/>
  <c r="AR3158" i="4"/>
  <c r="AO3158" i="4"/>
  <c r="AL3158" i="4"/>
  <c r="AI3158" i="4"/>
  <c r="AF3158" i="4"/>
  <c r="AC3158" i="4"/>
  <c r="Z3158" i="4"/>
  <c r="W3158" i="4"/>
  <c r="T3158" i="4"/>
  <c r="Q3158" i="4"/>
  <c r="N3158" i="4"/>
  <c r="K3158" i="4"/>
  <c r="AU3157" i="4"/>
  <c r="AR3157" i="4"/>
  <c r="AO3157" i="4"/>
  <c r="AL3157" i="4"/>
  <c r="AI3157" i="4"/>
  <c r="AF3157" i="4"/>
  <c r="AC3157" i="4"/>
  <c r="Z3157" i="4"/>
  <c r="W3157" i="4"/>
  <c r="T3157" i="4"/>
  <c r="Q3157" i="4"/>
  <c r="N3157" i="4"/>
  <c r="K3157" i="4"/>
  <c r="AU3156" i="4"/>
  <c r="AR3156" i="4"/>
  <c r="AO3156" i="4"/>
  <c r="AL3156" i="4"/>
  <c r="AI3156" i="4"/>
  <c r="AF3156" i="4"/>
  <c r="AC3156" i="4"/>
  <c r="Z3156" i="4"/>
  <c r="W3156" i="4"/>
  <c r="T3156" i="4"/>
  <c r="Q3156" i="4"/>
  <c r="N3156" i="4"/>
  <c r="K3156" i="4"/>
  <c r="AU3155" i="4"/>
  <c r="AR3155" i="4"/>
  <c r="AO3155" i="4"/>
  <c r="AL3155" i="4"/>
  <c r="AI3155" i="4"/>
  <c r="AF3155" i="4"/>
  <c r="AC3155" i="4"/>
  <c r="Z3155" i="4"/>
  <c r="W3155" i="4"/>
  <c r="T3155" i="4"/>
  <c r="Q3155" i="4"/>
  <c r="N3155" i="4"/>
  <c r="K3155" i="4"/>
  <c r="AU3154" i="4"/>
  <c r="AR3154" i="4"/>
  <c r="AO3154" i="4"/>
  <c r="AL3154" i="4"/>
  <c r="AI3154" i="4"/>
  <c r="AF3154" i="4"/>
  <c r="AC3154" i="4"/>
  <c r="Z3154" i="4"/>
  <c r="W3154" i="4"/>
  <c r="T3154" i="4"/>
  <c r="Q3154" i="4"/>
  <c r="N3154" i="4"/>
  <c r="K3154" i="4"/>
  <c r="AU3153" i="4"/>
  <c r="AR3153" i="4"/>
  <c r="AO3153" i="4"/>
  <c r="AL3153" i="4"/>
  <c r="AI3153" i="4"/>
  <c r="AF3153" i="4"/>
  <c r="AC3153" i="4"/>
  <c r="Z3153" i="4"/>
  <c r="W3153" i="4"/>
  <c r="T3153" i="4"/>
  <c r="Q3153" i="4"/>
  <c r="N3153" i="4"/>
  <c r="K3153" i="4"/>
  <c r="AU3152" i="4"/>
  <c r="AR3152" i="4"/>
  <c r="AO3152" i="4"/>
  <c r="AL3152" i="4"/>
  <c r="AI3152" i="4"/>
  <c r="AF3152" i="4"/>
  <c r="AC3152" i="4"/>
  <c r="Z3152" i="4"/>
  <c r="W3152" i="4"/>
  <c r="T3152" i="4"/>
  <c r="Q3152" i="4"/>
  <c r="N3152" i="4"/>
  <c r="K3152" i="4"/>
  <c r="AU3151" i="4"/>
  <c r="AR3151" i="4"/>
  <c r="AO3151" i="4"/>
  <c r="AL3151" i="4"/>
  <c r="AI3151" i="4"/>
  <c r="AF3151" i="4"/>
  <c r="AC3151" i="4"/>
  <c r="Z3151" i="4"/>
  <c r="W3151" i="4"/>
  <c r="T3151" i="4"/>
  <c r="Q3151" i="4"/>
  <c r="N3151" i="4"/>
  <c r="K3151" i="4"/>
  <c r="AU3150" i="4"/>
  <c r="AR3150" i="4"/>
  <c r="AO3150" i="4"/>
  <c r="AL3150" i="4"/>
  <c r="AI3150" i="4"/>
  <c r="AF3150" i="4"/>
  <c r="AC3150" i="4"/>
  <c r="Z3150" i="4"/>
  <c r="W3150" i="4"/>
  <c r="T3150" i="4"/>
  <c r="Q3150" i="4"/>
  <c r="N3150" i="4"/>
  <c r="K3150" i="4"/>
  <c r="AU3149" i="4"/>
  <c r="AR3149" i="4"/>
  <c r="AO3149" i="4"/>
  <c r="AL3149" i="4"/>
  <c r="AI3149" i="4"/>
  <c r="AF3149" i="4"/>
  <c r="AC3149" i="4"/>
  <c r="Z3149" i="4"/>
  <c r="W3149" i="4"/>
  <c r="T3149" i="4"/>
  <c r="Q3149" i="4"/>
  <c r="N3149" i="4"/>
  <c r="K3149" i="4"/>
  <c r="AU3148" i="4"/>
  <c r="AR3148" i="4"/>
  <c r="AO3148" i="4"/>
  <c r="AL3148" i="4"/>
  <c r="AI3148" i="4"/>
  <c r="AF3148" i="4"/>
  <c r="AC3148" i="4"/>
  <c r="Z3148" i="4"/>
  <c r="W3148" i="4"/>
  <c r="T3148" i="4"/>
  <c r="Q3148" i="4"/>
  <c r="N3148" i="4"/>
  <c r="K3148" i="4"/>
  <c r="AU3147" i="4"/>
  <c r="AR3147" i="4"/>
  <c r="AO3147" i="4"/>
  <c r="AL3147" i="4"/>
  <c r="AI3147" i="4"/>
  <c r="AF3147" i="4"/>
  <c r="AC3147" i="4"/>
  <c r="Z3147" i="4"/>
  <c r="W3147" i="4"/>
  <c r="T3147" i="4"/>
  <c r="Q3147" i="4"/>
  <c r="N3147" i="4"/>
  <c r="K3147" i="4"/>
  <c r="AU3146" i="4"/>
  <c r="AR3146" i="4"/>
  <c r="AO3146" i="4"/>
  <c r="AL3146" i="4"/>
  <c r="AI3146" i="4"/>
  <c r="AF3146" i="4"/>
  <c r="AC3146" i="4"/>
  <c r="Z3146" i="4"/>
  <c r="W3146" i="4"/>
  <c r="T3146" i="4"/>
  <c r="Q3146" i="4"/>
  <c r="N3146" i="4"/>
  <c r="K3146" i="4"/>
  <c r="AU3145" i="4"/>
  <c r="AR3145" i="4"/>
  <c r="AO3145" i="4"/>
  <c r="AL3145" i="4"/>
  <c r="AI3145" i="4"/>
  <c r="AF3145" i="4"/>
  <c r="AC3145" i="4"/>
  <c r="Z3145" i="4"/>
  <c r="W3145" i="4"/>
  <c r="T3145" i="4"/>
  <c r="Q3145" i="4"/>
  <c r="N3145" i="4"/>
  <c r="K3145" i="4"/>
  <c r="AU3144" i="4"/>
  <c r="AR3144" i="4"/>
  <c r="AO3144" i="4"/>
  <c r="AL3144" i="4"/>
  <c r="AI3144" i="4"/>
  <c r="AF3144" i="4"/>
  <c r="AC3144" i="4"/>
  <c r="Z3144" i="4"/>
  <c r="W3144" i="4"/>
  <c r="T3144" i="4"/>
  <c r="Q3144" i="4"/>
  <c r="N3144" i="4"/>
  <c r="K3144" i="4"/>
  <c r="AU3143" i="4"/>
  <c r="AR3143" i="4"/>
  <c r="AO3143" i="4"/>
  <c r="AL3143" i="4"/>
  <c r="AI3143" i="4"/>
  <c r="AF3143" i="4"/>
  <c r="AC3143" i="4"/>
  <c r="Z3143" i="4"/>
  <c r="W3143" i="4"/>
  <c r="T3143" i="4"/>
  <c r="Q3143" i="4"/>
  <c r="N3143" i="4"/>
  <c r="K3143" i="4"/>
  <c r="AU3142" i="4"/>
  <c r="AR3142" i="4"/>
  <c r="AO3142" i="4"/>
  <c r="AL3142" i="4"/>
  <c r="AI3142" i="4"/>
  <c r="AF3142" i="4"/>
  <c r="AC3142" i="4"/>
  <c r="Z3142" i="4"/>
  <c r="W3142" i="4"/>
  <c r="T3142" i="4"/>
  <c r="Q3142" i="4"/>
  <c r="N3142" i="4"/>
  <c r="K3142" i="4"/>
  <c r="AU3141" i="4"/>
  <c r="AR3141" i="4"/>
  <c r="AO3141" i="4"/>
  <c r="AL3141" i="4"/>
  <c r="AI3141" i="4"/>
  <c r="AF3141" i="4"/>
  <c r="AC3141" i="4"/>
  <c r="Z3141" i="4"/>
  <c r="W3141" i="4"/>
  <c r="T3141" i="4"/>
  <c r="Q3141" i="4"/>
  <c r="N3141" i="4"/>
  <c r="K3141" i="4"/>
  <c r="AU3140" i="4"/>
  <c r="AR3140" i="4"/>
  <c r="AO3140" i="4"/>
  <c r="AL3140" i="4"/>
  <c r="AI3140" i="4"/>
  <c r="AF3140" i="4"/>
  <c r="AC3140" i="4"/>
  <c r="Z3140" i="4"/>
  <c r="W3140" i="4"/>
  <c r="T3140" i="4"/>
  <c r="Q3140" i="4"/>
  <c r="N3140" i="4"/>
  <c r="K3140" i="4"/>
  <c r="AU3139" i="4"/>
  <c r="AR3139" i="4"/>
  <c r="AO3139" i="4"/>
  <c r="AL3139" i="4"/>
  <c r="AI3139" i="4"/>
  <c r="AF3139" i="4"/>
  <c r="AC3139" i="4"/>
  <c r="Z3139" i="4"/>
  <c r="W3139" i="4"/>
  <c r="T3139" i="4"/>
  <c r="Q3139" i="4"/>
  <c r="N3139" i="4"/>
  <c r="K3139" i="4"/>
  <c r="AU3138" i="4"/>
  <c r="AR3138" i="4"/>
  <c r="AO3138" i="4"/>
  <c r="AL3138" i="4"/>
  <c r="AI3138" i="4"/>
  <c r="AF3138" i="4"/>
  <c r="AC3138" i="4"/>
  <c r="Z3138" i="4"/>
  <c r="W3138" i="4"/>
  <c r="T3138" i="4"/>
  <c r="Q3138" i="4"/>
  <c r="N3138" i="4"/>
  <c r="K3138" i="4"/>
  <c r="AU3137" i="4"/>
  <c r="AR3137" i="4"/>
  <c r="AO3137" i="4"/>
  <c r="AL3137" i="4"/>
  <c r="AI3137" i="4"/>
  <c r="AF3137" i="4"/>
  <c r="AC3137" i="4"/>
  <c r="Z3137" i="4"/>
  <c r="W3137" i="4"/>
  <c r="T3137" i="4"/>
  <c r="Q3137" i="4"/>
  <c r="N3137" i="4"/>
  <c r="K3137" i="4"/>
  <c r="AU3136" i="4"/>
  <c r="AR3136" i="4"/>
  <c r="AO3136" i="4"/>
  <c r="AL3136" i="4"/>
  <c r="AI3136" i="4"/>
  <c r="AF3136" i="4"/>
  <c r="AC3136" i="4"/>
  <c r="Z3136" i="4"/>
  <c r="W3136" i="4"/>
  <c r="T3136" i="4"/>
  <c r="Q3136" i="4"/>
  <c r="N3136" i="4"/>
  <c r="K3136" i="4"/>
  <c r="AU3135" i="4"/>
  <c r="AR3135" i="4"/>
  <c r="AO3135" i="4"/>
  <c r="AL3135" i="4"/>
  <c r="AI3135" i="4"/>
  <c r="AF3135" i="4"/>
  <c r="AC3135" i="4"/>
  <c r="Z3135" i="4"/>
  <c r="W3135" i="4"/>
  <c r="T3135" i="4"/>
  <c r="Q3135" i="4"/>
  <c r="N3135" i="4"/>
  <c r="K3135" i="4"/>
  <c r="AU3134" i="4"/>
  <c r="AR3134" i="4"/>
  <c r="AO3134" i="4"/>
  <c r="AL3134" i="4"/>
  <c r="AI3134" i="4"/>
  <c r="AF3134" i="4"/>
  <c r="AC3134" i="4"/>
  <c r="Z3134" i="4"/>
  <c r="W3134" i="4"/>
  <c r="T3134" i="4"/>
  <c r="Q3134" i="4"/>
  <c r="N3134" i="4"/>
  <c r="K3134" i="4"/>
  <c r="AU3133" i="4"/>
  <c r="AR3133" i="4"/>
  <c r="AO3133" i="4"/>
  <c r="AL3133" i="4"/>
  <c r="AI3133" i="4"/>
  <c r="AF3133" i="4"/>
  <c r="AC3133" i="4"/>
  <c r="Z3133" i="4"/>
  <c r="W3133" i="4"/>
  <c r="T3133" i="4"/>
  <c r="Q3133" i="4"/>
  <c r="N3133" i="4"/>
  <c r="K3133" i="4"/>
  <c r="AU3132" i="4"/>
  <c r="AR3132" i="4"/>
  <c r="AO3132" i="4"/>
  <c r="AL3132" i="4"/>
  <c r="AI3132" i="4"/>
  <c r="AF3132" i="4"/>
  <c r="AC3132" i="4"/>
  <c r="Z3132" i="4"/>
  <c r="W3132" i="4"/>
  <c r="T3132" i="4"/>
  <c r="Q3132" i="4"/>
  <c r="N3132" i="4"/>
  <c r="K3132" i="4"/>
  <c r="AU3131" i="4"/>
  <c r="AR3131" i="4"/>
  <c r="AO3131" i="4"/>
  <c r="AL3131" i="4"/>
  <c r="AI3131" i="4"/>
  <c r="AF3131" i="4"/>
  <c r="AC3131" i="4"/>
  <c r="Z3131" i="4"/>
  <c r="W3131" i="4"/>
  <c r="T3131" i="4"/>
  <c r="Q3131" i="4"/>
  <c r="N3131" i="4"/>
  <c r="K3131" i="4"/>
  <c r="AU3130" i="4"/>
  <c r="AR3130" i="4"/>
  <c r="AO3130" i="4"/>
  <c r="AL3130" i="4"/>
  <c r="AI3130" i="4"/>
  <c r="AF3130" i="4"/>
  <c r="AC3130" i="4"/>
  <c r="Z3130" i="4"/>
  <c r="W3130" i="4"/>
  <c r="T3130" i="4"/>
  <c r="Q3130" i="4"/>
  <c r="N3130" i="4"/>
  <c r="K3130" i="4"/>
  <c r="AU3129" i="4"/>
  <c r="AR3129" i="4"/>
  <c r="AO3129" i="4"/>
  <c r="AL3129" i="4"/>
  <c r="AI3129" i="4"/>
  <c r="AF3129" i="4"/>
  <c r="AC3129" i="4"/>
  <c r="Z3129" i="4"/>
  <c r="W3129" i="4"/>
  <c r="T3129" i="4"/>
  <c r="Q3129" i="4"/>
  <c r="N3129" i="4"/>
  <c r="K3129" i="4"/>
  <c r="AU3128" i="4"/>
  <c r="AR3128" i="4"/>
  <c r="AO3128" i="4"/>
  <c r="AL3128" i="4"/>
  <c r="AI3128" i="4"/>
  <c r="AF3128" i="4"/>
  <c r="AC3128" i="4"/>
  <c r="Z3128" i="4"/>
  <c r="W3128" i="4"/>
  <c r="T3128" i="4"/>
  <c r="Q3128" i="4"/>
  <c r="N3128" i="4"/>
  <c r="K3128" i="4"/>
  <c r="AU3127" i="4"/>
  <c r="AR3127" i="4"/>
  <c r="AO3127" i="4"/>
  <c r="AL3127" i="4"/>
  <c r="AI3127" i="4"/>
  <c r="AF3127" i="4"/>
  <c r="AC3127" i="4"/>
  <c r="Z3127" i="4"/>
  <c r="W3127" i="4"/>
  <c r="T3127" i="4"/>
  <c r="Q3127" i="4"/>
  <c r="N3127" i="4"/>
  <c r="K3127" i="4"/>
  <c r="AU3126" i="4"/>
  <c r="AR3126" i="4"/>
  <c r="AO3126" i="4"/>
  <c r="AL3126" i="4"/>
  <c r="AI3126" i="4"/>
  <c r="AF3126" i="4"/>
  <c r="AC3126" i="4"/>
  <c r="Z3126" i="4"/>
  <c r="W3126" i="4"/>
  <c r="T3126" i="4"/>
  <c r="Q3126" i="4"/>
  <c r="N3126" i="4"/>
  <c r="K3126" i="4"/>
  <c r="AU3125" i="4"/>
  <c r="AR3125" i="4"/>
  <c r="AO3125" i="4"/>
  <c r="AL3125" i="4"/>
  <c r="AI3125" i="4"/>
  <c r="AF3125" i="4"/>
  <c r="AC3125" i="4"/>
  <c r="Z3125" i="4"/>
  <c r="W3125" i="4"/>
  <c r="T3125" i="4"/>
  <c r="Q3125" i="4"/>
  <c r="N3125" i="4"/>
  <c r="K3125" i="4"/>
  <c r="AU3124" i="4"/>
  <c r="AR3124" i="4"/>
  <c r="AO3124" i="4"/>
  <c r="AL3124" i="4"/>
  <c r="AI3124" i="4"/>
  <c r="AF3124" i="4"/>
  <c r="AC3124" i="4"/>
  <c r="Z3124" i="4"/>
  <c r="W3124" i="4"/>
  <c r="T3124" i="4"/>
  <c r="Q3124" i="4"/>
  <c r="N3124" i="4"/>
  <c r="K3124" i="4"/>
  <c r="AU3123" i="4"/>
  <c r="AR3123" i="4"/>
  <c r="AO3123" i="4"/>
  <c r="AL3123" i="4"/>
  <c r="AI3123" i="4"/>
  <c r="AF3123" i="4"/>
  <c r="AC3123" i="4"/>
  <c r="Z3123" i="4"/>
  <c r="W3123" i="4"/>
  <c r="T3123" i="4"/>
  <c r="Q3123" i="4"/>
  <c r="N3123" i="4"/>
  <c r="K3123" i="4"/>
  <c r="AU3122" i="4"/>
  <c r="AR3122" i="4"/>
  <c r="AO3122" i="4"/>
  <c r="AL3122" i="4"/>
  <c r="AI3122" i="4"/>
  <c r="AF3122" i="4"/>
  <c r="AC3122" i="4"/>
  <c r="Z3122" i="4"/>
  <c r="W3122" i="4"/>
  <c r="T3122" i="4"/>
  <c r="Q3122" i="4"/>
  <c r="N3122" i="4"/>
  <c r="K3122" i="4"/>
  <c r="AU3121" i="4"/>
  <c r="AR3121" i="4"/>
  <c r="AO3121" i="4"/>
  <c r="AL3121" i="4"/>
  <c r="AI3121" i="4"/>
  <c r="AF3121" i="4"/>
  <c r="AC3121" i="4"/>
  <c r="Z3121" i="4"/>
  <c r="W3121" i="4"/>
  <c r="T3121" i="4"/>
  <c r="Q3121" i="4"/>
  <c r="N3121" i="4"/>
  <c r="K3121" i="4"/>
  <c r="AU3120" i="4"/>
  <c r="AR3120" i="4"/>
  <c r="AO3120" i="4"/>
  <c r="AL3120" i="4"/>
  <c r="AI3120" i="4"/>
  <c r="AF3120" i="4"/>
  <c r="AC3120" i="4"/>
  <c r="Z3120" i="4"/>
  <c r="W3120" i="4"/>
  <c r="T3120" i="4"/>
  <c r="Q3120" i="4"/>
  <c r="N3120" i="4"/>
  <c r="K3120" i="4"/>
  <c r="AU3119" i="4"/>
  <c r="AR3119" i="4"/>
  <c r="AO3119" i="4"/>
  <c r="AL3119" i="4"/>
  <c r="AI3119" i="4"/>
  <c r="AF3119" i="4"/>
  <c r="AC3119" i="4"/>
  <c r="Z3119" i="4"/>
  <c r="W3119" i="4"/>
  <c r="T3119" i="4"/>
  <c r="Q3119" i="4"/>
  <c r="N3119" i="4"/>
  <c r="K3119" i="4"/>
  <c r="AU3118" i="4"/>
  <c r="AR3118" i="4"/>
  <c r="AO3118" i="4"/>
  <c r="AL3118" i="4"/>
  <c r="AI3118" i="4"/>
  <c r="AF3118" i="4"/>
  <c r="AC3118" i="4"/>
  <c r="Z3118" i="4"/>
  <c r="W3118" i="4"/>
  <c r="T3118" i="4"/>
  <c r="Q3118" i="4"/>
  <c r="N3118" i="4"/>
  <c r="K3118" i="4"/>
  <c r="AU3117" i="4"/>
  <c r="AR3117" i="4"/>
  <c r="AO3117" i="4"/>
  <c r="AL3117" i="4"/>
  <c r="AI3117" i="4"/>
  <c r="AF3117" i="4"/>
  <c r="AC3117" i="4"/>
  <c r="Z3117" i="4"/>
  <c r="W3117" i="4"/>
  <c r="T3117" i="4"/>
  <c r="Q3117" i="4"/>
  <c r="N3117" i="4"/>
  <c r="K3117" i="4"/>
  <c r="AU3116" i="4"/>
  <c r="AR3116" i="4"/>
  <c r="AO3116" i="4"/>
  <c r="AL3116" i="4"/>
  <c r="AI3116" i="4"/>
  <c r="AF3116" i="4"/>
  <c r="AC3116" i="4"/>
  <c r="Z3116" i="4"/>
  <c r="W3116" i="4"/>
  <c r="T3116" i="4"/>
  <c r="Q3116" i="4"/>
  <c r="N3116" i="4"/>
  <c r="K3116" i="4"/>
  <c r="AU3115" i="4"/>
  <c r="AR3115" i="4"/>
  <c r="AO3115" i="4"/>
  <c r="AL3115" i="4"/>
  <c r="AI3115" i="4"/>
  <c r="AF3115" i="4"/>
  <c r="AC3115" i="4"/>
  <c r="Z3115" i="4"/>
  <c r="W3115" i="4"/>
  <c r="T3115" i="4"/>
  <c r="Q3115" i="4"/>
  <c r="N3115" i="4"/>
  <c r="K3115" i="4"/>
  <c r="AU3114" i="4"/>
  <c r="AR3114" i="4"/>
  <c r="AO3114" i="4"/>
  <c r="AL3114" i="4"/>
  <c r="AI3114" i="4"/>
  <c r="AF3114" i="4"/>
  <c r="AC3114" i="4"/>
  <c r="Z3114" i="4"/>
  <c r="W3114" i="4"/>
  <c r="T3114" i="4"/>
  <c r="Q3114" i="4"/>
  <c r="N3114" i="4"/>
  <c r="K3114" i="4"/>
  <c r="AU3113" i="4"/>
  <c r="AR3113" i="4"/>
  <c r="AO3113" i="4"/>
  <c r="AL3113" i="4"/>
  <c r="AI3113" i="4"/>
  <c r="AF3113" i="4"/>
  <c r="AC3113" i="4"/>
  <c r="Z3113" i="4"/>
  <c r="W3113" i="4"/>
  <c r="T3113" i="4"/>
  <c r="Q3113" i="4"/>
  <c r="N3113" i="4"/>
  <c r="K3113" i="4"/>
  <c r="AU3112" i="4"/>
  <c r="AR3112" i="4"/>
  <c r="AO3112" i="4"/>
  <c r="AL3112" i="4"/>
  <c r="AI3112" i="4"/>
  <c r="AF3112" i="4"/>
  <c r="AC3112" i="4"/>
  <c r="Z3112" i="4"/>
  <c r="W3112" i="4"/>
  <c r="T3112" i="4"/>
  <c r="Q3112" i="4"/>
  <c r="N3112" i="4"/>
  <c r="K3112" i="4"/>
  <c r="AU3111" i="4"/>
  <c r="AR3111" i="4"/>
  <c r="AO3111" i="4"/>
  <c r="AL3111" i="4"/>
  <c r="AI3111" i="4"/>
  <c r="AF3111" i="4"/>
  <c r="AC3111" i="4"/>
  <c r="Z3111" i="4"/>
  <c r="W3111" i="4"/>
  <c r="T3111" i="4"/>
  <c r="Q3111" i="4"/>
  <c r="N3111" i="4"/>
  <c r="K3111" i="4"/>
  <c r="AU3110" i="4"/>
  <c r="AR3110" i="4"/>
  <c r="AO3110" i="4"/>
  <c r="AL3110" i="4"/>
  <c r="AI3110" i="4"/>
  <c r="AF3110" i="4"/>
  <c r="AC3110" i="4"/>
  <c r="Z3110" i="4"/>
  <c r="W3110" i="4"/>
  <c r="T3110" i="4"/>
  <c r="Q3110" i="4"/>
  <c r="N3110" i="4"/>
  <c r="K3110" i="4"/>
  <c r="AU3109" i="4"/>
  <c r="AR3109" i="4"/>
  <c r="AO3109" i="4"/>
  <c r="AL3109" i="4"/>
  <c r="AI3109" i="4"/>
  <c r="AF3109" i="4"/>
  <c r="AC3109" i="4"/>
  <c r="Z3109" i="4"/>
  <c r="W3109" i="4"/>
  <c r="T3109" i="4"/>
  <c r="Q3109" i="4"/>
  <c r="N3109" i="4"/>
  <c r="K3109" i="4"/>
  <c r="AU3108" i="4"/>
  <c r="AR3108" i="4"/>
  <c r="AO3108" i="4"/>
  <c r="AL3108" i="4"/>
  <c r="AI3108" i="4"/>
  <c r="AF3108" i="4"/>
  <c r="AC3108" i="4"/>
  <c r="Z3108" i="4"/>
  <c r="W3108" i="4"/>
  <c r="T3108" i="4"/>
  <c r="Q3108" i="4"/>
  <c r="N3108" i="4"/>
  <c r="K3108" i="4"/>
  <c r="AU3107" i="4"/>
  <c r="AR3107" i="4"/>
  <c r="AO3107" i="4"/>
  <c r="AL3107" i="4"/>
  <c r="AI3107" i="4"/>
  <c r="AF3107" i="4"/>
  <c r="AC3107" i="4"/>
  <c r="Z3107" i="4"/>
  <c r="W3107" i="4"/>
  <c r="T3107" i="4"/>
  <c r="Q3107" i="4"/>
  <c r="N3107" i="4"/>
  <c r="K3107" i="4"/>
  <c r="AU3106" i="4"/>
  <c r="AR3106" i="4"/>
  <c r="AO3106" i="4"/>
  <c r="AL3106" i="4"/>
  <c r="AI3106" i="4"/>
  <c r="AF3106" i="4"/>
  <c r="AC3106" i="4"/>
  <c r="Z3106" i="4"/>
  <c r="W3106" i="4"/>
  <c r="T3106" i="4"/>
  <c r="Q3106" i="4"/>
  <c r="N3106" i="4"/>
  <c r="K3106" i="4"/>
  <c r="AU3105" i="4"/>
  <c r="AR3105" i="4"/>
  <c r="AO3105" i="4"/>
  <c r="AL3105" i="4"/>
  <c r="AI3105" i="4"/>
  <c r="AF3105" i="4"/>
  <c r="AC3105" i="4"/>
  <c r="Z3105" i="4"/>
  <c r="W3105" i="4"/>
  <c r="T3105" i="4"/>
  <c r="Q3105" i="4"/>
  <c r="N3105" i="4"/>
  <c r="K3105" i="4"/>
  <c r="AU3104" i="4"/>
  <c r="AR3104" i="4"/>
  <c r="AO3104" i="4"/>
  <c r="AL3104" i="4"/>
  <c r="AI3104" i="4"/>
  <c r="AF3104" i="4"/>
  <c r="AC3104" i="4"/>
  <c r="Z3104" i="4"/>
  <c r="W3104" i="4"/>
  <c r="T3104" i="4"/>
  <c r="Q3104" i="4"/>
  <c r="N3104" i="4"/>
  <c r="K3104" i="4"/>
  <c r="AU3103" i="4"/>
  <c r="AR3103" i="4"/>
  <c r="AO3103" i="4"/>
  <c r="AL3103" i="4"/>
  <c r="AI3103" i="4"/>
  <c r="AF3103" i="4"/>
  <c r="AC3103" i="4"/>
  <c r="Z3103" i="4"/>
  <c r="W3103" i="4"/>
  <c r="T3103" i="4"/>
  <c r="Q3103" i="4"/>
  <c r="N3103" i="4"/>
  <c r="K3103" i="4"/>
  <c r="AU3102" i="4"/>
  <c r="AR3102" i="4"/>
  <c r="AO3102" i="4"/>
  <c r="AL3102" i="4"/>
  <c r="AI3102" i="4"/>
  <c r="AF3102" i="4"/>
  <c r="AC3102" i="4"/>
  <c r="Z3102" i="4"/>
  <c r="W3102" i="4"/>
  <c r="T3102" i="4"/>
  <c r="Q3102" i="4"/>
  <c r="N3102" i="4"/>
  <c r="K3102" i="4"/>
  <c r="AU3101" i="4"/>
  <c r="AR3101" i="4"/>
  <c r="AO3101" i="4"/>
  <c r="AL3101" i="4"/>
  <c r="AI3101" i="4"/>
  <c r="AF3101" i="4"/>
  <c r="AC3101" i="4"/>
  <c r="Z3101" i="4"/>
  <c r="W3101" i="4"/>
  <c r="T3101" i="4"/>
  <c r="Q3101" i="4"/>
  <c r="N3101" i="4"/>
  <c r="K3101" i="4"/>
  <c r="AU3100" i="4"/>
  <c r="AR3100" i="4"/>
  <c r="AO3100" i="4"/>
  <c r="AL3100" i="4"/>
  <c r="AI3100" i="4"/>
  <c r="AF3100" i="4"/>
  <c r="AC3100" i="4"/>
  <c r="Z3100" i="4"/>
  <c r="W3100" i="4"/>
  <c r="T3100" i="4"/>
  <c r="Q3100" i="4"/>
  <c r="N3100" i="4"/>
  <c r="K3100" i="4"/>
  <c r="AU3099" i="4"/>
  <c r="AR3099" i="4"/>
  <c r="AO3099" i="4"/>
  <c r="AL3099" i="4"/>
  <c r="AI3099" i="4"/>
  <c r="AF3099" i="4"/>
  <c r="AC3099" i="4"/>
  <c r="Z3099" i="4"/>
  <c r="W3099" i="4"/>
  <c r="T3099" i="4"/>
  <c r="Q3099" i="4"/>
  <c r="N3099" i="4"/>
  <c r="K3099" i="4"/>
  <c r="AU3098" i="4"/>
  <c r="AR3098" i="4"/>
  <c r="AO3098" i="4"/>
  <c r="AL3098" i="4"/>
  <c r="AI3098" i="4"/>
  <c r="AF3098" i="4"/>
  <c r="AC3098" i="4"/>
  <c r="Z3098" i="4"/>
  <c r="W3098" i="4"/>
  <c r="T3098" i="4"/>
  <c r="Q3098" i="4"/>
  <c r="N3098" i="4"/>
  <c r="K3098" i="4"/>
  <c r="AU3097" i="4"/>
  <c r="AR3097" i="4"/>
  <c r="AO3097" i="4"/>
  <c r="AL3097" i="4"/>
  <c r="AI3097" i="4"/>
  <c r="AF3097" i="4"/>
  <c r="AC3097" i="4"/>
  <c r="Z3097" i="4"/>
  <c r="W3097" i="4"/>
  <c r="T3097" i="4"/>
  <c r="Q3097" i="4"/>
  <c r="N3097" i="4"/>
  <c r="K3097" i="4"/>
  <c r="AU3096" i="4"/>
  <c r="AR3096" i="4"/>
  <c r="AO3096" i="4"/>
  <c r="AL3096" i="4"/>
  <c r="AI3096" i="4"/>
  <c r="AF3096" i="4"/>
  <c r="AC3096" i="4"/>
  <c r="Z3096" i="4"/>
  <c r="W3096" i="4"/>
  <c r="T3096" i="4"/>
  <c r="Q3096" i="4"/>
  <c r="N3096" i="4"/>
  <c r="K3096" i="4"/>
  <c r="AU3095" i="4"/>
  <c r="AR3095" i="4"/>
  <c r="AO3095" i="4"/>
  <c r="AL3095" i="4"/>
  <c r="AI3095" i="4"/>
  <c r="AF3095" i="4"/>
  <c r="AC3095" i="4"/>
  <c r="Z3095" i="4"/>
  <c r="W3095" i="4"/>
  <c r="T3095" i="4"/>
  <c r="Q3095" i="4"/>
  <c r="N3095" i="4"/>
  <c r="K3095" i="4"/>
  <c r="AU3094" i="4"/>
  <c r="AR3094" i="4"/>
  <c r="AO3094" i="4"/>
  <c r="AL3094" i="4"/>
  <c r="AI3094" i="4"/>
  <c r="AF3094" i="4"/>
  <c r="AC3094" i="4"/>
  <c r="Z3094" i="4"/>
  <c r="W3094" i="4"/>
  <c r="T3094" i="4"/>
  <c r="Q3094" i="4"/>
  <c r="N3094" i="4"/>
  <c r="K3094" i="4"/>
  <c r="AU3093" i="4"/>
  <c r="AR3093" i="4"/>
  <c r="AO3093" i="4"/>
  <c r="AL3093" i="4"/>
  <c r="AI3093" i="4"/>
  <c r="AF3093" i="4"/>
  <c r="AC3093" i="4"/>
  <c r="Z3093" i="4"/>
  <c r="W3093" i="4"/>
  <c r="T3093" i="4"/>
  <c r="Q3093" i="4"/>
  <c r="N3093" i="4"/>
  <c r="K3093" i="4"/>
  <c r="AU3092" i="4"/>
  <c r="AR3092" i="4"/>
  <c r="AO3092" i="4"/>
  <c r="AL3092" i="4"/>
  <c r="AI3092" i="4"/>
  <c r="AF3092" i="4"/>
  <c r="AC3092" i="4"/>
  <c r="Z3092" i="4"/>
  <c r="W3092" i="4"/>
  <c r="T3092" i="4"/>
  <c r="Q3092" i="4"/>
  <c r="N3092" i="4"/>
  <c r="K3092" i="4"/>
  <c r="AU3091" i="4"/>
  <c r="AR3091" i="4"/>
  <c r="AO3091" i="4"/>
  <c r="AL3091" i="4"/>
  <c r="AI3091" i="4"/>
  <c r="AF3091" i="4"/>
  <c r="AC3091" i="4"/>
  <c r="Z3091" i="4"/>
  <c r="W3091" i="4"/>
  <c r="T3091" i="4"/>
  <c r="Q3091" i="4"/>
  <c r="N3091" i="4"/>
  <c r="K3091" i="4"/>
  <c r="AU3090" i="4"/>
  <c r="AR3090" i="4"/>
  <c r="AO3090" i="4"/>
  <c r="AL3090" i="4"/>
  <c r="AI3090" i="4"/>
  <c r="AF3090" i="4"/>
  <c r="AC3090" i="4"/>
  <c r="Z3090" i="4"/>
  <c r="W3090" i="4"/>
  <c r="T3090" i="4"/>
  <c r="Q3090" i="4"/>
  <c r="N3090" i="4"/>
  <c r="K3090" i="4"/>
  <c r="AU3089" i="4"/>
  <c r="AR3089" i="4"/>
  <c r="AO3089" i="4"/>
  <c r="AL3089" i="4"/>
  <c r="AI3089" i="4"/>
  <c r="AF3089" i="4"/>
  <c r="AC3089" i="4"/>
  <c r="Z3089" i="4"/>
  <c r="W3089" i="4"/>
  <c r="T3089" i="4"/>
  <c r="Q3089" i="4"/>
  <c r="N3089" i="4"/>
  <c r="K3089" i="4"/>
  <c r="AU3088" i="4"/>
  <c r="AR3088" i="4"/>
  <c r="AO3088" i="4"/>
  <c r="AL3088" i="4"/>
  <c r="AI3088" i="4"/>
  <c r="AF3088" i="4"/>
  <c r="AC3088" i="4"/>
  <c r="Z3088" i="4"/>
  <c r="W3088" i="4"/>
  <c r="T3088" i="4"/>
  <c r="Q3088" i="4"/>
  <c r="N3088" i="4"/>
  <c r="K3088" i="4"/>
  <c r="AU3087" i="4"/>
  <c r="AR3087" i="4"/>
  <c r="AO3087" i="4"/>
  <c r="AL3087" i="4"/>
  <c r="AI3087" i="4"/>
  <c r="AF3087" i="4"/>
  <c r="AC3087" i="4"/>
  <c r="Z3087" i="4"/>
  <c r="W3087" i="4"/>
  <c r="T3087" i="4"/>
  <c r="Q3087" i="4"/>
  <c r="N3087" i="4"/>
  <c r="K3087" i="4"/>
  <c r="AU3086" i="4"/>
  <c r="AR3086" i="4"/>
  <c r="AO3086" i="4"/>
  <c r="AL3086" i="4"/>
  <c r="AI3086" i="4"/>
  <c r="AF3086" i="4"/>
  <c r="AC3086" i="4"/>
  <c r="Z3086" i="4"/>
  <c r="W3086" i="4"/>
  <c r="T3086" i="4"/>
  <c r="Q3086" i="4"/>
  <c r="N3086" i="4"/>
  <c r="K3086" i="4"/>
  <c r="AU3085" i="4"/>
  <c r="AR3085" i="4"/>
  <c r="AO3085" i="4"/>
  <c r="AL3085" i="4"/>
  <c r="AI3085" i="4"/>
  <c r="AF3085" i="4"/>
  <c r="AC3085" i="4"/>
  <c r="Z3085" i="4"/>
  <c r="W3085" i="4"/>
  <c r="T3085" i="4"/>
  <c r="Q3085" i="4"/>
  <c r="N3085" i="4"/>
  <c r="K3085" i="4"/>
  <c r="AU3084" i="4"/>
  <c r="AR3084" i="4"/>
  <c r="AO3084" i="4"/>
  <c r="AL3084" i="4"/>
  <c r="AI3084" i="4"/>
  <c r="AF3084" i="4"/>
  <c r="AC3084" i="4"/>
  <c r="Z3084" i="4"/>
  <c r="W3084" i="4"/>
  <c r="T3084" i="4"/>
  <c r="Q3084" i="4"/>
  <c r="N3084" i="4"/>
  <c r="K3084" i="4"/>
  <c r="AU3083" i="4"/>
  <c r="AR3083" i="4"/>
  <c r="AO3083" i="4"/>
  <c r="AL3083" i="4"/>
  <c r="AI3083" i="4"/>
  <c r="AF3083" i="4"/>
  <c r="AC3083" i="4"/>
  <c r="Z3083" i="4"/>
  <c r="W3083" i="4"/>
  <c r="T3083" i="4"/>
  <c r="Q3083" i="4"/>
  <c r="N3083" i="4"/>
  <c r="K3083" i="4"/>
  <c r="AU3082" i="4"/>
  <c r="AR3082" i="4"/>
  <c r="AO3082" i="4"/>
  <c r="AL3082" i="4"/>
  <c r="AI3082" i="4"/>
  <c r="AF3082" i="4"/>
  <c r="AC3082" i="4"/>
  <c r="Z3082" i="4"/>
  <c r="W3082" i="4"/>
  <c r="T3082" i="4"/>
  <c r="Q3082" i="4"/>
  <c r="N3082" i="4"/>
  <c r="K3082" i="4"/>
  <c r="AU3081" i="4"/>
  <c r="AR3081" i="4"/>
  <c r="AO3081" i="4"/>
  <c r="AL3081" i="4"/>
  <c r="AI3081" i="4"/>
  <c r="AF3081" i="4"/>
  <c r="AC3081" i="4"/>
  <c r="Z3081" i="4"/>
  <c r="W3081" i="4"/>
  <c r="T3081" i="4"/>
  <c r="Q3081" i="4"/>
  <c r="N3081" i="4"/>
  <c r="K3081" i="4"/>
  <c r="AU3080" i="4"/>
  <c r="AR3080" i="4"/>
  <c r="AO3080" i="4"/>
  <c r="AL3080" i="4"/>
  <c r="AI3080" i="4"/>
  <c r="AF3080" i="4"/>
  <c r="AC3080" i="4"/>
  <c r="Z3080" i="4"/>
  <c r="W3080" i="4"/>
  <c r="T3080" i="4"/>
  <c r="Q3080" i="4"/>
  <c r="N3080" i="4"/>
  <c r="K3080" i="4"/>
  <c r="AU3079" i="4"/>
  <c r="AR3079" i="4"/>
  <c r="AO3079" i="4"/>
  <c r="AL3079" i="4"/>
  <c r="AI3079" i="4"/>
  <c r="AF3079" i="4"/>
  <c r="AC3079" i="4"/>
  <c r="Z3079" i="4"/>
  <c r="W3079" i="4"/>
  <c r="T3079" i="4"/>
  <c r="Q3079" i="4"/>
  <c r="N3079" i="4"/>
  <c r="K3079" i="4"/>
  <c r="AU3078" i="4"/>
  <c r="AR3078" i="4"/>
  <c r="AO3078" i="4"/>
  <c r="AL3078" i="4"/>
  <c r="AI3078" i="4"/>
  <c r="AF3078" i="4"/>
  <c r="AC3078" i="4"/>
  <c r="Z3078" i="4"/>
  <c r="W3078" i="4"/>
  <c r="T3078" i="4"/>
  <c r="Q3078" i="4"/>
  <c r="N3078" i="4"/>
  <c r="K3078" i="4"/>
  <c r="AU3077" i="4"/>
  <c r="AR3077" i="4"/>
  <c r="AO3077" i="4"/>
  <c r="AL3077" i="4"/>
  <c r="AI3077" i="4"/>
  <c r="AF3077" i="4"/>
  <c r="AC3077" i="4"/>
  <c r="Z3077" i="4"/>
  <c r="W3077" i="4"/>
  <c r="T3077" i="4"/>
  <c r="Q3077" i="4"/>
  <c r="N3077" i="4"/>
  <c r="K3077" i="4"/>
  <c r="AU3076" i="4"/>
  <c r="AR3076" i="4"/>
  <c r="AO3076" i="4"/>
  <c r="AL3076" i="4"/>
  <c r="AI3076" i="4"/>
  <c r="AF3076" i="4"/>
  <c r="AC3076" i="4"/>
  <c r="Z3076" i="4"/>
  <c r="W3076" i="4"/>
  <c r="T3076" i="4"/>
  <c r="Q3076" i="4"/>
  <c r="N3076" i="4"/>
  <c r="K3076" i="4"/>
  <c r="AU3075" i="4"/>
  <c r="AR3075" i="4"/>
  <c r="AO3075" i="4"/>
  <c r="AL3075" i="4"/>
  <c r="AI3075" i="4"/>
  <c r="AF3075" i="4"/>
  <c r="AC3075" i="4"/>
  <c r="Z3075" i="4"/>
  <c r="W3075" i="4"/>
  <c r="T3075" i="4"/>
  <c r="Q3075" i="4"/>
  <c r="N3075" i="4"/>
  <c r="K3075" i="4"/>
  <c r="AU3074" i="4"/>
  <c r="AR3074" i="4"/>
  <c r="AO3074" i="4"/>
  <c r="AL3074" i="4"/>
  <c r="AI3074" i="4"/>
  <c r="AF3074" i="4"/>
  <c r="AC3074" i="4"/>
  <c r="Z3074" i="4"/>
  <c r="W3074" i="4"/>
  <c r="T3074" i="4"/>
  <c r="Q3074" i="4"/>
  <c r="N3074" i="4"/>
  <c r="K3074" i="4"/>
  <c r="AU3073" i="4"/>
  <c r="AR3073" i="4"/>
  <c r="AO3073" i="4"/>
  <c r="AL3073" i="4"/>
  <c r="AI3073" i="4"/>
  <c r="AF3073" i="4"/>
  <c r="AC3073" i="4"/>
  <c r="Z3073" i="4"/>
  <c r="W3073" i="4"/>
  <c r="T3073" i="4"/>
  <c r="Q3073" i="4"/>
  <c r="N3073" i="4"/>
  <c r="K3073" i="4"/>
  <c r="AU3072" i="4"/>
  <c r="AR3072" i="4"/>
  <c r="AO3072" i="4"/>
  <c r="AL3072" i="4"/>
  <c r="AI3072" i="4"/>
  <c r="AF3072" i="4"/>
  <c r="AC3072" i="4"/>
  <c r="Z3072" i="4"/>
  <c r="W3072" i="4"/>
  <c r="T3072" i="4"/>
  <c r="Q3072" i="4"/>
  <c r="N3072" i="4"/>
  <c r="K3072" i="4"/>
  <c r="AU3071" i="4"/>
  <c r="AR3071" i="4"/>
  <c r="AO3071" i="4"/>
  <c r="AL3071" i="4"/>
  <c r="AI3071" i="4"/>
  <c r="AF3071" i="4"/>
  <c r="AC3071" i="4"/>
  <c r="Z3071" i="4"/>
  <c r="W3071" i="4"/>
  <c r="T3071" i="4"/>
  <c r="Q3071" i="4"/>
  <c r="N3071" i="4"/>
  <c r="K3071" i="4"/>
  <c r="AU3070" i="4"/>
  <c r="AR3070" i="4"/>
  <c r="AO3070" i="4"/>
  <c r="AL3070" i="4"/>
  <c r="AI3070" i="4"/>
  <c r="AF3070" i="4"/>
  <c r="AC3070" i="4"/>
  <c r="Z3070" i="4"/>
  <c r="W3070" i="4"/>
  <c r="T3070" i="4"/>
  <c r="Q3070" i="4"/>
  <c r="N3070" i="4"/>
  <c r="K3070" i="4"/>
  <c r="AU3069" i="4"/>
  <c r="AR3069" i="4"/>
  <c r="AO3069" i="4"/>
  <c r="AL3069" i="4"/>
  <c r="AI3069" i="4"/>
  <c r="AF3069" i="4"/>
  <c r="AC3069" i="4"/>
  <c r="Z3069" i="4"/>
  <c r="W3069" i="4"/>
  <c r="T3069" i="4"/>
  <c r="Q3069" i="4"/>
  <c r="N3069" i="4"/>
  <c r="K3069" i="4"/>
  <c r="AU3068" i="4"/>
  <c r="AR3068" i="4"/>
  <c r="AO3068" i="4"/>
  <c r="AL3068" i="4"/>
  <c r="AI3068" i="4"/>
  <c r="AF3068" i="4"/>
  <c r="AC3068" i="4"/>
  <c r="Z3068" i="4"/>
  <c r="W3068" i="4"/>
  <c r="T3068" i="4"/>
  <c r="Q3068" i="4"/>
  <c r="N3068" i="4"/>
  <c r="K3068" i="4"/>
  <c r="AU3067" i="4"/>
  <c r="AR3067" i="4"/>
  <c r="AO3067" i="4"/>
  <c r="AL3067" i="4"/>
  <c r="AI3067" i="4"/>
  <c r="AF3067" i="4"/>
  <c r="AC3067" i="4"/>
  <c r="Z3067" i="4"/>
  <c r="W3067" i="4"/>
  <c r="T3067" i="4"/>
  <c r="Q3067" i="4"/>
  <c r="N3067" i="4"/>
  <c r="K3067" i="4"/>
  <c r="AU3066" i="4"/>
  <c r="AR3066" i="4"/>
  <c r="AO3066" i="4"/>
  <c r="AL3066" i="4"/>
  <c r="AI3066" i="4"/>
  <c r="AF3066" i="4"/>
  <c r="AC3066" i="4"/>
  <c r="Z3066" i="4"/>
  <c r="W3066" i="4"/>
  <c r="T3066" i="4"/>
  <c r="Q3066" i="4"/>
  <c r="N3066" i="4"/>
  <c r="K3066" i="4"/>
  <c r="AU3065" i="4"/>
  <c r="AR3065" i="4"/>
  <c r="AO3065" i="4"/>
  <c r="AL3065" i="4"/>
  <c r="AI3065" i="4"/>
  <c r="AF3065" i="4"/>
  <c r="AC3065" i="4"/>
  <c r="Z3065" i="4"/>
  <c r="W3065" i="4"/>
  <c r="T3065" i="4"/>
  <c r="Q3065" i="4"/>
  <c r="N3065" i="4"/>
  <c r="K3065" i="4"/>
  <c r="AU3064" i="4"/>
  <c r="AR3064" i="4"/>
  <c r="AO3064" i="4"/>
  <c r="AL3064" i="4"/>
  <c r="AI3064" i="4"/>
  <c r="AF3064" i="4"/>
  <c r="AC3064" i="4"/>
  <c r="Z3064" i="4"/>
  <c r="W3064" i="4"/>
  <c r="T3064" i="4"/>
  <c r="Q3064" i="4"/>
  <c r="N3064" i="4"/>
  <c r="K3064" i="4"/>
  <c r="AU3063" i="4"/>
  <c r="AR3063" i="4"/>
  <c r="AO3063" i="4"/>
  <c r="AL3063" i="4"/>
  <c r="AI3063" i="4"/>
  <c r="AF3063" i="4"/>
  <c r="AC3063" i="4"/>
  <c r="Z3063" i="4"/>
  <c r="W3063" i="4"/>
  <c r="T3063" i="4"/>
  <c r="Q3063" i="4"/>
  <c r="N3063" i="4"/>
  <c r="K3063" i="4"/>
  <c r="AU3062" i="4"/>
  <c r="AR3062" i="4"/>
  <c r="AO3062" i="4"/>
  <c r="AL3062" i="4"/>
  <c r="AI3062" i="4"/>
  <c r="AF3062" i="4"/>
  <c r="AC3062" i="4"/>
  <c r="Z3062" i="4"/>
  <c r="W3062" i="4"/>
  <c r="T3062" i="4"/>
  <c r="Q3062" i="4"/>
  <c r="N3062" i="4"/>
  <c r="K3062" i="4"/>
  <c r="AU3061" i="4"/>
  <c r="AR3061" i="4"/>
  <c r="AO3061" i="4"/>
  <c r="AL3061" i="4"/>
  <c r="AI3061" i="4"/>
  <c r="AF3061" i="4"/>
  <c r="AC3061" i="4"/>
  <c r="Z3061" i="4"/>
  <c r="W3061" i="4"/>
  <c r="T3061" i="4"/>
  <c r="Q3061" i="4"/>
  <c r="N3061" i="4"/>
  <c r="K3061" i="4"/>
  <c r="AU3060" i="4"/>
  <c r="AR3060" i="4"/>
  <c r="AO3060" i="4"/>
  <c r="AL3060" i="4"/>
  <c r="AI3060" i="4"/>
  <c r="AF3060" i="4"/>
  <c r="AC3060" i="4"/>
  <c r="Z3060" i="4"/>
  <c r="W3060" i="4"/>
  <c r="T3060" i="4"/>
  <c r="Q3060" i="4"/>
  <c r="N3060" i="4"/>
  <c r="K3060" i="4"/>
  <c r="AU3059" i="4"/>
  <c r="AR3059" i="4"/>
  <c r="AO3059" i="4"/>
  <c r="AL3059" i="4"/>
  <c r="AI3059" i="4"/>
  <c r="AF3059" i="4"/>
  <c r="AC3059" i="4"/>
  <c r="Z3059" i="4"/>
  <c r="W3059" i="4"/>
  <c r="T3059" i="4"/>
  <c r="Q3059" i="4"/>
  <c r="N3059" i="4"/>
  <c r="K3059" i="4"/>
  <c r="AU3058" i="4"/>
  <c r="AR3058" i="4"/>
  <c r="AO3058" i="4"/>
  <c r="AL3058" i="4"/>
  <c r="AI3058" i="4"/>
  <c r="AF3058" i="4"/>
  <c r="AC3058" i="4"/>
  <c r="Z3058" i="4"/>
  <c r="W3058" i="4"/>
  <c r="T3058" i="4"/>
  <c r="Q3058" i="4"/>
  <c r="N3058" i="4"/>
  <c r="K3058" i="4"/>
  <c r="AU3057" i="4"/>
  <c r="AR3057" i="4"/>
  <c r="AO3057" i="4"/>
  <c r="AL3057" i="4"/>
  <c r="AI3057" i="4"/>
  <c r="AF3057" i="4"/>
  <c r="AC3057" i="4"/>
  <c r="Z3057" i="4"/>
  <c r="W3057" i="4"/>
  <c r="T3057" i="4"/>
  <c r="Q3057" i="4"/>
  <c r="N3057" i="4"/>
  <c r="K3057" i="4"/>
  <c r="AU3056" i="4"/>
  <c r="AR3056" i="4"/>
  <c r="AO3056" i="4"/>
  <c r="AL3056" i="4"/>
  <c r="AI3056" i="4"/>
  <c r="AF3056" i="4"/>
  <c r="AC3056" i="4"/>
  <c r="Z3056" i="4"/>
  <c r="W3056" i="4"/>
  <c r="T3056" i="4"/>
  <c r="Q3056" i="4"/>
  <c r="N3056" i="4"/>
  <c r="K3056" i="4"/>
  <c r="AU3055" i="4"/>
  <c r="AR3055" i="4"/>
  <c r="AO3055" i="4"/>
  <c r="AL3055" i="4"/>
  <c r="AI3055" i="4"/>
  <c r="AF3055" i="4"/>
  <c r="AC3055" i="4"/>
  <c r="Z3055" i="4"/>
  <c r="W3055" i="4"/>
  <c r="T3055" i="4"/>
  <c r="Q3055" i="4"/>
  <c r="N3055" i="4"/>
  <c r="K3055" i="4"/>
  <c r="AU3054" i="4"/>
  <c r="AR3054" i="4"/>
  <c r="AO3054" i="4"/>
  <c r="AL3054" i="4"/>
  <c r="AI3054" i="4"/>
  <c r="AF3054" i="4"/>
  <c r="AC3054" i="4"/>
  <c r="Z3054" i="4"/>
  <c r="W3054" i="4"/>
  <c r="T3054" i="4"/>
  <c r="Q3054" i="4"/>
  <c r="N3054" i="4"/>
  <c r="K3054" i="4"/>
  <c r="AU3053" i="4"/>
  <c r="AR3053" i="4"/>
  <c r="AO3053" i="4"/>
  <c r="AL3053" i="4"/>
  <c r="AI3053" i="4"/>
  <c r="AF3053" i="4"/>
  <c r="AC3053" i="4"/>
  <c r="Z3053" i="4"/>
  <c r="W3053" i="4"/>
  <c r="T3053" i="4"/>
  <c r="Q3053" i="4"/>
  <c r="N3053" i="4"/>
  <c r="K3053" i="4"/>
  <c r="AU3052" i="4"/>
  <c r="AR3052" i="4"/>
  <c r="AO3052" i="4"/>
  <c r="AL3052" i="4"/>
  <c r="AI3052" i="4"/>
  <c r="AF3052" i="4"/>
  <c r="AC3052" i="4"/>
  <c r="Z3052" i="4"/>
  <c r="W3052" i="4"/>
  <c r="T3052" i="4"/>
  <c r="Q3052" i="4"/>
  <c r="N3052" i="4"/>
  <c r="K3052" i="4"/>
  <c r="AU3051" i="4"/>
  <c r="AR3051" i="4"/>
  <c r="AO3051" i="4"/>
  <c r="AL3051" i="4"/>
  <c r="AI3051" i="4"/>
  <c r="AF3051" i="4"/>
  <c r="AC3051" i="4"/>
  <c r="Z3051" i="4"/>
  <c r="W3051" i="4"/>
  <c r="T3051" i="4"/>
  <c r="Q3051" i="4"/>
  <c r="N3051" i="4"/>
  <c r="K3051" i="4"/>
  <c r="AU3050" i="4"/>
  <c r="AR3050" i="4"/>
  <c r="AO3050" i="4"/>
  <c r="AL3050" i="4"/>
  <c r="AI3050" i="4"/>
  <c r="AF3050" i="4"/>
  <c r="AC3050" i="4"/>
  <c r="Z3050" i="4"/>
  <c r="W3050" i="4"/>
  <c r="T3050" i="4"/>
  <c r="Q3050" i="4"/>
  <c r="N3050" i="4"/>
  <c r="K3050" i="4"/>
  <c r="AU3049" i="4"/>
  <c r="AR3049" i="4"/>
  <c r="AO3049" i="4"/>
  <c r="AL3049" i="4"/>
  <c r="AI3049" i="4"/>
  <c r="AF3049" i="4"/>
  <c r="AC3049" i="4"/>
  <c r="Z3049" i="4"/>
  <c r="W3049" i="4"/>
  <c r="T3049" i="4"/>
  <c r="Q3049" i="4"/>
  <c r="N3049" i="4"/>
  <c r="K3049" i="4"/>
  <c r="AU3048" i="4"/>
  <c r="AR3048" i="4"/>
  <c r="AO3048" i="4"/>
  <c r="AL3048" i="4"/>
  <c r="AI3048" i="4"/>
  <c r="AF3048" i="4"/>
  <c r="AC3048" i="4"/>
  <c r="Z3048" i="4"/>
  <c r="W3048" i="4"/>
  <c r="T3048" i="4"/>
  <c r="Q3048" i="4"/>
  <c r="N3048" i="4"/>
  <c r="K3048" i="4"/>
  <c r="AU3047" i="4"/>
  <c r="AR3047" i="4"/>
  <c r="AO3047" i="4"/>
  <c r="AL3047" i="4"/>
  <c r="AI3047" i="4"/>
  <c r="AF3047" i="4"/>
  <c r="AC3047" i="4"/>
  <c r="Z3047" i="4"/>
  <c r="W3047" i="4"/>
  <c r="T3047" i="4"/>
  <c r="Q3047" i="4"/>
  <c r="N3047" i="4"/>
  <c r="K3047" i="4"/>
  <c r="AU3046" i="4"/>
  <c r="AR3046" i="4"/>
  <c r="AO3046" i="4"/>
  <c r="AL3046" i="4"/>
  <c r="AI3046" i="4"/>
  <c r="AF3046" i="4"/>
  <c r="AC3046" i="4"/>
  <c r="Z3046" i="4"/>
  <c r="W3046" i="4"/>
  <c r="T3046" i="4"/>
  <c r="Q3046" i="4"/>
  <c r="N3046" i="4"/>
  <c r="K3046" i="4"/>
  <c r="AU3045" i="4"/>
  <c r="AR3045" i="4"/>
  <c r="AO3045" i="4"/>
  <c r="AL3045" i="4"/>
  <c r="AI3045" i="4"/>
  <c r="AF3045" i="4"/>
  <c r="AC3045" i="4"/>
  <c r="Z3045" i="4"/>
  <c r="W3045" i="4"/>
  <c r="T3045" i="4"/>
  <c r="Q3045" i="4"/>
  <c r="N3045" i="4"/>
  <c r="K3045" i="4"/>
  <c r="AU3044" i="4"/>
  <c r="AR3044" i="4"/>
  <c r="AO3044" i="4"/>
  <c r="AL3044" i="4"/>
  <c r="AI3044" i="4"/>
  <c r="AF3044" i="4"/>
  <c r="AC3044" i="4"/>
  <c r="Z3044" i="4"/>
  <c r="W3044" i="4"/>
  <c r="T3044" i="4"/>
  <c r="Q3044" i="4"/>
  <c r="N3044" i="4"/>
  <c r="K3044" i="4"/>
  <c r="AU3043" i="4"/>
  <c r="AR3043" i="4"/>
  <c r="AO3043" i="4"/>
  <c r="AL3043" i="4"/>
  <c r="AI3043" i="4"/>
  <c r="AF3043" i="4"/>
  <c r="AC3043" i="4"/>
  <c r="Z3043" i="4"/>
  <c r="W3043" i="4"/>
  <c r="T3043" i="4"/>
  <c r="Q3043" i="4"/>
  <c r="N3043" i="4"/>
  <c r="K3043" i="4"/>
  <c r="AU3042" i="4"/>
  <c r="AR3042" i="4"/>
  <c r="AO3042" i="4"/>
  <c r="AL3042" i="4"/>
  <c r="AI3042" i="4"/>
  <c r="AF3042" i="4"/>
  <c r="AC3042" i="4"/>
  <c r="Z3042" i="4"/>
  <c r="W3042" i="4"/>
  <c r="T3042" i="4"/>
  <c r="Q3042" i="4"/>
  <c r="N3042" i="4"/>
  <c r="K3042" i="4"/>
  <c r="AU3041" i="4"/>
  <c r="AR3041" i="4"/>
  <c r="AO3041" i="4"/>
  <c r="AL3041" i="4"/>
  <c r="AI3041" i="4"/>
  <c r="AF3041" i="4"/>
  <c r="AC3041" i="4"/>
  <c r="Z3041" i="4"/>
  <c r="W3041" i="4"/>
  <c r="T3041" i="4"/>
  <c r="Q3041" i="4"/>
  <c r="N3041" i="4"/>
  <c r="K3041" i="4"/>
  <c r="AU3040" i="4"/>
  <c r="AR3040" i="4"/>
  <c r="AO3040" i="4"/>
  <c r="AL3040" i="4"/>
  <c r="AI3040" i="4"/>
  <c r="AF3040" i="4"/>
  <c r="AC3040" i="4"/>
  <c r="Z3040" i="4"/>
  <c r="W3040" i="4"/>
  <c r="T3040" i="4"/>
  <c r="Q3040" i="4"/>
  <c r="N3040" i="4"/>
  <c r="K3040" i="4"/>
  <c r="AU3039" i="4"/>
  <c r="AR3039" i="4"/>
  <c r="AO3039" i="4"/>
  <c r="AL3039" i="4"/>
  <c r="AI3039" i="4"/>
  <c r="AF3039" i="4"/>
  <c r="AC3039" i="4"/>
  <c r="Z3039" i="4"/>
  <c r="W3039" i="4"/>
  <c r="T3039" i="4"/>
  <c r="Q3039" i="4"/>
  <c r="N3039" i="4"/>
  <c r="K3039" i="4"/>
  <c r="AU3038" i="4"/>
  <c r="AR3038" i="4"/>
  <c r="AO3038" i="4"/>
  <c r="AL3038" i="4"/>
  <c r="AI3038" i="4"/>
  <c r="AF3038" i="4"/>
  <c r="AC3038" i="4"/>
  <c r="Z3038" i="4"/>
  <c r="W3038" i="4"/>
  <c r="T3038" i="4"/>
  <c r="Q3038" i="4"/>
  <c r="N3038" i="4"/>
  <c r="K3038" i="4"/>
  <c r="AU3037" i="4"/>
  <c r="AR3037" i="4"/>
  <c r="AO3037" i="4"/>
  <c r="AL3037" i="4"/>
  <c r="AI3037" i="4"/>
  <c r="AF3037" i="4"/>
  <c r="AC3037" i="4"/>
  <c r="Z3037" i="4"/>
  <c r="W3037" i="4"/>
  <c r="T3037" i="4"/>
  <c r="Q3037" i="4"/>
  <c r="N3037" i="4"/>
  <c r="K3037" i="4"/>
  <c r="AU3036" i="4"/>
  <c r="AR3036" i="4"/>
  <c r="AO3036" i="4"/>
  <c r="AL3036" i="4"/>
  <c r="AI3036" i="4"/>
  <c r="AF3036" i="4"/>
  <c r="AC3036" i="4"/>
  <c r="Z3036" i="4"/>
  <c r="W3036" i="4"/>
  <c r="T3036" i="4"/>
  <c r="Q3036" i="4"/>
  <c r="N3036" i="4"/>
  <c r="K3036" i="4"/>
  <c r="AU3035" i="4"/>
  <c r="AR3035" i="4"/>
  <c r="AO3035" i="4"/>
  <c r="AL3035" i="4"/>
  <c r="AI3035" i="4"/>
  <c r="AF3035" i="4"/>
  <c r="AC3035" i="4"/>
  <c r="Z3035" i="4"/>
  <c r="W3035" i="4"/>
  <c r="T3035" i="4"/>
  <c r="Q3035" i="4"/>
  <c r="N3035" i="4"/>
  <c r="K3035" i="4"/>
  <c r="AU3034" i="4"/>
  <c r="AR3034" i="4"/>
  <c r="AO3034" i="4"/>
  <c r="AL3034" i="4"/>
  <c r="AI3034" i="4"/>
  <c r="AF3034" i="4"/>
  <c r="AC3034" i="4"/>
  <c r="Z3034" i="4"/>
  <c r="W3034" i="4"/>
  <c r="T3034" i="4"/>
  <c r="Q3034" i="4"/>
  <c r="N3034" i="4"/>
  <c r="K3034" i="4"/>
  <c r="AU3033" i="4"/>
  <c r="AR3033" i="4"/>
  <c r="AO3033" i="4"/>
  <c r="AL3033" i="4"/>
  <c r="AI3033" i="4"/>
  <c r="AF3033" i="4"/>
  <c r="AC3033" i="4"/>
  <c r="Z3033" i="4"/>
  <c r="W3033" i="4"/>
  <c r="T3033" i="4"/>
  <c r="Q3033" i="4"/>
  <c r="N3033" i="4"/>
  <c r="K3033" i="4"/>
  <c r="AU3032" i="4"/>
  <c r="AR3032" i="4"/>
  <c r="AO3032" i="4"/>
  <c r="AL3032" i="4"/>
  <c r="AI3032" i="4"/>
  <c r="AF3032" i="4"/>
  <c r="AC3032" i="4"/>
  <c r="Z3032" i="4"/>
  <c r="W3032" i="4"/>
  <c r="T3032" i="4"/>
  <c r="Q3032" i="4"/>
  <c r="N3032" i="4"/>
  <c r="K3032" i="4"/>
  <c r="AU3031" i="4"/>
  <c r="AR3031" i="4"/>
  <c r="AO3031" i="4"/>
  <c r="AL3031" i="4"/>
  <c r="AI3031" i="4"/>
  <c r="AF3031" i="4"/>
  <c r="AC3031" i="4"/>
  <c r="Z3031" i="4"/>
  <c r="W3031" i="4"/>
  <c r="T3031" i="4"/>
  <c r="Q3031" i="4"/>
  <c r="N3031" i="4"/>
  <c r="K3031" i="4"/>
  <c r="AU3030" i="4"/>
  <c r="AR3030" i="4"/>
  <c r="AO3030" i="4"/>
  <c r="AL3030" i="4"/>
  <c r="AI3030" i="4"/>
  <c r="AF3030" i="4"/>
  <c r="AC3030" i="4"/>
  <c r="Z3030" i="4"/>
  <c r="W3030" i="4"/>
  <c r="T3030" i="4"/>
  <c r="Q3030" i="4"/>
  <c r="N3030" i="4"/>
  <c r="K3030" i="4"/>
  <c r="AU3029" i="4"/>
  <c r="AR3029" i="4"/>
  <c r="AO3029" i="4"/>
  <c r="AL3029" i="4"/>
  <c r="AI3029" i="4"/>
  <c r="AF3029" i="4"/>
  <c r="AC3029" i="4"/>
  <c r="Z3029" i="4"/>
  <c r="W3029" i="4"/>
  <c r="T3029" i="4"/>
  <c r="Q3029" i="4"/>
  <c r="N3029" i="4"/>
  <c r="K3029" i="4"/>
  <c r="AU3028" i="4"/>
  <c r="AR3028" i="4"/>
  <c r="AO3028" i="4"/>
  <c r="AL3028" i="4"/>
  <c r="AI3028" i="4"/>
  <c r="AF3028" i="4"/>
  <c r="AC3028" i="4"/>
  <c r="Z3028" i="4"/>
  <c r="W3028" i="4"/>
  <c r="T3028" i="4"/>
  <c r="Q3028" i="4"/>
  <c r="N3028" i="4"/>
  <c r="K3028" i="4"/>
  <c r="AU3027" i="4"/>
  <c r="AR3027" i="4"/>
  <c r="AO3027" i="4"/>
  <c r="AL3027" i="4"/>
  <c r="AI3027" i="4"/>
  <c r="AF3027" i="4"/>
  <c r="AC3027" i="4"/>
  <c r="Z3027" i="4"/>
  <c r="W3027" i="4"/>
  <c r="T3027" i="4"/>
  <c r="Q3027" i="4"/>
  <c r="N3027" i="4"/>
  <c r="K3027" i="4"/>
  <c r="AU3026" i="4"/>
  <c r="AR3026" i="4"/>
  <c r="AO3026" i="4"/>
  <c r="AL3026" i="4"/>
  <c r="AI3026" i="4"/>
  <c r="AF3026" i="4"/>
  <c r="AC3026" i="4"/>
  <c r="Z3026" i="4"/>
  <c r="W3026" i="4"/>
  <c r="T3026" i="4"/>
  <c r="Q3026" i="4"/>
  <c r="N3026" i="4"/>
  <c r="K3026" i="4"/>
  <c r="AU3025" i="4"/>
  <c r="AR3025" i="4"/>
  <c r="AO3025" i="4"/>
  <c r="AL3025" i="4"/>
  <c r="AI3025" i="4"/>
  <c r="AF3025" i="4"/>
  <c r="AC3025" i="4"/>
  <c r="Z3025" i="4"/>
  <c r="W3025" i="4"/>
  <c r="T3025" i="4"/>
  <c r="Q3025" i="4"/>
  <c r="N3025" i="4"/>
  <c r="K3025" i="4"/>
  <c r="AU3024" i="4"/>
  <c r="AR3024" i="4"/>
  <c r="AO3024" i="4"/>
  <c r="AL3024" i="4"/>
  <c r="AI3024" i="4"/>
  <c r="AF3024" i="4"/>
  <c r="AC3024" i="4"/>
  <c r="Z3024" i="4"/>
  <c r="W3024" i="4"/>
  <c r="T3024" i="4"/>
  <c r="Q3024" i="4"/>
  <c r="N3024" i="4"/>
  <c r="K3024" i="4"/>
  <c r="AU3023" i="4"/>
  <c r="AR3023" i="4"/>
  <c r="AO3023" i="4"/>
  <c r="AL3023" i="4"/>
  <c r="AI3023" i="4"/>
  <c r="AF3023" i="4"/>
  <c r="AC3023" i="4"/>
  <c r="Z3023" i="4"/>
  <c r="W3023" i="4"/>
  <c r="T3023" i="4"/>
  <c r="Q3023" i="4"/>
  <c r="N3023" i="4"/>
  <c r="K3023" i="4"/>
  <c r="AU3022" i="4"/>
  <c r="AR3022" i="4"/>
  <c r="AO3022" i="4"/>
  <c r="AL3022" i="4"/>
  <c r="AI3022" i="4"/>
  <c r="AF3022" i="4"/>
  <c r="AC3022" i="4"/>
  <c r="Z3022" i="4"/>
  <c r="W3022" i="4"/>
  <c r="T3022" i="4"/>
  <c r="Q3022" i="4"/>
  <c r="N3022" i="4"/>
  <c r="K3022" i="4"/>
  <c r="AU3021" i="4"/>
  <c r="AR3021" i="4"/>
  <c r="AO3021" i="4"/>
  <c r="AL3021" i="4"/>
  <c r="AI3021" i="4"/>
  <c r="AF3021" i="4"/>
  <c r="AC3021" i="4"/>
  <c r="Z3021" i="4"/>
  <c r="W3021" i="4"/>
  <c r="T3021" i="4"/>
  <c r="Q3021" i="4"/>
  <c r="N3021" i="4"/>
  <c r="K3021" i="4"/>
  <c r="AU3020" i="4"/>
  <c r="AR3020" i="4"/>
  <c r="AO3020" i="4"/>
  <c r="AL3020" i="4"/>
  <c r="AI3020" i="4"/>
  <c r="AF3020" i="4"/>
  <c r="AC3020" i="4"/>
  <c r="Z3020" i="4"/>
  <c r="W3020" i="4"/>
  <c r="T3020" i="4"/>
  <c r="Q3020" i="4"/>
  <c r="N3020" i="4"/>
  <c r="K3020" i="4"/>
  <c r="AU3019" i="4"/>
  <c r="AR3019" i="4"/>
  <c r="AO3019" i="4"/>
  <c r="AL3019" i="4"/>
  <c r="AI3019" i="4"/>
  <c r="AF3019" i="4"/>
  <c r="AC3019" i="4"/>
  <c r="Z3019" i="4"/>
  <c r="W3019" i="4"/>
  <c r="T3019" i="4"/>
  <c r="Q3019" i="4"/>
  <c r="N3019" i="4"/>
  <c r="K3019" i="4"/>
  <c r="AU3018" i="4"/>
  <c r="AR3018" i="4"/>
  <c r="AO3018" i="4"/>
  <c r="AL3018" i="4"/>
  <c r="AI3018" i="4"/>
  <c r="AF3018" i="4"/>
  <c r="AC3018" i="4"/>
  <c r="Z3018" i="4"/>
  <c r="W3018" i="4"/>
  <c r="T3018" i="4"/>
  <c r="Q3018" i="4"/>
  <c r="N3018" i="4"/>
  <c r="K3018" i="4"/>
  <c r="AU3017" i="4"/>
  <c r="AR3017" i="4"/>
  <c r="AO3017" i="4"/>
  <c r="AL3017" i="4"/>
  <c r="AI3017" i="4"/>
  <c r="AF3017" i="4"/>
  <c r="AC3017" i="4"/>
  <c r="Z3017" i="4"/>
  <c r="W3017" i="4"/>
  <c r="T3017" i="4"/>
  <c r="Q3017" i="4"/>
  <c r="N3017" i="4"/>
  <c r="K3017" i="4"/>
  <c r="AU3016" i="4"/>
  <c r="AR3016" i="4"/>
  <c r="AO3016" i="4"/>
  <c r="AL3016" i="4"/>
  <c r="AI3016" i="4"/>
  <c r="AF3016" i="4"/>
  <c r="AC3016" i="4"/>
  <c r="Z3016" i="4"/>
  <c r="W3016" i="4"/>
  <c r="T3016" i="4"/>
  <c r="Q3016" i="4"/>
  <c r="N3016" i="4"/>
  <c r="K3016" i="4"/>
  <c r="AU3015" i="4"/>
  <c r="AR3015" i="4"/>
  <c r="AO3015" i="4"/>
  <c r="AL3015" i="4"/>
  <c r="AI3015" i="4"/>
  <c r="AF3015" i="4"/>
  <c r="AC3015" i="4"/>
  <c r="Z3015" i="4"/>
  <c r="W3015" i="4"/>
  <c r="T3015" i="4"/>
  <c r="Q3015" i="4"/>
  <c r="N3015" i="4"/>
  <c r="K3015" i="4"/>
  <c r="AU3014" i="4"/>
  <c r="AR3014" i="4"/>
  <c r="AO3014" i="4"/>
  <c r="AL3014" i="4"/>
  <c r="AI3014" i="4"/>
  <c r="AF3014" i="4"/>
  <c r="AC3014" i="4"/>
  <c r="Z3014" i="4"/>
  <c r="W3014" i="4"/>
  <c r="T3014" i="4"/>
  <c r="Q3014" i="4"/>
  <c r="N3014" i="4"/>
  <c r="K3014" i="4"/>
  <c r="AU3013" i="4"/>
  <c r="AR3013" i="4"/>
  <c r="AO3013" i="4"/>
  <c r="AL3013" i="4"/>
  <c r="AI3013" i="4"/>
  <c r="AF3013" i="4"/>
  <c r="AC3013" i="4"/>
  <c r="Z3013" i="4"/>
  <c r="W3013" i="4"/>
  <c r="T3013" i="4"/>
  <c r="Q3013" i="4"/>
  <c r="N3013" i="4"/>
  <c r="K3013" i="4"/>
  <c r="AU3012" i="4"/>
  <c r="AR3012" i="4"/>
  <c r="AO3012" i="4"/>
  <c r="AL3012" i="4"/>
  <c r="AI3012" i="4"/>
  <c r="AF3012" i="4"/>
  <c r="AC3012" i="4"/>
  <c r="Z3012" i="4"/>
  <c r="W3012" i="4"/>
  <c r="T3012" i="4"/>
  <c r="Q3012" i="4"/>
  <c r="N3012" i="4"/>
  <c r="K3012" i="4"/>
  <c r="AU3011" i="4"/>
  <c r="AR3011" i="4"/>
  <c r="AO3011" i="4"/>
  <c r="AL3011" i="4"/>
  <c r="AI3011" i="4"/>
  <c r="AF3011" i="4"/>
  <c r="AC3011" i="4"/>
  <c r="Z3011" i="4"/>
  <c r="W3011" i="4"/>
  <c r="T3011" i="4"/>
  <c r="Q3011" i="4"/>
  <c r="N3011" i="4"/>
  <c r="K3011" i="4"/>
  <c r="AU3010" i="4"/>
  <c r="AR3010" i="4"/>
  <c r="AO3010" i="4"/>
  <c r="AL3010" i="4"/>
  <c r="AI3010" i="4"/>
  <c r="AF3010" i="4"/>
  <c r="AC3010" i="4"/>
  <c r="Z3010" i="4"/>
  <c r="W3010" i="4"/>
  <c r="T3010" i="4"/>
  <c r="Q3010" i="4"/>
  <c r="N3010" i="4"/>
  <c r="K3010" i="4"/>
  <c r="AU3009" i="4"/>
  <c r="AR3009" i="4"/>
  <c r="AO3009" i="4"/>
  <c r="AL3009" i="4"/>
  <c r="AI3009" i="4"/>
  <c r="AF3009" i="4"/>
  <c r="AC3009" i="4"/>
  <c r="Z3009" i="4"/>
  <c r="W3009" i="4"/>
  <c r="T3009" i="4"/>
  <c r="Q3009" i="4"/>
  <c r="N3009" i="4"/>
  <c r="K3009" i="4"/>
  <c r="AU3008" i="4"/>
  <c r="AR3008" i="4"/>
  <c r="AO3008" i="4"/>
  <c r="AL3008" i="4"/>
  <c r="AI3008" i="4"/>
  <c r="AF3008" i="4"/>
  <c r="AC3008" i="4"/>
  <c r="Z3008" i="4"/>
  <c r="W3008" i="4"/>
  <c r="T3008" i="4"/>
  <c r="Q3008" i="4"/>
  <c r="N3008" i="4"/>
  <c r="K3008" i="4"/>
  <c r="AU3007" i="4"/>
  <c r="AR3007" i="4"/>
  <c r="AO3007" i="4"/>
  <c r="AL3007" i="4"/>
  <c r="AI3007" i="4"/>
  <c r="AF3007" i="4"/>
  <c r="AC3007" i="4"/>
  <c r="Z3007" i="4"/>
  <c r="W3007" i="4"/>
  <c r="T3007" i="4"/>
  <c r="Q3007" i="4"/>
  <c r="N3007" i="4"/>
  <c r="K3007" i="4"/>
  <c r="AU3006" i="4"/>
  <c r="AR3006" i="4"/>
  <c r="AO3006" i="4"/>
  <c r="AL3006" i="4"/>
  <c r="AI3006" i="4"/>
  <c r="AF3006" i="4"/>
  <c r="AC3006" i="4"/>
  <c r="Z3006" i="4"/>
  <c r="W3006" i="4"/>
  <c r="T3006" i="4"/>
  <c r="Q3006" i="4"/>
  <c r="N3006" i="4"/>
  <c r="K3006" i="4"/>
  <c r="AU3005" i="4"/>
  <c r="AR3005" i="4"/>
  <c r="AO3005" i="4"/>
  <c r="AL3005" i="4"/>
  <c r="AI3005" i="4"/>
  <c r="AF3005" i="4"/>
  <c r="AC3005" i="4"/>
  <c r="Z3005" i="4"/>
  <c r="W3005" i="4"/>
  <c r="T3005" i="4"/>
  <c r="Q3005" i="4"/>
  <c r="N3005" i="4"/>
  <c r="K3005" i="4"/>
  <c r="AU3004" i="4"/>
  <c r="AR3004" i="4"/>
  <c r="AO3004" i="4"/>
  <c r="AL3004" i="4"/>
  <c r="AI3004" i="4"/>
  <c r="AF3004" i="4"/>
  <c r="AC3004" i="4"/>
  <c r="Z3004" i="4"/>
  <c r="W3004" i="4"/>
  <c r="T3004" i="4"/>
  <c r="Q3004" i="4"/>
  <c r="N3004" i="4"/>
  <c r="K3004" i="4"/>
  <c r="AU3003" i="4"/>
  <c r="AR3003" i="4"/>
  <c r="AO3003" i="4"/>
  <c r="AL3003" i="4"/>
  <c r="AI3003" i="4"/>
  <c r="AF3003" i="4"/>
  <c r="AC3003" i="4"/>
  <c r="Z3003" i="4"/>
  <c r="W3003" i="4"/>
  <c r="T3003" i="4"/>
  <c r="Q3003" i="4"/>
  <c r="N3003" i="4"/>
  <c r="K3003" i="4"/>
  <c r="AU3002" i="4"/>
  <c r="AR3002" i="4"/>
  <c r="AO3002" i="4"/>
  <c r="AL3002" i="4"/>
  <c r="AI3002" i="4"/>
  <c r="AF3002" i="4"/>
  <c r="AC3002" i="4"/>
  <c r="Z3002" i="4"/>
  <c r="W3002" i="4"/>
  <c r="T3002" i="4"/>
  <c r="Q3002" i="4"/>
  <c r="N3002" i="4"/>
  <c r="K3002" i="4"/>
  <c r="AU3001" i="4"/>
  <c r="AR3001" i="4"/>
  <c r="AO3001" i="4"/>
  <c r="AL3001" i="4"/>
  <c r="AI3001" i="4"/>
  <c r="AF3001" i="4"/>
  <c r="AC3001" i="4"/>
  <c r="Z3001" i="4"/>
  <c r="W3001" i="4"/>
  <c r="T3001" i="4"/>
  <c r="Q3001" i="4"/>
  <c r="N3001" i="4"/>
  <c r="K3001" i="4"/>
  <c r="AU3000" i="4"/>
  <c r="AR3000" i="4"/>
  <c r="AO3000" i="4"/>
  <c r="AL3000" i="4"/>
  <c r="AI3000" i="4"/>
  <c r="AF3000" i="4"/>
  <c r="AC3000" i="4"/>
  <c r="Z3000" i="4"/>
  <c r="W3000" i="4"/>
  <c r="T3000" i="4"/>
  <c r="Q3000" i="4"/>
  <c r="N3000" i="4"/>
  <c r="K3000" i="4"/>
  <c r="AU2999" i="4"/>
  <c r="AR2999" i="4"/>
  <c r="AO2999" i="4"/>
  <c r="AL2999" i="4"/>
  <c r="AI2999" i="4"/>
  <c r="AF2999" i="4"/>
  <c r="AC2999" i="4"/>
  <c r="Z2999" i="4"/>
  <c r="W2999" i="4"/>
  <c r="T2999" i="4"/>
  <c r="Q2999" i="4"/>
  <c r="N2999" i="4"/>
  <c r="K2999" i="4"/>
  <c r="AU2998" i="4"/>
  <c r="AR2998" i="4"/>
  <c r="AO2998" i="4"/>
  <c r="AL2998" i="4"/>
  <c r="AI2998" i="4"/>
  <c r="AF2998" i="4"/>
  <c r="AC2998" i="4"/>
  <c r="Z2998" i="4"/>
  <c r="W2998" i="4"/>
  <c r="T2998" i="4"/>
  <c r="Q2998" i="4"/>
  <c r="N2998" i="4"/>
  <c r="K2998" i="4"/>
  <c r="AU2997" i="4"/>
  <c r="AR2997" i="4"/>
  <c r="AO2997" i="4"/>
  <c r="AL2997" i="4"/>
  <c r="AI2997" i="4"/>
  <c r="AF2997" i="4"/>
  <c r="AC2997" i="4"/>
  <c r="Z2997" i="4"/>
  <c r="W2997" i="4"/>
  <c r="T2997" i="4"/>
  <c r="Q2997" i="4"/>
  <c r="N2997" i="4"/>
  <c r="K2997" i="4"/>
  <c r="AU2996" i="4"/>
  <c r="AR2996" i="4"/>
  <c r="AO2996" i="4"/>
  <c r="AL2996" i="4"/>
  <c r="AI2996" i="4"/>
  <c r="AF2996" i="4"/>
  <c r="AC2996" i="4"/>
  <c r="Z2996" i="4"/>
  <c r="W2996" i="4"/>
  <c r="T2996" i="4"/>
  <c r="Q2996" i="4"/>
  <c r="N2996" i="4"/>
  <c r="K2996" i="4"/>
  <c r="AU2995" i="4"/>
  <c r="AR2995" i="4"/>
  <c r="AO2995" i="4"/>
  <c r="AL2995" i="4"/>
  <c r="AI2995" i="4"/>
  <c r="AF2995" i="4"/>
  <c r="AC2995" i="4"/>
  <c r="Z2995" i="4"/>
  <c r="W2995" i="4"/>
  <c r="T2995" i="4"/>
  <c r="Q2995" i="4"/>
  <c r="N2995" i="4"/>
  <c r="K2995" i="4"/>
  <c r="AU2994" i="4"/>
  <c r="AR2994" i="4"/>
  <c r="AO2994" i="4"/>
  <c r="AL2994" i="4"/>
  <c r="AI2994" i="4"/>
  <c r="AF2994" i="4"/>
  <c r="AC2994" i="4"/>
  <c r="Z2994" i="4"/>
  <c r="W2994" i="4"/>
  <c r="T2994" i="4"/>
  <c r="Q2994" i="4"/>
  <c r="N2994" i="4"/>
  <c r="K2994" i="4"/>
  <c r="AU2993" i="4"/>
  <c r="AR2993" i="4"/>
  <c r="AO2993" i="4"/>
  <c r="AL2993" i="4"/>
  <c r="AI2993" i="4"/>
  <c r="AF2993" i="4"/>
  <c r="AC2993" i="4"/>
  <c r="Z2993" i="4"/>
  <c r="W2993" i="4"/>
  <c r="T2993" i="4"/>
  <c r="Q2993" i="4"/>
  <c r="N2993" i="4"/>
  <c r="K2993" i="4"/>
  <c r="AU2992" i="4"/>
  <c r="AR2992" i="4"/>
  <c r="AO2992" i="4"/>
  <c r="AL2992" i="4"/>
  <c r="AI2992" i="4"/>
  <c r="AF2992" i="4"/>
  <c r="AC2992" i="4"/>
  <c r="Z2992" i="4"/>
  <c r="W2992" i="4"/>
  <c r="T2992" i="4"/>
  <c r="Q2992" i="4"/>
  <c r="N2992" i="4"/>
  <c r="K2992" i="4"/>
  <c r="AU2991" i="4"/>
  <c r="AR2991" i="4"/>
  <c r="AO2991" i="4"/>
  <c r="AL2991" i="4"/>
  <c r="AI2991" i="4"/>
  <c r="AF2991" i="4"/>
  <c r="AC2991" i="4"/>
  <c r="Z2991" i="4"/>
  <c r="W2991" i="4"/>
  <c r="T2991" i="4"/>
  <c r="Q2991" i="4"/>
  <c r="N2991" i="4"/>
  <c r="K2991" i="4"/>
  <c r="AU2990" i="4"/>
  <c r="AR2990" i="4"/>
  <c r="AO2990" i="4"/>
  <c r="AL2990" i="4"/>
  <c r="AI2990" i="4"/>
  <c r="AF2990" i="4"/>
  <c r="AC2990" i="4"/>
  <c r="Z2990" i="4"/>
  <c r="W2990" i="4"/>
  <c r="T2990" i="4"/>
  <c r="Q2990" i="4"/>
  <c r="N2990" i="4"/>
  <c r="K2990" i="4"/>
  <c r="AU2989" i="4"/>
  <c r="AR2989" i="4"/>
  <c r="AO2989" i="4"/>
  <c r="AL2989" i="4"/>
  <c r="AI2989" i="4"/>
  <c r="AF2989" i="4"/>
  <c r="AC2989" i="4"/>
  <c r="Z2989" i="4"/>
  <c r="W2989" i="4"/>
  <c r="T2989" i="4"/>
  <c r="Q2989" i="4"/>
  <c r="N2989" i="4"/>
  <c r="K2989" i="4"/>
  <c r="AU2988" i="4"/>
  <c r="AR2988" i="4"/>
  <c r="AO2988" i="4"/>
  <c r="AL2988" i="4"/>
  <c r="AI2988" i="4"/>
  <c r="AF2988" i="4"/>
  <c r="AC2988" i="4"/>
  <c r="Z2988" i="4"/>
  <c r="W2988" i="4"/>
  <c r="T2988" i="4"/>
  <c r="Q2988" i="4"/>
  <c r="N2988" i="4"/>
  <c r="K2988" i="4"/>
  <c r="AU2987" i="4"/>
  <c r="AR2987" i="4"/>
  <c r="AO2987" i="4"/>
  <c r="AL2987" i="4"/>
  <c r="AI2987" i="4"/>
  <c r="AF2987" i="4"/>
  <c r="AC2987" i="4"/>
  <c r="Z2987" i="4"/>
  <c r="W2987" i="4"/>
  <c r="T2987" i="4"/>
  <c r="Q2987" i="4"/>
  <c r="N2987" i="4"/>
  <c r="K2987" i="4"/>
  <c r="AU2986" i="4"/>
  <c r="AR2986" i="4"/>
  <c r="AO2986" i="4"/>
  <c r="AL2986" i="4"/>
  <c r="AI2986" i="4"/>
  <c r="AF2986" i="4"/>
  <c r="AC2986" i="4"/>
  <c r="Z2986" i="4"/>
  <c r="W2986" i="4"/>
  <c r="T2986" i="4"/>
  <c r="Q2986" i="4"/>
  <c r="N2986" i="4"/>
  <c r="K2986" i="4"/>
  <c r="AU2985" i="4"/>
  <c r="AR2985" i="4"/>
  <c r="AO2985" i="4"/>
  <c r="AL2985" i="4"/>
  <c r="AI2985" i="4"/>
  <c r="AF2985" i="4"/>
  <c r="AC2985" i="4"/>
  <c r="Z2985" i="4"/>
  <c r="W2985" i="4"/>
  <c r="T2985" i="4"/>
  <c r="Q2985" i="4"/>
  <c r="N2985" i="4"/>
  <c r="K2985" i="4"/>
  <c r="AU2984" i="4"/>
  <c r="AR2984" i="4"/>
  <c r="AO2984" i="4"/>
  <c r="AL2984" i="4"/>
  <c r="AI2984" i="4"/>
  <c r="AF2984" i="4"/>
  <c r="AC2984" i="4"/>
  <c r="Z2984" i="4"/>
  <c r="W2984" i="4"/>
  <c r="T2984" i="4"/>
  <c r="Q2984" i="4"/>
  <c r="N2984" i="4"/>
  <c r="K2984" i="4"/>
  <c r="AU2983" i="4"/>
  <c r="AR2983" i="4"/>
  <c r="AO2983" i="4"/>
  <c r="AL2983" i="4"/>
  <c r="AI2983" i="4"/>
  <c r="AF2983" i="4"/>
  <c r="AC2983" i="4"/>
  <c r="Z2983" i="4"/>
  <c r="W2983" i="4"/>
  <c r="T2983" i="4"/>
  <c r="Q2983" i="4"/>
  <c r="N2983" i="4"/>
  <c r="K2983" i="4"/>
  <c r="AU2982" i="4"/>
  <c r="AR2982" i="4"/>
  <c r="AO2982" i="4"/>
  <c r="AL2982" i="4"/>
  <c r="AI2982" i="4"/>
  <c r="AF2982" i="4"/>
  <c r="AC2982" i="4"/>
  <c r="Z2982" i="4"/>
  <c r="W2982" i="4"/>
  <c r="T2982" i="4"/>
  <c r="Q2982" i="4"/>
  <c r="N2982" i="4"/>
  <c r="K2982" i="4"/>
  <c r="AU2981" i="4"/>
  <c r="AR2981" i="4"/>
  <c r="AO2981" i="4"/>
  <c r="AL2981" i="4"/>
  <c r="AI2981" i="4"/>
  <c r="AF2981" i="4"/>
  <c r="AC2981" i="4"/>
  <c r="Z2981" i="4"/>
  <c r="W2981" i="4"/>
  <c r="T2981" i="4"/>
  <c r="Q2981" i="4"/>
  <c r="N2981" i="4"/>
  <c r="K2981" i="4"/>
  <c r="AU2980" i="4"/>
  <c r="AR2980" i="4"/>
  <c r="AO2980" i="4"/>
  <c r="AL2980" i="4"/>
  <c r="AI2980" i="4"/>
  <c r="AF2980" i="4"/>
  <c r="AC2980" i="4"/>
  <c r="Z2980" i="4"/>
  <c r="W2980" i="4"/>
  <c r="T2980" i="4"/>
  <c r="Q2980" i="4"/>
  <c r="N2980" i="4"/>
  <c r="K2980" i="4"/>
  <c r="AU2979" i="4"/>
  <c r="AR2979" i="4"/>
  <c r="AO2979" i="4"/>
  <c r="AL2979" i="4"/>
  <c r="AI2979" i="4"/>
  <c r="AF2979" i="4"/>
  <c r="AC2979" i="4"/>
  <c r="Z2979" i="4"/>
  <c r="W2979" i="4"/>
  <c r="T2979" i="4"/>
  <c r="Q2979" i="4"/>
  <c r="N2979" i="4"/>
  <c r="K2979" i="4"/>
  <c r="AU2978" i="4"/>
  <c r="AR2978" i="4"/>
  <c r="AO2978" i="4"/>
  <c r="AL2978" i="4"/>
  <c r="AI2978" i="4"/>
  <c r="AF2978" i="4"/>
  <c r="AC2978" i="4"/>
  <c r="Z2978" i="4"/>
  <c r="W2978" i="4"/>
  <c r="T2978" i="4"/>
  <c r="Q2978" i="4"/>
  <c r="N2978" i="4"/>
  <c r="K2978" i="4"/>
  <c r="AU2977" i="4"/>
  <c r="AR2977" i="4"/>
  <c r="AO2977" i="4"/>
  <c r="AL2977" i="4"/>
  <c r="AI2977" i="4"/>
  <c r="AF2977" i="4"/>
  <c r="AC2977" i="4"/>
  <c r="Z2977" i="4"/>
  <c r="W2977" i="4"/>
  <c r="T2977" i="4"/>
  <c r="Q2977" i="4"/>
  <c r="N2977" i="4"/>
  <c r="K2977" i="4"/>
  <c r="AU2976" i="4"/>
  <c r="AR2976" i="4"/>
  <c r="AO2976" i="4"/>
  <c r="AL2976" i="4"/>
  <c r="AI2976" i="4"/>
  <c r="AF2976" i="4"/>
  <c r="AC2976" i="4"/>
  <c r="Z2976" i="4"/>
  <c r="W2976" i="4"/>
  <c r="T2976" i="4"/>
  <c r="Q2976" i="4"/>
  <c r="N2976" i="4"/>
  <c r="K2976" i="4"/>
  <c r="AU2975" i="4"/>
  <c r="AR2975" i="4"/>
  <c r="AO2975" i="4"/>
  <c r="AL2975" i="4"/>
  <c r="AI2975" i="4"/>
  <c r="AF2975" i="4"/>
  <c r="AC2975" i="4"/>
  <c r="Z2975" i="4"/>
  <c r="W2975" i="4"/>
  <c r="T2975" i="4"/>
  <c r="Q2975" i="4"/>
  <c r="N2975" i="4"/>
  <c r="K2975" i="4"/>
  <c r="AU2974" i="4"/>
  <c r="AR2974" i="4"/>
  <c r="AO2974" i="4"/>
  <c r="AL2974" i="4"/>
  <c r="AI2974" i="4"/>
  <c r="AF2974" i="4"/>
  <c r="AC2974" i="4"/>
  <c r="Z2974" i="4"/>
  <c r="W2974" i="4"/>
  <c r="T2974" i="4"/>
  <c r="Q2974" i="4"/>
  <c r="N2974" i="4"/>
  <c r="K2974" i="4"/>
  <c r="AU2973" i="4"/>
  <c r="AR2973" i="4"/>
  <c r="AO2973" i="4"/>
  <c r="AL2973" i="4"/>
  <c r="AI2973" i="4"/>
  <c r="AF2973" i="4"/>
  <c r="AC2973" i="4"/>
  <c r="Z2973" i="4"/>
  <c r="W2973" i="4"/>
  <c r="T2973" i="4"/>
  <c r="Q2973" i="4"/>
  <c r="N2973" i="4"/>
  <c r="K2973" i="4"/>
  <c r="AU2972" i="4"/>
  <c r="AR2972" i="4"/>
  <c r="AO2972" i="4"/>
  <c r="AL2972" i="4"/>
  <c r="AI2972" i="4"/>
  <c r="AF2972" i="4"/>
  <c r="AC2972" i="4"/>
  <c r="Z2972" i="4"/>
  <c r="W2972" i="4"/>
  <c r="T2972" i="4"/>
  <c r="Q2972" i="4"/>
  <c r="N2972" i="4"/>
  <c r="K2972" i="4"/>
  <c r="AU2971" i="4"/>
  <c r="AR2971" i="4"/>
  <c r="AO2971" i="4"/>
  <c r="AL2971" i="4"/>
  <c r="AI2971" i="4"/>
  <c r="AF2971" i="4"/>
  <c r="AC2971" i="4"/>
  <c r="Z2971" i="4"/>
  <c r="W2971" i="4"/>
  <c r="T2971" i="4"/>
  <c r="Q2971" i="4"/>
  <c r="N2971" i="4"/>
  <c r="K2971" i="4"/>
  <c r="AU2970" i="4"/>
  <c r="AR2970" i="4"/>
  <c r="AO2970" i="4"/>
  <c r="AL2970" i="4"/>
  <c r="AI2970" i="4"/>
  <c r="AF2970" i="4"/>
  <c r="AC2970" i="4"/>
  <c r="Z2970" i="4"/>
  <c r="W2970" i="4"/>
  <c r="T2970" i="4"/>
  <c r="Q2970" i="4"/>
  <c r="N2970" i="4"/>
  <c r="K2970" i="4"/>
  <c r="AU2969" i="4"/>
  <c r="AR2969" i="4"/>
  <c r="AO2969" i="4"/>
  <c r="AL2969" i="4"/>
  <c r="AI2969" i="4"/>
  <c r="AF2969" i="4"/>
  <c r="AC2969" i="4"/>
  <c r="Z2969" i="4"/>
  <c r="W2969" i="4"/>
  <c r="T2969" i="4"/>
  <c r="Q2969" i="4"/>
  <c r="N2969" i="4"/>
  <c r="K2969" i="4"/>
  <c r="AU2968" i="4"/>
  <c r="AR2968" i="4"/>
  <c r="AO2968" i="4"/>
  <c r="AL2968" i="4"/>
  <c r="AI2968" i="4"/>
  <c r="AF2968" i="4"/>
  <c r="AC2968" i="4"/>
  <c r="Z2968" i="4"/>
  <c r="W2968" i="4"/>
  <c r="T2968" i="4"/>
  <c r="Q2968" i="4"/>
  <c r="N2968" i="4"/>
  <c r="K2968" i="4"/>
  <c r="AU2967" i="4"/>
  <c r="AR2967" i="4"/>
  <c r="AO2967" i="4"/>
  <c r="AL2967" i="4"/>
  <c r="AI2967" i="4"/>
  <c r="AF2967" i="4"/>
  <c r="AC2967" i="4"/>
  <c r="Z2967" i="4"/>
  <c r="W2967" i="4"/>
  <c r="T2967" i="4"/>
  <c r="Q2967" i="4"/>
  <c r="N2967" i="4"/>
  <c r="K2967" i="4"/>
  <c r="AU2966" i="4"/>
  <c r="AR2966" i="4"/>
  <c r="AO2966" i="4"/>
  <c r="AL2966" i="4"/>
  <c r="AI2966" i="4"/>
  <c r="AF2966" i="4"/>
  <c r="AC2966" i="4"/>
  <c r="Z2966" i="4"/>
  <c r="W2966" i="4"/>
  <c r="T2966" i="4"/>
  <c r="Q2966" i="4"/>
  <c r="N2966" i="4"/>
  <c r="K2966" i="4"/>
  <c r="AU2965" i="4"/>
  <c r="AR2965" i="4"/>
  <c r="AO2965" i="4"/>
  <c r="AL2965" i="4"/>
  <c r="AI2965" i="4"/>
  <c r="AF2965" i="4"/>
  <c r="AC2965" i="4"/>
  <c r="Z2965" i="4"/>
  <c r="W2965" i="4"/>
  <c r="T2965" i="4"/>
  <c r="Q2965" i="4"/>
  <c r="N2965" i="4"/>
  <c r="K2965" i="4"/>
  <c r="AU2964" i="4"/>
  <c r="AR2964" i="4"/>
  <c r="AO2964" i="4"/>
  <c r="AL2964" i="4"/>
  <c r="AI2964" i="4"/>
  <c r="AF2964" i="4"/>
  <c r="AC2964" i="4"/>
  <c r="Z2964" i="4"/>
  <c r="W2964" i="4"/>
  <c r="T2964" i="4"/>
  <c r="Q2964" i="4"/>
  <c r="N2964" i="4"/>
  <c r="K2964" i="4"/>
  <c r="AU2963" i="4"/>
  <c r="AR2963" i="4"/>
  <c r="AO2963" i="4"/>
  <c r="AL2963" i="4"/>
  <c r="AI2963" i="4"/>
  <c r="AF2963" i="4"/>
  <c r="AC2963" i="4"/>
  <c r="Z2963" i="4"/>
  <c r="W2963" i="4"/>
  <c r="T2963" i="4"/>
  <c r="Q2963" i="4"/>
  <c r="N2963" i="4"/>
  <c r="K2963" i="4"/>
  <c r="AU2962" i="4"/>
  <c r="AR2962" i="4"/>
  <c r="AO2962" i="4"/>
  <c r="AL2962" i="4"/>
  <c r="AI2962" i="4"/>
  <c r="AF2962" i="4"/>
  <c r="AC2962" i="4"/>
  <c r="Z2962" i="4"/>
  <c r="W2962" i="4"/>
  <c r="T2962" i="4"/>
  <c r="Q2962" i="4"/>
  <c r="N2962" i="4"/>
  <c r="K2962" i="4"/>
  <c r="AU2961" i="4"/>
  <c r="AR2961" i="4"/>
  <c r="AO2961" i="4"/>
  <c r="AL2961" i="4"/>
  <c r="AI2961" i="4"/>
  <c r="AF2961" i="4"/>
  <c r="AC2961" i="4"/>
  <c r="Z2961" i="4"/>
  <c r="W2961" i="4"/>
  <c r="T2961" i="4"/>
  <c r="Q2961" i="4"/>
  <c r="N2961" i="4"/>
  <c r="K2961" i="4"/>
  <c r="AU2960" i="4"/>
  <c r="AR2960" i="4"/>
  <c r="AO2960" i="4"/>
  <c r="AL2960" i="4"/>
  <c r="AI2960" i="4"/>
  <c r="AF2960" i="4"/>
  <c r="AC2960" i="4"/>
  <c r="Z2960" i="4"/>
  <c r="W2960" i="4"/>
  <c r="T2960" i="4"/>
  <c r="Q2960" i="4"/>
  <c r="N2960" i="4"/>
  <c r="K2960" i="4"/>
  <c r="AU2959" i="4"/>
  <c r="AR2959" i="4"/>
  <c r="AO2959" i="4"/>
  <c r="AL2959" i="4"/>
  <c r="AI2959" i="4"/>
  <c r="AF2959" i="4"/>
  <c r="AC2959" i="4"/>
  <c r="Z2959" i="4"/>
  <c r="W2959" i="4"/>
  <c r="T2959" i="4"/>
  <c r="Q2959" i="4"/>
  <c r="N2959" i="4"/>
  <c r="K2959" i="4"/>
  <c r="AU2958" i="4"/>
  <c r="AR2958" i="4"/>
  <c r="AO2958" i="4"/>
  <c r="AL2958" i="4"/>
  <c r="AI2958" i="4"/>
  <c r="AF2958" i="4"/>
  <c r="AC2958" i="4"/>
  <c r="Z2958" i="4"/>
  <c r="W2958" i="4"/>
  <c r="T2958" i="4"/>
  <c r="Q2958" i="4"/>
  <c r="N2958" i="4"/>
  <c r="K2958" i="4"/>
  <c r="AU2957" i="4"/>
  <c r="AR2957" i="4"/>
  <c r="AO2957" i="4"/>
  <c r="AL2957" i="4"/>
  <c r="AI2957" i="4"/>
  <c r="AF2957" i="4"/>
  <c r="AC2957" i="4"/>
  <c r="Z2957" i="4"/>
  <c r="W2957" i="4"/>
  <c r="T2957" i="4"/>
  <c r="Q2957" i="4"/>
  <c r="N2957" i="4"/>
  <c r="K2957" i="4"/>
  <c r="AU2956" i="4"/>
  <c r="AR2956" i="4"/>
  <c r="AO2956" i="4"/>
  <c r="AL2956" i="4"/>
  <c r="AI2956" i="4"/>
  <c r="AF2956" i="4"/>
  <c r="AC2956" i="4"/>
  <c r="Z2956" i="4"/>
  <c r="W2956" i="4"/>
  <c r="T2956" i="4"/>
  <c r="Q2956" i="4"/>
  <c r="N2956" i="4"/>
  <c r="K2956" i="4"/>
  <c r="AU2955" i="4"/>
  <c r="AR2955" i="4"/>
  <c r="AO2955" i="4"/>
  <c r="AL2955" i="4"/>
  <c r="AI2955" i="4"/>
  <c r="AF2955" i="4"/>
  <c r="AC2955" i="4"/>
  <c r="Z2955" i="4"/>
  <c r="W2955" i="4"/>
  <c r="T2955" i="4"/>
  <c r="Q2955" i="4"/>
  <c r="N2955" i="4"/>
  <c r="K2955" i="4"/>
  <c r="AU2954" i="4"/>
  <c r="AR2954" i="4"/>
  <c r="AO2954" i="4"/>
  <c r="AL2954" i="4"/>
  <c r="AI2954" i="4"/>
  <c r="AF2954" i="4"/>
  <c r="AC2954" i="4"/>
  <c r="Z2954" i="4"/>
  <c r="W2954" i="4"/>
  <c r="T2954" i="4"/>
  <c r="Q2954" i="4"/>
  <c r="N2954" i="4"/>
  <c r="K2954" i="4"/>
  <c r="AU2953" i="4"/>
  <c r="AR2953" i="4"/>
  <c r="AO2953" i="4"/>
  <c r="AL2953" i="4"/>
  <c r="AI2953" i="4"/>
  <c r="AF2953" i="4"/>
  <c r="AC2953" i="4"/>
  <c r="Z2953" i="4"/>
  <c r="W2953" i="4"/>
  <c r="T2953" i="4"/>
  <c r="Q2953" i="4"/>
  <c r="N2953" i="4"/>
  <c r="K2953" i="4"/>
  <c r="AU2952" i="4"/>
  <c r="AR2952" i="4"/>
  <c r="AO2952" i="4"/>
  <c r="AL2952" i="4"/>
  <c r="AI2952" i="4"/>
  <c r="AF2952" i="4"/>
  <c r="AC2952" i="4"/>
  <c r="Z2952" i="4"/>
  <c r="W2952" i="4"/>
  <c r="T2952" i="4"/>
  <c r="Q2952" i="4"/>
  <c r="N2952" i="4"/>
  <c r="K2952" i="4"/>
  <c r="AU2951" i="4"/>
  <c r="AR2951" i="4"/>
  <c r="AO2951" i="4"/>
  <c r="AL2951" i="4"/>
  <c r="AI2951" i="4"/>
  <c r="AF2951" i="4"/>
  <c r="AC2951" i="4"/>
  <c r="Z2951" i="4"/>
  <c r="W2951" i="4"/>
  <c r="T2951" i="4"/>
  <c r="Q2951" i="4"/>
  <c r="N2951" i="4"/>
  <c r="K2951" i="4"/>
  <c r="AU2950" i="4"/>
  <c r="AR2950" i="4"/>
  <c r="AO2950" i="4"/>
  <c r="AL2950" i="4"/>
  <c r="AI2950" i="4"/>
  <c r="AF2950" i="4"/>
  <c r="AC2950" i="4"/>
  <c r="Z2950" i="4"/>
  <c r="W2950" i="4"/>
  <c r="T2950" i="4"/>
  <c r="Q2950" i="4"/>
  <c r="N2950" i="4"/>
  <c r="K2950" i="4"/>
  <c r="AU2949" i="4"/>
  <c r="AR2949" i="4"/>
  <c r="AO2949" i="4"/>
  <c r="AL2949" i="4"/>
  <c r="AI2949" i="4"/>
  <c r="AF2949" i="4"/>
  <c r="AC2949" i="4"/>
  <c r="Z2949" i="4"/>
  <c r="W2949" i="4"/>
  <c r="T2949" i="4"/>
  <c r="Q2949" i="4"/>
  <c r="N2949" i="4"/>
  <c r="K2949" i="4"/>
  <c r="AU2948" i="4"/>
  <c r="AR2948" i="4"/>
  <c r="AO2948" i="4"/>
  <c r="AL2948" i="4"/>
  <c r="AI2948" i="4"/>
  <c r="AF2948" i="4"/>
  <c r="AC2948" i="4"/>
  <c r="Z2948" i="4"/>
  <c r="W2948" i="4"/>
  <c r="T2948" i="4"/>
  <c r="Q2948" i="4"/>
  <c r="N2948" i="4"/>
  <c r="K2948" i="4"/>
  <c r="AU2947" i="4"/>
  <c r="AR2947" i="4"/>
  <c r="AO2947" i="4"/>
  <c r="AL2947" i="4"/>
  <c r="AI2947" i="4"/>
  <c r="AF2947" i="4"/>
  <c r="AC2947" i="4"/>
  <c r="Z2947" i="4"/>
  <c r="W2947" i="4"/>
  <c r="T2947" i="4"/>
  <c r="Q2947" i="4"/>
  <c r="N2947" i="4"/>
  <c r="K2947" i="4"/>
  <c r="AU2946" i="4"/>
  <c r="AR2946" i="4"/>
  <c r="AO2946" i="4"/>
  <c r="AL2946" i="4"/>
  <c r="AI2946" i="4"/>
  <c r="AF2946" i="4"/>
  <c r="AC2946" i="4"/>
  <c r="Z2946" i="4"/>
  <c r="W2946" i="4"/>
  <c r="T2946" i="4"/>
  <c r="Q2946" i="4"/>
  <c r="N2946" i="4"/>
  <c r="K2946" i="4"/>
  <c r="AU2945" i="4"/>
  <c r="AR2945" i="4"/>
  <c r="AO2945" i="4"/>
  <c r="AL2945" i="4"/>
  <c r="AI2945" i="4"/>
  <c r="AF2945" i="4"/>
  <c r="AC2945" i="4"/>
  <c r="Z2945" i="4"/>
  <c r="W2945" i="4"/>
  <c r="T2945" i="4"/>
  <c r="Q2945" i="4"/>
  <c r="N2945" i="4"/>
  <c r="K2945" i="4"/>
  <c r="AU2944" i="4"/>
  <c r="AR2944" i="4"/>
  <c r="AO2944" i="4"/>
  <c r="AL2944" i="4"/>
  <c r="AI2944" i="4"/>
  <c r="AF2944" i="4"/>
  <c r="AC2944" i="4"/>
  <c r="Z2944" i="4"/>
  <c r="W2944" i="4"/>
  <c r="T2944" i="4"/>
  <c r="Q2944" i="4"/>
  <c r="N2944" i="4"/>
  <c r="K2944" i="4"/>
  <c r="AU2943" i="4"/>
  <c r="AR2943" i="4"/>
  <c r="AO2943" i="4"/>
  <c r="AL2943" i="4"/>
  <c r="AI2943" i="4"/>
  <c r="AF2943" i="4"/>
  <c r="AC2943" i="4"/>
  <c r="Z2943" i="4"/>
  <c r="W2943" i="4"/>
  <c r="T2943" i="4"/>
  <c r="Q2943" i="4"/>
  <c r="N2943" i="4"/>
  <c r="K2943" i="4"/>
  <c r="AU2942" i="4"/>
  <c r="AR2942" i="4"/>
  <c r="AO2942" i="4"/>
  <c r="AL2942" i="4"/>
  <c r="AI2942" i="4"/>
  <c r="AF2942" i="4"/>
  <c r="AC2942" i="4"/>
  <c r="Z2942" i="4"/>
  <c r="W2942" i="4"/>
  <c r="T2942" i="4"/>
  <c r="Q2942" i="4"/>
  <c r="N2942" i="4"/>
  <c r="K2942" i="4"/>
  <c r="AU2941" i="4"/>
  <c r="AR2941" i="4"/>
  <c r="AO2941" i="4"/>
  <c r="AL2941" i="4"/>
  <c r="AI2941" i="4"/>
  <c r="AF2941" i="4"/>
  <c r="AC2941" i="4"/>
  <c r="Z2941" i="4"/>
  <c r="W2941" i="4"/>
  <c r="T2941" i="4"/>
  <c r="Q2941" i="4"/>
  <c r="N2941" i="4"/>
  <c r="K2941" i="4"/>
  <c r="AU2940" i="4"/>
  <c r="AR2940" i="4"/>
  <c r="AO2940" i="4"/>
  <c r="AL2940" i="4"/>
  <c r="AI2940" i="4"/>
  <c r="AF2940" i="4"/>
  <c r="AC2940" i="4"/>
  <c r="Z2940" i="4"/>
  <c r="W2940" i="4"/>
  <c r="T2940" i="4"/>
  <c r="Q2940" i="4"/>
  <c r="N2940" i="4"/>
  <c r="K2940" i="4"/>
  <c r="AU2939" i="4"/>
  <c r="AR2939" i="4"/>
  <c r="AO2939" i="4"/>
  <c r="AL2939" i="4"/>
  <c r="AI2939" i="4"/>
  <c r="AF2939" i="4"/>
  <c r="AC2939" i="4"/>
  <c r="Z2939" i="4"/>
  <c r="W2939" i="4"/>
  <c r="T2939" i="4"/>
  <c r="Q2939" i="4"/>
  <c r="N2939" i="4"/>
  <c r="K2939" i="4"/>
  <c r="AU2938" i="4"/>
  <c r="AR2938" i="4"/>
  <c r="AO2938" i="4"/>
  <c r="AL2938" i="4"/>
  <c r="AI2938" i="4"/>
  <c r="AF2938" i="4"/>
  <c r="AC2938" i="4"/>
  <c r="Z2938" i="4"/>
  <c r="W2938" i="4"/>
  <c r="T2938" i="4"/>
  <c r="Q2938" i="4"/>
  <c r="N2938" i="4"/>
  <c r="K2938" i="4"/>
  <c r="AU2937" i="4"/>
  <c r="AR2937" i="4"/>
  <c r="AO2937" i="4"/>
  <c r="AL2937" i="4"/>
  <c r="AI2937" i="4"/>
  <c r="AF2937" i="4"/>
  <c r="AC2937" i="4"/>
  <c r="Z2937" i="4"/>
  <c r="W2937" i="4"/>
  <c r="T2937" i="4"/>
  <c r="Q2937" i="4"/>
  <c r="N2937" i="4"/>
  <c r="K2937" i="4"/>
  <c r="AU2936" i="4"/>
  <c r="AR2936" i="4"/>
  <c r="AO2936" i="4"/>
  <c r="AL2936" i="4"/>
  <c r="AI2936" i="4"/>
  <c r="AF2936" i="4"/>
  <c r="AC2936" i="4"/>
  <c r="Z2936" i="4"/>
  <c r="W2936" i="4"/>
  <c r="T2936" i="4"/>
  <c r="Q2936" i="4"/>
  <c r="N2936" i="4"/>
  <c r="K2936" i="4"/>
  <c r="AU2935" i="4"/>
  <c r="AR2935" i="4"/>
  <c r="AO2935" i="4"/>
  <c r="AL2935" i="4"/>
  <c r="AI2935" i="4"/>
  <c r="AF2935" i="4"/>
  <c r="AC2935" i="4"/>
  <c r="Z2935" i="4"/>
  <c r="W2935" i="4"/>
  <c r="T2935" i="4"/>
  <c r="Q2935" i="4"/>
  <c r="N2935" i="4"/>
  <c r="K2935" i="4"/>
  <c r="AU2934" i="4"/>
  <c r="AR2934" i="4"/>
  <c r="AO2934" i="4"/>
  <c r="AL2934" i="4"/>
  <c r="AI2934" i="4"/>
  <c r="AF2934" i="4"/>
  <c r="AC2934" i="4"/>
  <c r="Z2934" i="4"/>
  <c r="W2934" i="4"/>
  <c r="T2934" i="4"/>
  <c r="Q2934" i="4"/>
  <c r="N2934" i="4"/>
  <c r="K2934" i="4"/>
  <c r="AU2933" i="4"/>
  <c r="AR2933" i="4"/>
  <c r="AO2933" i="4"/>
  <c r="AL2933" i="4"/>
  <c r="AI2933" i="4"/>
  <c r="AF2933" i="4"/>
  <c r="AC2933" i="4"/>
  <c r="Z2933" i="4"/>
  <c r="W2933" i="4"/>
  <c r="T2933" i="4"/>
  <c r="Q2933" i="4"/>
  <c r="N2933" i="4"/>
  <c r="K2933" i="4"/>
  <c r="AU2932" i="4"/>
  <c r="AR2932" i="4"/>
  <c r="AO2932" i="4"/>
  <c r="AL2932" i="4"/>
  <c r="AI2932" i="4"/>
  <c r="AF2932" i="4"/>
  <c r="AC2932" i="4"/>
  <c r="Z2932" i="4"/>
  <c r="W2932" i="4"/>
  <c r="T2932" i="4"/>
  <c r="Q2932" i="4"/>
  <c r="N2932" i="4"/>
  <c r="K2932" i="4"/>
  <c r="AU2931" i="4"/>
  <c r="AR2931" i="4"/>
  <c r="AO2931" i="4"/>
  <c r="AL2931" i="4"/>
  <c r="AI2931" i="4"/>
  <c r="AF2931" i="4"/>
  <c r="AC2931" i="4"/>
  <c r="Z2931" i="4"/>
  <c r="W2931" i="4"/>
  <c r="T2931" i="4"/>
  <c r="Q2931" i="4"/>
  <c r="N2931" i="4"/>
  <c r="K2931" i="4"/>
  <c r="AU2930" i="4"/>
  <c r="AR2930" i="4"/>
  <c r="AO2930" i="4"/>
  <c r="AL2930" i="4"/>
  <c r="AI2930" i="4"/>
  <c r="AF2930" i="4"/>
  <c r="AC2930" i="4"/>
  <c r="Z2930" i="4"/>
  <c r="W2930" i="4"/>
  <c r="T2930" i="4"/>
  <c r="Q2930" i="4"/>
  <c r="N2930" i="4"/>
  <c r="K2930" i="4"/>
  <c r="AU2929" i="4"/>
  <c r="AR2929" i="4"/>
  <c r="AO2929" i="4"/>
  <c r="AL2929" i="4"/>
  <c r="AI2929" i="4"/>
  <c r="AF2929" i="4"/>
  <c r="AC2929" i="4"/>
  <c r="Z2929" i="4"/>
  <c r="W2929" i="4"/>
  <c r="T2929" i="4"/>
  <c r="Q2929" i="4"/>
  <c r="N2929" i="4"/>
  <c r="K2929" i="4"/>
  <c r="AU2928" i="4"/>
  <c r="AR2928" i="4"/>
  <c r="AO2928" i="4"/>
  <c r="AL2928" i="4"/>
  <c r="AI2928" i="4"/>
  <c r="AF2928" i="4"/>
  <c r="AC2928" i="4"/>
  <c r="Z2928" i="4"/>
  <c r="W2928" i="4"/>
  <c r="T2928" i="4"/>
  <c r="Q2928" i="4"/>
  <c r="N2928" i="4"/>
  <c r="K2928" i="4"/>
  <c r="AU2927" i="4"/>
  <c r="AR2927" i="4"/>
  <c r="AO2927" i="4"/>
  <c r="AL2927" i="4"/>
  <c r="AI2927" i="4"/>
  <c r="AF2927" i="4"/>
  <c r="AC2927" i="4"/>
  <c r="Z2927" i="4"/>
  <c r="W2927" i="4"/>
  <c r="T2927" i="4"/>
  <c r="Q2927" i="4"/>
  <c r="N2927" i="4"/>
  <c r="K2927" i="4"/>
  <c r="AU2926" i="4"/>
  <c r="AR2926" i="4"/>
  <c r="AO2926" i="4"/>
  <c r="AL2926" i="4"/>
  <c r="AI2926" i="4"/>
  <c r="AF2926" i="4"/>
  <c r="AC2926" i="4"/>
  <c r="Z2926" i="4"/>
  <c r="W2926" i="4"/>
  <c r="T2926" i="4"/>
  <c r="Q2926" i="4"/>
  <c r="N2926" i="4"/>
  <c r="K2926" i="4"/>
  <c r="AU2925" i="4"/>
  <c r="AR2925" i="4"/>
  <c r="AO2925" i="4"/>
  <c r="AL2925" i="4"/>
  <c r="AI2925" i="4"/>
  <c r="AF2925" i="4"/>
  <c r="AC2925" i="4"/>
  <c r="Z2925" i="4"/>
  <c r="W2925" i="4"/>
  <c r="T2925" i="4"/>
  <c r="Q2925" i="4"/>
  <c r="N2925" i="4"/>
  <c r="K2925" i="4"/>
  <c r="AU2924" i="4"/>
  <c r="AR2924" i="4"/>
  <c r="AO2924" i="4"/>
  <c r="AL2924" i="4"/>
  <c r="AI2924" i="4"/>
  <c r="AF2924" i="4"/>
  <c r="AC2924" i="4"/>
  <c r="Z2924" i="4"/>
  <c r="W2924" i="4"/>
  <c r="T2924" i="4"/>
  <c r="Q2924" i="4"/>
  <c r="N2924" i="4"/>
  <c r="K2924" i="4"/>
  <c r="AU2923" i="4"/>
  <c r="AR2923" i="4"/>
  <c r="AO2923" i="4"/>
  <c r="AL2923" i="4"/>
  <c r="AI2923" i="4"/>
  <c r="AF2923" i="4"/>
  <c r="AC2923" i="4"/>
  <c r="Z2923" i="4"/>
  <c r="W2923" i="4"/>
  <c r="T2923" i="4"/>
  <c r="Q2923" i="4"/>
  <c r="N2923" i="4"/>
  <c r="K2923" i="4"/>
  <c r="AU2922" i="4"/>
  <c r="AR2922" i="4"/>
  <c r="AO2922" i="4"/>
  <c r="AL2922" i="4"/>
  <c r="AI2922" i="4"/>
  <c r="AF2922" i="4"/>
  <c r="AC2922" i="4"/>
  <c r="Z2922" i="4"/>
  <c r="W2922" i="4"/>
  <c r="T2922" i="4"/>
  <c r="Q2922" i="4"/>
  <c r="N2922" i="4"/>
  <c r="K2922" i="4"/>
  <c r="AU2921" i="4"/>
  <c r="AR2921" i="4"/>
  <c r="AO2921" i="4"/>
  <c r="AL2921" i="4"/>
  <c r="AI2921" i="4"/>
  <c r="AF2921" i="4"/>
  <c r="AC2921" i="4"/>
  <c r="Z2921" i="4"/>
  <c r="W2921" i="4"/>
  <c r="T2921" i="4"/>
  <c r="Q2921" i="4"/>
  <c r="N2921" i="4"/>
  <c r="K2921" i="4"/>
  <c r="AU2920" i="4"/>
  <c r="AR2920" i="4"/>
  <c r="AO2920" i="4"/>
  <c r="AL2920" i="4"/>
  <c r="AI2920" i="4"/>
  <c r="AF2920" i="4"/>
  <c r="AC2920" i="4"/>
  <c r="Z2920" i="4"/>
  <c r="W2920" i="4"/>
  <c r="T2920" i="4"/>
  <c r="Q2920" i="4"/>
  <c r="N2920" i="4"/>
  <c r="K2920" i="4"/>
  <c r="AU2919" i="4"/>
  <c r="AR2919" i="4"/>
  <c r="AO2919" i="4"/>
  <c r="AL2919" i="4"/>
  <c r="AI2919" i="4"/>
  <c r="AF2919" i="4"/>
  <c r="AC2919" i="4"/>
  <c r="Z2919" i="4"/>
  <c r="W2919" i="4"/>
  <c r="T2919" i="4"/>
  <c r="Q2919" i="4"/>
  <c r="N2919" i="4"/>
  <c r="K2919" i="4"/>
  <c r="AU2918" i="4"/>
  <c r="AR2918" i="4"/>
  <c r="AO2918" i="4"/>
  <c r="AL2918" i="4"/>
  <c r="AI2918" i="4"/>
  <c r="AF2918" i="4"/>
  <c r="AC2918" i="4"/>
  <c r="Z2918" i="4"/>
  <c r="W2918" i="4"/>
  <c r="T2918" i="4"/>
  <c r="Q2918" i="4"/>
  <c r="N2918" i="4"/>
  <c r="K2918" i="4"/>
  <c r="AU2917" i="4"/>
  <c r="AR2917" i="4"/>
  <c r="AO2917" i="4"/>
  <c r="AL2917" i="4"/>
  <c r="AI2917" i="4"/>
  <c r="AF2917" i="4"/>
  <c r="AC2917" i="4"/>
  <c r="Z2917" i="4"/>
  <c r="W2917" i="4"/>
  <c r="T2917" i="4"/>
  <c r="Q2917" i="4"/>
  <c r="N2917" i="4"/>
  <c r="K2917" i="4"/>
  <c r="AU2916" i="4"/>
  <c r="AR2916" i="4"/>
  <c r="AO2916" i="4"/>
  <c r="AL2916" i="4"/>
  <c r="AI2916" i="4"/>
  <c r="AF2916" i="4"/>
  <c r="AC2916" i="4"/>
  <c r="Z2916" i="4"/>
  <c r="W2916" i="4"/>
  <c r="T2916" i="4"/>
  <c r="Q2916" i="4"/>
  <c r="N2916" i="4"/>
  <c r="K2916" i="4"/>
  <c r="AU2915" i="4"/>
  <c r="AR2915" i="4"/>
  <c r="AO2915" i="4"/>
  <c r="AL2915" i="4"/>
  <c r="AI2915" i="4"/>
  <c r="AF2915" i="4"/>
  <c r="AC2915" i="4"/>
  <c r="Z2915" i="4"/>
  <c r="W2915" i="4"/>
  <c r="T2915" i="4"/>
  <c r="Q2915" i="4"/>
  <c r="N2915" i="4"/>
  <c r="K2915" i="4"/>
  <c r="AU2914" i="4"/>
  <c r="AR2914" i="4"/>
  <c r="AO2914" i="4"/>
  <c r="AL2914" i="4"/>
  <c r="AI2914" i="4"/>
  <c r="AF2914" i="4"/>
  <c r="AC2914" i="4"/>
  <c r="Z2914" i="4"/>
  <c r="W2914" i="4"/>
  <c r="T2914" i="4"/>
  <c r="Q2914" i="4"/>
  <c r="N2914" i="4"/>
  <c r="K2914" i="4"/>
  <c r="AU2913" i="4"/>
  <c r="AR2913" i="4"/>
  <c r="AO2913" i="4"/>
  <c r="AL2913" i="4"/>
  <c r="AI2913" i="4"/>
  <c r="AF2913" i="4"/>
  <c r="AC2913" i="4"/>
  <c r="Z2913" i="4"/>
  <c r="W2913" i="4"/>
  <c r="T2913" i="4"/>
  <c r="Q2913" i="4"/>
  <c r="N2913" i="4"/>
  <c r="K2913" i="4"/>
  <c r="AU2912" i="4"/>
  <c r="AR2912" i="4"/>
  <c r="AO2912" i="4"/>
  <c r="AL2912" i="4"/>
  <c r="AI2912" i="4"/>
  <c r="AF2912" i="4"/>
  <c r="AC2912" i="4"/>
  <c r="Z2912" i="4"/>
  <c r="W2912" i="4"/>
  <c r="T2912" i="4"/>
  <c r="Q2912" i="4"/>
  <c r="N2912" i="4"/>
  <c r="K2912" i="4"/>
  <c r="AU2911" i="4"/>
  <c r="AR2911" i="4"/>
  <c r="AO2911" i="4"/>
  <c r="AL2911" i="4"/>
  <c r="AI2911" i="4"/>
  <c r="AF2911" i="4"/>
  <c r="AC2911" i="4"/>
  <c r="Z2911" i="4"/>
  <c r="W2911" i="4"/>
  <c r="T2911" i="4"/>
  <c r="Q2911" i="4"/>
  <c r="N2911" i="4"/>
  <c r="K2911" i="4"/>
  <c r="AU2910" i="4"/>
  <c r="AR2910" i="4"/>
  <c r="AO2910" i="4"/>
  <c r="AL2910" i="4"/>
  <c r="AI2910" i="4"/>
  <c r="AF2910" i="4"/>
  <c r="AC2910" i="4"/>
  <c r="Z2910" i="4"/>
  <c r="W2910" i="4"/>
  <c r="T2910" i="4"/>
  <c r="Q2910" i="4"/>
  <c r="N2910" i="4"/>
  <c r="K2910" i="4"/>
  <c r="AU2909" i="4"/>
  <c r="AR2909" i="4"/>
  <c r="AO2909" i="4"/>
  <c r="AL2909" i="4"/>
  <c r="AI2909" i="4"/>
  <c r="AF2909" i="4"/>
  <c r="AC2909" i="4"/>
  <c r="Z2909" i="4"/>
  <c r="W2909" i="4"/>
  <c r="T2909" i="4"/>
  <c r="Q2909" i="4"/>
  <c r="N2909" i="4"/>
  <c r="K2909" i="4"/>
  <c r="AU2908" i="4"/>
  <c r="AR2908" i="4"/>
  <c r="AO2908" i="4"/>
  <c r="AL2908" i="4"/>
  <c r="AI2908" i="4"/>
  <c r="AF2908" i="4"/>
  <c r="AC2908" i="4"/>
  <c r="Z2908" i="4"/>
  <c r="W2908" i="4"/>
  <c r="T2908" i="4"/>
  <c r="Q2908" i="4"/>
  <c r="N2908" i="4"/>
  <c r="K2908" i="4"/>
  <c r="AU2907" i="4"/>
  <c r="AR2907" i="4"/>
  <c r="AO2907" i="4"/>
  <c r="AL2907" i="4"/>
  <c r="AI2907" i="4"/>
  <c r="AF2907" i="4"/>
  <c r="AC2907" i="4"/>
  <c r="Z2907" i="4"/>
  <c r="W2907" i="4"/>
  <c r="T2907" i="4"/>
  <c r="Q2907" i="4"/>
  <c r="N2907" i="4"/>
  <c r="K2907" i="4"/>
  <c r="AU2906" i="4"/>
  <c r="AR2906" i="4"/>
  <c r="AO2906" i="4"/>
  <c r="AL2906" i="4"/>
  <c r="AI2906" i="4"/>
  <c r="AF2906" i="4"/>
  <c r="AC2906" i="4"/>
  <c r="Z2906" i="4"/>
  <c r="W2906" i="4"/>
  <c r="T2906" i="4"/>
  <c r="Q2906" i="4"/>
  <c r="N2906" i="4"/>
  <c r="K2906" i="4"/>
  <c r="AU2905" i="4"/>
  <c r="AR2905" i="4"/>
  <c r="AO2905" i="4"/>
  <c r="AL2905" i="4"/>
  <c r="AI2905" i="4"/>
  <c r="AF2905" i="4"/>
  <c r="AC2905" i="4"/>
  <c r="Z2905" i="4"/>
  <c r="W2905" i="4"/>
  <c r="T2905" i="4"/>
  <c r="Q2905" i="4"/>
  <c r="N2905" i="4"/>
  <c r="K2905" i="4"/>
  <c r="AU2904" i="4"/>
  <c r="AR2904" i="4"/>
  <c r="AO2904" i="4"/>
  <c r="AL2904" i="4"/>
  <c r="AI2904" i="4"/>
  <c r="AF2904" i="4"/>
  <c r="AC2904" i="4"/>
  <c r="Z2904" i="4"/>
  <c r="W2904" i="4"/>
  <c r="T2904" i="4"/>
  <c r="Q2904" i="4"/>
  <c r="N2904" i="4"/>
  <c r="K2904" i="4"/>
  <c r="AU2903" i="4"/>
  <c r="AR2903" i="4"/>
  <c r="AO2903" i="4"/>
  <c r="AL2903" i="4"/>
  <c r="AI2903" i="4"/>
  <c r="AF2903" i="4"/>
  <c r="AC2903" i="4"/>
  <c r="Z2903" i="4"/>
  <c r="W2903" i="4"/>
  <c r="T2903" i="4"/>
  <c r="Q2903" i="4"/>
  <c r="N2903" i="4"/>
  <c r="K2903" i="4"/>
  <c r="AU2902" i="4"/>
  <c r="AR2902" i="4"/>
  <c r="AO2902" i="4"/>
  <c r="AL2902" i="4"/>
  <c r="AI2902" i="4"/>
  <c r="AF2902" i="4"/>
  <c r="AC2902" i="4"/>
  <c r="Z2902" i="4"/>
  <c r="W2902" i="4"/>
  <c r="T2902" i="4"/>
  <c r="Q2902" i="4"/>
  <c r="N2902" i="4"/>
  <c r="K2902" i="4"/>
  <c r="AU2901" i="4"/>
  <c r="AR2901" i="4"/>
  <c r="AO2901" i="4"/>
  <c r="AL2901" i="4"/>
  <c r="AI2901" i="4"/>
  <c r="AF2901" i="4"/>
  <c r="AC2901" i="4"/>
  <c r="Z2901" i="4"/>
  <c r="W2901" i="4"/>
  <c r="T2901" i="4"/>
  <c r="Q2901" i="4"/>
  <c r="N2901" i="4"/>
  <c r="K2901" i="4"/>
  <c r="AU2900" i="4"/>
  <c r="AR2900" i="4"/>
  <c r="AO2900" i="4"/>
  <c r="AL2900" i="4"/>
  <c r="AI2900" i="4"/>
  <c r="AF2900" i="4"/>
  <c r="AC2900" i="4"/>
  <c r="Z2900" i="4"/>
  <c r="W2900" i="4"/>
  <c r="T2900" i="4"/>
  <c r="Q2900" i="4"/>
  <c r="N2900" i="4"/>
  <c r="K2900" i="4"/>
  <c r="AU2899" i="4"/>
  <c r="AR2899" i="4"/>
  <c r="AO2899" i="4"/>
  <c r="AL2899" i="4"/>
  <c r="AI2899" i="4"/>
  <c r="AF2899" i="4"/>
  <c r="AC2899" i="4"/>
  <c r="Z2899" i="4"/>
  <c r="W2899" i="4"/>
  <c r="T2899" i="4"/>
  <c r="Q2899" i="4"/>
  <c r="N2899" i="4"/>
  <c r="K2899" i="4"/>
  <c r="AU2898" i="4"/>
  <c r="AR2898" i="4"/>
  <c r="AO2898" i="4"/>
  <c r="AL2898" i="4"/>
  <c r="AI2898" i="4"/>
  <c r="AF2898" i="4"/>
  <c r="AC2898" i="4"/>
  <c r="Z2898" i="4"/>
  <c r="W2898" i="4"/>
  <c r="T2898" i="4"/>
  <c r="Q2898" i="4"/>
  <c r="N2898" i="4"/>
  <c r="K2898" i="4"/>
  <c r="AU2897" i="4"/>
  <c r="AR2897" i="4"/>
  <c r="AO2897" i="4"/>
  <c r="AL2897" i="4"/>
  <c r="AI2897" i="4"/>
  <c r="AF2897" i="4"/>
  <c r="AC2897" i="4"/>
  <c r="Z2897" i="4"/>
  <c r="W2897" i="4"/>
  <c r="T2897" i="4"/>
  <c r="Q2897" i="4"/>
  <c r="N2897" i="4"/>
  <c r="K2897" i="4"/>
  <c r="AU2896" i="4"/>
  <c r="AR2896" i="4"/>
  <c r="AO2896" i="4"/>
  <c r="AL2896" i="4"/>
  <c r="AI2896" i="4"/>
  <c r="AF2896" i="4"/>
  <c r="AC2896" i="4"/>
  <c r="Z2896" i="4"/>
  <c r="W2896" i="4"/>
  <c r="T2896" i="4"/>
  <c r="Q2896" i="4"/>
  <c r="N2896" i="4"/>
  <c r="K2896" i="4"/>
  <c r="AU2895" i="4"/>
  <c r="AR2895" i="4"/>
  <c r="AO2895" i="4"/>
  <c r="AL2895" i="4"/>
  <c r="AI2895" i="4"/>
  <c r="AF2895" i="4"/>
  <c r="AC2895" i="4"/>
  <c r="Z2895" i="4"/>
  <c r="W2895" i="4"/>
  <c r="T2895" i="4"/>
  <c r="Q2895" i="4"/>
  <c r="N2895" i="4"/>
  <c r="K2895" i="4"/>
  <c r="AU2894" i="4"/>
  <c r="AR2894" i="4"/>
  <c r="AO2894" i="4"/>
  <c r="AL2894" i="4"/>
  <c r="AI2894" i="4"/>
  <c r="AF2894" i="4"/>
  <c r="AC2894" i="4"/>
  <c r="Z2894" i="4"/>
  <c r="W2894" i="4"/>
  <c r="T2894" i="4"/>
  <c r="Q2894" i="4"/>
  <c r="N2894" i="4"/>
  <c r="K2894" i="4"/>
  <c r="AU2893" i="4"/>
  <c r="AR2893" i="4"/>
  <c r="AO2893" i="4"/>
  <c r="AL2893" i="4"/>
  <c r="AI2893" i="4"/>
  <c r="AF2893" i="4"/>
  <c r="AC2893" i="4"/>
  <c r="Z2893" i="4"/>
  <c r="W2893" i="4"/>
  <c r="T2893" i="4"/>
  <c r="Q2893" i="4"/>
  <c r="N2893" i="4"/>
  <c r="K2893" i="4"/>
  <c r="AU2892" i="4"/>
  <c r="AR2892" i="4"/>
  <c r="AO2892" i="4"/>
  <c r="AL2892" i="4"/>
  <c r="AI2892" i="4"/>
  <c r="AF2892" i="4"/>
  <c r="AC2892" i="4"/>
  <c r="Z2892" i="4"/>
  <c r="W2892" i="4"/>
  <c r="T2892" i="4"/>
  <c r="Q2892" i="4"/>
  <c r="N2892" i="4"/>
  <c r="K2892" i="4"/>
  <c r="AU2891" i="4"/>
  <c r="AR2891" i="4"/>
  <c r="AO2891" i="4"/>
  <c r="AL2891" i="4"/>
  <c r="AI2891" i="4"/>
  <c r="AF2891" i="4"/>
  <c r="AC2891" i="4"/>
  <c r="Z2891" i="4"/>
  <c r="W2891" i="4"/>
  <c r="T2891" i="4"/>
  <c r="Q2891" i="4"/>
  <c r="N2891" i="4"/>
  <c r="K2891" i="4"/>
  <c r="AU2890" i="4"/>
  <c r="AR2890" i="4"/>
  <c r="AO2890" i="4"/>
  <c r="AL2890" i="4"/>
  <c r="AI2890" i="4"/>
  <c r="AF2890" i="4"/>
  <c r="AC2890" i="4"/>
  <c r="Z2890" i="4"/>
  <c r="W2890" i="4"/>
  <c r="T2890" i="4"/>
  <c r="Q2890" i="4"/>
  <c r="N2890" i="4"/>
  <c r="K2890" i="4"/>
  <c r="AU2889" i="4"/>
  <c r="AR2889" i="4"/>
  <c r="AO2889" i="4"/>
  <c r="AL2889" i="4"/>
  <c r="AI2889" i="4"/>
  <c r="AF2889" i="4"/>
  <c r="AC2889" i="4"/>
  <c r="Z2889" i="4"/>
  <c r="W2889" i="4"/>
  <c r="T2889" i="4"/>
  <c r="Q2889" i="4"/>
  <c r="N2889" i="4"/>
  <c r="K2889" i="4"/>
  <c r="AU2888" i="4"/>
  <c r="AR2888" i="4"/>
  <c r="AO2888" i="4"/>
  <c r="AL2888" i="4"/>
  <c r="AI2888" i="4"/>
  <c r="AF2888" i="4"/>
  <c r="AC2888" i="4"/>
  <c r="Z2888" i="4"/>
  <c r="W2888" i="4"/>
  <c r="T2888" i="4"/>
  <c r="Q2888" i="4"/>
  <c r="N2888" i="4"/>
  <c r="K2888" i="4"/>
  <c r="AU2887" i="4"/>
  <c r="AR2887" i="4"/>
  <c r="AO2887" i="4"/>
  <c r="AL2887" i="4"/>
  <c r="AI2887" i="4"/>
  <c r="AF2887" i="4"/>
  <c r="AC2887" i="4"/>
  <c r="Z2887" i="4"/>
  <c r="W2887" i="4"/>
  <c r="T2887" i="4"/>
  <c r="Q2887" i="4"/>
  <c r="N2887" i="4"/>
  <c r="K2887" i="4"/>
  <c r="AU2886" i="4"/>
  <c r="AR2886" i="4"/>
  <c r="AO2886" i="4"/>
  <c r="AL2886" i="4"/>
  <c r="AI2886" i="4"/>
  <c r="AF2886" i="4"/>
  <c r="AC2886" i="4"/>
  <c r="Z2886" i="4"/>
  <c r="W2886" i="4"/>
  <c r="T2886" i="4"/>
  <c r="Q2886" i="4"/>
  <c r="N2886" i="4"/>
  <c r="K2886" i="4"/>
  <c r="AU2885" i="4"/>
  <c r="AR2885" i="4"/>
  <c r="AO2885" i="4"/>
  <c r="AL2885" i="4"/>
  <c r="AI2885" i="4"/>
  <c r="AF2885" i="4"/>
  <c r="AC2885" i="4"/>
  <c r="Z2885" i="4"/>
  <c r="W2885" i="4"/>
  <c r="T2885" i="4"/>
  <c r="Q2885" i="4"/>
  <c r="N2885" i="4"/>
  <c r="K2885" i="4"/>
  <c r="AU2884" i="4"/>
  <c r="AR2884" i="4"/>
  <c r="AO2884" i="4"/>
  <c r="AL2884" i="4"/>
  <c r="AI2884" i="4"/>
  <c r="AF2884" i="4"/>
  <c r="AC2884" i="4"/>
  <c r="Z2884" i="4"/>
  <c r="W2884" i="4"/>
  <c r="T2884" i="4"/>
  <c r="Q2884" i="4"/>
  <c r="N2884" i="4"/>
  <c r="K2884" i="4"/>
  <c r="AU2883" i="4"/>
  <c r="AR2883" i="4"/>
  <c r="AO2883" i="4"/>
  <c r="AL2883" i="4"/>
  <c r="AI2883" i="4"/>
  <c r="AF2883" i="4"/>
  <c r="AC2883" i="4"/>
  <c r="Z2883" i="4"/>
  <c r="W2883" i="4"/>
  <c r="T2883" i="4"/>
  <c r="Q2883" i="4"/>
  <c r="N2883" i="4"/>
  <c r="K2883" i="4"/>
  <c r="AU2882" i="4"/>
  <c r="AR2882" i="4"/>
  <c r="AO2882" i="4"/>
  <c r="AL2882" i="4"/>
  <c r="AI2882" i="4"/>
  <c r="AF2882" i="4"/>
  <c r="AC2882" i="4"/>
  <c r="Z2882" i="4"/>
  <c r="W2882" i="4"/>
  <c r="T2882" i="4"/>
  <c r="Q2882" i="4"/>
  <c r="N2882" i="4"/>
  <c r="K2882" i="4"/>
  <c r="AU2881" i="4"/>
  <c r="AR2881" i="4"/>
  <c r="AO2881" i="4"/>
  <c r="AL2881" i="4"/>
  <c r="AI2881" i="4"/>
  <c r="AF2881" i="4"/>
  <c r="AC2881" i="4"/>
  <c r="Z2881" i="4"/>
  <c r="W2881" i="4"/>
  <c r="T2881" i="4"/>
  <c r="Q2881" i="4"/>
  <c r="N2881" i="4"/>
  <c r="K2881" i="4"/>
  <c r="AU2880" i="4"/>
  <c r="AR2880" i="4"/>
  <c r="AO2880" i="4"/>
  <c r="AL2880" i="4"/>
  <c r="AI2880" i="4"/>
  <c r="AF2880" i="4"/>
  <c r="AC2880" i="4"/>
  <c r="Z2880" i="4"/>
  <c r="W2880" i="4"/>
  <c r="T2880" i="4"/>
  <c r="Q2880" i="4"/>
  <c r="N2880" i="4"/>
  <c r="K2880" i="4"/>
  <c r="AU2879" i="4"/>
  <c r="AR2879" i="4"/>
  <c r="AO2879" i="4"/>
  <c r="AL2879" i="4"/>
  <c r="AI2879" i="4"/>
  <c r="AF2879" i="4"/>
  <c r="AC2879" i="4"/>
  <c r="Z2879" i="4"/>
  <c r="W2879" i="4"/>
  <c r="T2879" i="4"/>
  <c r="Q2879" i="4"/>
  <c r="N2879" i="4"/>
  <c r="K2879" i="4"/>
  <c r="AU2878" i="4"/>
  <c r="AR2878" i="4"/>
  <c r="AO2878" i="4"/>
  <c r="AL2878" i="4"/>
  <c r="AI2878" i="4"/>
  <c r="AF2878" i="4"/>
  <c r="AC2878" i="4"/>
  <c r="Z2878" i="4"/>
  <c r="W2878" i="4"/>
  <c r="T2878" i="4"/>
  <c r="Q2878" i="4"/>
  <c r="N2878" i="4"/>
  <c r="K2878" i="4"/>
  <c r="AU2877" i="4"/>
  <c r="AR2877" i="4"/>
  <c r="AO2877" i="4"/>
  <c r="AL2877" i="4"/>
  <c r="AI2877" i="4"/>
  <c r="AF2877" i="4"/>
  <c r="AC2877" i="4"/>
  <c r="Z2877" i="4"/>
  <c r="W2877" i="4"/>
  <c r="T2877" i="4"/>
  <c r="Q2877" i="4"/>
  <c r="N2877" i="4"/>
  <c r="K2877" i="4"/>
  <c r="AU2876" i="4"/>
  <c r="AR2876" i="4"/>
  <c r="AO2876" i="4"/>
  <c r="AL2876" i="4"/>
  <c r="AI2876" i="4"/>
  <c r="AF2876" i="4"/>
  <c r="AC2876" i="4"/>
  <c r="Z2876" i="4"/>
  <c r="W2876" i="4"/>
  <c r="T2876" i="4"/>
  <c r="Q2876" i="4"/>
  <c r="N2876" i="4"/>
  <c r="K2876" i="4"/>
  <c r="AU2875" i="4"/>
  <c r="AR2875" i="4"/>
  <c r="AO2875" i="4"/>
  <c r="AL2875" i="4"/>
  <c r="AI2875" i="4"/>
  <c r="AF2875" i="4"/>
  <c r="AC2875" i="4"/>
  <c r="Z2875" i="4"/>
  <c r="W2875" i="4"/>
  <c r="T2875" i="4"/>
  <c r="Q2875" i="4"/>
  <c r="N2875" i="4"/>
  <c r="K2875" i="4"/>
  <c r="AU2874" i="4"/>
  <c r="AR2874" i="4"/>
  <c r="AO2874" i="4"/>
  <c r="AL2874" i="4"/>
  <c r="AI2874" i="4"/>
  <c r="AF2874" i="4"/>
  <c r="AC2874" i="4"/>
  <c r="Z2874" i="4"/>
  <c r="W2874" i="4"/>
  <c r="T2874" i="4"/>
  <c r="Q2874" i="4"/>
  <c r="N2874" i="4"/>
  <c r="K2874" i="4"/>
  <c r="AU2873" i="4"/>
  <c r="AR2873" i="4"/>
  <c r="AO2873" i="4"/>
  <c r="AL2873" i="4"/>
  <c r="AI2873" i="4"/>
  <c r="AF2873" i="4"/>
  <c r="AC2873" i="4"/>
  <c r="Z2873" i="4"/>
  <c r="W2873" i="4"/>
  <c r="T2873" i="4"/>
  <c r="Q2873" i="4"/>
  <c r="N2873" i="4"/>
  <c r="K2873" i="4"/>
  <c r="AU2872" i="4"/>
  <c r="AR2872" i="4"/>
  <c r="AO2872" i="4"/>
  <c r="AL2872" i="4"/>
  <c r="AI2872" i="4"/>
  <c r="AF2872" i="4"/>
  <c r="AC2872" i="4"/>
  <c r="Z2872" i="4"/>
  <c r="W2872" i="4"/>
  <c r="T2872" i="4"/>
  <c r="Q2872" i="4"/>
  <c r="N2872" i="4"/>
  <c r="K2872" i="4"/>
  <c r="AU2871" i="4"/>
  <c r="AR2871" i="4"/>
  <c r="AO2871" i="4"/>
  <c r="AL2871" i="4"/>
  <c r="AI2871" i="4"/>
  <c r="AF2871" i="4"/>
  <c r="AC2871" i="4"/>
  <c r="Z2871" i="4"/>
  <c r="W2871" i="4"/>
  <c r="T2871" i="4"/>
  <c r="Q2871" i="4"/>
  <c r="N2871" i="4"/>
  <c r="K2871" i="4"/>
  <c r="AU2870" i="4"/>
  <c r="AR2870" i="4"/>
  <c r="AO2870" i="4"/>
  <c r="AL2870" i="4"/>
  <c r="AI2870" i="4"/>
  <c r="AF2870" i="4"/>
  <c r="AC2870" i="4"/>
  <c r="Z2870" i="4"/>
  <c r="W2870" i="4"/>
  <c r="T2870" i="4"/>
  <c r="Q2870" i="4"/>
  <c r="N2870" i="4"/>
  <c r="K2870" i="4"/>
  <c r="AU2869" i="4"/>
  <c r="AR2869" i="4"/>
  <c r="AO2869" i="4"/>
  <c r="AL2869" i="4"/>
  <c r="AI2869" i="4"/>
  <c r="AF2869" i="4"/>
  <c r="AC2869" i="4"/>
  <c r="Z2869" i="4"/>
  <c r="W2869" i="4"/>
  <c r="T2869" i="4"/>
  <c r="Q2869" i="4"/>
  <c r="N2869" i="4"/>
  <c r="K2869" i="4"/>
  <c r="AU2868" i="4"/>
  <c r="AR2868" i="4"/>
  <c r="AO2868" i="4"/>
  <c r="AL2868" i="4"/>
  <c r="AI2868" i="4"/>
  <c r="AF2868" i="4"/>
  <c r="AC2868" i="4"/>
  <c r="Z2868" i="4"/>
  <c r="W2868" i="4"/>
  <c r="T2868" i="4"/>
  <c r="Q2868" i="4"/>
  <c r="N2868" i="4"/>
  <c r="K2868" i="4"/>
  <c r="AU2867" i="4"/>
  <c r="AR2867" i="4"/>
  <c r="AO2867" i="4"/>
  <c r="AL2867" i="4"/>
  <c r="AI2867" i="4"/>
  <c r="AF2867" i="4"/>
  <c r="AC2867" i="4"/>
  <c r="Z2867" i="4"/>
  <c r="W2867" i="4"/>
  <c r="T2867" i="4"/>
  <c r="Q2867" i="4"/>
  <c r="N2867" i="4"/>
  <c r="K2867" i="4"/>
  <c r="AU2866" i="4"/>
  <c r="AR2866" i="4"/>
  <c r="AO2866" i="4"/>
  <c r="AL2866" i="4"/>
  <c r="AI2866" i="4"/>
  <c r="AF2866" i="4"/>
  <c r="AC2866" i="4"/>
  <c r="Z2866" i="4"/>
  <c r="W2866" i="4"/>
  <c r="T2866" i="4"/>
  <c r="Q2866" i="4"/>
  <c r="N2866" i="4"/>
  <c r="K2866" i="4"/>
  <c r="AU2865" i="4"/>
  <c r="AR2865" i="4"/>
  <c r="AO2865" i="4"/>
  <c r="AL2865" i="4"/>
  <c r="AI2865" i="4"/>
  <c r="AF2865" i="4"/>
  <c r="AC2865" i="4"/>
  <c r="Z2865" i="4"/>
  <c r="W2865" i="4"/>
  <c r="T2865" i="4"/>
  <c r="Q2865" i="4"/>
  <c r="N2865" i="4"/>
  <c r="K2865" i="4"/>
  <c r="AU2864" i="4"/>
  <c r="AR2864" i="4"/>
  <c r="AO2864" i="4"/>
  <c r="AL2864" i="4"/>
  <c r="AI2864" i="4"/>
  <c r="AF2864" i="4"/>
  <c r="AC2864" i="4"/>
  <c r="Z2864" i="4"/>
  <c r="W2864" i="4"/>
  <c r="T2864" i="4"/>
  <c r="Q2864" i="4"/>
  <c r="N2864" i="4"/>
  <c r="K2864" i="4"/>
  <c r="AU2863" i="4"/>
  <c r="AR2863" i="4"/>
  <c r="AO2863" i="4"/>
  <c r="AL2863" i="4"/>
  <c r="AI2863" i="4"/>
  <c r="AF2863" i="4"/>
  <c r="AC2863" i="4"/>
  <c r="Z2863" i="4"/>
  <c r="W2863" i="4"/>
  <c r="T2863" i="4"/>
  <c r="Q2863" i="4"/>
  <c r="N2863" i="4"/>
  <c r="K2863" i="4"/>
  <c r="AU2862" i="4"/>
  <c r="AR2862" i="4"/>
  <c r="AO2862" i="4"/>
  <c r="AL2862" i="4"/>
  <c r="AI2862" i="4"/>
  <c r="AF2862" i="4"/>
  <c r="AC2862" i="4"/>
  <c r="Z2862" i="4"/>
  <c r="W2862" i="4"/>
  <c r="T2862" i="4"/>
  <c r="Q2862" i="4"/>
  <c r="N2862" i="4"/>
  <c r="K2862" i="4"/>
  <c r="AU2861" i="4"/>
  <c r="AR2861" i="4"/>
  <c r="AO2861" i="4"/>
  <c r="AL2861" i="4"/>
  <c r="AI2861" i="4"/>
  <c r="AF2861" i="4"/>
  <c r="AC2861" i="4"/>
  <c r="Z2861" i="4"/>
  <c r="W2861" i="4"/>
  <c r="T2861" i="4"/>
  <c r="Q2861" i="4"/>
  <c r="N2861" i="4"/>
  <c r="K2861" i="4"/>
  <c r="AU2860" i="4"/>
  <c r="AR2860" i="4"/>
  <c r="AO2860" i="4"/>
  <c r="AL2860" i="4"/>
  <c r="AI2860" i="4"/>
  <c r="AF2860" i="4"/>
  <c r="AC2860" i="4"/>
  <c r="Z2860" i="4"/>
  <c r="W2860" i="4"/>
  <c r="T2860" i="4"/>
  <c r="Q2860" i="4"/>
  <c r="N2860" i="4"/>
  <c r="K2860" i="4"/>
  <c r="AU2859" i="4"/>
  <c r="AR2859" i="4"/>
  <c r="AO2859" i="4"/>
  <c r="AL2859" i="4"/>
  <c r="AI2859" i="4"/>
  <c r="AF2859" i="4"/>
  <c r="AC2859" i="4"/>
  <c r="Z2859" i="4"/>
  <c r="W2859" i="4"/>
  <c r="T2859" i="4"/>
  <c r="Q2859" i="4"/>
  <c r="N2859" i="4"/>
  <c r="K2859" i="4"/>
  <c r="AU2858" i="4"/>
  <c r="AR2858" i="4"/>
  <c r="AO2858" i="4"/>
  <c r="AL2858" i="4"/>
  <c r="AI2858" i="4"/>
  <c r="AF2858" i="4"/>
  <c r="AC2858" i="4"/>
  <c r="Z2858" i="4"/>
  <c r="W2858" i="4"/>
  <c r="T2858" i="4"/>
  <c r="Q2858" i="4"/>
  <c r="N2858" i="4"/>
  <c r="K2858" i="4"/>
  <c r="AU2857" i="4"/>
  <c r="AR2857" i="4"/>
  <c r="AO2857" i="4"/>
  <c r="AL2857" i="4"/>
  <c r="AI2857" i="4"/>
  <c r="AF2857" i="4"/>
  <c r="AC2857" i="4"/>
  <c r="Z2857" i="4"/>
  <c r="W2857" i="4"/>
  <c r="T2857" i="4"/>
  <c r="Q2857" i="4"/>
  <c r="N2857" i="4"/>
  <c r="K2857" i="4"/>
  <c r="AU2856" i="4"/>
  <c r="AR2856" i="4"/>
  <c r="AO2856" i="4"/>
  <c r="AL2856" i="4"/>
  <c r="AI2856" i="4"/>
  <c r="AF2856" i="4"/>
  <c r="AC2856" i="4"/>
  <c r="Z2856" i="4"/>
  <c r="W2856" i="4"/>
  <c r="T2856" i="4"/>
  <c r="Q2856" i="4"/>
  <c r="N2856" i="4"/>
  <c r="K2856" i="4"/>
  <c r="AU2855" i="4"/>
  <c r="AR2855" i="4"/>
  <c r="AO2855" i="4"/>
  <c r="AL2855" i="4"/>
  <c r="AI2855" i="4"/>
  <c r="AF2855" i="4"/>
  <c r="AC2855" i="4"/>
  <c r="Z2855" i="4"/>
  <c r="W2855" i="4"/>
  <c r="T2855" i="4"/>
  <c r="Q2855" i="4"/>
  <c r="N2855" i="4"/>
  <c r="K2855" i="4"/>
  <c r="AU2854" i="4"/>
  <c r="AR2854" i="4"/>
  <c r="AO2854" i="4"/>
  <c r="AL2854" i="4"/>
  <c r="AI2854" i="4"/>
  <c r="AF2854" i="4"/>
  <c r="AC2854" i="4"/>
  <c r="Z2854" i="4"/>
  <c r="W2854" i="4"/>
  <c r="T2854" i="4"/>
  <c r="Q2854" i="4"/>
  <c r="N2854" i="4"/>
  <c r="K2854" i="4"/>
  <c r="AU2853" i="4"/>
  <c r="AR2853" i="4"/>
  <c r="AO2853" i="4"/>
  <c r="AL2853" i="4"/>
  <c r="AI2853" i="4"/>
  <c r="AF2853" i="4"/>
  <c r="AC2853" i="4"/>
  <c r="Z2853" i="4"/>
  <c r="W2853" i="4"/>
  <c r="T2853" i="4"/>
  <c r="Q2853" i="4"/>
  <c r="N2853" i="4"/>
  <c r="K2853" i="4"/>
  <c r="AU2852" i="4"/>
  <c r="AR2852" i="4"/>
  <c r="AO2852" i="4"/>
  <c r="AL2852" i="4"/>
  <c r="AI2852" i="4"/>
  <c r="AF2852" i="4"/>
  <c r="AC2852" i="4"/>
  <c r="Z2852" i="4"/>
  <c r="W2852" i="4"/>
  <c r="T2852" i="4"/>
  <c r="Q2852" i="4"/>
  <c r="N2852" i="4"/>
  <c r="K2852" i="4"/>
  <c r="AU2851" i="4"/>
  <c r="AR2851" i="4"/>
  <c r="AO2851" i="4"/>
  <c r="AL2851" i="4"/>
  <c r="AI2851" i="4"/>
  <c r="AF2851" i="4"/>
  <c r="AC2851" i="4"/>
  <c r="Z2851" i="4"/>
  <c r="W2851" i="4"/>
  <c r="T2851" i="4"/>
  <c r="Q2851" i="4"/>
  <c r="N2851" i="4"/>
  <c r="K2851" i="4"/>
  <c r="AU2850" i="4"/>
  <c r="AR2850" i="4"/>
  <c r="AO2850" i="4"/>
  <c r="AL2850" i="4"/>
  <c r="AI2850" i="4"/>
  <c r="AF2850" i="4"/>
  <c r="AC2850" i="4"/>
  <c r="Z2850" i="4"/>
  <c r="W2850" i="4"/>
  <c r="T2850" i="4"/>
  <c r="Q2850" i="4"/>
  <c r="N2850" i="4"/>
  <c r="K2850" i="4"/>
  <c r="AU2849" i="4"/>
  <c r="AR2849" i="4"/>
  <c r="AO2849" i="4"/>
  <c r="AL2849" i="4"/>
  <c r="AI2849" i="4"/>
  <c r="AF2849" i="4"/>
  <c r="AC2849" i="4"/>
  <c r="Z2849" i="4"/>
  <c r="W2849" i="4"/>
  <c r="T2849" i="4"/>
  <c r="Q2849" i="4"/>
  <c r="N2849" i="4"/>
  <c r="K2849" i="4"/>
  <c r="AU2848" i="4"/>
  <c r="AR2848" i="4"/>
  <c r="AO2848" i="4"/>
  <c r="AL2848" i="4"/>
  <c r="AI2848" i="4"/>
  <c r="AF2848" i="4"/>
  <c r="AC2848" i="4"/>
  <c r="Z2848" i="4"/>
  <c r="W2848" i="4"/>
  <c r="T2848" i="4"/>
  <c r="Q2848" i="4"/>
  <c r="N2848" i="4"/>
  <c r="K2848" i="4"/>
  <c r="AU2847" i="4"/>
  <c r="AR2847" i="4"/>
  <c r="AO2847" i="4"/>
  <c r="AL2847" i="4"/>
  <c r="AI2847" i="4"/>
  <c r="AF2847" i="4"/>
  <c r="AC2847" i="4"/>
  <c r="Z2847" i="4"/>
  <c r="W2847" i="4"/>
  <c r="T2847" i="4"/>
  <c r="Q2847" i="4"/>
  <c r="N2847" i="4"/>
  <c r="K2847" i="4"/>
  <c r="AU2846" i="4"/>
  <c r="AR2846" i="4"/>
  <c r="AO2846" i="4"/>
  <c r="AL2846" i="4"/>
  <c r="AI2846" i="4"/>
  <c r="AF2846" i="4"/>
  <c r="AC2846" i="4"/>
  <c r="Z2846" i="4"/>
  <c r="W2846" i="4"/>
  <c r="T2846" i="4"/>
  <c r="Q2846" i="4"/>
  <c r="N2846" i="4"/>
  <c r="K2846" i="4"/>
  <c r="AU2845" i="4"/>
  <c r="AR2845" i="4"/>
  <c r="AO2845" i="4"/>
  <c r="AL2845" i="4"/>
  <c r="AI2845" i="4"/>
  <c r="AF2845" i="4"/>
  <c r="AC2845" i="4"/>
  <c r="Z2845" i="4"/>
  <c r="W2845" i="4"/>
  <c r="T2845" i="4"/>
  <c r="Q2845" i="4"/>
  <c r="N2845" i="4"/>
  <c r="K2845" i="4"/>
  <c r="AU2844" i="4"/>
  <c r="AR2844" i="4"/>
  <c r="AO2844" i="4"/>
  <c r="AL2844" i="4"/>
  <c r="AI2844" i="4"/>
  <c r="AF2844" i="4"/>
  <c r="AC2844" i="4"/>
  <c r="Z2844" i="4"/>
  <c r="W2844" i="4"/>
  <c r="T2844" i="4"/>
  <c r="Q2844" i="4"/>
  <c r="N2844" i="4"/>
  <c r="K2844" i="4"/>
  <c r="AU2843" i="4"/>
  <c r="AR2843" i="4"/>
  <c r="AO2843" i="4"/>
  <c r="AL2843" i="4"/>
  <c r="AI2843" i="4"/>
  <c r="AF2843" i="4"/>
  <c r="AC2843" i="4"/>
  <c r="Z2843" i="4"/>
  <c r="W2843" i="4"/>
  <c r="T2843" i="4"/>
  <c r="Q2843" i="4"/>
  <c r="N2843" i="4"/>
  <c r="K2843" i="4"/>
  <c r="AU2842" i="4"/>
  <c r="AR2842" i="4"/>
  <c r="AO2842" i="4"/>
  <c r="AL2842" i="4"/>
  <c r="AI2842" i="4"/>
  <c r="AF2842" i="4"/>
  <c r="AC2842" i="4"/>
  <c r="Z2842" i="4"/>
  <c r="W2842" i="4"/>
  <c r="T2842" i="4"/>
  <c r="Q2842" i="4"/>
  <c r="N2842" i="4"/>
  <c r="K2842" i="4"/>
  <c r="AU2841" i="4"/>
  <c r="AR2841" i="4"/>
  <c r="AO2841" i="4"/>
  <c r="AL2841" i="4"/>
  <c r="AI2841" i="4"/>
  <c r="AF2841" i="4"/>
  <c r="AC2841" i="4"/>
  <c r="Z2841" i="4"/>
  <c r="W2841" i="4"/>
  <c r="T2841" i="4"/>
  <c r="Q2841" i="4"/>
  <c r="N2841" i="4"/>
  <c r="K2841" i="4"/>
  <c r="AU2840" i="4"/>
  <c r="AR2840" i="4"/>
  <c r="AO2840" i="4"/>
  <c r="AL2840" i="4"/>
  <c r="AI2840" i="4"/>
  <c r="AF2840" i="4"/>
  <c r="AC2840" i="4"/>
  <c r="Z2840" i="4"/>
  <c r="W2840" i="4"/>
  <c r="T2840" i="4"/>
  <c r="Q2840" i="4"/>
  <c r="N2840" i="4"/>
  <c r="K2840" i="4"/>
  <c r="AU2839" i="4"/>
  <c r="AR2839" i="4"/>
  <c r="AO2839" i="4"/>
  <c r="AL2839" i="4"/>
  <c r="AI2839" i="4"/>
  <c r="AF2839" i="4"/>
  <c r="AC2839" i="4"/>
  <c r="Z2839" i="4"/>
  <c r="W2839" i="4"/>
  <c r="T2839" i="4"/>
  <c r="Q2839" i="4"/>
  <c r="N2839" i="4"/>
  <c r="K2839" i="4"/>
  <c r="AU2838" i="4"/>
  <c r="AR2838" i="4"/>
  <c r="AO2838" i="4"/>
  <c r="AL2838" i="4"/>
  <c r="AI2838" i="4"/>
  <c r="AF2838" i="4"/>
  <c r="AC2838" i="4"/>
  <c r="Z2838" i="4"/>
  <c r="W2838" i="4"/>
  <c r="T2838" i="4"/>
  <c r="Q2838" i="4"/>
  <c r="N2838" i="4"/>
  <c r="K2838" i="4"/>
  <c r="AU2837" i="4"/>
  <c r="AR2837" i="4"/>
  <c r="AO2837" i="4"/>
  <c r="AL2837" i="4"/>
  <c r="AI2837" i="4"/>
  <c r="AF2837" i="4"/>
  <c r="AC2837" i="4"/>
  <c r="Z2837" i="4"/>
  <c r="W2837" i="4"/>
  <c r="T2837" i="4"/>
  <c r="Q2837" i="4"/>
  <c r="N2837" i="4"/>
  <c r="K2837" i="4"/>
  <c r="AU2836" i="4"/>
  <c r="AR2836" i="4"/>
  <c r="AO2836" i="4"/>
  <c r="AL2836" i="4"/>
  <c r="AI2836" i="4"/>
  <c r="AF2836" i="4"/>
  <c r="AC2836" i="4"/>
  <c r="Z2836" i="4"/>
  <c r="W2836" i="4"/>
  <c r="T2836" i="4"/>
  <c r="Q2836" i="4"/>
  <c r="N2836" i="4"/>
  <c r="K2836" i="4"/>
  <c r="AU2835" i="4"/>
  <c r="AR2835" i="4"/>
  <c r="AO2835" i="4"/>
  <c r="AL2835" i="4"/>
  <c r="AI2835" i="4"/>
  <c r="AF2835" i="4"/>
  <c r="AC2835" i="4"/>
  <c r="Z2835" i="4"/>
  <c r="W2835" i="4"/>
  <c r="T2835" i="4"/>
  <c r="Q2835" i="4"/>
  <c r="N2835" i="4"/>
  <c r="K2835" i="4"/>
  <c r="AU2834" i="4"/>
  <c r="AR2834" i="4"/>
  <c r="AO2834" i="4"/>
  <c r="AL2834" i="4"/>
  <c r="AI2834" i="4"/>
  <c r="AF2834" i="4"/>
  <c r="AC2834" i="4"/>
  <c r="Z2834" i="4"/>
  <c r="W2834" i="4"/>
  <c r="T2834" i="4"/>
  <c r="Q2834" i="4"/>
  <c r="N2834" i="4"/>
  <c r="K2834" i="4"/>
  <c r="AU2833" i="4"/>
  <c r="AR2833" i="4"/>
  <c r="AO2833" i="4"/>
  <c r="AL2833" i="4"/>
  <c r="AI2833" i="4"/>
  <c r="AF2833" i="4"/>
  <c r="AC2833" i="4"/>
  <c r="Z2833" i="4"/>
  <c r="W2833" i="4"/>
  <c r="T2833" i="4"/>
  <c r="Q2833" i="4"/>
  <c r="N2833" i="4"/>
  <c r="K2833" i="4"/>
  <c r="AU2832" i="4"/>
  <c r="AR2832" i="4"/>
  <c r="AO2832" i="4"/>
  <c r="AL2832" i="4"/>
  <c r="AI2832" i="4"/>
  <c r="AF2832" i="4"/>
  <c r="AC2832" i="4"/>
  <c r="Z2832" i="4"/>
  <c r="W2832" i="4"/>
  <c r="T2832" i="4"/>
  <c r="Q2832" i="4"/>
  <c r="N2832" i="4"/>
  <c r="K2832" i="4"/>
  <c r="AU2831" i="4"/>
  <c r="AR2831" i="4"/>
  <c r="AO2831" i="4"/>
  <c r="AL2831" i="4"/>
  <c r="AI2831" i="4"/>
  <c r="AF2831" i="4"/>
  <c r="AC2831" i="4"/>
  <c r="Z2831" i="4"/>
  <c r="W2831" i="4"/>
  <c r="T2831" i="4"/>
  <c r="Q2831" i="4"/>
  <c r="N2831" i="4"/>
  <c r="K2831" i="4"/>
  <c r="AU2830" i="4"/>
  <c r="AR2830" i="4"/>
  <c r="AO2830" i="4"/>
  <c r="AL2830" i="4"/>
  <c r="AI2830" i="4"/>
  <c r="AF2830" i="4"/>
  <c r="AC2830" i="4"/>
  <c r="Z2830" i="4"/>
  <c r="W2830" i="4"/>
  <c r="T2830" i="4"/>
  <c r="Q2830" i="4"/>
  <c r="N2830" i="4"/>
  <c r="K2830" i="4"/>
  <c r="AU2829" i="4"/>
  <c r="AR2829" i="4"/>
  <c r="AO2829" i="4"/>
  <c r="AL2829" i="4"/>
  <c r="AI2829" i="4"/>
  <c r="AF2829" i="4"/>
  <c r="AC2829" i="4"/>
  <c r="Z2829" i="4"/>
  <c r="W2829" i="4"/>
  <c r="T2829" i="4"/>
  <c r="Q2829" i="4"/>
  <c r="N2829" i="4"/>
  <c r="K2829" i="4"/>
  <c r="AU2828" i="4"/>
  <c r="AR2828" i="4"/>
  <c r="AO2828" i="4"/>
  <c r="AL2828" i="4"/>
  <c r="AI2828" i="4"/>
  <c r="AF2828" i="4"/>
  <c r="AC2828" i="4"/>
  <c r="Z2828" i="4"/>
  <c r="W2828" i="4"/>
  <c r="T2828" i="4"/>
  <c r="Q2828" i="4"/>
  <c r="N2828" i="4"/>
  <c r="K2828" i="4"/>
  <c r="AU2827" i="4"/>
  <c r="AR2827" i="4"/>
  <c r="AO2827" i="4"/>
  <c r="AL2827" i="4"/>
  <c r="AI2827" i="4"/>
  <c r="AF2827" i="4"/>
  <c r="AC2827" i="4"/>
  <c r="Z2827" i="4"/>
  <c r="W2827" i="4"/>
  <c r="T2827" i="4"/>
  <c r="Q2827" i="4"/>
  <c r="N2827" i="4"/>
  <c r="K2827" i="4"/>
  <c r="AU2826" i="4"/>
  <c r="AR2826" i="4"/>
  <c r="AO2826" i="4"/>
  <c r="AL2826" i="4"/>
  <c r="AI2826" i="4"/>
  <c r="AF2826" i="4"/>
  <c r="AC2826" i="4"/>
  <c r="Z2826" i="4"/>
  <c r="W2826" i="4"/>
  <c r="T2826" i="4"/>
  <c r="Q2826" i="4"/>
  <c r="N2826" i="4"/>
  <c r="K2826" i="4"/>
  <c r="AU2825" i="4"/>
  <c r="AR2825" i="4"/>
  <c r="AO2825" i="4"/>
  <c r="AL2825" i="4"/>
  <c r="AI2825" i="4"/>
  <c r="AF2825" i="4"/>
  <c r="AC2825" i="4"/>
  <c r="Z2825" i="4"/>
  <c r="W2825" i="4"/>
  <c r="T2825" i="4"/>
  <c r="Q2825" i="4"/>
  <c r="N2825" i="4"/>
  <c r="K2825" i="4"/>
  <c r="AU2824" i="4"/>
  <c r="AR2824" i="4"/>
  <c r="AO2824" i="4"/>
  <c r="AL2824" i="4"/>
  <c r="AI2824" i="4"/>
  <c r="AF2824" i="4"/>
  <c r="AC2824" i="4"/>
  <c r="Z2824" i="4"/>
  <c r="W2824" i="4"/>
  <c r="T2824" i="4"/>
  <c r="Q2824" i="4"/>
  <c r="N2824" i="4"/>
  <c r="K2824" i="4"/>
  <c r="AU2823" i="4"/>
  <c r="AR2823" i="4"/>
  <c r="AO2823" i="4"/>
  <c r="AL2823" i="4"/>
  <c r="AI2823" i="4"/>
  <c r="AF2823" i="4"/>
  <c r="AC2823" i="4"/>
  <c r="Z2823" i="4"/>
  <c r="W2823" i="4"/>
  <c r="T2823" i="4"/>
  <c r="Q2823" i="4"/>
  <c r="N2823" i="4"/>
  <c r="K2823" i="4"/>
  <c r="AU2822" i="4"/>
  <c r="AR2822" i="4"/>
  <c r="AO2822" i="4"/>
  <c r="AL2822" i="4"/>
  <c r="AI2822" i="4"/>
  <c r="AF2822" i="4"/>
  <c r="AC2822" i="4"/>
  <c r="Z2822" i="4"/>
  <c r="W2822" i="4"/>
  <c r="T2822" i="4"/>
  <c r="Q2822" i="4"/>
  <c r="N2822" i="4"/>
  <c r="K2822" i="4"/>
  <c r="AU2821" i="4"/>
  <c r="AR2821" i="4"/>
  <c r="AO2821" i="4"/>
  <c r="AL2821" i="4"/>
  <c r="AI2821" i="4"/>
  <c r="AF2821" i="4"/>
  <c r="AC2821" i="4"/>
  <c r="Z2821" i="4"/>
  <c r="W2821" i="4"/>
  <c r="T2821" i="4"/>
  <c r="Q2821" i="4"/>
  <c r="N2821" i="4"/>
  <c r="K2821" i="4"/>
  <c r="AU2820" i="4"/>
  <c r="AR2820" i="4"/>
  <c r="AO2820" i="4"/>
  <c r="AL2820" i="4"/>
  <c r="AI2820" i="4"/>
  <c r="AF2820" i="4"/>
  <c r="AC2820" i="4"/>
  <c r="Z2820" i="4"/>
  <c r="W2820" i="4"/>
  <c r="T2820" i="4"/>
  <c r="Q2820" i="4"/>
  <c r="N2820" i="4"/>
  <c r="K2820" i="4"/>
  <c r="AU2819" i="4"/>
  <c r="AR2819" i="4"/>
  <c r="AO2819" i="4"/>
  <c r="AL2819" i="4"/>
  <c r="AI2819" i="4"/>
  <c r="AF2819" i="4"/>
  <c r="AC2819" i="4"/>
  <c r="Z2819" i="4"/>
  <c r="W2819" i="4"/>
  <c r="T2819" i="4"/>
  <c r="Q2819" i="4"/>
  <c r="N2819" i="4"/>
  <c r="K2819" i="4"/>
  <c r="AU2818" i="4"/>
  <c r="AR2818" i="4"/>
  <c r="AO2818" i="4"/>
  <c r="AL2818" i="4"/>
  <c r="AI2818" i="4"/>
  <c r="AF2818" i="4"/>
  <c r="AC2818" i="4"/>
  <c r="Z2818" i="4"/>
  <c r="W2818" i="4"/>
  <c r="T2818" i="4"/>
  <c r="Q2818" i="4"/>
  <c r="N2818" i="4"/>
  <c r="K2818" i="4"/>
  <c r="AU2817" i="4"/>
  <c r="AR2817" i="4"/>
  <c r="AO2817" i="4"/>
  <c r="AL2817" i="4"/>
  <c r="AI2817" i="4"/>
  <c r="AF2817" i="4"/>
  <c r="AC2817" i="4"/>
  <c r="Z2817" i="4"/>
  <c r="W2817" i="4"/>
  <c r="T2817" i="4"/>
  <c r="Q2817" i="4"/>
  <c r="N2817" i="4"/>
  <c r="K2817" i="4"/>
  <c r="AU2816" i="4"/>
  <c r="AR2816" i="4"/>
  <c r="AO2816" i="4"/>
  <c r="AL2816" i="4"/>
  <c r="AI2816" i="4"/>
  <c r="AF2816" i="4"/>
  <c r="AC2816" i="4"/>
  <c r="Z2816" i="4"/>
  <c r="W2816" i="4"/>
  <c r="T2816" i="4"/>
  <c r="Q2816" i="4"/>
  <c r="N2816" i="4"/>
  <c r="K2816" i="4"/>
  <c r="AU2815" i="4"/>
  <c r="AR2815" i="4"/>
  <c r="AO2815" i="4"/>
  <c r="AL2815" i="4"/>
  <c r="AI2815" i="4"/>
  <c r="AF2815" i="4"/>
  <c r="AC2815" i="4"/>
  <c r="Z2815" i="4"/>
  <c r="W2815" i="4"/>
  <c r="T2815" i="4"/>
  <c r="Q2815" i="4"/>
  <c r="N2815" i="4"/>
  <c r="K2815" i="4"/>
  <c r="AU2814" i="4"/>
  <c r="AR2814" i="4"/>
  <c r="AO2814" i="4"/>
  <c r="AL2814" i="4"/>
  <c r="AI2814" i="4"/>
  <c r="AF2814" i="4"/>
  <c r="AC2814" i="4"/>
  <c r="Z2814" i="4"/>
  <c r="W2814" i="4"/>
  <c r="T2814" i="4"/>
  <c r="Q2814" i="4"/>
  <c r="N2814" i="4"/>
  <c r="K2814" i="4"/>
  <c r="AU2813" i="4"/>
  <c r="AR2813" i="4"/>
  <c r="AO2813" i="4"/>
  <c r="AL2813" i="4"/>
  <c r="AI2813" i="4"/>
  <c r="AF2813" i="4"/>
  <c r="AC2813" i="4"/>
  <c r="Z2813" i="4"/>
  <c r="W2813" i="4"/>
  <c r="T2813" i="4"/>
  <c r="Q2813" i="4"/>
  <c r="N2813" i="4"/>
  <c r="K2813" i="4"/>
  <c r="AU2812" i="4"/>
  <c r="AR2812" i="4"/>
  <c r="AO2812" i="4"/>
  <c r="AL2812" i="4"/>
  <c r="AI2812" i="4"/>
  <c r="AF2812" i="4"/>
  <c r="AC2812" i="4"/>
  <c r="Z2812" i="4"/>
  <c r="W2812" i="4"/>
  <c r="T2812" i="4"/>
  <c r="Q2812" i="4"/>
  <c r="N2812" i="4"/>
  <c r="K2812" i="4"/>
  <c r="AU2811" i="4"/>
  <c r="AR2811" i="4"/>
  <c r="AO2811" i="4"/>
  <c r="AL2811" i="4"/>
  <c r="AI2811" i="4"/>
  <c r="AF2811" i="4"/>
  <c r="AC2811" i="4"/>
  <c r="Z2811" i="4"/>
  <c r="W2811" i="4"/>
  <c r="T2811" i="4"/>
  <c r="Q2811" i="4"/>
  <c r="N2811" i="4"/>
  <c r="K2811" i="4"/>
  <c r="AU2810" i="4"/>
  <c r="AR2810" i="4"/>
  <c r="AO2810" i="4"/>
  <c r="AL2810" i="4"/>
  <c r="AI2810" i="4"/>
  <c r="AF2810" i="4"/>
  <c r="AC2810" i="4"/>
  <c r="Z2810" i="4"/>
  <c r="W2810" i="4"/>
  <c r="T2810" i="4"/>
  <c r="Q2810" i="4"/>
  <c r="N2810" i="4"/>
  <c r="K2810" i="4"/>
  <c r="AU2809" i="4"/>
  <c r="AR2809" i="4"/>
  <c r="AO2809" i="4"/>
  <c r="AL2809" i="4"/>
  <c r="AI2809" i="4"/>
  <c r="AF2809" i="4"/>
  <c r="AC2809" i="4"/>
  <c r="Z2809" i="4"/>
  <c r="W2809" i="4"/>
  <c r="T2809" i="4"/>
  <c r="Q2809" i="4"/>
  <c r="N2809" i="4"/>
  <c r="K2809" i="4"/>
  <c r="AU2808" i="4"/>
  <c r="AR2808" i="4"/>
  <c r="AO2808" i="4"/>
  <c r="AL2808" i="4"/>
  <c r="AI2808" i="4"/>
  <c r="AF2808" i="4"/>
  <c r="AC2808" i="4"/>
  <c r="Z2808" i="4"/>
  <c r="W2808" i="4"/>
  <c r="T2808" i="4"/>
  <c r="Q2808" i="4"/>
  <c r="N2808" i="4"/>
  <c r="K2808" i="4"/>
  <c r="AU2807" i="4"/>
  <c r="AR2807" i="4"/>
  <c r="AO2807" i="4"/>
  <c r="AL2807" i="4"/>
  <c r="AI2807" i="4"/>
  <c r="AF2807" i="4"/>
  <c r="AC2807" i="4"/>
  <c r="Z2807" i="4"/>
  <c r="W2807" i="4"/>
  <c r="T2807" i="4"/>
  <c r="Q2807" i="4"/>
  <c r="N2807" i="4"/>
  <c r="K2807" i="4"/>
  <c r="AU2806" i="4"/>
  <c r="AR2806" i="4"/>
  <c r="AO2806" i="4"/>
  <c r="AL2806" i="4"/>
  <c r="AI2806" i="4"/>
  <c r="AF2806" i="4"/>
  <c r="AC2806" i="4"/>
  <c r="Z2806" i="4"/>
  <c r="W2806" i="4"/>
  <c r="T2806" i="4"/>
  <c r="Q2806" i="4"/>
  <c r="N2806" i="4"/>
  <c r="K2806" i="4"/>
  <c r="AU2805" i="4"/>
  <c r="AR2805" i="4"/>
  <c r="AO2805" i="4"/>
  <c r="AL2805" i="4"/>
  <c r="AI2805" i="4"/>
  <c r="AF2805" i="4"/>
  <c r="AC2805" i="4"/>
  <c r="Z2805" i="4"/>
  <c r="W2805" i="4"/>
  <c r="T2805" i="4"/>
  <c r="Q2805" i="4"/>
  <c r="N2805" i="4"/>
  <c r="K2805" i="4"/>
  <c r="AU2804" i="4"/>
  <c r="AR2804" i="4"/>
  <c r="AO2804" i="4"/>
  <c r="AL2804" i="4"/>
  <c r="AI2804" i="4"/>
  <c r="AF2804" i="4"/>
  <c r="AC2804" i="4"/>
  <c r="Z2804" i="4"/>
  <c r="W2804" i="4"/>
  <c r="T2804" i="4"/>
  <c r="Q2804" i="4"/>
  <c r="N2804" i="4"/>
  <c r="K2804" i="4"/>
  <c r="AU2803" i="4"/>
  <c r="AR2803" i="4"/>
  <c r="AO2803" i="4"/>
  <c r="AL2803" i="4"/>
  <c r="AI2803" i="4"/>
  <c r="AF2803" i="4"/>
  <c r="AC2803" i="4"/>
  <c r="Z2803" i="4"/>
  <c r="W2803" i="4"/>
  <c r="T2803" i="4"/>
  <c r="Q2803" i="4"/>
  <c r="N2803" i="4"/>
  <c r="K2803" i="4"/>
  <c r="AU2802" i="4"/>
  <c r="AR2802" i="4"/>
  <c r="AO2802" i="4"/>
  <c r="AL2802" i="4"/>
  <c r="AI2802" i="4"/>
  <c r="AF2802" i="4"/>
  <c r="AC2802" i="4"/>
  <c r="Z2802" i="4"/>
  <c r="W2802" i="4"/>
  <c r="T2802" i="4"/>
  <c r="Q2802" i="4"/>
  <c r="N2802" i="4"/>
  <c r="K2802" i="4"/>
  <c r="AU2801" i="4"/>
  <c r="AR2801" i="4"/>
  <c r="AO2801" i="4"/>
  <c r="AL2801" i="4"/>
  <c r="AI2801" i="4"/>
  <c r="AF2801" i="4"/>
  <c r="AC2801" i="4"/>
  <c r="Z2801" i="4"/>
  <c r="W2801" i="4"/>
  <c r="T2801" i="4"/>
  <c r="Q2801" i="4"/>
  <c r="N2801" i="4"/>
  <c r="K2801" i="4"/>
  <c r="AU2800" i="4"/>
  <c r="AR2800" i="4"/>
  <c r="AO2800" i="4"/>
  <c r="AL2800" i="4"/>
  <c r="AI2800" i="4"/>
  <c r="AF2800" i="4"/>
  <c r="AC2800" i="4"/>
  <c r="Z2800" i="4"/>
  <c r="W2800" i="4"/>
  <c r="T2800" i="4"/>
  <c r="Q2800" i="4"/>
  <c r="N2800" i="4"/>
  <c r="K2800" i="4"/>
  <c r="AU2799" i="4"/>
  <c r="AR2799" i="4"/>
  <c r="AO2799" i="4"/>
  <c r="AL2799" i="4"/>
  <c r="AI2799" i="4"/>
  <c r="AF2799" i="4"/>
  <c r="AC2799" i="4"/>
  <c r="Z2799" i="4"/>
  <c r="W2799" i="4"/>
  <c r="T2799" i="4"/>
  <c r="Q2799" i="4"/>
  <c r="N2799" i="4"/>
  <c r="K2799" i="4"/>
  <c r="AU2798" i="4"/>
  <c r="AR2798" i="4"/>
  <c r="AO2798" i="4"/>
  <c r="AL2798" i="4"/>
  <c r="AI2798" i="4"/>
  <c r="AF2798" i="4"/>
  <c r="AC2798" i="4"/>
  <c r="Z2798" i="4"/>
  <c r="W2798" i="4"/>
  <c r="T2798" i="4"/>
  <c r="Q2798" i="4"/>
  <c r="N2798" i="4"/>
  <c r="K2798" i="4"/>
  <c r="AU2797" i="4"/>
  <c r="AR2797" i="4"/>
  <c r="AO2797" i="4"/>
  <c r="AL2797" i="4"/>
  <c r="AI2797" i="4"/>
  <c r="AF2797" i="4"/>
  <c r="AC2797" i="4"/>
  <c r="Z2797" i="4"/>
  <c r="W2797" i="4"/>
  <c r="T2797" i="4"/>
  <c r="Q2797" i="4"/>
  <c r="N2797" i="4"/>
  <c r="K2797" i="4"/>
  <c r="AU2796" i="4"/>
  <c r="AR2796" i="4"/>
  <c r="AO2796" i="4"/>
  <c r="AL2796" i="4"/>
  <c r="AI2796" i="4"/>
  <c r="AF2796" i="4"/>
  <c r="AC2796" i="4"/>
  <c r="Z2796" i="4"/>
  <c r="W2796" i="4"/>
  <c r="T2796" i="4"/>
  <c r="Q2796" i="4"/>
  <c r="N2796" i="4"/>
  <c r="K2796" i="4"/>
  <c r="AU2795" i="4"/>
  <c r="AR2795" i="4"/>
  <c r="AO2795" i="4"/>
  <c r="AL2795" i="4"/>
  <c r="AI2795" i="4"/>
  <c r="AF2795" i="4"/>
  <c r="AC2795" i="4"/>
  <c r="Z2795" i="4"/>
  <c r="W2795" i="4"/>
  <c r="T2795" i="4"/>
  <c r="Q2795" i="4"/>
  <c r="N2795" i="4"/>
  <c r="K2795" i="4"/>
  <c r="AU2794" i="4"/>
  <c r="AR2794" i="4"/>
  <c r="AO2794" i="4"/>
  <c r="AL2794" i="4"/>
  <c r="AI2794" i="4"/>
  <c r="AF2794" i="4"/>
  <c r="AC2794" i="4"/>
  <c r="Z2794" i="4"/>
  <c r="W2794" i="4"/>
  <c r="T2794" i="4"/>
  <c r="Q2794" i="4"/>
  <c r="N2794" i="4"/>
  <c r="K2794" i="4"/>
  <c r="AU2793" i="4"/>
  <c r="AR2793" i="4"/>
  <c r="AO2793" i="4"/>
  <c r="AL2793" i="4"/>
  <c r="AI2793" i="4"/>
  <c r="AF2793" i="4"/>
  <c r="AC2793" i="4"/>
  <c r="Z2793" i="4"/>
  <c r="W2793" i="4"/>
  <c r="T2793" i="4"/>
  <c r="Q2793" i="4"/>
  <c r="N2793" i="4"/>
  <c r="K2793" i="4"/>
  <c r="AU2792" i="4"/>
  <c r="AR2792" i="4"/>
  <c r="AO2792" i="4"/>
  <c r="AL2792" i="4"/>
  <c r="AI2792" i="4"/>
  <c r="AF2792" i="4"/>
  <c r="AC2792" i="4"/>
  <c r="Z2792" i="4"/>
  <c r="W2792" i="4"/>
  <c r="T2792" i="4"/>
  <c r="Q2792" i="4"/>
  <c r="N2792" i="4"/>
  <c r="K2792" i="4"/>
  <c r="AU2791" i="4"/>
  <c r="AR2791" i="4"/>
  <c r="AO2791" i="4"/>
  <c r="AL2791" i="4"/>
  <c r="AI2791" i="4"/>
  <c r="AF2791" i="4"/>
  <c r="AC2791" i="4"/>
  <c r="Z2791" i="4"/>
  <c r="W2791" i="4"/>
  <c r="T2791" i="4"/>
  <c r="Q2791" i="4"/>
  <c r="N2791" i="4"/>
  <c r="K2791" i="4"/>
  <c r="AU2790" i="4"/>
  <c r="AR2790" i="4"/>
  <c r="AO2790" i="4"/>
  <c r="AL2790" i="4"/>
  <c r="AI2790" i="4"/>
  <c r="AF2790" i="4"/>
  <c r="AC2790" i="4"/>
  <c r="Z2790" i="4"/>
  <c r="W2790" i="4"/>
  <c r="T2790" i="4"/>
  <c r="Q2790" i="4"/>
  <c r="N2790" i="4"/>
  <c r="K2790" i="4"/>
  <c r="AU2789" i="4"/>
  <c r="AR2789" i="4"/>
  <c r="AO2789" i="4"/>
  <c r="AL2789" i="4"/>
  <c r="AI2789" i="4"/>
  <c r="AF2789" i="4"/>
  <c r="AC2789" i="4"/>
  <c r="Z2789" i="4"/>
  <c r="W2789" i="4"/>
  <c r="T2789" i="4"/>
  <c r="Q2789" i="4"/>
  <c r="N2789" i="4"/>
  <c r="K2789" i="4"/>
  <c r="AU2788" i="4"/>
  <c r="AR2788" i="4"/>
  <c r="AO2788" i="4"/>
  <c r="AL2788" i="4"/>
  <c r="AI2788" i="4"/>
  <c r="AF2788" i="4"/>
  <c r="AC2788" i="4"/>
  <c r="Z2788" i="4"/>
  <c r="W2788" i="4"/>
  <c r="T2788" i="4"/>
  <c r="Q2788" i="4"/>
  <c r="N2788" i="4"/>
  <c r="K2788" i="4"/>
  <c r="AU2787" i="4"/>
  <c r="AR2787" i="4"/>
  <c r="AO2787" i="4"/>
  <c r="AL2787" i="4"/>
  <c r="AI2787" i="4"/>
  <c r="AF2787" i="4"/>
  <c r="AC2787" i="4"/>
  <c r="Z2787" i="4"/>
  <c r="W2787" i="4"/>
  <c r="T2787" i="4"/>
  <c r="Q2787" i="4"/>
  <c r="N2787" i="4"/>
  <c r="K2787" i="4"/>
  <c r="AU2786" i="4"/>
  <c r="AR2786" i="4"/>
  <c r="AO2786" i="4"/>
  <c r="AL2786" i="4"/>
  <c r="AI2786" i="4"/>
  <c r="AF2786" i="4"/>
  <c r="AC2786" i="4"/>
  <c r="Z2786" i="4"/>
  <c r="W2786" i="4"/>
  <c r="T2786" i="4"/>
  <c r="Q2786" i="4"/>
  <c r="N2786" i="4"/>
  <c r="K2786" i="4"/>
  <c r="AU2785" i="4"/>
  <c r="AR2785" i="4"/>
  <c r="AO2785" i="4"/>
  <c r="AL2785" i="4"/>
  <c r="AI2785" i="4"/>
  <c r="AF2785" i="4"/>
  <c r="AC2785" i="4"/>
  <c r="Z2785" i="4"/>
  <c r="W2785" i="4"/>
  <c r="T2785" i="4"/>
  <c r="Q2785" i="4"/>
  <c r="N2785" i="4"/>
  <c r="K2785" i="4"/>
  <c r="AU2784" i="4"/>
  <c r="AR2784" i="4"/>
  <c r="AO2784" i="4"/>
  <c r="AL2784" i="4"/>
  <c r="AI2784" i="4"/>
  <c r="AF2784" i="4"/>
  <c r="AC2784" i="4"/>
  <c r="Z2784" i="4"/>
  <c r="W2784" i="4"/>
  <c r="T2784" i="4"/>
  <c r="Q2784" i="4"/>
  <c r="N2784" i="4"/>
  <c r="K2784" i="4"/>
  <c r="AU2783" i="4"/>
  <c r="AR2783" i="4"/>
  <c r="AO2783" i="4"/>
  <c r="AL2783" i="4"/>
  <c r="AI2783" i="4"/>
  <c r="AF2783" i="4"/>
  <c r="AC2783" i="4"/>
  <c r="Z2783" i="4"/>
  <c r="W2783" i="4"/>
  <c r="T2783" i="4"/>
  <c r="Q2783" i="4"/>
  <c r="N2783" i="4"/>
  <c r="K2783" i="4"/>
  <c r="AU2782" i="4"/>
  <c r="AR2782" i="4"/>
  <c r="AO2782" i="4"/>
  <c r="AL2782" i="4"/>
  <c r="AI2782" i="4"/>
  <c r="AF2782" i="4"/>
  <c r="AC2782" i="4"/>
  <c r="Z2782" i="4"/>
  <c r="W2782" i="4"/>
  <c r="T2782" i="4"/>
  <c r="Q2782" i="4"/>
  <c r="N2782" i="4"/>
  <c r="K2782" i="4"/>
  <c r="AU2781" i="4"/>
  <c r="AR2781" i="4"/>
  <c r="AO2781" i="4"/>
  <c r="AL2781" i="4"/>
  <c r="AI2781" i="4"/>
  <c r="AF2781" i="4"/>
  <c r="AC2781" i="4"/>
  <c r="Z2781" i="4"/>
  <c r="W2781" i="4"/>
  <c r="T2781" i="4"/>
  <c r="Q2781" i="4"/>
  <c r="N2781" i="4"/>
  <c r="K2781" i="4"/>
  <c r="AU2780" i="4"/>
  <c r="AR2780" i="4"/>
  <c r="AO2780" i="4"/>
  <c r="AL2780" i="4"/>
  <c r="AI2780" i="4"/>
  <c r="AF2780" i="4"/>
  <c r="AC2780" i="4"/>
  <c r="Z2780" i="4"/>
  <c r="W2780" i="4"/>
  <c r="T2780" i="4"/>
  <c r="Q2780" i="4"/>
  <c r="N2780" i="4"/>
  <c r="K2780" i="4"/>
  <c r="AU2779" i="4"/>
  <c r="AR2779" i="4"/>
  <c r="AO2779" i="4"/>
  <c r="AL2779" i="4"/>
  <c r="AI2779" i="4"/>
  <c r="AF2779" i="4"/>
  <c r="AC2779" i="4"/>
  <c r="Z2779" i="4"/>
  <c r="W2779" i="4"/>
  <c r="T2779" i="4"/>
  <c r="Q2779" i="4"/>
  <c r="N2779" i="4"/>
  <c r="K2779" i="4"/>
  <c r="AU2778" i="4"/>
  <c r="AR2778" i="4"/>
  <c r="AO2778" i="4"/>
  <c r="AL2778" i="4"/>
  <c r="AI2778" i="4"/>
  <c r="AF2778" i="4"/>
  <c r="AC2778" i="4"/>
  <c r="Z2778" i="4"/>
  <c r="W2778" i="4"/>
  <c r="T2778" i="4"/>
  <c r="Q2778" i="4"/>
  <c r="N2778" i="4"/>
  <c r="K2778" i="4"/>
  <c r="AU2777" i="4"/>
  <c r="AR2777" i="4"/>
  <c r="AO2777" i="4"/>
  <c r="AL2777" i="4"/>
  <c r="AI2777" i="4"/>
  <c r="AF2777" i="4"/>
  <c r="AC2777" i="4"/>
  <c r="Z2777" i="4"/>
  <c r="W2777" i="4"/>
  <c r="T2777" i="4"/>
  <c r="Q2777" i="4"/>
  <c r="N2777" i="4"/>
  <c r="K2777" i="4"/>
  <c r="AU2776" i="4"/>
  <c r="AR2776" i="4"/>
  <c r="AO2776" i="4"/>
  <c r="AL2776" i="4"/>
  <c r="AI2776" i="4"/>
  <c r="AF2776" i="4"/>
  <c r="AC2776" i="4"/>
  <c r="Z2776" i="4"/>
  <c r="W2776" i="4"/>
  <c r="T2776" i="4"/>
  <c r="Q2776" i="4"/>
  <c r="N2776" i="4"/>
  <c r="K2776" i="4"/>
  <c r="AU2775" i="4"/>
  <c r="AR2775" i="4"/>
  <c r="AO2775" i="4"/>
  <c r="AL2775" i="4"/>
  <c r="AI2775" i="4"/>
  <c r="AF2775" i="4"/>
  <c r="AC2775" i="4"/>
  <c r="Z2775" i="4"/>
  <c r="W2775" i="4"/>
  <c r="T2775" i="4"/>
  <c r="Q2775" i="4"/>
  <c r="N2775" i="4"/>
  <c r="K2775" i="4"/>
  <c r="AU2774" i="4"/>
  <c r="AR2774" i="4"/>
  <c r="AO2774" i="4"/>
  <c r="AL2774" i="4"/>
  <c r="AI2774" i="4"/>
  <c r="AF2774" i="4"/>
  <c r="AC2774" i="4"/>
  <c r="Z2774" i="4"/>
  <c r="W2774" i="4"/>
  <c r="T2774" i="4"/>
  <c r="Q2774" i="4"/>
  <c r="N2774" i="4"/>
  <c r="K2774" i="4"/>
  <c r="AU2773" i="4"/>
  <c r="AR2773" i="4"/>
  <c r="AO2773" i="4"/>
  <c r="AL2773" i="4"/>
  <c r="AI2773" i="4"/>
  <c r="AF2773" i="4"/>
  <c r="AC2773" i="4"/>
  <c r="Z2773" i="4"/>
  <c r="W2773" i="4"/>
  <c r="T2773" i="4"/>
  <c r="Q2773" i="4"/>
  <c r="N2773" i="4"/>
  <c r="K2773" i="4"/>
  <c r="AU2772" i="4"/>
  <c r="AR2772" i="4"/>
  <c r="AO2772" i="4"/>
  <c r="AL2772" i="4"/>
  <c r="AI2772" i="4"/>
  <c r="AF2772" i="4"/>
  <c r="AC2772" i="4"/>
  <c r="Z2772" i="4"/>
  <c r="W2772" i="4"/>
  <c r="T2772" i="4"/>
  <c r="Q2772" i="4"/>
  <c r="N2772" i="4"/>
  <c r="K2772" i="4"/>
  <c r="AU2771" i="4"/>
  <c r="AR2771" i="4"/>
  <c r="AO2771" i="4"/>
  <c r="AL2771" i="4"/>
  <c r="AI2771" i="4"/>
  <c r="AF2771" i="4"/>
  <c r="AC2771" i="4"/>
  <c r="Z2771" i="4"/>
  <c r="W2771" i="4"/>
  <c r="T2771" i="4"/>
  <c r="Q2771" i="4"/>
  <c r="N2771" i="4"/>
  <c r="K2771" i="4"/>
  <c r="AU2770" i="4"/>
  <c r="AR2770" i="4"/>
  <c r="AO2770" i="4"/>
  <c r="AL2770" i="4"/>
  <c r="AI2770" i="4"/>
  <c r="AF2770" i="4"/>
  <c r="AC2770" i="4"/>
  <c r="Z2770" i="4"/>
  <c r="W2770" i="4"/>
  <c r="T2770" i="4"/>
  <c r="Q2770" i="4"/>
  <c r="N2770" i="4"/>
  <c r="K2770" i="4"/>
  <c r="AU2769" i="4"/>
  <c r="AR2769" i="4"/>
  <c r="AO2769" i="4"/>
  <c r="AL2769" i="4"/>
  <c r="AI2769" i="4"/>
  <c r="AF2769" i="4"/>
  <c r="AC2769" i="4"/>
  <c r="Z2769" i="4"/>
  <c r="W2769" i="4"/>
  <c r="T2769" i="4"/>
  <c r="Q2769" i="4"/>
  <c r="N2769" i="4"/>
  <c r="K2769" i="4"/>
  <c r="AU2768" i="4"/>
  <c r="AR2768" i="4"/>
  <c r="AO2768" i="4"/>
  <c r="AL2768" i="4"/>
  <c r="AI2768" i="4"/>
  <c r="AF2768" i="4"/>
  <c r="AC2768" i="4"/>
  <c r="Z2768" i="4"/>
  <c r="W2768" i="4"/>
  <c r="T2768" i="4"/>
  <c r="Q2768" i="4"/>
  <c r="N2768" i="4"/>
  <c r="K2768" i="4"/>
  <c r="AU2767" i="4"/>
  <c r="AR2767" i="4"/>
  <c r="AO2767" i="4"/>
  <c r="AL2767" i="4"/>
  <c r="AI2767" i="4"/>
  <c r="AF2767" i="4"/>
  <c r="AC2767" i="4"/>
  <c r="Z2767" i="4"/>
  <c r="W2767" i="4"/>
  <c r="T2767" i="4"/>
  <c r="Q2767" i="4"/>
  <c r="N2767" i="4"/>
  <c r="K2767" i="4"/>
  <c r="AU2766" i="4"/>
  <c r="AR2766" i="4"/>
  <c r="AO2766" i="4"/>
  <c r="AL2766" i="4"/>
  <c r="AI2766" i="4"/>
  <c r="AF2766" i="4"/>
  <c r="AC2766" i="4"/>
  <c r="Z2766" i="4"/>
  <c r="W2766" i="4"/>
  <c r="T2766" i="4"/>
  <c r="Q2766" i="4"/>
  <c r="N2766" i="4"/>
  <c r="K2766" i="4"/>
  <c r="AU2765" i="4"/>
  <c r="AR2765" i="4"/>
  <c r="AO2765" i="4"/>
  <c r="AL2765" i="4"/>
  <c r="AI2765" i="4"/>
  <c r="AF2765" i="4"/>
  <c r="AC2765" i="4"/>
  <c r="Z2765" i="4"/>
  <c r="W2765" i="4"/>
  <c r="T2765" i="4"/>
  <c r="Q2765" i="4"/>
  <c r="N2765" i="4"/>
  <c r="K2765" i="4"/>
  <c r="AU2764" i="4"/>
  <c r="AR2764" i="4"/>
  <c r="AO2764" i="4"/>
  <c r="AL2764" i="4"/>
  <c r="AI2764" i="4"/>
  <c r="AF2764" i="4"/>
  <c r="AC2764" i="4"/>
  <c r="Z2764" i="4"/>
  <c r="W2764" i="4"/>
  <c r="T2764" i="4"/>
  <c r="Q2764" i="4"/>
  <c r="N2764" i="4"/>
  <c r="K2764" i="4"/>
  <c r="AU2763" i="4"/>
  <c r="AR2763" i="4"/>
  <c r="AO2763" i="4"/>
  <c r="AL2763" i="4"/>
  <c r="AI2763" i="4"/>
  <c r="AF2763" i="4"/>
  <c r="AC2763" i="4"/>
  <c r="Z2763" i="4"/>
  <c r="W2763" i="4"/>
  <c r="T2763" i="4"/>
  <c r="Q2763" i="4"/>
  <c r="N2763" i="4"/>
  <c r="K2763" i="4"/>
  <c r="AU2762" i="4"/>
  <c r="AR2762" i="4"/>
  <c r="AO2762" i="4"/>
  <c r="AL2762" i="4"/>
  <c r="AI2762" i="4"/>
  <c r="AF2762" i="4"/>
  <c r="AC2762" i="4"/>
  <c r="Z2762" i="4"/>
  <c r="W2762" i="4"/>
  <c r="T2762" i="4"/>
  <c r="Q2762" i="4"/>
  <c r="N2762" i="4"/>
  <c r="K2762" i="4"/>
  <c r="AU2761" i="4"/>
  <c r="AR2761" i="4"/>
  <c r="AO2761" i="4"/>
  <c r="AL2761" i="4"/>
  <c r="AI2761" i="4"/>
  <c r="AF2761" i="4"/>
  <c r="AC2761" i="4"/>
  <c r="Z2761" i="4"/>
  <c r="W2761" i="4"/>
  <c r="T2761" i="4"/>
  <c r="Q2761" i="4"/>
  <c r="N2761" i="4"/>
  <c r="K2761" i="4"/>
  <c r="AU2760" i="4"/>
  <c r="AR2760" i="4"/>
  <c r="AO2760" i="4"/>
  <c r="AL2760" i="4"/>
  <c r="AI2760" i="4"/>
  <c r="AF2760" i="4"/>
  <c r="AC2760" i="4"/>
  <c r="Z2760" i="4"/>
  <c r="W2760" i="4"/>
  <c r="T2760" i="4"/>
  <c r="Q2760" i="4"/>
  <c r="N2760" i="4"/>
  <c r="K2760" i="4"/>
  <c r="AU2759" i="4"/>
  <c r="AR2759" i="4"/>
  <c r="AO2759" i="4"/>
  <c r="AL2759" i="4"/>
  <c r="AI2759" i="4"/>
  <c r="AF2759" i="4"/>
  <c r="AC2759" i="4"/>
  <c r="Z2759" i="4"/>
  <c r="W2759" i="4"/>
  <c r="T2759" i="4"/>
  <c r="Q2759" i="4"/>
  <c r="N2759" i="4"/>
  <c r="K2759" i="4"/>
  <c r="AU2758" i="4"/>
  <c r="AR2758" i="4"/>
  <c r="AO2758" i="4"/>
  <c r="AL2758" i="4"/>
  <c r="AI2758" i="4"/>
  <c r="AF2758" i="4"/>
  <c r="AC2758" i="4"/>
  <c r="Z2758" i="4"/>
  <c r="W2758" i="4"/>
  <c r="T2758" i="4"/>
  <c r="Q2758" i="4"/>
  <c r="N2758" i="4"/>
  <c r="K2758" i="4"/>
  <c r="AU2757" i="4"/>
  <c r="AR2757" i="4"/>
  <c r="AO2757" i="4"/>
  <c r="AL2757" i="4"/>
  <c r="AI2757" i="4"/>
  <c r="AF2757" i="4"/>
  <c r="AC2757" i="4"/>
  <c r="Z2757" i="4"/>
  <c r="W2757" i="4"/>
  <c r="T2757" i="4"/>
  <c r="Q2757" i="4"/>
  <c r="N2757" i="4"/>
  <c r="K2757" i="4"/>
  <c r="AU2756" i="4"/>
  <c r="AR2756" i="4"/>
  <c r="AO2756" i="4"/>
  <c r="AL2756" i="4"/>
  <c r="AI2756" i="4"/>
  <c r="AF2756" i="4"/>
  <c r="AC2756" i="4"/>
  <c r="Z2756" i="4"/>
  <c r="W2756" i="4"/>
  <c r="T2756" i="4"/>
  <c r="Q2756" i="4"/>
  <c r="N2756" i="4"/>
  <c r="K2756" i="4"/>
  <c r="AU2755" i="4"/>
  <c r="AR2755" i="4"/>
  <c r="AO2755" i="4"/>
  <c r="AL2755" i="4"/>
  <c r="AI2755" i="4"/>
  <c r="AF2755" i="4"/>
  <c r="AC2755" i="4"/>
  <c r="Z2755" i="4"/>
  <c r="W2755" i="4"/>
  <c r="T2755" i="4"/>
  <c r="Q2755" i="4"/>
  <c r="N2755" i="4"/>
  <c r="K2755" i="4"/>
  <c r="AU2754" i="4"/>
  <c r="AR2754" i="4"/>
  <c r="AO2754" i="4"/>
  <c r="AL2754" i="4"/>
  <c r="AI2754" i="4"/>
  <c r="AF2754" i="4"/>
  <c r="AC2754" i="4"/>
  <c r="Z2754" i="4"/>
  <c r="W2754" i="4"/>
  <c r="T2754" i="4"/>
  <c r="Q2754" i="4"/>
  <c r="N2754" i="4"/>
  <c r="K2754" i="4"/>
  <c r="AU2753" i="4"/>
  <c r="AR2753" i="4"/>
  <c r="AO2753" i="4"/>
  <c r="AL2753" i="4"/>
  <c r="AI2753" i="4"/>
  <c r="AF2753" i="4"/>
  <c r="AC2753" i="4"/>
  <c r="Z2753" i="4"/>
  <c r="W2753" i="4"/>
  <c r="T2753" i="4"/>
  <c r="Q2753" i="4"/>
  <c r="N2753" i="4"/>
  <c r="K2753" i="4"/>
  <c r="AU2752" i="4"/>
  <c r="AR2752" i="4"/>
  <c r="AO2752" i="4"/>
  <c r="AL2752" i="4"/>
  <c r="AI2752" i="4"/>
  <c r="AF2752" i="4"/>
  <c r="AC2752" i="4"/>
  <c r="Z2752" i="4"/>
  <c r="W2752" i="4"/>
  <c r="T2752" i="4"/>
  <c r="Q2752" i="4"/>
  <c r="N2752" i="4"/>
  <c r="K2752" i="4"/>
  <c r="AU2751" i="4"/>
  <c r="AR2751" i="4"/>
  <c r="AO2751" i="4"/>
  <c r="AL2751" i="4"/>
  <c r="AI2751" i="4"/>
  <c r="AF2751" i="4"/>
  <c r="AC2751" i="4"/>
  <c r="Z2751" i="4"/>
  <c r="W2751" i="4"/>
  <c r="T2751" i="4"/>
  <c r="Q2751" i="4"/>
  <c r="N2751" i="4"/>
  <c r="K2751" i="4"/>
  <c r="AU2750" i="4"/>
  <c r="AR2750" i="4"/>
  <c r="AO2750" i="4"/>
  <c r="AL2750" i="4"/>
  <c r="AI2750" i="4"/>
  <c r="AF2750" i="4"/>
  <c r="AC2750" i="4"/>
  <c r="Z2750" i="4"/>
  <c r="W2750" i="4"/>
  <c r="T2750" i="4"/>
  <c r="Q2750" i="4"/>
  <c r="N2750" i="4"/>
  <c r="K2750" i="4"/>
  <c r="AU2749" i="4"/>
  <c r="AR2749" i="4"/>
  <c r="AO2749" i="4"/>
  <c r="AL2749" i="4"/>
  <c r="AI2749" i="4"/>
  <c r="AF2749" i="4"/>
  <c r="AC2749" i="4"/>
  <c r="Z2749" i="4"/>
  <c r="W2749" i="4"/>
  <c r="T2749" i="4"/>
  <c r="Q2749" i="4"/>
  <c r="N2749" i="4"/>
  <c r="K2749" i="4"/>
  <c r="AU2748" i="4"/>
  <c r="AR2748" i="4"/>
  <c r="AO2748" i="4"/>
  <c r="AL2748" i="4"/>
  <c r="AI2748" i="4"/>
  <c r="AF2748" i="4"/>
  <c r="AC2748" i="4"/>
  <c r="Z2748" i="4"/>
  <c r="W2748" i="4"/>
  <c r="T2748" i="4"/>
  <c r="Q2748" i="4"/>
  <c r="N2748" i="4"/>
  <c r="K2748" i="4"/>
  <c r="AU2747" i="4"/>
  <c r="AR2747" i="4"/>
  <c r="AO2747" i="4"/>
  <c r="AL2747" i="4"/>
  <c r="AI2747" i="4"/>
  <c r="AF2747" i="4"/>
  <c r="AC2747" i="4"/>
  <c r="Z2747" i="4"/>
  <c r="W2747" i="4"/>
  <c r="T2747" i="4"/>
  <c r="Q2747" i="4"/>
  <c r="N2747" i="4"/>
  <c r="K2747" i="4"/>
  <c r="AU2746" i="4"/>
  <c r="AR2746" i="4"/>
  <c r="AO2746" i="4"/>
  <c r="AL2746" i="4"/>
  <c r="AI2746" i="4"/>
  <c r="AF2746" i="4"/>
  <c r="AC2746" i="4"/>
  <c r="Z2746" i="4"/>
  <c r="W2746" i="4"/>
  <c r="T2746" i="4"/>
  <c r="Q2746" i="4"/>
  <c r="N2746" i="4"/>
  <c r="K2746" i="4"/>
  <c r="AU2745" i="4"/>
  <c r="AR2745" i="4"/>
  <c r="AO2745" i="4"/>
  <c r="AL2745" i="4"/>
  <c r="AI2745" i="4"/>
  <c r="AF2745" i="4"/>
  <c r="AC2745" i="4"/>
  <c r="Z2745" i="4"/>
  <c r="W2745" i="4"/>
  <c r="T2745" i="4"/>
  <c r="Q2745" i="4"/>
  <c r="N2745" i="4"/>
  <c r="K2745" i="4"/>
  <c r="AU2744" i="4"/>
  <c r="AR2744" i="4"/>
  <c r="AO2744" i="4"/>
  <c r="AL2744" i="4"/>
  <c r="AI2744" i="4"/>
  <c r="AF2744" i="4"/>
  <c r="AC2744" i="4"/>
  <c r="Z2744" i="4"/>
  <c r="W2744" i="4"/>
  <c r="T2744" i="4"/>
  <c r="Q2744" i="4"/>
  <c r="N2744" i="4"/>
  <c r="K2744" i="4"/>
  <c r="AU2743" i="4"/>
  <c r="AR2743" i="4"/>
  <c r="AO2743" i="4"/>
  <c r="AL2743" i="4"/>
  <c r="AI2743" i="4"/>
  <c r="AF2743" i="4"/>
  <c r="AC2743" i="4"/>
  <c r="Z2743" i="4"/>
  <c r="W2743" i="4"/>
  <c r="T2743" i="4"/>
  <c r="Q2743" i="4"/>
  <c r="N2743" i="4"/>
  <c r="K2743" i="4"/>
  <c r="AU2742" i="4"/>
  <c r="AR2742" i="4"/>
  <c r="AO2742" i="4"/>
  <c r="AL2742" i="4"/>
  <c r="AI2742" i="4"/>
  <c r="AF2742" i="4"/>
  <c r="AC2742" i="4"/>
  <c r="Z2742" i="4"/>
  <c r="W2742" i="4"/>
  <c r="T2742" i="4"/>
  <c r="Q2742" i="4"/>
  <c r="N2742" i="4"/>
  <c r="K2742" i="4"/>
  <c r="AU2741" i="4"/>
  <c r="AR2741" i="4"/>
  <c r="AO2741" i="4"/>
  <c r="AL2741" i="4"/>
  <c r="AI2741" i="4"/>
  <c r="AF2741" i="4"/>
  <c r="AC2741" i="4"/>
  <c r="Z2741" i="4"/>
  <c r="W2741" i="4"/>
  <c r="T2741" i="4"/>
  <c r="Q2741" i="4"/>
  <c r="N2741" i="4"/>
  <c r="K2741" i="4"/>
  <c r="AU2740" i="4"/>
  <c r="AR2740" i="4"/>
  <c r="AO2740" i="4"/>
  <c r="AL2740" i="4"/>
  <c r="AI2740" i="4"/>
  <c r="AF2740" i="4"/>
  <c r="AC2740" i="4"/>
  <c r="Z2740" i="4"/>
  <c r="W2740" i="4"/>
  <c r="T2740" i="4"/>
  <c r="Q2740" i="4"/>
  <c r="N2740" i="4"/>
  <c r="K2740" i="4"/>
  <c r="AU2739" i="4"/>
  <c r="AR2739" i="4"/>
  <c r="AO2739" i="4"/>
  <c r="AL2739" i="4"/>
  <c r="AI2739" i="4"/>
  <c r="AF2739" i="4"/>
  <c r="AC2739" i="4"/>
  <c r="Z2739" i="4"/>
  <c r="W2739" i="4"/>
  <c r="T2739" i="4"/>
  <c r="Q2739" i="4"/>
  <c r="N2739" i="4"/>
  <c r="K2739" i="4"/>
  <c r="AU2738" i="4"/>
  <c r="AR2738" i="4"/>
  <c r="AO2738" i="4"/>
  <c r="AL2738" i="4"/>
  <c r="AI2738" i="4"/>
  <c r="AF2738" i="4"/>
  <c r="AC2738" i="4"/>
  <c r="Z2738" i="4"/>
  <c r="W2738" i="4"/>
  <c r="T2738" i="4"/>
  <c r="Q2738" i="4"/>
  <c r="N2738" i="4"/>
  <c r="K2738" i="4"/>
  <c r="AU2737" i="4"/>
  <c r="AR2737" i="4"/>
  <c r="AO2737" i="4"/>
  <c r="AL2737" i="4"/>
  <c r="AI2737" i="4"/>
  <c r="AF2737" i="4"/>
  <c r="AC2737" i="4"/>
  <c r="Z2737" i="4"/>
  <c r="W2737" i="4"/>
  <c r="T2737" i="4"/>
  <c r="Q2737" i="4"/>
  <c r="N2737" i="4"/>
  <c r="K2737" i="4"/>
  <c r="AU2736" i="4"/>
  <c r="AR2736" i="4"/>
  <c r="AO2736" i="4"/>
  <c r="AL2736" i="4"/>
  <c r="AI2736" i="4"/>
  <c r="AF2736" i="4"/>
  <c r="AC2736" i="4"/>
  <c r="Z2736" i="4"/>
  <c r="W2736" i="4"/>
  <c r="T2736" i="4"/>
  <c r="Q2736" i="4"/>
  <c r="N2736" i="4"/>
  <c r="K2736" i="4"/>
  <c r="AU2735" i="4"/>
  <c r="AR2735" i="4"/>
  <c r="AO2735" i="4"/>
  <c r="AL2735" i="4"/>
  <c r="AI2735" i="4"/>
  <c r="AF2735" i="4"/>
  <c r="AC2735" i="4"/>
  <c r="Z2735" i="4"/>
  <c r="W2735" i="4"/>
  <c r="T2735" i="4"/>
  <c r="Q2735" i="4"/>
  <c r="N2735" i="4"/>
  <c r="K2735" i="4"/>
  <c r="AU2734" i="4"/>
  <c r="AR2734" i="4"/>
  <c r="AO2734" i="4"/>
  <c r="AL2734" i="4"/>
  <c r="AI2734" i="4"/>
  <c r="AF2734" i="4"/>
  <c r="AC2734" i="4"/>
  <c r="Z2734" i="4"/>
  <c r="W2734" i="4"/>
  <c r="T2734" i="4"/>
  <c r="Q2734" i="4"/>
  <c r="N2734" i="4"/>
  <c r="K2734" i="4"/>
  <c r="AU2733" i="4"/>
  <c r="AR2733" i="4"/>
  <c r="AO2733" i="4"/>
  <c r="AL2733" i="4"/>
  <c r="AI2733" i="4"/>
  <c r="AF2733" i="4"/>
  <c r="AC2733" i="4"/>
  <c r="Z2733" i="4"/>
  <c r="W2733" i="4"/>
  <c r="T2733" i="4"/>
  <c r="Q2733" i="4"/>
  <c r="N2733" i="4"/>
  <c r="K2733" i="4"/>
  <c r="AU2732" i="4"/>
  <c r="AR2732" i="4"/>
  <c r="AO2732" i="4"/>
  <c r="AL2732" i="4"/>
  <c r="AI2732" i="4"/>
  <c r="AF2732" i="4"/>
  <c r="AC2732" i="4"/>
  <c r="Z2732" i="4"/>
  <c r="W2732" i="4"/>
  <c r="T2732" i="4"/>
  <c r="Q2732" i="4"/>
  <c r="N2732" i="4"/>
  <c r="K2732" i="4"/>
  <c r="AU2731" i="4"/>
  <c r="AR2731" i="4"/>
  <c r="AO2731" i="4"/>
  <c r="AL2731" i="4"/>
  <c r="AI2731" i="4"/>
  <c r="AF2731" i="4"/>
  <c r="AC2731" i="4"/>
  <c r="Z2731" i="4"/>
  <c r="W2731" i="4"/>
  <c r="T2731" i="4"/>
  <c r="Q2731" i="4"/>
  <c r="N2731" i="4"/>
  <c r="K2731" i="4"/>
  <c r="AU2730" i="4"/>
  <c r="AR2730" i="4"/>
  <c r="AO2730" i="4"/>
  <c r="AL2730" i="4"/>
  <c r="AI2730" i="4"/>
  <c r="AF2730" i="4"/>
  <c r="AC2730" i="4"/>
  <c r="Z2730" i="4"/>
  <c r="W2730" i="4"/>
  <c r="T2730" i="4"/>
  <c r="Q2730" i="4"/>
  <c r="N2730" i="4"/>
  <c r="K2730" i="4"/>
  <c r="AU2729" i="4"/>
  <c r="AR2729" i="4"/>
  <c r="AO2729" i="4"/>
  <c r="AL2729" i="4"/>
  <c r="AI2729" i="4"/>
  <c r="AF2729" i="4"/>
  <c r="AC2729" i="4"/>
  <c r="Z2729" i="4"/>
  <c r="W2729" i="4"/>
  <c r="T2729" i="4"/>
  <c r="Q2729" i="4"/>
  <c r="N2729" i="4"/>
  <c r="K2729" i="4"/>
  <c r="AU2728" i="4"/>
  <c r="AR2728" i="4"/>
  <c r="AO2728" i="4"/>
  <c r="AL2728" i="4"/>
  <c r="AI2728" i="4"/>
  <c r="AF2728" i="4"/>
  <c r="AC2728" i="4"/>
  <c r="Z2728" i="4"/>
  <c r="W2728" i="4"/>
  <c r="T2728" i="4"/>
  <c r="Q2728" i="4"/>
  <c r="N2728" i="4"/>
  <c r="K2728" i="4"/>
  <c r="AU2727" i="4"/>
  <c r="AR2727" i="4"/>
  <c r="AO2727" i="4"/>
  <c r="AL2727" i="4"/>
  <c r="AI2727" i="4"/>
  <c r="AF2727" i="4"/>
  <c r="AC2727" i="4"/>
  <c r="Z2727" i="4"/>
  <c r="W2727" i="4"/>
  <c r="T2727" i="4"/>
  <c r="Q2727" i="4"/>
  <c r="N2727" i="4"/>
  <c r="K2727" i="4"/>
  <c r="AU2726" i="4"/>
  <c r="AR2726" i="4"/>
  <c r="AO2726" i="4"/>
  <c r="AL2726" i="4"/>
  <c r="AI2726" i="4"/>
  <c r="AF2726" i="4"/>
  <c r="AC2726" i="4"/>
  <c r="Z2726" i="4"/>
  <c r="W2726" i="4"/>
  <c r="T2726" i="4"/>
  <c r="Q2726" i="4"/>
  <c r="N2726" i="4"/>
  <c r="K2726" i="4"/>
  <c r="AU2725" i="4"/>
  <c r="AR2725" i="4"/>
  <c r="AO2725" i="4"/>
  <c r="AL2725" i="4"/>
  <c r="AI2725" i="4"/>
  <c r="AF2725" i="4"/>
  <c r="AC2725" i="4"/>
  <c r="Z2725" i="4"/>
  <c r="W2725" i="4"/>
  <c r="T2725" i="4"/>
  <c r="Q2725" i="4"/>
  <c r="N2725" i="4"/>
  <c r="K2725" i="4"/>
  <c r="AU2724" i="4"/>
  <c r="AR2724" i="4"/>
  <c r="AO2724" i="4"/>
  <c r="AL2724" i="4"/>
  <c r="AI2724" i="4"/>
  <c r="AF2724" i="4"/>
  <c r="AC2724" i="4"/>
  <c r="Z2724" i="4"/>
  <c r="W2724" i="4"/>
  <c r="T2724" i="4"/>
  <c r="Q2724" i="4"/>
  <c r="N2724" i="4"/>
  <c r="K2724" i="4"/>
  <c r="AU2723" i="4"/>
  <c r="AR2723" i="4"/>
  <c r="AO2723" i="4"/>
  <c r="AL2723" i="4"/>
  <c r="AI2723" i="4"/>
  <c r="AF2723" i="4"/>
  <c r="AC2723" i="4"/>
  <c r="Z2723" i="4"/>
  <c r="W2723" i="4"/>
  <c r="T2723" i="4"/>
  <c r="Q2723" i="4"/>
  <c r="N2723" i="4"/>
  <c r="K2723" i="4"/>
  <c r="AU2722" i="4"/>
  <c r="AR2722" i="4"/>
  <c r="AO2722" i="4"/>
  <c r="AL2722" i="4"/>
  <c r="AI2722" i="4"/>
  <c r="AF2722" i="4"/>
  <c r="AC2722" i="4"/>
  <c r="Z2722" i="4"/>
  <c r="W2722" i="4"/>
  <c r="T2722" i="4"/>
  <c r="Q2722" i="4"/>
  <c r="N2722" i="4"/>
  <c r="K2722" i="4"/>
  <c r="AU2721" i="4"/>
  <c r="AR2721" i="4"/>
  <c r="AO2721" i="4"/>
  <c r="AL2721" i="4"/>
  <c r="AI2721" i="4"/>
  <c r="AF2721" i="4"/>
  <c r="AC2721" i="4"/>
  <c r="Z2721" i="4"/>
  <c r="W2721" i="4"/>
  <c r="T2721" i="4"/>
  <c r="Q2721" i="4"/>
  <c r="N2721" i="4"/>
  <c r="K2721" i="4"/>
  <c r="AU2720" i="4"/>
  <c r="AR2720" i="4"/>
  <c r="AO2720" i="4"/>
  <c r="AL2720" i="4"/>
  <c r="AI2720" i="4"/>
  <c r="AF2720" i="4"/>
  <c r="AC2720" i="4"/>
  <c r="Z2720" i="4"/>
  <c r="W2720" i="4"/>
  <c r="T2720" i="4"/>
  <c r="Q2720" i="4"/>
  <c r="N2720" i="4"/>
  <c r="K2720" i="4"/>
  <c r="AU2719" i="4"/>
  <c r="AR2719" i="4"/>
  <c r="AO2719" i="4"/>
  <c r="AL2719" i="4"/>
  <c r="AI2719" i="4"/>
  <c r="AF2719" i="4"/>
  <c r="AC2719" i="4"/>
  <c r="Z2719" i="4"/>
  <c r="W2719" i="4"/>
  <c r="T2719" i="4"/>
  <c r="Q2719" i="4"/>
  <c r="N2719" i="4"/>
  <c r="K2719" i="4"/>
  <c r="AU2718" i="4"/>
  <c r="AR2718" i="4"/>
  <c r="AO2718" i="4"/>
  <c r="AL2718" i="4"/>
  <c r="AI2718" i="4"/>
  <c r="AF2718" i="4"/>
  <c r="AC2718" i="4"/>
  <c r="Z2718" i="4"/>
  <c r="W2718" i="4"/>
  <c r="T2718" i="4"/>
  <c r="Q2718" i="4"/>
  <c r="N2718" i="4"/>
  <c r="K2718" i="4"/>
  <c r="AU2717" i="4"/>
  <c r="AR2717" i="4"/>
  <c r="AO2717" i="4"/>
  <c r="AL2717" i="4"/>
  <c r="AI2717" i="4"/>
  <c r="AF2717" i="4"/>
  <c r="AC2717" i="4"/>
  <c r="Z2717" i="4"/>
  <c r="W2717" i="4"/>
  <c r="T2717" i="4"/>
  <c r="Q2717" i="4"/>
  <c r="N2717" i="4"/>
  <c r="K2717" i="4"/>
  <c r="AU2716" i="4"/>
  <c r="AR2716" i="4"/>
  <c r="AO2716" i="4"/>
  <c r="AL2716" i="4"/>
  <c r="AI2716" i="4"/>
  <c r="AF2716" i="4"/>
  <c r="AC2716" i="4"/>
  <c r="Z2716" i="4"/>
  <c r="W2716" i="4"/>
  <c r="T2716" i="4"/>
  <c r="Q2716" i="4"/>
  <c r="N2716" i="4"/>
  <c r="K2716" i="4"/>
  <c r="AU2715" i="4"/>
  <c r="AR2715" i="4"/>
  <c r="AO2715" i="4"/>
  <c r="AL2715" i="4"/>
  <c r="AI2715" i="4"/>
  <c r="AF2715" i="4"/>
  <c r="AC2715" i="4"/>
  <c r="Z2715" i="4"/>
  <c r="W2715" i="4"/>
  <c r="T2715" i="4"/>
  <c r="Q2715" i="4"/>
  <c r="N2715" i="4"/>
  <c r="K2715" i="4"/>
  <c r="AU2714" i="4"/>
  <c r="AR2714" i="4"/>
  <c r="AO2714" i="4"/>
  <c r="AL2714" i="4"/>
  <c r="AI2714" i="4"/>
  <c r="AF2714" i="4"/>
  <c r="AC2714" i="4"/>
  <c r="Z2714" i="4"/>
  <c r="W2714" i="4"/>
  <c r="T2714" i="4"/>
  <c r="Q2714" i="4"/>
  <c r="N2714" i="4"/>
  <c r="K2714" i="4"/>
  <c r="AU2713" i="4"/>
  <c r="AR2713" i="4"/>
  <c r="AO2713" i="4"/>
  <c r="AL2713" i="4"/>
  <c r="AI2713" i="4"/>
  <c r="AF2713" i="4"/>
  <c r="AC2713" i="4"/>
  <c r="Z2713" i="4"/>
  <c r="W2713" i="4"/>
  <c r="T2713" i="4"/>
  <c r="Q2713" i="4"/>
  <c r="N2713" i="4"/>
  <c r="K2713" i="4"/>
  <c r="AU2712" i="4"/>
  <c r="AR2712" i="4"/>
  <c r="AO2712" i="4"/>
  <c r="AL2712" i="4"/>
  <c r="AI2712" i="4"/>
  <c r="AF2712" i="4"/>
  <c r="AC2712" i="4"/>
  <c r="Z2712" i="4"/>
  <c r="W2712" i="4"/>
  <c r="T2712" i="4"/>
  <c r="Q2712" i="4"/>
  <c r="N2712" i="4"/>
  <c r="K2712" i="4"/>
  <c r="AU2711" i="4"/>
  <c r="AR2711" i="4"/>
  <c r="AO2711" i="4"/>
  <c r="AL2711" i="4"/>
  <c r="AI2711" i="4"/>
  <c r="AF2711" i="4"/>
  <c r="AC2711" i="4"/>
  <c r="Z2711" i="4"/>
  <c r="W2711" i="4"/>
  <c r="T2711" i="4"/>
  <c r="Q2711" i="4"/>
  <c r="N2711" i="4"/>
  <c r="K2711" i="4"/>
  <c r="AU2710" i="4"/>
  <c r="AR2710" i="4"/>
  <c r="AO2710" i="4"/>
  <c r="AL2710" i="4"/>
  <c r="AI2710" i="4"/>
  <c r="AF2710" i="4"/>
  <c r="AC2710" i="4"/>
  <c r="Z2710" i="4"/>
  <c r="W2710" i="4"/>
  <c r="T2710" i="4"/>
  <c r="Q2710" i="4"/>
  <c r="N2710" i="4"/>
  <c r="K2710" i="4"/>
  <c r="AU2709" i="4"/>
  <c r="AR2709" i="4"/>
  <c r="AO2709" i="4"/>
  <c r="AL2709" i="4"/>
  <c r="AI2709" i="4"/>
  <c r="AF2709" i="4"/>
  <c r="AC2709" i="4"/>
  <c r="Z2709" i="4"/>
  <c r="W2709" i="4"/>
  <c r="T2709" i="4"/>
  <c r="Q2709" i="4"/>
  <c r="N2709" i="4"/>
  <c r="K2709" i="4"/>
  <c r="AU2708" i="4"/>
  <c r="AR2708" i="4"/>
  <c r="AO2708" i="4"/>
  <c r="AL2708" i="4"/>
  <c r="AI2708" i="4"/>
  <c r="AF2708" i="4"/>
  <c r="AC2708" i="4"/>
  <c r="Z2708" i="4"/>
  <c r="W2708" i="4"/>
  <c r="T2708" i="4"/>
  <c r="Q2708" i="4"/>
  <c r="N2708" i="4"/>
  <c r="K2708" i="4"/>
  <c r="AU2707" i="4"/>
  <c r="AR2707" i="4"/>
  <c r="AO2707" i="4"/>
  <c r="AL2707" i="4"/>
  <c r="AI2707" i="4"/>
  <c r="AF2707" i="4"/>
  <c r="AC2707" i="4"/>
  <c r="Z2707" i="4"/>
  <c r="W2707" i="4"/>
  <c r="T2707" i="4"/>
  <c r="Q2707" i="4"/>
  <c r="N2707" i="4"/>
  <c r="K2707" i="4"/>
  <c r="AU2706" i="4"/>
  <c r="AR2706" i="4"/>
  <c r="AO2706" i="4"/>
  <c r="AL2706" i="4"/>
  <c r="AI2706" i="4"/>
  <c r="AF2706" i="4"/>
  <c r="AC2706" i="4"/>
  <c r="Z2706" i="4"/>
  <c r="W2706" i="4"/>
  <c r="T2706" i="4"/>
  <c r="Q2706" i="4"/>
  <c r="N2706" i="4"/>
  <c r="K2706" i="4"/>
  <c r="AU2705" i="4"/>
  <c r="AR2705" i="4"/>
  <c r="AO2705" i="4"/>
  <c r="AL2705" i="4"/>
  <c r="AI2705" i="4"/>
  <c r="AF2705" i="4"/>
  <c r="AC2705" i="4"/>
  <c r="Z2705" i="4"/>
  <c r="W2705" i="4"/>
  <c r="T2705" i="4"/>
  <c r="Q2705" i="4"/>
  <c r="N2705" i="4"/>
  <c r="K2705" i="4"/>
  <c r="AU2704" i="4"/>
  <c r="AR2704" i="4"/>
  <c r="AO2704" i="4"/>
  <c r="AL2704" i="4"/>
  <c r="AI2704" i="4"/>
  <c r="AF2704" i="4"/>
  <c r="AC2704" i="4"/>
  <c r="Z2704" i="4"/>
  <c r="W2704" i="4"/>
  <c r="T2704" i="4"/>
  <c r="Q2704" i="4"/>
  <c r="N2704" i="4"/>
  <c r="K2704" i="4"/>
  <c r="AU2703" i="4"/>
  <c r="AR2703" i="4"/>
  <c r="AO2703" i="4"/>
  <c r="AL2703" i="4"/>
  <c r="AI2703" i="4"/>
  <c r="AF2703" i="4"/>
  <c r="AC2703" i="4"/>
  <c r="Z2703" i="4"/>
  <c r="W2703" i="4"/>
  <c r="T2703" i="4"/>
  <c r="Q2703" i="4"/>
  <c r="N2703" i="4"/>
  <c r="K2703" i="4"/>
  <c r="AU2702" i="4"/>
  <c r="AR2702" i="4"/>
  <c r="AO2702" i="4"/>
  <c r="AL2702" i="4"/>
  <c r="AI2702" i="4"/>
  <c r="AF2702" i="4"/>
  <c r="AC2702" i="4"/>
  <c r="Z2702" i="4"/>
  <c r="W2702" i="4"/>
  <c r="T2702" i="4"/>
  <c r="Q2702" i="4"/>
  <c r="N2702" i="4"/>
  <c r="K2702" i="4"/>
  <c r="AU2701" i="4"/>
  <c r="AR2701" i="4"/>
  <c r="AO2701" i="4"/>
  <c r="AL2701" i="4"/>
  <c r="AI2701" i="4"/>
  <c r="AF2701" i="4"/>
  <c r="AC2701" i="4"/>
  <c r="Z2701" i="4"/>
  <c r="W2701" i="4"/>
  <c r="T2701" i="4"/>
  <c r="Q2701" i="4"/>
  <c r="N2701" i="4"/>
  <c r="K2701" i="4"/>
  <c r="AU2700" i="4"/>
  <c r="AR2700" i="4"/>
  <c r="AO2700" i="4"/>
  <c r="AL2700" i="4"/>
  <c r="AI2700" i="4"/>
  <c r="AF2700" i="4"/>
  <c r="AC2700" i="4"/>
  <c r="Z2700" i="4"/>
  <c r="W2700" i="4"/>
  <c r="T2700" i="4"/>
  <c r="Q2700" i="4"/>
  <c r="N2700" i="4"/>
  <c r="K2700" i="4"/>
  <c r="AU2699" i="4"/>
  <c r="AR2699" i="4"/>
  <c r="AO2699" i="4"/>
  <c r="AL2699" i="4"/>
  <c r="AI2699" i="4"/>
  <c r="AF2699" i="4"/>
  <c r="AC2699" i="4"/>
  <c r="Z2699" i="4"/>
  <c r="W2699" i="4"/>
  <c r="T2699" i="4"/>
  <c r="Q2699" i="4"/>
  <c r="N2699" i="4"/>
  <c r="K2699" i="4"/>
  <c r="AU2698" i="4"/>
  <c r="AR2698" i="4"/>
  <c r="AO2698" i="4"/>
  <c r="AL2698" i="4"/>
  <c r="AI2698" i="4"/>
  <c r="AF2698" i="4"/>
  <c r="AC2698" i="4"/>
  <c r="Z2698" i="4"/>
  <c r="W2698" i="4"/>
  <c r="T2698" i="4"/>
  <c r="Q2698" i="4"/>
  <c r="N2698" i="4"/>
  <c r="K2698" i="4"/>
  <c r="AU2697" i="4"/>
  <c r="AR2697" i="4"/>
  <c r="AO2697" i="4"/>
  <c r="AL2697" i="4"/>
  <c r="AI2697" i="4"/>
  <c r="AF2697" i="4"/>
  <c r="AC2697" i="4"/>
  <c r="Z2697" i="4"/>
  <c r="W2697" i="4"/>
  <c r="T2697" i="4"/>
  <c r="Q2697" i="4"/>
  <c r="N2697" i="4"/>
  <c r="K2697" i="4"/>
  <c r="AU2696" i="4"/>
  <c r="AR2696" i="4"/>
  <c r="AO2696" i="4"/>
  <c r="AL2696" i="4"/>
  <c r="AI2696" i="4"/>
  <c r="AF2696" i="4"/>
  <c r="AC2696" i="4"/>
  <c r="Z2696" i="4"/>
  <c r="W2696" i="4"/>
  <c r="T2696" i="4"/>
  <c r="Q2696" i="4"/>
  <c r="N2696" i="4"/>
  <c r="K2696" i="4"/>
  <c r="AU2695" i="4"/>
  <c r="AR2695" i="4"/>
  <c r="AO2695" i="4"/>
  <c r="AL2695" i="4"/>
  <c r="AI2695" i="4"/>
  <c r="AF2695" i="4"/>
  <c r="AC2695" i="4"/>
  <c r="Z2695" i="4"/>
  <c r="W2695" i="4"/>
  <c r="T2695" i="4"/>
  <c r="Q2695" i="4"/>
  <c r="N2695" i="4"/>
  <c r="K2695" i="4"/>
  <c r="AU2694" i="4"/>
  <c r="AR2694" i="4"/>
  <c r="AO2694" i="4"/>
  <c r="AL2694" i="4"/>
  <c r="AI2694" i="4"/>
  <c r="AF2694" i="4"/>
  <c r="AC2694" i="4"/>
  <c r="Z2694" i="4"/>
  <c r="W2694" i="4"/>
  <c r="T2694" i="4"/>
  <c r="Q2694" i="4"/>
  <c r="N2694" i="4"/>
  <c r="K2694" i="4"/>
  <c r="AU2693" i="4"/>
  <c r="AR2693" i="4"/>
  <c r="AO2693" i="4"/>
  <c r="AL2693" i="4"/>
  <c r="AI2693" i="4"/>
  <c r="AF2693" i="4"/>
  <c r="AC2693" i="4"/>
  <c r="Z2693" i="4"/>
  <c r="W2693" i="4"/>
  <c r="T2693" i="4"/>
  <c r="Q2693" i="4"/>
  <c r="N2693" i="4"/>
  <c r="K2693" i="4"/>
  <c r="AU2692" i="4"/>
  <c r="AR2692" i="4"/>
  <c r="AO2692" i="4"/>
  <c r="AL2692" i="4"/>
  <c r="AI2692" i="4"/>
  <c r="AF2692" i="4"/>
  <c r="AC2692" i="4"/>
  <c r="Z2692" i="4"/>
  <c r="W2692" i="4"/>
  <c r="T2692" i="4"/>
  <c r="Q2692" i="4"/>
  <c r="N2692" i="4"/>
  <c r="K2692" i="4"/>
  <c r="AU2691" i="4"/>
  <c r="AR2691" i="4"/>
  <c r="AO2691" i="4"/>
  <c r="AL2691" i="4"/>
  <c r="AI2691" i="4"/>
  <c r="AF2691" i="4"/>
  <c r="AC2691" i="4"/>
  <c r="Z2691" i="4"/>
  <c r="W2691" i="4"/>
  <c r="T2691" i="4"/>
  <c r="Q2691" i="4"/>
  <c r="N2691" i="4"/>
  <c r="K2691" i="4"/>
  <c r="AU2690" i="4"/>
  <c r="AR2690" i="4"/>
  <c r="AO2690" i="4"/>
  <c r="AL2690" i="4"/>
  <c r="AI2690" i="4"/>
  <c r="AF2690" i="4"/>
  <c r="AC2690" i="4"/>
  <c r="Z2690" i="4"/>
  <c r="W2690" i="4"/>
  <c r="T2690" i="4"/>
  <c r="Q2690" i="4"/>
  <c r="N2690" i="4"/>
  <c r="K2690" i="4"/>
  <c r="AU2689" i="4"/>
  <c r="AR2689" i="4"/>
  <c r="AO2689" i="4"/>
  <c r="AL2689" i="4"/>
  <c r="AI2689" i="4"/>
  <c r="AF2689" i="4"/>
  <c r="AC2689" i="4"/>
  <c r="Z2689" i="4"/>
  <c r="W2689" i="4"/>
  <c r="T2689" i="4"/>
  <c r="Q2689" i="4"/>
  <c r="N2689" i="4"/>
  <c r="K2689" i="4"/>
  <c r="AU2688" i="4"/>
  <c r="AR2688" i="4"/>
  <c r="AO2688" i="4"/>
  <c r="AL2688" i="4"/>
  <c r="AI2688" i="4"/>
  <c r="AF2688" i="4"/>
  <c r="AC2688" i="4"/>
  <c r="Z2688" i="4"/>
  <c r="W2688" i="4"/>
  <c r="T2688" i="4"/>
  <c r="Q2688" i="4"/>
  <c r="N2688" i="4"/>
  <c r="K2688" i="4"/>
  <c r="AU2687" i="4"/>
  <c r="AR2687" i="4"/>
  <c r="AO2687" i="4"/>
  <c r="AL2687" i="4"/>
  <c r="AI2687" i="4"/>
  <c r="AF2687" i="4"/>
  <c r="AC2687" i="4"/>
  <c r="Z2687" i="4"/>
  <c r="W2687" i="4"/>
  <c r="T2687" i="4"/>
  <c r="Q2687" i="4"/>
  <c r="N2687" i="4"/>
  <c r="K2687" i="4"/>
  <c r="AU2686" i="4"/>
  <c r="AR2686" i="4"/>
  <c r="AO2686" i="4"/>
  <c r="AL2686" i="4"/>
  <c r="AI2686" i="4"/>
  <c r="AF2686" i="4"/>
  <c r="AC2686" i="4"/>
  <c r="Z2686" i="4"/>
  <c r="W2686" i="4"/>
  <c r="T2686" i="4"/>
  <c r="Q2686" i="4"/>
  <c r="N2686" i="4"/>
  <c r="K2686" i="4"/>
  <c r="AU2685" i="4"/>
  <c r="AR2685" i="4"/>
  <c r="AO2685" i="4"/>
  <c r="AL2685" i="4"/>
  <c r="AI2685" i="4"/>
  <c r="AF2685" i="4"/>
  <c r="AC2685" i="4"/>
  <c r="Z2685" i="4"/>
  <c r="W2685" i="4"/>
  <c r="T2685" i="4"/>
  <c r="Q2685" i="4"/>
  <c r="N2685" i="4"/>
  <c r="K2685" i="4"/>
  <c r="AU2684" i="4"/>
  <c r="AR2684" i="4"/>
  <c r="AO2684" i="4"/>
  <c r="AL2684" i="4"/>
  <c r="AI2684" i="4"/>
  <c r="AF2684" i="4"/>
  <c r="AC2684" i="4"/>
  <c r="Z2684" i="4"/>
  <c r="W2684" i="4"/>
  <c r="T2684" i="4"/>
  <c r="Q2684" i="4"/>
  <c r="N2684" i="4"/>
  <c r="K2684" i="4"/>
  <c r="AU2683" i="4"/>
  <c r="AR2683" i="4"/>
  <c r="AO2683" i="4"/>
  <c r="AL2683" i="4"/>
  <c r="AI2683" i="4"/>
  <c r="AF2683" i="4"/>
  <c r="AC2683" i="4"/>
  <c r="Z2683" i="4"/>
  <c r="W2683" i="4"/>
  <c r="T2683" i="4"/>
  <c r="Q2683" i="4"/>
  <c r="N2683" i="4"/>
  <c r="K2683" i="4"/>
  <c r="AU2682" i="4"/>
  <c r="AR2682" i="4"/>
  <c r="AO2682" i="4"/>
  <c r="AL2682" i="4"/>
  <c r="AI2682" i="4"/>
  <c r="AF2682" i="4"/>
  <c r="AC2682" i="4"/>
  <c r="Z2682" i="4"/>
  <c r="W2682" i="4"/>
  <c r="T2682" i="4"/>
  <c r="Q2682" i="4"/>
  <c r="N2682" i="4"/>
  <c r="K2682" i="4"/>
  <c r="AU2681" i="4"/>
  <c r="AR2681" i="4"/>
  <c r="AO2681" i="4"/>
  <c r="AL2681" i="4"/>
  <c r="AI2681" i="4"/>
  <c r="AF2681" i="4"/>
  <c r="AC2681" i="4"/>
  <c r="Z2681" i="4"/>
  <c r="W2681" i="4"/>
  <c r="T2681" i="4"/>
  <c r="Q2681" i="4"/>
  <c r="N2681" i="4"/>
  <c r="K2681" i="4"/>
  <c r="AU2680" i="4"/>
  <c r="AR2680" i="4"/>
  <c r="AO2680" i="4"/>
  <c r="AL2680" i="4"/>
  <c r="AI2680" i="4"/>
  <c r="AF2680" i="4"/>
  <c r="AC2680" i="4"/>
  <c r="Z2680" i="4"/>
  <c r="W2680" i="4"/>
  <c r="T2680" i="4"/>
  <c r="Q2680" i="4"/>
  <c r="N2680" i="4"/>
  <c r="K2680" i="4"/>
  <c r="AU2679" i="4"/>
  <c r="AR2679" i="4"/>
  <c r="AO2679" i="4"/>
  <c r="AL2679" i="4"/>
  <c r="AI2679" i="4"/>
  <c r="AF2679" i="4"/>
  <c r="AC2679" i="4"/>
  <c r="Z2679" i="4"/>
  <c r="W2679" i="4"/>
  <c r="T2679" i="4"/>
  <c r="Q2679" i="4"/>
  <c r="N2679" i="4"/>
  <c r="K2679" i="4"/>
  <c r="AU2678" i="4"/>
  <c r="AR2678" i="4"/>
  <c r="AO2678" i="4"/>
  <c r="AL2678" i="4"/>
  <c r="AI2678" i="4"/>
  <c r="AF2678" i="4"/>
  <c r="AC2678" i="4"/>
  <c r="Z2678" i="4"/>
  <c r="W2678" i="4"/>
  <c r="T2678" i="4"/>
  <c r="Q2678" i="4"/>
  <c r="N2678" i="4"/>
  <c r="K2678" i="4"/>
  <c r="AU2677" i="4"/>
  <c r="AR2677" i="4"/>
  <c r="AO2677" i="4"/>
  <c r="AL2677" i="4"/>
  <c r="AI2677" i="4"/>
  <c r="AF2677" i="4"/>
  <c r="AC2677" i="4"/>
  <c r="Z2677" i="4"/>
  <c r="W2677" i="4"/>
  <c r="T2677" i="4"/>
  <c r="Q2677" i="4"/>
  <c r="N2677" i="4"/>
  <c r="K2677" i="4"/>
  <c r="AU2676" i="4"/>
  <c r="AR2676" i="4"/>
  <c r="AO2676" i="4"/>
  <c r="AL2676" i="4"/>
  <c r="AI2676" i="4"/>
  <c r="AF2676" i="4"/>
  <c r="AC2676" i="4"/>
  <c r="Z2676" i="4"/>
  <c r="W2676" i="4"/>
  <c r="T2676" i="4"/>
  <c r="Q2676" i="4"/>
  <c r="N2676" i="4"/>
  <c r="K2676" i="4"/>
  <c r="AU2675" i="4"/>
  <c r="AR2675" i="4"/>
  <c r="AO2675" i="4"/>
  <c r="AL2675" i="4"/>
  <c r="AI2675" i="4"/>
  <c r="AF2675" i="4"/>
  <c r="AC2675" i="4"/>
  <c r="Z2675" i="4"/>
  <c r="W2675" i="4"/>
  <c r="T2675" i="4"/>
  <c r="Q2675" i="4"/>
  <c r="N2675" i="4"/>
  <c r="K2675" i="4"/>
  <c r="AU2674" i="4"/>
  <c r="AR2674" i="4"/>
  <c r="AO2674" i="4"/>
  <c r="AL2674" i="4"/>
  <c r="AI2674" i="4"/>
  <c r="AF2674" i="4"/>
  <c r="AC2674" i="4"/>
  <c r="Z2674" i="4"/>
  <c r="W2674" i="4"/>
  <c r="T2674" i="4"/>
  <c r="Q2674" i="4"/>
  <c r="N2674" i="4"/>
  <c r="K2674" i="4"/>
  <c r="AU2673" i="4"/>
  <c r="AR2673" i="4"/>
  <c r="AO2673" i="4"/>
  <c r="AL2673" i="4"/>
  <c r="AI2673" i="4"/>
  <c r="AF2673" i="4"/>
  <c r="AC2673" i="4"/>
  <c r="Z2673" i="4"/>
  <c r="W2673" i="4"/>
  <c r="T2673" i="4"/>
  <c r="Q2673" i="4"/>
  <c r="N2673" i="4"/>
  <c r="K2673" i="4"/>
  <c r="AU2672" i="4"/>
  <c r="AR2672" i="4"/>
  <c r="AO2672" i="4"/>
  <c r="AL2672" i="4"/>
  <c r="AI2672" i="4"/>
  <c r="AF2672" i="4"/>
  <c r="AC2672" i="4"/>
  <c r="Z2672" i="4"/>
  <c r="W2672" i="4"/>
  <c r="T2672" i="4"/>
  <c r="Q2672" i="4"/>
  <c r="N2672" i="4"/>
  <c r="K2672" i="4"/>
  <c r="AU2671" i="4"/>
  <c r="AR2671" i="4"/>
  <c r="AO2671" i="4"/>
  <c r="AL2671" i="4"/>
  <c r="AI2671" i="4"/>
  <c r="AF2671" i="4"/>
  <c r="AC2671" i="4"/>
  <c r="Z2671" i="4"/>
  <c r="W2671" i="4"/>
  <c r="T2671" i="4"/>
  <c r="Q2671" i="4"/>
  <c r="N2671" i="4"/>
  <c r="K2671" i="4"/>
  <c r="AU2670" i="4"/>
  <c r="AR2670" i="4"/>
  <c r="AO2670" i="4"/>
  <c r="AL2670" i="4"/>
  <c r="AI2670" i="4"/>
  <c r="AF2670" i="4"/>
  <c r="AC2670" i="4"/>
  <c r="Z2670" i="4"/>
  <c r="W2670" i="4"/>
  <c r="T2670" i="4"/>
  <c r="Q2670" i="4"/>
  <c r="N2670" i="4"/>
  <c r="K2670" i="4"/>
  <c r="AU2669" i="4"/>
  <c r="AR2669" i="4"/>
  <c r="AO2669" i="4"/>
  <c r="AL2669" i="4"/>
  <c r="AI2669" i="4"/>
  <c r="AF2669" i="4"/>
  <c r="AC2669" i="4"/>
  <c r="Z2669" i="4"/>
  <c r="W2669" i="4"/>
  <c r="T2669" i="4"/>
  <c r="Q2669" i="4"/>
  <c r="N2669" i="4"/>
  <c r="K2669" i="4"/>
  <c r="AU2668" i="4"/>
  <c r="AR2668" i="4"/>
  <c r="AO2668" i="4"/>
  <c r="AL2668" i="4"/>
  <c r="AI2668" i="4"/>
  <c r="AF2668" i="4"/>
  <c r="AC2668" i="4"/>
  <c r="Z2668" i="4"/>
  <c r="W2668" i="4"/>
  <c r="T2668" i="4"/>
  <c r="Q2668" i="4"/>
  <c r="N2668" i="4"/>
  <c r="K2668" i="4"/>
  <c r="AU2667" i="4"/>
  <c r="AR2667" i="4"/>
  <c r="AO2667" i="4"/>
  <c r="AL2667" i="4"/>
  <c r="AI2667" i="4"/>
  <c r="AF2667" i="4"/>
  <c r="AC2667" i="4"/>
  <c r="Z2667" i="4"/>
  <c r="W2667" i="4"/>
  <c r="T2667" i="4"/>
  <c r="Q2667" i="4"/>
  <c r="N2667" i="4"/>
  <c r="K2667" i="4"/>
  <c r="AU2666" i="4"/>
  <c r="AR2666" i="4"/>
  <c r="AO2666" i="4"/>
  <c r="AL2666" i="4"/>
  <c r="AI2666" i="4"/>
  <c r="AF2666" i="4"/>
  <c r="AC2666" i="4"/>
  <c r="Z2666" i="4"/>
  <c r="W2666" i="4"/>
  <c r="T2666" i="4"/>
  <c r="Q2666" i="4"/>
  <c r="N2666" i="4"/>
  <c r="K2666" i="4"/>
  <c r="AU2665" i="4"/>
  <c r="AR2665" i="4"/>
  <c r="AO2665" i="4"/>
  <c r="AL2665" i="4"/>
  <c r="AI2665" i="4"/>
  <c r="AF2665" i="4"/>
  <c r="AC2665" i="4"/>
  <c r="Z2665" i="4"/>
  <c r="W2665" i="4"/>
  <c r="T2665" i="4"/>
  <c r="Q2665" i="4"/>
  <c r="N2665" i="4"/>
  <c r="K2665" i="4"/>
  <c r="AU2664" i="4"/>
  <c r="AR2664" i="4"/>
  <c r="AO2664" i="4"/>
  <c r="AL2664" i="4"/>
  <c r="AI2664" i="4"/>
  <c r="AF2664" i="4"/>
  <c r="AC2664" i="4"/>
  <c r="Z2664" i="4"/>
  <c r="W2664" i="4"/>
  <c r="T2664" i="4"/>
  <c r="Q2664" i="4"/>
  <c r="N2664" i="4"/>
  <c r="K2664" i="4"/>
  <c r="AU2663" i="4"/>
  <c r="AR2663" i="4"/>
  <c r="AO2663" i="4"/>
  <c r="AL2663" i="4"/>
  <c r="AI2663" i="4"/>
  <c r="AF2663" i="4"/>
  <c r="AC2663" i="4"/>
  <c r="Z2663" i="4"/>
  <c r="W2663" i="4"/>
  <c r="T2663" i="4"/>
  <c r="Q2663" i="4"/>
  <c r="N2663" i="4"/>
  <c r="K2663" i="4"/>
  <c r="AU2662" i="4"/>
  <c r="AR2662" i="4"/>
  <c r="AO2662" i="4"/>
  <c r="AL2662" i="4"/>
  <c r="AI2662" i="4"/>
  <c r="AF2662" i="4"/>
  <c r="AC2662" i="4"/>
  <c r="Z2662" i="4"/>
  <c r="W2662" i="4"/>
  <c r="T2662" i="4"/>
  <c r="Q2662" i="4"/>
  <c r="N2662" i="4"/>
  <c r="K2662" i="4"/>
  <c r="AU2661" i="4"/>
  <c r="AR2661" i="4"/>
  <c r="AO2661" i="4"/>
  <c r="AL2661" i="4"/>
  <c r="AI2661" i="4"/>
  <c r="AF2661" i="4"/>
  <c r="AC2661" i="4"/>
  <c r="Z2661" i="4"/>
  <c r="W2661" i="4"/>
  <c r="T2661" i="4"/>
  <c r="Q2661" i="4"/>
  <c r="N2661" i="4"/>
  <c r="K2661" i="4"/>
  <c r="AU2660" i="4"/>
  <c r="AR2660" i="4"/>
  <c r="AO2660" i="4"/>
  <c r="AL2660" i="4"/>
  <c r="AI2660" i="4"/>
  <c r="AF2660" i="4"/>
  <c r="AC2660" i="4"/>
  <c r="Z2660" i="4"/>
  <c r="W2660" i="4"/>
  <c r="T2660" i="4"/>
  <c r="Q2660" i="4"/>
  <c r="N2660" i="4"/>
  <c r="K2660" i="4"/>
  <c r="AU2659" i="4"/>
  <c r="AR2659" i="4"/>
  <c r="AO2659" i="4"/>
  <c r="AL2659" i="4"/>
  <c r="AI2659" i="4"/>
  <c r="AF2659" i="4"/>
  <c r="AC2659" i="4"/>
  <c r="Z2659" i="4"/>
  <c r="W2659" i="4"/>
  <c r="T2659" i="4"/>
  <c r="Q2659" i="4"/>
  <c r="N2659" i="4"/>
  <c r="K2659" i="4"/>
  <c r="AU2658" i="4"/>
  <c r="AR2658" i="4"/>
  <c r="AO2658" i="4"/>
  <c r="AL2658" i="4"/>
  <c r="AI2658" i="4"/>
  <c r="AF2658" i="4"/>
  <c r="AC2658" i="4"/>
  <c r="Z2658" i="4"/>
  <c r="W2658" i="4"/>
  <c r="T2658" i="4"/>
  <c r="Q2658" i="4"/>
  <c r="N2658" i="4"/>
  <c r="K2658" i="4"/>
  <c r="AU2657" i="4"/>
  <c r="AR2657" i="4"/>
  <c r="AO2657" i="4"/>
  <c r="AL2657" i="4"/>
  <c r="AI2657" i="4"/>
  <c r="AF2657" i="4"/>
  <c r="AC2657" i="4"/>
  <c r="Z2657" i="4"/>
  <c r="W2657" i="4"/>
  <c r="T2657" i="4"/>
  <c r="Q2657" i="4"/>
  <c r="N2657" i="4"/>
  <c r="K2657" i="4"/>
  <c r="AU2656" i="4"/>
  <c r="AR2656" i="4"/>
  <c r="AO2656" i="4"/>
  <c r="AL2656" i="4"/>
  <c r="AI2656" i="4"/>
  <c r="AF2656" i="4"/>
  <c r="AC2656" i="4"/>
  <c r="Z2656" i="4"/>
  <c r="W2656" i="4"/>
  <c r="T2656" i="4"/>
  <c r="Q2656" i="4"/>
  <c r="N2656" i="4"/>
  <c r="K2656" i="4"/>
  <c r="AU2655" i="4"/>
  <c r="AR2655" i="4"/>
  <c r="AO2655" i="4"/>
  <c r="AL2655" i="4"/>
  <c r="AI2655" i="4"/>
  <c r="AF2655" i="4"/>
  <c r="AC2655" i="4"/>
  <c r="Z2655" i="4"/>
  <c r="W2655" i="4"/>
  <c r="T2655" i="4"/>
  <c r="Q2655" i="4"/>
  <c r="N2655" i="4"/>
  <c r="K2655" i="4"/>
  <c r="AU2654" i="4"/>
  <c r="AR2654" i="4"/>
  <c r="AO2654" i="4"/>
  <c r="AL2654" i="4"/>
  <c r="AI2654" i="4"/>
  <c r="AF2654" i="4"/>
  <c r="AC2654" i="4"/>
  <c r="Z2654" i="4"/>
  <c r="W2654" i="4"/>
  <c r="T2654" i="4"/>
  <c r="Q2654" i="4"/>
  <c r="N2654" i="4"/>
  <c r="K2654" i="4"/>
  <c r="AU2653" i="4"/>
  <c r="AR2653" i="4"/>
  <c r="AO2653" i="4"/>
  <c r="AL2653" i="4"/>
  <c r="AI2653" i="4"/>
  <c r="AF2653" i="4"/>
  <c r="AC2653" i="4"/>
  <c r="Z2653" i="4"/>
  <c r="W2653" i="4"/>
  <c r="T2653" i="4"/>
  <c r="Q2653" i="4"/>
  <c r="N2653" i="4"/>
  <c r="K2653" i="4"/>
  <c r="AU2652" i="4"/>
  <c r="AR2652" i="4"/>
  <c r="AO2652" i="4"/>
  <c r="AL2652" i="4"/>
  <c r="AI2652" i="4"/>
  <c r="AF2652" i="4"/>
  <c r="AC2652" i="4"/>
  <c r="Z2652" i="4"/>
  <c r="W2652" i="4"/>
  <c r="T2652" i="4"/>
  <c r="Q2652" i="4"/>
  <c r="N2652" i="4"/>
  <c r="K2652" i="4"/>
  <c r="AU2651" i="4"/>
  <c r="AR2651" i="4"/>
  <c r="AO2651" i="4"/>
  <c r="AL2651" i="4"/>
  <c r="AI2651" i="4"/>
  <c r="AF2651" i="4"/>
  <c r="AC2651" i="4"/>
  <c r="Z2651" i="4"/>
  <c r="W2651" i="4"/>
  <c r="T2651" i="4"/>
  <c r="Q2651" i="4"/>
  <c r="N2651" i="4"/>
  <c r="K2651" i="4"/>
  <c r="AU2650" i="4"/>
  <c r="AR2650" i="4"/>
  <c r="AO2650" i="4"/>
  <c r="AL2650" i="4"/>
  <c r="AI2650" i="4"/>
  <c r="AF2650" i="4"/>
  <c r="AC2650" i="4"/>
  <c r="Z2650" i="4"/>
  <c r="W2650" i="4"/>
  <c r="T2650" i="4"/>
  <c r="Q2650" i="4"/>
  <c r="N2650" i="4"/>
  <c r="K2650" i="4"/>
  <c r="AU2649" i="4"/>
  <c r="AR2649" i="4"/>
  <c r="AO2649" i="4"/>
  <c r="AL2649" i="4"/>
  <c r="AI2649" i="4"/>
  <c r="AF2649" i="4"/>
  <c r="AC2649" i="4"/>
  <c r="Z2649" i="4"/>
  <c r="W2649" i="4"/>
  <c r="T2649" i="4"/>
  <c r="Q2649" i="4"/>
  <c r="N2649" i="4"/>
  <c r="K2649" i="4"/>
  <c r="AU2648" i="4"/>
  <c r="AR2648" i="4"/>
  <c r="AO2648" i="4"/>
  <c r="AL2648" i="4"/>
  <c r="AI2648" i="4"/>
  <c r="AF2648" i="4"/>
  <c r="AC2648" i="4"/>
  <c r="Z2648" i="4"/>
  <c r="W2648" i="4"/>
  <c r="T2648" i="4"/>
  <c r="Q2648" i="4"/>
  <c r="N2648" i="4"/>
  <c r="K2648" i="4"/>
  <c r="AU2647" i="4"/>
  <c r="AR2647" i="4"/>
  <c r="AO2647" i="4"/>
  <c r="AL2647" i="4"/>
  <c r="AI2647" i="4"/>
  <c r="AF2647" i="4"/>
  <c r="AC2647" i="4"/>
  <c r="Z2647" i="4"/>
  <c r="W2647" i="4"/>
  <c r="T2647" i="4"/>
  <c r="Q2647" i="4"/>
  <c r="N2647" i="4"/>
  <c r="K2647" i="4"/>
  <c r="AU2646" i="4"/>
  <c r="AR2646" i="4"/>
  <c r="AO2646" i="4"/>
  <c r="AL2646" i="4"/>
  <c r="AI2646" i="4"/>
  <c r="AF2646" i="4"/>
  <c r="AC2646" i="4"/>
  <c r="Z2646" i="4"/>
  <c r="W2646" i="4"/>
  <c r="T2646" i="4"/>
  <c r="Q2646" i="4"/>
  <c r="N2646" i="4"/>
  <c r="K2646" i="4"/>
  <c r="AU2645" i="4"/>
  <c r="AR2645" i="4"/>
  <c r="AO2645" i="4"/>
  <c r="AL2645" i="4"/>
  <c r="AI2645" i="4"/>
  <c r="AF2645" i="4"/>
  <c r="AC2645" i="4"/>
  <c r="Z2645" i="4"/>
  <c r="W2645" i="4"/>
  <c r="T2645" i="4"/>
  <c r="Q2645" i="4"/>
  <c r="N2645" i="4"/>
  <c r="K2645" i="4"/>
  <c r="AU2644" i="4"/>
  <c r="AR2644" i="4"/>
  <c r="AO2644" i="4"/>
  <c r="AL2644" i="4"/>
  <c r="AI2644" i="4"/>
  <c r="AF2644" i="4"/>
  <c r="AC2644" i="4"/>
  <c r="Z2644" i="4"/>
  <c r="W2644" i="4"/>
  <c r="T2644" i="4"/>
  <c r="Q2644" i="4"/>
  <c r="N2644" i="4"/>
  <c r="K2644" i="4"/>
  <c r="AU2643" i="4"/>
  <c r="AR2643" i="4"/>
  <c r="AO2643" i="4"/>
  <c r="AL2643" i="4"/>
  <c r="AI2643" i="4"/>
  <c r="AF2643" i="4"/>
  <c r="AC2643" i="4"/>
  <c r="Z2643" i="4"/>
  <c r="W2643" i="4"/>
  <c r="T2643" i="4"/>
  <c r="Q2643" i="4"/>
  <c r="N2643" i="4"/>
  <c r="K2643" i="4"/>
  <c r="AU2642" i="4"/>
  <c r="AR2642" i="4"/>
  <c r="AO2642" i="4"/>
  <c r="AL2642" i="4"/>
  <c r="AI2642" i="4"/>
  <c r="AF2642" i="4"/>
  <c r="AC2642" i="4"/>
  <c r="Z2642" i="4"/>
  <c r="W2642" i="4"/>
  <c r="T2642" i="4"/>
  <c r="Q2642" i="4"/>
  <c r="N2642" i="4"/>
  <c r="K2642" i="4"/>
  <c r="AU2641" i="4"/>
  <c r="AR2641" i="4"/>
  <c r="AO2641" i="4"/>
  <c r="AL2641" i="4"/>
  <c r="AI2641" i="4"/>
  <c r="AF2641" i="4"/>
  <c r="AC2641" i="4"/>
  <c r="Z2641" i="4"/>
  <c r="W2641" i="4"/>
  <c r="T2641" i="4"/>
  <c r="Q2641" i="4"/>
  <c r="N2641" i="4"/>
  <c r="K2641" i="4"/>
  <c r="AU2640" i="4"/>
  <c r="AR2640" i="4"/>
  <c r="AO2640" i="4"/>
  <c r="AL2640" i="4"/>
  <c r="AI2640" i="4"/>
  <c r="AF2640" i="4"/>
  <c r="AC2640" i="4"/>
  <c r="Z2640" i="4"/>
  <c r="W2640" i="4"/>
  <c r="T2640" i="4"/>
  <c r="Q2640" i="4"/>
  <c r="N2640" i="4"/>
  <c r="K2640" i="4"/>
  <c r="AU2639" i="4"/>
  <c r="AR2639" i="4"/>
  <c r="AO2639" i="4"/>
  <c r="AL2639" i="4"/>
  <c r="AI2639" i="4"/>
  <c r="AF2639" i="4"/>
  <c r="AC2639" i="4"/>
  <c r="Z2639" i="4"/>
  <c r="W2639" i="4"/>
  <c r="T2639" i="4"/>
  <c r="Q2639" i="4"/>
  <c r="N2639" i="4"/>
  <c r="K2639" i="4"/>
  <c r="AU2638" i="4"/>
  <c r="AR2638" i="4"/>
  <c r="AO2638" i="4"/>
  <c r="AL2638" i="4"/>
  <c r="AI2638" i="4"/>
  <c r="AF2638" i="4"/>
  <c r="AC2638" i="4"/>
  <c r="Z2638" i="4"/>
  <c r="W2638" i="4"/>
  <c r="T2638" i="4"/>
  <c r="Q2638" i="4"/>
  <c r="N2638" i="4"/>
  <c r="K2638" i="4"/>
  <c r="AU2637" i="4"/>
  <c r="AR2637" i="4"/>
  <c r="AO2637" i="4"/>
  <c r="AL2637" i="4"/>
  <c r="AI2637" i="4"/>
  <c r="AF2637" i="4"/>
  <c r="AC2637" i="4"/>
  <c r="Z2637" i="4"/>
  <c r="W2637" i="4"/>
  <c r="T2637" i="4"/>
  <c r="Q2637" i="4"/>
  <c r="N2637" i="4"/>
  <c r="K2637" i="4"/>
  <c r="AU2636" i="4"/>
  <c r="AR2636" i="4"/>
  <c r="AO2636" i="4"/>
  <c r="AL2636" i="4"/>
  <c r="AI2636" i="4"/>
  <c r="AF2636" i="4"/>
  <c r="AC2636" i="4"/>
  <c r="Z2636" i="4"/>
  <c r="W2636" i="4"/>
  <c r="T2636" i="4"/>
  <c r="Q2636" i="4"/>
  <c r="N2636" i="4"/>
  <c r="K2636" i="4"/>
  <c r="AU2635" i="4"/>
  <c r="AR2635" i="4"/>
  <c r="AO2635" i="4"/>
  <c r="AL2635" i="4"/>
  <c r="AI2635" i="4"/>
  <c r="AF2635" i="4"/>
  <c r="AC2635" i="4"/>
  <c r="Z2635" i="4"/>
  <c r="W2635" i="4"/>
  <c r="T2635" i="4"/>
  <c r="Q2635" i="4"/>
  <c r="N2635" i="4"/>
  <c r="K2635" i="4"/>
  <c r="AU2634" i="4"/>
  <c r="AR2634" i="4"/>
  <c r="AO2634" i="4"/>
  <c r="AL2634" i="4"/>
  <c r="AI2634" i="4"/>
  <c r="AF2634" i="4"/>
  <c r="AC2634" i="4"/>
  <c r="Z2634" i="4"/>
  <c r="W2634" i="4"/>
  <c r="T2634" i="4"/>
  <c r="Q2634" i="4"/>
  <c r="N2634" i="4"/>
  <c r="K2634" i="4"/>
  <c r="AU2633" i="4"/>
  <c r="AR2633" i="4"/>
  <c r="AO2633" i="4"/>
  <c r="AL2633" i="4"/>
  <c r="AI2633" i="4"/>
  <c r="AF2633" i="4"/>
  <c r="AC2633" i="4"/>
  <c r="Z2633" i="4"/>
  <c r="W2633" i="4"/>
  <c r="T2633" i="4"/>
  <c r="Q2633" i="4"/>
  <c r="N2633" i="4"/>
  <c r="K2633" i="4"/>
  <c r="AU2632" i="4"/>
  <c r="AR2632" i="4"/>
  <c r="AO2632" i="4"/>
  <c r="AL2632" i="4"/>
  <c r="AI2632" i="4"/>
  <c r="AF2632" i="4"/>
  <c r="AC2632" i="4"/>
  <c r="Z2632" i="4"/>
  <c r="W2632" i="4"/>
  <c r="T2632" i="4"/>
  <c r="Q2632" i="4"/>
  <c r="N2632" i="4"/>
  <c r="K2632" i="4"/>
  <c r="AU2631" i="4"/>
  <c r="AR2631" i="4"/>
  <c r="AO2631" i="4"/>
  <c r="AL2631" i="4"/>
  <c r="AI2631" i="4"/>
  <c r="AF2631" i="4"/>
  <c r="AC2631" i="4"/>
  <c r="Z2631" i="4"/>
  <c r="W2631" i="4"/>
  <c r="T2631" i="4"/>
  <c r="Q2631" i="4"/>
  <c r="N2631" i="4"/>
  <c r="K2631" i="4"/>
  <c r="AU2630" i="4"/>
  <c r="AR2630" i="4"/>
  <c r="AO2630" i="4"/>
  <c r="AL2630" i="4"/>
  <c r="AI2630" i="4"/>
  <c r="AF2630" i="4"/>
  <c r="AC2630" i="4"/>
  <c r="Z2630" i="4"/>
  <c r="W2630" i="4"/>
  <c r="T2630" i="4"/>
  <c r="Q2630" i="4"/>
  <c r="N2630" i="4"/>
  <c r="K2630" i="4"/>
  <c r="AU2629" i="4"/>
  <c r="AR2629" i="4"/>
  <c r="AO2629" i="4"/>
  <c r="AL2629" i="4"/>
  <c r="AI2629" i="4"/>
  <c r="AF2629" i="4"/>
  <c r="AC2629" i="4"/>
  <c r="Z2629" i="4"/>
  <c r="W2629" i="4"/>
  <c r="T2629" i="4"/>
  <c r="Q2629" i="4"/>
  <c r="N2629" i="4"/>
  <c r="K2629" i="4"/>
  <c r="AU2628" i="4"/>
  <c r="AR2628" i="4"/>
  <c r="AO2628" i="4"/>
  <c r="AL2628" i="4"/>
  <c r="AI2628" i="4"/>
  <c r="AF2628" i="4"/>
  <c r="AC2628" i="4"/>
  <c r="Z2628" i="4"/>
  <c r="W2628" i="4"/>
  <c r="T2628" i="4"/>
  <c r="Q2628" i="4"/>
  <c r="N2628" i="4"/>
  <c r="K2628" i="4"/>
  <c r="AU2627" i="4"/>
  <c r="AR2627" i="4"/>
  <c r="AO2627" i="4"/>
  <c r="AL2627" i="4"/>
  <c r="AI2627" i="4"/>
  <c r="AF2627" i="4"/>
  <c r="AC2627" i="4"/>
  <c r="Z2627" i="4"/>
  <c r="W2627" i="4"/>
  <c r="T2627" i="4"/>
  <c r="Q2627" i="4"/>
  <c r="N2627" i="4"/>
  <c r="K2627" i="4"/>
  <c r="AU2626" i="4"/>
  <c r="AR2626" i="4"/>
  <c r="AO2626" i="4"/>
  <c r="AL2626" i="4"/>
  <c r="AI2626" i="4"/>
  <c r="AF2626" i="4"/>
  <c r="AC2626" i="4"/>
  <c r="Z2626" i="4"/>
  <c r="W2626" i="4"/>
  <c r="T2626" i="4"/>
  <c r="Q2626" i="4"/>
  <c r="N2626" i="4"/>
  <c r="K2626" i="4"/>
  <c r="AU2625" i="4"/>
  <c r="AR2625" i="4"/>
  <c r="AO2625" i="4"/>
  <c r="AL2625" i="4"/>
  <c r="AI2625" i="4"/>
  <c r="AF2625" i="4"/>
  <c r="AC2625" i="4"/>
  <c r="Z2625" i="4"/>
  <c r="W2625" i="4"/>
  <c r="T2625" i="4"/>
  <c r="Q2625" i="4"/>
  <c r="N2625" i="4"/>
  <c r="K2625" i="4"/>
  <c r="AU2624" i="4"/>
  <c r="AR2624" i="4"/>
  <c r="AO2624" i="4"/>
  <c r="AL2624" i="4"/>
  <c r="AI2624" i="4"/>
  <c r="AF2624" i="4"/>
  <c r="AC2624" i="4"/>
  <c r="Z2624" i="4"/>
  <c r="W2624" i="4"/>
  <c r="T2624" i="4"/>
  <c r="Q2624" i="4"/>
  <c r="N2624" i="4"/>
  <c r="K2624" i="4"/>
  <c r="AU2623" i="4"/>
  <c r="AR2623" i="4"/>
  <c r="AO2623" i="4"/>
  <c r="AL2623" i="4"/>
  <c r="AI2623" i="4"/>
  <c r="AF2623" i="4"/>
  <c r="AC2623" i="4"/>
  <c r="Z2623" i="4"/>
  <c r="W2623" i="4"/>
  <c r="T2623" i="4"/>
  <c r="Q2623" i="4"/>
  <c r="N2623" i="4"/>
  <c r="K2623" i="4"/>
  <c r="AU2622" i="4"/>
  <c r="AR2622" i="4"/>
  <c r="AO2622" i="4"/>
  <c r="AL2622" i="4"/>
  <c r="AI2622" i="4"/>
  <c r="AF2622" i="4"/>
  <c r="AC2622" i="4"/>
  <c r="Z2622" i="4"/>
  <c r="W2622" i="4"/>
  <c r="T2622" i="4"/>
  <c r="Q2622" i="4"/>
  <c r="N2622" i="4"/>
  <c r="K2622" i="4"/>
  <c r="AU2621" i="4"/>
  <c r="AR2621" i="4"/>
  <c r="AO2621" i="4"/>
  <c r="AL2621" i="4"/>
  <c r="AI2621" i="4"/>
  <c r="AF2621" i="4"/>
  <c r="AC2621" i="4"/>
  <c r="Z2621" i="4"/>
  <c r="W2621" i="4"/>
  <c r="T2621" i="4"/>
  <c r="Q2621" i="4"/>
  <c r="N2621" i="4"/>
  <c r="K2621" i="4"/>
  <c r="AU2620" i="4"/>
  <c r="AR2620" i="4"/>
  <c r="AO2620" i="4"/>
  <c r="AL2620" i="4"/>
  <c r="AI2620" i="4"/>
  <c r="AF2620" i="4"/>
  <c r="AC2620" i="4"/>
  <c r="Z2620" i="4"/>
  <c r="W2620" i="4"/>
  <c r="T2620" i="4"/>
  <c r="Q2620" i="4"/>
  <c r="N2620" i="4"/>
  <c r="K2620" i="4"/>
  <c r="AU2619" i="4"/>
  <c r="AR2619" i="4"/>
  <c r="AO2619" i="4"/>
  <c r="AL2619" i="4"/>
  <c r="AI2619" i="4"/>
  <c r="AF2619" i="4"/>
  <c r="AC2619" i="4"/>
  <c r="Z2619" i="4"/>
  <c r="W2619" i="4"/>
  <c r="T2619" i="4"/>
  <c r="Q2619" i="4"/>
  <c r="N2619" i="4"/>
  <c r="K2619" i="4"/>
  <c r="AU2618" i="4"/>
  <c r="AR2618" i="4"/>
  <c r="AO2618" i="4"/>
  <c r="AL2618" i="4"/>
  <c r="AI2618" i="4"/>
  <c r="AF2618" i="4"/>
  <c r="AC2618" i="4"/>
  <c r="Z2618" i="4"/>
  <c r="W2618" i="4"/>
  <c r="T2618" i="4"/>
  <c r="Q2618" i="4"/>
  <c r="N2618" i="4"/>
  <c r="K2618" i="4"/>
  <c r="AU2617" i="4"/>
  <c r="AR2617" i="4"/>
  <c r="AO2617" i="4"/>
  <c r="AL2617" i="4"/>
  <c r="AI2617" i="4"/>
  <c r="AF2617" i="4"/>
  <c r="AC2617" i="4"/>
  <c r="Z2617" i="4"/>
  <c r="W2617" i="4"/>
  <c r="T2617" i="4"/>
  <c r="Q2617" i="4"/>
  <c r="N2617" i="4"/>
  <c r="K2617" i="4"/>
  <c r="AU2616" i="4"/>
  <c r="AR2616" i="4"/>
  <c r="AO2616" i="4"/>
  <c r="AL2616" i="4"/>
  <c r="AI2616" i="4"/>
  <c r="AF2616" i="4"/>
  <c r="AC2616" i="4"/>
  <c r="Z2616" i="4"/>
  <c r="W2616" i="4"/>
  <c r="T2616" i="4"/>
  <c r="Q2616" i="4"/>
  <c r="N2616" i="4"/>
  <c r="K2616" i="4"/>
  <c r="AU2615" i="4"/>
  <c r="AR2615" i="4"/>
  <c r="AO2615" i="4"/>
  <c r="AL2615" i="4"/>
  <c r="AI2615" i="4"/>
  <c r="AF2615" i="4"/>
  <c r="AC2615" i="4"/>
  <c r="Z2615" i="4"/>
  <c r="W2615" i="4"/>
  <c r="T2615" i="4"/>
  <c r="Q2615" i="4"/>
  <c r="N2615" i="4"/>
  <c r="K2615" i="4"/>
  <c r="AU2614" i="4"/>
  <c r="AR2614" i="4"/>
  <c r="AO2614" i="4"/>
  <c r="AL2614" i="4"/>
  <c r="AI2614" i="4"/>
  <c r="AF2614" i="4"/>
  <c r="AC2614" i="4"/>
  <c r="Z2614" i="4"/>
  <c r="W2614" i="4"/>
  <c r="T2614" i="4"/>
  <c r="Q2614" i="4"/>
  <c r="N2614" i="4"/>
  <c r="K2614" i="4"/>
  <c r="AU2613" i="4"/>
  <c r="AR2613" i="4"/>
  <c r="AO2613" i="4"/>
  <c r="AL2613" i="4"/>
  <c r="AI2613" i="4"/>
  <c r="AF2613" i="4"/>
  <c r="AC2613" i="4"/>
  <c r="Z2613" i="4"/>
  <c r="W2613" i="4"/>
  <c r="T2613" i="4"/>
  <c r="Q2613" i="4"/>
  <c r="N2613" i="4"/>
  <c r="K2613" i="4"/>
  <c r="AU2612" i="4"/>
  <c r="AR2612" i="4"/>
  <c r="AO2612" i="4"/>
  <c r="AL2612" i="4"/>
  <c r="AI2612" i="4"/>
  <c r="AF2612" i="4"/>
  <c r="AC2612" i="4"/>
  <c r="Z2612" i="4"/>
  <c r="W2612" i="4"/>
  <c r="T2612" i="4"/>
  <c r="Q2612" i="4"/>
  <c r="N2612" i="4"/>
  <c r="K2612" i="4"/>
  <c r="AU2611" i="4"/>
  <c r="AR2611" i="4"/>
  <c r="AO2611" i="4"/>
  <c r="AL2611" i="4"/>
  <c r="AI2611" i="4"/>
  <c r="AF2611" i="4"/>
  <c r="AC2611" i="4"/>
  <c r="Z2611" i="4"/>
  <c r="W2611" i="4"/>
  <c r="T2611" i="4"/>
  <c r="Q2611" i="4"/>
  <c r="N2611" i="4"/>
  <c r="K2611" i="4"/>
  <c r="AU2610" i="4"/>
  <c r="AR2610" i="4"/>
  <c r="AO2610" i="4"/>
  <c r="AL2610" i="4"/>
  <c r="AI2610" i="4"/>
  <c r="AF2610" i="4"/>
  <c r="AC2610" i="4"/>
  <c r="Z2610" i="4"/>
  <c r="W2610" i="4"/>
  <c r="T2610" i="4"/>
  <c r="Q2610" i="4"/>
  <c r="N2610" i="4"/>
  <c r="K2610" i="4"/>
  <c r="AU2609" i="4"/>
  <c r="AR2609" i="4"/>
  <c r="AO2609" i="4"/>
  <c r="AL2609" i="4"/>
  <c r="AI2609" i="4"/>
  <c r="AF2609" i="4"/>
  <c r="AC2609" i="4"/>
  <c r="Z2609" i="4"/>
  <c r="W2609" i="4"/>
  <c r="T2609" i="4"/>
  <c r="Q2609" i="4"/>
  <c r="N2609" i="4"/>
  <c r="K2609" i="4"/>
  <c r="AU2608" i="4"/>
  <c r="AR2608" i="4"/>
  <c r="AO2608" i="4"/>
  <c r="AL2608" i="4"/>
  <c r="AI2608" i="4"/>
  <c r="AF2608" i="4"/>
  <c r="AC2608" i="4"/>
  <c r="Z2608" i="4"/>
  <c r="W2608" i="4"/>
  <c r="T2608" i="4"/>
  <c r="Q2608" i="4"/>
  <c r="N2608" i="4"/>
  <c r="K2608" i="4"/>
  <c r="AU2607" i="4"/>
  <c r="AR2607" i="4"/>
  <c r="AO2607" i="4"/>
  <c r="AL2607" i="4"/>
  <c r="AI2607" i="4"/>
  <c r="AF2607" i="4"/>
  <c r="AC2607" i="4"/>
  <c r="Z2607" i="4"/>
  <c r="W2607" i="4"/>
  <c r="T2607" i="4"/>
  <c r="Q2607" i="4"/>
  <c r="N2607" i="4"/>
  <c r="K2607" i="4"/>
  <c r="AU2606" i="4"/>
  <c r="AR2606" i="4"/>
  <c r="AO2606" i="4"/>
  <c r="AL2606" i="4"/>
  <c r="AI2606" i="4"/>
  <c r="AF2606" i="4"/>
  <c r="AC2606" i="4"/>
  <c r="Z2606" i="4"/>
  <c r="W2606" i="4"/>
  <c r="T2606" i="4"/>
  <c r="Q2606" i="4"/>
  <c r="N2606" i="4"/>
  <c r="K2606" i="4"/>
  <c r="AU2605" i="4"/>
  <c r="AR2605" i="4"/>
  <c r="AO2605" i="4"/>
  <c r="AL2605" i="4"/>
  <c r="AI2605" i="4"/>
  <c r="AF2605" i="4"/>
  <c r="AC2605" i="4"/>
  <c r="Z2605" i="4"/>
  <c r="W2605" i="4"/>
  <c r="T2605" i="4"/>
  <c r="Q2605" i="4"/>
  <c r="N2605" i="4"/>
  <c r="K2605" i="4"/>
  <c r="AU2604" i="4"/>
  <c r="AR2604" i="4"/>
  <c r="AO2604" i="4"/>
  <c r="AL2604" i="4"/>
  <c r="AI2604" i="4"/>
  <c r="AF2604" i="4"/>
  <c r="AC2604" i="4"/>
  <c r="Z2604" i="4"/>
  <c r="W2604" i="4"/>
  <c r="T2604" i="4"/>
  <c r="Q2604" i="4"/>
  <c r="N2604" i="4"/>
  <c r="K2604" i="4"/>
  <c r="AU2603" i="4"/>
  <c r="AR2603" i="4"/>
  <c r="AO2603" i="4"/>
  <c r="AL2603" i="4"/>
  <c r="AI2603" i="4"/>
  <c r="AF2603" i="4"/>
  <c r="AC2603" i="4"/>
  <c r="Z2603" i="4"/>
  <c r="W2603" i="4"/>
  <c r="T2603" i="4"/>
  <c r="Q2603" i="4"/>
  <c r="N2603" i="4"/>
  <c r="K2603" i="4"/>
  <c r="AU2602" i="4"/>
  <c r="AR2602" i="4"/>
  <c r="AO2602" i="4"/>
  <c r="AL2602" i="4"/>
  <c r="AI2602" i="4"/>
  <c r="AF2602" i="4"/>
  <c r="AC2602" i="4"/>
  <c r="Z2602" i="4"/>
  <c r="W2602" i="4"/>
  <c r="T2602" i="4"/>
  <c r="Q2602" i="4"/>
  <c r="N2602" i="4"/>
  <c r="K2602" i="4"/>
  <c r="AU2601" i="4"/>
  <c r="AR2601" i="4"/>
  <c r="AO2601" i="4"/>
  <c r="AL2601" i="4"/>
  <c r="AI2601" i="4"/>
  <c r="AF2601" i="4"/>
  <c r="AC2601" i="4"/>
  <c r="Z2601" i="4"/>
  <c r="W2601" i="4"/>
  <c r="T2601" i="4"/>
  <c r="Q2601" i="4"/>
  <c r="N2601" i="4"/>
  <c r="K2601" i="4"/>
  <c r="AU2600" i="4"/>
  <c r="AR2600" i="4"/>
  <c r="AO2600" i="4"/>
  <c r="AL2600" i="4"/>
  <c r="AI2600" i="4"/>
  <c r="AF2600" i="4"/>
  <c r="AC2600" i="4"/>
  <c r="Z2600" i="4"/>
  <c r="W2600" i="4"/>
  <c r="T2600" i="4"/>
  <c r="Q2600" i="4"/>
  <c r="N2600" i="4"/>
  <c r="K2600" i="4"/>
  <c r="AU2599" i="4"/>
  <c r="AR2599" i="4"/>
  <c r="AO2599" i="4"/>
  <c r="AL2599" i="4"/>
  <c r="AI2599" i="4"/>
  <c r="AF2599" i="4"/>
  <c r="AC2599" i="4"/>
  <c r="Z2599" i="4"/>
  <c r="W2599" i="4"/>
  <c r="T2599" i="4"/>
  <c r="Q2599" i="4"/>
  <c r="N2599" i="4"/>
  <c r="K2599" i="4"/>
  <c r="AU2598" i="4"/>
  <c r="AR2598" i="4"/>
  <c r="AO2598" i="4"/>
  <c r="AL2598" i="4"/>
  <c r="AI2598" i="4"/>
  <c r="AF2598" i="4"/>
  <c r="AC2598" i="4"/>
  <c r="Z2598" i="4"/>
  <c r="W2598" i="4"/>
  <c r="T2598" i="4"/>
  <c r="Q2598" i="4"/>
  <c r="N2598" i="4"/>
  <c r="K2598" i="4"/>
  <c r="AU2597" i="4"/>
  <c r="AR2597" i="4"/>
  <c r="AO2597" i="4"/>
  <c r="AL2597" i="4"/>
  <c r="AI2597" i="4"/>
  <c r="AF2597" i="4"/>
  <c r="AC2597" i="4"/>
  <c r="Z2597" i="4"/>
  <c r="W2597" i="4"/>
  <c r="T2597" i="4"/>
  <c r="Q2597" i="4"/>
  <c r="N2597" i="4"/>
  <c r="K2597" i="4"/>
  <c r="AU2596" i="4"/>
  <c r="AR2596" i="4"/>
  <c r="AO2596" i="4"/>
  <c r="AL2596" i="4"/>
  <c r="AI2596" i="4"/>
  <c r="AF2596" i="4"/>
  <c r="AC2596" i="4"/>
  <c r="Z2596" i="4"/>
  <c r="W2596" i="4"/>
  <c r="T2596" i="4"/>
  <c r="Q2596" i="4"/>
  <c r="N2596" i="4"/>
  <c r="K2596" i="4"/>
  <c r="AU2595" i="4"/>
  <c r="AR2595" i="4"/>
  <c r="AO2595" i="4"/>
  <c r="AL2595" i="4"/>
  <c r="AI2595" i="4"/>
  <c r="AF2595" i="4"/>
  <c r="AC2595" i="4"/>
  <c r="Z2595" i="4"/>
  <c r="W2595" i="4"/>
  <c r="T2595" i="4"/>
  <c r="Q2595" i="4"/>
  <c r="N2595" i="4"/>
  <c r="K2595" i="4"/>
  <c r="AU2594" i="4"/>
  <c r="AR2594" i="4"/>
  <c r="AO2594" i="4"/>
  <c r="AL2594" i="4"/>
  <c r="AI2594" i="4"/>
  <c r="AF2594" i="4"/>
  <c r="AC2594" i="4"/>
  <c r="Z2594" i="4"/>
  <c r="W2594" i="4"/>
  <c r="T2594" i="4"/>
  <c r="Q2594" i="4"/>
  <c r="N2594" i="4"/>
  <c r="K2594" i="4"/>
  <c r="AU2593" i="4"/>
  <c r="AR2593" i="4"/>
  <c r="AO2593" i="4"/>
  <c r="AL2593" i="4"/>
  <c r="AI2593" i="4"/>
  <c r="AF2593" i="4"/>
  <c r="AC2593" i="4"/>
  <c r="Z2593" i="4"/>
  <c r="W2593" i="4"/>
  <c r="T2593" i="4"/>
  <c r="Q2593" i="4"/>
  <c r="N2593" i="4"/>
  <c r="K2593" i="4"/>
  <c r="AU2592" i="4"/>
  <c r="AR2592" i="4"/>
  <c r="AO2592" i="4"/>
  <c r="AL2592" i="4"/>
  <c r="AI2592" i="4"/>
  <c r="AF2592" i="4"/>
  <c r="AC2592" i="4"/>
  <c r="Z2592" i="4"/>
  <c r="W2592" i="4"/>
  <c r="T2592" i="4"/>
  <c r="Q2592" i="4"/>
  <c r="N2592" i="4"/>
  <c r="K2592" i="4"/>
  <c r="AU2591" i="4"/>
  <c r="AR2591" i="4"/>
  <c r="AO2591" i="4"/>
  <c r="AL2591" i="4"/>
  <c r="AI2591" i="4"/>
  <c r="AF2591" i="4"/>
  <c r="AC2591" i="4"/>
  <c r="Z2591" i="4"/>
  <c r="W2591" i="4"/>
  <c r="T2591" i="4"/>
  <c r="Q2591" i="4"/>
  <c r="N2591" i="4"/>
  <c r="K2591" i="4"/>
  <c r="AU2590" i="4"/>
  <c r="AR2590" i="4"/>
  <c r="AO2590" i="4"/>
  <c r="AL2590" i="4"/>
  <c r="AI2590" i="4"/>
  <c r="AF2590" i="4"/>
  <c r="AC2590" i="4"/>
  <c r="Z2590" i="4"/>
  <c r="W2590" i="4"/>
  <c r="T2590" i="4"/>
  <c r="Q2590" i="4"/>
  <c r="N2590" i="4"/>
  <c r="K2590" i="4"/>
  <c r="AU2589" i="4"/>
  <c r="AR2589" i="4"/>
  <c r="AO2589" i="4"/>
  <c r="AL2589" i="4"/>
  <c r="AI2589" i="4"/>
  <c r="AF2589" i="4"/>
  <c r="AC2589" i="4"/>
  <c r="Z2589" i="4"/>
  <c r="W2589" i="4"/>
  <c r="T2589" i="4"/>
  <c r="Q2589" i="4"/>
  <c r="N2589" i="4"/>
  <c r="K2589" i="4"/>
  <c r="AU2588" i="4"/>
  <c r="AR2588" i="4"/>
  <c r="AO2588" i="4"/>
  <c r="AL2588" i="4"/>
  <c r="AI2588" i="4"/>
  <c r="AF2588" i="4"/>
  <c r="AC2588" i="4"/>
  <c r="Z2588" i="4"/>
  <c r="W2588" i="4"/>
  <c r="T2588" i="4"/>
  <c r="Q2588" i="4"/>
  <c r="N2588" i="4"/>
  <c r="K2588" i="4"/>
  <c r="AU2587" i="4"/>
  <c r="AR2587" i="4"/>
  <c r="AO2587" i="4"/>
  <c r="AL2587" i="4"/>
  <c r="AI2587" i="4"/>
  <c r="AF2587" i="4"/>
  <c r="AC2587" i="4"/>
  <c r="Z2587" i="4"/>
  <c r="W2587" i="4"/>
  <c r="T2587" i="4"/>
  <c r="Q2587" i="4"/>
  <c r="N2587" i="4"/>
  <c r="K2587" i="4"/>
  <c r="AU2586" i="4"/>
  <c r="AR2586" i="4"/>
  <c r="AO2586" i="4"/>
  <c r="AL2586" i="4"/>
  <c r="AI2586" i="4"/>
  <c r="AF2586" i="4"/>
  <c r="AC2586" i="4"/>
  <c r="Z2586" i="4"/>
  <c r="W2586" i="4"/>
  <c r="T2586" i="4"/>
  <c r="Q2586" i="4"/>
  <c r="N2586" i="4"/>
  <c r="K2586" i="4"/>
  <c r="AU2585" i="4"/>
  <c r="AR2585" i="4"/>
  <c r="AO2585" i="4"/>
  <c r="AL2585" i="4"/>
  <c r="AI2585" i="4"/>
  <c r="AF2585" i="4"/>
  <c r="AC2585" i="4"/>
  <c r="Z2585" i="4"/>
  <c r="W2585" i="4"/>
  <c r="T2585" i="4"/>
  <c r="Q2585" i="4"/>
  <c r="N2585" i="4"/>
  <c r="K2585" i="4"/>
  <c r="AU2584" i="4"/>
  <c r="AR2584" i="4"/>
  <c r="AO2584" i="4"/>
  <c r="AL2584" i="4"/>
  <c r="AI2584" i="4"/>
  <c r="AF2584" i="4"/>
  <c r="AC2584" i="4"/>
  <c r="Z2584" i="4"/>
  <c r="W2584" i="4"/>
  <c r="T2584" i="4"/>
  <c r="Q2584" i="4"/>
  <c r="N2584" i="4"/>
  <c r="K2584" i="4"/>
  <c r="AU2583" i="4"/>
  <c r="AR2583" i="4"/>
  <c r="AO2583" i="4"/>
  <c r="AL2583" i="4"/>
  <c r="AI2583" i="4"/>
  <c r="AF2583" i="4"/>
  <c r="AC2583" i="4"/>
  <c r="Z2583" i="4"/>
  <c r="W2583" i="4"/>
  <c r="T2583" i="4"/>
  <c r="Q2583" i="4"/>
  <c r="N2583" i="4"/>
  <c r="K2583" i="4"/>
  <c r="AU2582" i="4"/>
  <c r="AR2582" i="4"/>
  <c r="AO2582" i="4"/>
  <c r="AL2582" i="4"/>
  <c r="AI2582" i="4"/>
  <c r="AF2582" i="4"/>
  <c r="AC2582" i="4"/>
  <c r="Z2582" i="4"/>
  <c r="W2582" i="4"/>
  <c r="T2582" i="4"/>
  <c r="Q2582" i="4"/>
  <c r="N2582" i="4"/>
  <c r="K2582" i="4"/>
  <c r="AU2581" i="4"/>
  <c r="AR2581" i="4"/>
  <c r="AO2581" i="4"/>
  <c r="AL2581" i="4"/>
  <c r="AI2581" i="4"/>
  <c r="AF2581" i="4"/>
  <c r="AC2581" i="4"/>
  <c r="Z2581" i="4"/>
  <c r="W2581" i="4"/>
  <c r="T2581" i="4"/>
  <c r="Q2581" i="4"/>
  <c r="N2581" i="4"/>
  <c r="K2581" i="4"/>
  <c r="AU2580" i="4"/>
  <c r="AR2580" i="4"/>
  <c r="AO2580" i="4"/>
  <c r="AL2580" i="4"/>
  <c r="AI2580" i="4"/>
  <c r="AF2580" i="4"/>
  <c r="AC2580" i="4"/>
  <c r="Z2580" i="4"/>
  <c r="W2580" i="4"/>
  <c r="T2580" i="4"/>
  <c r="Q2580" i="4"/>
  <c r="N2580" i="4"/>
  <c r="K2580" i="4"/>
  <c r="AU2579" i="4"/>
  <c r="AR2579" i="4"/>
  <c r="AO2579" i="4"/>
  <c r="AL2579" i="4"/>
  <c r="AI2579" i="4"/>
  <c r="AF2579" i="4"/>
  <c r="AC2579" i="4"/>
  <c r="Z2579" i="4"/>
  <c r="W2579" i="4"/>
  <c r="T2579" i="4"/>
  <c r="Q2579" i="4"/>
  <c r="N2579" i="4"/>
  <c r="K2579" i="4"/>
  <c r="AU2578" i="4"/>
  <c r="AR2578" i="4"/>
  <c r="AO2578" i="4"/>
  <c r="AL2578" i="4"/>
  <c r="AI2578" i="4"/>
  <c r="AF2578" i="4"/>
  <c r="AC2578" i="4"/>
  <c r="Z2578" i="4"/>
  <c r="W2578" i="4"/>
  <c r="T2578" i="4"/>
  <c r="Q2578" i="4"/>
  <c r="N2578" i="4"/>
  <c r="K2578" i="4"/>
  <c r="AU2577" i="4"/>
  <c r="AR2577" i="4"/>
  <c r="AO2577" i="4"/>
  <c r="AL2577" i="4"/>
  <c r="AI2577" i="4"/>
  <c r="AF2577" i="4"/>
  <c r="AC2577" i="4"/>
  <c r="Z2577" i="4"/>
  <c r="W2577" i="4"/>
  <c r="T2577" i="4"/>
  <c r="Q2577" i="4"/>
  <c r="N2577" i="4"/>
  <c r="K2577" i="4"/>
  <c r="AU2576" i="4"/>
  <c r="AR2576" i="4"/>
  <c r="AO2576" i="4"/>
  <c r="AL2576" i="4"/>
  <c r="AI2576" i="4"/>
  <c r="AF2576" i="4"/>
  <c r="AC2576" i="4"/>
  <c r="Z2576" i="4"/>
  <c r="W2576" i="4"/>
  <c r="T2576" i="4"/>
  <c r="Q2576" i="4"/>
  <c r="N2576" i="4"/>
  <c r="K2576" i="4"/>
  <c r="AU2575" i="4"/>
  <c r="AR2575" i="4"/>
  <c r="AO2575" i="4"/>
  <c r="AL2575" i="4"/>
  <c r="AI2575" i="4"/>
  <c r="AF2575" i="4"/>
  <c r="AC2575" i="4"/>
  <c r="Z2575" i="4"/>
  <c r="W2575" i="4"/>
  <c r="T2575" i="4"/>
  <c r="Q2575" i="4"/>
  <c r="N2575" i="4"/>
  <c r="K2575" i="4"/>
  <c r="AU2574" i="4"/>
  <c r="AR2574" i="4"/>
  <c r="AO2574" i="4"/>
  <c r="AL2574" i="4"/>
  <c r="AI2574" i="4"/>
  <c r="AF2574" i="4"/>
  <c r="AC2574" i="4"/>
  <c r="Z2574" i="4"/>
  <c r="W2574" i="4"/>
  <c r="T2574" i="4"/>
  <c r="Q2574" i="4"/>
  <c r="N2574" i="4"/>
  <c r="K2574" i="4"/>
  <c r="AU2573" i="4"/>
  <c r="AR2573" i="4"/>
  <c r="AO2573" i="4"/>
  <c r="AL2573" i="4"/>
  <c r="AI2573" i="4"/>
  <c r="AF2573" i="4"/>
  <c r="AC2573" i="4"/>
  <c r="Z2573" i="4"/>
  <c r="W2573" i="4"/>
  <c r="T2573" i="4"/>
  <c r="Q2573" i="4"/>
  <c r="N2573" i="4"/>
  <c r="K2573" i="4"/>
  <c r="AU2572" i="4"/>
  <c r="AR2572" i="4"/>
  <c r="AO2572" i="4"/>
  <c r="AL2572" i="4"/>
  <c r="AI2572" i="4"/>
  <c r="AF2572" i="4"/>
  <c r="AC2572" i="4"/>
  <c r="Z2572" i="4"/>
  <c r="W2572" i="4"/>
  <c r="T2572" i="4"/>
  <c r="Q2572" i="4"/>
  <c r="N2572" i="4"/>
  <c r="K2572" i="4"/>
  <c r="AU2571" i="4"/>
  <c r="AR2571" i="4"/>
  <c r="AO2571" i="4"/>
  <c r="AL2571" i="4"/>
  <c r="AI2571" i="4"/>
  <c r="AF2571" i="4"/>
  <c r="AC2571" i="4"/>
  <c r="Z2571" i="4"/>
  <c r="W2571" i="4"/>
  <c r="T2571" i="4"/>
  <c r="Q2571" i="4"/>
  <c r="N2571" i="4"/>
  <c r="K2571" i="4"/>
  <c r="AU2570" i="4"/>
  <c r="AR2570" i="4"/>
  <c r="AO2570" i="4"/>
  <c r="AL2570" i="4"/>
  <c r="AI2570" i="4"/>
  <c r="AF2570" i="4"/>
  <c r="AC2570" i="4"/>
  <c r="Z2570" i="4"/>
  <c r="W2570" i="4"/>
  <c r="T2570" i="4"/>
  <c r="Q2570" i="4"/>
  <c r="N2570" i="4"/>
  <c r="K2570" i="4"/>
  <c r="AU2569" i="4"/>
  <c r="AR2569" i="4"/>
  <c r="AO2569" i="4"/>
  <c r="AL2569" i="4"/>
  <c r="AI2569" i="4"/>
  <c r="AF2569" i="4"/>
  <c r="AC2569" i="4"/>
  <c r="Z2569" i="4"/>
  <c r="W2569" i="4"/>
  <c r="T2569" i="4"/>
  <c r="Q2569" i="4"/>
  <c r="N2569" i="4"/>
  <c r="K2569" i="4"/>
  <c r="AU2568" i="4"/>
  <c r="AR2568" i="4"/>
  <c r="AO2568" i="4"/>
  <c r="AL2568" i="4"/>
  <c r="AI2568" i="4"/>
  <c r="AF2568" i="4"/>
  <c r="AC2568" i="4"/>
  <c r="Z2568" i="4"/>
  <c r="W2568" i="4"/>
  <c r="T2568" i="4"/>
  <c r="Q2568" i="4"/>
  <c r="N2568" i="4"/>
  <c r="K2568" i="4"/>
  <c r="AU2567" i="4"/>
  <c r="AR2567" i="4"/>
  <c r="AO2567" i="4"/>
  <c r="AL2567" i="4"/>
  <c r="AI2567" i="4"/>
  <c r="AF2567" i="4"/>
  <c r="AC2567" i="4"/>
  <c r="Z2567" i="4"/>
  <c r="W2567" i="4"/>
  <c r="T2567" i="4"/>
  <c r="Q2567" i="4"/>
  <c r="N2567" i="4"/>
  <c r="K2567" i="4"/>
  <c r="AU2566" i="4"/>
  <c r="AR2566" i="4"/>
  <c r="AO2566" i="4"/>
  <c r="AL2566" i="4"/>
  <c r="AI2566" i="4"/>
  <c r="AF2566" i="4"/>
  <c r="AC2566" i="4"/>
  <c r="Z2566" i="4"/>
  <c r="W2566" i="4"/>
  <c r="T2566" i="4"/>
  <c r="Q2566" i="4"/>
  <c r="N2566" i="4"/>
  <c r="K2566" i="4"/>
  <c r="AU2565" i="4"/>
  <c r="AR2565" i="4"/>
  <c r="AO2565" i="4"/>
  <c r="AL2565" i="4"/>
  <c r="AI2565" i="4"/>
  <c r="AF2565" i="4"/>
  <c r="AC2565" i="4"/>
  <c r="Z2565" i="4"/>
  <c r="W2565" i="4"/>
  <c r="T2565" i="4"/>
  <c r="Q2565" i="4"/>
  <c r="N2565" i="4"/>
  <c r="K2565" i="4"/>
  <c r="AU2564" i="4"/>
  <c r="AR2564" i="4"/>
  <c r="AO2564" i="4"/>
  <c r="AL2564" i="4"/>
  <c r="AI2564" i="4"/>
  <c r="AF2564" i="4"/>
  <c r="AC2564" i="4"/>
  <c r="Z2564" i="4"/>
  <c r="W2564" i="4"/>
  <c r="T2564" i="4"/>
  <c r="Q2564" i="4"/>
  <c r="N2564" i="4"/>
  <c r="K2564" i="4"/>
  <c r="AU2563" i="4"/>
  <c r="AR2563" i="4"/>
  <c r="AO2563" i="4"/>
  <c r="AL2563" i="4"/>
  <c r="AI2563" i="4"/>
  <c r="AF2563" i="4"/>
  <c r="AC2563" i="4"/>
  <c r="Z2563" i="4"/>
  <c r="W2563" i="4"/>
  <c r="T2563" i="4"/>
  <c r="Q2563" i="4"/>
  <c r="N2563" i="4"/>
  <c r="K2563" i="4"/>
  <c r="AU2562" i="4"/>
  <c r="AR2562" i="4"/>
  <c r="AO2562" i="4"/>
  <c r="AL2562" i="4"/>
  <c r="AI2562" i="4"/>
  <c r="AF2562" i="4"/>
  <c r="AC2562" i="4"/>
  <c r="Z2562" i="4"/>
  <c r="W2562" i="4"/>
  <c r="T2562" i="4"/>
  <c r="Q2562" i="4"/>
  <c r="N2562" i="4"/>
  <c r="K2562" i="4"/>
  <c r="AU2561" i="4"/>
  <c r="AR2561" i="4"/>
  <c r="AO2561" i="4"/>
  <c r="AL2561" i="4"/>
  <c r="AI2561" i="4"/>
  <c r="AF2561" i="4"/>
  <c r="AC2561" i="4"/>
  <c r="Z2561" i="4"/>
  <c r="W2561" i="4"/>
  <c r="T2561" i="4"/>
  <c r="Q2561" i="4"/>
  <c r="N2561" i="4"/>
  <c r="K2561" i="4"/>
  <c r="AU2560" i="4"/>
  <c r="AR2560" i="4"/>
  <c r="AO2560" i="4"/>
  <c r="AL2560" i="4"/>
  <c r="AI2560" i="4"/>
  <c r="AF2560" i="4"/>
  <c r="AC2560" i="4"/>
  <c r="Z2560" i="4"/>
  <c r="W2560" i="4"/>
  <c r="T2560" i="4"/>
  <c r="Q2560" i="4"/>
  <c r="N2560" i="4"/>
  <c r="K2560" i="4"/>
  <c r="AU2559" i="4"/>
  <c r="AR2559" i="4"/>
  <c r="AO2559" i="4"/>
  <c r="AL2559" i="4"/>
  <c r="AI2559" i="4"/>
  <c r="AF2559" i="4"/>
  <c r="AC2559" i="4"/>
  <c r="Z2559" i="4"/>
  <c r="W2559" i="4"/>
  <c r="T2559" i="4"/>
  <c r="Q2559" i="4"/>
  <c r="N2559" i="4"/>
  <c r="K2559" i="4"/>
  <c r="AU2558" i="4"/>
  <c r="AR2558" i="4"/>
  <c r="AO2558" i="4"/>
  <c r="AL2558" i="4"/>
  <c r="AI2558" i="4"/>
  <c r="AF2558" i="4"/>
  <c r="AC2558" i="4"/>
  <c r="Z2558" i="4"/>
  <c r="W2558" i="4"/>
  <c r="T2558" i="4"/>
  <c r="Q2558" i="4"/>
  <c r="N2558" i="4"/>
  <c r="K2558" i="4"/>
  <c r="AU2557" i="4"/>
  <c r="AR2557" i="4"/>
  <c r="AO2557" i="4"/>
  <c r="AL2557" i="4"/>
  <c r="AI2557" i="4"/>
  <c r="AF2557" i="4"/>
  <c r="AC2557" i="4"/>
  <c r="Z2557" i="4"/>
  <c r="W2557" i="4"/>
  <c r="T2557" i="4"/>
  <c r="Q2557" i="4"/>
  <c r="N2557" i="4"/>
  <c r="K2557" i="4"/>
  <c r="AU2556" i="4"/>
  <c r="AR2556" i="4"/>
  <c r="AO2556" i="4"/>
  <c r="AL2556" i="4"/>
  <c r="AI2556" i="4"/>
  <c r="AF2556" i="4"/>
  <c r="AC2556" i="4"/>
  <c r="Z2556" i="4"/>
  <c r="W2556" i="4"/>
  <c r="T2556" i="4"/>
  <c r="Q2556" i="4"/>
  <c r="N2556" i="4"/>
  <c r="K2556" i="4"/>
  <c r="AU2555" i="4"/>
  <c r="AR2555" i="4"/>
  <c r="AO2555" i="4"/>
  <c r="AL2555" i="4"/>
  <c r="AI2555" i="4"/>
  <c r="AF2555" i="4"/>
  <c r="AC2555" i="4"/>
  <c r="Z2555" i="4"/>
  <c r="W2555" i="4"/>
  <c r="T2555" i="4"/>
  <c r="Q2555" i="4"/>
  <c r="N2555" i="4"/>
  <c r="K2555" i="4"/>
  <c r="AU2554" i="4"/>
  <c r="AR2554" i="4"/>
  <c r="AO2554" i="4"/>
  <c r="AL2554" i="4"/>
  <c r="AI2554" i="4"/>
  <c r="AF2554" i="4"/>
  <c r="AC2554" i="4"/>
  <c r="Z2554" i="4"/>
  <c r="W2554" i="4"/>
  <c r="T2554" i="4"/>
  <c r="Q2554" i="4"/>
  <c r="N2554" i="4"/>
  <c r="K2554" i="4"/>
  <c r="AU2553" i="4"/>
  <c r="AR2553" i="4"/>
  <c r="AO2553" i="4"/>
  <c r="AL2553" i="4"/>
  <c r="AI2553" i="4"/>
  <c r="AF2553" i="4"/>
  <c r="AC2553" i="4"/>
  <c r="Z2553" i="4"/>
  <c r="W2553" i="4"/>
  <c r="T2553" i="4"/>
  <c r="Q2553" i="4"/>
  <c r="N2553" i="4"/>
  <c r="K2553" i="4"/>
  <c r="AU2552" i="4"/>
  <c r="AR2552" i="4"/>
  <c r="AO2552" i="4"/>
  <c r="AL2552" i="4"/>
  <c r="AI2552" i="4"/>
  <c r="AF2552" i="4"/>
  <c r="AC2552" i="4"/>
  <c r="Z2552" i="4"/>
  <c r="W2552" i="4"/>
  <c r="T2552" i="4"/>
  <c r="Q2552" i="4"/>
  <c r="N2552" i="4"/>
  <c r="K2552" i="4"/>
  <c r="AU2551" i="4"/>
  <c r="AR2551" i="4"/>
  <c r="AO2551" i="4"/>
  <c r="AL2551" i="4"/>
  <c r="AI2551" i="4"/>
  <c r="AF2551" i="4"/>
  <c r="AC2551" i="4"/>
  <c r="Z2551" i="4"/>
  <c r="W2551" i="4"/>
  <c r="T2551" i="4"/>
  <c r="Q2551" i="4"/>
  <c r="N2551" i="4"/>
  <c r="K2551" i="4"/>
  <c r="AU2550" i="4"/>
  <c r="AR2550" i="4"/>
  <c r="AO2550" i="4"/>
  <c r="AL2550" i="4"/>
  <c r="AI2550" i="4"/>
  <c r="AF2550" i="4"/>
  <c r="AC2550" i="4"/>
  <c r="Z2550" i="4"/>
  <c r="W2550" i="4"/>
  <c r="T2550" i="4"/>
  <c r="Q2550" i="4"/>
  <c r="N2550" i="4"/>
  <c r="K2550" i="4"/>
  <c r="AU2549" i="4"/>
  <c r="AR2549" i="4"/>
  <c r="AO2549" i="4"/>
  <c r="AL2549" i="4"/>
  <c r="AI2549" i="4"/>
  <c r="AF2549" i="4"/>
  <c r="AC2549" i="4"/>
  <c r="Z2549" i="4"/>
  <c r="W2549" i="4"/>
  <c r="T2549" i="4"/>
  <c r="Q2549" i="4"/>
  <c r="N2549" i="4"/>
  <c r="K2549" i="4"/>
  <c r="AU2548" i="4"/>
  <c r="AR2548" i="4"/>
  <c r="AO2548" i="4"/>
  <c r="AL2548" i="4"/>
  <c r="AI2548" i="4"/>
  <c r="AF2548" i="4"/>
  <c r="AC2548" i="4"/>
  <c r="Z2548" i="4"/>
  <c r="W2548" i="4"/>
  <c r="T2548" i="4"/>
  <c r="Q2548" i="4"/>
  <c r="N2548" i="4"/>
  <c r="K2548" i="4"/>
  <c r="AU2547" i="4"/>
  <c r="AR2547" i="4"/>
  <c r="AO2547" i="4"/>
  <c r="AL2547" i="4"/>
  <c r="AI2547" i="4"/>
  <c r="AF2547" i="4"/>
  <c r="AC2547" i="4"/>
  <c r="Z2547" i="4"/>
  <c r="W2547" i="4"/>
  <c r="T2547" i="4"/>
  <c r="Q2547" i="4"/>
  <c r="N2547" i="4"/>
  <c r="K2547" i="4"/>
  <c r="AU2546" i="4"/>
  <c r="AR2546" i="4"/>
  <c r="AO2546" i="4"/>
  <c r="AL2546" i="4"/>
  <c r="AI2546" i="4"/>
  <c r="AF2546" i="4"/>
  <c r="AC2546" i="4"/>
  <c r="Z2546" i="4"/>
  <c r="W2546" i="4"/>
  <c r="T2546" i="4"/>
  <c r="Q2546" i="4"/>
  <c r="N2546" i="4"/>
  <c r="K2546" i="4"/>
  <c r="AU2545" i="4"/>
  <c r="AR2545" i="4"/>
  <c r="AO2545" i="4"/>
  <c r="AL2545" i="4"/>
  <c r="AI2545" i="4"/>
  <c r="AF2545" i="4"/>
  <c r="AC2545" i="4"/>
  <c r="Z2545" i="4"/>
  <c r="W2545" i="4"/>
  <c r="T2545" i="4"/>
  <c r="Q2545" i="4"/>
  <c r="N2545" i="4"/>
  <c r="K2545" i="4"/>
  <c r="AU2544" i="4"/>
  <c r="AR2544" i="4"/>
  <c r="AO2544" i="4"/>
  <c r="AL2544" i="4"/>
  <c r="AI2544" i="4"/>
  <c r="AF2544" i="4"/>
  <c r="AC2544" i="4"/>
  <c r="Z2544" i="4"/>
  <c r="W2544" i="4"/>
  <c r="T2544" i="4"/>
  <c r="Q2544" i="4"/>
  <c r="N2544" i="4"/>
  <c r="K2544" i="4"/>
  <c r="AU2543" i="4"/>
  <c r="AR2543" i="4"/>
  <c r="AO2543" i="4"/>
  <c r="AL2543" i="4"/>
  <c r="AI2543" i="4"/>
  <c r="AF2543" i="4"/>
  <c r="AC2543" i="4"/>
  <c r="Z2543" i="4"/>
  <c r="W2543" i="4"/>
  <c r="T2543" i="4"/>
  <c r="Q2543" i="4"/>
  <c r="N2543" i="4"/>
  <c r="K2543" i="4"/>
  <c r="AU2542" i="4"/>
  <c r="AR2542" i="4"/>
  <c r="AO2542" i="4"/>
  <c r="AL2542" i="4"/>
  <c r="AI2542" i="4"/>
  <c r="AF2542" i="4"/>
  <c r="AC2542" i="4"/>
  <c r="Z2542" i="4"/>
  <c r="W2542" i="4"/>
  <c r="T2542" i="4"/>
  <c r="Q2542" i="4"/>
  <c r="N2542" i="4"/>
  <c r="K2542" i="4"/>
  <c r="AU2541" i="4"/>
  <c r="AR2541" i="4"/>
  <c r="AO2541" i="4"/>
  <c r="AL2541" i="4"/>
  <c r="AI2541" i="4"/>
  <c r="AF2541" i="4"/>
  <c r="AC2541" i="4"/>
  <c r="Z2541" i="4"/>
  <c r="W2541" i="4"/>
  <c r="T2541" i="4"/>
  <c r="Q2541" i="4"/>
  <c r="N2541" i="4"/>
  <c r="K2541" i="4"/>
  <c r="AU2540" i="4"/>
  <c r="AR2540" i="4"/>
  <c r="AO2540" i="4"/>
  <c r="AL2540" i="4"/>
  <c r="AI2540" i="4"/>
  <c r="AF2540" i="4"/>
  <c r="AC2540" i="4"/>
  <c r="Z2540" i="4"/>
  <c r="W2540" i="4"/>
  <c r="T2540" i="4"/>
  <c r="Q2540" i="4"/>
  <c r="N2540" i="4"/>
  <c r="K2540" i="4"/>
  <c r="AU2539" i="4"/>
  <c r="AR2539" i="4"/>
  <c r="AO2539" i="4"/>
  <c r="AL2539" i="4"/>
  <c r="AI2539" i="4"/>
  <c r="AF2539" i="4"/>
  <c r="AC2539" i="4"/>
  <c r="Z2539" i="4"/>
  <c r="W2539" i="4"/>
  <c r="T2539" i="4"/>
  <c r="Q2539" i="4"/>
  <c r="N2539" i="4"/>
  <c r="K2539" i="4"/>
  <c r="AU2538" i="4"/>
  <c r="AR2538" i="4"/>
  <c r="AO2538" i="4"/>
  <c r="AL2538" i="4"/>
  <c r="AI2538" i="4"/>
  <c r="AF2538" i="4"/>
  <c r="AC2538" i="4"/>
  <c r="Z2538" i="4"/>
  <c r="W2538" i="4"/>
  <c r="T2538" i="4"/>
  <c r="Q2538" i="4"/>
  <c r="N2538" i="4"/>
  <c r="K2538" i="4"/>
  <c r="AU2537" i="4"/>
  <c r="AR2537" i="4"/>
  <c r="AO2537" i="4"/>
  <c r="AL2537" i="4"/>
  <c r="AI2537" i="4"/>
  <c r="AF2537" i="4"/>
  <c r="AC2537" i="4"/>
  <c r="Z2537" i="4"/>
  <c r="W2537" i="4"/>
  <c r="T2537" i="4"/>
  <c r="Q2537" i="4"/>
  <c r="N2537" i="4"/>
  <c r="K2537" i="4"/>
  <c r="AU2536" i="4"/>
  <c r="AR2536" i="4"/>
  <c r="AO2536" i="4"/>
  <c r="AL2536" i="4"/>
  <c r="AI2536" i="4"/>
  <c r="AF2536" i="4"/>
  <c r="AC2536" i="4"/>
  <c r="Z2536" i="4"/>
  <c r="W2536" i="4"/>
  <c r="T2536" i="4"/>
  <c r="Q2536" i="4"/>
  <c r="N2536" i="4"/>
  <c r="K2536" i="4"/>
  <c r="AU2535" i="4"/>
  <c r="AR2535" i="4"/>
  <c r="AO2535" i="4"/>
  <c r="AL2535" i="4"/>
  <c r="AI2535" i="4"/>
  <c r="AF2535" i="4"/>
  <c r="AC2535" i="4"/>
  <c r="Z2535" i="4"/>
  <c r="W2535" i="4"/>
  <c r="T2535" i="4"/>
  <c r="Q2535" i="4"/>
  <c r="N2535" i="4"/>
  <c r="K2535" i="4"/>
  <c r="AU2534" i="4"/>
  <c r="AR2534" i="4"/>
  <c r="AO2534" i="4"/>
  <c r="AL2534" i="4"/>
  <c r="AI2534" i="4"/>
  <c r="AF2534" i="4"/>
  <c r="AC2534" i="4"/>
  <c r="Z2534" i="4"/>
  <c r="W2534" i="4"/>
  <c r="T2534" i="4"/>
  <c r="Q2534" i="4"/>
  <c r="N2534" i="4"/>
  <c r="K2534" i="4"/>
  <c r="AU2533" i="4"/>
  <c r="AR2533" i="4"/>
  <c r="AO2533" i="4"/>
  <c r="AL2533" i="4"/>
  <c r="AI2533" i="4"/>
  <c r="AF2533" i="4"/>
  <c r="AC2533" i="4"/>
  <c r="Z2533" i="4"/>
  <c r="W2533" i="4"/>
  <c r="T2533" i="4"/>
  <c r="Q2533" i="4"/>
  <c r="N2533" i="4"/>
  <c r="K2533" i="4"/>
  <c r="AU2532" i="4"/>
  <c r="AR2532" i="4"/>
  <c r="AO2532" i="4"/>
  <c r="AL2532" i="4"/>
  <c r="AI2532" i="4"/>
  <c r="AF2532" i="4"/>
  <c r="AC2532" i="4"/>
  <c r="Z2532" i="4"/>
  <c r="W2532" i="4"/>
  <c r="T2532" i="4"/>
  <c r="Q2532" i="4"/>
  <c r="N2532" i="4"/>
  <c r="K2532" i="4"/>
  <c r="AU2531" i="4"/>
  <c r="AR2531" i="4"/>
  <c r="AO2531" i="4"/>
  <c r="AL2531" i="4"/>
  <c r="AI2531" i="4"/>
  <c r="AF2531" i="4"/>
  <c r="AC2531" i="4"/>
  <c r="Z2531" i="4"/>
  <c r="W2531" i="4"/>
  <c r="T2531" i="4"/>
  <c r="Q2531" i="4"/>
  <c r="N2531" i="4"/>
  <c r="K2531" i="4"/>
  <c r="AU2530" i="4"/>
  <c r="AR2530" i="4"/>
  <c r="AO2530" i="4"/>
  <c r="AL2530" i="4"/>
  <c r="AI2530" i="4"/>
  <c r="AF2530" i="4"/>
  <c r="AC2530" i="4"/>
  <c r="Z2530" i="4"/>
  <c r="W2530" i="4"/>
  <c r="T2530" i="4"/>
  <c r="Q2530" i="4"/>
  <c r="N2530" i="4"/>
  <c r="K2530" i="4"/>
  <c r="AU2529" i="4"/>
  <c r="AR2529" i="4"/>
  <c r="AO2529" i="4"/>
  <c r="AL2529" i="4"/>
  <c r="AI2529" i="4"/>
  <c r="AF2529" i="4"/>
  <c r="AC2529" i="4"/>
  <c r="Z2529" i="4"/>
  <c r="W2529" i="4"/>
  <c r="T2529" i="4"/>
  <c r="Q2529" i="4"/>
  <c r="N2529" i="4"/>
  <c r="K2529" i="4"/>
  <c r="AU2528" i="4"/>
  <c r="AR2528" i="4"/>
  <c r="AO2528" i="4"/>
  <c r="AL2528" i="4"/>
  <c r="AI2528" i="4"/>
  <c r="AF2528" i="4"/>
  <c r="AC2528" i="4"/>
  <c r="Z2528" i="4"/>
  <c r="W2528" i="4"/>
  <c r="T2528" i="4"/>
  <c r="Q2528" i="4"/>
  <c r="N2528" i="4"/>
  <c r="K2528" i="4"/>
  <c r="AU2527" i="4"/>
  <c r="AR2527" i="4"/>
  <c r="AO2527" i="4"/>
  <c r="AL2527" i="4"/>
  <c r="AI2527" i="4"/>
  <c r="AF2527" i="4"/>
  <c r="AC2527" i="4"/>
  <c r="Z2527" i="4"/>
  <c r="W2527" i="4"/>
  <c r="T2527" i="4"/>
  <c r="Q2527" i="4"/>
  <c r="N2527" i="4"/>
  <c r="K2527" i="4"/>
  <c r="AU2526" i="4"/>
  <c r="AR2526" i="4"/>
  <c r="AO2526" i="4"/>
  <c r="AL2526" i="4"/>
  <c r="AI2526" i="4"/>
  <c r="AF2526" i="4"/>
  <c r="AC2526" i="4"/>
  <c r="Z2526" i="4"/>
  <c r="W2526" i="4"/>
  <c r="T2526" i="4"/>
  <c r="Q2526" i="4"/>
  <c r="N2526" i="4"/>
  <c r="K2526" i="4"/>
  <c r="AU2525" i="4"/>
  <c r="AR2525" i="4"/>
  <c r="AO2525" i="4"/>
  <c r="AL2525" i="4"/>
  <c r="AI2525" i="4"/>
  <c r="AF2525" i="4"/>
  <c r="AC2525" i="4"/>
  <c r="Z2525" i="4"/>
  <c r="W2525" i="4"/>
  <c r="T2525" i="4"/>
  <c r="Q2525" i="4"/>
  <c r="N2525" i="4"/>
  <c r="K2525" i="4"/>
  <c r="AU2524" i="4"/>
  <c r="AR2524" i="4"/>
  <c r="AO2524" i="4"/>
  <c r="AL2524" i="4"/>
  <c r="AI2524" i="4"/>
  <c r="AF2524" i="4"/>
  <c r="AC2524" i="4"/>
  <c r="Z2524" i="4"/>
  <c r="W2524" i="4"/>
  <c r="T2524" i="4"/>
  <c r="Q2524" i="4"/>
  <c r="N2524" i="4"/>
  <c r="K2524" i="4"/>
  <c r="AU2523" i="4"/>
  <c r="AR2523" i="4"/>
  <c r="AO2523" i="4"/>
  <c r="AL2523" i="4"/>
  <c r="AI2523" i="4"/>
  <c r="AF2523" i="4"/>
  <c r="AC2523" i="4"/>
  <c r="Z2523" i="4"/>
  <c r="W2523" i="4"/>
  <c r="T2523" i="4"/>
  <c r="Q2523" i="4"/>
  <c r="N2523" i="4"/>
  <c r="K2523" i="4"/>
  <c r="AU2522" i="4"/>
  <c r="AR2522" i="4"/>
  <c r="AO2522" i="4"/>
  <c r="AL2522" i="4"/>
  <c r="AI2522" i="4"/>
  <c r="AF2522" i="4"/>
  <c r="AC2522" i="4"/>
  <c r="Z2522" i="4"/>
  <c r="W2522" i="4"/>
  <c r="T2522" i="4"/>
  <c r="Q2522" i="4"/>
  <c r="N2522" i="4"/>
  <c r="K2522" i="4"/>
  <c r="AU2521" i="4"/>
  <c r="AR2521" i="4"/>
  <c r="AO2521" i="4"/>
  <c r="AL2521" i="4"/>
  <c r="AI2521" i="4"/>
  <c r="AF2521" i="4"/>
  <c r="AC2521" i="4"/>
  <c r="Z2521" i="4"/>
  <c r="W2521" i="4"/>
  <c r="T2521" i="4"/>
  <c r="Q2521" i="4"/>
  <c r="N2521" i="4"/>
  <c r="K2521" i="4"/>
  <c r="AU2520" i="4"/>
  <c r="AR2520" i="4"/>
  <c r="AO2520" i="4"/>
  <c r="AL2520" i="4"/>
  <c r="AI2520" i="4"/>
  <c r="AF2520" i="4"/>
  <c r="AC2520" i="4"/>
  <c r="Z2520" i="4"/>
  <c r="W2520" i="4"/>
  <c r="T2520" i="4"/>
  <c r="Q2520" i="4"/>
  <c r="N2520" i="4"/>
  <c r="K2520" i="4"/>
  <c r="AU2519" i="4"/>
  <c r="AR2519" i="4"/>
  <c r="AO2519" i="4"/>
  <c r="AL2519" i="4"/>
  <c r="AI2519" i="4"/>
  <c r="AF2519" i="4"/>
  <c r="AC2519" i="4"/>
  <c r="Z2519" i="4"/>
  <c r="W2519" i="4"/>
  <c r="T2519" i="4"/>
  <c r="Q2519" i="4"/>
  <c r="N2519" i="4"/>
  <c r="K2519" i="4"/>
  <c r="AU2518" i="4"/>
  <c r="AR2518" i="4"/>
  <c r="AO2518" i="4"/>
  <c r="AL2518" i="4"/>
  <c r="AI2518" i="4"/>
  <c r="AF2518" i="4"/>
  <c r="AC2518" i="4"/>
  <c r="Z2518" i="4"/>
  <c r="W2518" i="4"/>
  <c r="T2518" i="4"/>
  <c r="Q2518" i="4"/>
  <c r="N2518" i="4"/>
  <c r="K2518" i="4"/>
  <c r="AU2517" i="4"/>
  <c r="AR2517" i="4"/>
  <c r="AO2517" i="4"/>
  <c r="AL2517" i="4"/>
  <c r="AI2517" i="4"/>
  <c r="AF2517" i="4"/>
  <c r="AC2517" i="4"/>
  <c r="Z2517" i="4"/>
  <c r="W2517" i="4"/>
  <c r="T2517" i="4"/>
  <c r="Q2517" i="4"/>
  <c r="N2517" i="4"/>
  <c r="K2517" i="4"/>
  <c r="AU2516" i="4"/>
  <c r="AR2516" i="4"/>
  <c r="AO2516" i="4"/>
  <c r="AL2516" i="4"/>
  <c r="AI2516" i="4"/>
  <c r="AF2516" i="4"/>
  <c r="AC2516" i="4"/>
  <c r="Z2516" i="4"/>
  <c r="W2516" i="4"/>
  <c r="T2516" i="4"/>
  <c r="Q2516" i="4"/>
  <c r="N2516" i="4"/>
  <c r="K2516" i="4"/>
  <c r="AU2515" i="4"/>
  <c r="AR2515" i="4"/>
  <c r="AO2515" i="4"/>
  <c r="AL2515" i="4"/>
  <c r="AI2515" i="4"/>
  <c r="AF2515" i="4"/>
  <c r="AC2515" i="4"/>
  <c r="Z2515" i="4"/>
  <c r="W2515" i="4"/>
  <c r="T2515" i="4"/>
  <c r="Q2515" i="4"/>
  <c r="N2515" i="4"/>
  <c r="K2515" i="4"/>
  <c r="AU2514" i="4"/>
  <c r="AR2514" i="4"/>
  <c r="AO2514" i="4"/>
  <c r="AL2514" i="4"/>
  <c r="AI2514" i="4"/>
  <c r="AF2514" i="4"/>
  <c r="AC2514" i="4"/>
  <c r="Z2514" i="4"/>
  <c r="W2514" i="4"/>
  <c r="T2514" i="4"/>
  <c r="Q2514" i="4"/>
  <c r="N2514" i="4"/>
  <c r="K2514" i="4"/>
  <c r="AU2513" i="4"/>
  <c r="AR2513" i="4"/>
  <c r="AO2513" i="4"/>
  <c r="AL2513" i="4"/>
  <c r="AI2513" i="4"/>
  <c r="AF2513" i="4"/>
  <c r="AC2513" i="4"/>
  <c r="Z2513" i="4"/>
  <c r="W2513" i="4"/>
  <c r="T2513" i="4"/>
  <c r="Q2513" i="4"/>
  <c r="N2513" i="4"/>
  <c r="K2513" i="4"/>
  <c r="AU2512" i="4"/>
  <c r="AR2512" i="4"/>
  <c r="AO2512" i="4"/>
  <c r="AL2512" i="4"/>
  <c r="AI2512" i="4"/>
  <c r="AF2512" i="4"/>
  <c r="AC2512" i="4"/>
  <c r="Z2512" i="4"/>
  <c r="W2512" i="4"/>
  <c r="T2512" i="4"/>
  <c r="Q2512" i="4"/>
  <c r="N2512" i="4"/>
  <c r="K2512" i="4"/>
  <c r="AU2511" i="4"/>
  <c r="AR2511" i="4"/>
  <c r="AO2511" i="4"/>
  <c r="AL2511" i="4"/>
  <c r="AI2511" i="4"/>
  <c r="AF2511" i="4"/>
  <c r="AC2511" i="4"/>
  <c r="Z2511" i="4"/>
  <c r="W2511" i="4"/>
  <c r="T2511" i="4"/>
  <c r="Q2511" i="4"/>
  <c r="N2511" i="4"/>
  <c r="K2511" i="4"/>
  <c r="AU2510" i="4"/>
  <c r="AR2510" i="4"/>
  <c r="AO2510" i="4"/>
  <c r="AL2510" i="4"/>
  <c r="AI2510" i="4"/>
  <c r="AF2510" i="4"/>
  <c r="AC2510" i="4"/>
  <c r="Z2510" i="4"/>
  <c r="W2510" i="4"/>
  <c r="T2510" i="4"/>
  <c r="Q2510" i="4"/>
  <c r="N2510" i="4"/>
  <c r="K2510" i="4"/>
  <c r="AU2509" i="4"/>
  <c r="AR2509" i="4"/>
  <c r="AO2509" i="4"/>
  <c r="AL2509" i="4"/>
  <c r="AI2509" i="4"/>
  <c r="AF2509" i="4"/>
  <c r="AC2509" i="4"/>
  <c r="Z2509" i="4"/>
  <c r="W2509" i="4"/>
  <c r="T2509" i="4"/>
  <c r="Q2509" i="4"/>
  <c r="N2509" i="4"/>
  <c r="K2509" i="4"/>
  <c r="AU2508" i="4"/>
  <c r="AR2508" i="4"/>
  <c r="AO2508" i="4"/>
  <c r="AL2508" i="4"/>
  <c r="AI2508" i="4"/>
  <c r="AF2508" i="4"/>
  <c r="AC2508" i="4"/>
  <c r="Z2508" i="4"/>
  <c r="W2508" i="4"/>
  <c r="T2508" i="4"/>
  <c r="Q2508" i="4"/>
  <c r="N2508" i="4"/>
  <c r="K2508" i="4"/>
  <c r="AU2507" i="4"/>
  <c r="AR2507" i="4"/>
  <c r="AO2507" i="4"/>
  <c r="AL2507" i="4"/>
  <c r="AI2507" i="4"/>
  <c r="AF2507" i="4"/>
  <c r="AC2507" i="4"/>
  <c r="Z2507" i="4"/>
  <c r="W2507" i="4"/>
  <c r="T2507" i="4"/>
  <c r="Q2507" i="4"/>
  <c r="N2507" i="4"/>
  <c r="K2507" i="4"/>
  <c r="AU2506" i="4"/>
  <c r="AR2506" i="4"/>
  <c r="AO2506" i="4"/>
  <c r="AL2506" i="4"/>
  <c r="AI2506" i="4"/>
  <c r="AF2506" i="4"/>
  <c r="AC2506" i="4"/>
  <c r="Z2506" i="4"/>
  <c r="W2506" i="4"/>
  <c r="T2506" i="4"/>
  <c r="Q2506" i="4"/>
  <c r="N2506" i="4"/>
  <c r="K2506" i="4"/>
  <c r="AU2505" i="4"/>
  <c r="AR2505" i="4"/>
  <c r="AO2505" i="4"/>
  <c r="AL2505" i="4"/>
  <c r="AI2505" i="4"/>
  <c r="AF2505" i="4"/>
  <c r="AC2505" i="4"/>
  <c r="Z2505" i="4"/>
  <c r="W2505" i="4"/>
  <c r="T2505" i="4"/>
  <c r="Q2505" i="4"/>
  <c r="N2505" i="4"/>
  <c r="K2505" i="4"/>
  <c r="AU2504" i="4"/>
  <c r="AR2504" i="4"/>
  <c r="AO2504" i="4"/>
  <c r="AL2504" i="4"/>
  <c r="AI2504" i="4"/>
  <c r="AF2504" i="4"/>
  <c r="AC2504" i="4"/>
  <c r="Z2504" i="4"/>
  <c r="W2504" i="4"/>
  <c r="T2504" i="4"/>
  <c r="Q2504" i="4"/>
  <c r="N2504" i="4"/>
  <c r="K2504" i="4"/>
  <c r="AU2503" i="4"/>
  <c r="AR2503" i="4"/>
  <c r="AO2503" i="4"/>
  <c r="AL2503" i="4"/>
  <c r="AI2503" i="4"/>
  <c r="AF2503" i="4"/>
  <c r="AC2503" i="4"/>
  <c r="Z2503" i="4"/>
  <c r="W2503" i="4"/>
  <c r="T2503" i="4"/>
  <c r="Q2503" i="4"/>
  <c r="N2503" i="4"/>
  <c r="K2503" i="4"/>
  <c r="AU2502" i="4"/>
  <c r="AR2502" i="4"/>
  <c r="AO2502" i="4"/>
  <c r="AL2502" i="4"/>
  <c r="AI2502" i="4"/>
  <c r="AF2502" i="4"/>
  <c r="AC2502" i="4"/>
  <c r="Z2502" i="4"/>
  <c r="W2502" i="4"/>
  <c r="T2502" i="4"/>
  <c r="Q2502" i="4"/>
  <c r="N2502" i="4"/>
  <c r="K2502" i="4"/>
  <c r="AU2501" i="4"/>
  <c r="AR2501" i="4"/>
  <c r="AO2501" i="4"/>
  <c r="AL2501" i="4"/>
  <c r="AI2501" i="4"/>
  <c r="AF2501" i="4"/>
  <c r="AC2501" i="4"/>
  <c r="Z2501" i="4"/>
  <c r="W2501" i="4"/>
  <c r="T2501" i="4"/>
  <c r="Q2501" i="4"/>
  <c r="N2501" i="4"/>
  <c r="K2501" i="4"/>
  <c r="AU2500" i="4"/>
  <c r="AR2500" i="4"/>
  <c r="AO2500" i="4"/>
  <c r="AL2500" i="4"/>
  <c r="AI2500" i="4"/>
  <c r="AF2500" i="4"/>
  <c r="AC2500" i="4"/>
  <c r="Z2500" i="4"/>
  <c r="W2500" i="4"/>
  <c r="T2500" i="4"/>
  <c r="Q2500" i="4"/>
  <c r="N2500" i="4"/>
  <c r="K2500" i="4"/>
  <c r="AU2499" i="4"/>
  <c r="AR2499" i="4"/>
  <c r="AO2499" i="4"/>
  <c r="AL2499" i="4"/>
  <c r="AI2499" i="4"/>
  <c r="AF2499" i="4"/>
  <c r="AC2499" i="4"/>
  <c r="Z2499" i="4"/>
  <c r="W2499" i="4"/>
  <c r="T2499" i="4"/>
  <c r="Q2499" i="4"/>
  <c r="N2499" i="4"/>
  <c r="K2499" i="4"/>
  <c r="AU2498" i="4"/>
  <c r="AR2498" i="4"/>
  <c r="AO2498" i="4"/>
  <c r="AL2498" i="4"/>
  <c r="AI2498" i="4"/>
  <c r="AF2498" i="4"/>
  <c r="AC2498" i="4"/>
  <c r="Z2498" i="4"/>
  <c r="W2498" i="4"/>
  <c r="T2498" i="4"/>
  <c r="Q2498" i="4"/>
  <c r="N2498" i="4"/>
  <c r="K2498" i="4"/>
  <c r="AU2497" i="4"/>
  <c r="AR2497" i="4"/>
  <c r="AO2497" i="4"/>
  <c r="AL2497" i="4"/>
  <c r="AI2497" i="4"/>
  <c r="AF2497" i="4"/>
  <c r="AC2497" i="4"/>
  <c r="Z2497" i="4"/>
  <c r="W2497" i="4"/>
  <c r="T2497" i="4"/>
  <c r="Q2497" i="4"/>
  <c r="N2497" i="4"/>
  <c r="K2497" i="4"/>
  <c r="AU2496" i="4"/>
  <c r="AR2496" i="4"/>
  <c r="AO2496" i="4"/>
  <c r="AL2496" i="4"/>
  <c r="AI2496" i="4"/>
  <c r="AF2496" i="4"/>
  <c r="AC2496" i="4"/>
  <c r="Z2496" i="4"/>
  <c r="W2496" i="4"/>
  <c r="T2496" i="4"/>
  <c r="Q2496" i="4"/>
  <c r="N2496" i="4"/>
  <c r="K2496" i="4"/>
  <c r="AU2495" i="4"/>
  <c r="AR2495" i="4"/>
  <c r="AO2495" i="4"/>
  <c r="AL2495" i="4"/>
  <c r="AI2495" i="4"/>
  <c r="AF2495" i="4"/>
  <c r="AC2495" i="4"/>
  <c r="Z2495" i="4"/>
  <c r="W2495" i="4"/>
  <c r="T2495" i="4"/>
  <c r="Q2495" i="4"/>
  <c r="N2495" i="4"/>
  <c r="K2495" i="4"/>
  <c r="AU2494" i="4"/>
  <c r="AR2494" i="4"/>
  <c r="AO2494" i="4"/>
  <c r="AL2494" i="4"/>
  <c r="AI2494" i="4"/>
  <c r="AF2494" i="4"/>
  <c r="AC2494" i="4"/>
  <c r="Z2494" i="4"/>
  <c r="W2494" i="4"/>
  <c r="T2494" i="4"/>
  <c r="Q2494" i="4"/>
  <c r="N2494" i="4"/>
  <c r="K2494" i="4"/>
  <c r="AU2493" i="4"/>
  <c r="AR2493" i="4"/>
  <c r="AO2493" i="4"/>
  <c r="AL2493" i="4"/>
  <c r="AI2493" i="4"/>
  <c r="AF2493" i="4"/>
  <c r="AC2493" i="4"/>
  <c r="Z2493" i="4"/>
  <c r="W2493" i="4"/>
  <c r="T2493" i="4"/>
  <c r="Q2493" i="4"/>
  <c r="N2493" i="4"/>
  <c r="K2493" i="4"/>
  <c r="AU2492" i="4"/>
  <c r="AR2492" i="4"/>
  <c r="AO2492" i="4"/>
  <c r="AL2492" i="4"/>
  <c r="AI2492" i="4"/>
  <c r="AF2492" i="4"/>
  <c r="AC2492" i="4"/>
  <c r="Z2492" i="4"/>
  <c r="W2492" i="4"/>
  <c r="T2492" i="4"/>
  <c r="Q2492" i="4"/>
  <c r="N2492" i="4"/>
  <c r="K2492" i="4"/>
  <c r="AU2491" i="4"/>
  <c r="AR2491" i="4"/>
  <c r="AO2491" i="4"/>
  <c r="AL2491" i="4"/>
  <c r="AI2491" i="4"/>
  <c r="AF2491" i="4"/>
  <c r="AC2491" i="4"/>
  <c r="Z2491" i="4"/>
  <c r="W2491" i="4"/>
  <c r="T2491" i="4"/>
  <c r="Q2491" i="4"/>
  <c r="N2491" i="4"/>
  <c r="K2491" i="4"/>
  <c r="AU2490" i="4"/>
  <c r="AR2490" i="4"/>
  <c r="AO2490" i="4"/>
  <c r="AL2490" i="4"/>
  <c r="AI2490" i="4"/>
  <c r="AF2490" i="4"/>
  <c r="AC2490" i="4"/>
  <c r="Z2490" i="4"/>
  <c r="W2490" i="4"/>
  <c r="T2490" i="4"/>
  <c r="Q2490" i="4"/>
  <c r="N2490" i="4"/>
  <c r="K2490" i="4"/>
  <c r="AU2489" i="4"/>
  <c r="AR2489" i="4"/>
  <c r="AO2489" i="4"/>
  <c r="AL2489" i="4"/>
  <c r="AI2489" i="4"/>
  <c r="AF2489" i="4"/>
  <c r="AC2489" i="4"/>
  <c r="Z2489" i="4"/>
  <c r="W2489" i="4"/>
  <c r="T2489" i="4"/>
  <c r="Q2489" i="4"/>
  <c r="N2489" i="4"/>
  <c r="K2489" i="4"/>
  <c r="AU2488" i="4"/>
  <c r="AR2488" i="4"/>
  <c r="AO2488" i="4"/>
  <c r="AL2488" i="4"/>
  <c r="AI2488" i="4"/>
  <c r="AF2488" i="4"/>
  <c r="AC2488" i="4"/>
  <c r="Z2488" i="4"/>
  <c r="W2488" i="4"/>
  <c r="T2488" i="4"/>
  <c r="Q2488" i="4"/>
  <c r="N2488" i="4"/>
  <c r="K2488" i="4"/>
  <c r="AU2487" i="4"/>
  <c r="AR2487" i="4"/>
  <c r="AO2487" i="4"/>
  <c r="AL2487" i="4"/>
  <c r="AI2487" i="4"/>
  <c r="AF2487" i="4"/>
  <c r="AC2487" i="4"/>
  <c r="Z2487" i="4"/>
  <c r="W2487" i="4"/>
  <c r="T2487" i="4"/>
  <c r="Q2487" i="4"/>
  <c r="N2487" i="4"/>
  <c r="K2487" i="4"/>
  <c r="AU2486" i="4"/>
  <c r="AR2486" i="4"/>
  <c r="AO2486" i="4"/>
  <c r="AL2486" i="4"/>
  <c r="AI2486" i="4"/>
  <c r="AF2486" i="4"/>
  <c r="AC2486" i="4"/>
  <c r="Z2486" i="4"/>
  <c r="W2486" i="4"/>
  <c r="T2486" i="4"/>
  <c r="Q2486" i="4"/>
  <c r="N2486" i="4"/>
  <c r="K2486" i="4"/>
  <c r="AU2485" i="4"/>
  <c r="AR2485" i="4"/>
  <c r="AO2485" i="4"/>
  <c r="AL2485" i="4"/>
  <c r="AI2485" i="4"/>
  <c r="AF2485" i="4"/>
  <c r="AC2485" i="4"/>
  <c r="Z2485" i="4"/>
  <c r="W2485" i="4"/>
  <c r="T2485" i="4"/>
  <c r="Q2485" i="4"/>
  <c r="N2485" i="4"/>
  <c r="K2485" i="4"/>
  <c r="AU2484" i="4"/>
  <c r="AR2484" i="4"/>
  <c r="AO2484" i="4"/>
  <c r="AL2484" i="4"/>
  <c r="AI2484" i="4"/>
  <c r="AF2484" i="4"/>
  <c r="AC2484" i="4"/>
  <c r="Z2484" i="4"/>
  <c r="W2484" i="4"/>
  <c r="T2484" i="4"/>
  <c r="Q2484" i="4"/>
  <c r="N2484" i="4"/>
  <c r="K2484" i="4"/>
  <c r="AU2483" i="4"/>
  <c r="AR2483" i="4"/>
  <c r="AO2483" i="4"/>
  <c r="AL2483" i="4"/>
  <c r="AI2483" i="4"/>
  <c r="AF2483" i="4"/>
  <c r="AC2483" i="4"/>
  <c r="Z2483" i="4"/>
  <c r="W2483" i="4"/>
  <c r="T2483" i="4"/>
  <c r="Q2483" i="4"/>
  <c r="N2483" i="4"/>
  <c r="K2483" i="4"/>
  <c r="AU2482" i="4"/>
  <c r="AR2482" i="4"/>
  <c r="AO2482" i="4"/>
  <c r="AL2482" i="4"/>
  <c r="AI2482" i="4"/>
  <c r="AF2482" i="4"/>
  <c r="AC2482" i="4"/>
  <c r="Z2482" i="4"/>
  <c r="W2482" i="4"/>
  <c r="T2482" i="4"/>
  <c r="Q2482" i="4"/>
  <c r="N2482" i="4"/>
  <c r="K2482" i="4"/>
  <c r="AU2481" i="4"/>
  <c r="AR2481" i="4"/>
  <c r="AO2481" i="4"/>
  <c r="AL2481" i="4"/>
  <c r="AI2481" i="4"/>
  <c r="AF2481" i="4"/>
  <c r="AC2481" i="4"/>
  <c r="Z2481" i="4"/>
  <c r="W2481" i="4"/>
  <c r="T2481" i="4"/>
  <c r="Q2481" i="4"/>
  <c r="N2481" i="4"/>
  <c r="K2481" i="4"/>
  <c r="AU2480" i="4"/>
  <c r="AR2480" i="4"/>
  <c r="AO2480" i="4"/>
  <c r="AL2480" i="4"/>
  <c r="AI2480" i="4"/>
  <c r="AF2480" i="4"/>
  <c r="AC2480" i="4"/>
  <c r="Z2480" i="4"/>
  <c r="W2480" i="4"/>
  <c r="T2480" i="4"/>
  <c r="Q2480" i="4"/>
  <c r="N2480" i="4"/>
  <c r="K2480" i="4"/>
  <c r="AU2479" i="4"/>
  <c r="AR2479" i="4"/>
  <c r="AO2479" i="4"/>
  <c r="AL2479" i="4"/>
  <c r="AI2479" i="4"/>
  <c r="AF2479" i="4"/>
  <c r="AC2479" i="4"/>
  <c r="Z2479" i="4"/>
  <c r="W2479" i="4"/>
  <c r="T2479" i="4"/>
  <c r="Q2479" i="4"/>
  <c r="N2479" i="4"/>
  <c r="K2479" i="4"/>
  <c r="AU2478" i="4"/>
  <c r="AR2478" i="4"/>
  <c r="AO2478" i="4"/>
  <c r="AL2478" i="4"/>
  <c r="AI2478" i="4"/>
  <c r="AF2478" i="4"/>
  <c r="AC2478" i="4"/>
  <c r="Z2478" i="4"/>
  <c r="W2478" i="4"/>
  <c r="T2478" i="4"/>
  <c r="Q2478" i="4"/>
  <c r="N2478" i="4"/>
  <c r="K2478" i="4"/>
  <c r="AU2477" i="4"/>
  <c r="AR2477" i="4"/>
  <c r="AO2477" i="4"/>
  <c r="AL2477" i="4"/>
  <c r="AI2477" i="4"/>
  <c r="AF2477" i="4"/>
  <c r="AC2477" i="4"/>
  <c r="Z2477" i="4"/>
  <c r="W2477" i="4"/>
  <c r="T2477" i="4"/>
  <c r="Q2477" i="4"/>
  <c r="N2477" i="4"/>
  <c r="K2477" i="4"/>
  <c r="AU2476" i="4"/>
  <c r="AR2476" i="4"/>
  <c r="AO2476" i="4"/>
  <c r="AL2476" i="4"/>
  <c r="AI2476" i="4"/>
  <c r="AF2476" i="4"/>
  <c r="AC2476" i="4"/>
  <c r="Z2476" i="4"/>
  <c r="W2476" i="4"/>
  <c r="T2476" i="4"/>
  <c r="Q2476" i="4"/>
  <c r="N2476" i="4"/>
  <c r="K2476" i="4"/>
  <c r="AU2475" i="4"/>
  <c r="AR2475" i="4"/>
  <c r="AO2475" i="4"/>
  <c r="AL2475" i="4"/>
  <c r="AI2475" i="4"/>
  <c r="AF2475" i="4"/>
  <c r="AC2475" i="4"/>
  <c r="Z2475" i="4"/>
  <c r="W2475" i="4"/>
  <c r="T2475" i="4"/>
  <c r="Q2475" i="4"/>
  <c r="N2475" i="4"/>
  <c r="K2475" i="4"/>
  <c r="AU2474" i="4"/>
  <c r="AR2474" i="4"/>
  <c r="AO2474" i="4"/>
  <c r="AL2474" i="4"/>
  <c r="AI2474" i="4"/>
  <c r="AF2474" i="4"/>
  <c r="AC2474" i="4"/>
  <c r="Z2474" i="4"/>
  <c r="W2474" i="4"/>
  <c r="T2474" i="4"/>
  <c r="Q2474" i="4"/>
  <c r="N2474" i="4"/>
  <c r="K2474" i="4"/>
  <c r="AU2473" i="4"/>
  <c r="AR2473" i="4"/>
  <c r="AO2473" i="4"/>
  <c r="AL2473" i="4"/>
  <c r="AI2473" i="4"/>
  <c r="AF2473" i="4"/>
  <c r="AC2473" i="4"/>
  <c r="Z2473" i="4"/>
  <c r="W2473" i="4"/>
  <c r="T2473" i="4"/>
  <c r="Q2473" i="4"/>
  <c r="N2473" i="4"/>
  <c r="K2473" i="4"/>
  <c r="AU2472" i="4"/>
  <c r="AR2472" i="4"/>
  <c r="AO2472" i="4"/>
  <c r="AL2472" i="4"/>
  <c r="AI2472" i="4"/>
  <c r="AF2472" i="4"/>
  <c r="AC2472" i="4"/>
  <c r="Z2472" i="4"/>
  <c r="W2472" i="4"/>
  <c r="T2472" i="4"/>
  <c r="Q2472" i="4"/>
  <c r="N2472" i="4"/>
  <c r="K2472" i="4"/>
  <c r="AU2471" i="4"/>
  <c r="AR2471" i="4"/>
  <c r="AO2471" i="4"/>
  <c r="AL2471" i="4"/>
  <c r="AI2471" i="4"/>
  <c r="AF2471" i="4"/>
  <c r="AC2471" i="4"/>
  <c r="Z2471" i="4"/>
  <c r="W2471" i="4"/>
  <c r="T2471" i="4"/>
  <c r="Q2471" i="4"/>
  <c r="N2471" i="4"/>
  <c r="K2471" i="4"/>
  <c r="AU2470" i="4"/>
  <c r="AR2470" i="4"/>
  <c r="AO2470" i="4"/>
  <c r="AL2470" i="4"/>
  <c r="AI2470" i="4"/>
  <c r="AF2470" i="4"/>
  <c r="AC2470" i="4"/>
  <c r="Z2470" i="4"/>
  <c r="W2470" i="4"/>
  <c r="T2470" i="4"/>
  <c r="Q2470" i="4"/>
  <c r="N2470" i="4"/>
  <c r="K2470" i="4"/>
  <c r="AU2469" i="4"/>
  <c r="AR2469" i="4"/>
  <c r="AO2469" i="4"/>
  <c r="AL2469" i="4"/>
  <c r="AI2469" i="4"/>
  <c r="AF2469" i="4"/>
  <c r="AC2469" i="4"/>
  <c r="Z2469" i="4"/>
  <c r="W2469" i="4"/>
  <c r="T2469" i="4"/>
  <c r="Q2469" i="4"/>
  <c r="N2469" i="4"/>
  <c r="K2469" i="4"/>
  <c r="AU2468" i="4"/>
  <c r="AR2468" i="4"/>
  <c r="AO2468" i="4"/>
  <c r="AL2468" i="4"/>
  <c r="AI2468" i="4"/>
  <c r="AF2468" i="4"/>
  <c r="AC2468" i="4"/>
  <c r="Z2468" i="4"/>
  <c r="W2468" i="4"/>
  <c r="T2468" i="4"/>
  <c r="Q2468" i="4"/>
  <c r="N2468" i="4"/>
  <c r="K2468" i="4"/>
  <c r="AU2467" i="4"/>
  <c r="AR2467" i="4"/>
  <c r="AO2467" i="4"/>
  <c r="AL2467" i="4"/>
  <c r="AI2467" i="4"/>
  <c r="AF2467" i="4"/>
  <c r="AC2467" i="4"/>
  <c r="Z2467" i="4"/>
  <c r="W2467" i="4"/>
  <c r="T2467" i="4"/>
  <c r="Q2467" i="4"/>
  <c r="N2467" i="4"/>
  <c r="K2467" i="4"/>
  <c r="AU2466" i="4"/>
  <c r="AR2466" i="4"/>
  <c r="AO2466" i="4"/>
  <c r="AL2466" i="4"/>
  <c r="AI2466" i="4"/>
  <c r="AF2466" i="4"/>
  <c r="AC2466" i="4"/>
  <c r="Z2466" i="4"/>
  <c r="W2466" i="4"/>
  <c r="T2466" i="4"/>
  <c r="Q2466" i="4"/>
  <c r="N2466" i="4"/>
  <c r="K2466" i="4"/>
  <c r="AU2465" i="4"/>
  <c r="AR2465" i="4"/>
  <c r="AO2465" i="4"/>
  <c r="AL2465" i="4"/>
  <c r="AI2465" i="4"/>
  <c r="AF2465" i="4"/>
  <c r="AC2465" i="4"/>
  <c r="Z2465" i="4"/>
  <c r="W2465" i="4"/>
  <c r="T2465" i="4"/>
  <c r="Q2465" i="4"/>
  <c r="N2465" i="4"/>
  <c r="K2465" i="4"/>
  <c r="AU2464" i="4"/>
  <c r="AR2464" i="4"/>
  <c r="AO2464" i="4"/>
  <c r="AL2464" i="4"/>
  <c r="AI2464" i="4"/>
  <c r="AF2464" i="4"/>
  <c r="AC2464" i="4"/>
  <c r="Z2464" i="4"/>
  <c r="W2464" i="4"/>
  <c r="T2464" i="4"/>
  <c r="Q2464" i="4"/>
  <c r="N2464" i="4"/>
  <c r="K2464" i="4"/>
  <c r="AU2463" i="4"/>
  <c r="AR2463" i="4"/>
  <c r="AO2463" i="4"/>
  <c r="AL2463" i="4"/>
  <c r="AI2463" i="4"/>
  <c r="AF2463" i="4"/>
  <c r="AC2463" i="4"/>
  <c r="Z2463" i="4"/>
  <c r="W2463" i="4"/>
  <c r="T2463" i="4"/>
  <c r="Q2463" i="4"/>
  <c r="N2463" i="4"/>
  <c r="K2463" i="4"/>
  <c r="AU2462" i="4"/>
  <c r="AR2462" i="4"/>
  <c r="AO2462" i="4"/>
  <c r="AL2462" i="4"/>
  <c r="AI2462" i="4"/>
  <c r="AF2462" i="4"/>
  <c r="AC2462" i="4"/>
  <c r="Z2462" i="4"/>
  <c r="W2462" i="4"/>
  <c r="T2462" i="4"/>
  <c r="Q2462" i="4"/>
  <c r="N2462" i="4"/>
  <c r="K2462" i="4"/>
  <c r="AU2461" i="4"/>
  <c r="AR2461" i="4"/>
  <c r="AO2461" i="4"/>
  <c r="AL2461" i="4"/>
  <c r="AI2461" i="4"/>
  <c r="AF2461" i="4"/>
  <c r="AC2461" i="4"/>
  <c r="Z2461" i="4"/>
  <c r="W2461" i="4"/>
  <c r="T2461" i="4"/>
  <c r="Q2461" i="4"/>
  <c r="N2461" i="4"/>
  <c r="K2461" i="4"/>
  <c r="AU2460" i="4"/>
  <c r="AR2460" i="4"/>
  <c r="AO2460" i="4"/>
  <c r="AL2460" i="4"/>
  <c r="AI2460" i="4"/>
  <c r="AF2460" i="4"/>
  <c r="AC2460" i="4"/>
  <c r="Z2460" i="4"/>
  <c r="W2460" i="4"/>
  <c r="T2460" i="4"/>
  <c r="Q2460" i="4"/>
  <c r="N2460" i="4"/>
  <c r="K2460" i="4"/>
  <c r="AU2459" i="4"/>
  <c r="AR2459" i="4"/>
  <c r="AO2459" i="4"/>
  <c r="AL2459" i="4"/>
  <c r="AI2459" i="4"/>
  <c r="AF2459" i="4"/>
  <c r="AC2459" i="4"/>
  <c r="Z2459" i="4"/>
  <c r="W2459" i="4"/>
  <c r="T2459" i="4"/>
  <c r="Q2459" i="4"/>
  <c r="N2459" i="4"/>
  <c r="K2459" i="4"/>
  <c r="AU2458" i="4"/>
  <c r="AR2458" i="4"/>
  <c r="AO2458" i="4"/>
  <c r="AL2458" i="4"/>
  <c r="AI2458" i="4"/>
  <c r="AF2458" i="4"/>
  <c r="AC2458" i="4"/>
  <c r="Z2458" i="4"/>
  <c r="W2458" i="4"/>
  <c r="T2458" i="4"/>
  <c r="Q2458" i="4"/>
  <c r="N2458" i="4"/>
  <c r="K2458" i="4"/>
  <c r="AU2457" i="4"/>
  <c r="AR2457" i="4"/>
  <c r="AO2457" i="4"/>
  <c r="AL2457" i="4"/>
  <c r="AI2457" i="4"/>
  <c r="AF2457" i="4"/>
  <c r="AC2457" i="4"/>
  <c r="Z2457" i="4"/>
  <c r="W2457" i="4"/>
  <c r="T2457" i="4"/>
  <c r="Q2457" i="4"/>
  <c r="N2457" i="4"/>
  <c r="K2457" i="4"/>
  <c r="AU2456" i="4"/>
  <c r="AR2456" i="4"/>
  <c r="AO2456" i="4"/>
  <c r="AL2456" i="4"/>
  <c r="AI2456" i="4"/>
  <c r="AF2456" i="4"/>
  <c r="AC2456" i="4"/>
  <c r="Z2456" i="4"/>
  <c r="W2456" i="4"/>
  <c r="T2456" i="4"/>
  <c r="Q2456" i="4"/>
  <c r="N2456" i="4"/>
  <c r="K2456" i="4"/>
  <c r="AU2455" i="4"/>
  <c r="AR2455" i="4"/>
  <c r="AO2455" i="4"/>
  <c r="AL2455" i="4"/>
  <c r="AI2455" i="4"/>
  <c r="AF2455" i="4"/>
  <c r="AC2455" i="4"/>
  <c r="Z2455" i="4"/>
  <c r="W2455" i="4"/>
  <c r="T2455" i="4"/>
  <c r="Q2455" i="4"/>
  <c r="N2455" i="4"/>
  <c r="K2455" i="4"/>
  <c r="AU2454" i="4"/>
  <c r="AR2454" i="4"/>
  <c r="AO2454" i="4"/>
  <c r="AL2454" i="4"/>
  <c r="AI2454" i="4"/>
  <c r="AF2454" i="4"/>
  <c r="AC2454" i="4"/>
  <c r="Z2454" i="4"/>
  <c r="W2454" i="4"/>
  <c r="T2454" i="4"/>
  <c r="Q2454" i="4"/>
  <c r="N2454" i="4"/>
  <c r="K2454" i="4"/>
  <c r="AU2453" i="4"/>
  <c r="AR2453" i="4"/>
  <c r="AO2453" i="4"/>
  <c r="AL2453" i="4"/>
  <c r="AI2453" i="4"/>
  <c r="AF2453" i="4"/>
  <c r="AC2453" i="4"/>
  <c r="Z2453" i="4"/>
  <c r="W2453" i="4"/>
  <c r="T2453" i="4"/>
  <c r="Q2453" i="4"/>
  <c r="N2453" i="4"/>
  <c r="K2453" i="4"/>
  <c r="AU2452" i="4"/>
  <c r="AR2452" i="4"/>
  <c r="AO2452" i="4"/>
  <c r="AL2452" i="4"/>
  <c r="AI2452" i="4"/>
  <c r="AF2452" i="4"/>
  <c r="AC2452" i="4"/>
  <c r="Z2452" i="4"/>
  <c r="W2452" i="4"/>
  <c r="T2452" i="4"/>
  <c r="Q2452" i="4"/>
  <c r="N2452" i="4"/>
  <c r="K2452" i="4"/>
  <c r="AU2451" i="4"/>
  <c r="AR2451" i="4"/>
  <c r="AO2451" i="4"/>
  <c r="AL2451" i="4"/>
  <c r="AI2451" i="4"/>
  <c r="AF2451" i="4"/>
  <c r="AC2451" i="4"/>
  <c r="Z2451" i="4"/>
  <c r="W2451" i="4"/>
  <c r="T2451" i="4"/>
  <c r="Q2451" i="4"/>
  <c r="N2451" i="4"/>
  <c r="K2451" i="4"/>
  <c r="AU2450" i="4"/>
  <c r="AR2450" i="4"/>
  <c r="AO2450" i="4"/>
  <c r="AL2450" i="4"/>
  <c r="AI2450" i="4"/>
  <c r="AF2450" i="4"/>
  <c r="AC2450" i="4"/>
  <c r="Z2450" i="4"/>
  <c r="W2450" i="4"/>
  <c r="T2450" i="4"/>
  <c r="Q2450" i="4"/>
  <c r="N2450" i="4"/>
  <c r="K2450" i="4"/>
  <c r="AU2449" i="4"/>
  <c r="AR2449" i="4"/>
  <c r="AO2449" i="4"/>
  <c r="AL2449" i="4"/>
  <c r="AI2449" i="4"/>
  <c r="AF2449" i="4"/>
  <c r="AC2449" i="4"/>
  <c r="Z2449" i="4"/>
  <c r="W2449" i="4"/>
  <c r="T2449" i="4"/>
  <c r="Q2449" i="4"/>
  <c r="N2449" i="4"/>
  <c r="K2449" i="4"/>
  <c r="AU2448" i="4"/>
  <c r="AR2448" i="4"/>
  <c r="AO2448" i="4"/>
  <c r="AL2448" i="4"/>
  <c r="AI2448" i="4"/>
  <c r="AF2448" i="4"/>
  <c r="AC2448" i="4"/>
  <c r="Z2448" i="4"/>
  <c r="W2448" i="4"/>
  <c r="T2448" i="4"/>
  <c r="Q2448" i="4"/>
  <c r="N2448" i="4"/>
  <c r="K2448" i="4"/>
  <c r="AU2447" i="4"/>
  <c r="AR2447" i="4"/>
  <c r="AO2447" i="4"/>
  <c r="AL2447" i="4"/>
  <c r="AI2447" i="4"/>
  <c r="AF2447" i="4"/>
  <c r="AC2447" i="4"/>
  <c r="Z2447" i="4"/>
  <c r="W2447" i="4"/>
  <c r="T2447" i="4"/>
  <c r="Q2447" i="4"/>
  <c r="N2447" i="4"/>
  <c r="K2447" i="4"/>
  <c r="AU2446" i="4"/>
  <c r="AR2446" i="4"/>
  <c r="AO2446" i="4"/>
  <c r="AL2446" i="4"/>
  <c r="AI2446" i="4"/>
  <c r="AF2446" i="4"/>
  <c r="AC2446" i="4"/>
  <c r="Z2446" i="4"/>
  <c r="W2446" i="4"/>
  <c r="T2446" i="4"/>
  <c r="Q2446" i="4"/>
  <c r="N2446" i="4"/>
  <c r="K2446" i="4"/>
  <c r="AU2445" i="4"/>
  <c r="AR2445" i="4"/>
  <c r="AO2445" i="4"/>
  <c r="AL2445" i="4"/>
  <c r="AI2445" i="4"/>
  <c r="AF2445" i="4"/>
  <c r="AC2445" i="4"/>
  <c r="Z2445" i="4"/>
  <c r="W2445" i="4"/>
  <c r="T2445" i="4"/>
  <c r="Q2445" i="4"/>
  <c r="N2445" i="4"/>
  <c r="K2445" i="4"/>
  <c r="AU2444" i="4"/>
  <c r="AR2444" i="4"/>
  <c r="AO2444" i="4"/>
  <c r="AL2444" i="4"/>
  <c r="AI2444" i="4"/>
  <c r="AF2444" i="4"/>
  <c r="AC2444" i="4"/>
  <c r="Z2444" i="4"/>
  <c r="W2444" i="4"/>
  <c r="T2444" i="4"/>
  <c r="Q2444" i="4"/>
  <c r="N2444" i="4"/>
  <c r="K2444" i="4"/>
  <c r="AU2443" i="4"/>
  <c r="AR2443" i="4"/>
  <c r="AO2443" i="4"/>
  <c r="AL2443" i="4"/>
  <c r="AI2443" i="4"/>
  <c r="AF2443" i="4"/>
  <c r="AC2443" i="4"/>
  <c r="Z2443" i="4"/>
  <c r="W2443" i="4"/>
  <c r="T2443" i="4"/>
  <c r="Q2443" i="4"/>
  <c r="N2443" i="4"/>
  <c r="K2443" i="4"/>
  <c r="AU2442" i="4"/>
  <c r="AR2442" i="4"/>
  <c r="AO2442" i="4"/>
  <c r="AL2442" i="4"/>
  <c r="AI2442" i="4"/>
  <c r="AF2442" i="4"/>
  <c r="AC2442" i="4"/>
  <c r="Z2442" i="4"/>
  <c r="W2442" i="4"/>
  <c r="T2442" i="4"/>
  <c r="Q2442" i="4"/>
  <c r="N2442" i="4"/>
  <c r="K2442" i="4"/>
  <c r="AU2441" i="4"/>
  <c r="AR2441" i="4"/>
  <c r="AO2441" i="4"/>
  <c r="AL2441" i="4"/>
  <c r="AI2441" i="4"/>
  <c r="AF2441" i="4"/>
  <c r="AC2441" i="4"/>
  <c r="Z2441" i="4"/>
  <c r="W2441" i="4"/>
  <c r="T2441" i="4"/>
  <c r="Q2441" i="4"/>
  <c r="N2441" i="4"/>
  <c r="K2441" i="4"/>
  <c r="AU2440" i="4"/>
  <c r="AR2440" i="4"/>
  <c r="AO2440" i="4"/>
  <c r="AL2440" i="4"/>
  <c r="AI2440" i="4"/>
  <c r="AF2440" i="4"/>
  <c r="AC2440" i="4"/>
  <c r="Z2440" i="4"/>
  <c r="W2440" i="4"/>
  <c r="T2440" i="4"/>
  <c r="Q2440" i="4"/>
  <c r="N2440" i="4"/>
  <c r="K2440" i="4"/>
  <c r="AU2439" i="4"/>
  <c r="AR2439" i="4"/>
  <c r="AO2439" i="4"/>
  <c r="AL2439" i="4"/>
  <c r="AI2439" i="4"/>
  <c r="AF2439" i="4"/>
  <c r="AC2439" i="4"/>
  <c r="Z2439" i="4"/>
  <c r="W2439" i="4"/>
  <c r="T2439" i="4"/>
  <c r="Q2439" i="4"/>
  <c r="N2439" i="4"/>
  <c r="K2439" i="4"/>
  <c r="AU2438" i="4"/>
  <c r="AR2438" i="4"/>
  <c r="AO2438" i="4"/>
  <c r="AL2438" i="4"/>
  <c r="AI2438" i="4"/>
  <c r="AF2438" i="4"/>
  <c r="AC2438" i="4"/>
  <c r="Z2438" i="4"/>
  <c r="W2438" i="4"/>
  <c r="T2438" i="4"/>
  <c r="Q2438" i="4"/>
  <c r="N2438" i="4"/>
  <c r="K2438" i="4"/>
  <c r="AU2437" i="4"/>
  <c r="AR2437" i="4"/>
  <c r="AO2437" i="4"/>
  <c r="AL2437" i="4"/>
  <c r="AI2437" i="4"/>
  <c r="AF2437" i="4"/>
  <c r="AC2437" i="4"/>
  <c r="Z2437" i="4"/>
  <c r="W2437" i="4"/>
  <c r="T2437" i="4"/>
  <c r="Q2437" i="4"/>
  <c r="N2437" i="4"/>
  <c r="K2437" i="4"/>
  <c r="AU2436" i="4"/>
  <c r="AR2436" i="4"/>
  <c r="AO2436" i="4"/>
  <c r="AL2436" i="4"/>
  <c r="AI2436" i="4"/>
  <c r="AF2436" i="4"/>
  <c r="AC2436" i="4"/>
  <c r="Z2436" i="4"/>
  <c r="W2436" i="4"/>
  <c r="T2436" i="4"/>
  <c r="Q2436" i="4"/>
  <c r="N2436" i="4"/>
  <c r="K2436" i="4"/>
  <c r="AU2435" i="4"/>
  <c r="AR2435" i="4"/>
  <c r="AO2435" i="4"/>
  <c r="AL2435" i="4"/>
  <c r="AI2435" i="4"/>
  <c r="AF2435" i="4"/>
  <c r="AC2435" i="4"/>
  <c r="Z2435" i="4"/>
  <c r="W2435" i="4"/>
  <c r="T2435" i="4"/>
  <c r="Q2435" i="4"/>
  <c r="N2435" i="4"/>
  <c r="K2435" i="4"/>
  <c r="AU2434" i="4"/>
  <c r="AR2434" i="4"/>
  <c r="AO2434" i="4"/>
  <c r="AL2434" i="4"/>
  <c r="AI2434" i="4"/>
  <c r="AF2434" i="4"/>
  <c r="AC2434" i="4"/>
  <c r="Z2434" i="4"/>
  <c r="W2434" i="4"/>
  <c r="T2434" i="4"/>
  <c r="Q2434" i="4"/>
  <c r="N2434" i="4"/>
  <c r="K2434" i="4"/>
  <c r="AU2433" i="4"/>
  <c r="AR2433" i="4"/>
  <c r="AO2433" i="4"/>
  <c r="AL2433" i="4"/>
  <c r="AI2433" i="4"/>
  <c r="AF2433" i="4"/>
  <c r="AC2433" i="4"/>
  <c r="Z2433" i="4"/>
  <c r="W2433" i="4"/>
  <c r="T2433" i="4"/>
  <c r="Q2433" i="4"/>
  <c r="N2433" i="4"/>
  <c r="K2433" i="4"/>
  <c r="AU2432" i="4"/>
  <c r="AR2432" i="4"/>
  <c r="AO2432" i="4"/>
  <c r="AL2432" i="4"/>
  <c r="AI2432" i="4"/>
  <c r="AF2432" i="4"/>
  <c r="AC2432" i="4"/>
  <c r="Z2432" i="4"/>
  <c r="W2432" i="4"/>
  <c r="T2432" i="4"/>
  <c r="Q2432" i="4"/>
  <c r="N2432" i="4"/>
  <c r="K2432" i="4"/>
  <c r="AU2431" i="4"/>
  <c r="AR2431" i="4"/>
  <c r="AO2431" i="4"/>
  <c r="AL2431" i="4"/>
  <c r="AI2431" i="4"/>
  <c r="AF2431" i="4"/>
  <c r="AC2431" i="4"/>
  <c r="Z2431" i="4"/>
  <c r="W2431" i="4"/>
  <c r="T2431" i="4"/>
  <c r="Q2431" i="4"/>
  <c r="N2431" i="4"/>
  <c r="K2431" i="4"/>
  <c r="AU2430" i="4"/>
  <c r="AR2430" i="4"/>
  <c r="AO2430" i="4"/>
  <c r="AL2430" i="4"/>
  <c r="AI2430" i="4"/>
  <c r="AF2430" i="4"/>
  <c r="AC2430" i="4"/>
  <c r="Z2430" i="4"/>
  <c r="W2430" i="4"/>
  <c r="T2430" i="4"/>
  <c r="Q2430" i="4"/>
  <c r="N2430" i="4"/>
  <c r="K2430" i="4"/>
  <c r="AU2429" i="4"/>
  <c r="AR2429" i="4"/>
  <c r="AO2429" i="4"/>
  <c r="AL2429" i="4"/>
  <c r="AI2429" i="4"/>
  <c r="AF2429" i="4"/>
  <c r="AC2429" i="4"/>
  <c r="Z2429" i="4"/>
  <c r="W2429" i="4"/>
  <c r="T2429" i="4"/>
  <c r="Q2429" i="4"/>
  <c r="N2429" i="4"/>
  <c r="K2429" i="4"/>
  <c r="AU2428" i="4"/>
  <c r="AR2428" i="4"/>
  <c r="AO2428" i="4"/>
  <c r="AL2428" i="4"/>
  <c r="AI2428" i="4"/>
  <c r="AF2428" i="4"/>
  <c r="AC2428" i="4"/>
  <c r="Z2428" i="4"/>
  <c r="W2428" i="4"/>
  <c r="T2428" i="4"/>
  <c r="Q2428" i="4"/>
  <c r="N2428" i="4"/>
  <c r="K2428" i="4"/>
  <c r="AU2427" i="4"/>
  <c r="AR2427" i="4"/>
  <c r="AO2427" i="4"/>
  <c r="AL2427" i="4"/>
  <c r="AI2427" i="4"/>
  <c r="AF2427" i="4"/>
  <c r="AC2427" i="4"/>
  <c r="Z2427" i="4"/>
  <c r="W2427" i="4"/>
  <c r="T2427" i="4"/>
  <c r="Q2427" i="4"/>
  <c r="N2427" i="4"/>
  <c r="K2427" i="4"/>
  <c r="AU2426" i="4"/>
  <c r="AR2426" i="4"/>
  <c r="AO2426" i="4"/>
  <c r="AL2426" i="4"/>
  <c r="AI2426" i="4"/>
  <c r="AF2426" i="4"/>
  <c r="AC2426" i="4"/>
  <c r="Z2426" i="4"/>
  <c r="W2426" i="4"/>
  <c r="T2426" i="4"/>
  <c r="Q2426" i="4"/>
  <c r="N2426" i="4"/>
  <c r="K2426" i="4"/>
  <c r="AU2425" i="4"/>
  <c r="AR2425" i="4"/>
  <c r="AO2425" i="4"/>
  <c r="AL2425" i="4"/>
  <c r="AI2425" i="4"/>
  <c r="AF2425" i="4"/>
  <c r="AC2425" i="4"/>
  <c r="Z2425" i="4"/>
  <c r="W2425" i="4"/>
  <c r="T2425" i="4"/>
  <c r="Q2425" i="4"/>
  <c r="N2425" i="4"/>
  <c r="K2425" i="4"/>
  <c r="AU2424" i="4"/>
  <c r="AR2424" i="4"/>
  <c r="AO2424" i="4"/>
  <c r="AL2424" i="4"/>
  <c r="AI2424" i="4"/>
  <c r="AF2424" i="4"/>
  <c r="AC2424" i="4"/>
  <c r="Z2424" i="4"/>
  <c r="W2424" i="4"/>
  <c r="T2424" i="4"/>
  <c r="Q2424" i="4"/>
  <c r="N2424" i="4"/>
  <c r="K2424" i="4"/>
  <c r="AU2423" i="4"/>
  <c r="AR2423" i="4"/>
  <c r="AO2423" i="4"/>
  <c r="AL2423" i="4"/>
  <c r="AI2423" i="4"/>
  <c r="AF2423" i="4"/>
  <c r="AC2423" i="4"/>
  <c r="Z2423" i="4"/>
  <c r="W2423" i="4"/>
  <c r="T2423" i="4"/>
  <c r="Q2423" i="4"/>
  <c r="N2423" i="4"/>
  <c r="K2423" i="4"/>
  <c r="AU2422" i="4"/>
  <c r="AR2422" i="4"/>
  <c r="AO2422" i="4"/>
  <c r="AL2422" i="4"/>
  <c r="AI2422" i="4"/>
  <c r="AF2422" i="4"/>
  <c r="AC2422" i="4"/>
  <c r="Z2422" i="4"/>
  <c r="W2422" i="4"/>
  <c r="T2422" i="4"/>
  <c r="Q2422" i="4"/>
  <c r="N2422" i="4"/>
  <c r="K2422" i="4"/>
  <c r="AU2421" i="4"/>
  <c r="AR2421" i="4"/>
  <c r="AO2421" i="4"/>
  <c r="AL2421" i="4"/>
  <c r="AI2421" i="4"/>
  <c r="AF2421" i="4"/>
  <c r="AC2421" i="4"/>
  <c r="Z2421" i="4"/>
  <c r="W2421" i="4"/>
  <c r="T2421" i="4"/>
  <c r="Q2421" i="4"/>
  <c r="N2421" i="4"/>
  <c r="K2421" i="4"/>
  <c r="AU2420" i="4"/>
  <c r="AR2420" i="4"/>
  <c r="AO2420" i="4"/>
  <c r="AL2420" i="4"/>
  <c r="AI2420" i="4"/>
  <c r="AF2420" i="4"/>
  <c r="AC2420" i="4"/>
  <c r="Z2420" i="4"/>
  <c r="W2420" i="4"/>
  <c r="T2420" i="4"/>
  <c r="Q2420" i="4"/>
  <c r="N2420" i="4"/>
  <c r="K2420" i="4"/>
  <c r="AU2419" i="4"/>
  <c r="AR2419" i="4"/>
  <c r="AO2419" i="4"/>
  <c r="AL2419" i="4"/>
  <c r="AI2419" i="4"/>
  <c r="AF2419" i="4"/>
  <c r="AC2419" i="4"/>
  <c r="Z2419" i="4"/>
  <c r="W2419" i="4"/>
  <c r="T2419" i="4"/>
  <c r="Q2419" i="4"/>
  <c r="N2419" i="4"/>
  <c r="K2419" i="4"/>
  <c r="AU2418" i="4"/>
  <c r="AR2418" i="4"/>
  <c r="AO2418" i="4"/>
  <c r="AL2418" i="4"/>
  <c r="AI2418" i="4"/>
  <c r="AF2418" i="4"/>
  <c r="AC2418" i="4"/>
  <c r="Z2418" i="4"/>
  <c r="W2418" i="4"/>
  <c r="T2418" i="4"/>
  <c r="Q2418" i="4"/>
  <c r="N2418" i="4"/>
  <c r="K2418" i="4"/>
  <c r="AU2417" i="4"/>
  <c r="AR2417" i="4"/>
  <c r="AO2417" i="4"/>
  <c r="AL2417" i="4"/>
  <c r="AI2417" i="4"/>
  <c r="AF2417" i="4"/>
  <c r="AC2417" i="4"/>
  <c r="Z2417" i="4"/>
  <c r="W2417" i="4"/>
  <c r="T2417" i="4"/>
  <c r="Q2417" i="4"/>
  <c r="N2417" i="4"/>
  <c r="K2417" i="4"/>
  <c r="AU2416" i="4"/>
  <c r="AR2416" i="4"/>
  <c r="AO2416" i="4"/>
  <c r="AL2416" i="4"/>
  <c r="AI2416" i="4"/>
  <c r="AF2416" i="4"/>
  <c r="AC2416" i="4"/>
  <c r="Z2416" i="4"/>
  <c r="W2416" i="4"/>
  <c r="T2416" i="4"/>
  <c r="Q2416" i="4"/>
  <c r="N2416" i="4"/>
  <c r="K2416" i="4"/>
  <c r="AU2415" i="4"/>
  <c r="AR2415" i="4"/>
  <c r="AO2415" i="4"/>
  <c r="AL2415" i="4"/>
  <c r="AI2415" i="4"/>
  <c r="AF2415" i="4"/>
  <c r="AC2415" i="4"/>
  <c r="Z2415" i="4"/>
  <c r="W2415" i="4"/>
  <c r="T2415" i="4"/>
  <c r="Q2415" i="4"/>
  <c r="N2415" i="4"/>
  <c r="K2415" i="4"/>
  <c r="AU2414" i="4"/>
  <c r="AR2414" i="4"/>
  <c r="AO2414" i="4"/>
  <c r="AL2414" i="4"/>
  <c r="AI2414" i="4"/>
  <c r="AF2414" i="4"/>
  <c r="AC2414" i="4"/>
  <c r="Z2414" i="4"/>
  <c r="W2414" i="4"/>
  <c r="T2414" i="4"/>
  <c r="Q2414" i="4"/>
  <c r="N2414" i="4"/>
  <c r="K2414" i="4"/>
  <c r="AU2413" i="4"/>
  <c r="AR2413" i="4"/>
  <c r="AO2413" i="4"/>
  <c r="AL2413" i="4"/>
  <c r="AI2413" i="4"/>
  <c r="AF2413" i="4"/>
  <c r="AC2413" i="4"/>
  <c r="Z2413" i="4"/>
  <c r="W2413" i="4"/>
  <c r="T2413" i="4"/>
  <c r="Q2413" i="4"/>
  <c r="N2413" i="4"/>
  <c r="K2413" i="4"/>
  <c r="AU2412" i="4"/>
  <c r="AR2412" i="4"/>
  <c r="AO2412" i="4"/>
  <c r="AL2412" i="4"/>
  <c r="AI2412" i="4"/>
  <c r="AF2412" i="4"/>
  <c r="AC2412" i="4"/>
  <c r="Z2412" i="4"/>
  <c r="W2412" i="4"/>
  <c r="T2412" i="4"/>
  <c r="Q2412" i="4"/>
  <c r="N2412" i="4"/>
  <c r="K2412" i="4"/>
  <c r="AU2411" i="4"/>
  <c r="AR2411" i="4"/>
  <c r="AO2411" i="4"/>
  <c r="AL2411" i="4"/>
  <c r="AI2411" i="4"/>
  <c r="AF2411" i="4"/>
  <c r="AC2411" i="4"/>
  <c r="Z2411" i="4"/>
  <c r="W2411" i="4"/>
  <c r="T2411" i="4"/>
  <c r="Q2411" i="4"/>
  <c r="N2411" i="4"/>
  <c r="K2411" i="4"/>
  <c r="AU2410" i="4"/>
  <c r="AR2410" i="4"/>
  <c r="AO2410" i="4"/>
  <c r="AL2410" i="4"/>
  <c r="AI2410" i="4"/>
  <c r="AF2410" i="4"/>
  <c r="AC2410" i="4"/>
  <c r="Z2410" i="4"/>
  <c r="W2410" i="4"/>
  <c r="T2410" i="4"/>
  <c r="Q2410" i="4"/>
  <c r="N2410" i="4"/>
  <c r="K2410" i="4"/>
  <c r="AU2409" i="4"/>
  <c r="AR2409" i="4"/>
  <c r="AO2409" i="4"/>
  <c r="AL2409" i="4"/>
  <c r="AI2409" i="4"/>
  <c r="AF2409" i="4"/>
  <c r="AC2409" i="4"/>
  <c r="Z2409" i="4"/>
  <c r="W2409" i="4"/>
  <c r="T2409" i="4"/>
  <c r="Q2409" i="4"/>
  <c r="N2409" i="4"/>
  <c r="K2409" i="4"/>
  <c r="AU2408" i="4"/>
  <c r="AR2408" i="4"/>
  <c r="AO2408" i="4"/>
  <c r="AL2408" i="4"/>
  <c r="AI2408" i="4"/>
  <c r="AF2408" i="4"/>
  <c r="AC2408" i="4"/>
  <c r="Z2408" i="4"/>
  <c r="W2408" i="4"/>
  <c r="T2408" i="4"/>
  <c r="Q2408" i="4"/>
  <c r="N2408" i="4"/>
  <c r="K2408" i="4"/>
  <c r="AU2407" i="4"/>
  <c r="AR2407" i="4"/>
  <c r="AO2407" i="4"/>
  <c r="AL2407" i="4"/>
  <c r="AI2407" i="4"/>
  <c r="AF2407" i="4"/>
  <c r="AC2407" i="4"/>
  <c r="Z2407" i="4"/>
  <c r="W2407" i="4"/>
  <c r="T2407" i="4"/>
  <c r="Q2407" i="4"/>
  <c r="N2407" i="4"/>
  <c r="K2407" i="4"/>
  <c r="AU2406" i="4"/>
  <c r="AR2406" i="4"/>
  <c r="AO2406" i="4"/>
  <c r="AL2406" i="4"/>
  <c r="AI2406" i="4"/>
  <c r="AF2406" i="4"/>
  <c r="AC2406" i="4"/>
  <c r="Z2406" i="4"/>
  <c r="W2406" i="4"/>
  <c r="T2406" i="4"/>
  <c r="Q2406" i="4"/>
  <c r="N2406" i="4"/>
  <c r="K2406" i="4"/>
  <c r="AU2405" i="4"/>
  <c r="AR2405" i="4"/>
  <c r="AO2405" i="4"/>
  <c r="AL2405" i="4"/>
  <c r="AI2405" i="4"/>
  <c r="AF2405" i="4"/>
  <c r="AC2405" i="4"/>
  <c r="Z2405" i="4"/>
  <c r="W2405" i="4"/>
  <c r="T2405" i="4"/>
  <c r="Q2405" i="4"/>
  <c r="N2405" i="4"/>
  <c r="K2405" i="4"/>
  <c r="AU2404" i="4"/>
  <c r="AR2404" i="4"/>
  <c r="AO2404" i="4"/>
  <c r="AL2404" i="4"/>
  <c r="AI2404" i="4"/>
  <c r="AF2404" i="4"/>
  <c r="AC2404" i="4"/>
  <c r="Z2404" i="4"/>
  <c r="W2404" i="4"/>
  <c r="T2404" i="4"/>
  <c r="Q2404" i="4"/>
  <c r="N2404" i="4"/>
  <c r="K2404" i="4"/>
  <c r="AU2403" i="4"/>
  <c r="AR2403" i="4"/>
  <c r="AO2403" i="4"/>
  <c r="AL2403" i="4"/>
  <c r="AI2403" i="4"/>
  <c r="AF2403" i="4"/>
  <c r="AC2403" i="4"/>
  <c r="Z2403" i="4"/>
  <c r="W2403" i="4"/>
  <c r="T2403" i="4"/>
  <c r="Q2403" i="4"/>
  <c r="N2403" i="4"/>
  <c r="K2403" i="4"/>
  <c r="AU2402" i="4"/>
  <c r="AR2402" i="4"/>
  <c r="AO2402" i="4"/>
  <c r="AL2402" i="4"/>
  <c r="AI2402" i="4"/>
  <c r="AF2402" i="4"/>
  <c r="AC2402" i="4"/>
  <c r="Z2402" i="4"/>
  <c r="W2402" i="4"/>
  <c r="T2402" i="4"/>
  <c r="Q2402" i="4"/>
  <c r="N2402" i="4"/>
  <c r="K2402" i="4"/>
  <c r="AU2401" i="4"/>
  <c r="AR2401" i="4"/>
  <c r="AO2401" i="4"/>
  <c r="AL2401" i="4"/>
  <c r="AI2401" i="4"/>
  <c r="AF2401" i="4"/>
  <c r="AC2401" i="4"/>
  <c r="Z2401" i="4"/>
  <c r="W2401" i="4"/>
  <c r="T2401" i="4"/>
  <c r="Q2401" i="4"/>
  <c r="N2401" i="4"/>
  <c r="K2401" i="4"/>
  <c r="AU2400" i="4"/>
  <c r="AR2400" i="4"/>
  <c r="AO2400" i="4"/>
  <c r="AL2400" i="4"/>
  <c r="AI2400" i="4"/>
  <c r="AF2400" i="4"/>
  <c r="AC2400" i="4"/>
  <c r="Z2400" i="4"/>
  <c r="W2400" i="4"/>
  <c r="T2400" i="4"/>
  <c r="Q2400" i="4"/>
  <c r="N2400" i="4"/>
  <c r="K2400" i="4"/>
  <c r="AU2399" i="4"/>
  <c r="AR2399" i="4"/>
  <c r="AO2399" i="4"/>
  <c r="AL2399" i="4"/>
  <c r="AI2399" i="4"/>
  <c r="AF2399" i="4"/>
  <c r="AC2399" i="4"/>
  <c r="Z2399" i="4"/>
  <c r="W2399" i="4"/>
  <c r="T2399" i="4"/>
  <c r="Q2399" i="4"/>
  <c r="N2399" i="4"/>
  <c r="K2399" i="4"/>
  <c r="AU2398" i="4"/>
  <c r="AR2398" i="4"/>
  <c r="AO2398" i="4"/>
  <c r="AL2398" i="4"/>
  <c r="AI2398" i="4"/>
  <c r="AF2398" i="4"/>
  <c r="AC2398" i="4"/>
  <c r="Z2398" i="4"/>
  <c r="W2398" i="4"/>
  <c r="T2398" i="4"/>
  <c r="Q2398" i="4"/>
  <c r="N2398" i="4"/>
  <c r="K2398" i="4"/>
  <c r="AU2397" i="4"/>
  <c r="AR2397" i="4"/>
  <c r="AO2397" i="4"/>
  <c r="AL2397" i="4"/>
  <c r="AI2397" i="4"/>
  <c r="AF2397" i="4"/>
  <c r="AC2397" i="4"/>
  <c r="Z2397" i="4"/>
  <c r="W2397" i="4"/>
  <c r="T2397" i="4"/>
  <c r="Q2397" i="4"/>
  <c r="N2397" i="4"/>
  <c r="K2397" i="4"/>
  <c r="AU2396" i="4"/>
  <c r="AR2396" i="4"/>
  <c r="AO2396" i="4"/>
  <c r="AL2396" i="4"/>
  <c r="AI2396" i="4"/>
  <c r="AF2396" i="4"/>
  <c r="AC2396" i="4"/>
  <c r="Z2396" i="4"/>
  <c r="W2396" i="4"/>
  <c r="T2396" i="4"/>
  <c r="Q2396" i="4"/>
  <c r="N2396" i="4"/>
  <c r="K2396" i="4"/>
  <c r="AU2395" i="4"/>
  <c r="AR2395" i="4"/>
  <c r="AO2395" i="4"/>
  <c r="AL2395" i="4"/>
  <c r="AI2395" i="4"/>
  <c r="AF2395" i="4"/>
  <c r="AC2395" i="4"/>
  <c r="Z2395" i="4"/>
  <c r="W2395" i="4"/>
  <c r="T2395" i="4"/>
  <c r="Q2395" i="4"/>
  <c r="N2395" i="4"/>
  <c r="K2395" i="4"/>
  <c r="AU2394" i="4"/>
  <c r="AR2394" i="4"/>
  <c r="AO2394" i="4"/>
  <c r="AL2394" i="4"/>
  <c r="AI2394" i="4"/>
  <c r="AF2394" i="4"/>
  <c r="AC2394" i="4"/>
  <c r="Z2394" i="4"/>
  <c r="W2394" i="4"/>
  <c r="T2394" i="4"/>
  <c r="Q2394" i="4"/>
  <c r="N2394" i="4"/>
  <c r="K2394" i="4"/>
  <c r="AU2393" i="4"/>
  <c r="AR2393" i="4"/>
  <c r="AO2393" i="4"/>
  <c r="AL2393" i="4"/>
  <c r="AI2393" i="4"/>
  <c r="AF2393" i="4"/>
  <c r="AC2393" i="4"/>
  <c r="Z2393" i="4"/>
  <c r="W2393" i="4"/>
  <c r="T2393" i="4"/>
  <c r="Q2393" i="4"/>
  <c r="N2393" i="4"/>
  <c r="K2393" i="4"/>
  <c r="AU2392" i="4"/>
  <c r="AR2392" i="4"/>
  <c r="AO2392" i="4"/>
  <c r="AL2392" i="4"/>
  <c r="AI2392" i="4"/>
  <c r="AF2392" i="4"/>
  <c r="AC2392" i="4"/>
  <c r="Z2392" i="4"/>
  <c r="W2392" i="4"/>
  <c r="T2392" i="4"/>
  <c r="Q2392" i="4"/>
  <c r="N2392" i="4"/>
  <c r="K2392" i="4"/>
  <c r="AU2391" i="4"/>
  <c r="AR2391" i="4"/>
  <c r="AO2391" i="4"/>
  <c r="AL2391" i="4"/>
  <c r="AI2391" i="4"/>
  <c r="AF2391" i="4"/>
  <c r="AC2391" i="4"/>
  <c r="Z2391" i="4"/>
  <c r="W2391" i="4"/>
  <c r="T2391" i="4"/>
  <c r="Q2391" i="4"/>
  <c r="N2391" i="4"/>
  <c r="K2391" i="4"/>
  <c r="AU2390" i="4"/>
  <c r="AR2390" i="4"/>
  <c r="AO2390" i="4"/>
  <c r="AL2390" i="4"/>
  <c r="AI2390" i="4"/>
  <c r="AF2390" i="4"/>
  <c r="AC2390" i="4"/>
  <c r="Z2390" i="4"/>
  <c r="W2390" i="4"/>
  <c r="T2390" i="4"/>
  <c r="Q2390" i="4"/>
  <c r="N2390" i="4"/>
  <c r="K2390" i="4"/>
  <c r="AU2389" i="4"/>
  <c r="AR2389" i="4"/>
  <c r="AO2389" i="4"/>
  <c r="AL2389" i="4"/>
  <c r="AI2389" i="4"/>
  <c r="AF2389" i="4"/>
  <c r="AC2389" i="4"/>
  <c r="Z2389" i="4"/>
  <c r="W2389" i="4"/>
  <c r="T2389" i="4"/>
  <c r="Q2389" i="4"/>
  <c r="N2389" i="4"/>
  <c r="K2389" i="4"/>
  <c r="AU2388" i="4"/>
  <c r="AR2388" i="4"/>
  <c r="AO2388" i="4"/>
  <c r="AL2388" i="4"/>
  <c r="AI2388" i="4"/>
  <c r="AF2388" i="4"/>
  <c r="AC2388" i="4"/>
  <c r="Z2388" i="4"/>
  <c r="W2388" i="4"/>
  <c r="T2388" i="4"/>
  <c r="Q2388" i="4"/>
  <c r="N2388" i="4"/>
  <c r="K2388" i="4"/>
  <c r="AU2387" i="4"/>
  <c r="AR2387" i="4"/>
  <c r="AO2387" i="4"/>
  <c r="AL2387" i="4"/>
  <c r="AI2387" i="4"/>
  <c r="AF2387" i="4"/>
  <c r="AC2387" i="4"/>
  <c r="Z2387" i="4"/>
  <c r="W2387" i="4"/>
  <c r="T2387" i="4"/>
  <c r="Q2387" i="4"/>
  <c r="N2387" i="4"/>
  <c r="K2387" i="4"/>
  <c r="AU2386" i="4"/>
  <c r="AR2386" i="4"/>
  <c r="AO2386" i="4"/>
  <c r="AL2386" i="4"/>
  <c r="AI2386" i="4"/>
  <c r="AF2386" i="4"/>
  <c r="AC2386" i="4"/>
  <c r="Z2386" i="4"/>
  <c r="W2386" i="4"/>
  <c r="T2386" i="4"/>
  <c r="Q2386" i="4"/>
  <c r="N2386" i="4"/>
  <c r="K2386" i="4"/>
  <c r="AU2385" i="4"/>
  <c r="AR2385" i="4"/>
  <c r="AO2385" i="4"/>
  <c r="AL2385" i="4"/>
  <c r="AI2385" i="4"/>
  <c r="AF2385" i="4"/>
  <c r="AC2385" i="4"/>
  <c r="Z2385" i="4"/>
  <c r="W2385" i="4"/>
  <c r="T2385" i="4"/>
  <c r="Q2385" i="4"/>
  <c r="N2385" i="4"/>
  <c r="K2385" i="4"/>
  <c r="AU2384" i="4"/>
  <c r="AR2384" i="4"/>
  <c r="AO2384" i="4"/>
  <c r="AL2384" i="4"/>
  <c r="AI2384" i="4"/>
  <c r="AF2384" i="4"/>
  <c r="AC2384" i="4"/>
  <c r="Z2384" i="4"/>
  <c r="W2384" i="4"/>
  <c r="T2384" i="4"/>
  <c r="Q2384" i="4"/>
  <c r="N2384" i="4"/>
  <c r="K2384" i="4"/>
  <c r="AU2383" i="4"/>
  <c r="AR2383" i="4"/>
  <c r="AO2383" i="4"/>
  <c r="AL2383" i="4"/>
  <c r="AI2383" i="4"/>
  <c r="AF2383" i="4"/>
  <c r="AC2383" i="4"/>
  <c r="Z2383" i="4"/>
  <c r="W2383" i="4"/>
  <c r="T2383" i="4"/>
  <c r="Q2383" i="4"/>
  <c r="N2383" i="4"/>
  <c r="K2383" i="4"/>
  <c r="AU2382" i="4"/>
  <c r="AR2382" i="4"/>
  <c r="AO2382" i="4"/>
  <c r="AL2382" i="4"/>
  <c r="AI2382" i="4"/>
  <c r="AF2382" i="4"/>
  <c r="AC2382" i="4"/>
  <c r="Z2382" i="4"/>
  <c r="W2382" i="4"/>
  <c r="T2382" i="4"/>
  <c r="Q2382" i="4"/>
  <c r="N2382" i="4"/>
  <c r="K2382" i="4"/>
  <c r="AU2381" i="4"/>
  <c r="AR2381" i="4"/>
  <c r="AO2381" i="4"/>
  <c r="AL2381" i="4"/>
  <c r="AI2381" i="4"/>
  <c r="AF2381" i="4"/>
  <c r="AC2381" i="4"/>
  <c r="Z2381" i="4"/>
  <c r="W2381" i="4"/>
  <c r="T2381" i="4"/>
  <c r="Q2381" i="4"/>
  <c r="N2381" i="4"/>
  <c r="K2381" i="4"/>
  <c r="AU2380" i="4"/>
  <c r="AR2380" i="4"/>
  <c r="AO2380" i="4"/>
  <c r="AL2380" i="4"/>
  <c r="AI2380" i="4"/>
  <c r="AF2380" i="4"/>
  <c r="AC2380" i="4"/>
  <c r="Z2380" i="4"/>
  <c r="W2380" i="4"/>
  <c r="T2380" i="4"/>
  <c r="Q2380" i="4"/>
  <c r="N2380" i="4"/>
  <c r="K2380" i="4"/>
  <c r="AU2379" i="4"/>
  <c r="AR2379" i="4"/>
  <c r="AO2379" i="4"/>
  <c r="AL2379" i="4"/>
  <c r="AI2379" i="4"/>
  <c r="AF2379" i="4"/>
  <c r="AC2379" i="4"/>
  <c r="Z2379" i="4"/>
  <c r="W2379" i="4"/>
  <c r="T2379" i="4"/>
  <c r="Q2379" i="4"/>
  <c r="N2379" i="4"/>
  <c r="K2379" i="4"/>
  <c r="AU2378" i="4"/>
  <c r="AR2378" i="4"/>
  <c r="AO2378" i="4"/>
  <c r="AL2378" i="4"/>
  <c r="AI2378" i="4"/>
  <c r="AF2378" i="4"/>
  <c r="AC2378" i="4"/>
  <c r="Z2378" i="4"/>
  <c r="W2378" i="4"/>
  <c r="T2378" i="4"/>
  <c r="Q2378" i="4"/>
  <c r="N2378" i="4"/>
  <c r="K2378" i="4"/>
  <c r="AU2377" i="4"/>
  <c r="AR2377" i="4"/>
  <c r="AO2377" i="4"/>
  <c r="AL2377" i="4"/>
  <c r="AI2377" i="4"/>
  <c r="AF2377" i="4"/>
  <c r="AC2377" i="4"/>
  <c r="Z2377" i="4"/>
  <c r="W2377" i="4"/>
  <c r="T2377" i="4"/>
  <c r="Q2377" i="4"/>
  <c r="N2377" i="4"/>
  <c r="K2377" i="4"/>
  <c r="AU2376" i="4"/>
  <c r="AR2376" i="4"/>
  <c r="AO2376" i="4"/>
  <c r="AL2376" i="4"/>
  <c r="AI2376" i="4"/>
  <c r="AF2376" i="4"/>
  <c r="AC2376" i="4"/>
  <c r="Z2376" i="4"/>
  <c r="W2376" i="4"/>
  <c r="T2376" i="4"/>
  <c r="Q2376" i="4"/>
  <c r="N2376" i="4"/>
  <c r="K2376" i="4"/>
  <c r="AU2375" i="4"/>
  <c r="AR2375" i="4"/>
  <c r="AO2375" i="4"/>
  <c r="AL2375" i="4"/>
  <c r="AI2375" i="4"/>
  <c r="AF2375" i="4"/>
  <c r="AC2375" i="4"/>
  <c r="Z2375" i="4"/>
  <c r="W2375" i="4"/>
  <c r="T2375" i="4"/>
  <c r="Q2375" i="4"/>
  <c r="N2375" i="4"/>
  <c r="K2375" i="4"/>
  <c r="AU2374" i="4"/>
  <c r="AR2374" i="4"/>
  <c r="AO2374" i="4"/>
  <c r="AL2374" i="4"/>
  <c r="AI2374" i="4"/>
  <c r="AF2374" i="4"/>
  <c r="AC2374" i="4"/>
  <c r="Z2374" i="4"/>
  <c r="W2374" i="4"/>
  <c r="T2374" i="4"/>
  <c r="Q2374" i="4"/>
  <c r="N2374" i="4"/>
  <c r="K2374" i="4"/>
  <c r="AU2373" i="4"/>
  <c r="AR2373" i="4"/>
  <c r="AO2373" i="4"/>
  <c r="AL2373" i="4"/>
  <c r="AI2373" i="4"/>
  <c r="AF2373" i="4"/>
  <c r="AC2373" i="4"/>
  <c r="Z2373" i="4"/>
  <c r="W2373" i="4"/>
  <c r="T2373" i="4"/>
  <c r="Q2373" i="4"/>
  <c r="N2373" i="4"/>
  <c r="K2373" i="4"/>
  <c r="AU2372" i="4"/>
  <c r="AR2372" i="4"/>
  <c r="AO2372" i="4"/>
  <c r="AL2372" i="4"/>
  <c r="AI2372" i="4"/>
  <c r="AF2372" i="4"/>
  <c r="AC2372" i="4"/>
  <c r="Z2372" i="4"/>
  <c r="W2372" i="4"/>
  <c r="T2372" i="4"/>
  <c r="Q2372" i="4"/>
  <c r="N2372" i="4"/>
  <c r="K2372" i="4"/>
  <c r="AU2371" i="4"/>
  <c r="AR2371" i="4"/>
  <c r="AO2371" i="4"/>
  <c r="AL2371" i="4"/>
  <c r="AI2371" i="4"/>
  <c r="AF2371" i="4"/>
  <c r="AC2371" i="4"/>
  <c r="Z2371" i="4"/>
  <c r="W2371" i="4"/>
  <c r="T2371" i="4"/>
  <c r="Q2371" i="4"/>
  <c r="N2371" i="4"/>
  <c r="K2371" i="4"/>
  <c r="AU2370" i="4"/>
  <c r="AR2370" i="4"/>
  <c r="AO2370" i="4"/>
  <c r="AL2370" i="4"/>
  <c r="AI2370" i="4"/>
  <c r="AF2370" i="4"/>
  <c r="AC2370" i="4"/>
  <c r="Z2370" i="4"/>
  <c r="W2370" i="4"/>
  <c r="T2370" i="4"/>
  <c r="Q2370" i="4"/>
  <c r="N2370" i="4"/>
  <c r="K2370" i="4"/>
  <c r="AU2369" i="4"/>
  <c r="AR2369" i="4"/>
  <c r="AO2369" i="4"/>
  <c r="AL2369" i="4"/>
  <c r="AI2369" i="4"/>
  <c r="AF2369" i="4"/>
  <c r="AC2369" i="4"/>
  <c r="Z2369" i="4"/>
  <c r="W2369" i="4"/>
  <c r="T2369" i="4"/>
  <c r="Q2369" i="4"/>
  <c r="N2369" i="4"/>
  <c r="K2369" i="4"/>
  <c r="AU2368" i="4"/>
  <c r="AR2368" i="4"/>
  <c r="AO2368" i="4"/>
  <c r="AL2368" i="4"/>
  <c r="AI2368" i="4"/>
  <c r="AF2368" i="4"/>
  <c r="AC2368" i="4"/>
  <c r="Z2368" i="4"/>
  <c r="W2368" i="4"/>
  <c r="T2368" i="4"/>
  <c r="Q2368" i="4"/>
  <c r="N2368" i="4"/>
  <c r="K2368" i="4"/>
  <c r="AU2367" i="4"/>
  <c r="AR2367" i="4"/>
  <c r="AO2367" i="4"/>
  <c r="AL2367" i="4"/>
  <c r="AI2367" i="4"/>
  <c r="AF2367" i="4"/>
  <c r="AC2367" i="4"/>
  <c r="Z2367" i="4"/>
  <c r="W2367" i="4"/>
  <c r="T2367" i="4"/>
  <c r="Q2367" i="4"/>
  <c r="N2367" i="4"/>
  <c r="K2367" i="4"/>
  <c r="AU2366" i="4"/>
  <c r="AR2366" i="4"/>
  <c r="AO2366" i="4"/>
  <c r="AL2366" i="4"/>
  <c r="AI2366" i="4"/>
  <c r="AF2366" i="4"/>
  <c r="AC2366" i="4"/>
  <c r="Z2366" i="4"/>
  <c r="W2366" i="4"/>
  <c r="T2366" i="4"/>
  <c r="Q2366" i="4"/>
  <c r="N2366" i="4"/>
  <c r="K2366" i="4"/>
  <c r="AU2365" i="4"/>
  <c r="AR2365" i="4"/>
  <c r="AO2365" i="4"/>
  <c r="AL2365" i="4"/>
  <c r="AI2365" i="4"/>
  <c r="AF2365" i="4"/>
  <c r="AC2365" i="4"/>
  <c r="Z2365" i="4"/>
  <c r="W2365" i="4"/>
  <c r="T2365" i="4"/>
  <c r="Q2365" i="4"/>
  <c r="N2365" i="4"/>
  <c r="K2365" i="4"/>
  <c r="AU2364" i="4"/>
  <c r="AR2364" i="4"/>
  <c r="AO2364" i="4"/>
  <c r="AL2364" i="4"/>
  <c r="AI2364" i="4"/>
  <c r="AF2364" i="4"/>
  <c r="AC2364" i="4"/>
  <c r="Z2364" i="4"/>
  <c r="W2364" i="4"/>
  <c r="T2364" i="4"/>
  <c r="Q2364" i="4"/>
  <c r="N2364" i="4"/>
  <c r="K2364" i="4"/>
  <c r="AU2363" i="4"/>
  <c r="AR2363" i="4"/>
  <c r="AO2363" i="4"/>
  <c r="AL2363" i="4"/>
  <c r="AI2363" i="4"/>
  <c r="AF2363" i="4"/>
  <c r="AC2363" i="4"/>
  <c r="Z2363" i="4"/>
  <c r="W2363" i="4"/>
  <c r="T2363" i="4"/>
  <c r="Q2363" i="4"/>
  <c r="N2363" i="4"/>
  <c r="K2363" i="4"/>
  <c r="AU2362" i="4"/>
  <c r="AR2362" i="4"/>
  <c r="AO2362" i="4"/>
  <c r="AL2362" i="4"/>
  <c r="AI2362" i="4"/>
  <c r="AF2362" i="4"/>
  <c r="AC2362" i="4"/>
  <c r="Z2362" i="4"/>
  <c r="W2362" i="4"/>
  <c r="T2362" i="4"/>
  <c r="Q2362" i="4"/>
  <c r="N2362" i="4"/>
  <c r="K2362" i="4"/>
  <c r="AU2361" i="4"/>
  <c r="AR2361" i="4"/>
  <c r="AO2361" i="4"/>
  <c r="AL2361" i="4"/>
  <c r="AI2361" i="4"/>
  <c r="AF2361" i="4"/>
  <c r="AC2361" i="4"/>
  <c r="Z2361" i="4"/>
  <c r="W2361" i="4"/>
  <c r="T2361" i="4"/>
  <c r="Q2361" i="4"/>
  <c r="N2361" i="4"/>
  <c r="K2361" i="4"/>
  <c r="AU2360" i="4"/>
  <c r="AR2360" i="4"/>
  <c r="AO2360" i="4"/>
  <c r="AL2360" i="4"/>
  <c r="AI2360" i="4"/>
  <c r="AF2360" i="4"/>
  <c r="AC2360" i="4"/>
  <c r="Z2360" i="4"/>
  <c r="W2360" i="4"/>
  <c r="T2360" i="4"/>
  <c r="Q2360" i="4"/>
  <c r="N2360" i="4"/>
  <c r="K2360" i="4"/>
  <c r="AU2359" i="4"/>
  <c r="AR2359" i="4"/>
  <c r="AO2359" i="4"/>
  <c r="AL2359" i="4"/>
  <c r="AI2359" i="4"/>
  <c r="AF2359" i="4"/>
  <c r="AC2359" i="4"/>
  <c r="Z2359" i="4"/>
  <c r="W2359" i="4"/>
  <c r="T2359" i="4"/>
  <c r="Q2359" i="4"/>
  <c r="N2359" i="4"/>
  <c r="K2359" i="4"/>
  <c r="AU2358" i="4"/>
  <c r="AR2358" i="4"/>
  <c r="AO2358" i="4"/>
  <c r="AL2358" i="4"/>
  <c r="AI2358" i="4"/>
  <c r="AF2358" i="4"/>
  <c r="AC2358" i="4"/>
  <c r="Z2358" i="4"/>
  <c r="W2358" i="4"/>
  <c r="T2358" i="4"/>
  <c r="Q2358" i="4"/>
  <c r="N2358" i="4"/>
  <c r="K2358" i="4"/>
  <c r="AU2357" i="4"/>
  <c r="AR2357" i="4"/>
  <c r="AO2357" i="4"/>
  <c r="AL2357" i="4"/>
  <c r="AI2357" i="4"/>
  <c r="AF2357" i="4"/>
  <c r="AC2357" i="4"/>
  <c r="Z2357" i="4"/>
  <c r="W2357" i="4"/>
  <c r="T2357" i="4"/>
  <c r="Q2357" i="4"/>
  <c r="N2357" i="4"/>
  <c r="K2357" i="4"/>
  <c r="AU2356" i="4"/>
  <c r="AR2356" i="4"/>
  <c r="AO2356" i="4"/>
  <c r="AL2356" i="4"/>
  <c r="AI2356" i="4"/>
  <c r="AF2356" i="4"/>
  <c r="AC2356" i="4"/>
  <c r="Z2356" i="4"/>
  <c r="W2356" i="4"/>
  <c r="T2356" i="4"/>
  <c r="Q2356" i="4"/>
  <c r="N2356" i="4"/>
  <c r="K2356" i="4"/>
  <c r="AU2355" i="4"/>
  <c r="AR2355" i="4"/>
  <c r="AO2355" i="4"/>
  <c r="AL2355" i="4"/>
  <c r="AI2355" i="4"/>
  <c r="AF2355" i="4"/>
  <c r="AC2355" i="4"/>
  <c r="Z2355" i="4"/>
  <c r="W2355" i="4"/>
  <c r="T2355" i="4"/>
  <c r="Q2355" i="4"/>
  <c r="N2355" i="4"/>
  <c r="K2355" i="4"/>
  <c r="AU2354" i="4"/>
  <c r="AR2354" i="4"/>
  <c r="AO2354" i="4"/>
  <c r="AL2354" i="4"/>
  <c r="AI2354" i="4"/>
  <c r="AF2354" i="4"/>
  <c r="AC2354" i="4"/>
  <c r="Z2354" i="4"/>
  <c r="W2354" i="4"/>
  <c r="T2354" i="4"/>
  <c r="Q2354" i="4"/>
  <c r="N2354" i="4"/>
  <c r="K2354" i="4"/>
  <c r="AU2353" i="4"/>
  <c r="AR2353" i="4"/>
  <c r="AO2353" i="4"/>
  <c r="AL2353" i="4"/>
  <c r="AI2353" i="4"/>
  <c r="AF2353" i="4"/>
  <c r="AC2353" i="4"/>
  <c r="Z2353" i="4"/>
  <c r="W2353" i="4"/>
  <c r="T2353" i="4"/>
  <c r="Q2353" i="4"/>
  <c r="N2353" i="4"/>
  <c r="K2353" i="4"/>
  <c r="AU2352" i="4"/>
  <c r="AR2352" i="4"/>
  <c r="AO2352" i="4"/>
  <c r="AL2352" i="4"/>
  <c r="AI2352" i="4"/>
  <c r="AF2352" i="4"/>
  <c r="AC2352" i="4"/>
  <c r="Z2352" i="4"/>
  <c r="W2352" i="4"/>
  <c r="T2352" i="4"/>
  <c r="Q2352" i="4"/>
  <c r="N2352" i="4"/>
  <c r="K2352" i="4"/>
  <c r="AU2351" i="4"/>
  <c r="AR2351" i="4"/>
  <c r="AO2351" i="4"/>
  <c r="AL2351" i="4"/>
  <c r="AI2351" i="4"/>
  <c r="AF2351" i="4"/>
  <c r="AC2351" i="4"/>
  <c r="Z2351" i="4"/>
  <c r="W2351" i="4"/>
  <c r="T2351" i="4"/>
  <c r="Q2351" i="4"/>
  <c r="N2351" i="4"/>
  <c r="K2351" i="4"/>
  <c r="AU2350" i="4"/>
  <c r="AR2350" i="4"/>
  <c r="AO2350" i="4"/>
  <c r="AL2350" i="4"/>
  <c r="AI2350" i="4"/>
  <c r="AF2350" i="4"/>
  <c r="AC2350" i="4"/>
  <c r="Z2350" i="4"/>
  <c r="W2350" i="4"/>
  <c r="T2350" i="4"/>
  <c r="Q2350" i="4"/>
  <c r="N2350" i="4"/>
  <c r="K2350" i="4"/>
  <c r="AU2349" i="4"/>
  <c r="AR2349" i="4"/>
  <c r="AO2349" i="4"/>
  <c r="AL2349" i="4"/>
  <c r="AI2349" i="4"/>
  <c r="AF2349" i="4"/>
  <c r="AC2349" i="4"/>
  <c r="Z2349" i="4"/>
  <c r="W2349" i="4"/>
  <c r="T2349" i="4"/>
  <c r="Q2349" i="4"/>
  <c r="N2349" i="4"/>
  <c r="K2349" i="4"/>
  <c r="AU2348" i="4"/>
  <c r="AR2348" i="4"/>
  <c r="AO2348" i="4"/>
  <c r="AL2348" i="4"/>
  <c r="AI2348" i="4"/>
  <c r="AF2348" i="4"/>
  <c r="AC2348" i="4"/>
  <c r="Z2348" i="4"/>
  <c r="W2348" i="4"/>
  <c r="T2348" i="4"/>
  <c r="Q2348" i="4"/>
  <c r="N2348" i="4"/>
  <c r="K2348" i="4"/>
  <c r="AU2347" i="4"/>
  <c r="AR2347" i="4"/>
  <c r="AO2347" i="4"/>
  <c r="AL2347" i="4"/>
  <c r="AI2347" i="4"/>
  <c r="AF2347" i="4"/>
  <c r="AC2347" i="4"/>
  <c r="Z2347" i="4"/>
  <c r="W2347" i="4"/>
  <c r="T2347" i="4"/>
  <c r="Q2347" i="4"/>
  <c r="N2347" i="4"/>
  <c r="K2347" i="4"/>
  <c r="AU2346" i="4"/>
  <c r="AR2346" i="4"/>
  <c r="AO2346" i="4"/>
  <c r="AL2346" i="4"/>
  <c r="AI2346" i="4"/>
  <c r="AF2346" i="4"/>
  <c r="AC2346" i="4"/>
  <c r="Z2346" i="4"/>
  <c r="W2346" i="4"/>
  <c r="T2346" i="4"/>
  <c r="Q2346" i="4"/>
  <c r="N2346" i="4"/>
  <c r="K2346" i="4"/>
  <c r="AU2345" i="4"/>
  <c r="AR2345" i="4"/>
  <c r="AO2345" i="4"/>
  <c r="AL2345" i="4"/>
  <c r="AI2345" i="4"/>
  <c r="AF2345" i="4"/>
  <c r="AC2345" i="4"/>
  <c r="Z2345" i="4"/>
  <c r="W2345" i="4"/>
  <c r="T2345" i="4"/>
  <c r="Q2345" i="4"/>
  <c r="N2345" i="4"/>
  <c r="K2345" i="4"/>
  <c r="AU2344" i="4"/>
  <c r="AR2344" i="4"/>
  <c r="AO2344" i="4"/>
  <c r="AL2344" i="4"/>
  <c r="AI2344" i="4"/>
  <c r="AF2344" i="4"/>
  <c r="AC2344" i="4"/>
  <c r="Z2344" i="4"/>
  <c r="W2344" i="4"/>
  <c r="T2344" i="4"/>
  <c r="Q2344" i="4"/>
  <c r="N2344" i="4"/>
  <c r="K2344" i="4"/>
  <c r="AU2343" i="4"/>
  <c r="AR2343" i="4"/>
  <c r="AO2343" i="4"/>
  <c r="AL2343" i="4"/>
  <c r="AI2343" i="4"/>
  <c r="AF2343" i="4"/>
  <c r="AC2343" i="4"/>
  <c r="Z2343" i="4"/>
  <c r="W2343" i="4"/>
  <c r="T2343" i="4"/>
  <c r="Q2343" i="4"/>
  <c r="N2343" i="4"/>
  <c r="K2343" i="4"/>
  <c r="AU2342" i="4"/>
  <c r="AR2342" i="4"/>
  <c r="AO2342" i="4"/>
  <c r="AL2342" i="4"/>
  <c r="AI2342" i="4"/>
  <c r="AF2342" i="4"/>
  <c r="AC2342" i="4"/>
  <c r="Z2342" i="4"/>
  <c r="W2342" i="4"/>
  <c r="T2342" i="4"/>
  <c r="Q2342" i="4"/>
  <c r="N2342" i="4"/>
  <c r="K2342" i="4"/>
  <c r="AU2341" i="4"/>
  <c r="AR2341" i="4"/>
  <c r="AO2341" i="4"/>
  <c r="AL2341" i="4"/>
  <c r="AI2341" i="4"/>
  <c r="AF2341" i="4"/>
  <c r="AC2341" i="4"/>
  <c r="Z2341" i="4"/>
  <c r="W2341" i="4"/>
  <c r="T2341" i="4"/>
  <c r="Q2341" i="4"/>
  <c r="N2341" i="4"/>
  <c r="K2341" i="4"/>
  <c r="AU2340" i="4"/>
  <c r="AR2340" i="4"/>
  <c r="AO2340" i="4"/>
  <c r="AL2340" i="4"/>
  <c r="AI2340" i="4"/>
  <c r="AF2340" i="4"/>
  <c r="AC2340" i="4"/>
  <c r="Z2340" i="4"/>
  <c r="W2340" i="4"/>
  <c r="T2340" i="4"/>
  <c r="Q2340" i="4"/>
  <c r="N2340" i="4"/>
  <c r="K2340" i="4"/>
  <c r="AU2339" i="4"/>
  <c r="AR2339" i="4"/>
  <c r="AO2339" i="4"/>
  <c r="AL2339" i="4"/>
  <c r="AI2339" i="4"/>
  <c r="AF2339" i="4"/>
  <c r="AC2339" i="4"/>
  <c r="Z2339" i="4"/>
  <c r="W2339" i="4"/>
  <c r="T2339" i="4"/>
  <c r="Q2339" i="4"/>
  <c r="N2339" i="4"/>
  <c r="K2339" i="4"/>
  <c r="AU2338" i="4"/>
  <c r="AR2338" i="4"/>
  <c r="AO2338" i="4"/>
  <c r="AL2338" i="4"/>
  <c r="AI2338" i="4"/>
  <c r="AF2338" i="4"/>
  <c r="AC2338" i="4"/>
  <c r="Z2338" i="4"/>
  <c r="W2338" i="4"/>
  <c r="T2338" i="4"/>
  <c r="Q2338" i="4"/>
  <c r="N2338" i="4"/>
  <c r="K2338" i="4"/>
  <c r="AU2337" i="4"/>
  <c r="AR2337" i="4"/>
  <c r="AO2337" i="4"/>
  <c r="AL2337" i="4"/>
  <c r="AI2337" i="4"/>
  <c r="AF2337" i="4"/>
  <c r="AC2337" i="4"/>
  <c r="Z2337" i="4"/>
  <c r="W2337" i="4"/>
  <c r="T2337" i="4"/>
  <c r="Q2337" i="4"/>
  <c r="N2337" i="4"/>
  <c r="K2337" i="4"/>
  <c r="AU2336" i="4"/>
  <c r="AR2336" i="4"/>
  <c r="AO2336" i="4"/>
  <c r="AL2336" i="4"/>
  <c r="AI2336" i="4"/>
  <c r="AF2336" i="4"/>
  <c r="AC2336" i="4"/>
  <c r="Z2336" i="4"/>
  <c r="W2336" i="4"/>
  <c r="T2336" i="4"/>
  <c r="Q2336" i="4"/>
  <c r="N2336" i="4"/>
  <c r="K2336" i="4"/>
  <c r="AU2335" i="4"/>
  <c r="AR2335" i="4"/>
  <c r="AO2335" i="4"/>
  <c r="AL2335" i="4"/>
  <c r="AI2335" i="4"/>
  <c r="AF2335" i="4"/>
  <c r="AC2335" i="4"/>
  <c r="Z2335" i="4"/>
  <c r="W2335" i="4"/>
  <c r="T2335" i="4"/>
  <c r="Q2335" i="4"/>
  <c r="N2335" i="4"/>
  <c r="K2335" i="4"/>
  <c r="AU2334" i="4"/>
  <c r="AR2334" i="4"/>
  <c r="AO2334" i="4"/>
  <c r="AL2334" i="4"/>
  <c r="AI2334" i="4"/>
  <c r="AF2334" i="4"/>
  <c r="AC2334" i="4"/>
  <c r="Z2334" i="4"/>
  <c r="W2334" i="4"/>
  <c r="T2334" i="4"/>
  <c r="Q2334" i="4"/>
  <c r="N2334" i="4"/>
  <c r="K2334" i="4"/>
  <c r="AU2333" i="4"/>
  <c r="AR2333" i="4"/>
  <c r="AO2333" i="4"/>
  <c r="AL2333" i="4"/>
  <c r="AI2333" i="4"/>
  <c r="AF2333" i="4"/>
  <c r="AC2333" i="4"/>
  <c r="Z2333" i="4"/>
  <c r="W2333" i="4"/>
  <c r="T2333" i="4"/>
  <c r="Q2333" i="4"/>
  <c r="N2333" i="4"/>
  <c r="K2333" i="4"/>
  <c r="AU2332" i="4"/>
  <c r="AR2332" i="4"/>
  <c r="AO2332" i="4"/>
  <c r="AL2332" i="4"/>
  <c r="AI2332" i="4"/>
  <c r="AF2332" i="4"/>
  <c r="AC2332" i="4"/>
  <c r="Z2332" i="4"/>
  <c r="W2332" i="4"/>
  <c r="T2332" i="4"/>
  <c r="Q2332" i="4"/>
  <c r="N2332" i="4"/>
  <c r="K2332" i="4"/>
  <c r="AU2331" i="4"/>
  <c r="AR2331" i="4"/>
  <c r="AO2331" i="4"/>
  <c r="AL2331" i="4"/>
  <c r="AI2331" i="4"/>
  <c r="AF2331" i="4"/>
  <c r="AC2331" i="4"/>
  <c r="Z2331" i="4"/>
  <c r="W2331" i="4"/>
  <c r="T2331" i="4"/>
  <c r="Q2331" i="4"/>
  <c r="N2331" i="4"/>
  <c r="K2331" i="4"/>
  <c r="AU2330" i="4"/>
  <c r="AR2330" i="4"/>
  <c r="AO2330" i="4"/>
  <c r="AL2330" i="4"/>
  <c r="AI2330" i="4"/>
  <c r="AF2330" i="4"/>
  <c r="AC2330" i="4"/>
  <c r="Z2330" i="4"/>
  <c r="W2330" i="4"/>
  <c r="T2330" i="4"/>
  <c r="Q2330" i="4"/>
  <c r="N2330" i="4"/>
  <c r="K2330" i="4"/>
  <c r="AU2329" i="4"/>
  <c r="AR2329" i="4"/>
  <c r="AO2329" i="4"/>
  <c r="AL2329" i="4"/>
  <c r="AI2329" i="4"/>
  <c r="AF2329" i="4"/>
  <c r="AC2329" i="4"/>
  <c r="Z2329" i="4"/>
  <c r="W2329" i="4"/>
  <c r="T2329" i="4"/>
  <c r="Q2329" i="4"/>
  <c r="N2329" i="4"/>
  <c r="K2329" i="4"/>
  <c r="AU2328" i="4"/>
  <c r="AR2328" i="4"/>
  <c r="AO2328" i="4"/>
  <c r="AL2328" i="4"/>
  <c r="AI2328" i="4"/>
  <c r="AF2328" i="4"/>
  <c r="AC2328" i="4"/>
  <c r="Z2328" i="4"/>
  <c r="W2328" i="4"/>
  <c r="T2328" i="4"/>
  <c r="Q2328" i="4"/>
  <c r="N2328" i="4"/>
  <c r="K2328" i="4"/>
  <c r="AU2327" i="4"/>
  <c r="AR2327" i="4"/>
  <c r="AO2327" i="4"/>
  <c r="AL2327" i="4"/>
  <c r="AI2327" i="4"/>
  <c r="AF2327" i="4"/>
  <c r="AC2327" i="4"/>
  <c r="Z2327" i="4"/>
  <c r="W2327" i="4"/>
  <c r="T2327" i="4"/>
  <c r="Q2327" i="4"/>
  <c r="N2327" i="4"/>
  <c r="K2327" i="4"/>
  <c r="AU2326" i="4"/>
  <c r="AR2326" i="4"/>
  <c r="AO2326" i="4"/>
  <c r="AL2326" i="4"/>
  <c r="AI2326" i="4"/>
  <c r="AF2326" i="4"/>
  <c r="AC2326" i="4"/>
  <c r="Z2326" i="4"/>
  <c r="W2326" i="4"/>
  <c r="T2326" i="4"/>
  <c r="Q2326" i="4"/>
  <c r="N2326" i="4"/>
  <c r="K2326" i="4"/>
  <c r="AU2325" i="4"/>
  <c r="AR2325" i="4"/>
  <c r="AO2325" i="4"/>
  <c r="AL2325" i="4"/>
  <c r="AI2325" i="4"/>
  <c r="AF2325" i="4"/>
  <c r="AC2325" i="4"/>
  <c r="Z2325" i="4"/>
  <c r="W2325" i="4"/>
  <c r="T2325" i="4"/>
  <c r="Q2325" i="4"/>
  <c r="N2325" i="4"/>
  <c r="K2325" i="4"/>
  <c r="AU2324" i="4"/>
  <c r="AR2324" i="4"/>
  <c r="AO2324" i="4"/>
  <c r="AL2324" i="4"/>
  <c r="AI2324" i="4"/>
  <c r="AF2324" i="4"/>
  <c r="AC2324" i="4"/>
  <c r="Z2324" i="4"/>
  <c r="W2324" i="4"/>
  <c r="T2324" i="4"/>
  <c r="Q2324" i="4"/>
  <c r="N2324" i="4"/>
  <c r="K2324" i="4"/>
  <c r="AU2323" i="4"/>
  <c r="AR2323" i="4"/>
  <c r="AO2323" i="4"/>
  <c r="AL2323" i="4"/>
  <c r="AI2323" i="4"/>
  <c r="AF2323" i="4"/>
  <c r="AC2323" i="4"/>
  <c r="Z2323" i="4"/>
  <c r="W2323" i="4"/>
  <c r="T2323" i="4"/>
  <c r="Q2323" i="4"/>
  <c r="N2323" i="4"/>
  <c r="K2323" i="4"/>
  <c r="AU2322" i="4"/>
  <c r="AR2322" i="4"/>
  <c r="AO2322" i="4"/>
  <c r="AL2322" i="4"/>
  <c r="AI2322" i="4"/>
  <c r="AF2322" i="4"/>
  <c r="AC2322" i="4"/>
  <c r="Z2322" i="4"/>
  <c r="W2322" i="4"/>
  <c r="T2322" i="4"/>
  <c r="Q2322" i="4"/>
  <c r="N2322" i="4"/>
  <c r="K2322" i="4"/>
  <c r="AU2321" i="4"/>
  <c r="AR2321" i="4"/>
  <c r="AO2321" i="4"/>
  <c r="AL2321" i="4"/>
  <c r="AI2321" i="4"/>
  <c r="AF2321" i="4"/>
  <c r="AC2321" i="4"/>
  <c r="Z2321" i="4"/>
  <c r="W2321" i="4"/>
  <c r="T2321" i="4"/>
  <c r="Q2321" i="4"/>
  <c r="N2321" i="4"/>
  <c r="K2321" i="4"/>
  <c r="AU2320" i="4"/>
  <c r="AR2320" i="4"/>
  <c r="AO2320" i="4"/>
  <c r="AL2320" i="4"/>
  <c r="AI2320" i="4"/>
  <c r="AF2320" i="4"/>
  <c r="AC2320" i="4"/>
  <c r="Z2320" i="4"/>
  <c r="W2320" i="4"/>
  <c r="T2320" i="4"/>
  <c r="Q2320" i="4"/>
  <c r="N2320" i="4"/>
  <c r="K2320" i="4"/>
  <c r="AU2319" i="4"/>
  <c r="AR2319" i="4"/>
  <c r="AO2319" i="4"/>
  <c r="AL2319" i="4"/>
  <c r="AI2319" i="4"/>
  <c r="AF2319" i="4"/>
  <c r="AC2319" i="4"/>
  <c r="Z2319" i="4"/>
  <c r="W2319" i="4"/>
  <c r="T2319" i="4"/>
  <c r="Q2319" i="4"/>
  <c r="N2319" i="4"/>
  <c r="K2319" i="4"/>
  <c r="AU2318" i="4"/>
  <c r="AR2318" i="4"/>
  <c r="AO2318" i="4"/>
  <c r="AL2318" i="4"/>
  <c r="AI2318" i="4"/>
  <c r="AF2318" i="4"/>
  <c r="AC2318" i="4"/>
  <c r="Z2318" i="4"/>
  <c r="W2318" i="4"/>
  <c r="T2318" i="4"/>
  <c r="Q2318" i="4"/>
  <c r="N2318" i="4"/>
  <c r="K2318" i="4"/>
  <c r="AU2317" i="4"/>
  <c r="AR2317" i="4"/>
  <c r="AO2317" i="4"/>
  <c r="AL2317" i="4"/>
  <c r="AI2317" i="4"/>
  <c r="AF2317" i="4"/>
  <c r="AC2317" i="4"/>
  <c r="Z2317" i="4"/>
  <c r="W2317" i="4"/>
  <c r="T2317" i="4"/>
  <c r="Q2317" i="4"/>
  <c r="N2317" i="4"/>
  <c r="K2317" i="4"/>
  <c r="AU2316" i="4"/>
  <c r="AR2316" i="4"/>
  <c r="AO2316" i="4"/>
  <c r="AL2316" i="4"/>
  <c r="AI2316" i="4"/>
  <c r="AF2316" i="4"/>
  <c r="AC2316" i="4"/>
  <c r="Z2316" i="4"/>
  <c r="W2316" i="4"/>
  <c r="T2316" i="4"/>
  <c r="Q2316" i="4"/>
  <c r="N2316" i="4"/>
  <c r="K2316" i="4"/>
  <c r="AU2315" i="4"/>
  <c r="AR2315" i="4"/>
  <c r="AO2315" i="4"/>
  <c r="AL2315" i="4"/>
  <c r="AI2315" i="4"/>
  <c r="AF2315" i="4"/>
  <c r="AC2315" i="4"/>
  <c r="Z2315" i="4"/>
  <c r="W2315" i="4"/>
  <c r="T2315" i="4"/>
  <c r="Q2315" i="4"/>
  <c r="N2315" i="4"/>
  <c r="K2315" i="4"/>
  <c r="AU2314" i="4"/>
  <c r="AR2314" i="4"/>
  <c r="AO2314" i="4"/>
  <c r="AL2314" i="4"/>
  <c r="AI2314" i="4"/>
  <c r="AF2314" i="4"/>
  <c r="AC2314" i="4"/>
  <c r="Z2314" i="4"/>
  <c r="W2314" i="4"/>
  <c r="T2314" i="4"/>
  <c r="Q2314" i="4"/>
  <c r="N2314" i="4"/>
  <c r="K2314" i="4"/>
  <c r="AU2313" i="4"/>
  <c r="AR2313" i="4"/>
  <c r="AO2313" i="4"/>
  <c r="AL2313" i="4"/>
  <c r="AI2313" i="4"/>
  <c r="AF2313" i="4"/>
  <c r="AC2313" i="4"/>
  <c r="Z2313" i="4"/>
  <c r="W2313" i="4"/>
  <c r="T2313" i="4"/>
  <c r="Q2313" i="4"/>
  <c r="N2313" i="4"/>
  <c r="K2313" i="4"/>
  <c r="AU2312" i="4"/>
  <c r="AR2312" i="4"/>
  <c r="AO2312" i="4"/>
  <c r="AL2312" i="4"/>
  <c r="AI2312" i="4"/>
  <c r="AF2312" i="4"/>
  <c r="AC2312" i="4"/>
  <c r="Z2312" i="4"/>
  <c r="W2312" i="4"/>
  <c r="T2312" i="4"/>
  <c r="Q2312" i="4"/>
  <c r="N2312" i="4"/>
  <c r="K2312" i="4"/>
  <c r="AU2311" i="4"/>
  <c r="AR2311" i="4"/>
  <c r="AO2311" i="4"/>
  <c r="AL2311" i="4"/>
  <c r="AI2311" i="4"/>
  <c r="AF2311" i="4"/>
  <c r="AC2311" i="4"/>
  <c r="Z2311" i="4"/>
  <c r="W2311" i="4"/>
  <c r="T2311" i="4"/>
  <c r="Q2311" i="4"/>
  <c r="N2311" i="4"/>
  <c r="K2311" i="4"/>
  <c r="AU2310" i="4"/>
  <c r="AR2310" i="4"/>
  <c r="AO2310" i="4"/>
  <c r="AL2310" i="4"/>
  <c r="AI2310" i="4"/>
  <c r="AF2310" i="4"/>
  <c r="AC2310" i="4"/>
  <c r="Z2310" i="4"/>
  <c r="W2310" i="4"/>
  <c r="T2310" i="4"/>
  <c r="Q2310" i="4"/>
  <c r="N2310" i="4"/>
  <c r="K2310" i="4"/>
  <c r="AU2309" i="4"/>
  <c r="AR2309" i="4"/>
  <c r="AO2309" i="4"/>
  <c r="AL2309" i="4"/>
  <c r="AI2309" i="4"/>
  <c r="AF2309" i="4"/>
  <c r="AC2309" i="4"/>
  <c r="Z2309" i="4"/>
  <c r="W2309" i="4"/>
  <c r="T2309" i="4"/>
  <c r="Q2309" i="4"/>
  <c r="N2309" i="4"/>
  <c r="K2309" i="4"/>
  <c r="AU2308" i="4"/>
  <c r="AR2308" i="4"/>
  <c r="AO2308" i="4"/>
  <c r="AL2308" i="4"/>
  <c r="AI2308" i="4"/>
  <c r="AF2308" i="4"/>
  <c r="AC2308" i="4"/>
  <c r="Z2308" i="4"/>
  <c r="W2308" i="4"/>
  <c r="T2308" i="4"/>
  <c r="Q2308" i="4"/>
  <c r="N2308" i="4"/>
  <c r="K2308" i="4"/>
  <c r="AU2307" i="4"/>
  <c r="AR2307" i="4"/>
  <c r="AO2307" i="4"/>
  <c r="AL2307" i="4"/>
  <c r="AI2307" i="4"/>
  <c r="AF2307" i="4"/>
  <c r="AC2307" i="4"/>
  <c r="Z2307" i="4"/>
  <c r="W2307" i="4"/>
  <c r="T2307" i="4"/>
  <c r="Q2307" i="4"/>
  <c r="N2307" i="4"/>
  <c r="K2307" i="4"/>
  <c r="AU2306" i="4"/>
  <c r="AR2306" i="4"/>
  <c r="AO2306" i="4"/>
  <c r="AL2306" i="4"/>
  <c r="AI2306" i="4"/>
  <c r="AF2306" i="4"/>
  <c r="AC2306" i="4"/>
  <c r="Z2306" i="4"/>
  <c r="W2306" i="4"/>
  <c r="T2306" i="4"/>
  <c r="Q2306" i="4"/>
  <c r="N2306" i="4"/>
  <c r="K2306" i="4"/>
  <c r="AU2305" i="4"/>
  <c r="AR2305" i="4"/>
  <c r="AO2305" i="4"/>
  <c r="AL2305" i="4"/>
  <c r="AI2305" i="4"/>
  <c r="AF2305" i="4"/>
  <c r="AC2305" i="4"/>
  <c r="Z2305" i="4"/>
  <c r="W2305" i="4"/>
  <c r="T2305" i="4"/>
  <c r="Q2305" i="4"/>
  <c r="N2305" i="4"/>
  <c r="K2305" i="4"/>
  <c r="AU2304" i="4"/>
  <c r="AR2304" i="4"/>
  <c r="AO2304" i="4"/>
  <c r="AL2304" i="4"/>
  <c r="AI2304" i="4"/>
  <c r="AF2304" i="4"/>
  <c r="AC2304" i="4"/>
  <c r="Z2304" i="4"/>
  <c r="W2304" i="4"/>
  <c r="T2304" i="4"/>
  <c r="Q2304" i="4"/>
  <c r="N2304" i="4"/>
  <c r="K2304" i="4"/>
  <c r="AU2303" i="4"/>
  <c r="AR2303" i="4"/>
  <c r="AO2303" i="4"/>
  <c r="AL2303" i="4"/>
  <c r="AI2303" i="4"/>
  <c r="AF2303" i="4"/>
  <c r="AC2303" i="4"/>
  <c r="Z2303" i="4"/>
  <c r="W2303" i="4"/>
  <c r="T2303" i="4"/>
  <c r="Q2303" i="4"/>
  <c r="N2303" i="4"/>
  <c r="K2303" i="4"/>
  <c r="AU2302" i="4"/>
  <c r="AR2302" i="4"/>
  <c r="AO2302" i="4"/>
  <c r="AL2302" i="4"/>
  <c r="AI2302" i="4"/>
  <c r="AF2302" i="4"/>
  <c r="AC2302" i="4"/>
  <c r="Z2302" i="4"/>
  <c r="W2302" i="4"/>
  <c r="T2302" i="4"/>
  <c r="Q2302" i="4"/>
  <c r="N2302" i="4"/>
  <c r="K2302" i="4"/>
  <c r="AU2301" i="4"/>
  <c r="AR2301" i="4"/>
  <c r="AO2301" i="4"/>
  <c r="AL2301" i="4"/>
  <c r="AI2301" i="4"/>
  <c r="AF2301" i="4"/>
  <c r="AC2301" i="4"/>
  <c r="Z2301" i="4"/>
  <c r="W2301" i="4"/>
  <c r="T2301" i="4"/>
  <c r="Q2301" i="4"/>
  <c r="N2301" i="4"/>
  <c r="K2301" i="4"/>
  <c r="AU2300" i="4"/>
  <c r="AR2300" i="4"/>
  <c r="AO2300" i="4"/>
  <c r="AL2300" i="4"/>
  <c r="AI2300" i="4"/>
  <c r="AF2300" i="4"/>
  <c r="AC2300" i="4"/>
  <c r="Z2300" i="4"/>
  <c r="W2300" i="4"/>
  <c r="T2300" i="4"/>
  <c r="Q2300" i="4"/>
  <c r="N2300" i="4"/>
  <c r="K2300" i="4"/>
  <c r="AU2299" i="4"/>
  <c r="AR2299" i="4"/>
  <c r="AO2299" i="4"/>
  <c r="AL2299" i="4"/>
  <c r="AI2299" i="4"/>
  <c r="AF2299" i="4"/>
  <c r="AC2299" i="4"/>
  <c r="Z2299" i="4"/>
  <c r="W2299" i="4"/>
  <c r="T2299" i="4"/>
  <c r="Q2299" i="4"/>
  <c r="N2299" i="4"/>
  <c r="K2299" i="4"/>
  <c r="AU2298" i="4"/>
  <c r="AR2298" i="4"/>
  <c r="AO2298" i="4"/>
  <c r="AL2298" i="4"/>
  <c r="AI2298" i="4"/>
  <c r="AF2298" i="4"/>
  <c r="AC2298" i="4"/>
  <c r="Z2298" i="4"/>
  <c r="W2298" i="4"/>
  <c r="T2298" i="4"/>
  <c r="Q2298" i="4"/>
  <c r="N2298" i="4"/>
  <c r="K2298" i="4"/>
  <c r="AU2297" i="4"/>
  <c r="AR2297" i="4"/>
  <c r="AO2297" i="4"/>
  <c r="AL2297" i="4"/>
  <c r="AI2297" i="4"/>
  <c r="AF2297" i="4"/>
  <c r="AC2297" i="4"/>
  <c r="Z2297" i="4"/>
  <c r="W2297" i="4"/>
  <c r="T2297" i="4"/>
  <c r="Q2297" i="4"/>
  <c r="N2297" i="4"/>
  <c r="K2297" i="4"/>
  <c r="AU2296" i="4"/>
  <c r="AR2296" i="4"/>
  <c r="AO2296" i="4"/>
  <c r="AL2296" i="4"/>
  <c r="AI2296" i="4"/>
  <c r="AF2296" i="4"/>
  <c r="AC2296" i="4"/>
  <c r="Z2296" i="4"/>
  <c r="W2296" i="4"/>
  <c r="T2296" i="4"/>
  <c r="Q2296" i="4"/>
  <c r="N2296" i="4"/>
  <c r="K2296" i="4"/>
  <c r="AU2295" i="4"/>
  <c r="AR2295" i="4"/>
  <c r="AO2295" i="4"/>
  <c r="AL2295" i="4"/>
  <c r="AI2295" i="4"/>
  <c r="AF2295" i="4"/>
  <c r="AC2295" i="4"/>
  <c r="Z2295" i="4"/>
  <c r="W2295" i="4"/>
  <c r="T2295" i="4"/>
  <c r="Q2295" i="4"/>
  <c r="N2295" i="4"/>
  <c r="K2295" i="4"/>
  <c r="AU2294" i="4"/>
  <c r="AR2294" i="4"/>
  <c r="AO2294" i="4"/>
  <c r="AL2294" i="4"/>
  <c r="AI2294" i="4"/>
  <c r="AF2294" i="4"/>
  <c r="AC2294" i="4"/>
  <c r="Z2294" i="4"/>
  <c r="W2294" i="4"/>
  <c r="T2294" i="4"/>
  <c r="Q2294" i="4"/>
  <c r="N2294" i="4"/>
  <c r="K2294" i="4"/>
  <c r="AU2293" i="4"/>
  <c r="AR2293" i="4"/>
  <c r="AO2293" i="4"/>
  <c r="AL2293" i="4"/>
  <c r="AI2293" i="4"/>
  <c r="AF2293" i="4"/>
  <c r="AC2293" i="4"/>
  <c r="Z2293" i="4"/>
  <c r="W2293" i="4"/>
  <c r="T2293" i="4"/>
  <c r="Q2293" i="4"/>
  <c r="N2293" i="4"/>
  <c r="K2293" i="4"/>
  <c r="AU2292" i="4"/>
  <c r="AR2292" i="4"/>
  <c r="AO2292" i="4"/>
  <c r="AL2292" i="4"/>
  <c r="AI2292" i="4"/>
  <c r="AF2292" i="4"/>
  <c r="AC2292" i="4"/>
  <c r="Z2292" i="4"/>
  <c r="W2292" i="4"/>
  <c r="T2292" i="4"/>
  <c r="Q2292" i="4"/>
  <c r="N2292" i="4"/>
  <c r="K2292" i="4"/>
  <c r="AU2291" i="4"/>
  <c r="AR2291" i="4"/>
  <c r="AO2291" i="4"/>
  <c r="AL2291" i="4"/>
  <c r="AI2291" i="4"/>
  <c r="AF2291" i="4"/>
  <c r="AC2291" i="4"/>
  <c r="Z2291" i="4"/>
  <c r="W2291" i="4"/>
  <c r="T2291" i="4"/>
  <c r="Q2291" i="4"/>
  <c r="N2291" i="4"/>
  <c r="K2291" i="4"/>
  <c r="AU2290" i="4"/>
  <c r="AR2290" i="4"/>
  <c r="AO2290" i="4"/>
  <c r="AL2290" i="4"/>
  <c r="AI2290" i="4"/>
  <c r="AF2290" i="4"/>
  <c r="AC2290" i="4"/>
  <c r="Z2290" i="4"/>
  <c r="W2290" i="4"/>
  <c r="T2290" i="4"/>
  <c r="Q2290" i="4"/>
  <c r="N2290" i="4"/>
  <c r="K2290" i="4"/>
  <c r="AU2289" i="4"/>
  <c r="AR2289" i="4"/>
  <c r="AO2289" i="4"/>
  <c r="AL2289" i="4"/>
  <c r="AI2289" i="4"/>
  <c r="AF2289" i="4"/>
  <c r="AC2289" i="4"/>
  <c r="Z2289" i="4"/>
  <c r="W2289" i="4"/>
  <c r="T2289" i="4"/>
  <c r="Q2289" i="4"/>
  <c r="N2289" i="4"/>
  <c r="K2289" i="4"/>
  <c r="AU2288" i="4"/>
  <c r="AR2288" i="4"/>
  <c r="AO2288" i="4"/>
  <c r="AL2288" i="4"/>
  <c r="AI2288" i="4"/>
  <c r="AF2288" i="4"/>
  <c r="AC2288" i="4"/>
  <c r="Z2288" i="4"/>
  <c r="W2288" i="4"/>
  <c r="T2288" i="4"/>
  <c r="Q2288" i="4"/>
  <c r="N2288" i="4"/>
  <c r="K2288" i="4"/>
  <c r="AU2287" i="4"/>
  <c r="AR2287" i="4"/>
  <c r="AO2287" i="4"/>
  <c r="AL2287" i="4"/>
  <c r="AI2287" i="4"/>
  <c r="AF2287" i="4"/>
  <c r="AC2287" i="4"/>
  <c r="Z2287" i="4"/>
  <c r="W2287" i="4"/>
  <c r="T2287" i="4"/>
  <c r="Q2287" i="4"/>
  <c r="N2287" i="4"/>
  <c r="K2287" i="4"/>
  <c r="AU2286" i="4"/>
  <c r="AR2286" i="4"/>
  <c r="AO2286" i="4"/>
  <c r="AL2286" i="4"/>
  <c r="AI2286" i="4"/>
  <c r="AF2286" i="4"/>
  <c r="AC2286" i="4"/>
  <c r="Z2286" i="4"/>
  <c r="W2286" i="4"/>
  <c r="T2286" i="4"/>
  <c r="Q2286" i="4"/>
  <c r="N2286" i="4"/>
  <c r="K2286" i="4"/>
  <c r="AU2285" i="4"/>
  <c r="AR2285" i="4"/>
  <c r="AO2285" i="4"/>
  <c r="AL2285" i="4"/>
  <c r="AI2285" i="4"/>
  <c r="AF2285" i="4"/>
  <c r="AC2285" i="4"/>
  <c r="Z2285" i="4"/>
  <c r="W2285" i="4"/>
  <c r="T2285" i="4"/>
  <c r="Q2285" i="4"/>
  <c r="N2285" i="4"/>
  <c r="K2285" i="4"/>
  <c r="AU2284" i="4"/>
  <c r="AR2284" i="4"/>
  <c r="AO2284" i="4"/>
  <c r="AL2284" i="4"/>
  <c r="AI2284" i="4"/>
  <c r="AF2284" i="4"/>
  <c r="AC2284" i="4"/>
  <c r="Z2284" i="4"/>
  <c r="W2284" i="4"/>
  <c r="T2284" i="4"/>
  <c r="Q2284" i="4"/>
  <c r="N2284" i="4"/>
  <c r="K2284" i="4"/>
  <c r="AU2283" i="4"/>
  <c r="AR2283" i="4"/>
  <c r="AO2283" i="4"/>
  <c r="AL2283" i="4"/>
  <c r="AI2283" i="4"/>
  <c r="AF2283" i="4"/>
  <c r="AC2283" i="4"/>
  <c r="Z2283" i="4"/>
  <c r="W2283" i="4"/>
  <c r="T2283" i="4"/>
  <c r="Q2283" i="4"/>
  <c r="N2283" i="4"/>
  <c r="K2283" i="4"/>
  <c r="AU2282" i="4"/>
  <c r="AR2282" i="4"/>
  <c r="AO2282" i="4"/>
  <c r="AL2282" i="4"/>
  <c r="AI2282" i="4"/>
  <c r="AF2282" i="4"/>
  <c r="AC2282" i="4"/>
  <c r="Z2282" i="4"/>
  <c r="W2282" i="4"/>
  <c r="T2282" i="4"/>
  <c r="Q2282" i="4"/>
  <c r="N2282" i="4"/>
  <c r="K2282" i="4"/>
  <c r="AU2281" i="4"/>
  <c r="AR2281" i="4"/>
  <c r="AO2281" i="4"/>
  <c r="AL2281" i="4"/>
  <c r="AI2281" i="4"/>
  <c r="AF2281" i="4"/>
  <c r="AC2281" i="4"/>
  <c r="Z2281" i="4"/>
  <c r="W2281" i="4"/>
  <c r="T2281" i="4"/>
  <c r="Q2281" i="4"/>
  <c r="N2281" i="4"/>
  <c r="K2281" i="4"/>
  <c r="AU2280" i="4"/>
  <c r="AR2280" i="4"/>
  <c r="AO2280" i="4"/>
  <c r="AL2280" i="4"/>
  <c r="AI2280" i="4"/>
  <c r="AF2280" i="4"/>
  <c r="AC2280" i="4"/>
  <c r="Z2280" i="4"/>
  <c r="W2280" i="4"/>
  <c r="T2280" i="4"/>
  <c r="Q2280" i="4"/>
  <c r="N2280" i="4"/>
  <c r="K2280" i="4"/>
  <c r="AU2279" i="4"/>
  <c r="AR2279" i="4"/>
  <c r="AO2279" i="4"/>
  <c r="AL2279" i="4"/>
  <c r="AI2279" i="4"/>
  <c r="AF2279" i="4"/>
  <c r="AC2279" i="4"/>
  <c r="Z2279" i="4"/>
  <c r="W2279" i="4"/>
  <c r="T2279" i="4"/>
  <c r="Q2279" i="4"/>
  <c r="N2279" i="4"/>
  <c r="K2279" i="4"/>
  <c r="AU2278" i="4"/>
  <c r="AR2278" i="4"/>
  <c r="AO2278" i="4"/>
  <c r="AL2278" i="4"/>
  <c r="AI2278" i="4"/>
  <c r="AF2278" i="4"/>
  <c r="AC2278" i="4"/>
  <c r="Z2278" i="4"/>
  <c r="W2278" i="4"/>
  <c r="T2278" i="4"/>
  <c r="Q2278" i="4"/>
  <c r="N2278" i="4"/>
  <c r="K2278" i="4"/>
  <c r="AU2277" i="4"/>
  <c r="AR2277" i="4"/>
  <c r="AO2277" i="4"/>
  <c r="AL2277" i="4"/>
  <c r="AI2277" i="4"/>
  <c r="AF2277" i="4"/>
  <c r="AC2277" i="4"/>
  <c r="Z2277" i="4"/>
  <c r="W2277" i="4"/>
  <c r="T2277" i="4"/>
  <c r="Q2277" i="4"/>
  <c r="N2277" i="4"/>
  <c r="K2277" i="4"/>
  <c r="AU2276" i="4"/>
  <c r="AR2276" i="4"/>
  <c r="AO2276" i="4"/>
  <c r="AL2276" i="4"/>
  <c r="AI2276" i="4"/>
  <c r="AF2276" i="4"/>
  <c r="AC2276" i="4"/>
  <c r="Z2276" i="4"/>
  <c r="W2276" i="4"/>
  <c r="T2276" i="4"/>
  <c r="Q2276" i="4"/>
  <c r="N2276" i="4"/>
  <c r="K2276" i="4"/>
  <c r="AU2275" i="4"/>
  <c r="AR2275" i="4"/>
  <c r="AO2275" i="4"/>
  <c r="AL2275" i="4"/>
  <c r="AI2275" i="4"/>
  <c r="AF2275" i="4"/>
  <c r="AC2275" i="4"/>
  <c r="Z2275" i="4"/>
  <c r="W2275" i="4"/>
  <c r="T2275" i="4"/>
  <c r="Q2275" i="4"/>
  <c r="N2275" i="4"/>
  <c r="K2275" i="4"/>
  <c r="AU2274" i="4"/>
  <c r="AR2274" i="4"/>
  <c r="AO2274" i="4"/>
  <c r="AL2274" i="4"/>
  <c r="AI2274" i="4"/>
  <c r="AF2274" i="4"/>
  <c r="AC2274" i="4"/>
  <c r="Z2274" i="4"/>
  <c r="W2274" i="4"/>
  <c r="T2274" i="4"/>
  <c r="Q2274" i="4"/>
  <c r="N2274" i="4"/>
  <c r="K2274" i="4"/>
  <c r="AU2273" i="4"/>
  <c r="AR2273" i="4"/>
  <c r="AO2273" i="4"/>
  <c r="AL2273" i="4"/>
  <c r="AI2273" i="4"/>
  <c r="AF2273" i="4"/>
  <c r="AC2273" i="4"/>
  <c r="Z2273" i="4"/>
  <c r="W2273" i="4"/>
  <c r="T2273" i="4"/>
  <c r="Q2273" i="4"/>
  <c r="N2273" i="4"/>
  <c r="K2273" i="4"/>
  <c r="AU2272" i="4"/>
  <c r="AR2272" i="4"/>
  <c r="AO2272" i="4"/>
  <c r="AL2272" i="4"/>
  <c r="AI2272" i="4"/>
  <c r="AF2272" i="4"/>
  <c r="AC2272" i="4"/>
  <c r="Z2272" i="4"/>
  <c r="W2272" i="4"/>
  <c r="T2272" i="4"/>
  <c r="Q2272" i="4"/>
  <c r="N2272" i="4"/>
  <c r="K2272" i="4"/>
  <c r="AU2271" i="4"/>
  <c r="AR2271" i="4"/>
  <c r="AO2271" i="4"/>
  <c r="AL2271" i="4"/>
  <c r="AI2271" i="4"/>
  <c r="AF2271" i="4"/>
  <c r="AC2271" i="4"/>
  <c r="Z2271" i="4"/>
  <c r="W2271" i="4"/>
  <c r="T2271" i="4"/>
  <c r="Q2271" i="4"/>
  <c r="N2271" i="4"/>
  <c r="K2271" i="4"/>
  <c r="AU2270" i="4"/>
  <c r="AR2270" i="4"/>
  <c r="AO2270" i="4"/>
  <c r="AL2270" i="4"/>
  <c r="AI2270" i="4"/>
  <c r="AF2270" i="4"/>
  <c r="AC2270" i="4"/>
  <c r="Z2270" i="4"/>
  <c r="W2270" i="4"/>
  <c r="T2270" i="4"/>
  <c r="Q2270" i="4"/>
  <c r="N2270" i="4"/>
  <c r="K2270" i="4"/>
  <c r="AU2269" i="4"/>
  <c r="AR2269" i="4"/>
  <c r="AO2269" i="4"/>
  <c r="AL2269" i="4"/>
  <c r="AI2269" i="4"/>
  <c r="AF2269" i="4"/>
  <c r="AC2269" i="4"/>
  <c r="Z2269" i="4"/>
  <c r="W2269" i="4"/>
  <c r="T2269" i="4"/>
  <c r="Q2269" i="4"/>
  <c r="N2269" i="4"/>
  <c r="K2269" i="4"/>
  <c r="AU2268" i="4"/>
  <c r="AR2268" i="4"/>
  <c r="AO2268" i="4"/>
  <c r="AL2268" i="4"/>
  <c r="AI2268" i="4"/>
  <c r="AF2268" i="4"/>
  <c r="AC2268" i="4"/>
  <c r="Z2268" i="4"/>
  <c r="W2268" i="4"/>
  <c r="T2268" i="4"/>
  <c r="Q2268" i="4"/>
  <c r="N2268" i="4"/>
  <c r="K2268" i="4"/>
  <c r="AU2267" i="4"/>
  <c r="AR2267" i="4"/>
  <c r="AO2267" i="4"/>
  <c r="AL2267" i="4"/>
  <c r="AI2267" i="4"/>
  <c r="AF2267" i="4"/>
  <c r="AC2267" i="4"/>
  <c r="Z2267" i="4"/>
  <c r="W2267" i="4"/>
  <c r="T2267" i="4"/>
  <c r="Q2267" i="4"/>
  <c r="N2267" i="4"/>
  <c r="K2267" i="4"/>
  <c r="AU2266" i="4"/>
  <c r="AR2266" i="4"/>
  <c r="AO2266" i="4"/>
  <c r="AL2266" i="4"/>
  <c r="AI2266" i="4"/>
  <c r="AF2266" i="4"/>
  <c r="AC2266" i="4"/>
  <c r="Z2266" i="4"/>
  <c r="W2266" i="4"/>
  <c r="T2266" i="4"/>
  <c r="Q2266" i="4"/>
  <c r="N2266" i="4"/>
  <c r="K2266" i="4"/>
  <c r="AU2265" i="4"/>
  <c r="AR2265" i="4"/>
  <c r="AO2265" i="4"/>
  <c r="AL2265" i="4"/>
  <c r="AI2265" i="4"/>
  <c r="AF2265" i="4"/>
  <c r="AC2265" i="4"/>
  <c r="Z2265" i="4"/>
  <c r="W2265" i="4"/>
  <c r="T2265" i="4"/>
  <c r="Q2265" i="4"/>
  <c r="N2265" i="4"/>
  <c r="K2265" i="4"/>
  <c r="AU2264" i="4"/>
  <c r="AR2264" i="4"/>
  <c r="AO2264" i="4"/>
  <c r="AL2264" i="4"/>
  <c r="AI2264" i="4"/>
  <c r="AF2264" i="4"/>
  <c r="AC2264" i="4"/>
  <c r="Z2264" i="4"/>
  <c r="W2264" i="4"/>
  <c r="T2264" i="4"/>
  <c r="Q2264" i="4"/>
  <c r="N2264" i="4"/>
  <c r="K2264" i="4"/>
  <c r="AU2263" i="4"/>
  <c r="AR2263" i="4"/>
  <c r="AO2263" i="4"/>
  <c r="AL2263" i="4"/>
  <c r="AI2263" i="4"/>
  <c r="AF2263" i="4"/>
  <c r="AC2263" i="4"/>
  <c r="Z2263" i="4"/>
  <c r="W2263" i="4"/>
  <c r="T2263" i="4"/>
  <c r="Q2263" i="4"/>
  <c r="N2263" i="4"/>
  <c r="K2263" i="4"/>
  <c r="AU2262" i="4"/>
  <c r="AR2262" i="4"/>
  <c r="AO2262" i="4"/>
  <c r="AL2262" i="4"/>
  <c r="AI2262" i="4"/>
  <c r="AF2262" i="4"/>
  <c r="AC2262" i="4"/>
  <c r="Z2262" i="4"/>
  <c r="W2262" i="4"/>
  <c r="T2262" i="4"/>
  <c r="Q2262" i="4"/>
  <c r="N2262" i="4"/>
  <c r="K2262" i="4"/>
  <c r="AU2261" i="4"/>
  <c r="AR2261" i="4"/>
  <c r="AO2261" i="4"/>
  <c r="AL2261" i="4"/>
  <c r="AI2261" i="4"/>
  <c r="AF2261" i="4"/>
  <c r="AC2261" i="4"/>
  <c r="Z2261" i="4"/>
  <c r="W2261" i="4"/>
  <c r="T2261" i="4"/>
  <c r="Q2261" i="4"/>
  <c r="N2261" i="4"/>
  <c r="K2261" i="4"/>
  <c r="AU2260" i="4"/>
  <c r="AR2260" i="4"/>
  <c r="AO2260" i="4"/>
  <c r="AL2260" i="4"/>
  <c r="AI2260" i="4"/>
  <c r="AF2260" i="4"/>
  <c r="AC2260" i="4"/>
  <c r="Z2260" i="4"/>
  <c r="W2260" i="4"/>
  <c r="T2260" i="4"/>
  <c r="Q2260" i="4"/>
  <c r="N2260" i="4"/>
  <c r="K2260" i="4"/>
  <c r="AU2259" i="4"/>
  <c r="AR2259" i="4"/>
  <c r="AO2259" i="4"/>
  <c r="AL2259" i="4"/>
  <c r="AI2259" i="4"/>
  <c r="AF2259" i="4"/>
  <c r="AC2259" i="4"/>
  <c r="Z2259" i="4"/>
  <c r="W2259" i="4"/>
  <c r="T2259" i="4"/>
  <c r="Q2259" i="4"/>
  <c r="N2259" i="4"/>
  <c r="K2259" i="4"/>
  <c r="AU2258" i="4"/>
  <c r="AR2258" i="4"/>
  <c r="AO2258" i="4"/>
  <c r="AL2258" i="4"/>
  <c r="AI2258" i="4"/>
  <c r="AF2258" i="4"/>
  <c r="AC2258" i="4"/>
  <c r="Z2258" i="4"/>
  <c r="W2258" i="4"/>
  <c r="T2258" i="4"/>
  <c r="Q2258" i="4"/>
  <c r="N2258" i="4"/>
  <c r="K2258" i="4"/>
  <c r="AU2257" i="4"/>
  <c r="AR2257" i="4"/>
  <c r="AO2257" i="4"/>
  <c r="AL2257" i="4"/>
  <c r="AI2257" i="4"/>
  <c r="AF2257" i="4"/>
  <c r="AC2257" i="4"/>
  <c r="Z2257" i="4"/>
  <c r="W2257" i="4"/>
  <c r="T2257" i="4"/>
  <c r="Q2257" i="4"/>
  <c r="N2257" i="4"/>
  <c r="K2257" i="4"/>
  <c r="AU2256" i="4"/>
  <c r="AR2256" i="4"/>
  <c r="AO2256" i="4"/>
  <c r="AL2256" i="4"/>
  <c r="AI2256" i="4"/>
  <c r="AF2256" i="4"/>
  <c r="AC2256" i="4"/>
  <c r="Z2256" i="4"/>
  <c r="W2256" i="4"/>
  <c r="T2256" i="4"/>
  <c r="Q2256" i="4"/>
  <c r="N2256" i="4"/>
  <c r="K2256" i="4"/>
  <c r="AU2255" i="4"/>
  <c r="AR2255" i="4"/>
  <c r="AO2255" i="4"/>
  <c r="AL2255" i="4"/>
  <c r="AI2255" i="4"/>
  <c r="AF2255" i="4"/>
  <c r="AC2255" i="4"/>
  <c r="Z2255" i="4"/>
  <c r="W2255" i="4"/>
  <c r="T2255" i="4"/>
  <c r="Q2255" i="4"/>
  <c r="N2255" i="4"/>
  <c r="K2255" i="4"/>
  <c r="AU2254" i="4"/>
  <c r="AR2254" i="4"/>
  <c r="AO2254" i="4"/>
  <c r="AL2254" i="4"/>
  <c r="AI2254" i="4"/>
  <c r="AF2254" i="4"/>
  <c r="AC2254" i="4"/>
  <c r="Z2254" i="4"/>
  <c r="W2254" i="4"/>
  <c r="T2254" i="4"/>
  <c r="Q2254" i="4"/>
  <c r="N2254" i="4"/>
  <c r="K2254" i="4"/>
  <c r="AU2253" i="4"/>
  <c r="AR2253" i="4"/>
  <c r="AO2253" i="4"/>
  <c r="AL2253" i="4"/>
  <c r="AI2253" i="4"/>
  <c r="AF2253" i="4"/>
  <c r="AC2253" i="4"/>
  <c r="Z2253" i="4"/>
  <c r="W2253" i="4"/>
  <c r="T2253" i="4"/>
  <c r="Q2253" i="4"/>
  <c r="N2253" i="4"/>
  <c r="K2253" i="4"/>
  <c r="AU2252" i="4"/>
  <c r="AR2252" i="4"/>
  <c r="AO2252" i="4"/>
  <c r="AL2252" i="4"/>
  <c r="AI2252" i="4"/>
  <c r="AF2252" i="4"/>
  <c r="AC2252" i="4"/>
  <c r="Z2252" i="4"/>
  <c r="W2252" i="4"/>
  <c r="T2252" i="4"/>
  <c r="Q2252" i="4"/>
  <c r="N2252" i="4"/>
  <c r="K2252" i="4"/>
  <c r="AU2251" i="4"/>
  <c r="AR2251" i="4"/>
  <c r="AO2251" i="4"/>
  <c r="AL2251" i="4"/>
  <c r="AI2251" i="4"/>
  <c r="AF2251" i="4"/>
  <c r="AC2251" i="4"/>
  <c r="Z2251" i="4"/>
  <c r="W2251" i="4"/>
  <c r="T2251" i="4"/>
  <c r="Q2251" i="4"/>
  <c r="N2251" i="4"/>
  <c r="K2251" i="4"/>
  <c r="AU2250" i="4"/>
  <c r="AR2250" i="4"/>
  <c r="AO2250" i="4"/>
  <c r="AL2250" i="4"/>
  <c r="AI2250" i="4"/>
  <c r="AF2250" i="4"/>
  <c r="AC2250" i="4"/>
  <c r="Z2250" i="4"/>
  <c r="W2250" i="4"/>
  <c r="T2250" i="4"/>
  <c r="Q2250" i="4"/>
  <c r="N2250" i="4"/>
  <c r="K2250" i="4"/>
  <c r="AU2249" i="4"/>
  <c r="AR2249" i="4"/>
  <c r="AO2249" i="4"/>
  <c r="AL2249" i="4"/>
  <c r="AI2249" i="4"/>
  <c r="AF2249" i="4"/>
  <c r="AC2249" i="4"/>
  <c r="Z2249" i="4"/>
  <c r="W2249" i="4"/>
  <c r="T2249" i="4"/>
  <c r="Q2249" i="4"/>
  <c r="N2249" i="4"/>
  <c r="K2249" i="4"/>
  <c r="AU2248" i="4"/>
  <c r="AR2248" i="4"/>
  <c r="AO2248" i="4"/>
  <c r="AL2248" i="4"/>
  <c r="AI2248" i="4"/>
  <c r="AF2248" i="4"/>
  <c r="AC2248" i="4"/>
  <c r="Z2248" i="4"/>
  <c r="W2248" i="4"/>
  <c r="T2248" i="4"/>
  <c r="Q2248" i="4"/>
  <c r="N2248" i="4"/>
  <c r="K2248" i="4"/>
  <c r="AU2247" i="4"/>
  <c r="AR2247" i="4"/>
  <c r="AO2247" i="4"/>
  <c r="AL2247" i="4"/>
  <c r="AI2247" i="4"/>
  <c r="AF2247" i="4"/>
  <c r="AC2247" i="4"/>
  <c r="Z2247" i="4"/>
  <c r="W2247" i="4"/>
  <c r="T2247" i="4"/>
  <c r="Q2247" i="4"/>
  <c r="N2247" i="4"/>
  <c r="K2247" i="4"/>
  <c r="AU2246" i="4"/>
  <c r="AR2246" i="4"/>
  <c r="AO2246" i="4"/>
  <c r="AL2246" i="4"/>
  <c r="AI2246" i="4"/>
  <c r="AF2246" i="4"/>
  <c r="AC2246" i="4"/>
  <c r="Z2246" i="4"/>
  <c r="W2246" i="4"/>
  <c r="T2246" i="4"/>
  <c r="Q2246" i="4"/>
  <c r="N2246" i="4"/>
  <c r="K2246" i="4"/>
  <c r="AU2245" i="4"/>
  <c r="AR2245" i="4"/>
  <c r="AO2245" i="4"/>
  <c r="AL2245" i="4"/>
  <c r="AI2245" i="4"/>
  <c r="AF2245" i="4"/>
  <c r="AC2245" i="4"/>
  <c r="Z2245" i="4"/>
  <c r="W2245" i="4"/>
  <c r="T2245" i="4"/>
  <c r="Q2245" i="4"/>
  <c r="N2245" i="4"/>
  <c r="K2245" i="4"/>
  <c r="AU2244" i="4"/>
  <c r="AR2244" i="4"/>
  <c r="AO2244" i="4"/>
  <c r="AL2244" i="4"/>
  <c r="AI2244" i="4"/>
  <c r="AF2244" i="4"/>
  <c r="AC2244" i="4"/>
  <c r="Z2244" i="4"/>
  <c r="W2244" i="4"/>
  <c r="T2244" i="4"/>
  <c r="Q2244" i="4"/>
  <c r="N2244" i="4"/>
  <c r="K2244" i="4"/>
  <c r="AU2243" i="4"/>
  <c r="AR2243" i="4"/>
  <c r="AO2243" i="4"/>
  <c r="AL2243" i="4"/>
  <c r="AI2243" i="4"/>
  <c r="AF2243" i="4"/>
  <c r="AC2243" i="4"/>
  <c r="Z2243" i="4"/>
  <c r="W2243" i="4"/>
  <c r="T2243" i="4"/>
  <c r="Q2243" i="4"/>
  <c r="N2243" i="4"/>
  <c r="K2243" i="4"/>
  <c r="AU2242" i="4"/>
  <c r="AR2242" i="4"/>
  <c r="AO2242" i="4"/>
  <c r="AL2242" i="4"/>
  <c r="AI2242" i="4"/>
  <c r="AF2242" i="4"/>
  <c r="AC2242" i="4"/>
  <c r="Z2242" i="4"/>
  <c r="W2242" i="4"/>
  <c r="T2242" i="4"/>
  <c r="Q2242" i="4"/>
  <c r="N2242" i="4"/>
  <c r="K2242" i="4"/>
  <c r="AU2241" i="4"/>
  <c r="AR2241" i="4"/>
  <c r="AO2241" i="4"/>
  <c r="AL2241" i="4"/>
  <c r="AI2241" i="4"/>
  <c r="AF2241" i="4"/>
  <c r="AC2241" i="4"/>
  <c r="Z2241" i="4"/>
  <c r="W2241" i="4"/>
  <c r="T2241" i="4"/>
  <c r="Q2241" i="4"/>
  <c r="N2241" i="4"/>
  <c r="K2241" i="4"/>
  <c r="AU2240" i="4"/>
  <c r="AR2240" i="4"/>
  <c r="AO2240" i="4"/>
  <c r="AL2240" i="4"/>
  <c r="AI2240" i="4"/>
  <c r="AF2240" i="4"/>
  <c r="AC2240" i="4"/>
  <c r="Z2240" i="4"/>
  <c r="W2240" i="4"/>
  <c r="T2240" i="4"/>
  <c r="Q2240" i="4"/>
  <c r="N2240" i="4"/>
  <c r="K2240" i="4"/>
  <c r="AU2239" i="4"/>
  <c r="AR2239" i="4"/>
  <c r="AO2239" i="4"/>
  <c r="AL2239" i="4"/>
  <c r="AI2239" i="4"/>
  <c r="AF2239" i="4"/>
  <c r="AC2239" i="4"/>
  <c r="Z2239" i="4"/>
  <c r="W2239" i="4"/>
  <c r="T2239" i="4"/>
  <c r="Q2239" i="4"/>
  <c r="N2239" i="4"/>
  <c r="K2239" i="4"/>
  <c r="AU2238" i="4"/>
  <c r="AR2238" i="4"/>
  <c r="AO2238" i="4"/>
  <c r="AL2238" i="4"/>
  <c r="AI2238" i="4"/>
  <c r="AF2238" i="4"/>
  <c r="AC2238" i="4"/>
  <c r="Z2238" i="4"/>
  <c r="W2238" i="4"/>
  <c r="T2238" i="4"/>
  <c r="Q2238" i="4"/>
  <c r="N2238" i="4"/>
  <c r="K2238" i="4"/>
  <c r="AU2237" i="4"/>
  <c r="AR2237" i="4"/>
  <c r="AO2237" i="4"/>
  <c r="AL2237" i="4"/>
  <c r="AI2237" i="4"/>
  <c r="AF2237" i="4"/>
  <c r="AC2237" i="4"/>
  <c r="Z2237" i="4"/>
  <c r="W2237" i="4"/>
  <c r="T2237" i="4"/>
  <c r="Q2237" i="4"/>
  <c r="N2237" i="4"/>
  <c r="K2237" i="4"/>
  <c r="AU2236" i="4"/>
  <c r="AR2236" i="4"/>
  <c r="AO2236" i="4"/>
  <c r="AL2236" i="4"/>
  <c r="AI2236" i="4"/>
  <c r="AF2236" i="4"/>
  <c r="AC2236" i="4"/>
  <c r="Z2236" i="4"/>
  <c r="W2236" i="4"/>
  <c r="T2236" i="4"/>
  <c r="Q2236" i="4"/>
  <c r="N2236" i="4"/>
  <c r="K2236" i="4"/>
  <c r="AU2235" i="4"/>
  <c r="AR2235" i="4"/>
  <c r="AO2235" i="4"/>
  <c r="AL2235" i="4"/>
  <c r="AI2235" i="4"/>
  <c r="AF2235" i="4"/>
  <c r="AC2235" i="4"/>
  <c r="Z2235" i="4"/>
  <c r="W2235" i="4"/>
  <c r="T2235" i="4"/>
  <c r="Q2235" i="4"/>
  <c r="N2235" i="4"/>
  <c r="K2235" i="4"/>
  <c r="AU2234" i="4"/>
  <c r="AR2234" i="4"/>
  <c r="AO2234" i="4"/>
  <c r="AL2234" i="4"/>
  <c r="AI2234" i="4"/>
  <c r="AF2234" i="4"/>
  <c r="AC2234" i="4"/>
  <c r="Z2234" i="4"/>
  <c r="W2234" i="4"/>
  <c r="T2234" i="4"/>
  <c r="Q2234" i="4"/>
  <c r="N2234" i="4"/>
  <c r="K2234" i="4"/>
  <c r="AU2233" i="4"/>
  <c r="AR2233" i="4"/>
  <c r="AO2233" i="4"/>
  <c r="AL2233" i="4"/>
  <c r="AI2233" i="4"/>
  <c r="AF2233" i="4"/>
  <c r="AC2233" i="4"/>
  <c r="Z2233" i="4"/>
  <c r="W2233" i="4"/>
  <c r="T2233" i="4"/>
  <c r="Q2233" i="4"/>
  <c r="N2233" i="4"/>
  <c r="K2233" i="4"/>
  <c r="AU2232" i="4"/>
  <c r="AR2232" i="4"/>
  <c r="AO2232" i="4"/>
  <c r="AL2232" i="4"/>
  <c r="AI2232" i="4"/>
  <c r="AF2232" i="4"/>
  <c r="AC2232" i="4"/>
  <c r="Z2232" i="4"/>
  <c r="W2232" i="4"/>
  <c r="T2232" i="4"/>
  <c r="Q2232" i="4"/>
  <c r="N2232" i="4"/>
  <c r="K2232" i="4"/>
  <c r="AU2231" i="4"/>
  <c r="AR2231" i="4"/>
  <c r="AO2231" i="4"/>
  <c r="AL2231" i="4"/>
  <c r="AI2231" i="4"/>
  <c r="AF2231" i="4"/>
  <c r="AC2231" i="4"/>
  <c r="Z2231" i="4"/>
  <c r="W2231" i="4"/>
  <c r="T2231" i="4"/>
  <c r="Q2231" i="4"/>
  <c r="N2231" i="4"/>
  <c r="K2231" i="4"/>
  <c r="AU2230" i="4"/>
  <c r="AR2230" i="4"/>
  <c r="AO2230" i="4"/>
  <c r="AL2230" i="4"/>
  <c r="AI2230" i="4"/>
  <c r="AF2230" i="4"/>
  <c r="AC2230" i="4"/>
  <c r="Z2230" i="4"/>
  <c r="W2230" i="4"/>
  <c r="T2230" i="4"/>
  <c r="Q2230" i="4"/>
  <c r="N2230" i="4"/>
  <c r="K2230" i="4"/>
  <c r="AU2229" i="4"/>
  <c r="AR2229" i="4"/>
  <c r="AO2229" i="4"/>
  <c r="AL2229" i="4"/>
  <c r="AI2229" i="4"/>
  <c r="AF2229" i="4"/>
  <c r="AC2229" i="4"/>
  <c r="Z2229" i="4"/>
  <c r="W2229" i="4"/>
  <c r="T2229" i="4"/>
  <c r="Q2229" i="4"/>
  <c r="N2229" i="4"/>
  <c r="K2229" i="4"/>
  <c r="AU2228" i="4"/>
  <c r="AR2228" i="4"/>
  <c r="AO2228" i="4"/>
  <c r="AL2228" i="4"/>
  <c r="AI2228" i="4"/>
  <c r="AF2228" i="4"/>
  <c r="AC2228" i="4"/>
  <c r="Z2228" i="4"/>
  <c r="W2228" i="4"/>
  <c r="T2228" i="4"/>
  <c r="Q2228" i="4"/>
  <c r="N2228" i="4"/>
  <c r="K2228" i="4"/>
  <c r="AU2227" i="4"/>
  <c r="AR2227" i="4"/>
  <c r="AO2227" i="4"/>
  <c r="AL2227" i="4"/>
  <c r="AI2227" i="4"/>
  <c r="AF2227" i="4"/>
  <c r="AC2227" i="4"/>
  <c r="Z2227" i="4"/>
  <c r="W2227" i="4"/>
  <c r="T2227" i="4"/>
  <c r="Q2227" i="4"/>
  <c r="N2227" i="4"/>
  <c r="K2227" i="4"/>
  <c r="AU2226" i="4"/>
  <c r="AR2226" i="4"/>
  <c r="AO2226" i="4"/>
  <c r="AL2226" i="4"/>
  <c r="AI2226" i="4"/>
  <c r="AF2226" i="4"/>
  <c r="AC2226" i="4"/>
  <c r="Z2226" i="4"/>
  <c r="W2226" i="4"/>
  <c r="T2226" i="4"/>
  <c r="Q2226" i="4"/>
  <c r="N2226" i="4"/>
  <c r="K2226" i="4"/>
  <c r="AU2225" i="4"/>
  <c r="AR2225" i="4"/>
  <c r="AO2225" i="4"/>
  <c r="AL2225" i="4"/>
  <c r="AI2225" i="4"/>
  <c r="AF2225" i="4"/>
  <c r="AC2225" i="4"/>
  <c r="Z2225" i="4"/>
  <c r="W2225" i="4"/>
  <c r="T2225" i="4"/>
  <c r="Q2225" i="4"/>
  <c r="N2225" i="4"/>
  <c r="K2225" i="4"/>
  <c r="AU2224" i="4"/>
  <c r="AR2224" i="4"/>
  <c r="AO2224" i="4"/>
  <c r="AL2224" i="4"/>
  <c r="AI2224" i="4"/>
  <c r="AF2224" i="4"/>
  <c r="AC2224" i="4"/>
  <c r="Z2224" i="4"/>
  <c r="W2224" i="4"/>
  <c r="T2224" i="4"/>
  <c r="Q2224" i="4"/>
  <c r="N2224" i="4"/>
  <c r="K2224" i="4"/>
  <c r="AU2223" i="4"/>
  <c r="AR2223" i="4"/>
  <c r="AO2223" i="4"/>
  <c r="AL2223" i="4"/>
  <c r="AI2223" i="4"/>
  <c r="AF2223" i="4"/>
  <c r="AC2223" i="4"/>
  <c r="Z2223" i="4"/>
  <c r="W2223" i="4"/>
  <c r="T2223" i="4"/>
  <c r="Q2223" i="4"/>
  <c r="N2223" i="4"/>
  <c r="K2223" i="4"/>
  <c r="AU2222" i="4"/>
  <c r="AR2222" i="4"/>
  <c r="AO2222" i="4"/>
  <c r="AL2222" i="4"/>
  <c r="AI2222" i="4"/>
  <c r="AF2222" i="4"/>
  <c r="AC2222" i="4"/>
  <c r="Z2222" i="4"/>
  <c r="W2222" i="4"/>
  <c r="T2222" i="4"/>
  <c r="Q2222" i="4"/>
  <c r="N2222" i="4"/>
  <c r="K2222" i="4"/>
  <c r="AU2221" i="4"/>
  <c r="AR2221" i="4"/>
  <c r="AO2221" i="4"/>
  <c r="AL2221" i="4"/>
  <c r="AI2221" i="4"/>
  <c r="AF2221" i="4"/>
  <c r="AC2221" i="4"/>
  <c r="Z2221" i="4"/>
  <c r="W2221" i="4"/>
  <c r="T2221" i="4"/>
  <c r="Q2221" i="4"/>
  <c r="N2221" i="4"/>
  <c r="K2221" i="4"/>
  <c r="AU2220" i="4"/>
  <c r="AR2220" i="4"/>
  <c r="AO2220" i="4"/>
  <c r="AL2220" i="4"/>
  <c r="AI2220" i="4"/>
  <c r="AF2220" i="4"/>
  <c r="AC2220" i="4"/>
  <c r="Z2220" i="4"/>
  <c r="W2220" i="4"/>
  <c r="T2220" i="4"/>
  <c r="Q2220" i="4"/>
  <c r="N2220" i="4"/>
  <c r="K2220" i="4"/>
  <c r="AU2219" i="4"/>
  <c r="AR2219" i="4"/>
  <c r="AO2219" i="4"/>
  <c r="AL2219" i="4"/>
  <c r="AI2219" i="4"/>
  <c r="AF2219" i="4"/>
  <c r="AC2219" i="4"/>
  <c r="Z2219" i="4"/>
  <c r="W2219" i="4"/>
  <c r="T2219" i="4"/>
  <c r="Q2219" i="4"/>
  <c r="N2219" i="4"/>
  <c r="K2219" i="4"/>
  <c r="AU2218" i="4"/>
  <c r="AR2218" i="4"/>
  <c r="AO2218" i="4"/>
  <c r="AL2218" i="4"/>
  <c r="AI2218" i="4"/>
  <c r="AF2218" i="4"/>
  <c r="AC2218" i="4"/>
  <c r="Z2218" i="4"/>
  <c r="W2218" i="4"/>
  <c r="T2218" i="4"/>
  <c r="Q2218" i="4"/>
  <c r="N2218" i="4"/>
  <c r="K2218" i="4"/>
  <c r="AU2217" i="4"/>
  <c r="AR2217" i="4"/>
  <c r="AO2217" i="4"/>
  <c r="AL2217" i="4"/>
  <c r="AI2217" i="4"/>
  <c r="AF2217" i="4"/>
  <c r="AC2217" i="4"/>
  <c r="Z2217" i="4"/>
  <c r="W2217" i="4"/>
  <c r="T2217" i="4"/>
  <c r="Q2217" i="4"/>
  <c r="N2217" i="4"/>
  <c r="K2217" i="4"/>
  <c r="AU2216" i="4"/>
  <c r="AR2216" i="4"/>
  <c r="AO2216" i="4"/>
  <c r="AL2216" i="4"/>
  <c r="AI2216" i="4"/>
  <c r="AF2216" i="4"/>
  <c r="AC2216" i="4"/>
  <c r="Z2216" i="4"/>
  <c r="W2216" i="4"/>
  <c r="T2216" i="4"/>
  <c r="Q2216" i="4"/>
  <c r="N2216" i="4"/>
  <c r="K2216" i="4"/>
  <c r="AU2215" i="4"/>
  <c r="AR2215" i="4"/>
  <c r="AO2215" i="4"/>
  <c r="AL2215" i="4"/>
  <c r="AI2215" i="4"/>
  <c r="AF2215" i="4"/>
  <c r="AC2215" i="4"/>
  <c r="Z2215" i="4"/>
  <c r="W2215" i="4"/>
  <c r="T2215" i="4"/>
  <c r="Q2215" i="4"/>
  <c r="N2215" i="4"/>
  <c r="K2215" i="4"/>
  <c r="AU2214" i="4"/>
  <c r="AR2214" i="4"/>
  <c r="AO2214" i="4"/>
  <c r="AL2214" i="4"/>
  <c r="AI2214" i="4"/>
  <c r="AF2214" i="4"/>
  <c r="AC2214" i="4"/>
  <c r="Z2214" i="4"/>
  <c r="W2214" i="4"/>
  <c r="T2214" i="4"/>
  <c r="Q2214" i="4"/>
  <c r="N2214" i="4"/>
  <c r="K2214" i="4"/>
  <c r="AU2213" i="4"/>
  <c r="AR2213" i="4"/>
  <c r="AO2213" i="4"/>
  <c r="AL2213" i="4"/>
  <c r="AI2213" i="4"/>
  <c r="AF2213" i="4"/>
  <c r="AC2213" i="4"/>
  <c r="Z2213" i="4"/>
  <c r="W2213" i="4"/>
  <c r="T2213" i="4"/>
  <c r="Q2213" i="4"/>
  <c r="N2213" i="4"/>
  <c r="K2213" i="4"/>
  <c r="AU2212" i="4"/>
  <c r="AR2212" i="4"/>
  <c r="AO2212" i="4"/>
  <c r="AL2212" i="4"/>
  <c r="AI2212" i="4"/>
  <c r="AF2212" i="4"/>
  <c r="AC2212" i="4"/>
  <c r="Z2212" i="4"/>
  <c r="W2212" i="4"/>
  <c r="T2212" i="4"/>
  <c r="Q2212" i="4"/>
  <c r="N2212" i="4"/>
  <c r="K2212" i="4"/>
  <c r="AU2211" i="4"/>
  <c r="AR2211" i="4"/>
  <c r="AO2211" i="4"/>
  <c r="AL2211" i="4"/>
  <c r="AI2211" i="4"/>
  <c r="AF2211" i="4"/>
  <c r="AC2211" i="4"/>
  <c r="Z2211" i="4"/>
  <c r="W2211" i="4"/>
  <c r="T2211" i="4"/>
  <c r="Q2211" i="4"/>
  <c r="N2211" i="4"/>
  <c r="K2211" i="4"/>
  <c r="AU2210" i="4"/>
  <c r="AR2210" i="4"/>
  <c r="AO2210" i="4"/>
  <c r="AL2210" i="4"/>
  <c r="AI2210" i="4"/>
  <c r="AF2210" i="4"/>
  <c r="AC2210" i="4"/>
  <c r="Z2210" i="4"/>
  <c r="W2210" i="4"/>
  <c r="T2210" i="4"/>
  <c r="Q2210" i="4"/>
  <c r="N2210" i="4"/>
  <c r="K2210" i="4"/>
  <c r="AU2209" i="4"/>
  <c r="AR2209" i="4"/>
  <c r="AO2209" i="4"/>
  <c r="AL2209" i="4"/>
  <c r="AI2209" i="4"/>
  <c r="AF2209" i="4"/>
  <c r="AC2209" i="4"/>
  <c r="Z2209" i="4"/>
  <c r="W2209" i="4"/>
  <c r="T2209" i="4"/>
  <c r="Q2209" i="4"/>
  <c r="N2209" i="4"/>
  <c r="K2209" i="4"/>
  <c r="AU2208" i="4"/>
  <c r="AR2208" i="4"/>
  <c r="AO2208" i="4"/>
  <c r="AL2208" i="4"/>
  <c r="AI2208" i="4"/>
  <c r="AF2208" i="4"/>
  <c r="AC2208" i="4"/>
  <c r="Z2208" i="4"/>
  <c r="W2208" i="4"/>
  <c r="T2208" i="4"/>
  <c r="Q2208" i="4"/>
  <c r="N2208" i="4"/>
  <c r="K2208" i="4"/>
  <c r="AU2207" i="4"/>
  <c r="AR2207" i="4"/>
  <c r="AO2207" i="4"/>
  <c r="AL2207" i="4"/>
  <c r="AI2207" i="4"/>
  <c r="AF2207" i="4"/>
  <c r="AC2207" i="4"/>
  <c r="Z2207" i="4"/>
  <c r="W2207" i="4"/>
  <c r="T2207" i="4"/>
  <c r="Q2207" i="4"/>
  <c r="N2207" i="4"/>
  <c r="K2207" i="4"/>
  <c r="AU2206" i="4"/>
  <c r="AR2206" i="4"/>
  <c r="AO2206" i="4"/>
  <c r="AL2206" i="4"/>
  <c r="AI2206" i="4"/>
  <c r="AF2206" i="4"/>
  <c r="AC2206" i="4"/>
  <c r="Z2206" i="4"/>
  <c r="W2206" i="4"/>
  <c r="T2206" i="4"/>
  <c r="Q2206" i="4"/>
  <c r="N2206" i="4"/>
  <c r="K2206" i="4"/>
  <c r="AU2205" i="4"/>
  <c r="AR2205" i="4"/>
  <c r="AO2205" i="4"/>
  <c r="AL2205" i="4"/>
  <c r="AI2205" i="4"/>
  <c r="AF2205" i="4"/>
  <c r="AC2205" i="4"/>
  <c r="Z2205" i="4"/>
  <c r="W2205" i="4"/>
  <c r="T2205" i="4"/>
  <c r="Q2205" i="4"/>
  <c r="N2205" i="4"/>
  <c r="K2205" i="4"/>
  <c r="AU2204" i="4"/>
  <c r="AR2204" i="4"/>
  <c r="AO2204" i="4"/>
  <c r="AL2204" i="4"/>
  <c r="AI2204" i="4"/>
  <c r="AF2204" i="4"/>
  <c r="AC2204" i="4"/>
  <c r="Z2204" i="4"/>
  <c r="W2204" i="4"/>
  <c r="T2204" i="4"/>
  <c r="Q2204" i="4"/>
  <c r="N2204" i="4"/>
  <c r="K2204" i="4"/>
  <c r="AU2203" i="4"/>
  <c r="AR2203" i="4"/>
  <c r="AO2203" i="4"/>
  <c r="AL2203" i="4"/>
  <c r="AI2203" i="4"/>
  <c r="AF2203" i="4"/>
  <c r="AC2203" i="4"/>
  <c r="Z2203" i="4"/>
  <c r="W2203" i="4"/>
  <c r="T2203" i="4"/>
  <c r="Q2203" i="4"/>
  <c r="N2203" i="4"/>
  <c r="K2203" i="4"/>
  <c r="AU2202" i="4"/>
  <c r="AR2202" i="4"/>
  <c r="AO2202" i="4"/>
  <c r="AL2202" i="4"/>
  <c r="AI2202" i="4"/>
  <c r="AF2202" i="4"/>
  <c r="AC2202" i="4"/>
  <c r="Z2202" i="4"/>
  <c r="W2202" i="4"/>
  <c r="T2202" i="4"/>
  <c r="Q2202" i="4"/>
  <c r="N2202" i="4"/>
  <c r="K2202" i="4"/>
  <c r="AU2201" i="4"/>
  <c r="AR2201" i="4"/>
  <c r="AO2201" i="4"/>
  <c r="AL2201" i="4"/>
  <c r="AI2201" i="4"/>
  <c r="AF2201" i="4"/>
  <c r="AC2201" i="4"/>
  <c r="Z2201" i="4"/>
  <c r="W2201" i="4"/>
  <c r="T2201" i="4"/>
  <c r="Q2201" i="4"/>
  <c r="N2201" i="4"/>
  <c r="K2201" i="4"/>
  <c r="AU2200" i="4"/>
  <c r="AR2200" i="4"/>
  <c r="AO2200" i="4"/>
  <c r="AL2200" i="4"/>
  <c r="AI2200" i="4"/>
  <c r="AF2200" i="4"/>
  <c r="AC2200" i="4"/>
  <c r="Z2200" i="4"/>
  <c r="W2200" i="4"/>
  <c r="T2200" i="4"/>
  <c r="Q2200" i="4"/>
  <c r="N2200" i="4"/>
  <c r="K2200" i="4"/>
  <c r="AU2199" i="4"/>
  <c r="AR2199" i="4"/>
  <c r="AO2199" i="4"/>
  <c r="AL2199" i="4"/>
  <c r="AI2199" i="4"/>
  <c r="AF2199" i="4"/>
  <c r="AC2199" i="4"/>
  <c r="Z2199" i="4"/>
  <c r="W2199" i="4"/>
  <c r="T2199" i="4"/>
  <c r="Q2199" i="4"/>
  <c r="N2199" i="4"/>
  <c r="K2199" i="4"/>
  <c r="AU2198" i="4"/>
  <c r="AR2198" i="4"/>
  <c r="AO2198" i="4"/>
  <c r="AL2198" i="4"/>
  <c r="AI2198" i="4"/>
  <c r="AF2198" i="4"/>
  <c r="AC2198" i="4"/>
  <c r="Z2198" i="4"/>
  <c r="W2198" i="4"/>
  <c r="T2198" i="4"/>
  <c r="Q2198" i="4"/>
  <c r="N2198" i="4"/>
  <c r="K2198" i="4"/>
  <c r="AU2197" i="4"/>
  <c r="AR2197" i="4"/>
  <c r="AO2197" i="4"/>
  <c r="AL2197" i="4"/>
  <c r="AI2197" i="4"/>
  <c r="AF2197" i="4"/>
  <c r="AC2197" i="4"/>
  <c r="Z2197" i="4"/>
  <c r="W2197" i="4"/>
  <c r="T2197" i="4"/>
  <c r="Q2197" i="4"/>
  <c r="N2197" i="4"/>
  <c r="K2197" i="4"/>
  <c r="AU2196" i="4"/>
  <c r="AR2196" i="4"/>
  <c r="AO2196" i="4"/>
  <c r="AL2196" i="4"/>
  <c r="AI2196" i="4"/>
  <c r="AF2196" i="4"/>
  <c r="AC2196" i="4"/>
  <c r="Z2196" i="4"/>
  <c r="W2196" i="4"/>
  <c r="T2196" i="4"/>
  <c r="Q2196" i="4"/>
  <c r="N2196" i="4"/>
  <c r="K2196" i="4"/>
  <c r="AU2195" i="4"/>
  <c r="AR2195" i="4"/>
  <c r="AO2195" i="4"/>
  <c r="AL2195" i="4"/>
  <c r="AI2195" i="4"/>
  <c r="AF2195" i="4"/>
  <c r="AC2195" i="4"/>
  <c r="Z2195" i="4"/>
  <c r="W2195" i="4"/>
  <c r="T2195" i="4"/>
  <c r="Q2195" i="4"/>
  <c r="N2195" i="4"/>
  <c r="K2195" i="4"/>
  <c r="AU2194" i="4"/>
  <c r="AR2194" i="4"/>
  <c r="AO2194" i="4"/>
  <c r="AL2194" i="4"/>
  <c r="AI2194" i="4"/>
  <c r="AF2194" i="4"/>
  <c r="AC2194" i="4"/>
  <c r="Z2194" i="4"/>
  <c r="W2194" i="4"/>
  <c r="T2194" i="4"/>
  <c r="Q2194" i="4"/>
  <c r="N2194" i="4"/>
  <c r="K2194" i="4"/>
  <c r="AU2193" i="4"/>
  <c r="AR2193" i="4"/>
  <c r="AO2193" i="4"/>
  <c r="AL2193" i="4"/>
  <c r="AI2193" i="4"/>
  <c r="AF2193" i="4"/>
  <c r="AC2193" i="4"/>
  <c r="Z2193" i="4"/>
  <c r="W2193" i="4"/>
  <c r="T2193" i="4"/>
  <c r="Q2193" i="4"/>
  <c r="N2193" i="4"/>
  <c r="K2193" i="4"/>
  <c r="AU2192" i="4"/>
  <c r="AR2192" i="4"/>
  <c r="AO2192" i="4"/>
  <c r="AL2192" i="4"/>
  <c r="AI2192" i="4"/>
  <c r="AF2192" i="4"/>
  <c r="AC2192" i="4"/>
  <c r="Z2192" i="4"/>
  <c r="W2192" i="4"/>
  <c r="T2192" i="4"/>
  <c r="Q2192" i="4"/>
  <c r="N2192" i="4"/>
  <c r="K2192" i="4"/>
  <c r="AU2191" i="4"/>
  <c r="AR2191" i="4"/>
  <c r="AO2191" i="4"/>
  <c r="AL2191" i="4"/>
  <c r="AI2191" i="4"/>
  <c r="AF2191" i="4"/>
  <c r="AC2191" i="4"/>
  <c r="Z2191" i="4"/>
  <c r="W2191" i="4"/>
  <c r="T2191" i="4"/>
  <c r="Q2191" i="4"/>
  <c r="N2191" i="4"/>
  <c r="K2191" i="4"/>
  <c r="AU2190" i="4"/>
  <c r="AR2190" i="4"/>
  <c r="AO2190" i="4"/>
  <c r="AL2190" i="4"/>
  <c r="AI2190" i="4"/>
  <c r="AF2190" i="4"/>
  <c r="AC2190" i="4"/>
  <c r="Z2190" i="4"/>
  <c r="W2190" i="4"/>
  <c r="T2190" i="4"/>
  <c r="Q2190" i="4"/>
  <c r="N2190" i="4"/>
  <c r="K2190" i="4"/>
  <c r="AU2189" i="4"/>
  <c r="AR2189" i="4"/>
  <c r="AO2189" i="4"/>
  <c r="AL2189" i="4"/>
  <c r="AI2189" i="4"/>
  <c r="AF2189" i="4"/>
  <c r="AC2189" i="4"/>
  <c r="Z2189" i="4"/>
  <c r="W2189" i="4"/>
  <c r="T2189" i="4"/>
  <c r="Q2189" i="4"/>
  <c r="N2189" i="4"/>
  <c r="K2189" i="4"/>
  <c r="AU2188" i="4"/>
  <c r="AR2188" i="4"/>
  <c r="AO2188" i="4"/>
  <c r="AL2188" i="4"/>
  <c r="AI2188" i="4"/>
  <c r="AF2188" i="4"/>
  <c r="AC2188" i="4"/>
  <c r="Z2188" i="4"/>
  <c r="W2188" i="4"/>
  <c r="T2188" i="4"/>
  <c r="Q2188" i="4"/>
  <c r="N2188" i="4"/>
  <c r="K2188" i="4"/>
  <c r="AU2187" i="4"/>
  <c r="AR2187" i="4"/>
  <c r="AO2187" i="4"/>
  <c r="AL2187" i="4"/>
  <c r="AI2187" i="4"/>
  <c r="AF2187" i="4"/>
  <c r="AC2187" i="4"/>
  <c r="Z2187" i="4"/>
  <c r="W2187" i="4"/>
  <c r="T2187" i="4"/>
  <c r="Q2187" i="4"/>
  <c r="N2187" i="4"/>
  <c r="K2187" i="4"/>
  <c r="AU2186" i="4"/>
  <c r="AR2186" i="4"/>
  <c r="AO2186" i="4"/>
  <c r="AL2186" i="4"/>
  <c r="AI2186" i="4"/>
  <c r="AF2186" i="4"/>
  <c r="AC2186" i="4"/>
  <c r="Z2186" i="4"/>
  <c r="W2186" i="4"/>
  <c r="T2186" i="4"/>
  <c r="Q2186" i="4"/>
  <c r="N2186" i="4"/>
  <c r="K2186" i="4"/>
  <c r="AU2185" i="4"/>
  <c r="AR2185" i="4"/>
  <c r="AO2185" i="4"/>
  <c r="AL2185" i="4"/>
  <c r="AI2185" i="4"/>
  <c r="AF2185" i="4"/>
  <c r="AC2185" i="4"/>
  <c r="Z2185" i="4"/>
  <c r="W2185" i="4"/>
  <c r="T2185" i="4"/>
  <c r="Q2185" i="4"/>
  <c r="N2185" i="4"/>
  <c r="K2185" i="4"/>
  <c r="AU2184" i="4"/>
  <c r="AR2184" i="4"/>
  <c r="AO2184" i="4"/>
  <c r="AL2184" i="4"/>
  <c r="AI2184" i="4"/>
  <c r="AF2184" i="4"/>
  <c r="AC2184" i="4"/>
  <c r="Z2184" i="4"/>
  <c r="W2184" i="4"/>
  <c r="T2184" i="4"/>
  <c r="Q2184" i="4"/>
  <c r="N2184" i="4"/>
  <c r="K2184" i="4"/>
  <c r="AU2183" i="4"/>
  <c r="AR2183" i="4"/>
  <c r="AO2183" i="4"/>
  <c r="AL2183" i="4"/>
  <c r="AI2183" i="4"/>
  <c r="AF2183" i="4"/>
  <c r="AC2183" i="4"/>
  <c r="Z2183" i="4"/>
  <c r="W2183" i="4"/>
  <c r="T2183" i="4"/>
  <c r="Q2183" i="4"/>
  <c r="N2183" i="4"/>
  <c r="K2183" i="4"/>
  <c r="AU2182" i="4"/>
  <c r="AR2182" i="4"/>
  <c r="AO2182" i="4"/>
  <c r="AL2182" i="4"/>
  <c r="AI2182" i="4"/>
  <c r="AF2182" i="4"/>
  <c r="AC2182" i="4"/>
  <c r="Z2182" i="4"/>
  <c r="W2182" i="4"/>
  <c r="T2182" i="4"/>
  <c r="Q2182" i="4"/>
  <c r="N2182" i="4"/>
  <c r="K2182" i="4"/>
  <c r="AU2181" i="4"/>
  <c r="AR2181" i="4"/>
  <c r="AO2181" i="4"/>
  <c r="AL2181" i="4"/>
  <c r="AI2181" i="4"/>
  <c r="AF2181" i="4"/>
  <c r="AC2181" i="4"/>
  <c r="Z2181" i="4"/>
  <c r="W2181" i="4"/>
  <c r="T2181" i="4"/>
  <c r="Q2181" i="4"/>
  <c r="N2181" i="4"/>
  <c r="K2181" i="4"/>
  <c r="AU2180" i="4"/>
  <c r="AR2180" i="4"/>
  <c r="AO2180" i="4"/>
  <c r="AL2180" i="4"/>
  <c r="AI2180" i="4"/>
  <c r="AF2180" i="4"/>
  <c r="AC2180" i="4"/>
  <c r="Z2180" i="4"/>
  <c r="W2180" i="4"/>
  <c r="T2180" i="4"/>
  <c r="Q2180" i="4"/>
  <c r="N2180" i="4"/>
  <c r="K2180" i="4"/>
  <c r="AU2179" i="4"/>
  <c r="AR2179" i="4"/>
  <c r="AO2179" i="4"/>
  <c r="AL2179" i="4"/>
  <c r="AI2179" i="4"/>
  <c r="AF2179" i="4"/>
  <c r="AC2179" i="4"/>
  <c r="Z2179" i="4"/>
  <c r="W2179" i="4"/>
  <c r="T2179" i="4"/>
  <c r="Q2179" i="4"/>
  <c r="N2179" i="4"/>
  <c r="K2179" i="4"/>
  <c r="AU2178" i="4"/>
  <c r="AR2178" i="4"/>
  <c r="AO2178" i="4"/>
  <c r="AL2178" i="4"/>
  <c r="AI2178" i="4"/>
  <c r="AF2178" i="4"/>
  <c r="AC2178" i="4"/>
  <c r="Z2178" i="4"/>
  <c r="W2178" i="4"/>
  <c r="T2178" i="4"/>
  <c r="Q2178" i="4"/>
  <c r="N2178" i="4"/>
  <c r="K2178" i="4"/>
  <c r="AU2177" i="4"/>
  <c r="AR2177" i="4"/>
  <c r="AO2177" i="4"/>
  <c r="AL2177" i="4"/>
  <c r="AI2177" i="4"/>
  <c r="AF2177" i="4"/>
  <c r="AC2177" i="4"/>
  <c r="Z2177" i="4"/>
  <c r="W2177" i="4"/>
  <c r="T2177" i="4"/>
  <c r="Q2177" i="4"/>
  <c r="N2177" i="4"/>
  <c r="K2177" i="4"/>
  <c r="AU2176" i="4"/>
  <c r="AR2176" i="4"/>
  <c r="AO2176" i="4"/>
  <c r="AL2176" i="4"/>
  <c r="AI2176" i="4"/>
  <c r="AF2176" i="4"/>
  <c r="AC2176" i="4"/>
  <c r="Z2176" i="4"/>
  <c r="W2176" i="4"/>
  <c r="T2176" i="4"/>
  <c r="Q2176" i="4"/>
  <c r="N2176" i="4"/>
  <c r="K2176" i="4"/>
  <c r="AU2175" i="4"/>
  <c r="AR2175" i="4"/>
  <c r="AO2175" i="4"/>
  <c r="AL2175" i="4"/>
  <c r="AI2175" i="4"/>
  <c r="AF2175" i="4"/>
  <c r="AC2175" i="4"/>
  <c r="Z2175" i="4"/>
  <c r="W2175" i="4"/>
  <c r="T2175" i="4"/>
  <c r="Q2175" i="4"/>
  <c r="N2175" i="4"/>
  <c r="K2175" i="4"/>
  <c r="AU2174" i="4"/>
  <c r="AR2174" i="4"/>
  <c r="AO2174" i="4"/>
  <c r="AL2174" i="4"/>
  <c r="AI2174" i="4"/>
  <c r="AF2174" i="4"/>
  <c r="AC2174" i="4"/>
  <c r="Z2174" i="4"/>
  <c r="W2174" i="4"/>
  <c r="T2174" i="4"/>
  <c r="Q2174" i="4"/>
  <c r="N2174" i="4"/>
  <c r="K2174" i="4"/>
  <c r="AU2173" i="4"/>
  <c r="AR2173" i="4"/>
  <c r="AO2173" i="4"/>
  <c r="AL2173" i="4"/>
  <c r="AI2173" i="4"/>
  <c r="AF2173" i="4"/>
  <c r="AC2173" i="4"/>
  <c r="Z2173" i="4"/>
  <c r="W2173" i="4"/>
  <c r="T2173" i="4"/>
  <c r="Q2173" i="4"/>
  <c r="N2173" i="4"/>
  <c r="K2173" i="4"/>
  <c r="AU2172" i="4"/>
  <c r="AR2172" i="4"/>
  <c r="AO2172" i="4"/>
  <c r="AL2172" i="4"/>
  <c r="AI2172" i="4"/>
  <c r="AF2172" i="4"/>
  <c r="AC2172" i="4"/>
  <c r="Z2172" i="4"/>
  <c r="W2172" i="4"/>
  <c r="T2172" i="4"/>
  <c r="Q2172" i="4"/>
  <c r="N2172" i="4"/>
  <c r="K2172" i="4"/>
  <c r="AU2171" i="4"/>
  <c r="AR2171" i="4"/>
  <c r="AO2171" i="4"/>
  <c r="AL2171" i="4"/>
  <c r="AI2171" i="4"/>
  <c r="AF2171" i="4"/>
  <c r="AC2171" i="4"/>
  <c r="Z2171" i="4"/>
  <c r="W2171" i="4"/>
  <c r="T2171" i="4"/>
  <c r="Q2171" i="4"/>
  <c r="N2171" i="4"/>
  <c r="K2171" i="4"/>
  <c r="AU2170" i="4"/>
  <c r="AR2170" i="4"/>
  <c r="AO2170" i="4"/>
  <c r="AL2170" i="4"/>
  <c r="AI2170" i="4"/>
  <c r="AF2170" i="4"/>
  <c r="AC2170" i="4"/>
  <c r="Z2170" i="4"/>
  <c r="W2170" i="4"/>
  <c r="T2170" i="4"/>
  <c r="Q2170" i="4"/>
  <c r="N2170" i="4"/>
  <c r="K2170" i="4"/>
  <c r="AU2169" i="4"/>
  <c r="AR2169" i="4"/>
  <c r="AO2169" i="4"/>
  <c r="AL2169" i="4"/>
  <c r="AI2169" i="4"/>
  <c r="AF2169" i="4"/>
  <c r="AC2169" i="4"/>
  <c r="Z2169" i="4"/>
  <c r="W2169" i="4"/>
  <c r="T2169" i="4"/>
  <c r="Q2169" i="4"/>
  <c r="N2169" i="4"/>
  <c r="K2169" i="4"/>
  <c r="AU2168" i="4"/>
  <c r="AR2168" i="4"/>
  <c r="AO2168" i="4"/>
  <c r="AL2168" i="4"/>
  <c r="AI2168" i="4"/>
  <c r="AF2168" i="4"/>
  <c r="AC2168" i="4"/>
  <c r="Z2168" i="4"/>
  <c r="W2168" i="4"/>
  <c r="T2168" i="4"/>
  <c r="Q2168" i="4"/>
  <c r="N2168" i="4"/>
  <c r="K2168" i="4"/>
  <c r="AU2167" i="4"/>
  <c r="AR2167" i="4"/>
  <c r="AO2167" i="4"/>
  <c r="AL2167" i="4"/>
  <c r="AI2167" i="4"/>
  <c r="AF2167" i="4"/>
  <c r="AC2167" i="4"/>
  <c r="Z2167" i="4"/>
  <c r="W2167" i="4"/>
  <c r="T2167" i="4"/>
  <c r="Q2167" i="4"/>
  <c r="N2167" i="4"/>
  <c r="K2167" i="4"/>
  <c r="AU2166" i="4"/>
  <c r="AR2166" i="4"/>
  <c r="AO2166" i="4"/>
  <c r="AL2166" i="4"/>
  <c r="AI2166" i="4"/>
  <c r="AF2166" i="4"/>
  <c r="AC2166" i="4"/>
  <c r="Z2166" i="4"/>
  <c r="W2166" i="4"/>
  <c r="T2166" i="4"/>
  <c r="Q2166" i="4"/>
  <c r="N2166" i="4"/>
  <c r="K2166" i="4"/>
  <c r="AU2165" i="4"/>
  <c r="AR2165" i="4"/>
  <c r="AO2165" i="4"/>
  <c r="AL2165" i="4"/>
  <c r="AI2165" i="4"/>
  <c r="AF2165" i="4"/>
  <c r="AC2165" i="4"/>
  <c r="Z2165" i="4"/>
  <c r="W2165" i="4"/>
  <c r="T2165" i="4"/>
  <c r="Q2165" i="4"/>
  <c r="N2165" i="4"/>
  <c r="K2165" i="4"/>
  <c r="AU2164" i="4"/>
  <c r="AR2164" i="4"/>
  <c r="AO2164" i="4"/>
  <c r="AL2164" i="4"/>
  <c r="AI2164" i="4"/>
  <c r="AF2164" i="4"/>
  <c r="AC2164" i="4"/>
  <c r="Z2164" i="4"/>
  <c r="W2164" i="4"/>
  <c r="T2164" i="4"/>
  <c r="Q2164" i="4"/>
  <c r="N2164" i="4"/>
  <c r="K2164" i="4"/>
  <c r="AU2163" i="4"/>
  <c r="AR2163" i="4"/>
  <c r="AO2163" i="4"/>
  <c r="AL2163" i="4"/>
  <c r="AI2163" i="4"/>
  <c r="AF2163" i="4"/>
  <c r="AC2163" i="4"/>
  <c r="Z2163" i="4"/>
  <c r="W2163" i="4"/>
  <c r="T2163" i="4"/>
  <c r="Q2163" i="4"/>
  <c r="N2163" i="4"/>
  <c r="K2163" i="4"/>
  <c r="AU2162" i="4"/>
  <c r="AR2162" i="4"/>
  <c r="AO2162" i="4"/>
  <c r="AL2162" i="4"/>
  <c r="AI2162" i="4"/>
  <c r="AF2162" i="4"/>
  <c r="AC2162" i="4"/>
  <c r="Z2162" i="4"/>
  <c r="W2162" i="4"/>
  <c r="T2162" i="4"/>
  <c r="Q2162" i="4"/>
  <c r="N2162" i="4"/>
  <c r="K2162" i="4"/>
  <c r="AU2161" i="4"/>
  <c r="AR2161" i="4"/>
  <c r="AO2161" i="4"/>
  <c r="AL2161" i="4"/>
  <c r="AI2161" i="4"/>
  <c r="AF2161" i="4"/>
  <c r="AC2161" i="4"/>
  <c r="Z2161" i="4"/>
  <c r="W2161" i="4"/>
  <c r="T2161" i="4"/>
  <c r="Q2161" i="4"/>
  <c r="N2161" i="4"/>
  <c r="K2161" i="4"/>
  <c r="AU2160" i="4"/>
  <c r="AR2160" i="4"/>
  <c r="AO2160" i="4"/>
  <c r="AL2160" i="4"/>
  <c r="AI2160" i="4"/>
  <c r="AF2160" i="4"/>
  <c r="AC2160" i="4"/>
  <c r="Z2160" i="4"/>
  <c r="W2160" i="4"/>
  <c r="T2160" i="4"/>
  <c r="Q2160" i="4"/>
  <c r="N2160" i="4"/>
  <c r="K2160" i="4"/>
  <c r="AU2159" i="4"/>
  <c r="AR2159" i="4"/>
  <c r="AO2159" i="4"/>
  <c r="AL2159" i="4"/>
  <c r="AI2159" i="4"/>
  <c r="AF2159" i="4"/>
  <c r="AC2159" i="4"/>
  <c r="Z2159" i="4"/>
  <c r="W2159" i="4"/>
  <c r="T2159" i="4"/>
  <c r="Q2159" i="4"/>
  <c r="N2159" i="4"/>
  <c r="K2159" i="4"/>
  <c r="AU2158" i="4"/>
  <c r="AR2158" i="4"/>
  <c r="AO2158" i="4"/>
  <c r="AL2158" i="4"/>
  <c r="AI2158" i="4"/>
  <c r="AF2158" i="4"/>
  <c r="AC2158" i="4"/>
  <c r="Z2158" i="4"/>
  <c r="W2158" i="4"/>
  <c r="T2158" i="4"/>
  <c r="Q2158" i="4"/>
  <c r="N2158" i="4"/>
  <c r="K2158" i="4"/>
  <c r="AU2157" i="4"/>
  <c r="AR2157" i="4"/>
  <c r="AO2157" i="4"/>
  <c r="AL2157" i="4"/>
  <c r="AI2157" i="4"/>
  <c r="AF2157" i="4"/>
  <c r="AC2157" i="4"/>
  <c r="Z2157" i="4"/>
  <c r="W2157" i="4"/>
  <c r="T2157" i="4"/>
  <c r="Q2157" i="4"/>
  <c r="N2157" i="4"/>
  <c r="K2157" i="4"/>
  <c r="AU2156" i="4"/>
  <c r="AR2156" i="4"/>
  <c r="AO2156" i="4"/>
  <c r="AL2156" i="4"/>
  <c r="AI2156" i="4"/>
  <c r="AF2156" i="4"/>
  <c r="AC2156" i="4"/>
  <c r="Z2156" i="4"/>
  <c r="W2156" i="4"/>
  <c r="T2156" i="4"/>
  <c r="Q2156" i="4"/>
  <c r="N2156" i="4"/>
  <c r="K2156" i="4"/>
  <c r="AU2155" i="4"/>
  <c r="AR2155" i="4"/>
  <c r="AO2155" i="4"/>
  <c r="AL2155" i="4"/>
  <c r="AI2155" i="4"/>
  <c r="AF2155" i="4"/>
  <c r="AC2155" i="4"/>
  <c r="Z2155" i="4"/>
  <c r="W2155" i="4"/>
  <c r="T2155" i="4"/>
  <c r="Q2155" i="4"/>
  <c r="N2155" i="4"/>
  <c r="K2155" i="4"/>
  <c r="AU2154" i="4"/>
  <c r="AR2154" i="4"/>
  <c r="AO2154" i="4"/>
  <c r="AL2154" i="4"/>
  <c r="AI2154" i="4"/>
  <c r="AF2154" i="4"/>
  <c r="AC2154" i="4"/>
  <c r="Z2154" i="4"/>
  <c r="W2154" i="4"/>
  <c r="T2154" i="4"/>
  <c r="Q2154" i="4"/>
  <c r="N2154" i="4"/>
  <c r="K2154" i="4"/>
  <c r="AU2153" i="4"/>
  <c r="AR2153" i="4"/>
  <c r="AO2153" i="4"/>
  <c r="AL2153" i="4"/>
  <c r="AI2153" i="4"/>
  <c r="AF2153" i="4"/>
  <c r="AC2153" i="4"/>
  <c r="Z2153" i="4"/>
  <c r="W2153" i="4"/>
  <c r="T2153" i="4"/>
  <c r="Q2153" i="4"/>
  <c r="N2153" i="4"/>
  <c r="K2153" i="4"/>
  <c r="AU2152" i="4"/>
  <c r="AR2152" i="4"/>
  <c r="AO2152" i="4"/>
  <c r="AL2152" i="4"/>
  <c r="AI2152" i="4"/>
  <c r="AF2152" i="4"/>
  <c r="AC2152" i="4"/>
  <c r="Z2152" i="4"/>
  <c r="W2152" i="4"/>
  <c r="T2152" i="4"/>
  <c r="Q2152" i="4"/>
  <c r="N2152" i="4"/>
  <c r="K2152" i="4"/>
  <c r="AU2151" i="4"/>
  <c r="AR2151" i="4"/>
  <c r="AO2151" i="4"/>
  <c r="AL2151" i="4"/>
  <c r="AI2151" i="4"/>
  <c r="AF2151" i="4"/>
  <c r="AC2151" i="4"/>
  <c r="Z2151" i="4"/>
  <c r="W2151" i="4"/>
  <c r="T2151" i="4"/>
  <c r="Q2151" i="4"/>
  <c r="N2151" i="4"/>
  <c r="K2151" i="4"/>
  <c r="AU2150" i="4"/>
  <c r="AR2150" i="4"/>
  <c r="AO2150" i="4"/>
  <c r="AL2150" i="4"/>
  <c r="AI2150" i="4"/>
  <c r="AF2150" i="4"/>
  <c r="AC2150" i="4"/>
  <c r="Z2150" i="4"/>
  <c r="W2150" i="4"/>
  <c r="T2150" i="4"/>
  <c r="Q2150" i="4"/>
  <c r="N2150" i="4"/>
  <c r="K2150" i="4"/>
  <c r="AU2149" i="4"/>
  <c r="AR2149" i="4"/>
  <c r="AO2149" i="4"/>
  <c r="AL2149" i="4"/>
  <c r="AI2149" i="4"/>
  <c r="AF2149" i="4"/>
  <c r="AC2149" i="4"/>
  <c r="Z2149" i="4"/>
  <c r="W2149" i="4"/>
  <c r="T2149" i="4"/>
  <c r="Q2149" i="4"/>
  <c r="N2149" i="4"/>
  <c r="K2149" i="4"/>
  <c r="AU2148" i="4"/>
  <c r="AR2148" i="4"/>
  <c r="AO2148" i="4"/>
  <c r="AL2148" i="4"/>
  <c r="AI2148" i="4"/>
  <c r="AF2148" i="4"/>
  <c r="AC2148" i="4"/>
  <c r="Z2148" i="4"/>
  <c r="W2148" i="4"/>
  <c r="T2148" i="4"/>
  <c r="Q2148" i="4"/>
  <c r="N2148" i="4"/>
  <c r="K2148" i="4"/>
  <c r="AU2147" i="4"/>
  <c r="AR2147" i="4"/>
  <c r="AO2147" i="4"/>
  <c r="AL2147" i="4"/>
  <c r="AI2147" i="4"/>
  <c r="AF2147" i="4"/>
  <c r="AC2147" i="4"/>
  <c r="Z2147" i="4"/>
  <c r="W2147" i="4"/>
  <c r="T2147" i="4"/>
  <c r="Q2147" i="4"/>
  <c r="N2147" i="4"/>
  <c r="K2147" i="4"/>
  <c r="AU2146" i="4"/>
  <c r="AR2146" i="4"/>
  <c r="AO2146" i="4"/>
  <c r="AL2146" i="4"/>
  <c r="AI2146" i="4"/>
  <c r="AF2146" i="4"/>
  <c r="AC2146" i="4"/>
  <c r="Z2146" i="4"/>
  <c r="W2146" i="4"/>
  <c r="T2146" i="4"/>
  <c r="Q2146" i="4"/>
  <c r="N2146" i="4"/>
  <c r="K2146" i="4"/>
  <c r="AU2145" i="4"/>
  <c r="AR2145" i="4"/>
  <c r="AO2145" i="4"/>
  <c r="AL2145" i="4"/>
  <c r="AI2145" i="4"/>
  <c r="AF2145" i="4"/>
  <c r="AC2145" i="4"/>
  <c r="Z2145" i="4"/>
  <c r="W2145" i="4"/>
  <c r="T2145" i="4"/>
  <c r="Q2145" i="4"/>
  <c r="N2145" i="4"/>
  <c r="K2145" i="4"/>
  <c r="AU2144" i="4"/>
  <c r="AR2144" i="4"/>
  <c r="AO2144" i="4"/>
  <c r="AL2144" i="4"/>
  <c r="AI2144" i="4"/>
  <c r="AF2144" i="4"/>
  <c r="AC2144" i="4"/>
  <c r="Z2144" i="4"/>
  <c r="W2144" i="4"/>
  <c r="T2144" i="4"/>
  <c r="Q2144" i="4"/>
  <c r="N2144" i="4"/>
  <c r="K2144" i="4"/>
  <c r="AU2143" i="4"/>
  <c r="AR2143" i="4"/>
  <c r="AO2143" i="4"/>
  <c r="AL2143" i="4"/>
  <c r="AI2143" i="4"/>
  <c r="AF2143" i="4"/>
  <c r="AC2143" i="4"/>
  <c r="Z2143" i="4"/>
  <c r="W2143" i="4"/>
  <c r="T2143" i="4"/>
  <c r="Q2143" i="4"/>
  <c r="N2143" i="4"/>
  <c r="K2143" i="4"/>
  <c r="AU2142" i="4"/>
  <c r="AR2142" i="4"/>
  <c r="AO2142" i="4"/>
  <c r="AL2142" i="4"/>
  <c r="AI2142" i="4"/>
  <c r="AF2142" i="4"/>
  <c r="AC2142" i="4"/>
  <c r="Z2142" i="4"/>
  <c r="W2142" i="4"/>
  <c r="T2142" i="4"/>
  <c r="Q2142" i="4"/>
  <c r="N2142" i="4"/>
  <c r="K2142" i="4"/>
  <c r="AU2141" i="4"/>
  <c r="AR2141" i="4"/>
  <c r="AO2141" i="4"/>
  <c r="AL2141" i="4"/>
  <c r="AI2141" i="4"/>
  <c r="AF2141" i="4"/>
  <c r="AC2141" i="4"/>
  <c r="Z2141" i="4"/>
  <c r="W2141" i="4"/>
  <c r="T2141" i="4"/>
  <c r="Q2141" i="4"/>
  <c r="N2141" i="4"/>
  <c r="K2141" i="4"/>
  <c r="AU2140" i="4"/>
  <c r="AR2140" i="4"/>
  <c r="AO2140" i="4"/>
  <c r="AL2140" i="4"/>
  <c r="AI2140" i="4"/>
  <c r="AF2140" i="4"/>
  <c r="AC2140" i="4"/>
  <c r="Z2140" i="4"/>
  <c r="W2140" i="4"/>
  <c r="T2140" i="4"/>
  <c r="Q2140" i="4"/>
  <c r="N2140" i="4"/>
  <c r="K2140" i="4"/>
  <c r="AU2139" i="4"/>
  <c r="AR2139" i="4"/>
  <c r="AO2139" i="4"/>
  <c r="AL2139" i="4"/>
  <c r="AI2139" i="4"/>
  <c r="AF2139" i="4"/>
  <c r="AC2139" i="4"/>
  <c r="Z2139" i="4"/>
  <c r="W2139" i="4"/>
  <c r="T2139" i="4"/>
  <c r="Q2139" i="4"/>
  <c r="N2139" i="4"/>
  <c r="K2139" i="4"/>
  <c r="AU2138" i="4"/>
  <c r="AR2138" i="4"/>
  <c r="AO2138" i="4"/>
  <c r="AL2138" i="4"/>
  <c r="AI2138" i="4"/>
  <c r="AF2138" i="4"/>
  <c r="AC2138" i="4"/>
  <c r="Z2138" i="4"/>
  <c r="W2138" i="4"/>
  <c r="T2138" i="4"/>
  <c r="Q2138" i="4"/>
  <c r="N2138" i="4"/>
  <c r="K2138" i="4"/>
  <c r="AU2137" i="4"/>
  <c r="AR2137" i="4"/>
  <c r="AO2137" i="4"/>
  <c r="AL2137" i="4"/>
  <c r="AI2137" i="4"/>
  <c r="AF2137" i="4"/>
  <c r="AC2137" i="4"/>
  <c r="Z2137" i="4"/>
  <c r="W2137" i="4"/>
  <c r="T2137" i="4"/>
  <c r="Q2137" i="4"/>
  <c r="N2137" i="4"/>
  <c r="K2137" i="4"/>
  <c r="AU2136" i="4"/>
  <c r="AR2136" i="4"/>
  <c r="AO2136" i="4"/>
  <c r="AL2136" i="4"/>
  <c r="AI2136" i="4"/>
  <c r="AF2136" i="4"/>
  <c r="AC2136" i="4"/>
  <c r="Z2136" i="4"/>
  <c r="W2136" i="4"/>
  <c r="T2136" i="4"/>
  <c r="Q2136" i="4"/>
  <c r="N2136" i="4"/>
  <c r="K2136" i="4"/>
  <c r="AU2135" i="4"/>
  <c r="AR2135" i="4"/>
  <c r="AO2135" i="4"/>
  <c r="AL2135" i="4"/>
  <c r="AI2135" i="4"/>
  <c r="AF2135" i="4"/>
  <c r="AC2135" i="4"/>
  <c r="Z2135" i="4"/>
  <c r="W2135" i="4"/>
  <c r="T2135" i="4"/>
  <c r="Q2135" i="4"/>
  <c r="N2135" i="4"/>
  <c r="K2135" i="4"/>
  <c r="AU2134" i="4"/>
  <c r="AR2134" i="4"/>
  <c r="AO2134" i="4"/>
  <c r="AL2134" i="4"/>
  <c r="AI2134" i="4"/>
  <c r="AF2134" i="4"/>
  <c r="AC2134" i="4"/>
  <c r="Z2134" i="4"/>
  <c r="W2134" i="4"/>
  <c r="T2134" i="4"/>
  <c r="Q2134" i="4"/>
  <c r="N2134" i="4"/>
  <c r="K2134" i="4"/>
  <c r="AU2133" i="4"/>
  <c r="AR2133" i="4"/>
  <c r="AO2133" i="4"/>
  <c r="AL2133" i="4"/>
  <c r="AI2133" i="4"/>
  <c r="AF2133" i="4"/>
  <c r="AC2133" i="4"/>
  <c r="Z2133" i="4"/>
  <c r="W2133" i="4"/>
  <c r="T2133" i="4"/>
  <c r="Q2133" i="4"/>
  <c r="N2133" i="4"/>
  <c r="K2133" i="4"/>
  <c r="AU2132" i="4"/>
  <c r="AR2132" i="4"/>
  <c r="AO2132" i="4"/>
  <c r="AL2132" i="4"/>
  <c r="AI2132" i="4"/>
  <c r="AF2132" i="4"/>
  <c r="AC2132" i="4"/>
  <c r="Z2132" i="4"/>
  <c r="W2132" i="4"/>
  <c r="T2132" i="4"/>
  <c r="Q2132" i="4"/>
  <c r="N2132" i="4"/>
  <c r="K2132" i="4"/>
  <c r="AU2131" i="4"/>
  <c r="AR2131" i="4"/>
  <c r="AO2131" i="4"/>
  <c r="AL2131" i="4"/>
  <c r="AI2131" i="4"/>
  <c r="AF2131" i="4"/>
  <c r="AC2131" i="4"/>
  <c r="Z2131" i="4"/>
  <c r="W2131" i="4"/>
  <c r="T2131" i="4"/>
  <c r="Q2131" i="4"/>
  <c r="N2131" i="4"/>
  <c r="K2131" i="4"/>
  <c r="AU2130" i="4"/>
  <c r="AR2130" i="4"/>
  <c r="AO2130" i="4"/>
  <c r="AL2130" i="4"/>
  <c r="AI2130" i="4"/>
  <c r="AF2130" i="4"/>
  <c r="AC2130" i="4"/>
  <c r="Z2130" i="4"/>
  <c r="W2130" i="4"/>
  <c r="T2130" i="4"/>
  <c r="Q2130" i="4"/>
  <c r="N2130" i="4"/>
  <c r="K2130" i="4"/>
  <c r="AU2129" i="4"/>
  <c r="AR2129" i="4"/>
  <c r="AO2129" i="4"/>
  <c r="AL2129" i="4"/>
  <c r="AI2129" i="4"/>
  <c r="AF2129" i="4"/>
  <c r="AC2129" i="4"/>
  <c r="Z2129" i="4"/>
  <c r="W2129" i="4"/>
  <c r="T2129" i="4"/>
  <c r="Q2129" i="4"/>
  <c r="N2129" i="4"/>
  <c r="K2129" i="4"/>
  <c r="AU2128" i="4"/>
  <c r="AR2128" i="4"/>
  <c r="AO2128" i="4"/>
  <c r="AL2128" i="4"/>
  <c r="AI2128" i="4"/>
  <c r="AF2128" i="4"/>
  <c r="AC2128" i="4"/>
  <c r="Z2128" i="4"/>
  <c r="W2128" i="4"/>
  <c r="T2128" i="4"/>
  <c r="Q2128" i="4"/>
  <c r="N2128" i="4"/>
  <c r="K2128" i="4"/>
  <c r="AU2127" i="4"/>
  <c r="AR2127" i="4"/>
  <c r="AO2127" i="4"/>
  <c r="AL2127" i="4"/>
  <c r="AI2127" i="4"/>
  <c r="AF2127" i="4"/>
  <c r="AC2127" i="4"/>
  <c r="Z2127" i="4"/>
  <c r="W2127" i="4"/>
  <c r="T2127" i="4"/>
  <c r="Q2127" i="4"/>
  <c r="N2127" i="4"/>
  <c r="K2127" i="4"/>
  <c r="AU2126" i="4"/>
  <c r="AR2126" i="4"/>
  <c r="AO2126" i="4"/>
  <c r="AL2126" i="4"/>
  <c r="AI2126" i="4"/>
  <c r="AF2126" i="4"/>
  <c r="AC2126" i="4"/>
  <c r="Z2126" i="4"/>
  <c r="W2126" i="4"/>
  <c r="T2126" i="4"/>
  <c r="Q2126" i="4"/>
  <c r="N2126" i="4"/>
  <c r="K2126" i="4"/>
  <c r="AU2125" i="4"/>
  <c r="AR2125" i="4"/>
  <c r="AO2125" i="4"/>
  <c r="AL2125" i="4"/>
  <c r="AI2125" i="4"/>
  <c r="AF2125" i="4"/>
  <c r="AC2125" i="4"/>
  <c r="Z2125" i="4"/>
  <c r="W2125" i="4"/>
  <c r="T2125" i="4"/>
  <c r="Q2125" i="4"/>
  <c r="N2125" i="4"/>
  <c r="K2125" i="4"/>
  <c r="AU2124" i="4"/>
  <c r="AR2124" i="4"/>
  <c r="AO2124" i="4"/>
  <c r="AL2124" i="4"/>
  <c r="AI2124" i="4"/>
  <c r="AF2124" i="4"/>
  <c r="AC2124" i="4"/>
  <c r="Z2124" i="4"/>
  <c r="W2124" i="4"/>
  <c r="T2124" i="4"/>
  <c r="Q2124" i="4"/>
  <c r="N2124" i="4"/>
  <c r="K2124" i="4"/>
  <c r="AU2123" i="4"/>
  <c r="AR2123" i="4"/>
  <c r="AO2123" i="4"/>
  <c r="AL2123" i="4"/>
  <c r="AI2123" i="4"/>
  <c r="AF2123" i="4"/>
  <c r="AC2123" i="4"/>
  <c r="Z2123" i="4"/>
  <c r="W2123" i="4"/>
  <c r="T2123" i="4"/>
  <c r="Q2123" i="4"/>
  <c r="N2123" i="4"/>
  <c r="K2123" i="4"/>
  <c r="AU2122" i="4"/>
  <c r="AR2122" i="4"/>
  <c r="AO2122" i="4"/>
  <c r="AL2122" i="4"/>
  <c r="AI2122" i="4"/>
  <c r="AF2122" i="4"/>
  <c r="AC2122" i="4"/>
  <c r="Z2122" i="4"/>
  <c r="W2122" i="4"/>
  <c r="T2122" i="4"/>
  <c r="Q2122" i="4"/>
  <c r="N2122" i="4"/>
  <c r="K2122" i="4"/>
  <c r="AU2121" i="4"/>
  <c r="AR2121" i="4"/>
  <c r="AO2121" i="4"/>
  <c r="AL2121" i="4"/>
  <c r="AI2121" i="4"/>
  <c r="AF2121" i="4"/>
  <c r="AC2121" i="4"/>
  <c r="Z2121" i="4"/>
  <c r="W2121" i="4"/>
  <c r="T2121" i="4"/>
  <c r="Q2121" i="4"/>
  <c r="N2121" i="4"/>
  <c r="K2121" i="4"/>
  <c r="AU2120" i="4"/>
  <c r="AR2120" i="4"/>
  <c r="AO2120" i="4"/>
  <c r="AL2120" i="4"/>
  <c r="AI2120" i="4"/>
  <c r="AF2120" i="4"/>
  <c r="AC2120" i="4"/>
  <c r="Z2120" i="4"/>
  <c r="W2120" i="4"/>
  <c r="T2120" i="4"/>
  <c r="Q2120" i="4"/>
  <c r="N2120" i="4"/>
  <c r="K2120" i="4"/>
  <c r="AU2119" i="4"/>
  <c r="AR2119" i="4"/>
  <c r="AO2119" i="4"/>
  <c r="AL2119" i="4"/>
  <c r="AI2119" i="4"/>
  <c r="AF2119" i="4"/>
  <c r="AC2119" i="4"/>
  <c r="Z2119" i="4"/>
  <c r="W2119" i="4"/>
  <c r="T2119" i="4"/>
  <c r="Q2119" i="4"/>
  <c r="N2119" i="4"/>
  <c r="K2119" i="4"/>
  <c r="AU2118" i="4"/>
  <c r="AR2118" i="4"/>
  <c r="AO2118" i="4"/>
  <c r="AL2118" i="4"/>
  <c r="AI2118" i="4"/>
  <c r="AF2118" i="4"/>
  <c r="AC2118" i="4"/>
  <c r="Z2118" i="4"/>
  <c r="W2118" i="4"/>
  <c r="T2118" i="4"/>
  <c r="Q2118" i="4"/>
  <c r="N2118" i="4"/>
  <c r="K2118" i="4"/>
  <c r="AU2117" i="4"/>
  <c r="AR2117" i="4"/>
  <c r="AO2117" i="4"/>
  <c r="AL2117" i="4"/>
  <c r="AI2117" i="4"/>
  <c r="AF2117" i="4"/>
  <c r="AC2117" i="4"/>
  <c r="Z2117" i="4"/>
  <c r="W2117" i="4"/>
  <c r="T2117" i="4"/>
  <c r="Q2117" i="4"/>
  <c r="N2117" i="4"/>
  <c r="K2117" i="4"/>
  <c r="AU2116" i="4"/>
  <c r="AR2116" i="4"/>
  <c r="AO2116" i="4"/>
  <c r="AL2116" i="4"/>
  <c r="AI2116" i="4"/>
  <c r="AF2116" i="4"/>
  <c r="AC2116" i="4"/>
  <c r="Z2116" i="4"/>
  <c r="W2116" i="4"/>
  <c r="T2116" i="4"/>
  <c r="Q2116" i="4"/>
  <c r="N2116" i="4"/>
  <c r="K2116" i="4"/>
  <c r="AU2115" i="4"/>
  <c r="AR2115" i="4"/>
  <c r="AO2115" i="4"/>
  <c r="AL2115" i="4"/>
  <c r="AI2115" i="4"/>
  <c r="AF2115" i="4"/>
  <c r="AC2115" i="4"/>
  <c r="Z2115" i="4"/>
  <c r="W2115" i="4"/>
  <c r="T2115" i="4"/>
  <c r="Q2115" i="4"/>
  <c r="N2115" i="4"/>
  <c r="K2115" i="4"/>
  <c r="AU2114" i="4"/>
  <c r="AR2114" i="4"/>
  <c r="AO2114" i="4"/>
  <c r="AL2114" i="4"/>
  <c r="AI2114" i="4"/>
  <c r="AF2114" i="4"/>
  <c r="AC2114" i="4"/>
  <c r="Z2114" i="4"/>
  <c r="W2114" i="4"/>
  <c r="T2114" i="4"/>
  <c r="Q2114" i="4"/>
  <c r="N2114" i="4"/>
  <c r="K2114" i="4"/>
  <c r="AU2113" i="4"/>
  <c r="AR2113" i="4"/>
  <c r="AO2113" i="4"/>
  <c r="AL2113" i="4"/>
  <c r="AI2113" i="4"/>
  <c r="AF2113" i="4"/>
  <c r="AC2113" i="4"/>
  <c r="Z2113" i="4"/>
  <c r="W2113" i="4"/>
  <c r="T2113" i="4"/>
  <c r="Q2113" i="4"/>
  <c r="N2113" i="4"/>
  <c r="K2113" i="4"/>
  <c r="AU2112" i="4"/>
  <c r="AR2112" i="4"/>
  <c r="AO2112" i="4"/>
  <c r="AL2112" i="4"/>
  <c r="AI2112" i="4"/>
  <c r="AF2112" i="4"/>
  <c r="AC2112" i="4"/>
  <c r="Z2112" i="4"/>
  <c r="W2112" i="4"/>
  <c r="T2112" i="4"/>
  <c r="Q2112" i="4"/>
  <c r="N2112" i="4"/>
  <c r="K2112" i="4"/>
  <c r="AU2111" i="4"/>
  <c r="AR2111" i="4"/>
  <c r="AO2111" i="4"/>
  <c r="AL2111" i="4"/>
  <c r="AI2111" i="4"/>
  <c r="AF2111" i="4"/>
  <c r="AC2111" i="4"/>
  <c r="Z2111" i="4"/>
  <c r="W2111" i="4"/>
  <c r="T2111" i="4"/>
  <c r="Q2111" i="4"/>
  <c r="N2111" i="4"/>
  <c r="K2111" i="4"/>
  <c r="AU2110" i="4"/>
  <c r="AR2110" i="4"/>
  <c r="AO2110" i="4"/>
  <c r="AL2110" i="4"/>
  <c r="AI2110" i="4"/>
  <c r="AF2110" i="4"/>
  <c r="AC2110" i="4"/>
  <c r="Z2110" i="4"/>
  <c r="W2110" i="4"/>
  <c r="T2110" i="4"/>
  <c r="Q2110" i="4"/>
  <c r="N2110" i="4"/>
  <c r="K2110" i="4"/>
  <c r="AU2109" i="4"/>
  <c r="AR2109" i="4"/>
  <c r="AO2109" i="4"/>
  <c r="AL2109" i="4"/>
  <c r="AI2109" i="4"/>
  <c r="AF2109" i="4"/>
  <c r="AC2109" i="4"/>
  <c r="Z2109" i="4"/>
  <c r="W2109" i="4"/>
  <c r="T2109" i="4"/>
  <c r="Q2109" i="4"/>
  <c r="N2109" i="4"/>
  <c r="K2109" i="4"/>
  <c r="AU2108" i="4"/>
  <c r="AR2108" i="4"/>
  <c r="AO2108" i="4"/>
  <c r="AL2108" i="4"/>
  <c r="AI2108" i="4"/>
  <c r="AF2108" i="4"/>
  <c r="AC2108" i="4"/>
  <c r="Z2108" i="4"/>
  <c r="W2108" i="4"/>
  <c r="T2108" i="4"/>
  <c r="Q2108" i="4"/>
  <c r="N2108" i="4"/>
  <c r="K2108" i="4"/>
  <c r="AU2107" i="4"/>
  <c r="AR2107" i="4"/>
  <c r="AO2107" i="4"/>
  <c r="AL2107" i="4"/>
  <c r="AI2107" i="4"/>
  <c r="AF2107" i="4"/>
  <c r="AC2107" i="4"/>
  <c r="Z2107" i="4"/>
  <c r="W2107" i="4"/>
  <c r="T2107" i="4"/>
  <c r="Q2107" i="4"/>
  <c r="N2107" i="4"/>
  <c r="K2107" i="4"/>
  <c r="AU2106" i="4"/>
  <c r="AR2106" i="4"/>
  <c r="AO2106" i="4"/>
  <c r="AL2106" i="4"/>
  <c r="AI2106" i="4"/>
  <c r="AF2106" i="4"/>
  <c r="AC2106" i="4"/>
  <c r="Z2106" i="4"/>
  <c r="W2106" i="4"/>
  <c r="T2106" i="4"/>
  <c r="Q2106" i="4"/>
  <c r="N2106" i="4"/>
  <c r="K2106" i="4"/>
  <c r="AU2105" i="4"/>
  <c r="AR2105" i="4"/>
  <c r="AO2105" i="4"/>
  <c r="AL2105" i="4"/>
  <c r="AI2105" i="4"/>
  <c r="AF2105" i="4"/>
  <c r="AC2105" i="4"/>
  <c r="Z2105" i="4"/>
  <c r="W2105" i="4"/>
  <c r="T2105" i="4"/>
  <c r="Q2105" i="4"/>
  <c r="N2105" i="4"/>
  <c r="K2105" i="4"/>
  <c r="AU2104" i="4"/>
  <c r="AR2104" i="4"/>
  <c r="AO2104" i="4"/>
  <c r="AL2104" i="4"/>
  <c r="AI2104" i="4"/>
  <c r="AF2104" i="4"/>
  <c r="AC2104" i="4"/>
  <c r="Z2104" i="4"/>
  <c r="W2104" i="4"/>
  <c r="T2104" i="4"/>
  <c r="Q2104" i="4"/>
  <c r="N2104" i="4"/>
  <c r="K2104" i="4"/>
  <c r="AU2103" i="4"/>
  <c r="AR2103" i="4"/>
  <c r="AO2103" i="4"/>
  <c r="AL2103" i="4"/>
  <c r="AI2103" i="4"/>
  <c r="AF2103" i="4"/>
  <c r="AC2103" i="4"/>
  <c r="Z2103" i="4"/>
  <c r="W2103" i="4"/>
  <c r="T2103" i="4"/>
  <c r="Q2103" i="4"/>
  <c r="N2103" i="4"/>
  <c r="K2103" i="4"/>
  <c r="AU2102" i="4"/>
  <c r="AR2102" i="4"/>
  <c r="AO2102" i="4"/>
  <c r="AL2102" i="4"/>
  <c r="AI2102" i="4"/>
  <c r="AF2102" i="4"/>
  <c r="AC2102" i="4"/>
  <c r="Z2102" i="4"/>
  <c r="W2102" i="4"/>
  <c r="T2102" i="4"/>
  <c r="Q2102" i="4"/>
  <c r="N2102" i="4"/>
  <c r="K2102" i="4"/>
  <c r="AU2101" i="4"/>
  <c r="AR2101" i="4"/>
  <c r="AO2101" i="4"/>
  <c r="AL2101" i="4"/>
  <c r="AI2101" i="4"/>
  <c r="AF2101" i="4"/>
  <c r="AC2101" i="4"/>
  <c r="Z2101" i="4"/>
  <c r="W2101" i="4"/>
  <c r="T2101" i="4"/>
  <c r="Q2101" i="4"/>
  <c r="N2101" i="4"/>
  <c r="K2101" i="4"/>
  <c r="AU2100" i="4"/>
  <c r="AR2100" i="4"/>
  <c r="AO2100" i="4"/>
  <c r="AL2100" i="4"/>
  <c r="AI2100" i="4"/>
  <c r="AF2100" i="4"/>
  <c r="AC2100" i="4"/>
  <c r="Z2100" i="4"/>
  <c r="W2100" i="4"/>
  <c r="T2100" i="4"/>
  <c r="Q2100" i="4"/>
  <c r="N2100" i="4"/>
  <c r="K2100" i="4"/>
  <c r="AU2099" i="4"/>
  <c r="AR2099" i="4"/>
  <c r="AO2099" i="4"/>
  <c r="AL2099" i="4"/>
  <c r="AI2099" i="4"/>
  <c r="AF2099" i="4"/>
  <c r="AC2099" i="4"/>
  <c r="Z2099" i="4"/>
  <c r="W2099" i="4"/>
  <c r="T2099" i="4"/>
  <c r="Q2099" i="4"/>
  <c r="N2099" i="4"/>
  <c r="K2099" i="4"/>
  <c r="AU2098" i="4"/>
  <c r="AR2098" i="4"/>
  <c r="AO2098" i="4"/>
  <c r="AL2098" i="4"/>
  <c r="AI2098" i="4"/>
  <c r="AF2098" i="4"/>
  <c r="AC2098" i="4"/>
  <c r="Z2098" i="4"/>
  <c r="W2098" i="4"/>
  <c r="T2098" i="4"/>
  <c r="Q2098" i="4"/>
  <c r="N2098" i="4"/>
  <c r="K2098" i="4"/>
  <c r="AU2097" i="4"/>
  <c r="AR2097" i="4"/>
  <c r="AO2097" i="4"/>
  <c r="AL2097" i="4"/>
  <c r="AI2097" i="4"/>
  <c r="AF2097" i="4"/>
  <c r="AC2097" i="4"/>
  <c r="Z2097" i="4"/>
  <c r="W2097" i="4"/>
  <c r="T2097" i="4"/>
  <c r="Q2097" i="4"/>
  <c r="N2097" i="4"/>
  <c r="K2097" i="4"/>
  <c r="AU2096" i="4"/>
  <c r="AR2096" i="4"/>
  <c r="AO2096" i="4"/>
  <c r="AL2096" i="4"/>
  <c r="AI2096" i="4"/>
  <c r="AF2096" i="4"/>
  <c r="AC2096" i="4"/>
  <c r="Z2096" i="4"/>
  <c r="W2096" i="4"/>
  <c r="T2096" i="4"/>
  <c r="Q2096" i="4"/>
  <c r="N2096" i="4"/>
  <c r="K2096" i="4"/>
  <c r="AU2095" i="4"/>
  <c r="AR2095" i="4"/>
  <c r="AO2095" i="4"/>
  <c r="AL2095" i="4"/>
  <c r="AI2095" i="4"/>
  <c r="AF2095" i="4"/>
  <c r="AC2095" i="4"/>
  <c r="Z2095" i="4"/>
  <c r="W2095" i="4"/>
  <c r="T2095" i="4"/>
  <c r="Q2095" i="4"/>
  <c r="N2095" i="4"/>
  <c r="K2095" i="4"/>
  <c r="AU2094" i="4"/>
  <c r="AR2094" i="4"/>
  <c r="AO2094" i="4"/>
  <c r="AL2094" i="4"/>
  <c r="AI2094" i="4"/>
  <c r="AF2094" i="4"/>
  <c r="AC2094" i="4"/>
  <c r="Z2094" i="4"/>
  <c r="W2094" i="4"/>
  <c r="T2094" i="4"/>
  <c r="Q2094" i="4"/>
  <c r="N2094" i="4"/>
  <c r="K2094" i="4"/>
  <c r="AU2093" i="4"/>
  <c r="AR2093" i="4"/>
  <c r="AO2093" i="4"/>
  <c r="AL2093" i="4"/>
  <c r="AI2093" i="4"/>
  <c r="AF2093" i="4"/>
  <c r="AC2093" i="4"/>
  <c r="Z2093" i="4"/>
  <c r="W2093" i="4"/>
  <c r="T2093" i="4"/>
  <c r="Q2093" i="4"/>
  <c r="N2093" i="4"/>
  <c r="K2093" i="4"/>
  <c r="AU2092" i="4"/>
  <c r="AR2092" i="4"/>
  <c r="AO2092" i="4"/>
  <c r="AL2092" i="4"/>
  <c r="AI2092" i="4"/>
  <c r="AF2092" i="4"/>
  <c r="AC2092" i="4"/>
  <c r="Z2092" i="4"/>
  <c r="W2092" i="4"/>
  <c r="T2092" i="4"/>
  <c r="Q2092" i="4"/>
  <c r="N2092" i="4"/>
  <c r="K2092" i="4"/>
  <c r="AU2091" i="4"/>
  <c r="AR2091" i="4"/>
  <c r="AO2091" i="4"/>
  <c r="AL2091" i="4"/>
  <c r="AI2091" i="4"/>
  <c r="AF2091" i="4"/>
  <c r="AC2091" i="4"/>
  <c r="Z2091" i="4"/>
  <c r="W2091" i="4"/>
  <c r="T2091" i="4"/>
  <c r="Q2091" i="4"/>
  <c r="N2091" i="4"/>
  <c r="K2091" i="4"/>
  <c r="AU2090" i="4"/>
  <c r="AR2090" i="4"/>
  <c r="AO2090" i="4"/>
  <c r="AL2090" i="4"/>
  <c r="AI2090" i="4"/>
  <c r="AF2090" i="4"/>
  <c r="AC2090" i="4"/>
  <c r="Z2090" i="4"/>
  <c r="W2090" i="4"/>
  <c r="T2090" i="4"/>
  <c r="Q2090" i="4"/>
  <c r="N2090" i="4"/>
  <c r="K2090" i="4"/>
  <c r="AU2089" i="4"/>
  <c r="AR2089" i="4"/>
  <c r="AO2089" i="4"/>
  <c r="AL2089" i="4"/>
  <c r="AI2089" i="4"/>
  <c r="AF2089" i="4"/>
  <c r="AC2089" i="4"/>
  <c r="Z2089" i="4"/>
  <c r="W2089" i="4"/>
  <c r="T2089" i="4"/>
  <c r="Q2089" i="4"/>
  <c r="N2089" i="4"/>
  <c r="K2089" i="4"/>
  <c r="AU2088" i="4"/>
  <c r="AR2088" i="4"/>
  <c r="AO2088" i="4"/>
  <c r="AL2088" i="4"/>
  <c r="AI2088" i="4"/>
  <c r="AF2088" i="4"/>
  <c r="AC2088" i="4"/>
  <c r="Z2088" i="4"/>
  <c r="W2088" i="4"/>
  <c r="T2088" i="4"/>
  <c r="Q2088" i="4"/>
  <c r="N2088" i="4"/>
  <c r="K2088" i="4"/>
  <c r="AU2087" i="4"/>
  <c r="AR2087" i="4"/>
  <c r="AO2087" i="4"/>
  <c r="AL2087" i="4"/>
  <c r="AI2087" i="4"/>
  <c r="AF2087" i="4"/>
  <c r="AC2087" i="4"/>
  <c r="Z2087" i="4"/>
  <c r="W2087" i="4"/>
  <c r="T2087" i="4"/>
  <c r="Q2087" i="4"/>
  <c r="N2087" i="4"/>
  <c r="K2087" i="4"/>
  <c r="AU2086" i="4"/>
  <c r="AR2086" i="4"/>
  <c r="AO2086" i="4"/>
  <c r="AL2086" i="4"/>
  <c r="AI2086" i="4"/>
  <c r="AF2086" i="4"/>
  <c r="AC2086" i="4"/>
  <c r="Z2086" i="4"/>
  <c r="W2086" i="4"/>
  <c r="T2086" i="4"/>
  <c r="Q2086" i="4"/>
  <c r="N2086" i="4"/>
  <c r="K2086" i="4"/>
  <c r="AU2085" i="4"/>
  <c r="AR2085" i="4"/>
  <c r="AO2085" i="4"/>
  <c r="AL2085" i="4"/>
  <c r="AI2085" i="4"/>
  <c r="AF2085" i="4"/>
  <c r="AC2085" i="4"/>
  <c r="Z2085" i="4"/>
  <c r="W2085" i="4"/>
  <c r="T2085" i="4"/>
  <c r="Q2085" i="4"/>
  <c r="N2085" i="4"/>
  <c r="K2085" i="4"/>
  <c r="AU2084" i="4"/>
  <c r="AR2084" i="4"/>
  <c r="AO2084" i="4"/>
  <c r="AL2084" i="4"/>
  <c r="AI2084" i="4"/>
  <c r="AF2084" i="4"/>
  <c r="AC2084" i="4"/>
  <c r="Z2084" i="4"/>
  <c r="W2084" i="4"/>
  <c r="T2084" i="4"/>
  <c r="Q2084" i="4"/>
  <c r="N2084" i="4"/>
  <c r="K2084" i="4"/>
  <c r="AU2083" i="4"/>
  <c r="AR2083" i="4"/>
  <c r="AO2083" i="4"/>
  <c r="AL2083" i="4"/>
  <c r="AI2083" i="4"/>
  <c r="AF2083" i="4"/>
  <c r="AC2083" i="4"/>
  <c r="Z2083" i="4"/>
  <c r="W2083" i="4"/>
  <c r="T2083" i="4"/>
  <c r="Q2083" i="4"/>
  <c r="N2083" i="4"/>
  <c r="K2083" i="4"/>
  <c r="AU2082" i="4"/>
  <c r="AR2082" i="4"/>
  <c r="AO2082" i="4"/>
  <c r="AL2082" i="4"/>
  <c r="AI2082" i="4"/>
  <c r="AF2082" i="4"/>
  <c r="AC2082" i="4"/>
  <c r="Z2082" i="4"/>
  <c r="W2082" i="4"/>
  <c r="T2082" i="4"/>
  <c r="Q2082" i="4"/>
  <c r="N2082" i="4"/>
  <c r="K2082" i="4"/>
  <c r="AU2081" i="4"/>
  <c r="AR2081" i="4"/>
  <c r="AO2081" i="4"/>
  <c r="AL2081" i="4"/>
  <c r="AI2081" i="4"/>
  <c r="AF2081" i="4"/>
  <c r="AC2081" i="4"/>
  <c r="Z2081" i="4"/>
  <c r="W2081" i="4"/>
  <c r="T2081" i="4"/>
  <c r="Q2081" i="4"/>
  <c r="N2081" i="4"/>
  <c r="K2081" i="4"/>
  <c r="AU2080" i="4"/>
  <c r="AR2080" i="4"/>
  <c r="AO2080" i="4"/>
  <c r="AL2080" i="4"/>
  <c r="AI2080" i="4"/>
  <c r="AF2080" i="4"/>
  <c r="AC2080" i="4"/>
  <c r="Z2080" i="4"/>
  <c r="W2080" i="4"/>
  <c r="T2080" i="4"/>
  <c r="Q2080" i="4"/>
  <c r="N2080" i="4"/>
  <c r="K2080" i="4"/>
  <c r="AU2079" i="4"/>
  <c r="AR2079" i="4"/>
  <c r="AO2079" i="4"/>
  <c r="AL2079" i="4"/>
  <c r="AI2079" i="4"/>
  <c r="AF2079" i="4"/>
  <c r="AC2079" i="4"/>
  <c r="Z2079" i="4"/>
  <c r="W2079" i="4"/>
  <c r="T2079" i="4"/>
  <c r="Q2079" i="4"/>
  <c r="N2079" i="4"/>
  <c r="K2079" i="4"/>
  <c r="AU2078" i="4"/>
  <c r="AR2078" i="4"/>
  <c r="AO2078" i="4"/>
  <c r="AL2078" i="4"/>
  <c r="AI2078" i="4"/>
  <c r="AF2078" i="4"/>
  <c r="AC2078" i="4"/>
  <c r="Z2078" i="4"/>
  <c r="W2078" i="4"/>
  <c r="T2078" i="4"/>
  <c r="Q2078" i="4"/>
  <c r="N2078" i="4"/>
  <c r="K2078" i="4"/>
  <c r="AU2077" i="4"/>
  <c r="AR2077" i="4"/>
  <c r="AO2077" i="4"/>
  <c r="AL2077" i="4"/>
  <c r="AI2077" i="4"/>
  <c r="AF2077" i="4"/>
  <c r="AC2077" i="4"/>
  <c r="Z2077" i="4"/>
  <c r="W2077" i="4"/>
  <c r="T2077" i="4"/>
  <c r="Q2077" i="4"/>
  <c r="N2077" i="4"/>
  <c r="K2077" i="4"/>
  <c r="AU2076" i="4"/>
  <c r="AR2076" i="4"/>
  <c r="AO2076" i="4"/>
  <c r="AL2076" i="4"/>
  <c r="AI2076" i="4"/>
  <c r="AF2076" i="4"/>
  <c r="AC2076" i="4"/>
  <c r="Z2076" i="4"/>
  <c r="W2076" i="4"/>
  <c r="T2076" i="4"/>
  <c r="Q2076" i="4"/>
  <c r="N2076" i="4"/>
  <c r="K2076" i="4"/>
  <c r="AU2075" i="4"/>
  <c r="AR2075" i="4"/>
  <c r="AO2075" i="4"/>
  <c r="AL2075" i="4"/>
  <c r="AI2075" i="4"/>
  <c r="AF2075" i="4"/>
  <c r="AC2075" i="4"/>
  <c r="Z2075" i="4"/>
  <c r="W2075" i="4"/>
  <c r="T2075" i="4"/>
  <c r="Q2075" i="4"/>
  <c r="N2075" i="4"/>
  <c r="K2075" i="4"/>
  <c r="AU2074" i="4"/>
  <c r="AR2074" i="4"/>
  <c r="AO2074" i="4"/>
  <c r="AL2074" i="4"/>
  <c r="AI2074" i="4"/>
  <c r="AF2074" i="4"/>
  <c r="AC2074" i="4"/>
  <c r="Z2074" i="4"/>
  <c r="W2074" i="4"/>
  <c r="T2074" i="4"/>
  <c r="Q2074" i="4"/>
  <c r="N2074" i="4"/>
  <c r="K2074" i="4"/>
  <c r="AU2073" i="4"/>
  <c r="AR2073" i="4"/>
  <c r="AO2073" i="4"/>
  <c r="AL2073" i="4"/>
  <c r="AI2073" i="4"/>
  <c r="AF2073" i="4"/>
  <c r="AC2073" i="4"/>
  <c r="Z2073" i="4"/>
  <c r="W2073" i="4"/>
  <c r="T2073" i="4"/>
  <c r="Q2073" i="4"/>
  <c r="N2073" i="4"/>
  <c r="K2073" i="4"/>
  <c r="AU2072" i="4"/>
  <c r="AR2072" i="4"/>
  <c r="AO2072" i="4"/>
  <c r="AL2072" i="4"/>
  <c r="AI2072" i="4"/>
  <c r="AF2072" i="4"/>
  <c r="AC2072" i="4"/>
  <c r="Z2072" i="4"/>
  <c r="W2072" i="4"/>
  <c r="T2072" i="4"/>
  <c r="Q2072" i="4"/>
  <c r="N2072" i="4"/>
  <c r="K2072" i="4"/>
  <c r="AU2071" i="4"/>
  <c r="AR2071" i="4"/>
  <c r="AO2071" i="4"/>
  <c r="AL2071" i="4"/>
  <c r="AI2071" i="4"/>
  <c r="AF2071" i="4"/>
  <c r="AC2071" i="4"/>
  <c r="Z2071" i="4"/>
  <c r="W2071" i="4"/>
  <c r="T2071" i="4"/>
  <c r="Q2071" i="4"/>
  <c r="N2071" i="4"/>
  <c r="K2071" i="4"/>
  <c r="AU2070" i="4"/>
  <c r="AR2070" i="4"/>
  <c r="AO2070" i="4"/>
  <c r="AL2070" i="4"/>
  <c r="AI2070" i="4"/>
  <c r="AF2070" i="4"/>
  <c r="AC2070" i="4"/>
  <c r="Z2070" i="4"/>
  <c r="W2070" i="4"/>
  <c r="T2070" i="4"/>
  <c r="Q2070" i="4"/>
  <c r="N2070" i="4"/>
  <c r="K2070" i="4"/>
  <c r="AU2069" i="4"/>
  <c r="AR2069" i="4"/>
  <c r="AO2069" i="4"/>
  <c r="AL2069" i="4"/>
  <c r="AI2069" i="4"/>
  <c r="AF2069" i="4"/>
  <c r="AC2069" i="4"/>
  <c r="Z2069" i="4"/>
  <c r="W2069" i="4"/>
  <c r="T2069" i="4"/>
  <c r="Q2069" i="4"/>
  <c r="N2069" i="4"/>
  <c r="K2069" i="4"/>
  <c r="AU2068" i="4"/>
  <c r="AR2068" i="4"/>
  <c r="AO2068" i="4"/>
  <c r="AL2068" i="4"/>
  <c r="AI2068" i="4"/>
  <c r="AF2068" i="4"/>
  <c r="AC2068" i="4"/>
  <c r="Z2068" i="4"/>
  <c r="W2068" i="4"/>
  <c r="T2068" i="4"/>
  <c r="Q2068" i="4"/>
  <c r="N2068" i="4"/>
  <c r="K2068" i="4"/>
  <c r="AU2067" i="4"/>
  <c r="AR2067" i="4"/>
  <c r="AO2067" i="4"/>
  <c r="AL2067" i="4"/>
  <c r="AI2067" i="4"/>
  <c r="AF2067" i="4"/>
  <c r="AC2067" i="4"/>
  <c r="Z2067" i="4"/>
  <c r="W2067" i="4"/>
  <c r="T2067" i="4"/>
  <c r="Q2067" i="4"/>
  <c r="N2067" i="4"/>
  <c r="K2067" i="4"/>
  <c r="AU2066" i="4"/>
  <c r="AR2066" i="4"/>
  <c r="AO2066" i="4"/>
  <c r="AL2066" i="4"/>
  <c r="AI2066" i="4"/>
  <c r="AF2066" i="4"/>
  <c r="AC2066" i="4"/>
  <c r="Z2066" i="4"/>
  <c r="W2066" i="4"/>
  <c r="T2066" i="4"/>
  <c r="Q2066" i="4"/>
  <c r="N2066" i="4"/>
  <c r="K2066" i="4"/>
  <c r="AU2065" i="4"/>
  <c r="AR2065" i="4"/>
  <c r="AO2065" i="4"/>
  <c r="AL2065" i="4"/>
  <c r="AI2065" i="4"/>
  <c r="AF2065" i="4"/>
  <c r="AC2065" i="4"/>
  <c r="Z2065" i="4"/>
  <c r="W2065" i="4"/>
  <c r="T2065" i="4"/>
  <c r="Q2065" i="4"/>
  <c r="N2065" i="4"/>
  <c r="K2065" i="4"/>
  <c r="AU2064" i="4"/>
  <c r="AR2064" i="4"/>
  <c r="AO2064" i="4"/>
  <c r="AL2064" i="4"/>
  <c r="AI2064" i="4"/>
  <c r="AF2064" i="4"/>
  <c r="AC2064" i="4"/>
  <c r="Z2064" i="4"/>
  <c r="W2064" i="4"/>
  <c r="T2064" i="4"/>
  <c r="Q2064" i="4"/>
  <c r="N2064" i="4"/>
  <c r="K2064" i="4"/>
  <c r="AU2063" i="4"/>
  <c r="AR2063" i="4"/>
  <c r="AO2063" i="4"/>
  <c r="AL2063" i="4"/>
  <c r="AI2063" i="4"/>
  <c r="AF2063" i="4"/>
  <c r="AC2063" i="4"/>
  <c r="Z2063" i="4"/>
  <c r="W2063" i="4"/>
  <c r="T2063" i="4"/>
  <c r="Q2063" i="4"/>
  <c r="N2063" i="4"/>
  <c r="K2063" i="4"/>
  <c r="AU2062" i="4"/>
  <c r="AR2062" i="4"/>
  <c r="AO2062" i="4"/>
  <c r="AL2062" i="4"/>
  <c r="AI2062" i="4"/>
  <c r="AF2062" i="4"/>
  <c r="AC2062" i="4"/>
  <c r="Z2062" i="4"/>
  <c r="W2062" i="4"/>
  <c r="T2062" i="4"/>
  <c r="Q2062" i="4"/>
  <c r="N2062" i="4"/>
  <c r="K2062" i="4"/>
  <c r="AU2061" i="4"/>
  <c r="AR2061" i="4"/>
  <c r="AO2061" i="4"/>
  <c r="AL2061" i="4"/>
  <c r="AI2061" i="4"/>
  <c r="AF2061" i="4"/>
  <c r="AC2061" i="4"/>
  <c r="Z2061" i="4"/>
  <c r="W2061" i="4"/>
  <c r="T2061" i="4"/>
  <c r="Q2061" i="4"/>
  <c r="N2061" i="4"/>
  <c r="K2061" i="4"/>
  <c r="AU2060" i="4"/>
  <c r="AR2060" i="4"/>
  <c r="AO2060" i="4"/>
  <c r="AL2060" i="4"/>
  <c r="AI2060" i="4"/>
  <c r="AF2060" i="4"/>
  <c r="AC2060" i="4"/>
  <c r="Z2060" i="4"/>
  <c r="W2060" i="4"/>
  <c r="T2060" i="4"/>
  <c r="Q2060" i="4"/>
  <c r="N2060" i="4"/>
  <c r="K2060" i="4"/>
  <c r="AU2059" i="4"/>
  <c r="AR2059" i="4"/>
  <c r="AO2059" i="4"/>
  <c r="AL2059" i="4"/>
  <c r="AI2059" i="4"/>
  <c r="AF2059" i="4"/>
  <c r="AC2059" i="4"/>
  <c r="Z2059" i="4"/>
  <c r="W2059" i="4"/>
  <c r="T2059" i="4"/>
  <c r="Q2059" i="4"/>
  <c r="N2059" i="4"/>
  <c r="K2059" i="4"/>
  <c r="AU2058" i="4"/>
  <c r="AR2058" i="4"/>
  <c r="AO2058" i="4"/>
  <c r="AL2058" i="4"/>
  <c r="AI2058" i="4"/>
  <c r="AF2058" i="4"/>
  <c r="AC2058" i="4"/>
  <c r="Z2058" i="4"/>
  <c r="W2058" i="4"/>
  <c r="T2058" i="4"/>
  <c r="Q2058" i="4"/>
  <c r="N2058" i="4"/>
  <c r="K2058" i="4"/>
  <c r="AU2057" i="4"/>
  <c r="AR2057" i="4"/>
  <c r="AO2057" i="4"/>
  <c r="AL2057" i="4"/>
  <c r="AI2057" i="4"/>
  <c r="AF2057" i="4"/>
  <c r="AC2057" i="4"/>
  <c r="Z2057" i="4"/>
  <c r="W2057" i="4"/>
  <c r="T2057" i="4"/>
  <c r="Q2057" i="4"/>
  <c r="N2057" i="4"/>
  <c r="K2057" i="4"/>
  <c r="AU2056" i="4"/>
  <c r="AR2056" i="4"/>
  <c r="AO2056" i="4"/>
  <c r="AL2056" i="4"/>
  <c r="AI2056" i="4"/>
  <c r="AF2056" i="4"/>
  <c r="AC2056" i="4"/>
  <c r="Z2056" i="4"/>
  <c r="W2056" i="4"/>
  <c r="T2056" i="4"/>
  <c r="Q2056" i="4"/>
  <c r="N2056" i="4"/>
  <c r="K2056" i="4"/>
  <c r="AU2055" i="4"/>
  <c r="AR2055" i="4"/>
  <c r="AO2055" i="4"/>
  <c r="AL2055" i="4"/>
  <c r="AI2055" i="4"/>
  <c r="AF2055" i="4"/>
  <c r="AC2055" i="4"/>
  <c r="Z2055" i="4"/>
  <c r="W2055" i="4"/>
  <c r="T2055" i="4"/>
  <c r="Q2055" i="4"/>
  <c r="N2055" i="4"/>
  <c r="K2055" i="4"/>
  <c r="AU2054" i="4"/>
  <c r="AR2054" i="4"/>
  <c r="AO2054" i="4"/>
  <c r="AL2054" i="4"/>
  <c r="AI2054" i="4"/>
  <c r="AF2054" i="4"/>
  <c r="AC2054" i="4"/>
  <c r="Z2054" i="4"/>
  <c r="W2054" i="4"/>
  <c r="T2054" i="4"/>
  <c r="Q2054" i="4"/>
  <c r="N2054" i="4"/>
  <c r="K2054" i="4"/>
  <c r="AU2053" i="4"/>
  <c r="AR2053" i="4"/>
  <c r="AO2053" i="4"/>
  <c r="AL2053" i="4"/>
  <c r="AI2053" i="4"/>
  <c r="AF2053" i="4"/>
  <c r="AC2053" i="4"/>
  <c r="Z2053" i="4"/>
  <c r="W2053" i="4"/>
  <c r="T2053" i="4"/>
  <c r="Q2053" i="4"/>
  <c r="N2053" i="4"/>
  <c r="K2053" i="4"/>
  <c r="AU2052" i="4"/>
  <c r="AR2052" i="4"/>
  <c r="AO2052" i="4"/>
  <c r="AL2052" i="4"/>
  <c r="AI2052" i="4"/>
  <c r="AF2052" i="4"/>
  <c r="AC2052" i="4"/>
  <c r="Z2052" i="4"/>
  <c r="W2052" i="4"/>
  <c r="T2052" i="4"/>
  <c r="Q2052" i="4"/>
  <c r="N2052" i="4"/>
  <c r="K2052" i="4"/>
  <c r="AU2051" i="4"/>
  <c r="AR2051" i="4"/>
  <c r="AO2051" i="4"/>
  <c r="AL2051" i="4"/>
  <c r="AI2051" i="4"/>
  <c r="AF2051" i="4"/>
  <c r="AC2051" i="4"/>
  <c r="Z2051" i="4"/>
  <c r="W2051" i="4"/>
  <c r="T2051" i="4"/>
  <c r="Q2051" i="4"/>
  <c r="N2051" i="4"/>
  <c r="K2051" i="4"/>
  <c r="AU2050" i="4"/>
  <c r="AR2050" i="4"/>
  <c r="AO2050" i="4"/>
  <c r="AL2050" i="4"/>
  <c r="AI2050" i="4"/>
  <c r="AF2050" i="4"/>
  <c r="AC2050" i="4"/>
  <c r="Z2050" i="4"/>
  <c r="W2050" i="4"/>
  <c r="T2050" i="4"/>
  <c r="Q2050" i="4"/>
  <c r="N2050" i="4"/>
  <c r="K2050" i="4"/>
  <c r="AU2049" i="4"/>
  <c r="AR2049" i="4"/>
  <c r="AO2049" i="4"/>
  <c r="AL2049" i="4"/>
  <c r="AI2049" i="4"/>
  <c r="AF2049" i="4"/>
  <c r="AC2049" i="4"/>
  <c r="Z2049" i="4"/>
  <c r="W2049" i="4"/>
  <c r="T2049" i="4"/>
  <c r="Q2049" i="4"/>
  <c r="N2049" i="4"/>
  <c r="K2049" i="4"/>
  <c r="AU2048" i="4"/>
  <c r="AR2048" i="4"/>
  <c r="AO2048" i="4"/>
  <c r="AL2048" i="4"/>
  <c r="AI2048" i="4"/>
  <c r="AF2048" i="4"/>
  <c r="AC2048" i="4"/>
  <c r="Z2048" i="4"/>
  <c r="W2048" i="4"/>
  <c r="T2048" i="4"/>
  <c r="Q2048" i="4"/>
  <c r="N2048" i="4"/>
  <c r="K2048" i="4"/>
  <c r="AU2047" i="4"/>
  <c r="AR2047" i="4"/>
  <c r="AO2047" i="4"/>
  <c r="AL2047" i="4"/>
  <c r="AI2047" i="4"/>
  <c r="AF2047" i="4"/>
  <c r="AC2047" i="4"/>
  <c r="Z2047" i="4"/>
  <c r="W2047" i="4"/>
  <c r="T2047" i="4"/>
  <c r="Q2047" i="4"/>
  <c r="N2047" i="4"/>
  <c r="K2047" i="4"/>
  <c r="AU2046" i="4"/>
  <c r="AR2046" i="4"/>
  <c r="AO2046" i="4"/>
  <c r="AL2046" i="4"/>
  <c r="AI2046" i="4"/>
  <c r="AF2046" i="4"/>
  <c r="AC2046" i="4"/>
  <c r="Z2046" i="4"/>
  <c r="W2046" i="4"/>
  <c r="T2046" i="4"/>
  <c r="Q2046" i="4"/>
  <c r="N2046" i="4"/>
  <c r="K2046" i="4"/>
  <c r="AU2045" i="4"/>
  <c r="AR2045" i="4"/>
  <c r="AO2045" i="4"/>
  <c r="AL2045" i="4"/>
  <c r="AI2045" i="4"/>
  <c r="AF2045" i="4"/>
  <c r="AC2045" i="4"/>
  <c r="Z2045" i="4"/>
  <c r="W2045" i="4"/>
  <c r="T2045" i="4"/>
  <c r="Q2045" i="4"/>
  <c r="N2045" i="4"/>
  <c r="K2045" i="4"/>
  <c r="AU2044" i="4"/>
  <c r="AR2044" i="4"/>
  <c r="AO2044" i="4"/>
  <c r="AL2044" i="4"/>
  <c r="AI2044" i="4"/>
  <c r="AF2044" i="4"/>
  <c r="AC2044" i="4"/>
  <c r="Z2044" i="4"/>
  <c r="W2044" i="4"/>
  <c r="T2044" i="4"/>
  <c r="Q2044" i="4"/>
  <c r="N2044" i="4"/>
  <c r="K2044" i="4"/>
  <c r="AU2043" i="4"/>
  <c r="AR2043" i="4"/>
  <c r="AO2043" i="4"/>
  <c r="AL2043" i="4"/>
  <c r="AI2043" i="4"/>
  <c r="AF2043" i="4"/>
  <c r="AC2043" i="4"/>
  <c r="Z2043" i="4"/>
  <c r="W2043" i="4"/>
  <c r="T2043" i="4"/>
  <c r="Q2043" i="4"/>
  <c r="N2043" i="4"/>
  <c r="K2043" i="4"/>
  <c r="AU2042" i="4"/>
  <c r="AR2042" i="4"/>
  <c r="AO2042" i="4"/>
  <c r="AL2042" i="4"/>
  <c r="AI2042" i="4"/>
  <c r="AF2042" i="4"/>
  <c r="AC2042" i="4"/>
  <c r="Z2042" i="4"/>
  <c r="W2042" i="4"/>
  <c r="T2042" i="4"/>
  <c r="Q2042" i="4"/>
  <c r="N2042" i="4"/>
  <c r="K2042" i="4"/>
  <c r="AU2041" i="4"/>
  <c r="AR2041" i="4"/>
  <c r="AO2041" i="4"/>
  <c r="AL2041" i="4"/>
  <c r="AI2041" i="4"/>
  <c r="AF2041" i="4"/>
  <c r="AC2041" i="4"/>
  <c r="Z2041" i="4"/>
  <c r="W2041" i="4"/>
  <c r="T2041" i="4"/>
  <c r="Q2041" i="4"/>
  <c r="N2041" i="4"/>
  <c r="K2041" i="4"/>
  <c r="AU2040" i="4"/>
  <c r="AR2040" i="4"/>
  <c r="AO2040" i="4"/>
  <c r="AL2040" i="4"/>
  <c r="AI2040" i="4"/>
  <c r="AF2040" i="4"/>
  <c r="AC2040" i="4"/>
  <c r="Z2040" i="4"/>
  <c r="W2040" i="4"/>
  <c r="T2040" i="4"/>
  <c r="Q2040" i="4"/>
  <c r="N2040" i="4"/>
  <c r="K2040" i="4"/>
  <c r="AU2039" i="4"/>
  <c r="AR2039" i="4"/>
  <c r="AO2039" i="4"/>
  <c r="AL2039" i="4"/>
  <c r="AI2039" i="4"/>
  <c r="AF2039" i="4"/>
  <c r="AC2039" i="4"/>
  <c r="Z2039" i="4"/>
  <c r="W2039" i="4"/>
  <c r="T2039" i="4"/>
  <c r="Q2039" i="4"/>
  <c r="N2039" i="4"/>
  <c r="K2039" i="4"/>
  <c r="AU2038" i="4"/>
  <c r="AR2038" i="4"/>
  <c r="AO2038" i="4"/>
  <c r="AL2038" i="4"/>
  <c r="AI2038" i="4"/>
  <c r="AF2038" i="4"/>
  <c r="AC2038" i="4"/>
  <c r="Z2038" i="4"/>
  <c r="W2038" i="4"/>
  <c r="T2038" i="4"/>
  <c r="Q2038" i="4"/>
  <c r="N2038" i="4"/>
  <c r="K2038" i="4"/>
  <c r="AU2037" i="4"/>
  <c r="AR2037" i="4"/>
  <c r="AO2037" i="4"/>
  <c r="AL2037" i="4"/>
  <c r="AI2037" i="4"/>
  <c r="AF2037" i="4"/>
  <c r="AC2037" i="4"/>
  <c r="Z2037" i="4"/>
  <c r="W2037" i="4"/>
  <c r="T2037" i="4"/>
  <c r="Q2037" i="4"/>
  <c r="N2037" i="4"/>
  <c r="K2037" i="4"/>
  <c r="AU2036" i="4"/>
  <c r="AR2036" i="4"/>
  <c r="AO2036" i="4"/>
  <c r="AL2036" i="4"/>
  <c r="AI2036" i="4"/>
  <c r="AF2036" i="4"/>
  <c r="AC2036" i="4"/>
  <c r="Z2036" i="4"/>
  <c r="W2036" i="4"/>
  <c r="T2036" i="4"/>
  <c r="Q2036" i="4"/>
  <c r="N2036" i="4"/>
  <c r="K2036" i="4"/>
  <c r="AU2035" i="4"/>
  <c r="AR2035" i="4"/>
  <c r="AO2035" i="4"/>
  <c r="AL2035" i="4"/>
  <c r="AI2035" i="4"/>
  <c r="AF2035" i="4"/>
  <c r="AC2035" i="4"/>
  <c r="Z2035" i="4"/>
  <c r="W2035" i="4"/>
  <c r="T2035" i="4"/>
  <c r="Q2035" i="4"/>
  <c r="N2035" i="4"/>
  <c r="K2035" i="4"/>
  <c r="AU2034" i="4"/>
  <c r="AR2034" i="4"/>
  <c r="AO2034" i="4"/>
  <c r="AL2034" i="4"/>
  <c r="AI2034" i="4"/>
  <c r="AF2034" i="4"/>
  <c r="AC2034" i="4"/>
  <c r="Z2034" i="4"/>
  <c r="W2034" i="4"/>
  <c r="T2034" i="4"/>
  <c r="Q2034" i="4"/>
  <c r="N2034" i="4"/>
  <c r="K2034" i="4"/>
  <c r="AU2033" i="4"/>
  <c r="AR2033" i="4"/>
  <c r="AO2033" i="4"/>
  <c r="AL2033" i="4"/>
  <c r="AI2033" i="4"/>
  <c r="AF2033" i="4"/>
  <c r="AC2033" i="4"/>
  <c r="Z2033" i="4"/>
  <c r="W2033" i="4"/>
  <c r="T2033" i="4"/>
  <c r="Q2033" i="4"/>
  <c r="N2033" i="4"/>
  <c r="K2033" i="4"/>
  <c r="AU2032" i="4"/>
  <c r="AR2032" i="4"/>
  <c r="AO2032" i="4"/>
  <c r="AL2032" i="4"/>
  <c r="AI2032" i="4"/>
  <c r="AF2032" i="4"/>
  <c r="AC2032" i="4"/>
  <c r="Z2032" i="4"/>
  <c r="W2032" i="4"/>
  <c r="T2032" i="4"/>
  <c r="Q2032" i="4"/>
  <c r="N2032" i="4"/>
  <c r="K2032" i="4"/>
  <c r="AU2031" i="4"/>
  <c r="AR2031" i="4"/>
  <c r="AO2031" i="4"/>
  <c r="AL2031" i="4"/>
  <c r="AI2031" i="4"/>
  <c r="AF2031" i="4"/>
  <c r="AC2031" i="4"/>
  <c r="Z2031" i="4"/>
  <c r="W2031" i="4"/>
  <c r="T2031" i="4"/>
  <c r="Q2031" i="4"/>
  <c r="N2031" i="4"/>
  <c r="K2031" i="4"/>
  <c r="AU2030" i="4"/>
  <c r="AR2030" i="4"/>
  <c r="AO2030" i="4"/>
  <c r="AL2030" i="4"/>
  <c r="AI2030" i="4"/>
  <c r="AF2030" i="4"/>
  <c r="AC2030" i="4"/>
  <c r="Z2030" i="4"/>
  <c r="W2030" i="4"/>
  <c r="T2030" i="4"/>
  <c r="Q2030" i="4"/>
  <c r="N2030" i="4"/>
  <c r="K2030" i="4"/>
  <c r="AU2029" i="4"/>
  <c r="AR2029" i="4"/>
  <c r="AO2029" i="4"/>
  <c r="AL2029" i="4"/>
  <c r="AI2029" i="4"/>
  <c r="AF2029" i="4"/>
  <c r="AC2029" i="4"/>
  <c r="Z2029" i="4"/>
  <c r="W2029" i="4"/>
  <c r="T2029" i="4"/>
  <c r="Q2029" i="4"/>
  <c r="N2029" i="4"/>
  <c r="K2029" i="4"/>
  <c r="AU2028" i="4"/>
  <c r="AR2028" i="4"/>
  <c r="AO2028" i="4"/>
  <c r="AL2028" i="4"/>
  <c r="AI2028" i="4"/>
  <c r="AF2028" i="4"/>
  <c r="AC2028" i="4"/>
  <c r="Z2028" i="4"/>
  <c r="W2028" i="4"/>
  <c r="T2028" i="4"/>
  <c r="Q2028" i="4"/>
  <c r="N2028" i="4"/>
  <c r="K2028" i="4"/>
  <c r="AU2027" i="4"/>
  <c r="AR2027" i="4"/>
  <c r="AO2027" i="4"/>
  <c r="AL2027" i="4"/>
  <c r="AI2027" i="4"/>
  <c r="AF2027" i="4"/>
  <c r="AC2027" i="4"/>
  <c r="Z2027" i="4"/>
  <c r="W2027" i="4"/>
  <c r="T2027" i="4"/>
  <c r="Q2027" i="4"/>
  <c r="N2027" i="4"/>
  <c r="K2027" i="4"/>
  <c r="AU2026" i="4"/>
  <c r="AR2026" i="4"/>
  <c r="AO2026" i="4"/>
  <c r="AL2026" i="4"/>
  <c r="AI2026" i="4"/>
  <c r="AF2026" i="4"/>
  <c r="AC2026" i="4"/>
  <c r="Z2026" i="4"/>
  <c r="W2026" i="4"/>
  <c r="T2026" i="4"/>
  <c r="Q2026" i="4"/>
  <c r="N2026" i="4"/>
  <c r="K2026" i="4"/>
  <c r="AU2025" i="4"/>
  <c r="AR2025" i="4"/>
  <c r="AO2025" i="4"/>
  <c r="AL2025" i="4"/>
  <c r="AI2025" i="4"/>
  <c r="AF2025" i="4"/>
  <c r="AC2025" i="4"/>
  <c r="Z2025" i="4"/>
  <c r="W2025" i="4"/>
  <c r="T2025" i="4"/>
  <c r="Q2025" i="4"/>
  <c r="N2025" i="4"/>
  <c r="K2025" i="4"/>
  <c r="AU2024" i="4"/>
  <c r="AR2024" i="4"/>
  <c r="AO2024" i="4"/>
  <c r="AL2024" i="4"/>
  <c r="AI2024" i="4"/>
  <c r="AF2024" i="4"/>
  <c r="AC2024" i="4"/>
  <c r="Z2024" i="4"/>
  <c r="W2024" i="4"/>
  <c r="T2024" i="4"/>
  <c r="Q2024" i="4"/>
  <c r="N2024" i="4"/>
  <c r="K2024" i="4"/>
  <c r="AU2023" i="4"/>
  <c r="AR2023" i="4"/>
  <c r="AO2023" i="4"/>
  <c r="AL2023" i="4"/>
  <c r="AI2023" i="4"/>
  <c r="AF2023" i="4"/>
  <c r="AC2023" i="4"/>
  <c r="Z2023" i="4"/>
  <c r="W2023" i="4"/>
  <c r="T2023" i="4"/>
  <c r="Q2023" i="4"/>
  <c r="N2023" i="4"/>
  <c r="K2023" i="4"/>
  <c r="AU2022" i="4"/>
  <c r="AR2022" i="4"/>
  <c r="AO2022" i="4"/>
  <c r="AL2022" i="4"/>
  <c r="AI2022" i="4"/>
  <c r="AF2022" i="4"/>
  <c r="AC2022" i="4"/>
  <c r="Z2022" i="4"/>
  <c r="W2022" i="4"/>
  <c r="T2022" i="4"/>
  <c r="Q2022" i="4"/>
  <c r="N2022" i="4"/>
  <c r="K2022" i="4"/>
  <c r="AU2021" i="4"/>
  <c r="AR2021" i="4"/>
  <c r="AO2021" i="4"/>
  <c r="AL2021" i="4"/>
  <c r="AI2021" i="4"/>
  <c r="AF2021" i="4"/>
  <c r="AC2021" i="4"/>
  <c r="Z2021" i="4"/>
  <c r="W2021" i="4"/>
  <c r="T2021" i="4"/>
  <c r="Q2021" i="4"/>
  <c r="N2021" i="4"/>
  <c r="K2021" i="4"/>
  <c r="AU2020" i="4"/>
  <c r="AR2020" i="4"/>
  <c r="AO2020" i="4"/>
  <c r="AL2020" i="4"/>
  <c r="AI2020" i="4"/>
  <c r="AF2020" i="4"/>
  <c r="AC2020" i="4"/>
  <c r="Z2020" i="4"/>
  <c r="W2020" i="4"/>
  <c r="T2020" i="4"/>
  <c r="Q2020" i="4"/>
  <c r="N2020" i="4"/>
  <c r="K2020" i="4"/>
  <c r="AU2019" i="4"/>
  <c r="AR2019" i="4"/>
  <c r="AO2019" i="4"/>
  <c r="AL2019" i="4"/>
  <c r="AI2019" i="4"/>
  <c r="AF2019" i="4"/>
  <c r="AC2019" i="4"/>
  <c r="Z2019" i="4"/>
  <c r="W2019" i="4"/>
  <c r="T2019" i="4"/>
  <c r="Q2019" i="4"/>
  <c r="N2019" i="4"/>
  <c r="K2019" i="4"/>
  <c r="AU2018" i="4"/>
  <c r="AR2018" i="4"/>
  <c r="AO2018" i="4"/>
  <c r="AL2018" i="4"/>
  <c r="AI2018" i="4"/>
  <c r="AF2018" i="4"/>
  <c r="AC2018" i="4"/>
  <c r="Z2018" i="4"/>
  <c r="W2018" i="4"/>
  <c r="T2018" i="4"/>
  <c r="Q2018" i="4"/>
  <c r="N2018" i="4"/>
  <c r="K2018" i="4"/>
  <c r="AU2017" i="4"/>
  <c r="AR2017" i="4"/>
  <c r="AO2017" i="4"/>
  <c r="AL2017" i="4"/>
  <c r="AI2017" i="4"/>
  <c r="AF2017" i="4"/>
  <c r="AC2017" i="4"/>
  <c r="Z2017" i="4"/>
  <c r="W2017" i="4"/>
  <c r="T2017" i="4"/>
  <c r="Q2017" i="4"/>
  <c r="N2017" i="4"/>
  <c r="K2017" i="4"/>
  <c r="AU2016" i="4"/>
  <c r="AR2016" i="4"/>
  <c r="AO2016" i="4"/>
  <c r="AL2016" i="4"/>
  <c r="AI2016" i="4"/>
  <c r="AF2016" i="4"/>
  <c r="AC2016" i="4"/>
  <c r="Z2016" i="4"/>
  <c r="W2016" i="4"/>
  <c r="T2016" i="4"/>
  <c r="Q2016" i="4"/>
  <c r="N2016" i="4"/>
  <c r="K2016" i="4"/>
  <c r="AU2015" i="4"/>
  <c r="AR2015" i="4"/>
  <c r="AO2015" i="4"/>
  <c r="AL2015" i="4"/>
  <c r="AI2015" i="4"/>
  <c r="AF2015" i="4"/>
  <c r="AC2015" i="4"/>
  <c r="Z2015" i="4"/>
  <c r="W2015" i="4"/>
  <c r="T2015" i="4"/>
  <c r="Q2015" i="4"/>
  <c r="N2015" i="4"/>
  <c r="K2015" i="4"/>
  <c r="AU2014" i="4"/>
  <c r="AR2014" i="4"/>
  <c r="AO2014" i="4"/>
  <c r="AL2014" i="4"/>
  <c r="AI2014" i="4"/>
  <c r="AF2014" i="4"/>
  <c r="AC2014" i="4"/>
  <c r="Z2014" i="4"/>
  <c r="W2014" i="4"/>
  <c r="T2014" i="4"/>
  <c r="Q2014" i="4"/>
  <c r="N2014" i="4"/>
  <c r="K2014" i="4"/>
  <c r="AU2013" i="4"/>
  <c r="AR2013" i="4"/>
  <c r="AO2013" i="4"/>
  <c r="AL2013" i="4"/>
  <c r="AI2013" i="4"/>
  <c r="AF2013" i="4"/>
  <c r="AC2013" i="4"/>
  <c r="Z2013" i="4"/>
  <c r="W2013" i="4"/>
  <c r="T2013" i="4"/>
  <c r="Q2013" i="4"/>
  <c r="N2013" i="4"/>
  <c r="K2013" i="4"/>
  <c r="AU2012" i="4"/>
  <c r="AR2012" i="4"/>
  <c r="AO2012" i="4"/>
  <c r="AL2012" i="4"/>
  <c r="AI2012" i="4"/>
  <c r="AF2012" i="4"/>
  <c r="AC2012" i="4"/>
  <c r="Z2012" i="4"/>
  <c r="W2012" i="4"/>
  <c r="T2012" i="4"/>
  <c r="Q2012" i="4"/>
  <c r="N2012" i="4"/>
  <c r="K2012" i="4"/>
  <c r="AU2011" i="4"/>
  <c r="AR2011" i="4"/>
  <c r="AO2011" i="4"/>
  <c r="AL2011" i="4"/>
  <c r="AI2011" i="4"/>
  <c r="AF2011" i="4"/>
  <c r="AC2011" i="4"/>
  <c r="Z2011" i="4"/>
  <c r="W2011" i="4"/>
  <c r="T2011" i="4"/>
  <c r="Q2011" i="4"/>
  <c r="N2011" i="4"/>
  <c r="K2011" i="4"/>
  <c r="AU2010" i="4"/>
  <c r="AR2010" i="4"/>
  <c r="AO2010" i="4"/>
  <c r="AL2010" i="4"/>
  <c r="AI2010" i="4"/>
  <c r="AF2010" i="4"/>
  <c r="AC2010" i="4"/>
  <c r="Z2010" i="4"/>
  <c r="W2010" i="4"/>
  <c r="T2010" i="4"/>
  <c r="Q2010" i="4"/>
  <c r="N2010" i="4"/>
  <c r="K2010" i="4"/>
  <c r="AU2009" i="4"/>
  <c r="AR2009" i="4"/>
  <c r="AO2009" i="4"/>
  <c r="AL2009" i="4"/>
  <c r="AI2009" i="4"/>
  <c r="AF2009" i="4"/>
  <c r="AC2009" i="4"/>
  <c r="Z2009" i="4"/>
  <c r="W2009" i="4"/>
  <c r="T2009" i="4"/>
  <c r="Q2009" i="4"/>
  <c r="N2009" i="4"/>
  <c r="K2009" i="4"/>
  <c r="AU2008" i="4"/>
  <c r="AR2008" i="4"/>
  <c r="AO2008" i="4"/>
  <c r="AL2008" i="4"/>
  <c r="AI2008" i="4"/>
  <c r="AF2008" i="4"/>
  <c r="AC2008" i="4"/>
  <c r="Z2008" i="4"/>
  <c r="W2008" i="4"/>
  <c r="T2008" i="4"/>
  <c r="Q2008" i="4"/>
  <c r="N2008" i="4"/>
  <c r="K2008" i="4"/>
  <c r="AU2007" i="4"/>
  <c r="AR2007" i="4"/>
  <c r="AO2007" i="4"/>
  <c r="AL2007" i="4"/>
  <c r="AI2007" i="4"/>
  <c r="AF2007" i="4"/>
  <c r="AC2007" i="4"/>
  <c r="Z2007" i="4"/>
  <c r="W2007" i="4"/>
  <c r="T2007" i="4"/>
  <c r="Q2007" i="4"/>
  <c r="N2007" i="4"/>
  <c r="K2007" i="4"/>
  <c r="AU2006" i="4"/>
  <c r="AR2006" i="4"/>
  <c r="AO2006" i="4"/>
  <c r="AL2006" i="4"/>
  <c r="AI2006" i="4"/>
  <c r="AF2006" i="4"/>
  <c r="AC2006" i="4"/>
  <c r="Z2006" i="4"/>
  <c r="W2006" i="4"/>
  <c r="T2006" i="4"/>
  <c r="Q2006" i="4"/>
  <c r="N2006" i="4"/>
  <c r="K2006" i="4"/>
  <c r="AU2005" i="4"/>
  <c r="AR2005" i="4"/>
  <c r="AO2005" i="4"/>
  <c r="AL2005" i="4"/>
  <c r="AI2005" i="4"/>
  <c r="AF2005" i="4"/>
  <c r="AC2005" i="4"/>
  <c r="Z2005" i="4"/>
  <c r="W2005" i="4"/>
  <c r="T2005" i="4"/>
  <c r="Q2005" i="4"/>
  <c r="N2005" i="4"/>
  <c r="K2005" i="4"/>
  <c r="AU2004" i="4"/>
  <c r="AR2004" i="4"/>
  <c r="AO2004" i="4"/>
  <c r="AL2004" i="4"/>
  <c r="AI2004" i="4"/>
  <c r="AF2004" i="4"/>
  <c r="AC2004" i="4"/>
  <c r="Z2004" i="4"/>
  <c r="W2004" i="4"/>
  <c r="T2004" i="4"/>
  <c r="Q2004" i="4"/>
  <c r="N2004" i="4"/>
  <c r="K2004" i="4"/>
  <c r="AU2003" i="4"/>
  <c r="AR2003" i="4"/>
  <c r="AO2003" i="4"/>
  <c r="AL2003" i="4"/>
  <c r="AI2003" i="4"/>
  <c r="AF2003" i="4"/>
  <c r="AC2003" i="4"/>
  <c r="Z2003" i="4"/>
  <c r="W2003" i="4"/>
  <c r="T2003" i="4"/>
  <c r="Q2003" i="4"/>
  <c r="N2003" i="4"/>
  <c r="K2003" i="4"/>
  <c r="AU2002" i="4"/>
  <c r="AR2002" i="4"/>
  <c r="AO2002" i="4"/>
  <c r="AL2002" i="4"/>
  <c r="AI2002" i="4"/>
  <c r="AF2002" i="4"/>
  <c r="AC2002" i="4"/>
  <c r="Z2002" i="4"/>
  <c r="W2002" i="4"/>
  <c r="T2002" i="4"/>
  <c r="Q2002" i="4"/>
  <c r="N2002" i="4"/>
  <c r="K2002" i="4"/>
  <c r="AU2001" i="4"/>
  <c r="AR2001" i="4"/>
  <c r="AO2001" i="4"/>
  <c r="AL2001" i="4"/>
  <c r="AI2001" i="4"/>
  <c r="AF2001" i="4"/>
  <c r="AC2001" i="4"/>
  <c r="Z2001" i="4"/>
  <c r="W2001" i="4"/>
  <c r="T2001" i="4"/>
  <c r="Q2001" i="4"/>
  <c r="N2001" i="4"/>
  <c r="K2001" i="4"/>
  <c r="AU2000" i="4"/>
  <c r="AR2000" i="4"/>
  <c r="AO2000" i="4"/>
  <c r="AL2000" i="4"/>
  <c r="AI2000" i="4"/>
  <c r="AF2000" i="4"/>
  <c r="AC2000" i="4"/>
  <c r="Z2000" i="4"/>
  <c r="W2000" i="4"/>
  <c r="T2000" i="4"/>
  <c r="Q2000" i="4"/>
  <c r="N2000" i="4"/>
  <c r="K2000" i="4"/>
  <c r="AU1999" i="4"/>
  <c r="AR1999" i="4"/>
  <c r="AO1999" i="4"/>
  <c r="AL1999" i="4"/>
  <c r="AI1999" i="4"/>
  <c r="AF1999" i="4"/>
  <c r="AC1999" i="4"/>
  <c r="Z1999" i="4"/>
  <c r="W1999" i="4"/>
  <c r="T1999" i="4"/>
  <c r="Q1999" i="4"/>
  <c r="N1999" i="4"/>
  <c r="K1999" i="4"/>
  <c r="AU1998" i="4"/>
  <c r="AR1998" i="4"/>
  <c r="AO1998" i="4"/>
  <c r="AL1998" i="4"/>
  <c r="AI1998" i="4"/>
  <c r="AF1998" i="4"/>
  <c r="AC1998" i="4"/>
  <c r="Z1998" i="4"/>
  <c r="W1998" i="4"/>
  <c r="T1998" i="4"/>
  <c r="Q1998" i="4"/>
  <c r="N1998" i="4"/>
  <c r="K1998" i="4"/>
  <c r="AU1997" i="4"/>
  <c r="AR1997" i="4"/>
  <c r="AO1997" i="4"/>
  <c r="AL1997" i="4"/>
  <c r="AI1997" i="4"/>
  <c r="AF1997" i="4"/>
  <c r="AC1997" i="4"/>
  <c r="Z1997" i="4"/>
  <c r="W1997" i="4"/>
  <c r="T1997" i="4"/>
  <c r="Q1997" i="4"/>
  <c r="N1997" i="4"/>
  <c r="K1997" i="4"/>
  <c r="AU1996" i="4"/>
  <c r="AR1996" i="4"/>
  <c r="AO1996" i="4"/>
  <c r="AL1996" i="4"/>
  <c r="AI1996" i="4"/>
  <c r="AF1996" i="4"/>
  <c r="AC1996" i="4"/>
  <c r="Z1996" i="4"/>
  <c r="W1996" i="4"/>
  <c r="T1996" i="4"/>
  <c r="Q1996" i="4"/>
  <c r="N1996" i="4"/>
  <c r="K1996" i="4"/>
  <c r="AU1995" i="4"/>
  <c r="AR1995" i="4"/>
  <c r="AO1995" i="4"/>
  <c r="AL1995" i="4"/>
  <c r="AI1995" i="4"/>
  <c r="AF1995" i="4"/>
  <c r="AC1995" i="4"/>
  <c r="Z1995" i="4"/>
  <c r="W1995" i="4"/>
  <c r="T1995" i="4"/>
  <c r="Q1995" i="4"/>
  <c r="N1995" i="4"/>
  <c r="K1995" i="4"/>
  <c r="AU1994" i="4"/>
  <c r="AR1994" i="4"/>
  <c r="AO1994" i="4"/>
  <c r="AL1994" i="4"/>
  <c r="AI1994" i="4"/>
  <c r="AF1994" i="4"/>
  <c r="AC1994" i="4"/>
  <c r="Z1994" i="4"/>
  <c r="W1994" i="4"/>
  <c r="T1994" i="4"/>
  <c r="Q1994" i="4"/>
  <c r="N1994" i="4"/>
  <c r="K1994" i="4"/>
  <c r="AU1993" i="4"/>
  <c r="AR1993" i="4"/>
  <c r="AO1993" i="4"/>
  <c r="AL1993" i="4"/>
  <c r="AI1993" i="4"/>
  <c r="AF1993" i="4"/>
  <c r="AC1993" i="4"/>
  <c r="Z1993" i="4"/>
  <c r="W1993" i="4"/>
  <c r="T1993" i="4"/>
  <c r="Q1993" i="4"/>
  <c r="N1993" i="4"/>
  <c r="K1993" i="4"/>
  <c r="AU1992" i="4"/>
  <c r="AR1992" i="4"/>
  <c r="AO1992" i="4"/>
  <c r="AL1992" i="4"/>
  <c r="AI1992" i="4"/>
  <c r="AF1992" i="4"/>
  <c r="AC1992" i="4"/>
  <c r="Z1992" i="4"/>
  <c r="W1992" i="4"/>
  <c r="T1992" i="4"/>
  <c r="Q1992" i="4"/>
  <c r="N1992" i="4"/>
  <c r="K1992" i="4"/>
  <c r="AU1991" i="4"/>
  <c r="AR1991" i="4"/>
  <c r="AO1991" i="4"/>
  <c r="AL1991" i="4"/>
  <c r="AI1991" i="4"/>
  <c r="AF1991" i="4"/>
  <c r="AC1991" i="4"/>
  <c r="Z1991" i="4"/>
  <c r="W1991" i="4"/>
  <c r="T1991" i="4"/>
  <c r="Q1991" i="4"/>
  <c r="N1991" i="4"/>
  <c r="K1991" i="4"/>
  <c r="AU1990" i="4"/>
  <c r="AR1990" i="4"/>
  <c r="AO1990" i="4"/>
  <c r="AL1990" i="4"/>
  <c r="AI1990" i="4"/>
  <c r="AF1990" i="4"/>
  <c r="AC1990" i="4"/>
  <c r="Z1990" i="4"/>
  <c r="W1990" i="4"/>
  <c r="T1990" i="4"/>
  <c r="Q1990" i="4"/>
  <c r="N1990" i="4"/>
  <c r="K1990" i="4"/>
  <c r="AU1989" i="4"/>
  <c r="AR1989" i="4"/>
  <c r="AO1989" i="4"/>
  <c r="AL1989" i="4"/>
  <c r="AI1989" i="4"/>
  <c r="AF1989" i="4"/>
  <c r="AC1989" i="4"/>
  <c r="Z1989" i="4"/>
  <c r="W1989" i="4"/>
  <c r="T1989" i="4"/>
  <c r="Q1989" i="4"/>
  <c r="N1989" i="4"/>
  <c r="K1989" i="4"/>
  <c r="AU1988" i="4"/>
  <c r="AR1988" i="4"/>
  <c r="AO1988" i="4"/>
  <c r="AL1988" i="4"/>
  <c r="AI1988" i="4"/>
  <c r="AF1988" i="4"/>
  <c r="AC1988" i="4"/>
  <c r="Z1988" i="4"/>
  <c r="W1988" i="4"/>
  <c r="T1988" i="4"/>
  <c r="Q1988" i="4"/>
  <c r="N1988" i="4"/>
  <c r="K1988" i="4"/>
  <c r="AU1987" i="4"/>
  <c r="AR1987" i="4"/>
  <c r="AO1987" i="4"/>
  <c r="AL1987" i="4"/>
  <c r="AI1987" i="4"/>
  <c r="AF1987" i="4"/>
  <c r="AC1987" i="4"/>
  <c r="Z1987" i="4"/>
  <c r="W1987" i="4"/>
  <c r="T1987" i="4"/>
  <c r="Q1987" i="4"/>
  <c r="N1987" i="4"/>
  <c r="K1987" i="4"/>
  <c r="AU1986" i="4"/>
  <c r="AR1986" i="4"/>
  <c r="AO1986" i="4"/>
  <c r="AL1986" i="4"/>
  <c r="AI1986" i="4"/>
  <c r="AF1986" i="4"/>
  <c r="AC1986" i="4"/>
  <c r="Z1986" i="4"/>
  <c r="W1986" i="4"/>
  <c r="T1986" i="4"/>
  <c r="Q1986" i="4"/>
  <c r="N1986" i="4"/>
  <c r="K1986" i="4"/>
  <c r="AU1985" i="4"/>
  <c r="AR1985" i="4"/>
  <c r="AO1985" i="4"/>
  <c r="AL1985" i="4"/>
  <c r="AI1985" i="4"/>
  <c r="AF1985" i="4"/>
  <c r="AC1985" i="4"/>
  <c r="Z1985" i="4"/>
  <c r="W1985" i="4"/>
  <c r="T1985" i="4"/>
  <c r="Q1985" i="4"/>
  <c r="N1985" i="4"/>
  <c r="K1985" i="4"/>
  <c r="AU1984" i="4"/>
  <c r="AR1984" i="4"/>
  <c r="AO1984" i="4"/>
  <c r="AL1984" i="4"/>
  <c r="AI1984" i="4"/>
  <c r="AF1984" i="4"/>
  <c r="AC1984" i="4"/>
  <c r="Z1984" i="4"/>
  <c r="W1984" i="4"/>
  <c r="T1984" i="4"/>
  <c r="Q1984" i="4"/>
  <c r="N1984" i="4"/>
  <c r="K1984" i="4"/>
  <c r="AU1983" i="4"/>
  <c r="AR1983" i="4"/>
  <c r="AO1983" i="4"/>
  <c r="AL1983" i="4"/>
  <c r="AI1983" i="4"/>
  <c r="AF1983" i="4"/>
  <c r="AC1983" i="4"/>
  <c r="Z1983" i="4"/>
  <c r="W1983" i="4"/>
  <c r="T1983" i="4"/>
  <c r="Q1983" i="4"/>
  <c r="N1983" i="4"/>
  <c r="K1983" i="4"/>
  <c r="AU1982" i="4"/>
  <c r="AR1982" i="4"/>
  <c r="AO1982" i="4"/>
  <c r="AL1982" i="4"/>
  <c r="AI1982" i="4"/>
  <c r="AF1982" i="4"/>
  <c r="AC1982" i="4"/>
  <c r="Z1982" i="4"/>
  <c r="W1982" i="4"/>
  <c r="T1982" i="4"/>
  <c r="Q1982" i="4"/>
  <c r="N1982" i="4"/>
  <c r="K1982" i="4"/>
  <c r="AU1981" i="4"/>
  <c r="AR1981" i="4"/>
  <c r="AO1981" i="4"/>
  <c r="AL1981" i="4"/>
  <c r="AI1981" i="4"/>
  <c r="AF1981" i="4"/>
  <c r="AC1981" i="4"/>
  <c r="Z1981" i="4"/>
  <c r="W1981" i="4"/>
  <c r="T1981" i="4"/>
  <c r="Q1981" i="4"/>
  <c r="N1981" i="4"/>
  <c r="K1981" i="4"/>
  <c r="AU1980" i="4"/>
  <c r="AR1980" i="4"/>
  <c r="AO1980" i="4"/>
  <c r="AL1980" i="4"/>
  <c r="AI1980" i="4"/>
  <c r="AF1980" i="4"/>
  <c r="AC1980" i="4"/>
  <c r="Z1980" i="4"/>
  <c r="W1980" i="4"/>
  <c r="T1980" i="4"/>
  <c r="Q1980" i="4"/>
  <c r="N1980" i="4"/>
  <c r="K1980" i="4"/>
  <c r="AU1979" i="4"/>
  <c r="AR1979" i="4"/>
  <c r="AO1979" i="4"/>
  <c r="AL1979" i="4"/>
  <c r="AI1979" i="4"/>
  <c r="AF1979" i="4"/>
  <c r="AC1979" i="4"/>
  <c r="Z1979" i="4"/>
  <c r="W1979" i="4"/>
  <c r="T1979" i="4"/>
  <c r="Q1979" i="4"/>
  <c r="N1979" i="4"/>
  <c r="K1979" i="4"/>
  <c r="AU1978" i="4"/>
  <c r="AR1978" i="4"/>
  <c r="AO1978" i="4"/>
  <c r="AL1978" i="4"/>
  <c r="AI1978" i="4"/>
  <c r="AF1978" i="4"/>
  <c r="AC1978" i="4"/>
  <c r="Z1978" i="4"/>
  <c r="W1978" i="4"/>
  <c r="T1978" i="4"/>
  <c r="Q1978" i="4"/>
  <c r="N1978" i="4"/>
  <c r="K1978" i="4"/>
  <c r="AU1977" i="4"/>
  <c r="AR1977" i="4"/>
  <c r="AO1977" i="4"/>
  <c r="AL1977" i="4"/>
  <c r="AI1977" i="4"/>
  <c r="AF1977" i="4"/>
  <c r="AC1977" i="4"/>
  <c r="Z1977" i="4"/>
  <c r="W1977" i="4"/>
  <c r="T1977" i="4"/>
  <c r="Q1977" i="4"/>
  <c r="N1977" i="4"/>
  <c r="K1977" i="4"/>
  <c r="AU1976" i="4"/>
  <c r="AR1976" i="4"/>
  <c r="AO1976" i="4"/>
  <c r="AL1976" i="4"/>
  <c r="AI1976" i="4"/>
  <c r="AF1976" i="4"/>
  <c r="AC1976" i="4"/>
  <c r="Z1976" i="4"/>
  <c r="W1976" i="4"/>
  <c r="T1976" i="4"/>
  <c r="Q1976" i="4"/>
  <c r="N1976" i="4"/>
  <c r="K1976" i="4"/>
  <c r="AU1975" i="4"/>
  <c r="AR1975" i="4"/>
  <c r="AO1975" i="4"/>
  <c r="AL1975" i="4"/>
  <c r="AI1975" i="4"/>
  <c r="AF1975" i="4"/>
  <c r="AC1975" i="4"/>
  <c r="Z1975" i="4"/>
  <c r="W1975" i="4"/>
  <c r="T1975" i="4"/>
  <c r="Q1975" i="4"/>
  <c r="N1975" i="4"/>
  <c r="K1975" i="4"/>
  <c r="AU1974" i="4"/>
  <c r="AR1974" i="4"/>
  <c r="AO1974" i="4"/>
  <c r="AL1974" i="4"/>
  <c r="AI1974" i="4"/>
  <c r="AF1974" i="4"/>
  <c r="AC1974" i="4"/>
  <c r="Z1974" i="4"/>
  <c r="W1974" i="4"/>
  <c r="T1974" i="4"/>
  <c r="Q1974" i="4"/>
  <c r="N1974" i="4"/>
  <c r="K1974" i="4"/>
  <c r="AU1973" i="4"/>
  <c r="AR1973" i="4"/>
  <c r="AO1973" i="4"/>
  <c r="AL1973" i="4"/>
  <c r="AI1973" i="4"/>
  <c r="AF1973" i="4"/>
  <c r="AC1973" i="4"/>
  <c r="Z1973" i="4"/>
  <c r="W1973" i="4"/>
  <c r="T1973" i="4"/>
  <c r="Q1973" i="4"/>
  <c r="N1973" i="4"/>
  <c r="K1973" i="4"/>
  <c r="AU1972" i="4"/>
  <c r="AR1972" i="4"/>
  <c r="AO1972" i="4"/>
  <c r="AL1972" i="4"/>
  <c r="AI1972" i="4"/>
  <c r="AF1972" i="4"/>
  <c r="AC1972" i="4"/>
  <c r="Z1972" i="4"/>
  <c r="W1972" i="4"/>
  <c r="T1972" i="4"/>
  <c r="Q1972" i="4"/>
  <c r="N1972" i="4"/>
  <c r="K1972" i="4"/>
  <c r="AU1971" i="4"/>
  <c r="AR1971" i="4"/>
  <c r="AO1971" i="4"/>
  <c r="AL1971" i="4"/>
  <c r="AI1971" i="4"/>
  <c r="AF1971" i="4"/>
  <c r="AC1971" i="4"/>
  <c r="Z1971" i="4"/>
  <c r="W1971" i="4"/>
  <c r="T1971" i="4"/>
  <c r="Q1971" i="4"/>
  <c r="N1971" i="4"/>
  <c r="K1971" i="4"/>
  <c r="AU1970" i="4"/>
  <c r="AR1970" i="4"/>
  <c r="AO1970" i="4"/>
  <c r="AL1970" i="4"/>
  <c r="AI1970" i="4"/>
  <c r="AF1970" i="4"/>
  <c r="AC1970" i="4"/>
  <c r="Z1970" i="4"/>
  <c r="W1970" i="4"/>
  <c r="T1970" i="4"/>
  <c r="Q1970" i="4"/>
  <c r="N1970" i="4"/>
  <c r="K1970" i="4"/>
  <c r="AU1969" i="4"/>
  <c r="AR1969" i="4"/>
  <c r="AO1969" i="4"/>
  <c r="AL1969" i="4"/>
  <c r="AI1969" i="4"/>
  <c r="AF1969" i="4"/>
  <c r="AC1969" i="4"/>
  <c r="Z1969" i="4"/>
  <c r="W1969" i="4"/>
  <c r="T1969" i="4"/>
  <c r="Q1969" i="4"/>
  <c r="N1969" i="4"/>
  <c r="K1969" i="4"/>
  <c r="AU1968" i="4"/>
  <c r="AR1968" i="4"/>
  <c r="AO1968" i="4"/>
  <c r="AL1968" i="4"/>
  <c r="AI1968" i="4"/>
  <c r="AF1968" i="4"/>
  <c r="AC1968" i="4"/>
  <c r="Z1968" i="4"/>
  <c r="W1968" i="4"/>
  <c r="T1968" i="4"/>
  <c r="Q1968" i="4"/>
  <c r="N1968" i="4"/>
  <c r="K1968" i="4"/>
  <c r="AU1967" i="4"/>
  <c r="AR1967" i="4"/>
  <c r="AO1967" i="4"/>
  <c r="AL1967" i="4"/>
  <c r="AI1967" i="4"/>
  <c r="AF1967" i="4"/>
  <c r="AC1967" i="4"/>
  <c r="Z1967" i="4"/>
  <c r="W1967" i="4"/>
  <c r="T1967" i="4"/>
  <c r="Q1967" i="4"/>
  <c r="N1967" i="4"/>
  <c r="K1967" i="4"/>
  <c r="AU1966" i="4"/>
  <c r="AR1966" i="4"/>
  <c r="AO1966" i="4"/>
  <c r="AL1966" i="4"/>
  <c r="AI1966" i="4"/>
  <c r="AF1966" i="4"/>
  <c r="AC1966" i="4"/>
  <c r="Z1966" i="4"/>
  <c r="W1966" i="4"/>
  <c r="T1966" i="4"/>
  <c r="Q1966" i="4"/>
  <c r="N1966" i="4"/>
  <c r="K1966" i="4"/>
  <c r="AU1965" i="4"/>
  <c r="AR1965" i="4"/>
  <c r="AO1965" i="4"/>
  <c r="AL1965" i="4"/>
  <c r="AI1965" i="4"/>
  <c r="AF1965" i="4"/>
  <c r="AC1965" i="4"/>
  <c r="Z1965" i="4"/>
  <c r="W1965" i="4"/>
  <c r="T1965" i="4"/>
  <c r="Q1965" i="4"/>
  <c r="N1965" i="4"/>
  <c r="K1965" i="4"/>
  <c r="AU1964" i="4"/>
  <c r="AR1964" i="4"/>
  <c r="AO1964" i="4"/>
  <c r="AL1964" i="4"/>
  <c r="AI1964" i="4"/>
  <c r="AF1964" i="4"/>
  <c r="AC1964" i="4"/>
  <c r="Z1964" i="4"/>
  <c r="W1964" i="4"/>
  <c r="T1964" i="4"/>
  <c r="Q1964" i="4"/>
  <c r="N1964" i="4"/>
  <c r="K1964" i="4"/>
  <c r="AU1963" i="4"/>
  <c r="AR1963" i="4"/>
  <c r="AO1963" i="4"/>
  <c r="AL1963" i="4"/>
  <c r="AI1963" i="4"/>
  <c r="AF1963" i="4"/>
  <c r="AC1963" i="4"/>
  <c r="Z1963" i="4"/>
  <c r="W1963" i="4"/>
  <c r="T1963" i="4"/>
  <c r="Q1963" i="4"/>
  <c r="N1963" i="4"/>
  <c r="K1963" i="4"/>
  <c r="AU1962" i="4"/>
  <c r="AR1962" i="4"/>
  <c r="AO1962" i="4"/>
  <c r="AL1962" i="4"/>
  <c r="AI1962" i="4"/>
  <c r="AF1962" i="4"/>
  <c r="AC1962" i="4"/>
  <c r="Z1962" i="4"/>
  <c r="W1962" i="4"/>
  <c r="T1962" i="4"/>
  <c r="Q1962" i="4"/>
  <c r="N1962" i="4"/>
  <c r="K1962" i="4"/>
  <c r="AU1961" i="4"/>
  <c r="AR1961" i="4"/>
  <c r="AO1961" i="4"/>
  <c r="AL1961" i="4"/>
  <c r="AI1961" i="4"/>
  <c r="AF1961" i="4"/>
  <c r="AC1961" i="4"/>
  <c r="Z1961" i="4"/>
  <c r="W1961" i="4"/>
  <c r="T1961" i="4"/>
  <c r="Q1961" i="4"/>
  <c r="N1961" i="4"/>
  <c r="K1961" i="4"/>
  <c r="AU1960" i="4"/>
  <c r="AR1960" i="4"/>
  <c r="AO1960" i="4"/>
  <c r="AL1960" i="4"/>
  <c r="AI1960" i="4"/>
  <c r="AF1960" i="4"/>
  <c r="AC1960" i="4"/>
  <c r="Z1960" i="4"/>
  <c r="W1960" i="4"/>
  <c r="T1960" i="4"/>
  <c r="Q1960" i="4"/>
  <c r="N1960" i="4"/>
  <c r="K1960" i="4"/>
  <c r="AU1959" i="4"/>
  <c r="AR1959" i="4"/>
  <c r="AO1959" i="4"/>
  <c r="AL1959" i="4"/>
  <c r="AI1959" i="4"/>
  <c r="AF1959" i="4"/>
  <c r="AC1959" i="4"/>
  <c r="Z1959" i="4"/>
  <c r="W1959" i="4"/>
  <c r="T1959" i="4"/>
  <c r="Q1959" i="4"/>
  <c r="N1959" i="4"/>
  <c r="K1959" i="4"/>
  <c r="AU1958" i="4"/>
  <c r="AR1958" i="4"/>
  <c r="AO1958" i="4"/>
  <c r="AL1958" i="4"/>
  <c r="AI1958" i="4"/>
  <c r="AF1958" i="4"/>
  <c r="AC1958" i="4"/>
  <c r="Z1958" i="4"/>
  <c r="W1958" i="4"/>
  <c r="T1958" i="4"/>
  <c r="Q1958" i="4"/>
  <c r="N1958" i="4"/>
  <c r="K1958" i="4"/>
  <c r="AU1957" i="4"/>
  <c r="AR1957" i="4"/>
  <c r="AO1957" i="4"/>
  <c r="AL1957" i="4"/>
  <c r="AI1957" i="4"/>
  <c r="AF1957" i="4"/>
  <c r="AC1957" i="4"/>
  <c r="Z1957" i="4"/>
  <c r="W1957" i="4"/>
  <c r="T1957" i="4"/>
  <c r="Q1957" i="4"/>
  <c r="N1957" i="4"/>
  <c r="K1957" i="4"/>
  <c r="AU1956" i="4"/>
  <c r="AR1956" i="4"/>
  <c r="AO1956" i="4"/>
  <c r="AL1956" i="4"/>
  <c r="AI1956" i="4"/>
  <c r="AF1956" i="4"/>
  <c r="AC1956" i="4"/>
  <c r="Z1956" i="4"/>
  <c r="W1956" i="4"/>
  <c r="T1956" i="4"/>
  <c r="Q1956" i="4"/>
  <c r="N1956" i="4"/>
  <c r="K1956" i="4"/>
  <c r="AU1955" i="4"/>
  <c r="AR1955" i="4"/>
  <c r="AO1955" i="4"/>
  <c r="AL1955" i="4"/>
  <c r="AI1955" i="4"/>
  <c r="AF1955" i="4"/>
  <c r="AC1955" i="4"/>
  <c r="Z1955" i="4"/>
  <c r="W1955" i="4"/>
  <c r="T1955" i="4"/>
  <c r="Q1955" i="4"/>
  <c r="N1955" i="4"/>
  <c r="K1955" i="4"/>
  <c r="AU1954" i="4"/>
  <c r="AR1954" i="4"/>
  <c r="AO1954" i="4"/>
  <c r="AL1954" i="4"/>
  <c r="AI1954" i="4"/>
  <c r="AF1954" i="4"/>
  <c r="AC1954" i="4"/>
  <c r="Z1954" i="4"/>
  <c r="W1954" i="4"/>
  <c r="T1954" i="4"/>
  <c r="Q1954" i="4"/>
  <c r="N1954" i="4"/>
  <c r="K1954" i="4"/>
  <c r="AU1953" i="4"/>
  <c r="AR1953" i="4"/>
  <c r="AO1953" i="4"/>
  <c r="AL1953" i="4"/>
  <c r="AI1953" i="4"/>
  <c r="AF1953" i="4"/>
  <c r="AC1953" i="4"/>
  <c r="Z1953" i="4"/>
  <c r="W1953" i="4"/>
  <c r="T1953" i="4"/>
  <c r="Q1953" i="4"/>
  <c r="N1953" i="4"/>
  <c r="K1953" i="4"/>
  <c r="AU1952" i="4"/>
  <c r="AR1952" i="4"/>
  <c r="AO1952" i="4"/>
  <c r="AL1952" i="4"/>
  <c r="AI1952" i="4"/>
  <c r="AF1952" i="4"/>
  <c r="AC1952" i="4"/>
  <c r="Z1952" i="4"/>
  <c r="W1952" i="4"/>
  <c r="T1952" i="4"/>
  <c r="Q1952" i="4"/>
  <c r="N1952" i="4"/>
  <c r="K1952" i="4"/>
  <c r="AU1951" i="4"/>
  <c r="AR1951" i="4"/>
  <c r="AO1951" i="4"/>
  <c r="AL1951" i="4"/>
  <c r="AI1951" i="4"/>
  <c r="AF1951" i="4"/>
  <c r="AC1951" i="4"/>
  <c r="Z1951" i="4"/>
  <c r="W1951" i="4"/>
  <c r="T1951" i="4"/>
  <c r="Q1951" i="4"/>
  <c r="N1951" i="4"/>
  <c r="K1951" i="4"/>
  <c r="AU1950" i="4"/>
  <c r="AR1950" i="4"/>
  <c r="AO1950" i="4"/>
  <c r="AL1950" i="4"/>
  <c r="AI1950" i="4"/>
  <c r="AF1950" i="4"/>
  <c r="AC1950" i="4"/>
  <c r="Z1950" i="4"/>
  <c r="W1950" i="4"/>
  <c r="T1950" i="4"/>
  <c r="Q1950" i="4"/>
  <c r="N1950" i="4"/>
  <c r="K1950" i="4"/>
  <c r="AU1949" i="4"/>
  <c r="AR1949" i="4"/>
  <c r="AO1949" i="4"/>
  <c r="AL1949" i="4"/>
  <c r="AI1949" i="4"/>
  <c r="AF1949" i="4"/>
  <c r="AC1949" i="4"/>
  <c r="Z1949" i="4"/>
  <c r="W1949" i="4"/>
  <c r="T1949" i="4"/>
  <c r="Q1949" i="4"/>
  <c r="N1949" i="4"/>
  <c r="K1949" i="4"/>
  <c r="AU1948" i="4"/>
  <c r="AR1948" i="4"/>
  <c r="AO1948" i="4"/>
  <c r="AL1948" i="4"/>
  <c r="AI1948" i="4"/>
  <c r="AF1948" i="4"/>
  <c r="AC1948" i="4"/>
  <c r="Z1948" i="4"/>
  <c r="W1948" i="4"/>
  <c r="T1948" i="4"/>
  <c r="Q1948" i="4"/>
  <c r="N1948" i="4"/>
  <c r="K1948" i="4"/>
  <c r="AU1947" i="4"/>
  <c r="AR1947" i="4"/>
  <c r="AO1947" i="4"/>
  <c r="AL1947" i="4"/>
  <c r="AI1947" i="4"/>
  <c r="AF1947" i="4"/>
  <c r="AC1947" i="4"/>
  <c r="Z1947" i="4"/>
  <c r="W1947" i="4"/>
  <c r="T1947" i="4"/>
  <c r="Q1947" i="4"/>
  <c r="N1947" i="4"/>
  <c r="K1947" i="4"/>
  <c r="AU1946" i="4"/>
  <c r="AR1946" i="4"/>
  <c r="AO1946" i="4"/>
  <c r="AL1946" i="4"/>
  <c r="AI1946" i="4"/>
  <c r="AF1946" i="4"/>
  <c r="AC1946" i="4"/>
  <c r="Z1946" i="4"/>
  <c r="W1946" i="4"/>
  <c r="T1946" i="4"/>
  <c r="Q1946" i="4"/>
  <c r="N1946" i="4"/>
  <c r="K1946" i="4"/>
  <c r="AU1945" i="4"/>
  <c r="AR1945" i="4"/>
  <c r="AO1945" i="4"/>
  <c r="AL1945" i="4"/>
  <c r="AI1945" i="4"/>
  <c r="AF1945" i="4"/>
  <c r="AC1945" i="4"/>
  <c r="Z1945" i="4"/>
  <c r="W1945" i="4"/>
  <c r="T1945" i="4"/>
  <c r="Q1945" i="4"/>
  <c r="N1945" i="4"/>
  <c r="K1945" i="4"/>
  <c r="AU1944" i="4"/>
  <c r="AR1944" i="4"/>
  <c r="AO1944" i="4"/>
  <c r="AL1944" i="4"/>
  <c r="AI1944" i="4"/>
  <c r="AF1944" i="4"/>
  <c r="AC1944" i="4"/>
  <c r="Z1944" i="4"/>
  <c r="W1944" i="4"/>
  <c r="T1944" i="4"/>
  <c r="Q1944" i="4"/>
  <c r="N1944" i="4"/>
  <c r="K1944" i="4"/>
  <c r="AU1943" i="4"/>
  <c r="AR1943" i="4"/>
  <c r="AO1943" i="4"/>
  <c r="AL1943" i="4"/>
  <c r="AI1943" i="4"/>
  <c r="AF1943" i="4"/>
  <c r="AC1943" i="4"/>
  <c r="Z1943" i="4"/>
  <c r="W1943" i="4"/>
  <c r="T1943" i="4"/>
  <c r="Q1943" i="4"/>
  <c r="N1943" i="4"/>
  <c r="K1943" i="4"/>
  <c r="AU1942" i="4"/>
  <c r="AR1942" i="4"/>
  <c r="AO1942" i="4"/>
  <c r="AL1942" i="4"/>
  <c r="AI1942" i="4"/>
  <c r="AF1942" i="4"/>
  <c r="AC1942" i="4"/>
  <c r="Z1942" i="4"/>
  <c r="W1942" i="4"/>
  <c r="T1942" i="4"/>
  <c r="Q1942" i="4"/>
  <c r="N1942" i="4"/>
  <c r="K1942" i="4"/>
  <c r="AU1941" i="4"/>
  <c r="AR1941" i="4"/>
  <c r="AO1941" i="4"/>
  <c r="AL1941" i="4"/>
  <c r="AI1941" i="4"/>
  <c r="AF1941" i="4"/>
  <c r="AC1941" i="4"/>
  <c r="Z1941" i="4"/>
  <c r="W1941" i="4"/>
  <c r="T1941" i="4"/>
  <c r="Q1941" i="4"/>
  <c r="N1941" i="4"/>
  <c r="K1941" i="4"/>
  <c r="AU1940" i="4"/>
  <c r="AR1940" i="4"/>
  <c r="AO1940" i="4"/>
  <c r="AL1940" i="4"/>
  <c r="AI1940" i="4"/>
  <c r="AF1940" i="4"/>
  <c r="AC1940" i="4"/>
  <c r="Z1940" i="4"/>
  <c r="W1940" i="4"/>
  <c r="T1940" i="4"/>
  <c r="Q1940" i="4"/>
  <c r="N1940" i="4"/>
  <c r="K1940" i="4"/>
  <c r="AU1939" i="4"/>
  <c r="AR1939" i="4"/>
  <c r="AO1939" i="4"/>
  <c r="AL1939" i="4"/>
  <c r="AI1939" i="4"/>
  <c r="AF1939" i="4"/>
  <c r="AC1939" i="4"/>
  <c r="Z1939" i="4"/>
  <c r="W1939" i="4"/>
  <c r="T1939" i="4"/>
  <c r="Q1939" i="4"/>
  <c r="N1939" i="4"/>
  <c r="K1939" i="4"/>
  <c r="AU1938" i="4"/>
  <c r="AR1938" i="4"/>
  <c r="AO1938" i="4"/>
  <c r="AL1938" i="4"/>
  <c r="AI1938" i="4"/>
  <c r="AF1938" i="4"/>
  <c r="AC1938" i="4"/>
  <c r="Z1938" i="4"/>
  <c r="W1938" i="4"/>
  <c r="T1938" i="4"/>
  <c r="Q1938" i="4"/>
  <c r="N1938" i="4"/>
  <c r="K1938" i="4"/>
  <c r="AU1937" i="4"/>
  <c r="AR1937" i="4"/>
  <c r="AO1937" i="4"/>
  <c r="AL1937" i="4"/>
  <c r="AI1937" i="4"/>
  <c r="AF1937" i="4"/>
  <c r="AC1937" i="4"/>
  <c r="Z1937" i="4"/>
  <c r="W1937" i="4"/>
  <c r="T1937" i="4"/>
  <c r="Q1937" i="4"/>
  <c r="N1937" i="4"/>
  <c r="K1937" i="4"/>
  <c r="AU1936" i="4"/>
  <c r="AR1936" i="4"/>
  <c r="AO1936" i="4"/>
  <c r="AL1936" i="4"/>
  <c r="AI1936" i="4"/>
  <c r="AF1936" i="4"/>
  <c r="AC1936" i="4"/>
  <c r="Z1936" i="4"/>
  <c r="W1936" i="4"/>
  <c r="T1936" i="4"/>
  <c r="Q1936" i="4"/>
  <c r="N1936" i="4"/>
  <c r="K1936" i="4"/>
  <c r="AU1935" i="4"/>
  <c r="AR1935" i="4"/>
  <c r="AO1935" i="4"/>
  <c r="AL1935" i="4"/>
  <c r="AI1935" i="4"/>
  <c r="AF1935" i="4"/>
  <c r="AC1935" i="4"/>
  <c r="Z1935" i="4"/>
  <c r="W1935" i="4"/>
  <c r="T1935" i="4"/>
  <c r="Q1935" i="4"/>
  <c r="N1935" i="4"/>
  <c r="K1935" i="4"/>
  <c r="AU1934" i="4"/>
  <c r="AR1934" i="4"/>
  <c r="AO1934" i="4"/>
  <c r="AL1934" i="4"/>
  <c r="AI1934" i="4"/>
  <c r="AF1934" i="4"/>
  <c r="AC1934" i="4"/>
  <c r="Z1934" i="4"/>
  <c r="W1934" i="4"/>
  <c r="T1934" i="4"/>
  <c r="Q1934" i="4"/>
  <c r="N1934" i="4"/>
  <c r="K1934" i="4"/>
  <c r="AU1933" i="4"/>
  <c r="AR1933" i="4"/>
  <c r="AO1933" i="4"/>
  <c r="AL1933" i="4"/>
  <c r="AI1933" i="4"/>
  <c r="AF1933" i="4"/>
  <c r="AC1933" i="4"/>
  <c r="Z1933" i="4"/>
  <c r="W1933" i="4"/>
  <c r="T1933" i="4"/>
  <c r="Q1933" i="4"/>
  <c r="N1933" i="4"/>
  <c r="K1933" i="4"/>
  <c r="AU1932" i="4"/>
  <c r="AR1932" i="4"/>
  <c r="AO1932" i="4"/>
  <c r="AL1932" i="4"/>
  <c r="AI1932" i="4"/>
  <c r="AF1932" i="4"/>
  <c r="AC1932" i="4"/>
  <c r="Z1932" i="4"/>
  <c r="W1932" i="4"/>
  <c r="T1932" i="4"/>
  <c r="Q1932" i="4"/>
  <c r="N1932" i="4"/>
  <c r="K1932" i="4"/>
  <c r="AU1931" i="4"/>
  <c r="AR1931" i="4"/>
  <c r="AO1931" i="4"/>
  <c r="AL1931" i="4"/>
  <c r="AI1931" i="4"/>
  <c r="AF1931" i="4"/>
  <c r="AC1931" i="4"/>
  <c r="Z1931" i="4"/>
  <c r="W1931" i="4"/>
  <c r="T1931" i="4"/>
  <c r="Q1931" i="4"/>
  <c r="N1931" i="4"/>
  <c r="K1931" i="4"/>
  <c r="AU1930" i="4"/>
  <c r="AR1930" i="4"/>
  <c r="AO1930" i="4"/>
  <c r="AL1930" i="4"/>
  <c r="AI1930" i="4"/>
  <c r="AF1930" i="4"/>
  <c r="AC1930" i="4"/>
  <c r="Z1930" i="4"/>
  <c r="W1930" i="4"/>
  <c r="T1930" i="4"/>
  <c r="Q1930" i="4"/>
  <c r="N1930" i="4"/>
  <c r="K1930" i="4"/>
  <c r="AU1929" i="4"/>
  <c r="AR1929" i="4"/>
  <c r="AO1929" i="4"/>
  <c r="AL1929" i="4"/>
  <c r="AI1929" i="4"/>
  <c r="AF1929" i="4"/>
  <c r="AC1929" i="4"/>
  <c r="Z1929" i="4"/>
  <c r="W1929" i="4"/>
  <c r="T1929" i="4"/>
  <c r="Q1929" i="4"/>
  <c r="N1929" i="4"/>
  <c r="K1929" i="4"/>
  <c r="AU1928" i="4"/>
  <c r="AR1928" i="4"/>
  <c r="AO1928" i="4"/>
  <c r="AL1928" i="4"/>
  <c r="AI1928" i="4"/>
  <c r="AF1928" i="4"/>
  <c r="AC1928" i="4"/>
  <c r="Z1928" i="4"/>
  <c r="W1928" i="4"/>
  <c r="T1928" i="4"/>
  <c r="Q1928" i="4"/>
  <c r="N1928" i="4"/>
  <c r="K1928" i="4"/>
  <c r="AU1927" i="4"/>
  <c r="AR1927" i="4"/>
  <c r="AO1927" i="4"/>
  <c r="AL1927" i="4"/>
  <c r="AI1927" i="4"/>
  <c r="AF1927" i="4"/>
  <c r="AC1927" i="4"/>
  <c r="Z1927" i="4"/>
  <c r="W1927" i="4"/>
  <c r="T1927" i="4"/>
  <c r="Q1927" i="4"/>
  <c r="N1927" i="4"/>
  <c r="K1927" i="4"/>
  <c r="AU1926" i="4"/>
  <c r="AR1926" i="4"/>
  <c r="AO1926" i="4"/>
  <c r="AL1926" i="4"/>
  <c r="AI1926" i="4"/>
  <c r="AF1926" i="4"/>
  <c r="AC1926" i="4"/>
  <c r="Z1926" i="4"/>
  <c r="W1926" i="4"/>
  <c r="T1926" i="4"/>
  <c r="Q1926" i="4"/>
  <c r="N1926" i="4"/>
  <c r="K1926" i="4"/>
  <c r="AU1925" i="4"/>
  <c r="AR1925" i="4"/>
  <c r="AO1925" i="4"/>
  <c r="AL1925" i="4"/>
  <c r="AI1925" i="4"/>
  <c r="AF1925" i="4"/>
  <c r="AC1925" i="4"/>
  <c r="Z1925" i="4"/>
  <c r="W1925" i="4"/>
  <c r="T1925" i="4"/>
  <c r="Q1925" i="4"/>
  <c r="N1925" i="4"/>
  <c r="K1925" i="4"/>
  <c r="AU1924" i="4"/>
  <c r="AR1924" i="4"/>
  <c r="AO1924" i="4"/>
  <c r="AL1924" i="4"/>
  <c r="AI1924" i="4"/>
  <c r="AF1924" i="4"/>
  <c r="AC1924" i="4"/>
  <c r="Z1924" i="4"/>
  <c r="W1924" i="4"/>
  <c r="T1924" i="4"/>
  <c r="Q1924" i="4"/>
  <c r="N1924" i="4"/>
  <c r="K1924" i="4"/>
  <c r="AU1923" i="4"/>
  <c r="AR1923" i="4"/>
  <c r="AO1923" i="4"/>
  <c r="AL1923" i="4"/>
  <c r="AI1923" i="4"/>
  <c r="AF1923" i="4"/>
  <c r="AC1923" i="4"/>
  <c r="Z1923" i="4"/>
  <c r="W1923" i="4"/>
  <c r="T1923" i="4"/>
  <c r="Q1923" i="4"/>
  <c r="N1923" i="4"/>
  <c r="K1923" i="4"/>
  <c r="AU1922" i="4"/>
  <c r="AR1922" i="4"/>
  <c r="AO1922" i="4"/>
  <c r="AL1922" i="4"/>
  <c r="AI1922" i="4"/>
  <c r="AF1922" i="4"/>
  <c r="AC1922" i="4"/>
  <c r="Z1922" i="4"/>
  <c r="W1922" i="4"/>
  <c r="T1922" i="4"/>
  <c r="Q1922" i="4"/>
  <c r="N1922" i="4"/>
  <c r="K1922" i="4"/>
  <c r="AU1921" i="4"/>
  <c r="AR1921" i="4"/>
  <c r="AO1921" i="4"/>
  <c r="AL1921" i="4"/>
  <c r="AI1921" i="4"/>
  <c r="AF1921" i="4"/>
  <c r="AC1921" i="4"/>
  <c r="Z1921" i="4"/>
  <c r="W1921" i="4"/>
  <c r="T1921" i="4"/>
  <c r="Q1921" i="4"/>
  <c r="N1921" i="4"/>
  <c r="K1921" i="4"/>
  <c r="AU1920" i="4"/>
  <c r="AR1920" i="4"/>
  <c r="AO1920" i="4"/>
  <c r="AL1920" i="4"/>
  <c r="AI1920" i="4"/>
  <c r="AF1920" i="4"/>
  <c r="AC1920" i="4"/>
  <c r="Z1920" i="4"/>
  <c r="W1920" i="4"/>
  <c r="T1920" i="4"/>
  <c r="Q1920" i="4"/>
  <c r="N1920" i="4"/>
  <c r="K1920" i="4"/>
  <c r="AU1919" i="4"/>
  <c r="AR1919" i="4"/>
  <c r="AO1919" i="4"/>
  <c r="AL1919" i="4"/>
  <c r="AI1919" i="4"/>
  <c r="AF1919" i="4"/>
  <c r="AC1919" i="4"/>
  <c r="Z1919" i="4"/>
  <c r="W1919" i="4"/>
  <c r="T1919" i="4"/>
  <c r="Q1919" i="4"/>
  <c r="N1919" i="4"/>
  <c r="K1919" i="4"/>
  <c r="AU1918" i="4"/>
  <c r="AR1918" i="4"/>
  <c r="AO1918" i="4"/>
  <c r="AL1918" i="4"/>
  <c r="AI1918" i="4"/>
  <c r="AF1918" i="4"/>
  <c r="AC1918" i="4"/>
  <c r="Z1918" i="4"/>
  <c r="W1918" i="4"/>
  <c r="T1918" i="4"/>
  <c r="Q1918" i="4"/>
  <c r="N1918" i="4"/>
  <c r="K1918" i="4"/>
  <c r="AU1917" i="4"/>
  <c r="AR1917" i="4"/>
  <c r="AO1917" i="4"/>
  <c r="AL1917" i="4"/>
  <c r="AI1917" i="4"/>
  <c r="AF1917" i="4"/>
  <c r="AC1917" i="4"/>
  <c r="Z1917" i="4"/>
  <c r="W1917" i="4"/>
  <c r="T1917" i="4"/>
  <c r="Q1917" i="4"/>
  <c r="N1917" i="4"/>
  <c r="K1917" i="4"/>
  <c r="AU1916" i="4"/>
  <c r="AR1916" i="4"/>
  <c r="AO1916" i="4"/>
  <c r="AL1916" i="4"/>
  <c r="AI1916" i="4"/>
  <c r="AF1916" i="4"/>
  <c r="AC1916" i="4"/>
  <c r="Z1916" i="4"/>
  <c r="W1916" i="4"/>
  <c r="T1916" i="4"/>
  <c r="Q1916" i="4"/>
  <c r="N1916" i="4"/>
  <c r="K1916" i="4"/>
  <c r="AU1915" i="4"/>
  <c r="AR1915" i="4"/>
  <c r="AO1915" i="4"/>
  <c r="AL1915" i="4"/>
  <c r="AI1915" i="4"/>
  <c r="AF1915" i="4"/>
  <c r="AC1915" i="4"/>
  <c r="Z1915" i="4"/>
  <c r="W1915" i="4"/>
  <c r="T1915" i="4"/>
  <c r="Q1915" i="4"/>
  <c r="N1915" i="4"/>
  <c r="K1915" i="4"/>
  <c r="AU1914" i="4"/>
  <c r="AR1914" i="4"/>
  <c r="AO1914" i="4"/>
  <c r="AL1914" i="4"/>
  <c r="AI1914" i="4"/>
  <c r="AF1914" i="4"/>
  <c r="AC1914" i="4"/>
  <c r="Z1914" i="4"/>
  <c r="W1914" i="4"/>
  <c r="T1914" i="4"/>
  <c r="Q1914" i="4"/>
  <c r="N1914" i="4"/>
  <c r="K1914" i="4"/>
  <c r="AU1913" i="4"/>
  <c r="AR1913" i="4"/>
  <c r="AO1913" i="4"/>
  <c r="AL1913" i="4"/>
  <c r="AI1913" i="4"/>
  <c r="AF1913" i="4"/>
  <c r="AC1913" i="4"/>
  <c r="Z1913" i="4"/>
  <c r="W1913" i="4"/>
  <c r="T1913" i="4"/>
  <c r="Q1913" i="4"/>
  <c r="N1913" i="4"/>
  <c r="K1913" i="4"/>
  <c r="AU1912" i="4"/>
  <c r="AR1912" i="4"/>
  <c r="AO1912" i="4"/>
  <c r="AL1912" i="4"/>
  <c r="AI1912" i="4"/>
  <c r="AF1912" i="4"/>
  <c r="AC1912" i="4"/>
  <c r="Z1912" i="4"/>
  <c r="W1912" i="4"/>
  <c r="T1912" i="4"/>
  <c r="Q1912" i="4"/>
  <c r="N1912" i="4"/>
  <c r="K1912" i="4"/>
  <c r="AU1911" i="4"/>
  <c r="AR1911" i="4"/>
  <c r="AO1911" i="4"/>
  <c r="AL1911" i="4"/>
  <c r="AI1911" i="4"/>
  <c r="AF1911" i="4"/>
  <c r="AC1911" i="4"/>
  <c r="Z1911" i="4"/>
  <c r="W1911" i="4"/>
  <c r="T1911" i="4"/>
  <c r="Q1911" i="4"/>
  <c r="N1911" i="4"/>
  <c r="K1911" i="4"/>
  <c r="AU1910" i="4"/>
  <c r="AR1910" i="4"/>
  <c r="AO1910" i="4"/>
  <c r="AL1910" i="4"/>
  <c r="AI1910" i="4"/>
  <c r="AF1910" i="4"/>
  <c r="AC1910" i="4"/>
  <c r="Z1910" i="4"/>
  <c r="W1910" i="4"/>
  <c r="T1910" i="4"/>
  <c r="Q1910" i="4"/>
  <c r="N1910" i="4"/>
  <c r="K1910" i="4"/>
  <c r="AU1909" i="4"/>
  <c r="AR1909" i="4"/>
  <c r="AO1909" i="4"/>
  <c r="AL1909" i="4"/>
  <c r="AI1909" i="4"/>
  <c r="AF1909" i="4"/>
  <c r="AC1909" i="4"/>
  <c r="Z1909" i="4"/>
  <c r="W1909" i="4"/>
  <c r="T1909" i="4"/>
  <c r="Q1909" i="4"/>
  <c r="N1909" i="4"/>
  <c r="K1909" i="4"/>
  <c r="AU1908" i="4"/>
  <c r="AR1908" i="4"/>
  <c r="AO1908" i="4"/>
  <c r="AL1908" i="4"/>
  <c r="AI1908" i="4"/>
  <c r="AF1908" i="4"/>
  <c r="AC1908" i="4"/>
  <c r="Z1908" i="4"/>
  <c r="W1908" i="4"/>
  <c r="T1908" i="4"/>
  <c r="Q1908" i="4"/>
  <c r="N1908" i="4"/>
  <c r="K1908" i="4"/>
  <c r="AU1907" i="4"/>
  <c r="AR1907" i="4"/>
  <c r="AO1907" i="4"/>
  <c r="AL1907" i="4"/>
  <c r="AI1907" i="4"/>
  <c r="AF1907" i="4"/>
  <c r="AC1907" i="4"/>
  <c r="Z1907" i="4"/>
  <c r="W1907" i="4"/>
  <c r="T1907" i="4"/>
  <c r="Q1907" i="4"/>
  <c r="N1907" i="4"/>
  <c r="K1907" i="4"/>
  <c r="AU1906" i="4"/>
  <c r="AR1906" i="4"/>
  <c r="AO1906" i="4"/>
  <c r="AL1906" i="4"/>
  <c r="AI1906" i="4"/>
  <c r="AF1906" i="4"/>
  <c r="AC1906" i="4"/>
  <c r="Z1906" i="4"/>
  <c r="W1906" i="4"/>
  <c r="T1906" i="4"/>
  <c r="Q1906" i="4"/>
  <c r="N1906" i="4"/>
  <c r="K1906" i="4"/>
  <c r="AU1905" i="4"/>
  <c r="AR1905" i="4"/>
  <c r="AO1905" i="4"/>
  <c r="AL1905" i="4"/>
  <c r="AI1905" i="4"/>
  <c r="AF1905" i="4"/>
  <c r="AC1905" i="4"/>
  <c r="Z1905" i="4"/>
  <c r="W1905" i="4"/>
  <c r="T1905" i="4"/>
  <c r="Q1905" i="4"/>
  <c r="N1905" i="4"/>
  <c r="K1905" i="4"/>
  <c r="AU1904" i="4"/>
  <c r="AR1904" i="4"/>
  <c r="AO1904" i="4"/>
  <c r="AL1904" i="4"/>
  <c r="AI1904" i="4"/>
  <c r="AF1904" i="4"/>
  <c r="AC1904" i="4"/>
  <c r="Z1904" i="4"/>
  <c r="W1904" i="4"/>
  <c r="T1904" i="4"/>
  <c r="Q1904" i="4"/>
  <c r="N1904" i="4"/>
  <c r="K1904" i="4"/>
  <c r="AU1903" i="4"/>
  <c r="AR1903" i="4"/>
  <c r="AO1903" i="4"/>
  <c r="AL1903" i="4"/>
  <c r="AI1903" i="4"/>
  <c r="AF1903" i="4"/>
  <c r="AC1903" i="4"/>
  <c r="Z1903" i="4"/>
  <c r="W1903" i="4"/>
  <c r="T1903" i="4"/>
  <c r="Q1903" i="4"/>
  <c r="N1903" i="4"/>
  <c r="K1903" i="4"/>
  <c r="AU1902" i="4"/>
  <c r="AR1902" i="4"/>
  <c r="AO1902" i="4"/>
  <c r="AL1902" i="4"/>
  <c r="AI1902" i="4"/>
  <c r="AF1902" i="4"/>
  <c r="AC1902" i="4"/>
  <c r="Z1902" i="4"/>
  <c r="W1902" i="4"/>
  <c r="T1902" i="4"/>
  <c r="Q1902" i="4"/>
  <c r="N1902" i="4"/>
  <c r="K1902" i="4"/>
  <c r="AU1901" i="4"/>
  <c r="AR1901" i="4"/>
  <c r="AO1901" i="4"/>
  <c r="AL1901" i="4"/>
  <c r="AI1901" i="4"/>
  <c r="AF1901" i="4"/>
  <c r="AC1901" i="4"/>
  <c r="Z1901" i="4"/>
  <c r="W1901" i="4"/>
  <c r="T1901" i="4"/>
  <c r="Q1901" i="4"/>
  <c r="N1901" i="4"/>
  <c r="K1901" i="4"/>
  <c r="AU1900" i="4"/>
  <c r="AR1900" i="4"/>
  <c r="AO1900" i="4"/>
  <c r="AL1900" i="4"/>
  <c r="AI1900" i="4"/>
  <c r="AF1900" i="4"/>
  <c r="AC1900" i="4"/>
  <c r="Z1900" i="4"/>
  <c r="W1900" i="4"/>
  <c r="T1900" i="4"/>
  <c r="Q1900" i="4"/>
  <c r="N1900" i="4"/>
  <c r="K1900" i="4"/>
  <c r="AU1899" i="4"/>
  <c r="AR1899" i="4"/>
  <c r="AO1899" i="4"/>
  <c r="AL1899" i="4"/>
  <c r="AI1899" i="4"/>
  <c r="AF1899" i="4"/>
  <c r="AC1899" i="4"/>
  <c r="Z1899" i="4"/>
  <c r="W1899" i="4"/>
  <c r="T1899" i="4"/>
  <c r="Q1899" i="4"/>
  <c r="N1899" i="4"/>
  <c r="K1899" i="4"/>
  <c r="AU1898" i="4"/>
  <c r="AR1898" i="4"/>
  <c r="AO1898" i="4"/>
  <c r="AL1898" i="4"/>
  <c r="AI1898" i="4"/>
  <c r="AF1898" i="4"/>
  <c r="AC1898" i="4"/>
  <c r="Z1898" i="4"/>
  <c r="W1898" i="4"/>
  <c r="T1898" i="4"/>
  <c r="Q1898" i="4"/>
  <c r="N1898" i="4"/>
  <c r="K1898" i="4"/>
  <c r="AU1897" i="4"/>
  <c r="AR1897" i="4"/>
  <c r="AO1897" i="4"/>
  <c r="AL1897" i="4"/>
  <c r="AI1897" i="4"/>
  <c r="AF1897" i="4"/>
  <c r="AC1897" i="4"/>
  <c r="Z1897" i="4"/>
  <c r="W1897" i="4"/>
  <c r="T1897" i="4"/>
  <c r="Q1897" i="4"/>
  <c r="N1897" i="4"/>
  <c r="K1897" i="4"/>
  <c r="AU1896" i="4"/>
  <c r="AR1896" i="4"/>
  <c r="AO1896" i="4"/>
  <c r="AL1896" i="4"/>
  <c r="AI1896" i="4"/>
  <c r="AF1896" i="4"/>
  <c r="AC1896" i="4"/>
  <c r="Z1896" i="4"/>
  <c r="W1896" i="4"/>
  <c r="T1896" i="4"/>
  <c r="Q1896" i="4"/>
  <c r="N1896" i="4"/>
  <c r="K1896" i="4"/>
  <c r="AU1895" i="4"/>
  <c r="AR1895" i="4"/>
  <c r="AO1895" i="4"/>
  <c r="AL1895" i="4"/>
  <c r="AI1895" i="4"/>
  <c r="AF1895" i="4"/>
  <c r="AC1895" i="4"/>
  <c r="Z1895" i="4"/>
  <c r="W1895" i="4"/>
  <c r="T1895" i="4"/>
  <c r="Q1895" i="4"/>
  <c r="N1895" i="4"/>
  <c r="K1895" i="4"/>
  <c r="AU1894" i="4"/>
  <c r="AR1894" i="4"/>
  <c r="AO1894" i="4"/>
  <c r="AL1894" i="4"/>
  <c r="AI1894" i="4"/>
  <c r="AF1894" i="4"/>
  <c r="AC1894" i="4"/>
  <c r="Z1894" i="4"/>
  <c r="W1894" i="4"/>
  <c r="T1894" i="4"/>
  <c r="Q1894" i="4"/>
  <c r="N1894" i="4"/>
  <c r="K1894" i="4"/>
  <c r="AU1893" i="4"/>
  <c r="AR1893" i="4"/>
  <c r="AO1893" i="4"/>
  <c r="AL1893" i="4"/>
  <c r="AI1893" i="4"/>
  <c r="AF1893" i="4"/>
  <c r="AC1893" i="4"/>
  <c r="Z1893" i="4"/>
  <c r="W1893" i="4"/>
  <c r="T1893" i="4"/>
  <c r="Q1893" i="4"/>
  <c r="N1893" i="4"/>
  <c r="K1893" i="4"/>
  <c r="AU1892" i="4"/>
  <c r="AR1892" i="4"/>
  <c r="AO1892" i="4"/>
  <c r="AL1892" i="4"/>
  <c r="AI1892" i="4"/>
  <c r="AF1892" i="4"/>
  <c r="AC1892" i="4"/>
  <c r="Z1892" i="4"/>
  <c r="W1892" i="4"/>
  <c r="T1892" i="4"/>
  <c r="Q1892" i="4"/>
  <c r="N1892" i="4"/>
  <c r="K1892" i="4"/>
  <c r="AU1891" i="4"/>
  <c r="AR1891" i="4"/>
  <c r="AO1891" i="4"/>
  <c r="AL1891" i="4"/>
  <c r="AI1891" i="4"/>
  <c r="AF1891" i="4"/>
  <c r="AC1891" i="4"/>
  <c r="Z1891" i="4"/>
  <c r="W1891" i="4"/>
  <c r="T1891" i="4"/>
  <c r="Q1891" i="4"/>
  <c r="N1891" i="4"/>
  <c r="K1891" i="4"/>
  <c r="AU1890" i="4"/>
  <c r="AR1890" i="4"/>
  <c r="AO1890" i="4"/>
  <c r="AL1890" i="4"/>
  <c r="AI1890" i="4"/>
  <c r="AF1890" i="4"/>
  <c r="AC1890" i="4"/>
  <c r="Z1890" i="4"/>
  <c r="W1890" i="4"/>
  <c r="T1890" i="4"/>
  <c r="Q1890" i="4"/>
  <c r="N1890" i="4"/>
  <c r="K1890" i="4"/>
  <c r="AU1889" i="4"/>
  <c r="AR1889" i="4"/>
  <c r="AO1889" i="4"/>
  <c r="AL1889" i="4"/>
  <c r="AI1889" i="4"/>
  <c r="AF1889" i="4"/>
  <c r="AC1889" i="4"/>
  <c r="Z1889" i="4"/>
  <c r="W1889" i="4"/>
  <c r="T1889" i="4"/>
  <c r="Q1889" i="4"/>
  <c r="N1889" i="4"/>
  <c r="K1889" i="4"/>
  <c r="AU1888" i="4"/>
  <c r="AR1888" i="4"/>
  <c r="AO1888" i="4"/>
  <c r="AL1888" i="4"/>
  <c r="AI1888" i="4"/>
  <c r="AF1888" i="4"/>
  <c r="AC1888" i="4"/>
  <c r="Z1888" i="4"/>
  <c r="W1888" i="4"/>
  <c r="T1888" i="4"/>
  <c r="Q1888" i="4"/>
  <c r="N1888" i="4"/>
  <c r="K1888" i="4"/>
  <c r="AU1887" i="4"/>
  <c r="AR1887" i="4"/>
  <c r="AO1887" i="4"/>
  <c r="AL1887" i="4"/>
  <c r="AI1887" i="4"/>
  <c r="AF1887" i="4"/>
  <c r="AC1887" i="4"/>
  <c r="Z1887" i="4"/>
  <c r="W1887" i="4"/>
  <c r="T1887" i="4"/>
  <c r="Q1887" i="4"/>
  <c r="N1887" i="4"/>
  <c r="K1887" i="4"/>
  <c r="AU1886" i="4"/>
  <c r="AR1886" i="4"/>
  <c r="AO1886" i="4"/>
  <c r="AL1886" i="4"/>
  <c r="AI1886" i="4"/>
  <c r="AF1886" i="4"/>
  <c r="AC1886" i="4"/>
  <c r="Z1886" i="4"/>
  <c r="W1886" i="4"/>
  <c r="T1886" i="4"/>
  <c r="Q1886" i="4"/>
  <c r="N1886" i="4"/>
  <c r="K1886" i="4"/>
  <c r="AU1885" i="4"/>
  <c r="AR1885" i="4"/>
  <c r="AO1885" i="4"/>
  <c r="AL1885" i="4"/>
  <c r="AI1885" i="4"/>
  <c r="AF1885" i="4"/>
  <c r="AC1885" i="4"/>
  <c r="Z1885" i="4"/>
  <c r="W1885" i="4"/>
  <c r="T1885" i="4"/>
  <c r="Q1885" i="4"/>
  <c r="N1885" i="4"/>
  <c r="K1885" i="4"/>
  <c r="AU1884" i="4"/>
  <c r="AR1884" i="4"/>
  <c r="AO1884" i="4"/>
  <c r="AL1884" i="4"/>
  <c r="AI1884" i="4"/>
  <c r="AF1884" i="4"/>
  <c r="AC1884" i="4"/>
  <c r="Z1884" i="4"/>
  <c r="W1884" i="4"/>
  <c r="T1884" i="4"/>
  <c r="Q1884" i="4"/>
  <c r="N1884" i="4"/>
  <c r="K1884" i="4"/>
  <c r="AU1883" i="4"/>
  <c r="AR1883" i="4"/>
  <c r="AO1883" i="4"/>
  <c r="AL1883" i="4"/>
  <c r="AI1883" i="4"/>
  <c r="AF1883" i="4"/>
  <c r="AC1883" i="4"/>
  <c r="Z1883" i="4"/>
  <c r="W1883" i="4"/>
  <c r="T1883" i="4"/>
  <c r="Q1883" i="4"/>
  <c r="N1883" i="4"/>
  <c r="K1883" i="4"/>
  <c r="AU1882" i="4"/>
  <c r="AR1882" i="4"/>
  <c r="AO1882" i="4"/>
  <c r="AL1882" i="4"/>
  <c r="AI1882" i="4"/>
  <c r="AF1882" i="4"/>
  <c r="AC1882" i="4"/>
  <c r="Z1882" i="4"/>
  <c r="W1882" i="4"/>
  <c r="T1882" i="4"/>
  <c r="Q1882" i="4"/>
  <c r="N1882" i="4"/>
  <c r="K1882" i="4"/>
  <c r="AU1881" i="4"/>
  <c r="AR1881" i="4"/>
  <c r="AO1881" i="4"/>
  <c r="AL1881" i="4"/>
  <c r="AI1881" i="4"/>
  <c r="AF1881" i="4"/>
  <c r="AC1881" i="4"/>
  <c r="Z1881" i="4"/>
  <c r="W1881" i="4"/>
  <c r="T1881" i="4"/>
  <c r="Q1881" i="4"/>
  <c r="N1881" i="4"/>
  <c r="K1881" i="4"/>
  <c r="AU1880" i="4"/>
  <c r="AR1880" i="4"/>
  <c r="AO1880" i="4"/>
  <c r="AL1880" i="4"/>
  <c r="AI1880" i="4"/>
  <c r="AF1880" i="4"/>
  <c r="AC1880" i="4"/>
  <c r="Z1880" i="4"/>
  <c r="W1880" i="4"/>
  <c r="T1880" i="4"/>
  <c r="Q1880" i="4"/>
  <c r="N1880" i="4"/>
  <c r="K1880" i="4"/>
  <c r="AU1879" i="4"/>
  <c r="AR1879" i="4"/>
  <c r="AO1879" i="4"/>
  <c r="AL1879" i="4"/>
  <c r="AI1879" i="4"/>
  <c r="AF1879" i="4"/>
  <c r="AC1879" i="4"/>
  <c r="Z1879" i="4"/>
  <c r="W1879" i="4"/>
  <c r="T1879" i="4"/>
  <c r="Q1879" i="4"/>
  <c r="N1879" i="4"/>
  <c r="K1879" i="4"/>
  <c r="AU1878" i="4"/>
  <c r="AR1878" i="4"/>
  <c r="AO1878" i="4"/>
  <c r="AL1878" i="4"/>
  <c r="AI1878" i="4"/>
  <c r="AF1878" i="4"/>
  <c r="AC1878" i="4"/>
  <c r="Z1878" i="4"/>
  <c r="W1878" i="4"/>
  <c r="T1878" i="4"/>
  <c r="Q1878" i="4"/>
  <c r="N1878" i="4"/>
  <c r="K1878" i="4"/>
  <c r="AU1877" i="4"/>
  <c r="AR1877" i="4"/>
  <c r="AO1877" i="4"/>
  <c r="AL1877" i="4"/>
  <c r="AI1877" i="4"/>
  <c r="AF1877" i="4"/>
  <c r="AC1877" i="4"/>
  <c r="Z1877" i="4"/>
  <c r="W1877" i="4"/>
  <c r="T1877" i="4"/>
  <c r="Q1877" i="4"/>
  <c r="N1877" i="4"/>
  <c r="K1877" i="4"/>
  <c r="AU1876" i="4"/>
  <c r="AR1876" i="4"/>
  <c r="AO1876" i="4"/>
  <c r="AL1876" i="4"/>
  <c r="AI1876" i="4"/>
  <c r="AF1876" i="4"/>
  <c r="AC1876" i="4"/>
  <c r="Z1876" i="4"/>
  <c r="W1876" i="4"/>
  <c r="T1876" i="4"/>
  <c r="Q1876" i="4"/>
  <c r="N1876" i="4"/>
  <c r="K1876" i="4"/>
  <c r="AU1875" i="4"/>
  <c r="AR1875" i="4"/>
  <c r="AO1875" i="4"/>
  <c r="AL1875" i="4"/>
  <c r="AI1875" i="4"/>
  <c r="AF1875" i="4"/>
  <c r="AC1875" i="4"/>
  <c r="Z1875" i="4"/>
  <c r="W1875" i="4"/>
  <c r="T1875" i="4"/>
  <c r="Q1875" i="4"/>
  <c r="N1875" i="4"/>
  <c r="K1875" i="4"/>
  <c r="AU1874" i="4"/>
  <c r="AR1874" i="4"/>
  <c r="AO1874" i="4"/>
  <c r="AL1874" i="4"/>
  <c r="AI1874" i="4"/>
  <c r="AF1874" i="4"/>
  <c r="AC1874" i="4"/>
  <c r="Z1874" i="4"/>
  <c r="W1874" i="4"/>
  <c r="T1874" i="4"/>
  <c r="Q1874" i="4"/>
  <c r="N1874" i="4"/>
  <c r="K1874" i="4"/>
  <c r="AU1873" i="4"/>
  <c r="AR1873" i="4"/>
  <c r="AO1873" i="4"/>
  <c r="AL1873" i="4"/>
  <c r="AI1873" i="4"/>
  <c r="AF1873" i="4"/>
  <c r="AC1873" i="4"/>
  <c r="Z1873" i="4"/>
  <c r="W1873" i="4"/>
  <c r="T1873" i="4"/>
  <c r="Q1873" i="4"/>
  <c r="N1873" i="4"/>
  <c r="K1873" i="4"/>
  <c r="AU1872" i="4"/>
  <c r="AR1872" i="4"/>
  <c r="AO1872" i="4"/>
  <c r="AL1872" i="4"/>
  <c r="AI1872" i="4"/>
  <c r="AF1872" i="4"/>
  <c r="AC1872" i="4"/>
  <c r="Z1872" i="4"/>
  <c r="W1872" i="4"/>
  <c r="T1872" i="4"/>
  <c r="Q1872" i="4"/>
  <c r="N1872" i="4"/>
  <c r="K1872" i="4"/>
  <c r="AU1871" i="4"/>
  <c r="AR1871" i="4"/>
  <c r="AO1871" i="4"/>
  <c r="AL1871" i="4"/>
  <c r="AI1871" i="4"/>
  <c r="AF1871" i="4"/>
  <c r="AC1871" i="4"/>
  <c r="Z1871" i="4"/>
  <c r="W1871" i="4"/>
  <c r="T1871" i="4"/>
  <c r="Q1871" i="4"/>
  <c r="N1871" i="4"/>
  <c r="K1871" i="4"/>
  <c r="AU1870" i="4"/>
  <c r="AR1870" i="4"/>
  <c r="AO1870" i="4"/>
  <c r="AL1870" i="4"/>
  <c r="AI1870" i="4"/>
  <c r="AF1870" i="4"/>
  <c r="AC1870" i="4"/>
  <c r="Z1870" i="4"/>
  <c r="W1870" i="4"/>
  <c r="T1870" i="4"/>
  <c r="Q1870" i="4"/>
  <c r="N1870" i="4"/>
  <c r="K1870" i="4"/>
  <c r="AU1869" i="4"/>
  <c r="AR1869" i="4"/>
  <c r="AO1869" i="4"/>
  <c r="AL1869" i="4"/>
  <c r="AI1869" i="4"/>
  <c r="AF1869" i="4"/>
  <c r="AC1869" i="4"/>
  <c r="Z1869" i="4"/>
  <c r="W1869" i="4"/>
  <c r="T1869" i="4"/>
  <c r="Q1869" i="4"/>
  <c r="N1869" i="4"/>
  <c r="K1869" i="4"/>
  <c r="AU1868" i="4"/>
  <c r="AR1868" i="4"/>
  <c r="AO1868" i="4"/>
  <c r="AL1868" i="4"/>
  <c r="AI1868" i="4"/>
  <c r="AF1868" i="4"/>
  <c r="AC1868" i="4"/>
  <c r="Z1868" i="4"/>
  <c r="W1868" i="4"/>
  <c r="T1868" i="4"/>
  <c r="Q1868" i="4"/>
  <c r="N1868" i="4"/>
  <c r="K1868" i="4"/>
  <c r="AU1867" i="4"/>
  <c r="AR1867" i="4"/>
  <c r="AO1867" i="4"/>
  <c r="AL1867" i="4"/>
  <c r="AI1867" i="4"/>
  <c r="AF1867" i="4"/>
  <c r="AC1867" i="4"/>
  <c r="Z1867" i="4"/>
  <c r="W1867" i="4"/>
  <c r="T1867" i="4"/>
  <c r="Q1867" i="4"/>
  <c r="N1867" i="4"/>
  <c r="K1867" i="4"/>
  <c r="AU1866" i="4"/>
  <c r="AR1866" i="4"/>
  <c r="AO1866" i="4"/>
  <c r="AL1866" i="4"/>
  <c r="AI1866" i="4"/>
  <c r="AF1866" i="4"/>
  <c r="AC1866" i="4"/>
  <c r="Z1866" i="4"/>
  <c r="W1866" i="4"/>
  <c r="T1866" i="4"/>
  <c r="Q1866" i="4"/>
  <c r="N1866" i="4"/>
  <c r="K1866" i="4"/>
  <c r="AU1865" i="4"/>
  <c r="AR1865" i="4"/>
  <c r="AO1865" i="4"/>
  <c r="AL1865" i="4"/>
  <c r="AI1865" i="4"/>
  <c r="AF1865" i="4"/>
  <c r="AC1865" i="4"/>
  <c r="Z1865" i="4"/>
  <c r="W1865" i="4"/>
  <c r="T1865" i="4"/>
  <c r="Q1865" i="4"/>
  <c r="N1865" i="4"/>
  <c r="K1865" i="4"/>
  <c r="AU1864" i="4"/>
  <c r="AR1864" i="4"/>
  <c r="AO1864" i="4"/>
  <c r="AL1864" i="4"/>
  <c r="AI1864" i="4"/>
  <c r="AF1864" i="4"/>
  <c r="AC1864" i="4"/>
  <c r="Z1864" i="4"/>
  <c r="W1864" i="4"/>
  <c r="T1864" i="4"/>
  <c r="Q1864" i="4"/>
  <c r="N1864" i="4"/>
  <c r="K1864" i="4"/>
  <c r="AU1863" i="4"/>
  <c r="AR1863" i="4"/>
  <c r="AO1863" i="4"/>
  <c r="AL1863" i="4"/>
  <c r="AI1863" i="4"/>
  <c r="AF1863" i="4"/>
  <c r="AC1863" i="4"/>
  <c r="Z1863" i="4"/>
  <c r="W1863" i="4"/>
  <c r="T1863" i="4"/>
  <c r="Q1863" i="4"/>
  <c r="N1863" i="4"/>
  <c r="K1863" i="4"/>
  <c r="AU1862" i="4"/>
  <c r="AR1862" i="4"/>
  <c r="AO1862" i="4"/>
  <c r="AL1862" i="4"/>
  <c r="AI1862" i="4"/>
  <c r="AF1862" i="4"/>
  <c r="AC1862" i="4"/>
  <c r="Z1862" i="4"/>
  <c r="W1862" i="4"/>
  <c r="T1862" i="4"/>
  <c r="Q1862" i="4"/>
  <c r="N1862" i="4"/>
  <c r="K1862" i="4"/>
  <c r="AU1861" i="4"/>
  <c r="AR1861" i="4"/>
  <c r="AO1861" i="4"/>
  <c r="AL1861" i="4"/>
  <c r="AI1861" i="4"/>
  <c r="AF1861" i="4"/>
  <c r="AC1861" i="4"/>
  <c r="Z1861" i="4"/>
  <c r="W1861" i="4"/>
  <c r="T1861" i="4"/>
  <c r="Q1861" i="4"/>
  <c r="N1861" i="4"/>
  <c r="K1861" i="4"/>
  <c r="AU1860" i="4"/>
  <c r="AR1860" i="4"/>
  <c r="AO1860" i="4"/>
  <c r="AL1860" i="4"/>
  <c r="AI1860" i="4"/>
  <c r="AF1860" i="4"/>
  <c r="AC1860" i="4"/>
  <c r="Z1860" i="4"/>
  <c r="W1860" i="4"/>
  <c r="T1860" i="4"/>
  <c r="Q1860" i="4"/>
  <c r="N1860" i="4"/>
  <c r="K1860" i="4"/>
  <c r="AU1859" i="4"/>
  <c r="AR1859" i="4"/>
  <c r="AO1859" i="4"/>
  <c r="AL1859" i="4"/>
  <c r="AI1859" i="4"/>
  <c r="AF1859" i="4"/>
  <c r="AC1859" i="4"/>
  <c r="Z1859" i="4"/>
  <c r="W1859" i="4"/>
  <c r="T1859" i="4"/>
  <c r="Q1859" i="4"/>
  <c r="N1859" i="4"/>
  <c r="K1859" i="4"/>
  <c r="AU1858" i="4"/>
  <c r="AR1858" i="4"/>
  <c r="AO1858" i="4"/>
  <c r="AL1858" i="4"/>
  <c r="AI1858" i="4"/>
  <c r="AF1858" i="4"/>
  <c r="AC1858" i="4"/>
  <c r="Z1858" i="4"/>
  <c r="W1858" i="4"/>
  <c r="T1858" i="4"/>
  <c r="Q1858" i="4"/>
  <c r="N1858" i="4"/>
  <c r="K1858" i="4"/>
  <c r="AU1857" i="4"/>
  <c r="AR1857" i="4"/>
  <c r="AO1857" i="4"/>
  <c r="AL1857" i="4"/>
  <c r="AI1857" i="4"/>
  <c r="AF1857" i="4"/>
  <c r="AC1857" i="4"/>
  <c r="Z1857" i="4"/>
  <c r="W1857" i="4"/>
  <c r="T1857" i="4"/>
  <c r="Q1857" i="4"/>
  <c r="N1857" i="4"/>
  <c r="K1857" i="4"/>
  <c r="AU1856" i="4"/>
  <c r="AR1856" i="4"/>
  <c r="AO1856" i="4"/>
  <c r="AL1856" i="4"/>
  <c r="AI1856" i="4"/>
  <c r="AF1856" i="4"/>
  <c r="AC1856" i="4"/>
  <c r="Z1856" i="4"/>
  <c r="W1856" i="4"/>
  <c r="T1856" i="4"/>
  <c r="Q1856" i="4"/>
  <c r="N1856" i="4"/>
  <c r="K1856" i="4"/>
  <c r="AU1855" i="4"/>
  <c r="AR1855" i="4"/>
  <c r="AO1855" i="4"/>
  <c r="AL1855" i="4"/>
  <c r="AI1855" i="4"/>
  <c r="AF1855" i="4"/>
  <c r="AC1855" i="4"/>
  <c r="Z1855" i="4"/>
  <c r="W1855" i="4"/>
  <c r="T1855" i="4"/>
  <c r="Q1855" i="4"/>
  <c r="N1855" i="4"/>
  <c r="K1855" i="4"/>
  <c r="AU1854" i="4"/>
  <c r="AR1854" i="4"/>
  <c r="AO1854" i="4"/>
  <c r="AL1854" i="4"/>
  <c r="AI1854" i="4"/>
  <c r="AF1854" i="4"/>
  <c r="AC1854" i="4"/>
  <c r="Z1854" i="4"/>
  <c r="W1854" i="4"/>
  <c r="T1854" i="4"/>
  <c r="Q1854" i="4"/>
  <c r="N1854" i="4"/>
  <c r="K1854" i="4"/>
  <c r="AU1853" i="4"/>
  <c r="AR1853" i="4"/>
  <c r="AO1853" i="4"/>
  <c r="AL1853" i="4"/>
  <c r="AI1853" i="4"/>
  <c r="AF1853" i="4"/>
  <c r="AC1853" i="4"/>
  <c r="Z1853" i="4"/>
  <c r="W1853" i="4"/>
  <c r="T1853" i="4"/>
  <c r="Q1853" i="4"/>
  <c r="N1853" i="4"/>
  <c r="K1853" i="4"/>
  <c r="AU1852" i="4"/>
  <c r="AR1852" i="4"/>
  <c r="AO1852" i="4"/>
  <c r="AL1852" i="4"/>
  <c r="AI1852" i="4"/>
  <c r="AF1852" i="4"/>
  <c r="AC1852" i="4"/>
  <c r="Z1852" i="4"/>
  <c r="W1852" i="4"/>
  <c r="T1852" i="4"/>
  <c r="Q1852" i="4"/>
  <c r="N1852" i="4"/>
  <c r="K1852" i="4"/>
  <c r="AU1851" i="4"/>
  <c r="AR1851" i="4"/>
  <c r="AO1851" i="4"/>
  <c r="AL1851" i="4"/>
  <c r="AI1851" i="4"/>
  <c r="AF1851" i="4"/>
  <c r="AC1851" i="4"/>
  <c r="Z1851" i="4"/>
  <c r="W1851" i="4"/>
  <c r="T1851" i="4"/>
  <c r="Q1851" i="4"/>
  <c r="N1851" i="4"/>
  <c r="K1851" i="4"/>
  <c r="AU1850" i="4"/>
  <c r="AR1850" i="4"/>
  <c r="AO1850" i="4"/>
  <c r="AL1850" i="4"/>
  <c r="AI1850" i="4"/>
  <c r="AF1850" i="4"/>
  <c r="AC1850" i="4"/>
  <c r="Z1850" i="4"/>
  <c r="W1850" i="4"/>
  <c r="T1850" i="4"/>
  <c r="Q1850" i="4"/>
  <c r="N1850" i="4"/>
  <c r="K1850" i="4"/>
  <c r="AU1849" i="4"/>
  <c r="AR1849" i="4"/>
  <c r="AO1849" i="4"/>
  <c r="AL1849" i="4"/>
  <c r="AI1849" i="4"/>
  <c r="AF1849" i="4"/>
  <c r="AC1849" i="4"/>
  <c r="Z1849" i="4"/>
  <c r="W1849" i="4"/>
  <c r="T1849" i="4"/>
  <c r="Q1849" i="4"/>
  <c r="N1849" i="4"/>
  <c r="K1849" i="4"/>
  <c r="AU1848" i="4"/>
  <c r="AR1848" i="4"/>
  <c r="AO1848" i="4"/>
  <c r="AL1848" i="4"/>
  <c r="AI1848" i="4"/>
  <c r="AF1848" i="4"/>
  <c r="AC1848" i="4"/>
  <c r="Z1848" i="4"/>
  <c r="W1848" i="4"/>
  <c r="T1848" i="4"/>
  <c r="Q1848" i="4"/>
  <c r="N1848" i="4"/>
  <c r="K1848" i="4"/>
  <c r="AU1847" i="4"/>
  <c r="AR1847" i="4"/>
  <c r="AO1847" i="4"/>
  <c r="AL1847" i="4"/>
  <c r="AI1847" i="4"/>
  <c r="AF1847" i="4"/>
  <c r="AC1847" i="4"/>
  <c r="Z1847" i="4"/>
  <c r="W1847" i="4"/>
  <c r="T1847" i="4"/>
  <c r="Q1847" i="4"/>
  <c r="N1847" i="4"/>
  <c r="K1847" i="4"/>
  <c r="AU1846" i="4"/>
  <c r="AR1846" i="4"/>
  <c r="AO1846" i="4"/>
  <c r="AL1846" i="4"/>
  <c r="AI1846" i="4"/>
  <c r="AF1846" i="4"/>
  <c r="AC1846" i="4"/>
  <c r="Z1846" i="4"/>
  <c r="W1846" i="4"/>
  <c r="T1846" i="4"/>
  <c r="Q1846" i="4"/>
  <c r="N1846" i="4"/>
  <c r="K1846" i="4"/>
  <c r="AU1845" i="4"/>
  <c r="AR1845" i="4"/>
  <c r="AO1845" i="4"/>
  <c r="AL1845" i="4"/>
  <c r="AI1845" i="4"/>
  <c r="AF1845" i="4"/>
  <c r="AC1845" i="4"/>
  <c r="Z1845" i="4"/>
  <c r="W1845" i="4"/>
  <c r="T1845" i="4"/>
  <c r="Q1845" i="4"/>
  <c r="N1845" i="4"/>
  <c r="K1845" i="4"/>
  <c r="AU1844" i="4"/>
  <c r="AR1844" i="4"/>
  <c r="AO1844" i="4"/>
  <c r="AL1844" i="4"/>
  <c r="AI1844" i="4"/>
  <c r="AF1844" i="4"/>
  <c r="AC1844" i="4"/>
  <c r="Z1844" i="4"/>
  <c r="W1844" i="4"/>
  <c r="T1844" i="4"/>
  <c r="Q1844" i="4"/>
  <c r="N1844" i="4"/>
  <c r="K1844" i="4"/>
  <c r="AU1843" i="4"/>
  <c r="AR1843" i="4"/>
  <c r="AO1843" i="4"/>
  <c r="AL1843" i="4"/>
  <c r="AI1843" i="4"/>
  <c r="AF1843" i="4"/>
  <c r="AC1843" i="4"/>
  <c r="Z1843" i="4"/>
  <c r="W1843" i="4"/>
  <c r="T1843" i="4"/>
  <c r="Q1843" i="4"/>
  <c r="N1843" i="4"/>
  <c r="K1843" i="4"/>
  <c r="AU1842" i="4"/>
  <c r="AR1842" i="4"/>
  <c r="AO1842" i="4"/>
  <c r="AL1842" i="4"/>
  <c r="AI1842" i="4"/>
  <c r="AF1842" i="4"/>
  <c r="AC1842" i="4"/>
  <c r="Z1842" i="4"/>
  <c r="W1842" i="4"/>
  <c r="T1842" i="4"/>
  <c r="Q1842" i="4"/>
  <c r="N1842" i="4"/>
  <c r="K1842" i="4"/>
  <c r="AU1841" i="4"/>
  <c r="AR1841" i="4"/>
  <c r="AO1841" i="4"/>
  <c r="AL1841" i="4"/>
  <c r="AI1841" i="4"/>
  <c r="AF1841" i="4"/>
  <c r="AC1841" i="4"/>
  <c r="Z1841" i="4"/>
  <c r="W1841" i="4"/>
  <c r="T1841" i="4"/>
  <c r="Q1841" i="4"/>
  <c r="N1841" i="4"/>
  <c r="K1841" i="4"/>
  <c r="AU1840" i="4"/>
  <c r="AR1840" i="4"/>
  <c r="AO1840" i="4"/>
  <c r="AL1840" i="4"/>
  <c r="AI1840" i="4"/>
  <c r="AF1840" i="4"/>
  <c r="AC1840" i="4"/>
  <c r="Z1840" i="4"/>
  <c r="W1840" i="4"/>
  <c r="T1840" i="4"/>
  <c r="Q1840" i="4"/>
  <c r="N1840" i="4"/>
  <c r="K1840" i="4"/>
  <c r="AU1839" i="4"/>
  <c r="AR1839" i="4"/>
  <c r="AO1839" i="4"/>
  <c r="AL1839" i="4"/>
  <c r="AI1839" i="4"/>
  <c r="AF1839" i="4"/>
  <c r="AC1839" i="4"/>
  <c r="Z1839" i="4"/>
  <c r="W1839" i="4"/>
  <c r="T1839" i="4"/>
  <c r="Q1839" i="4"/>
  <c r="N1839" i="4"/>
  <c r="K1839" i="4"/>
  <c r="AU1838" i="4"/>
  <c r="AR1838" i="4"/>
  <c r="AO1838" i="4"/>
  <c r="AL1838" i="4"/>
  <c r="AI1838" i="4"/>
  <c r="AF1838" i="4"/>
  <c r="AC1838" i="4"/>
  <c r="Z1838" i="4"/>
  <c r="W1838" i="4"/>
  <c r="T1838" i="4"/>
  <c r="Q1838" i="4"/>
  <c r="N1838" i="4"/>
  <c r="K1838" i="4"/>
  <c r="AU1837" i="4"/>
  <c r="AR1837" i="4"/>
  <c r="AO1837" i="4"/>
  <c r="AL1837" i="4"/>
  <c r="AI1837" i="4"/>
  <c r="AF1837" i="4"/>
  <c r="AC1837" i="4"/>
  <c r="Z1837" i="4"/>
  <c r="W1837" i="4"/>
  <c r="T1837" i="4"/>
  <c r="Q1837" i="4"/>
  <c r="N1837" i="4"/>
  <c r="K1837" i="4"/>
  <c r="AU1836" i="4"/>
  <c r="AR1836" i="4"/>
  <c r="AO1836" i="4"/>
  <c r="AL1836" i="4"/>
  <c r="AI1836" i="4"/>
  <c r="AF1836" i="4"/>
  <c r="AC1836" i="4"/>
  <c r="Z1836" i="4"/>
  <c r="W1836" i="4"/>
  <c r="T1836" i="4"/>
  <c r="Q1836" i="4"/>
  <c r="N1836" i="4"/>
  <c r="K1836" i="4"/>
  <c r="AU1835" i="4"/>
  <c r="AR1835" i="4"/>
  <c r="AO1835" i="4"/>
  <c r="AL1835" i="4"/>
  <c r="AI1835" i="4"/>
  <c r="AF1835" i="4"/>
  <c r="AC1835" i="4"/>
  <c r="Z1835" i="4"/>
  <c r="W1835" i="4"/>
  <c r="T1835" i="4"/>
  <c r="Q1835" i="4"/>
  <c r="N1835" i="4"/>
  <c r="K1835" i="4"/>
  <c r="AU1834" i="4"/>
  <c r="AR1834" i="4"/>
  <c r="AO1834" i="4"/>
  <c r="AL1834" i="4"/>
  <c r="AI1834" i="4"/>
  <c r="AF1834" i="4"/>
  <c r="AC1834" i="4"/>
  <c r="Z1834" i="4"/>
  <c r="W1834" i="4"/>
  <c r="T1834" i="4"/>
  <c r="Q1834" i="4"/>
  <c r="N1834" i="4"/>
  <c r="K1834" i="4"/>
  <c r="AU1833" i="4"/>
  <c r="AR1833" i="4"/>
  <c r="AO1833" i="4"/>
  <c r="AL1833" i="4"/>
  <c r="AI1833" i="4"/>
  <c r="AF1833" i="4"/>
  <c r="AC1833" i="4"/>
  <c r="Z1833" i="4"/>
  <c r="W1833" i="4"/>
  <c r="T1833" i="4"/>
  <c r="Q1833" i="4"/>
  <c r="N1833" i="4"/>
  <c r="K1833" i="4"/>
  <c r="AU1832" i="4"/>
  <c r="AR1832" i="4"/>
  <c r="AO1832" i="4"/>
  <c r="AL1832" i="4"/>
  <c r="AI1832" i="4"/>
  <c r="AF1832" i="4"/>
  <c r="AC1832" i="4"/>
  <c r="Z1832" i="4"/>
  <c r="W1832" i="4"/>
  <c r="T1832" i="4"/>
  <c r="Q1832" i="4"/>
  <c r="N1832" i="4"/>
  <c r="K1832" i="4"/>
  <c r="AU1831" i="4"/>
  <c r="AR1831" i="4"/>
  <c r="AO1831" i="4"/>
  <c r="AL1831" i="4"/>
  <c r="AI1831" i="4"/>
  <c r="AF1831" i="4"/>
  <c r="AC1831" i="4"/>
  <c r="Z1831" i="4"/>
  <c r="W1831" i="4"/>
  <c r="T1831" i="4"/>
  <c r="Q1831" i="4"/>
  <c r="N1831" i="4"/>
  <c r="K1831" i="4"/>
  <c r="AU1830" i="4"/>
  <c r="AR1830" i="4"/>
  <c r="AO1830" i="4"/>
  <c r="AL1830" i="4"/>
  <c r="AI1830" i="4"/>
  <c r="AF1830" i="4"/>
  <c r="AC1830" i="4"/>
  <c r="Z1830" i="4"/>
  <c r="W1830" i="4"/>
  <c r="T1830" i="4"/>
  <c r="Q1830" i="4"/>
  <c r="N1830" i="4"/>
  <c r="K1830" i="4"/>
  <c r="AU1829" i="4"/>
  <c r="AR1829" i="4"/>
  <c r="AO1829" i="4"/>
  <c r="AL1829" i="4"/>
  <c r="AI1829" i="4"/>
  <c r="AF1829" i="4"/>
  <c r="AC1829" i="4"/>
  <c r="Z1829" i="4"/>
  <c r="W1829" i="4"/>
  <c r="T1829" i="4"/>
  <c r="Q1829" i="4"/>
  <c r="N1829" i="4"/>
  <c r="K1829" i="4"/>
  <c r="AU1828" i="4"/>
  <c r="AR1828" i="4"/>
  <c r="AO1828" i="4"/>
  <c r="AL1828" i="4"/>
  <c r="AI1828" i="4"/>
  <c r="AF1828" i="4"/>
  <c r="AC1828" i="4"/>
  <c r="Z1828" i="4"/>
  <c r="W1828" i="4"/>
  <c r="T1828" i="4"/>
  <c r="Q1828" i="4"/>
  <c r="N1828" i="4"/>
  <c r="K1828" i="4"/>
  <c r="AU1827" i="4"/>
  <c r="AR1827" i="4"/>
  <c r="AO1827" i="4"/>
  <c r="AL1827" i="4"/>
  <c r="AI1827" i="4"/>
  <c r="AF1827" i="4"/>
  <c r="AC1827" i="4"/>
  <c r="Z1827" i="4"/>
  <c r="W1827" i="4"/>
  <c r="T1827" i="4"/>
  <c r="Q1827" i="4"/>
  <c r="N1827" i="4"/>
  <c r="K1827" i="4"/>
  <c r="AU1826" i="4"/>
  <c r="AR1826" i="4"/>
  <c r="AO1826" i="4"/>
  <c r="AL1826" i="4"/>
  <c r="AI1826" i="4"/>
  <c r="AF1826" i="4"/>
  <c r="AC1826" i="4"/>
  <c r="Z1826" i="4"/>
  <c r="W1826" i="4"/>
  <c r="T1826" i="4"/>
  <c r="Q1826" i="4"/>
  <c r="N1826" i="4"/>
  <c r="K1826" i="4"/>
  <c r="AU1825" i="4"/>
  <c r="AR1825" i="4"/>
  <c r="AO1825" i="4"/>
  <c r="AL1825" i="4"/>
  <c r="AI1825" i="4"/>
  <c r="AF1825" i="4"/>
  <c r="AC1825" i="4"/>
  <c r="Z1825" i="4"/>
  <c r="W1825" i="4"/>
  <c r="T1825" i="4"/>
  <c r="Q1825" i="4"/>
  <c r="N1825" i="4"/>
  <c r="K1825" i="4"/>
  <c r="AU1824" i="4"/>
  <c r="AR1824" i="4"/>
  <c r="AO1824" i="4"/>
  <c r="AL1824" i="4"/>
  <c r="AI1824" i="4"/>
  <c r="AF1824" i="4"/>
  <c r="AC1824" i="4"/>
  <c r="Z1824" i="4"/>
  <c r="W1824" i="4"/>
  <c r="T1824" i="4"/>
  <c r="Q1824" i="4"/>
  <c r="N1824" i="4"/>
  <c r="K1824" i="4"/>
  <c r="AU1823" i="4"/>
  <c r="AR1823" i="4"/>
  <c r="AO1823" i="4"/>
  <c r="AL1823" i="4"/>
  <c r="AI1823" i="4"/>
  <c r="AF1823" i="4"/>
  <c r="AC1823" i="4"/>
  <c r="Z1823" i="4"/>
  <c r="W1823" i="4"/>
  <c r="T1823" i="4"/>
  <c r="Q1823" i="4"/>
  <c r="N1823" i="4"/>
  <c r="K1823" i="4"/>
  <c r="AU1822" i="4"/>
  <c r="AR1822" i="4"/>
  <c r="AO1822" i="4"/>
  <c r="AL1822" i="4"/>
  <c r="AI1822" i="4"/>
  <c r="AF1822" i="4"/>
  <c r="AC1822" i="4"/>
  <c r="Z1822" i="4"/>
  <c r="W1822" i="4"/>
  <c r="T1822" i="4"/>
  <c r="Q1822" i="4"/>
  <c r="N1822" i="4"/>
  <c r="K1822" i="4"/>
  <c r="AU1821" i="4"/>
  <c r="AR1821" i="4"/>
  <c r="AO1821" i="4"/>
  <c r="AL1821" i="4"/>
  <c r="AI1821" i="4"/>
  <c r="AF1821" i="4"/>
  <c r="AC1821" i="4"/>
  <c r="Z1821" i="4"/>
  <c r="W1821" i="4"/>
  <c r="T1821" i="4"/>
  <c r="Q1821" i="4"/>
  <c r="N1821" i="4"/>
  <c r="K1821" i="4"/>
  <c r="AU1820" i="4"/>
  <c r="AR1820" i="4"/>
  <c r="AO1820" i="4"/>
  <c r="AL1820" i="4"/>
  <c r="AI1820" i="4"/>
  <c r="AF1820" i="4"/>
  <c r="AC1820" i="4"/>
  <c r="Z1820" i="4"/>
  <c r="W1820" i="4"/>
  <c r="T1820" i="4"/>
  <c r="Q1820" i="4"/>
  <c r="N1820" i="4"/>
  <c r="K1820" i="4"/>
  <c r="AU1819" i="4"/>
  <c r="AR1819" i="4"/>
  <c r="AO1819" i="4"/>
  <c r="AL1819" i="4"/>
  <c r="AI1819" i="4"/>
  <c r="AF1819" i="4"/>
  <c r="AC1819" i="4"/>
  <c r="Z1819" i="4"/>
  <c r="W1819" i="4"/>
  <c r="T1819" i="4"/>
  <c r="Q1819" i="4"/>
  <c r="N1819" i="4"/>
  <c r="K1819" i="4"/>
  <c r="AU1818" i="4"/>
  <c r="AR1818" i="4"/>
  <c r="AO1818" i="4"/>
  <c r="AL1818" i="4"/>
  <c r="AI1818" i="4"/>
  <c r="AF1818" i="4"/>
  <c r="AC1818" i="4"/>
  <c r="Z1818" i="4"/>
  <c r="W1818" i="4"/>
  <c r="T1818" i="4"/>
  <c r="Q1818" i="4"/>
  <c r="N1818" i="4"/>
  <c r="K1818" i="4"/>
  <c r="AU1817" i="4"/>
  <c r="AR1817" i="4"/>
  <c r="AO1817" i="4"/>
  <c r="AL1817" i="4"/>
  <c r="AI1817" i="4"/>
  <c r="AF1817" i="4"/>
  <c r="AC1817" i="4"/>
  <c r="Z1817" i="4"/>
  <c r="W1817" i="4"/>
  <c r="T1817" i="4"/>
  <c r="Q1817" i="4"/>
  <c r="N1817" i="4"/>
  <c r="K1817" i="4"/>
  <c r="AU1816" i="4"/>
  <c r="AR1816" i="4"/>
  <c r="AO1816" i="4"/>
  <c r="AL1816" i="4"/>
  <c r="AI1816" i="4"/>
  <c r="AF1816" i="4"/>
  <c r="AC1816" i="4"/>
  <c r="Z1816" i="4"/>
  <c r="W1816" i="4"/>
  <c r="T1816" i="4"/>
  <c r="Q1816" i="4"/>
  <c r="N1816" i="4"/>
  <c r="K1816" i="4"/>
  <c r="AU1815" i="4"/>
  <c r="AR1815" i="4"/>
  <c r="AO1815" i="4"/>
  <c r="AL1815" i="4"/>
  <c r="AI1815" i="4"/>
  <c r="AF1815" i="4"/>
  <c r="AC1815" i="4"/>
  <c r="Z1815" i="4"/>
  <c r="W1815" i="4"/>
  <c r="T1815" i="4"/>
  <c r="Q1815" i="4"/>
  <c r="N1815" i="4"/>
  <c r="K1815" i="4"/>
  <c r="AU1814" i="4"/>
  <c r="AR1814" i="4"/>
  <c r="AO1814" i="4"/>
  <c r="AL1814" i="4"/>
  <c r="AI1814" i="4"/>
  <c r="AF1814" i="4"/>
  <c r="AC1814" i="4"/>
  <c r="Z1814" i="4"/>
  <c r="W1814" i="4"/>
  <c r="T1814" i="4"/>
  <c r="Q1814" i="4"/>
  <c r="N1814" i="4"/>
  <c r="K1814" i="4"/>
  <c r="AU1813" i="4"/>
  <c r="AR1813" i="4"/>
  <c r="AO1813" i="4"/>
  <c r="AL1813" i="4"/>
  <c r="AI1813" i="4"/>
  <c r="AF1813" i="4"/>
  <c r="AC1813" i="4"/>
  <c r="Z1813" i="4"/>
  <c r="W1813" i="4"/>
  <c r="T1813" i="4"/>
  <c r="Q1813" i="4"/>
  <c r="N1813" i="4"/>
  <c r="K1813" i="4"/>
  <c r="AU1812" i="4"/>
  <c r="AR1812" i="4"/>
  <c r="AO1812" i="4"/>
  <c r="AL1812" i="4"/>
  <c r="AI1812" i="4"/>
  <c r="AF1812" i="4"/>
  <c r="AC1812" i="4"/>
  <c r="Z1812" i="4"/>
  <c r="W1812" i="4"/>
  <c r="T1812" i="4"/>
  <c r="Q1812" i="4"/>
  <c r="N1812" i="4"/>
  <c r="K1812" i="4"/>
  <c r="AU1811" i="4"/>
  <c r="AR1811" i="4"/>
  <c r="AO1811" i="4"/>
  <c r="AL1811" i="4"/>
  <c r="AI1811" i="4"/>
  <c r="AF1811" i="4"/>
  <c r="AC1811" i="4"/>
  <c r="Z1811" i="4"/>
  <c r="W1811" i="4"/>
  <c r="T1811" i="4"/>
  <c r="Q1811" i="4"/>
  <c r="N1811" i="4"/>
  <c r="K1811" i="4"/>
  <c r="AU1810" i="4"/>
  <c r="AR1810" i="4"/>
  <c r="AO1810" i="4"/>
  <c r="AL1810" i="4"/>
  <c r="AI1810" i="4"/>
  <c r="AF1810" i="4"/>
  <c r="AC1810" i="4"/>
  <c r="Z1810" i="4"/>
  <c r="W1810" i="4"/>
  <c r="T1810" i="4"/>
  <c r="Q1810" i="4"/>
  <c r="N1810" i="4"/>
  <c r="K1810" i="4"/>
  <c r="AU1809" i="4"/>
  <c r="AR1809" i="4"/>
  <c r="AO1809" i="4"/>
  <c r="AL1809" i="4"/>
  <c r="AI1809" i="4"/>
  <c r="AF1809" i="4"/>
  <c r="AC1809" i="4"/>
  <c r="Z1809" i="4"/>
  <c r="W1809" i="4"/>
  <c r="T1809" i="4"/>
  <c r="Q1809" i="4"/>
  <c r="N1809" i="4"/>
  <c r="K1809" i="4"/>
  <c r="AU1808" i="4"/>
  <c r="AR1808" i="4"/>
  <c r="AO1808" i="4"/>
  <c r="AL1808" i="4"/>
  <c r="AI1808" i="4"/>
  <c r="AF1808" i="4"/>
  <c r="AC1808" i="4"/>
  <c r="Z1808" i="4"/>
  <c r="W1808" i="4"/>
  <c r="T1808" i="4"/>
  <c r="Q1808" i="4"/>
  <c r="N1808" i="4"/>
  <c r="K1808" i="4"/>
  <c r="AU1807" i="4"/>
  <c r="AR1807" i="4"/>
  <c r="AO1807" i="4"/>
  <c r="AL1807" i="4"/>
  <c r="AI1807" i="4"/>
  <c r="AF1807" i="4"/>
  <c r="AC1807" i="4"/>
  <c r="Z1807" i="4"/>
  <c r="W1807" i="4"/>
  <c r="T1807" i="4"/>
  <c r="Q1807" i="4"/>
  <c r="N1807" i="4"/>
  <c r="K1807" i="4"/>
  <c r="AU1806" i="4"/>
  <c r="AR1806" i="4"/>
  <c r="AO1806" i="4"/>
  <c r="AL1806" i="4"/>
  <c r="AI1806" i="4"/>
  <c r="AF1806" i="4"/>
  <c r="AC1806" i="4"/>
  <c r="Z1806" i="4"/>
  <c r="W1806" i="4"/>
  <c r="T1806" i="4"/>
  <c r="Q1806" i="4"/>
  <c r="N1806" i="4"/>
  <c r="K1806" i="4"/>
  <c r="AU1805" i="4"/>
  <c r="AR1805" i="4"/>
  <c r="AO1805" i="4"/>
  <c r="AL1805" i="4"/>
  <c r="AI1805" i="4"/>
  <c r="AF1805" i="4"/>
  <c r="AC1805" i="4"/>
  <c r="Z1805" i="4"/>
  <c r="W1805" i="4"/>
  <c r="T1805" i="4"/>
  <c r="Q1805" i="4"/>
  <c r="N1805" i="4"/>
  <c r="K1805" i="4"/>
  <c r="AU1804" i="4"/>
  <c r="AR1804" i="4"/>
  <c r="AO1804" i="4"/>
  <c r="AL1804" i="4"/>
  <c r="AI1804" i="4"/>
  <c r="AF1804" i="4"/>
  <c r="AC1804" i="4"/>
  <c r="Z1804" i="4"/>
  <c r="W1804" i="4"/>
  <c r="T1804" i="4"/>
  <c r="Q1804" i="4"/>
  <c r="N1804" i="4"/>
  <c r="K1804" i="4"/>
  <c r="AU1803" i="4"/>
  <c r="AR1803" i="4"/>
  <c r="AO1803" i="4"/>
  <c r="AL1803" i="4"/>
  <c r="AI1803" i="4"/>
  <c r="AF1803" i="4"/>
  <c r="AC1803" i="4"/>
  <c r="Z1803" i="4"/>
  <c r="W1803" i="4"/>
  <c r="T1803" i="4"/>
  <c r="Q1803" i="4"/>
  <c r="N1803" i="4"/>
  <c r="K1803" i="4"/>
  <c r="AU1802" i="4"/>
  <c r="AR1802" i="4"/>
  <c r="AO1802" i="4"/>
  <c r="AL1802" i="4"/>
  <c r="AI1802" i="4"/>
  <c r="AF1802" i="4"/>
  <c r="AC1802" i="4"/>
  <c r="Z1802" i="4"/>
  <c r="W1802" i="4"/>
  <c r="T1802" i="4"/>
  <c r="Q1802" i="4"/>
  <c r="N1802" i="4"/>
  <c r="K1802" i="4"/>
  <c r="AU1801" i="4"/>
  <c r="AR1801" i="4"/>
  <c r="AO1801" i="4"/>
  <c r="AL1801" i="4"/>
  <c r="AI1801" i="4"/>
  <c r="AF1801" i="4"/>
  <c r="AC1801" i="4"/>
  <c r="Z1801" i="4"/>
  <c r="W1801" i="4"/>
  <c r="T1801" i="4"/>
  <c r="Q1801" i="4"/>
  <c r="N1801" i="4"/>
  <c r="K1801" i="4"/>
  <c r="AU1800" i="4"/>
  <c r="AR1800" i="4"/>
  <c r="AO1800" i="4"/>
  <c r="AL1800" i="4"/>
  <c r="AI1800" i="4"/>
  <c r="AF1800" i="4"/>
  <c r="AC1800" i="4"/>
  <c r="Z1800" i="4"/>
  <c r="W1800" i="4"/>
  <c r="T1800" i="4"/>
  <c r="Q1800" i="4"/>
  <c r="N1800" i="4"/>
  <c r="K1800" i="4"/>
  <c r="AU1799" i="4"/>
  <c r="AR1799" i="4"/>
  <c r="AO1799" i="4"/>
  <c r="AL1799" i="4"/>
  <c r="AI1799" i="4"/>
  <c r="AF1799" i="4"/>
  <c r="AC1799" i="4"/>
  <c r="Z1799" i="4"/>
  <c r="W1799" i="4"/>
  <c r="T1799" i="4"/>
  <c r="Q1799" i="4"/>
  <c r="N1799" i="4"/>
  <c r="K1799" i="4"/>
  <c r="AU1798" i="4"/>
  <c r="AR1798" i="4"/>
  <c r="AO1798" i="4"/>
  <c r="AL1798" i="4"/>
  <c r="AI1798" i="4"/>
  <c r="AF1798" i="4"/>
  <c r="AC1798" i="4"/>
  <c r="Z1798" i="4"/>
  <c r="W1798" i="4"/>
  <c r="T1798" i="4"/>
  <c r="Q1798" i="4"/>
  <c r="N1798" i="4"/>
  <c r="K1798" i="4"/>
  <c r="AU1797" i="4"/>
  <c r="AR1797" i="4"/>
  <c r="AO1797" i="4"/>
  <c r="AL1797" i="4"/>
  <c r="AI1797" i="4"/>
  <c r="AF1797" i="4"/>
  <c r="AC1797" i="4"/>
  <c r="Z1797" i="4"/>
  <c r="W1797" i="4"/>
  <c r="T1797" i="4"/>
  <c r="Q1797" i="4"/>
  <c r="N1797" i="4"/>
  <c r="K1797" i="4"/>
  <c r="AU1796" i="4"/>
  <c r="AR1796" i="4"/>
  <c r="AO1796" i="4"/>
  <c r="AL1796" i="4"/>
  <c r="AI1796" i="4"/>
  <c r="AF1796" i="4"/>
  <c r="AC1796" i="4"/>
  <c r="Z1796" i="4"/>
  <c r="W1796" i="4"/>
  <c r="T1796" i="4"/>
  <c r="Q1796" i="4"/>
  <c r="N1796" i="4"/>
  <c r="K1796" i="4"/>
  <c r="AU1795" i="4"/>
  <c r="AR1795" i="4"/>
  <c r="AO1795" i="4"/>
  <c r="AL1795" i="4"/>
  <c r="AI1795" i="4"/>
  <c r="AF1795" i="4"/>
  <c r="AC1795" i="4"/>
  <c r="Z1795" i="4"/>
  <c r="W1795" i="4"/>
  <c r="T1795" i="4"/>
  <c r="Q1795" i="4"/>
  <c r="N1795" i="4"/>
  <c r="K1795" i="4"/>
  <c r="AU1794" i="4"/>
  <c r="AR1794" i="4"/>
  <c r="AO1794" i="4"/>
  <c r="AL1794" i="4"/>
  <c r="AI1794" i="4"/>
  <c r="AF1794" i="4"/>
  <c r="AC1794" i="4"/>
  <c r="Z1794" i="4"/>
  <c r="W1794" i="4"/>
  <c r="T1794" i="4"/>
  <c r="Q1794" i="4"/>
  <c r="N1794" i="4"/>
  <c r="K1794" i="4"/>
  <c r="AU1793" i="4"/>
  <c r="AR1793" i="4"/>
  <c r="AO1793" i="4"/>
  <c r="AL1793" i="4"/>
  <c r="AI1793" i="4"/>
  <c r="AF1793" i="4"/>
  <c r="AC1793" i="4"/>
  <c r="Z1793" i="4"/>
  <c r="W1793" i="4"/>
  <c r="T1793" i="4"/>
  <c r="Q1793" i="4"/>
  <c r="N1793" i="4"/>
  <c r="K1793" i="4"/>
  <c r="AU1792" i="4"/>
  <c r="AR1792" i="4"/>
  <c r="AO1792" i="4"/>
  <c r="AL1792" i="4"/>
  <c r="AI1792" i="4"/>
  <c r="AF1792" i="4"/>
  <c r="AC1792" i="4"/>
  <c r="Z1792" i="4"/>
  <c r="W1792" i="4"/>
  <c r="T1792" i="4"/>
  <c r="Q1792" i="4"/>
  <c r="N1792" i="4"/>
  <c r="K1792" i="4"/>
  <c r="AU1791" i="4"/>
  <c r="AR1791" i="4"/>
  <c r="AO1791" i="4"/>
  <c r="AL1791" i="4"/>
  <c r="AI1791" i="4"/>
  <c r="AF1791" i="4"/>
  <c r="AC1791" i="4"/>
  <c r="Z1791" i="4"/>
  <c r="W1791" i="4"/>
  <c r="T1791" i="4"/>
  <c r="Q1791" i="4"/>
  <c r="N1791" i="4"/>
  <c r="K1791" i="4"/>
  <c r="AU1790" i="4"/>
  <c r="AR1790" i="4"/>
  <c r="AO1790" i="4"/>
  <c r="AL1790" i="4"/>
  <c r="AI1790" i="4"/>
  <c r="AF1790" i="4"/>
  <c r="AC1790" i="4"/>
  <c r="Z1790" i="4"/>
  <c r="W1790" i="4"/>
  <c r="T1790" i="4"/>
  <c r="Q1790" i="4"/>
  <c r="N1790" i="4"/>
  <c r="K1790" i="4"/>
  <c r="AU1789" i="4"/>
  <c r="AR1789" i="4"/>
  <c r="AO1789" i="4"/>
  <c r="AL1789" i="4"/>
  <c r="AI1789" i="4"/>
  <c r="AF1789" i="4"/>
  <c r="AC1789" i="4"/>
  <c r="Z1789" i="4"/>
  <c r="W1789" i="4"/>
  <c r="T1789" i="4"/>
  <c r="Q1789" i="4"/>
  <c r="N1789" i="4"/>
  <c r="K1789" i="4"/>
  <c r="AU1788" i="4"/>
  <c r="AR1788" i="4"/>
  <c r="AO1788" i="4"/>
  <c r="AL1788" i="4"/>
  <c r="AI1788" i="4"/>
  <c r="AF1788" i="4"/>
  <c r="AC1788" i="4"/>
  <c r="Z1788" i="4"/>
  <c r="W1788" i="4"/>
  <c r="T1788" i="4"/>
  <c r="Q1788" i="4"/>
  <c r="N1788" i="4"/>
  <c r="K1788" i="4"/>
  <c r="AU1787" i="4"/>
  <c r="AR1787" i="4"/>
  <c r="AO1787" i="4"/>
  <c r="AL1787" i="4"/>
  <c r="AI1787" i="4"/>
  <c r="AF1787" i="4"/>
  <c r="AC1787" i="4"/>
  <c r="Z1787" i="4"/>
  <c r="W1787" i="4"/>
  <c r="T1787" i="4"/>
  <c r="Q1787" i="4"/>
  <c r="N1787" i="4"/>
  <c r="K1787" i="4"/>
  <c r="AU1786" i="4"/>
  <c r="AR1786" i="4"/>
  <c r="AO1786" i="4"/>
  <c r="AL1786" i="4"/>
  <c r="AI1786" i="4"/>
  <c r="AF1786" i="4"/>
  <c r="AC1786" i="4"/>
  <c r="Z1786" i="4"/>
  <c r="W1786" i="4"/>
  <c r="T1786" i="4"/>
  <c r="Q1786" i="4"/>
  <c r="N1786" i="4"/>
  <c r="K1786" i="4"/>
  <c r="AU1785" i="4"/>
  <c r="AR1785" i="4"/>
  <c r="AO1785" i="4"/>
  <c r="AL1785" i="4"/>
  <c r="AI1785" i="4"/>
  <c r="AF1785" i="4"/>
  <c r="AC1785" i="4"/>
  <c r="Z1785" i="4"/>
  <c r="W1785" i="4"/>
  <c r="T1785" i="4"/>
  <c r="Q1785" i="4"/>
  <c r="N1785" i="4"/>
  <c r="K1785" i="4"/>
  <c r="AU1784" i="4"/>
  <c r="AR1784" i="4"/>
  <c r="AO1784" i="4"/>
  <c r="AL1784" i="4"/>
  <c r="AI1784" i="4"/>
  <c r="AF1784" i="4"/>
  <c r="AC1784" i="4"/>
  <c r="Z1784" i="4"/>
  <c r="W1784" i="4"/>
  <c r="T1784" i="4"/>
  <c r="Q1784" i="4"/>
  <c r="N1784" i="4"/>
  <c r="K1784" i="4"/>
  <c r="AU1783" i="4"/>
  <c r="AR1783" i="4"/>
  <c r="AO1783" i="4"/>
  <c r="AL1783" i="4"/>
  <c r="AI1783" i="4"/>
  <c r="AF1783" i="4"/>
  <c r="AC1783" i="4"/>
  <c r="Z1783" i="4"/>
  <c r="W1783" i="4"/>
  <c r="T1783" i="4"/>
  <c r="Q1783" i="4"/>
  <c r="N1783" i="4"/>
  <c r="K1783" i="4"/>
  <c r="AU1782" i="4"/>
  <c r="AR1782" i="4"/>
  <c r="AO1782" i="4"/>
  <c r="AL1782" i="4"/>
  <c r="AI1782" i="4"/>
  <c r="AF1782" i="4"/>
  <c r="AC1782" i="4"/>
  <c r="Z1782" i="4"/>
  <c r="W1782" i="4"/>
  <c r="T1782" i="4"/>
  <c r="Q1782" i="4"/>
  <c r="N1782" i="4"/>
  <c r="K1782" i="4"/>
  <c r="AU1781" i="4"/>
  <c r="AR1781" i="4"/>
  <c r="AO1781" i="4"/>
  <c r="AL1781" i="4"/>
  <c r="AI1781" i="4"/>
  <c r="AF1781" i="4"/>
  <c r="AC1781" i="4"/>
  <c r="Z1781" i="4"/>
  <c r="W1781" i="4"/>
  <c r="T1781" i="4"/>
  <c r="Q1781" i="4"/>
  <c r="N1781" i="4"/>
  <c r="K1781" i="4"/>
  <c r="AU1780" i="4"/>
  <c r="AR1780" i="4"/>
  <c r="AO1780" i="4"/>
  <c r="AL1780" i="4"/>
  <c r="AI1780" i="4"/>
  <c r="AF1780" i="4"/>
  <c r="AC1780" i="4"/>
  <c r="Z1780" i="4"/>
  <c r="W1780" i="4"/>
  <c r="T1780" i="4"/>
  <c r="Q1780" i="4"/>
  <c r="N1780" i="4"/>
  <c r="K1780" i="4"/>
  <c r="AU1779" i="4"/>
  <c r="AR1779" i="4"/>
  <c r="AO1779" i="4"/>
  <c r="AL1779" i="4"/>
  <c r="AI1779" i="4"/>
  <c r="AF1779" i="4"/>
  <c r="AC1779" i="4"/>
  <c r="Z1779" i="4"/>
  <c r="W1779" i="4"/>
  <c r="T1779" i="4"/>
  <c r="Q1779" i="4"/>
  <c r="N1779" i="4"/>
  <c r="K1779" i="4"/>
  <c r="AU1778" i="4"/>
  <c r="AR1778" i="4"/>
  <c r="AO1778" i="4"/>
  <c r="AL1778" i="4"/>
  <c r="AI1778" i="4"/>
  <c r="AF1778" i="4"/>
  <c r="AC1778" i="4"/>
  <c r="Z1778" i="4"/>
  <c r="W1778" i="4"/>
  <c r="T1778" i="4"/>
  <c r="Q1778" i="4"/>
  <c r="N1778" i="4"/>
  <c r="K1778" i="4"/>
  <c r="AU1777" i="4"/>
  <c r="AR1777" i="4"/>
  <c r="AO1777" i="4"/>
  <c r="AL1777" i="4"/>
  <c r="AI1777" i="4"/>
  <c r="AF1777" i="4"/>
  <c r="AC1777" i="4"/>
  <c r="Z1777" i="4"/>
  <c r="W1777" i="4"/>
  <c r="T1777" i="4"/>
  <c r="Q1777" i="4"/>
  <c r="N1777" i="4"/>
  <c r="K1777" i="4"/>
  <c r="AU1776" i="4"/>
  <c r="AR1776" i="4"/>
  <c r="AO1776" i="4"/>
  <c r="AL1776" i="4"/>
  <c r="AI1776" i="4"/>
  <c r="AF1776" i="4"/>
  <c r="AC1776" i="4"/>
  <c r="Z1776" i="4"/>
  <c r="W1776" i="4"/>
  <c r="T1776" i="4"/>
  <c r="Q1776" i="4"/>
  <c r="N1776" i="4"/>
  <c r="K1776" i="4"/>
  <c r="AU1775" i="4"/>
  <c r="AR1775" i="4"/>
  <c r="AO1775" i="4"/>
  <c r="AL1775" i="4"/>
  <c r="AI1775" i="4"/>
  <c r="AF1775" i="4"/>
  <c r="AC1775" i="4"/>
  <c r="Z1775" i="4"/>
  <c r="W1775" i="4"/>
  <c r="T1775" i="4"/>
  <c r="Q1775" i="4"/>
  <c r="N1775" i="4"/>
  <c r="K1775" i="4"/>
  <c r="AU1774" i="4"/>
  <c r="AR1774" i="4"/>
  <c r="AO1774" i="4"/>
  <c r="AL1774" i="4"/>
  <c r="AI1774" i="4"/>
  <c r="AF1774" i="4"/>
  <c r="AC1774" i="4"/>
  <c r="Z1774" i="4"/>
  <c r="W1774" i="4"/>
  <c r="T1774" i="4"/>
  <c r="Q1774" i="4"/>
  <c r="N1774" i="4"/>
  <c r="K1774" i="4"/>
  <c r="AU1773" i="4"/>
  <c r="AR1773" i="4"/>
  <c r="AO1773" i="4"/>
  <c r="AL1773" i="4"/>
  <c r="AI1773" i="4"/>
  <c r="AF1773" i="4"/>
  <c r="AC1773" i="4"/>
  <c r="Z1773" i="4"/>
  <c r="W1773" i="4"/>
  <c r="T1773" i="4"/>
  <c r="Q1773" i="4"/>
  <c r="N1773" i="4"/>
  <c r="K1773" i="4"/>
  <c r="AU1772" i="4"/>
  <c r="AR1772" i="4"/>
  <c r="AO1772" i="4"/>
  <c r="AL1772" i="4"/>
  <c r="AI1772" i="4"/>
  <c r="AF1772" i="4"/>
  <c r="AC1772" i="4"/>
  <c r="Z1772" i="4"/>
  <c r="W1772" i="4"/>
  <c r="T1772" i="4"/>
  <c r="Q1772" i="4"/>
  <c r="N1772" i="4"/>
  <c r="K1772" i="4"/>
  <c r="AU1771" i="4"/>
  <c r="AR1771" i="4"/>
  <c r="AO1771" i="4"/>
  <c r="AL1771" i="4"/>
  <c r="AI1771" i="4"/>
  <c r="AF1771" i="4"/>
  <c r="AC1771" i="4"/>
  <c r="Z1771" i="4"/>
  <c r="W1771" i="4"/>
  <c r="T1771" i="4"/>
  <c r="Q1771" i="4"/>
  <c r="N1771" i="4"/>
  <c r="K1771" i="4"/>
  <c r="AU1770" i="4"/>
  <c r="AR1770" i="4"/>
  <c r="AO1770" i="4"/>
  <c r="AL1770" i="4"/>
  <c r="AI1770" i="4"/>
  <c r="AF1770" i="4"/>
  <c r="AC1770" i="4"/>
  <c r="Z1770" i="4"/>
  <c r="W1770" i="4"/>
  <c r="T1770" i="4"/>
  <c r="Q1770" i="4"/>
  <c r="N1770" i="4"/>
  <c r="K1770" i="4"/>
  <c r="AU1769" i="4"/>
  <c r="AR1769" i="4"/>
  <c r="AO1769" i="4"/>
  <c r="AL1769" i="4"/>
  <c r="AI1769" i="4"/>
  <c r="AF1769" i="4"/>
  <c r="AC1769" i="4"/>
  <c r="Z1769" i="4"/>
  <c r="W1769" i="4"/>
  <c r="T1769" i="4"/>
  <c r="Q1769" i="4"/>
  <c r="N1769" i="4"/>
  <c r="K1769" i="4"/>
  <c r="AU1768" i="4"/>
  <c r="AR1768" i="4"/>
  <c r="AO1768" i="4"/>
  <c r="AL1768" i="4"/>
  <c r="AI1768" i="4"/>
  <c r="AF1768" i="4"/>
  <c r="AC1768" i="4"/>
  <c r="Z1768" i="4"/>
  <c r="W1768" i="4"/>
  <c r="T1768" i="4"/>
  <c r="Q1768" i="4"/>
  <c r="N1768" i="4"/>
  <c r="K1768" i="4"/>
  <c r="AU1767" i="4"/>
  <c r="AR1767" i="4"/>
  <c r="AO1767" i="4"/>
  <c r="AL1767" i="4"/>
  <c r="AI1767" i="4"/>
  <c r="AF1767" i="4"/>
  <c r="AC1767" i="4"/>
  <c r="Z1767" i="4"/>
  <c r="W1767" i="4"/>
  <c r="T1767" i="4"/>
  <c r="Q1767" i="4"/>
  <c r="N1767" i="4"/>
  <c r="K1767" i="4"/>
  <c r="AU1766" i="4"/>
  <c r="AR1766" i="4"/>
  <c r="AO1766" i="4"/>
  <c r="AL1766" i="4"/>
  <c r="AI1766" i="4"/>
  <c r="AF1766" i="4"/>
  <c r="AC1766" i="4"/>
  <c r="Z1766" i="4"/>
  <c r="W1766" i="4"/>
  <c r="T1766" i="4"/>
  <c r="Q1766" i="4"/>
  <c r="N1766" i="4"/>
  <c r="K1766" i="4"/>
  <c r="AU1765" i="4"/>
  <c r="AR1765" i="4"/>
  <c r="AO1765" i="4"/>
  <c r="AL1765" i="4"/>
  <c r="AI1765" i="4"/>
  <c r="AF1765" i="4"/>
  <c r="AC1765" i="4"/>
  <c r="Z1765" i="4"/>
  <c r="W1765" i="4"/>
  <c r="T1765" i="4"/>
  <c r="Q1765" i="4"/>
  <c r="N1765" i="4"/>
  <c r="K1765" i="4"/>
  <c r="AU1764" i="4"/>
  <c r="AR1764" i="4"/>
  <c r="AO1764" i="4"/>
  <c r="AL1764" i="4"/>
  <c r="AI1764" i="4"/>
  <c r="AF1764" i="4"/>
  <c r="AC1764" i="4"/>
  <c r="Z1764" i="4"/>
  <c r="W1764" i="4"/>
  <c r="T1764" i="4"/>
  <c r="Q1764" i="4"/>
  <c r="N1764" i="4"/>
  <c r="K1764" i="4"/>
  <c r="AU1763" i="4"/>
  <c r="AR1763" i="4"/>
  <c r="AO1763" i="4"/>
  <c r="AL1763" i="4"/>
  <c r="AI1763" i="4"/>
  <c r="AF1763" i="4"/>
  <c r="AC1763" i="4"/>
  <c r="Z1763" i="4"/>
  <c r="W1763" i="4"/>
  <c r="T1763" i="4"/>
  <c r="Q1763" i="4"/>
  <c r="N1763" i="4"/>
  <c r="K1763" i="4"/>
  <c r="AU1762" i="4"/>
  <c r="AR1762" i="4"/>
  <c r="AO1762" i="4"/>
  <c r="AL1762" i="4"/>
  <c r="AI1762" i="4"/>
  <c r="AF1762" i="4"/>
  <c r="AC1762" i="4"/>
  <c r="Z1762" i="4"/>
  <c r="W1762" i="4"/>
  <c r="T1762" i="4"/>
  <c r="Q1762" i="4"/>
  <c r="N1762" i="4"/>
  <c r="K1762" i="4"/>
  <c r="AU1761" i="4"/>
  <c r="AR1761" i="4"/>
  <c r="AO1761" i="4"/>
  <c r="AL1761" i="4"/>
  <c r="AI1761" i="4"/>
  <c r="AF1761" i="4"/>
  <c r="AC1761" i="4"/>
  <c r="Z1761" i="4"/>
  <c r="W1761" i="4"/>
  <c r="T1761" i="4"/>
  <c r="Q1761" i="4"/>
  <c r="N1761" i="4"/>
  <c r="K1761" i="4"/>
  <c r="AU1760" i="4"/>
  <c r="AR1760" i="4"/>
  <c r="AO1760" i="4"/>
  <c r="AL1760" i="4"/>
  <c r="AI1760" i="4"/>
  <c r="AF1760" i="4"/>
  <c r="AC1760" i="4"/>
  <c r="Z1760" i="4"/>
  <c r="W1760" i="4"/>
  <c r="T1760" i="4"/>
  <c r="Q1760" i="4"/>
  <c r="N1760" i="4"/>
  <c r="K1760" i="4"/>
  <c r="AU1759" i="4"/>
  <c r="AR1759" i="4"/>
  <c r="AO1759" i="4"/>
  <c r="AL1759" i="4"/>
  <c r="AI1759" i="4"/>
  <c r="AF1759" i="4"/>
  <c r="AC1759" i="4"/>
  <c r="Z1759" i="4"/>
  <c r="W1759" i="4"/>
  <c r="T1759" i="4"/>
  <c r="Q1759" i="4"/>
  <c r="N1759" i="4"/>
  <c r="K1759" i="4"/>
  <c r="AU1758" i="4"/>
  <c r="AR1758" i="4"/>
  <c r="AO1758" i="4"/>
  <c r="AL1758" i="4"/>
  <c r="AI1758" i="4"/>
  <c r="AF1758" i="4"/>
  <c r="AC1758" i="4"/>
  <c r="Z1758" i="4"/>
  <c r="W1758" i="4"/>
  <c r="T1758" i="4"/>
  <c r="Q1758" i="4"/>
  <c r="N1758" i="4"/>
  <c r="K1758" i="4"/>
  <c r="AU1757" i="4"/>
  <c r="AR1757" i="4"/>
  <c r="AO1757" i="4"/>
  <c r="AL1757" i="4"/>
  <c r="AI1757" i="4"/>
  <c r="AF1757" i="4"/>
  <c r="AC1757" i="4"/>
  <c r="Z1757" i="4"/>
  <c r="W1757" i="4"/>
  <c r="T1757" i="4"/>
  <c r="Q1757" i="4"/>
  <c r="N1757" i="4"/>
  <c r="K1757" i="4"/>
  <c r="AU1756" i="4"/>
  <c r="AR1756" i="4"/>
  <c r="AO1756" i="4"/>
  <c r="AL1756" i="4"/>
  <c r="AI1756" i="4"/>
  <c r="AF1756" i="4"/>
  <c r="AC1756" i="4"/>
  <c r="Z1756" i="4"/>
  <c r="W1756" i="4"/>
  <c r="T1756" i="4"/>
  <c r="Q1756" i="4"/>
  <c r="N1756" i="4"/>
  <c r="K1756" i="4"/>
  <c r="AU1755" i="4"/>
  <c r="AR1755" i="4"/>
  <c r="AO1755" i="4"/>
  <c r="AL1755" i="4"/>
  <c r="AI1755" i="4"/>
  <c r="AF1755" i="4"/>
  <c r="AC1755" i="4"/>
  <c r="Z1755" i="4"/>
  <c r="W1755" i="4"/>
  <c r="T1755" i="4"/>
  <c r="Q1755" i="4"/>
  <c r="N1755" i="4"/>
  <c r="K1755" i="4"/>
  <c r="AU1754" i="4"/>
  <c r="AR1754" i="4"/>
  <c r="AO1754" i="4"/>
  <c r="AL1754" i="4"/>
  <c r="AI1754" i="4"/>
  <c r="AF1754" i="4"/>
  <c r="AC1754" i="4"/>
  <c r="Z1754" i="4"/>
  <c r="W1754" i="4"/>
  <c r="T1754" i="4"/>
  <c r="Q1754" i="4"/>
  <c r="N1754" i="4"/>
  <c r="K1754" i="4"/>
  <c r="AU1753" i="4"/>
  <c r="AR1753" i="4"/>
  <c r="AO1753" i="4"/>
  <c r="AL1753" i="4"/>
  <c r="AI1753" i="4"/>
  <c r="AF1753" i="4"/>
  <c r="AC1753" i="4"/>
  <c r="Z1753" i="4"/>
  <c r="W1753" i="4"/>
  <c r="T1753" i="4"/>
  <c r="Q1753" i="4"/>
  <c r="N1753" i="4"/>
  <c r="K1753" i="4"/>
  <c r="AU1752" i="4"/>
  <c r="AR1752" i="4"/>
  <c r="AO1752" i="4"/>
  <c r="AL1752" i="4"/>
  <c r="AI1752" i="4"/>
  <c r="AF1752" i="4"/>
  <c r="AC1752" i="4"/>
  <c r="Z1752" i="4"/>
  <c r="W1752" i="4"/>
  <c r="T1752" i="4"/>
  <c r="Q1752" i="4"/>
  <c r="N1752" i="4"/>
  <c r="K1752" i="4"/>
  <c r="AU1751" i="4"/>
  <c r="AR1751" i="4"/>
  <c r="AO1751" i="4"/>
  <c r="AL1751" i="4"/>
  <c r="AI1751" i="4"/>
  <c r="AF1751" i="4"/>
  <c r="AC1751" i="4"/>
  <c r="Z1751" i="4"/>
  <c r="W1751" i="4"/>
  <c r="T1751" i="4"/>
  <c r="Q1751" i="4"/>
  <c r="N1751" i="4"/>
  <c r="K1751" i="4"/>
  <c r="AU1750" i="4"/>
  <c r="AR1750" i="4"/>
  <c r="AO1750" i="4"/>
  <c r="AL1750" i="4"/>
  <c r="AI1750" i="4"/>
  <c r="AF1750" i="4"/>
  <c r="AC1750" i="4"/>
  <c r="Z1750" i="4"/>
  <c r="W1750" i="4"/>
  <c r="T1750" i="4"/>
  <c r="Q1750" i="4"/>
  <c r="N1750" i="4"/>
  <c r="K1750" i="4"/>
  <c r="AU1749" i="4"/>
  <c r="AR1749" i="4"/>
  <c r="AO1749" i="4"/>
  <c r="AL1749" i="4"/>
  <c r="AI1749" i="4"/>
  <c r="AF1749" i="4"/>
  <c r="AC1749" i="4"/>
  <c r="Z1749" i="4"/>
  <c r="W1749" i="4"/>
  <c r="T1749" i="4"/>
  <c r="Q1749" i="4"/>
  <c r="N1749" i="4"/>
  <c r="K1749" i="4"/>
  <c r="AU1748" i="4"/>
  <c r="AR1748" i="4"/>
  <c r="AO1748" i="4"/>
  <c r="AL1748" i="4"/>
  <c r="AI1748" i="4"/>
  <c r="AF1748" i="4"/>
  <c r="AC1748" i="4"/>
  <c r="Z1748" i="4"/>
  <c r="W1748" i="4"/>
  <c r="T1748" i="4"/>
  <c r="Q1748" i="4"/>
  <c r="N1748" i="4"/>
  <c r="K1748" i="4"/>
  <c r="AU1747" i="4"/>
  <c r="AR1747" i="4"/>
  <c r="AO1747" i="4"/>
  <c r="AL1747" i="4"/>
  <c r="AI1747" i="4"/>
  <c r="AF1747" i="4"/>
  <c r="AC1747" i="4"/>
  <c r="Z1747" i="4"/>
  <c r="W1747" i="4"/>
  <c r="T1747" i="4"/>
  <c r="Q1747" i="4"/>
  <c r="N1747" i="4"/>
  <c r="K1747" i="4"/>
  <c r="AU1746" i="4"/>
  <c r="AR1746" i="4"/>
  <c r="AO1746" i="4"/>
  <c r="AL1746" i="4"/>
  <c r="AI1746" i="4"/>
  <c r="AF1746" i="4"/>
  <c r="AC1746" i="4"/>
  <c r="Z1746" i="4"/>
  <c r="W1746" i="4"/>
  <c r="T1746" i="4"/>
  <c r="Q1746" i="4"/>
  <c r="N1746" i="4"/>
  <c r="K1746" i="4"/>
  <c r="AU1745" i="4"/>
  <c r="AR1745" i="4"/>
  <c r="AO1745" i="4"/>
  <c r="AL1745" i="4"/>
  <c r="AI1745" i="4"/>
  <c r="AF1745" i="4"/>
  <c r="AC1745" i="4"/>
  <c r="Z1745" i="4"/>
  <c r="W1745" i="4"/>
  <c r="T1745" i="4"/>
  <c r="Q1745" i="4"/>
  <c r="N1745" i="4"/>
  <c r="K1745" i="4"/>
  <c r="AU1744" i="4"/>
  <c r="AR1744" i="4"/>
  <c r="AO1744" i="4"/>
  <c r="AL1744" i="4"/>
  <c r="AI1744" i="4"/>
  <c r="AF1744" i="4"/>
  <c r="AC1744" i="4"/>
  <c r="Z1744" i="4"/>
  <c r="W1744" i="4"/>
  <c r="T1744" i="4"/>
  <c r="Q1744" i="4"/>
  <c r="N1744" i="4"/>
  <c r="K1744" i="4"/>
  <c r="AU1743" i="4"/>
  <c r="AR1743" i="4"/>
  <c r="AO1743" i="4"/>
  <c r="AL1743" i="4"/>
  <c r="AI1743" i="4"/>
  <c r="AF1743" i="4"/>
  <c r="AC1743" i="4"/>
  <c r="Z1743" i="4"/>
  <c r="W1743" i="4"/>
  <c r="T1743" i="4"/>
  <c r="Q1743" i="4"/>
  <c r="N1743" i="4"/>
  <c r="K1743" i="4"/>
  <c r="AU1742" i="4"/>
  <c r="AR1742" i="4"/>
  <c r="AO1742" i="4"/>
  <c r="AL1742" i="4"/>
  <c r="AI1742" i="4"/>
  <c r="AF1742" i="4"/>
  <c r="AC1742" i="4"/>
  <c r="Z1742" i="4"/>
  <c r="W1742" i="4"/>
  <c r="T1742" i="4"/>
  <c r="Q1742" i="4"/>
  <c r="N1742" i="4"/>
  <c r="K1742" i="4"/>
  <c r="AU1741" i="4"/>
  <c r="AR1741" i="4"/>
  <c r="AO1741" i="4"/>
  <c r="AL1741" i="4"/>
  <c r="AI1741" i="4"/>
  <c r="AF1741" i="4"/>
  <c r="AC1741" i="4"/>
  <c r="Z1741" i="4"/>
  <c r="W1741" i="4"/>
  <c r="T1741" i="4"/>
  <c r="Q1741" i="4"/>
  <c r="N1741" i="4"/>
  <c r="K1741" i="4"/>
  <c r="AU1740" i="4"/>
  <c r="AR1740" i="4"/>
  <c r="AO1740" i="4"/>
  <c r="AL1740" i="4"/>
  <c r="AI1740" i="4"/>
  <c r="AF1740" i="4"/>
  <c r="AC1740" i="4"/>
  <c r="Z1740" i="4"/>
  <c r="W1740" i="4"/>
  <c r="T1740" i="4"/>
  <c r="Q1740" i="4"/>
  <c r="N1740" i="4"/>
  <c r="K1740" i="4"/>
  <c r="AU1739" i="4"/>
  <c r="AR1739" i="4"/>
  <c r="AO1739" i="4"/>
  <c r="AL1739" i="4"/>
  <c r="AI1739" i="4"/>
  <c r="AF1739" i="4"/>
  <c r="AC1739" i="4"/>
  <c r="Z1739" i="4"/>
  <c r="W1739" i="4"/>
  <c r="T1739" i="4"/>
  <c r="Q1739" i="4"/>
  <c r="N1739" i="4"/>
  <c r="K1739" i="4"/>
  <c r="AU1738" i="4"/>
  <c r="AR1738" i="4"/>
  <c r="AO1738" i="4"/>
  <c r="AL1738" i="4"/>
  <c r="AI1738" i="4"/>
  <c r="AF1738" i="4"/>
  <c r="AC1738" i="4"/>
  <c r="Z1738" i="4"/>
  <c r="W1738" i="4"/>
  <c r="T1738" i="4"/>
  <c r="Q1738" i="4"/>
  <c r="N1738" i="4"/>
  <c r="K1738" i="4"/>
  <c r="AU1737" i="4"/>
  <c r="AR1737" i="4"/>
  <c r="AO1737" i="4"/>
  <c r="AL1737" i="4"/>
  <c r="AI1737" i="4"/>
  <c r="AF1737" i="4"/>
  <c r="AC1737" i="4"/>
  <c r="Z1737" i="4"/>
  <c r="W1737" i="4"/>
  <c r="T1737" i="4"/>
  <c r="Q1737" i="4"/>
  <c r="N1737" i="4"/>
  <c r="K1737" i="4"/>
  <c r="AU1736" i="4"/>
  <c r="AR1736" i="4"/>
  <c r="AO1736" i="4"/>
  <c r="AL1736" i="4"/>
  <c r="AI1736" i="4"/>
  <c r="AF1736" i="4"/>
  <c r="AC1736" i="4"/>
  <c r="Z1736" i="4"/>
  <c r="W1736" i="4"/>
  <c r="T1736" i="4"/>
  <c r="Q1736" i="4"/>
  <c r="N1736" i="4"/>
  <c r="K1736" i="4"/>
  <c r="AU1735" i="4"/>
  <c r="AR1735" i="4"/>
  <c r="AO1735" i="4"/>
  <c r="AL1735" i="4"/>
  <c r="AI1735" i="4"/>
  <c r="AF1735" i="4"/>
  <c r="AC1735" i="4"/>
  <c r="Z1735" i="4"/>
  <c r="W1735" i="4"/>
  <c r="T1735" i="4"/>
  <c r="Q1735" i="4"/>
  <c r="N1735" i="4"/>
  <c r="K1735" i="4"/>
  <c r="AU1734" i="4"/>
  <c r="AR1734" i="4"/>
  <c r="AO1734" i="4"/>
  <c r="AL1734" i="4"/>
  <c r="AI1734" i="4"/>
  <c r="AF1734" i="4"/>
  <c r="AC1734" i="4"/>
  <c r="Z1734" i="4"/>
  <c r="W1734" i="4"/>
  <c r="T1734" i="4"/>
  <c r="Q1734" i="4"/>
  <c r="N1734" i="4"/>
  <c r="K1734" i="4"/>
  <c r="AU1733" i="4"/>
  <c r="AR1733" i="4"/>
  <c r="AO1733" i="4"/>
  <c r="AL1733" i="4"/>
  <c r="AI1733" i="4"/>
  <c r="AF1733" i="4"/>
  <c r="AC1733" i="4"/>
  <c r="Z1733" i="4"/>
  <c r="W1733" i="4"/>
  <c r="T1733" i="4"/>
  <c r="Q1733" i="4"/>
  <c r="N1733" i="4"/>
  <c r="K1733" i="4"/>
  <c r="AU1732" i="4"/>
  <c r="AR1732" i="4"/>
  <c r="AO1732" i="4"/>
  <c r="AL1732" i="4"/>
  <c r="AI1732" i="4"/>
  <c r="AF1732" i="4"/>
  <c r="AC1732" i="4"/>
  <c r="Z1732" i="4"/>
  <c r="W1732" i="4"/>
  <c r="T1732" i="4"/>
  <c r="Q1732" i="4"/>
  <c r="N1732" i="4"/>
  <c r="K1732" i="4"/>
  <c r="AU1731" i="4"/>
  <c r="AR1731" i="4"/>
  <c r="AO1731" i="4"/>
  <c r="AL1731" i="4"/>
  <c r="AI1731" i="4"/>
  <c r="AF1731" i="4"/>
  <c r="AC1731" i="4"/>
  <c r="Z1731" i="4"/>
  <c r="W1731" i="4"/>
  <c r="T1731" i="4"/>
  <c r="Q1731" i="4"/>
  <c r="N1731" i="4"/>
  <c r="K1731" i="4"/>
  <c r="AU1730" i="4"/>
  <c r="AR1730" i="4"/>
  <c r="AO1730" i="4"/>
  <c r="AL1730" i="4"/>
  <c r="AI1730" i="4"/>
  <c r="AF1730" i="4"/>
  <c r="AC1730" i="4"/>
  <c r="Z1730" i="4"/>
  <c r="W1730" i="4"/>
  <c r="T1730" i="4"/>
  <c r="Q1730" i="4"/>
  <c r="N1730" i="4"/>
  <c r="K1730" i="4"/>
  <c r="AU1729" i="4"/>
  <c r="AR1729" i="4"/>
  <c r="AO1729" i="4"/>
  <c r="AL1729" i="4"/>
  <c r="AI1729" i="4"/>
  <c r="AF1729" i="4"/>
  <c r="AC1729" i="4"/>
  <c r="Z1729" i="4"/>
  <c r="W1729" i="4"/>
  <c r="T1729" i="4"/>
  <c r="Q1729" i="4"/>
  <c r="N1729" i="4"/>
  <c r="K1729" i="4"/>
  <c r="AU1728" i="4"/>
  <c r="AR1728" i="4"/>
  <c r="AO1728" i="4"/>
  <c r="AL1728" i="4"/>
  <c r="AI1728" i="4"/>
  <c r="AF1728" i="4"/>
  <c r="AC1728" i="4"/>
  <c r="Z1728" i="4"/>
  <c r="W1728" i="4"/>
  <c r="T1728" i="4"/>
  <c r="Q1728" i="4"/>
  <c r="N1728" i="4"/>
  <c r="K1728" i="4"/>
  <c r="AU1727" i="4"/>
  <c r="AR1727" i="4"/>
  <c r="AO1727" i="4"/>
  <c r="AL1727" i="4"/>
  <c r="AI1727" i="4"/>
  <c r="AF1727" i="4"/>
  <c r="AC1727" i="4"/>
  <c r="Z1727" i="4"/>
  <c r="W1727" i="4"/>
  <c r="T1727" i="4"/>
  <c r="Q1727" i="4"/>
  <c r="N1727" i="4"/>
  <c r="K1727" i="4"/>
  <c r="AU1726" i="4"/>
  <c r="AR1726" i="4"/>
  <c r="AO1726" i="4"/>
  <c r="AL1726" i="4"/>
  <c r="AI1726" i="4"/>
  <c r="AF1726" i="4"/>
  <c r="AC1726" i="4"/>
  <c r="Z1726" i="4"/>
  <c r="W1726" i="4"/>
  <c r="T1726" i="4"/>
  <c r="Q1726" i="4"/>
  <c r="N1726" i="4"/>
  <c r="K1726" i="4"/>
  <c r="AU1725" i="4"/>
  <c r="AR1725" i="4"/>
  <c r="AO1725" i="4"/>
  <c r="AL1725" i="4"/>
  <c r="AI1725" i="4"/>
  <c r="AF1725" i="4"/>
  <c r="AC1725" i="4"/>
  <c r="Z1725" i="4"/>
  <c r="W1725" i="4"/>
  <c r="T1725" i="4"/>
  <c r="Q1725" i="4"/>
  <c r="N1725" i="4"/>
  <c r="K1725" i="4"/>
  <c r="AU1724" i="4"/>
  <c r="AR1724" i="4"/>
  <c r="AO1724" i="4"/>
  <c r="AL1724" i="4"/>
  <c r="AI1724" i="4"/>
  <c r="AF1724" i="4"/>
  <c r="AC1724" i="4"/>
  <c r="Z1724" i="4"/>
  <c r="W1724" i="4"/>
  <c r="T1724" i="4"/>
  <c r="Q1724" i="4"/>
  <c r="N1724" i="4"/>
  <c r="K1724" i="4"/>
  <c r="AU1723" i="4"/>
  <c r="AR1723" i="4"/>
  <c r="AO1723" i="4"/>
  <c r="AL1723" i="4"/>
  <c r="AI1723" i="4"/>
  <c r="AF1723" i="4"/>
  <c r="AC1723" i="4"/>
  <c r="Z1723" i="4"/>
  <c r="W1723" i="4"/>
  <c r="T1723" i="4"/>
  <c r="Q1723" i="4"/>
  <c r="N1723" i="4"/>
  <c r="K1723" i="4"/>
  <c r="AU1722" i="4"/>
  <c r="AR1722" i="4"/>
  <c r="AO1722" i="4"/>
  <c r="AL1722" i="4"/>
  <c r="AI1722" i="4"/>
  <c r="AF1722" i="4"/>
  <c r="AC1722" i="4"/>
  <c r="Z1722" i="4"/>
  <c r="W1722" i="4"/>
  <c r="T1722" i="4"/>
  <c r="Q1722" i="4"/>
  <c r="N1722" i="4"/>
  <c r="K1722" i="4"/>
  <c r="AU1721" i="4"/>
  <c r="AR1721" i="4"/>
  <c r="AO1721" i="4"/>
  <c r="AL1721" i="4"/>
  <c r="AI1721" i="4"/>
  <c r="AF1721" i="4"/>
  <c r="AC1721" i="4"/>
  <c r="Z1721" i="4"/>
  <c r="W1721" i="4"/>
  <c r="T1721" i="4"/>
  <c r="Q1721" i="4"/>
  <c r="N1721" i="4"/>
  <c r="K1721" i="4"/>
  <c r="AU1720" i="4"/>
  <c r="AR1720" i="4"/>
  <c r="AO1720" i="4"/>
  <c r="AL1720" i="4"/>
  <c r="AI1720" i="4"/>
  <c r="AF1720" i="4"/>
  <c r="AC1720" i="4"/>
  <c r="Z1720" i="4"/>
  <c r="W1720" i="4"/>
  <c r="T1720" i="4"/>
  <c r="Q1720" i="4"/>
  <c r="N1720" i="4"/>
  <c r="K1720" i="4"/>
  <c r="AU1719" i="4"/>
  <c r="AR1719" i="4"/>
  <c r="AO1719" i="4"/>
  <c r="AL1719" i="4"/>
  <c r="AI1719" i="4"/>
  <c r="AF1719" i="4"/>
  <c r="AC1719" i="4"/>
  <c r="Z1719" i="4"/>
  <c r="W1719" i="4"/>
  <c r="T1719" i="4"/>
  <c r="Q1719" i="4"/>
  <c r="N1719" i="4"/>
  <c r="K1719" i="4"/>
  <c r="AU1718" i="4"/>
  <c r="AR1718" i="4"/>
  <c r="AO1718" i="4"/>
  <c r="AL1718" i="4"/>
  <c r="AI1718" i="4"/>
  <c r="AF1718" i="4"/>
  <c r="AC1718" i="4"/>
  <c r="Z1718" i="4"/>
  <c r="W1718" i="4"/>
  <c r="T1718" i="4"/>
  <c r="Q1718" i="4"/>
  <c r="N1718" i="4"/>
  <c r="K1718" i="4"/>
  <c r="AU1717" i="4"/>
  <c r="AR1717" i="4"/>
  <c r="AO1717" i="4"/>
  <c r="AL1717" i="4"/>
  <c r="AI1717" i="4"/>
  <c r="AF1717" i="4"/>
  <c r="AC1717" i="4"/>
  <c r="Z1717" i="4"/>
  <c r="W1717" i="4"/>
  <c r="T1717" i="4"/>
  <c r="Q1717" i="4"/>
  <c r="N1717" i="4"/>
  <c r="K1717" i="4"/>
  <c r="AU1716" i="4"/>
  <c r="AR1716" i="4"/>
  <c r="AO1716" i="4"/>
  <c r="AL1716" i="4"/>
  <c r="AI1716" i="4"/>
  <c r="AF1716" i="4"/>
  <c r="AC1716" i="4"/>
  <c r="Z1716" i="4"/>
  <c r="W1716" i="4"/>
  <c r="T1716" i="4"/>
  <c r="Q1716" i="4"/>
  <c r="N1716" i="4"/>
  <c r="K1716" i="4"/>
  <c r="AU1715" i="4"/>
  <c r="AR1715" i="4"/>
  <c r="AO1715" i="4"/>
  <c r="AL1715" i="4"/>
  <c r="AI1715" i="4"/>
  <c r="AF1715" i="4"/>
  <c r="AC1715" i="4"/>
  <c r="Z1715" i="4"/>
  <c r="W1715" i="4"/>
  <c r="T1715" i="4"/>
  <c r="Q1715" i="4"/>
  <c r="N1715" i="4"/>
  <c r="K1715" i="4"/>
  <c r="AU1714" i="4"/>
  <c r="AR1714" i="4"/>
  <c r="AO1714" i="4"/>
  <c r="AL1714" i="4"/>
  <c r="AI1714" i="4"/>
  <c r="AF1714" i="4"/>
  <c r="AC1714" i="4"/>
  <c r="Z1714" i="4"/>
  <c r="W1714" i="4"/>
  <c r="T1714" i="4"/>
  <c r="Q1714" i="4"/>
  <c r="N1714" i="4"/>
  <c r="K1714" i="4"/>
  <c r="AU1713" i="4"/>
  <c r="AR1713" i="4"/>
  <c r="AO1713" i="4"/>
  <c r="AL1713" i="4"/>
  <c r="AI1713" i="4"/>
  <c r="AF1713" i="4"/>
  <c r="AC1713" i="4"/>
  <c r="Z1713" i="4"/>
  <c r="W1713" i="4"/>
  <c r="T1713" i="4"/>
  <c r="Q1713" i="4"/>
  <c r="N1713" i="4"/>
  <c r="K1713" i="4"/>
  <c r="AU1712" i="4"/>
  <c r="AR1712" i="4"/>
  <c r="AO1712" i="4"/>
  <c r="AL1712" i="4"/>
  <c r="AI1712" i="4"/>
  <c r="AF1712" i="4"/>
  <c r="AC1712" i="4"/>
  <c r="Z1712" i="4"/>
  <c r="W1712" i="4"/>
  <c r="T1712" i="4"/>
  <c r="Q1712" i="4"/>
  <c r="N1712" i="4"/>
  <c r="K1712" i="4"/>
  <c r="AU1711" i="4"/>
  <c r="AR1711" i="4"/>
  <c r="AO1711" i="4"/>
  <c r="AL1711" i="4"/>
  <c r="AI1711" i="4"/>
  <c r="AF1711" i="4"/>
  <c r="AC1711" i="4"/>
  <c r="Z1711" i="4"/>
  <c r="W1711" i="4"/>
  <c r="T1711" i="4"/>
  <c r="Q1711" i="4"/>
  <c r="N1711" i="4"/>
  <c r="K1711" i="4"/>
  <c r="AU1710" i="4"/>
  <c r="AR1710" i="4"/>
  <c r="AO1710" i="4"/>
  <c r="AL1710" i="4"/>
  <c r="AI1710" i="4"/>
  <c r="AF1710" i="4"/>
  <c r="AC1710" i="4"/>
  <c r="Z1710" i="4"/>
  <c r="W1710" i="4"/>
  <c r="T1710" i="4"/>
  <c r="Q1710" i="4"/>
  <c r="N1710" i="4"/>
  <c r="K1710" i="4"/>
  <c r="AU1709" i="4"/>
  <c r="AR1709" i="4"/>
  <c r="AO1709" i="4"/>
  <c r="AL1709" i="4"/>
  <c r="AI1709" i="4"/>
  <c r="AF1709" i="4"/>
  <c r="AC1709" i="4"/>
  <c r="Z1709" i="4"/>
  <c r="W1709" i="4"/>
  <c r="T1709" i="4"/>
  <c r="Q1709" i="4"/>
  <c r="N1709" i="4"/>
  <c r="K1709" i="4"/>
  <c r="AU1708" i="4"/>
  <c r="AR1708" i="4"/>
  <c r="AO1708" i="4"/>
  <c r="AL1708" i="4"/>
  <c r="AI1708" i="4"/>
  <c r="AF1708" i="4"/>
  <c r="AC1708" i="4"/>
  <c r="Z1708" i="4"/>
  <c r="W1708" i="4"/>
  <c r="T1708" i="4"/>
  <c r="Q1708" i="4"/>
  <c r="N1708" i="4"/>
  <c r="K1708" i="4"/>
  <c r="AU1707" i="4"/>
  <c r="AR1707" i="4"/>
  <c r="AO1707" i="4"/>
  <c r="AL1707" i="4"/>
  <c r="AI1707" i="4"/>
  <c r="AF1707" i="4"/>
  <c r="AC1707" i="4"/>
  <c r="Z1707" i="4"/>
  <c r="W1707" i="4"/>
  <c r="T1707" i="4"/>
  <c r="Q1707" i="4"/>
  <c r="N1707" i="4"/>
  <c r="K1707" i="4"/>
  <c r="AU1706" i="4"/>
  <c r="AR1706" i="4"/>
  <c r="AO1706" i="4"/>
  <c r="AL1706" i="4"/>
  <c r="AI1706" i="4"/>
  <c r="AF1706" i="4"/>
  <c r="AC1706" i="4"/>
  <c r="Z1706" i="4"/>
  <c r="W1706" i="4"/>
  <c r="T1706" i="4"/>
  <c r="Q1706" i="4"/>
  <c r="N1706" i="4"/>
  <c r="K1706" i="4"/>
  <c r="AU1705" i="4"/>
  <c r="AR1705" i="4"/>
  <c r="AO1705" i="4"/>
  <c r="AL1705" i="4"/>
  <c r="AI1705" i="4"/>
  <c r="AF1705" i="4"/>
  <c r="AC1705" i="4"/>
  <c r="Z1705" i="4"/>
  <c r="W1705" i="4"/>
  <c r="T1705" i="4"/>
  <c r="Q1705" i="4"/>
  <c r="N1705" i="4"/>
  <c r="K1705" i="4"/>
  <c r="AU1704" i="4"/>
  <c r="AR1704" i="4"/>
  <c r="AO1704" i="4"/>
  <c r="AL1704" i="4"/>
  <c r="AI1704" i="4"/>
  <c r="AF1704" i="4"/>
  <c r="AC1704" i="4"/>
  <c r="Z1704" i="4"/>
  <c r="W1704" i="4"/>
  <c r="T1704" i="4"/>
  <c r="Q1704" i="4"/>
  <c r="N1704" i="4"/>
  <c r="K1704" i="4"/>
  <c r="AU1703" i="4"/>
  <c r="AR1703" i="4"/>
  <c r="AO1703" i="4"/>
  <c r="AL1703" i="4"/>
  <c r="AI1703" i="4"/>
  <c r="AF1703" i="4"/>
  <c r="AC1703" i="4"/>
  <c r="Z1703" i="4"/>
  <c r="W1703" i="4"/>
  <c r="T1703" i="4"/>
  <c r="Q1703" i="4"/>
  <c r="N1703" i="4"/>
  <c r="K1703" i="4"/>
  <c r="AU1702" i="4"/>
  <c r="AR1702" i="4"/>
  <c r="AO1702" i="4"/>
  <c r="AL1702" i="4"/>
  <c r="AI1702" i="4"/>
  <c r="AF1702" i="4"/>
  <c r="AC1702" i="4"/>
  <c r="Z1702" i="4"/>
  <c r="W1702" i="4"/>
  <c r="T1702" i="4"/>
  <c r="Q1702" i="4"/>
  <c r="N1702" i="4"/>
  <c r="K1702" i="4"/>
  <c r="AU1701" i="4"/>
  <c r="AR1701" i="4"/>
  <c r="AO1701" i="4"/>
  <c r="AL1701" i="4"/>
  <c r="AI1701" i="4"/>
  <c r="AF1701" i="4"/>
  <c r="AC1701" i="4"/>
  <c r="Z1701" i="4"/>
  <c r="W1701" i="4"/>
  <c r="T1701" i="4"/>
  <c r="Q1701" i="4"/>
  <c r="N1701" i="4"/>
  <c r="K1701" i="4"/>
  <c r="AU1700" i="4"/>
  <c r="AR1700" i="4"/>
  <c r="AO1700" i="4"/>
  <c r="AL1700" i="4"/>
  <c r="AI1700" i="4"/>
  <c r="AF1700" i="4"/>
  <c r="AC1700" i="4"/>
  <c r="Z1700" i="4"/>
  <c r="W1700" i="4"/>
  <c r="T1700" i="4"/>
  <c r="Q1700" i="4"/>
  <c r="N1700" i="4"/>
  <c r="K1700" i="4"/>
  <c r="AU1699" i="4"/>
  <c r="AR1699" i="4"/>
  <c r="AO1699" i="4"/>
  <c r="AL1699" i="4"/>
  <c r="AI1699" i="4"/>
  <c r="AF1699" i="4"/>
  <c r="AC1699" i="4"/>
  <c r="Z1699" i="4"/>
  <c r="W1699" i="4"/>
  <c r="T1699" i="4"/>
  <c r="Q1699" i="4"/>
  <c r="N1699" i="4"/>
  <c r="K1699" i="4"/>
  <c r="AU1698" i="4"/>
  <c r="AR1698" i="4"/>
  <c r="AO1698" i="4"/>
  <c r="AL1698" i="4"/>
  <c r="AI1698" i="4"/>
  <c r="AF1698" i="4"/>
  <c r="AC1698" i="4"/>
  <c r="Z1698" i="4"/>
  <c r="W1698" i="4"/>
  <c r="T1698" i="4"/>
  <c r="Q1698" i="4"/>
  <c r="N1698" i="4"/>
  <c r="K1698" i="4"/>
  <c r="AU1697" i="4"/>
  <c r="AR1697" i="4"/>
  <c r="AO1697" i="4"/>
  <c r="AL1697" i="4"/>
  <c r="AI1697" i="4"/>
  <c r="AF1697" i="4"/>
  <c r="AC1697" i="4"/>
  <c r="Z1697" i="4"/>
  <c r="W1697" i="4"/>
  <c r="T1697" i="4"/>
  <c r="Q1697" i="4"/>
  <c r="N1697" i="4"/>
  <c r="K1697" i="4"/>
  <c r="AU1696" i="4"/>
  <c r="AR1696" i="4"/>
  <c r="AO1696" i="4"/>
  <c r="AL1696" i="4"/>
  <c r="AI1696" i="4"/>
  <c r="AF1696" i="4"/>
  <c r="AC1696" i="4"/>
  <c r="Z1696" i="4"/>
  <c r="W1696" i="4"/>
  <c r="T1696" i="4"/>
  <c r="Q1696" i="4"/>
  <c r="N1696" i="4"/>
  <c r="K1696" i="4"/>
  <c r="AU1695" i="4"/>
  <c r="AR1695" i="4"/>
  <c r="AO1695" i="4"/>
  <c r="AL1695" i="4"/>
  <c r="AI1695" i="4"/>
  <c r="AF1695" i="4"/>
  <c r="AC1695" i="4"/>
  <c r="Z1695" i="4"/>
  <c r="W1695" i="4"/>
  <c r="T1695" i="4"/>
  <c r="Q1695" i="4"/>
  <c r="N1695" i="4"/>
  <c r="K1695" i="4"/>
  <c r="AU1694" i="4"/>
  <c r="AR1694" i="4"/>
  <c r="AO1694" i="4"/>
  <c r="AL1694" i="4"/>
  <c r="AI1694" i="4"/>
  <c r="AF1694" i="4"/>
  <c r="AC1694" i="4"/>
  <c r="Z1694" i="4"/>
  <c r="W1694" i="4"/>
  <c r="T1694" i="4"/>
  <c r="Q1694" i="4"/>
  <c r="N1694" i="4"/>
  <c r="K1694" i="4"/>
  <c r="AU1693" i="4"/>
  <c r="AR1693" i="4"/>
  <c r="AO1693" i="4"/>
  <c r="AL1693" i="4"/>
  <c r="AI1693" i="4"/>
  <c r="AF1693" i="4"/>
  <c r="AC1693" i="4"/>
  <c r="Z1693" i="4"/>
  <c r="W1693" i="4"/>
  <c r="T1693" i="4"/>
  <c r="Q1693" i="4"/>
  <c r="N1693" i="4"/>
  <c r="K1693" i="4"/>
  <c r="AU1692" i="4"/>
  <c r="AR1692" i="4"/>
  <c r="AO1692" i="4"/>
  <c r="AL1692" i="4"/>
  <c r="AI1692" i="4"/>
  <c r="AF1692" i="4"/>
  <c r="AC1692" i="4"/>
  <c r="Z1692" i="4"/>
  <c r="W1692" i="4"/>
  <c r="T1692" i="4"/>
  <c r="Q1692" i="4"/>
  <c r="N1692" i="4"/>
  <c r="K1692" i="4"/>
  <c r="AU1691" i="4"/>
  <c r="AR1691" i="4"/>
  <c r="AO1691" i="4"/>
  <c r="AL1691" i="4"/>
  <c r="AI1691" i="4"/>
  <c r="AF1691" i="4"/>
  <c r="AC1691" i="4"/>
  <c r="Z1691" i="4"/>
  <c r="W1691" i="4"/>
  <c r="T1691" i="4"/>
  <c r="Q1691" i="4"/>
  <c r="N1691" i="4"/>
  <c r="K1691" i="4"/>
  <c r="AU1690" i="4"/>
  <c r="AR1690" i="4"/>
  <c r="AO1690" i="4"/>
  <c r="AL1690" i="4"/>
  <c r="AI1690" i="4"/>
  <c r="AF1690" i="4"/>
  <c r="AC1690" i="4"/>
  <c r="Z1690" i="4"/>
  <c r="W1690" i="4"/>
  <c r="T1690" i="4"/>
  <c r="Q1690" i="4"/>
  <c r="N1690" i="4"/>
  <c r="K1690" i="4"/>
  <c r="AU1689" i="4"/>
  <c r="AR1689" i="4"/>
  <c r="AO1689" i="4"/>
  <c r="AL1689" i="4"/>
  <c r="AI1689" i="4"/>
  <c r="AF1689" i="4"/>
  <c r="AC1689" i="4"/>
  <c r="Z1689" i="4"/>
  <c r="W1689" i="4"/>
  <c r="T1689" i="4"/>
  <c r="Q1689" i="4"/>
  <c r="N1689" i="4"/>
  <c r="K1689" i="4"/>
  <c r="AU1688" i="4"/>
  <c r="AR1688" i="4"/>
  <c r="AO1688" i="4"/>
  <c r="AL1688" i="4"/>
  <c r="AI1688" i="4"/>
  <c r="AF1688" i="4"/>
  <c r="AC1688" i="4"/>
  <c r="Z1688" i="4"/>
  <c r="W1688" i="4"/>
  <c r="T1688" i="4"/>
  <c r="Q1688" i="4"/>
  <c r="N1688" i="4"/>
  <c r="K1688" i="4"/>
  <c r="AU1687" i="4"/>
  <c r="AR1687" i="4"/>
  <c r="AO1687" i="4"/>
  <c r="AL1687" i="4"/>
  <c r="AI1687" i="4"/>
  <c r="AF1687" i="4"/>
  <c r="AC1687" i="4"/>
  <c r="Z1687" i="4"/>
  <c r="W1687" i="4"/>
  <c r="T1687" i="4"/>
  <c r="Q1687" i="4"/>
  <c r="N1687" i="4"/>
  <c r="K1687" i="4"/>
  <c r="AU1686" i="4"/>
  <c r="AR1686" i="4"/>
  <c r="AO1686" i="4"/>
  <c r="AL1686" i="4"/>
  <c r="AI1686" i="4"/>
  <c r="AF1686" i="4"/>
  <c r="AC1686" i="4"/>
  <c r="Z1686" i="4"/>
  <c r="W1686" i="4"/>
  <c r="T1686" i="4"/>
  <c r="Q1686" i="4"/>
  <c r="N1686" i="4"/>
  <c r="K1686" i="4"/>
  <c r="AU1685" i="4"/>
  <c r="AR1685" i="4"/>
  <c r="AO1685" i="4"/>
  <c r="AL1685" i="4"/>
  <c r="AI1685" i="4"/>
  <c r="AF1685" i="4"/>
  <c r="AC1685" i="4"/>
  <c r="Z1685" i="4"/>
  <c r="W1685" i="4"/>
  <c r="T1685" i="4"/>
  <c r="Q1685" i="4"/>
  <c r="N1685" i="4"/>
  <c r="K1685" i="4"/>
  <c r="AU1684" i="4"/>
  <c r="AR1684" i="4"/>
  <c r="AO1684" i="4"/>
  <c r="AL1684" i="4"/>
  <c r="AI1684" i="4"/>
  <c r="AF1684" i="4"/>
  <c r="AC1684" i="4"/>
  <c r="Z1684" i="4"/>
  <c r="W1684" i="4"/>
  <c r="T1684" i="4"/>
  <c r="Q1684" i="4"/>
  <c r="N1684" i="4"/>
  <c r="K1684" i="4"/>
  <c r="AU1683" i="4"/>
  <c r="AR1683" i="4"/>
  <c r="AO1683" i="4"/>
  <c r="AL1683" i="4"/>
  <c r="AI1683" i="4"/>
  <c r="AF1683" i="4"/>
  <c r="AC1683" i="4"/>
  <c r="Z1683" i="4"/>
  <c r="W1683" i="4"/>
  <c r="T1683" i="4"/>
  <c r="Q1683" i="4"/>
  <c r="N1683" i="4"/>
  <c r="K1683" i="4"/>
  <c r="AU1682" i="4"/>
  <c r="AR1682" i="4"/>
  <c r="AO1682" i="4"/>
  <c r="AL1682" i="4"/>
  <c r="AI1682" i="4"/>
  <c r="AF1682" i="4"/>
  <c r="AC1682" i="4"/>
  <c r="Z1682" i="4"/>
  <c r="W1682" i="4"/>
  <c r="T1682" i="4"/>
  <c r="Q1682" i="4"/>
  <c r="N1682" i="4"/>
  <c r="K1682" i="4"/>
  <c r="AU1681" i="4"/>
  <c r="AR1681" i="4"/>
  <c r="AO1681" i="4"/>
  <c r="AL1681" i="4"/>
  <c r="AI1681" i="4"/>
  <c r="AF1681" i="4"/>
  <c r="AC1681" i="4"/>
  <c r="Z1681" i="4"/>
  <c r="W1681" i="4"/>
  <c r="T1681" i="4"/>
  <c r="Q1681" i="4"/>
  <c r="N1681" i="4"/>
  <c r="K1681" i="4"/>
  <c r="AU1680" i="4"/>
  <c r="AR1680" i="4"/>
  <c r="AO1680" i="4"/>
  <c r="AL1680" i="4"/>
  <c r="AI1680" i="4"/>
  <c r="AF1680" i="4"/>
  <c r="AC1680" i="4"/>
  <c r="Z1680" i="4"/>
  <c r="W1680" i="4"/>
  <c r="T1680" i="4"/>
  <c r="Q1680" i="4"/>
  <c r="N1680" i="4"/>
  <c r="K1680" i="4"/>
  <c r="AU1679" i="4"/>
  <c r="AR1679" i="4"/>
  <c r="AO1679" i="4"/>
  <c r="AL1679" i="4"/>
  <c r="AI1679" i="4"/>
  <c r="AF1679" i="4"/>
  <c r="AC1679" i="4"/>
  <c r="Z1679" i="4"/>
  <c r="W1679" i="4"/>
  <c r="T1679" i="4"/>
  <c r="Q1679" i="4"/>
  <c r="N1679" i="4"/>
  <c r="K1679" i="4"/>
  <c r="AU1678" i="4"/>
  <c r="AR1678" i="4"/>
  <c r="AO1678" i="4"/>
  <c r="AL1678" i="4"/>
  <c r="AI1678" i="4"/>
  <c r="AF1678" i="4"/>
  <c r="AC1678" i="4"/>
  <c r="Z1678" i="4"/>
  <c r="W1678" i="4"/>
  <c r="T1678" i="4"/>
  <c r="Q1678" i="4"/>
  <c r="N1678" i="4"/>
  <c r="K1678" i="4"/>
  <c r="AU1677" i="4"/>
  <c r="AR1677" i="4"/>
  <c r="AO1677" i="4"/>
  <c r="AL1677" i="4"/>
  <c r="AI1677" i="4"/>
  <c r="AF1677" i="4"/>
  <c r="AC1677" i="4"/>
  <c r="Z1677" i="4"/>
  <c r="W1677" i="4"/>
  <c r="T1677" i="4"/>
  <c r="Q1677" i="4"/>
  <c r="N1677" i="4"/>
  <c r="K1677" i="4"/>
  <c r="AU1676" i="4"/>
  <c r="AR1676" i="4"/>
  <c r="AO1676" i="4"/>
  <c r="AL1676" i="4"/>
  <c r="AI1676" i="4"/>
  <c r="AF1676" i="4"/>
  <c r="AC1676" i="4"/>
  <c r="Z1676" i="4"/>
  <c r="W1676" i="4"/>
  <c r="T1676" i="4"/>
  <c r="Q1676" i="4"/>
  <c r="N1676" i="4"/>
  <c r="K1676" i="4"/>
  <c r="AU1675" i="4"/>
  <c r="AR1675" i="4"/>
  <c r="AO1675" i="4"/>
  <c r="AL1675" i="4"/>
  <c r="AI1675" i="4"/>
  <c r="AF1675" i="4"/>
  <c r="AC1675" i="4"/>
  <c r="Z1675" i="4"/>
  <c r="W1675" i="4"/>
  <c r="T1675" i="4"/>
  <c r="Q1675" i="4"/>
  <c r="N1675" i="4"/>
  <c r="K1675" i="4"/>
  <c r="AU1674" i="4"/>
  <c r="AR1674" i="4"/>
  <c r="AO1674" i="4"/>
  <c r="AL1674" i="4"/>
  <c r="AI1674" i="4"/>
  <c r="AF1674" i="4"/>
  <c r="AC1674" i="4"/>
  <c r="Z1674" i="4"/>
  <c r="W1674" i="4"/>
  <c r="T1674" i="4"/>
  <c r="Q1674" i="4"/>
  <c r="N1674" i="4"/>
  <c r="K1674" i="4"/>
  <c r="AU1673" i="4"/>
  <c r="AR1673" i="4"/>
  <c r="AO1673" i="4"/>
  <c r="AL1673" i="4"/>
  <c r="AI1673" i="4"/>
  <c r="AF1673" i="4"/>
  <c r="AC1673" i="4"/>
  <c r="Z1673" i="4"/>
  <c r="W1673" i="4"/>
  <c r="T1673" i="4"/>
  <c r="Q1673" i="4"/>
  <c r="N1673" i="4"/>
  <c r="K1673" i="4"/>
  <c r="AU1672" i="4"/>
  <c r="AR1672" i="4"/>
  <c r="AO1672" i="4"/>
  <c r="AL1672" i="4"/>
  <c r="AI1672" i="4"/>
  <c r="AF1672" i="4"/>
  <c r="AC1672" i="4"/>
  <c r="Z1672" i="4"/>
  <c r="W1672" i="4"/>
  <c r="T1672" i="4"/>
  <c r="Q1672" i="4"/>
  <c r="N1672" i="4"/>
  <c r="K1672" i="4"/>
  <c r="AU1671" i="4"/>
  <c r="AR1671" i="4"/>
  <c r="AO1671" i="4"/>
  <c r="AL1671" i="4"/>
  <c r="AI1671" i="4"/>
  <c r="AF1671" i="4"/>
  <c r="AC1671" i="4"/>
  <c r="Z1671" i="4"/>
  <c r="W1671" i="4"/>
  <c r="T1671" i="4"/>
  <c r="Q1671" i="4"/>
  <c r="N1671" i="4"/>
  <c r="K1671" i="4"/>
  <c r="AU1670" i="4"/>
  <c r="AR1670" i="4"/>
  <c r="AO1670" i="4"/>
  <c r="AL1670" i="4"/>
  <c r="AI1670" i="4"/>
  <c r="AF1670" i="4"/>
  <c r="AC1670" i="4"/>
  <c r="Z1670" i="4"/>
  <c r="W1670" i="4"/>
  <c r="T1670" i="4"/>
  <c r="Q1670" i="4"/>
  <c r="N1670" i="4"/>
  <c r="K1670" i="4"/>
  <c r="AU1669" i="4"/>
  <c r="AR1669" i="4"/>
  <c r="AO1669" i="4"/>
  <c r="AL1669" i="4"/>
  <c r="AI1669" i="4"/>
  <c r="AF1669" i="4"/>
  <c r="AC1669" i="4"/>
  <c r="Z1669" i="4"/>
  <c r="W1669" i="4"/>
  <c r="T1669" i="4"/>
  <c r="Q1669" i="4"/>
  <c r="N1669" i="4"/>
  <c r="K1669" i="4"/>
  <c r="AU1668" i="4"/>
  <c r="AR1668" i="4"/>
  <c r="AO1668" i="4"/>
  <c r="AL1668" i="4"/>
  <c r="AI1668" i="4"/>
  <c r="AF1668" i="4"/>
  <c r="AC1668" i="4"/>
  <c r="Z1668" i="4"/>
  <c r="W1668" i="4"/>
  <c r="T1668" i="4"/>
  <c r="Q1668" i="4"/>
  <c r="N1668" i="4"/>
  <c r="K1668" i="4"/>
  <c r="AU1667" i="4"/>
  <c r="AR1667" i="4"/>
  <c r="AO1667" i="4"/>
  <c r="AL1667" i="4"/>
  <c r="AI1667" i="4"/>
  <c r="AF1667" i="4"/>
  <c r="AC1667" i="4"/>
  <c r="Z1667" i="4"/>
  <c r="W1667" i="4"/>
  <c r="T1667" i="4"/>
  <c r="Q1667" i="4"/>
  <c r="N1667" i="4"/>
  <c r="K1667" i="4"/>
  <c r="AU1666" i="4"/>
  <c r="AR1666" i="4"/>
  <c r="AO1666" i="4"/>
  <c r="AL1666" i="4"/>
  <c r="AI1666" i="4"/>
  <c r="AF1666" i="4"/>
  <c r="AC1666" i="4"/>
  <c r="Z1666" i="4"/>
  <c r="W1666" i="4"/>
  <c r="T1666" i="4"/>
  <c r="Q1666" i="4"/>
  <c r="N1666" i="4"/>
  <c r="K1666" i="4"/>
  <c r="AU1665" i="4"/>
  <c r="AR1665" i="4"/>
  <c r="AO1665" i="4"/>
  <c r="AL1665" i="4"/>
  <c r="AI1665" i="4"/>
  <c r="AF1665" i="4"/>
  <c r="AC1665" i="4"/>
  <c r="Z1665" i="4"/>
  <c r="W1665" i="4"/>
  <c r="T1665" i="4"/>
  <c r="Q1665" i="4"/>
  <c r="N1665" i="4"/>
  <c r="K1665" i="4"/>
  <c r="AU1664" i="4"/>
  <c r="AR1664" i="4"/>
  <c r="AO1664" i="4"/>
  <c r="AL1664" i="4"/>
  <c r="AI1664" i="4"/>
  <c r="AF1664" i="4"/>
  <c r="AC1664" i="4"/>
  <c r="Z1664" i="4"/>
  <c r="W1664" i="4"/>
  <c r="T1664" i="4"/>
  <c r="Q1664" i="4"/>
  <c r="N1664" i="4"/>
  <c r="K1664" i="4"/>
  <c r="AU1663" i="4"/>
  <c r="AR1663" i="4"/>
  <c r="AO1663" i="4"/>
  <c r="AL1663" i="4"/>
  <c r="AI1663" i="4"/>
  <c r="AF1663" i="4"/>
  <c r="AC1663" i="4"/>
  <c r="Z1663" i="4"/>
  <c r="W1663" i="4"/>
  <c r="T1663" i="4"/>
  <c r="Q1663" i="4"/>
  <c r="N1663" i="4"/>
  <c r="K1663" i="4"/>
  <c r="AU1662" i="4"/>
  <c r="AR1662" i="4"/>
  <c r="AO1662" i="4"/>
  <c r="AL1662" i="4"/>
  <c r="AI1662" i="4"/>
  <c r="AF1662" i="4"/>
  <c r="AC1662" i="4"/>
  <c r="Z1662" i="4"/>
  <c r="W1662" i="4"/>
  <c r="T1662" i="4"/>
  <c r="Q1662" i="4"/>
  <c r="N1662" i="4"/>
  <c r="K1662" i="4"/>
  <c r="AU1661" i="4"/>
  <c r="AR1661" i="4"/>
  <c r="AO1661" i="4"/>
  <c r="AL1661" i="4"/>
  <c r="AI1661" i="4"/>
  <c r="AF1661" i="4"/>
  <c r="AC1661" i="4"/>
  <c r="Z1661" i="4"/>
  <c r="W1661" i="4"/>
  <c r="T1661" i="4"/>
  <c r="Q1661" i="4"/>
  <c r="N1661" i="4"/>
  <c r="K1661" i="4"/>
  <c r="AU1660" i="4"/>
  <c r="AR1660" i="4"/>
  <c r="AO1660" i="4"/>
  <c r="AL1660" i="4"/>
  <c r="AI1660" i="4"/>
  <c r="AF1660" i="4"/>
  <c r="AC1660" i="4"/>
  <c r="Z1660" i="4"/>
  <c r="W1660" i="4"/>
  <c r="T1660" i="4"/>
  <c r="Q1660" i="4"/>
  <c r="N1660" i="4"/>
  <c r="K1660" i="4"/>
  <c r="AU1659" i="4"/>
  <c r="AR1659" i="4"/>
  <c r="AO1659" i="4"/>
  <c r="AL1659" i="4"/>
  <c r="AI1659" i="4"/>
  <c r="AF1659" i="4"/>
  <c r="AC1659" i="4"/>
  <c r="Z1659" i="4"/>
  <c r="W1659" i="4"/>
  <c r="T1659" i="4"/>
  <c r="Q1659" i="4"/>
  <c r="N1659" i="4"/>
  <c r="K1659" i="4"/>
  <c r="AU1658" i="4"/>
  <c r="AR1658" i="4"/>
  <c r="AO1658" i="4"/>
  <c r="AL1658" i="4"/>
  <c r="AI1658" i="4"/>
  <c r="AF1658" i="4"/>
  <c r="AC1658" i="4"/>
  <c r="Z1658" i="4"/>
  <c r="W1658" i="4"/>
  <c r="T1658" i="4"/>
  <c r="Q1658" i="4"/>
  <c r="N1658" i="4"/>
  <c r="K1658" i="4"/>
  <c r="AU1657" i="4"/>
  <c r="AR1657" i="4"/>
  <c r="AO1657" i="4"/>
  <c r="AL1657" i="4"/>
  <c r="AI1657" i="4"/>
  <c r="AF1657" i="4"/>
  <c r="AC1657" i="4"/>
  <c r="Z1657" i="4"/>
  <c r="W1657" i="4"/>
  <c r="T1657" i="4"/>
  <c r="Q1657" i="4"/>
  <c r="N1657" i="4"/>
  <c r="K1657" i="4"/>
  <c r="AU1656" i="4"/>
  <c r="AR1656" i="4"/>
  <c r="AO1656" i="4"/>
  <c r="AL1656" i="4"/>
  <c r="AI1656" i="4"/>
  <c r="AF1656" i="4"/>
  <c r="AC1656" i="4"/>
  <c r="Z1656" i="4"/>
  <c r="W1656" i="4"/>
  <c r="T1656" i="4"/>
  <c r="Q1656" i="4"/>
  <c r="N1656" i="4"/>
  <c r="K1656" i="4"/>
  <c r="AU1655" i="4"/>
  <c r="AR1655" i="4"/>
  <c r="AO1655" i="4"/>
  <c r="AL1655" i="4"/>
  <c r="AI1655" i="4"/>
  <c r="AF1655" i="4"/>
  <c r="AC1655" i="4"/>
  <c r="Z1655" i="4"/>
  <c r="W1655" i="4"/>
  <c r="T1655" i="4"/>
  <c r="Q1655" i="4"/>
  <c r="N1655" i="4"/>
  <c r="K1655" i="4"/>
  <c r="AU1654" i="4"/>
  <c r="AR1654" i="4"/>
  <c r="AO1654" i="4"/>
  <c r="AL1654" i="4"/>
  <c r="AI1654" i="4"/>
  <c r="AF1654" i="4"/>
  <c r="AC1654" i="4"/>
  <c r="Z1654" i="4"/>
  <c r="W1654" i="4"/>
  <c r="T1654" i="4"/>
  <c r="Q1654" i="4"/>
  <c r="N1654" i="4"/>
  <c r="K1654" i="4"/>
  <c r="AU1653" i="4"/>
  <c r="AR1653" i="4"/>
  <c r="AO1653" i="4"/>
  <c r="AL1653" i="4"/>
  <c r="AI1653" i="4"/>
  <c r="AF1653" i="4"/>
  <c r="AC1653" i="4"/>
  <c r="Z1653" i="4"/>
  <c r="W1653" i="4"/>
  <c r="T1653" i="4"/>
  <c r="Q1653" i="4"/>
  <c r="N1653" i="4"/>
  <c r="K1653" i="4"/>
  <c r="AU1652" i="4"/>
  <c r="AR1652" i="4"/>
  <c r="AO1652" i="4"/>
  <c r="AL1652" i="4"/>
  <c r="AI1652" i="4"/>
  <c r="AF1652" i="4"/>
  <c r="AC1652" i="4"/>
  <c r="Z1652" i="4"/>
  <c r="W1652" i="4"/>
  <c r="T1652" i="4"/>
  <c r="Q1652" i="4"/>
  <c r="N1652" i="4"/>
  <c r="K1652" i="4"/>
  <c r="AU1651" i="4"/>
  <c r="AR1651" i="4"/>
  <c r="AO1651" i="4"/>
  <c r="AL1651" i="4"/>
  <c r="AI1651" i="4"/>
  <c r="AF1651" i="4"/>
  <c r="AC1651" i="4"/>
  <c r="Z1651" i="4"/>
  <c r="W1651" i="4"/>
  <c r="T1651" i="4"/>
  <c r="Q1651" i="4"/>
  <c r="N1651" i="4"/>
  <c r="K1651" i="4"/>
  <c r="AU1650" i="4"/>
  <c r="AR1650" i="4"/>
  <c r="AO1650" i="4"/>
  <c r="AL1650" i="4"/>
  <c r="AI1650" i="4"/>
  <c r="AF1650" i="4"/>
  <c r="AC1650" i="4"/>
  <c r="Z1650" i="4"/>
  <c r="W1650" i="4"/>
  <c r="T1650" i="4"/>
  <c r="Q1650" i="4"/>
  <c r="N1650" i="4"/>
  <c r="K1650" i="4"/>
  <c r="AU1649" i="4"/>
  <c r="AR1649" i="4"/>
  <c r="AO1649" i="4"/>
  <c r="AL1649" i="4"/>
  <c r="AI1649" i="4"/>
  <c r="AF1649" i="4"/>
  <c r="AC1649" i="4"/>
  <c r="Z1649" i="4"/>
  <c r="W1649" i="4"/>
  <c r="T1649" i="4"/>
  <c r="Q1649" i="4"/>
  <c r="N1649" i="4"/>
  <c r="K1649" i="4"/>
  <c r="AU1648" i="4"/>
  <c r="AR1648" i="4"/>
  <c r="AO1648" i="4"/>
  <c r="AL1648" i="4"/>
  <c r="AI1648" i="4"/>
  <c r="AF1648" i="4"/>
  <c r="AC1648" i="4"/>
  <c r="Z1648" i="4"/>
  <c r="W1648" i="4"/>
  <c r="T1648" i="4"/>
  <c r="Q1648" i="4"/>
  <c r="N1648" i="4"/>
  <c r="K1648" i="4"/>
  <c r="AU1647" i="4"/>
  <c r="AR1647" i="4"/>
  <c r="AO1647" i="4"/>
  <c r="AL1647" i="4"/>
  <c r="AI1647" i="4"/>
  <c r="AF1647" i="4"/>
  <c r="AC1647" i="4"/>
  <c r="Z1647" i="4"/>
  <c r="W1647" i="4"/>
  <c r="T1647" i="4"/>
  <c r="Q1647" i="4"/>
  <c r="N1647" i="4"/>
  <c r="K1647" i="4"/>
  <c r="AU1646" i="4"/>
  <c r="AR1646" i="4"/>
  <c r="AO1646" i="4"/>
  <c r="AL1646" i="4"/>
  <c r="AI1646" i="4"/>
  <c r="AF1646" i="4"/>
  <c r="AC1646" i="4"/>
  <c r="Z1646" i="4"/>
  <c r="W1646" i="4"/>
  <c r="T1646" i="4"/>
  <c r="Q1646" i="4"/>
  <c r="N1646" i="4"/>
  <c r="K1646" i="4"/>
  <c r="AU1645" i="4"/>
  <c r="AR1645" i="4"/>
  <c r="AO1645" i="4"/>
  <c r="AL1645" i="4"/>
  <c r="AI1645" i="4"/>
  <c r="AF1645" i="4"/>
  <c r="AC1645" i="4"/>
  <c r="Z1645" i="4"/>
  <c r="W1645" i="4"/>
  <c r="T1645" i="4"/>
  <c r="Q1645" i="4"/>
  <c r="N1645" i="4"/>
  <c r="K1645" i="4"/>
  <c r="AU1644" i="4"/>
  <c r="AR1644" i="4"/>
  <c r="AO1644" i="4"/>
  <c r="AL1644" i="4"/>
  <c r="AI1644" i="4"/>
  <c r="AF1644" i="4"/>
  <c r="AC1644" i="4"/>
  <c r="Z1644" i="4"/>
  <c r="W1644" i="4"/>
  <c r="T1644" i="4"/>
  <c r="Q1644" i="4"/>
  <c r="N1644" i="4"/>
  <c r="K1644" i="4"/>
  <c r="AU1643" i="4"/>
  <c r="AR1643" i="4"/>
  <c r="AO1643" i="4"/>
  <c r="AL1643" i="4"/>
  <c r="AI1643" i="4"/>
  <c r="AF1643" i="4"/>
  <c r="AC1643" i="4"/>
  <c r="Z1643" i="4"/>
  <c r="W1643" i="4"/>
  <c r="T1643" i="4"/>
  <c r="Q1643" i="4"/>
  <c r="N1643" i="4"/>
  <c r="K1643" i="4"/>
  <c r="AU1642" i="4"/>
  <c r="AR1642" i="4"/>
  <c r="AO1642" i="4"/>
  <c r="AL1642" i="4"/>
  <c r="AI1642" i="4"/>
  <c r="AF1642" i="4"/>
  <c r="AC1642" i="4"/>
  <c r="Z1642" i="4"/>
  <c r="W1642" i="4"/>
  <c r="T1642" i="4"/>
  <c r="Q1642" i="4"/>
  <c r="N1642" i="4"/>
  <c r="K1642" i="4"/>
  <c r="AU1641" i="4"/>
  <c r="AR1641" i="4"/>
  <c r="AO1641" i="4"/>
  <c r="AL1641" i="4"/>
  <c r="AI1641" i="4"/>
  <c r="AF1641" i="4"/>
  <c r="AC1641" i="4"/>
  <c r="Z1641" i="4"/>
  <c r="W1641" i="4"/>
  <c r="T1641" i="4"/>
  <c r="Q1641" i="4"/>
  <c r="N1641" i="4"/>
  <c r="K1641" i="4"/>
  <c r="AU1640" i="4"/>
  <c r="AR1640" i="4"/>
  <c r="AO1640" i="4"/>
  <c r="AL1640" i="4"/>
  <c r="AI1640" i="4"/>
  <c r="AF1640" i="4"/>
  <c r="AC1640" i="4"/>
  <c r="Z1640" i="4"/>
  <c r="W1640" i="4"/>
  <c r="T1640" i="4"/>
  <c r="Q1640" i="4"/>
  <c r="N1640" i="4"/>
  <c r="K1640" i="4"/>
  <c r="AU1639" i="4"/>
  <c r="AR1639" i="4"/>
  <c r="AO1639" i="4"/>
  <c r="AL1639" i="4"/>
  <c r="AI1639" i="4"/>
  <c r="AF1639" i="4"/>
  <c r="AC1639" i="4"/>
  <c r="Z1639" i="4"/>
  <c r="W1639" i="4"/>
  <c r="T1639" i="4"/>
  <c r="Q1639" i="4"/>
  <c r="N1639" i="4"/>
  <c r="K1639" i="4"/>
  <c r="AU1638" i="4"/>
  <c r="AR1638" i="4"/>
  <c r="AO1638" i="4"/>
  <c r="AL1638" i="4"/>
  <c r="AI1638" i="4"/>
  <c r="AF1638" i="4"/>
  <c r="AC1638" i="4"/>
  <c r="Z1638" i="4"/>
  <c r="W1638" i="4"/>
  <c r="T1638" i="4"/>
  <c r="Q1638" i="4"/>
  <c r="N1638" i="4"/>
  <c r="K1638" i="4"/>
  <c r="AU1637" i="4"/>
  <c r="AR1637" i="4"/>
  <c r="AO1637" i="4"/>
  <c r="AL1637" i="4"/>
  <c r="AI1637" i="4"/>
  <c r="AF1637" i="4"/>
  <c r="AC1637" i="4"/>
  <c r="Z1637" i="4"/>
  <c r="W1637" i="4"/>
  <c r="T1637" i="4"/>
  <c r="Q1637" i="4"/>
  <c r="N1637" i="4"/>
  <c r="K1637" i="4"/>
  <c r="AU1636" i="4"/>
  <c r="AR1636" i="4"/>
  <c r="AO1636" i="4"/>
  <c r="AL1636" i="4"/>
  <c r="AI1636" i="4"/>
  <c r="AF1636" i="4"/>
  <c r="AC1636" i="4"/>
  <c r="Z1636" i="4"/>
  <c r="W1636" i="4"/>
  <c r="T1636" i="4"/>
  <c r="Q1636" i="4"/>
  <c r="N1636" i="4"/>
  <c r="K1636" i="4"/>
  <c r="AU1635" i="4"/>
  <c r="AR1635" i="4"/>
  <c r="AO1635" i="4"/>
  <c r="AL1635" i="4"/>
  <c r="AI1635" i="4"/>
  <c r="AF1635" i="4"/>
  <c r="AC1635" i="4"/>
  <c r="Z1635" i="4"/>
  <c r="W1635" i="4"/>
  <c r="T1635" i="4"/>
  <c r="Q1635" i="4"/>
  <c r="N1635" i="4"/>
  <c r="K1635" i="4"/>
  <c r="AU1634" i="4"/>
  <c r="AR1634" i="4"/>
  <c r="AO1634" i="4"/>
  <c r="AL1634" i="4"/>
  <c r="AI1634" i="4"/>
  <c r="AF1634" i="4"/>
  <c r="AC1634" i="4"/>
  <c r="Z1634" i="4"/>
  <c r="W1634" i="4"/>
  <c r="T1634" i="4"/>
  <c r="Q1634" i="4"/>
  <c r="N1634" i="4"/>
  <c r="K1634" i="4"/>
  <c r="AU1633" i="4"/>
  <c r="AR1633" i="4"/>
  <c r="AO1633" i="4"/>
  <c r="AL1633" i="4"/>
  <c r="AI1633" i="4"/>
  <c r="AF1633" i="4"/>
  <c r="AC1633" i="4"/>
  <c r="Z1633" i="4"/>
  <c r="W1633" i="4"/>
  <c r="T1633" i="4"/>
  <c r="Q1633" i="4"/>
  <c r="N1633" i="4"/>
  <c r="K1633" i="4"/>
  <c r="AU1632" i="4"/>
  <c r="AR1632" i="4"/>
  <c r="AO1632" i="4"/>
  <c r="AL1632" i="4"/>
  <c r="AI1632" i="4"/>
  <c r="AF1632" i="4"/>
  <c r="AC1632" i="4"/>
  <c r="Z1632" i="4"/>
  <c r="W1632" i="4"/>
  <c r="T1632" i="4"/>
  <c r="Q1632" i="4"/>
  <c r="N1632" i="4"/>
  <c r="K1632" i="4"/>
  <c r="AU1631" i="4"/>
  <c r="AR1631" i="4"/>
  <c r="AO1631" i="4"/>
  <c r="AL1631" i="4"/>
  <c r="AI1631" i="4"/>
  <c r="AF1631" i="4"/>
  <c r="AC1631" i="4"/>
  <c r="Z1631" i="4"/>
  <c r="W1631" i="4"/>
  <c r="T1631" i="4"/>
  <c r="Q1631" i="4"/>
  <c r="N1631" i="4"/>
  <c r="K1631" i="4"/>
  <c r="AU1630" i="4"/>
  <c r="AR1630" i="4"/>
  <c r="AO1630" i="4"/>
  <c r="AL1630" i="4"/>
  <c r="AI1630" i="4"/>
  <c r="AF1630" i="4"/>
  <c r="AC1630" i="4"/>
  <c r="Z1630" i="4"/>
  <c r="W1630" i="4"/>
  <c r="T1630" i="4"/>
  <c r="Q1630" i="4"/>
  <c r="N1630" i="4"/>
  <c r="K1630" i="4"/>
  <c r="AU1629" i="4"/>
  <c r="AR1629" i="4"/>
  <c r="AO1629" i="4"/>
  <c r="AL1629" i="4"/>
  <c r="AI1629" i="4"/>
  <c r="AF1629" i="4"/>
  <c r="AC1629" i="4"/>
  <c r="Z1629" i="4"/>
  <c r="W1629" i="4"/>
  <c r="T1629" i="4"/>
  <c r="Q1629" i="4"/>
  <c r="N1629" i="4"/>
  <c r="K1629" i="4"/>
  <c r="AU1628" i="4"/>
  <c r="AR1628" i="4"/>
  <c r="AO1628" i="4"/>
  <c r="AL1628" i="4"/>
  <c r="AI1628" i="4"/>
  <c r="AF1628" i="4"/>
  <c r="AC1628" i="4"/>
  <c r="Z1628" i="4"/>
  <c r="W1628" i="4"/>
  <c r="T1628" i="4"/>
  <c r="Q1628" i="4"/>
  <c r="N1628" i="4"/>
  <c r="K1628" i="4"/>
  <c r="AU1627" i="4"/>
  <c r="AR1627" i="4"/>
  <c r="AO1627" i="4"/>
  <c r="AL1627" i="4"/>
  <c r="AI1627" i="4"/>
  <c r="AF1627" i="4"/>
  <c r="AC1627" i="4"/>
  <c r="Z1627" i="4"/>
  <c r="W1627" i="4"/>
  <c r="T1627" i="4"/>
  <c r="Q1627" i="4"/>
  <c r="N1627" i="4"/>
  <c r="K1627" i="4"/>
  <c r="AU1626" i="4"/>
  <c r="AR1626" i="4"/>
  <c r="AO1626" i="4"/>
  <c r="AL1626" i="4"/>
  <c r="AI1626" i="4"/>
  <c r="AF1626" i="4"/>
  <c r="AC1626" i="4"/>
  <c r="Z1626" i="4"/>
  <c r="W1626" i="4"/>
  <c r="T1626" i="4"/>
  <c r="Q1626" i="4"/>
  <c r="N1626" i="4"/>
  <c r="K1626" i="4"/>
  <c r="AU1625" i="4"/>
  <c r="AR1625" i="4"/>
  <c r="AO1625" i="4"/>
  <c r="AL1625" i="4"/>
  <c r="AI1625" i="4"/>
  <c r="AF1625" i="4"/>
  <c r="AC1625" i="4"/>
  <c r="Z1625" i="4"/>
  <c r="W1625" i="4"/>
  <c r="T1625" i="4"/>
  <c r="Q1625" i="4"/>
  <c r="N1625" i="4"/>
  <c r="K1625" i="4"/>
  <c r="AU1624" i="4"/>
  <c r="AR1624" i="4"/>
  <c r="AO1624" i="4"/>
  <c r="AL1624" i="4"/>
  <c r="AI1624" i="4"/>
  <c r="AF1624" i="4"/>
  <c r="AC1624" i="4"/>
  <c r="Z1624" i="4"/>
  <c r="W1624" i="4"/>
  <c r="T1624" i="4"/>
  <c r="Q1624" i="4"/>
  <c r="N1624" i="4"/>
  <c r="K1624" i="4"/>
  <c r="AU1623" i="4"/>
  <c r="AR1623" i="4"/>
  <c r="AO1623" i="4"/>
  <c r="AL1623" i="4"/>
  <c r="AI1623" i="4"/>
  <c r="AF1623" i="4"/>
  <c r="AC1623" i="4"/>
  <c r="Z1623" i="4"/>
  <c r="W1623" i="4"/>
  <c r="T1623" i="4"/>
  <c r="Q1623" i="4"/>
  <c r="N1623" i="4"/>
  <c r="K1623" i="4"/>
  <c r="AU1622" i="4"/>
  <c r="AR1622" i="4"/>
  <c r="AO1622" i="4"/>
  <c r="AL1622" i="4"/>
  <c r="AI1622" i="4"/>
  <c r="AF1622" i="4"/>
  <c r="AC1622" i="4"/>
  <c r="Z1622" i="4"/>
  <c r="W1622" i="4"/>
  <c r="T1622" i="4"/>
  <c r="Q1622" i="4"/>
  <c r="N1622" i="4"/>
  <c r="K1622" i="4"/>
  <c r="AU1621" i="4"/>
  <c r="AR1621" i="4"/>
  <c r="AO1621" i="4"/>
  <c r="AL1621" i="4"/>
  <c r="AI1621" i="4"/>
  <c r="AF1621" i="4"/>
  <c r="AC1621" i="4"/>
  <c r="Z1621" i="4"/>
  <c r="W1621" i="4"/>
  <c r="T1621" i="4"/>
  <c r="Q1621" i="4"/>
  <c r="N1621" i="4"/>
  <c r="K1621" i="4"/>
  <c r="AU1620" i="4"/>
  <c r="AR1620" i="4"/>
  <c r="AO1620" i="4"/>
  <c r="AL1620" i="4"/>
  <c r="AI1620" i="4"/>
  <c r="AF1620" i="4"/>
  <c r="AC1620" i="4"/>
  <c r="Z1620" i="4"/>
  <c r="W1620" i="4"/>
  <c r="T1620" i="4"/>
  <c r="Q1620" i="4"/>
  <c r="N1620" i="4"/>
  <c r="K1620" i="4"/>
  <c r="AU1619" i="4"/>
  <c r="AR1619" i="4"/>
  <c r="AO1619" i="4"/>
  <c r="AL1619" i="4"/>
  <c r="AI1619" i="4"/>
  <c r="AF1619" i="4"/>
  <c r="AC1619" i="4"/>
  <c r="Z1619" i="4"/>
  <c r="W1619" i="4"/>
  <c r="T1619" i="4"/>
  <c r="Q1619" i="4"/>
  <c r="N1619" i="4"/>
  <c r="K1619" i="4"/>
  <c r="AU1618" i="4"/>
  <c r="AR1618" i="4"/>
  <c r="AO1618" i="4"/>
  <c r="AL1618" i="4"/>
  <c r="AI1618" i="4"/>
  <c r="AF1618" i="4"/>
  <c r="AC1618" i="4"/>
  <c r="Z1618" i="4"/>
  <c r="W1618" i="4"/>
  <c r="T1618" i="4"/>
  <c r="Q1618" i="4"/>
  <c r="N1618" i="4"/>
  <c r="K1618" i="4"/>
  <c r="AU1617" i="4"/>
  <c r="AR1617" i="4"/>
  <c r="AO1617" i="4"/>
  <c r="AL1617" i="4"/>
  <c r="AI1617" i="4"/>
  <c r="AF1617" i="4"/>
  <c r="AC1617" i="4"/>
  <c r="Z1617" i="4"/>
  <c r="W1617" i="4"/>
  <c r="T1617" i="4"/>
  <c r="Q1617" i="4"/>
  <c r="N1617" i="4"/>
  <c r="K1617" i="4"/>
  <c r="AU1616" i="4"/>
  <c r="AR1616" i="4"/>
  <c r="AO1616" i="4"/>
  <c r="AL1616" i="4"/>
  <c r="AI1616" i="4"/>
  <c r="AF1616" i="4"/>
  <c r="AC1616" i="4"/>
  <c r="Z1616" i="4"/>
  <c r="W1616" i="4"/>
  <c r="T1616" i="4"/>
  <c r="Q1616" i="4"/>
  <c r="N1616" i="4"/>
  <c r="K1616" i="4"/>
  <c r="AU1615" i="4"/>
  <c r="AR1615" i="4"/>
  <c r="AO1615" i="4"/>
  <c r="AL1615" i="4"/>
  <c r="AI1615" i="4"/>
  <c r="AF1615" i="4"/>
  <c r="AC1615" i="4"/>
  <c r="Z1615" i="4"/>
  <c r="W1615" i="4"/>
  <c r="T1615" i="4"/>
  <c r="Q1615" i="4"/>
  <c r="N1615" i="4"/>
  <c r="K1615" i="4"/>
  <c r="AU1614" i="4"/>
  <c r="AR1614" i="4"/>
  <c r="AO1614" i="4"/>
  <c r="AL1614" i="4"/>
  <c r="AI1614" i="4"/>
  <c r="AF1614" i="4"/>
  <c r="AC1614" i="4"/>
  <c r="Z1614" i="4"/>
  <c r="W1614" i="4"/>
  <c r="T1614" i="4"/>
  <c r="Q1614" i="4"/>
  <c r="N1614" i="4"/>
  <c r="K1614" i="4"/>
  <c r="AU1613" i="4"/>
  <c r="AR1613" i="4"/>
  <c r="AO1613" i="4"/>
  <c r="AL1613" i="4"/>
  <c r="AI1613" i="4"/>
  <c r="AF1613" i="4"/>
  <c r="AC1613" i="4"/>
  <c r="Z1613" i="4"/>
  <c r="W1613" i="4"/>
  <c r="T1613" i="4"/>
  <c r="Q1613" i="4"/>
  <c r="N1613" i="4"/>
  <c r="K1613" i="4"/>
  <c r="AU1612" i="4"/>
  <c r="AR1612" i="4"/>
  <c r="AO1612" i="4"/>
  <c r="AL1612" i="4"/>
  <c r="AI1612" i="4"/>
  <c r="AF1612" i="4"/>
  <c r="AC1612" i="4"/>
  <c r="Z1612" i="4"/>
  <c r="W1612" i="4"/>
  <c r="T1612" i="4"/>
  <c r="Q1612" i="4"/>
  <c r="N1612" i="4"/>
  <c r="K1612" i="4"/>
  <c r="AU1611" i="4"/>
  <c r="AR1611" i="4"/>
  <c r="AO1611" i="4"/>
  <c r="AL1611" i="4"/>
  <c r="AI1611" i="4"/>
  <c r="AF1611" i="4"/>
  <c r="AC1611" i="4"/>
  <c r="Z1611" i="4"/>
  <c r="W1611" i="4"/>
  <c r="T1611" i="4"/>
  <c r="Q1611" i="4"/>
  <c r="N1611" i="4"/>
  <c r="K1611" i="4"/>
  <c r="AU1610" i="4"/>
  <c r="AR1610" i="4"/>
  <c r="AO1610" i="4"/>
  <c r="AL1610" i="4"/>
  <c r="AI1610" i="4"/>
  <c r="AF1610" i="4"/>
  <c r="AC1610" i="4"/>
  <c r="Z1610" i="4"/>
  <c r="W1610" i="4"/>
  <c r="T1610" i="4"/>
  <c r="Q1610" i="4"/>
  <c r="N1610" i="4"/>
  <c r="K1610" i="4"/>
  <c r="AU1609" i="4"/>
  <c r="AR1609" i="4"/>
  <c r="AO1609" i="4"/>
  <c r="AL1609" i="4"/>
  <c r="AI1609" i="4"/>
  <c r="AF1609" i="4"/>
  <c r="AC1609" i="4"/>
  <c r="Z1609" i="4"/>
  <c r="W1609" i="4"/>
  <c r="T1609" i="4"/>
  <c r="Q1609" i="4"/>
  <c r="N1609" i="4"/>
  <c r="K1609" i="4"/>
  <c r="AU1608" i="4"/>
  <c r="AR1608" i="4"/>
  <c r="AO1608" i="4"/>
  <c r="AL1608" i="4"/>
  <c r="AI1608" i="4"/>
  <c r="AF1608" i="4"/>
  <c r="AC1608" i="4"/>
  <c r="Z1608" i="4"/>
  <c r="W1608" i="4"/>
  <c r="T1608" i="4"/>
  <c r="Q1608" i="4"/>
  <c r="N1608" i="4"/>
  <c r="K1608" i="4"/>
  <c r="AU1607" i="4"/>
  <c r="AR1607" i="4"/>
  <c r="AO1607" i="4"/>
  <c r="AL1607" i="4"/>
  <c r="AI1607" i="4"/>
  <c r="AF1607" i="4"/>
  <c r="AC1607" i="4"/>
  <c r="Z1607" i="4"/>
  <c r="W1607" i="4"/>
  <c r="T1607" i="4"/>
  <c r="Q1607" i="4"/>
  <c r="N1607" i="4"/>
  <c r="K1607" i="4"/>
  <c r="AU1606" i="4"/>
  <c r="AR1606" i="4"/>
  <c r="AO1606" i="4"/>
  <c r="AL1606" i="4"/>
  <c r="AI1606" i="4"/>
  <c r="AF1606" i="4"/>
  <c r="AC1606" i="4"/>
  <c r="Z1606" i="4"/>
  <c r="W1606" i="4"/>
  <c r="T1606" i="4"/>
  <c r="Q1606" i="4"/>
  <c r="N1606" i="4"/>
  <c r="K1606" i="4"/>
  <c r="AU1605" i="4"/>
  <c r="AR1605" i="4"/>
  <c r="AO1605" i="4"/>
  <c r="AL1605" i="4"/>
  <c r="AI1605" i="4"/>
  <c r="AF1605" i="4"/>
  <c r="AC1605" i="4"/>
  <c r="Z1605" i="4"/>
  <c r="W1605" i="4"/>
  <c r="T1605" i="4"/>
  <c r="Q1605" i="4"/>
  <c r="N1605" i="4"/>
  <c r="K1605" i="4"/>
  <c r="AU1604" i="4"/>
  <c r="AR1604" i="4"/>
  <c r="AO1604" i="4"/>
  <c r="AL1604" i="4"/>
  <c r="AI1604" i="4"/>
  <c r="AF1604" i="4"/>
  <c r="AC1604" i="4"/>
  <c r="Z1604" i="4"/>
  <c r="W1604" i="4"/>
  <c r="T1604" i="4"/>
  <c r="Q1604" i="4"/>
  <c r="N1604" i="4"/>
  <c r="K1604" i="4"/>
  <c r="AU1603" i="4"/>
  <c r="AR1603" i="4"/>
  <c r="AO1603" i="4"/>
  <c r="AL1603" i="4"/>
  <c r="AI1603" i="4"/>
  <c r="AF1603" i="4"/>
  <c r="AC1603" i="4"/>
  <c r="Z1603" i="4"/>
  <c r="W1603" i="4"/>
  <c r="T1603" i="4"/>
  <c r="Q1603" i="4"/>
  <c r="N1603" i="4"/>
  <c r="K1603" i="4"/>
  <c r="AU1602" i="4"/>
  <c r="AR1602" i="4"/>
  <c r="AO1602" i="4"/>
  <c r="AL1602" i="4"/>
  <c r="AI1602" i="4"/>
  <c r="AF1602" i="4"/>
  <c r="AC1602" i="4"/>
  <c r="Z1602" i="4"/>
  <c r="W1602" i="4"/>
  <c r="T1602" i="4"/>
  <c r="Q1602" i="4"/>
  <c r="N1602" i="4"/>
  <c r="K1602" i="4"/>
  <c r="AU1601" i="4"/>
  <c r="AR1601" i="4"/>
  <c r="AO1601" i="4"/>
  <c r="AL1601" i="4"/>
  <c r="AI1601" i="4"/>
  <c r="AF1601" i="4"/>
  <c r="AC1601" i="4"/>
  <c r="Z1601" i="4"/>
  <c r="W1601" i="4"/>
  <c r="T1601" i="4"/>
  <c r="Q1601" i="4"/>
  <c r="N1601" i="4"/>
  <c r="K1601" i="4"/>
  <c r="AU1600" i="4"/>
  <c r="AR1600" i="4"/>
  <c r="AO1600" i="4"/>
  <c r="AL1600" i="4"/>
  <c r="AI1600" i="4"/>
  <c r="AF1600" i="4"/>
  <c r="AC1600" i="4"/>
  <c r="Z1600" i="4"/>
  <c r="W1600" i="4"/>
  <c r="T1600" i="4"/>
  <c r="Q1600" i="4"/>
  <c r="N1600" i="4"/>
  <c r="K1600" i="4"/>
  <c r="AU1599" i="4"/>
  <c r="AR1599" i="4"/>
  <c r="AO1599" i="4"/>
  <c r="AL1599" i="4"/>
  <c r="AI1599" i="4"/>
  <c r="AF1599" i="4"/>
  <c r="AC1599" i="4"/>
  <c r="Z1599" i="4"/>
  <c r="W1599" i="4"/>
  <c r="T1599" i="4"/>
  <c r="Q1599" i="4"/>
  <c r="N1599" i="4"/>
  <c r="K1599" i="4"/>
  <c r="AU1598" i="4"/>
  <c r="AR1598" i="4"/>
  <c r="AO1598" i="4"/>
  <c r="AL1598" i="4"/>
  <c r="AI1598" i="4"/>
  <c r="AF1598" i="4"/>
  <c r="AC1598" i="4"/>
  <c r="Z1598" i="4"/>
  <c r="W1598" i="4"/>
  <c r="T1598" i="4"/>
  <c r="Q1598" i="4"/>
  <c r="N1598" i="4"/>
  <c r="K1598" i="4"/>
  <c r="AU1597" i="4"/>
  <c r="AR1597" i="4"/>
  <c r="AO1597" i="4"/>
  <c r="AL1597" i="4"/>
  <c r="AI1597" i="4"/>
  <c r="AF1597" i="4"/>
  <c r="AC1597" i="4"/>
  <c r="Z1597" i="4"/>
  <c r="W1597" i="4"/>
  <c r="T1597" i="4"/>
  <c r="Q1597" i="4"/>
  <c r="N1597" i="4"/>
  <c r="K1597" i="4"/>
  <c r="AU1596" i="4"/>
  <c r="AR1596" i="4"/>
  <c r="AO1596" i="4"/>
  <c r="AL1596" i="4"/>
  <c r="AI1596" i="4"/>
  <c r="AF1596" i="4"/>
  <c r="AC1596" i="4"/>
  <c r="Z1596" i="4"/>
  <c r="W1596" i="4"/>
  <c r="T1596" i="4"/>
  <c r="Q1596" i="4"/>
  <c r="N1596" i="4"/>
  <c r="K1596" i="4"/>
  <c r="AU1595" i="4"/>
  <c r="AR1595" i="4"/>
  <c r="AO1595" i="4"/>
  <c r="AL1595" i="4"/>
  <c r="AI1595" i="4"/>
  <c r="AF1595" i="4"/>
  <c r="AC1595" i="4"/>
  <c r="Z1595" i="4"/>
  <c r="W1595" i="4"/>
  <c r="T1595" i="4"/>
  <c r="Q1595" i="4"/>
  <c r="N1595" i="4"/>
  <c r="K1595" i="4"/>
  <c r="AU1594" i="4"/>
  <c r="AR1594" i="4"/>
  <c r="AO1594" i="4"/>
  <c r="AL1594" i="4"/>
  <c r="AI1594" i="4"/>
  <c r="AF1594" i="4"/>
  <c r="AC1594" i="4"/>
  <c r="Z1594" i="4"/>
  <c r="W1594" i="4"/>
  <c r="T1594" i="4"/>
  <c r="Q1594" i="4"/>
  <c r="N1594" i="4"/>
  <c r="K1594" i="4"/>
  <c r="AU1593" i="4"/>
  <c r="AR1593" i="4"/>
  <c r="AO1593" i="4"/>
  <c r="AL1593" i="4"/>
  <c r="AI1593" i="4"/>
  <c r="AF1593" i="4"/>
  <c r="AC1593" i="4"/>
  <c r="Z1593" i="4"/>
  <c r="W1593" i="4"/>
  <c r="T1593" i="4"/>
  <c r="Q1593" i="4"/>
  <c r="N1593" i="4"/>
  <c r="K1593" i="4"/>
  <c r="AU1592" i="4"/>
  <c r="AR1592" i="4"/>
  <c r="AO1592" i="4"/>
  <c r="AL1592" i="4"/>
  <c r="AI1592" i="4"/>
  <c r="AF1592" i="4"/>
  <c r="AC1592" i="4"/>
  <c r="Z1592" i="4"/>
  <c r="W1592" i="4"/>
  <c r="T1592" i="4"/>
  <c r="Q1592" i="4"/>
  <c r="N1592" i="4"/>
  <c r="K1592" i="4"/>
  <c r="AU1591" i="4"/>
  <c r="AR1591" i="4"/>
  <c r="AO1591" i="4"/>
  <c r="AL1591" i="4"/>
  <c r="AI1591" i="4"/>
  <c r="AF1591" i="4"/>
  <c r="AC1591" i="4"/>
  <c r="Z1591" i="4"/>
  <c r="W1591" i="4"/>
  <c r="T1591" i="4"/>
  <c r="Q1591" i="4"/>
  <c r="N1591" i="4"/>
  <c r="K1591" i="4"/>
  <c r="AU1590" i="4"/>
  <c r="AR1590" i="4"/>
  <c r="AO1590" i="4"/>
  <c r="AL1590" i="4"/>
  <c r="AI1590" i="4"/>
  <c r="AF1590" i="4"/>
  <c r="AC1590" i="4"/>
  <c r="Z1590" i="4"/>
  <c r="W1590" i="4"/>
  <c r="T1590" i="4"/>
  <c r="Q1590" i="4"/>
  <c r="N1590" i="4"/>
  <c r="K1590" i="4"/>
  <c r="AU1589" i="4"/>
  <c r="AR1589" i="4"/>
  <c r="AO1589" i="4"/>
  <c r="AL1589" i="4"/>
  <c r="AI1589" i="4"/>
  <c r="AF1589" i="4"/>
  <c r="AC1589" i="4"/>
  <c r="Z1589" i="4"/>
  <c r="W1589" i="4"/>
  <c r="T1589" i="4"/>
  <c r="Q1589" i="4"/>
  <c r="N1589" i="4"/>
  <c r="K1589" i="4"/>
  <c r="AU1588" i="4"/>
  <c r="AR1588" i="4"/>
  <c r="AO1588" i="4"/>
  <c r="AL1588" i="4"/>
  <c r="AI1588" i="4"/>
  <c r="AF1588" i="4"/>
  <c r="AC1588" i="4"/>
  <c r="Z1588" i="4"/>
  <c r="W1588" i="4"/>
  <c r="T1588" i="4"/>
  <c r="Q1588" i="4"/>
  <c r="N1588" i="4"/>
  <c r="K1588" i="4"/>
  <c r="AU1587" i="4"/>
  <c r="AR1587" i="4"/>
  <c r="AO1587" i="4"/>
  <c r="AL1587" i="4"/>
  <c r="AI1587" i="4"/>
  <c r="AF1587" i="4"/>
  <c r="AC1587" i="4"/>
  <c r="Z1587" i="4"/>
  <c r="W1587" i="4"/>
  <c r="T1587" i="4"/>
  <c r="Q1587" i="4"/>
  <c r="N1587" i="4"/>
  <c r="K1587" i="4"/>
  <c r="AU1586" i="4"/>
  <c r="AR1586" i="4"/>
  <c r="AO1586" i="4"/>
  <c r="AL1586" i="4"/>
  <c r="AI1586" i="4"/>
  <c r="AF1586" i="4"/>
  <c r="AC1586" i="4"/>
  <c r="Z1586" i="4"/>
  <c r="W1586" i="4"/>
  <c r="T1586" i="4"/>
  <c r="Q1586" i="4"/>
  <c r="N1586" i="4"/>
  <c r="K1586" i="4"/>
  <c r="AU1585" i="4"/>
  <c r="AR1585" i="4"/>
  <c r="AO1585" i="4"/>
  <c r="AL1585" i="4"/>
  <c r="AI1585" i="4"/>
  <c r="AF1585" i="4"/>
  <c r="AC1585" i="4"/>
  <c r="Z1585" i="4"/>
  <c r="W1585" i="4"/>
  <c r="T1585" i="4"/>
  <c r="Q1585" i="4"/>
  <c r="N1585" i="4"/>
  <c r="K1585" i="4"/>
  <c r="AU1584" i="4"/>
  <c r="AR1584" i="4"/>
  <c r="AO1584" i="4"/>
  <c r="AL1584" i="4"/>
  <c r="AI1584" i="4"/>
  <c r="AF1584" i="4"/>
  <c r="AC1584" i="4"/>
  <c r="Z1584" i="4"/>
  <c r="W1584" i="4"/>
  <c r="T1584" i="4"/>
  <c r="Q1584" i="4"/>
  <c r="N1584" i="4"/>
  <c r="K1584" i="4"/>
  <c r="AU1583" i="4"/>
  <c r="AR1583" i="4"/>
  <c r="AO1583" i="4"/>
  <c r="AL1583" i="4"/>
  <c r="AI1583" i="4"/>
  <c r="AF1583" i="4"/>
  <c r="AC1583" i="4"/>
  <c r="Z1583" i="4"/>
  <c r="W1583" i="4"/>
  <c r="T1583" i="4"/>
  <c r="Q1583" i="4"/>
  <c r="N1583" i="4"/>
  <c r="K1583" i="4"/>
  <c r="AU1582" i="4"/>
  <c r="AR1582" i="4"/>
  <c r="AO1582" i="4"/>
  <c r="AL1582" i="4"/>
  <c r="AI1582" i="4"/>
  <c r="AF1582" i="4"/>
  <c r="AC1582" i="4"/>
  <c r="Z1582" i="4"/>
  <c r="W1582" i="4"/>
  <c r="T1582" i="4"/>
  <c r="Q1582" i="4"/>
  <c r="N1582" i="4"/>
  <c r="K1582" i="4"/>
  <c r="AU1581" i="4"/>
  <c r="AR1581" i="4"/>
  <c r="AO1581" i="4"/>
  <c r="AL1581" i="4"/>
  <c r="AI1581" i="4"/>
  <c r="AF1581" i="4"/>
  <c r="AC1581" i="4"/>
  <c r="Z1581" i="4"/>
  <c r="W1581" i="4"/>
  <c r="T1581" i="4"/>
  <c r="Q1581" i="4"/>
  <c r="N1581" i="4"/>
  <c r="K1581" i="4"/>
  <c r="AU1580" i="4"/>
  <c r="AR1580" i="4"/>
  <c r="AO1580" i="4"/>
  <c r="AL1580" i="4"/>
  <c r="AI1580" i="4"/>
  <c r="AF1580" i="4"/>
  <c r="AC1580" i="4"/>
  <c r="Z1580" i="4"/>
  <c r="W1580" i="4"/>
  <c r="T1580" i="4"/>
  <c r="Q1580" i="4"/>
  <c r="N1580" i="4"/>
  <c r="K1580" i="4"/>
  <c r="AU1579" i="4"/>
  <c r="AR1579" i="4"/>
  <c r="AO1579" i="4"/>
  <c r="AL1579" i="4"/>
  <c r="AI1579" i="4"/>
  <c r="AF1579" i="4"/>
  <c r="AC1579" i="4"/>
  <c r="Z1579" i="4"/>
  <c r="W1579" i="4"/>
  <c r="T1579" i="4"/>
  <c r="Q1579" i="4"/>
  <c r="N1579" i="4"/>
  <c r="K1579" i="4"/>
  <c r="AU1578" i="4"/>
  <c r="AR1578" i="4"/>
  <c r="AO1578" i="4"/>
  <c r="AL1578" i="4"/>
  <c r="AI1578" i="4"/>
  <c r="AF1578" i="4"/>
  <c r="AC1578" i="4"/>
  <c r="Z1578" i="4"/>
  <c r="W1578" i="4"/>
  <c r="T1578" i="4"/>
  <c r="Q1578" i="4"/>
  <c r="N1578" i="4"/>
  <c r="K1578" i="4"/>
  <c r="AU1577" i="4"/>
  <c r="AR1577" i="4"/>
  <c r="AO1577" i="4"/>
  <c r="AL1577" i="4"/>
  <c r="AI1577" i="4"/>
  <c r="AF1577" i="4"/>
  <c r="AC1577" i="4"/>
  <c r="Z1577" i="4"/>
  <c r="W1577" i="4"/>
  <c r="T1577" i="4"/>
  <c r="Q1577" i="4"/>
  <c r="N1577" i="4"/>
  <c r="K1577" i="4"/>
  <c r="AU1576" i="4"/>
  <c r="AR1576" i="4"/>
  <c r="AO1576" i="4"/>
  <c r="AL1576" i="4"/>
  <c r="AI1576" i="4"/>
  <c r="AF1576" i="4"/>
  <c r="AC1576" i="4"/>
  <c r="Z1576" i="4"/>
  <c r="W1576" i="4"/>
  <c r="T1576" i="4"/>
  <c r="Q1576" i="4"/>
  <c r="N1576" i="4"/>
  <c r="K1576" i="4"/>
  <c r="AU1575" i="4"/>
  <c r="AR1575" i="4"/>
  <c r="AO1575" i="4"/>
  <c r="AL1575" i="4"/>
  <c r="AI1575" i="4"/>
  <c r="AF1575" i="4"/>
  <c r="AC1575" i="4"/>
  <c r="Z1575" i="4"/>
  <c r="W1575" i="4"/>
  <c r="T1575" i="4"/>
  <c r="Q1575" i="4"/>
  <c r="N1575" i="4"/>
  <c r="K1575" i="4"/>
  <c r="AU1574" i="4"/>
  <c r="AR1574" i="4"/>
  <c r="AO1574" i="4"/>
  <c r="AL1574" i="4"/>
  <c r="AI1574" i="4"/>
  <c r="AF1574" i="4"/>
  <c r="AC1574" i="4"/>
  <c r="Z1574" i="4"/>
  <c r="W1574" i="4"/>
  <c r="T1574" i="4"/>
  <c r="Q1574" i="4"/>
  <c r="N1574" i="4"/>
  <c r="K1574" i="4"/>
  <c r="AU1573" i="4"/>
  <c r="AR1573" i="4"/>
  <c r="AO1573" i="4"/>
  <c r="AL1573" i="4"/>
  <c r="AI1573" i="4"/>
  <c r="AF1573" i="4"/>
  <c r="AC1573" i="4"/>
  <c r="Z1573" i="4"/>
  <c r="W1573" i="4"/>
  <c r="T1573" i="4"/>
  <c r="Q1573" i="4"/>
  <c r="N1573" i="4"/>
  <c r="K1573" i="4"/>
  <c r="AU1572" i="4"/>
  <c r="AR1572" i="4"/>
  <c r="AO1572" i="4"/>
  <c r="AL1572" i="4"/>
  <c r="AI1572" i="4"/>
  <c r="AF1572" i="4"/>
  <c r="AC1572" i="4"/>
  <c r="Z1572" i="4"/>
  <c r="W1572" i="4"/>
  <c r="T1572" i="4"/>
  <c r="Q1572" i="4"/>
  <c r="N1572" i="4"/>
  <c r="K1572" i="4"/>
  <c r="AU1571" i="4"/>
  <c r="AR1571" i="4"/>
  <c r="AO1571" i="4"/>
  <c r="AL1571" i="4"/>
  <c r="AI1571" i="4"/>
  <c r="AF1571" i="4"/>
  <c r="AC1571" i="4"/>
  <c r="Z1571" i="4"/>
  <c r="W1571" i="4"/>
  <c r="T1571" i="4"/>
  <c r="Q1571" i="4"/>
  <c r="N1571" i="4"/>
  <c r="K1571" i="4"/>
  <c r="AU1570" i="4"/>
  <c r="AR1570" i="4"/>
  <c r="AO1570" i="4"/>
  <c r="AL1570" i="4"/>
  <c r="AI1570" i="4"/>
  <c r="AF1570" i="4"/>
  <c r="AC1570" i="4"/>
  <c r="Z1570" i="4"/>
  <c r="W1570" i="4"/>
  <c r="T1570" i="4"/>
  <c r="Q1570" i="4"/>
  <c r="N1570" i="4"/>
  <c r="K1570" i="4"/>
  <c r="AU1569" i="4"/>
  <c r="AR1569" i="4"/>
  <c r="AO1569" i="4"/>
  <c r="AL1569" i="4"/>
  <c r="AI1569" i="4"/>
  <c r="AF1569" i="4"/>
  <c r="AC1569" i="4"/>
  <c r="Z1569" i="4"/>
  <c r="W1569" i="4"/>
  <c r="T1569" i="4"/>
  <c r="Q1569" i="4"/>
  <c r="N1569" i="4"/>
  <c r="K1569" i="4"/>
  <c r="AU1568" i="4"/>
  <c r="AR1568" i="4"/>
  <c r="AO1568" i="4"/>
  <c r="AL1568" i="4"/>
  <c r="AI1568" i="4"/>
  <c r="AF1568" i="4"/>
  <c r="AC1568" i="4"/>
  <c r="Z1568" i="4"/>
  <c r="W1568" i="4"/>
  <c r="T1568" i="4"/>
  <c r="Q1568" i="4"/>
  <c r="N1568" i="4"/>
  <c r="K1568" i="4"/>
  <c r="AU1567" i="4"/>
  <c r="AR1567" i="4"/>
  <c r="AO1567" i="4"/>
  <c r="AL1567" i="4"/>
  <c r="AI1567" i="4"/>
  <c r="AF1567" i="4"/>
  <c r="AC1567" i="4"/>
  <c r="Z1567" i="4"/>
  <c r="W1567" i="4"/>
  <c r="T1567" i="4"/>
  <c r="Q1567" i="4"/>
  <c r="N1567" i="4"/>
  <c r="K1567" i="4"/>
  <c r="AU1566" i="4"/>
  <c r="AR1566" i="4"/>
  <c r="AO1566" i="4"/>
  <c r="AL1566" i="4"/>
  <c r="AI1566" i="4"/>
  <c r="AF1566" i="4"/>
  <c r="AC1566" i="4"/>
  <c r="Z1566" i="4"/>
  <c r="W1566" i="4"/>
  <c r="T1566" i="4"/>
  <c r="Q1566" i="4"/>
  <c r="N1566" i="4"/>
  <c r="K1566" i="4"/>
  <c r="AU1565" i="4"/>
  <c r="AR1565" i="4"/>
  <c r="AO1565" i="4"/>
  <c r="AL1565" i="4"/>
  <c r="AI1565" i="4"/>
  <c r="AF1565" i="4"/>
  <c r="AC1565" i="4"/>
  <c r="Z1565" i="4"/>
  <c r="W1565" i="4"/>
  <c r="T1565" i="4"/>
  <c r="Q1565" i="4"/>
  <c r="N1565" i="4"/>
  <c r="K1565" i="4"/>
  <c r="AU1564" i="4"/>
  <c r="AR1564" i="4"/>
  <c r="AO1564" i="4"/>
  <c r="AL1564" i="4"/>
  <c r="AI1564" i="4"/>
  <c r="AF1564" i="4"/>
  <c r="AC1564" i="4"/>
  <c r="Z1564" i="4"/>
  <c r="W1564" i="4"/>
  <c r="T1564" i="4"/>
  <c r="Q1564" i="4"/>
  <c r="N1564" i="4"/>
  <c r="K1564" i="4"/>
  <c r="AU1563" i="4"/>
  <c r="AR1563" i="4"/>
  <c r="AO1563" i="4"/>
  <c r="AL1563" i="4"/>
  <c r="AI1563" i="4"/>
  <c r="AF1563" i="4"/>
  <c r="AC1563" i="4"/>
  <c r="Z1563" i="4"/>
  <c r="W1563" i="4"/>
  <c r="T1563" i="4"/>
  <c r="Q1563" i="4"/>
  <c r="N1563" i="4"/>
  <c r="K1563" i="4"/>
  <c r="AU1562" i="4"/>
  <c r="AR1562" i="4"/>
  <c r="AO1562" i="4"/>
  <c r="AL1562" i="4"/>
  <c r="AI1562" i="4"/>
  <c r="AF1562" i="4"/>
  <c r="AC1562" i="4"/>
  <c r="Z1562" i="4"/>
  <c r="W1562" i="4"/>
  <c r="T1562" i="4"/>
  <c r="Q1562" i="4"/>
  <c r="N1562" i="4"/>
  <c r="K1562" i="4"/>
  <c r="AU1561" i="4"/>
  <c r="AR1561" i="4"/>
  <c r="AO1561" i="4"/>
  <c r="AL1561" i="4"/>
  <c r="AI1561" i="4"/>
  <c r="AF1561" i="4"/>
  <c r="AC1561" i="4"/>
  <c r="Z1561" i="4"/>
  <c r="W1561" i="4"/>
  <c r="T1561" i="4"/>
  <c r="Q1561" i="4"/>
  <c r="N1561" i="4"/>
  <c r="K1561" i="4"/>
  <c r="AU1560" i="4"/>
  <c r="AR1560" i="4"/>
  <c r="AO1560" i="4"/>
  <c r="AL1560" i="4"/>
  <c r="AI1560" i="4"/>
  <c r="AF1560" i="4"/>
  <c r="AC1560" i="4"/>
  <c r="Z1560" i="4"/>
  <c r="W1560" i="4"/>
  <c r="T1560" i="4"/>
  <c r="Q1560" i="4"/>
  <c r="N1560" i="4"/>
  <c r="K1560" i="4"/>
  <c r="AU1559" i="4"/>
  <c r="AR1559" i="4"/>
  <c r="AO1559" i="4"/>
  <c r="AL1559" i="4"/>
  <c r="AI1559" i="4"/>
  <c r="AF1559" i="4"/>
  <c r="AC1559" i="4"/>
  <c r="Z1559" i="4"/>
  <c r="W1559" i="4"/>
  <c r="T1559" i="4"/>
  <c r="Q1559" i="4"/>
  <c r="N1559" i="4"/>
  <c r="K1559" i="4"/>
  <c r="AU1558" i="4"/>
  <c r="AR1558" i="4"/>
  <c r="AO1558" i="4"/>
  <c r="AL1558" i="4"/>
  <c r="AI1558" i="4"/>
  <c r="AF1558" i="4"/>
  <c r="AC1558" i="4"/>
  <c r="Z1558" i="4"/>
  <c r="W1558" i="4"/>
  <c r="T1558" i="4"/>
  <c r="Q1558" i="4"/>
  <c r="N1558" i="4"/>
  <c r="K1558" i="4"/>
  <c r="AU1557" i="4"/>
  <c r="AR1557" i="4"/>
  <c r="AO1557" i="4"/>
  <c r="AL1557" i="4"/>
  <c r="AI1557" i="4"/>
  <c r="AF1557" i="4"/>
  <c r="AC1557" i="4"/>
  <c r="Z1557" i="4"/>
  <c r="W1557" i="4"/>
  <c r="T1557" i="4"/>
  <c r="Q1557" i="4"/>
  <c r="N1557" i="4"/>
  <c r="K1557" i="4"/>
  <c r="AU1556" i="4"/>
  <c r="AR1556" i="4"/>
  <c r="AO1556" i="4"/>
  <c r="AL1556" i="4"/>
  <c r="AI1556" i="4"/>
  <c r="AF1556" i="4"/>
  <c r="AC1556" i="4"/>
  <c r="Z1556" i="4"/>
  <c r="W1556" i="4"/>
  <c r="T1556" i="4"/>
  <c r="Q1556" i="4"/>
  <c r="N1556" i="4"/>
  <c r="K1556" i="4"/>
  <c r="AU1555" i="4"/>
  <c r="AR1555" i="4"/>
  <c r="AO1555" i="4"/>
  <c r="AL1555" i="4"/>
  <c r="AI1555" i="4"/>
  <c r="AF1555" i="4"/>
  <c r="AC1555" i="4"/>
  <c r="Z1555" i="4"/>
  <c r="W1555" i="4"/>
  <c r="T1555" i="4"/>
  <c r="Q1555" i="4"/>
  <c r="N1555" i="4"/>
  <c r="K1555" i="4"/>
  <c r="AU1554" i="4"/>
  <c r="AR1554" i="4"/>
  <c r="AO1554" i="4"/>
  <c r="AL1554" i="4"/>
  <c r="AI1554" i="4"/>
  <c r="AF1554" i="4"/>
  <c r="AC1554" i="4"/>
  <c r="Z1554" i="4"/>
  <c r="W1554" i="4"/>
  <c r="T1554" i="4"/>
  <c r="Q1554" i="4"/>
  <c r="N1554" i="4"/>
  <c r="K1554" i="4"/>
  <c r="AU1553" i="4"/>
  <c r="AR1553" i="4"/>
  <c r="AO1553" i="4"/>
  <c r="AL1553" i="4"/>
  <c r="AI1553" i="4"/>
  <c r="AF1553" i="4"/>
  <c r="AC1553" i="4"/>
  <c r="Z1553" i="4"/>
  <c r="W1553" i="4"/>
  <c r="T1553" i="4"/>
  <c r="Q1553" i="4"/>
  <c r="N1553" i="4"/>
  <c r="K1553" i="4"/>
  <c r="AU1552" i="4"/>
  <c r="AR1552" i="4"/>
  <c r="AO1552" i="4"/>
  <c r="AL1552" i="4"/>
  <c r="AI1552" i="4"/>
  <c r="AF1552" i="4"/>
  <c r="AC1552" i="4"/>
  <c r="Z1552" i="4"/>
  <c r="W1552" i="4"/>
  <c r="T1552" i="4"/>
  <c r="Q1552" i="4"/>
  <c r="N1552" i="4"/>
  <c r="K1552" i="4"/>
  <c r="AU1551" i="4"/>
  <c r="AR1551" i="4"/>
  <c r="AO1551" i="4"/>
  <c r="AL1551" i="4"/>
  <c r="AI1551" i="4"/>
  <c r="AF1551" i="4"/>
  <c r="AC1551" i="4"/>
  <c r="Z1551" i="4"/>
  <c r="W1551" i="4"/>
  <c r="T1551" i="4"/>
  <c r="Q1551" i="4"/>
  <c r="N1551" i="4"/>
  <c r="K1551" i="4"/>
  <c r="AU1550" i="4"/>
  <c r="AR1550" i="4"/>
  <c r="AO1550" i="4"/>
  <c r="AL1550" i="4"/>
  <c r="AI1550" i="4"/>
  <c r="AF1550" i="4"/>
  <c r="AC1550" i="4"/>
  <c r="Z1550" i="4"/>
  <c r="W1550" i="4"/>
  <c r="T1550" i="4"/>
  <c r="Q1550" i="4"/>
  <c r="N1550" i="4"/>
  <c r="K1550" i="4"/>
  <c r="AU1549" i="4"/>
  <c r="AR1549" i="4"/>
  <c r="AO1549" i="4"/>
  <c r="AL1549" i="4"/>
  <c r="AI1549" i="4"/>
  <c r="AF1549" i="4"/>
  <c r="AC1549" i="4"/>
  <c r="Z1549" i="4"/>
  <c r="W1549" i="4"/>
  <c r="T1549" i="4"/>
  <c r="Q1549" i="4"/>
  <c r="N1549" i="4"/>
  <c r="K1549" i="4"/>
  <c r="AU1548" i="4"/>
  <c r="AR1548" i="4"/>
  <c r="AO1548" i="4"/>
  <c r="AL1548" i="4"/>
  <c r="AI1548" i="4"/>
  <c r="AF1548" i="4"/>
  <c r="AC1548" i="4"/>
  <c r="Z1548" i="4"/>
  <c r="W1548" i="4"/>
  <c r="T1548" i="4"/>
  <c r="Q1548" i="4"/>
  <c r="N1548" i="4"/>
  <c r="K1548" i="4"/>
  <c r="AU1547" i="4"/>
  <c r="AR1547" i="4"/>
  <c r="AO1547" i="4"/>
  <c r="AL1547" i="4"/>
  <c r="AI1547" i="4"/>
  <c r="AF1547" i="4"/>
  <c r="AC1547" i="4"/>
  <c r="Z1547" i="4"/>
  <c r="W1547" i="4"/>
  <c r="T1547" i="4"/>
  <c r="Q1547" i="4"/>
  <c r="N1547" i="4"/>
  <c r="K1547" i="4"/>
  <c r="AU1546" i="4"/>
  <c r="AR1546" i="4"/>
  <c r="AO1546" i="4"/>
  <c r="AL1546" i="4"/>
  <c r="AI1546" i="4"/>
  <c r="AF1546" i="4"/>
  <c r="AC1546" i="4"/>
  <c r="Z1546" i="4"/>
  <c r="W1546" i="4"/>
  <c r="T1546" i="4"/>
  <c r="Q1546" i="4"/>
  <c r="N1546" i="4"/>
  <c r="K1546" i="4"/>
  <c r="AU1545" i="4"/>
  <c r="AR1545" i="4"/>
  <c r="AO1545" i="4"/>
  <c r="AL1545" i="4"/>
  <c r="AI1545" i="4"/>
  <c r="AF1545" i="4"/>
  <c r="AC1545" i="4"/>
  <c r="Z1545" i="4"/>
  <c r="W1545" i="4"/>
  <c r="T1545" i="4"/>
  <c r="Q1545" i="4"/>
  <c r="N1545" i="4"/>
  <c r="K1545" i="4"/>
  <c r="AU1544" i="4"/>
  <c r="AR1544" i="4"/>
  <c r="AO1544" i="4"/>
  <c r="AL1544" i="4"/>
  <c r="AI1544" i="4"/>
  <c r="AF1544" i="4"/>
  <c r="AC1544" i="4"/>
  <c r="Z1544" i="4"/>
  <c r="W1544" i="4"/>
  <c r="T1544" i="4"/>
  <c r="Q1544" i="4"/>
  <c r="N1544" i="4"/>
  <c r="K1544" i="4"/>
  <c r="AU1543" i="4"/>
  <c r="AR1543" i="4"/>
  <c r="AO1543" i="4"/>
  <c r="AL1543" i="4"/>
  <c r="AI1543" i="4"/>
  <c r="AF1543" i="4"/>
  <c r="AC1543" i="4"/>
  <c r="Z1543" i="4"/>
  <c r="W1543" i="4"/>
  <c r="T1543" i="4"/>
  <c r="Q1543" i="4"/>
  <c r="N1543" i="4"/>
  <c r="K1543" i="4"/>
  <c r="AU1542" i="4"/>
  <c r="AR1542" i="4"/>
  <c r="AO1542" i="4"/>
  <c r="AL1542" i="4"/>
  <c r="AI1542" i="4"/>
  <c r="AF1542" i="4"/>
  <c r="AC1542" i="4"/>
  <c r="Z1542" i="4"/>
  <c r="W1542" i="4"/>
  <c r="T1542" i="4"/>
  <c r="Q1542" i="4"/>
  <c r="N1542" i="4"/>
  <c r="K1542" i="4"/>
  <c r="AU1541" i="4"/>
  <c r="AR1541" i="4"/>
  <c r="AO1541" i="4"/>
  <c r="AL1541" i="4"/>
  <c r="AI1541" i="4"/>
  <c r="AF1541" i="4"/>
  <c r="AC1541" i="4"/>
  <c r="Z1541" i="4"/>
  <c r="W1541" i="4"/>
  <c r="T1541" i="4"/>
  <c r="Q1541" i="4"/>
  <c r="N1541" i="4"/>
  <c r="K1541" i="4"/>
  <c r="AU1540" i="4"/>
  <c r="AR1540" i="4"/>
  <c r="AO1540" i="4"/>
  <c r="AL1540" i="4"/>
  <c r="AI1540" i="4"/>
  <c r="AF1540" i="4"/>
  <c r="AC1540" i="4"/>
  <c r="Z1540" i="4"/>
  <c r="W1540" i="4"/>
  <c r="T1540" i="4"/>
  <c r="Q1540" i="4"/>
  <c r="N1540" i="4"/>
  <c r="K1540" i="4"/>
  <c r="AU1539" i="4"/>
  <c r="AR1539" i="4"/>
  <c r="AO1539" i="4"/>
  <c r="AL1539" i="4"/>
  <c r="AI1539" i="4"/>
  <c r="AF1539" i="4"/>
  <c r="AC1539" i="4"/>
  <c r="Z1539" i="4"/>
  <c r="W1539" i="4"/>
  <c r="T1539" i="4"/>
  <c r="Q1539" i="4"/>
  <c r="N1539" i="4"/>
  <c r="K1539" i="4"/>
  <c r="AU1538" i="4"/>
  <c r="AR1538" i="4"/>
  <c r="AO1538" i="4"/>
  <c r="AL1538" i="4"/>
  <c r="AI1538" i="4"/>
  <c r="AF1538" i="4"/>
  <c r="AC1538" i="4"/>
  <c r="Z1538" i="4"/>
  <c r="W1538" i="4"/>
  <c r="T1538" i="4"/>
  <c r="Q1538" i="4"/>
  <c r="N1538" i="4"/>
  <c r="K1538" i="4"/>
  <c r="AU1537" i="4"/>
  <c r="AR1537" i="4"/>
  <c r="AO1537" i="4"/>
  <c r="AL1537" i="4"/>
  <c r="AI1537" i="4"/>
  <c r="AF1537" i="4"/>
  <c r="AC1537" i="4"/>
  <c r="Z1537" i="4"/>
  <c r="W1537" i="4"/>
  <c r="T1537" i="4"/>
  <c r="Q1537" i="4"/>
  <c r="N1537" i="4"/>
  <c r="K1537" i="4"/>
  <c r="AU1536" i="4"/>
  <c r="AR1536" i="4"/>
  <c r="AO1536" i="4"/>
  <c r="AL1536" i="4"/>
  <c r="AI1536" i="4"/>
  <c r="AF1536" i="4"/>
  <c r="AC1536" i="4"/>
  <c r="Z1536" i="4"/>
  <c r="W1536" i="4"/>
  <c r="T1536" i="4"/>
  <c r="Q1536" i="4"/>
  <c r="N1536" i="4"/>
  <c r="K1536" i="4"/>
  <c r="AU1535" i="4"/>
  <c r="AR1535" i="4"/>
  <c r="AO1535" i="4"/>
  <c r="AL1535" i="4"/>
  <c r="AI1535" i="4"/>
  <c r="AF1535" i="4"/>
  <c r="AC1535" i="4"/>
  <c r="Z1535" i="4"/>
  <c r="W1535" i="4"/>
  <c r="T1535" i="4"/>
  <c r="Q1535" i="4"/>
  <c r="N1535" i="4"/>
  <c r="K1535" i="4"/>
  <c r="AU1534" i="4"/>
  <c r="AR1534" i="4"/>
  <c r="AO1534" i="4"/>
  <c r="AL1534" i="4"/>
  <c r="AI1534" i="4"/>
  <c r="AF1534" i="4"/>
  <c r="AC1534" i="4"/>
  <c r="Z1534" i="4"/>
  <c r="W1534" i="4"/>
  <c r="T1534" i="4"/>
  <c r="Q1534" i="4"/>
  <c r="N1534" i="4"/>
  <c r="K1534" i="4"/>
  <c r="AU1533" i="4"/>
  <c r="AR1533" i="4"/>
  <c r="AO1533" i="4"/>
  <c r="AL1533" i="4"/>
  <c r="AI1533" i="4"/>
  <c r="AF1533" i="4"/>
  <c r="AC1533" i="4"/>
  <c r="Z1533" i="4"/>
  <c r="W1533" i="4"/>
  <c r="T1533" i="4"/>
  <c r="Q1533" i="4"/>
  <c r="N1533" i="4"/>
  <c r="K1533" i="4"/>
  <c r="AU1532" i="4"/>
  <c r="AR1532" i="4"/>
  <c r="AO1532" i="4"/>
  <c r="AL1532" i="4"/>
  <c r="AI1532" i="4"/>
  <c r="AF1532" i="4"/>
  <c r="AC1532" i="4"/>
  <c r="Z1532" i="4"/>
  <c r="W1532" i="4"/>
  <c r="T1532" i="4"/>
  <c r="Q1532" i="4"/>
  <c r="N1532" i="4"/>
  <c r="K1532" i="4"/>
  <c r="AU1531" i="4"/>
  <c r="AR1531" i="4"/>
  <c r="AO1531" i="4"/>
  <c r="AL1531" i="4"/>
  <c r="AI1531" i="4"/>
  <c r="AF1531" i="4"/>
  <c r="AC1531" i="4"/>
  <c r="Z1531" i="4"/>
  <c r="W1531" i="4"/>
  <c r="T1531" i="4"/>
  <c r="Q1531" i="4"/>
  <c r="N1531" i="4"/>
  <c r="K1531" i="4"/>
  <c r="AU1530" i="4"/>
  <c r="AR1530" i="4"/>
  <c r="AO1530" i="4"/>
  <c r="AL1530" i="4"/>
  <c r="AI1530" i="4"/>
  <c r="AF1530" i="4"/>
  <c r="AC1530" i="4"/>
  <c r="Z1530" i="4"/>
  <c r="W1530" i="4"/>
  <c r="T1530" i="4"/>
  <c r="Q1530" i="4"/>
  <c r="N1530" i="4"/>
  <c r="K1530" i="4"/>
  <c r="AU1529" i="4"/>
  <c r="AR1529" i="4"/>
  <c r="AO1529" i="4"/>
  <c r="AL1529" i="4"/>
  <c r="AI1529" i="4"/>
  <c r="AF1529" i="4"/>
  <c r="AC1529" i="4"/>
  <c r="Z1529" i="4"/>
  <c r="W1529" i="4"/>
  <c r="T1529" i="4"/>
  <c r="Q1529" i="4"/>
  <c r="N1529" i="4"/>
  <c r="K1529" i="4"/>
  <c r="AU1528" i="4"/>
  <c r="AR1528" i="4"/>
  <c r="AO1528" i="4"/>
  <c r="AL1528" i="4"/>
  <c r="AI1528" i="4"/>
  <c r="AF1528" i="4"/>
  <c r="AC1528" i="4"/>
  <c r="Z1528" i="4"/>
  <c r="W1528" i="4"/>
  <c r="T1528" i="4"/>
  <c r="Q1528" i="4"/>
  <c r="N1528" i="4"/>
  <c r="K1528" i="4"/>
  <c r="AU1527" i="4"/>
  <c r="AR1527" i="4"/>
  <c r="AO1527" i="4"/>
  <c r="AL1527" i="4"/>
  <c r="AI1527" i="4"/>
  <c r="AF1527" i="4"/>
  <c r="AC1527" i="4"/>
  <c r="Z1527" i="4"/>
  <c r="W1527" i="4"/>
  <c r="T1527" i="4"/>
  <c r="Q1527" i="4"/>
  <c r="N1527" i="4"/>
  <c r="K1527" i="4"/>
  <c r="AU1526" i="4"/>
  <c r="AR1526" i="4"/>
  <c r="AO1526" i="4"/>
  <c r="AL1526" i="4"/>
  <c r="AI1526" i="4"/>
  <c r="AF1526" i="4"/>
  <c r="AC1526" i="4"/>
  <c r="Z1526" i="4"/>
  <c r="W1526" i="4"/>
  <c r="T1526" i="4"/>
  <c r="Q1526" i="4"/>
  <c r="N1526" i="4"/>
  <c r="K1526" i="4"/>
  <c r="AU1525" i="4"/>
  <c r="AR1525" i="4"/>
  <c r="AO1525" i="4"/>
  <c r="AL1525" i="4"/>
  <c r="AI1525" i="4"/>
  <c r="AF1525" i="4"/>
  <c r="AC1525" i="4"/>
  <c r="Z1525" i="4"/>
  <c r="W1525" i="4"/>
  <c r="T1525" i="4"/>
  <c r="Q1525" i="4"/>
  <c r="N1525" i="4"/>
  <c r="K1525" i="4"/>
  <c r="AU1524" i="4"/>
  <c r="AR1524" i="4"/>
  <c r="AO1524" i="4"/>
  <c r="AL1524" i="4"/>
  <c r="AI1524" i="4"/>
  <c r="AF1524" i="4"/>
  <c r="AC1524" i="4"/>
  <c r="Z1524" i="4"/>
  <c r="W1524" i="4"/>
  <c r="T1524" i="4"/>
  <c r="Q1524" i="4"/>
  <c r="N1524" i="4"/>
  <c r="K1524" i="4"/>
  <c r="AU1523" i="4"/>
  <c r="AR1523" i="4"/>
  <c r="AO1523" i="4"/>
  <c r="AL1523" i="4"/>
  <c r="AI1523" i="4"/>
  <c r="AF1523" i="4"/>
  <c r="AC1523" i="4"/>
  <c r="Z1523" i="4"/>
  <c r="W1523" i="4"/>
  <c r="T1523" i="4"/>
  <c r="Q1523" i="4"/>
  <c r="N1523" i="4"/>
  <c r="K1523" i="4"/>
  <c r="AU1522" i="4"/>
  <c r="AR1522" i="4"/>
  <c r="AO1522" i="4"/>
  <c r="AL1522" i="4"/>
  <c r="AI1522" i="4"/>
  <c r="AF1522" i="4"/>
  <c r="AC1522" i="4"/>
  <c r="Z1522" i="4"/>
  <c r="W1522" i="4"/>
  <c r="T1522" i="4"/>
  <c r="Q1522" i="4"/>
  <c r="N1522" i="4"/>
  <c r="K1522" i="4"/>
  <c r="AU1521" i="4"/>
  <c r="AR1521" i="4"/>
  <c r="AO1521" i="4"/>
  <c r="AL1521" i="4"/>
  <c r="AI1521" i="4"/>
  <c r="AF1521" i="4"/>
  <c r="AC1521" i="4"/>
  <c r="Z1521" i="4"/>
  <c r="W1521" i="4"/>
  <c r="T1521" i="4"/>
  <c r="Q1521" i="4"/>
  <c r="N1521" i="4"/>
  <c r="K1521" i="4"/>
  <c r="AU1520" i="4"/>
  <c r="AR1520" i="4"/>
  <c r="AO1520" i="4"/>
  <c r="AL1520" i="4"/>
  <c r="AI1520" i="4"/>
  <c r="AF1520" i="4"/>
  <c r="AC1520" i="4"/>
  <c r="Z1520" i="4"/>
  <c r="W1520" i="4"/>
  <c r="T1520" i="4"/>
  <c r="Q1520" i="4"/>
  <c r="N1520" i="4"/>
  <c r="K1520" i="4"/>
  <c r="AU1519" i="4"/>
  <c r="AR1519" i="4"/>
  <c r="AO1519" i="4"/>
  <c r="AL1519" i="4"/>
  <c r="AI1519" i="4"/>
  <c r="AF1519" i="4"/>
  <c r="AC1519" i="4"/>
  <c r="Z1519" i="4"/>
  <c r="W1519" i="4"/>
  <c r="T1519" i="4"/>
  <c r="Q1519" i="4"/>
  <c r="N1519" i="4"/>
  <c r="K1519" i="4"/>
  <c r="AU1518" i="4"/>
  <c r="AR1518" i="4"/>
  <c r="AO1518" i="4"/>
  <c r="AL1518" i="4"/>
  <c r="AI1518" i="4"/>
  <c r="AF1518" i="4"/>
  <c r="AC1518" i="4"/>
  <c r="Z1518" i="4"/>
  <c r="W1518" i="4"/>
  <c r="T1518" i="4"/>
  <c r="Q1518" i="4"/>
  <c r="N1518" i="4"/>
  <c r="K1518" i="4"/>
  <c r="AU1517" i="4"/>
  <c r="AR1517" i="4"/>
  <c r="AO1517" i="4"/>
  <c r="AL1517" i="4"/>
  <c r="AI1517" i="4"/>
  <c r="AF1517" i="4"/>
  <c r="AC1517" i="4"/>
  <c r="Z1517" i="4"/>
  <c r="W1517" i="4"/>
  <c r="T1517" i="4"/>
  <c r="Q1517" i="4"/>
  <c r="N1517" i="4"/>
  <c r="K1517" i="4"/>
  <c r="AU1516" i="4"/>
  <c r="AR1516" i="4"/>
  <c r="AO1516" i="4"/>
  <c r="AL1516" i="4"/>
  <c r="AI1516" i="4"/>
  <c r="AF1516" i="4"/>
  <c r="AC1516" i="4"/>
  <c r="Z1516" i="4"/>
  <c r="W1516" i="4"/>
  <c r="T1516" i="4"/>
  <c r="Q1516" i="4"/>
  <c r="N1516" i="4"/>
  <c r="K1516" i="4"/>
  <c r="AU1515" i="4"/>
  <c r="AR1515" i="4"/>
  <c r="AO1515" i="4"/>
  <c r="AL1515" i="4"/>
  <c r="AI1515" i="4"/>
  <c r="AF1515" i="4"/>
  <c r="AC1515" i="4"/>
  <c r="Z1515" i="4"/>
  <c r="W1515" i="4"/>
  <c r="T1515" i="4"/>
  <c r="Q1515" i="4"/>
  <c r="N1515" i="4"/>
  <c r="K1515" i="4"/>
  <c r="AU1514" i="4"/>
  <c r="AR1514" i="4"/>
  <c r="AO1514" i="4"/>
  <c r="AL1514" i="4"/>
  <c r="AI1514" i="4"/>
  <c r="AF1514" i="4"/>
  <c r="AC1514" i="4"/>
  <c r="Z1514" i="4"/>
  <c r="W1514" i="4"/>
  <c r="T1514" i="4"/>
  <c r="Q1514" i="4"/>
  <c r="N1514" i="4"/>
  <c r="K1514" i="4"/>
  <c r="AU1513" i="4"/>
  <c r="AR1513" i="4"/>
  <c r="AO1513" i="4"/>
  <c r="AL1513" i="4"/>
  <c r="AI1513" i="4"/>
  <c r="AF1513" i="4"/>
  <c r="AC1513" i="4"/>
  <c r="Z1513" i="4"/>
  <c r="W1513" i="4"/>
  <c r="T1513" i="4"/>
  <c r="Q1513" i="4"/>
  <c r="N1513" i="4"/>
  <c r="K1513" i="4"/>
  <c r="AU1512" i="4"/>
  <c r="AR1512" i="4"/>
  <c r="AO1512" i="4"/>
  <c r="AL1512" i="4"/>
  <c r="AI1512" i="4"/>
  <c r="AF1512" i="4"/>
  <c r="AC1512" i="4"/>
  <c r="Z1512" i="4"/>
  <c r="W1512" i="4"/>
  <c r="T1512" i="4"/>
  <c r="Q1512" i="4"/>
  <c r="N1512" i="4"/>
  <c r="K1512" i="4"/>
  <c r="AU1511" i="4"/>
  <c r="AR1511" i="4"/>
  <c r="AO1511" i="4"/>
  <c r="AL1511" i="4"/>
  <c r="AI1511" i="4"/>
  <c r="AF1511" i="4"/>
  <c r="AC1511" i="4"/>
  <c r="Z1511" i="4"/>
  <c r="W1511" i="4"/>
  <c r="T1511" i="4"/>
  <c r="Q1511" i="4"/>
  <c r="N1511" i="4"/>
  <c r="K1511" i="4"/>
  <c r="AU1510" i="4"/>
  <c r="AR1510" i="4"/>
  <c r="AO1510" i="4"/>
  <c r="AL1510" i="4"/>
  <c r="AI1510" i="4"/>
  <c r="AF1510" i="4"/>
  <c r="AC1510" i="4"/>
  <c r="Z1510" i="4"/>
  <c r="W1510" i="4"/>
  <c r="T1510" i="4"/>
  <c r="Q1510" i="4"/>
  <c r="N1510" i="4"/>
  <c r="K1510" i="4"/>
  <c r="AU1509" i="4"/>
  <c r="AR1509" i="4"/>
  <c r="AO1509" i="4"/>
  <c r="AL1509" i="4"/>
  <c r="AI1509" i="4"/>
  <c r="AF1509" i="4"/>
  <c r="AC1509" i="4"/>
  <c r="Z1509" i="4"/>
  <c r="W1509" i="4"/>
  <c r="T1509" i="4"/>
  <c r="Q1509" i="4"/>
  <c r="N1509" i="4"/>
  <c r="K1509" i="4"/>
  <c r="AU1508" i="4"/>
  <c r="AR1508" i="4"/>
  <c r="AO1508" i="4"/>
  <c r="AL1508" i="4"/>
  <c r="AI1508" i="4"/>
  <c r="AF1508" i="4"/>
  <c r="AC1508" i="4"/>
  <c r="Z1508" i="4"/>
  <c r="W1508" i="4"/>
  <c r="T1508" i="4"/>
  <c r="Q1508" i="4"/>
  <c r="N1508" i="4"/>
  <c r="K1508" i="4"/>
  <c r="AU1507" i="4"/>
  <c r="AR1507" i="4"/>
  <c r="AO1507" i="4"/>
  <c r="AL1507" i="4"/>
  <c r="AI1507" i="4"/>
  <c r="AF1507" i="4"/>
  <c r="AC1507" i="4"/>
  <c r="Z1507" i="4"/>
  <c r="W1507" i="4"/>
  <c r="T1507" i="4"/>
  <c r="Q1507" i="4"/>
  <c r="N1507" i="4"/>
  <c r="K1507" i="4"/>
  <c r="AU1506" i="4"/>
  <c r="AR1506" i="4"/>
  <c r="AO1506" i="4"/>
  <c r="AL1506" i="4"/>
  <c r="AI1506" i="4"/>
  <c r="AF1506" i="4"/>
  <c r="AC1506" i="4"/>
  <c r="Z1506" i="4"/>
  <c r="W1506" i="4"/>
  <c r="T1506" i="4"/>
  <c r="Q1506" i="4"/>
  <c r="N1506" i="4"/>
  <c r="K1506" i="4"/>
  <c r="AU1505" i="4"/>
  <c r="AR1505" i="4"/>
  <c r="AO1505" i="4"/>
  <c r="AL1505" i="4"/>
  <c r="AI1505" i="4"/>
  <c r="AF1505" i="4"/>
  <c r="AC1505" i="4"/>
  <c r="Z1505" i="4"/>
  <c r="W1505" i="4"/>
  <c r="T1505" i="4"/>
  <c r="Q1505" i="4"/>
  <c r="N1505" i="4"/>
  <c r="K1505" i="4"/>
  <c r="AU1504" i="4"/>
  <c r="AR1504" i="4"/>
  <c r="AO1504" i="4"/>
  <c r="AL1504" i="4"/>
  <c r="AI1504" i="4"/>
  <c r="AF1504" i="4"/>
  <c r="AC1504" i="4"/>
  <c r="Z1504" i="4"/>
  <c r="W1504" i="4"/>
  <c r="T1504" i="4"/>
  <c r="Q1504" i="4"/>
  <c r="N1504" i="4"/>
  <c r="K1504" i="4"/>
  <c r="AU1503" i="4"/>
  <c r="AR1503" i="4"/>
  <c r="AO1503" i="4"/>
  <c r="AL1503" i="4"/>
  <c r="AI1503" i="4"/>
  <c r="AF1503" i="4"/>
  <c r="AC1503" i="4"/>
  <c r="Z1503" i="4"/>
  <c r="W1503" i="4"/>
  <c r="T1503" i="4"/>
  <c r="Q1503" i="4"/>
  <c r="N1503" i="4"/>
  <c r="K1503" i="4"/>
  <c r="AU1502" i="4"/>
  <c r="AR1502" i="4"/>
  <c r="AO1502" i="4"/>
  <c r="AL1502" i="4"/>
  <c r="AI1502" i="4"/>
  <c r="AF1502" i="4"/>
  <c r="AC1502" i="4"/>
  <c r="Z1502" i="4"/>
  <c r="W1502" i="4"/>
  <c r="T1502" i="4"/>
  <c r="Q1502" i="4"/>
  <c r="N1502" i="4"/>
  <c r="K1502" i="4"/>
  <c r="AU1501" i="4"/>
  <c r="AR1501" i="4"/>
  <c r="AO1501" i="4"/>
  <c r="AL1501" i="4"/>
  <c r="AI1501" i="4"/>
  <c r="AF1501" i="4"/>
  <c r="AC1501" i="4"/>
  <c r="Z1501" i="4"/>
  <c r="W1501" i="4"/>
  <c r="T1501" i="4"/>
  <c r="Q1501" i="4"/>
  <c r="N1501" i="4"/>
  <c r="K1501" i="4"/>
  <c r="AU1500" i="4"/>
  <c r="AR1500" i="4"/>
  <c r="AO1500" i="4"/>
  <c r="AL1500" i="4"/>
  <c r="AI1500" i="4"/>
  <c r="AF1500" i="4"/>
  <c r="AC1500" i="4"/>
  <c r="Z1500" i="4"/>
  <c r="W1500" i="4"/>
  <c r="T1500" i="4"/>
  <c r="Q1500" i="4"/>
  <c r="N1500" i="4"/>
  <c r="K1500" i="4"/>
  <c r="AU1499" i="4"/>
  <c r="AR1499" i="4"/>
  <c r="AO1499" i="4"/>
  <c r="AL1499" i="4"/>
  <c r="AI1499" i="4"/>
  <c r="AF1499" i="4"/>
  <c r="AC1499" i="4"/>
  <c r="Z1499" i="4"/>
  <c r="W1499" i="4"/>
  <c r="T1499" i="4"/>
  <c r="Q1499" i="4"/>
  <c r="N1499" i="4"/>
  <c r="K1499" i="4"/>
  <c r="AU1498" i="4"/>
  <c r="AR1498" i="4"/>
  <c r="AO1498" i="4"/>
  <c r="AL1498" i="4"/>
  <c r="AI1498" i="4"/>
  <c r="AF1498" i="4"/>
  <c r="AC1498" i="4"/>
  <c r="Z1498" i="4"/>
  <c r="W1498" i="4"/>
  <c r="T1498" i="4"/>
  <c r="Q1498" i="4"/>
  <c r="N1498" i="4"/>
  <c r="K1498" i="4"/>
  <c r="AU1497" i="4"/>
  <c r="AR1497" i="4"/>
  <c r="AO1497" i="4"/>
  <c r="AL1497" i="4"/>
  <c r="AI1497" i="4"/>
  <c r="AF1497" i="4"/>
  <c r="AC1497" i="4"/>
  <c r="Z1497" i="4"/>
  <c r="W1497" i="4"/>
  <c r="T1497" i="4"/>
  <c r="Q1497" i="4"/>
  <c r="N1497" i="4"/>
  <c r="K1497" i="4"/>
  <c r="AU1496" i="4"/>
  <c r="AR1496" i="4"/>
  <c r="AO1496" i="4"/>
  <c r="AL1496" i="4"/>
  <c r="AI1496" i="4"/>
  <c r="AF1496" i="4"/>
  <c r="AC1496" i="4"/>
  <c r="Z1496" i="4"/>
  <c r="W1496" i="4"/>
  <c r="T1496" i="4"/>
  <c r="Q1496" i="4"/>
  <c r="N1496" i="4"/>
  <c r="K1496" i="4"/>
  <c r="AU1495" i="4"/>
  <c r="AR1495" i="4"/>
  <c r="AO1495" i="4"/>
  <c r="AL1495" i="4"/>
  <c r="AI1495" i="4"/>
  <c r="AF1495" i="4"/>
  <c r="AC1495" i="4"/>
  <c r="Z1495" i="4"/>
  <c r="W1495" i="4"/>
  <c r="T1495" i="4"/>
  <c r="Q1495" i="4"/>
  <c r="N1495" i="4"/>
  <c r="K1495" i="4"/>
  <c r="AU1494" i="4"/>
  <c r="AR1494" i="4"/>
  <c r="AO1494" i="4"/>
  <c r="AL1494" i="4"/>
  <c r="AI1494" i="4"/>
  <c r="AF1494" i="4"/>
  <c r="AC1494" i="4"/>
  <c r="Z1494" i="4"/>
  <c r="W1494" i="4"/>
  <c r="T1494" i="4"/>
  <c r="Q1494" i="4"/>
  <c r="N1494" i="4"/>
  <c r="K1494" i="4"/>
  <c r="AU1493" i="4"/>
  <c r="AR1493" i="4"/>
  <c r="AO1493" i="4"/>
  <c r="AL1493" i="4"/>
  <c r="AI1493" i="4"/>
  <c r="AF1493" i="4"/>
  <c r="AC1493" i="4"/>
  <c r="Z1493" i="4"/>
  <c r="W1493" i="4"/>
  <c r="T1493" i="4"/>
  <c r="Q1493" i="4"/>
  <c r="N1493" i="4"/>
  <c r="K1493" i="4"/>
  <c r="AU1492" i="4"/>
  <c r="AR1492" i="4"/>
  <c r="AO1492" i="4"/>
  <c r="AL1492" i="4"/>
  <c r="AI1492" i="4"/>
  <c r="AF1492" i="4"/>
  <c r="AC1492" i="4"/>
  <c r="Z1492" i="4"/>
  <c r="W1492" i="4"/>
  <c r="T1492" i="4"/>
  <c r="Q1492" i="4"/>
  <c r="N1492" i="4"/>
  <c r="K1492" i="4"/>
  <c r="AU1491" i="4"/>
  <c r="AR1491" i="4"/>
  <c r="AO1491" i="4"/>
  <c r="AL1491" i="4"/>
  <c r="AI1491" i="4"/>
  <c r="AF1491" i="4"/>
  <c r="AC1491" i="4"/>
  <c r="Z1491" i="4"/>
  <c r="W1491" i="4"/>
  <c r="T1491" i="4"/>
  <c r="Q1491" i="4"/>
  <c r="N1491" i="4"/>
  <c r="K1491" i="4"/>
  <c r="AU1490" i="4"/>
  <c r="AR1490" i="4"/>
  <c r="AO1490" i="4"/>
  <c r="AL1490" i="4"/>
  <c r="AI1490" i="4"/>
  <c r="AF1490" i="4"/>
  <c r="AC1490" i="4"/>
  <c r="Z1490" i="4"/>
  <c r="W1490" i="4"/>
  <c r="T1490" i="4"/>
  <c r="Q1490" i="4"/>
  <c r="N1490" i="4"/>
  <c r="K1490" i="4"/>
  <c r="AU1489" i="4"/>
  <c r="AR1489" i="4"/>
  <c r="AO1489" i="4"/>
  <c r="AL1489" i="4"/>
  <c r="AI1489" i="4"/>
  <c r="AF1489" i="4"/>
  <c r="AC1489" i="4"/>
  <c r="Z1489" i="4"/>
  <c r="W1489" i="4"/>
  <c r="T1489" i="4"/>
  <c r="Q1489" i="4"/>
  <c r="N1489" i="4"/>
  <c r="K1489" i="4"/>
  <c r="AU1488" i="4"/>
  <c r="AR1488" i="4"/>
  <c r="AO1488" i="4"/>
  <c r="AL1488" i="4"/>
  <c r="AI1488" i="4"/>
  <c r="AF1488" i="4"/>
  <c r="AC1488" i="4"/>
  <c r="Z1488" i="4"/>
  <c r="W1488" i="4"/>
  <c r="T1488" i="4"/>
  <c r="Q1488" i="4"/>
  <c r="N1488" i="4"/>
  <c r="K1488" i="4"/>
  <c r="AU1487" i="4"/>
  <c r="AR1487" i="4"/>
  <c r="AO1487" i="4"/>
  <c r="AL1487" i="4"/>
  <c r="AI1487" i="4"/>
  <c r="AF1487" i="4"/>
  <c r="AC1487" i="4"/>
  <c r="Z1487" i="4"/>
  <c r="W1487" i="4"/>
  <c r="T1487" i="4"/>
  <c r="Q1487" i="4"/>
  <c r="N1487" i="4"/>
  <c r="K1487" i="4"/>
  <c r="AU1486" i="4"/>
  <c r="AR1486" i="4"/>
  <c r="AO1486" i="4"/>
  <c r="AL1486" i="4"/>
  <c r="AI1486" i="4"/>
  <c r="AF1486" i="4"/>
  <c r="AC1486" i="4"/>
  <c r="Z1486" i="4"/>
  <c r="W1486" i="4"/>
  <c r="T1486" i="4"/>
  <c r="Q1486" i="4"/>
  <c r="N1486" i="4"/>
  <c r="K1486" i="4"/>
  <c r="AU1485" i="4"/>
  <c r="AR1485" i="4"/>
  <c r="AO1485" i="4"/>
  <c r="AL1485" i="4"/>
  <c r="AI1485" i="4"/>
  <c r="AF1485" i="4"/>
  <c r="AC1485" i="4"/>
  <c r="Z1485" i="4"/>
  <c r="W1485" i="4"/>
  <c r="T1485" i="4"/>
  <c r="Q1485" i="4"/>
  <c r="N1485" i="4"/>
  <c r="K1485" i="4"/>
  <c r="AU1484" i="4"/>
  <c r="AR1484" i="4"/>
  <c r="AO1484" i="4"/>
  <c r="AL1484" i="4"/>
  <c r="AI1484" i="4"/>
  <c r="AF1484" i="4"/>
  <c r="AC1484" i="4"/>
  <c r="Z1484" i="4"/>
  <c r="W1484" i="4"/>
  <c r="T1484" i="4"/>
  <c r="Q1484" i="4"/>
  <c r="N1484" i="4"/>
  <c r="K1484" i="4"/>
  <c r="AU1483" i="4"/>
  <c r="AR1483" i="4"/>
  <c r="AO1483" i="4"/>
  <c r="AL1483" i="4"/>
  <c r="AI1483" i="4"/>
  <c r="AF1483" i="4"/>
  <c r="AC1483" i="4"/>
  <c r="Z1483" i="4"/>
  <c r="W1483" i="4"/>
  <c r="T1483" i="4"/>
  <c r="Q1483" i="4"/>
  <c r="N1483" i="4"/>
  <c r="K1483" i="4"/>
  <c r="AU1482" i="4"/>
  <c r="AR1482" i="4"/>
  <c r="AO1482" i="4"/>
  <c r="AL1482" i="4"/>
  <c r="AI1482" i="4"/>
  <c r="AF1482" i="4"/>
  <c r="AC1482" i="4"/>
  <c r="Z1482" i="4"/>
  <c r="W1482" i="4"/>
  <c r="T1482" i="4"/>
  <c r="Q1482" i="4"/>
  <c r="N1482" i="4"/>
  <c r="K1482" i="4"/>
  <c r="AU1481" i="4"/>
  <c r="AR1481" i="4"/>
  <c r="AO1481" i="4"/>
  <c r="AL1481" i="4"/>
  <c r="AI1481" i="4"/>
  <c r="AF1481" i="4"/>
  <c r="AC1481" i="4"/>
  <c r="Z1481" i="4"/>
  <c r="W1481" i="4"/>
  <c r="T1481" i="4"/>
  <c r="Q1481" i="4"/>
  <c r="N1481" i="4"/>
  <c r="K1481" i="4"/>
  <c r="AU1480" i="4"/>
  <c r="AR1480" i="4"/>
  <c r="AO1480" i="4"/>
  <c r="AL1480" i="4"/>
  <c r="AI1480" i="4"/>
  <c r="AF1480" i="4"/>
  <c r="AC1480" i="4"/>
  <c r="Z1480" i="4"/>
  <c r="W1480" i="4"/>
  <c r="T1480" i="4"/>
  <c r="Q1480" i="4"/>
  <c r="N1480" i="4"/>
  <c r="K1480" i="4"/>
  <c r="AU1479" i="4"/>
  <c r="AR1479" i="4"/>
  <c r="AO1479" i="4"/>
  <c r="AL1479" i="4"/>
  <c r="AI1479" i="4"/>
  <c r="AF1479" i="4"/>
  <c r="AC1479" i="4"/>
  <c r="Z1479" i="4"/>
  <c r="W1479" i="4"/>
  <c r="T1479" i="4"/>
  <c r="Q1479" i="4"/>
  <c r="N1479" i="4"/>
  <c r="K1479" i="4"/>
  <c r="AU1478" i="4"/>
  <c r="AR1478" i="4"/>
  <c r="AO1478" i="4"/>
  <c r="AL1478" i="4"/>
  <c r="AI1478" i="4"/>
  <c r="AF1478" i="4"/>
  <c r="AC1478" i="4"/>
  <c r="Z1478" i="4"/>
  <c r="W1478" i="4"/>
  <c r="T1478" i="4"/>
  <c r="Q1478" i="4"/>
  <c r="N1478" i="4"/>
  <c r="K1478" i="4"/>
  <c r="AU1477" i="4"/>
  <c r="AR1477" i="4"/>
  <c r="AO1477" i="4"/>
  <c r="AL1477" i="4"/>
  <c r="AI1477" i="4"/>
  <c r="AF1477" i="4"/>
  <c r="AC1477" i="4"/>
  <c r="Z1477" i="4"/>
  <c r="W1477" i="4"/>
  <c r="T1477" i="4"/>
  <c r="Q1477" i="4"/>
  <c r="N1477" i="4"/>
  <c r="K1477" i="4"/>
  <c r="AU1476" i="4"/>
  <c r="AR1476" i="4"/>
  <c r="AO1476" i="4"/>
  <c r="AL1476" i="4"/>
  <c r="AI1476" i="4"/>
  <c r="AF1476" i="4"/>
  <c r="AC1476" i="4"/>
  <c r="Z1476" i="4"/>
  <c r="W1476" i="4"/>
  <c r="T1476" i="4"/>
  <c r="Q1476" i="4"/>
  <c r="N1476" i="4"/>
  <c r="K1476" i="4"/>
  <c r="AU1475" i="4"/>
  <c r="AR1475" i="4"/>
  <c r="AO1475" i="4"/>
  <c r="AL1475" i="4"/>
  <c r="AI1475" i="4"/>
  <c r="AF1475" i="4"/>
  <c r="AC1475" i="4"/>
  <c r="Z1475" i="4"/>
  <c r="W1475" i="4"/>
  <c r="T1475" i="4"/>
  <c r="Q1475" i="4"/>
  <c r="N1475" i="4"/>
  <c r="K1475" i="4"/>
  <c r="AU1474" i="4"/>
  <c r="AR1474" i="4"/>
  <c r="AO1474" i="4"/>
  <c r="AL1474" i="4"/>
  <c r="AI1474" i="4"/>
  <c r="AF1474" i="4"/>
  <c r="AC1474" i="4"/>
  <c r="Z1474" i="4"/>
  <c r="W1474" i="4"/>
  <c r="T1474" i="4"/>
  <c r="Q1474" i="4"/>
  <c r="N1474" i="4"/>
  <c r="K1474" i="4"/>
  <c r="AU1473" i="4"/>
  <c r="AR1473" i="4"/>
  <c r="AO1473" i="4"/>
  <c r="AL1473" i="4"/>
  <c r="AI1473" i="4"/>
  <c r="AF1473" i="4"/>
  <c r="AC1473" i="4"/>
  <c r="Z1473" i="4"/>
  <c r="W1473" i="4"/>
  <c r="T1473" i="4"/>
  <c r="Q1473" i="4"/>
  <c r="N1473" i="4"/>
  <c r="K1473" i="4"/>
  <c r="AU1472" i="4"/>
  <c r="AR1472" i="4"/>
  <c r="AO1472" i="4"/>
  <c r="AL1472" i="4"/>
  <c r="AI1472" i="4"/>
  <c r="AF1472" i="4"/>
  <c r="AC1472" i="4"/>
  <c r="Z1472" i="4"/>
  <c r="W1472" i="4"/>
  <c r="T1472" i="4"/>
  <c r="Q1472" i="4"/>
  <c r="N1472" i="4"/>
  <c r="K1472" i="4"/>
  <c r="AU1471" i="4"/>
  <c r="AR1471" i="4"/>
  <c r="AO1471" i="4"/>
  <c r="AL1471" i="4"/>
  <c r="AI1471" i="4"/>
  <c r="AF1471" i="4"/>
  <c r="AC1471" i="4"/>
  <c r="Z1471" i="4"/>
  <c r="W1471" i="4"/>
  <c r="T1471" i="4"/>
  <c r="Q1471" i="4"/>
  <c r="N1471" i="4"/>
  <c r="K1471" i="4"/>
  <c r="AU1470" i="4"/>
  <c r="AR1470" i="4"/>
  <c r="AO1470" i="4"/>
  <c r="AL1470" i="4"/>
  <c r="AI1470" i="4"/>
  <c r="AF1470" i="4"/>
  <c r="AC1470" i="4"/>
  <c r="Z1470" i="4"/>
  <c r="W1470" i="4"/>
  <c r="T1470" i="4"/>
  <c r="Q1470" i="4"/>
  <c r="N1470" i="4"/>
  <c r="K1470" i="4"/>
  <c r="AU1469" i="4"/>
  <c r="AR1469" i="4"/>
  <c r="AO1469" i="4"/>
  <c r="AL1469" i="4"/>
  <c r="AI1469" i="4"/>
  <c r="AF1469" i="4"/>
  <c r="AC1469" i="4"/>
  <c r="Z1469" i="4"/>
  <c r="W1469" i="4"/>
  <c r="T1469" i="4"/>
  <c r="Q1469" i="4"/>
  <c r="N1469" i="4"/>
  <c r="K1469" i="4"/>
  <c r="AU1468" i="4"/>
  <c r="AR1468" i="4"/>
  <c r="AO1468" i="4"/>
  <c r="AL1468" i="4"/>
  <c r="AI1468" i="4"/>
  <c r="AF1468" i="4"/>
  <c r="AC1468" i="4"/>
  <c r="Z1468" i="4"/>
  <c r="W1468" i="4"/>
  <c r="T1468" i="4"/>
  <c r="Q1468" i="4"/>
  <c r="N1468" i="4"/>
  <c r="K1468" i="4"/>
  <c r="AU1467" i="4"/>
  <c r="AR1467" i="4"/>
  <c r="AO1467" i="4"/>
  <c r="AL1467" i="4"/>
  <c r="AI1467" i="4"/>
  <c r="AF1467" i="4"/>
  <c r="AC1467" i="4"/>
  <c r="Z1467" i="4"/>
  <c r="W1467" i="4"/>
  <c r="T1467" i="4"/>
  <c r="Q1467" i="4"/>
  <c r="N1467" i="4"/>
  <c r="K1467" i="4"/>
  <c r="AU1466" i="4"/>
  <c r="AR1466" i="4"/>
  <c r="AO1466" i="4"/>
  <c r="AL1466" i="4"/>
  <c r="AI1466" i="4"/>
  <c r="AF1466" i="4"/>
  <c r="AC1466" i="4"/>
  <c r="Z1466" i="4"/>
  <c r="W1466" i="4"/>
  <c r="T1466" i="4"/>
  <c r="Q1466" i="4"/>
  <c r="N1466" i="4"/>
  <c r="K1466" i="4"/>
  <c r="AU1465" i="4"/>
  <c r="AR1465" i="4"/>
  <c r="AO1465" i="4"/>
  <c r="AL1465" i="4"/>
  <c r="AI1465" i="4"/>
  <c r="AF1465" i="4"/>
  <c r="AC1465" i="4"/>
  <c r="Z1465" i="4"/>
  <c r="W1465" i="4"/>
  <c r="T1465" i="4"/>
  <c r="Q1465" i="4"/>
  <c r="N1465" i="4"/>
  <c r="K1465" i="4"/>
  <c r="AU1464" i="4"/>
  <c r="AR1464" i="4"/>
  <c r="AO1464" i="4"/>
  <c r="AL1464" i="4"/>
  <c r="AI1464" i="4"/>
  <c r="AF1464" i="4"/>
  <c r="AC1464" i="4"/>
  <c r="Z1464" i="4"/>
  <c r="W1464" i="4"/>
  <c r="T1464" i="4"/>
  <c r="Q1464" i="4"/>
  <c r="N1464" i="4"/>
  <c r="K1464" i="4"/>
  <c r="AU1463" i="4"/>
  <c r="AR1463" i="4"/>
  <c r="AO1463" i="4"/>
  <c r="AL1463" i="4"/>
  <c r="AI1463" i="4"/>
  <c r="AF1463" i="4"/>
  <c r="AC1463" i="4"/>
  <c r="Z1463" i="4"/>
  <c r="W1463" i="4"/>
  <c r="T1463" i="4"/>
  <c r="Q1463" i="4"/>
  <c r="N1463" i="4"/>
  <c r="K1463" i="4"/>
  <c r="AU1462" i="4"/>
  <c r="AR1462" i="4"/>
  <c r="AO1462" i="4"/>
  <c r="AL1462" i="4"/>
  <c r="AI1462" i="4"/>
  <c r="AF1462" i="4"/>
  <c r="AC1462" i="4"/>
  <c r="Z1462" i="4"/>
  <c r="W1462" i="4"/>
  <c r="T1462" i="4"/>
  <c r="Q1462" i="4"/>
  <c r="N1462" i="4"/>
  <c r="K1462" i="4"/>
  <c r="AU1461" i="4"/>
  <c r="AR1461" i="4"/>
  <c r="AO1461" i="4"/>
  <c r="AL1461" i="4"/>
  <c r="AI1461" i="4"/>
  <c r="AF1461" i="4"/>
  <c r="AC1461" i="4"/>
  <c r="Z1461" i="4"/>
  <c r="W1461" i="4"/>
  <c r="T1461" i="4"/>
  <c r="Q1461" i="4"/>
  <c r="N1461" i="4"/>
  <c r="K1461" i="4"/>
  <c r="AU1460" i="4"/>
  <c r="AR1460" i="4"/>
  <c r="AO1460" i="4"/>
  <c r="AL1460" i="4"/>
  <c r="AI1460" i="4"/>
  <c r="AF1460" i="4"/>
  <c r="AC1460" i="4"/>
  <c r="Z1460" i="4"/>
  <c r="W1460" i="4"/>
  <c r="T1460" i="4"/>
  <c r="Q1460" i="4"/>
  <c r="N1460" i="4"/>
  <c r="K1460" i="4"/>
  <c r="AU1459" i="4"/>
  <c r="AR1459" i="4"/>
  <c r="AO1459" i="4"/>
  <c r="AL1459" i="4"/>
  <c r="AI1459" i="4"/>
  <c r="AF1459" i="4"/>
  <c r="AC1459" i="4"/>
  <c r="Z1459" i="4"/>
  <c r="W1459" i="4"/>
  <c r="T1459" i="4"/>
  <c r="Q1459" i="4"/>
  <c r="N1459" i="4"/>
  <c r="K1459" i="4"/>
  <c r="AU1458" i="4"/>
  <c r="AR1458" i="4"/>
  <c r="AO1458" i="4"/>
  <c r="AL1458" i="4"/>
  <c r="AI1458" i="4"/>
  <c r="AF1458" i="4"/>
  <c r="AC1458" i="4"/>
  <c r="Z1458" i="4"/>
  <c r="W1458" i="4"/>
  <c r="T1458" i="4"/>
  <c r="Q1458" i="4"/>
  <c r="N1458" i="4"/>
  <c r="K1458" i="4"/>
  <c r="AU1457" i="4"/>
  <c r="AR1457" i="4"/>
  <c r="AO1457" i="4"/>
  <c r="AL1457" i="4"/>
  <c r="AI1457" i="4"/>
  <c r="AF1457" i="4"/>
  <c r="AC1457" i="4"/>
  <c r="Z1457" i="4"/>
  <c r="W1457" i="4"/>
  <c r="T1457" i="4"/>
  <c r="Q1457" i="4"/>
  <c r="N1457" i="4"/>
  <c r="K1457" i="4"/>
  <c r="AU1456" i="4"/>
  <c r="AR1456" i="4"/>
  <c r="AO1456" i="4"/>
  <c r="AL1456" i="4"/>
  <c r="AI1456" i="4"/>
  <c r="AF1456" i="4"/>
  <c r="AC1456" i="4"/>
  <c r="Z1456" i="4"/>
  <c r="W1456" i="4"/>
  <c r="T1456" i="4"/>
  <c r="Q1456" i="4"/>
  <c r="N1456" i="4"/>
  <c r="K1456" i="4"/>
  <c r="AU1455" i="4"/>
  <c r="AR1455" i="4"/>
  <c r="AO1455" i="4"/>
  <c r="AL1455" i="4"/>
  <c r="AI1455" i="4"/>
  <c r="AF1455" i="4"/>
  <c r="AC1455" i="4"/>
  <c r="Z1455" i="4"/>
  <c r="W1455" i="4"/>
  <c r="T1455" i="4"/>
  <c r="Q1455" i="4"/>
  <c r="N1455" i="4"/>
  <c r="K1455" i="4"/>
  <c r="AU1454" i="4"/>
  <c r="AR1454" i="4"/>
  <c r="AO1454" i="4"/>
  <c r="AL1454" i="4"/>
  <c r="AI1454" i="4"/>
  <c r="AF1454" i="4"/>
  <c r="AC1454" i="4"/>
  <c r="Z1454" i="4"/>
  <c r="W1454" i="4"/>
  <c r="T1454" i="4"/>
  <c r="Q1454" i="4"/>
  <c r="N1454" i="4"/>
  <c r="K1454" i="4"/>
  <c r="AU1453" i="4"/>
  <c r="AR1453" i="4"/>
  <c r="AO1453" i="4"/>
  <c r="AL1453" i="4"/>
  <c r="AI1453" i="4"/>
  <c r="AF1453" i="4"/>
  <c r="AC1453" i="4"/>
  <c r="Z1453" i="4"/>
  <c r="W1453" i="4"/>
  <c r="T1453" i="4"/>
  <c r="Q1453" i="4"/>
  <c r="N1453" i="4"/>
  <c r="K1453" i="4"/>
  <c r="AU1452" i="4"/>
  <c r="AR1452" i="4"/>
  <c r="AO1452" i="4"/>
  <c r="AL1452" i="4"/>
  <c r="AI1452" i="4"/>
  <c r="AF1452" i="4"/>
  <c r="AC1452" i="4"/>
  <c r="Z1452" i="4"/>
  <c r="W1452" i="4"/>
  <c r="T1452" i="4"/>
  <c r="Q1452" i="4"/>
  <c r="N1452" i="4"/>
  <c r="K1452" i="4"/>
  <c r="AU1451" i="4"/>
  <c r="AR1451" i="4"/>
  <c r="AO1451" i="4"/>
  <c r="AL1451" i="4"/>
  <c r="AI1451" i="4"/>
  <c r="AF1451" i="4"/>
  <c r="AC1451" i="4"/>
  <c r="Z1451" i="4"/>
  <c r="W1451" i="4"/>
  <c r="T1451" i="4"/>
  <c r="Q1451" i="4"/>
  <c r="N1451" i="4"/>
  <c r="K1451" i="4"/>
  <c r="AU1450" i="4"/>
  <c r="AR1450" i="4"/>
  <c r="AO1450" i="4"/>
  <c r="AL1450" i="4"/>
  <c r="AI1450" i="4"/>
  <c r="AF1450" i="4"/>
  <c r="AC1450" i="4"/>
  <c r="Z1450" i="4"/>
  <c r="W1450" i="4"/>
  <c r="T1450" i="4"/>
  <c r="Q1450" i="4"/>
  <c r="N1450" i="4"/>
  <c r="K1450" i="4"/>
  <c r="AU1449" i="4"/>
  <c r="AR1449" i="4"/>
  <c r="AO1449" i="4"/>
  <c r="AL1449" i="4"/>
  <c r="AI1449" i="4"/>
  <c r="AF1449" i="4"/>
  <c r="AC1449" i="4"/>
  <c r="Z1449" i="4"/>
  <c r="W1449" i="4"/>
  <c r="T1449" i="4"/>
  <c r="Q1449" i="4"/>
  <c r="N1449" i="4"/>
  <c r="K1449" i="4"/>
  <c r="AU1448" i="4"/>
  <c r="AR1448" i="4"/>
  <c r="AO1448" i="4"/>
  <c r="AL1448" i="4"/>
  <c r="AI1448" i="4"/>
  <c r="AF1448" i="4"/>
  <c r="AC1448" i="4"/>
  <c r="Z1448" i="4"/>
  <c r="W1448" i="4"/>
  <c r="T1448" i="4"/>
  <c r="Q1448" i="4"/>
  <c r="N1448" i="4"/>
  <c r="K1448" i="4"/>
  <c r="AU1447" i="4"/>
  <c r="AR1447" i="4"/>
  <c r="AO1447" i="4"/>
  <c r="AL1447" i="4"/>
  <c r="AI1447" i="4"/>
  <c r="AF1447" i="4"/>
  <c r="AC1447" i="4"/>
  <c r="Z1447" i="4"/>
  <c r="W1447" i="4"/>
  <c r="T1447" i="4"/>
  <c r="Q1447" i="4"/>
  <c r="N1447" i="4"/>
  <c r="K1447" i="4"/>
  <c r="AU1446" i="4"/>
  <c r="AR1446" i="4"/>
  <c r="AO1446" i="4"/>
  <c r="AL1446" i="4"/>
  <c r="AI1446" i="4"/>
  <c r="AF1446" i="4"/>
  <c r="AC1446" i="4"/>
  <c r="Z1446" i="4"/>
  <c r="W1446" i="4"/>
  <c r="T1446" i="4"/>
  <c r="Q1446" i="4"/>
  <c r="N1446" i="4"/>
  <c r="K1446" i="4"/>
  <c r="AU1445" i="4"/>
  <c r="AR1445" i="4"/>
  <c r="AO1445" i="4"/>
  <c r="AL1445" i="4"/>
  <c r="AI1445" i="4"/>
  <c r="AF1445" i="4"/>
  <c r="AC1445" i="4"/>
  <c r="Z1445" i="4"/>
  <c r="W1445" i="4"/>
  <c r="T1445" i="4"/>
  <c r="Q1445" i="4"/>
  <c r="N1445" i="4"/>
  <c r="K1445" i="4"/>
  <c r="AU1444" i="4"/>
  <c r="AR1444" i="4"/>
  <c r="AO1444" i="4"/>
  <c r="AL1444" i="4"/>
  <c r="AI1444" i="4"/>
  <c r="AF1444" i="4"/>
  <c r="AC1444" i="4"/>
  <c r="Z1444" i="4"/>
  <c r="W1444" i="4"/>
  <c r="T1444" i="4"/>
  <c r="Q1444" i="4"/>
  <c r="N1444" i="4"/>
  <c r="K1444" i="4"/>
  <c r="AU1443" i="4"/>
  <c r="AR1443" i="4"/>
  <c r="AO1443" i="4"/>
  <c r="AL1443" i="4"/>
  <c r="AI1443" i="4"/>
  <c r="AF1443" i="4"/>
  <c r="AC1443" i="4"/>
  <c r="Z1443" i="4"/>
  <c r="W1443" i="4"/>
  <c r="T1443" i="4"/>
  <c r="Q1443" i="4"/>
  <c r="N1443" i="4"/>
  <c r="K1443" i="4"/>
  <c r="AU1442" i="4"/>
  <c r="AR1442" i="4"/>
  <c r="AO1442" i="4"/>
  <c r="AL1442" i="4"/>
  <c r="AI1442" i="4"/>
  <c r="AF1442" i="4"/>
  <c r="AC1442" i="4"/>
  <c r="Z1442" i="4"/>
  <c r="W1442" i="4"/>
  <c r="T1442" i="4"/>
  <c r="Q1442" i="4"/>
  <c r="N1442" i="4"/>
  <c r="K1442" i="4"/>
  <c r="AU1441" i="4"/>
  <c r="AR1441" i="4"/>
  <c r="AO1441" i="4"/>
  <c r="AL1441" i="4"/>
  <c r="AI1441" i="4"/>
  <c r="AF1441" i="4"/>
  <c r="AC1441" i="4"/>
  <c r="Z1441" i="4"/>
  <c r="W1441" i="4"/>
  <c r="T1441" i="4"/>
  <c r="Q1441" i="4"/>
  <c r="N1441" i="4"/>
  <c r="K1441" i="4"/>
  <c r="AU1440" i="4"/>
  <c r="AR1440" i="4"/>
  <c r="AO1440" i="4"/>
  <c r="AL1440" i="4"/>
  <c r="AI1440" i="4"/>
  <c r="AF1440" i="4"/>
  <c r="AC1440" i="4"/>
  <c r="Z1440" i="4"/>
  <c r="W1440" i="4"/>
  <c r="T1440" i="4"/>
  <c r="Q1440" i="4"/>
  <c r="N1440" i="4"/>
  <c r="K1440" i="4"/>
  <c r="AU1439" i="4"/>
  <c r="AR1439" i="4"/>
  <c r="AO1439" i="4"/>
  <c r="AL1439" i="4"/>
  <c r="AI1439" i="4"/>
  <c r="AF1439" i="4"/>
  <c r="AC1439" i="4"/>
  <c r="Z1439" i="4"/>
  <c r="W1439" i="4"/>
  <c r="T1439" i="4"/>
  <c r="Q1439" i="4"/>
  <c r="N1439" i="4"/>
  <c r="K1439" i="4"/>
  <c r="AU1438" i="4"/>
  <c r="AR1438" i="4"/>
  <c r="AO1438" i="4"/>
  <c r="AL1438" i="4"/>
  <c r="AI1438" i="4"/>
  <c r="AF1438" i="4"/>
  <c r="AC1438" i="4"/>
  <c r="Z1438" i="4"/>
  <c r="W1438" i="4"/>
  <c r="T1438" i="4"/>
  <c r="Q1438" i="4"/>
  <c r="N1438" i="4"/>
  <c r="K1438" i="4"/>
  <c r="AU1437" i="4"/>
  <c r="AR1437" i="4"/>
  <c r="AO1437" i="4"/>
  <c r="AL1437" i="4"/>
  <c r="AI1437" i="4"/>
  <c r="AF1437" i="4"/>
  <c r="AC1437" i="4"/>
  <c r="Z1437" i="4"/>
  <c r="W1437" i="4"/>
  <c r="T1437" i="4"/>
  <c r="Q1437" i="4"/>
  <c r="N1437" i="4"/>
  <c r="K1437" i="4"/>
  <c r="AU1436" i="4"/>
  <c r="AR1436" i="4"/>
  <c r="AO1436" i="4"/>
  <c r="AL1436" i="4"/>
  <c r="AI1436" i="4"/>
  <c r="AF1436" i="4"/>
  <c r="AC1436" i="4"/>
  <c r="Z1436" i="4"/>
  <c r="W1436" i="4"/>
  <c r="T1436" i="4"/>
  <c r="Q1436" i="4"/>
  <c r="N1436" i="4"/>
  <c r="K1436" i="4"/>
  <c r="AU1435" i="4"/>
  <c r="AR1435" i="4"/>
  <c r="AO1435" i="4"/>
  <c r="AL1435" i="4"/>
  <c r="AI1435" i="4"/>
  <c r="AF1435" i="4"/>
  <c r="AC1435" i="4"/>
  <c r="Z1435" i="4"/>
  <c r="W1435" i="4"/>
  <c r="T1435" i="4"/>
  <c r="Q1435" i="4"/>
  <c r="N1435" i="4"/>
  <c r="K1435" i="4"/>
  <c r="AU1434" i="4"/>
  <c r="AR1434" i="4"/>
  <c r="AO1434" i="4"/>
  <c r="AL1434" i="4"/>
  <c r="AI1434" i="4"/>
  <c r="AF1434" i="4"/>
  <c r="AC1434" i="4"/>
  <c r="Z1434" i="4"/>
  <c r="W1434" i="4"/>
  <c r="T1434" i="4"/>
  <c r="Q1434" i="4"/>
  <c r="N1434" i="4"/>
  <c r="K1434" i="4"/>
  <c r="AU1433" i="4"/>
  <c r="AR1433" i="4"/>
  <c r="AO1433" i="4"/>
  <c r="AL1433" i="4"/>
  <c r="AI1433" i="4"/>
  <c r="AF1433" i="4"/>
  <c r="AC1433" i="4"/>
  <c r="Z1433" i="4"/>
  <c r="W1433" i="4"/>
  <c r="T1433" i="4"/>
  <c r="Q1433" i="4"/>
  <c r="N1433" i="4"/>
  <c r="K1433" i="4"/>
  <c r="AU1432" i="4"/>
  <c r="AR1432" i="4"/>
  <c r="AO1432" i="4"/>
  <c r="AL1432" i="4"/>
  <c r="AI1432" i="4"/>
  <c r="AF1432" i="4"/>
  <c r="AC1432" i="4"/>
  <c r="Z1432" i="4"/>
  <c r="W1432" i="4"/>
  <c r="T1432" i="4"/>
  <c r="Q1432" i="4"/>
  <c r="N1432" i="4"/>
  <c r="K1432" i="4"/>
  <c r="AU1431" i="4"/>
  <c r="AR1431" i="4"/>
  <c r="AO1431" i="4"/>
  <c r="AL1431" i="4"/>
  <c r="AI1431" i="4"/>
  <c r="AF1431" i="4"/>
  <c r="AC1431" i="4"/>
  <c r="Z1431" i="4"/>
  <c r="W1431" i="4"/>
  <c r="T1431" i="4"/>
  <c r="Q1431" i="4"/>
  <c r="N1431" i="4"/>
  <c r="K1431" i="4"/>
  <c r="AU1430" i="4"/>
  <c r="AR1430" i="4"/>
  <c r="AO1430" i="4"/>
  <c r="AL1430" i="4"/>
  <c r="AI1430" i="4"/>
  <c r="AF1430" i="4"/>
  <c r="AC1430" i="4"/>
  <c r="Z1430" i="4"/>
  <c r="W1430" i="4"/>
  <c r="T1430" i="4"/>
  <c r="Q1430" i="4"/>
  <c r="N1430" i="4"/>
  <c r="K1430" i="4"/>
  <c r="AU1429" i="4"/>
  <c r="AR1429" i="4"/>
  <c r="AO1429" i="4"/>
  <c r="AL1429" i="4"/>
  <c r="AI1429" i="4"/>
  <c r="AF1429" i="4"/>
  <c r="AC1429" i="4"/>
  <c r="Z1429" i="4"/>
  <c r="W1429" i="4"/>
  <c r="T1429" i="4"/>
  <c r="Q1429" i="4"/>
  <c r="N1429" i="4"/>
  <c r="K1429" i="4"/>
  <c r="AU1428" i="4"/>
  <c r="AR1428" i="4"/>
  <c r="AO1428" i="4"/>
  <c r="AL1428" i="4"/>
  <c r="AI1428" i="4"/>
  <c r="AF1428" i="4"/>
  <c r="AC1428" i="4"/>
  <c r="Z1428" i="4"/>
  <c r="W1428" i="4"/>
  <c r="T1428" i="4"/>
  <c r="Q1428" i="4"/>
  <c r="N1428" i="4"/>
  <c r="K1428" i="4"/>
  <c r="AU1427" i="4"/>
  <c r="AR1427" i="4"/>
  <c r="AO1427" i="4"/>
  <c r="AL1427" i="4"/>
  <c r="AI1427" i="4"/>
  <c r="AF1427" i="4"/>
  <c r="AC1427" i="4"/>
  <c r="Z1427" i="4"/>
  <c r="W1427" i="4"/>
  <c r="T1427" i="4"/>
  <c r="Q1427" i="4"/>
  <c r="N1427" i="4"/>
  <c r="K1427" i="4"/>
  <c r="AU1426" i="4"/>
  <c r="AR1426" i="4"/>
  <c r="AO1426" i="4"/>
  <c r="AL1426" i="4"/>
  <c r="AI1426" i="4"/>
  <c r="AF1426" i="4"/>
  <c r="AC1426" i="4"/>
  <c r="Z1426" i="4"/>
  <c r="W1426" i="4"/>
  <c r="T1426" i="4"/>
  <c r="Q1426" i="4"/>
  <c r="N1426" i="4"/>
  <c r="K1426" i="4"/>
  <c r="AU1425" i="4"/>
  <c r="AR1425" i="4"/>
  <c r="AO1425" i="4"/>
  <c r="AL1425" i="4"/>
  <c r="AI1425" i="4"/>
  <c r="AF1425" i="4"/>
  <c r="AC1425" i="4"/>
  <c r="Z1425" i="4"/>
  <c r="W1425" i="4"/>
  <c r="T1425" i="4"/>
  <c r="Q1425" i="4"/>
  <c r="N1425" i="4"/>
  <c r="K1425" i="4"/>
  <c r="AU1424" i="4"/>
  <c r="AR1424" i="4"/>
  <c r="AO1424" i="4"/>
  <c r="AL1424" i="4"/>
  <c r="AI1424" i="4"/>
  <c r="AF1424" i="4"/>
  <c r="AC1424" i="4"/>
  <c r="Z1424" i="4"/>
  <c r="W1424" i="4"/>
  <c r="T1424" i="4"/>
  <c r="Q1424" i="4"/>
  <c r="N1424" i="4"/>
  <c r="K1424" i="4"/>
  <c r="AU1423" i="4"/>
  <c r="AR1423" i="4"/>
  <c r="AO1423" i="4"/>
  <c r="AL1423" i="4"/>
  <c r="AI1423" i="4"/>
  <c r="AF1423" i="4"/>
  <c r="AC1423" i="4"/>
  <c r="Z1423" i="4"/>
  <c r="W1423" i="4"/>
  <c r="T1423" i="4"/>
  <c r="Q1423" i="4"/>
  <c r="N1423" i="4"/>
  <c r="K1423" i="4"/>
  <c r="AU1422" i="4"/>
  <c r="AR1422" i="4"/>
  <c r="AO1422" i="4"/>
  <c r="AL1422" i="4"/>
  <c r="AI1422" i="4"/>
  <c r="AF1422" i="4"/>
  <c r="AC1422" i="4"/>
  <c r="Z1422" i="4"/>
  <c r="W1422" i="4"/>
  <c r="T1422" i="4"/>
  <c r="Q1422" i="4"/>
  <c r="N1422" i="4"/>
  <c r="K1422" i="4"/>
  <c r="AU1421" i="4"/>
  <c r="AR1421" i="4"/>
  <c r="AO1421" i="4"/>
  <c r="AL1421" i="4"/>
  <c r="AI1421" i="4"/>
  <c r="AF1421" i="4"/>
  <c r="AC1421" i="4"/>
  <c r="Z1421" i="4"/>
  <c r="W1421" i="4"/>
  <c r="T1421" i="4"/>
  <c r="Q1421" i="4"/>
  <c r="N1421" i="4"/>
  <c r="K1421" i="4"/>
  <c r="AU1420" i="4"/>
  <c r="AR1420" i="4"/>
  <c r="AO1420" i="4"/>
  <c r="AL1420" i="4"/>
  <c r="AI1420" i="4"/>
  <c r="AF1420" i="4"/>
  <c r="AC1420" i="4"/>
  <c r="Z1420" i="4"/>
  <c r="W1420" i="4"/>
  <c r="T1420" i="4"/>
  <c r="Q1420" i="4"/>
  <c r="N1420" i="4"/>
  <c r="K1420" i="4"/>
  <c r="AU1419" i="4"/>
  <c r="AR1419" i="4"/>
  <c r="AO1419" i="4"/>
  <c r="AL1419" i="4"/>
  <c r="AI1419" i="4"/>
  <c r="AF1419" i="4"/>
  <c r="AC1419" i="4"/>
  <c r="Z1419" i="4"/>
  <c r="W1419" i="4"/>
  <c r="T1419" i="4"/>
  <c r="Q1419" i="4"/>
  <c r="N1419" i="4"/>
  <c r="K1419" i="4"/>
  <c r="AU1418" i="4"/>
  <c r="AR1418" i="4"/>
  <c r="AO1418" i="4"/>
  <c r="AL1418" i="4"/>
  <c r="AI1418" i="4"/>
  <c r="AF1418" i="4"/>
  <c r="AC1418" i="4"/>
  <c r="Z1418" i="4"/>
  <c r="W1418" i="4"/>
  <c r="T1418" i="4"/>
  <c r="Q1418" i="4"/>
  <c r="N1418" i="4"/>
  <c r="K1418" i="4"/>
  <c r="AU1417" i="4"/>
  <c r="AR1417" i="4"/>
  <c r="AO1417" i="4"/>
  <c r="AL1417" i="4"/>
  <c r="AI1417" i="4"/>
  <c r="AF1417" i="4"/>
  <c r="AC1417" i="4"/>
  <c r="Z1417" i="4"/>
  <c r="W1417" i="4"/>
  <c r="T1417" i="4"/>
  <c r="Q1417" i="4"/>
  <c r="N1417" i="4"/>
  <c r="K1417" i="4"/>
  <c r="AU1416" i="4"/>
  <c r="AR1416" i="4"/>
  <c r="AO1416" i="4"/>
  <c r="AL1416" i="4"/>
  <c r="AI1416" i="4"/>
  <c r="AF1416" i="4"/>
  <c r="AC1416" i="4"/>
  <c r="Z1416" i="4"/>
  <c r="W1416" i="4"/>
  <c r="T1416" i="4"/>
  <c r="Q1416" i="4"/>
  <c r="N1416" i="4"/>
  <c r="K1416" i="4"/>
  <c r="AU1415" i="4"/>
  <c r="AR1415" i="4"/>
  <c r="AO1415" i="4"/>
  <c r="AL1415" i="4"/>
  <c r="AI1415" i="4"/>
  <c r="AF1415" i="4"/>
  <c r="AC1415" i="4"/>
  <c r="Z1415" i="4"/>
  <c r="W1415" i="4"/>
  <c r="T1415" i="4"/>
  <c r="Q1415" i="4"/>
  <c r="N1415" i="4"/>
  <c r="K1415" i="4"/>
  <c r="AU1414" i="4"/>
  <c r="AR1414" i="4"/>
  <c r="AO1414" i="4"/>
  <c r="AL1414" i="4"/>
  <c r="AI1414" i="4"/>
  <c r="AF1414" i="4"/>
  <c r="AC1414" i="4"/>
  <c r="Z1414" i="4"/>
  <c r="W1414" i="4"/>
  <c r="T1414" i="4"/>
  <c r="Q1414" i="4"/>
  <c r="N1414" i="4"/>
  <c r="K1414" i="4"/>
  <c r="AU1413" i="4"/>
  <c r="AR1413" i="4"/>
  <c r="AO1413" i="4"/>
  <c r="AL1413" i="4"/>
  <c r="AI1413" i="4"/>
  <c r="AF1413" i="4"/>
  <c r="AC1413" i="4"/>
  <c r="Z1413" i="4"/>
  <c r="W1413" i="4"/>
  <c r="T1413" i="4"/>
  <c r="Q1413" i="4"/>
  <c r="N1413" i="4"/>
  <c r="K1413" i="4"/>
  <c r="AU1412" i="4"/>
  <c r="AR1412" i="4"/>
  <c r="AO1412" i="4"/>
  <c r="AL1412" i="4"/>
  <c r="AI1412" i="4"/>
  <c r="AF1412" i="4"/>
  <c r="AC1412" i="4"/>
  <c r="Z1412" i="4"/>
  <c r="W1412" i="4"/>
  <c r="T1412" i="4"/>
  <c r="Q1412" i="4"/>
  <c r="N1412" i="4"/>
  <c r="K1412" i="4"/>
  <c r="AU1411" i="4"/>
  <c r="AR1411" i="4"/>
  <c r="AO1411" i="4"/>
  <c r="AL1411" i="4"/>
  <c r="AI1411" i="4"/>
  <c r="AF1411" i="4"/>
  <c r="AC1411" i="4"/>
  <c r="Z1411" i="4"/>
  <c r="W1411" i="4"/>
  <c r="T1411" i="4"/>
  <c r="Q1411" i="4"/>
  <c r="N1411" i="4"/>
  <c r="K1411" i="4"/>
  <c r="AU1410" i="4"/>
  <c r="AR1410" i="4"/>
  <c r="AO1410" i="4"/>
  <c r="AL1410" i="4"/>
  <c r="AI1410" i="4"/>
  <c r="AF1410" i="4"/>
  <c r="AC1410" i="4"/>
  <c r="Z1410" i="4"/>
  <c r="W1410" i="4"/>
  <c r="T1410" i="4"/>
  <c r="Q1410" i="4"/>
  <c r="N1410" i="4"/>
  <c r="K1410" i="4"/>
  <c r="AU1409" i="4"/>
  <c r="AR1409" i="4"/>
  <c r="AO1409" i="4"/>
  <c r="AL1409" i="4"/>
  <c r="AI1409" i="4"/>
  <c r="AF1409" i="4"/>
  <c r="AC1409" i="4"/>
  <c r="Z1409" i="4"/>
  <c r="W1409" i="4"/>
  <c r="T1409" i="4"/>
  <c r="Q1409" i="4"/>
  <c r="N1409" i="4"/>
  <c r="K1409" i="4"/>
  <c r="AU1408" i="4"/>
  <c r="AR1408" i="4"/>
  <c r="AO1408" i="4"/>
  <c r="AL1408" i="4"/>
  <c r="AI1408" i="4"/>
  <c r="AF1408" i="4"/>
  <c r="AC1408" i="4"/>
  <c r="Z1408" i="4"/>
  <c r="W1408" i="4"/>
  <c r="T1408" i="4"/>
  <c r="Q1408" i="4"/>
  <c r="N1408" i="4"/>
  <c r="K1408" i="4"/>
  <c r="AU1407" i="4"/>
  <c r="AR1407" i="4"/>
  <c r="AO1407" i="4"/>
  <c r="AL1407" i="4"/>
  <c r="AI1407" i="4"/>
  <c r="AF1407" i="4"/>
  <c r="AC1407" i="4"/>
  <c r="Z1407" i="4"/>
  <c r="W1407" i="4"/>
  <c r="T1407" i="4"/>
  <c r="Q1407" i="4"/>
  <c r="N1407" i="4"/>
  <c r="K1407" i="4"/>
  <c r="AU1406" i="4"/>
  <c r="AR1406" i="4"/>
  <c r="AO1406" i="4"/>
  <c r="AL1406" i="4"/>
  <c r="AI1406" i="4"/>
  <c r="AF1406" i="4"/>
  <c r="AC1406" i="4"/>
  <c r="Z1406" i="4"/>
  <c r="W1406" i="4"/>
  <c r="T1406" i="4"/>
  <c r="Q1406" i="4"/>
  <c r="N1406" i="4"/>
  <c r="K1406" i="4"/>
  <c r="AU1405" i="4"/>
  <c r="AR1405" i="4"/>
  <c r="AO1405" i="4"/>
  <c r="AL1405" i="4"/>
  <c r="AI1405" i="4"/>
  <c r="AF1405" i="4"/>
  <c r="AC1405" i="4"/>
  <c r="Z1405" i="4"/>
  <c r="W1405" i="4"/>
  <c r="T1405" i="4"/>
  <c r="Q1405" i="4"/>
  <c r="N1405" i="4"/>
  <c r="K1405" i="4"/>
  <c r="AU1404" i="4"/>
  <c r="AR1404" i="4"/>
  <c r="AO1404" i="4"/>
  <c r="AL1404" i="4"/>
  <c r="AI1404" i="4"/>
  <c r="AF1404" i="4"/>
  <c r="AC1404" i="4"/>
  <c r="Z1404" i="4"/>
  <c r="W1404" i="4"/>
  <c r="T1404" i="4"/>
  <c r="Q1404" i="4"/>
  <c r="N1404" i="4"/>
  <c r="K1404" i="4"/>
  <c r="AU1403" i="4"/>
  <c r="AR1403" i="4"/>
  <c r="AO1403" i="4"/>
  <c r="AL1403" i="4"/>
  <c r="AI1403" i="4"/>
  <c r="AF1403" i="4"/>
  <c r="AC1403" i="4"/>
  <c r="Z1403" i="4"/>
  <c r="W1403" i="4"/>
  <c r="T1403" i="4"/>
  <c r="Q1403" i="4"/>
  <c r="N1403" i="4"/>
  <c r="K1403" i="4"/>
  <c r="AU1402" i="4"/>
  <c r="AR1402" i="4"/>
  <c r="AO1402" i="4"/>
  <c r="AL1402" i="4"/>
  <c r="AI1402" i="4"/>
  <c r="AF1402" i="4"/>
  <c r="AC1402" i="4"/>
  <c r="Z1402" i="4"/>
  <c r="W1402" i="4"/>
  <c r="T1402" i="4"/>
  <c r="Q1402" i="4"/>
  <c r="N1402" i="4"/>
  <c r="K1402" i="4"/>
  <c r="AU1401" i="4"/>
  <c r="AR1401" i="4"/>
  <c r="AO1401" i="4"/>
  <c r="AL1401" i="4"/>
  <c r="AI1401" i="4"/>
  <c r="AF1401" i="4"/>
  <c r="AC1401" i="4"/>
  <c r="Z1401" i="4"/>
  <c r="W1401" i="4"/>
  <c r="T1401" i="4"/>
  <c r="Q1401" i="4"/>
  <c r="N1401" i="4"/>
  <c r="K1401" i="4"/>
  <c r="AU1400" i="4"/>
  <c r="AR1400" i="4"/>
  <c r="AO1400" i="4"/>
  <c r="AL1400" i="4"/>
  <c r="AI1400" i="4"/>
  <c r="AF1400" i="4"/>
  <c r="AC1400" i="4"/>
  <c r="Z1400" i="4"/>
  <c r="W1400" i="4"/>
  <c r="T1400" i="4"/>
  <c r="Q1400" i="4"/>
  <c r="N1400" i="4"/>
  <c r="K1400" i="4"/>
  <c r="AU1399" i="4"/>
  <c r="AR1399" i="4"/>
  <c r="AO1399" i="4"/>
  <c r="AL1399" i="4"/>
  <c r="AI1399" i="4"/>
  <c r="AF1399" i="4"/>
  <c r="AC1399" i="4"/>
  <c r="Z1399" i="4"/>
  <c r="W1399" i="4"/>
  <c r="T1399" i="4"/>
  <c r="Q1399" i="4"/>
  <c r="N1399" i="4"/>
  <c r="K1399" i="4"/>
  <c r="AU1398" i="4"/>
  <c r="AR1398" i="4"/>
  <c r="AO1398" i="4"/>
  <c r="AL1398" i="4"/>
  <c r="AI1398" i="4"/>
  <c r="AF1398" i="4"/>
  <c r="AC1398" i="4"/>
  <c r="Z1398" i="4"/>
  <c r="W1398" i="4"/>
  <c r="T1398" i="4"/>
  <c r="Q1398" i="4"/>
  <c r="N1398" i="4"/>
  <c r="K1398" i="4"/>
  <c r="AU1397" i="4"/>
  <c r="AR1397" i="4"/>
  <c r="AO1397" i="4"/>
  <c r="AL1397" i="4"/>
  <c r="AI1397" i="4"/>
  <c r="AF1397" i="4"/>
  <c r="AC1397" i="4"/>
  <c r="Z1397" i="4"/>
  <c r="W1397" i="4"/>
  <c r="T1397" i="4"/>
  <c r="Q1397" i="4"/>
  <c r="N1397" i="4"/>
  <c r="K1397" i="4"/>
  <c r="AU1396" i="4"/>
  <c r="AR1396" i="4"/>
  <c r="AO1396" i="4"/>
  <c r="AL1396" i="4"/>
  <c r="AI1396" i="4"/>
  <c r="AF1396" i="4"/>
  <c r="AC1396" i="4"/>
  <c r="Z1396" i="4"/>
  <c r="W1396" i="4"/>
  <c r="T1396" i="4"/>
  <c r="Q1396" i="4"/>
  <c r="N1396" i="4"/>
  <c r="K1396" i="4"/>
  <c r="AU1395" i="4"/>
  <c r="AR1395" i="4"/>
  <c r="AO1395" i="4"/>
  <c r="AL1395" i="4"/>
  <c r="AI1395" i="4"/>
  <c r="AF1395" i="4"/>
  <c r="AC1395" i="4"/>
  <c r="Z1395" i="4"/>
  <c r="W1395" i="4"/>
  <c r="T1395" i="4"/>
  <c r="Q1395" i="4"/>
  <c r="N1395" i="4"/>
  <c r="K1395" i="4"/>
  <c r="AU1394" i="4"/>
  <c r="AR1394" i="4"/>
  <c r="AO1394" i="4"/>
  <c r="AL1394" i="4"/>
  <c r="AI1394" i="4"/>
  <c r="AF1394" i="4"/>
  <c r="AC1394" i="4"/>
  <c r="Z1394" i="4"/>
  <c r="W1394" i="4"/>
  <c r="T1394" i="4"/>
  <c r="Q1394" i="4"/>
  <c r="N1394" i="4"/>
  <c r="K1394" i="4"/>
  <c r="AU1393" i="4"/>
  <c r="AR1393" i="4"/>
  <c r="AO1393" i="4"/>
  <c r="AL1393" i="4"/>
  <c r="AI1393" i="4"/>
  <c r="AF1393" i="4"/>
  <c r="AC1393" i="4"/>
  <c r="Z1393" i="4"/>
  <c r="W1393" i="4"/>
  <c r="T1393" i="4"/>
  <c r="Q1393" i="4"/>
  <c r="N1393" i="4"/>
  <c r="K1393" i="4"/>
  <c r="AU1392" i="4"/>
  <c r="AR1392" i="4"/>
  <c r="AO1392" i="4"/>
  <c r="AL1392" i="4"/>
  <c r="AI1392" i="4"/>
  <c r="AF1392" i="4"/>
  <c r="AC1392" i="4"/>
  <c r="Z1392" i="4"/>
  <c r="W1392" i="4"/>
  <c r="T1392" i="4"/>
  <c r="Q1392" i="4"/>
  <c r="N1392" i="4"/>
  <c r="K1392" i="4"/>
  <c r="AU1391" i="4"/>
  <c r="AR1391" i="4"/>
  <c r="AO1391" i="4"/>
  <c r="AL1391" i="4"/>
  <c r="AI1391" i="4"/>
  <c r="AF1391" i="4"/>
  <c r="AC1391" i="4"/>
  <c r="Z1391" i="4"/>
  <c r="W1391" i="4"/>
  <c r="T1391" i="4"/>
  <c r="Q1391" i="4"/>
  <c r="N1391" i="4"/>
  <c r="K1391" i="4"/>
  <c r="AU1390" i="4"/>
  <c r="AR1390" i="4"/>
  <c r="AO1390" i="4"/>
  <c r="AL1390" i="4"/>
  <c r="AI1390" i="4"/>
  <c r="AF1390" i="4"/>
  <c r="AC1390" i="4"/>
  <c r="Z1390" i="4"/>
  <c r="W1390" i="4"/>
  <c r="T1390" i="4"/>
  <c r="Q1390" i="4"/>
  <c r="N1390" i="4"/>
  <c r="K1390" i="4"/>
  <c r="AU1389" i="4"/>
  <c r="AR1389" i="4"/>
  <c r="AO1389" i="4"/>
  <c r="AL1389" i="4"/>
  <c r="AI1389" i="4"/>
  <c r="AF1389" i="4"/>
  <c r="AC1389" i="4"/>
  <c r="Z1389" i="4"/>
  <c r="W1389" i="4"/>
  <c r="T1389" i="4"/>
  <c r="Q1389" i="4"/>
  <c r="N1389" i="4"/>
  <c r="K1389" i="4"/>
  <c r="AU1388" i="4"/>
  <c r="AR1388" i="4"/>
  <c r="AO1388" i="4"/>
  <c r="AL1388" i="4"/>
  <c r="AI1388" i="4"/>
  <c r="AF1388" i="4"/>
  <c r="AC1388" i="4"/>
  <c r="Z1388" i="4"/>
  <c r="W1388" i="4"/>
  <c r="T1388" i="4"/>
  <c r="Q1388" i="4"/>
  <c r="N1388" i="4"/>
  <c r="K1388" i="4"/>
  <c r="AU1387" i="4"/>
  <c r="AR1387" i="4"/>
  <c r="AO1387" i="4"/>
  <c r="AL1387" i="4"/>
  <c r="AI1387" i="4"/>
  <c r="AF1387" i="4"/>
  <c r="AC1387" i="4"/>
  <c r="Z1387" i="4"/>
  <c r="W1387" i="4"/>
  <c r="T1387" i="4"/>
  <c r="Q1387" i="4"/>
  <c r="N1387" i="4"/>
  <c r="K1387" i="4"/>
  <c r="AU1386" i="4"/>
  <c r="AR1386" i="4"/>
  <c r="AO1386" i="4"/>
  <c r="AL1386" i="4"/>
  <c r="AI1386" i="4"/>
  <c r="AF1386" i="4"/>
  <c r="AC1386" i="4"/>
  <c r="Z1386" i="4"/>
  <c r="W1386" i="4"/>
  <c r="T1386" i="4"/>
  <c r="Q1386" i="4"/>
  <c r="N1386" i="4"/>
  <c r="K1386" i="4"/>
  <c r="AU1385" i="4"/>
  <c r="AR1385" i="4"/>
  <c r="AO1385" i="4"/>
  <c r="AL1385" i="4"/>
  <c r="AI1385" i="4"/>
  <c r="AF1385" i="4"/>
  <c r="AC1385" i="4"/>
  <c r="Z1385" i="4"/>
  <c r="W1385" i="4"/>
  <c r="T1385" i="4"/>
  <c r="Q1385" i="4"/>
  <c r="N1385" i="4"/>
  <c r="K1385" i="4"/>
  <c r="AU1384" i="4"/>
  <c r="AR1384" i="4"/>
  <c r="AO1384" i="4"/>
  <c r="AL1384" i="4"/>
  <c r="AI1384" i="4"/>
  <c r="AF1384" i="4"/>
  <c r="AC1384" i="4"/>
  <c r="Z1384" i="4"/>
  <c r="W1384" i="4"/>
  <c r="T1384" i="4"/>
  <c r="Q1384" i="4"/>
  <c r="N1384" i="4"/>
  <c r="K1384" i="4"/>
  <c r="AU1383" i="4"/>
  <c r="AR1383" i="4"/>
  <c r="AO1383" i="4"/>
  <c r="AL1383" i="4"/>
  <c r="AI1383" i="4"/>
  <c r="AF1383" i="4"/>
  <c r="AC1383" i="4"/>
  <c r="Z1383" i="4"/>
  <c r="W1383" i="4"/>
  <c r="T1383" i="4"/>
  <c r="Q1383" i="4"/>
  <c r="N1383" i="4"/>
  <c r="K1383" i="4"/>
  <c r="AU1382" i="4"/>
  <c r="AR1382" i="4"/>
  <c r="AO1382" i="4"/>
  <c r="AL1382" i="4"/>
  <c r="AI1382" i="4"/>
  <c r="AF1382" i="4"/>
  <c r="AC1382" i="4"/>
  <c r="Z1382" i="4"/>
  <c r="W1382" i="4"/>
  <c r="T1382" i="4"/>
  <c r="Q1382" i="4"/>
  <c r="N1382" i="4"/>
  <c r="K1382" i="4"/>
  <c r="AU1381" i="4"/>
  <c r="AR1381" i="4"/>
  <c r="AO1381" i="4"/>
  <c r="AL1381" i="4"/>
  <c r="AI1381" i="4"/>
  <c r="AF1381" i="4"/>
  <c r="AC1381" i="4"/>
  <c r="Z1381" i="4"/>
  <c r="W1381" i="4"/>
  <c r="T1381" i="4"/>
  <c r="Q1381" i="4"/>
  <c r="N1381" i="4"/>
  <c r="K1381" i="4"/>
  <c r="AU1380" i="4"/>
  <c r="AR1380" i="4"/>
  <c r="AO1380" i="4"/>
  <c r="AL1380" i="4"/>
  <c r="AI1380" i="4"/>
  <c r="AF1380" i="4"/>
  <c r="AC1380" i="4"/>
  <c r="Z1380" i="4"/>
  <c r="W1380" i="4"/>
  <c r="T1380" i="4"/>
  <c r="Q1380" i="4"/>
  <c r="N1380" i="4"/>
  <c r="K1380" i="4"/>
  <c r="AU1379" i="4"/>
  <c r="AR1379" i="4"/>
  <c r="AO1379" i="4"/>
  <c r="AL1379" i="4"/>
  <c r="AI1379" i="4"/>
  <c r="AF1379" i="4"/>
  <c r="AC1379" i="4"/>
  <c r="Z1379" i="4"/>
  <c r="W1379" i="4"/>
  <c r="T1379" i="4"/>
  <c r="Q1379" i="4"/>
  <c r="N1379" i="4"/>
  <c r="K1379" i="4"/>
  <c r="AU1378" i="4"/>
  <c r="AR1378" i="4"/>
  <c r="AO1378" i="4"/>
  <c r="AL1378" i="4"/>
  <c r="AI1378" i="4"/>
  <c r="AF1378" i="4"/>
  <c r="AC1378" i="4"/>
  <c r="Z1378" i="4"/>
  <c r="W1378" i="4"/>
  <c r="T1378" i="4"/>
  <c r="Q1378" i="4"/>
  <c r="N1378" i="4"/>
  <c r="K1378" i="4"/>
  <c r="AU1377" i="4"/>
  <c r="AR1377" i="4"/>
  <c r="AO1377" i="4"/>
  <c r="AL1377" i="4"/>
  <c r="AI1377" i="4"/>
  <c r="AF1377" i="4"/>
  <c r="AC1377" i="4"/>
  <c r="Z1377" i="4"/>
  <c r="W1377" i="4"/>
  <c r="T1377" i="4"/>
  <c r="Q1377" i="4"/>
  <c r="N1377" i="4"/>
  <c r="K1377" i="4"/>
  <c r="AU1376" i="4"/>
  <c r="AR1376" i="4"/>
  <c r="AO1376" i="4"/>
  <c r="AL1376" i="4"/>
  <c r="AI1376" i="4"/>
  <c r="AF1376" i="4"/>
  <c r="AC1376" i="4"/>
  <c r="Z1376" i="4"/>
  <c r="W1376" i="4"/>
  <c r="T1376" i="4"/>
  <c r="Q1376" i="4"/>
  <c r="N1376" i="4"/>
  <c r="K1376" i="4"/>
  <c r="AU1375" i="4"/>
  <c r="AR1375" i="4"/>
  <c r="AO1375" i="4"/>
  <c r="AL1375" i="4"/>
  <c r="AI1375" i="4"/>
  <c r="AF1375" i="4"/>
  <c r="AC1375" i="4"/>
  <c r="Z1375" i="4"/>
  <c r="W1375" i="4"/>
  <c r="T1375" i="4"/>
  <c r="Q1375" i="4"/>
  <c r="N1375" i="4"/>
  <c r="K1375" i="4"/>
  <c r="AU1374" i="4"/>
  <c r="AR1374" i="4"/>
  <c r="AO1374" i="4"/>
  <c r="AL1374" i="4"/>
  <c r="AI1374" i="4"/>
  <c r="AF1374" i="4"/>
  <c r="AC1374" i="4"/>
  <c r="Z1374" i="4"/>
  <c r="W1374" i="4"/>
  <c r="T1374" i="4"/>
  <c r="Q1374" i="4"/>
  <c r="N1374" i="4"/>
  <c r="K1374" i="4"/>
  <c r="AU1373" i="4"/>
  <c r="AR1373" i="4"/>
  <c r="AO1373" i="4"/>
  <c r="AL1373" i="4"/>
  <c r="AI1373" i="4"/>
  <c r="AF1373" i="4"/>
  <c r="AC1373" i="4"/>
  <c r="Z1373" i="4"/>
  <c r="W1373" i="4"/>
  <c r="T1373" i="4"/>
  <c r="Q1373" i="4"/>
  <c r="N1373" i="4"/>
  <c r="K1373" i="4"/>
  <c r="AU1372" i="4"/>
  <c r="AR1372" i="4"/>
  <c r="AO1372" i="4"/>
  <c r="AL1372" i="4"/>
  <c r="AI1372" i="4"/>
  <c r="AF1372" i="4"/>
  <c r="AC1372" i="4"/>
  <c r="Z1372" i="4"/>
  <c r="W1372" i="4"/>
  <c r="T1372" i="4"/>
  <c r="Q1372" i="4"/>
  <c r="N1372" i="4"/>
  <c r="K1372" i="4"/>
  <c r="AU1371" i="4"/>
  <c r="AR1371" i="4"/>
  <c r="AO1371" i="4"/>
  <c r="AL1371" i="4"/>
  <c r="AI1371" i="4"/>
  <c r="AF1371" i="4"/>
  <c r="AC1371" i="4"/>
  <c r="Z1371" i="4"/>
  <c r="W1371" i="4"/>
  <c r="T1371" i="4"/>
  <c r="Q1371" i="4"/>
  <c r="N1371" i="4"/>
  <c r="K1371" i="4"/>
  <c r="AU1370" i="4"/>
  <c r="AR1370" i="4"/>
  <c r="AO1370" i="4"/>
  <c r="AL1370" i="4"/>
  <c r="AI1370" i="4"/>
  <c r="AF1370" i="4"/>
  <c r="AC1370" i="4"/>
  <c r="Z1370" i="4"/>
  <c r="W1370" i="4"/>
  <c r="T1370" i="4"/>
  <c r="Q1370" i="4"/>
  <c r="N1370" i="4"/>
  <c r="K1370" i="4"/>
  <c r="AU1369" i="4"/>
  <c r="AR1369" i="4"/>
  <c r="AO1369" i="4"/>
  <c r="AL1369" i="4"/>
  <c r="AI1369" i="4"/>
  <c r="AF1369" i="4"/>
  <c r="AC1369" i="4"/>
  <c r="Z1369" i="4"/>
  <c r="W1369" i="4"/>
  <c r="T1369" i="4"/>
  <c r="Q1369" i="4"/>
  <c r="N1369" i="4"/>
  <c r="K1369" i="4"/>
  <c r="AU1368" i="4"/>
  <c r="AR1368" i="4"/>
  <c r="AO1368" i="4"/>
  <c r="AL1368" i="4"/>
  <c r="AI1368" i="4"/>
  <c r="AF1368" i="4"/>
  <c r="AC1368" i="4"/>
  <c r="Z1368" i="4"/>
  <c r="W1368" i="4"/>
  <c r="T1368" i="4"/>
  <c r="Q1368" i="4"/>
  <c r="N1368" i="4"/>
  <c r="K1368" i="4"/>
  <c r="AU1367" i="4"/>
  <c r="AR1367" i="4"/>
  <c r="AO1367" i="4"/>
  <c r="AL1367" i="4"/>
  <c r="AI1367" i="4"/>
  <c r="AF1367" i="4"/>
  <c r="AC1367" i="4"/>
  <c r="Z1367" i="4"/>
  <c r="W1367" i="4"/>
  <c r="T1367" i="4"/>
  <c r="Q1367" i="4"/>
  <c r="N1367" i="4"/>
  <c r="K1367" i="4"/>
  <c r="AU1366" i="4"/>
  <c r="AR1366" i="4"/>
  <c r="AO1366" i="4"/>
  <c r="AL1366" i="4"/>
  <c r="AI1366" i="4"/>
  <c r="AF1366" i="4"/>
  <c r="AC1366" i="4"/>
  <c r="Z1366" i="4"/>
  <c r="W1366" i="4"/>
  <c r="T1366" i="4"/>
  <c r="Q1366" i="4"/>
  <c r="N1366" i="4"/>
  <c r="K1366" i="4"/>
  <c r="AU1365" i="4"/>
  <c r="AR1365" i="4"/>
  <c r="AO1365" i="4"/>
  <c r="AL1365" i="4"/>
  <c r="AI1365" i="4"/>
  <c r="AF1365" i="4"/>
  <c r="AC1365" i="4"/>
  <c r="Z1365" i="4"/>
  <c r="W1365" i="4"/>
  <c r="T1365" i="4"/>
  <c r="Q1365" i="4"/>
  <c r="N1365" i="4"/>
  <c r="K1365" i="4"/>
  <c r="AU1364" i="4"/>
  <c r="AR1364" i="4"/>
  <c r="AO1364" i="4"/>
  <c r="AL1364" i="4"/>
  <c r="AI1364" i="4"/>
  <c r="AF1364" i="4"/>
  <c r="AC1364" i="4"/>
  <c r="Z1364" i="4"/>
  <c r="W1364" i="4"/>
  <c r="T1364" i="4"/>
  <c r="Q1364" i="4"/>
  <c r="N1364" i="4"/>
  <c r="K1364" i="4"/>
  <c r="AU1363" i="4"/>
  <c r="AR1363" i="4"/>
  <c r="AO1363" i="4"/>
  <c r="AL1363" i="4"/>
  <c r="AI1363" i="4"/>
  <c r="AF1363" i="4"/>
  <c r="AC1363" i="4"/>
  <c r="Z1363" i="4"/>
  <c r="W1363" i="4"/>
  <c r="T1363" i="4"/>
  <c r="Q1363" i="4"/>
  <c r="N1363" i="4"/>
  <c r="K1363" i="4"/>
  <c r="AU1362" i="4"/>
  <c r="AR1362" i="4"/>
  <c r="AO1362" i="4"/>
  <c r="AL1362" i="4"/>
  <c r="AI1362" i="4"/>
  <c r="AF1362" i="4"/>
  <c r="AC1362" i="4"/>
  <c r="Z1362" i="4"/>
  <c r="W1362" i="4"/>
  <c r="T1362" i="4"/>
  <c r="Q1362" i="4"/>
  <c r="N1362" i="4"/>
  <c r="K1362" i="4"/>
  <c r="AU1361" i="4"/>
  <c r="AR1361" i="4"/>
  <c r="AO1361" i="4"/>
  <c r="AL1361" i="4"/>
  <c r="AI1361" i="4"/>
  <c r="AF1361" i="4"/>
  <c r="AC1361" i="4"/>
  <c r="Z1361" i="4"/>
  <c r="W1361" i="4"/>
  <c r="T1361" i="4"/>
  <c r="Q1361" i="4"/>
  <c r="N1361" i="4"/>
  <c r="K1361" i="4"/>
  <c r="AU1360" i="4"/>
  <c r="AR1360" i="4"/>
  <c r="AO1360" i="4"/>
  <c r="AL1360" i="4"/>
  <c r="AI1360" i="4"/>
  <c r="AF1360" i="4"/>
  <c r="AC1360" i="4"/>
  <c r="Z1360" i="4"/>
  <c r="W1360" i="4"/>
  <c r="T1360" i="4"/>
  <c r="Q1360" i="4"/>
  <c r="N1360" i="4"/>
  <c r="K1360" i="4"/>
  <c r="AU1359" i="4"/>
  <c r="AR1359" i="4"/>
  <c r="AO1359" i="4"/>
  <c r="AL1359" i="4"/>
  <c r="AI1359" i="4"/>
  <c r="AF1359" i="4"/>
  <c r="AC1359" i="4"/>
  <c r="Z1359" i="4"/>
  <c r="W1359" i="4"/>
  <c r="T1359" i="4"/>
  <c r="Q1359" i="4"/>
  <c r="N1359" i="4"/>
  <c r="K1359" i="4"/>
  <c r="AU1358" i="4"/>
  <c r="AR1358" i="4"/>
  <c r="AO1358" i="4"/>
  <c r="AL1358" i="4"/>
  <c r="AI1358" i="4"/>
  <c r="AF1358" i="4"/>
  <c r="AC1358" i="4"/>
  <c r="Z1358" i="4"/>
  <c r="W1358" i="4"/>
  <c r="T1358" i="4"/>
  <c r="Q1358" i="4"/>
  <c r="N1358" i="4"/>
  <c r="K1358" i="4"/>
  <c r="AU1357" i="4"/>
  <c r="AR1357" i="4"/>
  <c r="AO1357" i="4"/>
  <c r="AL1357" i="4"/>
  <c r="AI1357" i="4"/>
  <c r="AF1357" i="4"/>
  <c r="AC1357" i="4"/>
  <c r="Z1357" i="4"/>
  <c r="W1357" i="4"/>
  <c r="T1357" i="4"/>
  <c r="Q1357" i="4"/>
  <c r="N1357" i="4"/>
  <c r="K1357" i="4"/>
  <c r="AU1356" i="4"/>
  <c r="AR1356" i="4"/>
  <c r="AO1356" i="4"/>
  <c r="AL1356" i="4"/>
  <c r="AI1356" i="4"/>
  <c r="AF1356" i="4"/>
  <c r="AC1356" i="4"/>
  <c r="Z1356" i="4"/>
  <c r="W1356" i="4"/>
  <c r="T1356" i="4"/>
  <c r="Q1356" i="4"/>
  <c r="N1356" i="4"/>
  <c r="K1356" i="4"/>
  <c r="AU1355" i="4"/>
  <c r="AR1355" i="4"/>
  <c r="AO1355" i="4"/>
  <c r="AL1355" i="4"/>
  <c r="AI1355" i="4"/>
  <c r="AF1355" i="4"/>
  <c r="AC1355" i="4"/>
  <c r="Z1355" i="4"/>
  <c r="W1355" i="4"/>
  <c r="T1355" i="4"/>
  <c r="Q1355" i="4"/>
  <c r="N1355" i="4"/>
  <c r="K1355" i="4"/>
  <c r="AU1354" i="4"/>
  <c r="AR1354" i="4"/>
  <c r="AO1354" i="4"/>
  <c r="AL1354" i="4"/>
  <c r="AI1354" i="4"/>
  <c r="AF1354" i="4"/>
  <c r="AC1354" i="4"/>
  <c r="Z1354" i="4"/>
  <c r="W1354" i="4"/>
  <c r="T1354" i="4"/>
  <c r="Q1354" i="4"/>
  <c r="N1354" i="4"/>
  <c r="K1354" i="4"/>
  <c r="AU1353" i="4"/>
  <c r="AR1353" i="4"/>
  <c r="AO1353" i="4"/>
  <c r="AL1353" i="4"/>
  <c r="AI1353" i="4"/>
  <c r="AF1353" i="4"/>
  <c r="AC1353" i="4"/>
  <c r="Z1353" i="4"/>
  <c r="W1353" i="4"/>
  <c r="T1353" i="4"/>
  <c r="Q1353" i="4"/>
  <c r="N1353" i="4"/>
  <c r="K1353" i="4"/>
  <c r="AU1352" i="4"/>
  <c r="AR1352" i="4"/>
  <c r="AO1352" i="4"/>
  <c r="AL1352" i="4"/>
  <c r="AI1352" i="4"/>
  <c r="AF1352" i="4"/>
  <c r="AC1352" i="4"/>
  <c r="Z1352" i="4"/>
  <c r="W1352" i="4"/>
  <c r="T1352" i="4"/>
  <c r="Q1352" i="4"/>
  <c r="N1352" i="4"/>
  <c r="K1352" i="4"/>
  <c r="AU1351" i="4"/>
  <c r="AR1351" i="4"/>
  <c r="AO1351" i="4"/>
  <c r="AL1351" i="4"/>
  <c r="AI1351" i="4"/>
  <c r="AF1351" i="4"/>
  <c r="AC1351" i="4"/>
  <c r="Z1351" i="4"/>
  <c r="W1351" i="4"/>
  <c r="T1351" i="4"/>
  <c r="Q1351" i="4"/>
  <c r="N1351" i="4"/>
  <c r="K1351" i="4"/>
  <c r="AU1350" i="4"/>
  <c r="AR1350" i="4"/>
  <c r="AO1350" i="4"/>
  <c r="AL1350" i="4"/>
  <c r="AI1350" i="4"/>
  <c r="AF1350" i="4"/>
  <c r="AC1350" i="4"/>
  <c r="Z1350" i="4"/>
  <c r="W1350" i="4"/>
  <c r="T1350" i="4"/>
  <c r="Q1350" i="4"/>
  <c r="N1350" i="4"/>
  <c r="K1350" i="4"/>
  <c r="AU1349" i="4"/>
  <c r="AR1349" i="4"/>
  <c r="AO1349" i="4"/>
  <c r="AL1349" i="4"/>
  <c r="AI1349" i="4"/>
  <c r="AF1349" i="4"/>
  <c r="AC1349" i="4"/>
  <c r="Z1349" i="4"/>
  <c r="W1349" i="4"/>
  <c r="T1349" i="4"/>
  <c r="Q1349" i="4"/>
  <c r="N1349" i="4"/>
  <c r="K1349" i="4"/>
  <c r="AU1348" i="4"/>
  <c r="AR1348" i="4"/>
  <c r="AO1348" i="4"/>
  <c r="AL1348" i="4"/>
  <c r="AI1348" i="4"/>
  <c r="AF1348" i="4"/>
  <c r="AC1348" i="4"/>
  <c r="Z1348" i="4"/>
  <c r="W1348" i="4"/>
  <c r="T1348" i="4"/>
  <c r="Q1348" i="4"/>
  <c r="N1348" i="4"/>
  <c r="K1348" i="4"/>
  <c r="AU1347" i="4"/>
  <c r="AR1347" i="4"/>
  <c r="AO1347" i="4"/>
  <c r="AL1347" i="4"/>
  <c r="AI1347" i="4"/>
  <c r="AF1347" i="4"/>
  <c r="AC1347" i="4"/>
  <c r="Z1347" i="4"/>
  <c r="W1347" i="4"/>
  <c r="T1347" i="4"/>
  <c r="Q1347" i="4"/>
  <c r="N1347" i="4"/>
  <c r="K1347" i="4"/>
  <c r="AU1346" i="4"/>
  <c r="AR1346" i="4"/>
  <c r="AO1346" i="4"/>
  <c r="AL1346" i="4"/>
  <c r="AI1346" i="4"/>
  <c r="AF1346" i="4"/>
  <c r="AC1346" i="4"/>
  <c r="Z1346" i="4"/>
  <c r="W1346" i="4"/>
  <c r="T1346" i="4"/>
  <c r="Q1346" i="4"/>
  <c r="N1346" i="4"/>
  <c r="K1346" i="4"/>
  <c r="AU1345" i="4"/>
  <c r="AR1345" i="4"/>
  <c r="AO1345" i="4"/>
  <c r="AL1345" i="4"/>
  <c r="AI1345" i="4"/>
  <c r="AF1345" i="4"/>
  <c r="AC1345" i="4"/>
  <c r="Z1345" i="4"/>
  <c r="W1345" i="4"/>
  <c r="T1345" i="4"/>
  <c r="Q1345" i="4"/>
  <c r="N1345" i="4"/>
  <c r="K1345" i="4"/>
  <c r="AU1344" i="4"/>
  <c r="AR1344" i="4"/>
  <c r="AO1344" i="4"/>
  <c r="AL1344" i="4"/>
  <c r="AI1344" i="4"/>
  <c r="AF1344" i="4"/>
  <c r="AC1344" i="4"/>
  <c r="Z1344" i="4"/>
  <c r="W1344" i="4"/>
  <c r="T1344" i="4"/>
  <c r="Q1344" i="4"/>
  <c r="N1344" i="4"/>
  <c r="K1344" i="4"/>
  <c r="AU1343" i="4"/>
  <c r="AR1343" i="4"/>
  <c r="AO1343" i="4"/>
  <c r="AL1343" i="4"/>
  <c r="AI1343" i="4"/>
  <c r="AF1343" i="4"/>
  <c r="AC1343" i="4"/>
  <c r="Z1343" i="4"/>
  <c r="W1343" i="4"/>
  <c r="T1343" i="4"/>
  <c r="Q1343" i="4"/>
  <c r="N1343" i="4"/>
  <c r="K1343" i="4"/>
  <c r="AU1342" i="4"/>
  <c r="AR1342" i="4"/>
  <c r="AO1342" i="4"/>
  <c r="AL1342" i="4"/>
  <c r="AI1342" i="4"/>
  <c r="AF1342" i="4"/>
  <c r="AC1342" i="4"/>
  <c r="Z1342" i="4"/>
  <c r="W1342" i="4"/>
  <c r="T1342" i="4"/>
  <c r="Q1342" i="4"/>
  <c r="N1342" i="4"/>
  <c r="K1342" i="4"/>
  <c r="AU1341" i="4"/>
  <c r="AR1341" i="4"/>
  <c r="AO1341" i="4"/>
  <c r="AL1341" i="4"/>
  <c r="AI1341" i="4"/>
  <c r="AF1341" i="4"/>
  <c r="AC1341" i="4"/>
  <c r="Z1341" i="4"/>
  <c r="W1341" i="4"/>
  <c r="T1341" i="4"/>
  <c r="Q1341" i="4"/>
  <c r="N1341" i="4"/>
  <c r="K1341" i="4"/>
  <c r="AU1340" i="4"/>
  <c r="AR1340" i="4"/>
  <c r="AO1340" i="4"/>
  <c r="AL1340" i="4"/>
  <c r="AI1340" i="4"/>
  <c r="AF1340" i="4"/>
  <c r="AC1340" i="4"/>
  <c r="Z1340" i="4"/>
  <c r="W1340" i="4"/>
  <c r="T1340" i="4"/>
  <c r="Q1340" i="4"/>
  <c r="N1340" i="4"/>
  <c r="K1340" i="4"/>
  <c r="AU1339" i="4"/>
  <c r="AR1339" i="4"/>
  <c r="AO1339" i="4"/>
  <c r="AL1339" i="4"/>
  <c r="AI1339" i="4"/>
  <c r="AF1339" i="4"/>
  <c r="AC1339" i="4"/>
  <c r="Z1339" i="4"/>
  <c r="W1339" i="4"/>
  <c r="T1339" i="4"/>
  <c r="Q1339" i="4"/>
  <c r="N1339" i="4"/>
  <c r="K1339" i="4"/>
  <c r="AU1338" i="4"/>
  <c r="AR1338" i="4"/>
  <c r="AO1338" i="4"/>
  <c r="AL1338" i="4"/>
  <c r="AI1338" i="4"/>
  <c r="AF1338" i="4"/>
  <c r="AC1338" i="4"/>
  <c r="Z1338" i="4"/>
  <c r="W1338" i="4"/>
  <c r="T1338" i="4"/>
  <c r="Q1338" i="4"/>
  <c r="N1338" i="4"/>
  <c r="K1338" i="4"/>
  <c r="AU1337" i="4"/>
  <c r="AR1337" i="4"/>
  <c r="AO1337" i="4"/>
  <c r="AL1337" i="4"/>
  <c r="AI1337" i="4"/>
  <c r="AF1337" i="4"/>
  <c r="AC1337" i="4"/>
  <c r="Z1337" i="4"/>
  <c r="W1337" i="4"/>
  <c r="T1337" i="4"/>
  <c r="Q1337" i="4"/>
  <c r="N1337" i="4"/>
  <c r="K1337" i="4"/>
  <c r="AU1336" i="4"/>
  <c r="AR1336" i="4"/>
  <c r="AO1336" i="4"/>
  <c r="AL1336" i="4"/>
  <c r="AI1336" i="4"/>
  <c r="AF1336" i="4"/>
  <c r="AC1336" i="4"/>
  <c r="Z1336" i="4"/>
  <c r="W1336" i="4"/>
  <c r="T1336" i="4"/>
  <c r="Q1336" i="4"/>
  <c r="N1336" i="4"/>
  <c r="K1336" i="4"/>
  <c r="AU1335" i="4"/>
  <c r="AR1335" i="4"/>
  <c r="AO1335" i="4"/>
  <c r="AL1335" i="4"/>
  <c r="AI1335" i="4"/>
  <c r="AF1335" i="4"/>
  <c r="AC1335" i="4"/>
  <c r="Z1335" i="4"/>
  <c r="W1335" i="4"/>
  <c r="T1335" i="4"/>
  <c r="Q1335" i="4"/>
  <c r="N1335" i="4"/>
  <c r="K1335" i="4"/>
  <c r="AU1334" i="4"/>
  <c r="AR1334" i="4"/>
  <c r="AO1334" i="4"/>
  <c r="AL1334" i="4"/>
  <c r="AI1334" i="4"/>
  <c r="AF1334" i="4"/>
  <c r="AC1334" i="4"/>
  <c r="Z1334" i="4"/>
  <c r="W1334" i="4"/>
  <c r="T1334" i="4"/>
  <c r="Q1334" i="4"/>
  <c r="N1334" i="4"/>
  <c r="K1334" i="4"/>
  <c r="AU1333" i="4"/>
  <c r="AR1333" i="4"/>
  <c r="AO1333" i="4"/>
  <c r="AL1333" i="4"/>
  <c r="AI1333" i="4"/>
  <c r="AF1333" i="4"/>
  <c r="AC1333" i="4"/>
  <c r="Z1333" i="4"/>
  <c r="W1333" i="4"/>
  <c r="T1333" i="4"/>
  <c r="Q1333" i="4"/>
  <c r="N1333" i="4"/>
  <c r="K1333" i="4"/>
  <c r="AU1332" i="4"/>
  <c r="AR1332" i="4"/>
  <c r="AO1332" i="4"/>
  <c r="AL1332" i="4"/>
  <c r="AI1332" i="4"/>
  <c r="AF1332" i="4"/>
  <c r="AC1332" i="4"/>
  <c r="Z1332" i="4"/>
  <c r="W1332" i="4"/>
  <c r="T1332" i="4"/>
  <c r="Q1332" i="4"/>
  <c r="N1332" i="4"/>
  <c r="K1332" i="4"/>
  <c r="AU1331" i="4"/>
  <c r="AR1331" i="4"/>
  <c r="AO1331" i="4"/>
  <c r="AL1331" i="4"/>
  <c r="AI1331" i="4"/>
  <c r="AF1331" i="4"/>
  <c r="AC1331" i="4"/>
  <c r="Z1331" i="4"/>
  <c r="W1331" i="4"/>
  <c r="T1331" i="4"/>
  <c r="Q1331" i="4"/>
  <c r="N1331" i="4"/>
  <c r="K1331" i="4"/>
  <c r="AU1330" i="4"/>
  <c r="AR1330" i="4"/>
  <c r="AO1330" i="4"/>
  <c r="AL1330" i="4"/>
  <c r="AI1330" i="4"/>
  <c r="AF1330" i="4"/>
  <c r="AC1330" i="4"/>
  <c r="Z1330" i="4"/>
  <c r="W1330" i="4"/>
  <c r="T1330" i="4"/>
  <c r="Q1330" i="4"/>
  <c r="N1330" i="4"/>
  <c r="K1330" i="4"/>
  <c r="AU1329" i="4"/>
  <c r="AR1329" i="4"/>
  <c r="AO1329" i="4"/>
  <c r="AL1329" i="4"/>
  <c r="AI1329" i="4"/>
  <c r="AF1329" i="4"/>
  <c r="AC1329" i="4"/>
  <c r="Z1329" i="4"/>
  <c r="W1329" i="4"/>
  <c r="T1329" i="4"/>
  <c r="Q1329" i="4"/>
  <c r="N1329" i="4"/>
  <c r="K1329" i="4"/>
  <c r="AU1328" i="4"/>
  <c r="AR1328" i="4"/>
  <c r="AO1328" i="4"/>
  <c r="AL1328" i="4"/>
  <c r="AI1328" i="4"/>
  <c r="AF1328" i="4"/>
  <c r="AC1328" i="4"/>
  <c r="Z1328" i="4"/>
  <c r="W1328" i="4"/>
  <c r="T1328" i="4"/>
  <c r="Q1328" i="4"/>
  <c r="N1328" i="4"/>
  <c r="K1328" i="4"/>
  <c r="AU1327" i="4"/>
  <c r="AR1327" i="4"/>
  <c r="AO1327" i="4"/>
  <c r="AL1327" i="4"/>
  <c r="AI1327" i="4"/>
  <c r="AF1327" i="4"/>
  <c r="AC1327" i="4"/>
  <c r="Z1327" i="4"/>
  <c r="W1327" i="4"/>
  <c r="T1327" i="4"/>
  <c r="Q1327" i="4"/>
  <c r="N1327" i="4"/>
  <c r="K1327" i="4"/>
  <c r="AU1326" i="4"/>
  <c r="AR1326" i="4"/>
  <c r="AO1326" i="4"/>
  <c r="AL1326" i="4"/>
  <c r="AI1326" i="4"/>
  <c r="AF1326" i="4"/>
  <c r="AC1326" i="4"/>
  <c r="Z1326" i="4"/>
  <c r="W1326" i="4"/>
  <c r="T1326" i="4"/>
  <c r="Q1326" i="4"/>
  <c r="N1326" i="4"/>
  <c r="K1326" i="4"/>
  <c r="AU1325" i="4"/>
  <c r="AR1325" i="4"/>
  <c r="AO1325" i="4"/>
  <c r="AL1325" i="4"/>
  <c r="AI1325" i="4"/>
  <c r="AF1325" i="4"/>
  <c r="AC1325" i="4"/>
  <c r="Z1325" i="4"/>
  <c r="W1325" i="4"/>
  <c r="T1325" i="4"/>
  <c r="Q1325" i="4"/>
  <c r="N1325" i="4"/>
  <c r="K1325" i="4"/>
  <c r="AU1324" i="4"/>
  <c r="AR1324" i="4"/>
  <c r="AO1324" i="4"/>
  <c r="AL1324" i="4"/>
  <c r="AI1324" i="4"/>
  <c r="AF1324" i="4"/>
  <c r="AC1324" i="4"/>
  <c r="Z1324" i="4"/>
  <c r="W1324" i="4"/>
  <c r="T1324" i="4"/>
  <c r="Q1324" i="4"/>
  <c r="N1324" i="4"/>
  <c r="K1324" i="4"/>
  <c r="AU1323" i="4"/>
  <c r="AR1323" i="4"/>
  <c r="AO1323" i="4"/>
  <c r="AL1323" i="4"/>
  <c r="AI1323" i="4"/>
  <c r="AF1323" i="4"/>
  <c r="AC1323" i="4"/>
  <c r="Z1323" i="4"/>
  <c r="W1323" i="4"/>
  <c r="T1323" i="4"/>
  <c r="Q1323" i="4"/>
  <c r="N1323" i="4"/>
  <c r="K1323" i="4"/>
  <c r="AU1322" i="4"/>
  <c r="AR1322" i="4"/>
  <c r="AO1322" i="4"/>
  <c r="AL1322" i="4"/>
  <c r="AI1322" i="4"/>
  <c r="AF1322" i="4"/>
  <c r="AC1322" i="4"/>
  <c r="Z1322" i="4"/>
  <c r="W1322" i="4"/>
  <c r="T1322" i="4"/>
  <c r="Q1322" i="4"/>
  <c r="N1322" i="4"/>
  <c r="K1322" i="4"/>
  <c r="AU1321" i="4"/>
  <c r="AR1321" i="4"/>
  <c r="AO1321" i="4"/>
  <c r="AL1321" i="4"/>
  <c r="AI1321" i="4"/>
  <c r="AF1321" i="4"/>
  <c r="AC1321" i="4"/>
  <c r="Z1321" i="4"/>
  <c r="W1321" i="4"/>
  <c r="T1321" i="4"/>
  <c r="Q1321" i="4"/>
  <c r="N1321" i="4"/>
  <c r="K1321" i="4"/>
  <c r="AU1320" i="4"/>
  <c r="AR1320" i="4"/>
  <c r="AO1320" i="4"/>
  <c r="AL1320" i="4"/>
  <c r="AI1320" i="4"/>
  <c r="AF1320" i="4"/>
  <c r="AC1320" i="4"/>
  <c r="Z1320" i="4"/>
  <c r="W1320" i="4"/>
  <c r="T1320" i="4"/>
  <c r="Q1320" i="4"/>
  <c r="N1320" i="4"/>
  <c r="K1320" i="4"/>
  <c r="AU1319" i="4"/>
  <c r="AR1319" i="4"/>
  <c r="AO1319" i="4"/>
  <c r="AL1319" i="4"/>
  <c r="AI1319" i="4"/>
  <c r="AF1319" i="4"/>
  <c r="AC1319" i="4"/>
  <c r="Z1319" i="4"/>
  <c r="W1319" i="4"/>
  <c r="T1319" i="4"/>
  <c r="Q1319" i="4"/>
  <c r="N1319" i="4"/>
  <c r="K1319" i="4"/>
  <c r="AU1318" i="4"/>
  <c r="AR1318" i="4"/>
  <c r="AO1318" i="4"/>
  <c r="AL1318" i="4"/>
  <c r="AI1318" i="4"/>
  <c r="AF1318" i="4"/>
  <c r="AC1318" i="4"/>
  <c r="Z1318" i="4"/>
  <c r="W1318" i="4"/>
  <c r="T1318" i="4"/>
  <c r="Q1318" i="4"/>
  <c r="N1318" i="4"/>
  <c r="K1318" i="4"/>
  <c r="AU1317" i="4"/>
  <c r="AR1317" i="4"/>
  <c r="AO1317" i="4"/>
  <c r="AL1317" i="4"/>
  <c r="AI1317" i="4"/>
  <c r="AF1317" i="4"/>
  <c r="AC1317" i="4"/>
  <c r="Z1317" i="4"/>
  <c r="W1317" i="4"/>
  <c r="T1317" i="4"/>
  <c r="Q1317" i="4"/>
  <c r="N1317" i="4"/>
  <c r="K1317" i="4"/>
  <c r="AU1316" i="4"/>
  <c r="AR1316" i="4"/>
  <c r="AO1316" i="4"/>
  <c r="AL1316" i="4"/>
  <c r="AI1316" i="4"/>
  <c r="AF1316" i="4"/>
  <c r="AC1316" i="4"/>
  <c r="Z1316" i="4"/>
  <c r="W1316" i="4"/>
  <c r="T1316" i="4"/>
  <c r="Q1316" i="4"/>
  <c r="N1316" i="4"/>
  <c r="K1316" i="4"/>
  <c r="AU1315" i="4"/>
  <c r="AR1315" i="4"/>
  <c r="AO1315" i="4"/>
  <c r="AL1315" i="4"/>
  <c r="AI1315" i="4"/>
  <c r="AF1315" i="4"/>
  <c r="AC1315" i="4"/>
  <c r="Z1315" i="4"/>
  <c r="W1315" i="4"/>
  <c r="T1315" i="4"/>
  <c r="Q1315" i="4"/>
  <c r="N1315" i="4"/>
  <c r="K1315" i="4"/>
  <c r="AU1314" i="4"/>
  <c r="AR1314" i="4"/>
  <c r="AO1314" i="4"/>
  <c r="AL1314" i="4"/>
  <c r="AI1314" i="4"/>
  <c r="AF1314" i="4"/>
  <c r="AC1314" i="4"/>
  <c r="Z1314" i="4"/>
  <c r="W1314" i="4"/>
  <c r="T1314" i="4"/>
  <c r="Q1314" i="4"/>
  <c r="N1314" i="4"/>
  <c r="K1314" i="4"/>
  <c r="AU1313" i="4"/>
  <c r="AR1313" i="4"/>
  <c r="AO1313" i="4"/>
  <c r="AL1313" i="4"/>
  <c r="AI1313" i="4"/>
  <c r="AF1313" i="4"/>
  <c r="AC1313" i="4"/>
  <c r="Z1313" i="4"/>
  <c r="W1313" i="4"/>
  <c r="T1313" i="4"/>
  <c r="Q1313" i="4"/>
  <c r="N1313" i="4"/>
  <c r="K1313" i="4"/>
  <c r="AU1312" i="4"/>
  <c r="AR1312" i="4"/>
  <c r="AO1312" i="4"/>
  <c r="AL1312" i="4"/>
  <c r="AI1312" i="4"/>
  <c r="AF1312" i="4"/>
  <c r="AC1312" i="4"/>
  <c r="Z1312" i="4"/>
  <c r="W1312" i="4"/>
  <c r="T1312" i="4"/>
  <c r="Q1312" i="4"/>
  <c r="N1312" i="4"/>
  <c r="K1312" i="4"/>
  <c r="AU1311" i="4"/>
  <c r="AR1311" i="4"/>
  <c r="AO1311" i="4"/>
  <c r="AL1311" i="4"/>
  <c r="AI1311" i="4"/>
  <c r="AF1311" i="4"/>
  <c r="AC1311" i="4"/>
  <c r="Z1311" i="4"/>
  <c r="W1311" i="4"/>
  <c r="T1311" i="4"/>
  <c r="Q1311" i="4"/>
  <c r="N1311" i="4"/>
  <c r="K1311" i="4"/>
  <c r="AU1310" i="4"/>
  <c r="AR1310" i="4"/>
  <c r="AO1310" i="4"/>
  <c r="AL1310" i="4"/>
  <c r="AI1310" i="4"/>
  <c r="AF1310" i="4"/>
  <c r="AC1310" i="4"/>
  <c r="Z1310" i="4"/>
  <c r="W1310" i="4"/>
  <c r="T1310" i="4"/>
  <c r="Q1310" i="4"/>
  <c r="N1310" i="4"/>
  <c r="K1310" i="4"/>
  <c r="AU1309" i="4"/>
  <c r="AR1309" i="4"/>
  <c r="AO1309" i="4"/>
  <c r="AL1309" i="4"/>
  <c r="AI1309" i="4"/>
  <c r="AF1309" i="4"/>
  <c r="AC1309" i="4"/>
  <c r="Z1309" i="4"/>
  <c r="W1309" i="4"/>
  <c r="T1309" i="4"/>
  <c r="Q1309" i="4"/>
  <c r="N1309" i="4"/>
  <c r="K1309" i="4"/>
  <c r="AU1308" i="4"/>
  <c r="AR1308" i="4"/>
  <c r="AO1308" i="4"/>
  <c r="AL1308" i="4"/>
  <c r="AI1308" i="4"/>
  <c r="AF1308" i="4"/>
  <c r="AC1308" i="4"/>
  <c r="Z1308" i="4"/>
  <c r="W1308" i="4"/>
  <c r="T1308" i="4"/>
  <c r="Q1308" i="4"/>
  <c r="N1308" i="4"/>
  <c r="K1308" i="4"/>
  <c r="AU1307" i="4"/>
  <c r="AR1307" i="4"/>
  <c r="AO1307" i="4"/>
  <c r="AL1307" i="4"/>
  <c r="AI1307" i="4"/>
  <c r="AF1307" i="4"/>
  <c r="AC1307" i="4"/>
  <c r="Z1307" i="4"/>
  <c r="W1307" i="4"/>
  <c r="T1307" i="4"/>
  <c r="Q1307" i="4"/>
  <c r="N1307" i="4"/>
  <c r="K1307" i="4"/>
  <c r="AU1306" i="4"/>
  <c r="AR1306" i="4"/>
  <c r="AO1306" i="4"/>
  <c r="AL1306" i="4"/>
  <c r="AI1306" i="4"/>
  <c r="AF1306" i="4"/>
  <c r="AC1306" i="4"/>
  <c r="Z1306" i="4"/>
  <c r="W1306" i="4"/>
  <c r="T1306" i="4"/>
  <c r="Q1306" i="4"/>
  <c r="N1306" i="4"/>
  <c r="K1306" i="4"/>
  <c r="AU1305" i="4"/>
  <c r="AR1305" i="4"/>
  <c r="AO1305" i="4"/>
  <c r="AL1305" i="4"/>
  <c r="AI1305" i="4"/>
  <c r="AF1305" i="4"/>
  <c r="AC1305" i="4"/>
  <c r="Z1305" i="4"/>
  <c r="W1305" i="4"/>
  <c r="T1305" i="4"/>
  <c r="Q1305" i="4"/>
  <c r="N1305" i="4"/>
  <c r="K1305" i="4"/>
  <c r="AU1304" i="4"/>
  <c r="AR1304" i="4"/>
  <c r="AO1304" i="4"/>
  <c r="AL1304" i="4"/>
  <c r="AI1304" i="4"/>
  <c r="AF1304" i="4"/>
  <c r="AC1304" i="4"/>
  <c r="Z1304" i="4"/>
  <c r="W1304" i="4"/>
  <c r="T1304" i="4"/>
  <c r="Q1304" i="4"/>
  <c r="N1304" i="4"/>
  <c r="K1304" i="4"/>
  <c r="AU1303" i="4"/>
  <c r="AR1303" i="4"/>
  <c r="AO1303" i="4"/>
  <c r="AL1303" i="4"/>
  <c r="AI1303" i="4"/>
  <c r="AF1303" i="4"/>
  <c r="AC1303" i="4"/>
  <c r="Z1303" i="4"/>
  <c r="W1303" i="4"/>
  <c r="T1303" i="4"/>
  <c r="Q1303" i="4"/>
  <c r="N1303" i="4"/>
  <c r="K1303" i="4"/>
  <c r="AU1302" i="4"/>
  <c r="AR1302" i="4"/>
  <c r="AO1302" i="4"/>
  <c r="AL1302" i="4"/>
  <c r="AI1302" i="4"/>
  <c r="AF1302" i="4"/>
  <c r="AC1302" i="4"/>
  <c r="Z1302" i="4"/>
  <c r="W1302" i="4"/>
  <c r="T1302" i="4"/>
  <c r="Q1302" i="4"/>
  <c r="N1302" i="4"/>
  <c r="K1302" i="4"/>
  <c r="AU1301" i="4"/>
  <c r="AR1301" i="4"/>
  <c r="AO1301" i="4"/>
  <c r="AL1301" i="4"/>
  <c r="AI1301" i="4"/>
  <c r="AF1301" i="4"/>
  <c r="AC1301" i="4"/>
  <c r="Z1301" i="4"/>
  <c r="W1301" i="4"/>
  <c r="T1301" i="4"/>
  <c r="Q1301" i="4"/>
  <c r="N1301" i="4"/>
  <c r="K1301" i="4"/>
  <c r="AU1300" i="4"/>
  <c r="AR1300" i="4"/>
  <c r="AO1300" i="4"/>
  <c r="AL1300" i="4"/>
  <c r="AI1300" i="4"/>
  <c r="AF1300" i="4"/>
  <c r="AC1300" i="4"/>
  <c r="Z1300" i="4"/>
  <c r="W1300" i="4"/>
  <c r="T1300" i="4"/>
  <c r="Q1300" i="4"/>
  <c r="N1300" i="4"/>
  <c r="K1300" i="4"/>
  <c r="AU1299" i="4"/>
  <c r="AR1299" i="4"/>
  <c r="AO1299" i="4"/>
  <c r="AL1299" i="4"/>
  <c r="AI1299" i="4"/>
  <c r="AF1299" i="4"/>
  <c r="AC1299" i="4"/>
  <c r="Z1299" i="4"/>
  <c r="W1299" i="4"/>
  <c r="T1299" i="4"/>
  <c r="Q1299" i="4"/>
  <c r="N1299" i="4"/>
  <c r="K1299" i="4"/>
  <c r="AU1298" i="4"/>
  <c r="AR1298" i="4"/>
  <c r="AO1298" i="4"/>
  <c r="AL1298" i="4"/>
  <c r="AI1298" i="4"/>
  <c r="AF1298" i="4"/>
  <c r="AC1298" i="4"/>
  <c r="Z1298" i="4"/>
  <c r="W1298" i="4"/>
  <c r="T1298" i="4"/>
  <c r="Q1298" i="4"/>
  <c r="N1298" i="4"/>
  <c r="K1298" i="4"/>
  <c r="AU1297" i="4"/>
  <c r="AR1297" i="4"/>
  <c r="AO1297" i="4"/>
  <c r="AL1297" i="4"/>
  <c r="AI1297" i="4"/>
  <c r="AF1297" i="4"/>
  <c r="AC1297" i="4"/>
  <c r="Z1297" i="4"/>
  <c r="W1297" i="4"/>
  <c r="T1297" i="4"/>
  <c r="Q1297" i="4"/>
  <c r="N1297" i="4"/>
  <c r="K1297" i="4"/>
  <c r="AU1296" i="4"/>
  <c r="AR1296" i="4"/>
  <c r="AO1296" i="4"/>
  <c r="AL1296" i="4"/>
  <c r="AI1296" i="4"/>
  <c r="AF1296" i="4"/>
  <c r="AC1296" i="4"/>
  <c r="Z1296" i="4"/>
  <c r="W1296" i="4"/>
  <c r="T1296" i="4"/>
  <c r="Q1296" i="4"/>
  <c r="N1296" i="4"/>
  <c r="K1296" i="4"/>
  <c r="AU1295" i="4"/>
  <c r="AR1295" i="4"/>
  <c r="AO1295" i="4"/>
  <c r="AL1295" i="4"/>
  <c r="AI1295" i="4"/>
  <c r="AF1295" i="4"/>
  <c r="AC1295" i="4"/>
  <c r="Z1295" i="4"/>
  <c r="W1295" i="4"/>
  <c r="T1295" i="4"/>
  <c r="Q1295" i="4"/>
  <c r="N1295" i="4"/>
  <c r="K1295" i="4"/>
  <c r="AU1294" i="4"/>
  <c r="AR1294" i="4"/>
  <c r="AO1294" i="4"/>
  <c r="AL1294" i="4"/>
  <c r="AI1294" i="4"/>
  <c r="AF1294" i="4"/>
  <c r="AC1294" i="4"/>
  <c r="Z1294" i="4"/>
  <c r="W1294" i="4"/>
  <c r="T1294" i="4"/>
  <c r="Q1294" i="4"/>
  <c r="N1294" i="4"/>
  <c r="K1294" i="4"/>
  <c r="AU1293" i="4"/>
  <c r="AR1293" i="4"/>
  <c r="AO1293" i="4"/>
  <c r="AL1293" i="4"/>
  <c r="AI1293" i="4"/>
  <c r="AF1293" i="4"/>
  <c r="AC1293" i="4"/>
  <c r="Z1293" i="4"/>
  <c r="W1293" i="4"/>
  <c r="T1293" i="4"/>
  <c r="Q1293" i="4"/>
  <c r="N1293" i="4"/>
  <c r="K1293" i="4"/>
  <c r="AU1292" i="4"/>
  <c r="AR1292" i="4"/>
  <c r="AO1292" i="4"/>
  <c r="AL1292" i="4"/>
  <c r="AI1292" i="4"/>
  <c r="AF1292" i="4"/>
  <c r="AC1292" i="4"/>
  <c r="Z1292" i="4"/>
  <c r="W1292" i="4"/>
  <c r="T1292" i="4"/>
  <c r="Q1292" i="4"/>
  <c r="N1292" i="4"/>
  <c r="K1292" i="4"/>
  <c r="AU1291" i="4"/>
  <c r="AR1291" i="4"/>
  <c r="AO1291" i="4"/>
  <c r="AL1291" i="4"/>
  <c r="AI1291" i="4"/>
  <c r="AF1291" i="4"/>
  <c r="AC1291" i="4"/>
  <c r="Z1291" i="4"/>
  <c r="W1291" i="4"/>
  <c r="T1291" i="4"/>
  <c r="Q1291" i="4"/>
  <c r="N1291" i="4"/>
  <c r="K1291" i="4"/>
  <c r="AU1290" i="4"/>
  <c r="AR1290" i="4"/>
  <c r="AO1290" i="4"/>
  <c r="AL1290" i="4"/>
  <c r="AI1290" i="4"/>
  <c r="AF1290" i="4"/>
  <c r="AC1290" i="4"/>
  <c r="Z1290" i="4"/>
  <c r="W1290" i="4"/>
  <c r="T1290" i="4"/>
  <c r="Q1290" i="4"/>
  <c r="N1290" i="4"/>
  <c r="K1290" i="4"/>
  <c r="AU1289" i="4"/>
  <c r="AR1289" i="4"/>
  <c r="AO1289" i="4"/>
  <c r="AL1289" i="4"/>
  <c r="AI1289" i="4"/>
  <c r="AF1289" i="4"/>
  <c r="AC1289" i="4"/>
  <c r="Z1289" i="4"/>
  <c r="W1289" i="4"/>
  <c r="T1289" i="4"/>
  <c r="Q1289" i="4"/>
  <c r="N1289" i="4"/>
  <c r="K1289" i="4"/>
  <c r="AU1288" i="4"/>
  <c r="AR1288" i="4"/>
  <c r="AO1288" i="4"/>
  <c r="AL1288" i="4"/>
  <c r="AI1288" i="4"/>
  <c r="AF1288" i="4"/>
  <c r="AC1288" i="4"/>
  <c r="Z1288" i="4"/>
  <c r="W1288" i="4"/>
  <c r="T1288" i="4"/>
  <c r="Q1288" i="4"/>
  <c r="N1288" i="4"/>
  <c r="K1288" i="4"/>
  <c r="AU1287" i="4"/>
  <c r="AR1287" i="4"/>
  <c r="AO1287" i="4"/>
  <c r="AL1287" i="4"/>
  <c r="AI1287" i="4"/>
  <c r="AF1287" i="4"/>
  <c r="AC1287" i="4"/>
  <c r="Z1287" i="4"/>
  <c r="W1287" i="4"/>
  <c r="T1287" i="4"/>
  <c r="Q1287" i="4"/>
  <c r="N1287" i="4"/>
  <c r="K1287" i="4"/>
  <c r="AU1286" i="4"/>
  <c r="AR1286" i="4"/>
  <c r="AO1286" i="4"/>
  <c r="AL1286" i="4"/>
  <c r="AI1286" i="4"/>
  <c r="AF1286" i="4"/>
  <c r="AC1286" i="4"/>
  <c r="Z1286" i="4"/>
  <c r="W1286" i="4"/>
  <c r="T1286" i="4"/>
  <c r="Q1286" i="4"/>
  <c r="N1286" i="4"/>
  <c r="K1286" i="4"/>
  <c r="AU1285" i="4"/>
  <c r="AR1285" i="4"/>
  <c r="AO1285" i="4"/>
  <c r="AL1285" i="4"/>
  <c r="AI1285" i="4"/>
  <c r="AF1285" i="4"/>
  <c r="AC1285" i="4"/>
  <c r="Z1285" i="4"/>
  <c r="W1285" i="4"/>
  <c r="T1285" i="4"/>
  <c r="Q1285" i="4"/>
  <c r="N1285" i="4"/>
  <c r="K1285" i="4"/>
  <c r="AU1284" i="4"/>
  <c r="AR1284" i="4"/>
  <c r="AO1284" i="4"/>
  <c r="AL1284" i="4"/>
  <c r="AI1284" i="4"/>
  <c r="AF1284" i="4"/>
  <c r="AC1284" i="4"/>
  <c r="Z1284" i="4"/>
  <c r="W1284" i="4"/>
  <c r="T1284" i="4"/>
  <c r="Q1284" i="4"/>
  <c r="N1284" i="4"/>
  <c r="K1284" i="4"/>
  <c r="AU1283" i="4"/>
  <c r="AR1283" i="4"/>
  <c r="AO1283" i="4"/>
  <c r="AL1283" i="4"/>
  <c r="AI1283" i="4"/>
  <c r="AF1283" i="4"/>
  <c r="AC1283" i="4"/>
  <c r="Z1283" i="4"/>
  <c r="W1283" i="4"/>
  <c r="T1283" i="4"/>
  <c r="Q1283" i="4"/>
  <c r="N1283" i="4"/>
  <c r="K1283" i="4"/>
  <c r="AU1282" i="4"/>
  <c r="AR1282" i="4"/>
  <c r="AO1282" i="4"/>
  <c r="AL1282" i="4"/>
  <c r="AI1282" i="4"/>
  <c r="AF1282" i="4"/>
  <c r="AC1282" i="4"/>
  <c r="Z1282" i="4"/>
  <c r="W1282" i="4"/>
  <c r="T1282" i="4"/>
  <c r="Q1282" i="4"/>
  <c r="N1282" i="4"/>
  <c r="K1282" i="4"/>
  <c r="AU1281" i="4"/>
  <c r="AR1281" i="4"/>
  <c r="AO1281" i="4"/>
  <c r="AL1281" i="4"/>
  <c r="AI1281" i="4"/>
  <c r="AF1281" i="4"/>
  <c r="AC1281" i="4"/>
  <c r="Z1281" i="4"/>
  <c r="W1281" i="4"/>
  <c r="T1281" i="4"/>
  <c r="Q1281" i="4"/>
  <c r="N1281" i="4"/>
  <c r="K1281" i="4"/>
  <c r="AU1280" i="4"/>
  <c r="AR1280" i="4"/>
  <c r="AO1280" i="4"/>
  <c r="AL1280" i="4"/>
  <c r="AI1280" i="4"/>
  <c r="AF1280" i="4"/>
  <c r="AC1280" i="4"/>
  <c r="Z1280" i="4"/>
  <c r="W1280" i="4"/>
  <c r="T1280" i="4"/>
  <c r="Q1280" i="4"/>
  <c r="N1280" i="4"/>
  <c r="K1280" i="4"/>
  <c r="AU1279" i="4"/>
  <c r="AR1279" i="4"/>
  <c r="AO1279" i="4"/>
  <c r="AL1279" i="4"/>
  <c r="AI1279" i="4"/>
  <c r="AF1279" i="4"/>
  <c r="AC1279" i="4"/>
  <c r="Z1279" i="4"/>
  <c r="W1279" i="4"/>
  <c r="T1279" i="4"/>
  <c r="Q1279" i="4"/>
  <c r="N1279" i="4"/>
  <c r="K1279" i="4"/>
  <c r="AU1278" i="4"/>
  <c r="AR1278" i="4"/>
  <c r="AO1278" i="4"/>
  <c r="AL1278" i="4"/>
  <c r="AI1278" i="4"/>
  <c r="AF1278" i="4"/>
  <c r="AC1278" i="4"/>
  <c r="Z1278" i="4"/>
  <c r="W1278" i="4"/>
  <c r="T1278" i="4"/>
  <c r="Q1278" i="4"/>
  <c r="N1278" i="4"/>
  <c r="K1278" i="4"/>
  <c r="AU1277" i="4"/>
  <c r="AR1277" i="4"/>
  <c r="AO1277" i="4"/>
  <c r="AL1277" i="4"/>
  <c r="AI1277" i="4"/>
  <c r="AF1277" i="4"/>
  <c r="AC1277" i="4"/>
  <c r="Z1277" i="4"/>
  <c r="W1277" i="4"/>
  <c r="T1277" i="4"/>
  <c r="Q1277" i="4"/>
  <c r="N1277" i="4"/>
  <c r="K1277" i="4"/>
  <c r="AU1276" i="4"/>
  <c r="AR1276" i="4"/>
  <c r="AO1276" i="4"/>
  <c r="AL1276" i="4"/>
  <c r="AI1276" i="4"/>
  <c r="AF1276" i="4"/>
  <c r="AC1276" i="4"/>
  <c r="Z1276" i="4"/>
  <c r="W1276" i="4"/>
  <c r="T1276" i="4"/>
  <c r="Q1276" i="4"/>
  <c r="N1276" i="4"/>
  <c r="K1276" i="4"/>
  <c r="AU1275" i="4"/>
  <c r="AR1275" i="4"/>
  <c r="AO1275" i="4"/>
  <c r="AL1275" i="4"/>
  <c r="AI1275" i="4"/>
  <c r="AF1275" i="4"/>
  <c r="AC1275" i="4"/>
  <c r="Z1275" i="4"/>
  <c r="W1275" i="4"/>
  <c r="T1275" i="4"/>
  <c r="Q1275" i="4"/>
  <c r="N1275" i="4"/>
  <c r="K1275" i="4"/>
  <c r="AU1274" i="4"/>
  <c r="AR1274" i="4"/>
  <c r="AO1274" i="4"/>
  <c r="AL1274" i="4"/>
  <c r="AI1274" i="4"/>
  <c r="AF1274" i="4"/>
  <c r="AC1274" i="4"/>
  <c r="Z1274" i="4"/>
  <c r="W1274" i="4"/>
  <c r="T1274" i="4"/>
  <c r="Q1274" i="4"/>
  <c r="N1274" i="4"/>
  <c r="K1274" i="4"/>
  <c r="AU1273" i="4"/>
  <c r="AR1273" i="4"/>
  <c r="AO1273" i="4"/>
  <c r="AL1273" i="4"/>
  <c r="AI1273" i="4"/>
  <c r="AF1273" i="4"/>
  <c r="AC1273" i="4"/>
  <c r="Z1273" i="4"/>
  <c r="W1273" i="4"/>
  <c r="T1273" i="4"/>
  <c r="Q1273" i="4"/>
  <c r="N1273" i="4"/>
  <c r="K1273" i="4"/>
  <c r="AU1272" i="4"/>
  <c r="AR1272" i="4"/>
  <c r="AO1272" i="4"/>
  <c r="AL1272" i="4"/>
  <c r="AI1272" i="4"/>
  <c r="AF1272" i="4"/>
  <c r="AC1272" i="4"/>
  <c r="Z1272" i="4"/>
  <c r="W1272" i="4"/>
  <c r="T1272" i="4"/>
  <c r="Q1272" i="4"/>
  <c r="N1272" i="4"/>
  <c r="K1272" i="4"/>
  <c r="AU1271" i="4"/>
  <c r="AR1271" i="4"/>
  <c r="AO1271" i="4"/>
  <c r="AL1271" i="4"/>
  <c r="AI1271" i="4"/>
  <c r="AF1271" i="4"/>
  <c r="AC1271" i="4"/>
  <c r="Z1271" i="4"/>
  <c r="W1271" i="4"/>
  <c r="T1271" i="4"/>
  <c r="Q1271" i="4"/>
  <c r="N1271" i="4"/>
  <c r="K1271" i="4"/>
  <c r="AU1270" i="4"/>
  <c r="AR1270" i="4"/>
  <c r="AO1270" i="4"/>
  <c r="AL1270" i="4"/>
  <c r="AI1270" i="4"/>
  <c r="AF1270" i="4"/>
  <c r="AC1270" i="4"/>
  <c r="Z1270" i="4"/>
  <c r="W1270" i="4"/>
  <c r="T1270" i="4"/>
  <c r="Q1270" i="4"/>
  <c r="N1270" i="4"/>
  <c r="K1270" i="4"/>
  <c r="AU1269" i="4"/>
  <c r="AR1269" i="4"/>
  <c r="AO1269" i="4"/>
  <c r="AL1269" i="4"/>
  <c r="AI1269" i="4"/>
  <c r="AF1269" i="4"/>
  <c r="AC1269" i="4"/>
  <c r="Z1269" i="4"/>
  <c r="W1269" i="4"/>
  <c r="T1269" i="4"/>
  <c r="Q1269" i="4"/>
  <c r="N1269" i="4"/>
  <c r="K1269" i="4"/>
  <c r="AU1268" i="4"/>
  <c r="AR1268" i="4"/>
  <c r="AO1268" i="4"/>
  <c r="AL1268" i="4"/>
  <c r="AI1268" i="4"/>
  <c r="AF1268" i="4"/>
  <c r="AC1268" i="4"/>
  <c r="Z1268" i="4"/>
  <c r="W1268" i="4"/>
  <c r="T1268" i="4"/>
  <c r="Q1268" i="4"/>
  <c r="N1268" i="4"/>
  <c r="K1268" i="4"/>
  <c r="AU1267" i="4"/>
  <c r="AR1267" i="4"/>
  <c r="AO1267" i="4"/>
  <c r="AL1267" i="4"/>
  <c r="AI1267" i="4"/>
  <c r="AF1267" i="4"/>
  <c r="AC1267" i="4"/>
  <c r="Z1267" i="4"/>
  <c r="W1267" i="4"/>
  <c r="T1267" i="4"/>
  <c r="Q1267" i="4"/>
  <c r="N1267" i="4"/>
  <c r="K1267" i="4"/>
  <c r="AU1266" i="4"/>
  <c r="AR1266" i="4"/>
  <c r="AO1266" i="4"/>
  <c r="AL1266" i="4"/>
  <c r="AI1266" i="4"/>
  <c r="AF1266" i="4"/>
  <c r="AC1266" i="4"/>
  <c r="Z1266" i="4"/>
  <c r="W1266" i="4"/>
  <c r="T1266" i="4"/>
  <c r="Q1266" i="4"/>
  <c r="N1266" i="4"/>
  <c r="K1266" i="4"/>
  <c r="AU1265" i="4"/>
  <c r="AR1265" i="4"/>
  <c r="AO1265" i="4"/>
  <c r="AL1265" i="4"/>
  <c r="AI1265" i="4"/>
  <c r="AF1265" i="4"/>
  <c r="AC1265" i="4"/>
  <c r="Z1265" i="4"/>
  <c r="W1265" i="4"/>
  <c r="T1265" i="4"/>
  <c r="Q1265" i="4"/>
  <c r="N1265" i="4"/>
  <c r="K1265" i="4"/>
  <c r="AU1264" i="4"/>
  <c r="AR1264" i="4"/>
  <c r="AO1264" i="4"/>
  <c r="AL1264" i="4"/>
  <c r="AI1264" i="4"/>
  <c r="AF1264" i="4"/>
  <c r="AC1264" i="4"/>
  <c r="Z1264" i="4"/>
  <c r="W1264" i="4"/>
  <c r="T1264" i="4"/>
  <c r="Q1264" i="4"/>
  <c r="N1264" i="4"/>
  <c r="K1264" i="4"/>
  <c r="AU1263" i="4"/>
  <c r="AR1263" i="4"/>
  <c r="AO1263" i="4"/>
  <c r="AL1263" i="4"/>
  <c r="AI1263" i="4"/>
  <c r="AF1263" i="4"/>
  <c r="AC1263" i="4"/>
  <c r="Z1263" i="4"/>
  <c r="W1263" i="4"/>
  <c r="T1263" i="4"/>
  <c r="Q1263" i="4"/>
  <c r="N1263" i="4"/>
  <c r="K1263" i="4"/>
  <c r="AU1262" i="4"/>
  <c r="AR1262" i="4"/>
  <c r="AO1262" i="4"/>
  <c r="AL1262" i="4"/>
  <c r="AI1262" i="4"/>
  <c r="AF1262" i="4"/>
  <c r="AC1262" i="4"/>
  <c r="Z1262" i="4"/>
  <c r="W1262" i="4"/>
  <c r="T1262" i="4"/>
  <c r="Q1262" i="4"/>
  <c r="N1262" i="4"/>
  <c r="K1262" i="4"/>
  <c r="AU1261" i="4"/>
  <c r="AR1261" i="4"/>
  <c r="AO1261" i="4"/>
  <c r="AL1261" i="4"/>
  <c r="AI1261" i="4"/>
  <c r="AF1261" i="4"/>
  <c r="AC1261" i="4"/>
  <c r="Z1261" i="4"/>
  <c r="W1261" i="4"/>
  <c r="T1261" i="4"/>
  <c r="Q1261" i="4"/>
  <c r="N1261" i="4"/>
  <c r="K1261" i="4"/>
  <c r="AU1260" i="4"/>
  <c r="AR1260" i="4"/>
  <c r="AO1260" i="4"/>
  <c r="AL1260" i="4"/>
  <c r="AI1260" i="4"/>
  <c r="AF1260" i="4"/>
  <c r="AC1260" i="4"/>
  <c r="Z1260" i="4"/>
  <c r="W1260" i="4"/>
  <c r="T1260" i="4"/>
  <c r="Q1260" i="4"/>
  <c r="N1260" i="4"/>
  <c r="K1260" i="4"/>
  <c r="AU1259" i="4"/>
  <c r="AR1259" i="4"/>
  <c r="AO1259" i="4"/>
  <c r="AL1259" i="4"/>
  <c r="AI1259" i="4"/>
  <c r="AF1259" i="4"/>
  <c r="AC1259" i="4"/>
  <c r="Z1259" i="4"/>
  <c r="W1259" i="4"/>
  <c r="T1259" i="4"/>
  <c r="Q1259" i="4"/>
  <c r="N1259" i="4"/>
  <c r="K1259" i="4"/>
  <c r="AU1258" i="4"/>
  <c r="AR1258" i="4"/>
  <c r="AO1258" i="4"/>
  <c r="AL1258" i="4"/>
  <c r="AI1258" i="4"/>
  <c r="AF1258" i="4"/>
  <c r="AC1258" i="4"/>
  <c r="Z1258" i="4"/>
  <c r="W1258" i="4"/>
  <c r="T1258" i="4"/>
  <c r="Q1258" i="4"/>
  <c r="N1258" i="4"/>
  <c r="K1258" i="4"/>
  <c r="AU1257" i="4"/>
  <c r="AR1257" i="4"/>
  <c r="AO1257" i="4"/>
  <c r="AL1257" i="4"/>
  <c r="AI1257" i="4"/>
  <c r="AF1257" i="4"/>
  <c r="AC1257" i="4"/>
  <c r="Z1257" i="4"/>
  <c r="W1257" i="4"/>
  <c r="T1257" i="4"/>
  <c r="Q1257" i="4"/>
  <c r="N1257" i="4"/>
  <c r="K1257" i="4"/>
  <c r="AU1256" i="4"/>
  <c r="AR1256" i="4"/>
  <c r="AO1256" i="4"/>
  <c r="AL1256" i="4"/>
  <c r="AI1256" i="4"/>
  <c r="AF1256" i="4"/>
  <c r="AC1256" i="4"/>
  <c r="Z1256" i="4"/>
  <c r="W1256" i="4"/>
  <c r="T1256" i="4"/>
  <c r="Q1256" i="4"/>
  <c r="N1256" i="4"/>
  <c r="K1256" i="4"/>
  <c r="AU1255" i="4"/>
  <c r="AR1255" i="4"/>
  <c r="AO1255" i="4"/>
  <c r="AL1255" i="4"/>
  <c r="AI1255" i="4"/>
  <c r="AF1255" i="4"/>
  <c r="AC1255" i="4"/>
  <c r="Z1255" i="4"/>
  <c r="W1255" i="4"/>
  <c r="T1255" i="4"/>
  <c r="Q1255" i="4"/>
  <c r="N1255" i="4"/>
  <c r="K1255" i="4"/>
  <c r="AU1254" i="4"/>
  <c r="AR1254" i="4"/>
  <c r="AO1254" i="4"/>
  <c r="AL1254" i="4"/>
  <c r="AI1254" i="4"/>
  <c r="AF1254" i="4"/>
  <c r="AC1254" i="4"/>
  <c r="Z1254" i="4"/>
  <c r="W1254" i="4"/>
  <c r="T1254" i="4"/>
  <c r="Q1254" i="4"/>
  <c r="N1254" i="4"/>
  <c r="K1254" i="4"/>
  <c r="AU1253" i="4"/>
  <c r="AR1253" i="4"/>
  <c r="AO1253" i="4"/>
  <c r="AL1253" i="4"/>
  <c r="AI1253" i="4"/>
  <c r="AF1253" i="4"/>
  <c r="AC1253" i="4"/>
  <c r="Z1253" i="4"/>
  <c r="W1253" i="4"/>
  <c r="T1253" i="4"/>
  <c r="Q1253" i="4"/>
  <c r="N1253" i="4"/>
  <c r="K1253" i="4"/>
  <c r="AU1252" i="4"/>
  <c r="AR1252" i="4"/>
  <c r="AO1252" i="4"/>
  <c r="AL1252" i="4"/>
  <c r="AI1252" i="4"/>
  <c r="AF1252" i="4"/>
  <c r="AC1252" i="4"/>
  <c r="Z1252" i="4"/>
  <c r="W1252" i="4"/>
  <c r="T1252" i="4"/>
  <c r="Q1252" i="4"/>
  <c r="N1252" i="4"/>
  <c r="K1252" i="4"/>
  <c r="AU1251" i="4"/>
  <c r="AR1251" i="4"/>
  <c r="AO1251" i="4"/>
  <c r="AL1251" i="4"/>
  <c r="AI1251" i="4"/>
  <c r="AF1251" i="4"/>
  <c r="AC1251" i="4"/>
  <c r="Z1251" i="4"/>
  <c r="W1251" i="4"/>
  <c r="T1251" i="4"/>
  <c r="Q1251" i="4"/>
  <c r="N1251" i="4"/>
  <c r="K1251" i="4"/>
  <c r="AU1250" i="4"/>
  <c r="AR1250" i="4"/>
  <c r="AO1250" i="4"/>
  <c r="AL1250" i="4"/>
  <c r="AI1250" i="4"/>
  <c r="AF1250" i="4"/>
  <c r="AC1250" i="4"/>
  <c r="Z1250" i="4"/>
  <c r="W1250" i="4"/>
  <c r="T1250" i="4"/>
  <c r="Q1250" i="4"/>
  <c r="N1250" i="4"/>
  <c r="K1250" i="4"/>
  <c r="AU1249" i="4"/>
  <c r="AR1249" i="4"/>
  <c r="AO1249" i="4"/>
  <c r="AL1249" i="4"/>
  <c r="AI1249" i="4"/>
  <c r="AF1249" i="4"/>
  <c r="AC1249" i="4"/>
  <c r="Z1249" i="4"/>
  <c r="W1249" i="4"/>
  <c r="T1249" i="4"/>
  <c r="Q1249" i="4"/>
  <c r="N1249" i="4"/>
  <c r="K1249" i="4"/>
  <c r="AU1248" i="4"/>
  <c r="AR1248" i="4"/>
  <c r="AO1248" i="4"/>
  <c r="AL1248" i="4"/>
  <c r="AI1248" i="4"/>
  <c r="AF1248" i="4"/>
  <c r="AC1248" i="4"/>
  <c r="Z1248" i="4"/>
  <c r="W1248" i="4"/>
  <c r="T1248" i="4"/>
  <c r="Q1248" i="4"/>
  <c r="N1248" i="4"/>
  <c r="K1248" i="4"/>
  <c r="AU1247" i="4"/>
  <c r="AR1247" i="4"/>
  <c r="AO1247" i="4"/>
  <c r="AL1247" i="4"/>
  <c r="AI1247" i="4"/>
  <c r="AF1247" i="4"/>
  <c r="AC1247" i="4"/>
  <c r="Z1247" i="4"/>
  <c r="W1247" i="4"/>
  <c r="T1247" i="4"/>
  <c r="Q1247" i="4"/>
  <c r="N1247" i="4"/>
  <c r="K1247" i="4"/>
  <c r="AU1246" i="4"/>
  <c r="AR1246" i="4"/>
  <c r="AO1246" i="4"/>
  <c r="AL1246" i="4"/>
  <c r="AI1246" i="4"/>
  <c r="AF1246" i="4"/>
  <c r="AC1246" i="4"/>
  <c r="Z1246" i="4"/>
  <c r="W1246" i="4"/>
  <c r="T1246" i="4"/>
  <c r="Q1246" i="4"/>
  <c r="N1246" i="4"/>
  <c r="K1246" i="4"/>
  <c r="AU1245" i="4"/>
  <c r="AR1245" i="4"/>
  <c r="AO1245" i="4"/>
  <c r="AL1245" i="4"/>
  <c r="AI1245" i="4"/>
  <c r="AF1245" i="4"/>
  <c r="AC1245" i="4"/>
  <c r="Z1245" i="4"/>
  <c r="W1245" i="4"/>
  <c r="T1245" i="4"/>
  <c r="Q1245" i="4"/>
  <c r="N1245" i="4"/>
  <c r="K1245" i="4"/>
  <c r="AU1244" i="4"/>
  <c r="AR1244" i="4"/>
  <c r="AO1244" i="4"/>
  <c r="AL1244" i="4"/>
  <c r="AI1244" i="4"/>
  <c r="AF1244" i="4"/>
  <c r="AC1244" i="4"/>
  <c r="Z1244" i="4"/>
  <c r="W1244" i="4"/>
  <c r="T1244" i="4"/>
  <c r="Q1244" i="4"/>
  <c r="N1244" i="4"/>
  <c r="K1244" i="4"/>
  <c r="AU1243" i="4"/>
  <c r="AR1243" i="4"/>
  <c r="AO1243" i="4"/>
  <c r="AL1243" i="4"/>
  <c r="AI1243" i="4"/>
  <c r="AF1243" i="4"/>
  <c r="AC1243" i="4"/>
  <c r="Z1243" i="4"/>
  <c r="W1243" i="4"/>
  <c r="T1243" i="4"/>
  <c r="Q1243" i="4"/>
  <c r="N1243" i="4"/>
  <c r="K1243" i="4"/>
  <c r="AU1242" i="4"/>
  <c r="AR1242" i="4"/>
  <c r="AO1242" i="4"/>
  <c r="AL1242" i="4"/>
  <c r="AI1242" i="4"/>
  <c r="AF1242" i="4"/>
  <c r="AC1242" i="4"/>
  <c r="Z1242" i="4"/>
  <c r="W1242" i="4"/>
  <c r="T1242" i="4"/>
  <c r="Q1242" i="4"/>
  <c r="N1242" i="4"/>
  <c r="K1242" i="4"/>
  <c r="AU1241" i="4"/>
  <c r="AR1241" i="4"/>
  <c r="AO1241" i="4"/>
  <c r="AL1241" i="4"/>
  <c r="AI1241" i="4"/>
  <c r="AF1241" i="4"/>
  <c r="AC1241" i="4"/>
  <c r="Z1241" i="4"/>
  <c r="W1241" i="4"/>
  <c r="T1241" i="4"/>
  <c r="Q1241" i="4"/>
  <c r="N1241" i="4"/>
  <c r="K1241" i="4"/>
  <c r="AU1240" i="4"/>
  <c r="AR1240" i="4"/>
  <c r="AO1240" i="4"/>
  <c r="AL1240" i="4"/>
  <c r="AI1240" i="4"/>
  <c r="AF1240" i="4"/>
  <c r="AC1240" i="4"/>
  <c r="Z1240" i="4"/>
  <c r="W1240" i="4"/>
  <c r="T1240" i="4"/>
  <c r="Q1240" i="4"/>
  <c r="N1240" i="4"/>
  <c r="K1240" i="4"/>
  <c r="AU1239" i="4"/>
  <c r="AR1239" i="4"/>
  <c r="AO1239" i="4"/>
  <c r="AL1239" i="4"/>
  <c r="AI1239" i="4"/>
  <c r="AF1239" i="4"/>
  <c r="AC1239" i="4"/>
  <c r="Z1239" i="4"/>
  <c r="W1239" i="4"/>
  <c r="T1239" i="4"/>
  <c r="Q1239" i="4"/>
  <c r="N1239" i="4"/>
  <c r="K1239" i="4"/>
  <c r="AU1238" i="4"/>
  <c r="AR1238" i="4"/>
  <c r="AO1238" i="4"/>
  <c r="AL1238" i="4"/>
  <c r="AI1238" i="4"/>
  <c r="AF1238" i="4"/>
  <c r="AC1238" i="4"/>
  <c r="Z1238" i="4"/>
  <c r="W1238" i="4"/>
  <c r="T1238" i="4"/>
  <c r="Q1238" i="4"/>
  <c r="N1238" i="4"/>
  <c r="K1238" i="4"/>
  <c r="AU1237" i="4"/>
  <c r="AR1237" i="4"/>
  <c r="AO1237" i="4"/>
  <c r="AL1237" i="4"/>
  <c r="AI1237" i="4"/>
  <c r="AF1237" i="4"/>
  <c r="AC1237" i="4"/>
  <c r="Z1237" i="4"/>
  <c r="W1237" i="4"/>
  <c r="T1237" i="4"/>
  <c r="Q1237" i="4"/>
  <c r="N1237" i="4"/>
  <c r="K1237" i="4"/>
  <c r="AU1236" i="4"/>
  <c r="AR1236" i="4"/>
  <c r="AO1236" i="4"/>
  <c r="AL1236" i="4"/>
  <c r="AI1236" i="4"/>
  <c r="AF1236" i="4"/>
  <c r="AC1236" i="4"/>
  <c r="Z1236" i="4"/>
  <c r="W1236" i="4"/>
  <c r="T1236" i="4"/>
  <c r="Q1236" i="4"/>
  <c r="N1236" i="4"/>
  <c r="K1236" i="4"/>
  <c r="AU1235" i="4"/>
  <c r="AR1235" i="4"/>
  <c r="AO1235" i="4"/>
  <c r="AL1235" i="4"/>
  <c r="AI1235" i="4"/>
  <c r="AF1235" i="4"/>
  <c r="AC1235" i="4"/>
  <c r="Z1235" i="4"/>
  <c r="W1235" i="4"/>
  <c r="T1235" i="4"/>
  <c r="Q1235" i="4"/>
  <c r="N1235" i="4"/>
  <c r="K1235" i="4"/>
  <c r="AU1234" i="4"/>
  <c r="AR1234" i="4"/>
  <c r="AO1234" i="4"/>
  <c r="AL1234" i="4"/>
  <c r="AI1234" i="4"/>
  <c r="AF1234" i="4"/>
  <c r="AC1234" i="4"/>
  <c r="Z1234" i="4"/>
  <c r="W1234" i="4"/>
  <c r="T1234" i="4"/>
  <c r="Q1234" i="4"/>
  <c r="N1234" i="4"/>
  <c r="K1234" i="4"/>
  <c r="AU1233" i="4"/>
  <c r="AR1233" i="4"/>
  <c r="AO1233" i="4"/>
  <c r="AL1233" i="4"/>
  <c r="AI1233" i="4"/>
  <c r="AF1233" i="4"/>
  <c r="AC1233" i="4"/>
  <c r="Z1233" i="4"/>
  <c r="W1233" i="4"/>
  <c r="T1233" i="4"/>
  <c r="Q1233" i="4"/>
  <c r="N1233" i="4"/>
  <c r="K1233" i="4"/>
  <c r="AU1232" i="4"/>
  <c r="AR1232" i="4"/>
  <c r="AO1232" i="4"/>
  <c r="AL1232" i="4"/>
  <c r="AI1232" i="4"/>
  <c r="AF1232" i="4"/>
  <c r="AC1232" i="4"/>
  <c r="Z1232" i="4"/>
  <c r="W1232" i="4"/>
  <c r="T1232" i="4"/>
  <c r="Q1232" i="4"/>
  <c r="N1232" i="4"/>
  <c r="K1232" i="4"/>
  <c r="AU1231" i="4"/>
  <c r="AR1231" i="4"/>
  <c r="AO1231" i="4"/>
  <c r="AL1231" i="4"/>
  <c r="AI1231" i="4"/>
  <c r="AF1231" i="4"/>
  <c r="AC1231" i="4"/>
  <c r="Z1231" i="4"/>
  <c r="W1231" i="4"/>
  <c r="T1231" i="4"/>
  <c r="Q1231" i="4"/>
  <c r="N1231" i="4"/>
  <c r="K1231" i="4"/>
  <c r="AU1230" i="4"/>
  <c r="AR1230" i="4"/>
  <c r="AO1230" i="4"/>
  <c r="AL1230" i="4"/>
  <c r="AI1230" i="4"/>
  <c r="AF1230" i="4"/>
  <c r="AC1230" i="4"/>
  <c r="Z1230" i="4"/>
  <c r="W1230" i="4"/>
  <c r="T1230" i="4"/>
  <c r="Q1230" i="4"/>
  <c r="N1230" i="4"/>
  <c r="K1230" i="4"/>
  <c r="AU1229" i="4"/>
  <c r="AR1229" i="4"/>
  <c r="AO1229" i="4"/>
  <c r="AL1229" i="4"/>
  <c r="AI1229" i="4"/>
  <c r="AF1229" i="4"/>
  <c r="AC1229" i="4"/>
  <c r="Z1229" i="4"/>
  <c r="W1229" i="4"/>
  <c r="T1229" i="4"/>
  <c r="Q1229" i="4"/>
  <c r="N1229" i="4"/>
  <c r="K1229" i="4"/>
  <c r="AU1228" i="4"/>
  <c r="AR1228" i="4"/>
  <c r="AO1228" i="4"/>
  <c r="AL1228" i="4"/>
  <c r="AI1228" i="4"/>
  <c r="AF1228" i="4"/>
  <c r="AC1228" i="4"/>
  <c r="Z1228" i="4"/>
  <c r="W1228" i="4"/>
  <c r="T1228" i="4"/>
  <c r="Q1228" i="4"/>
  <c r="N1228" i="4"/>
  <c r="K1228" i="4"/>
  <c r="AU1227" i="4"/>
  <c r="AR1227" i="4"/>
  <c r="AO1227" i="4"/>
  <c r="AL1227" i="4"/>
  <c r="AI1227" i="4"/>
  <c r="AF1227" i="4"/>
  <c r="AC1227" i="4"/>
  <c r="Z1227" i="4"/>
  <c r="W1227" i="4"/>
  <c r="T1227" i="4"/>
  <c r="Q1227" i="4"/>
  <c r="N1227" i="4"/>
  <c r="K1227" i="4"/>
  <c r="AU1226" i="4"/>
  <c r="AR1226" i="4"/>
  <c r="AO1226" i="4"/>
  <c r="AL1226" i="4"/>
  <c r="AI1226" i="4"/>
  <c r="AF1226" i="4"/>
  <c r="AC1226" i="4"/>
  <c r="Z1226" i="4"/>
  <c r="W1226" i="4"/>
  <c r="T1226" i="4"/>
  <c r="Q1226" i="4"/>
  <c r="N1226" i="4"/>
  <c r="K1226" i="4"/>
  <c r="AU1225" i="4"/>
  <c r="AR1225" i="4"/>
  <c r="AO1225" i="4"/>
  <c r="AL1225" i="4"/>
  <c r="AI1225" i="4"/>
  <c r="AF1225" i="4"/>
  <c r="AC1225" i="4"/>
  <c r="Z1225" i="4"/>
  <c r="W1225" i="4"/>
  <c r="T1225" i="4"/>
  <c r="Q1225" i="4"/>
  <c r="N1225" i="4"/>
  <c r="K1225" i="4"/>
  <c r="AU1224" i="4"/>
  <c r="AR1224" i="4"/>
  <c r="AO1224" i="4"/>
  <c r="AL1224" i="4"/>
  <c r="AI1224" i="4"/>
  <c r="AF1224" i="4"/>
  <c r="AC1224" i="4"/>
  <c r="Z1224" i="4"/>
  <c r="W1224" i="4"/>
  <c r="T1224" i="4"/>
  <c r="Q1224" i="4"/>
  <c r="N1224" i="4"/>
  <c r="K1224" i="4"/>
  <c r="AU1223" i="4"/>
  <c r="AR1223" i="4"/>
  <c r="AO1223" i="4"/>
  <c r="AL1223" i="4"/>
  <c r="AI1223" i="4"/>
  <c r="AF1223" i="4"/>
  <c r="AC1223" i="4"/>
  <c r="Z1223" i="4"/>
  <c r="W1223" i="4"/>
  <c r="T1223" i="4"/>
  <c r="Q1223" i="4"/>
  <c r="N1223" i="4"/>
  <c r="K1223" i="4"/>
  <c r="AU1222" i="4"/>
  <c r="AR1222" i="4"/>
  <c r="AO1222" i="4"/>
  <c r="AL1222" i="4"/>
  <c r="AI1222" i="4"/>
  <c r="AF1222" i="4"/>
  <c r="AC1222" i="4"/>
  <c r="Z1222" i="4"/>
  <c r="W1222" i="4"/>
  <c r="T1222" i="4"/>
  <c r="Q1222" i="4"/>
  <c r="N1222" i="4"/>
  <c r="K1222" i="4"/>
  <c r="AU1221" i="4"/>
  <c r="AR1221" i="4"/>
  <c r="AO1221" i="4"/>
  <c r="AL1221" i="4"/>
  <c r="AI1221" i="4"/>
  <c r="AF1221" i="4"/>
  <c r="AC1221" i="4"/>
  <c r="Z1221" i="4"/>
  <c r="W1221" i="4"/>
  <c r="T1221" i="4"/>
  <c r="Q1221" i="4"/>
  <c r="N1221" i="4"/>
  <c r="K1221" i="4"/>
  <c r="AU1220" i="4"/>
  <c r="AR1220" i="4"/>
  <c r="AO1220" i="4"/>
  <c r="AL1220" i="4"/>
  <c r="AI1220" i="4"/>
  <c r="AF1220" i="4"/>
  <c r="AC1220" i="4"/>
  <c r="Z1220" i="4"/>
  <c r="W1220" i="4"/>
  <c r="T1220" i="4"/>
  <c r="Q1220" i="4"/>
  <c r="N1220" i="4"/>
  <c r="K1220" i="4"/>
  <c r="AU1219" i="4"/>
  <c r="AR1219" i="4"/>
  <c r="AO1219" i="4"/>
  <c r="AL1219" i="4"/>
  <c r="AI1219" i="4"/>
  <c r="AF1219" i="4"/>
  <c r="AC1219" i="4"/>
  <c r="Z1219" i="4"/>
  <c r="W1219" i="4"/>
  <c r="T1219" i="4"/>
  <c r="Q1219" i="4"/>
  <c r="N1219" i="4"/>
  <c r="K1219" i="4"/>
  <c r="AU1218" i="4"/>
  <c r="AR1218" i="4"/>
  <c r="AO1218" i="4"/>
  <c r="AL1218" i="4"/>
  <c r="AI1218" i="4"/>
  <c r="AF1218" i="4"/>
  <c r="AC1218" i="4"/>
  <c r="Z1218" i="4"/>
  <c r="W1218" i="4"/>
  <c r="T1218" i="4"/>
  <c r="Q1218" i="4"/>
  <c r="N1218" i="4"/>
  <c r="K1218" i="4"/>
  <c r="AU1217" i="4"/>
  <c r="AR1217" i="4"/>
  <c r="AO1217" i="4"/>
  <c r="AL1217" i="4"/>
  <c r="AI1217" i="4"/>
  <c r="AF1217" i="4"/>
  <c r="AC1217" i="4"/>
  <c r="Z1217" i="4"/>
  <c r="W1217" i="4"/>
  <c r="T1217" i="4"/>
  <c r="Q1217" i="4"/>
  <c r="N1217" i="4"/>
  <c r="K1217" i="4"/>
  <c r="AU1216" i="4"/>
  <c r="AR1216" i="4"/>
  <c r="AO1216" i="4"/>
  <c r="AL1216" i="4"/>
  <c r="AI1216" i="4"/>
  <c r="AF1216" i="4"/>
  <c r="AC1216" i="4"/>
  <c r="Z1216" i="4"/>
  <c r="W1216" i="4"/>
  <c r="T1216" i="4"/>
  <c r="Q1216" i="4"/>
  <c r="N1216" i="4"/>
  <c r="K1216" i="4"/>
  <c r="AU1215" i="4"/>
  <c r="AR1215" i="4"/>
  <c r="AO1215" i="4"/>
  <c r="AL1215" i="4"/>
  <c r="AI1215" i="4"/>
  <c r="AF1215" i="4"/>
  <c r="AC1215" i="4"/>
  <c r="Z1215" i="4"/>
  <c r="W1215" i="4"/>
  <c r="T1215" i="4"/>
  <c r="Q1215" i="4"/>
  <c r="N1215" i="4"/>
  <c r="K1215" i="4"/>
  <c r="AU1214" i="4"/>
  <c r="AR1214" i="4"/>
  <c r="AO1214" i="4"/>
  <c r="AL1214" i="4"/>
  <c r="AI1214" i="4"/>
  <c r="AF1214" i="4"/>
  <c r="AC1214" i="4"/>
  <c r="Z1214" i="4"/>
  <c r="W1214" i="4"/>
  <c r="T1214" i="4"/>
  <c r="Q1214" i="4"/>
  <c r="N1214" i="4"/>
  <c r="K1214" i="4"/>
  <c r="AU1213" i="4"/>
  <c r="AR1213" i="4"/>
  <c r="AO1213" i="4"/>
  <c r="AL1213" i="4"/>
  <c r="AI1213" i="4"/>
  <c r="AF1213" i="4"/>
  <c r="AC1213" i="4"/>
  <c r="Z1213" i="4"/>
  <c r="W1213" i="4"/>
  <c r="T1213" i="4"/>
  <c r="Q1213" i="4"/>
  <c r="N1213" i="4"/>
  <c r="K1213" i="4"/>
  <c r="AU1212" i="4"/>
  <c r="AR1212" i="4"/>
  <c r="AO1212" i="4"/>
  <c r="AL1212" i="4"/>
  <c r="AI1212" i="4"/>
  <c r="AF1212" i="4"/>
  <c r="AC1212" i="4"/>
  <c r="Z1212" i="4"/>
  <c r="W1212" i="4"/>
  <c r="T1212" i="4"/>
  <c r="Q1212" i="4"/>
  <c r="N1212" i="4"/>
  <c r="K1212" i="4"/>
  <c r="AU1211" i="4"/>
  <c r="AR1211" i="4"/>
  <c r="AO1211" i="4"/>
  <c r="AL1211" i="4"/>
  <c r="AI1211" i="4"/>
  <c r="AF1211" i="4"/>
  <c r="AC1211" i="4"/>
  <c r="Z1211" i="4"/>
  <c r="W1211" i="4"/>
  <c r="T1211" i="4"/>
  <c r="Q1211" i="4"/>
  <c r="N1211" i="4"/>
  <c r="K1211" i="4"/>
  <c r="AU1210" i="4"/>
  <c r="AR1210" i="4"/>
  <c r="AO1210" i="4"/>
  <c r="AL1210" i="4"/>
  <c r="AI1210" i="4"/>
  <c r="AF1210" i="4"/>
  <c r="AC1210" i="4"/>
  <c r="Z1210" i="4"/>
  <c r="W1210" i="4"/>
  <c r="T1210" i="4"/>
  <c r="Q1210" i="4"/>
  <c r="N1210" i="4"/>
  <c r="K1210" i="4"/>
  <c r="AU1209" i="4"/>
  <c r="AR1209" i="4"/>
  <c r="AO1209" i="4"/>
  <c r="AL1209" i="4"/>
  <c r="AI1209" i="4"/>
  <c r="AF1209" i="4"/>
  <c r="AC1209" i="4"/>
  <c r="Z1209" i="4"/>
  <c r="W1209" i="4"/>
  <c r="T1209" i="4"/>
  <c r="Q1209" i="4"/>
  <c r="N1209" i="4"/>
  <c r="K1209" i="4"/>
  <c r="AU1208" i="4"/>
  <c r="AR1208" i="4"/>
  <c r="AO1208" i="4"/>
  <c r="AL1208" i="4"/>
  <c r="AI1208" i="4"/>
  <c r="AF1208" i="4"/>
  <c r="AC1208" i="4"/>
  <c r="Z1208" i="4"/>
  <c r="W1208" i="4"/>
  <c r="T1208" i="4"/>
  <c r="Q1208" i="4"/>
  <c r="N1208" i="4"/>
  <c r="K1208" i="4"/>
  <c r="AU1207" i="4"/>
  <c r="AR1207" i="4"/>
  <c r="AO1207" i="4"/>
  <c r="AL1207" i="4"/>
  <c r="AI1207" i="4"/>
  <c r="AF1207" i="4"/>
  <c r="AC1207" i="4"/>
  <c r="Z1207" i="4"/>
  <c r="W1207" i="4"/>
  <c r="T1207" i="4"/>
  <c r="Q1207" i="4"/>
  <c r="N1207" i="4"/>
  <c r="K1207" i="4"/>
  <c r="AU1206" i="4"/>
  <c r="AR1206" i="4"/>
  <c r="AO1206" i="4"/>
  <c r="AL1206" i="4"/>
  <c r="AI1206" i="4"/>
  <c r="AF1206" i="4"/>
  <c r="AC1206" i="4"/>
  <c r="Z1206" i="4"/>
  <c r="W1206" i="4"/>
  <c r="T1206" i="4"/>
  <c r="Q1206" i="4"/>
  <c r="N1206" i="4"/>
  <c r="K1206" i="4"/>
  <c r="AU1205" i="4"/>
  <c r="AR1205" i="4"/>
  <c r="AO1205" i="4"/>
  <c r="AL1205" i="4"/>
  <c r="AI1205" i="4"/>
  <c r="AF1205" i="4"/>
  <c r="AC1205" i="4"/>
  <c r="Z1205" i="4"/>
  <c r="W1205" i="4"/>
  <c r="T1205" i="4"/>
  <c r="Q1205" i="4"/>
  <c r="N1205" i="4"/>
  <c r="K1205" i="4"/>
  <c r="AU1204" i="4"/>
  <c r="AR1204" i="4"/>
  <c r="AO1204" i="4"/>
  <c r="AL1204" i="4"/>
  <c r="AI1204" i="4"/>
  <c r="AF1204" i="4"/>
  <c r="AC1204" i="4"/>
  <c r="Z1204" i="4"/>
  <c r="W1204" i="4"/>
  <c r="T1204" i="4"/>
  <c r="Q1204" i="4"/>
  <c r="N1204" i="4"/>
  <c r="K1204" i="4"/>
  <c r="AU1203" i="4"/>
  <c r="AR1203" i="4"/>
  <c r="AO1203" i="4"/>
  <c r="AL1203" i="4"/>
  <c r="AI1203" i="4"/>
  <c r="AF1203" i="4"/>
  <c r="AC1203" i="4"/>
  <c r="Z1203" i="4"/>
  <c r="W1203" i="4"/>
  <c r="T1203" i="4"/>
  <c r="Q1203" i="4"/>
  <c r="N1203" i="4"/>
  <c r="K1203" i="4"/>
  <c r="AU1202" i="4"/>
  <c r="AR1202" i="4"/>
  <c r="AO1202" i="4"/>
  <c r="AL1202" i="4"/>
  <c r="AI1202" i="4"/>
  <c r="AF1202" i="4"/>
  <c r="AC1202" i="4"/>
  <c r="Z1202" i="4"/>
  <c r="W1202" i="4"/>
  <c r="T1202" i="4"/>
  <c r="Q1202" i="4"/>
  <c r="N1202" i="4"/>
  <c r="K1202" i="4"/>
  <c r="AU1201" i="4"/>
  <c r="AR1201" i="4"/>
  <c r="AO1201" i="4"/>
  <c r="AL1201" i="4"/>
  <c r="AI1201" i="4"/>
  <c r="AF1201" i="4"/>
  <c r="AC1201" i="4"/>
  <c r="Z1201" i="4"/>
  <c r="W1201" i="4"/>
  <c r="T1201" i="4"/>
  <c r="Q1201" i="4"/>
  <c r="N1201" i="4"/>
  <c r="K1201" i="4"/>
  <c r="AU1200" i="4"/>
  <c r="AR1200" i="4"/>
  <c r="AO1200" i="4"/>
  <c r="AL1200" i="4"/>
  <c r="AI1200" i="4"/>
  <c r="AF1200" i="4"/>
  <c r="AC1200" i="4"/>
  <c r="Z1200" i="4"/>
  <c r="W1200" i="4"/>
  <c r="T1200" i="4"/>
  <c r="Q1200" i="4"/>
  <c r="N1200" i="4"/>
  <c r="K1200" i="4"/>
  <c r="AU1199" i="4"/>
  <c r="AR1199" i="4"/>
  <c r="AO1199" i="4"/>
  <c r="AL1199" i="4"/>
  <c r="AI1199" i="4"/>
  <c r="AF1199" i="4"/>
  <c r="AC1199" i="4"/>
  <c r="Z1199" i="4"/>
  <c r="W1199" i="4"/>
  <c r="T1199" i="4"/>
  <c r="Q1199" i="4"/>
  <c r="N1199" i="4"/>
  <c r="K1199" i="4"/>
  <c r="AU1198" i="4"/>
  <c r="AR1198" i="4"/>
  <c r="AO1198" i="4"/>
  <c r="AL1198" i="4"/>
  <c r="AI1198" i="4"/>
  <c r="AF1198" i="4"/>
  <c r="AC1198" i="4"/>
  <c r="Z1198" i="4"/>
  <c r="W1198" i="4"/>
  <c r="T1198" i="4"/>
  <c r="Q1198" i="4"/>
  <c r="N1198" i="4"/>
  <c r="K1198" i="4"/>
  <c r="AU1197" i="4"/>
  <c r="AR1197" i="4"/>
  <c r="AO1197" i="4"/>
  <c r="AL1197" i="4"/>
  <c r="AI1197" i="4"/>
  <c r="AF1197" i="4"/>
  <c r="AC1197" i="4"/>
  <c r="Z1197" i="4"/>
  <c r="W1197" i="4"/>
  <c r="T1197" i="4"/>
  <c r="Q1197" i="4"/>
  <c r="N1197" i="4"/>
  <c r="K1197" i="4"/>
  <c r="AU1196" i="4"/>
  <c r="AR1196" i="4"/>
  <c r="AO1196" i="4"/>
  <c r="AL1196" i="4"/>
  <c r="AI1196" i="4"/>
  <c r="AF1196" i="4"/>
  <c r="AC1196" i="4"/>
  <c r="Z1196" i="4"/>
  <c r="W1196" i="4"/>
  <c r="T1196" i="4"/>
  <c r="Q1196" i="4"/>
  <c r="N1196" i="4"/>
  <c r="K1196" i="4"/>
  <c r="AU1195" i="4"/>
  <c r="AR1195" i="4"/>
  <c r="AO1195" i="4"/>
  <c r="AL1195" i="4"/>
  <c r="AI1195" i="4"/>
  <c r="AF1195" i="4"/>
  <c r="AC1195" i="4"/>
  <c r="Z1195" i="4"/>
  <c r="W1195" i="4"/>
  <c r="T1195" i="4"/>
  <c r="Q1195" i="4"/>
  <c r="N1195" i="4"/>
  <c r="K1195" i="4"/>
  <c r="AU1194" i="4"/>
  <c r="AR1194" i="4"/>
  <c r="AO1194" i="4"/>
  <c r="AL1194" i="4"/>
  <c r="AI1194" i="4"/>
  <c r="AF1194" i="4"/>
  <c r="AC1194" i="4"/>
  <c r="Z1194" i="4"/>
  <c r="W1194" i="4"/>
  <c r="T1194" i="4"/>
  <c r="Q1194" i="4"/>
  <c r="N1194" i="4"/>
  <c r="K1194" i="4"/>
  <c r="AU1193" i="4"/>
  <c r="AR1193" i="4"/>
  <c r="AO1193" i="4"/>
  <c r="AL1193" i="4"/>
  <c r="AI1193" i="4"/>
  <c r="AF1193" i="4"/>
  <c r="AC1193" i="4"/>
  <c r="Z1193" i="4"/>
  <c r="W1193" i="4"/>
  <c r="T1193" i="4"/>
  <c r="Q1193" i="4"/>
  <c r="N1193" i="4"/>
  <c r="K1193" i="4"/>
  <c r="AU1192" i="4"/>
  <c r="AR1192" i="4"/>
  <c r="AO1192" i="4"/>
  <c r="AL1192" i="4"/>
  <c r="AI1192" i="4"/>
  <c r="AF1192" i="4"/>
  <c r="AC1192" i="4"/>
  <c r="Z1192" i="4"/>
  <c r="W1192" i="4"/>
  <c r="T1192" i="4"/>
  <c r="Q1192" i="4"/>
  <c r="N1192" i="4"/>
  <c r="K1192" i="4"/>
  <c r="AU1191" i="4"/>
  <c r="AR1191" i="4"/>
  <c r="AO1191" i="4"/>
  <c r="AL1191" i="4"/>
  <c r="AI1191" i="4"/>
  <c r="AF1191" i="4"/>
  <c r="AC1191" i="4"/>
  <c r="Z1191" i="4"/>
  <c r="W1191" i="4"/>
  <c r="T1191" i="4"/>
  <c r="Q1191" i="4"/>
  <c r="N1191" i="4"/>
  <c r="K1191" i="4"/>
  <c r="AU1190" i="4"/>
  <c r="AR1190" i="4"/>
  <c r="AO1190" i="4"/>
  <c r="AL1190" i="4"/>
  <c r="AI1190" i="4"/>
  <c r="AF1190" i="4"/>
  <c r="AC1190" i="4"/>
  <c r="Z1190" i="4"/>
  <c r="W1190" i="4"/>
  <c r="T1190" i="4"/>
  <c r="Q1190" i="4"/>
  <c r="N1190" i="4"/>
  <c r="K1190" i="4"/>
  <c r="AU1189" i="4"/>
  <c r="AR1189" i="4"/>
  <c r="AO1189" i="4"/>
  <c r="AL1189" i="4"/>
  <c r="AI1189" i="4"/>
  <c r="AF1189" i="4"/>
  <c r="AC1189" i="4"/>
  <c r="Z1189" i="4"/>
  <c r="W1189" i="4"/>
  <c r="T1189" i="4"/>
  <c r="Q1189" i="4"/>
  <c r="N1189" i="4"/>
  <c r="K1189" i="4"/>
  <c r="AU1188" i="4"/>
  <c r="AR1188" i="4"/>
  <c r="AO1188" i="4"/>
  <c r="AL1188" i="4"/>
  <c r="AI1188" i="4"/>
  <c r="AF1188" i="4"/>
  <c r="AC1188" i="4"/>
  <c r="Z1188" i="4"/>
  <c r="W1188" i="4"/>
  <c r="T1188" i="4"/>
  <c r="Q1188" i="4"/>
  <c r="N1188" i="4"/>
  <c r="K1188" i="4"/>
  <c r="AU1187" i="4"/>
  <c r="AR1187" i="4"/>
  <c r="AO1187" i="4"/>
  <c r="AL1187" i="4"/>
  <c r="AI1187" i="4"/>
  <c r="AF1187" i="4"/>
  <c r="AC1187" i="4"/>
  <c r="Z1187" i="4"/>
  <c r="W1187" i="4"/>
  <c r="T1187" i="4"/>
  <c r="Q1187" i="4"/>
  <c r="N1187" i="4"/>
  <c r="K1187" i="4"/>
  <c r="AU1186" i="4"/>
  <c r="AR1186" i="4"/>
  <c r="AO1186" i="4"/>
  <c r="AL1186" i="4"/>
  <c r="AI1186" i="4"/>
  <c r="AF1186" i="4"/>
  <c r="AC1186" i="4"/>
  <c r="Z1186" i="4"/>
  <c r="W1186" i="4"/>
  <c r="T1186" i="4"/>
  <c r="Q1186" i="4"/>
  <c r="N1186" i="4"/>
  <c r="K1186" i="4"/>
  <c r="AU1185" i="4"/>
  <c r="AR1185" i="4"/>
  <c r="AO1185" i="4"/>
  <c r="AL1185" i="4"/>
  <c r="AI1185" i="4"/>
  <c r="AF1185" i="4"/>
  <c r="AC1185" i="4"/>
  <c r="Z1185" i="4"/>
  <c r="W1185" i="4"/>
  <c r="T1185" i="4"/>
  <c r="Q1185" i="4"/>
  <c r="N1185" i="4"/>
  <c r="K1185" i="4"/>
  <c r="AU1184" i="4"/>
  <c r="AR1184" i="4"/>
  <c r="AO1184" i="4"/>
  <c r="AL1184" i="4"/>
  <c r="AI1184" i="4"/>
  <c r="AF1184" i="4"/>
  <c r="AC1184" i="4"/>
  <c r="Z1184" i="4"/>
  <c r="W1184" i="4"/>
  <c r="T1184" i="4"/>
  <c r="Q1184" i="4"/>
  <c r="N1184" i="4"/>
  <c r="K1184" i="4"/>
  <c r="AU1183" i="4"/>
  <c r="AR1183" i="4"/>
  <c r="AO1183" i="4"/>
  <c r="AL1183" i="4"/>
  <c r="AI1183" i="4"/>
  <c r="AF1183" i="4"/>
  <c r="AC1183" i="4"/>
  <c r="Z1183" i="4"/>
  <c r="W1183" i="4"/>
  <c r="T1183" i="4"/>
  <c r="Q1183" i="4"/>
  <c r="N1183" i="4"/>
  <c r="K1183" i="4"/>
  <c r="AU1182" i="4"/>
  <c r="AR1182" i="4"/>
  <c r="AO1182" i="4"/>
  <c r="AL1182" i="4"/>
  <c r="AI1182" i="4"/>
  <c r="AF1182" i="4"/>
  <c r="AC1182" i="4"/>
  <c r="Z1182" i="4"/>
  <c r="W1182" i="4"/>
  <c r="T1182" i="4"/>
  <c r="Q1182" i="4"/>
  <c r="N1182" i="4"/>
  <c r="K1182" i="4"/>
  <c r="AU1181" i="4"/>
  <c r="AR1181" i="4"/>
  <c r="AO1181" i="4"/>
  <c r="AL1181" i="4"/>
  <c r="AI1181" i="4"/>
  <c r="AF1181" i="4"/>
  <c r="AC1181" i="4"/>
  <c r="Z1181" i="4"/>
  <c r="W1181" i="4"/>
  <c r="T1181" i="4"/>
  <c r="Q1181" i="4"/>
  <c r="N1181" i="4"/>
  <c r="K1181" i="4"/>
  <c r="AU1180" i="4"/>
  <c r="AR1180" i="4"/>
  <c r="AO1180" i="4"/>
  <c r="AL1180" i="4"/>
  <c r="AI1180" i="4"/>
  <c r="AF1180" i="4"/>
  <c r="AC1180" i="4"/>
  <c r="Z1180" i="4"/>
  <c r="W1180" i="4"/>
  <c r="T1180" i="4"/>
  <c r="Q1180" i="4"/>
  <c r="N1180" i="4"/>
  <c r="K1180" i="4"/>
  <c r="AU1179" i="4"/>
  <c r="AR1179" i="4"/>
  <c r="AO1179" i="4"/>
  <c r="AL1179" i="4"/>
  <c r="AI1179" i="4"/>
  <c r="AF1179" i="4"/>
  <c r="AC1179" i="4"/>
  <c r="Z1179" i="4"/>
  <c r="W1179" i="4"/>
  <c r="T1179" i="4"/>
  <c r="Q1179" i="4"/>
  <c r="N1179" i="4"/>
  <c r="K1179" i="4"/>
  <c r="AU1178" i="4"/>
  <c r="AR1178" i="4"/>
  <c r="AO1178" i="4"/>
  <c r="AL1178" i="4"/>
  <c r="AI1178" i="4"/>
  <c r="AF1178" i="4"/>
  <c r="AC1178" i="4"/>
  <c r="Z1178" i="4"/>
  <c r="W1178" i="4"/>
  <c r="T1178" i="4"/>
  <c r="Q1178" i="4"/>
  <c r="N1178" i="4"/>
  <c r="K1178" i="4"/>
  <c r="AU1177" i="4"/>
  <c r="AR1177" i="4"/>
  <c r="AO1177" i="4"/>
  <c r="AL1177" i="4"/>
  <c r="AI1177" i="4"/>
  <c r="AF1177" i="4"/>
  <c r="AC1177" i="4"/>
  <c r="Z1177" i="4"/>
  <c r="W1177" i="4"/>
  <c r="T1177" i="4"/>
  <c r="Q1177" i="4"/>
  <c r="N1177" i="4"/>
  <c r="K1177" i="4"/>
  <c r="AU1176" i="4"/>
  <c r="AR1176" i="4"/>
  <c r="AO1176" i="4"/>
  <c r="AL1176" i="4"/>
  <c r="AI1176" i="4"/>
  <c r="AF1176" i="4"/>
  <c r="AC1176" i="4"/>
  <c r="Z1176" i="4"/>
  <c r="W1176" i="4"/>
  <c r="T1176" i="4"/>
  <c r="Q1176" i="4"/>
  <c r="N1176" i="4"/>
  <c r="K1176" i="4"/>
  <c r="AU1175" i="4"/>
  <c r="AR1175" i="4"/>
  <c r="AO1175" i="4"/>
  <c r="AL1175" i="4"/>
  <c r="AI1175" i="4"/>
  <c r="AF1175" i="4"/>
  <c r="AC1175" i="4"/>
  <c r="Z1175" i="4"/>
  <c r="W1175" i="4"/>
  <c r="T1175" i="4"/>
  <c r="Q1175" i="4"/>
  <c r="N1175" i="4"/>
  <c r="K1175" i="4"/>
  <c r="AU1174" i="4"/>
  <c r="AR1174" i="4"/>
  <c r="AO1174" i="4"/>
  <c r="AL1174" i="4"/>
  <c r="AI1174" i="4"/>
  <c r="AF1174" i="4"/>
  <c r="AC1174" i="4"/>
  <c r="Z1174" i="4"/>
  <c r="W1174" i="4"/>
  <c r="T1174" i="4"/>
  <c r="Q1174" i="4"/>
  <c r="N1174" i="4"/>
  <c r="K1174" i="4"/>
  <c r="AU1173" i="4"/>
  <c r="AR1173" i="4"/>
  <c r="AO1173" i="4"/>
  <c r="AL1173" i="4"/>
  <c r="AI1173" i="4"/>
  <c r="AF1173" i="4"/>
  <c r="AC1173" i="4"/>
  <c r="Z1173" i="4"/>
  <c r="W1173" i="4"/>
  <c r="T1173" i="4"/>
  <c r="Q1173" i="4"/>
  <c r="N1173" i="4"/>
  <c r="K1173" i="4"/>
  <c r="AU1172" i="4"/>
  <c r="AR1172" i="4"/>
  <c r="AO1172" i="4"/>
  <c r="AL1172" i="4"/>
  <c r="AI1172" i="4"/>
  <c r="AF1172" i="4"/>
  <c r="AC1172" i="4"/>
  <c r="Z1172" i="4"/>
  <c r="W1172" i="4"/>
  <c r="T1172" i="4"/>
  <c r="Q1172" i="4"/>
  <c r="N1172" i="4"/>
  <c r="K1172" i="4"/>
  <c r="AU1171" i="4"/>
  <c r="AR1171" i="4"/>
  <c r="AO1171" i="4"/>
  <c r="AL1171" i="4"/>
  <c r="AI1171" i="4"/>
  <c r="AF1171" i="4"/>
  <c r="AC1171" i="4"/>
  <c r="Z1171" i="4"/>
  <c r="W1171" i="4"/>
  <c r="T1171" i="4"/>
  <c r="Q1171" i="4"/>
  <c r="N1171" i="4"/>
  <c r="K1171" i="4"/>
  <c r="AU1170" i="4"/>
  <c r="AR1170" i="4"/>
  <c r="AO1170" i="4"/>
  <c r="AL1170" i="4"/>
  <c r="AI1170" i="4"/>
  <c r="AF1170" i="4"/>
  <c r="AC1170" i="4"/>
  <c r="Z1170" i="4"/>
  <c r="W1170" i="4"/>
  <c r="T1170" i="4"/>
  <c r="Q1170" i="4"/>
  <c r="N1170" i="4"/>
  <c r="K1170" i="4"/>
  <c r="AU1169" i="4"/>
  <c r="AR1169" i="4"/>
  <c r="AO1169" i="4"/>
  <c r="AL1169" i="4"/>
  <c r="AI1169" i="4"/>
  <c r="AF1169" i="4"/>
  <c r="AC1169" i="4"/>
  <c r="Z1169" i="4"/>
  <c r="W1169" i="4"/>
  <c r="T1169" i="4"/>
  <c r="Q1169" i="4"/>
  <c r="N1169" i="4"/>
  <c r="K1169" i="4"/>
  <c r="AU1168" i="4"/>
  <c r="AR1168" i="4"/>
  <c r="AO1168" i="4"/>
  <c r="AL1168" i="4"/>
  <c r="AI1168" i="4"/>
  <c r="AF1168" i="4"/>
  <c r="AC1168" i="4"/>
  <c r="Z1168" i="4"/>
  <c r="W1168" i="4"/>
  <c r="T1168" i="4"/>
  <c r="Q1168" i="4"/>
  <c r="N1168" i="4"/>
  <c r="K1168" i="4"/>
  <c r="AU1167" i="4"/>
  <c r="AR1167" i="4"/>
  <c r="AO1167" i="4"/>
  <c r="AL1167" i="4"/>
  <c r="AI1167" i="4"/>
  <c r="AF1167" i="4"/>
  <c r="AC1167" i="4"/>
  <c r="Z1167" i="4"/>
  <c r="W1167" i="4"/>
  <c r="T1167" i="4"/>
  <c r="Q1167" i="4"/>
  <c r="N1167" i="4"/>
  <c r="K1167" i="4"/>
  <c r="AU1166" i="4"/>
  <c r="AR1166" i="4"/>
  <c r="AO1166" i="4"/>
  <c r="AL1166" i="4"/>
  <c r="AI1166" i="4"/>
  <c r="AF1166" i="4"/>
  <c r="AC1166" i="4"/>
  <c r="Z1166" i="4"/>
  <c r="W1166" i="4"/>
  <c r="T1166" i="4"/>
  <c r="Q1166" i="4"/>
  <c r="N1166" i="4"/>
  <c r="K1166" i="4"/>
  <c r="AU1165" i="4"/>
  <c r="AR1165" i="4"/>
  <c r="AO1165" i="4"/>
  <c r="AL1165" i="4"/>
  <c r="AI1165" i="4"/>
  <c r="AF1165" i="4"/>
  <c r="AC1165" i="4"/>
  <c r="Z1165" i="4"/>
  <c r="W1165" i="4"/>
  <c r="T1165" i="4"/>
  <c r="Q1165" i="4"/>
  <c r="N1165" i="4"/>
  <c r="K1165" i="4"/>
  <c r="AU1164" i="4"/>
  <c r="AR1164" i="4"/>
  <c r="AO1164" i="4"/>
  <c r="AL1164" i="4"/>
  <c r="AI1164" i="4"/>
  <c r="AF1164" i="4"/>
  <c r="AC1164" i="4"/>
  <c r="Z1164" i="4"/>
  <c r="W1164" i="4"/>
  <c r="T1164" i="4"/>
  <c r="Q1164" i="4"/>
  <c r="N1164" i="4"/>
  <c r="K1164" i="4"/>
  <c r="AU1163" i="4"/>
  <c r="AR1163" i="4"/>
  <c r="AO1163" i="4"/>
  <c r="AL1163" i="4"/>
  <c r="AI1163" i="4"/>
  <c r="AF1163" i="4"/>
  <c r="AC1163" i="4"/>
  <c r="Z1163" i="4"/>
  <c r="W1163" i="4"/>
  <c r="T1163" i="4"/>
  <c r="Q1163" i="4"/>
  <c r="N1163" i="4"/>
  <c r="K1163" i="4"/>
  <c r="AU1162" i="4"/>
  <c r="AR1162" i="4"/>
  <c r="AO1162" i="4"/>
  <c r="AL1162" i="4"/>
  <c r="AI1162" i="4"/>
  <c r="AF1162" i="4"/>
  <c r="AC1162" i="4"/>
  <c r="Z1162" i="4"/>
  <c r="W1162" i="4"/>
  <c r="T1162" i="4"/>
  <c r="Q1162" i="4"/>
  <c r="N1162" i="4"/>
  <c r="K1162" i="4"/>
  <c r="AU1161" i="4"/>
  <c r="AR1161" i="4"/>
  <c r="AO1161" i="4"/>
  <c r="AL1161" i="4"/>
  <c r="AI1161" i="4"/>
  <c r="AF1161" i="4"/>
  <c r="AC1161" i="4"/>
  <c r="Z1161" i="4"/>
  <c r="W1161" i="4"/>
  <c r="T1161" i="4"/>
  <c r="Q1161" i="4"/>
  <c r="N1161" i="4"/>
  <c r="K1161" i="4"/>
  <c r="AU1160" i="4"/>
  <c r="AR1160" i="4"/>
  <c r="AO1160" i="4"/>
  <c r="AL1160" i="4"/>
  <c r="AI1160" i="4"/>
  <c r="AF1160" i="4"/>
  <c r="AC1160" i="4"/>
  <c r="Z1160" i="4"/>
  <c r="W1160" i="4"/>
  <c r="T1160" i="4"/>
  <c r="Q1160" i="4"/>
  <c r="N1160" i="4"/>
  <c r="K1160" i="4"/>
  <c r="AU1159" i="4"/>
  <c r="AR1159" i="4"/>
  <c r="AO1159" i="4"/>
  <c r="AL1159" i="4"/>
  <c r="AI1159" i="4"/>
  <c r="AF1159" i="4"/>
  <c r="AC1159" i="4"/>
  <c r="Z1159" i="4"/>
  <c r="W1159" i="4"/>
  <c r="T1159" i="4"/>
  <c r="Q1159" i="4"/>
  <c r="N1159" i="4"/>
  <c r="K1159" i="4"/>
  <c r="AU1158" i="4"/>
  <c r="AR1158" i="4"/>
  <c r="AO1158" i="4"/>
  <c r="AL1158" i="4"/>
  <c r="AI1158" i="4"/>
  <c r="AF1158" i="4"/>
  <c r="AC1158" i="4"/>
  <c r="Z1158" i="4"/>
  <c r="W1158" i="4"/>
  <c r="T1158" i="4"/>
  <c r="Q1158" i="4"/>
  <c r="N1158" i="4"/>
  <c r="K1158" i="4"/>
  <c r="AU1157" i="4"/>
  <c r="AR1157" i="4"/>
  <c r="AO1157" i="4"/>
  <c r="AL1157" i="4"/>
  <c r="AI1157" i="4"/>
  <c r="AF1157" i="4"/>
  <c r="AC1157" i="4"/>
  <c r="Z1157" i="4"/>
  <c r="W1157" i="4"/>
  <c r="T1157" i="4"/>
  <c r="Q1157" i="4"/>
  <c r="N1157" i="4"/>
  <c r="K1157" i="4"/>
  <c r="AU1156" i="4"/>
  <c r="AR1156" i="4"/>
  <c r="AO1156" i="4"/>
  <c r="AL1156" i="4"/>
  <c r="AI1156" i="4"/>
  <c r="AF1156" i="4"/>
  <c r="AC1156" i="4"/>
  <c r="Z1156" i="4"/>
  <c r="W1156" i="4"/>
  <c r="T1156" i="4"/>
  <c r="Q1156" i="4"/>
  <c r="N1156" i="4"/>
  <c r="K1156" i="4"/>
  <c r="AU1155" i="4"/>
  <c r="AR1155" i="4"/>
  <c r="AO1155" i="4"/>
  <c r="AL1155" i="4"/>
  <c r="AI1155" i="4"/>
  <c r="AF1155" i="4"/>
  <c r="AC1155" i="4"/>
  <c r="Z1155" i="4"/>
  <c r="W1155" i="4"/>
  <c r="T1155" i="4"/>
  <c r="Q1155" i="4"/>
  <c r="N1155" i="4"/>
  <c r="K1155" i="4"/>
  <c r="AU1154" i="4"/>
  <c r="AR1154" i="4"/>
  <c r="AO1154" i="4"/>
  <c r="AL1154" i="4"/>
  <c r="AI1154" i="4"/>
  <c r="AF1154" i="4"/>
  <c r="AC1154" i="4"/>
  <c r="Z1154" i="4"/>
  <c r="W1154" i="4"/>
  <c r="T1154" i="4"/>
  <c r="Q1154" i="4"/>
  <c r="N1154" i="4"/>
  <c r="K1154" i="4"/>
  <c r="AU1153" i="4"/>
  <c r="AR1153" i="4"/>
  <c r="AO1153" i="4"/>
  <c r="AL1153" i="4"/>
  <c r="AI1153" i="4"/>
  <c r="AF1153" i="4"/>
  <c r="AC1153" i="4"/>
  <c r="Z1153" i="4"/>
  <c r="W1153" i="4"/>
  <c r="T1153" i="4"/>
  <c r="Q1153" i="4"/>
  <c r="N1153" i="4"/>
  <c r="K1153" i="4"/>
  <c r="AU1152" i="4"/>
  <c r="AR1152" i="4"/>
  <c r="AO1152" i="4"/>
  <c r="AL1152" i="4"/>
  <c r="AI1152" i="4"/>
  <c r="AF1152" i="4"/>
  <c r="AC1152" i="4"/>
  <c r="Z1152" i="4"/>
  <c r="W1152" i="4"/>
  <c r="T1152" i="4"/>
  <c r="Q1152" i="4"/>
  <c r="N1152" i="4"/>
  <c r="K1152" i="4"/>
  <c r="AU1151" i="4"/>
  <c r="AR1151" i="4"/>
  <c r="AO1151" i="4"/>
  <c r="AL1151" i="4"/>
  <c r="AI1151" i="4"/>
  <c r="AF1151" i="4"/>
  <c r="AC1151" i="4"/>
  <c r="Z1151" i="4"/>
  <c r="W1151" i="4"/>
  <c r="T1151" i="4"/>
  <c r="Q1151" i="4"/>
  <c r="N1151" i="4"/>
  <c r="K1151" i="4"/>
  <c r="AU1150" i="4"/>
  <c r="AR1150" i="4"/>
  <c r="AO1150" i="4"/>
  <c r="AL1150" i="4"/>
  <c r="AI1150" i="4"/>
  <c r="AF1150" i="4"/>
  <c r="AC1150" i="4"/>
  <c r="Z1150" i="4"/>
  <c r="W1150" i="4"/>
  <c r="T1150" i="4"/>
  <c r="Q1150" i="4"/>
  <c r="N1150" i="4"/>
  <c r="K1150" i="4"/>
  <c r="AU1149" i="4"/>
  <c r="AR1149" i="4"/>
  <c r="AO1149" i="4"/>
  <c r="AL1149" i="4"/>
  <c r="AI1149" i="4"/>
  <c r="AF1149" i="4"/>
  <c r="AC1149" i="4"/>
  <c r="Z1149" i="4"/>
  <c r="W1149" i="4"/>
  <c r="T1149" i="4"/>
  <c r="Q1149" i="4"/>
  <c r="N1149" i="4"/>
  <c r="K1149" i="4"/>
  <c r="AU1148" i="4"/>
  <c r="AR1148" i="4"/>
  <c r="AO1148" i="4"/>
  <c r="AL1148" i="4"/>
  <c r="AI1148" i="4"/>
  <c r="AF1148" i="4"/>
  <c r="AC1148" i="4"/>
  <c r="Z1148" i="4"/>
  <c r="W1148" i="4"/>
  <c r="T1148" i="4"/>
  <c r="Q1148" i="4"/>
  <c r="N1148" i="4"/>
  <c r="K1148" i="4"/>
  <c r="AU1147" i="4"/>
  <c r="AR1147" i="4"/>
  <c r="AO1147" i="4"/>
  <c r="AL1147" i="4"/>
  <c r="AI1147" i="4"/>
  <c r="AF1147" i="4"/>
  <c r="AC1147" i="4"/>
  <c r="Z1147" i="4"/>
  <c r="W1147" i="4"/>
  <c r="T1147" i="4"/>
  <c r="Q1147" i="4"/>
  <c r="N1147" i="4"/>
  <c r="K1147" i="4"/>
  <c r="AU1146" i="4"/>
  <c r="AR1146" i="4"/>
  <c r="AO1146" i="4"/>
  <c r="AL1146" i="4"/>
  <c r="AI1146" i="4"/>
  <c r="AF1146" i="4"/>
  <c r="AC1146" i="4"/>
  <c r="Z1146" i="4"/>
  <c r="W1146" i="4"/>
  <c r="T1146" i="4"/>
  <c r="Q1146" i="4"/>
  <c r="N1146" i="4"/>
  <c r="K1146" i="4"/>
  <c r="AU1145" i="4"/>
  <c r="AR1145" i="4"/>
  <c r="AO1145" i="4"/>
  <c r="AL1145" i="4"/>
  <c r="AI1145" i="4"/>
  <c r="AF1145" i="4"/>
  <c r="AC1145" i="4"/>
  <c r="Z1145" i="4"/>
  <c r="W1145" i="4"/>
  <c r="T1145" i="4"/>
  <c r="Q1145" i="4"/>
  <c r="N1145" i="4"/>
  <c r="K1145" i="4"/>
  <c r="AU1144" i="4"/>
  <c r="AR1144" i="4"/>
  <c r="AO1144" i="4"/>
  <c r="AL1144" i="4"/>
  <c r="AI1144" i="4"/>
  <c r="AF1144" i="4"/>
  <c r="AC1144" i="4"/>
  <c r="Z1144" i="4"/>
  <c r="W1144" i="4"/>
  <c r="T1144" i="4"/>
  <c r="Q1144" i="4"/>
  <c r="N1144" i="4"/>
  <c r="K1144" i="4"/>
  <c r="AU1143" i="4"/>
  <c r="AR1143" i="4"/>
  <c r="AO1143" i="4"/>
  <c r="AL1143" i="4"/>
  <c r="AI1143" i="4"/>
  <c r="AF1143" i="4"/>
  <c r="AC1143" i="4"/>
  <c r="Z1143" i="4"/>
  <c r="W1143" i="4"/>
  <c r="T1143" i="4"/>
  <c r="Q1143" i="4"/>
  <c r="N1143" i="4"/>
  <c r="K1143" i="4"/>
  <c r="AU1142" i="4"/>
  <c r="AR1142" i="4"/>
  <c r="AO1142" i="4"/>
  <c r="AL1142" i="4"/>
  <c r="AI1142" i="4"/>
  <c r="AF1142" i="4"/>
  <c r="AC1142" i="4"/>
  <c r="Z1142" i="4"/>
  <c r="W1142" i="4"/>
  <c r="T1142" i="4"/>
  <c r="Q1142" i="4"/>
  <c r="N1142" i="4"/>
  <c r="K1142" i="4"/>
  <c r="AU1141" i="4"/>
  <c r="AR1141" i="4"/>
  <c r="AO1141" i="4"/>
  <c r="AL1141" i="4"/>
  <c r="AI1141" i="4"/>
  <c r="AF1141" i="4"/>
  <c r="AC1141" i="4"/>
  <c r="Z1141" i="4"/>
  <c r="W1141" i="4"/>
  <c r="T1141" i="4"/>
  <c r="Q1141" i="4"/>
  <c r="N1141" i="4"/>
  <c r="K1141" i="4"/>
  <c r="AU1140" i="4"/>
  <c r="AR1140" i="4"/>
  <c r="AO1140" i="4"/>
  <c r="AL1140" i="4"/>
  <c r="AI1140" i="4"/>
  <c r="AF1140" i="4"/>
  <c r="AC1140" i="4"/>
  <c r="Z1140" i="4"/>
  <c r="W1140" i="4"/>
  <c r="T1140" i="4"/>
  <c r="Q1140" i="4"/>
  <c r="N1140" i="4"/>
  <c r="K1140" i="4"/>
  <c r="AU1139" i="4"/>
  <c r="AR1139" i="4"/>
  <c r="AO1139" i="4"/>
  <c r="AL1139" i="4"/>
  <c r="AI1139" i="4"/>
  <c r="AF1139" i="4"/>
  <c r="AC1139" i="4"/>
  <c r="Z1139" i="4"/>
  <c r="W1139" i="4"/>
  <c r="T1139" i="4"/>
  <c r="Q1139" i="4"/>
  <c r="N1139" i="4"/>
  <c r="K1139" i="4"/>
  <c r="AU1138" i="4"/>
  <c r="AR1138" i="4"/>
  <c r="AO1138" i="4"/>
  <c r="AL1138" i="4"/>
  <c r="AI1138" i="4"/>
  <c r="AF1138" i="4"/>
  <c r="AC1138" i="4"/>
  <c r="Z1138" i="4"/>
  <c r="W1138" i="4"/>
  <c r="T1138" i="4"/>
  <c r="Q1138" i="4"/>
  <c r="N1138" i="4"/>
  <c r="K1138" i="4"/>
  <c r="AU1137" i="4"/>
  <c r="AR1137" i="4"/>
  <c r="AO1137" i="4"/>
  <c r="AL1137" i="4"/>
  <c r="AI1137" i="4"/>
  <c r="AF1137" i="4"/>
  <c r="AC1137" i="4"/>
  <c r="Z1137" i="4"/>
  <c r="W1137" i="4"/>
  <c r="T1137" i="4"/>
  <c r="Q1137" i="4"/>
  <c r="N1137" i="4"/>
  <c r="K1137" i="4"/>
  <c r="AU1136" i="4"/>
  <c r="AR1136" i="4"/>
  <c r="AO1136" i="4"/>
  <c r="AL1136" i="4"/>
  <c r="AI1136" i="4"/>
  <c r="AF1136" i="4"/>
  <c r="AC1136" i="4"/>
  <c r="Z1136" i="4"/>
  <c r="W1136" i="4"/>
  <c r="T1136" i="4"/>
  <c r="Q1136" i="4"/>
  <c r="N1136" i="4"/>
  <c r="K1136" i="4"/>
  <c r="AU1135" i="4"/>
  <c r="AR1135" i="4"/>
  <c r="AO1135" i="4"/>
  <c r="AL1135" i="4"/>
  <c r="AI1135" i="4"/>
  <c r="AF1135" i="4"/>
  <c r="AC1135" i="4"/>
  <c r="Z1135" i="4"/>
  <c r="W1135" i="4"/>
  <c r="T1135" i="4"/>
  <c r="Q1135" i="4"/>
  <c r="N1135" i="4"/>
  <c r="K1135" i="4"/>
  <c r="AU1134" i="4"/>
  <c r="AR1134" i="4"/>
  <c r="AO1134" i="4"/>
  <c r="AL1134" i="4"/>
  <c r="AI1134" i="4"/>
  <c r="AF1134" i="4"/>
  <c r="AC1134" i="4"/>
  <c r="Z1134" i="4"/>
  <c r="W1134" i="4"/>
  <c r="T1134" i="4"/>
  <c r="Q1134" i="4"/>
  <c r="N1134" i="4"/>
  <c r="K1134" i="4"/>
  <c r="AU1133" i="4"/>
  <c r="AR1133" i="4"/>
  <c r="AO1133" i="4"/>
  <c r="AL1133" i="4"/>
  <c r="AI1133" i="4"/>
  <c r="AF1133" i="4"/>
  <c r="AC1133" i="4"/>
  <c r="Z1133" i="4"/>
  <c r="W1133" i="4"/>
  <c r="T1133" i="4"/>
  <c r="Q1133" i="4"/>
  <c r="N1133" i="4"/>
  <c r="K1133" i="4"/>
  <c r="AU1132" i="4"/>
  <c r="AR1132" i="4"/>
  <c r="AO1132" i="4"/>
  <c r="AL1132" i="4"/>
  <c r="AI1132" i="4"/>
  <c r="AF1132" i="4"/>
  <c r="AC1132" i="4"/>
  <c r="Z1132" i="4"/>
  <c r="W1132" i="4"/>
  <c r="T1132" i="4"/>
  <c r="Q1132" i="4"/>
  <c r="N1132" i="4"/>
  <c r="K1132" i="4"/>
  <c r="AU1131" i="4"/>
  <c r="AR1131" i="4"/>
  <c r="AO1131" i="4"/>
  <c r="AL1131" i="4"/>
  <c r="AI1131" i="4"/>
  <c r="AF1131" i="4"/>
  <c r="AC1131" i="4"/>
  <c r="Z1131" i="4"/>
  <c r="W1131" i="4"/>
  <c r="T1131" i="4"/>
  <c r="Q1131" i="4"/>
  <c r="N1131" i="4"/>
  <c r="K1131" i="4"/>
  <c r="AU1130" i="4"/>
  <c r="AR1130" i="4"/>
  <c r="AO1130" i="4"/>
  <c r="AL1130" i="4"/>
  <c r="AI1130" i="4"/>
  <c r="AF1130" i="4"/>
  <c r="AC1130" i="4"/>
  <c r="Z1130" i="4"/>
  <c r="W1130" i="4"/>
  <c r="T1130" i="4"/>
  <c r="Q1130" i="4"/>
  <c r="N1130" i="4"/>
  <c r="K1130" i="4"/>
  <c r="AU1129" i="4"/>
  <c r="AR1129" i="4"/>
  <c r="AO1129" i="4"/>
  <c r="AL1129" i="4"/>
  <c r="AI1129" i="4"/>
  <c r="AF1129" i="4"/>
  <c r="AC1129" i="4"/>
  <c r="Z1129" i="4"/>
  <c r="W1129" i="4"/>
  <c r="T1129" i="4"/>
  <c r="Q1129" i="4"/>
  <c r="N1129" i="4"/>
  <c r="K1129" i="4"/>
  <c r="AU1128" i="4"/>
  <c r="AR1128" i="4"/>
  <c r="AO1128" i="4"/>
  <c r="AL1128" i="4"/>
  <c r="AI1128" i="4"/>
  <c r="AF1128" i="4"/>
  <c r="AC1128" i="4"/>
  <c r="Z1128" i="4"/>
  <c r="W1128" i="4"/>
  <c r="T1128" i="4"/>
  <c r="Q1128" i="4"/>
  <c r="N1128" i="4"/>
  <c r="K1128" i="4"/>
  <c r="AU1127" i="4"/>
  <c r="AR1127" i="4"/>
  <c r="AO1127" i="4"/>
  <c r="AL1127" i="4"/>
  <c r="AI1127" i="4"/>
  <c r="AF1127" i="4"/>
  <c r="AC1127" i="4"/>
  <c r="Z1127" i="4"/>
  <c r="W1127" i="4"/>
  <c r="T1127" i="4"/>
  <c r="Q1127" i="4"/>
  <c r="N1127" i="4"/>
  <c r="K1127" i="4"/>
  <c r="AU1126" i="4"/>
  <c r="AR1126" i="4"/>
  <c r="AO1126" i="4"/>
  <c r="AL1126" i="4"/>
  <c r="AI1126" i="4"/>
  <c r="AF1126" i="4"/>
  <c r="AC1126" i="4"/>
  <c r="Z1126" i="4"/>
  <c r="W1126" i="4"/>
  <c r="T1126" i="4"/>
  <c r="Q1126" i="4"/>
  <c r="N1126" i="4"/>
  <c r="K1126" i="4"/>
  <c r="AU1125" i="4"/>
  <c r="AR1125" i="4"/>
  <c r="AO1125" i="4"/>
  <c r="AL1125" i="4"/>
  <c r="AI1125" i="4"/>
  <c r="AF1125" i="4"/>
  <c r="AC1125" i="4"/>
  <c r="Z1125" i="4"/>
  <c r="W1125" i="4"/>
  <c r="T1125" i="4"/>
  <c r="Q1125" i="4"/>
  <c r="N1125" i="4"/>
  <c r="K1125" i="4"/>
  <c r="AU1124" i="4"/>
  <c r="AR1124" i="4"/>
  <c r="AO1124" i="4"/>
  <c r="AL1124" i="4"/>
  <c r="AI1124" i="4"/>
  <c r="AF1124" i="4"/>
  <c r="AC1124" i="4"/>
  <c r="Z1124" i="4"/>
  <c r="W1124" i="4"/>
  <c r="T1124" i="4"/>
  <c r="Q1124" i="4"/>
  <c r="N1124" i="4"/>
  <c r="K1124" i="4"/>
  <c r="AU1123" i="4"/>
  <c r="AR1123" i="4"/>
  <c r="AO1123" i="4"/>
  <c r="AL1123" i="4"/>
  <c r="AI1123" i="4"/>
  <c r="AF1123" i="4"/>
  <c r="AC1123" i="4"/>
  <c r="Z1123" i="4"/>
  <c r="W1123" i="4"/>
  <c r="T1123" i="4"/>
  <c r="Q1123" i="4"/>
  <c r="N1123" i="4"/>
  <c r="K1123" i="4"/>
  <c r="AU1122" i="4"/>
  <c r="AR1122" i="4"/>
  <c r="AO1122" i="4"/>
  <c r="AL1122" i="4"/>
  <c r="AI1122" i="4"/>
  <c r="AF1122" i="4"/>
  <c r="AC1122" i="4"/>
  <c r="Z1122" i="4"/>
  <c r="W1122" i="4"/>
  <c r="T1122" i="4"/>
  <c r="Q1122" i="4"/>
  <c r="N1122" i="4"/>
  <c r="K1122" i="4"/>
  <c r="AU1121" i="4"/>
  <c r="AR1121" i="4"/>
  <c r="AO1121" i="4"/>
  <c r="AL1121" i="4"/>
  <c r="AI1121" i="4"/>
  <c r="AF1121" i="4"/>
  <c r="AC1121" i="4"/>
  <c r="Z1121" i="4"/>
  <c r="W1121" i="4"/>
  <c r="T1121" i="4"/>
  <c r="Q1121" i="4"/>
  <c r="N1121" i="4"/>
  <c r="K1121" i="4"/>
  <c r="AU1120" i="4"/>
  <c r="AR1120" i="4"/>
  <c r="AO1120" i="4"/>
  <c r="AL1120" i="4"/>
  <c r="AI1120" i="4"/>
  <c r="AF1120" i="4"/>
  <c r="AC1120" i="4"/>
  <c r="Z1120" i="4"/>
  <c r="W1120" i="4"/>
  <c r="T1120" i="4"/>
  <c r="Q1120" i="4"/>
  <c r="N1120" i="4"/>
  <c r="K1120" i="4"/>
  <c r="AU1119" i="4"/>
  <c r="AR1119" i="4"/>
  <c r="AO1119" i="4"/>
  <c r="AL1119" i="4"/>
  <c r="AI1119" i="4"/>
  <c r="AF1119" i="4"/>
  <c r="AC1119" i="4"/>
  <c r="Z1119" i="4"/>
  <c r="W1119" i="4"/>
  <c r="T1119" i="4"/>
  <c r="Q1119" i="4"/>
  <c r="N1119" i="4"/>
  <c r="K1119" i="4"/>
  <c r="AU1118" i="4"/>
  <c r="AR1118" i="4"/>
  <c r="AO1118" i="4"/>
  <c r="AL1118" i="4"/>
  <c r="AI1118" i="4"/>
  <c r="AF1118" i="4"/>
  <c r="AC1118" i="4"/>
  <c r="Z1118" i="4"/>
  <c r="W1118" i="4"/>
  <c r="T1118" i="4"/>
  <c r="Q1118" i="4"/>
  <c r="N1118" i="4"/>
  <c r="K1118" i="4"/>
  <c r="AU1117" i="4"/>
  <c r="AR1117" i="4"/>
  <c r="AO1117" i="4"/>
  <c r="AL1117" i="4"/>
  <c r="AI1117" i="4"/>
  <c r="AF1117" i="4"/>
  <c r="AC1117" i="4"/>
  <c r="Z1117" i="4"/>
  <c r="W1117" i="4"/>
  <c r="T1117" i="4"/>
  <c r="Q1117" i="4"/>
  <c r="N1117" i="4"/>
  <c r="K1117" i="4"/>
  <c r="AU1116" i="4"/>
  <c r="AR1116" i="4"/>
  <c r="AO1116" i="4"/>
  <c r="AL1116" i="4"/>
  <c r="AI1116" i="4"/>
  <c r="AF1116" i="4"/>
  <c r="AC1116" i="4"/>
  <c r="Z1116" i="4"/>
  <c r="W1116" i="4"/>
  <c r="T1116" i="4"/>
  <c r="Q1116" i="4"/>
  <c r="N1116" i="4"/>
  <c r="K1116" i="4"/>
  <c r="AU1115" i="4"/>
  <c r="AR1115" i="4"/>
  <c r="AO1115" i="4"/>
  <c r="AL1115" i="4"/>
  <c r="AI1115" i="4"/>
  <c r="AF1115" i="4"/>
  <c r="AC1115" i="4"/>
  <c r="Z1115" i="4"/>
  <c r="W1115" i="4"/>
  <c r="T1115" i="4"/>
  <c r="Q1115" i="4"/>
  <c r="N1115" i="4"/>
  <c r="K1115" i="4"/>
  <c r="AU1114" i="4"/>
  <c r="AR1114" i="4"/>
  <c r="AO1114" i="4"/>
  <c r="AL1114" i="4"/>
  <c r="AI1114" i="4"/>
  <c r="AF1114" i="4"/>
  <c r="AC1114" i="4"/>
  <c r="Z1114" i="4"/>
  <c r="W1114" i="4"/>
  <c r="T1114" i="4"/>
  <c r="Q1114" i="4"/>
  <c r="N1114" i="4"/>
  <c r="K1114" i="4"/>
  <c r="AU1113" i="4"/>
  <c r="AR1113" i="4"/>
  <c r="AO1113" i="4"/>
  <c r="AL1113" i="4"/>
  <c r="AI1113" i="4"/>
  <c r="AF1113" i="4"/>
  <c r="AC1113" i="4"/>
  <c r="Z1113" i="4"/>
  <c r="W1113" i="4"/>
  <c r="T1113" i="4"/>
  <c r="Q1113" i="4"/>
  <c r="N1113" i="4"/>
  <c r="K1113" i="4"/>
  <c r="AU1112" i="4"/>
  <c r="AR1112" i="4"/>
  <c r="AO1112" i="4"/>
  <c r="AL1112" i="4"/>
  <c r="AI1112" i="4"/>
  <c r="AF1112" i="4"/>
  <c r="AC1112" i="4"/>
  <c r="Z1112" i="4"/>
  <c r="W1112" i="4"/>
  <c r="T1112" i="4"/>
  <c r="Q1112" i="4"/>
  <c r="N1112" i="4"/>
  <c r="K1112" i="4"/>
  <c r="AU1111" i="4"/>
  <c r="AR1111" i="4"/>
  <c r="AO1111" i="4"/>
  <c r="AL1111" i="4"/>
  <c r="AI1111" i="4"/>
  <c r="AF1111" i="4"/>
  <c r="AC1111" i="4"/>
  <c r="Z1111" i="4"/>
  <c r="W1111" i="4"/>
  <c r="T1111" i="4"/>
  <c r="Q1111" i="4"/>
  <c r="N1111" i="4"/>
  <c r="K1111" i="4"/>
  <c r="AU1110" i="4"/>
  <c r="AR1110" i="4"/>
  <c r="AO1110" i="4"/>
  <c r="AL1110" i="4"/>
  <c r="AI1110" i="4"/>
  <c r="AF1110" i="4"/>
  <c r="AC1110" i="4"/>
  <c r="Z1110" i="4"/>
  <c r="W1110" i="4"/>
  <c r="T1110" i="4"/>
  <c r="Q1110" i="4"/>
  <c r="N1110" i="4"/>
  <c r="K1110" i="4"/>
  <c r="AU1109" i="4"/>
  <c r="AR1109" i="4"/>
  <c r="AO1109" i="4"/>
  <c r="AL1109" i="4"/>
  <c r="AI1109" i="4"/>
  <c r="AF1109" i="4"/>
  <c r="AC1109" i="4"/>
  <c r="Z1109" i="4"/>
  <c r="W1109" i="4"/>
  <c r="T1109" i="4"/>
  <c r="Q1109" i="4"/>
  <c r="N1109" i="4"/>
  <c r="K1109" i="4"/>
  <c r="AU1108" i="4"/>
  <c r="AR1108" i="4"/>
  <c r="AO1108" i="4"/>
  <c r="AL1108" i="4"/>
  <c r="AI1108" i="4"/>
  <c r="AF1108" i="4"/>
  <c r="AC1108" i="4"/>
  <c r="Z1108" i="4"/>
  <c r="W1108" i="4"/>
  <c r="T1108" i="4"/>
  <c r="Q1108" i="4"/>
  <c r="N1108" i="4"/>
  <c r="K1108" i="4"/>
  <c r="AU1107" i="4"/>
  <c r="AR1107" i="4"/>
  <c r="AO1107" i="4"/>
  <c r="AL1107" i="4"/>
  <c r="AI1107" i="4"/>
  <c r="AF1107" i="4"/>
  <c r="AC1107" i="4"/>
  <c r="Z1107" i="4"/>
  <c r="W1107" i="4"/>
  <c r="T1107" i="4"/>
  <c r="Q1107" i="4"/>
  <c r="N1107" i="4"/>
  <c r="K1107" i="4"/>
  <c r="AU1106" i="4"/>
  <c r="AR1106" i="4"/>
  <c r="AO1106" i="4"/>
  <c r="AL1106" i="4"/>
  <c r="AI1106" i="4"/>
  <c r="AF1106" i="4"/>
  <c r="AC1106" i="4"/>
  <c r="Z1106" i="4"/>
  <c r="W1106" i="4"/>
  <c r="T1106" i="4"/>
  <c r="Q1106" i="4"/>
  <c r="N1106" i="4"/>
  <c r="K1106" i="4"/>
  <c r="AU1105" i="4"/>
  <c r="AR1105" i="4"/>
  <c r="AO1105" i="4"/>
  <c r="AL1105" i="4"/>
  <c r="AI1105" i="4"/>
  <c r="AF1105" i="4"/>
  <c r="AC1105" i="4"/>
  <c r="Z1105" i="4"/>
  <c r="W1105" i="4"/>
  <c r="T1105" i="4"/>
  <c r="Q1105" i="4"/>
  <c r="N1105" i="4"/>
  <c r="K1105" i="4"/>
  <c r="AU1104" i="4"/>
  <c r="AR1104" i="4"/>
  <c r="AO1104" i="4"/>
  <c r="AL1104" i="4"/>
  <c r="AI1104" i="4"/>
  <c r="AF1104" i="4"/>
  <c r="AC1104" i="4"/>
  <c r="Z1104" i="4"/>
  <c r="W1104" i="4"/>
  <c r="T1104" i="4"/>
  <c r="Q1104" i="4"/>
  <c r="N1104" i="4"/>
  <c r="K1104" i="4"/>
  <c r="AU1103" i="4"/>
  <c r="AR1103" i="4"/>
  <c r="AO1103" i="4"/>
  <c r="AL1103" i="4"/>
  <c r="AI1103" i="4"/>
  <c r="AF1103" i="4"/>
  <c r="AC1103" i="4"/>
  <c r="Z1103" i="4"/>
  <c r="W1103" i="4"/>
  <c r="T1103" i="4"/>
  <c r="Q1103" i="4"/>
  <c r="N1103" i="4"/>
  <c r="K1103" i="4"/>
  <c r="AU1102" i="4"/>
  <c r="AR1102" i="4"/>
  <c r="AO1102" i="4"/>
  <c r="AL1102" i="4"/>
  <c r="AI1102" i="4"/>
  <c r="AF1102" i="4"/>
  <c r="AC1102" i="4"/>
  <c r="Z1102" i="4"/>
  <c r="W1102" i="4"/>
  <c r="T1102" i="4"/>
  <c r="Q1102" i="4"/>
  <c r="N1102" i="4"/>
  <c r="K1102" i="4"/>
  <c r="AU1101" i="4"/>
  <c r="AR1101" i="4"/>
  <c r="AO1101" i="4"/>
  <c r="AL1101" i="4"/>
  <c r="AI1101" i="4"/>
  <c r="AF1101" i="4"/>
  <c r="AC1101" i="4"/>
  <c r="Z1101" i="4"/>
  <c r="W1101" i="4"/>
  <c r="T1101" i="4"/>
  <c r="Q1101" i="4"/>
  <c r="N1101" i="4"/>
  <c r="K1101" i="4"/>
  <c r="AU1100" i="4"/>
  <c r="AR1100" i="4"/>
  <c r="AO1100" i="4"/>
  <c r="AL1100" i="4"/>
  <c r="AI1100" i="4"/>
  <c r="AF1100" i="4"/>
  <c r="AC1100" i="4"/>
  <c r="Z1100" i="4"/>
  <c r="W1100" i="4"/>
  <c r="T1100" i="4"/>
  <c r="Q1100" i="4"/>
  <c r="N1100" i="4"/>
  <c r="K1100" i="4"/>
  <c r="AU1099" i="4"/>
  <c r="AR1099" i="4"/>
  <c r="AO1099" i="4"/>
  <c r="AL1099" i="4"/>
  <c r="AI1099" i="4"/>
  <c r="AF1099" i="4"/>
  <c r="AC1099" i="4"/>
  <c r="Z1099" i="4"/>
  <c r="W1099" i="4"/>
  <c r="T1099" i="4"/>
  <c r="Q1099" i="4"/>
  <c r="N1099" i="4"/>
  <c r="K1099" i="4"/>
  <c r="AU1098" i="4"/>
  <c r="AR1098" i="4"/>
  <c r="AO1098" i="4"/>
  <c r="AL1098" i="4"/>
  <c r="AI1098" i="4"/>
  <c r="AF1098" i="4"/>
  <c r="AC1098" i="4"/>
  <c r="Z1098" i="4"/>
  <c r="W1098" i="4"/>
  <c r="T1098" i="4"/>
  <c r="Q1098" i="4"/>
  <c r="N1098" i="4"/>
  <c r="K1098" i="4"/>
  <c r="AU1097" i="4"/>
  <c r="AR1097" i="4"/>
  <c r="AO1097" i="4"/>
  <c r="AL1097" i="4"/>
  <c r="AI1097" i="4"/>
  <c r="AF1097" i="4"/>
  <c r="AC1097" i="4"/>
  <c r="Z1097" i="4"/>
  <c r="W1097" i="4"/>
  <c r="T1097" i="4"/>
  <c r="Q1097" i="4"/>
  <c r="N1097" i="4"/>
  <c r="K1097" i="4"/>
  <c r="AU1096" i="4"/>
  <c r="AR1096" i="4"/>
  <c r="AO1096" i="4"/>
  <c r="AL1096" i="4"/>
  <c r="AI1096" i="4"/>
  <c r="AF1096" i="4"/>
  <c r="AC1096" i="4"/>
  <c r="Z1096" i="4"/>
  <c r="W1096" i="4"/>
  <c r="T1096" i="4"/>
  <c r="Q1096" i="4"/>
  <c r="N1096" i="4"/>
  <c r="K1096" i="4"/>
  <c r="AU1095" i="4"/>
  <c r="AR1095" i="4"/>
  <c r="AO1095" i="4"/>
  <c r="AL1095" i="4"/>
  <c r="AI1095" i="4"/>
  <c r="AF1095" i="4"/>
  <c r="AC1095" i="4"/>
  <c r="Z1095" i="4"/>
  <c r="W1095" i="4"/>
  <c r="T1095" i="4"/>
  <c r="Q1095" i="4"/>
  <c r="N1095" i="4"/>
  <c r="K1095" i="4"/>
  <c r="AU1094" i="4"/>
  <c r="AR1094" i="4"/>
  <c r="AO1094" i="4"/>
  <c r="AL1094" i="4"/>
  <c r="AI1094" i="4"/>
  <c r="AF1094" i="4"/>
  <c r="AC1094" i="4"/>
  <c r="Z1094" i="4"/>
  <c r="W1094" i="4"/>
  <c r="T1094" i="4"/>
  <c r="Q1094" i="4"/>
  <c r="N1094" i="4"/>
  <c r="K1094" i="4"/>
  <c r="AU1093" i="4"/>
  <c r="AR1093" i="4"/>
  <c r="AO1093" i="4"/>
  <c r="AL1093" i="4"/>
  <c r="AI1093" i="4"/>
  <c r="AF1093" i="4"/>
  <c r="AC1093" i="4"/>
  <c r="Z1093" i="4"/>
  <c r="W1093" i="4"/>
  <c r="T1093" i="4"/>
  <c r="Q1093" i="4"/>
  <c r="N1093" i="4"/>
  <c r="K1093" i="4"/>
  <c r="AU1092" i="4"/>
  <c r="AR1092" i="4"/>
  <c r="AO1092" i="4"/>
  <c r="AL1092" i="4"/>
  <c r="AI1092" i="4"/>
  <c r="AF1092" i="4"/>
  <c r="AC1092" i="4"/>
  <c r="Z1092" i="4"/>
  <c r="W1092" i="4"/>
  <c r="T1092" i="4"/>
  <c r="Q1092" i="4"/>
  <c r="N1092" i="4"/>
  <c r="K1092" i="4"/>
  <c r="AU1091" i="4"/>
  <c r="AR1091" i="4"/>
  <c r="AO1091" i="4"/>
  <c r="AL1091" i="4"/>
  <c r="AI1091" i="4"/>
  <c r="AF1091" i="4"/>
  <c r="AC1091" i="4"/>
  <c r="Z1091" i="4"/>
  <c r="W1091" i="4"/>
  <c r="T1091" i="4"/>
  <c r="Q1091" i="4"/>
  <c r="N1091" i="4"/>
  <c r="K1091" i="4"/>
  <c r="AU1090" i="4"/>
  <c r="AR1090" i="4"/>
  <c r="AO1090" i="4"/>
  <c r="AL1090" i="4"/>
  <c r="AI1090" i="4"/>
  <c r="AF1090" i="4"/>
  <c r="AC1090" i="4"/>
  <c r="Z1090" i="4"/>
  <c r="W1090" i="4"/>
  <c r="T1090" i="4"/>
  <c r="Q1090" i="4"/>
  <c r="N1090" i="4"/>
  <c r="K1090" i="4"/>
  <c r="AU1089" i="4"/>
  <c r="AR1089" i="4"/>
  <c r="AO1089" i="4"/>
  <c r="AL1089" i="4"/>
  <c r="AI1089" i="4"/>
  <c r="AF1089" i="4"/>
  <c r="AC1089" i="4"/>
  <c r="Z1089" i="4"/>
  <c r="W1089" i="4"/>
  <c r="T1089" i="4"/>
  <c r="Q1089" i="4"/>
  <c r="N1089" i="4"/>
  <c r="K1089" i="4"/>
  <c r="AU1088" i="4"/>
  <c r="AR1088" i="4"/>
  <c r="AO1088" i="4"/>
  <c r="AL1088" i="4"/>
  <c r="AI1088" i="4"/>
  <c r="AF1088" i="4"/>
  <c r="AC1088" i="4"/>
  <c r="Z1088" i="4"/>
  <c r="W1088" i="4"/>
  <c r="T1088" i="4"/>
  <c r="Q1088" i="4"/>
  <c r="N1088" i="4"/>
  <c r="K1088" i="4"/>
  <c r="AU1087" i="4"/>
  <c r="AR1087" i="4"/>
  <c r="AO1087" i="4"/>
  <c r="AL1087" i="4"/>
  <c r="AI1087" i="4"/>
  <c r="AF1087" i="4"/>
  <c r="AC1087" i="4"/>
  <c r="Z1087" i="4"/>
  <c r="W1087" i="4"/>
  <c r="T1087" i="4"/>
  <c r="Q1087" i="4"/>
  <c r="N1087" i="4"/>
  <c r="K1087" i="4"/>
  <c r="AU1086" i="4"/>
  <c r="AR1086" i="4"/>
  <c r="AO1086" i="4"/>
  <c r="AL1086" i="4"/>
  <c r="AI1086" i="4"/>
  <c r="AF1086" i="4"/>
  <c r="AC1086" i="4"/>
  <c r="Z1086" i="4"/>
  <c r="W1086" i="4"/>
  <c r="T1086" i="4"/>
  <c r="Q1086" i="4"/>
  <c r="N1086" i="4"/>
  <c r="K1086" i="4"/>
  <c r="AU1085" i="4"/>
  <c r="AR1085" i="4"/>
  <c r="AO1085" i="4"/>
  <c r="AL1085" i="4"/>
  <c r="AI1085" i="4"/>
  <c r="AF1085" i="4"/>
  <c r="AC1085" i="4"/>
  <c r="Z1085" i="4"/>
  <c r="W1085" i="4"/>
  <c r="T1085" i="4"/>
  <c r="Q1085" i="4"/>
  <c r="N1085" i="4"/>
  <c r="K1085" i="4"/>
  <c r="AU1084" i="4"/>
  <c r="AR1084" i="4"/>
  <c r="AO1084" i="4"/>
  <c r="AL1084" i="4"/>
  <c r="AI1084" i="4"/>
  <c r="AF1084" i="4"/>
  <c r="AC1084" i="4"/>
  <c r="Z1084" i="4"/>
  <c r="W1084" i="4"/>
  <c r="T1084" i="4"/>
  <c r="Q1084" i="4"/>
  <c r="N1084" i="4"/>
  <c r="K1084" i="4"/>
  <c r="AU1083" i="4"/>
  <c r="AR1083" i="4"/>
  <c r="AO1083" i="4"/>
  <c r="AL1083" i="4"/>
  <c r="AI1083" i="4"/>
  <c r="AF1083" i="4"/>
  <c r="AC1083" i="4"/>
  <c r="Z1083" i="4"/>
  <c r="W1083" i="4"/>
  <c r="T1083" i="4"/>
  <c r="Q1083" i="4"/>
  <c r="N1083" i="4"/>
  <c r="K1083" i="4"/>
  <c r="AU1082" i="4"/>
  <c r="AR1082" i="4"/>
  <c r="AO1082" i="4"/>
  <c r="AL1082" i="4"/>
  <c r="AI1082" i="4"/>
  <c r="AF1082" i="4"/>
  <c r="AC1082" i="4"/>
  <c r="Z1082" i="4"/>
  <c r="W1082" i="4"/>
  <c r="T1082" i="4"/>
  <c r="Q1082" i="4"/>
  <c r="N1082" i="4"/>
  <c r="K1082" i="4"/>
  <c r="AU1081" i="4"/>
  <c r="AR1081" i="4"/>
  <c r="AO1081" i="4"/>
  <c r="AL1081" i="4"/>
  <c r="AI1081" i="4"/>
  <c r="AF1081" i="4"/>
  <c r="AC1081" i="4"/>
  <c r="Z1081" i="4"/>
  <c r="W1081" i="4"/>
  <c r="T1081" i="4"/>
  <c r="Q1081" i="4"/>
  <c r="N1081" i="4"/>
  <c r="K1081" i="4"/>
  <c r="AU1080" i="4"/>
  <c r="AR1080" i="4"/>
  <c r="AO1080" i="4"/>
  <c r="AL1080" i="4"/>
  <c r="AI1080" i="4"/>
  <c r="AF1080" i="4"/>
  <c r="AC1080" i="4"/>
  <c r="Z1080" i="4"/>
  <c r="W1080" i="4"/>
  <c r="T1080" i="4"/>
  <c r="Q1080" i="4"/>
  <c r="N1080" i="4"/>
  <c r="K1080" i="4"/>
  <c r="AU1079" i="4"/>
  <c r="AR1079" i="4"/>
  <c r="AO1079" i="4"/>
  <c r="AL1079" i="4"/>
  <c r="AI1079" i="4"/>
  <c r="AF1079" i="4"/>
  <c r="AC1079" i="4"/>
  <c r="Z1079" i="4"/>
  <c r="W1079" i="4"/>
  <c r="T1079" i="4"/>
  <c r="Q1079" i="4"/>
  <c r="N1079" i="4"/>
  <c r="K1079" i="4"/>
  <c r="AU1078" i="4"/>
  <c r="AR1078" i="4"/>
  <c r="AO1078" i="4"/>
  <c r="AL1078" i="4"/>
  <c r="AI1078" i="4"/>
  <c r="AF1078" i="4"/>
  <c r="AC1078" i="4"/>
  <c r="Z1078" i="4"/>
  <c r="W1078" i="4"/>
  <c r="T1078" i="4"/>
  <c r="Q1078" i="4"/>
  <c r="N1078" i="4"/>
  <c r="K1078" i="4"/>
  <c r="AU1077" i="4"/>
  <c r="AR1077" i="4"/>
  <c r="AO1077" i="4"/>
  <c r="AL1077" i="4"/>
  <c r="AI1077" i="4"/>
  <c r="AF1077" i="4"/>
  <c r="AC1077" i="4"/>
  <c r="Z1077" i="4"/>
  <c r="W1077" i="4"/>
  <c r="T1077" i="4"/>
  <c r="Q1077" i="4"/>
  <c r="N1077" i="4"/>
  <c r="K1077" i="4"/>
  <c r="AU1076" i="4"/>
  <c r="AR1076" i="4"/>
  <c r="AO1076" i="4"/>
  <c r="AL1076" i="4"/>
  <c r="AI1076" i="4"/>
  <c r="AF1076" i="4"/>
  <c r="AC1076" i="4"/>
  <c r="Z1076" i="4"/>
  <c r="W1076" i="4"/>
  <c r="T1076" i="4"/>
  <c r="Q1076" i="4"/>
  <c r="N1076" i="4"/>
  <c r="K1076" i="4"/>
  <c r="AU1075" i="4"/>
  <c r="AR1075" i="4"/>
  <c r="AO1075" i="4"/>
  <c r="AL1075" i="4"/>
  <c r="AI1075" i="4"/>
  <c r="AF1075" i="4"/>
  <c r="AC1075" i="4"/>
  <c r="Z1075" i="4"/>
  <c r="W1075" i="4"/>
  <c r="T1075" i="4"/>
  <c r="Q1075" i="4"/>
  <c r="N1075" i="4"/>
  <c r="K1075" i="4"/>
  <c r="AU1074" i="4"/>
  <c r="AR1074" i="4"/>
  <c r="AO1074" i="4"/>
  <c r="AL1074" i="4"/>
  <c r="AI1074" i="4"/>
  <c r="AF1074" i="4"/>
  <c r="AC1074" i="4"/>
  <c r="Z1074" i="4"/>
  <c r="W1074" i="4"/>
  <c r="T1074" i="4"/>
  <c r="Q1074" i="4"/>
  <c r="N1074" i="4"/>
  <c r="K1074" i="4"/>
  <c r="AU1073" i="4"/>
  <c r="AR1073" i="4"/>
  <c r="AO1073" i="4"/>
  <c r="AL1073" i="4"/>
  <c r="AI1073" i="4"/>
  <c r="AF1073" i="4"/>
  <c r="AC1073" i="4"/>
  <c r="Z1073" i="4"/>
  <c r="W1073" i="4"/>
  <c r="T1073" i="4"/>
  <c r="Q1073" i="4"/>
  <c r="N1073" i="4"/>
  <c r="K1073" i="4"/>
  <c r="AU1072" i="4"/>
  <c r="AR1072" i="4"/>
  <c r="AO1072" i="4"/>
  <c r="AL1072" i="4"/>
  <c r="AI1072" i="4"/>
  <c r="AF1072" i="4"/>
  <c r="AC1072" i="4"/>
  <c r="Z1072" i="4"/>
  <c r="W1072" i="4"/>
  <c r="T1072" i="4"/>
  <c r="Q1072" i="4"/>
  <c r="N1072" i="4"/>
  <c r="K1072" i="4"/>
  <c r="AU1071" i="4"/>
  <c r="AR1071" i="4"/>
  <c r="AO1071" i="4"/>
  <c r="AL1071" i="4"/>
  <c r="AI1071" i="4"/>
  <c r="AF1071" i="4"/>
  <c r="AC1071" i="4"/>
  <c r="Z1071" i="4"/>
  <c r="W1071" i="4"/>
  <c r="T1071" i="4"/>
  <c r="Q1071" i="4"/>
  <c r="N1071" i="4"/>
  <c r="K1071" i="4"/>
  <c r="AU1070" i="4"/>
  <c r="AR1070" i="4"/>
  <c r="AO1070" i="4"/>
  <c r="AL1070" i="4"/>
  <c r="AI1070" i="4"/>
  <c r="AF1070" i="4"/>
  <c r="AC1070" i="4"/>
  <c r="Z1070" i="4"/>
  <c r="W1070" i="4"/>
  <c r="T1070" i="4"/>
  <c r="Q1070" i="4"/>
  <c r="N1070" i="4"/>
  <c r="K1070" i="4"/>
  <c r="AU1069" i="4"/>
  <c r="AR1069" i="4"/>
  <c r="AO1069" i="4"/>
  <c r="AL1069" i="4"/>
  <c r="AI1069" i="4"/>
  <c r="AF1069" i="4"/>
  <c r="AC1069" i="4"/>
  <c r="Z1069" i="4"/>
  <c r="W1069" i="4"/>
  <c r="T1069" i="4"/>
  <c r="Q1069" i="4"/>
  <c r="N1069" i="4"/>
  <c r="K1069" i="4"/>
  <c r="AU1068" i="4"/>
  <c r="AR1068" i="4"/>
  <c r="AO1068" i="4"/>
  <c r="AL1068" i="4"/>
  <c r="AI1068" i="4"/>
  <c r="AF1068" i="4"/>
  <c r="AC1068" i="4"/>
  <c r="Z1068" i="4"/>
  <c r="W1068" i="4"/>
  <c r="T1068" i="4"/>
  <c r="Q1068" i="4"/>
  <c r="N1068" i="4"/>
  <c r="K1068" i="4"/>
  <c r="AU1067" i="4"/>
  <c r="AR1067" i="4"/>
  <c r="AO1067" i="4"/>
  <c r="AL1067" i="4"/>
  <c r="AI1067" i="4"/>
  <c r="AF1067" i="4"/>
  <c r="AC1067" i="4"/>
  <c r="Z1067" i="4"/>
  <c r="W1067" i="4"/>
  <c r="T1067" i="4"/>
  <c r="Q1067" i="4"/>
  <c r="N1067" i="4"/>
  <c r="K1067" i="4"/>
  <c r="AU1066" i="4"/>
  <c r="AR1066" i="4"/>
  <c r="AO1066" i="4"/>
  <c r="AL1066" i="4"/>
  <c r="AI1066" i="4"/>
  <c r="AF1066" i="4"/>
  <c r="AC1066" i="4"/>
  <c r="Z1066" i="4"/>
  <c r="W1066" i="4"/>
  <c r="T1066" i="4"/>
  <c r="Q1066" i="4"/>
  <c r="N1066" i="4"/>
  <c r="K1066" i="4"/>
  <c r="AU1065" i="4"/>
  <c r="AR1065" i="4"/>
  <c r="AO1065" i="4"/>
  <c r="AL1065" i="4"/>
  <c r="AI1065" i="4"/>
  <c r="AF1065" i="4"/>
  <c r="AC1065" i="4"/>
  <c r="Z1065" i="4"/>
  <c r="W1065" i="4"/>
  <c r="T1065" i="4"/>
  <c r="Q1065" i="4"/>
  <c r="N1065" i="4"/>
  <c r="K1065" i="4"/>
  <c r="AU1064" i="4"/>
  <c r="AR1064" i="4"/>
  <c r="AO1064" i="4"/>
  <c r="AL1064" i="4"/>
  <c r="AI1064" i="4"/>
  <c r="AF1064" i="4"/>
  <c r="AC1064" i="4"/>
  <c r="Z1064" i="4"/>
  <c r="W1064" i="4"/>
  <c r="T1064" i="4"/>
  <c r="Q1064" i="4"/>
  <c r="N1064" i="4"/>
  <c r="K1064" i="4"/>
  <c r="AU1063" i="4"/>
  <c r="AR1063" i="4"/>
  <c r="AO1063" i="4"/>
  <c r="AL1063" i="4"/>
  <c r="AI1063" i="4"/>
  <c r="AF1063" i="4"/>
  <c r="AC1063" i="4"/>
  <c r="Z1063" i="4"/>
  <c r="W1063" i="4"/>
  <c r="T1063" i="4"/>
  <c r="Q1063" i="4"/>
  <c r="N1063" i="4"/>
  <c r="K1063" i="4"/>
  <c r="AU1062" i="4"/>
  <c r="AR1062" i="4"/>
  <c r="AO1062" i="4"/>
  <c r="AL1062" i="4"/>
  <c r="AI1062" i="4"/>
  <c r="AF1062" i="4"/>
  <c r="AC1062" i="4"/>
  <c r="Z1062" i="4"/>
  <c r="W1062" i="4"/>
  <c r="T1062" i="4"/>
  <c r="Q1062" i="4"/>
  <c r="N1062" i="4"/>
  <c r="K1062" i="4"/>
  <c r="AU1061" i="4"/>
  <c r="AR1061" i="4"/>
  <c r="AO1061" i="4"/>
  <c r="AL1061" i="4"/>
  <c r="AI1061" i="4"/>
  <c r="AF1061" i="4"/>
  <c r="AC1061" i="4"/>
  <c r="Z1061" i="4"/>
  <c r="W1061" i="4"/>
  <c r="T1061" i="4"/>
  <c r="Q1061" i="4"/>
  <c r="N1061" i="4"/>
  <c r="K1061" i="4"/>
  <c r="AU1060" i="4"/>
  <c r="AR1060" i="4"/>
  <c r="AO1060" i="4"/>
  <c r="AL1060" i="4"/>
  <c r="AI1060" i="4"/>
  <c r="AF1060" i="4"/>
  <c r="AC1060" i="4"/>
  <c r="Z1060" i="4"/>
  <c r="W1060" i="4"/>
  <c r="T1060" i="4"/>
  <c r="Q1060" i="4"/>
  <c r="N1060" i="4"/>
  <c r="K1060" i="4"/>
  <c r="AU1059" i="4"/>
  <c r="AR1059" i="4"/>
  <c r="AO1059" i="4"/>
  <c r="AL1059" i="4"/>
  <c r="AI1059" i="4"/>
  <c r="AF1059" i="4"/>
  <c r="AC1059" i="4"/>
  <c r="Z1059" i="4"/>
  <c r="W1059" i="4"/>
  <c r="T1059" i="4"/>
  <c r="Q1059" i="4"/>
  <c r="N1059" i="4"/>
  <c r="K1059" i="4"/>
  <c r="AU1058" i="4"/>
  <c r="AR1058" i="4"/>
  <c r="AO1058" i="4"/>
  <c r="AL1058" i="4"/>
  <c r="AI1058" i="4"/>
  <c r="AF1058" i="4"/>
  <c r="AC1058" i="4"/>
  <c r="Z1058" i="4"/>
  <c r="W1058" i="4"/>
  <c r="T1058" i="4"/>
  <c r="Q1058" i="4"/>
  <c r="N1058" i="4"/>
  <c r="K1058" i="4"/>
  <c r="AU1057" i="4"/>
  <c r="AR1057" i="4"/>
  <c r="AO1057" i="4"/>
  <c r="AL1057" i="4"/>
  <c r="AI1057" i="4"/>
  <c r="AF1057" i="4"/>
  <c r="AC1057" i="4"/>
  <c r="Z1057" i="4"/>
  <c r="W1057" i="4"/>
  <c r="T1057" i="4"/>
  <c r="Q1057" i="4"/>
  <c r="N1057" i="4"/>
  <c r="K1057" i="4"/>
  <c r="AU1056" i="4"/>
  <c r="AR1056" i="4"/>
  <c r="AO1056" i="4"/>
  <c r="AL1056" i="4"/>
  <c r="AI1056" i="4"/>
  <c r="AF1056" i="4"/>
  <c r="AC1056" i="4"/>
  <c r="Z1056" i="4"/>
  <c r="W1056" i="4"/>
  <c r="T1056" i="4"/>
  <c r="Q1056" i="4"/>
  <c r="N1056" i="4"/>
  <c r="K1056" i="4"/>
  <c r="AU1055" i="4"/>
  <c r="AR1055" i="4"/>
  <c r="AO1055" i="4"/>
  <c r="AL1055" i="4"/>
  <c r="AI1055" i="4"/>
  <c r="AF1055" i="4"/>
  <c r="AC1055" i="4"/>
  <c r="Z1055" i="4"/>
  <c r="W1055" i="4"/>
  <c r="T1055" i="4"/>
  <c r="Q1055" i="4"/>
  <c r="N1055" i="4"/>
  <c r="K1055" i="4"/>
  <c r="AU1054" i="4"/>
  <c r="AR1054" i="4"/>
  <c r="AO1054" i="4"/>
  <c r="AL1054" i="4"/>
  <c r="AI1054" i="4"/>
  <c r="AF1054" i="4"/>
  <c r="AC1054" i="4"/>
  <c r="Z1054" i="4"/>
  <c r="W1054" i="4"/>
  <c r="T1054" i="4"/>
  <c r="Q1054" i="4"/>
  <c r="N1054" i="4"/>
  <c r="K1054" i="4"/>
  <c r="AU1053" i="4"/>
  <c r="AR1053" i="4"/>
  <c r="AO1053" i="4"/>
  <c r="AL1053" i="4"/>
  <c r="AI1053" i="4"/>
  <c r="AF1053" i="4"/>
  <c r="AC1053" i="4"/>
  <c r="Z1053" i="4"/>
  <c r="W1053" i="4"/>
  <c r="T1053" i="4"/>
  <c r="Q1053" i="4"/>
  <c r="N1053" i="4"/>
  <c r="K1053" i="4"/>
  <c r="AU1052" i="4"/>
  <c r="AR1052" i="4"/>
  <c r="AO1052" i="4"/>
  <c r="AL1052" i="4"/>
  <c r="AI1052" i="4"/>
  <c r="AF1052" i="4"/>
  <c r="AC1052" i="4"/>
  <c r="Z1052" i="4"/>
  <c r="W1052" i="4"/>
  <c r="T1052" i="4"/>
  <c r="Q1052" i="4"/>
  <c r="N1052" i="4"/>
  <c r="K1052" i="4"/>
  <c r="AU1051" i="4"/>
  <c r="AR1051" i="4"/>
  <c r="AO1051" i="4"/>
  <c r="AL1051" i="4"/>
  <c r="AI1051" i="4"/>
  <c r="AF1051" i="4"/>
  <c r="AC1051" i="4"/>
  <c r="Z1051" i="4"/>
  <c r="W1051" i="4"/>
  <c r="T1051" i="4"/>
  <c r="Q1051" i="4"/>
  <c r="N1051" i="4"/>
  <c r="K1051" i="4"/>
  <c r="AU1050" i="4"/>
  <c r="AR1050" i="4"/>
  <c r="AO1050" i="4"/>
  <c r="AL1050" i="4"/>
  <c r="AI1050" i="4"/>
  <c r="AF1050" i="4"/>
  <c r="AC1050" i="4"/>
  <c r="Z1050" i="4"/>
  <c r="W1050" i="4"/>
  <c r="T1050" i="4"/>
  <c r="Q1050" i="4"/>
  <c r="N1050" i="4"/>
  <c r="K1050" i="4"/>
  <c r="AU1049" i="4"/>
  <c r="AR1049" i="4"/>
  <c r="AO1049" i="4"/>
  <c r="AL1049" i="4"/>
  <c r="AI1049" i="4"/>
  <c r="AF1049" i="4"/>
  <c r="AC1049" i="4"/>
  <c r="Z1049" i="4"/>
  <c r="W1049" i="4"/>
  <c r="T1049" i="4"/>
  <c r="Q1049" i="4"/>
  <c r="N1049" i="4"/>
  <c r="K1049" i="4"/>
  <c r="AU1048" i="4"/>
  <c r="AR1048" i="4"/>
  <c r="AO1048" i="4"/>
  <c r="AL1048" i="4"/>
  <c r="AI1048" i="4"/>
  <c r="AF1048" i="4"/>
  <c r="AC1048" i="4"/>
  <c r="Z1048" i="4"/>
  <c r="W1048" i="4"/>
  <c r="T1048" i="4"/>
  <c r="Q1048" i="4"/>
  <c r="N1048" i="4"/>
  <c r="K1048" i="4"/>
  <c r="AU1047" i="4"/>
  <c r="AR1047" i="4"/>
  <c r="AO1047" i="4"/>
  <c r="AL1047" i="4"/>
  <c r="AI1047" i="4"/>
  <c r="AF1047" i="4"/>
  <c r="AC1047" i="4"/>
  <c r="Z1047" i="4"/>
  <c r="W1047" i="4"/>
  <c r="T1047" i="4"/>
  <c r="Q1047" i="4"/>
  <c r="N1047" i="4"/>
  <c r="K1047" i="4"/>
  <c r="AU1046" i="4"/>
  <c r="AR1046" i="4"/>
  <c r="AO1046" i="4"/>
  <c r="AL1046" i="4"/>
  <c r="AI1046" i="4"/>
  <c r="AF1046" i="4"/>
  <c r="AC1046" i="4"/>
  <c r="Z1046" i="4"/>
  <c r="W1046" i="4"/>
  <c r="T1046" i="4"/>
  <c r="Q1046" i="4"/>
  <c r="N1046" i="4"/>
  <c r="K1046" i="4"/>
  <c r="AU1045" i="4"/>
  <c r="AR1045" i="4"/>
  <c r="AO1045" i="4"/>
  <c r="AL1045" i="4"/>
  <c r="AI1045" i="4"/>
  <c r="AF1045" i="4"/>
  <c r="AC1045" i="4"/>
  <c r="Z1045" i="4"/>
  <c r="W1045" i="4"/>
  <c r="T1045" i="4"/>
  <c r="Q1045" i="4"/>
  <c r="N1045" i="4"/>
  <c r="K1045" i="4"/>
  <c r="AU1044" i="4"/>
  <c r="AR1044" i="4"/>
  <c r="AO1044" i="4"/>
  <c r="AL1044" i="4"/>
  <c r="AI1044" i="4"/>
  <c r="AF1044" i="4"/>
  <c r="AC1044" i="4"/>
  <c r="Z1044" i="4"/>
  <c r="W1044" i="4"/>
  <c r="T1044" i="4"/>
  <c r="Q1044" i="4"/>
  <c r="N1044" i="4"/>
  <c r="K1044" i="4"/>
  <c r="AU1043" i="4"/>
  <c r="AR1043" i="4"/>
  <c r="AO1043" i="4"/>
  <c r="AL1043" i="4"/>
  <c r="AI1043" i="4"/>
  <c r="AF1043" i="4"/>
  <c r="AC1043" i="4"/>
  <c r="Z1043" i="4"/>
  <c r="W1043" i="4"/>
  <c r="T1043" i="4"/>
  <c r="Q1043" i="4"/>
  <c r="N1043" i="4"/>
  <c r="K1043" i="4"/>
  <c r="AU1042" i="4"/>
  <c r="AR1042" i="4"/>
  <c r="AO1042" i="4"/>
  <c r="AL1042" i="4"/>
  <c r="AI1042" i="4"/>
  <c r="AF1042" i="4"/>
  <c r="AC1042" i="4"/>
  <c r="Z1042" i="4"/>
  <c r="W1042" i="4"/>
  <c r="T1042" i="4"/>
  <c r="Q1042" i="4"/>
  <c r="N1042" i="4"/>
  <c r="K1042" i="4"/>
  <c r="AU1041" i="4"/>
  <c r="AR1041" i="4"/>
  <c r="AO1041" i="4"/>
  <c r="AL1041" i="4"/>
  <c r="AI1041" i="4"/>
  <c r="AF1041" i="4"/>
  <c r="AC1041" i="4"/>
  <c r="Z1041" i="4"/>
  <c r="W1041" i="4"/>
  <c r="T1041" i="4"/>
  <c r="Q1041" i="4"/>
  <c r="N1041" i="4"/>
  <c r="K1041" i="4"/>
  <c r="AU1040" i="4"/>
  <c r="AR1040" i="4"/>
  <c r="AO1040" i="4"/>
  <c r="AL1040" i="4"/>
  <c r="AI1040" i="4"/>
  <c r="AF1040" i="4"/>
  <c r="AC1040" i="4"/>
  <c r="Z1040" i="4"/>
  <c r="W1040" i="4"/>
  <c r="T1040" i="4"/>
  <c r="Q1040" i="4"/>
  <c r="N1040" i="4"/>
  <c r="K1040" i="4"/>
  <c r="AU1039" i="4"/>
  <c r="AR1039" i="4"/>
  <c r="AO1039" i="4"/>
  <c r="AL1039" i="4"/>
  <c r="AI1039" i="4"/>
  <c r="AF1039" i="4"/>
  <c r="AC1039" i="4"/>
  <c r="Z1039" i="4"/>
  <c r="W1039" i="4"/>
  <c r="T1039" i="4"/>
  <c r="Q1039" i="4"/>
  <c r="N1039" i="4"/>
  <c r="K1039" i="4"/>
  <c r="AU1038" i="4"/>
  <c r="AR1038" i="4"/>
  <c r="AO1038" i="4"/>
  <c r="AL1038" i="4"/>
  <c r="AI1038" i="4"/>
  <c r="AF1038" i="4"/>
  <c r="AC1038" i="4"/>
  <c r="Z1038" i="4"/>
  <c r="W1038" i="4"/>
  <c r="T1038" i="4"/>
  <c r="Q1038" i="4"/>
  <c r="N1038" i="4"/>
  <c r="K1038" i="4"/>
  <c r="AU1037" i="4"/>
  <c r="AR1037" i="4"/>
  <c r="AO1037" i="4"/>
  <c r="AL1037" i="4"/>
  <c r="AI1037" i="4"/>
  <c r="AF1037" i="4"/>
  <c r="AC1037" i="4"/>
  <c r="Z1037" i="4"/>
  <c r="W1037" i="4"/>
  <c r="T1037" i="4"/>
  <c r="Q1037" i="4"/>
  <c r="N1037" i="4"/>
  <c r="K1037" i="4"/>
  <c r="AU1036" i="4"/>
  <c r="AR1036" i="4"/>
  <c r="AO1036" i="4"/>
  <c r="AL1036" i="4"/>
  <c r="AI1036" i="4"/>
  <c r="AF1036" i="4"/>
  <c r="AC1036" i="4"/>
  <c r="Z1036" i="4"/>
  <c r="W1036" i="4"/>
  <c r="T1036" i="4"/>
  <c r="Q1036" i="4"/>
  <c r="N1036" i="4"/>
  <c r="K1036" i="4"/>
  <c r="AU1035" i="4"/>
  <c r="AR1035" i="4"/>
  <c r="AO1035" i="4"/>
  <c r="AL1035" i="4"/>
  <c r="AI1035" i="4"/>
  <c r="AF1035" i="4"/>
  <c r="AC1035" i="4"/>
  <c r="Z1035" i="4"/>
  <c r="W1035" i="4"/>
  <c r="T1035" i="4"/>
  <c r="Q1035" i="4"/>
  <c r="N1035" i="4"/>
  <c r="K1035" i="4"/>
  <c r="AU1034" i="4"/>
  <c r="AR1034" i="4"/>
  <c r="AO1034" i="4"/>
  <c r="AL1034" i="4"/>
  <c r="AI1034" i="4"/>
  <c r="AF1034" i="4"/>
  <c r="AC1034" i="4"/>
  <c r="Z1034" i="4"/>
  <c r="W1034" i="4"/>
  <c r="T1034" i="4"/>
  <c r="Q1034" i="4"/>
  <c r="N1034" i="4"/>
  <c r="K1034" i="4"/>
  <c r="AU1033" i="4"/>
  <c r="AR1033" i="4"/>
  <c r="AO1033" i="4"/>
  <c r="AL1033" i="4"/>
  <c r="AI1033" i="4"/>
  <c r="AF1033" i="4"/>
  <c r="AC1033" i="4"/>
  <c r="Z1033" i="4"/>
  <c r="W1033" i="4"/>
  <c r="T1033" i="4"/>
  <c r="Q1033" i="4"/>
  <c r="N1033" i="4"/>
  <c r="K1033" i="4"/>
  <c r="AU1032" i="4"/>
  <c r="AR1032" i="4"/>
  <c r="AO1032" i="4"/>
  <c r="AL1032" i="4"/>
  <c r="AI1032" i="4"/>
  <c r="AF1032" i="4"/>
  <c r="AC1032" i="4"/>
  <c r="Z1032" i="4"/>
  <c r="W1032" i="4"/>
  <c r="T1032" i="4"/>
  <c r="Q1032" i="4"/>
  <c r="N1032" i="4"/>
  <c r="K1032" i="4"/>
  <c r="AU1031" i="4"/>
  <c r="AR1031" i="4"/>
  <c r="AO1031" i="4"/>
  <c r="AL1031" i="4"/>
  <c r="AI1031" i="4"/>
  <c r="AF1031" i="4"/>
  <c r="AC1031" i="4"/>
  <c r="Z1031" i="4"/>
  <c r="W1031" i="4"/>
  <c r="T1031" i="4"/>
  <c r="Q1031" i="4"/>
  <c r="N1031" i="4"/>
  <c r="K1031" i="4"/>
  <c r="AU1030" i="4"/>
  <c r="AR1030" i="4"/>
  <c r="AO1030" i="4"/>
  <c r="AL1030" i="4"/>
  <c r="AI1030" i="4"/>
  <c r="AF1030" i="4"/>
  <c r="AC1030" i="4"/>
  <c r="Z1030" i="4"/>
  <c r="W1030" i="4"/>
  <c r="T1030" i="4"/>
  <c r="Q1030" i="4"/>
  <c r="N1030" i="4"/>
  <c r="K1030" i="4"/>
  <c r="AU1029" i="4"/>
  <c r="AR1029" i="4"/>
  <c r="AO1029" i="4"/>
  <c r="AL1029" i="4"/>
  <c r="AI1029" i="4"/>
  <c r="AF1029" i="4"/>
  <c r="AC1029" i="4"/>
  <c r="Z1029" i="4"/>
  <c r="W1029" i="4"/>
  <c r="T1029" i="4"/>
  <c r="Q1029" i="4"/>
  <c r="N1029" i="4"/>
  <c r="K1029" i="4"/>
  <c r="AU1028" i="4"/>
  <c r="AR1028" i="4"/>
  <c r="AO1028" i="4"/>
  <c r="AL1028" i="4"/>
  <c r="AI1028" i="4"/>
  <c r="AF1028" i="4"/>
  <c r="AC1028" i="4"/>
  <c r="Z1028" i="4"/>
  <c r="W1028" i="4"/>
  <c r="T1028" i="4"/>
  <c r="Q1028" i="4"/>
  <c r="N1028" i="4"/>
  <c r="K1028" i="4"/>
  <c r="AU1027" i="4"/>
  <c r="AR1027" i="4"/>
  <c r="AO1027" i="4"/>
  <c r="AL1027" i="4"/>
  <c r="AI1027" i="4"/>
  <c r="AF1027" i="4"/>
  <c r="AC1027" i="4"/>
  <c r="Z1027" i="4"/>
  <c r="W1027" i="4"/>
  <c r="T1027" i="4"/>
  <c r="Q1027" i="4"/>
  <c r="N1027" i="4"/>
  <c r="K1027" i="4"/>
  <c r="AU1026" i="4"/>
  <c r="AR1026" i="4"/>
  <c r="AO1026" i="4"/>
  <c r="AL1026" i="4"/>
  <c r="AI1026" i="4"/>
  <c r="AF1026" i="4"/>
  <c r="AC1026" i="4"/>
  <c r="Z1026" i="4"/>
  <c r="W1026" i="4"/>
  <c r="T1026" i="4"/>
  <c r="Q1026" i="4"/>
  <c r="N1026" i="4"/>
  <c r="K1026" i="4"/>
  <c r="AU1025" i="4"/>
  <c r="AR1025" i="4"/>
  <c r="AO1025" i="4"/>
  <c r="AL1025" i="4"/>
  <c r="AI1025" i="4"/>
  <c r="AF1025" i="4"/>
  <c r="AC1025" i="4"/>
  <c r="Z1025" i="4"/>
  <c r="W1025" i="4"/>
  <c r="T1025" i="4"/>
  <c r="Q1025" i="4"/>
  <c r="N1025" i="4"/>
  <c r="K1025" i="4"/>
  <c r="AU1024" i="4"/>
  <c r="AR1024" i="4"/>
  <c r="AO1024" i="4"/>
  <c r="AL1024" i="4"/>
  <c r="AI1024" i="4"/>
  <c r="AF1024" i="4"/>
  <c r="AC1024" i="4"/>
  <c r="Z1024" i="4"/>
  <c r="W1024" i="4"/>
  <c r="T1024" i="4"/>
  <c r="Q1024" i="4"/>
  <c r="N1024" i="4"/>
  <c r="K1024" i="4"/>
  <c r="AU1023" i="4"/>
  <c r="AR1023" i="4"/>
  <c r="AO1023" i="4"/>
  <c r="AL1023" i="4"/>
  <c r="AI1023" i="4"/>
  <c r="AF1023" i="4"/>
  <c r="AC1023" i="4"/>
  <c r="Z1023" i="4"/>
  <c r="W1023" i="4"/>
  <c r="T1023" i="4"/>
  <c r="Q1023" i="4"/>
  <c r="N1023" i="4"/>
  <c r="K1023" i="4"/>
  <c r="AU1022" i="4"/>
  <c r="AR1022" i="4"/>
  <c r="AO1022" i="4"/>
  <c r="AL1022" i="4"/>
  <c r="AI1022" i="4"/>
  <c r="AF1022" i="4"/>
  <c r="AC1022" i="4"/>
  <c r="Z1022" i="4"/>
  <c r="W1022" i="4"/>
  <c r="T1022" i="4"/>
  <c r="Q1022" i="4"/>
  <c r="N1022" i="4"/>
  <c r="K1022" i="4"/>
  <c r="AU1021" i="4"/>
  <c r="AR1021" i="4"/>
  <c r="AO1021" i="4"/>
  <c r="AL1021" i="4"/>
  <c r="AI1021" i="4"/>
  <c r="AF1021" i="4"/>
  <c r="AC1021" i="4"/>
  <c r="Z1021" i="4"/>
  <c r="W1021" i="4"/>
  <c r="T1021" i="4"/>
  <c r="Q1021" i="4"/>
  <c r="N1021" i="4"/>
  <c r="K1021" i="4"/>
  <c r="AU1020" i="4"/>
  <c r="AR1020" i="4"/>
  <c r="AO1020" i="4"/>
  <c r="AL1020" i="4"/>
  <c r="AI1020" i="4"/>
  <c r="AF1020" i="4"/>
  <c r="AC1020" i="4"/>
  <c r="Z1020" i="4"/>
  <c r="W1020" i="4"/>
  <c r="T1020" i="4"/>
  <c r="Q1020" i="4"/>
  <c r="N1020" i="4"/>
  <c r="K1020" i="4"/>
  <c r="AU1019" i="4"/>
  <c r="AR1019" i="4"/>
  <c r="AO1019" i="4"/>
  <c r="AL1019" i="4"/>
  <c r="AI1019" i="4"/>
  <c r="AF1019" i="4"/>
  <c r="AC1019" i="4"/>
  <c r="Z1019" i="4"/>
  <c r="W1019" i="4"/>
  <c r="T1019" i="4"/>
  <c r="Q1019" i="4"/>
  <c r="N1019" i="4"/>
  <c r="K1019" i="4"/>
  <c r="AU1018" i="4"/>
  <c r="AR1018" i="4"/>
  <c r="AO1018" i="4"/>
  <c r="AL1018" i="4"/>
  <c r="AI1018" i="4"/>
  <c r="AF1018" i="4"/>
  <c r="AC1018" i="4"/>
  <c r="Z1018" i="4"/>
  <c r="W1018" i="4"/>
  <c r="T1018" i="4"/>
  <c r="Q1018" i="4"/>
  <c r="N1018" i="4"/>
  <c r="K1018" i="4"/>
  <c r="AU1017" i="4"/>
  <c r="AR1017" i="4"/>
  <c r="AO1017" i="4"/>
  <c r="AL1017" i="4"/>
  <c r="AI1017" i="4"/>
  <c r="AF1017" i="4"/>
  <c r="AC1017" i="4"/>
  <c r="Z1017" i="4"/>
  <c r="W1017" i="4"/>
  <c r="T1017" i="4"/>
  <c r="Q1017" i="4"/>
  <c r="N1017" i="4"/>
  <c r="K1017" i="4"/>
  <c r="AU1016" i="4"/>
  <c r="AR1016" i="4"/>
  <c r="AO1016" i="4"/>
  <c r="AL1016" i="4"/>
  <c r="AI1016" i="4"/>
  <c r="AF1016" i="4"/>
  <c r="AC1016" i="4"/>
  <c r="Z1016" i="4"/>
  <c r="W1016" i="4"/>
  <c r="T1016" i="4"/>
  <c r="Q1016" i="4"/>
  <c r="N1016" i="4"/>
  <c r="K1016" i="4"/>
  <c r="AU1015" i="4"/>
  <c r="AR1015" i="4"/>
  <c r="AO1015" i="4"/>
  <c r="AL1015" i="4"/>
  <c r="AI1015" i="4"/>
  <c r="AF1015" i="4"/>
  <c r="AC1015" i="4"/>
  <c r="Z1015" i="4"/>
  <c r="W1015" i="4"/>
  <c r="T1015" i="4"/>
  <c r="Q1015" i="4"/>
  <c r="N1015" i="4"/>
  <c r="K1015" i="4"/>
  <c r="AU1014" i="4"/>
  <c r="AR1014" i="4"/>
  <c r="AO1014" i="4"/>
  <c r="AL1014" i="4"/>
  <c r="AI1014" i="4"/>
  <c r="AF1014" i="4"/>
  <c r="AC1014" i="4"/>
  <c r="Z1014" i="4"/>
  <c r="W1014" i="4"/>
  <c r="T1014" i="4"/>
  <c r="Q1014" i="4"/>
  <c r="N1014" i="4"/>
  <c r="K1014" i="4"/>
  <c r="AU1013" i="4"/>
  <c r="AR1013" i="4"/>
  <c r="AO1013" i="4"/>
  <c r="AL1013" i="4"/>
  <c r="AI1013" i="4"/>
  <c r="AF1013" i="4"/>
  <c r="AC1013" i="4"/>
  <c r="Z1013" i="4"/>
  <c r="W1013" i="4"/>
  <c r="T1013" i="4"/>
  <c r="Q1013" i="4"/>
  <c r="N1013" i="4"/>
  <c r="K1013" i="4"/>
  <c r="AU1012" i="4"/>
  <c r="AR1012" i="4"/>
  <c r="AO1012" i="4"/>
  <c r="AL1012" i="4"/>
  <c r="AI1012" i="4"/>
  <c r="AF1012" i="4"/>
  <c r="AC1012" i="4"/>
  <c r="Z1012" i="4"/>
  <c r="W1012" i="4"/>
  <c r="T1012" i="4"/>
  <c r="Q1012" i="4"/>
  <c r="N1012" i="4"/>
  <c r="K1012" i="4"/>
  <c r="AU1011" i="4"/>
  <c r="AR1011" i="4"/>
  <c r="AO1011" i="4"/>
  <c r="AL1011" i="4"/>
  <c r="AI1011" i="4"/>
  <c r="AF1011" i="4"/>
  <c r="AC1011" i="4"/>
  <c r="Z1011" i="4"/>
  <c r="W1011" i="4"/>
  <c r="T1011" i="4"/>
  <c r="Q1011" i="4"/>
  <c r="N1011" i="4"/>
  <c r="K1011" i="4"/>
  <c r="AU1010" i="4"/>
  <c r="AR1010" i="4"/>
  <c r="AO1010" i="4"/>
  <c r="AL1010" i="4"/>
  <c r="AI1010" i="4"/>
  <c r="AF1010" i="4"/>
  <c r="AC1010" i="4"/>
  <c r="Z1010" i="4"/>
  <c r="W1010" i="4"/>
  <c r="T1010" i="4"/>
  <c r="Q1010" i="4"/>
  <c r="N1010" i="4"/>
  <c r="K1010" i="4"/>
  <c r="AU1009" i="4"/>
  <c r="AR1009" i="4"/>
  <c r="AO1009" i="4"/>
  <c r="AL1009" i="4"/>
  <c r="AI1009" i="4"/>
  <c r="AF1009" i="4"/>
  <c r="AC1009" i="4"/>
  <c r="Z1009" i="4"/>
  <c r="W1009" i="4"/>
  <c r="T1009" i="4"/>
  <c r="Q1009" i="4"/>
  <c r="N1009" i="4"/>
  <c r="K1009" i="4"/>
  <c r="AU1008" i="4"/>
  <c r="AR1008" i="4"/>
  <c r="AO1008" i="4"/>
  <c r="AL1008" i="4"/>
  <c r="AI1008" i="4"/>
  <c r="AF1008" i="4"/>
  <c r="AC1008" i="4"/>
  <c r="Z1008" i="4"/>
  <c r="W1008" i="4"/>
  <c r="T1008" i="4"/>
  <c r="Q1008" i="4"/>
  <c r="N1008" i="4"/>
  <c r="K1008" i="4"/>
  <c r="AU1007" i="4"/>
  <c r="AR1007" i="4"/>
  <c r="AO1007" i="4"/>
  <c r="AL1007" i="4"/>
  <c r="AI1007" i="4"/>
  <c r="AF1007" i="4"/>
  <c r="AC1007" i="4"/>
  <c r="Z1007" i="4"/>
  <c r="W1007" i="4"/>
  <c r="T1007" i="4"/>
  <c r="Q1007" i="4"/>
  <c r="N1007" i="4"/>
  <c r="K1007" i="4"/>
  <c r="AU1006" i="4"/>
  <c r="AR1006" i="4"/>
  <c r="AO1006" i="4"/>
  <c r="AL1006" i="4"/>
  <c r="AI1006" i="4"/>
  <c r="AF1006" i="4"/>
  <c r="AC1006" i="4"/>
  <c r="Z1006" i="4"/>
  <c r="W1006" i="4"/>
  <c r="T1006" i="4"/>
  <c r="Q1006" i="4"/>
  <c r="N1006" i="4"/>
  <c r="K1006" i="4"/>
  <c r="AU1005" i="4"/>
  <c r="AR1005" i="4"/>
  <c r="AO1005" i="4"/>
  <c r="AL1005" i="4"/>
  <c r="AI1005" i="4"/>
  <c r="AF1005" i="4"/>
  <c r="AC1005" i="4"/>
  <c r="Z1005" i="4"/>
  <c r="W1005" i="4"/>
  <c r="T1005" i="4"/>
  <c r="Q1005" i="4"/>
  <c r="N1005" i="4"/>
  <c r="K1005" i="4"/>
  <c r="AU1004" i="4"/>
  <c r="AR1004" i="4"/>
  <c r="AO1004" i="4"/>
  <c r="AL1004" i="4"/>
  <c r="AI1004" i="4"/>
  <c r="AF1004" i="4"/>
  <c r="AC1004" i="4"/>
  <c r="Z1004" i="4"/>
  <c r="W1004" i="4"/>
  <c r="T1004" i="4"/>
  <c r="Q1004" i="4"/>
  <c r="N1004" i="4"/>
  <c r="K1004" i="4"/>
  <c r="AU1003" i="4"/>
  <c r="AR1003" i="4"/>
  <c r="AO1003" i="4"/>
  <c r="AL1003" i="4"/>
  <c r="AI1003" i="4"/>
  <c r="AF1003" i="4"/>
  <c r="AC1003" i="4"/>
  <c r="Z1003" i="4"/>
  <c r="W1003" i="4"/>
  <c r="T1003" i="4"/>
  <c r="Q1003" i="4"/>
  <c r="N1003" i="4"/>
  <c r="K1003" i="4"/>
  <c r="AU1002" i="4"/>
  <c r="AR1002" i="4"/>
  <c r="AO1002" i="4"/>
  <c r="AL1002" i="4"/>
  <c r="AI1002" i="4"/>
  <c r="AF1002" i="4"/>
  <c r="AC1002" i="4"/>
  <c r="Z1002" i="4"/>
  <c r="W1002" i="4"/>
  <c r="T1002" i="4"/>
  <c r="Q1002" i="4"/>
  <c r="N1002" i="4"/>
  <c r="K1002" i="4"/>
  <c r="AU1001" i="4"/>
  <c r="AR1001" i="4"/>
  <c r="AO1001" i="4"/>
  <c r="AL1001" i="4"/>
  <c r="AI1001" i="4"/>
  <c r="AF1001" i="4"/>
  <c r="AC1001" i="4"/>
  <c r="Z1001" i="4"/>
  <c r="W1001" i="4"/>
  <c r="T1001" i="4"/>
  <c r="Q1001" i="4"/>
  <c r="N1001" i="4"/>
  <c r="K1001" i="4"/>
  <c r="AU1000" i="4"/>
  <c r="AR1000" i="4"/>
  <c r="AO1000" i="4"/>
  <c r="AL1000" i="4"/>
  <c r="AI1000" i="4"/>
  <c r="AF1000" i="4"/>
  <c r="AC1000" i="4"/>
  <c r="Z1000" i="4"/>
  <c r="W1000" i="4"/>
  <c r="T1000" i="4"/>
  <c r="Q1000" i="4"/>
  <c r="N1000" i="4"/>
  <c r="K1000" i="4"/>
  <c r="AU999" i="4"/>
  <c r="AR999" i="4"/>
  <c r="AO999" i="4"/>
  <c r="AL999" i="4"/>
  <c r="AI999" i="4"/>
  <c r="AF999" i="4"/>
  <c r="AC999" i="4"/>
  <c r="Z999" i="4"/>
  <c r="W999" i="4"/>
  <c r="T999" i="4"/>
  <c r="Q999" i="4"/>
  <c r="N999" i="4"/>
  <c r="K999" i="4"/>
  <c r="AU998" i="4"/>
  <c r="AR998" i="4"/>
  <c r="AO998" i="4"/>
  <c r="AL998" i="4"/>
  <c r="AI998" i="4"/>
  <c r="AF998" i="4"/>
  <c r="AC998" i="4"/>
  <c r="Z998" i="4"/>
  <c r="W998" i="4"/>
  <c r="T998" i="4"/>
  <c r="Q998" i="4"/>
  <c r="N998" i="4"/>
  <c r="K998" i="4"/>
  <c r="AU997" i="4"/>
  <c r="AR997" i="4"/>
  <c r="AO997" i="4"/>
  <c r="AL997" i="4"/>
  <c r="AI997" i="4"/>
  <c r="AF997" i="4"/>
  <c r="AC997" i="4"/>
  <c r="Z997" i="4"/>
  <c r="W997" i="4"/>
  <c r="T997" i="4"/>
  <c r="Q997" i="4"/>
  <c r="N997" i="4"/>
  <c r="K997" i="4"/>
  <c r="AU996" i="4"/>
  <c r="AR996" i="4"/>
  <c r="AO996" i="4"/>
  <c r="AL996" i="4"/>
  <c r="AI996" i="4"/>
  <c r="AF996" i="4"/>
  <c r="AC996" i="4"/>
  <c r="Z996" i="4"/>
  <c r="W996" i="4"/>
  <c r="T996" i="4"/>
  <c r="Q996" i="4"/>
  <c r="N996" i="4"/>
  <c r="K996" i="4"/>
  <c r="AU995" i="4"/>
  <c r="AR995" i="4"/>
  <c r="AO995" i="4"/>
  <c r="AL995" i="4"/>
  <c r="AI995" i="4"/>
  <c r="AF995" i="4"/>
  <c r="AC995" i="4"/>
  <c r="Z995" i="4"/>
  <c r="W995" i="4"/>
  <c r="T995" i="4"/>
  <c r="Q995" i="4"/>
  <c r="N995" i="4"/>
  <c r="K995" i="4"/>
  <c r="AU994" i="4"/>
  <c r="AR994" i="4"/>
  <c r="AO994" i="4"/>
  <c r="AL994" i="4"/>
  <c r="AI994" i="4"/>
  <c r="AF994" i="4"/>
  <c r="AC994" i="4"/>
  <c r="Z994" i="4"/>
  <c r="W994" i="4"/>
  <c r="T994" i="4"/>
  <c r="Q994" i="4"/>
  <c r="N994" i="4"/>
  <c r="K994" i="4"/>
  <c r="AU993" i="4"/>
  <c r="AR993" i="4"/>
  <c r="AO993" i="4"/>
  <c r="AL993" i="4"/>
  <c r="AI993" i="4"/>
  <c r="AF993" i="4"/>
  <c r="AC993" i="4"/>
  <c r="Z993" i="4"/>
  <c r="W993" i="4"/>
  <c r="T993" i="4"/>
  <c r="Q993" i="4"/>
  <c r="N993" i="4"/>
  <c r="K993" i="4"/>
  <c r="AU992" i="4"/>
  <c r="AR992" i="4"/>
  <c r="AO992" i="4"/>
  <c r="AL992" i="4"/>
  <c r="AI992" i="4"/>
  <c r="AF992" i="4"/>
  <c r="AC992" i="4"/>
  <c r="Z992" i="4"/>
  <c r="W992" i="4"/>
  <c r="T992" i="4"/>
  <c r="Q992" i="4"/>
  <c r="N992" i="4"/>
  <c r="K992" i="4"/>
  <c r="AU991" i="4"/>
  <c r="AR991" i="4"/>
  <c r="AO991" i="4"/>
  <c r="AL991" i="4"/>
  <c r="AI991" i="4"/>
  <c r="AF991" i="4"/>
  <c r="AC991" i="4"/>
  <c r="Z991" i="4"/>
  <c r="W991" i="4"/>
  <c r="T991" i="4"/>
  <c r="Q991" i="4"/>
  <c r="N991" i="4"/>
  <c r="K991" i="4"/>
  <c r="AU990" i="4"/>
  <c r="AR990" i="4"/>
  <c r="AO990" i="4"/>
  <c r="AL990" i="4"/>
  <c r="AI990" i="4"/>
  <c r="AF990" i="4"/>
  <c r="AC990" i="4"/>
  <c r="Z990" i="4"/>
  <c r="W990" i="4"/>
  <c r="T990" i="4"/>
  <c r="Q990" i="4"/>
  <c r="N990" i="4"/>
  <c r="K990" i="4"/>
  <c r="AU989" i="4"/>
  <c r="AR989" i="4"/>
  <c r="AO989" i="4"/>
  <c r="AL989" i="4"/>
  <c r="AI989" i="4"/>
  <c r="AF989" i="4"/>
  <c r="AC989" i="4"/>
  <c r="Z989" i="4"/>
  <c r="W989" i="4"/>
  <c r="T989" i="4"/>
  <c r="Q989" i="4"/>
  <c r="N989" i="4"/>
  <c r="K989" i="4"/>
  <c r="AU988" i="4"/>
  <c r="AR988" i="4"/>
  <c r="AO988" i="4"/>
  <c r="AL988" i="4"/>
  <c r="AI988" i="4"/>
  <c r="AF988" i="4"/>
  <c r="AC988" i="4"/>
  <c r="Z988" i="4"/>
  <c r="W988" i="4"/>
  <c r="T988" i="4"/>
  <c r="Q988" i="4"/>
  <c r="N988" i="4"/>
  <c r="K988" i="4"/>
  <c r="AU987" i="4"/>
  <c r="AR987" i="4"/>
  <c r="AO987" i="4"/>
  <c r="AL987" i="4"/>
  <c r="AI987" i="4"/>
  <c r="AF987" i="4"/>
  <c r="AC987" i="4"/>
  <c r="Z987" i="4"/>
  <c r="W987" i="4"/>
  <c r="T987" i="4"/>
  <c r="Q987" i="4"/>
  <c r="N987" i="4"/>
  <c r="K987" i="4"/>
  <c r="AU986" i="4"/>
  <c r="AR986" i="4"/>
  <c r="AO986" i="4"/>
  <c r="AL986" i="4"/>
  <c r="AI986" i="4"/>
  <c r="AF986" i="4"/>
  <c r="AC986" i="4"/>
  <c r="Z986" i="4"/>
  <c r="W986" i="4"/>
  <c r="T986" i="4"/>
  <c r="Q986" i="4"/>
  <c r="N986" i="4"/>
  <c r="K986" i="4"/>
  <c r="AU985" i="4"/>
  <c r="AR985" i="4"/>
  <c r="AO985" i="4"/>
  <c r="AL985" i="4"/>
  <c r="AI985" i="4"/>
  <c r="AF985" i="4"/>
  <c r="AC985" i="4"/>
  <c r="Z985" i="4"/>
  <c r="W985" i="4"/>
  <c r="T985" i="4"/>
  <c r="Q985" i="4"/>
  <c r="N985" i="4"/>
  <c r="K985" i="4"/>
  <c r="AU984" i="4"/>
  <c r="AR984" i="4"/>
  <c r="AO984" i="4"/>
  <c r="AL984" i="4"/>
  <c r="AI984" i="4"/>
  <c r="AF984" i="4"/>
  <c r="AC984" i="4"/>
  <c r="Z984" i="4"/>
  <c r="W984" i="4"/>
  <c r="T984" i="4"/>
  <c r="Q984" i="4"/>
  <c r="N984" i="4"/>
  <c r="K984" i="4"/>
  <c r="AU983" i="4"/>
  <c r="AR983" i="4"/>
  <c r="AO983" i="4"/>
  <c r="AL983" i="4"/>
  <c r="AI983" i="4"/>
  <c r="AF983" i="4"/>
  <c r="AC983" i="4"/>
  <c r="Z983" i="4"/>
  <c r="W983" i="4"/>
  <c r="T983" i="4"/>
  <c r="Q983" i="4"/>
  <c r="N983" i="4"/>
  <c r="K983" i="4"/>
  <c r="AU982" i="4"/>
  <c r="AR982" i="4"/>
  <c r="AO982" i="4"/>
  <c r="AL982" i="4"/>
  <c r="AI982" i="4"/>
  <c r="AF982" i="4"/>
  <c r="AC982" i="4"/>
  <c r="Z982" i="4"/>
  <c r="W982" i="4"/>
  <c r="T982" i="4"/>
  <c r="Q982" i="4"/>
  <c r="N982" i="4"/>
  <c r="K982" i="4"/>
  <c r="AU981" i="4"/>
  <c r="AR981" i="4"/>
  <c r="AO981" i="4"/>
  <c r="AL981" i="4"/>
  <c r="AI981" i="4"/>
  <c r="AF981" i="4"/>
  <c r="AC981" i="4"/>
  <c r="Z981" i="4"/>
  <c r="W981" i="4"/>
  <c r="T981" i="4"/>
  <c r="Q981" i="4"/>
  <c r="N981" i="4"/>
  <c r="K981" i="4"/>
  <c r="AU980" i="4"/>
  <c r="AR980" i="4"/>
  <c r="AO980" i="4"/>
  <c r="AL980" i="4"/>
  <c r="AI980" i="4"/>
  <c r="AF980" i="4"/>
  <c r="AC980" i="4"/>
  <c r="Z980" i="4"/>
  <c r="W980" i="4"/>
  <c r="T980" i="4"/>
  <c r="Q980" i="4"/>
  <c r="N980" i="4"/>
  <c r="K980" i="4"/>
  <c r="AU979" i="4"/>
  <c r="AR979" i="4"/>
  <c r="AO979" i="4"/>
  <c r="AL979" i="4"/>
  <c r="AI979" i="4"/>
  <c r="AF979" i="4"/>
  <c r="AC979" i="4"/>
  <c r="Z979" i="4"/>
  <c r="W979" i="4"/>
  <c r="T979" i="4"/>
  <c r="Q979" i="4"/>
  <c r="N979" i="4"/>
  <c r="K979" i="4"/>
  <c r="AU978" i="4"/>
  <c r="AR978" i="4"/>
  <c r="AO978" i="4"/>
  <c r="AL978" i="4"/>
  <c r="AI978" i="4"/>
  <c r="AF978" i="4"/>
  <c r="AC978" i="4"/>
  <c r="Z978" i="4"/>
  <c r="W978" i="4"/>
  <c r="T978" i="4"/>
  <c r="Q978" i="4"/>
  <c r="N978" i="4"/>
  <c r="K978" i="4"/>
  <c r="AU977" i="4"/>
  <c r="AR977" i="4"/>
  <c r="AO977" i="4"/>
  <c r="AL977" i="4"/>
  <c r="AI977" i="4"/>
  <c r="AF977" i="4"/>
  <c r="AC977" i="4"/>
  <c r="Z977" i="4"/>
  <c r="W977" i="4"/>
  <c r="T977" i="4"/>
  <c r="Q977" i="4"/>
  <c r="N977" i="4"/>
  <c r="K977" i="4"/>
  <c r="AU976" i="4"/>
  <c r="AR976" i="4"/>
  <c r="AO976" i="4"/>
  <c r="AL976" i="4"/>
  <c r="AI976" i="4"/>
  <c r="AF976" i="4"/>
  <c r="AC976" i="4"/>
  <c r="Z976" i="4"/>
  <c r="W976" i="4"/>
  <c r="T976" i="4"/>
  <c r="Q976" i="4"/>
  <c r="N976" i="4"/>
  <c r="K976" i="4"/>
  <c r="AU975" i="4"/>
  <c r="AR975" i="4"/>
  <c r="AO975" i="4"/>
  <c r="AL975" i="4"/>
  <c r="AI975" i="4"/>
  <c r="AF975" i="4"/>
  <c r="AC975" i="4"/>
  <c r="Z975" i="4"/>
  <c r="W975" i="4"/>
  <c r="T975" i="4"/>
  <c r="Q975" i="4"/>
  <c r="N975" i="4"/>
  <c r="K975" i="4"/>
  <c r="AU974" i="4"/>
  <c r="AR974" i="4"/>
  <c r="AO974" i="4"/>
  <c r="AL974" i="4"/>
  <c r="AI974" i="4"/>
  <c r="AF974" i="4"/>
  <c r="AC974" i="4"/>
  <c r="Z974" i="4"/>
  <c r="W974" i="4"/>
  <c r="T974" i="4"/>
  <c r="Q974" i="4"/>
  <c r="N974" i="4"/>
  <c r="K974" i="4"/>
  <c r="AU973" i="4"/>
  <c r="AR973" i="4"/>
  <c r="AO973" i="4"/>
  <c r="AL973" i="4"/>
  <c r="AI973" i="4"/>
  <c r="AF973" i="4"/>
  <c r="AC973" i="4"/>
  <c r="Z973" i="4"/>
  <c r="W973" i="4"/>
  <c r="T973" i="4"/>
  <c r="Q973" i="4"/>
  <c r="N973" i="4"/>
  <c r="K973" i="4"/>
  <c r="AU972" i="4"/>
  <c r="AR972" i="4"/>
  <c r="AO972" i="4"/>
  <c r="AL972" i="4"/>
  <c r="AI972" i="4"/>
  <c r="AF972" i="4"/>
  <c r="AC972" i="4"/>
  <c r="Z972" i="4"/>
  <c r="W972" i="4"/>
  <c r="T972" i="4"/>
  <c r="Q972" i="4"/>
  <c r="N972" i="4"/>
  <c r="K972" i="4"/>
  <c r="AU971" i="4"/>
  <c r="AR971" i="4"/>
  <c r="AO971" i="4"/>
  <c r="AL971" i="4"/>
  <c r="AI971" i="4"/>
  <c r="AF971" i="4"/>
  <c r="AC971" i="4"/>
  <c r="Z971" i="4"/>
  <c r="W971" i="4"/>
  <c r="T971" i="4"/>
  <c r="Q971" i="4"/>
  <c r="N971" i="4"/>
  <c r="K971" i="4"/>
  <c r="AU970" i="4"/>
  <c r="AR970" i="4"/>
  <c r="AO970" i="4"/>
  <c r="AL970" i="4"/>
  <c r="AI970" i="4"/>
  <c r="AF970" i="4"/>
  <c r="AC970" i="4"/>
  <c r="Z970" i="4"/>
  <c r="W970" i="4"/>
  <c r="T970" i="4"/>
  <c r="Q970" i="4"/>
  <c r="N970" i="4"/>
  <c r="K970" i="4"/>
  <c r="AU969" i="4"/>
  <c r="AR969" i="4"/>
  <c r="AO969" i="4"/>
  <c r="AL969" i="4"/>
  <c r="AI969" i="4"/>
  <c r="AF969" i="4"/>
  <c r="AC969" i="4"/>
  <c r="Z969" i="4"/>
  <c r="W969" i="4"/>
  <c r="T969" i="4"/>
  <c r="Q969" i="4"/>
  <c r="N969" i="4"/>
  <c r="K969" i="4"/>
  <c r="AU968" i="4"/>
  <c r="AR968" i="4"/>
  <c r="AO968" i="4"/>
  <c r="AL968" i="4"/>
  <c r="AI968" i="4"/>
  <c r="AF968" i="4"/>
  <c r="AC968" i="4"/>
  <c r="Z968" i="4"/>
  <c r="W968" i="4"/>
  <c r="T968" i="4"/>
  <c r="Q968" i="4"/>
  <c r="N968" i="4"/>
  <c r="K968" i="4"/>
  <c r="AU967" i="4"/>
  <c r="AR967" i="4"/>
  <c r="AO967" i="4"/>
  <c r="AL967" i="4"/>
  <c r="AI967" i="4"/>
  <c r="AF967" i="4"/>
  <c r="AC967" i="4"/>
  <c r="Z967" i="4"/>
  <c r="W967" i="4"/>
  <c r="T967" i="4"/>
  <c r="Q967" i="4"/>
  <c r="N967" i="4"/>
  <c r="K967" i="4"/>
  <c r="AU966" i="4"/>
  <c r="AR966" i="4"/>
  <c r="AO966" i="4"/>
  <c r="AL966" i="4"/>
  <c r="AI966" i="4"/>
  <c r="AF966" i="4"/>
  <c r="AC966" i="4"/>
  <c r="Z966" i="4"/>
  <c r="W966" i="4"/>
  <c r="T966" i="4"/>
  <c r="Q966" i="4"/>
  <c r="N966" i="4"/>
  <c r="K966" i="4"/>
  <c r="AU965" i="4"/>
  <c r="AR965" i="4"/>
  <c r="AO965" i="4"/>
  <c r="AL965" i="4"/>
  <c r="AI965" i="4"/>
  <c r="AF965" i="4"/>
  <c r="AC965" i="4"/>
  <c r="Z965" i="4"/>
  <c r="W965" i="4"/>
  <c r="T965" i="4"/>
  <c r="Q965" i="4"/>
  <c r="N965" i="4"/>
  <c r="K965" i="4"/>
  <c r="AU964" i="4"/>
  <c r="AR964" i="4"/>
  <c r="AO964" i="4"/>
  <c r="AL964" i="4"/>
  <c r="AI964" i="4"/>
  <c r="AF964" i="4"/>
  <c r="AC964" i="4"/>
  <c r="Z964" i="4"/>
  <c r="W964" i="4"/>
  <c r="T964" i="4"/>
  <c r="Q964" i="4"/>
  <c r="N964" i="4"/>
  <c r="K964" i="4"/>
  <c r="AU963" i="4"/>
  <c r="AR963" i="4"/>
  <c r="AO963" i="4"/>
  <c r="AL963" i="4"/>
  <c r="AI963" i="4"/>
  <c r="AF963" i="4"/>
  <c r="AC963" i="4"/>
  <c r="Z963" i="4"/>
  <c r="W963" i="4"/>
  <c r="T963" i="4"/>
  <c r="Q963" i="4"/>
  <c r="N963" i="4"/>
  <c r="K963" i="4"/>
  <c r="AU962" i="4"/>
  <c r="AR962" i="4"/>
  <c r="AO962" i="4"/>
  <c r="AL962" i="4"/>
  <c r="AI962" i="4"/>
  <c r="AF962" i="4"/>
  <c r="AC962" i="4"/>
  <c r="Z962" i="4"/>
  <c r="W962" i="4"/>
  <c r="T962" i="4"/>
  <c r="Q962" i="4"/>
  <c r="N962" i="4"/>
  <c r="K962" i="4"/>
  <c r="AU961" i="4"/>
  <c r="AR961" i="4"/>
  <c r="AO961" i="4"/>
  <c r="AL961" i="4"/>
  <c r="AI961" i="4"/>
  <c r="AF961" i="4"/>
  <c r="AC961" i="4"/>
  <c r="Z961" i="4"/>
  <c r="W961" i="4"/>
  <c r="T961" i="4"/>
  <c r="Q961" i="4"/>
  <c r="N961" i="4"/>
  <c r="K961" i="4"/>
  <c r="AU960" i="4"/>
  <c r="AR960" i="4"/>
  <c r="AO960" i="4"/>
  <c r="AL960" i="4"/>
  <c r="AI960" i="4"/>
  <c r="AF960" i="4"/>
  <c r="AC960" i="4"/>
  <c r="Z960" i="4"/>
  <c r="W960" i="4"/>
  <c r="T960" i="4"/>
  <c r="Q960" i="4"/>
  <c r="N960" i="4"/>
  <c r="K960" i="4"/>
  <c r="AU959" i="4"/>
  <c r="AR959" i="4"/>
  <c r="AO959" i="4"/>
  <c r="AL959" i="4"/>
  <c r="AI959" i="4"/>
  <c r="AF959" i="4"/>
  <c r="AC959" i="4"/>
  <c r="Z959" i="4"/>
  <c r="W959" i="4"/>
  <c r="T959" i="4"/>
  <c r="Q959" i="4"/>
  <c r="N959" i="4"/>
  <c r="K959" i="4"/>
  <c r="AU958" i="4"/>
  <c r="AR958" i="4"/>
  <c r="AO958" i="4"/>
  <c r="AL958" i="4"/>
  <c r="AI958" i="4"/>
  <c r="AF958" i="4"/>
  <c r="AC958" i="4"/>
  <c r="Z958" i="4"/>
  <c r="W958" i="4"/>
  <c r="T958" i="4"/>
  <c r="Q958" i="4"/>
  <c r="N958" i="4"/>
  <c r="K958" i="4"/>
  <c r="AU957" i="4"/>
  <c r="AR957" i="4"/>
  <c r="AO957" i="4"/>
  <c r="AL957" i="4"/>
  <c r="AI957" i="4"/>
  <c r="AF957" i="4"/>
  <c r="AC957" i="4"/>
  <c r="Z957" i="4"/>
  <c r="W957" i="4"/>
  <c r="T957" i="4"/>
  <c r="Q957" i="4"/>
  <c r="N957" i="4"/>
  <c r="K957" i="4"/>
  <c r="AU956" i="4"/>
  <c r="AR956" i="4"/>
  <c r="AO956" i="4"/>
  <c r="AL956" i="4"/>
  <c r="AI956" i="4"/>
  <c r="AF956" i="4"/>
  <c r="AC956" i="4"/>
  <c r="Z956" i="4"/>
  <c r="W956" i="4"/>
  <c r="T956" i="4"/>
  <c r="Q956" i="4"/>
  <c r="N956" i="4"/>
  <c r="K956" i="4"/>
  <c r="AU955" i="4"/>
  <c r="AR955" i="4"/>
  <c r="AO955" i="4"/>
  <c r="AL955" i="4"/>
  <c r="AI955" i="4"/>
  <c r="AF955" i="4"/>
  <c r="AC955" i="4"/>
  <c r="Z955" i="4"/>
  <c r="W955" i="4"/>
  <c r="T955" i="4"/>
  <c r="Q955" i="4"/>
  <c r="N955" i="4"/>
  <c r="K955" i="4"/>
  <c r="AU954" i="4"/>
  <c r="AR954" i="4"/>
  <c r="AO954" i="4"/>
  <c r="AL954" i="4"/>
  <c r="AI954" i="4"/>
  <c r="AF954" i="4"/>
  <c r="AC954" i="4"/>
  <c r="Z954" i="4"/>
  <c r="W954" i="4"/>
  <c r="T954" i="4"/>
  <c r="Q954" i="4"/>
  <c r="N954" i="4"/>
  <c r="K954" i="4"/>
  <c r="AU953" i="4"/>
  <c r="AR953" i="4"/>
  <c r="AO953" i="4"/>
  <c r="AL953" i="4"/>
  <c r="AI953" i="4"/>
  <c r="AF953" i="4"/>
  <c r="AC953" i="4"/>
  <c r="Z953" i="4"/>
  <c r="W953" i="4"/>
  <c r="T953" i="4"/>
  <c r="Q953" i="4"/>
  <c r="N953" i="4"/>
  <c r="K953" i="4"/>
  <c r="AU952" i="4"/>
  <c r="AR952" i="4"/>
  <c r="AO952" i="4"/>
  <c r="AL952" i="4"/>
  <c r="AI952" i="4"/>
  <c r="AF952" i="4"/>
  <c r="AC952" i="4"/>
  <c r="Z952" i="4"/>
  <c r="W952" i="4"/>
  <c r="T952" i="4"/>
  <c r="Q952" i="4"/>
  <c r="N952" i="4"/>
  <c r="K952" i="4"/>
  <c r="AU951" i="4"/>
  <c r="AR951" i="4"/>
  <c r="AO951" i="4"/>
  <c r="AL951" i="4"/>
  <c r="AI951" i="4"/>
  <c r="AF951" i="4"/>
  <c r="AC951" i="4"/>
  <c r="Z951" i="4"/>
  <c r="W951" i="4"/>
  <c r="T951" i="4"/>
  <c r="Q951" i="4"/>
  <c r="N951" i="4"/>
  <c r="K951" i="4"/>
  <c r="AU950" i="4"/>
  <c r="AR950" i="4"/>
  <c r="AO950" i="4"/>
  <c r="AL950" i="4"/>
  <c r="AI950" i="4"/>
  <c r="AF950" i="4"/>
  <c r="AC950" i="4"/>
  <c r="Z950" i="4"/>
  <c r="W950" i="4"/>
  <c r="T950" i="4"/>
  <c r="Q950" i="4"/>
  <c r="N950" i="4"/>
  <c r="K950" i="4"/>
  <c r="AU949" i="4"/>
  <c r="AR949" i="4"/>
  <c r="AO949" i="4"/>
  <c r="AL949" i="4"/>
  <c r="AI949" i="4"/>
  <c r="AF949" i="4"/>
  <c r="AC949" i="4"/>
  <c r="Z949" i="4"/>
  <c r="W949" i="4"/>
  <c r="T949" i="4"/>
  <c r="Q949" i="4"/>
  <c r="N949" i="4"/>
  <c r="K949" i="4"/>
  <c r="AU948" i="4"/>
  <c r="AR948" i="4"/>
  <c r="AO948" i="4"/>
  <c r="AL948" i="4"/>
  <c r="AI948" i="4"/>
  <c r="AF948" i="4"/>
  <c r="AC948" i="4"/>
  <c r="Z948" i="4"/>
  <c r="W948" i="4"/>
  <c r="T948" i="4"/>
  <c r="Q948" i="4"/>
  <c r="N948" i="4"/>
  <c r="K948" i="4"/>
  <c r="AU947" i="4"/>
  <c r="AR947" i="4"/>
  <c r="AO947" i="4"/>
  <c r="AL947" i="4"/>
  <c r="AI947" i="4"/>
  <c r="AF947" i="4"/>
  <c r="AC947" i="4"/>
  <c r="Z947" i="4"/>
  <c r="W947" i="4"/>
  <c r="T947" i="4"/>
  <c r="Q947" i="4"/>
  <c r="N947" i="4"/>
  <c r="K947" i="4"/>
  <c r="AU946" i="4"/>
  <c r="AR946" i="4"/>
  <c r="AO946" i="4"/>
  <c r="AL946" i="4"/>
  <c r="AI946" i="4"/>
  <c r="AF946" i="4"/>
  <c r="AC946" i="4"/>
  <c r="Z946" i="4"/>
  <c r="W946" i="4"/>
  <c r="T946" i="4"/>
  <c r="Q946" i="4"/>
  <c r="N946" i="4"/>
  <c r="K946" i="4"/>
  <c r="AU945" i="4"/>
  <c r="AR945" i="4"/>
  <c r="AO945" i="4"/>
  <c r="AL945" i="4"/>
  <c r="AI945" i="4"/>
  <c r="AF945" i="4"/>
  <c r="AC945" i="4"/>
  <c r="Z945" i="4"/>
  <c r="W945" i="4"/>
  <c r="T945" i="4"/>
  <c r="Q945" i="4"/>
  <c r="N945" i="4"/>
  <c r="K945" i="4"/>
  <c r="AU944" i="4"/>
  <c r="AR944" i="4"/>
  <c r="AO944" i="4"/>
  <c r="AL944" i="4"/>
  <c r="AI944" i="4"/>
  <c r="AF944" i="4"/>
  <c r="AC944" i="4"/>
  <c r="Z944" i="4"/>
  <c r="W944" i="4"/>
  <c r="T944" i="4"/>
  <c r="Q944" i="4"/>
  <c r="N944" i="4"/>
  <c r="K944" i="4"/>
  <c r="AU943" i="4"/>
  <c r="AR943" i="4"/>
  <c r="AO943" i="4"/>
  <c r="AL943" i="4"/>
  <c r="AI943" i="4"/>
  <c r="AF943" i="4"/>
  <c r="AC943" i="4"/>
  <c r="Z943" i="4"/>
  <c r="W943" i="4"/>
  <c r="T943" i="4"/>
  <c r="Q943" i="4"/>
  <c r="N943" i="4"/>
  <c r="K943" i="4"/>
  <c r="AU942" i="4"/>
  <c r="AR942" i="4"/>
  <c r="AO942" i="4"/>
  <c r="AL942" i="4"/>
  <c r="AI942" i="4"/>
  <c r="AF942" i="4"/>
  <c r="AC942" i="4"/>
  <c r="Z942" i="4"/>
  <c r="W942" i="4"/>
  <c r="T942" i="4"/>
  <c r="Q942" i="4"/>
  <c r="N942" i="4"/>
  <c r="K942" i="4"/>
  <c r="AU941" i="4"/>
  <c r="AR941" i="4"/>
  <c r="AO941" i="4"/>
  <c r="AL941" i="4"/>
  <c r="AI941" i="4"/>
  <c r="AF941" i="4"/>
  <c r="AC941" i="4"/>
  <c r="Z941" i="4"/>
  <c r="W941" i="4"/>
  <c r="T941" i="4"/>
  <c r="Q941" i="4"/>
  <c r="N941" i="4"/>
  <c r="K941" i="4"/>
  <c r="AU940" i="4"/>
  <c r="AR940" i="4"/>
  <c r="AO940" i="4"/>
  <c r="AL940" i="4"/>
  <c r="AI940" i="4"/>
  <c r="AF940" i="4"/>
  <c r="AC940" i="4"/>
  <c r="Z940" i="4"/>
  <c r="W940" i="4"/>
  <c r="T940" i="4"/>
  <c r="Q940" i="4"/>
  <c r="N940" i="4"/>
  <c r="K940" i="4"/>
  <c r="AU939" i="4"/>
  <c r="AR939" i="4"/>
  <c r="AO939" i="4"/>
  <c r="AL939" i="4"/>
  <c r="AI939" i="4"/>
  <c r="AF939" i="4"/>
  <c r="AC939" i="4"/>
  <c r="Z939" i="4"/>
  <c r="W939" i="4"/>
  <c r="T939" i="4"/>
  <c r="Q939" i="4"/>
  <c r="N939" i="4"/>
  <c r="K939" i="4"/>
  <c r="AU938" i="4"/>
  <c r="AR938" i="4"/>
  <c r="AO938" i="4"/>
  <c r="AL938" i="4"/>
  <c r="AI938" i="4"/>
  <c r="AF938" i="4"/>
  <c r="AC938" i="4"/>
  <c r="Z938" i="4"/>
  <c r="W938" i="4"/>
  <c r="T938" i="4"/>
  <c r="Q938" i="4"/>
  <c r="N938" i="4"/>
  <c r="K938" i="4"/>
  <c r="AU937" i="4"/>
  <c r="AR937" i="4"/>
  <c r="AO937" i="4"/>
  <c r="AL937" i="4"/>
  <c r="AI937" i="4"/>
  <c r="AF937" i="4"/>
  <c r="AC937" i="4"/>
  <c r="Z937" i="4"/>
  <c r="W937" i="4"/>
  <c r="T937" i="4"/>
  <c r="Q937" i="4"/>
  <c r="N937" i="4"/>
  <c r="K937" i="4"/>
  <c r="AU936" i="4"/>
  <c r="AR936" i="4"/>
  <c r="AO936" i="4"/>
  <c r="AL936" i="4"/>
  <c r="AI936" i="4"/>
  <c r="AF936" i="4"/>
  <c r="AC936" i="4"/>
  <c r="Z936" i="4"/>
  <c r="W936" i="4"/>
  <c r="T936" i="4"/>
  <c r="Q936" i="4"/>
  <c r="N936" i="4"/>
  <c r="K936" i="4"/>
  <c r="AU935" i="4"/>
  <c r="AR935" i="4"/>
  <c r="AO935" i="4"/>
  <c r="AL935" i="4"/>
  <c r="AI935" i="4"/>
  <c r="AF935" i="4"/>
  <c r="AC935" i="4"/>
  <c r="Z935" i="4"/>
  <c r="W935" i="4"/>
  <c r="T935" i="4"/>
  <c r="Q935" i="4"/>
  <c r="N935" i="4"/>
  <c r="K935" i="4"/>
  <c r="AU934" i="4"/>
  <c r="AR934" i="4"/>
  <c r="AO934" i="4"/>
  <c r="AL934" i="4"/>
  <c r="AI934" i="4"/>
  <c r="AF934" i="4"/>
  <c r="AC934" i="4"/>
  <c r="Z934" i="4"/>
  <c r="W934" i="4"/>
  <c r="T934" i="4"/>
  <c r="Q934" i="4"/>
  <c r="N934" i="4"/>
  <c r="K934" i="4"/>
  <c r="AU933" i="4"/>
  <c r="AR933" i="4"/>
  <c r="AO933" i="4"/>
  <c r="AL933" i="4"/>
  <c r="AI933" i="4"/>
  <c r="AF933" i="4"/>
  <c r="AC933" i="4"/>
  <c r="Z933" i="4"/>
  <c r="W933" i="4"/>
  <c r="T933" i="4"/>
  <c r="Q933" i="4"/>
  <c r="N933" i="4"/>
  <c r="K933" i="4"/>
  <c r="AU932" i="4"/>
  <c r="AR932" i="4"/>
  <c r="AO932" i="4"/>
  <c r="AL932" i="4"/>
  <c r="AI932" i="4"/>
  <c r="AF932" i="4"/>
  <c r="AC932" i="4"/>
  <c r="Z932" i="4"/>
  <c r="W932" i="4"/>
  <c r="T932" i="4"/>
  <c r="Q932" i="4"/>
  <c r="N932" i="4"/>
  <c r="K932" i="4"/>
  <c r="AU931" i="4"/>
  <c r="AR931" i="4"/>
  <c r="AO931" i="4"/>
  <c r="AL931" i="4"/>
  <c r="AI931" i="4"/>
  <c r="AF931" i="4"/>
  <c r="AC931" i="4"/>
  <c r="Z931" i="4"/>
  <c r="W931" i="4"/>
  <c r="T931" i="4"/>
  <c r="Q931" i="4"/>
  <c r="N931" i="4"/>
  <c r="K931" i="4"/>
  <c r="AU930" i="4"/>
  <c r="AR930" i="4"/>
  <c r="AO930" i="4"/>
  <c r="AL930" i="4"/>
  <c r="AI930" i="4"/>
  <c r="AF930" i="4"/>
  <c r="AC930" i="4"/>
  <c r="Z930" i="4"/>
  <c r="W930" i="4"/>
  <c r="T930" i="4"/>
  <c r="Q930" i="4"/>
  <c r="N930" i="4"/>
  <c r="K930" i="4"/>
  <c r="AU929" i="4"/>
  <c r="AR929" i="4"/>
  <c r="AO929" i="4"/>
  <c r="AL929" i="4"/>
  <c r="AI929" i="4"/>
  <c r="AF929" i="4"/>
  <c r="AC929" i="4"/>
  <c r="Z929" i="4"/>
  <c r="W929" i="4"/>
  <c r="T929" i="4"/>
  <c r="Q929" i="4"/>
  <c r="N929" i="4"/>
  <c r="K929" i="4"/>
  <c r="AU928" i="4"/>
  <c r="AR928" i="4"/>
  <c r="AO928" i="4"/>
  <c r="AL928" i="4"/>
  <c r="AI928" i="4"/>
  <c r="AF928" i="4"/>
  <c r="AC928" i="4"/>
  <c r="Z928" i="4"/>
  <c r="W928" i="4"/>
  <c r="T928" i="4"/>
  <c r="Q928" i="4"/>
  <c r="N928" i="4"/>
  <c r="K928" i="4"/>
  <c r="AU927" i="4"/>
  <c r="AR927" i="4"/>
  <c r="AO927" i="4"/>
  <c r="AL927" i="4"/>
  <c r="AI927" i="4"/>
  <c r="AF927" i="4"/>
  <c r="AC927" i="4"/>
  <c r="Z927" i="4"/>
  <c r="W927" i="4"/>
  <c r="T927" i="4"/>
  <c r="Q927" i="4"/>
  <c r="N927" i="4"/>
  <c r="K927" i="4"/>
  <c r="AU926" i="4"/>
  <c r="AR926" i="4"/>
  <c r="AO926" i="4"/>
  <c r="AL926" i="4"/>
  <c r="AI926" i="4"/>
  <c r="AF926" i="4"/>
  <c r="AC926" i="4"/>
  <c r="Z926" i="4"/>
  <c r="W926" i="4"/>
  <c r="T926" i="4"/>
  <c r="Q926" i="4"/>
  <c r="N926" i="4"/>
  <c r="K926" i="4"/>
  <c r="AU925" i="4"/>
  <c r="AR925" i="4"/>
  <c r="AO925" i="4"/>
  <c r="AL925" i="4"/>
  <c r="AI925" i="4"/>
  <c r="AF925" i="4"/>
  <c r="AC925" i="4"/>
  <c r="Z925" i="4"/>
  <c r="W925" i="4"/>
  <c r="T925" i="4"/>
  <c r="Q925" i="4"/>
  <c r="N925" i="4"/>
  <c r="K925" i="4"/>
  <c r="AU924" i="4"/>
  <c r="AR924" i="4"/>
  <c r="AO924" i="4"/>
  <c r="AL924" i="4"/>
  <c r="AI924" i="4"/>
  <c r="AF924" i="4"/>
  <c r="AC924" i="4"/>
  <c r="Z924" i="4"/>
  <c r="W924" i="4"/>
  <c r="T924" i="4"/>
  <c r="Q924" i="4"/>
  <c r="N924" i="4"/>
  <c r="K924" i="4"/>
  <c r="AU923" i="4"/>
  <c r="AR923" i="4"/>
  <c r="AO923" i="4"/>
  <c r="AL923" i="4"/>
  <c r="AI923" i="4"/>
  <c r="AF923" i="4"/>
  <c r="AC923" i="4"/>
  <c r="Z923" i="4"/>
  <c r="W923" i="4"/>
  <c r="T923" i="4"/>
  <c r="Q923" i="4"/>
  <c r="N923" i="4"/>
  <c r="K923" i="4"/>
  <c r="AU922" i="4"/>
  <c r="AR922" i="4"/>
  <c r="AO922" i="4"/>
  <c r="AL922" i="4"/>
  <c r="AI922" i="4"/>
  <c r="AF922" i="4"/>
  <c r="AC922" i="4"/>
  <c r="Z922" i="4"/>
  <c r="W922" i="4"/>
  <c r="T922" i="4"/>
  <c r="Q922" i="4"/>
  <c r="N922" i="4"/>
  <c r="K922" i="4"/>
  <c r="AU921" i="4"/>
  <c r="AR921" i="4"/>
  <c r="AO921" i="4"/>
  <c r="AL921" i="4"/>
  <c r="AI921" i="4"/>
  <c r="AF921" i="4"/>
  <c r="AC921" i="4"/>
  <c r="Z921" i="4"/>
  <c r="W921" i="4"/>
  <c r="T921" i="4"/>
  <c r="Q921" i="4"/>
  <c r="N921" i="4"/>
  <c r="K921" i="4"/>
  <c r="AU920" i="4"/>
  <c r="AR920" i="4"/>
  <c r="AO920" i="4"/>
  <c r="AL920" i="4"/>
  <c r="AI920" i="4"/>
  <c r="AF920" i="4"/>
  <c r="AC920" i="4"/>
  <c r="Z920" i="4"/>
  <c r="W920" i="4"/>
  <c r="T920" i="4"/>
  <c r="Q920" i="4"/>
  <c r="N920" i="4"/>
  <c r="K920" i="4"/>
  <c r="AU919" i="4"/>
  <c r="AR919" i="4"/>
  <c r="AO919" i="4"/>
  <c r="AL919" i="4"/>
  <c r="AI919" i="4"/>
  <c r="AF919" i="4"/>
  <c r="AC919" i="4"/>
  <c r="Z919" i="4"/>
  <c r="W919" i="4"/>
  <c r="T919" i="4"/>
  <c r="Q919" i="4"/>
  <c r="N919" i="4"/>
  <c r="K919" i="4"/>
  <c r="AU918" i="4"/>
  <c r="AR918" i="4"/>
  <c r="AO918" i="4"/>
  <c r="AL918" i="4"/>
  <c r="AI918" i="4"/>
  <c r="AF918" i="4"/>
  <c r="AC918" i="4"/>
  <c r="Z918" i="4"/>
  <c r="W918" i="4"/>
  <c r="T918" i="4"/>
  <c r="Q918" i="4"/>
  <c r="N918" i="4"/>
  <c r="K918" i="4"/>
  <c r="AU917" i="4"/>
  <c r="AR917" i="4"/>
  <c r="AO917" i="4"/>
  <c r="AL917" i="4"/>
  <c r="AI917" i="4"/>
  <c r="AF917" i="4"/>
  <c r="AC917" i="4"/>
  <c r="Z917" i="4"/>
  <c r="W917" i="4"/>
  <c r="T917" i="4"/>
  <c r="Q917" i="4"/>
  <c r="N917" i="4"/>
  <c r="K917" i="4"/>
  <c r="AU916" i="4"/>
  <c r="AR916" i="4"/>
  <c r="AO916" i="4"/>
  <c r="AL916" i="4"/>
  <c r="AI916" i="4"/>
  <c r="AF916" i="4"/>
  <c r="AC916" i="4"/>
  <c r="Z916" i="4"/>
  <c r="W916" i="4"/>
  <c r="T916" i="4"/>
  <c r="Q916" i="4"/>
  <c r="N916" i="4"/>
  <c r="K916" i="4"/>
  <c r="AU915" i="4"/>
  <c r="AR915" i="4"/>
  <c r="AO915" i="4"/>
  <c r="AL915" i="4"/>
  <c r="AI915" i="4"/>
  <c r="AF915" i="4"/>
  <c r="AC915" i="4"/>
  <c r="Z915" i="4"/>
  <c r="W915" i="4"/>
  <c r="T915" i="4"/>
  <c r="Q915" i="4"/>
  <c r="N915" i="4"/>
  <c r="K915" i="4"/>
  <c r="AU914" i="4"/>
  <c r="AR914" i="4"/>
  <c r="AO914" i="4"/>
  <c r="AL914" i="4"/>
  <c r="AI914" i="4"/>
  <c r="AF914" i="4"/>
  <c r="AC914" i="4"/>
  <c r="Z914" i="4"/>
  <c r="W914" i="4"/>
  <c r="T914" i="4"/>
  <c r="Q914" i="4"/>
  <c r="N914" i="4"/>
  <c r="K914" i="4"/>
  <c r="AU913" i="4"/>
  <c r="AR913" i="4"/>
  <c r="AO913" i="4"/>
  <c r="AL913" i="4"/>
  <c r="AI913" i="4"/>
  <c r="AF913" i="4"/>
  <c r="AC913" i="4"/>
  <c r="Z913" i="4"/>
  <c r="W913" i="4"/>
  <c r="T913" i="4"/>
  <c r="Q913" i="4"/>
  <c r="N913" i="4"/>
  <c r="K913" i="4"/>
  <c r="AU912" i="4"/>
  <c r="AR912" i="4"/>
  <c r="AO912" i="4"/>
  <c r="AL912" i="4"/>
  <c r="AI912" i="4"/>
  <c r="AF912" i="4"/>
  <c r="AC912" i="4"/>
  <c r="Z912" i="4"/>
  <c r="W912" i="4"/>
  <c r="T912" i="4"/>
  <c r="Q912" i="4"/>
  <c r="N912" i="4"/>
  <c r="K912" i="4"/>
  <c r="AU911" i="4"/>
  <c r="AR911" i="4"/>
  <c r="AO911" i="4"/>
  <c r="AL911" i="4"/>
  <c r="AI911" i="4"/>
  <c r="AF911" i="4"/>
  <c r="AC911" i="4"/>
  <c r="Z911" i="4"/>
  <c r="W911" i="4"/>
  <c r="T911" i="4"/>
  <c r="Q911" i="4"/>
  <c r="N911" i="4"/>
  <c r="K911" i="4"/>
  <c r="AU910" i="4"/>
  <c r="AR910" i="4"/>
  <c r="AO910" i="4"/>
  <c r="AL910" i="4"/>
  <c r="AI910" i="4"/>
  <c r="AF910" i="4"/>
  <c r="AC910" i="4"/>
  <c r="Z910" i="4"/>
  <c r="W910" i="4"/>
  <c r="T910" i="4"/>
  <c r="Q910" i="4"/>
  <c r="N910" i="4"/>
  <c r="K910" i="4"/>
  <c r="AU909" i="4"/>
  <c r="AR909" i="4"/>
  <c r="AO909" i="4"/>
  <c r="AL909" i="4"/>
  <c r="AI909" i="4"/>
  <c r="AF909" i="4"/>
  <c r="AC909" i="4"/>
  <c r="Z909" i="4"/>
  <c r="W909" i="4"/>
  <c r="T909" i="4"/>
  <c r="Q909" i="4"/>
  <c r="N909" i="4"/>
  <c r="K909" i="4"/>
  <c r="AU908" i="4"/>
  <c r="AR908" i="4"/>
  <c r="AO908" i="4"/>
  <c r="AL908" i="4"/>
  <c r="AI908" i="4"/>
  <c r="AF908" i="4"/>
  <c r="AC908" i="4"/>
  <c r="Z908" i="4"/>
  <c r="W908" i="4"/>
  <c r="T908" i="4"/>
  <c r="Q908" i="4"/>
  <c r="N908" i="4"/>
  <c r="K908" i="4"/>
  <c r="AU907" i="4"/>
  <c r="AR907" i="4"/>
  <c r="AO907" i="4"/>
  <c r="AL907" i="4"/>
  <c r="AI907" i="4"/>
  <c r="AF907" i="4"/>
  <c r="AC907" i="4"/>
  <c r="Z907" i="4"/>
  <c r="W907" i="4"/>
  <c r="T907" i="4"/>
  <c r="Q907" i="4"/>
  <c r="N907" i="4"/>
  <c r="K907" i="4"/>
  <c r="AU906" i="4"/>
  <c r="AR906" i="4"/>
  <c r="AO906" i="4"/>
  <c r="AL906" i="4"/>
  <c r="AI906" i="4"/>
  <c r="AF906" i="4"/>
  <c r="AC906" i="4"/>
  <c r="Z906" i="4"/>
  <c r="W906" i="4"/>
  <c r="T906" i="4"/>
  <c r="Q906" i="4"/>
  <c r="N906" i="4"/>
  <c r="K906" i="4"/>
  <c r="AU905" i="4"/>
  <c r="AR905" i="4"/>
  <c r="AO905" i="4"/>
  <c r="AL905" i="4"/>
  <c r="AI905" i="4"/>
  <c r="AF905" i="4"/>
  <c r="AC905" i="4"/>
  <c r="Z905" i="4"/>
  <c r="W905" i="4"/>
  <c r="T905" i="4"/>
  <c r="Q905" i="4"/>
  <c r="N905" i="4"/>
  <c r="K905" i="4"/>
  <c r="AU904" i="4"/>
  <c r="AR904" i="4"/>
  <c r="AO904" i="4"/>
  <c r="AL904" i="4"/>
  <c r="AI904" i="4"/>
  <c r="AF904" i="4"/>
  <c r="AC904" i="4"/>
  <c r="Z904" i="4"/>
  <c r="W904" i="4"/>
  <c r="T904" i="4"/>
  <c r="Q904" i="4"/>
  <c r="N904" i="4"/>
  <c r="K904" i="4"/>
  <c r="AU903" i="4"/>
  <c r="AR903" i="4"/>
  <c r="AO903" i="4"/>
  <c r="AL903" i="4"/>
  <c r="AI903" i="4"/>
  <c r="AF903" i="4"/>
  <c r="AC903" i="4"/>
  <c r="Z903" i="4"/>
  <c r="W903" i="4"/>
  <c r="T903" i="4"/>
  <c r="Q903" i="4"/>
  <c r="N903" i="4"/>
  <c r="K903" i="4"/>
  <c r="H903" i="4"/>
  <c r="AU902" i="4"/>
  <c r="AR902" i="4"/>
  <c r="AO902" i="4"/>
  <c r="AL902" i="4"/>
  <c r="AI902" i="4"/>
  <c r="AF902" i="4"/>
  <c r="AC902" i="4"/>
  <c r="Z902" i="4"/>
  <c r="W902" i="4"/>
  <c r="T902" i="4"/>
  <c r="Q902" i="4"/>
  <c r="N902" i="4"/>
  <c r="K902" i="4"/>
  <c r="H902" i="4"/>
  <c r="AU901" i="4"/>
  <c r="AR901" i="4"/>
  <c r="AO901" i="4"/>
  <c r="AL901" i="4"/>
  <c r="AI901" i="4"/>
  <c r="AF901" i="4"/>
  <c r="AC901" i="4"/>
  <c r="Z901" i="4"/>
  <c r="W901" i="4"/>
  <c r="T901" i="4"/>
  <c r="Q901" i="4"/>
  <c r="N901" i="4"/>
  <c r="K901" i="4"/>
  <c r="H901" i="4"/>
  <c r="AU900" i="4"/>
  <c r="AR900" i="4"/>
  <c r="AO900" i="4"/>
  <c r="AL900" i="4"/>
  <c r="AI900" i="4"/>
  <c r="AF900" i="4"/>
  <c r="AC900" i="4"/>
  <c r="Z900" i="4"/>
  <c r="W900" i="4"/>
  <c r="T900" i="4"/>
  <c r="Q900" i="4"/>
  <c r="N900" i="4"/>
  <c r="K900" i="4"/>
  <c r="H900" i="4"/>
  <c r="AU899" i="4"/>
  <c r="AR899" i="4"/>
  <c r="AO899" i="4"/>
  <c r="AL899" i="4"/>
  <c r="AI899" i="4"/>
  <c r="AF899" i="4"/>
  <c r="AC899" i="4"/>
  <c r="Z899" i="4"/>
  <c r="W899" i="4"/>
  <c r="T899" i="4"/>
  <c r="Q899" i="4"/>
  <c r="N899" i="4"/>
  <c r="K899" i="4"/>
  <c r="H899" i="4"/>
  <c r="AU898" i="4"/>
  <c r="AR898" i="4"/>
  <c r="AO898" i="4"/>
  <c r="AL898" i="4"/>
  <c r="AI898" i="4"/>
  <c r="AF898" i="4"/>
  <c r="AC898" i="4"/>
  <c r="Z898" i="4"/>
  <c r="W898" i="4"/>
  <c r="T898" i="4"/>
  <c r="Q898" i="4"/>
  <c r="N898" i="4"/>
  <c r="K898" i="4"/>
  <c r="H898" i="4"/>
  <c r="AU897" i="4"/>
  <c r="AR897" i="4"/>
  <c r="AO897" i="4"/>
  <c r="AL897" i="4"/>
  <c r="AI897" i="4"/>
  <c r="AF897" i="4"/>
  <c r="AC897" i="4"/>
  <c r="Z897" i="4"/>
  <c r="W897" i="4"/>
  <c r="T897" i="4"/>
  <c r="Q897" i="4"/>
  <c r="N897" i="4"/>
  <c r="K897" i="4"/>
  <c r="H897" i="4"/>
  <c r="AU896" i="4"/>
  <c r="AR896" i="4"/>
  <c r="AO896" i="4"/>
  <c r="AL896" i="4"/>
  <c r="AI896" i="4"/>
  <c r="AF896" i="4"/>
  <c r="AC896" i="4"/>
  <c r="Z896" i="4"/>
  <c r="W896" i="4"/>
  <c r="T896" i="4"/>
  <c r="Q896" i="4"/>
  <c r="N896" i="4"/>
  <c r="K896" i="4"/>
  <c r="H896" i="4"/>
  <c r="AU895" i="4"/>
  <c r="AR895" i="4"/>
  <c r="AO895" i="4"/>
  <c r="AL895" i="4"/>
  <c r="AI895" i="4"/>
  <c r="AF895" i="4"/>
  <c r="AC895" i="4"/>
  <c r="Z895" i="4"/>
  <c r="W895" i="4"/>
  <c r="T895" i="4"/>
  <c r="Q895" i="4"/>
  <c r="N895" i="4"/>
  <c r="K895" i="4"/>
  <c r="H895" i="4"/>
  <c r="AU894" i="4"/>
  <c r="AR894" i="4"/>
  <c r="AO894" i="4"/>
  <c r="AL894" i="4"/>
  <c r="AI894" i="4"/>
  <c r="AF894" i="4"/>
  <c r="AC894" i="4"/>
  <c r="Z894" i="4"/>
  <c r="W894" i="4"/>
  <c r="T894" i="4"/>
  <c r="Q894" i="4"/>
  <c r="N894" i="4"/>
  <c r="K894" i="4"/>
  <c r="H894" i="4"/>
  <c r="AU893" i="4"/>
  <c r="AR893" i="4"/>
  <c r="AO893" i="4"/>
  <c r="AL893" i="4"/>
  <c r="AI893" i="4"/>
  <c r="AF893" i="4"/>
  <c r="AC893" i="4"/>
  <c r="Z893" i="4"/>
  <c r="W893" i="4"/>
  <c r="T893" i="4"/>
  <c r="Q893" i="4"/>
  <c r="N893" i="4"/>
  <c r="K893" i="4"/>
  <c r="H893" i="4"/>
  <c r="AU892" i="4"/>
  <c r="AR892" i="4"/>
  <c r="AO892" i="4"/>
  <c r="AL892" i="4"/>
  <c r="AI892" i="4"/>
  <c r="AF892" i="4"/>
  <c r="AC892" i="4"/>
  <c r="Z892" i="4"/>
  <c r="W892" i="4"/>
  <c r="T892" i="4"/>
  <c r="Q892" i="4"/>
  <c r="N892" i="4"/>
  <c r="K892" i="4"/>
  <c r="H892" i="4"/>
  <c r="AU891" i="4"/>
  <c r="AR891" i="4"/>
  <c r="AO891" i="4"/>
  <c r="AL891" i="4"/>
  <c r="AI891" i="4"/>
  <c r="AF891" i="4"/>
  <c r="AC891" i="4"/>
  <c r="Z891" i="4"/>
  <c r="W891" i="4"/>
  <c r="T891" i="4"/>
  <c r="Q891" i="4"/>
  <c r="N891" i="4"/>
  <c r="K891" i="4"/>
  <c r="H891" i="4"/>
  <c r="AU890" i="4"/>
  <c r="AR890" i="4"/>
  <c r="AO890" i="4"/>
  <c r="AL890" i="4"/>
  <c r="AI890" i="4"/>
  <c r="AF890" i="4"/>
  <c r="AC890" i="4"/>
  <c r="Z890" i="4"/>
  <c r="W890" i="4"/>
  <c r="T890" i="4"/>
  <c r="Q890" i="4"/>
  <c r="N890" i="4"/>
  <c r="K890" i="4"/>
  <c r="H890" i="4"/>
  <c r="AU889" i="4"/>
  <c r="AR889" i="4"/>
  <c r="AO889" i="4"/>
  <c r="AL889" i="4"/>
  <c r="AI889" i="4"/>
  <c r="AF889" i="4"/>
  <c r="AC889" i="4"/>
  <c r="Z889" i="4"/>
  <c r="W889" i="4"/>
  <c r="T889" i="4"/>
  <c r="Q889" i="4"/>
  <c r="N889" i="4"/>
  <c r="K889" i="4"/>
  <c r="H889" i="4"/>
  <c r="AU888" i="4"/>
  <c r="AR888" i="4"/>
  <c r="AO888" i="4"/>
  <c r="AL888" i="4"/>
  <c r="AI888" i="4"/>
  <c r="AF888" i="4"/>
  <c r="AC888" i="4"/>
  <c r="Z888" i="4"/>
  <c r="W888" i="4"/>
  <c r="T888" i="4"/>
  <c r="Q888" i="4"/>
  <c r="N888" i="4"/>
  <c r="K888" i="4"/>
  <c r="H888" i="4"/>
  <c r="AU887" i="4"/>
  <c r="AR887" i="4"/>
  <c r="AO887" i="4"/>
  <c r="AL887" i="4"/>
  <c r="AI887" i="4"/>
  <c r="AF887" i="4"/>
  <c r="AC887" i="4"/>
  <c r="Z887" i="4"/>
  <c r="W887" i="4"/>
  <c r="T887" i="4"/>
  <c r="Q887" i="4"/>
  <c r="N887" i="4"/>
  <c r="K887" i="4"/>
  <c r="H887" i="4"/>
  <c r="AU886" i="4"/>
  <c r="AR886" i="4"/>
  <c r="AO886" i="4"/>
  <c r="AL886" i="4"/>
  <c r="AI886" i="4"/>
  <c r="AF886" i="4"/>
  <c r="AC886" i="4"/>
  <c r="Z886" i="4"/>
  <c r="W886" i="4"/>
  <c r="T886" i="4"/>
  <c r="Q886" i="4"/>
  <c r="N886" i="4"/>
  <c r="K886" i="4"/>
  <c r="H886" i="4"/>
  <c r="AU885" i="4"/>
  <c r="AR885" i="4"/>
  <c r="AO885" i="4"/>
  <c r="AL885" i="4"/>
  <c r="AI885" i="4"/>
  <c r="AF885" i="4"/>
  <c r="AC885" i="4"/>
  <c r="Z885" i="4"/>
  <c r="W885" i="4"/>
  <c r="T885" i="4"/>
  <c r="Q885" i="4"/>
  <c r="N885" i="4"/>
  <c r="K885" i="4"/>
  <c r="H885" i="4"/>
  <c r="AU884" i="4"/>
  <c r="AR884" i="4"/>
  <c r="AO884" i="4"/>
  <c r="AL884" i="4"/>
  <c r="AI884" i="4"/>
  <c r="AF884" i="4"/>
  <c r="AC884" i="4"/>
  <c r="Z884" i="4"/>
  <c r="W884" i="4"/>
  <c r="T884" i="4"/>
  <c r="Q884" i="4"/>
  <c r="N884" i="4"/>
  <c r="K884" i="4"/>
  <c r="H884" i="4"/>
  <c r="AU883" i="4"/>
  <c r="AR883" i="4"/>
  <c r="AO883" i="4"/>
  <c r="AL883" i="4"/>
  <c r="AI883" i="4"/>
  <c r="AF883" i="4"/>
  <c r="AC883" i="4"/>
  <c r="Z883" i="4"/>
  <c r="W883" i="4"/>
  <c r="T883" i="4"/>
  <c r="Q883" i="4"/>
  <c r="N883" i="4"/>
  <c r="K883" i="4"/>
  <c r="H883" i="4"/>
  <c r="AU882" i="4"/>
  <c r="AR882" i="4"/>
  <c r="AO882" i="4"/>
  <c r="AL882" i="4"/>
  <c r="AI882" i="4"/>
  <c r="AF882" i="4"/>
  <c r="AC882" i="4"/>
  <c r="Z882" i="4"/>
  <c r="W882" i="4"/>
  <c r="T882" i="4"/>
  <c r="Q882" i="4"/>
  <c r="N882" i="4"/>
  <c r="K882" i="4"/>
  <c r="H882" i="4"/>
  <c r="AU881" i="4"/>
  <c r="AR881" i="4"/>
  <c r="AO881" i="4"/>
  <c r="AL881" i="4"/>
  <c r="AI881" i="4"/>
  <c r="AF881" i="4"/>
  <c r="AC881" i="4"/>
  <c r="Z881" i="4"/>
  <c r="W881" i="4"/>
  <c r="T881" i="4"/>
  <c r="Q881" i="4"/>
  <c r="N881" i="4"/>
  <c r="K881" i="4"/>
  <c r="H881" i="4"/>
  <c r="AU880" i="4"/>
  <c r="AR880" i="4"/>
  <c r="AO880" i="4"/>
  <c r="AL880" i="4"/>
  <c r="AI880" i="4"/>
  <c r="AF880" i="4"/>
  <c r="AC880" i="4"/>
  <c r="Z880" i="4"/>
  <c r="W880" i="4"/>
  <c r="T880" i="4"/>
  <c r="Q880" i="4"/>
  <c r="N880" i="4"/>
  <c r="K880" i="4"/>
  <c r="H880" i="4"/>
  <c r="AU879" i="4"/>
  <c r="AR879" i="4"/>
  <c r="AO879" i="4"/>
  <c r="AL879" i="4"/>
  <c r="AI879" i="4"/>
  <c r="AF879" i="4"/>
  <c r="AC879" i="4"/>
  <c r="Z879" i="4"/>
  <c r="W879" i="4"/>
  <c r="T879" i="4"/>
  <c r="Q879" i="4"/>
  <c r="N879" i="4"/>
  <c r="K879" i="4"/>
  <c r="H879" i="4"/>
  <c r="AU878" i="4"/>
  <c r="AR878" i="4"/>
  <c r="AO878" i="4"/>
  <c r="AL878" i="4"/>
  <c r="AI878" i="4"/>
  <c r="AF878" i="4"/>
  <c r="AC878" i="4"/>
  <c r="Z878" i="4"/>
  <c r="W878" i="4"/>
  <c r="T878" i="4"/>
  <c r="Q878" i="4"/>
  <c r="N878" i="4"/>
  <c r="K878" i="4"/>
  <c r="H878" i="4"/>
  <c r="AU877" i="4"/>
  <c r="AR877" i="4"/>
  <c r="AO877" i="4"/>
  <c r="AL877" i="4"/>
  <c r="AI877" i="4"/>
  <c r="AF877" i="4"/>
  <c r="AC877" i="4"/>
  <c r="Z877" i="4"/>
  <c r="W877" i="4"/>
  <c r="T877" i="4"/>
  <c r="Q877" i="4"/>
  <c r="N877" i="4"/>
  <c r="K877" i="4"/>
  <c r="H877" i="4"/>
  <c r="AU876" i="4"/>
  <c r="AR876" i="4"/>
  <c r="AO876" i="4"/>
  <c r="AL876" i="4"/>
  <c r="AI876" i="4"/>
  <c r="AF876" i="4"/>
  <c r="AC876" i="4"/>
  <c r="Z876" i="4"/>
  <c r="W876" i="4"/>
  <c r="T876" i="4"/>
  <c r="Q876" i="4"/>
  <c r="N876" i="4"/>
  <c r="K876" i="4"/>
  <c r="H876" i="4"/>
  <c r="AU875" i="4"/>
  <c r="AR875" i="4"/>
  <c r="AO875" i="4"/>
  <c r="AL875" i="4"/>
  <c r="AI875" i="4"/>
  <c r="AF875" i="4"/>
  <c r="AC875" i="4"/>
  <c r="Z875" i="4"/>
  <c r="W875" i="4"/>
  <c r="T875" i="4"/>
  <c r="Q875" i="4"/>
  <c r="N875" i="4"/>
  <c r="K875" i="4"/>
  <c r="H875" i="4"/>
  <c r="AU874" i="4"/>
  <c r="AR874" i="4"/>
  <c r="AO874" i="4"/>
  <c r="AL874" i="4"/>
  <c r="AI874" i="4"/>
  <c r="AF874" i="4"/>
  <c r="AC874" i="4"/>
  <c r="Z874" i="4"/>
  <c r="W874" i="4"/>
  <c r="T874" i="4"/>
  <c r="Q874" i="4"/>
  <c r="N874" i="4"/>
  <c r="K874" i="4"/>
  <c r="H874" i="4"/>
  <c r="AU873" i="4"/>
  <c r="AR873" i="4"/>
  <c r="AO873" i="4"/>
  <c r="AL873" i="4"/>
  <c r="AI873" i="4"/>
  <c r="AF873" i="4"/>
  <c r="AC873" i="4"/>
  <c r="Z873" i="4"/>
  <c r="W873" i="4"/>
  <c r="T873" i="4"/>
  <c r="Q873" i="4"/>
  <c r="N873" i="4"/>
  <c r="K873" i="4"/>
  <c r="H873" i="4"/>
  <c r="AU872" i="4"/>
  <c r="AR872" i="4"/>
  <c r="AO872" i="4"/>
  <c r="AL872" i="4"/>
  <c r="AI872" i="4"/>
  <c r="AF872" i="4"/>
  <c r="AC872" i="4"/>
  <c r="Z872" i="4"/>
  <c r="W872" i="4"/>
  <c r="T872" i="4"/>
  <c r="Q872" i="4"/>
  <c r="N872" i="4"/>
  <c r="K872" i="4"/>
  <c r="H872" i="4"/>
  <c r="AU871" i="4"/>
  <c r="AR871" i="4"/>
  <c r="AO871" i="4"/>
  <c r="AL871" i="4"/>
  <c r="AI871" i="4"/>
  <c r="AF871" i="4"/>
  <c r="AC871" i="4"/>
  <c r="Z871" i="4"/>
  <c r="W871" i="4"/>
  <c r="T871" i="4"/>
  <c r="Q871" i="4"/>
  <c r="N871" i="4"/>
  <c r="K871" i="4"/>
  <c r="H871" i="4"/>
  <c r="AU870" i="4"/>
  <c r="AR870" i="4"/>
  <c r="AO870" i="4"/>
  <c r="AL870" i="4"/>
  <c r="AI870" i="4"/>
  <c r="AF870" i="4"/>
  <c r="AC870" i="4"/>
  <c r="Z870" i="4"/>
  <c r="W870" i="4"/>
  <c r="T870" i="4"/>
  <c r="Q870" i="4"/>
  <c r="N870" i="4"/>
  <c r="K870" i="4"/>
  <c r="H870" i="4"/>
  <c r="AU869" i="4"/>
  <c r="AR869" i="4"/>
  <c r="AO869" i="4"/>
  <c r="AL869" i="4"/>
  <c r="AI869" i="4"/>
  <c r="AF869" i="4"/>
  <c r="AC869" i="4"/>
  <c r="Z869" i="4"/>
  <c r="W869" i="4"/>
  <c r="T869" i="4"/>
  <c r="Q869" i="4"/>
  <c r="N869" i="4"/>
  <c r="K869" i="4"/>
  <c r="H869" i="4"/>
  <c r="AU868" i="4"/>
  <c r="AR868" i="4"/>
  <c r="AO868" i="4"/>
  <c r="AL868" i="4"/>
  <c r="AI868" i="4"/>
  <c r="AF868" i="4"/>
  <c r="AC868" i="4"/>
  <c r="Z868" i="4"/>
  <c r="W868" i="4"/>
  <c r="T868" i="4"/>
  <c r="Q868" i="4"/>
  <c r="N868" i="4"/>
  <c r="K868" i="4"/>
  <c r="H868" i="4"/>
  <c r="AU867" i="4"/>
  <c r="AR867" i="4"/>
  <c r="AO867" i="4"/>
  <c r="AL867" i="4"/>
  <c r="AI867" i="4"/>
  <c r="AF867" i="4"/>
  <c r="AC867" i="4"/>
  <c r="Z867" i="4"/>
  <c r="W867" i="4"/>
  <c r="T867" i="4"/>
  <c r="Q867" i="4"/>
  <c r="N867" i="4"/>
  <c r="K867" i="4"/>
  <c r="H867" i="4"/>
  <c r="AU866" i="4"/>
  <c r="AR866" i="4"/>
  <c r="AO866" i="4"/>
  <c r="AL866" i="4"/>
  <c r="AI866" i="4"/>
  <c r="AF866" i="4"/>
  <c r="AC866" i="4"/>
  <c r="Z866" i="4"/>
  <c r="W866" i="4"/>
  <c r="T866" i="4"/>
  <c r="Q866" i="4"/>
  <c r="N866" i="4"/>
  <c r="K866" i="4"/>
  <c r="H866" i="4"/>
  <c r="AU865" i="4"/>
  <c r="AR865" i="4"/>
  <c r="AO865" i="4"/>
  <c r="AL865" i="4"/>
  <c r="AI865" i="4"/>
  <c r="AF865" i="4"/>
  <c r="AC865" i="4"/>
  <c r="Z865" i="4"/>
  <c r="W865" i="4"/>
  <c r="T865" i="4"/>
  <c r="Q865" i="4"/>
  <c r="N865" i="4"/>
  <c r="K865" i="4"/>
  <c r="H865" i="4"/>
  <c r="AU864" i="4"/>
  <c r="AR864" i="4"/>
  <c r="AO864" i="4"/>
  <c r="AL864" i="4"/>
  <c r="AI864" i="4"/>
  <c r="AF864" i="4"/>
  <c r="AC864" i="4"/>
  <c r="Z864" i="4"/>
  <c r="W864" i="4"/>
  <c r="T864" i="4"/>
  <c r="Q864" i="4"/>
  <c r="N864" i="4"/>
  <c r="K864" i="4"/>
  <c r="H864" i="4"/>
  <c r="AU863" i="4"/>
  <c r="AR863" i="4"/>
  <c r="AO863" i="4"/>
  <c r="AL863" i="4"/>
  <c r="AI863" i="4"/>
  <c r="AF863" i="4"/>
  <c r="AC863" i="4"/>
  <c r="Z863" i="4"/>
  <c r="W863" i="4"/>
  <c r="T863" i="4"/>
  <c r="Q863" i="4"/>
  <c r="N863" i="4"/>
  <c r="K863" i="4"/>
  <c r="H863" i="4"/>
  <c r="AU862" i="4"/>
  <c r="AR862" i="4"/>
  <c r="AO862" i="4"/>
  <c r="AL862" i="4"/>
  <c r="AI862" i="4"/>
  <c r="AF862" i="4"/>
  <c r="AC862" i="4"/>
  <c r="Z862" i="4"/>
  <c r="W862" i="4"/>
  <c r="T862" i="4"/>
  <c r="Q862" i="4"/>
  <c r="N862" i="4"/>
  <c r="K862" i="4"/>
  <c r="H862" i="4"/>
  <c r="AU861" i="4"/>
  <c r="AR861" i="4"/>
  <c r="AO861" i="4"/>
  <c r="AL861" i="4"/>
  <c r="AI861" i="4"/>
  <c r="AF861" i="4"/>
  <c r="AC861" i="4"/>
  <c r="Z861" i="4"/>
  <c r="W861" i="4"/>
  <c r="T861" i="4"/>
  <c r="Q861" i="4"/>
  <c r="N861" i="4"/>
  <c r="K861" i="4"/>
  <c r="H861" i="4"/>
  <c r="AU860" i="4"/>
  <c r="AR860" i="4"/>
  <c r="AO860" i="4"/>
  <c r="AL860" i="4"/>
  <c r="AI860" i="4"/>
  <c r="AF860" i="4"/>
  <c r="AC860" i="4"/>
  <c r="Z860" i="4"/>
  <c r="W860" i="4"/>
  <c r="T860" i="4"/>
  <c r="Q860" i="4"/>
  <c r="N860" i="4"/>
  <c r="K860" i="4"/>
  <c r="H860" i="4"/>
  <c r="AU859" i="4"/>
  <c r="AR859" i="4"/>
  <c r="AO859" i="4"/>
  <c r="AL859" i="4"/>
  <c r="AI859" i="4"/>
  <c r="AF859" i="4"/>
  <c r="AC859" i="4"/>
  <c r="Z859" i="4"/>
  <c r="W859" i="4"/>
  <c r="T859" i="4"/>
  <c r="Q859" i="4"/>
  <c r="N859" i="4"/>
  <c r="K859" i="4"/>
  <c r="H859" i="4"/>
  <c r="AU858" i="4"/>
  <c r="AR858" i="4"/>
  <c r="AO858" i="4"/>
  <c r="AL858" i="4"/>
  <c r="AI858" i="4"/>
  <c r="AF858" i="4"/>
  <c r="AC858" i="4"/>
  <c r="Z858" i="4"/>
  <c r="W858" i="4"/>
  <c r="T858" i="4"/>
  <c r="Q858" i="4"/>
  <c r="N858" i="4"/>
  <c r="K858" i="4"/>
  <c r="H858" i="4"/>
  <c r="AU857" i="4"/>
  <c r="AR857" i="4"/>
  <c r="AO857" i="4"/>
  <c r="AL857" i="4"/>
  <c r="AI857" i="4"/>
  <c r="AF857" i="4"/>
  <c r="AC857" i="4"/>
  <c r="Z857" i="4"/>
  <c r="W857" i="4"/>
  <c r="T857" i="4"/>
  <c r="Q857" i="4"/>
  <c r="N857" i="4"/>
  <c r="K857" i="4"/>
  <c r="H857" i="4"/>
  <c r="AU856" i="4"/>
  <c r="AR856" i="4"/>
  <c r="AO856" i="4"/>
  <c r="AL856" i="4"/>
  <c r="AI856" i="4"/>
  <c r="AF856" i="4"/>
  <c r="AC856" i="4"/>
  <c r="Z856" i="4"/>
  <c r="W856" i="4"/>
  <c r="T856" i="4"/>
  <c r="Q856" i="4"/>
  <c r="N856" i="4"/>
  <c r="K856" i="4"/>
  <c r="H856" i="4"/>
  <c r="AU855" i="4"/>
  <c r="AR855" i="4"/>
  <c r="AO855" i="4"/>
  <c r="AL855" i="4"/>
  <c r="AI855" i="4"/>
  <c r="AF855" i="4"/>
  <c r="AC855" i="4"/>
  <c r="Z855" i="4"/>
  <c r="W855" i="4"/>
  <c r="T855" i="4"/>
  <c r="Q855" i="4"/>
  <c r="N855" i="4"/>
  <c r="K855" i="4"/>
  <c r="H855" i="4"/>
  <c r="AU854" i="4"/>
  <c r="AR854" i="4"/>
  <c r="AO854" i="4"/>
  <c r="AL854" i="4"/>
  <c r="AI854" i="4"/>
  <c r="AF854" i="4"/>
  <c r="AC854" i="4"/>
  <c r="Z854" i="4"/>
  <c r="W854" i="4"/>
  <c r="T854" i="4"/>
  <c r="Q854" i="4"/>
  <c r="N854" i="4"/>
  <c r="K854" i="4"/>
  <c r="H854" i="4"/>
  <c r="AU853" i="4"/>
  <c r="AR853" i="4"/>
  <c r="AO853" i="4"/>
  <c r="AL853" i="4"/>
  <c r="AI853" i="4"/>
  <c r="AF853" i="4"/>
  <c r="AC853" i="4"/>
  <c r="Z853" i="4"/>
  <c r="W853" i="4"/>
  <c r="T853" i="4"/>
  <c r="Q853" i="4"/>
  <c r="N853" i="4"/>
  <c r="K853" i="4"/>
  <c r="H853" i="4"/>
  <c r="AU852" i="4"/>
  <c r="AR852" i="4"/>
  <c r="AO852" i="4"/>
  <c r="AL852" i="4"/>
  <c r="AI852" i="4"/>
  <c r="AF852" i="4"/>
  <c r="AC852" i="4"/>
  <c r="Z852" i="4"/>
  <c r="W852" i="4"/>
  <c r="T852" i="4"/>
  <c r="Q852" i="4"/>
  <c r="N852" i="4"/>
  <c r="K852" i="4"/>
  <c r="H852" i="4"/>
  <c r="AU851" i="4"/>
  <c r="AR851" i="4"/>
  <c r="AO851" i="4"/>
  <c r="AL851" i="4"/>
  <c r="AI851" i="4"/>
  <c r="AF851" i="4"/>
  <c r="AC851" i="4"/>
  <c r="Z851" i="4"/>
  <c r="W851" i="4"/>
  <c r="T851" i="4"/>
  <c r="Q851" i="4"/>
  <c r="N851" i="4"/>
  <c r="K851" i="4"/>
  <c r="H851" i="4"/>
  <c r="AU850" i="4"/>
  <c r="AR850" i="4"/>
  <c r="AO850" i="4"/>
  <c r="AL850" i="4"/>
  <c r="AI850" i="4"/>
  <c r="AF850" i="4"/>
  <c r="AC850" i="4"/>
  <c r="Z850" i="4"/>
  <c r="W850" i="4"/>
  <c r="T850" i="4"/>
  <c r="Q850" i="4"/>
  <c r="N850" i="4"/>
  <c r="K850" i="4"/>
  <c r="H850" i="4"/>
  <c r="AU849" i="4"/>
  <c r="AR849" i="4"/>
  <c r="AO849" i="4"/>
  <c r="AL849" i="4"/>
  <c r="AI849" i="4"/>
  <c r="AF849" i="4"/>
  <c r="AC849" i="4"/>
  <c r="Z849" i="4"/>
  <c r="W849" i="4"/>
  <c r="T849" i="4"/>
  <c r="Q849" i="4"/>
  <c r="N849" i="4"/>
  <c r="K849" i="4"/>
  <c r="H849" i="4"/>
  <c r="AU848" i="4"/>
  <c r="AR848" i="4"/>
  <c r="AO848" i="4"/>
  <c r="AL848" i="4"/>
  <c r="AI848" i="4"/>
  <c r="AF848" i="4"/>
  <c r="AC848" i="4"/>
  <c r="Z848" i="4"/>
  <c r="W848" i="4"/>
  <c r="T848" i="4"/>
  <c r="Q848" i="4"/>
  <c r="N848" i="4"/>
  <c r="K848" i="4"/>
  <c r="H848" i="4"/>
  <c r="AU847" i="4"/>
  <c r="AR847" i="4"/>
  <c r="AO847" i="4"/>
  <c r="AL847" i="4"/>
  <c r="AI847" i="4"/>
  <c r="AF847" i="4"/>
  <c r="AC847" i="4"/>
  <c r="Z847" i="4"/>
  <c r="W847" i="4"/>
  <c r="T847" i="4"/>
  <c r="Q847" i="4"/>
  <c r="N847" i="4"/>
  <c r="K847" i="4"/>
  <c r="H847" i="4"/>
  <c r="AU846" i="4"/>
  <c r="AR846" i="4"/>
  <c r="AO846" i="4"/>
  <c r="AL846" i="4"/>
  <c r="AI846" i="4"/>
  <c r="AF846" i="4"/>
  <c r="AC846" i="4"/>
  <c r="Z846" i="4"/>
  <c r="W846" i="4"/>
  <c r="T846" i="4"/>
  <c r="Q846" i="4"/>
  <c r="N846" i="4"/>
  <c r="K846" i="4"/>
  <c r="H846" i="4"/>
  <c r="AU845" i="4"/>
  <c r="AR845" i="4"/>
  <c r="AO845" i="4"/>
  <c r="AL845" i="4"/>
  <c r="AI845" i="4"/>
  <c r="AF845" i="4"/>
  <c r="AC845" i="4"/>
  <c r="Z845" i="4"/>
  <c r="W845" i="4"/>
  <c r="T845" i="4"/>
  <c r="Q845" i="4"/>
  <c r="N845" i="4"/>
  <c r="K845" i="4"/>
  <c r="H845" i="4"/>
  <c r="AU844" i="4"/>
  <c r="AR844" i="4"/>
  <c r="AO844" i="4"/>
  <c r="AL844" i="4"/>
  <c r="AI844" i="4"/>
  <c r="AF844" i="4"/>
  <c r="AC844" i="4"/>
  <c r="Z844" i="4"/>
  <c r="W844" i="4"/>
  <c r="T844" i="4"/>
  <c r="Q844" i="4"/>
  <c r="N844" i="4"/>
  <c r="K844" i="4"/>
  <c r="H844" i="4"/>
  <c r="AU843" i="4"/>
  <c r="AR843" i="4"/>
  <c r="AO843" i="4"/>
  <c r="AL843" i="4"/>
  <c r="AI843" i="4"/>
  <c r="AF843" i="4"/>
  <c r="AC843" i="4"/>
  <c r="Z843" i="4"/>
  <c r="W843" i="4"/>
  <c r="T843" i="4"/>
  <c r="Q843" i="4"/>
  <c r="N843" i="4"/>
  <c r="K843" i="4"/>
  <c r="H843" i="4"/>
  <c r="AU842" i="4"/>
  <c r="AR842" i="4"/>
  <c r="AO842" i="4"/>
  <c r="AL842" i="4"/>
  <c r="AI842" i="4"/>
  <c r="AF842" i="4"/>
  <c r="AC842" i="4"/>
  <c r="Z842" i="4"/>
  <c r="W842" i="4"/>
  <c r="T842" i="4"/>
  <c r="Q842" i="4"/>
  <c r="N842" i="4"/>
  <c r="K842" i="4"/>
  <c r="H842" i="4"/>
  <c r="AU841" i="4"/>
  <c r="AR841" i="4"/>
  <c r="AO841" i="4"/>
  <c r="AL841" i="4"/>
  <c r="AI841" i="4"/>
  <c r="AF841" i="4"/>
  <c r="AC841" i="4"/>
  <c r="Z841" i="4"/>
  <c r="W841" i="4"/>
  <c r="T841" i="4"/>
  <c r="Q841" i="4"/>
  <c r="N841" i="4"/>
  <c r="K841" i="4"/>
  <c r="H841" i="4"/>
  <c r="AU840" i="4"/>
  <c r="AR840" i="4"/>
  <c r="AO840" i="4"/>
  <c r="AL840" i="4"/>
  <c r="AI840" i="4"/>
  <c r="AF840" i="4"/>
  <c r="AC840" i="4"/>
  <c r="Z840" i="4"/>
  <c r="W840" i="4"/>
  <c r="T840" i="4"/>
  <c r="Q840" i="4"/>
  <c r="N840" i="4"/>
  <c r="K840" i="4"/>
  <c r="H840" i="4"/>
  <c r="AU839" i="4"/>
  <c r="AR839" i="4"/>
  <c r="AO839" i="4"/>
  <c r="AL839" i="4"/>
  <c r="AI839" i="4"/>
  <c r="AF839" i="4"/>
  <c r="AC839" i="4"/>
  <c r="Z839" i="4"/>
  <c r="W839" i="4"/>
  <c r="T839" i="4"/>
  <c r="Q839" i="4"/>
  <c r="N839" i="4"/>
  <c r="K839" i="4"/>
  <c r="H839" i="4"/>
  <c r="AU838" i="4"/>
  <c r="AR838" i="4"/>
  <c r="AO838" i="4"/>
  <c r="AL838" i="4"/>
  <c r="AI838" i="4"/>
  <c r="AF838" i="4"/>
  <c r="AC838" i="4"/>
  <c r="Z838" i="4"/>
  <c r="W838" i="4"/>
  <c r="T838" i="4"/>
  <c r="Q838" i="4"/>
  <c r="N838" i="4"/>
  <c r="K838" i="4"/>
  <c r="H838" i="4"/>
  <c r="AU837" i="4"/>
  <c r="AR837" i="4"/>
  <c r="AO837" i="4"/>
  <c r="AL837" i="4"/>
  <c r="AI837" i="4"/>
  <c r="AF837" i="4"/>
  <c r="AC837" i="4"/>
  <c r="Z837" i="4"/>
  <c r="W837" i="4"/>
  <c r="T837" i="4"/>
  <c r="Q837" i="4"/>
  <c r="N837" i="4"/>
  <c r="K837" i="4"/>
  <c r="H837" i="4"/>
  <c r="AU836" i="4"/>
  <c r="AR836" i="4"/>
  <c r="AO836" i="4"/>
  <c r="AL836" i="4"/>
  <c r="AI836" i="4"/>
  <c r="AF836" i="4"/>
  <c r="AC836" i="4"/>
  <c r="Z836" i="4"/>
  <c r="W836" i="4"/>
  <c r="T836" i="4"/>
  <c r="Q836" i="4"/>
  <c r="N836" i="4"/>
  <c r="K836" i="4"/>
  <c r="H836" i="4"/>
  <c r="AU835" i="4"/>
  <c r="AR835" i="4"/>
  <c r="AO835" i="4"/>
  <c r="AL835" i="4"/>
  <c r="AI835" i="4"/>
  <c r="AF835" i="4"/>
  <c r="AC835" i="4"/>
  <c r="Z835" i="4"/>
  <c r="W835" i="4"/>
  <c r="T835" i="4"/>
  <c r="Q835" i="4"/>
  <c r="N835" i="4"/>
  <c r="K835" i="4"/>
  <c r="H835" i="4"/>
  <c r="AU834" i="4"/>
  <c r="AR834" i="4"/>
  <c r="AO834" i="4"/>
  <c r="AL834" i="4"/>
  <c r="AI834" i="4"/>
  <c r="AF834" i="4"/>
  <c r="AC834" i="4"/>
  <c r="Z834" i="4"/>
  <c r="W834" i="4"/>
  <c r="T834" i="4"/>
  <c r="Q834" i="4"/>
  <c r="N834" i="4"/>
  <c r="K834" i="4"/>
  <c r="H834" i="4"/>
  <c r="AU833" i="4"/>
  <c r="AR833" i="4"/>
  <c r="AO833" i="4"/>
  <c r="AL833" i="4"/>
  <c r="AI833" i="4"/>
  <c r="AF833" i="4"/>
  <c r="AC833" i="4"/>
  <c r="Z833" i="4"/>
  <c r="W833" i="4"/>
  <c r="T833" i="4"/>
  <c r="Q833" i="4"/>
  <c r="N833" i="4"/>
  <c r="K833" i="4"/>
  <c r="H833" i="4"/>
  <c r="AU832" i="4"/>
  <c r="AR832" i="4"/>
  <c r="AO832" i="4"/>
  <c r="AL832" i="4"/>
  <c r="AI832" i="4"/>
  <c r="AF832" i="4"/>
  <c r="AC832" i="4"/>
  <c r="Z832" i="4"/>
  <c r="W832" i="4"/>
  <c r="T832" i="4"/>
  <c r="Q832" i="4"/>
  <c r="N832" i="4"/>
  <c r="K832" i="4"/>
  <c r="H832" i="4"/>
  <c r="AU831" i="4"/>
  <c r="AR831" i="4"/>
  <c r="AO831" i="4"/>
  <c r="AL831" i="4"/>
  <c r="AI831" i="4"/>
  <c r="AF831" i="4"/>
  <c r="AC831" i="4"/>
  <c r="Z831" i="4"/>
  <c r="W831" i="4"/>
  <c r="T831" i="4"/>
  <c r="Q831" i="4"/>
  <c r="N831" i="4"/>
  <c r="K831" i="4"/>
  <c r="H831" i="4"/>
  <c r="AU830" i="4"/>
  <c r="AR830" i="4"/>
  <c r="AO830" i="4"/>
  <c r="AL830" i="4"/>
  <c r="AI830" i="4"/>
  <c r="AF830" i="4"/>
  <c r="AC830" i="4"/>
  <c r="Z830" i="4"/>
  <c r="W830" i="4"/>
  <c r="T830" i="4"/>
  <c r="Q830" i="4"/>
  <c r="N830" i="4"/>
  <c r="K830" i="4"/>
  <c r="H830" i="4"/>
  <c r="AU829" i="4"/>
  <c r="AR829" i="4"/>
  <c r="AO829" i="4"/>
  <c r="AL829" i="4"/>
  <c r="AI829" i="4"/>
  <c r="AF829" i="4"/>
  <c r="AC829" i="4"/>
  <c r="Z829" i="4"/>
  <c r="W829" i="4"/>
  <c r="T829" i="4"/>
  <c r="Q829" i="4"/>
  <c r="N829" i="4"/>
  <c r="K829" i="4"/>
  <c r="H829" i="4"/>
  <c r="AU828" i="4"/>
  <c r="AR828" i="4"/>
  <c r="AO828" i="4"/>
  <c r="AL828" i="4"/>
  <c r="AI828" i="4"/>
  <c r="AF828" i="4"/>
  <c r="AC828" i="4"/>
  <c r="Z828" i="4"/>
  <c r="W828" i="4"/>
  <c r="T828" i="4"/>
  <c r="Q828" i="4"/>
  <c r="N828" i="4"/>
  <c r="K828" i="4"/>
  <c r="H828" i="4"/>
  <c r="AU827" i="4"/>
  <c r="AR827" i="4"/>
  <c r="AO827" i="4"/>
  <c r="AL827" i="4"/>
  <c r="AI827" i="4"/>
  <c r="AF827" i="4"/>
  <c r="AC827" i="4"/>
  <c r="Z827" i="4"/>
  <c r="W827" i="4"/>
  <c r="T827" i="4"/>
  <c r="Q827" i="4"/>
  <c r="N827" i="4"/>
  <c r="K827" i="4"/>
  <c r="H827" i="4"/>
  <c r="AU826" i="4"/>
  <c r="AR826" i="4"/>
  <c r="AO826" i="4"/>
  <c r="AL826" i="4"/>
  <c r="AI826" i="4"/>
  <c r="AF826" i="4"/>
  <c r="AC826" i="4"/>
  <c r="Z826" i="4"/>
  <c r="W826" i="4"/>
  <c r="T826" i="4"/>
  <c r="Q826" i="4"/>
  <c r="N826" i="4"/>
  <c r="K826" i="4"/>
  <c r="H826" i="4"/>
  <c r="AU825" i="4"/>
  <c r="AR825" i="4"/>
  <c r="AO825" i="4"/>
  <c r="AL825" i="4"/>
  <c r="AI825" i="4"/>
  <c r="AF825" i="4"/>
  <c r="AC825" i="4"/>
  <c r="Z825" i="4"/>
  <c r="W825" i="4"/>
  <c r="T825" i="4"/>
  <c r="Q825" i="4"/>
  <c r="N825" i="4"/>
  <c r="K825" i="4"/>
  <c r="H825" i="4"/>
  <c r="AU824" i="4"/>
  <c r="AR824" i="4"/>
  <c r="AO824" i="4"/>
  <c r="AL824" i="4"/>
  <c r="AI824" i="4"/>
  <c r="AF824" i="4"/>
  <c r="AC824" i="4"/>
  <c r="Z824" i="4"/>
  <c r="W824" i="4"/>
  <c r="T824" i="4"/>
  <c r="Q824" i="4"/>
  <c r="N824" i="4"/>
  <c r="K824" i="4"/>
  <c r="H824" i="4"/>
  <c r="AU823" i="4"/>
  <c r="AR823" i="4"/>
  <c r="AO823" i="4"/>
  <c r="AL823" i="4"/>
  <c r="AI823" i="4"/>
  <c r="AF823" i="4"/>
  <c r="AC823" i="4"/>
  <c r="Z823" i="4"/>
  <c r="W823" i="4"/>
  <c r="T823" i="4"/>
  <c r="Q823" i="4"/>
  <c r="N823" i="4"/>
  <c r="K823" i="4"/>
  <c r="H823" i="4"/>
  <c r="AU822" i="4"/>
  <c r="AR822" i="4"/>
  <c r="AO822" i="4"/>
  <c r="AL822" i="4"/>
  <c r="AI822" i="4"/>
  <c r="AF822" i="4"/>
  <c r="AC822" i="4"/>
  <c r="Z822" i="4"/>
  <c r="W822" i="4"/>
  <c r="T822" i="4"/>
  <c r="Q822" i="4"/>
  <c r="N822" i="4"/>
  <c r="K822" i="4"/>
  <c r="H822" i="4"/>
  <c r="AU821" i="4"/>
  <c r="AR821" i="4"/>
  <c r="AO821" i="4"/>
  <c r="AL821" i="4"/>
  <c r="AI821" i="4"/>
  <c r="AF821" i="4"/>
  <c r="AC821" i="4"/>
  <c r="Z821" i="4"/>
  <c r="W821" i="4"/>
  <c r="T821" i="4"/>
  <c r="Q821" i="4"/>
  <c r="N821" i="4"/>
  <c r="K821" i="4"/>
  <c r="H821" i="4"/>
  <c r="AU820" i="4"/>
  <c r="AR820" i="4"/>
  <c r="AO820" i="4"/>
  <c r="AL820" i="4"/>
  <c r="AI820" i="4"/>
  <c r="AF820" i="4"/>
  <c r="AC820" i="4"/>
  <c r="Z820" i="4"/>
  <c r="W820" i="4"/>
  <c r="T820" i="4"/>
  <c r="Q820" i="4"/>
  <c r="N820" i="4"/>
  <c r="K820" i="4"/>
  <c r="H820" i="4"/>
  <c r="AU819" i="4"/>
  <c r="AR819" i="4"/>
  <c r="AO819" i="4"/>
  <c r="AL819" i="4"/>
  <c r="AI819" i="4"/>
  <c r="AF819" i="4"/>
  <c r="AC819" i="4"/>
  <c r="Z819" i="4"/>
  <c r="W819" i="4"/>
  <c r="T819" i="4"/>
  <c r="Q819" i="4"/>
  <c r="N819" i="4"/>
  <c r="K819" i="4"/>
  <c r="H819" i="4"/>
  <c r="AU818" i="4"/>
  <c r="AR818" i="4"/>
  <c r="AO818" i="4"/>
  <c r="AL818" i="4"/>
  <c r="AI818" i="4"/>
  <c r="AF818" i="4"/>
  <c r="AC818" i="4"/>
  <c r="Z818" i="4"/>
  <c r="W818" i="4"/>
  <c r="T818" i="4"/>
  <c r="Q818" i="4"/>
  <c r="N818" i="4"/>
  <c r="K818" i="4"/>
  <c r="H818" i="4"/>
  <c r="AU817" i="4"/>
  <c r="AR817" i="4"/>
  <c r="AO817" i="4"/>
  <c r="AL817" i="4"/>
  <c r="AI817" i="4"/>
  <c r="AF817" i="4"/>
  <c r="AC817" i="4"/>
  <c r="Z817" i="4"/>
  <c r="W817" i="4"/>
  <c r="T817" i="4"/>
  <c r="Q817" i="4"/>
  <c r="N817" i="4"/>
  <c r="K817" i="4"/>
  <c r="H817" i="4"/>
  <c r="AU816" i="4"/>
  <c r="AR816" i="4"/>
  <c r="AO816" i="4"/>
  <c r="AL816" i="4"/>
  <c r="AI816" i="4"/>
  <c r="AF816" i="4"/>
  <c r="AC816" i="4"/>
  <c r="Z816" i="4"/>
  <c r="W816" i="4"/>
  <c r="T816" i="4"/>
  <c r="Q816" i="4"/>
  <c r="N816" i="4"/>
  <c r="K816" i="4"/>
  <c r="H816" i="4"/>
  <c r="AU815" i="4"/>
  <c r="AR815" i="4"/>
  <c r="AO815" i="4"/>
  <c r="AL815" i="4"/>
  <c r="AI815" i="4"/>
  <c r="AF815" i="4"/>
  <c r="AC815" i="4"/>
  <c r="Z815" i="4"/>
  <c r="W815" i="4"/>
  <c r="T815" i="4"/>
  <c r="Q815" i="4"/>
  <c r="N815" i="4"/>
  <c r="K815" i="4"/>
  <c r="H815" i="4"/>
  <c r="AU814" i="4"/>
  <c r="AR814" i="4"/>
  <c r="AO814" i="4"/>
  <c r="AL814" i="4"/>
  <c r="AI814" i="4"/>
  <c r="AF814" i="4"/>
  <c r="AC814" i="4"/>
  <c r="Z814" i="4"/>
  <c r="W814" i="4"/>
  <c r="T814" i="4"/>
  <c r="Q814" i="4"/>
  <c r="N814" i="4"/>
  <c r="K814" i="4"/>
  <c r="H814" i="4"/>
  <c r="AU813" i="4"/>
  <c r="AR813" i="4"/>
  <c r="AO813" i="4"/>
  <c r="AL813" i="4"/>
  <c r="AI813" i="4"/>
  <c r="AF813" i="4"/>
  <c r="AC813" i="4"/>
  <c r="Z813" i="4"/>
  <c r="W813" i="4"/>
  <c r="T813" i="4"/>
  <c r="Q813" i="4"/>
  <c r="N813" i="4"/>
  <c r="K813" i="4"/>
  <c r="H813" i="4"/>
  <c r="AU812" i="4"/>
  <c r="AR812" i="4"/>
  <c r="AO812" i="4"/>
  <c r="AL812" i="4"/>
  <c r="AI812" i="4"/>
  <c r="AF812" i="4"/>
  <c r="AC812" i="4"/>
  <c r="Z812" i="4"/>
  <c r="W812" i="4"/>
  <c r="T812" i="4"/>
  <c r="Q812" i="4"/>
  <c r="N812" i="4"/>
  <c r="K812" i="4"/>
  <c r="H812" i="4"/>
  <c r="AU811" i="4"/>
  <c r="AR811" i="4"/>
  <c r="AO811" i="4"/>
  <c r="AL811" i="4"/>
  <c r="AI811" i="4"/>
  <c r="AF811" i="4"/>
  <c r="AC811" i="4"/>
  <c r="Z811" i="4"/>
  <c r="W811" i="4"/>
  <c r="T811" i="4"/>
  <c r="Q811" i="4"/>
  <c r="N811" i="4"/>
  <c r="K811" i="4"/>
  <c r="H811" i="4"/>
  <c r="AU810" i="4"/>
  <c r="AR810" i="4"/>
  <c r="AO810" i="4"/>
  <c r="AL810" i="4"/>
  <c r="AI810" i="4"/>
  <c r="AF810" i="4"/>
  <c r="AC810" i="4"/>
  <c r="Z810" i="4"/>
  <c r="W810" i="4"/>
  <c r="T810" i="4"/>
  <c r="Q810" i="4"/>
  <c r="N810" i="4"/>
  <c r="K810" i="4"/>
  <c r="H810" i="4"/>
  <c r="AU809" i="4"/>
  <c r="AR809" i="4"/>
  <c r="AO809" i="4"/>
  <c r="AL809" i="4"/>
  <c r="AI809" i="4"/>
  <c r="AF809" i="4"/>
  <c r="AC809" i="4"/>
  <c r="Z809" i="4"/>
  <c r="W809" i="4"/>
  <c r="T809" i="4"/>
  <c r="Q809" i="4"/>
  <c r="N809" i="4"/>
  <c r="K809" i="4"/>
  <c r="H809" i="4"/>
  <c r="AU808" i="4"/>
  <c r="AR808" i="4"/>
  <c r="AO808" i="4"/>
  <c r="AL808" i="4"/>
  <c r="AI808" i="4"/>
  <c r="AF808" i="4"/>
  <c r="AC808" i="4"/>
  <c r="Z808" i="4"/>
  <c r="W808" i="4"/>
  <c r="T808" i="4"/>
  <c r="Q808" i="4"/>
  <c r="N808" i="4"/>
  <c r="K808" i="4"/>
  <c r="H808" i="4"/>
  <c r="AU807" i="4"/>
  <c r="AR807" i="4"/>
  <c r="AO807" i="4"/>
  <c r="AL807" i="4"/>
  <c r="AI807" i="4"/>
  <c r="AF807" i="4"/>
  <c r="AC807" i="4"/>
  <c r="Z807" i="4"/>
  <c r="W807" i="4"/>
  <c r="T807" i="4"/>
  <c r="Q807" i="4"/>
  <c r="N807" i="4"/>
  <c r="K807" i="4"/>
  <c r="H807" i="4"/>
  <c r="AU806" i="4"/>
  <c r="AR806" i="4"/>
  <c r="AO806" i="4"/>
  <c r="AL806" i="4"/>
  <c r="AI806" i="4"/>
  <c r="AF806" i="4"/>
  <c r="AC806" i="4"/>
  <c r="Z806" i="4"/>
  <c r="W806" i="4"/>
  <c r="T806" i="4"/>
  <c r="Q806" i="4"/>
  <c r="N806" i="4"/>
  <c r="K806" i="4"/>
  <c r="H806" i="4"/>
  <c r="AU805" i="4"/>
  <c r="AR805" i="4"/>
  <c r="AO805" i="4"/>
  <c r="AL805" i="4"/>
  <c r="AI805" i="4"/>
  <c r="AF805" i="4"/>
  <c r="AC805" i="4"/>
  <c r="Z805" i="4"/>
  <c r="W805" i="4"/>
  <c r="T805" i="4"/>
  <c r="Q805" i="4"/>
  <c r="N805" i="4"/>
  <c r="K805" i="4"/>
  <c r="H805" i="4"/>
  <c r="AU804" i="4"/>
  <c r="AR804" i="4"/>
  <c r="AO804" i="4"/>
  <c r="AL804" i="4"/>
  <c r="AI804" i="4"/>
  <c r="AF804" i="4"/>
  <c r="AC804" i="4"/>
  <c r="Z804" i="4"/>
  <c r="W804" i="4"/>
  <c r="T804" i="4"/>
  <c r="Q804" i="4"/>
  <c r="N804" i="4"/>
  <c r="K804" i="4"/>
  <c r="H804" i="4"/>
  <c r="AU803" i="4"/>
  <c r="AR803" i="4"/>
  <c r="AO803" i="4"/>
  <c r="AL803" i="4"/>
  <c r="AI803" i="4"/>
  <c r="AF803" i="4"/>
  <c r="AC803" i="4"/>
  <c r="Z803" i="4"/>
  <c r="W803" i="4"/>
  <c r="T803" i="4"/>
  <c r="Q803" i="4"/>
  <c r="N803" i="4"/>
  <c r="K803" i="4"/>
  <c r="H803" i="4"/>
  <c r="AU802" i="4"/>
  <c r="AR802" i="4"/>
  <c r="AO802" i="4"/>
  <c r="AL802" i="4"/>
  <c r="AI802" i="4"/>
  <c r="AF802" i="4"/>
  <c r="AC802" i="4"/>
  <c r="Z802" i="4"/>
  <c r="W802" i="4"/>
  <c r="T802" i="4"/>
  <c r="Q802" i="4"/>
  <c r="N802" i="4"/>
  <c r="K802" i="4"/>
  <c r="H802" i="4"/>
  <c r="AU801" i="4"/>
  <c r="AR801" i="4"/>
  <c r="AO801" i="4"/>
  <c r="AL801" i="4"/>
  <c r="AI801" i="4"/>
  <c r="AF801" i="4"/>
  <c r="AC801" i="4"/>
  <c r="Z801" i="4"/>
  <c r="W801" i="4"/>
  <c r="T801" i="4"/>
  <c r="Q801" i="4"/>
  <c r="N801" i="4"/>
  <c r="K801" i="4"/>
  <c r="H801" i="4"/>
  <c r="AU800" i="4"/>
  <c r="AR800" i="4"/>
  <c r="AO800" i="4"/>
  <c r="AL800" i="4"/>
  <c r="AI800" i="4"/>
  <c r="AF800" i="4"/>
  <c r="AC800" i="4"/>
  <c r="Z800" i="4"/>
  <c r="W800" i="4"/>
  <c r="T800" i="4"/>
  <c r="Q800" i="4"/>
  <c r="N800" i="4"/>
  <c r="K800" i="4"/>
  <c r="H800" i="4"/>
  <c r="AU799" i="4"/>
  <c r="AR799" i="4"/>
  <c r="AO799" i="4"/>
  <c r="AL799" i="4"/>
  <c r="AI799" i="4"/>
  <c r="AF799" i="4"/>
  <c r="AC799" i="4"/>
  <c r="Z799" i="4"/>
  <c r="W799" i="4"/>
  <c r="T799" i="4"/>
  <c r="Q799" i="4"/>
  <c r="N799" i="4"/>
  <c r="K799" i="4"/>
  <c r="H799" i="4"/>
  <c r="AU798" i="4"/>
  <c r="AR798" i="4"/>
  <c r="AO798" i="4"/>
  <c r="AL798" i="4"/>
  <c r="AI798" i="4"/>
  <c r="AF798" i="4"/>
  <c r="AC798" i="4"/>
  <c r="Z798" i="4"/>
  <c r="W798" i="4"/>
  <c r="T798" i="4"/>
  <c r="Q798" i="4"/>
  <c r="N798" i="4"/>
  <c r="K798" i="4"/>
  <c r="H798" i="4"/>
  <c r="AU797" i="4"/>
  <c r="AR797" i="4"/>
  <c r="AO797" i="4"/>
  <c r="AL797" i="4"/>
  <c r="AI797" i="4"/>
  <c r="AF797" i="4"/>
  <c r="AC797" i="4"/>
  <c r="Z797" i="4"/>
  <c r="W797" i="4"/>
  <c r="T797" i="4"/>
  <c r="Q797" i="4"/>
  <c r="N797" i="4"/>
  <c r="K797" i="4"/>
  <c r="H797" i="4"/>
  <c r="AU796" i="4"/>
  <c r="AR796" i="4"/>
  <c r="AO796" i="4"/>
  <c r="AL796" i="4"/>
  <c r="AI796" i="4"/>
  <c r="AF796" i="4"/>
  <c r="AC796" i="4"/>
  <c r="Z796" i="4"/>
  <c r="W796" i="4"/>
  <c r="T796" i="4"/>
  <c r="Q796" i="4"/>
  <c r="N796" i="4"/>
  <c r="K796" i="4"/>
  <c r="H796" i="4"/>
  <c r="AU795" i="4"/>
  <c r="AR795" i="4"/>
  <c r="AO795" i="4"/>
  <c r="AL795" i="4"/>
  <c r="AI795" i="4"/>
  <c r="AF795" i="4"/>
  <c r="AC795" i="4"/>
  <c r="Z795" i="4"/>
  <c r="W795" i="4"/>
  <c r="T795" i="4"/>
  <c r="Q795" i="4"/>
  <c r="N795" i="4"/>
  <c r="K795" i="4"/>
  <c r="H795" i="4"/>
  <c r="AU794" i="4"/>
  <c r="AR794" i="4"/>
  <c r="AO794" i="4"/>
  <c r="AL794" i="4"/>
  <c r="AI794" i="4"/>
  <c r="AF794" i="4"/>
  <c r="AC794" i="4"/>
  <c r="Z794" i="4"/>
  <c r="W794" i="4"/>
  <c r="T794" i="4"/>
  <c r="Q794" i="4"/>
  <c r="N794" i="4"/>
  <c r="K794" i="4"/>
  <c r="H794" i="4"/>
  <c r="AU793" i="4"/>
  <c r="AR793" i="4"/>
  <c r="AO793" i="4"/>
  <c r="AL793" i="4"/>
  <c r="AI793" i="4"/>
  <c r="AF793" i="4"/>
  <c r="AC793" i="4"/>
  <c r="Z793" i="4"/>
  <c r="W793" i="4"/>
  <c r="T793" i="4"/>
  <c r="Q793" i="4"/>
  <c r="N793" i="4"/>
  <c r="K793" i="4"/>
  <c r="H793" i="4"/>
  <c r="AU792" i="4"/>
  <c r="AR792" i="4"/>
  <c r="AO792" i="4"/>
  <c r="AL792" i="4"/>
  <c r="AI792" i="4"/>
  <c r="AF792" i="4"/>
  <c r="AC792" i="4"/>
  <c r="Z792" i="4"/>
  <c r="W792" i="4"/>
  <c r="T792" i="4"/>
  <c r="Q792" i="4"/>
  <c r="N792" i="4"/>
  <c r="K792" i="4"/>
  <c r="H792" i="4"/>
  <c r="AU791" i="4"/>
  <c r="AR791" i="4"/>
  <c r="AO791" i="4"/>
  <c r="AL791" i="4"/>
  <c r="AI791" i="4"/>
  <c r="AF791" i="4"/>
  <c r="AC791" i="4"/>
  <c r="Z791" i="4"/>
  <c r="W791" i="4"/>
  <c r="T791" i="4"/>
  <c r="Q791" i="4"/>
  <c r="N791" i="4"/>
  <c r="K791" i="4"/>
  <c r="H791" i="4"/>
  <c r="AU790" i="4"/>
  <c r="AR790" i="4"/>
  <c r="AO790" i="4"/>
  <c r="AL790" i="4"/>
  <c r="AI790" i="4"/>
  <c r="AF790" i="4"/>
  <c r="AC790" i="4"/>
  <c r="Z790" i="4"/>
  <c r="W790" i="4"/>
  <c r="T790" i="4"/>
  <c r="Q790" i="4"/>
  <c r="N790" i="4"/>
  <c r="K790" i="4"/>
  <c r="H790" i="4"/>
  <c r="AU789" i="4"/>
  <c r="AR789" i="4"/>
  <c r="AO789" i="4"/>
  <c r="AL789" i="4"/>
  <c r="AI789" i="4"/>
  <c r="AF789" i="4"/>
  <c r="AC789" i="4"/>
  <c r="Z789" i="4"/>
  <c r="W789" i="4"/>
  <c r="T789" i="4"/>
  <c r="Q789" i="4"/>
  <c r="N789" i="4"/>
  <c r="K789" i="4"/>
  <c r="H789" i="4"/>
  <c r="AU788" i="4"/>
  <c r="AR788" i="4"/>
  <c r="AO788" i="4"/>
  <c r="AL788" i="4"/>
  <c r="AI788" i="4"/>
  <c r="AF788" i="4"/>
  <c r="AC788" i="4"/>
  <c r="Z788" i="4"/>
  <c r="W788" i="4"/>
  <c r="T788" i="4"/>
  <c r="Q788" i="4"/>
  <c r="N788" i="4"/>
  <c r="K788" i="4"/>
  <c r="H788" i="4"/>
  <c r="AU787" i="4"/>
  <c r="AR787" i="4"/>
  <c r="AO787" i="4"/>
  <c r="AL787" i="4"/>
  <c r="AI787" i="4"/>
  <c r="AF787" i="4"/>
  <c r="AC787" i="4"/>
  <c r="Z787" i="4"/>
  <c r="W787" i="4"/>
  <c r="T787" i="4"/>
  <c r="Q787" i="4"/>
  <c r="N787" i="4"/>
  <c r="K787" i="4"/>
  <c r="H787" i="4"/>
  <c r="AU786" i="4"/>
  <c r="AR786" i="4"/>
  <c r="AO786" i="4"/>
  <c r="AL786" i="4"/>
  <c r="AI786" i="4"/>
  <c r="AF786" i="4"/>
  <c r="AC786" i="4"/>
  <c r="Z786" i="4"/>
  <c r="W786" i="4"/>
  <c r="T786" i="4"/>
  <c r="Q786" i="4"/>
  <c r="N786" i="4"/>
  <c r="K786" i="4"/>
  <c r="H786" i="4"/>
  <c r="AU785" i="4"/>
  <c r="AR785" i="4"/>
  <c r="AO785" i="4"/>
  <c r="AL785" i="4"/>
  <c r="AI785" i="4"/>
  <c r="AF785" i="4"/>
  <c r="AC785" i="4"/>
  <c r="Z785" i="4"/>
  <c r="W785" i="4"/>
  <c r="T785" i="4"/>
  <c r="Q785" i="4"/>
  <c r="N785" i="4"/>
  <c r="K785" i="4"/>
  <c r="H785" i="4"/>
  <c r="AU784" i="4"/>
  <c r="AR784" i="4"/>
  <c r="AO784" i="4"/>
  <c r="AL784" i="4"/>
  <c r="AI784" i="4"/>
  <c r="AF784" i="4"/>
  <c r="AC784" i="4"/>
  <c r="Z784" i="4"/>
  <c r="W784" i="4"/>
  <c r="T784" i="4"/>
  <c r="Q784" i="4"/>
  <c r="N784" i="4"/>
  <c r="K784" i="4"/>
  <c r="H784" i="4"/>
  <c r="AU783" i="4"/>
  <c r="AR783" i="4"/>
  <c r="AO783" i="4"/>
  <c r="AL783" i="4"/>
  <c r="AI783" i="4"/>
  <c r="AF783" i="4"/>
  <c r="AC783" i="4"/>
  <c r="Z783" i="4"/>
  <c r="W783" i="4"/>
  <c r="T783" i="4"/>
  <c r="Q783" i="4"/>
  <c r="N783" i="4"/>
  <c r="K783" i="4"/>
  <c r="H783" i="4"/>
  <c r="AU782" i="4"/>
  <c r="AR782" i="4"/>
  <c r="AO782" i="4"/>
  <c r="AL782" i="4"/>
  <c r="AI782" i="4"/>
  <c r="AF782" i="4"/>
  <c r="AC782" i="4"/>
  <c r="Z782" i="4"/>
  <c r="W782" i="4"/>
  <c r="T782" i="4"/>
  <c r="Q782" i="4"/>
  <c r="N782" i="4"/>
  <c r="K782" i="4"/>
  <c r="H782" i="4"/>
  <c r="AU781" i="4"/>
  <c r="AR781" i="4"/>
  <c r="AO781" i="4"/>
  <c r="AL781" i="4"/>
  <c r="AI781" i="4"/>
  <c r="AF781" i="4"/>
  <c r="AC781" i="4"/>
  <c r="Z781" i="4"/>
  <c r="W781" i="4"/>
  <c r="T781" i="4"/>
  <c r="Q781" i="4"/>
  <c r="N781" i="4"/>
  <c r="K781" i="4"/>
  <c r="H781" i="4"/>
  <c r="AU780" i="4"/>
  <c r="AR780" i="4"/>
  <c r="AO780" i="4"/>
  <c r="AL780" i="4"/>
  <c r="AI780" i="4"/>
  <c r="AF780" i="4"/>
  <c r="AC780" i="4"/>
  <c r="Z780" i="4"/>
  <c r="W780" i="4"/>
  <c r="T780" i="4"/>
  <c r="Q780" i="4"/>
  <c r="N780" i="4"/>
  <c r="K780" i="4"/>
  <c r="H780" i="4"/>
  <c r="AU779" i="4"/>
  <c r="AR779" i="4"/>
  <c r="AO779" i="4"/>
  <c r="AL779" i="4"/>
  <c r="AI779" i="4"/>
  <c r="AF779" i="4"/>
  <c r="AC779" i="4"/>
  <c r="Z779" i="4"/>
  <c r="W779" i="4"/>
  <c r="T779" i="4"/>
  <c r="Q779" i="4"/>
  <c r="N779" i="4"/>
  <c r="K779" i="4"/>
  <c r="H779" i="4"/>
  <c r="AU778" i="4"/>
  <c r="AR778" i="4"/>
  <c r="AO778" i="4"/>
  <c r="AL778" i="4"/>
  <c r="AI778" i="4"/>
  <c r="AF778" i="4"/>
  <c r="AC778" i="4"/>
  <c r="Z778" i="4"/>
  <c r="W778" i="4"/>
  <c r="T778" i="4"/>
  <c r="Q778" i="4"/>
  <c r="N778" i="4"/>
  <c r="K778" i="4"/>
  <c r="H778" i="4"/>
  <c r="AU777" i="4"/>
  <c r="AR777" i="4"/>
  <c r="AO777" i="4"/>
  <c r="AL777" i="4"/>
  <c r="AI777" i="4"/>
  <c r="AF777" i="4"/>
  <c r="AC777" i="4"/>
  <c r="Z777" i="4"/>
  <c r="W777" i="4"/>
  <c r="T777" i="4"/>
  <c r="Q777" i="4"/>
  <c r="N777" i="4"/>
  <c r="K777" i="4"/>
  <c r="H777" i="4"/>
  <c r="AU776" i="4"/>
  <c r="AR776" i="4"/>
  <c r="AO776" i="4"/>
  <c r="AL776" i="4"/>
  <c r="AI776" i="4"/>
  <c r="AF776" i="4"/>
  <c r="AC776" i="4"/>
  <c r="Z776" i="4"/>
  <c r="W776" i="4"/>
  <c r="T776" i="4"/>
  <c r="Q776" i="4"/>
  <c r="N776" i="4"/>
  <c r="K776" i="4"/>
  <c r="H776" i="4"/>
  <c r="AU775" i="4"/>
  <c r="AR775" i="4"/>
  <c r="AO775" i="4"/>
  <c r="AL775" i="4"/>
  <c r="AI775" i="4"/>
  <c r="AF775" i="4"/>
  <c r="AC775" i="4"/>
  <c r="Z775" i="4"/>
  <c r="W775" i="4"/>
  <c r="T775" i="4"/>
  <c r="Q775" i="4"/>
  <c r="N775" i="4"/>
  <c r="K775" i="4"/>
  <c r="H775" i="4"/>
  <c r="AU774" i="4"/>
  <c r="AR774" i="4"/>
  <c r="AO774" i="4"/>
  <c r="AL774" i="4"/>
  <c r="AI774" i="4"/>
  <c r="AF774" i="4"/>
  <c r="AC774" i="4"/>
  <c r="Z774" i="4"/>
  <c r="W774" i="4"/>
  <c r="T774" i="4"/>
  <c r="Q774" i="4"/>
  <c r="N774" i="4"/>
  <c r="K774" i="4"/>
  <c r="H774" i="4"/>
  <c r="AU773" i="4"/>
  <c r="AR773" i="4"/>
  <c r="AO773" i="4"/>
  <c r="AL773" i="4"/>
  <c r="AI773" i="4"/>
  <c r="AF773" i="4"/>
  <c r="AC773" i="4"/>
  <c r="Z773" i="4"/>
  <c r="W773" i="4"/>
  <c r="T773" i="4"/>
  <c r="Q773" i="4"/>
  <c r="N773" i="4"/>
  <c r="K773" i="4"/>
  <c r="H773" i="4"/>
  <c r="AU772" i="4"/>
  <c r="AR772" i="4"/>
  <c r="AO772" i="4"/>
  <c r="AL772" i="4"/>
  <c r="AI772" i="4"/>
  <c r="AF772" i="4"/>
  <c r="AC772" i="4"/>
  <c r="Z772" i="4"/>
  <c r="W772" i="4"/>
  <c r="T772" i="4"/>
  <c r="Q772" i="4"/>
  <c r="N772" i="4"/>
  <c r="K772" i="4"/>
  <c r="H772" i="4"/>
  <c r="AU771" i="4"/>
  <c r="AR771" i="4"/>
  <c r="AO771" i="4"/>
  <c r="AL771" i="4"/>
  <c r="AI771" i="4"/>
  <c r="AF771" i="4"/>
  <c r="AC771" i="4"/>
  <c r="Z771" i="4"/>
  <c r="W771" i="4"/>
  <c r="T771" i="4"/>
  <c r="Q771" i="4"/>
  <c r="N771" i="4"/>
  <c r="K771" i="4"/>
  <c r="H771" i="4"/>
  <c r="AU770" i="4"/>
  <c r="AR770" i="4"/>
  <c r="AO770" i="4"/>
  <c r="AL770" i="4"/>
  <c r="AI770" i="4"/>
  <c r="AF770" i="4"/>
  <c r="AC770" i="4"/>
  <c r="Z770" i="4"/>
  <c r="W770" i="4"/>
  <c r="T770" i="4"/>
  <c r="Q770" i="4"/>
  <c r="N770" i="4"/>
  <c r="K770" i="4"/>
  <c r="H770" i="4"/>
  <c r="AU769" i="4"/>
  <c r="AR769" i="4"/>
  <c r="AO769" i="4"/>
  <c r="AL769" i="4"/>
  <c r="AI769" i="4"/>
  <c r="AF769" i="4"/>
  <c r="AC769" i="4"/>
  <c r="Z769" i="4"/>
  <c r="W769" i="4"/>
  <c r="T769" i="4"/>
  <c r="Q769" i="4"/>
  <c r="N769" i="4"/>
  <c r="K769" i="4"/>
  <c r="H769" i="4"/>
  <c r="AU768" i="4"/>
  <c r="AR768" i="4"/>
  <c r="AO768" i="4"/>
  <c r="AL768" i="4"/>
  <c r="AI768" i="4"/>
  <c r="AF768" i="4"/>
  <c r="AC768" i="4"/>
  <c r="Z768" i="4"/>
  <c r="W768" i="4"/>
  <c r="T768" i="4"/>
  <c r="Q768" i="4"/>
  <c r="N768" i="4"/>
  <c r="K768" i="4"/>
  <c r="H768" i="4"/>
  <c r="AU767" i="4"/>
  <c r="AR767" i="4"/>
  <c r="AO767" i="4"/>
  <c r="AL767" i="4"/>
  <c r="AI767" i="4"/>
  <c r="AF767" i="4"/>
  <c r="AC767" i="4"/>
  <c r="Z767" i="4"/>
  <c r="W767" i="4"/>
  <c r="T767" i="4"/>
  <c r="Q767" i="4"/>
  <c r="N767" i="4"/>
  <c r="K767" i="4"/>
  <c r="H767" i="4"/>
  <c r="AU766" i="4"/>
  <c r="AR766" i="4"/>
  <c r="AO766" i="4"/>
  <c r="AL766" i="4"/>
  <c r="AI766" i="4"/>
  <c r="AF766" i="4"/>
  <c r="AC766" i="4"/>
  <c r="Z766" i="4"/>
  <c r="W766" i="4"/>
  <c r="T766" i="4"/>
  <c r="Q766" i="4"/>
  <c r="N766" i="4"/>
  <c r="K766" i="4"/>
  <c r="H766" i="4"/>
  <c r="AU765" i="4"/>
  <c r="AR765" i="4"/>
  <c r="AO765" i="4"/>
  <c r="AL765" i="4"/>
  <c r="AI765" i="4"/>
  <c r="AF765" i="4"/>
  <c r="AC765" i="4"/>
  <c r="Z765" i="4"/>
  <c r="W765" i="4"/>
  <c r="T765" i="4"/>
  <c r="Q765" i="4"/>
  <c r="N765" i="4"/>
  <c r="K765" i="4"/>
  <c r="H765" i="4"/>
  <c r="AU764" i="4"/>
  <c r="AR764" i="4"/>
  <c r="AO764" i="4"/>
  <c r="AL764" i="4"/>
  <c r="AI764" i="4"/>
  <c r="AF764" i="4"/>
  <c r="AC764" i="4"/>
  <c r="Z764" i="4"/>
  <c r="W764" i="4"/>
  <c r="T764" i="4"/>
  <c r="Q764" i="4"/>
  <c r="N764" i="4"/>
  <c r="K764" i="4"/>
  <c r="H764" i="4"/>
  <c r="AU763" i="4"/>
  <c r="AR763" i="4"/>
  <c r="AO763" i="4"/>
  <c r="AL763" i="4"/>
  <c r="AI763" i="4"/>
  <c r="AF763" i="4"/>
  <c r="AC763" i="4"/>
  <c r="Z763" i="4"/>
  <c r="W763" i="4"/>
  <c r="T763" i="4"/>
  <c r="Q763" i="4"/>
  <c r="N763" i="4"/>
  <c r="K763" i="4"/>
  <c r="H763" i="4"/>
  <c r="AU762" i="4"/>
  <c r="AR762" i="4"/>
  <c r="AO762" i="4"/>
  <c r="AL762" i="4"/>
  <c r="AI762" i="4"/>
  <c r="AF762" i="4"/>
  <c r="AC762" i="4"/>
  <c r="Z762" i="4"/>
  <c r="W762" i="4"/>
  <c r="T762" i="4"/>
  <c r="Q762" i="4"/>
  <c r="N762" i="4"/>
  <c r="K762" i="4"/>
  <c r="H762" i="4"/>
  <c r="AU761" i="4"/>
  <c r="AR761" i="4"/>
  <c r="AO761" i="4"/>
  <c r="AL761" i="4"/>
  <c r="AI761" i="4"/>
  <c r="AF761" i="4"/>
  <c r="AC761" i="4"/>
  <c r="Z761" i="4"/>
  <c r="W761" i="4"/>
  <c r="T761" i="4"/>
  <c r="Q761" i="4"/>
  <c r="N761" i="4"/>
  <c r="K761" i="4"/>
  <c r="H761" i="4"/>
  <c r="AU760" i="4"/>
  <c r="AR760" i="4"/>
  <c r="AO760" i="4"/>
  <c r="AL760" i="4"/>
  <c r="AI760" i="4"/>
  <c r="AF760" i="4"/>
  <c r="AC760" i="4"/>
  <c r="Z760" i="4"/>
  <c r="W760" i="4"/>
  <c r="T760" i="4"/>
  <c r="Q760" i="4"/>
  <c r="N760" i="4"/>
  <c r="K760" i="4"/>
  <c r="H760" i="4"/>
  <c r="AU759" i="4"/>
  <c r="AR759" i="4"/>
  <c r="AO759" i="4"/>
  <c r="AL759" i="4"/>
  <c r="AI759" i="4"/>
  <c r="AF759" i="4"/>
  <c r="AC759" i="4"/>
  <c r="Z759" i="4"/>
  <c r="W759" i="4"/>
  <c r="T759" i="4"/>
  <c r="Q759" i="4"/>
  <c r="N759" i="4"/>
  <c r="K759" i="4"/>
  <c r="H759" i="4"/>
  <c r="AU758" i="4"/>
  <c r="AR758" i="4"/>
  <c r="AO758" i="4"/>
  <c r="AL758" i="4"/>
  <c r="AI758" i="4"/>
  <c r="AF758" i="4"/>
  <c r="AC758" i="4"/>
  <c r="Z758" i="4"/>
  <c r="W758" i="4"/>
  <c r="T758" i="4"/>
  <c r="Q758" i="4"/>
  <c r="N758" i="4"/>
  <c r="K758" i="4"/>
  <c r="H758" i="4"/>
  <c r="AU757" i="4"/>
  <c r="AR757" i="4"/>
  <c r="AO757" i="4"/>
  <c r="AL757" i="4"/>
  <c r="AI757" i="4"/>
  <c r="AF757" i="4"/>
  <c r="AC757" i="4"/>
  <c r="Z757" i="4"/>
  <c r="W757" i="4"/>
  <c r="T757" i="4"/>
  <c r="Q757" i="4"/>
  <c r="N757" i="4"/>
  <c r="K757" i="4"/>
  <c r="H757" i="4"/>
  <c r="AU756" i="4"/>
  <c r="AR756" i="4"/>
  <c r="AO756" i="4"/>
  <c r="AL756" i="4"/>
  <c r="AI756" i="4"/>
  <c r="AF756" i="4"/>
  <c r="AC756" i="4"/>
  <c r="Z756" i="4"/>
  <c r="W756" i="4"/>
  <c r="T756" i="4"/>
  <c r="Q756" i="4"/>
  <c r="N756" i="4"/>
  <c r="K756" i="4"/>
  <c r="H756" i="4"/>
  <c r="AU755" i="4"/>
  <c r="AR755" i="4"/>
  <c r="AO755" i="4"/>
  <c r="AL755" i="4"/>
  <c r="AI755" i="4"/>
  <c r="AF755" i="4"/>
  <c r="AC755" i="4"/>
  <c r="Z755" i="4"/>
  <c r="W755" i="4"/>
  <c r="T755" i="4"/>
  <c r="Q755" i="4"/>
  <c r="N755" i="4"/>
  <c r="K755" i="4"/>
  <c r="H755" i="4"/>
  <c r="AU754" i="4"/>
  <c r="AR754" i="4"/>
  <c r="AO754" i="4"/>
  <c r="AL754" i="4"/>
  <c r="AI754" i="4"/>
  <c r="AF754" i="4"/>
  <c r="AC754" i="4"/>
  <c r="Z754" i="4"/>
  <c r="W754" i="4"/>
  <c r="T754" i="4"/>
  <c r="Q754" i="4"/>
  <c r="N754" i="4"/>
  <c r="K754" i="4"/>
  <c r="H754" i="4"/>
  <c r="AU753" i="4"/>
  <c r="AR753" i="4"/>
  <c r="AO753" i="4"/>
  <c r="AL753" i="4"/>
  <c r="AI753" i="4"/>
  <c r="AF753" i="4"/>
  <c r="AC753" i="4"/>
  <c r="Z753" i="4"/>
  <c r="W753" i="4"/>
  <c r="T753" i="4"/>
  <c r="Q753" i="4"/>
  <c r="N753" i="4"/>
  <c r="K753" i="4"/>
  <c r="H753" i="4"/>
  <c r="AU752" i="4"/>
  <c r="AR752" i="4"/>
  <c r="AO752" i="4"/>
  <c r="AL752" i="4"/>
  <c r="AI752" i="4"/>
  <c r="AF752" i="4"/>
  <c r="AC752" i="4"/>
  <c r="Z752" i="4"/>
  <c r="W752" i="4"/>
  <c r="T752" i="4"/>
  <c r="Q752" i="4"/>
  <c r="N752" i="4"/>
  <c r="K752" i="4"/>
  <c r="H752" i="4"/>
  <c r="AU751" i="4"/>
  <c r="AR751" i="4"/>
  <c r="AO751" i="4"/>
  <c r="AL751" i="4"/>
  <c r="AI751" i="4"/>
  <c r="AF751" i="4"/>
  <c r="AC751" i="4"/>
  <c r="Z751" i="4"/>
  <c r="W751" i="4"/>
  <c r="T751" i="4"/>
  <c r="Q751" i="4"/>
  <c r="N751" i="4"/>
  <c r="K751" i="4"/>
  <c r="H751" i="4"/>
  <c r="AU750" i="4"/>
  <c r="AR750" i="4"/>
  <c r="AO750" i="4"/>
  <c r="AL750" i="4"/>
  <c r="AI750" i="4"/>
  <c r="AF750" i="4"/>
  <c r="AC750" i="4"/>
  <c r="Z750" i="4"/>
  <c r="W750" i="4"/>
  <c r="T750" i="4"/>
  <c r="Q750" i="4"/>
  <c r="N750" i="4"/>
  <c r="K750" i="4"/>
  <c r="H750" i="4"/>
  <c r="AU749" i="4"/>
  <c r="AR749" i="4"/>
  <c r="AO749" i="4"/>
  <c r="AL749" i="4"/>
  <c r="AI749" i="4"/>
  <c r="AF749" i="4"/>
  <c r="AC749" i="4"/>
  <c r="Z749" i="4"/>
  <c r="W749" i="4"/>
  <c r="T749" i="4"/>
  <c r="Q749" i="4"/>
  <c r="N749" i="4"/>
  <c r="K749" i="4"/>
  <c r="H749" i="4"/>
  <c r="AU748" i="4"/>
  <c r="AR748" i="4"/>
  <c r="AO748" i="4"/>
  <c r="AL748" i="4"/>
  <c r="AI748" i="4"/>
  <c r="AF748" i="4"/>
  <c r="AC748" i="4"/>
  <c r="Z748" i="4"/>
  <c r="W748" i="4"/>
  <c r="T748" i="4"/>
  <c r="Q748" i="4"/>
  <c r="N748" i="4"/>
  <c r="K748" i="4"/>
  <c r="H748" i="4"/>
  <c r="AU747" i="4"/>
  <c r="AR747" i="4"/>
  <c r="AO747" i="4"/>
  <c r="AL747" i="4"/>
  <c r="AI747" i="4"/>
  <c r="AF747" i="4"/>
  <c r="AC747" i="4"/>
  <c r="Z747" i="4"/>
  <c r="W747" i="4"/>
  <c r="T747" i="4"/>
  <c r="Q747" i="4"/>
  <c r="N747" i="4"/>
  <c r="K747" i="4"/>
  <c r="H747" i="4"/>
  <c r="AU746" i="4"/>
  <c r="AR746" i="4"/>
  <c r="AO746" i="4"/>
  <c r="AL746" i="4"/>
  <c r="AI746" i="4"/>
  <c r="AF746" i="4"/>
  <c r="AC746" i="4"/>
  <c r="Z746" i="4"/>
  <c r="W746" i="4"/>
  <c r="T746" i="4"/>
  <c r="Q746" i="4"/>
  <c r="N746" i="4"/>
  <c r="K746" i="4"/>
  <c r="H746" i="4"/>
  <c r="AU745" i="4"/>
  <c r="AR745" i="4"/>
  <c r="AO745" i="4"/>
  <c r="AL745" i="4"/>
  <c r="AI745" i="4"/>
  <c r="AF745" i="4"/>
  <c r="AC745" i="4"/>
  <c r="Z745" i="4"/>
  <c r="W745" i="4"/>
  <c r="T745" i="4"/>
  <c r="Q745" i="4"/>
  <c r="N745" i="4"/>
  <c r="K745" i="4"/>
  <c r="H745" i="4"/>
  <c r="AU744" i="4"/>
  <c r="AR744" i="4"/>
  <c r="AO744" i="4"/>
  <c r="AL744" i="4"/>
  <c r="AI744" i="4"/>
  <c r="AF744" i="4"/>
  <c r="AC744" i="4"/>
  <c r="Z744" i="4"/>
  <c r="W744" i="4"/>
  <c r="T744" i="4"/>
  <c r="Q744" i="4"/>
  <c r="N744" i="4"/>
  <c r="K744" i="4"/>
  <c r="H744" i="4"/>
  <c r="AU743" i="4"/>
  <c r="AR743" i="4"/>
  <c r="AO743" i="4"/>
  <c r="AL743" i="4"/>
  <c r="AI743" i="4"/>
  <c r="AF743" i="4"/>
  <c r="AC743" i="4"/>
  <c r="Z743" i="4"/>
  <c r="W743" i="4"/>
  <c r="T743" i="4"/>
  <c r="Q743" i="4"/>
  <c r="N743" i="4"/>
  <c r="K743" i="4"/>
  <c r="H743" i="4"/>
  <c r="AU742" i="4"/>
  <c r="AR742" i="4"/>
  <c r="AO742" i="4"/>
  <c r="AL742" i="4"/>
  <c r="AI742" i="4"/>
  <c r="AF742" i="4"/>
  <c r="AC742" i="4"/>
  <c r="Z742" i="4"/>
  <c r="W742" i="4"/>
  <c r="T742" i="4"/>
  <c r="Q742" i="4"/>
  <c r="N742" i="4"/>
  <c r="K742" i="4"/>
  <c r="H742" i="4"/>
  <c r="AU741" i="4"/>
  <c r="AR741" i="4"/>
  <c r="AO741" i="4"/>
  <c r="AL741" i="4"/>
  <c r="AI741" i="4"/>
  <c r="AF741" i="4"/>
  <c r="AC741" i="4"/>
  <c r="Z741" i="4"/>
  <c r="W741" i="4"/>
  <c r="T741" i="4"/>
  <c r="Q741" i="4"/>
  <c r="N741" i="4"/>
  <c r="K741" i="4"/>
  <c r="H741" i="4"/>
  <c r="AU740" i="4"/>
  <c r="AR740" i="4"/>
  <c r="AO740" i="4"/>
  <c r="AL740" i="4"/>
  <c r="AI740" i="4"/>
  <c r="AF740" i="4"/>
  <c r="AC740" i="4"/>
  <c r="Z740" i="4"/>
  <c r="W740" i="4"/>
  <c r="T740" i="4"/>
  <c r="Q740" i="4"/>
  <c r="N740" i="4"/>
  <c r="K740" i="4"/>
  <c r="H740" i="4"/>
  <c r="AU739" i="4"/>
  <c r="AR739" i="4"/>
  <c r="AO739" i="4"/>
  <c r="AL739" i="4"/>
  <c r="AI739" i="4"/>
  <c r="AF739" i="4"/>
  <c r="AC739" i="4"/>
  <c r="Z739" i="4"/>
  <c r="W739" i="4"/>
  <c r="T739" i="4"/>
  <c r="Q739" i="4"/>
  <c r="N739" i="4"/>
  <c r="K739" i="4"/>
  <c r="H739" i="4"/>
  <c r="AU738" i="4"/>
  <c r="AR738" i="4"/>
  <c r="AO738" i="4"/>
  <c r="AL738" i="4"/>
  <c r="AI738" i="4"/>
  <c r="AF738" i="4"/>
  <c r="AC738" i="4"/>
  <c r="Z738" i="4"/>
  <c r="W738" i="4"/>
  <c r="T738" i="4"/>
  <c r="Q738" i="4"/>
  <c r="N738" i="4"/>
  <c r="K738" i="4"/>
  <c r="H738" i="4"/>
  <c r="AU737" i="4"/>
  <c r="AR737" i="4"/>
  <c r="AO737" i="4"/>
  <c r="AL737" i="4"/>
  <c r="AI737" i="4"/>
  <c r="AF737" i="4"/>
  <c r="AC737" i="4"/>
  <c r="Z737" i="4"/>
  <c r="W737" i="4"/>
  <c r="T737" i="4"/>
  <c r="Q737" i="4"/>
  <c r="N737" i="4"/>
  <c r="K737" i="4"/>
  <c r="H737" i="4"/>
  <c r="AU736" i="4"/>
  <c r="AR736" i="4"/>
  <c r="AO736" i="4"/>
  <c r="AL736" i="4"/>
  <c r="AI736" i="4"/>
  <c r="AF736" i="4"/>
  <c r="AC736" i="4"/>
  <c r="Z736" i="4"/>
  <c r="W736" i="4"/>
  <c r="T736" i="4"/>
  <c r="Q736" i="4"/>
  <c r="N736" i="4"/>
  <c r="K736" i="4"/>
  <c r="H736" i="4"/>
  <c r="AU735" i="4"/>
  <c r="AR735" i="4"/>
  <c r="AO735" i="4"/>
  <c r="AL735" i="4"/>
  <c r="AI735" i="4"/>
  <c r="AF735" i="4"/>
  <c r="AC735" i="4"/>
  <c r="Z735" i="4"/>
  <c r="W735" i="4"/>
  <c r="T735" i="4"/>
  <c r="Q735" i="4"/>
  <c r="N735" i="4"/>
  <c r="K735" i="4"/>
  <c r="H735" i="4"/>
  <c r="AU734" i="4"/>
  <c r="AR734" i="4"/>
  <c r="AO734" i="4"/>
  <c r="AL734" i="4"/>
  <c r="AI734" i="4"/>
  <c r="AF734" i="4"/>
  <c r="AC734" i="4"/>
  <c r="Z734" i="4"/>
  <c r="W734" i="4"/>
  <c r="T734" i="4"/>
  <c r="Q734" i="4"/>
  <c r="N734" i="4"/>
  <c r="K734" i="4"/>
  <c r="H734" i="4"/>
  <c r="AU733" i="4"/>
  <c r="AR733" i="4"/>
  <c r="AO733" i="4"/>
  <c r="AL733" i="4"/>
  <c r="AI733" i="4"/>
  <c r="AF733" i="4"/>
  <c r="AC733" i="4"/>
  <c r="Z733" i="4"/>
  <c r="W733" i="4"/>
  <c r="T733" i="4"/>
  <c r="Q733" i="4"/>
  <c r="N733" i="4"/>
  <c r="K733" i="4"/>
  <c r="H733" i="4"/>
  <c r="AU732" i="4"/>
  <c r="AR732" i="4"/>
  <c r="AO732" i="4"/>
  <c r="AL732" i="4"/>
  <c r="AI732" i="4"/>
  <c r="AF732" i="4"/>
  <c r="AC732" i="4"/>
  <c r="Z732" i="4"/>
  <c r="W732" i="4"/>
  <c r="T732" i="4"/>
  <c r="Q732" i="4"/>
  <c r="N732" i="4"/>
  <c r="K732" i="4"/>
  <c r="H732" i="4"/>
  <c r="AU731" i="4"/>
  <c r="AR731" i="4"/>
  <c r="AO731" i="4"/>
  <c r="AL731" i="4"/>
  <c r="AI731" i="4"/>
  <c r="AF731" i="4"/>
  <c r="AC731" i="4"/>
  <c r="Z731" i="4"/>
  <c r="W731" i="4"/>
  <c r="T731" i="4"/>
  <c r="Q731" i="4"/>
  <c r="N731" i="4"/>
  <c r="K731" i="4"/>
  <c r="H731" i="4"/>
  <c r="AU730" i="4"/>
  <c r="AR730" i="4"/>
  <c r="AO730" i="4"/>
  <c r="AL730" i="4"/>
  <c r="AI730" i="4"/>
  <c r="AF730" i="4"/>
  <c r="AC730" i="4"/>
  <c r="Z730" i="4"/>
  <c r="W730" i="4"/>
  <c r="T730" i="4"/>
  <c r="Q730" i="4"/>
  <c r="N730" i="4"/>
  <c r="K730" i="4"/>
  <c r="H730" i="4"/>
  <c r="AU729" i="4"/>
  <c r="AR729" i="4"/>
  <c r="AO729" i="4"/>
  <c r="AL729" i="4"/>
  <c r="AI729" i="4"/>
  <c r="AF729" i="4"/>
  <c r="AC729" i="4"/>
  <c r="Z729" i="4"/>
  <c r="W729" i="4"/>
  <c r="T729" i="4"/>
  <c r="Q729" i="4"/>
  <c r="N729" i="4"/>
  <c r="K729" i="4"/>
  <c r="H729" i="4"/>
  <c r="AU728" i="4"/>
  <c r="AR728" i="4"/>
  <c r="AO728" i="4"/>
  <c r="AL728" i="4"/>
  <c r="AI728" i="4"/>
  <c r="AF728" i="4"/>
  <c r="AC728" i="4"/>
  <c r="Z728" i="4"/>
  <c r="W728" i="4"/>
  <c r="T728" i="4"/>
  <c r="Q728" i="4"/>
  <c r="N728" i="4"/>
  <c r="K728" i="4"/>
  <c r="H728" i="4"/>
  <c r="AU727" i="4"/>
  <c r="AR727" i="4"/>
  <c r="AO727" i="4"/>
  <c r="AL727" i="4"/>
  <c r="AI727" i="4"/>
  <c r="AF727" i="4"/>
  <c r="AC727" i="4"/>
  <c r="Z727" i="4"/>
  <c r="W727" i="4"/>
  <c r="T727" i="4"/>
  <c r="Q727" i="4"/>
  <c r="N727" i="4"/>
  <c r="K727" i="4"/>
  <c r="H727" i="4"/>
  <c r="AU726" i="4"/>
  <c r="AR726" i="4"/>
  <c r="AO726" i="4"/>
  <c r="AL726" i="4"/>
  <c r="AI726" i="4"/>
  <c r="AF726" i="4"/>
  <c r="AC726" i="4"/>
  <c r="Z726" i="4"/>
  <c r="W726" i="4"/>
  <c r="T726" i="4"/>
  <c r="Q726" i="4"/>
  <c r="N726" i="4"/>
  <c r="K726" i="4"/>
  <c r="H726" i="4"/>
  <c r="AU725" i="4"/>
  <c r="AR725" i="4"/>
  <c r="AO725" i="4"/>
  <c r="AL725" i="4"/>
  <c r="AI725" i="4"/>
  <c r="AF725" i="4"/>
  <c r="AC725" i="4"/>
  <c r="Z725" i="4"/>
  <c r="W725" i="4"/>
  <c r="T725" i="4"/>
  <c r="Q725" i="4"/>
  <c r="N725" i="4"/>
  <c r="K725" i="4"/>
  <c r="H725" i="4"/>
  <c r="AU724" i="4"/>
  <c r="AR724" i="4"/>
  <c r="AO724" i="4"/>
  <c r="AL724" i="4"/>
  <c r="AI724" i="4"/>
  <c r="AF724" i="4"/>
  <c r="AC724" i="4"/>
  <c r="Z724" i="4"/>
  <c r="W724" i="4"/>
  <c r="T724" i="4"/>
  <c r="Q724" i="4"/>
  <c r="N724" i="4"/>
  <c r="K724" i="4"/>
  <c r="H724" i="4"/>
  <c r="AU723" i="4"/>
  <c r="AR723" i="4"/>
  <c r="AO723" i="4"/>
  <c r="AL723" i="4"/>
  <c r="AI723" i="4"/>
  <c r="AF723" i="4"/>
  <c r="AC723" i="4"/>
  <c r="Z723" i="4"/>
  <c r="W723" i="4"/>
  <c r="T723" i="4"/>
  <c r="Q723" i="4"/>
  <c r="N723" i="4"/>
  <c r="K723" i="4"/>
  <c r="H723" i="4"/>
  <c r="AU722" i="4"/>
  <c r="AR722" i="4"/>
  <c r="AO722" i="4"/>
  <c r="AL722" i="4"/>
  <c r="AI722" i="4"/>
  <c r="AF722" i="4"/>
  <c r="AC722" i="4"/>
  <c r="Z722" i="4"/>
  <c r="W722" i="4"/>
  <c r="T722" i="4"/>
  <c r="Q722" i="4"/>
  <c r="N722" i="4"/>
  <c r="K722" i="4"/>
  <c r="H722" i="4"/>
  <c r="AU721" i="4"/>
  <c r="AR721" i="4"/>
  <c r="AO721" i="4"/>
  <c r="AL721" i="4"/>
  <c r="AI721" i="4"/>
  <c r="AF721" i="4"/>
  <c r="AC721" i="4"/>
  <c r="Z721" i="4"/>
  <c r="W721" i="4"/>
  <c r="T721" i="4"/>
  <c r="Q721" i="4"/>
  <c r="N721" i="4"/>
  <c r="K721" i="4"/>
  <c r="H721" i="4"/>
  <c r="AU720" i="4"/>
  <c r="AR720" i="4"/>
  <c r="AO720" i="4"/>
  <c r="AL720" i="4"/>
  <c r="AI720" i="4"/>
  <c r="AF720" i="4"/>
  <c r="AC720" i="4"/>
  <c r="Z720" i="4"/>
  <c r="W720" i="4"/>
  <c r="T720" i="4"/>
  <c r="Q720" i="4"/>
  <c r="N720" i="4"/>
  <c r="K720" i="4"/>
  <c r="H720" i="4"/>
  <c r="AU719" i="4"/>
  <c r="AR719" i="4"/>
  <c r="AO719" i="4"/>
  <c r="AL719" i="4"/>
  <c r="AI719" i="4"/>
  <c r="AF719" i="4"/>
  <c r="AC719" i="4"/>
  <c r="Z719" i="4"/>
  <c r="W719" i="4"/>
  <c r="T719" i="4"/>
  <c r="Q719" i="4"/>
  <c r="N719" i="4"/>
  <c r="K719" i="4"/>
  <c r="H719" i="4"/>
  <c r="AU718" i="4"/>
  <c r="AR718" i="4"/>
  <c r="AO718" i="4"/>
  <c r="AL718" i="4"/>
  <c r="AI718" i="4"/>
  <c r="AF718" i="4"/>
  <c r="AC718" i="4"/>
  <c r="Z718" i="4"/>
  <c r="W718" i="4"/>
  <c r="T718" i="4"/>
  <c r="Q718" i="4"/>
  <c r="N718" i="4"/>
  <c r="K718" i="4"/>
  <c r="H718" i="4"/>
  <c r="AU717" i="4"/>
  <c r="AR717" i="4"/>
  <c r="AO717" i="4"/>
  <c r="AL717" i="4"/>
  <c r="AI717" i="4"/>
  <c r="AF717" i="4"/>
  <c r="AC717" i="4"/>
  <c r="Z717" i="4"/>
  <c r="W717" i="4"/>
  <c r="T717" i="4"/>
  <c r="Q717" i="4"/>
  <c r="N717" i="4"/>
  <c r="K717" i="4"/>
  <c r="H717" i="4"/>
  <c r="AU716" i="4"/>
  <c r="AR716" i="4"/>
  <c r="AO716" i="4"/>
  <c r="AL716" i="4"/>
  <c r="AI716" i="4"/>
  <c r="AF716" i="4"/>
  <c r="AC716" i="4"/>
  <c r="Z716" i="4"/>
  <c r="W716" i="4"/>
  <c r="T716" i="4"/>
  <c r="Q716" i="4"/>
  <c r="N716" i="4"/>
  <c r="K716" i="4"/>
  <c r="H716" i="4"/>
  <c r="AU715" i="4"/>
  <c r="AR715" i="4"/>
  <c r="AO715" i="4"/>
  <c r="AL715" i="4"/>
  <c r="AI715" i="4"/>
  <c r="AF715" i="4"/>
  <c r="AC715" i="4"/>
  <c r="Z715" i="4"/>
  <c r="W715" i="4"/>
  <c r="T715" i="4"/>
  <c r="Q715" i="4"/>
  <c r="N715" i="4"/>
  <c r="K715" i="4"/>
  <c r="H715" i="4"/>
  <c r="AU714" i="4"/>
  <c r="AR714" i="4"/>
  <c r="AO714" i="4"/>
  <c r="AL714" i="4"/>
  <c r="AI714" i="4"/>
  <c r="AF714" i="4"/>
  <c r="AC714" i="4"/>
  <c r="Z714" i="4"/>
  <c r="W714" i="4"/>
  <c r="T714" i="4"/>
  <c r="Q714" i="4"/>
  <c r="N714" i="4"/>
  <c r="K714" i="4"/>
  <c r="H714" i="4"/>
  <c r="AU713" i="4"/>
  <c r="AR713" i="4"/>
  <c r="AO713" i="4"/>
  <c r="AL713" i="4"/>
  <c r="AI713" i="4"/>
  <c r="AF713" i="4"/>
  <c r="AC713" i="4"/>
  <c r="Z713" i="4"/>
  <c r="W713" i="4"/>
  <c r="T713" i="4"/>
  <c r="Q713" i="4"/>
  <c r="N713" i="4"/>
  <c r="K713" i="4"/>
  <c r="H713" i="4"/>
  <c r="AU712" i="4"/>
  <c r="AR712" i="4"/>
  <c r="AO712" i="4"/>
  <c r="AL712" i="4"/>
  <c r="AI712" i="4"/>
  <c r="AF712" i="4"/>
  <c r="AC712" i="4"/>
  <c r="Z712" i="4"/>
  <c r="W712" i="4"/>
  <c r="T712" i="4"/>
  <c r="Q712" i="4"/>
  <c r="N712" i="4"/>
  <c r="K712" i="4"/>
  <c r="H712" i="4"/>
  <c r="AU711" i="4"/>
  <c r="AR711" i="4"/>
  <c r="AO711" i="4"/>
  <c r="AL711" i="4"/>
  <c r="AI711" i="4"/>
  <c r="AF711" i="4"/>
  <c r="AC711" i="4"/>
  <c r="Z711" i="4"/>
  <c r="W711" i="4"/>
  <c r="T711" i="4"/>
  <c r="Q711" i="4"/>
  <c r="N711" i="4"/>
  <c r="K711" i="4"/>
  <c r="H711" i="4"/>
  <c r="AU710" i="4"/>
  <c r="AR710" i="4"/>
  <c r="AO710" i="4"/>
  <c r="AL710" i="4"/>
  <c r="AI710" i="4"/>
  <c r="AF710" i="4"/>
  <c r="AC710" i="4"/>
  <c r="Z710" i="4"/>
  <c r="W710" i="4"/>
  <c r="T710" i="4"/>
  <c r="Q710" i="4"/>
  <c r="N710" i="4"/>
  <c r="K710" i="4"/>
  <c r="H710" i="4"/>
  <c r="AU709" i="4"/>
  <c r="AR709" i="4"/>
  <c r="AO709" i="4"/>
  <c r="AL709" i="4"/>
  <c r="AI709" i="4"/>
  <c r="AF709" i="4"/>
  <c r="AC709" i="4"/>
  <c r="Z709" i="4"/>
  <c r="W709" i="4"/>
  <c r="T709" i="4"/>
  <c r="Q709" i="4"/>
  <c r="N709" i="4"/>
  <c r="K709" i="4"/>
  <c r="H709" i="4"/>
  <c r="AU708" i="4"/>
  <c r="AR708" i="4"/>
  <c r="AO708" i="4"/>
  <c r="AL708" i="4"/>
  <c r="AI708" i="4"/>
  <c r="AF708" i="4"/>
  <c r="AC708" i="4"/>
  <c r="Z708" i="4"/>
  <c r="W708" i="4"/>
  <c r="T708" i="4"/>
  <c r="Q708" i="4"/>
  <c r="N708" i="4"/>
  <c r="K708" i="4"/>
  <c r="H708" i="4"/>
  <c r="AU707" i="4"/>
  <c r="AR707" i="4"/>
  <c r="AO707" i="4"/>
  <c r="AL707" i="4"/>
  <c r="AI707" i="4"/>
  <c r="AF707" i="4"/>
  <c r="AC707" i="4"/>
  <c r="Z707" i="4"/>
  <c r="W707" i="4"/>
  <c r="T707" i="4"/>
  <c r="Q707" i="4"/>
  <c r="N707" i="4"/>
  <c r="K707" i="4"/>
  <c r="H707" i="4"/>
  <c r="AU706" i="4"/>
  <c r="AR706" i="4"/>
  <c r="AO706" i="4"/>
  <c r="AL706" i="4"/>
  <c r="AI706" i="4"/>
  <c r="AF706" i="4"/>
  <c r="AC706" i="4"/>
  <c r="Z706" i="4"/>
  <c r="W706" i="4"/>
  <c r="T706" i="4"/>
  <c r="Q706" i="4"/>
  <c r="N706" i="4"/>
  <c r="K706" i="4"/>
  <c r="H706" i="4"/>
  <c r="AU705" i="4"/>
  <c r="AR705" i="4"/>
  <c r="AO705" i="4"/>
  <c r="AL705" i="4"/>
  <c r="AI705" i="4"/>
  <c r="AF705" i="4"/>
  <c r="AC705" i="4"/>
  <c r="Z705" i="4"/>
  <c r="W705" i="4"/>
  <c r="T705" i="4"/>
  <c r="Q705" i="4"/>
  <c r="N705" i="4"/>
  <c r="K705" i="4"/>
  <c r="H705" i="4"/>
  <c r="AU704" i="4"/>
  <c r="AR704" i="4"/>
  <c r="AO704" i="4"/>
  <c r="AL704" i="4"/>
  <c r="AI704" i="4"/>
  <c r="AF704" i="4"/>
  <c r="AC704" i="4"/>
  <c r="Z704" i="4"/>
  <c r="W704" i="4"/>
  <c r="T704" i="4"/>
  <c r="Q704" i="4"/>
  <c r="N704" i="4"/>
  <c r="K704" i="4"/>
  <c r="H704" i="4"/>
  <c r="AU703" i="4"/>
  <c r="AR703" i="4"/>
  <c r="AO703" i="4"/>
  <c r="AL703" i="4"/>
  <c r="AI703" i="4"/>
  <c r="AF703" i="4"/>
  <c r="AC703" i="4"/>
  <c r="Z703" i="4"/>
  <c r="W703" i="4"/>
  <c r="T703" i="4"/>
  <c r="Q703" i="4"/>
  <c r="N703" i="4"/>
  <c r="K703" i="4"/>
  <c r="H703" i="4"/>
  <c r="AU702" i="4"/>
  <c r="AR702" i="4"/>
  <c r="AO702" i="4"/>
  <c r="AL702" i="4"/>
  <c r="AI702" i="4"/>
  <c r="AF702" i="4"/>
  <c r="AC702" i="4"/>
  <c r="Z702" i="4"/>
  <c r="W702" i="4"/>
  <c r="T702" i="4"/>
  <c r="Q702" i="4"/>
  <c r="N702" i="4"/>
  <c r="K702" i="4"/>
  <c r="H702" i="4"/>
  <c r="AU701" i="4"/>
  <c r="AR701" i="4"/>
  <c r="AO701" i="4"/>
  <c r="AL701" i="4"/>
  <c r="AI701" i="4"/>
  <c r="AF701" i="4"/>
  <c r="AC701" i="4"/>
  <c r="Z701" i="4"/>
  <c r="W701" i="4"/>
  <c r="T701" i="4"/>
  <c r="Q701" i="4"/>
  <c r="N701" i="4"/>
  <c r="K701" i="4"/>
  <c r="H701" i="4"/>
  <c r="AU700" i="4"/>
  <c r="AR700" i="4"/>
  <c r="AO700" i="4"/>
  <c r="AL700" i="4"/>
  <c r="AI700" i="4"/>
  <c r="AF700" i="4"/>
  <c r="AC700" i="4"/>
  <c r="Z700" i="4"/>
  <c r="W700" i="4"/>
  <c r="T700" i="4"/>
  <c r="Q700" i="4"/>
  <c r="N700" i="4"/>
  <c r="K700" i="4"/>
  <c r="H700" i="4"/>
  <c r="AU699" i="4"/>
  <c r="AR699" i="4"/>
  <c r="AO699" i="4"/>
  <c r="AL699" i="4"/>
  <c r="AI699" i="4"/>
  <c r="AF699" i="4"/>
  <c r="AC699" i="4"/>
  <c r="Z699" i="4"/>
  <c r="W699" i="4"/>
  <c r="T699" i="4"/>
  <c r="Q699" i="4"/>
  <c r="N699" i="4"/>
  <c r="K699" i="4"/>
  <c r="H699" i="4"/>
  <c r="AU698" i="4"/>
  <c r="AR698" i="4"/>
  <c r="AO698" i="4"/>
  <c r="AL698" i="4"/>
  <c r="AI698" i="4"/>
  <c r="AF698" i="4"/>
  <c r="AC698" i="4"/>
  <c r="Z698" i="4"/>
  <c r="W698" i="4"/>
  <c r="T698" i="4"/>
  <c r="Q698" i="4"/>
  <c r="N698" i="4"/>
  <c r="K698" i="4"/>
  <c r="H698" i="4"/>
  <c r="AU697" i="4"/>
  <c r="AR697" i="4"/>
  <c r="AO697" i="4"/>
  <c r="AL697" i="4"/>
  <c r="AI697" i="4"/>
  <c r="AF697" i="4"/>
  <c r="AC697" i="4"/>
  <c r="Z697" i="4"/>
  <c r="W697" i="4"/>
  <c r="T697" i="4"/>
  <c r="Q697" i="4"/>
  <c r="N697" i="4"/>
  <c r="K697" i="4"/>
  <c r="H697" i="4"/>
  <c r="AU696" i="4"/>
  <c r="AR696" i="4"/>
  <c r="AO696" i="4"/>
  <c r="AL696" i="4"/>
  <c r="AI696" i="4"/>
  <c r="AF696" i="4"/>
  <c r="AC696" i="4"/>
  <c r="Z696" i="4"/>
  <c r="W696" i="4"/>
  <c r="T696" i="4"/>
  <c r="Q696" i="4"/>
  <c r="N696" i="4"/>
  <c r="K696" i="4"/>
  <c r="H696" i="4"/>
  <c r="AU695" i="4"/>
  <c r="AR695" i="4"/>
  <c r="AO695" i="4"/>
  <c r="AL695" i="4"/>
  <c r="AI695" i="4"/>
  <c r="AF695" i="4"/>
  <c r="AC695" i="4"/>
  <c r="Z695" i="4"/>
  <c r="W695" i="4"/>
  <c r="T695" i="4"/>
  <c r="Q695" i="4"/>
  <c r="N695" i="4"/>
  <c r="K695" i="4"/>
  <c r="H695" i="4"/>
  <c r="AU694" i="4"/>
  <c r="AR694" i="4"/>
  <c r="AO694" i="4"/>
  <c r="AL694" i="4"/>
  <c r="AI694" i="4"/>
  <c r="AF694" i="4"/>
  <c r="AC694" i="4"/>
  <c r="Z694" i="4"/>
  <c r="W694" i="4"/>
  <c r="T694" i="4"/>
  <c r="Q694" i="4"/>
  <c r="N694" i="4"/>
  <c r="K694" i="4"/>
  <c r="H694" i="4"/>
  <c r="AU693" i="4"/>
  <c r="AR693" i="4"/>
  <c r="AO693" i="4"/>
  <c r="AL693" i="4"/>
  <c r="AI693" i="4"/>
  <c r="AF693" i="4"/>
  <c r="AC693" i="4"/>
  <c r="Z693" i="4"/>
  <c r="W693" i="4"/>
  <c r="T693" i="4"/>
  <c r="Q693" i="4"/>
  <c r="N693" i="4"/>
  <c r="K693" i="4"/>
  <c r="H693" i="4"/>
  <c r="AU692" i="4"/>
  <c r="AR692" i="4"/>
  <c r="AO692" i="4"/>
  <c r="AL692" i="4"/>
  <c r="AI692" i="4"/>
  <c r="AF692" i="4"/>
  <c r="AC692" i="4"/>
  <c r="Z692" i="4"/>
  <c r="W692" i="4"/>
  <c r="T692" i="4"/>
  <c r="Q692" i="4"/>
  <c r="N692" i="4"/>
  <c r="K692" i="4"/>
  <c r="H692" i="4"/>
  <c r="AU691" i="4"/>
  <c r="AR691" i="4"/>
  <c r="AO691" i="4"/>
  <c r="AL691" i="4"/>
  <c r="AI691" i="4"/>
  <c r="AF691" i="4"/>
  <c r="AC691" i="4"/>
  <c r="Z691" i="4"/>
  <c r="W691" i="4"/>
  <c r="T691" i="4"/>
  <c r="Q691" i="4"/>
  <c r="N691" i="4"/>
  <c r="K691" i="4"/>
  <c r="H691" i="4"/>
  <c r="AU690" i="4"/>
  <c r="AR690" i="4"/>
  <c r="AO690" i="4"/>
  <c r="AL690" i="4"/>
  <c r="AI690" i="4"/>
  <c r="AF690" i="4"/>
  <c r="AC690" i="4"/>
  <c r="Z690" i="4"/>
  <c r="W690" i="4"/>
  <c r="T690" i="4"/>
  <c r="Q690" i="4"/>
  <c r="N690" i="4"/>
  <c r="K690" i="4"/>
  <c r="H690" i="4"/>
  <c r="AU689" i="4"/>
  <c r="AR689" i="4"/>
  <c r="AO689" i="4"/>
  <c r="AL689" i="4"/>
  <c r="AI689" i="4"/>
  <c r="AF689" i="4"/>
  <c r="AC689" i="4"/>
  <c r="Z689" i="4"/>
  <c r="W689" i="4"/>
  <c r="T689" i="4"/>
  <c r="Q689" i="4"/>
  <c r="N689" i="4"/>
  <c r="K689" i="4"/>
  <c r="H689" i="4"/>
  <c r="AU688" i="4"/>
  <c r="AR688" i="4"/>
  <c r="AO688" i="4"/>
  <c r="AL688" i="4"/>
  <c r="AI688" i="4"/>
  <c r="AF688" i="4"/>
  <c r="AC688" i="4"/>
  <c r="Z688" i="4"/>
  <c r="W688" i="4"/>
  <c r="T688" i="4"/>
  <c r="Q688" i="4"/>
  <c r="N688" i="4"/>
  <c r="K688" i="4"/>
  <c r="H688" i="4"/>
  <c r="AU687" i="4"/>
  <c r="AR687" i="4"/>
  <c r="AO687" i="4"/>
  <c r="AL687" i="4"/>
  <c r="AI687" i="4"/>
  <c r="AF687" i="4"/>
  <c r="AC687" i="4"/>
  <c r="Z687" i="4"/>
  <c r="W687" i="4"/>
  <c r="T687" i="4"/>
  <c r="Q687" i="4"/>
  <c r="N687" i="4"/>
  <c r="K687" i="4"/>
  <c r="H687" i="4"/>
  <c r="AU686" i="4"/>
  <c r="AR686" i="4"/>
  <c r="AO686" i="4"/>
  <c r="AL686" i="4"/>
  <c r="AI686" i="4"/>
  <c r="AF686" i="4"/>
  <c r="AC686" i="4"/>
  <c r="Z686" i="4"/>
  <c r="W686" i="4"/>
  <c r="T686" i="4"/>
  <c r="Q686" i="4"/>
  <c r="N686" i="4"/>
  <c r="K686" i="4"/>
  <c r="H686" i="4"/>
  <c r="AU685" i="4"/>
  <c r="AR685" i="4"/>
  <c r="AO685" i="4"/>
  <c r="AL685" i="4"/>
  <c r="AI685" i="4"/>
  <c r="AF685" i="4"/>
  <c r="AC685" i="4"/>
  <c r="Z685" i="4"/>
  <c r="W685" i="4"/>
  <c r="T685" i="4"/>
  <c r="Q685" i="4"/>
  <c r="N685" i="4"/>
  <c r="K685" i="4"/>
  <c r="H685" i="4"/>
  <c r="AU684" i="4"/>
  <c r="AR684" i="4"/>
  <c r="AO684" i="4"/>
  <c r="AL684" i="4"/>
  <c r="AI684" i="4"/>
  <c r="AF684" i="4"/>
  <c r="AC684" i="4"/>
  <c r="Z684" i="4"/>
  <c r="W684" i="4"/>
  <c r="T684" i="4"/>
  <c r="Q684" i="4"/>
  <c r="N684" i="4"/>
  <c r="K684" i="4"/>
  <c r="H684" i="4"/>
  <c r="AU683" i="4"/>
  <c r="AR683" i="4"/>
  <c r="AO683" i="4"/>
  <c r="AL683" i="4"/>
  <c r="AI683" i="4"/>
  <c r="AF683" i="4"/>
  <c r="AC683" i="4"/>
  <c r="Z683" i="4"/>
  <c r="W683" i="4"/>
  <c r="T683" i="4"/>
  <c r="Q683" i="4"/>
  <c r="N683" i="4"/>
  <c r="K683" i="4"/>
  <c r="H683" i="4"/>
  <c r="AU682" i="4"/>
  <c r="AR682" i="4"/>
  <c r="AO682" i="4"/>
  <c r="AL682" i="4"/>
  <c r="AI682" i="4"/>
  <c r="AF682" i="4"/>
  <c r="AC682" i="4"/>
  <c r="Z682" i="4"/>
  <c r="W682" i="4"/>
  <c r="T682" i="4"/>
  <c r="Q682" i="4"/>
  <c r="N682" i="4"/>
  <c r="K682" i="4"/>
  <c r="H682" i="4"/>
  <c r="AU681" i="4"/>
  <c r="AR681" i="4"/>
  <c r="AO681" i="4"/>
  <c r="AL681" i="4"/>
  <c r="AI681" i="4"/>
  <c r="AF681" i="4"/>
  <c r="AC681" i="4"/>
  <c r="Z681" i="4"/>
  <c r="W681" i="4"/>
  <c r="T681" i="4"/>
  <c r="Q681" i="4"/>
  <c r="N681" i="4"/>
  <c r="K681" i="4"/>
  <c r="H681" i="4"/>
  <c r="AU680" i="4"/>
  <c r="AR680" i="4"/>
  <c r="AO680" i="4"/>
  <c r="AL680" i="4"/>
  <c r="AI680" i="4"/>
  <c r="AF680" i="4"/>
  <c r="AC680" i="4"/>
  <c r="Z680" i="4"/>
  <c r="W680" i="4"/>
  <c r="T680" i="4"/>
  <c r="Q680" i="4"/>
  <c r="N680" i="4"/>
  <c r="K680" i="4"/>
  <c r="H680" i="4"/>
  <c r="AU679" i="4"/>
  <c r="AR679" i="4"/>
  <c r="AO679" i="4"/>
  <c r="AL679" i="4"/>
  <c r="AI679" i="4"/>
  <c r="AF679" i="4"/>
  <c r="AC679" i="4"/>
  <c r="Z679" i="4"/>
  <c r="W679" i="4"/>
  <c r="T679" i="4"/>
  <c r="Q679" i="4"/>
  <c r="N679" i="4"/>
  <c r="K679" i="4"/>
  <c r="H679" i="4"/>
  <c r="AU678" i="4"/>
  <c r="AR678" i="4"/>
  <c r="AO678" i="4"/>
  <c r="AL678" i="4"/>
  <c r="AI678" i="4"/>
  <c r="AF678" i="4"/>
  <c r="AC678" i="4"/>
  <c r="Z678" i="4"/>
  <c r="W678" i="4"/>
  <c r="T678" i="4"/>
  <c r="Q678" i="4"/>
  <c r="N678" i="4"/>
  <c r="K678" i="4"/>
  <c r="H678" i="4"/>
  <c r="AU677" i="4"/>
  <c r="AR677" i="4"/>
  <c r="AO677" i="4"/>
  <c r="AL677" i="4"/>
  <c r="AI677" i="4"/>
  <c r="AF677" i="4"/>
  <c r="AC677" i="4"/>
  <c r="Z677" i="4"/>
  <c r="W677" i="4"/>
  <c r="T677" i="4"/>
  <c r="Q677" i="4"/>
  <c r="N677" i="4"/>
  <c r="K677" i="4"/>
  <c r="H677" i="4"/>
  <c r="AU676" i="4"/>
  <c r="AR676" i="4"/>
  <c r="AO676" i="4"/>
  <c r="AL676" i="4"/>
  <c r="AI676" i="4"/>
  <c r="AF676" i="4"/>
  <c r="AC676" i="4"/>
  <c r="Z676" i="4"/>
  <c r="W676" i="4"/>
  <c r="T676" i="4"/>
  <c r="Q676" i="4"/>
  <c r="N676" i="4"/>
  <c r="K676" i="4"/>
  <c r="H676" i="4"/>
  <c r="AU675" i="4"/>
  <c r="AR675" i="4"/>
  <c r="AO675" i="4"/>
  <c r="AL675" i="4"/>
  <c r="AI675" i="4"/>
  <c r="AF675" i="4"/>
  <c r="AC675" i="4"/>
  <c r="Z675" i="4"/>
  <c r="W675" i="4"/>
  <c r="T675" i="4"/>
  <c r="Q675" i="4"/>
  <c r="N675" i="4"/>
  <c r="K675" i="4"/>
  <c r="H675" i="4"/>
  <c r="AU674" i="4"/>
  <c r="AR674" i="4"/>
  <c r="AO674" i="4"/>
  <c r="AL674" i="4"/>
  <c r="AI674" i="4"/>
  <c r="AF674" i="4"/>
  <c r="AC674" i="4"/>
  <c r="Z674" i="4"/>
  <c r="W674" i="4"/>
  <c r="T674" i="4"/>
  <c r="Q674" i="4"/>
  <c r="N674" i="4"/>
  <c r="K674" i="4"/>
  <c r="H674" i="4"/>
  <c r="AU673" i="4"/>
  <c r="AR673" i="4"/>
  <c r="AO673" i="4"/>
  <c r="AL673" i="4"/>
  <c r="AI673" i="4"/>
  <c r="AF673" i="4"/>
  <c r="AC673" i="4"/>
  <c r="Z673" i="4"/>
  <c r="W673" i="4"/>
  <c r="T673" i="4"/>
  <c r="Q673" i="4"/>
  <c r="N673" i="4"/>
  <c r="K673" i="4"/>
  <c r="H673" i="4"/>
  <c r="AU672" i="4"/>
  <c r="AR672" i="4"/>
  <c r="AO672" i="4"/>
  <c r="AL672" i="4"/>
  <c r="AI672" i="4"/>
  <c r="AF672" i="4"/>
  <c r="AC672" i="4"/>
  <c r="Z672" i="4"/>
  <c r="W672" i="4"/>
  <c r="T672" i="4"/>
  <c r="Q672" i="4"/>
  <c r="N672" i="4"/>
  <c r="K672" i="4"/>
  <c r="H672" i="4"/>
  <c r="AU671" i="4"/>
  <c r="AR671" i="4"/>
  <c r="AO671" i="4"/>
  <c r="AL671" i="4"/>
  <c r="AI671" i="4"/>
  <c r="AF671" i="4"/>
  <c r="AC671" i="4"/>
  <c r="Z671" i="4"/>
  <c r="W671" i="4"/>
  <c r="T671" i="4"/>
  <c r="Q671" i="4"/>
  <c r="N671" i="4"/>
  <c r="K671" i="4"/>
  <c r="H671" i="4"/>
  <c r="AU670" i="4"/>
  <c r="AR670" i="4"/>
  <c r="AO670" i="4"/>
  <c r="AL670" i="4"/>
  <c r="AI670" i="4"/>
  <c r="AF670" i="4"/>
  <c r="AC670" i="4"/>
  <c r="Z670" i="4"/>
  <c r="W670" i="4"/>
  <c r="T670" i="4"/>
  <c r="Q670" i="4"/>
  <c r="N670" i="4"/>
  <c r="K670" i="4"/>
  <c r="H670" i="4"/>
  <c r="AU669" i="4"/>
  <c r="AR669" i="4"/>
  <c r="AO669" i="4"/>
  <c r="AL669" i="4"/>
  <c r="AI669" i="4"/>
  <c r="AF669" i="4"/>
  <c r="AC669" i="4"/>
  <c r="Z669" i="4"/>
  <c r="W669" i="4"/>
  <c r="T669" i="4"/>
  <c r="Q669" i="4"/>
  <c r="N669" i="4"/>
  <c r="K669" i="4"/>
  <c r="H669" i="4"/>
  <c r="AU668" i="4"/>
  <c r="AR668" i="4"/>
  <c r="AO668" i="4"/>
  <c r="AL668" i="4"/>
  <c r="AI668" i="4"/>
  <c r="AF668" i="4"/>
  <c r="AC668" i="4"/>
  <c r="Z668" i="4"/>
  <c r="W668" i="4"/>
  <c r="T668" i="4"/>
  <c r="Q668" i="4"/>
  <c r="N668" i="4"/>
  <c r="K668" i="4"/>
  <c r="H668" i="4"/>
  <c r="AU667" i="4"/>
  <c r="AR667" i="4"/>
  <c r="AO667" i="4"/>
  <c r="AL667" i="4"/>
  <c r="AI667" i="4"/>
  <c r="AF667" i="4"/>
  <c r="AC667" i="4"/>
  <c r="Z667" i="4"/>
  <c r="W667" i="4"/>
  <c r="T667" i="4"/>
  <c r="Q667" i="4"/>
  <c r="N667" i="4"/>
  <c r="K667" i="4"/>
  <c r="H667" i="4"/>
  <c r="AU666" i="4"/>
  <c r="AR666" i="4"/>
  <c r="AO666" i="4"/>
  <c r="AL666" i="4"/>
  <c r="AI666" i="4"/>
  <c r="AF666" i="4"/>
  <c r="AC666" i="4"/>
  <c r="Z666" i="4"/>
  <c r="W666" i="4"/>
  <c r="T666" i="4"/>
  <c r="Q666" i="4"/>
  <c r="N666" i="4"/>
  <c r="K666" i="4"/>
  <c r="H666" i="4"/>
  <c r="AU665" i="4"/>
  <c r="AR665" i="4"/>
  <c r="AO665" i="4"/>
  <c r="AL665" i="4"/>
  <c r="AI665" i="4"/>
  <c r="AF665" i="4"/>
  <c r="AC665" i="4"/>
  <c r="Z665" i="4"/>
  <c r="W665" i="4"/>
  <c r="T665" i="4"/>
  <c r="Q665" i="4"/>
  <c r="N665" i="4"/>
  <c r="K665" i="4"/>
  <c r="H665" i="4"/>
  <c r="AU664" i="4"/>
  <c r="AR664" i="4"/>
  <c r="AO664" i="4"/>
  <c r="AL664" i="4"/>
  <c r="AI664" i="4"/>
  <c r="AF664" i="4"/>
  <c r="AC664" i="4"/>
  <c r="Z664" i="4"/>
  <c r="W664" i="4"/>
  <c r="T664" i="4"/>
  <c r="Q664" i="4"/>
  <c r="N664" i="4"/>
  <c r="K664" i="4"/>
  <c r="H664" i="4"/>
  <c r="AU663" i="4"/>
  <c r="AR663" i="4"/>
  <c r="AO663" i="4"/>
  <c r="AL663" i="4"/>
  <c r="AI663" i="4"/>
  <c r="AF663" i="4"/>
  <c r="AC663" i="4"/>
  <c r="Z663" i="4"/>
  <c r="W663" i="4"/>
  <c r="T663" i="4"/>
  <c r="Q663" i="4"/>
  <c r="N663" i="4"/>
  <c r="K663" i="4"/>
  <c r="H663" i="4"/>
  <c r="AU662" i="4"/>
  <c r="AR662" i="4"/>
  <c r="AO662" i="4"/>
  <c r="AL662" i="4"/>
  <c r="AI662" i="4"/>
  <c r="AF662" i="4"/>
  <c r="AC662" i="4"/>
  <c r="Z662" i="4"/>
  <c r="W662" i="4"/>
  <c r="T662" i="4"/>
  <c r="Q662" i="4"/>
  <c r="N662" i="4"/>
  <c r="K662" i="4"/>
  <c r="H662" i="4"/>
  <c r="AU661" i="4"/>
  <c r="AR661" i="4"/>
  <c r="AO661" i="4"/>
  <c r="AL661" i="4"/>
  <c r="AI661" i="4"/>
  <c r="AF661" i="4"/>
  <c r="AC661" i="4"/>
  <c r="Z661" i="4"/>
  <c r="W661" i="4"/>
  <c r="T661" i="4"/>
  <c r="Q661" i="4"/>
  <c r="N661" i="4"/>
  <c r="K661" i="4"/>
  <c r="H661" i="4"/>
  <c r="AU660" i="4"/>
  <c r="AR660" i="4"/>
  <c r="AO660" i="4"/>
  <c r="AL660" i="4"/>
  <c r="AI660" i="4"/>
  <c r="AF660" i="4"/>
  <c r="AC660" i="4"/>
  <c r="Z660" i="4"/>
  <c r="W660" i="4"/>
  <c r="T660" i="4"/>
  <c r="Q660" i="4"/>
  <c r="N660" i="4"/>
  <c r="K660" i="4"/>
  <c r="H660" i="4"/>
  <c r="AU659" i="4"/>
  <c r="AR659" i="4"/>
  <c r="AO659" i="4"/>
  <c r="AL659" i="4"/>
  <c r="AI659" i="4"/>
  <c r="AF659" i="4"/>
  <c r="AC659" i="4"/>
  <c r="Z659" i="4"/>
  <c r="W659" i="4"/>
  <c r="T659" i="4"/>
  <c r="Q659" i="4"/>
  <c r="N659" i="4"/>
  <c r="K659" i="4"/>
  <c r="H659" i="4"/>
  <c r="AU658" i="4"/>
  <c r="AR658" i="4"/>
  <c r="AO658" i="4"/>
  <c r="AL658" i="4"/>
  <c r="AI658" i="4"/>
  <c r="AF658" i="4"/>
  <c r="AC658" i="4"/>
  <c r="Z658" i="4"/>
  <c r="W658" i="4"/>
  <c r="T658" i="4"/>
  <c r="Q658" i="4"/>
  <c r="N658" i="4"/>
  <c r="K658" i="4"/>
  <c r="H658" i="4"/>
  <c r="AU657" i="4"/>
  <c r="AR657" i="4"/>
  <c r="AO657" i="4"/>
  <c r="AL657" i="4"/>
  <c r="AI657" i="4"/>
  <c r="AF657" i="4"/>
  <c r="AC657" i="4"/>
  <c r="Z657" i="4"/>
  <c r="W657" i="4"/>
  <c r="T657" i="4"/>
  <c r="Q657" i="4"/>
  <c r="N657" i="4"/>
  <c r="K657" i="4"/>
  <c r="H657" i="4"/>
  <c r="AU656" i="4"/>
  <c r="AR656" i="4"/>
  <c r="AO656" i="4"/>
  <c r="AL656" i="4"/>
  <c r="AI656" i="4"/>
  <c r="AF656" i="4"/>
  <c r="AC656" i="4"/>
  <c r="Z656" i="4"/>
  <c r="W656" i="4"/>
  <c r="T656" i="4"/>
  <c r="Q656" i="4"/>
  <c r="N656" i="4"/>
  <c r="K656" i="4"/>
  <c r="H656" i="4"/>
  <c r="AU655" i="4"/>
  <c r="AR655" i="4"/>
  <c r="AO655" i="4"/>
  <c r="AL655" i="4"/>
  <c r="AI655" i="4"/>
  <c r="AF655" i="4"/>
  <c r="AC655" i="4"/>
  <c r="Z655" i="4"/>
  <c r="W655" i="4"/>
  <c r="T655" i="4"/>
  <c r="Q655" i="4"/>
  <c r="N655" i="4"/>
  <c r="K655" i="4"/>
  <c r="H655" i="4"/>
  <c r="AU654" i="4"/>
  <c r="AR654" i="4"/>
  <c r="AO654" i="4"/>
  <c r="AL654" i="4"/>
  <c r="AI654" i="4"/>
  <c r="AF654" i="4"/>
  <c r="AC654" i="4"/>
  <c r="Z654" i="4"/>
  <c r="W654" i="4"/>
  <c r="T654" i="4"/>
  <c r="Q654" i="4"/>
  <c r="N654" i="4"/>
  <c r="K654" i="4"/>
  <c r="H654" i="4"/>
  <c r="AU653" i="4"/>
  <c r="AR653" i="4"/>
  <c r="AO653" i="4"/>
  <c r="AL653" i="4"/>
  <c r="AI653" i="4"/>
  <c r="AF653" i="4"/>
  <c r="AC653" i="4"/>
  <c r="Z653" i="4"/>
  <c r="W653" i="4"/>
  <c r="T653" i="4"/>
  <c r="Q653" i="4"/>
  <c r="N653" i="4"/>
  <c r="K653" i="4"/>
  <c r="H653" i="4"/>
  <c r="AU652" i="4"/>
  <c r="AR652" i="4"/>
  <c r="AO652" i="4"/>
  <c r="AL652" i="4"/>
  <c r="AI652" i="4"/>
  <c r="AF652" i="4"/>
  <c r="AC652" i="4"/>
  <c r="Z652" i="4"/>
  <c r="W652" i="4"/>
  <c r="T652" i="4"/>
  <c r="Q652" i="4"/>
  <c r="N652" i="4"/>
  <c r="K652" i="4"/>
  <c r="H652" i="4"/>
  <c r="AU651" i="4"/>
  <c r="AR651" i="4"/>
  <c r="AO651" i="4"/>
  <c r="AL651" i="4"/>
  <c r="AI651" i="4"/>
  <c r="AF651" i="4"/>
  <c r="AC651" i="4"/>
  <c r="Z651" i="4"/>
  <c r="W651" i="4"/>
  <c r="T651" i="4"/>
  <c r="Q651" i="4"/>
  <c r="N651" i="4"/>
  <c r="K651" i="4"/>
  <c r="H651" i="4"/>
  <c r="AU650" i="4"/>
  <c r="AR650" i="4"/>
  <c r="AO650" i="4"/>
  <c r="AL650" i="4"/>
  <c r="AI650" i="4"/>
  <c r="AF650" i="4"/>
  <c r="AC650" i="4"/>
  <c r="Z650" i="4"/>
  <c r="W650" i="4"/>
  <c r="T650" i="4"/>
  <c r="Q650" i="4"/>
  <c r="N650" i="4"/>
  <c r="K650" i="4"/>
  <c r="H650" i="4"/>
  <c r="AU649" i="4"/>
  <c r="AR649" i="4"/>
  <c r="AO649" i="4"/>
  <c r="AL649" i="4"/>
  <c r="AI649" i="4"/>
  <c r="AF649" i="4"/>
  <c r="AC649" i="4"/>
  <c r="Z649" i="4"/>
  <c r="W649" i="4"/>
  <c r="T649" i="4"/>
  <c r="Q649" i="4"/>
  <c r="N649" i="4"/>
  <c r="K649" i="4"/>
  <c r="H649" i="4"/>
  <c r="AU648" i="4"/>
  <c r="AR648" i="4"/>
  <c r="AO648" i="4"/>
  <c r="AL648" i="4"/>
  <c r="AI648" i="4"/>
  <c r="AF648" i="4"/>
  <c r="AC648" i="4"/>
  <c r="Z648" i="4"/>
  <c r="W648" i="4"/>
  <c r="T648" i="4"/>
  <c r="Q648" i="4"/>
  <c r="N648" i="4"/>
  <c r="K648" i="4"/>
  <c r="H648" i="4"/>
  <c r="AU647" i="4"/>
  <c r="AR647" i="4"/>
  <c r="AO647" i="4"/>
  <c r="AL647" i="4"/>
  <c r="AI647" i="4"/>
  <c r="AF647" i="4"/>
  <c r="AC647" i="4"/>
  <c r="Z647" i="4"/>
  <c r="W647" i="4"/>
  <c r="T647" i="4"/>
  <c r="Q647" i="4"/>
  <c r="N647" i="4"/>
  <c r="K647" i="4"/>
  <c r="H647" i="4"/>
  <c r="AU646" i="4"/>
  <c r="AR646" i="4"/>
  <c r="AO646" i="4"/>
  <c r="AL646" i="4"/>
  <c r="AI646" i="4"/>
  <c r="AF646" i="4"/>
  <c r="AC646" i="4"/>
  <c r="Z646" i="4"/>
  <c r="W646" i="4"/>
  <c r="T646" i="4"/>
  <c r="Q646" i="4"/>
  <c r="N646" i="4"/>
  <c r="K646" i="4"/>
  <c r="H646" i="4"/>
  <c r="AU645" i="4"/>
  <c r="AR645" i="4"/>
  <c r="AO645" i="4"/>
  <c r="AL645" i="4"/>
  <c r="AI645" i="4"/>
  <c r="AF645" i="4"/>
  <c r="AC645" i="4"/>
  <c r="Z645" i="4"/>
  <c r="W645" i="4"/>
  <c r="T645" i="4"/>
  <c r="Q645" i="4"/>
  <c r="N645" i="4"/>
  <c r="K645" i="4"/>
  <c r="H645" i="4"/>
  <c r="AU644" i="4"/>
  <c r="AR644" i="4"/>
  <c r="AO644" i="4"/>
  <c r="AL644" i="4"/>
  <c r="AI644" i="4"/>
  <c r="AF644" i="4"/>
  <c r="AC644" i="4"/>
  <c r="Z644" i="4"/>
  <c r="W644" i="4"/>
  <c r="T644" i="4"/>
  <c r="Q644" i="4"/>
  <c r="N644" i="4"/>
  <c r="K644" i="4"/>
  <c r="H644" i="4"/>
  <c r="AU643" i="4"/>
  <c r="AR643" i="4"/>
  <c r="AO643" i="4"/>
  <c r="AL643" i="4"/>
  <c r="AI643" i="4"/>
  <c r="AF643" i="4"/>
  <c r="AC643" i="4"/>
  <c r="Z643" i="4"/>
  <c r="W643" i="4"/>
  <c r="T643" i="4"/>
  <c r="Q643" i="4"/>
  <c r="N643" i="4"/>
  <c r="K643" i="4"/>
  <c r="H643" i="4"/>
  <c r="AU642" i="4"/>
  <c r="AR642" i="4"/>
  <c r="AO642" i="4"/>
  <c r="AL642" i="4"/>
  <c r="AI642" i="4"/>
  <c r="AF642" i="4"/>
  <c r="AC642" i="4"/>
  <c r="Z642" i="4"/>
  <c r="W642" i="4"/>
  <c r="T642" i="4"/>
  <c r="Q642" i="4"/>
  <c r="N642" i="4"/>
  <c r="K642" i="4"/>
  <c r="H642" i="4"/>
  <c r="AU641" i="4"/>
  <c r="AR641" i="4"/>
  <c r="AO641" i="4"/>
  <c r="AL641" i="4"/>
  <c r="AI641" i="4"/>
  <c r="AF641" i="4"/>
  <c r="AC641" i="4"/>
  <c r="Z641" i="4"/>
  <c r="W641" i="4"/>
  <c r="T641" i="4"/>
  <c r="Q641" i="4"/>
  <c r="N641" i="4"/>
  <c r="K641" i="4"/>
  <c r="H641" i="4"/>
  <c r="AU640" i="4"/>
  <c r="AR640" i="4"/>
  <c r="AO640" i="4"/>
  <c r="AL640" i="4"/>
  <c r="AI640" i="4"/>
  <c r="AF640" i="4"/>
  <c r="AC640" i="4"/>
  <c r="Z640" i="4"/>
  <c r="W640" i="4"/>
  <c r="T640" i="4"/>
  <c r="Q640" i="4"/>
  <c r="N640" i="4"/>
  <c r="K640" i="4"/>
  <c r="H640" i="4"/>
  <c r="AU639" i="4"/>
  <c r="AR639" i="4"/>
  <c r="AO639" i="4"/>
  <c r="AL639" i="4"/>
  <c r="AI639" i="4"/>
  <c r="AF639" i="4"/>
  <c r="AC639" i="4"/>
  <c r="Z639" i="4"/>
  <c r="W639" i="4"/>
  <c r="T639" i="4"/>
  <c r="Q639" i="4"/>
  <c r="N639" i="4"/>
  <c r="K639" i="4"/>
  <c r="H639" i="4"/>
  <c r="AU638" i="4"/>
  <c r="AR638" i="4"/>
  <c r="AO638" i="4"/>
  <c r="AL638" i="4"/>
  <c r="AI638" i="4"/>
  <c r="AF638" i="4"/>
  <c r="AC638" i="4"/>
  <c r="Z638" i="4"/>
  <c r="W638" i="4"/>
  <c r="T638" i="4"/>
  <c r="Q638" i="4"/>
  <c r="N638" i="4"/>
  <c r="K638" i="4"/>
  <c r="H638" i="4"/>
  <c r="AU637" i="4"/>
  <c r="AR637" i="4"/>
  <c r="AO637" i="4"/>
  <c r="AL637" i="4"/>
  <c r="AI637" i="4"/>
  <c r="AF637" i="4"/>
  <c r="AC637" i="4"/>
  <c r="Z637" i="4"/>
  <c r="W637" i="4"/>
  <c r="T637" i="4"/>
  <c r="Q637" i="4"/>
  <c r="N637" i="4"/>
  <c r="K637" i="4"/>
  <c r="H637" i="4"/>
  <c r="AU636" i="4"/>
  <c r="AR636" i="4"/>
  <c r="AO636" i="4"/>
  <c r="AL636" i="4"/>
  <c r="AI636" i="4"/>
  <c r="AF636" i="4"/>
  <c r="AC636" i="4"/>
  <c r="Z636" i="4"/>
  <c r="W636" i="4"/>
  <c r="T636" i="4"/>
  <c r="Q636" i="4"/>
  <c r="N636" i="4"/>
  <c r="K636" i="4"/>
  <c r="H636" i="4"/>
  <c r="AU635" i="4"/>
  <c r="AR635" i="4"/>
  <c r="AO635" i="4"/>
  <c r="AL635" i="4"/>
  <c r="AI635" i="4"/>
  <c r="AF635" i="4"/>
  <c r="AC635" i="4"/>
  <c r="Z635" i="4"/>
  <c r="W635" i="4"/>
  <c r="T635" i="4"/>
  <c r="Q635" i="4"/>
  <c r="N635" i="4"/>
  <c r="K635" i="4"/>
  <c r="H635" i="4"/>
  <c r="AU634" i="4"/>
  <c r="AR634" i="4"/>
  <c r="AO634" i="4"/>
  <c r="AL634" i="4"/>
  <c r="AI634" i="4"/>
  <c r="AF634" i="4"/>
  <c r="AC634" i="4"/>
  <c r="Z634" i="4"/>
  <c r="W634" i="4"/>
  <c r="T634" i="4"/>
  <c r="Q634" i="4"/>
  <c r="N634" i="4"/>
  <c r="K634" i="4"/>
  <c r="H634" i="4"/>
  <c r="AU633" i="4"/>
  <c r="AR633" i="4"/>
  <c r="AO633" i="4"/>
  <c r="AL633" i="4"/>
  <c r="AI633" i="4"/>
  <c r="AF633" i="4"/>
  <c r="AC633" i="4"/>
  <c r="Z633" i="4"/>
  <c r="W633" i="4"/>
  <c r="T633" i="4"/>
  <c r="Q633" i="4"/>
  <c r="N633" i="4"/>
  <c r="K633" i="4"/>
  <c r="H633" i="4"/>
  <c r="AU632" i="4"/>
  <c r="AR632" i="4"/>
  <c r="AO632" i="4"/>
  <c r="AL632" i="4"/>
  <c r="AI632" i="4"/>
  <c r="AF632" i="4"/>
  <c r="AC632" i="4"/>
  <c r="Z632" i="4"/>
  <c r="W632" i="4"/>
  <c r="T632" i="4"/>
  <c r="Q632" i="4"/>
  <c r="N632" i="4"/>
  <c r="K632" i="4"/>
  <c r="H632" i="4"/>
  <c r="AU631" i="4"/>
  <c r="AR631" i="4"/>
  <c r="AO631" i="4"/>
  <c r="AL631" i="4"/>
  <c r="AI631" i="4"/>
  <c r="AF631" i="4"/>
  <c r="AC631" i="4"/>
  <c r="Z631" i="4"/>
  <c r="W631" i="4"/>
  <c r="T631" i="4"/>
  <c r="Q631" i="4"/>
  <c r="N631" i="4"/>
  <c r="K631" i="4"/>
  <c r="H631" i="4"/>
  <c r="AU630" i="4"/>
  <c r="AR630" i="4"/>
  <c r="AO630" i="4"/>
  <c r="AL630" i="4"/>
  <c r="AI630" i="4"/>
  <c r="AF630" i="4"/>
  <c r="AC630" i="4"/>
  <c r="Z630" i="4"/>
  <c r="W630" i="4"/>
  <c r="T630" i="4"/>
  <c r="Q630" i="4"/>
  <c r="N630" i="4"/>
  <c r="K630" i="4"/>
  <c r="H630" i="4"/>
  <c r="AU629" i="4"/>
  <c r="AR629" i="4"/>
  <c r="AO629" i="4"/>
  <c r="AL629" i="4"/>
  <c r="AI629" i="4"/>
  <c r="AF629" i="4"/>
  <c r="AC629" i="4"/>
  <c r="Z629" i="4"/>
  <c r="W629" i="4"/>
  <c r="T629" i="4"/>
  <c r="Q629" i="4"/>
  <c r="N629" i="4"/>
  <c r="K629" i="4"/>
  <c r="H629" i="4"/>
  <c r="AU628" i="4"/>
  <c r="AR628" i="4"/>
  <c r="AO628" i="4"/>
  <c r="AL628" i="4"/>
  <c r="AI628" i="4"/>
  <c r="AF628" i="4"/>
  <c r="AC628" i="4"/>
  <c r="Z628" i="4"/>
  <c r="W628" i="4"/>
  <c r="T628" i="4"/>
  <c r="Q628" i="4"/>
  <c r="N628" i="4"/>
  <c r="K628" i="4"/>
  <c r="H628" i="4"/>
  <c r="AU627" i="4"/>
  <c r="AR627" i="4"/>
  <c r="AO627" i="4"/>
  <c r="AL627" i="4"/>
  <c r="AI627" i="4"/>
  <c r="AF627" i="4"/>
  <c r="AC627" i="4"/>
  <c r="Z627" i="4"/>
  <c r="W627" i="4"/>
  <c r="T627" i="4"/>
  <c r="Q627" i="4"/>
  <c r="N627" i="4"/>
  <c r="K627" i="4"/>
  <c r="H627" i="4"/>
  <c r="AU626" i="4"/>
  <c r="AR626" i="4"/>
  <c r="AO626" i="4"/>
  <c r="AL626" i="4"/>
  <c r="AI626" i="4"/>
  <c r="AF626" i="4"/>
  <c r="AC626" i="4"/>
  <c r="Z626" i="4"/>
  <c r="W626" i="4"/>
  <c r="T626" i="4"/>
  <c r="Q626" i="4"/>
  <c r="N626" i="4"/>
  <c r="K626" i="4"/>
  <c r="H626" i="4"/>
  <c r="AU625" i="4"/>
  <c r="AR625" i="4"/>
  <c r="AO625" i="4"/>
  <c r="AL625" i="4"/>
  <c r="AI625" i="4"/>
  <c r="AF625" i="4"/>
  <c r="AC625" i="4"/>
  <c r="Z625" i="4"/>
  <c r="W625" i="4"/>
  <c r="T625" i="4"/>
  <c r="Q625" i="4"/>
  <c r="N625" i="4"/>
  <c r="K625" i="4"/>
  <c r="H625" i="4"/>
  <c r="AU624" i="4"/>
  <c r="AR624" i="4"/>
  <c r="AO624" i="4"/>
  <c r="AL624" i="4"/>
  <c r="AI624" i="4"/>
  <c r="AF624" i="4"/>
  <c r="AC624" i="4"/>
  <c r="Z624" i="4"/>
  <c r="W624" i="4"/>
  <c r="T624" i="4"/>
  <c r="Q624" i="4"/>
  <c r="N624" i="4"/>
  <c r="K624" i="4"/>
  <c r="H624" i="4"/>
  <c r="AU623" i="4"/>
  <c r="AR623" i="4"/>
  <c r="AO623" i="4"/>
  <c r="AL623" i="4"/>
  <c r="AI623" i="4"/>
  <c r="AF623" i="4"/>
  <c r="AC623" i="4"/>
  <c r="Z623" i="4"/>
  <c r="W623" i="4"/>
  <c r="T623" i="4"/>
  <c r="Q623" i="4"/>
  <c r="N623" i="4"/>
  <c r="K623" i="4"/>
  <c r="H623" i="4"/>
  <c r="AU622" i="4"/>
  <c r="AR622" i="4"/>
  <c r="AO622" i="4"/>
  <c r="AL622" i="4"/>
  <c r="AI622" i="4"/>
  <c r="AF622" i="4"/>
  <c r="AC622" i="4"/>
  <c r="Z622" i="4"/>
  <c r="W622" i="4"/>
  <c r="T622" i="4"/>
  <c r="Q622" i="4"/>
  <c r="N622" i="4"/>
  <c r="K622" i="4"/>
  <c r="H622" i="4"/>
  <c r="AU621" i="4"/>
  <c r="AR621" i="4"/>
  <c r="AO621" i="4"/>
  <c r="AL621" i="4"/>
  <c r="AI621" i="4"/>
  <c r="AF621" i="4"/>
  <c r="AC621" i="4"/>
  <c r="Z621" i="4"/>
  <c r="W621" i="4"/>
  <c r="T621" i="4"/>
  <c r="Q621" i="4"/>
  <c r="N621" i="4"/>
  <c r="K621" i="4"/>
  <c r="H621" i="4"/>
  <c r="AU620" i="4"/>
  <c r="AR620" i="4"/>
  <c r="AO620" i="4"/>
  <c r="AL620" i="4"/>
  <c r="AI620" i="4"/>
  <c r="AF620" i="4"/>
  <c r="AC620" i="4"/>
  <c r="Z620" i="4"/>
  <c r="W620" i="4"/>
  <c r="T620" i="4"/>
  <c r="Q620" i="4"/>
  <c r="N620" i="4"/>
  <c r="K620" i="4"/>
  <c r="H620" i="4"/>
  <c r="AU619" i="4"/>
  <c r="AR619" i="4"/>
  <c r="AO619" i="4"/>
  <c r="AL619" i="4"/>
  <c r="AI619" i="4"/>
  <c r="AF619" i="4"/>
  <c r="AC619" i="4"/>
  <c r="Z619" i="4"/>
  <c r="W619" i="4"/>
  <c r="T619" i="4"/>
  <c r="Q619" i="4"/>
  <c r="N619" i="4"/>
  <c r="K619" i="4"/>
  <c r="H619" i="4"/>
  <c r="AU618" i="4"/>
  <c r="AR618" i="4"/>
  <c r="AO618" i="4"/>
  <c r="AL618" i="4"/>
  <c r="AI618" i="4"/>
  <c r="AF618" i="4"/>
  <c r="AC618" i="4"/>
  <c r="Z618" i="4"/>
  <c r="W618" i="4"/>
  <c r="T618" i="4"/>
  <c r="Q618" i="4"/>
  <c r="N618" i="4"/>
  <c r="K618" i="4"/>
  <c r="H618" i="4"/>
  <c r="AU617" i="4"/>
  <c r="AR617" i="4"/>
  <c r="AO617" i="4"/>
  <c r="AL617" i="4"/>
  <c r="AI617" i="4"/>
  <c r="AF617" i="4"/>
  <c r="AC617" i="4"/>
  <c r="Z617" i="4"/>
  <c r="W617" i="4"/>
  <c r="T617" i="4"/>
  <c r="Q617" i="4"/>
  <c r="N617" i="4"/>
  <c r="K617" i="4"/>
  <c r="H617" i="4"/>
  <c r="AU616" i="4"/>
  <c r="AR616" i="4"/>
  <c r="AO616" i="4"/>
  <c r="AL616" i="4"/>
  <c r="AI616" i="4"/>
  <c r="AF616" i="4"/>
  <c r="AC616" i="4"/>
  <c r="Z616" i="4"/>
  <c r="W616" i="4"/>
  <c r="T616" i="4"/>
  <c r="Q616" i="4"/>
  <c r="N616" i="4"/>
  <c r="K616" i="4"/>
  <c r="H616" i="4"/>
  <c r="AU615" i="4"/>
  <c r="AR615" i="4"/>
  <c r="AO615" i="4"/>
  <c r="AL615" i="4"/>
  <c r="AI615" i="4"/>
  <c r="AF615" i="4"/>
  <c r="AC615" i="4"/>
  <c r="Z615" i="4"/>
  <c r="W615" i="4"/>
  <c r="T615" i="4"/>
  <c r="Q615" i="4"/>
  <c r="N615" i="4"/>
  <c r="K615" i="4"/>
  <c r="H615" i="4"/>
  <c r="AU614" i="4"/>
  <c r="AR614" i="4"/>
  <c r="AO614" i="4"/>
  <c r="AL614" i="4"/>
  <c r="AI614" i="4"/>
  <c r="AF614" i="4"/>
  <c r="AC614" i="4"/>
  <c r="Z614" i="4"/>
  <c r="W614" i="4"/>
  <c r="T614" i="4"/>
  <c r="Q614" i="4"/>
  <c r="N614" i="4"/>
  <c r="K614" i="4"/>
  <c r="H614" i="4"/>
  <c r="AU613" i="4"/>
  <c r="AR613" i="4"/>
  <c r="AO613" i="4"/>
  <c r="AL613" i="4"/>
  <c r="AI613" i="4"/>
  <c r="AF613" i="4"/>
  <c r="AC613" i="4"/>
  <c r="Z613" i="4"/>
  <c r="W613" i="4"/>
  <c r="T613" i="4"/>
  <c r="Q613" i="4"/>
  <c r="N613" i="4"/>
  <c r="K613" i="4"/>
  <c r="H613" i="4"/>
  <c r="AU612" i="4"/>
  <c r="AR612" i="4"/>
  <c r="AO612" i="4"/>
  <c r="AL612" i="4"/>
  <c r="AI612" i="4"/>
  <c r="AF612" i="4"/>
  <c r="AC612" i="4"/>
  <c r="Z612" i="4"/>
  <c r="W612" i="4"/>
  <c r="T612" i="4"/>
  <c r="Q612" i="4"/>
  <c r="N612" i="4"/>
  <c r="K612" i="4"/>
  <c r="H612" i="4"/>
  <c r="AU611" i="4"/>
  <c r="AR611" i="4"/>
  <c r="AO611" i="4"/>
  <c r="AL611" i="4"/>
  <c r="AI611" i="4"/>
  <c r="AF611" i="4"/>
  <c r="AC611" i="4"/>
  <c r="Z611" i="4"/>
  <c r="W611" i="4"/>
  <c r="T611" i="4"/>
  <c r="Q611" i="4"/>
  <c r="N611" i="4"/>
  <c r="K611" i="4"/>
  <c r="H611" i="4"/>
  <c r="AU610" i="4"/>
  <c r="AR610" i="4"/>
  <c r="AO610" i="4"/>
  <c r="AL610" i="4"/>
  <c r="AI610" i="4"/>
  <c r="AF610" i="4"/>
  <c r="AC610" i="4"/>
  <c r="Z610" i="4"/>
  <c r="W610" i="4"/>
  <c r="T610" i="4"/>
  <c r="Q610" i="4"/>
  <c r="N610" i="4"/>
  <c r="K610" i="4"/>
  <c r="H610" i="4"/>
  <c r="AU609" i="4"/>
  <c r="AR609" i="4"/>
  <c r="AO609" i="4"/>
  <c r="AL609" i="4"/>
  <c r="AI609" i="4"/>
  <c r="AF609" i="4"/>
  <c r="AC609" i="4"/>
  <c r="Z609" i="4"/>
  <c r="W609" i="4"/>
  <c r="T609" i="4"/>
  <c r="Q609" i="4"/>
  <c r="N609" i="4"/>
  <c r="K609" i="4"/>
  <c r="H609" i="4"/>
  <c r="AU608" i="4"/>
  <c r="AR608" i="4"/>
  <c r="AO608" i="4"/>
  <c r="AL608" i="4"/>
  <c r="AI608" i="4"/>
  <c r="AF608" i="4"/>
  <c r="AC608" i="4"/>
  <c r="Z608" i="4"/>
  <c r="W608" i="4"/>
  <c r="T608" i="4"/>
  <c r="Q608" i="4"/>
  <c r="N608" i="4"/>
  <c r="K608" i="4"/>
  <c r="H608" i="4"/>
  <c r="AU607" i="4"/>
  <c r="AR607" i="4"/>
  <c r="AO607" i="4"/>
  <c r="AL607" i="4"/>
  <c r="AI607" i="4"/>
  <c r="AF607" i="4"/>
  <c r="AC607" i="4"/>
  <c r="Z607" i="4"/>
  <c r="W607" i="4"/>
  <c r="T607" i="4"/>
  <c r="Q607" i="4"/>
  <c r="N607" i="4"/>
  <c r="K607" i="4"/>
  <c r="H607" i="4"/>
  <c r="AU606" i="4"/>
  <c r="AR606" i="4"/>
  <c r="AO606" i="4"/>
  <c r="AL606" i="4"/>
  <c r="AI606" i="4"/>
  <c r="AF606" i="4"/>
  <c r="AC606" i="4"/>
  <c r="Z606" i="4"/>
  <c r="W606" i="4"/>
  <c r="T606" i="4"/>
  <c r="Q606" i="4"/>
  <c r="N606" i="4"/>
  <c r="K606" i="4"/>
  <c r="H606" i="4"/>
  <c r="AU605" i="4"/>
  <c r="AR605" i="4"/>
  <c r="AO605" i="4"/>
  <c r="AL605" i="4"/>
  <c r="AI605" i="4"/>
  <c r="AF605" i="4"/>
  <c r="AC605" i="4"/>
  <c r="Z605" i="4"/>
  <c r="W605" i="4"/>
  <c r="T605" i="4"/>
  <c r="Q605" i="4"/>
  <c r="N605" i="4"/>
  <c r="K605" i="4"/>
  <c r="H605" i="4"/>
  <c r="AU604" i="4"/>
  <c r="AR604" i="4"/>
  <c r="AO604" i="4"/>
  <c r="AL604" i="4"/>
  <c r="AI604" i="4"/>
  <c r="AF604" i="4"/>
  <c r="AC604" i="4"/>
  <c r="Z604" i="4"/>
  <c r="W604" i="4"/>
  <c r="T604" i="4"/>
  <c r="Q604" i="4"/>
  <c r="N604" i="4"/>
  <c r="K604" i="4"/>
  <c r="H604" i="4"/>
  <c r="AU603" i="4"/>
  <c r="AR603" i="4"/>
  <c r="AO603" i="4"/>
  <c r="AL603" i="4"/>
  <c r="AI603" i="4"/>
  <c r="AF603" i="4"/>
  <c r="AC603" i="4"/>
  <c r="Z603" i="4"/>
  <c r="W603" i="4"/>
  <c r="T603" i="4"/>
  <c r="Q603" i="4"/>
  <c r="N603" i="4"/>
  <c r="K603" i="4"/>
  <c r="H603" i="4"/>
  <c r="AU602" i="4"/>
  <c r="AR602" i="4"/>
  <c r="AO602" i="4"/>
  <c r="AL602" i="4"/>
  <c r="AI602" i="4"/>
  <c r="AF602" i="4"/>
  <c r="AC602" i="4"/>
  <c r="Z602" i="4"/>
  <c r="W602" i="4"/>
  <c r="T602" i="4"/>
  <c r="Q602" i="4"/>
  <c r="N602" i="4"/>
  <c r="K602" i="4"/>
  <c r="H602" i="4"/>
  <c r="AU601" i="4"/>
  <c r="AR601" i="4"/>
  <c r="AO601" i="4"/>
  <c r="AL601" i="4"/>
  <c r="AI601" i="4"/>
  <c r="AF601" i="4"/>
  <c r="AC601" i="4"/>
  <c r="Z601" i="4"/>
  <c r="W601" i="4"/>
  <c r="T601" i="4"/>
  <c r="Q601" i="4"/>
  <c r="N601" i="4"/>
  <c r="K601" i="4"/>
  <c r="H601" i="4"/>
  <c r="AU600" i="4"/>
  <c r="AR600" i="4"/>
  <c r="AO600" i="4"/>
  <c r="AL600" i="4"/>
  <c r="AI600" i="4"/>
  <c r="AF600" i="4"/>
  <c r="AC600" i="4"/>
  <c r="Z600" i="4"/>
  <c r="W600" i="4"/>
  <c r="T600" i="4"/>
  <c r="Q600" i="4"/>
  <c r="N600" i="4"/>
  <c r="K600" i="4"/>
  <c r="H600" i="4"/>
  <c r="AU599" i="4"/>
  <c r="AR599" i="4"/>
  <c r="AO599" i="4"/>
  <c r="AL599" i="4"/>
  <c r="AI599" i="4"/>
  <c r="AF599" i="4"/>
  <c r="AC599" i="4"/>
  <c r="Z599" i="4"/>
  <c r="W599" i="4"/>
  <c r="T599" i="4"/>
  <c r="Q599" i="4"/>
  <c r="N599" i="4"/>
  <c r="K599" i="4"/>
  <c r="H599" i="4"/>
  <c r="AU598" i="4"/>
  <c r="AR598" i="4"/>
  <c r="AO598" i="4"/>
  <c r="AL598" i="4"/>
  <c r="AI598" i="4"/>
  <c r="AF598" i="4"/>
  <c r="AC598" i="4"/>
  <c r="Z598" i="4"/>
  <c r="W598" i="4"/>
  <c r="T598" i="4"/>
  <c r="Q598" i="4"/>
  <c r="N598" i="4"/>
  <c r="K598" i="4"/>
  <c r="H598" i="4"/>
  <c r="AU597" i="4"/>
  <c r="AR597" i="4"/>
  <c r="AO597" i="4"/>
  <c r="AL597" i="4"/>
  <c r="AI597" i="4"/>
  <c r="AF597" i="4"/>
  <c r="AC597" i="4"/>
  <c r="Z597" i="4"/>
  <c r="W597" i="4"/>
  <c r="T597" i="4"/>
  <c r="Q597" i="4"/>
  <c r="N597" i="4"/>
  <c r="K597" i="4"/>
  <c r="H597" i="4"/>
  <c r="AU596" i="4"/>
  <c r="AR596" i="4"/>
  <c r="AO596" i="4"/>
  <c r="AL596" i="4"/>
  <c r="AI596" i="4"/>
  <c r="AF596" i="4"/>
  <c r="AC596" i="4"/>
  <c r="Z596" i="4"/>
  <c r="W596" i="4"/>
  <c r="T596" i="4"/>
  <c r="Q596" i="4"/>
  <c r="N596" i="4"/>
  <c r="K596" i="4"/>
  <c r="H596" i="4"/>
  <c r="AU595" i="4"/>
  <c r="AR595" i="4"/>
  <c r="AO595" i="4"/>
  <c r="AL595" i="4"/>
  <c r="AI595" i="4"/>
  <c r="AF595" i="4"/>
  <c r="AC595" i="4"/>
  <c r="Z595" i="4"/>
  <c r="W595" i="4"/>
  <c r="T595" i="4"/>
  <c r="Q595" i="4"/>
  <c r="N595" i="4"/>
  <c r="K595" i="4"/>
  <c r="H595" i="4"/>
  <c r="AU594" i="4"/>
  <c r="AR594" i="4"/>
  <c r="AO594" i="4"/>
  <c r="AL594" i="4"/>
  <c r="AI594" i="4"/>
  <c r="AF594" i="4"/>
  <c r="AC594" i="4"/>
  <c r="Z594" i="4"/>
  <c r="W594" i="4"/>
  <c r="T594" i="4"/>
  <c r="Q594" i="4"/>
  <c r="N594" i="4"/>
  <c r="K594" i="4"/>
  <c r="H594" i="4"/>
  <c r="AU593" i="4"/>
  <c r="AR593" i="4"/>
  <c r="AO593" i="4"/>
  <c r="AL593" i="4"/>
  <c r="AI593" i="4"/>
  <c r="AF593" i="4"/>
  <c r="AC593" i="4"/>
  <c r="Z593" i="4"/>
  <c r="W593" i="4"/>
  <c r="T593" i="4"/>
  <c r="Q593" i="4"/>
  <c r="N593" i="4"/>
  <c r="K593" i="4"/>
  <c r="H593" i="4"/>
  <c r="AU592" i="4"/>
  <c r="AR592" i="4"/>
  <c r="AO592" i="4"/>
  <c r="AL592" i="4"/>
  <c r="AI592" i="4"/>
  <c r="AF592" i="4"/>
  <c r="AC592" i="4"/>
  <c r="Z592" i="4"/>
  <c r="W592" i="4"/>
  <c r="T592" i="4"/>
  <c r="Q592" i="4"/>
  <c r="N592" i="4"/>
  <c r="K592" i="4"/>
  <c r="H592" i="4"/>
  <c r="AU591" i="4"/>
  <c r="AR591" i="4"/>
  <c r="AO591" i="4"/>
  <c r="AL591" i="4"/>
  <c r="AI591" i="4"/>
  <c r="AF591" i="4"/>
  <c r="AC591" i="4"/>
  <c r="Z591" i="4"/>
  <c r="W591" i="4"/>
  <c r="T591" i="4"/>
  <c r="Q591" i="4"/>
  <c r="N591" i="4"/>
  <c r="K591" i="4"/>
  <c r="H591" i="4"/>
  <c r="AU590" i="4"/>
  <c r="AR590" i="4"/>
  <c r="AO590" i="4"/>
  <c r="AL590" i="4"/>
  <c r="AI590" i="4"/>
  <c r="AF590" i="4"/>
  <c r="AC590" i="4"/>
  <c r="Z590" i="4"/>
  <c r="W590" i="4"/>
  <c r="T590" i="4"/>
  <c r="Q590" i="4"/>
  <c r="N590" i="4"/>
  <c r="K590" i="4"/>
  <c r="H590" i="4"/>
  <c r="AU589" i="4"/>
  <c r="AR589" i="4"/>
  <c r="AO589" i="4"/>
  <c r="AL589" i="4"/>
  <c r="AI589" i="4"/>
  <c r="AF589" i="4"/>
  <c r="AC589" i="4"/>
  <c r="Z589" i="4"/>
  <c r="W589" i="4"/>
  <c r="T589" i="4"/>
  <c r="Q589" i="4"/>
  <c r="N589" i="4"/>
  <c r="K589" i="4"/>
  <c r="H589" i="4"/>
  <c r="AU588" i="4"/>
  <c r="AR588" i="4"/>
  <c r="AO588" i="4"/>
  <c r="AL588" i="4"/>
  <c r="AI588" i="4"/>
  <c r="AF588" i="4"/>
  <c r="AC588" i="4"/>
  <c r="Z588" i="4"/>
  <c r="W588" i="4"/>
  <c r="T588" i="4"/>
  <c r="Q588" i="4"/>
  <c r="N588" i="4"/>
  <c r="K588" i="4"/>
  <c r="H588" i="4"/>
  <c r="AU587" i="4"/>
  <c r="AR587" i="4"/>
  <c r="AO587" i="4"/>
  <c r="AL587" i="4"/>
  <c r="AI587" i="4"/>
  <c r="AF587" i="4"/>
  <c r="AC587" i="4"/>
  <c r="Z587" i="4"/>
  <c r="W587" i="4"/>
  <c r="T587" i="4"/>
  <c r="Q587" i="4"/>
  <c r="N587" i="4"/>
  <c r="K587" i="4"/>
  <c r="H587" i="4"/>
  <c r="AU586" i="4"/>
  <c r="AR586" i="4"/>
  <c r="AO586" i="4"/>
  <c r="AL586" i="4"/>
  <c r="AI586" i="4"/>
  <c r="AF586" i="4"/>
  <c r="AC586" i="4"/>
  <c r="Z586" i="4"/>
  <c r="W586" i="4"/>
  <c r="T586" i="4"/>
  <c r="Q586" i="4"/>
  <c r="N586" i="4"/>
  <c r="K586" i="4"/>
  <c r="H586" i="4"/>
  <c r="AU585" i="4"/>
  <c r="AR585" i="4"/>
  <c r="AO585" i="4"/>
  <c r="AL585" i="4"/>
  <c r="AI585" i="4"/>
  <c r="AF585" i="4"/>
  <c r="AC585" i="4"/>
  <c r="Z585" i="4"/>
  <c r="W585" i="4"/>
  <c r="T585" i="4"/>
  <c r="Q585" i="4"/>
  <c r="N585" i="4"/>
  <c r="K585" i="4"/>
  <c r="H585" i="4"/>
  <c r="AU584" i="4"/>
  <c r="AR584" i="4"/>
  <c r="AO584" i="4"/>
  <c r="AL584" i="4"/>
  <c r="AI584" i="4"/>
  <c r="AF584" i="4"/>
  <c r="AC584" i="4"/>
  <c r="Z584" i="4"/>
  <c r="W584" i="4"/>
  <c r="T584" i="4"/>
  <c r="Q584" i="4"/>
  <c r="N584" i="4"/>
  <c r="K584" i="4"/>
  <c r="H584" i="4"/>
  <c r="AU583" i="4"/>
  <c r="AR583" i="4"/>
  <c r="AO583" i="4"/>
  <c r="AL583" i="4"/>
  <c r="AI583" i="4"/>
  <c r="AF583" i="4"/>
  <c r="AC583" i="4"/>
  <c r="Z583" i="4"/>
  <c r="W583" i="4"/>
  <c r="T583" i="4"/>
  <c r="Q583" i="4"/>
  <c r="N583" i="4"/>
  <c r="K583" i="4"/>
  <c r="H583" i="4"/>
  <c r="AU582" i="4"/>
  <c r="AR582" i="4"/>
  <c r="AO582" i="4"/>
  <c r="AL582" i="4"/>
  <c r="AI582" i="4"/>
  <c r="AF582" i="4"/>
  <c r="AC582" i="4"/>
  <c r="Z582" i="4"/>
  <c r="W582" i="4"/>
  <c r="T582" i="4"/>
  <c r="Q582" i="4"/>
  <c r="N582" i="4"/>
  <c r="K582" i="4"/>
  <c r="H582" i="4"/>
  <c r="AU581" i="4"/>
  <c r="AR581" i="4"/>
  <c r="AO581" i="4"/>
  <c r="AL581" i="4"/>
  <c r="AI581" i="4"/>
  <c r="AF581" i="4"/>
  <c r="AC581" i="4"/>
  <c r="Z581" i="4"/>
  <c r="W581" i="4"/>
  <c r="T581" i="4"/>
  <c r="Q581" i="4"/>
  <c r="N581" i="4"/>
  <c r="K581" i="4"/>
  <c r="H581" i="4"/>
  <c r="AU580" i="4"/>
  <c r="AR580" i="4"/>
  <c r="AO580" i="4"/>
  <c r="AL580" i="4"/>
  <c r="AI580" i="4"/>
  <c r="AF580" i="4"/>
  <c r="AC580" i="4"/>
  <c r="Z580" i="4"/>
  <c r="W580" i="4"/>
  <c r="T580" i="4"/>
  <c r="Q580" i="4"/>
  <c r="N580" i="4"/>
  <c r="K580" i="4"/>
  <c r="H580" i="4"/>
  <c r="AU579" i="4"/>
  <c r="AR579" i="4"/>
  <c r="AO579" i="4"/>
  <c r="AL579" i="4"/>
  <c r="AI579" i="4"/>
  <c r="AF579" i="4"/>
  <c r="AC579" i="4"/>
  <c r="Z579" i="4"/>
  <c r="W579" i="4"/>
  <c r="T579" i="4"/>
  <c r="Q579" i="4"/>
  <c r="N579" i="4"/>
  <c r="K579" i="4"/>
  <c r="H579" i="4"/>
  <c r="AU578" i="4"/>
  <c r="AR578" i="4"/>
  <c r="AO578" i="4"/>
  <c r="AL578" i="4"/>
  <c r="AI578" i="4"/>
  <c r="AF578" i="4"/>
  <c r="AC578" i="4"/>
  <c r="Z578" i="4"/>
  <c r="W578" i="4"/>
  <c r="T578" i="4"/>
  <c r="Q578" i="4"/>
  <c r="N578" i="4"/>
  <c r="K578" i="4"/>
  <c r="H578" i="4"/>
  <c r="AU577" i="4"/>
  <c r="AR577" i="4"/>
  <c r="AO577" i="4"/>
  <c r="AL577" i="4"/>
  <c r="AI577" i="4"/>
  <c r="AF577" i="4"/>
  <c r="AC577" i="4"/>
  <c r="Z577" i="4"/>
  <c r="W577" i="4"/>
  <c r="T577" i="4"/>
  <c r="Q577" i="4"/>
  <c r="N577" i="4"/>
  <c r="K577" i="4"/>
  <c r="H577" i="4"/>
  <c r="AU576" i="4"/>
  <c r="AR576" i="4"/>
  <c r="AO576" i="4"/>
  <c r="AL576" i="4"/>
  <c r="AI576" i="4"/>
  <c r="AF576" i="4"/>
  <c r="AC576" i="4"/>
  <c r="Z576" i="4"/>
  <c r="W576" i="4"/>
  <c r="T576" i="4"/>
  <c r="Q576" i="4"/>
  <c r="N576" i="4"/>
  <c r="K576" i="4"/>
  <c r="H576" i="4"/>
  <c r="AU575" i="4"/>
  <c r="AR575" i="4"/>
  <c r="AO575" i="4"/>
  <c r="AL575" i="4"/>
  <c r="AI575" i="4"/>
  <c r="AF575" i="4"/>
  <c r="AC575" i="4"/>
  <c r="Z575" i="4"/>
  <c r="W575" i="4"/>
  <c r="T575" i="4"/>
  <c r="Q575" i="4"/>
  <c r="N575" i="4"/>
  <c r="K575" i="4"/>
  <c r="H575" i="4"/>
  <c r="AU574" i="4"/>
  <c r="AR574" i="4"/>
  <c r="AO574" i="4"/>
  <c r="AL574" i="4"/>
  <c r="AI574" i="4"/>
  <c r="AF574" i="4"/>
  <c r="AC574" i="4"/>
  <c r="Z574" i="4"/>
  <c r="W574" i="4"/>
  <c r="T574" i="4"/>
  <c r="Q574" i="4"/>
  <c r="N574" i="4"/>
  <c r="K574" i="4"/>
  <c r="H574" i="4"/>
  <c r="AU573" i="4"/>
  <c r="AR573" i="4"/>
  <c r="AO573" i="4"/>
  <c r="AL573" i="4"/>
  <c r="AI573" i="4"/>
  <c r="AF573" i="4"/>
  <c r="AC573" i="4"/>
  <c r="Z573" i="4"/>
  <c r="W573" i="4"/>
  <c r="T573" i="4"/>
  <c r="Q573" i="4"/>
  <c r="N573" i="4"/>
  <c r="K573" i="4"/>
  <c r="H573" i="4"/>
  <c r="AU572" i="4"/>
  <c r="AR572" i="4"/>
  <c r="AO572" i="4"/>
  <c r="AL572" i="4"/>
  <c r="AI572" i="4"/>
  <c r="AF572" i="4"/>
  <c r="AC572" i="4"/>
  <c r="Z572" i="4"/>
  <c r="W572" i="4"/>
  <c r="T572" i="4"/>
  <c r="Q572" i="4"/>
  <c r="N572" i="4"/>
  <c r="K572" i="4"/>
  <c r="H572" i="4"/>
  <c r="AU571" i="4"/>
  <c r="AR571" i="4"/>
  <c r="AO571" i="4"/>
  <c r="AL571" i="4"/>
  <c r="AI571" i="4"/>
  <c r="AF571" i="4"/>
  <c r="AC571" i="4"/>
  <c r="Z571" i="4"/>
  <c r="W571" i="4"/>
  <c r="T571" i="4"/>
  <c r="Q571" i="4"/>
  <c r="N571" i="4"/>
  <c r="K571" i="4"/>
  <c r="H571" i="4"/>
  <c r="AU570" i="4"/>
  <c r="AR570" i="4"/>
  <c r="AO570" i="4"/>
  <c r="AL570" i="4"/>
  <c r="AI570" i="4"/>
  <c r="AF570" i="4"/>
  <c r="AC570" i="4"/>
  <c r="Z570" i="4"/>
  <c r="W570" i="4"/>
  <c r="T570" i="4"/>
  <c r="Q570" i="4"/>
  <c r="N570" i="4"/>
  <c r="K570" i="4"/>
  <c r="H570" i="4"/>
  <c r="AU569" i="4"/>
  <c r="AR569" i="4"/>
  <c r="AO569" i="4"/>
  <c r="AL569" i="4"/>
  <c r="AI569" i="4"/>
  <c r="AF569" i="4"/>
  <c r="AC569" i="4"/>
  <c r="Z569" i="4"/>
  <c r="W569" i="4"/>
  <c r="T569" i="4"/>
  <c r="Q569" i="4"/>
  <c r="N569" i="4"/>
  <c r="K569" i="4"/>
  <c r="H569" i="4"/>
  <c r="AU568" i="4"/>
  <c r="AR568" i="4"/>
  <c r="AO568" i="4"/>
  <c r="AL568" i="4"/>
  <c r="AI568" i="4"/>
  <c r="AF568" i="4"/>
  <c r="AC568" i="4"/>
  <c r="Z568" i="4"/>
  <c r="W568" i="4"/>
  <c r="T568" i="4"/>
  <c r="Q568" i="4"/>
  <c r="N568" i="4"/>
  <c r="K568" i="4"/>
  <c r="H568" i="4"/>
  <c r="AU567" i="4"/>
  <c r="AR567" i="4"/>
  <c r="AO567" i="4"/>
  <c r="AL567" i="4"/>
  <c r="AI567" i="4"/>
  <c r="AF567" i="4"/>
  <c r="AC567" i="4"/>
  <c r="Z567" i="4"/>
  <c r="W567" i="4"/>
  <c r="T567" i="4"/>
  <c r="Q567" i="4"/>
  <c r="N567" i="4"/>
  <c r="K567" i="4"/>
  <c r="H567" i="4"/>
  <c r="AU566" i="4"/>
  <c r="AR566" i="4"/>
  <c r="AO566" i="4"/>
  <c r="AL566" i="4"/>
  <c r="AI566" i="4"/>
  <c r="AF566" i="4"/>
  <c r="AC566" i="4"/>
  <c r="Z566" i="4"/>
  <c r="W566" i="4"/>
  <c r="T566" i="4"/>
  <c r="Q566" i="4"/>
  <c r="N566" i="4"/>
  <c r="K566" i="4"/>
  <c r="H566" i="4"/>
  <c r="AU565" i="4"/>
  <c r="AR565" i="4"/>
  <c r="AO565" i="4"/>
  <c r="AL565" i="4"/>
  <c r="AI565" i="4"/>
  <c r="AF565" i="4"/>
  <c r="AC565" i="4"/>
  <c r="Z565" i="4"/>
  <c r="W565" i="4"/>
  <c r="T565" i="4"/>
  <c r="Q565" i="4"/>
  <c r="N565" i="4"/>
  <c r="K565" i="4"/>
  <c r="H565" i="4"/>
  <c r="AU564" i="4"/>
  <c r="AR564" i="4"/>
  <c r="AO564" i="4"/>
  <c r="AL564" i="4"/>
  <c r="AI564" i="4"/>
  <c r="AF564" i="4"/>
  <c r="AC564" i="4"/>
  <c r="Z564" i="4"/>
  <c r="W564" i="4"/>
  <c r="T564" i="4"/>
  <c r="Q564" i="4"/>
  <c r="N564" i="4"/>
  <c r="K564" i="4"/>
  <c r="H564" i="4"/>
  <c r="AU563" i="4"/>
  <c r="AR563" i="4"/>
  <c r="AO563" i="4"/>
  <c r="AL563" i="4"/>
  <c r="AI563" i="4"/>
  <c r="AF563" i="4"/>
  <c r="AC563" i="4"/>
  <c r="Z563" i="4"/>
  <c r="W563" i="4"/>
  <c r="T563" i="4"/>
  <c r="Q563" i="4"/>
  <c r="N563" i="4"/>
  <c r="K563" i="4"/>
  <c r="H563" i="4"/>
  <c r="AU562" i="4"/>
  <c r="AR562" i="4"/>
  <c r="AO562" i="4"/>
  <c r="AL562" i="4"/>
  <c r="AI562" i="4"/>
  <c r="AF562" i="4"/>
  <c r="AC562" i="4"/>
  <c r="Z562" i="4"/>
  <c r="W562" i="4"/>
  <c r="T562" i="4"/>
  <c r="Q562" i="4"/>
  <c r="N562" i="4"/>
  <c r="K562" i="4"/>
  <c r="H562" i="4"/>
  <c r="AU561" i="4"/>
  <c r="AR561" i="4"/>
  <c r="AO561" i="4"/>
  <c r="AL561" i="4"/>
  <c r="AI561" i="4"/>
  <c r="AF561" i="4"/>
  <c r="AC561" i="4"/>
  <c r="Z561" i="4"/>
  <c r="W561" i="4"/>
  <c r="T561" i="4"/>
  <c r="Q561" i="4"/>
  <c r="N561" i="4"/>
  <c r="K561" i="4"/>
  <c r="H561" i="4"/>
  <c r="AU560" i="4"/>
  <c r="AR560" i="4"/>
  <c r="AO560" i="4"/>
  <c r="AL560" i="4"/>
  <c r="AI560" i="4"/>
  <c r="AF560" i="4"/>
  <c r="AC560" i="4"/>
  <c r="Z560" i="4"/>
  <c r="W560" i="4"/>
  <c r="T560" i="4"/>
  <c r="Q560" i="4"/>
  <c r="N560" i="4"/>
  <c r="K560" i="4"/>
  <c r="H560" i="4"/>
  <c r="AU559" i="4"/>
  <c r="AR559" i="4"/>
  <c r="AO559" i="4"/>
  <c r="AL559" i="4"/>
  <c r="AI559" i="4"/>
  <c r="AF559" i="4"/>
  <c r="AC559" i="4"/>
  <c r="Z559" i="4"/>
  <c r="W559" i="4"/>
  <c r="T559" i="4"/>
  <c r="Q559" i="4"/>
  <c r="N559" i="4"/>
  <c r="K559" i="4"/>
  <c r="H559" i="4"/>
  <c r="AU558" i="4"/>
  <c r="AR558" i="4"/>
  <c r="AO558" i="4"/>
  <c r="AL558" i="4"/>
  <c r="AI558" i="4"/>
  <c r="AF558" i="4"/>
  <c r="AC558" i="4"/>
  <c r="Z558" i="4"/>
  <c r="W558" i="4"/>
  <c r="T558" i="4"/>
  <c r="Q558" i="4"/>
  <c r="N558" i="4"/>
  <c r="K558" i="4"/>
  <c r="H558" i="4"/>
  <c r="AU557" i="4"/>
  <c r="AR557" i="4"/>
  <c r="AO557" i="4"/>
  <c r="AL557" i="4"/>
  <c r="AI557" i="4"/>
  <c r="AF557" i="4"/>
  <c r="AC557" i="4"/>
  <c r="Z557" i="4"/>
  <c r="W557" i="4"/>
  <c r="T557" i="4"/>
  <c r="Q557" i="4"/>
  <c r="N557" i="4"/>
  <c r="K557" i="4"/>
  <c r="H557" i="4"/>
  <c r="AU556" i="4"/>
  <c r="AR556" i="4"/>
  <c r="AO556" i="4"/>
  <c r="AL556" i="4"/>
  <c r="AI556" i="4"/>
  <c r="AF556" i="4"/>
  <c r="AC556" i="4"/>
  <c r="Z556" i="4"/>
  <c r="W556" i="4"/>
  <c r="T556" i="4"/>
  <c r="Q556" i="4"/>
  <c r="N556" i="4"/>
  <c r="K556" i="4"/>
  <c r="H556" i="4"/>
  <c r="AU555" i="4"/>
  <c r="AR555" i="4"/>
  <c r="AO555" i="4"/>
  <c r="AL555" i="4"/>
  <c r="AI555" i="4"/>
  <c r="AF555" i="4"/>
  <c r="AC555" i="4"/>
  <c r="Z555" i="4"/>
  <c r="W555" i="4"/>
  <c r="T555" i="4"/>
  <c r="Q555" i="4"/>
  <c r="N555" i="4"/>
  <c r="K555" i="4"/>
  <c r="H555" i="4"/>
  <c r="AU554" i="4"/>
  <c r="AR554" i="4"/>
  <c r="AO554" i="4"/>
  <c r="AL554" i="4"/>
  <c r="AI554" i="4"/>
  <c r="AF554" i="4"/>
  <c r="AC554" i="4"/>
  <c r="Z554" i="4"/>
  <c r="W554" i="4"/>
  <c r="T554" i="4"/>
  <c r="Q554" i="4"/>
  <c r="N554" i="4"/>
  <c r="K554" i="4"/>
  <c r="H554" i="4"/>
  <c r="AU553" i="4"/>
  <c r="AR553" i="4"/>
  <c r="AO553" i="4"/>
  <c r="AL553" i="4"/>
  <c r="AI553" i="4"/>
  <c r="AF553" i="4"/>
  <c r="AC553" i="4"/>
  <c r="Z553" i="4"/>
  <c r="W553" i="4"/>
  <c r="T553" i="4"/>
  <c r="Q553" i="4"/>
  <c r="N553" i="4"/>
  <c r="K553" i="4"/>
  <c r="H553" i="4"/>
  <c r="AU552" i="4"/>
  <c r="AR552" i="4"/>
  <c r="AO552" i="4"/>
  <c r="AL552" i="4"/>
  <c r="AI552" i="4"/>
  <c r="AF552" i="4"/>
  <c r="AC552" i="4"/>
  <c r="Z552" i="4"/>
  <c r="W552" i="4"/>
  <c r="T552" i="4"/>
  <c r="Q552" i="4"/>
  <c r="N552" i="4"/>
  <c r="K552" i="4"/>
  <c r="H552" i="4"/>
  <c r="AU551" i="4"/>
  <c r="AR551" i="4"/>
  <c r="AO551" i="4"/>
  <c r="AL551" i="4"/>
  <c r="AI551" i="4"/>
  <c r="AF551" i="4"/>
  <c r="AC551" i="4"/>
  <c r="Z551" i="4"/>
  <c r="W551" i="4"/>
  <c r="T551" i="4"/>
  <c r="Q551" i="4"/>
  <c r="N551" i="4"/>
  <c r="K551" i="4"/>
  <c r="H551" i="4"/>
  <c r="AU550" i="4"/>
  <c r="AR550" i="4"/>
  <c r="AO550" i="4"/>
  <c r="AL550" i="4"/>
  <c r="AI550" i="4"/>
  <c r="AF550" i="4"/>
  <c r="AC550" i="4"/>
  <c r="Z550" i="4"/>
  <c r="W550" i="4"/>
  <c r="T550" i="4"/>
  <c r="Q550" i="4"/>
  <c r="N550" i="4"/>
  <c r="K550" i="4"/>
  <c r="H550" i="4"/>
  <c r="AU549" i="4"/>
  <c r="AR549" i="4"/>
  <c r="AO549" i="4"/>
  <c r="AL549" i="4"/>
  <c r="AI549" i="4"/>
  <c r="AF549" i="4"/>
  <c r="AC549" i="4"/>
  <c r="Z549" i="4"/>
  <c r="W549" i="4"/>
  <c r="T549" i="4"/>
  <c r="Q549" i="4"/>
  <c r="N549" i="4"/>
  <c r="K549" i="4"/>
  <c r="H549" i="4"/>
  <c r="AU548" i="4"/>
  <c r="AR548" i="4"/>
  <c r="AO548" i="4"/>
  <c r="AL548" i="4"/>
  <c r="AI548" i="4"/>
  <c r="AF548" i="4"/>
  <c r="AC548" i="4"/>
  <c r="Z548" i="4"/>
  <c r="W548" i="4"/>
  <c r="T548" i="4"/>
  <c r="Q548" i="4"/>
  <c r="N548" i="4"/>
  <c r="K548" i="4"/>
  <c r="H548" i="4"/>
  <c r="AU547" i="4"/>
  <c r="AR547" i="4"/>
  <c r="AO547" i="4"/>
  <c r="AL547" i="4"/>
  <c r="AI547" i="4"/>
  <c r="AF547" i="4"/>
  <c r="AC547" i="4"/>
  <c r="Z547" i="4"/>
  <c r="W547" i="4"/>
  <c r="T547" i="4"/>
  <c r="Q547" i="4"/>
  <c r="N547" i="4"/>
  <c r="K547" i="4"/>
  <c r="H547" i="4"/>
  <c r="AU546" i="4"/>
  <c r="AR546" i="4"/>
  <c r="AO546" i="4"/>
  <c r="AL546" i="4"/>
  <c r="AI546" i="4"/>
  <c r="AF546" i="4"/>
  <c r="AC546" i="4"/>
  <c r="Z546" i="4"/>
  <c r="W546" i="4"/>
  <c r="T546" i="4"/>
  <c r="Q546" i="4"/>
  <c r="N546" i="4"/>
  <c r="K546" i="4"/>
  <c r="H546" i="4"/>
  <c r="AU545" i="4"/>
  <c r="AR545" i="4"/>
  <c r="AO545" i="4"/>
  <c r="AL545" i="4"/>
  <c r="AI545" i="4"/>
  <c r="AF545" i="4"/>
  <c r="AC545" i="4"/>
  <c r="Z545" i="4"/>
  <c r="W545" i="4"/>
  <c r="T545" i="4"/>
  <c r="Q545" i="4"/>
  <c r="N545" i="4"/>
  <c r="K545" i="4"/>
  <c r="H545" i="4"/>
  <c r="AU544" i="4"/>
  <c r="AR544" i="4"/>
  <c r="AO544" i="4"/>
  <c r="AL544" i="4"/>
  <c r="AI544" i="4"/>
  <c r="AF544" i="4"/>
  <c r="AC544" i="4"/>
  <c r="Z544" i="4"/>
  <c r="W544" i="4"/>
  <c r="T544" i="4"/>
  <c r="Q544" i="4"/>
  <c r="N544" i="4"/>
  <c r="K544" i="4"/>
  <c r="H544" i="4"/>
  <c r="AU543" i="4"/>
  <c r="AR543" i="4"/>
  <c r="AO543" i="4"/>
  <c r="AL543" i="4"/>
  <c r="AI543" i="4"/>
  <c r="AF543" i="4"/>
  <c r="AC543" i="4"/>
  <c r="Z543" i="4"/>
  <c r="W543" i="4"/>
  <c r="T543" i="4"/>
  <c r="Q543" i="4"/>
  <c r="N543" i="4"/>
  <c r="K543" i="4"/>
  <c r="H543" i="4"/>
  <c r="AU542" i="4"/>
  <c r="AR542" i="4"/>
  <c r="AO542" i="4"/>
  <c r="AL542" i="4"/>
  <c r="AI542" i="4"/>
  <c r="AF542" i="4"/>
  <c r="AC542" i="4"/>
  <c r="Z542" i="4"/>
  <c r="W542" i="4"/>
  <c r="T542" i="4"/>
  <c r="Q542" i="4"/>
  <c r="N542" i="4"/>
  <c r="K542" i="4"/>
  <c r="H542" i="4"/>
  <c r="AU541" i="4"/>
  <c r="AR541" i="4"/>
  <c r="AO541" i="4"/>
  <c r="AL541" i="4"/>
  <c r="AI541" i="4"/>
  <c r="AF541" i="4"/>
  <c r="AC541" i="4"/>
  <c r="Z541" i="4"/>
  <c r="W541" i="4"/>
  <c r="T541" i="4"/>
  <c r="Q541" i="4"/>
  <c r="N541" i="4"/>
  <c r="K541" i="4"/>
  <c r="H541" i="4"/>
  <c r="AU540" i="4"/>
  <c r="AR540" i="4"/>
  <c r="AO540" i="4"/>
  <c r="AL540" i="4"/>
  <c r="AI540" i="4"/>
  <c r="AF540" i="4"/>
  <c r="AC540" i="4"/>
  <c r="Z540" i="4"/>
  <c r="W540" i="4"/>
  <c r="T540" i="4"/>
  <c r="Q540" i="4"/>
  <c r="N540" i="4"/>
  <c r="K540" i="4"/>
  <c r="H540" i="4"/>
  <c r="AU539" i="4"/>
  <c r="AR539" i="4"/>
  <c r="AO539" i="4"/>
  <c r="AL539" i="4"/>
  <c r="AI539" i="4"/>
  <c r="AF539" i="4"/>
  <c r="AC539" i="4"/>
  <c r="Z539" i="4"/>
  <c r="W539" i="4"/>
  <c r="T539" i="4"/>
  <c r="Q539" i="4"/>
  <c r="N539" i="4"/>
  <c r="K539" i="4"/>
  <c r="H539" i="4"/>
  <c r="AU538" i="4"/>
  <c r="AR538" i="4"/>
  <c r="AO538" i="4"/>
  <c r="AL538" i="4"/>
  <c r="AI538" i="4"/>
  <c r="AF538" i="4"/>
  <c r="AC538" i="4"/>
  <c r="Z538" i="4"/>
  <c r="W538" i="4"/>
  <c r="T538" i="4"/>
  <c r="Q538" i="4"/>
  <c r="N538" i="4"/>
  <c r="K538" i="4"/>
  <c r="H538" i="4"/>
  <c r="AU537" i="4"/>
  <c r="AR537" i="4"/>
  <c r="AO537" i="4"/>
  <c r="AL537" i="4"/>
  <c r="AI537" i="4"/>
  <c r="AF537" i="4"/>
  <c r="AC537" i="4"/>
  <c r="Z537" i="4"/>
  <c r="W537" i="4"/>
  <c r="T537" i="4"/>
  <c r="Q537" i="4"/>
  <c r="N537" i="4"/>
  <c r="K537" i="4"/>
  <c r="H537" i="4"/>
  <c r="AU536" i="4"/>
  <c r="AR536" i="4"/>
  <c r="AO536" i="4"/>
  <c r="AL536" i="4"/>
  <c r="AI536" i="4"/>
  <c r="AF536" i="4"/>
  <c r="AC536" i="4"/>
  <c r="Z536" i="4"/>
  <c r="W536" i="4"/>
  <c r="T536" i="4"/>
  <c r="Q536" i="4"/>
  <c r="N536" i="4"/>
  <c r="K536" i="4"/>
  <c r="H536" i="4"/>
  <c r="AU535" i="4"/>
  <c r="AR535" i="4"/>
  <c r="AO535" i="4"/>
  <c r="AL535" i="4"/>
  <c r="AI535" i="4"/>
  <c r="AF535" i="4"/>
  <c r="AC535" i="4"/>
  <c r="Z535" i="4"/>
  <c r="W535" i="4"/>
  <c r="T535" i="4"/>
  <c r="Q535" i="4"/>
  <c r="N535" i="4"/>
  <c r="K535" i="4"/>
  <c r="H535" i="4"/>
  <c r="AU534" i="4"/>
  <c r="AR534" i="4"/>
  <c r="AO534" i="4"/>
  <c r="AL534" i="4"/>
  <c r="AI534" i="4"/>
  <c r="AF534" i="4"/>
  <c r="AC534" i="4"/>
  <c r="Z534" i="4"/>
  <c r="W534" i="4"/>
  <c r="T534" i="4"/>
  <c r="Q534" i="4"/>
  <c r="N534" i="4"/>
  <c r="K534" i="4"/>
  <c r="H534" i="4"/>
  <c r="AU533" i="4"/>
  <c r="AR533" i="4"/>
  <c r="AO533" i="4"/>
  <c r="AL533" i="4"/>
  <c r="AI533" i="4"/>
  <c r="AF533" i="4"/>
  <c r="AC533" i="4"/>
  <c r="Z533" i="4"/>
  <c r="W533" i="4"/>
  <c r="T533" i="4"/>
  <c r="Q533" i="4"/>
  <c r="N533" i="4"/>
  <c r="K533" i="4"/>
  <c r="H533" i="4"/>
  <c r="AU532" i="4"/>
  <c r="AR532" i="4"/>
  <c r="AO532" i="4"/>
  <c r="AL532" i="4"/>
  <c r="AI532" i="4"/>
  <c r="AF532" i="4"/>
  <c r="AC532" i="4"/>
  <c r="Z532" i="4"/>
  <c r="W532" i="4"/>
  <c r="T532" i="4"/>
  <c r="Q532" i="4"/>
  <c r="N532" i="4"/>
  <c r="K532" i="4"/>
  <c r="H532" i="4"/>
  <c r="AU531" i="4"/>
  <c r="AR531" i="4"/>
  <c r="AO531" i="4"/>
  <c r="AL531" i="4"/>
  <c r="AI531" i="4"/>
  <c r="AF531" i="4"/>
  <c r="AC531" i="4"/>
  <c r="Z531" i="4"/>
  <c r="W531" i="4"/>
  <c r="T531" i="4"/>
  <c r="Q531" i="4"/>
  <c r="N531" i="4"/>
  <c r="K531" i="4"/>
  <c r="H531" i="4"/>
  <c r="AU530" i="4"/>
  <c r="AR530" i="4"/>
  <c r="AO530" i="4"/>
  <c r="AL530" i="4"/>
  <c r="AI530" i="4"/>
  <c r="AF530" i="4"/>
  <c r="AC530" i="4"/>
  <c r="Z530" i="4"/>
  <c r="W530" i="4"/>
  <c r="T530" i="4"/>
  <c r="Q530" i="4"/>
  <c r="N530" i="4"/>
  <c r="K530" i="4"/>
  <c r="H530" i="4"/>
  <c r="AU529" i="4"/>
  <c r="AR529" i="4"/>
  <c r="AO529" i="4"/>
  <c r="AL529" i="4"/>
  <c r="AI529" i="4"/>
  <c r="AF529" i="4"/>
  <c r="AC529" i="4"/>
  <c r="Z529" i="4"/>
  <c r="W529" i="4"/>
  <c r="T529" i="4"/>
  <c r="Q529" i="4"/>
  <c r="N529" i="4"/>
  <c r="K529" i="4"/>
  <c r="H529" i="4"/>
  <c r="AU528" i="4"/>
  <c r="AR528" i="4"/>
  <c r="AO528" i="4"/>
  <c r="AL528" i="4"/>
  <c r="AI528" i="4"/>
  <c r="AF528" i="4"/>
  <c r="AC528" i="4"/>
  <c r="Z528" i="4"/>
  <c r="W528" i="4"/>
  <c r="T528" i="4"/>
  <c r="Q528" i="4"/>
  <c r="N528" i="4"/>
  <c r="K528" i="4"/>
  <c r="H528" i="4"/>
  <c r="AU527" i="4"/>
  <c r="AR527" i="4"/>
  <c r="AO527" i="4"/>
  <c r="AL527" i="4"/>
  <c r="AI527" i="4"/>
  <c r="AF527" i="4"/>
  <c r="AC527" i="4"/>
  <c r="Z527" i="4"/>
  <c r="W527" i="4"/>
  <c r="T527" i="4"/>
  <c r="Q527" i="4"/>
  <c r="N527" i="4"/>
  <c r="K527" i="4"/>
  <c r="H527" i="4"/>
  <c r="AU526" i="4"/>
  <c r="AR526" i="4"/>
  <c r="AO526" i="4"/>
  <c r="AL526" i="4"/>
  <c r="AI526" i="4"/>
  <c r="AF526" i="4"/>
  <c r="AC526" i="4"/>
  <c r="Z526" i="4"/>
  <c r="W526" i="4"/>
  <c r="T526" i="4"/>
  <c r="Q526" i="4"/>
  <c r="N526" i="4"/>
  <c r="K526" i="4"/>
  <c r="H526" i="4"/>
  <c r="AU525" i="4"/>
  <c r="AR525" i="4"/>
  <c r="AO525" i="4"/>
  <c r="AL525" i="4"/>
  <c r="AI525" i="4"/>
  <c r="AF525" i="4"/>
  <c r="AC525" i="4"/>
  <c r="Z525" i="4"/>
  <c r="W525" i="4"/>
  <c r="T525" i="4"/>
  <c r="Q525" i="4"/>
  <c r="N525" i="4"/>
  <c r="K525" i="4"/>
  <c r="H525" i="4"/>
  <c r="AU524" i="4"/>
  <c r="AR524" i="4"/>
  <c r="AO524" i="4"/>
  <c r="AL524" i="4"/>
  <c r="AI524" i="4"/>
  <c r="AF524" i="4"/>
  <c r="AC524" i="4"/>
  <c r="Z524" i="4"/>
  <c r="W524" i="4"/>
  <c r="T524" i="4"/>
  <c r="Q524" i="4"/>
  <c r="N524" i="4"/>
  <c r="K524" i="4"/>
  <c r="H524" i="4"/>
  <c r="AU523" i="4"/>
  <c r="AR523" i="4"/>
  <c r="AO523" i="4"/>
  <c r="AL523" i="4"/>
  <c r="AI523" i="4"/>
  <c r="AF523" i="4"/>
  <c r="AC523" i="4"/>
  <c r="Z523" i="4"/>
  <c r="W523" i="4"/>
  <c r="T523" i="4"/>
  <c r="Q523" i="4"/>
  <c r="N523" i="4"/>
  <c r="K523" i="4"/>
  <c r="H523" i="4"/>
  <c r="AU522" i="4"/>
  <c r="AR522" i="4"/>
  <c r="AO522" i="4"/>
  <c r="AL522" i="4"/>
  <c r="AI522" i="4"/>
  <c r="AF522" i="4"/>
  <c r="AC522" i="4"/>
  <c r="Z522" i="4"/>
  <c r="W522" i="4"/>
  <c r="T522" i="4"/>
  <c r="Q522" i="4"/>
  <c r="N522" i="4"/>
  <c r="K522" i="4"/>
  <c r="H522" i="4"/>
  <c r="AU521" i="4"/>
  <c r="AR521" i="4"/>
  <c r="AO521" i="4"/>
  <c r="AL521" i="4"/>
  <c r="AI521" i="4"/>
  <c r="AF521" i="4"/>
  <c r="AC521" i="4"/>
  <c r="Z521" i="4"/>
  <c r="W521" i="4"/>
  <c r="T521" i="4"/>
  <c r="Q521" i="4"/>
  <c r="N521" i="4"/>
  <c r="K521" i="4"/>
  <c r="H521" i="4"/>
  <c r="AU520" i="4"/>
  <c r="AR520" i="4"/>
  <c r="AO520" i="4"/>
  <c r="AL520" i="4"/>
  <c r="AI520" i="4"/>
  <c r="AF520" i="4"/>
  <c r="AC520" i="4"/>
  <c r="Z520" i="4"/>
  <c r="W520" i="4"/>
  <c r="T520" i="4"/>
  <c r="Q520" i="4"/>
  <c r="N520" i="4"/>
  <c r="K520" i="4"/>
  <c r="H520" i="4"/>
  <c r="AU519" i="4"/>
  <c r="AR519" i="4"/>
  <c r="AO519" i="4"/>
  <c r="AL519" i="4"/>
  <c r="AI519" i="4"/>
  <c r="AF519" i="4"/>
  <c r="AC519" i="4"/>
  <c r="Z519" i="4"/>
  <c r="W519" i="4"/>
  <c r="T519" i="4"/>
  <c r="Q519" i="4"/>
  <c r="N519" i="4"/>
  <c r="K519" i="4"/>
  <c r="H519" i="4"/>
  <c r="AU518" i="4"/>
  <c r="AR518" i="4"/>
  <c r="AO518" i="4"/>
  <c r="AL518" i="4"/>
  <c r="AI518" i="4"/>
  <c r="AF518" i="4"/>
  <c r="AC518" i="4"/>
  <c r="Z518" i="4"/>
  <c r="W518" i="4"/>
  <c r="T518" i="4"/>
  <c r="Q518" i="4"/>
  <c r="N518" i="4"/>
  <c r="K518" i="4"/>
  <c r="H518" i="4"/>
  <c r="AU517" i="4"/>
  <c r="AR517" i="4"/>
  <c r="AO517" i="4"/>
  <c r="AL517" i="4"/>
  <c r="AI517" i="4"/>
  <c r="AF517" i="4"/>
  <c r="AC517" i="4"/>
  <c r="Z517" i="4"/>
  <c r="W517" i="4"/>
  <c r="T517" i="4"/>
  <c r="Q517" i="4"/>
  <c r="N517" i="4"/>
  <c r="K517" i="4"/>
  <c r="H517" i="4"/>
  <c r="AU516" i="4"/>
  <c r="AR516" i="4"/>
  <c r="AO516" i="4"/>
  <c r="AL516" i="4"/>
  <c r="AI516" i="4"/>
  <c r="AF516" i="4"/>
  <c r="AC516" i="4"/>
  <c r="Z516" i="4"/>
  <c r="W516" i="4"/>
  <c r="T516" i="4"/>
  <c r="Q516" i="4"/>
  <c r="N516" i="4"/>
  <c r="K516" i="4"/>
  <c r="H516" i="4"/>
  <c r="AU515" i="4"/>
  <c r="AR515" i="4"/>
  <c r="AO515" i="4"/>
  <c r="AL515" i="4"/>
  <c r="AI515" i="4"/>
  <c r="AF515" i="4"/>
  <c r="AC515" i="4"/>
  <c r="Z515" i="4"/>
  <c r="W515" i="4"/>
  <c r="T515" i="4"/>
  <c r="Q515" i="4"/>
  <c r="N515" i="4"/>
  <c r="K515" i="4"/>
  <c r="H515" i="4"/>
  <c r="AU514" i="4"/>
  <c r="AR514" i="4"/>
  <c r="AO514" i="4"/>
  <c r="AL514" i="4"/>
  <c r="AI514" i="4"/>
  <c r="AF514" i="4"/>
  <c r="AC514" i="4"/>
  <c r="Z514" i="4"/>
  <c r="W514" i="4"/>
  <c r="T514" i="4"/>
  <c r="Q514" i="4"/>
  <c r="N514" i="4"/>
  <c r="K514" i="4"/>
  <c r="H514" i="4"/>
  <c r="AU513" i="4"/>
  <c r="AR513" i="4"/>
  <c r="AO513" i="4"/>
  <c r="AL513" i="4"/>
  <c r="AI513" i="4"/>
  <c r="AF513" i="4"/>
  <c r="AC513" i="4"/>
  <c r="Z513" i="4"/>
  <c r="W513" i="4"/>
  <c r="T513" i="4"/>
  <c r="Q513" i="4"/>
  <c r="N513" i="4"/>
  <c r="K513" i="4"/>
  <c r="H513" i="4"/>
  <c r="AU512" i="4"/>
  <c r="AR512" i="4"/>
  <c r="AO512" i="4"/>
  <c r="AL512" i="4"/>
  <c r="AI512" i="4"/>
  <c r="AF512" i="4"/>
  <c r="AC512" i="4"/>
  <c r="Z512" i="4"/>
  <c r="W512" i="4"/>
  <c r="T512" i="4"/>
  <c r="Q512" i="4"/>
  <c r="N512" i="4"/>
  <c r="K512" i="4"/>
  <c r="H512" i="4"/>
  <c r="AU511" i="4"/>
  <c r="AR511" i="4"/>
  <c r="AO511" i="4"/>
  <c r="AL511" i="4"/>
  <c r="AI511" i="4"/>
  <c r="AF511" i="4"/>
  <c r="AC511" i="4"/>
  <c r="Z511" i="4"/>
  <c r="W511" i="4"/>
  <c r="T511" i="4"/>
  <c r="Q511" i="4"/>
  <c r="N511" i="4"/>
  <c r="K511" i="4"/>
  <c r="H511" i="4"/>
  <c r="AU510" i="4"/>
  <c r="AR510" i="4"/>
  <c r="AO510" i="4"/>
  <c r="AL510" i="4"/>
  <c r="AI510" i="4"/>
  <c r="AF510" i="4"/>
  <c r="AC510" i="4"/>
  <c r="Z510" i="4"/>
  <c r="W510" i="4"/>
  <c r="T510" i="4"/>
  <c r="Q510" i="4"/>
  <c r="N510" i="4"/>
  <c r="K510" i="4"/>
  <c r="H510" i="4"/>
  <c r="AU509" i="4"/>
  <c r="AR509" i="4"/>
  <c r="AO509" i="4"/>
  <c r="AL509" i="4"/>
  <c r="AI509" i="4"/>
  <c r="AF509" i="4"/>
  <c r="AC509" i="4"/>
  <c r="Z509" i="4"/>
  <c r="W509" i="4"/>
  <c r="T509" i="4"/>
  <c r="Q509" i="4"/>
  <c r="N509" i="4"/>
  <c r="K509" i="4"/>
  <c r="H509" i="4"/>
  <c r="AU508" i="4"/>
  <c r="AR508" i="4"/>
  <c r="AO508" i="4"/>
  <c r="AL508" i="4"/>
  <c r="AI508" i="4"/>
  <c r="AF508" i="4"/>
  <c r="AC508" i="4"/>
  <c r="Z508" i="4"/>
  <c r="W508" i="4"/>
  <c r="T508" i="4"/>
  <c r="Q508" i="4"/>
  <c r="N508" i="4"/>
  <c r="K508" i="4"/>
  <c r="H508" i="4"/>
  <c r="AU507" i="4"/>
  <c r="AR507" i="4"/>
  <c r="AO507" i="4"/>
  <c r="AL507" i="4"/>
  <c r="AI507" i="4"/>
  <c r="AF507" i="4"/>
  <c r="AC507" i="4"/>
  <c r="Z507" i="4"/>
  <c r="W507" i="4"/>
  <c r="T507" i="4"/>
  <c r="Q507" i="4"/>
  <c r="N507" i="4"/>
  <c r="K507" i="4"/>
  <c r="H507" i="4"/>
  <c r="AU506" i="4"/>
  <c r="AR506" i="4"/>
  <c r="AO506" i="4"/>
  <c r="AL506" i="4"/>
  <c r="AI506" i="4"/>
  <c r="AF506" i="4"/>
  <c r="AC506" i="4"/>
  <c r="Z506" i="4"/>
  <c r="W506" i="4"/>
  <c r="T506" i="4"/>
  <c r="Q506" i="4"/>
  <c r="N506" i="4"/>
  <c r="K506" i="4"/>
  <c r="H506" i="4"/>
  <c r="AU505" i="4"/>
  <c r="AR505" i="4"/>
  <c r="AO505" i="4"/>
  <c r="AL505" i="4"/>
  <c r="AI505" i="4"/>
  <c r="AF505" i="4"/>
  <c r="AC505" i="4"/>
  <c r="Z505" i="4"/>
  <c r="W505" i="4"/>
  <c r="T505" i="4"/>
  <c r="Q505" i="4"/>
  <c r="N505" i="4"/>
  <c r="K505" i="4"/>
  <c r="H505" i="4"/>
  <c r="AU504" i="4"/>
  <c r="AR504" i="4"/>
  <c r="AO504" i="4"/>
  <c r="AL504" i="4"/>
  <c r="AI504" i="4"/>
  <c r="AF504" i="4"/>
  <c r="AC504" i="4"/>
  <c r="Z504" i="4"/>
  <c r="W504" i="4"/>
  <c r="T504" i="4"/>
  <c r="Q504" i="4"/>
  <c r="N504" i="4"/>
  <c r="K504" i="4"/>
  <c r="H504" i="4"/>
  <c r="AU503" i="4"/>
  <c r="AR503" i="4"/>
  <c r="AO503" i="4"/>
  <c r="AL503" i="4"/>
  <c r="AI503" i="4"/>
  <c r="AF503" i="4"/>
  <c r="AC503" i="4"/>
  <c r="Z503" i="4"/>
  <c r="W503" i="4"/>
  <c r="T503" i="4"/>
  <c r="Q503" i="4"/>
  <c r="N503" i="4"/>
  <c r="K503" i="4"/>
  <c r="H503" i="4"/>
  <c r="AU502" i="4"/>
  <c r="AR502" i="4"/>
  <c r="AO502" i="4"/>
  <c r="AL502" i="4"/>
  <c r="AI502" i="4"/>
  <c r="AF502" i="4"/>
  <c r="AC502" i="4"/>
  <c r="Z502" i="4"/>
  <c r="W502" i="4"/>
  <c r="T502" i="4"/>
  <c r="Q502" i="4"/>
  <c r="N502" i="4"/>
  <c r="K502" i="4"/>
  <c r="H502" i="4"/>
  <c r="AU501" i="4"/>
  <c r="AR501" i="4"/>
  <c r="AO501" i="4"/>
  <c r="AL501" i="4"/>
  <c r="AI501" i="4"/>
  <c r="AF501" i="4"/>
  <c r="AC501" i="4"/>
  <c r="Z501" i="4"/>
  <c r="W501" i="4"/>
  <c r="T501" i="4"/>
  <c r="Q501" i="4"/>
  <c r="N501" i="4"/>
  <c r="K501" i="4"/>
  <c r="H501" i="4"/>
  <c r="AU500" i="4"/>
  <c r="AR500" i="4"/>
  <c r="AO500" i="4"/>
  <c r="AL500" i="4"/>
  <c r="AI500" i="4"/>
  <c r="AF500" i="4"/>
  <c r="AC500" i="4"/>
  <c r="Z500" i="4"/>
  <c r="W500" i="4"/>
  <c r="T500" i="4"/>
  <c r="Q500" i="4"/>
  <c r="N500" i="4"/>
  <c r="K500" i="4"/>
  <c r="H500" i="4"/>
  <c r="AU499" i="4"/>
  <c r="AR499" i="4"/>
  <c r="AO499" i="4"/>
  <c r="AL499" i="4"/>
  <c r="AI499" i="4"/>
  <c r="AF499" i="4"/>
  <c r="AC499" i="4"/>
  <c r="Z499" i="4"/>
  <c r="W499" i="4"/>
  <c r="T499" i="4"/>
  <c r="Q499" i="4"/>
  <c r="N499" i="4"/>
  <c r="K499" i="4"/>
  <c r="H499" i="4"/>
  <c r="AU498" i="4"/>
  <c r="AR498" i="4"/>
  <c r="AO498" i="4"/>
  <c r="AL498" i="4"/>
  <c r="AI498" i="4"/>
  <c r="AF498" i="4"/>
  <c r="AC498" i="4"/>
  <c r="Z498" i="4"/>
  <c r="W498" i="4"/>
  <c r="T498" i="4"/>
  <c r="Q498" i="4"/>
  <c r="N498" i="4"/>
  <c r="K498" i="4"/>
  <c r="H498" i="4"/>
  <c r="AU497" i="4"/>
  <c r="AR497" i="4"/>
  <c r="AO497" i="4"/>
  <c r="AL497" i="4"/>
  <c r="AI497" i="4"/>
  <c r="AF497" i="4"/>
  <c r="AC497" i="4"/>
  <c r="Z497" i="4"/>
  <c r="W497" i="4"/>
  <c r="T497" i="4"/>
  <c r="Q497" i="4"/>
  <c r="N497" i="4"/>
  <c r="K497" i="4"/>
  <c r="H497" i="4"/>
  <c r="AU496" i="4"/>
  <c r="AR496" i="4"/>
  <c r="AO496" i="4"/>
  <c r="AL496" i="4"/>
  <c r="AI496" i="4"/>
  <c r="AF496" i="4"/>
  <c r="AC496" i="4"/>
  <c r="Z496" i="4"/>
  <c r="W496" i="4"/>
  <c r="T496" i="4"/>
  <c r="Q496" i="4"/>
  <c r="N496" i="4"/>
  <c r="K496" i="4"/>
  <c r="H496" i="4"/>
  <c r="AU495" i="4"/>
  <c r="AR495" i="4"/>
  <c r="AO495" i="4"/>
  <c r="AL495" i="4"/>
  <c r="AI495" i="4"/>
  <c r="AF495" i="4"/>
  <c r="AC495" i="4"/>
  <c r="Z495" i="4"/>
  <c r="W495" i="4"/>
  <c r="T495" i="4"/>
  <c r="Q495" i="4"/>
  <c r="N495" i="4"/>
  <c r="K495" i="4"/>
  <c r="H495" i="4"/>
  <c r="AU494" i="4"/>
  <c r="AR494" i="4"/>
  <c r="AO494" i="4"/>
  <c r="AL494" i="4"/>
  <c r="AI494" i="4"/>
  <c r="AF494" i="4"/>
  <c r="AC494" i="4"/>
  <c r="Z494" i="4"/>
  <c r="W494" i="4"/>
  <c r="T494" i="4"/>
  <c r="Q494" i="4"/>
  <c r="N494" i="4"/>
  <c r="K494" i="4"/>
  <c r="H494" i="4"/>
  <c r="AU493" i="4"/>
  <c r="AR493" i="4"/>
  <c r="AO493" i="4"/>
  <c r="AL493" i="4"/>
  <c r="AI493" i="4"/>
  <c r="AF493" i="4"/>
  <c r="AC493" i="4"/>
  <c r="Z493" i="4"/>
  <c r="W493" i="4"/>
  <c r="T493" i="4"/>
  <c r="Q493" i="4"/>
  <c r="N493" i="4"/>
  <c r="K493" i="4"/>
  <c r="H493" i="4"/>
  <c r="AU492" i="4"/>
  <c r="AR492" i="4"/>
  <c r="AO492" i="4"/>
  <c r="AL492" i="4"/>
  <c r="AI492" i="4"/>
  <c r="AF492" i="4"/>
  <c r="AC492" i="4"/>
  <c r="Z492" i="4"/>
  <c r="W492" i="4"/>
  <c r="T492" i="4"/>
  <c r="Q492" i="4"/>
  <c r="N492" i="4"/>
  <c r="K492" i="4"/>
  <c r="H492" i="4"/>
  <c r="AU491" i="4"/>
  <c r="AR491" i="4"/>
  <c r="AO491" i="4"/>
  <c r="AL491" i="4"/>
  <c r="AI491" i="4"/>
  <c r="AF491" i="4"/>
  <c r="AC491" i="4"/>
  <c r="Z491" i="4"/>
  <c r="W491" i="4"/>
  <c r="T491" i="4"/>
  <c r="Q491" i="4"/>
  <c r="N491" i="4"/>
  <c r="K491" i="4"/>
  <c r="H491" i="4"/>
  <c r="AU490" i="4"/>
  <c r="AR490" i="4"/>
  <c r="AO490" i="4"/>
  <c r="AL490" i="4"/>
  <c r="AI490" i="4"/>
  <c r="AF490" i="4"/>
  <c r="AC490" i="4"/>
  <c r="Z490" i="4"/>
  <c r="W490" i="4"/>
  <c r="T490" i="4"/>
  <c r="Q490" i="4"/>
  <c r="N490" i="4"/>
  <c r="K490" i="4"/>
  <c r="H490" i="4"/>
  <c r="AU489" i="4"/>
  <c r="AR489" i="4"/>
  <c r="AO489" i="4"/>
  <c r="AL489" i="4"/>
  <c r="AI489" i="4"/>
  <c r="AF489" i="4"/>
  <c r="AC489" i="4"/>
  <c r="Z489" i="4"/>
  <c r="W489" i="4"/>
  <c r="T489" i="4"/>
  <c r="Q489" i="4"/>
  <c r="N489" i="4"/>
  <c r="K489" i="4"/>
  <c r="H489" i="4"/>
  <c r="AU488" i="4"/>
  <c r="AR488" i="4"/>
  <c r="AO488" i="4"/>
  <c r="AL488" i="4"/>
  <c r="AI488" i="4"/>
  <c r="AF488" i="4"/>
  <c r="AC488" i="4"/>
  <c r="Z488" i="4"/>
  <c r="W488" i="4"/>
  <c r="T488" i="4"/>
  <c r="Q488" i="4"/>
  <c r="N488" i="4"/>
  <c r="K488" i="4"/>
  <c r="H488" i="4"/>
  <c r="AU487" i="4"/>
  <c r="AR487" i="4"/>
  <c r="AO487" i="4"/>
  <c r="AL487" i="4"/>
  <c r="AI487" i="4"/>
  <c r="AF487" i="4"/>
  <c r="AC487" i="4"/>
  <c r="Z487" i="4"/>
  <c r="W487" i="4"/>
  <c r="T487" i="4"/>
  <c r="Q487" i="4"/>
  <c r="N487" i="4"/>
  <c r="K487" i="4"/>
  <c r="H487" i="4"/>
  <c r="AU486" i="4"/>
  <c r="AR486" i="4"/>
  <c r="AO486" i="4"/>
  <c r="AL486" i="4"/>
  <c r="AI486" i="4"/>
  <c r="AF486" i="4"/>
  <c r="AC486" i="4"/>
  <c r="Z486" i="4"/>
  <c r="W486" i="4"/>
  <c r="T486" i="4"/>
  <c r="Q486" i="4"/>
  <c r="N486" i="4"/>
  <c r="K486" i="4"/>
  <c r="H486" i="4"/>
  <c r="AU485" i="4"/>
  <c r="AR485" i="4"/>
  <c r="AO485" i="4"/>
  <c r="AL485" i="4"/>
  <c r="AI485" i="4"/>
  <c r="AF485" i="4"/>
  <c r="AC485" i="4"/>
  <c r="Z485" i="4"/>
  <c r="W485" i="4"/>
  <c r="T485" i="4"/>
  <c r="Q485" i="4"/>
  <c r="N485" i="4"/>
  <c r="K485" i="4"/>
  <c r="H485" i="4"/>
  <c r="AU484" i="4"/>
  <c r="AR484" i="4"/>
  <c r="AO484" i="4"/>
  <c r="AL484" i="4"/>
  <c r="AI484" i="4"/>
  <c r="AF484" i="4"/>
  <c r="AC484" i="4"/>
  <c r="Z484" i="4"/>
  <c r="W484" i="4"/>
  <c r="T484" i="4"/>
  <c r="Q484" i="4"/>
  <c r="N484" i="4"/>
  <c r="K484" i="4"/>
  <c r="H484" i="4"/>
  <c r="AU483" i="4"/>
  <c r="AR483" i="4"/>
  <c r="AO483" i="4"/>
  <c r="AL483" i="4"/>
  <c r="AI483" i="4"/>
  <c r="AF483" i="4"/>
  <c r="AC483" i="4"/>
  <c r="Z483" i="4"/>
  <c r="W483" i="4"/>
  <c r="T483" i="4"/>
  <c r="Q483" i="4"/>
  <c r="N483" i="4"/>
  <c r="K483" i="4"/>
  <c r="H483" i="4"/>
  <c r="AU482" i="4"/>
  <c r="AR482" i="4"/>
  <c r="AO482" i="4"/>
  <c r="AL482" i="4"/>
  <c r="AI482" i="4"/>
  <c r="AF482" i="4"/>
  <c r="AC482" i="4"/>
  <c r="Z482" i="4"/>
  <c r="W482" i="4"/>
  <c r="T482" i="4"/>
  <c r="Q482" i="4"/>
  <c r="N482" i="4"/>
  <c r="K482" i="4"/>
  <c r="H482" i="4"/>
  <c r="AU481" i="4"/>
  <c r="AR481" i="4"/>
  <c r="AO481" i="4"/>
  <c r="AL481" i="4"/>
  <c r="AI481" i="4"/>
  <c r="AF481" i="4"/>
  <c r="AC481" i="4"/>
  <c r="Z481" i="4"/>
  <c r="W481" i="4"/>
  <c r="T481" i="4"/>
  <c r="Q481" i="4"/>
  <c r="N481" i="4"/>
  <c r="K481" i="4"/>
  <c r="H481" i="4"/>
  <c r="AU480" i="4"/>
  <c r="AR480" i="4"/>
  <c r="AO480" i="4"/>
  <c r="AL480" i="4"/>
  <c r="AI480" i="4"/>
  <c r="AF480" i="4"/>
  <c r="AC480" i="4"/>
  <c r="Z480" i="4"/>
  <c r="W480" i="4"/>
  <c r="T480" i="4"/>
  <c r="Q480" i="4"/>
  <c r="N480" i="4"/>
  <c r="K480" i="4"/>
  <c r="H480" i="4"/>
  <c r="AU479" i="4"/>
  <c r="AR479" i="4"/>
  <c r="AO479" i="4"/>
  <c r="AL479" i="4"/>
  <c r="AI479" i="4"/>
  <c r="AF479" i="4"/>
  <c r="AC479" i="4"/>
  <c r="Z479" i="4"/>
  <c r="W479" i="4"/>
  <c r="T479" i="4"/>
  <c r="Q479" i="4"/>
  <c r="N479" i="4"/>
  <c r="K479" i="4"/>
  <c r="H479" i="4"/>
  <c r="AU478" i="4"/>
  <c r="AR478" i="4"/>
  <c r="AO478" i="4"/>
  <c r="AL478" i="4"/>
  <c r="AI478" i="4"/>
  <c r="AF478" i="4"/>
  <c r="AC478" i="4"/>
  <c r="Z478" i="4"/>
  <c r="W478" i="4"/>
  <c r="T478" i="4"/>
  <c r="Q478" i="4"/>
  <c r="N478" i="4"/>
  <c r="K478" i="4"/>
  <c r="H478" i="4"/>
  <c r="AU477" i="4"/>
  <c r="AR477" i="4"/>
  <c r="AO477" i="4"/>
  <c r="AL477" i="4"/>
  <c r="AI477" i="4"/>
  <c r="AF477" i="4"/>
  <c r="AC477" i="4"/>
  <c r="Z477" i="4"/>
  <c r="W477" i="4"/>
  <c r="T477" i="4"/>
  <c r="Q477" i="4"/>
  <c r="N477" i="4"/>
  <c r="K477" i="4"/>
  <c r="H477" i="4"/>
  <c r="AU476" i="4"/>
  <c r="AR476" i="4"/>
  <c r="AO476" i="4"/>
  <c r="AL476" i="4"/>
  <c r="AI476" i="4"/>
  <c r="AF476" i="4"/>
  <c r="AC476" i="4"/>
  <c r="Z476" i="4"/>
  <c r="W476" i="4"/>
  <c r="T476" i="4"/>
  <c r="Q476" i="4"/>
  <c r="N476" i="4"/>
  <c r="K476" i="4"/>
  <c r="H476" i="4"/>
  <c r="AU475" i="4"/>
  <c r="AR475" i="4"/>
  <c r="AO475" i="4"/>
  <c r="AL475" i="4"/>
  <c r="AI475" i="4"/>
  <c r="AF475" i="4"/>
  <c r="AC475" i="4"/>
  <c r="Z475" i="4"/>
  <c r="W475" i="4"/>
  <c r="T475" i="4"/>
  <c r="Q475" i="4"/>
  <c r="N475" i="4"/>
  <c r="K475" i="4"/>
  <c r="H475" i="4"/>
  <c r="AU474" i="4"/>
  <c r="AR474" i="4"/>
  <c r="AO474" i="4"/>
  <c r="AL474" i="4"/>
  <c r="AI474" i="4"/>
  <c r="AF474" i="4"/>
  <c r="AC474" i="4"/>
  <c r="Z474" i="4"/>
  <c r="W474" i="4"/>
  <c r="T474" i="4"/>
  <c r="Q474" i="4"/>
  <c r="N474" i="4"/>
  <c r="K474" i="4"/>
  <c r="H474" i="4"/>
  <c r="AU473" i="4"/>
  <c r="AR473" i="4"/>
  <c r="AO473" i="4"/>
  <c r="AL473" i="4"/>
  <c r="AI473" i="4"/>
  <c r="AF473" i="4"/>
  <c r="AC473" i="4"/>
  <c r="Z473" i="4"/>
  <c r="W473" i="4"/>
  <c r="T473" i="4"/>
  <c r="Q473" i="4"/>
  <c r="N473" i="4"/>
  <c r="K473" i="4"/>
  <c r="H473" i="4"/>
  <c r="AU472" i="4"/>
  <c r="AR472" i="4"/>
  <c r="AO472" i="4"/>
  <c r="AL472" i="4"/>
  <c r="AI472" i="4"/>
  <c r="AF472" i="4"/>
  <c r="AC472" i="4"/>
  <c r="Z472" i="4"/>
  <c r="W472" i="4"/>
  <c r="T472" i="4"/>
  <c r="Q472" i="4"/>
  <c r="N472" i="4"/>
  <c r="K472" i="4"/>
  <c r="H472" i="4"/>
  <c r="AU471" i="4"/>
  <c r="AR471" i="4"/>
  <c r="AO471" i="4"/>
  <c r="AL471" i="4"/>
  <c r="AI471" i="4"/>
  <c r="AF471" i="4"/>
  <c r="AC471" i="4"/>
  <c r="Z471" i="4"/>
  <c r="W471" i="4"/>
  <c r="T471" i="4"/>
  <c r="Q471" i="4"/>
  <c r="N471" i="4"/>
  <c r="K471" i="4"/>
  <c r="H471" i="4"/>
  <c r="AU470" i="4"/>
  <c r="AR470" i="4"/>
  <c r="AO470" i="4"/>
  <c r="AL470" i="4"/>
  <c r="AI470" i="4"/>
  <c r="AF470" i="4"/>
  <c r="AC470" i="4"/>
  <c r="Z470" i="4"/>
  <c r="W470" i="4"/>
  <c r="T470" i="4"/>
  <c r="Q470" i="4"/>
  <c r="N470" i="4"/>
  <c r="K470" i="4"/>
  <c r="H470" i="4"/>
  <c r="AU469" i="4"/>
  <c r="AR469" i="4"/>
  <c r="AO469" i="4"/>
  <c r="AL469" i="4"/>
  <c r="AI469" i="4"/>
  <c r="AF469" i="4"/>
  <c r="AC469" i="4"/>
  <c r="Z469" i="4"/>
  <c r="W469" i="4"/>
  <c r="T469" i="4"/>
  <c r="Q469" i="4"/>
  <c r="N469" i="4"/>
  <c r="K469" i="4"/>
  <c r="H469" i="4"/>
  <c r="AU468" i="4"/>
  <c r="AR468" i="4"/>
  <c r="AO468" i="4"/>
  <c r="AL468" i="4"/>
  <c r="AI468" i="4"/>
  <c r="AF468" i="4"/>
  <c r="AC468" i="4"/>
  <c r="Z468" i="4"/>
  <c r="W468" i="4"/>
  <c r="T468" i="4"/>
  <c r="Q468" i="4"/>
  <c r="N468" i="4"/>
  <c r="K468" i="4"/>
  <c r="H468" i="4"/>
  <c r="AU467" i="4"/>
  <c r="AR467" i="4"/>
  <c r="AO467" i="4"/>
  <c r="AL467" i="4"/>
  <c r="AI467" i="4"/>
  <c r="AF467" i="4"/>
  <c r="AC467" i="4"/>
  <c r="Z467" i="4"/>
  <c r="W467" i="4"/>
  <c r="T467" i="4"/>
  <c r="Q467" i="4"/>
  <c r="N467" i="4"/>
  <c r="K467" i="4"/>
  <c r="H467" i="4"/>
  <c r="AU466" i="4"/>
  <c r="AR466" i="4"/>
  <c r="AO466" i="4"/>
  <c r="AL466" i="4"/>
  <c r="AI466" i="4"/>
  <c r="AF466" i="4"/>
  <c r="AC466" i="4"/>
  <c r="Z466" i="4"/>
  <c r="W466" i="4"/>
  <c r="T466" i="4"/>
  <c r="Q466" i="4"/>
  <c r="N466" i="4"/>
  <c r="K466" i="4"/>
  <c r="H466" i="4"/>
  <c r="AU465" i="4"/>
  <c r="AR465" i="4"/>
  <c r="AO465" i="4"/>
  <c r="AL465" i="4"/>
  <c r="AI465" i="4"/>
  <c r="AF465" i="4"/>
  <c r="AC465" i="4"/>
  <c r="Z465" i="4"/>
  <c r="W465" i="4"/>
  <c r="T465" i="4"/>
  <c r="Q465" i="4"/>
  <c r="N465" i="4"/>
  <c r="K465" i="4"/>
  <c r="H465" i="4"/>
  <c r="AU464" i="4"/>
  <c r="AR464" i="4"/>
  <c r="AO464" i="4"/>
  <c r="AL464" i="4"/>
  <c r="AI464" i="4"/>
  <c r="AF464" i="4"/>
  <c r="AC464" i="4"/>
  <c r="Z464" i="4"/>
  <c r="W464" i="4"/>
  <c r="T464" i="4"/>
  <c r="Q464" i="4"/>
  <c r="N464" i="4"/>
  <c r="K464" i="4"/>
  <c r="H464" i="4"/>
  <c r="AU463" i="4"/>
  <c r="AR463" i="4"/>
  <c r="AO463" i="4"/>
  <c r="AL463" i="4"/>
  <c r="AI463" i="4"/>
  <c r="AF463" i="4"/>
  <c r="AC463" i="4"/>
  <c r="Z463" i="4"/>
  <c r="W463" i="4"/>
  <c r="T463" i="4"/>
  <c r="Q463" i="4"/>
  <c r="N463" i="4"/>
  <c r="K463" i="4"/>
  <c r="H463" i="4"/>
  <c r="AU462" i="4"/>
  <c r="AR462" i="4"/>
  <c r="AO462" i="4"/>
  <c r="AL462" i="4"/>
  <c r="AI462" i="4"/>
  <c r="AF462" i="4"/>
  <c r="AC462" i="4"/>
  <c r="Z462" i="4"/>
  <c r="W462" i="4"/>
  <c r="T462" i="4"/>
  <c r="Q462" i="4"/>
  <c r="N462" i="4"/>
  <c r="K462" i="4"/>
  <c r="H462" i="4"/>
  <c r="AU461" i="4"/>
  <c r="AR461" i="4"/>
  <c r="AO461" i="4"/>
  <c r="AL461" i="4"/>
  <c r="AI461" i="4"/>
  <c r="AF461" i="4"/>
  <c r="AC461" i="4"/>
  <c r="Z461" i="4"/>
  <c r="W461" i="4"/>
  <c r="T461" i="4"/>
  <c r="Q461" i="4"/>
  <c r="N461" i="4"/>
  <c r="K461" i="4"/>
  <c r="H461" i="4"/>
  <c r="AU460" i="4"/>
  <c r="AR460" i="4"/>
  <c r="AO460" i="4"/>
  <c r="AL460" i="4"/>
  <c r="AI460" i="4"/>
  <c r="AF460" i="4"/>
  <c r="AC460" i="4"/>
  <c r="Z460" i="4"/>
  <c r="W460" i="4"/>
  <c r="T460" i="4"/>
  <c r="Q460" i="4"/>
  <c r="N460" i="4"/>
  <c r="K460" i="4"/>
  <c r="H460" i="4"/>
  <c r="AU459" i="4"/>
  <c r="AR459" i="4"/>
  <c r="AO459" i="4"/>
  <c r="AL459" i="4"/>
  <c r="AI459" i="4"/>
  <c r="AF459" i="4"/>
  <c r="AC459" i="4"/>
  <c r="Z459" i="4"/>
  <c r="W459" i="4"/>
  <c r="T459" i="4"/>
  <c r="Q459" i="4"/>
  <c r="N459" i="4"/>
  <c r="K459" i="4"/>
  <c r="H459" i="4"/>
  <c r="AU458" i="4"/>
  <c r="AR458" i="4"/>
  <c r="AO458" i="4"/>
  <c r="AL458" i="4"/>
  <c r="AI458" i="4"/>
  <c r="AF458" i="4"/>
  <c r="AC458" i="4"/>
  <c r="Z458" i="4"/>
  <c r="W458" i="4"/>
  <c r="T458" i="4"/>
  <c r="Q458" i="4"/>
  <c r="N458" i="4"/>
  <c r="K458" i="4"/>
  <c r="H458" i="4"/>
  <c r="AU457" i="4"/>
  <c r="AR457" i="4"/>
  <c r="AO457" i="4"/>
  <c r="AL457" i="4"/>
  <c r="AI457" i="4"/>
  <c r="AF457" i="4"/>
  <c r="AC457" i="4"/>
  <c r="Z457" i="4"/>
  <c r="W457" i="4"/>
  <c r="T457" i="4"/>
  <c r="Q457" i="4"/>
  <c r="N457" i="4"/>
  <c r="K457" i="4"/>
  <c r="H457" i="4"/>
  <c r="AU456" i="4"/>
  <c r="AR456" i="4"/>
  <c r="AO456" i="4"/>
  <c r="AL456" i="4"/>
  <c r="AI456" i="4"/>
  <c r="AF456" i="4"/>
  <c r="AC456" i="4"/>
  <c r="Z456" i="4"/>
  <c r="W456" i="4"/>
  <c r="T456" i="4"/>
  <c r="Q456" i="4"/>
  <c r="N456" i="4"/>
  <c r="K456" i="4"/>
  <c r="H456" i="4"/>
  <c r="AU455" i="4"/>
  <c r="AR455" i="4"/>
  <c r="AO455" i="4"/>
  <c r="AL455" i="4"/>
  <c r="AI455" i="4"/>
  <c r="AF455" i="4"/>
  <c r="AC455" i="4"/>
  <c r="Z455" i="4"/>
  <c r="W455" i="4"/>
  <c r="T455" i="4"/>
  <c r="Q455" i="4"/>
  <c r="N455" i="4"/>
  <c r="K455" i="4"/>
  <c r="H455" i="4"/>
  <c r="AU454" i="4"/>
  <c r="AR454" i="4"/>
  <c r="AO454" i="4"/>
  <c r="AL454" i="4"/>
  <c r="AI454" i="4"/>
  <c r="AF454" i="4"/>
  <c r="AC454" i="4"/>
  <c r="Z454" i="4"/>
  <c r="W454" i="4"/>
  <c r="T454" i="4"/>
  <c r="Q454" i="4"/>
  <c r="N454" i="4"/>
  <c r="K454" i="4"/>
  <c r="H454" i="4"/>
  <c r="AU453" i="4"/>
  <c r="AR453" i="4"/>
  <c r="AO453" i="4"/>
  <c r="AL453" i="4"/>
  <c r="AI453" i="4"/>
  <c r="AF453" i="4"/>
  <c r="AC453" i="4"/>
  <c r="Z453" i="4"/>
  <c r="W453" i="4"/>
  <c r="T453" i="4"/>
  <c r="Q453" i="4"/>
  <c r="N453" i="4"/>
  <c r="K453" i="4"/>
  <c r="H453" i="4"/>
  <c r="AU452" i="4"/>
  <c r="AR452" i="4"/>
  <c r="AO452" i="4"/>
  <c r="AL452" i="4"/>
  <c r="AI452" i="4"/>
  <c r="AF452" i="4"/>
  <c r="AC452" i="4"/>
  <c r="Z452" i="4"/>
  <c r="W452" i="4"/>
  <c r="T452" i="4"/>
  <c r="Q452" i="4"/>
  <c r="N452" i="4"/>
  <c r="K452" i="4"/>
  <c r="H452" i="4"/>
  <c r="AU451" i="4"/>
  <c r="AR451" i="4"/>
  <c r="AO451" i="4"/>
  <c r="AL451" i="4"/>
  <c r="AI451" i="4"/>
  <c r="AF451" i="4"/>
  <c r="AC451" i="4"/>
  <c r="Z451" i="4"/>
  <c r="W451" i="4"/>
  <c r="T451" i="4"/>
  <c r="Q451" i="4"/>
  <c r="N451" i="4"/>
  <c r="K451" i="4"/>
  <c r="H451" i="4"/>
  <c r="AU450" i="4"/>
  <c r="AR450" i="4"/>
  <c r="AO450" i="4"/>
  <c r="AL450" i="4"/>
  <c r="AI450" i="4"/>
  <c r="AF450" i="4"/>
  <c r="AC450" i="4"/>
  <c r="Z450" i="4"/>
  <c r="W450" i="4"/>
  <c r="T450" i="4"/>
  <c r="Q450" i="4"/>
  <c r="N450" i="4"/>
  <c r="K450" i="4"/>
  <c r="H450" i="4"/>
  <c r="AU449" i="4"/>
  <c r="AR449" i="4"/>
  <c r="AO449" i="4"/>
  <c r="AL449" i="4"/>
  <c r="AI449" i="4"/>
  <c r="AF449" i="4"/>
  <c r="AC449" i="4"/>
  <c r="Z449" i="4"/>
  <c r="W449" i="4"/>
  <c r="T449" i="4"/>
  <c r="Q449" i="4"/>
  <c r="N449" i="4"/>
  <c r="K449" i="4"/>
  <c r="H449" i="4"/>
  <c r="AU448" i="4"/>
  <c r="AR448" i="4"/>
  <c r="AO448" i="4"/>
  <c r="AL448" i="4"/>
  <c r="AI448" i="4"/>
  <c r="AF448" i="4"/>
  <c r="AC448" i="4"/>
  <c r="Z448" i="4"/>
  <c r="W448" i="4"/>
  <c r="T448" i="4"/>
  <c r="Q448" i="4"/>
  <c r="N448" i="4"/>
  <c r="K448" i="4"/>
  <c r="H448" i="4"/>
  <c r="AU447" i="4"/>
  <c r="AR447" i="4"/>
  <c r="AO447" i="4"/>
  <c r="AL447" i="4"/>
  <c r="AI447" i="4"/>
  <c r="AF447" i="4"/>
  <c r="AC447" i="4"/>
  <c r="Z447" i="4"/>
  <c r="W447" i="4"/>
  <c r="T447" i="4"/>
  <c r="Q447" i="4"/>
  <c r="N447" i="4"/>
  <c r="K447" i="4"/>
  <c r="H447" i="4"/>
  <c r="AU446" i="4"/>
  <c r="AR446" i="4"/>
  <c r="AO446" i="4"/>
  <c r="AL446" i="4"/>
  <c r="AI446" i="4"/>
  <c r="AF446" i="4"/>
  <c r="AC446" i="4"/>
  <c r="Z446" i="4"/>
  <c r="W446" i="4"/>
  <c r="T446" i="4"/>
  <c r="Q446" i="4"/>
  <c r="N446" i="4"/>
  <c r="K446" i="4"/>
  <c r="H446" i="4"/>
  <c r="AU445" i="4"/>
  <c r="AR445" i="4"/>
  <c r="AO445" i="4"/>
  <c r="AL445" i="4"/>
  <c r="AI445" i="4"/>
  <c r="AF445" i="4"/>
  <c r="AC445" i="4"/>
  <c r="Z445" i="4"/>
  <c r="W445" i="4"/>
  <c r="T445" i="4"/>
  <c r="Q445" i="4"/>
  <c r="N445" i="4"/>
  <c r="K445" i="4"/>
  <c r="H445" i="4"/>
  <c r="AU444" i="4"/>
  <c r="AR444" i="4"/>
  <c r="AO444" i="4"/>
  <c r="AL444" i="4"/>
  <c r="AI444" i="4"/>
  <c r="AF444" i="4"/>
  <c r="AC444" i="4"/>
  <c r="Z444" i="4"/>
  <c r="W444" i="4"/>
  <c r="T444" i="4"/>
  <c r="Q444" i="4"/>
  <c r="N444" i="4"/>
  <c r="K444" i="4"/>
  <c r="H444" i="4"/>
  <c r="AU443" i="4"/>
  <c r="AR443" i="4"/>
  <c r="AO443" i="4"/>
  <c r="AL443" i="4"/>
  <c r="AI443" i="4"/>
  <c r="AF443" i="4"/>
  <c r="AC443" i="4"/>
  <c r="Z443" i="4"/>
  <c r="W443" i="4"/>
  <c r="T443" i="4"/>
  <c r="Q443" i="4"/>
  <c r="N443" i="4"/>
  <c r="K443" i="4"/>
  <c r="H443" i="4"/>
  <c r="AU442" i="4"/>
  <c r="AR442" i="4"/>
  <c r="AO442" i="4"/>
  <c r="AL442" i="4"/>
  <c r="AI442" i="4"/>
  <c r="AF442" i="4"/>
  <c r="AC442" i="4"/>
  <c r="Z442" i="4"/>
  <c r="W442" i="4"/>
  <c r="T442" i="4"/>
  <c r="Q442" i="4"/>
  <c r="N442" i="4"/>
  <c r="K442" i="4"/>
  <c r="H442" i="4"/>
  <c r="AU441" i="4"/>
  <c r="AR441" i="4"/>
  <c r="AO441" i="4"/>
  <c r="AL441" i="4"/>
  <c r="AI441" i="4"/>
  <c r="AF441" i="4"/>
  <c r="AC441" i="4"/>
  <c r="Z441" i="4"/>
  <c r="W441" i="4"/>
  <c r="T441" i="4"/>
  <c r="Q441" i="4"/>
  <c r="N441" i="4"/>
  <c r="K441" i="4"/>
  <c r="H441" i="4"/>
  <c r="AU440" i="4"/>
  <c r="AR440" i="4"/>
  <c r="AO440" i="4"/>
  <c r="AL440" i="4"/>
  <c r="AI440" i="4"/>
  <c r="AF440" i="4"/>
  <c r="AC440" i="4"/>
  <c r="Z440" i="4"/>
  <c r="W440" i="4"/>
  <c r="T440" i="4"/>
  <c r="Q440" i="4"/>
  <c r="N440" i="4"/>
  <c r="K440" i="4"/>
  <c r="H440" i="4"/>
  <c r="AU439" i="4"/>
  <c r="AR439" i="4"/>
  <c r="AO439" i="4"/>
  <c r="AL439" i="4"/>
  <c r="AI439" i="4"/>
  <c r="AF439" i="4"/>
  <c r="AC439" i="4"/>
  <c r="Z439" i="4"/>
  <c r="W439" i="4"/>
  <c r="T439" i="4"/>
  <c r="Q439" i="4"/>
  <c r="N439" i="4"/>
  <c r="K439" i="4"/>
  <c r="H439" i="4"/>
  <c r="AU438" i="4"/>
  <c r="AR438" i="4"/>
  <c r="AO438" i="4"/>
  <c r="AL438" i="4"/>
  <c r="AI438" i="4"/>
  <c r="AF438" i="4"/>
  <c r="AC438" i="4"/>
  <c r="Z438" i="4"/>
  <c r="W438" i="4"/>
  <c r="T438" i="4"/>
  <c r="Q438" i="4"/>
  <c r="N438" i="4"/>
  <c r="K438" i="4"/>
  <c r="H438" i="4"/>
  <c r="AU437" i="4"/>
  <c r="AR437" i="4"/>
  <c r="AO437" i="4"/>
  <c r="AL437" i="4"/>
  <c r="AI437" i="4"/>
  <c r="AF437" i="4"/>
  <c r="AC437" i="4"/>
  <c r="Z437" i="4"/>
  <c r="W437" i="4"/>
  <c r="T437" i="4"/>
  <c r="Q437" i="4"/>
  <c r="N437" i="4"/>
  <c r="K437" i="4"/>
  <c r="H437" i="4"/>
  <c r="AU436" i="4"/>
  <c r="AR436" i="4"/>
  <c r="AO436" i="4"/>
  <c r="AL436" i="4"/>
  <c r="AI436" i="4"/>
  <c r="AF436" i="4"/>
  <c r="AC436" i="4"/>
  <c r="Z436" i="4"/>
  <c r="W436" i="4"/>
  <c r="T436" i="4"/>
  <c r="Q436" i="4"/>
  <c r="N436" i="4"/>
  <c r="K436" i="4"/>
  <c r="H436" i="4"/>
  <c r="AU435" i="4"/>
  <c r="AR435" i="4"/>
  <c r="AO435" i="4"/>
  <c r="AL435" i="4"/>
  <c r="AI435" i="4"/>
  <c r="AF435" i="4"/>
  <c r="AC435" i="4"/>
  <c r="Z435" i="4"/>
  <c r="W435" i="4"/>
  <c r="T435" i="4"/>
  <c r="Q435" i="4"/>
  <c r="N435" i="4"/>
  <c r="K435" i="4"/>
  <c r="H435" i="4"/>
  <c r="AU434" i="4"/>
  <c r="AR434" i="4"/>
  <c r="AO434" i="4"/>
  <c r="AL434" i="4"/>
  <c r="AI434" i="4"/>
  <c r="AF434" i="4"/>
  <c r="AC434" i="4"/>
  <c r="Z434" i="4"/>
  <c r="W434" i="4"/>
  <c r="T434" i="4"/>
  <c r="Q434" i="4"/>
  <c r="N434" i="4"/>
  <c r="K434" i="4"/>
  <c r="H434" i="4"/>
  <c r="AU433" i="4"/>
  <c r="AR433" i="4"/>
  <c r="AO433" i="4"/>
  <c r="AL433" i="4"/>
  <c r="AI433" i="4"/>
  <c r="AF433" i="4"/>
  <c r="AC433" i="4"/>
  <c r="Z433" i="4"/>
  <c r="W433" i="4"/>
  <c r="T433" i="4"/>
  <c r="Q433" i="4"/>
  <c r="N433" i="4"/>
  <c r="K433" i="4"/>
  <c r="H433" i="4"/>
  <c r="AU432" i="4"/>
  <c r="AR432" i="4"/>
  <c r="AO432" i="4"/>
  <c r="AL432" i="4"/>
  <c r="AI432" i="4"/>
  <c r="AF432" i="4"/>
  <c r="AC432" i="4"/>
  <c r="Z432" i="4"/>
  <c r="W432" i="4"/>
  <c r="T432" i="4"/>
  <c r="Q432" i="4"/>
  <c r="N432" i="4"/>
  <c r="K432" i="4"/>
  <c r="H432" i="4"/>
  <c r="AU431" i="4"/>
  <c r="AR431" i="4"/>
  <c r="AO431" i="4"/>
  <c r="AL431" i="4"/>
  <c r="AI431" i="4"/>
  <c r="AF431" i="4"/>
  <c r="AC431" i="4"/>
  <c r="Z431" i="4"/>
  <c r="W431" i="4"/>
  <c r="T431" i="4"/>
  <c r="Q431" i="4"/>
  <c r="N431" i="4"/>
  <c r="K431" i="4"/>
  <c r="H431" i="4"/>
  <c r="AU430" i="4"/>
  <c r="AR430" i="4"/>
  <c r="AO430" i="4"/>
  <c r="AL430" i="4"/>
  <c r="AI430" i="4"/>
  <c r="AF430" i="4"/>
  <c r="AC430" i="4"/>
  <c r="Z430" i="4"/>
  <c r="W430" i="4"/>
  <c r="T430" i="4"/>
  <c r="Q430" i="4"/>
  <c r="N430" i="4"/>
  <c r="K430" i="4"/>
  <c r="H430" i="4"/>
  <c r="AU429" i="4"/>
  <c r="AR429" i="4"/>
  <c r="AO429" i="4"/>
  <c r="AL429" i="4"/>
  <c r="AI429" i="4"/>
  <c r="AF429" i="4"/>
  <c r="AC429" i="4"/>
  <c r="Z429" i="4"/>
  <c r="W429" i="4"/>
  <c r="T429" i="4"/>
  <c r="Q429" i="4"/>
  <c r="N429" i="4"/>
  <c r="K429" i="4"/>
  <c r="H429" i="4"/>
  <c r="AU428" i="4"/>
  <c r="AR428" i="4"/>
  <c r="AO428" i="4"/>
  <c r="AL428" i="4"/>
  <c r="AI428" i="4"/>
  <c r="AF428" i="4"/>
  <c r="AC428" i="4"/>
  <c r="Z428" i="4"/>
  <c r="W428" i="4"/>
  <c r="T428" i="4"/>
  <c r="Q428" i="4"/>
  <c r="N428" i="4"/>
  <c r="K428" i="4"/>
  <c r="H428" i="4"/>
  <c r="AU427" i="4"/>
  <c r="AR427" i="4"/>
  <c r="AO427" i="4"/>
  <c r="AL427" i="4"/>
  <c r="AI427" i="4"/>
  <c r="AF427" i="4"/>
  <c r="AC427" i="4"/>
  <c r="Z427" i="4"/>
  <c r="W427" i="4"/>
  <c r="T427" i="4"/>
  <c r="Q427" i="4"/>
  <c r="N427" i="4"/>
  <c r="K427" i="4"/>
  <c r="H427" i="4"/>
  <c r="AU426" i="4"/>
  <c r="AR426" i="4"/>
  <c r="AO426" i="4"/>
  <c r="AL426" i="4"/>
  <c r="AI426" i="4"/>
  <c r="AF426" i="4"/>
  <c r="AC426" i="4"/>
  <c r="Z426" i="4"/>
  <c r="W426" i="4"/>
  <c r="T426" i="4"/>
  <c r="Q426" i="4"/>
  <c r="N426" i="4"/>
  <c r="K426" i="4"/>
  <c r="H426" i="4"/>
  <c r="AU425" i="4"/>
  <c r="AR425" i="4"/>
  <c r="AO425" i="4"/>
  <c r="AL425" i="4"/>
  <c r="AI425" i="4"/>
  <c r="AF425" i="4"/>
  <c r="AC425" i="4"/>
  <c r="Z425" i="4"/>
  <c r="W425" i="4"/>
  <c r="T425" i="4"/>
  <c r="Q425" i="4"/>
  <c r="N425" i="4"/>
  <c r="K425" i="4"/>
  <c r="H425" i="4"/>
  <c r="AU424" i="4"/>
  <c r="AR424" i="4"/>
  <c r="AO424" i="4"/>
  <c r="AL424" i="4"/>
  <c r="AI424" i="4"/>
  <c r="AF424" i="4"/>
  <c r="AC424" i="4"/>
  <c r="Z424" i="4"/>
  <c r="W424" i="4"/>
  <c r="T424" i="4"/>
  <c r="Q424" i="4"/>
  <c r="N424" i="4"/>
  <c r="K424" i="4"/>
  <c r="H424" i="4"/>
  <c r="AU423" i="4"/>
  <c r="AR423" i="4"/>
  <c r="AO423" i="4"/>
  <c r="AL423" i="4"/>
  <c r="AI423" i="4"/>
  <c r="AF423" i="4"/>
  <c r="AC423" i="4"/>
  <c r="Z423" i="4"/>
  <c r="W423" i="4"/>
  <c r="T423" i="4"/>
  <c r="Q423" i="4"/>
  <c r="N423" i="4"/>
  <c r="K423" i="4"/>
  <c r="H423" i="4"/>
  <c r="AU422" i="4"/>
  <c r="AR422" i="4"/>
  <c r="AO422" i="4"/>
  <c r="AL422" i="4"/>
  <c r="AI422" i="4"/>
  <c r="AF422" i="4"/>
  <c r="AC422" i="4"/>
  <c r="Z422" i="4"/>
  <c r="W422" i="4"/>
  <c r="T422" i="4"/>
  <c r="Q422" i="4"/>
  <c r="N422" i="4"/>
  <c r="K422" i="4"/>
  <c r="H422" i="4"/>
  <c r="AU421" i="4"/>
  <c r="AR421" i="4"/>
  <c r="AO421" i="4"/>
  <c r="AL421" i="4"/>
  <c r="AI421" i="4"/>
  <c r="AF421" i="4"/>
  <c r="AC421" i="4"/>
  <c r="Z421" i="4"/>
  <c r="W421" i="4"/>
  <c r="T421" i="4"/>
  <c r="Q421" i="4"/>
  <c r="N421" i="4"/>
  <c r="K421" i="4"/>
  <c r="H421" i="4"/>
  <c r="AU420" i="4"/>
  <c r="AR420" i="4"/>
  <c r="AO420" i="4"/>
  <c r="AL420" i="4"/>
  <c r="AI420" i="4"/>
  <c r="AF420" i="4"/>
  <c r="AC420" i="4"/>
  <c r="Z420" i="4"/>
  <c r="W420" i="4"/>
  <c r="T420" i="4"/>
  <c r="Q420" i="4"/>
  <c r="N420" i="4"/>
  <c r="K420" i="4"/>
  <c r="H420" i="4"/>
  <c r="AU419" i="4"/>
  <c r="AR419" i="4"/>
  <c r="AO419" i="4"/>
  <c r="AL419" i="4"/>
  <c r="AI419" i="4"/>
  <c r="AF419" i="4"/>
  <c r="AC419" i="4"/>
  <c r="Z419" i="4"/>
  <c r="W419" i="4"/>
  <c r="T419" i="4"/>
  <c r="Q419" i="4"/>
  <c r="N419" i="4"/>
  <c r="K419" i="4"/>
  <c r="H419" i="4"/>
  <c r="AU418" i="4"/>
  <c r="AR418" i="4"/>
  <c r="AO418" i="4"/>
  <c r="AL418" i="4"/>
  <c r="AI418" i="4"/>
  <c r="AF418" i="4"/>
  <c r="AC418" i="4"/>
  <c r="Z418" i="4"/>
  <c r="W418" i="4"/>
  <c r="T418" i="4"/>
  <c r="Q418" i="4"/>
  <c r="N418" i="4"/>
  <c r="K418" i="4"/>
  <c r="H418" i="4"/>
  <c r="AU417" i="4"/>
  <c r="AR417" i="4"/>
  <c r="AO417" i="4"/>
  <c r="AL417" i="4"/>
  <c r="AI417" i="4"/>
  <c r="AF417" i="4"/>
  <c r="AC417" i="4"/>
  <c r="Z417" i="4"/>
  <c r="W417" i="4"/>
  <c r="T417" i="4"/>
  <c r="Q417" i="4"/>
  <c r="N417" i="4"/>
  <c r="K417" i="4"/>
  <c r="H417" i="4"/>
  <c r="AU416" i="4"/>
  <c r="AR416" i="4"/>
  <c r="AO416" i="4"/>
  <c r="AL416" i="4"/>
  <c r="AI416" i="4"/>
  <c r="AF416" i="4"/>
  <c r="AC416" i="4"/>
  <c r="Z416" i="4"/>
  <c r="W416" i="4"/>
  <c r="T416" i="4"/>
  <c r="Q416" i="4"/>
  <c r="N416" i="4"/>
  <c r="K416" i="4"/>
  <c r="H416" i="4"/>
  <c r="AU415" i="4"/>
  <c r="AR415" i="4"/>
  <c r="AO415" i="4"/>
  <c r="AL415" i="4"/>
  <c r="AI415" i="4"/>
  <c r="AF415" i="4"/>
  <c r="AC415" i="4"/>
  <c r="Z415" i="4"/>
  <c r="W415" i="4"/>
  <c r="T415" i="4"/>
  <c r="Q415" i="4"/>
  <c r="N415" i="4"/>
  <c r="K415" i="4"/>
  <c r="H415" i="4"/>
  <c r="AU414" i="4"/>
  <c r="AR414" i="4"/>
  <c r="AO414" i="4"/>
  <c r="AL414" i="4"/>
  <c r="AI414" i="4"/>
  <c r="AF414" i="4"/>
  <c r="AC414" i="4"/>
  <c r="Z414" i="4"/>
  <c r="W414" i="4"/>
  <c r="T414" i="4"/>
  <c r="Q414" i="4"/>
  <c r="N414" i="4"/>
  <c r="K414" i="4"/>
  <c r="H414" i="4"/>
  <c r="AU413" i="4"/>
  <c r="AR413" i="4"/>
  <c r="AO413" i="4"/>
  <c r="AL413" i="4"/>
  <c r="AI413" i="4"/>
  <c r="AF413" i="4"/>
  <c r="AC413" i="4"/>
  <c r="Z413" i="4"/>
  <c r="W413" i="4"/>
  <c r="T413" i="4"/>
  <c r="Q413" i="4"/>
  <c r="N413" i="4"/>
  <c r="K413" i="4"/>
  <c r="H413" i="4"/>
  <c r="AU412" i="4"/>
  <c r="AR412" i="4"/>
  <c r="AO412" i="4"/>
  <c r="AL412" i="4"/>
  <c r="AI412" i="4"/>
  <c r="AF412" i="4"/>
  <c r="AC412" i="4"/>
  <c r="Z412" i="4"/>
  <c r="W412" i="4"/>
  <c r="T412" i="4"/>
  <c r="Q412" i="4"/>
  <c r="N412" i="4"/>
  <c r="K412" i="4"/>
  <c r="H412" i="4"/>
  <c r="AU411" i="4"/>
  <c r="AR411" i="4"/>
  <c r="AO411" i="4"/>
  <c r="AL411" i="4"/>
  <c r="AI411" i="4"/>
  <c r="AF411" i="4"/>
  <c r="AC411" i="4"/>
  <c r="Z411" i="4"/>
  <c r="W411" i="4"/>
  <c r="T411" i="4"/>
  <c r="Q411" i="4"/>
  <c r="N411" i="4"/>
  <c r="K411" i="4"/>
  <c r="H411" i="4"/>
  <c r="AU410" i="4"/>
  <c r="AR410" i="4"/>
  <c r="AO410" i="4"/>
  <c r="AL410" i="4"/>
  <c r="AI410" i="4"/>
  <c r="AF410" i="4"/>
  <c r="AC410" i="4"/>
  <c r="Z410" i="4"/>
  <c r="W410" i="4"/>
  <c r="T410" i="4"/>
  <c r="Q410" i="4"/>
  <c r="N410" i="4"/>
  <c r="K410" i="4"/>
  <c r="H410" i="4"/>
  <c r="AU409" i="4"/>
  <c r="AR409" i="4"/>
  <c r="AO409" i="4"/>
  <c r="AL409" i="4"/>
  <c r="AI409" i="4"/>
  <c r="AF409" i="4"/>
  <c r="AC409" i="4"/>
  <c r="Z409" i="4"/>
  <c r="W409" i="4"/>
  <c r="T409" i="4"/>
  <c r="Q409" i="4"/>
  <c r="N409" i="4"/>
  <c r="K409" i="4"/>
  <c r="H409" i="4"/>
  <c r="AU408" i="4"/>
  <c r="AR408" i="4"/>
  <c r="AO408" i="4"/>
  <c r="AL408" i="4"/>
  <c r="AI408" i="4"/>
  <c r="AF408" i="4"/>
  <c r="AC408" i="4"/>
  <c r="Z408" i="4"/>
  <c r="W408" i="4"/>
  <c r="T408" i="4"/>
  <c r="Q408" i="4"/>
  <c r="N408" i="4"/>
  <c r="K408" i="4"/>
  <c r="H408" i="4"/>
  <c r="AU407" i="4"/>
  <c r="AR407" i="4"/>
  <c r="AO407" i="4"/>
  <c r="AL407" i="4"/>
  <c r="AI407" i="4"/>
  <c r="AF407" i="4"/>
  <c r="AC407" i="4"/>
  <c r="Z407" i="4"/>
  <c r="W407" i="4"/>
  <c r="T407" i="4"/>
  <c r="Q407" i="4"/>
  <c r="N407" i="4"/>
  <c r="K407" i="4"/>
  <c r="H407" i="4"/>
  <c r="AU406" i="4"/>
  <c r="AR406" i="4"/>
  <c r="AO406" i="4"/>
  <c r="AL406" i="4"/>
  <c r="AI406" i="4"/>
  <c r="AF406" i="4"/>
  <c r="AC406" i="4"/>
  <c r="Z406" i="4"/>
  <c r="W406" i="4"/>
  <c r="T406" i="4"/>
  <c r="Q406" i="4"/>
  <c r="N406" i="4"/>
  <c r="K406" i="4"/>
  <c r="H406" i="4"/>
  <c r="AU405" i="4"/>
  <c r="AR405" i="4"/>
  <c r="AO405" i="4"/>
  <c r="AL405" i="4"/>
  <c r="AI405" i="4"/>
  <c r="AF405" i="4"/>
  <c r="AC405" i="4"/>
  <c r="Z405" i="4"/>
  <c r="W405" i="4"/>
  <c r="T405" i="4"/>
  <c r="Q405" i="4"/>
  <c r="N405" i="4"/>
  <c r="K405" i="4"/>
  <c r="H405" i="4"/>
  <c r="AU404" i="4"/>
  <c r="AR404" i="4"/>
  <c r="AO404" i="4"/>
  <c r="AL404" i="4"/>
  <c r="AI404" i="4"/>
  <c r="AF404" i="4"/>
  <c r="AC404" i="4"/>
  <c r="Z404" i="4"/>
  <c r="W404" i="4"/>
  <c r="T404" i="4"/>
  <c r="Q404" i="4"/>
  <c r="N404" i="4"/>
  <c r="K404" i="4"/>
  <c r="H404" i="4"/>
  <c r="AU403" i="4"/>
  <c r="AR403" i="4"/>
  <c r="AO403" i="4"/>
  <c r="AL403" i="4"/>
  <c r="AI403" i="4"/>
  <c r="AF403" i="4"/>
  <c r="AC403" i="4"/>
  <c r="Z403" i="4"/>
  <c r="W403" i="4"/>
  <c r="T403" i="4"/>
  <c r="Q403" i="4"/>
  <c r="N403" i="4"/>
  <c r="K403" i="4"/>
  <c r="H403" i="4"/>
  <c r="AU402" i="4"/>
  <c r="AR402" i="4"/>
  <c r="AO402" i="4"/>
  <c r="AL402" i="4"/>
  <c r="AI402" i="4"/>
  <c r="AF402" i="4"/>
  <c r="AC402" i="4"/>
  <c r="Z402" i="4"/>
  <c r="W402" i="4"/>
  <c r="T402" i="4"/>
  <c r="Q402" i="4"/>
  <c r="N402" i="4"/>
  <c r="K402" i="4"/>
  <c r="H402" i="4"/>
  <c r="AU401" i="4"/>
  <c r="AR401" i="4"/>
  <c r="AO401" i="4"/>
  <c r="AL401" i="4"/>
  <c r="AI401" i="4"/>
  <c r="AF401" i="4"/>
  <c r="AC401" i="4"/>
  <c r="Z401" i="4"/>
  <c r="W401" i="4"/>
  <c r="T401" i="4"/>
  <c r="Q401" i="4"/>
  <c r="N401" i="4"/>
  <c r="K401" i="4"/>
  <c r="H401" i="4"/>
  <c r="AU400" i="4"/>
  <c r="AR400" i="4"/>
  <c r="AO400" i="4"/>
  <c r="AL400" i="4"/>
  <c r="AI400" i="4"/>
  <c r="AF400" i="4"/>
  <c r="AC400" i="4"/>
  <c r="Z400" i="4"/>
  <c r="W400" i="4"/>
  <c r="T400" i="4"/>
  <c r="Q400" i="4"/>
  <c r="N400" i="4"/>
  <c r="K400" i="4"/>
  <c r="H400" i="4"/>
  <c r="AU399" i="4"/>
  <c r="AR399" i="4"/>
  <c r="AO399" i="4"/>
  <c r="AL399" i="4"/>
  <c r="AI399" i="4"/>
  <c r="AF399" i="4"/>
  <c r="AC399" i="4"/>
  <c r="Z399" i="4"/>
  <c r="W399" i="4"/>
  <c r="T399" i="4"/>
  <c r="Q399" i="4"/>
  <c r="N399" i="4"/>
  <c r="K399" i="4"/>
  <c r="H399" i="4"/>
  <c r="AU398" i="4"/>
  <c r="AR398" i="4"/>
  <c r="AO398" i="4"/>
  <c r="AL398" i="4"/>
  <c r="AI398" i="4"/>
  <c r="AF398" i="4"/>
  <c r="AC398" i="4"/>
  <c r="Z398" i="4"/>
  <c r="W398" i="4"/>
  <c r="T398" i="4"/>
  <c r="Q398" i="4"/>
  <c r="N398" i="4"/>
  <c r="K398" i="4"/>
  <c r="H398" i="4"/>
  <c r="AU397" i="4"/>
  <c r="AR397" i="4"/>
  <c r="AO397" i="4"/>
  <c r="AL397" i="4"/>
  <c r="AI397" i="4"/>
  <c r="AF397" i="4"/>
  <c r="AC397" i="4"/>
  <c r="Z397" i="4"/>
  <c r="W397" i="4"/>
  <c r="T397" i="4"/>
  <c r="Q397" i="4"/>
  <c r="N397" i="4"/>
  <c r="K397" i="4"/>
  <c r="H397" i="4"/>
  <c r="AU396" i="4"/>
  <c r="AR396" i="4"/>
  <c r="AO396" i="4"/>
  <c r="AL396" i="4"/>
  <c r="AI396" i="4"/>
  <c r="AF396" i="4"/>
  <c r="AC396" i="4"/>
  <c r="Z396" i="4"/>
  <c r="W396" i="4"/>
  <c r="T396" i="4"/>
  <c r="Q396" i="4"/>
  <c r="N396" i="4"/>
  <c r="K396" i="4"/>
  <c r="H396" i="4"/>
  <c r="AU395" i="4"/>
  <c r="AR395" i="4"/>
  <c r="AO395" i="4"/>
  <c r="AL395" i="4"/>
  <c r="AI395" i="4"/>
  <c r="AF395" i="4"/>
  <c r="AC395" i="4"/>
  <c r="Z395" i="4"/>
  <c r="W395" i="4"/>
  <c r="T395" i="4"/>
  <c r="Q395" i="4"/>
  <c r="N395" i="4"/>
  <c r="K395" i="4"/>
  <c r="H395" i="4"/>
  <c r="AU394" i="4"/>
  <c r="AR394" i="4"/>
  <c r="AO394" i="4"/>
  <c r="AL394" i="4"/>
  <c r="AI394" i="4"/>
  <c r="AF394" i="4"/>
  <c r="AC394" i="4"/>
  <c r="Z394" i="4"/>
  <c r="W394" i="4"/>
  <c r="T394" i="4"/>
  <c r="Q394" i="4"/>
  <c r="N394" i="4"/>
  <c r="K394" i="4"/>
  <c r="H394" i="4"/>
  <c r="AU393" i="4"/>
  <c r="AR393" i="4"/>
  <c r="AO393" i="4"/>
  <c r="AL393" i="4"/>
  <c r="AI393" i="4"/>
  <c r="AF393" i="4"/>
  <c r="AC393" i="4"/>
  <c r="Z393" i="4"/>
  <c r="W393" i="4"/>
  <c r="T393" i="4"/>
  <c r="Q393" i="4"/>
  <c r="N393" i="4"/>
  <c r="K393" i="4"/>
  <c r="H393" i="4"/>
  <c r="AU392" i="4"/>
  <c r="AR392" i="4"/>
  <c r="AO392" i="4"/>
  <c r="AL392" i="4"/>
  <c r="AI392" i="4"/>
  <c r="AF392" i="4"/>
  <c r="AC392" i="4"/>
  <c r="Z392" i="4"/>
  <c r="W392" i="4"/>
  <c r="T392" i="4"/>
  <c r="Q392" i="4"/>
  <c r="N392" i="4"/>
  <c r="K392" i="4"/>
  <c r="H392" i="4"/>
  <c r="AU391" i="4"/>
  <c r="AR391" i="4"/>
  <c r="AO391" i="4"/>
  <c r="AL391" i="4"/>
  <c r="AI391" i="4"/>
  <c r="AF391" i="4"/>
  <c r="AC391" i="4"/>
  <c r="Z391" i="4"/>
  <c r="W391" i="4"/>
  <c r="T391" i="4"/>
  <c r="Q391" i="4"/>
  <c r="N391" i="4"/>
  <c r="K391" i="4"/>
  <c r="H391" i="4"/>
  <c r="AU390" i="4"/>
  <c r="AR390" i="4"/>
  <c r="AO390" i="4"/>
  <c r="AL390" i="4"/>
  <c r="AI390" i="4"/>
  <c r="AF390" i="4"/>
  <c r="AC390" i="4"/>
  <c r="Z390" i="4"/>
  <c r="W390" i="4"/>
  <c r="T390" i="4"/>
  <c r="Q390" i="4"/>
  <c r="N390" i="4"/>
  <c r="K390" i="4"/>
  <c r="H390" i="4"/>
  <c r="AU389" i="4"/>
  <c r="AR389" i="4"/>
  <c r="AO389" i="4"/>
  <c r="AL389" i="4"/>
  <c r="AI389" i="4"/>
  <c r="AF389" i="4"/>
  <c r="AC389" i="4"/>
  <c r="Z389" i="4"/>
  <c r="W389" i="4"/>
  <c r="T389" i="4"/>
  <c r="Q389" i="4"/>
  <c r="N389" i="4"/>
  <c r="K389" i="4"/>
  <c r="H389" i="4"/>
  <c r="AU388" i="4"/>
  <c r="AR388" i="4"/>
  <c r="AO388" i="4"/>
  <c r="AL388" i="4"/>
  <c r="AI388" i="4"/>
  <c r="AF388" i="4"/>
  <c r="AC388" i="4"/>
  <c r="Z388" i="4"/>
  <c r="W388" i="4"/>
  <c r="T388" i="4"/>
  <c r="Q388" i="4"/>
  <c r="N388" i="4"/>
  <c r="K388" i="4"/>
  <c r="H388" i="4"/>
  <c r="AU387" i="4"/>
  <c r="AR387" i="4"/>
  <c r="AO387" i="4"/>
  <c r="AL387" i="4"/>
  <c r="AI387" i="4"/>
  <c r="AF387" i="4"/>
  <c r="AC387" i="4"/>
  <c r="Z387" i="4"/>
  <c r="W387" i="4"/>
  <c r="T387" i="4"/>
  <c r="Q387" i="4"/>
  <c r="N387" i="4"/>
  <c r="K387" i="4"/>
  <c r="H387" i="4"/>
  <c r="AU386" i="4"/>
  <c r="AR386" i="4"/>
  <c r="AO386" i="4"/>
  <c r="AL386" i="4"/>
  <c r="AI386" i="4"/>
  <c r="AF386" i="4"/>
  <c r="AC386" i="4"/>
  <c r="Z386" i="4"/>
  <c r="W386" i="4"/>
  <c r="T386" i="4"/>
  <c r="Q386" i="4"/>
  <c r="N386" i="4"/>
  <c r="K386" i="4"/>
  <c r="H386" i="4"/>
  <c r="AU385" i="4"/>
  <c r="AR385" i="4"/>
  <c r="AO385" i="4"/>
  <c r="AL385" i="4"/>
  <c r="AI385" i="4"/>
  <c r="AF385" i="4"/>
  <c r="AC385" i="4"/>
  <c r="Z385" i="4"/>
  <c r="W385" i="4"/>
  <c r="T385" i="4"/>
  <c r="Q385" i="4"/>
  <c r="N385" i="4"/>
  <c r="K385" i="4"/>
  <c r="H385" i="4"/>
  <c r="AU384" i="4"/>
  <c r="AR384" i="4"/>
  <c r="AO384" i="4"/>
  <c r="AL384" i="4"/>
  <c r="AI384" i="4"/>
  <c r="AF384" i="4"/>
  <c r="AC384" i="4"/>
  <c r="Z384" i="4"/>
  <c r="W384" i="4"/>
  <c r="T384" i="4"/>
  <c r="Q384" i="4"/>
  <c r="N384" i="4"/>
  <c r="K384" i="4"/>
  <c r="H384" i="4"/>
  <c r="AU383" i="4"/>
  <c r="AR383" i="4"/>
  <c r="AO383" i="4"/>
  <c r="AL383" i="4"/>
  <c r="AI383" i="4"/>
  <c r="AF383" i="4"/>
  <c r="AC383" i="4"/>
  <c r="Z383" i="4"/>
  <c r="W383" i="4"/>
  <c r="T383" i="4"/>
  <c r="Q383" i="4"/>
  <c r="N383" i="4"/>
  <c r="K383" i="4"/>
  <c r="H383" i="4"/>
  <c r="AU382" i="4"/>
  <c r="AR382" i="4"/>
  <c r="AO382" i="4"/>
  <c r="AL382" i="4"/>
  <c r="AI382" i="4"/>
  <c r="AF382" i="4"/>
  <c r="AC382" i="4"/>
  <c r="Z382" i="4"/>
  <c r="W382" i="4"/>
  <c r="T382" i="4"/>
  <c r="Q382" i="4"/>
  <c r="N382" i="4"/>
  <c r="K382" i="4"/>
  <c r="H382" i="4"/>
  <c r="AU381" i="4"/>
  <c r="AR381" i="4"/>
  <c r="AO381" i="4"/>
  <c r="AL381" i="4"/>
  <c r="AI381" i="4"/>
  <c r="AF381" i="4"/>
  <c r="AC381" i="4"/>
  <c r="Z381" i="4"/>
  <c r="W381" i="4"/>
  <c r="T381" i="4"/>
  <c r="Q381" i="4"/>
  <c r="N381" i="4"/>
  <c r="K381" i="4"/>
  <c r="H381" i="4"/>
  <c r="AU380" i="4"/>
  <c r="AR380" i="4"/>
  <c r="AO380" i="4"/>
  <c r="AL380" i="4"/>
  <c r="AI380" i="4"/>
  <c r="AF380" i="4"/>
  <c r="AC380" i="4"/>
  <c r="Z380" i="4"/>
  <c r="W380" i="4"/>
  <c r="T380" i="4"/>
  <c r="Q380" i="4"/>
  <c r="N380" i="4"/>
  <c r="K380" i="4"/>
  <c r="H380" i="4"/>
  <c r="AU379" i="4"/>
  <c r="AR379" i="4"/>
  <c r="AO379" i="4"/>
  <c r="AL379" i="4"/>
  <c r="AI379" i="4"/>
  <c r="AF379" i="4"/>
  <c r="AC379" i="4"/>
  <c r="Z379" i="4"/>
  <c r="W379" i="4"/>
  <c r="T379" i="4"/>
  <c r="Q379" i="4"/>
  <c r="N379" i="4"/>
  <c r="K379" i="4"/>
  <c r="H379" i="4"/>
  <c r="AU378" i="4"/>
  <c r="AR378" i="4"/>
  <c r="AO378" i="4"/>
  <c r="AL378" i="4"/>
  <c r="AI378" i="4"/>
  <c r="AF378" i="4"/>
  <c r="AC378" i="4"/>
  <c r="Z378" i="4"/>
  <c r="W378" i="4"/>
  <c r="T378" i="4"/>
  <c r="Q378" i="4"/>
  <c r="N378" i="4"/>
  <c r="K378" i="4"/>
  <c r="H378" i="4"/>
  <c r="AU377" i="4"/>
  <c r="AR377" i="4"/>
  <c r="AO377" i="4"/>
  <c r="AL377" i="4"/>
  <c r="AI377" i="4"/>
  <c r="AF377" i="4"/>
  <c r="AC377" i="4"/>
  <c r="Z377" i="4"/>
  <c r="W377" i="4"/>
  <c r="T377" i="4"/>
  <c r="Q377" i="4"/>
  <c r="N377" i="4"/>
  <c r="K377" i="4"/>
  <c r="H377" i="4"/>
  <c r="AU376" i="4"/>
  <c r="AR376" i="4"/>
  <c r="AO376" i="4"/>
  <c r="AL376" i="4"/>
  <c r="AI376" i="4"/>
  <c r="AF376" i="4"/>
  <c r="AC376" i="4"/>
  <c r="Z376" i="4"/>
  <c r="W376" i="4"/>
  <c r="T376" i="4"/>
  <c r="Q376" i="4"/>
  <c r="N376" i="4"/>
  <c r="K376" i="4"/>
  <c r="H376" i="4"/>
  <c r="AU375" i="4"/>
  <c r="AR375" i="4"/>
  <c r="AO375" i="4"/>
  <c r="AL375" i="4"/>
  <c r="AI375" i="4"/>
  <c r="AF375" i="4"/>
  <c r="AC375" i="4"/>
  <c r="Z375" i="4"/>
  <c r="W375" i="4"/>
  <c r="T375" i="4"/>
  <c r="Q375" i="4"/>
  <c r="N375" i="4"/>
  <c r="K375" i="4"/>
  <c r="H375" i="4"/>
  <c r="AU374" i="4"/>
  <c r="AR374" i="4"/>
  <c r="AO374" i="4"/>
  <c r="AL374" i="4"/>
  <c r="AI374" i="4"/>
  <c r="AF374" i="4"/>
  <c r="AC374" i="4"/>
  <c r="Z374" i="4"/>
  <c r="W374" i="4"/>
  <c r="T374" i="4"/>
  <c r="Q374" i="4"/>
  <c r="N374" i="4"/>
  <c r="K374" i="4"/>
  <c r="H374" i="4"/>
  <c r="AU373" i="4"/>
  <c r="AR373" i="4"/>
  <c r="AO373" i="4"/>
  <c r="AL373" i="4"/>
  <c r="AI373" i="4"/>
  <c r="AF373" i="4"/>
  <c r="AC373" i="4"/>
  <c r="Z373" i="4"/>
  <c r="W373" i="4"/>
  <c r="T373" i="4"/>
  <c r="Q373" i="4"/>
  <c r="N373" i="4"/>
  <c r="K373" i="4"/>
  <c r="H373" i="4"/>
  <c r="AU372" i="4"/>
  <c r="AR372" i="4"/>
  <c r="AO372" i="4"/>
  <c r="AL372" i="4"/>
  <c r="AI372" i="4"/>
  <c r="AF372" i="4"/>
  <c r="AC372" i="4"/>
  <c r="Z372" i="4"/>
  <c r="W372" i="4"/>
  <c r="T372" i="4"/>
  <c r="Q372" i="4"/>
  <c r="N372" i="4"/>
  <c r="K372" i="4"/>
  <c r="H372" i="4"/>
  <c r="AU371" i="4"/>
  <c r="AR371" i="4"/>
  <c r="AO371" i="4"/>
  <c r="AL371" i="4"/>
  <c r="AI371" i="4"/>
  <c r="AF371" i="4"/>
  <c r="AC371" i="4"/>
  <c r="Z371" i="4"/>
  <c r="W371" i="4"/>
  <c r="T371" i="4"/>
  <c r="Q371" i="4"/>
  <c r="N371" i="4"/>
  <c r="K371" i="4"/>
  <c r="H371" i="4"/>
  <c r="AU370" i="4"/>
  <c r="AR370" i="4"/>
  <c r="AO370" i="4"/>
  <c r="AL370" i="4"/>
  <c r="AI370" i="4"/>
  <c r="AF370" i="4"/>
  <c r="AC370" i="4"/>
  <c r="Z370" i="4"/>
  <c r="W370" i="4"/>
  <c r="T370" i="4"/>
  <c r="Q370" i="4"/>
  <c r="N370" i="4"/>
  <c r="K370" i="4"/>
  <c r="H370" i="4"/>
  <c r="AU369" i="4"/>
  <c r="AR369" i="4"/>
  <c r="AO369" i="4"/>
  <c r="AL369" i="4"/>
  <c r="AI369" i="4"/>
  <c r="AF369" i="4"/>
  <c r="AC369" i="4"/>
  <c r="Z369" i="4"/>
  <c r="W369" i="4"/>
  <c r="T369" i="4"/>
  <c r="Q369" i="4"/>
  <c r="N369" i="4"/>
  <c r="K369" i="4"/>
  <c r="H369" i="4"/>
  <c r="AU368" i="4"/>
  <c r="AR368" i="4"/>
  <c r="AO368" i="4"/>
  <c r="AL368" i="4"/>
  <c r="AI368" i="4"/>
  <c r="AF368" i="4"/>
  <c r="AC368" i="4"/>
  <c r="Z368" i="4"/>
  <c r="W368" i="4"/>
  <c r="T368" i="4"/>
  <c r="Q368" i="4"/>
  <c r="N368" i="4"/>
  <c r="K368" i="4"/>
  <c r="H368" i="4"/>
  <c r="AU367" i="4"/>
  <c r="AR367" i="4"/>
  <c r="AO367" i="4"/>
  <c r="AL367" i="4"/>
  <c r="AI367" i="4"/>
  <c r="AF367" i="4"/>
  <c r="AC367" i="4"/>
  <c r="Z367" i="4"/>
  <c r="W367" i="4"/>
  <c r="T367" i="4"/>
  <c r="Q367" i="4"/>
  <c r="N367" i="4"/>
  <c r="K367" i="4"/>
  <c r="H367" i="4"/>
  <c r="AU366" i="4"/>
  <c r="AR366" i="4"/>
  <c r="AO366" i="4"/>
  <c r="AL366" i="4"/>
  <c r="AI366" i="4"/>
  <c r="AF366" i="4"/>
  <c r="AC366" i="4"/>
  <c r="Z366" i="4"/>
  <c r="W366" i="4"/>
  <c r="T366" i="4"/>
  <c r="Q366" i="4"/>
  <c r="N366" i="4"/>
  <c r="K366" i="4"/>
  <c r="H366" i="4"/>
  <c r="AU365" i="4"/>
  <c r="AR365" i="4"/>
  <c r="AO365" i="4"/>
  <c r="AL365" i="4"/>
  <c r="AI365" i="4"/>
  <c r="AF365" i="4"/>
  <c r="AC365" i="4"/>
  <c r="Z365" i="4"/>
  <c r="W365" i="4"/>
  <c r="T365" i="4"/>
  <c r="Q365" i="4"/>
  <c r="N365" i="4"/>
  <c r="K365" i="4"/>
  <c r="H365" i="4"/>
  <c r="AU364" i="4"/>
  <c r="AR364" i="4"/>
  <c r="AO364" i="4"/>
  <c r="AL364" i="4"/>
  <c r="AI364" i="4"/>
  <c r="AF364" i="4"/>
  <c r="AC364" i="4"/>
  <c r="Z364" i="4"/>
  <c r="W364" i="4"/>
  <c r="T364" i="4"/>
  <c r="Q364" i="4"/>
  <c r="N364" i="4"/>
  <c r="K364" i="4"/>
  <c r="H364" i="4"/>
  <c r="AU363" i="4"/>
  <c r="AR363" i="4"/>
  <c r="AO363" i="4"/>
  <c r="AL363" i="4"/>
  <c r="AI363" i="4"/>
  <c r="AF363" i="4"/>
  <c r="AC363" i="4"/>
  <c r="Z363" i="4"/>
  <c r="W363" i="4"/>
  <c r="T363" i="4"/>
  <c r="Q363" i="4"/>
  <c r="N363" i="4"/>
  <c r="K363" i="4"/>
  <c r="H363" i="4"/>
  <c r="AU362" i="4"/>
  <c r="AR362" i="4"/>
  <c r="AO362" i="4"/>
  <c r="AL362" i="4"/>
  <c r="AI362" i="4"/>
  <c r="AF362" i="4"/>
  <c r="AC362" i="4"/>
  <c r="Z362" i="4"/>
  <c r="W362" i="4"/>
  <c r="T362" i="4"/>
  <c r="Q362" i="4"/>
  <c r="N362" i="4"/>
  <c r="K362" i="4"/>
  <c r="H362" i="4"/>
  <c r="AU361" i="4"/>
  <c r="AR361" i="4"/>
  <c r="AO361" i="4"/>
  <c r="AL361" i="4"/>
  <c r="AI361" i="4"/>
  <c r="AF361" i="4"/>
  <c r="AC361" i="4"/>
  <c r="Z361" i="4"/>
  <c r="W361" i="4"/>
  <c r="T361" i="4"/>
  <c r="Q361" i="4"/>
  <c r="N361" i="4"/>
  <c r="K361" i="4"/>
  <c r="H361" i="4"/>
  <c r="AU360" i="4"/>
  <c r="AR360" i="4"/>
  <c r="AO360" i="4"/>
  <c r="AL360" i="4"/>
  <c r="AI360" i="4"/>
  <c r="AF360" i="4"/>
  <c r="AC360" i="4"/>
  <c r="Z360" i="4"/>
  <c r="W360" i="4"/>
  <c r="T360" i="4"/>
  <c r="Q360" i="4"/>
  <c r="N360" i="4"/>
  <c r="K360" i="4"/>
  <c r="H360" i="4"/>
  <c r="AU359" i="4"/>
  <c r="AR359" i="4"/>
  <c r="AO359" i="4"/>
  <c r="AL359" i="4"/>
  <c r="AI359" i="4"/>
  <c r="AF359" i="4"/>
  <c r="AC359" i="4"/>
  <c r="Z359" i="4"/>
  <c r="W359" i="4"/>
  <c r="T359" i="4"/>
  <c r="Q359" i="4"/>
  <c r="N359" i="4"/>
  <c r="K359" i="4"/>
  <c r="H359" i="4"/>
  <c r="AU358" i="4"/>
  <c r="AR358" i="4"/>
  <c r="AO358" i="4"/>
  <c r="AL358" i="4"/>
  <c r="AI358" i="4"/>
  <c r="AF358" i="4"/>
  <c r="AC358" i="4"/>
  <c r="Z358" i="4"/>
  <c r="W358" i="4"/>
  <c r="T358" i="4"/>
  <c r="Q358" i="4"/>
  <c r="N358" i="4"/>
  <c r="K358" i="4"/>
  <c r="H358" i="4"/>
  <c r="AU357" i="4"/>
  <c r="AR357" i="4"/>
  <c r="AO357" i="4"/>
  <c r="AL357" i="4"/>
  <c r="AI357" i="4"/>
  <c r="AF357" i="4"/>
  <c r="AC357" i="4"/>
  <c r="Z357" i="4"/>
  <c r="W357" i="4"/>
  <c r="T357" i="4"/>
  <c r="Q357" i="4"/>
  <c r="N357" i="4"/>
  <c r="K357" i="4"/>
  <c r="H357" i="4"/>
  <c r="AU356" i="4"/>
  <c r="AR356" i="4"/>
  <c r="AO356" i="4"/>
  <c r="AL356" i="4"/>
  <c r="AI356" i="4"/>
  <c r="AF356" i="4"/>
  <c r="AC356" i="4"/>
  <c r="Z356" i="4"/>
  <c r="W356" i="4"/>
  <c r="T356" i="4"/>
  <c r="Q356" i="4"/>
  <c r="N356" i="4"/>
  <c r="K356" i="4"/>
  <c r="H356" i="4"/>
  <c r="AU355" i="4"/>
  <c r="AR355" i="4"/>
  <c r="AO355" i="4"/>
  <c r="AL355" i="4"/>
  <c r="AI355" i="4"/>
  <c r="AF355" i="4"/>
  <c r="AC355" i="4"/>
  <c r="Z355" i="4"/>
  <c r="W355" i="4"/>
  <c r="T355" i="4"/>
  <c r="Q355" i="4"/>
  <c r="N355" i="4"/>
  <c r="K355" i="4"/>
  <c r="H355" i="4"/>
  <c r="AU354" i="4"/>
  <c r="AR354" i="4"/>
  <c r="AO354" i="4"/>
  <c r="AL354" i="4"/>
  <c r="AI354" i="4"/>
  <c r="AF354" i="4"/>
  <c r="AC354" i="4"/>
  <c r="Z354" i="4"/>
  <c r="W354" i="4"/>
  <c r="T354" i="4"/>
  <c r="Q354" i="4"/>
  <c r="N354" i="4"/>
  <c r="K354" i="4"/>
  <c r="H354" i="4"/>
  <c r="AU353" i="4"/>
  <c r="AR353" i="4"/>
  <c r="AO353" i="4"/>
  <c r="AL353" i="4"/>
  <c r="AI353" i="4"/>
  <c r="AF353" i="4"/>
  <c r="AC353" i="4"/>
  <c r="Z353" i="4"/>
  <c r="W353" i="4"/>
  <c r="T353" i="4"/>
  <c r="Q353" i="4"/>
  <c r="N353" i="4"/>
  <c r="K353" i="4"/>
  <c r="H353" i="4"/>
  <c r="AU352" i="4"/>
  <c r="AR352" i="4"/>
  <c r="AO352" i="4"/>
  <c r="AL352" i="4"/>
  <c r="AI352" i="4"/>
  <c r="AF352" i="4"/>
  <c r="AC352" i="4"/>
  <c r="Z352" i="4"/>
  <c r="W352" i="4"/>
  <c r="T352" i="4"/>
  <c r="Q352" i="4"/>
  <c r="N352" i="4"/>
  <c r="K352" i="4"/>
  <c r="H352" i="4"/>
  <c r="AU351" i="4"/>
  <c r="AR351" i="4"/>
  <c r="AO351" i="4"/>
  <c r="AL351" i="4"/>
  <c r="AI351" i="4"/>
  <c r="AF351" i="4"/>
  <c r="AC351" i="4"/>
  <c r="Z351" i="4"/>
  <c r="W351" i="4"/>
  <c r="T351" i="4"/>
  <c r="Q351" i="4"/>
  <c r="N351" i="4"/>
  <c r="K351" i="4"/>
  <c r="H351" i="4"/>
  <c r="AU350" i="4"/>
  <c r="AR350" i="4"/>
  <c r="AO350" i="4"/>
  <c r="AL350" i="4"/>
  <c r="AI350" i="4"/>
  <c r="AF350" i="4"/>
  <c r="AC350" i="4"/>
  <c r="Z350" i="4"/>
  <c r="W350" i="4"/>
  <c r="T350" i="4"/>
  <c r="Q350" i="4"/>
  <c r="N350" i="4"/>
  <c r="K350" i="4"/>
  <c r="H350" i="4"/>
  <c r="AU349" i="4"/>
  <c r="AR349" i="4"/>
  <c r="AO349" i="4"/>
  <c r="AL349" i="4"/>
  <c r="AI349" i="4"/>
  <c r="AF349" i="4"/>
  <c r="AC349" i="4"/>
  <c r="Z349" i="4"/>
  <c r="W349" i="4"/>
  <c r="T349" i="4"/>
  <c r="Q349" i="4"/>
  <c r="N349" i="4"/>
  <c r="K349" i="4"/>
  <c r="H349" i="4"/>
  <c r="AU348" i="4"/>
  <c r="AR348" i="4"/>
  <c r="AO348" i="4"/>
  <c r="AL348" i="4"/>
  <c r="AI348" i="4"/>
  <c r="AF348" i="4"/>
  <c r="AC348" i="4"/>
  <c r="Z348" i="4"/>
  <c r="W348" i="4"/>
  <c r="T348" i="4"/>
  <c r="Q348" i="4"/>
  <c r="N348" i="4"/>
  <c r="K348" i="4"/>
  <c r="H348" i="4"/>
  <c r="AU347" i="4"/>
  <c r="AR347" i="4"/>
  <c r="AO347" i="4"/>
  <c r="AL347" i="4"/>
  <c r="AI347" i="4"/>
  <c r="AF347" i="4"/>
  <c r="AC347" i="4"/>
  <c r="Z347" i="4"/>
  <c r="W347" i="4"/>
  <c r="T347" i="4"/>
  <c r="Q347" i="4"/>
  <c r="N347" i="4"/>
  <c r="K347" i="4"/>
  <c r="H347" i="4"/>
  <c r="AU346" i="4"/>
  <c r="AR346" i="4"/>
  <c r="AO346" i="4"/>
  <c r="AL346" i="4"/>
  <c r="AI346" i="4"/>
  <c r="AF346" i="4"/>
  <c r="AC346" i="4"/>
  <c r="Z346" i="4"/>
  <c r="W346" i="4"/>
  <c r="T346" i="4"/>
  <c r="Q346" i="4"/>
  <c r="N346" i="4"/>
  <c r="K346" i="4"/>
  <c r="H346" i="4"/>
  <c r="AU345" i="4"/>
  <c r="AR345" i="4"/>
  <c r="AO345" i="4"/>
  <c r="AL345" i="4"/>
  <c r="AI345" i="4"/>
  <c r="AF345" i="4"/>
  <c r="AC345" i="4"/>
  <c r="Z345" i="4"/>
  <c r="W345" i="4"/>
  <c r="T345" i="4"/>
  <c r="Q345" i="4"/>
  <c r="N345" i="4"/>
  <c r="K345" i="4"/>
  <c r="H345" i="4"/>
  <c r="AU344" i="4"/>
  <c r="AR344" i="4"/>
  <c r="AO344" i="4"/>
  <c r="AL344" i="4"/>
  <c r="AI344" i="4"/>
  <c r="AF344" i="4"/>
  <c r="AC344" i="4"/>
  <c r="Z344" i="4"/>
  <c r="W344" i="4"/>
  <c r="T344" i="4"/>
  <c r="Q344" i="4"/>
  <c r="N344" i="4"/>
  <c r="K344" i="4"/>
  <c r="H344" i="4"/>
  <c r="AU343" i="4"/>
  <c r="AR343" i="4"/>
  <c r="AO343" i="4"/>
  <c r="AL343" i="4"/>
  <c r="AI343" i="4"/>
  <c r="AF343" i="4"/>
  <c r="AC343" i="4"/>
  <c r="Z343" i="4"/>
  <c r="W343" i="4"/>
  <c r="T343" i="4"/>
  <c r="Q343" i="4"/>
  <c r="N343" i="4"/>
  <c r="K343" i="4"/>
  <c r="H343" i="4"/>
  <c r="AU342" i="4"/>
  <c r="AR342" i="4"/>
  <c r="AO342" i="4"/>
  <c r="AL342" i="4"/>
  <c r="AI342" i="4"/>
  <c r="AF342" i="4"/>
  <c r="AC342" i="4"/>
  <c r="Z342" i="4"/>
  <c r="W342" i="4"/>
  <c r="T342" i="4"/>
  <c r="Q342" i="4"/>
  <c r="N342" i="4"/>
  <c r="K342" i="4"/>
  <c r="H342" i="4"/>
  <c r="AU341" i="4"/>
  <c r="AR341" i="4"/>
  <c r="AO341" i="4"/>
  <c r="AL341" i="4"/>
  <c r="AI341" i="4"/>
  <c r="AF341" i="4"/>
  <c r="AC341" i="4"/>
  <c r="Z341" i="4"/>
  <c r="W341" i="4"/>
  <c r="T341" i="4"/>
  <c r="Q341" i="4"/>
  <c r="N341" i="4"/>
  <c r="K341" i="4"/>
  <c r="H341" i="4"/>
  <c r="AU340" i="4"/>
  <c r="AR340" i="4"/>
  <c r="AO340" i="4"/>
  <c r="AL340" i="4"/>
  <c r="AI340" i="4"/>
  <c r="AF340" i="4"/>
  <c r="AC340" i="4"/>
  <c r="Z340" i="4"/>
  <c r="W340" i="4"/>
  <c r="T340" i="4"/>
  <c r="Q340" i="4"/>
  <c r="N340" i="4"/>
  <c r="K340" i="4"/>
  <c r="H340" i="4"/>
  <c r="AU339" i="4"/>
  <c r="AR339" i="4"/>
  <c r="AO339" i="4"/>
  <c r="AL339" i="4"/>
  <c r="AI339" i="4"/>
  <c r="AF339" i="4"/>
  <c r="AC339" i="4"/>
  <c r="Z339" i="4"/>
  <c r="W339" i="4"/>
  <c r="T339" i="4"/>
  <c r="Q339" i="4"/>
  <c r="N339" i="4"/>
  <c r="K339" i="4"/>
  <c r="H339" i="4"/>
  <c r="AU338" i="4"/>
  <c r="AR338" i="4"/>
  <c r="AO338" i="4"/>
  <c r="AL338" i="4"/>
  <c r="AI338" i="4"/>
  <c r="AF338" i="4"/>
  <c r="AC338" i="4"/>
  <c r="Z338" i="4"/>
  <c r="W338" i="4"/>
  <c r="T338" i="4"/>
  <c r="Q338" i="4"/>
  <c r="N338" i="4"/>
  <c r="K338" i="4"/>
  <c r="H338" i="4"/>
  <c r="AU337" i="4"/>
  <c r="AR337" i="4"/>
  <c r="AO337" i="4"/>
  <c r="AL337" i="4"/>
  <c r="AI337" i="4"/>
  <c r="AF337" i="4"/>
  <c r="AC337" i="4"/>
  <c r="Z337" i="4"/>
  <c r="W337" i="4"/>
  <c r="T337" i="4"/>
  <c r="Q337" i="4"/>
  <c r="N337" i="4"/>
  <c r="K337" i="4"/>
  <c r="H337" i="4"/>
  <c r="AU336" i="4"/>
  <c r="AR336" i="4"/>
  <c r="AO336" i="4"/>
  <c r="AL336" i="4"/>
  <c r="AI336" i="4"/>
  <c r="AF336" i="4"/>
  <c r="AC336" i="4"/>
  <c r="Z336" i="4"/>
  <c r="W336" i="4"/>
  <c r="T336" i="4"/>
  <c r="Q336" i="4"/>
  <c r="N336" i="4"/>
  <c r="K336" i="4"/>
  <c r="H336" i="4"/>
  <c r="AU335" i="4"/>
  <c r="AR335" i="4"/>
  <c r="AO335" i="4"/>
  <c r="AL335" i="4"/>
  <c r="AI335" i="4"/>
  <c r="AF335" i="4"/>
  <c r="AC335" i="4"/>
  <c r="Z335" i="4"/>
  <c r="W335" i="4"/>
  <c r="T335" i="4"/>
  <c r="Q335" i="4"/>
  <c r="N335" i="4"/>
  <c r="K335" i="4"/>
  <c r="H335" i="4"/>
  <c r="AU334" i="4"/>
  <c r="AR334" i="4"/>
  <c r="AO334" i="4"/>
  <c r="AL334" i="4"/>
  <c r="AI334" i="4"/>
  <c r="AF334" i="4"/>
  <c r="AC334" i="4"/>
  <c r="Z334" i="4"/>
  <c r="W334" i="4"/>
  <c r="T334" i="4"/>
  <c r="Q334" i="4"/>
  <c r="N334" i="4"/>
  <c r="K334" i="4"/>
  <c r="H334" i="4"/>
  <c r="AU333" i="4"/>
  <c r="AR333" i="4"/>
  <c r="AO333" i="4"/>
  <c r="AL333" i="4"/>
  <c r="AI333" i="4"/>
  <c r="AF333" i="4"/>
  <c r="AC333" i="4"/>
  <c r="Z333" i="4"/>
  <c r="W333" i="4"/>
  <c r="T333" i="4"/>
  <c r="Q333" i="4"/>
  <c r="N333" i="4"/>
  <c r="K333" i="4"/>
  <c r="H333" i="4"/>
  <c r="AU332" i="4"/>
  <c r="AR332" i="4"/>
  <c r="AO332" i="4"/>
  <c r="AL332" i="4"/>
  <c r="AI332" i="4"/>
  <c r="AF332" i="4"/>
  <c r="AC332" i="4"/>
  <c r="Z332" i="4"/>
  <c r="W332" i="4"/>
  <c r="T332" i="4"/>
  <c r="Q332" i="4"/>
  <c r="N332" i="4"/>
  <c r="K332" i="4"/>
  <c r="H332" i="4"/>
  <c r="AU331" i="4"/>
  <c r="AR331" i="4"/>
  <c r="AO331" i="4"/>
  <c r="AL331" i="4"/>
  <c r="AI331" i="4"/>
  <c r="AF331" i="4"/>
  <c r="AC331" i="4"/>
  <c r="Z331" i="4"/>
  <c r="W331" i="4"/>
  <c r="T331" i="4"/>
  <c r="Q331" i="4"/>
  <c r="N331" i="4"/>
  <c r="K331" i="4"/>
  <c r="H331" i="4"/>
  <c r="AU330" i="4"/>
  <c r="AR330" i="4"/>
  <c r="AO330" i="4"/>
  <c r="AL330" i="4"/>
  <c r="AI330" i="4"/>
  <c r="AF330" i="4"/>
  <c r="AC330" i="4"/>
  <c r="Z330" i="4"/>
  <c r="W330" i="4"/>
  <c r="T330" i="4"/>
  <c r="Q330" i="4"/>
  <c r="N330" i="4"/>
  <c r="K330" i="4"/>
  <c r="H330" i="4"/>
  <c r="AU329" i="4"/>
  <c r="AR329" i="4"/>
  <c r="AO329" i="4"/>
  <c r="AL329" i="4"/>
  <c r="AI329" i="4"/>
  <c r="AF329" i="4"/>
  <c r="AC329" i="4"/>
  <c r="Z329" i="4"/>
  <c r="W329" i="4"/>
  <c r="T329" i="4"/>
  <c r="Q329" i="4"/>
  <c r="N329" i="4"/>
  <c r="K329" i="4"/>
  <c r="H329" i="4"/>
  <c r="AU328" i="4"/>
  <c r="AR328" i="4"/>
  <c r="AO328" i="4"/>
  <c r="AL328" i="4"/>
  <c r="AI328" i="4"/>
  <c r="AF328" i="4"/>
  <c r="AC328" i="4"/>
  <c r="Z328" i="4"/>
  <c r="W328" i="4"/>
  <c r="T328" i="4"/>
  <c r="Q328" i="4"/>
  <c r="N328" i="4"/>
  <c r="K328" i="4"/>
  <c r="H328" i="4"/>
  <c r="AU327" i="4"/>
  <c r="AR327" i="4"/>
  <c r="AO327" i="4"/>
  <c r="AL327" i="4"/>
  <c r="AI327" i="4"/>
  <c r="AF327" i="4"/>
  <c r="AC327" i="4"/>
  <c r="Z327" i="4"/>
  <c r="W327" i="4"/>
  <c r="T327" i="4"/>
  <c r="Q327" i="4"/>
  <c r="N327" i="4"/>
  <c r="K327" i="4"/>
  <c r="H327" i="4"/>
  <c r="AU326" i="4"/>
  <c r="AR326" i="4"/>
  <c r="AO326" i="4"/>
  <c r="AL326" i="4"/>
  <c r="AI326" i="4"/>
  <c r="AF326" i="4"/>
  <c r="AC326" i="4"/>
  <c r="Z326" i="4"/>
  <c r="W326" i="4"/>
  <c r="T326" i="4"/>
  <c r="Q326" i="4"/>
  <c r="N326" i="4"/>
  <c r="K326" i="4"/>
  <c r="H326" i="4"/>
  <c r="AU325" i="4"/>
  <c r="AR325" i="4"/>
  <c r="AO325" i="4"/>
  <c r="AL325" i="4"/>
  <c r="AI325" i="4"/>
  <c r="AF325" i="4"/>
  <c r="AC325" i="4"/>
  <c r="Z325" i="4"/>
  <c r="W325" i="4"/>
  <c r="T325" i="4"/>
  <c r="Q325" i="4"/>
  <c r="N325" i="4"/>
  <c r="K325" i="4"/>
  <c r="H325" i="4"/>
  <c r="AU324" i="4"/>
  <c r="AR324" i="4"/>
  <c r="AO324" i="4"/>
  <c r="AL324" i="4"/>
  <c r="AI324" i="4"/>
  <c r="AF324" i="4"/>
  <c r="AC324" i="4"/>
  <c r="Z324" i="4"/>
  <c r="W324" i="4"/>
  <c r="T324" i="4"/>
  <c r="Q324" i="4"/>
  <c r="N324" i="4"/>
  <c r="K324" i="4"/>
  <c r="H324" i="4"/>
  <c r="AU323" i="4"/>
  <c r="AR323" i="4"/>
  <c r="AO323" i="4"/>
  <c r="AL323" i="4"/>
  <c r="AI323" i="4"/>
  <c r="AF323" i="4"/>
  <c r="AC323" i="4"/>
  <c r="Z323" i="4"/>
  <c r="W323" i="4"/>
  <c r="T323" i="4"/>
  <c r="Q323" i="4"/>
  <c r="N323" i="4"/>
  <c r="K323" i="4"/>
  <c r="H323" i="4"/>
  <c r="AU322" i="4"/>
  <c r="AR322" i="4"/>
  <c r="AO322" i="4"/>
  <c r="AL322" i="4"/>
  <c r="AI322" i="4"/>
  <c r="AF322" i="4"/>
  <c r="AC322" i="4"/>
  <c r="Z322" i="4"/>
  <c r="W322" i="4"/>
  <c r="T322" i="4"/>
  <c r="Q322" i="4"/>
  <c r="N322" i="4"/>
  <c r="K322" i="4"/>
  <c r="H322" i="4"/>
  <c r="AU321" i="4"/>
  <c r="AR321" i="4"/>
  <c r="AO321" i="4"/>
  <c r="AL321" i="4"/>
  <c r="AI321" i="4"/>
  <c r="AF321" i="4"/>
  <c r="AC321" i="4"/>
  <c r="Z321" i="4"/>
  <c r="W321" i="4"/>
  <c r="T321" i="4"/>
  <c r="Q321" i="4"/>
  <c r="N321" i="4"/>
  <c r="K321" i="4"/>
  <c r="H321" i="4"/>
  <c r="AU320" i="4"/>
  <c r="AR320" i="4"/>
  <c r="AO320" i="4"/>
  <c r="AL320" i="4"/>
  <c r="AI320" i="4"/>
  <c r="AF320" i="4"/>
  <c r="AC320" i="4"/>
  <c r="Z320" i="4"/>
  <c r="W320" i="4"/>
  <c r="T320" i="4"/>
  <c r="Q320" i="4"/>
  <c r="N320" i="4"/>
  <c r="K320" i="4"/>
  <c r="H320" i="4"/>
  <c r="AU319" i="4"/>
  <c r="AR319" i="4"/>
  <c r="AO319" i="4"/>
  <c r="AL319" i="4"/>
  <c r="AI319" i="4"/>
  <c r="AF319" i="4"/>
  <c r="AC319" i="4"/>
  <c r="Z319" i="4"/>
  <c r="W319" i="4"/>
  <c r="T319" i="4"/>
  <c r="Q319" i="4"/>
  <c r="N319" i="4"/>
  <c r="K319" i="4"/>
  <c r="H319" i="4"/>
  <c r="AU318" i="4"/>
  <c r="AR318" i="4"/>
  <c r="AO318" i="4"/>
  <c r="AL318" i="4"/>
  <c r="AI318" i="4"/>
  <c r="AF318" i="4"/>
  <c r="AC318" i="4"/>
  <c r="Z318" i="4"/>
  <c r="W318" i="4"/>
  <c r="T318" i="4"/>
  <c r="Q318" i="4"/>
  <c r="N318" i="4"/>
  <c r="K318" i="4"/>
  <c r="H318" i="4"/>
  <c r="AU317" i="4"/>
  <c r="AR317" i="4"/>
  <c r="AO317" i="4"/>
  <c r="AL317" i="4"/>
  <c r="AI317" i="4"/>
  <c r="AF317" i="4"/>
  <c r="AC317" i="4"/>
  <c r="Z317" i="4"/>
  <c r="W317" i="4"/>
  <c r="T317" i="4"/>
  <c r="Q317" i="4"/>
  <c r="N317" i="4"/>
  <c r="K317" i="4"/>
  <c r="H317" i="4"/>
  <c r="AU316" i="4"/>
  <c r="AR316" i="4"/>
  <c r="AO316" i="4"/>
  <c r="AL316" i="4"/>
  <c r="AI316" i="4"/>
  <c r="AF316" i="4"/>
  <c r="AC316" i="4"/>
  <c r="Z316" i="4"/>
  <c r="W316" i="4"/>
  <c r="T316" i="4"/>
  <c r="Q316" i="4"/>
  <c r="N316" i="4"/>
  <c r="K316" i="4"/>
  <c r="H316" i="4"/>
  <c r="AU315" i="4"/>
  <c r="AR315" i="4"/>
  <c r="AO315" i="4"/>
  <c r="AL315" i="4"/>
  <c r="AI315" i="4"/>
  <c r="AF315" i="4"/>
  <c r="AC315" i="4"/>
  <c r="Z315" i="4"/>
  <c r="W315" i="4"/>
  <c r="T315" i="4"/>
  <c r="Q315" i="4"/>
  <c r="N315" i="4"/>
  <c r="K315" i="4"/>
  <c r="H315" i="4"/>
  <c r="AU314" i="4"/>
  <c r="AR314" i="4"/>
  <c r="AO314" i="4"/>
  <c r="AL314" i="4"/>
  <c r="AI314" i="4"/>
  <c r="AF314" i="4"/>
  <c r="AC314" i="4"/>
  <c r="Z314" i="4"/>
  <c r="W314" i="4"/>
  <c r="T314" i="4"/>
  <c r="Q314" i="4"/>
  <c r="N314" i="4"/>
  <c r="K314" i="4"/>
  <c r="H314" i="4"/>
  <c r="AU313" i="4"/>
  <c r="AR313" i="4"/>
  <c r="AO313" i="4"/>
  <c r="AL313" i="4"/>
  <c r="AI313" i="4"/>
  <c r="AF313" i="4"/>
  <c r="AC313" i="4"/>
  <c r="Z313" i="4"/>
  <c r="W313" i="4"/>
  <c r="T313" i="4"/>
  <c r="Q313" i="4"/>
  <c r="N313" i="4"/>
  <c r="K313" i="4"/>
  <c r="H313" i="4"/>
  <c r="AU312" i="4"/>
  <c r="AR312" i="4"/>
  <c r="AO312" i="4"/>
  <c r="AL312" i="4"/>
  <c r="AI312" i="4"/>
  <c r="AF312" i="4"/>
  <c r="AC312" i="4"/>
  <c r="Z312" i="4"/>
  <c r="W312" i="4"/>
  <c r="T312" i="4"/>
  <c r="Q312" i="4"/>
  <c r="N312" i="4"/>
  <c r="K312" i="4"/>
  <c r="H312" i="4"/>
  <c r="AU311" i="4"/>
  <c r="AR311" i="4"/>
  <c r="AO311" i="4"/>
  <c r="AL311" i="4"/>
  <c r="AI311" i="4"/>
  <c r="AF311" i="4"/>
  <c r="AC311" i="4"/>
  <c r="Z311" i="4"/>
  <c r="W311" i="4"/>
  <c r="T311" i="4"/>
  <c r="Q311" i="4"/>
  <c r="N311" i="4"/>
  <c r="K311" i="4"/>
  <c r="H311" i="4"/>
  <c r="AU310" i="4"/>
  <c r="AR310" i="4"/>
  <c r="AO310" i="4"/>
  <c r="AL310" i="4"/>
  <c r="AI310" i="4"/>
  <c r="AF310" i="4"/>
  <c r="AC310" i="4"/>
  <c r="Z310" i="4"/>
  <c r="W310" i="4"/>
  <c r="T310" i="4"/>
  <c r="Q310" i="4"/>
  <c r="N310" i="4"/>
  <c r="K310" i="4"/>
  <c r="H310" i="4"/>
  <c r="AU309" i="4"/>
  <c r="AR309" i="4"/>
  <c r="AO309" i="4"/>
  <c r="AL309" i="4"/>
  <c r="AI309" i="4"/>
  <c r="AF309" i="4"/>
  <c r="AC309" i="4"/>
  <c r="Z309" i="4"/>
  <c r="W309" i="4"/>
  <c r="T309" i="4"/>
  <c r="Q309" i="4"/>
  <c r="N309" i="4"/>
  <c r="K309" i="4"/>
  <c r="H309" i="4"/>
  <c r="AU308" i="4"/>
  <c r="AR308" i="4"/>
  <c r="AO308" i="4"/>
  <c r="AL308" i="4"/>
  <c r="AI308" i="4"/>
  <c r="AF308" i="4"/>
  <c r="AC308" i="4"/>
  <c r="Z308" i="4"/>
  <c r="W308" i="4"/>
  <c r="T308" i="4"/>
  <c r="Q308" i="4"/>
  <c r="N308" i="4"/>
  <c r="K308" i="4"/>
  <c r="H308" i="4"/>
  <c r="AU307" i="4"/>
  <c r="AR307" i="4"/>
  <c r="AO307" i="4"/>
  <c r="AL307" i="4"/>
  <c r="AI307" i="4"/>
  <c r="AF307" i="4"/>
  <c r="AC307" i="4"/>
  <c r="Z307" i="4"/>
  <c r="W307" i="4"/>
  <c r="T307" i="4"/>
  <c r="Q307" i="4"/>
  <c r="N307" i="4"/>
  <c r="K307" i="4"/>
  <c r="H307" i="4"/>
  <c r="AU306" i="4"/>
  <c r="AR306" i="4"/>
  <c r="AO306" i="4"/>
  <c r="AL306" i="4"/>
  <c r="AI306" i="4"/>
  <c r="AF306" i="4"/>
  <c r="AC306" i="4"/>
  <c r="Z306" i="4"/>
  <c r="W306" i="4"/>
  <c r="T306" i="4"/>
  <c r="Q306" i="4"/>
  <c r="N306" i="4"/>
  <c r="K306" i="4"/>
  <c r="H306" i="4"/>
  <c r="AU305" i="4"/>
  <c r="AR305" i="4"/>
  <c r="AO305" i="4"/>
  <c r="AL305" i="4"/>
  <c r="AI305" i="4"/>
  <c r="AF305" i="4"/>
  <c r="AC305" i="4"/>
  <c r="Z305" i="4"/>
  <c r="W305" i="4"/>
  <c r="T305" i="4"/>
  <c r="Q305" i="4"/>
  <c r="N305" i="4"/>
  <c r="K305" i="4"/>
  <c r="H305" i="4"/>
  <c r="AU304" i="4"/>
  <c r="AR304" i="4"/>
  <c r="AO304" i="4"/>
  <c r="AL304" i="4"/>
  <c r="AI304" i="4"/>
  <c r="AF304" i="4"/>
  <c r="AC304" i="4"/>
  <c r="Z304" i="4"/>
  <c r="W304" i="4"/>
  <c r="T304" i="4"/>
  <c r="Q304" i="4"/>
  <c r="N304" i="4"/>
  <c r="K304" i="4"/>
  <c r="H304" i="4"/>
  <c r="AU303" i="4"/>
  <c r="AR303" i="4"/>
  <c r="AO303" i="4"/>
  <c r="AL303" i="4"/>
  <c r="AI303" i="4"/>
  <c r="AF303" i="4"/>
  <c r="AC303" i="4"/>
  <c r="Z303" i="4"/>
  <c r="W303" i="4"/>
  <c r="T303" i="4"/>
  <c r="Q303" i="4"/>
  <c r="N303" i="4"/>
  <c r="K303" i="4"/>
  <c r="H303" i="4"/>
  <c r="AU302" i="4"/>
  <c r="AR302" i="4"/>
  <c r="AO302" i="4"/>
  <c r="AL302" i="4"/>
  <c r="AI302" i="4"/>
  <c r="AF302" i="4"/>
  <c r="AC302" i="4"/>
  <c r="Z302" i="4"/>
  <c r="W302" i="4"/>
  <c r="T302" i="4"/>
  <c r="Q302" i="4"/>
  <c r="N302" i="4"/>
  <c r="K302" i="4"/>
  <c r="H302" i="4"/>
  <c r="AU301" i="4"/>
  <c r="AR301" i="4"/>
  <c r="AO301" i="4"/>
  <c r="AL301" i="4"/>
  <c r="AI301" i="4"/>
  <c r="AF301" i="4"/>
  <c r="AC301" i="4"/>
  <c r="Z301" i="4"/>
  <c r="W301" i="4"/>
  <c r="T301" i="4"/>
  <c r="Q301" i="4"/>
  <c r="N301" i="4"/>
  <c r="K301" i="4"/>
  <c r="H301" i="4"/>
  <c r="AU300" i="4"/>
  <c r="AR300" i="4"/>
  <c r="AO300" i="4"/>
  <c r="AL300" i="4"/>
  <c r="AI300" i="4"/>
  <c r="AF300" i="4"/>
  <c r="AC300" i="4"/>
  <c r="Z300" i="4"/>
  <c r="W300" i="4"/>
  <c r="T300" i="4"/>
  <c r="Q300" i="4"/>
  <c r="N300" i="4"/>
  <c r="K300" i="4"/>
  <c r="H300" i="4"/>
  <c r="AU299" i="4"/>
  <c r="AR299" i="4"/>
  <c r="AO299" i="4"/>
  <c r="AL299" i="4"/>
  <c r="AI299" i="4"/>
  <c r="AF299" i="4"/>
  <c r="AC299" i="4"/>
  <c r="Z299" i="4"/>
  <c r="W299" i="4"/>
  <c r="T299" i="4"/>
  <c r="Q299" i="4"/>
  <c r="N299" i="4"/>
  <c r="K299" i="4"/>
  <c r="H299" i="4"/>
  <c r="AU298" i="4"/>
  <c r="AR298" i="4"/>
  <c r="AO298" i="4"/>
  <c r="AL298" i="4"/>
  <c r="AI298" i="4"/>
  <c r="AF298" i="4"/>
  <c r="AC298" i="4"/>
  <c r="Z298" i="4"/>
  <c r="W298" i="4"/>
  <c r="T298" i="4"/>
  <c r="Q298" i="4"/>
  <c r="N298" i="4"/>
  <c r="K298" i="4"/>
  <c r="H298" i="4"/>
  <c r="AU297" i="4"/>
  <c r="AR297" i="4"/>
  <c r="AO297" i="4"/>
  <c r="AL297" i="4"/>
  <c r="AI297" i="4"/>
  <c r="AF297" i="4"/>
  <c r="AC297" i="4"/>
  <c r="Z297" i="4"/>
  <c r="W297" i="4"/>
  <c r="T297" i="4"/>
  <c r="Q297" i="4"/>
  <c r="N297" i="4"/>
  <c r="K297" i="4"/>
  <c r="H297" i="4"/>
  <c r="AU296" i="4"/>
  <c r="AR296" i="4"/>
  <c r="AO296" i="4"/>
  <c r="AL296" i="4"/>
  <c r="AI296" i="4"/>
  <c r="AF296" i="4"/>
  <c r="AC296" i="4"/>
  <c r="Z296" i="4"/>
  <c r="W296" i="4"/>
  <c r="T296" i="4"/>
  <c r="Q296" i="4"/>
  <c r="N296" i="4"/>
  <c r="K296" i="4"/>
  <c r="H296" i="4"/>
  <c r="AU295" i="4"/>
  <c r="AR295" i="4"/>
  <c r="AO295" i="4"/>
  <c r="AL295" i="4"/>
  <c r="AI295" i="4"/>
  <c r="AF295" i="4"/>
  <c r="AC295" i="4"/>
  <c r="Z295" i="4"/>
  <c r="W295" i="4"/>
  <c r="T295" i="4"/>
  <c r="Q295" i="4"/>
  <c r="N295" i="4"/>
  <c r="K295" i="4"/>
  <c r="H295" i="4"/>
  <c r="AU294" i="4"/>
  <c r="AR294" i="4"/>
  <c r="AO294" i="4"/>
  <c r="AL294" i="4"/>
  <c r="AI294" i="4"/>
  <c r="AF294" i="4"/>
  <c r="AC294" i="4"/>
  <c r="Z294" i="4"/>
  <c r="W294" i="4"/>
  <c r="T294" i="4"/>
  <c r="Q294" i="4"/>
  <c r="N294" i="4"/>
  <c r="K294" i="4"/>
  <c r="H294" i="4"/>
  <c r="AU293" i="4"/>
  <c r="AR293" i="4"/>
  <c r="AO293" i="4"/>
  <c r="AL293" i="4"/>
  <c r="AI293" i="4"/>
  <c r="AF293" i="4"/>
  <c r="AC293" i="4"/>
  <c r="Z293" i="4"/>
  <c r="W293" i="4"/>
  <c r="T293" i="4"/>
  <c r="Q293" i="4"/>
  <c r="N293" i="4"/>
  <c r="K293" i="4"/>
  <c r="H293" i="4"/>
  <c r="AU292" i="4"/>
  <c r="AR292" i="4"/>
  <c r="AO292" i="4"/>
  <c r="AL292" i="4"/>
  <c r="AI292" i="4"/>
  <c r="AF292" i="4"/>
  <c r="AC292" i="4"/>
  <c r="Z292" i="4"/>
  <c r="W292" i="4"/>
  <c r="T292" i="4"/>
  <c r="Q292" i="4"/>
  <c r="N292" i="4"/>
  <c r="K292" i="4"/>
  <c r="H292" i="4"/>
  <c r="AU291" i="4"/>
  <c r="AR291" i="4"/>
  <c r="AO291" i="4"/>
  <c r="AL291" i="4"/>
  <c r="AI291" i="4"/>
  <c r="AF291" i="4"/>
  <c r="AC291" i="4"/>
  <c r="Z291" i="4"/>
  <c r="W291" i="4"/>
  <c r="T291" i="4"/>
  <c r="Q291" i="4"/>
  <c r="N291" i="4"/>
  <c r="K291" i="4"/>
  <c r="H291" i="4"/>
  <c r="AU290" i="4"/>
  <c r="AR290" i="4"/>
  <c r="AO290" i="4"/>
  <c r="AL290" i="4"/>
  <c r="AI290" i="4"/>
  <c r="AF290" i="4"/>
  <c r="AC290" i="4"/>
  <c r="Z290" i="4"/>
  <c r="W290" i="4"/>
  <c r="T290" i="4"/>
  <c r="Q290" i="4"/>
  <c r="N290" i="4"/>
  <c r="K290" i="4"/>
  <c r="H290" i="4"/>
  <c r="AU289" i="4"/>
  <c r="AR289" i="4"/>
  <c r="AO289" i="4"/>
  <c r="AL289" i="4"/>
  <c r="AI289" i="4"/>
  <c r="AF289" i="4"/>
  <c r="AC289" i="4"/>
  <c r="Z289" i="4"/>
  <c r="W289" i="4"/>
  <c r="T289" i="4"/>
  <c r="Q289" i="4"/>
  <c r="N289" i="4"/>
  <c r="K289" i="4"/>
  <c r="H289" i="4"/>
  <c r="AU288" i="4"/>
  <c r="AR288" i="4"/>
  <c r="AO288" i="4"/>
  <c r="AL288" i="4"/>
  <c r="AI288" i="4"/>
  <c r="AF288" i="4"/>
  <c r="AC288" i="4"/>
  <c r="Z288" i="4"/>
  <c r="W288" i="4"/>
  <c r="T288" i="4"/>
  <c r="Q288" i="4"/>
  <c r="N288" i="4"/>
  <c r="K288" i="4"/>
  <c r="H288" i="4"/>
  <c r="AU287" i="4"/>
  <c r="AR287" i="4"/>
  <c r="AO287" i="4"/>
  <c r="AL287" i="4"/>
  <c r="AI287" i="4"/>
  <c r="AF287" i="4"/>
  <c r="AC287" i="4"/>
  <c r="Z287" i="4"/>
  <c r="W287" i="4"/>
  <c r="T287" i="4"/>
  <c r="Q287" i="4"/>
  <c r="N287" i="4"/>
  <c r="K287" i="4"/>
  <c r="H287" i="4"/>
  <c r="AU286" i="4"/>
  <c r="AR286" i="4"/>
  <c r="AO286" i="4"/>
  <c r="AL286" i="4"/>
  <c r="AI286" i="4"/>
  <c r="AF286" i="4"/>
  <c r="AC286" i="4"/>
  <c r="Z286" i="4"/>
  <c r="W286" i="4"/>
  <c r="T286" i="4"/>
  <c r="Q286" i="4"/>
  <c r="N286" i="4"/>
  <c r="K286" i="4"/>
  <c r="H286" i="4"/>
  <c r="AU285" i="4"/>
  <c r="AR285" i="4"/>
  <c r="AO285" i="4"/>
  <c r="AL285" i="4"/>
  <c r="AI285" i="4"/>
  <c r="AF285" i="4"/>
  <c r="AC285" i="4"/>
  <c r="Z285" i="4"/>
  <c r="W285" i="4"/>
  <c r="T285" i="4"/>
  <c r="Q285" i="4"/>
  <c r="N285" i="4"/>
  <c r="K285" i="4"/>
  <c r="H285" i="4"/>
  <c r="AU284" i="4"/>
  <c r="AR284" i="4"/>
  <c r="AO284" i="4"/>
  <c r="AL284" i="4"/>
  <c r="AI284" i="4"/>
  <c r="AF284" i="4"/>
  <c r="AC284" i="4"/>
  <c r="Z284" i="4"/>
  <c r="W284" i="4"/>
  <c r="T284" i="4"/>
  <c r="Q284" i="4"/>
  <c r="N284" i="4"/>
  <c r="K284" i="4"/>
  <c r="H284" i="4"/>
  <c r="AU283" i="4"/>
  <c r="AR283" i="4"/>
  <c r="AO283" i="4"/>
  <c r="AL283" i="4"/>
  <c r="AI283" i="4"/>
  <c r="AF283" i="4"/>
  <c r="AC283" i="4"/>
  <c r="Z283" i="4"/>
  <c r="W283" i="4"/>
  <c r="T283" i="4"/>
  <c r="Q283" i="4"/>
  <c r="N283" i="4"/>
  <c r="K283" i="4"/>
  <c r="H283" i="4"/>
  <c r="AU282" i="4"/>
  <c r="AR282" i="4"/>
  <c r="AO282" i="4"/>
  <c r="AL282" i="4"/>
  <c r="AI282" i="4"/>
  <c r="AF282" i="4"/>
  <c r="AC282" i="4"/>
  <c r="Z282" i="4"/>
  <c r="W282" i="4"/>
  <c r="T282" i="4"/>
  <c r="Q282" i="4"/>
  <c r="N282" i="4"/>
  <c r="K282" i="4"/>
  <c r="H282" i="4"/>
  <c r="AU281" i="4"/>
  <c r="AR281" i="4"/>
  <c r="AO281" i="4"/>
  <c r="AL281" i="4"/>
  <c r="AI281" i="4"/>
  <c r="AF281" i="4"/>
  <c r="AC281" i="4"/>
  <c r="Z281" i="4"/>
  <c r="W281" i="4"/>
  <c r="T281" i="4"/>
  <c r="Q281" i="4"/>
  <c r="N281" i="4"/>
  <c r="K281" i="4"/>
  <c r="H281" i="4"/>
  <c r="AU280" i="4"/>
  <c r="AR280" i="4"/>
  <c r="AO280" i="4"/>
  <c r="AL280" i="4"/>
  <c r="AI280" i="4"/>
  <c r="AF280" i="4"/>
  <c r="AC280" i="4"/>
  <c r="Z280" i="4"/>
  <c r="W280" i="4"/>
  <c r="T280" i="4"/>
  <c r="Q280" i="4"/>
  <c r="N280" i="4"/>
  <c r="K280" i="4"/>
  <c r="H280" i="4"/>
  <c r="AU279" i="4"/>
  <c r="AR279" i="4"/>
  <c r="AO279" i="4"/>
  <c r="AL279" i="4"/>
  <c r="AI279" i="4"/>
  <c r="AF279" i="4"/>
  <c r="AC279" i="4"/>
  <c r="Z279" i="4"/>
  <c r="W279" i="4"/>
  <c r="T279" i="4"/>
  <c r="Q279" i="4"/>
  <c r="N279" i="4"/>
  <c r="K279" i="4"/>
  <c r="H279" i="4"/>
  <c r="AU278" i="4"/>
  <c r="AR278" i="4"/>
  <c r="AO278" i="4"/>
  <c r="AL278" i="4"/>
  <c r="AI278" i="4"/>
  <c r="AF278" i="4"/>
  <c r="AC278" i="4"/>
  <c r="Z278" i="4"/>
  <c r="W278" i="4"/>
  <c r="T278" i="4"/>
  <c r="Q278" i="4"/>
  <c r="N278" i="4"/>
  <c r="K278" i="4"/>
  <c r="H278" i="4"/>
  <c r="AU277" i="4"/>
  <c r="AR277" i="4"/>
  <c r="AO277" i="4"/>
  <c r="AL277" i="4"/>
  <c r="AI277" i="4"/>
  <c r="AF277" i="4"/>
  <c r="AC277" i="4"/>
  <c r="Z277" i="4"/>
  <c r="W277" i="4"/>
  <c r="T277" i="4"/>
  <c r="Q277" i="4"/>
  <c r="N277" i="4"/>
  <c r="K277" i="4"/>
  <c r="H277" i="4"/>
  <c r="AU276" i="4"/>
  <c r="AR276" i="4"/>
  <c r="AO276" i="4"/>
  <c r="AL276" i="4"/>
  <c r="AI276" i="4"/>
  <c r="AF276" i="4"/>
  <c r="AC276" i="4"/>
  <c r="Z276" i="4"/>
  <c r="W276" i="4"/>
  <c r="T276" i="4"/>
  <c r="Q276" i="4"/>
  <c r="N276" i="4"/>
  <c r="K276" i="4"/>
  <c r="H276" i="4"/>
  <c r="AU275" i="4"/>
  <c r="AR275" i="4"/>
  <c r="AO275" i="4"/>
  <c r="AL275" i="4"/>
  <c r="AI275" i="4"/>
  <c r="AF275" i="4"/>
  <c r="AC275" i="4"/>
  <c r="Z275" i="4"/>
  <c r="W275" i="4"/>
  <c r="T275" i="4"/>
  <c r="Q275" i="4"/>
  <c r="N275" i="4"/>
  <c r="K275" i="4"/>
  <c r="H275" i="4"/>
  <c r="AU274" i="4"/>
  <c r="AR274" i="4"/>
  <c r="AO274" i="4"/>
  <c r="AL274" i="4"/>
  <c r="AI274" i="4"/>
  <c r="AF274" i="4"/>
  <c r="AC274" i="4"/>
  <c r="Z274" i="4"/>
  <c r="W274" i="4"/>
  <c r="T274" i="4"/>
  <c r="Q274" i="4"/>
  <c r="N274" i="4"/>
  <c r="K274" i="4"/>
  <c r="H274" i="4"/>
  <c r="AU273" i="4"/>
  <c r="AR273" i="4"/>
  <c r="AO273" i="4"/>
  <c r="AL273" i="4"/>
  <c r="AI273" i="4"/>
  <c r="AF273" i="4"/>
  <c r="AC273" i="4"/>
  <c r="Z273" i="4"/>
  <c r="W273" i="4"/>
  <c r="T273" i="4"/>
  <c r="Q273" i="4"/>
  <c r="N273" i="4"/>
  <c r="K273" i="4"/>
  <c r="H273" i="4"/>
  <c r="AU272" i="4"/>
  <c r="AR272" i="4"/>
  <c r="AO272" i="4"/>
  <c r="AL272" i="4"/>
  <c r="AI272" i="4"/>
  <c r="AF272" i="4"/>
  <c r="AC272" i="4"/>
  <c r="Z272" i="4"/>
  <c r="W272" i="4"/>
  <c r="T272" i="4"/>
  <c r="Q272" i="4"/>
  <c r="N272" i="4"/>
  <c r="K272" i="4"/>
  <c r="H272" i="4"/>
  <c r="AU271" i="4"/>
  <c r="AR271" i="4"/>
  <c r="AO271" i="4"/>
  <c r="AL271" i="4"/>
  <c r="AI271" i="4"/>
  <c r="AF271" i="4"/>
  <c r="AC271" i="4"/>
  <c r="Z271" i="4"/>
  <c r="W271" i="4"/>
  <c r="T271" i="4"/>
  <c r="Q271" i="4"/>
  <c r="N271" i="4"/>
  <c r="K271" i="4"/>
  <c r="H271" i="4"/>
  <c r="AU270" i="4"/>
  <c r="AR270" i="4"/>
  <c r="AO270" i="4"/>
  <c r="AL270" i="4"/>
  <c r="AI270" i="4"/>
  <c r="AF270" i="4"/>
  <c r="AC270" i="4"/>
  <c r="Z270" i="4"/>
  <c r="W270" i="4"/>
  <c r="T270" i="4"/>
  <c r="Q270" i="4"/>
  <c r="N270" i="4"/>
  <c r="K270" i="4"/>
  <c r="H270" i="4"/>
  <c r="AU269" i="4"/>
  <c r="AR269" i="4"/>
  <c r="AO269" i="4"/>
  <c r="AL269" i="4"/>
  <c r="AI269" i="4"/>
  <c r="AF269" i="4"/>
  <c r="AC269" i="4"/>
  <c r="Z269" i="4"/>
  <c r="W269" i="4"/>
  <c r="T269" i="4"/>
  <c r="Q269" i="4"/>
  <c r="N269" i="4"/>
  <c r="K269" i="4"/>
  <c r="H269" i="4"/>
  <c r="AU268" i="4"/>
  <c r="AR268" i="4"/>
  <c r="AO268" i="4"/>
  <c r="AL268" i="4"/>
  <c r="AI268" i="4"/>
  <c r="AF268" i="4"/>
  <c r="AC268" i="4"/>
  <c r="Z268" i="4"/>
  <c r="W268" i="4"/>
  <c r="T268" i="4"/>
  <c r="Q268" i="4"/>
  <c r="N268" i="4"/>
  <c r="K268" i="4"/>
  <c r="H268" i="4"/>
  <c r="AU267" i="4"/>
  <c r="AR267" i="4"/>
  <c r="AO267" i="4"/>
  <c r="AL267" i="4"/>
  <c r="AI267" i="4"/>
  <c r="AF267" i="4"/>
  <c r="AC267" i="4"/>
  <c r="Z267" i="4"/>
  <c r="W267" i="4"/>
  <c r="T267" i="4"/>
  <c r="Q267" i="4"/>
  <c r="N267" i="4"/>
  <c r="K267" i="4"/>
  <c r="H267" i="4"/>
  <c r="AU266" i="4"/>
  <c r="AR266" i="4"/>
  <c r="AO266" i="4"/>
  <c r="AL266" i="4"/>
  <c r="AI266" i="4"/>
  <c r="AF266" i="4"/>
  <c r="AC266" i="4"/>
  <c r="Z266" i="4"/>
  <c r="W266" i="4"/>
  <c r="T266" i="4"/>
  <c r="Q266" i="4"/>
  <c r="N266" i="4"/>
  <c r="K266" i="4"/>
  <c r="H266" i="4"/>
  <c r="AU265" i="4"/>
  <c r="AR265" i="4"/>
  <c r="AO265" i="4"/>
  <c r="AL265" i="4"/>
  <c r="AI265" i="4"/>
  <c r="AF265" i="4"/>
  <c r="AC265" i="4"/>
  <c r="Z265" i="4"/>
  <c r="W265" i="4"/>
  <c r="T265" i="4"/>
  <c r="Q265" i="4"/>
  <c r="N265" i="4"/>
  <c r="K265" i="4"/>
  <c r="H265" i="4"/>
  <c r="AU264" i="4"/>
  <c r="AR264" i="4"/>
  <c r="AO264" i="4"/>
  <c r="AL264" i="4"/>
  <c r="AI264" i="4"/>
  <c r="AF264" i="4"/>
  <c r="AC264" i="4"/>
  <c r="Z264" i="4"/>
  <c r="W264" i="4"/>
  <c r="T264" i="4"/>
  <c r="Q264" i="4"/>
  <c r="N264" i="4"/>
  <c r="K264" i="4"/>
  <c r="H264" i="4"/>
  <c r="AU263" i="4"/>
  <c r="AR263" i="4"/>
  <c r="AO263" i="4"/>
  <c r="AL263" i="4"/>
  <c r="AI263" i="4"/>
  <c r="AF263" i="4"/>
  <c r="AC263" i="4"/>
  <c r="Z263" i="4"/>
  <c r="W263" i="4"/>
  <c r="T263" i="4"/>
  <c r="Q263" i="4"/>
  <c r="N263" i="4"/>
  <c r="K263" i="4"/>
  <c r="H263" i="4"/>
  <c r="AU262" i="4"/>
  <c r="AR262" i="4"/>
  <c r="AO262" i="4"/>
  <c r="AL262" i="4"/>
  <c r="AI262" i="4"/>
  <c r="AF262" i="4"/>
  <c r="AC262" i="4"/>
  <c r="Z262" i="4"/>
  <c r="W262" i="4"/>
  <c r="T262" i="4"/>
  <c r="Q262" i="4"/>
  <c r="N262" i="4"/>
  <c r="K262" i="4"/>
  <c r="H262" i="4"/>
  <c r="AU261" i="4"/>
  <c r="AR261" i="4"/>
  <c r="AO261" i="4"/>
  <c r="AL261" i="4"/>
  <c r="AI261" i="4"/>
  <c r="AF261" i="4"/>
  <c r="AC261" i="4"/>
  <c r="Z261" i="4"/>
  <c r="W261" i="4"/>
  <c r="T261" i="4"/>
  <c r="Q261" i="4"/>
  <c r="N261" i="4"/>
  <c r="K261" i="4"/>
  <c r="H261" i="4"/>
  <c r="AU260" i="4"/>
  <c r="AR260" i="4"/>
  <c r="AO260" i="4"/>
  <c r="AL260" i="4"/>
  <c r="AI260" i="4"/>
  <c r="AF260" i="4"/>
  <c r="AC260" i="4"/>
  <c r="Z260" i="4"/>
  <c r="W260" i="4"/>
  <c r="T260" i="4"/>
  <c r="Q260" i="4"/>
  <c r="N260" i="4"/>
  <c r="K260" i="4"/>
  <c r="H260" i="4"/>
  <c r="AU259" i="4"/>
  <c r="AR259" i="4"/>
  <c r="AO259" i="4"/>
  <c r="AL259" i="4"/>
  <c r="AI259" i="4"/>
  <c r="AF259" i="4"/>
  <c r="AC259" i="4"/>
  <c r="Z259" i="4"/>
  <c r="W259" i="4"/>
  <c r="T259" i="4"/>
  <c r="Q259" i="4"/>
  <c r="N259" i="4"/>
  <c r="K259" i="4"/>
  <c r="H259" i="4"/>
  <c r="AU258" i="4"/>
  <c r="AR258" i="4"/>
  <c r="AO258" i="4"/>
  <c r="AL258" i="4"/>
  <c r="AI258" i="4"/>
  <c r="AF258" i="4"/>
  <c r="AC258" i="4"/>
  <c r="Z258" i="4"/>
  <c r="W258" i="4"/>
  <c r="T258" i="4"/>
  <c r="Q258" i="4"/>
  <c r="N258" i="4"/>
  <c r="K258" i="4"/>
  <c r="H258" i="4"/>
  <c r="AU257" i="4"/>
  <c r="AR257" i="4"/>
  <c r="AO257" i="4"/>
  <c r="AL257" i="4"/>
  <c r="AI257" i="4"/>
  <c r="AF257" i="4"/>
  <c r="AC257" i="4"/>
  <c r="Z257" i="4"/>
  <c r="W257" i="4"/>
  <c r="T257" i="4"/>
  <c r="Q257" i="4"/>
  <c r="N257" i="4"/>
  <c r="K257" i="4"/>
  <c r="H257" i="4"/>
  <c r="AU256" i="4"/>
  <c r="AR256" i="4"/>
  <c r="AO256" i="4"/>
  <c r="AL256" i="4"/>
  <c r="AI256" i="4"/>
  <c r="AF256" i="4"/>
  <c r="AC256" i="4"/>
  <c r="Z256" i="4"/>
  <c r="W256" i="4"/>
  <c r="T256" i="4"/>
  <c r="Q256" i="4"/>
  <c r="N256" i="4"/>
  <c r="K256" i="4"/>
  <c r="H256" i="4"/>
  <c r="AU255" i="4"/>
  <c r="AR255" i="4"/>
  <c r="AO255" i="4"/>
  <c r="AL255" i="4"/>
  <c r="AI255" i="4"/>
  <c r="AF255" i="4"/>
  <c r="AC255" i="4"/>
  <c r="Z255" i="4"/>
  <c r="W255" i="4"/>
  <c r="T255" i="4"/>
  <c r="Q255" i="4"/>
  <c r="N255" i="4"/>
  <c r="K255" i="4"/>
  <c r="H255" i="4"/>
  <c r="AU254" i="4"/>
  <c r="AR254" i="4"/>
  <c r="AO254" i="4"/>
  <c r="AL254" i="4"/>
  <c r="AI254" i="4"/>
  <c r="AF254" i="4"/>
  <c r="AC254" i="4"/>
  <c r="Z254" i="4"/>
  <c r="W254" i="4"/>
  <c r="T254" i="4"/>
  <c r="Q254" i="4"/>
  <c r="N254" i="4"/>
  <c r="K254" i="4"/>
  <c r="H254" i="4"/>
  <c r="AU253" i="4"/>
  <c r="AR253" i="4"/>
  <c r="AO253" i="4"/>
  <c r="AL253" i="4"/>
  <c r="AI253" i="4"/>
  <c r="AF253" i="4"/>
  <c r="AC253" i="4"/>
  <c r="Z253" i="4"/>
  <c r="W253" i="4"/>
  <c r="T253" i="4"/>
  <c r="Q253" i="4"/>
  <c r="N253" i="4"/>
  <c r="K253" i="4"/>
  <c r="H253" i="4"/>
  <c r="AU252" i="4"/>
  <c r="AR252" i="4"/>
  <c r="AO252" i="4"/>
  <c r="AL252" i="4"/>
  <c r="AI252" i="4"/>
  <c r="AF252" i="4"/>
  <c r="AC252" i="4"/>
  <c r="Z252" i="4"/>
  <c r="W252" i="4"/>
  <c r="T252" i="4"/>
  <c r="Q252" i="4"/>
  <c r="N252" i="4"/>
  <c r="K252" i="4"/>
  <c r="H252" i="4"/>
  <c r="AU251" i="4"/>
  <c r="AR251" i="4"/>
  <c r="AO251" i="4"/>
  <c r="AL251" i="4"/>
  <c r="AI251" i="4"/>
  <c r="AF251" i="4"/>
  <c r="AC251" i="4"/>
  <c r="Z251" i="4"/>
  <c r="W251" i="4"/>
  <c r="T251" i="4"/>
  <c r="Q251" i="4"/>
  <c r="N251" i="4"/>
  <c r="K251" i="4"/>
  <c r="H251" i="4"/>
  <c r="AU250" i="4"/>
  <c r="AR250" i="4"/>
  <c r="AO250" i="4"/>
  <c r="AL250" i="4"/>
  <c r="AI250" i="4"/>
  <c r="AF250" i="4"/>
  <c r="AC250" i="4"/>
  <c r="Z250" i="4"/>
  <c r="W250" i="4"/>
  <c r="T250" i="4"/>
  <c r="Q250" i="4"/>
  <c r="N250" i="4"/>
  <c r="K250" i="4"/>
  <c r="H250" i="4"/>
  <c r="AU249" i="4"/>
  <c r="AR249" i="4"/>
  <c r="AO249" i="4"/>
  <c r="AL249" i="4"/>
  <c r="AI249" i="4"/>
  <c r="AF249" i="4"/>
  <c r="AC249" i="4"/>
  <c r="Z249" i="4"/>
  <c r="W249" i="4"/>
  <c r="T249" i="4"/>
  <c r="Q249" i="4"/>
  <c r="N249" i="4"/>
  <c r="K249" i="4"/>
  <c r="H249" i="4"/>
  <c r="AU248" i="4"/>
  <c r="AR248" i="4"/>
  <c r="AO248" i="4"/>
  <c r="AL248" i="4"/>
  <c r="AI248" i="4"/>
  <c r="AF248" i="4"/>
  <c r="AC248" i="4"/>
  <c r="Z248" i="4"/>
  <c r="W248" i="4"/>
  <c r="T248" i="4"/>
  <c r="Q248" i="4"/>
  <c r="N248" i="4"/>
  <c r="K248" i="4"/>
  <c r="H248" i="4"/>
  <c r="AU247" i="4"/>
  <c r="AR247" i="4"/>
  <c r="AO247" i="4"/>
  <c r="AL247" i="4"/>
  <c r="AI247" i="4"/>
  <c r="AF247" i="4"/>
  <c r="AC247" i="4"/>
  <c r="Z247" i="4"/>
  <c r="W247" i="4"/>
  <c r="T247" i="4"/>
  <c r="Q247" i="4"/>
  <c r="N247" i="4"/>
  <c r="K247" i="4"/>
  <c r="H247" i="4"/>
  <c r="AU246" i="4"/>
  <c r="AR246" i="4"/>
  <c r="AO246" i="4"/>
  <c r="AL246" i="4"/>
  <c r="AI246" i="4"/>
  <c r="AF246" i="4"/>
  <c r="AC246" i="4"/>
  <c r="Z246" i="4"/>
  <c r="W246" i="4"/>
  <c r="T246" i="4"/>
  <c r="Q246" i="4"/>
  <c r="N246" i="4"/>
  <c r="K246" i="4"/>
  <c r="H246" i="4"/>
  <c r="AU245" i="4"/>
  <c r="AR245" i="4"/>
  <c r="AO245" i="4"/>
  <c r="AL245" i="4"/>
  <c r="AI245" i="4"/>
  <c r="AF245" i="4"/>
  <c r="AC245" i="4"/>
  <c r="Z245" i="4"/>
  <c r="W245" i="4"/>
  <c r="T245" i="4"/>
  <c r="Q245" i="4"/>
  <c r="N245" i="4"/>
  <c r="K245" i="4"/>
  <c r="H245" i="4"/>
  <c r="AU244" i="4"/>
  <c r="AR244" i="4"/>
  <c r="AO244" i="4"/>
  <c r="AL244" i="4"/>
  <c r="AI244" i="4"/>
  <c r="AF244" i="4"/>
  <c r="AC244" i="4"/>
  <c r="Z244" i="4"/>
  <c r="W244" i="4"/>
  <c r="T244" i="4"/>
  <c r="Q244" i="4"/>
  <c r="N244" i="4"/>
  <c r="K244" i="4"/>
  <c r="H244" i="4"/>
  <c r="AU243" i="4"/>
  <c r="AR243" i="4"/>
  <c r="AO243" i="4"/>
  <c r="AL243" i="4"/>
  <c r="AI243" i="4"/>
  <c r="AF243" i="4"/>
  <c r="AC243" i="4"/>
  <c r="Z243" i="4"/>
  <c r="W243" i="4"/>
  <c r="T243" i="4"/>
  <c r="Q243" i="4"/>
  <c r="N243" i="4"/>
  <c r="K243" i="4"/>
  <c r="H243" i="4"/>
  <c r="AU242" i="4"/>
  <c r="AR242" i="4"/>
  <c r="AO242" i="4"/>
  <c r="AL242" i="4"/>
  <c r="AI242" i="4"/>
  <c r="AF242" i="4"/>
  <c r="AC242" i="4"/>
  <c r="Z242" i="4"/>
  <c r="W242" i="4"/>
  <c r="T242" i="4"/>
  <c r="Q242" i="4"/>
  <c r="N242" i="4"/>
  <c r="K242" i="4"/>
  <c r="H242" i="4"/>
  <c r="AU241" i="4"/>
  <c r="AR241" i="4"/>
  <c r="AO241" i="4"/>
  <c r="AL241" i="4"/>
  <c r="AI241" i="4"/>
  <c r="AF241" i="4"/>
  <c r="AC241" i="4"/>
  <c r="Z241" i="4"/>
  <c r="W241" i="4"/>
  <c r="T241" i="4"/>
  <c r="Q241" i="4"/>
  <c r="N241" i="4"/>
  <c r="K241" i="4"/>
  <c r="H241" i="4"/>
  <c r="AU240" i="4"/>
  <c r="AR240" i="4"/>
  <c r="AO240" i="4"/>
  <c r="AL240" i="4"/>
  <c r="AI240" i="4"/>
  <c r="AF240" i="4"/>
  <c r="AC240" i="4"/>
  <c r="Z240" i="4"/>
  <c r="W240" i="4"/>
  <c r="T240" i="4"/>
  <c r="Q240" i="4"/>
  <c r="N240" i="4"/>
  <c r="K240" i="4"/>
  <c r="H240" i="4"/>
  <c r="AU239" i="4"/>
  <c r="AR239" i="4"/>
  <c r="AO239" i="4"/>
  <c r="AL239" i="4"/>
  <c r="AI239" i="4"/>
  <c r="AF239" i="4"/>
  <c r="AC239" i="4"/>
  <c r="Z239" i="4"/>
  <c r="W239" i="4"/>
  <c r="T239" i="4"/>
  <c r="Q239" i="4"/>
  <c r="N239" i="4"/>
  <c r="K239" i="4"/>
  <c r="H239" i="4"/>
  <c r="AU238" i="4"/>
  <c r="AR238" i="4"/>
  <c r="AO238" i="4"/>
  <c r="AL238" i="4"/>
  <c r="AI238" i="4"/>
  <c r="AF238" i="4"/>
  <c r="AC238" i="4"/>
  <c r="Z238" i="4"/>
  <c r="W238" i="4"/>
  <c r="T238" i="4"/>
  <c r="Q238" i="4"/>
  <c r="N238" i="4"/>
  <c r="K238" i="4"/>
  <c r="H238" i="4"/>
  <c r="AU237" i="4"/>
  <c r="AR237" i="4"/>
  <c r="AO237" i="4"/>
  <c r="AL237" i="4"/>
  <c r="AI237" i="4"/>
  <c r="AF237" i="4"/>
  <c r="AC237" i="4"/>
  <c r="Z237" i="4"/>
  <c r="W237" i="4"/>
  <c r="T237" i="4"/>
  <c r="Q237" i="4"/>
  <c r="N237" i="4"/>
  <c r="K237" i="4"/>
  <c r="H237" i="4"/>
  <c r="AU236" i="4"/>
  <c r="AR236" i="4"/>
  <c r="AO236" i="4"/>
  <c r="AL236" i="4"/>
  <c r="AI236" i="4"/>
  <c r="AF236" i="4"/>
  <c r="AC236" i="4"/>
  <c r="Z236" i="4"/>
  <c r="W236" i="4"/>
  <c r="T236" i="4"/>
  <c r="Q236" i="4"/>
  <c r="N236" i="4"/>
  <c r="K236" i="4"/>
  <c r="H236" i="4"/>
  <c r="AU235" i="4"/>
  <c r="AR235" i="4"/>
  <c r="AO235" i="4"/>
  <c r="AL235" i="4"/>
  <c r="AI235" i="4"/>
  <c r="AF235" i="4"/>
  <c r="AC235" i="4"/>
  <c r="Z235" i="4"/>
  <c r="W235" i="4"/>
  <c r="T235" i="4"/>
  <c r="Q235" i="4"/>
  <c r="N235" i="4"/>
  <c r="K235" i="4"/>
  <c r="H235" i="4"/>
  <c r="AU234" i="4"/>
  <c r="AR234" i="4"/>
  <c r="AO234" i="4"/>
  <c r="AL234" i="4"/>
  <c r="AI234" i="4"/>
  <c r="AF234" i="4"/>
  <c r="AC234" i="4"/>
  <c r="Z234" i="4"/>
  <c r="W234" i="4"/>
  <c r="T234" i="4"/>
  <c r="Q234" i="4"/>
  <c r="N234" i="4"/>
  <c r="K234" i="4"/>
  <c r="H234" i="4"/>
  <c r="AU233" i="4"/>
  <c r="AR233" i="4"/>
  <c r="AO233" i="4"/>
  <c r="AL233" i="4"/>
  <c r="AI233" i="4"/>
  <c r="AF233" i="4"/>
  <c r="AC233" i="4"/>
  <c r="Z233" i="4"/>
  <c r="W233" i="4"/>
  <c r="T233" i="4"/>
  <c r="Q233" i="4"/>
  <c r="N233" i="4"/>
  <c r="K233" i="4"/>
  <c r="H233" i="4"/>
  <c r="AU232" i="4"/>
  <c r="AR232" i="4"/>
  <c r="AO232" i="4"/>
  <c r="AL232" i="4"/>
  <c r="AI232" i="4"/>
  <c r="AF232" i="4"/>
  <c r="AC232" i="4"/>
  <c r="Z232" i="4"/>
  <c r="W232" i="4"/>
  <c r="T232" i="4"/>
  <c r="Q232" i="4"/>
  <c r="N232" i="4"/>
  <c r="K232" i="4"/>
  <c r="H232" i="4"/>
  <c r="AU231" i="4"/>
  <c r="AR231" i="4"/>
  <c r="AO231" i="4"/>
  <c r="AL231" i="4"/>
  <c r="AI231" i="4"/>
  <c r="AF231" i="4"/>
  <c r="AC231" i="4"/>
  <c r="Z231" i="4"/>
  <c r="W231" i="4"/>
  <c r="T231" i="4"/>
  <c r="Q231" i="4"/>
  <c r="N231" i="4"/>
  <c r="K231" i="4"/>
  <c r="H231" i="4"/>
  <c r="AU230" i="4"/>
  <c r="AR230" i="4"/>
  <c r="AO230" i="4"/>
  <c r="AL230" i="4"/>
  <c r="AI230" i="4"/>
  <c r="AF230" i="4"/>
  <c r="AC230" i="4"/>
  <c r="Z230" i="4"/>
  <c r="W230" i="4"/>
  <c r="T230" i="4"/>
  <c r="Q230" i="4"/>
  <c r="N230" i="4"/>
  <c r="K230" i="4"/>
  <c r="H230" i="4"/>
  <c r="AU229" i="4"/>
  <c r="AR229" i="4"/>
  <c r="AO229" i="4"/>
  <c r="AL229" i="4"/>
  <c r="AI229" i="4"/>
  <c r="AF229" i="4"/>
  <c r="AC229" i="4"/>
  <c r="Z229" i="4"/>
  <c r="W229" i="4"/>
  <c r="T229" i="4"/>
  <c r="Q229" i="4"/>
  <c r="N229" i="4"/>
  <c r="K229" i="4"/>
  <c r="H229" i="4"/>
  <c r="AU228" i="4"/>
  <c r="AR228" i="4"/>
  <c r="AO228" i="4"/>
  <c r="AL228" i="4"/>
  <c r="AI228" i="4"/>
  <c r="AF228" i="4"/>
  <c r="AC228" i="4"/>
  <c r="Z228" i="4"/>
  <c r="W228" i="4"/>
  <c r="T228" i="4"/>
  <c r="Q228" i="4"/>
  <c r="N228" i="4"/>
  <c r="K228" i="4"/>
  <c r="H228" i="4"/>
  <c r="AU227" i="4"/>
  <c r="AR227" i="4"/>
  <c r="AO227" i="4"/>
  <c r="AL227" i="4"/>
  <c r="AI227" i="4"/>
  <c r="AF227" i="4"/>
  <c r="AC227" i="4"/>
  <c r="Z227" i="4"/>
  <c r="W227" i="4"/>
  <c r="T227" i="4"/>
  <c r="Q227" i="4"/>
  <c r="N227" i="4"/>
  <c r="K227" i="4"/>
  <c r="H227" i="4"/>
  <c r="AU226" i="4"/>
  <c r="AR226" i="4"/>
  <c r="AO226" i="4"/>
  <c r="AL226" i="4"/>
  <c r="AI226" i="4"/>
  <c r="AF226" i="4"/>
  <c r="AC226" i="4"/>
  <c r="Z226" i="4"/>
  <c r="W226" i="4"/>
  <c r="T226" i="4"/>
  <c r="Q226" i="4"/>
  <c r="N226" i="4"/>
  <c r="K226" i="4"/>
  <c r="H226" i="4"/>
  <c r="AU225" i="4"/>
  <c r="AR225" i="4"/>
  <c r="AO225" i="4"/>
  <c r="AL225" i="4"/>
  <c r="AI225" i="4"/>
  <c r="AF225" i="4"/>
  <c r="AC225" i="4"/>
  <c r="Z225" i="4"/>
  <c r="W225" i="4"/>
  <c r="T225" i="4"/>
  <c r="Q225" i="4"/>
  <c r="N225" i="4"/>
  <c r="K225" i="4"/>
  <c r="H225" i="4"/>
  <c r="AU224" i="4"/>
  <c r="AR224" i="4"/>
  <c r="AO224" i="4"/>
  <c r="AL224" i="4"/>
  <c r="AI224" i="4"/>
  <c r="AF224" i="4"/>
  <c r="AC224" i="4"/>
  <c r="Z224" i="4"/>
  <c r="W224" i="4"/>
  <c r="T224" i="4"/>
  <c r="Q224" i="4"/>
  <c r="N224" i="4"/>
  <c r="K224" i="4"/>
  <c r="H224" i="4"/>
  <c r="AU223" i="4"/>
  <c r="AR223" i="4"/>
  <c r="AO223" i="4"/>
  <c r="AL223" i="4"/>
  <c r="AI223" i="4"/>
  <c r="AF223" i="4"/>
  <c r="AC223" i="4"/>
  <c r="Z223" i="4"/>
  <c r="W223" i="4"/>
  <c r="T223" i="4"/>
  <c r="Q223" i="4"/>
  <c r="N223" i="4"/>
  <c r="K223" i="4"/>
  <c r="H223" i="4"/>
  <c r="AU222" i="4"/>
  <c r="AR222" i="4"/>
  <c r="AO222" i="4"/>
  <c r="AL222" i="4"/>
  <c r="AI222" i="4"/>
  <c r="AF222" i="4"/>
  <c r="AC222" i="4"/>
  <c r="Z222" i="4"/>
  <c r="W222" i="4"/>
  <c r="T222" i="4"/>
  <c r="Q222" i="4"/>
  <c r="N222" i="4"/>
  <c r="K222" i="4"/>
  <c r="H222" i="4"/>
  <c r="AU221" i="4"/>
  <c r="AR221" i="4"/>
  <c r="AO221" i="4"/>
  <c r="AL221" i="4"/>
  <c r="AI221" i="4"/>
  <c r="AF221" i="4"/>
  <c r="AC221" i="4"/>
  <c r="Z221" i="4"/>
  <c r="W221" i="4"/>
  <c r="T221" i="4"/>
  <c r="Q221" i="4"/>
  <c r="N221" i="4"/>
  <c r="K221" i="4"/>
  <c r="H221" i="4"/>
  <c r="AU220" i="4"/>
  <c r="AR220" i="4"/>
  <c r="AO220" i="4"/>
  <c r="AL220" i="4"/>
  <c r="AI220" i="4"/>
  <c r="AF220" i="4"/>
  <c r="AC220" i="4"/>
  <c r="Z220" i="4"/>
  <c r="W220" i="4"/>
  <c r="T220" i="4"/>
  <c r="Q220" i="4"/>
  <c r="N220" i="4"/>
  <c r="K220" i="4"/>
  <c r="H220" i="4"/>
  <c r="AU219" i="4"/>
  <c r="AR219" i="4"/>
  <c r="AO219" i="4"/>
  <c r="AL219" i="4"/>
  <c r="AI219" i="4"/>
  <c r="AF219" i="4"/>
  <c r="AC219" i="4"/>
  <c r="Z219" i="4"/>
  <c r="W219" i="4"/>
  <c r="T219" i="4"/>
  <c r="Q219" i="4"/>
  <c r="N219" i="4"/>
  <c r="K219" i="4"/>
  <c r="H219" i="4"/>
  <c r="AU218" i="4"/>
  <c r="AR218" i="4"/>
  <c r="AO218" i="4"/>
  <c r="AL218" i="4"/>
  <c r="AI218" i="4"/>
  <c r="AF218" i="4"/>
  <c r="AC218" i="4"/>
  <c r="Z218" i="4"/>
  <c r="W218" i="4"/>
  <c r="T218" i="4"/>
  <c r="Q218" i="4"/>
  <c r="N218" i="4"/>
  <c r="K218" i="4"/>
  <c r="H218" i="4"/>
  <c r="AU217" i="4"/>
  <c r="AR217" i="4"/>
  <c r="AO217" i="4"/>
  <c r="AL217" i="4"/>
  <c r="AI217" i="4"/>
  <c r="AF217" i="4"/>
  <c r="AC217" i="4"/>
  <c r="Z217" i="4"/>
  <c r="W217" i="4"/>
  <c r="T217" i="4"/>
  <c r="Q217" i="4"/>
  <c r="N217" i="4"/>
  <c r="K217" i="4"/>
  <c r="H217" i="4"/>
  <c r="AU216" i="4"/>
  <c r="AR216" i="4"/>
  <c r="AO216" i="4"/>
  <c r="AL216" i="4"/>
  <c r="AI216" i="4"/>
  <c r="AF216" i="4"/>
  <c r="AC216" i="4"/>
  <c r="Z216" i="4"/>
  <c r="W216" i="4"/>
  <c r="T216" i="4"/>
  <c r="Q216" i="4"/>
  <c r="N216" i="4"/>
  <c r="K216" i="4"/>
  <c r="H216" i="4"/>
  <c r="AU215" i="4"/>
  <c r="AR215" i="4"/>
  <c r="AO215" i="4"/>
  <c r="AL215" i="4"/>
  <c r="AI215" i="4"/>
  <c r="AF215" i="4"/>
  <c r="AC215" i="4"/>
  <c r="Z215" i="4"/>
  <c r="W215" i="4"/>
  <c r="T215" i="4"/>
  <c r="Q215" i="4"/>
  <c r="N215" i="4"/>
  <c r="K215" i="4"/>
  <c r="H215" i="4"/>
  <c r="AU214" i="4"/>
  <c r="AR214" i="4"/>
  <c r="AO214" i="4"/>
  <c r="AL214" i="4"/>
  <c r="AI214" i="4"/>
  <c r="AF214" i="4"/>
  <c r="AC214" i="4"/>
  <c r="Z214" i="4"/>
  <c r="W214" i="4"/>
  <c r="T214" i="4"/>
  <c r="Q214" i="4"/>
  <c r="N214" i="4"/>
  <c r="K214" i="4"/>
  <c r="H214" i="4"/>
  <c r="AU213" i="4"/>
  <c r="AR213" i="4"/>
  <c r="AO213" i="4"/>
  <c r="AL213" i="4"/>
  <c r="AI213" i="4"/>
  <c r="AF213" i="4"/>
  <c r="AC213" i="4"/>
  <c r="Z213" i="4"/>
  <c r="W213" i="4"/>
  <c r="T213" i="4"/>
  <c r="Q213" i="4"/>
  <c r="N213" i="4"/>
  <c r="K213" i="4"/>
  <c r="H213" i="4"/>
  <c r="AU212" i="4"/>
  <c r="AR212" i="4"/>
  <c r="AO212" i="4"/>
  <c r="AL212" i="4"/>
  <c r="AI212" i="4"/>
  <c r="AF212" i="4"/>
  <c r="AC212" i="4"/>
  <c r="Z212" i="4"/>
  <c r="W212" i="4"/>
  <c r="T212" i="4"/>
  <c r="Q212" i="4"/>
  <c r="N212" i="4"/>
  <c r="K212" i="4"/>
  <c r="H212" i="4"/>
  <c r="AU211" i="4"/>
  <c r="AR211" i="4"/>
  <c r="AO211" i="4"/>
  <c r="AL211" i="4"/>
  <c r="AI211" i="4"/>
  <c r="AF211" i="4"/>
  <c r="AC211" i="4"/>
  <c r="Z211" i="4"/>
  <c r="W211" i="4"/>
  <c r="T211" i="4"/>
  <c r="Q211" i="4"/>
  <c r="N211" i="4"/>
  <c r="K211" i="4"/>
  <c r="H211" i="4"/>
  <c r="AU210" i="4"/>
  <c r="AR210" i="4"/>
  <c r="AO210" i="4"/>
  <c r="AL210" i="4"/>
  <c r="AI210" i="4"/>
  <c r="AF210" i="4"/>
  <c r="AC210" i="4"/>
  <c r="Z210" i="4"/>
  <c r="W210" i="4"/>
  <c r="T210" i="4"/>
  <c r="Q210" i="4"/>
  <c r="N210" i="4"/>
  <c r="K210" i="4"/>
  <c r="H210" i="4"/>
  <c r="AU209" i="4"/>
  <c r="AR209" i="4"/>
  <c r="AO209" i="4"/>
  <c r="AL209" i="4"/>
  <c r="AI209" i="4"/>
  <c r="AF209" i="4"/>
  <c r="AC209" i="4"/>
  <c r="Z209" i="4"/>
  <c r="W209" i="4"/>
  <c r="T209" i="4"/>
  <c r="Q209" i="4"/>
  <c r="N209" i="4"/>
  <c r="K209" i="4"/>
  <c r="H209" i="4"/>
  <c r="AU208" i="4"/>
  <c r="AR208" i="4"/>
  <c r="AO208" i="4"/>
  <c r="AL208" i="4"/>
  <c r="AI208" i="4"/>
  <c r="AF208" i="4"/>
  <c r="AC208" i="4"/>
  <c r="Z208" i="4"/>
  <c r="W208" i="4"/>
  <c r="T208" i="4"/>
  <c r="Q208" i="4"/>
  <c r="N208" i="4"/>
  <c r="K208" i="4"/>
  <c r="H208" i="4"/>
  <c r="AU207" i="4"/>
  <c r="AR207" i="4"/>
  <c r="AO207" i="4"/>
  <c r="AL207" i="4"/>
  <c r="AI207" i="4"/>
  <c r="AF207" i="4"/>
  <c r="AC207" i="4"/>
  <c r="Z207" i="4"/>
  <c r="W207" i="4"/>
  <c r="T207" i="4"/>
  <c r="Q207" i="4"/>
  <c r="N207" i="4"/>
  <c r="K207" i="4"/>
  <c r="H207" i="4"/>
  <c r="AU206" i="4"/>
  <c r="AR206" i="4"/>
  <c r="AO206" i="4"/>
  <c r="AL206" i="4"/>
  <c r="AI206" i="4"/>
  <c r="AF206" i="4"/>
  <c r="AC206" i="4"/>
  <c r="Z206" i="4"/>
  <c r="W206" i="4"/>
  <c r="T206" i="4"/>
  <c r="Q206" i="4"/>
  <c r="N206" i="4"/>
  <c r="K206" i="4"/>
  <c r="H206" i="4"/>
  <c r="AU205" i="4"/>
  <c r="AR205" i="4"/>
  <c r="AO205" i="4"/>
  <c r="AL205" i="4"/>
  <c r="AI205" i="4"/>
  <c r="AF205" i="4"/>
  <c r="AC205" i="4"/>
  <c r="Z205" i="4"/>
  <c r="W205" i="4"/>
  <c r="T205" i="4"/>
  <c r="Q205" i="4"/>
  <c r="N205" i="4"/>
  <c r="K205" i="4"/>
  <c r="H205" i="4"/>
  <c r="AU204" i="4"/>
  <c r="AR204" i="4"/>
  <c r="AO204" i="4"/>
  <c r="AL204" i="4"/>
  <c r="AI204" i="4"/>
  <c r="AF204" i="4"/>
  <c r="AC204" i="4"/>
  <c r="Z204" i="4"/>
  <c r="W204" i="4"/>
  <c r="T204" i="4"/>
  <c r="Q204" i="4"/>
  <c r="N204" i="4"/>
  <c r="K204" i="4"/>
  <c r="H204" i="4"/>
  <c r="AU203" i="4"/>
  <c r="AR203" i="4"/>
  <c r="AO203" i="4"/>
  <c r="AL203" i="4"/>
  <c r="AI203" i="4"/>
  <c r="AF203" i="4"/>
  <c r="AC203" i="4"/>
  <c r="Z203" i="4"/>
  <c r="W203" i="4"/>
  <c r="T203" i="4"/>
  <c r="Q203" i="4"/>
  <c r="N203" i="4"/>
  <c r="K203" i="4"/>
  <c r="H203" i="4"/>
  <c r="AU202" i="4"/>
  <c r="AR202" i="4"/>
  <c r="AO202" i="4"/>
  <c r="AL202" i="4"/>
  <c r="AI202" i="4"/>
  <c r="AF202" i="4"/>
  <c r="AC202" i="4"/>
  <c r="Z202" i="4"/>
  <c r="W202" i="4"/>
  <c r="T202" i="4"/>
  <c r="Q202" i="4"/>
  <c r="N202" i="4"/>
  <c r="K202" i="4"/>
  <c r="H202" i="4"/>
  <c r="AU201" i="4"/>
  <c r="AR201" i="4"/>
  <c r="AO201" i="4"/>
  <c r="AL201" i="4"/>
  <c r="AI201" i="4"/>
  <c r="AF201" i="4"/>
  <c r="AC201" i="4"/>
  <c r="Z201" i="4"/>
  <c r="W201" i="4"/>
  <c r="T201" i="4"/>
  <c r="Q201" i="4"/>
  <c r="N201" i="4"/>
  <c r="K201" i="4"/>
  <c r="H201" i="4"/>
  <c r="AU200" i="4"/>
  <c r="AR200" i="4"/>
  <c r="AO200" i="4"/>
  <c r="AL200" i="4"/>
  <c r="AI200" i="4"/>
  <c r="AF200" i="4"/>
  <c r="AC200" i="4"/>
  <c r="Z200" i="4"/>
  <c r="W200" i="4"/>
  <c r="T200" i="4"/>
  <c r="Q200" i="4"/>
  <c r="N200" i="4"/>
  <c r="K200" i="4"/>
  <c r="H200" i="4"/>
  <c r="AU199" i="4"/>
  <c r="AR199" i="4"/>
  <c r="AO199" i="4"/>
  <c r="AL199" i="4"/>
  <c r="AI199" i="4"/>
  <c r="AF199" i="4"/>
  <c r="AC199" i="4"/>
  <c r="Z199" i="4"/>
  <c r="W199" i="4"/>
  <c r="T199" i="4"/>
  <c r="Q199" i="4"/>
  <c r="N199" i="4"/>
  <c r="K199" i="4"/>
  <c r="H199" i="4"/>
  <c r="AU198" i="4"/>
  <c r="AR198" i="4"/>
  <c r="AO198" i="4"/>
  <c r="AL198" i="4"/>
  <c r="AI198" i="4"/>
  <c r="AF198" i="4"/>
  <c r="AC198" i="4"/>
  <c r="Z198" i="4"/>
  <c r="W198" i="4"/>
  <c r="T198" i="4"/>
  <c r="Q198" i="4"/>
  <c r="N198" i="4"/>
  <c r="K198" i="4"/>
  <c r="H198" i="4"/>
  <c r="AU197" i="4"/>
  <c r="AR197" i="4"/>
  <c r="AO197" i="4"/>
  <c r="AL197" i="4"/>
  <c r="AI197" i="4"/>
  <c r="AF197" i="4"/>
  <c r="AC197" i="4"/>
  <c r="Z197" i="4"/>
  <c r="W197" i="4"/>
  <c r="T197" i="4"/>
  <c r="Q197" i="4"/>
  <c r="N197" i="4"/>
  <c r="K197" i="4"/>
  <c r="H197" i="4"/>
  <c r="AU196" i="4"/>
  <c r="AR196" i="4"/>
  <c r="AO196" i="4"/>
  <c r="AL196" i="4"/>
  <c r="AI196" i="4"/>
  <c r="AF196" i="4"/>
  <c r="AC196" i="4"/>
  <c r="Z196" i="4"/>
  <c r="W196" i="4"/>
  <c r="T196" i="4"/>
  <c r="Q196" i="4"/>
  <c r="N196" i="4"/>
  <c r="K196" i="4"/>
  <c r="H196" i="4"/>
  <c r="AU195" i="4"/>
  <c r="AR195" i="4"/>
  <c r="AO195" i="4"/>
  <c r="AL195" i="4"/>
  <c r="AI195" i="4"/>
  <c r="AF195" i="4"/>
  <c r="AC195" i="4"/>
  <c r="Z195" i="4"/>
  <c r="W195" i="4"/>
  <c r="T195" i="4"/>
  <c r="Q195" i="4"/>
  <c r="N195" i="4"/>
  <c r="K195" i="4"/>
  <c r="H195" i="4"/>
  <c r="AU194" i="4"/>
  <c r="AR194" i="4"/>
  <c r="AO194" i="4"/>
  <c r="AL194" i="4"/>
  <c r="AI194" i="4"/>
  <c r="AF194" i="4"/>
  <c r="AC194" i="4"/>
  <c r="Z194" i="4"/>
  <c r="W194" i="4"/>
  <c r="T194" i="4"/>
  <c r="Q194" i="4"/>
  <c r="N194" i="4"/>
  <c r="K194" i="4"/>
  <c r="H194" i="4"/>
  <c r="AU193" i="4"/>
  <c r="AR193" i="4"/>
  <c r="AO193" i="4"/>
  <c r="AL193" i="4"/>
  <c r="AI193" i="4"/>
  <c r="AF193" i="4"/>
  <c r="AC193" i="4"/>
  <c r="Z193" i="4"/>
  <c r="W193" i="4"/>
  <c r="T193" i="4"/>
  <c r="Q193" i="4"/>
  <c r="N193" i="4"/>
  <c r="K193" i="4"/>
  <c r="H193" i="4"/>
  <c r="AU192" i="4"/>
  <c r="AR192" i="4"/>
  <c r="AO192" i="4"/>
  <c r="AL192" i="4"/>
  <c r="AI192" i="4"/>
  <c r="AF192" i="4"/>
  <c r="AC192" i="4"/>
  <c r="Z192" i="4"/>
  <c r="W192" i="4"/>
  <c r="T192" i="4"/>
  <c r="Q192" i="4"/>
  <c r="N192" i="4"/>
  <c r="K192" i="4"/>
  <c r="H192" i="4"/>
  <c r="AU191" i="4"/>
  <c r="AR191" i="4"/>
  <c r="AO191" i="4"/>
  <c r="AL191" i="4"/>
  <c r="AI191" i="4"/>
  <c r="AF191" i="4"/>
  <c r="AC191" i="4"/>
  <c r="Z191" i="4"/>
  <c r="W191" i="4"/>
  <c r="T191" i="4"/>
  <c r="Q191" i="4"/>
  <c r="N191" i="4"/>
  <c r="K191" i="4"/>
  <c r="H191" i="4"/>
  <c r="AU190" i="4"/>
  <c r="AR190" i="4"/>
  <c r="AO190" i="4"/>
  <c r="AL190" i="4"/>
  <c r="AI190" i="4"/>
  <c r="AF190" i="4"/>
  <c r="AC190" i="4"/>
  <c r="Z190" i="4"/>
  <c r="W190" i="4"/>
  <c r="T190" i="4"/>
  <c r="Q190" i="4"/>
  <c r="N190" i="4"/>
  <c r="K190" i="4"/>
  <c r="H190" i="4"/>
  <c r="AU189" i="4"/>
  <c r="AR189" i="4"/>
  <c r="AO189" i="4"/>
  <c r="AL189" i="4"/>
  <c r="AI189" i="4"/>
  <c r="AF189" i="4"/>
  <c r="AC189" i="4"/>
  <c r="Z189" i="4"/>
  <c r="W189" i="4"/>
  <c r="T189" i="4"/>
  <c r="Q189" i="4"/>
  <c r="N189" i="4"/>
  <c r="K189" i="4"/>
  <c r="H189" i="4"/>
  <c r="AU188" i="4"/>
  <c r="AR188" i="4"/>
  <c r="AO188" i="4"/>
  <c r="AL188" i="4"/>
  <c r="AI188" i="4"/>
  <c r="AF188" i="4"/>
  <c r="AC188" i="4"/>
  <c r="Z188" i="4"/>
  <c r="W188" i="4"/>
  <c r="T188" i="4"/>
  <c r="Q188" i="4"/>
  <c r="N188" i="4"/>
  <c r="K188" i="4"/>
  <c r="H188" i="4"/>
  <c r="AU187" i="4"/>
  <c r="AR187" i="4"/>
  <c r="AO187" i="4"/>
  <c r="AL187" i="4"/>
  <c r="AI187" i="4"/>
  <c r="AF187" i="4"/>
  <c r="AC187" i="4"/>
  <c r="Z187" i="4"/>
  <c r="W187" i="4"/>
  <c r="T187" i="4"/>
  <c r="Q187" i="4"/>
  <c r="N187" i="4"/>
  <c r="K187" i="4"/>
  <c r="H187" i="4"/>
  <c r="AU186" i="4"/>
  <c r="AR186" i="4"/>
  <c r="AO186" i="4"/>
  <c r="AL186" i="4"/>
  <c r="AI186" i="4"/>
  <c r="AF186" i="4"/>
  <c r="AC186" i="4"/>
  <c r="Z186" i="4"/>
  <c r="W186" i="4"/>
  <c r="T186" i="4"/>
  <c r="Q186" i="4"/>
  <c r="N186" i="4"/>
  <c r="K186" i="4"/>
  <c r="H186" i="4"/>
  <c r="AU185" i="4"/>
  <c r="AR185" i="4"/>
  <c r="AO185" i="4"/>
  <c r="AL185" i="4"/>
  <c r="AI185" i="4"/>
  <c r="AF185" i="4"/>
  <c r="AC185" i="4"/>
  <c r="Z185" i="4"/>
  <c r="W185" i="4"/>
  <c r="T185" i="4"/>
  <c r="Q185" i="4"/>
  <c r="N185" i="4"/>
  <c r="K185" i="4"/>
  <c r="H185" i="4"/>
  <c r="AU184" i="4"/>
  <c r="AR184" i="4"/>
  <c r="AO184" i="4"/>
  <c r="AL184" i="4"/>
  <c r="AI184" i="4"/>
  <c r="AF184" i="4"/>
  <c r="AC184" i="4"/>
  <c r="Z184" i="4"/>
  <c r="W184" i="4"/>
  <c r="T184" i="4"/>
  <c r="Q184" i="4"/>
  <c r="N184" i="4"/>
  <c r="K184" i="4"/>
  <c r="H184" i="4"/>
  <c r="AU183" i="4"/>
  <c r="AR183" i="4"/>
  <c r="AO183" i="4"/>
  <c r="AL183" i="4"/>
  <c r="AI183" i="4"/>
  <c r="AF183" i="4"/>
  <c r="AC183" i="4"/>
  <c r="Z183" i="4"/>
  <c r="W183" i="4"/>
  <c r="T183" i="4"/>
  <c r="Q183" i="4"/>
  <c r="N183" i="4"/>
  <c r="K183" i="4"/>
  <c r="H183" i="4"/>
  <c r="AU182" i="4"/>
  <c r="AR182" i="4"/>
  <c r="AO182" i="4"/>
  <c r="AL182" i="4"/>
  <c r="AI182" i="4"/>
  <c r="AF182" i="4"/>
  <c r="AC182" i="4"/>
  <c r="Z182" i="4"/>
  <c r="W182" i="4"/>
  <c r="T182" i="4"/>
  <c r="Q182" i="4"/>
  <c r="N182" i="4"/>
  <c r="K182" i="4"/>
  <c r="H182" i="4"/>
  <c r="AU181" i="4"/>
  <c r="AR181" i="4"/>
  <c r="AO181" i="4"/>
  <c r="AL181" i="4"/>
  <c r="AI181" i="4"/>
  <c r="AF181" i="4"/>
  <c r="AC181" i="4"/>
  <c r="Z181" i="4"/>
  <c r="W181" i="4"/>
  <c r="T181" i="4"/>
  <c r="Q181" i="4"/>
  <c r="N181" i="4"/>
  <c r="K181" i="4"/>
  <c r="H181" i="4"/>
  <c r="AU180" i="4"/>
  <c r="AR180" i="4"/>
  <c r="AO180" i="4"/>
  <c r="AL180" i="4"/>
  <c r="AI180" i="4"/>
  <c r="AF180" i="4"/>
  <c r="AC180" i="4"/>
  <c r="Z180" i="4"/>
  <c r="W180" i="4"/>
  <c r="T180" i="4"/>
  <c r="Q180" i="4"/>
  <c r="N180" i="4"/>
  <c r="K180" i="4"/>
  <c r="H180" i="4"/>
  <c r="AU179" i="4"/>
  <c r="AR179" i="4"/>
  <c r="AO179" i="4"/>
  <c r="AL179" i="4"/>
  <c r="AI179" i="4"/>
  <c r="AF179" i="4"/>
  <c r="AC179" i="4"/>
  <c r="Z179" i="4"/>
  <c r="W179" i="4"/>
  <c r="T179" i="4"/>
  <c r="Q179" i="4"/>
  <c r="N179" i="4"/>
  <c r="K179" i="4"/>
  <c r="H179" i="4"/>
  <c r="AU178" i="4"/>
  <c r="AR178" i="4"/>
  <c r="AO178" i="4"/>
  <c r="AL178" i="4"/>
  <c r="AI178" i="4"/>
  <c r="AF178" i="4"/>
  <c r="AC178" i="4"/>
  <c r="Z178" i="4"/>
  <c r="W178" i="4"/>
  <c r="T178" i="4"/>
  <c r="Q178" i="4"/>
  <c r="N178" i="4"/>
  <c r="K178" i="4"/>
  <c r="H178" i="4"/>
  <c r="AU177" i="4"/>
  <c r="AR177" i="4"/>
  <c r="AO177" i="4"/>
  <c r="AL177" i="4"/>
  <c r="AI177" i="4"/>
  <c r="AF177" i="4"/>
  <c r="AC177" i="4"/>
  <c r="Z177" i="4"/>
  <c r="W177" i="4"/>
  <c r="T177" i="4"/>
  <c r="Q177" i="4"/>
  <c r="N177" i="4"/>
  <c r="K177" i="4"/>
  <c r="H177" i="4"/>
  <c r="AU176" i="4"/>
  <c r="AR176" i="4"/>
  <c r="AO176" i="4"/>
  <c r="AL176" i="4"/>
  <c r="AI176" i="4"/>
  <c r="AF176" i="4"/>
  <c r="AC176" i="4"/>
  <c r="Z176" i="4"/>
  <c r="W176" i="4"/>
  <c r="T176" i="4"/>
  <c r="Q176" i="4"/>
  <c r="N176" i="4"/>
  <c r="K176" i="4"/>
  <c r="H176" i="4"/>
  <c r="AU175" i="4"/>
  <c r="AR175" i="4"/>
  <c r="AO175" i="4"/>
  <c r="AL175" i="4"/>
  <c r="AI175" i="4"/>
  <c r="AF175" i="4"/>
  <c r="AC175" i="4"/>
  <c r="Z175" i="4"/>
  <c r="W175" i="4"/>
  <c r="T175" i="4"/>
  <c r="Q175" i="4"/>
  <c r="N175" i="4"/>
  <c r="K175" i="4"/>
  <c r="H175" i="4"/>
  <c r="AU174" i="4"/>
  <c r="AR174" i="4"/>
  <c r="AO174" i="4"/>
  <c r="AL174" i="4"/>
  <c r="AI174" i="4"/>
  <c r="AF174" i="4"/>
  <c r="AC174" i="4"/>
  <c r="Z174" i="4"/>
  <c r="W174" i="4"/>
  <c r="T174" i="4"/>
  <c r="Q174" i="4"/>
  <c r="N174" i="4"/>
  <c r="K174" i="4"/>
  <c r="H174" i="4"/>
  <c r="AU173" i="4"/>
  <c r="AR173" i="4"/>
  <c r="AO173" i="4"/>
  <c r="AL173" i="4"/>
  <c r="AI173" i="4"/>
  <c r="AF173" i="4"/>
  <c r="AC173" i="4"/>
  <c r="Z173" i="4"/>
  <c r="W173" i="4"/>
  <c r="T173" i="4"/>
  <c r="Q173" i="4"/>
  <c r="N173" i="4"/>
  <c r="K173" i="4"/>
  <c r="H173" i="4"/>
  <c r="AU172" i="4"/>
  <c r="AR172" i="4"/>
  <c r="AO172" i="4"/>
  <c r="AL172" i="4"/>
  <c r="AI172" i="4"/>
  <c r="AF172" i="4"/>
  <c r="AC172" i="4"/>
  <c r="Z172" i="4"/>
  <c r="W172" i="4"/>
  <c r="T172" i="4"/>
  <c r="Q172" i="4"/>
  <c r="N172" i="4"/>
  <c r="K172" i="4"/>
  <c r="H172" i="4"/>
  <c r="AU171" i="4"/>
  <c r="AR171" i="4"/>
  <c r="AO171" i="4"/>
  <c r="AL171" i="4"/>
  <c r="AI171" i="4"/>
  <c r="AF171" i="4"/>
  <c r="AC171" i="4"/>
  <c r="Z171" i="4"/>
  <c r="W171" i="4"/>
  <c r="T171" i="4"/>
  <c r="Q171" i="4"/>
  <c r="N171" i="4"/>
  <c r="K171" i="4"/>
  <c r="H171" i="4"/>
  <c r="AU170" i="4"/>
  <c r="AR170" i="4"/>
  <c r="AO170" i="4"/>
  <c r="AL170" i="4"/>
  <c r="AI170" i="4"/>
  <c r="AF170" i="4"/>
  <c r="AC170" i="4"/>
  <c r="Z170" i="4"/>
  <c r="W170" i="4"/>
  <c r="T170" i="4"/>
  <c r="Q170" i="4"/>
  <c r="N170" i="4"/>
  <c r="K170" i="4"/>
  <c r="H170" i="4"/>
  <c r="AU169" i="4"/>
  <c r="AR169" i="4"/>
  <c r="AO169" i="4"/>
  <c r="AL169" i="4"/>
  <c r="AI169" i="4"/>
  <c r="AF169" i="4"/>
  <c r="AC169" i="4"/>
  <c r="Z169" i="4"/>
  <c r="W169" i="4"/>
  <c r="T169" i="4"/>
  <c r="Q169" i="4"/>
  <c r="N169" i="4"/>
  <c r="K169" i="4"/>
  <c r="H169" i="4"/>
  <c r="AU168" i="4"/>
  <c r="AR168" i="4"/>
  <c r="AO168" i="4"/>
  <c r="AL168" i="4"/>
  <c r="AI168" i="4"/>
  <c r="AF168" i="4"/>
  <c r="AC168" i="4"/>
  <c r="Z168" i="4"/>
  <c r="W168" i="4"/>
  <c r="T168" i="4"/>
  <c r="Q168" i="4"/>
  <c r="N168" i="4"/>
  <c r="K168" i="4"/>
  <c r="H168" i="4"/>
  <c r="AU167" i="4"/>
  <c r="AR167" i="4"/>
  <c r="AO167" i="4"/>
  <c r="AL167" i="4"/>
  <c r="AI167" i="4"/>
  <c r="AF167" i="4"/>
  <c r="AC167" i="4"/>
  <c r="Z167" i="4"/>
  <c r="W167" i="4"/>
  <c r="T167" i="4"/>
  <c r="Q167" i="4"/>
  <c r="N167" i="4"/>
  <c r="K167" i="4"/>
  <c r="H167" i="4"/>
  <c r="AU166" i="4"/>
  <c r="AR166" i="4"/>
  <c r="AO166" i="4"/>
  <c r="AL166" i="4"/>
  <c r="AI166" i="4"/>
  <c r="AF166" i="4"/>
  <c r="AC166" i="4"/>
  <c r="Z166" i="4"/>
  <c r="W166" i="4"/>
  <c r="T166" i="4"/>
  <c r="Q166" i="4"/>
  <c r="N166" i="4"/>
  <c r="K166" i="4"/>
  <c r="H166" i="4"/>
  <c r="AU165" i="4"/>
  <c r="AR165" i="4"/>
  <c r="AO165" i="4"/>
  <c r="AL165" i="4"/>
  <c r="AI165" i="4"/>
  <c r="AF165" i="4"/>
  <c r="AC165" i="4"/>
  <c r="Z165" i="4"/>
  <c r="W165" i="4"/>
  <c r="T165" i="4"/>
  <c r="Q165" i="4"/>
  <c r="N165" i="4"/>
  <c r="K165" i="4"/>
  <c r="H165" i="4"/>
  <c r="AU164" i="4"/>
  <c r="AR164" i="4"/>
  <c r="AO164" i="4"/>
  <c r="AL164" i="4"/>
  <c r="AI164" i="4"/>
  <c r="AF164" i="4"/>
  <c r="AC164" i="4"/>
  <c r="Z164" i="4"/>
  <c r="W164" i="4"/>
  <c r="T164" i="4"/>
  <c r="Q164" i="4"/>
  <c r="N164" i="4"/>
  <c r="K164" i="4"/>
  <c r="H164" i="4"/>
  <c r="AU163" i="4"/>
  <c r="AR163" i="4"/>
  <c r="AO163" i="4"/>
  <c r="AL163" i="4"/>
  <c r="AI163" i="4"/>
  <c r="AF163" i="4"/>
  <c r="AC163" i="4"/>
  <c r="Z163" i="4"/>
  <c r="W163" i="4"/>
  <c r="T163" i="4"/>
  <c r="Q163" i="4"/>
  <c r="N163" i="4"/>
  <c r="K163" i="4"/>
  <c r="H163" i="4"/>
  <c r="AU162" i="4"/>
  <c r="AR162" i="4"/>
  <c r="AO162" i="4"/>
  <c r="AL162" i="4"/>
  <c r="AI162" i="4"/>
  <c r="AF162" i="4"/>
  <c r="AC162" i="4"/>
  <c r="Z162" i="4"/>
  <c r="W162" i="4"/>
  <c r="T162" i="4"/>
  <c r="Q162" i="4"/>
  <c r="N162" i="4"/>
  <c r="K162" i="4"/>
  <c r="H162" i="4"/>
  <c r="AU161" i="4"/>
  <c r="AR161" i="4"/>
  <c r="AO161" i="4"/>
  <c r="AL161" i="4"/>
  <c r="AI161" i="4"/>
  <c r="AF161" i="4"/>
  <c r="AC161" i="4"/>
  <c r="Z161" i="4"/>
  <c r="W161" i="4"/>
  <c r="T161" i="4"/>
  <c r="Q161" i="4"/>
  <c r="N161" i="4"/>
  <c r="K161" i="4"/>
  <c r="H161" i="4"/>
  <c r="AU160" i="4"/>
  <c r="AR160" i="4"/>
  <c r="AO160" i="4"/>
  <c r="AL160" i="4"/>
  <c r="AI160" i="4"/>
  <c r="AF160" i="4"/>
  <c r="AC160" i="4"/>
  <c r="Z160" i="4"/>
  <c r="W160" i="4"/>
  <c r="T160" i="4"/>
  <c r="Q160" i="4"/>
  <c r="N160" i="4"/>
  <c r="K160" i="4"/>
  <c r="H160" i="4"/>
  <c r="AU159" i="4"/>
  <c r="AR159" i="4"/>
  <c r="AO159" i="4"/>
  <c r="AL159" i="4"/>
  <c r="AI159" i="4"/>
  <c r="AF159" i="4"/>
  <c r="AC159" i="4"/>
  <c r="Z159" i="4"/>
  <c r="W159" i="4"/>
  <c r="T159" i="4"/>
  <c r="Q159" i="4"/>
  <c r="N159" i="4"/>
  <c r="K159" i="4"/>
  <c r="H159" i="4"/>
  <c r="AU158" i="4"/>
  <c r="AR158" i="4"/>
  <c r="AO158" i="4"/>
  <c r="AL158" i="4"/>
  <c r="AI158" i="4"/>
  <c r="AF158" i="4"/>
  <c r="AC158" i="4"/>
  <c r="Z158" i="4"/>
  <c r="W158" i="4"/>
  <c r="T158" i="4"/>
  <c r="Q158" i="4"/>
  <c r="N158" i="4"/>
  <c r="K158" i="4"/>
  <c r="H158" i="4"/>
  <c r="AU157" i="4"/>
  <c r="AR157" i="4"/>
  <c r="AO157" i="4"/>
  <c r="AL157" i="4"/>
  <c r="AI157" i="4"/>
  <c r="AF157" i="4"/>
  <c r="AC157" i="4"/>
  <c r="Z157" i="4"/>
  <c r="W157" i="4"/>
  <c r="T157" i="4"/>
  <c r="Q157" i="4"/>
  <c r="N157" i="4"/>
  <c r="K157" i="4"/>
  <c r="H157" i="4"/>
  <c r="AU156" i="4"/>
  <c r="AR156" i="4"/>
  <c r="AO156" i="4"/>
  <c r="AL156" i="4"/>
  <c r="AI156" i="4"/>
  <c r="AF156" i="4"/>
  <c r="AC156" i="4"/>
  <c r="Z156" i="4"/>
  <c r="W156" i="4"/>
  <c r="T156" i="4"/>
  <c r="Q156" i="4"/>
  <c r="N156" i="4"/>
  <c r="K156" i="4"/>
  <c r="H156" i="4"/>
  <c r="AU155" i="4"/>
  <c r="AR155" i="4"/>
  <c r="AO155" i="4"/>
  <c r="AL155" i="4"/>
  <c r="AI155" i="4"/>
  <c r="AF155" i="4"/>
  <c r="AC155" i="4"/>
  <c r="Z155" i="4"/>
  <c r="W155" i="4"/>
  <c r="T155" i="4"/>
  <c r="Q155" i="4"/>
  <c r="N155" i="4"/>
  <c r="K155" i="4"/>
  <c r="H155" i="4"/>
  <c r="AU154" i="4"/>
  <c r="AR154" i="4"/>
  <c r="AO154" i="4"/>
  <c r="AL154" i="4"/>
  <c r="AI154" i="4"/>
  <c r="AF154" i="4"/>
  <c r="AC154" i="4"/>
  <c r="Z154" i="4"/>
  <c r="W154" i="4"/>
  <c r="T154" i="4"/>
  <c r="Q154" i="4"/>
  <c r="N154" i="4"/>
  <c r="K154" i="4"/>
  <c r="H154" i="4"/>
  <c r="AU153" i="4"/>
  <c r="AR153" i="4"/>
  <c r="AO153" i="4"/>
  <c r="AL153" i="4"/>
  <c r="AI153" i="4"/>
  <c r="AF153" i="4"/>
  <c r="AC153" i="4"/>
  <c r="Z153" i="4"/>
  <c r="W153" i="4"/>
  <c r="T153" i="4"/>
  <c r="Q153" i="4"/>
  <c r="N153" i="4"/>
  <c r="K153" i="4"/>
  <c r="H153" i="4"/>
  <c r="AU152" i="4"/>
  <c r="AR152" i="4"/>
  <c r="AO152" i="4"/>
  <c r="AL152" i="4"/>
  <c r="AI152" i="4"/>
  <c r="AF152" i="4"/>
  <c r="AC152" i="4"/>
  <c r="Z152" i="4"/>
  <c r="W152" i="4"/>
  <c r="T152" i="4"/>
  <c r="Q152" i="4"/>
  <c r="N152" i="4"/>
  <c r="K152" i="4"/>
  <c r="H152" i="4"/>
  <c r="AU151" i="4"/>
  <c r="AR151" i="4"/>
  <c r="AO151" i="4"/>
  <c r="AL151" i="4"/>
  <c r="AI151" i="4"/>
  <c r="AF151" i="4"/>
  <c r="AC151" i="4"/>
  <c r="Z151" i="4"/>
  <c r="W151" i="4"/>
  <c r="T151" i="4"/>
  <c r="Q151" i="4"/>
  <c r="N151" i="4"/>
  <c r="K151" i="4"/>
  <c r="H151" i="4"/>
  <c r="AU150" i="4"/>
  <c r="AR150" i="4"/>
  <c r="AO150" i="4"/>
  <c r="AL150" i="4"/>
  <c r="AI150" i="4"/>
  <c r="AF150" i="4"/>
  <c r="AC150" i="4"/>
  <c r="Z150" i="4"/>
  <c r="W150" i="4"/>
  <c r="T150" i="4"/>
  <c r="Q150" i="4"/>
  <c r="N150" i="4"/>
  <c r="K150" i="4"/>
  <c r="H150" i="4"/>
  <c r="AU149" i="4"/>
  <c r="AR149" i="4"/>
  <c r="AO149" i="4"/>
  <c r="AL149" i="4"/>
  <c r="AI149" i="4"/>
  <c r="AF149" i="4"/>
  <c r="AC149" i="4"/>
  <c r="Z149" i="4"/>
  <c r="W149" i="4"/>
  <c r="T149" i="4"/>
  <c r="Q149" i="4"/>
  <c r="N149" i="4"/>
  <c r="K149" i="4"/>
  <c r="H149" i="4"/>
  <c r="AU148" i="4"/>
  <c r="AR148" i="4"/>
  <c r="AO148" i="4"/>
  <c r="AL148" i="4"/>
  <c r="AI148" i="4"/>
  <c r="AF148" i="4"/>
  <c r="AC148" i="4"/>
  <c r="Z148" i="4"/>
  <c r="W148" i="4"/>
  <c r="T148" i="4"/>
  <c r="Q148" i="4"/>
  <c r="N148" i="4"/>
  <c r="K148" i="4"/>
  <c r="H148" i="4"/>
  <c r="AU147" i="4"/>
  <c r="AR147" i="4"/>
  <c r="AO147" i="4"/>
  <c r="AL147" i="4"/>
  <c r="AI147" i="4"/>
  <c r="AF147" i="4"/>
  <c r="AC147" i="4"/>
  <c r="Z147" i="4"/>
  <c r="W147" i="4"/>
  <c r="T147" i="4"/>
  <c r="Q147" i="4"/>
  <c r="N147" i="4"/>
  <c r="K147" i="4"/>
  <c r="H147" i="4"/>
  <c r="AU146" i="4"/>
  <c r="AR146" i="4"/>
  <c r="AO146" i="4"/>
  <c r="AL146" i="4"/>
  <c r="AI146" i="4"/>
  <c r="AF146" i="4"/>
  <c r="AC146" i="4"/>
  <c r="Z146" i="4"/>
  <c r="W146" i="4"/>
  <c r="T146" i="4"/>
  <c r="Q146" i="4"/>
  <c r="N146" i="4"/>
  <c r="K146" i="4"/>
  <c r="H146" i="4"/>
  <c r="AU145" i="4"/>
  <c r="AR145" i="4"/>
  <c r="AO145" i="4"/>
  <c r="AL145" i="4"/>
  <c r="AI145" i="4"/>
  <c r="AF145" i="4"/>
  <c r="AC145" i="4"/>
  <c r="Z145" i="4"/>
  <c r="W145" i="4"/>
  <c r="T145" i="4"/>
  <c r="Q145" i="4"/>
  <c r="N145" i="4"/>
  <c r="K145" i="4"/>
  <c r="H145" i="4"/>
  <c r="AU144" i="4"/>
  <c r="AR144" i="4"/>
  <c r="AO144" i="4"/>
  <c r="AL144" i="4"/>
  <c r="AI144" i="4"/>
  <c r="AF144" i="4"/>
  <c r="AC144" i="4"/>
  <c r="Z144" i="4"/>
  <c r="W144" i="4"/>
  <c r="T144" i="4"/>
  <c r="Q144" i="4"/>
  <c r="N144" i="4"/>
  <c r="K144" i="4"/>
  <c r="H144" i="4"/>
  <c r="AU143" i="4"/>
  <c r="AR143" i="4"/>
  <c r="AO143" i="4"/>
  <c r="AL143" i="4"/>
  <c r="AI143" i="4"/>
  <c r="AF143" i="4"/>
  <c r="AC143" i="4"/>
  <c r="Z143" i="4"/>
  <c r="W143" i="4"/>
  <c r="T143" i="4"/>
  <c r="Q143" i="4"/>
  <c r="N143" i="4"/>
  <c r="K143" i="4"/>
  <c r="H143" i="4"/>
  <c r="AU142" i="4"/>
  <c r="AR142" i="4"/>
  <c r="AO142" i="4"/>
  <c r="AL142" i="4"/>
  <c r="AI142" i="4"/>
  <c r="AF142" i="4"/>
  <c r="AC142" i="4"/>
  <c r="Z142" i="4"/>
  <c r="W142" i="4"/>
  <c r="T142" i="4"/>
  <c r="Q142" i="4"/>
  <c r="N142" i="4"/>
  <c r="K142" i="4"/>
  <c r="H142" i="4"/>
  <c r="AU141" i="4"/>
  <c r="AR141" i="4"/>
  <c r="AO141" i="4"/>
  <c r="AL141" i="4"/>
  <c r="AI141" i="4"/>
  <c r="AF141" i="4"/>
  <c r="AC141" i="4"/>
  <c r="Z141" i="4"/>
  <c r="W141" i="4"/>
  <c r="T141" i="4"/>
  <c r="Q141" i="4"/>
  <c r="N141" i="4"/>
  <c r="K141" i="4"/>
  <c r="H141" i="4"/>
  <c r="AU140" i="4"/>
  <c r="AR140" i="4"/>
  <c r="AO140" i="4"/>
  <c r="AL140" i="4"/>
  <c r="AI140" i="4"/>
  <c r="AF140" i="4"/>
  <c r="AC140" i="4"/>
  <c r="Z140" i="4"/>
  <c r="W140" i="4"/>
  <c r="T140" i="4"/>
  <c r="Q140" i="4"/>
  <c r="N140" i="4"/>
  <c r="K140" i="4"/>
  <c r="H140" i="4"/>
  <c r="AU139" i="4"/>
  <c r="AR139" i="4"/>
  <c r="AO139" i="4"/>
  <c r="AL139" i="4"/>
  <c r="AI139" i="4"/>
  <c r="AF139" i="4"/>
  <c r="AC139" i="4"/>
  <c r="Z139" i="4"/>
  <c r="W139" i="4"/>
  <c r="T139" i="4"/>
  <c r="Q139" i="4"/>
  <c r="N139" i="4"/>
  <c r="K139" i="4"/>
  <c r="H139" i="4"/>
  <c r="AU138" i="4"/>
  <c r="AR138" i="4"/>
  <c r="AO138" i="4"/>
  <c r="AL138" i="4"/>
  <c r="AI138" i="4"/>
  <c r="AF138" i="4"/>
  <c r="AC138" i="4"/>
  <c r="Z138" i="4"/>
  <c r="W138" i="4"/>
  <c r="T138" i="4"/>
  <c r="Q138" i="4"/>
  <c r="N138" i="4"/>
  <c r="K138" i="4"/>
  <c r="H138" i="4"/>
  <c r="AU137" i="4"/>
  <c r="AR137" i="4"/>
  <c r="AO137" i="4"/>
  <c r="AL137" i="4"/>
  <c r="AI137" i="4"/>
  <c r="AF137" i="4"/>
  <c r="AC137" i="4"/>
  <c r="Z137" i="4"/>
  <c r="W137" i="4"/>
  <c r="T137" i="4"/>
  <c r="Q137" i="4"/>
  <c r="N137" i="4"/>
  <c r="K137" i="4"/>
  <c r="H137" i="4"/>
  <c r="AU136" i="4"/>
  <c r="AR136" i="4"/>
  <c r="AO136" i="4"/>
  <c r="AL136" i="4"/>
  <c r="AI136" i="4"/>
  <c r="AF136" i="4"/>
  <c r="AC136" i="4"/>
  <c r="Z136" i="4"/>
  <c r="W136" i="4"/>
  <c r="T136" i="4"/>
  <c r="Q136" i="4"/>
  <c r="N136" i="4"/>
  <c r="K136" i="4"/>
  <c r="H136" i="4"/>
  <c r="AU135" i="4"/>
  <c r="AR135" i="4"/>
  <c r="AO135" i="4"/>
  <c r="AL135" i="4"/>
  <c r="AI135" i="4"/>
  <c r="AF135" i="4"/>
  <c r="AC135" i="4"/>
  <c r="Z135" i="4"/>
  <c r="W135" i="4"/>
  <c r="T135" i="4"/>
  <c r="Q135" i="4"/>
  <c r="N135" i="4"/>
  <c r="K135" i="4"/>
  <c r="H135" i="4"/>
  <c r="AU134" i="4"/>
  <c r="AR134" i="4"/>
  <c r="AO134" i="4"/>
  <c r="AL134" i="4"/>
  <c r="AI134" i="4"/>
  <c r="AF134" i="4"/>
  <c r="AC134" i="4"/>
  <c r="Z134" i="4"/>
  <c r="W134" i="4"/>
  <c r="T134" i="4"/>
  <c r="Q134" i="4"/>
  <c r="N134" i="4"/>
  <c r="K134" i="4"/>
  <c r="H134" i="4"/>
  <c r="AU133" i="4"/>
  <c r="AR133" i="4"/>
  <c r="AO133" i="4"/>
  <c r="AL133" i="4"/>
  <c r="AI133" i="4"/>
  <c r="AF133" i="4"/>
  <c r="AC133" i="4"/>
  <c r="Z133" i="4"/>
  <c r="W133" i="4"/>
  <c r="T133" i="4"/>
  <c r="Q133" i="4"/>
  <c r="N133" i="4"/>
  <c r="K133" i="4"/>
  <c r="H133" i="4"/>
  <c r="AU132" i="4"/>
  <c r="AR132" i="4"/>
  <c r="AO132" i="4"/>
  <c r="AL132" i="4"/>
  <c r="AI132" i="4"/>
  <c r="AF132" i="4"/>
  <c r="AC132" i="4"/>
  <c r="Z132" i="4"/>
  <c r="W132" i="4"/>
  <c r="T132" i="4"/>
  <c r="Q132" i="4"/>
  <c r="N132" i="4"/>
  <c r="K132" i="4"/>
  <c r="H132" i="4"/>
  <c r="AU131" i="4"/>
  <c r="AR131" i="4"/>
  <c r="AO131" i="4"/>
  <c r="AL131" i="4"/>
  <c r="AI131" i="4"/>
  <c r="AF131" i="4"/>
  <c r="AC131" i="4"/>
  <c r="Z131" i="4"/>
  <c r="W131" i="4"/>
  <c r="T131" i="4"/>
  <c r="Q131" i="4"/>
  <c r="N131" i="4"/>
  <c r="K131" i="4"/>
  <c r="H131" i="4"/>
  <c r="AU130" i="4"/>
  <c r="AR130" i="4"/>
  <c r="AO130" i="4"/>
  <c r="AL130" i="4"/>
  <c r="AI130" i="4"/>
  <c r="AF130" i="4"/>
  <c r="AC130" i="4"/>
  <c r="Z130" i="4"/>
  <c r="W130" i="4"/>
  <c r="T130" i="4"/>
  <c r="Q130" i="4"/>
  <c r="N130" i="4"/>
  <c r="K130" i="4"/>
  <c r="H130" i="4"/>
  <c r="AU129" i="4"/>
  <c r="AR129" i="4"/>
  <c r="AO129" i="4"/>
  <c r="AL129" i="4"/>
  <c r="AI129" i="4"/>
  <c r="AF129" i="4"/>
  <c r="AC129" i="4"/>
  <c r="Z129" i="4"/>
  <c r="W129" i="4"/>
  <c r="T129" i="4"/>
  <c r="Q129" i="4"/>
  <c r="N129" i="4"/>
  <c r="K129" i="4"/>
  <c r="H129" i="4"/>
  <c r="AU128" i="4"/>
  <c r="AR128" i="4"/>
  <c r="AO128" i="4"/>
  <c r="AL128" i="4"/>
  <c r="AI128" i="4"/>
  <c r="AF128" i="4"/>
  <c r="AC128" i="4"/>
  <c r="Z128" i="4"/>
  <c r="W128" i="4"/>
  <c r="T128" i="4"/>
  <c r="Q128" i="4"/>
  <c r="N128" i="4"/>
  <c r="K128" i="4"/>
  <c r="H128" i="4"/>
  <c r="AU127" i="4"/>
  <c r="AR127" i="4"/>
  <c r="AO127" i="4"/>
  <c r="AL127" i="4"/>
  <c r="AI127" i="4"/>
  <c r="AF127" i="4"/>
  <c r="AC127" i="4"/>
  <c r="Z127" i="4"/>
  <c r="W127" i="4"/>
  <c r="T127" i="4"/>
  <c r="Q127" i="4"/>
  <c r="N127" i="4"/>
  <c r="K127" i="4"/>
  <c r="H127" i="4"/>
  <c r="AU126" i="4"/>
  <c r="AR126" i="4"/>
  <c r="AO126" i="4"/>
  <c r="AL126" i="4"/>
  <c r="AI126" i="4"/>
  <c r="AF126" i="4"/>
  <c r="AC126" i="4"/>
  <c r="Z126" i="4"/>
  <c r="W126" i="4"/>
  <c r="T126" i="4"/>
  <c r="Q126" i="4"/>
  <c r="N126" i="4"/>
  <c r="K126" i="4"/>
  <c r="H126" i="4"/>
  <c r="AU125" i="4"/>
  <c r="AR125" i="4"/>
  <c r="AO125" i="4"/>
  <c r="AL125" i="4"/>
  <c r="AI125" i="4"/>
  <c r="AF125" i="4"/>
  <c r="AC125" i="4"/>
  <c r="Z125" i="4"/>
  <c r="W125" i="4"/>
  <c r="T125" i="4"/>
  <c r="Q125" i="4"/>
  <c r="N125" i="4"/>
  <c r="K125" i="4"/>
  <c r="H125" i="4"/>
  <c r="AU124" i="4"/>
  <c r="AR124" i="4"/>
  <c r="AO124" i="4"/>
  <c r="AL124" i="4"/>
  <c r="AI124" i="4"/>
  <c r="AF124" i="4"/>
  <c r="AC124" i="4"/>
  <c r="Z124" i="4"/>
  <c r="W124" i="4"/>
  <c r="T124" i="4"/>
  <c r="Q124" i="4"/>
  <c r="N124" i="4"/>
  <c r="K124" i="4"/>
  <c r="H124" i="4"/>
  <c r="AU123" i="4"/>
  <c r="AR123" i="4"/>
  <c r="AO123" i="4"/>
  <c r="AL123" i="4"/>
  <c r="AI123" i="4"/>
  <c r="AF123" i="4"/>
  <c r="AC123" i="4"/>
  <c r="Z123" i="4"/>
  <c r="W123" i="4"/>
  <c r="T123" i="4"/>
  <c r="Q123" i="4"/>
  <c r="N123" i="4"/>
  <c r="K123" i="4"/>
  <c r="H123" i="4"/>
  <c r="AU122" i="4"/>
  <c r="AR122" i="4"/>
  <c r="AO122" i="4"/>
  <c r="AL122" i="4"/>
  <c r="AI122" i="4"/>
  <c r="AF122" i="4"/>
  <c r="AC122" i="4"/>
  <c r="Z122" i="4"/>
  <c r="W122" i="4"/>
  <c r="T122" i="4"/>
  <c r="Q122" i="4"/>
  <c r="N122" i="4"/>
  <c r="K122" i="4"/>
  <c r="H122" i="4"/>
  <c r="AU121" i="4"/>
  <c r="AR121" i="4"/>
  <c r="AO121" i="4"/>
  <c r="AL121" i="4"/>
  <c r="AI121" i="4"/>
  <c r="AF121" i="4"/>
  <c r="AC121" i="4"/>
  <c r="Z121" i="4"/>
  <c r="W121" i="4"/>
  <c r="T121" i="4"/>
  <c r="Q121" i="4"/>
  <c r="N121" i="4"/>
  <c r="K121" i="4"/>
  <c r="H121" i="4"/>
  <c r="AU120" i="4"/>
  <c r="AR120" i="4"/>
  <c r="AO120" i="4"/>
  <c r="AL120" i="4"/>
  <c r="AI120" i="4"/>
  <c r="AF120" i="4"/>
  <c r="AC120" i="4"/>
  <c r="Z120" i="4"/>
  <c r="W120" i="4"/>
  <c r="T120" i="4"/>
  <c r="Q120" i="4"/>
  <c r="N120" i="4"/>
  <c r="K120" i="4"/>
  <c r="H120" i="4"/>
  <c r="AU119" i="4"/>
  <c r="AR119" i="4"/>
  <c r="AO119" i="4"/>
  <c r="AL119" i="4"/>
  <c r="AI119" i="4"/>
  <c r="AF119" i="4"/>
  <c r="AC119" i="4"/>
  <c r="Z119" i="4"/>
  <c r="W119" i="4"/>
  <c r="T119" i="4"/>
  <c r="Q119" i="4"/>
  <c r="N119" i="4"/>
  <c r="K119" i="4"/>
  <c r="H119" i="4"/>
  <c r="AU118" i="4"/>
  <c r="AR118" i="4"/>
  <c r="AO118" i="4"/>
  <c r="AL118" i="4"/>
  <c r="AI118" i="4"/>
  <c r="AF118" i="4"/>
  <c r="AC118" i="4"/>
  <c r="Z118" i="4"/>
  <c r="W118" i="4"/>
  <c r="T118" i="4"/>
  <c r="Q118" i="4"/>
  <c r="N118" i="4"/>
  <c r="K118" i="4"/>
  <c r="H118" i="4"/>
  <c r="AU117" i="4"/>
  <c r="AR117" i="4"/>
  <c r="AO117" i="4"/>
  <c r="AL117" i="4"/>
  <c r="AI117" i="4"/>
  <c r="AF117" i="4"/>
  <c r="AC117" i="4"/>
  <c r="Z117" i="4"/>
  <c r="W117" i="4"/>
  <c r="T117" i="4"/>
  <c r="Q117" i="4"/>
  <c r="N117" i="4"/>
  <c r="K117" i="4"/>
  <c r="H117" i="4"/>
  <c r="AU116" i="4"/>
  <c r="AR116" i="4"/>
  <c r="AO116" i="4"/>
  <c r="AL116" i="4"/>
  <c r="AI116" i="4"/>
  <c r="AF116" i="4"/>
  <c r="AC116" i="4"/>
  <c r="Z116" i="4"/>
  <c r="W116" i="4"/>
  <c r="T116" i="4"/>
  <c r="Q116" i="4"/>
  <c r="N116" i="4"/>
  <c r="K116" i="4"/>
  <c r="H116" i="4"/>
  <c r="AU115" i="4"/>
  <c r="AR115" i="4"/>
  <c r="AO115" i="4"/>
  <c r="AL115" i="4"/>
  <c r="AI115" i="4"/>
  <c r="AF115" i="4"/>
  <c r="AC115" i="4"/>
  <c r="Z115" i="4"/>
  <c r="W115" i="4"/>
  <c r="T115" i="4"/>
  <c r="Q115" i="4"/>
  <c r="N115" i="4"/>
  <c r="K115" i="4"/>
  <c r="H115" i="4"/>
  <c r="AU114" i="4"/>
  <c r="AR114" i="4"/>
  <c r="AO114" i="4"/>
  <c r="AL114" i="4"/>
  <c r="AI114" i="4"/>
  <c r="AF114" i="4"/>
  <c r="AC114" i="4"/>
  <c r="Z114" i="4"/>
  <c r="W114" i="4"/>
  <c r="T114" i="4"/>
  <c r="Q114" i="4"/>
  <c r="N114" i="4"/>
  <c r="K114" i="4"/>
  <c r="H114" i="4"/>
  <c r="AU113" i="4"/>
  <c r="AR113" i="4"/>
  <c r="AO113" i="4"/>
  <c r="AL113" i="4"/>
  <c r="AI113" i="4"/>
  <c r="AF113" i="4"/>
  <c r="AC113" i="4"/>
  <c r="Z113" i="4"/>
  <c r="W113" i="4"/>
  <c r="T113" i="4"/>
  <c r="Q113" i="4"/>
  <c r="N113" i="4"/>
  <c r="K113" i="4"/>
  <c r="H113" i="4"/>
  <c r="AU112" i="4"/>
  <c r="AR112" i="4"/>
  <c r="AO112" i="4"/>
  <c r="AL112" i="4"/>
  <c r="AI112" i="4"/>
  <c r="AF112" i="4"/>
  <c r="AC112" i="4"/>
  <c r="Z112" i="4"/>
  <c r="W112" i="4"/>
  <c r="T112" i="4"/>
  <c r="Q112" i="4"/>
  <c r="N112" i="4"/>
  <c r="K112" i="4"/>
  <c r="H112" i="4"/>
  <c r="AU111" i="4"/>
  <c r="AR111" i="4"/>
  <c r="AO111" i="4"/>
  <c r="AL111" i="4"/>
  <c r="AI111" i="4"/>
  <c r="AF111" i="4"/>
  <c r="AC111" i="4"/>
  <c r="Z111" i="4"/>
  <c r="W111" i="4"/>
  <c r="T111" i="4"/>
  <c r="Q111" i="4"/>
  <c r="N111" i="4"/>
  <c r="K111" i="4"/>
  <c r="H111" i="4"/>
  <c r="AU110" i="4"/>
  <c r="AR110" i="4"/>
  <c r="AO110" i="4"/>
  <c r="AL110" i="4"/>
  <c r="AI110" i="4"/>
  <c r="AF110" i="4"/>
  <c r="AC110" i="4"/>
  <c r="Z110" i="4"/>
  <c r="W110" i="4"/>
  <c r="T110" i="4"/>
  <c r="Q110" i="4"/>
  <c r="N110" i="4"/>
  <c r="K110" i="4"/>
  <c r="H110" i="4"/>
  <c r="AU109" i="4"/>
  <c r="AR109" i="4"/>
  <c r="AO109" i="4"/>
  <c r="AL109" i="4"/>
  <c r="AI109" i="4"/>
  <c r="AF109" i="4"/>
  <c r="AC109" i="4"/>
  <c r="Z109" i="4"/>
  <c r="W109" i="4"/>
  <c r="T109" i="4"/>
  <c r="Q109" i="4"/>
  <c r="N109" i="4"/>
  <c r="K109" i="4"/>
  <c r="H109" i="4"/>
  <c r="AU108" i="4"/>
  <c r="AR108" i="4"/>
  <c r="AO108" i="4"/>
  <c r="AL108" i="4"/>
  <c r="AI108" i="4"/>
  <c r="AF108" i="4"/>
  <c r="AC108" i="4"/>
  <c r="Z108" i="4"/>
  <c r="W108" i="4"/>
  <c r="T108" i="4"/>
  <c r="Q108" i="4"/>
  <c r="N108" i="4"/>
  <c r="K108" i="4"/>
  <c r="H108" i="4"/>
  <c r="AU107" i="4"/>
  <c r="AR107" i="4"/>
  <c r="AO107" i="4"/>
  <c r="AL107" i="4"/>
  <c r="AI107" i="4"/>
  <c r="AF107" i="4"/>
  <c r="AC107" i="4"/>
  <c r="Z107" i="4"/>
  <c r="W107" i="4"/>
  <c r="T107" i="4"/>
  <c r="Q107" i="4"/>
  <c r="N107" i="4"/>
  <c r="K107" i="4"/>
  <c r="H107" i="4"/>
  <c r="AU106" i="4"/>
  <c r="AR106" i="4"/>
  <c r="AO106" i="4"/>
  <c r="AL106" i="4"/>
  <c r="AI106" i="4"/>
  <c r="AF106" i="4"/>
  <c r="AC106" i="4"/>
  <c r="Z106" i="4"/>
  <c r="W106" i="4"/>
  <c r="T106" i="4"/>
  <c r="Q106" i="4"/>
  <c r="N106" i="4"/>
  <c r="K106" i="4"/>
  <c r="H106" i="4"/>
  <c r="AU105" i="4"/>
  <c r="AR105" i="4"/>
  <c r="AO105" i="4"/>
  <c r="AL105" i="4"/>
  <c r="AI105" i="4"/>
  <c r="AF105" i="4"/>
  <c r="AC105" i="4"/>
  <c r="Z105" i="4"/>
  <c r="W105" i="4"/>
  <c r="T105" i="4"/>
  <c r="Q105" i="4"/>
  <c r="N105" i="4"/>
  <c r="K105" i="4"/>
  <c r="H105" i="4"/>
  <c r="AU104" i="4"/>
  <c r="AR104" i="4"/>
  <c r="AO104" i="4"/>
  <c r="AL104" i="4"/>
  <c r="AI104" i="4"/>
  <c r="AF104" i="4"/>
  <c r="AC104" i="4"/>
  <c r="Z104" i="4"/>
  <c r="W104" i="4"/>
  <c r="T104" i="4"/>
  <c r="Q104" i="4"/>
  <c r="N104" i="4"/>
  <c r="K104" i="4"/>
  <c r="H104" i="4"/>
  <c r="AU103" i="4"/>
  <c r="AR103" i="4"/>
  <c r="AO103" i="4"/>
  <c r="AL103" i="4"/>
  <c r="AI103" i="4"/>
  <c r="AF103" i="4"/>
  <c r="AC103" i="4"/>
  <c r="Z103" i="4"/>
  <c r="W103" i="4"/>
  <c r="T103" i="4"/>
  <c r="Q103" i="4"/>
  <c r="N103" i="4"/>
  <c r="K103" i="4"/>
  <c r="H103" i="4"/>
  <c r="AU102" i="4"/>
  <c r="AR102" i="4"/>
  <c r="AO102" i="4"/>
  <c r="AL102" i="4"/>
  <c r="AI102" i="4"/>
  <c r="AF102" i="4"/>
  <c r="AC102" i="4"/>
  <c r="Z102" i="4"/>
  <c r="W102" i="4"/>
  <c r="T102" i="4"/>
  <c r="Q102" i="4"/>
  <c r="N102" i="4"/>
  <c r="K102" i="4"/>
  <c r="H102" i="4"/>
  <c r="AU101" i="4"/>
  <c r="AR101" i="4"/>
  <c r="AO101" i="4"/>
  <c r="AL101" i="4"/>
  <c r="AI101" i="4"/>
  <c r="AF101" i="4"/>
  <c r="AC101" i="4"/>
  <c r="Z101" i="4"/>
  <c r="W101" i="4"/>
  <c r="T101" i="4"/>
  <c r="Q101" i="4"/>
  <c r="N101" i="4"/>
  <c r="K101" i="4"/>
  <c r="H101" i="4"/>
  <c r="AU100" i="4"/>
  <c r="AR100" i="4"/>
  <c r="AO100" i="4"/>
  <c r="AL100" i="4"/>
  <c r="AI100" i="4"/>
  <c r="AF100" i="4"/>
  <c r="AC100" i="4"/>
  <c r="Z100" i="4"/>
  <c r="W100" i="4"/>
  <c r="T100" i="4"/>
  <c r="Q100" i="4"/>
  <c r="N100" i="4"/>
  <c r="K100" i="4"/>
  <c r="H100" i="4"/>
  <c r="AU99" i="4"/>
  <c r="AR99" i="4"/>
  <c r="AO99" i="4"/>
  <c r="AL99" i="4"/>
  <c r="AI99" i="4"/>
  <c r="AF99" i="4"/>
  <c r="AC99" i="4"/>
  <c r="Z99" i="4"/>
  <c r="W99" i="4"/>
  <c r="T99" i="4"/>
  <c r="Q99" i="4"/>
  <c r="N99" i="4"/>
  <c r="K99" i="4"/>
  <c r="H99" i="4"/>
  <c r="AU98" i="4"/>
  <c r="AR98" i="4"/>
  <c r="AO98" i="4"/>
  <c r="AL98" i="4"/>
  <c r="AI98" i="4"/>
  <c r="AF98" i="4"/>
  <c r="AC98" i="4"/>
  <c r="Z98" i="4"/>
  <c r="W98" i="4"/>
  <c r="T98" i="4"/>
  <c r="Q98" i="4"/>
  <c r="N98" i="4"/>
  <c r="K98" i="4"/>
  <c r="H98" i="4"/>
  <c r="AU97" i="4"/>
  <c r="AR97" i="4"/>
  <c r="AO97" i="4"/>
  <c r="AL97" i="4"/>
  <c r="AI97" i="4"/>
  <c r="AF97" i="4"/>
  <c r="AC97" i="4"/>
  <c r="Z97" i="4"/>
  <c r="W97" i="4"/>
  <c r="T97" i="4"/>
  <c r="Q97" i="4"/>
  <c r="N97" i="4"/>
  <c r="K97" i="4"/>
  <c r="H97" i="4"/>
  <c r="AU96" i="4"/>
  <c r="AR96" i="4"/>
  <c r="AO96" i="4"/>
  <c r="AL96" i="4"/>
  <c r="AI96" i="4"/>
  <c r="AF96" i="4"/>
  <c r="AC96" i="4"/>
  <c r="Z96" i="4"/>
  <c r="W96" i="4"/>
  <c r="T96" i="4"/>
  <c r="Q96" i="4"/>
  <c r="N96" i="4"/>
  <c r="K96" i="4"/>
  <c r="H96" i="4"/>
  <c r="AU95" i="4"/>
  <c r="AR95" i="4"/>
  <c r="AO95" i="4"/>
  <c r="AL95" i="4"/>
  <c r="AI95" i="4"/>
  <c r="AF95" i="4"/>
  <c r="AC95" i="4"/>
  <c r="Z95" i="4"/>
  <c r="W95" i="4"/>
  <c r="T95" i="4"/>
  <c r="Q95" i="4"/>
  <c r="N95" i="4"/>
  <c r="K95" i="4"/>
  <c r="H95" i="4"/>
  <c r="AU94" i="4"/>
  <c r="AR94" i="4"/>
  <c r="AO94" i="4"/>
  <c r="AL94" i="4"/>
  <c r="AI94" i="4"/>
  <c r="AF94" i="4"/>
  <c r="AC94" i="4"/>
  <c r="Z94" i="4"/>
  <c r="W94" i="4"/>
  <c r="T94" i="4"/>
  <c r="Q94" i="4"/>
  <c r="N94" i="4"/>
  <c r="K94" i="4"/>
  <c r="H94" i="4"/>
  <c r="AU93" i="4"/>
  <c r="AR93" i="4"/>
  <c r="AO93" i="4"/>
  <c r="AL93" i="4"/>
  <c r="AI93" i="4"/>
  <c r="AF93" i="4"/>
  <c r="AC93" i="4"/>
  <c r="Z93" i="4"/>
  <c r="W93" i="4"/>
  <c r="T93" i="4"/>
  <c r="Q93" i="4"/>
  <c r="N93" i="4"/>
  <c r="K93" i="4"/>
  <c r="H93" i="4"/>
  <c r="AU92" i="4"/>
  <c r="AR92" i="4"/>
  <c r="AO92" i="4"/>
  <c r="AL92" i="4"/>
  <c r="AI92" i="4"/>
  <c r="AF92" i="4"/>
  <c r="AC92" i="4"/>
  <c r="Z92" i="4"/>
  <c r="W92" i="4"/>
  <c r="T92" i="4"/>
  <c r="Q92" i="4"/>
  <c r="N92" i="4"/>
  <c r="K92" i="4"/>
  <c r="H92" i="4"/>
  <c r="AU91" i="4"/>
  <c r="AR91" i="4"/>
  <c r="AO91" i="4"/>
  <c r="AL91" i="4"/>
  <c r="AI91" i="4"/>
  <c r="AF91" i="4"/>
  <c r="AC91" i="4"/>
  <c r="Z91" i="4"/>
  <c r="W91" i="4"/>
  <c r="T91" i="4"/>
  <c r="Q91" i="4"/>
  <c r="N91" i="4"/>
  <c r="K91" i="4"/>
  <c r="H91" i="4"/>
  <c r="AU90" i="4"/>
  <c r="AR90" i="4"/>
  <c r="AO90" i="4"/>
  <c r="AL90" i="4"/>
  <c r="AI90" i="4"/>
  <c r="AF90" i="4"/>
  <c r="AC90" i="4"/>
  <c r="Z90" i="4"/>
  <c r="W90" i="4"/>
  <c r="T90" i="4"/>
  <c r="Q90" i="4"/>
  <c r="N90" i="4"/>
  <c r="K90" i="4"/>
  <c r="H90" i="4"/>
  <c r="AU89" i="4"/>
  <c r="AR89" i="4"/>
  <c r="AO89" i="4"/>
  <c r="AL89" i="4"/>
  <c r="AI89" i="4"/>
  <c r="AF89" i="4"/>
  <c r="AC89" i="4"/>
  <c r="Z89" i="4"/>
  <c r="W89" i="4"/>
  <c r="T89" i="4"/>
  <c r="Q89" i="4"/>
  <c r="N89" i="4"/>
  <c r="K89" i="4"/>
  <c r="H89" i="4"/>
  <c r="AU88" i="4"/>
  <c r="AR88" i="4"/>
  <c r="AO88" i="4"/>
  <c r="AL88" i="4"/>
  <c r="AI88" i="4"/>
  <c r="AF88" i="4"/>
  <c r="AC88" i="4"/>
  <c r="Z88" i="4"/>
  <c r="W88" i="4"/>
  <c r="T88" i="4"/>
  <c r="Q88" i="4"/>
  <c r="N88" i="4"/>
  <c r="K88" i="4"/>
  <c r="H88" i="4"/>
  <c r="AU87" i="4"/>
  <c r="AR87" i="4"/>
  <c r="AO87" i="4"/>
  <c r="AL87" i="4"/>
  <c r="AI87" i="4"/>
  <c r="AF87" i="4"/>
  <c r="AC87" i="4"/>
  <c r="Z87" i="4"/>
  <c r="W87" i="4"/>
  <c r="T87" i="4"/>
  <c r="Q87" i="4"/>
  <c r="N87" i="4"/>
  <c r="K87" i="4"/>
  <c r="H87" i="4"/>
  <c r="AU86" i="4"/>
  <c r="AR86" i="4"/>
  <c r="AO86" i="4"/>
  <c r="AL86" i="4"/>
  <c r="AI86" i="4"/>
  <c r="AF86" i="4"/>
  <c r="AC86" i="4"/>
  <c r="Z86" i="4"/>
  <c r="W86" i="4"/>
  <c r="T86" i="4"/>
  <c r="Q86" i="4"/>
  <c r="N86" i="4"/>
  <c r="K86" i="4"/>
  <c r="H86" i="4"/>
  <c r="AU85" i="4"/>
  <c r="AR85" i="4"/>
  <c r="AO85" i="4"/>
  <c r="AL85" i="4"/>
  <c r="AI85" i="4"/>
  <c r="AF85" i="4"/>
  <c r="AC85" i="4"/>
  <c r="Z85" i="4"/>
  <c r="W85" i="4"/>
  <c r="T85" i="4"/>
  <c r="Q85" i="4"/>
  <c r="N85" i="4"/>
  <c r="K85" i="4"/>
  <c r="H85" i="4"/>
  <c r="AU84" i="4"/>
  <c r="AR84" i="4"/>
  <c r="AO84" i="4"/>
  <c r="AL84" i="4"/>
  <c r="AI84" i="4"/>
  <c r="AF84" i="4"/>
  <c r="AC84" i="4"/>
  <c r="Z84" i="4"/>
  <c r="W84" i="4"/>
  <c r="T84" i="4"/>
  <c r="Q84" i="4"/>
  <c r="N84" i="4"/>
  <c r="K84" i="4"/>
  <c r="H84" i="4"/>
  <c r="AU83" i="4"/>
  <c r="AR83" i="4"/>
  <c r="AO83" i="4"/>
  <c r="AL83" i="4"/>
  <c r="AI83" i="4"/>
  <c r="AF83" i="4"/>
  <c r="AC83" i="4"/>
  <c r="Z83" i="4"/>
  <c r="W83" i="4"/>
  <c r="T83" i="4"/>
  <c r="Q83" i="4"/>
  <c r="N83" i="4"/>
  <c r="K83" i="4"/>
  <c r="H83" i="4"/>
  <c r="AU82" i="4"/>
  <c r="AR82" i="4"/>
  <c r="AO82" i="4"/>
  <c r="AL82" i="4"/>
  <c r="AI82" i="4"/>
  <c r="AF82" i="4"/>
  <c r="AC82" i="4"/>
  <c r="Z82" i="4"/>
  <c r="W82" i="4"/>
  <c r="T82" i="4"/>
  <c r="Q82" i="4"/>
  <c r="N82" i="4"/>
  <c r="K82" i="4"/>
  <c r="H82" i="4"/>
  <c r="AU81" i="4"/>
  <c r="AR81" i="4"/>
  <c r="AO81" i="4"/>
  <c r="AL81" i="4"/>
  <c r="AI81" i="4"/>
  <c r="AF81" i="4"/>
  <c r="AC81" i="4"/>
  <c r="Z81" i="4"/>
  <c r="W81" i="4"/>
  <c r="T81" i="4"/>
  <c r="Q81" i="4"/>
  <c r="N81" i="4"/>
  <c r="K81" i="4"/>
  <c r="H81" i="4"/>
  <c r="AU80" i="4"/>
  <c r="AR80" i="4"/>
  <c r="AO80" i="4"/>
  <c r="AL80" i="4"/>
  <c r="AI80" i="4"/>
  <c r="AF80" i="4"/>
  <c r="AC80" i="4"/>
  <c r="Z80" i="4"/>
  <c r="W80" i="4"/>
  <c r="T80" i="4"/>
  <c r="Q80" i="4"/>
  <c r="N80" i="4"/>
  <c r="K80" i="4"/>
  <c r="H80" i="4"/>
  <c r="AU79" i="4"/>
  <c r="AR79" i="4"/>
  <c r="AO79" i="4"/>
  <c r="AL79" i="4"/>
  <c r="AI79" i="4"/>
  <c r="AF79" i="4"/>
  <c r="AC79" i="4"/>
  <c r="Z79" i="4"/>
  <c r="W79" i="4"/>
  <c r="T79" i="4"/>
  <c r="Q79" i="4"/>
  <c r="N79" i="4"/>
  <c r="K79" i="4"/>
  <c r="H79" i="4"/>
  <c r="AU78" i="4"/>
  <c r="AR78" i="4"/>
  <c r="AO78" i="4"/>
  <c r="AL78" i="4"/>
  <c r="AI78" i="4"/>
  <c r="AF78" i="4"/>
  <c r="AC78" i="4"/>
  <c r="Z78" i="4"/>
  <c r="W78" i="4"/>
  <c r="T78" i="4"/>
  <c r="Q78" i="4"/>
  <c r="N78" i="4"/>
  <c r="K78" i="4"/>
  <c r="H78" i="4"/>
  <c r="AU77" i="4"/>
  <c r="AR77" i="4"/>
  <c r="AO77" i="4"/>
  <c r="AL77" i="4"/>
  <c r="AI77" i="4"/>
  <c r="AF77" i="4"/>
  <c r="AC77" i="4"/>
  <c r="Z77" i="4"/>
  <c r="W77" i="4"/>
  <c r="T77" i="4"/>
  <c r="Q77" i="4"/>
  <c r="N77" i="4"/>
  <c r="K77" i="4"/>
  <c r="H77" i="4"/>
  <c r="AU76" i="4"/>
  <c r="AR76" i="4"/>
  <c r="AO76" i="4"/>
  <c r="AL76" i="4"/>
  <c r="AI76" i="4"/>
  <c r="AF76" i="4"/>
  <c r="AC76" i="4"/>
  <c r="Z76" i="4"/>
  <c r="W76" i="4"/>
  <c r="T76" i="4"/>
  <c r="Q76" i="4"/>
  <c r="N76" i="4"/>
  <c r="K76" i="4"/>
  <c r="H76" i="4"/>
  <c r="AU75" i="4"/>
  <c r="AR75" i="4"/>
  <c r="AO75" i="4"/>
  <c r="AL75" i="4"/>
  <c r="AI75" i="4"/>
  <c r="AF75" i="4"/>
  <c r="AC75" i="4"/>
  <c r="Z75" i="4"/>
  <c r="W75" i="4"/>
  <c r="T75" i="4"/>
  <c r="Q75" i="4"/>
  <c r="N75" i="4"/>
  <c r="K75" i="4"/>
  <c r="H75" i="4"/>
  <c r="AU74" i="4"/>
  <c r="AR74" i="4"/>
  <c r="AO74" i="4"/>
  <c r="AL74" i="4"/>
  <c r="AI74" i="4"/>
  <c r="AF74" i="4"/>
  <c r="AC74" i="4"/>
  <c r="Z74" i="4"/>
  <c r="W74" i="4"/>
  <c r="T74" i="4"/>
  <c r="Q74" i="4"/>
  <c r="N74" i="4"/>
  <c r="K74" i="4"/>
  <c r="H74" i="4"/>
  <c r="AU73" i="4"/>
  <c r="AR73" i="4"/>
  <c r="AO73" i="4"/>
  <c r="AL73" i="4"/>
  <c r="AI73" i="4"/>
  <c r="AF73" i="4"/>
  <c r="AC73" i="4"/>
  <c r="Z73" i="4"/>
  <c r="W73" i="4"/>
  <c r="T73" i="4"/>
  <c r="Q73" i="4"/>
  <c r="N73" i="4"/>
  <c r="K73" i="4"/>
  <c r="H73" i="4"/>
  <c r="AU72" i="4"/>
  <c r="AR72" i="4"/>
  <c r="AO72" i="4"/>
  <c r="AL72" i="4"/>
  <c r="AI72" i="4"/>
  <c r="AF72" i="4"/>
  <c r="AC72" i="4"/>
  <c r="Z72" i="4"/>
  <c r="W72" i="4"/>
  <c r="T72" i="4"/>
  <c r="Q72" i="4"/>
  <c r="N72" i="4"/>
  <c r="K72" i="4"/>
  <c r="H72" i="4"/>
  <c r="AU71" i="4"/>
  <c r="AR71" i="4"/>
  <c r="AO71" i="4"/>
  <c r="AL71" i="4"/>
  <c r="AI71" i="4"/>
  <c r="AF71" i="4"/>
  <c r="AC71" i="4"/>
  <c r="Z71" i="4"/>
  <c r="W71" i="4"/>
  <c r="T71" i="4"/>
  <c r="Q71" i="4"/>
  <c r="N71" i="4"/>
  <c r="K71" i="4"/>
  <c r="H71" i="4"/>
  <c r="AU70" i="4"/>
  <c r="AR70" i="4"/>
  <c r="AO70" i="4"/>
  <c r="AL70" i="4"/>
  <c r="AI70" i="4"/>
  <c r="AF70" i="4"/>
  <c r="AC70" i="4"/>
  <c r="Z70" i="4"/>
  <c r="W70" i="4"/>
  <c r="T70" i="4"/>
  <c r="Q70" i="4"/>
  <c r="N70" i="4"/>
  <c r="K70" i="4"/>
  <c r="H70" i="4"/>
  <c r="AU69" i="4"/>
  <c r="AR69" i="4"/>
  <c r="AO69" i="4"/>
  <c r="AL69" i="4"/>
  <c r="AI69" i="4"/>
  <c r="AF69" i="4"/>
  <c r="AC69" i="4"/>
  <c r="Z69" i="4"/>
  <c r="W69" i="4"/>
  <c r="T69" i="4"/>
  <c r="Q69" i="4"/>
  <c r="N69" i="4"/>
  <c r="K69" i="4"/>
  <c r="H69" i="4"/>
  <c r="AU68" i="4"/>
  <c r="AR68" i="4"/>
  <c r="AO68" i="4"/>
  <c r="AL68" i="4"/>
  <c r="AI68" i="4"/>
  <c r="AF68" i="4"/>
  <c r="AC68" i="4"/>
  <c r="Z68" i="4"/>
  <c r="W68" i="4"/>
  <c r="T68" i="4"/>
  <c r="Q68" i="4"/>
  <c r="N68" i="4"/>
  <c r="K68" i="4"/>
  <c r="H68" i="4"/>
  <c r="AU67" i="4"/>
  <c r="AR67" i="4"/>
  <c r="AO67" i="4"/>
  <c r="AL67" i="4"/>
  <c r="AI67" i="4"/>
  <c r="AF67" i="4"/>
  <c r="AC67" i="4"/>
  <c r="Z67" i="4"/>
  <c r="W67" i="4"/>
  <c r="T67" i="4"/>
  <c r="Q67" i="4"/>
  <c r="N67" i="4"/>
  <c r="K67" i="4"/>
  <c r="H67" i="4"/>
  <c r="AU66" i="4"/>
  <c r="AR66" i="4"/>
  <c r="AO66" i="4"/>
  <c r="AL66" i="4"/>
  <c r="AI66" i="4"/>
  <c r="AF66" i="4"/>
  <c r="AC66" i="4"/>
  <c r="Z66" i="4"/>
  <c r="W66" i="4"/>
  <c r="T66" i="4"/>
  <c r="Q66" i="4"/>
  <c r="N66" i="4"/>
  <c r="K66" i="4"/>
  <c r="H66" i="4"/>
  <c r="AU65" i="4"/>
  <c r="AR65" i="4"/>
  <c r="AO65" i="4"/>
  <c r="AL65" i="4"/>
  <c r="AI65" i="4"/>
  <c r="AF65" i="4"/>
  <c r="AC65" i="4"/>
  <c r="Z65" i="4"/>
  <c r="W65" i="4"/>
  <c r="T65" i="4"/>
  <c r="Q65" i="4"/>
  <c r="N65" i="4"/>
  <c r="K65" i="4"/>
  <c r="H65" i="4"/>
  <c r="AU64" i="4"/>
  <c r="AR64" i="4"/>
  <c r="AO64" i="4"/>
  <c r="AL64" i="4"/>
  <c r="AI64" i="4"/>
  <c r="AF64" i="4"/>
  <c r="AC64" i="4"/>
  <c r="Z64" i="4"/>
  <c r="W64" i="4"/>
  <c r="T64" i="4"/>
  <c r="Q64" i="4"/>
  <c r="N64" i="4"/>
  <c r="K64" i="4"/>
  <c r="H64" i="4"/>
  <c r="AU63" i="4"/>
  <c r="AR63" i="4"/>
  <c r="AO63" i="4"/>
  <c r="AL63" i="4"/>
  <c r="AI63" i="4"/>
  <c r="AF63" i="4"/>
  <c r="AC63" i="4"/>
  <c r="Z63" i="4"/>
  <c r="W63" i="4"/>
  <c r="T63" i="4"/>
  <c r="Q63" i="4"/>
  <c r="N63" i="4"/>
  <c r="K63" i="4"/>
  <c r="H63" i="4"/>
  <c r="AU62" i="4"/>
  <c r="AR62" i="4"/>
  <c r="AO62" i="4"/>
  <c r="AL62" i="4"/>
  <c r="AI62" i="4"/>
  <c r="AF62" i="4"/>
  <c r="AC62" i="4"/>
  <c r="Z62" i="4"/>
  <c r="W62" i="4"/>
  <c r="T62" i="4"/>
  <c r="Q62" i="4"/>
  <c r="N62" i="4"/>
  <c r="K62" i="4"/>
  <c r="H62" i="4"/>
  <c r="AU61" i="4"/>
  <c r="AR61" i="4"/>
  <c r="AO61" i="4"/>
  <c r="AL61" i="4"/>
  <c r="AI61" i="4"/>
  <c r="AF61" i="4"/>
  <c r="AC61" i="4"/>
  <c r="Z61" i="4"/>
  <c r="W61" i="4"/>
  <c r="T61" i="4"/>
  <c r="Q61" i="4"/>
  <c r="N61" i="4"/>
  <c r="K61" i="4"/>
  <c r="H61" i="4"/>
  <c r="AU60" i="4"/>
  <c r="AR60" i="4"/>
  <c r="AO60" i="4"/>
  <c r="AL60" i="4"/>
  <c r="AI60" i="4"/>
  <c r="AF60" i="4"/>
  <c r="AC60" i="4"/>
  <c r="Z60" i="4"/>
  <c r="W60" i="4"/>
  <c r="T60" i="4"/>
  <c r="Q60" i="4"/>
  <c r="N60" i="4"/>
  <c r="K60" i="4"/>
  <c r="H60" i="4"/>
  <c r="AU59" i="4"/>
  <c r="AR59" i="4"/>
  <c r="AO59" i="4"/>
  <c r="AL59" i="4"/>
  <c r="AI59" i="4"/>
  <c r="AF59" i="4"/>
  <c r="AC59" i="4"/>
  <c r="Z59" i="4"/>
  <c r="W59" i="4"/>
  <c r="T59" i="4"/>
  <c r="Q59" i="4"/>
  <c r="N59" i="4"/>
  <c r="K59" i="4"/>
  <c r="H59" i="4"/>
  <c r="AU58" i="4"/>
  <c r="AR58" i="4"/>
  <c r="AO58" i="4"/>
  <c r="AL58" i="4"/>
  <c r="AI58" i="4"/>
  <c r="AF58" i="4"/>
  <c r="AC58" i="4"/>
  <c r="Z58" i="4"/>
  <c r="W58" i="4"/>
  <c r="T58" i="4"/>
  <c r="Q58" i="4"/>
  <c r="N58" i="4"/>
  <c r="K58" i="4"/>
  <c r="H58" i="4"/>
  <c r="AU57" i="4"/>
  <c r="AR57" i="4"/>
  <c r="AO57" i="4"/>
  <c r="AL57" i="4"/>
  <c r="AI57" i="4"/>
  <c r="AF57" i="4"/>
  <c r="AC57" i="4"/>
  <c r="Z57" i="4"/>
  <c r="W57" i="4"/>
  <c r="T57" i="4"/>
  <c r="Q57" i="4"/>
  <c r="N57" i="4"/>
  <c r="K57" i="4"/>
  <c r="H57" i="4"/>
  <c r="AU56" i="4"/>
  <c r="AR56" i="4"/>
  <c r="AO56" i="4"/>
  <c r="AL56" i="4"/>
  <c r="AI56" i="4"/>
  <c r="AF56" i="4"/>
  <c r="AC56" i="4"/>
  <c r="Z56" i="4"/>
  <c r="W56" i="4"/>
  <c r="T56" i="4"/>
  <c r="Q56" i="4"/>
  <c r="N56" i="4"/>
  <c r="K56" i="4"/>
  <c r="H56" i="4"/>
  <c r="AU55" i="4"/>
  <c r="AR55" i="4"/>
  <c r="AO55" i="4"/>
  <c r="AL55" i="4"/>
  <c r="AI55" i="4"/>
  <c r="AF55" i="4"/>
  <c r="AC55" i="4"/>
  <c r="Z55" i="4"/>
  <c r="W55" i="4"/>
  <c r="T55" i="4"/>
  <c r="Q55" i="4"/>
  <c r="N55" i="4"/>
  <c r="K55" i="4"/>
  <c r="H55" i="4"/>
  <c r="AU54" i="4"/>
  <c r="AR54" i="4"/>
  <c r="AO54" i="4"/>
  <c r="AL54" i="4"/>
  <c r="AI54" i="4"/>
  <c r="AF54" i="4"/>
  <c r="AC54" i="4"/>
  <c r="Z54" i="4"/>
  <c r="W54" i="4"/>
  <c r="T54" i="4"/>
  <c r="Q54" i="4"/>
  <c r="N54" i="4"/>
  <c r="K54" i="4"/>
  <c r="H54" i="4"/>
  <c r="AU53" i="4"/>
  <c r="AR53" i="4"/>
  <c r="AO53" i="4"/>
  <c r="AL53" i="4"/>
  <c r="AI53" i="4"/>
  <c r="AF53" i="4"/>
  <c r="AC53" i="4"/>
  <c r="Z53" i="4"/>
  <c r="W53" i="4"/>
  <c r="T53" i="4"/>
  <c r="Q53" i="4"/>
  <c r="N53" i="4"/>
  <c r="K53" i="4"/>
  <c r="H53" i="4"/>
  <c r="AU52" i="4"/>
  <c r="AR52" i="4"/>
  <c r="AO52" i="4"/>
  <c r="AL52" i="4"/>
  <c r="AI52" i="4"/>
  <c r="AF52" i="4"/>
  <c r="AC52" i="4"/>
  <c r="Z52" i="4"/>
  <c r="W52" i="4"/>
  <c r="T52" i="4"/>
  <c r="Q52" i="4"/>
  <c r="N52" i="4"/>
  <c r="K52" i="4"/>
  <c r="H52" i="4"/>
  <c r="AU51" i="4"/>
  <c r="AR51" i="4"/>
  <c r="AO51" i="4"/>
  <c r="AL51" i="4"/>
  <c r="AI51" i="4"/>
  <c r="AF51" i="4"/>
  <c r="AC51" i="4"/>
  <c r="Z51" i="4"/>
  <c r="W51" i="4"/>
  <c r="T51" i="4"/>
  <c r="Q51" i="4"/>
  <c r="N51" i="4"/>
  <c r="K51" i="4"/>
  <c r="H51" i="4"/>
  <c r="AU50" i="4"/>
  <c r="AR50" i="4"/>
  <c r="AO50" i="4"/>
  <c r="AL50" i="4"/>
  <c r="AI50" i="4"/>
  <c r="AF50" i="4"/>
  <c r="AC50" i="4"/>
  <c r="Z50" i="4"/>
  <c r="W50" i="4"/>
  <c r="T50" i="4"/>
  <c r="Q50" i="4"/>
  <c r="N50" i="4"/>
  <c r="K50" i="4"/>
  <c r="H50" i="4"/>
  <c r="AU49" i="4"/>
  <c r="AR49" i="4"/>
  <c r="AO49" i="4"/>
  <c r="AL49" i="4"/>
  <c r="AI49" i="4"/>
  <c r="AF49" i="4"/>
  <c r="AC49" i="4"/>
  <c r="Z49" i="4"/>
  <c r="W49" i="4"/>
  <c r="T49" i="4"/>
  <c r="Q49" i="4"/>
  <c r="N49" i="4"/>
  <c r="K49" i="4"/>
  <c r="H49" i="4"/>
  <c r="AU48" i="4"/>
  <c r="AR48" i="4"/>
  <c r="AO48" i="4"/>
  <c r="AL48" i="4"/>
  <c r="AI48" i="4"/>
  <c r="AF48" i="4"/>
  <c r="AC48" i="4"/>
  <c r="Z48" i="4"/>
  <c r="W48" i="4"/>
  <c r="T48" i="4"/>
  <c r="Q48" i="4"/>
  <c r="N48" i="4"/>
  <c r="K48" i="4"/>
  <c r="H48" i="4"/>
  <c r="AU47" i="4"/>
  <c r="AR47" i="4"/>
  <c r="AO47" i="4"/>
  <c r="AL47" i="4"/>
  <c r="AI47" i="4"/>
  <c r="AF47" i="4"/>
  <c r="AC47" i="4"/>
  <c r="Z47" i="4"/>
  <c r="W47" i="4"/>
  <c r="T47" i="4"/>
  <c r="Q47" i="4"/>
  <c r="N47" i="4"/>
  <c r="K47" i="4"/>
  <c r="H47" i="4"/>
  <c r="AU46" i="4"/>
  <c r="AR46" i="4"/>
  <c r="AO46" i="4"/>
  <c r="AL46" i="4"/>
  <c r="AI46" i="4"/>
  <c r="AF46" i="4"/>
  <c r="AC46" i="4"/>
  <c r="Z46" i="4"/>
  <c r="W46" i="4"/>
  <c r="T46" i="4"/>
  <c r="Q46" i="4"/>
  <c r="N46" i="4"/>
  <c r="K46" i="4"/>
  <c r="H46" i="4"/>
  <c r="AU45" i="4"/>
  <c r="AR45" i="4"/>
  <c r="AO45" i="4"/>
  <c r="AL45" i="4"/>
  <c r="AI45" i="4"/>
  <c r="AF45" i="4"/>
  <c r="AC45" i="4"/>
  <c r="Z45" i="4"/>
  <c r="W45" i="4"/>
  <c r="T45" i="4"/>
  <c r="Q45" i="4"/>
  <c r="N45" i="4"/>
  <c r="K45" i="4"/>
  <c r="H45" i="4"/>
  <c r="AU44" i="4"/>
  <c r="AR44" i="4"/>
  <c r="AO44" i="4"/>
  <c r="AL44" i="4"/>
  <c r="AI44" i="4"/>
  <c r="AF44" i="4"/>
  <c r="AC44" i="4"/>
  <c r="Z44" i="4"/>
  <c r="W44" i="4"/>
  <c r="T44" i="4"/>
  <c r="Q44" i="4"/>
  <c r="N44" i="4"/>
  <c r="K44" i="4"/>
  <c r="H44" i="4"/>
  <c r="AU43" i="4"/>
  <c r="AR43" i="4"/>
  <c r="AO43" i="4"/>
  <c r="AL43" i="4"/>
  <c r="AI43" i="4"/>
  <c r="AF43" i="4"/>
  <c r="AC43" i="4"/>
  <c r="Z43" i="4"/>
  <c r="W43" i="4"/>
  <c r="T43" i="4"/>
  <c r="Q43" i="4"/>
  <c r="N43" i="4"/>
  <c r="K43" i="4"/>
  <c r="H43" i="4"/>
  <c r="AU42" i="4"/>
  <c r="AR42" i="4"/>
  <c r="AO42" i="4"/>
  <c r="AL42" i="4"/>
  <c r="AI42" i="4"/>
  <c r="AF42" i="4"/>
  <c r="AC42" i="4"/>
  <c r="Z42" i="4"/>
  <c r="W42" i="4"/>
  <c r="T42" i="4"/>
  <c r="Q42" i="4"/>
  <c r="N42" i="4"/>
  <c r="K42" i="4"/>
  <c r="H42" i="4"/>
  <c r="AU41" i="4"/>
  <c r="AR41" i="4"/>
  <c r="AO41" i="4"/>
  <c r="AL41" i="4"/>
  <c r="AI41" i="4"/>
  <c r="AF41" i="4"/>
  <c r="AC41" i="4"/>
  <c r="Z41" i="4"/>
  <c r="W41" i="4"/>
  <c r="T41" i="4"/>
  <c r="Q41" i="4"/>
  <c r="N41" i="4"/>
  <c r="K41" i="4"/>
  <c r="H41" i="4"/>
  <c r="AU40" i="4"/>
  <c r="AR40" i="4"/>
  <c r="AO40" i="4"/>
  <c r="AL40" i="4"/>
  <c r="AI40" i="4"/>
  <c r="AF40" i="4"/>
  <c r="AC40" i="4"/>
  <c r="Z40" i="4"/>
  <c r="W40" i="4"/>
  <c r="T40" i="4"/>
  <c r="Q40" i="4"/>
  <c r="N40" i="4"/>
  <c r="K40" i="4"/>
  <c r="H40" i="4"/>
  <c r="AU39" i="4"/>
  <c r="AR39" i="4"/>
  <c r="AO39" i="4"/>
  <c r="AL39" i="4"/>
  <c r="AI39" i="4"/>
  <c r="AF39" i="4"/>
  <c r="AC39" i="4"/>
  <c r="Z39" i="4"/>
  <c r="W39" i="4"/>
  <c r="T39" i="4"/>
  <c r="Q39" i="4"/>
  <c r="N39" i="4"/>
  <c r="K39" i="4"/>
  <c r="H39" i="4"/>
  <c r="AU38" i="4"/>
  <c r="AR38" i="4"/>
  <c r="AO38" i="4"/>
  <c r="AL38" i="4"/>
  <c r="AI38" i="4"/>
  <c r="AF38" i="4"/>
  <c r="AC38" i="4"/>
  <c r="Z38" i="4"/>
  <c r="W38" i="4"/>
  <c r="T38" i="4"/>
  <c r="Q38" i="4"/>
  <c r="N38" i="4"/>
  <c r="K38" i="4"/>
  <c r="H38" i="4"/>
  <c r="AU37" i="4"/>
  <c r="AR37" i="4"/>
  <c r="AO37" i="4"/>
  <c r="AL37" i="4"/>
  <c r="AI37" i="4"/>
  <c r="AF37" i="4"/>
  <c r="AC37" i="4"/>
  <c r="Z37" i="4"/>
  <c r="W37" i="4"/>
  <c r="T37" i="4"/>
  <c r="Q37" i="4"/>
  <c r="N37" i="4"/>
  <c r="K37" i="4"/>
  <c r="H37" i="4"/>
  <c r="AU36" i="4"/>
  <c r="AR36" i="4"/>
  <c r="AO36" i="4"/>
  <c r="AL36" i="4"/>
  <c r="AI36" i="4"/>
  <c r="AF36" i="4"/>
  <c r="AC36" i="4"/>
  <c r="Z36" i="4"/>
  <c r="W36" i="4"/>
  <c r="T36" i="4"/>
  <c r="Q36" i="4"/>
  <c r="N36" i="4"/>
  <c r="K36" i="4"/>
  <c r="H36" i="4"/>
  <c r="AU35" i="4"/>
  <c r="AR35" i="4"/>
  <c r="AO35" i="4"/>
  <c r="AL35" i="4"/>
  <c r="AI35" i="4"/>
  <c r="AF35" i="4"/>
  <c r="AC35" i="4"/>
  <c r="Z35" i="4"/>
  <c r="W35" i="4"/>
  <c r="T35" i="4"/>
  <c r="Q35" i="4"/>
  <c r="N35" i="4"/>
  <c r="K35" i="4"/>
  <c r="H35" i="4"/>
  <c r="AU34" i="4"/>
  <c r="AR34" i="4"/>
  <c r="AO34" i="4"/>
  <c r="AL34" i="4"/>
  <c r="AI34" i="4"/>
  <c r="AF34" i="4"/>
  <c r="AC34" i="4"/>
  <c r="Z34" i="4"/>
  <c r="W34" i="4"/>
  <c r="T34" i="4"/>
  <c r="Q34" i="4"/>
  <c r="N34" i="4"/>
  <c r="K34" i="4"/>
  <c r="H34" i="4"/>
  <c r="AU33" i="4"/>
  <c r="AR33" i="4"/>
  <c r="AO33" i="4"/>
  <c r="AL33" i="4"/>
  <c r="AI33" i="4"/>
  <c r="AF33" i="4"/>
  <c r="AC33" i="4"/>
  <c r="Z33" i="4"/>
  <c r="W33" i="4"/>
  <c r="T33" i="4"/>
  <c r="Q33" i="4"/>
  <c r="N33" i="4"/>
  <c r="K33" i="4"/>
  <c r="H33" i="4"/>
  <c r="AU32" i="4"/>
  <c r="AR32" i="4"/>
  <c r="AO32" i="4"/>
  <c r="AL32" i="4"/>
  <c r="AI32" i="4"/>
  <c r="AF32" i="4"/>
  <c r="AC32" i="4"/>
  <c r="Z32" i="4"/>
  <c r="W32" i="4"/>
  <c r="T32" i="4"/>
  <c r="Q32" i="4"/>
  <c r="N32" i="4"/>
  <c r="K32" i="4"/>
  <c r="H32" i="4"/>
  <c r="AU31" i="4"/>
  <c r="AR31" i="4"/>
  <c r="AO31" i="4"/>
  <c r="AL31" i="4"/>
  <c r="AI31" i="4"/>
  <c r="AF31" i="4"/>
  <c r="AC31" i="4"/>
  <c r="Z31" i="4"/>
  <c r="W31" i="4"/>
  <c r="T31" i="4"/>
  <c r="Q31" i="4"/>
  <c r="N31" i="4"/>
  <c r="K31" i="4"/>
  <c r="H31" i="4"/>
  <c r="AU30" i="4"/>
  <c r="AR30" i="4"/>
  <c r="AO30" i="4"/>
  <c r="AL30" i="4"/>
  <c r="AI30" i="4"/>
  <c r="AF30" i="4"/>
  <c r="AC30" i="4"/>
  <c r="Z30" i="4"/>
  <c r="W30" i="4"/>
  <c r="T30" i="4"/>
  <c r="Q30" i="4"/>
  <c r="N30" i="4"/>
  <c r="K30" i="4"/>
  <c r="H30" i="4"/>
  <c r="AU29" i="4"/>
  <c r="AR29" i="4"/>
  <c r="AO29" i="4"/>
  <c r="AL29" i="4"/>
  <c r="AI29" i="4"/>
  <c r="AF29" i="4"/>
  <c r="AC29" i="4"/>
  <c r="Z29" i="4"/>
  <c r="W29" i="4"/>
  <c r="T29" i="4"/>
  <c r="Q29" i="4"/>
  <c r="N29" i="4"/>
  <c r="K29" i="4"/>
  <c r="H29" i="4"/>
  <c r="AU28" i="4"/>
  <c r="AR28" i="4"/>
  <c r="AO28" i="4"/>
  <c r="AL28" i="4"/>
  <c r="AI28" i="4"/>
  <c r="AF28" i="4"/>
  <c r="AC28" i="4"/>
  <c r="Z28" i="4"/>
  <c r="W28" i="4"/>
  <c r="T28" i="4"/>
  <c r="Q28" i="4"/>
  <c r="N28" i="4"/>
  <c r="K28" i="4"/>
  <c r="H28" i="4"/>
  <c r="AU27" i="4"/>
  <c r="AR27" i="4"/>
  <c r="AO27" i="4"/>
  <c r="AL27" i="4"/>
  <c r="AI27" i="4"/>
  <c r="AF27" i="4"/>
  <c r="AC27" i="4"/>
  <c r="Z27" i="4"/>
  <c r="W27" i="4"/>
  <c r="T27" i="4"/>
  <c r="Q27" i="4"/>
  <c r="N27" i="4"/>
  <c r="K27" i="4"/>
  <c r="H27" i="4"/>
  <c r="AU26" i="4"/>
  <c r="AR26" i="4"/>
  <c r="AO26" i="4"/>
  <c r="AL26" i="4"/>
  <c r="AI26" i="4"/>
  <c r="AF26" i="4"/>
  <c r="AC26" i="4"/>
  <c r="Z26" i="4"/>
  <c r="W26" i="4"/>
  <c r="T26" i="4"/>
  <c r="Q26" i="4"/>
  <c r="N26" i="4"/>
  <c r="K26" i="4"/>
  <c r="H26" i="4"/>
  <c r="AU25" i="4"/>
  <c r="AR25" i="4"/>
  <c r="AO25" i="4"/>
  <c r="AL25" i="4"/>
  <c r="AI25" i="4"/>
  <c r="AF25" i="4"/>
  <c r="AC25" i="4"/>
  <c r="Z25" i="4"/>
  <c r="W25" i="4"/>
  <c r="T25" i="4"/>
  <c r="Q25" i="4"/>
  <c r="N25" i="4"/>
  <c r="K25" i="4"/>
  <c r="H25" i="4"/>
  <c r="AU24" i="4"/>
  <c r="AR24" i="4"/>
  <c r="AO24" i="4"/>
  <c r="AL24" i="4"/>
  <c r="AI24" i="4"/>
  <c r="AF24" i="4"/>
  <c r="AC24" i="4"/>
  <c r="Z24" i="4"/>
  <c r="W24" i="4"/>
  <c r="T24" i="4"/>
  <c r="Q24" i="4"/>
  <c r="N24" i="4"/>
  <c r="K24" i="4"/>
  <c r="H24" i="4"/>
  <c r="AU23" i="4"/>
  <c r="AR23" i="4"/>
  <c r="AO23" i="4"/>
  <c r="AL23" i="4"/>
  <c r="AI23" i="4"/>
  <c r="AF23" i="4"/>
  <c r="AC23" i="4"/>
  <c r="Z23" i="4"/>
  <c r="W23" i="4"/>
  <c r="T23" i="4"/>
  <c r="Q23" i="4"/>
  <c r="N23" i="4"/>
  <c r="K23" i="4"/>
  <c r="H23" i="4"/>
  <c r="AU22" i="4"/>
  <c r="AR22" i="4"/>
  <c r="AO22" i="4"/>
  <c r="AL22" i="4"/>
  <c r="AI22" i="4"/>
  <c r="AF22" i="4"/>
  <c r="AC22" i="4"/>
  <c r="Z22" i="4"/>
  <c r="W22" i="4"/>
  <c r="T22" i="4"/>
  <c r="Q22" i="4"/>
  <c r="N22" i="4"/>
  <c r="K22" i="4"/>
  <c r="H22" i="4"/>
  <c r="AU21" i="4"/>
  <c r="AR21" i="4"/>
  <c r="AO21" i="4"/>
  <c r="AL21" i="4"/>
  <c r="AI21" i="4"/>
  <c r="AF21" i="4"/>
  <c r="AC21" i="4"/>
  <c r="Z21" i="4"/>
  <c r="W21" i="4"/>
  <c r="T21" i="4"/>
  <c r="Q21" i="4"/>
  <c r="N21" i="4"/>
  <c r="K21" i="4"/>
  <c r="H21" i="4"/>
  <c r="AU20" i="4"/>
  <c r="AR20" i="4"/>
  <c r="AO20" i="4"/>
  <c r="AL20" i="4"/>
  <c r="AI20" i="4"/>
  <c r="AF20" i="4"/>
  <c r="AC20" i="4"/>
  <c r="Z20" i="4"/>
  <c r="W20" i="4"/>
  <c r="T20" i="4"/>
  <c r="Q20" i="4"/>
  <c r="N20" i="4"/>
  <c r="K20" i="4"/>
  <c r="H20" i="4"/>
  <c r="AU19" i="4"/>
  <c r="AR19" i="4"/>
  <c r="AO19" i="4"/>
  <c r="AL19" i="4"/>
  <c r="AI19" i="4"/>
  <c r="AF19" i="4"/>
  <c r="AC19" i="4"/>
  <c r="Z19" i="4"/>
  <c r="W19" i="4"/>
  <c r="T19" i="4"/>
  <c r="Q19" i="4"/>
  <c r="N19" i="4"/>
  <c r="K19" i="4"/>
  <c r="H19" i="4"/>
  <c r="AU18" i="4"/>
  <c r="AR18" i="4"/>
  <c r="AO18" i="4"/>
  <c r="AL18" i="4"/>
  <c r="AI18" i="4"/>
  <c r="AF18" i="4"/>
  <c r="AC18" i="4"/>
  <c r="Z18" i="4"/>
  <c r="W18" i="4"/>
  <c r="T18" i="4"/>
  <c r="Q18" i="4"/>
  <c r="N18" i="4"/>
  <c r="K18" i="4"/>
  <c r="H18" i="4"/>
  <c r="AU17" i="4"/>
  <c r="AR17" i="4"/>
  <c r="AO17" i="4"/>
  <c r="AL17" i="4"/>
  <c r="AI17" i="4"/>
  <c r="AF17" i="4"/>
  <c r="AC17" i="4"/>
  <c r="Z17" i="4"/>
  <c r="W17" i="4"/>
  <c r="T17" i="4"/>
  <c r="Q17" i="4"/>
  <c r="N17" i="4"/>
  <c r="K17" i="4"/>
  <c r="H17" i="4"/>
  <c r="AU16" i="4"/>
  <c r="AR16" i="4"/>
  <c r="AO16" i="4"/>
  <c r="AL16" i="4"/>
  <c r="AI16" i="4"/>
  <c r="AF16" i="4"/>
  <c r="AC16" i="4"/>
  <c r="Z16" i="4"/>
  <c r="W16" i="4"/>
  <c r="T16" i="4"/>
  <c r="Q16" i="4"/>
  <c r="N16" i="4"/>
  <c r="K16" i="4"/>
  <c r="H16" i="4"/>
  <c r="AU15" i="4"/>
  <c r="AR15" i="4"/>
  <c r="AO15" i="4"/>
  <c r="AL15" i="4"/>
  <c r="AI15" i="4"/>
  <c r="AF15" i="4"/>
  <c r="AC15" i="4"/>
  <c r="Z15" i="4"/>
  <c r="W15" i="4"/>
  <c r="T15" i="4"/>
  <c r="Q15" i="4"/>
  <c r="N15" i="4"/>
  <c r="K15" i="4"/>
  <c r="H15" i="4"/>
  <c r="AU14" i="4"/>
  <c r="AR14" i="4"/>
  <c r="AO14" i="4"/>
  <c r="AL14" i="4"/>
  <c r="AI14" i="4"/>
  <c r="AF14" i="4"/>
  <c r="AC14" i="4"/>
  <c r="Z14" i="4"/>
  <c r="W14" i="4"/>
  <c r="T14" i="4"/>
  <c r="Q14" i="4"/>
  <c r="N14" i="4"/>
  <c r="K14" i="4"/>
  <c r="H14" i="4"/>
  <c r="AU13" i="4"/>
  <c r="AR13" i="4"/>
  <c r="AO13" i="4"/>
  <c r="AL13" i="4"/>
  <c r="AI13" i="4"/>
  <c r="AF13" i="4"/>
  <c r="AC13" i="4"/>
  <c r="Z13" i="4"/>
  <c r="W13" i="4"/>
  <c r="T13" i="4"/>
  <c r="Q13" i="4"/>
  <c r="N13" i="4"/>
  <c r="K13" i="4"/>
  <c r="H13" i="4"/>
  <c r="AU12" i="4"/>
  <c r="AR12" i="4"/>
  <c r="AO12" i="4"/>
  <c r="AL12" i="4"/>
  <c r="AI12" i="4"/>
  <c r="AF12" i="4"/>
  <c r="AC12" i="4"/>
  <c r="Z12" i="4"/>
  <c r="W12" i="4"/>
  <c r="T12" i="4"/>
  <c r="Q12" i="4"/>
  <c r="N12" i="4"/>
  <c r="K12" i="4"/>
  <c r="H12" i="4"/>
  <c r="AU11" i="4"/>
  <c r="AR11" i="4"/>
  <c r="AO11" i="4"/>
  <c r="AL11" i="4"/>
  <c r="AI11" i="4"/>
  <c r="AF11" i="4"/>
  <c r="AC11" i="4"/>
  <c r="Z11" i="4"/>
  <c r="W11" i="4"/>
  <c r="T11" i="4"/>
  <c r="Q11" i="4"/>
  <c r="N11" i="4"/>
  <c r="K11" i="4"/>
  <c r="H11" i="4"/>
  <c r="AU10" i="4"/>
  <c r="AR10" i="4"/>
  <c r="AO10" i="4"/>
  <c r="AL10" i="4"/>
  <c r="AI10" i="4"/>
  <c r="AF10" i="4"/>
  <c r="AC10" i="4"/>
  <c r="Z10" i="4"/>
  <c r="W10" i="4"/>
  <c r="T10" i="4"/>
  <c r="Q10" i="4"/>
  <c r="N10" i="4"/>
  <c r="K10" i="4"/>
  <c r="H10" i="4"/>
  <c r="AU9" i="4"/>
  <c r="AR9" i="4"/>
  <c r="AO9" i="4"/>
  <c r="AL9" i="4"/>
  <c r="AI9" i="4"/>
  <c r="AF9" i="4"/>
  <c r="AC9" i="4"/>
  <c r="Z9" i="4"/>
  <c r="W9" i="4"/>
  <c r="T9" i="4"/>
  <c r="Q9" i="4"/>
  <c r="N9" i="4"/>
  <c r="K9" i="4"/>
  <c r="H9" i="4"/>
  <c r="AU8" i="4"/>
  <c r="AR8" i="4"/>
  <c r="AO8" i="4"/>
  <c r="AL8" i="4"/>
  <c r="AI8" i="4"/>
  <c r="AF8" i="4"/>
  <c r="AC8" i="4"/>
  <c r="Z8" i="4"/>
  <c r="W8" i="4"/>
  <c r="T8" i="4"/>
  <c r="Q8" i="4"/>
  <c r="N8" i="4"/>
  <c r="K8" i="4"/>
  <c r="H8" i="4"/>
  <c r="AU7" i="4"/>
  <c r="AR7" i="4"/>
  <c r="AO7" i="4"/>
  <c r="AL7" i="4"/>
  <c r="AI7" i="4"/>
  <c r="AF7" i="4"/>
  <c r="AC7" i="4"/>
  <c r="Z7" i="4"/>
  <c r="W7" i="4"/>
  <c r="T7" i="4"/>
  <c r="Q7" i="4"/>
  <c r="N7" i="4"/>
  <c r="K7" i="4"/>
  <c r="H7" i="4"/>
  <c r="AU6" i="4"/>
  <c r="AR6" i="4"/>
  <c r="AO6" i="4"/>
  <c r="AL6" i="4"/>
  <c r="AI6" i="4"/>
  <c r="AF6" i="4"/>
  <c r="AC6" i="4"/>
  <c r="Z6" i="4"/>
  <c r="W6" i="4"/>
  <c r="T6" i="4"/>
  <c r="Q6" i="4"/>
  <c r="N6" i="4"/>
  <c r="K6" i="4"/>
  <c r="H6" i="4"/>
  <c r="AU5" i="4"/>
  <c r="AR5" i="4"/>
  <c r="AO5" i="4"/>
  <c r="AL5" i="4"/>
  <c r="AI5" i="4"/>
  <c r="AF5" i="4"/>
  <c r="AC5" i="4"/>
  <c r="Z5" i="4"/>
  <c r="W5" i="4"/>
  <c r="T5" i="4"/>
  <c r="Q5" i="4"/>
  <c r="N5" i="4"/>
  <c r="K5" i="4"/>
  <c r="H5" i="4"/>
  <c r="AU4" i="4"/>
  <c r="AR4" i="4"/>
  <c r="AO4" i="4"/>
  <c r="AL4" i="4"/>
  <c r="AI4" i="4"/>
  <c r="AF4" i="4"/>
  <c r="AC4" i="4"/>
  <c r="Z4" i="4"/>
  <c r="W4" i="4"/>
  <c r="T4" i="4"/>
  <c r="Q4" i="4"/>
  <c r="N4" i="4"/>
  <c r="K4" i="4"/>
  <c r="H4" i="4"/>
</calcChain>
</file>

<file path=xl/sharedStrings.xml><?xml version="1.0" encoding="utf-8"?>
<sst xmlns="http://schemas.openxmlformats.org/spreadsheetml/2006/main" count="92150" uniqueCount="5080">
  <si>
    <t>Antigen</t>
  </si>
  <si>
    <t>Reference</t>
  </si>
  <si>
    <t>Manufacturer</t>
  </si>
  <si>
    <t>Live/ Dead</t>
  </si>
  <si>
    <t>Dead</t>
  </si>
  <si>
    <t>BioLegend</t>
  </si>
  <si>
    <t>Leukocytes</t>
  </si>
  <si>
    <t>CD45</t>
  </si>
  <si>
    <t>FITC</t>
  </si>
  <si>
    <t>130-110-803</t>
  </si>
  <si>
    <t>Miltenyi</t>
  </si>
  <si>
    <t>T cells (cytotoxic)</t>
  </si>
  <si>
    <t>CD8</t>
  </si>
  <si>
    <t>Per-CP-Vio-700</t>
  </si>
  <si>
    <t>130-128-228</t>
  </si>
  <si>
    <t>Macrophages</t>
  </si>
  <si>
    <t>F4/80</t>
  </si>
  <si>
    <t>APC</t>
  </si>
  <si>
    <t>130-131-632</t>
  </si>
  <si>
    <t>Neutrophils</t>
  </si>
  <si>
    <t>Ly6G</t>
  </si>
  <si>
    <t>APC-Vio 770</t>
  </si>
  <si>
    <t>130-128-232</t>
  </si>
  <si>
    <t>Monocytes</t>
  </si>
  <si>
    <t>LyC</t>
  </si>
  <si>
    <t>VioBlue</t>
  </si>
  <si>
    <t>130-128-235</t>
  </si>
  <si>
    <t>B cells</t>
  </si>
  <si>
    <t>B220</t>
  </si>
  <si>
    <t>Vio green</t>
  </si>
  <si>
    <t>130-110-852</t>
  </si>
  <si>
    <t>T cells (memory)</t>
  </si>
  <si>
    <t>CD62L</t>
  </si>
  <si>
    <t>BV785</t>
  </si>
  <si>
    <t>BD Biosciences</t>
  </si>
  <si>
    <t>Dendritic cells</t>
  </si>
  <si>
    <t>CD11c</t>
  </si>
  <si>
    <t>PE</t>
  </si>
  <si>
    <t>130-110-837</t>
  </si>
  <si>
    <t>Monocytes/ macrophages</t>
  </si>
  <si>
    <t>CD11b</t>
  </si>
  <si>
    <t>PE-Vio® 615</t>
  </si>
  <si>
    <t>130-113-811</t>
  </si>
  <si>
    <t>T cells (regulatory)</t>
  </si>
  <si>
    <t>CD4</t>
  </si>
  <si>
    <t>PE-Vio-770</t>
  </si>
  <si>
    <t>130-127-473</t>
  </si>
  <si>
    <t>T cells</t>
  </si>
  <si>
    <t>CD3</t>
  </si>
  <si>
    <t>UV395</t>
  </si>
  <si>
    <t>(1:200 dilution used for staining)</t>
  </si>
  <si>
    <t>Antibodies used for cell staining in FACS experiments</t>
  </si>
  <si>
    <t>Control</t>
  </si>
  <si>
    <t>(n=6)</t>
  </si>
  <si>
    <t>HFD</t>
  </si>
  <si>
    <t>(n=4)</t>
  </si>
  <si>
    <t>Heart rate (bpm)</t>
  </si>
  <si>
    <t>556.3 ± 26.11</t>
  </si>
  <si>
    <t>541.6 ± 26.62</t>
  </si>
  <si>
    <t>Ejection fraction (%)</t>
  </si>
  <si>
    <t>67.11 ± 2.79</t>
  </si>
  <si>
    <t>68.61 ± 2.08</t>
  </si>
  <si>
    <t>Fractional shortening (%)</t>
  </si>
  <si>
    <t>36.86 ± 2.15</t>
  </si>
  <si>
    <t>38.00 ± 1.64</t>
  </si>
  <si>
    <t>Left ventricle internal diameter, diastole (mm)</t>
  </si>
  <si>
    <t>3.80 ± 0.19</t>
  </si>
  <si>
    <t>3.81 ± 0.09</t>
  </si>
  <si>
    <t>Left ventricle internal diameter,</t>
  </si>
  <si>
    <t>systole (mm)</t>
  </si>
  <si>
    <t>2.43 ± 0.18</t>
  </si>
  <si>
    <t>2.36 ± 0.11</t>
  </si>
  <si>
    <t>Intraventricular septum, diastole (mm)</t>
  </si>
  <si>
    <t>0.93 ± 0.05</t>
  </si>
  <si>
    <t>0.87 ± 0.08</t>
  </si>
  <si>
    <t>Intraventricular septum, systole (mm)</t>
  </si>
  <si>
    <t>1.42 ± 0.08</t>
  </si>
  <si>
    <t>1.35 ± 0.08</t>
  </si>
  <si>
    <t>E/A</t>
  </si>
  <si>
    <t>1.39 ± 0.03</t>
  </si>
  <si>
    <t>1.40 ± 0.04</t>
  </si>
  <si>
    <t>E/E’</t>
  </si>
  <si>
    <t>25.61 ± 1.90</t>
  </si>
  <si>
    <t>28.64 ± 1.44</t>
  </si>
  <si>
    <t>Isovolumetric relaxation time (ms)</t>
  </si>
  <si>
    <t>9.20 ± 0.96</t>
  </si>
  <si>
    <t>8.67 ± 0.81</t>
  </si>
  <si>
    <t>Mitral valve deceleration time (ms)</t>
  </si>
  <si>
    <t>22.98 ± 1.32</t>
  </si>
  <si>
    <t>20.47 ± 2.13</t>
  </si>
  <si>
    <t>Echocardiography of control and 12 week high fat diet feeding-induced obesity</t>
  </si>
  <si>
    <t>Marker   for</t>
  </si>
  <si>
    <t>Flurophore</t>
  </si>
  <si>
    <t>Clone</t>
  </si>
  <si>
    <t>Zombie Yellow™</t>
  </si>
  <si>
    <t>REA737</t>
  </si>
  <si>
    <t>REA601</t>
  </si>
  <si>
    <t>REA126</t>
  </si>
  <si>
    <t>REA526</t>
  </si>
  <si>
    <t>REA796</t>
  </si>
  <si>
    <t>REA755</t>
  </si>
  <si>
    <t>CDF IgG2a, κ</t>
  </si>
  <si>
    <t>REA754</t>
  </si>
  <si>
    <t>REA592</t>
  </si>
  <si>
    <t>REA604</t>
  </si>
  <si>
    <t>IgG2b, κ</t>
  </si>
  <si>
    <t>PC Fatty Acid Length</t>
  </si>
  <si>
    <t>PC_Bonds</t>
  </si>
  <si>
    <t>FA</t>
  </si>
  <si>
    <t>p.value Control vs db/db</t>
  </si>
  <si>
    <t>p.value Controls vs AZD</t>
  </si>
  <si>
    <t>Bonds</t>
  </si>
  <si>
    <t>p.value Controls vs db/db</t>
  </si>
  <si>
    <t>NS</t>
  </si>
  <si>
    <t xml:space="preserve">Lipidomics Comparison P Values </t>
  </si>
  <si>
    <t>Diabetes2</t>
  </si>
  <si>
    <t>DB3</t>
  </si>
  <si>
    <t>DB4</t>
  </si>
  <si>
    <t>AZ1</t>
  </si>
  <si>
    <t>DB5</t>
  </si>
  <si>
    <t>Cnt1</t>
  </si>
  <si>
    <t>AZ-DB1</t>
  </si>
  <si>
    <t>AZ-DB2</t>
  </si>
  <si>
    <t>row ID</t>
  </si>
  <si>
    <t>row m/z</t>
  </si>
  <si>
    <t>row retention time</t>
  </si>
  <si>
    <t>row identity (main ID)</t>
  </si>
  <si>
    <t>row identity (all IDs)</t>
  </si>
  <si>
    <t>DB_DIAB2_(B)</t>
  </si>
  <si>
    <t>response/mg tissue</t>
  </si>
  <si>
    <t>DB_DIAB3_(D)</t>
  </si>
  <si>
    <t>DB_DIAB_(C)</t>
  </si>
  <si>
    <t>DA-AZ_DT1_(A)</t>
  </si>
  <si>
    <t>DB_DIAB_(N)</t>
  </si>
  <si>
    <t>C_CNTRL5_(L)</t>
  </si>
  <si>
    <t>DA-DB_DIAB2_(B)</t>
  </si>
  <si>
    <t>C_CNTRL3_(M)</t>
  </si>
  <si>
    <t>AZ_DT4_(O)</t>
  </si>
  <si>
    <t>AZ_DT6_(I)</t>
  </si>
  <si>
    <t>C_CNTRL2_(G)</t>
  </si>
  <si>
    <t>C_CNTRL4_(H)</t>
  </si>
  <si>
    <t>C_CNTRL1_(E)</t>
  </si>
  <si>
    <t>AZ_DT5_(F)</t>
  </si>
  <si>
    <t>Dialkylglycerophosphoinositols PI(32:0)</t>
  </si>
  <si>
    <t>Dialkylglycerophosphoinositols PI(32:0);Monoalkylglycerophosphates PA(45:10)</t>
  </si>
  <si>
    <t>DETECTED</t>
  </si>
  <si>
    <t>UNKNOWN</t>
  </si>
  <si>
    <t>di-Rhamnolipid diRL(33:1)</t>
  </si>
  <si>
    <t>di-Rhamnolipid diRL(33:1);Sophorolipid acid form SLP acid(33:2);Sophorolipid lacton form Ac1 SLP lacton(31:0);Mannosylerythritol A MEL A(31:0);Sulfoquinovosylmonoacylglycerols SQMG(36:3);Dialkylglycerophosphoglycerophosphates PGP(36:0);Monoalkylglycerophosphoglycerophosphates PGP(36:0);Dialkylglycerophosphoinositols PI(36:4);Alkylacylglycerophosphoinositols PI(36:3);Monoacylglycerophosphoinositols PI(36:3)</t>
  </si>
  <si>
    <t>Diacylglycerophosphocholines PC(38:5)</t>
  </si>
  <si>
    <t>Diacylglycerophosphocholines PC(38:5);Diacylglycerophosphoethanolamines PE(41:5);Dialkylglycerophosphoserines PS(40:6);Monoalkylglycerophosphoserines PS(40:6);Diacylglycerophosphocholines PC(38:5)</t>
  </si>
  <si>
    <t>Diacylglycerophosphocholines PC(40:5)</t>
  </si>
  <si>
    <t>Diacylglycerophosphocholines PC(40:5);Diacylglycerophosphoethanolamines PE(43:5);Dialkylglycerophosphoserines PS(42:6);Monoalkylglycerophosphoserines PS(42:6);Diacylglycerophosphocholines PC(40:5);Diacylglycerophosphocholines PC(40:5)</t>
  </si>
  <si>
    <t>Diacylglycerophosphocholines PC(26:1)</t>
  </si>
  <si>
    <t>Diacylglycerophosphocholines PC(26:1);Diacylglycerophosphoethanolamines PE(29:1);Dialkylglycerophosphoserines PS(28:2);Monoalkylglycerophosphoserines PS(28:2);Diacylglycerophosphocholines PC(26:1)</t>
  </si>
  <si>
    <t>Monoacylglycerols MG(30:6)</t>
  </si>
  <si>
    <t>Monoacylglycerols MG(30:6);Alkylacylglycerols DG(30:6);Dialkylmonoacylglycerols TG(30:6);Monoacylglyceroltrimethylhomoserin LysoDGTS(19:1)</t>
  </si>
  <si>
    <t>Dialkylglycerophosphoglycerols PG(41:6)</t>
  </si>
  <si>
    <t>Dialkylglycerophosphoglycerols PG(41:6);Monoalkylglycerophosphoglycerols PG(41:6);Dialkylglycerophosphoinositols PI(34:1);Alkylacylglycerophosphoinositols PI(34:0);Monoacylglycerophosphoinositols PI(34:0);Diacylglycerophosphates PA(44:4)</t>
  </si>
  <si>
    <t>N-acylsphingosines Cer(59:6)</t>
  </si>
  <si>
    <t>N-acylsphingosines Cer(59:6);N-acylsphingosines Cer(59:6);N-acylsphingosines Cer(59:6);N-acylsphingosines Cer(59:6)</t>
  </si>
  <si>
    <t>Diacylglycerophosphocholines PC(38:3)</t>
  </si>
  <si>
    <t>Diacylglycerophosphocholines PC(38:3);Dialkylglycerophosphocholines PC(41:10);Monoalkylglycerophosphocholines PC(41:10);Diacylglycerophosphoethanolamines PE(41:3);Dialkylglycerophosphoethanolamines PE(44:10);Monoalkylglycerophosphoethanolamines PE(44:10);Dialkylglycerophosphoserines PS(40:4);Monoalkylglycerophosphoserines PS(40:4);Dialkylglycerophosphates PA(47:9);Ceramide 1-phosphates CerP(49:9)</t>
  </si>
  <si>
    <t>Fatty amids Amid(58:10)</t>
  </si>
  <si>
    <t>Fatty amids Amid(58:10);N-acylsphingosines Cer(55:5);Fatty amids Amid(58:10);Fatty amids Amid(58:10);Fatty amids Amid(58:10)</t>
  </si>
  <si>
    <t>Diacylglyceroltrimethylhomoserin DGTS(19:5)</t>
  </si>
  <si>
    <t>Alkylacylglycerophosphocholines PC(18:2);Monoacylglycerophosphocholines PC(18:2);Alkylacylglycerophosphoethanolamines PE(21:2);Monoacylglycerophosphoethanolamines PE(21:2);Acylceramides Cer(33:10);Alkylacylglycerophosphocholines PC(18:2);Alkylacylglycerophosphocholines PC(18:2);Diacylglyceroltrimethylhomoserin DGTS(19:5)</t>
  </si>
  <si>
    <t>N-acylsphingosines Cer(59:7)</t>
  </si>
  <si>
    <t>Diacylglycerophosphocholines PC(32:0)</t>
  </si>
  <si>
    <t>Diacylglycerophosphocholines PC(32:0);Diacylglycerophosphoethanolamines PE(35:0);Dialkylglycerophosphoserines PS(34:1);Monoalkylglycerophosphoserines PS(34:1)</t>
  </si>
  <si>
    <t>Alkylacylglycerophosphocholines PC(16:0)</t>
  </si>
  <si>
    <t>Alkylacylglycerophosphocholines PC(16:0);Monoacylglycerophosphocholines PC(16:0);Alkylacylglycerophosphoethanolamines PE(19:0);Monoacylglycerophosphoethanolamines PE(19:0);N-acyl-4-hydroxysphinganines Cer(31:9);Acylceramides Cer(31:8);Alkylacylglycerophosphocholines PC(16:0);Alkylacylglycerophosphocholines PC(16:0)</t>
  </si>
  <si>
    <t>Fatty nitriles Nitrile(32:10)</t>
  </si>
  <si>
    <t xml:space="preserve">   </t>
  </si>
  <si>
    <t>Hydroxyalkanoyloxyalkanoic HAA(33:5)</t>
  </si>
  <si>
    <t>Hydroxyalkanoyloxyalkanoic HAA(33:5);Diacylglycerols DG(30:5);Alkyldiacylglycerols TG(30:5);Hydroxyalkanoyloxyalkanoic HAA(33:5);Hydroxyalkanoyloxyalkanoic HAA(33:5)</t>
  </si>
  <si>
    <t>Dialkylglycerophosphocholines PC(30:7)</t>
  </si>
  <si>
    <t>Dialkylglycerophosphocholines PC(30:7);Monoalkylglycerophosphocholines PC(30:7);Dialkylglycerophosphoethanolamines PE(33:7);Monoalkylglycerophosphoethanolamines PE(33:7);Alkylacylglycerophosphoserines PS(28:1);Monoacylglycerophosphoserines PS(28:1);Ceramide 1-phosphates CerP(38:6)</t>
  </si>
  <si>
    <t>Monoacylglycerols MG(54:6)</t>
  </si>
  <si>
    <t>Monoacylglycerols MG(54:6);Alkylacylglycerols DG(54:6);Dialkylmonoacylglycerols TG(54:6);Monoacylglyceroltrimethylhomoserin LysoDGTS(43:1)</t>
  </si>
  <si>
    <t>Monoacylglycerols MG(32:9)</t>
  </si>
  <si>
    <t>Monoacylglycerols MG(32:9);Alkylacylglycerols DG(32:9);Dialkylmonoacylglycerols TG(32:9);Monoacylglyceroltrimethylhomoserin LysoDGTS(21:4);Alkylacylglycerophosphates PA(25:0);Monoacylglycerophosphates PA(25:0);Monoacylglycerols MG(32:9);Monoacylglycerols MG(32:9)</t>
  </si>
  <si>
    <t>Diacylglycerophosphocholines PC(34:1)</t>
  </si>
  <si>
    <t>Diacylglycerophosphocholines PC(34:1);Diacylglycerophosphoethanolamines PE(37:1);Dialkylglycerophosphoserines PS(36:2);Monoalkylglycerophosphoserines PS(36:2);Dialkylglycerophosphates PA(43:7);Diacylglycerophosphocholines PC(34:1)</t>
  </si>
  <si>
    <t>Fatty amids Amid(42:10)</t>
  </si>
  <si>
    <t>Fatty amids Amid(42:10);N-acyl-4-hydroxysphinganines Cer(38:6);Acylceramides Cer(38:5)</t>
  </si>
  <si>
    <t>Diacylglycerophosphocholines PC(36:1)</t>
  </si>
  <si>
    <t>Diacylglycerophosphocholines PC(36:1);Diacylglycerophosphoethanolamines PE(39:1);Dialkylglycerophosphoserines PS(38:2);Monoalkylglycerophosphoserines PS(38:2);Dialkylglycerophosphates PA(45:7);Diacylglycerophosphocholines PC(36:1)</t>
  </si>
  <si>
    <t>Diacylglycerophosphocholines PC(40:7)</t>
  </si>
  <si>
    <t>Diacylglycerophosphocholines PC(40:7);Diacylglycerophosphoethanolamines PE(43:7);Dialkylglycerophosphoserines PS(42:8);Monoalkylglycerophosphoserines PS(42:8)</t>
  </si>
  <si>
    <t>Fatty amids Amid(22:1)</t>
  </si>
  <si>
    <t>N-acylsphingosines Cer(53:5)</t>
  </si>
  <si>
    <t>Fatty amids Amid(56:10);N-acylsphingosines Cer(53:5);N-acylsphingosines Cer(53:5)</t>
  </si>
  <si>
    <t>N-acyl-4-hydroxysphinganines Cer(25:3)</t>
  </si>
  <si>
    <t>N-acyl-4-hydroxysphinganines Cer(25:3);Acylceramides Cer(25:2)</t>
  </si>
  <si>
    <t>Fatty alcohols Alcohol(39:7)</t>
  </si>
  <si>
    <t>Fatty alcohols Alcohol(39:7);Fatty aldehydes Aldehyde(39:6);Fatty ethers Ethers(39:7);Monoacylglycerols MG(32:2);Alkylacylglycerols DG(32:2);Dialkylmonoacylglycerols TG(32:2);Fatty alcohols Alcohol(39:7);Fatty alcohols Alcohol(39:7);Fatty alcohols Alcohol(39:7)</t>
  </si>
  <si>
    <t>Monoacylglycerols MG(34:3)</t>
  </si>
  <si>
    <t>Monoacylglycerols MG(34:3);Alkylacylglycerols DG(34:3);Dialkylmonoacylglycerols TG(34:3);Monoacylglycerols MG(34:3);Monoacylglycerols MG(34:3)</t>
  </si>
  <si>
    <t>Monoalkylglycerols MG(18:8)</t>
  </si>
  <si>
    <t>Monoalkylglycerols MG(18:8);Dialkylglycerols DG(18:8);Monoalkylglycerols MG(18:8);Monoalkylglycerols MG(18:8)</t>
  </si>
  <si>
    <t>Fatty amids Amid(57:10)</t>
  </si>
  <si>
    <t>Fatty amids Amid(57:10);Fatty amids Amid(57:10)</t>
  </si>
  <si>
    <t>Diacylglycerophosphocholines PC(35:4)</t>
  </si>
  <si>
    <t>Diacylglycerophosphocholines PC(35:4);Diacylglycerophosphoethanolamines PE(38:4);Dialkylglycerophosphoserines PS(37:5);Monoalkylglycerophosphoserines PS(37:5);Dialkylglycerophosphates PA(44:10)</t>
  </si>
  <si>
    <t>Diacylglycerophosphocholines PC(35:6)</t>
  </si>
  <si>
    <t>Diacylglycerophosphocholines PC(35:6);Diacylglycerophosphoethanolamines PE(38:6);Dialkylglycerophosphoserines PS(37:7);Monoalkylglycerophosphoserines PS(37:7)</t>
  </si>
  <si>
    <t>Sophorolipid acid form SLP acid(30:0)</t>
  </si>
  <si>
    <t>Sophorolipid acid form SLP acid(30:0);Sulfoquinovosylmonoacylglycerols SQMG(33:1);Dialkylglycerophosphoinositols PI(33:2);Alkylacylglycerophosphoinositols PI(33:1);Monoacylglycerophosphoinositols PI(33:1);Sophorolipid acid form SLP acid(30:0)</t>
  </si>
  <si>
    <t>Fatty alcohols Alcohol(60:10)</t>
  </si>
  <si>
    <t>Fatty alcohols Alcohol(60:10);Fatty aldehydes Aldehyde(60:9);Fatty ethers Ethers(60:10);Monoacylglycerols MG(53:5);Alkylacylglycerols DG(53:5);Dialkylmonoacylglycerols TG(53:5);Monoacylglyceroltrimethylhomoserin LysoDGTS(42:0)</t>
  </si>
  <si>
    <t>N-acylsphingosines Cer(55:7)</t>
  </si>
  <si>
    <t>N-acylsphingosines Cer(55:7);N-acylsphingosines Cer(55:7);N-acylsphingosines Cer(55:7);N-acylsphingosines Cer(55:7)</t>
  </si>
  <si>
    <t>Triacylglycerols TG(27:9)</t>
  </si>
  <si>
    <t>Triacylglycerols TG(27:9);Alkylacylglycerophosphoglycerols PG(17:2);Monoacylglycerophosphoglycerols PG(17:2);Triacylglycerols TG(27:9);Triacylglycerols TG(27:9)</t>
  </si>
  <si>
    <t>Dialkylglycerophosphocholines PC(46:1)</t>
  </si>
  <si>
    <t>Dialkylglycerophosphocholines PC(46:1);Monoalkylglycerophosphocholines PC(46:1);Dialkylglycerophosphoethanolamines PE(49:1);Monoalkylglycerophosphoethanolamines PE(49:1);Ceramide 1-phosphates CerP(54:0)</t>
  </si>
  <si>
    <t>Mannosylerythritol D MEL D(21:0)</t>
  </si>
  <si>
    <t>Mannosylerythritol D MEL D(21:0);Triacylglycerols TG(35:9);Alkylacylglycerophosphoglycerols PG(25:2);Monoacylglycerophosphoglycerols PG(25:2);Mannosylerythritol D MEL D(21:0)</t>
  </si>
  <si>
    <t>Dialkylglycerophosphocholines PC(35:6)</t>
  </si>
  <si>
    <t>Alkylacylglycerophosphoserines PS(33:0);Monoacylglycerophosphoserines PS(33:0);Dialkylglycerophosphocholines PC(35:6);Monoalkylglycerophosphocholines PC(35:6);Dialkylglycerophosphoethanolamines PE(38:6);Monoalkylglycerophosphoethanolamines PE(38:6);Ceramide 1-phosphates CerP(43:5)</t>
  </si>
  <si>
    <t>Fatty nitriles Nitrile(28:9)</t>
  </si>
  <si>
    <t>Fatty nitriles Nitrile(28:9);Hydrocarbons Hydrocarbon(29:10);Fatty nitriles Nitrile(28:9)</t>
  </si>
  <si>
    <t>Fatty amids Amid(54:10)</t>
  </si>
  <si>
    <t>Fatty amids Amid(54:10);Fatty amids Amid(54:10);Fatty amids Amid(54:10)</t>
  </si>
  <si>
    <t>N-acylsphingosines Cer(56:7)</t>
  </si>
  <si>
    <t>Monoacylglycerols MG(40:8)</t>
  </si>
  <si>
    <t>Monoacylglycerols MG(40:8);Alkylacylglycerols DG(40:8);Dialkylmonoacylglycerols TG(40:8);Monoacylglyceroltrimethylhomoserin LysoDGTS(29:3);Monoacylglycerols MG(40:8);Monoacylglycerols MG(40:8)</t>
  </si>
  <si>
    <t>Monoacylglycerols MG(30:2)</t>
  </si>
  <si>
    <t>Monoacylglycerols MG(30:2);Alkylacylglycerols DG(30:2);Dialkylmonoacylglycerols TG(30:2);Monoacylglycerols MG(30:2);Monoacylglycerols MG(30:2);Monoacylglycerols MG(30:2)</t>
  </si>
  <si>
    <t>Triacylglycerols TG(43:3)</t>
  </si>
  <si>
    <t>Triacylglycerols TG(43:3);Monoacylglyceroltrimethylhomoserin LysoDGTS(35:5)</t>
  </si>
  <si>
    <t>Alkylacylglycerophosphoserines PS(35:0)</t>
  </si>
  <si>
    <t>Alkylacylglycerophosphoserines PS(35:0);Monoacylglycerophosphoserines PS(35:0);Alkylacylglycerophosphoserines PS(35:0)</t>
  </si>
  <si>
    <t>mono-Rhamnolipid mRL(16:5)</t>
  </si>
  <si>
    <t>mono-Rhamnolipid mRL(16:5);Triacylglycerols TG(23:9);Alkylacylglycerophosphoglycerols PG(13:2);Monoacylglycerophosphoglycerols PG(13:2);mono-Rhamnolipid mRL(16:5);mono-Rhamnolipid mRL(16:5)</t>
  </si>
  <si>
    <t>Monoacylglycerols MG(51:10)</t>
  </si>
  <si>
    <t>Monoacylglycerols MG(51:10);Alkylacylglycerols DG(51:10);Triacylglycerols TG(48:3);Dialkylmonoacylglycerols TG(51:10);Monoacylglyceroltrimethylhomoserin LysoDGTS(40:5);Monoacylglycerols MG(51:10);Monoacylglycerols MG(51:10);Monoacylglycerols MG(51:10)</t>
  </si>
  <si>
    <t>Fatty amids Amid(12:8)</t>
  </si>
  <si>
    <t>Mannosylerythritol D MEL D(17:0)</t>
  </si>
  <si>
    <t>Mannosylerythritol D MEL D(17:0);Triacylglycerols TG(31:9);Alkylacylglycerophosphoglycerols PG(21:2);Monoacylglycerophosphoglycerols PG(21:2)</t>
  </si>
  <si>
    <t>Hydroxyalkanoyloxyalkanoic HAA(54:9)</t>
  </si>
  <si>
    <t>Hydroxyalkanoyloxyalkanoic HAA(54:9);Diacylglycerols DG(51:9);Alkyldiacylglycerols TG(51:9);Dialkylglycerophosphoglycerols PG(41:2);Monoalkylglycerophosphoglycerols PG(41:2);Diacylglycerophosphates PA(44:0);Hydroxyalkanoyloxyalkanoic HAA(54:9);Hydroxyalkanoyloxyalkanoic HAA(54:9)</t>
  </si>
  <si>
    <t>Fatty alcohols Alcohol(38:7)</t>
  </si>
  <si>
    <t>Monoacylglycerols MG(31:2);Alkylacylglycerols DG(31:2);Dialkylmonoacylglycerols TG(31:2);Monoacylglycerols MG(31:2);Fatty alcohols Alcohol(38:7);Fatty aldehydes Aldehyde(38:6);Fatty ethers Ethers(38:7)</t>
  </si>
  <si>
    <t>Fatty amids Amid(22:0)</t>
  </si>
  <si>
    <t>Fatty amids Amid(22:0);Fatty amids Amid(22:0);Fatty amids Amid(22:0)</t>
  </si>
  <si>
    <t>Dialkylglycerophosphocholines PC(42:0)</t>
  </si>
  <si>
    <t>Dialkylglycerophosphocholines PC(42:0);Monoalkylglycerophosphocholines PC(42:0);Dialkylglycerophosphoethanolamines PE(45:0);Monoalkylglycerophosphoethanolamines PE(45:0)</t>
  </si>
  <si>
    <t>Diacylglycerophosphocholines PC(34:1);Diacylglycerophosphoethanolamines PE(37:1);Dialkylglycerophosphoserines PS(36:2);Monoalkylglycerophosphoserines PS(36:2)</t>
  </si>
  <si>
    <t>Fatty amids Amid(12:0)</t>
  </si>
  <si>
    <t>Fatty amids Amid(12:0);Fatty amids Amid(12:0);Fatty amids Amid(12:0)</t>
  </si>
  <si>
    <t>Monoacylglycerols MG(36:5)</t>
  </si>
  <si>
    <t>Fatty alcohols Alcohol(43:10);Fatty aldehydes Aldehyde(43:9);Fatty ethers Ethers(43:10);Monoacylglycerols MG(36:5);Alkylacylglycerols DG(36:5);Dialkylmonoacylglycerols TG(36:5);Monoacylglyceroltrimethylhomoserin LysoDGTS(25:0);Monoacylglycerols MG(36:5);Monoacylglycerols MG(36:5)</t>
  </si>
  <si>
    <t>Hydrocarbons Hydrocarbon(26:7)</t>
  </si>
  <si>
    <t>Hydrocarbons Hydrocarbon(26:7);Hydrocarbons Hydrocarbon(26:7)</t>
  </si>
  <si>
    <t>Fatty amids Amid(31:7)</t>
  </si>
  <si>
    <t>Fatty amids Amid(31:7);N-acyl-4-hydroxysphinganines Cer(27:3);Acylceramides Cer(27:2);Fatty amids Amid(31:7)</t>
  </si>
  <si>
    <t>Fatty amids Amid(58:10);N-acylsphingosines Cer(55:5);Fatty amids Amid(58:10);Fatty amids Amid(58:10)</t>
  </si>
  <si>
    <t>Monoacylglycerols MG(36:2)</t>
  </si>
  <si>
    <t>Monoacylglycerols MG(36:2);Alkylacylglycerols DG(36:2);Dialkylmonoacylglycerols TG(36:2)</t>
  </si>
  <si>
    <t>Fatty acids FA(49:10)</t>
  </si>
  <si>
    <t>Fatty acids FA(49:10);Fatty esters Ester(49:10);Hydroxyalkanoyloxyalkanoic HAA(45:5);Diacylglycerols DG(42:5);Alkyldiacylglycerols TG(42:5);Fatty acids FA(49:10);Fatty acids FA(49:10)</t>
  </si>
  <si>
    <t>Dialkylglycerophosphocholines PC(44:1)</t>
  </si>
  <si>
    <t>Dialkylglycerophosphocholines PC(44:1);Monoalkylglycerophosphocholines PC(44:1);Dialkylglycerophosphoethanolamines PE(47:1);Monoalkylglycerophosphoethanolamines PE(47:1);N-acylsphingosines Cer(59:9);Ceramide 1-phosphates CerP(52:0);Dialkylglycerophosphocholines PC(44:1);Dialkylglycerophosphocholines PC(44:1)</t>
  </si>
  <si>
    <t>Diacylglycerophosphocholines PC(38:7)</t>
  </si>
  <si>
    <t>Diacylglycerophosphocholines PC(38:7);Diacylglycerophosphoethanolamines PE(41:7);Dialkylglycerophosphoserines PS(40:8);Monoalkylglycerophosphoserines PS(40:8);Diacylglycerophosphocholines PC(38:7);Diacylglycerophosphocholines PC(38:7)</t>
  </si>
  <si>
    <t>Monoacylglycerols MG(32:3)</t>
  </si>
  <si>
    <t>Monoacylglycerols MG(32:3);Alkylacylglycerols DG(32:3);Dialkylmonoacylglycerols TG(32:3);Monoacylglycerols MG(32:3);Monoacylglycerols MG(32:3)</t>
  </si>
  <si>
    <t>Fatty amids Amid(24:0)</t>
  </si>
  <si>
    <t>Hydroxyalkanoyloxyalkanoic HAA(56:10)</t>
  </si>
  <si>
    <t>Hydroxyalkanoyloxyalkanoic HAA(56:10);Diacylglycerols DG(53:10);Alkyldiacylglycerols TG(53:10);Monogalactosyldiacylglycerol MGDG(40:0);Dialkylglycerophosphoglycerols PG(43:3);Monoalkylglycerophosphoglycerols PG(43:3);Diacylglycerophosphates PA(46:1)</t>
  </si>
  <si>
    <t>Monogalactosyldiacylglycerol MGDG(42:1)</t>
  </si>
  <si>
    <t>Monogalactosyldiacylglycerol MGDG(42:1);Dialkylglycerophosphoglycerols PG(45:4);Monoalkylglycerophosphoglycerols PG(45:4);Diacylglycerophosphates PA(48:2);Monogalactosyldiacylglycerol MGDG(42:1)</t>
  </si>
  <si>
    <t>Fatty alcohols Alcohol(46:0)</t>
  </si>
  <si>
    <t>Fatty alcohols Alcohol(46:0);Fatty ethers Ethers(46:0)</t>
  </si>
  <si>
    <t>N-acyl-4-hydroxysphinganines Cer(27:2)</t>
  </si>
  <si>
    <t>N-acyl-4-hydroxysphinganines Cer(27:2);Acylceramides Cer(27:1);N-acyl-4-hydroxysphinganines Cer(27:2)</t>
  </si>
  <si>
    <t>Alkylacylglycerophosphoserines PS(29:0)</t>
  </si>
  <si>
    <t>Alkylacylglycerophosphoserines PS(29:0);Monoacylglycerophosphoserines PS(29:0);Alkylacylglycerophosphoserines PS(29:0);Alkylacylglycerophosphoserines PS(29:0)</t>
  </si>
  <si>
    <t>N-acylsphingosines Cer(35:3)</t>
  </si>
  <si>
    <t>Diacylglycerophosphocholines PC(34:3)</t>
  </si>
  <si>
    <t>Diacylglycerophosphocholines PC(34:3);Diacylglycerophosphoethanolamines PE(37:3);Dialkylglycerophosphoserines PS(36:4);Monoalkylglycerophosphoserines PS(36:4);Dialkylglycerophosphates PA(43:9);Diacylglycerophosphocholines PC(34:3);Diacylglycerophosphocholines PC(34:3)</t>
  </si>
  <si>
    <t>Monoacylglycerols MG(21:5)</t>
  </si>
  <si>
    <t>Monoacylglycerols MG(21:5);Alkylacylglycerols DG(21:5);Dialkylmonoacylglycerols TG(21:5);Monoacylglyceroltrimethylhomoserin LysoDGTS(10:0)</t>
  </si>
  <si>
    <t>Monogalactosyldiacylglycerol MGDG(44:2)</t>
  </si>
  <si>
    <t>Monogalactosyldiacylglycerol MGDG(44:2);Dialkylglycerophosphoglycerols PG(47:5);Monoalkylglycerophosphoglycerols PG(47:5);Diacylglycerophosphates PA(50:3);Monogalactosyldiacylglycerol MGDG(44:2);Monogalactosyldiacylglycerol MGDG(44:2)</t>
  </si>
  <si>
    <t>Monoacylglycerols MG(32:8)</t>
  </si>
  <si>
    <t>Monoacylglycerols MG(32:8);Alkylacylglycerols DG(32:8);Dialkylmonoacylglycerols TG(32:8)</t>
  </si>
  <si>
    <t>Fatty alcohols Alcohol(43:10)</t>
  </si>
  <si>
    <t>Fatty alcohols Alcohol(43:10);Fatty aldehydes Aldehyde(43:9);Fatty ethers Ethers(43:10);Monoacylglycerols MG(36:5);Alkylacylglycerols DG(36:5);Dialkylmonoacylglycerols TG(36:5);Monoacylglyceroltrimethylhomoserin LysoDGTS(25:0)</t>
  </si>
  <si>
    <t>Sophorolipid acid form Ac3 SLP acid(19:10)</t>
  </si>
  <si>
    <t>N-acyl-4-hydroxysphinganines Cer(27:4)</t>
  </si>
  <si>
    <t>N-acyl-4-hydroxysphinganines Cer(27:4);Acylceramides Cer(27:3);N-acyl-4-hydroxysphinganines Cer(27:4)</t>
  </si>
  <si>
    <t>N-acylsphingosines Cer(60:7)</t>
  </si>
  <si>
    <t>N-acylsphingosines Cer(60:7);N-acylsphingosines Cer(60:7)</t>
  </si>
  <si>
    <t>Fatty amids Amid(53:10)</t>
  </si>
  <si>
    <t>Triacylglycerols TG(27:9);Alkylacylglycerophosphoglycerols PG(17:2);Monoacylglycerophosphoglycerols PG(17:2);Triacylglycerols TG(27:9);Triacylglycerols TG(27:9);Triacylglycerols TG(27:9)</t>
  </si>
  <si>
    <t>Fatty acids FA(37:9)</t>
  </si>
  <si>
    <t>Fatty acids FA(37:9);Fatty esters Ester(37:9)</t>
  </si>
  <si>
    <t>Diacylglycerophosphoglycerophosphodiradylglycerols CL(28:9)</t>
  </si>
  <si>
    <t>Diacylglycerophosphocholines PC(37:6)</t>
  </si>
  <si>
    <t>Diacylglycerophosphocholines PC(37:6);Diacylglycerophosphoethanolamines PE(40:6);Dialkylglycerophosphoserines PS(39:7);Monoalkylglycerophosphoserines PS(39:7)</t>
  </si>
  <si>
    <t>Fatty alcohols Alcohol(43:10);Fatty aldehydes Aldehyde(43:9);Fatty ethers Ethers(43:10);Monoacylglycerols MG(36:5);Alkylacylglycerols DG(36:5);Dialkylmonoacylglycerols TG(36:5);Monoacylglyceroltrimethylhomoserin LysoDGTS(25:0);Fatty alcohols Alcohol(43:10);Fatty alcohols Alcohol(43:10)</t>
  </si>
  <si>
    <t>Triacylglycerols TG(19:9)</t>
  </si>
  <si>
    <t>Triacylglycerols TG(19:9);Triacylglycerols TG(19:9)</t>
  </si>
  <si>
    <t>Triacylglycerols TG(48:3)</t>
  </si>
  <si>
    <t>Triacylglycerols TG(48:3);Monoalkylglycerophosphates PA(45:1);Triacylglycerols TG(48:3);Triacylglycerols TG(48:3)</t>
  </si>
  <si>
    <t>Diacylglycerophosphocholines PC(36:1);Diacylglycerophosphoethanolamines PE(39:1);Dialkylglycerophosphoserines PS(38:2);Monoalkylglycerophosphoserines PS(38:2);Dialkylglycerophosphates PA(45:7)</t>
  </si>
  <si>
    <t>Monogalactosyldiacylglycerol MGDG(23:3)</t>
  </si>
  <si>
    <t>Monogalactosyldiacylglycerol MGDG(23:3);Monoalkylglycerophosphoinositols PI(20:0);Monogalactosyldiacylglycerol MGDG(23:3)</t>
  </si>
  <si>
    <t>Fatty amids Amid(12:8);Fatty amids Amid(12:8)</t>
  </si>
  <si>
    <t>Monoacylglycerols MG(40:9)</t>
  </si>
  <si>
    <t>Monoacylglycerols MG(40:9);Alkylacylglycerols DG(40:9);Dialkylmonoacylglycerols TG(40:9);Monoacylglyceroltrimethylhomoserin LysoDGTS(29:4);Alkylacylglycerophosphates PA(33:0);Monoacylglycerophosphates PA(33:0)</t>
  </si>
  <si>
    <t>Fatty amids Amid(42:10);N-acyl-4-hydroxysphinganines Cer(38:6);Acylceramides Cer(38:5);Fatty amids Amid(42:10)</t>
  </si>
  <si>
    <t>N-acyl-4-hydroxysphinganines Cer(25:2)</t>
  </si>
  <si>
    <t>N-acyl-4-hydroxysphinganines Cer(25:2);Acylceramides Cer(25:1);N-acyl-4-hydroxysphinganines Cer(25:2)</t>
  </si>
  <si>
    <t>Fatty amids Amid(22:2)</t>
  </si>
  <si>
    <t>Fatty amids Amid(22:2);Fatty amids Amid(22:2);Fatty amids Amid(22:2)</t>
  </si>
  <si>
    <t>Fatty amids Amid(55:8)</t>
  </si>
  <si>
    <t>Diacylglycerophosphocholines PC(42:6)</t>
  </si>
  <si>
    <t>Diacylglycerophosphocholines PC(42:6);Diacylglycerophosphoethanolamines PE(45:6);Dialkylglycerophosphoserines PS(44:7);Monoalkylglycerophosphoserines PS(44:7)</t>
  </si>
  <si>
    <t>Fatty alcohols Alcohol(22:3)</t>
  </si>
  <si>
    <t>Fatty alcohols Alcohol(22:3);Fatty aldehydes Aldehyde(22:2);Fatty ethers Ethers(22:3);Fatty alcohols Alcohol(22:3)</t>
  </si>
  <si>
    <t>Dialkylglycerophosphocholines PC(46:3)</t>
  </si>
  <si>
    <t>Dialkylglycerophosphocholines PC(46:3);Monoalkylglycerophosphocholines PC(46:3);Dialkylglycerophosphoethanolamines PE(49:3);Monoalkylglycerophosphoethanolamines PE(49:3);Ceramide 1-phosphates CerP(54:2);Dialkylglycerophosphocholines PC(46:3)</t>
  </si>
  <si>
    <t>Diacylglycerophosphoglycerols PG(32:1)</t>
  </si>
  <si>
    <t>Diacylglycerophosphoglycerols PG(32:1);Monoalkylglycerophosphoinositols PI(29:2);Alkylacylglycerophosphates PA(39:6);Monoacylglycerophosphates PA(39:6);Diacylglycerophosphoglycerols PG(32:1)</t>
  </si>
  <si>
    <t>Monogalactosyldiacylglycerol MGDG(46:3)</t>
  </si>
  <si>
    <t>Monogalactosyldiacylglycerol MGDG(46:3);Dialkylglycerophosphoglycerols PG(49:6);Monoalkylglycerophosphoglycerols PG(49:6);Diacylglycerophosphates PA(52:4);Monogalactosyldiacylglycerol MGDG(46:3)</t>
  </si>
  <si>
    <t>mono-Rhamnolipid mRL(31:1)</t>
  </si>
  <si>
    <t>mono-Rhamnolipid mRL(31:1);Monoacylglyceroltrimethylhomoserin LysoDGTS(30:7);Alkylacylglycerophosphates PA(34:3);Monoacylglycerophosphates PA(34:3)</t>
  </si>
  <si>
    <t>Fatty amids Amid(20:0)</t>
  </si>
  <si>
    <t>Fatty amids Amid(20:0);Fatty amids Amid(20:0);Fatty amids Amid(20:0)</t>
  </si>
  <si>
    <t>mono-Rhamnolipid mRL(31:2)</t>
  </si>
  <si>
    <t>mono-Rhamnolipid mRL(31:2);Monoacylglyceroltrimethylhomoserin LysoDGTS(30:8);Alkylacylglycerophosphates PA(34:4);Monoacylglycerophosphates PA(34:4)</t>
  </si>
  <si>
    <t>Hydroxyalkanoyloxyalkanoic HAA(41:7)</t>
  </si>
  <si>
    <t>Hydroxyalkanoyloxyalkanoic HAA(41:7);Diacylglycerols DG(38:7);Alkyldiacylglycerols TG(38:7);Dialkylglycerophosphoglycerols PG(28:0);Monoalkylglycerophosphoglycerols PG(28:0)</t>
  </si>
  <si>
    <t>Fatty alcohols Alcohol(43:10);Fatty aldehydes Aldehyde(43:9);Fatty ethers Ethers(43:10);Monoacylglycerols MG(36:5);Alkylacylglycerols DG(36:5);Dialkylmonoacylglycerols TG(36:5);Monoacylglyceroltrimethylhomoserin LysoDGTS(25:0);Fatty alcohols Alcohol(43:10)</t>
  </si>
  <si>
    <t>Hydroxyalkanoyloxyalkanoic HAA(41:6)</t>
  </si>
  <si>
    <t>Hydroxyalkanoyloxyalkanoic HAA(41:6);Diacylglycerols DG(38:6);Alkyldiacylglycerols TG(38:6)</t>
  </si>
  <si>
    <t>Fatty amids Amid(20:1)</t>
  </si>
  <si>
    <t>Fatty amids Amid(20:1);Fatty amids Amid(20:1)</t>
  </si>
  <si>
    <t>Monoacylglycerols MG(36:6)</t>
  </si>
  <si>
    <t>Monoacylglycerols MG(36:6);Alkylacylglycerols DG(36:6);Dialkylmonoacylglycerols TG(36:6);Monoacylglyceroltrimethylhomoserin LysoDGTS(25:1)</t>
  </si>
  <si>
    <t>Triacylglycerols TG(50:4)</t>
  </si>
  <si>
    <t>Triacylglycerols TG(50:4);Monoalkylglycerophosphates PA(47:2)</t>
  </si>
  <si>
    <t>Hydrocarbons Hydrocarbon(44:7)</t>
  </si>
  <si>
    <t>Hydrocarbons Hydrocarbon(44:7);Hydrocarbons Hydrocarbon(44:7)</t>
  </si>
  <si>
    <t>Dialkylglycerophosphocholines PC(16:2)</t>
  </si>
  <si>
    <t>Dialkylglycerophosphocholines PC(16:2);Monoalkylglycerophosphocholines PC(16:2);Dialkylglycerophosphoethanolamines PE(19:2);Monoalkylglycerophosphoethanolamines PE(19:2);N-acylsphingosines Cer(31:10);Ceramide 1-phosphates CerP(24:1)</t>
  </si>
  <si>
    <t>Hydroxyalkanoyloxyalkanoic HAA(39:4)</t>
  </si>
  <si>
    <t>Hydroxyalkanoyloxyalkanoic HAA(39:4);Diacylglycerols DG(36:4);Alkyldiacylglycerols TG(36:4);Hydroxyalkanoyloxyalkanoic HAA(39:4)</t>
  </si>
  <si>
    <t>Monoacylglycerols MG(34:4)</t>
  </si>
  <si>
    <t>Monoacylglycerols MG(34:4);Alkylacylglycerols DG(34:4);Dialkylmonoacylglycerols TG(34:4);Monoacylglycerols MG(34:4)</t>
  </si>
  <si>
    <t>Diacylglycerophosphocholines PC(38:3);Diacylglycerophosphoethanolamines PE(41:3);Dialkylglycerophosphoserines PS(40:4);Monoalkylglycerophosphoserines PS(40:4);Dialkylglycerophosphates PA(47:9)</t>
  </si>
  <si>
    <t>Alkylacylglycerophosphocholines PC(35:6)</t>
  </si>
  <si>
    <t>Alkylacylglycerophosphocholines PC(35:6);Monoacylglycerophosphocholines PC(35:6);Alkylacylglycerophosphoethanolamines PE(38:6);Monoacylglycerophosphoethanolamines PE(38:6);Alkylacylglycerophosphocholines PC(35:6)</t>
  </si>
  <si>
    <t>Triacylglycerols TG(15:9)</t>
  </si>
  <si>
    <t>Triacylglycerols TG(15:9);Triacylglycerols TG(15:9);Triacylglycerols TG(15:9)</t>
  </si>
  <si>
    <t>Diacylglycerophosphocholines PC(40:7);Diacylglycerophosphoethanolamines PE(43:7);Dialkylglycerophosphoserines PS(42:8);Monoalkylglycerophosphoserines PS(42:8);Diacylglycerophosphocholines PC(40:7);Diacylglycerophosphocholines PC(40:7)</t>
  </si>
  <si>
    <t>Dialkylglycerophosphocholines PC(45:0)</t>
  </si>
  <si>
    <t>Dialkylglycerophosphocholines PC(45:0);Monoalkylglycerophosphocholines PC(45:0);Dialkylglycerophosphoethanolamines PE(48:0);Monoalkylglycerophosphoethanolamines PE(48:0);N-acylsphingosines Cer(60:8)</t>
  </si>
  <si>
    <t>N-acyl-4-hydroxysphinganines Cer(27:5)</t>
  </si>
  <si>
    <t>N-acyl-4-hydroxysphinganines Cer(27:5);Acylceramides Cer(27:4);N-acyl-4-hydroxysphinganines Cer(27:5)</t>
  </si>
  <si>
    <t>mono-Rhamnolipid mRL(24:3)</t>
  </si>
  <si>
    <t>mono-Rhamnolipid mRL(24:3);Monoacylglyceroltrimethylhomoserin LysoDGTS(23:9);Alkylacylglycerophosphates PA(27:5);Monoacylglycerophosphates PA(27:5)</t>
  </si>
  <si>
    <t>Alkylacylglycerophosphocholines PC(38:10)</t>
  </si>
  <si>
    <t>Alkylacylglycerophosphocholines PC(38:10);Monoacylglycerophosphocholines PC(38:10);Alkylacylglycerophosphoethanolamines PE(41:10);Monoacylglycerophosphoethanolamines PE(41:10)</t>
  </si>
  <si>
    <t>Diacylglycerophosphocholines PC(42:8)</t>
  </si>
  <si>
    <t>Diacylglycerophosphocholines PC(42:8);Diacylglycerophosphoethanolamines PE(45:8);Dialkylglycerophosphoserines PS(44:9);Monoalkylglycerophosphoserines PS(44:9);Diacylglycerophosphocholines PC(42:8)</t>
  </si>
  <si>
    <t>Diacylglycerophosphocholines PC(40:5);Diacylglycerophosphoethanolamines PE(43:5);Dialkylglycerophosphoserines PS(42:6);Monoalkylglycerophosphoserines PS(42:6);Diacylglycerophosphocholines PC(40:5)</t>
  </si>
  <si>
    <t>Monoalkylglycerols MG(18:9)</t>
  </si>
  <si>
    <t>Monoalkylglycerols MG(18:9);Dialkylglycerols DG(18:9);Monoalkylglycerophosphates PA(11:0)</t>
  </si>
  <si>
    <t>Monoacylglycerols MG(34:4);Alkylacylglycerols DG(34:4);Dialkylmonoacylglycerols TG(34:4)</t>
  </si>
  <si>
    <t>Monoalkylglycerols MG(28:5)</t>
  </si>
  <si>
    <t>Monoalkylglycerols MG(28:5);Dialkylglycerols DG(28:5)</t>
  </si>
  <si>
    <t>Fatty nitriles Nitrile(21:2)</t>
  </si>
  <si>
    <t>Monoalkylglycerophosphoinositols PI(23:0)</t>
  </si>
  <si>
    <t>Monoalkylglycerophosphoinositols PI(23:0);Monoalkylglycerophosphoinositols PI(23:0)</t>
  </si>
  <si>
    <t>Monogalactosyldiacylglycerol MGDG(44:3)</t>
  </si>
  <si>
    <t>Monogalactosyldiacylglycerol MGDG(44:3);Dialkylglycerophosphoglycerols PG(47:6);Monoalkylglycerophosphoglycerols PG(47:6);Diacylglycerophosphates PA(50:4);Monogalactosyldiacylglycerol MGDG(44:3);Monogalactosyldiacylglycerol MGDG(44:3)</t>
  </si>
  <si>
    <t>mono-Rhamnolipid mRL(34:0)</t>
  </si>
  <si>
    <t>mono-Rhamnolipid mRL(34:0);Triacylglycerols TG(41:4);Monoacylglyceroltrimethylhomoserin LysoDGTS(33:6)</t>
  </si>
  <si>
    <t>Monoacylglycerols MG(23:8)</t>
  </si>
  <si>
    <t>Monoacylglycerols MG(23:8);Alkylacylglycerols DG(23:8);Dialkylmonoacylglycerols TG(23:8)</t>
  </si>
  <si>
    <t>Fatty amids Amid(16:0)</t>
  </si>
  <si>
    <t>Diacylglycerophosphocholines PC(40:9)</t>
  </si>
  <si>
    <t>Diacylglycerophosphocholines PC(40:9);Diacylglycerophosphoethanolamines PE(43:9);Dialkylglycerophosphoserines PS(42:10);Monoalkylglycerophosphoserines PS(42:10);Diacylglycerophosphocholines PC(40:9);Diacylglycerophosphocholines PC(40:9)</t>
  </si>
  <si>
    <t>Diacylglycerophosphoglycerophosphomonoradylglycerols CL(12:7)</t>
  </si>
  <si>
    <t>Diacylglycerophosphoglycerophosphomonoradylglycerols CL(12:7);Diacylglycerophosphoglycerophosphomonoradylglycerols CL(12:7);Diacylglycerophosphoglycerophosphomonoradylglycerols CL(12:7);Diacylglycerophosphoglycerophosphomonoradylglycerols CL(12:7)</t>
  </si>
  <si>
    <t>Monoacylglycerols MG(41:2)</t>
  </si>
  <si>
    <t>Monoacylglycerols MG(41:2);Alkylacylglycerols DG(41:2);Dialkylmonoacylglycerols TG(41:2);Monoacylglycerols MG(41:2)</t>
  </si>
  <si>
    <t>Monogalactosyldiacylglycerol MGDG(44:1)</t>
  </si>
  <si>
    <t>Monogalactosyldiacylglycerol MGDG(44:1);Dialkylglycerophosphoglycerols PG(47:4);Monoalkylglycerophosphoglycerols PG(47:4);Diacylglycerophosphates PA(50:2);Monogalactosyldiacylglycerol MGDG(44:1);Monogalactosyldiacylglycerol MGDG(44:1)</t>
  </si>
  <si>
    <t>Monoacylglycerols MG(23:8);Alkylacylglycerols DG(23:8);Dialkylmonoacylglycerols TG(23:8);Monoacylglycerols MG(23:8);Monoacylglycerols MG(23:8);Monoacylglycerols MG(23:8)</t>
  </si>
  <si>
    <t>Monoacylglycerols MG(38:6)</t>
  </si>
  <si>
    <t>Monoacylglycerols MG(38:6);Alkylacylglycerols DG(38:6);Dialkylmonoacylglycerols TG(38:6);Monoacylglyceroltrimethylhomoserin LysoDGTS(27:1);Monoacylglycerols MG(38:6);Monoacylglycerols MG(38:6)</t>
  </si>
  <si>
    <t>Fatty amids Amid(39:9)</t>
  </si>
  <si>
    <t>Alkylacylglycerophosphocholines PC(18:2)</t>
  </si>
  <si>
    <t>Alkylacylglycerophosphocholines PC(18:2);Monoacylglycerophosphocholines PC(18:2);Alkylacylglycerophosphoethanolamines PE(21:2);Monoacylglycerophosphoethanolamines PE(21:2);Acylceramides Cer(33:10);Alkylacylglycerophosphocholines PC(18:2);Alkylacylglycerophosphocholines PC(18:2)</t>
  </si>
  <si>
    <t>Dialkylglycerophosphocholines PC(43:3)</t>
  </si>
  <si>
    <t>Dialkylglycerophosphocholines PC(43:3);Monoalkylglycerophosphocholines PC(43:3);Dialkylglycerophosphoethanolamines PE(46:3);Monoalkylglycerophosphoethanolamines PE(46:3);Ceramide 1-phosphates CerP(51:2);Dialkylglycerophosphocholines PC(43:3)</t>
  </si>
  <si>
    <t>Fatty alcohols Alcohol(22:4)</t>
  </si>
  <si>
    <t>Fatty alcohols Alcohol(22:4);Fatty aldehydes Aldehyde(22:3);Fatty ethers Ethers(22:4);Fatty alcohols Alcohol(22:4);Fatty alcohols Alcohol(22:4)</t>
  </si>
  <si>
    <t>mono-Rhamnolipid mRL(31:0)</t>
  </si>
  <si>
    <t>mono-Rhamnolipid mRL(31:0);Monoacylglyceroltrimethylhomoserin LysoDGTS(30:6);Alkylacylglycerophosphates PA(34:2);Monoacylglycerophosphates PA(34:2);mono-Rhamnolipid mRL(31:0);mono-Rhamnolipid mRL(31:0);mono-Rhamnolipid mRL(31:0)</t>
  </si>
  <si>
    <t>Alkylacylglycerophosphoserines PS(33:2)</t>
  </si>
  <si>
    <t>Alkylacylglycerophosphoserines PS(33:2);Monoacylglycerophosphoserines PS(33:2)</t>
  </si>
  <si>
    <t>Hydroxyalkanoyloxyalkanoic HAA(53:10)</t>
  </si>
  <si>
    <t>Hydroxyalkanoyloxyalkanoic HAA(53:10);Diacylglycerols DG(50:10);Alkyldiacylglycerols TG(50:10);Monogalactosyldiacylglycerol MGDG(37:0);Dialkylglycerophosphoglycerols PG(40:3);Monoalkylglycerophosphoglycerols PG(40:3);Diacylglycerophosphates PA(43:1);Hydroxyalkanoyloxyalkanoic HAA(53:10);Hydroxyalkanoyloxyalkanoic HAA(53:10)</t>
  </si>
  <si>
    <t>Diacylglycerophosphocholines PC(36:6)</t>
  </si>
  <si>
    <t>Diacylglycerophosphocholines PC(36:6);Diacylglycerophosphoethanolamines PE(39:6);Dialkylglycerophosphoserines PS(38:7);Monoalkylglycerophosphoserines PS(38:7);Diacylglycerophosphocholines PC(36:6)</t>
  </si>
  <si>
    <t>CDP-diacylglycerols CDP-DG(13:5)</t>
  </si>
  <si>
    <t>CDP-diacylglycerols CDP-DG(13:5);CDP-diacylglycerols CDP-DG(13:5);CDP-diacylglycerols CDP-DG(13:5)</t>
  </si>
  <si>
    <t>Alkylacylglycerophosphoserines PS(32:2)</t>
  </si>
  <si>
    <t>Alkylacylglycerophosphoserines PS(32:2);Monoacylglycerophosphoserines PS(32:2);Alkylacylglycerophosphoserines PS(32:2)</t>
  </si>
  <si>
    <t>Monoacylglycerols MG(29:2)</t>
  </si>
  <si>
    <t>Monoacylglycerols MG(29:2);Alkylacylglycerols DG(29:2);Dialkylmonoacylglycerols TG(29:2);Monoacylglycerols MG(29:2)</t>
  </si>
  <si>
    <t>Fatty alcohols Alcohol(43:9)</t>
  </si>
  <si>
    <t>Fatty alcohols Alcohol(43:9);Fatty aldehydes Aldehyde(43:8);Fatty ethers Ethers(43:9);Monoacylglycerols MG(36:4);Alkylacylglycerols DG(36:4);Dialkylmonoacylglycerols TG(36:4);Fatty alcohols Alcohol(43:9);Fatty alcohols Alcohol(43:9);Fatty alcohols Alcohol(43:9)</t>
  </si>
  <si>
    <t>N-acyl-4-hydroxysphinganines Cer(23:7)</t>
  </si>
  <si>
    <t>N-acyl-4-hydroxysphinganines Cer(23:7);Acylceramides Cer(23:6)</t>
  </si>
  <si>
    <t>Diacylglycerophosphocholines PC(35:6);Diacylglycerophosphoethanolamines PE(38:6);Dialkylglycerophosphoserines PS(37:7);Monoalkylglycerophosphoserines PS(37:7);Diacylglycerophosphocholines PC(35:6)</t>
  </si>
  <si>
    <t>Alkylacylglycerophosphoglycerols PG(31:5)</t>
  </si>
  <si>
    <t>Alkylacylglycerophosphoglycerols PG(31:5);Monoacylglycerophosphoglycerols PG(31:5);Alkylacylglycerophosphoglycerols PG(31:5)</t>
  </si>
  <si>
    <t>Hydrocarbons Hydrocarbon(18:7)</t>
  </si>
  <si>
    <t>Hydrocarbons Hydrocarbon(18:7);Hydrocarbons Hydrocarbon(18:7)</t>
  </si>
  <si>
    <t>Diacylglycerols DG(58:9)</t>
  </si>
  <si>
    <t>Diacylglycerols DG(58:9);Alkyldiacylglycerols TG(58:9);Dialkylglycerophosphoglycerols PG(48:2);Monoalkylglycerophosphoglycerols PG(48:2);Diacylglycerophosphates PA(51:0);Diacylglycerols DG(58:9)</t>
  </si>
  <si>
    <t>N-acyl-4-hydroxysphinganines Cer(25:0)</t>
  </si>
  <si>
    <t>Dialkylglycerophosphates PA(47:2)</t>
  </si>
  <si>
    <t>Dialkylglycerophosphates PA(47:2);Dialkylglycerophosphates PA(47:2);Dialkylglycerophosphates PA(47:2)</t>
  </si>
  <si>
    <t>N-acylsphingosines Cer(60:6)</t>
  </si>
  <si>
    <t>Diacylglyceroltrimethylhomoserin DGTS(33:8)</t>
  </si>
  <si>
    <t>Diacylglyceroltrimethylhomoserin DGTS(33:8);Diacylglyceroltrimethylhomoserin DGTS(33:8)</t>
  </si>
  <si>
    <t>N-acyl-4-hydroxysphinganines Cer(27:1)</t>
  </si>
  <si>
    <t>N-acyl-4-hydroxysphinganines Cer(27:1);Acylceramides Cer(27:0);N-acyl-4-hydroxysphinganines Cer(27:1);N-acyl-4-hydroxysphinganines Cer(27:1)</t>
  </si>
  <si>
    <t>Monogalactosyldiacylglycerol MGDG(46:1)</t>
  </si>
  <si>
    <t>Monogalactosyldiacylglycerol MGDG(46:1);Dialkylglycerophosphoglycerols PG(49:4);Monoalkylglycerophosphoglycerols PG(49:4);Diacylglycerophosphates PA(52:2)</t>
  </si>
  <si>
    <t>Alkylacylglycerophosphocholines PC(17:0)</t>
  </si>
  <si>
    <t>Alkylacylglycerophosphocholines PC(17:0);Monoacylglycerophosphocholines PC(17:0);Alkylacylglycerophosphoethanolamines PE(20:0);Monoacylglycerophosphoethanolamines PE(20:0);N-acyl-4-hydroxysphinganines Cer(32:9);Acylceramides Cer(32:8)</t>
  </si>
  <si>
    <t>Monoalkylglycerols MG(18:4)</t>
  </si>
  <si>
    <t>Monoalkylglycerols MG(18:4);Dialkylglycerols DG(18:4)</t>
  </si>
  <si>
    <t>mono-Rhamnolipid mRL(20:1)</t>
  </si>
  <si>
    <t>mono-Rhamnolipid mRL(20:1);Monoacylglyceroltrimethylhomoserin LysoDGTS(19:7);Alkylacylglycerophosphates PA(23:3);Monoacylglycerophosphates PA(23:3);mono-Rhamnolipid mRL(20:1);mono-Rhamnolipid mRL(20:1);mono-Rhamnolipid mRL(20:1)</t>
  </si>
  <si>
    <t>Alkylacylglycerophosphoserines PS(41:10)</t>
  </si>
  <si>
    <t>Alkylacylglycerophosphoserines PS(41:10);Monoacylglycerophosphoserines PS(41:10);Alkylacylglycerophosphoserines PS(41:10)</t>
  </si>
  <si>
    <t>Diacylglycerophosphoglycerols PG(41:1)</t>
  </si>
  <si>
    <t>Diacylglycerophosphoglycerols PG(41:1);Monoalkylglycerophosphoinositols PI(38:2);Alkylacylglycerophosphates PA(48:6);Monoacylglycerophosphates PA(48:6)</t>
  </si>
  <si>
    <t>Diacylglycerophosphocholines PC(31:0)</t>
  </si>
  <si>
    <t>Diacylglycerophosphocholines PC(31:0);Diacylglycerophosphoethanolamines PE(34:0);Dialkylglycerophosphoserines PS(33:1);Monoalkylglycerophosphoserines PS(33:1);Diacylglycerophosphocholines PC(31:0)</t>
  </si>
  <si>
    <t>Monoacylglycerols MG(28:6)</t>
  </si>
  <si>
    <t>Monoacylglycerols MG(28:6);Alkylacylglycerols DG(28:6);Dialkylmonoacylglycerols TG(28:6);Monoacylglyceroltrimethylhomoserin LysoDGTS(17:1)</t>
  </si>
  <si>
    <t>Fatty amids Amid(27:9)</t>
  </si>
  <si>
    <t>Fatty amids Amid(27:9);N-acyl-4-hydroxysphinganines Cer(23:5);Acylceramides Cer(23:4)</t>
  </si>
  <si>
    <t>Monoalkylglycerols MG(16:2)</t>
  </si>
  <si>
    <t>Monoalkylglycerols MG(16:2);Dialkylglycerols DG(16:2);Monoalkylglycerols MG(16:2);Monoalkylglycerols MG(16:2)</t>
  </si>
  <si>
    <t>Alkylacylglycerophosphoserines PS(29:0);Monoacylglycerophosphoserines PS(29:0)</t>
  </si>
  <si>
    <t>Fatty amids Amid(55:10)</t>
  </si>
  <si>
    <t>N-acyl-4-hydroxysphinganines Cer(50:1)</t>
  </si>
  <si>
    <t>N-acyl-4-hydroxysphinganines Cer(50:1);Acylceramides Cer(50:0)</t>
  </si>
  <si>
    <t>di-Rhamnolipid diRL(24:3)</t>
  </si>
  <si>
    <t>di-Rhamnolipid diRL(24:3);Sophorolipid acid form SLP acid(24:4);Sophorolipid lacton form Ac1 SLP lacton(22:2);Mannosylerythritol A MEL A(22:2);Dialkylglycerophosphoglycerophosphates PGP(27:2);Monoalkylglycerophosphoglycerophosphates PGP(27:2);Diacylglycerophosphates PA(37:9);di-Rhamnolipid diRL(24:3)</t>
  </si>
  <si>
    <t>Diacylglycerophosphocholines PC(38:2)</t>
  </si>
  <si>
    <t>Diacylglycerophosphocholines PC(38:2);Diacylglycerophosphoethanolamines PE(41:2);Dialkylglycerophosphoserines PS(40:3);Monoalkylglycerophosphoserines PS(40:3);Diacylglycerophosphocholines PC(38:2)</t>
  </si>
  <si>
    <t>Monogalactosyldiacylglycerol MGDG(40:2)</t>
  </si>
  <si>
    <t>Monogalactosyldiacylglycerol MGDG(40:2);Dialkylglycerophosphoglycerols PG(43:5);Monoalkylglycerophosphoglycerols PG(43:5);Diacylglycerophosphates PA(46:3);Monogalactosyldiacylglycerol MGDG(40:2)</t>
  </si>
  <si>
    <t>Diacylglycerophosphoglycerols PG(37:0)</t>
  </si>
  <si>
    <t>Diacylglycerophosphoglycerols PG(37:0);Monoalkylglycerophosphoinositols PI(34:1);Diacylglycerophosphoglycerols PG(37:0)</t>
  </si>
  <si>
    <t>Diacylglycerophosphoinositoldimannoside AC2PIM2(11:4)</t>
  </si>
  <si>
    <t>Monoacylglycerols MG(37:2)</t>
  </si>
  <si>
    <t>Monoacylglycerols MG(37:2);Alkylacylglycerols DG(37:2);Dialkylmonoacylglycerols TG(37:2)</t>
  </si>
  <si>
    <t>Alkylacylglycerophosphoserines PS(29:1)</t>
  </si>
  <si>
    <t>Alkylacylglycerophosphoserines PS(29:1);Monoacylglycerophosphoserines PS(29:1);Alkylacylglycerophosphoserines PS(29:1);Alkylacylglycerophosphoserines PS(29:1)</t>
  </si>
  <si>
    <t>Monoalkylglycerols MG(18:3)</t>
  </si>
  <si>
    <t>Monoalkylglycerols MG(18:3);Dialkylglycerols DG(18:3);Monoalkylglycerols MG(18:3)</t>
  </si>
  <si>
    <t>Fatty acids FA(27:8)</t>
  </si>
  <si>
    <t>Fatty acids FA(27:8);Fatty esters Ester(27:8)</t>
  </si>
  <si>
    <t>N-acyl-4-hydroxysphinganines Cer(17:2)</t>
  </si>
  <si>
    <t>N-acyl-4-hydroxysphinganines Cer(17:2);Acylceramides Cer(17:1)</t>
  </si>
  <si>
    <t>Monoacylglycerols MG(55:7)</t>
  </si>
  <si>
    <t>Monoacylglycerols MG(55:7);Alkylacylglycerols DG(55:7);Dialkylmonoacylglycerols TG(55:7);Monoacylglyceroltrimethylhomoserin LysoDGTS(44:2)</t>
  </si>
  <si>
    <t>Fatty acids FA(40:7)</t>
  </si>
  <si>
    <t>Fatty acids FA(40:7);Fatty esters Ester(40:7)</t>
  </si>
  <si>
    <t>Monoacylglycerols MG(40:2)</t>
  </si>
  <si>
    <t>Monoacylglycerols MG(40:2);Alkylacylglycerols DG(40:2);Dialkylmonoacylglycerols TG(40:2)</t>
  </si>
  <si>
    <t>Monoacylglycerols MG(35:2)</t>
  </si>
  <si>
    <t>Monoacylglycerols MG(35:2);Alkylacylglycerols DG(35:2);Dialkylmonoacylglycerols TG(35:2)</t>
  </si>
  <si>
    <t>Monoalkylglycerols MG(18:4);Dialkylglycerols DG(18:4);Monoalkylglycerols MG(18:4)</t>
  </si>
  <si>
    <t>Monogalactosyldiacylglycerol MGDG(19:1)</t>
  </si>
  <si>
    <t>Monogalactosyldiacylglycerol MGDG(19:1);Dialkylglycerophosphoglycerols PG(22:4);Monoalkylglycerophosphoglycerols PG(22:4);Diacylglycerophosphates PA(25:2);Monogalactosyldiacylglycerol MGDG(19:1);Monogalactosyldiacylglycerol MGDG(19:1)</t>
  </si>
  <si>
    <t>Sophorolipid acid form SLP acid(33:0)</t>
  </si>
  <si>
    <t>Mannosylerythritol D MEL D(38:5);Sulfoquinovosylmonoacylglycerols SQMG(36:1);Dialkylglycerophosphoinositols PI(36:2);Alkylacylglycerophosphoinositols PI(36:1);Monoacylglycerophosphoinositols PI(36:1);Sophorolipid acid form SLP acid(33:0);Dialkylglycerophosphoglycerols PG(43:7);Monoalkylglycerophosphoglycerols PG(43:7);Diacylglycerophosphates PA(46:5)</t>
  </si>
  <si>
    <t>Hydroxyalkanoyloxyalkanoic HAA(45:4)</t>
  </si>
  <si>
    <t>Hydroxyalkanoyloxyalkanoic HAA(45:4);Diacylglycerols DG(42:4);Alkyldiacylglycerols TG(42:4);Hydroxyalkanoyloxyalkanoic HAA(45:4)</t>
  </si>
  <si>
    <t>Diacylglyceroltrimethylhomoserin DGTS(41:10)</t>
  </si>
  <si>
    <t>Diacylglyceroltrimethylhomoserin DGTS(41:10);Alkylacylglycerophosphocholines PC(40:7);Monoacylglycerophosphocholines PC(40:7);Alkylacylglycerophosphoethanolamines PE(43:7);Monoacylglycerophosphoethanolamines PE(43:7);Diacylglyceroltrimethylhomoserin DGTS(41:10)</t>
  </si>
  <si>
    <t>Diacylglycerophosphocholines PC(42:8);Diacylglycerophosphoethanolamines PE(45:8);Dialkylglycerophosphoserines PS(44:9);Monoalkylglycerophosphoserines PS(44:9)</t>
  </si>
  <si>
    <t>Dialkylglycerophosphoglycerols PG(43:3)</t>
  </si>
  <si>
    <t>Dialkylglycerophosphoglycerols PG(43:3);Monoalkylglycerophosphoglycerols PG(43:3);Diacylglycerophosphates PA(46:1);Monoalkylglycerophosphates PA(49:8)</t>
  </si>
  <si>
    <t>Diacylglycerophosphocholines PC(40:4)</t>
  </si>
  <si>
    <t>Diacylglycerophosphocholines PC(40:4);Diacylglycerophosphoethanolamines PE(43:4);Dialkylglycerophosphoserines PS(42:5);Monoalkylglycerophosphoserines PS(42:5);Dialkylglycerophosphates PA(49:10)</t>
  </si>
  <si>
    <t>N-acyl-4-hydroxysphinganines Cer(48:0)</t>
  </si>
  <si>
    <t>N-acyl-4-hydroxysphinganines Cer(48:0);N-acyl-4-hydroxysphinganines Cer(48:0)</t>
  </si>
  <si>
    <t>N-acylsphingosines Cer(49:6)</t>
  </si>
  <si>
    <t>N-acylsphingosines Cer(49:6);N-acylsphingosines Cer(49:6)</t>
  </si>
  <si>
    <t>CDP-Dialkylglycerols CDP-DG(38:2)</t>
  </si>
  <si>
    <t>CDP-Dialkylglycerols CDP-DG(38:2);CDP-Monoalkylglycerols CDP-DG(38:2);CDP-Dialkylglycerols CDP-DG(38:2)</t>
  </si>
  <si>
    <t>mono-Rhamnolipid mRL(33:2)</t>
  </si>
  <si>
    <t>mono-Rhamnolipid mRL(33:2);Alkylacylglycerophosphates PA(36:4);Monoacylglycerophosphates PA(36:4);mono-Rhamnolipid mRL(33:2)</t>
  </si>
  <si>
    <t>Dialkylglycerophosphocholines PC(31:9)</t>
  </si>
  <si>
    <t>Dialkylglycerophosphocholines PC(31:9);Monoalkylglycerophosphocholines PC(31:9);Dialkylglycerophosphoethanolamines PE(34:9);Monoalkylglycerophosphoethanolamines PE(34:9);Dialkylglycerophosphates PA(37:8);Ceramide 1-phosphates CerP(39:8)</t>
  </si>
  <si>
    <t>Diacylglyceroltrimethylhomoserin DGTS(46:4)</t>
  </si>
  <si>
    <t>Diacylglyceroltrimethylhomoserin DGTS(46:4);Diacylglycerophosphocholines PC(44:1);Diacylglycerophosphoethanolamines PE(47:1);Dialkylglycerophosphoserines PS(46:2);Monoalkylglycerophosphoserines PS(46:2)</t>
  </si>
  <si>
    <t>Dialkylglycerophosphoinositols PI(25:0)</t>
  </si>
  <si>
    <t>Dialkylglycerophosphoinositols PI(25:0);Monoalkylglycerophosphates PA(38:10);Dialkylglycerophosphoinositols PI(25:0);Dialkylglycerophosphoinositols PI(25:0)</t>
  </si>
  <si>
    <t>Fatty amids Amid(14:0)</t>
  </si>
  <si>
    <t>Fatty amids Amid(14:0);Fatty amids Amid(14:0)</t>
  </si>
  <si>
    <t>Monoacylglycerols MG(54:7)</t>
  </si>
  <si>
    <t>Monoacylglycerols MG(54:7);Alkylacylglycerols DG(54:7);Dialkylmonoacylglycerols TG(54:7);Monoacylglyceroltrimethylhomoserin LysoDGTS(43:2)</t>
  </si>
  <si>
    <t>Monogalactosyldiacylglycerol MGDG(21:2)</t>
  </si>
  <si>
    <t>Hydroxyalkanoyloxyalkanoic HAA(39:3)</t>
  </si>
  <si>
    <t>Hydroxyalkanoyloxyalkanoic HAA(39:3);Diacylglycerols DG(36:3);Alkyldiacylglycerols TG(36:3);Hydroxyalkanoyloxyalkanoic HAA(39:3)</t>
  </si>
  <si>
    <t>Hydroxyalkanoyloxyalkanoic HAA(58:9)</t>
  </si>
  <si>
    <t>Hydroxyalkanoyloxyalkanoic HAA(58:9);Diacylglycerols DG(55:9);Alkyldiacylglycerols TG(55:9);Dialkylglycerophosphoglycerols PG(45:2);Monoalkylglycerophosphoglycerols PG(45:2);Diacylglycerophosphates PA(48:0);Hydroxyalkanoyloxyalkanoic HAA(58:9);Hydroxyalkanoyloxyalkanoic HAA(58:9)</t>
  </si>
  <si>
    <t>Monoalkylglycerols MG(20:6)</t>
  </si>
  <si>
    <t>Monoalkylglycerols MG(20:6);Dialkylglycerols DG(20:6);Monoalkylglycerols MG(20:6);Monoalkylglycerols MG(20:6)</t>
  </si>
  <si>
    <t>N-acyl-4-hydroxysphinganines Cer(30:4)</t>
  </si>
  <si>
    <t>N-acyl-4-hydroxysphinganines Cer(30:4);Acylceramides Cer(30:3)</t>
  </si>
  <si>
    <t>Hydroxyalkanoyloxyalkanoic HAA(35:8)</t>
  </si>
  <si>
    <t>Hydroxyalkanoyloxyalkanoic HAA(35:8);Diacylglycerols DG(32:8);Alkyldiacylglycerols TG(32:8);Dialkylglycerophosphoglycerols PG(22:1);Monoalkylglycerophosphoglycerols PG(22:1)</t>
  </si>
  <si>
    <t>Triacylglycerols TG(40:3)</t>
  </si>
  <si>
    <t>Triacylglycerols TG(40:3);Monoacylglyceroltrimethylhomoserin LysoDGTS(32:5)</t>
  </si>
  <si>
    <t>Monoacylglycerols MG(18:7)</t>
  </si>
  <si>
    <t>Monoacylglycerols MG(18:7);Alkylacylglycerols DG(18:7);Dialkylmonoacylglycerols TG(18:7);Monoacylglycerols MG(18:7);Monoacylglycerols MG(18:7)</t>
  </si>
  <si>
    <t>N-acyl-4-hydroxysphinganines Cer(26:4)</t>
  </si>
  <si>
    <t>N-acyl-4-hydroxysphinganines Cer(26:4);Acylceramides Cer(26:3)</t>
  </si>
  <si>
    <t>Dialkylglycerophosphocholines PC(47:0)</t>
  </si>
  <si>
    <t>Dialkylglycerophosphocholines PC(47:0);Monoalkylglycerophosphocholines PC(47:0);Dialkylglycerophosphoethanolamines PE(50:0);Monoalkylglycerophosphoethanolamines PE(50:0);Dialkylglycerophosphocholines PC(47:0);Dialkylglycerophosphocholines PC(47:0)</t>
  </si>
  <si>
    <t>Fatty acids FA(10:1)</t>
  </si>
  <si>
    <t>Fatty acids FA(10:1);Fatty esters Ester(10:1);Fatty acids FA(10:1)</t>
  </si>
  <si>
    <t>Hydrocarbons Hydrocarbon(17:7)</t>
  </si>
  <si>
    <t>Hydrocarbons Hydrocarbon(17:7);Hydrocarbons Hydrocarbon(17:7);Hydrocarbons Hydrocarbon(17:7);Hydrocarbons Hydrocarbon(17:7)</t>
  </si>
  <si>
    <t>Fatty amids Amid(18:2)</t>
  </si>
  <si>
    <t>CDP-Alkylacylglycerols CDP-DG(40:1)</t>
  </si>
  <si>
    <t>CDP-Alkylacylglycerols CDP-DG(40:1);CDP-Monoacylglycerols CDP-DG(40:1);CDP-Alkylacylglycerols CDP-DG(40:1);CDP-Alkylacylglycerols CDP-DG(40:1);CDP-Alkylacylglycerols CDP-DG(40:1)</t>
  </si>
  <si>
    <t>Sulfoquinovosylmonoacylglycerols SQMG(42:0)</t>
  </si>
  <si>
    <t>Sulfoquinovosylmonoacylglycerols SQMG(42:0);Dialkylglycerophosphoglycerols PG(49:6);Monoalkylglycerophosphoglycerols PG(49:6);Dialkylglycerophosphoinositols PI(42:1);Alkylacylglycerophosphoinositols PI(42:0);Monoacylglycerophosphoinositols PI(42:0);Diacylglycerophosphates PA(52:4)</t>
  </si>
  <si>
    <t>Fatty amids Amid(53:10);Fatty amids Amid(53:10)</t>
  </si>
  <si>
    <t>Diacylglycerols DG(60:10)</t>
  </si>
  <si>
    <t>Diacylglycerols DG(60:10);Alkyldiacylglycerols TG(60:10);Monogalactosyldiacylglycerol MGDG(47:0);Dialkylglycerophosphoglycerols PG(50:3);Monoalkylglycerophosphoglycerols PG(50:3);Diacylglycerophosphates PA(53:1);Diacylglycerols DG(60:10);Diacylglycerols DG(60:10)</t>
  </si>
  <si>
    <t>Fatty alcohols Alcohol(22:4);Fatty aldehydes Aldehyde(22:3);Fatty ethers Ethers(22:4);Fatty alcohols Alcohol(22:4);Fatty alcohols Alcohol(22:4);Fatty alcohols Alcohol(22:4)</t>
  </si>
  <si>
    <t>Monoalkylglycerophosphates PA(39:6)</t>
  </si>
  <si>
    <t>Monoalkylglycerophosphates PA(39:6);Monoalkylglycerophosphates PA(39:6)</t>
  </si>
  <si>
    <t>Fatty alcohols Alcohol(23:8)</t>
  </si>
  <si>
    <t>Fatty alcohols Alcohol(23:8);Fatty aldehydes Aldehyde(23:7);Fatty ethers Ethers(23:8)</t>
  </si>
  <si>
    <t>Monogalactosyldiacylglycerol MGDG(49:0)</t>
  </si>
  <si>
    <t>Monogalactosyldiacylglycerol MGDG(49:0);Dialkylglycerophosphoglycerols PG(52:3);Monoalkylglycerophosphoglycerols PG(52:3);Diacylglycerophosphates PA(55:1)</t>
  </si>
  <si>
    <t>CDP-Dialkylglycerols CDP-DG(48:6)</t>
  </si>
  <si>
    <t>CDP-Dialkylglycerols CDP-DG(48:6);CDP-Monoalkylglycerols CDP-DG(48:6);CDP-Dialkylglycerols CDP-DG(48:6);CDP-Dialkylglycerols CDP-DG(48:6);CDP-Dialkylglycerols CDP-DG(48:6)</t>
  </si>
  <si>
    <t>Hydroxyalkanoyloxyalkanoic HAA(35:8);Diacylglycerols DG(32:8);Alkyldiacylglycerols TG(32:8);Dialkylglycerophosphoglycerols PG(22:1);Monoalkylglycerophosphoglycerols PG(22:1);Hydroxyalkanoyloxyalkanoic HAA(35:8)</t>
  </si>
  <si>
    <t>Monoacylglycerols MG(40:2);Alkylacylglycerols DG(40:2);Dialkylmonoacylglycerols TG(40:2);Monoacylglycerols MG(40:2)</t>
  </si>
  <si>
    <t>Diacylglycerophosphocholines PC(35:0)</t>
  </si>
  <si>
    <t>Diacylglycerophosphocholines PC(35:0);Diacylglycerophosphoethanolamines PE(38:0);Dialkylglycerophosphoserines PS(37:1);Monoalkylglycerophosphoserines PS(37:1)</t>
  </si>
  <si>
    <t>Monoalkylglycerols MG(13:7)</t>
  </si>
  <si>
    <t>Monoalkylglycerols MG(13:7);Dialkylglycerols DG(13:7);Monoalkylglycerols MG(13:7)</t>
  </si>
  <si>
    <t>N-acylsphingosines Cer(16:3)</t>
  </si>
  <si>
    <t>N-acylsphingosines Cer(16:3);N-acylsphingosines Cer(16:3);N-acylsphingosines Cer(16:3)</t>
  </si>
  <si>
    <t>Dialkylglycerophosphocholines PC(43:3);Monoalkylglycerophosphocholines PC(43:3);Dialkylglycerophosphoethanolamines PE(46:3);Monoalkylglycerophosphoethanolamines PE(46:3);Dialkylglycerophosphates PA(49:2);Ceramide 1-phosphates CerP(51:2);Dialkylglycerophosphocholines PC(43:3);Dialkylglycerophosphocholines PC(43:3)</t>
  </si>
  <si>
    <t>Triacylglycerols TG(47:4)</t>
  </si>
  <si>
    <t>Triacylglycerols TG(47:4);Monoalkylglycerophosphates PA(44:2);Triacylglycerols TG(47:4);Triacylglycerols TG(47:4)</t>
  </si>
  <si>
    <t>Fatty acids FA(22:4)</t>
  </si>
  <si>
    <t>Fatty acids FA(22:4);Fatty esters Ester(22:4);Fatty acids FA(22:4);Fatty acids FA(22:4)</t>
  </si>
  <si>
    <t>Diacylglycerophosphocholines PC(42:7)</t>
  </si>
  <si>
    <t>Diacylglycerophosphocholines PC(42:7);Diacylglycerophosphoethanolamines PE(45:7);Dialkylglycerophosphoserines PS(44:8);Monoalkylglycerophosphoserines PS(44:8)</t>
  </si>
  <si>
    <t>Diacylglycerophosphoinositolmonomannoside AC2PIM1(12:4)</t>
  </si>
  <si>
    <t>Diacylglycerophosphoinositolmonomannoside AC2PIM1(12:4);Diacylglycerophosphoglycerophosphomonoradylglycerols CL(18:5)</t>
  </si>
  <si>
    <t>Dialkylglycerophosphates PA(46:2)</t>
  </si>
  <si>
    <t>Dialkylglycerophosphates PA(46:2);Dialkylglycerophosphates PA(46:2);Dialkylglycerophosphates PA(46:2)</t>
  </si>
  <si>
    <t>Monoacylglycerols MG(41:3)</t>
  </si>
  <si>
    <t>Monoacylglycerols MG(41:3);Alkylacylglycerols DG(41:3);Dialkylmonoacylglycerols TG(41:3);Monoacylglycerols MG(41:3);Monoacylglycerols MG(41:3);Monoacylglycerols MG(41:3)</t>
  </si>
  <si>
    <t>Fatty amids Amid(24:1)</t>
  </si>
  <si>
    <t>Fatty amids Amid(24:1);Fatty amids Amid(24:1)</t>
  </si>
  <si>
    <t>Monoacylglycerols MG(28:2)</t>
  </si>
  <si>
    <t>Monoacylglycerols MG(28:2);Alkylacylglycerols DG(28:2);Dialkylmonoacylglycerols TG(28:2)</t>
  </si>
  <si>
    <t>Monoacylglycerols MG(38:8)</t>
  </si>
  <si>
    <t>Monoacylglycerols MG(38:8);Alkylacylglycerols DG(38:8);Dialkylmonoacylglycerols TG(38:8);Monoacylglyceroltrimethylhomoserin LysoDGTS(27:3)</t>
  </si>
  <si>
    <t>Dialkylglycerophosphates PA(30:3)</t>
  </si>
  <si>
    <t>Dialkylglycerophosphates PA(30:3);Dialkylglycerophosphates PA(30:3);Dialkylglycerophosphates PA(30:3);Dialkylglycerophosphates PA(30:3)</t>
  </si>
  <si>
    <t>Diacylglyceroltrimethylhomoserin DGTS(40:0)</t>
  </si>
  <si>
    <t>Diacylglyceroltrimethylhomoserin DGTS(40:0);N-acyl-4-hydroxysphinganines Cer(54:6);Acylceramides Cer(54:5);Diacylglyceroltrimethylhomoserin DGTS(40:0)</t>
  </si>
  <si>
    <t>Hydroxyalkanoyloxyalkanoic HAA(41:4)</t>
  </si>
  <si>
    <t>Hydroxyalkanoyloxyalkanoic HAA(41:4);Diacylglycerols DG(38:4);Alkyldiacylglycerols TG(38:4);Hydroxyalkanoyloxyalkanoic HAA(41:4)</t>
  </si>
  <si>
    <t>Triacylglycerols TG(47:2)</t>
  </si>
  <si>
    <t>Triacylglycerols TG(47:2);Monoacylglyceroltrimethylhomoserin LysoDGTS(39:4)</t>
  </si>
  <si>
    <t>Diacylglyceroltrimethylhomoserin DGTS(34:10)</t>
  </si>
  <si>
    <t>Diacylglyceroltrimethylhomoserin DGTS(34:10);Alkylacylglycerophosphocholines PC(33:7);Monoacylglycerophosphocholines PC(33:7);Alkylacylglycerophosphoethanolamines PE(36:7);Monoacylglycerophosphoethanolamines PE(36:7);Diacylglycerophosphoserines PS(31:1)</t>
  </si>
  <si>
    <t>Dialkylglycerophosphocholines PC(45:3)</t>
  </si>
  <si>
    <t>Dialkylglycerophosphocholines PC(45:3);Monoalkylglycerophosphocholines PC(45:3);Dialkylglycerophosphoethanolamines PE(48:3);Monoalkylglycerophosphoethanolamines PE(48:3);Dialkylglycerophosphates PA(51:2);Ceramide 1-phosphates CerP(53:2);Dialkylglycerophosphocholines PC(45:3);Dialkylglycerophosphocholines PC(45:3)</t>
  </si>
  <si>
    <t>Monoacylglycerols MG(41:3);Alkylacylglycerols DG(41:3);Dialkylmonoacylglycerols TG(41:3)</t>
  </si>
  <si>
    <t>Fatty nitriles Nitrile(11:9)</t>
  </si>
  <si>
    <t>Sophorolipid lacton form SLP lacton(28:3)</t>
  </si>
  <si>
    <t>Sophorolipid lacton form SLP lacton(28:3);Mannosylerythritol B/C MEL B/C(28:3);Diacylglycerophosphoglycerols PG(34:5);Monoalkylglycerophosphoinositols PI(31:6);Sophorolipid lacton form SLP lacton(28:3);Sophorolipid lacton form SLP lacton(28:3)</t>
  </si>
  <si>
    <t>Diacylglycerols DG(59:9)</t>
  </si>
  <si>
    <t>Diacylglycerols DG(59:9);Alkyldiacylglycerols TG(59:9);Dialkylglycerophosphoglycerols PG(49:2);Monoalkylglycerophosphoglycerols PG(49:2);Diacylglycerophosphates PA(52:0)</t>
  </si>
  <si>
    <t>Alkylacylglycerophosphocholines PC(23:3)</t>
  </si>
  <si>
    <t>Alkylacylglycerophosphocholines PC(23:3);Monoacylglycerophosphocholines PC(23:3);Alkylacylglycerophosphoethanolamines PE(26:3);Monoacylglycerophosphoethanolamines PE(26:3)</t>
  </si>
  <si>
    <t>Monoacylglycerols MG(25:5)</t>
  </si>
  <si>
    <t>Monoacylglycerols MG(25:5);Alkylacylglycerols DG(25:5);Dialkylmonoacylglycerols TG(25:5);Monoacylglyceroltrimethylhomoserin LysoDGTS(14:0);Monoacylglycerols MG(25:5);Monoacylglycerols MG(25:5);Monoacylglycerols MG(25:5)</t>
  </si>
  <si>
    <t>Fatty nitriles Nitrile(30:10)</t>
  </si>
  <si>
    <t>Fatty nitriles Nitrile(30:10);Fatty nitriles Nitrile(30:10);Fatty nitriles Nitrile(30:10);Fatty nitriles Nitrile(30:10)</t>
  </si>
  <si>
    <t>mono-Rhamnolipid mRL(25:3)</t>
  </si>
  <si>
    <t>mono-Rhamnolipid mRL(25:3);Monoacylglyceroltrimethylhomoserin LysoDGTS(24:9);Alkylacylglycerophosphates PA(28:5);Monoacylglycerophosphates PA(28:5);mono-Rhamnolipid mRL(25:3);mono-Rhamnolipid mRL(25:3)</t>
  </si>
  <si>
    <t>Dialkylglycerophosphocholines PC(49:0)</t>
  </si>
  <si>
    <t>Dialkylglycerophosphocholines PC(49:0);Monoalkylglycerophosphocholines PC(49:0);Dialkylglycerophosphoethanolamines PE(52:0);Monoalkylglycerophosphoethanolamines PE(52:0)</t>
  </si>
  <si>
    <t>mono-Rhamnolipid mRL(18:0)</t>
  </si>
  <si>
    <t>mono-Rhamnolipid mRL(18:0);Monoacylglyceroltrimethylhomoserin LysoDGTS(17:6)</t>
  </si>
  <si>
    <t>Alkylacylglycerophosphocholines PC(48:1)</t>
  </si>
  <si>
    <t>Alkylacylglycerophosphocholines PC(48:1);Monoacylglycerophosphocholines PC(48:1);Alkylacylglycerophosphoethanolamines PE(51:1);Monoacylglycerophosphoethanolamines PE(51:1)</t>
  </si>
  <si>
    <t>N-acyl-4-hydroxysphinganines Cer(23:2)</t>
  </si>
  <si>
    <t>N-acyl-4-hydroxysphinganines Cer(23:2);Acylceramides Cer(23:1);N-acyl-4-hydroxysphinganines Cer(23:2)</t>
  </si>
  <si>
    <t>Fatty acids FA(22:3)</t>
  </si>
  <si>
    <t>Fatty acids FA(22:3);Fatty esters Ester(22:3)</t>
  </si>
  <si>
    <t>Mannosylerythritol D MEL D(27:0)</t>
  </si>
  <si>
    <t>Mannosylerythritol D MEL D(27:0);Triacylglycerols TG(41:9);Monoalkylglycerophosphates PA(38:7)</t>
  </si>
  <si>
    <t>Hydrocarbons Hydrocarbon(26:8)</t>
  </si>
  <si>
    <t>Hydrocarbons Hydrocarbon(26:8);Hydrocarbons Hydrocarbon(26:8)</t>
  </si>
  <si>
    <t>Fatty acids FA(18:6)</t>
  </si>
  <si>
    <t>Fatty acids FA(18:6);Fatty esters Ester(18:6);Fatty acids FA(18:6);Fatty acids FA(18:6)</t>
  </si>
  <si>
    <t>Alkylacylglycerophosphocholines PC(35:7)</t>
  </si>
  <si>
    <t>Alkylacylglycerophosphocholines PC(35:7);Monoacylglycerophosphocholines PC(35:7);Alkylacylglycerophosphoethanolamines PE(38:7);Monoacylglycerophosphoethanolamines PE(38:7)</t>
  </si>
  <si>
    <t>Monoacylglycerols MG(40:10)</t>
  </si>
  <si>
    <t>Monoacylglycerols MG(40:10);Alkylacylglycerols DG(40:10);Dialkylmonoacylglycerols TG(40:10);Monoacylglyceroltrimethylhomoserin LysoDGTS(29:5);Alkylacylglycerophosphates PA(33:1);Monoacylglycerophosphates PA(33:1);Monoacylglycerols MG(40:10)</t>
  </si>
  <si>
    <t>Monoalkylglycerols MG(17:7)</t>
  </si>
  <si>
    <t>Monoalkylglycerols MG(17:7);Dialkylglycerols DG(17:7);Monoalkylglycerols MG(17:7)</t>
  </si>
  <si>
    <t>Fatty acids FA(22:4);Fatty esters Ester(22:4);Fatty acids FA(22:4);Fatty acids FA(22:4);Fatty acids FA(22:4)</t>
  </si>
  <si>
    <t>Ceramide 1-phosphates CerP(11:2)</t>
  </si>
  <si>
    <t>Ceramide 1-phosphates CerP(11:2);Ceramide 1-phosphates CerP(11:2)</t>
  </si>
  <si>
    <t>Fatty nitriles Nitrile(18:1)</t>
  </si>
  <si>
    <t>Fatty nitriles Nitrile(18:1);Fatty nitriles Nitrile(18:1);Fatty nitriles Nitrile(18:1)</t>
  </si>
  <si>
    <t>N-acyl-4-hydroxysphinganines Cer(25:8)</t>
  </si>
  <si>
    <t>N-acyl-4-hydroxysphinganines Cer(25:8);Acylceramides Cer(25:7)</t>
  </si>
  <si>
    <t>Monoalkylglycerols MG(36:2)</t>
  </si>
  <si>
    <t>Monoalkylglycerols MG(36:2);Dialkylglycerols DG(36:2);Monoalkylglycerols MG(36:2);Monoalkylglycerols MG(36:2)</t>
  </si>
  <si>
    <t>Fatty nitriles Nitrile(48:5)</t>
  </si>
  <si>
    <t>Fatty nitriles Nitrile(48:5);N-acylsphingosines Cer(44:2)</t>
  </si>
  <si>
    <t>Sophorolipid acid form Ac1 SLP acid(37:8)</t>
  </si>
  <si>
    <t>Sophorolipid acid form Ac1 SLP acid(37:8);Sophorolipid acid form Ac3 SLP acid(30:1);Sophorolipid lacton form Ac2 SLP lacton(35:6);Sulfoquinovosylmonoacylglycerols SQMG(43:9);Alkylacylglycerophosphoglycerophosphates PGP(42:6);Monoacylglycerophosphoglycerophosphates PGP(42:6)</t>
  </si>
  <si>
    <t>Monoacylglycerols MG(38:6);Alkylacylglycerols DG(38:6);Dialkylmonoacylglycerols TG(38:6);Monoacylglyceroltrimethylhomoserin LysoDGTS(27:1);Monoacylglycerols MG(38:6)</t>
  </si>
  <si>
    <t>mono-Rhamnolipid mRL(38:0)</t>
  </si>
  <si>
    <t>mono-Rhamnolipid mRL(38:0);Monoacylglyceroltrimethylhomoserin LysoDGTS(37:6)</t>
  </si>
  <si>
    <t>Fatty nitriles Nitrile(11:8)</t>
  </si>
  <si>
    <t>Fatty nitriles Nitrile(11:8);Hydrocarbons Hydrocarbon(12:9);Fatty nitriles Nitrile(11:8)</t>
  </si>
  <si>
    <t>Fatty acids FA(22:5)</t>
  </si>
  <si>
    <t>Fatty acids FA(22:5);Fatty esters Ester(22:5);Fatty acids FA(22:5);Fatty acids FA(22:5);Fatty acids FA(22:5)</t>
  </si>
  <si>
    <t>Fatty alcohols Alcohol(39:5)</t>
  </si>
  <si>
    <t>Fatty alcohols Alcohol(39:5);Fatty aldehydes Aldehyde(39:4);Fatty ethers Ethers(39:5);Fatty alcohols Alcohol(39:5);Fatty alcohols Alcohol(39:5)</t>
  </si>
  <si>
    <t>Diacylglycerophosphoinositolmonomannoside AC2PIM1(13:8)</t>
  </si>
  <si>
    <t>Diacylglycerophosphoinositolmonomannoside AC2PIM1(13:8);Diacylglycerophosphoinositolmonomannoside AC2PIM1(13:8)</t>
  </si>
  <si>
    <t>Dialkylglycerophosphoglycerols PG(51:2)</t>
  </si>
  <si>
    <t>Dialkylglycerophosphoglycerols PG(51:2);Monoalkylglycerophosphoglycerols PG(51:2);Diacylglycerophosphates PA(54:0);Dialkylglycerophosphoglycerols PG(51:2);Dialkylglycerophosphoglycerols PG(51:2)</t>
  </si>
  <si>
    <t>Fatty amids Amid(45:6)</t>
  </si>
  <si>
    <t>Dialkylglycerophosphocholines PC(16:4)</t>
  </si>
  <si>
    <t>Dialkylglycerophosphocholines PC(16:4);Monoalkylglycerophosphocholines PC(16:4);Dialkylglycerophosphoethanolamines PE(19:4);Monoalkylglycerophosphoethanolamines PE(19:4);Ceramide 1-phosphates CerP(24:3);Dialkylglycerophosphocholines PC(16:4);Dialkylglycerophosphocholines PC(16:4)</t>
  </si>
  <si>
    <t>Monoacylglycerols MG(38:6);Alkylacylglycerols DG(38:6);Dialkylmonoacylglycerols TG(38:6);Monoacylglyceroltrimethylhomoserin LysoDGTS(27:1)</t>
  </si>
  <si>
    <t>Fatty acids FA(13:2)</t>
  </si>
  <si>
    <t>Fatty acids FA(13:2);Fatty esters Ester(13:2);Fatty acids FA(13:2)</t>
  </si>
  <si>
    <t>Monoacylglycerols MG(44:2)</t>
  </si>
  <si>
    <t>Monoacylglycerols MG(44:2);Alkylacylglycerols DG(44:2);Dialkylmonoacylglycerols TG(44:2);Monoacylglycerols MG(44:2)</t>
  </si>
  <si>
    <t>N-acyl-4-hydroxysphinganines Cer(27:2);Acylceramides Cer(27:1)</t>
  </si>
  <si>
    <t>Alkylacylglycerophosphocholines PC(46:1)</t>
  </si>
  <si>
    <t>Alkylacylglycerophosphocholines PC(46:1);Monoacylglycerophosphocholines PC(46:1);Alkylacylglycerophosphoethanolamines PE(49:1);Monoacylglycerophosphoethanolamines PE(49:1)</t>
  </si>
  <si>
    <t>Monoacylglycerols MG(34:5)</t>
  </si>
  <si>
    <t>Monoacylglycerols MG(34:5);Alkylacylglycerols DG(34:5);Dialkylmonoacylglycerols TG(34:5);Monoacylglyceroltrimethylhomoserin LysoDGTS(23:0);Monoacylglycerols MG(34:5)</t>
  </si>
  <si>
    <t>Fatty acids FA(21:4)</t>
  </si>
  <si>
    <t>Fatty acids FA(21:4);Fatty esters Ester(21:4);Fatty acids FA(21:4)</t>
  </si>
  <si>
    <t>Monoacylglycerols MG(43:2)</t>
  </si>
  <si>
    <t>Monoacylglycerols MG(43:2);Alkylacylglycerols DG(43:2);Dialkylmonoacylglycerols TG(43:2)</t>
  </si>
  <si>
    <t>Diacylglycerophosphocholines PC(39:0)</t>
  </si>
  <si>
    <t>Diacylglycerophosphocholines PC(39:0);Diacylglycerophosphoethanolamines PE(42:0);Dialkylglycerophosphoserines PS(41:1);Monoalkylglycerophosphoserines PS(41:1);Dialkylglycerophosphates PA(48:6)</t>
  </si>
  <si>
    <t>Hydrocarbons Hydrocarbon(15:5)</t>
  </si>
  <si>
    <t>Diacylglycerophosphocholines PC(15:0)</t>
  </si>
  <si>
    <t>Diacylglycerophosphocholines PC(15:0);Diacylglycerophosphoethanolamines PE(18:0);Dialkylglycerophosphoserines PS(17:1);Monoalkylglycerophosphoserines PS(17:1);Diacylglycerophosphocholines PC(15:0)</t>
  </si>
  <si>
    <t>Diacylglycerophosphocholines PC(35:2)</t>
  </si>
  <si>
    <t>Diacylglycerophosphocholines PC(35:2);Diacylglycerophosphoethanolamines PE(38:2);Dialkylglycerophosphoserines PS(37:3);Monoalkylglycerophosphoserines PS(37:3);Diacylglycerophosphocholines PC(35:2)</t>
  </si>
  <si>
    <t>Hydroxyalkanoyloxyalkanoic HAA(12:6)</t>
  </si>
  <si>
    <t>Hydroxyalkanoyloxyalkanoic HAA(12:6);Hydroxyalkanoyloxyalkanoic HAA(12:6)</t>
  </si>
  <si>
    <t>Fatty nitriles Nitrile(53:3)</t>
  </si>
  <si>
    <t>Fatty nitriles Nitrile(53:3);N-acylsphingosines Cer(49:0)</t>
  </si>
  <si>
    <t>Monoacylglycerols MG(54:10)</t>
  </si>
  <si>
    <t>Alkylacylglycerophosphates PA(47:1);Monoacylglycerophosphates PA(47:1);Monoacylglycerols MG(54:10);Alkylacylglycerols DG(54:10);Dialkylmonoacylglycerols TG(54:10);Monoacylglyceroltrimethylhomoserin LysoDGTS(43:5)</t>
  </si>
  <si>
    <t>Sophorolipid acid form Ac3 SLP acid(40:5)</t>
  </si>
  <si>
    <t>Sophorolipid acid form Ac3 SLP acid(40:5);Sophorolipid lacton form Ac1 SLP lacton(48:10);Sophorolipid lacton form Ac4 SLP lacton(38:3);Mannosylerythritol A MEL A(48:10);Dialkylglycerophosphoglycerophosphates PGP(53:10);Monoalkylglycerophosphoglycerophosphates PGP(53:10);Diacylglycerophosphoinositols PI(50:7)</t>
  </si>
  <si>
    <t>Triacylglycerols TG(52:3)</t>
  </si>
  <si>
    <t>Triacylglycerols TG(52:3);Monoacylglyceroltrimethylhomoserin LysoDGTS(44:5);Triacylglycerols TG(52:3);Triacylglycerols TG(52:3)</t>
  </si>
  <si>
    <t>N-acylsphingosines Cer(24:3)</t>
  </si>
  <si>
    <t>N-acylsphingosines Cer(24:3);N-acylsphingosines Cer(24:3);N-acylsphingosines Cer(24:3);N-acylsphingosines Cer(24:3)</t>
  </si>
  <si>
    <t>Hydroxyalkanoyloxyalkanoic HAA(16:6)</t>
  </si>
  <si>
    <t>Hydroxyalkanoyloxyalkanoic HAA(16:6);Diacylglycerols DG(13:6);Alkyldiacylglycerols TG(13:6)</t>
  </si>
  <si>
    <t>Dialkylglycerophosphocholines PC(49:3)</t>
  </si>
  <si>
    <t>Dialkylglycerophosphocholines PC(49:3);Monoalkylglycerophosphocholines PC(49:3);Dialkylglycerophosphoethanolamines PE(52:3);Monoalkylglycerophosphoethanolamines PE(52:3);Dialkylglycerophosphates PA(55:2);Ceramide 1-phosphates CerP(57:2)</t>
  </si>
  <si>
    <t>Fatty acids FA(16:4)</t>
  </si>
  <si>
    <t>Fatty acids FA(16:4);Fatty esters Ester(16:4)</t>
  </si>
  <si>
    <t>Fatty acids FA(22:4);Fatty esters Ester(22:4);Fatty acids FA(22:4)</t>
  </si>
  <si>
    <t>CDP-Alkylacylglycerols CDP-DG(13:5)</t>
  </si>
  <si>
    <t>CDP-Alkylacylglycerols CDP-DG(13:5);CDP-Monoacylglycerols CDP-DG(13:5)</t>
  </si>
  <si>
    <t>Monoacylglycerols MG(37:3)</t>
  </si>
  <si>
    <t>Monoacylglycerols MG(37:3);Alkylacylglycerols DG(37:3);Dialkylmonoacylglycerols TG(37:3)</t>
  </si>
  <si>
    <t>Dialkylglycerophosphocholines PC(18:3)</t>
  </si>
  <si>
    <t>Dialkylglycerophosphocholines PC(18:3);Monoalkylglycerophosphocholines PC(18:3);Dialkylglycerophosphoethanolamines PE(21:3);Monoalkylglycerophosphoethanolamines PE(21:3);Ceramide 1-phosphates CerP(26:2)</t>
  </si>
  <si>
    <t>N-acyl-4-hydroxysphinganines Cer(39:8)</t>
  </si>
  <si>
    <t>N-acyl-4-hydroxysphinganines Cer(39:8);Acylceramides Cer(39:7);N-acyl-4-hydroxysphinganines Cer(39:8);N-acyl-4-hydroxysphinganines Cer(39:8)</t>
  </si>
  <si>
    <t>Fatty amids Amid(13:1)</t>
  </si>
  <si>
    <t>Fatty amids Amid(13:1);Fatty amids Amid(13:1)</t>
  </si>
  <si>
    <t>Monoacylglycerols MG(43:3)</t>
  </si>
  <si>
    <t>Monoacylglycerols MG(43:3);Alkylacylglycerols DG(43:3);Dialkylmonoacylglycerols TG(43:3);Monoacylglycerols MG(43:3);Monoacylglycerols MG(43:3)</t>
  </si>
  <si>
    <t>N-acyl-4-hydroxysphinganines Cer(34:7)</t>
  </si>
  <si>
    <t>N-acyl-4-hydroxysphinganines Cer(34:7);Acylceramides Cer(34:6)</t>
  </si>
  <si>
    <t>Monoacylglycerols MG(34:1)</t>
  </si>
  <si>
    <t>Monoacylglycerols MG(34:1);Alkylacylglycerols DG(34:1);Dialkylmonoacylglycerols TG(34:1)</t>
  </si>
  <si>
    <t>Fatty alcohols Alcohol(27:8)</t>
  </si>
  <si>
    <t>Fatty alcohols Alcohol(27:8);Fatty aldehydes Aldehyde(27:7);Fatty ethers Ethers(27:8);Monoacylglycerols MG(20:3);Alkylacylglycerols DG(20:3);Dialkylmonoacylglycerols TG(20:3);Fatty alcohols Alcohol(27:8);Fatty alcohols Alcohol(27:8)</t>
  </si>
  <si>
    <t>CDP-Alkylacylglycerols CDP-DG(18:8)</t>
  </si>
  <si>
    <t>CDP-Alkylacylglycerols CDP-DG(18:8);CDP-Monoacylglycerols CDP-DG(18:8);CDP-Alkylacylglycerols CDP-DG(18:8);CDP-Alkylacylglycerols CDP-DG(18:8)</t>
  </si>
  <si>
    <t>Fatty amids Amid(13:3)</t>
  </si>
  <si>
    <t>Fatty amids Amid(13:3);Fatty amids Amid(13:3);Fatty amids Amid(13:3)</t>
  </si>
  <si>
    <t>Monoacylglycerols MG(30:9)</t>
  </si>
  <si>
    <t>Monoacylglycerols MG(30:9);Alkylacylglycerols DG(30:9);Dialkylmonoacylglycerols TG(30:9);Monoacylglyceroltrimethylhomoserin LysoDGTS(19:4);Alkylacylglycerophosphates PA(23:0);Monoacylglycerophosphates PA(23:0)</t>
  </si>
  <si>
    <t>Hydroxyalkanoyloxyalkanoic HAA(54:8)</t>
  </si>
  <si>
    <t>Hydroxyalkanoyloxyalkanoic HAA(54:8);Diacylglycerols DG(51:8);Alkyldiacylglycerols TG(51:8);Dialkylglycerophosphoglycerols PG(41:1);Monoalkylglycerophosphoglycerols PG(41:1)</t>
  </si>
  <si>
    <t>Monoacylglycerols MG(37:3);Alkylacylglycerols DG(37:3);Dialkylmonoacylglycerols TG(37:3);Monoacylglycerols MG(37:3)</t>
  </si>
  <si>
    <t>Sophorolipid acid form SLP acid(31:0)</t>
  </si>
  <si>
    <t>Sophorolipid acid form SLP acid(31:0);Mannosylerythritol D MEL D(36:5);Sulfoquinovosylmonoacylglycerols SQMG(34:1);Dialkylglycerophosphoinositols PI(34:2);Alkylacylglycerophosphoinositols PI(34:1);Monoacylglycerophosphoinositols PI(34:1)</t>
  </si>
  <si>
    <t>Hydroxyalkanoyloxyalkanoic HAA(43:5)</t>
  </si>
  <si>
    <t>Hydroxyalkanoyloxyalkanoic HAA(43:5);Diacylglycerols DG(40:5);Alkyldiacylglycerols TG(40:5);Hydroxyalkanoyloxyalkanoic HAA(43:5);Hydroxyalkanoyloxyalkanoic HAA(43:5);Hydroxyalkanoyloxyalkanoic HAA(43:5)</t>
  </si>
  <si>
    <t>Dialkylglycerophosphoglycerols PG(55:2)</t>
  </si>
  <si>
    <t>Dialkylglycerophosphoglycerols PG(55:2);Monoalkylglycerophosphoglycerols PG(55:2);Diacylglycerophosphates PA(58:0);Dialkylglycerophosphoglycerols PG(55:2);Dialkylglycerophosphoglycerols PG(55:2);Dialkylglycerophosphoglycerols PG(55:2)</t>
  </si>
  <si>
    <t>Fatty acids FA(18:6);Fatty esters Ester(18:6);Fatty acids FA(18:6)</t>
  </si>
  <si>
    <t>Diacylglyceroltrimethylhomoserin DGTS(41:10);Alkylacylglycerophosphocholines PC(40:7);Monoacylglycerophosphocholines PC(40:7);Alkylacylglycerophosphoethanolamines PE(43:7);Monoacylglycerophosphoethanolamines PE(43:7);Alkylacylglycerophosphoserines PS(39:1);Monoacylglycerophosphoserines PS(39:1);Alkylacylglycerophosphocholines PC(40:7);Diacylglyceroltrimethylhomoserin DGTS(41:10)</t>
  </si>
  <si>
    <t>Fatty alcohols Alcohol(26:9)</t>
  </si>
  <si>
    <t>Fatty alcohols Alcohol(26:9);Fatty aldehydes Aldehyde(26:8);Fatty ethers Ethers(26:9)</t>
  </si>
  <si>
    <t>Dialkylglycerophosphocholines PC(51:3)</t>
  </si>
  <si>
    <t>Dialkylglycerophosphocholines PC(51:3);Monoalkylglycerophosphocholines PC(51:3);Dialkylglycerophosphoethanolamines PE(54:3);Monoalkylglycerophosphoethanolamines PE(54:3);Dialkylglycerophosphates PA(57:2);Ceramide 1-phosphates CerP(59:2);Dialkylglycerophosphocholines PC(51:3)</t>
  </si>
  <si>
    <t>Diacylglycerophosphocholines PC(42:7);Diacylglycerophosphoethanolamines PE(45:7);Dialkylglycerophosphoserines PS(44:8);Monoalkylglycerophosphoserines PS(44:8);Diacylglycerophosphocholines PC(42:7)</t>
  </si>
  <si>
    <t>N-acyl-4-hydroxysphinganines Cer(24:4)</t>
  </si>
  <si>
    <t>N-acyl-4-hydroxysphinganines Cer(24:4);Acylceramides Cer(24:3);N-acyl-4-hydroxysphinganines Cer(24:4);N-acyl-4-hydroxysphinganines Cer(24:4)</t>
  </si>
  <si>
    <t>Alkylacylglycerophosphocholines PC(20:5)</t>
  </si>
  <si>
    <t>Alkylacylglycerophosphocholines PC(20:5);Monoacylglycerophosphocholines PC(20:5);Alkylacylglycerophosphoethanolamines PE(23:5);Monoacylglycerophosphoethanolamines PE(23:5);Alkylacylglycerophosphocholines PC(20:5)</t>
  </si>
  <si>
    <t>CDP-diacylglycerols CDP-DG(19:5)</t>
  </si>
  <si>
    <t>CDP-diacylglycerols CDP-DG(19:5);CDP-diacylglycerols CDP-DG(19:5)</t>
  </si>
  <si>
    <t>Fatty alcohols Alcohol(54:1)</t>
  </si>
  <si>
    <t>Fatty alcohols Alcohol(54:1);Fatty aldehydes Aldehyde(54:0);Fatty ethers Ethers(54:1);Fatty alcohols Alcohol(54:1)</t>
  </si>
  <si>
    <t>Hydrocarbons Hydrocarbon(53:0)</t>
  </si>
  <si>
    <t>Monoalkylglycerophosphates PA(40:9)</t>
  </si>
  <si>
    <t>Fatty nitriles Nitrile(18:2)</t>
  </si>
  <si>
    <t>Fatty nitriles Nitrile(18:2);Fatty nitriles Nitrile(18:2);Fatty nitriles Nitrile(18:2)</t>
  </si>
  <si>
    <t>Monoalkylglycerols MG(32:8)</t>
  </si>
  <si>
    <t>Monoalkylglycerols MG(32:8);Dialkylglycerols DG(32:8)</t>
  </si>
  <si>
    <t>Dialkylglycerophosphocholines PC(46:3);Monoalkylglycerophosphocholines PC(46:3);Dialkylglycerophosphoethanolamines PE(49:3);Monoalkylglycerophosphoethanolamines PE(49:3);Dialkylglycerophosphates PA(52:2);Ceramide 1-phosphates CerP(54:2);Dialkylglycerophosphocholines PC(46:3);Dialkylglycerophosphocholines PC(46:3)</t>
  </si>
  <si>
    <t>Hydroxyalkanoyloxyalkanoic HAA(38:10)</t>
  </si>
  <si>
    <t>Hydroxyalkanoyloxyalkanoic HAA(38:10);Diacylglycerols DG(35:10);Alkyldiacylglycerols TG(35:10);Monogalactosyldiacylglycerol MGDG(22:0);Dialkylglycerophosphoglycerols PG(25:3);Monoalkylglycerophosphoglycerols PG(25:3);Diacylglycerophosphates PA(28:1);Hydroxyalkanoyloxyalkanoic HAA(38:10)</t>
  </si>
  <si>
    <t>mono-Rhamnolipid mRL(26:4)</t>
  </si>
  <si>
    <t>mono-Rhamnolipid mRL(26:4);Monoacylglyceroltrimethylhomoserin LysoDGTS(25:10);Alkylacylglycerophosphates PA(29:6);Monoacylglycerophosphates PA(29:6);mono-Rhamnolipid mRL(26:4)</t>
  </si>
  <si>
    <t>CDP-Dialkylglycerols CDP-DG(16:9)</t>
  </si>
  <si>
    <t>CDP-Dialkylglycerols CDP-DG(16:9);CDP-Monoalkylglycerols CDP-DG(16:9)</t>
  </si>
  <si>
    <t>Monoalkylglycerophosphates PA(42:2)</t>
  </si>
  <si>
    <t>Triacylglycerols TG(17:8)</t>
  </si>
  <si>
    <t>Triacylglycerols TG(46:3)</t>
  </si>
  <si>
    <t>Triacylglycerols TG(46:3);Monoacylglyceroltrimethylhomoserin LysoDGTS(38:5);Triacylglycerols TG(46:3)</t>
  </si>
  <si>
    <t>N-acyl-4-hydroxysphinganines Cer(31:3)</t>
  </si>
  <si>
    <t>N-acyl-4-hydroxysphinganines Cer(31:3);Acylceramides Cer(31:2)</t>
  </si>
  <si>
    <t>N-acyl-4-hydroxysphinganines Cer(41:0)</t>
  </si>
  <si>
    <t>Dialkylglycerophosphocholines PC(58:0)</t>
  </si>
  <si>
    <t>Dialkylglycerophosphocholines PC(58:0);Monoalkylglycerophosphocholines PC(58:0);Dialkylglycerophosphocholines PC(58:0);Dialkylglycerophosphocholines PC(58:0)</t>
  </si>
  <si>
    <t>Fatty acids FA(60:10)</t>
  </si>
  <si>
    <t>Fatty acids FA(60:10);Fatty esters Ester(60:10);Hydroxyalkanoyloxyalkanoic HAA(56:5);Diacylglycerols DG(53:5);Alkyldiacylglycerols TG(53:5)</t>
  </si>
  <si>
    <t>N-acylsphingosines Cer(42:1)</t>
  </si>
  <si>
    <t>N-acylsphingosines Cer(42:1);N-acylsphingosines Cer(42:1);N-acylsphingosines Cer(42:1)</t>
  </si>
  <si>
    <t>N-acylsphingosines Cer(40:1)</t>
  </si>
  <si>
    <t>N-acylsphingosines Cer(40:1);N-acylsphingosines Cer(40:1)</t>
  </si>
  <si>
    <t>mono-Rhamnolipid mRL(50:0)</t>
  </si>
  <si>
    <t>mono-Rhamnolipid mRL(50:0);Monoacylglyceroltrimethylhomoserin LysoDGTS(49:6);Alkylacylglycerophosphates PA(53:2);Monoacylglycerophosphates PA(53:2)</t>
  </si>
  <si>
    <t>di-Rhamnolipid diRL(26:0)</t>
  </si>
  <si>
    <t>di-Rhamnolipid diRL(26:0);Sophorolipid acid form SLP acid(26:1);Dialkylglycerophosphoglycerols PG(36:8);Monoalkylglycerophosphoglycerols PG(36:8);Dialkylglycerophosphoinositols PI(29:3);Alkylacylglycerophosphoinositols PI(29:2);Monoacylglycerophosphoinositols PI(29:2);Diacylglycerophosphates PA(39:6)</t>
  </si>
  <si>
    <t>Monogalactosyldiacylglycerol MGDG(51:1)</t>
  </si>
  <si>
    <t>Monogalactosyldiacylglycerol MGDG(51:1);Dialkylglycerophosphoglycerols PG(54:4);Monoalkylglycerophosphoglycerols PG(54:4);Diacylglycerophosphates PA(57:2);Monogalactosyldiacylglycerol MGDG(51:1);Monogalactosyldiacylglycerol MGDG(51:1)</t>
  </si>
  <si>
    <t>Diacylglyceroltrimethylhomoserin DGTS(43:6)</t>
  </si>
  <si>
    <t>Diacylglyceroltrimethylhomoserin DGTS(43:6);Diacylglyceroltrimethylhomoserin DGTS(43:6);Diacylglycerophosphocholines PC(41:3);Diacylglycerophosphoethanolamines PE(44:3);Dialkylglycerophosphoserines PS(43:4);Monoalkylglycerophosphoserines PS(43:4)</t>
  </si>
  <si>
    <t>Monoacylglycerols MG(25:8)</t>
  </si>
  <si>
    <t>Monoacylglycerols MG(25:8);Alkylacylglycerols DG(25:8);Dialkylmonoacylglycerols TG(25:8);Monoacylglyceroltrimethylhomoserin LysoDGTS(14:3);Monoacylglycerols MG(25:8)</t>
  </si>
  <si>
    <t>Alkylacylglycerophosphocholines PC(51:8)</t>
  </si>
  <si>
    <t>Alkylacylglycerophosphocholines PC(51:8);Monoacylglycerophosphocholines PC(51:8);Alkylacylglycerophosphoethanolamines PE(54:8);Monoacylglycerophosphoethanolamines PE(54:8);Diacylglycerophosphoserines PS(49:2)</t>
  </si>
  <si>
    <t>Dialkylglycerophosphocholines PC(29:6)</t>
  </si>
  <si>
    <t>Dialkylglycerophosphocholines PC(29:6);Monoalkylglycerophosphocholines PC(29:6);Dialkylglycerophosphoethanolamines PE(32:6);Monoalkylglycerophosphoethanolamines PE(32:6);Dialkylglycerophosphates PA(35:5);Ceramide 1-phosphates CerP(37:5)</t>
  </si>
  <si>
    <t>Monoacylglycerols MG(28:3)</t>
  </si>
  <si>
    <t>Monoacylglycerols MG(28:3);Alkylacylglycerols DG(28:3);Dialkylmonoacylglycerols TG(28:3);Monoacylglycerols MG(28:3);Monoacylglycerols MG(28:3)</t>
  </si>
  <si>
    <t>Triacylglycerols TG(59:4)</t>
  </si>
  <si>
    <t>Triacylglycerols TG(59:4);Monoacylglyceroltrimethylhomoserin LysoDGTS(51:6);Monoalkylglycerophosphates PA(56:2)</t>
  </si>
  <si>
    <t>Monoalkylglycerophosphates PA(30:2)</t>
  </si>
  <si>
    <t>Monoalkylglycerophosphates PA(30:2);Monoalkylglycerophosphates PA(30:2);Monoalkylglycerophosphates PA(30:2)</t>
  </si>
  <si>
    <t>Sophorolipid acid form Ac2 SLP acid(37:0)</t>
  </si>
  <si>
    <t>Sophorolipid acid form Ac2 SLP acid(37:0);Sophorolipid lacton form SLP lacton(45:5);Mannosylerythritol B/C MEL B/C(45:5);Digalactosyldiacylglycerol DGDG(38:1);Sulfoquinovosyldiacylglycerols SQDG(45:1);Diacylglycerophosphoglycerols PG(51:7);Monoalkylglycerophosphoinositols PI(48:8);Dialkylglycerophosphoglycerophosphodiradylglycerols CL(41:0);Dialkylglycerophosphoglycerophosphomonoradylglycerols CL(41:0)</t>
  </si>
  <si>
    <t>Diacylglycerophosphocholines PC(32:4)</t>
  </si>
  <si>
    <t>Diacylglycerophosphocholines PC(32:4);Diacylglycerophosphoethanolamines PE(35:4);Dialkylglycerophosphoserines PS(34:5);Monoalkylglycerophosphoserines PS(34:5);Diacylglycerophosphocholines PC(32:4)</t>
  </si>
  <si>
    <t>Diacylglycerols DG(58:9);Alkyldiacylglycerols TG(58:9);Dialkylglycerophosphoglycerols PG(48:2);Monoalkylglycerophosphoglycerols PG(48:2);Diacylglycerophosphates PA(51:0);Monoalkylglycerophosphates PA(54:7)</t>
  </si>
  <si>
    <t>Dialkylglycerophosphocholines PC(51:6)</t>
  </si>
  <si>
    <t>Dialkylglycerophosphocholines PC(51:6);Monoalkylglycerophosphocholines PC(51:6);Dialkylglycerophosphoethanolamines PE(54:6);Monoalkylglycerophosphoethanolamines PE(54:6);Dialkylglycerophosphoserines PS(50:0);Monoalkylglycerophosphoserines PS(50:0);Dialkylglycerophosphates PA(57:5);Ceramide 1-phosphates CerP(59:5);Dialkylglycerophosphocholines PC(51:6)</t>
  </si>
  <si>
    <t>Fatty alcohols Alcohol(18:3)</t>
  </si>
  <si>
    <t>Fatty alcohols Alcohol(18:3);Fatty aldehydes Aldehyde(18:2);Fatty ethers Ethers(18:3);Fatty alcohols Alcohol(18:3)</t>
  </si>
  <si>
    <t>Diacylglycerophosphocholines PC(34:4)</t>
  </si>
  <si>
    <t>Diacylglycerophosphocholines PC(34:4);Diacylglycerophosphoethanolamines PE(37:4);Dialkylglycerophosphoserines PS(36:5);Monoalkylglycerophosphoserines PS(36:5);Dialkylglycerophosphates PA(43:10)</t>
  </si>
  <si>
    <t>Dialkylglycerophosphoglycerols PG(57:2)</t>
  </si>
  <si>
    <t>Dialkylglycerophosphoglycerols PG(57:2);Monoalkylglycerophosphoglycerols PG(57:2);Diacylglycerophosphates PA(60:0);Dialkylglycerophosphoglycerols PG(57:2)</t>
  </si>
  <si>
    <t>Monoalkylglycerols MG(22:7)</t>
  </si>
  <si>
    <t>Monoalkylglycerols MG(22:7);Dialkylglycerols DG(22:7);Monoalkylglycerols MG(22:7)</t>
  </si>
  <si>
    <t>Monoalkylglycerols MG(16:5)</t>
  </si>
  <si>
    <t>Monoalkylglycerols MG(16:5);Dialkylglycerols DG(16:5)</t>
  </si>
  <si>
    <t>Acylceramides Cer(58:10)</t>
  </si>
  <si>
    <t>Hydrocarbons Hydrocarbon(51:7)</t>
  </si>
  <si>
    <t>Monoalkylglycerols MG(60:10)</t>
  </si>
  <si>
    <t>Triacylglycerols TG(56:3);Monoacylglyceroltrimethylhomoserin LysoDGTS(48:5);Monoalkylglycerols MG(60:10);Dialkylglycerols DG(60:10);Monoalkylglycerophosphates PA(53:1)</t>
  </si>
  <si>
    <t>N-acylsphingosines Cer(48:1)</t>
  </si>
  <si>
    <t>N-acylsphingosines Cer(48:1);N-acylsphingosines Cer(48:1)</t>
  </si>
  <si>
    <t>Fatty amids Amid(24:7)</t>
  </si>
  <si>
    <t>N-acyl-4-hydroxysphinganines Cer(24:5)</t>
  </si>
  <si>
    <t>N-acyl-4-hydroxysphinganines Cer(24:5);Acylceramides Cer(24:4)</t>
  </si>
  <si>
    <t>Sophorolipid acid form Ac1 SLP acid(51:7)</t>
  </si>
  <si>
    <t>Sophorolipid acid form Ac1 SLP acid(51:7);Sophorolipid acid form Ac3 SLP acid(41:0);Sophorolipid lacton form Ac2 SLP lacton(49:5);Sulfoquinovosyldiacylglycerols SQDG(56:8);Alkylacylglycerophosphoglycerophosphates PGP(56:5);Monoacylglycerophosphoglycerophosphates PGP(56:5)</t>
  </si>
  <si>
    <t>Monoacylglycerols MG(51:10);Alkylacylglycerols DG(51:10);Triacylglycerols TG(48:3);Dialkylmonoacylglycerols TG(51:10);Monoacylglyceroltrimethylhomoserin LysoDGTS(40:5)</t>
  </si>
  <si>
    <t>Monoacylglycerols MG(42:10)</t>
  </si>
  <si>
    <t>Monoacylglycerols MG(42:10);Alkylacylglycerols DG(42:10);Dialkylmonoacylglycerols TG(42:10);Monoacylglyceroltrimethylhomoserin LysoDGTS(31:5);Alkylacylglycerophosphates PA(35:1);Monoacylglycerophosphates PA(35:1);Monoacylglycerols MG(42:10)</t>
  </si>
  <si>
    <t>Hydrocarbons Hydrocarbon(28:9)</t>
  </si>
  <si>
    <t>Hydrocarbons Hydrocarbon(28:9);Hydrocarbons Hydrocarbon(28:9);Hydrocarbons Hydrocarbon(28:9);Hydrocarbons Hydrocarbon(28:9)</t>
  </si>
  <si>
    <t>Monoalkylglycerophosphates PA(21:5)</t>
  </si>
  <si>
    <t>Monoalkylglycerols MG(26:6)</t>
  </si>
  <si>
    <t>Monoalkylglycerols MG(26:6);Dialkylglycerols DG(26:6);Monoalkylglycerols MG(26:6);Monoalkylglycerols MG(26:6)</t>
  </si>
  <si>
    <t>Diacylglycerophosphoglycerophosphomonoradylglycerols CL(24:10)</t>
  </si>
  <si>
    <t>di-Rhamnolipid diRL(24:2)</t>
  </si>
  <si>
    <t>di-Rhamnolipid diRL(24:2);Sophorolipid acid form SLP acid(24:3);Sophorolipid lacton form Ac1 SLP lacton(22:1);Mannosylerythritol A MEL A(22:1);Sulfoquinovosylmonoacylglycerols SQMG(27:4);Dialkylglycerophosphoinositols PI(27:5);Alkylacylglycerophosphoinositols PI(27:4);Monoacylglycerophosphoinositols PI(27:4)</t>
  </si>
  <si>
    <t>Hydroxyalkanoyloxyalkanoic HAA(43:6)</t>
  </si>
  <si>
    <t>Hydroxyalkanoyloxyalkanoic HAA(43:6);Diacylglycerols DG(40:6);Alkyldiacylglycerols TG(40:6)</t>
  </si>
  <si>
    <t>Hydroxyalkanoyloxyalkanoic HAA(24:2)</t>
  </si>
  <si>
    <t>Hydroxyalkanoyloxyalkanoic HAA(24:2);Diacylglycerols DG(21:2);Alkyldiacylglycerols TG(21:2);Hydroxyalkanoyloxyalkanoic HAA(24:2);Hydroxyalkanoyloxyalkanoic HAA(24:2)</t>
  </si>
  <si>
    <t>Alkylacylglycerophosphocholines PC(38:7)</t>
  </si>
  <si>
    <t>Alkylacylglycerophosphocholines PC(38:7);Monoacylglycerophosphocholines PC(38:7);Alkylacylglycerophosphoethanolamines PE(41:7);Monoacylglycerophosphoethanolamines PE(41:7);Alkylacylglycerophosphoserines PS(37:1);Monoacylglycerophosphoserines PS(37:1)</t>
  </si>
  <si>
    <t>Triacylglycerols TG(54:4)</t>
  </si>
  <si>
    <t>Triacylglycerols TG(54:4);Monoalkylglycerophosphates PA(51:2)</t>
  </si>
  <si>
    <t>Diacylglycerophosphocholines PC(40:2)</t>
  </si>
  <si>
    <t>Diacylglycerophosphocholines PC(40:2);Diacylglycerophosphoethanolamines PE(43:2);Dialkylglycerophosphoserines PS(42:3);Monoalkylglycerophosphoserines PS(42:3);Diacylglycerophosphocholines PC(40:2)</t>
  </si>
  <si>
    <t>di-Rhamnolipid diRL(42:3)</t>
  </si>
  <si>
    <t>di-Rhamnolipid diRL(42:3);Sophorolipid acid form SLP acid(42:4);Sophorolipid lacton form Ac1 SLP lacton(40:2);Mannosylerythritol A MEL A(40:2);Monogalactosyldiacylglycerol MGDG(49:8);Dialkylglycerophosphoglycerophosphates PGP(45:2);Monoalkylglycerophosphoglycerophosphates PGP(45:2);Dialkylglycerophosphoinositols PI(45:6);Alkylacylglycerophosphoinositols PI(45:5);Monoacylglycerophosphoinositols PI(45:5);Diacylglycerophosphates PA(55:9)</t>
  </si>
  <si>
    <t>Diacylglycerophosphocholines PC(54:7)</t>
  </si>
  <si>
    <t>Diacylglycerophosphocholines PC(54:7);Diacylglycerophosphoethanolamines PE(57:7);Dialkylglycerophosphoserines PS(56:8);Monoalkylglycerophosphoserines PS(56:8)</t>
  </si>
  <si>
    <t>Fatty alcohols Alcohol(21:3)</t>
  </si>
  <si>
    <t>Fatty alcohols Alcohol(21:3);Fatty aldehydes Aldehyde(21:2);Fatty ethers Ethers(21:3)</t>
  </si>
  <si>
    <t>Fatty acids FA(15:3)</t>
  </si>
  <si>
    <t>Fatty acids FA(15:3);Fatty esters Ester(15:3)</t>
  </si>
  <si>
    <t>CDP-Dialkylglycerols CDP-DG(29:10)</t>
  </si>
  <si>
    <t>CDP-Dialkylglycerols CDP-DG(29:10);CDP-Monoalkylglycerols CDP-DG(29:10)</t>
  </si>
  <si>
    <t>Monoacylglycerols MG(41:1)</t>
  </si>
  <si>
    <t>Monoacylglycerols MG(41:1);Alkylacylglycerols DG(41:1);Dialkylmonoacylglycerols TG(41:1)</t>
  </si>
  <si>
    <t>Mannosylerythritol D MEL D(36:5)</t>
  </si>
  <si>
    <t>Mannosylerythritol D MEL D(36:5);Sulfoquinovosylmonoacylglycerols SQMG(34:1);Alkylacylglycerophosphoglycerols PG(40:7);Monoacylglycerophosphoglycerols PG(40:7)</t>
  </si>
  <si>
    <t>Hydrocarbons Hydrocarbon(38:8)</t>
  </si>
  <si>
    <t>Monoacylglycerols MG(40:9);Alkylacylglycerols DG(40:9);Dialkylmonoacylglycerols TG(40:9);Monoacylglyceroltrimethylhomoserin LysoDGTS(29:4);Alkylacylglycerophosphates PA(33:0);Monoacylglycerophosphates PA(33:0);Monoacylglycerols MG(40:9)</t>
  </si>
  <si>
    <t>N-acyl-4-hydroxysphinganines Cer(40:7)</t>
  </si>
  <si>
    <t>N-acyl-4-hydroxysphinganines Cer(40:7);Acylceramides Cer(40:6)</t>
  </si>
  <si>
    <t>Dialkylglycerophosphocholines PC(50:1)</t>
  </si>
  <si>
    <t>Dialkylglycerophosphocholines PC(50:1);Monoalkylglycerophosphocholines PC(50:1);Dialkylglycerophosphoethanolamines PE(53:1);Monoalkylglycerophosphoethanolamines PE(53:1);Ceramide 1-phosphates CerP(58:0);Dialkylglycerophosphocholines PC(50:1)</t>
  </si>
  <si>
    <t>Fatty acids FA(20:2)</t>
  </si>
  <si>
    <t>Fatty acids FA(20:2);Fatty esters Ester(20:2)</t>
  </si>
  <si>
    <t>di-Rhamnolipid diRL(52:10)</t>
  </si>
  <si>
    <t>di-Rhamnolipid diRL(52:10);Sophorolipid acid form Ac2 SLP acid(45:4);Sophorolipid lacton form Ac1 SLP lacton(50:9);Sophorolipid lacton form Ac3 SLP lacton(43:2);Mannosylerythritol A MEL A(50:9);Digalactosyldiacylglycerol DGDG(46:5);Diacylglycerophosphoglycerophosphates PGP(52:2);Dialkylglycerophosphoglycerophosphates PGP(55:9);Monoalkylglycerophosphoglycerophosphates PGP(55:9);Diacylglycerophosphoinositols PI(52:6);Dialkylglycerophosphoglycerophosphodiradylglycerols CL(49:4);Dialkylglycerophosphoglycerophosphomonoradylglycerols CL(49:4)</t>
  </si>
  <si>
    <t>N-acylsphingosines Cer(41:1)</t>
  </si>
  <si>
    <t>N-acylsphingosines Cer(41:1);N-acylsphingosines Cer(41:1)</t>
  </si>
  <si>
    <t>Diacylglycerophosphocholines PC(44:8)</t>
  </si>
  <si>
    <t>Diacylglycerophosphoserines PS(43:2);Alkylacylglycerophosphocholines PC(45:8);Monoacylglycerophosphocholines PC(45:8);Alkylacylglycerophosphoethanolamines PE(48:8);Monoacylglycerophosphoethanolamines PE(48:8);Diacylglycerophosphocholines PC(44:8);Diacylglycerophosphoethanolamines PE(47:8);Dialkylglycerophosphoserines PS(46:9);Monoalkylglycerophosphoserines PS(46:9)</t>
  </si>
  <si>
    <t>Alkylacylglycerophosphoserines PS(31:2)</t>
  </si>
  <si>
    <t>Alkylacylglycerophosphoserines PS(31:2);Monoacylglycerophosphoserines PS(31:2);Alkylacylglycerophosphoserines PS(31:2)</t>
  </si>
  <si>
    <t>Monoacylglycerols MG(46:2)</t>
  </si>
  <si>
    <t>Monoacylglycerols MG(46:2);Alkylacylglycerols DG(46:2);Dialkylmonoacylglycerols TG(46:2);Monoacylglycerols MG(46:2)</t>
  </si>
  <si>
    <t>Fatty nitriles Nitrile(12:1)</t>
  </si>
  <si>
    <t>Fatty nitriles Nitrile(12:1);Fatty nitriles Nitrile(12:1);Fatty nitriles Nitrile(12:1)</t>
  </si>
  <si>
    <t>di-Rhamnolipid diRL(34:2)</t>
  </si>
  <si>
    <t>di-Rhamnolipid diRL(34:2);Sophorolipid acid form SLP acid(34:3);Sophorolipid lacton form Ac1 SLP lacton(32:1);Mannosylerythritol A MEL A(32:1);Monogalactosyldiacylglycerol MGDG(41:7);Dialkylglycerophosphoglycerols PG(44:10);Monoalkylglycerophosphoglycerols PG(44:10);Dialkylglycerophosphoglycerophosphates PGP(37:1);Monoalkylglycerophosphoglycerophosphates PGP(37:1);Diacylglycerophosphates PA(47:8)</t>
  </si>
  <si>
    <t>Alkylacylglycerophosphoserines PS(31:5)</t>
  </si>
  <si>
    <t>Alkylacylglycerophosphoserines PS(31:5);Monoacylglycerophosphoserines PS(31:5);Ceramide 1-phosphates CerP(41:10);Alkylacylglycerophosphoserines PS(31:5)</t>
  </si>
  <si>
    <t>Dialkylglycerophosphocholines PC(52:3)</t>
  </si>
  <si>
    <t>Dialkylglycerophosphocholines PC(52:3);Monoalkylglycerophosphocholines PC(52:3);Dialkylglycerophosphoethanolamines PE(55:3);Monoalkylglycerophosphoethanolamines PE(55:3);Ceramide 1-phosphates CerP(60:2)</t>
  </si>
  <si>
    <t>Fatty acids FA(20:3)</t>
  </si>
  <si>
    <t>Fatty acids FA(20:3);Fatty esters Ester(20:3);Fatty acids FA(20:3);Fatty acids FA(20:3)</t>
  </si>
  <si>
    <t>N-acylsphingosines Cer(41:2)</t>
  </si>
  <si>
    <t>Monoacylglycerols MG(50:7)</t>
  </si>
  <si>
    <t>Monoacylglycerols MG(50:7);Alkylacylglycerols DG(50:7);Dialkylmonoacylglycerols TG(50:7);Monoacylglyceroltrimethylhomoserin LysoDGTS(39:2)</t>
  </si>
  <si>
    <t>Fatty acids FA(38:7)</t>
  </si>
  <si>
    <t>Fatty acids FA(38:7);Fatty esters Ester(38:7)</t>
  </si>
  <si>
    <t>N-acyl-4-hydroxysphinganines Cer(34:5)</t>
  </si>
  <si>
    <t>N-acyl-4-hydroxysphinganines Cer(34:5);Acylceramides Cer(34:4)</t>
  </si>
  <si>
    <t>Diacylglycerophosphocholines PC(34:2)</t>
  </si>
  <si>
    <t>Diacylglycerophosphocholines PC(34:2);Diacylglycerophosphoethanolamines PE(37:2);Dialkylglycerophosphoserines PS(36:3);Monoalkylglycerophosphoserines PS(36:3);Dialkylglycerophosphates PA(43:8)</t>
  </si>
  <si>
    <t>Sophorolipid acid form Ac2 SLP acid(33:5)</t>
  </si>
  <si>
    <t>Sophorolipid acid form Ac2 SLP acid(33:5);Sophorolipid lacton form Ac3 SLP lacton(31:3);Digalactosyldiacylglycerol DGDG(34:6);Diacylglycerophosphoglycerophosphates PGP(40:3);Dialkylglycerophosphoglycerophosphates PGP(43:10);Monoalkylglycerophosphoglycerophosphates PGP(43:10);Diacylglycerophosphoinositols PI(40:7);Dialkylglycerophosphoglycerophosphodiradylglycerols CL(37:5);Dialkylglycerophosphoglycerophosphomonoradylglycerols CL(37:5);Sophorolipid acid form Ac2 SLP acid(33:5);Sophorolipid acid form Ac2 SLP acid(33:5)</t>
  </si>
  <si>
    <t>Monoalkylglycerols MG(18:8);Dialkylglycerols DG(18:8);Monoalkylglycerols MG(18:8)</t>
  </si>
  <si>
    <t>mono-Rhamnolipid mRL(44:6)</t>
  </si>
  <si>
    <t>mono-Rhamnolipid mRL(44:6);Sophorolipid lacton form SLP lacton(34:1);Mannosylerythritol B/C MEL B/C(34:1);Alkylacylglycerophosphates PA(47:8);Monoacylglycerophosphates PA(47:8)</t>
  </si>
  <si>
    <t>Dialkylglycerophosphates PA(35:10)</t>
  </si>
  <si>
    <t>Dialkylglycerophosphates PA(35:10);Ceramide 1-phosphates CerP(37:10)</t>
  </si>
  <si>
    <t>Fatty amids Amid(13:3);Fatty amids Amid(13:3)</t>
  </si>
  <si>
    <t>Fatty acids FA(32:7)</t>
  </si>
  <si>
    <t>Fatty acids FA(32:7);Fatty esters Ester(32:7)</t>
  </si>
  <si>
    <t>Triacylglycerols TG(35:0)</t>
  </si>
  <si>
    <t>Diacylglycerophosphoinositolmonomannoside AC2PIM1(10:6)</t>
  </si>
  <si>
    <t>Diacylglycerophosphoinositolmonomannoside AC2PIM1(10:6);Diacylglycerophosphoglycerophosphomonoradylglycerols CL(16:7)</t>
  </si>
  <si>
    <t>Sophorolipid acid form Ac2 SLP acid(51:6)</t>
  </si>
  <si>
    <t>Sophorolipid acid form Ac2 SLP acid(51:6);Sophorolipid lacton form Ac3 SLP lacton(49:4);Digalactosyldiacylglycerol DGDG(52:7);Diacylglycerophosphoglycerophosphates PGP(58:4);Diacylglycerophosphoinositols PI(58:8);Dialkylglycerophosphoglycerophosphodiradylglycerols CL(55:6);Dialkylglycerophosphoglycerophosphomonoradylglycerols CL(55:6)</t>
  </si>
  <si>
    <t>Hydrocarbons Hydrocarbon(28:7)</t>
  </si>
  <si>
    <t>Hydrocarbons Hydrocarbon(54:8)</t>
  </si>
  <si>
    <t>Hydrocarbons Hydrocarbon(54:8);Hydrocarbons Hydrocarbon(54:8)</t>
  </si>
  <si>
    <t>Fatty amids Amid(42:9)</t>
  </si>
  <si>
    <t>Fatty amids Amid(42:9);N-acyl-4-hydroxysphinganines Cer(38:5);Acylceramides Cer(38:4)</t>
  </si>
  <si>
    <t>Fatty alcohols Alcohol(22:5)</t>
  </si>
  <si>
    <t>Fatty alcohols Alcohol(22:5);Fatty aldehydes Aldehyde(22:4);Fatty ethers Ethers(22:5);Fatty alcohols Alcohol(22:5);Fatty alcohols Alcohol(22:5)</t>
  </si>
  <si>
    <t>Dialkylglycerophosphates PA(22:3)</t>
  </si>
  <si>
    <t>Dialkylglycerophosphates PA(22:3);Dialkylglycerophosphates PA(22:3)</t>
  </si>
  <si>
    <t>Sophorolipid acid form Ac2 SLP acid(46:7)</t>
  </si>
  <si>
    <t>Sophorolipid acid form Ac2 SLP acid(46:7);Sophorolipid acid form Ac3 SLP acid(39:0);Sophorolipid lacton form Ac3 SLP lacton(44:5);Digalactosyldiacylglycerol DGDG(47:8);Sulfoquinovosyldiacylglycerols SQDG(54:8);Diacylglycerophosphoglycerophosphates PGP(53:5);Diacylglycerophosphoinositols PI(53:9);Dialkylglycerophosphoglycerophosphodiradylglycerols CL(50:7);Dialkylglycerophosphoglycerophosphomonoradylglycerols CL(50:7)</t>
  </si>
  <si>
    <t>Monoalkylglycerophosphates PA(29:2)</t>
  </si>
  <si>
    <t>Monoalkylglycerophosphates PA(29:2);Monoalkylglycerophosphates PA(29:2);Monoalkylglycerophosphates PA(29:2)</t>
  </si>
  <si>
    <t>mono-Rhamnolipid mRL(50:4)</t>
  </si>
  <si>
    <t>mono-Rhamnolipid mRL(50:4);Diacylglycerophosphoglycerols PG(46:1);Monoalkylglycerophosphoinositols PI(43:2);Alkylacylglycerophosphates PA(53:6);Monoacylglycerophosphates PA(53:6)</t>
  </si>
  <si>
    <t>Dialkylglycerophosphocholines PC(60:2)</t>
  </si>
  <si>
    <t>Dialkylglycerophosphocholines PC(60:2);Monoalkylglycerophosphocholines PC(60:2);Dialkylglycerophosphocholines PC(60:2)</t>
  </si>
  <si>
    <t>Monoalkylglycerols MG(20:6);Dialkylglycerols DG(20:6);Monoalkylglycerols MG(20:6)</t>
  </si>
  <si>
    <t>Fatty alcohols Alcohol(22:5);Fatty aldehydes Aldehyde(22:4);Fatty ethers Ethers(22:5)</t>
  </si>
  <si>
    <t>N-acylsphingosines Cer(16:1)</t>
  </si>
  <si>
    <t>Monoalkylglycerols MG(20:6);Dialkylglycerols DG(20:6)</t>
  </si>
  <si>
    <t>Monoalkylglycerophosphates PA(59:2)</t>
  </si>
  <si>
    <t>CDP-Dialkylglycerols CDP-DG(11:6)</t>
  </si>
  <si>
    <t>CDP-Dialkylglycerols CDP-DG(11:6);CDP-Monoalkylglycerols CDP-DG(11:6)</t>
  </si>
  <si>
    <t>Diacylglycerophosphoglycerophosphodiradylglycerols CL(25:9)</t>
  </si>
  <si>
    <t>Monoacylglycerols MG(57:8)</t>
  </si>
  <si>
    <t>Monoacylglycerols MG(57:8);Alkylacylglycerols DG(57:8);Dialkylmonoacylglycerols TG(57:8);Monoacylglyceroltrimethylhomoserin LysoDGTS(46:3)</t>
  </si>
  <si>
    <t>Alkylacylglycerophosphoserines PS(36:6)</t>
  </si>
  <si>
    <t>Alkylacylglycerophosphoserines PS(36:6);Monoacylglycerophosphoserines PS(36:6);Alkylacylglycerophosphoserines PS(36:6)</t>
  </si>
  <si>
    <t>N-acylsphingosines Cer(34:2)</t>
  </si>
  <si>
    <t>Sophorolipid acid form Ac1 SLP acid(52:7)</t>
  </si>
  <si>
    <t>Sophorolipid acid form Ac1 SLP acid(52:7);Sophorolipid acid form Ac3 SLP acid(42:0);Sophorolipid lacton form Ac2 SLP lacton(50:5);Sulfoquinovosyldiacylglycerols SQDG(57:8);Diacylglycerophosphoglycerophosphates PGP(56:5);Dialkylglycerophosphoglycerophosphodiradylglycerols CL(53:7);Dialkylglycerophosphoglycerophosphomonoradylglycerols CL(53:7)</t>
  </si>
  <si>
    <t>Sophorolipid acid form Ac1 SLP acid(39:9)</t>
  </si>
  <si>
    <t>Sophorolipid acid form Ac1 SLP acid(39:9);Sophorolipid acid form Ac3 SLP acid(32:2);Sophorolipid lacton form Ac2 SLP lacton(37:7);Sophorolipid lacton form Ac4 SLP lacton(30:0);Sulfoquinovosylmonoacylglycerols SQMG(45:10);Alkylacylglycerophosphoglycerophosphates PGP(44:7);Monoacylglycerophosphoglycerophosphates PGP(44:7)</t>
  </si>
  <si>
    <t>Hydroxyalkanoyloxyalkanoic HAA(12:7)</t>
  </si>
  <si>
    <t>Monoacylglycerols MG(11:4)</t>
  </si>
  <si>
    <t>Monoacylglycerols MG(11:4);Alkylacylglycerols DG(11:4);Dialkylmonoacylglycerols TG(11:4)</t>
  </si>
  <si>
    <t>Sophorolipid acid form Ac1 SLP acid(56:8)</t>
  </si>
  <si>
    <t>Sophorolipid acid form Ac1 SLP acid(56:8);Sophorolipid acid form Ac3 SLP acid(49:1);Sophorolipid lacton form Ac2 SLP lacton(54:6)</t>
  </si>
  <si>
    <t>Dialkylglycerophosphocholines PC(18:2)</t>
  </si>
  <si>
    <t>Dialkylglycerophosphocholines PC(18:2);Monoalkylglycerophosphocholines PC(18:2);Dialkylglycerophosphoethanolamines PE(21:2);Monoalkylglycerophosphoethanolamines PE(21:2);Dialkylglycerophosphates PA(24:1);N-acylsphingosines Cer(33:10);Ceramide 1-phosphates CerP(26:1);Dialkylglycerophosphocholines PC(18:2);Dialkylglycerophosphocholines PC(18:2)</t>
  </si>
  <si>
    <t>Diacylglycerophosphocholines PC(42:9)</t>
  </si>
  <si>
    <t>Diacylglycerophosphocholines PC(42:9);Diacylglycerophosphoethanolamines PE(45:9);Dialkylglycerophosphoserines PS(44:10);Monoalkylglycerophosphoserines PS(44:10);Diacylglycerophosphocholines PC(42:9)</t>
  </si>
  <si>
    <t>mono-Rhamnolipid mRL(38:10)</t>
  </si>
  <si>
    <t>mono-Rhamnolipid mRL(38:10);Sophorolipid lacton form SLP lacton(28:5);Mannosylerythritol B/C MEL B/C(28:5);Sulfoquinovosyldiacylglycerols SQDG(28:1)</t>
  </si>
  <si>
    <t>Mannosylerythritol D MEL D(25:1)</t>
  </si>
  <si>
    <t>Mannosylerythritol D MEL D(25:1);Triacylglycerols TG(39:10);Alkylacylglycerophosphoglycerols PG(29:3);Monoacylglycerophosphoglycerols PG(29:3);Monoalkylglycerophosphates PA(36:8)</t>
  </si>
  <si>
    <t>Diacylglycerophosphocholines PC(35:5)</t>
  </si>
  <si>
    <t>Diacylglycerophosphocholines PC(35:5);Diacylglycerophosphoethanolamines PE(38:5);Dialkylglycerophosphoserines PS(37:6);Monoalkylglycerophosphoserines PS(37:6);Diacylglycerophosphocholines PC(35:5)</t>
  </si>
  <si>
    <t>Diacylglycerophosphocholines PC(42:10)</t>
  </si>
  <si>
    <t>Diacylglycerophosphocholines PC(42:10);Diacylglycerophosphoethanolamines PE(45:10)</t>
  </si>
  <si>
    <t>di-Rhamnolipid diRL(43:3)</t>
  </si>
  <si>
    <t>di-Rhamnolipid diRL(43:3);Sophorolipid acid form SLP acid(43:4);Sophorolipid lacton form Ac1 SLP lacton(41:2);Mannosylerythritol A MEL A(41:2);Monogalactosyldiacylglycerol MGDG(50:8);Dialkylglycerophosphoglycerophosphates PGP(46:2);Monoalkylglycerophosphoglycerophosphates PGP(46:2);Diacylglycerophosphates PA(56:9);di-Rhamnolipid diRL(43:3);di-Rhamnolipid diRL(43:3)</t>
  </si>
  <si>
    <t>Dialkylglycerophosphocholines PC(49:3);Monoalkylglycerophosphocholines PC(49:3);Dialkylglycerophosphoethanolamines PE(52:3);Monoalkylglycerophosphoethanolamines PE(52:3);Dialkylglycerophosphates PA(55:2);Ceramide 1-phosphates CerP(57:2);Dialkylglycerophosphocholines PC(49:3)</t>
  </si>
  <si>
    <t>Monogalactosyldiacylglycerol MGDG(53:4)</t>
  </si>
  <si>
    <t>Diacylglycerophosphoglycerols PG(53:0);Monoalkylglycerophosphoinositols PI(50:1);Alkylacylglycerophosphates PA(60:5);Monoacylglycerophosphates PA(60:5);mono-Rhamnolipid mRL(57:3);Monogalactosyldiacylglycerol MGDG(53:4)</t>
  </si>
  <si>
    <t>Dialkylglycerophosphocholines PC(15:3)</t>
  </si>
  <si>
    <t>Dialkylglycerophosphocholines PC(15:3);Monoalkylglycerophosphocholines PC(15:3);Dialkylglycerophosphoethanolamines PE(18:3);Monoalkylglycerophosphoethanolamines PE(18:3);Dialkylglycerophosphates PA(21:2);Ceramide 1-phosphates CerP(23:2);Dialkylglycerophosphocholines PC(15:3)</t>
  </si>
  <si>
    <t>Sophorolipid lacton form SLP lacton(30:0)</t>
  </si>
  <si>
    <t>Sophorolipid lacton form SLP lacton(30:0);Mannosylerythritol B/C MEL B/C(30:0);Diacylglycerophosphoglycerols PG(36:2);Monoalkylglycerophosphoinositols PI(33:3);Alkylacylglycerophosphates PA(43:7);Monoacylglycerophosphates PA(43:7)</t>
  </si>
  <si>
    <t>Monoalkylglycerols MG(38:4)</t>
  </si>
  <si>
    <t>Monoalkylglycerols MG(38:4);Dialkylglycerols DG(38:4)</t>
  </si>
  <si>
    <t>Diacylglycerophosphocholines PC(36:6);Diacylglycerophosphoethanolamines PE(39:6);Dialkylglycerophosphoserines PS(38:7);Monoalkylglycerophosphoserines PS(38:7)</t>
  </si>
  <si>
    <t>Dialkylglycerophosphocholines PC(58:0);Monoalkylglycerophosphocholines PC(58:0);Alkylacylglycerophosphocholines PC(57:0);Monoacylglycerophosphocholines PC(57:0);Alkylacylglycerophosphoethanolamines PE(60:0);Monoacylglycerophosphoethanolamines PE(60:0)</t>
  </si>
  <si>
    <t>Dialkylglycerophosphocholines PC(27:2)</t>
  </si>
  <si>
    <t>Dialkylglycerophosphocholines PC(27:2);Monoalkylglycerophosphocholines PC(27:2);Dialkylglycerophosphoethanolamines PE(30:2);Monoalkylglycerophosphoethanolamines PE(30:2);Ceramide 1-phosphates CerP(35:1)</t>
  </si>
  <si>
    <t>Dialkylglycerophosphocholines PC(55:10)</t>
  </si>
  <si>
    <t>Dialkylglycerophosphocholines PC(55:10);Monoalkylglycerophosphocholines PC(55:10);Dialkylglycerophosphoethanolamines PE(58:10);Monoalkylglycerophosphoethanolamines PE(58:10);Alkylacylglycerophosphoserines PS(53:4);Monoacylglycerophosphoserines PS(53:4)</t>
  </si>
  <si>
    <t>Monogalactosyldiacylglycerol MGDG(43:9)</t>
  </si>
  <si>
    <t>Monogalactosyldiacylglycerol MGDG(43:9);Diacylglycerophosphoglycerols PG(43:5);Diacylglycerophosphoinositols PI(36:0);Monoalkylglycerophosphoinositols PI(40:6);Diacylglycerophosphates PA(49:10);Dialkylglycerophosphoglycerophosphates PGP(39:3);Monoalkylglycerophosphoglycerophosphates PGP(39:3);Monogalactosyldiacylglycerol MGDG(43:9);Monogalactosyldiacylglycerol MGDG(43:9)</t>
  </si>
  <si>
    <t>Triacylglycerophosphoinositoldimannoside AC3PIM2(34:8)</t>
  </si>
  <si>
    <t>Sophorolipid acid form Ac2 SLP acid(54:9)</t>
  </si>
  <si>
    <t>Sophorolipid acid form Ac2 SLP acid(54:9);Sophorolipid lacton form Ac3 SLP lacton(52:7);Digalactosyldiacylglycerol DGDG(55:10);Diacylglycerophosphoinositolmonomannoside AC2PIM1(48:1);Diacylglycerophosphoglycerophosphomonoradylglycerols CL(54:2);Dialkylglycerophosphoglycerophosphodiradylglycerols CL(58:9);Dialkylglycerophosphoglycerophosphomonoradylglycerols CL(58:9);Sophorolipid acid form Ac3 SLP acid(47:2);Sophorolipid acid form Ac2 SLP acid(54:9)</t>
  </si>
  <si>
    <t>mono-Rhamnolipid mRL(51:10)</t>
  </si>
  <si>
    <t>mono-Rhamnolipid mRL(51:10);Sophorolipid acid form Ac1 SLP acid(36:0);Mannosylerythritol D MEL D(44:5);Alkylacylglycerophosphoglycerols PG(48:7);Monoacylglycerophosphoglycerols PG(48:7)</t>
  </si>
  <si>
    <t>Alkylacylglycerophosphoserines PS(41:6)</t>
  </si>
  <si>
    <t>Alkylacylglycerophosphoserines PS(41:6);Monoacylglycerophosphoserines PS(41:6)</t>
  </si>
  <si>
    <t>Fatty alcohols Alcohol(16:3)</t>
  </si>
  <si>
    <t>Fatty alcohols Alcohol(16:3);Fatty aldehydes Aldehyde(16:2);Fatty ethers Ethers(16:3)</t>
  </si>
  <si>
    <t>Dialkylglycerophosphocholines PC(44:6)</t>
  </si>
  <si>
    <t>Dialkylglycerophosphocholines PC(44:6);Monoalkylglycerophosphocholines PC(44:6);Dialkylglycerophosphoethanolamines PE(47:6);Monoalkylglycerophosphoethanolamines PE(47:6);Alkylacylglycerophosphoserines PS(42:0);Monoacylglycerophosphoserines PS(42:0);Ceramide 1-phosphates CerP(52:5);Dialkylglycerophosphates PA(50:5);Dialkylglycerophosphocholines PC(44:6);Dialkylglycerophosphocholines PC(44:6)</t>
  </si>
  <si>
    <t>Monoalkylglycerophosphoinositols PI(29:0)</t>
  </si>
  <si>
    <t>Monoalkylglycerophosphoinositols PI(29:0);Alkylacylglycerophosphates PA(39:4);Monoacylglycerophosphates PA(39:4)</t>
  </si>
  <si>
    <t>Fatty nitriles Nitrile(35:9)</t>
  </si>
  <si>
    <t>Fatty nitriles Nitrile(35:9);Hydrocarbons Hydrocarbon(36:10)</t>
  </si>
  <si>
    <t>Diacylglycerophosphocholines PC(42:10);Diacylglycerophosphoethanolamines PE(45:10);Diacylglycerophosphoserines PS(41:4)</t>
  </si>
  <si>
    <t>Diacylglycerophosphoserines PS(31:2)</t>
  </si>
  <si>
    <t>Sophorolipid acid form Ac1 SLP acid(50:4)</t>
  </si>
  <si>
    <t>Sophorolipid acid form Ac1 SLP acid(50:4);Sophorolipid lacton form Ac2 SLP lacton(48:2);Mannosylerythritol D MEL D(58:9);Sulfoquinovosylmonoacylglycerols SQMG(56:5);Alkylacylglycerophosphoglycerophosphates PGP(55:2);Monoacylglycerophosphoglycerophosphates PGP(55:2);Dialkylglycerophosphoinositols PI(56:6);Alkylacylglycerophosphoinositols PI(56:5);Monoacylglycerophosphoinositols PI(56:5)</t>
  </si>
  <si>
    <t>Monoacylglyceroltrimethylhomoserin LysoDGTS(60:2)</t>
  </si>
  <si>
    <t>Monoacylglyceroltrimethylhomoserin LysoDGTS(56:5)</t>
  </si>
  <si>
    <t>Mannosylerythritol D MEL D(36:7)</t>
  </si>
  <si>
    <t>Mannosylerythritol D MEL D(36:7);Sulfoquinovosylmonoacylglycerols SQMG(34:3);Alkylacylglycerophosphoglycerols PG(40:9);Monoacylglycerophosphoglycerols PG(40:9);Alkylacylglycerophosphoglycerophosphates PGP(33:0);Monoacylglycerophosphoglycerophosphates PGP(33:0)</t>
  </si>
  <si>
    <t>Fatty acids FA(36:6)</t>
  </si>
  <si>
    <t>Fatty acids FA(36:6);Fatty esters Ester(36:6)</t>
  </si>
  <si>
    <t>Diacylglycerophosphoserines PS(45:8)</t>
  </si>
  <si>
    <t>N-acyl-4-hydroxysphinganines Cer(31:4)</t>
  </si>
  <si>
    <t>N-acyl-4-hydroxysphinganines Cer(31:4);Acylceramides Cer(31:3);N-acyl-4-hydroxysphinganines Cer(31:4)</t>
  </si>
  <si>
    <t>Diacylglycerophosphocholines PC(43:7)</t>
  </si>
  <si>
    <t>Diacylglycerophosphocholines PC(43:7);Diacylglycerophosphoethanolamines PE(46:7);Dialkylglycerophosphoserines PS(45:8);Monoalkylglycerophosphoserines PS(45:8);Diacylglycerophosphocholines PC(43:7)</t>
  </si>
  <si>
    <t>Sophorolipid acid form Ac3 SLP acid(26:0)</t>
  </si>
  <si>
    <t>Sophorolipid acid form Ac3 SLP acid(26:0);Sulfoquinovosylmonoacylglycerols SQMG(39:8);Dialkylglycerophosphoinositols PI(39:9);Alkylacylglycerophosphoinositols PI(39:8);Monoacylglycerophosphoinositols PI(39:8);Sophorolipid acid form Ac3 SLP acid(26:0)</t>
  </si>
  <si>
    <t>Sophorolipid acid form Ac3 SLP acid(31:2)</t>
  </si>
  <si>
    <t>Sophorolipid acid form Ac3 SLP acid(31:2);Sulfoquinovosyldiacylglycerols SQDG(46:10)</t>
  </si>
  <si>
    <t>Sophorolipid acid form Ac2 SLP acid(52:6)</t>
  </si>
  <si>
    <t>Sophorolipid acid form Ac2 SLP acid(52:6);Sophorolipid lacton form Ac3 SLP lacton(50:4);Digalactosyldiacylglycerol DGDG(53:7);Diacylglycerophosphoinositols PI(59:8)</t>
  </si>
  <si>
    <t>Dialkylglycerophosphoglycerols PG(58:2)</t>
  </si>
  <si>
    <t>Dialkylglycerophosphoglycerols PG(58:2);Monoalkylglycerophosphoglycerols PG(58:2);Dialkylglycerophosphoglycerols PG(58:2)</t>
  </si>
  <si>
    <t>Diacylglycerophosphocholines PC(42:9);Diacylglycerophosphoethanolamines PE(45:9);Dialkylglycerophosphoserines PS(44:10);Monoalkylglycerophosphoserines PS(44:10)</t>
  </si>
  <si>
    <t>Sophorolipid acid form Ac1 SLP acid(41:10)</t>
  </si>
  <si>
    <t>Sophorolipid acid form Ac1 SLP acid(41:10);Sophorolipid acid form Ac3 SLP acid(31:3);Sophorolipid lacton form Ac2 SLP lacton(39:8);Alkylacylglycerophosphoglycerophosphates PGP(46:8);Monoacylglycerophosphoglycerophosphates PGP(46:8)</t>
  </si>
  <si>
    <t>Alkylacylglycerophosphoserines PS(42:6)</t>
  </si>
  <si>
    <t>Alkylacylglycerophosphoserines PS(42:6);Monoacylglycerophosphoserines PS(42:6);Alkylacylglycerophosphoserines PS(42:6);Alkylacylglycerophosphoserines PS(42:6);Alkylacylglycerophosphoserines PS(42:6)</t>
  </si>
  <si>
    <t>Sophorolipid acid form Ac3 SLP acid(29:1)</t>
  </si>
  <si>
    <t>Sophorolipid acid form Ac3 SLP acid(29:1);Sulfoquinovosylmonoacylglycerols SQMG(42:9);Alkylacylglycerophosphoglycerophosphates PGP(41:6);Monoacylglycerophosphoglycerophosphates PGP(41:6);Dialkylglycerophosphoinositols PI(42:10);Alkylacylglycerophosphoinositols PI(42:9);Monoacylglycerophosphoinositols PI(42:9);Sophorolipid acid form Ac3 SLP acid(29:1)</t>
  </si>
  <si>
    <t>Monoalkylglycerols MG(20:4)</t>
  </si>
  <si>
    <t>Monoalkylglycerols MG(20:4);Dialkylglycerols DG(20:4)</t>
  </si>
  <si>
    <t>Hydrocarbons Hydrocarbon(10:7)</t>
  </si>
  <si>
    <t>Diacylglycerophosphoserines PS(40:3)</t>
  </si>
  <si>
    <t>Monogalactosyldiacylglycerol MGDG(46:2)</t>
  </si>
  <si>
    <t>Monogalactosyldiacylglycerol MGDG(46:2);Dialkylglycerophosphoglycerols PG(49:5);Monoalkylglycerophosphoglycerols PG(49:5);Dialkylglycerophosphoinositols PI(42:0);Diacylglycerophosphates PA(52:3)</t>
  </si>
  <si>
    <t>mono-Rhamnolipid mRL(56:10)</t>
  </si>
  <si>
    <t>mono-Rhamnolipid mRL(56:10);Sophorolipid acid form Ac1 SLP acid(41:0);Mannosylerythritol D MEL D(49:5);Sulfoquinovosylmonoacylglycerols SQMG(47:1);Alkylacylglycerophosphoglycerols PG(53:7);Monoacylglycerophosphoglycerols PG(53:7)</t>
  </si>
  <si>
    <t>Sophorolipid acid form Ac2 SLP acid(35:6)</t>
  </si>
  <si>
    <t>Sophorolipid acid form Ac2 SLP acid(35:6);Sophorolipid lacton form Ac3 SLP lacton(33:4);Digalactosyldiacylglycerol DGDG(36:7);Diacylglycerophosphoglycerophosphates PGP(42:4);Diacylglycerophosphoinositols PI(42:8);Dialkylglycerophosphoglycerophosphodiradylglycerols CL(39:6);Dialkylglycerophosphoglycerophosphomonoradylglycerols CL(39:6)</t>
  </si>
  <si>
    <t>Alkylacylglycerophosphocholines PC(36:9)</t>
  </si>
  <si>
    <t>Alkylacylglycerophosphocholines PC(36:9);Monoacylglycerophosphocholines PC(36:9);Alkylacylglycerophosphoethanolamines PE(39:9);Monoacylglycerophosphoethanolamines PE(39:9);Diacylglycerophosphoserines PS(34:3)</t>
  </si>
  <si>
    <t>Fatty alcohols Alcohol(24:3)</t>
  </si>
  <si>
    <t>Fatty alcohols Alcohol(24:3);Fatty aldehydes Aldehyde(24:2);Fatty ethers Ethers(24:3);Fatty alcohols Alcohol(24:3)</t>
  </si>
  <si>
    <t>Monoalkylglycerols MG(14:8)</t>
  </si>
  <si>
    <t>Monoalkylglycerols MG(14:8);Dialkylglycerols DG(14:8)</t>
  </si>
  <si>
    <t>Sophorolipid acid form Ac1 SLP acid(37:7)</t>
  </si>
  <si>
    <t>Sophorolipid acid form Ac1 SLP acid(37:7);Sophorolipid lacton form Ac2 SLP lacton(35:5);Alkylacylglycerophosphoglycerophosphates PGP(42:5);Monoacylglycerophosphoglycerophosphates PGP(42:5);Sophorolipid acid form Ac1 SLP acid(37:7)</t>
  </si>
  <si>
    <t>N-acyl-4-hydroxysphinganines Cer(29:3)</t>
  </si>
  <si>
    <t>N-acyl-4-hydroxysphinganines Cer(29:3);Acylceramides Cer(29:2)</t>
  </si>
  <si>
    <t>Tetraacylglycerophosphoinositoldimannoside AC3PIM2(33:7)</t>
  </si>
  <si>
    <t>Dialkylglycerophosphocholines PC(25:8)</t>
  </si>
  <si>
    <t>Dialkylglycerophosphocholines PC(25:8);Monoalkylglycerophosphocholines PC(25:8);Dialkylglycerophosphoethanolamines PE(28:8);Monoalkylglycerophosphoethanolamines PE(28:8);Alkylacylglycerophosphoserines PS(23:2);Monoacylglycerophosphoserines PS(23:2);Ceramide 1-phosphates CerP(33:7);Dialkylglycerophosphocholines PC(25:8)</t>
  </si>
  <si>
    <t>CDP-diacylglycerols CDP-DG(36:8)</t>
  </si>
  <si>
    <t>di-Rhamnolipid diRL(60:8)</t>
  </si>
  <si>
    <t>di-Rhamnolipid diRL(60:8);Sophorolipid acid form SLP acid(60:9);Sophorolipid acid form Ac3 SLP acid(50:2);Sophorolipid lacton form Ac1 SLP lacton(58:7);Sophorolipid lacton form Ac4 SLP lacton(48:0);Mannosylerythritol A MEL A(58:7);Diacylglycerophosphoinositols PI(60:4)</t>
  </si>
  <si>
    <t>Sophorolipid lacton form SLP lacton(28:1)</t>
  </si>
  <si>
    <t>Sophorolipid lacton form SLP lacton(28:1);Mannosylerythritol B/C MEL B/C(28:1);Diacylglycerophosphoglycerols PG(34:3);Monoalkylglycerophosphoinositols PI(31:4);Alkylacylglycerophosphates PA(41:8);Monoacylglycerophosphates PA(41:8)</t>
  </si>
  <si>
    <t>mono-Rhamnolipid mRL(55:0)</t>
  </si>
  <si>
    <t>mono-Rhamnolipid mRL(55:0);Monoacylglyceroltrimethylhomoserin LysoDGTS(54:6);Alkylacylglycerophosphates PA(58:2);Monoacylglycerophosphates PA(58:2)</t>
  </si>
  <si>
    <t>Sophorolipid acid form Ac2 SLP acid(33:6)</t>
  </si>
  <si>
    <t>Sophorolipid acid form Ac2 SLP acid(33:6);Sophorolipid lacton form Ac3 SLP lacton(31:4);Digalactosyldiacylglycerol DGDG(34:7);Diacylglycerophosphoglycerophosphates PGP(40:4);Diacylglycerophosphoinositols PI(40:8);Dialkylglycerophosphoglycerophosphodiradylglycerols CL(37:6);Dialkylglycerophosphoglycerophosphomonoradylglycerols CL(37:6)</t>
  </si>
  <si>
    <t>Fatty nitriles Nitrile(16:2)</t>
  </si>
  <si>
    <t>Fatty nitriles Nitrile(16:2);Fatty nitriles Nitrile(16:2);Fatty nitriles Nitrile(16:2)</t>
  </si>
  <si>
    <t>Tetraacylglycerophosphoinositoldimannoside AC3PIM2(11:1)</t>
  </si>
  <si>
    <t>Tetraacylglycerophosphoinositoldimannoside AC3PIM2(15:0)</t>
  </si>
  <si>
    <t>Sophorolipid acid form Ac3 SLP acid(33:3)</t>
  </si>
  <si>
    <t>Sophorolipid acid form Ac1 SLP acid(40:10);Sophorolipid acid form Ac3 SLP acid(33:3);Sophorolipid lacton form Ac2 SLP lacton(38:8);Sophorolipid lacton form Ac4 SLP lacton(31:1);Alkylacylglycerophosphoglycerophosphates PGP(45:8);Monoacylglycerophosphoglycerophosphates PGP(45:8);Sophorolipid acid form Ac3 SLP acid(33:3)</t>
  </si>
  <si>
    <t>Mannosylerythritol D MEL D(28:5)</t>
  </si>
  <si>
    <t>Mannosylerythritol D MEL D(28:5);Sulfoquinovosylmonoacylglycerols SQMG(26:1);Alkylacylglycerophosphoglycerols PG(32:7);Monoacylglycerophosphoglycerols PG(32:7)</t>
  </si>
  <si>
    <t>Monoalkylglycerols MG(22:7);Dialkylglycerols DG(22:7);Monoalkylglycerols MG(22:7);Monoalkylglycerols MG(22:7)</t>
  </si>
  <si>
    <t>Sophorolipid acid form Ac2 SLP acid(47:10)</t>
  </si>
  <si>
    <t>Sophorolipid acid form Ac3 SLP acid(44:10);Sophorolipid lacton form Ac4 SLP lacton(42:8);Diacylglycerophosphoglycerophosphomonoradylglycerols CL(47:3);Sophorolipid acid form Ac2 SLP acid(47:10);Sophorolipid lacton form Ac3 SLP lacton(45:8);Diacylglycerophosphoinositolmonomannoside AC2PIM1(41:2)</t>
  </si>
  <si>
    <t>Diacylglycerophosphoserines PS(48:8)</t>
  </si>
  <si>
    <t>Diacylglycerophosphoserines PS(48:8);Diacylglycerophosphoserines PS(48:8)</t>
  </si>
  <si>
    <t>CDP-Dialkylglycerols CDP-DG(34:4)</t>
  </si>
  <si>
    <t>CDP-Dialkylglycerols CDP-DG(34:4);CDP-Monoalkylglycerols CDP-DG(34:4)</t>
  </si>
  <si>
    <t>Triacylglycerols TG(60:0)</t>
  </si>
  <si>
    <t>Triacylglycerols TG(60:0);Monoacylglyceroltrimethylhomoserin LysoDGTS(52:2)</t>
  </si>
  <si>
    <t>Diacylglycerophosphoinositoldimannoside AC2PIM2(21:6)</t>
  </si>
  <si>
    <t>Sophorolipid acid form Ac1 SLP acid(34:6)</t>
  </si>
  <si>
    <t>Sophorolipid acid form Ac1 SLP acid(34:6);Sophorolipid lacton form Ac2 SLP lacton(32:4);Sulfoquinovosyldiacylglycerols SQDG(39:7);Alkylacylglycerophosphoglycerophosphates PGP(39:4);Monoacylglycerophosphoglycerophosphates PGP(39:4)</t>
  </si>
  <si>
    <t>Alkylacylglycerophosphocholines PC(52:9)</t>
  </si>
  <si>
    <t>Alkylacylglycerophosphocholines PC(52:9);Monoacylglycerophosphocholines PC(52:9);Alkylacylglycerophosphoethanolamines PE(55:9);Monoacylglycerophosphoethanolamines PE(55:9);Alkylacylglycerophosphoserines PS(51:3);Monoacylglycerophosphoserines PS(51:3)</t>
  </si>
  <si>
    <t>Monogalactosyldiacylglycerol MGDG(31:3)</t>
  </si>
  <si>
    <t>Monogalactosyldiacylglycerol MGDG(31:3);Dialkylglycerophosphoglycerols PG(34:6);Monoalkylglycerophosphoglycerols PG(34:6);Diacylglycerophosphates PA(37:4)</t>
  </si>
  <si>
    <t>Sulfoquinovosyldiacylglycerols SQDG(41:7)</t>
  </si>
  <si>
    <t>Sulfoquinovosyldiacylglycerols SQDG(41:7);Sophorolipid acid form Ac1 SLP acid(36:6);Sophorolipid lacton form Ac2 SLP lacton(34:4)</t>
  </si>
  <si>
    <t>Sophorolipid lacton form SLP lacton(59:2)</t>
  </si>
  <si>
    <t>Sophorolipid lacton form SLP lacton(59:2);Mannosylerythritol B/C MEL B/C(59:2)</t>
  </si>
  <si>
    <t>Sophorolipid acid form Ac2 SLP acid(40:9)</t>
  </si>
  <si>
    <t>Sophorolipid acid form Ac2 SLP acid(40:9);Sophorolipid acid form Ac3 SLP acid(33:2);Sophorolipid lacton form Ac3 SLP lacton(38:7);Digalactosyldiacylglycerol DGDG(41:10);Sulfoquinovosyldiacylglycerols SQDG(48:10);Diacylglycerophosphoglycerophosphates PGP(47:7);Dialkylglycerophosphoglycerophosphodiradylglycerols CL(44:9);Dialkylglycerophosphoglycerophosphomonoradylglycerols CL(44:9)</t>
  </si>
  <si>
    <t>Sophorolipid acid form Ac3 SLP acid(37:4)</t>
  </si>
  <si>
    <t>Sophorolipid acid form Ac3 SLP acid(37:4);Diacylglycerophosphoglycerophosphates PGP(51:9)</t>
  </si>
  <si>
    <t>di-Rhamnolipid diRL(38:7)</t>
  </si>
  <si>
    <t>di-Rhamnolipid diRL(38:7);Sophorolipid acid form SLP acid(38:8);Sophorolipid acid form Ac3 SLP acid(28:1);Sophorolipid lacton form Ac1 SLP lacton(36:6);Mannosylerythritol A MEL A(36:6);Sulfoquinovosylmonoacylglycerols SQMG(41:9);Dialkylglycerophosphoinositols PI(41:10);Alkylacylglycerophosphoinositols PI(41:9);Monoacylglycerophosphoinositols PI(41:9)</t>
  </si>
  <si>
    <t>Sophorolipid acid form Ac3 SLP acid(26:8)</t>
  </si>
  <si>
    <t>Sophorolipid acid form Ac3 SLP acid(26:8);Diacylglycerophosphoinositolmonomannoside AC2PIM1(27:7);Sophorolipid acid form Ac3 SLP acid(26:8)</t>
  </si>
  <si>
    <t>Fatty alcohols Alcohol(25:5)</t>
  </si>
  <si>
    <t>Fatty alcohols Alcohol(25:5);Fatty aldehydes Aldehyde(25:4);Fatty ethers Ethers(25:5)</t>
  </si>
  <si>
    <t>Diacylglyceroltrimethylhomoserin DGTS(54:3)</t>
  </si>
  <si>
    <t>Diacylglyceroltrimethylhomoserin DGTS(54:3);Alkylacylglycerophosphocholines PC(53:0);Monoacylglycerophosphocholines PC(53:0);Alkylacylglycerophosphoethanolamines PE(56:0);Monoacylglycerophosphoethanolamines PE(56:0);Diacylglyceroltrimethylhomoserin DGTS(54:3);Diacylglyceroltrimethylhomoserin DGTS(54:3)</t>
  </si>
  <si>
    <t>Dialkylglycerophosphoglycerols PG(53:4)</t>
  </si>
  <si>
    <t>Dialkylglycerophosphoglycerols PG(53:4);Monoalkylglycerophosphoglycerols PG(53:4);Diacylglycerophosphates PA(56:2);Monoalkylglycerophosphates PA(59:9)</t>
  </si>
  <si>
    <t>Diacylglycerophosphoglycerophosphodiradylglycerols CL(20:5)</t>
  </si>
  <si>
    <t>Sophorolipid acid form Ac3 SLP acid(29:8)</t>
  </si>
  <si>
    <t>Diacylglycerophosphoglycerophosphodiradylglycerols CL(31:1);Sophorolipid acid form Ac3 SLP acid(29:8);Sophorolipid lacton form Ac4 SLP lacton(27:6)</t>
  </si>
  <si>
    <t>Sophorolipid acid form Ac2 SLP acid(29:5)</t>
  </si>
  <si>
    <t>Sophorolipid acid form Ac2 SLP acid(29:5);Sophorolipid lacton form Ac3 SLP lacton(27:3);Digalactosyldiacylglycerol DGDG(30:6);Diacylglycerophosphoglycerophosphates PGP(36:3);Dialkylglycerophosphoglycerophosphates PGP(39:10);Monoalkylglycerophosphoglycerophosphates PGP(39:10);Diacylglycerophosphoinositols PI(36:7);Dialkylglycerophosphoglycerophosphodiradylglycerols CL(33:5);Dialkylglycerophosphoglycerophosphomonoradylglycerols CL(33:5)</t>
  </si>
  <si>
    <t>Sophorolipid acid form Ac3 SLP acid(39:5)</t>
  </si>
  <si>
    <t>Sophorolipid acid form Ac3 SLP acid(39:5);Sophorolipid lacton form Ac2 SLP lacton(47:10);Diacylglycerophosphoglycerophosphates PGP(53:10);Sophorolipid lacton form Ac3 SLP lacton(44:10)</t>
  </si>
  <si>
    <t>Alkylacylglycerophosphocholines PC(54:8)</t>
  </si>
  <si>
    <t>Alkylacylglycerophosphocholines PC(54:8);Monoacylglycerophosphocholines PC(54:8);Alkylacylglycerophosphoethanolamines PE(57:8);Monoacylglycerophosphoethanolamines PE(57:8);Diacylglycerophosphoserines PS(52:2)</t>
  </si>
  <si>
    <t>Mannosylerythritol D MEL D(35:8)</t>
  </si>
  <si>
    <t>Mannosylerythritol D MEL D(35:8);Sulfoquinovosylmonoacylglycerols SQMG(33:4);Dialkylglycerophosphoinositols PI(33:5);Alkylacylglycerophosphoinositols PI(33:4);Monoacylglycerophosphoinositols PI(33:4)</t>
  </si>
  <si>
    <t>N-acyl-4-hydroxysphinganines Cer(11:2)</t>
  </si>
  <si>
    <t>N-acyl-4-hydroxysphinganines Cer(11:2);Acylceramides Cer(11:1)</t>
  </si>
  <si>
    <t>mono-Rhamnolipid mRL(60:4)</t>
  </si>
  <si>
    <t>mono-Rhamnolipid mRL(60:4);Monoacylglyceroltrimethylhomoserin LysoDGTS(59:10);Alkylacylglycerophosphoglycerols PG(57:1);Monoacylglycerophosphoglycerols PG(57:1)</t>
  </si>
  <si>
    <t>CDP-Dialkylglycerols CDP-DG(34:0)</t>
  </si>
  <si>
    <t>CDP-Dialkylglycerols CDP-DG(34:0);CDP-Monoalkylglycerols CDP-DG(34:0)</t>
  </si>
  <si>
    <t>Triacylglycerophosphoinositoldimannoside AC3PIM2(34:7)</t>
  </si>
  <si>
    <t>Sophorolipid acid form Ac1 SLP acid(35:1)</t>
  </si>
  <si>
    <t>Sophorolipid acid form Ac1 SLP acid(35:1);Mannosylerythritol D MEL D(43:6);Sulfoquinovosylmonoacylglycerols SQMG(41:2);Alkylacylglycerophosphoglycerols PG(47:8);Monoacylglycerophosphoglycerols PG(47:8);Sophorolipid acid form Ac1 SLP acid(35:1)</t>
  </si>
  <si>
    <t>CDP-Alkylacylglycerols CDP-DG(34:6)</t>
  </si>
  <si>
    <t>CDP-Alkylacylglycerols CDP-DG(34:6);CDP-Monoacylglycerols CDP-DG(34:6)</t>
  </si>
  <si>
    <t>Tetraacylglycerophosphoinositoldimannoside AC3PIM2(33:8)</t>
  </si>
  <si>
    <t>Triacylglycerophosphoinositoldimannoside AC3PIM2(36:10)</t>
  </si>
  <si>
    <t>Diacylglycerophosphoinositoldimannoside AC2PIM2(11:3)</t>
  </si>
  <si>
    <t>Alkylacylglycerophosphocholines PC(56:5)</t>
  </si>
  <si>
    <t>Alkylacylglycerophosphocholines PC(56:5);Monoacylglycerophosphocholines PC(56:5);Alkylacylglycerophosphoethanolamines PE(59:5);Monoacylglycerophosphoethanolamines PE(59:5)</t>
  </si>
  <si>
    <t>CDP-Dialkylglycerols CDP-DG(45:5)</t>
  </si>
  <si>
    <t>CDP-Dialkylglycerols CDP-DG(45:5);CDP-Monoalkylglycerols CDP-DG(45:5)</t>
  </si>
  <si>
    <t>Diacylglycerophosphoinositoldimannoside AC2PIM2(26:5)</t>
  </si>
  <si>
    <t>di-Rhamnolipid diRL(41:0)</t>
  </si>
  <si>
    <t>di-Rhamnolipid diRL(41:0);Sophorolipid acid form SLP acid(41:1);Dialkylglycerophosphoglycerols PG(51:8);Monoalkylglycerophosphoglycerols PG(51:8);Dialkylglycerophosphoinositols PI(44:3);Alkylacylglycerophosphoinositols PI(44:2);Monoacylglycerophosphoinositols PI(44:2);Diacylglycerophosphates PA(54:6)</t>
  </si>
  <si>
    <t>CDP-diacylglycerols CDP-DG(12:5)</t>
  </si>
  <si>
    <t>Diacylglycerophosphoserines PS(60:7)</t>
  </si>
  <si>
    <t>Diacylglycerophosphoglycerophosphodiradylglycerols CL(24:8)</t>
  </si>
  <si>
    <t>Sophorolipid acid form Ac1 SLP acid(39:2)</t>
  </si>
  <si>
    <t>Sophorolipid acid form Ac1 SLP acid(39:2);Sophorolipid lacton form Ac2 SLP lacton(37:0);Sulfoquinovosyldiacylglycerols SQDG(44:3);Alkylacylglycerophosphoglycerols PG(51:9);Monoacylglycerophosphoglycerols PG(51:9);Alkylacylglycerophosphoglycerophosphates PGP(44:0);Monoacylglycerophosphoglycerophosphates PGP(44:0)</t>
  </si>
  <si>
    <t>Alkylacylglycerophosphoserines PS(51:3)</t>
  </si>
  <si>
    <t>Alkylacylglycerophosphoserines PS(51:3);Monoacylglycerophosphoserines PS(51:3)</t>
  </si>
  <si>
    <t>Sophorolipid lacton form SLP lacton(44:7)</t>
  </si>
  <si>
    <t>Sophorolipid lacton form SLP lacton(44:7);Mannosylerythritol B/C MEL B/C(44:7);Sulfoquinovosyldiacylglycerols SQDG(44:3);Diacylglycerophosphoglycerols PG(50:9);Diacylglycerophosphoglycerophosphates PGP(43:0);Monoalkylglycerophosphoinositols PI(47:10);Dialkylglycerophosphoglycerophosphodiradylglycerols CL(40:2);Dialkylglycerophosphoglycerophosphomonoradylglycerols CL(40:2)</t>
  </si>
  <si>
    <t>Diacylglycerophosphoglycerophosphodiradylglycerols CL(40:10)</t>
  </si>
  <si>
    <t>CDP-diacylglycerols CDP-DG(46:2)</t>
  </si>
  <si>
    <t>Dialkylglycerophosphoglycerols PG(41:5)</t>
  </si>
  <si>
    <t>Dialkylglycerophosphoglycerols PG(41:5);Monoalkylglycerophosphoglycerols PG(41:5);Dialkylglycerophosphoinositols PI(34:0);Diacylglycerophosphates PA(44:3);Monoalkylglycerophosphates PA(47:10)</t>
  </si>
  <si>
    <t>Diacylglycerophosphocholines PC(38:6)</t>
  </si>
  <si>
    <t>Diacylglycerophosphocholines PC(38:6);Diacylglycerophosphoethanolamines PE(41:6);Diacylglycerophosphoserines PS(37:0);Dialkylglycerophosphoserines PS(40:7);Monoalkylglycerophosphoserines PS(40:7)</t>
  </si>
  <si>
    <t>Alkylacylglycerophosphocholines PC(18:0)</t>
  </si>
  <si>
    <t>Alkylacylglycerophosphocholines PC(18:0);Monoacylglycerophosphocholines PC(18:0);Alkylacylglycerophosphoethanolamines PE(21:0);Monoacylglycerophosphoethanolamines PE(21:0);N-acyl-4-hydroxysphinganines Cer(33:9);Acylceramides Cer(33:8);Alkylacylglycerophosphocholines PC(18:0)</t>
  </si>
  <si>
    <t>Triacylglycerols TG(41:3)</t>
  </si>
  <si>
    <t>Triacylglycerols TG(41:3);Monoacylglyceroltrimethylhomoserin LysoDGTS(33:5);Triacylglycerols TG(41:3)</t>
  </si>
  <si>
    <t>Diacylglycerophosphocholines PC(36:3)</t>
  </si>
  <si>
    <t>Diacylglycerophosphocholines PC(36:3);Diacylglycerophosphoethanolamines PE(39:3);Dialkylglycerophosphoserines PS(38:4);Monoalkylglycerophosphoserines PS(38:4)</t>
  </si>
  <si>
    <t>Diacylglycerophosphocholines PC(36:3);Diacylglycerophosphoethanolamines PE(39:3);Dialkylglycerophosphoserines PS(38:4);Monoalkylglycerophosphoserines PS(38:4);Dialkylglycerophosphates PA(45:9)</t>
  </si>
  <si>
    <t>N-acylsphingosines Cer(57:6)</t>
  </si>
  <si>
    <t>N-acylsphingosines Cer(57:6);N-acylsphingosines Cer(57:6)</t>
  </si>
  <si>
    <t>Fatty amids Amid(36:10)</t>
  </si>
  <si>
    <t>Fatty amids Amid(36:10);Fatty amids Amid(36:10)</t>
  </si>
  <si>
    <t>Diacylglyceroltrimethylhomoserin DGTS(39:9)</t>
  </si>
  <si>
    <t>Alkylacylglycerophosphocholines PC(38:6);Monoacylglycerophosphocholines PC(38:6);Alkylacylglycerophosphoethanolamines PE(41:6);Monoacylglycerophosphoethanolamines PE(41:6);Alkylacylglycerophosphoserines PS(37:0);Monoacylglycerophosphoserines PS(37:0);Diacylglyceroltrimethylhomoserin DGTS(39:9)</t>
  </si>
  <si>
    <t>mono-Rhamnolipid mRL(42:0)</t>
  </si>
  <si>
    <t>mono-Rhamnolipid mRL(42:0);Triacylglycerols TG(49:4);Monoacylglyceroltrimethylhomoserin LysoDGTS(41:6);mono-Rhamnolipid mRL(42:0)</t>
  </si>
  <si>
    <t>Mannosylerythritol D MEL D(36:4)</t>
  </si>
  <si>
    <t>Mannosylerythritol D MEL D(36:4);Sulfoquinovosylmonoacylglycerols SQMG(34:0);Dialkylglycerophosphoinositols PI(34:1);Alkylacylglycerophosphoinositols PI(34:0);Monoacylglycerophosphoinositols PI(34:0);Mannosylerythritol D MEL D(36:4);Mannosylerythritol D MEL D(36:4)</t>
  </si>
  <si>
    <t>Dialkylglycerophosphocholines PC(44:0)</t>
  </si>
  <si>
    <t>Dialkylglycerophosphocholines PC(44:0);Monoalkylglycerophosphocholines PC(44:0);Dialkylglycerophosphoethanolamines PE(47:0);Monoalkylglycerophosphoethanolamines PE(47:0);N-acylsphingosines Cer(59:8);Dialkylglycerophosphocholines PC(44:0)</t>
  </si>
  <si>
    <t>Dialkylglycerophosphocholines PC(46:0)</t>
  </si>
  <si>
    <t>Dialkylglycerophosphocholines PC(46:0);Monoalkylglycerophosphocholines PC(46:0);Dialkylglycerophosphoethanolamines PE(49:0);Monoalkylglycerophosphoethanolamines PE(49:0);Dialkylglycerophosphocholines PC(46:0)</t>
  </si>
  <si>
    <t>Mannosylerythritol D MEL D(38:4)</t>
  </si>
  <si>
    <t>Mannosylerythritol D MEL D(38:4);Sulfoquinovosylmonoacylglycerols SQMG(36:0);Dialkylglycerophosphoinositols PI(36:1);Alkylacylglycerophosphoinositols PI(36:0);Monoacylglycerophosphoinositols PI(36:0);Mannosylerythritol D MEL D(38:4)</t>
  </si>
  <si>
    <t>Alkylacylglycerophosphocholines PC(37:8)</t>
  </si>
  <si>
    <t>Alkylacylglycerophosphocholines PC(37:8);Monoacylglycerophosphocholines PC(37:8);Alkylacylglycerophosphoethanolamines PE(40:8);Monoacylglycerophosphoethanolamines PE(40:8)</t>
  </si>
  <si>
    <t>Diacylglycerophosphocholines PC(37:4)</t>
  </si>
  <si>
    <t>Diacylglycerophosphocholines PC(37:4);Diacylglycerophosphoethanolamines PE(40:4);Dialkylglycerophosphoserines PS(39:5);Monoalkylglycerophosphoserines PS(39:5);Diacylglycerophosphocholines PC(37:4)</t>
  </si>
  <si>
    <t>Alkylacylglycerophosphocholines PC(38:5)</t>
  </si>
  <si>
    <t>Alkylacylglycerophosphocholines PC(38:5);Monoacylglycerophosphocholines PC(38:5);Alkylacylglycerophosphoethanolamines PE(41:5);Monoacylglycerophosphoethanolamines PE(41:5)</t>
  </si>
  <si>
    <t>Triacylglycerols TG(49:3)</t>
  </si>
  <si>
    <t>Triacylglycerols TG(49:3);Monoacylglyceroltrimethylhomoserin LysoDGTS(41:5);Triacylglycerols TG(49:3)</t>
  </si>
  <si>
    <t>Dialkylglycerophosphocholines PC(46:2)</t>
  </si>
  <si>
    <t>Dialkylglycerophosphocholines PC(46:2);Monoalkylglycerophosphocholines PC(46:2);Dialkylglycerophosphoethanolamines PE(49:2);Monoalkylglycerophosphoethanolamines PE(49:2);Ceramide 1-phosphates CerP(54:1);Dialkylglycerophosphocholines PC(46:2)</t>
  </si>
  <si>
    <t>Hydroxyalkanoyloxyalkanoic HAA(58:10)</t>
  </si>
  <si>
    <t>Hydroxyalkanoyloxyalkanoic HAA(58:10);Diacylglycerols DG(55:10);Alkyldiacylglycerols TG(55:10);Monogalactosyldiacylglycerol MGDG(42:0);Dialkylglycerophosphoglycerols PG(45:3);Monoalkylglycerophosphoglycerols PG(45:3);Diacylglycerophosphates PA(48:1)</t>
  </si>
  <si>
    <t>Dialkylglycerophosphocholines PC(30:7);Monoalkylglycerophosphocholines PC(30:7);Dialkylglycerophosphoethanolamines PE(33:7);Monoalkylglycerophosphoethanolamines PE(33:7);Alkylacylglycerophosphoserines PS(28:1);Monoacylglycerophosphoserines PS(28:1);Ceramide 1-phosphates CerP(38:6);Dialkylglycerophosphocholines PC(30:7)</t>
  </si>
  <si>
    <t>Fatty nitriles Nitrile(34:10)</t>
  </si>
  <si>
    <t>Fatty alcohols Alcohol(58:10)</t>
  </si>
  <si>
    <t>Fatty alcohols Alcohol(58:10);Fatty aldehydes Aldehyde(58:9);Fatty ethers Ethers(58:10);Monoacylglycerols MG(51:5);Alkylacylglycerols DG(51:5);Dialkylmonoacylglycerols TG(51:5);Monoacylglyceroltrimethylhomoserin LysoDGTS(40:0);Fatty alcohols Alcohol(58:10)</t>
  </si>
  <si>
    <t>N-acyl-4-hydroxysphinganines Cer(21:2)</t>
  </si>
  <si>
    <t>N-acyl-4-hydroxysphinganines Cer(21:2);Acylceramides Cer(21:1);N-acyl-4-hydroxysphinganines Cer(21:2)</t>
  </si>
  <si>
    <t>Monogalactosyldiacylglycerol MGDG(44:1);Dialkylglycerophosphoglycerols PG(47:4);Monoalkylglycerophosphoglycerols PG(47:4);Diacylglycerophosphates PA(50:2)</t>
  </si>
  <si>
    <t>Hydroxyalkanoyloxyalkanoic HAA(56:9)</t>
  </si>
  <si>
    <t>Hydroxyalkanoyloxyalkanoic HAA(56:9);Diacylglycerols DG(53:9);Alkyldiacylglycerols TG(53:9);Dialkylglycerophosphoglycerols PG(43:2);Monoalkylglycerophosphoglycerols PG(43:2);Diacylglycerophosphates PA(46:0)</t>
  </si>
  <si>
    <t>Fatty alcohols Alcohol(43:9);Fatty aldehydes Aldehyde(43:8);Fatty ethers Ethers(43:9);Monoacylglycerols MG(36:4);Alkylacylglycerols DG(36:4);Dialkylmonoacylglycerols TG(36:4);Fatty alcohols Alcohol(43:9);Fatty alcohols Alcohol(43:9)</t>
  </si>
  <si>
    <t>Fatty amids Amid(37:9)</t>
  </si>
  <si>
    <t>Fatty amids Amid(37:9);Fatty amids Amid(37:9);N-acyl-4-hydroxysphinganines Cer(33:5);Acylceramides Cer(33:4)</t>
  </si>
  <si>
    <t>Monoacylglycerols MG(34:3);Alkylacylglycerols DG(34:3);Dialkylmonoacylglycerols TG(34:3);Monoacylglycerols MG(34:3)</t>
  </si>
  <si>
    <t>Fatty alcohols Alcohol(39:7);Fatty aldehydes Aldehyde(39:6);Fatty ethers Ethers(39:7);Monoacylglycerols MG(32:2);Alkylacylglycerols DG(32:2);Dialkylmonoacylglycerols TG(32:2);Fatty alcohols Alcohol(39:7)</t>
  </si>
  <si>
    <t>Hydrocarbons Hydrocarbon(56:2)</t>
  </si>
  <si>
    <t>Hydrocarbons Hydrocarbon(56:2);Hydrocarbons Hydrocarbon(56:2)</t>
  </si>
  <si>
    <t>Fatty amids Amid(53:8)</t>
  </si>
  <si>
    <t>Sophorolipid acid form SLP acid(39:0)</t>
  </si>
  <si>
    <t>Sophorolipid acid form SLP acid(39:0);Monogalactosyldiacylglycerol MGDG(46:4);Dialkylglycerophosphoglycerols PG(49:7);Monoalkylglycerophosphoglycerols PG(49:7);Diacylglycerophosphates PA(52:5);Sophorolipid acid form SLP acid(39:0)</t>
  </si>
  <si>
    <t>Dialkylglycerophosphoglycerols PG(49:5)</t>
  </si>
  <si>
    <t>Monogalactosyldiacylglycerol MGDG(46:2);Dialkylglycerophosphoglycerols PG(49:5);Monoalkylglycerophosphoglycerols PG(49:5);Diacylglycerophosphates PA(52:3);Dialkylglycerophosphoinositols PI(42:0);Monoalkylglycerophosphates PA(55:10);Dialkylglycerophosphoglycerols PG(49:5)</t>
  </si>
  <si>
    <t>Diacylglycerophosphocholines PC(33:4)</t>
  </si>
  <si>
    <t>Diacylglycerophosphocholines PC(33:4);Diacylglycerophosphoethanolamines PE(36:4);Dialkylglycerophosphoserines PS(35:5);Monoalkylglycerophosphoserines PS(35:5);Diacylglycerophosphocholines PC(33:4)</t>
  </si>
  <si>
    <t>Dialkylglycerophosphoinositols PI(32:0);Monoalkylglycerophosphates PA(45:10);Dialkylglycerophosphoinositols PI(32:0)</t>
  </si>
  <si>
    <t>Diacylglycerophosphocholines PC(38:4)</t>
  </si>
  <si>
    <t>Diacylglycerophosphocholines PC(38:4);Diacylglycerophosphoethanolamines PE(41:4);Dialkylglycerophosphoserines PS(40:5);Monoalkylglycerophosphoserines PS(40:5);Dialkylglycerophosphates PA(47:10)</t>
  </si>
  <si>
    <t>Diacylglycerophosphocholines PC(40:6)</t>
  </si>
  <si>
    <t>Diacylglycerophosphocholines PC(40:6);Diacylglycerophosphoethanolamines PE(43:6);Dialkylglycerophosphoserines PS(42:7);Monoalkylglycerophosphoserines PS(42:7)</t>
  </si>
  <si>
    <t>Dialkylglycerophosphocholines PC(46:0);Monoalkylglycerophosphocholines PC(46:0);Dialkylglycerophosphoethanolamines PE(49:0);Monoalkylglycerophosphoethanolamines PE(49:0)</t>
  </si>
  <si>
    <t>mono-Rhamnolipid mRL(36:0)</t>
  </si>
  <si>
    <t>mono-Rhamnolipid mRL(36:0);Monoacylglyceroltrimethylhomoserin LysoDGTS(35:6);Alkylacylglycerophosphates PA(39:2);Monoacylglycerophosphates PA(39:2);mono-Rhamnolipid mRL(36:0)</t>
  </si>
  <si>
    <t>Triacylglycerols TG(52:4)</t>
  </si>
  <si>
    <t>Triacylglycerols TG(52:4);Monoalkylglycerophosphates PA(49:2)</t>
  </si>
  <si>
    <t>Dialkylglycerophosphocholines PC(29:7)</t>
  </si>
  <si>
    <t>Dialkylglycerophosphocholines PC(29:7);Monoalkylglycerophosphocholines PC(29:7);Dialkylglycerophosphoethanolamines PE(32:7);Monoalkylglycerophosphoethanolamines PE(32:7);Alkylacylglycerophosphoserines PS(27:1);Monoacylglycerophosphoserines PS(27:1);Ceramide 1-phosphates CerP(37:6);Dialkylglycerophosphocholines PC(29:7)</t>
  </si>
  <si>
    <t>mono-Rhamnolipid mRL(41:2)</t>
  </si>
  <si>
    <t>mono-Rhamnolipid mRL(41:2);Monoacylglyceroltrimethylhomoserin LysoDGTS(40:8);Alkylacylglycerophosphates PA(44:4);Monoacylglycerophosphates PA(44:4)</t>
  </si>
  <si>
    <t>Diacylglycerophosphocholines PC(41:6)</t>
  </si>
  <si>
    <t>Diacylglycerophosphocholines PC(41:6);Diacylglycerophosphoethanolamines PE(44:6);Diacylglycerophosphoserines PS(40:0);Dialkylglycerophosphoserines PS(43:7);Monoalkylglycerophosphoserines PS(43:7)</t>
  </si>
  <si>
    <t>Alkylacylglycerophosphocholines PC(36:5)</t>
  </si>
  <si>
    <t>Alkylacylglycerophosphocholines PC(36:5);Monoacylglycerophosphocholines PC(36:5);Alkylacylglycerophosphoethanolamines PE(39:5);Monoacylglycerophosphoethanolamines PE(39:5)</t>
  </si>
  <si>
    <t>mono-Rhamnolipid mRL(46:3)</t>
  </si>
  <si>
    <t>mono-Rhamnolipid mRL(46:3);Monoacylglyceroltrimethylhomoserin LysoDGTS(45:9);Alkylacylglycerophosphates PA(49:5);Monoacylglycerophosphates PA(49:5)</t>
  </si>
  <si>
    <t>Triacylglycerols TG(50:3)</t>
  </si>
  <si>
    <t>Triacylglycerols TG(50:3);Monoacylglyceroltrimethylhomoserin LysoDGTS(42:5);Triacylglycerols TG(50:3)</t>
  </si>
  <si>
    <t>Diacylglycerophosphocholines PC(39:4)</t>
  </si>
  <si>
    <t>Diacylglycerophosphocholines PC(39:4);Diacylglycerophosphoethanolamines PE(42:4);Dialkylglycerophosphoserines PS(41:5);Monoalkylglycerophosphoserines PS(41:5);Diacylglycerophosphocholines PC(39:4)</t>
  </si>
  <si>
    <t>Diacylglycerophosphocholines PC(32:2)</t>
  </si>
  <si>
    <t>Diacylglycerophosphocholines PC(32:2);Diacylglycerophosphoethanolamines PE(35:2);Dialkylglycerophosphoserines PS(34:3);Monoalkylglycerophosphoserines PS(34:3);Diacylglycerophosphocholines PC(32:2)</t>
  </si>
  <si>
    <t>Triacylglycerols TG(54:5)</t>
  </si>
  <si>
    <t>Triacylglycerols TG(54:5);Monoalkylglycerophosphates PA(51:3)</t>
  </si>
  <si>
    <t>Triacylglycerols TG(12:5)</t>
  </si>
  <si>
    <t>Triacylglycerols TG(12:5);Triacylglycerols TG(12:5)</t>
  </si>
  <si>
    <t>N-acyl-4-hydroxysphinganines Cer(23:4)</t>
  </si>
  <si>
    <t>N-acyl-4-hydroxysphinganines Cer(23:4);Acylceramides Cer(23:3);N-acyl-4-hydroxysphinganines Cer(23:4)</t>
  </si>
  <si>
    <t>Monogalactosyldiacylglycerol MGDG(40:1)</t>
  </si>
  <si>
    <t>Monogalactosyldiacylglycerol MGDG(40:1);Dialkylglycerophosphoglycerols PG(43:4);Monoalkylglycerophosphoglycerols PG(43:4);Diacylglycerophosphates PA(46:2);Monogalactosyldiacylglycerol MGDG(40:1)</t>
  </si>
  <si>
    <t>Triacylglycerols TG(54:6)</t>
  </si>
  <si>
    <t>Triacylglycerols TG(54:6);Monoacylglyceroltrimethylhomoserin LysoDGTS(46:8);Monoalkylglycerophosphates PA(51:4);Triacylglycerols TG(54:6)</t>
  </si>
  <si>
    <t>Diacylglycerophosphoserines PS(41:9)</t>
  </si>
  <si>
    <t>Fatty amids Amid(53:7)</t>
  </si>
  <si>
    <t>Fatty amids Amid(53:7);N-acyl-4-hydroxysphinganines Cer(49:3);Acylceramides Cer(49:2)</t>
  </si>
  <si>
    <t>Alkylacylglycerophosphoserines PS(25:1)</t>
  </si>
  <si>
    <t>Alkylacylglycerophosphoserines PS(25:1);Monoacylglycerophosphoserines PS(25:1);Alkylacylglycerophosphoserines PS(25:1)</t>
  </si>
  <si>
    <t>Hydroxyalkanoyloxyalkanoic HAA(41:5)</t>
  </si>
  <si>
    <t>Fatty acids FA(45:10);Fatty esters Ester(45:10);Hydroxyalkanoyloxyalkanoic HAA(41:5);Diacylglycerols DG(38:5);Alkyldiacylglycerols TG(38:5);Fatty acids FA(45:10);Hydroxyalkanoyloxyalkanoic HAA(41:5)</t>
  </si>
  <si>
    <t>Fatty acids FA(22:3);Fatty esters Ester(22:3);Fatty acids FA(22:3);Fatty acids FA(22:3)</t>
  </si>
  <si>
    <t>Monoalkylglycerols MG(18:2)</t>
  </si>
  <si>
    <t>Monoalkylglycerols MG(18:2);Dialkylglycerols DG(18:2);Monoalkylglycerols MG(18:2)</t>
  </si>
  <si>
    <t>Fatty alcohols Alcohol(43:9);Fatty aldehydes Aldehyde(43:8);Fatty ethers Ethers(43:9);Monoacylglycerols MG(36:4);Alkylacylglycerols DG(36:4);Dialkylmonoacylglycerols TG(36:4);Fatty alcohols Alcohol(43:9)</t>
  </si>
  <si>
    <t>Alkylacylglycerophosphocholines PC(37:9)</t>
  </si>
  <si>
    <t>Alkylacylglycerophosphocholines PC(37:9);Monoacylglycerophosphocholines PC(37:9);Alkylacylglycerophosphoethanolamines PE(40:9);Monoacylglycerophosphoethanolamines PE(40:9);Alkylacylglycerophosphocholines PC(37:9);Alkylacylglycerophosphocholines PC(37:9)</t>
  </si>
  <si>
    <t>Triacylglycerols TG(56:6)</t>
  </si>
  <si>
    <t>Triacylglycerols TG(56:6);Monoacylglyceroltrimethylhomoserin LysoDGTS(48:8);Monoalkylglycerophosphates PA(53:4)</t>
  </si>
  <si>
    <t>Alkylacylglycerophosphocholines PC(39:10)</t>
  </si>
  <si>
    <t>Alkylacylglycerophosphocholines PC(39:10);Monoacylglycerophosphocholines PC(39:10);Alkylacylglycerophosphoethanolamines PE(42:10);Monoacylglycerophosphoethanolamines PE(42:10);Alkylacylglycerophosphocholines PC(39:10)</t>
  </si>
  <si>
    <t>N-acylsphingosines Cer(15:4)</t>
  </si>
  <si>
    <t>N-acylsphingosines Cer(15:4);N-acylsphingosines Cer(15:4);N-acylsphingosines Cer(15:4)</t>
  </si>
  <si>
    <t>Hydroxyalkanoyloxyalkanoic HAA(49:10)</t>
  </si>
  <si>
    <t>Hydroxyalkanoyloxyalkanoic HAA(49:10);Diacylglycerols DG(46:10);Alkyldiacylglycerols TG(46:10);Dialkylglycerophosphoglycerols PG(36:3);Monoalkylglycerophosphoglycerols PG(36:3);Diacylglycerophosphates PA(39:1);Hydroxyalkanoyloxyalkanoic HAA(49:10)</t>
  </si>
  <si>
    <t>Monoalkylglycerols MG(18:2);Dialkylglycerols DG(18:2);Monoalkylglycerols MG(18:2);Monoalkylglycerols MG(18:2)</t>
  </si>
  <si>
    <t>Diacylglycerophosphocholines PC(31:2)</t>
  </si>
  <si>
    <t>Diacylglycerophosphocholines PC(31:2);Diacylglycerophosphoethanolamines PE(34:2);Dialkylglycerophosphoserines PS(33:3);Monoalkylglycerophosphoserines PS(33:3);Diacylglycerophosphocholines PC(31:2)</t>
  </si>
  <si>
    <t>Alkylacylglycerophosphocholines PC(40:9)</t>
  </si>
  <si>
    <t>Alkylacylglycerophosphocholines PC(40:9);Monoacylglycerophosphocholines PC(40:9);Alkylacylglycerophosphoethanolamines PE(43:9);Monoacylglycerophosphoethanolamines PE(43:9);Alkylacylglycerophosphocholines PC(40:9)</t>
  </si>
  <si>
    <t>Dialkylglycerophosphocholines PC(30:9)</t>
  </si>
  <si>
    <t>Dialkylglycerophosphocholines PC(30:9);Monoalkylglycerophosphocholines PC(30:9);Dialkylglycerophosphoethanolamines PE(33:9);Monoalkylglycerophosphoethanolamines PE(33:9);Alkylacylglycerophosphoserines PS(28:3);Monoacylglycerophosphoserines PS(28:3);Ceramide 1-phosphates CerP(38:8);Dialkylglycerophosphocholines PC(30:9)</t>
  </si>
  <si>
    <t>Hydrocarbons Hydrocarbon(56:1)</t>
  </si>
  <si>
    <t>mono-Rhamnolipid mRL(29:0)</t>
  </si>
  <si>
    <t>mono-Rhamnolipid mRL(29:0);Monoacylglyceroltrimethylhomoserin LysoDGTS(28:6);Alkylacylglycerophosphates PA(32:2);Monoacylglycerophosphates PA(32:2)</t>
  </si>
  <si>
    <t>Dialkylglycerophosphocholines PC(44:0);Monoalkylglycerophosphocholines PC(44:0);Dialkylglycerophosphoethanolamines PE(47:0);Monoalkylglycerophosphoethanolamines PE(47:0)</t>
  </si>
  <si>
    <t>mono-Rhamnolipid mRL(49:4)</t>
  </si>
  <si>
    <t>mono-Rhamnolipid mRL(49:4);Triacylglycerols TG(56:8);Monoacylglyceroltrimethylhomoserin LysoDGTS(48:10);Alkylacylglycerophosphoglycerols PG(46:1);Monoacylglycerophosphoglycerols PG(46:1);mono-Rhamnolipid mRL(49:4)</t>
  </si>
  <si>
    <t>Monoacylglycerols MG(34:2)</t>
  </si>
  <si>
    <t>Monoacylglycerols MG(34:2);Alkylacylglycerols DG(34:2);Dialkylmonoacylglycerols TG(34:2);Monoacylglycerols MG(34:2)</t>
  </si>
  <si>
    <t>Alkylacylglycerophosphocholines PC(20:4)</t>
  </si>
  <si>
    <t>Alkylacylglycerophosphocholines PC(20:4);Monoacylglycerophosphocholines PC(20:4);Alkylacylglycerophosphoethanolamines PE(23:4);Monoacylglycerophosphoethanolamines PE(23:4);Alkylacylglycerophosphocholines PC(20:4)</t>
  </si>
  <si>
    <t>Alkylacylglycerophosphoserines PS(23:1)</t>
  </si>
  <si>
    <t>Alkylacylglycerophosphoserines PS(23:1);Monoacylglycerophosphoserines PS(23:1);Alkylacylglycerophosphoserines PS(23:1)</t>
  </si>
  <si>
    <t>Monoacylglycerols MG(42:2)</t>
  </si>
  <si>
    <t>Monoacylglycerols MG(42:2);Alkylacylglycerols DG(42:2);Dialkylmonoacylglycerols TG(42:2);Monoacylglycerols MG(42:2);Monoacylglycerols MG(42:2)</t>
  </si>
  <si>
    <t>Monoacylglycerols MG(38:8);Alkylacylglycerols DG(38:8);Dialkylmonoacylglycerols TG(38:8);Monoacylglyceroltrimethylhomoserin LysoDGTS(27:3);Monoacylglycerols MG(38:8);Monoacylglycerols MG(38:8)</t>
  </si>
  <si>
    <t>Diacylglycerophosphocholines PC(26:2)</t>
  </si>
  <si>
    <t>Diacylglycerophosphocholines PC(26:2);Diacylglycerophosphoethanolamines PE(29:2);Dialkylglycerophosphoserines PS(28:3);Monoalkylglycerophosphoserines PS(28:3);Dialkylglycerophosphates PA(35:8);Diacylglycerophosphocholines PC(26:2)</t>
  </si>
  <si>
    <t>Diacylglycerophosphocholines PC(31:0);Diacylglycerophosphoethanolamines PE(34:0);Dialkylglycerophosphoserines PS(33:1);Monoalkylglycerophosphoserines PS(33:1)</t>
  </si>
  <si>
    <t>Sophorolipid acid form SLP acid(29:0)</t>
  </si>
  <si>
    <t>Sophorolipid acid form SLP acid(29:0);Dialkylglycerophosphoglycerols PG(39:7);Monoalkylglycerophosphoglycerols PG(39:7);Dialkylglycerophosphoinositols PI(32:2);Alkylacylglycerophosphoinositols PI(32:1);Monoacylglycerophosphoinositols PI(32:1);Diacylglycerophosphates PA(42:5)</t>
  </si>
  <si>
    <t>Diacylglycerols DG(59:10)</t>
  </si>
  <si>
    <t>Diacylglycerols DG(59:10);Alkyldiacylglycerols TG(59:10);Monogalactosyldiacylglycerol MGDG(46:0);Dialkylglycerophosphoglycerols PG(49:3);Monoalkylglycerophosphoglycerols PG(49:3);Diacylglycerophosphates PA(52:1);Diacylglycerols DG(59:10);Diacylglycerols DG(59:10)</t>
  </si>
  <si>
    <t>Dialkylglycerophosphoglycerophosphates PGP(15:10)</t>
  </si>
  <si>
    <t>Dialkylglycerophosphoglycerophosphates PGP(15:10);Monoalkylglycerophosphoglycerophosphates PGP(15:10);Diacylglycerophosphoinositols PI(12:7)</t>
  </si>
  <si>
    <t>Fatty acids FA(31:7)</t>
  </si>
  <si>
    <t>Fatty acids FA(31:7);Fatty esters Ester(31:7)</t>
  </si>
  <si>
    <t>Diacylglyceroltrimethylhomoserin DGTS(25:6)</t>
  </si>
  <si>
    <t>Diacylglyceroltrimethylhomoserin DGTS(25:6);Alkylacylglycerophosphocholines PC(24:3);Monoacylglycerophosphocholines PC(24:3);Alkylacylglycerophosphoethanolamines PE(27:3);Monoacylglycerophosphoethanolamines PE(27:3);Diacylglyceroltrimethylhomoserin DGTS(25:6)</t>
  </si>
  <si>
    <t>Hydrocarbons Hydrocarbon(45:8)</t>
  </si>
  <si>
    <t>Hydrocarbons Hydrocarbon(45:8);Hydrocarbons Hydrocarbon(45:8)</t>
  </si>
  <si>
    <t>Hydrocarbons Hydrocarbon(46:8)</t>
  </si>
  <si>
    <t>Dialkylglycerophosphocholines PC(35:10)</t>
  </si>
  <si>
    <t>Dialkylglycerophosphocholines PC(35:10);Monoalkylglycerophosphocholines PC(35:10);Dialkylglycerophosphoethanolamines PE(38:10);Monoalkylglycerophosphoethanolamines PE(38:10);Alkylacylglycerophosphoserines PS(33:4);Monoacylglycerophosphoserines PS(33:4);Ceramide 1-phosphates CerP(43:9);Dialkylglycerophosphocholines PC(35:10)</t>
  </si>
  <si>
    <t>Hydrocarbons Hydrocarbon(26:8);Hydrocarbons Hydrocarbon(26:8);Hydrocarbons Hydrocarbon(26:8)</t>
  </si>
  <si>
    <t>Hydrocarbons Hydrocarbon(58:3)</t>
  </si>
  <si>
    <t>Hydrocarbons Hydrocarbon(58:3);Hydrocarbons Hydrocarbon(58:3)</t>
  </si>
  <si>
    <t>mono-Rhamnolipid mRL(47:3)</t>
  </si>
  <si>
    <t>mono-Rhamnolipid mRL(47:3);Triacylglycerols TG(54:7);Monoacylglyceroltrimethylhomoserin LysoDGTS(46:9);Alkylacylglycerophosphoglycerols PG(44:0);Monoacylglycerophosphoglycerols PG(44:0);mono-Rhamnolipid mRL(47:3)</t>
  </si>
  <si>
    <t>Hydroxyalkanoyloxyalkanoic HAA(58:10);Diacylglycerols DG(55:10);Alkyldiacylglycerols TG(55:10);Dialkylglycerophosphoglycerols PG(45:3);Monoalkylglycerophosphoglycerols PG(45:3);Diacylglycerophosphates PA(48:1);Monoalkylglycerophosphates PA(51:8)</t>
  </si>
  <si>
    <t>Dialkylglycerophosphocholines PC(48:2)</t>
  </si>
  <si>
    <t>Dialkylglycerophosphocholines PC(48:2);Monoalkylglycerophosphocholines PC(48:2);Dialkylglycerophosphoethanolamines PE(51:2);Monoalkylglycerophosphoethanolamines PE(51:2);Ceramide 1-phosphates CerP(56:1)</t>
  </si>
  <si>
    <t>Diacylglycerophosphocholines PC(33:4);Diacylglycerophosphoethanolamines PE(36:4);Dialkylglycerophosphoserines PS(35:5);Monoalkylglycerophosphoserines PS(35:5);Diacylglycerophosphocholines PC(33:4);Diacylglycerophosphocholines PC(33:4)</t>
  </si>
  <si>
    <t>Alkylacylglycerophosphoserines PS(29:3)</t>
  </si>
  <si>
    <t>Alkylacylglycerophosphoserines PS(29:3);Monoacylglycerophosphoserines PS(29:3);Alkylacylglycerophosphoserines PS(29:3)</t>
  </si>
  <si>
    <t>Fatty amids Amid(27:10)</t>
  </si>
  <si>
    <t>Fatty amids Amid(27:10);Fatty amids Amid(27:10)</t>
  </si>
  <si>
    <t>Monoacylglycerols MG(40:8);Alkylacylglycerols DG(40:8);Dialkylmonoacylglycerols TG(40:8);Monoacylglyceroltrimethylhomoserin LysoDGTS(29:3)</t>
  </si>
  <si>
    <t>Monoalkylglycerols MG(22:8)</t>
  </si>
  <si>
    <t>Monoalkylglycerols MG(22:8);Dialkylglycerols DG(22:8);Monoalkylglycerols MG(22:8)</t>
  </si>
  <si>
    <t>Diacylglyceroltrimethylhomoserin DGTS(38:9)</t>
  </si>
  <si>
    <t>Diacylglyceroltrimethylhomoserin DGTS(38:9);Alkylacylglycerophosphocholines PC(37:6);Monoacylglycerophosphocholines PC(37:6);Alkylacylglycerophosphoethanolamines PE(40:6);Monoacylglycerophosphoethanolamines PE(40:6)</t>
  </si>
  <si>
    <t>Monoalkylglycerols MG(40:10)</t>
  </si>
  <si>
    <t>Monoalkylglycerols MG(40:10);Dialkylglycerols DG(40:10);Monoalkylglycerophosphates PA(33:1)</t>
  </si>
  <si>
    <t>Fatty amids Amid(27:9);Fatty amids Amid(27:9);Fatty amids Amid(27:9)</t>
  </si>
  <si>
    <t>Monoacylglycerols MG(58:5)</t>
  </si>
  <si>
    <t>Monoacylglycerols MG(58:5);Alkylacylglycerols DG(58:5);Dialkylmonoacylglycerols TG(58:5);Monoacylglyceroltrimethylhomoserin LysoDGTS(47:0)</t>
  </si>
  <si>
    <t>Diacylglyceroltrimethylhomoserin DGTS(32:8)</t>
  </si>
  <si>
    <t>Diacylglyceroltrimethylhomoserin DGTS(32:8);Diacylglyceroltrimethylhomoserin DGTS(32:8)</t>
  </si>
  <si>
    <t>Diacylglycerophosphocholines PC(36:5)</t>
  </si>
  <si>
    <t>Diacylglycerophosphocholines PC(36:5);Diacylglycerophosphoethanolamines PE(39:5);Dialkylglycerophosphoserines PS(38:6);Monoalkylglycerophosphoserines PS(38:6)</t>
  </si>
  <si>
    <t>Diacylglyceroltrimethylhomoserin DGTS(29:7)</t>
  </si>
  <si>
    <t>Hydroxyalkanoyloxyalkanoic HAA(56:9);Diacylglycerols DG(53:9);Alkyldiacylglycerols TG(53:9);Dialkylglycerophosphoglycerols PG(43:2);Monoalkylglycerophosphoglycerols PG(43:2);Diacylglycerophosphates PA(46:0);Monoalkylglycerophosphates PA(49:7)</t>
  </si>
  <si>
    <t>Sophorolipid acid form Ac3 SLP acid(28:4)</t>
  </si>
  <si>
    <t>Sophorolipid acid form Ac3 SLP acid(28:4);Sophorolipid lacton form Ac2 SLP lacton(36:9);Alkylacylglycerophosphoglycerophosphates PGP(43:9);Monoacylglycerophosphoglycerophosphates PGP(43:9);Sophorolipid acid form Ac3 SLP acid(28:4)</t>
  </si>
  <si>
    <t>Alkylacylglycerophosphates PA(40:1)</t>
  </si>
  <si>
    <t>Alkylacylglycerophosphates PA(40:1);Monoacylglycerophosphates PA(40:1)</t>
  </si>
  <si>
    <t>Hydroxyalkanoyloxyalkanoic HAA(56:9);Diacylglycerols DG(53:9);Alkyldiacylglycerols TG(53:9);Dialkylglycerophosphoglycerols PG(43:2);Monoalkylglycerophosphoglycerols PG(43:2);Diacylglycerophosphates PA(46:0);Hydroxyalkanoyloxyalkanoic HAA(56:9)</t>
  </si>
  <si>
    <t>Hydrocarbons Hydrocarbon(17:6)</t>
  </si>
  <si>
    <t>Hydrocarbons Hydrocarbon(17:6);Hydrocarbons Hydrocarbon(17:6)</t>
  </si>
  <si>
    <t>Fatty amids Amid(42:7)</t>
  </si>
  <si>
    <t>Fatty amids Amid(42:7);Fatty amids Amid(42:7)</t>
  </si>
  <si>
    <t>Diacylglycerophosphoinositolmonomannoside AC2PIM1(10:9)</t>
  </si>
  <si>
    <t>Diacylglycerophosphoinositolmonomannoside AC2PIM1(10:9);Diacylglycerophosphoinositolmonomannoside AC2PIM1(10:9)</t>
  </si>
  <si>
    <t>Alkylacylglycerophosphoserines PS(30:2)</t>
  </si>
  <si>
    <t>Alkylacylglycerophosphoserines PS(30:2);Monoacylglycerophosphoserines PS(30:2)</t>
  </si>
  <si>
    <t>Alkylacylglycerophosphocholines PC(39:7)</t>
  </si>
  <si>
    <t>Alkylacylglycerophosphocholines PC(39:7);Monoacylglycerophosphocholines PC(39:7);Alkylacylglycerophosphoethanolamines PE(42:7);Monoacylglycerophosphoethanolamines PE(42:7);Alkylacylglycerophosphocholines PC(39:7)</t>
  </si>
  <si>
    <t>Hydrocarbons Hydrocarbon(26:9)</t>
  </si>
  <si>
    <t>Hydrocarbons Hydrocarbon(26:9);Hydrocarbons Hydrocarbon(26:9);Hydrocarbons Hydrocarbon(26:9)</t>
  </si>
  <si>
    <t>Monoacylglycerols MG(38:7)</t>
  </si>
  <si>
    <t>Monoacylglycerols MG(38:7);Alkylacylglycerols DG(38:7);Dialkylmonoacylglycerols TG(38:7);Monoacylglyceroltrimethylhomoserin LysoDGTS(27:2)</t>
  </si>
  <si>
    <t>Dialkylglycerophosphoglycerols PG(53:2)</t>
  </si>
  <si>
    <t>Dialkylglycerophosphoglycerols PG(53:2);Monoalkylglycerophosphoglycerols PG(53:2);Diacylglycerophosphates PA(56:0);Dialkylglycerophosphoglycerols PG(53:2);Dialkylglycerophosphoglycerols PG(53:2)</t>
  </si>
  <si>
    <t>N-acylsphingosines Cer(55:7);N-acylsphingosines Cer(55:7)</t>
  </si>
  <si>
    <t>N-acyl-4-hydroxysphinganines Cer(29:3);Acylceramides Cer(29:2);N-acyl-4-hydroxysphinganines Cer(29:3)</t>
  </si>
  <si>
    <t>Sophorolipid acid form Ac2 SLP acid(31:2)</t>
  </si>
  <si>
    <t>Sophorolipid acid form Ac2 SLP acid(31:2);Sophorolipid lacton form Ac3 SLP lacton(29:0);Digalactosyldiacylglycerol DGDG(32:3);Diacylglycerophosphoglycerols PG(45:9);Diacylglycerophosphoglycerophosphates PGP(38:0);Diacylglycerophosphoinositols PI(38:4);Monoalkylglycerophosphoinositols PI(42:10);Dialkylglycerophosphoglycerophosphodiradylglycerols CL(35:2);Dialkylglycerophosphoglycerophosphomonoradylglycerols CL(35:2);Sophorolipid acid form Ac2 SLP acid(31:2);Dialkylglycerophosphoglycerophosphates PGP(41:7);Monoalkylglycerophosphoglycerophosphates PGP(41:7);Sophorolipid acid form Ac2 SLP acid(31:2)</t>
  </si>
  <si>
    <t>Alkylacylglycerophosphoserines PS(39:6)</t>
  </si>
  <si>
    <t>Alkylacylglycerophosphoserines PS(39:6);Monoacylglycerophosphoserines PS(39:6)</t>
  </si>
  <si>
    <t>mono-Rhamnolipid mRL(27:3)</t>
  </si>
  <si>
    <t>Triacylglycerols TG(34:7);Alkylacylglycerophosphoglycerols PG(24:0);Monoacylglycerophosphoglycerols PG(24:0);Monoalkylglycerophosphates PA(31:5);Triacylglycerols TG(34:7);mono-Rhamnolipid mRL(27:3);Monoacylglyceroltrimethylhomoserin LysoDGTS(26:9)</t>
  </si>
  <si>
    <t>Monogalactosyldiacylglycerol MGDG(46:2);Dialkylglycerophosphoglycerols PG(49:5);Monoalkylglycerophosphoglycerols PG(49:5);Diacylglycerophosphates PA(52:3);Monogalactosyldiacylglycerol MGDG(46:2)</t>
  </si>
  <si>
    <t>Mannosylerythritol D MEL D(20:1)</t>
  </si>
  <si>
    <t>Mannosylerythritol D MEL D(20:1);Triacylglycerols TG(34:10);Alkylacylglycerophosphoglycerols PG(24:3);Monoacylglycerophosphoglycerols PG(24:3);Monoalkylglycerophosphates PA(31:8)</t>
  </si>
  <si>
    <t>Fatty acids FA(23:7)</t>
  </si>
  <si>
    <t>Fatty acids FA(23:7);Fatty esters Ester(23:7);Fatty acids FA(23:7)</t>
  </si>
  <si>
    <t>Diacylglycerophosphoglycerophosphodiradylglycerols CL(11:4)</t>
  </si>
  <si>
    <t>Diacylglycerophosphoglycerophosphodiradylglycerols CL(11:4);Diacylglycerophosphoglycerophosphodiradylglycerols CL(11:4);Diacylglycerophosphoglycerophosphodiradylglycerols CL(11:4)</t>
  </si>
  <si>
    <t>Fatty amids Amid(10:0)</t>
  </si>
  <si>
    <t>Fatty amids Amid(10:0);Fatty amids Amid(10:0)</t>
  </si>
  <si>
    <t>N-acylsphingosines Cer(14:4)</t>
  </si>
  <si>
    <t>N-acylsphingosines Cer(14:4);N-acylsphingosines Cer(14:4)</t>
  </si>
  <si>
    <t>Sophorolipid acid form Ac3 SLP acid(33:0)</t>
  </si>
  <si>
    <t>Sophorolipid acid form Ac3 SLP acid(33:0);Sulfoquinovosylmonoacylglycerols SQMG(46:8);Alkylacylglycerophosphoglycerophosphates PGP(45:5);Monoacylglycerophosphoglycerophosphates PGP(45:5);Dialkylglycerophosphoinositols PI(46:9);Alkylacylglycerophosphoinositols PI(46:8);Monoacylglycerophosphoinositols PI(46:8)</t>
  </si>
  <si>
    <t>Fatty nitriles Nitrile(34:10);Fatty nitriles Nitrile(34:10)</t>
  </si>
  <si>
    <t>Mannosylerythritol D MEL D(32:3)</t>
  </si>
  <si>
    <t>Mannosylerythritol D MEL D(32:3);Alkylacylglycerophosphoglycerols PG(36:5);Monoacylglycerophosphoglycerols PG(36:5);Dialkylglycerophosphoinositols PI(30:0);Monoalkylglycerophosphates PA(43:10)</t>
  </si>
  <si>
    <t>N-acyl-4-hydroxysphinganines Cer(21:3)</t>
  </si>
  <si>
    <t>N-acyl-4-hydroxysphinganines Cer(21:3);Acylceramides Cer(21:2)</t>
  </si>
  <si>
    <t>Hydroxyalkanoyloxyalkanoic HAA(44:5)</t>
  </si>
  <si>
    <t>Hydroxyalkanoyloxyalkanoic HAA(44:5);Diacylglycerols DG(41:5);Alkyldiacylglycerols TG(41:5);Hydroxyalkanoyloxyalkanoic HAA(44:5)</t>
  </si>
  <si>
    <t>Dialkylglycerophosphocholines PC(49:2)</t>
  </si>
  <si>
    <t>Dialkylglycerophosphocholines PC(49:2);Monoalkylglycerophosphocholines PC(49:2);Dialkylglycerophosphoethanolamines PE(52:2);Monoalkylglycerophosphoethanolamines PE(52:2);Ceramide 1-phosphates CerP(57:1)</t>
  </si>
  <si>
    <t>Monoalkylglycerols MG(40:7)</t>
  </si>
  <si>
    <t>Monoalkylglycerols MG(40:7);Dialkylglycerols DG(40:7);Monoalkylglycerols MG(40:7)</t>
  </si>
  <si>
    <t>mono-Rhamnolipid mRL(35:5)</t>
  </si>
  <si>
    <t>mono-Rhamnolipid mRL(35:5);Alkylacylglycerophosphates PA(38:7);Monoacylglycerophosphates PA(38:7);mono-Rhamnolipid mRL(35:5)</t>
  </si>
  <si>
    <t>Hydrocarbons Hydrocarbon(19:9)</t>
  </si>
  <si>
    <t>Hydrocarbons Hydrocarbon(19:9);Hydrocarbons Hydrocarbon(19:9);Hydrocarbons Hydrocarbon(19:9)</t>
  </si>
  <si>
    <t>Fatty amids Amid(40:6)</t>
  </si>
  <si>
    <t>Hydroxyalkanoyloxyalkanoic HAA(60:9)</t>
  </si>
  <si>
    <t>Hydroxyalkanoyloxyalkanoic HAA(60:9);Diacylglycerols DG(57:9);Alkyldiacylglycerols TG(57:9);Dialkylglycerophosphoglycerols PG(47:2);Monoalkylglycerophosphoglycerols PG(47:2);Diacylglycerophosphates PA(50:0);Hydroxyalkanoyloxyalkanoic HAA(60:9)</t>
  </si>
  <si>
    <t>Hydroxyalkanoyloxyalkanoic HAA(29:6)</t>
  </si>
  <si>
    <t>Hydroxyalkanoyloxyalkanoic HAA(29:6);Diacylglycerols DG(26:6);Alkyldiacylglycerols TG(26:6);Hydroxyalkanoyloxyalkanoic HAA(29:6)</t>
  </si>
  <si>
    <t>Triacylglycerols TG(43:2)</t>
  </si>
  <si>
    <t>Triacylglycerols TG(43:2);Monoacylglyceroltrimethylhomoserin LysoDGTS(35:4);Triacylglycerols TG(43:2)</t>
  </si>
  <si>
    <t>Monoacylglycerols MG(10:5)</t>
  </si>
  <si>
    <t>Monoacylglycerols MG(10:5);Alkylacylglycerols DG(10:5);Dialkylmonoacylglycerols TG(10:5);Monoacylglycerols MG(10:5)</t>
  </si>
  <si>
    <t>Dialkylglycerophosphocholines PC(42:3)</t>
  </si>
  <si>
    <t>Dialkylglycerophosphocholines PC(42:3);Monoalkylglycerophosphocholines PC(42:3);Dialkylglycerophosphoethanolamines PE(45:3);Monoalkylglycerophosphoethanolamines PE(45:3);Dialkylglycerophosphates PA(48:2);Ceramide 1-phosphates CerP(50:2)</t>
  </si>
  <si>
    <t>CDP-diacylglycerols CDP-DG(42:0)</t>
  </si>
  <si>
    <t>CDP-diacylglycerols CDP-DG(42:0);CDP-diacylglycerols CDP-DG(42:0)</t>
  </si>
  <si>
    <t>Fatty acids FA(20:1)</t>
  </si>
  <si>
    <t>Fatty acids FA(20:1);Fatty esters Ester(20:1);Fatty acids FA(20:1)</t>
  </si>
  <si>
    <t>Fatty acids FA(39:7)</t>
  </si>
  <si>
    <t>Fatty acids FA(39:7);Fatty esters Ester(39:7);Fatty acids FA(39:7)</t>
  </si>
  <si>
    <t>Alkylacylglycerophosphocholines PC(18:3)</t>
  </si>
  <si>
    <t>Alkylacylglycerophosphocholines PC(18:3);Monoacylglycerophosphocholines PC(18:3);Alkylacylglycerophosphoethanolamines PE(21:3);Monoacylglycerophosphoethanolamines PE(21:3);Alkylacylglycerophosphocholines PC(18:3)</t>
  </si>
  <si>
    <t>Monoacylglycerols MG(59:7)</t>
  </si>
  <si>
    <t>Monoacylglycerols MG(59:7);Alkylacylglycerols DG(59:7);Dialkylmonoacylglycerols TG(59:7);Monoacylglyceroltrimethylhomoserin LysoDGTS(48:2)</t>
  </si>
  <si>
    <t>Hydroxyalkanoyloxyalkanoic HAA(45:10)</t>
  </si>
  <si>
    <t>Hydroxyalkanoyloxyalkanoic HAA(45:10);Diacylglycerols DG(42:10);Alkyldiacylglycerols TG(42:10);Monogalactosyldiacylglycerol MGDG(29:0);Dialkylglycerophosphoglycerols PG(32:3);Monoalkylglycerophosphoglycerols PG(32:3);Diacylglycerophosphates PA(35:1);Hydroxyalkanoyloxyalkanoic HAA(45:10)</t>
  </si>
  <si>
    <t>Hydrocarbons Hydrocarbon(40:8)</t>
  </si>
  <si>
    <t>Hydrocarbons Hydrocarbon(40:8);Hydrocarbons Hydrocarbon(40:8)</t>
  </si>
  <si>
    <t>Dialkylglycerophosphocholines PC(47:0);Monoalkylglycerophosphocholines PC(47:0);Dialkylglycerophosphoethanolamines PE(50:0);Monoalkylglycerophosphoethanolamines PE(50:0);Dialkylglycerophosphocholines PC(47:0)</t>
  </si>
  <si>
    <t>Diacylglycerophosphoglycerols PG(37:1)</t>
  </si>
  <si>
    <t>Diacylglycerophosphoglycerols PG(37:1);Monoalkylglycerophosphoinositols PI(34:2)</t>
  </si>
  <si>
    <t>di-Rhamnolipid diRL(41:0);Sophorolipid acid form SLP acid(41:1);Monogalactosyldiacylglycerol MGDG(48:5);Dialkylglycerophosphoglycerols PG(51:8);Monoalkylglycerophosphoglycerols PG(51:8);Diacylglycerophosphates PA(54:6);di-Rhamnolipid diRL(41:0)</t>
  </si>
  <si>
    <t>Alkylacylglycerophosphoserines PS(24:2)</t>
  </si>
  <si>
    <t>Alkylacylglycerophosphoserines PS(24:2);Monoacylglycerophosphoserines PS(24:2)</t>
  </si>
  <si>
    <t>Sulfoquinovosylmonoacylglycerols SQMG(32:0)</t>
  </si>
  <si>
    <t>Sulfoquinovosylmonoacylglycerols SQMG(32:0);Dialkylglycerophosphoinositols PI(32:1);Alkylacylglycerophosphoinositols PI(32:0);Monoacylglycerophosphoinositols PI(32:0)</t>
  </si>
  <si>
    <t>Sulfoquinovosylmonoacylglycerols SQMG(19:0)</t>
  </si>
  <si>
    <t>Sulfoquinovosylmonoacylglycerols SQMG(19:0);Dialkylglycerophosphoinositols PI(19:1);Alkylacylglycerophosphoinositols PI(19:0);Monoacylglycerophosphoinositols PI(19:0)</t>
  </si>
  <si>
    <t>Fatty amids Amid(45:6);Fatty amids Amid(45:6)</t>
  </si>
  <si>
    <t>Monoacylglycerols MG(27:9)</t>
  </si>
  <si>
    <t>Monoacylglycerols MG(27:9);Alkylacylglycerols DG(27:9);Dialkylmonoacylglycerols TG(27:9);Alkylacylglycerophosphates PA(20:0);Monoacylglycerophosphates PA(20:0);Monoacylglycerols MG(27:9)</t>
  </si>
  <si>
    <t>CDP-Alkylacylglycerols CDP-DG(50:5)</t>
  </si>
  <si>
    <t>CDP-Alkylacylglycerols CDP-DG(50:5);CDP-Monoacylglycerols CDP-DG(50:5);CDP-Alkylacylglycerols CDP-DG(50:5)</t>
  </si>
  <si>
    <t>Fatty nitriles Nitrile(18:1);Fatty nitriles Nitrile(18:1)</t>
  </si>
  <si>
    <t>Monogalactosyldiacylglycerol MGDG(34:3)</t>
  </si>
  <si>
    <t>Monogalactosyldiacylglycerol MGDG(34:3);Dialkylglycerophosphoglycerols PG(37:6);Monoalkylglycerophosphoglycerols PG(37:6);Diacylglycerophosphates PA(40:4)</t>
  </si>
  <si>
    <t>Diacylglycerophosphoglycerophosphodiradylglycerols CL(28:6)</t>
  </si>
  <si>
    <t>Fatty amids Amid(25:9)</t>
  </si>
  <si>
    <t>Fatty amids Amid(25:9);Fatty amids Amid(25:9)</t>
  </si>
  <si>
    <t>Fatty amids Amid(11:1)</t>
  </si>
  <si>
    <t>Fatty amids Amid(11:1);Fatty amids Amid(11:1)</t>
  </si>
  <si>
    <t>Diacylglycerophosphocholines PC(39:3)</t>
  </si>
  <si>
    <t>Diacylglycerophosphocholines PC(39:3);Dialkylglycerophosphocholines PC(42:10);Monoalkylglycerophosphocholines PC(42:10);Diacylglycerophosphoethanolamines PE(42:3);Dialkylglycerophosphoethanolamines PE(45:10);Monoalkylglycerophosphoethanolamines PE(45:10);Dialkylglycerophosphoserines PS(41:4);Monoalkylglycerophosphoserines PS(41:4);Dialkylglycerophosphates PA(48:9);Ceramide 1-phosphates CerP(50:9)</t>
  </si>
  <si>
    <t>Diacylglyceroltrimethylhomoserin DGTS(30:1)</t>
  </si>
  <si>
    <t>Diacylglyceroltrimethylhomoserin DGTS(30:1);Diacylglyceroltrimethylhomoserin DGTS(30:1)</t>
  </si>
  <si>
    <t>Diacylglycerophosphocholines PC(35:3)</t>
  </si>
  <si>
    <t>Diacylglycerophosphocholines PC(35:3);Diacylglycerophosphoethanolamines PE(38:3);Dialkylglycerophosphoserines PS(37:4);Monoalkylglycerophosphoserines PS(37:4)</t>
  </si>
  <si>
    <t>mono-Rhamnolipid mRL(49:0)</t>
  </si>
  <si>
    <t>Triacylglycerols TG(56:4);Monoacylglyceroltrimethylhomoserin LysoDGTS(48:6);mono-Rhamnolipid mRL(49:0)</t>
  </si>
  <si>
    <t>N-acylsphingosines Cer(11:8)</t>
  </si>
  <si>
    <t>Diacylglyceroltrimethylhomoserin DGTS(43:9)</t>
  </si>
  <si>
    <t>Diacylglyceroltrimethylhomoserin DGTS(43:9);Alkylacylglycerophosphocholines PC(42:6);Monoacylglycerophosphocholines PC(42:6);Alkylacylglycerophosphoethanolamines PE(45:6);Monoacylglycerophosphoethanolamines PE(45:6)</t>
  </si>
  <si>
    <t>Diacylglycerophosphoserines PS(40:5)</t>
  </si>
  <si>
    <t>Fatty acids FA(29:8)</t>
  </si>
  <si>
    <t>Fatty acids FA(29:8);Fatty esters Ester(29:8);Fatty acids FA(29:8);Fatty acids FA(29:8)</t>
  </si>
  <si>
    <t>N-acylsphingosines Cer(13:1)</t>
  </si>
  <si>
    <t>N-acylsphingosines Cer(13:1);N-acylsphingosines Cer(13:1)</t>
  </si>
  <si>
    <t>Diacylglyceroltrimethylhomoserin DGTS(27:6)</t>
  </si>
  <si>
    <t>Diacylglyceroltrimethylhomoserin DGTS(27:6);Alkylacylglycerophosphocholines PC(26:3);Monoacylglycerophosphocholines PC(26:3);Alkylacylglycerophosphoethanolamines PE(29:3);Monoacylglycerophosphoethanolamines PE(29:3)</t>
  </si>
  <si>
    <t>Hydrocarbons Hydrocarbon(26:6)</t>
  </si>
  <si>
    <t>Hydrocarbons Hydrocarbon(26:6);Hydrocarbons Hydrocarbon(26:6)</t>
  </si>
  <si>
    <t>Monoacylglycerols MG(16:2)</t>
  </si>
  <si>
    <t>Monoacylglycerols MG(16:2);Alkylacylglycerols DG(16:2);Dialkylmonoacylglycerols TG(16:2)</t>
  </si>
  <si>
    <t>Diacylglycerophosphocholines PC(33:2)</t>
  </si>
  <si>
    <t>Diacylglycerophosphocholines PC(33:2);Diacylglycerophosphoethanolamines PE(36:2);Dialkylglycerophosphoserines PS(35:3);Monoalkylglycerophosphoserines PS(35:3);Dialkylglycerophosphates PA(42:8)</t>
  </si>
  <si>
    <t>di-Rhamnolipid diRL(30:3)</t>
  </si>
  <si>
    <t>di-Rhamnolipid diRL(30:3);Sophorolipid acid form SLP acid(30:4);Sophorolipid lacton form Ac1 SLP lacton(28:2);Mannosylerythritol A MEL A(28:2);Sulfoquinovosylmonoacylglycerols SQMG(33:5);Dialkylglycerophosphoinositols PI(33:6);Alkylacylglycerophosphoinositols PI(33:5);Monoacylglycerophosphoinositols PI(33:5)</t>
  </si>
  <si>
    <t>Dialkylglycerophosphocholines PC(44:3)</t>
  </si>
  <si>
    <t>Dialkylglycerophosphocholines PC(44:3);Monoalkylglycerophosphocholines PC(44:3);Dialkylglycerophosphoethanolamines PE(47:3);Monoalkylglycerophosphoethanolamines PE(47:3);Dialkylglycerophosphates PA(50:2);Ceramide 1-phosphates CerP(52:2)</t>
  </si>
  <si>
    <t>Monoalkylglycerols MG(26:7)</t>
  </si>
  <si>
    <t>Monoalkylglycerols MG(26:7);Dialkylglycerols DG(26:7);Triacylglycerols TG(22:0)</t>
  </si>
  <si>
    <t>CDP-Dialkylglycerols CDP-DG(17:5)</t>
  </si>
  <si>
    <t>CDP-Dialkylglycerols CDP-DG(17:5);CDP-Monoalkylglycerols CDP-DG(17:5);CDP-Dialkylglycerols CDP-DG(17:5)</t>
  </si>
  <si>
    <t>Diacylglycerophosphoserines PS(47:7)</t>
  </si>
  <si>
    <t>Diacylglycerophosphoserines PS(47:7);Diacylglycerophosphoserines PS(47:7)</t>
  </si>
  <si>
    <t>Diacylglyceroltrimethylhomoserin DGTS(41:0)</t>
  </si>
  <si>
    <t>Diacylglyceroltrimethylhomoserin DGTS(41:0);N-acyl-4-hydroxysphinganines Cer(55:6);Acylceramides Cer(55:5)</t>
  </si>
  <si>
    <t>Fatty amids Amid(15:8)</t>
  </si>
  <si>
    <t>Fatty amids Amid(15:8);Fatty amids Amid(15:8)</t>
  </si>
  <si>
    <t>Diacylglycerophosphocholines PC(42:10);Diacylglycerophosphoethanolamines PE(45:10);Diacylglycerophosphocholines PC(42:10)</t>
  </si>
  <si>
    <t>Monoacylglycerols MG(60:6)</t>
  </si>
  <si>
    <t>Monoacylglycerols MG(60:6);Alkylacylglycerols DG(60:6);Dialkylmonoacylglycerols TG(60:6);Monoacylglyceroltrimethylhomoserin LysoDGTS(49:1)</t>
  </si>
  <si>
    <t>Dialkylglycerophosphocholines PC(28:8)</t>
  </si>
  <si>
    <t>Dialkylglycerophosphocholines PC(28:8);Monoalkylglycerophosphocholines PC(28:8);Dialkylglycerophosphoethanolamines PE(31:8);Monoalkylglycerophosphoethanolamines PE(31:8);Alkylacylglycerophosphoserines PS(26:2);Monoacylglycerophosphoserines PS(26:2);Ceramide 1-phosphates CerP(36:7)</t>
  </si>
  <si>
    <t>mono-Rhamnolipid mRL(49:1)</t>
  </si>
  <si>
    <t>mono-Rhamnolipid mRL(49:1);Alkylacylglycerophosphates PA(52:3);Monoacylglycerophosphates PA(52:3)</t>
  </si>
  <si>
    <t>mono-Rhamnolipid mRL(37:0)</t>
  </si>
  <si>
    <t>mono-Rhamnolipid mRL(37:0);Triacylglycerols TG(44:4);Monoacylglyceroltrimethylhomoserin LysoDGTS(36:6)</t>
  </si>
  <si>
    <t>Dialkylglycerophosphoglycerols PG(43:5)</t>
  </si>
  <si>
    <t>Dialkylglycerophosphoglycerols PG(43:5);Monoalkylglycerophosphoglycerols PG(43:5);Dialkylglycerophosphoinositols PI(36:0);Diacylglycerophosphates PA(46:3);Monoalkylglycerophosphates PA(49:10)</t>
  </si>
  <si>
    <t>Alkylacylglycerophosphoserines PS(29:3);Monoacylglycerophosphoserines PS(29:3)</t>
  </si>
  <si>
    <t>Sophorolipid acid form Ac1 SLP acid(30:3)</t>
  </si>
  <si>
    <t>Sophorolipid acid form Ac1 SLP acid(30:3);Sophorolipid lacton form Ac2 SLP lacton(28:1);Sulfoquinovosyldiacylglycerols SQDG(35:4);Alkylacylglycerophosphoglycerophosphates PGP(35:1);Monoacylglycerophosphoglycerophosphates PGP(35:1)</t>
  </si>
  <si>
    <t>Mannosylerythritol D MEL D(38:5)</t>
  </si>
  <si>
    <t>Mannosylerythritol D MEL D(38:5);Sulfoquinovosylmonoacylglycerols SQMG(36:1);Dialkylglycerophosphoinositols PI(36:2);Alkylacylglycerophosphoinositols PI(36:1);Monoacylglycerophosphoinositols PI(36:1)</t>
  </si>
  <si>
    <t>Dialkylglycerophosphocholines PC(34:10)</t>
  </si>
  <si>
    <t>Dialkylglycerophosphocholines PC(34:10);Monoalkylglycerophosphocholines PC(34:10);Dialkylglycerophosphoethanolamines PE(37:10);Monoalkylglycerophosphoethanolamines PE(37:10);Alkylacylglycerophosphoserines PS(32:4);Monoacylglycerophosphoserines PS(32:4);Ceramide 1-phosphates CerP(42:9)</t>
  </si>
  <si>
    <t>Monogalactosyldiacylglycerol MGDG(46:5)</t>
  </si>
  <si>
    <t>Monogalactosyldiacylglycerol MGDG(46:5);Diacylglycerophosphoglycerols PG(46:1);Monoalkylglycerophosphoinositols PI(43:2)</t>
  </si>
  <si>
    <t>Fatty alcohols Alcohol(45:7)</t>
  </si>
  <si>
    <t>Fatty alcohols Alcohol(45:7);Fatty aldehydes Aldehyde(45:6);Fatty ethers Ethers(45:7);Monoacylglycerols MG(38:2);Alkylacylglycerols DG(38:2);Dialkylmonoacylglycerols TG(38:2)</t>
  </si>
  <si>
    <t>Diacylglyceroltrimethylhomoserin DGTS(43:8)</t>
  </si>
  <si>
    <t>Diacylglyceroltrimethylhomoserin DGTS(43:8);Alkylacylglycerophosphocholines PC(42:5);Monoacylglycerophosphocholines PC(42:5);Alkylacylglycerophosphoethanolamines PE(45:5);Monoacylglycerophosphoethanolamines PE(45:5);Diacylglyceroltrimethylhomoserin DGTS(43:8)</t>
  </si>
  <si>
    <t>Diacylglyceroltrimethylhomoserin DGTS(42:0)</t>
  </si>
  <si>
    <t>Monogalactosyldiacylglycerol MGDG(49:1)</t>
  </si>
  <si>
    <t>Monogalactosyldiacylglycerol MGDG(49:1);Dialkylglycerophosphoglycerols PG(52:4);Monoalkylglycerophosphoglycerols PG(52:4);Diacylglycerophosphates PA(55:2);Monogalactosyldiacylglycerol MGDG(49:1)</t>
  </si>
  <si>
    <t>Alkylacylglycerophosphoserines PS(39:7)</t>
  </si>
  <si>
    <t>Alkylacylglycerophosphoserines PS(39:7);Monoacylglycerophosphoserines PS(39:7)</t>
  </si>
  <si>
    <t>N-acylsphingosines Cer(45:0)</t>
  </si>
  <si>
    <t>N-acylsphingosines Cer(45:0);N-acylsphingosines Cer(45:0)</t>
  </si>
  <si>
    <t>Alkylacylglycerophosphocholines PC(47:4)</t>
  </si>
  <si>
    <t>Alkylacylglycerophosphocholines PC(47:4);Monoacylglycerophosphocholines PC(47:4);Alkylacylglycerophosphoethanolamines PE(50:4);Monoacylglycerophosphoethanolamines PE(50:4)</t>
  </si>
  <si>
    <t>Dialkylglycerophosphocholines PC(26:9)</t>
  </si>
  <si>
    <t>Dialkylglycerophosphocholines PC(26:9);Monoalkylglycerophosphocholines PC(26:9);Dialkylglycerophosphoethanolamines PE(29:9);Monoalkylglycerophosphoethanolamines PE(29:9);Alkylacylglycerophosphoserines PS(24:3);Monoacylglycerophosphoserines PS(24:3);Ceramide 1-phosphates CerP(34:8)</t>
  </si>
  <si>
    <t>Hydroxyalkanoyloxyalkanoic HAA(45:8)</t>
  </si>
  <si>
    <t>Hydroxyalkanoyloxyalkanoic HAA(45:8);Diacylglycerols DG(42:8);Alkyldiacylglycerols TG(42:8);Dialkylglycerophosphoglycerols PG(32:1);Monoalkylglycerophosphoglycerols PG(32:1)</t>
  </si>
  <si>
    <t>Diacylglycerophosphocholines PC(35:7)</t>
  </si>
  <si>
    <t>Diacylglycerophosphocholines PC(35:7);Diacylglycerophosphoethanolamines PE(38:7);Dialkylglycerophosphoserines PS(37:8);Monoalkylglycerophosphoserines PS(37:8);Diacylglycerophosphocholines PC(35:7)</t>
  </si>
  <si>
    <t>Dialkylglycerophosphocholines PC(16:2);Monoalkylglycerophosphocholines PC(16:2);Dialkylglycerophosphoethanolamines PE(19:2);Monoalkylglycerophosphoethanolamines PE(19:2);N-acylsphingosines Cer(31:10);Ceramide 1-phosphates CerP(24:1);Dialkylglycerophosphocholines PC(16:2);Dialkylglycerophosphocholines PC(16:2)</t>
  </si>
  <si>
    <t>Fatty aldehydes Aldehyde(36:10)</t>
  </si>
  <si>
    <t>Fatty aldehydes Aldehyde(36:10);Monoacylglycerols MG(29:6);Alkylacylglycerols DG(29:6);Dialkylmonoacylglycerols TG(29:6);Monoacylglyceroltrimethylhomoserin LysoDGTS(18:1);Fatty aldehydes Aldehyde(36:10)</t>
  </si>
  <si>
    <t>mono-Rhamnolipid mRL(42:0);Triacylglycerols TG(49:4);Monoacylglyceroltrimethylhomoserin LysoDGTS(41:6)</t>
  </si>
  <si>
    <t>Fatty alcohols Alcohol(27:8);Fatty aldehydes Aldehyde(27:7);Fatty ethers Ethers(27:8);Monoacylglycerols MG(20:3);Alkylacylglycerols DG(20:3);Dialkylmonoacylglycerols TG(20:3);Fatty alcohols Alcohol(27:8)</t>
  </si>
  <si>
    <t>Diacylglyceroltrimethylhomoserin DGTS(38:1)</t>
  </si>
  <si>
    <t>Diacylglyceroltrimethylhomoserin DGTS(38:1);N-acyl-4-hydroxysphinganines Cer(52:7);Acylceramides Cer(52:6);Diacylglyceroltrimethylhomoserin DGTS(38:1)</t>
  </si>
  <si>
    <t>Dialkylglycerophosphocholines PC(52:2)</t>
  </si>
  <si>
    <t>Dialkylglycerophosphocholines PC(52:2);Monoalkylglycerophosphocholines PC(52:2);Dialkylglycerophosphoethanolamines PE(55:2);Monoalkylglycerophosphoethanolamines PE(55:2);Ceramide 1-phosphates CerP(60:1)</t>
  </si>
  <si>
    <t>Monogalactosyldiacylglycerol MGDG(47:1)</t>
  </si>
  <si>
    <t>Monogalactosyldiacylglycerol MGDG(47:1);Dialkylglycerophosphoglycerols PG(50:4);Monoalkylglycerophosphoglycerols PG(50:4);Diacylglycerophosphates PA(53:2)</t>
  </si>
  <si>
    <t>Dialkylglycerophosphocholines PC(22:8)</t>
  </si>
  <si>
    <t>Dialkylglycerophosphocholines PC(22:8);Monoalkylglycerophosphocholines PC(22:8);Dialkylglycerophosphoethanolamines PE(25:8);Monoalkylglycerophosphoethanolamines PE(25:8);Ceramide 1-phosphates CerP(30:7);Dialkylglycerophosphocholines PC(22:8);Dialkylglycerophosphocholines PC(22:8)</t>
  </si>
  <si>
    <t>Dialkylglycerophosphocholines PC(42:9)</t>
  </si>
  <si>
    <t>Dialkylglycerophosphocholines PC(42:9);Monoalkylglycerophosphocholines PC(42:9);Dialkylglycerophosphoethanolamines PE(45:9);Monoalkylglycerophosphoethanolamines PE(45:9);Alkylacylglycerophosphoserines PS(40:3);Monoacylglycerophosphoserines PS(40:3);Ceramide 1-phosphates CerP(50:8)</t>
  </si>
  <si>
    <t>Monoacylglycerols MG(36:7)</t>
  </si>
  <si>
    <t>Monoacylglycerols MG(36:7);Alkylacylglycerols DG(36:7);Dialkylmonoacylglycerols TG(36:7);Monoacylglyceroltrimethylhomoserin LysoDGTS(25:2);Monoacylglycerols MG(36:7)</t>
  </si>
  <si>
    <t>Dialkylglycerophosphocholines PC(50:6)</t>
  </si>
  <si>
    <t>Dialkylglycerophosphocholines PC(50:6);Monoalkylglycerophosphocholines PC(50:6);Dialkylglycerophosphoethanolamines PE(53:6);Monoalkylglycerophosphoethanolamines PE(53:6);Alkylacylglycerophosphoserines PS(48:0);Monoacylglycerophosphoserines PS(48:0);Ceramide 1-phosphates CerP(58:5);Dialkylglycerophosphocholines PC(50:6)</t>
  </si>
  <si>
    <t>Fatty amids Amid(34:3)</t>
  </si>
  <si>
    <t>Fatty amids Amid(34:3);Fatty amids Amid(34:3)</t>
  </si>
  <si>
    <t>Monoacylglycerols MG(40:7)</t>
  </si>
  <si>
    <t>Monoacylglycerols MG(40:7);Alkylacylglycerols DG(40:7);Dialkylmonoacylglycerols TG(40:7);Monoacylglyceroltrimethylhomoserin LysoDGTS(29:2)</t>
  </si>
  <si>
    <t>di-Rhamnolipid diRL(30:1)</t>
  </si>
  <si>
    <t>di-Rhamnolipid diRL(30:1);Sophorolipid acid form SLP acid(30:2);Sophorolipid lacton form Ac1 SLP lacton(28:0);Mannosylerythritol A MEL A(28:0);Sulfoquinovosylmonoacylglycerols SQMG(33:3);Dialkylglycerophosphoglycerophosphates PGP(33:0);Monoalkylglycerophosphoglycerophosphates PGP(33:0);Dialkylglycerophosphoinositols PI(33:4);Alkylacylglycerophosphoinositols PI(33:3);Monoacylglycerophosphoinositols PI(33:3)</t>
  </si>
  <si>
    <t>Sophorolipid acid form SLP acid(37:0)</t>
  </si>
  <si>
    <t>Sophorolipid acid form SLP acid(37:0);Monogalactosyldiacylglycerol MGDG(44:4);Dialkylglycerophosphoglycerols PG(47:7);Monoalkylglycerophosphoglycerols PG(47:7);Dialkylglycerophosphoinositols PI(40:2);Alkylacylglycerophosphoinositols PI(40:1);Monoacylglycerophosphoinositols PI(40:1);Diacylglycerophosphates PA(50:5);Sophorolipid acid form SLP acid(37:0)</t>
  </si>
  <si>
    <t>CDP-diacylglycerols CDP-DG(13:0)</t>
  </si>
  <si>
    <t>Diacylglyceroltrimethylhomoserin DGTS(55:9)</t>
  </si>
  <si>
    <t>Diacylglyceroltrimethylhomoserin DGTS(55:9);Alkylacylglycerophosphocholines PC(54:6);Monoacylglycerophosphocholines PC(54:6);Alkylacylglycerophosphoethanolamines PE(57:6);Monoacylglycerophosphoethanolamines PE(57:6);Diacylglycerophosphoserines PS(52:0)</t>
  </si>
  <si>
    <t>Alkylacylglycerophosphocholines PC(20:4);Monoacylglycerophosphocholines PC(20:4);Alkylacylglycerophosphoethanolamines PE(23:4);Monoacylglycerophosphoethanolamines PE(23:4)</t>
  </si>
  <si>
    <t>Monoacylglycerols MG(15:2)</t>
  </si>
  <si>
    <t>Monoacylglycerols MG(15:2);Alkylacylglycerols DG(15:2);Dialkylmonoacylglycerols TG(15:2)</t>
  </si>
  <si>
    <t>Dialkylglycerophosphoglycerols PG(52:2)</t>
  </si>
  <si>
    <t>Dialkylglycerophosphoglycerols PG(52:2);Monoalkylglycerophosphoglycerols PG(52:2);Diacylglycerophosphates PA(55:0);Dialkylglycerophosphoglycerols PG(52:2)</t>
  </si>
  <si>
    <t>Monogalactosyldiacylglycerol MGDG(37:6)</t>
  </si>
  <si>
    <t>Monogalactosyldiacylglycerol MGDG(37:6);Diacylglycerophosphoglycerols PG(37:2);Dialkylglycerophosphoglycerols PG(40:9);Monoalkylglycerophosphoglycerols PG(40:9);Monoalkylglycerophosphoinositols PI(34:3);Diacylglycerophosphates PA(43:7)</t>
  </si>
  <si>
    <t>Alkylacylglycerophosphocholines PC(36:6)</t>
  </si>
  <si>
    <t>Alkylacylglycerophosphocholines PC(36:6);Monoacylglycerophosphocholines PC(36:6);Alkylacylglycerophosphoethanolamines PE(39:6);Monoacylglycerophosphoethanolamines PE(39:6)</t>
  </si>
  <si>
    <t>Alkylacylglycerophosphocholines PC(37:5)</t>
  </si>
  <si>
    <t>Alkylacylglycerophosphocholines PC(37:5);Monoacylglycerophosphocholines PC(37:5);Alkylacylglycerophosphoethanolamines PE(40:5);Monoacylglycerophosphoethanolamines PE(40:5)</t>
  </si>
  <si>
    <t>Diacylglycerophosphocholines PC(36:1);Diacylglycerophosphoethanolamines PE(39:1);Dialkylglycerophosphoserines PS(38:2);Monoalkylglycerophosphoserines PS(38:2);Diacylglycerophosphocholines PC(36:1)</t>
  </si>
  <si>
    <t>Sophorolipid lacton form SLP lacton(40:2)</t>
  </si>
  <si>
    <t>Sophorolipid lacton form SLP lacton(40:2);Mannosylerythritol B/C MEL B/C(40:2);Monogalactosyldiacylglycerol MGDG(46:8);Diacylglycerophosphoglycerols PG(46:4);Monoalkylglycerophosphoinositols PI(43:5)</t>
  </si>
  <si>
    <t>Fatty acids FA(29:4)</t>
  </si>
  <si>
    <t>Fatty acids FA(29:4);Fatty esters Ester(29:4)</t>
  </si>
  <si>
    <t>Fatty alcohols Alcohol(50:5)</t>
  </si>
  <si>
    <t>Fatty alcohols Alcohol(50:5);Fatty aldehydes Aldehyde(50:4);Fatty ethers Ethers(50:5)</t>
  </si>
  <si>
    <t>Fatty alcohols Alcohol(27:8);Fatty aldehydes Aldehyde(27:7);Fatty ethers Ethers(27:8);Monoacylglycerols MG(20:3);Alkylacylglycerols DG(20:3);Dialkylmonoacylglycerols TG(20:3)</t>
  </si>
  <si>
    <t>Monoacylglycerols MG(39:9)</t>
  </si>
  <si>
    <t>Monoacylglycerols MG(39:9);Alkylacylglycerols DG(39:9);Dialkylmonoacylglycerols TG(39:9);Monoacylglyceroltrimethylhomoserin LysoDGTS(28:4);Alkylacylglycerophosphates PA(32:0);Monoacylglycerophosphates PA(32:0)</t>
  </si>
  <si>
    <t>Fatty acids FA(29:5)</t>
  </si>
  <si>
    <t>Fatty acids FA(29:5);Fatty esters Ester(29:5)</t>
  </si>
  <si>
    <t>Monoacylglycerols MG(26:2)</t>
  </si>
  <si>
    <t>Monoacylglycerols MG(26:2);Alkylacylglycerols DG(26:2);Dialkylmonoacylglycerols TG(26:2)</t>
  </si>
  <si>
    <t>Diacylglycerophosphocholines PC(41:7)</t>
  </si>
  <si>
    <t>Diacylglycerophosphocholines PC(41:7);Diacylglycerophosphoethanolamines PE(44:7);Dialkylglycerophosphoserines PS(43:8);Monoalkylglycerophosphoserines PS(43:8);Diacylglycerophosphocholines PC(41:7)</t>
  </si>
  <si>
    <t>Fatty alcohols Alcohol(18:4)</t>
  </si>
  <si>
    <t>Fatty alcohols Alcohol(18:4);Fatty aldehydes Aldehyde(18:3);Fatty ethers Ethers(18:4);Fatty alcohols Alcohol(18:4)</t>
  </si>
  <si>
    <t>Monoacylglycerols MG(56:10)</t>
  </si>
  <si>
    <t>Monoacylglycerols MG(56:10);Alkylacylglycerols DG(56:10);Dialkylmonoacylglycerols TG(56:10);Alkylacylglycerophosphates PA(49:1);Monoacylglycerophosphates PA(49:1)</t>
  </si>
  <si>
    <t>Triacylglycerols TG(60:3)</t>
  </si>
  <si>
    <t>Triacylglycerols TG(60:3);Monoacylglyceroltrimethylhomoserin LysoDGTS(52:5);Triacylglycerols TG(60:3);Triacylglycerols TG(60:3)</t>
  </si>
  <si>
    <t>Diacylglyceroltrimethylhomoserin DGTS(35:0)</t>
  </si>
  <si>
    <t>di-Rhamnolipid diRL(36:1)</t>
  </si>
  <si>
    <t>di-Rhamnolipid diRL(36:1);Sophorolipid acid form SLP acid(36:2);Sophorolipid lacton form Ac1 SLP lacton(34:0);Mannosylerythritol A MEL A(34:0);Monogalactosyldiacylglycerol MGDG(43:6);Dialkylglycerophosphoglycerols PG(46:9);Monoalkylglycerophosphoglycerols PG(46:9);Dialkylglycerophosphoglycerophosphates PGP(39:0);Monoalkylglycerophosphoglycerophosphates PGP(39:0);Diacylglycerophosphates PA(49:7);di-Rhamnolipid diRL(36:1);di-Rhamnolipid diRL(36:1)</t>
  </si>
  <si>
    <t>Triacylglycerols TG(26:5)</t>
  </si>
  <si>
    <t>mono-Rhamnolipid mRL(36:2)</t>
  </si>
  <si>
    <t>mono-Rhamnolipid mRL(36:2);Triacylglycerols TG(43:6);Monoacylglyceroltrimethylhomoserin LysoDGTS(35:8)</t>
  </si>
  <si>
    <t>Fatty amids Amid(22:3)</t>
  </si>
  <si>
    <t>Fatty amids Amid(22:3);Fatty amids Amid(22:3)</t>
  </si>
  <si>
    <t>Diacylglycerophosphoserines PS(45:7)</t>
  </si>
  <si>
    <t>Diacylglycerophosphoserines PS(45:7);Diacylglycerophosphoserines PS(45:7)</t>
  </si>
  <si>
    <t>Triacylglycerols TG(54:3)</t>
  </si>
  <si>
    <t>Triacylglycerols TG(54:3);Monoacylglyceroltrimethylhomoserin LysoDGTS(46:5);Triacylglycerols TG(54:3);Monoalkylglycerophosphates PA(51:1);Triacylglycerols TG(54:3)</t>
  </si>
  <si>
    <t>Fatty nitriles Nitrile(20:1)</t>
  </si>
  <si>
    <t>Fatty nitriles Nitrile(20:1);Fatty nitriles Nitrile(20:1)</t>
  </si>
  <si>
    <t>Dialkylglycerophosphocholines PC(40:9)</t>
  </si>
  <si>
    <t>Dialkylglycerophosphocholines PC(40:9);Monoalkylglycerophosphocholines PC(40:9);Dialkylglycerophosphoethanolamines PE(43:9);Monoalkylglycerophosphoethanolamines PE(43:9);Alkylacylglycerophosphoserines PS(38:3);Monoacylglycerophosphoserines PS(38:3);Ceramide 1-phosphates CerP(48:8);Dialkylglycerophosphocholines PC(40:9)</t>
  </si>
  <si>
    <t>Dialkylglycerophosphocholines PC(19:8)</t>
  </si>
  <si>
    <t>Dialkylglycerophosphocholines PC(19:8);Monoalkylglycerophosphocholines PC(19:8);Dialkylglycerophosphoethanolamines PE(22:8);Monoalkylglycerophosphoethanolamines PE(22:8);Dialkylglycerophosphates PA(25:7);Ceramide 1-phosphates CerP(27:7);Dialkylglycerophosphocholines PC(19:8)</t>
  </si>
  <si>
    <t>Monoacylglycerols MG(38:5)</t>
  </si>
  <si>
    <t>Monoacylglycerols MG(38:5);Alkylacylglycerols DG(38:5);Dialkylmonoacylglycerols TG(38:5);Monoacylglyceroltrimethylhomoserin LysoDGTS(27:0)</t>
  </si>
  <si>
    <t>Sophorolipid acid form Ac2 SLP acid(35:8)</t>
  </si>
  <si>
    <t>Sophorolipid acid form Ac2 SLP acid(35:8);Sophorolipid lacton form Ac3 SLP lacton(33:6);Digalactosyldiacylglycerol DGDG(36:9);Diacylglycerophosphoglycerophosphates PGP(42:6);Diacylglycerophosphoinositols PI(42:10);Diacylglycerophosphoinositolmonomannoside AC2PIM1(29:0);Diacylglycerophosphoglycerophosphomonoradylglycerols CL(35:1);Dialkylglycerophosphoglycerophosphodiradylglycerols CL(39:8);Dialkylglycerophosphoglycerophosphomonoradylglycerols CL(39:8);Sophorolipid acid form Ac2 SLP acid(35:8)</t>
  </si>
  <si>
    <t>Dialkylglycerophosphocholines PC(45:3);Monoalkylglycerophosphocholines PC(45:3);Dialkylglycerophosphoethanolamines PE(48:3);Monoalkylglycerophosphoethanolamines PE(48:3);Dialkylglycerophosphates PA(51:2);Ceramide 1-phosphates CerP(53:2)</t>
  </si>
  <si>
    <t>Dialkylglycerophosphoglycerols PG(44:6)</t>
  </si>
  <si>
    <t>Dialkylglycerophosphoglycerols PG(44:6);Monoalkylglycerophosphoglycerols PG(44:6);Dialkylglycerophosphoinositols PI(37:1);Alkylacylglycerophosphoinositols PI(37:0);Monoacylglycerophosphoinositols PI(37:0);Diacylglycerophosphates PA(47:4);Dialkylglycerophosphoglycerols PG(44:6)</t>
  </si>
  <si>
    <t>Fatty alcohols Alcohol(15:5)</t>
  </si>
  <si>
    <t>Fatty alcohols Alcohol(15:5);Fatty aldehydes Aldehyde(15:4);Fatty ethers Ethers(15:5);Fatty alcohols Alcohol(15:5);Fatty alcohols Alcohol(15:5)</t>
  </si>
  <si>
    <t>Triacylglycerols TG(11:2)</t>
  </si>
  <si>
    <t>Hydroxyalkanoyloxyalkanoic HAA(21:6)</t>
  </si>
  <si>
    <t>Hydroxyalkanoyloxyalkanoic HAA(21:6);Diacylglycerols DG(18:6);Alkyldiacylglycerols TG(18:6)</t>
  </si>
  <si>
    <t>Monoacylglycerols MG(44:3)</t>
  </si>
  <si>
    <t>Monoacylglycerols MG(44:3);Alkylacylglycerols DG(44:3);Dialkylmonoacylglycerols TG(44:3)</t>
  </si>
  <si>
    <t>Hydrocarbons Hydrocarbon(22:6)</t>
  </si>
  <si>
    <t>Monoalkylglycerophosphates PA(47:7)</t>
  </si>
  <si>
    <t>N-acylsphingosines Cer(22:2)</t>
  </si>
  <si>
    <t>Diacylglycerophosphoglycerophosphodiradylglycerols CL(26:4)</t>
  </si>
  <si>
    <t>Diacylglyceroltrimethylhomoserin DGTS(36:9)</t>
  </si>
  <si>
    <t>Diacylglyceroltrimethylhomoserin DGTS(36:9);Alkylacylglycerophosphocholines PC(35:6);Monoacylglycerophosphocholines PC(35:6);Alkylacylglycerophosphoethanolamines PE(38:6);Monoacylglycerophosphoethanolamines PE(38:6);Diacylglycerophosphoserines PS(33:0)</t>
  </si>
  <si>
    <t>Fatty amids Amid(50:6)</t>
  </si>
  <si>
    <t>Fatty amids Amid(50:6);Fatty amids Amid(50:6)</t>
  </si>
  <si>
    <t>Diacylglyceroltrimethylhomoserin DGTS(41:10);Diacylglycerophosphoserines PS(38:1)</t>
  </si>
  <si>
    <t>Monoalkylglycerols MG(16:7)</t>
  </si>
  <si>
    <t>Monoalkylglycerols MG(16:7);Dialkylglycerols DG(16:7);Monoalkylglycerols MG(16:7)</t>
  </si>
  <si>
    <t>mono-Rhamnolipid mRL(35:5);Alkylacylglycerophosphates PA(38:7);Monoacylglycerophosphates PA(38:7)</t>
  </si>
  <si>
    <t>Diacylglycerophosphocholines PC(44:10)</t>
  </si>
  <si>
    <t>Diacylglycerophosphocholines PC(44:10);Diacylglycerophosphoethanolamines PE(47:10);Diacylglycerophosphocholines PC(44:10)</t>
  </si>
  <si>
    <t>Hydroxyalkanoyloxyalkanoic HAA(39:5)</t>
  </si>
  <si>
    <t>Hydroxyalkanoyloxyalkanoic HAA(39:5);Diacylglycerols DG(36:5);Alkyldiacylglycerols TG(36:5)</t>
  </si>
  <si>
    <t>Monoalkylglycerols MG(22:8);Dialkylglycerols DG(22:8)</t>
  </si>
  <si>
    <t>Monoacylglyceroltrimethylhomoserin LysoDGTS(52:1)</t>
  </si>
  <si>
    <t>CDP-Alkylacylglycerols CDP-DG(33:2)</t>
  </si>
  <si>
    <t>CDP-Alkylacylglycerols CDP-DG(33:2);CDP-Monoacylglycerols CDP-DG(33:2);CDP-Alkylacylglycerols CDP-DG(33:2);CDP-Alkylacylglycerols CDP-DG(33:2)</t>
  </si>
  <si>
    <t>Alkylacylglycerophosphoserines PS(33:6)</t>
  </si>
  <si>
    <t>Alkylacylglycerophosphoserines PS(33:6);Monoacylglycerophosphoserines PS(33:6);Alkylacylglycerophosphoserines PS(33:6)</t>
  </si>
  <si>
    <t>Dialkylglycerophosphocholines PC(22:8);Monoalkylglycerophosphocholines PC(22:8);Dialkylglycerophosphoethanolamines PE(25:8);Monoalkylglycerophosphoethanolamines PE(25:8);Ceramide 1-phosphates CerP(30:7);Dialkylglycerophosphocholines PC(22:8)</t>
  </si>
  <si>
    <t>Dialkylglycerophosphocholines PC(16:2);Monoalkylglycerophosphocholines PC(16:2);Dialkylglycerophosphoethanolamines PE(19:2);Monoalkylglycerophosphoethanolamines PE(19:2);N-acylsphingosines Cer(31:10);Ceramide 1-phosphates CerP(24:1);Dialkylglycerophosphocholines PC(16:2)</t>
  </si>
  <si>
    <t>Diacylglycerophosphocholines PC(42:6);Diacylglycerophosphoethanolamines PE(45:6);Dialkylglycerophosphoserines PS(44:7);Monoalkylglycerophosphoserines PS(44:7);Diacylglycerophosphocholines PC(42:6)</t>
  </si>
  <si>
    <t>Fatty amids Amid(13:2)</t>
  </si>
  <si>
    <t>Fatty amids Amid(13:2);Fatty amids Amid(13:2)</t>
  </si>
  <si>
    <t>CDP-Alkylacylglycerols CDP-DG(27:10)</t>
  </si>
  <si>
    <t>CDP-Alkylacylglycerols CDP-DG(27:10);CDP-Monoacylglycerols CDP-DG(27:10)</t>
  </si>
  <si>
    <t>Dialkylglycerophosphocholines PC(27:9)</t>
  </si>
  <si>
    <t>Dialkylglycerophosphocholines PC(27:9);Monoalkylglycerophosphocholines PC(27:9);Dialkylglycerophosphoethanolamines PE(30:9);Monoalkylglycerophosphoethanolamines PE(30:9);Alkylacylglycerophosphoserines PS(25:3);Monoacylglycerophosphoserines PS(25:3);Ceramide 1-phosphates CerP(35:8)</t>
  </si>
  <si>
    <t>Diacylglycerophosphocholines PC(16:0)</t>
  </si>
  <si>
    <t>Diacylglycerophosphocholines PC(16:0);Diacylglycerophosphoethanolamines PE(19:0);Dialkylglycerophosphoserines PS(18:1);Monoalkylglycerophosphoserines PS(18:1);Dialkylglycerophosphates PA(25:6);Diacylglycerophosphocholines PC(16:0)</t>
  </si>
  <si>
    <t>Hydrocarbons Hydrocarbon(22:6);Hydrocarbons Hydrocarbon(22:6);Hydrocarbons Hydrocarbon(22:6)</t>
  </si>
  <si>
    <t>Fatty acids FA(35:10)</t>
  </si>
  <si>
    <t>Fatty acids FA(35:10);Fatty esters Ester(35:10);Hydroxyalkanoyloxyalkanoic HAA(31:5);Diacylglycerols DG(28:5);Alkyldiacylglycerols TG(28:5);Fatty acids FA(35:10)</t>
  </si>
  <si>
    <t>Hydrocarbons Hydrocarbon(50:6)</t>
  </si>
  <si>
    <t>Diacylglycerophosphocholines PC(48:8)</t>
  </si>
  <si>
    <t>Diacylglycerophosphocholines PC(48:8);Diacylglycerophosphoethanolamines PE(51:8);Diacylglycerophosphoserines PS(47:2);Dialkylglycerophosphoserines PS(50:9);Monoalkylglycerophosphoserines PS(50:9)</t>
  </si>
  <si>
    <t>Fatty acids FA(22:3);Fatty esters Ester(22:3);Fatty acids FA(22:3)</t>
  </si>
  <si>
    <t>Diacylglycerophosphoserines PS(31:3)</t>
  </si>
  <si>
    <t>Sophorolipid acid form Ac2 SLP acid(31:3)</t>
  </si>
  <si>
    <t>Sophorolipid acid form Ac2 SLP acid(31:3);Sophorolipid lacton form Ac3 SLP lacton(29:1);Digalactosyldiacylglycerol DGDG(32:4);Diacylglycerophosphoglycerols PG(45:10);Diacylglycerophosphoglycerophosphates PGP(38:1);Dialkylglycerophosphoglycerophosphates PGP(41:8);Monoalkylglycerophosphoglycerophosphates PGP(41:8);Diacylglycerophosphoinositols PI(38:5);Dialkylglycerophosphoglycerophosphodiradylglycerols CL(35:3);Dialkylglycerophosphoglycerophosphomonoradylglycerols CL(35:3);di-Rhamnolipid diRL(38:9);Sophorolipid acid form SLP acid(38:10);Sophorolipid lacton form Ac1 SLP lacton(36:8);Mannosylerythritol A MEL A(36:8)</t>
  </si>
  <si>
    <t>Diacylglycerophosphocholines PC(47:8)</t>
  </si>
  <si>
    <t>Diacylglycerophosphocholines PC(47:8);Diacylglycerophosphoethanolamines PE(50:8);Dialkylglycerophosphoserines PS(49:9);Monoalkylglycerophosphoserines PS(49:9)</t>
  </si>
  <si>
    <t>Fatty alcohols Alcohol(29:7)</t>
  </si>
  <si>
    <t>Fatty alcohols Alcohol(29:7);Fatty aldehydes Aldehyde(29:6);Fatty ethers Ethers(29:7);Monoacylglycerols MG(22:2);Alkylacylglycerols DG(22:2);Dialkylmonoacylglycerols TG(22:2)</t>
  </si>
  <si>
    <t>Hydroxyalkanoyloxyalkanoic HAA(31:7)</t>
  </si>
  <si>
    <t>Hydroxyalkanoyloxyalkanoic HAA(31:7);Diacylglycerols DG(28:7);Alkyldiacylglycerols TG(28:7);Dialkylglycerophosphoglycerols PG(18:0);Monoalkylglycerophosphoglycerols PG(18:0);Hydroxyalkanoyloxyalkanoic HAA(31:7)</t>
  </si>
  <si>
    <t>Monoalkylglycerophosphoinositols PI(41:0)</t>
  </si>
  <si>
    <t>Monoalkylglycerophosphoinositols PI(41:0);Alkylacylglycerophosphates PA(51:4);Monoacylglycerophosphates PA(51:4)</t>
  </si>
  <si>
    <t>Dialkylglycerophosphocholines PC(43:1)</t>
  </si>
  <si>
    <t>Dialkylglycerophosphocholines PC(43:1);Monoalkylglycerophosphocholines PC(43:1);Dialkylglycerophosphoethanolamines PE(46:1);Monoalkylglycerophosphoethanolamines PE(46:1);N-acylsphingosines Cer(58:9);Ceramide 1-phosphates CerP(51:0)</t>
  </si>
  <si>
    <t>Dialkylglycerophosphoserines PS(33:0)</t>
  </si>
  <si>
    <t>Dialkylglycerophosphoserines PS(33:0);Monoalkylglycerophosphoserines PS(33:0);Dialkylglycerophosphates PA(40:5)</t>
  </si>
  <si>
    <t>N-acylsphingosines Cer(22:1)</t>
  </si>
  <si>
    <t>Fatty acids FA(33:4)</t>
  </si>
  <si>
    <t>Fatty acids FA(33:4);Fatty esters Ester(33:4);Fatty acids FA(33:4)</t>
  </si>
  <si>
    <t>Diacylglycerophosphocholines PC(32:2);Diacylglycerophosphoethanolamines PE(35:2);Dialkylglycerophosphoserines PS(34:3);Monoalkylglycerophosphoserines PS(34:3);Dialkylglycerophosphates PA(41:8);Diacylglycerophosphocholines PC(32:2);Diacylglycerophosphocholines PC(32:2)</t>
  </si>
  <si>
    <t>Diacylglyceroltrimethylhomoserin DGTS(59:9)</t>
  </si>
  <si>
    <t>Diacylglyceroltrimethylhomoserin DGTS(59:9);Alkylacylglycerophosphocholines PC(58:6);Monoacylglycerophosphocholines PC(58:6);Diacylglycerophosphoserines PS(56:0);Diacylglyceroltrimethylhomoserin DGTS(59:9)</t>
  </si>
  <si>
    <t>Diacylglycerophosphoserines PS(51:7)</t>
  </si>
  <si>
    <t>Diacylglycerophosphoserines PS(51:7);Diacylglycerophosphoserines PS(51:7)</t>
  </si>
  <si>
    <t>mono-Rhamnolipid mRL(32:5)</t>
  </si>
  <si>
    <t>mono-Rhamnolipid mRL(32:5);Alkylacylglycerophosphoglycerols PG(29:2);Monoacylglycerophosphoglycerols PG(29:2)</t>
  </si>
  <si>
    <t>Monoalkylglycerols MG(33:8)</t>
  </si>
  <si>
    <t>Monoalkylglycerols MG(33:8);Dialkylglycerols DG(33:8);Monoalkylglycerols MG(33:8)</t>
  </si>
  <si>
    <t>di-Rhamnolipid diRL(32:3)</t>
  </si>
  <si>
    <t>di-Rhamnolipid diRL(32:3);Sophorolipid acid form SLP acid(32:4);Sophorolipid lacton form Ac1 SLP lacton(30:2);Mannosylerythritol A MEL A(30:2);Sulfoquinovosylmonoacylglycerols SQMG(35:5);Dialkylglycerophosphoinositols PI(35:6);Alkylacylglycerophosphoinositols PI(35:5);Monoacylglycerophosphoinositols PI(35:5);di-Rhamnolipid diRL(32:3)</t>
  </si>
  <si>
    <t>Dialkylglycerophosphoglycerols PG(34:6)</t>
  </si>
  <si>
    <t>Dialkylglycerophosphoglycerols PG(34:6);Monoalkylglycerophosphoglycerols PG(34:6);Dialkylglycerophosphoinositols PI(27:1);Alkylacylglycerophosphoinositols PI(27:0);Monoacylglycerophosphoinositols PI(27:0);Diacylglycerophosphates PA(37:4)</t>
  </si>
  <si>
    <t>Diacylglycerophosphocholines PC(37:5)</t>
  </si>
  <si>
    <t>Diacylglycerophosphocholines PC(37:5);Diacylglycerophosphoethanolamines PE(40:5);Dialkylglycerophosphoserines PS(39:6);Monoalkylglycerophosphoserines PS(39:6);Diacylglycerophosphocholines PC(37:5);Diacylglycerophosphocholines PC(37:5)</t>
  </si>
  <si>
    <t>Hydroxyalkanoyloxyalkanoic HAA(22:1)</t>
  </si>
  <si>
    <t>Hydroxyalkanoyloxyalkanoic HAA(22:1);Diacylglycerols DG(19:1);Alkyldiacylglycerols TG(19:1);Hydroxyalkanoyloxyalkanoic HAA(22:1)</t>
  </si>
  <si>
    <t>Monoacylglycerols MG(15:5)</t>
  </si>
  <si>
    <t>Monoacylglycerols MG(15:5);Alkylacylglycerols DG(15:5);Dialkylmonoacylglycerols TG(15:5);Monoacylglycerols MG(15:5)</t>
  </si>
  <si>
    <t>Diacylglyceroltrimethylhomoserin DGTS(28:10)</t>
  </si>
  <si>
    <t>Diacylglyceroltrimethylhomoserin DGTS(28:10);Alkylacylglycerophosphocholines PC(27:7);Monoacylglycerophosphocholines PC(27:7);Alkylacylglycerophosphoethanolamines PE(30:7);Monoacylglycerophosphoethanolamines PE(30:7);Diacylglyceroltrimethylhomoserin DGTS(28:10)</t>
  </si>
  <si>
    <t>Monoacylglycerols MG(40:6)</t>
  </si>
  <si>
    <t>Monoacylglycerols MG(40:6);Alkylacylglycerols DG(40:6);Dialkylmonoacylglycerols TG(40:6);Monoacylglyceroltrimethylhomoserin LysoDGTS(29:1);Monoacylglycerols MG(40:6)</t>
  </si>
  <si>
    <t>Monoalkylglycerols MG(25:6)</t>
  </si>
  <si>
    <t>Monoalkylglycerols MG(25:6);Dialkylglycerols DG(25:6);Monoalkylglycerols MG(25:6);Monoalkylglycerols MG(25:6)</t>
  </si>
  <si>
    <t>Alkylacylglycerophosphocholines PC(42:9);Monoacylglycerophosphocholines PC(42:9);Alkylacylglycerophosphoethanolamines PE(45:9);Monoacylglycerophosphoethanolamines PE(45:9);Diacylglycerophosphoserines PS(40:3);Diacylglycerophosphoserines PS(40:3)</t>
  </si>
  <si>
    <t>Fatty amids Amid(16:1)</t>
  </si>
  <si>
    <t>Alkylacylglycerophosphoserines PS(42:7)</t>
  </si>
  <si>
    <t>Alkylacylglycerophosphoserines PS(42:7);Monoacylglycerophosphoserines PS(42:7);Alkylacylglycerophosphoserines PS(42:7);Alkylacylglycerophosphoserines PS(42:7)</t>
  </si>
  <si>
    <t>mono-Rhamnolipid mRL(29:0);Monoacylglyceroltrimethylhomoserin LysoDGTS(28:6);Alkylacylglycerophosphates PA(32:2);Monoacylglycerophosphates PA(32:2);mono-Rhamnolipid mRL(29:0)</t>
  </si>
  <si>
    <t>Monoalkylglycerophosphates PA(43:9)</t>
  </si>
  <si>
    <t>Monoalkylglycerols MG(36:7)</t>
  </si>
  <si>
    <t>Monoalkylglycerols MG(36:7);Dialkylglycerols DG(36:7)</t>
  </si>
  <si>
    <t>Sophorolipid acid form Ac3 SLP acid(30:7)</t>
  </si>
  <si>
    <t>Sophorolipid acid form Ac3 SLP acid(30:7);Sophorolipid acid form Ac3 SLP acid(30:7)</t>
  </si>
  <si>
    <t>Monoalkylglycerols MG(22:8);Dialkylglycerols DG(22:8);Monoalkylglycerols MG(22:8);Monoalkylglycerols MG(22:8)</t>
  </si>
  <si>
    <t>mono-Rhamnolipid mRL(38:10);Sophorolipid lacton form SLP lacton(28:5);Mannosylerythritol B/C MEL B/C(28:5);Sulfoquinovosyldiacylglycerols SQDG(28:1);mono-Rhamnolipid mRL(38:10)</t>
  </si>
  <si>
    <t>mono-Rhamnolipid mRL(19:0)</t>
  </si>
  <si>
    <t>mono-Rhamnolipid mRL(19:0);Alkylacylglycerophosphates PA(22:2);Monoacylglycerophosphates PA(22:2);mono-Rhamnolipid mRL(19:0)</t>
  </si>
  <si>
    <t>Dialkylglycerophosphocholines PC(18:4)</t>
  </si>
  <si>
    <t>Dialkylglycerophosphocholines PC(18:4);Monoalkylglycerophosphocholines PC(18:4);Dialkylglycerophosphoethanolamines PE(21:4);Monoalkylglycerophosphoethanolamines PE(21:4);Ceramide 1-phosphates CerP(26:3);Dialkylglycerophosphocholines PC(18:4)</t>
  </si>
  <si>
    <t>Mannosylerythritol D MEL D(18:1)</t>
  </si>
  <si>
    <t>Mannosylerythritol D MEL D(18:1);Triacylglycerols TG(32:10);Monoalkylglycerophosphates PA(29:8)</t>
  </si>
  <si>
    <t>CDP-Alkylacylglycerols CDP-DG(35:2)</t>
  </si>
  <si>
    <t>CDP-Alkylacylglycerols CDP-DG(35:2);CDP-Monoacylglycerols CDP-DG(35:2);CDP-Alkylacylglycerols CDP-DG(35:2)</t>
  </si>
  <si>
    <t>Hydroxyalkanoyloxyalkanoic HAA(29:6);Diacylglycerols DG(26:6);Alkyldiacylglycerols TG(26:6)</t>
  </si>
  <si>
    <t>Dialkylglycerophosphocholines PC(48:3)</t>
  </si>
  <si>
    <t>Dialkylglycerophosphocholines PC(48:3);Monoalkylglycerophosphocholines PC(48:3);Dialkylglycerophosphoethanolamines PE(51:3);Monoalkylglycerophosphoethanolamines PE(51:3);Dialkylglycerophosphates PA(54:2);Ceramide 1-phosphates CerP(56:2)</t>
  </si>
  <si>
    <t>Fatty acids FA(18:2)</t>
  </si>
  <si>
    <t>Fatty acids FA(18:2);Fatty esters Ester(18:2)</t>
  </si>
  <si>
    <t>N-acyl-4-hydroxysphinganines Cer(55:7)</t>
  </si>
  <si>
    <t>N-acyl-4-hydroxysphinganines Cer(55:7);Acylceramides Cer(55:6)</t>
  </si>
  <si>
    <t>Alkylacylglycerophosphocholines PC(20:3)</t>
  </si>
  <si>
    <t>Alkylacylglycerophosphocholines PC(20:3);Monoacylglycerophosphocholines PC(20:3);Alkylacylglycerophosphoethanolamines PE(23:3);Monoacylglycerophosphoethanolamines PE(23:3)</t>
  </si>
  <si>
    <t>Hydrocarbons Hydrocarbon(24:6)</t>
  </si>
  <si>
    <t>Monogalactosyldiacylglycerol MGDG(32:5)</t>
  </si>
  <si>
    <t>Monogalactosyldiacylglycerol MGDG(32:5);Dialkylglycerophosphoglycerols PG(35:8);Monoalkylglycerophosphoglycerols PG(35:8);Diacylglycerophosphates PA(38:6);Monogalactosyldiacylglycerol MGDG(32:5)</t>
  </si>
  <si>
    <t>Diacylglyceroltrimethylhomoserin DGTS(15:4)</t>
  </si>
  <si>
    <t>Diacylglyceroltrimethylhomoserin DGTS(15:4);Alkylacylglycerophosphocholines PC(14:1);Monoacylglycerophosphocholines PC(14:1);Alkylacylglycerophosphoethanolamines PE(17:1);Monoacylglycerophosphoethanolamines PE(17:1);N-acyl-4-hydroxysphinganines Cer(29:10);Acylceramides Cer(29:9)</t>
  </si>
  <si>
    <t>mono-Rhamnolipid mRL(33:4)</t>
  </si>
  <si>
    <t>mono-Rhamnolipid mRL(33:4);Monoacylglyceroltrimethylhomoserin LysoDGTS(32:10);Alkylacylglycerophosphates PA(36:6);Monoacylglycerophosphates PA(36:6);mono-Rhamnolipid mRL(33:4)</t>
  </si>
  <si>
    <t>Monogalactosyldiacylglycerol MGDG(54:1)</t>
  </si>
  <si>
    <t>Monogalactosyldiacylglycerol MGDG(54:1);Dialkylglycerophosphoglycerols PG(57:4);Monoalkylglycerophosphoglycerols PG(57:4);Diacylglycerophosphates PA(60:2);Monogalactosyldiacylglycerol MGDG(54:1)</t>
  </si>
  <si>
    <t>Fatty acids FA(24:6)</t>
  </si>
  <si>
    <t>Fatty acids FA(24:6);Fatty esters Ester(24:6)</t>
  </si>
  <si>
    <t>Monoacylglyceroltrimethylhomoserin LysoDGTS(55:0)</t>
  </si>
  <si>
    <t>Hydrocarbons Hydrocarbon(39:7)</t>
  </si>
  <si>
    <t>Sophorolipid acid form Ac2 SLP acid(23:0)</t>
  </si>
  <si>
    <t>Sophorolipid acid form Ac2 SLP acid(23:0);Sophorolipid lacton form SLP lacton(31:5);Mannosylerythritol B/C MEL B/C(31:5);Digalactosyldiacylglycerol DGDG(24:1);Sulfoquinovosyldiacylglycerols SQDG(31:1);Diacylglycerophosphoglycerols PG(37:7);Monoalkylglycerophosphoinositols PI(34:8);Dialkylglycerophosphoglycerophosphodiradylglycerols CL(27:0);Dialkylglycerophosphoglycerophosphomonoradylglycerols CL(27:0)</t>
  </si>
  <si>
    <t>Dialkylglycerophosphocholines PC(18:2);Monoalkylglycerophosphocholines PC(18:2);Dialkylglycerophosphoethanolamines PE(21:2);Monoalkylglycerophosphoethanolamines PE(21:2);N-acylsphingosines Cer(33:10);Ceramide 1-phosphates CerP(26:1);Dialkylglycerophosphocholines PC(18:2)</t>
  </si>
  <si>
    <t>Hydrocarbons Hydrocarbon(13:0)</t>
  </si>
  <si>
    <t>Hydrocarbons Hydrocarbon(13:0);Hydrocarbons Hydrocarbon(13:0)</t>
  </si>
  <si>
    <t>Diacylglycerophosphoglycerophosphodiradylglycerols CL(14:6)</t>
  </si>
  <si>
    <t>Diacylglycerophosphoglycerophosphodiradylglycerols CL(14:6);Diacylglycerophosphoglycerophosphodiradylglycerols CL(14:6)</t>
  </si>
  <si>
    <t>CDP-diacylglycerols CDP-DG(11:4)</t>
  </si>
  <si>
    <t>Diacylglycerophosphocholines PC(40:8)</t>
  </si>
  <si>
    <t>Diacylglycerophosphocholines PC(40:8);Diacylglycerophosphoethanolamines PE(43:8);Dialkylglycerophosphoserines PS(42:9);Monoalkylglycerophosphoserines PS(42:9)</t>
  </si>
  <si>
    <t>Alkylacylglycerophosphoserines PS(44:8)</t>
  </si>
  <si>
    <t>Alkylacylglycerophosphoserines PS(44:8);Monoacylglycerophosphoserines PS(44:8)</t>
  </si>
  <si>
    <t>Sophorolipid acid form SLP acid(15:0)</t>
  </si>
  <si>
    <t>Sophorolipid acid form SLP acid(15:0);Dialkylglycerophosphoinositols PI(18:2);Alkylacylglycerophosphoinositols PI(18:1);Monoacylglycerophosphoinositols PI(18:1);Sophorolipid acid form SLP acid(15:0);Sophorolipid acid form SLP acid(15:0)</t>
  </si>
  <si>
    <t>Hydrocarbons Hydrocarbon(16:6)</t>
  </si>
  <si>
    <t>Fatty alcohols Alcohol(27:9)</t>
  </si>
  <si>
    <t>Fatty alcohols Alcohol(27:9);Fatty aldehydes Aldehyde(27:8);Fatty ethers Ethers(27:9)</t>
  </si>
  <si>
    <t>Monogalactosyldiacylglycerol MGDG(16:4)</t>
  </si>
  <si>
    <t>Monogalactosyldiacylglycerol MGDG(16:4);Dialkylglycerophosphoglycerols PG(19:7);Monoalkylglycerophosphoglycerols PG(19:7);Diacylglycerophosphates PA(22:5);Monogalactosyldiacylglycerol MGDG(16:4)</t>
  </si>
  <si>
    <t>Diacylglycerophosphocholines PC(42:3)</t>
  </si>
  <si>
    <t>Diacylglycerophosphocholines PC(42:3);Diacylglycerophosphoethanolamines PE(45:3);Dialkylglycerophosphoserines PS(44:4);Monoalkylglycerophosphoserines PS(44:4);Dialkylglycerophosphates PA(51:9)</t>
  </si>
  <si>
    <t>Diacylglycerophosphocholines PC(33:5)</t>
  </si>
  <si>
    <t>Diacylglycerophosphocholines PC(33:5);Diacylglycerophosphoethanolamines PE(36:5);Dialkylglycerophosphoserines PS(35:6);Monoalkylglycerophosphoserines PS(35:6)</t>
  </si>
  <si>
    <t>Alkylacylglycerophosphoserines PS(25:1);Monoacylglycerophosphoserines PS(25:1)</t>
  </si>
  <si>
    <t>Triacylglycerols TG(60:4)</t>
  </si>
  <si>
    <t>Triacylglycerols TG(60:4);Monoalkylglycerophosphates PA(57:2)</t>
  </si>
  <si>
    <t>Monoacylglyceroltrimethylhomoserin LysoDGTS(54:5)</t>
  </si>
  <si>
    <t>Monoacylglyceroltrimethylhomoserin LysoDGTS(54:5);Monoacylglyceroltrimethylhomoserin LysoDGTS(54:5)</t>
  </si>
  <si>
    <t>Sulfoquinovosylmonoacylglycerols SQMG(41:7)</t>
  </si>
  <si>
    <t>Sulfoquinovosylmonoacylglycerols SQMG(41:7);Alkylacylglycerophosphoglycerophosphates PGP(40:4);Monoacylglycerophosphoglycerophosphates PGP(40:4);Dialkylglycerophosphoinositols PI(41:8);Alkylacylglycerophosphoinositols PI(41:7);Monoacylglycerophosphoinositols PI(41:7);Sulfoquinovosylmonoacylglycerols SQMG(41:7);Sophorolipid acid form Ac1 SLP acid(35:6);Sophorolipid lacton form Ac2 SLP lacton(33:4)</t>
  </si>
  <si>
    <t>Triacylglycerols TG(58:3)</t>
  </si>
  <si>
    <t>Triacylglycerols TG(58:3);Monoacylglyceroltrimethylhomoserin LysoDGTS(50:5);Triacylglycerols TG(58:3);Monoalkylglycerophosphates PA(55:1);Triacylglycerols TG(58:3)</t>
  </si>
  <si>
    <t>mono-Rhamnolipid mRL(48:0)</t>
  </si>
  <si>
    <t>mono-Rhamnolipid mRL(48:0);Alkylacylglycerophosphates PA(51:2);Monoacylglycerophosphates PA(51:2)</t>
  </si>
  <si>
    <t>Alkylacylglycerophosphoserines PS(56:5)</t>
  </si>
  <si>
    <t>Alkylacylglycerophosphoserines PS(56:5);Monoacylglycerophosphoserines PS(56:5)</t>
  </si>
  <si>
    <t>Alkylacylglycerophosphoserines PS(44:9)</t>
  </si>
  <si>
    <t>Alkylacylglycerophosphoserines PS(44:9);Monoacylglycerophosphoserines PS(44:9)</t>
  </si>
  <si>
    <t>Alkylacylglycerophosphoserines PS(44:5)</t>
  </si>
  <si>
    <t>Alkylacylglycerophosphoserines PS(44:5);Monoacylglycerophosphoserines PS(44:5)</t>
  </si>
  <si>
    <t>Alkylacylglycerophosphocholines PC(22:6)</t>
  </si>
  <si>
    <t>Alkylacylglycerophosphocholines PC(22:6);Monoacylglycerophosphocholines PC(22:6);Alkylacylglycerophosphoethanolamines PE(25:6);Monoacylglycerophosphoethanolamines PE(25:6);Alkylacylglycerophosphocholines PC(22:6)</t>
  </si>
  <si>
    <t>Diacylglycerophosphocholines PC(40:0)</t>
  </si>
  <si>
    <t>Diacylglycerophosphocholines PC(40:0);Diacylglycerophosphoethanolamines PE(43:0);Dialkylglycerophosphoserines PS(42:1);Monoalkylglycerophosphoserines PS(42:1);Dialkylglycerophosphates PA(49:6);Diacylglycerophosphocholines PC(40:0)</t>
  </si>
  <si>
    <t>Mannosylerythritol D MEL D(53:0)</t>
  </si>
  <si>
    <t>Mannosylerythritol D MEL D(53:0);Alkylacylglycerophosphoglycerols PG(57:2);Monoacylglycerophosphoglycerols PG(57:2);Mannosylerythritol D MEL D(53:0)</t>
  </si>
  <si>
    <t>CDP-Dialkylglycerols CDP-DG(38:2);CDP-Monoalkylglycerols CDP-DG(38:2)</t>
  </si>
  <si>
    <t>N-acylsphingosines Cer(14:1)</t>
  </si>
  <si>
    <t>N-acylsphingosines Cer(14:1);N-acylsphingosines Cer(14:1)</t>
  </si>
  <si>
    <t>N-acyl-4-hydroxysphinganines Cer(24:0)</t>
  </si>
  <si>
    <t>N-acyl-4-hydroxysphinganines Cer(24:0);N-acyl-4-hydroxysphinganines Cer(24:0)</t>
  </si>
  <si>
    <t>di-Rhamnolipid diRL(39:8)</t>
  </si>
  <si>
    <t>di-Rhamnolipid diRL(39:8);Sophorolipid acid form SLP acid(39:9);Sophorolipid acid form Ac3 SLP acid(29:2);Sophorolipid lacton form Ac1 SLP lacton(37:7);Sophorolipid lacton form Ac4 SLP lacton(27:0);Mannosylerythritol A MEL A(37:7);Dialkylglycerophosphoglycerophosphates PGP(42:7);Monoalkylglycerophosphoglycerophosphates PGP(42:7);Alkylacylglycerophosphoinositols PI(42:10);Monoacylglycerophosphoinositols PI(42:10);Sulfoquinovosylmonoacylglycerols SQMG(42:10);di-Rhamnolipid diRL(39:8)</t>
  </si>
  <si>
    <t>di-Rhamnolipid diRL(26:2)</t>
  </si>
  <si>
    <t>di-Rhamnolipid diRL(26:2);Sophorolipid acid form SLP acid(26:3);Sophorolipid lacton form Ac1 SLP lacton(24:1);Mannosylerythritol A MEL A(24:1);Dialkylglycerophosphoglycerols PG(36:10);Monoalkylglycerophosphoglycerols PG(36:10);Dialkylglycerophosphoglycerophosphates PGP(29:1);Monoalkylglycerophosphoglycerophosphates PGP(29:1);Dialkylglycerophosphoinositols PI(29:5);Alkylacylglycerophosphoinositols PI(29:4);Monoacylglycerophosphoinositols PI(29:4);Diacylglycerophosphates PA(39:8);di-Rhamnolipid diRL(26:2)</t>
  </si>
  <si>
    <t>Monoalkylglycerols MG(40:10);Dialkylglycerols DG(40:10);Monoalkylglycerophosphates PA(33:1);Monoalkylglycerols MG(40:10)</t>
  </si>
  <si>
    <t>N-acylsphingosines Cer(33:6)</t>
  </si>
  <si>
    <t>Diacylglycerophosphocholines PC(31:1)</t>
  </si>
  <si>
    <t>Diacylglycerophosphocholines PC(31:1);Diacylglycerophosphoethanolamines PE(34:1);Dialkylglycerophosphoserines PS(33:2);Monoalkylglycerophosphoserines PS(33:2);Dialkylglycerophosphates PA(40:7);Diacylglycerophosphocholines PC(31:1)</t>
  </si>
  <si>
    <t>Dialkylglycerophosphoglycerols PG(55:2);Monoalkylglycerophosphoglycerols PG(55:2);Diacylglycerophosphates PA(58:0);Dialkylglycerophosphoglycerols PG(55:2)</t>
  </si>
  <si>
    <t>Monoalkylglycerols MG(34:8)</t>
  </si>
  <si>
    <t>Monoalkylglycerols MG(34:8);Dialkylglycerols DG(34:8)</t>
  </si>
  <si>
    <t>Diacylglycerophosphoserines PS(48:7)</t>
  </si>
  <si>
    <t>Diacylglycerophosphoserines PS(48:7);Diacylglycerophosphoserines PS(48:7)</t>
  </si>
  <si>
    <t>Diacylglycerophosphoinositoldimannoside AC2PIM2(24:2)</t>
  </si>
  <si>
    <t>Hydroxyalkanoyloxyalkanoic HAA(22:6)</t>
  </si>
  <si>
    <t>Hydroxyalkanoyloxyalkanoic HAA(22:6);Diacylglycerols DG(19:6);Alkyldiacylglycerols TG(19:6)</t>
  </si>
  <si>
    <t>Sophorolipid acid form Ac2 SLP acid(43:9)</t>
  </si>
  <si>
    <t>Sophorolipid acid form Ac2 SLP acid(43:9);Sophorolipid lacton form Ac3 SLP lacton(41:7);Digalactosyldiacylglycerol DGDG(44:10);Diacylglycerophosphoglycerophosphates PGP(50:7);Diacylglycerophosphoinositolmonomannoside AC2PIM1(37:1);Diacylglycerophosphoglycerophosphomonoradylglycerols CL(43:2);Dialkylglycerophosphoglycerophosphodiradylglycerols CL(47:9);Dialkylglycerophosphoglycerophosphomonoradylglycerols CL(47:9);Sophorolipid acid form Ac2 SLP acid(43:9)</t>
  </si>
  <si>
    <t>Diacylglycerophosphocholines PC(43:9)</t>
  </si>
  <si>
    <t>Diacylglycerophosphocholines PC(43:9);Diacylglycerophosphoethanolamines PE(46:9);Diacylglycerophosphoserines PS(42:3);Dialkylglycerophosphoserines PS(45:10);Monoalkylglycerophosphoserines PS(45:10)</t>
  </si>
  <si>
    <t>di-Rhamnolipid diRL(47:0)</t>
  </si>
  <si>
    <t>di-Rhamnolipid diRL(47:0);Sophorolipid acid form SLP acid(47:1);Monogalactosyldiacylglycerol MGDG(54:5);Dialkylglycerophosphoglycerols PG(57:8);Monoalkylglycerophosphoglycerols PG(57:8);Diacylglycerophosphates PA(60:6)</t>
  </si>
  <si>
    <t>Sophorolipid lacton form Ac3 SLP lacton(46:9)</t>
  </si>
  <si>
    <t>Sophorolipid lacton form Ac3 SLP lacton(46:9);Diacylglycerophosphoinositolmonomannoside AC2PIM1(42:3);Diacylglycerophosphoglycerophosphomonoradylglycerols CL(48:4);Diacylglycerophosphoglycerophosphates PGP(55:9)</t>
  </si>
  <si>
    <t>Fatty nitriles Nitrile(46:9)</t>
  </si>
  <si>
    <t>Mannosylerythritol D MEL D(33:3)</t>
  </si>
  <si>
    <t>Mannosylerythritol D MEL D(33:3);Dialkylglycerophosphoinositols PI(31:0);Monoalkylglycerophosphates PA(44:10)</t>
  </si>
  <si>
    <t>Alkylacylglycerophosphocholines PC(24:3)</t>
  </si>
  <si>
    <t>Diacylglyceroltrimethylhomoserin DGTS(25:6);Alkylacylglycerophosphocholines PC(24:3);Monoacylglycerophosphocholines PC(24:3);Alkylacylglycerophosphoethanolamines PE(27:3);Monoacylglycerophosphoethanolamines PE(27:3);Alkylacylglycerophosphocholines PC(24:3)</t>
  </si>
  <si>
    <t>Sophorolipid acid form Ac1 SLP acid(43:10)</t>
  </si>
  <si>
    <t>Sophorolipid acid form Ac1 SLP acid(43:10);Sophorolipid acid form Ac3 SLP acid(33:3);Sophorolipid lacton form Ac2 SLP lacton(41:8);Alkylacylglycerophosphoglycerophosphates PGP(48:8);Monoacylglycerophosphoglycerophosphates PGP(48:8)</t>
  </si>
  <si>
    <t>Dialkylglycerophosphocholines PC(43:9)</t>
  </si>
  <si>
    <t>Dialkylglycerophosphocholines PC(43:9);Monoalkylglycerophosphocholines PC(43:9);Dialkylglycerophosphoethanolamines PE(46:9);Monoalkylglycerophosphoethanolamines PE(46:9);Alkylacylglycerophosphoserines PS(41:3);Monoacylglycerophosphoserines PS(41:3);Ceramide 1-phosphates CerP(51:8)</t>
  </si>
  <si>
    <t>Diacylglycerophosphocholines PC(42:4)</t>
  </si>
  <si>
    <t>Diacylglycerophosphocholines PC(42:4);Diacylglycerophosphoethanolamines PE(45:4);Dialkylglycerophosphoserines PS(44:5);Monoalkylglycerophosphoserines PS(44:5);Dialkylglycerophosphates PA(51:10);Diacylglycerophosphocholines PC(42:4)</t>
  </si>
  <si>
    <t>Diacylglycerophosphoserines PS(43:10)</t>
  </si>
  <si>
    <t>Diacylglyceroltrimethylhomoserin DGTS(14:1)</t>
  </si>
  <si>
    <t>Monoalkylglycerophosphates PA(60:1)</t>
  </si>
  <si>
    <t>Alkylacylglycerophosphoserines PS(42:8)</t>
  </si>
  <si>
    <t>Alkylacylglycerophosphoserines PS(42:8);Monoacylglycerophosphoserines PS(42:8)</t>
  </si>
  <si>
    <t>Monogalactosyldiacylglycerol MGDG(48:5)</t>
  </si>
  <si>
    <t>Monogalactosyldiacylglycerol MGDG(48:5);Diacylglycerophosphoglycerols PG(48:1);Dialkylglycerophosphoglycerols PG(51:8);Monoalkylglycerophosphoglycerols PG(51:8);Monoalkylglycerophosphoinositols PI(45:2);Diacylglycerophosphates PA(54:6);Monogalactosyldiacylglycerol MGDG(48:5);di-Rhamnolipid diRL(41:0);Sophorolipid acid form SLP acid(41:1)</t>
  </si>
  <si>
    <t>Diacylglyceroltrimethylhomoserin DGTS(41:10);Diacylglycerophosphoserines PS(38:1);Diacylglyceroltrimethylhomoserin DGTS(41:10)</t>
  </si>
  <si>
    <t>Diacylglycerophosphocholines PC(42:2)</t>
  </si>
  <si>
    <t>Diacylglycerophosphocholines PC(42:2);Diacylglycerophosphoethanolamines PE(45:2);Dialkylglycerophosphoserines PS(44:3);Monoalkylglycerophosphoserines PS(44:3);Diacylglycerophosphocholines PC(42:2)</t>
  </si>
  <si>
    <t>Sophorolipid lacton form Ac4 SLP lacton(28:10)</t>
  </si>
  <si>
    <t>Monogalactosyldiacylglycerol MGDG(56:1)</t>
  </si>
  <si>
    <t>Monogalactosyldiacylglycerol MGDG(56:1);Dialkylglycerophosphoglycerols PG(59:4);Monoalkylglycerophosphoglycerols PG(59:4);Monogalactosyldiacylglycerol MGDG(56:1)</t>
  </si>
  <si>
    <t>Sophorolipid acid form Ac2 SLP acid(35:7)</t>
  </si>
  <si>
    <t>Sophorolipid acid form Ac2 SLP acid(35:7);Sophorolipid lacton form Ac3 SLP lacton(33:5);Digalactosyldiacylglycerol DGDG(36:8);Diacylglycerophosphoglycerophosphates PGP(42:5);Diacylglycerophosphoinositols PI(42:9);Diacylglycerophosphoglycerophosphomonoradylglycerols CL(35:0);Dialkylglycerophosphoglycerophosphodiradylglycerols CL(39:7);Dialkylglycerophosphoglycerophosphomonoradylglycerols CL(39:7);Sophorolipid acid form Ac2 SLP acid(35:7);Sophorolipid acid form Ac2 SLP acid(35:7)</t>
  </si>
  <si>
    <t>Sophorolipid lacton form SLP lacton(51:3)</t>
  </si>
  <si>
    <t>Sophorolipid lacton form SLP lacton(51:3);Mannosylerythritol B/C MEL B/C(51:3);Monogalactosyldiacylglycerol MGDG(57:9);Diacylglycerophosphoglycerols PG(57:5);Diacylglycerophosphoinositols PI(50:0);Monoalkylglycerophosphoinositols PI(54:6)</t>
  </si>
  <si>
    <t>CDP-diacylglycerols CDP-DG(15:4)</t>
  </si>
  <si>
    <t>Dialkylglycerophosphocholines PC(51:5)</t>
  </si>
  <si>
    <t>Dialkylglycerophosphocholines PC(51:5);Monoalkylglycerophosphocholines PC(51:5);Dialkylglycerophosphoethanolamines PE(54:5);Monoalkylglycerophosphoethanolamines PE(54:5);Ceramide 1-phosphates CerP(59:4);Dialkylglycerophosphates PA(57:4)</t>
  </si>
  <si>
    <t>Triacylglycerophosphoinositoldimannoside AC3PIM2(21:10)</t>
  </si>
  <si>
    <t>Triacylglycerophosphoinositoldimannoside AC3PIM2(21:10);Triacylglycerophosphoinositoldimannoside AC3PIM2(21:10)</t>
  </si>
  <si>
    <t>Alkylacylglycerophosphoserines PS(42:6);Monoacylglycerophosphoserines PS(42:6)</t>
  </si>
  <si>
    <t>Fatty nitriles Nitrile(36:9)</t>
  </si>
  <si>
    <t>Fatty nitriles Nitrile(36:9);Hydrocarbons Hydrocarbon(37:10);Fatty nitriles Nitrile(36:9)</t>
  </si>
  <si>
    <t>Sophorolipid lacton form SLP lacton(28:3);Mannosylerythritol B/C MEL B/C(28:3);Diacylglycerophosphoglycerols PG(34:5);Monoalkylglycerophosphoinositols PI(31:6)</t>
  </si>
  <si>
    <t>Fatty alcohols Alcohol(20:6)</t>
  </si>
  <si>
    <t>Fatty alcohols Alcohol(20:6);Fatty aldehydes Aldehyde(20:5);Fatty ethers Ethers(20:6);Fatty alcohols Alcohol(20:6);Fatty alcohols Alcohol(20:6)</t>
  </si>
  <si>
    <t>Monoacylglycerols MG(21:6)</t>
  </si>
  <si>
    <t>Monoacylglycerols MG(21:6);Alkylacylglycerols DG(21:6);Dialkylmonoacylglycerols TG(21:6)</t>
  </si>
  <si>
    <t>Dialkylglycerophosphoinositols PI(30:0)</t>
  </si>
  <si>
    <t>Dialkylglycerophosphoinositols PI(30:0);Monoalkylglycerophosphates PA(43:10)</t>
  </si>
  <si>
    <t>Triacylglycerophosphoinositoldimannoside AC3PIM2(25:3)</t>
  </si>
  <si>
    <t>Sophorolipid acid form Ac1 SLP acid(33:4)</t>
  </si>
  <si>
    <t>Sophorolipid acid form Ac1 SLP acid(33:4);Sophorolipid lacton form Ac2 SLP lacton(31:2);Alkylacylglycerophosphoglycerophosphates PGP(38:2);Monoacylglycerophosphoglycerophosphates PGP(38:2);Sulfoquinovosyldiacylglycerols SQDG(38:5);Sophorolipid acid form Ac1 SLP acid(33:4);Sophorolipid lacton form SLP lacton(38:9);Mannosylerythritol B/C MEL B/C(38:9);Sophorolipid acid form Ac1 SLP acid(33:4)</t>
  </si>
  <si>
    <t>Diacylglyceroltrimethylhomoserin DGTS(57:9)</t>
  </si>
  <si>
    <t>Diacylglyceroltrimethylhomoserin DGTS(57:9);Alkylacylglycerophosphocholines PC(56:6);Monoacylglycerophosphocholines PC(56:6);Alkylacylglycerophosphoethanolamines PE(59:6);Monoacylglycerophosphoethanolamines PE(59:6);Diacylglycerophosphoserines PS(54:0)</t>
  </si>
  <si>
    <t>Triacylglycerols TG(50:8)</t>
  </si>
  <si>
    <t>Triacylglycerols TG(50:8);Alkylacylglycerophosphoglycerols PG(40:1);Monoacylglycerophosphoglycerols PG(40:1);Monoalkylglycerophosphates PA(47:6)</t>
  </si>
  <si>
    <t>CDP-diacylglycerols CDP-DG(40:8)</t>
  </si>
  <si>
    <t>Hydrocarbons Hydrocarbon(24:6);Hydrocarbons Hydrocarbon(24:6)</t>
  </si>
  <si>
    <t>Monogalactosyldiacylglycerol MGDG(24:1)</t>
  </si>
  <si>
    <t>Monogalactosyldiacylglycerol MGDG(24:1);Dialkylglycerophosphoglycerols PG(27:4);Monoalkylglycerophosphoglycerols PG(27:4);Diacylglycerophosphates PA(30:2);Monogalactosyldiacylglycerol MGDG(24:1)</t>
  </si>
  <si>
    <t>Triacylglycerophosphoinositoldimannoside AC3PIM2(35:8)</t>
  </si>
  <si>
    <t>Sophorolipid lacton form Ac4 SLP lacton(48:10)</t>
  </si>
  <si>
    <t>Sophorolipid lacton form Ac4 SLP lacton(48:10);Diacylglycerophosphoglycerophosphodiradylglycerols CL(52:5)</t>
  </si>
  <si>
    <t>Diacylglyceroltrimethylhomoserin DGTS(50:5)</t>
  </si>
  <si>
    <t>Diacylglycerophosphoserines PS(49:6)</t>
  </si>
  <si>
    <t>Diacylglycerophosphoserines PS(49:6);Diacylglycerophosphoserines PS(49:6)</t>
  </si>
  <si>
    <t>Monogalactosyldiacylglycerol MGDG(36:6)</t>
  </si>
  <si>
    <t>Monogalactosyldiacylglycerol MGDG(36:6);Diacylglycerophosphoglycerols PG(36:2);Monoalkylglycerophosphoinositols PI(33:3);Monogalactosyldiacylglycerol MGDG(36:6)</t>
  </si>
  <si>
    <t>di-Rhamnolipid diRL(33:3)</t>
  </si>
  <si>
    <t>di-Rhamnolipid diRL(33:3);Sophorolipid acid form SLP acid(33:4);Sophorolipid lacton form Ac1 SLP lacton(31:2);Mannosylerythritol A MEL A(31:2);Monogalactosyldiacylglycerol MGDG(40:8);Dialkylglycerophosphoglycerophosphates PGP(36:2);Monoalkylglycerophosphoglycerophosphates PGP(36:2);Diacylglycerophosphates PA(46:9)</t>
  </si>
  <si>
    <t>Dialkylglycerophosphates PA(39:3)</t>
  </si>
  <si>
    <t>Alkylacylglycerophosphoserines PS(60:0)</t>
  </si>
  <si>
    <t>Alkylacylglycerophosphoserines PS(60:0);Monoacylglycerophosphoserines PS(60:0)</t>
  </si>
  <si>
    <t>Sophorolipid acid form Ac2 SLP acid(29:2)</t>
  </si>
  <si>
    <t>Sophorolipid acid form Ac2 SLP acid(29:2);Sophorolipid lacton form Ac3 SLP lacton(27:0);Digalactosyldiacylglycerol DGDG(30:3);Diacylglycerophosphoglycerols PG(43:9);Diacylglycerophosphoglycerophosphates PGP(36:0);Dialkylglycerophosphoglycerophosphates PGP(39:7);Monoalkylglycerophosphoglycerophosphates PGP(39:7);Diacylglycerophosphoinositols PI(36:4);Monoalkylglycerophosphoinositols PI(40:10);Dialkylglycerophosphoglycerophosphodiradylglycerols CL(33:2);Dialkylglycerophosphoglycerophosphomonoradylglycerols CL(33:2)</t>
  </si>
  <si>
    <t>di-Rhamnolipid diRL(41:10)</t>
  </si>
  <si>
    <t>di-Rhamnolipid diRL(41:10);Sophorolipid acid form Ac2 SLP acid(34:4);Sophorolipid lacton form Ac1 SLP lacton(39:9);Sophorolipid lacton form Ac3 SLP lacton(32:2);Mannosylerythritol A MEL A(39:9);Digalactosyldiacylglycerol DGDG(35:5);Diacylglycerophosphoglycerophosphates PGP(41:2);Dialkylglycerophosphoglycerophosphates PGP(44:9);Monoalkylglycerophosphoglycerophosphates PGP(44:9);Diacylglycerophosphoinositols PI(41:6);Dialkylglycerophosphoglycerophosphodiradylglycerols CL(38:4);Dialkylglycerophosphoglycerophosphomonoradylglycerols CL(38:4)</t>
  </si>
  <si>
    <t>Diacylglycerophosphoinositolmonomannoside AC2PIM1(32:10)</t>
  </si>
  <si>
    <t>Diacylglycerophosphoinositolmonomannoside AC2PIM1(32:10);Diacylglycerophosphoinositoldimannoside AC2PIM2(19:0)</t>
  </si>
  <si>
    <t>di-Rhamnolipid diRL(36:6)</t>
  </si>
  <si>
    <t>di-Rhamnolipid diRL(36:6);Sophorolipid acid form SLP acid(36:7);Sophorolipid acid form Ac3 SLP acid(26:0);Sophorolipid lacton form Ac1 SLP lacton(34:5);Mannosylerythritol A MEL A(34:5);Sulfoquinovosylmonoacylglycerols SQMG(39:8);Dialkylglycerophosphoinositols PI(39:9);Alkylacylglycerophosphoinositols PI(39:8);Monoacylglycerophosphoinositols PI(39:8)</t>
  </si>
  <si>
    <t>Diacylglycerophosphoglycerophosphodiradylglycerols CL(21:8)</t>
  </si>
  <si>
    <t>Diacylglycerophosphoinositolmonomannoside AC2PIM1(37:10)</t>
  </si>
  <si>
    <t>Diacylglycerophosphoinositolmonomannoside AC2PIM1(37:10);Diacylglycerophosphoinositolmonomannoside AC2PIM1(37:10);Triacylglycerophosphoinositoldimannoside AC3PIM2(23:0)</t>
  </si>
  <si>
    <t>mono-Rhamnolipid mRL(48:6)</t>
  </si>
  <si>
    <t>mono-Rhamnolipid mRL(48:6);Alkylacylglycerophosphates PA(51:8);Monoacylglycerophosphates PA(51:8)</t>
  </si>
  <si>
    <t>Diacylglycerophosphocholines PC(37:5);Diacylglycerophosphoethanolamines PE(40:5);Dialkylglycerophosphoserines PS(39:6);Monoalkylglycerophosphoserines PS(39:6)</t>
  </si>
  <si>
    <t>Sophorolipid acid form SLP acid(20:0)</t>
  </si>
  <si>
    <t>Sophorolipid acid form SLP acid(20:0);Dialkylglycerophosphoglycerols PG(30:7);Monoalkylglycerophosphoglycerols PG(30:7);Dialkylglycerophosphoinositols PI(23:2);Alkylacylglycerophosphoinositols PI(23:1);Monoacylglycerophosphoinositols PI(23:1);Diacylglycerophosphates PA(33:5)</t>
  </si>
  <si>
    <t>CDP-Alkylacylglycerols CDP-DG(38:1)</t>
  </si>
  <si>
    <t>CDP-Alkylacylglycerols CDP-DG(38:1);CDP-Monoacylglycerols CDP-DG(38:1);CDP-Alkylacylglycerols CDP-DG(38:1);CDP-Alkylacylglycerols CDP-DG(38:1)</t>
  </si>
  <si>
    <t>Sophorolipid lacton form Ac4 SLP lacton(33:10)</t>
  </si>
  <si>
    <t>Sophorolipid lacton form Ac4 SLP lacton(33:10);Diacylglycerophosphoglycerophosphodiradylglycerols CL(37:5)</t>
  </si>
  <si>
    <t>Monoacylglycerols MG(21:3)</t>
  </si>
  <si>
    <t>Monoacylglycerols MG(21:3);Alkylacylglycerols DG(21:3);Dialkylmonoacylglycerols TG(21:3);Monoacylglycerols MG(21:3);Monoacylglycerols MG(21:3)</t>
  </si>
  <si>
    <t>Tetraacylglycerophosphoinositoldimannoside AC3PIM2(18:7)</t>
  </si>
  <si>
    <t>Dialkylglycerophosphocholines PC(51:4)</t>
  </si>
  <si>
    <t>Dialkylglycerophosphocholines PC(51:4);Monoalkylglycerophosphocholines PC(51:4);Dialkylglycerophosphoethanolamines PE(54:4);Monoalkylglycerophosphoethanolamines PE(54:4);Ceramide 1-phosphates CerP(59:3)</t>
  </si>
  <si>
    <t>Fatty alcohols Alcohol(20:4)</t>
  </si>
  <si>
    <t>Fatty alcohols Alcohol(20:4);Fatty aldehydes Aldehyde(20:3);Fatty ethers Ethers(20:4);Fatty alcohols Alcohol(20:4)</t>
  </si>
  <si>
    <t>CDP-diacylglycerols CDP-DG(38:8)</t>
  </si>
  <si>
    <t>CDP-diacylglycerols CDP-DG(38:8);CDP-diacylglycerols CDP-DG(38:8)</t>
  </si>
  <si>
    <t>Alkylacylglycerophosphoserines PS(43:5)</t>
  </si>
  <si>
    <t>Alkylacylglycerophosphoserines PS(43:5);Monoacylglycerophosphoserines PS(43:5);Ceramide 1-phosphates CerP(53:10)</t>
  </si>
  <si>
    <t>CDP-Dialkylglycerols CDP-DG(36:0)</t>
  </si>
  <si>
    <t>CDP-Dialkylglycerols CDP-DG(36:0);CDP-Monoalkylglycerols CDP-DG(36:0)</t>
  </si>
  <si>
    <t>CDP-Dialkylglycerols CDP-DG(36:5)</t>
  </si>
  <si>
    <t>CDP-Dialkylglycerols CDP-DG(36:5);CDP-Monoalkylglycerols CDP-DG(36:5);CDP-Dialkylglycerols CDP-DG(36:5)</t>
  </si>
  <si>
    <t>di-Rhamnolipid diRL(36:4)</t>
  </si>
  <si>
    <t>di-Rhamnolipid diRL(36:4);Sophorolipid acid form SLP acid(36:5);Sophorolipid lacton form Ac1 SLP lacton(34:3);Mannosylerythritol A MEL A(34:3);Monogalactosyldiacylglycerol MGDG(43:9);Dialkylglycerophosphoglycerophosphates PGP(39:3);Monoalkylglycerophosphoglycerophosphates PGP(39:3);Diacylglycerophosphoinositols PI(36:0);Diacylglycerophosphates PA(49:10)</t>
  </si>
  <si>
    <t>Diacylglycerophosphoserines PS(45:5)</t>
  </si>
  <si>
    <t>Sophorolipid lacton form Ac3 SLP lacton(52:10)</t>
  </si>
  <si>
    <t>Sophorolipid acid form Ac3 SLP acid(47:5);Sophorolipid lacton form Ac3 SLP lacton(52:10);Diacylglycerophosphoinositolmonomannoside AC2PIM1(48:4);Diacylglycerophosphoglycerophosphomonoradylglycerols CL(54:5);Sophorolipid lacton form Ac3 SLP lacton(52:10)</t>
  </si>
  <si>
    <t>Diacylglycerophosphoinositols PI(46:8)</t>
  </si>
  <si>
    <t>Diacylglycerophosphoinositols PI(46:8);Sophorolipid acid form Ac3 SLP acid(36:6);Sophorolipid lacton form Ac4 SLP lacton(34:4)</t>
  </si>
  <si>
    <t>Sophorolipid acid form Ac1 SLP acid(49:1)</t>
  </si>
  <si>
    <t>Sophorolipid acid form Ac1 SLP acid(49:1);Sophorolipid lacton form SLP lacton(54:6);Mannosylerythritol B/C MEL B/C(54:6);Sulfoquinovosyldiacylglycerols SQDG(54:2)</t>
  </si>
  <si>
    <t>Sophorolipid acid form Ac3 SLP acid(34:3)</t>
  </si>
  <si>
    <t>Sophorolipid acid form Ac3 SLP acid(34:3);Sophorolipid lacton form Ac4 SLP lacton(32:1);Alkylacylglycerophosphoglycerophosphates PGP(46:8);Monoacylglycerophosphoglycerophosphates PGP(46:8);Sophorolipid acid form Ac1 SLP acid(41:10);Sophorolipid lacton form Ac2 SLP lacton(39:8)</t>
  </si>
  <si>
    <t>Sophorolipid lacton form Ac2 SLP lacton(44:10)</t>
  </si>
  <si>
    <t>Sophorolipid lacton form Ac2 SLP lacton(44:10);Alkylacylglycerophosphoglycerophosphates PGP(51:10);Monoacylglycerophosphoglycerophosphates PGP(51:10)</t>
  </si>
  <si>
    <t>Dialkylglycerophosphocholines PC(55:8)</t>
  </si>
  <si>
    <t>Dialkylglycerophosphocholines PC(55:8);Monoalkylglycerophosphocholines PC(55:8);Dialkylglycerophosphoethanolamines PE(58:8);Monoalkylglycerophosphoethanolamines PE(58:8);Alkylacylglycerophosphoserines PS(53:2);Monoacylglycerophosphoserines PS(53:2)</t>
  </si>
  <si>
    <t>Sophorolipid acid form Ac1 SLP acid(46:5)</t>
  </si>
  <si>
    <t>Sophorolipid acid form Ac1 SLP acid(46:5);Sophorolipid lacton form Ac2 SLP lacton(44:3);Mannosylerythritol D MEL D(54:10);Alkylacylglycerophosphoglycerophosphates PGP(51:3);Monoacylglycerophosphoglycerophosphates PGP(51:3)</t>
  </si>
  <si>
    <t>Diacylglycerophosphoglycerophosphodiradylglycerols CL(47:1)</t>
  </si>
  <si>
    <t>Diacylglycerophosphoglycerophosphodiradylglycerols CL(47:1);Sophorolipid acid form Ac3 SLP acid(42:8)</t>
  </si>
  <si>
    <t>mono-Rhamnolipid mRL(34:8)</t>
  </si>
  <si>
    <t>mono-Rhamnolipid mRL(34:8);Alkylacylglycerophosphates PA(37:10);Monoacylglycerophosphates PA(37:10)</t>
  </si>
  <si>
    <t>Diacylglycerophosphoglycerophosphodiradylglycerols CL(35:8)</t>
  </si>
  <si>
    <t>Diacylglycerophosphoglycerophosphodiradylglycerols CL(35:8);Diacylglycerophosphoglycerophosphodiradylglycerols CL(35:8);Diacylglycerophosphoglycerophosphodiradylglycerols CL(35:8)</t>
  </si>
  <si>
    <t>N-acyl-4-hydroxysphinganines Cer(13:4)</t>
  </si>
  <si>
    <t>N-acyl-4-hydroxysphinganines Cer(13:4);Acylceramides Cer(13:3)</t>
  </si>
  <si>
    <t>CDP-Dialkylglycerols CDP-DG(30:1)</t>
  </si>
  <si>
    <t>CDP-Dialkylglycerols CDP-DG(30:1);CDP-Monoalkylglycerols CDP-DG(30:1)</t>
  </si>
  <si>
    <t>Sophorolipid acid form Ac1 SLP acid(38:7)</t>
  </si>
  <si>
    <t>Sophorolipid acid form Ac1 SLP acid(38:7);Sophorolipid acid form Ac3 SLP acid(28:0);Sophorolipid lacton form Ac2 SLP lacton(36:5);Sulfoquinovosyldiacylglycerols SQDG(43:8);Alkylacylglycerophosphoglycerophosphates PGP(43:5);Monoacylglycerophosphoglycerophosphates PGP(43:5)</t>
  </si>
  <si>
    <t>Alkylacylglycerophosphoserines PS(60:5)</t>
  </si>
  <si>
    <t>Alkylacylglycerophosphoserines PS(60:5);Monoacylglycerophosphoserines PS(60:5)</t>
  </si>
  <si>
    <t>Sophorolipid lacton form SLP lacton(56:4)</t>
  </si>
  <si>
    <t>Sophorolipid lacton form SLP lacton(56:4);Mannosylerythritol B/C MEL B/C(56:4);Digalactosyldiacylglycerol DGDG(49:0);Sulfoquinovosyldiacylglycerols SQDG(56:0);Diacylglycerophosphoinositols PI(55:1);Monoalkylglycerophosphoinositols PI(59:7)</t>
  </si>
  <si>
    <t>Alkylacylglycerophosphoserines PS(42:5)</t>
  </si>
  <si>
    <t>Alkylacylglycerophosphoserines PS(42:5);Monoacylglycerophosphoserines PS(42:5)</t>
  </si>
  <si>
    <t>Sophorolipid acid form Ac1 SLP acid(35:6)</t>
  </si>
  <si>
    <t>Sophorolipid acid form Ac1 SLP acid(35:6);Sophorolipid lacton form Ac2 SLP lacton(33:4);Alkylacylglycerophosphoglycerophosphates PGP(40:4);Monoacylglycerophosphoglycerophosphates PGP(40:4)</t>
  </si>
  <si>
    <t>Diacylglycerophosphoserines PS(15:8)</t>
  </si>
  <si>
    <t>Diacylglycerophosphoserines PS(15:8);Diacylglycerophosphoserines PS(15:8)</t>
  </si>
  <si>
    <t>Sophorolipid acid form Ac1 SLP acid(48:0)</t>
  </si>
  <si>
    <t>Sophorolipid acid form Ac1 SLP acid(48:0);Mannosylerythritol D MEL D(56:5);Alkylacylglycerophosphoglycerols PG(60:7);Monoacylglycerophosphoglycerols PG(60:7)</t>
  </si>
  <si>
    <t>Sophorolipid acid form Ac3 SLP acid(30:2)</t>
  </si>
  <si>
    <t>Sophorolipid acid form Ac3 SLP acid(30:2);Sophorolipid lacton form Ac4 SLP lacton(28:0);Sulfoquinovosylmonoacylglycerols SQMG(43:10);Alkylacylglycerophosphoinositols PI(43:10);Monoacylglycerophosphoinositols PI(43:10)</t>
  </si>
  <si>
    <t>Fatty alcohols Alcohol(29:8)</t>
  </si>
  <si>
    <t>Fatty alcohols Alcohol(29:8);Fatty aldehydes Aldehyde(29:7);Fatty ethers Ethers(29:8);Monoacylglycerols MG(22:3);Alkylacylglycerols DG(22:3);Dialkylmonoacylglycerols TG(22:3)</t>
  </si>
  <si>
    <t>di-Rhamnolipid diRL(53:10)</t>
  </si>
  <si>
    <t>di-Rhamnolipid diRL(53:10);Sophorolipid acid form Ac2 SLP acid(46:4);Sophorolipid lacton form Ac1 SLP lacton(51:9);Sophorolipid lacton form Ac3 SLP lacton(44:2);Mannosylerythritol A MEL A(51:9);Digalactosyldiacylglycerol DGDG(47:5);Diacylglycerophosphoglycerophosphates PGP(53:2);Dialkylglycerophosphoglycerophosphates PGP(56:9);Monoalkylglycerophosphoglycerophosphates PGP(56:9);Diacylglycerophosphoinositols PI(53:6);Dialkylglycerophosphoglycerophosphodiradylglycerols CL(50:4);Dialkylglycerophosphoglycerophosphomonoradylglycerols CL(50:4)</t>
  </si>
  <si>
    <t>Diacylglycerophosphoinositoldimannoside AC2PIM2(23:9)</t>
  </si>
  <si>
    <t>CDP-Dialkylglycerols CDP-DG(34:7)</t>
  </si>
  <si>
    <t>CDP-Dialkylglycerols CDP-DG(34:7);CDP-Monoalkylglycerols CDP-DG(34:7)</t>
  </si>
  <si>
    <t>Sophorolipid acid form Ac3 SLP acid(37:5)</t>
  </si>
  <si>
    <t>Sophorolipid acid form Ac3 SLP acid(37:5);Sophorolipid lacton form Ac4 SLP lacton(35:3);Alkylacylglycerophosphoglycerophosphates PGP(49:10);Monoacylglycerophosphoglycerophosphates PGP(49:10)</t>
  </si>
  <si>
    <t>Sophorolipid acid form SLP acid(51:0)</t>
  </si>
  <si>
    <t>Sophorolipid acid form SLP acid(51:0);Mannosylerythritol D MEL D(56:5);Sulfoquinovosylmonoacylglycerols SQMG(54:1);Dialkylglycerophosphoinositols PI(54:2);Alkylacylglycerophosphoinositols PI(54:1);Monoacylglycerophosphoinositols PI(54:1);Sophorolipid acid form Ac1 SLP acid(48:0);Alkylacylglycerophosphoglycerols PG(60:7);Monoacylglycerophosphoglycerols PG(60:7)</t>
  </si>
  <si>
    <t>Sophorolipid acid form Ac2 SLP acid(35:5)</t>
  </si>
  <si>
    <t>Sophorolipid acid form Ac2 SLP acid(35:5);Sophorolipid lacton form Ac1 SLP lacton(40:10);Sophorolipid lacton form Ac3 SLP lacton(33:3);Mannosylerythritol A MEL A(40:10);Digalactosyldiacylglycerol DGDG(36:6);Diacylglycerophosphoglycerophosphates PGP(42:3);Dialkylglycerophosphoglycerophosphates PGP(45:10);Monoalkylglycerophosphoglycerophosphates PGP(45:10);Diacylglycerophosphoinositols PI(42:7);Dialkylglycerophosphoglycerophosphodiradylglycerols CL(39:5);Dialkylglycerophosphoglycerophosphomonoradylglycerols CL(39:5);Sophorolipid acid form Ac2 SLP acid(35:5)</t>
  </si>
  <si>
    <t>mono-Rhamnolipid mRL(56:2)</t>
  </si>
  <si>
    <t>mono-Rhamnolipid mRL(56:2);Monoacylglyceroltrimethylhomoserin LysoDGTS(55:8);Alkylacylglycerophosphates PA(59:4);Monoacylglycerophosphates PA(59:4)</t>
  </si>
  <si>
    <t>Tetraacylglycerophosphoinositoldimannoside AC3PIM2(29:3)</t>
  </si>
  <si>
    <t>Tetraacylglycerophosphoinositoldimannoside AC3PIM2(13:5)</t>
  </si>
  <si>
    <t>Sophorolipid acid form Ac1 SLP acid(39:8)</t>
  </si>
  <si>
    <t>Sophorolipid acid form Ac1 SLP acid(39:8);Sophorolipid lacton form Ac2 SLP lacton(37:6);Alkylacylglycerophosphoglycerophosphates PGP(44:6);Monoacylglycerophosphoglycerophosphates PGP(44:6)</t>
  </si>
  <si>
    <t>Sophorolipid acid form Ac2 SLP acid(47:10);Sophorolipid lacton form Ac3 SLP lacton(45:8);Diacylglycerophosphoinositolmonomannoside AC2PIM1(41:2);Diacylglycerophosphoglycerophosphomonoradylglycerols CL(47:3)</t>
  </si>
  <si>
    <t>Diacylglycerophosphoserines PS(44:7)</t>
  </si>
  <si>
    <t>Diacylglycerophosphoglycerophosphodiradylglycerols CL(48:2)</t>
  </si>
  <si>
    <t>Sophorolipid acid form Ac1 SLP acid(51:4)</t>
  </si>
  <si>
    <t>Sophorolipid acid form Ac1 SLP acid(51:4);Sophorolipid lacton form Ac2 SLP lacton(49:2);Mannosylerythritol D MEL D(59:9);Sulfoquinovosylmonoacylglycerols SQMG(57:5);Alkylacylglycerophosphoglycerophosphates PGP(56:2);Monoacylglycerophosphoglycerophosphates PGP(56:2);Sophorolipid lacton form SLP lacton(56:9);Mannosylerythritol B/C MEL B/C(56:9);Sulfoquinovosyldiacylglycerols SQDG(56:5);Sophorolipid acid form Ac1 SLP acid(51:4)</t>
  </si>
  <si>
    <t>Triacylglycerophosphoinositoldimannoside AC3PIM2(28:4)</t>
  </si>
  <si>
    <t>Sophorolipid acid form Ac3 SLP acid(31:5)</t>
  </si>
  <si>
    <t>Sophorolipid acid form Ac3 SLP acid(31:5);Sophorolipid lacton form Ac1 SLP lacton(39:10);Sophorolipid lacton form Ac4 SLP lacton(29:3);Mannosylerythritol A MEL A(39:10)</t>
  </si>
  <si>
    <t>CDP-Dialkylglycerols CDP-DG(36:1)</t>
  </si>
  <si>
    <t>CDP-Dialkylglycerols CDP-DG(36:1);CDP-Monoalkylglycerols CDP-DG(36:1)</t>
  </si>
  <si>
    <t>Sophorolipid acid form Ac3 SLP acid(33:4)</t>
  </si>
  <si>
    <t>Sophorolipid acid form Ac3 SLP acid(33:4);Sophorolipid lacton form Ac4 SLP lacton(31:2)</t>
  </si>
  <si>
    <t>di-Rhamnolipid diRL(52:3)</t>
  </si>
  <si>
    <t>di-Rhamnolipid diRL(52:3);Sophorolipid acid form SLP acid(52:4);Sophorolipid lacton form Ac1 SLP lacton(50:2);Mannosylerythritol A MEL A(50:2);Monogalactosyldiacylglycerol MGDG(59:8);Dialkylglycerophosphoglycerophosphates PGP(55:2);Monoalkylglycerophosphoglycerophosphates PGP(55:2);Dialkylglycerophosphoinositols PI(55:6);Alkylacylglycerophosphoinositols PI(55:5);Monoacylglycerophosphoinositols PI(55:5)</t>
  </si>
  <si>
    <t>Monogalactosyldiacylglycerol MGDG(43:6)</t>
  </si>
  <si>
    <t>Monogalactosyldiacylglycerol MGDG(43:6);Diacylglycerophosphoglycerols PG(43:2);Dialkylglycerophosphoglycerols PG(46:9);Monoalkylglycerophosphoglycerols PG(46:9);Dialkylglycerophosphoglycerophosphates PGP(39:0);Monoalkylglycerophosphoglycerophosphates PGP(39:0);Monoalkylglycerophosphoinositols PI(40:3);Diacylglycerophosphates PA(49:7);di-Rhamnolipid diRL(36:1);Sophorolipid acid form SLP acid(36:2);Sophorolipid lacton form Ac1 SLP lacton(34:0);Mannosylerythritol A MEL A(34:0)</t>
  </si>
  <si>
    <t>Triacylglycerophosphoinositoldimannoside AC3PIM2(23:1)</t>
  </si>
  <si>
    <t>mono-Rhamnolipid mRL(41:9)</t>
  </si>
  <si>
    <t>mono-Rhamnolipid mRL(41:9);Alkylacylglycerophosphoglycerols PG(38:6);Monoacylglycerophosphoglycerols PG(38:6)</t>
  </si>
  <si>
    <t>Hydroxyalkanoyloxyalkanoic HAA(52:10)</t>
  </si>
  <si>
    <t>Hydroxyalkanoyloxyalkanoic HAA(52:10);Diacylglycerols DG(49:10);Alkyldiacylglycerols TG(49:10);Dialkylglycerophosphoglycerols PG(39:3);Monoalkylglycerophosphoglycerols PG(39:3);Diacylglycerophosphates PA(42:1);Monoalkylglycerophosphates PA(45:8)</t>
  </si>
  <si>
    <t>Dialkylglycerophosphoglycerols PG(39:4)</t>
  </si>
  <si>
    <t>Dialkylglycerophosphoglycerols PG(39:4);Monoalkylglycerophosphoglycerols PG(39:4);Diacylglycerophosphates PA(42:2);Monoalkylglycerophosphates PA(45:9)</t>
  </si>
  <si>
    <t>Monoalkylglycerophosphates PA(43:7)</t>
  </si>
  <si>
    <t>Diacylglycerophosphocholines PC(36:1);Diacylglycerophosphoethanolamines PE(39:1);Dialkylglycerophosphoserines PS(38:2);Monoalkylglycerophosphoserines PS(38:2)</t>
  </si>
  <si>
    <t>Hydroxyalkanoyloxyalkanoic HAA(42:10)</t>
  </si>
  <si>
    <t>Hydroxyalkanoyloxyalkanoic HAA(42:10);Diacylglycerols DG(39:10);Alkyldiacylglycerols TG(39:10);Monogalactosyldiacylglycerol MGDG(26:0);Dialkylglycerophosphoglycerols PG(29:3);Monoalkylglycerophosphoglycerols PG(29:3);Diacylglycerophosphates PA(32:1)</t>
  </si>
  <si>
    <t>Alkylacylglycerophosphocholines PC(37:7)</t>
  </si>
  <si>
    <t>Alkylacylglycerophosphocholines PC(37:7);Monoacylglycerophosphocholines PC(37:7);Alkylacylglycerophosphoethanolamines PE(40:7);Monoacylglycerophosphoethanolamines PE(40:7)</t>
  </si>
  <si>
    <t>Sophorolipid acid form SLP acid(28:0)</t>
  </si>
  <si>
    <t>Sophorolipid acid form SLP acid(28:0);Sulfoquinovosylmonoacylglycerols SQMG(31:1);Dialkylglycerophosphoinositols PI(31:2);Alkylacylglycerophosphoinositols PI(31:1);Monoacylglycerophosphoinositols PI(31:1)</t>
  </si>
  <si>
    <t>Sophorolipid acid form SLP acid(33:0);Dialkylglycerophosphoglycerols PG(43:7);Monoalkylglycerophosphoglycerols PG(43:7);Dialkylglycerophosphoinositols PI(36:2);Alkylacylglycerophosphoinositols PI(36:1);Monoacylglycerophosphoinositols PI(36:1);Diacylglycerophosphates PA(46:5)</t>
  </si>
  <si>
    <t>Diacylglycerophosphocholines PC(38:6);Diacylglycerophosphoethanolamines PE(41:6);Diacylglycerophosphoserines PS(37:0);Dialkylglycerophosphoserines PS(40:7);Monoalkylglycerophosphoserines PS(40:7);Diacylglycerophosphocholines PC(38:6)</t>
  </si>
  <si>
    <t>Diacylglycerophosphocholines PC(35:3);Diacylglycerophosphoethanolamines PE(38:3);Dialkylglycerophosphoserines PS(37:4);Monoalkylglycerophosphoserines PS(37:4);Dialkylglycerophosphates PA(44:9);Diacylglycerophosphocholines PC(35:3)</t>
  </si>
  <si>
    <t>Dialkylglycerophosphocholines PC(40:2)</t>
  </si>
  <si>
    <t>Dialkylglycerophosphocholines PC(40:2);Monoalkylglycerophosphocholines PC(40:2);Dialkylglycerophosphoethanolamines PE(43:2);Monoalkylglycerophosphoethanolamines PE(43:2);N-acylsphingosines Cer(55:10);Ceramide 1-phosphates CerP(48:1)</t>
  </si>
  <si>
    <t>Diacylglycerophosphocholines PC(40:5);Diacylglycerophosphoethanolamines PE(43:5);Dialkylglycerophosphoserines PS(42:6);Monoalkylglycerophosphoserines PS(42:6)</t>
  </si>
  <si>
    <t>mono-Rhamnolipid mRL(35:3)</t>
  </si>
  <si>
    <t>mono-Rhamnolipid mRL(35:3);Monoacylglyceroltrimethylhomoserin LysoDGTS(34:9);Alkylacylglycerophosphates PA(38:5);Monoacylglycerophosphates PA(38:5)</t>
  </si>
  <si>
    <t>Monogalactosyldiacylglycerol MGDG(34:5)</t>
  </si>
  <si>
    <t>Monogalactosyldiacylglycerol MGDG(34:5);Diacylglycerophosphoglycerols PG(34:1);Monoalkylglycerophosphoinositols PI(31:2)</t>
  </si>
  <si>
    <t>Alkylacylglycerophosphoserines PS(32:0)</t>
  </si>
  <si>
    <t>Alkylacylglycerophosphoserines PS(32:0);Monoacylglycerophosphoserines PS(32:0)</t>
  </si>
  <si>
    <t>Alkylacylglycerophosphocholines PC(33:5)</t>
  </si>
  <si>
    <t>Alkylacylglycerophosphocholines PC(33:5);Monoacylglycerophosphocholines PC(33:5);Alkylacylglycerophosphoethanolamines PE(36:5);Monoacylglycerophosphoethanolamines PE(36:5)</t>
  </si>
  <si>
    <t>Diacylglycerophosphoinositolmonomannoside AC2PIM1(18:9)</t>
  </si>
  <si>
    <t>Diacylglycerophosphoinositolmonomannoside AC2PIM1(18:9);Diacylglycerophosphoglycerophosphomonoradylglycerols CL(24:10)</t>
  </si>
  <si>
    <t>Mannosylerythritol D MEL D(34:2);Monoalkylglycerophosphates PA(45:9);Dialkylglycerophosphoglycerols PG(39:4);Monoalkylglycerophosphoglycerols PG(39:4);Diacylglycerophosphates PA(42:2)</t>
  </si>
  <si>
    <t>Mannosylerythritol D MEL D(34:1)</t>
  </si>
  <si>
    <t>Mannosylerythritol D MEL D(34:1);Monoalkylglycerophosphates PA(45:8)</t>
  </si>
  <si>
    <t>N-acylsphingosines Cer(56:5)</t>
  </si>
  <si>
    <t>N-acylsphingosines Cer(56:5);N-acylsphingosines Cer(56:5);Fatty amids Amid(59:10)</t>
  </si>
  <si>
    <t>Hydroxyalkanoyloxyalkanoic HAA(39:4);Diacylglycerols DG(36:4);Alkyldiacylglycerols TG(36:4)</t>
  </si>
  <si>
    <t>Monoalkylglycerophosphoinositols PI(34:0)</t>
  </si>
  <si>
    <t>Monoalkylglycerophosphoinositols PI(34:0);Alkylacylglycerophosphates PA(44:4);Monoacylglycerophosphates PA(44:4)</t>
  </si>
  <si>
    <t>Fatty aldehydes Aldehyde(25:10)</t>
  </si>
  <si>
    <t>Fatty aldehydes Aldehyde(25:10);Monoacylglycerols MG(18:6);Alkylacylglycerols DG(18:6);Dialkylmonoacylglycerols TG(18:6);Fatty aldehydes Aldehyde(25:10)</t>
  </si>
  <si>
    <t>Diacylglyceroltrimethylhomoserin DGTS(38:10);Alkylacylglycerophosphocholines PC(37:7);Monoacylglycerophosphocholines PC(37:7);Alkylacylglycerophosphoethanolamines PE(40:7);Monoacylglycerophosphoethanolamines PE(40:7);Diacylglycerophosphoserines PS(35:1);Alkylacylglycerophosphocholines PC(37:7)</t>
  </si>
  <si>
    <t>Hydrocarbons Hydrocarbon(56:0)</t>
  </si>
  <si>
    <t>Hydrocarbons Hydrocarbon(60:3)</t>
  </si>
  <si>
    <t>Diacylglycerophosphocholines PC(42:5)</t>
  </si>
  <si>
    <t>Diacylglycerophosphocholines PC(42:5);Diacylglycerophosphoethanolamines PE(45:5);Dialkylglycerophosphoserines PS(44:6);Monoalkylglycerophosphoserines PS(44:6)</t>
  </si>
  <si>
    <t>Monoalkylglycerophosphates PA(28:6)</t>
  </si>
  <si>
    <t>Fatty nitriles Nitrile(55:0)</t>
  </si>
  <si>
    <t>Fatty nitriles Nitrile(55:0);Hydrocarbons Hydrocarbon(56:1)</t>
  </si>
  <si>
    <t>Diacylglycerophosphocholines PC(35:2);Diacylglycerophosphoethanolamines PE(38:2);Dialkylglycerophosphoserines PS(37:3);Monoalkylglycerophosphoserines PS(37:3)</t>
  </si>
  <si>
    <t>Monoacylglycerols MG(40:7);Alkylacylglycerols DG(40:7);Dialkylmonoacylglycerols TG(40:7);Monoacylglyceroltrimethylhomoserin LysoDGTS(29:2);Monoacylglycerols MG(40:7)</t>
  </si>
  <si>
    <t>Alkylacylglycerophosphocholines PC(34:2)</t>
  </si>
  <si>
    <t>Alkylacylglycerophosphocholines PC(34:2);Monoacylglycerophosphocholines PC(34:2);Alkylacylglycerophosphoethanolamines PE(37:2);Monoacylglycerophosphoethanolamines PE(37:2);Acylceramides Cer(49:10)</t>
  </si>
  <si>
    <t>Diacylglycerophosphocholines PC(38:5);Diacylglycerophosphoethanolamines PE(41:5);Dialkylglycerophosphoserines PS(40:6);Monoalkylglycerophosphoserines PS(40:6)</t>
  </si>
  <si>
    <t>Sophorolipid acid form Ac2 SLP acid(33:5);Sophorolipid lacton form Ac3 SLP lacton(31:3);Digalactosyldiacylglycerol DGDG(34:6);Diacylglycerophosphoglycerophosphates PGP(40:3);Dialkylglycerophosphoglycerophosphates PGP(43:10);Monoalkylglycerophosphoglycerophosphates PGP(43:10);Diacylglycerophosphoinositols PI(40:7);Dialkylglycerophosphoglycerophosphodiradylglycerols CL(37:5);Dialkylglycerophosphoglycerophosphomonoradylglycerols CL(37:5)</t>
  </si>
  <si>
    <t>Alkylacylglycerophosphocholines PC(32:0)</t>
  </si>
  <si>
    <t>Alkylacylglycerophosphocholines PC(32:0);Monoacylglycerophosphocholines PC(32:0);Alkylacylglycerophosphoethanolamines PE(35:0);Monoacylglycerophosphoethanolamines PE(35:0);N-acyl-4-hydroxysphinganines Cer(47:9);Acylceramides Cer(47:8)</t>
  </si>
  <si>
    <t>Alkylacylglycerophosphoserines PS(29:1);Monoacylglycerophosphoserines PS(29:1)</t>
  </si>
  <si>
    <t>Triacylglycerols TG(41:3);Monoacylglyceroltrimethylhomoserin LysoDGTS(33:5)</t>
  </si>
  <si>
    <t>Fatty alcohols Alcohol(56:10)</t>
  </si>
  <si>
    <t>Fatty alcohols Alcohol(56:10);Fatty aldehydes Aldehyde(56:9);Fatty ethers Ethers(56:10);Monoacylglyceroltrimethylhomoserin LysoDGTS(38:0)</t>
  </si>
  <si>
    <t>Alkylacylglycerophosphocholines PC(38:8)</t>
  </si>
  <si>
    <t>Alkylacylglycerophosphocholines PC(38:8);Monoacylglycerophosphocholines PC(38:8);Alkylacylglycerophosphoethanolamines PE(41:8);Monoacylglycerophosphoethanolamines PE(41:8);Diacylglycerophosphoserines PS(36:2)</t>
  </si>
  <si>
    <t>Diacylglycerophosphocholines PC(37:3)</t>
  </si>
  <si>
    <t>Diacylglycerophosphocholines PC(37:3);Diacylglycerophosphoethanolamines PE(40:3);Dialkylglycerophosphoserines PS(39:4);Monoalkylglycerophosphoserines PS(39:4);Dialkylglycerophosphates PA(46:9);Diacylglycerophosphocholines PC(37:3)</t>
  </si>
  <si>
    <t>Diacylglycerophosphocholines PC(37:2)</t>
  </si>
  <si>
    <t>Diacylglycerophosphocholines PC(37:2);Diacylglycerophosphoethanolamines PE(40:2);Dialkylglycerophosphoserines PS(39:3);Monoalkylglycerophosphoserines PS(39:3)</t>
  </si>
  <si>
    <t>Monoacylglycerols MG(21:5);Alkylacylglycerols DG(21:5);Dialkylmonoacylglycerols TG(21:5);Monoacylglyceroltrimethylhomoserin LysoDGTS(10:0);Monoacylglycerols MG(21:5)</t>
  </si>
  <si>
    <t>Fatty amids Amid(53:0)</t>
  </si>
  <si>
    <t>Monogalactosyldiacylglycerol MGDG(39:8)</t>
  </si>
  <si>
    <t>Monogalactosyldiacylglycerol MGDG(39:8);Diacylglycerophosphoglycerols PG(39:4);Dialkylglycerophosphoglycerophosphates PGP(35:2);Monoalkylglycerophosphoglycerophosphates PGP(35:2);Monoalkylglycerophosphoinositols PI(36:5);Diacylglycerophosphates PA(45:9)</t>
  </si>
  <si>
    <t>Diacylglycerophosphocholines PC(37:8)</t>
  </si>
  <si>
    <t>Diacylglycerophosphocholines PC(37:8);Diacylglycerophosphoethanolamines PE(40:8);Dialkylglycerophosphoserines PS(39:9);Monoalkylglycerophosphoserines PS(39:9)</t>
  </si>
  <si>
    <t>Diacylglycerophosphocholines PC(36:6);Diacylglycerophosphoethanolamines PE(39:6);Diacylglycerophosphoserines PS(35:0);Dialkylglycerophosphoserines PS(38:7);Monoalkylglycerophosphoserines PS(38:7)</t>
  </si>
  <si>
    <t>Hydrocarbons Hydrocarbon(60:5)</t>
  </si>
  <si>
    <t>Fatty amids Amid(43:9)</t>
  </si>
  <si>
    <t>Fatty amids Amid(43:9);N-acyl-4-hydroxysphinganines Cer(39:5);Acylceramides Cer(39:4)</t>
  </si>
  <si>
    <t>Triacylglycerols TG(42:3)</t>
  </si>
  <si>
    <t>Triacylglycerols TG(42:3);Monoacylglyceroltrimethylhomoserin LysoDGTS(34:5)</t>
  </si>
  <si>
    <t>Fatty nitriles Nitrile(18:0)</t>
  </si>
  <si>
    <t>Fatty nitriles Nitrile(18:0);Fatty nitriles Nitrile(18:0)</t>
  </si>
  <si>
    <t>Fatty amids Amid(55:9)</t>
  </si>
  <si>
    <t>Fatty amids Amid(55:9);N-acyl-4-hydroxysphinganines Cer(51:5);Acylceramides Cer(51:4)</t>
  </si>
  <si>
    <t>Hydroxyalkanoyloxyalkanoic HAA(39:2)</t>
  </si>
  <si>
    <t>Hydroxyalkanoyloxyalkanoic HAA(39:2);Diacylglycerols DG(36:2);Alkyldiacylglycerols TG(36:2);Hydroxyalkanoyloxyalkanoic HAA(39:2)</t>
  </si>
  <si>
    <t>Alkylacylglycerophosphocholines PC(38:10);Monoacylglycerophosphocholines PC(38:10);Alkylacylglycerophosphoethanolamines PE(41:10);Monoacylglycerophosphoethanolamines PE(41:10);Alkylacylglycerophosphocholines PC(38:10)</t>
  </si>
  <si>
    <t>Diacylglycerophosphocholines PC(37:4);Diacylglycerophosphoethanolamines PE(40:4);Dialkylglycerophosphoserines PS(39:5);Monoalkylglycerophosphoserines PS(39:5)</t>
  </si>
  <si>
    <t>Mannosylerythritol D MEL D(21:0);Triacylglycerols TG(35:9);Alkylacylglycerophosphoglycerols PG(25:2);Monoacylglycerophosphoglycerols PG(25:2)</t>
  </si>
  <si>
    <t>Monoacylglycerols MG(36:7);Alkylacylglycerols DG(36:7);Dialkylmonoacylglycerols TG(36:7);Monoacylglyceroltrimethylhomoserin LysoDGTS(25:2)</t>
  </si>
  <si>
    <t>Diacylglycerophosphocholines PC(33:0)</t>
  </si>
  <si>
    <t>Diacylglycerophosphocholines PC(33:0);Diacylglycerophosphoethanolamines PE(36:0);Dialkylglycerophosphoserines PS(35:1);Monoalkylglycerophosphoserines PS(35:1);Dialkylglycerophosphates PA(42:6)</t>
  </si>
  <si>
    <t>Fatty aldehydes Aldehyde(39:10)</t>
  </si>
  <si>
    <t>Fatty aldehydes Aldehyde(39:10);Monoacylglycerols MG(32:6);Alkylacylglycerols DG(32:6);Dialkylmonoacylglycerols TG(32:6);Monoacylglyceroltrimethylhomoserin LysoDGTS(21:1)</t>
  </si>
  <si>
    <t>Fatty amids Amid(31:7);N-acyl-4-hydroxysphinganines Cer(27:3);Acylceramides Cer(27:2)</t>
  </si>
  <si>
    <t>mono-Rhamnolipid mRL(35:4)</t>
  </si>
  <si>
    <t>mono-Rhamnolipid mRL(35:4);Alkylacylglycerophosphates PA(38:6);Monoacylglycerophosphates PA(38:6)</t>
  </si>
  <si>
    <t>Fatty alcohols Alcohol(18:4);Fatty aldehydes Aldehyde(18:3);Fatty ethers Ethers(18:4)</t>
  </si>
  <si>
    <t>Monoacylglycerols MG(36:6);Alkylacylglycerols DG(36:6);Dialkylmonoacylglycerols TG(36:6);Monoacylglyceroltrimethylhomoserin LysoDGTS(25:1);Monoacylglycerols MG(36:6)</t>
  </si>
  <si>
    <t>Fatty amids Amid(18:1)</t>
  </si>
  <si>
    <t>Fatty amids Amid(40:9)</t>
  </si>
  <si>
    <t>Fatty amids Amid(40:9);N-acyl-4-hydroxysphinganines Cer(36:5);Acylceramides Cer(36:4)</t>
  </si>
  <si>
    <t>Fatty nitriles Nitrile(20:0)</t>
  </si>
  <si>
    <t>Fatty nitriles Nitrile(20:0);Fatty nitriles Nitrile(20:0)</t>
  </si>
  <si>
    <t>Diacylglyceroltrimethylhomoserin DGTS(38:10)</t>
  </si>
  <si>
    <t>Diacylglyceroltrimethylhomoserin DGTS(38:10);Diacylglycerophosphoserines PS(35:1);Diacylglyceroltrimethylhomoserin DGTS(38:10)</t>
  </si>
  <si>
    <t>Hydroxyalkanoyloxyalkanoic HAA(48:8)</t>
  </si>
  <si>
    <t>Hydroxyalkanoyloxyalkanoic HAA(48:8);Diacylglycerols DG(45:8);Alkyldiacylglycerols TG(45:8);Dialkylglycerophosphoglycerols PG(35:1);Monoalkylglycerophosphoglycerols PG(35:1);Monoalkylglycerophosphates PA(41:6)</t>
  </si>
  <si>
    <t>Sophorolipid acid form Ac2 SLP acid(29:6)</t>
  </si>
  <si>
    <t>Sophorolipid acid form Ac2 SLP acid(29:6);Sophorolipid lacton form Ac3 SLP lacton(27:4);Digalactosyldiacylglycerol DGDG(30:7);Sulfoquinovosyldiacylglycerols SQDG(37:7);Diacylglycerophosphoglycerophosphates PGP(36:4);Dialkylglycerophosphoglycerophosphodiradylglycerols CL(33:6);Dialkylglycerophosphoglycerophosphomonoradylglycerols CL(33:6)</t>
  </si>
  <si>
    <t>Fatty amids Amid(41:9)</t>
  </si>
  <si>
    <t>Fatty amids Amid(41:9);N-acyl-4-hydroxysphinganines Cer(37:5);Acylceramides Cer(37:4)</t>
  </si>
  <si>
    <t>mono-Rhamnolipid mRL(26:6)</t>
  </si>
  <si>
    <t>mono-Rhamnolipid mRL(26:6);Alkylacylglycerophosphoglycerols PG(23:3);Monoacylglycerophosphoglycerols PG(23:3)</t>
  </si>
  <si>
    <t>Triacylglycerophosphoinositoldimannoside AC3PIM2(11:9)</t>
  </si>
  <si>
    <t>CDP-Dialkylglycerols CDP-DG(21:3)</t>
  </si>
  <si>
    <t>CDP-Dialkylglycerols CDP-DG(21:3);CDP-Monoalkylglycerols CDP-DG(21:3)</t>
  </si>
  <si>
    <t>Hydrocarbons Hydrocarbon(46:6)</t>
  </si>
  <si>
    <t>Alkylacylglycerophosphocholines PC(36:3)</t>
  </si>
  <si>
    <t>Alkylacylglycerophosphocholines PC(36:3);Monoacylglycerophosphocholines PC(36:3);Alkylacylglycerophosphoethanolamines PE(39:3);Monoacylglycerophosphoethanolamines PE(39:3)</t>
  </si>
  <si>
    <t>Diacylglycerophosphoinositoldimannoside AC2PIM2(12:9)</t>
  </si>
  <si>
    <t>Fatty amids Amid(40:7)</t>
  </si>
  <si>
    <t>Fatty acids FA(45:9)</t>
  </si>
  <si>
    <t>Fatty acids FA(45:9);Fatty esters Ester(45:9);Hydroxyalkanoyloxyalkanoic HAA(41:4);Diacylglycerols DG(38:4);Alkyldiacylglycerols TG(38:4)</t>
  </si>
  <si>
    <t>N-acylsphingosines Cer(53:6)</t>
  </si>
  <si>
    <t>N-acylsphingosines Cer(53:6);N-acylsphingosines Cer(53:6)</t>
  </si>
  <si>
    <t>Monoacylglycerols MG(40:6);Alkylacylglycerols DG(40:6);Dialkylmonoacylglycerols TG(40:6);Monoacylglyceroltrimethylhomoserin LysoDGTS(29:1)</t>
  </si>
  <si>
    <t>mono-Rhamnolipid mRL(28:1)</t>
  </si>
  <si>
    <t>mono-Rhamnolipid mRL(28:1);Triacylglycerols TG(35:5);Monoacylglyceroltrimethylhomoserin LysoDGTS(27:7)</t>
  </si>
  <si>
    <t>Monoacylglycerols MG(30:7)</t>
  </si>
  <si>
    <t>Monoacylglycerols MG(30:7);Alkylacylglycerols DG(30:7);Dialkylmonoacylglycerols TG(30:7);Monoacylglyceroltrimethylhomoserin LysoDGTS(19:2)</t>
  </si>
  <si>
    <t>Monoalkylglycerols MG(18:2);Dialkylglycerols DG(18:2)</t>
  </si>
  <si>
    <t>Monoacylglycerols MG(10:6)</t>
  </si>
  <si>
    <t>Monoacylglycerols MG(10:6);Alkylacylglycerols DG(10:6);Dialkylmonoacylglycerols TG(10:6)</t>
  </si>
  <si>
    <t>Monoacylglycerols MG(39:8)</t>
  </si>
  <si>
    <t>Monoacylglycerols MG(39:8);Alkylacylglycerols DG(39:8);Dialkylmonoacylglycerols TG(39:8);Monoacylglyceroltrimethylhomoserin LysoDGTS(28:3)</t>
  </si>
  <si>
    <t>Alkylacylglycerophosphates PA(29:0)</t>
  </si>
  <si>
    <t>Alkylacylglycerophosphates PA(29:0);Monoacylglycerophosphates PA(29:0)</t>
  </si>
  <si>
    <t>Dialkylglycerophosphoglycerols PG(19:1)</t>
  </si>
  <si>
    <t>Dialkylglycerophosphoglycerols PG(19:1);Monoalkylglycerophosphoglycerols PG(19:1)</t>
  </si>
  <si>
    <t>Monoalkylglycerols MG(36:5)</t>
  </si>
  <si>
    <t>Monoalkylglycerols MG(36:5);Dialkylglycerols DG(36:5)</t>
  </si>
  <si>
    <t>Monoalkylglycerophosphates PA(39:8)</t>
  </si>
  <si>
    <t>Diacylglyceroltrimethylhomoserin DGTS(38:10);Alkylacylglycerophosphocholines PC(37:7);Monoacylglycerophosphocholines PC(37:7);Alkylacylglycerophosphoethanolamines PE(40:7);Monoacylglycerophosphoethanolamines PE(40:7);Diacylglycerophosphoserines PS(35:1)</t>
  </si>
  <si>
    <t>Hydrocarbons Hydrocarbon(53:2)</t>
  </si>
  <si>
    <t>N-acylsphingosines Cer(51:7)</t>
  </si>
  <si>
    <t>mono-Rhamnolipid mRL(44:3)</t>
  </si>
  <si>
    <t>mono-Rhamnolipid mRL(44:3);Triacylglycerols TG(51:7);Monoacylglyceroltrimethylhomoserin LysoDGTS(43:9);Alkylacylglycerophosphoglycerols PG(41:0);Monoacylglycerophosphoglycerols PG(41:0)</t>
  </si>
  <si>
    <t>Monoalkylglycerols MG(15:6)</t>
  </si>
  <si>
    <t>Monoalkylglycerols MG(15:6);Dialkylglycerols DG(15:6);Monoalkylglycerols MG(15:6)</t>
  </si>
  <si>
    <t>Fatty amids Amid(40:3)</t>
  </si>
  <si>
    <t>Sophorolipid acid form Ac3 SLP acid(46:8)</t>
  </si>
  <si>
    <t>Sophorolipid lacton form SLP lacton(16:0)</t>
  </si>
  <si>
    <t>Sophorolipid lacton form SLP lacton(16:0);Mannosylerythritol B/C MEL B/C(16:0);Diacylglycerophosphoglycerols PG(22:2);Monoalkylglycerophosphoinositols PI(19:3);Alkylacylglycerophosphates PA(29:7);Monoacylglycerophosphates PA(29:7)</t>
  </si>
  <si>
    <t>Alkylacylglycerophosphocholines PC(33:2)</t>
  </si>
  <si>
    <t>Alkylacylglycerophosphocholines PC(33:2);Monoacylglycerophosphocholines PC(33:2);Alkylacylglycerophosphoethanolamines PE(36:2);Monoacylglycerophosphoethanolamines PE(36:2);Acylceramides Cer(48:10)</t>
  </si>
  <si>
    <t>Sophorolipid acid form Ac2 SLP acid(31:9)</t>
  </si>
  <si>
    <t>Sophorolipid acid form Ac2 SLP acid(31:9);Sophorolipid acid form Ac3 SLP acid(24:2);Sophorolipid lacton form Ac3 SLP lacton(29:7);Digalactosyldiacylglycerol DGDG(32:10);Sulfoquinovosyldiacylglycerols SQDG(39:10);Diacylglycerophosphoglycerophosphates PGP(38:7);Diacylglycerophosphoinositolmonomannoside AC2PIM1(25:1);Dialkylglycerophosphoglycerophosphodiradylglycerols CL(35:9);Dialkylglycerophosphoglycerophosphomonoradylglycerols CL(35:9)</t>
  </si>
  <si>
    <t>Hydrocarbons Hydrocarbon(57:2)</t>
  </si>
  <si>
    <t>Monoacylglycerols MG(32:4)</t>
  </si>
  <si>
    <t>Monoacylglycerols MG(32:4);Alkylacylglycerols DG(32:4);Dialkylmonoacylglycerols TG(32:4)</t>
  </si>
  <si>
    <t>Alkylacylglycerophosphocholines PC(45:5)</t>
  </si>
  <si>
    <t>Alkylacylglycerophosphocholines PC(45:5);Monoacylglycerophosphocholines PC(45:5);Alkylacylglycerophosphoethanolamines PE(48:5);Monoacylglycerophosphoethanolamines PE(48:5)</t>
  </si>
  <si>
    <t>Triacylglycerols TG(46:3);Monoacylglyceroltrimethylhomoserin LysoDGTS(38:5)</t>
  </si>
  <si>
    <t>Fatty acids FA(21:4);Fatty esters Ester(21:4)</t>
  </si>
  <si>
    <t>Hydrocarbons Hydrocarbon(24:7)</t>
  </si>
  <si>
    <t>Hydrocarbons Hydrocarbon(24:7);Hydrocarbons Hydrocarbon(24:7)</t>
  </si>
  <si>
    <t>Dialkylglycerophosphocholines PC(18:4);Monoalkylglycerophosphocholines PC(18:4);Dialkylglycerophosphoethanolamines PE(21:4);Monoalkylglycerophosphoethanolamines PE(21:4);Ceramide 1-phosphates CerP(26:3)</t>
  </si>
  <si>
    <t>Dialkylglycerophosphocholines PC(40:9);Monoalkylglycerophosphocholines PC(40:9);Dialkylglycerophosphoethanolamines PE(43:9);Monoalkylglycerophosphoethanolamines PE(43:9);Alkylacylglycerophosphoserines PS(38:3);Monoacylglycerophosphoserines PS(38:3);Ceramide 1-phosphates CerP(48:8)</t>
  </si>
  <si>
    <t>N-acyl-4-hydroxysphinganines Cer(38:3)</t>
  </si>
  <si>
    <t>N-acyl-4-hydroxysphinganines Cer(38:3);Acylceramides Cer(38:2)</t>
  </si>
  <si>
    <t>Monoalkylglycerols MG(14:7)</t>
  </si>
  <si>
    <t>Monoalkylglycerols MG(14:7);Dialkylglycerols DG(14:7)</t>
  </si>
  <si>
    <t>Monogalactosyldiacylglycerol MGDG(32:3)</t>
  </si>
  <si>
    <t>Monogalactosyldiacylglycerol MGDG(32:3);Monoalkylglycerophosphoinositols PI(29:0)</t>
  </si>
  <si>
    <t>Diacylglycerophosphoinositolmonomannoside AC2PIM1(15:10)</t>
  </si>
  <si>
    <t>Diacylglycerophosphocholines PC(34:3);Diacylglycerophosphoethanolamines PE(37:3);Dialkylglycerophosphoserines PS(36:4);Monoalkylglycerophosphoserines PS(36:4);Dialkylglycerophosphates PA(43:9)</t>
  </si>
  <si>
    <t>Hydroxyalkanoyloxyalkanoic HAA(25:6)</t>
  </si>
  <si>
    <t>Hydroxyalkanoyloxyalkanoic HAA(25:6);Diacylglycerols DG(22:6);Alkyldiacylglycerols TG(22:6);Hydroxyalkanoyloxyalkanoic HAA(25:6)</t>
  </si>
  <si>
    <t>Fatty acids FA(36:9)</t>
  </si>
  <si>
    <t>Fatty acids FA(36:9);Fatty esters Ester(36:9)</t>
  </si>
  <si>
    <t>Diacylglycerophosphocholines PC(38:7);Diacylglycerophosphoethanolamines PE(41:7);Dialkylglycerophosphoserines PS(40:8);Monoalkylglycerophosphoserines PS(40:8)</t>
  </si>
  <si>
    <t>Monoacylglycerols MG(59:5)</t>
  </si>
  <si>
    <t>Monoacylglycerols MG(59:5);Alkylacylglycerols DG(59:5);Dialkylmonoacylglycerols TG(59:5);Monoacylglyceroltrimethylhomoserin LysoDGTS(48:0)</t>
  </si>
  <si>
    <t>Diacylglycerophosphoinositolmonomannoside AC2PIM1(48:5)</t>
  </si>
  <si>
    <t>Diacylglycerophosphoinositolmonomannoside AC2PIM1(48:5);Diacylglycerophosphoglycerophosphomonoradylglycerols CL(54:6)</t>
  </si>
  <si>
    <t>Hydrocarbons Hydrocarbon(58:2)</t>
  </si>
  <si>
    <t>Monoalkylglycerophosphates PA(33:2)</t>
  </si>
  <si>
    <t>Alkylacylglycerophosphoserines PS(28:2)</t>
  </si>
  <si>
    <t>Alkylacylglycerophosphoserines PS(28:2);Monoacylglycerophosphoserines PS(28:2)</t>
  </si>
  <si>
    <t>Dialkylglycerophosphocholines PC(18:1)</t>
  </si>
  <si>
    <t>Dialkylglycerophosphocholines PC(18:1);Monoalkylglycerophosphocholines PC(18:1);Dialkylglycerophosphoethanolamines PE(21:1);Monoalkylglycerophosphoethanolamines PE(21:1);Dialkylglycerophosphates PA(24:0);N-acylsphingosines Cer(33:9);Ceramide 1-phosphates CerP(26:0)</t>
  </si>
  <si>
    <t>Fatty amids Amid(19:1)</t>
  </si>
  <si>
    <t>Dialkylglycerophosphocholines PC(41:3)</t>
  </si>
  <si>
    <t>Dialkylglycerophosphocholines PC(41:3);Monoalkylglycerophosphocholines PC(41:3);Dialkylglycerophosphoethanolamines PE(44:3);Monoalkylglycerophosphoethanolamines PE(44:3);Dialkylglycerophosphates PA(47:2);Ceramide 1-phosphates CerP(49:2)</t>
  </si>
  <si>
    <t>Diacylglyceroltrimethylhomoserin DGTS(38:9);Diacylglycerophosphoserines PS(35:0)</t>
  </si>
  <si>
    <t>Monoacylglycerols MG(26:4)</t>
  </si>
  <si>
    <t>Monoacylglycerols MG(26:4);Alkylacylglycerols DG(26:4);Dialkylmonoacylglycerols TG(26:4);Monoacylglycerols MG(26:4)</t>
  </si>
  <si>
    <t>Alkylacylglycerophosphocholines PC(36:1)</t>
  </si>
  <si>
    <t>Alkylacylglycerophosphocholines PC(36:1);Monoacylglycerophosphocholines PC(36:1);Alkylacylglycerophosphoethanolamines PE(39:1);Monoacylglycerophosphoethanolamines PE(39:1);N-acyl-4-hydroxysphinganines Cer(51:10);Acylceramides Cer(51:9)</t>
  </si>
  <si>
    <t>di-Rhamnolipid diRL(24:3);Sophorolipid acid form SLP acid(24:4);Sophorolipid lacton form Ac1 SLP lacton(22:2);Mannosylerythritol A MEL A(22:2);Dialkylglycerophosphoglycerophosphates PGP(27:2);Monoalkylglycerophosphoglycerophosphates PGP(27:2);Diacylglycerophosphates PA(37:9)</t>
  </si>
  <si>
    <t>Monoalkylglycerols MG(36:4)</t>
  </si>
  <si>
    <t>Monoalkylglycerols MG(36:4);Dialkylglycerols DG(36:4)</t>
  </si>
  <si>
    <t>Hydroxyalkanoyloxyalkanoic HAA(28:7)</t>
  </si>
  <si>
    <t>Hydroxyalkanoyloxyalkanoic HAA(28:7);Diacylglycerols DG(25:7);Alkyldiacylglycerols TG(25:7);Dialkylglycerophosphoglycerols PG(15:0);Monoalkylglycerophosphoglycerols PG(15:0)</t>
  </si>
  <si>
    <t>Alkylacylglycerophosphoserines PS(25:0)</t>
  </si>
  <si>
    <t>Alkylacylglycerophosphoserines PS(25:0);Monoacylglycerophosphoserines PS(25:0)</t>
  </si>
  <si>
    <t>Fatty acids FA(18:5)</t>
  </si>
  <si>
    <t>Fatty acids FA(18:5);Fatty esters Ester(18:5)</t>
  </si>
  <si>
    <t>Hydroxyalkanoyloxyalkanoic HAA(43:7)</t>
  </si>
  <si>
    <t>Hydroxyalkanoyloxyalkanoic HAA(43:7);Diacylglycerols DG(40:7);Alkyldiacylglycerols TG(40:7);Dialkylglycerophosphoglycerols PG(30:0);Monoalkylglycerophosphoglycerols PG(30:0)</t>
  </si>
  <si>
    <t>Alkylacylglycerophosphocholines PC(35:5)</t>
  </si>
  <si>
    <t>Alkylacylglycerophosphocholines PC(35:5);Monoacylglycerophosphocholines PC(35:5);Alkylacylglycerophosphoethanolamines PE(38:5);Monoacylglycerophosphoethanolamines PE(38:5)</t>
  </si>
  <si>
    <t>Diacylglycerophosphocholines PC(39:8)</t>
  </si>
  <si>
    <t>Diacylglycerophosphocholines PC(39:8);Diacylglycerophosphoethanolamines PE(42:8);Dialkylglycerophosphoserines PS(41:9);Monoalkylglycerophosphoserines PS(41:9)</t>
  </si>
  <si>
    <t>Alkylacylglycerophosphocholines PC(42:3)</t>
  </si>
  <si>
    <t>Alkylacylglycerophosphocholines PC(42:3);Monoacylglycerophosphocholines PC(42:3);Alkylacylglycerophosphoethanolamines PE(45:3);Monoacylglycerophosphoethanolamines PE(45:3)</t>
  </si>
  <si>
    <t>Sophorolipid acid form SLP acid(39:0);Dialkylglycerophosphoglycerols PG(49:7);Monoalkylglycerophosphoglycerols PG(49:7);Dialkylglycerophosphoinositols PI(42:2);Alkylacylglycerophosphoinositols PI(42:1);Monoacylglycerophosphoinositols PI(42:1);Diacylglycerophosphates PA(52:5)</t>
  </si>
  <si>
    <t>Fatty acids FA(45:10)</t>
  </si>
  <si>
    <t>Fatty acids FA(45:10);Fatty esters Ester(45:10);Hydroxyalkanoyloxyalkanoic HAA(41:5);Diacylglycerols DG(38:5);Alkyldiacylglycerols TG(38:5)</t>
  </si>
  <si>
    <t>Alkylacylglycerophosphocholines PC(40:0)</t>
  </si>
  <si>
    <t>Alkylacylglycerophosphocholines PC(40:0);Monoacylglycerophosphocholines PC(40:0);Alkylacylglycerophosphoethanolamines PE(43:0);Monoacylglycerophosphoethanolamines PE(43:0);N-acyl-4-hydroxysphinganines Cer(55:9);Acylceramides Cer(55:8)</t>
  </si>
  <si>
    <t>Dialkylglycerophosphocholines PC(22:7)</t>
  </si>
  <si>
    <t>Dialkylglycerophosphocholines PC(22:7);Monoalkylglycerophosphocholines PC(22:7);Dialkylglycerophosphoethanolamines PE(25:7);Monoalkylglycerophosphoethanolamines PE(25:7);Ceramide 1-phosphates CerP(30:6)</t>
  </si>
  <si>
    <t>Dialkylglycerophosphocholines PC(38:9)</t>
  </si>
  <si>
    <t>Dialkylglycerophosphocholines PC(38:9);Monoalkylglycerophosphocholines PC(38:9);Dialkylglycerophosphoethanolamines PE(41:9);Monoalkylglycerophosphoethanolamines PE(41:9);Alkylacylglycerophosphoserines PS(36:3);Monoacylglycerophosphoserines PS(36:3);Ceramide 1-phosphates CerP(46:8)</t>
  </si>
  <si>
    <t>Alkylacylglycerophosphocholines PC(38:2)</t>
  </si>
  <si>
    <t>Alkylacylglycerophosphocholines PC(38:2);Monoacylglycerophosphocholines PC(38:2);Alkylacylglycerophosphoethanolamines PE(41:2);Monoacylglycerophosphoethanolamines PE(41:2);Acylceramides Cer(53:10)</t>
  </si>
  <si>
    <t>Alkylacylglycerophosphocholines PC(32:1)</t>
  </si>
  <si>
    <t>Alkylacylglycerophosphocholines PC(32:1);Monoacylglycerophosphocholines PC(32:1);Alkylacylglycerophosphoethanolamines PE(35:1);Monoacylglycerophosphoethanolamines PE(35:1);N-acyl-4-hydroxysphinganines Cer(47:10);Acylceramides Cer(47:9)</t>
  </si>
  <si>
    <t>Hydrocarbons Hydrocarbon(24:5)</t>
  </si>
  <si>
    <t>Hydrocarbons Hydrocarbon(24:5);Hydrocarbons Hydrocarbon(24:5)</t>
  </si>
  <si>
    <t>Dialkylglycerophosphocholines PC(17:6)</t>
  </si>
  <si>
    <t>Dialkylglycerophosphocholines PC(17:6);Monoalkylglycerophosphocholines PC(17:6);Dialkylglycerophosphoethanolamines PE(20:6);Monoalkylglycerophosphoethanolamines PE(20:6);Dialkylglycerophosphates PA(23:5);Ceramide 1-phosphates CerP(25:5)</t>
  </si>
  <si>
    <t>Diacylglyceroltrimethylhomoserin DGTS(40:2)</t>
  </si>
  <si>
    <t>Monoalkylglycerols MG(33:10)</t>
  </si>
  <si>
    <t>Monoalkylglycerols MG(33:10);Dialkylglycerols DG(33:10);Monoalkylglycerophosphates PA(26:1)</t>
  </si>
  <si>
    <t>Hydroxyalkanoyloxyalkanoic HAA(22:2)</t>
  </si>
  <si>
    <t>Hydroxyalkanoyloxyalkanoic HAA(22:2);Diacylglycerols DG(19:2);Alkyldiacylglycerols TG(19:2)</t>
  </si>
  <si>
    <t>Triacylglycerols TG(54:6);Monoalkylglycerophosphates PA(51:4)</t>
  </si>
  <si>
    <t>Dialkylglycerophosphoglycerols PG(44:5)</t>
  </si>
  <si>
    <t>Dialkylglycerophosphoglycerols PG(44:5);Monoalkylglycerophosphoglycerols PG(44:5);Dialkylglycerophosphoinositols PI(37:0);Diacylglycerophosphates PA(47:3)</t>
  </si>
  <si>
    <t>Alkylacylglycerophosphates PA(46:3)</t>
  </si>
  <si>
    <t>Alkylacylglycerophosphates PA(46:3);Monoacylglycerophosphates PA(46:3)</t>
  </si>
  <si>
    <t>Fatty acids FA(10:4)</t>
  </si>
  <si>
    <t>Fatty acids FA(10:4);Fatty esters Ester(10:4)</t>
  </si>
  <si>
    <t>Hydroxyalkanoyloxyalkanoic HAA(51:5)</t>
  </si>
  <si>
    <t>Hydroxyalkanoyloxyalkanoic HAA(51:5);Diacylglycerols DG(48:5);Alkyldiacylglycerols TG(48:5)</t>
  </si>
  <si>
    <t>Fatty acids FA(23:6)</t>
  </si>
  <si>
    <t>Fatty acids FA(23:6);Fatty esters Ester(23:6)</t>
  </si>
  <si>
    <t>Monoalkylglycerols MG(38:8)</t>
  </si>
  <si>
    <t>Monoalkylglycerols MG(38:8);Dialkylglycerols DG(38:8)</t>
  </si>
  <si>
    <t>mono-Rhamnolipid mRL(34:8);Alkylacylglycerophosphoglycerols PG(31:5);Monoacylglycerophosphoglycerols PG(31:5)</t>
  </si>
  <si>
    <t>Fatty acids FA(25:8)</t>
  </si>
  <si>
    <t>Fatty acids FA(25:8);Fatty esters Ester(25:8)</t>
  </si>
  <si>
    <t>Fatty nitriles Nitrile(52:10)</t>
  </si>
  <si>
    <t>Fatty acids FA(10:3)</t>
  </si>
  <si>
    <t>Fatty acids FA(10:3);Fatty esters Ester(10:3)</t>
  </si>
  <si>
    <t>Fatty amids Amid(42:6)</t>
  </si>
  <si>
    <t>Monoalkylglycerols MG(18:5)</t>
  </si>
  <si>
    <t>Monoalkylglycerols MG(18:5);Dialkylglycerols DG(18:5)</t>
  </si>
  <si>
    <t>Monogalactosyldiacylglycerol MGDG(35:2)</t>
  </si>
  <si>
    <t>Dialkylglycerophosphocholines PC(18:3);Monoalkylglycerophosphocholines PC(18:3);Dialkylglycerophosphoethanolamines PE(21:3);Monoalkylglycerophosphoethanolamines PE(21:3);Dialkylglycerophosphates PA(24:2);Ceramide 1-phosphates CerP(26:2)</t>
  </si>
  <si>
    <t>Diacylglycerophosphocholines PC(36:4)</t>
  </si>
  <si>
    <t>Diacylglycerophosphocholines PC(36:4);Diacylglycerophosphoethanolamines PE(39:4);Dialkylglycerophosphoserines PS(38:5);Monoalkylglycerophosphoserines PS(38:5);Dialkylglycerophosphates PA(45:10)</t>
  </si>
  <si>
    <t>N-acyl-4-hydroxysphinganines Cer(60:5)</t>
  </si>
  <si>
    <t>N-acyl-4-hydroxysphinganines Cer(60:5);Acylceramides Cer(60:4)</t>
  </si>
  <si>
    <t>Sophorolipid acid form Ac3 SLP acid(29:3)</t>
  </si>
  <si>
    <t>Sophorolipid acid form Ac3 SLP acid(29:3);Diacylglycerophosphoglycerophosphates PGP(43:8);Dialkylglycerophosphoglycerophosphodiradylglycerols CL(40:10);Dialkylglycerophosphoglycerophosphomonoradylglycerols CL(40:10)</t>
  </si>
  <si>
    <t>Dialkylglycerophosphocholines PC(39:3)</t>
  </si>
  <si>
    <t>Dialkylglycerophosphocholines PC(39:3);Monoalkylglycerophosphocholines PC(39:3);Dialkylglycerophosphoethanolamines PE(42:3);Monoalkylglycerophosphoethanolamines PE(42:3);Dialkylglycerophosphates PA(45:2);Ceramide 1-phosphates CerP(47:2)</t>
  </si>
  <si>
    <t>Monoacylglycerols MG(34:6)</t>
  </si>
  <si>
    <t>Monoacylglycerols MG(34:6);Alkylacylglycerols DG(34:6);Dialkylmonoacylglycerols TG(34:6)</t>
  </si>
  <si>
    <t>Diacylglycerophosphocholines PC(37:4);Diacylglycerophosphoethanolamines PE(40:4);Dialkylglycerophosphoserines PS(39:5);Monoalkylglycerophosphoserines PS(39:5);Dialkylglycerophosphates PA(46:10)</t>
  </si>
  <si>
    <t>Diacylglycerophosphoglycerols PG(29:1)</t>
  </si>
  <si>
    <t>Diacylglycerophosphoglycerols PG(29:1);Monoalkylglycerophosphoinositols PI(26:2)</t>
  </si>
  <si>
    <t>Alkylacylglycerophosphocholines PC(30:0)</t>
  </si>
  <si>
    <t>Alkylacylglycerophosphocholines PC(30:0);Monoacylglycerophosphocholines PC(30:0);Alkylacylglycerophosphoethanolamines PE(33:0);Monoacylglycerophosphoethanolamines PE(33:0);N-acyl-4-hydroxysphinganines Cer(45:9);Acylceramides Cer(45:8)</t>
  </si>
  <si>
    <t>Monogalactosyldiacylglycerol MGDG(38:4)</t>
  </si>
  <si>
    <t>Monogalactosyldiacylglycerol MGDG(38:4);Diacylglycerophosphoglycerols PG(38:0);Monoalkylglycerophosphoinositols PI(35:1)</t>
  </si>
  <si>
    <t>mono-Rhamnolipid mRL(34:5)</t>
  </si>
  <si>
    <t>mono-Rhamnolipid mRL(34:5);Alkylacylglycerophosphoglycerols PG(31:2);Monoacylglycerophosphoglycerols PG(31:2)</t>
  </si>
  <si>
    <t>mono-Rhamnolipid mRL(50:1)</t>
  </si>
  <si>
    <t>mono-Rhamnolipid mRL(50:1);Monoacylglyceroltrimethylhomoserin LysoDGTS(49:7);Alkylacylglycerophosphates PA(53:3);Monoacylglycerophosphates PA(53:3)</t>
  </si>
  <si>
    <t>Fatty amids Amid(12:4)</t>
  </si>
  <si>
    <t>Alkylacylglycerophosphocholines PC(45:3)</t>
  </si>
  <si>
    <t>Alkylacylglycerophosphocholines PC(45:3);Monoacylglycerophosphocholines PC(45:3);Alkylacylglycerophosphoethanolamines PE(48:3);Monoacylglycerophosphoethanolamines PE(48:3);Alkylacylglycerophosphocholines PC(45:3)</t>
  </si>
  <si>
    <t>di-Rhamnolipid diRL(37:8)</t>
  </si>
  <si>
    <t>di-Rhamnolipid diRL(37:8);Sophorolipid acid form SLP acid(37:9);Sophorolipid acid form Ac2 SLP acid(30:2);Sophorolipid lacton form Ac1 SLP lacton(35:7);Sophorolipid lacton form Ac3 SLP lacton(28:0);Mannosylerythritol A MEL A(35:7);Digalactosyldiacylglycerol DGDG(31:3);Dialkylglycerophosphoglycerophosphates PGP(40:7);Monoalkylglycerophosphoglycerophosphates PGP(40:7);Diacylglycerophosphoinositols PI(37:4);di-Rhamnolipid diRL(37:8)</t>
  </si>
  <si>
    <t>Hydroxyalkanoyloxyalkanoic HAA(24:7)</t>
  </si>
  <si>
    <t>Hydroxyalkanoyloxyalkanoic HAA(24:7);Diacylglycerols DG(21:7);Alkyldiacylglycerols TG(21:7);Dialkylglycerophosphoglycerols PG(11:0);Monoalkylglycerophosphoglycerols PG(11:0)</t>
  </si>
  <si>
    <t>Alkylacylglycerophosphocholines PC(55:10)</t>
  </si>
  <si>
    <t>Alkylacylglycerophosphocholines PC(55:10);Monoacylglycerophosphocholines PC(55:10);Alkylacylglycerophosphoethanolamines PE(58:10);Monoacylglycerophosphoethanolamines PE(58:10)</t>
  </si>
  <si>
    <t>Monogalactosyldiacylglycerol MGDG(31:7)</t>
  </si>
  <si>
    <t>Monogalactosyldiacylglycerol MGDG(31:7);Dialkylglycerophosphoglycerols PG(34:10);Monoalkylglycerophosphoglycerols PG(34:10);Dialkylglycerophosphoglycerophosphates PGP(27:1);Monoalkylglycerophosphoglycerophosphates PGP(27:1);Diacylglycerophosphates PA(37:8)</t>
  </si>
  <si>
    <t>Diacylglycerophosphoglycerophosphodiradylglycerols CL(26:5)</t>
  </si>
  <si>
    <t>Fatty acids FA(51:10)</t>
  </si>
  <si>
    <t>Fatty acids FA(51:10);Fatty esters Ester(51:10);Hydroxyalkanoyloxyalkanoic HAA(47:5);Diacylglycerols DG(44:5);Alkyldiacylglycerols TG(44:5)</t>
  </si>
  <si>
    <t>Fatty amids Amid(41:4)</t>
  </si>
  <si>
    <t>Diacylglycerophosphoserines PS(43:9)</t>
  </si>
  <si>
    <t>di-Rhamnolipid diRL(41:3)</t>
  </si>
  <si>
    <t>di-Rhamnolipid diRL(41:3);Sophorolipid acid form SLP acid(41:4);Sophorolipid lacton form Ac1 SLP lacton(39:2);Mannosylerythritol A MEL A(39:2);Monogalactosyldiacylglycerol MGDG(48:8);Dialkylglycerophosphoglycerophosphates PGP(44:2);Monoalkylglycerophosphoglycerophosphates PGP(44:2);Dialkylglycerophosphoinositols PI(44:6);Alkylacylglycerophosphoinositols PI(44:5);Monoacylglycerophosphoinositols PI(44:5);Diacylglycerophosphates PA(54:9)</t>
  </si>
  <si>
    <t>Fatty acids FA(15:4)</t>
  </si>
  <si>
    <t>Fatty acids FA(15:4);Fatty esters Ester(15:4);Fatty acids FA(15:4)</t>
  </si>
  <si>
    <t>N-acylsphingosines Cer(27:1)</t>
  </si>
  <si>
    <t>N-acylsphingosines Cer(27:1);N-acylsphingosines Cer(27:1)</t>
  </si>
  <si>
    <t>Dialkylglycerophosphocholines PC(56:0)</t>
  </si>
  <si>
    <t>Dialkylglycerophosphocholines PC(56:0);Monoalkylglycerophosphocholines PC(56:0);Dialkylglycerophosphoethanolamines PE(59:0);Monoalkylglycerophosphoethanolamines PE(59:0)</t>
  </si>
  <si>
    <t>Diacylglyceroltrimethylhomoserin DGTS(42:5)</t>
  </si>
  <si>
    <t>Diacylglyceroltrimethylhomoserin DGTS(42:5);Alkylacylglycerophosphocholines PC(41:2);Monoacylglycerophosphocholines PC(41:2);Alkylacylglycerophosphoethanolamines PE(44:2);Monoacylglycerophosphoethanolamines PE(44:2);Acylceramides Cer(56:10)</t>
  </si>
  <si>
    <t>Sophorolipid lacton form SLP lacton(15:0)</t>
  </si>
  <si>
    <t>Sophorolipid lacton form SLP lacton(15:0);Mannosylerythritol B/C MEL B/C(15:0);Diacylglycerophosphoglycerols PG(21:2);Monoalkylglycerophosphoinositols PI(18:3)</t>
  </si>
  <si>
    <t>Mannosylerythritol D MEL D(37:2)</t>
  </si>
  <si>
    <t>Mannosylerythritol D MEL D(37:2);Alkylacylglycerophosphoglycerols PG(41:4);Monoacylglycerophosphoglycerols PG(41:4);Monoalkylglycerophosphates PA(48:9)</t>
  </si>
  <si>
    <t>di-Rhamnolipid diRL(17:3)</t>
  </si>
  <si>
    <t>di-Rhamnolipid diRL(17:3);Sophorolipid acid form SLP acid(17:4);Sophorolipid lacton form Ac1 SLP lacton(15:2);Mannosylerythritol A MEL A(15:2);Dialkylglycerophosphoinositols PI(20:6);Alkylacylglycerophosphoinositols PI(20:5);Monoacylglycerophosphoinositols PI(20:5)</t>
  </si>
  <si>
    <t>Diacylglyceroltrimethylhomoserin DGTS(39:10)</t>
  </si>
  <si>
    <t>Diacylglyceroltrimethylhomoserin DGTS(39:10);Diacylglycerophosphoserines PS(36:1);Diacylglyceroltrimethylhomoserin DGTS(39:10)</t>
  </si>
  <si>
    <t>Fatty acids FA(18:6);Fatty esters Ester(18:6)</t>
  </si>
  <si>
    <t>Alkylacylglycerophosphoserines PS(52:8)</t>
  </si>
  <si>
    <t>Alkylacylglycerophosphoserines PS(52:8);Monoacylglycerophosphoserines PS(52:8)</t>
  </si>
  <si>
    <t>Alkylacylglycerophosphocholines PC(47:1)</t>
  </si>
  <si>
    <t>Alkylacylglycerophosphocholines PC(47:1);Monoacylglycerophosphocholines PC(47:1);Alkylacylglycerophosphoethanolamines PE(50:1);Monoacylglycerophosphoethanolamines PE(50:1)</t>
  </si>
  <si>
    <t>Fatty nitriles Nitrile(12:8)</t>
  </si>
  <si>
    <t>mono-Rhamnolipid mRL(44:0)</t>
  </si>
  <si>
    <t>mono-Rhamnolipid mRL(44:0);Triacylglycerols TG(51:4);Monoacylglyceroltrimethylhomoserin LysoDGTS(43:6)</t>
  </si>
  <si>
    <t>Diacylglycerophosphoserines PS(54:8)</t>
  </si>
  <si>
    <t>Fatty amids Amid(26:9)</t>
  </si>
  <si>
    <t>Alkylacylglycerophosphoserines PS(39:3)</t>
  </si>
  <si>
    <t>Alkylacylglycerophosphoserines PS(39:3);Monoacylglycerophosphoserines PS(39:3)</t>
  </si>
  <si>
    <t>mono-Rhamnolipid mRL(36:0);Monoacylglyceroltrimethylhomoserin LysoDGTS(35:6);Alkylacylglycerophosphates PA(39:2);Monoacylglycerophosphates PA(39:2)</t>
  </si>
  <si>
    <t>Monoacylglycerols MG(60:7)</t>
  </si>
  <si>
    <t>Monoacylglycerols MG(60:7);Alkylacylglycerols DG(60:7);Dialkylmonoacylglycerols TG(60:7);Monoacylglyceroltrimethylhomoserin LysoDGTS(49:2)</t>
  </si>
  <si>
    <t>Monoacylglyceroltrimethylhomoserin LysoDGTS(53:5)</t>
  </si>
  <si>
    <t>Monoacylglyceroltrimethylhomoserin LysoDGTS(53:5);Alkylacylglycerophosphates PA(57:1);Monoacylglycerophosphates PA(57:1)</t>
  </si>
  <si>
    <t>di-Rhamnolipid diRL(27:2)</t>
  </si>
  <si>
    <t>di-Rhamnolipid diRL(27:2);Sophorolipid acid form SLP acid(27:3);Sophorolipid lacton form Ac1 SLP lacton(25:1);Mannosylerythritol A MEL A(25:1);Monogalactosyldiacylglycerol MGDG(34:7);Dialkylglycerophosphoglycerols PG(37:10);Monoalkylglycerophosphoglycerols PG(37:10);Dialkylglycerophosphoglycerophosphates PGP(30:1);Monoalkylglycerophosphoglycerophosphates PGP(30:1);Diacylglycerophosphates PA(40:8)</t>
  </si>
  <si>
    <t>Fatty amids Amid(20:3)</t>
  </si>
  <si>
    <t>Diacylglyceroltrimethylhomoserin DGTS(46:7)</t>
  </si>
  <si>
    <t>Diacylglyceroltrimethylhomoserin DGTS(46:7);Alkylacylglycerophosphocholines PC(45:4);Monoacylglycerophosphocholines PC(45:4);Alkylacylglycerophosphoethanolamines PE(48:4);Monoacylglycerophosphoethanolamines PE(48:4)</t>
  </si>
  <si>
    <t>Diacylglyceroltrimethylhomoserin DGTS(32:9)</t>
  </si>
  <si>
    <t>Diacylglyceroltrimethylhomoserin DGTS(32:9);Diacylglycerophosphoserines PS(29:0)</t>
  </si>
  <si>
    <t>Monoacylglycerols MG(34:5);Alkylacylglycerols DG(34:5);Dialkylmonoacylglycerols TG(34:5);Monoacylglyceroltrimethylhomoserin LysoDGTS(23:0)</t>
  </si>
  <si>
    <t>di-Rhamnolipid diRL(32:0)</t>
  </si>
  <si>
    <t>di-Rhamnolipid diRL(32:0);Sophorolipid acid form SLP acid(32:1);Dialkylglycerophosphoglycerols PG(42:8);Monoalkylglycerophosphoglycerols PG(42:8);Dialkylglycerophosphoinositols PI(35:3);Alkylacylglycerophosphoinositols PI(35:2);Monoacylglycerophosphoinositols PI(35:2);Diacylglycerophosphates PA(45:6)</t>
  </si>
  <si>
    <t>Dialkylglycerophosphocholines PC(53:0)</t>
  </si>
  <si>
    <t>Dialkylglycerophosphocholines PC(53:0);Monoalkylglycerophosphocholines PC(53:0);Dialkylglycerophosphoethanolamines PE(56:0);Monoalkylglycerophosphoethanolamines PE(56:0)</t>
  </si>
  <si>
    <t>Diacylglycerophosphocholines PC(35:7);Diacylglycerophosphoethanolamines PE(38:7);Dialkylglycerophosphoserines PS(37:8);Monoalkylglycerophosphoserines PS(37:8)</t>
  </si>
  <si>
    <t>Fatty alcohols Alcohol(21:6)</t>
  </si>
  <si>
    <t>Fatty alcohols Alcohol(21:6);Fatty aldehydes Aldehyde(21:5);Fatty ethers Ethers(21:6)</t>
  </si>
  <si>
    <t>mono-Rhamnolipid mRL(32:1)</t>
  </si>
  <si>
    <t>mono-Rhamnolipid mRL(32:1);Monoacylglyceroltrimethylhomoserin LysoDGTS(31:7);Alkylacylglycerophosphates PA(35:3);Monoacylglycerophosphates PA(35:3)</t>
  </si>
  <si>
    <t>Monoacylglycerols MG(42:9)</t>
  </si>
  <si>
    <t>Monoacylglycerols MG(42:9);Alkylacylglycerols DG(42:9);Dialkylmonoacylglycerols TG(42:9);Monoacylglyceroltrimethylhomoserin LysoDGTS(31:4);Alkylacylglycerophosphates PA(35:0);Monoacylglycerophosphates PA(35:0)</t>
  </si>
  <si>
    <t>Dialkylglycerophosphocholines PC(18:1);Monoalkylglycerophosphocholines PC(18:1);Dialkylglycerophosphoethanolamines PE(21:1);Monoalkylglycerophosphoethanolamines PE(21:1);N-acylsphingosines Cer(33:9);Ceramide 1-phosphates CerP(26:0)</t>
  </si>
  <si>
    <t>Triacylglycerols TG(17:7)</t>
  </si>
  <si>
    <t>Triacylglycerols TG(17:7);Triacylglycerols TG(17:7)</t>
  </si>
  <si>
    <t>CDP-diacylglycerols CDP-DG(20:7)</t>
  </si>
  <si>
    <t>Fatty amids Amid(17:2)</t>
  </si>
  <si>
    <t>Fatty amids Amid(17:2);Fatty amids Amid(17:2)</t>
  </si>
  <si>
    <t>Alkylacylglycerophosphoserines PS(54:10)</t>
  </si>
  <si>
    <t>Alkylacylglycerophosphoserines PS(54:10);Monoacylglycerophosphoserines PS(54:10)</t>
  </si>
  <si>
    <t>Diacylglyceroltrimethylhomoserin DGTS(23:7)</t>
  </si>
  <si>
    <t>Diacylglyceroltrimethylhomoserin DGTS(23:7);Alkylacylglycerophosphocholines PC(22:4);Monoacylglycerophosphocholines PC(22:4);Alkylacylglycerophosphoethanolamines PE(25:4);Monoacylglycerophosphoethanolamines PE(25:4)</t>
  </si>
  <si>
    <t>Monoalkylglycerols MG(23:6)</t>
  </si>
  <si>
    <t>Monoalkylglycerols MG(23:6);Dialkylglycerols DG(23:6)</t>
  </si>
  <si>
    <t>di-Rhamnolipid diRL(41:2)</t>
  </si>
  <si>
    <t>di-Rhamnolipid diRL(41:2);Sophorolipid acid form SLP acid(41:3);Sophorolipid lacton form Ac1 SLP lacton(39:1);Mannosylerythritol A MEL A(39:1);Monogalactosyldiacylglycerol MGDG(48:7);Dialkylglycerophosphoglycerols PG(51:10);Monoalkylglycerophosphoglycerols PG(51:10);Dialkylglycerophosphoglycerophosphates PGP(44:1);Monoalkylglycerophosphoglycerophosphates PGP(44:1);Diacylglycerophosphates PA(54:8)</t>
  </si>
  <si>
    <t>Triacylglycerols TG(27:9);Alkylacylglycerophosphoglycerols PG(17:2);Monoacylglycerophosphoglycerols PG(17:2)</t>
  </si>
  <si>
    <t>N-acyl-4-hydroxysphinganines Cer(37:4)</t>
  </si>
  <si>
    <t>N-acyl-4-hydroxysphinganines Cer(37:4);Acylceramides Cer(37:3)</t>
  </si>
  <si>
    <t>Fatty alcohols Alcohol(27:8);Fatty aldehydes Aldehyde(27:7);Fatty ethers Ethers(27:8)</t>
  </si>
  <si>
    <t>Fatty nitriles Nitrile(28:8)</t>
  </si>
  <si>
    <t>Fatty nitriles Nitrile(28:8);N-acylsphingosines Cer(24:5)</t>
  </si>
  <si>
    <t>Fatty nitriles Nitrile(32:8)</t>
  </si>
  <si>
    <t>Fatty nitriles Nitrile(32:8);N-acylsphingosines Cer(28:5)</t>
  </si>
  <si>
    <t>Monoalkylglycerols MG(39:9)</t>
  </si>
  <si>
    <t>Monoalkylglycerols MG(39:9);Dialkylglycerols DG(39:9);Monoalkylglycerophosphates PA(32:0)</t>
  </si>
  <si>
    <t>Monoacylglycerols MG(21:4)</t>
  </si>
  <si>
    <t>Monoacylglycerols MG(21:4);Alkylacylglycerols DG(21:4);Dialkylmonoacylglycerols TG(21:4)</t>
  </si>
  <si>
    <t>Fatty acids FA(39:10)</t>
  </si>
  <si>
    <t>Fatty acids FA(39:10);Fatty esters Ester(39:10);Hydroxyalkanoyloxyalkanoic HAA(35:5);Diacylglycerols DG(32:5);Alkyldiacylglycerols TG(32:5)</t>
  </si>
  <si>
    <t>Diacylglycerophosphocholines PC(31:2);Diacylglycerophosphoethanolamines PE(34:2);Dialkylglycerophosphoserines PS(33:3);Monoalkylglycerophosphoserines PS(33:3)</t>
  </si>
  <si>
    <t>Monoacylglycerols MG(29:9)</t>
  </si>
  <si>
    <t>Monoacylglycerols MG(29:9);Alkylacylglycerols DG(29:9);Dialkylmonoacylglycerols TG(29:9);Monoacylglyceroltrimethylhomoserin LysoDGTS(18:4);Alkylacylglycerophosphates PA(22:0);Monoacylglycerophosphates PA(22:0)</t>
  </si>
  <si>
    <t>Monoalkylglycerophosphates PA(37:2)</t>
  </si>
  <si>
    <t>Monoalkylglycerols MG(36:6)</t>
  </si>
  <si>
    <t>Monoalkylglycerols MG(36:6);Dialkylglycerols DG(36:6)</t>
  </si>
  <si>
    <t>mono-Rhamnolipid mRL(36:1)</t>
  </si>
  <si>
    <t>mono-Rhamnolipid mRL(36:1);Monoacylglyceroltrimethylhomoserin LysoDGTS(35:7);Alkylacylglycerophosphates PA(39:3);Monoacylglycerophosphates PA(39:3)</t>
  </si>
  <si>
    <t>Sophorolipid acid form Ac1 SLP acid(32:6)</t>
  </si>
  <si>
    <t>Sophorolipid acid form Ac1 SLP acid(32:6);Sophorolipid lacton form Ac2 SLP lacton(30:4);Sulfoquinovosyldiacylglycerols SQDG(37:7)</t>
  </si>
  <si>
    <t>Monogalactosyldiacylglycerol MGDG(47:2)</t>
  </si>
  <si>
    <t>Monogalactosyldiacylglycerol MGDG(47:2);Dialkylglycerophosphoglycerols PG(50:5);Monoalkylglycerophosphoglycerols PG(50:5);Diacylglycerophosphates PA(53:3)</t>
  </si>
  <si>
    <t>Sophorolipid acid form Ac2 SLP acid(33:4)</t>
  </si>
  <si>
    <t>Sophorolipid acid form Ac2 SLP acid(33:4);Sophorolipid lacton form Ac3 SLP lacton(31:2);Digalactosyldiacylglycerol DGDG(34:5);Diacylglycerophosphoglycerophosphates PGP(40:2);Dialkylglycerophosphoglycerophosphates PGP(43:9);Monoalkylglycerophosphoglycerophosphates PGP(43:9);Diacylglycerophosphoinositols PI(40:6);Dialkylglycerophosphoglycerophosphodiradylglycerols CL(37:4);Dialkylglycerophosphoglycerophosphomonoradylglycerols CL(37:4)</t>
  </si>
  <si>
    <t>di-Rhamnolipid diRL(38:8)</t>
  </si>
  <si>
    <t>di-Rhamnolipid diRL(38:8);Sophorolipid acid form SLP acid(38:9);Sophorolipid acid form Ac2 SLP acid(31:2);Sophorolipid lacton form Ac1 SLP lacton(36:7);Sophorolipid lacton form Ac3 SLP lacton(29:0);Mannosylerythritol A MEL A(36:7);Digalactosyldiacylglycerol DGDG(32:3);Dialkylglycerophosphoglycerophosphates PGP(41:7);Monoalkylglycerophosphoglycerophosphates PGP(41:7);Diacylglycerophosphoinositols PI(38:4)</t>
  </si>
  <si>
    <t>Sophorolipid acid form Ac2 SLP acid(31:10)</t>
  </si>
  <si>
    <t>Sophorolipid acid form Ac2 SLP acid(31:10);Sophorolipid lacton form Ac3 SLP lacton(29:8);Diacylglycerophosphoinositolmonomannoside AC2PIM1(25:2);Diacylglycerophosphoglycerophosphomonoradylglycerols CL(31:3)</t>
  </si>
  <si>
    <t>di-Rhamnolipid diRL(55:8)</t>
  </si>
  <si>
    <t>di-Rhamnolipid diRL(55:8);Sophorolipid acid form SLP acid(55:9);Sophorolipid acid form Ac2 SLP acid(48:2);Sophorolipid lacton form Ac1 SLP lacton(53:7);Sophorolipid lacton form Ac3 SLP lacton(46:0);Mannosylerythritol A MEL A(53:7);Digalactosyldiacylglycerol DGDG(49:3);Diacylglycerophosphoglycerophosphates PGP(55:0);Dialkylglycerophosphoglycerophosphates PGP(58:7);Monoalkylglycerophosphoglycerophosphates PGP(58:7);Diacylglycerophosphoinositols PI(55:4);Monoalkylglycerophosphoinositols PI(59:10);Dialkylglycerophosphoglycerophosphodiradylglycerols CL(52:2);Dialkylglycerophosphoglycerophosphomonoradylglycerols CL(52:2)</t>
  </si>
  <si>
    <t>Fatty alcohols Alcohol(27:9);Fatty aldehydes Aldehyde(27:8);Fatty ethers Ethers(27:9);Monoacylglycerols MG(20:4);Alkylacylglycerols DG(20:4);Dialkylmonoacylglycerols TG(20:4)</t>
  </si>
  <si>
    <t>Alkylacylglycerophosphoserines PS(40:4)</t>
  </si>
  <si>
    <t>Alkylacylglycerophosphoserines PS(40:4);Monoacylglycerophosphoserines PS(40:4)</t>
  </si>
  <si>
    <t>Sophorolipid acid form Ac3 SLP acid(28:4);Sophorolipid lacton form Ac2 SLP lacton(36:9);Alkylacylglycerophosphoglycerophosphates PGP(43:9);Monoacylglycerophosphoglycerophosphates PGP(43:9)</t>
  </si>
  <si>
    <t>Diacylglycerophosphocholines PC(33:5);Diacylglycerophosphoethanolamines PE(36:5);Dialkylglycerophosphoserines PS(35:6);Monoalkylglycerophosphoserines PS(35:6);Diacylglycerophosphocholines PC(33:5)</t>
  </si>
  <si>
    <t>Sophorolipid acid form Ac2 SLP acid(26:0)</t>
  </si>
  <si>
    <t>Sophorolipid acid form Ac2 SLP acid(26:0);Sophorolipid lacton form SLP lacton(34:5);Mannosylerythritol B/C MEL B/C(34:5);Digalactosyldiacylglycerol DGDG(27:1);Sulfoquinovosyldiacylglycerols SQDG(34:1);Diacylglycerophosphoglycerols PG(40:7);Monoalkylglycerophosphoinositols PI(37:8);Dialkylglycerophosphoglycerophosphodiradylglycerols CL(30:0);Dialkylglycerophosphoglycerophosphomonoradylglycerols CL(30:0)</t>
  </si>
  <si>
    <t>Fatty acids FA(35:9)</t>
  </si>
  <si>
    <t>Fatty acids FA(35:9);Fatty esters Ester(35:9);Hydroxyalkanoyloxyalkanoic HAA(31:4);Diacylglycerols DG(28:4);Alkyldiacylglycerols TG(28:4)</t>
  </si>
  <si>
    <t>Triacylglycerols TG(26:7)</t>
  </si>
  <si>
    <t>Triacylglycerols TG(26:7);Alkylacylglycerophosphoglycerols PG(16:0);Monoacylglycerophosphoglycerols PG(16:0)</t>
  </si>
  <si>
    <t>Mannosylerythritol D MEL D(31:0)</t>
  </si>
  <si>
    <t>Mannosylerythritol D MEL D(31:0);Monoalkylglycerophosphates PA(42:7)</t>
  </si>
  <si>
    <t>Alkylacylglycerophosphoserines PS(45:7)</t>
  </si>
  <si>
    <t>Alkylacylglycerophosphoserines PS(45:7);Monoacylglycerophosphoserines PS(45:7)</t>
  </si>
  <si>
    <t>CDP-Alkylacylglycerols CDP-DG(33:2);CDP-Monoacylglycerols CDP-DG(33:2)</t>
  </si>
  <si>
    <t>Diacylglyceroltrimethylhomoserin DGTS(31:6)</t>
  </si>
  <si>
    <t>Diacylglyceroltrimethylhomoserin DGTS(31:6);Alkylacylglycerophosphocholines PC(30:3);Monoacylglycerophosphocholines PC(30:3);Alkylacylglycerophosphoethanolamines PE(33:3);Monoacylglycerophosphoethanolamines PE(33:3)</t>
  </si>
  <si>
    <t>Diacylglycerophosphoserines PS(46:7)</t>
  </si>
  <si>
    <t>Fatty alcohols Alcohol(22:8)</t>
  </si>
  <si>
    <t>Fatty alcohols Alcohol(22:8);Fatty aldehydes Aldehyde(22:7);Fatty ethers Ethers(22:8)</t>
  </si>
  <si>
    <t>N-acyl-4-hydroxysphinganines Cer(38:10)</t>
  </si>
  <si>
    <t>N-acyl-4-hydroxysphinganines Cer(38:10);Acylceramides Cer(38:9)</t>
  </si>
  <si>
    <t>Fatty nitriles Nitrile(14:9)</t>
  </si>
  <si>
    <t>Monoalkylglycerophosphoinositols PI(33:0)</t>
  </si>
  <si>
    <t>Diacylglycerophosphocholines PC(41:4)</t>
  </si>
  <si>
    <t>Diacylglycerophosphocholines PC(41:4);Diacylglycerophosphoethanolamines PE(44:4);Dialkylglycerophosphoserines PS(43:5);Monoalkylglycerophosphoserines PS(43:5)</t>
  </si>
  <si>
    <t>Fatty amids Amid(12:1)</t>
  </si>
  <si>
    <t>Fatty nitriles Nitrile(16:8)</t>
  </si>
  <si>
    <t>Sophorolipid lacton form SLP lacton(15:6)</t>
  </si>
  <si>
    <t>Sophorolipid lacton form SLP lacton(15:6);Mannosylerythritol B/C MEL B/C(15:6);Sulfoquinovosyldiacylglycerols SQDG(15:2)</t>
  </si>
  <si>
    <t>Dialkylglycerophosphocholines PC(53:3)</t>
  </si>
  <si>
    <t>Dialkylglycerophosphocholines PC(53:3);Monoalkylglycerophosphocholines PC(53:3);Dialkylglycerophosphoethanolamines PE(56:3);Monoalkylglycerophosphoethanolamines PE(56:3);Dialkylglycerophosphates PA(59:2)</t>
  </si>
  <si>
    <t>Fatty alcohols Alcohol(53:5)</t>
  </si>
  <si>
    <t>Fatty alcohols Alcohol(53:5);Fatty aldehydes Aldehyde(53:4);Fatty ethers Ethers(53:5);Monoalkylglycerols MG(47:0);Dialkylglycerols DG(47:0)</t>
  </si>
  <si>
    <t>Sophorolipid acid form Ac2 SLP acid(34:3)</t>
  </si>
  <si>
    <t>Sophorolipid acid form Ac2 SLP acid(34:3);Sophorolipid lacton form SLP lacton(42:8);Sophorolipid lacton form Ac3 SLP lacton(32:1);Mannosylerythritol B/C MEL B/C(42:8);Digalactosyldiacylglycerol DGDG(35:4);Sulfoquinovosyldiacylglycerols SQDG(42:4);Diacylglycerophosphoglycerols PG(48:10);Diacylglycerophosphoglycerophosphates PGP(41:1);Dialkylglycerophosphoglycerophosphodiradylglycerols CL(38:3);Dialkylglycerophosphoglycerophosphomonoradylglycerols CL(38:3)</t>
  </si>
  <si>
    <t>Hydroxyalkanoyloxyalkanoic HAA(34:8)</t>
  </si>
  <si>
    <t>Hydroxyalkanoyloxyalkanoic HAA(34:8);Diacylglycerols DG(31:8);Alkyldiacylglycerols TG(31:8)</t>
  </si>
  <si>
    <t>CDP-Dialkylglycerols CDP-DG(38:0)</t>
  </si>
  <si>
    <t>CDP-Dialkylglycerols CDP-DG(38:0);CDP-Monoalkylglycerols CDP-DG(38:0)</t>
  </si>
  <si>
    <t>mono-Rhamnolipid mRL(26:4);Monoacylglyceroltrimethylhomoserin LysoDGTS(25:10);Alkylacylglycerophosphates PA(29:6);Monoacylglycerophosphates PA(29:6)</t>
  </si>
  <si>
    <t>Hydroxyalkanoyloxyalkanoic HAA(44:5);Diacylglycerols DG(41:5);Alkyldiacylglycerols TG(41:5)</t>
  </si>
  <si>
    <t>mono-Rhamnolipid mRL(46:6)</t>
  </si>
  <si>
    <t>mono-Rhamnolipid mRL(46:6);Alkylacylglycerophosphates PA(49:8);Monoacylglycerophosphates PA(49:8)</t>
  </si>
  <si>
    <t>Diacylglycerophosphocholines PC(42:1)</t>
  </si>
  <si>
    <t>Diacylglycerophosphocholines PC(42:1);Diacylglycerophosphoethanolamines PE(45:1);Dialkylglycerophosphoserines PS(44:2);Monoalkylglycerophosphoserines PS(44:2);Dialkylglycerophosphates PA(51:7)</t>
  </si>
  <si>
    <t>Monoacylglycerols MG(18:1)</t>
  </si>
  <si>
    <t>Monoacylglycerols MG(18:1);Alkylacylglycerols DG(18:1);Dialkylmonoacylglycerols TG(18:1);Monoacylglycerols MG(18:1)</t>
  </si>
  <si>
    <t>N-acyl-4-hydroxysphinganines Cer(16:3)</t>
  </si>
  <si>
    <t>N-acyl-4-hydroxysphinganines Cer(16:3);Acylceramides Cer(16:2)</t>
  </si>
  <si>
    <t>Alkylacylglycerophosphoserines PS(42:7);Monoacylglycerophosphoserines PS(42:7)</t>
  </si>
  <si>
    <t>Monogalactosyldiacylglycerol MGDG(41:4)</t>
  </si>
  <si>
    <t>Monogalactosyldiacylglycerol MGDG(41:4);Diacylglycerophosphoglycerols PG(41:0);Monoalkylglycerophosphoinositols PI(38:1)</t>
  </si>
  <si>
    <t>Dialkylglycerophosphocholines PC(60:1)</t>
  </si>
  <si>
    <t>Dialkylglycerophosphocholines PC(60:1);Monoalkylglycerophosphocholines PC(60:1)</t>
  </si>
  <si>
    <t>mono-Rhamnolipid mRL(46:4)</t>
  </si>
  <si>
    <t>mono-Rhamnolipid mRL(46:4);Monoacylglyceroltrimethylhomoserin LysoDGTS(45:10);Alkylacylglycerophosphates PA(49:6);Monoacylglycerophosphates PA(49:6)</t>
  </si>
  <si>
    <t>Diacylglycerophosphocholines PC(25:1)</t>
  </si>
  <si>
    <t>Diacylglycerophosphocholines PC(25:1);Diacylglycerophosphoethanolamines PE(28:1);Dialkylglycerophosphoserines PS(27:2);Monoalkylglycerophosphoserines PS(27:2);Diacylglycerophosphocholines PC(25:1)</t>
  </si>
  <si>
    <t>CDP-Alkylacylglycerols CDP-DG(37:8)</t>
  </si>
  <si>
    <t>CDP-Alkylacylglycerols CDP-DG(37:8);CDP-Monoacylglycerols CDP-DG(37:8)</t>
  </si>
  <si>
    <t>Fatty acids FA(23:4)</t>
  </si>
  <si>
    <t>Fatty acids FA(23:4);Fatty esters Ester(23:4)</t>
  </si>
  <si>
    <t>Fatty alcohols Alcohol(27:9);Fatty aldehydes Aldehyde(27:8);Fatty ethers Ethers(27:9);Monoacylglycerols MG(20:4);Alkylacylglycerols DG(20:4);Dialkylmonoacylglycerols TG(20:4);Fatty alcohols Alcohol(27:9)</t>
  </si>
  <si>
    <t>CDP-Alkylacylglycerols CDP-DG(31:0)</t>
  </si>
  <si>
    <t>CDP-Alkylacylglycerols CDP-DG(31:0);CDP-Monoacylglycerols CDP-DG(31:0)</t>
  </si>
  <si>
    <t>Fatty nitriles Nitrile(10:4)</t>
  </si>
  <si>
    <t>Monoalkylglycerophosphates PA(35:5)</t>
  </si>
  <si>
    <t>Monoalkylglycerophosphates PA(17:7)</t>
  </si>
  <si>
    <t>Hydroxyalkanoyloxyalkanoic HAA(45:10);Diacylglycerols DG(42:10);Alkyldiacylglycerols TG(42:10);Monogalactosyldiacylglycerol MGDG(29:0);Dialkylglycerophosphoglycerols PG(32:3);Monoalkylglycerophosphoglycerols PG(32:3);Diacylglycerophosphates PA(35:1)</t>
  </si>
  <si>
    <t>mono-Rhamnolipid mRL(25:3);Monoacylglyceroltrimethylhomoserin LysoDGTS(24:9);Alkylacylglycerophosphoglycerols PG(22:0);Monoacylglycerophosphoglycerols PG(22:0)</t>
  </si>
  <si>
    <t>Monoalkylglycerols MG(22:6)</t>
  </si>
  <si>
    <t>Monoalkylglycerols MG(22:6);Dialkylglycerols DG(22:6)</t>
  </si>
  <si>
    <t>Diacylglyceroltrimethylhomoserin DGTS(33:10)</t>
  </si>
  <si>
    <t>Diacylglyceroltrimethylhomoserin DGTS(33:10);Diacylglycerophosphoserines PS(30:1)</t>
  </si>
  <si>
    <t>Sophorolipid lacton form Ac2 SLP lacton(31:9)</t>
  </si>
  <si>
    <t>Sophorolipid lacton form Ac2 SLP lacton(31:9);Alkylacylglycerophosphoglycerophosphates PGP(38:9);Monoacylglycerophosphoglycerophosphates PGP(38:9)</t>
  </si>
  <si>
    <t>Alkylacylglycerophosphoserines PS(53:6)</t>
  </si>
  <si>
    <t>Alkylacylglycerophosphoserines PS(53:6);Monoacylglycerophosphoserines PS(53:6)</t>
  </si>
  <si>
    <t>Fatty amids Amid(20:2)</t>
  </si>
  <si>
    <t>Alkylacylglycerophosphoserines PS(58:5)</t>
  </si>
  <si>
    <t>Alkylacylglycerophosphoserines PS(58:5);Monoacylglycerophosphoserines PS(58:5)</t>
  </si>
  <si>
    <t>Fatty amids Amid(20:2);Fatty amids Amid(20:2)</t>
  </si>
  <si>
    <t>Monoacylglycerols MG(46:3)</t>
  </si>
  <si>
    <t>Monoacylglycerols MG(46:3);Alkylacylglycerols DG(46:3);Dialkylmonoacylglycerols TG(46:3);Monoacylglycerols MG(46:3)</t>
  </si>
  <si>
    <t>Fatty acids FA(25:7)</t>
  </si>
  <si>
    <t>Fatty acids FA(25:7);Fatty esters Ester(25:7)</t>
  </si>
  <si>
    <t>Sophorolipid acid form Ac1 SLP acid(39:8);Sophorolipid acid form Ac3 SLP acid(29:1);Sophorolipid lacton form Ac2 SLP lacton(37:6);Sulfoquinovosyldiacylglycerols SQDG(44:9);Alkylacylglycerophosphoglycerophosphates PGP(44:6);Monoacylglycerophosphoglycerophosphates PGP(44:6)</t>
  </si>
  <si>
    <t>mono-Rhamnolipid mRL(26:5)</t>
  </si>
  <si>
    <t>mono-Rhamnolipid mRL(26:5);Triacylglycerols TG(33:9);Alkylacylglycerophosphoglycerols PG(23:2);Monoacylglycerophosphoglycerols PG(23:2)</t>
  </si>
  <si>
    <t>Diacylglycerophosphocholines PC(59:10)</t>
  </si>
  <si>
    <t>Diacylglycerophosphocholines PC(59:10);Diacylglycerophosphoserines PS(58:4)</t>
  </si>
  <si>
    <t>Hydroxyalkanoyloxyalkanoic HAA(43:7);Diacylglycerols DG(40:7);Alkyldiacylglycerols TG(40:7);Dialkylglycerophosphoglycerols PG(30:0);Monoalkylglycerophosphoglycerols PG(30:0);Hydroxyalkanoyloxyalkanoic HAA(43:7)</t>
  </si>
  <si>
    <t>Triacylglycerols TG(30:3)</t>
  </si>
  <si>
    <t>Triacylglycerols TG(30:3);Monoalkylglycerophosphates PA(27:1)</t>
  </si>
  <si>
    <t>Sophorolipid acid form Ac3 SLP acid(46:8);Diacylglycerophosphoglycerophosphodiradylglycerols CL(51:1)</t>
  </si>
  <si>
    <t>Diacylglyceroltrimethylhomoserin DGTS(45:9)</t>
  </si>
  <si>
    <t>Diacylglyceroltrimethylhomoserin DGTS(45:9);Diacylglycerophosphoserines PS(42:0)</t>
  </si>
  <si>
    <t>Dialkylglycerophosphoglycerols PG(55:1)</t>
  </si>
  <si>
    <t>Dialkylglycerophosphoglycerols PG(55:1);Monoalkylglycerophosphoglycerols PG(55:1)</t>
  </si>
  <si>
    <t>Alkylacylglycerophosphoserines PS(58:7)</t>
  </si>
  <si>
    <t>Alkylacylglycerophosphoserines PS(58:7);Monoacylglycerophosphoserines PS(58:7)</t>
  </si>
  <si>
    <t>mono-Rhamnolipid mRL(40:5)</t>
  </si>
  <si>
    <t>mono-Rhamnolipid mRL(40:5);Sophorolipid lacton form SLP lacton(30:0);Mannosylerythritol B/C MEL B/C(30:0);Alkylacylglycerophosphates PA(43:7);Monoacylglycerophosphates PA(43:7)</t>
  </si>
  <si>
    <t>Dialkylglycerophosphocholines PC(58:7)</t>
  </si>
  <si>
    <t>Dialkylglycerophosphocholines PC(58:7);Monoalkylglycerophosphocholines PC(58:7)</t>
  </si>
  <si>
    <t>Sophorolipid acid form Ac2 SLP acid(31:9);Sophorolipid lacton form Ac3 SLP lacton(29:7);Digalactosyldiacylglycerol DGDG(32:10);Diacylglycerophosphoglycerophosphates PGP(38:7);Diacylglycerophosphoinositolmonomannoside AC2PIM1(25:1);Diacylglycerophosphoglycerophosphomonoradylglycerols CL(31:2);Dialkylglycerophosphoglycerophosphodiradylglycerols CL(35:9);Dialkylglycerophosphoglycerophosphomonoradylglycerols CL(35:9)</t>
  </si>
  <si>
    <t>Alkylacylglycerophosphoserines PS(30:5)</t>
  </si>
  <si>
    <t>Alkylacylglycerophosphoserines PS(30:5);Monoacylglycerophosphoserines PS(30:5)</t>
  </si>
  <si>
    <t>Diacylglycerophosphocholines PC(52:3)</t>
  </si>
  <si>
    <t>Diacylglycerophosphocholines PC(52:3);Diacylglycerophosphoethanolamines PE(55:3);Dialkylglycerophosphoserines PS(54:4);Monoalkylglycerophosphoserines PS(54:4)</t>
  </si>
  <si>
    <t>Dialkylglycerophosphates PA(43:10)</t>
  </si>
  <si>
    <t>Dialkylglycerophosphates PA(43:10);Ceramide 1-phosphates CerP(45:10)</t>
  </si>
  <si>
    <t>Dialkylglycerophosphocholines PC(24:7)</t>
  </si>
  <si>
    <t>Dialkylglycerophosphocholines PC(24:7);Monoalkylglycerophosphocholines PC(24:7);Dialkylglycerophosphoethanolamines PE(27:7);Monoalkylglycerophosphoethanolamines PE(27:7);Alkylacylglycerophosphoserines PS(22:1);Monoacylglycerophosphoserines PS(22:1);Ceramide 1-phosphates CerP(32:6)</t>
  </si>
  <si>
    <t>Dialkylglycerophosphocholines PC(52:8)</t>
  </si>
  <si>
    <t>Dialkylglycerophosphocholines PC(52:8);Monoalkylglycerophosphocholines PC(52:8);Dialkylglycerophosphoethanolamines PE(55:8);Monoalkylglycerophosphoethanolamines PE(55:8);Alkylacylglycerophosphoserines PS(50:2);Monoacylglycerophosphoserines PS(50:2);Dialkylglycerophosphates PA(58:7);Ceramide 1-phosphates CerP(60:7)</t>
  </si>
  <si>
    <t>Diacylglycerophosphoglycerols PG(29:0)</t>
  </si>
  <si>
    <t>Diacylglycerophosphoglycerols PG(29:0);Monoalkylglycerophosphoinositols PI(26:1);Alkylacylglycerophosphates PA(36:5);Monoacylglycerophosphates PA(36:5)</t>
  </si>
  <si>
    <t>Sophorolipid acid form Ac3 SLP acid(23:4)</t>
  </si>
  <si>
    <t>Sophorolipid acid form Ac3 SLP acid(23:4);Sophorolipid lacton form Ac2 SLP lacton(31:9);Alkylacylglycerophosphoglycerophosphates PGP(38:9);Monoacylglycerophosphoglycerophosphates PGP(38:9)</t>
  </si>
  <si>
    <t>Dialkylglycerophosphocholines PC(55:3)</t>
  </si>
  <si>
    <t>Dialkylglycerophosphocholines PC(55:3);Monoalkylglycerophosphocholines PC(55:3);Dialkylglycerophosphoethanolamines PE(58:3);Monoalkylglycerophosphoethanolamines PE(58:3)</t>
  </si>
  <si>
    <t>CDP-Dialkylglycerols CDP-DG(34:5)</t>
  </si>
  <si>
    <t>CDP-Dialkylglycerols CDP-DG(34:5);CDP-Monoalkylglycerols CDP-DG(34:5);CDP-Dialkylglycerols CDP-DG(34:5)</t>
  </si>
  <si>
    <t>Triacylglycerols TG(14:0)</t>
  </si>
  <si>
    <t>Monoacylglyceroltrimethylhomoserin LysoDGTS(58:4)</t>
  </si>
  <si>
    <t>Monogalactosyldiacylglycerol MGDG(54:0)</t>
  </si>
  <si>
    <t>Monogalactosyldiacylglycerol MGDG(54:0);Dialkylglycerophosphoglycerols PG(57:3);Monoalkylglycerophosphoglycerols PG(57:3);Diacylglycerophosphates PA(60:1)</t>
  </si>
  <si>
    <t>CDP-Alkylacylglycerols CDP-DG(35:4)</t>
  </si>
  <si>
    <t>CDP-Alkylacylglycerols CDP-DG(35:4);CDP-Monoacylglycerols CDP-DG(35:4)</t>
  </si>
  <si>
    <t>Monoalkylglycerophosphates PA(40:3)</t>
  </si>
  <si>
    <t>CDP-Dialkylglycerols CDP-DG(38:8)</t>
  </si>
  <si>
    <t>CDP-Dialkylglycerols CDP-DG(38:8);CDP-Monoalkylglycerols CDP-DG(38:8)</t>
  </si>
  <si>
    <t>CDP-Dialkylglycerols CDP-DG(36:2)</t>
  </si>
  <si>
    <t>CDP-Dialkylglycerols CDP-DG(36:2);CDP-Monoalkylglycerols CDP-DG(36:2)</t>
  </si>
  <si>
    <t>Triacylglycerophosphoinositoldimannoside AC3PIM2(25:1)</t>
  </si>
  <si>
    <t>Alkylacylglycerophosphocholines PC(40:10)</t>
  </si>
  <si>
    <t>Alkylacylglycerophosphocholines PC(40:10);Monoacylglycerophosphocholines PC(40:10);Alkylacylglycerophosphoethanolamines PE(43:10);Monoacylglycerophosphoethanolamines PE(43:10);Diacylglycerophosphoserines PS(38:4)</t>
  </si>
  <si>
    <t>mono-Rhamnolipid mRL(25:3);Monoacylglyceroltrimethylhomoserin LysoDGTS(24:9);Alkylacylglycerophosphates PA(28:5);Monoacylglycerophosphates PA(28:5)</t>
  </si>
  <si>
    <t>Diacylglyceroltrimethylhomoserin DGTS(57:10)</t>
  </si>
  <si>
    <t>Diacylglyceroltrimethylhomoserin DGTS(57:10);Diacylglycerophosphoserines PS(54:1);Alkylacylglycerophosphocholines PC(56:7);Monoacylglycerophosphocholines PC(56:7);Alkylacylglycerophosphoethanolamines PE(59:7);Monoacylglycerophosphoethanolamines PE(59:7)</t>
  </si>
  <si>
    <t>Sophorolipid acid form Ac1 SLP acid(41:9)</t>
  </si>
  <si>
    <t>Sophorolipid acid form Ac1 SLP acid(41:9);Sophorolipid acid form Ac3 SLP acid(31:2);Sophorolipid lacton form Ac2 SLP lacton(39:7);Sulfoquinovosyldiacylglycerols SQDG(46:10);Alkylacylglycerophosphoglycerophosphates PGP(46:7);Monoacylglycerophosphoglycerophosphates PGP(46:7)</t>
  </si>
  <si>
    <t>Diacylglycerophosphocholines PC(43:6)</t>
  </si>
  <si>
    <t>Diacylglycerophosphocholines PC(43:6);Diacylglycerophosphoethanolamines PE(46:6);Dialkylglycerophosphoserines PS(45:7);Monoalkylglycerophosphoserines PS(45:7)</t>
  </si>
  <si>
    <t>Diacylglycerophosphoglycerophosphodiradylglycerols CL(37:6)</t>
  </si>
  <si>
    <t>Monogalactosyldiacylglycerol MGDG(45:3)</t>
  </si>
  <si>
    <t>Monogalactosyldiacylglycerol MGDG(45:3);Dialkylglycerophosphoglycerols PG(48:6);Monoalkylglycerophosphoglycerols PG(48:6);Dialkylglycerophosphoinositols PI(41:1);Alkylacylglycerophosphoinositols PI(41:0);Monoacylglycerophosphoinositols PI(41:0);Diacylglycerophosphates PA(51:4)</t>
  </si>
  <si>
    <t>Fatty nitriles Nitrile(17:0)</t>
  </si>
  <si>
    <t>Diacylglycerophosphoserines PS(29:2)</t>
  </si>
  <si>
    <t>Alkylacylglycerophosphoserines PS(43:0)</t>
  </si>
  <si>
    <t>Alkylacylglycerophosphoserines PS(43:0);Monoacylglycerophosphoserines PS(43:0)</t>
  </si>
  <si>
    <t>N-acylsphingosines Cer(34:1)</t>
  </si>
  <si>
    <t>Alkylacylglycerophosphoserines PS(44:7)</t>
  </si>
  <si>
    <t>Alkylacylglycerophosphoserines PS(44:7);Monoacylglycerophosphoserines PS(44:7)</t>
  </si>
  <si>
    <t>Diacylglycerophosphoserines PS(49:2)</t>
  </si>
  <si>
    <t>Monoalkylglycerols MG(12:7)</t>
  </si>
  <si>
    <t>Monoalkylglycerols MG(12:7);Dialkylglycerols DG(12:7)</t>
  </si>
  <si>
    <t>Monoalkylglycerophosphoinositols PI(42:0)</t>
  </si>
  <si>
    <t>Monoalkylglycerophosphoinositols PI(42:0);Alkylacylglycerophosphates PA(52:4);Monoacylglycerophosphates PA(52:4)</t>
  </si>
  <si>
    <t>Sophorolipid acid form Ac2 SLP acid(29:1)</t>
  </si>
  <si>
    <t>Sophorolipid acid form Ac2 SLP acid(29:1);Digalactosyldiacylglycerol DGDG(30:2);Dialkylglycerophosphoglycerophosphates PGP(39:6);Monoalkylglycerophosphoglycerophosphates PGP(39:6);Diacylglycerophosphoinositols PI(36:3);Dialkylglycerophosphoglycerophosphodiradylglycerols CL(33:1);Dialkylglycerophosphoglycerophosphomonoradylglycerols CL(33:1)</t>
  </si>
  <si>
    <t>CDP-Dialkylglycerols CDP-DG(42:0)</t>
  </si>
  <si>
    <t>CDP-Dialkylglycerols CDP-DG(42:0);CDP-Monoalkylglycerols CDP-DG(42:0)</t>
  </si>
  <si>
    <t>Sophorolipid lacton form SLP lacton(47:1)</t>
  </si>
  <si>
    <t>Sophorolipid lacton form SLP lacton(47:1);Mannosylerythritol B/C MEL B/C(47:1);Monogalactosyldiacylglycerol MGDG(53:7);Diacylglycerophosphoglycerols PG(53:3);Monoalkylglycerophosphoinositols PI(50:4)</t>
  </si>
  <si>
    <t>Dialkylglycerophosphocholines PC(37:10);Monoalkylglycerophosphocholines PC(37:10);Dialkylglycerophosphoethanolamines PE(40:10);Monoalkylglycerophosphoethanolamines PE(40:10);Dialkylglycerophosphates PA(43:9);Ceramide 1-phosphates CerP(45:9);Diacylglycerophosphocholines PC(34:3);Diacylglycerophosphoethanolamines PE(37:3);Dialkylglycerophosphoserines PS(36:4);Monoalkylglycerophosphoserines PS(36:4)</t>
  </si>
  <si>
    <t>Alkylacylglycerophosphoserines PS(42:8);Monoacylglycerophosphoserines PS(42:8);Alkylacylglycerophosphoserines PS(42:8)</t>
  </si>
  <si>
    <t>di-Rhamnolipid diRL(58:4)</t>
  </si>
  <si>
    <t>di-Rhamnolipid diRL(58:4);Sophorolipid acid form SLP acid(58:5);Sophorolipid lacton form Ac1 SLP lacton(56:3);Mannosylerythritol A MEL A(56:3);Diacylglycerophosphoinositols PI(58:0)</t>
  </si>
  <si>
    <t>Dialkylglycerophosphocholines PC(18:0)</t>
  </si>
  <si>
    <t>Dialkylglycerophosphocholines PC(18:0);Monoalkylglycerophosphocholines PC(18:0);Dialkylglycerophosphoethanolamines PE(21:0);Monoalkylglycerophosphoethanolamines PE(21:0);N-acylsphingosines Cer(33:8)</t>
  </si>
  <si>
    <t>Monoacylglycerols MG(37:7)</t>
  </si>
  <si>
    <t>Monoacylglycerols MG(37:7);Alkylacylglycerols DG(37:7);Dialkylmonoacylglycerols TG(37:7);Monoacylglyceroltrimethylhomoserin LysoDGTS(26:2)</t>
  </si>
  <si>
    <t>Sophorolipid lacton form SLP lacton(38:10)</t>
  </si>
  <si>
    <t>Sophorolipid lacton form SLP lacton(38:10);Mannosylerythritol B/C MEL B/C(38:10);Sulfoquinovosyldiacylglycerols SQDG(38:6)</t>
  </si>
  <si>
    <t>Monoalkylglycerophosphates PA(26:3)</t>
  </si>
  <si>
    <t>Fatty acids FA(21:2)</t>
  </si>
  <si>
    <t>Fatty acids FA(21:2);Fatty esters Ester(21:2)</t>
  </si>
  <si>
    <t>Monogalactosyldiacylglycerol MGDG(15:9)</t>
  </si>
  <si>
    <t>Monogalactosyldiacylglycerol MGDG(15:9);Dialkylglycerophosphoglycerophosphates PGP(11:3);Monoalkylglycerophosphoglycerophosphates PGP(11:3);Diacylglycerophosphates PA(21:10)</t>
  </si>
  <si>
    <t>Monoalkylglycerols MG(37:8)</t>
  </si>
  <si>
    <t>Monoalkylglycerols MG(37:8);Dialkylglycerols DG(37:8)</t>
  </si>
  <si>
    <t>Alkylacylglycerophosphocholines PC(50:1)</t>
  </si>
  <si>
    <t>Alkylacylglycerophosphocholines PC(50:1);Monoacylglycerophosphocholines PC(50:1);Alkylacylglycerophosphoethanolamines PE(53:1);Monoacylglycerophosphoethanolamines PE(53:1)</t>
  </si>
  <si>
    <t>Diacylglycerophosphoglycerophosphodiradylglycerols CL(45:6)</t>
  </si>
  <si>
    <t>Alkylacylglycerophosphoserines PS(60:9)</t>
  </si>
  <si>
    <t>Alkylacylglycerophosphoserines PS(60:9);Monoacylglycerophosphoserines PS(60:9)</t>
  </si>
  <si>
    <t>Sophorolipid acid form Ac3 SLP acid(45:2)</t>
  </si>
  <si>
    <t>Sophorolipid acid form Ac3 SLP acid(45:2);Sulfoquinovosyldiacylglycerols SQDG(60:10);Diacylglycerophosphoglycerophosphates PGP(59:7);Dialkylglycerophosphoglycerophosphodiradylglycerols CL(56:9);Dialkylglycerophosphoglycerophosphomonoradylglycerols CL(56:9)</t>
  </si>
  <si>
    <t>Fatty nitriles Nitrile(17:1)</t>
  </si>
  <si>
    <t>Sophorolipid acid form Ac1 SLP acid(49:1);Sulfoquinovosyldiacylglycerols SQDG(54:2)</t>
  </si>
  <si>
    <t>Diacylglycerophosphocholines PC(50:3)</t>
  </si>
  <si>
    <t>Diacylglycerophosphocholines PC(50:3);Diacylglycerophosphoethanolamines PE(53:3);Dialkylglycerophosphoserines PS(52:4);Monoalkylglycerophosphoserines PS(52:4);Dialkylglycerophosphates PA(59:9)</t>
  </si>
  <si>
    <t>Diacylglycerophosphoinositoldimannoside AC2PIM2(28:9)</t>
  </si>
  <si>
    <t>Diacylglycerophosphoinositoldimannoside AC2PIM2(28:9);Tetraacylglycerophosphoinositoldimannoside AC3PIM2(25:2)</t>
  </si>
  <si>
    <t>Sophorolipid acid form Ac1 SLP acid(33:2)</t>
  </si>
  <si>
    <t>Sophorolipid acid form Ac1 SLP acid(33:2);Sophorolipid lacton form Ac2 SLP lacton(31:0);Alkylacylglycerophosphoglycerols PG(45:9);Monoacylglycerophosphoglycerols PG(45:9);Alkylacylglycerophosphoglycerophosphates PGP(38:0);Monoacylglycerophosphoglycerophosphates PGP(38:0)</t>
  </si>
  <si>
    <t>CDP-diacylglycerols CDP-DG(35:6)</t>
  </si>
  <si>
    <t>CDP-Dialkylglycerols CDP-DG(35:10)</t>
  </si>
  <si>
    <t>CDP-Dialkylglycerols CDP-DG(35:10);CDP-Monoalkylglycerols CDP-DG(35:10)</t>
  </si>
  <si>
    <t>Sophorolipid acid form Ac3 SLP acid(31:9)</t>
  </si>
  <si>
    <t>Alkylacylglycerophosphoserines PS(59:5)</t>
  </si>
  <si>
    <t>Alkylacylglycerophosphoserines PS(59:5);Monoacylglycerophosphoserines PS(59:5)</t>
  </si>
  <si>
    <t>Sophorolipid acid form Ac3 SLP acid(46:9)</t>
  </si>
  <si>
    <t>Sophorolipid acid form Ac3 SLP acid(46:9);Diacylglycerophosphoinositolmonomannoside AC2PIM1(47:8)</t>
  </si>
  <si>
    <t>CDP-Dialkylglycerols CDP-DG(33:8)</t>
  </si>
  <si>
    <t>CDP-Dialkylglycerols CDP-DG(33:8);CDP-Monoalkylglycerols CDP-DG(33:8)</t>
  </si>
  <si>
    <t>Monoalkylglycerols MG(37:7)</t>
  </si>
  <si>
    <t>Monoalkylglycerols MG(37:7);Dialkylglycerols DG(37:7);Triacylglycerols TG(33:0)</t>
  </si>
  <si>
    <t>Alkylacylglycerophosphocholines PC(59:1)</t>
  </si>
  <si>
    <t>Alkylacylglycerophosphocholines PC(59:1);Monoacylglycerophosphocholines PC(59:1)</t>
  </si>
  <si>
    <t>mono-Rhamnolipid mRL(37:5)</t>
  </si>
  <si>
    <t>mono-Rhamnolipid mRL(37:5);Sophorolipid lacton form SLP lacton(27:0);Mannosylerythritol B/C MEL B/C(27:0);Alkylacylglycerophosphates PA(40:7);Monoacylglycerophosphates PA(40:7)</t>
  </si>
  <si>
    <t>N-acylsphingosines Cer(34:2);N-acylsphingosines Cer(34:2)</t>
  </si>
  <si>
    <t>Diacylglycerophosphoserines PS(49:10)</t>
  </si>
  <si>
    <t>Alkylacylglycerophosphoserines PS(52:10)</t>
  </si>
  <si>
    <t>Alkylacylglycerophosphoserines PS(52:10);Monoacylglycerophosphoserines PS(52:10)</t>
  </si>
  <si>
    <t>CDP-Dialkylglycerols CDP-DG(29:2)</t>
  </si>
  <si>
    <t>CDP-Dialkylglycerols CDP-DG(29:2);CDP-Monoalkylglycerols CDP-DG(29:2)</t>
  </si>
  <si>
    <t>Sophorolipid acid form Ac2 SLP acid(33:5);Sophorolipid lacton form SLP lacton(41:10);Sophorolipid lacton form Ac3 SLP lacton(31:3);Mannosylerythritol B/C MEL B/C(41:10);Digalactosyldiacylglycerol DGDG(34:6);Sulfoquinovosyldiacylglycerols SQDG(41:6);Diacylglycerophosphoglycerophosphates PGP(40:3);Dialkylglycerophosphoglycerophosphodiradylglycerols CL(37:5);Dialkylglycerophosphoglycerophosphomonoradylglycerols CL(37:5)</t>
  </si>
  <si>
    <t>Sophorolipid acid form Ac2 SLP acid(35:5);Sophorolipid lacton form Ac1 SLP lacton(40:10);Sophorolipid lacton form Ac3 SLP lacton(33:3);Mannosylerythritol A MEL A(40:10);Digalactosyldiacylglycerol DGDG(36:6);Dialkylglycerophosphoglycerophosphates PGP(45:10);Monoalkylglycerophosphoglycerophosphates PGP(45:10);Diacylglycerophosphoinositols PI(42:7);Diacylglycerophosphoglycerophosphates PGP(42:3);Dialkylglycerophosphoglycerophosphodiradylglycerols CL(39:5);Dialkylglycerophosphoglycerophosphomonoradylglycerols CL(39:5)</t>
  </si>
  <si>
    <t>Diacylglycerophosphoglycerophosphates PGP(11:6)</t>
  </si>
  <si>
    <t>CDP-diacylglycerols CDP-DG(40:10)</t>
  </si>
  <si>
    <t>di-Rhamnolipid diRL(35:6)</t>
  </si>
  <si>
    <t>di-Rhamnolipid diRL(35:6);Sophorolipid acid form SLP acid(35:7);Sophorolipid acid form Ac3 SLP acid(25:0);Sophorolipid lacton form Ac1 SLP lacton(33:5);Mannosylerythritol A MEL A(33:5);Dialkylglycerophosphoglycerophosphates PGP(38:5);Monoalkylglycerophosphoglycerophosphates PGP(38:5);Dialkylglycerophosphoinositols PI(38:9);Alkylacylglycerophosphoinositols PI(38:8);Monoacylglycerophosphoinositols PI(38:8)</t>
  </si>
  <si>
    <t>di-Rhamnolipid diRL(48:3)</t>
  </si>
  <si>
    <t>di-Rhamnolipid diRL(48:3);Sophorolipid acid form SLP acid(48:4);Sophorolipid lacton form Ac1 SLP lacton(46:2);Mannosylerythritol A MEL A(46:2);Monogalactosyldiacylglycerol MGDG(55:8);Dialkylglycerophosphoglycerophosphates PGP(51:2);Monoalkylglycerophosphoglycerophosphates PGP(51:2);Dialkylglycerophosphoinositols PI(51:6);Alkylacylglycerophosphoinositols PI(51:5);Monoacylglycerophosphoinositols PI(51:5)</t>
  </si>
  <si>
    <t>Sophorolipid acid form Ac1 SLP acid(38:8)</t>
  </si>
  <si>
    <t>Sophorolipid acid form Ac1 SLP acid(38:8);Sophorolipid acid form Ac3 SLP acid(28:1);Sophorolipid lacton form Ac2 SLP lacton(36:6);Sulfoquinovosyldiacylglycerols SQDG(43:9);Alkylacylglycerophosphoglycerophosphates PGP(43:6);Monoacylglycerophosphoglycerophosphates PGP(43:6)</t>
  </si>
  <si>
    <t>Hydroxyalkanoyloxyalkanoic HAA(60:3)</t>
  </si>
  <si>
    <t>Hydroxyalkanoyloxyalkanoic HAA(60:3);Monoalkylglycerols MG(60:10);Diacylglycerols DG(57:3);Dialkylglycerols DG(60:10);Alkyldiacylglycerols TG(57:3);Monoalkylglycerophosphates PA(53:1)</t>
  </si>
  <si>
    <t>CDP-Dialkylglycerols CDP-DG(32:3)</t>
  </si>
  <si>
    <t>CDP-Dialkylglycerols CDP-DG(32:3);CDP-Monoalkylglycerols CDP-DG(32:3)</t>
  </si>
  <si>
    <t>CDP-Dialkylglycerols CDP-DG(37:1)</t>
  </si>
  <si>
    <t>CDP-Dialkylglycerols CDP-DG(37:1);CDP-Monoalkylglycerols CDP-DG(37:1)</t>
  </si>
  <si>
    <t>Dialkylglycerophosphocholines PC(47:1)</t>
  </si>
  <si>
    <t>Dialkylglycerophosphocholines PC(47:1);Monoalkylglycerophosphocholines PC(47:1);Dialkylglycerophosphoethanolamines PE(50:1);Monoalkylglycerophosphoethanolamines PE(50:1);Ceramide 1-phosphates CerP(55:0)</t>
  </si>
  <si>
    <t>CDP-Alkylacylglycerols CDP-DG(39:10)</t>
  </si>
  <si>
    <t>CDP-Alkylacylglycerols CDP-DG(39:10);CDP-Monoacylglycerols CDP-DG(39:10)</t>
  </si>
  <si>
    <t>di-Rhamnolipid diRL(41:8)</t>
  </si>
  <si>
    <t>di-Rhamnolipid diRL(41:8);Sophorolipid acid form SLP acid(41:9);Sophorolipid acid form Ac3 SLP acid(31:2);Sophorolipid lacton form Ac1 SLP lacton(39:7);Sophorolipid lacton form Ac4 SLP lacton(29:0);Mannosylerythritol A MEL A(39:7);Dialkylglycerophosphoglycerophosphates PGP(44:7);Monoalkylglycerophosphoglycerophosphates PGP(44:7);Alkylacylglycerophosphoinositols PI(44:10);Monoacylglycerophosphoinositols PI(44:10)</t>
  </si>
  <si>
    <t>mono-Rhamnolipid mRL(56:6)</t>
  </si>
  <si>
    <t>mono-Rhamnolipid mRL(56:6);Sophorolipid lacton form SLP lacton(46:1);Mannosylerythritol B/C MEL B/C(46:1);Diacylglycerophosphoglycerols PG(52:3);Monoalkylglycerophosphoinositols PI(49:4);Alkylacylglycerophosphates PA(59:8);Monoacylglycerophosphates PA(59:8)</t>
  </si>
  <si>
    <t>Alkylacylglycerophosphates PA(56:1)</t>
  </si>
  <si>
    <t>Alkylacylglycerophosphates PA(56:1);Monoacylglycerophosphates PA(56:1)</t>
  </si>
  <si>
    <t>CDP-Alkylacylglycerols CDP-DG(35:10)</t>
  </si>
  <si>
    <t>CDP-Alkylacylglycerols CDP-DG(35:10);CDP-Monoacylglycerols CDP-DG(35:10)</t>
  </si>
  <si>
    <t>Sophorolipid acid form Ac3 SLP acid(43:7)</t>
  </si>
  <si>
    <t>Sophorolipid acid form Ac3 SLP acid(43:7);Sophorolipid lacton form Ac4 SLP lacton(41:5);Diacylglycerophosphoglycerophosphodiradylglycerols CL(45:0)</t>
  </si>
  <si>
    <t>Sophorolipid acid form Ac3 SLP acid(48:8)</t>
  </si>
  <si>
    <t>Sophorolipid acid form Ac3 SLP acid(48:8);Diacylglycerophosphoglycerophosphodiradylglycerols CL(53:1)</t>
  </si>
  <si>
    <t>Diacylglycerophosphocholines PC(45:2)</t>
  </si>
  <si>
    <t>Diacylglycerophosphocholines PC(45:2);Diacylglycerophosphoethanolamines PE(48:2);Dialkylglycerophosphoserines PS(47:3);Monoalkylglycerophosphoserines PS(47:3);Dialkylglycerophosphates PA(54:8)</t>
  </si>
  <si>
    <t>Alkylacylglycerophosphoserines PS(59:10)</t>
  </si>
  <si>
    <t>Alkylacylglycerophosphoserines PS(59:10);Monoacylglycerophosphoserines PS(59:10)</t>
  </si>
  <si>
    <t>Tetraacylglycerophosphoinositoldimannoside AC3PIM2(27:5)</t>
  </si>
  <si>
    <t>Alkylacylglycerophosphocholines PC(54:10)</t>
  </si>
  <si>
    <t>Alkylacylglycerophosphocholines PC(54:10);Monoacylglycerophosphocholines PC(54:10);Alkylacylglycerophosphoethanolamines PE(57:10);Monoacylglycerophosphoethanolamines PE(57:10);Diacylglycerophosphoserines PS(52:4)</t>
  </si>
  <si>
    <t>CDP-Alkylacylglycerols CDP-DG(28:9)</t>
  </si>
  <si>
    <t>CDP-Alkylacylglycerols CDP-DG(28:9);CDP-Monoacylglycerols CDP-DG(28:9)</t>
  </si>
  <si>
    <t>Monogalactosyldiacylglycerol MGDG(40:9)</t>
  </si>
  <si>
    <t>Monogalactosyldiacylglycerol MGDG(40:9);Diacylglycerophosphoglycerols PG(40:5);Diacylglycerophosphoinositols PI(33:0);Monoalkylglycerophosphoinositols PI(37:6);Diacylglycerophosphates PA(46:10)</t>
  </si>
  <si>
    <t>Diacylglycerophosphoinositoldimannoside AC2PIM2(29:4)</t>
  </si>
  <si>
    <t>Diacylglycerophosphocholines PC(51:4)</t>
  </si>
  <si>
    <t>Diacylglycerophosphocholines PC(51:4);Diacylglycerophosphoethanolamines PE(54:4);Dialkylglycerophosphoserines PS(53:5);Monoalkylglycerophosphoserines PS(53:5);Dialkylglycerophosphates PA(60:10)</t>
  </si>
  <si>
    <t>Diacylglycerophosphoglycerophosphodiradylglycerols CL(37:10)</t>
  </si>
  <si>
    <t>Diacylglyceroltrimethylhomoserin DGTS(47:9)</t>
  </si>
  <si>
    <t>Diacylglyceroltrimethylhomoserin DGTS(47:9);Diacylglycerophosphocholines PC(45:6);Diacylglycerophosphoethanolamines PE(48:6);Diacylglycerophosphoserines PS(44:0);Dialkylglycerophosphoserines PS(47:7);Monoalkylglycerophosphoserines PS(47:7)</t>
  </si>
  <si>
    <t>Diacylglyceroltrimethylhomoserin DGTS(55:9);Diacylglycerophosphoserines PS(52:0)</t>
  </si>
  <si>
    <t>Mannosylerythritol D MEL D(55:2)</t>
  </si>
  <si>
    <t>Mannosylerythritol D MEL D(55:2);Dialkylglycerophosphoglycerols PG(60:4);Monoalkylglycerophosphoglycerols PG(60:4)</t>
  </si>
  <si>
    <t>CDP-Alkylacylglycerols CDP-DG(34:4)</t>
  </si>
  <si>
    <t>CDP-Alkylacylglycerols CDP-DG(34:4);CDP-Monoacylglycerols CDP-DG(34:4)</t>
  </si>
  <si>
    <t>CDP-Dialkylglycerols CDP-DG(43:4)</t>
  </si>
  <si>
    <t>CDP-Dialkylglycerols CDP-DG(43:4);CDP-Monoalkylglycerols CDP-DG(43:4)</t>
  </si>
  <si>
    <t>Sophorolipid acid form Ac2 SLP acid(29:3)</t>
  </si>
  <si>
    <t>Sophorolipid acid form Ac2 SLP acid(29:3);Sophorolipid lacton form SLP lacton(37:8);Sophorolipid lacton form Ac3 SLP lacton(27:1);Mannosylerythritol B/C MEL B/C(37:8);Digalactosyldiacylglycerol DGDG(30:4);Sulfoquinovosyldiacylglycerols SQDG(37:4);Diacylglycerophosphoglycerols PG(43:10);Diacylglycerophosphoglycerophosphates PGP(36:1);Dialkylglycerophosphoglycerophosphodiradylglycerols CL(33:3);Dialkylglycerophosphoglycerophosphomonoradylglycerols CL(33:3)</t>
  </si>
  <si>
    <t>Fatty acids FA(12:9)</t>
  </si>
  <si>
    <t>Fatty acids FA(12:9);Fatty esters Ester(12:9)</t>
  </si>
  <si>
    <t>Dialkylglycerophosphocholines PC(55:1)</t>
  </si>
  <si>
    <t>Dialkylglycerophosphocholines PC(55:1);Monoalkylglycerophosphocholines PC(55:1);Dialkylglycerophosphoethanolamines PE(58:1);Monoalkylglycerophosphoethanolamines PE(58:1)</t>
  </si>
  <si>
    <t>di-Rhamnolipid diRL(40:4)</t>
  </si>
  <si>
    <t>di-Rhamnolipid diRL(40:4);Sophorolipid acid form SLP acid(40:5);Sophorolipid lacton form Ac1 SLP lacton(38:3);Mannosylerythritol A MEL A(38:3);Monogalactosyldiacylglycerol MGDG(47:9);Dialkylglycerophosphoglycerophosphates PGP(43:3);Monoalkylglycerophosphoglycerophosphates PGP(43:3);Diacylglycerophosphoinositols PI(40:0);Diacylglycerophosphates PA(53:10);di-Rhamnolipid diRL(40:4)</t>
  </si>
  <si>
    <t>Diacylglycerophosphoinositoldimannoside AC2PIM2(14:4)</t>
  </si>
  <si>
    <t>Triacylglycerophosphoinositoldimannoside AC3PIM2(26:1)</t>
  </si>
  <si>
    <t>Sophorolipid acid form Ac2 SLP acid(43:9);Sophorolipid lacton form Ac3 SLP lacton(41:7);Digalactosyldiacylglycerol DGDG(44:10);Diacylglycerophosphoglycerophosphates PGP(50:7);Diacylglycerophosphoinositolmonomannoside AC2PIM1(37:1);Diacylglycerophosphoglycerophosphomonoradylglycerols CL(43:2);Dialkylglycerophosphoglycerophosphodiradylglycerols CL(47:9);Dialkylglycerophosphoglycerophosphomonoradylglycerols CL(47:9)</t>
  </si>
  <si>
    <t>CDP-Dialkylglycerols CDP-DG(28:0)</t>
  </si>
  <si>
    <t>CDP-Dialkylglycerols CDP-DG(28:0);CDP-Monoalkylglycerols CDP-DG(28:0)</t>
  </si>
  <si>
    <t>Triacylglycerophosphoinositoldimannoside AC3PIM2(23:2)</t>
  </si>
  <si>
    <t>Dialkylglycerophosphoglycerols PG(41:6);Monoalkylglycerophosphoglycerols PG(41:6);Dialkylglycerophosphoinositols PI(34:1);Alkylacylglycerophosphoinositols PI(34:0);Monoacylglycerophosphoinositols PI(34:0);Diacylglycerophosphates PA(44:4);Mannosylerythritol D MEL D(36:4)</t>
  </si>
  <si>
    <t>Dialkylglycerophosphoglycerols PG(41:4)</t>
  </si>
  <si>
    <t>Dialkylglycerophosphoglycerols PG(41:4);Monoalkylglycerophosphoglycerols PG(41:4);Diacylglycerophosphates PA(44:2);Monoalkylglycerophosphates PA(47:9)</t>
  </si>
  <si>
    <t>di-Rhamnolipid diRL(33:0)</t>
  </si>
  <si>
    <t>di-Rhamnolipid diRL(33:0);Sophorolipid acid form SLP acid(33:1);Sulfoquinovosylmonoacylglycerols SQMG(36:2);Dialkylglycerophosphoinositols PI(36:3);Alkylacylglycerophosphoinositols PI(36:2);Monoacylglycerophosphoinositols PI(36:2)</t>
  </si>
  <si>
    <t>Monoalkylglycerols MG(18:8);Dialkylglycerols DG(18:8)</t>
  </si>
  <si>
    <t>N-acylsphingosines Cer(54:5)</t>
  </si>
  <si>
    <t>Mannosylerythritol D MEL D(36:4);Sulfoquinovosylmonoacylglycerols SQMG(34:0);Dialkylglycerophosphoinositols PI(34:1);Alkylacylglycerophosphoinositols PI(34:0);Monoacylglycerophosphoinositols PI(34:0)</t>
  </si>
  <si>
    <t>Diacylglycerophosphocholines PC(35:3);Diacylglycerophosphoethanolamines PE(38:3);Dialkylglycerophosphoserines PS(37:4);Monoalkylglycerophosphoserines PS(37:4);Dialkylglycerophosphates PA(44:9)</t>
  </si>
  <si>
    <t>N-acyl-4-hydroxysphinganines Cer(23:1)</t>
  </si>
  <si>
    <t>N-acyl-4-hydroxysphinganines Cer(23:1);Acylceramides Cer(23:0)</t>
  </si>
  <si>
    <t>Diacylglycerophosphoserines PS(40:6)</t>
  </si>
  <si>
    <t>Dialkylglycerophosphoglycerols PG(38:6)</t>
  </si>
  <si>
    <t>Dialkylglycerophosphoglycerols PG(38:6);Monoalkylglycerophosphoglycerols PG(38:6);Dialkylglycerophosphoinositols PI(31:1);Alkylacylglycerophosphoinositols PI(31:0);Monoacylglycerophosphoinositols PI(31:0);Diacylglycerophosphates PA(41:4)</t>
  </si>
  <si>
    <t>N-acyl-4-hydroxysphinganines Cer(23:3)</t>
  </si>
  <si>
    <t>N-acyl-4-hydroxysphinganines Cer(23:3);Acylceramides Cer(23:2)</t>
  </si>
  <si>
    <t>N-acyl-4-hydroxysphinganines Cer(34:9)</t>
  </si>
  <si>
    <t>N-acyl-4-hydroxysphinganines Cer(34:9);Acylceramides Cer(34:8)</t>
  </si>
  <si>
    <t>Dialkylglycerophosphoglycerols PG(40:6)</t>
  </si>
  <si>
    <t>Dialkylglycerophosphoglycerols PG(40:6);Monoalkylglycerophosphoglycerols PG(40:6);Dialkylglycerophosphoinositols PI(33:1);Alkylacylglycerophosphoinositols PI(33:0);Monoacylglycerophosphoinositols PI(33:0);Diacylglycerophosphates PA(43:4)</t>
  </si>
  <si>
    <t>Fatty alcohols Alcohol(57:10)</t>
  </si>
  <si>
    <t>Fatty alcohols Alcohol(57:10);Fatty aldehydes Aldehyde(57:9);Fatty ethers Ethers(57:10);Monoacylglycerols MG(50:5);Alkylacylglycerols DG(50:5);Dialkylmonoacylglycerols TG(50:5);Monoacylglyceroltrimethylhomoserin LysoDGTS(39:0)</t>
  </si>
  <si>
    <t>Dialkylglycerophosphoserines PS(34:0)</t>
  </si>
  <si>
    <t>Dialkylglycerophosphoserines PS(34:0);Monoalkylglycerophosphoserines PS(34:0);Dialkylglycerophosphates PA(41:5)</t>
  </si>
  <si>
    <t>Fatty alcohols Alcohol(43:9);Fatty aldehydes Aldehyde(43:8);Fatty ethers Ethers(43:9);Monoacylglycerols MG(36:4);Alkylacylglycerols DG(36:4);Dialkylmonoacylglycerols TG(36:4)</t>
  </si>
  <si>
    <t>Fatty alcohols Alcohol(43:8)</t>
  </si>
  <si>
    <t>Fatty alcohols Alcohol(43:8);Fatty aldehydes Aldehyde(43:7);Fatty ethers Ethers(43:8);Monoacylglycerols MG(36:3);Alkylacylglycerols DG(36:3);Dialkylmonoacylglycerols TG(36:3)</t>
  </si>
  <si>
    <t>Hydroxyalkanoyloxyalkanoic HAA(49:10);Diacylglycerols DG(46:10);Alkyldiacylglycerols TG(46:10);Dialkylglycerophosphoglycerols PG(36:3);Monoalkylglycerophosphoglycerols PG(36:3);Diacylglycerophosphates PA(39:1)</t>
  </si>
  <si>
    <t>Monoacylglycerols MG(34:3);Alkylacylglycerols DG(34:3);Dialkylmonoacylglycerols TG(34:3)</t>
  </si>
  <si>
    <t>Monoacylglycerols MG(34:2);Alkylacylglycerols DG(34:2);Dialkylmonoacylglycerols TG(34:2)</t>
  </si>
  <si>
    <t>Monoacylglycerols MG(38:5);Alkylacylglycerols DG(38:5);Dialkylmonoacylglycerols TG(38:5)</t>
  </si>
  <si>
    <t>Monoacylglycerols MG(38:7);Alkylacylglycerols DG(38:7);Dialkylmonoacylglycerols TG(38:7)</t>
  </si>
  <si>
    <t>mono-Rhamnolipid mRL(16:5);Triacylglycerols TG(23:9);Alkylacylglycerophosphoglycerols PG(13:2);Monoacylglycerophosphoglycerols PG(13:2)</t>
  </si>
  <si>
    <t>Monoalkylglycerols MG(18:3);Dialkylglycerols DG(18:3)</t>
  </si>
  <si>
    <t>N-acylsphingosines Cer(58:7)</t>
  </si>
  <si>
    <t>Fatty nitriles Nitrile(57:2)</t>
  </si>
  <si>
    <t>Fatty nitriles Nitrile(57:2);Hydrocarbons Hydrocarbon(58:3)</t>
  </si>
  <si>
    <t>Fatty alcohols Alcohol(16:7)</t>
  </si>
  <si>
    <t>Fatty alcohols Alcohol(16:7);Fatty aldehydes Aldehyde(16:6);Fatty ethers Ethers(16:7)</t>
  </si>
  <si>
    <t>Hydrocarbons Hydrocarbon(27:7)</t>
  </si>
  <si>
    <t>Diacylglycerophosphocholines PC(39:4);Diacylglycerophosphoethanolamines PE(42:4);Dialkylglycerophosphoserines PS(41:5);Monoalkylglycerophosphoserines PS(41:5);Dialkylglycerophosphates PA(48:10)</t>
  </si>
  <si>
    <t>Dialkylglycerophosphocholines PC(48:4)</t>
  </si>
  <si>
    <t>Dialkylglycerophosphocholines PC(48:4);Monoalkylglycerophosphocholines PC(48:4);Dialkylglycerophosphoethanolamines PE(51:4);Monoalkylglycerophosphoethanolamines PE(51:4);Ceramide 1-phosphates CerP(56:3)</t>
  </si>
  <si>
    <t>Hydroxyalkanoyloxyalkanoic HAA(39:3);Diacylglycerols DG(36:3);Alkyldiacylglycerols TG(36:3)</t>
  </si>
  <si>
    <t>Fatty aldehydes Aldehyde(25:10);Monoacylglycerols MG(18:6);Alkylacylglycerols DG(18:6);Dialkylmonoacylglycerols TG(18:6)</t>
  </si>
  <si>
    <t>Diacylglycerophosphocholines PC(39:5)</t>
  </si>
  <si>
    <t>Diacylglycerophosphocholines PC(39:5);Diacylglycerophosphoethanolamines PE(42:5);Dialkylglycerophosphoserines PS(41:6);Monoalkylglycerophosphoserines PS(41:6)</t>
  </si>
  <si>
    <t>Diacylglyceroltrimethylhomoserin DGTS(37:7)</t>
  </si>
  <si>
    <t>Diacylglyceroltrimethylhomoserin DGTS(37:7);Alkylacylglycerophosphocholines PC(36:4);Monoacylglycerophosphocholines PC(36:4);Alkylacylglycerophosphoethanolamines PE(39:4);Monoacylglycerophosphoethanolamines PE(39:4)</t>
  </si>
  <si>
    <t>Fatty nitriles Nitrile(46:10)</t>
  </si>
  <si>
    <t>N-acylsphingosines Cer(58:5)</t>
  </si>
  <si>
    <t>Hydrocarbons Hydrocarbon(58:1)</t>
  </si>
  <si>
    <t>Fatty acids FA(25:6)</t>
  </si>
  <si>
    <t>Fatty acids FA(25:6);Fatty esters Ester(25:6)</t>
  </si>
  <si>
    <t>Hydroxyalkanoyloxyalkanoic HAA(40:1)</t>
  </si>
  <si>
    <t>Hydroxyalkanoyloxyalkanoic HAA(40:1);Diacylglycerols DG(37:1);Alkyldiacylglycerols TG(37:1)</t>
  </si>
  <si>
    <t>Dialkylglycerophosphocholines PC(50:5)</t>
  </si>
  <si>
    <t>Dialkylglycerophosphocholines PC(50:5);Monoalkylglycerophosphocholines PC(50:5);Dialkylglycerophosphoethanolamines PE(53:5);Monoalkylglycerophosphoethanolamines PE(53:5);Ceramide 1-phosphates CerP(58:4)</t>
  </si>
  <si>
    <t>Monoalkylglycerols MG(38:9)</t>
  </si>
  <si>
    <t>Monoalkylglycerols MG(38:9);Dialkylglycerols DG(38:9);Monoalkylglycerophosphates PA(31:0)</t>
  </si>
  <si>
    <t>Fatty amids Amid(40:8)</t>
  </si>
  <si>
    <t>mono-Rhamnolipid mRL(22:8)</t>
  </si>
  <si>
    <t>mono-Rhamnolipid mRL(22:8);Alkylacylglycerophosphoglycerols PG(19:5);Monoacylglycerophosphoglycerols PG(19:5)</t>
  </si>
  <si>
    <t>Dialkylglycerophosphoserines PS(21:0)</t>
  </si>
  <si>
    <t>Dialkylglycerophosphoserines PS(21:0);Monoalkylglycerophosphoserines PS(21:0);Dialkylglycerophosphates PA(28:5)</t>
  </si>
  <si>
    <t>Mannosylerythritol D MEL D(35:4)</t>
  </si>
  <si>
    <t>Mannosylerythritol D MEL D(35:4);Sulfoquinovosylmonoacylglycerols SQMG(33:0);Dialkylglycerophosphoinositols PI(33:1);Alkylacylglycerophosphoinositols PI(33:0);Monoacylglycerophosphoinositols PI(33:0)</t>
  </si>
  <si>
    <t>Dialkylglycerophosphocholines PC(12:5)</t>
  </si>
  <si>
    <t>Dialkylglycerophosphocholines PC(12:5);Monoalkylglycerophosphocholines PC(12:5);Dialkylglycerophosphoethanolamines PE(15:5);Monoalkylglycerophosphoethanolamines PE(15:5);Ceramide 1-phosphates CerP(20:4)</t>
  </si>
  <si>
    <t>Diacylglycerophosphocholines PC(38:6);Diacylglycerophosphoethanolamines PE(41:6);Dialkylglycerophosphoserines PS(40:7);Monoalkylglycerophosphoserines PS(40:7)</t>
  </si>
  <si>
    <t>Monoalkylglycerophosphates PA(13:3)</t>
  </si>
  <si>
    <t>Dialkylglycerophosphocholines PC(48:1)</t>
  </si>
  <si>
    <t>Dialkylglycerophosphocholines PC(48:1);Monoalkylglycerophosphocholines PC(48:1);Dialkylglycerophosphoethanolamines PE(51:1);Monoalkylglycerophosphoethanolamines PE(51:1);Ceramide 1-phosphates CerP(56:0)</t>
  </si>
  <si>
    <t>Sophorolipid acid form Ac3 SLP acid(19:2)</t>
  </si>
  <si>
    <t>Sophorolipid acid form Ac3 SLP acid(19:2);Sophorolipid lacton form Ac4 SLP lacton(17:0);Sulfoquinovosylmonoacylglycerols SQMG(32:10);Alkylacylglycerophosphoglycerophosphates PGP(31:7);Monoacylglycerophosphoglycerophosphates PGP(31:7)</t>
  </si>
  <si>
    <t>Monoacylglycerols MG(29:2);Alkylacylglycerols DG(29:2);Dialkylmonoacylglycerols TG(29:2)</t>
  </si>
  <si>
    <t>Diacylglycerophosphocholines PC(36:4);Diacylglycerophosphoethanolamines PE(39:4);Dialkylglycerophosphoserines PS(38:5);Monoalkylglycerophosphoserines PS(38:5)</t>
  </si>
  <si>
    <t>Sophorolipid acid form Ac3 SLP acid(28:4);Sophorolipid lacton form Ac2 SLP lacton(36:9)</t>
  </si>
  <si>
    <t>mono-Rhamnolipid mRL(23:0)</t>
  </si>
  <si>
    <t>mono-Rhamnolipid mRL(23:0);Monoacylglyceroltrimethylhomoserin LysoDGTS(22:6);Alkylacylglycerophosphates PA(26:2);Monoacylglycerophosphates PA(26:2)</t>
  </si>
  <si>
    <t>Fatty amids Amid(18:0)</t>
  </si>
  <si>
    <t>Triacylglycerols TG(45:3)</t>
  </si>
  <si>
    <t>Triacylglycerols TG(45:3);Monoacylglyceroltrimethylhomoserin LysoDGTS(37:5)</t>
  </si>
  <si>
    <t>Hydroxyalkanoyloxyalkanoic HAA(32:3)</t>
  </si>
  <si>
    <t>Hydroxyalkanoyloxyalkanoic HAA(32:3);Diacylglycerols DG(29:3);Alkyldiacylglycerols TG(29:3)</t>
  </si>
  <si>
    <t>Alkylacylglycerophosphocholines PC(37:10)</t>
  </si>
  <si>
    <t>Alkylacylglycerophosphocholines PC(37:10);Monoacylglycerophosphocholines PC(37:10);Alkylacylglycerophosphoethanolamines PE(40:10);Monoacylglycerophosphoethanolamines PE(40:10)</t>
  </si>
  <si>
    <t>Hydroxyalkanoyloxyalkanoic HAA(60:10)</t>
  </si>
  <si>
    <t>Hydroxyalkanoyloxyalkanoic HAA(60:10);Diacylglycerols DG(57:10);Alkyldiacylglycerols TG(57:10);Monogalactosyldiacylglycerol MGDG(44:0);Dialkylglycerophosphoglycerols PG(47:3);Monoalkylglycerophosphoglycerols PG(47:3);Diacylglycerophosphates PA(50:1)</t>
  </si>
  <si>
    <t>Dialkylglycerophosphocholines PC(46:3);Monoalkylglycerophosphocholines PC(46:3);Dialkylglycerophosphoethanolamines PE(49:3);Monoalkylglycerophosphoethanolamines PE(49:3);Ceramide 1-phosphates CerP(54:2)</t>
  </si>
  <si>
    <t>Diacylglycerophosphocholines PC(40:9);Diacylglycerophosphoethanolamines PE(43:9);Dialkylglycerophosphoserines PS(42:10);Monoalkylglycerophosphoserines PS(42:10)</t>
  </si>
  <si>
    <t>Fatty nitriles Nitrile(34:9)</t>
  </si>
  <si>
    <t>Fatty nitriles Nitrile(34:9);Hydrocarbons Hydrocarbon(35:10)</t>
  </si>
  <si>
    <t>Diacylglycerophosphoserines PS(47:8)</t>
  </si>
  <si>
    <t>Diacylglycerophosphoserines PS(38:3)</t>
  </si>
  <si>
    <t>Diacylglycerophosphoserines PS(46:8)</t>
  </si>
  <si>
    <t>Triacylglycerols TG(52:3);Monoacylglyceroltrimethylhomoserin LysoDGTS(44:5)</t>
  </si>
  <si>
    <t>Diacylglycerophosphoglycerols PG(39:0)</t>
  </si>
  <si>
    <t>Diacylglycerophosphoglycerols PG(39:0);Monoalkylglycerophosphoinositols PI(36:1);Alkylacylglycerophosphates PA(46:5);Monoacylglycerophosphates PA(46:5)</t>
  </si>
  <si>
    <t>Hydrocarbons Hydrocarbon(57:3)</t>
  </si>
  <si>
    <t>Hydrocarbons Hydrocarbon(43:7)</t>
  </si>
  <si>
    <t>Hydroxyalkanoyloxyalkanoic HAA(52:9)</t>
  </si>
  <si>
    <t>Hydroxyalkanoyloxyalkanoic HAA(52:9);Diacylglycerols DG(49:9);Alkyldiacylglycerols TG(49:9);Dialkylglycerophosphoglycerols PG(39:2);Monoalkylglycerophosphoglycerols PG(39:2);Diacylglycerophosphates PA(42:0);Monoalkylglycerophosphates PA(45:7)</t>
  </si>
  <si>
    <t>Dialkylglycerophosphocholines PC(16:1)</t>
  </si>
  <si>
    <t>Dialkylglycerophosphocholines PC(16:1);Monoalkylglycerophosphocholines PC(16:1);Dialkylglycerophosphoethanolamines PE(19:1);Monoalkylglycerophosphoethanolamines PE(19:1);N-acylsphingosines Cer(31:9);Ceramide 1-phosphates CerP(24:0)</t>
  </si>
  <si>
    <t>Triacylglycerols TG(23:10)</t>
  </si>
  <si>
    <t>Triacylglycerols TG(23:10);Alkylacylglycerophosphoglycerols PG(13:3);Monoacylglycerophosphoglycerols PG(13:3)</t>
  </si>
  <si>
    <t>Mannosylerythritol D MEL D(38:6)</t>
  </si>
  <si>
    <t>Mannosylerythritol D MEL D(38:6);Sulfoquinovosylmonoacylglycerols SQMG(36:2);Alkylacylglycerophosphoglycerols PG(42:8);Monoacylglycerophosphoglycerols PG(42:8);Dialkylglycerophosphoinositols PI(36:3);Alkylacylglycerophosphoinositols PI(36:2);Monoacylglycerophosphoinositols PI(36:2)</t>
  </si>
  <si>
    <t>Monoalkylglycerols MG(22:7);Dialkylglycerols DG(22:7)</t>
  </si>
  <si>
    <t>Fatty nitriles Nitrile(32:10);N-acylsphingosines Cer(28:7)</t>
  </si>
  <si>
    <t>Fatty nitriles Nitrile(44:9)</t>
  </si>
  <si>
    <t>Fatty nitriles Nitrile(44:9);Hydrocarbons Hydrocarbon(45:10)</t>
  </si>
  <si>
    <t>N-acyl-4-hydroxysphinganines Cer(29:4)</t>
  </si>
  <si>
    <t>N-acyl-4-hydroxysphinganines Cer(29:4);Acylceramides Cer(29:3)</t>
  </si>
  <si>
    <t>Diacylglycerophosphocholines PC(38:2);Diacylglycerophosphoethanolamines PE(41:2);Dialkylglycerophosphoserines PS(40:3);Monoalkylglycerophosphoserines PS(40:3)</t>
  </si>
  <si>
    <t>Monoalkylglycerols MG(40:8)</t>
  </si>
  <si>
    <t>Monoalkylglycerols MG(40:8);Dialkylglycerols DG(40:8)</t>
  </si>
  <si>
    <t>Diacylglyceroltrimethylhomoserin DGTS(40:9)</t>
  </si>
  <si>
    <t>Diacylglyceroltrimethylhomoserin DGTS(40:9);Alkylacylglycerophosphocholines PC(39:6);Monoacylglycerophosphocholines PC(39:6);Alkylacylglycerophosphoethanolamines PE(42:6);Monoacylglycerophosphoethanolamines PE(42:6)</t>
  </si>
  <si>
    <t>Alkylacylglycerophosphocholines PC(35:6);Monoacylglycerophosphocholines PC(35:6);Alkylacylglycerophosphoethanolamines PE(38:6);Monoacylglycerophosphoethanolamines PE(38:6)</t>
  </si>
  <si>
    <t>Diacylglycerophosphocholines PC(39:7)</t>
  </si>
  <si>
    <t>Diacylglycerophosphocholines PC(39:7);Diacylglycerophosphoethanolamines PE(42:7);Dialkylglycerophosphoserines PS(41:8);Monoalkylglycerophosphoserines PS(41:8)</t>
  </si>
  <si>
    <t>Monoacylglycerols MG(39:10)</t>
  </si>
  <si>
    <t>Monoacylglycerols MG(39:10);Alkylacylglycerols DG(39:10);Dialkylmonoacylglycerols TG(39:10);Monoacylglyceroltrimethylhomoserin LysoDGTS(28:5);Alkylacylglycerophosphates PA(32:1);Monoacylglycerophosphates PA(32:1)</t>
  </si>
  <si>
    <t>Dialkylglycerophosphocholines PC(19:8);Monoalkylglycerophosphocholines PC(19:8);Dialkylglycerophosphoethanolamines PE(22:8);Monoalkylglycerophosphoethanolamines PE(22:8);Ceramide 1-phosphates CerP(27:7)</t>
  </si>
  <si>
    <t>Monoacylglycerols MG(21:6);Alkylacylglycerols DG(21:6);Dialkylmonoacylglycerols TG(21:6);Monoacylglyceroltrimethylhomoserin LysoDGTS(10:1)</t>
  </si>
  <si>
    <t>Hydroxyalkanoyloxyalkanoic HAA(41:4);Diacylglycerols DG(38:4);Alkyldiacylglycerols TG(38:4)</t>
  </si>
  <si>
    <t>Fatty nitriles Nitrile(22:4)</t>
  </si>
  <si>
    <t>Fatty nitriles Nitrile(22:4);N-acylsphingosines Cer(18:1)</t>
  </si>
  <si>
    <t>mono-Rhamnolipid mRL(40:2)</t>
  </si>
  <si>
    <t>mono-Rhamnolipid mRL(40:2);Monoacylglyceroltrimethylhomoserin LysoDGTS(39:8);Alkylacylglycerophosphates PA(43:4);Monoacylglycerophosphates PA(43:4)</t>
  </si>
  <si>
    <t>Alkylacylglycerophosphocholines PC(37:4)</t>
  </si>
  <si>
    <t>Alkylacylglycerophosphocholines PC(37:4);Monoacylglycerophosphocholines PC(37:4);Alkylacylglycerophosphoethanolamines PE(40:4);Monoacylglycerophosphoethanolamines PE(40:4)</t>
  </si>
  <si>
    <t>Diacylglycerophosphoserines PS(41:8)</t>
  </si>
  <si>
    <t>Monoacylglycerols MG(41:8)</t>
  </si>
  <si>
    <t>Monoacylglycerols MG(41:8);Alkylacylglycerols DG(41:8);Dialkylmonoacylglycerols TG(41:8);Monoacylglyceroltrimethylhomoserin LysoDGTS(30:3)</t>
  </si>
  <si>
    <t>Alkylacylglycerophosphocholines PC(38:0)</t>
  </si>
  <si>
    <t>Alkylacylglycerophosphocholines PC(38:0);Monoacylglycerophosphocholines PC(38:0);Alkylacylglycerophosphoethanolamines PE(41:0);Monoacylglycerophosphoethanolamines PE(41:0);N-acyl-4-hydroxysphinganines Cer(53:9);Acylceramides Cer(53:8)</t>
  </si>
  <si>
    <t>Hydroxyalkanoyloxyalkanoic HAA(55:9)</t>
  </si>
  <si>
    <t>Hydroxyalkanoyloxyalkanoic HAA(55:9);Diacylglycerols DG(52:9);Alkyldiacylglycerols TG(52:9);Dialkylglycerophosphoglycerols PG(42:2);Monoalkylglycerophosphoglycerols PG(42:2);Diacylglycerophosphates PA(45:0)</t>
  </si>
  <si>
    <t>Dialkylglycerophosphocholines PC(16:3)</t>
  </si>
  <si>
    <t>Dialkylglycerophosphocholines PC(16:3);Monoalkylglycerophosphocholines PC(16:3);Dialkylglycerophosphoethanolamines PE(19:3);Monoalkylglycerophosphoethanolamines PE(19:3);Ceramide 1-phosphates CerP(24:2)</t>
  </si>
  <si>
    <t>Mannosylerythritol D MEL D(44:10)</t>
  </si>
  <si>
    <t>Mannosylerythritol D MEL D(44:10);Sulfoquinovosylmonoacylglycerols SQMG(42:6);Dialkylglycerophosphoinositols PI(42:7);Alkylacylglycerophosphoinositols PI(42:6);Monoacylglycerophosphoinositols PI(42:6)</t>
  </si>
  <si>
    <t>Triacylglycerols TG(56:7)</t>
  </si>
  <si>
    <t>Triacylglycerols TG(56:7);Alkylacylglycerophosphoglycerols PG(46:0);Monoacylglycerophosphoglycerols PG(46:0);Monoalkylglycerophosphates PA(53:5)</t>
  </si>
  <si>
    <t>Monoalkylglycerols MG(20:3)</t>
  </si>
  <si>
    <t>Monoalkylglycerols MG(20:3);Dialkylglycerols DG(20:3)</t>
  </si>
  <si>
    <t>Monoacylglycerols MG(22:6)</t>
  </si>
  <si>
    <t>Monoacylglycerols MG(22:6);Alkylacylglycerols DG(22:6);Dialkylmonoacylglycerols TG(22:6);Monoacylglyceroltrimethylhomoserin LysoDGTS(11:1)</t>
  </si>
  <si>
    <t>Diacylglycerophosphocholines PC(20:1)</t>
  </si>
  <si>
    <t>Diacylglycerophosphocholines PC(20:1);Diacylglycerophosphoethanolamines PE(23:1);Dialkylglycerophosphoserines PS(22:2);Monoalkylglycerophosphoserines PS(22:2);Dialkylglycerophosphates PA(29:7)</t>
  </si>
  <si>
    <t>Monogalactosyldiacylglycerol MGDG(24:1);Dialkylglycerophosphoglycerols PG(27:4);Monoalkylglycerophosphoglycerols PG(27:4);Diacylglycerophosphates PA(30:2)</t>
  </si>
  <si>
    <t>N-acyl-4-hydroxysphinganines Cer(29:1)</t>
  </si>
  <si>
    <t>N-acyl-4-hydroxysphinganines Cer(29:1);Acylceramides Cer(29:0)</t>
  </si>
  <si>
    <t>CDP-Alkylacylglycerols CDP-DG(12:3)</t>
  </si>
  <si>
    <t>CDP-Alkylacylglycerols CDP-DG(12:3);CDP-Monoacylglycerols CDP-DG(12:3)</t>
  </si>
  <si>
    <t>Alkylacylglycerophosphocholines PC(37:9);Monoacylglycerophosphocholines PC(37:9);Alkylacylglycerophosphoethanolamines PE(40:9);Monoacylglycerophosphoethanolamines PE(40:9)</t>
  </si>
  <si>
    <t>Dialkylglycerophosphocholines PC(24:6)</t>
  </si>
  <si>
    <t>Dialkylglycerophosphocholines PC(24:6);Monoalkylglycerophosphocholines PC(24:6);Dialkylglycerophosphoethanolamines PE(27:6);Monoalkylglycerophosphoethanolamines PE(27:6);Dialkylglycerophosphates PA(30:5);Ceramide 1-phosphates CerP(32:5)</t>
  </si>
  <si>
    <t>N-acyl-4-hydroxysphinganines Cer(47:1)</t>
  </si>
  <si>
    <t>N-acyl-4-hydroxysphinganines Cer(47:1);Acylceramides Cer(47:0)</t>
  </si>
  <si>
    <t>Fatty aldehydes Aldehyde(36:10);Monoacylglycerols MG(29:6);Alkylacylglycerols DG(29:6);Dialkylmonoacylglycerols TG(29:6);Monoacylglyceroltrimethylhomoserin LysoDGTS(18:1)</t>
  </si>
  <si>
    <t>Alkylacylglycerophosphocholines PC(38:4)</t>
  </si>
  <si>
    <t>Alkylacylglycerophosphocholines PC(38:4);Monoacylglycerophosphocholines PC(38:4);Alkylacylglycerophosphoethanolamines PE(41:4);Monoacylglycerophosphoethanolamines PE(41:4)</t>
  </si>
  <si>
    <t>Alkylacylglycerophosphocholines PC(18:2);Monoacylglycerophosphocholines PC(18:2);Alkylacylglycerophosphoethanolamines PE(21:2);Monoacylglycerophosphoethanolamines PE(21:2);Acylceramides Cer(33:10)</t>
  </si>
  <si>
    <t>Monoacylglycerols MG(31:1)</t>
  </si>
  <si>
    <t>Monoacylglycerols MG(31:1);Alkylacylglycerols DG(31:1);Dialkylmonoacylglycerols TG(31:1)</t>
  </si>
  <si>
    <t>Dialkylglycerophosphates PA(33:0)</t>
  </si>
  <si>
    <t>Diacylglyceroltrimethylhomoserin DGTS(34:0)</t>
  </si>
  <si>
    <t>Diacylglycerophosphocholines PC(35:5);Diacylglycerophosphoethanolamines PE(38:5);Dialkylglycerophosphoserines PS(37:6);Monoalkylglycerophosphoserines PS(37:6)</t>
  </si>
  <si>
    <t>Hydroxyalkanoyloxyalkanoic HAA(25:7)</t>
  </si>
  <si>
    <t>Hydroxyalkanoyloxyalkanoic HAA(25:7);Diacylglycerols DG(22:7);Alkyldiacylglycerols TG(22:7)</t>
  </si>
  <si>
    <t>Monoacylglycerols MG(39:6)</t>
  </si>
  <si>
    <t>Monoacylglycerols MG(39:6);Alkylacylglycerols DG(39:6);Dialkylmonoacylglycerols TG(39:6);Monoacylglyceroltrimethylhomoserin LysoDGTS(28:1)</t>
  </si>
  <si>
    <t>Fatty alcohols Alcohol(20:6);Fatty aldehydes Aldehyde(20:5);Fatty ethers Ethers(20:6)</t>
  </si>
  <si>
    <t>CDP-diacylglycerols CDP-DG(12:10)</t>
  </si>
  <si>
    <t>N-acylsphingosines Cer(42:0)</t>
  </si>
  <si>
    <t>Fatty acids FA(18:1)</t>
  </si>
  <si>
    <t>Fatty acids FA(18:1);Fatty esters Ester(18:1)</t>
  </si>
  <si>
    <t>Monoalkylglycerols MG(38:7)</t>
  </si>
  <si>
    <t>Monoalkylglycerols MG(38:7);Dialkylglycerols DG(38:7)</t>
  </si>
  <si>
    <t>Diacylglycerophosphoglycerols PG(39:1)</t>
  </si>
  <si>
    <t>Diacylglycerophosphoglycerols PG(39:1);Monoalkylglycerophosphoinositols PI(36:2);Alkylacylglycerophosphates PA(46:6);Monoacylglycerophosphates PA(46:6)</t>
  </si>
  <si>
    <t>N-acyl-4-hydroxysphinganines Cer(25:5)</t>
  </si>
  <si>
    <t>N-acyl-4-hydroxysphinganines Cer(25:5);Acylceramides Cer(25:4)</t>
  </si>
  <si>
    <t>Monoacylglycerols MG(38:4)</t>
  </si>
  <si>
    <t>Monoacylglycerols MG(38:4);Alkylacylglycerols DG(38:4);Dialkylmonoacylglycerols TG(38:4)</t>
  </si>
  <si>
    <t>Sophorolipid acid form SLP acid(34:0)</t>
  </si>
  <si>
    <t>Sophorolipid acid form SLP acid(34:0);Mannosylerythritol D MEL D(39:5);Sulfoquinovosylmonoacylglycerols SQMG(37:1);Dialkylglycerophosphoinositols PI(37:2);Alkylacylglycerophosphoinositols PI(37:1);Monoacylglycerophosphoinositols PI(37:1)</t>
  </si>
  <si>
    <t>mono-Rhamnolipid mRL(41:0)</t>
  </si>
  <si>
    <t>mono-Rhamnolipid mRL(41:0);Triacylglycerols TG(48:4);Monoacylglyceroltrimethylhomoserin LysoDGTS(40:6)</t>
  </si>
  <si>
    <t>N-acyl-4-hydroxysphinganines Cer(40:6)</t>
  </si>
  <si>
    <t>N-acyl-4-hydroxysphinganines Cer(40:6);Acylceramides Cer(40:5)</t>
  </si>
  <si>
    <t>Triacylglycerols TG(56:5)</t>
  </si>
  <si>
    <t>Triacylglycerols TG(56:5);Monoacylglyceroltrimethylhomoserin LysoDGTS(48:7);Monoalkylglycerophosphates PA(53:3)</t>
  </si>
  <si>
    <t>Monoacylglycerols MG(19:4)</t>
  </si>
  <si>
    <t>Monoacylglycerols MG(19:4);Alkylacylglycerols DG(19:4);Dialkylmonoacylglycerols TG(19:4)</t>
  </si>
  <si>
    <t>Diacylglycerophosphoserines PS(18:10)</t>
  </si>
  <si>
    <t>Diacylglyceroltrimethylhomoserin DGTS(36:7)</t>
  </si>
  <si>
    <t>Diacylglyceroltrimethylhomoserin DGTS(36:7);Alkylacylglycerophosphocholines PC(35:4);Monoacylglycerophosphocholines PC(35:4);Alkylacylglycerophosphoethanolamines PE(38:4);Monoacylglycerophosphoethanolamines PE(38:4)</t>
  </si>
  <si>
    <t>N-acyl-4-hydroxysphinganines Cer(52:7)</t>
  </si>
  <si>
    <t>N-acyl-4-hydroxysphinganines Cer(52:7);Acylceramides Cer(52:6)</t>
  </si>
  <si>
    <t>N-acylsphingosines Cer(40:0)</t>
  </si>
  <si>
    <t>Dialkylglycerophosphocholines PC(41:8)</t>
  </si>
  <si>
    <t>Dialkylglycerophosphocholines PC(41:8);Monoalkylglycerophosphocholines PC(41:8);Dialkylglycerophosphoethanolamines PE(44:8);Monoalkylglycerophosphoethanolamines PE(44:8);Dialkylglycerophosphates PA(47:7);Ceramide 1-phosphates CerP(49:7)</t>
  </si>
  <si>
    <t>Diacylglycerophosphocholines PC(29:2)</t>
  </si>
  <si>
    <t>Diacylglycerophosphocholines PC(29:2);Diacylglycerophosphoethanolamines PE(32:2);Dialkylglycerophosphoserines PS(31:3);Monoalkylglycerophosphoserines PS(31:3);Dialkylglycerophosphates PA(38:8)</t>
  </si>
  <si>
    <t>mono-Rhamnolipid mRL(32:0)</t>
  </si>
  <si>
    <t>mono-Rhamnolipid mRL(32:0);Monoacylglyceroltrimethylhomoserin LysoDGTS(31:6);Alkylacylglycerophosphates PA(35:2);Monoacylglycerophosphates PA(35:2)</t>
  </si>
  <si>
    <t>Fatty amids Amid(12:9)</t>
  </si>
  <si>
    <t>di-Rhamnolipid diRL(41:1)</t>
  </si>
  <si>
    <t>di-Rhamnolipid diRL(41:1);Sophorolipid acid form SLP acid(41:2);Sophorolipid lacton form Ac1 SLP lacton(39:0);Mannosylerythritol A MEL A(39:0);Monogalactosyldiacylglycerol MGDG(48:6);Dialkylglycerophosphoglycerols PG(51:9);Monoalkylglycerophosphoglycerols PG(51:9);Dialkylglycerophosphoglycerophosphates PGP(44:0);Monoalkylglycerophosphoglycerophosphates PGP(44:0);Diacylglycerophosphates PA(54:7)</t>
  </si>
  <si>
    <t>Monoalkylglycerols MG(20:5)</t>
  </si>
  <si>
    <t>Monoalkylglycerols MG(20:5);Dialkylglycerols DG(20:5)</t>
  </si>
  <si>
    <t>Hydroxyalkanoyloxyalkanoic HAA(37:1)</t>
  </si>
  <si>
    <t>Hydroxyalkanoyloxyalkanoic HAA(37:1);Diacylglycerols DG(34:1);Alkyldiacylglycerols TG(34:1)</t>
  </si>
  <si>
    <t>Diacylglycerophosphocholines PC(40:3)</t>
  </si>
  <si>
    <t>Diacylglycerophosphocholines PC(40:3);Diacylglycerophosphoethanolamines PE(43:3);Dialkylglycerophosphoserines PS(42:4);Monoalkylglycerophosphoserines PS(42:4)</t>
  </si>
  <si>
    <t>Dialkylglycerophosphocholines PC(35:9)</t>
  </si>
  <si>
    <t>Dialkylglycerophosphocholines PC(35:9);Monoalkylglycerophosphocholines PC(35:9);Dialkylglycerophosphoethanolamines PE(38:9);Monoalkylglycerophosphoethanolamines PE(38:9);Dialkylglycerophosphates PA(41:8);Ceramide 1-phosphates CerP(43:8)</t>
  </si>
  <si>
    <t>N-acyl-4-hydroxysphinganines Cer(26:1)</t>
  </si>
  <si>
    <t>N-acyl-4-hydroxysphinganines Cer(26:1);Acylceramides Cer(26:0)</t>
  </si>
  <si>
    <t>N-acyl-4-hydroxysphinganines Cer(40:0)</t>
  </si>
  <si>
    <t>Sophorolipid acid form Ac1 SLP acid(36:6)</t>
  </si>
  <si>
    <t>Sophorolipid acid form Ac1 SLP acid(36:6);Sophorolipid lacton form Ac2 SLP lacton(34:4);Sulfoquinovosylmonoacylglycerols SQMG(42:7);Alkylacylglycerophosphoglycerophosphates PGP(41:4);Monoacylglycerophosphoglycerophosphates PGP(41:4)</t>
  </si>
  <si>
    <t>mono-Rhamnolipid mRL(51:4)</t>
  </si>
  <si>
    <t>mono-Rhamnolipid mRL(51:4);Triacylglycerols TG(58:8);Monoacylglyceroltrimethylhomoserin LysoDGTS(50:10);Alkylacylglycerophosphoglycerols PG(48:1);Monoacylglycerophosphoglycerols PG(48:1)</t>
  </si>
  <si>
    <t>Alkylacylglycerophosphoserines PS(28:0)</t>
  </si>
  <si>
    <t>Alkylacylglycerophosphoserines PS(28:0);Monoacylglycerophosphoserines PS(28:0)</t>
  </si>
  <si>
    <t>Monoacylglycerols MG(58:10)</t>
  </si>
  <si>
    <t>Monoacylglycerols MG(58:10);Alkylacylglycerols DG(58:10);Dialkylmonoacylglycerols TG(58:10);Alkylacylglycerophosphates PA(51:1);Monoacylglycerophosphates PA(51:1)</t>
  </si>
  <si>
    <t>Diacylglycerophosphocholines PC(30:0)</t>
  </si>
  <si>
    <t>Diacylglycerophosphocholines PC(30:0);Diacylglycerophosphoethanolamines PE(33:0);Dialkylglycerophosphoserines PS(32:1);Monoalkylglycerophosphoserines PS(32:1);Dialkylglycerophosphates PA(39:6)</t>
  </si>
  <si>
    <t>N-acylsphingosines Cer(33:7)</t>
  </si>
  <si>
    <t>Fatty nitriles Nitrile(11:7)</t>
  </si>
  <si>
    <t>N-acyl-4-hydroxysphinganines Cer(39:8);Acylceramides Cer(39:7)</t>
  </si>
  <si>
    <t>Sophorolipid acid form Ac1 SLP acid(32:7)</t>
  </si>
  <si>
    <t>Sophorolipid acid form Ac1 SLP acid(32:7);Sophorolipid acid form Ac3 SLP acid(22:0);Sophorolipid lacton form Ac2 SLP lacton(30:5);Sulfoquinovosyldiacylglycerols SQDG(37:8)</t>
  </si>
  <si>
    <t>Dialkylglycerophosphocholines PC(40:1)</t>
  </si>
  <si>
    <t>Dialkylglycerophosphocholines PC(40:1);Monoalkylglycerophosphocholines PC(40:1);Dialkylglycerophosphoethanolamines PE(43:1);Monoalkylglycerophosphoethanolamines PE(43:1);N-acylsphingosines Cer(55:9);Ceramide 1-phosphates CerP(48:0)</t>
  </si>
  <si>
    <t>Hydrocarbons Hydrocarbon(55:4)</t>
  </si>
  <si>
    <t>Dialkylglycerophosphocholines PC(19:7)</t>
  </si>
  <si>
    <t>Dialkylglycerophosphocholines PC(19:7);Monoalkylglycerophosphocholines PC(19:7);Dialkylglycerophosphoethanolamines PE(22:7);Monoalkylglycerophosphoethanolamines PE(22:7);Dialkylglycerophosphates PA(25:6);Ceramide 1-phosphates CerP(27:6)</t>
  </si>
  <si>
    <t>Hydroxyalkanoyloxyalkanoic HAA(43:5);Diacylglycerols DG(40:5);Alkyldiacylglycerols TG(40:5)</t>
  </si>
  <si>
    <t>Sophorolipid acid form Ac3 SLP acid(29:0)</t>
  </si>
  <si>
    <t>Sophorolipid acid form Ac3 SLP acid(29:0);Sulfoquinovosylmonoacylglycerols SQMG(42:8);Dialkylglycerophosphoinositols PI(42:9);Alkylacylglycerophosphoinositols PI(42:8);Monoacylglycerophosphoinositols PI(42:8);Alkylacylglycerophosphoglycerophosphates PGP(41:5);Monoacylglycerophosphoglycerophosphates PGP(41:5)</t>
  </si>
  <si>
    <t>Monoalkylglycerols MG(40:7);Dialkylglycerols DG(40:7)</t>
  </si>
  <si>
    <t>Alkylacylglycerophosphocholines PC(39:5)</t>
  </si>
  <si>
    <t>Alkylacylglycerophosphocholines PC(39:5);Monoacylglycerophosphocholines PC(39:5);Alkylacylglycerophosphoethanolamines PE(42:5);Monoacylglycerophosphoethanolamines PE(42:5)</t>
  </si>
  <si>
    <t>Monoacylglycerols MG(28:7)</t>
  </si>
  <si>
    <t>Monoacylglycerols MG(28:7);Alkylacylglycerols DG(28:7);Dialkylmonoacylglycerols TG(28:7);Monoacylglyceroltrimethylhomoserin LysoDGTS(17:2)</t>
  </si>
  <si>
    <t>Diacylglyceroltrimethylhomoserin DGTS(37:1)</t>
  </si>
  <si>
    <t>Fatty amids Amid(56:5)</t>
  </si>
  <si>
    <t>Fatty amids Amid(56:5);N-acyl-4-hydroxysphinganines Cer(52:1);Acylceramides Cer(52:0)</t>
  </si>
  <si>
    <t>Diacylglyceroltrimethylhomoserin DGTS(36:5)</t>
  </si>
  <si>
    <t>Diacylglyceroltrimethylhomoserin DGTS(36:5);Alkylacylglycerophosphocholines PC(35:2);Monoacylglycerophosphocholines PC(35:2);Alkylacylglycerophosphoethanolamines PE(38:2);Monoacylglycerophosphoethanolamines PE(38:2)</t>
  </si>
  <si>
    <t>Dialkylglycerophosphocholines PC(52:7)</t>
  </si>
  <si>
    <t>Dialkylglycerophosphocholines PC(52:7);Monoalkylglycerophosphocholines PC(52:7);Dialkylglycerophosphoethanolamines PE(55:7);Monoalkylglycerophosphoethanolamines PE(55:7);Alkylacylglycerophosphoserines PS(50:1);Monoacylglycerophosphoserines PS(50:1);Ceramide 1-phosphates CerP(60:6)</t>
  </si>
  <si>
    <t>Monoalkylglycerophosphoinositols PI(22:0)</t>
  </si>
  <si>
    <t>Monoalkylglycerophosphoinositols PI(22:0);Alkylacylglycerophosphates PA(32:4);Monoacylglycerophosphates PA(32:4)</t>
  </si>
  <si>
    <t>Monoacylglycerols MG(17:7)</t>
  </si>
  <si>
    <t>Monoacylglycerols MG(17:7);Alkylacylglycerols DG(17:7);Dialkylmonoacylglycerols TG(17:7)</t>
  </si>
  <si>
    <t>Diacylglyceroltrimethylhomoserin DGTS(59:9);Alkylacylglycerophosphocholines PC(58:6);Monoacylglycerophosphocholines PC(58:6);Diacylglycerophosphoserines PS(56:0)</t>
  </si>
  <si>
    <t>Diacylglycerophosphocholines PC(36:2)</t>
  </si>
  <si>
    <t>Diacylglycerophosphocholines PC(36:2);Diacylglycerophosphoethanolamines PE(39:2);Dialkylglycerophosphoserines PS(38:3);Monoalkylglycerophosphoserines PS(38:3)</t>
  </si>
  <si>
    <t>Diacylglycerophosphocholines PC(41:10)</t>
  </si>
  <si>
    <t>Diacylglycerophosphocholines PC(41:10);Diacylglycerophosphoethanolamines PE(44:10)</t>
  </si>
  <si>
    <t>N-acyl-4-hydroxysphinganines Cer(46:0)</t>
  </si>
  <si>
    <t>di-Rhamnolipid diRL(38:7);Sophorolipid acid form SLP acid(38:8);Sophorolipid acid form Ac2 SLP acid(31:1);Sophorolipid lacton form Ac1 SLP lacton(36:6);Mannosylerythritol A MEL A(36:6);Digalactosyldiacylglycerol DGDG(32:2);Dialkylglycerophosphoglycerophosphates PGP(41:6);Monoalkylglycerophosphoglycerophosphates PGP(41:6);Diacylglycerophosphoinositols PI(38:3)</t>
  </si>
  <si>
    <t>Monoacylglycerols MG(38:9)</t>
  </si>
  <si>
    <t>Monoacylglycerols MG(38:9);Alkylacylglycerols DG(38:9);Dialkylmonoacylglycerols TG(38:9);Monoacylglyceroltrimethylhomoserin LysoDGTS(27:4);Alkylacylglycerophosphates PA(31:0);Monoacylglycerophosphates PA(31:0)</t>
  </si>
  <si>
    <t>Fatty amids Amid(11:0)</t>
  </si>
  <si>
    <t>Monoalkylglycerophosphates PA(18:8)</t>
  </si>
  <si>
    <t>Alkylacylglycerophosphocholines PC(46:8)</t>
  </si>
  <si>
    <t>Alkylacylglycerophosphocholines PC(46:8);Monoacylglycerophosphocholines PC(46:8);Alkylacylglycerophosphoethanolamines PE(49:8);Monoacylglycerophosphoethanolamines PE(49:8)</t>
  </si>
  <si>
    <t>Monoalkylglycerols MG(40:6)</t>
  </si>
  <si>
    <t>Monoalkylglycerols MG(40:6);Dialkylglycerols DG(40:6)</t>
  </si>
  <si>
    <t>Diacylglyceroltrimethylhomoserin DGTS(34:1)</t>
  </si>
  <si>
    <t>Diacylglyceroltrimethylhomoserin DGTS(34:1);N-acyl-4-hydroxysphinganines Cer(48:7);Acylceramides Cer(48:6)</t>
  </si>
  <si>
    <t>Hydrocarbons Hydrocarbon(12:9)</t>
  </si>
  <si>
    <t>Triacylglycerols TG(56:5);Monoalkylglycerophosphates PA(53:3)</t>
  </si>
  <si>
    <t>Dialkylglycerophosphoinositols PI(18:1)</t>
  </si>
  <si>
    <t>Dialkylglycerophosphoinositols PI(18:1);Alkylacylglycerophosphoinositols PI(18:0);Monoacylglycerophosphoinositols PI(18:0)</t>
  </si>
  <si>
    <t>di-Rhamnolipid diRL(43:2)</t>
  </si>
  <si>
    <t>di-Rhamnolipid diRL(43:2);Sophorolipid acid form SLP acid(43:3);Sophorolipid lacton form Ac1 SLP lacton(41:1);Mannosylerythritol A MEL A(41:1);Monogalactosyldiacylglycerol MGDG(50:7);Dialkylglycerophosphoglycerols PG(53:10);Monoalkylglycerophosphoglycerols PG(53:10);Dialkylglycerophosphoglycerophosphates PGP(46:1);Monoalkylglycerophosphoglycerophosphates PGP(46:1);Diacylglycerophosphates PA(56:8)</t>
  </si>
  <si>
    <t>Fatty amids Amid(29:9)</t>
  </si>
  <si>
    <t>Monoalkylglycerophosphates PA(19:4)</t>
  </si>
  <si>
    <t>N-acyl-4-hydroxysphinganines Cer(36:10)</t>
  </si>
  <si>
    <t>N-acyl-4-hydroxysphinganines Cer(36:10);Acylceramides Cer(36:9)</t>
  </si>
  <si>
    <t>N-acylsphingosines Cer(41:0)</t>
  </si>
  <si>
    <t>Alkylacylglycerophosphocholines PC(16:0);Monoacylglycerophosphocholines PC(16:0);Alkylacylglycerophosphoethanolamines PE(19:0);Monoacylglycerophosphoethanolamines PE(19:0);N-acyl-4-hydroxysphinganines Cer(31:9);Acylceramides Cer(31:8)</t>
  </si>
  <si>
    <t>Diacylglyceroltrimethylhomoserin DGTS(41:10);Alkylacylglycerophosphocholines PC(40:7);Monoacylglycerophosphocholines PC(40:7);Alkylacylglycerophosphoethanolamines PE(43:7);Monoacylglycerophosphoethanolamines PE(43:7)</t>
  </si>
  <si>
    <t>Diacylglycerophosphoglycerophosphodiradylglycerols CL(23:10)</t>
  </si>
  <si>
    <t>Dialkylglycerophosphocholines PC(18:4);Monoalkylglycerophosphocholines PC(18:4);Dialkylglycerophosphoethanolamines PE(21:4);Monoalkylglycerophosphoethanolamines PE(21:4);Dialkylglycerophosphates PA(24:3);Ceramide 1-phosphates CerP(26:3)</t>
  </si>
  <si>
    <t>Dialkylglycerophosphates PA(37:0)</t>
  </si>
  <si>
    <t>mono-Rhamnolipid mRL(43:2)</t>
  </si>
  <si>
    <t>mono-Rhamnolipid mRL(43:2);Triacylglycerols TG(50:6);Monoacylglyceroltrimethylhomoserin LysoDGTS(42:8)</t>
  </si>
  <si>
    <t>Monoacylglycerols MG(18:1);Alkylacylglycerols DG(18:1);Dialkylmonoacylglycerols TG(18:1)</t>
  </si>
  <si>
    <t>Monoalkylglycerols MG(42:7)</t>
  </si>
  <si>
    <t>Monoalkylglycerols MG(42:7);Dialkylglycerols DG(42:7)</t>
  </si>
  <si>
    <t>Monoalkylglycerols MG(40:9)</t>
  </si>
  <si>
    <t>Monoalkylglycerols MG(40:9);Dialkylglycerols DG(40:9);Monoalkylglycerophosphates PA(33:0)</t>
  </si>
  <si>
    <t>Alkylacylglycerophosphocholines PC(33:3)</t>
  </si>
  <si>
    <t>Alkylacylglycerophosphocholines PC(33:3);Monoacylglycerophosphocholines PC(33:3);Alkylacylglycerophosphoethanolamines PE(36:3);Monoacylglycerophosphoethanolamines PE(36:3)</t>
  </si>
  <si>
    <t>Monoacylglycerols MG(44:2);Alkylacylglycerols DG(44:2);Dialkylmonoacylglycerols TG(44:2)</t>
  </si>
  <si>
    <t>Diacylglycerophosphoglycerols PG(32:0)</t>
  </si>
  <si>
    <t>Diacylglycerophosphoglycerols PG(32:0);Monoalkylglycerophosphoinositols PI(29:1)</t>
  </si>
  <si>
    <t>Sophorolipid lacton form SLP lacton(46:3)</t>
  </si>
  <si>
    <t>Sophorolipid lacton form SLP lacton(46:3);Mannosylerythritol B/C MEL B/C(46:3);Monogalactosyldiacylglycerol MGDG(52:9);Diacylglycerophosphoglycerols PG(52:5);Diacylglycerophosphoinositols PI(45:0);Monoalkylglycerophosphoinositols PI(49:6)</t>
  </si>
  <si>
    <t>Sophorolipid acid form Ac2 SLP acid(29:3);Sophorolipid lacton form Ac3 SLP lacton(27:1);Digalactosyldiacylglycerol DGDG(30:4);Diacylglycerophosphoglycerols PG(43:10);Diacylglycerophosphoglycerophosphates PGP(36:1);Diacylglycerophosphoinositols PI(36:5);Dialkylglycerophosphoglycerophosphodiradylglycerols CL(33:3);Dialkylglycerophosphoglycerophosphomonoradylglycerols CL(33:3)</t>
  </si>
  <si>
    <t>Fatty acids FA(20:1);Fatty esters Ester(20:1)</t>
  </si>
  <si>
    <t>Fatty alcohols Alcohol(12:3)</t>
  </si>
  <si>
    <t>Fatty alcohols Alcohol(12:3);Fatty aldehydes Aldehyde(12:2);Fatty ethers Ethers(12:3)</t>
  </si>
  <si>
    <t>Sophorolipid acid form Ac1 SLP acid(38:10)</t>
  </si>
  <si>
    <t>Sophorolipid acid form Ac1 SLP acid(38:10);Sophorolipid acid form Ac3 SLP acid(28:3);Sophorolipid lacton form Ac2 SLP lacton(36:8);Alkylacylglycerophosphoglycerophosphates PGP(43:8);Monoacylglycerophosphoglycerophosphates PGP(43:8)</t>
  </si>
  <si>
    <t>Monogalactosyldiacylglycerol MGDG(30:5)</t>
  </si>
  <si>
    <t>Monogalactosyldiacylglycerol MGDG(30:5);Dialkylglycerophosphoglycerols PG(33:8);Monoalkylglycerophosphoglycerols PG(33:8);Diacylglycerophosphates PA(36:6)</t>
  </si>
  <si>
    <t>Monoacylglyceroltrimethylhomoserin LysoDGTS(52:0)</t>
  </si>
  <si>
    <t>Hydroxyalkanoyloxyalkanoic HAA(38:0)</t>
  </si>
  <si>
    <t>Hydroxyalkanoyloxyalkanoic HAA(38:0);Diacylglycerols DG(35:0);Alkyldiacylglycerols TG(35:0)</t>
  </si>
  <si>
    <t>Dialkylglycerophosphocholines PC(26:3)</t>
  </si>
  <si>
    <t>Dialkylglycerophosphocholines PC(26:3);Monoalkylglycerophosphocholines PC(26:3);Dialkylglycerophosphoethanolamines PE(29:3);Monoalkylglycerophosphoethanolamines PE(29:3);Ceramide 1-phosphates CerP(34:2)</t>
  </si>
  <si>
    <t>Sophorolipid acid form Ac2 SLP acid(33:6);Sophorolipid lacton form Ac3 SLP lacton(31:4);Digalactosyldiacylglycerol DGDG(34:7);Diacylglycerophosphoinositols PI(40:8)</t>
  </si>
  <si>
    <t>Fatty acids FA(15:4);Fatty esters Ester(15:4)</t>
  </si>
  <si>
    <t>mono-Rhamnolipid mRL(14:0)</t>
  </si>
  <si>
    <t>mono-Rhamnolipid mRL(14:0);Monoacylglyceroltrimethylhomoserin LysoDGTS(13:6);Alkylacylglycerophosphates PA(17:2);Monoacylglycerophosphates PA(17:2)</t>
  </si>
  <si>
    <t>Sophorolipid acid form Ac1 SLP acid(43:4)</t>
  </si>
  <si>
    <t>Sophorolipid acid form Ac1 SLP acid(43:4);Sophorolipid lacton form Ac2 SLP lacton(41:2);Mannosylerythritol D MEL D(51:9);Sulfoquinovosylmonoacylglycerols SQMG(49:5);Alkylacylglycerophosphoglycerophosphates PGP(48:2);Monoacylglycerophosphoglycerophosphates PGP(48:2)</t>
  </si>
  <si>
    <t>Fatty alcohols Alcohol(22:4);Fatty aldehydes Aldehyde(22:3);Fatty ethers Ethers(22:4)</t>
  </si>
  <si>
    <t>Monoalkylglycerols MG(19:4)</t>
  </si>
  <si>
    <t>Monoalkylglycerols MG(19:4);Dialkylglycerols DG(19:4)</t>
  </si>
  <si>
    <t>Dialkylglycerophosphocholines PC(22:8);Monoalkylglycerophosphocholines PC(22:8);Dialkylglycerophosphoethanolamines PE(25:8);Monoalkylglycerophosphoethanolamines PE(25:8);Ceramide 1-phosphates CerP(30:7)</t>
  </si>
  <si>
    <t>Alkylacylglycerophosphocholines PC(51:8);Monoacylglycerophosphocholines PC(51:8);Alkylacylglycerophosphoethanolamines PE(54:8);Monoacylglycerophosphoethanolamines PE(54:8)</t>
  </si>
  <si>
    <t>Fatty nitriles Nitrile(24:4)</t>
  </si>
  <si>
    <t>Fatty nitriles Nitrile(24:4);N-acylsphingosines Cer(20:1)</t>
  </si>
  <si>
    <t>Diacylglycerophosphoglycerophosphomonoradylglycerols CL(17:7)</t>
  </si>
  <si>
    <t>Sophorolipid lacton form Ac4 SLP lacton(49:9)</t>
  </si>
  <si>
    <t>Sophorolipid lacton form Ac4 SLP lacton(49:9);Diacylglycerophosphoinositolmonomannoside AC2PIM1(48:3);Diacylglycerophosphoglycerophosphomonoradylglycerols CL(54:4)</t>
  </si>
  <si>
    <t>Diacylglycerophosphoserines PS(38:2)</t>
  </si>
  <si>
    <t>mono-Rhamnolipid mRL(17:1)</t>
  </si>
  <si>
    <t>mono-Rhamnolipid mRL(17:1);Monoacylglyceroltrimethylhomoserin LysoDGTS(16:7);Alkylacylglycerophosphates PA(20:3);Monoacylglycerophosphates PA(20:3)</t>
  </si>
  <si>
    <t>Monogalactosyldiacylglycerol MGDG(56:5)</t>
  </si>
  <si>
    <t>Monogalactosyldiacylglycerol MGDG(56:5);Diacylglycerophosphoglycerols PG(56:1);Dialkylglycerophosphoglycerols PG(59:8);Monoalkylglycerophosphoglycerols PG(59:8);Monoalkylglycerophosphoinositols PI(53:2)</t>
  </si>
  <si>
    <t>Fatty alcohols Alcohol(42:9)</t>
  </si>
  <si>
    <t>Fatty alcohols Alcohol(42:9);Fatty aldehydes Aldehyde(42:8);Fatty ethers Ethers(42:9);Monoacylglycerols MG(35:4);Alkylacylglycerols DG(35:4);Dialkylmonoacylglycerols TG(35:4)</t>
  </si>
  <si>
    <t>Fatty acids FA(20:6)</t>
  </si>
  <si>
    <t>Fatty acids FA(20:6);Fatty esters Ester(20:6)</t>
  </si>
  <si>
    <t>N-acylsphingosines Cer(44:0)</t>
  </si>
  <si>
    <t>Fatty nitriles Nitrile(29:9)</t>
  </si>
  <si>
    <t>Fatty nitriles Nitrile(29:9);Hydrocarbons Hydrocarbon(30:10)</t>
  </si>
  <si>
    <t>Fatty amids Amid(21:1)</t>
  </si>
  <si>
    <t>Hydrocarbons Hydrocarbon(28:10)</t>
  </si>
  <si>
    <t>Monogalactosyldiacylglycerol MGDG(33:3)</t>
  </si>
  <si>
    <t>Monogalactosyldiacylglycerol MGDG(33:3);Monoalkylglycerophosphoinositols PI(30:0)</t>
  </si>
  <si>
    <t>Dialkylglycerophosphocholines PC(18:2);Monoalkylglycerophosphocholines PC(18:2);Dialkylglycerophosphoethanolamines PE(21:2);Monoalkylglycerophosphoethanolamines PE(21:2);N-acylsphingosines Cer(33:10);Ceramide 1-phosphates CerP(26:1)</t>
  </si>
  <si>
    <t>di-Rhamnolipid diRL(38:9)</t>
  </si>
  <si>
    <t>di-Rhamnolipid diRL(38:9);Sophorolipid acid form SLP acid(38:10);Sophorolipid acid form Ac2 SLP acid(31:3);Sophorolipid lacton form Ac1 SLP lacton(36:8);Sophorolipid lacton form Ac3 SLP lacton(29:1);Mannosylerythritol A MEL A(36:8);Digalactosyldiacylglycerol DGDG(32:4);Dialkylglycerophosphoglycerophosphates PGP(41:8);Monoalkylglycerophosphoglycerophosphates PGP(41:8);Diacylglycerophosphoinositols PI(38:5)</t>
  </si>
  <si>
    <t>Sophorolipid acid form Ac3 SLP acid(30:5)</t>
  </si>
  <si>
    <t>Sophorolipid acid form Ac3 SLP acid(30:5);Sophorolipid lacton form Ac2 SLP lacton(38:10);Alkylacylglycerophosphoglycerophosphates PGP(45:10);Monoacylglycerophosphoglycerophosphates PGP(45:10)</t>
  </si>
  <si>
    <t>Diacylglyceroltrimethylhomoserin DGTS(25:8)</t>
  </si>
  <si>
    <t>Alkylacylglycerophosphoethanolamines PE(12:5)</t>
  </si>
  <si>
    <t>Alkylacylglycerophosphoethanolamines PE(12:5);Monoacylglycerophosphoethanolamines PE(12:5)</t>
  </si>
  <si>
    <t>Monoalkylglycerophosphates PA(23:4)</t>
  </si>
  <si>
    <t>Dialkylglycerophosphoinositols PI(38:0)</t>
  </si>
  <si>
    <t>Dialkylglycerophosphoinositols PI(38:0);Monoalkylglycerophosphates PA(51:10);Mannosylerythritol D MEL D(40:3)</t>
  </si>
  <si>
    <t>Monoalkylglycerophosphates PA(15:4)</t>
  </si>
  <si>
    <t>Fatty amids Amid(41:7)</t>
  </si>
  <si>
    <t>Monoalkylglycerols MG(11:8)</t>
  </si>
  <si>
    <t>Monoalkylglycerols MG(11:8);Dialkylglycerols DG(11:8)</t>
  </si>
  <si>
    <t>Fatty acids FA(30:8)</t>
  </si>
  <si>
    <t>Fatty acids FA(30:8);Fatty esters Ester(30:8)</t>
  </si>
  <si>
    <t>Fatty alcohols Alcohol(55:1)</t>
  </si>
  <si>
    <t>Fatty alcohols Alcohol(55:1);Fatty aldehydes Aldehyde(55:0);Fatty ethers Ethers(55:1)</t>
  </si>
  <si>
    <t>Fatty amids Amid(44:10)</t>
  </si>
  <si>
    <t>Monoalkylglycerophosphates PA(29:6)</t>
  </si>
  <si>
    <t>N-acyl-4-hydroxysphinganines Cer(32:7)</t>
  </si>
  <si>
    <t>N-acyl-4-hydroxysphinganines Cer(32:7);Acylceramides Cer(32:6)</t>
  </si>
  <si>
    <t>Sophorolipid acid form Ac1 SLP acid(31:4)</t>
  </si>
  <si>
    <t>Sophorolipid acid form Ac1 SLP acid(31:4);Sophorolipid lacton form Ac2 SLP lacton(29:2);Alkylacylglycerophosphoglycerophosphates PGP(36:2);Monoacylglycerophosphoglycerophosphates PGP(36:2)</t>
  </si>
  <si>
    <t>Monoalkylglycerols MG(38:6)</t>
  </si>
  <si>
    <t>Monoalkylglycerols MG(38:6);Dialkylglycerols DG(38:6)</t>
  </si>
  <si>
    <t>Dialkylglycerophosphocholines PC(49:8)</t>
  </si>
  <si>
    <t>Dialkylglycerophosphocholines PC(49:8);Monoalkylglycerophosphocholines PC(49:8);Dialkylglycerophosphoethanolamines PE(52:8);Monoalkylglycerophosphoethanolamines PE(52:8);Alkylacylglycerophosphoserines PS(47:2);Monoacylglycerophosphoserines PS(47:2);Ceramide 1-phosphates CerP(57:7)</t>
  </si>
  <si>
    <t>Sophorolipid acid form SLP acid(41:0)</t>
  </si>
  <si>
    <t>Sophorolipid acid form SLP acid(41:0);Monogalactosyldiacylglycerol MGDG(48:4);Dialkylglycerophosphoglycerols PG(51:7);Monoalkylglycerophosphoglycerols PG(51:7);Diacylglycerophosphates PA(54:5);Dialkylglycerophosphoinositols PI(44:2);Alkylacylglycerophosphoinositols PI(44:1);Monoacylglycerophosphoinositols PI(44:1)</t>
  </si>
  <si>
    <t>Fatty alcohols Alcohol(18:5)</t>
  </si>
  <si>
    <t>Fatty alcohols Alcohol(18:5);Fatty aldehydes Aldehyde(18:4);Fatty ethers Ethers(18:5)</t>
  </si>
  <si>
    <t>Mannosylerythritol D MEL D(23:5)</t>
  </si>
  <si>
    <t>Mannosylerythritol D MEL D(23:5);Sulfoquinovosylmonoacylglycerols SQMG(21:1);Dialkylglycerophosphoinositols PI(21:2);Alkylacylglycerophosphoinositols PI(21:1);Monoacylglycerophosphoinositols PI(21:1)</t>
  </si>
  <si>
    <t>Monoacylglycerols MG(42:6)</t>
  </si>
  <si>
    <t>Monoacylglycerols MG(42:6);Alkylacylglycerols DG(42:6);Dialkylmonoacylglycerols TG(42:6);Monoacylglyceroltrimethylhomoserin LysoDGTS(31:1)</t>
  </si>
  <si>
    <t>Fatty aldehydes Aldehyde(40:10)</t>
  </si>
  <si>
    <t>Fatty aldehydes Aldehyde(40:10);Monoacylglycerols MG(33:6);Alkylacylglycerols DG(33:6);Dialkylmonoacylglycerols TG(33:6);Monoacylglyceroltrimethylhomoserin LysoDGTS(22:1)</t>
  </si>
  <si>
    <t>Fatty nitriles Nitrile(33:10)</t>
  </si>
  <si>
    <t>Diacylglycerophosphocholines PC(17:3)</t>
  </si>
  <si>
    <t>Diacylglycerophosphocholines PC(17:3);Diacylglycerophosphoethanolamines PE(20:3);Dialkylglycerophosphoserines PS(19:4);Monoalkylglycerophosphoserines PS(19:4);Dialkylglycerophosphates PA(26:9)</t>
  </si>
  <si>
    <t>Hydroxyalkanoyloxyalkanoic HAA(57:10)</t>
  </si>
  <si>
    <t>Hydroxyalkanoyloxyalkanoic HAA(57:10);Diacylglycerols DG(54:10);Alkyldiacylglycerols TG(54:10);Dialkylglycerophosphoglycerols PG(44:3);Monoalkylglycerophosphoglycerols PG(44:3);Diacylglycerophosphates PA(47:1);Monoalkylglycerophosphates PA(50:8)</t>
  </si>
  <si>
    <t>mono-Rhamnolipid mRL(37:8)</t>
  </si>
  <si>
    <t>mono-Rhamnolipid mRL(37:8);Sophorolipid lacton form SLP lacton(27:3);Mannosylerythritol B/C MEL B/C(27:3);Alkylacylglycerophosphates PA(40:10);Monoacylglycerophosphates PA(40:10)</t>
  </si>
  <si>
    <t>mono-Rhamnolipid mRL(24:6)</t>
  </si>
  <si>
    <t>mono-Rhamnolipid mRL(24:6);Alkylacylglycerophosphates PA(27:8);Monoacylglycerophosphates PA(27:8)</t>
  </si>
  <si>
    <t>Hydrocarbons Hydrocarbon(27:8)</t>
  </si>
  <si>
    <t>Hydroxyalkanoyloxyalkanoic HAA(31:4)</t>
  </si>
  <si>
    <t>Hydroxyalkanoyloxyalkanoic HAA(31:4);Diacylglycerols DG(28:4);Alkyldiacylglycerols TG(28:4)</t>
  </si>
  <si>
    <t>Alkylacylglycerophosphocholines PC(36:0)</t>
  </si>
  <si>
    <t>Alkylacylglycerophosphocholines PC(36:0);Monoacylglycerophosphocholines PC(36:0);Alkylacylglycerophosphoethanolamines PE(39:0);Monoacylglycerophosphoethanolamines PE(39:0);N-acyl-4-hydroxysphinganines Cer(51:9);Acylceramides Cer(51:8)</t>
  </si>
  <si>
    <t>mono-Rhamnolipid mRL(40:0)</t>
  </si>
  <si>
    <t>mono-Rhamnolipid mRL(40:0);Triacylglycerols TG(47:4);Monoacylglyceroltrimethylhomoserin LysoDGTS(39:6)</t>
  </si>
  <si>
    <t>mono-Rhamnolipid mRL(54:3)</t>
  </si>
  <si>
    <t>mono-Rhamnolipid mRL(54:3);Monoacylglyceroltrimethylhomoserin LysoDGTS(53:9);Alkylacylglycerophosphates PA(57:5);Monoacylglycerophosphates PA(57:5)</t>
  </si>
  <si>
    <t>Mannosylerythritol D MEL D(31:4)</t>
  </si>
  <si>
    <t>Mannosylerythritol D MEL D(31:4);Sulfoquinovosylmonoacylglycerols SQMG(29:0);Dialkylglycerophosphoinositols PI(29:1);Alkylacylglycerophosphoinositols PI(29:0);Monoacylglycerophosphoinositols PI(29:0)</t>
  </si>
  <si>
    <t>Monoacylglycerols MG(37:6)</t>
  </si>
  <si>
    <t>Monoacylglycerols MG(37:6);Alkylacylglycerols DG(37:6);Dialkylmonoacylglycerols TG(37:6)</t>
  </si>
  <si>
    <t>Monogalactosyldiacylglycerol MGDG(29:5)</t>
  </si>
  <si>
    <t>Monogalactosyldiacylglycerol MGDG(29:5);Dialkylglycerophosphoglycerols PG(32:8);Monoalkylglycerophosphoglycerols PG(32:8);Diacylglycerophosphates PA(35:6)</t>
  </si>
  <si>
    <t>Diacylglyceroltrimethylhomoserin DGTS(56:9)</t>
  </si>
  <si>
    <t>Diacylglyceroltrimethylhomoserin DGTS(56:9);Diacylglycerophosphocholines PC(54:6);Diacylglycerophosphoethanolamines PE(57:6);Diacylglycerophosphoserines PS(53:0);Dialkylglycerophosphoserines PS(56:7);Monoalkylglycerophosphoserines PS(56:7)</t>
  </si>
  <si>
    <t>Mannosylerythritol D MEL D(38:3)</t>
  </si>
  <si>
    <t>Mannosylerythritol D MEL D(38:3);Dialkylglycerophosphoinositols PI(36:0);Monoalkylglycerophosphates PA(49:10)</t>
  </si>
  <si>
    <t>Dialkylglycerophosphocholines PC(50:0)</t>
  </si>
  <si>
    <t>Dialkylglycerophosphocholines PC(50:0);Monoalkylglycerophosphocholines PC(50:0);Dialkylglycerophosphoethanolamines PE(53:0);Monoalkylglycerophosphoethanolamines PE(53:0)</t>
  </si>
  <si>
    <t>N-acyl-4-hydroxysphinganines Cer(59:6)</t>
  </si>
  <si>
    <t>N-acyl-4-hydroxysphinganines Cer(59:6);Acylceramides Cer(59:5)</t>
  </si>
  <si>
    <t>Fatty alcohols Alcohol(18:3);Fatty aldehydes Aldehyde(18:2);Fatty ethers Ethers(18:3)</t>
  </si>
  <si>
    <t>Monoalkylglycerols MG(17:8)</t>
  </si>
  <si>
    <t>Monoalkylglycerols MG(17:8);Dialkylglycerols DG(17:8)</t>
  </si>
  <si>
    <t>Monoalkylglycerophosphates PA(30:6)</t>
  </si>
  <si>
    <t>Alkylacylglycerophosphoserines PS(40:5)</t>
  </si>
  <si>
    <t>Alkylacylglycerophosphoserines PS(40:5);Monoacylglycerophosphoserines PS(40:5)</t>
  </si>
  <si>
    <t>Dialkylglycerophosphocholines PC(14:4)</t>
  </si>
  <si>
    <t>Dialkylglycerophosphocholines PC(14:4);Monoalkylglycerophosphocholines PC(14:4);Dialkylglycerophosphoethanolamines PE(17:4);Monoalkylglycerophosphoethanolamines PE(17:4);Ceramide 1-phosphates CerP(22:3)</t>
  </si>
  <si>
    <t>mono-Rhamnolipid mRL(19:1)</t>
  </si>
  <si>
    <t>mono-Rhamnolipid mRL(19:1);Triacylglycerols TG(26:5);Monoacylglyceroltrimethylhomoserin LysoDGTS(18:7)</t>
  </si>
  <si>
    <t>Sophorolipid acid form Ac1 SLP acid(37:1)</t>
  </si>
  <si>
    <t>Sophorolipid acid form Ac1 SLP acid(37:1);Mannosylerythritol D MEL D(45:6);Sulfoquinovosylmonoacylglycerols SQMG(43:2);Alkylacylglycerophosphoglycerols PG(49:8);Monoacylglycerophosphoglycerols PG(49:8)</t>
  </si>
  <si>
    <t>Monoacylglycerols MG(42:8)</t>
  </si>
  <si>
    <t>Monoacylglycerols MG(42:8);Alkylacylglycerols DG(42:8);Dialkylmonoacylglycerols TG(42:8);Monoacylglyceroltrimethylhomoserin LysoDGTS(31:3)</t>
  </si>
  <si>
    <t>Mannosylerythritol D MEL D(37:7)</t>
  </si>
  <si>
    <t>Mannosylerythritol D MEL D(37:7);Sulfoquinovosylmonoacylglycerols SQMG(35:3);Alkylacylglycerophosphoglycerols PG(41:9);Monoacylglycerophosphoglycerols PG(41:9);Alkylacylglycerophosphoglycerophosphates PGP(34:0);Monoacylglycerophosphoglycerophosphates PGP(34:0)</t>
  </si>
  <si>
    <t>Sophorolipid acid form Ac1 SLP acid(35:6);Sophorolipid lacton form Ac2 SLP lacton(33:4);Sulfoquinovosylmonoacylglycerols SQMG(41:7);Alkylacylglycerophosphoglycerophosphates PGP(40:4);Monoacylglycerophosphoglycerophosphates PGP(40:4)</t>
  </si>
  <si>
    <t>Fatty acids FA(20:5)</t>
  </si>
  <si>
    <t>Fatty acids FA(20:5);Fatty esters Ester(20:5)</t>
  </si>
  <si>
    <t>di-Rhamnolipid diRL(26:2);Sophorolipid acid form SLP acid(26:3);Sophorolipid lacton form Ac1 SLP lacton(24:1);Mannosylerythritol A MEL A(24:1);Dialkylglycerophosphoglycerols PG(36:10);Monoalkylglycerophosphoglycerols PG(36:10);Dialkylglycerophosphoglycerophosphates PGP(29:1);Monoalkylglycerophosphoglycerophosphates PGP(29:1);Dialkylglycerophosphoinositols PI(29:5);Alkylacylglycerophosphoinositols PI(29:4);Monoacylglycerophosphoinositols PI(29:4);Diacylglycerophosphates PA(39:8)</t>
  </si>
  <si>
    <t>Hydroxyalkanoyloxyalkanoic HAA(24:3)</t>
  </si>
  <si>
    <t>Hydroxyalkanoyloxyalkanoic HAA(24:3);Diacylglycerols DG(21:3);Alkyldiacylglycerols TG(21:3)</t>
  </si>
  <si>
    <t>Dialkylglycerophosphates PA(17:2)</t>
  </si>
  <si>
    <t>Mannosylerythritol D MEL D(11:1)</t>
  </si>
  <si>
    <t>Mannosylerythritol D MEL D(11:1);Monoalkylglycerophosphates PA(22:8)</t>
  </si>
  <si>
    <t>Monoalkylglycerols MG(21:10)</t>
  </si>
  <si>
    <t>Monoalkylglycerols MG(21:10);Dialkylglycerols DG(21:10);Monoalkylglycerophosphates PA(14:1)</t>
  </si>
  <si>
    <t>di-Rhamnolipid diRL(35:10)</t>
  </si>
  <si>
    <t>di-Rhamnolipid diRL(35:10);Sophorolipid lacton form Ac1 SLP lacton(33:9);Mannosylerythritol A MEL A(33:9);Dialkylglycerophosphoglycerophosphates PGP(38:9);Monoalkylglycerophosphoglycerophosphates PGP(38:9);Diacylglycerophosphoinositols PI(35:6)</t>
  </si>
  <si>
    <t>N-acyl-4-hydroxysphinganines Cer(41:7)</t>
  </si>
  <si>
    <t>N-acyl-4-hydroxysphinganines Cer(41:7);Acylceramides Cer(41:6)</t>
  </si>
  <si>
    <t>Triacylglycerols TG(27:0)</t>
  </si>
  <si>
    <t>Diacylglycerophosphoglycerophosphomonoradylglycerols CL(10:8)</t>
  </si>
  <si>
    <t>Fatty amids Amid(26:7)</t>
  </si>
  <si>
    <t>N-acyl-4-hydroxysphinganines Cer(31:4);Acylceramides Cer(31:3)</t>
  </si>
  <si>
    <t>Diacylglycerophosphocholines PC(46:6)</t>
  </si>
  <si>
    <t>Diacylglycerophosphocholines PC(46:6);Diacylglycerophosphoethanolamines PE(49:6);Dialkylglycerophosphoserines PS(48:7);Monoalkylglycerophosphoserines PS(48:7)</t>
  </si>
  <si>
    <t>Monoacylglycerols MG(12:5)</t>
  </si>
  <si>
    <t>Monoacylglycerols MG(12:5);Alkylacylglycerols DG(12:5);Dialkylmonoacylglycerols TG(12:5)</t>
  </si>
  <si>
    <t>CDP-Dialkylglycerols CDP-DG(22:1)</t>
  </si>
  <si>
    <t>CDP-Dialkylglycerols CDP-DG(22:1);CDP-Monoalkylglycerols CDP-DG(22:1)</t>
  </si>
  <si>
    <t>Monoalkylglycerols MG(33:6)</t>
  </si>
  <si>
    <t>Monoalkylglycerols MG(33:6);Dialkylglycerols DG(33:6)</t>
  </si>
  <si>
    <t>Monoalkylglycerophosphates PA(26:6)</t>
  </si>
  <si>
    <t>Dialkylglycerophosphocholines PC(52:1)</t>
  </si>
  <si>
    <t>Dialkylglycerophosphocholines PC(52:1);Monoalkylglycerophosphocholines PC(52:1);Dialkylglycerophosphoethanolamines PE(55:1);Monoalkylglycerophosphoethanolamines PE(55:1);Ceramide 1-phosphates CerP(60:0)</t>
  </si>
  <si>
    <t>Hydroxyalkanoyloxyalkanoic HAA(32:4)</t>
  </si>
  <si>
    <t>Hydroxyalkanoyloxyalkanoic HAA(32:4);Diacylglycerols DG(29:4);Alkyldiacylglycerols TG(29:4)</t>
  </si>
  <si>
    <t>Sophorolipid acid form Ac2 SLP acid(31:6)</t>
  </si>
  <si>
    <t>Sophorolipid acid form Ac2 SLP acid(31:6);Sophorolipid lacton form Ac3 SLP lacton(29:4);Digalactosyldiacylglycerol DGDG(32:7);Diacylglycerophosphoglycerophosphates PGP(38:4);Diacylglycerophosphoinositols PI(38:8);Dialkylglycerophosphoglycerophosphodiradylglycerols CL(35:6);Dialkylglycerophosphoglycerophosphomonoradylglycerols CL(35:6)</t>
  </si>
  <si>
    <t>Alkylacylglycerophosphocholines PC(20:1)</t>
  </si>
  <si>
    <t>Alkylacylglycerophosphocholines PC(20:1);Monoacylglycerophosphocholines PC(20:1);Alkylacylglycerophosphoethanolamines PE(23:1);Monoacylglycerophosphoethanolamines PE(23:1);N-acyl-4-hydroxysphinganines Cer(35:10);Acylceramides Cer(35:9)</t>
  </si>
  <si>
    <t>N-acylsphingosines Cer(25:3)</t>
  </si>
  <si>
    <t>mono-Rhamnolipid mRL(28:6)</t>
  </si>
  <si>
    <t>mono-Rhamnolipid mRL(28:6);Alkylacylglycerophosphates PA(31:8);Monoacylglycerophosphates PA(31:8)</t>
  </si>
  <si>
    <t>Monoacylglycerols MG(23:5)</t>
  </si>
  <si>
    <t>Monoacylglycerols MG(23:5);Alkylacylglycerols DG(23:5);Dialkylmonoacylglycerols TG(23:5);Monoacylglyceroltrimethylhomoserin LysoDGTS(12:0)</t>
  </si>
  <si>
    <t>Dialkylglycerophosphocholines PC(19:3)</t>
  </si>
  <si>
    <t>Dialkylglycerophosphocholines PC(19:3);Monoalkylglycerophosphocholines PC(19:3);Dialkylglycerophosphoethanolamines PE(22:3);Monoalkylglycerophosphoethanolamines PE(22:3);Dialkylglycerophosphates PA(25:2);Ceramide 1-phosphates CerP(27:2)</t>
  </si>
  <si>
    <t>Mannosylerythritol D MEL D(30:0)</t>
  </si>
  <si>
    <t>Mannosylerythritol D MEL D(30:0);Triacylglycerols TG(44:9);Alkylacylglycerophosphoglycerols PG(34:2);Monoacylglycerophosphoglycerols PG(34:2);Monoalkylglycerophosphates PA(41:7)</t>
  </si>
  <si>
    <t>di-Rhamnolipid diRL(41:6)</t>
  </si>
  <si>
    <t>di-Rhamnolipid diRL(41:6);Sophorolipid acid form SLP acid(41:7);Sophorolipid acid form Ac3 SLP acid(31:0);Sophorolipid lacton form Ac1 SLP lacton(39:5);Mannosylerythritol A MEL A(39:5);Sulfoquinovosylmonoacylglycerols SQMG(44:8);Dialkylglycerophosphoglycerophosphates PGP(44:5);Monoalkylglycerophosphoglycerophosphates PGP(44:5);Dialkylglycerophosphoinositols PI(44:9);Alkylacylglycerophosphoinositols PI(44:8);Monoacylglycerophosphoinositols PI(44:8)</t>
  </si>
  <si>
    <t>Alkylacylglycerophosphocholines PC(42:8)</t>
  </si>
  <si>
    <t>Alkylacylglycerophosphocholines PC(42:8);Monoacylglycerophosphocholines PC(42:8);Alkylacylglycerophosphoethanolamines PE(45:8);Monoacylglycerophosphoethanolamines PE(45:8);Diacylglycerophosphoserines PS(40:2)</t>
  </si>
  <si>
    <t>Fatty amids Amid(24:3)</t>
  </si>
  <si>
    <t>Monoacylglycerols MG(16:7)</t>
  </si>
  <si>
    <t>Monoacylglycerols MG(16:7);Alkylacylglycerols DG(16:7);Dialkylmonoacylglycerols TG(16:7)</t>
  </si>
  <si>
    <t>Alkylacylglycerophosphocholines PC(19:5)</t>
  </si>
  <si>
    <t>Alkylacylglycerophosphocholines PC(19:5);Monoacylglycerophosphocholines PC(19:5);Alkylacylglycerophosphoethanolamines PE(22:5);Monoacylglycerophosphoethanolamines PE(22:5)</t>
  </si>
  <si>
    <t>Fatty alcohols Alcohol(31:8)</t>
  </si>
  <si>
    <t>Fatty alcohols Alcohol(31:8);Fatty aldehydes Aldehyde(31:7);Fatty ethers Ethers(31:8)</t>
  </si>
  <si>
    <t>Dialkylglycerophosphocholines PC(58:2)</t>
  </si>
  <si>
    <t>Dialkylglycerophosphocholines PC(58:2);Monoalkylglycerophosphocholines PC(58:2)</t>
  </si>
  <si>
    <t>Diacylglycerophosphoserines PS(42:6)</t>
  </si>
  <si>
    <t>Dialkylglycerophosphocholines PC(25:3)</t>
  </si>
  <si>
    <t>Dialkylglycerophosphocholines PC(25:3);Monoalkylglycerophosphocholines PC(25:3);Dialkylglycerophosphoethanolamines PE(28:3);Monoalkylglycerophosphoethanolamines PE(28:3);Ceramide 1-phosphates CerP(33:2)</t>
  </si>
  <si>
    <t>Fatty nitriles Nitrile(40:6)</t>
  </si>
  <si>
    <t>Fatty nitriles Nitrile(40:6);N-acylsphingosines Cer(36:3)</t>
  </si>
  <si>
    <t>Fatty alcohols Alcohol(22:9)</t>
  </si>
  <si>
    <t>Fatty alcohols Alcohol(22:9);Fatty aldehydes Aldehyde(22:8);Fatty ethers Ethers(22:9)</t>
  </si>
  <si>
    <t>Fatty acids FA(56:0)</t>
  </si>
  <si>
    <t>Fatty acids FA(56:0);Fatty esters Ester(56:0)</t>
  </si>
  <si>
    <t>Dialkylglycerophosphocholines PC(52:0)</t>
  </si>
  <si>
    <t>Dialkylglycerophosphocholines PC(52:0);Monoalkylglycerophosphocholines PC(52:0);Dialkylglycerophosphoethanolamines PE(55:0);Monoalkylglycerophosphoethanolamines PE(55:0)</t>
  </si>
  <si>
    <t>Dialkylglycerophosphoserines PS(45:0)</t>
  </si>
  <si>
    <t>Dialkylglycerophosphoserines PS(45:0);Monoalkylglycerophosphoserines PS(45:0)</t>
  </si>
  <si>
    <t>Monogalactosyldiacylglycerol MGDG(14:1)</t>
  </si>
  <si>
    <t>Monogalactosyldiacylglycerol MGDG(14:1);Dialkylglycerophosphoglycerols PG(17:4);Monoalkylglycerophosphoglycerols PG(17:4);Diacylglycerophosphates PA(20:2)</t>
  </si>
  <si>
    <t>Monoacylglycerols MG(16:6)</t>
  </si>
  <si>
    <t>Monoacylglycerols MG(16:6);Alkylacylglycerols DG(16:6);Dialkylmonoacylglycerols TG(16:6)</t>
  </si>
  <si>
    <t>Tetraacylglycerophosphoinositoldimannoside AC3PIM2(15:2)</t>
  </si>
  <si>
    <t>Monoalkylglycerophosphates PA(37:4)</t>
  </si>
  <si>
    <t>mono-Rhamnolipid mRL(25:6)</t>
  </si>
  <si>
    <t>mono-Rhamnolipid mRL(25:6);Alkylacylglycerophosphoglycerols PG(22:3);Monoacylglycerophosphoglycerols PG(22:3)</t>
  </si>
  <si>
    <t>Sophorolipid acid form Ac1 SLP acid(36:10)</t>
  </si>
  <si>
    <t>Sophorolipid acid form Ac1 SLP acid(36:10);Sophorolipid acid form Ac3 SLP acid(26:3);Sophorolipid lacton form Ac2 SLP lacton(34:8)</t>
  </si>
  <si>
    <t>mono-Rhamnolipid mRL(11:0)</t>
  </si>
  <si>
    <t>mono-Rhamnolipid mRL(11:0);Monoacylglyceroltrimethylhomoserin LysoDGTS(10:6)</t>
  </si>
  <si>
    <t>Fatty nitriles Nitrile(20:9)</t>
  </si>
  <si>
    <t>Fatty nitriles Nitrile(20:9);N-acylsphingosines Cer(16:6)</t>
  </si>
  <si>
    <t>Hydroxyalkanoyloxyalkanoic HAA(30:4)</t>
  </si>
  <si>
    <t>Hydroxyalkanoyloxyalkanoic HAA(30:4);Diacylglycerols DG(27:4);Alkyldiacylglycerols TG(27:4)</t>
  </si>
  <si>
    <t>Mannosylerythritol D MEL D(28:7)</t>
  </si>
  <si>
    <t>Mannosylerythritol D MEL D(28:7);Sulfoquinovosylmonoacylglycerols SQMG(26:3);Dialkylglycerophosphoinositols PI(26:4);Alkylacylglycerophosphoinositols PI(26:3);Monoacylglycerophosphoinositols PI(26:3)</t>
  </si>
  <si>
    <t>Monoalkylglycerols MG(22:3)</t>
  </si>
  <si>
    <t>Monoalkylglycerols MG(22:3);Dialkylglycerols DG(22:3)</t>
  </si>
  <si>
    <t>Monoacylglyceroltrimethylhomoserin LysoDGTS(59:0)</t>
  </si>
  <si>
    <t>mono-Rhamnolipid mRL(41:4)</t>
  </si>
  <si>
    <t>mono-Rhamnolipid mRL(41:4);Alkylacylglycerophosphates PA(44:6);Monoacylglycerophosphates PA(44:6)</t>
  </si>
  <si>
    <t>CDP-Dialkylglycerols CDP-DG(52:3)</t>
  </si>
  <si>
    <t>CDP-Dialkylglycerols CDP-DG(52:3);CDP-Monoalkylglycerols CDP-DG(52:3)</t>
  </si>
  <si>
    <t>Monoacylglyceroltrimethylhomoserin LysoDGTS(57:4)</t>
  </si>
  <si>
    <t>Fatty nitriles Nitrile(41:8)</t>
  </si>
  <si>
    <t>Fatty nitriles Nitrile(41:8);Hydrocarbons Hydrocarbon(42:9)</t>
  </si>
  <si>
    <t>Alkylacylglycerophosphocholines PC(55:10);Monoacylglycerophosphocholines PC(55:10);Alkylacylglycerophosphoethanolamines PE(58:10);Monoacylglycerophosphoethanolamines PE(58:10);Diacylglycerophosphoserines PS(53:4)</t>
  </si>
  <si>
    <t>Fatty nitriles Nitrile(32:0)</t>
  </si>
  <si>
    <t>mono-Rhamnolipid mRL(20:1);Monoacylglyceroltrimethylhomoserin LysoDGTS(19:7);Alkylacylglycerophosphates PA(23:3);Monoacylglycerophosphates PA(23:3)</t>
  </si>
  <si>
    <t>CDP-Dialkylglycerols CDP-DG(36:8)</t>
  </si>
  <si>
    <t>CDP-Dialkylglycerols CDP-DG(36:8);CDP-Monoalkylglycerols CDP-DG(36:8)</t>
  </si>
  <si>
    <t>Fatty acids FA(22:6)</t>
  </si>
  <si>
    <t>Fatty acids FA(22:6);Fatty esters Ester(22:6)</t>
  </si>
  <si>
    <t>CDP-Alkylacylglycerols CDP-DG(15:0)</t>
  </si>
  <si>
    <t>CDP-Alkylacylglycerols CDP-DG(15:0);CDP-Monoacylglycerols CDP-DG(15:0)</t>
  </si>
  <si>
    <t>Diacylglycerophosphoglycerophosphomonoradylglycerols CL(24:4)</t>
  </si>
  <si>
    <t>Diacylglycerophosphocholines PC(41:4);Diacylglycerophosphoethanolamines PE(44:4);Dialkylglycerophosphoserines PS(43:5);Monoalkylglycerophosphoserines PS(43:5);Dialkylglycerophosphates PA(50:10)</t>
  </si>
  <si>
    <t>Monoalkylglycerols MG(34:5)</t>
  </si>
  <si>
    <t>Monoalkylglycerols MG(34:5);Dialkylglycerols DG(34:5)</t>
  </si>
  <si>
    <t>mono-Rhamnolipid mRL(44:7)</t>
  </si>
  <si>
    <t>mono-Rhamnolipid mRL(44:7);Alkylacylglycerophosphates PA(47:9);Monoacylglycerophosphates PA(47:9)</t>
  </si>
  <si>
    <t>Hydrocarbons Hydrocarbon(43:8)</t>
  </si>
  <si>
    <t>N-acylsphingosines Cer(20:2)</t>
  </si>
  <si>
    <t>Diacylglyceroltrimethylhomoserin DGTS(28:5)</t>
  </si>
  <si>
    <t>Diacylglyceroltrimethylhomoserin DGTS(28:5);Alkylacylglycerophosphocholines PC(27:2);Monoacylglycerophosphocholines PC(27:2);Alkylacylglycerophosphoethanolamines PE(30:2);Monoacylglycerophosphoethanolamines PE(30:2);Acylceramides Cer(42:10)</t>
  </si>
  <si>
    <t>Fatty alcohols Alcohol(16:2)</t>
  </si>
  <si>
    <t>Fatty alcohols Alcohol(16:2);Fatty aldehydes Aldehyde(16:1);Fatty ethers Ethers(16:2)</t>
  </si>
  <si>
    <t>Monoalkylglycerols MG(15:4)</t>
  </si>
  <si>
    <t>Monoalkylglycerols MG(15:4);Dialkylglycerols DG(15:4)</t>
  </si>
  <si>
    <t>mono-Rhamnolipid mRL(25:1)</t>
  </si>
  <si>
    <t>mono-Rhamnolipid mRL(25:1);Monoacylglyceroltrimethylhomoserin LysoDGTS(24:7);Alkylacylglycerophosphates PA(28:3);Monoacylglycerophosphates PA(28:3)</t>
  </si>
  <si>
    <t>Mannosylerythritol D MEL D(32:1)</t>
  </si>
  <si>
    <t>Mannosylerythritol D MEL D(32:1);Monoalkylglycerophosphates PA(43:8)</t>
  </si>
  <si>
    <t>Triacylglycerols TG(52:1)</t>
  </si>
  <si>
    <t>Triacylglycerols TG(52:1);Monoacylglyceroltrimethylhomoserin LysoDGTS(44:3)</t>
  </si>
  <si>
    <t>Monoacylglycerols MG(21:3);Alkylacylglycerols DG(21:3);Dialkylmonoacylglycerols TG(21:3)</t>
  </si>
  <si>
    <t>Alkylacylglycerophosphoglycerols PG(13:4)</t>
  </si>
  <si>
    <t>Alkylacylglycerophosphoglycerols PG(13:4);Monoacylglycerophosphoglycerols PG(13:4)</t>
  </si>
  <si>
    <t>Sophorolipid acid form SLP acid(34:0);Dialkylglycerophosphoglycerols PG(44:7);Monoalkylglycerophosphoglycerols PG(44:7);Dialkylglycerophosphoinositols PI(37:2);Alkylacylglycerophosphoinositols PI(37:1);Monoacylglycerophosphoinositols PI(37:1);Diacylglycerophosphates PA(47:5)</t>
  </si>
  <si>
    <t>Diacylglycerophosphocholines PC(49:3)</t>
  </si>
  <si>
    <t>Diacylglycerophosphocholines PC(49:3);Diacylglycerophosphoethanolamines PE(52:3);Dialkylglycerophosphoserines PS(51:4);Monoalkylglycerophosphoserines PS(51:4);Dialkylglycerophosphates PA(58:9)</t>
  </si>
  <si>
    <t>Sophorolipid acid form Ac1 SLP acid(35:8)</t>
  </si>
  <si>
    <t>Sophorolipid acid form Ac1 SLP acid(35:8);Sophorolipid lacton form Ac2 SLP lacton(33:6);Sulfoquinovosylmonoacylglycerols SQMG(41:9);Alkylacylglycerophosphoglycerophosphates PGP(40:6);Monoacylglycerophosphoglycerophosphates PGP(40:6);Sophorolipid acid form Ac3 SLP acid(28:1)</t>
  </si>
  <si>
    <t>Fatty acids FA(42:7)</t>
  </si>
  <si>
    <t>Fatty acids FA(42:7);Fatty esters Ester(42:7);Hydroxyalkanoyloxyalkanoic HAA(38:2);Diacylglycerols DG(35:2);Alkyldiacylglycerols TG(35:2)</t>
  </si>
  <si>
    <t>Fatty acids FA(43:8)</t>
  </si>
  <si>
    <t>Fatty acids FA(43:8);Fatty esters Ester(43:8)</t>
  </si>
  <si>
    <t>Fatty nitriles Nitrile(12:6)</t>
  </si>
  <si>
    <t>N-acylsphingosines Cer(24:6)</t>
  </si>
  <si>
    <t>N-acylsphingosines Cer(16:10)</t>
  </si>
  <si>
    <t>N-acylsphingosines Cer(16:9)</t>
  </si>
  <si>
    <t>Diacylglycerophosphocholines PC(54:10)</t>
  </si>
  <si>
    <t>Diacylglycerophosphocholines PC(54:10);Diacylglycerophosphoethanolamines PE(57:10)</t>
  </si>
  <si>
    <t>Sophorolipid acid form Ac1 SLP acid(43:3)</t>
  </si>
  <si>
    <t>Sophorolipid acid form Ac1 SLP acid(43:3);Sophorolipid lacton form SLP lacton(48:8);Sophorolipid lacton form Ac2 SLP lacton(41:1);Mannosylerythritol B/C MEL B/C(48:8);Sulfoquinovosyldiacylglycerols SQDG(48:4);Alkylacylglycerophosphoglycerophosphates PGP(48:1);Monoacylglycerophosphoglycerophosphates PGP(48:1)</t>
  </si>
  <si>
    <t>Fatty acids FA(21:5)</t>
  </si>
  <si>
    <t>Fatty acids FA(21:5);Fatty esters Ester(21:5)</t>
  </si>
  <si>
    <t>Monoacylglycerols MG(39:5)</t>
  </si>
  <si>
    <t>Monoacylglycerols MG(39:5);Alkylacylglycerols DG(39:5);Dialkylmonoacylglycerols TG(39:5)</t>
  </si>
  <si>
    <t>Diacylglycerophosphocholines PC(33:9)</t>
  </si>
  <si>
    <t>Diacylglycerophosphocholines PC(33:9);Diacylglycerophosphoethanolamines PE(36:9);Dialkylglycerophosphoserines PS(35:10);Monoalkylglycerophosphoserines PS(35:10)</t>
  </si>
  <si>
    <t>Triacylglycerols TG(18:9)</t>
  </si>
  <si>
    <t>Monogalactosyldiacylglycerol MGDG(39:2)</t>
  </si>
  <si>
    <t>Hydrocarbons Hydrocarbon(26:10)</t>
  </si>
  <si>
    <t>mono-Rhamnolipid mRL(29:0);Triacylglycerols TG(36:4);Monoacylglyceroltrimethylhomoserin LysoDGTS(28:6)</t>
  </si>
  <si>
    <t>Hydrocarbons Hydrocarbon(20:6)</t>
  </si>
  <si>
    <t>Fatty alcohols Alcohol(22:6)</t>
  </si>
  <si>
    <t>Fatty alcohols Alcohol(22:6);Fatty aldehydes Aldehyde(22:5);Fatty ethers Ethers(22:6)</t>
  </si>
  <si>
    <t>Monoacylglycerols MG(18:8)</t>
  </si>
  <si>
    <t>Monoacylglycerols MG(18:8);Alkylacylglycerols DG(18:8);Dialkylmonoacylglycerols TG(18:8)</t>
  </si>
  <si>
    <t>Sophorolipid acid form Ac2 SLP acid(29:1);Sophorolipid lacton form SLP lacton(37:6);Mannosylerythritol B/C MEL B/C(37:6);Digalactosyldiacylglycerol DGDG(30:2);Sulfoquinovosyldiacylglycerols SQDG(37:2);Diacylglycerophosphoglycerols PG(43:8);Monoalkylglycerophosphoinositols PI(40:9);Dialkylglycerophosphoglycerophosphodiradylglycerols CL(33:1);Dialkylglycerophosphoglycerophosphomonoradylglycerols CL(33:1)</t>
  </si>
  <si>
    <t>Alkylacylglycerophosphoserines PS(46:9)</t>
  </si>
  <si>
    <t>Alkylacylglycerophosphoserines PS(46:9);Monoacylglycerophosphoserines PS(46:9)</t>
  </si>
  <si>
    <t>Fatty acids FA(18:4)</t>
  </si>
  <si>
    <t>Fatty acids FA(18:4);Fatty esters Ester(18:4)</t>
  </si>
  <si>
    <t>Fatty amids Amid(35:7)</t>
  </si>
  <si>
    <t>Dialkylglycerophosphoglycerols PG(17:6)</t>
  </si>
  <si>
    <t>Dialkylglycerophosphoglycerols PG(17:6);Monoalkylglycerophosphoglycerols PG(17:6);Diacylglycerophosphates PA(20:4)</t>
  </si>
  <si>
    <t>Sophorolipid lacton form SLP lacton(31:2)</t>
  </si>
  <si>
    <t>Sophorolipid lacton form SLP lacton(31:2);Mannosylerythritol B/C MEL B/C(31:2);Diacylglycerophosphoglycerols PG(37:4);Monoalkylglycerophosphoinositols PI(34:5)</t>
  </si>
  <si>
    <t>Alkylacylglycerophosphoserines PS(43:7)</t>
  </si>
  <si>
    <t>Alkylacylglycerophosphoserines PS(43:7);Monoacylglycerophosphoserines PS(43:7)</t>
  </si>
  <si>
    <t>Fatty acids FA(22:5);Fatty esters Ester(22:5)</t>
  </si>
  <si>
    <t>di-Rhamnolipid diRL(40:10)</t>
  </si>
  <si>
    <t>di-Rhamnolipid diRL(40:10);Sophorolipid acid form Ac3 SLP acid(30:4);Sophorolipid lacton form Ac1 SLP lacton(38:9);Sophorolipid lacton form Ac4 SLP lacton(28:2);Mannosylerythritol A MEL A(38:9);Dialkylglycerophosphoglycerophosphates PGP(43:9);Monoalkylglycerophosphoglycerophosphates PGP(43:9)</t>
  </si>
  <si>
    <t>Fatty alcohols Alcohol(25:10)</t>
  </si>
  <si>
    <t>Fatty alcohols Alcohol(25:10);Fatty aldehydes Aldehyde(25:9);Fatty ethers Ethers(25:10)</t>
  </si>
  <si>
    <t>mono-Rhamnolipid mRL(20:9)</t>
  </si>
  <si>
    <t>mono-Rhamnolipid mRL(20:9);Alkylacylglycerophosphoglycerols PG(17:6);Monoacylglycerophosphoglycerols PG(17:6)</t>
  </si>
  <si>
    <t>CDP-diacylglycerols CDP-DG(10:1)</t>
  </si>
  <si>
    <t>di-Rhamnolipid diRL(36:7)</t>
  </si>
  <si>
    <t>di-Rhamnolipid diRL(36:7);Sophorolipid acid form SLP acid(36:8);Sophorolipid lacton form Ac1 SLP lacton(34:6);Mannosylerythritol A MEL A(34:6);Dialkylglycerophosphoglycerophosphates PGP(39:6);Monoalkylglycerophosphoglycerophosphates PGP(39:6);Diacylglycerophosphoinositols PI(36:3);Dialkylglycerophosphoinositols PI(39:10);Alkylacylglycerophosphoinositols PI(39:9);Monoacylglycerophosphoinositols PI(39:9)</t>
  </si>
  <si>
    <t>Ceramide 1-phosphates CerP(11:3)</t>
  </si>
  <si>
    <t>Monoalkylglycerols MG(36:9)</t>
  </si>
  <si>
    <t>Monoalkylglycerols MG(36:9);Dialkylglycerols DG(36:9);Monoalkylglycerophosphates PA(29:0)</t>
  </si>
  <si>
    <t>Hydroxyalkanoyloxyalkanoic HAA(42:5)</t>
  </si>
  <si>
    <t>Hydroxyalkanoyloxyalkanoic HAA(42:5);Diacylglycerols DG(39:5);Alkyldiacylglycerols TG(39:5)</t>
  </si>
  <si>
    <t>mono-Rhamnolipid mRL(12:0)</t>
  </si>
  <si>
    <t>mono-Rhamnolipid mRL(12:0);Monoacylglyceroltrimethylhomoserin LysoDGTS(11:6);Alkylacylglycerophosphates PA(15:2);Monoacylglycerophosphates PA(15:2)</t>
  </si>
  <si>
    <t>Triacylglycerols TG(23:4)</t>
  </si>
  <si>
    <t>Monoalkylglycerols MG(15:3)</t>
  </si>
  <si>
    <t>Monoalkylglycerols MG(15:3);Dialkylglycerols DG(15:3)</t>
  </si>
  <si>
    <t>Fatty nitriles Nitrile(28:10)</t>
  </si>
  <si>
    <t>Fatty nitriles Nitrile(28:10);N-acylsphingosines Cer(24:7)</t>
  </si>
  <si>
    <t>Monoacylglycerols MG(26:5)</t>
  </si>
  <si>
    <t>Monoacylglycerols MG(26:5);Alkylacylglycerols DG(26:5);Dialkylmonoacylglycerols TG(26:5);Monoacylglyceroltrimethylhomoserin LysoDGTS(15:0)</t>
  </si>
  <si>
    <t>Sophorolipid acid form Ac2 SLP acid(31:4)</t>
  </si>
  <si>
    <t>Sophorolipid acid form Ac2 SLP acid(31:4);Sophorolipid lacton form SLP lacton(39:9);Sophorolipid lacton form Ac3 SLP lacton(29:2);Mannosylerythritol B/C MEL B/C(39:9);Digalactosyldiacylglycerol DGDG(32:5);Sulfoquinovosyldiacylglycerols SQDG(39:5);Diacylglycerophosphoglycerophosphates PGP(38:2);Dialkylglycerophosphoglycerophosphodiradylglycerols CL(35:4);Dialkylglycerophosphoglycerophosphomonoradylglycerols CL(35:4)</t>
  </si>
  <si>
    <t>Fatty alcohols Alcohol(20:3)</t>
  </si>
  <si>
    <t>Fatty alcohols Alcohol(20:3);Fatty aldehydes Aldehyde(20:2);Fatty ethers Ethers(20:3)</t>
  </si>
  <si>
    <t>mono-Rhamnolipid mRL(16:0)</t>
  </si>
  <si>
    <t>mono-Rhamnolipid mRL(16:0);Monoacylglyceroltrimethylhomoserin LysoDGTS(15:6);Alkylacylglycerophosphates PA(19:2);Monoacylglycerophosphates PA(19:2)</t>
  </si>
  <si>
    <t>CDP-Dialkylglycerols CDP-DG(32:6)</t>
  </si>
  <si>
    <t>CDP-Dialkylglycerols CDP-DG(32:6);CDP-Monoalkylglycerols CDP-DG(32:6)</t>
  </si>
  <si>
    <t>Dialkylglycerophosphoethanolamines PE(11:3)</t>
  </si>
  <si>
    <t>Dialkylglycerophosphoethanolamines PE(11:3);Monoalkylglycerophosphoethanolamines PE(11:3);Ceramide 1-phosphates CerP(16:2)</t>
  </si>
  <si>
    <t>Diacylglycerophosphocholines PC(40:2);Diacylglycerophosphoethanolamines PE(43:2);Dialkylglycerophosphoserines PS(42:3);Monoalkylglycerophosphoserines PS(42:3)</t>
  </si>
  <si>
    <t>Sophorolipid acid form Ac3 SLP acid(30:5);Sophorolipid lacton form Ac3 SLP lacton(35:10);Diacylglycerophosphoglycerophosphates PGP(44:10)</t>
  </si>
  <si>
    <t>Hydroxyalkanoyloxyalkanoic HAA(22:0)</t>
  </si>
  <si>
    <t>Hydroxyalkanoyloxyalkanoic HAA(22:0);Diacylglycerols DG(19:0);Alkyldiacylglycerols TG(19:0)</t>
  </si>
  <si>
    <t>Alkylacylglycerophosphocholines PC(42:7)</t>
  </si>
  <si>
    <t>Alkylacylglycerophosphocholines PC(42:7);Monoacylglycerophosphocholines PC(42:7);Alkylacylglycerophosphoethanolamines PE(45:7);Monoacylglycerophosphoethanolamines PE(45:7)</t>
  </si>
  <si>
    <t>di-Rhamnolipid diRL(38:7);Sophorolipid acid form SLP acid(38:8);Sophorolipid lacton form Ac1 SLP lacton(36:6);Mannosylerythritol A MEL A(36:6);Dialkylglycerophosphoglycerophosphates PGP(41:6);Monoalkylglycerophosphoglycerophosphates PGP(41:6);Diacylglycerophosphoinositols PI(38:3)</t>
  </si>
  <si>
    <t>Fatty acids FA(15:5)</t>
  </si>
  <si>
    <t>Fatty acids FA(15:5);Fatty esters Ester(15:5);Hydroxyalkanoyloxyalkanoic HAA(11:0)</t>
  </si>
  <si>
    <t>Sophorolipid acid form Ac1 SLP acid(35:4)</t>
  </si>
  <si>
    <t>Sophorolipid acid form Ac1 SLP acid(35:4);Sophorolipid lacton form SLP lacton(40:9);Sophorolipid lacton form Ac2 SLP lacton(33:2);Mannosylerythritol B/C MEL B/C(40:9);Sulfoquinovosyldiacylglycerols SQDG(40:5)</t>
  </si>
  <si>
    <t>di-Rhamnolipid diRL(41:9)</t>
  </si>
  <si>
    <t>di-Rhamnolipid diRL(41:9);Sophorolipid acid form SLP acid(41:10);Sophorolipid lacton form Ac1 SLP lacton(39:8);Mannosylerythritol A MEL A(39:8);Dialkylglycerophosphoglycerophosphates PGP(44:8);Monoalkylglycerophosphoglycerophosphates PGP(44:8);Diacylglycerophosphoinositols PI(41:5)</t>
  </si>
  <si>
    <t>Dialkylglycerophosphoglycerols PG(16:7)</t>
  </si>
  <si>
    <t>Dialkylglycerophosphoglycerols PG(16:7);Monoalkylglycerophosphoglycerols PG(16:7);Diacylglycerophosphates PA(19:5)</t>
  </si>
  <si>
    <t>Sophorolipid acid form Ac1 SLP acid(33:3)</t>
  </si>
  <si>
    <t>Sophorolipid acid form Ac1 SLP acid(33:3);Sophorolipid lacton form SLP lacton(38:8);Sophorolipid lacton form Ac2 SLP lacton(31:1);Mannosylerythritol B/C MEL B/C(38:8);Sulfoquinovosyldiacylglycerols SQDG(38:4);Alkylacylglycerophosphoglycerophosphates PGP(38:1);Monoacylglycerophosphoglycerophosphates PGP(38:1)</t>
  </si>
  <si>
    <t>Hydroxyalkanoyloxyalkanoic HAA(27:4)</t>
  </si>
  <si>
    <t>Hydroxyalkanoyloxyalkanoic HAA(27:4);Diacylglycerols DG(24:4);Alkyldiacylglycerols TG(24:4)</t>
  </si>
  <si>
    <t>Fatty alcohols Alcohol(56:7)</t>
  </si>
  <si>
    <t>Fatty alcohols Alcohol(56:7);Fatty aldehydes Aldehyde(56:6);Fatty ethers Ethers(56:7);Monoacylglycerols MG(49:2);Alkylacylglycerols DG(49:2);Dialkylmonoacylglycerols TG(49:2)</t>
  </si>
  <si>
    <t>Mannosylerythritol D MEL D(41:10)</t>
  </si>
  <si>
    <t>Mannosylerythritol D MEL D(41:10);Sulfoquinovosylmonoacylglycerols SQMG(39:6);Dialkylglycerophosphoinositols PI(39:7);Alkylacylglycerophosphoinositols PI(39:6);Monoacylglycerophosphoinositols PI(39:6)</t>
  </si>
  <si>
    <t>mono-Rhamnolipid mRL(34:5);Alkylacylglycerophosphates PA(37:7);Monoacylglycerophosphates PA(37:7);Sophorolipid lacton form SLP lacton(24:0);Mannosylerythritol B/C MEL B/C(24:0)</t>
  </si>
  <si>
    <t>Fatty nitriles Nitrile(21:7)</t>
  </si>
  <si>
    <t>Fatty nitriles Nitrile(21:7);Hydrocarbons Hydrocarbon(22:8)</t>
  </si>
  <si>
    <t>Alkylacylglycerophosphocholines PC(50:8)</t>
  </si>
  <si>
    <t>Alkylacylglycerophosphocholines PC(50:8);Monoacylglycerophosphocholines PC(50:8);Alkylacylglycerophosphoethanolamines PE(53:8);Monoacylglycerophosphoethanolamines PE(53:8);Diacylglycerophosphoserines PS(48:2)</t>
  </si>
  <si>
    <t>Monoalkylglycerols MG(20:7)</t>
  </si>
  <si>
    <t>Monoalkylglycerols MG(20:7);Dialkylglycerols DG(20:7)</t>
  </si>
  <si>
    <t>Fatty amids Amid(12:5)</t>
  </si>
  <si>
    <t>Sophorolipid lacton form SLP lacton(34:7)</t>
  </si>
  <si>
    <t>Sophorolipid lacton form SLP lacton(34:7);Mannosylerythritol B/C MEL B/C(34:7);Sulfoquinovosyldiacylglycerols SQDG(34:3)</t>
  </si>
  <si>
    <t>Fatty nitriles Nitrile(36:2)</t>
  </si>
  <si>
    <t>Fatty alcohols Alcohol(18:2)</t>
  </si>
  <si>
    <t>Fatty alcohols Alcohol(18:2);Fatty aldehydes Aldehyde(18:1);Fatty ethers Ethers(18:2)</t>
  </si>
  <si>
    <t>di-Rhamnolipid diRL(48:7)</t>
  </si>
  <si>
    <t>di-Rhamnolipid diRL(48:7);Sophorolipid acid form SLP acid(48:8);Sophorolipid acid form Ac2 SLP acid(41:1);Sophorolipid lacton form Ac1 SLP lacton(46:6);Mannosylerythritol A MEL A(46:6);Digalactosyldiacylglycerol DGDG(42:2);Diacylglycerophosphoglycerols PG(55:8);Dialkylglycerophosphoglycerophosphates PGP(51:6);Monoalkylglycerophosphoglycerophosphates PGP(51:6);Diacylglycerophosphoinositols PI(48:3);Monoalkylglycerophosphoinositols PI(52:9);Dialkylglycerophosphoglycerophosphodiradylglycerols CL(45:1);Dialkylglycerophosphoglycerophosphomonoradylglycerols CL(45:1)</t>
  </si>
  <si>
    <t>Sophorolipid acid form Ac3 SLP acid(30:0)</t>
  </si>
  <si>
    <t>Sophorolipid acid form Ac3 SLP acid(30:0);Sulfoquinovosylmonoacylglycerols SQMG(43:8);Alkylacylglycerophosphoglycerophosphates PGP(42:5);Monoacylglycerophosphoglycerophosphates PGP(42:5);Dialkylglycerophosphoinositols PI(43:9);Alkylacylglycerophosphoinositols PI(43:8);Monoacylglycerophosphoinositols PI(43:8);Sophorolipid acid form Ac1 SLP acid(37:7);Sophorolipid lacton form Ac2 SLP lacton(35:5)</t>
  </si>
  <si>
    <t>Sophorolipid acid form Ac1 SLP acid(38:7);Sophorolipid acid form Ac3 SLP acid(31:0);Sophorolipid lacton form Ac2 SLP lacton(36:5);Sulfoquinovosylmonoacylglycerols SQMG(44:8);Alkylacylglycerophosphoglycerophosphates PGP(43:5);Monoacylglycerophosphoglycerophosphates PGP(43:5)</t>
  </si>
  <si>
    <t>Monogalactosyldiacylglycerol MGDG(12:10)</t>
  </si>
  <si>
    <t>CDP-Dialkylglycerols CDP-DG(36:7)</t>
  </si>
  <si>
    <t>CDP-Dialkylglycerols CDP-DG(36:7);CDP-Monoalkylglycerols CDP-DG(36:7)</t>
  </si>
  <si>
    <t>Monogalactosyldiacylglycerol MGDG(17:7)</t>
  </si>
  <si>
    <t>Monogalactosyldiacylglycerol MGDG(17:7);Diacylglycerophosphoglycerols PG(17:3);Monoalkylglycerophosphoinositols PI(14:4)</t>
  </si>
  <si>
    <t>Monoalkylglycerols MG(14:6)</t>
  </si>
  <si>
    <t>Monoalkylglycerols MG(14:6);Dialkylglycerols DG(14:6)</t>
  </si>
  <si>
    <t>Fatty nitriles Nitrile(26:7)</t>
  </si>
  <si>
    <t>N-acyl-4-hydroxysphinganines Cer(35:5)</t>
  </si>
  <si>
    <t>N-acyl-4-hydroxysphinganines Cer(35:5);Acylceramides Cer(35:4)</t>
  </si>
  <si>
    <t>Sophorolipid acid form Ac3 SLP acid(47:8)</t>
  </si>
  <si>
    <t>Sophorolipid acid form Ac3 SLP acid(47:8);Diacylglycerophosphoinositolmonomannoside AC2PIM1(48:7);Diacylglycerophosphoglycerophosphomonoradylglycerols CL(54:8)</t>
  </si>
  <si>
    <t>N-acyl-4-hydroxysphinganines Cer(31:2)</t>
  </si>
  <si>
    <t>N-acyl-4-hydroxysphinganines Cer(31:2);Acylceramides Cer(31:1)</t>
  </si>
  <si>
    <t>Diacylglycerophosphocholines PC(59:9)</t>
  </si>
  <si>
    <t>di-Rhamnolipid diRL(49:3)</t>
  </si>
  <si>
    <t>di-Rhamnolipid diRL(49:3);Sophorolipid acid form SLP acid(49:4);Sophorolipid lacton form Ac1 SLP lacton(47:2);Mannosylerythritol A MEL A(47:2);Sulfoquinovosylmonoacylglycerols SQMG(52:5);Dialkylglycerophosphoglycerophosphates PGP(52:2);Monoalkylglycerophosphoglycerophosphates PGP(52:2);Dialkylglycerophosphoinositols PI(52:6);Alkylacylglycerophosphoinositols PI(52:5);Monoacylglycerophosphoinositols PI(52:5)</t>
  </si>
  <si>
    <t>CDP-Dialkylglycerols CDP-DG(41:4)</t>
  </si>
  <si>
    <t>CDP-Dialkylglycerols CDP-DG(41:4);CDP-Monoalkylglycerols CDP-DG(41:4)</t>
  </si>
  <si>
    <t>Sophorolipid acid form SLP acid(36:0)</t>
  </si>
  <si>
    <t>Sophorolipid acid form SLP acid(36:0);Monogalactosyldiacylglycerol MGDG(43:4);Dialkylglycerophosphoglycerols PG(46:7);Monoalkylglycerophosphoglycerols PG(46:7);Diacylglycerophosphates PA(49:5)</t>
  </si>
  <si>
    <t>Dialkylglycerophosphocholines PC(29:2)</t>
  </si>
  <si>
    <t>Dialkylglycerophosphocholines PC(29:2);Monoalkylglycerophosphocholines PC(29:2);Dialkylglycerophosphoethanolamines PE(32:2);Monoalkylglycerophosphoethanolamines PE(32:2);N-acylsphingosines Cer(44:10);Ceramide 1-phosphates CerP(37:1)</t>
  </si>
  <si>
    <t>mono-Rhamnolipid mRL(20:7)</t>
  </si>
  <si>
    <t>mono-Rhamnolipid mRL(20:7);Alkylacylglycerophosphoglycerols PG(17:4);Monoacylglycerophosphoglycerols PG(17:4)</t>
  </si>
  <si>
    <t>CDP-diacylglycerols CDP-DG(31:5)</t>
  </si>
  <si>
    <t>CDP-diacylglycerols CDP-DG(31:5);CDP-Alkylacylglycerols CDP-DG(32:5);CDP-Monoacylglycerols CDP-DG(32:5)</t>
  </si>
  <si>
    <t>Mannosylerythritol D MEL D(40:5)</t>
  </si>
  <si>
    <t>Mannosylerythritol D MEL D(40:5);Sulfoquinovosylmonoacylglycerols SQMG(38:1);Alkylacylglycerophosphoglycerols PG(44:7);Monoacylglycerophosphoglycerols PG(44:7);Dialkylglycerophosphoinositols PI(38:2);Alkylacylglycerophosphoinositols PI(38:1);Monoacylglycerophosphoinositols PI(38:1)</t>
  </si>
  <si>
    <t>Fatty nitriles Nitrile(27:6)</t>
  </si>
  <si>
    <t>Fatty nitriles Nitrile(27:6);Hydrocarbons Hydrocarbon(28:7)</t>
  </si>
  <si>
    <t>Fatty nitriles Nitrile(35:7)</t>
  </si>
  <si>
    <t>Fatty nitriles Nitrile(35:7);Hydrocarbons Hydrocarbon(36:8)</t>
  </si>
  <si>
    <t>Fatty amids Amid(18:4)</t>
  </si>
  <si>
    <t>Sophorolipid acid form Ac3 SLP acid(35:6)</t>
  </si>
  <si>
    <t>Sophorolipid acid form Ac3 SLP acid(35:6);Sophorolipid lacton form Ac4 SLP lacton(33:4)</t>
  </si>
  <si>
    <t>Hydroxyalkanoyloxyalkanoic HAA(30:3)</t>
  </si>
  <si>
    <t>Hydroxyalkanoyloxyalkanoic HAA(30:3);Diacylglycerols DG(27:3);Alkyldiacylglycerols TG(27:3)</t>
  </si>
  <si>
    <t>Monoacylglycerols MG(26:4);Alkylacylglycerols DG(26:4);Dialkylmonoacylglycerols TG(26:4)</t>
  </si>
  <si>
    <t>Sophorolipid acid form Ac3 SLP acid(44:9)</t>
  </si>
  <si>
    <t>Sophorolipid acid form Ac3 SLP acid(44:9);Diacylglycerophosphoglycerophosphodiradylglycerols CL(49:2)</t>
  </si>
  <si>
    <t>CDP-Dialkylglycerols CDP-DG(20:6)</t>
  </si>
  <si>
    <t>CDP-Dialkylglycerols CDP-DG(20:6);CDP-Monoalkylglycerols CDP-DG(20:6)</t>
  </si>
  <si>
    <t>Fatty amids Amid(39:8)</t>
  </si>
  <si>
    <t>Sophorolipid acid form Ac1 SLP acid(19:6)</t>
  </si>
  <si>
    <t>Sophorolipid acid form Ac1 SLP acid(19:6);Sophorolipid lacton form Ac2 SLP lacton(17:4);Alkylacylglycerophosphoglycerophosphates PGP(24:4);Monoacylglycerophosphoglycerophosphates PGP(24:4)</t>
  </si>
  <si>
    <t>Monoacylglyceroltrimethylhomoserin LysoDGTS(54:2)</t>
  </si>
  <si>
    <t>Alkylacylglycerophosphocholines PC(22:5)</t>
  </si>
  <si>
    <t>Alkylacylglycerophosphocholines PC(22:5);Monoacylglycerophosphocholines PC(22:5);Alkylacylglycerophosphoethanolamines PE(25:5);Monoacylglycerophosphoethanolamines PE(25:5)</t>
  </si>
  <si>
    <t>Sophorolipid lacton form SLP lacton(30:3)</t>
  </si>
  <si>
    <t>Sophorolipid lacton form SLP lacton(30:3);Mannosylerythritol B/C MEL B/C(30:3);Diacylglycerophosphoglycerols PG(36:5);Monoalkylglycerophosphoinositols PI(33:6);Alkylacylglycerophosphates PA(43:10);Monoacylglycerophosphates PA(43:10)</t>
  </si>
  <si>
    <t>Ceramide 1-phosphates CerP(14:1)</t>
  </si>
  <si>
    <t>Triacylglycerols TG(10:7)</t>
  </si>
  <si>
    <t>mono-Rhamnolipid mRL(18:0);Monoacylglyceroltrimethylhomoserin LysoDGTS(17:6);Alkylacylglycerophosphates PA(21:2);Monoacylglycerophosphates PA(21:2)</t>
  </si>
  <si>
    <t>Fatty acids FA(11:3)</t>
  </si>
  <si>
    <t>Fatty acids FA(11:3);Fatty esters Ester(11:3)</t>
  </si>
  <si>
    <t>Monoalkylglycerols MG(16:4)</t>
  </si>
  <si>
    <t>Monoalkylglycerols MG(16:4);Dialkylglycerols DG(16:4)</t>
  </si>
  <si>
    <t>di-Rhamnolipid diRL(37:2)</t>
  </si>
  <si>
    <t>di-Rhamnolipid diRL(37:2);Sophorolipid acid form SLP acid(37:3);Sophorolipid lacton form Ac1 SLP lacton(35:1);Mannosylerythritol A MEL A(35:1);Mannosylerythritol D MEL D(42:8);Sulfoquinovosylmonoacylglycerols SQMG(40:4);Dialkylglycerophosphoglycerophosphates PGP(40:1);Monoalkylglycerophosphoglycerophosphates PGP(40:1);Dialkylglycerophosphoinositols PI(40:5);Alkylacylglycerophosphoinositols PI(40:4);Monoacylglycerophosphoinositols PI(40:4)</t>
  </si>
  <si>
    <t>Dialkylglycerophosphates PA(33:1)</t>
  </si>
  <si>
    <t>Dialkylglycerophosphates PA(33:1);N-acylsphingosines Cer(42:10)</t>
  </si>
  <si>
    <t>mono-Rhamnolipid mRL(20:0)</t>
  </si>
  <si>
    <t>mono-Rhamnolipid mRL(20:0);Monoacylglyceroltrimethylhomoserin LysoDGTS(19:6);Alkylacylglycerophosphates PA(23:2);Monoacylglycerophosphates PA(23:2)</t>
  </si>
  <si>
    <t>CDP-Dialkylglycerols CDP-DG(33:4)</t>
  </si>
  <si>
    <t>CDP-Dialkylglycerols CDP-DG(33:4);CDP-Monoalkylglycerols CDP-DG(33:4)</t>
  </si>
  <si>
    <t>Sophorolipid acid form Ac1 SLP acid(48:3)</t>
  </si>
  <si>
    <t>Sophorolipid acid form Ac1 SLP acid(48:3);Sophorolipid lacton form SLP lacton(53:8);Sophorolipid lacton form Ac2 SLP lacton(46:1);Mannosylerythritol B/C MEL B/C(53:8);Sulfoquinovosyldiacylglycerols SQDG(53:4)</t>
  </si>
  <si>
    <t>Fatty nitriles Nitrile(12:3)</t>
  </si>
  <si>
    <t>Fatty nitriles Nitrile(12:3);Hydrocarbons Hydrocarbon(13:4)</t>
  </si>
  <si>
    <t>Dialkylglycerophosphocholines PC(17:6);Monoalkylglycerophosphocholines PC(17:6);Dialkylglycerophosphoethanolamines PE(20:6);Monoalkylglycerophosphoethanolamines PE(20:6);Ceramide 1-phosphates CerP(25:5);Dialkylglycerophosphates PA(23:5)</t>
  </si>
  <si>
    <t>Sophorolipid lacton form Ac3 SLP lacton(32:9)</t>
  </si>
  <si>
    <t>Sophorolipid lacton form Ac3 SLP lacton(32:9);Diacylglycerophosphoglycerophosphates PGP(41:9);Diacylglycerophosphoinositolmonomannoside AC2PIM1(28:3);Diacylglycerophosphoglycerophosphomonoradylglycerols CL(34:4)</t>
  </si>
  <si>
    <t>Triacylglycerols TG(23:5)</t>
  </si>
  <si>
    <t>Triacylglycerols TG(23:5);Monoacylglyceroltrimethylhomoserin LysoDGTS(15:7)</t>
  </si>
  <si>
    <t>Sophorolipid acid form Ac1 SLP acid(51:3)</t>
  </si>
  <si>
    <t>Sophorolipid acid form Ac1 SLP acid(51:3);Sophorolipid lacton form SLP lacton(56:8);Sophorolipid lacton form Ac2 SLP lacton(49:1);Mannosylerythritol B/C MEL B/C(56:8);Sulfoquinovosyldiacylglycerols SQDG(56:4);Alkylacylglycerophosphoglycerophosphates PGP(56:1);Monoacylglycerophosphoglycerophosphates PGP(56:1)</t>
  </si>
  <si>
    <t>Sophorolipid acid form Ac2 SLP acid(15:3)</t>
  </si>
  <si>
    <t>Sophorolipid acid form Ac2 SLP acid(15:3);Sophorolipid lacton form Ac3 SLP lacton(13:1);Digalactosyldiacylglycerol DGDG(16:4);Diacylglycerophosphoglycerols PG(29:10);Diacylglycerophosphoglycerophosphates PGP(22:1);Diacylglycerophosphoinositols PI(22:5);Dialkylglycerophosphoglycerophosphodiradylglycerols CL(19:3);Dialkylglycerophosphoglycerophosphomonoradylglycerols CL(19:3)</t>
  </si>
  <si>
    <t>Fatty nitriles Nitrile(26:10)</t>
  </si>
  <si>
    <t>Hydroxyalkanoyloxyalkanoic HAA(26:3)</t>
  </si>
  <si>
    <t>Hydroxyalkanoyloxyalkanoic HAA(26:3);Diacylglycerols DG(23:3);Alkyldiacylglycerols TG(23:3)</t>
  </si>
  <si>
    <t>Alkylacylglycerophosphoserines PS(46:10)</t>
  </si>
  <si>
    <t>Alkylacylglycerophosphoserines PS(46:10);Monoacylglycerophosphoserines PS(46:10)</t>
  </si>
  <si>
    <t>Sophorolipid acid form Ac2 SLP acid(15:6)</t>
  </si>
  <si>
    <t>Sophorolipid acid form Ac2 SLP acid(15:6);Sophorolipid lacton form Ac3 SLP lacton(13:4);Digalactosyldiacylglycerol DGDG(16:7);Diacylglycerophosphoinositols PI(22:8)</t>
  </si>
  <si>
    <t>Diacylglycerophosphoserines PS(44:2)</t>
  </si>
  <si>
    <t>Diacylglycerophosphocholines PC(47:3)</t>
  </si>
  <si>
    <t>Diacylglycerophosphocholines PC(47:3);Dialkylglycerophosphocholines PC(50:10);Monoalkylglycerophosphocholines PC(50:10);Diacylglycerophosphoethanolamines PE(50:3);Dialkylglycerophosphoethanolamines PE(53:10);Monoalkylglycerophosphoethanolamines PE(53:10);Dialkylglycerophosphoserines PS(49:4);Monoalkylglycerophosphoserines PS(49:4);Dialkylglycerophosphates PA(56:9);Ceramide 1-phosphates CerP(58:9)</t>
  </si>
  <si>
    <t>CDP-Alkylacylglycerols CDP-DG(11:0)</t>
  </si>
  <si>
    <t>CDP-Alkylacylglycerols CDP-DG(11:0);CDP-Monoacylglycerols CDP-DG(11:0)</t>
  </si>
  <si>
    <t>Monoacylglycerols MG(28:6);Alkylacylglycerols DG(28:6);Dialkylmonoacylglycerols TG(28:6)</t>
  </si>
  <si>
    <t>CDP-Alkylacylglycerols CDP-DG(35:3)</t>
  </si>
  <si>
    <t>CDP-Alkylacylglycerols CDP-DG(35:3);CDP-Monoacylglycerols CDP-DG(35:3)</t>
  </si>
  <si>
    <t>Diacylglycerophosphoserines PS(46:4)</t>
  </si>
  <si>
    <t>Diacylglycerophosphoserines PS(46:4);Alkylacylglycerophosphocholines PC(48:10);Monoacylglycerophosphocholines PC(48:10);Alkylacylglycerophosphoethanolamines PE(51:10);Monoacylglycerophosphoethanolamines PE(51:10)</t>
  </si>
  <si>
    <t>Dialkylglycerophosphates PA(18:1)</t>
  </si>
  <si>
    <t>Fatty nitriles Nitrile(20:10)</t>
  </si>
  <si>
    <t>di-Rhamnolipid diRL(21:4)</t>
  </si>
  <si>
    <t>di-Rhamnolipid diRL(21:4);Sophorolipid acid form SLP acid(21:5);Sophorolipid lacton form Ac1 SLP lacton(19:3);Mannosylerythritol A MEL A(19:3);Monogalactosyldiacylglycerol MGDG(28:9);Dialkylglycerophosphoglycerophosphates PGP(24:3);Monoalkylglycerophosphoglycerophosphates PGP(24:3);Diacylglycerophosphoinositols PI(21:0);Diacylglycerophosphates PA(34:10)</t>
  </si>
  <si>
    <t>Diacylglycerophosphoinositoldimannoside AC2PIM2(12:4)</t>
  </si>
  <si>
    <t>Diacylglyceroltrimethylhomoserin DGTS(57:9);Diacylglycerophosphoserines PS(54:0)</t>
  </si>
  <si>
    <t>Monoalkylglycerols MG(39:10)</t>
  </si>
  <si>
    <t>Monoalkylglycerols MG(39:10);Dialkylglycerols DG(39:10);Triacylglycerols TG(35:3);Monoalkylglycerophosphates PA(32:1)</t>
  </si>
  <si>
    <t>CDP-Alkylacylglycerols CDP-DG(37:9)</t>
  </si>
  <si>
    <t>CDP-Alkylacylglycerols CDP-DG(37:9);CDP-Monoacylglycerols CDP-DG(37:9)</t>
  </si>
  <si>
    <t>Triacylglycerols TG(12:10)</t>
  </si>
  <si>
    <t>CDP-diacylglycerols CDP-DG(33:4)</t>
  </si>
  <si>
    <t>Fatty nitriles Nitrile(17:2)</t>
  </si>
  <si>
    <t>Fatty nitriles Nitrile(17:2);Hydrocarbons Hydrocarbon(18:3)</t>
  </si>
  <si>
    <t>Diacylglycerophosphoinositols PI(42:8)</t>
  </si>
  <si>
    <t>di-Rhamnolipid diRL(47:7)</t>
  </si>
  <si>
    <t>di-Rhamnolipid diRL(47:7);Sophorolipid acid form SLP acid(47:8);Sophorolipid acid form Ac3 SLP acid(37:1);Sophorolipid lacton form Ac1 SLP lacton(45:6);Mannosylerythritol A MEL A(45:6);Sulfoquinovosylmonoacylglycerols SQMG(50:9);Dialkylglycerophosphoglycerophosphates PGP(50:6);Monoalkylglycerophosphoglycerophosphates PGP(50:6);Dialkylglycerophosphoinositols PI(50:10);Alkylacylglycerophosphoinositols PI(50:9);Monoacylglycerophosphoinositols PI(50:9)</t>
  </si>
  <si>
    <t>Diacylglycerophosphoglycerophosphomonoradylglycerols CL(43:10)</t>
  </si>
  <si>
    <t>CDP-Alkylacylglycerols CDP-DG(33:1)</t>
  </si>
  <si>
    <t>CDP-Alkylacylglycerols CDP-DG(33:1);CDP-Monoacylglycerols CDP-DG(33:1)</t>
  </si>
  <si>
    <t>Diacylglycerophosphoinositoldimannoside AC2PIM2(26:7)</t>
  </si>
  <si>
    <t>Diacylglycerophosphoinositoldimannoside AC2PIM2(26:7);Tetraacylglycerophosphoinositoldimannoside AC3PIM2(23:0)</t>
  </si>
  <si>
    <t>Alkylacylglycerophosphocholines PC(49:8)</t>
  </si>
  <si>
    <t>Alkylacylglycerophosphocholines PC(49:8);Monoacylglycerophosphocholines PC(49:8);Alkylacylglycerophosphoethanolamines PE(52:8);Monoacylglycerophosphoethanolamines PE(52:8);Alkylacylglycerophosphoserines PS(48:2);Monoacylglycerophosphoserines PS(48:2)</t>
  </si>
  <si>
    <t>Monoalkylglycerophosphates PA(57:5)</t>
  </si>
  <si>
    <t>Sophorolipid acid form Ac1 SLP acid(33:5)</t>
  </si>
  <si>
    <t>Sophorolipid acid form Ac1 SLP acid(33:5);Sophorolipid lacton form Ac2 SLP lacton(31:3);Mannosylerythritol D MEL D(41:10);Sulfoquinovosylmonoacylglycerols SQMG(39:6);Alkylacylglycerophosphoglycerophosphates PGP(38:3);Monoacylglycerophosphoglycerophosphates PGP(38:3)</t>
  </si>
  <si>
    <t>Sophorolipid acid form Ac2 SLP acid(33:5);Sophorolipid lacton form SLP lacton(41:10);Sophorolipid lacton form Ac3 SLP lacton(31:3);Mannosylerythritol B/C MEL B/C(41:10);Digalactosyldiacylglycerol DGDG(34:6);Diacylglycerophosphoglycerophosphates PGP(40:3);Diacylglycerophosphoinositols PI(40:7);Dialkylglycerophosphoglycerophosphodiradylglycerols CL(37:5);Dialkylglycerophosphoglycerophosphomonoradylglycerols CL(37:5)</t>
  </si>
  <si>
    <t>Hydrocarbons Hydrocarbon(11:6)</t>
  </si>
  <si>
    <t>Fatty nitriles Nitrile(29:5)</t>
  </si>
  <si>
    <t>Fatty nitriles Nitrile(29:5);Hydrocarbons Hydrocarbon(30:6)</t>
  </si>
  <si>
    <t>CDP-Alkylacylglycerols CDP-DG(50:5);CDP-Monoacylglycerols CDP-DG(50:5)</t>
  </si>
  <si>
    <t>CDP-Alkylacylglycerols CDP-DG(30:5)</t>
  </si>
  <si>
    <t>CDP-Alkylacylglycerols CDP-DG(30:5);CDP-Monoacylglycerols CDP-DG(30:5)</t>
  </si>
  <si>
    <t>Triacylglycerophosphoinositoldimannoside AC3PIM2(13:1)</t>
  </si>
  <si>
    <t>Dialkylglycerophosphocholines PC(27:1)</t>
  </si>
  <si>
    <t>Dialkylglycerophosphocholines PC(27:1);Monoalkylglycerophosphocholines PC(27:1);Dialkylglycerophosphoethanolamines PE(30:1);Monoalkylglycerophosphoethanolamines PE(30:1);Dialkylglycerophosphates PA(33:0);N-acylsphingosines Cer(42:9);Ceramide 1-phosphates CerP(35:0)</t>
  </si>
  <si>
    <t>CDP-diacylglycerols CDP-DG(33:3)</t>
  </si>
  <si>
    <t>mono-Rhamnolipid mRL(50:8)</t>
  </si>
  <si>
    <t>mono-Rhamnolipid mRL(50:8);Sophorolipid lacton form SLP lacton(40:3);Mannosylerythritol B/C MEL B/C(40:3);Alkylacylglycerophosphates PA(53:10);Monoacylglycerophosphates PA(53:10)</t>
  </si>
  <si>
    <t>di-Rhamnolipid diRL(50:7)</t>
  </si>
  <si>
    <t>di-Rhamnolipid diRL(50:7);Sophorolipid acid form SLP acid(50:8);Sophorolipid acid form Ac3 SLP acid(40:1);Sophorolipid lacton form Ac1 SLP lacton(48:6);Mannosylerythritol A MEL A(48:6);Sulfoquinovosylmonoacylglycerols SQMG(53:9);Dialkylglycerophosphoglycerophosphates PGP(53:6);Monoalkylglycerophosphoglycerophosphates PGP(53:6);Dialkylglycerophosphoinositols PI(53:10);Alkylacylglycerophosphoinositols PI(53:9);Monoacylglycerophosphoinositols PI(53:9)</t>
  </si>
  <si>
    <t>CDP-Alkylacylglycerols CDP-DG(34:9)</t>
  </si>
  <si>
    <t>CDP-Alkylacylglycerols CDP-DG(34:9);CDP-Monoacylglycerols CDP-DG(34:9)</t>
  </si>
  <si>
    <t>CDP-diacylglycerols CDP-DG(36:6)</t>
  </si>
  <si>
    <t>Monoalkylglycerophosphates PA(13:10)</t>
  </si>
  <si>
    <t>Sophorolipid acid form Ac2 SLP acid(42:2)</t>
  </si>
  <si>
    <t>Sophorolipid acid form Ac2 SLP acid(42:2);Sophorolipid lacton form SLP lacton(50:7);Sophorolipid lacton form Ac3 SLP lacton(40:0);Mannosylerythritol B/C MEL B/C(50:7);Digalactosyldiacylglycerol DGDG(43:3);Sulfoquinovosyldiacylglycerols SQDG(50:3);Diacylglycerophosphoglycerols PG(56:9);Diacylglycerophosphoglycerophosphates PGP(49:0);Monoalkylglycerophosphoinositols PI(53:10);Dialkylglycerophosphoglycerophosphodiradylglycerols CL(46:2);Dialkylglycerophosphoglycerophosphomonoradylglycerols CL(46:2)</t>
  </si>
  <si>
    <t>CDP-diacylglycerols CDP-DG(31:4)</t>
  </si>
  <si>
    <t>Sophorolipid lacton form SLP lacton(54:7)</t>
  </si>
  <si>
    <t>Sophorolipid lacton form SLP lacton(54:7);Mannosylerythritol B/C MEL B/C(54:7);Sulfoquinovosyldiacylglycerols SQDG(54:3);Diacylglycerophosphoglycerols PG(60:9);Diacylglycerophosphoglycerophosphates PGP(53:0);Monoalkylglycerophosphoinositols PI(57:10);Dialkylglycerophosphoglycerophosphodiradylglycerols CL(50:2);Dialkylglycerophosphoglycerophosphomonoradylglycerols CL(50:2)</t>
  </si>
  <si>
    <t>Triacylglycerophosphoinositoldimannoside AC3PIM2(30:10)</t>
  </si>
  <si>
    <t>Triacylglycerophosphoinositoldimannoside AC3PIM2(25:2)</t>
  </si>
  <si>
    <t>Diacylglycerophosphoinositoldimannoside AC2PIM2(26:4)</t>
  </si>
  <si>
    <t>CDP-Alkylacylglycerols CDP-DG(44:0)</t>
  </si>
  <si>
    <t>CDP-Alkylacylglycerols CDP-DG(44:0);CDP-Monoacylglycerols CDP-DG(44:0)</t>
  </si>
  <si>
    <t>CDP-Alkylacylglycerols CDP-DG(35:6)</t>
  </si>
  <si>
    <t>CDP-Alkylacylglycerols CDP-DG(35:6);CDP-Monoacylglycerols CDP-DG(35:6)</t>
  </si>
  <si>
    <t>Sophorolipid acid form Ac2 SLP acid(34:5)</t>
  </si>
  <si>
    <t>Sophorolipid acid form Ac2 SLP acid(34:5);Sophorolipid lacton form Ac3 SLP lacton(32:3);Digalactosyldiacylglycerol DGDG(35:6);Diacylglycerophosphoglycerophosphates PGP(41:3);Dialkylglycerophosphoglycerophosphates PGP(44:10);Monoalkylglycerophosphoglycerophosphates PGP(44:10);Diacylglycerophosphoinositols PI(41:7);Dialkylglycerophosphoglycerophosphodiradylglycerols CL(38:5);Dialkylglycerophosphoglycerophosphomonoradylglycerols CL(38:5)</t>
  </si>
  <si>
    <t>CDP-Dialkylglycerols CDP-DG(52:4)</t>
  </si>
  <si>
    <t>CDP-Dialkylglycerols CDP-DG(52:4);CDP-Monoalkylglycerols CDP-DG(52:4)</t>
  </si>
  <si>
    <t>Tetraacylglycerophosphoinositoldimannoside AC3PIM2(23:9)</t>
  </si>
  <si>
    <t>Diacylglycerophosphoinositoldimannoside AC2PIM2(26:6)</t>
  </si>
  <si>
    <t>CDP-Alkylacylglycerols CDP-DG(12:0)</t>
  </si>
  <si>
    <t>CDP-Alkylacylglycerols CDP-DG(12:0);CDP-Monoacylglycerols CDP-DG(12:0)</t>
  </si>
  <si>
    <t>di-Rhamnolipid diRL(38:3)</t>
  </si>
  <si>
    <t>di-Rhamnolipid diRL(38:3);Sophorolipid acid form SLP acid(38:4);Sophorolipid lacton form Ac1 SLP lacton(36:2);Mannosylerythritol A MEL A(36:2);Dialkylglycerophosphoglycerophosphates PGP(41:2);Monoalkylglycerophosphoglycerophosphates PGP(41:2);Dialkylglycerophosphoinositols PI(41:6);Alkylacylglycerophosphoinositols PI(41:5);Monoacylglycerophosphoinositols PI(41:5);Diacylglycerophosphates PA(51:9)</t>
  </si>
  <si>
    <t>Sulfoquinovosylmonoacylglycerols SQMG(38:7)</t>
  </si>
  <si>
    <t>Sulfoquinovosylmonoacylglycerols SQMG(38:7);Alkylacylglycerophosphoglycerophosphates PGP(37:4);Monoacylglycerophosphoglycerophosphates PGP(37:4);Dialkylglycerophosphoinositols PI(38:8);Alkylacylglycerophosphoinositols PI(38:7);Monoacylglycerophosphoinositols PI(38:7)</t>
  </si>
  <si>
    <t>Dialkylglycerophosphoserines PS(45:0);Monoalkylglycerophosphoserines PS(45:0);Dialkylglycerophosphates PA(52:5)</t>
  </si>
  <si>
    <t>Hydroxyalkanoyloxyalkanoic HAA(46:6)</t>
  </si>
  <si>
    <t>Hydroxyalkanoyloxyalkanoic HAA(46:6);Diacylglycerols DG(43:6);Alkyldiacylglycerols TG(43:6)</t>
  </si>
  <si>
    <t>Monogalactosyldiacylglycerol MGDG(50:10)</t>
  </si>
  <si>
    <t>Monogalactosyldiacylglycerol MGDG(50:10);Digalactosyldiacylglycerol DGDG(37:0);Diacylglycerophosphoglycerols PG(50:6);Dialkylglycerophosphoglycerophosphates PGP(46:4);Monoalkylglycerophosphoglycerophosphates PGP(46:4);Diacylglycerophosphoinositols PI(43:1);Monoalkylglycerophosphoinositols PI(47:7)</t>
  </si>
  <si>
    <t>Monoacylglyceroltrimethylhomoserin LysoDGTS(59:2)</t>
  </si>
  <si>
    <t>CDP-Dialkylglycerols CDP-DG(50:1)</t>
  </si>
  <si>
    <t>CDP-Dialkylglycerols CDP-DG(50:1);CDP-Monoalkylglycerols CDP-DG(50:1)</t>
  </si>
  <si>
    <t>CDP-Dialkylglycerols CDP-DG(38:10)</t>
  </si>
  <si>
    <t>CDP-Dialkylglycerols CDP-DG(38:10);CDP-Monoalkylglycerols CDP-DG(38:10)</t>
  </si>
  <si>
    <t>CDP-diacylglycerols CDP-DG(38:9)</t>
  </si>
  <si>
    <t>CDP-diacylglycerols CDP-DG(30:4)</t>
  </si>
  <si>
    <t>CDP-Dialkylglycerols CDP-DG(16:6)</t>
  </si>
  <si>
    <t>CDP-Dialkylglycerols CDP-DG(16:6);CDP-Monoalkylglycerols CDP-DG(16:6)</t>
  </si>
  <si>
    <t>CDP-Alkylacylglycerols CDP-DG(34:7)</t>
  </si>
  <si>
    <t>CDP-Alkylacylglycerols CDP-DG(34:7);CDP-Monoacylglycerols CDP-DG(34:7)</t>
  </si>
  <si>
    <t>CDP-Alkylacylglycerols CDP-DG(32:6)</t>
  </si>
  <si>
    <t>CDP-Alkylacylglycerols CDP-DG(32:6);CDP-Monoacylglycerols CDP-DG(32:6)</t>
  </si>
  <si>
    <t>Diacylglycerophosphocholines PC(60:10)</t>
  </si>
  <si>
    <t>di-Rhamnolipid diRL(51:4)</t>
  </si>
  <si>
    <t>di-Rhamnolipid diRL(51:4);Sophorolipid acid form SLP acid(51:5);Sophorolipid lacton form Ac1 SLP lacton(49:3);Mannosylerythritol A MEL A(49:3);Monogalactosyldiacylglycerol MGDG(58:9);Dialkylglycerophosphoglycerophosphates PGP(54:3);Monoalkylglycerophosphoglycerophosphates PGP(54:3);Diacylglycerophosphoinositols PI(51:0);Dialkylglycerophosphoinositols PI(54:7);Alkylacylglycerophosphoinositols PI(54:6);Monoacylglycerophosphoinositols PI(54:6)</t>
  </si>
  <si>
    <t>Diacylglyceroltrimethylhomoserin DGTS(56:0)</t>
  </si>
  <si>
    <t>Sophorolipid acid form Ac1 SLP acid(45:9)</t>
  </si>
  <si>
    <t>Sophorolipid acid form Ac1 SLP acid(45:9);Sophorolipid acid form Ac3 SLP acid(38:2);Sophorolipid lacton form Ac2 SLP lacton(43:7);Sophorolipid lacton form Ac4 SLP lacton(36:0);Sulfoquinovosylmonoacylglycerols SQMG(51:10);Alkylacylglycerophosphoglycerophosphates PGP(50:7);Monoacylglycerophosphoglycerophosphates PGP(50:7);Alkylacylglycerophosphoinositols PI(51:10);Monoacylglycerophosphoinositols PI(51:10)</t>
  </si>
  <si>
    <t>Sulfoquinovosylmonoacylglycerols SQMG(41:7);Dialkylglycerophosphoinositols PI(41:8);Alkylacylglycerophosphoinositols PI(41:7);Monoacylglycerophosphoinositols PI(41:7)</t>
  </si>
  <si>
    <t>Tetraacylglycerophosphoinositoldimannoside AC3PIM2(27:3)</t>
  </si>
  <si>
    <t>Diacylglycerophosphocholines PC(53:7)</t>
  </si>
  <si>
    <t>Diacylglycerophosphocholines PC(53:7);Diacylglycerophosphoethanolamines PE(56:7);Dialkylglycerophosphoserines PS(55:8);Monoalkylglycerophosphoserines PS(55:8)</t>
  </si>
  <si>
    <t>Hydrocarbons Hydrocarbon(54:0)</t>
  </si>
  <si>
    <t>mono-Rhamnolipid mRL(42:1)</t>
  </si>
  <si>
    <t>Fatty acids FA(57:0)</t>
  </si>
  <si>
    <t>Fatty acids FA(57:0);Fatty esters Ester(57:0)</t>
  </si>
  <si>
    <t>Fatty amids Amid(42:8)</t>
  </si>
  <si>
    <t>Fatty amids Amid(42:8);N-acyl-4-hydroxysphinganines Cer(38:4);Acylceramides Cer(38:3)</t>
  </si>
  <si>
    <t>Fatty amids Amid(56:9)</t>
  </si>
  <si>
    <t>Monoalkylglycerophosphoinositols PI(18:0)</t>
  </si>
  <si>
    <t>Monoalkylglycerophosphoinositols PI(32:0)</t>
  </si>
  <si>
    <t>Dialkylglycerophosphocholines PC(39:1)</t>
  </si>
  <si>
    <t>Dialkylglycerophosphocholines PC(39:1);Monoalkylglycerophosphocholines PC(39:1);Dialkylglycerophosphoethanolamines PE(42:1);Monoalkylglycerophosphoethanolamines PE(42:1);N-acylsphingosines Cer(54:9);Ceramide 1-phosphates CerP(47:0)</t>
  </si>
  <si>
    <t>Alkylacylglycerophosphoserines PS(16:1)</t>
  </si>
  <si>
    <t>Alkylacylglycerophosphoserines PS(16:1);Monoacylglycerophosphoserines PS(16:1)</t>
  </si>
  <si>
    <t>Alkylacylglycerophosphocholines PC(40:8)</t>
  </si>
  <si>
    <t>Alkylacylglycerophosphocholines PC(40:8);Monoacylglycerophosphocholines PC(40:8);Alkylacylglycerophosphoethanolamines PE(43:8);Monoacylglycerophosphoethanolamines PE(43:8)</t>
  </si>
  <si>
    <t>Diacylglycerophosphocholines PC(25:2)</t>
  </si>
  <si>
    <t>Diacylglycerophosphocholines PC(25:2);Diacylglycerophosphoethanolamines PE(28:2);Dialkylglycerophosphoserines PS(27:3);Monoalkylglycerophosphoserines PS(27:3)</t>
  </si>
  <si>
    <t>Dialkylglycerophosphocholines PC(48:3);Monoalkylglycerophosphocholines PC(48:3);Dialkylglycerophosphoethanolamines PE(51:3);Monoalkylglycerophosphoethanolamines PE(51:3);Ceramide 1-phosphates CerP(56:2)</t>
  </si>
  <si>
    <t>Alkylacylglycerophosphoserines PS(40:5);Monoacylglycerophosphoserines PS(40:5);Ceramide 1-phosphates CerP(50:10)</t>
  </si>
  <si>
    <t>Alkylacylglycerophosphoserines PS(39:4)</t>
  </si>
  <si>
    <t>Alkylacylglycerophosphoserines PS(39:4);Monoacylglycerophosphoserines PS(39:4)</t>
  </si>
  <si>
    <t>N-acylsphingosines Cer(46:0)</t>
  </si>
  <si>
    <t>Dialkylglycerophosphoinositols PI(32:1)</t>
  </si>
  <si>
    <t>Dialkylglycerophosphoinositols PI(32:1);Alkylacylglycerophosphoinositols PI(32:0);Monoacylglycerophosphoinositols PI(32:0)</t>
  </si>
  <si>
    <t>Hydrocarbons Hydrocarbon(60:2)</t>
  </si>
  <si>
    <t>Alkylacylglycerophosphates PA(46:1)</t>
  </si>
  <si>
    <t>Alkylacylglycerophosphates PA(46:1);Monoacylglycerophosphates PA(46:1)</t>
  </si>
  <si>
    <t>Fatty nitriles Nitrile(26:2)</t>
  </si>
  <si>
    <t>Fatty nitriles Nitrile(26:2);Hydrocarbons Hydrocarbon(27:3)</t>
  </si>
  <si>
    <t>mono-Rhamnolipid mRL(45:0)</t>
  </si>
  <si>
    <t>Alkylacylglycerophosphoserines PS(32:1)</t>
  </si>
  <si>
    <t>Alkylacylglycerophosphoserines PS(32:1);Monoacylglycerophosphoserines PS(32:1)</t>
  </si>
  <si>
    <t>Alkylacylglycerophosphocholines PC(19:0)</t>
  </si>
  <si>
    <t>Alkylacylglycerophosphocholines PC(19:0);Monoacylglycerophosphocholines PC(19:0);Alkylacylglycerophosphoethanolamines PE(22:0);Monoacylglycerophosphoethanolamines PE(22:0)</t>
  </si>
  <si>
    <t>Dialkylglycerophosphocholines PC(34:1)</t>
  </si>
  <si>
    <t>Dialkylglycerophosphocholines PC(34:1);Monoalkylglycerophosphocholines PC(34:1);Dialkylglycerophosphoethanolamines PE(37:1);Monoalkylglycerophosphoethanolamines PE(37:1);N-acylsphingosines Cer(49:9);Ceramide 1-phosphates CerP(42:0)</t>
  </si>
  <si>
    <t>Hydroxyalkanoyloxyalkanoic HAA(55:8)</t>
  </si>
  <si>
    <t>Hydroxyalkanoyloxyalkanoic HAA(55:8);Dialkylglycerophosphoglycerols PG(42:1);Monoalkylglycerophosphoglycerols PG(42:1)</t>
  </si>
  <si>
    <t>Diacylglycerophosphocholines PC(39:10)</t>
  </si>
  <si>
    <t>Diacylglycerophosphocholines PC(39:10);Diacylglycerophosphoethanolamines PE(42:10)</t>
  </si>
  <si>
    <t>Dialkylglycerophosphoglycerols PG(43:4)</t>
  </si>
  <si>
    <t>Dialkylglycerophosphoglycerols PG(43:4);Monoalkylglycerophosphoglycerols PG(43:4);Diacylglycerophosphates PA(46:2)</t>
  </si>
  <si>
    <t>Diacylglycerophosphoserines PS(31:5)</t>
  </si>
  <si>
    <t>N-acyl-4-hydroxysphinganines Cer(42:7)</t>
  </si>
  <si>
    <t>N-acyl-4-hydroxysphinganines Cer(42:7);Acylceramides Cer(42:6)</t>
  </si>
  <si>
    <t>Sophorolipid lacton form SLP lacton(33:0)</t>
  </si>
  <si>
    <t>Sophorolipid lacton form SLP lacton(33:0);Mannosylerythritol B/C MEL B/C(33:0);Diacylglycerophosphoglycerols PG(39:2);Monoalkylglycerophosphoinositols PI(36:3)</t>
  </si>
  <si>
    <t>Monoalkylglycerophosphates PA(35:2)</t>
  </si>
  <si>
    <t>Dialkylglycerophosphocholines PC(45:1)</t>
  </si>
  <si>
    <t>Dialkylglycerophosphocholines PC(45:1);Monoalkylglycerophosphocholines PC(45:1);Dialkylglycerophosphoethanolamines PE(48:1);Monoalkylglycerophosphoethanolamines PE(48:1);Ceramide 1-phosphates CerP(53:0)</t>
  </si>
  <si>
    <t>N-acylsphingosines Cer(24:5)</t>
  </si>
  <si>
    <t>Fatty alcohols Alcohol(20:10)</t>
  </si>
  <si>
    <t>Fatty alcohols Alcohol(20:10);Fatty aldehydes Aldehyde(20:9);Fatty ethers Ethers(20:10)</t>
  </si>
  <si>
    <t>Alkylacylglycerophosphocholines PC(31:2)</t>
  </si>
  <si>
    <t>Alkylacylglycerophosphocholines PC(31:2);Monoacylglycerophosphocholines PC(31:2);Alkylacylglycerophosphoethanolamines PE(34:2);Monoacylglycerophosphoethanolamines PE(34:2);Acylceramides Cer(46:10)</t>
  </si>
  <si>
    <t>N-acyl-4-hydroxysphinganines Cer(10:2)</t>
  </si>
  <si>
    <t>N-acyl-4-hydroxysphinganines Cer(10:2);Acylceramides Cer(10:1)</t>
  </si>
  <si>
    <t>Dialkylglycerophosphocholines PC(45:2)</t>
  </si>
  <si>
    <t>Dialkylglycerophosphocholines PC(45:2);Monoalkylglycerophosphocholines PC(45:2);Dialkylglycerophosphoethanolamines PE(48:2);Monoalkylglycerophosphoethanolamines PE(48:2);N-acylsphingosines Cer(60:10);Ceramide 1-phosphates CerP(53:1)</t>
  </si>
  <si>
    <t>Alkylacylglycerophosphates PA(45:1)</t>
  </si>
  <si>
    <t>Alkylacylglycerophosphates PA(45:1);Monoacylglycerophosphates PA(45:1)</t>
  </si>
  <si>
    <t>Fatty nitriles Nitrile(25:2)</t>
  </si>
  <si>
    <t>Diacylglycerophosphocholines PC(33:4);Diacylglycerophosphoethanolamines PE(36:4);Dialkylglycerophosphoserines PS(35:5);Monoalkylglycerophosphoserines PS(35:5);Dialkylglycerophosphates PA(42:10)</t>
  </si>
  <si>
    <t>Fatty alcohols Alcohol(23:9)</t>
  </si>
  <si>
    <t>Fatty alcohols Alcohol(23:9);Fatty aldehydes Aldehyde(23:8);Fatty ethers Ethers(23:9)</t>
  </si>
  <si>
    <t>Dialkylglycerophosphocholines PC(51:0)</t>
  </si>
  <si>
    <t>Dialkylglycerophosphocholines PC(51:0);Monoalkylglycerophosphocholines PC(51:0);Dialkylglycerophosphoethanolamines PE(54:0);Monoalkylglycerophosphoethanolamines PE(54:0)</t>
  </si>
  <si>
    <t>Alkylacylglycerophosphocholines PC(31:5)</t>
  </si>
  <si>
    <t>Alkylacylglycerophosphocholines PC(31:5);Monoacylglycerophosphocholines PC(31:5);Alkylacylglycerophosphoethanolamines PE(34:5);Monoacylglycerophosphoethanolamines PE(34:5)</t>
  </si>
  <si>
    <t>di-Rhamnolipid diRL(31:4)</t>
  </si>
  <si>
    <t>di-Rhamnolipid diRL(31:4);Sophorolipid acid form SLP acid(31:5);Sophorolipid lacton form Ac1 SLP lacton(29:3);Mannosylerythritol A MEL A(29:3);Dialkylglycerophosphoglycerophosphates PGP(34:3);Monoalkylglycerophosphoglycerophosphates PGP(34:3);Diacylglycerophosphoinositols PI(31:0);Diacylglycerophosphates PA(44:10)</t>
  </si>
  <si>
    <t>Alkylacylglycerophosphocholines PC(26:2)</t>
  </si>
  <si>
    <t>Alkylacylglycerophosphocholines PC(26:2);Monoacylglycerophosphocholines PC(26:2);Alkylacylglycerophosphoethanolamines PE(29:2);Monoacylglycerophosphoethanolamines PE(29:2);Acylceramides Cer(41:10)</t>
  </si>
  <si>
    <t>Fatty alcohols Alcohol(15:6)</t>
  </si>
  <si>
    <t>Fatty alcohols Alcohol(15:6);Fatty aldehydes Aldehyde(15:5);Fatty ethers Ethers(15:6)</t>
  </si>
  <si>
    <t>Alkylacylglycerophosphocholines PC(32:7)</t>
  </si>
  <si>
    <t>Alkylacylglycerophosphocholines PC(32:7);Monoacylglycerophosphocholines PC(32:7);Alkylacylglycerophosphoethanolamines PE(35:7);Monoacylglycerophosphoethanolamines PE(35:7)</t>
  </si>
  <si>
    <t>Diacylglycerophosphocholines PC(29:1)</t>
  </si>
  <si>
    <t>Diacylglycerophosphocholines PC(29:1);Diacylglycerophosphoethanolamines PE(32:1);Dialkylglycerophosphoserines PS(31:2);Monoalkylglycerophosphoserines PS(31:2)</t>
  </si>
  <si>
    <t>Diacylglycerophosphocholines PC(37:3);Diacylglycerophosphoethanolamines PE(40:3);Dialkylglycerophosphoserines PS(39:4);Monoalkylglycerophosphoserines PS(39:4);Dialkylglycerophosphates PA(46:9)</t>
  </si>
  <si>
    <t>Hydrocarbons Hydrocarbon(46:9)</t>
  </si>
  <si>
    <t>Sophorolipid acid form Ac1 SLP acid(45:5)</t>
  </si>
  <si>
    <t>Sophorolipid acid form Ac1 SLP acid(45:5);Sophorolipid lacton form Ac2 SLP lacton(43:3);Alkylacylglycerophosphoglycerophosphates PGP(50:3);Monoacylglycerophosphoglycerophosphates PGP(50:3)</t>
  </si>
  <si>
    <t>di-Rhamnolipid diRL(33:2)</t>
  </si>
  <si>
    <t>di-Rhamnolipid diRL(33:2);Sophorolipid acid form SLP acid(33:3);Sophorolipid lacton form Ac1 SLP lacton(31:1);Mannosylerythritol A MEL A(31:1);Dialkylglycerophosphoglycerophosphates PGP(36:1);Monoalkylglycerophosphoglycerophosphates PGP(36:1);Dialkylglycerophosphoinositols PI(36:5);Alkylacylglycerophosphoinositols PI(36:4);Monoacylglycerophosphoinositols PI(36:4)</t>
  </si>
  <si>
    <t>Acylceramides Cer(59:10)</t>
  </si>
  <si>
    <t>Diacylglycerophosphocholines PC(44:6)</t>
  </si>
  <si>
    <t>Diacylglycerophosphocholines PC(44:6);Diacylglycerophosphoethanolamines PE(47:6);Dialkylglycerophosphoserines PS(46:7);Monoalkylglycerophosphoserines PS(46:7)</t>
  </si>
  <si>
    <t>Diacylglycerophosphoglycerophosphodiradylglycerols CL(18:6)</t>
  </si>
  <si>
    <t>Sophorolipid acid form Ac1 SLP acid(28:3)</t>
  </si>
  <si>
    <t>Sophorolipid acid form Ac1 SLP acid(28:3);Sophorolipid lacton form Ac2 SLP lacton(26:1);Alkylacylglycerophosphoglycerols PG(40:10);Monoacylglycerophosphoglycerols PG(40:10);Alkylacylglycerophosphoglycerophosphates PGP(33:1);Monoacylglycerophosphoglycerophosphates PGP(33:1)</t>
  </si>
  <si>
    <t>Fatty alcohols Alcohol(49:5)</t>
  </si>
  <si>
    <t>Fatty alcohols Alcohol(49:5);Fatty aldehydes Aldehyde(49:4);Fatty ethers Ethers(49:5)</t>
  </si>
  <si>
    <t>N-acylsphingosines Cer(43:2)</t>
  </si>
  <si>
    <t>Hydroxyalkanoyloxyalkanoic HAA(52:6)</t>
  </si>
  <si>
    <t>Alkylacylglycerophosphoserines PS(38:6)</t>
  </si>
  <si>
    <t>Alkylacylglycerophosphoserines PS(38:6);Monoacylglycerophosphoserines PS(38:6)</t>
  </si>
  <si>
    <t>Hydrocarbons Hydrocarbon(54:7)</t>
  </si>
  <si>
    <t>Fatty nitriles Nitrile(42:4)</t>
  </si>
  <si>
    <t>Fatty acids FA(41:9)</t>
  </si>
  <si>
    <t>Fatty acids FA(41:9);Fatty esters Ester(41:9)</t>
  </si>
  <si>
    <t>Dialkylglycerophosphoglycerols PG(20:4)</t>
  </si>
  <si>
    <t>Dialkylglycerophosphoglycerols PG(20:4);Monoalkylglycerophosphoglycerols PG(20:4);Diacylglycerophosphates PA(23:2)</t>
  </si>
  <si>
    <t>Fatty alcohols Alcohol(32:6)</t>
  </si>
  <si>
    <t>Fatty alcohols Alcohol(32:6);Fatty aldehydes Aldehyde(32:5);Fatty ethers Ethers(32:6)</t>
  </si>
  <si>
    <t>Diacylglycerophosphocholines PC(41:5)</t>
  </si>
  <si>
    <t>Diacylglycerophosphocholines PC(41:5);Diacylglycerophosphoethanolamines PE(44:5);Dialkylglycerophosphoserines PS(43:6);Monoalkylglycerophosphoserines PS(43:6)</t>
  </si>
  <si>
    <t>Fatty acids FA(33:7)</t>
  </si>
  <si>
    <t>Fatty acids FA(33:7);Fatty esters Ester(33:7)</t>
  </si>
  <si>
    <t>Dialkylglycerophosphates PA(27:2)</t>
  </si>
  <si>
    <t>Diacylglycerophosphocholines PC(41:3)</t>
  </si>
  <si>
    <t>Diacylglycerophosphocholines PC(41:3);Diacylglycerophosphoethanolamines PE(44:3);Dialkylglycerophosphoserines PS(43:4);Monoalkylglycerophosphoserines PS(43:4)</t>
  </si>
  <si>
    <t>di-Rhamnolipid diRL(40:9)</t>
  </si>
  <si>
    <t>di-Rhamnolipid diRL(40:9);Sophorolipid acid form SLP acid(40:10);Sophorolipid lacton form Ac1 SLP lacton(38:8);Mannosylerythritol A MEL A(38:8);Dialkylglycerophosphoglycerophosphates PGP(43:8);Monoalkylglycerophosphoglycerophosphates PGP(43:8);Diacylglycerophosphoinositols PI(40:5)</t>
  </si>
  <si>
    <t>Diacylglycerophosphoglycerophosphodiradylglycerols CL(13:3)</t>
  </si>
  <si>
    <t>Sophorolipid lacton form Ac4 SLP lacton(12:10)</t>
  </si>
  <si>
    <t>Sophorolipid lacton form Ac4 SLP lacton(12:10);Diacylglycerophosphoglycerophosphodiradylglycerols CL(16:5)</t>
  </si>
  <si>
    <t>Alkylacylglycerophosphoserines PS(41:5)</t>
  </si>
  <si>
    <t>Alkylacylglycerophosphoserines PS(41:5);Monoacylglycerophosphoserines PS(41:5)</t>
  </si>
  <si>
    <t>Diacylglycerophosphoinositoldimannoside AC2PIM2(12:3)</t>
  </si>
  <si>
    <t>Mannosylerythritol D MEL D(40:3)</t>
  </si>
  <si>
    <t>Mannosylerythritol D MEL D(40:3);Dialkylglycerophosphoinositols PI(38:0);Monoalkylglycerophosphates PA(51:10)</t>
  </si>
  <si>
    <t>N-acylsphingosines Cer(36:2)</t>
  </si>
  <si>
    <t>Dialkylglycerophosphocholines PC(49:1)</t>
  </si>
  <si>
    <t>Dialkylglycerophosphocholines PC(49:1);Monoalkylglycerophosphocholines PC(49:1);Dialkylglycerophosphoethanolamines PE(52:1);Monoalkylglycerophosphoethanolamines PE(52:1);Ceramide 1-phosphates CerP(57:0)</t>
  </si>
  <si>
    <t>Diacylglycerophosphocholines PC(55:0)</t>
  </si>
  <si>
    <t>Diacylglycerophosphocholines PC(55:0);Diacylglycerophosphoethanolamines PE(58:0);Dialkylglycerophosphoserines PS(57:1);Monoalkylglycerophosphoserines PS(57:1)</t>
  </si>
  <si>
    <t>Monoalkylglycerophosphates PA(41:2)</t>
  </si>
  <si>
    <t>mono-Rhamnolipid mRL(40:6)</t>
  </si>
  <si>
    <t>mono-Rhamnolipid mRL(40:6);Sophorolipid lacton form SLP lacton(30:1);Mannosylerythritol B/C MEL B/C(30:1);Alkylacylglycerophosphates PA(43:8);Monoacylglycerophosphates PA(43:8)</t>
  </si>
  <si>
    <t>Alkylacylglycerophosphoserines PS(38:9)</t>
  </si>
  <si>
    <t>Alkylacylglycerophosphoserines PS(38:9);Monoacylglycerophosphoserines PS(38:9)</t>
  </si>
  <si>
    <t>Dialkylglycerophosphocholines PC(51:3);Monoalkylglycerophosphocholines PC(51:3);Dialkylglycerophosphoethanolamines PE(54:3);Monoalkylglycerophosphoethanolamines PE(54:3);Ceramide 1-phosphates CerP(59:2)</t>
  </si>
  <si>
    <t>Diacylglycerophosphocholines PC(49:2)</t>
  </si>
  <si>
    <t>Diacylglycerophosphocholines PC(49:2);Diacylglycerophosphoethanolamines PE(52:2);Dialkylglycerophosphoserines PS(51:3);Monoalkylglycerophosphoserines PS(51:3);Dialkylglycerophosphates PA(58:8)</t>
  </si>
  <si>
    <t>Alkylacylglycerophosphocholines PC(52:6)</t>
  </si>
  <si>
    <t>Alkylacylglycerophosphocholines PC(52:6);Monoacylglycerophosphocholines PC(52:6);Alkylacylglycerophosphoethanolamines PE(55:6);Monoacylglycerophosphoethanolamines PE(55:6);Diacylglycerophosphoserines PS(50:0)</t>
  </si>
  <si>
    <t>Sophorolipid lacton form SLP lacton(37:4)</t>
  </si>
  <si>
    <t>Sophorolipid lacton form SLP lacton(37:4);Mannosylerythritol B/C MEL B/C(37:4);Diacylglycerophosphoglycerols PG(43:6);Monoalkylglycerophosphoinositols PI(40:7)</t>
  </si>
  <si>
    <t>Diacylglycerophosphocholines PC(36:10)</t>
  </si>
  <si>
    <t>Diacylglycerophosphocholines PC(36:10);Diacylglycerophosphoethanolamines PE(39:10)</t>
  </si>
  <si>
    <t>Monoalkylglycerophosphates PA(20:3)</t>
  </si>
  <si>
    <t>Alkylacylglycerophosphocholines PC(51:1)</t>
  </si>
  <si>
    <t>Alkylacylglycerophosphocholines PC(51:1);Monoacylglycerophosphocholines PC(51:1);Alkylacylglycerophosphoethanolamines PE(54:1);Monoacylglycerophosphoethanolamines PE(54:1)</t>
  </si>
  <si>
    <t>Sophorolipid acid form Ac2 SLP acid(38:7)</t>
  </si>
  <si>
    <t>Sophorolipid acid form Ac2 SLP acid(38:7);Sophorolipid lacton form Ac3 SLP lacton(36:5);Diacylglycerophosphoglycerophosphates PGP(45:5);Diacylglycerophosphoinositols PI(45:9);Diacylglycerophosphoglycerophosphomonoradylglycerols CL(38:0);Dialkylglycerophosphoglycerophosphodiradylglycerols CL(42:7);Dialkylglycerophosphoglycerophosphomonoradylglycerols CL(42:7)</t>
  </si>
  <si>
    <t>Dialkylglycerophosphoinositols PI(54:0)</t>
  </si>
  <si>
    <t>Diacylglycerophosphocholines PC(43:4)</t>
  </si>
  <si>
    <t>Diacylglycerophosphocholines PC(43:4);Diacylglycerophosphoethanolamines PE(46:4);Dialkylglycerophosphoserines PS(45:5);Monoalkylglycerophosphoserines PS(45:5);Dialkylglycerophosphates PA(52:10)</t>
  </si>
  <si>
    <t>Fatty acids FA(16:3)</t>
  </si>
  <si>
    <t>Fatty acids FA(16:3);Fatty esters Ester(16:3)</t>
  </si>
  <si>
    <t>Diacylglycerophosphoglycerols PG(36:2)</t>
  </si>
  <si>
    <t>Diacylglycerophosphoglycerols PG(36:2);Monoalkylglycerophosphoinositols PI(33:3)</t>
  </si>
  <si>
    <t>Sophorolipid lacton form SLP lacton(46:6)</t>
  </si>
  <si>
    <t>Sophorolipid lacton form SLP lacton(46:6);Mannosylerythritol B/C MEL B/C(46:6);Diacylglycerophosphoglycerols PG(52:8);Monoalkylglycerophosphoinositols PI(49:9)</t>
  </si>
  <si>
    <t>CDP-diacylglycerols CDP-DG(24:8)</t>
  </si>
  <si>
    <t>Triacylglycerophosphoinositoldimannoside AC3PIM2(29:5)</t>
  </si>
  <si>
    <t>Alkylacylglycerophosphoserines PS(55:7)</t>
  </si>
  <si>
    <t>Alkylacylglycerophosphoserines PS(55:7);Monoacylglycerophosphoserines PS(55:7)</t>
  </si>
  <si>
    <t>mono-Rhamnolipid mRL(46:9)</t>
  </si>
  <si>
    <t>mono-Rhamnolipid mRL(46:9);Sophorolipid lacton form SLP lacton(36:4);Mannosylerythritol B/C MEL B/C(36:4)</t>
  </si>
  <si>
    <t>Dialkylglycerophosphoglycerols PG(60:3)</t>
  </si>
  <si>
    <t>Dialkylglycerophosphoglycerols PG(60:3);Monoalkylglycerophosphoglycerols PG(60:3)</t>
  </si>
  <si>
    <t>Dialkylglycerophosphoglycerols PG(54:3)</t>
  </si>
  <si>
    <t>Dialkylglycerophosphoglycerols PG(54:3);Monoalkylglycerophosphoglycerols PG(54:3);Diacylglycerophosphates PA(57:1);Monoalkylglycerophosphates PA(60:8)</t>
  </si>
  <si>
    <t>Sophorolipid acid form Ac2 SLP acid(36:6)</t>
  </si>
  <si>
    <t>Sophorolipid acid form Ac2 SLP acid(36:6);Sophorolipid lacton form Ac3 SLP lacton(34:4);Diacylglycerophosphoglycerophosphates PGP(43:4);Diacylglycerophosphoinositols PI(43:8);Dialkylglycerophosphoglycerophosphodiradylglycerols CL(40:6);Dialkylglycerophosphoglycerophosphomonoradylglycerols CL(40:6)</t>
  </si>
  <si>
    <t>di-Rhamnolipid diRL(24:0)</t>
  </si>
  <si>
    <t>di-Rhamnolipid diRL(24:0);Sophorolipid acid form SLP acid(24:1);Dialkylglycerophosphoglycerols PG(34:8);Monoalkylglycerophosphoglycerols PG(34:8);Diacylglycerophosphates PA(37:6)</t>
  </si>
  <si>
    <t>Tetraacylglycerophosphoinositoldimannoside AC3PIM2(29:4)</t>
  </si>
  <si>
    <t>Diacylglycerophosphoinositolmonomannoside AC2PIM1(19:10)</t>
  </si>
  <si>
    <t>Fatty amids Amid(23:2)</t>
  </si>
  <si>
    <t>Diacylglycerophosphoglycerols PG(36:0)</t>
  </si>
  <si>
    <t>Diacylglycerophosphoglycerols PG(36:0);Monoalkylglycerophosphoinositols PI(33:1)</t>
  </si>
  <si>
    <t>Sophorolipid lacton form Ac2 SLP lacton(41:9)</t>
  </si>
  <si>
    <t>Sophorolipid lacton form Ac2 SLP lacton(41:9);Alkylacylglycerophosphoglycerophosphates PGP(48:9);Monoacylglycerophosphoglycerophosphates PGP(48:9)</t>
  </si>
  <si>
    <t>Diacylglycerophosphocholines PC(54:4)</t>
  </si>
  <si>
    <t>Diacylglycerophosphocholines PC(54:4);Diacylglycerophosphoethanolamines PE(57:4);Dialkylglycerophosphoserines PS(56:5);Monoalkylglycerophosphoserines PS(56:5)</t>
  </si>
  <si>
    <t>N-acyl-4-hydroxysphinganines Cer(51:7)</t>
  </si>
  <si>
    <t>N-acyl-4-hydroxysphinganines Cer(51:7);Acylceramides Cer(51:6)</t>
  </si>
  <si>
    <t>Alkylacylglycerophosphocholines PC(54:2)</t>
  </si>
  <si>
    <t>Alkylacylglycerophosphocholines PC(54:2);Monoacylglycerophosphocholines PC(54:2);Alkylacylglycerophosphoethanolamines PE(57:2);Monoacylglycerophosphoethanolamines PE(57:2)</t>
  </si>
  <si>
    <t>mono-Rhamnolipid mRL(58:9)</t>
  </si>
  <si>
    <t>mono-Rhamnolipid mRL(58:9);Mannosylerythritol D MEL D(51:4);Alkylacylglycerophosphoglycerols PG(55:6);Monoacylglycerophosphoglycerols PG(55:6)</t>
  </si>
  <si>
    <t>Sophorolipid lacton form SLP lacton(36:8)</t>
  </si>
  <si>
    <t>Sophorolipid lacton form SLP lacton(36:8);Mannosylerythritol B/C MEL B/C(36:8);Diacylglycerophosphoglycerols PG(42:10);Diacylglycerophosphoglycerophosphates PGP(35:1);Dialkylglycerophosphoglycerophosphodiradylglycerols CL(32:3);Dialkylglycerophosphoglycerophosphomonoradylglycerols CL(32:3)</t>
  </si>
  <si>
    <t>CDP-diacylglycerols CDP-DG(35:0)</t>
  </si>
  <si>
    <t>Sophorolipid acid form Ac3 SLP acid(38:5)</t>
  </si>
  <si>
    <t>Sophorolipid acid form Ac3 SLP acid(38:5);Diacylglycerophosphoglycerophosphates PGP(52:10)</t>
  </si>
  <si>
    <t>Diacylglycerophosphoinositoldimannoside AC2PIM2(28:5)</t>
  </si>
  <si>
    <t>Diacylglycerophosphoinositoldimannoside AC2PIM2(23:5)</t>
  </si>
  <si>
    <t>Tetraacylglycerophosphoinositoldimannoside AC3PIM2(34:8)</t>
  </si>
  <si>
    <t>Sophorolipid acid form Ac1 SLP acid(36:7)</t>
  </si>
  <si>
    <t>Sophorolipid acid form Ac1 SLP acid(36:7);Sophorolipid lacton form Ac2 SLP lacton(34:5);Alkylacylglycerophosphoglycerophosphates PGP(41:5);Monoacylglycerophosphoglycerophosphates PGP(41:5)</t>
  </si>
  <si>
    <t>Sophorolipid acid form Ac2 SLP acid(54:9);Sophorolipid lacton form Ac3 SLP lacton(52:7);Diacylglycerophosphoinositolmonomannoside AC2PIM1(48:1);Diacylglycerophosphoglycerophosphomonoradylglycerols CL(54:2);Dialkylglycerophosphoglycerophosphodiradylglycerols CL(58:9);Dialkylglycerophosphoglycerophosphomonoradylglycerols CL(58:9)</t>
  </si>
  <si>
    <t>Diacylglycerophosphocholines PC(41:2)</t>
  </si>
  <si>
    <t>Diacylglycerophosphocholines PC(41:2);Diacylglycerophosphoethanolamines PE(44:2);Dialkylglycerophosphoserines PS(43:3);Monoalkylglycerophosphoserines PS(43:3);Dialkylglycerophosphates PA(50:8)</t>
  </si>
  <si>
    <t>Sophorolipid acid form Ac3 SLP acid(38:5);Sophorolipid lacton form Ac2 SLP lacton(46:10)</t>
  </si>
  <si>
    <t>mono-Rhamnolipid mRL(32:4)</t>
  </si>
  <si>
    <t>mono-Rhamnolipid mRL(32:4);Alkylacylglycerophosphoglycerols PG(29:1);Monoacylglycerophosphoglycerols PG(29:1)</t>
  </si>
  <si>
    <t>Alkylacylglycerophosphocholines PC(22:6);Monoacylglycerophosphocholines PC(22:6);Alkylacylglycerophosphoethanolamines PE(25:6);Monoacylglycerophosphoethanolamines PE(25:6)</t>
  </si>
  <si>
    <t>Diacylglycerophosphocholines PC(32:1)</t>
  </si>
  <si>
    <t>Diacylglycerophosphocholines PC(32:1);Diacylglycerophosphoethanolamines PE(35:1);Dialkylglycerophosphoserines PS(34:2);Monoalkylglycerophosphoserines PS(34:2);Dialkylglycerophosphates PA(41:7)</t>
  </si>
  <si>
    <t>Fatty amids Amid(55:10);N-acyl-4-hydroxysphinganines Cer(51:6);Acylceramides Cer(51:5)</t>
  </si>
  <si>
    <t>CDP-Alkylacylglycerols CDP-DG(22:7)</t>
  </si>
  <si>
    <t>CDP-Alkylacylglycerols CDP-DG(22:7);CDP-Monoacylglycerols CDP-DG(22:7)</t>
  </si>
  <si>
    <t>Mannosylerythritol D MEL D(36:1)</t>
  </si>
  <si>
    <t>Mannosylerythritol D MEL D(36:1);Monoalkylglycerophosphates PA(47:8)</t>
  </si>
  <si>
    <t>Mannosylerythritol D MEL D(30:1)</t>
  </si>
  <si>
    <t>Mannosylerythritol D MEL D(30:1);Monoalkylglycerophosphates PA(41:8)</t>
  </si>
  <si>
    <t>Diacylglycerophosphoserines PS(33:0)</t>
  </si>
  <si>
    <t>Alkylacylglycerophosphates PA(33:1)</t>
  </si>
  <si>
    <t>Alkylacylglycerophosphates PA(33:1);Monoacylglycerophosphates PA(33:1)</t>
  </si>
  <si>
    <t>Sophorolipid lacton form SLP lacton(20:0)</t>
  </si>
  <si>
    <t>Sophorolipid lacton form SLP lacton(20:0);Mannosylerythritol B/C MEL B/C(20:0);Diacylglycerophosphoglycerols PG(26:2);Monoalkylglycerophosphoinositols PI(23:3)</t>
  </si>
  <si>
    <t>Dialkylglycerophosphocholines PC(43:10)</t>
  </si>
  <si>
    <t>Dialkylglycerophosphocholines PC(43:10);Monoalkylglycerophosphocholines PC(43:10);Dialkylglycerophosphoethanolamines PE(46:10);Monoalkylglycerophosphoethanolamines PE(46:10);Alkylacylglycerophosphoserines PS(41:4);Monoacylglycerophosphoserines PS(41:4);Ceramide 1-phosphates CerP(51:9)</t>
  </si>
  <si>
    <t>Fatty acids FA(37:0)</t>
  </si>
  <si>
    <t>Fatty acids FA(37:0);Fatty esters Ester(37:0)</t>
  </si>
  <si>
    <t>Alkylacylglycerophosphocholines PC(40:6)</t>
  </si>
  <si>
    <t>Alkylacylglycerophosphocholines PC(40:6);Monoacylglycerophosphocholines PC(40:6);Alkylacylglycerophosphoethanolamines PE(43:6);Monoacylglycerophosphoethanolamines PE(43:6);Diacylglycerophosphoserines PS(38:0)</t>
  </si>
  <si>
    <t>Dialkylglycerophosphoglycerols PG(40:3)</t>
  </si>
  <si>
    <t>Dialkylglycerophosphoglycerols PG(40:3);Monoalkylglycerophosphoglycerols PG(40:3);Diacylglycerophosphates PA(43:1);Monoalkylglycerophosphates PA(46:8)</t>
  </si>
  <si>
    <t>N-acylsphingosines Cer(38:0)</t>
  </si>
  <si>
    <t>Monoalkylglycerophosphates PA(46:2)</t>
  </si>
  <si>
    <t>di-Rhamnolipid diRL(49:0)</t>
  </si>
  <si>
    <t>di-Rhamnolipid diRL(49:0);Sophorolipid acid form SLP acid(49:1);Dialkylglycerophosphoglycerols PG(59:8);Monoalkylglycerophosphoglycerols PG(59:8);Dialkylglycerophosphoinositols PI(52:3);Alkylacylglycerophosphoinositols PI(52:2);Monoacylglycerophosphoinositols PI(52:2)</t>
  </si>
  <si>
    <t>N-acylsphingosines Cer(22:0)</t>
  </si>
  <si>
    <t>Diacylglycerophosphocholines PC(45:7)</t>
  </si>
  <si>
    <t>Diacylglycerophosphocholines PC(45:7);Diacylglycerophosphoethanolamines PE(48:7);Dialkylglycerophosphoserines PS(47:8);Monoalkylglycerophosphoserines PS(47:8)</t>
  </si>
  <si>
    <t>Dialkylglycerophosphoglycerols PG(50:5)</t>
  </si>
  <si>
    <t>Dialkylglycerophosphoglycerols PG(50:5);Monoalkylglycerophosphoglycerols PG(50:5);Diacylglycerophosphates PA(53:3)</t>
  </si>
  <si>
    <t>Sophorolipid acid form SLP acid(29:0);Dialkylglycerophosphoglycerols PG(39:7);Monoalkylglycerophosphoglycerols PG(39:7);Diacylglycerophosphates PA(42:5)</t>
  </si>
  <si>
    <t>Dialkylglycerophosphocholines PC(19:6)</t>
  </si>
  <si>
    <t>Dialkylglycerophosphocholines PC(19:6);Monoalkylglycerophosphocholines PC(19:6);Dialkylglycerophosphoethanolamines PE(22:6);Monoalkylglycerophosphoethanolamines PE(22:6);Dialkylglycerophosphates PA(25:5);Ceramide 1-phosphates CerP(27:5)</t>
  </si>
  <si>
    <t>Hydroxyalkanoyloxyalkanoic HAA(27:6)</t>
  </si>
  <si>
    <t>Fatty acids FA(37:8)</t>
  </si>
  <si>
    <t>Fatty acids FA(37:8);Fatty esters Ester(37:8);Hydroxyalkanoyloxyalkanoic HAA(33:3)</t>
  </si>
  <si>
    <t>mono-Rhamnolipid mRL(44:2)</t>
  </si>
  <si>
    <t>mono-Rhamnolipid mRL(44:2);Alkylacylglycerophosphates PA(47:4);Monoacylglycerophosphates PA(47:4)</t>
  </si>
  <si>
    <t>Dialkylglycerophosphocholines PC(33:1)</t>
  </si>
  <si>
    <t>Dialkylglycerophosphocholines PC(33:1);Monoalkylglycerophosphocholines PC(33:1);Dialkylglycerophosphoethanolamines PE(36:1);Monoalkylglycerophosphoethanolamines PE(36:1);Dialkylglycerophosphates PA(39:0);N-acylsphingosines Cer(48:9);Ceramide 1-phosphates CerP(41:0)</t>
  </si>
  <si>
    <t>Alkylacylglycerophosphates PA(53:3)</t>
  </si>
  <si>
    <t>Alkylacylglycerophosphates PA(53:3);Monoacylglycerophosphates PA(53:3)</t>
  </si>
  <si>
    <t>di-Rhamnolipid diRL(28:0)</t>
  </si>
  <si>
    <t>di-Rhamnolipid diRL(28:0);Sophorolipid acid form SLP acid(28:1);Dialkylglycerophosphoinositols PI(31:3);Alkylacylglycerophosphoinositols PI(31:2);Monoacylglycerophosphoinositols PI(31:2)</t>
  </si>
  <si>
    <t>Hydroxyalkanoyloxyalkanoic HAA(20:1)</t>
  </si>
  <si>
    <t>Fatty alcohols Alcohol(11:6)</t>
  </si>
  <si>
    <t>Fatty alcohols Alcohol(11:6);Fatty aldehydes Aldehyde(11:5);Fatty ethers Ethers(11:6)</t>
  </si>
  <si>
    <t>Alkylacylglycerophosphocholines PC(40:7)</t>
  </si>
  <si>
    <t>Alkylacylglycerophosphocholines PC(40:7);Monoacylglycerophosphocholines PC(40:7);Alkylacylglycerophosphoethanolamines PE(43:7);Monoacylglycerophosphoethanolamines PE(43:7)</t>
  </si>
  <si>
    <t>Monoalkylglycerophosphates PA(45:2)</t>
  </si>
  <si>
    <t>N-acylsphingosines Cer(20:3)</t>
  </si>
  <si>
    <t>Alkylacylglycerophosphocholines PC(29:0)</t>
  </si>
  <si>
    <t>Alkylacylglycerophosphocholines PC(29:0);Monoacylglycerophosphocholines PC(29:0);Alkylacylglycerophosphoethanolamines PE(32:0);Monoacylglycerophosphoethanolamines PE(32:0);N-acyl-4-hydroxysphinganines Cer(44:9);Acylceramides Cer(44:8)</t>
  </si>
  <si>
    <t>Sophorolipid acid form Ac1 SLP acid(36:9)</t>
  </si>
  <si>
    <t>Sophorolipid acid form Ac1 SLP acid(36:9);Sophorolipid acid form Ac3 SLP acid(26:2);Sophorolipid lacton form Ac2 SLP lacton(34:7)</t>
  </si>
  <si>
    <t>Diacylglycerophosphoglycerols PG(35:0)</t>
  </si>
  <si>
    <t>Diacylglycerophosphoglycerols PG(35:0);Monoalkylglycerophosphoinositols PI(32:1)</t>
  </si>
  <si>
    <t>Hydroxyalkanoyloxyalkanoic HAA(57:5)</t>
  </si>
  <si>
    <t>Alkylacylglycerophosphates PA(35:3)</t>
  </si>
  <si>
    <t>Alkylacylglycerophosphates PA(35:3);Monoacylglycerophosphates PA(35:3)</t>
  </si>
  <si>
    <t>Diacylglycerophosphoserines PS(39:5)</t>
  </si>
  <si>
    <t>Hydrocarbons Hydrocarbon(12:8)</t>
  </si>
  <si>
    <t>Alkylacylglycerophosphocholines PC(16:2)</t>
  </si>
  <si>
    <t>Alkylacylglycerophosphocholines PC(16:2);Monoacylglycerophosphocholines PC(16:2);Alkylacylglycerophosphoethanolamines PE(19:2);Monoacylglycerophosphoethanolamines PE(19:2);Acylceramides Cer(31:10)</t>
  </si>
  <si>
    <t>Monoalkylglycerophosphates PA(35:6)</t>
  </si>
  <si>
    <t>Alkylacylglycerophosphocholines PC(39:7);Monoacylglycerophosphocholines PC(39:7);Alkylacylglycerophosphoethanolamines PE(42:7);Monoacylglycerophosphoethanolamines PE(42:7)</t>
  </si>
  <si>
    <t>CDP-diacylglycerols CDP-DG(14:4)</t>
  </si>
  <si>
    <t>Alkylacylglycerophosphates PA(38:0)</t>
  </si>
  <si>
    <t>Alkylacylglycerophosphates PA(38:0);Monoacylglycerophosphates PA(38:0)</t>
  </si>
  <si>
    <t>di-Rhamnolipid diRL(31:0)</t>
  </si>
  <si>
    <t>di-Rhamnolipid diRL(31:0);Sophorolipid acid form SLP acid(31:1);Dialkylglycerophosphoinositols PI(34:3);Alkylacylglycerophosphoinositols PI(34:2);Monoacylglycerophosphoinositols PI(34:2)</t>
  </si>
  <si>
    <t>Diacylglycerophosphoserines PS(42:5)</t>
  </si>
  <si>
    <t>Dialkylglycerophosphoglycerols PG(50:3)</t>
  </si>
  <si>
    <t>Dialkylglycerophosphoglycerols PG(50:3);Monoalkylglycerophosphoglycerols PG(50:3);Diacylglycerophosphates PA(53:1);Monoalkylglycerophosphates PA(56:8)</t>
  </si>
  <si>
    <t>Fatty acids FA(27:7)</t>
  </si>
  <si>
    <t>Fatty acids FA(27:7);Fatty esters Ester(27:7);Hydroxyalkanoyloxyalkanoic HAA(23:2)</t>
  </si>
  <si>
    <t>Hydroxyalkanoyloxyalkanoic HAA(58:10);Dialkylglycerophosphoglycerols PG(45:3);Monoalkylglycerophosphoglycerols PG(45:3);Diacylglycerophosphates PA(48:1);Monoalkylglycerophosphates PA(51:8)</t>
  </si>
  <si>
    <t>Sophorolipid acid form Ac3 SLP acid(43:8)</t>
  </si>
  <si>
    <t>Sophorolipid acid form Ac3 SLP acid(43:8);Sophorolipid lacton form Ac4 SLP lacton(41:6);Diacylglycerophosphoglycerophosphodiradylglycerols CL(45:1)</t>
  </si>
  <si>
    <t>Alkylacylglycerophosphoserines PS(58:8)</t>
  </si>
  <si>
    <t>Alkylacylglycerophosphoserines PS(58:8);Monoacylglycerophosphoserines PS(58:8)</t>
  </si>
  <si>
    <t>di-Rhamnolipid diRL(45:1)</t>
  </si>
  <si>
    <t>di-Rhamnolipid diRL(45:1);Sophorolipid acid form SLP acid(45:2);Sophorolipid lacton form Ac1 SLP lacton(43:0);Mannosylerythritol A MEL A(43:0);Dialkylglycerophosphoglycerols PG(55:9);Monoalkylglycerophosphoglycerols PG(55:9);Dialkylglycerophosphoglycerophosphates PGP(48:0);Monoalkylglycerophosphoglycerophosphates PGP(48:0);Diacylglycerophosphates PA(58:7)</t>
  </si>
  <si>
    <t>di-Rhamnolipid diRL(39:0)</t>
  </si>
  <si>
    <t>di-Rhamnolipid diRL(39:0);Sophorolipid acid form SLP acid(39:1);Mannosylerythritol D MEL D(44:6);Dialkylglycerophosphoinositols PI(42:3);Alkylacylglycerophosphoinositols PI(42:2);Monoacylglycerophosphoinositols PI(42:2)</t>
  </si>
  <si>
    <t>Diacylglycerophosphocholines PC(44:5)</t>
  </si>
  <si>
    <t>Diacylglycerophosphocholines PC(44:5);Diacylglycerophosphoethanolamines PE(47:5);Dialkylglycerophosphoserines PS(46:6);Monoalkylglycerophosphoserines PS(46:6)</t>
  </si>
  <si>
    <t>mono-Rhamnolipid mRL(14:6)</t>
  </si>
  <si>
    <t>mono-Rhamnolipid mRL(14:6);Alkylacylglycerophosphates PA(17:8);Monoacylglycerophosphates PA(17:8)</t>
  </si>
  <si>
    <t>Sophorolipid acid form Ac3 SLP acid(38:6)</t>
  </si>
  <si>
    <t>Sophorolipid acid form Ac3 SLP acid(38:6);Sophorolipid lacton form Ac4 SLP lacton(36:4)</t>
  </si>
  <si>
    <t>mono-Rhamnolipid mRL(12:4)</t>
  </si>
  <si>
    <t>mono-Rhamnolipid mRL(12:4);Alkylacylglycerophosphates PA(15:6);Monoacylglycerophosphates PA(15:6)</t>
  </si>
  <si>
    <t>Alkylacylglycerophosphocholines PC(20:0)</t>
  </si>
  <si>
    <t>Alkylacylglycerophosphocholines PC(20:0);Monoacylglycerophosphocholines PC(20:0);Alkylacylglycerophosphoethanolamines PE(23:0);Monoacylglycerophosphoethanolamines PE(23:0);N-acyl-4-hydroxysphinganines Cer(35:9);Acylceramides Cer(35:8)</t>
  </si>
  <si>
    <t>Diacylglycerophosphocholines PC(44:10);Diacylglycerophosphoethanolamines PE(47:10)</t>
  </si>
  <si>
    <t>mono-Rhamnolipid mRL(40:4)</t>
  </si>
  <si>
    <t>mono-Rhamnolipid mRL(40:4);Alkylacylglycerophosphates PA(43:6);Monoacylglycerophosphates PA(43:6)</t>
  </si>
  <si>
    <t>N-acyl-4-hydroxysphinganines Cer(23:0)</t>
  </si>
  <si>
    <t>di-Rhamnolipid diRL(48:1)</t>
  </si>
  <si>
    <t>di-Rhamnolipid diRL(48:1);Sophorolipid acid form SLP acid(48:2);Sophorolipid lacton form Ac1 SLP lacton(46:0);Mannosylerythritol A MEL A(46:0);Mannosylerythritol D MEL D(53:7);Dialkylglycerophosphoglycerophosphates PGP(51:0);Monoalkylglycerophosphoglycerophosphates PGP(51:0);Dialkylglycerophosphoinositols PI(51:4);Alkylacylglycerophosphoinositols PI(51:3);Monoacylglycerophosphoinositols PI(51:3)</t>
  </si>
  <si>
    <t>Monoalkylglycerophosphoinositols PI(27:0)</t>
  </si>
  <si>
    <t>Diacylglycerophosphoglycerophosphates PGP(11:3)</t>
  </si>
  <si>
    <t>Sophorolipid acid form SLP acid(21:0)</t>
  </si>
  <si>
    <t>Sophorolipid acid form SLP acid(21:0);Dialkylglycerophosphoinositols PI(24:2);Alkylacylglycerophosphoinositols PI(24:1);Monoacylglycerophosphoinositols PI(24:1)</t>
  </si>
  <si>
    <t>CDP-diacylglycerols CDP-DG(49:3)</t>
  </si>
  <si>
    <t>Sophorolipid acid form Ac1 SLP acid(36:6);Sophorolipid lacton form Ac2 SLP lacton(34:4)</t>
  </si>
  <si>
    <t>Sophorolipid acid form Ac3 SLP acid(29:0);Diacylglycerophosphoglycerophosphates PGP(43:5);Dialkylglycerophosphoglycerophosphodiradylglycerols CL(40:7);Dialkylglycerophosphoglycerophosphomonoradylglycerols CL(40:7)</t>
  </si>
  <si>
    <t>di-Rhamnolipid diRL(32:0);Sophorolipid acid form SLP acid(32:1);Dialkylglycerophosphoglycerols PG(42:8);Monoalkylglycerophosphoglycerols PG(42:8);Diacylglycerophosphates PA(45:6)</t>
  </si>
  <si>
    <t>Diacylglycerophosphocholines PC(51:2)</t>
  </si>
  <si>
    <t>Diacylglycerophosphocholines PC(51:2);Diacylglycerophosphoethanolamines PE(54:2);Dialkylglycerophosphoserines PS(53:3);Monoalkylglycerophosphoserines PS(53:3);Dialkylglycerophosphates PA(60:8)</t>
  </si>
  <si>
    <t>di-Rhamnolipid diRL(26:10)</t>
  </si>
  <si>
    <t>di-Rhamnolipid diRL(26:10);Sophorolipid lacton form Ac1 SLP lacton(24:9);Mannosylerythritol A MEL A(24:9);Dialkylglycerophosphoglycerophosphates PGP(29:9);Monoalkylglycerophosphoglycerophosphates PGP(29:9);Diacylglycerophosphoinositols PI(26:6)</t>
  </si>
  <si>
    <t>Sophorolipid acid form Ac1 SLP acid(43:10);Sophorolipid acid form Ac3 SLP acid(33:3);Sophorolipid lacton form Ac2 SLP lacton(41:8)</t>
  </si>
  <si>
    <t>Sophorolipid acid form Ac2 SLP acid(50:0)</t>
  </si>
  <si>
    <t>Sophorolipid acid form Ac2 SLP acid(50:0);Sophorolipid lacton form SLP lacton(58:5);Mannosylerythritol B/C MEL B/C(58:5);Dialkylglycerophosphoglycerophosphodiradylglycerols CL(54:0);Dialkylglycerophosphoglycerophosphomonoradylglycerols CL(54:0)</t>
  </si>
  <si>
    <t>Dialkylglycerophosphoinositols PI(54:1)</t>
  </si>
  <si>
    <t>Dialkylglycerophosphoinositols PI(54:1);Alkylacylglycerophosphoinositols PI(54:0);Monoacylglycerophosphoinositols PI(54:0)</t>
  </si>
  <si>
    <t>Alkylacylglycerophosphocholines PC(41:8)</t>
  </si>
  <si>
    <t>Alkylacylglycerophosphocholines PC(41:8);Monoacylglycerophosphocholines PC(41:8);Alkylacylglycerophosphoethanolamines PE(44:8);Monoacylglycerophosphoethanolamines PE(44:8)</t>
  </si>
  <si>
    <t>Dialkylglycerophosphoglycerols PG(52:2);Monoalkylglycerophosphoglycerols PG(52:2);Diacylglycerophosphates PA(55:0);Monoalkylglycerophosphates PA(58:7)</t>
  </si>
  <si>
    <t>Sophorolipid acid form SLP acid(43:0)</t>
  </si>
  <si>
    <t>Sophorolipid acid form SLP acid(43:0);Dialkylglycerophosphoglycerols PG(53:7);Monoalkylglycerophosphoglycerols PG(53:7);Dialkylglycerophosphoinositols PI(46:2);Alkylacylglycerophosphoinositols PI(46:1);Monoacylglycerophosphoinositols PI(46:1);Diacylglycerophosphates PA(56:5)</t>
  </si>
  <si>
    <t>Diacylglycerophosphocholines PC(52:2)</t>
  </si>
  <si>
    <t>Diacylglycerophosphocholines PC(52:2);Diacylglycerophosphoethanolamines PE(55:2);Dialkylglycerophosphoserines PS(54:3);Monoalkylglycerophosphoserines PS(54:3)</t>
  </si>
  <si>
    <t>Sophorolipid acid form Ac2 SLP acid(41:9)</t>
  </si>
  <si>
    <t>Sophorolipid acid form Ac2 SLP acid(41:9);Sophorolipid acid form Ac3 SLP acid(34:2);Sophorolipid lacton form Ac3 SLP lacton(39:7);Diacylglycerophosphoglycerophosphates PGP(48:7);Diacylglycerophosphoinositolmonomannoside AC2PIM1(35:1);Dialkylglycerophosphoglycerophosphodiradylglycerols CL(45:9);Dialkylglycerophosphoglycerophosphomonoradylglycerols CL(45:9)</t>
  </si>
  <si>
    <t>Diacylglycerophosphoserines PS(42:9)</t>
  </si>
  <si>
    <t>Alkylacylglycerophosphocholines PC(44:10)</t>
  </si>
  <si>
    <t>Alkylacylglycerophosphocholines PC(44:10);Monoacylglycerophosphocholines PC(44:10);Alkylacylglycerophosphoethanolamines PE(47:10);Monoacylglycerophosphoethanolamines PE(47:10);Diacylglycerophosphoserines PS(42:4)</t>
  </si>
  <si>
    <t>Sophorolipid acid form Ac1 SLP acid(38:8);Sophorolipid lacton form Ac2 SLP lacton(36:6);Alkylacylglycerophosphoglycerophosphates PGP(43:6);Monoacylglycerophosphoglycerophosphates PGP(43:6)</t>
  </si>
  <si>
    <t>di-Rhamnolipid diRL(55:6)</t>
  </si>
  <si>
    <t>di-Rhamnolipid diRL(55:6);Sophorolipid acid form SLP acid(55:7);Sophorolipid acid form Ac2 SLP acid(48:0);Sophorolipid lacton form Ac1 SLP lacton(53:5);Mannosylerythritol A MEL A(53:5);Dialkylglycerophosphoglycerophosphates PGP(58:5);Monoalkylglycerophosphoglycerophosphates PGP(58:5);Diacylglycerophosphoinositols PI(55:2);Monoalkylglycerophosphoinositols PI(59:8);Dialkylglycerophosphoglycerophosphodiradylglycerols CL(52:0);Dialkylglycerophosphoglycerophosphomonoradylglycerols CL(52:0)</t>
  </si>
  <si>
    <t>Monoalkylglycerophosphoinositols PI(60:2)</t>
  </si>
  <si>
    <t>Diacylglycerophosphoglycerols PG(57:2)</t>
  </si>
  <si>
    <t>Diacylglycerophosphoglycerols PG(57:2);Dialkylglycerophosphoglycerols PG(60:9);Monoalkylglycerophosphoglycerols PG(60:9);Dialkylglycerophosphoglycerophosphates PGP(53:0);Monoalkylglycerophosphoglycerophosphates PGP(53:0);Monoalkylglycerophosphoinositols PI(54:3)</t>
  </si>
  <si>
    <t>Sophorolipid acid form Ac1 SLP acid(39:9);Sophorolipid acid form Ac3 SLP acid(32:2);Sophorolipid lacton form Ac2 SLP lacton(37:7);Sophorolipid lacton form Ac4 SLP lacton(30:0);Alkylacylglycerophosphoglycerophosphates PGP(44:7);Monoacylglycerophosphoglycerophosphates PGP(44:7)</t>
  </si>
  <si>
    <t>Dialkylglycerophosphoglycerols PG(28:4)</t>
  </si>
  <si>
    <t>Dialkylglycerophosphoglycerols PG(28:4);Monoalkylglycerophosphoglycerols PG(28:4);Diacylglycerophosphates PA(31:2)</t>
  </si>
  <si>
    <t>Diacylglycerophosphoglycerols PG(41:1);Monoalkylglycerophosphoinositols PI(38:2)</t>
  </si>
  <si>
    <t>Sophorolipid acid form Ac2 SLP acid(34:5);Sophorolipid lacton form Ac3 SLP lacton(32:3);Diacylglycerophosphoglycerophosphates PGP(41:3);Diacylglycerophosphoinositols PI(41:7);Dialkylglycerophosphoglycerophosphodiradylglycerols CL(38:5);Dialkylglycerophosphoglycerophosphomonoradylglycerols CL(38:5)</t>
  </si>
  <si>
    <t>Sophorolipid acid form SLP acid(28:0);Dialkylglycerophosphoinositols PI(31:2);Alkylacylglycerophosphoinositols PI(31:1);Monoacylglycerophosphoinositols PI(31:1)</t>
  </si>
  <si>
    <t>Tetraacylglycerophosphoinositoldimannoside AC3PIM2(34:7)</t>
  </si>
  <si>
    <t>Sophorolipid acid form Ac3 SLP acid(41:6)</t>
  </si>
  <si>
    <t>Sophorolipid acid form Ac3 SLP acid(41:6);Sophorolipid lacton form Ac4 SLP lacton(39:4)</t>
  </si>
  <si>
    <t>di-Rhamnolipid diRL(11:10)</t>
  </si>
  <si>
    <t>di-Rhamnolipid diRL(11:10);Dialkylglycerophosphoglycerophosphates PGP(14:9);Monoalkylglycerophosphoglycerophosphates PGP(14:9);Diacylglycerophosphoinositols PI(11:6)</t>
  </si>
  <si>
    <t>Diacylglycerophosphoinositoldimannoside AC2PIM2(36:9)</t>
  </si>
  <si>
    <t>Sophorolipid acid form Ac3 SLP acid(36:4)</t>
  </si>
  <si>
    <t>Sophorolipid acid form Ac3 SLP acid(36:4);Sophorolipid lacton form Ac3 SLP lacton(41:9);Diacylglycerophosphoglycerophosphates PGP(50:9)</t>
  </si>
  <si>
    <t>Diacylglycerophosphoserines PS(48:6)</t>
  </si>
  <si>
    <t>mono-Rhamnolipid mRL(47:9)</t>
  </si>
  <si>
    <t>mono-Rhamnolipid mRL(47:9);Sophorolipid lacton form SLP lacton(37:4);Mannosylerythritol B/C MEL B/C(37:4);Diacylglycerophosphoglycerols PG(43:6);Monoalkylglycerophosphoinositols PI(40:7)</t>
  </si>
  <si>
    <t>Triacylglycerophosphoinositoldimannoside AC3PIM2(14:4)</t>
  </si>
  <si>
    <t>di-Rhamnolipid diRL(35:3)</t>
  </si>
  <si>
    <t>di-Rhamnolipid diRL(35:3);Sophorolipid acid form SLP acid(35:4);Sophorolipid lacton form Ac1 SLP lacton(33:2);Mannosylerythritol A MEL A(33:2);Mannosylerythritol D MEL D(40:9);Dialkylglycerophosphoinositols PI(38:6);Alkylacylglycerophosphoinositols PI(38:5);Monoacylglycerophosphoinositols PI(38:5)</t>
  </si>
  <si>
    <t>Alkylacylglycerophosphoserines PS(35:0);Monoacylglycerophosphoserines PS(35:0)</t>
  </si>
  <si>
    <t>Hydroxyalkanoyloxyalkanoic HAA(33:4)</t>
  </si>
  <si>
    <t>N-acyl-4-hydroxysphinganines Cer(35:4)</t>
  </si>
  <si>
    <t>N-acyl-4-hydroxysphinganines Cer(35:4);Acylceramides Cer(35:3)</t>
  </si>
  <si>
    <t>Diacylglycerophosphoglycerols PG(31:0)</t>
  </si>
  <si>
    <t>Diacylglycerophosphoglycerols PG(31:0);Monoalkylglycerophosphoinositols PI(28:1);Alkylacylglycerophosphates PA(38:5);Monoacylglycerophosphates PA(38:5)</t>
  </si>
  <si>
    <t>Diacylglycerophosphocholines PC(41:9)</t>
  </si>
  <si>
    <t>Diacylglycerophosphocholines PC(41:9);Diacylglycerophosphoethanolamines PE(44:9);Diacylglycerophosphoserines PS(40:3);Dialkylglycerophosphoserines PS(43:10);Monoalkylglycerophosphoserines PS(43:10)</t>
  </si>
  <si>
    <t>Fatty amids Amid(52:10)</t>
  </si>
  <si>
    <t>Fatty amids Amid(52:10);N-acylsphingosines Cer(49:5)</t>
  </si>
  <si>
    <t>Fatty amids Amid(17:1)</t>
  </si>
  <si>
    <t>Dialkylglycerophosphocholines PC(26:7)</t>
  </si>
  <si>
    <t>Dialkylglycerophosphocholines PC(26:7);Monoalkylglycerophosphocholines PC(26:7);Dialkylglycerophosphoethanolamines PE(29:7);Monoalkylglycerophosphoethanolamines PE(29:7);Alkylacylglycerophosphoserines PS(24:1);Monoacylglycerophosphoserines PS(24:1);Ceramide 1-phosphates CerP(34:6)</t>
  </si>
  <si>
    <t>Alkylacylglycerophosphocholines PC(31:8)</t>
  </si>
  <si>
    <t>Alkylacylglycerophosphocholines PC(31:8);Monoacylglycerophosphocholines PC(31:8);Alkylacylglycerophosphoethanolamines PE(34:8);Monoacylglycerophosphoethanolamines PE(34:8)</t>
  </si>
  <si>
    <t>Fatty acids FA(13:3)</t>
  </si>
  <si>
    <t>Fatty acids FA(13:3);Fatty esters Ester(13:3)</t>
  </si>
  <si>
    <t>Sophorolipid acid form Ac1 SLP acid(29:0)</t>
  </si>
  <si>
    <t>Sophorolipid acid form Ac1 SLP acid(29:0);Mannosylerythritol D MEL D(37:5);Alkylacylglycerophosphoglycerols PG(41:7);Monoacylglycerophosphoglycerols PG(41:7)</t>
  </si>
  <si>
    <t>Fatty alcohols Alcohol(24:3);Fatty aldehydes Aldehyde(24:2);Fatty ethers Ethers(24:3)</t>
  </si>
  <si>
    <t>di-Rhamnolipid diRL(39:0);Sophorolipid acid form SLP acid(39:1);Dialkylglycerophosphoglycerols PG(49:8);Monoalkylglycerophosphoglycerols PG(49:8);Diacylglycerophosphates PA(52:6)</t>
  </si>
  <si>
    <t>Fatty alcohols Alcohol(13:5)</t>
  </si>
  <si>
    <t>Fatty alcohols Alcohol(13:5);Fatty aldehydes Aldehyde(13:4);Fatty ethers Ethers(13:5)</t>
  </si>
  <si>
    <t>Tetraacylglycerophosphoinositoldimannoside AC3PIM2(21:7)</t>
  </si>
  <si>
    <t>Monoalkylglycerophosphates PA(47:2)</t>
  </si>
  <si>
    <t>Fatty acids FA(54:5)</t>
  </si>
  <si>
    <t>Fatty acids FA(54:5);Fatty esters Ester(54:5)</t>
  </si>
  <si>
    <t>Dialkylglycerophosphoserines PS(22:0)</t>
  </si>
  <si>
    <t>Dialkylglycerophosphoserines PS(22:0);Monoalkylglycerophosphoserines PS(22:0);Dialkylglycerophosphates PA(29:5)</t>
  </si>
  <si>
    <t>Mannosylerythritol D MEL D(37:0)</t>
  </si>
  <si>
    <t>Mannosylerythritol D MEL D(37:0);Monoalkylglycerophosphates PA(48:7)</t>
  </si>
  <si>
    <t>Fatty acids FA(33:4);Fatty esters Ester(33:4)</t>
  </si>
  <si>
    <t>mono-Rhamnolipid mRL(47:0)</t>
  </si>
  <si>
    <t>Alkylacylglycerophosphocholines PC(33:4)</t>
  </si>
  <si>
    <t>Alkylacylglycerophosphocholines PC(33:4);Monoacylglycerophosphocholines PC(33:4);Alkylacylglycerophosphoethanolamines PE(36:4);Monoacylglycerophosphoethanolamines PE(36:4)</t>
  </si>
  <si>
    <t>Alkylacylglycerophosphocholines PC(24:0)</t>
  </si>
  <si>
    <t>Alkylacylglycerophosphocholines PC(24:0);Monoacylglycerophosphocholines PC(24:0);Alkylacylglycerophosphoethanolamines PE(27:0);Monoacylglycerophosphoethanolamines PE(27:0);N-acyl-4-hydroxysphinganines Cer(39:9);Acylceramides Cer(39:8)</t>
  </si>
  <si>
    <t>N-acylsphingosines Cer(24:4)</t>
  </si>
  <si>
    <t>Fatty aldehydes Aldehyde(29:10)</t>
  </si>
  <si>
    <t>Fatty alcohols Alcohol(30:7)</t>
  </si>
  <si>
    <t>Fatty alcohols Alcohol(30:7);Fatty aldehydes Aldehyde(30:6);Fatty ethers Ethers(30:7)</t>
  </si>
  <si>
    <t>Fatty acids FA(12:3)</t>
  </si>
  <si>
    <t>Fatty acids FA(12:3);Fatty esters Ester(12:3)</t>
  </si>
  <si>
    <t>mono-Rhamnolipid mRL(10:1)</t>
  </si>
  <si>
    <t>Alkylacylglycerophosphocholines PC(50:4)</t>
  </si>
  <si>
    <t>Alkylacylglycerophosphocholines PC(50:4);Monoacylglycerophosphocholines PC(50:4);Alkylacylglycerophosphoethanolamines PE(53:4);Monoacylglycerophosphoethanolamines PE(53:4)</t>
  </si>
  <si>
    <t>N-acyl-4-hydroxysphinganines Cer(24:2)</t>
  </si>
  <si>
    <t>N-acyl-4-hydroxysphinganines Cer(24:2);Acylceramides Cer(24:1)</t>
  </si>
  <si>
    <t>Diacylglycerophosphocholines PC(42:4);Diacylglycerophosphoethanolamines PE(45:4);Dialkylglycerophosphoserines PS(44:5);Monoalkylglycerophosphoserines PS(44:5);Dialkylglycerophosphates PA(51:10)</t>
  </si>
  <si>
    <t>Fatty alcohols Alcohol(31:9)</t>
  </si>
  <si>
    <t>Fatty alcohols Alcohol(31:9);Fatty aldehydes Aldehyde(31:8);Fatty ethers Ethers(31:9)</t>
  </si>
  <si>
    <t>Monoalkylglycerophosphates PA(29:1)</t>
  </si>
  <si>
    <t>Diacylglycerophosphocholines PC(57:7)</t>
  </si>
  <si>
    <t>Diacylglycerophosphocholines PC(57:7);Diacylglycerophosphoethanolamines PE(60:7);Dialkylglycerophosphoserines PS(59:8);Monoalkylglycerophosphoserines PS(59:8)</t>
  </si>
  <si>
    <t>Sophorolipid acid form Ac1 SLP acid(37:4)</t>
  </si>
  <si>
    <t>Sophorolipid acid form Ac1 SLP acid(37:4);Sophorolipid lacton form SLP lacton(42:9);Sophorolipid lacton form Ac2 SLP lacton(35:2);Mannosylerythritol B/C MEL B/C(42:9);Alkylacylglycerophosphoglycerophosphates PGP(42:2);Monoacylglycerophosphoglycerophosphates PGP(42:2)</t>
  </si>
  <si>
    <t>Hydrocarbons Hydrocarbon(32:9)</t>
  </si>
  <si>
    <t>Dialkylglycerophosphocholines PC(39:6)</t>
  </si>
  <si>
    <t>Dialkylglycerophosphocholines PC(39:6);Monoalkylglycerophosphocholines PC(39:6);Dialkylglycerophosphoethanolamines PE(42:6);Monoalkylglycerophosphoethanolamines PE(42:6);Ceramide 1-phosphates CerP(47:5)</t>
  </si>
  <si>
    <t>di-Rhamnolipid diRL(40:3)</t>
  </si>
  <si>
    <t>di-Rhamnolipid diRL(40:3);Sophorolipid acid form SLP acid(40:4);Sophorolipid lacton form Ac1 SLP lacton(38:2);Mannosylerythritol A MEL A(38:2);Dialkylglycerophosphoglycerophosphates PGP(43:2);Monoalkylglycerophosphoglycerophosphates PGP(43:2);Dialkylglycerophosphoinositols PI(43:6);Alkylacylglycerophosphoinositols PI(43:5);Monoacylglycerophosphoinositols PI(43:5);Diacylglycerophosphates PA(53:9)</t>
  </si>
  <si>
    <t>Diacylglycerophosphocholines PC(38:2);Diacylglycerophosphoethanolamines PE(41:2);Dialkylglycerophosphoserines PS(40:3);Monoalkylglycerophosphoserines PS(40:3);Dialkylglycerophosphates PA(47:8)</t>
  </si>
  <si>
    <t>N-acyl-4-hydroxysphinganines Cer(28:4)</t>
  </si>
  <si>
    <t>N-acyl-4-hydroxysphinganines Cer(28:4);Acylceramides Cer(28:3)</t>
  </si>
  <si>
    <t>Fatty nitriles Nitrile(31:9)</t>
  </si>
  <si>
    <t>Fatty nitriles Nitrile(31:9);Hydrocarbons Hydrocarbon(32:10)</t>
  </si>
  <si>
    <t>mono-Rhamnolipid mRL(28:3)</t>
  </si>
  <si>
    <t>mono-Rhamnolipid mRL(28:3);Alkylacylglycerophosphates PA(31:5);Monoacylglycerophosphates PA(31:5)</t>
  </si>
  <si>
    <t>Fatty amids Amid(47:6)</t>
  </si>
  <si>
    <t>Fatty amids Amid(47:6);N-acyl-4-hydroxysphinganines Cer(43:2);Acylceramides Cer(43:1)</t>
  </si>
  <si>
    <t>Fatty nitriles Nitrile(27:2)</t>
  </si>
  <si>
    <t>di-Rhamnolipid diRL(47:5)</t>
  </si>
  <si>
    <t>di-Rhamnolipid diRL(47:5);Sophorolipid acid form SLP acid(47:6);Sophorolipid lacton form Ac1 SLP lacton(45:4);Mannosylerythritol A MEL A(45:4);Dialkylglycerophosphoglycerophosphates PGP(50:4);Monoalkylglycerophosphoglycerophosphates PGP(50:4);Dialkylglycerophosphoinositols PI(50:8);Alkylacylglycerophosphoinositols PI(50:7);Monoacylglycerophosphoinositols PI(50:7)</t>
  </si>
  <si>
    <t>Diacylglycerophosphocholines PC(38:8)</t>
  </si>
  <si>
    <t>Diacylglycerophosphocholines PC(38:8);Diacylglycerophosphoethanolamines PE(41:8);Dialkylglycerophosphoserines PS(40:9);Monoalkylglycerophosphoserines PS(40:9)</t>
  </si>
  <si>
    <t>Alkylacylglycerophosphocholines PC(44:7)</t>
  </si>
  <si>
    <t>Alkylacylglycerophosphocholines PC(44:7);Monoacylglycerophosphocholines PC(44:7);Alkylacylglycerophosphoethanolamines PE(47:7);Monoacylglycerophosphoethanolamines PE(47:7);Diacylglycerophosphoserines PS(42:1)</t>
  </si>
  <si>
    <t>Diacylglycerophosphoserines PS(55:8)</t>
  </si>
  <si>
    <t>Diacylglycerophosphoserines PS(53:8)</t>
  </si>
  <si>
    <t>Sophorolipid lacton form SLP lacton(24:2)</t>
  </si>
  <si>
    <t>Sophorolipid lacton form SLP lacton(24:2);Mannosylerythritol B/C MEL B/C(24:2);Diacylglycerophosphoglycerols PG(30:4);Monoalkylglycerophosphoinositols PI(27:5);Alkylacylglycerophosphates PA(37:9);Monoacylglycerophosphates PA(37:9)</t>
  </si>
  <si>
    <t>mono-Rhamnolipid mRL(23:0);Alkylacylglycerophosphates PA(26:2);Monoacylglycerophosphates PA(26:2)</t>
  </si>
  <si>
    <t>Diacylglycerophosphocholines PC(56:8)</t>
  </si>
  <si>
    <t>Diacylglycerophosphocholines PC(56:8);Diacylglycerophosphoethanolamines PE(59:8);Diacylglycerophosphoserines PS(55:2);Dialkylglycerophosphoserines PS(58:9);Monoalkylglycerophosphoserines PS(58:9)</t>
  </si>
  <si>
    <t>Diacylglycerophosphocholines PC(41:1)</t>
  </si>
  <si>
    <t>Diacylglycerophosphocholines PC(41:1);Diacylglycerophosphoethanolamines PE(44:1);Dialkylglycerophosphoserines PS(43:2);Monoalkylglycerophosphoserines PS(43:2);Dialkylglycerophosphates PA(50:7)</t>
  </si>
  <si>
    <t>Hydrocarbons Hydrocarbon(26:5)</t>
  </si>
  <si>
    <t>Fatty alcohols Alcohol(13:8)</t>
  </si>
  <si>
    <t>Fatty alcohols Alcohol(13:8);Fatty aldehydes Aldehyde(13:7);Fatty ethers Ethers(13:8)</t>
  </si>
  <si>
    <t>di-Rhamnolipid diRL(32:1)</t>
  </si>
  <si>
    <t>di-Rhamnolipid diRL(32:1);Sophorolipid acid form SLP acid(32:2);Sophorolipid lacton form Ac1 SLP lacton(30:0);Mannosylerythritol A MEL A(30:0);Mannosylerythritol D MEL D(37:7);Dialkylglycerophosphoinositols PI(35:4);Alkylacylglycerophosphoinositols PI(35:3);Monoacylglycerophosphoinositols PI(35:3)</t>
  </si>
  <si>
    <t>Alkylacylglycerophosphocholines PC(46:4)</t>
  </si>
  <si>
    <t>Alkylacylglycerophosphocholines PC(46:4);Monoacylglycerophosphocholines PC(46:4);Alkylacylglycerophosphoethanolamines PE(49:4);Monoacylglycerophosphoethanolamines PE(49:4)</t>
  </si>
  <si>
    <t>di-Rhamnolipid diRL(52:7)</t>
  </si>
  <si>
    <t>di-Rhamnolipid diRL(52:7);Sophorolipid acid form SLP acid(52:8);Sophorolipid acid form Ac3 SLP acid(42:1);Sophorolipid lacton form Ac1 SLP lacton(50:6);Mannosylerythritol A MEL A(50:6);Dialkylglycerophosphoinositols PI(55:10);Alkylacylglycerophosphoinositols PI(55:9);Monoacylglycerophosphoinositols PI(55:9)</t>
  </si>
  <si>
    <t>Diacylglycerophosphocholines PC(50:1)</t>
  </si>
  <si>
    <t>Diacylglycerophosphocholines PC(50:1);Diacylglycerophosphoethanolamines PE(53:1);Dialkylglycerophosphoserines PS(52:2);Monoalkylglycerophosphoserines PS(52:2);Dialkylglycerophosphates PA(59:7)</t>
  </si>
  <si>
    <t>Fatty acids FA(40:6)</t>
  </si>
  <si>
    <t>Fatty acids FA(40:6);Fatty esters Ester(40:6)</t>
  </si>
  <si>
    <t>Diacylglycerophosphoserines PS(47:10)</t>
  </si>
  <si>
    <t>Sophorolipid acid form Ac2 SLP acid(31:8)</t>
  </si>
  <si>
    <t>Sophorolipid acid form Ac2 SLP acid(31:8);Sophorolipid lacton form Ac3 SLP lacton(29:6);Diacylglycerophosphoglycerophosphates PGP(38:6);Diacylglycerophosphoinositols PI(38:10);Diacylglycerophosphoinositolmonomannoside AC2PIM1(25:0);Diacylglycerophosphoglycerophosphomonoradylglycerols CL(31:1);Dialkylglycerophosphoglycerophosphodiradylglycerols CL(35:8);Dialkylglycerophosphoglycerophosphomonoradylglycerols CL(35:8)</t>
  </si>
  <si>
    <t>Dialkylglycerophosphoglycerols PG(52:1)</t>
  </si>
  <si>
    <t>Dialkylglycerophosphoglycerols PG(52:1);Monoalkylglycerophosphoglycerols PG(52:1);Monoalkylglycerophosphates PA(58:6)</t>
  </si>
  <si>
    <t>Diacylglycerophosphocholines PC(41:7);Diacylglycerophosphoethanolamines PE(44:7);Dialkylglycerophosphoserines PS(43:8);Monoalkylglycerophosphoserines PS(43:8)</t>
  </si>
  <si>
    <t>Sophorolipid acid form Ac2 SLP acid(29:0)</t>
  </si>
  <si>
    <t>Sophorolipid acid form Ac2 SLP acid(29:0);Dialkylglycerophosphoglycerophosphates PGP(39:5);Monoalkylglycerophosphoglycerophosphates PGP(39:5);Diacylglycerophosphoinositols PI(36:2);Dialkylglycerophosphoglycerophosphodiradylglycerols CL(33:0);Dialkylglycerophosphoglycerophosphomonoradylglycerols CL(33:0)</t>
  </si>
  <si>
    <t>CDP-Dialkylglycerols CDP-DG(31:5)</t>
  </si>
  <si>
    <t>CDP-Dialkylglycerols CDP-DG(31:5);CDP-Monoalkylglycerols CDP-DG(31:5)</t>
  </si>
  <si>
    <t>Dialkylglycerophosphocholines PC(53:1)</t>
  </si>
  <si>
    <t>Dialkylglycerophosphocholines PC(53:1);Monoalkylglycerophosphocholines PC(53:1);Dialkylglycerophosphoethanolamines PE(56:1);Monoalkylglycerophosphoethanolamines PE(56:1)</t>
  </si>
  <si>
    <t>Sophorolipid acid form Ac2 SLP acid(33:6);Sophorolipid lacton form Ac3 SLP lacton(31:4);Diacylglycerophosphoglycerophosphates PGP(40:4);Diacylglycerophosphoinositols PI(40:8);Dialkylglycerophosphoglycerophosphodiradylglycerols CL(37:6);Dialkylglycerophosphoglycerophosphomonoradylglycerols CL(37:6)</t>
  </si>
  <si>
    <t>Fatty nitriles Nitrile(39:5)</t>
  </si>
  <si>
    <t>Dialkylglycerophosphoglycerols PG(33:7)</t>
  </si>
  <si>
    <t>Dialkylglycerophosphoglycerols PG(33:7);Monoalkylglycerophosphoglycerols PG(33:7);Diacylglycerophosphates PA(36:5)</t>
  </si>
  <si>
    <t>Dialkylglycerophosphocholines PC(60:3)</t>
  </si>
  <si>
    <t>Dialkylglycerophosphocholines PC(60:3);Monoalkylglycerophosphocholines PC(60:3)</t>
  </si>
  <si>
    <t>Alkylacylglycerophosphocholines PC(30:5)</t>
  </si>
  <si>
    <t>Alkylacylglycerophosphocholines PC(30:5);Monoacylglycerophosphocholines PC(30:5);Alkylacylglycerophosphoethanolamines PE(33:5);Monoacylglycerophosphoethanolamines PE(33:5)</t>
  </si>
  <si>
    <t>Sophorolipid acid form Ac1 SLP acid(32:6);Sophorolipid lacton form Ac2 SLP lacton(30:4);Alkylacylglycerophosphoglycerophosphates PGP(37:4);Monoacylglycerophosphoglycerophosphates PGP(37:4)</t>
  </si>
  <si>
    <t>CDP-Alkylacylglycerols CDP-DG(40:1);CDP-Monoacylglycerols CDP-DG(40:1)</t>
  </si>
  <si>
    <t>Diacylglycerophosphocholines PC(57:6)</t>
  </si>
  <si>
    <t>Diacylglycerophosphocholines PC(57:6);Diacylglycerophosphoethanolamines PE(60:6);Dialkylglycerophosphoserines PS(59:7);Monoalkylglycerophosphoserines PS(59:7)</t>
  </si>
  <si>
    <t>CDP-Dialkylglycerols CDP-DG(32:4)</t>
  </si>
  <si>
    <t>CDP-Dialkylglycerols CDP-DG(32:4);CDP-Monoalkylglycerols CDP-DG(32:4)</t>
  </si>
  <si>
    <t>Diacylglycerophosphoglycerophosphodiradylglycerols CL(25:8)</t>
  </si>
  <si>
    <t>Monoalkylglycerophosphates PA(30:0)</t>
  </si>
  <si>
    <t>Alkylacylglycerophosphoglycerols PG(50:0)</t>
  </si>
  <si>
    <t>Alkylacylglycerophosphoglycerols PG(50:0);Monoacylglycerophosphoglycerols PG(50:0);Monoalkylglycerophosphates PA(57:5)</t>
  </si>
  <si>
    <t>Hydroxyalkanoyloxyalkanoic HAA(49:10);Dialkylglycerophosphoglycerols PG(36:3);Monoalkylglycerophosphoglycerols PG(36:3);Diacylglycerophosphates PA(39:1)</t>
  </si>
  <si>
    <t>Dialkylglycerophosphoglycerols PG(59:5)</t>
  </si>
  <si>
    <t>Dialkylglycerophosphoglycerols PG(59:5);Monoalkylglycerophosphoglycerols PG(59:5)</t>
  </si>
  <si>
    <t>di-Rhamnolipid diRL(47:0);Sophorolipid acid form SLP acid(47:1);Mannosylerythritol D MEL D(52:6);Alkylacylglycerophosphoglycerols PG(56:8);Monoacylglycerophosphoglycerols PG(56:8);Dialkylglycerophosphoinositols PI(50:3);Alkylacylglycerophosphoinositols PI(50:2);Monoacylglycerophosphoinositols PI(50:2)</t>
  </si>
  <si>
    <t>Alkylacylglycerophosphoserines PS(36:5)</t>
  </si>
  <si>
    <t>Alkylacylglycerophosphoserines PS(36:5);Monoacylglycerophosphoserines PS(36:5)</t>
  </si>
  <si>
    <t>Hydrocarbons Hydrocarbon(15:8)</t>
  </si>
  <si>
    <t>CDP-Alkylacylglycerols CDP-DG(49:5)</t>
  </si>
  <si>
    <t>CDP-Alkylacylglycerols CDP-DG(49:5);CDP-Monoacylglycerols CDP-DG(49:5)</t>
  </si>
  <si>
    <t>Sophorolipid acid form Ac3 SLP acid(27:10)</t>
  </si>
  <si>
    <t>Sophorolipid acid form Ac3 SLP acid(27:10);Sophorolipid lacton form Ac4 SLP lacton(25:8)</t>
  </si>
  <si>
    <t>Alkylacylglycerophosphoserines PS(57:7)</t>
  </si>
  <si>
    <t>Alkylacylglycerophosphoserines PS(57:7);Monoacylglycerophosphoserines PS(57:7)</t>
  </si>
  <si>
    <t>Diacylglycerophosphoglycerols PG(53:1)</t>
  </si>
  <si>
    <t>Diacylglycerophosphoglycerols PG(53:1);Monoalkylglycerophosphoinositols PI(50:2);Alkylacylglycerophosphates PA(60:6);Monoacylglycerophosphates PA(60:6)</t>
  </si>
  <si>
    <t>CDP-Dialkylglycerols CDP-DG(33:9)</t>
  </si>
  <si>
    <t>CDP-Dialkylglycerols CDP-DG(33:9);CDP-Monoalkylglycerols CDP-DG(33:9)</t>
  </si>
  <si>
    <t>Fatty amids Amid(14:2)</t>
  </si>
  <si>
    <t>Mannosylerythritol D MEL D(54:4)</t>
  </si>
  <si>
    <t>Mannosylerythritol D MEL D(54:4);Dialkylglycerophosphoinositols PI(52:1);Alkylacylglycerophosphoinositols PI(52:0);Monoacylglycerophosphoinositols PI(52:0)</t>
  </si>
  <si>
    <t>Fatty alcohols Alcohol(40:8)</t>
  </si>
  <si>
    <t>Fatty alcohols Alcohol(40:8);Fatty aldehydes Aldehyde(40:7);Fatty ethers Ethers(40:8)</t>
  </si>
  <si>
    <t>di-Rhamnolipid diRL(43:10)</t>
  </si>
  <si>
    <t>di-Rhamnolipid diRL(43:10);Sophorolipid acid form Ac3 SLP acid(33:4);Sophorolipid lacton form Ac1 SLP lacton(41:9);Sophorolipid lacton form Ac4 SLP lacton(31:2);Mannosylerythritol A MEL A(41:9);Dialkylglycerophosphoglycerophosphates PGP(46:9);Monoalkylglycerophosphoglycerophosphates PGP(46:9)</t>
  </si>
  <si>
    <t>Hydrocarbons Hydrocarbon(30:6)</t>
  </si>
  <si>
    <t>Alkylacylglycerophosphoserines PS(32:4)</t>
  </si>
  <si>
    <t>Alkylacylglycerophosphoserines PS(32:4);Monoacylglycerophosphoserines PS(32:4)</t>
  </si>
  <si>
    <t>Sophorolipid acid form Ac2 SLP acid(28:2)</t>
  </si>
  <si>
    <t>Sophorolipid acid form Ac2 SLP acid(28:2);Sophorolipid lacton form Ac3 SLP lacton(26:0);Diacylglycerophosphoglycerols PG(42:9);Diacylglycerophosphoglycerophosphates PGP(35:0);Diacylglycerophosphoinositols PI(35:4);Monoalkylglycerophosphoinositols PI(39:10);Dialkylglycerophosphoglycerophosphodiradylglycerols CL(32:2);Dialkylglycerophosphoglycerophosphomonoradylglycerols CL(32:2)</t>
  </si>
  <si>
    <t>Diacylglycerophosphoserines PS(36:4)</t>
  </si>
  <si>
    <t>Diacylglycerophosphoglycerophosphodiradylglycerols CL(36:8)</t>
  </si>
  <si>
    <t>Dialkylglycerophosphoglycerols PG(42:9)</t>
  </si>
  <si>
    <t>Dialkylglycerophosphoglycerols PG(42:9);Monoalkylglycerophosphoglycerols PG(42:9);Dialkylglycerophosphoglycerophosphates PGP(35:0);Monoalkylglycerophosphoglycerophosphates PGP(35:0);Diacylglycerophosphates PA(45:7)</t>
  </si>
  <si>
    <t>Fatty nitriles Nitrile(28:6)</t>
  </si>
  <si>
    <t>CDP-Alkylacylglycerols CDP-DG(47:4)</t>
  </si>
  <si>
    <t>CDP-Alkylacylglycerols CDP-DG(47:4);CDP-Monoacylglycerols CDP-DG(47:4)</t>
  </si>
  <si>
    <t>Mannosylerythritol D MEL D(34:5)</t>
  </si>
  <si>
    <t>Mannosylerythritol D MEL D(34:5);Dialkylglycerophosphoinositols PI(32:2);Alkylacylglycerophosphoinositols PI(32:1);Monoacylglycerophosphoinositols PI(32:1)</t>
  </si>
  <si>
    <t>Diacylglycerophosphoinositolmonomannoside AC2PIM1(34:9)</t>
  </si>
  <si>
    <t>Diacylglycerophosphoinositolmonomannoside AC2PIM1(34:9);Diacylglycerophosphoglycerophosphomonoradylglycerols CL(40:10)</t>
  </si>
  <si>
    <t>Alkylacylglycerophosphoserines PS(36:3)</t>
  </si>
  <si>
    <t>Alkylacylglycerophosphoserines PS(36:3);Monoacylglycerophosphoserines PS(36:3)</t>
  </si>
  <si>
    <t>mono-Rhamnolipid mRL(34:7)</t>
  </si>
  <si>
    <t>mono-Rhamnolipid mRL(34:7);Alkylacylglycerophosphates PA(37:9);Monoacylglycerophosphates PA(37:9)</t>
  </si>
  <si>
    <t>N-acyl-4-hydroxysphinganines Cer(28:1)</t>
  </si>
  <si>
    <t>N-acyl-4-hydroxysphinganines Cer(28:1);Acylceramides Cer(28:0)</t>
  </si>
  <si>
    <t>mono-Rhamnolipid mRL(54:7)</t>
  </si>
  <si>
    <t>mono-Rhamnolipid mRL(54:7);Mannosylerythritol D MEL D(47:2);Alkylacylglycerophosphoglycerols PG(51:4);Monoacylglycerophosphoglycerols PG(51:4)</t>
  </si>
  <si>
    <t>Diacylglycerophosphocholines PC(53:7);Diacylglycerophosphoethanolamines PE(56:7);Diacylglycerophosphoserines PS(52:1);Dialkylglycerophosphoserines PS(55:8);Monoalkylglycerophosphoserines PS(55:8)</t>
  </si>
  <si>
    <t>di-Rhamnolipid diRL(28:3)</t>
  </si>
  <si>
    <t>di-Rhamnolipid diRL(28:3);Sophorolipid acid form SLP acid(28:4);Sophorolipid lacton form Ac1 SLP lacton(26:2);Mannosylerythritol A MEL A(26:2);Dialkylglycerophosphoglycerophosphates PGP(31:2);Monoalkylglycerophosphoglycerophosphates PGP(31:2);Diacylglycerophosphates PA(41:9)</t>
  </si>
  <si>
    <t>Fatty acids FA(25:5)</t>
  </si>
  <si>
    <t>Fatty acids FA(25:5);Fatty esters Ester(25:5)</t>
  </si>
  <si>
    <t>CDP-Alkylacylglycerols CDP-DG(43:1)</t>
  </si>
  <si>
    <t>CDP-Alkylacylglycerols CDP-DG(43:1);CDP-Monoacylglycerols CDP-DG(43:1)</t>
  </si>
  <si>
    <t>Fatty amids Amid(15:2)</t>
  </si>
  <si>
    <t>Diacylglycerophosphocholines PC(57:1)</t>
  </si>
  <si>
    <t>Diacylglycerophosphocholines PC(57:1);Diacylglycerophosphoethanolamines PE(60:1);Dialkylglycerophosphoserines PS(59:2);Monoalkylglycerophosphoserines PS(59:2)</t>
  </si>
  <si>
    <t>Diacylglycerophosphoserines PS(46:9)</t>
  </si>
  <si>
    <t>Triacylglycerophosphoinositoldimannoside AC3PIM2(18:7)</t>
  </si>
  <si>
    <t>Sophorolipid acid form Ac3 SLP acid(40:8)</t>
  </si>
  <si>
    <t>Sophorolipid acid form Ac3 SLP acid(40:8);Sophorolipid lacton form Ac4 SLP lacton(38:6)</t>
  </si>
  <si>
    <t>CDP-diacylglycerols CDP-DG(32:7)</t>
  </si>
  <si>
    <t>CDP-diacylglycerols CDP-DG(47:2)</t>
  </si>
  <si>
    <t>di-Rhamnolipid diRL(40:7)</t>
  </si>
  <si>
    <t>di-Rhamnolipid diRL(40:7);Sophorolipid acid form SLP acid(40:8);Sophorolipid acid form Ac2 SLP acid(33:1);Sophorolipid lacton form Ac1 SLP lacton(38:6);Mannosylerythritol A MEL A(38:6);Dialkylglycerophosphoglycerophosphates PGP(43:6);Monoalkylglycerophosphoglycerophosphates PGP(43:6);Diacylglycerophosphoinositols PI(40:3)</t>
  </si>
  <si>
    <t>Sophorolipid acid form Ac1 SLP acid(37:8);Sophorolipid lacton form Ac2 SLP lacton(35:6);Alkylacylglycerophosphoglycerophosphates PGP(42:6);Monoacylglycerophosphoglycerophosphates PGP(42:6)</t>
  </si>
  <si>
    <t>Dialkylglycerophosphoglycerols PG(55:2);Monoalkylglycerophosphoglycerols PG(55:2);Diacylglycerophosphates PA(58:0)</t>
  </si>
  <si>
    <t>Sophorolipid acid form Ac3 SLP acid(37:4);Sophorolipid lacton form Ac3 SLP lacton(42:9);Diacylglycerophosphoglycerophosphates PGP(51:9);Diacylglycerophosphoinositolmonomannoside AC2PIM1(38:3)</t>
  </si>
  <si>
    <t>CDP-diacylglycerols CDP-DG(43:10)</t>
  </si>
  <si>
    <t>CDP-Dialkylglycerols CDP-DG(52:8)</t>
  </si>
  <si>
    <t>CDP-Dialkylglycerols CDP-DG(52:8);CDP-Monoalkylglycerols CDP-DG(52:8)</t>
  </si>
  <si>
    <t>Diacylglycerophosphoinositoldimannoside AC2PIM2(22:1)</t>
  </si>
  <si>
    <t>Sophorolipid acid form Ac1 SLP acid(50:1)</t>
  </si>
  <si>
    <t>Sophorolipid acid form Ac1 SLP acid(50:1);Mannosylerythritol D MEL D(58:6);Dialkylglycerophosphoinositols PI(56:3);Alkylacylglycerophosphoinositols PI(56:2);Monoacylglycerophosphoinositols PI(56:2)</t>
  </si>
  <si>
    <t>Tetraacylglycerophosphoinositoldimannoside AC3PIM2(27:7)</t>
  </si>
  <si>
    <t>Sophorolipid acid form Ac2 SLP acid(38:6)</t>
  </si>
  <si>
    <t>Sophorolipid acid form Ac2 SLP acid(38:6);Sophorolipid lacton form Ac3 SLP lacton(36:4);Diacylglycerophosphoinositols PI(45:8)</t>
  </si>
  <si>
    <t>Diacylglycerophosphoserines PS(40:0)</t>
  </si>
  <si>
    <t>Sophorolipid acid form Ac2 SLP acid(34:4)</t>
  </si>
  <si>
    <t>Sophorolipid acid form Ac2 SLP acid(34:4);Sophorolipid lacton form Ac3 SLP lacton(32:2);Diacylglycerophosphoglycerophosphates PGP(41:2);Dialkylglycerophosphoglycerophosphates PGP(44:9);Monoalkylglycerophosphoglycerophosphates PGP(44:9);Diacylglycerophosphoinositols PI(41:6);Dialkylglycerophosphoglycerophosphodiradylglycerols CL(38:4);Dialkylglycerophosphoglycerophosphomonoradylglycerols CL(38:4)</t>
  </si>
  <si>
    <t>Diacylglycerophosphoinositoldimannoside AC2PIM2(31:7)</t>
  </si>
  <si>
    <t>Diacylglycerophosphoinositoldimannoside AC2PIM2(31:7);Tetraacylglycerophosphoinositoldimannoside AC3PIM2(28:0)</t>
  </si>
  <si>
    <t>Alkylacylglycerophosphoserines PS(12:0)</t>
  </si>
  <si>
    <t>Alkylacylglycerophosphoserines PS(12:0);Monoacylglycerophosphoserines PS(12:0)</t>
  </si>
  <si>
    <t>Alkylacylglycerophosphoglycerophosphates PGP(37:4)</t>
  </si>
  <si>
    <t>Alkylacylglycerophosphoglycerophosphates PGP(37:4);Monoacylglycerophosphoglycerophosphates PGP(37:4)</t>
  </si>
  <si>
    <t>CDP-Alkylacylglycerols CDP-DG(40:6)</t>
  </si>
  <si>
    <t>CDP-Alkylacylglycerols CDP-DG(40:6);CDP-Monoacylglycerols CDP-DG(40:6)</t>
  </si>
  <si>
    <t>Fatty amids Amid(60:10)</t>
  </si>
  <si>
    <t>Dialkylglycerophosphoglycerols PG(49:4)</t>
  </si>
  <si>
    <t>Dialkylglycerophosphoglycerols PG(49:4);Monoalkylglycerophosphoglycerols PG(49:4);Diacylglycerophosphates PA(52:2)</t>
  </si>
  <si>
    <t>Mannosylerythritol D MEL D(42:0)</t>
  </si>
  <si>
    <t>Mannosylerythritol D MEL D(42:0);Alkylacylglycerophosphoglycerols PG(46:2);Monoacylglycerophosphoglycerols PG(46:2);Monoalkylglycerophosphates PA(53:7)</t>
  </si>
  <si>
    <t>Sophorolipid acid form Ac1 SLP acid(34:9)</t>
  </si>
  <si>
    <t>Sophorolipid acid form Ac1 SLP acid(34:9);Sophorolipid acid form Ac3 SLP acid(24:2);Sophorolipid lacton form Ac2 SLP lacton(32:7);Alkylacylglycerophosphoglycerophosphates PGP(39:7);Monoacylglycerophosphoglycerophosphates PGP(39:7)</t>
  </si>
  <si>
    <t>Fatty alcohols Alcohol(14:6)</t>
  </si>
  <si>
    <t>Fatty alcohols Alcohol(14:6);Fatty aldehydes Aldehyde(14:5);Fatty ethers Ethers(14:6)</t>
  </si>
  <si>
    <t>Dialkylglycerophosphocholines PC(40:0)</t>
  </si>
  <si>
    <t>Dialkylglycerophosphocholines PC(40:0);Monoalkylglycerophosphocholines PC(40:0);Dialkylglycerophosphoethanolamines PE(43:0);Monoalkylglycerophosphoethanolamines PE(43:0)</t>
  </si>
  <si>
    <t>Alkylacylglycerophosphocholines PC(47:2)</t>
  </si>
  <si>
    <t>Alkylacylglycerophosphocholines PC(47:2);Monoacylglycerophosphocholines PC(47:2);Alkylacylglycerophosphoethanolamines PE(50:2);Monoacylglycerophosphoethanolamines PE(50:2)</t>
  </si>
  <si>
    <t>Mannosylerythritol D MEL D(32:0)</t>
  </si>
  <si>
    <t>Mannosylerythritol D MEL D(32:0);Monoalkylglycerophosphates PA(43:7)</t>
  </si>
  <si>
    <t>Acylceramides Cer(43:10)</t>
  </si>
  <si>
    <t>Fatty amids Amid(48:6)</t>
  </si>
  <si>
    <t>Fatty amids Amid(48:6);N-acyl-4-hydroxysphinganines Cer(44:2);Acylceramides Cer(44:1)</t>
  </si>
  <si>
    <t>Fatty amids Amid(60:9)</t>
  </si>
  <si>
    <t>Fatty amids Amid(60:9);N-acyl-4-hydroxysphinganines Cer(56:5);Acylceramides Cer(56:4)</t>
  </si>
  <si>
    <t>Alkylacylglycerophosphocholines PC(48:2)</t>
  </si>
  <si>
    <t>Alkylacylglycerophosphocholines PC(48:2);Monoacylglycerophosphocholines PC(48:2);Alkylacylglycerophosphoethanolamines PE(51:2);Monoacylglycerophosphoethanolamines PE(51:2)</t>
  </si>
  <si>
    <t>Fatty acids FA(22:2)</t>
  </si>
  <si>
    <t>Fatty acids FA(22:2);Fatty esters Ester(22:2)</t>
  </si>
  <si>
    <t>Fatty amids Amid(15:6)</t>
  </si>
  <si>
    <t>Fatty amids Amid(15:6);N-acyl-4-hydroxysphinganines Cer(11:2);Acylceramides Cer(11:1)</t>
  </si>
  <si>
    <t>Dialkylglycerophosphoglycerols PG(43:6)</t>
  </si>
  <si>
    <t>Dialkylglycerophosphoglycerols PG(43:6);Monoalkylglycerophosphoglycerols PG(43:6);Dialkylglycerophosphoinositols PI(36:1);Alkylacylglycerophosphoinositols PI(36:0);Monoacylglycerophosphoinositols PI(36:0);Diacylglycerophosphates PA(46:4)</t>
  </si>
  <si>
    <t>Diacylglycerophosphocholines PC(24:0)</t>
  </si>
  <si>
    <t>Diacylglycerophosphocholines PC(24:0);Diacylglycerophosphoethanolamines PE(27:0);Dialkylglycerophosphoserines PS(26:1);Monoalkylglycerophosphoserines PS(26:1);Dialkylglycerophosphates PA(33:6)</t>
  </si>
  <si>
    <t>Fatty amids Amid(46:6)</t>
  </si>
  <si>
    <t>Fatty amids Amid(46:6);N-acyl-4-hydroxysphinganines Cer(42:2);Acylceramides Cer(42:1)</t>
  </si>
  <si>
    <t>Fatty nitriles Nitrile(48:10)</t>
  </si>
  <si>
    <t>N-acyl-4-hydroxysphinganines Cer(24:3)</t>
  </si>
  <si>
    <t>N-acyl-4-hydroxysphinganines Cer(24:3);Acylceramides Cer(24:2)</t>
  </si>
  <si>
    <t>N-acyl-4-hydroxysphinganines Cer(22:0)</t>
  </si>
  <si>
    <t>mono-Rhamnolipid mRL(39:6)</t>
  </si>
  <si>
    <t>mono-Rhamnolipid mRL(39:6);Alkylacylglycerophosphoglycerols PG(36:3);Monoacylglycerophosphoglycerols PG(36:3)</t>
  </si>
  <si>
    <t>Diacylglycerophosphocholines PC(27:1)</t>
  </si>
  <si>
    <t>Diacylglycerophosphocholines PC(27:1);Diacylglycerophosphoethanolamines PE(30:1);Dialkylglycerophosphoserines PS(29:2);Monoalkylglycerophosphoserines PS(29:2)</t>
  </si>
  <si>
    <t>mono-Rhamnolipid mRL(51:1)</t>
  </si>
  <si>
    <t>mono-Rhamnolipid mRL(51:1);Alkylacylglycerophosphates PA(54:3);Monoacylglycerophosphates PA(54:3)</t>
  </si>
  <si>
    <t>Mannosylerythritol D MEL D(35:3)</t>
  </si>
  <si>
    <t>Mannosylerythritol D MEL D(35:3);Dialkylglycerophosphoinositols PI(33:0);Monoalkylglycerophosphates PA(46:10)</t>
  </si>
  <si>
    <t>Dialkylglycerophosphates PA(12:0)</t>
  </si>
  <si>
    <t>Mannosylerythritol D MEL D(39:4)</t>
  </si>
  <si>
    <t>Mannosylerythritol D MEL D(39:4);Alkylacylglycerophosphoglycerols PG(43:6);Monoacylglycerophosphoglycerols PG(43:6)</t>
  </si>
  <si>
    <t>mono-Rhamnolipid mRL(18:1)</t>
  </si>
  <si>
    <t>mono-Rhamnolipid mRL(44:9)</t>
  </si>
  <si>
    <t>mono-Rhamnolipid mRL(44:9);Alkylacylglycerophosphoglycerols PG(41:6);Monoacylglycerophosphoglycerols PG(41:6)</t>
  </si>
  <si>
    <t>Alkylacylglycerophosphocholines PC(24:6)</t>
  </si>
  <si>
    <t>Alkylacylglycerophosphocholines PC(24:6);Monoacylglycerophosphocholines PC(24:6);Alkylacylglycerophosphoethanolamines PE(27:6);Monoacylglycerophosphoethanolamines PE(27:6)</t>
  </si>
  <si>
    <t>mono-Rhamnolipid mRL(43:3)</t>
  </si>
  <si>
    <t>mono-Rhamnolipid mRL(43:3);Alkylacylglycerophosphoglycerols PG(40:0);Monoacylglycerophosphoglycerols PG(40:0)</t>
  </si>
  <si>
    <t>Sophorolipid acid form Ac2 SLP acid(41:2)</t>
  </si>
  <si>
    <t>Sophorolipid acid form Ac2 SLP acid(41:2);Sophorolipid lacton form SLP lacton(49:7);Sophorolipid lacton form Ac3 SLP lacton(39:0);Mannosylerythritol B/C MEL B/C(49:7);Diacylglycerophosphoglycerols PG(55:9);Diacylglycerophosphoglycerophosphates PGP(48:0);Diacylglycerophosphoinositols PI(48:4);Monoalkylglycerophosphoinositols PI(52:10);Dialkylglycerophosphoglycerophosphodiradylglycerols CL(45:2);Dialkylglycerophosphoglycerophosphomonoradylglycerols CL(45:2)</t>
  </si>
  <si>
    <t>Diacylglycerophosphocholines PC(29:6)</t>
  </si>
  <si>
    <t>Diacylglycerophosphocholines PC(29:6);Diacylglycerophosphoethanolamines PE(32:6);Dialkylglycerophosphoserines PS(31:7);Monoalkylglycerophosphoserines PS(31:7)</t>
  </si>
  <si>
    <t>Sophorolipid acid form Ac2 SLP acid(41:4)</t>
  </si>
  <si>
    <t>Sophorolipid acid form Ac2 SLP acid(41:4);Sophorolipid lacton form Ac3 SLP lacton(39:2);Diacylglycerophosphoglycerophosphates PGP(48:2);Dialkylglycerophosphoglycerophosphates PGP(51:9);Monoalkylglycerophosphoglycerophosphates PGP(51:9);Diacylglycerophosphoinositols PI(48:6);Dialkylglycerophosphoglycerophosphodiradylglycerols CL(45:4);Dialkylglycerophosphoglycerophosphomonoradylglycerols CL(45:4)</t>
  </si>
  <si>
    <t>Diacylglycerophosphocholines PC(48:3)</t>
  </si>
  <si>
    <t>Diacylglycerophosphocholines PC(48:3);Diacylglycerophosphoethanolamines PE(51:3);Dialkylglycerophosphoserines PS(50:4);Monoalkylglycerophosphoserines PS(50:4)</t>
  </si>
  <si>
    <t>mono-Rhamnolipid mRL(20:4)</t>
  </si>
  <si>
    <t>mono-Rhamnolipid mRL(20:4);Alkylacylglycerophosphates PA(23:6);Monoacylglycerophosphates PA(23:6)</t>
  </si>
  <si>
    <t>Fatty acids FA(31:7);Fatty esters Ester(31:7);Hydroxyalkanoyloxyalkanoic HAA(27:2)</t>
  </si>
  <si>
    <t>Fatty amids Amid(26:5)</t>
  </si>
  <si>
    <t>N-acylsphingosines Cer(39:6)</t>
  </si>
  <si>
    <t>N-acylsphingosines Cer(14:2)</t>
  </si>
  <si>
    <t>Fatty nitriles Nitrile(39:7)</t>
  </si>
  <si>
    <t>Fatty nitriles Nitrile(39:7);N-acylsphingosines Cer(35:4)</t>
  </si>
  <si>
    <t>CDP-Dialkylglycerols CDP-DG(38:1)</t>
  </si>
  <si>
    <t>CDP-Dialkylglycerols CDP-DG(38:1);CDP-Monoalkylglycerols CDP-DG(38:1)</t>
  </si>
  <si>
    <t>Mannosylerythritol D MEL D(38:4);Alkylacylglycerophosphoglycerols PG(42:6);Monoacylglycerophosphoglycerols PG(42:6)</t>
  </si>
  <si>
    <t>Diacylglycerophosphoserines PS(52:8)</t>
  </si>
  <si>
    <t>Tetraacylglycerophosphoinositoldimannoside AC3PIM2(25:1)</t>
  </si>
  <si>
    <t>N-acylsphingosines Cer(11:4)</t>
  </si>
  <si>
    <t>Alkylacylglycerophosphocholines PC(47:5)</t>
  </si>
  <si>
    <t>Alkylacylglycerophosphocholines PC(47:5);Monoacylglycerophosphocholines PC(47:5);Alkylacylglycerophosphoethanolamines PE(50:5);Monoacylglycerophosphoethanolamines PE(50:5)</t>
  </si>
  <si>
    <t>Diacylglycerophosphoserines PS(52:7)</t>
  </si>
  <si>
    <t>Sophorolipid acid form Ac1 SLP acid(42:10)</t>
  </si>
  <si>
    <t>Sophorolipid acid form Ac1 SLP acid(42:10);Sophorolipid acid form Ac3 SLP acid(32:3);Sophorolipid lacton form Ac2 SLP lacton(40:8);Alkylacylglycerophosphoglycerophosphates PGP(47:8);Monoacylglycerophosphoglycerophosphates PGP(47:8)</t>
  </si>
  <si>
    <t>CDP-diacylglycerols CDP-DG(13:8)</t>
  </si>
  <si>
    <t>di-Rhamnolipid diRL(51:4);Sophorolipid acid form SLP acid(51:5);Sophorolipid lacton form Ac1 SLP lacton(49:3);Mannosylerythritol A MEL A(49:3);Dialkylglycerophosphoglycerophosphates PGP(54:3);Monoalkylglycerophosphoglycerophosphates PGP(54:3);Diacylglycerophosphoinositols PI(51:0);Dialkylglycerophosphoinositols PI(54:7);Alkylacylglycerophosphoinositols PI(54:6);Monoacylglycerophosphoinositols PI(54:6)</t>
  </si>
  <si>
    <t>CDP-Dialkylglycerols CDP-DG(30:7)</t>
  </si>
  <si>
    <t>CDP-Dialkylglycerols CDP-DG(30:7);CDP-Monoalkylglycerols CDP-DG(30:7)</t>
  </si>
  <si>
    <t>Diacylglycerophosphoserines PS(42:8)</t>
  </si>
  <si>
    <t>Alkylacylglycerophosphoserines PS(34:4)</t>
  </si>
  <si>
    <t>Alkylacylglycerophosphoserines PS(34:4);Monoacylglycerophosphoserines PS(34:4)</t>
  </si>
  <si>
    <t>Diacylglycerophosphoserines PS(52:10)</t>
  </si>
  <si>
    <t>Tetraacylglycerophosphoinositoldimannoside AC3PIM2(35:10)</t>
  </si>
  <si>
    <t>Diacylglycerophosphocholines PC(53:4)</t>
  </si>
  <si>
    <t>Diacylglycerophosphocholines PC(53:4);Diacylglycerophosphoethanolamines PE(56:4);Dialkylglycerophosphoserines PS(55:5);Monoalkylglycerophosphoserines PS(55:5)</t>
  </si>
  <si>
    <t>Fatty acids FA(27:4)</t>
  </si>
  <si>
    <t>Fatty acids FA(27:4);Fatty esters Ester(27:4)</t>
  </si>
  <si>
    <t>Sophorolipid acid form Ac3 SLP acid(46:10)</t>
  </si>
  <si>
    <t>Sophorolipid acid form Ac3 SLP acid(46:10);Sophorolipid lacton form Ac4 SLP lacton(44:8);Diacylglycerophosphoglycerophosphodiradylglycerols CL(48:3)</t>
  </si>
  <si>
    <t>Fatty alcohols Alcohol(29:7);Fatty aldehydes Aldehyde(29:6);Fatty ethers Ethers(29:7)</t>
  </si>
  <si>
    <t>N-acyl-4-hydroxysphinganines Cer(60:2)</t>
  </si>
  <si>
    <t>N-acyl-4-hydroxysphinganines Cer(60:2);Acylceramides Cer(60:1)</t>
  </si>
  <si>
    <t>Sophorolipid acid form Ac3 SLP acid(42:9)</t>
  </si>
  <si>
    <t>Sophorolipid acid form Ac3 SLP acid(42:9);Sophorolipid lacton form Ac4 SLP lacton(40:7);Diacylglycerophosphoglycerophosphomonoradylglycerols CL(45:2)</t>
  </si>
  <si>
    <t>Sophorolipid acid form Ac3 SLP acid(34:4)</t>
  </si>
  <si>
    <t>Sophorolipid acid form Ac3 SLP acid(34:4);Sophorolipid lacton form Ac2 SLP lacton(39:9);Sophorolipid lacton form Ac4 SLP lacton(32:2);Alkylacylglycerophosphoglycerophosphates PGP(46:9);Monoacylglycerophosphoglycerophosphates PGP(46:9)</t>
  </si>
  <si>
    <t>Sophorolipid acid form Ac1 SLP acid(42:8)</t>
  </si>
  <si>
    <t>Sophorolipid acid form Ac1 SLP acid(42:8);Sophorolipid lacton form Ac2 SLP lacton(40:6);Alkylacylglycerophosphoglycerophosphates PGP(47:6);Monoacylglycerophosphoglycerophosphates PGP(47:6)</t>
  </si>
  <si>
    <t>Sophorolipid acid form Ac2 SLP acid(26:1)</t>
  </si>
  <si>
    <t>Sophorolipid acid form Ac2 SLP acid(26:1);Diacylglycerophosphoglycerols PG(40:8);Dialkylglycerophosphoglycerophosphates PGP(36:6);Monoalkylglycerophosphoglycerophosphates PGP(36:6);Diacylglycerophosphoinositols PI(33:3);Monoalkylglycerophosphoinositols PI(37:9);Dialkylglycerophosphoglycerophosphodiradylglycerols CL(30:1);Dialkylglycerophosphoglycerophosphomonoradylglycerols CL(30:1)</t>
  </si>
  <si>
    <t>CDP-Dialkylglycerols CDP-DG(35:1)</t>
  </si>
  <si>
    <t>CDP-Dialkylglycerols CDP-DG(35:1);CDP-Monoalkylglycerols CDP-DG(35:1)</t>
  </si>
  <si>
    <t>Alkylacylglycerophosphocholines PC(38:7);Monoacylglycerophosphocholines PC(38:7);Alkylacylglycerophosphoethanolamines PE(41:7);Monoacylglycerophosphoethanolamines PE(41:7)</t>
  </si>
  <si>
    <t>CDP-Alkylacylglycerols CDP-DG(20:5)</t>
  </si>
  <si>
    <t>CDP-Alkylacylglycerols CDP-DG(20:5);CDP-Monoacylglycerols CDP-DG(20:5)</t>
  </si>
  <si>
    <t>Sophorolipid acid form Ac2 SLP acid(28:2);Sophorolipid lacton form SLP lacton(36:7);Sophorolipid lacton form Ac3 SLP lacton(26:0);Mannosylerythritol B/C MEL B/C(36:7);Diacylglycerophosphoglycerols PG(42:9);Diacylglycerophosphoglycerophosphates PGP(35:0);Monoalkylglycerophosphoinositols PI(39:10);Dialkylglycerophosphoglycerophosphodiradylglycerols CL(32:2);Dialkylglycerophosphoglycerophosphomonoradylglycerols CL(32:2)</t>
  </si>
  <si>
    <t>Dialkylglycerophosphoglycerols PG(47:5)</t>
  </si>
  <si>
    <t>Dialkylglycerophosphoglycerols PG(47:5);Monoalkylglycerophosphoglycerols PG(47:5);Dialkylglycerophosphoinositols PI(40:0);Diacylglycerophosphates PA(50:3)</t>
  </si>
  <si>
    <t>Diacylglycerophosphocholines PC(37:10)</t>
  </si>
  <si>
    <t>Diacylglycerophosphocholines PC(37:10);Diacylglycerophosphoethanolamines PE(40:10)</t>
  </si>
  <si>
    <t>Alkylacylglycerophosphocholines PC(16:1)</t>
  </si>
  <si>
    <t>Alkylacylglycerophosphocholines PC(16:1);Monoacylglycerophosphocholines PC(16:1);Alkylacylglycerophosphoethanolamines PE(19:1);Monoacylglycerophosphoethanolamines PE(19:1);N-acyl-4-hydroxysphinganines Cer(31:10);Acylceramides Cer(31:9)</t>
  </si>
  <si>
    <t>Alkylacylglycerophosphocholines PC(36:4)</t>
  </si>
  <si>
    <t>Alkylacylglycerophosphocholines PC(36:4);Monoacylglycerophosphocholines PC(36:4);Alkylacylglycerophosphoethanolamines PE(39:4);Monoacylglycerophosphoethanolamines PE(39:4)</t>
  </si>
  <si>
    <t>di-Rhamnolipid diRL(22:0)</t>
  </si>
  <si>
    <t>di-Rhamnolipid diRL(22:0);Sophorolipid acid form SLP acid(22:1);Dialkylglycerophosphoinositols PI(25:3);Alkylacylglycerophosphoinositols PI(25:2);Monoacylglycerophosphoinositols PI(25:2)</t>
  </si>
  <si>
    <t>N-acyl-4-hydroxysphinganines Cer(53:6)</t>
  </si>
  <si>
    <t>N-acyl-4-hydroxysphinganines Cer(53:6);Acylceramides Cer(53:5)</t>
  </si>
  <si>
    <t>Dialkylglycerophosphocholines PC(36:1)</t>
  </si>
  <si>
    <t>Dialkylglycerophosphocholines PC(36:1);Monoalkylglycerophosphocholines PC(36:1);Dialkylglycerophosphoethanolamines PE(39:1);Monoalkylglycerophosphoethanolamines PE(39:1);N-acylsphingosines Cer(51:9);Ceramide 1-phosphates CerP(44:0)</t>
  </si>
  <si>
    <t>Diacylglycerophosphoglycerophosphomonoradylglycerols CL(17:8)</t>
  </si>
  <si>
    <t>Alkylacylglycerophosphoserines PS(36:1)</t>
  </si>
  <si>
    <t>Alkylacylglycerophosphoserines PS(36:1);Monoacylglycerophosphoserines PS(36:1)</t>
  </si>
  <si>
    <t>Mannosylerythritol D MEL D(34:2)</t>
  </si>
  <si>
    <t>Mannosylerythritol D MEL D(34:2);Monoalkylglycerophosphates PA(45:9)</t>
  </si>
  <si>
    <t>mono-Rhamnolipid mRL(41:3)</t>
  </si>
  <si>
    <t>mono-Rhamnolipid mRL(41:3);Alkylacylglycerophosphates PA(44:5);Monoacylglycerophosphates PA(44:5)</t>
  </si>
  <si>
    <t>Dialkylglycerophosphoglycerophosphates PGP(37:3)</t>
  </si>
  <si>
    <t>Dialkylglycerophosphoglycerophosphates PGP(37:3);Monoalkylglycerophosphoglycerophosphates PGP(37:3);Diacylglycerophosphoinositols PI(34:0);Diacylglycerophosphates PA(47:10)</t>
  </si>
  <si>
    <t>Fatty acids FA(26:7)</t>
  </si>
  <si>
    <t>Fatty acids FA(26:7);Fatty esters Ester(26:7);Hydroxyalkanoyloxyalkanoic HAA(22:2)</t>
  </si>
  <si>
    <t>Fatty alcohols Alcohol(24:9)</t>
  </si>
  <si>
    <t>Fatty alcohols Alcohol(24:9);Fatty aldehydes Aldehyde(24:8);Fatty ethers Ethers(24:9)</t>
  </si>
  <si>
    <t>di-Rhamnolipid diRL(33:0);Sophorolipid acid form SLP acid(33:1);Dialkylglycerophosphoinositols PI(36:3);Alkylacylglycerophosphoinositols PI(36:2);Monoacylglycerophosphoinositols PI(36:2)</t>
  </si>
  <si>
    <t>Sophorolipid acid form Ac1 SLP acid(28:1)</t>
  </si>
  <si>
    <t>Sophorolipid acid form Ac1 SLP acid(28:1);Mannosylerythritol D MEL D(36:6);Alkylacylglycerophosphoglycerols PG(40:8);Monoacylglycerophosphoglycerols PG(40:8)</t>
  </si>
  <si>
    <t>Diacylglycerophosphocholines PC(51:2);Diacylglycerophosphoethanolamines PE(54:2);Dialkylglycerophosphoserines PS(53:3);Monoalkylglycerophosphoserines PS(53:3)</t>
  </si>
  <si>
    <t>Sophorolipid acid form SLP acid(31:0);Mannosylerythritol D MEL D(36:5);Dialkylglycerophosphoinositols PI(34:2);Alkylacylglycerophosphoinositols PI(34:1);Monoacylglycerophosphoinositols PI(34:1)</t>
  </si>
  <si>
    <t>Alkylacylglycerophosphates PA(49:1)</t>
  </si>
  <si>
    <t>Alkylacylglycerophosphates PA(49:1);Monoacylglycerophosphates PA(49:1)</t>
  </si>
  <si>
    <t>Alkylacylglycerophosphoserines PS(44:3)</t>
  </si>
  <si>
    <t>Alkylacylglycerophosphoserines PS(44:3);Monoacylglycerophosphoserines PS(44:3)</t>
  </si>
  <si>
    <t>Monoalkylglycerophosphoinositols PI(28:0)</t>
  </si>
  <si>
    <t>Monoalkylglycerophosphoinositols PI(28:0);Alkylacylglycerophosphates PA(38:4);Monoacylglycerophosphates PA(38:4)</t>
  </si>
  <si>
    <t>mono-Rhamnolipid mRL(42:7)</t>
  </si>
  <si>
    <t>mono-Rhamnolipid mRL(42:7);Sophorolipid lacton form SLP lacton(32:2);Mannosylerythritol B/C MEL B/C(32:2);Alkylacylglycerophosphates PA(45:9);Monoacylglycerophosphates PA(45:9)</t>
  </si>
  <si>
    <t>Alkylacylglycerophosphoserines PS(40:2)</t>
  </si>
  <si>
    <t>Alkylacylglycerophosphoserines PS(40:2);Monoacylglycerophosphoserines PS(40:2)</t>
  </si>
  <si>
    <t>Hydroxyalkanoyloxyalkanoic HAA(49:8)</t>
  </si>
  <si>
    <t>Hydroxyalkanoyloxyalkanoic HAA(49:8);Dialkylglycerophosphoglycerols PG(36:1);Monoalkylglycerophosphoglycerols PG(36:1)</t>
  </si>
  <si>
    <t>Mannosylerythritol D MEL D(42:9)</t>
  </si>
  <si>
    <t>Mannosylerythritol D MEL D(42:9);Alkylacylglycerophosphoglycerophosphates PGP(39:2);Monoacylglycerophosphoglycerophosphates PGP(39:2);Dialkylglycerophosphoinositols PI(40:6);Alkylacylglycerophosphoinositols PI(40:5);Monoacylglycerophosphoinositols PI(40:5)</t>
  </si>
  <si>
    <t>Monoalkylglycerophosphates PA(27:7)</t>
  </si>
  <si>
    <t>Diacylglycerophosphoserines PS(37:1)</t>
  </si>
  <si>
    <t>Hydroxyalkanoyloxyalkanoic HAA(28:2)</t>
  </si>
  <si>
    <t>Fatty amids Amid(52:6)</t>
  </si>
  <si>
    <t>mono-Rhamnolipid mRL(31:4)</t>
  </si>
  <si>
    <t>mono-Rhamnolipid mRL(31:4);Alkylacylglycerophosphates PA(34:6);Monoacylglycerophosphates PA(34:6)</t>
  </si>
  <si>
    <t>mono-Rhamnolipid mRL(32:0);Alkylacylglycerophosphates PA(35:2);Monoacylglycerophosphates PA(35:2)</t>
  </si>
  <si>
    <t>mono-Rhamnolipid mRL(52:3)</t>
  </si>
  <si>
    <t>mono-Rhamnolipid mRL(52:3);Alkylacylglycerophosphates PA(55:5);Monoacylglycerophosphates PA(55:5)</t>
  </si>
  <si>
    <t>Sophorolipid acid form Ac3 SLP acid(27:9)</t>
  </si>
  <si>
    <t>Diacylglycerophosphoinositolmonomannoside AC2PIM1(24:5)</t>
  </si>
  <si>
    <t>Diacylglycerophosphocholines PC(51:1)</t>
  </si>
  <si>
    <t>Diacylglycerophosphocholines PC(51:1);Diacylglycerophosphoethanolamines PE(54:1);Dialkylglycerophosphoserines PS(53:2);Monoalkylglycerophosphoserines PS(53:2)</t>
  </si>
  <si>
    <t>Dialkylglycerophosphocholines PC(32:7)</t>
  </si>
  <si>
    <t>Dialkylglycerophosphocholines PC(32:7);Monoalkylglycerophosphocholines PC(32:7);Dialkylglycerophosphoethanolamines PE(35:7);Monoalkylglycerophosphoethanolamines PE(35:7);Ceramide 1-phosphates CerP(40:6)</t>
  </si>
  <si>
    <t>CDP-Alkylacylglycerols CDP-DG(39:3)</t>
  </si>
  <si>
    <t>CDP-Alkylacylglycerols CDP-DG(39:3);CDP-Monoacylglycerols CDP-DG(39:3)</t>
  </si>
  <si>
    <t>CDP-diacylglycerols CDP-DG(40:9)</t>
  </si>
  <si>
    <t>CDP-Dialkylglycerols CDP-DG(34:6)</t>
  </si>
  <si>
    <t>CDP-Dialkylglycerols CDP-DG(34:6);CDP-Monoalkylglycerols CDP-DG(34:6)</t>
  </si>
  <si>
    <t>CDP-diacylglycerols CDP-DG(49:0)</t>
  </si>
  <si>
    <t>Diacylglycerophosphoinositolmonomannoside AC2PIM1(46:6)</t>
  </si>
  <si>
    <t>Diacylglycerophosphoinositolmonomannoside AC2PIM1(46:6);Diacylglycerophosphoglycerophosphomonoradylglycerols CL(52:7)</t>
  </si>
  <si>
    <t>Mannosylerythritol D MEL D(60:0)</t>
  </si>
  <si>
    <t>di-Rhamnolipid diRL(29:4)</t>
  </si>
  <si>
    <t>di-Rhamnolipid diRL(29:4);Sophorolipid acid form SLP acid(29:5);Sophorolipid lacton form Ac1 SLP lacton(27:3);Mannosylerythritol A MEL A(27:3);Dialkylglycerophosphoglycerophosphates PGP(32:3);Monoalkylglycerophosphoglycerophosphates PGP(32:3);Dialkylglycerophosphoinositols PI(32:7);Alkylacylglycerophosphoinositols PI(32:6);Monoacylglycerophosphoinositols PI(32:6);Diacylglycerophosphates PA(42:10)</t>
  </si>
  <si>
    <t>Sophorolipid acid form Ac1 SLP acid(36:6);Sophorolipid lacton form Ac2 SLP lacton(34:4);Alkylacylglycerophosphoglycerophosphates PGP(41:4);Monoacylglycerophosphoglycerophosphates PGP(41:4)</t>
  </si>
  <si>
    <t>Sophorolipid acid form Ac3 SLP acid(18:4)</t>
  </si>
  <si>
    <t>Sophorolipid acid form Ac3 SLP acid(18:4);Sophorolipid lacton form Ac2 SLP lacton(26:9)</t>
  </si>
  <si>
    <t>CDP-diacylglycerols CDP-DG(24:1)</t>
  </si>
  <si>
    <t>Sophorolipid acid form Ac1 SLP acid(34:6);Sophorolipid lacton form Ac2 SLP lacton(32:4);Alkylacylglycerophosphoglycerophosphates PGP(39:4);Monoacylglycerophosphoglycerophosphates PGP(39:4)</t>
  </si>
  <si>
    <t>Sophorolipid acid form Ac1 SLP acid(33:5);Sophorolipid lacton form Ac2 SLP lacton(31:3);Alkylacylglycerophosphoglycerophosphates PGP(38:3);Monoacylglycerophosphoglycerophosphates PGP(38:3)</t>
  </si>
  <si>
    <t>Dialkylglycerophosphocholines PC(58:10)</t>
  </si>
  <si>
    <t>Dialkylglycerophosphocholines PC(58:10);Monoalkylglycerophosphocholines PC(58:10);Alkylacylglycerophosphoserines PS(56:4);Monoacylglycerophosphoserines PS(56:4)</t>
  </si>
  <si>
    <t>Sophorolipid acid form Ac2 SLP acid(33:10)</t>
  </si>
  <si>
    <t>Sophorolipid acid form Ac2 SLP acid(33:10);Sophorolipid acid form Ac3 SLP acid(26:3);Sophorolipid lacton form Ac3 SLP lacton(31:8);Diacylglycerophosphoglycerophosphates PGP(40:8);Diacylglycerophosphoinositolmonomannoside AC2PIM1(27:2);Dialkylglycerophosphoglycerophosphodiradylglycerols CL(37:10);Dialkylglycerophosphoglycerophosphomonoradylglycerols CL(37:10)</t>
  </si>
  <si>
    <t>Triacylglycerophosphoinositoldimannoside AC3PIM2(13:2)</t>
  </si>
  <si>
    <t>Sophorolipid lacton form SLP lacton(38:8)</t>
  </si>
  <si>
    <t>Sophorolipid lacton form SLP lacton(38:8);Mannosylerythritol B/C MEL B/C(38:8);Diacylglycerophosphoglycerols PG(44:10);Diacylglycerophosphoglycerophosphates PGP(37:1);Dialkylglycerophosphoglycerophosphodiradylglycerols CL(34:3);Dialkylglycerophosphoglycerophosphomonoradylglycerols CL(34:3)</t>
  </si>
  <si>
    <t>Mannosylerythritol D MEL D(40:6)</t>
  </si>
  <si>
    <t>Mannosylerythritol D MEL D(40:6);Alkylacylglycerophosphoglycerols PG(44:8);Monoacylglycerophosphoglycerols PG(44:8);Dialkylglycerophosphoinositols PI(38:3);Alkylacylglycerophosphoinositols PI(38:2);Monoacylglycerophosphoinositols PI(38:2)</t>
  </si>
  <si>
    <t>Fatty amids Amid(48:7)</t>
  </si>
  <si>
    <t>mono-Rhamnolipid mRL(33:8)</t>
  </si>
  <si>
    <t>mono-Rhamnolipid mRL(33:8);Alkylacylglycerophosphates PA(36:10);Monoacylglycerophosphates PA(36:10)</t>
  </si>
  <si>
    <t>Tetraacylglycerophosphoinositoldimannoside AC3PIM2(28:3)</t>
  </si>
  <si>
    <t>Diacylglycerophosphocholines PC(33:2);Diacylglycerophosphoethanolamines PE(36:2);Dialkylglycerophosphoserines PS(35:3);Monoalkylglycerophosphoserines PS(35:3)</t>
  </si>
  <si>
    <t>Mannosylerythritol D MEL D(38:4);Dialkylglycerophosphoinositols PI(36:1);Alkylacylglycerophosphoinositols PI(36:0);Monoacylglycerophosphoinositols PI(36:0)</t>
  </si>
  <si>
    <t>CDP-Alkylacylglycerols CDP-DG(11:6)</t>
  </si>
  <si>
    <t>CDP-Alkylacylglycerols CDP-DG(11:6);CDP-Monoacylglycerols CDP-DG(11:6)</t>
  </si>
  <si>
    <t>Diacylglycerophosphocholines PC(38:1)</t>
  </si>
  <si>
    <t>Diacylglycerophosphocholines PC(38:1);Diacylglycerophosphoethanolamines PE(41:1);Dialkylglycerophosphoserines PS(40:2);Monoalkylglycerophosphoserines PS(40:2)</t>
  </si>
  <si>
    <t>Fatty aldehydes Aldehyde(56:10)</t>
  </si>
  <si>
    <t>Sophorolipid lacton form SLP lacton(30:1)</t>
  </si>
  <si>
    <t>Sophorolipid lacton form SLP lacton(30:1);Mannosylerythritol B/C MEL B/C(30:1);Diacylglycerophosphoglycerols PG(36:3);Monoalkylglycerophosphoinositols PI(33:4)</t>
  </si>
  <si>
    <t>Sophorolipid lacton form SLP lacton(32:3)</t>
  </si>
  <si>
    <t>Sophorolipid lacton form SLP lacton(32:3);Mannosylerythritol B/C MEL B/C(32:3);Diacylglycerophosphoglycerols PG(38:5);Monoalkylglycerophosphoinositols PI(35:6);Alkylacylglycerophosphates PA(45:10);Monoacylglycerophosphates PA(45:10)</t>
  </si>
  <si>
    <t>Diacylglycerophosphocholines PC(39:4);Diacylglycerophosphoethanolamines PE(42:4);Dialkylglycerophosphoserines PS(41:5);Monoalkylglycerophosphoserines PS(41:5)</t>
  </si>
  <si>
    <t>N-acylsphingosines Cer(48:5)</t>
  </si>
  <si>
    <t>Diacylglycerophosphocholines PC(38:1);Diacylglycerophosphoethanolamines PE(41:1);Dialkylglycerophosphoserines PS(40:2);Monoalkylglycerophosphoserines PS(40:2);Dialkylglycerophosphates PA(47:7)</t>
  </si>
  <si>
    <t>Fatty amids Amid(14:4)</t>
  </si>
  <si>
    <t>Diacylglycerophosphocholines PC(39:6)</t>
  </si>
  <si>
    <t>Diacylglycerophosphocholines PC(39:6);Diacylglycerophosphoethanolamines PE(42:6);Dialkylglycerophosphoserines PS(41:7);Monoalkylglycerophosphoserines PS(41:7)</t>
  </si>
  <si>
    <t>Sophorolipid acid form Ac2 SLP acid(35:8);Sophorolipid lacton form Ac3 SLP lacton(33:6);Diacylglycerophosphoglycerophosphates PGP(42:6);Diacylglycerophosphoinositols PI(42:10);Diacylglycerophosphoinositolmonomannoside AC2PIM1(29:0);Diacylglycerophosphoglycerophosphomonoradylglycerols CL(35:1);Dialkylglycerophosphoglycerophosphodiradylglycerols CL(39:8);Dialkylglycerophosphoglycerophosphomonoradylglycerols CL(39:8)</t>
  </si>
  <si>
    <t>Fatty alcohols Alcohol(12:6)</t>
  </si>
  <si>
    <t>Fatty alcohols Alcohol(12:6);Fatty aldehydes Aldehyde(12:5);Fatty ethers Ethers(12:6)</t>
  </si>
  <si>
    <t>Hydroxyalkanoyloxyalkanoic HAA(38:3)</t>
  </si>
  <si>
    <t>Diacylglycerophosphoserines PS(24:0)</t>
  </si>
  <si>
    <t>Alkylacylglycerophosphocholines PC(48:4)</t>
  </si>
  <si>
    <t>Alkylacylglycerophosphocholines PC(48:4);Monoacylglycerophosphocholines PC(48:4);Alkylacylglycerophosphoethanolamines PE(51:4);Monoacylglycerophosphoethanolamines PE(51:4)</t>
  </si>
  <si>
    <t>Fatty acids FA(36:2)</t>
  </si>
  <si>
    <t>Fatty acids FA(36:2);Fatty esters Ester(36:2)</t>
  </si>
  <si>
    <t>mono-Rhamnolipid mRL(42:9)</t>
  </si>
  <si>
    <t>Dialkylglycerophosphocholines PC(40:7)</t>
  </si>
  <si>
    <t>Dialkylglycerophosphocholines PC(40:7);Monoalkylglycerophosphocholines PC(40:7);Dialkylglycerophosphoethanolamines PE(43:7);Monoalkylglycerophosphoethanolamines PE(43:7);Dialkylglycerophosphates PA(46:6);Ceramide 1-phosphates CerP(48:6)</t>
  </si>
  <si>
    <t>Dialkylglycerophosphocholines PC(58:1)</t>
  </si>
  <si>
    <t>Dialkylglycerophosphocholines PC(58:1);Monoalkylglycerophosphocholines PC(58:1)</t>
  </si>
  <si>
    <t>N-acyl-4-hydroxysphinganines Cer(56:7)</t>
  </si>
  <si>
    <t>N-acyl-4-hydroxysphinganines Cer(56:7);Acylceramides Cer(56:6)</t>
  </si>
  <si>
    <t>N-acyl-4-hydroxysphinganines Cer(58:7)</t>
  </si>
  <si>
    <t>N-acyl-4-hydroxysphinganines Cer(58:7);Acylceramides Cer(58:6)</t>
  </si>
  <si>
    <t>Fatty amids Amid(26:6)</t>
  </si>
  <si>
    <t>Fatty alcohols Alcohol(46:6)</t>
  </si>
  <si>
    <t>Fatty alcohols Alcohol(46:6);Fatty aldehydes Aldehyde(46:5);Fatty ethers Ethers(46:6)</t>
  </si>
  <si>
    <t>Dialkylglycerophosphoinositols PI(29:0)</t>
  </si>
  <si>
    <t>Dialkylglycerophosphoinositols PI(29:0);Monoalkylglycerophosphates PA(42:10)</t>
  </si>
  <si>
    <t>Alkylacylglycerophosphates PA(13:1)</t>
  </si>
  <si>
    <t>Alkylacylglycerophosphates PA(13:1);Monoacylglycerophosphates PA(13:1)</t>
  </si>
  <si>
    <t>CDP-Alkylacylglycerols CDP-DG(42:0)</t>
  </si>
  <si>
    <t>CDP-Alkylacylglycerols CDP-DG(42:0);CDP-Monoacylglycerols CDP-DG(42:0)</t>
  </si>
  <si>
    <t>Diacylglycerophosphocholines PC(56:6)</t>
  </si>
  <si>
    <t>Diacylglycerophosphocholines PC(56:6);Diacylglycerophosphoethanolamines PE(59:6);Dialkylglycerophosphoserines PS(58:7);Monoalkylglycerophosphoserines PS(58:7)</t>
  </si>
  <si>
    <t>CDP-Alkylacylglycerols CDP-DG(20:4)</t>
  </si>
  <si>
    <t>CDP-Alkylacylglycerols CDP-DG(20:4);CDP-Monoacylglycerols CDP-DG(20:4)</t>
  </si>
  <si>
    <t>Diacylglycerophosphocholines PC(56:2)</t>
  </si>
  <si>
    <t>Diacylglycerophosphocholines PC(56:2);Diacylglycerophosphoethanolamines PE(59:2);Dialkylglycerophosphoserines PS(58:3);Monoalkylglycerophosphoserines PS(58:3)</t>
  </si>
  <si>
    <t>di-Rhamnolipid diRL(35:0)</t>
  </si>
  <si>
    <t>di-Rhamnolipid diRL(35:0);Sophorolipid acid form SLP acid(35:1);Dialkylglycerophosphoglycerols PG(45:8);Monoalkylglycerophosphoglycerols PG(45:8);Dialkylglycerophosphoinositols PI(38:3);Alkylacylglycerophosphoinositols PI(38:2);Monoacylglycerophosphoinositols PI(38:2);Diacylglycerophosphates PA(48:6)</t>
  </si>
  <si>
    <t>Sophorolipid acid form SLP acid(28:0);Dialkylglycerophosphoglycerols PG(38:7);Monoalkylglycerophosphoglycerols PG(38:7);Dialkylglycerophosphoinositols PI(31:2);Alkylacylglycerophosphoinositols PI(31:1);Monoacylglycerophosphoinositols PI(31:1);Diacylglycerophosphates PA(41:5)</t>
  </si>
  <si>
    <t>Dialkylglycerophosphocholines PC(58:3)</t>
  </si>
  <si>
    <t>Dialkylglycerophosphocholines PC(58:3);Monoalkylglycerophosphocholines PC(58:3)</t>
  </si>
  <si>
    <t>Diacylglycerophosphocholines PC(43:9);Diacylglycerophosphoethanolamines PE(46:9);Dialkylglycerophosphoserines PS(45:10);Monoalkylglycerophosphoserines PS(45:10)</t>
  </si>
  <si>
    <t>Dialkylglycerophosphocholines PC(32:7);Monoalkylglycerophosphocholines PC(32:7);Dialkylglycerophosphoethanolamines PE(35:7);Monoalkylglycerophosphoethanolamines PE(35:7);Alkylacylglycerophosphoserines PS(30:1);Monoacylglycerophosphoserines PS(30:1);Ceramide 1-phosphates CerP(40:6)</t>
  </si>
  <si>
    <t>Tetraacylglycerophosphoinositoldimannoside AC3PIM2(35:6)</t>
  </si>
  <si>
    <t>Alkylacylglycerophosphoserines PS(59:0)</t>
  </si>
  <si>
    <t>Alkylacylglycerophosphoserines PS(59:0);Monoacylglycerophosphoserines PS(59:0)</t>
  </si>
  <si>
    <t>Dialkylglycerophosphoglycerols PG(57:2);Monoalkylglycerophosphoglycerols PG(57:2);Diacylglycerophosphates PA(60:0)</t>
  </si>
  <si>
    <t>CDP-diacylglycerols CDP-DG(37:9)</t>
  </si>
  <si>
    <t>Dialkylglycerophosphoinositols PI(60:0)</t>
  </si>
  <si>
    <t>Diacylglycerophosphoglycerophosphodiradylglycerols CL(25:7)</t>
  </si>
  <si>
    <t>Fatty alcohols Alcohol(30:8)</t>
  </si>
  <si>
    <t>Fatty alcohols Alcohol(30:8);Fatty aldehydes Aldehyde(30:7);Fatty ethers Ethers(30:8)</t>
  </si>
  <si>
    <t>di-Rhamnolipid diRL(49:1)</t>
  </si>
  <si>
    <t>di-Rhamnolipid diRL(49:1);Sophorolipid acid form SLP acid(49:2);Sophorolipid lacton form Ac1 SLP lacton(47:0);Mannosylerythritol A MEL A(47:0);Mannosylerythritol D MEL D(54:7);Dialkylglycerophosphoglycerols PG(59:9);Monoalkylglycerophosphoglycerols PG(59:9);Dialkylglycerophosphoglycerophosphates PGP(52:0);Monoalkylglycerophosphoglycerophosphates PGP(52:0);Dialkylglycerophosphoinositols PI(52:4);Alkylacylglycerophosphoinositols PI(52:3);Monoacylglycerophosphoinositols PI(52:3)</t>
  </si>
  <si>
    <t>Triacylglycerophosphoinositoldimannoside AC3PIM2(37:10)</t>
  </si>
  <si>
    <t>CDP-Alkylacylglycerols CDP-DG(22:8)</t>
  </si>
  <si>
    <t>CDP-Alkylacylglycerols CDP-DG(22:8);CDP-Monoacylglycerols CDP-DG(22:8)</t>
  </si>
  <si>
    <t>Fatty alcohols Alcohol(33:9)</t>
  </si>
  <si>
    <t>Fatty alcohols Alcohol(33:9);Fatty aldehydes Aldehyde(33:8);Fatty ethers Ethers(33:9)</t>
  </si>
  <si>
    <t>Sophorolipid acid form Ac3 SLP acid(28:5)</t>
  </si>
  <si>
    <t>Sophorolipid acid form Ac3 SLP acid(28:5);Sophorolipid lacton form Ac2 SLP lacton(36:10);Alkylacylglycerophosphoglycerophosphates PGP(43:10);Monoacylglycerophosphoglycerophosphates PGP(43:10)</t>
  </si>
  <si>
    <t>Sophorolipid acid form Ac2 SLP acid(27:4)</t>
  </si>
  <si>
    <t>Sophorolipid acid form Ac2 SLP acid(27:4);Sophorolipid lacton form SLP lacton(35:9);Sophorolipid lacton form Ac3 SLP lacton(25:2);Mannosylerythritol B/C MEL B/C(35:9);Diacylglycerophosphoglycerophosphates PGP(34:2);Dialkylglycerophosphoglycerophosphodiradylglycerols CL(31:4);Dialkylglycerophosphoglycerophosphomonoradylglycerols CL(31:4)</t>
  </si>
  <si>
    <t>Diacylglycerophosphoinositols PI(48:9)</t>
  </si>
  <si>
    <t>Diacylglycerophosphoinositols PI(48:9);Diacylglycerophosphoglycerophosphomonoradylglycerols CL(41:0)</t>
  </si>
  <si>
    <t>Sophorolipid acid form Ac3 SLP acid(35:3)</t>
  </si>
  <si>
    <t>Sophorolipid acid form Ac3 SLP acid(35:3);Diacylglycerophosphoglycerophosphates PGP(49:8);Dialkylglycerophosphoglycerophosphodiradylglycerols CL(46:10);Dialkylglycerophosphoglycerophosphomonoradylglycerols CL(46:10)</t>
  </si>
  <si>
    <t>Diacylglycerophosphates PA(19:10)</t>
  </si>
  <si>
    <t>Fatty amids Amid(11:6)</t>
  </si>
  <si>
    <t>Triacylglycerophosphoinositoldimannoside AC3PIM2(23:3)</t>
  </si>
  <si>
    <t>Triacylglycerophosphoinositoldimannoside AC3PIM2(26:3)</t>
  </si>
  <si>
    <t>Fatty nitriles Nitrile(17:1);Hydrocarbons Hydrocarbon(18:2)</t>
  </si>
  <si>
    <t>Sophorolipid lacton form SLP lacton(30:2)</t>
  </si>
  <si>
    <t>Sophorolipid lacton form SLP lacton(30:2);Mannosylerythritol B/C MEL B/C(30:2);Diacylglycerophosphoglycerols PG(36:4);Monoalkylglycerophosphoinositols PI(33:5);Alkylacylglycerophosphates PA(43:9);Monoacylglycerophosphates PA(43:9)</t>
  </si>
  <si>
    <t>Alkylacylglycerophosphates PA(42:0)</t>
  </si>
  <si>
    <t>Alkylacylglycerophosphates PA(42:0);Monoacylglycerophosphates PA(42:0)</t>
  </si>
  <si>
    <t>Mannosylerythritol D MEL D(17:0);Alkylacylglycerophosphoglycerols PG(21:2);Monoacylglycerophosphoglycerols PG(21:2)</t>
  </si>
  <si>
    <t>Mannosylerythritol D MEL D(28:4)</t>
  </si>
  <si>
    <t>Mannosylerythritol D MEL D(28:4);Alkylacylglycerophosphoglycerols PG(32:6);Monoacylglycerophosphoglycerols PG(32:6)</t>
  </si>
  <si>
    <t>Alkylacylglycerophosphates PA(33:0)</t>
  </si>
  <si>
    <t>Alkylacylglycerophosphates PA(33:0);Monoacylglycerophosphates PA(33:0)</t>
  </si>
  <si>
    <t>CDP-diacylglycerols CDP-DG(49:1)</t>
  </si>
  <si>
    <t>Fatty amids Amid(34:1)</t>
  </si>
  <si>
    <t>Diacylglycerophosphoserines PS(22:2)</t>
  </si>
  <si>
    <t>Sophorolipid acid form SLP acid(37:0);Mannosylerythritol D MEL D(42:5);Dialkylglycerophosphoinositols PI(40:2);Alkylacylglycerophosphoinositols PI(40:1);Monoacylglycerophosphoinositols PI(40:1)</t>
  </si>
  <si>
    <t>Hydrocarbons Hydrocarbon(41:8)</t>
  </si>
  <si>
    <t>Sophorolipid acid form Ac2 SLP acid(30:2)</t>
  </si>
  <si>
    <t>Sophorolipid acid form Ac2 SLP acid(30:2);Sophorolipid lacton form Ac3 SLP lacton(28:0);Diacylglycerophosphoglycerophosphates PGP(37:0);Dialkylglycerophosphoglycerophosphates PGP(40:7);Monoalkylglycerophosphoglycerophosphates PGP(40:7);Diacylglycerophosphoinositols PI(37:4);Dialkylglycerophosphoglycerophosphodiradylglycerols CL(34:2);Dialkylglycerophosphoglycerophosphomonoradylglycerols CL(34:2)</t>
  </si>
  <si>
    <t>Mannosylerythritol D MEL D(30:0);Alkylacylglycerophosphoglycerols PG(34:2);Monoacylglycerophosphoglycerols PG(34:2);Monoalkylglycerophosphates PA(41:7)</t>
  </si>
  <si>
    <t>Sophorolipid lacton form SLP lacton(26:3)</t>
  </si>
  <si>
    <t>Sophorolipid lacton form SLP lacton(26:3);Mannosylerythritol B/C MEL B/C(26:3);Diacylglycerophosphoglycerols PG(32:5);Monoalkylglycerophosphoinositols PI(29:6)</t>
  </si>
  <si>
    <t>Dialkylglycerophosphoglycerols PG(35:10)</t>
  </si>
  <si>
    <t>Dialkylglycerophosphoglycerols PG(35:10);Monoalkylglycerophosphoglycerols PG(35:10);Dialkylglycerophosphoglycerophosphates PGP(28:1);Monoalkylglycerophosphoglycerophosphates PGP(28:1);Diacylglycerophosphates PA(38:8)</t>
  </si>
  <si>
    <t>Dialkylglycerophosphoglycerols PG(50:1)</t>
  </si>
  <si>
    <t>Dialkylglycerophosphoglycerols PG(50:1);Monoalkylglycerophosphoglycerols PG(50:1)</t>
  </si>
  <si>
    <t>Hydroxyalkanoyloxyalkanoic HAA(58:6)</t>
  </si>
  <si>
    <t>Alkylacylglycerophosphocholines PC(50:2)</t>
  </si>
  <si>
    <t>Alkylacylglycerophosphocholines PC(50:2);Monoacylglycerophosphocholines PC(50:2);Alkylacylglycerophosphoethanolamines PE(53:2);Monoacylglycerophosphoethanolamines PE(53:2)</t>
  </si>
  <si>
    <t>Alkylacylglycerophosphocholines PC(57:0)</t>
  </si>
  <si>
    <t>Alkylacylglycerophosphocholines PC(57:0);Monoacylglycerophosphocholines PC(57:0);Alkylacylglycerophosphoethanolamines PE(60:0);Monoacylglycerophosphoethanolamines PE(60:0)</t>
  </si>
  <si>
    <t>Diacylglycerophosphoglycerols PG(25:1)</t>
  </si>
  <si>
    <t>Diacylglycerophosphoglycerols PG(25:1);Monoalkylglycerophosphoinositols PI(22:2)</t>
  </si>
  <si>
    <t>Fatty acids FA(51:1)</t>
  </si>
  <si>
    <t>Fatty acids FA(51:1);Fatty esters Ester(51:1)</t>
  </si>
  <si>
    <t>mono-Rhamnolipid mRL(38:8)</t>
  </si>
  <si>
    <t>mono-Rhamnolipid mRL(38:8);Alkylacylglycerophosphates PA(41:10);Monoacylglycerophosphates PA(41:10)</t>
  </si>
  <si>
    <t>Alkylacylglycerophosphocholines PC(40:8);Monoacylglycerophosphocholines PC(40:8);Alkylacylglycerophosphoethanolamines PE(43:8);Monoacylglycerophosphoethanolamines PE(43:8);Diacylglycerophosphoserines PS(38:2)</t>
  </si>
  <si>
    <t>Alkylacylglycerophosphocholines PC(22:1)</t>
  </si>
  <si>
    <t>Alkylacylglycerophosphocholines PC(22:1);Monoacylglycerophosphocholines PC(22:1);Alkylacylglycerophosphoethanolamines PE(25:1);Monoacylglycerophosphoethanolamines PE(25:1);N-acyl-4-hydroxysphinganines Cer(37:10);Acylceramides Cer(37:9)</t>
  </si>
  <si>
    <t>Triacylglycerophosphoinositoldimannoside AC3PIM2(27:5)</t>
  </si>
  <si>
    <t>Dialkylglycerophosphocholines PC(50:3)</t>
  </si>
  <si>
    <t>Dialkylglycerophosphocholines PC(50:3);Monoalkylglycerophosphocholines PC(50:3);Dialkylglycerophosphoethanolamines PE(53:3);Monoalkylglycerophosphoethanolamines PE(53:3);Ceramide 1-phosphates CerP(58:2)</t>
  </si>
  <si>
    <t>Sophorolipid lacton form SLP lacton(39:10)</t>
  </si>
  <si>
    <t>Sophorolipid lacton form SLP lacton(39:10);Mannosylerythritol B/C MEL B/C(39:10)</t>
  </si>
  <si>
    <t>Sophorolipid acid form Ac3 SLP acid(33:9)</t>
  </si>
  <si>
    <t>Sophorolipid acid form Ac3 SLP acid(33:9);Sophorolipid lacton form Ac4 SLP lacton(31:7);Diacylglycerophosphoglycerophosphodiradylglycerols CL(35:2)</t>
  </si>
  <si>
    <t>CDP-Dialkylglycerols CDP-DG(48:6);CDP-Monoalkylglycerols CDP-DG(48:6)</t>
  </si>
  <si>
    <t>N-acyl-4-hydroxysphinganines Cer(26:2)</t>
  </si>
  <si>
    <t>N-acyl-4-hydroxysphinganines Cer(26:2);Acylceramides Cer(26:1)</t>
  </si>
  <si>
    <t>Dialkylglycerophosphocholines PC(50:4)</t>
  </si>
  <si>
    <t>Dialkylglycerophosphocholines PC(50:4);Monoalkylglycerophosphocholines PC(50:4);Dialkylglycerophosphoethanolamines PE(53:4);Monoalkylglycerophosphoethanolamines PE(53:4);Ceramide 1-phosphates CerP(58:3)</t>
  </si>
  <si>
    <t>Mannosylerythritol D MEL D(36:5);Alkylacylglycerophosphoglycerols PG(40:7);Monoacylglycerophosphoglycerols PG(40:7)</t>
  </si>
  <si>
    <t>Diacylglycerophosphoserines PS(37:6)</t>
  </si>
  <si>
    <t>Diacylglycerophosphoglycerophosphodiradylglycerols CL(19:7)</t>
  </si>
  <si>
    <t>di-Rhamnolipid diRL(31:2)</t>
  </si>
  <si>
    <t>di-Rhamnolipid diRL(31:2);Sophorolipid acid form SLP acid(31:3);Sophorolipid lacton form Ac1 SLP lacton(29:1);Mannosylerythritol A MEL A(29:1);Mannosylerythritol D MEL D(36:8);Dialkylglycerophosphoinositols PI(34:5);Alkylacylglycerophosphoinositols PI(34:4);Monoacylglycerophosphoinositols PI(34:4)</t>
  </si>
  <si>
    <t>Diacylglycerophosphocholines PC(33:3)</t>
  </si>
  <si>
    <t>Diacylglycerophosphocholines PC(33:3);Diacylglycerophosphoethanolamines PE(36:3);Dialkylglycerophosphoserines PS(35:4);Monoalkylglycerophosphoserines PS(35:4);Dialkylglycerophosphates PA(42:9)</t>
  </si>
  <si>
    <t>di-Rhamnolipid diRL(27:3)</t>
  </si>
  <si>
    <t>di-Rhamnolipid diRL(27:3);Sophorolipid acid form SLP acid(27:4);Sophorolipid lacton form Ac1 SLP lacton(25:2);Mannosylerythritol A MEL A(25:2);Dialkylglycerophosphoglycerophosphates PGP(30:2);Monoalkylglycerophosphoglycerophosphates PGP(30:2);Diacylglycerophosphates PA(40:9)</t>
  </si>
  <si>
    <t>Sophorolipid acid form Ac3 SLP acid(35:4)</t>
  </si>
  <si>
    <t>Sophorolipid acid form Ac3 SLP acid(35:4);Sophorolipid lacton form Ac2 SLP lacton(40:9);Sophorolipid lacton form Ac4 SLP lacton(33:2);Alkylacylglycerophosphoglycerophosphates PGP(47:9);Monoacylglycerophosphoglycerophosphates PGP(47:9)</t>
  </si>
  <si>
    <t>mono-Rhamnolipid mRL(60:10)</t>
  </si>
  <si>
    <t>mono-Rhamnolipid mRL(60:10);Sophorolipid acid form Ac1 SLP acid(45:0);Sophorolipid lacton form SLP lacton(50:5);Mannosylerythritol B/C MEL B/C(50:5)</t>
  </si>
  <si>
    <t>Fatty nitriles Nitrile(43:10)</t>
  </si>
  <si>
    <t>Fatty nitriles Nitrile(43:10);N-acylsphingosines Cer(39:7)</t>
  </si>
  <si>
    <t>Sophorolipid acid form Ac1 SLP acid(56:3)</t>
  </si>
  <si>
    <t>Sophorolipid acid form Ac1 SLP acid(56:3);Sophorolipid lacton form Ac2 SLP lacton(54:1)</t>
  </si>
  <si>
    <t>CDP-Alkylacylglycerols CDP-DG(41:6)</t>
  </si>
  <si>
    <t>CDP-Alkylacylglycerols CDP-DG(41:6);CDP-Monoacylglycerols CDP-DG(41:6)</t>
  </si>
  <si>
    <t>Diacylglycerophosphoglycerophosphomonoradylglycerols CL(46:3)</t>
  </si>
  <si>
    <t>Hydroxyalkanoyloxyalkanoic HAA(60:3);Monoalkylglycerophosphates PA(53:1)</t>
  </si>
  <si>
    <t>mono-Rhamnolipid mRL(42:9);Alkylacylglycerophosphoglycerols PG(39:6);Monoacylglycerophosphoglycerols PG(39:6)</t>
  </si>
  <si>
    <t>mono-Rhamnolipid mRL(43:5)</t>
  </si>
  <si>
    <t>mono-Rhamnolipid mRL(43:5);Alkylacylglycerophosphates PA(46:7);Monoacylglycerophosphates PA(46:7)</t>
  </si>
  <si>
    <t>Dialkylglycerophosphocholines PC(32:1)</t>
  </si>
  <si>
    <t>Dialkylglycerophosphocholines PC(32:1);Monoalkylglycerophosphocholines PC(32:1);Dialkylglycerophosphoethanolamines PE(35:1);Monoalkylglycerophosphoethanolamines PE(35:1);N-acylsphingosines Cer(47:9);Ceramide 1-phosphates CerP(40:0)</t>
  </si>
  <si>
    <t>Mannosylerythritol D MEL D(34:0)</t>
  </si>
  <si>
    <t>Mannosylerythritol D MEL D(34:0);Monoalkylglycerophosphates PA(45:7)</t>
  </si>
  <si>
    <t>Sophorolipid acid form Ac3 SLP acid(19:3)</t>
  </si>
  <si>
    <t>Sophorolipid acid form Ac3 SLP acid(19:3);Sophorolipid lacton form Ac4 SLP lacton(17:1)</t>
  </si>
  <si>
    <t>Diacylglycerophosphocholines PC(35:1)</t>
  </si>
  <si>
    <t>Diacylglycerophosphocholines PC(35:1);Diacylglycerophosphoethanolamines PE(38:1);Dialkylglycerophosphoserines PS(37:2);Monoalkylglycerophosphoserines PS(37:2)</t>
  </si>
  <si>
    <t>Diacylglycerophosphocholines PC(39:9)</t>
  </si>
  <si>
    <t>Diacylglycerophosphocholines PC(39:9);Diacylglycerophosphoethanolamines PE(42:9);Dialkylglycerophosphoserines PS(41:10);Monoalkylglycerophosphoserines PS(41:10)</t>
  </si>
  <si>
    <t>mono-Rhamnolipid mRL(30:0)</t>
  </si>
  <si>
    <t>Monoalkylglycerophosphates PA(49:3)</t>
  </si>
  <si>
    <t>Alkylacylglycerophosphates PA(25:1)</t>
  </si>
  <si>
    <t>Alkylacylglycerophosphates PA(25:1);Monoacylglycerophosphates PA(25:1)</t>
  </si>
  <si>
    <t>Dialkylglycerophosphoglycerols PG(42:6)</t>
  </si>
  <si>
    <t>Dialkylglycerophosphoglycerols PG(42:6);Monoalkylglycerophosphoglycerols PG(42:6);Dialkylglycerophosphoinositols PI(35:1);Alkylacylglycerophosphoinositols PI(35:0);Monoacylglycerophosphoinositols PI(35:0);Diacylglycerophosphates PA(45:4)</t>
  </si>
  <si>
    <t>CDP-Alkylacylglycerols CDP-DG(23:1)</t>
  </si>
  <si>
    <t>CDP-Alkylacylglycerols CDP-DG(23:1);CDP-Monoacylglycerols CDP-DG(23:1)</t>
  </si>
  <si>
    <t>di-Rhamnolipid diRL(38:1)</t>
  </si>
  <si>
    <t>di-Rhamnolipid diRL(38:1);Sophorolipid acid form SLP acid(38:2);Sophorolipid lacton form Ac1 SLP lacton(36:0);Mannosylerythritol A MEL A(36:0);Mannosylerythritol D MEL D(43:7);Dialkylglycerophosphoglycerophosphates PGP(41:0);Monoalkylglycerophosphoglycerophosphates PGP(41:0);Dialkylglycerophosphoinositols PI(41:4);Alkylacylglycerophosphoinositols PI(41:3);Monoacylglycerophosphoinositols PI(41:3)</t>
  </si>
  <si>
    <t>Diacylglycerophosphocholines PC(56:7)</t>
  </si>
  <si>
    <t>Diacylglycerophosphocholines PC(56:7);Diacylglycerophosphoethanolamines PE(59:7);Diacylglycerophosphoserines PS(55:1);Dialkylglycerophosphoserines PS(58:8);Monoalkylglycerophosphoserines PS(58:8)</t>
  </si>
  <si>
    <t>Alkylacylglycerophosphates PA(23:0)</t>
  </si>
  <si>
    <t>Alkylacylglycerophosphates PA(23:0);Monoacylglycerophosphates PA(23:0)</t>
  </si>
  <si>
    <t>Fatty nitriles Nitrile(59:1)</t>
  </si>
  <si>
    <t>Alkylacylglycerophosphocholines PC(41:3)</t>
  </si>
  <si>
    <t>Alkylacylglycerophosphocholines PC(41:3);Monoacylglycerophosphocholines PC(41:3);Alkylacylglycerophosphoethanolamines PE(44:3);Monoacylglycerophosphoethanolamines PE(44:3)</t>
  </si>
  <si>
    <t>Alkylacylglycerophosphoserines PS(44:2)</t>
  </si>
  <si>
    <t>Alkylacylglycerophosphoserines PS(44:2);Monoacylglycerophosphoserines PS(44:2)</t>
  </si>
  <si>
    <t>CDP-Dialkylglycerols CDP-DG(24:0)</t>
  </si>
  <si>
    <t>CDP-Dialkylglycerols CDP-DG(24:0);CDP-Monoalkylglycerols CDP-DG(24:0)</t>
  </si>
  <si>
    <t>Fatty amids Amid(17:0)</t>
  </si>
  <si>
    <t>Diacylglycerophosphocholines PC(31:1);Diacylglycerophosphoethanolamines PE(34:1);Dialkylglycerophosphoserines PS(33:2);Monoalkylglycerophosphoserines PS(33:2);Dialkylglycerophosphates PA(40:7)</t>
  </si>
  <si>
    <t>Sophorolipid acid form Ac1 SLP acid(32:3)</t>
  </si>
  <si>
    <t>Sophorolipid acid form Ac1 SLP acid(32:3);Sophorolipid lacton form Ac2 SLP lacton(30:1);Alkylacylglycerophosphoglycerophosphates PGP(37:1);Monoacylglycerophosphoglycerophosphates PGP(37:1)</t>
  </si>
  <si>
    <t>Fatty acids FA(27:6)</t>
  </si>
  <si>
    <t>Fatty acids FA(27:6);Fatty esters Ester(27:6)</t>
  </si>
  <si>
    <t>Diacylglycerophosphoglycerophosphodiradylglycerols CL(26:6)</t>
  </si>
  <si>
    <t>Diacylglycerophosphocholines PC(34:0)</t>
  </si>
  <si>
    <t>Diacylglycerophosphocholines PC(34:0);Diacylglycerophosphoethanolamines PE(37:0);Dialkylglycerophosphoserines PS(36:1);Monoalkylglycerophosphoserines PS(36:1);Dialkylglycerophosphates PA(43:6)</t>
  </si>
  <si>
    <t>Mannosylerythritol D MEL D(36:3)</t>
  </si>
  <si>
    <t>Mannosylerythritol D MEL D(36:3);Dialkylglycerophosphoinositols PI(34:0);Monoalkylglycerophosphates PA(47:10)</t>
  </si>
  <si>
    <t>mono-Rhamnolipid mRL(16:5);Alkylacylglycerophosphoglycerols PG(13:2);Monoacylglycerophosphoglycerols PG(13:2)</t>
  </si>
  <si>
    <t>CDP-diacylglycerols CDP-DG(19:3)</t>
  </si>
  <si>
    <t>N-acyl-4-hydroxysphinganines Cer(42:9)</t>
  </si>
  <si>
    <t>N-acyl-4-hydroxysphinganines Cer(42:9);Acylceramides Cer(42:8)</t>
  </si>
  <si>
    <t>Alkylacylglycerophosphocholines PC(34:3)</t>
  </si>
  <si>
    <t>Alkylacylglycerophosphocholines PC(34:3);Monoacylglycerophosphocholines PC(34:3);Alkylacylglycerophosphoethanolamines PE(37:3);Monoacylglycerophosphoethanolamines PE(37:3)</t>
  </si>
  <si>
    <t>Diacylglycerophosphoglycerols PG(39:0);Monoalkylglycerophosphoinositols PI(36:1)</t>
  </si>
  <si>
    <t>Fatty amids Amid(38:3)</t>
  </si>
  <si>
    <t>N-acyl-4-hydroxysphinganines Cer(17:3)</t>
  </si>
  <si>
    <t>N-acyl-4-hydroxysphinganines Cer(17:3);Acylceramides Cer(17:2)</t>
  </si>
  <si>
    <t>Monoalkylglycerophosphates PA(44:4)</t>
  </si>
  <si>
    <t>Sophorolipid acid form Ac2 SLP acid(13:5)</t>
  </si>
  <si>
    <t>Sophorolipid acid form Ac2 SLP acid(13:5);Sophorolipid lacton form Ac3 SLP lacton(11:3);Dialkylglycerophosphoglycerophosphates PGP(23:10);Monoalkylglycerophosphoglycerophosphates PGP(23:10);Diacylglycerophosphoinositols PI(20:7)</t>
  </si>
  <si>
    <t>N-acylsphingosines Cer(38:1)</t>
  </si>
  <si>
    <t>Alkylacylglycerophosphocholines PC(40:2)</t>
  </si>
  <si>
    <t>Alkylacylglycerophosphocholines PC(40:2);Monoacylglycerophosphocholines PC(40:2);Alkylacylglycerophosphoethanolamines PE(43:2);Monoacylglycerophosphoethanolamines PE(43:2);Acylceramides Cer(55:10)</t>
  </si>
  <si>
    <t>Alkylacylglycerophosphates PA(31:0)</t>
  </si>
  <si>
    <t>Alkylacylglycerophosphates PA(31:0);Monoacylglycerophosphates PA(31:0)</t>
  </si>
  <si>
    <t>Hydrocarbons Hydrocarbon(54:1)</t>
  </si>
  <si>
    <t>Fatty alcohols Alcohol(44:10)</t>
  </si>
  <si>
    <t>Fatty alcohols Alcohol(44:10);Fatty aldehydes Aldehyde(44:9);Fatty ethers Ethers(44:10)</t>
  </si>
  <si>
    <t>Monoalkylglycerophosphates PA(44:6)</t>
  </si>
  <si>
    <t>N-acyl-4-hydroxysphinganines Cer(39:4)</t>
  </si>
  <si>
    <t>N-acyl-4-hydroxysphinganines Cer(39:4);Acylceramides Cer(39:3)</t>
  </si>
  <si>
    <t>Dialkylglycerophosphocholines PC(47:3)</t>
  </si>
  <si>
    <t>Dialkylglycerophosphocholines PC(47:3);Monoalkylglycerophosphocholines PC(47:3);Dialkylglycerophosphoethanolamines PE(50:3);Monoalkylglycerophosphoethanolamines PE(50:3);Dialkylglycerophosphates PA(53:2);Ceramide 1-phosphates CerP(55:2)</t>
  </si>
  <si>
    <t>N-acyl-4-hydroxysphinganines Cer(19:6)</t>
  </si>
  <si>
    <t>N-acyl-4-hydroxysphinganines Cer(19:6);Acylceramides Cer(19:5)</t>
  </si>
  <si>
    <t>Hydroxyalkanoyloxyalkanoic HAA(40:3)</t>
  </si>
  <si>
    <t>Hydroxyalkanoyloxyalkanoic HAA(56:7)</t>
  </si>
  <si>
    <t>Hydroxyalkanoyloxyalkanoic HAA(56:7);Dialkylglycerophosphoglycerols PG(43:0);Monoalkylglycerophosphoglycerols PG(43:0)</t>
  </si>
  <si>
    <t>Diacylglycerophosphocholines PC(46:7)</t>
  </si>
  <si>
    <t>Diacylglycerophosphocholines PC(46:7);Diacylglycerophosphoethanolamines PE(49:7);Dialkylglycerophosphoserines PS(48:8);Monoalkylglycerophosphoserines PS(48:8)</t>
  </si>
  <si>
    <t>Hydrocarbons Hydrocarbon(58:5)</t>
  </si>
  <si>
    <t>Alkylacylglycerophosphocholines PC(55:6)</t>
  </si>
  <si>
    <t>Alkylacylglycerophosphocholines PC(55:6);Monoacylglycerophosphocholines PC(55:6);Alkylacylglycerophosphoethanolamines PE(58:6);Monoacylglycerophosphoethanolamines PE(58:6);Diacylglycerophosphoserines PS(53:0)</t>
  </si>
  <si>
    <t>Fatty acids FA(23:5)</t>
  </si>
  <si>
    <t>Fatty acids FA(23:5);Fatty esters Ester(23:5)</t>
  </si>
  <si>
    <t>Alkylacylglycerophosphocholines PC(23:7)</t>
  </si>
  <si>
    <t>Alkylacylglycerophosphocholines PC(23:7);Monoacylglycerophosphocholines PC(23:7);Alkylacylglycerophosphoethanolamines PE(26:7);Monoacylglycerophosphoethanolamines PE(26:7)</t>
  </si>
  <si>
    <t>Mannosylerythritol D MEL D(37:1)</t>
  </si>
  <si>
    <t>Mannosylerythritol D MEL D(37:1);Monoalkylglycerophosphates PA(48:8)</t>
  </si>
  <si>
    <t>Alkylacylglycerophosphoserines PS(40:10)</t>
  </si>
  <si>
    <t>Alkylacylglycerophosphoserines PS(40:10);Monoacylglycerophosphoserines PS(40:10)</t>
  </si>
  <si>
    <t>Dialkylglycerophosphocholines PC(20:6)</t>
  </si>
  <si>
    <t>Dialkylglycerophosphocholines PC(20:6);Monoalkylglycerophosphocholines PC(20:6);Dialkylglycerophosphoethanolamines PE(23:6);Monoalkylglycerophosphoethanolamines PE(23:6);Dialkylglycerophosphates PA(26:5);Ceramide 1-phosphates CerP(28:5)</t>
  </si>
  <si>
    <t>Sophorolipid lacton form Ac3 SLP lacton(45:9)</t>
  </si>
  <si>
    <t>Sophorolipid lacton form Ac3 SLP lacton(45:9);Diacylglycerophosphoglycerophosphates PGP(54:9);Diacylglycerophosphoinositolmonomannoside AC2PIM1(41:3);Diacylglycerophosphoglycerophosphomonoradylglycerols CL(47:4)</t>
  </si>
  <si>
    <t>Dialkylglycerophosphocholines PC(48:6)</t>
  </si>
  <si>
    <t>Dialkylglycerophosphocholines PC(48:6);Monoalkylglycerophosphocholines PC(48:6);Dialkylglycerophosphoethanolamines PE(51:6);Monoalkylglycerophosphoethanolamines PE(51:6);Alkylacylglycerophosphoserines PS(46:0);Monoacylglycerophosphoserines PS(46:0);Ceramide 1-phosphates CerP(56:5)</t>
  </si>
  <si>
    <t>Alkylacylglycerophosphocholines PC(40:4)</t>
  </si>
  <si>
    <t>Alkylacylglycerophosphocholines PC(40:4);Monoacylglycerophosphocholines PC(40:4);Alkylacylglycerophosphoethanolamines PE(43:4);Monoacylglycerophosphoethanolamines PE(43:4)</t>
  </si>
  <si>
    <t>Fatty alcohols Alcohol(42:8)</t>
  </si>
  <si>
    <t>Fatty alcohols Alcohol(42:8);Fatty aldehydes Aldehyde(42:7);Fatty ethers Ethers(42:8)</t>
  </si>
  <si>
    <t>Dialkylglycerophosphocholines PC(54:0)</t>
  </si>
  <si>
    <t>Dialkylglycerophosphocholines PC(54:0);Monoalkylglycerophosphocholines PC(54:0);Dialkylglycerophosphoethanolamines PE(57:0);Monoalkylglycerophosphoethanolamines PE(57:0)</t>
  </si>
  <si>
    <t>Dialkylglycerophosphocholines PC(39:8)</t>
  </si>
  <si>
    <t>Dialkylglycerophosphocholines PC(39:8);Monoalkylglycerophosphocholines PC(39:8);Dialkylglycerophosphoethanolamines PE(42:8);Monoalkylglycerophosphoethanolamines PE(42:8);Dialkylglycerophosphates PA(45:7);Ceramide 1-phosphates CerP(47:7)</t>
  </si>
  <si>
    <t>Alkylacylglycerophosphocholines PC(18:0);Monoacylglycerophosphocholines PC(18:0);Alkylacylglycerophosphoethanolamines PE(21:0);Monoacylglycerophosphoethanolamines PE(21:0);N-acyl-4-hydroxysphinganines Cer(33:9);Acylceramides Cer(33:8)</t>
  </si>
  <si>
    <t>Fatty acids FA(27:7);Fatty esters Ester(27:7)</t>
  </si>
  <si>
    <t>Fatty alcohols Alcohol(18:8)</t>
  </si>
  <si>
    <t>Fatty alcohols Alcohol(18:8);Fatty aldehydes Aldehyde(18:7);Fatty ethers Ethers(18:8)</t>
  </si>
  <si>
    <t>Alkylacylglycerophosphoserines PS(47:0)</t>
  </si>
  <si>
    <t>Alkylacylglycerophosphoserines PS(47:0);Monoacylglycerophosphoserines PS(47:0)</t>
  </si>
  <si>
    <t>Diacylglycerophosphocholines PC(56:4)</t>
  </si>
  <si>
    <t>Diacylglycerophosphocholines PC(56:4);Diacylglycerophosphoethanolamines PE(59:4);Dialkylglycerophosphoserines PS(58:5);Monoalkylglycerophosphoserines PS(58:5)</t>
  </si>
  <si>
    <t>Alkylacylglycerophosphoserines PS(41:3)</t>
  </si>
  <si>
    <t>Alkylacylglycerophosphoserines PS(41:3);Monoacylglycerophosphoserines PS(41:3)</t>
  </si>
  <si>
    <t>Alkylacylglycerophosphocholines PC(39:8)</t>
  </si>
  <si>
    <t>Alkylacylglycerophosphocholines PC(39:8);Monoacylglycerophosphocholines PC(39:8);Alkylacylglycerophosphoethanolamines PE(42:8);Monoacylglycerophosphoethanolamines PE(42:8)</t>
  </si>
  <si>
    <t>Sophorolipid acid form Ac1 SLP acid(40:3)</t>
  </si>
  <si>
    <t>Sophorolipid acid form Ac1 SLP acid(40:3);Sophorolipid lacton form Ac2 SLP lacton(38:1);Mannosylerythritol D MEL D(48:8);Alkylacylglycerophosphoglycerols PG(52:10);Monoacylglycerophosphoglycerols PG(52:10);Alkylacylglycerophosphoglycerophosphates PGP(45:1);Monoacylglycerophosphoglycerophosphates PGP(45:1)</t>
  </si>
  <si>
    <t>mono-Rhamnolipid mRL(33:4);Alkylacylglycerophosphates PA(36:6);Monoacylglycerophosphates PA(36:6)</t>
  </si>
  <si>
    <t>Alkylacylglycerophosphoserines PS(40:6)</t>
  </si>
  <si>
    <t>Alkylacylglycerophosphoserines PS(40:6);Monoacylglycerophosphoserines PS(40:6)</t>
  </si>
  <si>
    <t>Mannosylerythritol D MEL D(21:5)</t>
  </si>
  <si>
    <t>Mannosylerythritol D MEL D(21:5);Dialkylglycerophosphoinositols PI(19:2);Alkylacylglycerophosphoinositols PI(19:1);Monoacylglycerophosphoinositols PI(19:1)</t>
  </si>
  <si>
    <t>Diacylglycerophosphocholines PC(49:0)</t>
  </si>
  <si>
    <t>Diacylglycerophosphocholines PC(49:0);Diacylglycerophosphoethanolamines PE(52:0);Dialkylglycerophosphoserines PS(51:1);Monoalkylglycerophosphoserines PS(51:1)</t>
  </si>
  <si>
    <t>Diacylglycerophosphocholines PC(56:7);Diacylglycerophosphoethanolamines PE(59:7);Dialkylglycerophosphoserines PS(58:8);Monoalkylglycerophosphoserines PS(58:8)</t>
  </si>
  <si>
    <t>Fatty alcohols Alcohol(20:4);Fatty aldehydes Aldehyde(20:3);Fatty ethers Ethers(20:4)</t>
  </si>
  <si>
    <t>Fatty nitriles Nitrile(20:2)</t>
  </si>
  <si>
    <t>Fatty acids FA(31:10)</t>
  </si>
  <si>
    <t>Fatty acids FA(31:10);Fatty esters Ester(31:10)</t>
  </si>
  <si>
    <t>Fatty alcohols Alcohol(20:5)</t>
  </si>
  <si>
    <t>Fatty alcohols Alcohol(20:5);Fatty aldehydes Aldehyde(20:4);Fatty ethers Ethers(20:5)</t>
  </si>
  <si>
    <t>Fatty nitriles Nitrile(22:0)</t>
  </si>
  <si>
    <t>Fatty nitriles Nitrile(22:0);Hydrocarbons Hydrocarbon(23:1)</t>
  </si>
  <si>
    <t>Sophorolipid acid form SLP acid(35:0)</t>
  </si>
  <si>
    <t>Sophorolipid acid form SLP acid(35:0);Dialkylglycerophosphoglycerols PG(45:7);Monoalkylglycerophosphoglycerols PG(45:7);Dialkylglycerophosphoinositols PI(38:2);Alkylacylglycerophosphoinositols PI(38:1);Monoacylglycerophosphoinositols PI(38:1);Diacylglycerophosphates PA(48:5)</t>
  </si>
  <si>
    <t>Diacylglycerophosphoglycerols PG(35:1)</t>
  </si>
  <si>
    <t>Diacylglycerophosphoglycerols PG(35:1);Monoalkylglycerophosphoinositols PI(32:2)</t>
  </si>
  <si>
    <t>Dialkylglycerophosphoglycerols PG(42:5)</t>
  </si>
  <si>
    <t>Dialkylglycerophosphoglycerols PG(42:5);Monoalkylglycerophosphoglycerols PG(42:5);Diacylglycerophosphates PA(45:3)</t>
  </si>
  <si>
    <t>Alkylacylglycerophosphocholines PC(54:6)</t>
  </si>
  <si>
    <t>Alkylacylglycerophosphocholines PC(54:6);Monoacylglycerophosphocholines PC(54:6);Alkylacylglycerophosphoethanolamines PE(57:6);Monoacylglycerophosphoethanolamines PE(57:6);Diacylglycerophosphoserines PS(52:0)</t>
  </si>
  <si>
    <t>Diacylglycerophosphocholines PC(29:0)</t>
  </si>
  <si>
    <t>Diacylglycerophosphocholines PC(29:0);Diacylglycerophosphoethanolamines PE(32:0);Dialkylglycerophosphoserines PS(31:1);Monoalkylglycerophosphoserines PS(31:1)</t>
  </si>
  <si>
    <t>Alkylacylglycerophosphocholines PC(26:5)</t>
  </si>
  <si>
    <t>Alkylacylglycerophosphocholines PC(26:5);Monoacylglycerophosphocholines PC(26:5);Alkylacylglycerophosphoethanolamines PE(29:5);Monoacylglycerophosphoethanolamines PE(29:5)</t>
  </si>
  <si>
    <t>Sophorolipid acid form Ac3 SLP acid(26:4)</t>
  </si>
  <si>
    <t>Sophorolipid acid form Ac3 SLP acid(26:4);Sophorolipid lacton form Ac2 SLP lacton(34:9)</t>
  </si>
  <si>
    <t>Sophorolipid acid form Ac1 SLP acid(36:9);Sophorolipid lacton form Ac2 SLP lacton(34:7);Alkylacylglycerophosphoglycerophosphates PGP(41:7);Monoacylglycerophosphoglycerophosphates PGP(41:7)</t>
  </si>
  <si>
    <t>Sophorolipid acid form Ac1 SLP acid(38:9)</t>
  </si>
  <si>
    <t>Sophorolipid acid form Ac1 SLP acid(38:9);Sophorolipid acid form Ac3 SLP acid(28:2);Sophorolipid lacton form Ac2 SLP lacton(36:7)</t>
  </si>
  <si>
    <t>Diacylglycerophosphocholines PC(58:6)</t>
  </si>
  <si>
    <t>Diacylglycerophosphocholines PC(58:6);Dialkylglycerophosphoserines PS(60:7);Monoalkylglycerophosphoserines PS(60:7)</t>
  </si>
  <si>
    <t>CDP-Alkylacylglycerols CDP-DG(34:5)</t>
  </si>
  <si>
    <t>CDP-Alkylacylglycerols CDP-DG(34:5);CDP-Monoacylglycerols CDP-DG(34:5)</t>
  </si>
  <si>
    <t>mono-Rhamnolipid mRL(46:9);Alkylacylglycerophosphoglycerols PG(43:6);Monoacylglycerophosphoglycerols PG(43:6)</t>
  </si>
  <si>
    <t>Alkylacylglycerophosphoserines PS(54:9)</t>
  </si>
  <si>
    <t>Alkylacylglycerophosphoserines PS(54:9);Monoacylglycerophosphoserines PS(54:9)</t>
  </si>
  <si>
    <t>Fatty amids Amid(26:2)</t>
  </si>
  <si>
    <t>Fatty nitriles Nitrile(44:10)</t>
  </si>
  <si>
    <t>Fatty amids Amid(25:2)</t>
  </si>
  <si>
    <t>Diacylglycerophosphoserines PS(49:5)</t>
  </si>
  <si>
    <t>Fatty nitriles Nitrile(17:4)</t>
  </si>
  <si>
    <t>Fatty nitriles Nitrile(17:4);Hydrocarbons Hydrocarbon(18:5)</t>
  </si>
  <si>
    <t>Fatty nitriles Nitrile(28:4)</t>
  </si>
  <si>
    <t>Dialkylglycerophosphoglycerols PG(56:3)</t>
  </si>
  <si>
    <t>Dialkylglycerophosphoglycerols PG(56:3);Monoalkylglycerophosphoglycerols PG(56:3);Diacylglycerophosphates PA(59:1)</t>
  </si>
  <si>
    <t>Dialkylglycerophosphoglycerols PG(40:8)</t>
  </si>
  <si>
    <t>Dialkylglycerophosphoglycerols PG(40:8);Monoalkylglycerophosphoglycerols PG(40:8);Diacylglycerophosphates PA(43:6)</t>
  </si>
  <si>
    <t>Fatty nitriles Nitrile(36:2);Hydrocarbons Hydrocarbon(37:3)</t>
  </si>
  <si>
    <t>Fatty acids FA(31:6)</t>
  </si>
  <si>
    <t>Fatty acids FA(31:6);Fatty esters Ester(31:6);Hydroxyalkanoyloxyalkanoic HAA(27:1)</t>
  </si>
  <si>
    <t>Sophorolipid acid form Ac3 SLP acid(48:10)</t>
  </si>
  <si>
    <t>Sophorolipid acid form Ac3 SLP acid(48:10);Sophorolipid lacton form Ac4 SLP lacton(46:8);Diacylglycerophosphoglycerophosphomonoradylglycerols CL(51:3)</t>
  </si>
  <si>
    <t>Dialkylglycerophosphocholines PC(50:6);Monoalkylglycerophosphocholines PC(50:6);Dialkylglycerophosphoethanolamines PE(53:6);Monoalkylglycerophosphoethanolamines PE(53:6);Alkylacylglycerophosphoserines PS(48:0);Monoacylglycerophosphoserines PS(48:0);Ceramide 1-phosphates CerP(58:5)</t>
  </si>
  <si>
    <t>mono-Rhamnolipid mRL(47:10)</t>
  </si>
  <si>
    <t>mono-Rhamnolipid mRL(47:10);Sophorolipid acid form Ac1 SLP acid(32:0);Alkylacylglycerophosphoglycerols PG(44:7);Monoacylglycerophosphoglycerols PG(44:7)</t>
  </si>
  <si>
    <t>Sophorolipid acid form Ac2 SLP acid(36:3)</t>
  </si>
  <si>
    <t>Sophorolipid acid form Ac2 SLP acid(36:3);Sophorolipid lacton form Ac3 SLP lacton(34:1);Diacylglycerophosphoglycerols PG(50:10);Diacylglycerophosphoglycerophosphates PGP(43:1);Dialkylglycerophosphoglycerophosphates PGP(46:8);Monoalkylglycerophosphoglycerophosphates PGP(46:8);Diacylglycerophosphoinositols PI(43:5);Dialkylglycerophosphoglycerophosphodiradylglycerols CL(40:3);Dialkylglycerophosphoglycerophosphomonoradylglycerols CL(40:3)</t>
  </si>
  <si>
    <t>Sophorolipid acid form Ac2 SLP acid(28:1)</t>
  </si>
  <si>
    <t>Sophorolipid acid form Ac2 SLP acid(28:1);Sophorolipid lacton form SLP lacton(36:6);Mannosylerythritol B/C MEL B/C(36:6);Diacylglycerophosphoglycerols PG(42:8);Monoalkylglycerophosphoinositols PI(39:9);Dialkylglycerophosphoglycerophosphodiradylglycerols CL(32:1);Dialkylglycerophosphoglycerophosphomonoradylglycerols CL(32:1)</t>
  </si>
  <si>
    <t>Dialkylglycerophosphoglycerols PG(34:5)</t>
  </si>
  <si>
    <t>Dialkylglycerophosphoglycerols PG(34:5);Monoalkylglycerophosphoglycerols PG(34:5);Diacylglycerophosphates PA(37:3)</t>
  </si>
  <si>
    <t>Sophorolipid acid form Ac1 SLP acid(40:10)</t>
  </si>
  <si>
    <t>Sophorolipid acid form Ac1 SLP acid(40:10);Sophorolipid lacton form Ac2 SLP lacton(38:8);Alkylacylglycerophosphoglycerophosphates PGP(45:8);Monoacylglycerophosphoglycerophosphates PGP(45:8)</t>
  </si>
  <si>
    <t>Alkylacylglycerophosphocholines PC(58:6)</t>
  </si>
  <si>
    <t>Alkylacylglycerophosphocholines PC(58:6);Monoacylglycerophosphocholines PC(58:6);Diacylglycerophosphoserines PS(56:0)</t>
  </si>
  <si>
    <t>Dialkylglycerophosphocholines PC(54:5)</t>
  </si>
  <si>
    <t>Dialkylglycerophosphocholines PC(54:5);Monoalkylglycerophosphocholines PC(54:5);Dialkylglycerophosphoethanolamines PE(57:5);Monoalkylglycerophosphoethanolamines PE(57:5)</t>
  </si>
  <si>
    <t>Alkylacylglycerophosphates PA(22:1)</t>
  </si>
  <si>
    <t>Alkylacylglycerophosphates PA(22:1);Monoacylglycerophosphates PA(22:1)</t>
  </si>
  <si>
    <t>Fatty acids FA(12:5)</t>
  </si>
  <si>
    <t>Fatty acids FA(12:5);Fatty esters Ester(12:5)</t>
  </si>
  <si>
    <t>mono-Rhamnolipid mRL(48:10)</t>
  </si>
  <si>
    <t>mono-Rhamnolipid mRL(48:10);Sophorolipid acid form Ac1 SLP acid(33:0);Sophorolipid lacton form SLP lacton(38:5);Mannosylerythritol B/C MEL B/C(38:5)</t>
  </si>
  <si>
    <t>Tetraacylglycerophosphoinositoldimannoside AC3PIM2(27:4)</t>
  </si>
  <si>
    <t>Alkylacylglycerophosphocholines PC(54:0)</t>
  </si>
  <si>
    <t>Alkylacylglycerophosphocholines PC(54:0);Monoacylglycerophosphocholines PC(54:0);Alkylacylglycerophosphoethanolamines PE(57:0);Monoacylglycerophosphoethanolamines PE(57:0)</t>
  </si>
  <si>
    <t>Fatty nitriles Nitrile(29:6)</t>
  </si>
  <si>
    <t>Fatty nitriles Nitrile(29:6);Hydrocarbons Hydrocarbon(30:7)</t>
  </si>
  <si>
    <t>Diacylglycerophosphoserines PS(46:5)</t>
  </si>
  <si>
    <t>Mannosylerythritol D MEL D(55:5)</t>
  </si>
  <si>
    <t>Mannosylerythritol D MEL D(55:5);Alkylacylglycerophosphoglycerols PG(59:7);Monoacylglycerophosphoglycerols PG(59:7);Dialkylglycerophosphoinositols PI(53:2);Alkylacylglycerophosphoinositols PI(53:1);Monoacylglycerophosphoinositols PI(53:1)</t>
  </si>
  <si>
    <t>Diacylglycerophosphoserines PS(40:8)</t>
  </si>
  <si>
    <t>Fatty alcohols Alcohol(45:5)</t>
  </si>
  <si>
    <t>Fatty alcohols Alcohol(45:5);Fatty aldehydes Aldehyde(45:4);Fatty ethers Ethers(45:5)</t>
  </si>
  <si>
    <t>Diacylglycerophosphoserines PS(58:4)</t>
  </si>
  <si>
    <t>Diacylglycerophosphoglycerophosphodiradylglycerols CL(42:9)</t>
  </si>
  <si>
    <t>Mannosylerythritol D MEL D(20:4)</t>
  </si>
  <si>
    <t>Mannosylerythritol D MEL D(20:4);Dialkylglycerophosphoinositols PI(18:1);Alkylacylglycerophosphoinositols PI(18:0);Monoacylglycerophosphoinositols PI(18:0)</t>
  </si>
  <si>
    <t>Dialkylglycerophosphocholines PC(35:10);Monoalkylglycerophosphocholines PC(35:10);Dialkylglycerophosphoethanolamines PE(38:10);Monoalkylglycerophosphoethanolamines PE(38:10);Alkylacylglycerophosphoserines PS(33:4);Monoacylglycerophosphoserines PS(33:4);Ceramide 1-phosphates CerP(43:9)</t>
  </si>
  <si>
    <t>Diacylglycerophosphocholines PC(39:9);Diacylglycerophosphoethanolamines PE(42:9);Diacylglycerophosphoserines PS(38:3);Dialkylglycerophosphoserines PS(41:10);Monoalkylglycerophosphoserines PS(41:10)</t>
  </si>
  <si>
    <t>Mannosylerythritol D MEL D(33:4)</t>
  </si>
  <si>
    <t>Mannosylerythritol D MEL D(33:4);Dialkylglycerophosphoinositols PI(31:1);Alkylacylglycerophosphoinositols PI(31:0);Monoacylglycerophosphoinositols PI(31:0)</t>
  </si>
  <si>
    <t>Dialkylglycerophosphates PA(57:1)</t>
  </si>
  <si>
    <t>Diacylglycerophosphocholines PC(60:10);Diacylglycerophosphoserines PS(59:4)</t>
  </si>
  <si>
    <t>Dialkylglycerophosphoglycerols PG(60:4)</t>
  </si>
  <si>
    <t>Dialkylglycerophosphoglycerols PG(60:4);Monoalkylglycerophosphoglycerols PG(60:4)</t>
  </si>
  <si>
    <t>di-Rhamnolipid diRL(51:5)</t>
  </si>
  <si>
    <t>di-Rhamnolipid diRL(51:5);Sophorolipid acid form SLP acid(51:6);Sophorolipid lacton form Ac1 SLP lacton(49:4);Mannosylerythritol A MEL A(49:4);Dialkylglycerophosphoglycerophosphates PGP(54:4);Monoalkylglycerophosphoglycerophosphates PGP(54:4);Diacylglycerophosphoinositols PI(51:1);Dialkylglycerophosphoinositols PI(54:8);Alkylacylglycerophosphoinositols PI(54:7);Monoacylglycerophosphoinositols PI(54:7)</t>
  </si>
  <si>
    <t>Sophorolipid acid form Ac1 SLP acid(39:4)</t>
  </si>
  <si>
    <t>Sophorolipid acid form Ac1 SLP acid(39:4);Sophorolipid lacton form SLP lacton(44:9);Sophorolipid lacton form Ac2 SLP lacton(37:2);Mannosylerythritol B/C MEL B/C(44:9);Alkylacylglycerophosphoglycerophosphates PGP(44:2);Monoacylglycerophosphoglycerophosphates PGP(44:2)</t>
  </si>
  <si>
    <t>Triacylglycerophosphoinositoldimannoside AC3PIM2(33:7)</t>
  </si>
  <si>
    <t>di-Rhamnolipid diRL(42:4)</t>
  </si>
  <si>
    <t>di-Rhamnolipid diRL(42:4);Sophorolipid acid form SLP acid(42:5);Sophorolipid lacton form Ac1 SLP lacton(40:3);Mannosylerythritol A MEL A(40:3);Dialkylglycerophosphoglycerophosphates PGP(45:3);Monoalkylglycerophosphoglycerophosphates PGP(45:3);Diacylglycerophosphoinositols PI(42:0);Diacylglycerophosphates PA(55:10)</t>
  </si>
  <si>
    <t>Diacylglycerophosphoserines PS(36:6)</t>
  </si>
  <si>
    <t>mono-Rhamnolipid mRL(56:0)</t>
  </si>
  <si>
    <t>mono-Rhamnolipid mRL(56:0);Alkylacylglycerophosphates PA(59:2);Monoacylglycerophosphates PA(59:2)</t>
  </si>
  <si>
    <t>Sophorolipid acid form Ac2 SLP acid(31:3);Sophorolipid lacton form SLP lacton(39:8);Sophorolipid lacton form Ac3 SLP lacton(29:1);Mannosylerythritol B/C MEL B/C(39:8);Diacylglycerophosphoglycerols PG(45:10);Diacylglycerophosphoglycerophosphates PGP(38:1);Diacylglycerophosphoinositols PI(38:5);Dialkylglycerophosphoglycerophosphodiradylglycerols CL(35:3);Dialkylglycerophosphoglycerophosphomonoradylglycerols CL(35:3)</t>
  </si>
  <si>
    <t>di-Rhamnolipid diRL(39:4)</t>
  </si>
  <si>
    <t>di-Rhamnolipid diRL(39:4);Sophorolipid acid form SLP acid(39:5);Sophorolipid lacton form Ac1 SLP lacton(37:3);Mannosylerythritol A MEL A(37:3);Mannosylerythritol D MEL D(44:10);Dialkylglycerophosphoinositols PI(42:7);Alkylacylglycerophosphoinositols PI(42:6);Monoacylglycerophosphoinositols PI(42:6)</t>
  </si>
  <si>
    <t>di-Rhamnolipid diRL(57:2)</t>
  </si>
  <si>
    <t>di-Rhamnolipid diRL(57:2);Sophorolipid acid form SLP acid(57:3);Sophorolipid lacton form Ac1 SLP lacton(55:1);Mannosylerythritol A MEL A(55:1);Dialkylglycerophosphoglycerophosphates PGP(60:1);Monoalkylglycerophosphoglycerophosphates PGP(60:1)</t>
  </si>
  <si>
    <t>di-Rhamnolipid diRL(41:5)</t>
  </si>
  <si>
    <t>di-Rhamnolipid diRL(41:5);Sophorolipid acid form SLP acid(41:6);Sophorolipid lacton form Ac1 SLP lacton(39:4);Mannosylerythritol A MEL A(39:4);Dialkylglycerophosphoglycerophosphates PGP(44:4);Monoalkylglycerophosphoglycerophosphates PGP(44:4);Diacylglycerophosphoinositols PI(41:1);Dialkylglycerophosphoinositols PI(44:8);Alkylacylglycerophosphoinositols PI(44:7);Monoacylglycerophosphoinositols PI(44:7)</t>
  </si>
  <si>
    <t>Sophorolipid acid form Ac1 SLP acid(30:2)</t>
  </si>
  <si>
    <t>Sophorolipid acid form Ac1 SLP acid(30:2);Sophorolipid lacton form Ac2 SLP lacton(28:0);Alkylacylglycerophosphoglycerophosphates PGP(35:0);Monoacylglycerophosphoglycerophosphates PGP(35:0)</t>
  </si>
  <si>
    <t>di-Rhamnolipid diRL(42:7)</t>
  </si>
  <si>
    <t>di-Rhamnolipid diRL(42:7);Sophorolipid acid form SLP acid(42:8);Sophorolipid acid form Ac3 SLP acid(32:1);Sophorolipid lacton form Ac1 SLP lacton(40:6);Mannosylerythritol A MEL A(40:6);Dialkylglycerophosphoinositols PI(45:10);Alkylacylglycerophosphoinositols PI(45:9);Monoacylglycerophosphoinositols PI(45:9)</t>
  </si>
  <si>
    <t>Alkylacylglycerophosphoserines PS(47:7)</t>
  </si>
  <si>
    <t>Alkylacylglycerophosphoserines PS(47:7);Monoacylglycerophosphoserines PS(47:7)</t>
  </si>
  <si>
    <t>Tetraacylglycerophosphoinositoldimannoside AC3PIM2(35:7)</t>
  </si>
  <si>
    <t>Sophorolipid acid form Ac2 SLP acid(29:2);Sophorolipid lacton form Ac3 SLP lacton(27:0);Diacylglycerophosphoglycerols PG(43:9);Diacylglycerophosphoglycerophosphates PGP(36:0);Diacylglycerophosphoinositols PI(36:4);Monoalkylglycerophosphoinositols PI(40:10);Dialkylglycerophosphoglycerophosphodiradylglycerols CL(33:2);Dialkylglycerophosphoglycerophosphomonoradylglycerols CL(33:2)</t>
  </si>
  <si>
    <t>Dialkylglycerophosphoglycerophosphates PGP(39:4)</t>
  </si>
  <si>
    <t>Dialkylglycerophosphoglycerophosphates PGP(39:4);Monoalkylglycerophosphoglycerophosphates PGP(39:4);Diacylglycerophosphoinositols PI(36:1)</t>
  </si>
  <si>
    <t>Diacylglycerophosphoinositolmonomannoside AC2PIM1(44:5)</t>
  </si>
  <si>
    <t>Diacylglycerophosphoinositolmonomannoside AC2PIM1(44:5);Diacylglycerophosphoglycerophosphomonoradylglycerols CL(50:6)</t>
  </si>
  <si>
    <t>Sophorolipid acid form Ac1 SLP acid(47:0)</t>
  </si>
  <si>
    <t>Sophorolipid acid form Ac1 SLP acid(47:0);Alkylacylglycerophosphoglycerols PG(59:7);Monoacylglycerophosphoglycerols PG(59:7)</t>
  </si>
  <si>
    <t>Sophorolipid acid form Ac2 SLP acid(42:9)</t>
  </si>
  <si>
    <t>Sophorolipid acid form Ac2 SLP acid(42:9);Sophorolipid lacton form Ac3 SLP lacton(40:7);Diacylglycerophosphoglycerophosphates PGP(49:7);Diacylglycerophosphoinositolmonomannoside AC2PIM1(36:1);Diacylglycerophosphoglycerophosphomonoradylglycerols CL(42:2);Dialkylglycerophosphoglycerophosphodiradylglycerols CL(46:9);Dialkylglycerophosphoglycerophosphomonoradylglycerols CL(46:9)</t>
  </si>
  <si>
    <t>di-Rhamnolipid diRL(47:0);Sophorolipid acid form SLP acid(47:1);Mannosylerythritol D MEL D(52:6);Dialkylglycerophosphoinositols PI(50:3);Alkylacylglycerophosphoinositols PI(50:2);Monoacylglycerophosphoinositols PI(50:2)</t>
  </si>
  <si>
    <t>Diacylglycerophosphocholines PC(32:4);Diacylglycerophosphoethanolamines PE(35:4);Dialkylglycerophosphoserines PS(34:5);Monoalkylglycerophosphoserines PS(34:5)</t>
  </si>
  <si>
    <t>Sophorolipid acid form Ac1 SLP acid(43:4);Sophorolipid lacton form Ac2 SLP lacton(41:2);Mannosylerythritol D MEL D(51:9);Alkylacylglycerophosphoglycerophosphates PGP(48:2);Monoacylglycerophosphoglycerophosphates PGP(48:2)</t>
  </si>
  <si>
    <t>Sophorolipid acid form Ac3 SLP acid(29:5)</t>
  </si>
  <si>
    <t>Sophorolipid acid form Ac3 SLP acid(29:5);Sophorolipid lacton form Ac4 SLP lacton(27:3);Alkylacylglycerophosphoglycerophosphates PGP(41:10);Monoacylglycerophosphoglycerophosphates PGP(41:10)</t>
  </si>
  <si>
    <t>Fatty amids Amid(10:4)</t>
  </si>
  <si>
    <t>Diacylglycerophosphoglycerophosphomonoradylglycerols CL(41:9)</t>
  </si>
  <si>
    <t>Sophorolipid acid form Ac2 SLP acid(37:6)</t>
  </si>
  <si>
    <t>Sophorolipid acid form Ac2 SLP acid(37:6);Sophorolipid lacton form Ac3 SLP lacton(35:4);Diacylglycerophosphoglycerophosphates PGP(44:4);Diacylglycerophosphoinositols PI(44:8);Dialkylglycerophosphoglycerophosphodiradylglycerols CL(41:6);Dialkylglycerophosphoglycerophosphomonoradylglycerols CL(41:6)</t>
  </si>
  <si>
    <t>Diacylglycerophosphoinositolmonomannoside AC2PIM1(42:10)</t>
  </si>
  <si>
    <t>Diacylglycerophosphoinositolmonomannoside AC2PIM1(19:6)</t>
  </si>
  <si>
    <t>Diacylglycerophosphoinositolmonomannoside AC2PIM1(19:6);Diacylglycerophosphoglycerophosphomonoradylglycerols CL(25:7)</t>
  </si>
  <si>
    <t>Sophorolipid acid form Ac1 SLP acid(37:7);Sophorolipid acid form Ac3 SLP acid(27:0);Sophorolipid lacton form Ac2 SLP lacton(35:5);Alkylacylglycerophosphoglycerophosphates PGP(42:5);Monoacylglycerophosphoglycerophosphates PGP(42:5)</t>
  </si>
  <si>
    <t>Diacylglycerophosphoserines PS(49:9)</t>
  </si>
  <si>
    <t>Triacylglycerophosphoinositoldimannoside AC3PIM2(16:8)</t>
  </si>
  <si>
    <t>Tetraacylglycerophosphoinositoldimannoside AC3PIM2(26:4)</t>
  </si>
  <si>
    <t>Diacylglycerophosphocholines PC(26:5)</t>
  </si>
  <si>
    <t>Diacylglycerophosphocholines PC(26:5);Diacylglycerophosphoethanolamines PE(29:5);Dialkylglycerophosphoserines PS(28:6);Monoalkylglycerophosphoserines PS(28:6)</t>
  </si>
  <si>
    <t>Sophorolipid lacton form Ac3 SLP lacton(50:9)</t>
  </si>
  <si>
    <t>Sophorolipid lacton form Ac3 SLP lacton(50:9);Diacylglycerophosphoglycerophosphates PGP(59:9);Diacylglycerophosphoinositolmonomannoside AC2PIM1(46:3);Diacylglycerophosphoglycerophosphomonoradylglycerols CL(52:4)</t>
  </si>
  <si>
    <t>Diacylglycerophosphoglycerophosphodiradylglycerols CL(37:7)</t>
  </si>
  <si>
    <t>Sophorolipid acid form Ac1 SLP acid(34:4)</t>
  </si>
  <si>
    <t>Sophorolipid acid form Ac1 SLP acid(34:4);Sophorolipid lacton form Ac2 SLP lacton(32:2);Mannosylerythritol D MEL D(42:9);Alkylacylglycerophosphoglycerophosphates PGP(39:2);Monoacylglycerophosphoglycerophosphates PGP(39:2)</t>
  </si>
  <si>
    <t>CDP-Alkylacylglycerols CDP-DG(35:5)</t>
  </si>
  <si>
    <t>CDP-Alkylacylglycerols CDP-DG(35:5);CDP-Monoacylglycerols CDP-DG(35:5)</t>
  </si>
  <si>
    <t>di-Rhamnolipid diRL(40:9);Sophorolipid acid form SLP acid(40:10);Sophorolipid acid form Ac3 SLP acid(30:3);Sophorolipid lacton form Ac1 SLP lacton(38:8);Sophorolipid lacton form Ac4 SLP lacton(28:1);Mannosylerythritol A MEL A(38:8);Dialkylglycerophosphoglycerophosphates PGP(43:8);Monoalkylglycerophosphoglycerophosphates PGP(43:8)</t>
  </si>
  <si>
    <t>CDP-diacylglycerols CDP-DG(34:7)</t>
  </si>
  <si>
    <t>Sophorolipid acid form Ac3 SLP acid(27:6)</t>
  </si>
  <si>
    <t>Sophorolipid acid form Ac3 SLP acid(27:6);Sophorolipid lacton form Ac4 SLP lacton(25:4)</t>
  </si>
  <si>
    <t>Dialkylglycerophosphoglycerophosphates PGP(12:3)</t>
  </si>
  <si>
    <t>Dialkylglycerophosphoglycerophosphates PGP(12:3);Monoalkylglycerophosphoglycerophosphates PGP(12:3);Dialkylglycerophosphoinositols PI(12:7);Alkylacylglycerophosphoinositols PI(12:6);Monoacylglycerophosphoinositols PI(12:6);Diacylglycerophosphates PA(22:10)</t>
  </si>
  <si>
    <t>Alkylacylglycerophosphoserines PS(60:7)</t>
  </si>
  <si>
    <t>Alkylacylglycerophosphoserines PS(60:7);Monoacylglycerophosphoserines PS(60:7)</t>
  </si>
  <si>
    <t>CDP-Alkylacylglycerols CDP-DG(43:9)</t>
  </si>
  <si>
    <t>CDP-Alkylacylglycerols CDP-DG(43:9);CDP-Monoacylglycerols CDP-DG(43:9)</t>
  </si>
  <si>
    <t>Triacylglycerophosphoinositoldimannoside AC3PIM2(22:3)</t>
  </si>
  <si>
    <t>CDP-diacylglycerols CDP-DG(30:0)</t>
  </si>
  <si>
    <t>di-Rhamnolipid diRL(41:0);Sophorolipid acid form SLP acid(41:1);Dialkylglycerophosphoglycerols PG(51:8);Monoalkylglycerophosphoglycerols PG(51:8);Diacylglycerophosphates PA(54:6)</t>
  </si>
  <si>
    <t>Hydroxyalkanoyloxyalkanoic HAA(52:9);Dialkylglycerophosphoglycerols PG(39:2);Monoalkylglycerophosphoglycerols PG(39:2);Diacylglycerophosphates PA(42:0);Monoalkylglycerophosphates PA(45:7)</t>
  </si>
  <si>
    <t>Dialkylglycerophosphocholines PC(48:0)</t>
  </si>
  <si>
    <t>Dialkylglycerophosphocholines PC(48:0);Monoalkylglycerophosphocholines PC(48:0);Dialkylglycerophosphoethanolamines PE(51:0);Monoalkylglycerophosphoethanolamines PE(51:0)</t>
  </si>
  <si>
    <t>Dialkylglycerophosphocholines PC(44:2)</t>
  </si>
  <si>
    <t>Dialkylglycerophosphocholines PC(44:2);Monoalkylglycerophosphocholines PC(44:2);Dialkylglycerophosphoethanolamines PE(47:2);Monoalkylglycerophosphoethanolamines PE(47:2);N-acylsphingosines Cer(59:10);Ceramide 1-phosphates CerP(52:1)</t>
  </si>
  <si>
    <t>Monoalkylglycerophosphates PA(51:3)</t>
  </si>
  <si>
    <t>Alkylacylglycerophosphoglycerols PG(46:1)</t>
  </si>
  <si>
    <t>Alkylacylglycerophosphoglycerols PG(46:1);Monoacylglycerophosphoglycerols PG(46:1);Monoalkylglycerophosphates PA(53:6)</t>
  </si>
  <si>
    <t>Monoalkylglycerophosphates PA(49:2)</t>
  </si>
  <si>
    <t>Alkylacylglycerophosphocholines PC(40:7);Monoacylglycerophosphocholines PC(40:7);Alkylacylglycerophosphoethanolamines PE(43:7);Monoacylglycerophosphoethanolamines PE(43:7);Alkylacylglycerophosphoserines PS(39:1);Monoacylglycerophosphoserines PS(39:1)</t>
  </si>
  <si>
    <t>Hydroxyalkanoyloxyalkanoic HAA(42:10);Dialkylglycerophosphoglycerols PG(29:3);Monoalkylglycerophosphoglycerols PG(29:3);Diacylglycerophosphates PA(32:1)</t>
  </si>
  <si>
    <t>Mannosylerythritol D MEL D(21:3)</t>
  </si>
  <si>
    <t>Mannosylerythritol D MEL D(21:3);Alkylacylglycerophosphoglycerols PG(25:5);Monoacylglycerophosphoglycerols PG(25:5)</t>
  </si>
  <si>
    <t>Alkylacylglycerophosphocholines PC(38:3)</t>
  </si>
  <si>
    <t>Alkylacylglycerophosphocholines PC(38:3);Monoacylglycerophosphocholines PC(38:3);Alkylacylglycerophosphoethanolamines PE(41:3);Monoacylglycerophosphoethanolamines PE(41:3)</t>
  </si>
  <si>
    <t>Alkylacylglycerophosphates PA(24:0)</t>
  </si>
  <si>
    <t>Alkylacylglycerophosphates PA(24:0);Monoacylglycerophosphates PA(24:0)</t>
  </si>
  <si>
    <t>Fatty aldehydes Aldehyde(43:10)</t>
  </si>
  <si>
    <t>Sophorolipid acid form Ac1 SLP acid(34:8)</t>
  </si>
  <si>
    <t>Sophorolipid acid form Ac1 SLP acid(34:8);Sophorolipid acid form Ac3 SLP acid(24:1);Sophorolipid lacton form Ac2 SLP lacton(32:6);Alkylacylglycerophosphoglycerophosphates PGP(39:6);Monoacylglycerophosphoglycerophosphates PGP(39:6)</t>
  </si>
  <si>
    <t>Monoalkylglycerophosphates PA(41:7)</t>
  </si>
  <si>
    <t>Dialkylglycerophosphocholines PC(14:7)</t>
  </si>
  <si>
    <t>Dialkylglycerophosphocholines PC(14:7);Monoalkylglycerophosphocholines PC(14:7);Dialkylglycerophosphoethanolamines PE(17:7);Monoalkylglycerophosphoethanolamines PE(17:7);Alkylacylglycerophosphoserines PS(12:1);Monoacylglycerophosphoserines PS(12:1);Ceramide 1-phosphates CerP(22:6)</t>
  </si>
  <si>
    <t>Sophorolipid acid form Ac1 SLP acid(34:7)</t>
  </si>
  <si>
    <t>Sophorolipid acid form Ac1 SLP acid(34:7);Sophorolipid acid form Ac3 SLP acid(24:0);Sophorolipid lacton form Ac2 SLP lacton(32:5);Alkylacylglycerophosphoglycerophosphates PGP(39:5);Monoacylglycerophosphoglycerophosphates PGP(39:5)</t>
  </si>
  <si>
    <t>Monoalkylglycerophosphates PA(49:0)</t>
  </si>
  <si>
    <t>mono-Rhamnolipid mRL(47:1)</t>
  </si>
  <si>
    <t>Sophorolipid acid form Ac1 SLP acid(36:10);Sophorolipid lacton form Ac2 SLP lacton(34:8);Alkylacylglycerophosphoglycerophosphates PGP(41:8);Monoacylglycerophosphoglycerophosphates PGP(41:8)</t>
  </si>
  <si>
    <t>Dialkylglycerophosphocholines PC(47:4)</t>
  </si>
  <si>
    <t>Dialkylglycerophosphocholines PC(47:4);Monoalkylglycerophosphocholines PC(47:4);Dialkylglycerophosphoethanolamines PE(50:4);Monoalkylglycerophosphoethanolamines PE(50:4);Dialkylglycerophosphates PA(53:3);Ceramide 1-phosphates CerP(55:3)</t>
  </si>
  <si>
    <t>N-acylsphingosines Cer(54:7)</t>
  </si>
  <si>
    <t>Diacylglycerophosphoglycerophosphomonoradylglycerols CL(34:8)</t>
  </si>
  <si>
    <t>Fatty amids Amid(44:9)</t>
  </si>
  <si>
    <t>Monoalkylglycerophosphates PA(55:4)</t>
  </si>
  <si>
    <t>Dialkylglycerophosphocholines PC(46:4)</t>
  </si>
  <si>
    <t>Dialkylglycerophosphocholines PC(46:4);Monoalkylglycerophosphocholines PC(46:4);Dialkylglycerophosphoethanolamines PE(49:4);Monoalkylglycerophosphoethanolamines PE(49:4);Ceramide 1-phosphates CerP(54:3)</t>
  </si>
  <si>
    <t>Fatty amids Amid(55:7)</t>
  </si>
  <si>
    <t>Fatty amids Amid(55:7);N-acyl-4-hydroxysphinganines Cer(51:3);Acylceramides Cer(51:2)</t>
  </si>
  <si>
    <t>Hydrocarbons Hydrocarbon(37:0)</t>
  </si>
  <si>
    <t>Sophorolipid lacton form Ac2 SLP lacton(34:9)</t>
  </si>
  <si>
    <t>Sophorolipid lacton form Ac2 SLP lacton(34:9);Alkylacylglycerophosphoglycerophosphates PGP(41:9);Monoacylglycerophosphoglycerophosphates PGP(41:9)</t>
  </si>
  <si>
    <t>Hydroxyalkanoyloxyalkanoic HAA(57:6)</t>
  </si>
  <si>
    <t>Alkylacylglycerophosphocholines PC(45:2)</t>
  </si>
  <si>
    <t>Alkylacylglycerophosphocholines PC(45:2);Monoacylglycerophosphocholines PC(45:2);Alkylacylglycerophosphoethanolamines PE(48:2);Monoacylglycerophosphoethanolamines PE(48:2)</t>
  </si>
  <si>
    <t>Dialkylglycerophosphocholines PC(52:6)</t>
  </si>
  <si>
    <t>Dialkylglycerophosphocholines PC(52:6);Monoalkylglycerophosphocholines PC(52:6);Dialkylglycerophosphoethanolamines PE(55:6);Monoalkylglycerophosphoethanolamines PE(55:6);Alkylacylglycerophosphoserines PS(50:0);Monoacylglycerophosphoserines PS(50:0);Ceramide 1-phosphates CerP(60:5)</t>
  </si>
  <si>
    <t>Diacylglycerophosphocholines PC(39:7);Diacylglycerophosphoethanolamines PE(42:7);Diacylglycerophosphoserines PS(38:1);Dialkylglycerophosphoserines PS(41:8);Monoalkylglycerophosphoserines PS(41:8)</t>
  </si>
  <si>
    <t>Alkylacylglycerophosphoserines PS(33:0)</t>
  </si>
  <si>
    <t>Alkylacylglycerophosphoserines PS(33:0);Monoacylglycerophosphoserines PS(33:0)</t>
  </si>
  <si>
    <t>Dialkylglycerophosphocholines PC(19:8);Monoalkylglycerophosphocholines PC(19:8);Dialkylglycerophosphoethanolamines PE(22:8);Monoalkylglycerophosphoethanolamines PE(22:8);Dialkylglycerophosphates PA(25:7);Ceramide 1-phosphates CerP(27:7)</t>
  </si>
  <si>
    <t>Alkylacylglycerophosphates PA(39:1)</t>
  </si>
  <si>
    <t>Alkylacylglycerophosphates PA(39:1);Monoacylglycerophosphates PA(39:1)</t>
  </si>
  <si>
    <t>Diacylglycerophosphoglycerophosphodiradylglycerols CL(29:7)</t>
  </si>
  <si>
    <t>Hydroxyalkanoyloxyalkanoic HAA(43:7);Dialkylglycerophosphoglycerols PG(30:0);Monoalkylglycerophosphoglycerols PG(30:0)</t>
  </si>
  <si>
    <t>Monoalkylglycerophosphoinositols PI(32:0);Alkylacylglycerophosphates PA(42:4);Monoacylglycerophosphates PA(42:4)</t>
  </si>
  <si>
    <t>Monoalkylglycerophosphates PA(47:0)</t>
  </si>
  <si>
    <t>Mannosylerythritol D MEL D(38:5);Dialkylglycerophosphoinositols PI(36:2);Alkylacylglycerophosphoinositols PI(36:1);Monoacylglycerophosphoinositols PI(36:1)</t>
  </si>
  <si>
    <t>Sophorolipid acid form Ac1 SLP acid(27:10)</t>
  </si>
  <si>
    <t>Sophorolipid acid form Ac1 SLP acid(27:10);Sophorolipid acid form Ac3 SLP acid(17:3);Sophorolipid lacton form Ac2 SLP lacton(25:8)</t>
  </si>
  <si>
    <t>di-Rhamnolipid diRL(45:4)</t>
  </si>
  <si>
    <t>di-Rhamnolipid diRL(45:4);Sophorolipid acid form SLP acid(45:5);Sophorolipid lacton form Ac1 SLP lacton(43:3);Mannosylerythritol A MEL A(43:3);Dialkylglycerophosphoglycerophosphates PGP(48:3);Monoalkylglycerophosphoglycerophosphates PGP(48:3);Diacylglycerophosphoinositols PI(45:0);Diacylglycerophosphates PA(58:10)</t>
  </si>
  <si>
    <t>mono-Rhamnolipid mRL(32:1);Alkylacylglycerophosphates PA(35:3);Monoacylglycerophosphates PA(35:3)</t>
  </si>
  <si>
    <t>Dialkylglycerophosphoglycerols PG(51:4)</t>
  </si>
  <si>
    <t>Dialkylglycerophosphoglycerols PG(51:4);Monoalkylglycerophosphoglycerols PG(51:4);Diacylglycerophosphates PA(54:2)</t>
  </si>
  <si>
    <t>Alkylacylglycerophosphoglycerols PG(48:0)</t>
  </si>
  <si>
    <t>Alkylacylglycerophosphoglycerols PG(48:0);Monoacylglycerophosphoglycerols PG(48:0);Monoalkylglycerophosphates PA(55:5)</t>
  </si>
  <si>
    <t>Dialkylglycerophosphocholines PC(49:7)</t>
  </si>
  <si>
    <t>Dialkylglycerophosphocholines PC(49:7);Monoalkylglycerophosphocholines PC(49:7);Dialkylglycerophosphoethanolamines PE(52:7);Monoalkylglycerophosphoethanolamines PE(52:7);Alkylacylglycerophosphoserines PS(47:1);Monoacylglycerophosphoserines PS(47:1);Ceramide 1-phosphates CerP(57:6)</t>
  </si>
  <si>
    <t>Hydroxyalkanoyloxyalkanoic HAA(37:3)</t>
  </si>
  <si>
    <t>mono-Rhamnolipid mRL(56:5)</t>
  </si>
  <si>
    <t>mono-Rhamnolipid mRL(56:5);Alkylacylglycerophosphoglycerols PG(53:2);Monoacylglycerophosphoglycerols PG(53:2);Alkylacylglycerophosphates PA(59:7);Monoacylglycerophosphates PA(59:7)</t>
  </si>
  <si>
    <t>Monoalkylglycerophosphates PA(33:0)</t>
  </si>
  <si>
    <t>Dialkylglycerophosphocholines PC(22:7);Monoalkylglycerophosphocholines PC(22:7);Dialkylglycerophosphoethanolamines PE(25:7);Monoalkylglycerophosphoethanolamines PE(25:7);Dialkylglycerophosphates PA(28:6);Ceramide 1-phosphates CerP(30:6)</t>
  </si>
  <si>
    <t>N-acyl-4-hydroxysphinganines Cer(42:10)</t>
  </si>
  <si>
    <t>N-acyl-4-hydroxysphinganines Cer(42:10);Acylceramides Cer(42:9)</t>
  </si>
  <si>
    <t>Alkylacylglycerophosphocholines PC(22:7)</t>
  </si>
  <si>
    <t>Alkylacylglycerophosphocholines PC(22:7);Monoacylglycerophosphocholines PC(22:7);Alkylacylglycerophosphoethanolamines PE(25:7);Monoacylglycerophosphoethanolamines PE(25:7)</t>
  </si>
  <si>
    <t>Diacylglycerophosphocholines PC(26:0)</t>
  </si>
  <si>
    <t>Diacylglycerophosphocholines PC(26:0);Diacylglycerophosphoethanolamines PE(29:0);Dialkylglycerophosphoserines PS(28:1);Monoalkylglycerophosphoserines PS(28:1)</t>
  </si>
  <si>
    <t>Fatty nitriles Nitrile(44:5)</t>
  </si>
  <si>
    <t>Hydroxyalkanoyloxyalkanoic HAA(47:10)</t>
  </si>
  <si>
    <t>Hydroxyalkanoyloxyalkanoic HAA(47:10);Dialkylglycerophosphoglycerols PG(34:3);Monoalkylglycerophosphoglycerols PG(34:3);Diacylglycerophosphates PA(37:1)</t>
  </si>
  <si>
    <t>Dialkylglycerophosphocholines PC(53:6)</t>
  </si>
  <si>
    <t>Dialkylglycerophosphocholines PC(53:6);Monoalkylglycerophosphocholines PC(53:6);Dialkylglycerophosphoethanolamines PE(56:6);Monoalkylglycerophosphoethanolamines PE(56:6);Alkylacylglycerophosphoserines PS(51:0);Monoacylglycerophosphoserines PS(51:0)</t>
  </si>
  <si>
    <t>Hydroxyalkanoyloxyalkanoic HAA(45:6)</t>
  </si>
  <si>
    <t>Fatty alcohols Alcohol(45:6)</t>
  </si>
  <si>
    <t>Fatty alcohols Alcohol(45:6);Fatty aldehydes Aldehyde(45:5);Fatty ethers Ethers(45:6)</t>
  </si>
  <si>
    <t>mono-Rhamnolipid mRL(46:4);Diacylglycerophosphoglycerols PG(42:1);Monoalkylglycerophosphoinositols PI(39:2);Alkylacylglycerophosphates PA(49:6);Monoacylglycerophosphates PA(49:6)</t>
  </si>
  <si>
    <t>Dialkylglycerophosphoglycerols PG(53:5)</t>
  </si>
  <si>
    <t>Dialkylglycerophosphoglycerols PG(53:5);Monoalkylglycerophosphoglycerols PG(53:5);Diacylglycerophosphates PA(56:3)</t>
  </si>
  <si>
    <t>Dialkylglycerophosphocholines PC(51:9)</t>
  </si>
  <si>
    <t>Dialkylglycerophosphocholines PC(51:9);Monoalkylglycerophosphocholines PC(51:9);Dialkylglycerophosphoethanolamines PE(54:9);Monoalkylglycerophosphoethanolamines PE(54:9);Dialkylglycerophosphates PA(57:8);Ceramide 1-phosphates CerP(59:8)</t>
  </si>
  <si>
    <t>N-acylsphingosines Cer(40:4)</t>
  </si>
  <si>
    <t>Alkylacylglycerophosphocholines PC(13:0)</t>
  </si>
  <si>
    <t>Alkylacylglycerophosphocholines PC(13:0);Monoacylglycerophosphocholines PC(13:0);Alkylacylglycerophosphoethanolamines PE(16:0);Monoacylglycerophosphoethanolamines PE(16:0);N-acyl-4-hydroxysphinganines Cer(28:9);Acylceramides Cer(28:8)</t>
  </si>
  <si>
    <t>Sophorolipid acid form Ac1 SLP acid(30:5)</t>
  </si>
  <si>
    <t>Sophorolipid acid form Ac1 SLP acid(30:5);Sophorolipid lacton form Ac2 SLP lacton(28:3);Mannosylerythritol D MEL D(38:10);Alkylacylglycerophosphoglycerophosphates PGP(35:3);Monoacylglycerophosphoglycerophosphates PGP(35:3)</t>
  </si>
  <si>
    <t>Diacylglycerophosphocholines PC(39:1)</t>
  </si>
  <si>
    <t>Diacylglycerophosphocholines PC(39:1);Diacylglycerophosphoethanolamines PE(42:1);Dialkylglycerophosphoserines PS(41:2);Monoalkylglycerophosphoserines PS(41:2)</t>
  </si>
  <si>
    <t>Fatty acids FA(28:7)</t>
  </si>
  <si>
    <t>Fatty acids FA(28:7);Fatty esters Ester(28:7)</t>
  </si>
  <si>
    <t>N-acyl-4-hydroxysphinganines Cer(57:5)</t>
  </si>
  <si>
    <t>N-acyl-4-hydroxysphinganines Cer(57:5);Acylceramides Cer(57:4)</t>
  </si>
  <si>
    <t>mono-Rhamnolipid mRL(37:7)</t>
  </si>
  <si>
    <t>mono-Rhamnolipid mRL(37:7);Alkylacylglycerophosphates PA(40:9);Monoacylglycerophosphates PA(40:9)</t>
  </si>
  <si>
    <t>Sophorolipid lacton form SLP lacton(46:3);Mannosylerythritol B/C MEL B/C(46:3);Diacylglycerophosphoglycerols PG(52:5);Monoalkylglycerophosphoinositols PI(49:6);Alkylacylglycerophosphates PA(59:10);Monoacylglycerophosphates PA(59:10)</t>
  </si>
  <si>
    <t>Fatty amids Amid(46:10)</t>
  </si>
  <si>
    <t>Sophorolipid lacton form SLP lacton(33:2)</t>
  </si>
  <si>
    <t>Sophorolipid lacton form SLP lacton(33:2);Mannosylerythritol B/C MEL B/C(33:2);Diacylglycerophosphoglycerols PG(39:4);Monoalkylglycerophosphoinositols PI(36:5)</t>
  </si>
  <si>
    <t>Fatty amids Amid(17:3)</t>
  </si>
  <si>
    <t>Fatty alcohols Alcohol(21:4)</t>
  </si>
  <si>
    <t>Fatty alcohols Alcohol(21:4);Fatty aldehydes Aldehyde(21:3);Fatty ethers Ethers(21:4)</t>
  </si>
  <si>
    <t>N-acyl-4-hydroxysphinganines Cer(23:6)</t>
  </si>
  <si>
    <t>N-acyl-4-hydroxysphinganines Cer(23:6);Acylceramides Cer(23:5)</t>
  </si>
  <si>
    <t>Dialkylglycerophosphocholines PC(56:6)</t>
  </si>
  <si>
    <t>Dialkylglycerophosphocholines PC(56:6);Monoalkylglycerophosphocholines PC(56:6);Dialkylglycerophosphoethanolamines PE(59:6);Monoalkylglycerophosphoethanolamines PE(59:6);Alkylacylglycerophosphoserines PS(54:0);Monoacylglycerophosphoserines PS(54:0)</t>
  </si>
  <si>
    <t>Alkylacylglycerophosphocholines PC(40:9);Monoacylglycerophosphocholines PC(40:9);Alkylacylglycerophosphoethanolamines PE(43:9);Monoacylglycerophosphoethanolamines PE(43:9)</t>
  </si>
  <si>
    <t>N-acyl-4-hydroxysphinganines Cer(29:7)</t>
  </si>
  <si>
    <t>N-acyl-4-hydroxysphinganines Cer(29:7);Acylceramides Cer(29:6)</t>
  </si>
  <si>
    <t>Fatty amids Amid(22:5)</t>
  </si>
  <si>
    <t>mono-Rhamnolipid mRL(39:9)</t>
  </si>
  <si>
    <t>Dialkylglycerophosphocholines PC(56:5)</t>
  </si>
  <si>
    <t>Dialkylglycerophosphocholines PC(56:5);Monoalkylglycerophosphocholines PC(56:5);Dialkylglycerophosphoethanolamines PE(59:5);Monoalkylglycerophosphoethanolamines PE(59:5)</t>
  </si>
  <si>
    <t>mono-Rhamnolipid mRL(19:2)</t>
  </si>
  <si>
    <t>mono-Rhamnolipid mRL(19:2);Alkylacylglycerophosphates PA(22:4);Monoacylglycerophosphates PA(22:4)</t>
  </si>
  <si>
    <t>Alkylacylglycerophosphoserines PS(46:7)</t>
  </si>
  <si>
    <t>Alkylacylglycerophosphoserines PS(46:7);Monoacylglycerophosphoserines PS(46:7)</t>
  </si>
  <si>
    <t>Dialkylglycerophosphocholines PC(53:4)</t>
  </si>
  <si>
    <t>Dialkylglycerophosphocholines PC(53:4);Monoalkylglycerophosphocholines PC(53:4);Dialkylglycerophosphoethanolamines PE(56:4);Monoalkylglycerophosphoethanolamines PE(56:4)</t>
  </si>
  <si>
    <t>Mannosylerythritol D MEL D(36:7);Alkylacylglycerophosphoglycerols PG(40:9);Monoacylglycerophosphoglycerols PG(40:9);Alkylacylglycerophosphoglycerophosphates PGP(33:0);Monoacylglycerophosphoglycerophosphates PGP(33:0);Dialkylglycerophosphoinositols PI(34:4);Alkylacylglycerophosphoinositols PI(34:3);Monoacylglycerophosphoinositols PI(34:3)</t>
  </si>
  <si>
    <t>Diacylglycerophosphocholines PC(40:7);Diacylglycerophosphoethanolamines PE(43:7);Diacylglycerophosphoserines PS(39:1);Dialkylglycerophosphoserines PS(42:8);Monoalkylglycerophosphoserines PS(42:8)</t>
  </si>
  <si>
    <t>Sophorolipid acid form SLP acid(47:0)</t>
  </si>
  <si>
    <t>Sophorolipid acid form SLP acid(47:0);Diacylglycerophosphoglycerols PG(54:0);Dialkylglycerophosphoglycerols PG(57:7);Monoalkylglycerophosphoglycerols PG(57:7);Monoalkylglycerophosphoinositols PI(51:1);Diacylglycerophosphates PA(60:5)</t>
  </si>
  <si>
    <t>Monoalkylglycerophosphates PA(43:3)</t>
  </si>
  <si>
    <t>Sophorolipid acid form Ac1 SLP acid(32:3);Sophorolipid lacton form Ac2 SLP lacton(30:1);Mannosylerythritol D MEL D(40:8);Alkylacylglycerophosphoglycerols PG(44:10);Monoacylglycerophosphoglycerols PG(44:10);Alkylacylglycerophosphoglycerophosphates PGP(37:1);Monoacylglycerophosphoglycerophosphates PGP(37:1)</t>
  </si>
  <si>
    <t>Monoalkylglycerophosphoinositols PI(16:0)</t>
  </si>
  <si>
    <t>mono-Rhamnolipid mRL(28:5)</t>
  </si>
  <si>
    <t>mono-Rhamnolipid mRL(28:5);Alkylacylglycerophosphoglycerols PG(25:2);Monoacylglycerophosphoglycerols PG(25:2)</t>
  </si>
  <si>
    <t>Fatty amids Amid(44:7)</t>
  </si>
  <si>
    <t>Diacylglycerophosphoserines PS(32:3)</t>
  </si>
  <si>
    <t>Hydroxyalkanoyloxyalkanoic HAA(39:6)</t>
  </si>
  <si>
    <t>mono-Rhamnolipid mRL(18:5)</t>
  </si>
  <si>
    <t>mono-Rhamnolipid mRL(18:5);Alkylacylglycerophosphates PA(21:7);Monoacylglycerophosphates PA(21:7)</t>
  </si>
  <si>
    <t>N-acylsphingosines Cer(58:4)</t>
  </si>
  <si>
    <t>Diacylglycerophosphocholines PC(58:5)</t>
  </si>
  <si>
    <t>Diacylglycerophosphocholines PC(58:5);Dialkylglycerophosphoserines PS(60:6);Monoalkylglycerophosphoserines PS(60:6)</t>
  </si>
  <si>
    <t>di-Rhamnolipid diRL(45:4);Sophorolipid acid form SLP acid(45:5);Sophorolipid lacton form Ac1 SLP lacton(43:3);Mannosylerythritol A MEL A(43:3);Dialkylglycerophosphoglycerophosphates PGP(48:3);Monoalkylglycerophosphoglycerophosphates PGP(48:3);Diacylglycerophosphoinositols PI(45:0);Dialkylglycerophosphoinositols PI(48:7);Alkylacylglycerophosphoinositols PI(48:6);Monoacylglycerophosphoinositols PI(48:6);Diacylglycerophosphates PA(58:10)</t>
  </si>
  <si>
    <t>Dialkylglycerophosphoglycerols PG(59:5);Monoalkylglycerophosphoglycerols PG(59:5);Dialkylglycerophosphoinositols PI(52:0)</t>
  </si>
  <si>
    <t>Sophorolipid acid form Ac3 SLP acid(26:1)</t>
  </si>
  <si>
    <t>Mannosylerythritol D MEL D(31:4);Dialkylglycerophosphoinositols PI(29:1);Alkylacylglycerophosphoinositols PI(29:0);Monoacylglycerophosphoinositols PI(29:0)</t>
  </si>
  <si>
    <t>Dialkylglycerophosphocholines PC(56:10)</t>
  </si>
  <si>
    <t>Dialkylglycerophosphocholines PC(56:10);Monoalkylglycerophosphocholines PC(56:10);Dialkylglycerophosphoethanolamines PE(59:10);Monoalkylglycerophosphoethanolamines PE(59:10);Alkylacylglycerophosphoserines PS(54:4);Monoacylglycerophosphoserines PS(54:4)</t>
  </si>
  <si>
    <t>Fatty acids FA(34:8)</t>
  </si>
  <si>
    <t>Fatty acids FA(34:8);Fatty esters Ester(34:8);Hydroxyalkanoyloxyalkanoic HAA(30:3)</t>
  </si>
  <si>
    <t>mono-Rhamnolipid mRL(54:2)</t>
  </si>
  <si>
    <t>mono-Rhamnolipid mRL(54:2);Alkylacylglycerophosphates PA(57:4);Monoacylglycerophosphates PA(57:4)</t>
  </si>
  <si>
    <t>Alkylacylglycerophosphocholines PC(31:1)</t>
  </si>
  <si>
    <t>Alkylacylglycerophosphocholines PC(31:1);Monoacylglycerophosphocholines PC(31:1);Alkylacylglycerophosphoethanolamines PE(34:1);Monoacylglycerophosphoethanolamines PE(34:1);N-acyl-4-hydroxysphinganines Cer(46:10);Acylceramides Cer(46:9)</t>
  </si>
  <si>
    <t>Mannosylerythritol D MEL D(18:4)</t>
  </si>
  <si>
    <t>Fatty alcohols Alcohol(55:7)</t>
  </si>
  <si>
    <t>Fatty alcohols Alcohol(55:7);Fatty aldehydes Aldehyde(55:6);Fatty ethers Ethers(55:7)</t>
  </si>
  <si>
    <t>Sophorolipid acid form Ac2 SLP acid(36:2)</t>
  </si>
  <si>
    <t>Sophorolipid acid form Ac2 SLP acid(36:2);Sophorolipid lacton form Ac3 SLP lacton(34:0);Diacylglycerophosphoglycerols PG(50:9);Diacylglycerophosphoglycerophosphates PGP(43:0);Dialkylglycerophosphoglycerophosphates PGP(46:7);Monoalkylglycerophosphoglycerophosphates PGP(46:7);Diacylglycerophosphoinositols PI(43:4);Monoalkylglycerophosphoinositols PI(47:10);Dialkylglycerophosphoglycerophosphodiradylglycerols CL(40:2);Dialkylglycerophosphoglycerophosphomonoradylglycerols CL(40:2)</t>
  </si>
  <si>
    <t>Hydroxyalkanoyloxyalkanoic HAA(40:6)</t>
  </si>
  <si>
    <t>Diacylglycerophosphoglycerols PG(32:1);Monoalkylglycerophosphoinositols PI(29:2);Alkylacylglycerophosphates PA(39:6);Monoacylglycerophosphates PA(39:6)</t>
  </si>
  <si>
    <t>Alkylacylglycerophosphocholines PC(33:1)</t>
  </si>
  <si>
    <t>Alkylacylglycerophosphocholines PC(33:1);Monoacylglycerophosphocholines PC(33:1);Alkylacylglycerophosphoethanolamines PE(36:1);Monoacylglycerophosphoethanolamines PE(36:1);N-acyl-4-hydroxysphinganines Cer(48:10);Acylceramides Cer(48:9)</t>
  </si>
  <si>
    <t>N-acyl-4-hydroxysphinganines Cer(19:3)</t>
  </si>
  <si>
    <t>N-acyl-4-hydroxysphinganines Cer(19:3);Acylceramides Cer(19:2)</t>
  </si>
  <si>
    <t>Dialkylglycerophosphocholines PC(19:4)</t>
  </si>
  <si>
    <t>Dialkylglycerophosphocholines PC(19:4);Monoalkylglycerophosphocholines PC(19:4);Dialkylglycerophosphoethanolamines PE(22:4);Monoalkylglycerophosphoethanolamines PE(22:4);Ceramide 1-phosphates CerP(27:3)</t>
  </si>
  <si>
    <t>Sophorolipid acid form Ac3 SLP acid(28:5);Sophorolipid lacton form Ac4 SLP lacton(26:3);Alkylacylglycerophosphoglycerophosphates PGP(40:10);Monoacylglycerophosphoglycerophosphates PGP(40:10)</t>
  </si>
  <si>
    <t>Sophorolipid acid form Ac2 SLP acid(29:3);Sophorolipid lacton form SLP lacton(37:8);Sophorolipid lacton form Ac3 SLP lacton(27:1);Mannosylerythritol B/C MEL B/C(37:8);Diacylglycerophosphoglycerols PG(43:10);Diacylglycerophosphoglycerophosphates PGP(36:1);Dialkylglycerophosphoglycerophosphodiradylglycerols CL(33:3);Dialkylglycerophosphoglycerophosphomonoradylglycerols CL(33:3)</t>
  </si>
  <si>
    <t>Fatty acids FA(34:4)</t>
  </si>
  <si>
    <t>Fatty acids FA(34:4);Fatty esters Ester(34:4)</t>
  </si>
  <si>
    <t>Sophorolipid acid form Ac3 SLP acid(25:7)</t>
  </si>
  <si>
    <t>Fatty acids FA(28:4)</t>
  </si>
  <si>
    <t>Fatty acids FA(28:4);Fatty esters Ester(28:4)</t>
  </si>
  <si>
    <t>Mannosylerythritol D MEL D(26:4)</t>
  </si>
  <si>
    <t>Mannosylerythritol D MEL D(26:4);Alkylacylglycerophosphoglycerols PG(30:6);Monoacylglycerophosphoglycerols PG(30:6)</t>
  </si>
  <si>
    <t>mono-Rhamnolipid mRL(51:3)</t>
  </si>
  <si>
    <t>mono-Rhamnolipid mRL(51:3);Alkylacylglycerophosphoglycerols PG(48:0);Monoacylglycerophosphoglycerols PG(48:0)</t>
  </si>
  <si>
    <t>Alkylacylglycerophosphocholines PC(29:2)</t>
  </si>
  <si>
    <t>Alkylacylglycerophosphocholines PC(29:2);Monoacylglycerophosphocholines PC(29:2);Alkylacylglycerophosphoethanolamines PE(32:2);Monoacylglycerophosphoethanolamines PE(32:2);Acylceramides Cer(44:10)</t>
  </si>
  <si>
    <t>Diacylglycerophosphocholines PC(23:4)</t>
  </si>
  <si>
    <t>Diacylglycerophosphocholines PC(23:4);Diacylglycerophosphoethanolamines PE(26:4);Dialkylglycerophosphoserines PS(25:5);Monoalkylglycerophosphoserines PS(25:5)</t>
  </si>
  <si>
    <t>di-Rhamnolipid diRL(40:10);Sophorolipid acid form Ac2 SLP acid(33:4);Sophorolipid lacton form Ac1 SLP lacton(38:9);Sophorolipid lacton form Ac3 SLP lacton(31:2);Mannosylerythritol A MEL A(38:9);Diacylglycerophosphoglycerophosphates PGP(40:2);Dialkylglycerophosphoglycerophosphates PGP(43:9);Monoalkylglycerophosphoglycerophosphates PGP(43:9);Diacylglycerophosphoinositols PI(40:6);Dialkylglycerophosphoglycerophosphodiradylglycerols CL(37:4);Dialkylglycerophosphoglycerophosphomonoradylglycerols CL(37:4)</t>
  </si>
  <si>
    <t>mono-Rhamnolipid mRL(56:2);Alkylacylglycerophosphates PA(59:4);Monoacylglycerophosphates PA(59:4)</t>
  </si>
  <si>
    <t>Dialkylglycerophosphocholines PC(22:8);Monoalkylglycerophosphocholines PC(22:8);Dialkylglycerophosphoethanolamines PE(25:8);Monoalkylglycerophosphoethanolamines PE(25:8);Dialkylglycerophosphates PA(28:7);Ceramide 1-phosphates CerP(30:7)</t>
  </si>
  <si>
    <t>Fatty alcohols Alcohol(33:10)</t>
  </si>
  <si>
    <t>Fatty alcohols Alcohol(33:10);Fatty aldehydes Aldehyde(33:9);Fatty ethers Ethers(33:10)</t>
  </si>
  <si>
    <t>Diacylglycerophosphoglycerols PG(21:0)</t>
  </si>
  <si>
    <t>Diacylglycerophosphoglycerols PG(21:0);Monoalkylglycerophosphoinositols PI(18:1)</t>
  </si>
  <si>
    <t>N-acylsphingosines Cer(24:0)</t>
  </si>
  <si>
    <t>Alkylacylglycerophosphoserines PS(30:1)</t>
  </si>
  <si>
    <t>Alkylacylglycerophosphoserines PS(30:1);Monoacylglycerophosphoserines PS(30:1)</t>
  </si>
  <si>
    <t>Sophorolipid acid form Ac3 SLP acid(30:6)</t>
  </si>
  <si>
    <t>Sophorolipid acid form Ac2 SLP acid(31:6);Sophorolipid lacton form Ac3 SLP lacton(29:4);Diacylglycerophosphoglycerophosphates PGP(38:4);Dialkylglycerophosphoglycerophosphodiradylglycerols CL(35:6);Dialkylglycerophosphoglycerophosphomonoradylglycerols CL(35:6)</t>
  </si>
  <si>
    <t>mono-Rhamnolipid mRL(18:0);Alkylacylglycerophosphates PA(21:2);Monoacylglycerophosphates PA(21:2)</t>
  </si>
  <si>
    <t>Fatty aldehydes Aldehyde(37:10)</t>
  </si>
  <si>
    <t>Fatty alcohols Alcohol(42:9);Fatty aldehydes Aldehyde(42:8);Fatty ethers Ethers(42:9)</t>
  </si>
  <si>
    <t>Sophorolipid acid form Ac1 SLP acid(46:9)</t>
  </si>
  <si>
    <t>Sophorolipid acid form Ac1 SLP acid(46:9);Sophorolipid lacton form Ac2 SLP lacton(44:7);Alkylacylglycerophosphoglycerophosphates PGP(51:7);Monoacylglycerophosphoglycerophosphates PGP(51:7)</t>
  </si>
  <si>
    <t>Sophorolipid lacton form Ac4 SLP lacton(35:10)</t>
  </si>
  <si>
    <t>Diacylglycerophosphocholines PC(41:3);Diacylglycerophosphoethanolamines PE(44:3);Dialkylglycerophosphoserines PS(43:4);Monoalkylglycerophosphoserines PS(43:4);Dialkylglycerophosphates PA(50:9)</t>
  </si>
  <si>
    <t>CDP-Alkylacylglycerols CDP-DG(45:3)</t>
  </si>
  <si>
    <t>CDP-Alkylacylglycerols CDP-DG(45:3);CDP-Monoacylglycerols CDP-DG(45:3)</t>
  </si>
  <si>
    <t>Dialkylglycerophosphocholines PC(58:8)</t>
  </si>
  <si>
    <t>Dialkylglycerophosphocholines PC(58:8);Monoalkylglycerophosphocholines PC(58:8);Alkylacylglycerophosphoserines PS(56:2);Monoacylglycerophosphoserines PS(56:2)</t>
  </si>
  <si>
    <t>Fatty nitriles Nitrile(46:7)</t>
  </si>
  <si>
    <t>Fatty nitriles Nitrile(26:3)</t>
  </si>
  <si>
    <t>Hydrocarbons Hydrocarbon(35:7)</t>
  </si>
  <si>
    <t>Fatty nitriles Nitrile(42:8)</t>
  </si>
  <si>
    <t>Fatty nitriles Nitrile(42:8);N-acylsphingosines Cer(38:5)</t>
  </si>
  <si>
    <t>Sophorolipid acid form Ac3 SLP acid(30:8)</t>
  </si>
  <si>
    <t>Sophorolipid acid form Ac3 SLP acid(30:8);Sophorolipid lacton form Ac4 SLP lacton(28:6);Diacylglycerophosphoglycerophosphodiradylglycerols CL(32:1)</t>
  </si>
  <si>
    <t>Sophorolipid acid form Ac1 SLP acid(44:7)</t>
  </si>
  <si>
    <t>Sophorolipid acid form Ac1 SLP acid(44:7);Sophorolipid lacton form Ac2 SLP lacton(42:5);Alkylacylglycerophosphoglycerophosphates PGP(49:5);Monoacylglycerophosphoglycerophosphates PGP(49:5)</t>
  </si>
  <si>
    <t>Sophorolipid acid form Ac1 SLP acid(44:8)</t>
  </si>
  <si>
    <t>Sophorolipid acid form Ac1 SLP acid(44:8);Sophorolipid lacton form Ac2 SLP lacton(42:6);Alkylacylglycerophosphoglycerophosphates PGP(49:6);Monoacylglycerophosphoglycerophosphates PGP(49:6)</t>
  </si>
  <si>
    <t>Hydrocarbons Hydrocarbon(52:3)</t>
  </si>
  <si>
    <t>Hydroxyalkanoyloxyalkanoic HAA(10:7)</t>
  </si>
  <si>
    <t>Hydroxyalkanoyloxyalkanoic HAA(37:5)</t>
  </si>
  <si>
    <t>Diacylglycerophosphoserines PS(59:4)</t>
  </si>
  <si>
    <t>Alkylacylglycerophosphocholines PC(33:6)</t>
  </si>
  <si>
    <t>Alkylacylglycerophosphocholines PC(33:6);Monoacylglycerophosphocholines PC(33:6);Alkylacylglycerophosphoethanolamines PE(36:6);Monoacylglycerophosphoethanolamines PE(36:6);Diacylglycerophosphoserines PS(31:0)</t>
  </si>
  <si>
    <t>Sophorolipid lacton form SLP lacton(46:1)</t>
  </si>
  <si>
    <t>Sophorolipid lacton form SLP lacton(46:1);Mannosylerythritol B/C MEL B/C(46:1);Diacylglycerophosphoglycerols PG(52:3);Monoalkylglycerophosphoinositols PI(49:4);Alkylacylglycerophosphates PA(59:8);Monoacylglycerophosphates PA(59:8)</t>
  </si>
  <si>
    <t>Alkylacylglycerophosphocholines PC(54:7)</t>
  </si>
  <si>
    <t>Alkylacylglycerophosphocholines PC(54:7);Monoacylglycerophosphocholines PC(54:7);Alkylacylglycerophosphoethanolamines PE(57:7);Monoacylglycerophosphoethanolamines PE(57:7);Alkylacylglycerophosphoserines PS(53:1);Monoacylglycerophosphoserines PS(53:1)</t>
  </si>
  <si>
    <t>Sophorolipid acid form SLP acid(57:0)</t>
  </si>
  <si>
    <t>Sophorolipid acid form SLP acid(57:0);Dialkylglycerophosphoinositols PI(60:2);Alkylacylglycerophosphoinositols PI(60:1);Monoacylglycerophosphoinositols PI(60:1)</t>
  </si>
  <si>
    <t>Diacylglycerophosphoserines PS(57:6)</t>
  </si>
  <si>
    <t>Diacylglycerophosphoglycerols PG(13:6)</t>
  </si>
  <si>
    <t>Diacylglycerophosphoglycerols PG(13:6);Monoalkylglycerophosphoinositols PI(10:7)</t>
  </si>
  <si>
    <t>mono-Rhamnolipid mRL(56:10);Sophorolipid lacton form SLP lacton(46:5);Mannosylerythritol B/C MEL B/C(46:5);Diacylglycerophosphoglycerols PG(52:7);Monoalkylglycerophosphoinositols PI(49:8);Dialkylglycerophosphoglycerophosphodiradylglycerols CL(42:0);Dialkylglycerophosphoglycerophosphomonoradylglycerols CL(42:0)</t>
  </si>
  <si>
    <t>Diacylglycerophosphoinositoldimannoside AC2PIM2(18:8)</t>
  </si>
  <si>
    <t>Diacylglycerophosphoserines PS(57:7)</t>
  </si>
  <si>
    <t>Sophorolipid lacton form Ac4 SLP lacton(40:10)</t>
  </si>
  <si>
    <t>Sophorolipid lacton form Ac4 SLP lacton(40:10);Diacylglycerophosphoglycerophosphodiradylglycerols CL(44:5)</t>
  </si>
  <si>
    <t>Sophorolipid acid form Ac2 SLP acid(33:2)</t>
  </si>
  <si>
    <t>Sophorolipid acid form Ac2 SLP acid(33:2);Sophorolipid lacton form Ac3 SLP lacton(31:0);Diacylglycerophosphoglycerols PG(47:9);Diacylglycerophosphoglycerophosphates PGP(40:0);Diacylglycerophosphoinositols PI(40:4);Monoalkylglycerophosphoinositols PI(44:10);Dialkylglycerophosphoglycerophosphodiradylglycerols CL(37:2);Dialkylglycerophosphoglycerophosphomonoradylglycerols CL(37:2)</t>
  </si>
  <si>
    <t>Diacylglycerophosphoinositoldimannoside AC2PIM2(17:9)</t>
  </si>
  <si>
    <t>di-Rhamnolipid diRL(37:8);Sophorolipid acid form SLP acid(37:9);Sophorolipid lacton form Ac1 SLP lacton(35:7);Mannosylerythritol A MEL A(35:7);Dialkylglycerophosphoglycerophosphates PGP(40:7);Monoalkylglycerophosphoglycerophosphates PGP(40:7);Diacylglycerophosphoinositols PI(37:4)</t>
  </si>
  <si>
    <t>Dialkylglycerophosphocholines PC(53:5)</t>
  </si>
  <si>
    <t>Dialkylglycerophosphocholines PC(53:5);Monoalkylglycerophosphocholines PC(53:5);Dialkylglycerophosphoethanolamines PE(56:5);Monoalkylglycerophosphoethanolamines PE(56:5);Dialkylglycerophosphates PA(59:4)</t>
  </si>
  <si>
    <t>Diacylglycerophosphoglycerophosphodiradylglycerols CL(48:6)</t>
  </si>
  <si>
    <t>Sophorolipid acid form Ac3 SLP acid(30:6);Sophorolipid lacton form Ac4 SLP lacton(28:4)</t>
  </si>
  <si>
    <t>Diacylglycerophosphocholines PC(55:10)</t>
  </si>
  <si>
    <t>Diacylglycerophosphocholines PC(55:10);Diacylglycerophosphoethanolamines PE(58:10);Diacylglycerophosphoserines PS(54:4)</t>
  </si>
  <si>
    <t>Sophorolipid acid form Ac2 SLP acid(51:8)</t>
  </si>
  <si>
    <t>Sophorolipid acid form Ac2 SLP acid(51:8);Sophorolipid acid form Ac3 SLP acid(44:1);Sophorolipid lacton form Ac3 SLP lacton(49:6);Diacylglycerophosphoglycerophosphates PGP(58:6);Diacylglycerophosphoinositols PI(58:10);Diacylglycerophosphoinositolmonomannoside AC2PIM1(45:0);Diacylglycerophosphoglycerophosphomonoradylglycerols CL(51:1);Dialkylglycerophosphoglycerophosphodiradylglycerols CL(55:8);Dialkylglycerophosphoglycerophosphomonoradylglycerols CL(55:8)</t>
  </si>
  <si>
    <t>Sophorolipid acid form Ac3 SLP acid(30:5);Sophorolipid lacton form Ac2 SLP lacton(38:10)</t>
  </si>
  <si>
    <t>Diacylglycerophosphoglycerophosphodiradylglycerols CL(22:7)</t>
  </si>
  <si>
    <t>CDP-Dialkylglycerols CDP-DG(37:10)</t>
  </si>
  <si>
    <t>CDP-Dialkylglycerols CDP-DG(37:10);CDP-Monoalkylglycerols CDP-DG(37:10)</t>
  </si>
  <si>
    <t>Mannosylerythritol D MEL D(57:4)</t>
  </si>
  <si>
    <t>Mannosylerythritol D MEL D(57:4);Dialkylglycerophosphoinositols PI(55:1);Alkylacylglycerophosphoinositols PI(55:0);Monoacylglycerophosphoinositols PI(55:0)</t>
  </si>
  <si>
    <t>Alkylacylglycerophosphoserines PS(54:8)</t>
  </si>
  <si>
    <t>Alkylacylglycerophosphoserines PS(54:8);Monoacylglycerophosphoserines PS(54:8)</t>
  </si>
  <si>
    <t>Sophorolipid lacton form Ac3 SLP lacton(44:9)</t>
  </si>
  <si>
    <t>Sophorolipid lacton form Ac3 SLP lacton(44:9);Diacylglycerophosphoglycerophosphates PGP(53:9);Diacylglycerophosphoinositolmonomannoside AC2PIM1(40:3);Diacylglycerophosphoglycerophosphomonoradylglycerols CL(46:4)</t>
  </si>
  <si>
    <t>Diacylglycerophosphoinositoldimannoside AC2PIM2(33:9)</t>
  </si>
  <si>
    <t>Sophorolipid acid form Ac2 SLP acid(35:7);Sophorolipid lacton form Ac3 SLP lacton(33:5);Diacylglycerophosphoinositols PI(42:9);Diacylglycerophosphoglycerophosphomonoradylglycerols CL(35:0)</t>
  </si>
  <si>
    <t>Diacylglycerophosphoglycerophosphodiradylglycerols CL(38:6)</t>
  </si>
  <si>
    <t>Alkylacylglycerophosphocholines PC(42:7);Monoacylglycerophosphocholines PC(42:7);Alkylacylglycerophosphoethanolamines PE(45:7);Monoacylglycerophosphoethanolamines PE(45:7);Diacylglycerophosphoserines PS(40:1)</t>
  </si>
  <si>
    <t>Diacylglycerophosphoglycerophosphodiradylglycerols CL(24:3)</t>
  </si>
  <si>
    <t>CDP-diacylglycerols CDP-DG(42:10)</t>
  </si>
  <si>
    <t>Fatty alcohols Alcohol(36:5)</t>
  </si>
  <si>
    <t>Fatty alcohols Alcohol(36:5);Fatty aldehydes Aldehyde(36:4);Fatty ethers Ethers(36:5)</t>
  </si>
  <si>
    <t>di-Rhamnolipid diRL(36:6);Sophorolipid acid form SLP acid(36:7);Sophorolipid lacton form Ac1 SLP lacton(34:5);Mannosylerythritol A MEL A(34:5);Dialkylglycerophosphoglycerophosphates PGP(39:5);Monoalkylglycerophosphoglycerophosphates PGP(39:5);Diacylglycerophosphoinositols PI(36:2)</t>
  </si>
  <si>
    <t>Diacylglycerophosphoserines PS(60:3)</t>
  </si>
  <si>
    <t>Fatty acids FA(10:9)</t>
  </si>
  <si>
    <t>Fatty acids FA(10:9);Fatty esters Ester(10:9)</t>
  </si>
  <si>
    <t>Diacylglycerophosphoserines PS(46:10)</t>
  </si>
  <si>
    <t>Diacylglycerophosphocholines PC(47:4)</t>
  </si>
  <si>
    <t>Diacylglycerophosphocholines PC(47:4);Diacylglycerophosphoethanolamines PE(50:4);Dialkylglycerophosphoserines PS(49:5);Monoalkylglycerophosphoserines PS(49:5);Dialkylglycerophosphates PA(56:10)</t>
  </si>
  <si>
    <t>Fatty amids Amid(40:5)</t>
  </si>
  <si>
    <t>Tetraacylglycerophosphoinositoldimannoside AC3PIM2(33:4)</t>
  </si>
  <si>
    <t>Sophorolipid acid form Ac3 SLP acid(29:10)</t>
  </si>
  <si>
    <t>Sophorolipid acid form Ac3 SLP acid(35:10)</t>
  </si>
  <si>
    <t>Sophorolipid acid form Ac3 SLP acid(35:10);Sophorolipid lacton form Ac4 SLP lacton(33:8)</t>
  </si>
  <si>
    <t xml:space="preserve">Lipidomic mass spec output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</si>
</sst>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Aptos Narrow"/>
      <scheme val="minor"/>
    </font>
    <font>
      <sz val="12"/>
      <color theme="1"/>
      <name val="Helvetica"/>
      <family val="2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1" fontId="8" fillId="0" borderId="0" xfId="0" applyNumberFormat="1" applyFont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9" fillId="5" borderId="6" xfId="0" applyFont="1" applyFill="1" applyBorder="1"/>
    <xf numFmtId="0" fontId="9" fillId="5" borderId="6" xfId="0" applyFont="1" applyFill="1" applyBorder="1" applyAlignment="1">
      <alignment horizontal="center"/>
    </xf>
    <xf numFmtId="11" fontId="0" fillId="2" borderId="6" xfId="0" applyNumberFormat="1" applyFill="1" applyBorder="1" applyAlignment="1">
      <alignment horizontal="center"/>
    </xf>
    <xf numFmtId="11" fontId="0" fillId="4" borderId="6" xfId="0" applyNumberFormat="1" applyFill="1" applyBorder="1" applyAlignment="1">
      <alignment horizontal="center"/>
    </xf>
    <xf numFmtId="11" fontId="0" fillId="3" borderId="6" xfId="0" applyNumberForma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F5D0-D30B-ED40-B2D3-A8AE0B70D8F5}">
  <dimension ref="A1:F20"/>
  <sheetViews>
    <sheetView workbookViewId="0">
      <selection activeCell="H4" sqref="H4"/>
    </sheetView>
  </sheetViews>
  <sheetFormatPr baseColWidth="10" defaultRowHeight="16" x14ac:dyDescent="0.2"/>
  <cols>
    <col min="1" max="1" width="22.1640625" bestFit="1" customWidth="1"/>
    <col min="2" max="2" width="7.5" bestFit="1" customWidth="1"/>
    <col min="3" max="3" width="13.6640625" bestFit="1" customWidth="1"/>
    <col min="4" max="5" width="11.5" bestFit="1" customWidth="1"/>
    <col min="6" max="6" width="13.83203125" bestFit="1" customWidth="1"/>
  </cols>
  <sheetData>
    <row r="1" spans="1:6" x14ac:dyDescent="0.2">
      <c r="A1" s="11" t="s">
        <v>91</v>
      </c>
      <c r="B1" s="11" t="s">
        <v>0</v>
      </c>
      <c r="C1" s="11" t="s">
        <v>92</v>
      </c>
      <c r="D1" s="11" t="s">
        <v>93</v>
      </c>
      <c r="E1" s="11" t="s">
        <v>1</v>
      </c>
      <c r="F1" s="11" t="s">
        <v>2</v>
      </c>
    </row>
    <row r="2" spans="1:6" x14ac:dyDescent="0.2">
      <c r="A2" t="s">
        <v>3</v>
      </c>
      <c r="B2" t="s">
        <v>4</v>
      </c>
      <c r="C2" t="s">
        <v>94</v>
      </c>
      <c r="E2">
        <v>423104</v>
      </c>
      <c r="F2" t="s">
        <v>5</v>
      </c>
    </row>
    <row r="3" spans="1:6" x14ac:dyDescent="0.2">
      <c r="A3" t="s">
        <v>6</v>
      </c>
      <c r="B3" t="s">
        <v>7</v>
      </c>
      <c r="C3" t="s">
        <v>8</v>
      </c>
      <c r="D3" t="s">
        <v>95</v>
      </c>
      <c r="E3" t="s">
        <v>9</v>
      </c>
      <c r="F3" t="s">
        <v>10</v>
      </c>
    </row>
    <row r="4" spans="1:6" x14ac:dyDescent="0.2">
      <c r="A4" t="s">
        <v>11</v>
      </c>
      <c r="B4" t="s">
        <v>12</v>
      </c>
      <c r="C4" t="s">
        <v>13</v>
      </c>
      <c r="D4" t="s">
        <v>96</v>
      </c>
      <c r="E4" t="s">
        <v>14</v>
      </c>
      <c r="F4" t="s">
        <v>10</v>
      </c>
    </row>
    <row r="5" spans="1:6" x14ac:dyDescent="0.2">
      <c r="A5" t="s">
        <v>15</v>
      </c>
      <c r="B5" t="s">
        <v>16</v>
      </c>
      <c r="C5" t="s">
        <v>17</v>
      </c>
      <c r="D5" t="s">
        <v>97</v>
      </c>
      <c r="E5" t="s">
        <v>18</v>
      </c>
      <c r="F5" t="s">
        <v>10</v>
      </c>
    </row>
    <row r="6" spans="1:6" x14ac:dyDescent="0.2">
      <c r="A6" t="s">
        <v>19</v>
      </c>
      <c r="B6" t="s">
        <v>20</v>
      </c>
      <c r="C6" t="s">
        <v>21</v>
      </c>
      <c r="D6" t="s">
        <v>98</v>
      </c>
      <c r="E6" t="s">
        <v>22</v>
      </c>
      <c r="F6" t="s">
        <v>10</v>
      </c>
    </row>
    <row r="7" spans="1:6" x14ac:dyDescent="0.2">
      <c r="A7" t="s">
        <v>23</v>
      </c>
      <c r="B7" t="s">
        <v>24</v>
      </c>
      <c r="C7" t="s">
        <v>25</v>
      </c>
      <c r="D7" t="s">
        <v>99</v>
      </c>
      <c r="E7" t="s">
        <v>26</v>
      </c>
      <c r="F7" t="s">
        <v>10</v>
      </c>
    </row>
    <row r="8" spans="1:6" x14ac:dyDescent="0.2">
      <c r="A8" t="s">
        <v>27</v>
      </c>
      <c r="B8" t="s">
        <v>28</v>
      </c>
      <c r="C8" t="s">
        <v>29</v>
      </c>
      <c r="D8" t="s">
        <v>100</v>
      </c>
      <c r="E8" t="s">
        <v>30</v>
      </c>
      <c r="F8" t="s">
        <v>10</v>
      </c>
    </row>
    <row r="9" spans="1:6" x14ac:dyDescent="0.2">
      <c r="A9" t="s">
        <v>31</v>
      </c>
      <c r="B9" t="s">
        <v>32</v>
      </c>
      <c r="C9" t="s">
        <v>33</v>
      </c>
      <c r="D9" t="s">
        <v>101</v>
      </c>
      <c r="E9">
        <v>564109</v>
      </c>
      <c r="F9" t="s">
        <v>34</v>
      </c>
    </row>
    <row r="10" spans="1:6" x14ac:dyDescent="0.2">
      <c r="A10" t="s">
        <v>35</v>
      </c>
      <c r="B10" t="s">
        <v>36</v>
      </c>
      <c r="C10" t="s">
        <v>37</v>
      </c>
      <c r="D10" t="s">
        <v>102</v>
      </c>
      <c r="E10" t="s">
        <v>38</v>
      </c>
      <c r="F10" t="s">
        <v>10</v>
      </c>
    </row>
    <row r="11" spans="1:6" x14ac:dyDescent="0.2">
      <c r="A11" t="s">
        <v>39</v>
      </c>
      <c r="B11" t="s">
        <v>40</v>
      </c>
      <c r="C11" t="s">
        <v>41</v>
      </c>
      <c r="D11" t="s">
        <v>103</v>
      </c>
      <c r="E11" t="s">
        <v>42</v>
      </c>
      <c r="F11" t="s">
        <v>10</v>
      </c>
    </row>
    <row r="12" spans="1:6" x14ac:dyDescent="0.2">
      <c r="A12" t="s">
        <v>43</v>
      </c>
      <c r="B12" t="s">
        <v>44</v>
      </c>
      <c r="C12" t="s">
        <v>45</v>
      </c>
      <c r="D12" t="s">
        <v>104</v>
      </c>
      <c r="E12" t="s">
        <v>46</v>
      </c>
      <c r="F12" t="s">
        <v>10</v>
      </c>
    </row>
    <row r="13" spans="1:6" x14ac:dyDescent="0.2">
      <c r="A13" t="s">
        <v>47</v>
      </c>
      <c r="B13" t="s">
        <v>48</v>
      </c>
      <c r="C13" t="s">
        <v>49</v>
      </c>
      <c r="D13" t="s">
        <v>105</v>
      </c>
      <c r="E13">
        <v>569614</v>
      </c>
      <c r="F13" t="s">
        <v>34</v>
      </c>
    </row>
    <row r="14" spans="1:6" x14ac:dyDescent="0.2">
      <c r="A14" s="9"/>
      <c r="B14" s="10"/>
      <c r="C14" s="10"/>
      <c r="D14" s="1"/>
      <c r="E14" s="9"/>
    </row>
    <row r="15" spans="1:6" x14ac:dyDescent="0.2">
      <c r="A15" s="9"/>
      <c r="B15" s="9"/>
      <c r="C15" s="9"/>
      <c r="D15" s="1"/>
      <c r="E15" s="9"/>
    </row>
    <row r="19" spans="4:4" x14ac:dyDescent="0.2">
      <c r="D19" s="1" t="s">
        <v>51</v>
      </c>
    </row>
    <row r="20" spans="4:4" x14ac:dyDescent="0.2">
      <c r="D20" s="1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FCB9F-EB87-3B41-BD26-DE65238C6A52}">
  <dimension ref="A1:C17"/>
  <sheetViews>
    <sheetView workbookViewId="0">
      <selection activeCell="E4" sqref="E4"/>
    </sheetView>
  </sheetViews>
  <sheetFormatPr baseColWidth="10" defaultRowHeight="16" x14ac:dyDescent="0.2"/>
  <cols>
    <col min="1" max="1" width="20.83203125" customWidth="1"/>
    <col min="2" max="2" width="16.1640625" customWidth="1"/>
    <col min="3" max="3" width="15.6640625" customWidth="1"/>
  </cols>
  <sheetData>
    <row r="1" spans="1:3" ht="19" x14ac:dyDescent="0.2">
      <c r="A1" s="26"/>
      <c r="B1" s="8" t="s">
        <v>52</v>
      </c>
      <c r="C1" s="8" t="s">
        <v>54</v>
      </c>
    </row>
    <row r="2" spans="1:3" ht="17" thickBot="1" x14ac:dyDescent="0.25">
      <c r="A2" s="27"/>
      <c r="B2" s="3" t="s">
        <v>53</v>
      </c>
      <c r="C2" s="3" t="s">
        <v>55</v>
      </c>
    </row>
    <row r="3" spans="1:3" ht="17" thickBot="1" x14ac:dyDescent="0.25">
      <c r="A3" s="4" t="s">
        <v>56</v>
      </c>
      <c r="B3" s="4" t="s">
        <v>57</v>
      </c>
      <c r="C3" s="4" t="s">
        <v>58</v>
      </c>
    </row>
    <row r="4" spans="1:3" ht="17" thickBot="1" x14ac:dyDescent="0.25">
      <c r="A4" s="2" t="s">
        <v>59</v>
      </c>
      <c r="B4" s="2" t="s">
        <v>60</v>
      </c>
      <c r="C4" s="2" t="s">
        <v>61</v>
      </c>
    </row>
    <row r="5" spans="1:3" ht="31" thickBot="1" x14ac:dyDescent="0.25">
      <c r="A5" s="5" t="s">
        <v>62</v>
      </c>
      <c r="B5" s="5" t="s">
        <v>63</v>
      </c>
      <c r="C5" s="5" t="s">
        <v>64</v>
      </c>
    </row>
    <row r="6" spans="1:3" ht="31" customHeight="1" thickBot="1" x14ac:dyDescent="0.25">
      <c r="A6" s="2" t="s">
        <v>65</v>
      </c>
      <c r="B6" s="2" t="s">
        <v>66</v>
      </c>
      <c r="C6" s="2" t="s">
        <v>67</v>
      </c>
    </row>
    <row r="7" spans="1:3" ht="38" customHeight="1" x14ac:dyDescent="0.2">
      <c r="A7" s="6" t="s">
        <v>68</v>
      </c>
      <c r="B7" s="28" t="s">
        <v>70</v>
      </c>
      <c r="C7" s="28" t="s">
        <v>71</v>
      </c>
    </row>
    <row r="8" spans="1:3" ht="18" hidden="1" customHeight="1" thickBot="1" x14ac:dyDescent="0.25">
      <c r="A8" s="4" t="s">
        <v>69</v>
      </c>
      <c r="B8" s="29"/>
      <c r="C8" s="29"/>
    </row>
    <row r="9" spans="1:3" ht="40" customHeight="1" thickBot="1" x14ac:dyDescent="0.25">
      <c r="A9" s="2" t="s">
        <v>72</v>
      </c>
      <c r="B9" s="2" t="s">
        <v>73</v>
      </c>
      <c r="C9" s="2" t="s">
        <v>74</v>
      </c>
    </row>
    <row r="10" spans="1:3" ht="37" customHeight="1" thickBot="1" x14ac:dyDescent="0.25">
      <c r="A10" s="5" t="s">
        <v>75</v>
      </c>
      <c r="B10" s="5" t="s">
        <v>76</v>
      </c>
      <c r="C10" s="5" t="s">
        <v>77</v>
      </c>
    </row>
    <row r="11" spans="1:3" ht="17" thickBot="1" x14ac:dyDescent="0.25">
      <c r="A11" s="2" t="s">
        <v>78</v>
      </c>
      <c r="B11" s="2" t="s">
        <v>79</v>
      </c>
      <c r="C11" s="2" t="s">
        <v>80</v>
      </c>
    </row>
    <row r="12" spans="1:3" ht="33" customHeight="1" thickBot="1" x14ac:dyDescent="0.25">
      <c r="A12" s="5" t="s">
        <v>81</v>
      </c>
      <c r="B12" s="5" t="s">
        <v>82</v>
      </c>
      <c r="C12" s="5" t="s">
        <v>83</v>
      </c>
    </row>
    <row r="13" spans="1:3" ht="37" customHeight="1" thickBot="1" x14ac:dyDescent="0.25">
      <c r="A13" s="2" t="s">
        <v>84</v>
      </c>
      <c r="B13" s="2" t="s">
        <v>85</v>
      </c>
      <c r="C13" s="2" t="s">
        <v>86</v>
      </c>
    </row>
    <row r="14" spans="1:3" ht="31" thickBot="1" x14ac:dyDescent="0.25">
      <c r="A14" s="5" t="s">
        <v>87</v>
      </c>
      <c r="B14" s="5" t="s">
        <v>88</v>
      </c>
      <c r="C14" s="5" t="s">
        <v>89</v>
      </c>
    </row>
    <row r="17" spans="3:3" x14ac:dyDescent="0.2">
      <c r="C17" s="7" t="s">
        <v>90</v>
      </c>
    </row>
  </sheetData>
  <mergeCells count="3">
    <mergeCell ref="A1:A2"/>
    <mergeCell ref="B7:B8"/>
    <mergeCell ref="C7:C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7746C-D9F5-914A-8DBC-AE22197D0A87}">
  <dimension ref="A1:I22"/>
  <sheetViews>
    <sheetView tabSelected="1" workbookViewId="0">
      <selection activeCell="G2" sqref="G2:I2"/>
    </sheetView>
  </sheetViews>
  <sheetFormatPr baseColWidth="10" defaultRowHeight="16" x14ac:dyDescent="0.2"/>
  <cols>
    <col min="4" max="4" width="20.5" bestFit="1" customWidth="1"/>
    <col min="9" max="9" width="20.5" bestFit="1" customWidth="1"/>
  </cols>
  <sheetData>
    <row r="1" spans="1:9" x14ac:dyDescent="0.2">
      <c r="A1" s="30" t="s">
        <v>114</v>
      </c>
      <c r="B1" s="30"/>
      <c r="C1" s="30"/>
      <c r="D1" s="30"/>
      <c r="E1" s="30"/>
      <c r="F1" s="30"/>
      <c r="G1" s="30"/>
      <c r="H1" s="30"/>
      <c r="I1" s="30"/>
    </row>
    <row r="2" spans="1:9" x14ac:dyDescent="0.2">
      <c r="A2" s="30" t="s">
        <v>106</v>
      </c>
      <c r="B2" s="30"/>
      <c r="C2" s="30"/>
      <c r="D2" s="30"/>
      <c r="G2" s="30" t="s">
        <v>107</v>
      </c>
      <c r="H2" s="30"/>
      <c r="I2" s="30"/>
    </row>
    <row r="3" spans="1:9" x14ac:dyDescent="0.2">
      <c r="A3" s="12"/>
      <c r="B3" s="13" t="s">
        <v>108</v>
      </c>
      <c r="C3" s="13" t="s">
        <v>109</v>
      </c>
      <c r="D3" s="13" t="s">
        <v>110</v>
      </c>
      <c r="F3" s="12"/>
      <c r="G3" s="13" t="s">
        <v>111</v>
      </c>
      <c r="H3" s="13" t="s">
        <v>112</v>
      </c>
      <c r="I3" s="13" t="s">
        <v>110</v>
      </c>
    </row>
    <row r="4" spans="1:9" x14ac:dyDescent="0.2">
      <c r="A4" s="13">
        <v>1</v>
      </c>
      <c r="B4" s="14">
        <v>26</v>
      </c>
      <c r="C4" s="14" t="s">
        <v>113</v>
      </c>
      <c r="D4" s="14" t="s">
        <v>113</v>
      </c>
      <c r="F4" s="13">
        <v>1</v>
      </c>
      <c r="G4" s="14">
        <v>1</v>
      </c>
      <c r="H4" s="15">
        <v>8.4668394780970408E-25</v>
      </c>
      <c r="I4" s="15">
        <v>1.0598226501197001E-19</v>
      </c>
    </row>
    <row r="5" spans="1:9" x14ac:dyDescent="0.2">
      <c r="A5" s="13">
        <v>2</v>
      </c>
      <c r="B5" s="14">
        <v>31</v>
      </c>
      <c r="C5" s="14">
        <v>3.3318785873948701E-3</v>
      </c>
      <c r="D5" s="14">
        <v>3.0005642127334701E-2</v>
      </c>
      <c r="F5" s="13">
        <v>2</v>
      </c>
      <c r="G5" s="14">
        <v>2</v>
      </c>
      <c r="H5" s="15">
        <v>5.2618840115839398E-28</v>
      </c>
      <c r="I5" s="15">
        <v>1.0547876491956E-22</v>
      </c>
    </row>
    <row r="6" spans="1:9" x14ac:dyDescent="0.2">
      <c r="A6" s="13">
        <v>3</v>
      </c>
      <c r="B6" s="14">
        <v>32</v>
      </c>
      <c r="C6" s="14">
        <v>1.9919809790152E-3</v>
      </c>
      <c r="D6" s="14">
        <v>2.21367099837841E-2</v>
      </c>
      <c r="F6" s="13">
        <v>3</v>
      </c>
      <c r="G6" s="14">
        <v>0</v>
      </c>
      <c r="H6" s="14" t="s">
        <v>113</v>
      </c>
      <c r="I6" s="14" t="s">
        <v>113</v>
      </c>
    </row>
    <row r="7" spans="1:9" x14ac:dyDescent="0.2">
      <c r="A7" s="13">
        <v>4</v>
      </c>
      <c r="B7" s="14">
        <v>33</v>
      </c>
      <c r="C7" s="14">
        <v>1.6344641647619001E-3</v>
      </c>
      <c r="D7" s="14">
        <v>1.9692386862797701E-2</v>
      </c>
      <c r="F7" s="13">
        <v>4</v>
      </c>
      <c r="G7" s="14">
        <v>4</v>
      </c>
      <c r="H7" s="14">
        <v>8.6544804610018695E-3</v>
      </c>
      <c r="I7" s="14">
        <v>3.8434025663459603E-2</v>
      </c>
    </row>
    <row r="8" spans="1:9" x14ac:dyDescent="0.2">
      <c r="A8" s="13">
        <v>5</v>
      </c>
      <c r="B8" s="14">
        <v>34</v>
      </c>
      <c r="C8" s="14" t="s">
        <v>113</v>
      </c>
      <c r="D8" s="14" t="s">
        <v>113</v>
      </c>
      <c r="F8" s="13">
        <v>5</v>
      </c>
      <c r="G8" s="14">
        <v>5</v>
      </c>
      <c r="H8" s="15">
        <v>2.84331808335274E-28</v>
      </c>
      <c r="I8" s="15">
        <v>5.8766181234335097E-23</v>
      </c>
    </row>
    <row r="9" spans="1:9" x14ac:dyDescent="0.2">
      <c r="A9" s="13">
        <v>6</v>
      </c>
      <c r="B9" s="14">
        <v>35</v>
      </c>
      <c r="C9" s="14" t="s">
        <v>113</v>
      </c>
      <c r="D9" s="14" t="s">
        <v>113</v>
      </c>
      <c r="F9" s="13">
        <v>6</v>
      </c>
      <c r="G9" s="14">
        <v>3</v>
      </c>
      <c r="H9" s="14">
        <v>4.4818099433282399E-4</v>
      </c>
      <c r="I9" s="14">
        <v>5.2787252191139403E-3</v>
      </c>
    </row>
    <row r="10" spans="1:9" x14ac:dyDescent="0.2">
      <c r="A10" s="13">
        <v>7</v>
      </c>
      <c r="B10" s="14">
        <v>36</v>
      </c>
      <c r="C10" s="15">
        <v>9.0769676155305599E-31</v>
      </c>
      <c r="D10" s="15">
        <v>4.6036291117792802E-22</v>
      </c>
      <c r="F10" s="13">
        <v>7</v>
      </c>
      <c r="G10" s="14">
        <v>6</v>
      </c>
      <c r="H10" s="15">
        <v>7.8099226265231003E-7</v>
      </c>
      <c r="I10" s="15">
        <v>6.53328181327714E-5</v>
      </c>
    </row>
    <row r="11" spans="1:9" x14ac:dyDescent="0.2">
      <c r="A11" s="13">
        <v>8</v>
      </c>
      <c r="B11" s="14">
        <v>37</v>
      </c>
      <c r="C11" s="14" t="s">
        <v>113</v>
      </c>
      <c r="D11" s="14" t="s">
        <v>113</v>
      </c>
      <c r="F11" s="13">
        <v>8</v>
      </c>
      <c r="G11" s="14">
        <v>7</v>
      </c>
      <c r="H11" s="14">
        <v>3.78439077814071E-4</v>
      </c>
      <c r="I11" s="14">
        <v>4.7084064845096503E-3</v>
      </c>
    </row>
    <row r="12" spans="1:9" x14ac:dyDescent="0.2">
      <c r="A12" s="13">
        <v>9</v>
      </c>
      <c r="B12" s="14">
        <v>38</v>
      </c>
      <c r="C12" s="14" t="s">
        <v>113</v>
      </c>
      <c r="D12" s="14" t="s">
        <v>113</v>
      </c>
      <c r="F12" s="13">
        <v>9</v>
      </c>
      <c r="G12" s="14">
        <v>8</v>
      </c>
      <c r="H12" s="14" t="s">
        <v>113</v>
      </c>
      <c r="I12" s="14" t="s">
        <v>113</v>
      </c>
    </row>
    <row r="13" spans="1:9" x14ac:dyDescent="0.2">
      <c r="A13" s="13">
        <v>10</v>
      </c>
      <c r="B13" s="14">
        <v>39</v>
      </c>
      <c r="C13" s="14">
        <v>5.5827456620017504E-3</v>
      </c>
      <c r="D13" s="14">
        <v>4.0712398030289101E-2</v>
      </c>
      <c r="F13" s="13">
        <v>10</v>
      </c>
      <c r="G13" s="14">
        <v>9</v>
      </c>
      <c r="H13" s="14" t="s">
        <v>113</v>
      </c>
      <c r="I13" s="14" t="s">
        <v>113</v>
      </c>
    </row>
    <row r="14" spans="1:9" x14ac:dyDescent="0.2">
      <c r="A14" s="13">
        <v>11</v>
      </c>
      <c r="B14" s="14">
        <v>40</v>
      </c>
      <c r="C14" s="15">
        <v>1.08199943077185E-47</v>
      </c>
      <c r="D14" s="15">
        <v>1.8022998852195001E-37</v>
      </c>
      <c r="F14" s="13">
        <v>11</v>
      </c>
      <c r="G14" s="14">
        <v>10</v>
      </c>
      <c r="H14" s="14" t="s">
        <v>113</v>
      </c>
      <c r="I14" s="14" t="s">
        <v>113</v>
      </c>
    </row>
    <row r="15" spans="1:9" x14ac:dyDescent="0.2">
      <c r="A15" s="13">
        <v>12</v>
      </c>
      <c r="B15" s="14">
        <v>41</v>
      </c>
      <c r="C15" s="14">
        <v>2.4560290436499098E-3</v>
      </c>
      <c r="D15" s="14">
        <v>2.5054967504946801E-2</v>
      </c>
    </row>
    <row r="16" spans="1:9" x14ac:dyDescent="0.2">
      <c r="A16" s="13">
        <v>13</v>
      </c>
      <c r="B16" s="14">
        <v>42</v>
      </c>
      <c r="C16" s="14">
        <v>2.7624377038402401E-2</v>
      </c>
      <c r="D16" s="14" t="s">
        <v>113</v>
      </c>
    </row>
    <row r="17" spans="1:4" x14ac:dyDescent="0.2">
      <c r="A17" s="13">
        <v>14</v>
      </c>
      <c r="B17" s="14">
        <v>43</v>
      </c>
      <c r="C17" s="14">
        <v>3.86438319851804E-3</v>
      </c>
      <c r="D17" s="14">
        <v>3.2754331380360602E-2</v>
      </c>
    </row>
    <row r="18" spans="1:4" x14ac:dyDescent="0.2">
      <c r="A18" s="13">
        <v>15</v>
      </c>
      <c r="B18" s="14">
        <v>44</v>
      </c>
      <c r="C18" s="14">
        <v>9.3156986475599298E-4</v>
      </c>
      <c r="D18" s="14">
        <v>1.4118139687205E-2</v>
      </c>
    </row>
    <row r="19" spans="1:4" x14ac:dyDescent="0.2">
      <c r="A19" s="13">
        <v>16</v>
      </c>
      <c r="B19" s="14">
        <v>47</v>
      </c>
      <c r="C19" s="14">
        <v>3.8642241087721001E-3</v>
      </c>
      <c r="D19" s="14">
        <v>3.2753534220547997E-2</v>
      </c>
    </row>
    <row r="20" spans="1:4" x14ac:dyDescent="0.2">
      <c r="A20" s="13">
        <v>17</v>
      </c>
      <c r="B20" s="14">
        <v>52</v>
      </c>
      <c r="C20" s="14">
        <v>3.8671158337896098E-3</v>
      </c>
      <c r="D20" s="14">
        <v>3.27680218544723E-2</v>
      </c>
    </row>
    <row r="21" spans="1:4" x14ac:dyDescent="0.2">
      <c r="A21" s="13">
        <v>18</v>
      </c>
      <c r="B21" s="14">
        <v>54</v>
      </c>
      <c r="C21" s="14">
        <v>3.8632676196750202E-3</v>
      </c>
      <c r="D21" s="14">
        <v>3.2748741204829103E-2</v>
      </c>
    </row>
    <row r="22" spans="1:4" x14ac:dyDescent="0.2">
      <c r="A22" s="13">
        <v>19</v>
      </c>
      <c r="B22" s="14">
        <v>57</v>
      </c>
      <c r="C22" s="14">
        <v>3.8662541225918199E-3</v>
      </c>
      <c r="D22" s="14">
        <v>3.2763705117301603E-2</v>
      </c>
    </row>
  </sheetData>
  <mergeCells count="3">
    <mergeCell ref="A2:D2"/>
    <mergeCell ref="G2:I2"/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A40AA-C01C-3A42-AC38-0B9A8D2B07E9}">
  <dimension ref="A1:AV6155"/>
  <sheetViews>
    <sheetView workbookViewId="0">
      <selection activeCell="F1" sqref="F1"/>
    </sheetView>
  </sheetViews>
  <sheetFormatPr baseColWidth="10" defaultColWidth="9.1640625" defaultRowHeight="16" x14ac:dyDescent="0.2"/>
  <cols>
    <col min="1" max="2" width="9.1640625" style="16"/>
    <col min="3" max="3" width="19.1640625" style="17" customWidth="1"/>
    <col min="4" max="4" width="42.1640625" style="16" customWidth="1"/>
    <col min="5" max="5" width="19.1640625" style="16" customWidth="1"/>
    <col min="6" max="6" width="19" style="18" customWidth="1"/>
    <col min="7" max="7" width="19.5" style="18" customWidth="1"/>
    <col min="8" max="8" width="17.33203125" style="18" customWidth="1"/>
    <col min="9" max="9" width="17.33203125" style="19" customWidth="1"/>
    <col min="10" max="10" width="16.83203125" style="19" customWidth="1"/>
    <col min="11" max="11" width="21.1640625" style="19" customWidth="1"/>
    <col min="12" max="13" width="15" style="18" customWidth="1"/>
    <col min="14" max="14" width="21.1640625" style="18" customWidth="1"/>
    <col min="15" max="15" width="18.1640625" style="19" customWidth="1"/>
    <col min="16" max="16" width="14.5" style="19" customWidth="1"/>
    <col min="17" max="17" width="24.83203125" style="19" customWidth="1"/>
    <col min="18" max="19" width="17" style="18" customWidth="1"/>
    <col min="20" max="20" width="18.83203125" style="18" customWidth="1"/>
    <col min="21" max="21" width="16.1640625" style="20" customWidth="1"/>
    <col min="22" max="22" width="14.33203125" style="20" customWidth="1"/>
    <col min="23" max="23" width="21" style="20" customWidth="1"/>
    <col min="24" max="26" width="18.5" style="18" customWidth="1"/>
    <col min="27" max="27" width="22.1640625" style="20" customWidth="1"/>
    <col min="28" max="28" width="12" style="20" customWidth="1"/>
    <col min="29" max="29" width="19.1640625" style="20" customWidth="1"/>
    <col min="30" max="32" width="19.6640625" style="18" customWidth="1"/>
    <col min="33" max="33" width="15.5" style="19" customWidth="1"/>
    <col min="34" max="35" width="16.1640625" style="19" customWidth="1"/>
    <col min="36" max="36" width="16.83203125" style="18" customWidth="1"/>
    <col min="37" max="37" width="13.5" style="18" customWidth="1"/>
    <col min="38" max="38" width="22.83203125" style="18" customWidth="1"/>
    <col min="39" max="39" width="15.5" style="19" customWidth="1"/>
    <col min="40" max="41" width="15.83203125" style="19" customWidth="1"/>
    <col min="42" max="42" width="19.6640625" style="18" customWidth="1"/>
    <col min="43" max="44" width="18.6640625" style="18" customWidth="1"/>
    <col min="45" max="46" width="14.5" style="20" customWidth="1"/>
    <col min="47" max="48" width="26" style="16" customWidth="1"/>
    <col min="49" max="16384" width="9.1640625" style="16"/>
  </cols>
  <sheetData>
    <row r="1" spans="1:47" ht="19" x14ac:dyDescent="0.25">
      <c r="A1" s="31" t="s">
        <v>5079</v>
      </c>
      <c r="B1" s="32"/>
      <c r="C1" s="32"/>
      <c r="D1" s="32"/>
      <c r="E1" s="33"/>
    </row>
    <row r="2" spans="1:47" x14ac:dyDescent="0.2">
      <c r="F2" s="18" t="s">
        <v>115</v>
      </c>
      <c r="I2" s="19" t="s">
        <v>116</v>
      </c>
      <c r="L2" s="18" t="s">
        <v>117</v>
      </c>
      <c r="O2" s="19" t="s">
        <v>118</v>
      </c>
      <c r="R2" s="18" t="s">
        <v>119</v>
      </c>
      <c r="U2" s="20" t="s">
        <v>120</v>
      </c>
      <c r="AG2" s="19" t="s">
        <v>121</v>
      </c>
      <c r="AS2" s="20" t="s">
        <v>122</v>
      </c>
    </row>
    <row r="3" spans="1:47" s="21" customFormat="1" ht="15" x14ac:dyDescent="0.2">
      <c r="A3" s="21" t="s">
        <v>123</v>
      </c>
      <c r="B3" s="21" t="s">
        <v>124</v>
      </c>
      <c r="C3" s="22" t="s">
        <v>125</v>
      </c>
      <c r="D3" s="21" t="s">
        <v>126</v>
      </c>
      <c r="E3" s="21" t="s">
        <v>127</v>
      </c>
      <c r="F3" s="22" t="s">
        <v>128</v>
      </c>
      <c r="G3" s="22" t="s">
        <v>128</v>
      </c>
      <c r="H3" s="22" t="s">
        <v>129</v>
      </c>
      <c r="I3" s="22" t="s">
        <v>130</v>
      </c>
      <c r="J3" s="22" t="s">
        <v>130</v>
      </c>
      <c r="K3" s="22" t="s">
        <v>129</v>
      </c>
      <c r="L3" s="22" t="s">
        <v>131</v>
      </c>
      <c r="M3" s="22" t="s">
        <v>131</v>
      </c>
      <c r="N3" s="22" t="s">
        <v>129</v>
      </c>
      <c r="O3" s="22" t="s">
        <v>132</v>
      </c>
      <c r="P3" s="22" t="s">
        <v>132</v>
      </c>
      <c r="Q3" s="22" t="s">
        <v>129</v>
      </c>
      <c r="R3" s="22" t="s">
        <v>133</v>
      </c>
      <c r="S3" s="22" t="s">
        <v>133</v>
      </c>
      <c r="T3" s="22" t="s">
        <v>129</v>
      </c>
      <c r="U3" s="22" t="s">
        <v>134</v>
      </c>
      <c r="V3" s="22" t="s">
        <v>134</v>
      </c>
      <c r="W3" s="22" t="s">
        <v>129</v>
      </c>
      <c r="X3" s="22" t="s">
        <v>135</v>
      </c>
      <c r="Y3" s="22" t="s">
        <v>135</v>
      </c>
      <c r="Z3" s="22" t="s">
        <v>129</v>
      </c>
      <c r="AA3" s="22" t="s">
        <v>136</v>
      </c>
      <c r="AB3" s="22" t="s">
        <v>136</v>
      </c>
      <c r="AC3" s="22" t="s">
        <v>129</v>
      </c>
      <c r="AD3" s="22" t="s">
        <v>137</v>
      </c>
      <c r="AE3" s="22" t="s">
        <v>137</v>
      </c>
      <c r="AF3" s="22" t="s">
        <v>129</v>
      </c>
      <c r="AG3" s="22" t="s">
        <v>138</v>
      </c>
      <c r="AH3" s="22" t="s">
        <v>138</v>
      </c>
      <c r="AI3" s="22" t="s">
        <v>129</v>
      </c>
      <c r="AJ3" s="22" t="s">
        <v>139</v>
      </c>
      <c r="AK3" s="22" t="s">
        <v>139</v>
      </c>
      <c r="AL3" s="22" t="s">
        <v>129</v>
      </c>
      <c r="AM3" s="22" t="s">
        <v>140</v>
      </c>
      <c r="AN3" s="22" t="s">
        <v>140</v>
      </c>
      <c r="AO3" s="22" t="s">
        <v>129</v>
      </c>
      <c r="AP3" s="22" t="s">
        <v>141</v>
      </c>
      <c r="AQ3" s="22" t="s">
        <v>141</v>
      </c>
      <c r="AR3" s="22" t="s">
        <v>129</v>
      </c>
      <c r="AS3" s="22" t="s">
        <v>142</v>
      </c>
      <c r="AT3" s="22" t="s">
        <v>142</v>
      </c>
      <c r="AU3" s="21" t="s">
        <v>129</v>
      </c>
    </row>
    <row r="4" spans="1:47" x14ac:dyDescent="0.2">
      <c r="A4" s="16">
        <v>1</v>
      </c>
      <c r="B4" s="16">
        <v>783.57678222656205</v>
      </c>
      <c r="C4" s="17">
        <v>7.0470249999999997</v>
      </c>
      <c r="D4" s="16" t="s">
        <v>143</v>
      </c>
      <c r="E4" s="16" t="s">
        <v>144</v>
      </c>
      <c r="F4" s="18" t="s">
        <v>145</v>
      </c>
      <c r="G4" s="23">
        <v>218148880.42048499</v>
      </c>
      <c r="H4" s="23">
        <f>G4/5.14</f>
        <v>42441416.424218871</v>
      </c>
      <c r="I4" s="19" t="s">
        <v>146</v>
      </c>
      <c r="J4" s="19">
        <v>0</v>
      </c>
      <c r="K4" s="19">
        <f>J4/8.53</f>
        <v>0</v>
      </c>
      <c r="L4" s="18" t="s">
        <v>146</v>
      </c>
      <c r="M4" s="18">
        <v>0</v>
      </c>
      <c r="N4" s="18">
        <f>M4/6.08</f>
        <v>0</v>
      </c>
      <c r="O4" s="19" t="s">
        <v>146</v>
      </c>
      <c r="P4" s="19">
        <v>0</v>
      </c>
      <c r="Q4" s="19">
        <f>P4/4.16</f>
        <v>0</v>
      </c>
      <c r="R4" s="18" t="s">
        <v>146</v>
      </c>
      <c r="S4" s="18">
        <v>0</v>
      </c>
      <c r="T4" s="18">
        <f>S4/10.36</f>
        <v>0</v>
      </c>
      <c r="U4" s="20" t="s">
        <v>146</v>
      </c>
      <c r="V4" s="20">
        <v>0</v>
      </c>
      <c r="W4" s="20">
        <f>V4/2.78</f>
        <v>0</v>
      </c>
      <c r="X4" s="18" t="s">
        <v>145</v>
      </c>
      <c r="Y4" s="23">
        <v>218148880.42048499</v>
      </c>
      <c r="Z4" s="23">
        <f>Y4/5.14</f>
        <v>42441416.424218871</v>
      </c>
      <c r="AA4" s="20" t="s">
        <v>145</v>
      </c>
      <c r="AB4" s="24">
        <v>220242601.86435699</v>
      </c>
      <c r="AC4" s="24">
        <f>AB4/5.86</f>
        <v>37584061.751596756</v>
      </c>
      <c r="AD4" s="18" t="s">
        <v>146</v>
      </c>
      <c r="AE4" s="18">
        <v>0</v>
      </c>
      <c r="AF4" s="18">
        <f>AE4/12.78</f>
        <v>0</v>
      </c>
      <c r="AG4" s="19" t="s">
        <v>146</v>
      </c>
      <c r="AH4" s="19">
        <v>0</v>
      </c>
      <c r="AI4" s="19">
        <f>AH4/3</f>
        <v>0</v>
      </c>
      <c r="AJ4" s="18" t="s">
        <v>146</v>
      </c>
      <c r="AK4" s="18">
        <v>0</v>
      </c>
      <c r="AL4" s="18">
        <f>AK4/15.13</f>
        <v>0</v>
      </c>
      <c r="AM4" s="19" t="s">
        <v>146</v>
      </c>
      <c r="AN4" s="19">
        <v>0</v>
      </c>
      <c r="AO4" s="19">
        <f>AN4/9.02</f>
        <v>0</v>
      </c>
      <c r="AP4" s="18" t="s">
        <v>145</v>
      </c>
      <c r="AQ4" s="18">
        <v>4546972.5455142902</v>
      </c>
      <c r="AR4" s="18">
        <f>AQ4/8.1</f>
        <v>561354.63524867781</v>
      </c>
      <c r="AS4" s="20" t="s">
        <v>146</v>
      </c>
      <c r="AT4" s="20">
        <v>0</v>
      </c>
      <c r="AU4" s="16">
        <f>AT4/15.01</f>
        <v>0</v>
      </c>
    </row>
    <row r="5" spans="1:47" x14ac:dyDescent="0.2">
      <c r="A5" s="16">
        <v>2</v>
      </c>
      <c r="B5" s="16">
        <v>831.575439453125</v>
      </c>
      <c r="C5" s="17">
        <v>5.5199041666666604</v>
      </c>
      <c r="D5" s="16" t="s">
        <v>147</v>
      </c>
      <c r="E5" s="16" t="s">
        <v>148</v>
      </c>
      <c r="F5" s="18" t="s">
        <v>145</v>
      </c>
      <c r="G5" s="23">
        <v>138902935.33842799</v>
      </c>
      <c r="H5" s="23">
        <f t="shared" ref="H5:H68" si="0">G5/5.14</f>
        <v>27023917.381017119</v>
      </c>
      <c r="I5" s="19" t="s">
        <v>146</v>
      </c>
      <c r="J5" s="19">
        <v>0</v>
      </c>
      <c r="K5" s="19">
        <f t="shared" ref="K5:K68" si="1">J5/8.53</f>
        <v>0</v>
      </c>
      <c r="L5" s="18" t="s">
        <v>146</v>
      </c>
      <c r="M5" s="18">
        <v>0</v>
      </c>
      <c r="N5" s="18">
        <f t="shared" ref="N5:N68" si="2">M5/6.08</f>
        <v>0</v>
      </c>
      <c r="O5" s="19" t="s">
        <v>146</v>
      </c>
      <c r="P5" s="19">
        <v>0</v>
      </c>
      <c r="Q5" s="19">
        <f t="shared" ref="Q5:Q68" si="3">P5/4.16</f>
        <v>0</v>
      </c>
      <c r="R5" s="18" t="s">
        <v>145</v>
      </c>
      <c r="S5" s="23">
        <v>150042682.05024299</v>
      </c>
      <c r="T5" s="18">
        <f t="shared" ref="T5:T68" si="4">S5/10.36</f>
        <v>14482884.367784074</v>
      </c>
      <c r="U5" s="20" t="s">
        <v>146</v>
      </c>
      <c r="V5" s="20">
        <v>0</v>
      </c>
      <c r="W5" s="20">
        <f t="shared" ref="W5:W68" si="5">V5/2.78</f>
        <v>0</v>
      </c>
      <c r="X5" s="18" t="s">
        <v>145</v>
      </c>
      <c r="Y5" s="23">
        <v>138902935.33842799</v>
      </c>
      <c r="Z5" s="23">
        <f t="shared" ref="Z5:Z68" si="6">Y5/5.14</f>
        <v>27023917.381017119</v>
      </c>
      <c r="AA5" s="20" t="s">
        <v>145</v>
      </c>
      <c r="AB5" s="24">
        <v>175353654.71771401</v>
      </c>
      <c r="AC5" s="24">
        <f t="shared" ref="AC5:AC68" si="7">AB5/5.86</f>
        <v>29923831.863091126</v>
      </c>
      <c r="AD5" s="18" t="s">
        <v>146</v>
      </c>
      <c r="AE5" s="18">
        <v>0</v>
      </c>
      <c r="AF5" s="18">
        <f t="shared" ref="AF5:AF68" si="8">AE5/12.78</f>
        <v>0</v>
      </c>
      <c r="AG5" s="19" t="s">
        <v>146</v>
      </c>
      <c r="AH5" s="19">
        <v>0</v>
      </c>
      <c r="AI5" s="19">
        <f t="shared" ref="AI5:AI68" si="9">AH5/3</f>
        <v>0</v>
      </c>
      <c r="AJ5" s="18" t="s">
        <v>146</v>
      </c>
      <c r="AK5" s="18">
        <v>0</v>
      </c>
      <c r="AL5" s="18">
        <f t="shared" ref="AL5:AL68" si="10">AK5/15.13</f>
        <v>0</v>
      </c>
      <c r="AM5" s="19" t="s">
        <v>146</v>
      </c>
      <c r="AN5" s="19">
        <v>0</v>
      </c>
      <c r="AO5" s="19">
        <f t="shared" ref="AO5:AO68" si="11">AN5/9.02</f>
        <v>0</v>
      </c>
      <c r="AP5" s="18" t="s">
        <v>146</v>
      </c>
      <c r="AQ5" s="18">
        <v>0</v>
      </c>
      <c r="AR5" s="18">
        <f t="shared" ref="AR5:AR68" si="12">AQ5/8.1</f>
        <v>0</v>
      </c>
      <c r="AS5" s="20" t="s">
        <v>146</v>
      </c>
      <c r="AT5" s="20">
        <v>0</v>
      </c>
      <c r="AU5" s="16">
        <f t="shared" ref="AU5:AU68" si="13">AT5/15.01</f>
        <v>0</v>
      </c>
    </row>
    <row r="6" spans="1:47" x14ac:dyDescent="0.2">
      <c r="A6" s="16">
        <v>3</v>
      </c>
      <c r="B6" s="16">
        <v>808.57956542968702</v>
      </c>
      <c r="C6" s="17">
        <v>6.6091833333333296</v>
      </c>
      <c r="D6" s="16" t="s">
        <v>149</v>
      </c>
      <c r="E6" s="16" t="s">
        <v>150</v>
      </c>
      <c r="F6" s="18" t="s">
        <v>145</v>
      </c>
      <c r="G6" s="23">
        <v>132815927.939557</v>
      </c>
      <c r="H6" s="23">
        <f t="shared" si="0"/>
        <v>25839674.69641187</v>
      </c>
      <c r="I6" s="19" t="s">
        <v>146</v>
      </c>
      <c r="J6" s="19">
        <v>0</v>
      </c>
      <c r="K6" s="19">
        <f t="shared" si="1"/>
        <v>0</v>
      </c>
      <c r="L6" s="18" t="s">
        <v>145</v>
      </c>
      <c r="M6" s="23">
        <v>182181320.03189999</v>
      </c>
      <c r="N6" s="18">
        <f t="shared" si="2"/>
        <v>29964032.899983551</v>
      </c>
      <c r="O6" s="19" t="s">
        <v>146</v>
      </c>
      <c r="P6" s="19">
        <v>0</v>
      </c>
      <c r="Q6" s="19">
        <f t="shared" si="3"/>
        <v>0</v>
      </c>
      <c r="R6" s="18" t="s">
        <v>145</v>
      </c>
      <c r="S6" s="23">
        <v>180406294.49718499</v>
      </c>
      <c r="T6" s="18">
        <f t="shared" si="4"/>
        <v>17413734.990075771</v>
      </c>
      <c r="U6" s="20" t="s">
        <v>146</v>
      </c>
      <c r="V6" s="20">
        <v>0</v>
      </c>
      <c r="W6" s="20">
        <f t="shared" si="5"/>
        <v>0</v>
      </c>
      <c r="X6" s="18" t="s">
        <v>145</v>
      </c>
      <c r="Y6" s="23">
        <v>132815927.939557</v>
      </c>
      <c r="Z6" s="23">
        <f t="shared" si="6"/>
        <v>25839674.69641187</v>
      </c>
      <c r="AA6" s="20" t="s">
        <v>146</v>
      </c>
      <c r="AB6" s="20">
        <v>0</v>
      </c>
      <c r="AC6" s="24">
        <f t="shared" si="7"/>
        <v>0</v>
      </c>
      <c r="AD6" s="18" t="s">
        <v>146</v>
      </c>
      <c r="AE6" s="18">
        <v>0</v>
      </c>
      <c r="AF6" s="18">
        <f t="shared" si="8"/>
        <v>0</v>
      </c>
      <c r="AG6" s="19" t="s">
        <v>145</v>
      </c>
      <c r="AH6" s="25">
        <v>172994163.557143</v>
      </c>
      <c r="AI6" s="19">
        <f t="shared" si="9"/>
        <v>57664721.185714334</v>
      </c>
      <c r="AJ6" s="18" t="s">
        <v>146</v>
      </c>
      <c r="AK6" s="18">
        <v>0</v>
      </c>
      <c r="AL6" s="18">
        <f t="shared" si="10"/>
        <v>0</v>
      </c>
      <c r="AM6" s="19" t="s">
        <v>146</v>
      </c>
      <c r="AN6" s="19">
        <v>0</v>
      </c>
      <c r="AO6" s="19">
        <f t="shared" si="11"/>
        <v>0</v>
      </c>
      <c r="AP6" s="18" t="s">
        <v>146</v>
      </c>
      <c r="AQ6" s="18">
        <v>0</v>
      </c>
      <c r="AR6" s="18">
        <f t="shared" si="12"/>
        <v>0</v>
      </c>
      <c r="AS6" s="20" t="s">
        <v>146</v>
      </c>
      <c r="AT6" s="20">
        <v>0</v>
      </c>
      <c r="AU6" s="16">
        <f t="shared" si="13"/>
        <v>0</v>
      </c>
    </row>
    <row r="7" spans="1:47" x14ac:dyDescent="0.2">
      <c r="A7" s="16">
        <v>4</v>
      </c>
      <c r="B7" s="16">
        <v>836.62054443359295</v>
      </c>
      <c r="C7" s="17">
        <v>9.3011619047618996</v>
      </c>
      <c r="D7" s="16" t="s">
        <v>151</v>
      </c>
      <c r="E7" s="16" t="s">
        <v>152</v>
      </c>
      <c r="F7" s="18" t="s">
        <v>145</v>
      </c>
      <c r="G7" s="23">
        <v>152952733.40149799</v>
      </c>
      <c r="H7" s="23">
        <f t="shared" si="0"/>
        <v>29757341.12869611</v>
      </c>
      <c r="I7" s="19" t="s">
        <v>145</v>
      </c>
      <c r="J7" s="19">
        <v>3297100.3142714398</v>
      </c>
      <c r="K7" s="19">
        <f t="shared" si="1"/>
        <v>386529.93133311137</v>
      </c>
      <c r="L7" s="18" t="s">
        <v>146</v>
      </c>
      <c r="M7" s="18">
        <v>0</v>
      </c>
      <c r="N7" s="18">
        <f t="shared" si="2"/>
        <v>0</v>
      </c>
      <c r="O7" s="19" t="s">
        <v>145</v>
      </c>
      <c r="P7" s="19">
        <v>2606949.7228285698</v>
      </c>
      <c r="Q7" s="19">
        <f t="shared" si="3"/>
        <v>626670.60644917539</v>
      </c>
      <c r="R7" s="18" t="s">
        <v>146</v>
      </c>
      <c r="S7" s="18">
        <v>0</v>
      </c>
      <c r="T7" s="18">
        <f t="shared" si="4"/>
        <v>0</v>
      </c>
      <c r="U7" s="20" t="s">
        <v>145</v>
      </c>
      <c r="V7" s="20">
        <v>3663605.7202142901</v>
      </c>
      <c r="W7" s="20">
        <f t="shared" si="5"/>
        <v>1317843.7842497446</v>
      </c>
      <c r="X7" s="18" t="s">
        <v>145</v>
      </c>
      <c r="Y7" s="23">
        <v>152952733.40149799</v>
      </c>
      <c r="Z7" s="23">
        <f t="shared" si="6"/>
        <v>29757341.12869611</v>
      </c>
      <c r="AA7" s="20" t="s">
        <v>146</v>
      </c>
      <c r="AB7" s="20">
        <v>0</v>
      </c>
      <c r="AC7" s="24">
        <f t="shared" si="7"/>
        <v>0</v>
      </c>
      <c r="AD7" s="18" t="s">
        <v>146</v>
      </c>
      <c r="AE7" s="18">
        <v>0</v>
      </c>
      <c r="AF7" s="18">
        <f t="shared" si="8"/>
        <v>0</v>
      </c>
      <c r="AG7" s="19" t="s">
        <v>146</v>
      </c>
      <c r="AH7" s="19">
        <v>0</v>
      </c>
      <c r="AI7" s="19">
        <f t="shared" si="9"/>
        <v>0</v>
      </c>
      <c r="AJ7" s="18" t="s">
        <v>145</v>
      </c>
      <c r="AK7" s="18">
        <v>4157271.8420570702</v>
      </c>
      <c r="AL7" s="18">
        <f t="shared" si="10"/>
        <v>274770.11513926438</v>
      </c>
      <c r="AM7" s="19" t="s">
        <v>146</v>
      </c>
      <c r="AN7" s="19">
        <v>0</v>
      </c>
      <c r="AO7" s="19">
        <f t="shared" si="11"/>
        <v>0</v>
      </c>
      <c r="AP7" s="18" t="s">
        <v>146</v>
      </c>
      <c r="AQ7" s="18">
        <v>0</v>
      </c>
      <c r="AR7" s="18">
        <f t="shared" si="12"/>
        <v>0</v>
      </c>
      <c r="AS7" s="20" t="s">
        <v>145</v>
      </c>
      <c r="AT7" s="24">
        <v>58797746.6966286</v>
      </c>
      <c r="AU7" s="16">
        <f t="shared" si="13"/>
        <v>3917238.2875835178</v>
      </c>
    </row>
    <row r="8" spans="1:47" x14ac:dyDescent="0.2">
      <c r="A8" s="16">
        <v>5</v>
      </c>
      <c r="B8" s="16">
        <v>648.463623046875</v>
      </c>
      <c r="C8" s="17">
        <v>14.239057407407399</v>
      </c>
      <c r="D8" s="16" t="s">
        <v>153</v>
      </c>
      <c r="E8" s="16" t="s">
        <v>154</v>
      </c>
      <c r="F8" s="18" t="s">
        <v>145</v>
      </c>
      <c r="G8" s="23">
        <v>271948309.87055701</v>
      </c>
      <c r="H8" s="23">
        <f t="shared" si="0"/>
        <v>52908231.492326267</v>
      </c>
      <c r="I8" s="19" t="s">
        <v>145</v>
      </c>
      <c r="J8" s="25">
        <v>462516730.806027</v>
      </c>
      <c r="K8" s="19">
        <f t="shared" si="1"/>
        <v>54222360.000706568</v>
      </c>
      <c r="L8" s="18" t="s">
        <v>146</v>
      </c>
      <c r="M8" s="18">
        <v>0</v>
      </c>
      <c r="N8" s="18">
        <f t="shared" si="2"/>
        <v>0</v>
      </c>
      <c r="O8" s="19" t="s">
        <v>146</v>
      </c>
      <c r="P8" s="19">
        <v>0</v>
      </c>
      <c r="Q8" s="19">
        <f t="shared" si="3"/>
        <v>0</v>
      </c>
      <c r="R8" s="18" t="s">
        <v>146</v>
      </c>
      <c r="S8" s="18">
        <v>0</v>
      </c>
      <c r="T8" s="18">
        <f t="shared" si="4"/>
        <v>0</v>
      </c>
      <c r="U8" s="20" t="s">
        <v>145</v>
      </c>
      <c r="V8" s="24">
        <v>482906169.32852799</v>
      </c>
      <c r="W8" s="20">
        <f t="shared" si="5"/>
        <v>173707255.15414676</v>
      </c>
      <c r="X8" s="18" t="s">
        <v>145</v>
      </c>
      <c r="Y8" s="23">
        <v>271948309.87055701</v>
      </c>
      <c r="Z8" s="23">
        <f t="shared" si="6"/>
        <v>52908231.492326267</v>
      </c>
      <c r="AA8" s="20" t="s">
        <v>145</v>
      </c>
      <c r="AB8" s="24">
        <v>280180258.38577098</v>
      </c>
      <c r="AC8" s="24">
        <f t="shared" si="7"/>
        <v>47812330.782554768</v>
      </c>
      <c r="AD8" s="18" t="s">
        <v>145</v>
      </c>
      <c r="AE8" s="23">
        <v>446679179.040757</v>
      </c>
      <c r="AF8" s="18">
        <f t="shared" si="8"/>
        <v>34951422.460153133</v>
      </c>
      <c r="AG8" s="19" t="s">
        <v>145</v>
      </c>
      <c r="AH8" s="25">
        <v>167259281.64195499</v>
      </c>
      <c r="AI8" s="19">
        <f t="shared" si="9"/>
        <v>55753093.88065166</v>
      </c>
      <c r="AJ8" s="18" t="s">
        <v>145</v>
      </c>
      <c r="AK8" s="23">
        <v>151006197.95339799</v>
      </c>
      <c r="AL8" s="18">
        <f t="shared" si="10"/>
        <v>9980581.4906409774</v>
      </c>
      <c r="AM8" s="19" t="s">
        <v>146</v>
      </c>
      <c r="AN8" s="19">
        <v>0</v>
      </c>
      <c r="AO8" s="19">
        <f t="shared" si="11"/>
        <v>0</v>
      </c>
      <c r="AP8" s="18" t="s">
        <v>145</v>
      </c>
      <c r="AQ8" s="23">
        <v>406855582.11604202</v>
      </c>
      <c r="AR8" s="18">
        <f t="shared" si="12"/>
        <v>50229084.211857043</v>
      </c>
      <c r="AS8" s="20" t="s">
        <v>146</v>
      </c>
      <c r="AT8" s="20">
        <v>0</v>
      </c>
      <c r="AU8" s="16">
        <f t="shared" si="13"/>
        <v>0</v>
      </c>
    </row>
    <row r="9" spans="1:47" x14ac:dyDescent="0.2">
      <c r="A9" s="16">
        <v>6</v>
      </c>
      <c r="B9" s="16">
        <v>515.413890941722</v>
      </c>
      <c r="C9" s="17">
        <v>9.5285458333333306</v>
      </c>
      <c r="D9" s="16" t="s">
        <v>155</v>
      </c>
      <c r="E9" s="16" t="s">
        <v>156</v>
      </c>
      <c r="F9" s="18" t="s">
        <v>145</v>
      </c>
      <c r="G9" s="23">
        <v>182613204.771</v>
      </c>
      <c r="H9" s="23">
        <f t="shared" si="0"/>
        <v>35527860.850389108</v>
      </c>
      <c r="I9" s="19" t="s">
        <v>146</v>
      </c>
      <c r="J9" s="19">
        <v>0</v>
      </c>
      <c r="K9" s="19">
        <f t="shared" si="1"/>
        <v>0</v>
      </c>
      <c r="L9" s="18" t="s">
        <v>146</v>
      </c>
      <c r="M9" s="18">
        <v>0</v>
      </c>
      <c r="N9" s="18">
        <f t="shared" si="2"/>
        <v>0</v>
      </c>
      <c r="O9" s="19" t="s">
        <v>146</v>
      </c>
      <c r="P9" s="19">
        <v>0</v>
      </c>
      <c r="Q9" s="19">
        <f t="shared" si="3"/>
        <v>0</v>
      </c>
      <c r="R9" s="18" t="s">
        <v>146</v>
      </c>
      <c r="S9" s="18">
        <v>0</v>
      </c>
      <c r="T9" s="18">
        <f t="shared" si="4"/>
        <v>0</v>
      </c>
      <c r="U9" s="20" t="s">
        <v>146</v>
      </c>
      <c r="V9" s="20">
        <v>0</v>
      </c>
      <c r="W9" s="20">
        <f t="shared" si="5"/>
        <v>0</v>
      </c>
      <c r="X9" s="18" t="s">
        <v>145</v>
      </c>
      <c r="Y9" s="23">
        <v>182613204.771</v>
      </c>
      <c r="Z9" s="23">
        <f t="shared" si="6"/>
        <v>35527860.850389108</v>
      </c>
      <c r="AA9" s="20" t="s">
        <v>146</v>
      </c>
      <c r="AB9" s="20">
        <v>0</v>
      </c>
      <c r="AC9" s="24">
        <f t="shared" si="7"/>
        <v>0</v>
      </c>
      <c r="AD9" s="18" t="s">
        <v>145</v>
      </c>
      <c r="AE9" s="23">
        <v>58476459.966814399</v>
      </c>
      <c r="AF9" s="18">
        <f t="shared" si="8"/>
        <v>4575622.8456036309</v>
      </c>
      <c r="AG9" s="19" t="s">
        <v>146</v>
      </c>
      <c r="AH9" s="19">
        <v>0</v>
      </c>
      <c r="AI9" s="19">
        <f t="shared" si="9"/>
        <v>0</v>
      </c>
      <c r="AJ9" s="18" t="s">
        <v>146</v>
      </c>
      <c r="AK9" s="18">
        <v>0</v>
      </c>
      <c r="AL9" s="18">
        <f t="shared" si="10"/>
        <v>0</v>
      </c>
      <c r="AM9" s="19" t="s">
        <v>146</v>
      </c>
      <c r="AN9" s="19">
        <v>0</v>
      </c>
      <c r="AO9" s="19">
        <f t="shared" si="11"/>
        <v>0</v>
      </c>
      <c r="AP9" s="18" t="s">
        <v>146</v>
      </c>
      <c r="AQ9" s="18">
        <v>0</v>
      </c>
      <c r="AR9" s="18">
        <f t="shared" si="12"/>
        <v>0</v>
      </c>
      <c r="AS9" s="20" t="s">
        <v>145</v>
      </c>
      <c r="AT9" s="24">
        <v>84326767.673171297</v>
      </c>
      <c r="AU9" s="16">
        <f t="shared" si="13"/>
        <v>5618039.1521100132</v>
      </c>
    </row>
    <row r="10" spans="1:47" x14ac:dyDescent="0.2">
      <c r="A10" s="16">
        <v>7</v>
      </c>
      <c r="B10" s="16">
        <v>809.595703125</v>
      </c>
      <c r="C10" s="17">
        <v>7.2611666666666599</v>
      </c>
      <c r="D10" s="16" t="s">
        <v>157</v>
      </c>
      <c r="E10" s="16" t="s">
        <v>158</v>
      </c>
      <c r="F10" s="18" t="s">
        <v>145</v>
      </c>
      <c r="G10" s="23">
        <v>123071105.700656</v>
      </c>
      <c r="H10" s="23">
        <f t="shared" si="0"/>
        <v>23943794.883396111</v>
      </c>
      <c r="I10" s="19" t="s">
        <v>146</v>
      </c>
      <c r="J10" s="19">
        <v>0</v>
      </c>
      <c r="K10" s="19">
        <f t="shared" si="1"/>
        <v>0</v>
      </c>
      <c r="L10" s="18" t="s">
        <v>146</v>
      </c>
      <c r="M10" s="18">
        <v>0</v>
      </c>
      <c r="N10" s="18">
        <f t="shared" si="2"/>
        <v>0</v>
      </c>
      <c r="O10" s="19" t="s">
        <v>146</v>
      </c>
      <c r="P10" s="19">
        <v>0</v>
      </c>
      <c r="Q10" s="19">
        <f t="shared" si="3"/>
        <v>0</v>
      </c>
      <c r="R10" s="18" t="s">
        <v>146</v>
      </c>
      <c r="S10" s="18">
        <v>0</v>
      </c>
      <c r="T10" s="18">
        <f t="shared" si="4"/>
        <v>0</v>
      </c>
      <c r="U10" s="20" t="s">
        <v>146</v>
      </c>
      <c r="V10" s="20">
        <v>0</v>
      </c>
      <c r="W10" s="20">
        <f t="shared" si="5"/>
        <v>0</v>
      </c>
      <c r="X10" s="18" t="s">
        <v>145</v>
      </c>
      <c r="Y10" s="23">
        <v>123071105.700656</v>
      </c>
      <c r="Z10" s="23">
        <f t="shared" si="6"/>
        <v>23943794.883396111</v>
      </c>
      <c r="AA10" s="20" t="s">
        <v>146</v>
      </c>
      <c r="AB10" s="20">
        <v>0</v>
      </c>
      <c r="AC10" s="24">
        <f t="shared" si="7"/>
        <v>0</v>
      </c>
      <c r="AD10" s="18" t="s">
        <v>146</v>
      </c>
      <c r="AE10" s="18">
        <v>0</v>
      </c>
      <c r="AF10" s="18">
        <f t="shared" si="8"/>
        <v>0</v>
      </c>
      <c r="AG10" s="19" t="s">
        <v>146</v>
      </c>
      <c r="AH10" s="19">
        <v>0</v>
      </c>
      <c r="AI10" s="19">
        <f t="shared" si="9"/>
        <v>0</v>
      </c>
      <c r="AJ10" s="18" t="s">
        <v>146</v>
      </c>
      <c r="AK10" s="18">
        <v>0</v>
      </c>
      <c r="AL10" s="18">
        <f t="shared" si="10"/>
        <v>0</v>
      </c>
      <c r="AM10" s="19" t="s">
        <v>146</v>
      </c>
      <c r="AN10" s="19">
        <v>0</v>
      </c>
      <c r="AO10" s="19">
        <f t="shared" si="11"/>
        <v>0</v>
      </c>
      <c r="AP10" s="18" t="s">
        <v>145</v>
      </c>
      <c r="AQ10" s="23">
        <v>92681982.069656894</v>
      </c>
      <c r="AR10" s="18">
        <f t="shared" si="12"/>
        <v>11442220.008599617</v>
      </c>
      <c r="AS10" s="20" t="s">
        <v>145</v>
      </c>
      <c r="AT10" s="24">
        <v>335243433.54265702</v>
      </c>
      <c r="AU10" s="16">
        <f t="shared" si="13"/>
        <v>22334672.454540774</v>
      </c>
    </row>
    <row r="11" spans="1:47" x14ac:dyDescent="0.2">
      <c r="A11" s="16">
        <v>8</v>
      </c>
      <c r="B11" s="16">
        <v>836.61212158203102</v>
      </c>
      <c r="C11" s="17">
        <v>8.6176916666666603</v>
      </c>
      <c r="D11" s="16" t="s">
        <v>151</v>
      </c>
      <c r="E11" s="16" t="s">
        <v>152</v>
      </c>
      <c r="F11" s="18" t="s">
        <v>145</v>
      </c>
      <c r="G11" s="23">
        <v>115342410.073743</v>
      </c>
      <c r="H11" s="23">
        <f t="shared" si="0"/>
        <v>22440157.601895526</v>
      </c>
      <c r="I11" s="19" t="s">
        <v>145</v>
      </c>
      <c r="J11" s="25">
        <v>136896858.36405599</v>
      </c>
      <c r="K11" s="19">
        <f t="shared" si="1"/>
        <v>16048869.679256272</v>
      </c>
      <c r="L11" s="18" t="s">
        <v>146</v>
      </c>
      <c r="M11" s="18">
        <v>0</v>
      </c>
      <c r="N11" s="18">
        <f t="shared" si="2"/>
        <v>0</v>
      </c>
      <c r="O11" s="19" t="s">
        <v>145</v>
      </c>
      <c r="P11" s="25">
        <v>145236798.05294299</v>
      </c>
      <c r="Q11" s="19">
        <f t="shared" si="3"/>
        <v>34912691.839649759</v>
      </c>
      <c r="R11" s="18" t="s">
        <v>145</v>
      </c>
      <c r="S11" s="23">
        <v>189282194.21864301</v>
      </c>
      <c r="T11" s="18">
        <f t="shared" si="4"/>
        <v>18270482.067436583</v>
      </c>
      <c r="U11" s="20" t="s">
        <v>145</v>
      </c>
      <c r="V11" s="20">
        <v>9133859.4327713791</v>
      </c>
      <c r="W11" s="20">
        <f t="shared" si="5"/>
        <v>3285560.9470400647</v>
      </c>
      <c r="X11" s="18" t="s">
        <v>145</v>
      </c>
      <c r="Y11" s="23">
        <v>115342410.073743</v>
      </c>
      <c r="Z11" s="23">
        <f t="shared" si="6"/>
        <v>22440157.601895526</v>
      </c>
      <c r="AA11" s="20" t="s">
        <v>146</v>
      </c>
      <c r="AB11" s="20">
        <v>0</v>
      </c>
      <c r="AC11" s="24">
        <f t="shared" si="7"/>
        <v>0</v>
      </c>
      <c r="AD11" s="18" t="s">
        <v>146</v>
      </c>
      <c r="AE11" s="18">
        <v>0</v>
      </c>
      <c r="AF11" s="18">
        <f t="shared" si="8"/>
        <v>0</v>
      </c>
      <c r="AG11" s="19" t="s">
        <v>146</v>
      </c>
      <c r="AH11" s="19">
        <v>0</v>
      </c>
      <c r="AI11" s="19">
        <f t="shared" si="9"/>
        <v>0</v>
      </c>
      <c r="AJ11" s="18" t="s">
        <v>146</v>
      </c>
      <c r="AK11" s="18">
        <v>0</v>
      </c>
      <c r="AL11" s="18">
        <f t="shared" si="10"/>
        <v>0</v>
      </c>
      <c r="AM11" s="19" t="s">
        <v>146</v>
      </c>
      <c r="AN11" s="19">
        <v>0</v>
      </c>
      <c r="AO11" s="19">
        <f t="shared" si="11"/>
        <v>0</v>
      </c>
      <c r="AP11" s="18" t="s">
        <v>146</v>
      </c>
      <c r="AQ11" s="18">
        <v>0</v>
      </c>
      <c r="AR11" s="18">
        <f t="shared" si="12"/>
        <v>0</v>
      </c>
      <c r="AS11" s="20" t="s">
        <v>146</v>
      </c>
      <c r="AT11" s="20">
        <v>0</v>
      </c>
      <c r="AU11" s="16">
        <f t="shared" si="13"/>
        <v>0</v>
      </c>
    </row>
    <row r="12" spans="1:47" x14ac:dyDescent="0.2">
      <c r="A12" s="16">
        <v>9</v>
      </c>
      <c r="B12" s="16">
        <v>878.82017378373496</v>
      </c>
      <c r="C12" s="17">
        <v>16.9669761904761</v>
      </c>
      <c r="D12" s="16" t="s">
        <v>159</v>
      </c>
      <c r="E12" s="16" t="s">
        <v>160</v>
      </c>
      <c r="F12" s="18" t="s">
        <v>145</v>
      </c>
      <c r="G12" s="23">
        <v>64093344.522999503</v>
      </c>
      <c r="H12" s="23">
        <f t="shared" si="0"/>
        <v>12469522.280739203</v>
      </c>
      <c r="I12" s="19" t="s">
        <v>145</v>
      </c>
      <c r="J12" s="25">
        <v>47285300.206143998</v>
      </c>
      <c r="K12" s="19">
        <f t="shared" si="1"/>
        <v>5543411.5130297774</v>
      </c>
      <c r="L12" s="18" t="s">
        <v>145</v>
      </c>
      <c r="M12" s="23">
        <v>48514513.200571299</v>
      </c>
      <c r="N12" s="18">
        <f t="shared" si="2"/>
        <v>7979360.7237781743</v>
      </c>
      <c r="O12" s="19" t="s">
        <v>145</v>
      </c>
      <c r="P12" s="25">
        <v>143927886.227</v>
      </c>
      <c r="Q12" s="19">
        <f t="shared" si="3"/>
        <v>34598049.573798075</v>
      </c>
      <c r="R12" s="18" t="s">
        <v>145</v>
      </c>
      <c r="S12" s="23">
        <v>31705933.624999601</v>
      </c>
      <c r="T12" s="18">
        <f t="shared" si="4"/>
        <v>3060418.3035713905</v>
      </c>
      <c r="U12" s="20" t="s">
        <v>145</v>
      </c>
      <c r="V12" s="24">
        <v>27434542.952142801</v>
      </c>
      <c r="W12" s="20">
        <f t="shared" si="5"/>
        <v>9868540.6302671954</v>
      </c>
      <c r="X12" s="18" t="s">
        <v>145</v>
      </c>
      <c r="Y12" s="23">
        <v>64093344.522999503</v>
      </c>
      <c r="Z12" s="23">
        <f t="shared" si="6"/>
        <v>12469522.280739203</v>
      </c>
      <c r="AA12" s="20" t="s">
        <v>145</v>
      </c>
      <c r="AB12" s="24">
        <v>30338876.6162857</v>
      </c>
      <c r="AC12" s="24">
        <f t="shared" si="7"/>
        <v>5177282.6990248635</v>
      </c>
      <c r="AD12" s="18" t="s">
        <v>145</v>
      </c>
      <c r="AE12" s="23">
        <v>45811379.357714698</v>
      </c>
      <c r="AF12" s="18">
        <f t="shared" si="8"/>
        <v>3584614.9732171125</v>
      </c>
      <c r="AG12" s="19" t="s">
        <v>145</v>
      </c>
      <c r="AH12" s="25">
        <v>33399506.384857401</v>
      </c>
      <c r="AI12" s="19">
        <f t="shared" si="9"/>
        <v>11133168.794952467</v>
      </c>
      <c r="AJ12" s="18" t="s">
        <v>145</v>
      </c>
      <c r="AK12" s="23">
        <v>38265836.371571802</v>
      </c>
      <c r="AL12" s="18">
        <f t="shared" si="10"/>
        <v>2529136.5744594713</v>
      </c>
      <c r="AM12" s="19" t="s">
        <v>145</v>
      </c>
      <c r="AN12" s="25">
        <v>33076479.122428901</v>
      </c>
      <c r="AO12" s="19">
        <f t="shared" si="11"/>
        <v>3667015.4237726056</v>
      </c>
      <c r="AP12" s="18" t="s">
        <v>145</v>
      </c>
      <c r="AQ12" s="23">
        <v>77100032.358856693</v>
      </c>
      <c r="AR12" s="18">
        <f t="shared" si="12"/>
        <v>9518522.5134390984</v>
      </c>
      <c r="AS12" s="20" t="s">
        <v>145</v>
      </c>
      <c r="AT12" s="24">
        <v>102929504.086086</v>
      </c>
      <c r="AU12" s="16">
        <f t="shared" si="13"/>
        <v>6857395.3421776155</v>
      </c>
    </row>
    <row r="13" spans="1:47" x14ac:dyDescent="0.2">
      <c r="A13" s="16">
        <v>10</v>
      </c>
      <c r="B13" s="16">
        <v>812.60552978515602</v>
      </c>
      <c r="C13" s="17">
        <v>9.3265166666666595</v>
      </c>
      <c r="D13" s="16" t="s">
        <v>161</v>
      </c>
      <c r="E13" s="16" t="s">
        <v>162</v>
      </c>
      <c r="F13" s="18" t="s">
        <v>145</v>
      </c>
      <c r="G13" s="23">
        <v>123476788.321628</v>
      </c>
      <c r="H13" s="23">
        <f t="shared" si="0"/>
        <v>24022721.463351753</v>
      </c>
      <c r="I13" s="19" t="s">
        <v>146</v>
      </c>
      <c r="J13" s="19">
        <v>0</v>
      </c>
      <c r="K13" s="19">
        <f t="shared" si="1"/>
        <v>0</v>
      </c>
      <c r="L13" s="18" t="s">
        <v>146</v>
      </c>
      <c r="M13" s="18">
        <v>0</v>
      </c>
      <c r="N13" s="18">
        <f t="shared" si="2"/>
        <v>0</v>
      </c>
      <c r="O13" s="19" t="s">
        <v>146</v>
      </c>
      <c r="P13" s="19">
        <v>0</v>
      </c>
      <c r="Q13" s="19">
        <f t="shared" si="3"/>
        <v>0</v>
      </c>
      <c r="R13" s="18" t="s">
        <v>146</v>
      </c>
      <c r="S13" s="18">
        <v>0</v>
      </c>
      <c r="T13" s="18">
        <f t="shared" si="4"/>
        <v>0</v>
      </c>
      <c r="U13" s="20" t="s">
        <v>146</v>
      </c>
      <c r="V13" s="20">
        <v>0</v>
      </c>
      <c r="W13" s="20">
        <f t="shared" si="5"/>
        <v>0</v>
      </c>
      <c r="X13" s="18" t="s">
        <v>145</v>
      </c>
      <c r="Y13" s="23">
        <v>123476788.321628</v>
      </c>
      <c r="Z13" s="23">
        <f t="shared" si="6"/>
        <v>24022721.463351753</v>
      </c>
      <c r="AA13" s="20" t="s">
        <v>146</v>
      </c>
      <c r="AB13" s="20">
        <v>0</v>
      </c>
      <c r="AC13" s="24">
        <f t="shared" si="7"/>
        <v>0</v>
      </c>
      <c r="AD13" s="18" t="s">
        <v>146</v>
      </c>
      <c r="AE13" s="18">
        <v>0</v>
      </c>
      <c r="AF13" s="18">
        <f t="shared" si="8"/>
        <v>0</v>
      </c>
      <c r="AG13" s="19" t="s">
        <v>146</v>
      </c>
      <c r="AH13" s="19">
        <v>0</v>
      </c>
      <c r="AI13" s="19">
        <f t="shared" si="9"/>
        <v>0</v>
      </c>
      <c r="AJ13" s="18" t="s">
        <v>146</v>
      </c>
      <c r="AK13" s="18">
        <v>0</v>
      </c>
      <c r="AL13" s="18">
        <f t="shared" si="10"/>
        <v>0</v>
      </c>
      <c r="AM13" s="19" t="s">
        <v>146</v>
      </c>
      <c r="AN13" s="19">
        <v>0</v>
      </c>
      <c r="AO13" s="19">
        <f t="shared" si="11"/>
        <v>0</v>
      </c>
      <c r="AP13" s="18" t="s">
        <v>146</v>
      </c>
      <c r="AQ13" s="18">
        <v>0</v>
      </c>
      <c r="AR13" s="18">
        <f t="shared" si="12"/>
        <v>0</v>
      </c>
      <c r="AS13" s="20" t="s">
        <v>146</v>
      </c>
      <c r="AT13" s="20">
        <v>0</v>
      </c>
      <c r="AU13" s="16">
        <f t="shared" si="13"/>
        <v>0</v>
      </c>
    </row>
    <row r="14" spans="1:47" x14ac:dyDescent="0.2">
      <c r="A14" s="16">
        <v>11</v>
      </c>
      <c r="B14" s="16">
        <v>824.77624511718705</v>
      </c>
      <c r="C14" s="17">
        <v>16.715282051281999</v>
      </c>
      <c r="D14" s="16" t="s">
        <v>163</v>
      </c>
      <c r="E14" s="16" t="s">
        <v>164</v>
      </c>
      <c r="F14" s="18" t="s">
        <v>145</v>
      </c>
      <c r="G14" s="23">
        <v>83443905.0053422</v>
      </c>
      <c r="H14" s="23">
        <f t="shared" si="0"/>
        <v>16234222.763685254</v>
      </c>
      <c r="I14" s="19" t="s">
        <v>145</v>
      </c>
      <c r="J14" s="25">
        <v>39676071.446529202</v>
      </c>
      <c r="K14" s="19">
        <f t="shared" si="1"/>
        <v>4651356.5587959206</v>
      </c>
      <c r="L14" s="18" t="s">
        <v>145</v>
      </c>
      <c r="M14" s="23">
        <v>55715186.365971498</v>
      </c>
      <c r="N14" s="18">
        <f t="shared" si="2"/>
        <v>9163681.968087418</v>
      </c>
      <c r="O14" s="19" t="s">
        <v>145</v>
      </c>
      <c r="P14" s="25">
        <v>180966458.97575599</v>
      </c>
      <c r="Q14" s="19">
        <f t="shared" si="3"/>
        <v>43501552.638402879</v>
      </c>
      <c r="R14" s="18" t="s">
        <v>145</v>
      </c>
      <c r="S14" s="23">
        <v>25491390.7778573</v>
      </c>
      <c r="T14" s="18">
        <f t="shared" si="4"/>
        <v>2460558.9553916315</v>
      </c>
      <c r="U14" s="20" t="s">
        <v>145</v>
      </c>
      <c r="V14" s="24">
        <v>28914608.751857501</v>
      </c>
      <c r="W14" s="20">
        <f t="shared" si="5"/>
        <v>10400938.399948742</v>
      </c>
      <c r="X14" s="18" t="s">
        <v>145</v>
      </c>
      <c r="Y14" s="23">
        <v>83443905.0053422</v>
      </c>
      <c r="Z14" s="23">
        <f t="shared" si="6"/>
        <v>16234222.763685254</v>
      </c>
      <c r="AA14" s="20" t="s">
        <v>145</v>
      </c>
      <c r="AB14" s="24">
        <v>33158690.049357399</v>
      </c>
      <c r="AC14" s="24">
        <f t="shared" si="7"/>
        <v>5658479.5306070643</v>
      </c>
      <c r="AD14" s="18" t="s">
        <v>146</v>
      </c>
      <c r="AE14" s="18">
        <v>0</v>
      </c>
      <c r="AF14" s="18">
        <f t="shared" si="8"/>
        <v>0</v>
      </c>
      <c r="AG14" s="19" t="s">
        <v>145</v>
      </c>
      <c r="AH14" s="25">
        <v>33895518.342371203</v>
      </c>
      <c r="AI14" s="19">
        <f t="shared" si="9"/>
        <v>11298506.114123734</v>
      </c>
      <c r="AJ14" s="18" t="s">
        <v>145</v>
      </c>
      <c r="AK14" s="23">
        <v>41116526.899429299</v>
      </c>
      <c r="AL14" s="18">
        <f t="shared" si="10"/>
        <v>2717549.695930555</v>
      </c>
      <c r="AM14" s="19" t="s">
        <v>145</v>
      </c>
      <c r="AN14" s="25">
        <v>35329254.893371098</v>
      </c>
      <c r="AO14" s="19">
        <f t="shared" si="11"/>
        <v>3916768.8351852661</v>
      </c>
      <c r="AP14" s="18" t="s">
        <v>145</v>
      </c>
      <c r="AQ14" s="23">
        <v>84522409.648486003</v>
      </c>
      <c r="AR14" s="18">
        <f t="shared" si="12"/>
        <v>10434865.388701975</v>
      </c>
      <c r="AS14" s="20" t="s">
        <v>145</v>
      </c>
      <c r="AT14" s="24">
        <v>51128109.603057101</v>
      </c>
      <c r="AU14" s="16">
        <f t="shared" si="13"/>
        <v>3406269.7936746902</v>
      </c>
    </row>
    <row r="15" spans="1:47" x14ac:dyDescent="0.2">
      <c r="A15" s="16">
        <v>12</v>
      </c>
      <c r="B15" s="16">
        <v>520.34275049741495</v>
      </c>
      <c r="C15" s="17">
        <v>1.0500464285714199</v>
      </c>
      <c r="D15" s="16" t="s">
        <v>165</v>
      </c>
      <c r="E15" s="16" t="s">
        <v>166</v>
      </c>
      <c r="F15" s="18" t="s">
        <v>145</v>
      </c>
      <c r="G15" s="23">
        <v>69412702.839599907</v>
      </c>
      <c r="H15" s="23">
        <f t="shared" si="0"/>
        <v>13504416.894863795</v>
      </c>
      <c r="I15" s="19" t="s">
        <v>145</v>
      </c>
      <c r="J15" s="25">
        <v>33536357.451457102</v>
      </c>
      <c r="K15" s="19">
        <f t="shared" si="1"/>
        <v>3931577.6613666005</v>
      </c>
      <c r="L15" s="18" t="s">
        <v>145</v>
      </c>
      <c r="M15" s="23">
        <v>85240947.704571396</v>
      </c>
      <c r="N15" s="18">
        <f t="shared" si="2"/>
        <v>14019892.714567663</v>
      </c>
      <c r="O15" s="19" t="s">
        <v>145</v>
      </c>
      <c r="P15" s="19">
        <v>2172312.6114571402</v>
      </c>
      <c r="Q15" s="19">
        <f t="shared" si="3"/>
        <v>522190.53160027409</v>
      </c>
      <c r="R15" s="18" t="s">
        <v>145</v>
      </c>
      <c r="S15" s="23">
        <v>15772212.8680571</v>
      </c>
      <c r="T15" s="18">
        <f t="shared" si="4"/>
        <v>1522414.3695035812</v>
      </c>
      <c r="U15" s="20" t="s">
        <v>145</v>
      </c>
      <c r="V15" s="24">
        <v>21519486.339485601</v>
      </c>
      <c r="W15" s="20">
        <f t="shared" si="5"/>
        <v>7740822.4242753964</v>
      </c>
      <c r="X15" s="18" t="s">
        <v>145</v>
      </c>
      <c r="Y15" s="23">
        <v>69412702.839599907</v>
      </c>
      <c r="Z15" s="23">
        <f t="shared" si="6"/>
        <v>13504416.894863795</v>
      </c>
      <c r="AA15" s="20" t="s">
        <v>145</v>
      </c>
      <c r="AB15" s="24">
        <v>46000644.959557101</v>
      </c>
      <c r="AC15" s="24">
        <f t="shared" si="7"/>
        <v>7849939.4128937032</v>
      </c>
      <c r="AD15" s="18" t="s">
        <v>145</v>
      </c>
      <c r="AE15" s="18">
        <v>973755.64369999897</v>
      </c>
      <c r="AF15" s="18">
        <f t="shared" si="8"/>
        <v>76193.712339593039</v>
      </c>
      <c r="AG15" s="19" t="s">
        <v>145</v>
      </c>
      <c r="AH15" s="25">
        <v>23707502.045357101</v>
      </c>
      <c r="AI15" s="19">
        <f t="shared" si="9"/>
        <v>7902500.6817856999</v>
      </c>
      <c r="AJ15" s="18" t="s">
        <v>145</v>
      </c>
      <c r="AK15" s="23">
        <v>44291265.176957101</v>
      </c>
      <c r="AL15" s="18">
        <f t="shared" si="10"/>
        <v>2927380.3818213549</v>
      </c>
      <c r="AM15" s="19" t="s">
        <v>145</v>
      </c>
      <c r="AN15" s="25">
        <v>62712792.6933714</v>
      </c>
      <c r="AO15" s="19">
        <f t="shared" si="11"/>
        <v>6952637.7708837474</v>
      </c>
      <c r="AP15" s="18" t="s">
        <v>145</v>
      </c>
      <c r="AQ15" s="23">
        <v>76325271.257100001</v>
      </c>
      <c r="AR15" s="18">
        <f t="shared" si="12"/>
        <v>9422872.9947037045</v>
      </c>
      <c r="AS15" s="20" t="s">
        <v>145</v>
      </c>
      <c r="AT15" s="24">
        <v>90578175.841528505</v>
      </c>
      <c r="AU15" s="16">
        <f t="shared" si="13"/>
        <v>6034522.0414076289</v>
      </c>
    </row>
    <row r="16" spans="1:47" x14ac:dyDescent="0.2">
      <c r="A16" s="16">
        <v>13</v>
      </c>
      <c r="B16" s="16">
        <v>440.33904559795599</v>
      </c>
      <c r="C16" s="17">
        <v>0.91921282051282005</v>
      </c>
      <c r="F16" s="18" t="s">
        <v>145</v>
      </c>
      <c r="G16" s="23">
        <v>52586734.328085698</v>
      </c>
      <c r="H16" s="23">
        <f t="shared" si="0"/>
        <v>10230882.164997218</v>
      </c>
      <c r="I16" s="19" t="s">
        <v>145</v>
      </c>
      <c r="J16" s="25">
        <v>40054674.432842799</v>
      </c>
      <c r="K16" s="19">
        <f t="shared" si="1"/>
        <v>4695741.4340964593</v>
      </c>
      <c r="L16" s="18" t="s">
        <v>145</v>
      </c>
      <c r="M16" s="23">
        <v>41186532.310742803</v>
      </c>
      <c r="N16" s="18">
        <f t="shared" si="2"/>
        <v>6774100.7090037502</v>
      </c>
      <c r="O16" s="19" t="s">
        <v>146</v>
      </c>
      <c r="P16" s="19">
        <v>0</v>
      </c>
      <c r="Q16" s="19">
        <f t="shared" si="3"/>
        <v>0</v>
      </c>
      <c r="R16" s="18" t="s">
        <v>145</v>
      </c>
      <c r="S16" s="23">
        <v>42813709.201328501</v>
      </c>
      <c r="T16" s="18">
        <f t="shared" si="4"/>
        <v>4132597.4132556468</v>
      </c>
      <c r="U16" s="20" t="s">
        <v>145</v>
      </c>
      <c r="V16" s="20">
        <v>1884899.95035714</v>
      </c>
      <c r="W16" s="20">
        <f t="shared" si="5"/>
        <v>678021.56487666909</v>
      </c>
      <c r="X16" s="18" t="s">
        <v>145</v>
      </c>
      <c r="Y16" s="23">
        <v>52586734.328085698</v>
      </c>
      <c r="Z16" s="23">
        <f t="shared" si="6"/>
        <v>10230882.164997218</v>
      </c>
      <c r="AA16" s="20" t="s">
        <v>145</v>
      </c>
      <c r="AB16" s="24">
        <v>14100944.160828499</v>
      </c>
      <c r="AC16" s="24">
        <f t="shared" si="7"/>
        <v>2406304.4643052043</v>
      </c>
      <c r="AD16" s="18" t="s">
        <v>145</v>
      </c>
      <c r="AE16" s="18">
        <v>107793.6235</v>
      </c>
      <c r="AF16" s="18">
        <f t="shared" si="8"/>
        <v>8434.5558294209713</v>
      </c>
      <c r="AG16" s="19" t="s">
        <v>145</v>
      </c>
      <c r="AH16" s="25">
        <v>23982915.837342799</v>
      </c>
      <c r="AI16" s="19">
        <f t="shared" si="9"/>
        <v>7994305.2791142659</v>
      </c>
      <c r="AJ16" s="18" t="s">
        <v>145</v>
      </c>
      <c r="AK16" s="23">
        <v>26307606.055057101</v>
      </c>
      <c r="AL16" s="18">
        <f t="shared" si="10"/>
        <v>1738771.0545312029</v>
      </c>
      <c r="AM16" s="19" t="s">
        <v>145</v>
      </c>
      <c r="AN16" s="25">
        <v>12329497.9222857</v>
      </c>
      <c r="AO16" s="19">
        <f t="shared" si="11"/>
        <v>1366906.6432689247</v>
      </c>
      <c r="AP16" s="18" t="s">
        <v>145</v>
      </c>
      <c r="AQ16" s="23">
        <v>63838146.303471401</v>
      </c>
      <c r="AR16" s="18">
        <f t="shared" si="12"/>
        <v>7881252.6300581982</v>
      </c>
      <c r="AS16" s="20" t="s">
        <v>145</v>
      </c>
      <c r="AT16" s="24">
        <v>15463547.1338285</v>
      </c>
      <c r="AU16" s="16">
        <f t="shared" si="13"/>
        <v>1030216.331367655</v>
      </c>
    </row>
    <row r="17" spans="1:48" x14ac:dyDescent="0.2">
      <c r="A17" s="16">
        <v>14</v>
      </c>
      <c r="B17" s="16">
        <v>876.80179850260402</v>
      </c>
      <c r="C17" s="17">
        <v>16.639305555555499</v>
      </c>
      <c r="D17" s="16" t="s">
        <v>167</v>
      </c>
      <c r="E17" s="16" t="s">
        <v>167</v>
      </c>
      <c r="F17" s="18" t="s">
        <v>145</v>
      </c>
      <c r="G17" s="23">
        <v>60875868.744999297</v>
      </c>
      <c r="H17" s="23">
        <f t="shared" si="0"/>
        <v>11843554.230544612</v>
      </c>
      <c r="I17" s="19" t="s">
        <v>146</v>
      </c>
      <c r="J17" s="19">
        <v>0</v>
      </c>
      <c r="K17" s="19">
        <f t="shared" si="1"/>
        <v>0</v>
      </c>
      <c r="L17" s="18" t="s">
        <v>146</v>
      </c>
      <c r="M17" s="18">
        <v>0</v>
      </c>
      <c r="N17" s="18">
        <f t="shared" si="2"/>
        <v>0</v>
      </c>
      <c r="O17" s="19" t="s">
        <v>146</v>
      </c>
      <c r="P17" s="19">
        <v>0</v>
      </c>
      <c r="Q17" s="19">
        <f t="shared" si="3"/>
        <v>0</v>
      </c>
      <c r="R17" s="18" t="s">
        <v>146</v>
      </c>
      <c r="S17" s="18">
        <v>0</v>
      </c>
      <c r="T17" s="18">
        <f t="shared" si="4"/>
        <v>0</v>
      </c>
      <c r="U17" s="20" t="s">
        <v>146</v>
      </c>
      <c r="V17" s="20">
        <v>0</v>
      </c>
      <c r="W17" s="20">
        <f t="shared" si="5"/>
        <v>0</v>
      </c>
      <c r="X17" s="18" t="s">
        <v>145</v>
      </c>
      <c r="Y17" s="23">
        <v>60875868.744999297</v>
      </c>
      <c r="Z17" s="23">
        <f t="shared" si="6"/>
        <v>11843554.230544612</v>
      </c>
      <c r="AA17" s="20" t="s">
        <v>146</v>
      </c>
      <c r="AB17" s="20">
        <v>0</v>
      </c>
      <c r="AC17" s="24">
        <f t="shared" si="7"/>
        <v>0</v>
      </c>
      <c r="AD17" s="18" t="s">
        <v>145</v>
      </c>
      <c r="AE17" s="23">
        <v>67771354.073113203</v>
      </c>
      <c r="AF17" s="18">
        <f t="shared" si="8"/>
        <v>5302922.8539212216</v>
      </c>
      <c r="AG17" s="19" t="s">
        <v>146</v>
      </c>
      <c r="AH17" s="19">
        <v>0</v>
      </c>
      <c r="AI17" s="19">
        <f t="shared" si="9"/>
        <v>0</v>
      </c>
      <c r="AJ17" s="18" t="s">
        <v>146</v>
      </c>
      <c r="AK17" s="18">
        <v>0</v>
      </c>
      <c r="AL17" s="18">
        <f t="shared" si="10"/>
        <v>0</v>
      </c>
      <c r="AM17" s="19" t="s">
        <v>146</v>
      </c>
      <c r="AN17" s="19">
        <v>0</v>
      </c>
      <c r="AO17" s="19">
        <f t="shared" si="11"/>
        <v>0</v>
      </c>
      <c r="AP17" s="18" t="s">
        <v>146</v>
      </c>
      <c r="AQ17" s="18">
        <v>0</v>
      </c>
      <c r="AR17" s="18">
        <f t="shared" si="12"/>
        <v>0</v>
      </c>
      <c r="AS17" s="20" t="s">
        <v>146</v>
      </c>
      <c r="AT17" s="20">
        <v>0</v>
      </c>
      <c r="AU17" s="16">
        <f t="shared" si="13"/>
        <v>0</v>
      </c>
    </row>
    <row r="18" spans="1:48" x14ac:dyDescent="0.2">
      <c r="A18" s="16">
        <v>15</v>
      </c>
      <c r="B18" s="16">
        <v>734.57629394531205</v>
      </c>
      <c r="C18" s="17">
        <v>8.8474000000000004</v>
      </c>
      <c r="D18" s="16" t="s">
        <v>168</v>
      </c>
      <c r="E18" s="16" t="s">
        <v>169</v>
      </c>
      <c r="F18" s="18" t="s">
        <v>145</v>
      </c>
      <c r="G18" s="23">
        <v>84769649.818656698</v>
      </c>
      <c r="H18" s="23">
        <f t="shared" si="0"/>
        <v>16492149.770166675</v>
      </c>
      <c r="I18" s="19" t="s">
        <v>146</v>
      </c>
      <c r="J18" s="19">
        <v>0</v>
      </c>
      <c r="K18" s="19">
        <f t="shared" si="1"/>
        <v>0</v>
      </c>
      <c r="L18" s="18" t="s">
        <v>146</v>
      </c>
      <c r="M18" s="18">
        <v>0</v>
      </c>
      <c r="N18" s="18">
        <f t="shared" si="2"/>
        <v>0</v>
      </c>
      <c r="O18" s="19" t="s">
        <v>146</v>
      </c>
      <c r="P18" s="19">
        <v>0</v>
      </c>
      <c r="Q18" s="19">
        <f t="shared" si="3"/>
        <v>0</v>
      </c>
      <c r="R18" s="18" t="s">
        <v>146</v>
      </c>
      <c r="S18" s="18">
        <v>0</v>
      </c>
      <c r="T18" s="18">
        <f t="shared" si="4"/>
        <v>0</v>
      </c>
      <c r="U18" s="20" t="s">
        <v>146</v>
      </c>
      <c r="V18" s="20">
        <v>0</v>
      </c>
      <c r="W18" s="20">
        <f t="shared" si="5"/>
        <v>0</v>
      </c>
      <c r="X18" s="18" t="s">
        <v>145</v>
      </c>
      <c r="Y18" s="23">
        <v>84769649.818656698</v>
      </c>
      <c r="Z18" s="23">
        <f t="shared" si="6"/>
        <v>16492149.770166675</v>
      </c>
      <c r="AA18" s="20" t="s">
        <v>146</v>
      </c>
      <c r="AB18" s="20">
        <v>0</v>
      </c>
      <c r="AC18" s="24">
        <f t="shared" si="7"/>
        <v>0</v>
      </c>
      <c r="AD18" s="18" t="s">
        <v>146</v>
      </c>
      <c r="AE18" s="18">
        <v>0</v>
      </c>
      <c r="AF18" s="18">
        <f t="shared" si="8"/>
        <v>0</v>
      </c>
      <c r="AG18" s="19" t="s">
        <v>146</v>
      </c>
      <c r="AH18" s="19">
        <v>0</v>
      </c>
      <c r="AI18" s="19">
        <f t="shared" si="9"/>
        <v>0</v>
      </c>
      <c r="AJ18" s="18" t="s">
        <v>146</v>
      </c>
      <c r="AK18" s="18">
        <v>0</v>
      </c>
      <c r="AL18" s="18">
        <f t="shared" si="10"/>
        <v>0</v>
      </c>
      <c r="AM18" s="19" t="s">
        <v>146</v>
      </c>
      <c r="AN18" s="19">
        <v>0</v>
      </c>
      <c r="AO18" s="19">
        <f t="shared" si="11"/>
        <v>0</v>
      </c>
      <c r="AP18" s="18" t="s">
        <v>146</v>
      </c>
      <c r="AQ18" s="18">
        <v>0</v>
      </c>
      <c r="AR18" s="18">
        <f t="shared" si="12"/>
        <v>0</v>
      </c>
      <c r="AS18" s="20" t="s">
        <v>146</v>
      </c>
      <c r="AT18" s="20">
        <v>0</v>
      </c>
      <c r="AU18" s="16">
        <f t="shared" si="13"/>
        <v>0</v>
      </c>
    </row>
    <row r="19" spans="1:48" x14ac:dyDescent="0.2">
      <c r="A19" s="16">
        <v>16</v>
      </c>
      <c r="B19" s="16">
        <v>496.33982086181601</v>
      </c>
      <c r="C19" s="17">
        <v>1.3354791666666599</v>
      </c>
      <c r="D19" s="16" t="s">
        <v>170</v>
      </c>
      <c r="E19" s="16" t="s">
        <v>171</v>
      </c>
      <c r="F19" s="18" t="s">
        <v>145</v>
      </c>
      <c r="G19" s="23">
        <v>44424118.701485597</v>
      </c>
      <c r="H19" s="23">
        <f t="shared" si="0"/>
        <v>8642824.6500944737</v>
      </c>
      <c r="I19" s="19" t="s">
        <v>146</v>
      </c>
      <c r="J19" s="19">
        <v>0</v>
      </c>
      <c r="K19" s="19">
        <f t="shared" si="1"/>
        <v>0</v>
      </c>
      <c r="L19" s="18" t="s">
        <v>145</v>
      </c>
      <c r="M19" s="23">
        <v>53727100.997500002</v>
      </c>
      <c r="N19" s="18">
        <f t="shared" si="2"/>
        <v>8836694.243009869</v>
      </c>
      <c r="O19" s="19" t="s">
        <v>145</v>
      </c>
      <c r="P19" s="25">
        <v>80865172.969257101</v>
      </c>
      <c r="Q19" s="19">
        <f t="shared" si="3"/>
        <v>19438743.502225265</v>
      </c>
      <c r="R19" s="18" t="s">
        <v>146</v>
      </c>
      <c r="S19" s="18">
        <v>0</v>
      </c>
      <c r="T19" s="18">
        <f t="shared" si="4"/>
        <v>0</v>
      </c>
      <c r="U19" s="20" t="s">
        <v>146</v>
      </c>
      <c r="V19" s="20">
        <v>0</v>
      </c>
      <c r="W19" s="20">
        <f t="shared" si="5"/>
        <v>0</v>
      </c>
      <c r="X19" s="18" t="s">
        <v>145</v>
      </c>
      <c r="Y19" s="23">
        <v>44424118.701485597</v>
      </c>
      <c r="Z19" s="23">
        <f t="shared" si="6"/>
        <v>8642824.6500944737</v>
      </c>
      <c r="AA19" s="20" t="s">
        <v>146</v>
      </c>
      <c r="AB19" s="20">
        <v>0</v>
      </c>
      <c r="AC19" s="24">
        <f t="shared" si="7"/>
        <v>0</v>
      </c>
      <c r="AD19" s="18" t="s">
        <v>146</v>
      </c>
      <c r="AE19" s="18">
        <v>0</v>
      </c>
      <c r="AF19" s="18">
        <f t="shared" si="8"/>
        <v>0</v>
      </c>
      <c r="AG19" s="19" t="s">
        <v>146</v>
      </c>
      <c r="AH19" s="19">
        <v>0</v>
      </c>
      <c r="AI19" s="19">
        <f t="shared" si="9"/>
        <v>0</v>
      </c>
      <c r="AJ19" s="18" t="s">
        <v>146</v>
      </c>
      <c r="AK19" s="18">
        <v>0</v>
      </c>
      <c r="AL19" s="18">
        <f t="shared" si="10"/>
        <v>0</v>
      </c>
      <c r="AM19" s="19" t="s">
        <v>146</v>
      </c>
      <c r="AN19" s="19">
        <v>0</v>
      </c>
      <c r="AO19" s="19">
        <f t="shared" si="11"/>
        <v>0</v>
      </c>
      <c r="AP19" s="18" t="s">
        <v>146</v>
      </c>
      <c r="AQ19" s="18">
        <v>0</v>
      </c>
      <c r="AR19" s="18">
        <f t="shared" si="12"/>
        <v>0</v>
      </c>
      <c r="AS19" s="20" t="s">
        <v>146</v>
      </c>
      <c r="AT19" s="20">
        <v>0</v>
      </c>
      <c r="AU19" s="16">
        <f t="shared" si="13"/>
        <v>0</v>
      </c>
    </row>
    <row r="20" spans="1:48" x14ac:dyDescent="0.2">
      <c r="A20" s="16">
        <v>17</v>
      </c>
      <c r="B20" s="16">
        <v>442.35690689152301</v>
      </c>
      <c r="C20" s="17">
        <v>1.06100303030303</v>
      </c>
      <c r="D20" s="16" t="s">
        <v>172</v>
      </c>
      <c r="E20" s="16" t="s">
        <v>172</v>
      </c>
      <c r="F20" s="18" t="s">
        <v>145</v>
      </c>
      <c r="G20" s="23">
        <v>48552462.504742697</v>
      </c>
      <c r="H20" s="23">
        <f t="shared" si="0"/>
        <v>9446004.3783546109</v>
      </c>
      <c r="I20" s="19" t="s">
        <v>145</v>
      </c>
      <c r="J20" s="25">
        <v>43081165.393585697</v>
      </c>
      <c r="K20" s="19">
        <f t="shared" si="1"/>
        <v>5050546.9394590501</v>
      </c>
      <c r="L20" s="18" t="s">
        <v>145</v>
      </c>
      <c r="M20" s="23">
        <v>57251753.894699901</v>
      </c>
      <c r="N20" s="18">
        <f t="shared" si="2"/>
        <v>9416406.8905756418</v>
      </c>
      <c r="O20" s="19" t="s">
        <v>146</v>
      </c>
      <c r="P20" s="19">
        <v>0</v>
      </c>
      <c r="Q20" s="19">
        <f t="shared" si="3"/>
        <v>0</v>
      </c>
      <c r="R20" s="18" t="s">
        <v>145</v>
      </c>
      <c r="S20" s="23">
        <v>30938039.087614302</v>
      </c>
      <c r="T20" s="18">
        <f t="shared" si="4"/>
        <v>2986297.2092291797</v>
      </c>
      <c r="U20" s="20" t="s">
        <v>145</v>
      </c>
      <c r="V20" s="20">
        <v>1703697.4208428501</v>
      </c>
      <c r="W20" s="20">
        <f t="shared" si="5"/>
        <v>612840.79886433459</v>
      </c>
      <c r="X20" s="18" t="s">
        <v>145</v>
      </c>
      <c r="Y20" s="23">
        <v>48552462.504742697</v>
      </c>
      <c r="Z20" s="23">
        <f t="shared" si="6"/>
        <v>9446004.3783546109</v>
      </c>
      <c r="AA20" s="20" t="s">
        <v>145</v>
      </c>
      <c r="AB20" s="20">
        <v>6414944.8641857104</v>
      </c>
      <c r="AC20" s="24">
        <f t="shared" si="7"/>
        <v>1094700.4887688926</v>
      </c>
      <c r="AD20" s="18" t="s">
        <v>145</v>
      </c>
      <c r="AE20" s="18">
        <v>88382.813042857102</v>
      </c>
      <c r="AF20" s="18">
        <f t="shared" si="8"/>
        <v>6915.7130706460957</v>
      </c>
      <c r="AG20" s="19" t="s">
        <v>145</v>
      </c>
      <c r="AH20" s="25">
        <v>30080990.688771401</v>
      </c>
      <c r="AI20" s="19">
        <f t="shared" si="9"/>
        <v>10026996.896257134</v>
      </c>
      <c r="AJ20" s="18" t="s">
        <v>145</v>
      </c>
      <c r="AK20" s="23">
        <v>25592819.340728499</v>
      </c>
      <c r="AL20" s="18">
        <f t="shared" si="10"/>
        <v>1691528.0463138465</v>
      </c>
      <c r="AM20" s="19" t="s">
        <v>146</v>
      </c>
      <c r="AN20" s="19">
        <v>0</v>
      </c>
      <c r="AO20" s="19">
        <f t="shared" si="11"/>
        <v>0</v>
      </c>
      <c r="AP20" s="18" t="s">
        <v>145</v>
      </c>
      <c r="AQ20" s="23">
        <v>56711089.057342798</v>
      </c>
      <c r="AR20" s="18">
        <f t="shared" si="12"/>
        <v>7001369.0194250373</v>
      </c>
      <c r="AS20" s="20" t="s">
        <v>146</v>
      </c>
      <c r="AT20" s="20">
        <v>0</v>
      </c>
      <c r="AU20" s="16">
        <f t="shared" si="13"/>
        <v>0</v>
      </c>
      <c r="AV20" s="16" t="s">
        <v>173</v>
      </c>
    </row>
    <row r="21" spans="1:48" x14ac:dyDescent="0.2">
      <c r="A21" s="16">
        <v>18</v>
      </c>
      <c r="B21" s="16">
        <v>531.40924072265602</v>
      </c>
      <c r="C21" s="17">
        <v>5.4440666666666599</v>
      </c>
      <c r="D21" s="16" t="s">
        <v>174</v>
      </c>
      <c r="E21" s="16" t="s">
        <v>175</v>
      </c>
      <c r="F21" s="18" t="s">
        <v>145</v>
      </c>
      <c r="G21" s="23">
        <v>54378049.056714296</v>
      </c>
      <c r="H21" s="23">
        <f t="shared" si="0"/>
        <v>10579386.976014456</v>
      </c>
      <c r="I21" s="19" t="s">
        <v>145</v>
      </c>
      <c r="J21" s="25">
        <v>44492367.166714303</v>
      </c>
      <c r="K21" s="19">
        <f t="shared" si="1"/>
        <v>5215986.7721822169</v>
      </c>
      <c r="L21" s="18" t="s">
        <v>146</v>
      </c>
      <c r="M21" s="18">
        <v>0</v>
      </c>
      <c r="N21" s="18">
        <f t="shared" si="2"/>
        <v>0</v>
      </c>
      <c r="O21" s="19" t="s">
        <v>145</v>
      </c>
      <c r="P21" s="25">
        <v>89247454.619043201</v>
      </c>
      <c r="Q21" s="19">
        <f t="shared" si="3"/>
        <v>21453715.052654617</v>
      </c>
      <c r="R21" s="18" t="s">
        <v>145</v>
      </c>
      <c r="S21" s="23">
        <v>29925789.981899898</v>
      </c>
      <c r="T21" s="18">
        <f t="shared" si="4"/>
        <v>2888589.7665926544</v>
      </c>
      <c r="U21" s="20" t="s">
        <v>146</v>
      </c>
      <c r="V21" s="20">
        <v>0</v>
      </c>
      <c r="W21" s="20">
        <f t="shared" si="5"/>
        <v>0</v>
      </c>
      <c r="X21" s="18" t="s">
        <v>145</v>
      </c>
      <c r="Y21" s="23">
        <v>54378049.056714296</v>
      </c>
      <c r="Z21" s="23">
        <f t="shared" si="6"/>
        <v>10579386.976014456</v>
      </c>
      <c r="AA21" s="20" t="s">
        <v>145</v>
      </c>
      <c r="AB21" s="24">
        <v>107350449.784971</v>
      </c>
      <c r="AC21" s="24">
        <f t="shared" si="7"/>
        <v>18319189.383100852</v>
      </c>
      <c r="AD21" s="18" t="s">
        <v>145</v>
      </c>
      <c r="AE21" s="23">
        <v>19821254.091285702</v>
      </c>
      <c r="AF21" s="18">
        <f t="shared" si="8"/>
        <v>1550958.8490833882</v>
      </c>
      <c r="AG21" s="19" t="s">
        <v>145</v>
      </c>
      <c r="AH21" s="25">
        <v>55615882.662299901</v>
      </c>
      <c r="AI21" s="19">
        <f t="shared" si="9"/>
        <v>18538627.554099966</v>
      </c>
      <c r="AJ21" s="18" t="s">
        <v>145</v>
      </c>
      <c r="AK21" s="23">
        <v>33412985.648028601</v>
      </c>
      <c r="AL21" s="18">
        <f t="shared" si="10"/>
        <v>2208392.9707884071</v>
      </c>
      <c r="AM21" s="19" t="s">
        <v>145</v>
      </c>
      <c r="AN21" s="25">
        <v>76514481.185000002</v>
      </c>
      <c r="AO21" s="19">
        <f t="shared" si="11"/>
        <v>8482758.4462305997</v>
      </c>
      <c r="AP21" s="18" t="s">
        <v>145</v>
      </c>
      <c r="AQ21" s="23">
        <v>86206472.128585994</v>
      </c>
      <c r="AR21" s="18">
        <f t="shared" si="12"/>
        <v>10642774.336862469</v>
      </c>
      <c r="AS21" s="20" t="s">
        <v>145</v>
      </c>
      <c r="AT21" s="24">
        <v>48499425.751771502</v>
      </c>
      <c r="AU21" s="16">
        <f t="shared" si="13"/>
        <v>3231140.9561473355</v>
      </c>
    </row>
    <row r="22" spans="1:48" x14ac:dyDescent="0.2">
      <c r="A22" s="16">
        <v>19</v>
      </c>
      <c r="B22" s="16">
        <v>664.46405029296795</v>
      </c>
      <c r="C22" s="17">
        <v>9.5461866666666602</v>
      </c>
      <c r="D22" s="16" t="s">
        <v>176</v>
      </c>
      <c r="E22" s="16" t="s">
        <v>177</v>
      </c>
      <c r="F22" s="18" t="s">
        <v>145</v>
      </c>
      <c r="G22" s="23">
        <v>89238317.004500106</v>
      </c>
      <c r="H22" s="23">
        <f t="shared" si="0"/>
        <v>17361540.273249049</v>
      </c>
      <c r="I22" s="19" t="s">
        <v>146</v>
      </c>
      <c r="J22" s="19">
        <v>0</v>
      </c>
      <c r="K22" s="19">
        <f t="shared" si="1"/>
        <v>0</v>
      </c>
      <c r="L22" s="18" t="s">
        <v>146</v>
      </c>
      <c r="M22" s="18">
        <v>0</v>
      </c>
      <c r="N22" s="18">
        <f t="shared" si="2"/>
        <v>0</v>
      </c>
      <c r="O22" s="19" t="s">
        <v>146</v>
      </c>
      <c r="P22" s="19">
        <v>0</v>
      </c>
      <c r="Q22" s="19">
        <f t="shared" si="3"/>
        <v>0</v>
      </c>
      <c r="R22" s="18" t="s">
        <v>146</v>
      </c>
      <c r="S22" s="18">
        <v>0</v>
      </c>
      <c r="T22" s="18">
        <f t="shared" si="4"/>
        <v>0</v>
      </c>
      <c r="U22" s="20" t="s">
        <v>146</v>
      </c>
      <c r="V22" s="20">
        <v>0</v>
      </c>
      <c r="W22" s="20">
        <f t="shared" si="5"/>
        <v>0</v>
      </c>
      <c r="X22" s="18" t="s">
        <v>145</v>
      </c>
      <c r="Y22" s="23">
        <v>89238317.004500106</v>
      </c>
      <c r="Z22" s="23">
        <f t="shared" si="6"/>
        <v>17361540.273249049</v>
      </c>
      <c r="AA22" s="20" t="s">
        <v>146</v>
      </c>
      <c r="AB22" s="20">
        <v>0</v>
      </c>
      <c r="AC22" s="24">
        <f t="shared" si="7"/>
        <v>0</v>
      </c>
      <c r="AD22" s="18" t="s">
        <v>146</v>
      </c>
      <c r="AE22" s="18">
        <v>0</v>
      </c>
      <c r="AF22" s="18">
        <f t="shared" si="8"/>
        <v>0</v>
      </c>
      <c r="AG22" s="19" t="s">
        <v>146</v>
      </c>
      <c r="AH22" s="19">
        <v>0</v>
      </c>
      <c r="AI22" s="19">
        <f t="shared" si="9"/>
        <v>0</v>
      </c>
      <c r="AJ22" s="18" t="s">
        <v>145</v>
      </c>
      <c r="AK22" s="23">
        <v>110157115.410043</v>
      </c>
      <c r="AL22" s="18">
        <f t="shared" si="10"/>
        <v>7280708.2227391275</v>
      </c>
      <c r="AM22" s="19" t="s">
        <v>145</v>
      </c>
      <c r="AN22" s="25">
        <v>92566923.302057296</v>
      </c>
      <c r="AO22" s="19">
        <f t="shared" si="11"/>
        <v>10262408.348343382</v>
      </c>
      <c r="AP22" s="18" t="s">
        <v>146</v>
      </c>
      <c r="AQ22" s="18">
        <v>0</v>
      </c>
      <c r="AR22" s="18">
        <f t="shared" si="12"/>
        <v>0</v>
      </c>
      <c r="AS22" s="20" t="s">
        <v>145</v>
      </c>
      <c r="AT22" s="24">
        <v>20282140.7380572</v>
      </c>
      <c r="AU22" s="16">
        <f t="shared" si="13"/>
        <v>1351241.8879451833</v>
      </c>
    </row>
    <row r="23" spans="1:48" x14ac:dyDescent="0.2">
      <c r="A23" s="16">
        <v>20</v>
      </c>
      <c r="B23" s="16">
        <v>851.795616997612</v>
      </c>
      <c r="C23" s="17">
        <v>16.724722222222201</v>
      </c>
      <c r="D23" s="16" t="s">
        <v>178</v>
      </c>
      <c r="E23" s="16" t="s">
        <v>179</v>
      </c>
      <c r="F23" s="18" t="s">
        <v>145</v>
      </c>
      <c r="G23" s="23">
        <v>49105433.9215708</v>
      </c>
      <c r="H23" s="23">
        <f t="shared" si="0"/>
        <v>9553586.3660643585</v>
      </c>
      <c r="I23" s="19" t="s">
        <v>146</v>
      </c>
      <c r="J23" s="19">
        <v>0</v>
      </c>
      <c r="K23" s="19">
        <f t="shared" si="1"/>
        <v>0</v>
      </c>
      <c r="L23" s="18" t="s">
        <v>146</v>
      </c>
      <c r="M23" s="18">
        <v>0</v>
      </c>
      <c r="N23" s="18">
        <f t="shared" si="2"/>
        <v>0</v>
      </c>
      <c r="O23" s="19" t="s">
        <v>146</v>
      </c>
      <c r="P23" s="19">
        <v>0</v>
      </c>
      <c r="Q23" s="19">
        <f t="shared" si="3"/>
        <v>0</v>
      </c>
      <c r="R23" s="18" t="s">
        <v>146</v>
      </c>
      <c r="S23" s="18">
        <v>0</v>
      </c>
      <c r="T23" s="18">
        <f t="shared" si="4"/>
        <v>0</v>
      </c>
      <c r="U23" s="20" t="s">
        <v>146</v>
      </c>
      <c r="V23" s="20">
        <v>0</v>
      </c>
      <c r="W23" s="20">
        <f t="shared" si="5"/>
        <v>0</v>
      </c>
      <c r="X23" s="18" t="s">
        <v>145</v>
      </c>
      <c r="Y23" s="23">
        <v>49105433.9215708</v>
      </c>
      <c r="Z23" s="23">
        <f t="shared" si="6"/>
        <v>9553586.3660643585</v>
      </c>
      <c r="AA23" s="20" t="s">
        <v>146</v>
      </c>
      <c r="AB23" s="20">
        <v>0</v>
      </c>
      <c r="AC23" s="24">
        <f t="shared" si="7"/>
        <v>0</v>
      </c>
      <c r="AD23" s="18" t="s">
        <v>146</v>
      </c>
      <c r="AE23" s="18">
        <v>0</v>
      </c>
      <c r="AF23" s="18">
        <f t="shared" si="8"/>
        <v>0</v>
      </c>
      <c r="AG23" s="19" t="s">
        <v>146</v>
      </c>
      <c r="AH23" s="19">
        <v>0</v>
      </c>
      <c r="AI23" s="19">
        <f t="shared" si="9"/>
        <v>0</v>
      </c>
      <c r="AJ23" s="18" t="s">
        <v>146</v>
      </c>
      <c r="AK23" s="18">
        <v>0</v>
      </c>
      <c r="AL23" s="18">
        <f t="shared" si="10"/>
        <v>0</v>
      </c>
      <c r="AM23" s="19" t="s">
        <v>146</v>
      </c>
      <c r="AN23" s="19">
        <v>0</v>
      </c>
      <c r="AO23" s="19">
        <f t="shared" si="11"/>
        <v>0</v>
      </c>
      <c r="AP23" s="18" t="s">
        <v>146</v>
      </c>
      <c r="AQ23" s="18">
        <v>0</v>
      </c>
      <c r="AR23" s="18">
        <f t="shared" si="12"/>
        <v>0</v>
      </c>
      <c r="AS23" s="20" t="s">
        <v>145</v>
      </c>
      <c r="AT23" s="24">
        <v>129179839.72791401</v>
      </c>
      <c r="AU23" s="16">
        <f t="shared" si="13"/>
        <v>8606251.8139849436</v>
      </c>
    </row>
    <row r="24" spans="1:48" x14ac:dyDescent="0.2">
      <c r="A24" s="16">
        <v>21</v>
      </c>
      <c r="B24" s="16">
        <v>537.39593505859295</v>
      </c>
      <c r="C24" s="17">
        <v>9.3836749999999896</v>
      </c>
      <c r="D24" s="16" t="s">
        <v>180</v>
      </c>
      <c r="E24" s="16" t="s">
        <v>181</v>
      </c>
      <c r="F24" s="18" t="s">
        <v>145</v>
      </c>
      <c r="G24" s="23">
        <v>69355820.405028701</v>
      </c>
      <c r="H24" s="23">
        <f t="shared" si="0"/>
        <v>13493350.273351887</v>
      </c>
      <c r="I24" s="19" t="s">
        <v>145</v>
      </c>
      <c r="J24" s="25">
        <v>65827779.965171501</v>
      </c>
      <c r="K24" s="19">
        <f t="shared" si="1"/>
        <v>7717207.4988477733</v>
      </c>
      <c r="L24" s="18" t="s">
        <v>145</v>
      </c>
      <c r="M24" s="23">
        <v>99227884.414757296</v>
      </c>
      <c r="N24" s="18">
        <f t="shared" si="2"/>
        <v>16320375.726111397</v>
      </c>
      <c r="O24" s="19" t="s">
        <v>146</v>
      </c>
      <c r="P24" s="19">
        <v>0</v>
      </c>
      <c r="Q24" s="19">
        <f t="shared" si="3"/>
        <v>0</v>
      </c>
      <c r="R24" s="18" t="s">
        <v>145</v>
      </c>
      <c r="S24" s="23">
        <v>64316060.348957203</v>
      </c>
      <c r="T24" s="18">
        <f t="shared" si="4"/>
        <v>6208113.9332970278</v>
      </c>
      <c r="U24" s="20" t="s">
        <v>145</v>
      </c>
      <c r="V24" s="24">
        <v>163973234.65005699</v>
      </c>
      <c r="W24" s="20">
        <f t="shared" si="5"/>
        <v>58983177.931675181</v>
      </c>
      <c r="X24" s="18" t="s">
        <v>145</v>
      </c>
      <c r="Y24" s="23">
        <v>69355820.405028701</v>
      </c>
      <c r="Z24" s="23">
        <f t="shared" si="6"/>
        <v>13493350.273351887</v>
      </c>
      <c r="AA24" s="20" t="s">
        <v>145</v>
      </c>
      <c r="AB24" s="24">
        <v>151545240.03389999</v>
      </c>
      <c r="AC24" s="24">
        <f t="shared" si="7"/>
        <v>25860962.463122863</v>
      </c>
      <c r="AD24" s="18" t="s">
        <v>146</v>
      </c>
      <c r="AE24" s="18">
        <v>0</v>
      </c>
      <c r="AF24" s="18">
        <f t="shared" si="8"/>
        <v>0</v>
      </c>
      <c r="AG24" s="19" t="s">
        <v>145</v>
      </c>
      <c r="AH24" s="25">
        <v>74821318.905757204</v>
      </c>
      <c r="AI24" s="19">
        <f t="shared" si="9"/>
        <v>24940439.635252401</v>
      </c>
      <c r="AJ24" s="18" t="s">
        <v>145</v>
      </c>
      <c r="AK24" s="23">
        <v>81365500.317142799</v>
      </c>
      <c r="AL24" s="18">
        <f t="shared" si="10"/>
        <v>5377759.439335281</v>
      </c>
      <c r="AM24" s="19" t="s">
        <v>145</v>
      </c>
      <c r="AN24" s="25">
        <v>68284075.407957196</v>
      </c>
      <c r="AO24" s="19">
        <f t="shared" si="11"/>
        <v>7570296.6084209755</v>
      </c>
      <c r="AP24" s="18" t="s">
        <v>145</v>
      </c>
      <c r="AQ24" s="23">
        <v>131914271.699185</v>
      </c>
      <c r="AR24" s="18">
        <f t="shared" si="12"/>
        <v>16285712.55545494</v>
      </c>
      <c r="AS24" s="20" t="s">
        <v>145</v>
      </c>
      <c r="AT24" s="24">
        <v>97660228.027728796</v>
      </c>
      <c r="AU24" s="16">
        <f t="shared" si="13"/>
        <v>6506344.3056448232</v>
      </c>
    </row>
    <row r="25" spans="1:48" x14ac:dyDescent="0.2">
      <c r="A25" s="16">
        <v>22</v>
      </c>
      <c r="B25" s="16">
        <v>760.58209228515602</v>
      </c>
      <c r="C25" s="17">
        <v>7.3083708333333304</v>
      </c>
      <c r="D25" s="16" t="s">
        <v>182</v>
      </c>
      <c r="E25" s="16" t="s">
        <v>183</v>
      </c>
      <c r="F25" s="18" t="s">
        <v>145</v>
      </c>
      <c r="G25" s="23">
        <v>75374985.209985793</v>
      </c>
      <c r="H25" s="23">
        <f t="shared" si="0"/>
        <v>14664394.009724863</v>
      </c>
      <c r="I25" s="19" t="s">
        <v>145</v>
      </c>
      <c r="J25" s="19">
        <v>1789185.9178428501</v>
      </c>
      <c r="K25" s="19">
        <f t="shared" si="1"/>
        <v>209752.15918439042</v>
      </c>
      <c r="L25" s="18" t="s">
        <v>146</v>
      </c>
      <c r="M25" s="18">
        <v>0</v>
      </c>
      <c r="N25" s="18">
        <f t="shared" si="2"/>
        <v>0</v>
      </c>
      <c r="O25" s="19" t="s">
        <v>146</v>
      </c>
      <c r="P25" s="19">
        <v>0</v>
      </c>
      <c r="Q25" s="19">
        <f t="shared" si="3"/>
        <v>0</v>
      </c>
      <c r="R25" s="18" t="s">
        <v>146</v>
      </c>
      <c r="S25" s="18">
        <v>0</v>
      </c>
      <c r="T25" s="18">
        <f t="shared" si="4"/>
        <v>0</v>
      </c>
      <c r="U25" s="20" t="s">
        <v>145</v>
      </c>
      <c r="V25" s="20">
        <v>2656708.6455999902</v>
      </c>
      <c r="W25" s="20">
        <f t="shared" si="5"/>
        <v>955650.59194244258</v>
      </c>
      <c r="X25" s="18" t="s">
        <v>145</v>
      </c>
      <c r="Y25" s="23">
        <v>75374985.209985793</v>
      </c>
      <c r="Z25" s="23">
        <f t="shared" si="6"/>
        <v>14664394.009724863</v>
      </c>
      <c r="AA25" s="20" t="s">
        <v>145</v>
      </c>
      <c r="AB25" s="20">
        <v>4771722.0976999896</v>
      </c>
      <c r="AC25" s="24">
        <f t="shared" si="7"/>
        <v>814287.04738907667</v>
      </c>
      <c r="AD25" s="18" t="s">
        <v>146</v>
      </c>
      <c r="AE25" s="18">
        <v>0</v>
      </c>
      <c r="AF25" s="18">
        <f t="shared" si="8"/>
        <v>0</v>
      </c>
      <c r="AG25" s="19" t="s">
        <v>145</v>
      </c>
      <c r="AH25" s="19">
        <v>2294887.6091857199</v>
      </c>
      <c r="AI25" s="19">
        <f t="shared" si="9"/>
        <v>764962.53639523999</v>
      </c>
      <c r="AJ25" s="18" t="s">
        <v>145</v>
      </c>
      <c r="AK25" s="18">
        <v>2954155.2220999999</v>
      </c>
      <c r="AL25" s="18">
        <f t="shared" si="10"/>
        <v>195251.50179114341</v>
      </c>
      <c r="AM25" s="19" t="s">
        <v>145</v>
      </c>
      <c r="AN25" s="19">
        <v>3398727.8771285699</v>
      </c>
      <c r="AO25" s="19">
        <f t="shared" si="11"/>
        <v>376799.09945993015</v>
      </c>
      <c r="AP25" s="18" t="s">
        <v>146</v>
      </c>
      <c r="AQ25" s="18">
        <v>0</v>
      </c>
      <c r="AR25" s="18">
        <f t="shared" si="12"/>
        <v>0</v>
      </c>
      <c r="AS25" s="20" t="s">
        <v>146</v>
      </c>
      <c r="AT25" s="20">
        <v>0</v>
      </c>
      <c r="AU25" s="16">
        <f t="shared" si="13"/>
        <v>0</v>
      </c>
    </row>
    <row r="26" spans="1:48" x14ac:dyDescent="0.2">
      <c r="A26" s="16">
        <v>23</v>
      </c>
      <c r="B26" s="16">
        <v>904.83543970677704</v>
      </c>
      <c r="C26" s="17">
        <v>16.941285714285701</v>
      </c>
      <c r="F26" s="18" t="s">
        <v>145</v>
      </c>
      <c r="G26" s="23">
        <v>40053751.044713996</v>
      </c>
      <c r="H26" s="23">
        <f t="shared" si="0"/>
        <v>7792558.5690105055</v>
      </c>
      <c r="I26" s="19" t="s">
        <v>146</v>
      </c>
      <c r="J26" s="19">
        <v>0</v>
      </c>
      <c r="K26" s="19">
        <f t="shared" si="1"/>
        <v>0</v>
      </c>
      <c r="L26" s="18" t="s">
        <v>146</v>
      </c>
      <c r="M26" s="18">
        <v>0</v>
      </c>
      <c r="N26" s="18">
        <f t="shared" si="2"/>
        <v>0</v>
      </c>
      <c r="O26" s="19" t="s">
        <v>145</v>
      </c>
      <c r="P26" s="25">
        <v>115891659.097</v>
      </c>
      <c r="Q26" s="19">
        <f t="shared" si="3"/>
        <v>27858571.898317307</v>
      </c>
      <c r="R26" s="18" t="s">
        <v>145</v>
      </c>
      <c r="S26" s="23">
        <v>23486037.787428301</v>
      </c>
      <c r="T26" s="18">
        <f t="shared" si="4"/>
        <v>2266992.0644235811</v>
      </c>
      <c r="U26" s="20" t="s">
        <v>146</v>
      </c>
      <c r="V26" s="20">
        <v>0</v>
      </c>
      <c r="W26" s="20">
        <f t="shared" si="5"/>
        <v>0</v>
      </c>
      <c r="X26" s="18" t="s">
        <v>145</v>
      </c>
      <c r="Y26" s="23">
        <v>40053751.044713996</v>
      </c>
      <c r="Z26" s="23">
        <f t="shared" si="6"/>
        <v>7792558.5690105055</v>
      </c>
      <c r="AA26" s="20" t="s">
        <v>146</v>
      </c>
      <c r="AB26" s="20">
        <v>0</v>
      </c>
      <c r="AC26" s="24">
        <f t="shared" si="7"/>
        <v>0</v>
      </c>
      <c r="AD26" s="18" t="s">
        <v>145</v>
      </c>
      <c r="AE26" s="23">
        <v>57827276.571714699</v>
      </c>
      <c r="AF26" s="18">
        <f t="shared" si="8"/>
        <v>4524826.0228258763</v>
      </c>
      <c r="AG26" s="19" t="s">
        <v>146</v>
      </c>
      <c r="AH26" s="19">
        <v>0</v>
      </c>
      <c r="AI26" s="19">
        <f t="shared" si="9"/>
        <v>0</v>
      </c>
      <c r="AJ26" s="18" t="s">
        <v>146</v>
      </c>
      <c r="AK26" s="18">
        <v>0</v>
      </c>
      <c r="AL26" s="18">
        <f t="shared" si="10"/>
        <v>0</v>
      </c>
      <c r="AM26" s="19" t="s">
        <v>146</v>
      </c>
      <c r="AN26" s="19">
        <v>0</v>
      </c>
      <c r="AO26" s="19">
        <f t="shared" si="11"/>
        <v>0</v>
      </c>
      <c r="AP26" s="18" t="s">
        <v>145</v>
      </c>
      <c r="AQ26" s="23">
        <v>70170141.361999601</v>
      </c>
      <c r="AR26" s="18">
        <f t="shared" si="12"/>
        <v>8662980.4150616787</v>
      </c>
      <c r="AS26" s="20" t="s">
        <v>145</v>
      </c>
      <c r="AT26" s="24">
        <v>117373188.252343</v>
      </c>
      <c r="AU26" s="16">
        <f t="shared" si="13"/>
        <v>7819666.1060854765</v>
      </c>
    </row>
    <row r="27" spans="1:48" x14ac:dyDescent="0.2">
      <c r="A27" s="16">
        <v>24</v>
      </c>
      <c r="B27" s="16">
        <v>600.508056640625</v>
      </c>
      <c r="C27" s="17">
        <v>15.4762611111111</v>
      </c>
      <c r="D27" s="16" t="s">
        <v>184</v>
      </c>
      <c r="E27" s="16" t="s">
        <v>185</v>
      </c>
      <c r="F27" s="18" t="s">
        <v>145</v>
      </c>
      <c r="G27" s="23">
        <v>32736383.679042801</v>
      </c>
      <c r="H27" s="23">
        <f t="shared" si="0"/>
        <v>6368946.2410589112</v>
      </c>
      <c r="I27" s="19" t="s">
        <v>146</v>
      </c>
      <c r="J27" s="19">
        <v>0</v>
      </c>
      <c r="K27" s="19">
        <f t="shared" si="1"/>
        <v>0</v>
      </c>
      <c r="L27" s="18" t="s">
        <v>146</v>
      </c>
      <c r="M27" s="18">
        <v>0</v>
      </c>
      <c r="N27" s="18">
        <f t="shared" si="2"/>
        <v>0</v>
      </c>
      <c r="O27" s="19" t="s">
        <v>146</v>
      </c>
      <c r="P27" s="19">
        <v>0</v>
      </c>
      <c r="Q27" s="19">
        <f t="shared" si="3"/>
        <v>0</v>
      </c>
      <c r="R27" s="18" t="s">
        <v>145</v>
      </c>
      <c r="S27" s="23">
        <v>121799219.20527101</v>
      </c>
      <c r="T27" s="18">
        <f t="shared" si="4"/>
        <v>11756681.390470175</v>
      </c>
      <c r="U27" s="20" t="s">
        <v>146</v>
      </c>
      <c r="V27" s="20">
        <v>0</v>
      </c>
      <c r="W27" s="20">
        <f t="shared" si="5"/>
        <v>0</v>
      </c>
      <c r="X27" s="18" t="s">
        <v>145</v>
      </c>
      <c r="Y27" s="23">
        <v>32736383.679042801</v>
      </c>
      <c r="Z27" s="23">
        <f t="shared" si="6"/>
        <v>6368946.2410589112</v>
      </c>
      <c r="AA27" s="20" t="s">
        <v>146</v>
      </c>
      <c r="AB27" s="20">
        <v>0</v>
      </c>
      <c r="AC27" s="24">
        <f t="shared" si="7"/>
        <v>0</v>
      </c>
      <c r="AD27" s="18" t="s">
        <v>146</v>
      </c>
      <c r="AE27" s="18">
        <v>0</v>
      </c>
      <c r="AF27" s="18">
        <f t="shared" si="8"/>
        <v>0</v>
      </c>
      <c r="AG27" s="19" t="s">
        <v>146</v>
      </c>
      <c r="AH27" s="19">
        <v>0</v>
      </c>
      <c r="AI27" s="19">
        <f t="shared" si="9"/>
        <v>0</v>
      </c>
      <c r="AJ27" s="18" t="s">
        <v>146</v>
      </c>
      <c r="AK27" s="18">
        <v>0</v>
      </c>
      <c r="AL27" s="18">
        <f t="shared" si="10"/>
        <v>0</v>
      </c>
      <c r="AM27" s="19" t="s">
        <v>146</v>
      </c>
      <c r="AN27" s="19">
        <v>0</v>
      </c>
      <c r="AO27" s="19">
        <f t="shared" si="11"/>
        <v>0</v>
      </c>
      <c r="AP27" s="18" t="s">
        <v>146</v>
      </c>
      <c r="AQ27" s="18">
        <v>0</v>
      </c>
      <c r="AR27" s="18">
        <f t="shared" si="12"/>
        <v>0</v>
      </c>
      <c r="AS27" s="20" t="s">
        <v>146</v>
      </c>
      <c r="AT27" s="20">
        <v>0</v>
      </c>
      <c r="AU27" s="16">
        <f t="shared" si="13"/>
        <v>0</v>
      </c>
    </row>
    <row r="28" spans="1:48" x14ac:dyDescent="0.2">
      <c r="A28" s="16">
        <v>25</v>
      </c>
      <c r="B28" s="16">
        <v>788.60919189453102</v>
      </c>
      <c r="C28" s="17">
        <v>9.4708366666666599</v>
      </c>
      <c r="D28" s="16" t="s">
        <v>186</v>
      </c>
      <c r="E28" s="16" t="s">
        <v>187</v>
      </c>
      <c r="F28" s="18" t="s">
        <v>145</v>
      </c>
      <c r="G28" s="23">
        <v>66056133.024057202</v>
      </c>
      <c r="H28" s="23">
        <f t="shared" si="0"/>
        <v>12851387.747871052</v>
      </c>
      <c r="I28" s="19" t="s">
        <v>145</v>
      </c>
      <c r="J28" s="25">
        <v>78869478.283885807</v>
      </c>
      <c r="K28" s="19">
        <f t="shared" si="1"/>
        <v>9246128.7554379608</v>
      </c>
      <c r="L28" s="18" t="s">
        <v>146</v>
      </c>
      <c r="M28" s="18">
        <v>0</v>
      </c>
      <c r="N28" s="18">
        <f t="shared" si="2"/>
        <v>0</v>
      </c>
      <c r="O28" s="19" t="s">
        <v>146</v>
      </c>
      <c r="P28" s="19">
        <v>0</v>
      </c>
      <c r="Q28" s="19">
        <f t="shared" si="3"/>
        <v>0</v>
      </c>
      <c r="R28" s="18" t="s">
        <v>146</v>
      </c>
      <c r="S28" s="18">
        <v>0</v>
      </c>
      <c r="T28" s="18">
        <f t="shared" si="4"/>
        <v>0</v>
      </c>
      <c r="U28" s="20" t="s">
        <v>146</v>
      </c>
      <c r="V28" s="20">
        <v>0</v>
      </c>
      <c r="W28" s="20">
        <f t="shared" si="5"/>
        <v>0</v>
      </c>
      <c r="X28" s="18" t="s">
        <v>145</v>
      </c>
      <c r="Y28" s="23">
        <v>66056133.024057202</v>
      </c>
      <c r="Z28" s="23">
        <f t="shared" si="6"/>
        <v>12851387.747871052</v>
      </c>
      <c r="AA28" s="20" t="s">
        <v>146</v>
      </c>
      <c r="AB28" s="20">
        <v>0</v>
      </c>
      <c r="AC28" s="24">
        <f t="shared" si="7"/>
        <v>0</v>
      </c>
      <c r="AD28" s="18" t="s">
        <v>146</v>
      </c>
      <c r="AE28" s="18">
        <v>0</v>
      </c>
      <c r="AF28" s="18">
        <f t="shared" si="8"/>
        <v>0</v>
      </c>
      <c r="AG28" s="19" t="s">
        <v>146</v>
      </c>
      <c r="AH28" s="19">
        <v>0</v>
      </c>
      <c r="AI28" s="19">
        <f t="shared" si="9"/>
        <v>0</v>
      </c>
      <c r="AJ28" s="18" t="s">
        <v>145</v>
      </c>
      <c r="AK28" s="23">
        <v>44391390.692371197</v>
      </c>
      <c r="AL28" s="18">
        <f t="shared" si="10"/>
        <v>2933998.0629458819</v>
      </c>
      <c r="AM28" s="19" t="s">
        <v>145</v>
      </c>
      <c r="AN28" s="25">
        <v>56330106.976785801</v>
      </c>
      <c r="AO28" s="19">
        <f t="shared" si="11"/>
        <v>6245022.9464285811</v>
      </c>
      <c r="AP28" s="18" t="s">
        <v>146</v>
      </c>
      <c r="AQ28" s="18">
        <v>0</v>
      </c>
      <c r="AR28" s="18">
        <f t="shared" si="12"/>
        <v>0</v>
      </c>
      <c r="AS28" s="20" t="s">
        <v>146</v>
      </c>
      <c r="AT28" s="20">
        <v>0</v>
      </c>
      <c r="AU28" s="16">
        <f t="shared" si="13"/>
        <v>0</v>
      </c>
    </row>
    <row r="29" spans="1:48" x14ac:dyDescent="0.2">
      <c r="A29" s="16">
        <v>26</v>
      </c>
      <c r="B29" s="16">
        <v>832.58325195312398</v>
      </c>
      <c r="C29" s="17">
        <v>6.8629333333333298</v>
      </c>
      <c r="D29" s="16" t="s">
        <v>188</v>
      </c>
      <c r="E29" s="16" t="s">
        <v>189</v>
      </c>
      <c r="F29" s="18" t="s">
        <v>145</v>
      </c>
      <c r="G29" s="23">
        <v>51725497.932242803</v>
      </c>
      <c r="H29" s="23">
        <f t="shared" si="0"/>
        <v>10063326.445961636</v>
      </c>
      <c r="I29" s="19" t="s">
        <v>146</v>
      </c>
      <c r="J29" s="19">
        <v>0</v>
      </c>
      <c r="K29" s="19">
        <f t="shared" si="1"/>
        <v>0</v>
      </c>
      <c r="L29" s="18" t="s">
        <v>146</v>
      </c>
      <c r="M29" s="18">
        <v>0</v>
      </c>
      <c r="N29" s="18">
        <f t="shared" si="2"/>
        <v>0</v>
      </c>
      <c r="O29" s="19" t="s">
        <v>146</v>
      </c>
      <c r="P29" s="19">
        <v>0</v>
      </c>
      <c r="Q29" s="19">
        <f t="shared" si="3"/>
        <v>0</v>
      </c>
      <c r="R29" s="18" t="s">
        <v>146</v>
      </c>
      <c r="S29" s="18">
        <v>0</v>
      </c>
      <c r="T29" s="18">
        <f t="shared" si="4"/>
        <v>0</v>
      </c>
      <c r="U29" s="20" t="s">
        <v>146</v>
      </c>
      <c r="V29" s="20">
        <v>0</v>
      </c>
      <c r="W29" s="20">
        <f t="shared" si="5"/>
        <v>0</v>
      </c>
      <c r="X29" s="18" t="s">
        <v>145</v>
      </c>
      <c r="Y29" s="23">
        <v>51725497.932242803</v>
      </c>
      <c r="Z29" s="23">
        <f t="shared" si="6"/>
        <v>10063326.445961636</v>
      </c>
      <c r="AA29" s="20" t="s">
        <v>146</v>
      </c>
      <c r="AB29" s="20">
        <v>0</v>
      </c>
      <c r="AC29" s="24">
        <f t="shared" si="7"/>
        <v>0</v>
      </c>
      <c r="AD29" s="18" t="s">
        <v>146</v>
      </c>
      <c r="AE29" s="18">
        <v>0</v>
      </c>
      <c r="AF29" s="18">
        <f t="shared" si="8"/>
        <v>0</v>
      </c>
      <c r="AG29" s="19" t="s">
        <v>146</v>
      </c>
      <c r="AH29" s="19">
        <v>0</v>
      </c>
      <c r="AI29" s="19">
        <f t="shared" si="9"/>
        <v>0</v>
      </c>
      <c r="AJ29" s="18" t="s">
        <v>146</v>
      </c>
      <c r="AK29" s="18">
        <v>0</v>
      </c>
      <c r="AL29" s="18">
        <f t="shared" si="10"/>
        <v>0</v>
      </c>
      <c r="AM29" s="19" t="s">
        <v>146</v>
      </c>
      <c r="AN29" s="19">
        <v>0</v>
      </c>
      <c r="AO29" s="19">
        <f t="shared" si="11"/>
        <v>0</v>
      </c>
      <c r="AP29" s="18" t="s">
        <v>146</v>
      </c>
      <c r="AQ29" s="18">
        <v>0</v>
      </c>
      <c r="AR29" s="18">
        <f t="shared" si="12"/>
        <v>0</v>
      </c>
      <c r="AS29" s="20" t="s">
        <v>146</v>
      </c>
      <c r="AT29" s="20">
        <v>0</v>
      </c>
      <c r="AU29" s="16">
        <f t="shared" si="13"/>
        <v>0</v>
      </c>
    </row>
    <row r="30" spans="1:48" x14ac:dyDescent="0.2">
      <c r="A30" s="16">
        <v>27</v>
      </c>
      <c r="B30" s="16">
        <v>338.34298706054602</v>
      </c>
      <c r="C30" s="17">
        <v>3.9931944444444398</v>
      </c>
      <c r="D30" s="16" t="s">
        <v>190</v>
      </c>
      <c r="E30" s="16" t="s">
        <v>190</v>
      </c>
      <c r="F30" s="18" t="s">
        <v>145</v>
      </c>
      <c r="G30" s="23">
        <v>31691470.8751284</v>
      </c>
      <c r="H30" s="23">
        <f t="shared" si="0"/>
        <v>6165655.8122817902</v>
      </c>
      <c r="I30" s="19" t="s">
        <v>146</v>
      </c>
      <c r="J30" s="19">
        <v>0</v>
      </c>
      <c r="K30" s="19">
        <f t="shared" si="1"/>
        <v>0</v>
      </c>
      <c r="L30" s="18" t="s">
        <v>146</v>
      </c>
      <c r="M30" s="18">
        <v>0</v>
      </c>
      <c r="N30" s="18">
        <f t="shared" si="2"/>
        <v>0</v>
      </c>
      <c r="O30" s="19" t="s">
        <v>146</v>
      </c>
      <c r="P30" s="19">
        <v>0</v>
      </c>
      <c r="Q30" s="19">
        <f t="shared" si="3"/>
        <v>0</v>
      </c>
      <c r="R30" s="18" t="s">
        <v>146</v>
      </c>
      <c r="S30" s="18">
        <v>0</v>
      </c>
      <c r="T30" s="18">
        <f t="shared" si="4"/>
        <v>0</v>
      </c>
      <c r="U30" s="20" t="s">
        <v>146</v>
      </c>
      <c r="V30" s="20">
        <v>0</v>
      </c>
      <c r="W30" s="20">
        <f t="shared" si="5"/>
        <v>0</v>
      </c>
      <c r="X30" s="18" t="s">
        <v>145</v>
      </c>
      <c r="Y30" s="23">
        <v>31691470.8751284</v>
      </c>
      <c r="Z30" s="23">
        <f t="shared" si="6"/>
        <v>6165655.8122817902</v>
      </c>
      <c r="AA30" s="20" t="s">
        <v>146</v>
      </c>
      <c r="AB30" s="20">
        <v>0</v>
      </c>
      <c r="AC30" s="24">
        <f t="shared" si="7"/>
        <v>0</v>
      </c>
      <c r="AD30" s="18" t="s">
        <v>145</v>
      </c>
      <c r="AE30" s="23">
        <v>60516439.289842799</v>
      </c>
      <c r="AF30" s="18">
        <f t="shared" si="8"/>
        <v>4735245.6408327697</v>
      </c>
      <c r="AG30" s="19" t="s">
        <v>146</v>
      </c>
      <c r="AH30" s="19">
        <v>0</v>
      </c>
      <c r="AI30" s="19">
        <f t="shared" si="9"/>
        <v>0</v>
      </c>
      <c r="AJ30" s="18" t="s">
        <v>146</v>
      </c>
      <c r="AK30" s="18">
        <v>0</v>
      </c>
      <c r="AL30" s="18">
        <f t="shared" si="10"/>
        <v>0</v>
      </c>
      <c r="AM30" s="19" t="s">
        <v>146</v>
      </c>
      <c r="AN30" s="19">
        <v>0</v>
      </c>
      <c r="AO30" s="19">
        <f t="shared" si="11"/>
        <v>0</v>
      </c>
      <c r="AP30" s="18" t="s">
        <v>146</v>
      </c>
      <c r="AQ30" s="18">
        <v>0</v>
      </c>
      <c r="AR30" s="18">
        <f t="shared" si="12"/>
        <v>0</v>
      </c>
      <c r="AS30" s="20" t="s">
        <v>146</v>
      </c>
      <c r="AT30" s="20">
        <v>0</v>
      </c>
      <c r="AU30" s="16">
        <f t="shared" si="13"/>
        <v>0</v>
      </c>
    </row>
    <row r="31" spans="1:48" x14ac:dyDescent="0.2">
      <c r="A31" s="16">
        <v>28</v>
      </c>
      <c r="B31" s="16">
        <v>796.74158732096305</v>
      </c>
      <c r="C31" s="17">
        <v>16.417609722222199</v>
      </c>
      <c r="D31" s="16" t="s">
        <v>191</v>
      </c>
      <c r="E31" s="16" t="s">
        <v>192</v>
      </c>
      <c r="F31" s="18" t="s">
        <v>145</v>
      </c>
      <c r="G31" s="23">
        <v>44843726.146771297</v>
      </c>
      <c r="H31" s="23">
        <f t="shared" si="0"/>
        <v>8724460.3398387749</v>
      </c>
      <c r="I31" s="19" t="s">
        <v>145</v>
      </c>
      <c r="J31" s="25">
        <v>17677450.391214199</v>
      </c>
      <c r="K31" s="19">
        <f t="shared" si="1"/>
        <v>2072385.7434014303</v>
      </c>
      <c r="L31" s="18" t="s">
        <v>145</v>
      </c>
      <c r="M31" s="23">
        <v>26334058.100785699</v>
      </c>
      <c r="N31" s="18">
        <f t="shared" si="2"/>
        <v>4331259.5560502792</v>
      </c>
      <c r="O31" s="19" t="s">
        <v>146</v>
      </c>
      <c r="P31" s="19">
        <v>0</v>
      </c>
      <c r="Q31" s="19">
        <f t="shared" si="3"/>
        <v>0</v>
      </c>
      <c r="R31" s="18" t="s">
        <v>145</v>
      </c>
      <c r="S31" s="23">
        <v>17343958.1013573</v>
      </c>
      <c r="T31" s="18">
        <f t="shared" si="4"/>
        <v>1674127.2298607433</v>
      </c>
      <c r="U31" s="20" t="s">
        <v>145</v>
      </c>
      <c r="V31" s="24">
        <v>17945851.282000098</v>
      </c>
      <c r="W31" s="20">
        <f t="shared" si="5"/>
        <v>6455342.18776982</v>
      </c>
      <c r="X31" s="18" t="s">
        <v>145</v>
      </c>
      <c r="Y31" s="23">
        <v>44843726.146771297</v>
      </c>
      <c r="Z31" s="23">
        <f t="shared" si="6"/>
        <v>8724460.3398387749</v>
      </c>
      <c r="AA31" s="20" t="s">
        <v>145</v>
      </c>
      <c r="AB31" s="24">
        <v>22585526.364828501</v>
      </c>
      <c r="AC31" s="24">
        <f t="shared" si="7"/>
        <v>3854185.3864895049</v>
      </c>
      <c r="AD31" s="18" t="s">
        <v>145</v>
      </c>
      <c r="AE31" s="23">
        <v>19210508.8352997</v>
      </c>
      <c r="AF31" s="18">
        <f t="shared" si="8"/>
        <v>1503169.7054225118</v>
      </c>
      <c r="AG31" s="19" t="s">
        <v>145</v>
      </c>
      <c r="AH31" s="25">
        <v>16247243.7797001</v>
      </c>
      <c r="AI31" s="19">
        <f t="shared" si="9"/>
        <v>5415747.9265667005</v>
      </c>
      <c r="AJ31" s="18" t="s">
        <v>145</v>
      </c>
      <c r="AK31" s="23">
        <v>19178156.1703001</v>
      </c>
      <c r="AL31" s="18">
        <f t="shared" si="10"/>
        <v>1267558.239940522</v>
      </c>
      <c r="AM31" s="19" t="s">
        <v>146</v>
      </c>
      <c r="AN31" s="19">
        <v>0</v>
      </c>
      <c r="AO31" s="19">
        <f t="shared" si="11"/>
        <v>0</v>
      </c>
      <c r="AP31" s="18" t="s">
        <v>145</v>
      </c>
      <c r="AQ31" s="23">
        <v>34121698.309543498</v>
      </c>
      <c r="AR31" s="18">
        <f t="shared" si="12"/>
        <v>4212555.3468572218</v>
      </c>
      <c r="AS31" s="20" t="s">
        <v>145</v>
      </c>
      <c r="AT31" s="24">
        <v>17593995.6809141</v>
      </c>
      <c r="AU31" s="16">
        <f t="shared" si="13"/>
        <v>1172151.6109869487</v>
      </c>
    </row>
    <row r="32" spans="1:48" x14ac:dyDescent="0.2">
      <c r="A32" s="16">
        <v>29</v>
      </c>
      <c r="B32" s="16">
        <v>424.33978271484301</v>
      </c>
      <c r="C32" s="17">
        <v>1.06257916666666</v>
      </c>
      <c r="D32" s="16" t="s">
        <v>193</v>
      </c>
      <c r="E32" s="16" t="s">
        <v>194</v>
      </c>
      <c r="F32" s="18" t="s">
        <v>145</v>
      </c>
      <c r="G32" s="23">
        <v>31808864.815499902</v>
      </c>
      <c r="H32" s="23">
        <f t="shared" si="0"/>
        <v>6188495.10029181</v>
      </c>
      <c r="I32" s="19" t="s">
        <v>146</v>
      </c>
      <c r="J32" s="19">
        <v>0</v>
      </c>
      <c r="K32" s="19">
        <f t="shared" si="1"/>
        <v>0</v>
      </c>
      <c r="L32" s="18" t="s">
        <v>146</v>
      </c>
      <c r="M32" s="18">
        <v>0</v>
      </c>
      <c r="N32" s="18">
        <f t="shared" si="2"/>
        <v>0</v>
      </c>
      <c r="O32" s="19" t="s">
        <v>146</v>
      </c>
      <c r="P32" s="19">
        <v>0</v>
      </c>
      <c r="Q32" s="19">
        <f t="shared" si="3"/>
        <v>0</v>
      </c>
      <c r="R32" s="18" t="s">
        <v>145</v>
      </c>
      <c r="S32" s="23">
        <v>43858654.9220571</v>
      </c>
      <c r="T32" s="18">
        <f t="shared" si="4"/>
        <v>4233460.8998124618</v>
      </c>
      <c r="U32" s="20" t="s">
        <v>146</v>
      </c>
      <c r="V32" s="20">
        <v>0</v>
      </c>
      <c r="W32" s="20">
        <f t="shared" si="5"/>
        <v>0</v>
      </c>
      <c r="X32" s="18" t="s">
        <v>145</v>
      </c>
      <c r="Y32" s="23">
        <v>31808864.815499902</v>
      </c>
      <c r="Z32" s="23">
        <f t="shared" si="6"/>
        <v>6188495.10029181</v>
      </c>
      <c r="AA32" s="20" t="s">
        <v>145</v>
      </c>
      <c r="AB32" s="24">
        <v>30604487.080914199</v>
      </c>
      <c r="AC32" s="24">
        <f t="shared" si="7"/>
        <v>5222608.716879556</v>
      </c>
      <c r="AD32" s="18" t="s">
        <v>146</v>
      </c>
      <c r="AE32" s="18">
        <v>0</v>
      </c>
      <c r="AF32" s="18">
        <f t="shared" si="8"/>
        <v>0</v>
      </c>
      <c r="AG32" s="19" t="s">
        <v>146</v>
      </c>
      <c r="AH32" s="19">
        <v>0</v>
      </c>
      <c r="AI32" s="19">
        <f t="shared" si="9"/>
        <v>0</v>
      </c>
      <c r="AJ32" s="18" t="s">
        <v>146</v>
      </c>
      <c r="AK32" s="18">
        <v>0</v>
      </c>
      <c r="AL32" s="18">
        <f t="shared" si="10"/>
        <v>0</v>
      </c>
      <c r="AM32" s="19" t="s">
        <v>146</v>
      </c>
      <c r="AN32" s="19">
        <v>0</v>
      </c>
      <c r="AO32" s="19">
        <f t="shared" si="11"/>
        <v>0</v>
      </c>
      <c r="AP32" s="18" t="s">
        <v>146</v>
      </c>
      <c r="AQ32" s="18">
        <v>0</v>
      </c>
      <c r="AR32" s="18">
        <f t="shared" si="12"/>
        <v>0</v>
      </c>
      <c r="AS32" s="20" t="s">
        <v>146</v>
      </c>
      <c r="AT32" s="20">
        <v>0</v>
      </c>
      <c r="AU32" s="16">
        <f t="shared" si="13"/>
        <v>0</v>
      </c>
    </row>
    <row r="33" spans="1:47" x14ac:dyDescent="0.2">
      <c r="A33" s="16">
        <v>30</v>
      </c>
      <c r="B33" s="16">
        <v>551.50891113281205</v>
      </c>
      <c r="C33" s="17">
        <v>16.721571428571401</v>
      </c>
      <c r="D33" s="16" t="s">
        <v>195</v>
      </c>
      <c r="E33" s="16" t="s">
        <v>196</v>
      </c>
      <c r="F33" s="18" t="s">
        <v>145</v>
      </c>
      <c r="G33" s="23">
        <v>60922321.416771099</v>
      </c>
      <c r="H33" s="23">
        <f t="shared" si="0"/>
        <v>11852591.715325117</v>
      </c>
      <c r="I33" s="19" t="s">
        <v>145</v>
      </c>
      <c r="J33" s="25">
        <v>19805043.094043199</v>
      </c>
      <c r="K33" s="19">
        <f t="shared" si="1"/>
        <v>2321810.4447881831</v>
      </c>
      <c r="L33" s="18" t="s">
        <v>145</v>
      </c>
      <c r="M33" s="23">
        <v>31854202.966800001</v>
      </c>
      <c r="N33" s="18">
        <f t="shared" si="2"/>
        <v>5239178.1195394741</v>
      </c>
      <c r="O33" s="19" t="s">
        <v>145</v>
      </c>
      <c r="P33" s="25">
        <v>204946570.42702699</v>
      </c>
      <c r="Q33" s="19">
        <f t="shared" si="3"/>
        <v>49266002.506496869</v>
      </c>
      <c r="R33" s="18" t="s">
        <v>145</v>
      </c>
      <c r="S33" s="23">
        <v>20723284.742971402</v>
      </c>
      <c r="T33" s="18">
        <f t="shared" si="4"/>
        <v>2000317.0601323748</v>
      </c>
      <c r="U33" s="20" t="s">
        <v>145</v>
      </c>
      <c r="V33" s="24">
        <v>21400780.573100001</v>
      </c>
      <c r="W33" s="20">
        <f t="shared" si="5"/>
        <v>7698122.5083093531</v>
      </c>
      <c r="X33" s="18" t="s">
        <v>145</v>
      </c>
      <c r="Y33" s="23">
        <v>60922321.416771099</v>
      </c>
      <c r="Z33" s="23">
        <f t="shared" si="6"/>
        <v>11852591.715325117</v>
      </c>
      <c r="AA33" s="20" t="s">
        <v>145</v>
      </c>
      <c r="AB33" s="24">
        <v>25678190.0088429</v>
      </c>
      <c r="AC33" s="24">
        <f t="shared" si="7"/>
        <v>4381943.687515853</v>
      </c>
      <c r="AD33" s="18" t="s">
        <v>145</v>
      </c>
      <c r="AE33" s="23">
        <v>18943136.209428102</v>
      </c>
      <c r="AF33" s="18">
        <f t="shared" si="8"/>
        <v>1482248.52968921</v>
      </c>
      <c r="AG33" s="19" t="s">
        <v>145</v>
      </c>
      <c r="AH33" s="25">
        <v>29912028.6212571</v>
      </c>
      <c r="AI33" s="19">
        <f t="shared" si="9"/>
        <v>9970676.2070857007</v>
      </c>
      <c r="AJ33" s="18" t="s">
        <v>145</v>
      </c>
      <c r="AK33" s="23">
        <v>26849992.173843</v>
      </c>
      <c r="AL33" s="18">
        <f t="shared" si="10"/>
        <v>1774619.4430828155</v>
      </c>
      <c r="AM33" s="19" t="s">
        <v>145</v>
      </c>
      <c r="AN33" s="25">
        <v>30268426.8475569</v>
      </c>
      <c r="AO33" s="19">
        <f t="shared" si="11"/>
        <v>3355701.4243411198</v>
      </c>
      <c r="AP33" s="18" t="s">
        <v>145</v>
      </c>
      <c r="AQ33" s="23">
        <v>93946840.146043003</v>
      </c>
      <c r="AR33" s="18">
        <f t="shared" si="12"/>
        <v>11598375.326671977</v>
      </c>
      <c r="AS33" s="20" t="s">
        <v>145</v>
      </c>
      <c r="AT33" s="24">
        <v>138003217.91871399</v>
      </c>
      <c r="AU33" s="16">
        <f t="shared" si="13"/>
        <v>9194085.137822384</v>
      </c>
    </row>
    <row r="34" spans="1:47" x14ac:dyDescent="0.2">
      <c r="A34" s="16">
        <v>31</v>
      </c>
      <c r="B34" s="16">
        <v>577.52014160156205</v>
      </c>
      <c r="C34" s="17">
        <v>16.730444444444402</v>
      </c>
      <c r="D34" s="16" t="s">
        <v>197</v>
      </c>
      <c r="E34" s="16" t="s">
        <v>198</v>
      </c>
      <c r="F34" s="18" t="s">
        <v>145</v>
      </c>
      <c r="G34" s="23">
        <v>39103250.373185404</v>
      </c>
      <c r="H34" s="23">
        <f t="shared" si="0"/>
        <v>7607636.2593745925</v>
      </c>
      <c r="I34" s="19" t="s">
        <v>145</v>
      </c>
      <c r="J34" s="25">
        <v>16374894.528628901</v>
      </c>
      <c r="K34" s="19">
        <f t="shared" si="1"/>
        <v>1919682.8286786519</v>
      </c>
      <c r="L34" s="18" t="s">
        <v>145</v>
      </c>
      <c r="M34" s="23">
        <v>16869863.238000099</v>
      </c>
      <c r="N34" s="18">
        <f t="shared" si="2"/>
        <v>2774648.5588815953</v>
      </c>
      <c r="O34" s="19" t="s">
        <v>146</v>
      </c>
      <c r="P34" s="19">
        <v>0</v>
      </c>
      <c r="Q34" s="19">
        <f t="shared" si="3"/>
        <v>0</v>
      </c>
      <c r="R34" s="18" t="s">
        <v>145</v>
      </c>
      <c r="S34" s="23">
        <v>14643008.8761716</v>
      </c>
      <c r="T34" s="18">
        <f t="shared" si="4"/>
        <v>1413417.845190309</v>
      </c>
      <c r="U34" s="20" t="s">
        <v>145</v>
      </c>
      <c r="V34" s="24">
        <v>13295178.008557299</v>
      </c>
      <c r="W34" s="20">
        <f t="shared" si="5"/>
        <v>4782438.1325745685</v>
      </c>
      <c r="X34" s="18" t="s">
        <v>145</v>
      </c>
      <c r="Y34" s="23">
        <v>39103250.373185404</v>
      </c>
      <c r="Z34" s="23">
        <f t="shared" si="6"/>
        <v>7607636.2593745925</v>
      </c>
      <c r="AA34" s="20" t="s">
        <v>145</v>
      </c>
      <c r="AB34" s="24">
        <v>16052152.196743</v>
      </c>
      <c r="AC34" s="24">
        <f t="shared" si="7"/>
        <v>2739275.1188981226</v>
      </c>
      <c r="AD34" s="18" t="s">
        <v>145</v>
      </c>
      <c r="AE34" s="23">
        <v>65947378.103212699</v>
      </c>
      <c r="AF34" s="18">
        <f t="shared" si="8"/>
        <v>5160201.7295158608</v>
      </c>
      <c r="AG34" s="19" t="s">
        <v>145</v>
      </c>
      <c r="AH34" s="25">
        <v>15308993.227171199</v>
      </c>
      <c r="AI34" s="19">
        <f t="shared" si="9"/>
        <v>5102997.7423903998</v>
      </c>
      <c r="AJ34" s="18" t="s">
        <v>145</v>
      </c>
      <c r="AK34" s="23">
        <v>13915481.593971601</v>
      </c>
      <c r="AL34" s="18">
        <f t="shared" si="10"/>
        <v>919727.79867624585</v>
      </c>
      <c r="AM34" s="19" t="s">
        <v>145</v>
      </c>
      <c r="AN34" s="25">
        <v>12414110.5755713</v>
      </c>
      <c r="AO34" s="19">
        <f t="shared" si="11"/>
        <v>1376287.2035001442</v>
      </c>
      <c r="AP34" s="18" t="s">
        <v>145</v>
      </c>
      <c r="AQ34" s="23">
        <v>38484261.812314697</v>
      </c>
      <c r="AR34" s="18">
        <f t="shared" si="12"/>
        <v>4751143.4336190987</v>
      </c>
      <c r="AS34" s="20" t="s">
        <v>146</v>
      </c>
      <c r="AT34" s="20">
        <v>0</v>
      </c>
      <c r="AU34" s="16">
        <f t="shared" si="13"/>
        <v>0</v>
      </c>
    </row>
    <row r="35" spans="1:47" x14ac:dyDescent="0.2">
      <c r="A35" s="16">
        <v>32</v>
      </c>
      <c r="B35" s="16">
        <v>329.21552122516999</v>
      </c>
      <c r="C35" s="17">
        <v>9.3766371794871795</v>
      </c>
      <c r="D35" s="16" t="s">
        <v>199</v>
      </c>
      <c r="E35" s="16" t="s">
        <v>200</v>
      </c>
      <c r="F35" s="18" t="s">
        <v>145</v>
      </c>
      <c r="G35" s="23">
        <v>37035867.262100004</v>
      </c>
      <c r="H35" s="23">
        <f t="shared" si="0"/>
        <v>7205421.6463229582</v>
      </c>
      <c r="I35" s="19" t="s">
        <v>145</v>
      </c>
      <c r="J35" s="25">
        <v>44560926.286028601</v>
      </c>
      <c r="K35" s="19">
        <f t="shared" si="1"/>
        <v>5224024.1835906925</v>
      </c>
      <c r="L35" s="18" t="s">
        <v>145</v>
      </c>
      <c r="M35" s="23">
        <v>154182783.20570001</v>
      </c>
      <c r="N35" s="18">
        <f t="shared" si="2"/>
        <v>25359010.395674344</v>
      </c>
      <c r="O35" s="19" t="s">
        <v>146</v>
      </c>
      <c r="P35" s="19">
        <v>0</v>
      </c>
      <c r="Q35" s="19">
        <f t="shared" si="3"/>
        <v>0</v>
      </c>
      <c r="R35" s="18" t="s">
        <v>145</v>
      </c>
      <c r="S35" s="23">
        <v>42490552.599857204</v>
      </c>
      <c r="T35" s="18">
        <f t="shared" si="4"/>
        <v>4101404.6911059078</v>
      </c>
      <c r="U35" s="20" t="s">
        <v>145</v>
      </c>
      <c r="V35" s="24">
        <v>139421794.52052799</v>
      </c>
      <c r="W35" s="20">
        <f t="shared" si="5"/>
        <v>50151724.647671945</v>
      </c>
      <c r="X35" s="18" t="s">
        <v>145</v>
      </c>
      <c r="Y35" s="23">
        <v>37035867.262100004</v>
      </c>
      <c r="Z35" s="23">
        <f t="shared" si="6"/>
        <v>7205421.6463229582</v>
      </c>
      <c r="AA35" s="20" t="s">
        <v>145</v>
      </c>
      <c r="AB35" s="24">
        <v>129657199.487957</v>
      </c>
      <c r="AC35" s="24">
        <f t="shared" si="7"/>
        <v>22125801.960402217</v>
      </c>
      <c r="AD35" s="18" t="s">
        <v>145</v>
      </c>
      <c r="AE35" s="18">
        <v>5367624.1448285803</v>
      </c>
      <c r="AF35" s="18">
        <f t="shared" si="8"/>
        <v>420001.88926671207</v>
      </c>
      <c r="AG35" s="19" t="s">
        <v>145</v>
      </c>
      <c r="AH35" s="25">
        <v>55165184.927985698</v>
      </c>
      <c r="AI35" s="19">
        <f t="shared" si="9"/>
        <v>18388394.975995231</v>
      </c>
      <c r="AJ35" s="18" t="s">
        <v>145</v>
      </c>
      <c r="AK35" s="23">
        <v>60509158.716700003</v>
      </c>
      <c r="AL35" s="18">
        <f t="shared" si="10"/>
        <v>3999283.4578122934</v>
      </c>
      <c r="AM35" s="19" t="s">
        <v>145</v>
      </c>
      <c r="AN35" s="25">
        <v>50454537.107585803</v>
      </c>
      <c r="AO35" s="19">
        <f t="shared" si="11"/>
        <v>5593629.3910849011</v>
      </c>
      <c r="AP35" s="18" t="s">
        <v>145</v>
      </c>
      <c r="AQ35" s="23">
        <v>142460734.49597099</v>
      </c>
      <c r="AR35" s="18">
        <f t="shared" si="12"/>
        <v>17587744.999502592</v>
      </c>
      <c r="AS35" s="20" t="s">
        <v>145</v>
      </c>
      <c r="AT35" s="24">
        <v>123800353.958271</v>
      </c>
      <c r="AU35" s="16">
        <f t="shared" si="13"/>
        <v>8247858.3583125249</v>
      </c>
    </row>
    <row r="36" spans="1:47" x14ac:dyDescent="0.2">
      <c r="A36" s="16">
        <v>33</v>
      </c>
      <c r="B36" s="16">
        <v>810.751708984375</v>
      </c>
      <c r="C36" s="17">
        <v>16.4768261904761</v>
      </c>
      <c r="D36" s="16" t="s">
        <v>201</v>
      </c>
      <c r="E36" s="16" t="s">
        <v>202</v>
      </c>
      <c r="F36" s="18" t="s">
        <v>145</v>
      </c>
      <c r="G36" s="23">
        <v>19537785.538571302</v>
      </c>
      <c r="H36" s="23">
        <f t="shared" si="0"/>
        <v>3801125.5911617321</v>
      </c>
      <c r="I36" s="19" t="s">
        <v>146</v>
      </c>
      <c r="J36" s="19">
        <v>0</v>
      </c>
      <c r="K36" s="19">
        <f t="shared" si="1"/>
        <v>0</v>
      </c>
      <c r="L36" s="18" t="s">
        <v>146</v>
      </c>
      <c r="M36" s="18">
        <v>0</v>
      </c>
      <c r="N36" s="18">
        <f t="shared" si="2"/>
        <v>0</v>
      </c>
      <c r="O36" s="19" t="s">
        <v>145</v>
      </c>
      <c r="P36" s="25">
        <v>14671242.428500099</v>
      </c>
      <c r="Q36" s="19">
        <f t="shared" si="3"/>
        <v>3526740.9683894468</v>
      </c>
      <c r="R36" s="18" t="s">
        <v>145</v>
      </c>
      <c r="S36" s="23">
        <v>15693646.0554283</v>
      </c>
      <c r="T36" s="18">
        <f t="shared" si="4"/>
        <v>1514830.700330917</v>
      </c>
      <c r="U36" s="20" t="s">
        <v>145</v>
      </c>
      <c r="V36" s="24">
        <v>17033147.531285599</v>
      </c>
      <c r="W36" s="20">
        <f t="shared" si="5"/>
        <v>6127031.4860739568</v>
      </c>
      <c r="X36" s="18" t="s">
        <v>145</v>
      </c>
      <c r="Y36" s="23">
        <v>19537785.538571302</v>
      </c>
      <c r="Z36" s="23">
        <f t="shared" si="6"/>
        <v>3801125.5911617321</v>
      </c>
      <c r="AA36" s="20" t="s">
        <v>146</v>
      </c>
      <c r="AB36" s="20">
        <v>0</v>
      </c>
      <c r="AC36" s="24">
        <f t="shared" si="7"/>
        <v>0</v>
      </c>
      <c r="AD36" s="18" t="s">
        <v>145</v>
      </c>
      <c r="AE36" s="23">
        <v>16720928.2019285</v>
      </c>
      <c r="AF36" s="18">
        <f t="shared" si="8"/>
        <v>1308366.8389615417</v>
      </c>
      <c r="AG36" s="19" t="s">
        <v>145</v>
      </c>
      <c r="AH36" s="25">
        <v>15176447.372271299</v>
      </c>
      <c r="AI36" s="19">
        <f t="shared" si="9"/>
        <v>5058815.7907571001</v>
      </c>
      <c r="AJ36" s="18" t="s">
        <v>146</v>
      </c>
      <c r="AK36" s="18">
        <v>0</v>
      </c>
      <c r="AL36" s="18">
        <f t="shared" si="10"/>
        <v>0</v>
      </c>
      <c r="AM36" s="19" t="s">
        <v>146</v>
      </c>
      <c r="AN36" s="19">
        <v>0</v>
      </c>
      <c r="AO36" s="19">
        <f t="shared" si="11"/>
        <v>0</v>
      </c>
      <c r="AP36" s="18" t="s">
        <v>146</v>
      </c>
      <c r="AQ36" s="18">
        <v>0</v>
      </c>
      <c r="AR36" s="18">
        <f t="shared" si="12"/>
        <v>0</v>
      </c>
      <c r="AS36" s="20" t="s">
        <v>146</v>
      </c>
      <c r="AT36" s="20">
        <v>0</v>
      </c>
      <c r="AU36" s="16">
        <f t="shared" si="13"/>
        <v>0</v>
      </c>
    </row>
    <row r="37" spans="1:47" x14ac:dyDescent="0.2">
      <c r="A37" s="16">
        <v>34</v>
      </c>
      <c r="B37" s="16">
        <v>768.55187988281205</v>
      </c>
      <c r="C37" s="17">
        <v>9.8190624999999994</v>
      </c>
      <c r="D37" s="16" t="s">
        <v>203</v>
      </c>
      <c r="E37" s="16" t="s">
        <v>204</v>
      </c>
      <c r="F37" s="18" t="s">
        <v>145</v>
      </c>
      <c r="G37" s="23">
        <v>32703084.786742799</v>
      </c>
      <c r="H37" s="23">
        <f t="shared" si="0"/>
        <v>6362467.8573429575</v>
      </c>
      <c r="I37" s="19" t="s">
        <v>146</v>
      </c>
      <c r="J37" s="19">
        <v>0</v>
      </c>
      <c r="K37" s="19">
        <f t="shared" si="1"/>
        <v>0</v>
      </c>
      <c r="L37" s="18" t="s">
        <v>146</v>
      </c>
      <c r="M37" s="18">
        <v>0</v>
      </c>
      <c r="N37" s="18">
        <f t="shared" si="2"/>
        <v>0</v>
      </c>
      <c r="O37" s="19" t="s">
        <v>146</v>
      </c>
      <c r="P37" s="19">
        <v>0</v>
      </c>
      <c r="Q37" s="19">
        <f t="shared" si="3"/>
        <v>0</v>
      </c>
      <c r="R37" s="18" t="s">
        <v>146</v>
      </c>
      <c r="S37" s="18">
        <v>0</v>
      </c>
      <c r="T37" s="18">
        <f t="shared" si="4"/>
        <v>0</v>
      </c>
      <c r="U37" s="20" t="s">
        <v>145</v>
      </c>
      <c r="V37" s="24">
        <v>29151544.501557201</v>
      </c>
      <c r="W37" s="20">
        <f t="shared" si="5"/>
        <v>10486167.086891081</v>
      </c>
      <c r="X37" s="18" t="s">
        <v>145</v>
      </c>
      <c r="Y37" s="23">
        <v>32703084.786742799</v>
      </c>
      <c r="Z37" s="23">
        <f t="shared" si="6"/>
        <v>6362467.8573429575</v>
      </c>
      <c r="AA37" s="20" t="s">
        <v>145</v>
      </c>
      <c r="AB37" s="24">
        <v>71330049.8647995</v>
      </c>
      <c r="AC37" s="24">
        <f t="shared" si="7"/>
        <v>12172363.45815691</v>
      </c>
      <c r="AD37" s="18" t="s">
        <v>146</v>
      </c>
      <c r="AE37" s="18">
        <v>0</v>
      </c>
      <c r="AF37" s="18">
        <f t="shared" si="8"/>
        <v>0</v>
      </c>
      <c r="AG37" s="19" t="s">
        <v>146</v>
      </c>
      <c r="AH37" s="19">
        <v>0</v>
      </c>
      <c r="AI37" s="19">
        <f t="shared" si="9"/>
        <v>0</v>
      </c>
      <c r="AJ37" s="18" t="s">
        <v>146</v>
      </c>
      <c r="AK37" s="18">
        <v>0</v>
      </c>
      <c r="AL37" s="18">
        <f t="shared" si="10"/>
        <v>0</v>
      </c>
      <c r="AM37" s="19" t="s">
        <v>146</v>
      </c>
      <c r="AN37" s="19">
        <v>0</v>
      </c>
      <c r="AO37" s="19">
        <f t="shared" si="11"/>
        <v>0</v>
      </c>
      <c r="AP37" s="18" t="s">
        <v>146</v>
      </c>
      <c r="AQ37" s="18">
        <v>0</v>
      </c>
      <c r="AR37" s="18">
        <f t="shared" si="12"/>
        <v>0</v>
      </c>
      <c r="AS37" s="20" t="s">
        <v>146</v>
      </c>
      <c r="AT37" s="20">
        <v>0</v>
      </c>
      <c r="AU37" s="16">
        <f t="shared" si="13"/>
        <v>0</v>
      </c>
    </row>
    <row r="38" spans="1:47" x14ac:dyDescent="0.2">
      <c r="A38" s="16">
        <v>35</v>
      </c>
      <c r="B38" s="16">
        <v>764.52551269531205</v>
      </c>
      <c r="C38" s="17">
        <v>6.9587999999999903</v>
      </c>
      <c r="D38" s="16" t="s">
        <v>205</v>
      </c>
      <c r="E38" s="16" t="s">
        <v>206</v>
      </c>
      <c r="F38" s="18" t="s">
        <v>145</v>
      </c>
      <c r="G38" s="23">
        <v>22184261.252257101</v>
      </c>
      <c r="H38" s="23">
        <f t="shared" si="0"/>
        <v>4316004.1346803699</v>
      </c>
      <c r="I38" s="19" t="s">
        <v>146</v>
      </c>
      <c r="J38" s="19">
        <v>0</v>
      </c>
      <c r="K38" s="19">
        <f t="shared" si="1"/>
        <v>0</v>
      </c>
      <c r="L38" s="18" t="s">
        <v>146</v>
      </c>
      <c r="M38" s="18">
        <v>0</v>
      </c>
      <c r="N38" s="18">
        <f t="shared" si="2"/>
        <v>0</v>
      </c>
      <c r="O38" s="19" t="s">
        <v>146</v>
      </c>
      <c r="P38" s="19">
        <v>0</v>
      </c>
      <c r="Q38" s="19">
        <f t="shared" si="3"/>
        <v>0</v>
      </c>
      <c r="R38" s="18" t="s">
        <v>145</v>
      </c>
      <c r="S38" s="23">
        <v>87483100.839285493</v>
      </c>
      <c r="T38" s="18">
        <f t="shared" si="4"/>
        <v>8444314.7528267857</v>
      </c>
      <c r="U38" s="20" t="s">
        <v>146</v>
      </c>
      <c r="V38" s="20">
        <v>0</v>
      </c>
      <c r="W38" s="20">
        <f t="shared" si="5"/>
        <v>0</v>
      </c>
      <c r="X38" s="18" t="s">
        <v>145</v>
      </c>
      <c r="Y38" s="23">
        <v>22184261.252257101</v>
      </c>
      <c r="Z38" s="23">
        <f t="shared" si="6"/>
        <v>4316004.1346803699</v>
      </c>
      <c r="AA38" s="20" t="s">
        <v>146</v>
      </c>
      <c r="AB38" s="20">
        <v>0</v>
      </c>
      <c r="AC38" s="24">
        <f t="shared" si="7"/>
        <v>0</v>
      </c>
      <c r="AD38" s="18" t="s">
        <v>145</v>
      </c>
      <c r="AE38" s="18">
        <v>355668.68540000101</v>
      </c>
      <c r="AF38" s="18">
        <f t="shared" si="8"/>
        <v>27830.100579029815</v>
      </c>
      <c r="AG38" s="19" t="s">
        <v>145</v>
      </c>
      <c r="AH38" s="25">
        <v>66292112.972085498</v>
      </c>
      <c r="AI38" s="19">
        <f t="shared" si="9"/>
        <v>22097370.990695167</v>
      </c>
      <c r="AJ38" s="18" t="s">
        <v>146</v>
      </c>
      <c r="AK38" s="18">
        <v>0</v>
      </c>
      <c r="AL38" s="18">
        <f t="shared" si="10"/>
        <v>0</v>
      </c>
      <c r="AM38" s="19" t="s">
        <v>146</v>
      </c>
      <c r="AN38" s="19">
        <v>0</v>
      </c>
      <c r="AO38" s="19">
        <f t="shared" si="11"/>
        <v>0</v>
      </c>
      <c r="AP38" s="18" t="s">
        <v>146</v>
      </c>
      <c r="AQ38" s="18">
        <v>0</v>
      </c>
      <c r="AR38" s="18">
        <f t="shared" si="12"/>
        <v>0</v>
      </c>
      <c r="AS38" s="20" t="s">
        <v>146</v>
      </c>
      <c r="AT38" s="20">
        <v>0</v>
      </c>
      <c r="AU38" s="16">
        <f t="shared" si="13"/>
        <v>0</v>
      </c>
    </row>
    <row r="39" spans="1:47" x14ac:dyDescent="0.2">
      <c r="A39" s="16">
        <v>36</v>
      </c>
      <c r="B39" s="16">
        <v>836.77209472656205</v>
      </c>
      <c r="C39" s="17">
        <v>16.634556249999999</v>
      </c>
      <c r="F39" s="18" t="s">
        <v>145</v>
      </c>
      <c r="G39" s="23">
        <v>24931585.474442799</v>
      </c>
      <c r="H39" s="23">
        <f t="shared" si="0"/>
        <v>4850503.0105919847</v>
      </c>
      <c r="I39" s="19" t="s">
        <v>146</v>
      </c>
      <c r="J39" s="19">
        <v>0</v>
      </c>
      <c r="K39" s="19">
        <f t="shared" si="1"/>
        <v>0</v>
      </c>
      <c r="L39" s="18" t="s">
        <v>146</v>
      </c>
      <c r="M39" s="18">
        <v>0</v>
      </c>
      <c r="N39" s="18">
        <f t="shared" si="2"/>
        <v>0</v>
      </c>
      <c r="O39" s="19" t="s">
        <v>146</v>
      </c>
      <c r="P39" s="19">
        <v>0</v>
      </c>
      <c r="Q39" s="19">
        <f t="shared" si="3"/>
        <v>0</v>
      </c>
      <c r="R39" s="18" t="s">
        <v>146</v>
      </c>
      <c r="S39" s="18">
        <v>0</v>
      </c>
      <c r="T39" s="18">
        <f t="shared" si="4"/>
        <v>0</v>
      </c>
      <c r="U39" s="20" t="s">
        <v>146</v>
      </c>
      <c r="V39" s="20">
        <v>0</v>
      </c>
      <c r="W39" s="20">
        <f t="shared" si="5"/>
        <v>0</v>
      </c>
      <c r="X39" s="18" t="s">
        <v>145</v>
      </c>
      <c r="Y39" s="23">
        <v>24931585.474442799</v>
      </c>
      <c r="Z39" s="23">
        <f t="shared" si="6"/>
        <v>4850503.0105919847</v>
      </c>
      <c r="AA39" s="20" t="s">
        <v>145</v>
      </c>
      <c r="AB39" s="20">
        <v>8894415.2867000494</v>
      </c>
      <c r="AC39" s="24">
        <f t="shared" si="7"/>
        <v>1517818.3083105886</v>
      </c>
      <c r="AD39" s="18" t="s">
        <v>146</v>
      </c>
      <c r="AE39" s="18">
        <v>0</v>
      </c>
      <c r="AF39" s="18">
        <f t="shared" si="8"/>
        <v>0</v>
      </c>
      <c r="AG39" s="19" t="s">
        <v>145</v>
      </c>
      <c r="AH39" s="19">
        <v>7464200.4002428101</v>
      </c>
      <c r="AI39" s="19">
        <f t="shared" si="9"/>
        <v>2488066.8000809369</v>
      </c>
      <c r="AJ39" s="18" t="s">
        <v>145</v>
      </c>
      <c r="AK39" s="18">
        <v>8451481.61605707</v>
      </c>
      <c r="AL39" s="18">
        <f t="shared" si="10"/>
        <v>558590.98585968732</v>
      </c>
      <c r="AM39" s="19" t="s">
        <v>145</v>
      </c>
      <c r="AN39" s="19">
        <v>7681748.51451426</v>
      </c>
      <c r="AO39" s="19">
        <f t="shared" si="11"/>
        <v>851635.09030091576</v>
      </c>
      <c r="AP39" s="18" t="s">
        <v>145</v>
      </c>
      <c r="AQ39" s="23">
        <v>21208004.815785602</v>
      </c>
      <c r="AR39" s="18">
        <f t="shared" si="12"/>
        <v>2618272.1994797043</v>
      </c>
      <c r="AS39" s="20" t="s">
        <v>145</v>
      </c>
      <c r="AT39" s="24">
        <v>14192196.4285</v>
      </c>
      <c r="AU39" s="16">
        <f t="shared" si="13"/>
        <v>945516.0845103265</v>
      </c>
    </row>
    <row r="40" spans="1:47" x14ac:dyDescent="0.2">
      <c r="A40" s="16">
        <v>37</v>
      </c>
      <c r="B40" s="16">
        <v>468.373965018136</v>
      </c>
      <c r="C40" s="17">
        <v>1.11999</v>
      </c>
      <c r="F40" s="18" t="s">
        <v>145</v>
      </c>
      <c r="G40" s="23">
        <v>15130401.9001</v>
      </c>
      <c r="H40" s="23">
        <f t="shared" si="0"/>
        <v>2943657.9572178992</v>
      </c>
      <c r="I40" s="19" t="s">
        <v>146</v>
      </c>
      <c r="J40" s="19">
        <v>0</v>
      </c>
      <c r="K40" s="19">
        <f t="shared" si="1"/>
        <v>0</v>
      </c>
      <c r="L40" s="18" t="s">
        <v>145</v>
      </c>
      <c r="M40" s="18">
        <v>8500662.2551142797</v>
      </c>
      <c r="N40" s="18">
        <f t="shared" si="2"/>
        <v>1398135.2393280065</v>
      </c>
      <c r="O40" s="19" t="s">
        <v>145</v>
      </c>
      <c r="P40" s="25">
        <v>39698892.142342798</v>
      </c>
      <c r="Q40" s="19">
        <f t="shared" si="3"/>
        <v>9543002.9188324027</v>
      </c>
      <c r="R40" s="18" t="s">
        <v>145</v>
      </c>
      <c r="S40" s="18">
        <v>6773820.8385714199</v>
      </c>
      <c r="T40" s="18">
        <f t="shared" si="4"/>
        <v>653843.71028681658</v>
      </c>
      <c r="U40" s="20" t="s">
        <v>146</v>
      </c>
      <c r="V40" s="20">
        <v>0</v>
      </c>
      <c r="W40" s="20">
        <f t="shared" si="5"/>
        <v>0</v>
      </c>
      <c r="X40" s="18" t="s">
        <v>145</v>
      </c>
      <c r="Y40" s="23">
        <v>15130401.9001</v>
      </c>
      <c r="Z40" s="23">
        <f t="shared" si="6"/>
        <v>2943657.9572178992</v>
      </c>
      <c r="AA40" s="20" t="s">
        <v>146</v>
      </c>
      <c r="AB40" s="20">
        <v>0</v>
      </c>
      <c r="AC40" s="24">
        <f t="shared" si="7"/>
        <v>0</v>
      </c>
      <c r="AD40" s="18" t="s">
        <v>146</v>
      </c>
      <c r="AE40" s="18">
        <v>0</v>
      </c>
      <c r="AF40" s="18">
        <f t="shared" si="8"/>
        <v>0</v>
      </c>
      <c r="AG40" s="19" t="s">
        <v>146</v>
      </c>
      <c r="AH40" s="19">
        <v>0</v>
      </c>
      <c r="AI40" s="19">
        <f t="shared" si="9"/>
        <v>0</v>
      </c>
      <c r="AJ40" s="18" t="s">
        <v>146</v>
      </c>
      <c r="AK40" s="18">
        <v>0</v>
      </c>
      <c r="AL40" s="18">
        <f t="shared" si="10"/>
        <v>0</v>
      </c>
      <c r="AM40" s="19" t="s">
        <v>146</v>
      </c>
      <c r="AN40" s="19">
        <v>0</v>
      </c>
      <c r="AO40" s="19">
        <f t="shared" si="11"/>
        <v>0</v>
      </c>
      <c r="AP40" s="18" t="s">
        <v>146</v>
      </c>
      <c r="AQ40" s="18">
        <v>0</v>
      </c>
      <c r="AR40" s="18">
        <f t="shared" si="12"/>
        <v>0</v>
      </c>
      <c r="AS40" s="20" t="s">
        <v>146</v>
      </c>
      <c r="AT40" s="20">
        <v>0</v>
      </c>
      <c r="AU40" s="16">
        <f t="shared" si="13"/>
        <v>0</v>
      </c>
    </row>
    <row r="41" spans="1:47" x14ac:dyDescent="0.2">
      <c r="A41" s="16">
        <v>38</v>
      </c>
      <c r="B41" s="16">
        <v>793.55926513671795</v>
      </c>
      <c r="C41" s="17">
        <v>9.0427791666666604</v>
      </c>
      <c r="D41" s="16" t="s">
        <v>207</v>
      </c>
      <c r="E41" s="16" t="s">
        <v>208</v>
      </c>
      <c r="F41" s="18" t="s">
        <v>145</v>
      </c>
      <c r="G41" s="23">
        <v>24530197.173057102</v>
      </c>
      <c r="H41" s="23">
        <f t="shared" si="0"/>
        <v>4772411.9013729775</v>
      </c>
      <c r="I41" s="19" t="s">
        <v>146</v>
      </c>
      <c r="J41" s="19">
        <v>0</v>
      </c>
      <c r="K41" s="19">
        <f t="shared" si="1"/>
        <v>0</v>
      </c>
      <c r="L41" s="18" t="s">
        <v>145</v>
      </c>
      <c r="M41" s="23">
        <v>45015968.462785803</v>
      </c>
      <c r="N41" s="18">
        <f t="shared" si="2"/>
        <v>7403942.1813792437</v>
      </c>
      <c r="O41" s="19" t="s">
        <v>146</v>
      </c>
      <c r="P41" s="19">
        <v>0</v>
      </c>
      <c r="Q41" s="19">
        <f t="shared" si="3"/>
        <v>0</v>
      </c>
      <c r="R41" s="18" t="s">
        <v>145</v>
      </c>
      <c r="S41" s="23">
        <v>103096820.53948499</v>
      </c>
      <c r="T41" s="18">
        <f t="shared" si="4"/>
        <v>9951430.5540043432</v>
      </c>
      <c r="U41" s="20" t="s">
        <v>145</v>
      </c>
      <c r="V41" s="24">
        <v>131274593.328013</v>
      </c>
      <c r="W41" s="20">
        <f t="shared" si="5"/>
        <v>47221076.736695327</v>
      </c>
      <c r="X41" s="18" t="s">
        <v>145</v>
      </c>
      <c r="Y41" s="23">
        <v>24530197.173057102</v>
      </c>
      <c r="Z41" s="23">
        <f t="shared" si="6"/>
        <v>4772411.9013729775</v>
      </c>
      <c r="AA41" s="20" t="s">
        <v>145</v>
      </c>
      <c r="AB41" s="24">
        <v>177544283.69129801</v>
      </c>
      <c r="AC41" s="24">
        <f t="shared" si="7"/>
        <v>30297659.332986008</v>
      </c>
      <c r="AD41" s="18" t="s">
        <v>146</v>
      </c>
      <c r="AE41" s="18">
        <v>0</v>
      </c>
      <c r="AF41" s="18">
        <f t="shared" si="8"/>
        <v>0</v>
      </c>
      <c r="AG41" s="19" t="s">
        <v>145</v>
      </c>
      <c r="AH41" s="25">
        <v>72085800.154485404</v>
      </c>
      <c r="AI41" s="19">
        <f t="shared" si="9"/>
        <v>24028600.051495135</v>
      </c>
      <c r="AJ41" s="18" t="s">
        <v>145</v>
      </c>
      <c r="AK41" s="23">
        <v>83517014.704428807</v>
      </c>
      <c r="AL41" s="18">
        <f t="shared" si="10"/>
        <v>5519961.3155603968</v>
      </c>
      <c r="AM41" s="19" t="s">
        <v>146</v>
      </c>
      <c r="AN41" s="19">
        <v>0</v>
      </c>
      <c r="AO41" s="19">
        <f t="shared" si="11"/>
        <v>0</v>
      </c>
      <c r="AP41" s="18" t="s">
        <v>146</v>
      </c>
      <c r="AQ41" s="18">
        <v>0</v>
      </c>
      <c r="AR41" s="18">
        <f t="shared" si="12"/>
        <v>0</v>
      </c>
      <c r="AS41" s="20" t="s">
        <v>146</v>
      </c>
      <c r="AT41" s="20">
        <v>0</v>
      </c>
      <c r="AU41" s="16">
        <f t="shared" si="13"/>
        <v>0</v>
      </c>
    </row>
    <row r="42" spans="1:47" x14ac:dyDescent="0.2">
      <c r="A42" s="16">
        <v>39</v>
      </c>
      <c r="B42" s="16">
        <v>908.86475327435596</v>
      </c>
      <c r="C42" s="17">
        <v>17.460666666666601</v>
      </c>
      <c r="F42" s="18" t="s">
        <v>145</v>
      </c>
      <c r="G42" s="23">
        <v>24242856.849285699</v>
      </c>
      <c r="H42" s="23">
        <f t="shared" si="0"/>
        <v>4716509.1146470234</v>
      </c>
      <c r="I42" s="19" t="s">
        <v>146</v>
      </c>
      <c r="J42" s="19">
        <v>0</v>
      </c>
      <c r="K42" s="19">
        <f t="shared" si="1"/>
        <v>0</v>
      </c>
      <c r="L42" s="18" t="s">
        <v>146</v>
      </c>
      <c r="M42" s="18">
        <v>0</v>
      </c>
      <c r="N42" s="18">
        <f t="shared" si="2"/>
        <v>0</v>
      </c>
      <c r="O42" s="19" t="s">
        <v>145</v>
      </c>
      <c r="P42" s="25">
        <v>40488428.665285103</v>
      </c>
      <c r="Q42" s="19">
        <f t="shared" si="3"/>
        <v>9732795.3522319961</v>
      </c>
      <c r="R42" s="18" t="s">
        <v>146</v>
      </c>
      <c r="S42" s="18">
        <v>0</v>
      </c>
      <c r="T42" s="18">
        <f t="shared" si="4"/>
        <v>0</v>
      </c>
      <c r="U42" s="20" t="s">
        <v>146</v>
      </c>
      <c r="V42" s="20">
        <v>0</v>
      </c>
      <c r="W42" s="20">
        <f t="shared" si="5"/>
        <v>0</v>
      </c>
      <c r="X42" s="18" t="s">
        <v>145</v>
      </c>
      <c r="Y42" s="23">
        <v>24242856.849285699</v>
      </c>
      <c r="Z42" s="23">
        <f t="shared" si="6"/>
        <v>4716509.1146470234</v>
      </c>
      <c r="AA42" s="20" t="s">
        <v>146</v>
      </c>
      <c r="AB42" s="20">
        <v>0</v>
      </c>
      <c r="AC42" s="24">
        <f t="shared" si="7"/>
        <v>0</v>
      </c>
      <c r="AD42" s="18" t="s">
        <v>146</v>
      </c>
      <c r="AE42" s="18">
        <v>0</v>
      </c>
      <c r="AF42" s="18">
        <f t="shared" si="8"/>
        <v>0</v>
      </c>
      <c r="AG42" s="19" t="s">
        <v>146</v>
      </c>
      <c r="AH42" s="19">
        <v>0</v>
      </c>
      <c r="AI42" s="19">
        <f t="shared" si="9"/>
        <v>0</v>
      </c>
      <c r="AJ42" s="18" t="s">
        <v>146</v>
      </c>
      <c r="AK42" s="18">
        <v>0</v>
      </c>
      <c r="AL42" s="18">
        <f t="shared" si="10"/>
        <v>0</v>
      </c>
      <c r="AM42" s="19" t="s">
        <v>146</v>
      </c>
      <c r="AN42" s="19">
        <v>0</v>
      </c>
      <c r="AO42" s="19">
        <f t="shared" si="11"/>
        <v>0</v>
      </c>
      <c r="AP42" s="18" t="s">
        <v>146</v>
      </c>
      <c r="AQ42" s="18">
        <v>0</v>
      </c>
      <c r="AR42" s="18">
        <f t="shared" si="12"/>
        <v>0</v>
      </c>
      <c r="AS42" s="20" t="s">
        <v>146</v>
      </c>
      <c r="AT42" s="20">
        <v>0</v>
      </c>
      <c r="AU42" s="16">
        <f t="shared" si="13"/>
        <v>0</v>
      </c>
    </row>
    <row r="43" spans="1:47" x14ac:dyDescent="0.2">
      <c r="A43" s="16">
        <v>40</v>
      </c>
      <c r="B43" s="16">
        <v>839.79412841796795</v>
      </c>
      <c r="C43" s="17">
        <v>16.857333333333301</v>
      </c>
      <c r="D43" s="16" t="s">
        <v>209</v>
      </c>
      <c r="E43" s="16" t="s">
        <v>210</v>
      </c>
      <c r="F43" s="18" t="s">
        <v>145</v>
      </c>
      <c r="G43" s="23">
        <v>17265503.232857201</v>
      </c>
      <c r="H43" s="23">
        <f t="shared" si="0"/>
        <v>3359047.3215675489</v>
      </c>
      <c r="I43" s="19" t="s">
        <v>146</v>
      </c>
      <c r="J43" s="19">
        <v>0</v>
      </c>
      <c r="K43" s="19">
        <f t="shared" si="1"/>
        <v>0</v>
      </c>
      <c r="L43" s="18" t="s">
        <v>146</v>
      </c>
      <c r="M43" s="18">
        <v>0</v>
      </c>
      <c r="N43" s="18">
        <f t="shared" si="2"/>
        <v>0</v>
      </c>
      <c r="O43" s="19" t="s">
        <v>146</v>
      </c>
      <c r="P43" s="19">
        <v>0</v>
      </c>
      <c r="Q43" s="19">
        <f t="shared" si="3"/>
        <v>0</v>
      </c>
      <c r="R43" s="18" t="s">
        <v>146</v>
      </c>
      <c r="S43" s="18">
        <v>0</v>
      </c>
      <c r="T43" s="18">
        <f t="shared" si="4"/>
        <v>0</v>
      </c>
      <c r="U43" s="20" t="s">
        <v>146</v>
      </c>
      <c r="V43" s="20">
        <v>0</v>
      </c>
      <c r="W43" s="20">
        <f t="shared" si="5"/>
        <v>0</v>
      </c>
      <c r="X43" s="18" t="s">
        <v>145</v>
      </c>
      <c r="Y43" s="23">
        <v>17265503.232857201</v>
      </c>
      <c r="Z43" s="23">
        <f t="shared" si="6"/>
        <v>3359047.3215675489</v>
      </c>
      <c r="AA43" s="20" t="s">
        <v>146</v>
      </c>
      <c r="AB43" s="20">
        <v>0</v>
      </c>
      <c r="AC43" s="24">
        <f t="shared" si="7"/>
        <v>0</v>
      </c>
      <c r="AD43" s="18" t="s">
        <v>146</v>
      </c>
      <c r="AE43" s="18">
        <v>0</v>
      </c>
      <c r="AF43" s="18">
        <f t="shared" si="8"/>
        <v>0</v>
      </c>
      <c r="AG43" s="19" t="s">
        <v>146</v>
      </c>
      <c r="AH43" s="19">
        <v>0</v>
      </c>
      <c r="AI43" s="19">
        <f t="shared" si="9"/>
        <v>0</v>
      </c>
      <c r="AJ43" s="18" t="s">
        <v>146</v>
      </c>
      <c r="AK43" s="18">
        <v>0</v>
      </c>
      <c r="AL43" s="18">
        <f t="shared" si="10"/>
        <v>0</v>
      </c>
      <c r="AM43" s="19" t="s">
        <v>146</v>
      </c>
      <c r="AN43" s="19">
        <v>0</v>
      </c>
      <c r="AO43" s="19">
        <f t="shared" si="11"/>
        <v>0</v>
      </c>
      <c r="AP43" s="18" t="s">
        <v>145</v>
      </c>
      <c r="AQ43" s="23">
        <v>16346461.2635717</v>
      </c>
      <c r="AR43" s="18">
        <f t="shared" si="12"/>
        <v>2018081.6374779877</v>
      </c>
      <c r="AS43" s="20" t="s">
        <v>146</v>
      </c>
      <c r="AT43" s="20">
        <v>0</v>
      </c>
      <c r="AU43" s="16">
        <f t="shared" si="13"/>
        <v>0</v>
      </c>
    </row>
    <row r="44" spans="1:47" x14ac:dyDescent="0.2">
      <c r="A44" s="16">
        <v>41</v>
      </c>
      <c r="B44" s="16">
        <v>820.74267578125</v>
      </c>
      <c r="C44" s="17">
        <v>16.182059722222199</v>
      </c>
      <c r="D44" s="16" t="s">
        <v>211</v>
      </c>
      <c r="E44" s="16" t="s">
        <v>212</v>
      </c>
      <c r="F44" s="18" t="s">
        <v>145</v>
      </c>
      <c r="G44" s="23">
        <v>21753577.1733426</v>
      </c>
      <c r="H44" s="23">
        <f t="shared" si="0"/>
        <v>4232213.4578487556</v>
      </c>
      <c r="I44" s="19" t="s">
        <v>145</v>
      </c>
      <c r="J44" s="19">
        <v>7768703.7072000802</v>
      </c>
      <c r="K44" s="19">
        <f t="shared" si="1"/>
        <v>910750.7276905136</v>
      </c>
      <c r="L44" s="18" t="s">
        <v>145</v>
      </c>
      <c r="M44" s="23">
        <v>10181627.2764428</v>
      </c>
      <c r="N44" s="18">
        <f t="shared" si="2"/>
        <v>1674609.7494149341</v>
      </c>
      <c r="O44" s="19" t="s">
        <v>145</v>
      </c>
      <c r="P44" s="25">
        <v>111841740.067085</v>
      </c>
      <c r="Q44" s="19">
        <f t="shared" si="3"/>
        <v>26885033.669972353</v>
      </c>
      <c r="R44" s="18" t="s">
        <v>145</v>
      </c>
      <c r="S44" s="18">
        <v>5570371.2518999297</v>
      </c>
      <c r="T44" s="18">
        <f t="shared" si="4"/>
        <v>537680.62277026346</v>
      </c>
      <c r="U44" s="20" t="s">
        <v>145</v>
      </c>
      <c r="V44" s="20">
        <v>5911467.3119856399</v>
      </c>
      <c r="W44" s="20">
        <f t="shared" si="5"/>
        <v>2126427.0906423167</v>
      </c>
      <c r="X44" s="18" t="s">
        <v>145</v>
      </c>
      <c r="Y44" s="23">
        <v>21753577.1733426</v>
      </c>
      <c r="Z44" s="23">
        <f t="shared" si="6"/>
        <v>4232213.4578487556</v>
      </c>
      <c r="AA44" s="20" t="s">
        <v>145</v>
      </c>
      <c r="AB44" s="20">
        <v>7413503.2635571398</v>
      </c>
      <c r="AC44" s="24">
        <f t="shared" si="7"/>
        <v>1265102.9459995118</v>
      </c>
      <c r="AD44" s="18" t="s">
        <v>145</v>
      </c>
      <c r="AE44" s="23">
        <v>13941372.743557001</v>
      </c>
      <c r="AF44" s="18">
        <f t="shared" si="8"/>
        <v>1090874.2365850548</v>
      </c>
      <c r="AG44" s="19" t="s">
        <v>145</v>
      </c>
      <c r="AH44" s="19">
        <v>6092294.3008427797</v>
      </c>
      <c r="AI44" s="19">
        <f t="shared" si="9"/>
        <v>2030764.7669475933</v>
      </c>
      <c r="AJ44" s="18" t="s">
        <v>145</v>
      </c>
      <c r="AK44" s="18">
        <v>6658102.0622857101</v>
      </c>
      <c r="AL44" s="18">
        <f t="shared" si="10"/>
        <v>440059.62077235361</v>
      </c>
      <c r="AM44" s="19" t="s">
        <v>145</v>
      </c>
      <c r="AN44" s="19">
        <v>6111908.3433999196</v>
      </c>
      <c r="AO44" s="19">
        <f t="shared" si="11"/>
        <v>677595.16002216411</v>
      </c>
      <c r="AP44" s="18" t="s">
        <v>146</v>
      </c>
      <c r="AQ44" s="18">
        <v>0</v>
      </c>
      <c r="AR44" s="18">
        <f t="shared" si="12"/>
        <v>0</v>
      </c>
      <c r="AS44" s="20" t="s">
        <v>146</v>
      </c>
      <c r="AT44" s="20">
        <v>0</v>
      </c>
      <c r="AU44" s="16">
        <f t="shared" si="13"/>
        <v>0</v>
      </c>
    </row>
    <row r="45" spans="1:47" x14ac:dyDescent="0.2">
      <c r="A45" s="16">
        <v>42</v>
      </c>
      <c r="B45" s="16">
        <v>495.26970921331201</v>
      </c>
      <c r="C45" s="17">
        <v>9.49740641025641</v>
      </c>
      <c r="D45" s="16" t="s">
        <v>213</v>
      </c>
      <c r="E45" s="16" t="s">
        <v>214</v>
      </c>
      <c r="F45" s="18" t="s">
        <v>145</v>
      </c>
      <c r="G45" s="23">
        <v>25958373.378457099</v>
      </c>
      <c r="H45" s="23">
        <f t="shared" si="0"/>
        <v>5050267.1942523541</v>
      </c>
      <c r="I45" s="19" t="s">
        <v>145</v>
      </c>
      <c r="J45" s="25">
        <v>31514038.388142899</v>
      </c>
      <c r="K45" s="19">
        <f t="shared" si="1"/>
        <v>3694494.535538441</v>
      </c>
      <c r="L45" s="18" t="s">
        <v>145</v>
      </c>
      <c r="M45" s="23">
        <v>75352466.674285799</v>
      </c>
      <c r="N45" s="18">
        <f t="shared" si="2"/>
        <v>12393497.808270691</v>
      </c>
      <c r="O45" s="19" t="s">
        <v>146</v>
      </c>
      <c r="P45" s="19">
        <v>0</v>
      </c>
      <c r="Q45" s="19">
        <f t="shared" si="3"/>
        <v>0</v>
      </c>
      <c r="R45" s="18" t="s">
        <v>145</v>
      </c>
      <c r="S45" s="23">
        <v>25117170.5255</v>
      </c>
      <c r="T45" s="18">
        <f t="shared" si="4"/>
        <v>2424437.309411197</v>
      </c>
      <c r="U45" s="20" t="s">
        <v>145</v>
      </c>
      <c r="V45" s="24">
        <v>71212396.879143</v>
      </c>
      <c r="W45" s="20">
        <f t="shared" si="5"/>
        <v>25615970.100411154</v>
      </c>
      <c r="X45" s="18" t="s">
        <v>145</v>
      </c>
      <c r="Y45" s="23">
        <v>25958373.378457099</v>
      </c>
      <c r="Z45" s="23">
        <f t="shared" si="6"/>
        <v>5050267.1942523541</v>
      </c>
      <c r="AA45" s="20" t="s">
        <v>145</v>
      </c>
      <c r="AB45" s="24">
        <v>52272518.151585698</v>
      </c>
      <c r="AC45" s="24">
        <f t="shared" si="7"/>
        <v>8920224.9405436348</v>
      </c>
      <c r="AD45" s="18" t="s">
        <v>145</v>
      </c>
      <c r="AE45" s="23">
        <v>10846063.9477142</v>
      </c>
      <c r="AF45" s="18">
        <f t="shared" si="8"/>
        <v>848674.80029062601</v>
      </c>
      <c r="AG45" s="19" t="s">
        <v>145</v>
      </c>
      <c r="AH45" s="25">
        <v>41058512.328299798</v>
      </c>
      <c r="AI45" s="19">
        <f t="shared" si="9"/>
        <v>13686170.776099933</v>
      </c>
      <c r="AJ45" s="18" t="s">
        <v>145</v>
      </c>
      <c r="AK45" s="23">
        <v>30904245.4356286</v>
      </c>
      <c r="AL45" s="18">
        <f t="shared" si="10"/>
        <v>2042580.663293364</v>
      </c>
      <c r="AM45" s="19" t="s">
        <v>145</v>
      </c>
      <c r="AN45" s="25">
        <v>28973917.663685702</v>
      </c>
      <c r="AO45" s="19">
        <f t="shared" si="11"/>
        <v>3212185.9937567296</v>
      </c>
      <c r="AP45" s="18" t="s">
        <v>145</v>
      </c>
      <c r="AQ45" s="23">
        <v>61453609.0798572</v>
      </c>
      <c r="AR45" s="18">
        <f t="shared" si="12"/>
        <v>7586865.3185008895</v>
      </c>
      <c r="AS45" s="20" t="s">
        <v>145</v>
      </c>
      <c r="AT45" s="24">
        <v>43580619.3092857</v>
      </c>
      <c r="AU45" s="16">
        <f t="shared" si="13"/>
        <v>2903438.9946226315</v>
      </c>
    </row>
    <row r="46" spans="1:47" x14ac:dyDescent="0.2">
      <c r="A46" s="16">
        <v>43</v>
      </c>
      <c r="B46" s="16">
        <v>384.27474975585898</v>
      </c>
      <c r="C46" s="17">
        <v>0.70169999999999999</v>
      </c>
      <c r="F46" s="18" t="s">
        <v>145</v>
      </c>
      <c r="G46" s="18">
        <v>9366617.3838999998</v>
      </c>
      <c r="H46" s="23">
        <f t="shared" si="0"/>
        <v>1822299.1019260702</v>
      </c>
      <c r="I46" s="19" t="s">
        <v>146</v>
      </c>
      <c r="J46" s="19">
        <v>0</v>
      </c>
      <c r="K46" s="19">
        <f t="shared" si="1"/>
        <v>0</v>
      </c>
      <c r="L46" s="18" t="s">
        <v>146</v>
      </c>
      <c r="M46" s="18">
        <v>0</v>
      </c>
      <c r="N46" s="18">
        <f t="shared" si="2"/>
        <v>0</v>
      </c>
      <c r="O46" s="19" t="s">
        <v>146</v>
      </c>
      <c r="P46" s="19">
        <v>0</v>
      </c>
      <c r="Q46" s="19">
        <f t="shared" si="3"/>
        <v>0</v>
      </c>
      <c r="R46" s="18" t="s">
        <v>146</v>
      </c>
      <c r="S46" s="18">
        <v>0</v>
      </c>
      <c r="T46" s="18">
        <f t="shared" si="4"/>
        <v>0</v>
      </c>
      <c r="U46" s="20" t="s">
        <v>146</v>
      </c>
      <c r="V46" s="20">
        <v>0</v>
      </c>
      <c r="W46" s="20">
        <f t="shared" si="5"/>
        <v>0</v>
      </c>
      <c r="X46" s="18" t="s">
        <v>145</v>
      </c>
      <c r="Y46" s="18">
        <v>9366617.3838999998</v>
      </c>
      <c r="Z46" s="23">
        <f t="shared" si="6"/>
        <v>1822299.1019260702</v>
      </c>
      <c r="AA46" s="20" t="s">
        <v>146</v>
      </c>
      <c r="AB46" s="20">
        <v>0</v>
      </c>
      <c r="AC46" s="24">
        <f t="shared" si="7"/>
        <v>0</v>
      </c>
      <c r="AD46" s="18" t="s">
        <v>146</v>
      </c>
      <c r="AE46" s="18">
        <v>0</v>
      </c>
      <c r="AF46" s="18">
        <f t="shared" si="8"/>
        <v>0</v>
      </c>
      <c r="AG46" s="19" t="s">
        <v>146</v>
      </c>
      <c r="AH46" s="19">
        <v>0</v>
      </c>
      <c r="AI46" s="19">
        <f t="shared" si="9"/>
        <v>0</v>
      </c>
      <c r="AJ46" s="18" t="s">
        <v>146</v>
      </c>
      <c r="AK46" s="18">
        <v>0</v>
      </c>
      <c r="AL46" s="18">
        <f t="shared" si="10"/>
        <v>0</v>
      </c>
      <c r="AM46" s="19" t="s">
        <v>146</v>
      </c>
      <c r="AN46" s="19">
        <v>0</v>
      </c>
      <c r="AO46" s="19">
        <f t="shared" si="11"/>
        <v>0</v>
      </c>
      <c r="AP46" s="18" t="s">
        <v>146</v>
      </c>
      <c r="AQ46" s="18">
        <v>0</v>
      </c>
      <c r="AR46" s="18">
        <f t="shared" si="12"/>
        <v>0</v>
      </c>
      <c r="AS46" s="20" t="s">
        <v>146</v>
      </c>
      <c r="AT46" s="20">
        <v>0</v>
      </c>
      <c r="AU46" s="16">
        <f t="shared" si="13"/>
        <v>0</v>
      </c>
    </row>
    <row r="47" spans="1:47" x14ac:dyDescent="0.2">
      <c r="A47" s="16">
        <v>44</v>
      </c>
      <c r="B47" s="16">
        <v>900.80091494605597</v>
      </c>
      <c r="C47" s="17">
        <v>16.4570796296296</v>
      </c>
      <c r="D47" s="16" t="s">
        <v>215</v>
      </c>
      <c r="E47" s="16" t="s">
        <v>216</v>
      </c>
      <c r="F47" s="18" t="s">
        <v>145</v>
      </c>
      <c r="G47" s="23">
        <v>14229954.236228401</v>
      </c>
      <c r="H47" s="23">
        <f t="shared" si="0"/>
        <v>2768473.5868148641</v>
      </c>
      <c r="I47" s="19" t="s">
        <v>146</v>
      </c>
      <c r="J47" s="19">
        <v>0</v>
      </c>
      <c r="K47" s="19">
        <f t="shared" si="1"/>
        <v>0</v>
      </c>
      <c r="L47" s="18" t="s">
        <v>146</v>
      </c>
      <c r="M47" s="18">
        <v>0</v>
      </c>
      <c r="N47" s="18">
        <f t="shared" si="2"/>
        <v>0</v>
      </c>
      <c r="O47" s="19" t="s">
        <v>145</v>
      </c>
      <c r="P47" s="25">
        <v>150459909.879098</v>
      </c>
      <c r="Q47" s="19">
        <f t="shared" si="3"/>
        <v>36168247.567090861</v>
      </c>
      <c r="R47" s="18" t="s">
        <v>145</v>
      </c>
      <c r="S47" s="18">
        <v>7011353.5610000603</v>
      </c>
      <c r="T47" s="18">
        <f t="shared" si="4"/>
        <v>676771.57924711006</v>
      </c>
      <c r="U47" s="20" t="s">
        <v>145</v>
      </c>
      <c r="V47" s="20">
        <v>3171292.0531285899</v>
      </c>
      <c r="W47" s="20">
        <f t="shared" si="5"/>
        <v>1140752.5370966152</v>
      </c>
      <c r="X47" s="18" t="s">
        <v>145</v>
      </c>
      <c r="Y47" s="23">
        <v>14229954.236228401</v>
      </c>
      <c r="Z47" s="23">
        <f t="shared" si="6"/>
        <v>2768473.5868148641</v>
      </c>
      <c r="AA47" s="20" t="s">
        <v>146</v>
      </c>
      <c r="AB47" s="20">
        <v>0</v>
      </c>
      <c r="AC47" s="24">
        <f t="shared" si="7"/>
        <v>0</v>
      </c>
      <c r="AD47" s="18" t="s">
        <v>145</v>
      </c>
      <c r="AE47" s="23">
        <v>156846176.906883</v>
      </c>
      <c r="AF47" s="18">
        <f t="shared" si="8"/>
        <v>12272783.795530751</v>
      </c>
      <c r="AG47" s="19" t="s">
        <v>145</v>
      </c>
      <c r="AH47" s="19">
        <v>9149845.6222001109</v>
      </c>
      <c r="AI47" s="19">
        <f t="shared" si="9"/>
        <v>3049948.5407333705</v>
      </c>
      <c r="AJ47" s="18" t="s">
        <v>145</v>
      </c>
      <c r="AK47" s="18">
        <v>4638288.5441999398</v>
      </c>
      <c r="AL47" s="18">
        <f t="shared" si="10"/>
        <v>306562.36247190612</v>
      </c>
      <c r="AM47" s="19" t="s">
        <v>145</v>
      </c>
      <c r="AN47" s="19">
        <v>6186895.9626428699</v>
      </c>
      <c r="AO47" s="19">
        <f t="shared" si="11"/>
        <v>685908.64330852218</v>
      </c>
      <c r="AP47" s="18" t="s">
        <v>146</v>
      </c>
      <c r="AQ47" s="18">
        <v>0</v>
      </c>
      <c r="AR47" s="18">
        <f t="shared" si="12"/>
        <v>0</v>
      </c>
      <c r="AS47" s="20" t="s">
        <v>146</v>
      </c>
      <c r="AT47" s="20">
        <v>0</v>
      </c>
      <c r="AU47" s="16">
        <f t="shared" si="13"/>
        <v>0</v>
      </c>
    </row>
    <row r="48" spans="1:47" x14ac:dyDescent="0.2">
      <c r="A48" s="16">
        <v>45</v>
      </c>
      <c r="B48" s="16">
        <v>607.39831542968705</v>
      </c>
      <c r="C48" s="17">
        <v>9.5443361111111091</v>
      </c>
      <c r="D48" s="16" t="s">
        <v>217</v>
      </c>
      <c r="E48" s="16" t="s">
        <v>218</v>
      </c>
      <c r="F48" s="18" t="s">
        <v>145</v>
      </c>
      <c r="G48" s="23">
        <v>19510074.9583143</v>
      </c>
      <c r="H48" s="23">
        <f t="shared" si="0"/>
        <v>3795734.4276876072</v>
      </c>
      <c r="I48" s="19" t="s">
        <v>146</v>
      </c>
      <c r="J48" s="19">
        <v>0</v>
      </c>
      <c r="K48" s="19">
        <f t="shared" si="1"/>
        <v>0</v>
      </c>
      <c r="L48" s="18" t="s">
        <v>145</v>
      </c>
      <c r="M48" s="23">
        <v>103849383.67007101</v>
      </c>
      <c r="N48" s="18">
        <f t="shared" si="2"/>
        <v>17080490.735209048</v>
      </c>
      <c r="O48" s="19" t="s">
        <v>146</v>
      </c>
      <c r="P48" s="19">
        <v>0</v>
      </c>
      <c r="Q48" s="19">
        <f t="shared" si="3"/>
        <v>0</v>
      </c>
      <c r="R48" s="18" t="s">
        <v>146</v>
      </c>
      <c r="S48" s="18">
        <v>0</v>
      </c>
      <c r="T48" s="18">
        <f t="shared" si="4"/>
        <v>0</v>
      </c>
      <c r="U48" s="20" t="s">
        <v>146</v>
      </c>
      <c r="V48" s="20">
        <v>0</v>
      </c>
      <c r="W48" s="20">
        <f t="shared" si="5"/>
        <v>0</v>
      </c>
      <c r="X48" s="18" t="s">
        <v>145</v>
      </c>
      <c r="Y48" s="23">
        <v>19510074.9583143</v>
      </c>
      <c r="Z48" s="23">
        <f t="shared" si="6"/>
        <v>3795734.4276876072</v>
      </c>
      <c r="AA48" s="20" t="s">
        <v>146</v>
      </c>
      <c r="AB48" s="20">
        <v>0</v>
      </c>
      <c r="AC48" s="24">
        <f t="shared" si="7"/>
        <v>0</v>
      </c>
      <c r="AD48" s="18" t="s">
        <v>146</v>
      </c>
      <c r="AE48" s="18">
        <v>0</v>
      </c>
      <c r="AF48" s="18">
        <f t="shared" si="8"/>
        <v>0</v>
      </c>
      <c r="AG48" s="19" t="s">
        <v>146</v>
      </c>
      <c r="AH48" s="19">
        <v>0</v>
      </c>
      <c r="AI48" s="19">
        <f t="shared" si="9"/>
        <v>0</v>
      </c>
      <c r="AJ48" s="18" t="s">
        <v>145</v>
      </c>
      <c r="AK48" s="23">
        <v>32046119.4607572</v>
      </c>
      <c r="AL48" s="18">
        <f t="shared" si="10"/>
        <v>2118051.5175649174</v>
      </c>
      <c r="AM48" s="19" t="s">
        <v>146</v>
      </c>
      <c r="AN48" s="19">
        <v>0</v>
      </c>
      <c r="AO48" s="19">
        <f t="shared" si="11"/>
        <v>0</v>
      </c>
      <c r="AP48" s="18" t="s">
        <v>145</v>
      </c>
      <c r="AQ48" s="23">
        <v>66747573.124357201</v>
      </c>
      <c r="AR48" s="18">
        <f t="shared" si="12"/>
        <v>8240441.1264638519</v>
      </c>
      <c r="AS48" s="20" t="s">
        <v>145</v>
      </c>
      <c r="AT48" s="24">
        <v>44990999.860742897</v>
      </c>
      <c r="AU48" s="16">
        <f t="shared" si="13"/>
        <v>2997401.7229009257</v>
      </c>
    </row>
    <row r="49" spans="1:47" x14ac:dyDescent="0.2">
      <c r="A49" s="16">
        <v>46</v>
      </c>
      <c r="B49" s="16">
        <v>736.54544067382801</v>
      </c>
      <c r="C49" s="17">
        <v>9.6265791666666605</v>
      </c>
      <c r="D49" s="16" t="s">
        <v>219</v>
      </c>
      <c r="E49" s="16" t="s">
        <v>220</v>
      </c>
      <c r="F49" s="18" t="s">
        <v>145</v>
      </c>
      <c r="G49" s="23">
        <v>19715753.9463428</v>
      </c>
      <c r="H49" s="23">
        <f t="shared" si="0"/>
        <v>3835749.7950083269</v>
      </c>
      <c r="I49" s="19" t="s">
        <v>146</v>
      </c>
      <c r="J49" s="19">
        <v>0</v>
      </c>
      <c r="K49" s="19">
        <f t="shared" si="1"/>
        <v>0</v>
      </c>
      <c r="L49" s="18" t="s">
        <v>145</v>
      </c>
      <c r="M49" s="23">
        <v>39168605.575728603</v>
      </c>
      <c r="N49" s="18">
        <f t="shared" si="2"/>
        <v>6442204.8644290464</v>
      </c>
      <c r="O49" s="19" t="s">
        <v>146</v>
      </c>
      <c r="P49" s="19">
        <v>0</v>
      </c>
      <c r="Q49" s="19">
        <f t="shared" si="3"/>
        <v>0</v>
      </c>
      <c r="R49" s="18" t="s">
        <v>146</v>
      </c>
      <c r="S49" s="18">
        <v>0</v>
      </c>
      <c r="T49" s="18">
        <f t="shared" si="4"/>
        <v>0</v>
      </c>
      <c r="U49" s="20" t="s">
        <v>146</v>
      </c>
      <c r="V49" s="20">
        <v>0</v>
      </c>
      <c r="W49" s="20">
        <f t="shared" si="5"/>
        <v>0</v>
      </c>
      <c r="X49" s="18" t="s">
        <v>145</v>
      </c>
      <c r="Y49" s="23">
        <v>19715753.9463428</v>
      </c>
      <c r="Z49" s="23">
        <f t="shared" si="6"/>
        <v>3835749.7950083269</v>
      </c>
      <c r="AA49" s="20" t="s">
        <v>145</v>
      </c>
      <c r="AB49" s="24">
        <v>35675236.4344</v>
      </c>
      <c r="AC49" s="24">
        <f t="shared" si="7"/>
        <v>6087924.3062116038</v>
      </c>
      <c r="AD49" s="18" t="s">
        <v>146</v>
      </c>
      <c r="AE49" s="18">
        <v>0</v>
      </c>
      <c r="AF49" s="18">
        <f t="shared" si="8"/>
        <v>0</v>
      </c>
      <c r="AG49" s="19" t="s">
        <v>146</v>
      </c>
      <c r="AH49" s="19">
        <v>0</v>
      </c>
      <c r="AI49" s="19">
        <f t="shared" si="9"/>
        <v>0</v>
      </c>
      <c r="AJ49" s="18" t="s">
        <v>146</v>
      </c>
      <c r="AK49" s="18">
        <v>0</v>
      </c>
      <c r="AL49" s="18">
        <f t="shared" si="10"/>
        <v>0</v>
      </c>
      <c r="AM49" s="19" t="s">
        <v>146</v>
      </c>
      <c r="AN49" s="19">
        <v>0</v>
      </c>
      <c r="AO49" s="19">
        <f t="shared" si="11"/>
        <v>0</v>
      </c>
      <c r="AP49" s="18" t="s">
        <v>146</v>
      </c>
      <c r="AQ49" s="18">
        <v>0</v>
      </c>
      <c r="AR49" s="18">
        <f t="shared" si="12"/>
        <v>0</v>
      </c>
      <c r="AS49" s="20" t="s">
        <v>146</v>
      </c>
      <c r="AT49" s="20">
        <v>0</v>
      </c>
      <c r="AU49" s="16">
        <f t="shared" si="13"/>
        <v>0</v>
      </c>
    </row>
    <row r="50" spans="1:47" x14ac:dyDescent="0.2">
      <c r="A50" s="16">
        <v>47</v>
      </c>
      <c r="B50" s="16">
        <v>936.89778117390404</v>
      </c>
      <c r="C50" s="17">
        <v>17.779530303030299</v>
      </c>
      <c r="F50" s="18" t="s">
        <v>145</v>
      </c>
      <c r="G50" s="23">
        <v>15171363.4897142</v>
      </c>
      <c r="H50" s="23">
        <f t="shared" si="0"/>
        <v>2951627.1380766928</v>
      </c>
      <c r="I50" s="19" t="s">
        <v>145</v>
      </c>
      <c r="J50" s="19">
        <v>988820.53342855803</v>
      </c>
      <c r="K50" s="19">
        <f t="shared" si="1"/>
        <v>115922.68856137844</v>
      </c>
      <c r="L50" s="18" t="s">
        <v>145</v>
      </c>
      <c r="M50" s="18">
        <v>1125822.74014284</v>
      </c>
      <c r="N50" s="18">
        <f t="shared" si="2"/>
        <v>185168.21383928289</v>
      </c>
      <c r="O50" s="19" t="s">
        <v>145</v>
      </c>
      <c r="P50" s="25">
        <v>30680143.5940005</v>
      </c>
      <c r="Q50" s="19">
        <f t="shared" si="3"/>
        <v>7375034.5177885816</v>
      </c>
      <c r="R50" s="18" t="s">
        <v>145</v>
      </c>
      <c r="S50" s="18">
        <v>812296.25028570404</v>
      </c>
      <c r="T50" s="18">
        <f t="shared" si="4"/>
        <v>78406.973965801546</v>
      </c>
      <c r="U50" s="20" t="s">
        <v>145</v>
      </c>
      <c r="V50" s="20">
        <v>780597.66899998905</v>
      </c>
      <c r="W50" s="20">
        <f t="shared" si="5"/>
        <v>280790.52841726225</v>
      </c>
      <c r="X50" s="18" t="s">
        <v>145</v>
      </c>
      <c r="Y50" s="23">
        <v>15171363.4897142</v>
      </c>
      <c r="Z50" s="23">
        <f t="shared" si="6"/>
        <v>2951627.1380766928</v>
      </c>
      <c r="AA50" s="20" t="s">
        <v>145</v>
      </c>
      <c r="AB50" s="20">
        <v>803455.30242855998</v>
      </c>
      <c r="AC50" s="24">
        <f t="shared" si="7"/>
        <v>137108.41338371331</v>
      </c>
      <c r="AD50" s="18" t="s">
        <v>145</v>
      </c>
      <c r="AE50" s="18">
        <v>745953.89714284695</v>
      </c>
      <c r="AF50" s="18">
        <f t="shared" si="8"/>
        <v>58368.849541693817</v>
      </c>
      <c r="AG50" s="19" t="s">
        <v>146</v>
      </c>
      <c r="AH50" s="19">
        <v>0</v>
      </c>
      <c r="AI50" s="19">
        <f t="shared" si="9"/>
        <v>0</v>
      </c>
      <c r="AJ50" s="18" t="s">
        <v>145</v>
      </c>
      <c r="AK50" s="18">
        <v>952104.29514284502</v>
      </c>
      <c r="AL50" s="18">
        <f t="shared" si="10"/>
        <v>62928.241582474882</v>
      </c>
      <c r="AM50" s="19" t="s">
        <v>145</v>
      </c>
      <c r="AN50" s="19">
        <v>853301.47771427396</v>
      </c>
      <c r="AO50" s="19">
        <f t="shared" si="11"/>
        <v>94601.050744376276</v>
      </c>
      <c r="AP50" s="18" t="s">
        <v>146</v>
      </c>
      <c r="AQ50" s="18">
        <v>0</v>
      </c>
      <c r="AR50" s="18">
        <f t="shared" si="12"/>
        <v>0</v>
      </c>
      <c r="AS50" s="20" t="s">
        <v>146</v>
      </c>
      <c r="AT50" s="20">
        <v>0</v>
      </c>
      <c r="AU50" s="16">
        <f t="shared" si="13"/>
        <v>0</v>
      </c>
    </row>
    <row r="51" spans="1:47" x14ac:dyDescent="0.2">
      <c r="A51" s="16">
        <v>48</v>
      </c>
      <c r="B51" s="16">
        <v>786.90539550781205</v>
      </c>
      <c r="C51" s="17">
        <v>9.49857499999999</v>
      </c>
      <c r="F51" s="18" t="s">
        <v>145</v>
      </c>
      <c r="G51" s="23">
        <v>19115154.0453857</v>
      </c>
      <c r="H51" s="23">
        <f t="shared" si="0"/>
        <v>3718901.5652501364</v>
      </c>
      <c r="I51" s="19" t="s">
        <v>145</v>
      </c>
      <c r="J51" s="25">
        <v>25039357.606942799</v>
      </c>
      <c r="K51" s="19">
        <f t="shared" si="1"/>
        <v>2935446.3783051348</v>
      </c>
      <c r="L51" s="18" t="s">
        <v>146</v>
      </c>
      <c r="M51" s="18">
        <v>0</v>
      </c>
      <c r="N51" s="18">
        <f t="shared" si="2"/>
        <v>0</v>
      </c>
      <c r="O51" s="19" t="s">
        <v>146</v>
      </c>
      <c r="P51" s="19">
        <v>0</v>
      </c>
      <c r="Q51" s="19">
        <f t="shared" si="3"/>
        <v>0</v>
      </c>
      <c r="R51" s="18" t="s">
        <v>146</v>
      </c>
      <c r="S51" s="18">
        <v>0</v>
      </c>
      <c r="T51" s="18">
        <f t="shared" si="4"/>
        <v>0</v>
      </c>
      <c r="U51" s="20" t="s">
        <v>146</v>
      </c>
      <c r="V51" s="20">
        <v>0</v>
      </c>
      <c r="W51" s="20">
        <f t="shared" si="5"/>
        <v>0</v>
      </c>
      <c r="X51" s="18" t="s">
        <v>145</v>
      </c>
      <c r="Y51" s="23">
        <v>19115154.0453857</v>
      </c>
      <c r="Z51" s="23">
        <f t="shared" si="6"/>
        <v>3718901.5652501364</v>
      </c>
      <c r="AA51" s="20" t="s">
        <v>146</v>
      </c>
      <c r="AB51" s="20">
        <v>0</v>
      </c>
      <c r="AC51" s="24">
        <f t="shared" si="7"/>
        <v>0</v>
      </c>
      <c r="AD51" s="18" t="s">
        <v>146</v>
      </c>
      <c r="AE51" s="18">
        <v>0</v>
      </c>
      <c r="AF51" s="18">
        <f t="shared" si="8"/>
        <v>0</v>
      </c>
      <c r="AG51" s="19" t="s">
        <v>146</v>
      </c>
      <c r="AH51" s="19">
        <v>0</v>
      </c>
      <c r="AI51" s="19">
        <f t="shared" si="9"/>
        <v>0</v>
      </c>
      <c r="AJ51" s="18" t="s">
        <v>145</v>
      </c>
      <c r="AK51" s="23">
        <v>15249382.430857001</v>
      </c>
      <c r="AL51" s="18">
        <f t="shared" si="10"/>
        <v>1007890.444868275</v>
      </c>
      <c r="AM51" s="19" t="s">
        <v>146</v>
      </c>
      <c r="AN51" s="19">
        <v>0</v>
      </c>
      <c r="AO51" s="19">
        <f t="shared" si="11"/>
        <v>0</v>
      </c>
      <c r="AP51" s="18" t="s">
        <v>146</v>
      </c>
      <c r="AQ51" s="18">
        <v>0</v>
      </c>
      <c r="AR51" s="18">
        <f t="shared" si="12"/>
        <v>0</v>
      </c>
      <c r="AS51" s="20" t="s">
        <v>146</v>
      </c>
      <c r="AT51" s="20">
        <v>0</v>
      </c>
      <c r="AU51" s="16">
        <f t="shared" si="13"/>
        <v>0</v>
      </c>
    </row>
    <row r="52" spans="1:47" x14ac:dyDescent="0.2">
      <c r="A52" s="16">
        <v>49</v>
      </c>
      <c r="B52" s="16">
        <v>388.303609212239</v>
      </c>
      <c r="C52" s="17">
        <v>0.89713333333333301</v>
      </c>
      <c r="D52" s="16" t="s">
        <v>221</v>
      </c>
      <c r="E52" s="16" t="s">
        <v>222</v>
      </c>
      <c r="F52" s="18" t="s">
        <v>145</v>
      </c>
      <c r="G52" s="18">
        <v>8456588.5776857194</v>
      </c>
      <c r="H52" s="23">
        <f t="shared" si="0"/>
        <v>1645250.6960478055</v>
      </c>
      <c r="I52" s="19" t="s">
        <v>146</v>
      </c>
      <c r="J52" s="19">
        <v>0</v>
      </c>
      <c r="K52" s="19">
        <f t="shared" si="1"/>
        <v>0</v>
      </c>
      <c r="L52" s="18" t="s">
        <v>146</v>
      </c>
      <c r="M52" s="18">
        <v>0</v>
      </c>
      <c r="N52" s="18">
        <f t="shared" si="2"/>
        <v>0</v>
      </c>
      <c r="O52" s="19" t="s">
        <v>145</v>
      </c>
      <c r="P52" s="19">
        <v>246224.16641428499</v>
      </c>
      <c r="Q52" s="19">
        <f t="shared" si="3"/>
        <v>59188.501541895428</v>
      </c>
      <c r="R52" s="18" t="s">
        <v>146</v>
      </c>
      <c r="S52" s="18">
        <v>0</v>
      </c>
      <c r="T52" s="18">
        <f t="shared" si="4"/>
        <v>0</v>
      </c>
      <c r="U52" s="20" t="s">
        <v>146</v>
      </c>
      <c r="V52" s="20">
        <v>0</v>
      </c>
      <c r="W52" s="20">
        <f t="shared" si="5"/>
        <v>0</v>
      </c>
      <c r="X52" s="18" t="s">
        <v>145</v>
      </c>
      <c r="Y52" s="18">
        <v>8456588.5776857194</v>
      </c>
      <c r="Z52" s="23">
        <f t="shared" si="6"/>
        <v>1645250.6960478055</v>
      </c>
      <c r="AA52" s="20" t="s">
        <v>146</v>
      </c>
      <c r="AB52" s="20">
        <v>0</v>
      </c>
      <c r="AC52" s="24">
        <f t="shared" si="7"/>
        <v>0</v>
      </c>
      <c r="AD52" s="18" t="s">
        <v>146</v>
      </c>
      <c r="AE52" s="18">
        <v>0</v>
      </c>
      <c r="AF52" s="18">
        <f t="shared" si="8"/>
        <v>0</v>
      </c>
      <c r="AG52" s="19" t="s">
        <v>146</v>
      </c>
      <c r="AH52" s="19">
        <v>0</v>
      </c>
      <c r="AI52" s="19">
        <f t="shared" si="9"/>
        <v>0</v>
      </c>
      <c r="AJ52" s="18" t="s">
        <v>146</v>
      </c>
      <c r="AK52" s="18">
        <v>0</v>
      </c>
      <c r="AL52" s="18">
        <f t="shared" si="10"/>
        <v>0</v>
      </c>
      <c r="AM52" s="19" t="s">
        <v>146</v>
      </c>
      <c r="AN52" s="19">
        <v>0</v>
      </c>
      <c r="AO52" s="19">
        <f t="shared" si="11"/>
        <v>0</v>
      </c>
      <c r="AP52" s="18" t="s">
        <v>146</v>
      </c>
      <c r="AQ52" s="18">
        <v>0</v>
      </c>
      <c r="AR52" s="18">
        <f t="shared" si="12"/>
        <v>0</v>
      </c>
      <c r="AS52" s="20" t="s">
        <v>146</v>
      </c>
      <c r="AT52" s="20">
        <v>0</v>
      </c>
      <c r="AU52" s="16">
        <f t="shared" si="13"/>
        <v>0</v>
      </c>
    </row>
    <row r="53" spans="1:47" x14ac:dyDescent="0.2">
      <c r="A53" s="16">
        <v>50</v>
      </c>
      <c r="B53" s="16">
        <v>768.70928955078102</v>
      </c>
      <c r="C53" s="17">
        <v>16.1492318181818</v>
      </c>
      <c r="D53" s="16" t="s">
        <v>223</v>
      </c>
      <c r="E53" s="16" t="s">
        <v>224</v>
      </c>
      <c r="F53" s="18" t="s">
        <v>145</v>
      </c>
      <c r="G53" s="23">
        <v>15498351.2609713</v>
      </c>
      <c r="H53" s="23">
        <f t="shared" si="0"/>
        <v>3015243.4359866343</v>
      </c>
      <c r="I53" s="19" t="s">
        <v>145</v>
      </c>
      <c r="J53" s="19">
        <v>6234143.0629857797</v>
      </c>
      <c r="K53" s="19">
        <f t="shared" si="1"/>
        <v>730849.12813432363</v>
      </c>
      <c r="L53" s="18" t="s">
        <v>145</v>
      </c>
      <c r="M53" s="18">
        <v>8123705.9903571</v>
      </c>
      <c r="N53" s="18">
        <f t="shared" si="2"/>
        <v>1336135.8536771545</v>
      </c>
      <c r="O53" s="19" t="s">
        <v>146</v>
      </c>
      <c r="P53" s="19">
        <v>0</v>
      </c>
      <c r="Q53" s="19">
        <f t="shared" si="3"/>
        <v>0</v>
      </c>
      <c r="R53" s="18" t="s">
        <v>145</v>
      </c>
      <c r="S53" s="18">
        <v>4579283.6880428698</v>
      </c>
      <c r="T53" s="18">
        <f t="shared" si="4"/>
        <v>442015.80000413803</v>
      </c>
      <c r="U53" s="20" t="s">
        <v>145</v>
      </c>
      <c r="V53" s="20">
        <v>4787999.1775000002</v>
      </c>
      <c r="W53" s="20">
        <f t="shared" si="5"/>
        <v>1722301.8624100722</v>
      </c>
      <c r="X53" s="18" t="s">
        <v>145</v>
      </c>
      <c r="Y53" s="23">
        <v>15498351.2609713</v>
      </c>
      <c r="Z53" s="23">
        <f t="shared" si="6"/>
        <v>3015243.4359866343</v>
      </c>
      <c r="AA53" s="20" t="s">
        <v>145</v>
      </c>
      <c r="AB53" s="20">
        <v>5886978.0863429001</v>
      </c>
      <c r="AC53" s="24">
        <f t="shared" si="7"/>
        <v>1004603.7690004949</v>
      </c>
      <c r="AD53" s="18" t="s">
        <v>145</v>
      </c>
      <c r="AE53" s="18">
        <v>5143136.9741571397</v>
      </c>
      <c r="AF53" s="18">
        <f t="shared" si="8"/>
        <v>402436.38295439282</v>
      </c>
      <c r="AG53" s="19" t="s">
        <v>145</v>
      </c>
      <c r="AH53" s="19">
        <v>4921118.5818571504</v>
      </c>
      <c r="AI53" s="19">
        <f t="shared" si="9"/>
        <v>1640372.8606190502</v>
      </c>
      <c r="AJ53" s="18" t="s">
        <v>145</v>
      </c>
      <c r="AK53" s="18">
        <v>5198976.7820570804</v>
      </c>
      <c r="AL53" s="18">
        <f t="shared" si="10"/>
        <v>343620.40859597357</v>
      </c>
      <c r="AM53" s="19" t="s">
        <v>146</v>
      </c>
      <c r="AN53" s="19">
        <v>0</v>
      </c>
      <c r="AO53" s="19">
        <f t="shared" si="11"/>
        <v>0</v>
      </c>
      <c r="AP53" s="18" t="s">
        <v>146</v>
      </c>
      <c r="AQ53" s="18">
        <v>0</v>
      </c>
      <c r="AR53" s="18">
        <f t="shared" si="12"/>
        <v>0</v>
      </c>
      <c r="AS53" s="20" t="s">
        <v>145</v>
      </c>
      <c r="AT53" s="20">
        <v>7075693.6338143498</v>
      </c>
      <c r="AU53" s="16">
        <f t="shared" si="13"/>
        <v>471398.64315885078</v>
      </c>
    </row>
    <row r="54" spans="1:47" x14ac:dyDescent="0.2">
      <c r="A54" s="16">
        <v>51</v>
      </c>
      <c r="B54" s="16">
        <v>834.75626627604095</v>
      </c>
      <c r="C54" s="17">
        <v>16.352255555555502</v>
      </c>
      <c r="D54" s="16" t="s">
        <v>225</v>
      </c>
      <c r="E54" s="16" t="s">
        <v>225</v>
      </c>
      <c r="F54" s="18" t="s">
        <v>145</v>
      </c>
      <c r="G54" s="23">
        <v>12903596.083957201</v>
      </c>
      <c r="H54" s="23">
        <f t="shared" si="0"/>
        <v>2510427.2536881715</v>
      </c>
      <c r="I54" s="19" t="s">
        <v>146</v>
      </c>
      <c r="J54" s="19">
        <v>0</v>
      </c>
      <c r="K54" s="19">
        <f t="shared" si="1"/>
        <v>0</v>
      </c>
      <c r="L54" s="18" t="s">
        <v>146</v>
      </c>
      <c r="M54" s="18">
        <v>0</v>
      </c>
      <c r="N54" s="18">
        <f t="shared" si="2"/>
        <v>0</v>
      </c>
      <c r="O54" s="19" t="s">
        <v>145</v>
      </c>
      <c r="P54" s="25">
        <v>51069575.172285698</v>
      </c>
      <c r="Q54" s="19">
        <f t="shared" si="3"/>
        <v>12276340.185645601</v>
      </c>
      <c r="R54" s="18" t="s">
        <v>146</v>
      </c>
      <c r="S54" s="18">
        <v>0</v>
      </c>
      <c r="T54" s="18">
        <f t="shared" si="4"/>
        <v>0</v>
      </c>
      <c r="U54" s="20" t="s">
        <v>146</v>
      </c>
      <c r="V54" s="20">
        <v>0</v>
      </c>
      <c r="W54" s="20">
        <f t="shared" si="5"/>
        <v>0</v>
      </c>
      <c r="X54" s="18" t="s">
        <v>145</v>
      </c>
      <c r="Y54" s="23">
        <v>12903596.083957201</v>
      </c>
      <c r="Z54" s="23">
        <f t="shared" si="6"/>
        <v>2510427.2536881715</v>
      </c>
      <c r="AA54" s="20" t="s">
        <v>146</v>
      </c>
      <c r="AB54" s="20">
        <v>0</v>
      </c>
      <c r="AC54" s="24">
        <f t="shared" si="7"/>
        <v>0</v>
      </c>
      <c r="AD54" s="18" t="s">
        <v>145</v>
      </c>
      <c r="AE54" s="18">
        <v>5232012.5763857504</v>
      </c>
      <c r="AF54" s="18">
        <f t="shared" si="8"/>
        <v>409390.65542924497</v>
      </c>
      <c r="AG54" s="19" t="s">
        <v>145</v>
      </c>
      <c r="AH54" s="19">
        <v>4132232.74837142</v>
      </c>
      <c r="AI54" s="19">
        <f t="shared" si="9"/>
        <v>1377410.9161238067</v>
      </c>
      <c r="AJ54" s="18" t="s">
        <v>146</v>
      </c>
      <c r="AK54" s="18">
        <v>0</v>
      </c>
      <c r="AL54" s="18">
        <f t="shared" si="10"/>
        <v>0</v>
      </c>
      <c r="AM54" s="19" t="s">
        <v>146</v>
      </c>
      <c r="AN54" s="19">
        <v>0</v>
      </c>
      <c r="AO54" s="19">
        <f t="shared" si="11"/>
        <v>0</v>
      </c>
      <c r="AP54" s="18" t="s">
        <v>146</v>
      </c>
      <c r="AQ54" s="18">
        <v>0</v>
      </c>
      <c r="AR54" s="18">
        <f t="shared" si="12"/>
        <v>0</v>
      </c>
      <c r="AS54" s="20" t="s">
        <v>145</v>
      </c>
      <c r="AT54" s="20">
        <v>9480978.4166570101</v>
      </c>
      <c r="AU54" s="16">
        <f t="shared" si="13"/>
        <v>631644.13168934116</v>
      </c>
    </row>
    <row r="55" spans="1:47" x14ac:dyDescent="0.2">
      <c r="A55" s="16">
        <v>52</v>
      </c>
      <c r="B55" s="16">
        <v>651.53662109375</v>
      </c>
      <c r="C55" s="17">
        <v>9.0225318181818093</v>
      </c>
      <c r="D55" s="16" t="s">
        <v>226</v>
      </c>
      <c r="E55" s="16" t="s">
        <v>227</v>
      </c>
      <c r="F55" s="18" t="s">
        <v>145</v>
      </c>
      <c r="G55" s="23">
        <v>13566846.7507571</v>
      </c>
      <c r="H55" s="23">
        <f t="shared" si="0"/>
        <v>2639464.3483963232</v>
      </c>
      <c r="I55" s="19" t="s">
        <v>145</v>
      </c>
      <c r="J55" s="25">
        <v>28807087.596385699</v>
      </c>
      <c r="K55" s="19">
        <f t="shared" si="1"/>
        <v>3377149.7768330248</v>
      </c>
      <c r="L55" s="18" t="s">
        <v>145</v>
      </c>
      <c r="M55" s="23">
        <v>112171872.823713</v>
      </c>
      <c r="N55" s="18">
        <f t="shared" si="2"/>
        <v>18449321.188110691</v>
      </c>
      <c r="O55" s="19" t="s">
        <v>146</v>
      </c>
      <c r="P55" s="19">
        <v>0</v>
      </c>
      <c r="Q55" s="19">
        <f t="shared" si="3"/>
        <v>0</v>
      </c>
      <c r="R55" s="18" t="s">
        <v>145</v>
      </c>
      <c r="S55" s="23">
        <v>58170191.110928297</v>
      </c>
      <c r="T55" s="18">
        <f t="shared" si="4"/>
        <v>5614883.3118656659</v>
      </c>
      <c r="U55" s="20" t="s">
        <v>145</v>
      </c>
      <c r="V55" s="24">
        <v>82900310.656370997</v>
      </c>
      <c r="W55" s="20">
        <f t="shared" si="5"/>
        <v>29820255.631788131</v>
      </c>
      <c r="X55" s="18" t="s">
        <v>145</v>
      </c>
      <c r="Y55" s="23">
        <v>13566846.7507571</v>
      </c>
      <c r="Z55" s="23">
        <f t="shared" si="6"/>
        <v>2639464.3483963232</v>
      </c>
      <c r="AA55" s="20" t="s">
        <v>145</v>
      </c>
      <c r="AB55" s="24">
        <v>115064253.512227</v>
      </c>
      <c r="AC55" s="24">
        <f t="shared" si="7"/>
        <v>19635538.142018259</v>
      </c>
      <c r="AD55" s="18" t="s">
        <v>146</v>
      </c>
      <c r="AE55" s="18">
        <v>0</v>
      </c>
      <c r="AF55" s="18">
        <f t="shared" si="8"/>
        <v>0</v>
      </c>
      <c r="AG55" s="19" t="s">
        <v>145</v>
      </c>
      <c r="AH55" s="25">
        <v>40184104.5073855</v>
      </c>
      <c r="AI55" s="19">
        <f t="shared" si="9"/>
        <v>13394701.502461834</v>
      </c>
      <c r="AJ55" s="18" t="s">
        <v>145</v>
      </c>
      <c r="AK55" s="23">
        <v>53427378.828342997</v>
      </c>
      <c r="AL55" s="18">
        <f t="shared" si="10"/>
        <v>3531221.3369691339</v>
      </c>
      <c r="AM55" s="19" t="s">
        <v>145</v>
      </c>
      <c r="AN55" s="25">
        <v>57494246.736400098</v>
      </c>
      <c r="AO55" s="19">
        <f t="shared" si="11"/>
        <v>6374085.0040354878</v>
      </c>
      <c r="AP55" s="18" t="s">
        <v>145</v>
      </c>
      <c r="AQ55" s="23">
        <v>175407104.97975701</v>
      </c>
      <c r="AR55" s="18">
        <f t="shared" si="12"/>
        <v>21655198.145649016</v>
      </c>
      <c r="AS55" s="20" t="s">
        <v>146</v>
      </c>
      <c r="AT55" s="20">
        <v>0</v>
      </c>
      <c r="AU55" s="16">
        <f t="shared" si="13"/>
        <v>0</v>
      </c>
    </row>
    <row r="56" spans="1:47" x14ac:dyDescent="0.2">
      <c r="A56" s="16">
        <v>53</v>
      </c>
      <c r="B56" s="16">
        <v>523.47589111328102</v>
      </c>
      <c r="C56" s="17">
        <v>16.427464285714201</v>
      </c>
      <c r="D56" s="16" t="s">
        <v>228</v>
      </c>
      <c r="E56" s="16" t="s">
        <v>229</v>
      </c>
      <c r="F56" s="18" t="s">
        <v>145</v>
      </c>
      <c r="G56" s="23">
        <v>20766066.575456999</v>
      </c>
      <c r="H56" s="23">
        <f t="shared" si="0"/>
        <v>4040090.7734352141</v>
      </c>
      <c r="I56" s="19" t="s">
        <v>145</v>
      </c>
      <c r="J56" s="19">
        <v>6766936.7739857696</v>
      </c>
      <c r="K56" s="19">
        <f t="shared" si="1"/>
        <v>793310.29003350181</v>
      </c>
      <c r="L56" s="18" t="s">
        <v>145</v>
      </c>
      <c r="M56" s="18">
        <v>7877681.7252285704</v>
      </c>
      <c r="N56" s="18">
        <f t="shared" si="2"/>
        <v>1295671.336386278</v>
      </c>
      <c r="O56" s="19" t="s">
        <v>145</v>
      </c>
      <c r="P56" s="25">
        <v>79964919.807857394</v>
      </c>
      <c r="Q56" s="19">
        <f t="shared" si="3"/>
        <v>19222336.492273413</v>
      </c>
      <c r="R56" s="18" t="s">
        <v>145</v>
      </c>
      <c r="S56" s="18">
        <v>5107927.6579571897</v>
      </c>
      <c r="T56" s="18">
        <f t="shared" si="4"/>
        <v>493043.210227528</v>
      </c>
      <c r="U56" s="20" t="s">
        <v>145</v>
      </c>
      <c r="V56" s="20">
        <v>5516990.3264714498</v>
      </c>
      <c r="W56" s="20">
        <f t="shared" si="5"/>
        <v>1984528.8944141907</v>
      </c>
      <c r="X56" s="18" t="s">
        <v>145</v>
      </c>
      <c r="Y56" s="23">
        <v>20766066.575456999</v>
      </c>
      <c r="Z56" s="23">
        <f t="shared" si="6"/>
        <v>4040090.7734352141</v>
      </c>
      <c r="AA56" s="20" t="s">
        <v>145</v>
      </c>
      <c r="AB56" s="20">
        <v>6472484.38718569</v>
      </c>
      <c r="AC56" s="24">
        <f t="shared" si="7"/>
        <v>1104519.5199975579</v>
      </c>
      <c r="AD56" s="18" t="s">
        <v>145</v>
      </c>
      <c r="AE56" s="18">
        <v>6383758.8303570701</v>
      </c>
      <c r="AF56" s="18">
        <f t="shared" si="8"/>
        <v>499511.6455678459</v>
      </c>
      <c r="AG56" s="19" t="s">
        <v>145</v>
      </c>
      <c r="AH56" s="19">
        <v>5801253.1592000397</v>
      </c>
      <c r="AI56" s="19">
        <f t="shared" si="9"/>
        <v>1933751.05306668</v>
      </c>
      <c r="AJ56" s="18" t="s">
        <v>145</v>
      </c>
      <c r="AK56" s="18">
        <v>6411174.5510286</v>
      </c>
      <c r="AL56" s="18">
        <f t="shared" si="10"/>
        <v>423739.23007459351</v>
      </c>
      <c r="AM56" s="19" t="s">
        <v>145</v>
      </c>
      <c r="AN56" s="19">
        <v>5693629.8698572498</v>
      </c>
      <c r="AO56" s="19">
        <f t="shared" si="11"/>
        <v>631222.82370922947</v>
      </c>
      <c r="AP56" s="18" t="s">
        <v>145</v>
      </c>
      <c r="AQ56" s="23">
        <v>20053858.199671399</v>
      </c>
      <c r="AR56" s="18">
        <f t="shared" si="12"/>
        <v>2475784.9629223952</v>
      </c>
      <c r="AS56" s="20" t="s">
        <v>145</v>
      </c>
      <c r="AT56" s="24">
        <v>10263142.379514201</v>
      </c>
      <c r="AU56" s="16">
        <f t="shared" si="13"/>
        <v>683753.65619681554</v>
      </c>
    </row>
    <row r="57" spans="1:47" x14ac:dyDescent="0.2">
      <c r="A57" s="16">
        <v>54</v>
      </c>
      <c r="B57" s="16">
        <v>830.88293457031205</v>
      </c>
      <c r="C57" s="17">
        <v>5.5513722222222199</v>
      </c>
      <c r="F57" s="18" t="s">
        <v>145</v>
      </c>
      <c r="G57" s="18">
        <v>9348754.8264285792</v>
      </c>
      <c r="H57" s="23">
        <f t="shared" si="0"/>
        <v>1818823.8961923306</v>
      </c>
      <c r="I57" s="19" t="s">
        <v>146</v>
      </c>
      <c r="J57" s="19">
        <v>0</v>
      </c>
      <c r="K57" s="19">
        <f t="shared" si="1"/>
        <v>0</v>
      </c>
      <c r="L57" s="18" t="s">
        <v>146</v>
      </c>
      <c r="M57" s="18">
        <v>0</v>
      </c>
      <c r="N57" s="18">
        <f t="shared" si="2"/>
        <v>0</v>
      </c>
      <c r="O57" s="19" t="s">
        <v>146</v>
      </c>
      <c r="P57" s="19">
        <v>0</v>
      </c>
      <c r="Q57" s="19">
        <f t="shared" si="3"/>
        <v>0</v>
      </c>
      <c r="R57" s="18" t="s">
        <v>146</v>
      </c>
      <c r="S57" s="18">
        <v>0</v>
      </c>
      <c r="T57" s="18">
        <f t="shared" si="4"/>
        <v>0</v>
      </c>
      <c r="U57" s="20" t="s">
        <v>146</v>
      </c>
      <c r="V57" s="20">
        <v>0</v>
      </c>
      <c r="W57" s="20">
        <f t="shared" si="5"/>
        <v>0</v>
      </c>
      <c r="X57" s="18" t="s">
        <v>145</v>
      </c>
      <c r="Y57" s="18">
        <v>9348754.8264285792</v>
      </c>
      <c r="Z57" s="23">
        <f t="shared" si="6"/>
        <v>1818823.8961923306</v>
      </c>
      <c r="AA57" s="20" t="s">
        <v>146</v>
      </c>
      <c r="AB57" s="20">
        <v>0</v>
      </c>
      <c r="AC57" s="24">
        <f t="shared" si="7"/>
        <v>0</v>
      </c>
      <c r="AD57" s="18" t="s">
        <v>146</v>
      </c>
      <c r="AE57" s="18">
        <v>0</v>
      </c>
      <c r="AF57" s="18">
        <f t="shared" si="8"/>
        <v>0</v>
      </c>
      <c r="AG57" s="19" t="s">
        <v>145</v>
      </c>
      <c r="AH57" s="25">
        <v>14815529.332657</v>
      </c>
      <c r="AI57" s="19">
        <f t="shared" si="9"/>
        <v>4938509.7775523337</v>
      </c>
      <c r="AJ57" s="18" t="s">
        <v>145</v>
      </c>
      <c r="AK57" s="23">
        <v>19118524.9274428</v>
      </c>
      <c r="AL57" s="18">
        <f t="shared" si="10"/>
        <v>1263616.9813247058</v>
      </c>
      <c r="AM57" s="19" t="s">
        <v>146</v>
      </c>
      <c r="AN57" s="19">
        <v>0</v>
      </c>
      <c r="AO57" s="19">
        <f t="shared" si="11"/>
        <v>0</v>
      </c>
      <c r="AP57" s="18" t="s">
        <v>145</v>
      </c>
      <c r="AQ57" s="18">
        <v>57070.610542857001</v>
      </c>
      <c r="AR57" s="18">
        <f t="shared" si="12"/>
        <v>7045.7543880070371</v>
      </c>
      <c r="AS57" s="20" t="s">
        <v>145</v>
      </c>
      <c r="AT57" s="20">
        <v>71073.0672142861</v>
      </c>
      <c r="AU57" s="16">
        <f t="shared" si="13"/>
        <v>4735.0477824307864</v>
      </c>
    </row>
    <row r="58" spans="1:47" x14ac:dyDescent="0.2">
      <c r="A58" s="16">
        <v>55</v>
      </c>
      <c r="B58" s="16">
        <v>731.6083984375</v>
      </c>
      <c r="C58" s="17">
        <v>8.8135999999999992</v>
      </c>
      <c r="D58" s="16" t="s">
        <v>230</v>
      </c>
      <c r="E58" s="16" t="s">
        <v>231</v>
      </c>
      <c r="F58" s="18" t="s">
        <v>145</v>
      </c>
      <c r="G58" s="23">
        <v>11382428.6393285</v>
      </c>
      <c r="H58" s="23">
        <f t="shared" si="0"/>
        <v>2214480.2800250002</v>
      </c>
      <c r="I58" s="19" t="s">
        <v>146</v>
      </c>
      <c r="J58" s="19">
        <v>0</v>
      </c>
      <c r="K58" s="19">
        <f t="shared" si="1"/>
        <v>0</v>
      </c>
      <c r="L58" s="18" t="s">
        <v>146</v>
      </c>
      <c r="M58" s="18">
        <v>0</v>
      </c>
      <c r="N58" s="18">
        <f t="shared" si="2"/>
        <v>0</v>
      </c>
      <c r="O58" s="19" t="s">
        <v>146</v>
      </c>
      <c r="P58" s="19">
        <v>0</v>
      </c>
      <c r="Q58" s="19">
        <f t="shared" si="3"/>
        <v>0</v>
      </c>
      <c r="R58" s="18" t="s">
        <v>146</v>
      </c>
      <c r="S58" s="18">
        <v>0</v>
      </c>
      <c r="T58" s="18">
        <f t="shared" si="4"/>
        <v>0</v>
      </c>
      <c r="U58" s="20" t="s">
        <v>146</v>
      </c>
      <c r="V58" s="20">
        <v>0</v>
      </c>
      <c r="W58" s="20">
        <f t="shared" si="5"/>
        <v>0</v>
      </c>
      <c r="X58" s="18" t="s">
        <v>145</v>
      </c>
      <c r="Y58" s="23">
        <v>11382428.6393285</v>
      </c>
      <c r="Z58" s="23">
        <f t="shared" si="6"/>
        <v>2214480.2800250002</v>
      </c>
      <c r="AA58" s="20" t="s">
        <v>146</v>
      </c>
      <c r="AB58" s="20">
        <v>0</v>
      </c>
      <c r="AC58" s="24">
        <f t="shared" si="7"/>
        <v>0</v>
      </c>
      <c r="AD58" s="18" t="s">
        <v>146</v>
      </c>
      <c r="AE58" s="18">
        <v>0</v>
      </c>
      <c r="AF58" s="18">
        <f t="shared" si="8"/>
        <v>0</v>
      </c>
      <c r="AG58" s="19" t="s">
        <v>146</v>
      </c>
      <c r="AH58" s="19">
        <v>0</v>
      </c>
      <c r="AI58" s="19">
        <f t="shared" si="9"/>
        <v>0</v>
      </c>
      <c r="AJ58" s="18" t="s">
        <v>146</v>
      </c>
      <c r="AK58" s="18">
        <v>0</v>
      </c>
      <c r="AL58" s="18">
        <f t="shared" si="10"/>
        <v>0</v>
      </c>
      <c r="AM58" s="19" t="s">
        <v>146</v>
      </c>
      <c r="AN58" s="19">
        <v>0</v>
      </c>
      <c r="AO58" s="19">
        <f t="shared" si="11"/>
        <v>0</v>
      </c>
      <c r="AP58" s="18" t="s">
        <v>146</v>
      </c>
      <c r="AQ58" s="18">
        <v>0</v>
      </c>
      <c r="AR58" s="18">
        <f t="shared" si="12"/>
        <v>0</v>
      </c>
      <c r="AS58" s="20" t="s">
        <v>146</v>
      </c>
      <c r="AT58" s="20">
        <v>0</v>
      </c>
      <c r="AU58" s="16">
        <f t="shared" si="13"/>
        <v>0</v>
      </c>
    </row>
    <row r="59" spans="1:47" x14ac:dyDescent="0.2">
      <c r="A59" s="16">
        <v>56</v>
      </c>
      <c r="B59" s="16">
        <v>764.57385253906205</v>
      </c>
      <c r="C59" s="17">
        <v>9.6731399999999894</v>
      </c>
      <c r="D59" s="16" t="s">
        <v>232</v>
      </c>
      <c r="E59" s="16" t="s">
        <v>233</v>
      </c>
      <c r="F59" s="18" t="s">
        <v>145</v>
      </c>
      <c r="G59" s="23">
        <v>12079589.930528499</v>
      </c>
      <c r="H59" s="23">
        <f t="shared" si="0"/>
        <v>2350114.7724763621</v>
      </c>
      <c r="I59" s="19" t="s">
        <v>146</v>
      </c>
      <c r="J59" s="19">
        <v>0</v>
      </c>
      <c r="K59" s="19">
        <f t="shared" si="1"/>
        <v>0</v>
      </c>
      <c r="L59" s="18" t="s">
        <v>145</v>
      </c>
      <c r="M59" s="23">
        <v>25538132.436571401</v>
      </c>
      <c r="N59" s="18">
        <f t="shared" si="2"/>
        <v>4200350.7296992438</v>
      </c>
      <c r="O59" s="19" t="s">
        <v>146</v>
      </c>
      <c r="P59" s="19">
        <v>0</v>
      </c>
      <c r="Q59" s="19">
        <f t="shared" si="3"/>
        <v>0</v>
      </c>
      <c r="R59" s="18" t="s">
        <v>146</v>
      </c>
      <c r="S59" s="18">
        <v>0</v>
      </c>
      <c r="T59" s="18">
        <f t="shared" si="4"/>
        <v>0</v>
      </c>
      <c r="U59" s="20" t="s">
        <v>145</v>
      </c>
      <c r="V59" s="20">
        <v>1174515.5832857101</v>
      </c>
      <c r="W59" s="20">
        <f t="shared" si="5"/>
        <v>422487.61988694611</v>
      </c>
      <c r="X59" s="18" t="s">
        <v>145</v>
      </c>
      <c r="Y59" s="23">
        <v>12079589.930528499</v>
      </c>
      <c r="Z59" s="23">
        <f t="shared" si="6"/>
        <v>2350114.7724763621</v>
      </c>
      <c r="AA59" s="20" t="s">
        <v>145</v>
      </c>
      <c r="AB59" s="20">
        <v>968775.119257143</v>
      </c>
      <c r="AC59" s="24">
        <f t="shared" si="7"/>
        <v>165319.98622135544</v>
      </c>
      <c r="AD59" s="18" t="s">
        <v>146</v>
      </c>
      <c r="AE59" s="18">
        <v>0</v>
      </c>
      <c r="AF59" s="18">
        <f t="shared" si="8"/>
        <v>0</v>
      </c>
      <c r="AG59" s="19" t="s">
        <v>146</v>
      </c>
      <c r="AH59" s="19">
        <v>0</v>
      </c>
      <c r="AI59" s="19">
        <f t="shared" si="9"/>
        <v>0</v>
      </c>
      <c r="AJ59" s="18" t="s">
        <v>146</v>
      </c>
      <c r="AK59" s="18">
        <v>0</v>
      </c>
      <c r="AL59" s="18">
        <f t="shared" si="10"/>
        <v>0</v>
      </c>
      <c r="AM59" s="19" t="s">
        <v>146</v>
      </c>
      <c r="AN59" s="19">
        <v>0</v>
      </c>
      <c r="AO59" s="19">
        <f t="shared" si="11"/>
        <v>0</v>
      </c>
      <c r="AP59" s="18" t="s">
        <v>146</v>
      </c>
      <c r="AQ59" s="18">
        <v>0</v>
      </c>
      <c r="AR59" s="18">
        <f t="shared" si="12"/>
        <v>0</v>
      </c>
      <c r="AS59" s="20" t="s">
        <v>146</v>
      </c>
      <c r="AT59" s="20">
        <v>0</v>
      </c>
      <c r="AU59" s="16">
        <f t="shared" si="13"/>
        <v>0</v>
      </c>
    </row>
    <row r="60" spans="1:47" x14ac:dyDescent="0.2">
      <c r="A60" s="16">
        <v>57</v>
      </c>
      <c r="B60" s="16">
        <v>439.20339786305101</v>
      </c>
      <c r="C60" s="17">
        <v>9.5015930555555492</v>
      </c>
      <c r="D60" s="16" t="s">
        <v>234</v>
      </c>
      <c r="E60" s="16" t="s">
        <v>235</v>
      </c>
      <c r="F60" s="18" t="s">
        <v>145</v>
      </c>
      <c r="G60" s="23">
        <v>12477456.4824</v>
      </c>
      <c r="H60" s="23">
        <f t="shared" si="0"/>
        <v>2427520.7164202337</v>
      </c>
      <c r="I60" s="19" t="s">
        <v>145</v>
      </c>
      <c r="J60" s="25">
        <v>11447303.6822</v>
      </c>
      <c r="K60" s="19">
        <f t="shared" si="1"/>
        <v>1342005.1210082064</v>
      </c>
      <c r="L60" s="18" t="s">
        <v>145</v>
      </c>
      <c r="M60" s="23">
        <v>53463633.823600098</v>
      </c>
      <c r="N60" s="18">
        <f t="shared" si="2"/>
        <v>8793360.8262500167</v>
      </c>
      <c r="O60" s="19" t="s">
        <v>146</v>
      </c>
      <c r="P60" s="19">
        <v>0</v>
      </c>
      <c r="Q60" s="19">
        <f t="shared" si="3"/>
        <v>0</v>
      </c>
      <c r="R60" s="18" t="s">
        <v>145</v>
      </c>
      <c r="S60" s="23">
        <v>13020630.391328501</v>
      </c>
      <c r="T60" s="18">
        <f t="shared" si="4"/>
        <v>1256817.6053405888</v>
      </c>
      <c r="U60" s="20" t="s">
        <v>145</v>
      </c>
      <c r="V60" s="24">
        <v>40937350.9782001</v>
      </c>
      <c r="W60" s="20">
        <f t="shared" si="5"/>
        <v>14725665.81949644</v>
      </c>
      <c r="X60" s="18" t="s">
        <v>145</v>
      </c>
      <c r="Y60" s="23">
        <v>12477456.4824</v>
      </c>
      <c r="Z60" s="23">
        <f t="shared" si="6"/>
        <v>2427520.7164202337</v>
      </c>
      <c r="AA60" s="20" t="s">
        <v>145</v>
      </c>
      <c r="AB60" s="24">
        <v>31736532.348657198</v>
      </c>
      <c r="AC60" s="24">
        <f t="shared" si="7"/>
        <v>5415790.5031838221</v>
      </c>
      <c r="AD60" s="18" t="s">
        <v>145</v>
      </c>
      <c r="AE60" s="18">
        <v>4151258.7760999901</v>
      </c>
      <c r="AF60" s="18">
        <f t="shared" si="8"/>
        <v>324824.63036776136</v>
      </c>
      <c r="AG60" s="19" t="s">
        <v>145</v>
      </c>
      <c r="AH60" s="25">
        <v>18705724.2764141</v>
      </c>
      <c r="AI60" s="19">
        <f t="shared" si="9"/>
        <v>6235241.4254713664</v>
      </c>
      <c r="AJ60" s="18" t="s">
        <v>145</v>
      </c>
      <c r="AK60" s="23">
        <v>13559766.4716857</v>
      </c>
      <c r="AL60" s="18">
        <f t="shared" si="10"/>
        <v>896217.21557737608</v>
      </c>
      <c r="AM60" s="19" t="s">
        <v>145</v>
      </c>
      <c r="AN60" s="25">
        <v>13786784.0050143</v>
      </c>
      <c r="AO60" s="19">
        <f t="shared" si="11"/>
        <v>1528468.2932388361</v>
      </c>
      <c r="AP60" s="18" t="s">
        <v>145</v>
      </c>
      <c r="AQ60" s="23">
        <v>41482979.820299998</v>
      </c>
      <c r="AR60" s="18">
        <f t="shared" si="12"/>
        <v>5121355.53337037</v>
      </c>
      <c r="AS60" s="20" t="s">
        <v>146</v>
      </c>
      <c r="AT60" s="20">
        <v>0</v>
      </c>
      <c r="AU60" s="16">
        <f t="shared" si="13"/>
        <v>0</v>
      </c>
    </row>
    <row r="61" spans="1:47" x14ac:dyDescent="0.2">
      <c r="A61" s="16">
        <v>58</v>
      </c>
      <c r="B61" s="16">
        <v>801.687255859375</v>
      </c>
      <c r="C61" s="17">
        <v>14.0027976190476</v>
      </c>
      <c r="D61" s="16" t="s">
        <v>236</v>
      </c>
      <c r="E61" s="16" t="s">
        <v>237</v>
      </c>
      <c r="F61" s="18" t="s">
        <v>145</v>
      </c>
      <c r="G61" s="18">
        <v>7101763.7523428705</v>
      </c>
      <c r="H61" s="23">
        <f t="shared" si="0"/>
        <v>1381666.0996776014</v>
      </c>
      <c r="I61" s="19" t="s">
        <v>145</v>
      </c>
      <c r="J61" s="19">
        <v>9697187.8738285508</v>
      </c>
      <c r="K61" s="19">
        <f t="shared" si="1"/>
        <v>1136833.2794640739</v>
      </c>
      <c r="L61" s="18" t="s">
        <v>145</v>
      </c>
      <c r="M61" s="23">
        <v>45391227.773485802</v>
      </c>
      <c r="N61" s="18">
        <f t="shared" si="2"/>
        <v>7465662.4627443757</v>
      </c>
      <c r="O61" s="19" t="s">
        <v>145</v>
      </c>
      <c r="P61" s="25">
        <v>92897385.819428504</v>
      </c>
      <c r="Q61" s="19">
        <f t="shared" si="3"/>
        <v>22331102.360439543</v>
      </c>
      <c r="R61" s="18" t="s">
        <v>145</v>
      </c>
      <c r="S61" s="23">
        <v>11751914.8440571</v>
      </c>
      <c r="T61" s="18">
        <f t="shared" si="4"/>
        <v>1134354.7146773264</v>
      </c>
      <c r="U61" s="20" t="s">
        <v>145</v>
      </c>
      <c r="V61" s="24">
        <v>12309306.7782571</v>
      </c>
      <c r="W61" s="20">
        <f t="shared" si="5"/>
        <v>4427808.1936176624</v>
      </c>
      <c r="X61" s="18" t="s">
        <v>145</v>
      </c>
      <c r="Y61" s="18">
        <v>7101763.7523428705</v>
      </c>
      <c r="Z61" s="23">
        <f t="shared" si="6"/>
        <v>1381666.0996776014</v>
      </c>
      <c r="AA61" s="20" t="s">
        <v>145</v>
      </c>
      <c r="AB61" s="24">
        <v>18614705.608928699</v>
      </c>
      <c r="AC61" s="24">
        <f t="shared" si="7"/>
        <v>3176570.9230253752</v>
      </c>
      <c r="AD61" s="18" t="s">
        <v>145</v>
      </c>
      <c r="AE61" s="18">
        <v>683735.18304285698</v>
      </c>
      <c r="AF61" s="18">
        <f t="shared" si="8"/>
        <v>53500.405558908999</v>
      </c>
      <c r="AG61" s="19" t="s">
        <v>145</v>
      </c>
      <c r="AH61" s="25">
        <v>10114188.649485599</v>
      </c>
      <c r="AI61" s="19">
        <f t="shared" si="9"/>
        <v>3371396.2164951996</v>
      </c>
      <c r="AJ61" s="18" t="s">
        <v>145</v>
      </c>
      <c r="AK61" s="18">
        <v>8499206.1191714406</v>
      </c>
      <c r="AL61" s="18">
        <f t="shared" si="10"/>
        <v>561745.28216599079</v>
      </c>
      <c r="AM61" s="19" t="s">
        <v>145</v>
      </c>
      <c r="AN61" s="19">
        <v>9234548.8144000098</v>
      </c>
      <c r="AO61" s="19">
        <f t="shared" si="11"/>
        <v>1023785.899600888</v>
      </c>
      <c r="AP61" s="18" t="s">
        <v>145</v>
      </c>
      <c r="AQ61" s="23">
        <v>48197967.225257002</v>
      </c>
      <c r="AR61" s="18">
        <f t="shared" si="12"/>
        <v>5950366.3241058029</v>
      </c>
      <c r="AS61" s="20" t="s">
        <v>145</v>
      </c>
      <c r="AT61" s="24">
        <v>66058106.156085797</v>
      </c>
      <c r="AU61" s="16">
        <f t="shared" si="13"/>
        <v>4400939.7838831311</v>
      </c>
    </row>
    <row r="62" spans="1:47" x14ac:dyDescent="0.2">
      <c r="A62" s="16">
        <v>59</v>
      </c>
      <c r="B62" s="16">
        <v>184.07203470865801</v>
      </c>
      <c r="C62" s="17">
        <v>1.0681388888888801</v>
      </c>
      <c r="D62" s="16" t="s">
        <v>238</v>
      </c>
      <c r="E62" s="16" t="s">
        <v>238</v>
      </c>
      <c r="F62" s="18" t="s">
        <v>145</v>
      </c>
      <c r="G62" s="18">
        <v>8379420.4499571295</v>
      </c>
      <c r="H62" s="23">
        <f t="shared" si="0"/>
        <v>1630237.4416259008</v>
      </c>
      <c r="I62" s="19" t="s">
        <v>146</v>
      </c>
      <c r="J62" s="19">
        <v>0</v>
      </c>
      <c r="K62" s="19">
        <f t="shared" si="1"/>
        <v>0</v>
      </c>
      <c r="L62" s="18" t="s">
        <v>146</v>
      </c>
      <c r="M62" s="18">
        <v>0</v>
      </c>
      <c r="N62" s="18">
        <f t="shared" si="2"/>
        <v>0</v>
      </c>
      <c r="O62" s="19" t="s">
        <v>146</v>
      </c>
      <c r="P62" s="19">
        <v>0</v>
      </c>
      <c r="Q62" s="19">
        <f t="shared" si="3"/>
        <v>0</v>
      </c>
      <c r="R62" s="18" t="s">
        <v>146</v>
      </c>
      <c r="S62" s="18">
        <v>0</v>
      </c>
      <c r="T62" s="18">
        <f t="shared" si="4"/>
        <v>0</v>
      </c>
      <c r="U62" s="20" t="s">
        <v>146</v>
      </c>
      <c r="V62" s="20">
        <v>0</v>
      </c>
      <c r="W62" s="20">
        <f t="shared" si="5"/>
        <v>0</v>
      </c>
      <c r="X62" s="18" t="s">
        <v>145</v>
      </c>
      <c r="Y62" s="18">
        <v>8379420.4499571295</v>
      </c>
      <c r="Z62" s="23">
        <f t="shared" si="6"/>
        <v>1630237.4416259008</v>
      </c>
      <c r="AA62" s="20" t="s">
        <v>146</v>
      </c>
      <c r="AB62" s="20">
        <v>0</v>
      </c>
      <c r="AC62" s="24">
        <f t="shared" si="7"/>
        <v>0</v>
      </c>
      <c r="AD62" s="18" t="s">
        <v>146</v>
      </c>
      <c r="AE62" s="18">
        <v>0</v>
      </c>
      <c r="AF62" s="18">
        <f t="shared" si="8"/>
        <v>0</v>
      </c>
      <c r="AG62" s="19" t="s">
        <v>146</v>
      </c>
      <c r="AH62" s="19">
        <v>0</v>
      </c>
      <c r="AI62" s="19">
        <f t="shared" si="9"/>
        <v>0</v>
      </c>
      <c r="AJ62" s="18" t="s">
        <v>146</v>
      </c>
      <c r="AK62" s="18">
        <v>0</v>
      </c>
      <c r="AL62" s="18">
        <f t="shared" si="10"/>
        <v>0</v>
      </c>
      <c r="AM62" s="19" t="s">
        <v>145</v>
      </c>
      <c r="AN62" s="19">
        <v>6183103.5417142799</v>
      </c>
      <c r="AO62" s="19">
        <f t="shared" si="11"/>
        <v>685488.1975292993</v>
      </c>
      <c r="AP62" s="18" t="s">
        <v>146</v>
      </c>
      <c r="AQ62" s="18">
        <v>0</v>
      </c>
      <c r="AR62" s="18">
        <f t="shared" si="12"/>
        <v>0</v>
      </c>
      <c r="AS62" s="20" t="s">
        <v>146</v>
      </c>
      <c r="AT62" s="20">
        <v>0</v>
      </c>
      <c r="AU62" s="16">
        <f t="shared" si="13"/>
        <v>0</v>
      </c>
    </row>
    <row r="63" spans="1:47" x14ac:dyDescent="0.2">
      <c r="A63" s="16">
        <v>60</v>
      </c>
      <c r="B63" s="16">
        <v>894.84698486328102</v>
      </c>
      <c r="C63" s="17">
        <v>17.370277777777702</v>
      </c>
      <c r="F63" s="18" t="s">
        <v>145</v>
      </c>
      <c r="G63" s="18">
        <v>8219601.0699998699</v>
      </c>
      <c r="H63" s="23">
        <f t="shared" si="0"/>
        <v>1599144.1770427763</v>
      </c>
      <c r="I63" s="19" t="s">
        <v>146</v>
      </c>
      <c r="J63" s="19">
        <v>0</v>
      </c>
      <c r="K63" s="19">
        <f t="shared" si="1"/>
        <v>0</v>
      </c>
      <c r="L63" s="18" t="s">
        <v>145</v>
      </c>
      <c r="M63" s="18">
        <v>4781361.8049999299</v>
      </c>
      <c r="N63" s="18">
        <f t="shared" si="2"/>
        <v>786408.19161183061</v>
      </c>
      <c r="O63" s="19" t="s">
        <v>146</v>
      </c>
      <c r="P63" s="19">
        <v>0</v>
      </c>
      <c r="Q63" s="19">
        <f t="shared" si="3"/>
        <v>0</v>
      </c>
      <c r="R63" s="18" t="s">
        <v>146</v>
      </c>
      <c r="S63" s="18">
        <v>0</v>
      </c>
      <c r="T63" s="18">
        <f t="shared" si="4"/>
        <v>0</v>
      </c>
      <c r="U63" s="20" t="s">
        <v>146</v>
      </c>
      <c r="V63" s="20">
        <v>0</v>
      </c>
      <c r="W63" s="20">
        <f t="shared" si="5"/>
        <v>0</v>
      </c>
      <c r="X63" s="18" t="s">
        <v>145</v>
      </c>
      <c r="Y63" s="18">
        <v>8219601.0699998699</v>
      </c>
      <c r="Z63" s="23">
        <f t="shared" si="6"/>
        <v>1599144.1770427763</v>
      </c>
      <c r="AA63" s="20" t="s">
        <v>146</v>
      </c>
      <c r="AB63" s="20">
        <v>0</v>
      </c>
      <c r="AC63" s="24">
        <f t="shared" si="7"/>
        <v>0</v>
      </c>
      <c r="AD63" s="18" t="s">
        <v>146</v>
      </c>
      <c r="AE63" s="18">
        <v>0</v>
      </c>
      <c r="AF63" s="18">
        <f t="shared" si="8"/>
        <v>0</v>
      </c>
      <c r="AG63" s="19" t="s">
        <v>146</v>
      </c>
      <c r="AH63" s="19">
        <v>0</v>
      </c>
      <c r="AI63" s="19">
        <f t="shared" si="9"/>
        <v>0</v>
      </c>
      <c r="AJ63" s="18" t="s">
        <v>146</v>
      </c>
      <c r="AK63" s="18">
        <v>0</v>
      </c>
      <c r="AL63" s="18">
        <f t="shared" si="10"/>
        <v>0</v>
      </c>
      <c r="AM63" s="19" t="s">
        <v>146</v>
      </c>
      <c r="AN63" s="19">
        <v>0</v>
      </c>
      <c r="AO63" s="19">
        <f t="shared" si="11"/>
        <v>0</v>
      </c>
      <c r="AP63" s="18" t="s">
        <v>146</v>
      </c>
      <c r="AQ63" s="18">
        <v>0</v>
      </c>
      <c r="AR63" s="18">
        <f t="shared" si="12"/>
        <v>0</v>
      </c>
      <c r="AS63" s="20" t="s">
        <v>146</v>
      </c>
      <c r="AT63" s="20">
        <v>0</v>
      </c>
      <c r="AU63" s="16">
        <f t="shared" si="13"/>
        <v>0</v>
      </c>
    </row>
    <row r="64" spans="1:47" x14ac:dyDescent="0.2">
      <c r="A64" s="16">
        <v>61</v>
      </c>
      <c r="B64" s="16">
        <v>551.33459472656205</v>
      </c>
      <c r="C64" s="17">
        <v>9.7154555555555504</v>
      </c>
      <c r="D64" s="16" t="s">
        <v>239</v>
      </c>
      <c r="E64" s="16" t="s">
        <v>240</v>
      </c>
      <c r="F64" s="18" t="s">
        <v>145</v>
      </c>
      <c r="G64" s="23">
        <v>12776689.0506428</v>
      </c>
      <c r="H64" s="23">
        <f t="shared" si="0"/>
        <v>2485737.1693857587</v>
      </c>
      <c r="I64" s="19" t="s">
        <v>146</v>
      </c>
      <c r="J64" s="19">
        <v>0</v>
      </c>
      <c r="K64" s="19">
        <f t="shared" si="1"/>
        <v>0</v>
      </c>
      <c r="L64" s="18" t="s">
        <v>146</v>
      </c>
      <c r="M64" s="18">
        <v>0</v>
      </c>
      <c r="N64" s="18">
        <f t="shared" si="2"/>
        <v>0</v>
      </c>
      <c r="O64" s="19" t="s">
        <v>146</v>
      </c>
      <c r="P64" s="19">
        <v>0</v>
      </c>
      <c r="Q64" s="19">
        <f t="shared" si="3"/>
        <v>0</v>
      </c>
      <c r="R64" s="18" t="s">
        <v>146</v>
      </c>
      <c r="S64" s="18">
        <v>0</v>
      </c>
      <c r="T64" s="18">
        <f t="shared" si="4"/>
        <v>0</v>
      </c>
      <c r="U64" s="20" t="s">
        <v>146</v>
      </c>
      <c r="V64" s="20">
        <v>0</v>
      </c>
      <c r="W64" s="20">
        <f t="shared" si="5"/>
        <v>0</v>
      </c>
      <c r="X64" s="18" t="s">
        <v>145</v>
      </c>
      <c r="Y64" s="23">
        <v>12776689.0506428</v>
      </c>
      <c r="Z64" s="23">
        <f t="shared" si="6"/>
        <v>2485737.1693857587</v>
      </c>
      <c r="AA64" s="20" t="s">
        <v>145</v>
      </c>
      <c r="AB64" s="20">
        <v>1250990.7117142801</v>
      </c>
      <c r="AC64" s="24">
        <f t="shared" si="7"/>
        <v>213479.64363724916</v>
      </c>
      <c r="AD64" s="18" t="s">
        <v>146</v>
      </c>
      <c r="AE64" s="18">
        <v>0</v>
      </c>
      <c r="AF64" s="18">
        <f t="shared" si="8"/>
        <v>0</v>
      </c>
      <c r="AG64" s="19" t="s">
        <v>146</v>
      </c>
      <c r="AH64" s="19">
        <v>0</v>
      </c>
      <c r="AI64" s="19">
        <f t="shared" si="9"/>
        <v>0</v>
      </c>
      <c r="AJ64" s="18" t="s">
        <v>146</v>
      </c>
      <c r="AK64" s="18">
        <v>0</v>
      </c>
      <c r="AL64" s="18">
        <f t="shared" si="10"/>
        <v>0</v>
      </c>
      <c r="AM64" s="19" t="s">
        <v>146</v>
      </c>
      <c r="AN64" s="19">
        <v>0</v>
      </c>
      <c r="AO64" s="19">
        <f t="shared" si="11"/>
        <v>0</v>
      </c>
      <c r="AP64" s="18" t="s">
        <v>146</v>
      </c>
      <c r="AQ64" s="18">
        <v>0</v>
      </c>
      <c r="AR64" s="18">
        <f t="shared" si="12"/>
        <v>0</v>
      </c>
      <c r="AS64" s="20" t="s">
        <v>146</v>
      </c>
      <c r="AT64" s="20">
        <v>0</v>
      </c>
      <c r="AU64" s="16">
        <f t="shared" si="13"/>
        <v>0</v>
      </c>
    </row>
    <row r="65" spans="1:47" x14ac:dyDescent="0.2">
      <c r="A65" s="16">
        <v>62</v>
      </c>
      <c r="B65" s="16">
        <v>817.66778564453102</v>
      </c>
      <c r="C65" s="17">
        <v>16.418726666666601</v>
      </c>
      <c r="D65" s="16" t="s">
        <v>241</v>
      </c>
      <c r="E65" s="16" t="s">
        <v>242</v>
      </c>
      <c r="F65" s="18" t="s">
        <v>145</v>
      </c>
      <c r="G65" s="18">
        <v>7955970.8158428399</v>
      </c>
      <c r="H65" s="23">
        <f t="shared" si="0"/>
        <v>1547854.2443274008</v>
      </c>
      <c r="I65" s="19" t="s">
        <v>145</v>
      </c>
      <c r="J65" s="19">
        <v>5060715.0362857403</v>
      </c>
      <c r="K65" s="19">
        <f t="shared" si="1"/>
        <v>593284.29499246669</v>
      </c>
      <c r="L65" s="18" t="s">
        <v>145</v>
      </c>
      <c r="M65" s="18">
        <v>5088236.4031571401</v>
      </c>
      <c r="N65" s="18">
        <f t="shared" si="2"/>
        <v>836880.98736137175</v>
      </c>
      <c r="O65" s="19" t="s">
        <v>146</v>
      </c>
      <c r="P65" s="19">
        <v>0</v>
      </c>
      <c r="Q65" s="19">
        <f t="shared" si="3"/>
        <v>0</v>
      </c>
      <c r="R65" s="18" t="s">
        <v>145</v>
      </c>
      <c r="S65" s="18">
        <v>5265359.6120714797</v>
      </c>
      <c r="T65" s="18">
        <f t="shared" si="4"/>
        <v>508239.34479454439</v>
      </c>
      <c r="U65" s="20" t="s">
        <v>145</v>
      </c>
      <c r="V65" s="20">
        <v>5427314.4826714601</v>
      </c>
      <c r="W65" s="20">
        <f t="shared" si="5"/>
        <v>1952271.3966444102</v>
      </c>
      <c r="X65" s="18" t="s">
        <v>145</v>
      </c>
      <c r="Y65" s="18">
        <v>7955970.8158428399</v>
      </c>
      <c r="Z65" s="23">
        <f t="shared" si="6"/>
        <v>1547854.2443274008</v>
      </c>
      <c r="AA65" s="20" t="s">
        <v>145</v>
      </c>
      <c r="AB65" s="20">
        <v>5436062.2564571397</v>
      </c>
      <c r="AC65" s="24">
        <f t="shared" si="7"/>
        <v>927655.67516333435</v>
      </c>
      <c r="AD65" s="18" t="s">
        <v>146</v>
      </c>
      <c r="AE65" s="18">
        <v>0</v>
      </c>
      <c r="AF65" s="18">
        <f t="shared" si="8"/>
        <v>0</v>
      </c>
      <c r="AG65" s="19" t="s">
        <v>145</v>
      </c>
      <c r="AH65" s="19">
        <v>5092639.8943000501</v>
      </c>
      <c r="AI65" s="19">
        <f t="shared" si="9"/>
        <v>1697546.63143335</v>
      </c>
      <c r="AJ65" s="18" t="s">
        <v>146</v>
      </c>
      <c r="AK65" s="18">
        <v>0</v>
      </c>
      <c r="AL65" s="18">
        <f t="shared" si="10"/>
        <v>0</v>
      </c>
      <c r="AM65" s="19" t="s">
        <v>145</v>
      </c>
      <c r="AN65" s="19">
        <v>5097106.8467001403</v>
      </c>
      <c r="AO65" s="19">
        <f t="shared" si="11"/>
        <v>565089.45085367409</v>
      </c>
      <c r="AP65" s="18" t="s">
        <v>145</v>
      </c>
      <c r="AQ65" s="18">
        <v>4134539.85298579</v>
      </c>
      <c r="AR65" s="18">
        <f t="shared" si="12"/>
        <v>510437.01888713462</v>
      </c>
      <c r="AS65" s="20" t="s">
        <v>146</v>
      </c>
      <c r="AT65" s="20">
        <v>0</v>
      </c>
      <c r="AU65" s="16">
        <f t="shared" si="13"/>
        <v>0</v>
      </c>
    </row>
    <row r="66" spans="1:47" x14ac:dyDescent="0.2">
      <c r="A66" s="16">
        <v>63</v>
      </c>
      <c r="B66" s="16">
        <v>537.49010009765595</v>
      </c>
      <c r="C66" s="17">
        <v>16.549873333333299</v>
      </c>
      <c r="D66" s="16" t="s">
        <v>243</v>
      </c>
      <c r="E66" s="16" t="s">
        <v>244</v>
      </c>
      <c r="F66" s="18" t="s">
        <v>145</v>
      </c>
      <c r="G66" s="23">
        <v>15379114.7016713</v>
      </c>
      <c r="H66" s="23">
        <f t="shared" si="0"/>
        <v>2992045.661803755</v>
      </c>
      <c r="I66" s="19" t="s">
        <v>145</v>
      </c>
      <c r="J66" s="19">
        <v>6320257.9425285701</v>
      </c>
      <c r="K66" s="19">
        <f t="shared" si="1"/>
        <v>740944.65914754639</v>
      </c>
      <c r="L66" s="18" t="s">
        <v>145</v>
      </c>
      <c r="M66" s="18">
        <v>6365859.9355000202</v>
      </c>
      <c r="N66" s="18">
        <f t="shared" si="2"/>
        <v>1047016.4367598718</v>
      </c>
      <c r="O66" s="19" t="s">
        <v>146</v>
      </c>
      <c r="P66" s="19">
        <v>0</v>
      </c>
      <c r="Q66" s="19">
        <f t="shared" si="3"/>
        <v>0</v>
      </c>
      <c r="R66" s="18" t="s">
        <v>146</v>
      </c>
      <c r="S66" s="18">
        <v>0</v>
      </c>
      <c r="T66" s="18">
        <f t="shared" si="4"/>
        <v>0</v>
      </c>
      <c r="U66" s="20" t="s">
        <v>145</v>
      </c>
      <c r="V66" s="20">
        <v>7159782.5966571597</v>
      </c>
      <c r="W66" s="20">
        <f t="shared" si="5"/>
        <v>2575461.3657040144</v>
      </c>
      <c r="X66" s="18" t="s">
        <v>145</v>
      </c>
      <c r="Y66" s="23">
        <v>15379114.7016713</v>
      </c>
      <c r="Z66" s="23">
        <f t="shared" si="6"/>
        <v>2992045.661803755</v>
      </c>
      <c r="AA66" s="20" t="s">
        <v>145</v>
      </c>
      <c r="AB66" s="20">
        <v>8767294.9086428806</v>
      </c>
      <c r="AC66" s="24">
        <f t="shared" si="7"/>
        <v>1496125.4110312082</v>
      </c>
      <c r="AD66" s="18" t="s">
        <v>145</v>
      </c>
      <c r="AE66" s="18">
        <v>7246600.9006570997</v>
      </c>
      <c r="AF66" s="18">
        <f t="shared" si="8"/>
        <v>567026.67454280902</v>
      </c>
      <c r="AG66" s="19" t="s">
        <v>146</v>
      </c>
      <c r="AH66" s="19">
        <v>0</v>
      </c>
      <c r="AI66" s="19">
        <f t="shared" si="9"/>
        <v>0</v>
      </c>
      <c r="AJ66" s="18" t="s">
        <v>145</v>
      </c>
      <c r="AK66" s="18">
        <v>7164360.97614286</v>
      </c>
      <c r="AL66" s="18">
        <f t="shared" si="10"/>
        <v>473520.22314229078</v>
      </c>
      <c r="AM66" s="19" t="s">
        <v>145</v>
      </c>
      <c r="AN66" s="19">
        <v>6871098.4912285702</v>
      </c>
      <c r="AO66" s="19">
        <f t="shared" si="11"/>
        <v>761762.58217611641</v>
      </c>
      <c r="AP66" s="18" t="s">
        <v>145</v>
      </c>
      <c r="AQ66" s="18">
        <v>6845115.2579856701</v>
      </c>
      <c r="AR66" s="18">
        <f t="shared" si="12"/>
        <v>845075.95777600864</v>
      </c>
      <c r="AS66" s="20" t="s">
        <v>146</v>
      </c>
      <c r="AT66" s="20">
        <v>0</v>
      </c>
      <c r="AU66" s="16">
        <f t="shared" si="13"/>
        <v>0</v>
      </c>
    </row>
    <row r="67" spans="1:47" x14ac:dyDescent="0.2">
      <c r="A67" s="16">
        <v>64</v>
      </c>
      <c r="B67" s="16">
        <v>340.35746448913801</v>
      </c>
      <c r="C67" s="17">
        <v>4.9936346153846101</v>
      </c>
      <c r="D67" s="16" t="s">
        <v>245</v>
      </c>
      <c r="E67" s="16" t="s">
        <v>246</v>
      </c>
      <c r="F67" s="18" t="s">
        <v>145</v>
      </c>
      <c r="G67" s="23">
        <v>42985491.591185696</v>
      </c>
      <c r="H67" s="23">
        <f t="shared" si="0"/>
        <v>8362936.1072345721</v>
      </c>
      <c r="I67" s="19" t="s">
        <v>145</v>
      </c>
      <c r="J67" s="19">
        <v>6140645.5254142797</v>
      </c>
      <c r="K67" s="19">
        <f t="shared" si="1"/>
        <v>719888.10380003287</v>
      </c>
      <c r="L67" s="18" t="s">
        <v>145</v>
      </c>
      <c r="M67" s="18">
        <v>5018025.5986285601</v>
      </c>
      <c r="N67" s="18">
        <f t="shared" si="2"/>
        <v>825333.15766917111</v>
      </c>
      <c r="O67" s="19" t="s">
        <v>146</v>
      </c>
      <c r="P67" s="19">
        <v>0</v>
      </c>
      <c r="Q67" s="19">
        <f t="shared" si="3"/>
        <v>0</v>
      </c>
      <c r="R67" s="18" t="s">
        <v>145</v>
      </c>
      <c r="S67" s="18">
        <v>5577491.8014142802</v>
      </c>
      <c r="T67" s="18">
        <f t="shared" si="4"/>
        <v>538367.93449944793</v>
      </c>
      <c r="U67" s="20" t="s">
        <v>145</v>
      </c>
      <c r="V67" s="20">
        <v>3325180.9592285701</v>
      </c>
      <c r="W67" s="20">
        <f t="shared" si="5"/>
        <v>1196108.2587153132</v>
      </c>
      <c r="X67" s="18" t="s">
        <v>145</v>
      </c>
      <c r="Y67" s="23">
        <v>42985491.591185696</v>
      </c>
      <c r="Z67" s="23">
        <f t="shared" si="6"/>
        <v>8362936.1072345721</v>
      </c>
      <c r="AA67" s="20" t="s">
        <v>145</v>
      </c>
      <c r="AB67" s="24">
        <v>19692275.429157101</v>
      </c>
      <c r="AC67" s="24">
        <f t="shared" si="7"/>
        <v>3360456.5578766381</v>
      </c>
      <c r="AD67" s="18" t="s">
        <v>145</v>
      </c>
      <c r="AE67" s="18">
        <v>5854293.94901428</v>
      </c>
      <c r="AF67" s="18">
        <f t="shared" si="8"/>
        <v>458082.46862396557</v>
      </c>
      <c r="AG67" s="19" t="s">
        <v>145</v>
      </c>
      <c r="AH67" s="19">
        <v>3102787.89352857</v>
      </c>
      <c r="AI67" s="19">
        <f t="shared" si="9"/>
        <v>1034262.63117619</v>
      </c>
      <c r="AJ67" s="18" t="s">
        <v>145</v>
      </c>
      <c r="AK67" s="18">
        <v>4756265.7654999802</v>
      </c>
      <c r="AL67" s="18">
        <f t="shared" si="10"/>
        <v>314359.93162590748</v>
      </c>
      <c r="AM67" s="19" t="s">
        <v>145</v>
      </c>
      <c r="AN67" s="19">
        <v>5233003.8016999997</v>
      </c>
      <c r="AO67" s="19">
        <f t="shared" si="11"/>
        <v>580155.63211751659</v>
      </c>
      <c r="AP67" s="18" t="s">
        <v>145</v>
      </c>
      <c r="AQ67" s="18">
        <v>6781983.3175571403</v>
      </c>
      <c r="AR67" s="18">
        <f t="shared" si="12"/>
        <v>837281.89105643716</v>
      </c>
      <c r="AS67" s="20" t="s">
        <v>145</v>
      </c>
      <c r="AT67" s="20">
        <v>3163155.2958285701</v>
      </c>
      <c r="AU67" s="16">
        <f t="shared" si="13"/>
        <v>210736.52870276949</v>
      </c>
    </row>
    <row r="68" spans="1:47" x14ac:dyDescent="0.2">
      <c r="A68" s="16">
        <v>65</v>
      </c>
      <c r="B68" s="16">
        <v>846.75640869140602</v>
      </c>
      <c r="C68" s="17">
        <v>16.2456888888888</v>
      </c>
      <c r="D68" s="16" t="s">
        <v>247</v>
      </c>
      <c r="E68" s="16" t="s">
        <v>248</v>
      </c>
      <c r="F68" s="18" t="s">
        <v>145</v>
      </c>
      <c r="G68" s="18">
        <v>8917391.4297142904</v>
      </c>
      <c r="H68" s="23">
        <f t="shared" si="0"/>
        <v>1734901.056364648</v>
      </c>
      <c r="I68" s="19" t="s">
        <v>146</v>
      </c>
      <c r="J68" s="19">
        <v>0</v>
      </c>
      <c r="K68" s="19">
        <f t="shared" si="1"/>
        <v>0</v>
      </c>
      <c r="L68" s="18" t="s">
        <v>146</v>
      </c>
      <c r="M68" s="18">
        <v>0</v>
      </c>
      <c r="N68" s="18">
        <f t="shared" si="2"/>
        <v>0</v>
      </c>
      <c r="O68" s="19" t="s">
        <v>146</v>
      </c>
      <c r="P68" s="19">
        <v>0</v>
      </c>
      <c r="Q68" s="19">
        <f t="shared" si="3"/>
        <v>0</v>
      </c>
      <c r="R68" s="18" t="s">
        <v>146</v>
      </c>
      <c r="S68" s="18">
        <v>0</v>
      </c>
      <c r="T68" s="18">
        <f t="shared" si="4"/>
        <v>0</v>
      </c>
      <c r="U68" s="20" t="s">
        <v>146</v>
      </c>
      <c r="V68" s="20">
        <v>0</v>
      </c>
      <c r="W68" s="20">
        <f t="shared" si="5"/>
        <v>0</v>
      </c>
      <c r="X68" s="18" t="s">
        <v>145</v>
      </c>
      <c r="Y68" s="18">
        <v>8917391.4297142904</v>
      </c>
      <c r="Z68" s="23">
        <f t="shared" si="6"/>
        <v>1734901.056364648</v>
      </c>
      <c r="AA68" s="20" t="s">
        <v>146</v>
      </c>
      <c r="AB68" s="20">
        <v>0</v>
      </c>
      <c r="AC68" s="24">
        <f t="shared" si="7"/>
        <v>0</v>
      </c>
      <c r="AD68" s="18" t="s">
        <v>146</v>
      </c>
      <c r="AE68" s="18">
        <v>0</v>
      </c>
      <c r="AF68" s="18">
        <f t="shared" si="8"/>
        <v>0</v>
      </c>
      <c r="AG68" s="19" t="s">
        <v>146</v>
      </c>
      <c r="AH68" s="19">
        <v>0</v>
      </c>
      <c r="AI68" s="19">
        <f t="shared" si="9"/>
        <v>0</v>
      </c>
      <c r="AJ68" s="18" t="s">
        <v>146</v>
      </c>
      <c r="AK68" s="18">
        <v>0</v>
      </c>
      <c r="AL68" s="18">
        <f t="shared" si="10"/>
        <v>0</v>
      </c>
      <c r="AM68" s="19" t="s">
        <v>146</v>
      </c>
      <c r="AN68" s="19">
        <v>0</v>
      </c>
      <c r="AO68" s="19">
        <f t="shared" si="11"/>
        <v>0</v>
      </c>
      <c r="AP68" s="18" t="s">
        <v>145</v>
      </c>
      <c r="AQ68" s="23">
        <v>10549943.5397142</v>
      </c>
      <c r="AR68" s="18">
        <f t="shared" si="12"/>
        <v>1302462.1653968149</v>
      </c>
      <c r="AS68" s="20" t="s">
        <v>146</v>
      </c>
      <c r="AT68" s="20">
        <v>0</v>
      </c>
      <c r="AU68" s="16">
        <f t="shared" si="13"/>
        <v>0</v>
      </c>
    </row>
    <row r="69" spans="1:47" x14ac:dyDescent="0.2">
      <c r="A69" s="16">
        <v>66</v>
      </c>
      <c r="B69" s="16">
        <v>760.591711425781</v>
      </c>
      <c r="C69" s="17">
        <v>9.1116233333333305</v>
      </c>
      <c r="D69" s="16" t="s">
        <v>182</v>
      </c>
      <c r="E69" s="16" t="s">
        <v>249</v>
      </c>
      <c r="F69" s="18" t="s">
        <v>145</v>
      </c>
      <c r="G69" s="18">
        <v>2704875.53658571</v>
      </c>
      <c r="H69" s="23">
        <f t="shared" ref="H69:H132" si="14">G69/5.14</f>
        <v>526240.37676764792</v>
      </c>
      <c r="I69" s="19" t="s">
        <v>146</v>
      </c>
      <c r="J69" s="19">
        <v>0</v>
      </c>
      <c r="K69" s="19">
        <f t="shared" ref="K69:K132" si="15">J69/8.53</f>
        <v>0</v>
      </c>
      <c r="L69" s="18" t="s">
        <v>146</v>
      </c>
      <c r="M69" s="18">
        <v>0</v>
      </c>
      <c r="N69" s="18">
        <f t="shared" ref="N69:N132" si="16">M69/6.08</f>
        <v>0</v>
      </c>
      <c r="O69" s="19" t="s">
        <v>146</v>
      </c>
      <c r="P69" s="19">
        <v>0</v>
      </c>
      <c r="Q69" s="19">
        <f t="shared" ref="Q69:Q132" si="17">P69/4.16</f>
        <v>0</v>
      </c>
      <c r="R69" s="18" t="s">
        <v>145</v>
      </c>
      <c r="S69" s="18">
        <v>3959980.7309142901</v>
      </c>
      <c r="T69" s="18">
        <f t="shared" ref="T69:T132" si="18">S69/10.36</f>
        <v>382237.52228902414</v>
      </c>
      <c r="U69" s="20" t="s">
        <v>146</v>
      </c>
      <c r="V69" s="20">
        <v>0</v>
      </c>
      <c r="W69" s="20">
        <f t="shared" ref="W69:W132" si="19">V69/2.78</f>
        <v>0</v>
      </c>
      <c r="X69" s="18" t="s">
        <v>145</v>
      </c>
      <c r="Y69" s="18">
        <v>2704875.53658571</v>
      </c>
      <c r="Z69" s="23">
        <f t="shared" ref="Z69:Z132" si="20">Y69/5.14</f>
        <v>526240.37676764792</v>
      </c>
      <c r="AA69" s="20" t="s">
        <v>146</v>
      </c>
      <c r="AB69" s="20">
        <v>0</v>
      </c>
      <c r="AC69" s="24">
        <f t="shared" ref="AC69:AC132" si="21">AB69/5.86</f>
        <v>0</v>
      </c>
      <c r="AD69" s="18" t="s">
        <v>146</v>
      </c>
      <c r="AE69" s="18">
        <v>0</v>
      </c>
      <c r="AF69" s="18">
        <f t="shared" ref="AF69:AF132" si="22">AE69/12.78</f>
        <v>0</v>
      </c>
      <c r="AG69" s="19" t="s">
        <v>145</v>
      </c>
      <c r="AH69" s="19">
        <v>2683751.3144428502</v>
      </c>
      <c r="AI69" s="19">
        <f t="shared" ref="AI69:AI132" si="23">AH69/3</f>
        <v>894583.77148095006</v>
      </c>
      <c r="AJ69" s="18" t="s">
        <v>145</v>
      </c>
      <c r="AK69" s="18">
        <v>4692584.6793</v>
      </c>
      <c r="AL69" s="18">
        <f t="shared" ref="AL69:AL132" si="24">AK69/15.13</f>
        <v>310151.00325842696</v>
      </c>
      <c r="AM69" s="19" t="s">
        <v>146</v>
      </c>
      <c r="AN69" s="19">
        <v>0</v>
      </c>
      <c r="AO69" s="19">
        <f t="shared" ref="AO69:AO132" si="25">AN69/9.02</f>
        <v>0</v>
      </c>
      <c r="AP69" s="18" t="s">
        <v>146</v>
      </c>
      <c r="AQ69" s="18">
        <v>0</v>
      </c>
      <c r="AR69" s="18">
        <f t="shared" ref="AR69:AR132" si="26">AQ69/8.1</f>
        <v>0</v>
      </c>
      <c r="AS69" s="20" t="s">
        <v>146</v>
      </c>
      <c r="AT69" s="20">
        <v>0</v>
      </c>
      <c r="AU69" s="16">
        <f t="shared" ref="AU69:AU132" si="27">AT69/15.01</f>
        <v>0</v>
      </c>
    </row>
    <row r="70" spans="1:47" x14ac:dyDescent="0.2">
      <c r="A70" s="16">
        <v>67</v>
      </c>
      <c r="B70" s="16">
        <v>200.20062255859301</v>
      </c>
      <c r="C70" s="17">
        <v>1.04843333333333</v>
      </c>
      <c r="D70" s="16" t="s">
        <v>250</v>
      </c>
      <c r="E70" s="16" t="s">
        <v>251</v>
      </c>
      <c r="F70" s="18" t="s">
        <v>145</v>
      </c>
      <c r="G70" s="18">
        <v>4718199.5272714198</v>
      </c>
      <c r="H70" s="23">
        <f t="shared" si="14"/>
        <v>917937.65122012061</v>
      </c>
      <c r="I70" s="19" t="s">
        <v>145</v>
      </c>
      <c r="J70" s="19">
        <v>1849330.3761285699</v>
      </c>
      <c r="K70" s="19">
        <f t="shared" si="15"/>
        <v>216803.09216044197</v>
      </c>
      <c r="L70" s="18" t="s">
        <v>145</v>
      </c>
      <c r="M70" s="18">
        <v>2390257.7283714199</v>
      </c>
      <c r="N70" s="18">
        <f t="shared" si="16"/>
        <v>393134.49479793094</v>
      </c>
      <c r="O70" s="19" t="s">
        <v>146</v>
      </c>
      <c r="P70" s="19">
        <v>0</v>
      </c>
      <c r="Q70" s="19">
        <f t="shared" si="17"/>
        <v>0</v>
      </c>
      <c r="R70" s="18" t="s">
        <v>145</v>
      </c>
      <c r="S70" s="18">
        <v>1403979.57827143</v>
      </c>
      <c r="T70" s="18">
        <f t="shared" si="18"/>
        <v>135519.2643119141</v>
      </c>
      <c r="U70" s="20" t="s">
        <v>145</v>
      </c>
      <c r="V70" s="20">
        <v>1778558.0302285701</v>
      </c>
      <c r="W70" s="20">
        <f t="shared" si="19"/>
        <v>639769.07562178781</v>
      </c>
      <c r="X70" s="18" t="s">
        <v>145</v>
      </c>
      <c r="Y70" s="18">
        <v>4718199.5272714198</v>
      </c>
      <c r="Z70" s="23">
        <f t="shared" si="20"/>
        <v>917937.65122012061</v>
      </c>
      <c r="AA70" s="20" t="s">
        <v>146</v>
      </c>
      <c r="AB70" s="20">
        <v>0</v>
      </c>
      <c r="AC70" s="24">
        <f t="shared" si="21"/>
        <v>0</v>
      </c>
      <c r="AD70" s="18" t="s">
        <v>145</v>
      </c>
      <c r="AE70" s="18">
        <v>599406.90788571502</v>
      </c>
      <c r="AF70" s="18">
        <f t="shared" si="22"/>
        <v>46901.948973843115</v>
      </c>
      <c r="AG70" s="19" t="s">
        <v>145</v>
      </c>
      <c r="AH70" s="19">
        <v>2090462.40595714</v>
      </c>
      <c r="AI70" s="19">
        <f t="shared" si="23"/>
        <v>696820.8019857133</v>
      </c>
      <c r="AJ70" s="18" t="s">
        <v>145</v>
      </c>
      <c r="AK70" s="18">
        <v>1462422.9096285701</v>
      </c>
      <c r="AL70" s="18">
        <f t="shared" si="24"/>
        <v>96657.165210083942</v>
      </c>
      <c r="AM70" s="19" t="s">
        <v>145</v>
      </c>
      <c r="AN70" s="19">
        <v>1669818.8929857099</v>
      </c>
      <c r="AO70" s="19">
        <f t="shared" si="25"/>
        <v>185124.04578555544</v>
      </c>
      <c r="AP70" s="18" t="s">
        <v>145</v>
      </c>
      <c r="AQ70" s="18">
        <v>2875145.69942857</v>
      </c>
      <c r="AR70" s="18">
        <f t="shared" si="26"/>
        <v>354956.25918871234</v>
      </c>
      <c r="AS70" s="20" t="s">
        <v>145</v>
      </c>
      <c r="AT70" s="20">
        <v>1894548.9017714299</v>
      </c>
      <c r="AU70" s="16">
        <f t="shared" si="27"/>
        <v>126219.11404206729</v>
      </c>
    </row>
    <row r="71" spans="1:47" x14ac:dyDescent="0.2">
      <c r="A71" s="16">
        <v>68</v>
      </c>
      <c r="B71" s="16">
        <v>601.51802571614496</v>
      </c>
      <c r="C71" s="17">
        <v>15.5821305555555</v>
      </c>
      <c r="D71" s="16" t="s">
        <v>252</v>
      </c>
      <c r="E71" s="16" t="s">
        <v>253</v>
      </c>
      <c r="F71" s="18" t="s">
        <v>145</v>
      </c>
      <c r="G71" s="18">
        <v>5213106.0223142896</v>
      </c>
      <c r="H71" s="23">
        <f t="shared" si="14"/>
        <v>1014222.9615397451</v>
      </c>
      <c r="I71" s="19" t="s">
        <v>145</v>
      </c>
      <c r="J71" s="25">
        <v>29348097.5881714</v>
      </c>
      <c r="K71" s="19">
        <f t="shared" si="15"/>
        <v>3440574.1603952404</v>
      </c>
      <c r="L71" s="18" t="s">
        <v>145</v>
      </c>
      <c r="M71" s="23">
        <v>111081623.095228</v>
      </c>
      <c r="N71" s="18">
        <f t="shared" si="16"/>
        <v>18270003.798557237</v>
      </c>
      <c r="O71" s="19" t="s">
        <v>146</v>
      </c>
      <c r="P71" s="19">
        <v>0</v>
      </c>
      <c r="Q71" s="19">
        <f t="shared" si="17"/>
        <v>0</v>
      </c>
      <c r="R71" s="18" t="s">
        <v>146</v>
      </c>
      <c r="S71" s="18">
        <v>0</v>
      </c>
      <c r="T71" s="18">
        <f t="shared" si="18"/>
        <v>0</v>
      </c>
      <c r="U71" s="20" t="s">
        <v>145</v>
      </c>
      <c r="V71" s="24">
        <v>58838000.445385702</v>
      </c>
      <c r="W71" s="20">
        <f t="shared" si="19"/>
        <v>21164748.361649536</v>
      </c>
      <c r="X71" s="18" t="s">
        <v>145</v>
      </c>
      <c r="Y71" s="18">
        <v>1833643.5458714401</v>
      </c>
      <c r="Z71" s="23">
        <f t="shared" si="20"/>
        <v>356739.98946915177</v>
      </c>
      <c r="AA71" s="20" t="s">
        <v>145</v>
      </c>
      <c r="AB71" s="24">
        <v>77684137.717657</v>
      </c>
      <c r="AC71" s="24">
        <f t="shared" si="21"/>
        <v>13256678.791409044</v>
      </c>
      <c r="AD71" s="18" t="s">
        <v>146</v>
      </c>
      <c r="AE71" s="18">
        <v>0</v>
      </c>
      <c r="AF71" s="18">
        <f t="shared" si="22"/>
        <v>0</v>
      </c>
      <c r="AG71" s="19" t="s">
        <v>146</v>
      </c>
      <c r="AH71" s="19">
        <v>0</v>
      </c>
      <c r="AI71" s="19">
        <f t="shared" si="23"/>
        <v>0</v>
      </c>
      <c r="AJ71" s="18" t="s">
        <v>146</v>
      </c>
      <c r="AK71" s="18">
        <v>0</v>
      </c>
      <c r="AL71" s="18">
        <f t="shared" si="24"/>
        <v>0</v>
      </c>
      <c r="AM71" s="19" t="s">
        <v>146</v>
      </c>
      <c r="AN71" s="19">
        <v>0</v>
      </c>
      <c r="AO71" s="19">
        <f t="shared" si="25"/>
        <v>0</v>
      </c>
      <c r="AP71" s="18" t="s">
        <v>146</v>
      </c>
      <c r="AQ71" s="18">
        <v>0</v>
      </c>
      <c r="AR71" s="18">
        <f t="shared" si="26"/>
        <v>0</v>
      </c>
      <c r="AS71" s="20" t="s">
        <v>146</v>
      </c>
      <c r="AT71" s="20">
        <v>0</v>
      </c>
      <c r="AU71" s="16">
        <f t="shared" si="27"/>
        <v>0</v>
      </c>
    </row>
    <row r="72" spans="1:47" x14ac:dyDescent="0.2">
      <c r="A72" s="16">
        <v>69</v>
      </c>
      <c r="B72" s="16">
        <v>352.322116258233</v>
      </c>
      <c r="C72" s="17">
        <v>1.44995595238095</v>
      </c>
      <c r="D72" s="16" t="s">
        <v>254</v>
      </c>
      <c r="E72" s="16" t="s">
        <v>255</v>
      </c>
      <c r="F72" s="18" t="s">
        <v>145</v>
      </c>
      <c r="G72" s="18">
        <v>7029428.45134285</v>
      </c>
      <c r="H72" s="23">
        <f t="shared" si="14"/>
        <v>1367593.0839188425</v>
      </c>
      <c r="I72" s="19" t="s">
        <v>145</v>
      </c>
      <c r="J72" s="19">
        <v>6641856.6934714196</v>
      </c>
      <c r="K72" s="19">
        <f t="shared" si="15"/>
        <v>778646.74014905281</v>
      </c>
      <c r="L72" s="18" t="s">
        <v>145</v>
      </c>
      <c r="M72" s="18">
        <v>5477897.5146142896</v>
      </c>
      <c r="N72" s="18">
        <f t="shared" si="16"/>
        <v>900969.98595629761</v>
      </c>
      <c r="O72" s="19" t="s">
        <v>145</v>
      </c>
      <c r="P72" s="25">
        <v>15976397.5333285</v>
      </c>
      <c r="Q72" s="19">
        <f t="shared" si="17"/>
        <v>3840480.1762808892</v>
      </c>
      <c r="R72" s="18" t="s">
        <v>145</v>
      </c>
      <c r="S72" s="18">
        <v>4616538.8266428504</v>
      </c>
      <c r="T72" s="18">
        <f t="shared" si="18"/>
        <v>445611.855853557</v>
      </c>
      <c r="U72" s="20" t="s">
        <v>145</v>
      </c>
      <c r="V72" s="20">
        <v>4528964.3858857099</v>
      </c>
      <c r="W72" s="20">
        <f t="shared" si="19"/>
        <v>1629123.8798150036</v>
      </c>
      <c r="X72" s="18" t="s">
        <v>145</v>
      </c>
      <c r="Y72" s="18">
        <v>7029428.45134285</v>
      </c>
      <c r="Z72" s="23">
        <f t="shared" si="20"/>
        <v>1367593.0839188425</v>
      </c>
      <c r="AA72" s="20" t="s">
        <v>145</v>
      </c>
      <c r="AB72" s="24">
        <v>11320489.585714201</v>
      </c>
      <c r="AC72" s="24">
        <f t="shared" si="21"/>
        <v>1931824.1613846757</v>
      </c>
      <c r="AD72" s="18" t="s">
        <v>145</v>
      </c>
      <c r="AE72" s="18">
        <v>4944545.8472285699</v>
      </c>
      <c r="AF72" s="18">
        <f t="shared" si="22"/>
        <v>386897.17114464554</v>
      </c>
      <c r="AG72" s="19" t="s">
        <v>145</v>
      </c>
      <c r="AH72" s="19">
        <v>4524745.9555857098</v>
      </c>
      <c r="AI72" s="19">
        <f t="shared" si="23"/>
        <v>1508248.6518619033</v>
      </c>
      <c r="AJ72" s="18" t="s">
        <v>145</v>
      </c>
      <c r="AK72" s="18">
        <v>5919429.2999428501</v>
      </c>
      <c r="AL72" s="18">
        <f t="shared" si="24"/>
        <v>391237.89160230337</v>
      </c>
      <c r="AM72" s="19" t="s">
        <v>145</v>
      </c>
      <c r="AN72" s="19">
        <v>5648174.6587857101</v>
      </c>
      <c r="AO72" s="19">
        <f t="shared" si="25"/>
        <v>626183.44332435809</v>
      </c>
      <c r="AP72" s="18" t="s">
        <v>145</v>
      </c>
      <c r="AQ72" s="18">
        <v>5392119.1166857099</v>
      </c>
      <c r="AR72" s="18">
        <f t="shared" si="26"/>
        <v>665693.71810934693</v>
      </c>
      <c r="AS72" s="20" t="s">
        <v>145</v>
      </c>
      <c r="AT72" s="20">
        <v>4376900.3653857103</v>
      </c>
      <c r="AU72" s="16">
        <f t="shared" si="27"/>
        <v>291598.95838678948</v>
      </c>
    </row>
    <row r="73" spans="1:47" x14ac:dyDescent="0.2">
      <c r="A73" s="16">
        <v>70</v>
      </c>
      <c r="B73" s="16">
        <v>452.37933022635298</v>
      </c>
      <c r="C73" s="17">
        <v>1.3648571428571401</v>
      </c>
      <c r="D73" s="16" t="s">
        <v>256</v>
      </c>
      <c r="E73" s="16" t="s">
        <v>257</v>
      </c>
      <c r="F73" s="18" t="s">
        <v>145</v>
      </c>
      <c r="G73" s="18">
        <v>4513988.7008285699</v>
      </c>
      <c r="H73" s="23">
        <f t="shared" si="14"/>
        <v>878207.91844913817</v>
      </c>
      <c r="I73" s="19" t="s">
        <v>146</v>
      </c>
      <c r="J73" s="19">
        <v>0</v>
      </c>
      <c r="K73" s="19">
        <f t="shared" si="15"/>
        <v>0</v>
      </c>
      <c r="L73" s="18" t="s">
        <v>145</v>
      </c>
      <c r="M73" s="18">
        <v>2184227.5207285699</v>
      </c>
      <c r="N73" s="18">
        <f t="shared" si="16"/>
        <v>359247.94748825161</v>
      </c>
      <c r="O73" s="19" t="s">
        <v>146</v>
      </c>
      <c r="P73" s="19">
        <v>0</v>
      </c>
      <c r="Q73" s="19">
        <f t="shared" si="17"/>
        <v>0</v>
      </c>
      <c r="R73" s="18" t="s">
        <v>146</v>
      </c>
      <c r="S73" s="18">
        <v>0</v>
      </c>
      <c r="T73" s="18">
        <f t="shared" si="18"/>
        <v>0</v>
      </c>
      <c r="U73" s="20" t="s">
        <v>146</v>
      </c>
      <c r="V73" s="20">
        <v>0</v>
      </c>
      <c r="W73" s="20">
        <f t="shared" si="19"/>
        <v>0</v>
      </c>
      <c r="X73" s="18" t="s">
        <v>145</v>
      </c>
      <c r="Y73" s="18">
        <v>4513988.7008285699</v>
      </c>
      <c r="Z73" s="23">
        <f t="shared" si="20"/>
        <v>878207.91844913817</v>
      </c>
      <c r="AA73" s="20" t="s">
        <v>146</v>
      </c>
      <c r="AB73" s="20">
        <v>0</v>
      </c>
      <c r="AC73" s="24">
        <f t="shared" si="21"/>
        <v>0</v>
      </c>
      <c r="AD73" s="18" t="s">
        <v>146</v>
      </c>
      <c r="AE73" s="18">
        <v>0</v>
      </c>
      <c r="AF73" s="18">
        <f t="shared" si="22"/>
        <v>0</v>
      </c>
      <c r="AG73" s="19" t="s">
        <v>146</v>
      </c>
      <c r="AH73" s="19">
        <v>0</v>
      </c>
      <c r="AI73" s="19">
        <f t="shared" si="23"/>
        <v>0</v>
      </c>
      <c r="AJ73" s="18" t="s">
        <v>145</v>
      </c>
      <c r="AK73" s="18">
        <v>3843407.5106857098</v>
      </c>
      <c r="AL73" s="18">
        <f t="shared" si="24"/>
        <v>254025.61207440248</v>
      </c>
      <c r="AM73" s="19" t="s">
        <v>145</v>
      </c>
      <c r="AN73" s="19">
        <v>1520425.30452857</v>
      </c>
      <c r="AO73" s="19">
        <f t="shared" si="25"/>
        <v>168561.56369496344</v>
      </c>
      <c r="AP73" s="18" t="s">
        <v>145</v>
      </c>
      <c r="AQ73" s="18">
        <v>7860003.0227571297</v>
      </c>
      <c r="AR73" s="18">
        <f t="shared" si="26"/>
        <v>970370.743550263</v>
      </c>
      <c r="AS73" s="20" t="s">
        <v>145</v>
      </c>
      <c r="AT73" s="20">
        <v>757741.98874285701</v>
      </c>
      <c r="AU73" s="16">
        <f t="shared" si="27"/>
        <v>50482.477597791942</v>
      </c>
    </row>
    <row r="74" spans="1:47" x14ac:dyDescent="0.2">
      <c r="A74" s="16">
        <v>71</v>
      </c>
      <c r="B74" s="16">
        <v>934.88145403180704</v>
      </c>
      <c r="C74" s="17">
        <v>17.544366666666601</v>
      </c>
      <c r="F74" s="18" t="s">
        <v>145</v>
      </c>
      <c r="G74" s="18">
        <v>7855600.23914285</v>
      </c>
      <c r="H74" s="23">
        <f t="shared" si="14"/>
        <v>1528326.8947748737</v>
      </c>
      <c r="I74" s="19" t="s">
        <v>146</v>
      </c>
      <c r="J74" s="19">
        <v>0</v>
      </c>
      <c r="K74" s="19">
        <f t="shared" si="15"/>
        <v>0</v>
      </c>
      <c r="L74" s="18" t="s">
        <v>146</v>
      </c>
      <c r="M74" s="18">
        <v>0</v>
      </c>
      <c r="N74" s="18">
        <f t="shared" si="16"/>
        <v>0</v>
      </c>
      <c r="O74" s="19" t="s">
        <v>146</v>
      </c>
      <c r="P74" s="19">
        <v>0</v>
      </c>
      <c r="Q74" s="19">
        <f t="shared" si="17"/>
        <v>0</v>
      </c>
      <c r="R74" s="18" t="s">
        <v>146</v>
      </c>
      <c r="S74" s="18">
        <v>0</v>
      </c>
      <c r="T74" s="18">
        <f t="shared" si="18"/>
        <v>0</v>
      </c>
      <c r="U74" s="20" t="s">
        <v>146</v>
      </c>
      <c r="V74" s="20">
        <v>0</v>
      </c>
      <c r="W74" s="20">
        <f t="shared" si="19"/>
        <v>0</v>
      </c>
      <c r="X74" s="18" t="s">
        <v>145</v>
      </c>
      <c r="Y74" s="18">
        <v>7855600.23914285</v>
      </c>
      <c r="Z74" s="23">
        <f t="shared" si="20"/>
        <v>1528326.8947748737</v>
      </c>
      <c r="AA74" s="20" t="s">
        <v>146</v>
      </c>
      <c r="AB74" s="20">
        <v>0</v>
      </c>
      <c r="AC74" s="24">
        <f t="shared" si="21"/>
        <v>0</v>
      </c>
      <c r="AD74" s="18" t="s">
        <v>146</v>
      </c>
      <c r="AE74" s="18">
        <v>0</v>
      </c>
      <c r="AF74" s="18">
        <f t="shared" si="22"/>
        <v>0</v>
      </c>
      <c r="AG74" s="19" t="s">
        <v>145</v>
      </c>
      <c r="AH74" s="19">
        <v>589861.71100000001</v>
      </c>
      <c r="AI74" s="19">
        <f t="shared" si="23"/>
        <v>196620.57033333334</v>
      </c>
      <c r="AJ74" s="18" t="s">
        <v>146</v>
      </c>
      <c r="AK74" s="18">
        <v>0</v>
      </c>
      <c r="AL74" s="18">
        <f t="shared" si="24"/>
        <v>0</v>
      </c>
      <c r="AM74" s="19" t="s">
        <v>146</v>
      </c>
      <c r="AN74" s="19">
        <v>0</v>
      </c>
      <c r="AO74" s="19">
        <f t="shared" si="25"/>
        <v>0</v>
      </c>
      <c r="AP74" s="18" t="s">
        <v>145</v>
      </c>
      <c r="AQ74" s="18">
        <v>1104102.5</v>
      </c>
      <c r="AR74" s="18">
        <f t="shared" si="26"/>
        <v>136308.95061728396</v>
      </c>
      <c r="AS74" s="20" t="s">
        <v>145</v>
      </c>
      <c r="AT74" s="20">
        <v>1074778.213</v>
      </c>
      <c r="AU74" s="16">
        <f t="shared" si="27"/>
        <v>71604.144770153231</v>
      </c>
    </row>
    <row r="75" spans="1:47" x14ac:dyDescent="0.2">
      <c r="A75" s="16">
        <v>72</v>
      </c>
      <c r="B75" s="16">
        <v>824.76529693603504</v>
      </c>
      <c r="C75" s="17">
        <v>16.497347916666602</v>
      </c>
      <c r="D75" s="16" t="s">
        <v>163</v>
      </c>
      <c r="E75" s="16" t="s">
        <v>258</v>
      </c>
      <c r="F75" s="18" t="s">
        <v>145</v>
      </c>
      <c r="G75" s="18">
        <v>7507408.1763285398</v>
      </c>
      <c r="H75" s="23">
        <f t="shared" si="14"/>
        <v>1460585.2483129455</v>
      </c>
      <c r="I75" s="19" t="s">
        <v>145</v>
      </c>
      <c r="J75" s="19">
        <v>2901331.3431428699</v>
      </c>
      <c r="K75" s="19">
        <f t="shared" si="15"/>
        <v>340132.63108357211</v>
      </c>
      <c r="L75" s="18" t="s">
        <v>146</v>
      </c>
      <c r="M75" s="18">
        <v>0</v>
      </c>
      <c r="N75" s="18">
        <f t="shared" si="16"/>
        <v>0</v>
      </c>
      <c r="O75" s="19" t="s">
        <v>145</v>
      </c>
      <c r="P75" s="25">
        <v>16805656.440171499</v>
      </c>
      <c r="Q75" s="19">
        <f t="shared" si="17"/>
        <v>4039821.25965661</v>
      </c>
      <c r="R75" s="18" t="s">
        <v>145</v>
      </c>
      <c r="S75" s="18">
        <v>3676329.1994428802</v>
      </c>
      <c r="T75" s="18">
        <f t="shared" si="18"/>
        <v>354858.03083425487</v>
      </c>
      <c r="U75" s="20" t="s">
        <v>145</v>
      </c>
      <c r="V75" s="20">
        <v>3755564.8055857201</v>
      </c>
      <c r="W75" s="20">
        <f t="shared" si="19"/>
        <v>1350922.5919373096</v>
      </c>
      <c r="X75" s="18" t="s">
        <v>145</v>
      </c>
      <c r="Y75" s="18">
        <v>7507408.1763285398</v>
      </c>
      <c r="Z75" s="23">
        <f t="shared" si="20"/>
        <v>1460585.2483129455</v>
      </c>
      <c r="AA75" s="20" t="s">
        <v>145</v>
      </c>
      <c r="AB75" s="20">
        <v>4397180.7576714102</v>
      </c>
      <c r="AC75" s="24">
        <f t="shared" si="21"/>
        <v>750372.14294733957</v>
      </c>
      <c r="AD75" s="18" t="s">
        <v>146</v>
      </c>
      <c r="AE75" s="18">
        <v>0</v>
      </c>
      <c r="AF75" s="18">
        <f t="shared" si="22"/>
        <v>0</v>
      </c>
      <c r="AG75" s="19" t="s">
        <v>146</v>
      </c>
      <c r="AH75" s="19">
        <v>0</v>
      </c>
      <c r="AI75" s="19">
        <f t="shared" si="23"/>
        <v>0</v>
      </c>
      <c r="AJ75" s="18" t="s">
        <v>146</v>
      </c>
      <c r="AK75" s="18">
        <v>0</v>
      </c>
      <c r="AL75" s="18">
        <f t="shared" si="24"/>
        <v>0</v>
      </c>
      <c r="AM75" s="19" t="s">
        <v>146</v>
      </c>
      <c r="AN75" s="19">
        <v>0</v>
      </c>
      <c r="AO75" s="19">
        <f t="shared" si="25"/>
        <v>0</v>
      </c>
      <c r="AP75" s="18" t="s">
        <v>145</v>
      </c>
      <c r="AQ75" s="18">
        <v>5525630.8120428696</v>
      </c>
      <c r="AR75" s="18">
        <f t="shared" si="26"/>
        <v>682176.64346208272</v>
      </c>
      <c r="AS75" s="20" t="s">
        <v>146</v>
      </c>
      <c r="AT75" s="20">
        <v>0</v>
      </c>
      <c r="AU75" s="16">
        <f t="shared" si="27"/>
        <v>0</v>
      </c>
    </row>
    <row r="76" spans="1:47" x14ac:dyDescent="0.2">
      <c r="A76" s="16">
        <v>73</v>
      </c>
      <c r="B76" s="16">
        <v>149.02487182617099</v>
      </c>
      <c r="C76" s="17">
        <v>3.7992833333333298</v>
      </c>
      <c r="F76" s="18" t="s">
        <v>145</v>
      </c>
      <c r="G76" s="23">
        <v>41463244.036985703</v>
      </c>
      <c r="H76" s="23">
        <f t="shared" si="14"/>
        <v>8066778.9955225112</v>
      </c>
      <c r="I76" s="19" t="s">
        <v>146</v>
      </c>
      <c r="J76" s="19">
        <v>0</v>
      </c>
      <c r="K76" s="19">
        <f t="shared" si="15"/>
        <v>0</v>
      </c>
      <c r="L76" s="18" t="s">
        <v>146</v>
      </c>
      <c r="M76" s="18">
        <v>0</v>
      </c>
      <c r="N76" s="18">
        <f t="shared" si="16"/>
        <v>0</v>
      </c>
      <c r="O76" s="19" t="s">
        <v>146</v>
      </c>
      <c r="P76" s="19">
        <v>0</v>
      </c>
      <c r="Q76" s="19">
        <f t="shared" si="17"/>
        <v>0</v>
      </c>
      <c r="R76" s="18" t="s">
        <v>146</v>
      </c>
      <c r="S76" s="18">
        <v>0</v>
      </c>
      <c r="T76" s="18">
        <f t="shared" si="18"/>
        <v>0</v>
      </c>
      <c r="U76" s="20" t="s">
        <v>146</v>
      </c>
      <c r="V76" s="20">
        <v>0</v>
      </c>
      <c r="W76" s="20">
        <f t="shared" si="19"/>
        <v>0</v>
      </c>
      <c r="X76" s="18" t="s">
        <v>145</v>
      </c>
      <c r="Y76" s="23">
        <v>41463244.036985703</v>
      </c>
      <c r="Z76" s="23">
        <f t="shared" si="20"/>
        <v>8066778.9955225112</v>
      </c>
      <c r="AA76" s="20" t="s">
        <v>146</v>
      </c>
      <c r="AB76" s="20">
        <v>0</v>
      </c>
      <c r="AC76" s="24">
        <f t="shared" si="21"/>
        <v>0</v>
      </c>
      <c r="AD76" s="18" t="s">
        <v>146</v>
      </c>
      <c r="AE76" s="18">
        <v>0</v>
      </c>
      <c r="AF76" s="18">
        <f t="shared" si="22"/>
        <v>0</v>
      </c>
      <c r="AG76" s="19" t="s">
        <v>146</v>
      </c>
      <c r="AH76" s="19">
        <v>0</v>
      </c>
      <c r="AI76" s="19">
        <f t="shared" si="23"/>
        <v>0</v>
      </c>
      <c r="AJ76" s="18" t="s">
        <v>146</v>
      </c>
      <c r="AK76" s="18">
        <v>0</v>
      </c>
      <c r="AL76" s="18">
        <f t="shared" si="24"/>
        <v>0</v>
      </c>
      <c r="AM76" s="19" t="s">
        <v>146</v>
      </c>
      <c r="AN76" s="19">
        <v>0</v>
      </c>
      <c r="AO76" s="19">
        <f t="shared" si="25"/>
        <v>0</v>
      </c>
      <c r="AP76" s="18" t="s">
        <v>146</v>
      </c>
      <c r="AQ76" s="18">
        <v>0</v>
      </c>
      <c r="AR76" s="18">
        <f t="shared" si="26"/>
        <v>0</v>
      </c>
      <c r="AS76" s="20" t="s">
        <v>146</v>
      </c>
      <c r="AT76" s="20">
        <v>0</v>
      </c>
      <c r="AU76" s="16">
        <f t="shared" si="27"/>
        <v>0</v>
      </c>
    </row>
    <row r="77" spans="1:47" x14ac:dyDescent="0.2">
      <c r="A77" s="16">
        <v>74</v>
      </c>
      <c r="B77" s="16">
        <v>607.57049560546795</v>
      </c>
      <c r="C77" s="17">
        <v>17.278222222222201</v>
      </c>
      <c r="D77" s="16" t="s">
        <v>259</v>
      </c>
      <c r="E77" s="16" t="s">
        <v>260</v>
      </c>
      <c r="F77" s="18" t="s">
        <v>145</v>
      </c>
      <c r="G77" s="18">
        <v>8944835.3439999204</v>
      </c>
      <c r="H77" s="23">
        <f t="shared" si="14"/>
        <v>1740240.3392995954</v>
      </c>
      <c r="I77" s="19" t="s">
        <v>146</v>
      </c>
      <c r="J77" s="19">
        <v>0</v>
      </c>
      <c r="K77" s="19">
        <f t="shared" si="15"/>
        <v>0</v>
      </c>
      <c r="L77" s="18" t="s">
        <v>146</v>
      </c>
      <c r="M77" s="18">
        <v>0</v>
      </c>
      <c r="N77" s="18">
        <f t="shared" si="16"/>
        <v>0</v>
      </c>
      <c r="O77" s="19" t="s">
        <v>146</v>
      </c>
      <c r="P77" s="19">
        <v>0</v>
      </c>
      <c r="Q77" s="19">
        <f t="shared" si="17"/>
        <v>0</v>
      </c>
      <c r="R77" s="18" t="s">
        <v>146</v>
      </c>
      <c r="S77" s="18">
        <v>0</v>
      </c>
      <c r="T77" s="18">
        <f t="shared" si="18"/>
        <v>0</v>
      </c>
      <c r="U77" s="20" t="s">
        <v>146</v>
      </c>
      <c r="V77" s="20">
        <v>0</v>
      </c>
      <c r="W77" s="20">
        <f t="shared" si="19"/>
        <v>0</v>
      </c>
      <c r="X77" s="18" t="s">
        <v>145</v>
      </c>
      <c r="Y77" s="18">
        <v>8944835.3439999204</v>
      </c>
      <c r="Z77" s="23">
        <f t="shared" si="20"/>
        <v>1740240.3392995954</v>
      </c>
      <c r="AA77" s="20" t="s">
        <v>145</v>
      </c>
      <c r="AB77" s="20">
        <v>425208.64299999399</v>
      </c>
      <c r="AC77" s="24">
        <f t="shared" si="21"/>
        <v>72561.201877132073</v>
      </c>
      <c r="AD77" s="18" t="s">
        <v>146</v>
      </c>
      <c r="AE77" s="18">
        <v>0</v>
      </c>
      <c r="AF77" s="18">
        <f t="shared" si="22"/>
        <v>0</v>
      </c>
      <c r="AG77" s="19" t="s">
        <v>146</v>
      </c>
      <c r="AH77" s="19">
        <v>0</v>
      </c>
      <c r="AI77" s="19">
        <f t="shared" si="23"/>
        <v>0</v>
      </c>
      <c r="AJ77" s="18" t="s">
        <v>146</v>
      </c>
      <c r="AK77" s="18">
        <v>0</v>
      </c>
      <c r="AL77" s="18">
        <f t="shared" si="24"/>
        <v>0</v>
      </c>
      <c r="AM77" s="19" t="s">
        <v>146</v>
      </c>
      <c r="AN77" s="19">
        <v>0</v>
      </c>
      <c r="AO77" s="19">
        <f t="shared" si="25"/>
        <v>0</v>
      </c>
      <c r="AP77" s="18" t="s">
        <v>146</v>
      </c>
      <c r="AQ77" s="18">
        <v>0</v>
      </c>
      <c r="AR77" s="18">
        <f t="shared" si="26"/>
        <v>0</v>
      </c>
      <c r="AS77" s="20" t="s">
        <v>146</v>
      </c>
      <c r="AT77" s="20">
        <v>0</v>
      </c>
      <c r="AU77" s="16">
        <f t="shared" si="27"/>
        <v>0</v>
      </c>
    </row>
    <row r="78" spans="1:47" x14ac:dyDescent="0.2">
      <c r="A78" s="16">
        <v>75</v>
      </c>
      <c r="B78" s="16">
        <v>699.60040283203102</v>
      </c>
      <c r="C78" s="17">
        <v>15.008433333333301</v>
      </c>
      <c r="D78" s="16" t="s">
        <v>261</v>
      </c>
      <c r="E78" s="16" t="s">
        <v>262</v>
      </c>
      <c r="F78" s="18" t="s">
        <v>145</v>
      </c>
      <c r="G78" s="18">
        <v>5999832.5207571397</v>
      </c>
      <c r="H78" s="23">
        <f t="shared" si="14"/>
        <v>1167282.5915869921</v>
      </c>
      <c r="I78" s="19" t="s">
        <v>145</v>
      </c>
      <c r="J78" s="19">
        <v>2761245.3757714201</v>
      </c>
      <c r="K78" s="19">
        <f t="shared" si="15"/>
        <v>323709.89164963894</v>
      </c>
      <c r="L78" s="18" t="s">
        <v>145</v>
      </c>
      <c r="M78" s="18">
        <v>3304709.0685857199</v>
      </c>
      <c r="N78" s="18">
        <f t="shared" si="16"/>
        <v>543537.67575423024</v>
      </c>
      <c r="O78" s="19" t="s">
        <v>146</v>
      </c>
      <c r="P78" s="19">
        <v>0</v>
      </c>
      <c r="Q78" s="19">
        <f t="shared" si="17"/>
        <v>0</v>
      </c>
      <c r="R78" s="18" t="s">
        <v>145</v>
      </c>
      <c r="S78" s="18">
        <v>2504632.9959</v>
      </c>
      <c r="T78" s="18">
        <f t="shared" si="18"/>
        <v>241759.9416891892</v>
      </c>
      <c r="U78" s="20" t="s">
        <v>145</v>
      </c>
      <c r="V78" s="20">
        <v>2679961.2595571498</v>
      </c>
      <c r="W78" s="20">
        <f t="shared" si="19"/>
        <v>964014.84156732017</v>
      </c>
      <c r="X78" s="18" t="s">
        <v>145</v>
      </c>
      <c r="Y78" s="18">
        <v>5999832.5207571397</v>
      </c>
      <c r="Z78" s="23">
        <f t="shared" si="20"/>
        <v>1167282.5915869921</v>
      </c>
      <c r="AA78" s="20" t="s">
        <v>145</v>
      </c>
      <c r="AB78" s="20">
        <v>2814843.0866999701</v>
      </c>
      <c r="AC78" s="24">
        <f t="shared" si="21"/>
        <v>480348.64960750338</v>
      </c>
      <c r="AD78" s="18" t="s">
        <v>145</v>
      </c>
      <c r="AE78" s="18">
        <v>2530854.3051428702</v>
      </c>
      <c r="AF78" s="18">
        <f t="shared" si="22"/>
        <v>198032.41824279111</v>
      </c>
      <c r="AG78" s="19" t="s">
        <v>145</v>
      </c>
      <c r="AH78" s="19">
        <v>2722158.6020571501</v>
      </c>
      <c r="AI78" s="19">
        <f t="shared" si="23"/>
        <v>907386.2006857167</v>
      </c>
      <c r="AJ78" s="18" t="s">
        <v>145</v>
      </c>
      <c r="AK78" s="18">
        <v>2794236.3416285701</v>
      </c>
      <c r="AL78" s="18">
        <f t="shared" si="24"/>
        <v>184681.84676989887</v>
      </c>
      <c r="AM78" s="19" t="s">
        <v>145</v>
      </c>
      <c r="AN78" s="19">
        <v>2613354.1888000001</v>
      </c>
      <c r="AO78" s="19">
        <f t="shared" si="25"/>
        <v>289728.84576496674</v>
      </c>
      <c r="AP78" s="18" t="s">
        <v>146</v>
      </c>
      <c r="AQ78" s="18">
        <v>0</v>
      </c>
      <c r="AR78" s="18">
        <f t="shared" si="26"/>
        <v>0</v>
      </c>
      <c r="AS78" s="20" t="s">
        <v>146</v>
      </c>
      <c r="AT78" s="20">
        <v>0</v>
      </c>
      <c r="AU78" s="16">
        <f t="shared" si="27"/>
        <v>0</v>
      </c>
    </row>
    <row r="79" spans="1:47" x14ac:dyDescent="0.2">
      <c r="A79" s="16">
        <v>76</v>
      </c>
      <c r="B79" s="16">
        <v>872.776123046875</v>
      </c>
      <c r="C79" s="17">
        <v>16.197829166666601</v>
      </c>
      <c r="D79" s="16" t="s">
        <v>263</v>
      </c>
      <c r="E79" s="16" t="s">
        <v>264</v>
      </c>
      <c r="F79" s="18" t="s">
        <v>145</v>
      </c>
      <c r="G79" s="18">
        <v>4996051.36028565</v>
      </c>
      <c r="H79" s="23">
        <f t="shared" si="14"/>
        <v>971994.42807113822</v>
      </c>
      <c r="I79" s="19" t="s">
        <v>146</v>
      </c>
      <c r="J79" s="19">
        <v>0</v>
      </c>
      <c r="K79" s="19">
        <f t="shared" si="15"/>
        <v>0</v>
      </c>
      <c r="L79" s="18" t="s">
        <v>145</v>
      </c>
      <c r="M79" s="18">
        <v>7987398.32601419</v>
      </c>
      <c r="N79" s="18">
        <f t="shared" si="16"/>
        <v>1313716.8299365444</v>
      </c>
      <c r="O79" s="19" t="s">
        <v>145</v>
      </c>
      <c r="P79" s="25">
        <v>101284223.548942</v>
      </c>
      <c r="Q79" s="19">
        <f t="shared" si="17"/>
        <v>24347169.122341827</v>
      </c>
      <c r="R79" s="18" t="s">
        <v>146</v>
      </c>
      <c r="S79" s="18">
        <v>0</v>
      </c>
      <c r="T79" s="18">
        <f t="shared" si="18"/>
        <v>0</v>
      </c>
      <c r="U79" s="20" t="s">
        <v>146</v>
      </c>
      <c r="V79" s="20">
        <v>0</v>
      </c>
      <c r="W79" s="20">
        <f t="shared" si="19"/>
        <v>0</v>
      </c>
      <c r="X79" s="18" t="s">
        <v>145</v>
      </c>
      <c r="Y79" s="18">
        <v>4996051.36028565</v>
      </c>
      <c r="Z79" s="23">
        <f t="shared" si="20"/>
        <v>971994.42807113822</v>
      </c>
      <c r="AA79" s="20" t="s">
        <v>146</v>
      </c>
      <c r="AB79" s="20">
        <v>0</v>
      </c>
      <c r="AC79" s="24">
        <f t="shared" si="21"/>
        <v>0</v>
      </c>
      <c r="AD79" s="18" t="s">
        <v>146</v>
      </c>
      <c r="AE79" s="18">
        <v>0</v>
      </c>
      <c r="AF79" s="18">
        <f t="shared" si="22"/>
        <v>0</v>
      </c>
      <c r="AG79" s="19" t="s">
        <v>146</v>
      </c>
      <c r="AH79" s="19">
        <v>0</v>
      </c>
      <c r="AI79" s="19">
        <f t="shared" si="23"/>
        <v>0</v>
      </c>
      <c r="AJ79" s="18" t="s">
        <v>146</v>
      </c>
      <c r="AK79" s="18">
        <v>0</v>
      </c>
      <c r="AL79" s="18">
        <f t="shared" si="24"/>
        <v>0</v>
      </c>
      <c r="AM79" s="19" t="s">
        <v>146</v>
      </c>
      <c r="AN79" s="19">
        <v>0</v>
      </c>
      <c r="AO79" s="19">
        <f t="shared" si="25"/>
        <v>0</v>
      </c>
      <c r="AP79" s="18" t="s">
        <v>146</v>
      </c>
      <c r="AQ79" s="18">
        <v>0</v>
      </c>
      <c r="AR79" s="18">
        <f t="shared" si="26"/>
        <v>0</v>
      </c>
      <c r="AS79" s="20" t="s">
        <v>146</v>
      </c>
      <c r="AT79" s="20">
        <v>0</v>
      </c>
      <c r="AU79" s="16">
        <f t="shared" si="27"/>
        <v>0</v>
      </c>
    </row>
    <row r="80" spans="1:47" x14ac:dyDescent="0.2">
      <c r="A80" s="16">
        <v>77</v>
      </c>
      <c r="B80" s="16">
        <v>804.55853271484295</v>
      </c>
      <c r="C80" s="17">
        <v>5.2218149999999897</v>
      </c>
      <c r="D80" s="16" t="s">
        <v>265</v>
      </c>
      <c r="E80" s="16" t="s">
        <v>266</v>
      </c>
      <c r="F80" s="18" t="s">
        <v>145</v>
      </c>
      <c r="G80" s="18">
        <v>6287908.5038285404</v>
      </c>
      <c r="H80" s="23">
        <f t="shared" si="14"/>
        <v>1223328.5026903776</v>
      </c>
      <c r="I80" s="19" t="s">
        <v>145</v>
      </c>
      <c r="J80" s="25">
        <v>14833320.0775142</v>
      </c>
      <c r="K80" s="19">
        <f t="shared" si="15"/>
        <v>1738958.9774342556</v>
      </c>
      <c r="L80" s="18" t="s">
        <v>145</v>
      </c>
      <c r="M80" s="23">
        <v>15928034.034414301</v>
      </c>
      <c r="N80" s="18">
        <f t="shared" si="16"/>
        <v>2619742.4398707729</v>
      </c>
      <c r="O80" s="19" t="s">
        <v>146</v>
      </c>
      <c r="P80" s="19">
        <v>0</v>
      </c>
      <c r="Q80" s="19">
        <f t="shared" si="17"/>
        <v>0</v>
      </c>
      <c r="R80" s="18" t="s">
        <v>145</v>
      </c>
      <c r="S80" s="23">
        <v>14635830.3822571</v>
      </c>
      <c r="T80" s="18">
        <f t="shared" si="18"/>
        <v>1412724.9403723071</v>
      </c>
      <c r="U80" s="20" t="s">
        <v>145</v>
      </c>
      <c r="V80" s="20">
        <v>5571310.2285000104</v>
      </c>
      <c r="W80" s="20">
        <f t="shared" si="19"/>
        <v>2004068.4275179894</v>
      </c>
      <c r="X80" s="18" t="s">
        <v>146</v>
      </c>
      <c r="Y80" s="18">
        <v>0</v>
      </c>
      <c r="Z80" s="23">
        <f t="shared" si="20"/>
        <v>0</v>
      </c>
      <c r="AA80" s="20" t="s">
        <v>145</v>
      </c>
      <c r="AB80" s="20">
        <v>6837256.2394428598</v>
      </c>
      <c r="AC80" s="24">
        <f t="shared" si="21"/>
        <v>1166767.2763554368</v>
      </c>
      <c r="AD80" s="18" t="s">
        <v>146</v>
      </c>
      <c r="AE80" s="18">
        <v>0</v>
      </c>
      <c r="AF80" s="18">
        <f t="shared" si="22"/>
        <v>0</v>
      </c>
      <c r="AG80" s="19" t="s">
        <v>145</v>
      </c>
      <c r="AH80" s="25">
        <v>13719934.3148285</v>
      </c>
      <c r="AI80" s="19">
        <f t="shared" si="23"/>
        <v>4573311.438276167</v>
      </c>
      <c r="AJ80" s="18" t="s">
        <v>145</v>
      </c>
      <c r="AK80" s="18">
        <v>7728826.2133285804</v>
      </c>
      <c r="AL80" s="18">
        <f t="shared" si="24"/>
        <v>510827.90570578852</v>
      </c>
      <c r="AM80" s="19" t="s">
        <v>146</v>
      </c>
      <c r="AN80" s="19">
        <v>0</v>
      </c>
      <c r="AO80" s="19">
        <f t="shared" si="25"/>
        <v>0</v>
      </c>
      <c r="AP80" s="18" t="s">
        <v>145</v>
      </c>
      <c r="AQ80" s="23">
        <v>34953491.990814298</v>
      </c>
      <c r="AR80" s="18">
        <f t="shared" si="26"/>
        <v>4315245.9247918893</v>
      </c>
      <c r="AS80" s="20" t="s">
        <v>145</v>
      </c>
      <c r="AT80" s="24">
        <v>66331869.005499899</v>
      </c>
      <c r="AU80" s="16">
        <f t="shared" si="27"/>
        <v>4419178.481379074</v>
      </c>
    </row>
    <row r="81" spans="1:47" x14ac:dyDescent="0.2">
      <c r="A81" s="16">
        <v>78</v>
      </c>
      <c r="B81" s="16">
        <v>369.35531616210898</v>
      </c>
      <c r="C81" s="17">
        <v>6.6064833333333297</v>
      </c>
      <c r="F81" s="18" t="s">
        <v>145</v>
      </c>
      <c r="G81" s="18">
        <v>4637615.1451714104</v>
      </c>
      <c r="H81" s="23">
        <f t="shared" si="14"/>
        <v>902259.75586992421</v>
      </c>
      <c r="I81" s="19" t="s">
        <v>146</v>
      </c>
      <c r="J81" s="19">
        <v>0</v>
      </c>
      <c r="K81" s="19">
        <f t="shared" si="15"/>
        <v>0</v>
      </c>
      <c r="L81" s="18" t="s">
        <v>146</v>
      </c>
      <c r="M81" s="18">
        <v>0</v>
      </c>
      <c r="N81" s="18">
        <f t="shared" si="16"/>
        <v>0</v>
      </c>
      <c r="O81" s="19" t="s">
        <v>146</v>
      </c>
      <c r="P81" s="19">
        <v>0</v>
      </c>
      <c r="Q81" s="19">
        <f t="shared" si="17"/>
        <v>0</v>
      </c>
      <c r="R81" s="18" t="s">
        <v>146</v>
      </c>
      <c r="S81" s="18">
        <v>0</v>
      </c>
      <c r="T81" s="18">
        <f t="shared" si="18"/>
        <v>0</v>
      </c>
      <c r="U81" s="20" t="s">
        <v>146</v>
      </c>
      <c r="V81" s="20">
        <v>0</v>
      </c>
      <c r="W81" s="20">
        <f t="shared" si="19"/>
        <v>0</v>
      </c>
      <c r="X81" s="18" t="s">
        <v>145</v>
      </c>
      <c r="Y81" s="18">
        <v>4637615.1451714104</v>
      </c>
      <c r="Z81" s="23">
        <f t="shared" si="20"/>
        <v>902259.75586992421</v>
      </c>
      <c r="AA81" s="20" t="s">
        <v>146</v>
      </c>
      <c r="AB81" s="20">
        <v>0</v>
      </c>
      <c r="AC81" s="24">
        <f t="shared" si="21"/>
        <v>0</v>
      </c>
      <c r="AD81" s="18" t="s">
        <v>146</v>
      </c>
      <c r="AE81" s="18">
        <v>0</v>
      </c>
      <c r="AF81" s="18">
        <f t="shared" si="22"/>
        <v>0</v>
      </c>
      <c r="AG81" s="19" t="s">
        <v>146</v>
      </c>
      <c r="AH81" s="19">
        <v>0</v>
      </c>
      <c r="AI81" s="19">
        <f t="shared" si="23"/>
        <v>0</v>
      </c>
      <c r="AJ81" s="18" t="s">
        <v>146</v>
      </c>
      <c r="AK81" s="18">
        <v>0</v>
      </c>
      <c r="AL81" s="18">
        <f t="shared" si="24"/>
        <v>0</v>
      </c>
      <c r="AM81" s="19" t="s">
        <v>146</v>
      </c>
      <c r="AN81" s="19">
        <v>0</v>
      </c>
      <c r="AO81" s="19">
        <f t="shared" si="25"/>
        <v>0</v>
      </c>
      <c r="AP81" s="18" t="s">
        <v>146</v>
      </c>
      <c r="AQ81" s="18">
        <v>0</v>
      </c>
      <c r="AR81" s="18">
        <f t="shared" si="26"/>
        <v>0</v>
      </c>
      <c r="AS81" s="20" t="s">
        <v>146</v>
      </c>
      <c r="AT81" s="20">
        <v>0</v>
      </c>
      <c r="AU81" s="16">
        <f t="shared" si="27"/>
        <v>0</v>
      </c>
    </row>
    <row r="82" spans="1:47" x14ac:dyDescent="0.2">
      <c r="A82" s="16">
        <v>79</v>
      </c>
      <c r="B82" s="16">
        <v>549.49035644531205</v>
      </c>
      <c r="C82" s="17">
        <v>16.466597435897398</v>
      </c>
      <c r="D82" s="16" t="s">
        <v>267</v>
      </c>
      <c r="E82" s="16" t="s">
        <v>268</v>
      </c>
      <c r="F82" s="18" t="s">
        <v>145</v>
      </c>
      <c r="G82" s="23">
        <v>13399799.370999901</v>
      </c>
      <c r="H82" s="23">
        <f t="shared" si="14"/>
        <v>2606964.8581711869</v>
      </c>
      <c r="I82" s="19" t="s">
        <v>145</v>
      </c>
      <c r="J82" s="19">
        <v>3870385.1066286201</v>
      </c>
      <c r="K82" s="19">
        <f t="shared" si="15"/>
        <v>453737.99608776323</v>
      </c>
      <c r="L82" s="18" t="s">
        <v>145</v>
      </c>
      <c r="M82" s="18">
        <v>4408093.6509714201</v>
      </c>
      <c r="N82" s="18">
        <f t="shared" si="16"/>
        <v>725015.40312029934</v>
      </c>
      <c r="O82" s="19" t="s">
        <v>146</v>
      </c>
      <c r="P82" s="19">
        <v>0</v>
      </c>
      <c r="Q82" s="19">
        <f t="shared" si="17"/>
        <v>0</v>
      </c>
      <c r="R82" s="18" t="s">
        <v>145</v>
      </c>
      <c r="S82" s="18">
        <v>2949213.59650002</v>
      </c>
      <c r="T82" s="18">
        <f t="shared" si="18"/>
        <v>284673.12707529153</v>
      </c>
      <c r="U82" s="20" t="s">
        <v>145</v>
      </c>
      <c r="V82" s="20">
        <v>3065817.48285715</v>
      </c>
      <c r="W82" s="20">
        <f t="shared" si="19"/>
        <v>1102812.0441932196</v>
      </c>
      <c r="X82" s="18" t="s">
        <v>145</v>
      </c>
      <c r="Y82" s="23">
        <v>13399799.370999901</v>
      </c>
      <c r="Z82" s="23">
        <f t="shared" si="20"/>
        <v>2606964.8581711869</v>
      </c>
      <c r="AA82" s="20" t="s">
        <v>145</v>
      </c>
      <c r="AB82" s="20">
        <v>3686783.7696428299</v>
      </c>
      <c r="AC82" s="24">
        <f t="shared" si="21"/>
        <v>629143.98799365689</v>
      </c>
      <c r="AD82" s="18" t="s">
        <v>145</v>
      </c>
      <c r="AE82" s="23">
        <v>10163457.238671299</v>
      </c>
      <c r="AF82" s="18">
        <f t="shared" si="22"/>
        <v>795262.69473171362</v>
      </c>
      <c r="AG82" s="19" t="s">
        <v>145</v>
      </c>
      <c r="AH82" s="19">
        <v>3271685.29167144</v>
      </c>
      <c r="AI82" s="19">
        <f t="shared" si="23"/>
        <v>1090561.7638904799</v>
      </c>
      <c r="AJ82" s="18" t="s">
        <v>145</v>
      </c>
      <c r="AK82" s="18">
        <v>3477652.04619999</v>
      </c>
      <c r="AL82" s="18">
        <f t="shared" si="24"/>
        <v>229851.42407138069</v>
      </c>
      <c r="AM82" s="19" t="s">
        <v>145</v>
      </c>
      <c r="AN82" s="19">
        <v>3140021.5435000202</v>
      </c>
      <c r="AO82" s="19">
        <f t="shared" si="25"/>
        <v>348117.68774944794</v>
      </c>
      <c r="AP82" s="18" t="s">
        <v>145</v>
      </c>
      <c r="AQ82" s="18">
        <v>8132395.9071000004</v>
      </c>
      <c r="AR82" s="18">
        <f t="shared" si="26"/>
        <v>1003999.4947037038</v>
      </c>
      <c r="AS82" s="20" t="s">
        <v>145</v>
      </c>
      <c r="AT82" s="24">
        <v>20315926.3672143</v>
      </c>
      <c r="AU82" s="16">
        <f t="shared" si="27"/>
        <v>1353492.7626391938</v>
      </c>
    </row>
    <row r="83" spans="1:47" x14ac:dyDescent="0.2">
      <c r="A83" s="16">
        <v>80</v>
      </c>
      <c r="B83" s="16">
        <v>368.39071655273398</v>
      </c>
      <c r="C83" s="17">
        <v>5.4930833333333302</v>
      </c>
      <c r="D83" s="16" t="s">
        <v>269</v>
      </c>
      <c r="E83" s="16" t="s">
        <v>269</v>
      </c>
      <c r="F83" s="18" t="s">
        <v>145</v>
      </c>
      <c r="G83" s="23">
        <v>33764998.633699998</v>
      </c>
      <c r="H83" s="23">
        <f t="shared" si="14"/>
        <v>6569065.8820428019</v>
      </c>
      <c r="I83" s="19" t="s">
        <v>146</v>
      </c>
      <c r="J83" s="19">
        <v>0</v>
      </c>
      <c r="K83" s="19">
        <f t="shared" si="15"/>
        <v>0</v>
      </c>
      <c r="L83" s="18" t="s">
        <v>146</v>
      </c>
      <c r="M83" s="18">
        <v>0</v>
      </c>
      <c r="N83" s="18">
        <f t="shared" si="16"/>
        <v>0</v>
      </c>
      <c r="O83" s="19" t="s">
        <v>146</v>
      </c>
      <c r="P83" s="19">
        <v>0</v>
      </c>
      <c r="Q83" s="19">
        <f t="shared" si="17"/>
        <v>0</v>
      </c>
      <c r="R83" s="18" t="s">
        <v>146</v>
      </c>
      <c r="S83" s="18">
        <v>0</v>
      </c>
      <c r="T83" s="18">
        <f t="shared" si="18"/>
        <v>0</v>
      </c>
      <c r="U83" s="20" t="s">
        <v>146</v>
      </c>
      <c r="V83" s="20">
        <v>0</v>
      </c>
      <c r="W83" s="20">
        <f t="shared" si="19"/>
        <v>0</v>
      </c>
      <c r="X83" s="18" t="s">
        <v>145</v>
      </c>
      <c r="Y83" s="23">
        <v>33764998.633699998</v>
      </c>
      <c r="Z83" s="23">
        <f t="shared" si="20"/>
        <v>6569065.8820428019</v>
      </c>
      <c r="AA83" s="20" t="s">
        <v>146</v>
      </c>
      <c r="AB83" s="20">
        <v>0</v>
      </c>
      <c r="AC83" s="24">
        <f t="shared" si="21"/>
        <v>0</v>
      </c>
      <c r="AD83" s="18" t="s">
        <v>146</v>
      </c>
      <c r="AE83" s="18">
        <v>0</v>
      </c>
      <c r="AF83" s="18">
        <f t="shared" si="22"/>
        <v>0</v>
      </c>
      <c r="AG83" s="19" t="s">
        <v>146</v>
      </c>
      <c r="AH83" s="19">
        <v>0</v>
      </c>
      <c r="AI83" s="19">
        <f t="shared" si="23"/>
        <v>0</v>
      </c>
      <c r="AJ83" s="18" t="s">
        <v>146</v>
      </c>
      <c r="AK83" s="18">
        <v>0</v>
      </c>
      <c r="AL83" s="18">
        <f t="shared" si="24"/>
        <v>0</v>
      </c>
      <c r="AM83" s="19" t="s">
        <v>146</v>
      </c>
      <c r="AN83" s="19">
        <v>0</v>
      </c>
      <c r="AO83" s="19">
        <f t="shared" si="25"/>
        <v>0</v>
      </c>
      <c r="AP83" s="18" t="s">
        <v>146</v>
      </c>
      <c r="AQ83" s="18">
        <v>0</v>
      </c>
      <c r="AR83" s="18">
        <f t="shared" si="26"/>
        <v>0</v>
      </c>
      <c r="AS83" s="20" t="s">
        <v>146</v>
      </c>
      <c r="AT83" s="20">
        <v>0</v>
      </c>
      <c r="AU83" s="16">
        <f t="shared" si="27"/>
        <v>0</v>
      </c>
    </row>
    <row r="84" spans="1:47" x14ac:dyDescent="0.2">
      <c r="A84" s="16">
        <v>81</v>
      </c>
      <c r="B84" s="16">
        <v>843.68389892578102</v>
      </c>
      <c r="C84" s="17">
        <v>16.434486111111099</v>
      </c>
      <c r="D84" s="16" t="s">
        <v>270</v>
      </c>
      <c r="E84" s="16" t="s">
        <v>271</v>
      </c>
      <c r="F84" s="18" t="s">
        <v>145</v>
      </c>
      <c r="G84" s="18">
        <v>5584255.7327856701</v>
      </c>
      <c r="H84" s="23">
        <f t="shared" si="14"/>
        <v>1086431.0764174457</v>
      </c>
      <c r="I84" s="19" t="s">
        <v>146</v>
      </c>
      <c r="J84" s="19">
        <v>0</v>
      </c>
      <c r="K84" s="19">
        <f t="shared" si="15"/>
        <v>0</v>
      </c>
      <c r="L84" s="18" t="s">
        <v>146</v>
      </c>
      <c r="M84" s="18">
        <v>0</v>
      </c>
      <c r="N84" s="18">
        <f t="shared" si="16"/>
        <v>0</v>
      </c>
      <c r="O84" s="19" t="s">
        <v>146</v>
      </c>
      <c r="P84" s="19">
        <v>0</v>
      </c>
      <c r="Q84" s="19">
        <f t="shared" si="17"/>
        <v>0</v>
      </c>
      <c r="R84" s="18" t="s">
        <v>146</v>
      </c>
      <c r="S84" s="18">
        <v>0</v>
      </c>
      <c r="T84" s="18">
        <f t="shared" si="18"/>
        <v>0</v>
      </c>
      <c r="U84" s="20" t="s">
        <v>146</v>
      </c>
      <c r="V84" s="20">
        <v>0</v>
      </c>
      <c r="W84" s="20">
        <f t="shared" si="19"/>
        <v>0</v>
      </c>
      <c r="X84" s="18" t="s">
        <v>145</v>
      </c>
      <c r="Y84" s="18">
        <v>5584255.7327856701</v>
      </c>
      <c r="Z84" s="23">
        <f t="shared" si="20"/>
        <v>1086431.0764174457</v>
      </c>
      <c r="AA84" s="20" t="s">
        <v>146</v>
      </c>
      <c r="AB84" s="20">
        <v>0</v>
      </c>
      <c r="AC84" s="24">
        <f t="shared" si="21"/>
        <v>0</v>
      </c>
      <c r="AD84" s="18" t="s">
        <v>145</v>
      </c>
      <c r="AE84" s="18">
        <v>2354057.6756428299</v>
      </c>
      <c r="AF84" s="18">
        <f t="shared" si="22"/>
        <v>184198.56616923554</v>
      </c>
      <c r="AG84" s="19" t="s">
        <v>146</v>
      </c>
      <c r="AH84" s="19">
        <v>0</v>
      </c>
      <c r="AI84" s="19">
        <f t="shared" si="23"/>
        <v>0</v>
      </c>
      <c r="AJ84" s="18" t="s">
        <v>145</v>
      </c>
      <c r="AK84" s="18">
        <v>4031372.7434142702</v>
      </c>
      <c r="AL84" s="18">
        <f t="shared" si="24"/>
        <v>266448.95858653472</v>
      </c>
      <c r="AM84" s="19" t="s">
        <v>146</v>
      </c>
      <c r="AN84" s="19">
        <v>0</v>
      </c>
      <c r="AO84" s="19">
        <f t="shared" si="25"/>
        <v>0</v>
      </c>
      <c r="AP84" s="18" t="s">
        <v>145</v>
      </c>
      <c r="AQ84" s="18">
        <v>3693750.8736571399</v>
      </c>
      <c r="AR84" s="18">
        <f t="shared" si="26"/>
        <v>456018.62637742469</v>
      </c>
      <c r="AS84" s="20" t="s">
        <v>145</v>
      </c>
      <c r="AT84" s="20">
        <v>1356978.31932857</v>
      </c>
      <c r="AU84" s="16">
        <f t="shared" si="27"/>
        <v>90404.951321023982</v>
      </c>
    </row>
    <row r="85" spans="1:47" x14ac:dyDescent="0.2">
      <c r="A85" s="16">
        <v>82</v>
      </c>
      <c r="B85" s="16">
        <v>869.70169067382801</v>
      </c>
      <c r="C85" s="17">
        <v>16.462712499999999</v>
      </c>
      <c r="D85" s="16" t="s">
        <v>272</v>
      </c>
      <c r="E85" s="16" t="s">
        <v>273</v>
      </c>
      <c r="F85" s="18" t="s">
        <v>145</v>
      </c>
      <c r="G85" s="18">
        <v>5009737.76669994</v>
      </c>
      <c r="H85" s="23">
        <f t="shared" si="14"/>
        <v>974657.1530544631</v>
      </c>
      <c r="I85" s="19" t="s">
        <v>146</v>
      </c>
      <c r="J85" s="19">
        <v>0</v>
      </c>
      <c r="K85" s="19">
        <f t="shared" si="15"/>
        <v>0</v>
      </c>
      <c r="L85" s="18" t="s">
        <v>145</v>
      </c>
      <c r="M85" s="18">
        <v>4862400.23448571</v>
      </c>
      <c r="N85" s="18">
        <f t="shared" si="16"/>
        <v>799736.88067199173</v>
      </c>
      <c r="O85" s="19" t="s">
        <v>146</v>
      </c>
      <c r="P85" s="19">
        <v>0</v>
      </c>
      <c r="Q85" s="19">
        <f t="shared" si="17"/>
        <v>0</v>
      </c>
      <c r="R85" s="18" t="s">
        <v>146</v>
      </c>
      <c r="S85" s="18">
        <v>0</v>
      </c>
      <c r="T85" s="18">
        <f t="shared" si="18"/>
        <v>0</v>
      </c>
      <c r="U85" s="20" t="s">
        <v>146</v>
      </c>
      <c r="V85" s="20">
        <v>0</v>
      </c>
      <c r="W85" s="20">
        <f t="shared" si="19"/>
        <v>0</v>
      </c>
      <c r="X85" s="18" t="s">
        <v>145</v>
      </c>
      <c r="Y85" s="18">
        <v>5009737.76669994</v>
      </c>
      <c r="Z85" s="23">
        <f t="shared" si="20"/>
        <v>974657.1530544631</v>
      </c>
      <c r="AA85" s="20" t="s">
        <v>146</v>
      </c>
      <c r="AB85" s="20">
        <v>0</v>
      </c>
      <c r="AC85" s="24">
        <f t="shared" si="21"/>
        <v>0</v>
      </c>
      <c r="AD85" s="18" t="s">
        <v>145</v>
      </c>
      <c r="AE85" s="23">
        <v>12181136.2577284</v>
      </c>
      <c r="AF85" s="18">
        <f t="shared" si="22"/>
        <v>953140.55224791868</v>
      </c>
      <c r="AG85" s="19" t="s">
        <v>146</v>
      </c>
      <c r="AH85" s="19">
        <v>0</v>
      </c>
      <c r="AI85" s="19">
        <f t="shared" si="23"/>
        <v>0</v>
      </c>
      <c r="AJ85" s="18" t="s">
        <v>146</v>
      </c>
      <c r="AK85" s="18">
        <v>0</v>
      </c>
      <c r="AL85" s="18">
        <f t="shared" si="24"/>
        <v>0</v>
      </c>
      <c r="AM85" s="19" t="s">
        <v>146</v>
      </c>
      <c r="AN85" s="19">
        <v>0</v>
      </c>
      <c r="AO85" s="19">
        <f t="shared" si="25"/>
        <v>0</v>
      </c>
      <c r="AP85" s="18" t="s">
        <v>146</v>
      </c>
      <c r="AQ85" s="18">
        <v>0</v>
      </c>
      <c r="AR85" s="18">
        <f t="shared" si="26"/>
        <v>0</v>
      </c>
      <c r="AS85" s="20" t="s">
        <v>146</v>
      </c>
      <c r="AT85" s="20">
        <v>0</v>
      </c>
      <c r="AU85" s="16">
        <f t="shared" si="27"/>
        <v>0</v>
      </c>
    </row>
    <row r="86" spans="1:47" x14ac:dyDescent="0.2">
      <c r="A86" s="16">
        <v>83</v>
      </c>
      <c r="B86" s="16">
        <v>663.73248291015602</v>
      </c>
      <c r="C86" s="17">
        <v>9.6524333333333292</v>
      </c>
      <c r="D86" s="16" t="s">
        <v>274</v>
      </c>
      <c r="E86" s="16" t="s">
        <v>275</v>
      </c>
      <c r="F86" s="18" t="s">
        <v>145</v>
      </c>
      <c r="G86" s="18">
        <v>6002506.3003000002</v>
      </c>
      <c r="H86" s="23">
        <f t="shared" si="14"/>
        <v>1167802.7821595331</v>
      </c>
      <c r="I86" s="19" t="s">
        <v>146</v>
      </c>
      <c r="J86" s="19">
        <v>0</v>
      </c>
      <c r="K86" s="19">
        <f t="shared" si="15"/>
        <v>0</v>
      </c>
      <c r="L86" s="18" t="s">
        <v>146</v>
      </c>
      <c r="M86" s="18">
        <v>0</v>
      </c>
      <c r="N86" s="18">
        <f t="shared" si="16"/>
        <v>0</v>
      </c>
      <c r="O86" s="19" t="s">
        <v>146</v>
      </c>
      <c r="P86" s="19">
        <v>0</v>
      </c>
      <c r="Q86" s="19">
        <f t="shared" si="17"/>
        <v>0</v>
      </c>
      <c r="R86" s="18" t="s">
        <v>146</v>
      </c>
      <c r="S86" s="18">
        <v>0</v>
      </c>
      <c r="T86" s="18">
        <f t="shared" si="18"/>
        <v>0</v>
      </c>
      <c r="U86" s="20" t="s">
        <v>146</v>
      </c>
      <c r="V86" s="20">
        <v>0</v>
      </c>
      <c r="W86" s="20">
        <f t="shared" si="19"/>
        <v>0</v>
      </c>
      <c r="X86" s="18" t="s">
        <v>145</v>
      </c>
      <c r="Y86" s="18">
        <v>6002506.3003000002</v>
      </c>
      <c r="Z86" s="23">
        <f t="shared" si="20"/>
        <v>1167802.7821595331</v>
      </c>
      <c r="AA86" s="20" t="s">
        <v>146</v>
      </c>
      <c r="AB86" s="20">
        <v>0</v>
      </c>
      <c r="AC86" s="24">
        <f t="shared" si="21"/>
        <v>0</v>
      </c>
      <c r="AD86" s="18" t="s">
        <v>145</v>
      </c>
      <c r="AE86" s="18">
        <v>1241927.8976857101</v>
      </c>
      <c r="AF86" s="18">
        <f t="shared" si="22"/>
        <v>97177.456782919413</v>
      </c>
      <c r="AG86" s="19" t="s">
        <v>146</v>
      </c>
      <c r="AH86" s="19">
        <v>0</v>
      </c>
      <c r="AI86" s="19">
        <f t="shared" si="23"/>
        <v>0</v>
      </c>
      <c r="AJ86" s="18" t="s">
        <v>146</v>
      </c>
      <c r="AK86" s="18">
        <v>0</v>
      </c>
      <c r="AL86" s="18">
        <f t="shared" si="24"/>
        <v>0</v>
      </c>
      <c r="AM86" s="19" t="s">
        <v>146</v>
      </c>
      <c r="AN86" s="19">
        <v>0</v>
      </c>
      <c r="AO86" s="19">
        <f t="shared" si="25"/>
        <v>0</v>
      </c>
      <c r="AP86" s="18" t="s">
        <v>146</v>
      </c>
      <c r="AQ86" s="18">
        <v>0</v>
      </c>
      <c r="AR86" s="18">
        <f t="shared" si="26"/>
        <v>0</v>
      </c>
      <c r="AS86" s="20" t="s">
        <v>146</v>
      </c>
      <c r="AT86" s="20">
        <v>0</v>
      </c>
      <c r="AU86" s="16">
        <f t="shared" si="27"/>
        <v>0</v>
      </c>
    </row>
    <row r="87" spans="1:47" x14ac:dyDescent="0.2">
      <c r="A87" s="16">
        <v>84</v>
      </c>
      <c r="B87" s="16">
        <v>948.90118408203102</v>
      </c>
      <c r="C87" s="17">
        <v>17.626999999999999</v>
      </c>
      <c r="F87" s="18" t="s">
        <v>145</v>
      </c>
      <c r="G87" s="18">
        <v>4234222.28500007</v>
      </c>
      <c r="H87" s="23">
        <f t="shared" si="14"/>
        <v>823778.65466927434</v>
      </c>
      <c r="I87" s="19" t="s">
        <v>146</v>
      </c>
      <c r="J87" s="19">
        <v>0</v>
      </c>
      <c r="K87" s="19">
        <f t="shared" si="15"/>
        <v>0</v>
      </c>
      <c r="L87" s="18" t="s">
        <v>146</v>
      </c>
      <c r="M87" s="18">
        <v>0</v>
      </c>
      <c r="N87" s="18">
        <f t="shared" si="16"/>
        <v>0</v>
      </c>
      <c r="O87" s="19" t="s">
        <v>146</v>
      </c>
      <c r="P87" s="19">
        <v>0</v>
      </c>
      <c r="Q87" s="19">
        <f t="shared" si="17"/>
        <v>0</v>
      </c>
      <c r="R87" s="18" t="s">
        <v>146</v>
      </c>
      <c r="S87" s="18">
        <v>0</v>
      </c>
      <c r="T87" s="18">
        <f t="shared" si="18"/>
        <v>0</v>
      </c>
      <c r="U87" s="20" t="s">
        <v>146</v>
      </c>
      <c r="V87" s="20">
        <v>0</v>
      </c>
      <c r="W87" s="20">
        <f t="shared" si="19"/>
        <v>0</v>
      </c>
      <c r="X87" s="18" t="s">
        <v>145</v>
      </c>
      <c r="Y87" s="18">
        <v>4234222.28500007</v>
      </c>
      <c r="Z87" s="23">
        <f t="shared" si="20"/>
        <v>823778.65466927434</v>
      </c>
      <c r="AA87" s="20" t="s">
        <v>146</v>
      </c>
      <c r="AB87" s="20">
        <v>0</v>
      </c>
      <c r="AC87" s="24">
        <f t="shared" si="21"/>
        <v>0</v>
      </c>
      <c r="AD87" s="18" t="s">
        <v>146</v>
      </c>
      <c r="AE87" s="18">
        <v>0</v>
      </c>
      <c r="AF87" s="18">
        <f t="shared" si="22"/>
        <v>0</v>
      </c>
      <c r="AG87" s="19" t="s">
        <v>146</v>
      </c>
      <c r="AH87" s="19">
        <v>0</v>
      </c>
      <c r="AI87" s="19">
        <f t="shared" si="23"/>
        <v>0</v>
      </c>
      <c r="AJ87" s="18" t="s">
        <v>146</v>
      </c>
      <c r="AK87" s="18">
        <v>0</v>
      </c>
      <c r="AL87" s="18">
        <f t="shared" si="24"/>
        <v>0</v>
      </c>
      <c r="AM87" s="19" t="s">
        <v>146</v>
      </c>
      <c r="AN87" s="19">
        <v>0</v>
      </c>
      <c r="AO87" s="19">
        <f t="shared" si="25"/>
        <v>0</v>
      </c>
      <c r="AP87" s="18" t="s">
        <v>146</v>
      </c>
      <c r="AQ87" s="18">
        <v>0</v>
      </c>
      <c r="AR87" s="18">
        <f t="shared" si="26"/>
        <v>0</v>
      </c>
      <c r="AS87" s="20" t="s">
        <v>146</v>
      </c>
      <c r="AT87" s="20">
        <v>0</v>
      </c>
      <c r="AU87" s="16">
        <f t="shared" si="27"/>
        <v>0</v>
      </c>
    </row>
    <row r="88" spans="1:47" x14ac:dyDescent="0.2">
      <c r="A88" s="16">
        <v>85</v>
      </c>
      <c r="B88" s="16">
        <v>454.38761986626503</v>
      </c>
      <c r="C88" s="17">
        <v>1.8534708333333301</v>
      </c>
      <c r="D88" s="16" t="s">
        <v>276</v>
      </c>
      <c r="E88" s="16" t="s">
        <v>277</v>
      </c>
      <c r="F88" s="18" t="s">
        <v>145</v>
      </c>
      <c r="G88" s="18">
        <v>3353373.2800999898</v>
      </c>
      <c r="H88" s="23">
        <f t="shared" si="14"/>
        <v>652407.25293774123</v>
      </c>
      <c r="I88" s="19" t="s">
        <v>146</v>
      </c>
      <c r="J88" s="19">
        <v>0</v>
      </c>
      <c r="K88" s="19">
        <f t="shared" si="15"/>
        <v>0</v>
      </c>
      <c r="L88" s="18" t="s">
        <v>146</v>
      </c>
      <c r="M88" s="18">
        <v>0</v>
      </c>
      <c r="N88" s="18">
        <f t="shared" si="16"/>
        <v>0</v>
      </c>
      <c r="O88" s="19" t="s">
        <v>145</v>
      </c>
      <c r="P88" s="19">
        <v>2560615.1214428502</v>
      </c>
      <c r="Q88" s="19">
        <f t="shared" si="17"/>
        <v>615532.48111606971</v>
      </c>
      <c r="R88" s="18" t="s">
        <v>145</v>
      </c>
      <c r="S88" s="18">
        <v>936856.55218571401</v>
      </c>
      <c r="T88" s="18">
        <f t="shared" si="18"/>
        <v>90430.169129895177</v>
      </c>
      <c r="U88" s="20" t="s">
        <v>146</v>
      </c>
      <c r="V88" s="20">
        <v>0</v>
      </c>
      <c r="W88" s="20">
        <f t="shared" si="19"/>
        <v>0</v>
      </c>
      <c r="X88" s="18" t="s">
        <v>145</v>
      </c>
      <c r="Y88" s="18">
        <v>3353373.2800999898</v>
      </c>
      <c r="Z88" s="23">
        <f t="shared" si="20"/>
        <v>652407.25293774123</v>
      </c>
      <c r="AA88" s="20" t="s">
        <v>146</v>
      </c>
      <c r="AB88" s="20">
        <v>0</v>
      </c>
      <c r="AC88" s="24">
        <f t="shared" si="21"/>
        <v>0</v>
      </c>
      <c r="AD88" s="18" t="s">
        <v>146</v>
      </c>
      <c r="AE88" s="18">
        <v>0</v>
      </c>
      <c r="AF88" s="18">
        <f t="shared" si="22"/>
        <v>0</v>
      </c>
      <c r="AG88" s="19" t="s">
        <v>146</v>
      </c>
      <c r="AH88" s="19">
        <v>0</v>
      </c>
      <c r="AI88" s="19">
        <f t="shared" si="23"/>
        <v>0</v>
      </c>
      <c r="AJ88" s="18" t="s">
        <v>146</v>
      </c>
      <c r="AK88" s="18">
        <v>0</v>
      </c>
      <c r="AL88" s="18">
        <f t="shared" si="24"/>
        <v>0</v>
      </c>
      <c r="AM88" s="19" t="s">
        <v>146</v>
      </c>
      <c r="AN88" s="19">
        <v>0</v>
      </c>
      <c r="AO88" s="19">
        <f t="shared" si="25"/>
        <v>0</v>
      </c>
      <c r="AP88" s="18" t="s">
        <v>146</v>
      </c>
      <c r="AQ88" s="18">
        <v>0</v>
      </c>
      <c r="AR88" s="18">
        <f t="shared" si="26"/>
        <v>0</v>
      </c>
      <c r="AS88" s="20" t="s">
        <v>146</v>
      </c>
      <c r="AT88" s="20">
        <v>0</v>
      </c>
      <c r="AU88" s="16">
        <f t="shared" si="27"/>
        <v>0</v>
      </c>
    </row>
    <row r="89" spans="1:47" x14ac:dyDescent="0.2">
      <c r="A89" s="16">
        <v>86</v>
      </c>
      <c r="B89" s="16">
        <v>680.48858642578102</v>
      </c>
      <c r="C89" s="17">
        <v>9.5180952380952295</v>
      </c>
      <c r="D89" s="16" t="s">
        <v>278</v>
      </c>
      <c r="E89" s="16" t="s">
        <v>279</v>
      </c>
      <c r="F89" s="18" t="s">
        <v>145</v>
      </c>
      <c r="G89" s="18">
        <v>5803065.4659571499</v>
      </c>
      <c r="H89" s="23">
        <f t="shared" si="14"/>
        <v>1129001.0634157879</v>
      </c>
      <c r="I89" s="19" t="s">
        <v>145</v>
      </c>
      <c r="J89" s="19">
        <v>3615878.5007857201</v>
      </c>
      <c r="K89" s="19">
        <f t="shared" si="15"/>
        <v>423901.3482749965</v>
      </c>
      <c r="L89" s="18" t="s">
        <v>145</v>
      </c>
      <c r="M89" s="23">
        <v>12747183.274700001</v>
      </c>
      <c r="N89" s="18">
        <f t="shared" si="16"/>
        <v>2096576.1964967106</v>
      </c>
      <c r="O89" s="19" t="s">
        <v>146</v>
      </c>
      <c r="P89" s="19">
        <v>0</v>
      </c>
      <c r="Q89" s="19">
        <f t="shared" si="17"/>
        <v>0</v>
      </c>
      <c r="R89" s="18" t="s">
        <v>146</v>
      </c>
      <c r="S89" s="18">
        <v>0</v>
      </c>
      <c r="T89" s="18">
        <f t="shared" si="18"/>
        <v>0</v>
      </c>
      <c r="U89" s="20" t="s">
        <v>146</v>
      </c>
      <c r="V89" s="20">
        <v>0</v>
      </c>
      <c r="W89" s="20">
        <f t="shared" si="19"/>
        <v>0</v>
      </c>
      <c r="X89" s="18" t="s">
        <v>145</v>
      </c>
      <c r="Y89" s="18">
        <v>5803065.4659571499</v>
      </c>
      <c r="Z89" s="23">
        <f t="shared" si="20"/>
        <v>1129001.0634157879</v>
      </c>
      <c r="AA89" s="20" t="s">
        <v>146</v>
      </c>
      <c r="AB89" s="20">
        <v>0</v>
      </c>
      <c r="AC89" s="24">
        <f t="shared" si="21"/>
        <v>0</v>
      </c>
      <c r="AD89" s="18" t="s">
        <v>146</v>
      </c>
      <c r="AE89" s="18">
        <v>0</v>
      </c>
      <c r="AF89" s="18">
        <f t="shared" si="22"/>
        <v>0</v>
      </c>
      <c r="AG89" s="19" t="s">
        <v>146</v>
      </c>
      <c r="AH89" s="19">
        <v>0</v>
      </c>
      <c r="AI89" s="19">
        <f t="shared" si="23"/>
        <v>0</v>
      </c>
      <c r="AJ89" s="18" t="s">
        <v>145</v>
      </c>
      <c r="AK89" s="18">
        <v>4213431.1068000104</v>
      </c>
      <c r="AL89" s="18">
        <f t="shared" si="24"/>
        <v>278481.89734302775</v>
      </c>
      <c r="AM89" s="19" t="s">
        <v>146</v>
      </c>
      <c r="AN89" s="19">
        <v>0</v>
      </c>
      <c r="AO89" s="19">
        <f t="shared" si="25"/>
        <v>0</v>
      </c>
      <c r="AP89" s="18" t="s">
        <v>145</v>
      </c>
      <c r="AQ89" s="18">
        <v>7946275.4617142901</v>
      </c>
      <c r="AR89" s="18">
        <f t="shared" si="26"/>
        <v>981021.66194003588</v>
      </c>
      <c r="AS89" s="20" t="s">
        <v>145</v>
      </c>
      <c r="AT89" s="20">
        <v>204582.92091428599</v>
      </c>
      <c r="AU89" s="16">
        <f t="shared" si="27"/>
        <v>13629.7748777006</v>
      </c>
    </row>
    <row r="90" spans="1:47" x14ac:dyDescent="0.2">
      <c r="A90" s="16">
        <v>87</v>
      </c>
      <c r="B90" s="16">
        <v>548.50799560546795</v>
      </c>
      <c r="C90" s="17">
        <v>13.5036666666666</v>
      </c>
      <c r="D90" s="16" t="s">
        <v>280</v>
      </c>
      <c r="E90" s="16" t="s">
        <v>280</v>
      </c>
      <c r="F90" s="18" t="s">
        <v>145</v>
      </c>
      <c r="G90" s="23">
        <v>27403068.217599899</v>
      </c>
      <c r="H90" s="23">
        <f t="shared" si="14"/>
        <v>5331336.2291050386</v>
      </c>
      <c r="I90" s="19" t="s">
        <v>146</v>
      </c>
      <c r="J90" s="19">
        <v>0</v>
      </c>
      <c r="K90" s="19">
        <f t="shared" si="15"/>
        <v>0</v>
      </c>
      <c r="L90" s="18" t="s">
        <v>146</v>
      </c>
      <c r="M90" s="18">
        <v>0</v>
      </c>
      <c r="N90" s="18">
        <f t="shared" si="16"/>
        <v>0</v>
      </c>
      <c r="O90" s="19" t="s">
        <v>146</v>
      </c>
      <c r="P90" s="19">
        <v>0</v>
      </c>
      <c r="Q90" s="19">
        <f t="shared" si="17"/>
        <v>0</v>
      </c>
      <c r="R90" s="18" t="s">
        <v>146</v>
      </c>
      <c r="S90" s="18">
        <v>0</v>
      </c>
      <c r="T90" s="18">
        <f t="shared" si="18"/>
        <v>0</v>
      </c>
      <c r="U90" s="20" t="s">
        <v>146</v>
      </c>
      <c r="V90" s="20">
        <v>0</v>
      </c>
      <c r="W90" s="20">
        <f t="shared" si="19"/>
        <v>0</v>
      </c>
      <c r="X90" s="18" t="s">
        <v>145</v>
      </c>
      <c r="Y90" s="23">
        <v>27403068.217599899</v>
      </c>
      <c r="Z90" s="23">
        <f t="shared" si="20"/>
        <v>5331336.2291050386</v>
      </c>
      <c r="AA90" s="20" t="s">
        <v>146</v>
      </c>
      <c r="AB90" s="20">
        <v>0</v>
      </c>
      <c r="AC90" s="24">
        <f t="shared" si="21"/>
        <v>0</v>
      </c>
      <c r="AD90" s="18" t="s">
        <v>146</v>
      </c>
      <c r="AE90" s="18">
        <v>0</v>
      </c>
      <c r="AF90" s="18">
        <f t="shared" si="22"/>
        <v>0</v>
      </c>
      <c r="AG90" s="19" t="s">
        <v>146</v>
      </c>
      <c r="AH90" s="19">
        <v>0</v>
      </c>
      <c r="AI90" s="19">
        <f t="shared" si="23"/>
        <v>0</v>
      </c>
      <c r="AJ90" s="18" t="s">
        <v>146</v>
      </c>
      <c r="AK90" s="18">
        <v>0</v>
      </c>
      <c r="AL90" s="18">
        <f t="shared" si="24"/>
        <v>0</v>
      </c>
      <c r="AM90" s="19" t="s">
        <v>146</v>
      </c>
      <c r="AN90" s="19">
        <v>0</v>
      </c>
      <c r="AO90" s="19">
        <f t="shared" si="25"/>
        <v>0</v>
      </c>
      <c r="AP90" s="18" t="s">
        <v>146</v>
      </c>
      <c r="AQ90" s="18">
        <v>0</v>
      </c>
      <c r="AR90" s="18">
        <f t="shared" si="26"/>
        <v>0</v>
      </c>
      <c r="AS90" s="20" t="s">
        <v>146</v>
      </c>
      <c r="AT90" s="20">
        <v>0</v>
      </c>
      <c r="AU90" s="16">
        <f t="shared" si="27"/>
        <v>0</v>
      </c>
    </row>
    <row r="91" spans="1:47" x14ac:dyDescent="0.2">
      <c r="A91" s="16">
        <v>88</v>
      </c>
      <c r="B91" s="16">
        <v>756.55267333984295</v>
      </c>
      <c r="C91" s="17">
        <v>5.9249933333333296</v>
      </c>
      <c r="D91" s="16" t="s">
        <v>281</v>
      </c>
      <c r="E91" s="16" t="s">
        <v>282</v>
      </c>
      <c r="F91" s="18" t="s">
        <v>145</v>
      </c>
      <c r="G91" s="18">
        <v>3371515.9392428501</v>
      </c>
      <c r="H91" s="23">
        <f t="shared" si="14"/>
        <v>655936.95316008758</v>
      </c>
      <c r="I91" s="19" t="s">
        <v>145</v>
      </c>
      <c r="J91" s="19">
        <v>1479213.43834285</v>
      </c>
      <c r="K91" s="19">
        <f t="shared" si="15"/>
        <v>173413.0642840387</v>
      </c>
      <c r="L91" s="18" t="s">
        <v>146</v>
      </c>
      <c r="M91" s="18">
        <v>0</v>
      </c>
      <c r="N91" s="18">
        <f t="shared" si="16"/>
        <v>0</v>
      </c>
      <c r="O91" s="19" t="s">
        <v>145</v>
      </c>
      <c r="P91" s="19">
        <v>860243.50161428598</v>
      </c>
      <c r="Q91" s="19">
        <f t="shared" si="17"/>
        <v>206789.3032726649</v>
      </c>
      <c r="R91" s="18" t="s">
        <v>146</v>
      </c>
      <c r="S91" s="18">
        <v>0</v>
      </c>
      <c r="T91" s="18">
        <f t="shared" si="18"/>
        <v>0</v>
      </c>
      <c r="U91" s="20" t="s">
        <v>146</v>
      </c>
      <c r="V91" s="20">
        <v>0</v>
      </c>
      <c r="W91" s="20">
        <f t="shared" si="19"/>
        <v>0</v>
      </c>
      <c r="X91" s="18" t="s">
        <v>145</v>
      </c>
      <c r="Y91" s="18">
        <v>3371515.9392428501</v>
      </c>
      <c r="Z91" s="23">
        <f t="shared" si="20"/>
        <v>655936.95316008758</v>
      </c>
      <c r="AA91" s="20" t="s">
        <v>146</v>
      </c>
      <c r="AB91" s="20">
        <v>0</v>
      </c>
      <c r="AC91" s="24">
        <f t="shared" si="21"/>
        <v>0</v>
      </c>
      <c r="AD91" s="18" t="s">
        <v>145</v>
      </c>
      <c r="AE91" s="18">
        <v>1302517.04492857</v>
      </c>
      <c r="AF91" s="18">
        <f t="shared" si="22"/>
        <v>101918.39162195384</v>
      </c>
      <c r="AG91" s="19" t="s">
        <v>146</v>
      </c>
      <c r="AH91" s="19">
        <v>0</v>
      </c>
      <c r="AI91" s="19">
        <f t="shared" si="23"/>
        <v>0</v>
      </c>
      <c r="AJ91" s="18" t="s">
        <v>146</v>
      </c>
      <c r="AK91" s="18">
        <v>0</v>
      </c>
      <c r="AL91" s="18">
        <f t="shared" si="24"/>
        <v>0</v>
      </c>
      <c r="AM91" s="19" t="s">
        <v>146</v>
      </c>
      <c r="AN91" s="19">
        <v>0</v>
      </c>
      <c r="AO91" s="19">
        <f t="shared" si="25"/>
        <v>0</v>
      </c>
      <c r="AP91" s="18" t="s">
        <v>146</v>
      </c>
      <c r="AQ91" s="18">
        <v>0</v>
      </c>
      <c r="AR91" s="18">
        <f t="shared" si="26"/>
        <v>0</v>
      </c>
      <c r="AS91" s="20" t="s">
        <v>146</v>
      </c>
      <c r="AT91" s="20">
        <v>0</v>
      </c>
      <c r="AU91" s="16">
        <f t="shared" si="27"/>
        <v>0</v>
      </c>
    </row>
    <row r="92" spans="1:47" x14ac:dyDescent="0.2">
      <c r="A92" s="16">
        <v>89</v>
      </c>
      <c r="B92" s="16">
        <v>391.28406758211099</v>
      </c>
      <c r="C92" s="17">
        <v>3.9204999999999899</v>
      </c>
      <c r="D92" s="16" t="s">
        <v>283</v>
      </c>
      <c r="E92" s="16" t="s">
        <v>284</v>
      </c>
      <c r="F92" s="18" t="s">
        <v>145</v>
      </c>
      <c r="G92" s="23">
        <v>33079253.099314202</v>
      </c>
      <c r="H92" s="23">
        <f t="shared" si="14"/>
        <v>6435652.3539521797</v>
      </c>
      <c r="I92" s="19" t="s">
        <v>146</v>
      </c>
      <c r="J92" s="19">
        <v>0</v>
      </c>
      <c r="K92" s="19">
        <f t="shared" si="15"/>
        <v>0</v>
      </c>
      <c r="L92" s="18" t="s">
        <v>146</v>
      </c>
      <c r="M92" s="18">
        <v>0</v>
      </c>
      <c r="N92" s="18">
        <f t="shared" si="16"/>
        <v>0</v>
      </c>
      <c r="O92" s="19" t="s">
        <v>146</v>
      </c>
      <c r="P92" s="19">
        <v>0</v>
      </c>
      <c r="Q92" s="19">
        <f t="shared" si="17"/>
        <v>0</v>
      </c>
      <c r="R92" s="18" t="s">
        <v>146</v>
      </c>
      <c r="S92" s="18">
        <v>0</v>
      </c>
      <c r="T92" s="18">
        <f t="shared" si="18"/>
        <v>0</v>
      </c>
      <c r="U92" s="20" t="s">
        <v>146</v>
      </c>
      <c r="V92" s="20">
        <v>0</v>
      </c>
      <c r="W92" s="20">
        <f t="shared" si="19"/>
        <v>0</v>
      </c>
      <c r="X92" s="18" t="s">
        <v>145</v>
      </c>
      <c r="Y92" s="23">
        <v>33079253.099314202</v>
      </c>
      <c r="Z92" s="23">
        <f t="shared" si="20"/>
        <v>6435652.3539521797</v>
      </c>
      <c r="AA92" s="20" t="s">
        <v>146</v>
      </c>
      <c r="AB92" s="20">
        <v>0</v>
      </c>
      <c r="AC92" s="24">
        <f t="shared" si="21"/>
        <v>0</v>
      </c>
      <c r="AD92" s="18" t="s">
        <v>146</v>
      </c>
      <c r="AE92" s="18">
        <v>0</v>
      </c>
      <c r="AF92" s="18">
        <f t="shared" si="22"/>
        <v>0</v>
      </c>
      <c r="AG92" s="19" t="s">
        <v>146</v>
      </c>
      <c r="AH92" s="19">
        <v>0</v>
      </c>
      <c r="AI92" s="19">
        <f t="shared" si="23"/>
        <v>0</v>
      </c>
      <c r="AJ92" s="18" t="s">
        <v>146</v>
      </c>
      <c r="AK92" s="18">
        <v>0</v>
      </c>
      <c r="AL92" s="18">
        <f t="shared" si="24"/>
        <v>0</v>
      </c>
      <c r="AM92" s="19" t="s">
        <v>146</v>
      </c>
      <c r="AN92" s="19">
        <v>0</v>
      </c>
      <c r="AO92" s="19">
        <f t="shared" si="25"/>
        <v>0</v>
      </c>
      <c r="AP92" s="18" t="s">
        <v>146</v>
      </c>
      <c r="AQ92" s="18">
        <v>0</v>
      </c>
      <c r="AR92" s="18">
        <f t="shared" si="26"/>
        <v>0</v>
      </c>
      <c r="AS92" s="20" t="s">
        <v>146</v>
      </c>
      <c r="AT92" s="20">
        <v>0</v>
      </c>
      <c r="AU92" s="16">
        <f t="shared" si="27"/>
        <v>0</v>
      </c>
    </row>
    <row r="93" spans="1:47" x14ac:dyDescent="0.2">
      <c r="A93" s="16">
        <v>90</v>
      </c>
      <c r="B93" s="16">
        <v>599.76983642578102</v>
      </c>
      <c r="C93" s="17">
        <v>15.60764</v>
      </c>
      <c r="F93" s="18" t="s">
        <v>145</v>
      </c>
      <c r="G93" s="18">
        <v>2647327.6616571401</v>
      </c>
      <c r="H93" s="23">
        <f t="shared" si="14"/>
        <v>515044.29215119459</v>
      </c>
      <c r="I93" s="19" t="s">
        <v>145</v>
      </c>
      <c r="J93" s="25">
        <v>10687381.1535285</v>
      </c>
      <c r="K93" s="19">
        <f t="shared" si="15"/>
        <v>1252916.8995930247</v>
      </c>
      <c r="L93" s="18" t="s">
        <v>145</v>
      </c>
      <c r="M93" s="18">
        <v>4359420.2487142896</v>
      </c>
      <c r="N93" s="18">
        <f t="shared" si="16"/>
        <v>717009.90932800819</v>
      </c>
      <c r="O93" s="19" t="s">
        <v>146</v>
      </c>
      <c r="P93" s="19">
        <v>0</v>
      </c>
      <c r="Q93" s="19">
        <f t="shared" si="17"/>
        <v>0</v>
      </c>
      <c r="R93" s="18" t="s">
        <v>146</v>
      </c>
      <c r="S93" s="18">
        <v>0</v>
      </c>
      <c r="T93" s="18">
        <f t="shared" si="18"/>
        <v>0</v>
      </c>
      <c r="U93" s="20" t="s">
        <v>146</v>
      </c>
      <c r="V93" s="20">
        <v>0</v>
      </c>
      <c r="W93" s="20">
        <f t="shared" si="19"/>
        <v>0</v>
      </c>
      <c r="X93" s="18" t="s">
        <v>145</v>
      </c>
      <c r="Y93" s="18">
        <v>2647327.6616571401</v>
      </c>
      <c r="Z93" s="23">
        <f t="shared" si="20"/>
        <v>515044.29215119459</v>
      </c>
      <c r="AA93" s="20" t="s">
        <v>146</v>
      </c>
      <c r="AB93" s="20">
        <v>0</v>
      </c>
      <c r="AC93" s="24">
        <f t="shared" si="21"/>
        <v>0</v>
      </c>
      <c r="AD93" s="18" t="s">
        <v>146</v>
      </c>
      <c r="AE93" s="18">
        <v>0</v>
      </c>
      <c r="AF93" s="18">
        <f t="shared" si="22"/>
        <v>0</v>
      </c>
      <c r="AG93" s="19" t="s">
        <v>146</v>
      </c>
      <c r="AH93" s="19">
        <v>0</v>
      </c>
      <c r="AI93" s="19">
        <f t="shared" si="23"/>
        <v>0</v>
      </c>
      <c r="AJ93" s="18" t="s">
        <v>146</v>
      </c>
      <c r="AK93" s="18">
        <v>0</v>
      </c>
      <c r="AL93" s="18">
        <f t="shared" si="24"/>
        <v>0</v>
      </c>
      <c r="AM93" s="19" t="s">
        <v>146</v>
      </c>
      <c r="AN93" s="19">
        <v>0</v>
      </c>
      <c r="AO93" s="19">
        <f t="shared" si="25"/>
        <v>0</v>
      </c>
      <c r="AP93" s="18" t="s">
        <v>145</v>
      </c>
      <c r="AQ93" s="18">
        <v>601379.68254285899</v>
      </c>
      <c r="AR93" s="18">
        <f t="shared" si="26"/>
        <v>74244.405252204815</v>
      </c>
      <c r="AS93" s="20" t="s">
        <v>146</v>
      </c>
      <c r="AT93" s="20">
        <v>0</v>
      </c>
      <c r="AU93" s="16">
        <f t="shared" si="27"/>
        <v>0</v>
      </c>
    </row>
    <row r="94" spans="1:47" x14ac:dyDescent="0.2">
      <c r="A94" s="16">
        <v>91</v>
      </c>
      <c r="B94" s="16">
        <v>920.86581186147805</v>
      </c>
      <c r="C94" s="17">
        <v>17.375423076922999</v>
      </c>
      <c r="F94" s="18" t="s">
        <v>145</v>
      </c>
      <c r="G94" s="18">
        <v>3872845.77942851</v>
      </c>
      <c r="H94" s="23">
        <f t="shared" si="14"/>
        <v>753471.94152305648</v>
      </c>
      <c r="I94" s="19" t="s">
        <v>145</v>
      </c>
      <c r="J94" s="19">
        <v>2253244.4939999701</v>
      </c>
      <c r="K94" s="19">
        <f t="shared" si="15"/>
        <v>264155.27479483827</v>
      </c>
      <c r="L94" s="18" t="s">
        <v>145</v>
      </c>
      <c r="M94" s="18">
        <v>2548413.4539999599</v>
      </c>
      <c r="N94" s="18">
        <f t="shared" si="16"/>
        <v>419146.94967104605</v>
      </c>
      <c r="O94" s="19" t="s">
        <v>146</v>
      </c>
      <c r="P94" s="19">
        <v>0</v>
      </c>
      <c r="Q94" s="19">
        <f t="shared" si="17"/>
        <v>0</v>
      </c>
      <c r="R94" s="18" t="s">
        <v>145</v>
      </c>
      <c r="S94" s="18">
        <v>1714923.6158571199</v>
      </c>
      <c r="T94" s="18">
        <f t="shared" si="18"/>
        <v>165533.16755377606</v>
      </c>
      <c r="U94" s="20" t="s">
        <v>145</v>
      </c>
      <c r="V94" s="20">
        <v>1712775.18928569</v>
      </c>
      <c r="W94" s="20">
        <f t="shared" si="19"/>
        <v>616106.18319629144</v>
      </c>
      <c r="X94" s="18" t="s">
        <v>145</v>
      </c>
      <c r="Y94" s="18">
        <v>3872845.77942851</v>
      </c>
      <c r="Z94" s="23">
        <f t="shared" si="20"/>
        <v>753471.94152305648</v>
      </c>
      <c r="AA94" s="20" t="s">
        <v>145</v>
      </c>
      <c r="AB94" s="20">
        <v>1885394.83771426</v>
      </c>
      <c r="AC94" s="24">
        <f t="shared" si="21"/>
        <v>321739.73339833785</v>
      </c>
      <c r="AD94" s="18" t="s">
        <v>145</v>
      </c>
      <c r="AE94" s="18">
        <v>1719693.1559999699</v>
      </c>
      <c r="AF94" s="18">
        <f t="shared" si="22"/>
        <v>134561.27981220421</v>
      </c>
      <c r="AG94" s="19" t="s">
        <v>145</v>
      </c>
      <c r="AH94" s="19">
        <v>1701408.9749999701</v>
      </c>
      <c r="AI94" s="19">
        <f t="shared" si="23"/>
        <v>567136.32499999006</v>
      </c>
      <c r="AJ94" s="18" t="s">
        <v>145</v>
      </c>
      <c r="AK94" s="18">
        <v>1979762.1237142601</v>
      </c>
      <c r="AL94" s="18">
        <f t="shared" si="24"/>
        <v>130850.10731753205</v>
      </c>
      <c r="AM94" s="19" t="s">
        <v>145</v>
      </c>
      <c r="AN94" s="19">
        <v>1722497.96214283</v>
      </c>
      <c r="AO94" s="19">
        <f t="shared" si="25"/>
        <v>190964.29735508095</v>
      </c>
      <c r="AP94" s="18" t="s">
        <v>145</v>
      </c>
      <c r="AQ94" s="18">
        <v>4628468.7589999298</v>
      </c>
      <c r="AR94" s="18">
        <f t="shared" si="26"/>
        <v>571415.89617283083</v>
      </c>
      <c r="AS94" s="20" t="s">
        <v>145</v>
      </c>
      <c r="AT94" s="20">
        <v>5490852.6195713496</v>
      </c>
      <c r="AU94" s="16">
        <f t="shared" si="27"/>
        <v>365812.96599409392</v>
      </c>
    </row>
    <row r="95" spans="1:47" x14ac:dyDescent="0.2">
      <c r="A95" s="16">
        <v>92</v>
      </c>
      <c r="B95" s="16">
        <v>895.71895658052904</v>
      </c>
      <c r="C95" s="17">
        <v>16.453534615384601</v>
      </c>
      <c r="D95" s="16" t="s">
        <v>285</v>
      </c>
      <c r="E95" s="16" t="s">
        <v>286</v>
      </c>
      <c r="F95" s="18" t="s">
        <v>145</v>
      </c>
      <c r="G95" s="18">
        <v>3100006.0373428199</v>
      </c>
      <c r="H95" s="23">
        <f t="shared" si="14"/>
        <v>603114.01504724124</v>
      </c>
      <c r="I95" s="19" t="s">
        <v>146</v>
      </c>
      <c r="J95" s="19">
        <v>0</v>
      </c>
      <c r="K95" s="19">
        <f t="shared" si="15"/>
        <v>0</v>
      </c>
      <c r="L95" s="18" t="s">
        <v>145</v>
      </c>
      <c r="M95" s="18">
        <v>5923553.5609142799</v>
      </c>
      <c r="N95" s="18">
        <f t="shared" si="16"/>
        <v>974268.67778195394</v>
      </c>
      <c r="O95" s="19" t="s">
        <v>145</v>
      </c>
      <c r="P95" s="19">
        <v>6621616.0740427598</v>
      </c>
      <c r="Q95" s="19">
        <f t="shared" si="17"/>
        <v>1591734.6331833557</v>
      </c>
      <c r="R95" s="18" t="s">
        <v>145</v>
      </c>
      <c r="S95" s="18">
        <v>3810866.2637000298</v>
      </c>
      <c r="T95" s="18">
        <f t="shared" si="18"/>
        <v>367844.23394787934</v>
      </c>
      <c r="U95" s="20" t="s">
        <v>145</v>
      </c>
      <c r="V95" s="20">
        <v>2105604.9690142898</v>
      </c>
      <c r="W95" s="20">
        <f t="shared" si="19"/>
        <v>757411.85935765831</v>
      </c>
      <c r="X95" s="18" t="s">
        <v>145</v>
      </c>
      <c r="Y95" s="18">
        <v>3100006.0373428199</v>
      </c>
      <c r="Z95" s="23">
        <f t="shared" si="20"/>
        <v>603114.01504724124</v>
      </c>
      <c r="AA95" s="20" t="s">
        <v>145</v>
      </c>
      <c r="AB95" s="20">
        <v>2186230.4481714098</v>
      </c>
      <c r="AC95" s="24">
        <f t="shared" si="21"/>
        <v>373076.86828863644</v>
      </c>
      <c r="AD95" s="18" t="s">
        <v>145</v>
      </c>
      <c r="AE95" s="23">
        <v>37299852.911842301</v>
      </c>
      <c r="AF95" s="18">
        <f t="shared" si="22"/>
        <v>2918611.338954797</v>
      </c>
      <c r="AG95" s="19" t="s">
        <v>145</v>
      </c>
      <c r="AH95" s="19">
        <v>5838895.6293714996</v>
      </c>
      <c r="AI95" s="19">
        <f t="shared" si="23"/>
        <v>1946298.5431238331</v>
      </c>
      <c r="AJ95" s="18" t="s">
        <v>145</v>
      </c>
      <c r="AK95" s="18">
        <v>3181367.4541856698</v>
      </c>
      <c r="AL95" s="18">
        <f t="shared" si="24"/>
        <v>210268.83372013678</v>
      </c>
      <c r="AM95" s="19" t="s">
        <v>145</v>
      </c>
      <c r="AN95" s="19">
        <v>4030327.3663857402</v>
      </c>
      <c r="AO95" s="19">
        <f t="shared" si="25"/>
        <v>446821.2157855588</v>
      </c>
      <c r="AP95" s="18" t="s">
        <v>145</v>
      </c>
      <c r="AQ95" s="18">
        <v>8018208.6195856296</v>
      </c>
      <c r="AR95" s="18">
        <f t="shared" si="26"/>
        <v>989902.29871427524</v>
      </c>
      <c r="AS95" s="20" t="s">
        <v>145</v>
      </c>
      <c r="AT95" s="24">
        <v>64727786.587814301</v>
      </c>
      <c r="AU95" s="16">
        <f t="shared" si="27"/>
        <v>4312310.8985885615</v>
      </c>
    </row>
    <row r="96" spans="1:47" x14ac:dyDescent="0.2">
      <c r="A96" s="16">
        <v>93</v>
      </c>
      <c r="B96" s="16">
        <v>780.70654296875</v>
      </c>
      <c r="C96" s="17">
        <v>15.9532462962962</v>
      </c>
      <c r="F96" s="18" t="s">
        <v>145</v>
      </c>
      <c r="G96" s="18">
        <v>4413608.0294143399</v>
      </c>
      <c r="H96" s="23">
        <f t="shared" si="14"/>
        <v>858678.60494442412</v>
      </c>
      <c r="I96" s="19" t="s">
        <v>145</v>
      </c>
      <c r="J96" s="19">
        <v>1980820.5056428399</v>
      </c>
      <c r="K96" s="19">
        <f t="shared" si="15"/>
        <v>232218.11320549122</v>
      </c>
      <c r="L96" s="18" t="s">
        <v>145</v>
      </c>
      <c r="M96" s="18">
        <v>2418100.03634285</v>
      </c>
      <c r="N96" s="18">
        <f t="shared" si="16"/>
        <v>397713.82176691608</v>
      </c>
      <c r="O96" s="19" t="s">
        <v>145</v>
      </c>
      <c r="P96" s="25">
        <v>33123294.438471399</v>
      </c>
      <c r="Q96" s="19">
        <f t="shared" si="17"/>
        <v>7962330.3938633166</v>
      </c>
      <c r="R96" s="18" t="s">
        <v>145</v>
      </c>
      <c r="S96" s="18">
        <v>1647325.1502857101</v>
      </c>
      <c r="T96" s="18">
        <f t="shared" si="18"/>
        <v>159008.21913954732</v>
      </c>
      <c r="U96" s="20" t="s">
        <v>145</v>
      </c>
      <c r="V96" s="20">
        <v>1656155.4593571399</v>
      </c>
      <c r="W96" s="20">
        <f t="shared" si="19"/>
        <v>595739.37386947486</v>
      </c>
      <c r="X96" s="18" t="s">
        <v>145</v>
      </c>
      <c r="Y96" s="18">
        <v>4413608.0294143399</v>
      </c>
      <c r="Z96" s="23">
        <f t="shared" si="20"/>
        <v>858678.60494442412</v>
      </c>
      <c r="AA96" s="20" t="s">
        <v>146</v>
      </c>
      <c r="AB96" s="20">
        <v>0</v>
      </c>
      <c r="AC96" s="24">
        <f t="shared" si="21"/>
        <v>0</v>
      </c>
      <c r="AD96" s="18" t="s">
        <v>146</v>
      </c>
      <c r="AE96" s="18">
        <v>0</v>
      </c>
      <c r="AF96" s="18">
        <f t="shared" si="22"/>
        <v>0</v>
      </c>
      <c r="AG96" s="19" t="s">
        <v>146</v>
      </c>
      <c r="AH96" s="19">
        <v>0</v>
      </c>
      <c r="AI96" s="19">
        <f t="shared" si="23"/>
        <v>0</v>
      </c>
      <c r="AJ96" s="18" t="s">
        <v>146</v>
      </c>
      <c r="AK96" s="18">
        <v>0</v>
      </c>
      <c r="AL96" s="18">
        <f t="shared" si="24"/>
        <v>0</v>
      </c>
      <c r="AM96" s="19" t="s">
        <v>145</v>
      </c>
      <c r="AN96" s="19">
        <v>1577328.29085714</v>
      </c>
      <c r="AO96" s="19">
        <f t="shared" si="25"/>
        <v>174870.09876464968</v>
      </c>
      <c r="AP96" s="18" t="s">
        <v>145</v>
      </c>
      <c r="AQ96" s="18">
        <v>3283959.30084287</v>
      </c>
      <c r="AR96" s="18">
        <f t="shared" si="26"/>
        <v>405427.07417813211</v>
      </c>
      <c r="AS96" s="20" t="s">
        <v>146</v>
      </c>
      <c r="AT96" s="20">
        <v>0</v>
      </c>
      <c r="AU96" s="16">
        <f t="shared" si="27"/>
        <v>0</v>
      </c>
    </row>
    <row r="97" spans="1:47" x14ac:dyDescent="0.2">
      <c r="A97" s="16">
        <v>94</v>
      </c>
      <c r="B97" s="16">
        <v>539.40234375</v>
      </c>
      <c r="C97" s="17">
        <v>9.6705166666666607</v>
      </c>
      <c r="D97" s="16" t="s">
        <v>287</v>
      </c>
      <c r="E97" s="16" t="s">
        <v>288</v>
      </c>
      <c r="F97" s="18" t="s">
        <v>145</v>
      </c>
      <c r="G97" s="18">
        <v>4218058.2519142898</v>
      </c>
      <c r="H97" s="23">
        <f t="shared" si="14"/>
        <v>820633.9011506401</v>
      </c>
      <c r="I97" s="19" t="s">
        <v>146</v>
      </c>
      <c r="J97" s="19">
        <v>0</v>
      </c>
      <c r="K97" s="19">
        <f t="shared" si="15"/>
        <v>0</v>
      </c>
      <c r="L97" s="18" t="s">
        <v>146</v>
      </c>
      <c r="M97" s="18">
        <v>0</v>
      </c>
      <c r="N97" s="18">
        <f t="shared" si="16"/>
        <v>0</v>
      </c>
      <c r="O97" s="19" t="s">
        <v>146</v>
      </c>
      <c r="P97" s="19">
        <v>0</v>
      </c>
      <c r="Q97" s="19">
        <f t="shared" si="17"/>
        <v>0</v>
      </c>
      <c r="R97" s="18" t="s">
        <v>146</v>
      </c>
      <c r="S97" s="18">
        <v>0</v>
      </c>
      <c r="T97" s="18">
        <f t="shared" si="18"/>
        <v>0</v>
      </c>
      <c r="U97" s="20" t="s">
        <v>146</v>
      </c>
      <c r="V97" s="20">
        <v>0</v>
      </c>
      <c r="W97" s="20">
        <f t="shared" si="19"/>
        <v>0</v>
      </c>
      <c r="X97" s="18" t="s">
        <v>145</v>
      </c>
      <c r="Y97" s="18">
        <v>4218058.2519142898</v>
      </c>
      <c r="Z97" s="23">
        <f t="shared" si="20"/>
        <v>820633.9011506401</v>
      </c>
      <c r="AA97" s="20" t="s">
        <v>146</v>
      </c>
      <c r="AB97" s="20">
        <v>0</v>
      </c>
      <c r="AC97" s="24">
        <f t="shared" si="21"/>
        <v>0</v>
      </c>
      <c r="AD97" s="18" t="s">
        <v>146</v>
      </c>
      <c r="AE97" s="18">
        <v>0</v>
      </c>
      <c r="AF97" s="18">
        <f t="shared" si="22"/>
        <v>0</v>
      </c>
      <c r="AG97" s="19" t="s">
        <v>146</v>
      </c>
      <c r="AH97" s="19">
        <v>0</v>
      </c>
      <c r="AI97" s="19">
        <f t="shared" si="23"/>
        <v>0</v>
      </c>
      <c r="AJ97" s="18" t="s">
        <v>146</v>
      </c>
      <c r="AK97" s="18">
        <v>0</v>
      </c>
      <c r="AL97" s="18">
        <f t="shared" si="24"/>
        <v>0</v>
      </c>
      <c r="AM97" s="19" t="s">
        <v>146</v>
      </c>
      <c r="AN97" s="19">
        <v>0</v>
      </c>
      <c r="AO97" s="19">
        <f t="shared" si="25"/>
        <v>0</v>
      </c>
      <c r="AP97" s="18" t="s">
        <v>146</v>
      </c>
      <c r="AQ97" s="18">
        <v>0</v>
      </c>
      <c r="AR97" s="18">
        <f t="shared" si="26"/>
        <v>0</v>
      </c>
      <c r="AS97" s="20" t="s">
        <v>146</v>
      </c>
      <c r="AT97" s="20">
        <v>0</v>
      </c>
      <c r="AU97" s="16">
        <f t="shared" si="27"/>
        <v>0</v>
      </c>
    </row>
    <row r="98" spans="1:47" x14ac:dyDescent="0.2">
      <c r="A98" s="16">
        <v>95</v>
      </c>
      <c r="B98" s="16">
        <v>601.52514648437398</v>
      </c>
      <c r="C98" s="17">
        <v>12.6128166666666</v>
      </c>
      <c r="D98" s="16" t="s">
        <v>289</v>
      </c>
      <c r="E98" s="16" t="s">
        <v>290</v>
      </c>
      <c r="F98" s="18" t="s">
        <v>145</v>
      </c>
      <c r="G98" s="18">
        <v>5017809.39088572</v>
      </c>
      <c r="H98" s="23">
        <f t="shared" si="14"/>
        <v>976227.50795442029</v>
      </c>
      <c r="I98" s="19" t="s">
        <v>146</v>
      </c>
      <c r="J98" s="19">
        <v>0</v>
      </c>
      <c r="K98" s="19">
        <f t="shared" si="15"/>
        <v>0</v>
      </c>
      <c r="L98" s="18" t="s">
        <v>146</v>
      </c>
      <c r="M98" s="18">
        <v>0</v>
      </c>
      <c r="N98" s="18">
        <f t="shared" si="16"/>
        <v>0</v>
      </c>
      <c r="O98" s="19" t="s">
        <v>146</v>
      </c>
      <c r="P98" s="19">
        <v>0</v>
      </c>
      <c r="Q98" s="19">
        <f t="shared" si="17"/>
        <v>0</v>
      </c>
      <c r="R98" s="18" t="s">
        <v>146</v>
      </c>
      <c r="S98" s="18">
        <v>0</v>
      </c>
      <c r="T98" s="18">
        <f t="shared" si="18"/>
        <v>0</v>
      </c>
      <c r="U98" s="20" t="s">
        <v>146</v>
      </c>
      <c r="V98" s="20">
        <v>0</v>
      </c>
      <c r="W98" s="20">
        <f t="shared" si="19"/>
        <v>0</v>
      </c>
      <c r="X98" s="18" t="s">
        <v>145</v>
      </c>
      <c r="Y98" s="18">
        <v>5017809.39088572</v>
      </c>
      <c r="Z98" s="23">
        <f t="shared" si="20"/>
        <v>976227.50795442029</v>
      </c>
      <c r="AA98" s="20" t="s">
        <v>146</v>
      </c>
      <c r="AB98" s="20">
        <v>0</v>
      </c>
      <c r="AC98" s="24">
        <f t="shared" si="21"/>
        <v>0</v>
      </c>
      <c r="AD98" s="18" t="s">
        <v>146</v>
      </c>
      <c r="AE98" s="18">
        <v>0</v>
      </c>
      <c r="AF98" s="18">
        <f t="shared" si="22"/>
        <v>0</v>
      </c>
      <c r="AG98" s="19" t="s">
        <v>146</v>
      </c>
      <c r="AH98" s="19">
        <v>0</v>
      </c>
      <c r="AI98" s="19">
        <f t="shared" si="23"/>
        <v>0</v>
      </c>
      <c r="AJ98" s="18" t="s">
        <v>146</v>
      </c>
      <c r="AK98" s="18">
        <v>0</v>
      </c>
      <c r="AL98" s="18">
        <f t="shared" si="24"/>
        <v>0</v>
      </c>
      <c r="AM98" s="19" t="s">
        <v>146</v>
      </c>
      <c r="AN98" s="19">
        <v>0</v>
      </c>
      <c r="AO98" s="19">
        <f t="shared" si="25"/>
        <v>0</v>
      </c>
      <c r="AP98" s="18" t="s">
        <v>146</v>
      </c>
      <c r="AQ98" s="18">
        <v>0</v>
      </c>
      <c r="AR98" s="18">
        <f t="shared" si="26"/>
        <v>0</v>
      </c>
      <c r="AS98" s="20" t="s">
        <v>146</v>
      </c>
      <c r="AT98" s="20">
        <v>0</v>
      </c>
      <c r="AU98" s="16">
        <f t="shared" si="27"/>
        <v>0</v>
      </c>
    </row>
    <row r="99" spans="1:47" x14ac:dyDescent="0.2">
      <c r="A99" s="16">
        <v>96</v>
      </c>
      <c r="B99" s="16">
        <v>787.28521728515602</v>
      </c>
      <c r="C99" s="17">
        <v>9.7043333333333308</v>
      </c>
      <c r="D99" s="16" t="s">
        <v>291</v>
      </c>
      <c r="E99" s="16" t="s">
        <v>291</v>
      </c>
      <c r="F99" s="18" t="s">
        <v>145</v>
      </c>
      <c r="G99" s="18">
        <v>5149925.6894142898</v>
      </c>
      <c r="H99" s="23">
        <f t="shared" si="14"/>
        <v>1001931.0679794339</v>
      </c>
      <c r="I99" s="19" t="s">
        <v>146</v>
      </c>
      <c r="J99" s="19">
        <v>0</v>
      </c>
      <c r="K99" s="19">
        <f t="shared" si="15"/>
        <v>0</v>
      </c>
      <c r="L99" s="18" t="s">
        <v>146</v>
      </c>
      <c r="M99" s="18">
        <v>0</v>
      </c>
      <c r="N99" s="18">
        <f t="shared" si="16"/>
        <v>0</v>
      </c>
      <c r="O99" s="19" t="s">
        <v>146</v>
      </c>
      <c r="P99" s="19">
        <v>0</v>
      </c>
      <c r="Q99" s="19">
        <f t="shared" si="17"/>
        <v>0</v>
      </c>
      <c r="R99" s="18" t="s">
        <v>146</v>
      </c>
      <c r="S99" s="18">
        <v>0</v>
      </c>
      <c r="T99" s="18">
        <f t="shared" si="18"/>
        <v>0</v>
      </c>
      <c r="U99" s="20" t="s">
        <v>146</v>
      </c>
      <c r="V99" s="20">
        <v>0</v>
      </c>
      <c r="W99" s="20">
        <f t="shared" si="19"/>
        <v>0</v>
      </c>
      <c r="X99" s="18" t="s">
        <v>145</v>
      </c>
      <c r="Y99" s="18">
        <v>5149925.6894142898</v>
      </c>
      <c r="Z99" s="23">
        <f t="shared" si="20"/>
        <v>1001931.0679794339</v>
      </c>
      <c r="AA99" s="20" t="s">
        <v>146</v>
      </c>
      <c r="AB99" s="20">
        <v>0</v>
      </c>
      <c r="AC99" s="24">
        <f t="shared" si="21"/>
        <v>0</v>
      </c>
      <c r="AD99" s="18" t="s">
        <v>146</v>
      </c>
      <c r="AE99" s="18">
        <v>0</v>
      </c>
      <c r="AF99" s="18">
        <f t="shared" si="22"/>
        <v>0</v>
      </c>
      <c r="AG99" s="19" t="s">
        <v>146</v>
      </c>
      <c r="AH99" s="19">
        <v>0</v>
      </c>
      <c r="AI99" s="19">
        <f t="shared" si="23"/>
        <v>0</v>
      </c>
      <c r="AJ99" s="18" t="s">
        <v>146</v>
      </c>
      <c r="AK99" s="18">
        <v>0</v>
      </c>
      <c r="AL99" s="18">
        <f t="shared" si="24"/>
        <v>0</v>
      </c>
      <c r="AM99" s="19" t="s">
        <v>146</v>
      </c>
      <c r="AN99" s="19">
        <v>0</v>
      </c>
      <c r="AO99" s="19">
        <f t="shared" si="25"/>
        <v>0</v>
      </c>
      <c r="AP99" s="18" t="s">
        <v>146</v>
      </c>
      <c r="AQ99" s="18">
        <v>0</v>
      </c>
      <c r="AR99" s="18">
        <f t="shared" si="26"/>
        <v>0</v>
      </c>
      <c r="AS99" s="20" t="s">
        <v>146</v>
      </c>
      <c r="AT99" s="20">
        <v>0</v>
      </c>
      <c r="AU99" s="16">
        <f t="shared" si="27"/>
        <v>0</v>
      </c>
    </row>
    <row r="100" spans="1:47" x14ac:dyDescent="0.2">
      <c r="A100" s="16">
        <v>97</v>
      </c>
      <c r="B100" s="16">
        <v>450.35602678571399</v>
      </c>
      <c r="C100" s="17">
        <v>1.2499624999999901</v>
      </c>
      <c r="D100" s="16" t="s">
        <v>292</v>
      </c>
      <c r="E100" s="16" t="s">
        <v>293</v>
      </c>
      <c r="F100" s="18" t="s">
        <v>145</v>
      </c>
      <c r="G100" s="18">
        <v>2435571.89569999</v>
      </c>
      <c r="H100" s="23">
        <f t="shared" si="14"/>
        <v>473846.6723151732</v>
      </c>
      <c r="I100" s="19" t="s">
        <v>145</v>
      </c>
      <c r="J100" s="19">
        <v>376899.38627142803</v>
      </c>
      <c r="K100" s="19">
        <f t="shared" si="15"/>
        <v>44185.156655501531</v>
      </c>
      <c r="L100" s="18" t="s">
        <v>146</v>
      </c>
      <c r="M100" s="18">
        <v>0</v>
      </c>
      <c r="N100" s="18">
        <f t="shared" si="16"/>
        <v>0</v>
      </c>
      <c r="O100" s="19" t="s">
        <v>146</v>
      </c>
      <c r="P100" s="19">
        <v>0</v>
      </c>
      <c r="Q100" s="19">
        <f t="shared" si="17"/>
        <v>0</v>
      </c>
      <c r="R100" s="18" t="s">
        <v>146</v>
      </c>
      <c r="S100" s="18">
        <v>0</v>
      </c>
      <c r="T100" s="18">
        <f t="shared" si="18"/>
        <v>0</v>
      </c>
      <c r="U100" s="20" t="s">
        <v>146</v>
      </c>
      <c r="V100" s="20">
        <v>0</v>
      </c>
      <c r="W100" s="20">
        <f t="shared" si="19"/>
        <v>0</v>
      </c>
      <c r="X100" s="18" t="s">
        <v>145</v>
      </c>
      <c r="Y100" s="18">
        <v>2435571.89569999</v>
      </c>
      <c r="Z100" s="23">
        <f t="shared" si="20"/>
        <v>473846.6723151732</v>
      </c>
      <c r="AA100" s="20" t="s">
        <v>146</v>
      </c>
      <c r="AB100" s="20">
        <v>0</v>
      </c>
      <c r="AC100" s="24">
        <f t="shared" si="21"/>
        <v>0</v>
      </c>
      <c r="AD100" s="18" t="s">
        <v>146</v>
      </c>
      <c r="AE100" s="18">
        <v>0</v>
      </c>
      <c r="AF100" s="18">
        <f t="shared" si="22"/>
        <v>0</v>
      </c>
      <c r="AG100" s="19" t="s">
        <v>146</v>
      </c>
      <c r="AH100" s="19">
        <v>0</v>
      </c>
      <c r="AI100" s="19">
        <f t="shared" si="23"/>
        <v>0</v>
      </c>
      <c r="AJ100" s="18" t="s">
        <v>146</v>
      </c>
      <c r="AK100" s="18">
        <v>0</v>
      </c>
      <c r="AL100" s="18">
        <f t="shared" si="24"/>
        <v>0</v>
      </c>
      <c r="AM100" s="19" t="s">
        <v>146</v>
      </c>
      <c r="AN100" s="19">
        <v>0</v>
      </c>
      <c r="AO100" s="19">
        <f t="shared" si="25"/>
        <v>0</v>
      </c>
      <c r="AP100" s="18" t="s">
        <v>146</v>
      </c>
      <c r="AQ100" s="18">
        <v>0</v>
      </c>
      <c r="AR100" s="18">
        <f t="shared" si="26"/>
        <v>0</v>
      </c>
      <c r="AS100" s="20" t="s">
        <v>145</v>
      </c>
      <c r="AT100" s="20">
        <v>862184.10492857103</v>
      </c>
      <c r="AU100" s="16">
        <f t="shared" si="27"/>
        <v>57440.646564195275</v>
      </c>
    </row>
    <row r="101" spans="1:47" x14ac:dyDescent="0.2">
      <c r="A101" s="16">
        <v>98</v>
      </c>
      <c r="B101" s="16">
        <v>890.81988961356001</v>
      </c>
      <c r="C101" s="17">
        <v>16.9165833333333</v>
      </c>
      <c r="D101" s="16" t="s">
        <v>294</v>
      </c>
      <c r="E101" s="16" t="s">
        <v>295</v>
      </c>
      <c r="F101" s="18" t="s">
        <v>145</v>
      </c>
      <c r="G101" s="18">
        <v>3680308.5541429101</v>
      </c>
      <c r="H101" s="23">
        <f t="shared" si="14"/>
        <v>716013.33738188911</v>
      </c>
      <c r="I101" s="19" t="s">
        <v>146</v>
      </c>
      <c r="J101" s="19">
        <v>0</v>
      </c>
      <c r="K101" s="19">
        <f t="shared" si="15"/>
        <v>0</v>
      </c>
      <c r="L101" s="18" t="s">
        <v>145</v>
      </c>
      <c r="M101" s="18">
        <v>2043464.09099998</v>
      </c>
      <c r="N101" s="18">
        <f t="shared" si="16"/>
        <v>336096.06759868091</v>
      </c>
      <c r="O101" s="19" t="s">
        <v>145</v>
      </c>
      <c r="P101" s="19">
        <v>143929.39285714901</v>
      </c>
      <c r="Q101" s="19">
        <f t="shared" si="17"/>
        <v>34598.411744506971</v>
      </c>
      <c r="R101" s="18" t="s">
        <v>146</v>
      </c>
      <c r="S101" s="18">
        <v>0</v>
      </c>
      <c r="T101" s="18">
        <f t="shared" si="18"/>
        <v>0</v>
      </c>
      <c r="U101" s="20" t="s">
        <v>146</v>
      </c>
      <c r="V101" s="20">
        <v>0</v>
      </c>
      <c r="W101" s="20">
        <f t="shared" si="19"/>
        <v>0</v>
      </c>
      <c r="X101" s="18" t="s">
        <v>145</v>
      </c>
      <c r="Y101" s="18">
        <v>3680308.5541429101</v>
      </c>
      <c r="Z101" s="23">
        <f t="shared" si="20"/>
        <v>716013.33738188911</v>
      </c>
      <c r="AA101" s="20" t="s">
        <v>146</v>
      </c>
      <c r="AB101" s="20">
        <v>0</v>
      </c>
      <c r="AC101" s="24">
        <f t="shared" si="21"/>
        <v>0</v>
      </c>
      <c r="AD101" s="18" t="s">
        <v>146</v>
      </c>
      <c r="AE101" s="18">
        <v>0</v>
      </c>
      <c r="AF101" s="18">
        <f t="shared" si="22"/>
        <v>0</v>
      </c>
      <c r="AG101" s="19" t="s">
        <v>146</v>
      </c>
      <c r="AH101" s="19">
        <v>0</v>
      </c>
      <c r="AI101" s="19">
        <f t="shared" si="23"/>
        <v>0</v>
      </c>
      <c r="AJ101" s="18" t="s">
        <v>146</v>
      </c>
      <c r="AK101" s="18">
        <v>0</v>
      </c>
      <c r="AL101" s="18">
        <f t="shared" si="24"/>
        <v>0</v>
      </c>
      <c r="AM101" s="19" t="s">
        <v>146</v>
      </c>
      <c r="AN101" s="19">
        <v>0</v>
      </c>
      <c r="AO101" s="19">
        <f t="shared" si="25"/>
        <v>0</v>
      </c>
      <c r="AP101" s="18" t="s">
        <v>146</v>
      </c>
      <c r="AQ101" s="18">
        <v>0</v>
      </c>
      <c r="AR101" s="18">
        <f t="shared" si="26"/>
        <v>0</v>
      </c>
      <c r="AS101" s="20" t="s">
        <v>146</v>
      </c>
      <c r="AT101" s="20">
        <v>0</v>
      </c>
      <c r="AU101" s="16">
        <f t="shared" si="27"/>
        <v>0</v>
      </c>
    </row>
    <row r="102" spans="1:47" x14ac:dyDescent="0.2">
      <c r="A102" s="16">
        <v>99</v>
      </c>
      <c r="B102" s="16">
        <v>754.69195556640602</v>
      </c>
      <c r="C102" s="17">
        <v>15.93305</v>
      </c>
      <c r="D102" s="16" t="s">
        <v>296</v>
      </c>
      <c r="E102" s="16" t="s">
        <v>296</v>
      </c>
      <c r="F102" s="18" t="s">
        <v>145</v>
      </c>
      <c r="G102" s="18">
        <v>4030870.3893714701</v>
      </c>
      <c r="H102" s="23">
        <f t="shared" si="14"/>
        <v>784216.0290605973</v>
      </c>
      <c r="I102" s="19" t="s">
        <v>146</v>
      </c>
      <c r="J102" s="19">
        <v>0</v>
      </c>
      <c r="K102" s="19">
        <f t="shared" si="15"/>
        <v>0</v>
      </c>
      <c r="L102" s="18" t="s">
        <v>146</v>
      </c>
      <c r="M102" s="18">
        <v>0</v>
      </c>
      <c r="N102" s="18">
        <f t="shared" si="16"/>
        <v>0</v>
      </c>
      <c r="O102" s="19" t="s">
        <v>146</v>
      </c>
      <c r="P102" s="19">
        <v>0</v>
      </c>
      <c r="Q102" s="19">
        <f t="shared" si="17"/>
        <v>0</v>
      </c>
      <c r="R102" s="18" t="s">
        <v>146</v>
      </c>
      <c r="S102" s="18">
        <v>0</v>
      </c>
      <c r="T102" s="18">
        <f t="shared" si="18"/>
        <v>0</v>
      </c>
      <c r="U102" s="20" t="s">
        <v>146</v>
      </c>
      <c r="V102" s="20">
        <v>0</v>
      </c>
      <c r="W102" s="20">
        <f t="shared" si="19"/>
        <v>0</v>
      </c>
      <c r="X102" s="18" t="s">
        <v>145</v>
      </c>
      <c r="Y102" s="18">
        <v>4030870.3893714701</v>
      </c>
      <c r="Z102" s="23">
        <f t="shared" si="20"/>
        <v>784216.0290605973</v>
      </c>
      <c r="AA102" s="20" t="s">
        <v>146</v>
      </c>
      <c r="AB102" s="20">
        <v>0</v>
      </c>
      <c r="AC102" s="24">
        <f t="shared" si="21"/>
        <v>0</v>
      </c>
      <c r="AD102" s="18" t="s">
        <v>146</v>
      </c>
      <c r="AE102" s="18">
        <v>0</v>
      </c>
      <c r="AF102" s="18">
        <f t="shared" si="22"/>
        <v>0</v>
      </c>
      <c r="AG102" s="19" t="s">
        <v>146</v>
      </c>
      <c r="AH102" s="19">
        <v>0</v>
      </c>
      <c r="AI102" s="19">
        <f t="shared" si="23"/>
        <v>0</v>
      </c>
      <c r="AJ102" s="18" t="s">
        <v>146</v>
      </c>
      <c r="AK102" s="18">
        <v>0</v>
      </c>
      <c r="AL102" s="18">
        <f t="shared" si="24"/>
        <v>0</v>
      </c>
      <c r="AM102" s="19" t="s">
        <v>146</v>
      </c>
      <c r="AN102" s="19">
        <v>0</v>
      </c>
      <c r="AO102" s="19">
        <f t="shared" si="25"/>
        <v>0</v>
      </c>
      <c r="AP102" s="18" t="s">
        <v>146</v>
      </c>
      <c r="AQ102" s="18">
        <v>0</v>
      </c>
      <c r="AR102" s="18">
        <f t="shared" si="26"/>
        <v>0</v>
      </c>
      <c r="AS102" s="20" t="s">
        <v>146</v>
      </c>
      <c r="AT102" s="20">
        <v>0</v>
      </c>
      <c r="AU102" s="16">
        <f t="shared" si="27"/>
        <v>0</v>
      </c>
    </row>
    <row r="103" spans="1:47" x14ac:dyDescent="0.2">
      <c r="A103" s="16">
        <v>100</v>
      </c>
      <c r="B103" s="16">
        <v>495.26964502579102</v>
      </c>
      <c r="C103" s="17">
        <v>14.3326089743589</v>
      </c>
      <c r="D103" s="16" t="s">
        <v>213</v>
      </c>
      <c r="E103" s="16" t="s">
        <v>297</v>
      </c>
      <c r="F103" s="18" t="s">
        <v>145</v>
      </c>
      <c r="G103" s="23">
        <v>19455051.336957101</v>
      </c>
      <c r="H103" s="23">
        <f t="shared" si="14"/>
        <v>3785029.4429877629</v>
      </c>
      <c r="I103" s="19" t="s">
        <v>145</v>
      </c>
      <c r="J103" s="25">
        <v>18158182.8346285</v>
      </c>
      <c r="K103" s="19">
        <f t="shared" si="15"/>
        <v>2128743.5913984175</v>
      </c>
      <c r="L103" s="18" t="s">
        <v>145</v>
      </c>
      <c r="M103" s="23">
        <v>18725514.227885701</v>
      </c>
      <c r="N103" s="18">
        <f t="shared" si="16"/>
        <v>3079854.3137969901</v>
      </c>
      <c r="O103" s="19" t="s">
        <v>145</v>
      </c>
      <c r="P103" s="25">
        <v>17242423.010585699</v>
      </c>
      <c r="Q103" s="19">
        <f t="shared" si="17"/>
        <v>4144813.2236984852</v>
      </c>
      <c r="R103" s="18" t="s">
        <v>146</v>
      </c>
      <c r="S103" s="18">
        <v>0</v>
      </c>
      <c r="T103" s="18">
        <f t="shared" si="18"/>
        <v>0</v>
      </c>
      <c r="U103" s="20" t="s">
        <v>145</v>
      </c>
      <c r="V103" s="24">
        <v>16202293.2292857</v>
      </c>
      <c r="W103" s="20">
        <f t="shared" si="19"/>
        <v>5828163.0321171591</v>
      </c>
      <c r="X103" s="18" t="s">
        <v>145</v>
      </c>
      <c r="Y103" s="23">
        <v>19455051.336957101</v>
      </c>
      <c r="Z103" s="23">
        <f t="shared" si="20"/>
        <v>3785029.4429877629</v>
      </c>
      <c r="AA103" s="20" t="s">
        <v>145</v>
      </c>
      <c r="AB103" s="24">
        <v>15468456.025128501</v>
      </c>
      <c r="AC103" s="24">
        <f t="shared" si="21"/>
        <v>2639668.2636738056</v>
      </c>
      <c r="AD103" s="18" t="s">
        <v>145</v>
      </c>
      <c r="AE103" s="23">
        <v>12782894.7423</v>
      </c>
      <c r="AF103" s="18">
        <f t="shared" si="22"/>
        <v>1000226.5056572771</v>
      </c>
      <c r="AG103" s="19" t="s">
        <v>145</v>
      </c>
      <c r="AH103" s="25">
        <v>16885069.142557099</v>
      </c>
      <c r="AI103" s="19">
        <f t="shared" si="23"/>
        <v>5628356.3808523668</v>
      </c>
      <c r="AJ103" s="18" t="s">
        <v>145</v>
      </c>
      <c r="AK103" s="23">
        <v>16733517.9967856</v>
      </c>
      <c r="AL103" s="18">
        <f t="shared" si="24"/>
        <v>1105982.6831979908</v>
      </c>
      <c r="AM103" s="19" t="s">
        <v>145</v>
      </c>
      <c r="AN103" s="25">
        <v>17310822.3770428</v>
      </c>
      <c r="AO103" s="19">
        <f t="shared" si="25"/>
        <v>1919159.9087630599</v>
      </c>
      <c r="AP103" s="18" t="s">
        <v>145</v>
      </c>
      <c r="AQ103" s="23">
        <v>11016587.4987999</v>
      </c>
      <c r="AR103" s="18">
        <f t="shared" si="26"/>
        <v>1360072.5307160371</v>
      </c>
      <c r="AS103" s="20" t="s">
        <v>145</v>
      </c>
      <c r="AT103" s="24">
        <v>15743352.322599901</v>
      </c>
      <c r="AU103" s="16">
        <f t="shared" si="27"/>
        <v>1048857.5831179149</v>
      </c>
    </row>
    <row r="104" spans="1:47" x14ac:dyDescent="0.2">
      <c r="A104" s="16">
        <v>101</v>
      </c>
      <c r="B104" s="16">
        <v>533.44476318359295</v>
      </c>
      <c r="C104" s="17">
        <v>9.5557444444444393</v>
      </c>
      <c r="D104" s="16" t="s">
        <v>298</v>
      </c>
      <c r="E104" s="16" t="s">
        <v>299</v>
      </c>
      <c r="F104" s="18" t="s">
        <v>145</v>
      </c>
      <c r="G104" s="18">
        <v>3714379.6901857201</v>
      </c>
      <c r="H104" s="23">
        <f t="shared" si="14"/>
        <v>722641.96307115187</v>
      </c>
      <c r="I104" s="19" t="s">
        <v>146</v>
      </c>
      <c r="J104" s="19">
        <v>0</v>
      </c>
      <c r="K104" s="19">
        <f t="shared" si="15"/>
        <v>0</v>
      </c>
      <c r="L104" s="18" t="s">
        <v>146</v>
      </c>
      <c r="M104" s="18">
        <v>0</v>
      </c>
      <c r="N104" s="18">
        <f t="shared" si="16"/>
        <v>0</v>
      </c>
      <c r="O104" s="19" t="s">
        <v>146</v>
      </c>
      <c r="P104" s="19">
        <v>0</v>
      </c>
      <c r="Q104" s="19">
        <f t="shared" si="17"/>
        <v>0</v>
      </c>
      <c r="R104" s="18" t="s">
        <v>146</v>
      </c>
      <c r="S104" s="18">
        <v>0</v>
      </c>
      <c r="T104" s="18">
        <f t="shared" si="18"/>
        <v>0</v>
      </c>
      <c r="U104" s="20" t="s">
        <v>146</v>
      </c>
      <c r="V104" s="20">
        <v>0</v>
      </c>
      <c r="W104" s="20">
        <f t="shared" si="19"/>
        <v>0</v>
      </c>
      <c r="X104" s="18" t="s">
        <v>145</v>
      </c>
      <c r="Y104" s="18">
        <v>3714379.6901857201</v>
      </c>
      <c r="Z104" s="23">
        <f t="shared" si="20"/>
        <v>722641.96307115187</v>
      </c>
      <c r="AA104" s="20" t="s">
        <v>145</v>
      </c>
      <c r="AB104" s="20">
        <v>5215927.1093857298</v>
      </c>
      <c r="AC104" s="24">
        <f t="shared" si="21"/>
        <v>890089.9504071211</v>
      </c>
      <c r="AD104" s="18" t="s">
        <v>146</v>
      </c>
      <c r="AE104" s="18">
        <v>0</v>
      </c>
      <c r="AF104" s="18">
        <f t="shared" si="22"/>
        <v>0</v>
      </c>
      <c r="AG104" s="19" t="s">
        <v>146</v>
      </c>
      <c r="AH104" s="19">
        <v>0</v>
      </c>
      <c r="AI104" s="19">
        <f t="shared" si="23"/>
        <v>0</v>
      </c>
      <c r="AJ104" s="18" t="s">
        <v>146</v>
      </c>
      <c r="AK104" s="18">
        <v>0</v>
      </c>
      <c r="AL104" s="18">
        <f t="shared" si="24"/>
        <v>0</v>
      </c>
      <c r="AM104" s="19" t="s">
        <v>146</v>
      </c>
      <c r="AN104" s="19">
        <v>0</v>
      </c>
      <c r="AO104" s="19">
        <f t="shared" si="25"/>
        <v>0</v>
      </c>
      <c r="AP104" s="18" t="s">
        <v>146</v>
      </c>
      <c r="AQ104" s="18">
        <v>0</v>
      </c>
      <c r="AR104" s="18">
        <f t="shared" si="26"/>
        <v>0</v>
      </c>
      <c r="AS104" s="20" t="s">
        <v>146</v>
      </c>
      <c r="AT104" s="20">
        <v>0</v>
      </c>
      <c r="AU104" s="16">
        <f t="shared" si="27"/>
        <v>0</v>
      </c>
    </row>
    <row r="105" spans="1:47" x14ac:dyDescent="0.2">
      <c r="A105" s="16">
        <v>102</v>
      </c>
      <c r="B105" s="16">
        <v>831.27325439453102</v>
      </c>
      <c r="C105" s="17">
        <v>5.6481166666666596</v>
      </c>
      <c r="D105" s="16" t="s">
        <v>300</v>
      </c>
      <c r="E105" s="16" t="s">
        <v>300</v>
      </c>
      <c r="F105" s="18" t="s">
        <v>145</v>
      </c>
      <c r="G105" s="18">
        <v>2537319.0022714301</v>
      </c>
      <c r="H105" s="23">
        <f t="shared" si="14"/>
        <v>493641.8292356868</v>
      </c>
      <c r="I105" s="19" t="s">
        <v>146</v>
      </c>
      <c r="J105" s="19">
        <v>0</v>
      </c>
      <c r="K105" s="19">
        <f t="shared" si="15"/>
        <v>0</v>
      </c>
      <c r="L105" s="18" t="s">
        <v>146</v>
      </c>
      <c r="M105" s="18">
        <v>0</v>
      </c>
      <c r="N105" s="18">
        <f t="shared" si="16"/>
        <v>0</v>
      </c>
      <c r="O105" s="19" t="s">
        <v>146</v>
      </c>
      <c r="P105" s="19">
        <v>0</v>
      </c>
      <c r="Q105" s="19">
        <f t="shared" si="17"/>
        <v>0</v>
      </c>
      <c r="R105" s="18" t="s">
        <v>146</v>
      </c>
      <c r="S105" s="18">
        <v>0</v>
      </c>
      <c r="T105" s="18">
        <f t="shared" si="18"/>
        <v>0</v>
      </c>
      <c r="U105" s="20" t="s">
        <v>146</v>
      </c>
      <c r="V105" s="20">
        <v>0</v>
      </c>
      <c r="W105" s="20">
        <f t="shared" si="19"/>
        <v>0</v>
      </c>
      <c r="X105" s="18" t="s">
        <v>145</v>
      </c>
      <c r="Y105" s="18">
        <v>2537319.0022714301</v>
      </c>
      <c r="Z105" s="23">
        <f t="shared" si="20"/>
        <v>493641.8292356868</v>
      </c>
      <c r="AA105" s="20" t="s">
        <v>146</v>
      </c>
      <c r="AB105" s="20">
        <v>0</v>
      </c>
      <c r="AC105" s="24">
        <f t="shared" si="21"/>
        <v>0</v>
      </c>
      <c r="AD105" s="18" t="s">
        <v>146</v>
      </c>
      <c r="AE105" s="18">
        <v>0</v>
      </c>
      <c r="AF105" s="18">
        <f t="shared" si="22"/>
        <v>0</v>
      </c>
      <c r="AG105" s="19" t="s">
        <v>146</v>
      </c>
      <c r="AH105" s="19">
        <v>0</v>
      </c>
      <c r="AI105" s="19">
        <f t="shared" si="23"/>
        <v>0</v>
      </c>
      <c r="AJ105" s="18" t="s">
        <v>146</v>
      </c>
      <c r="AK105" s="18">
        <v>0</v>
      </c>
      <c r="AL105" s="18">
        <f t="shared" si="24"/>
        <v>0</v>
      </c>
      <c r="AM105" s="19" t="s">
        <v>146</v>
      </c>
      <c r="AN105" s="19">
        <v>0</v>
      </c>
      <c r="AO105" s="19">
        <f t="shared" si="25"/>
        <v>0</v>
      </c>
      <c r="AP105" s="18" t="s">
        <v>146</v>
      </c>
      <c r="AQ105" s="18">
        <v>0</v>
      </c>
      <c r="AR105" s="18">
        <f t="shared" si="26"/>
        <v>0</v>
      </c>
      <c r="AS105" s="20" t="s">
        <v>146</v>
      </c>
      <c r="AT105" s="20">
        <v>0</v>
      </c>
      <c r="AU105" s="16">
        <f t="shared" si="27"/>
        <v>0</v>
      </c>
    </row>
    <row r="106" spans="1:47" x14ac:dyDescent="0.2">
      <c r="A106" s="16">
        <v>103</v>
      </c>
      <c r="B106" s="16">
        <v>831.575439453125</v>
      </c>
      <c r="C106" s="17">
        <v>5.8369499999999999</v>
      </c>
      <c r="D106" s="16" t="s">
        <v>147</v>
      </c>
      <c r="E106" s="16" t="s">
        <v>148</v>
      </c>
      <c r="F106" s="18" t="s">
        <v>145</v>
      </c>
      <c r="G106" s="18">
        <v>2472696.63461428</v>
      </c>
      <c r="H106" s="23">
        <f t="shared" si="14"/>
        <v>481069.38416620233</v>
      </c>
      <c r="I106" s="19" t="s">
        <v>146</v>
      </c>
      <c r="J106" s="19">
        <v>0</v>
      </c>
      <c r="K106" s="19">
        <f t="shared" si="15"/>
        <v>0</v>
      </c>
      <c r="L106" s="18" t="s">
        <v>146</v>
      </c>
      <c r="M106" s="18">
        <v>0</v>
      </c>
      <c r="N106" s="18">
        <f t="shared" si="16"/>
        <v>0</v>
      </c>
      <c r="O106" s="19" t="s">
        <v>146</v>
      </c>
      <c r="P106" s="19">
        <v>0</v>
      </c>
      <c r="Q106" s="19">
        <f t="shared" si="17"/>
        <v>0</v>
      </c>
      <c r="R106" s="18" t="s">
        <v>146</v>
      </c>
      <c r="S106" s="18">
        <v>0</v>
      </c>
      <c r="T106" s="18">
        <f t="shared" si="18"/>
        <v>0</v>
      </c>
      <c r="U106" s="20" t="s">
        <v>146</v>
      </c>
      <c r="V106" s="20">
        <v>0</v>
      </c>
      <c r="W106" s="20">
        <f t="shared" si="19"/>
        <v>0</v>
      </c>
      <c r="X106" s="18" t="s">
        <v>145</v>
      </c>
      <c r="Y106" s="18">
        <v>2472696.63461428</v>
      </c>
      <c r="Z106" s="23">
        <f t="shared" si="20"/>
        <v>481069.38416620233</v>
      </c>
      <c r="AA106" s="20" t="s">
        <v>146</v>
      </c>
      <c r="AB106" s="20">
        <v>0</v>
      </c>
      <c r="AC106" s="24">
        <f t="shared" si="21"/>
        <v>0</v>
      </c>
      <c r="AD106" s="18" t="s">
        <v>146</v>
      </c>
      <c r="AE106" s="18">
        <v>0</v>
      </c>
      <c r="AF106" s="18">
        <f t="shared" si="22"/>
        <v>0</v>
      </c>
      <c r="AG106" s="19" t="s">
        <v>146</v>
      </c>
      <c r="AH106" s="19">
        <v>0</v>
      </c>
      <c r="AI106" s="19">
        <f t="shared" si="23"/>
        <v>0</v>
      </c>
      <c r="AJ106" s="18" t="s">
        <v>146</v>
      </c>
      <c r="AK106" s="18">
        <v>0</v>
      </c>
      <c r="AL106" s="18">
        <f t="shared" si="24"/>
        <v>0</v>
      </c>
      <c r="AM106" s="19" t="s">
        <v>146</v>
      </c>
      <c r="AN106" s="19">
        <v>0</v>
      </c>
      <c r="AO106" s="19">
        <f t="shared" si="25"/>
        <v>0</v>
      </c>
      <c r="AP106" s="18" t="s">
        <v>146</v>
      </c>
      <c r="AQ106" s="18">
        <v>0</v>
      </c>
      <c r="AR106" s="18">
        <f t="shared" si="26"/>
        <v>0</v>
      </c>
      <c r="AS106" s="20" t="s">
        <v>146</v>
      </c>
      <c r="AT106" s="20">
        <v>0</v>
      </c>
      <c r="AU106" s="16">
        <f t="shared" si="27"/>
        <v>0</v>
      </c>
    </row>
    <row r="107" spans="1:47" x14ac:dyDescent="0.2">
      <c r="A107" s="16">
        <v>104</v>
      </c>
      <c r="B107" s="16">
        <v>792.55084228515602</v>
      </c>
      <c r="C107" s="17">
        <v>5.8707666666666602</v>
      </c>
      <c r="D107" s="16" t="s">
        <v>301</v>
      </c>
      <c r="E107" s="16" t="s">
        <v>302</v>
      </c>
      <c r="F107" s="18" t="s">
        <v>145</v>
      </c>
      <c r="G107" s="18">
        <v>3101692.8997428599</v>
      </c>
      <c r="H107" s="23">
        <f t="shared" si="14"/>
        <v>603442.19839355256</v>
      </c>
      <c r="I107" s="19" t="s">
        <v>146</v>
      </c>
      <c r="J107" s="19">
        <v>0</v>
      </c>
      <c r="K107" s="19">
        <f t="shared" si="15"/>
        <v>0</v>
      </c>
      <c r="L107" s="18" t="s">
        <v>146</v>
      </c>
      <c r="M107" s="18">
        <v>0</v>
      </c>
      <c r="N107" s="18">
        <f t="shared" si="16"/>
        <v>0</v>
      </c>
      <c r="O107" s="19" t="s">
        <v>146</v>
      </c>
      <c r="P107" s="19">
        <v>0</v>
      </c>
      <c r="Q107" s="19">
        <f t="shared" si="17"/>
        <v>0</v>
      </c>
      <c r="R107" s="18" t="s">
        <v>146</v>
      </c>
      <c r="S107" s="18">
        <v>0</v>
      </c>
      <c r="T107" s="18">
        <f t="shared" si="18"/>
        <v>0</v>
      </c>
      <c r="U107" s="20" t="s">
        <v>146</v>
      </c>
      <c r="V107" s="20">
        <v>0</v>
      </c>
      <c r="W107" s="20">
        <f t="shared" si="19"/>
        <v>0</v>
      </c>
      <c r="X107" s="18" t="s">
        <v>145</v>
      </c>
      <c r="Y107" s="18">
        <v>3101692.8997428599</v>
      </c>
      <c r="Z107" s="23">
        <f t="shared" si="20"/>
        <v>603442.19839355256</v>
      </c>
      <c r="AA107" s="20" t="s">
        <v>146</v>
      </c>
      <c r="AB107" s="20">
        <v>0</v>
      </c>
      <c r="AC107" s="24">
        <f t="shared" si="21"/>
        <v>0</v>
      </c>
      <c r="AD107" s="18" t="s">
        <v>146</v>
      </c>
      <c r="AE107" s="18">
        <v>0</v>
      </c>
      <c r="AF107" s="18">
        <f t="shared" si="22"/>
        <v>0</v>
      </c>
      <c r="AG107" s="19" t="s">
        <v>146</v>
      </c>
      <c r="AH107" s="19">
        <v>0</v>
      </c>
      <c r="AI107" s="19">
        <f t="shared" si="23"/>
        <v>0</v>
      </c>
      <c r="AJ107" s="18" t="s">
        <v>146</v>
      </c>
      <c r="AK107" s="18">
        <v>0</v>
      </c>
      <c r="AL107" s="18">
        <f t="shared" si="24"/>
        <v>0</v>
      </c>
      <c r="AM107" s="19" t="s">
        <v>146</v>
      </c>
      <c r="AN107" s="19">
        <v>0</v>
      </c>
      <c r="AO107" s="19">
        <f t="shared" si="25"/>
        <v>0</v>
      </c>
      <c r="AP107" s="18" t="s">
        <v>146</v>
      </c>
      <c r="AQ107" s="18">
        <v>0</v>
      </c>
      <c r="AR107" s="18">
        <f t="shared" si="26"/>
        <v>0</v>
      </c>
      <c r="AS107" s="20" t="s">
        <v>146</v>
      </c>
      <c r="AT107" s="20">
        <v>0</v>
      </c>
      <c r="AU107" s="16">
        <f t="shared" si="27"/>
        <v>0</v>
      </c>
    </row>
    <row r="108" spans="1:47" x14ac:dyDescent="0.2">
      <c r="A108" s="16">
        <v>105</v>
      </c>
      <c r="B108" s="16">
        <v>601.52407836914006</v>
      </c>
      <c r="C108" s="17">
        <v>16.449144999999898</v>
      </c>
      <c r="D108" s="16" t="s">
        <v>289</v>
      </c>
      <c r="E108" s="16" t="s">
        <v>303</v>
      </c>
      <c r="F108" s="18" t="s">
        <v>145</v>
      </c>
      <c r="G108" s="18">
        <v>2425271.73394283</v>
      </c>
      <c r="H108" s="23">
        <f t="shared" si="14"/>
        <v>471842.74979432492</v>
      </c>
      <c r="I108" s="19" t="s">
        <v>145</v>
      </c>
      <c r="J108" s="19">
        <v>3941705.8738143202</v>
      </c>
      <c r="K108" s="19">
        <f t="shared" si="15"/>
        <v>462099.16457377729</v>
      </c>
      <c r="L108" s="18" t="s">
        <v>146</v>
      </c>
      <c r="M108" s="18">
        <v>0</v>
      </c>
      <c r="N108" s="18">
        <f t="shared" si="16"/>
        <v>0</v>
      </c>
      <c r="O108" s="19" t="s">
        <v>145</v>
      </c>
      <c r="P108" s="25">
        <v>47177023.982699297</v>
      </c>
      <c r="Q108" s="19">
        <f t="shared" si="17"/>
        <v>11340630.765071945</v>
      </c>
      <c r="R108" s="18" t="s">
        <v>145</v>
      </c>
      <c r="S108" s="18">
        <v>1862777.3765143</v>
      </c>
      <c r="T108" s="18">
        <f t="shared" si="18"/>
        <v>179804.76607280888</v>
      </c>
      <c r="U108" s="20" t="s">
        <v>146</v>
      </c>
      <c r="V108" s="20">
        <v>0</v>
      </c>
      <c r="W108" s="20">
        <f t="shared" si="19"/>
        <v>0</v>
      </c>
      <c r="X108" s="18" t="s">
        <v>145</v>
      </c>
      <c r="Y108" s="18">
        <v>2425271.73394283</v>
      </c>
      <c r="Z108" s="23">
        <f t="shared" si="20"/>
        <v>471842.74979432492</v>
      </c>
      <c r="AA108" s="20" t="s">
        <v>146</v>
      </c>
      <c r="AB108" s="20">
        <v>0</v>
      </c>
      <c r="AC108" s="24">
        <f t="shared" si="21"/>
        <v>0</v>
      </c>
      <c r="AD108" s="18" t="s">
        <v>146</v>
      </c>
      <c r="AE108" s="18">
        <v>0</v>
      </c>
      <c r="AF108" s="18">
        <f t="shared" si="22"/>
        <v>0</v>
      </c>
      <c r="AG108" s="19" t="s">
        <v>145</v>
      </c>
      <c r="AH108" s="19">
        <v>2960629.2024143199</v>
      </c>
      <c r="AI108" s="19">
        <f t="shared" si="23"/>
        <v>986876.40080477332</v>
      </c>
      <c r="AJ108" s="18" t="s">
        <v>145</v>
      </c>
      <c r="AK108" s="18">
        <v>1630385.7461999799</v>
      </c>
      <c r="AL108" s="18">
        <f t="shared" si="24"/>
        <v>107758.47628552411</v>
      </c>
      <c r="AM108" s="19" t="s">
        <v>145</v>
      </c>
      <c r="AN108" s="19">
        <v>1898326.2130714401</v>
      </c>
      <c r="AO108" s="19">
        <f t="shared" si="25"/>
        <v>210457.45156002662</v>
      </c>
      <c r="AP108" s="18" t="s">
        <v>145</v>
      </c>
      <c r="AQ108" s="23">
        <v>14139767.9259142</v>
      </c>
      <c r="AR108" s="18">
        <f t="shared" si="26"/>
        <v>1745650.3612239754</v>
      </c>
      <c r="AS108" s="20" t="s">
        <v>145</v>
      </c>
      <c r="AT108" s="24">
        <v>181349272.2798</v>
      </c>
      <c r="AU108" s="16">
        <f t="shared" si="27"/>
        <v>12081896.887395071</v>
      </c>
    </row>
    <row r="109" spans="1:47" x14ac:dyDescent="0.2">
      <c r="A109" s="16">
        <v>106</v>
      </c>
      <c r="B109" s="16">
        <v>383.14400348966001</v>
      </c>
      <c r="C109" s="17">
        <v>9.5405425925925904</v>
      </c>
      <c r="D109" s="16" t="s">
        <v>304</v>
      </c>
      <c r="E109" s="16" t="s">
        <v>305</v>
      </c>
      <c r="F109" s="18" t="s">
        <v>145</v>
      </c>
      <c r="G109" s="18">
        <v>4184938.1065714299</v>
      </c>
      <c r="H109" s="23">
        <f t="shared" si="14"/>
        <v>814190.29310728214</v>
      </c>
      <c r="I109" s="19" t="s">
        <v>146</v>
      </c>
      <c r="J109" s="19">
        <v>0</v>
      </c>
      <c r="K109" s="19">
        <f t="shared" si="15"/>
        <v>0</v>
      </c>
      <c r="L109" s="18" t="s">
        <v>145</v>
      </c>
      <c r="M109" s="23">
        <v>53574898.599300101</v>
      </c>
      <c r="N109" s="18">
        <f t="shared" si="16"/>
        <v>8811660.9538322538</v>
      </c>
      <c r="O109" s="19" t="s">
        <v>146</v>
      </c>
      <c r="P109" s="19">
        <v>0</v>
      </c>
      <c r="Q109" s="19">
        <f t="shared" si="17"/>
        <v>0</v>
      </c>
      <c r="R109" s="18" t="s">
        <v>146</v>
      </c>
      <c r="S109" s="18">
        <v>0</v>
      </c>
      <c r="T109" s="18">
        <f t="shared" si="18"/>
        <v>0</v>
      </c>
      <c r="U109" s="20" t="s">
        <v>145</v>
      </c>
      <c r="V109" s="24">
        <v>19201400.4841429</v>
      </c>
      <c r="W109" s="20">
        <f t="shared" si="19"/>
        <v>6906978.5914183101</v>
      </c>
      <c r="X109" s="18" t="s">
        <v>145</v>
      </c>
      <c r="Y109" s="18">
        <v>4184938.1065714299</v>
      </c>
      <c r="Z109" s="23">
        <f t="shared" si="20"/>
        <v>814190.29310728214</v>
      </c>
      <c r="AA109" s="20" t="s">
        <v>146</v>
      </c>
      <c r="AB109" s="20">
        <v>0</v>
      </c>
      <c r="AC109" s="24">
        <f t="shared" si="21"/>
        <v>0</v>
      </c>
      <c r="AD109" s="18" t="s">
        <v>145</v>
      </c>
      <c r="AE109" s="18">
        <v>1223216.1896142799</v>
      </c>
      <c r="AF109" s="18">
        <f t="shared" si="22"/>
        <v>95713.316871226911</v>
      </c>
      <c r="AG109" s="19" t="s">
        <v>145</v>
      </c>
      <c r="AH109" s="19">
        <v>195743.081285714</v>
      </c>
      <c r="AI109" s="19">
        <f t="shared" si="23"/>
        <v>65247.693761904666</v>
      </c>
      <c r="AJ109" s="18" t="s">
        <v>145</v>
      </c>
      <c r="AK109" s="18">
        <v>4473947.3679857198</v>
      </c>
      <c r="AL109" s="18">
        <f t="shared" si="24"/>
        <v>295700.42088471376</v>
      </c>
      <c r="AM109" s="19" t="s">
        <v>146</v>
      </c>
      <c r="AN109" s="19">
        <v>0</v>
      </c>
      <c r="AO109" s="19">
        <f t="shared" si="25"/>
        <v>0</v>
      </c>
      <c r="AP109" s="18" t="s">
        <v>145</v>
      </c>
      <c r="AQ109" s="23">
        <v>20517106.8032571</v>
      </c>
      <c r="AR109" s="18">
        <f t="shared" si="26"/>
        <v>2532976.1485502594</v>
      </c>
      <c r="AS109" s="20" t="s">
        <v>145</v>
      </c>
      <c r="AT109" s="24">
        <v>18172683.6770714</v>
      </c>
      <c r="AU109" s="16">
        <f t="shared" si="27"/>
        <v>1210705.1083991607</v>
      </c>
    </row>
    <row r="110" spans="1:47" x14ac:dyDescent="0.2">
      <c r="A110" s="16">
        <v>107</v>
      </c>
      <c r="B110" s="16">
        <v>801.69958496093705</v>
      </c>
      <c r="C110" s="17">
        <v>16.419581481481401</v>
      </c>
      <c r="D110" s="16" t="s">
        <v>306</v>
      </c>
      <c r="E110" s="16" t="s">
        <v>307</v>
      </c>
      <c r="F110" s="18" t="s">
        <v>145</v>
      </c>
      <c r="G110" s="18">
        <v>3080188.1718571298</v>
      </c>
      <c r="H110" s="23">
        <f t="shared" si="14"/>
        <v>599258.39919399412</v>
      </c>
      <c r="I110" s="19" t="s">
        <v>145</v>
      </c>
      <c r="J110" s="19">
        <v>2094571.46751429</v>
      </c>
      <c r="K110" s="19">
        <f t="shared" si="15"/>
        <v>245553.5131904209</v>
      </c>
      <c r="L110" s="18" t="s">
        <v>145</v>
      </c>
      <c r="M110" s="18">
        <v>2151809.5001142798</v>
      </c>
      <c r="N110" s="18">
        <f t="shared" si="16"/>
        <v>353916.03620300652</v>
      </c>
      <c r="O110" s="19" t="s">
        <v>146</v>
      </c>
      <c r="P110" s="19">
        <v>0</v>
      </c>
      <c r="Q110" s="19">
        <f t="shared" si="17"/>
        <v>0</v>
      </c>
      <c r="R110" s="18" t="s">
        <v>146</v>
      </c>
      <c r="S110" s="18">
        <v>0</v>
      </c>
      <c r="T110" s="18">
        <f t="shared" si="18"/>
        <v>0</v>
      </c>
      <c r="U110" s="20" t="s">
        <v>145</v>
      </c>
      <c r="V110" s="20">
        <v>1727739.00645716</v>
      </c>
      <c r="W110" s="20">
        <f t="shared" si="19"/>
        <v>621488.85124358279</v>
      </c>
      <c r="X110" s="18" t="s">
        <v>145</v>
      </c>
      <c r="Y110" s="18">
        <v>3080188.1718571298</v>
      </c>
      <c r="Z110" s="23">
        <f t="shared" si="20"/>
        <v>599258.39919399412</v>
      </c>
      <c r="AA110" s="20" t="s">
        <v>146</v>
      </c>
      <c r="AB110" s="20">
        <v>0</v>
      </c>
      <c r="AC110" s="24">
        <f t="shared" si="21"/>
        <v>0</v>
      </c>
      <c r="AD110" s="18" t="s">
        <v>146</v>
      </c>
      <c r="AE110" s="18">
        <v>0</v>
      </c>
      <c r="AF110" s="18">
        <f t="shared" si="22"/>
        <v>0</v>
      </c>
      <c r="AG110" s="19" t="s">
        <v>145</v>
      </c>
      <c r="AH110" s="19">
        <v>1883657.4273143001</v>
      </c>
      <c r="AI110" s="19">
        <f t="shared" si="23"/>
        <v>627885.8091047667</v>
      </c>
      <c r="AJ110" s="18" t="s">
        <v>145</v>
      </c>
      <c r="AK110" s="18">
        <v>2029775.8403714499</v>
      </c>
      <c r="AL110" s="18">
        <f t="shared" si="24"/>
        <v>134155.70656784202</v>
      </c>
      <c r="AM110" s="19" t="s">
        <v>145</v>
      </c>
      <c r="AN110" s="19">
        <v>1899534.3232571899</v>
      </c>
      <c r="AO110" s="19">
        <f t="shared" si="25"/>
        <v>210591.38838771509</v>
      </c>
      <c r="AP110" s="18" t="s">
        <v>145</v>
      </c>
      <c r="AQ110" s="18">
        <v>1904421.72202859</v>
      </c>
      <c r="AR110" s="18">
        <f t="shared" si="26"/>
        <v>235113.79284303583</v>
      </c>
      <c r="AS110" s="20" t="s">
        <v>146</v>
      </c>
      <c r="AT110" s="20">
        <v>0</v>
      </c>
      <c r="AU110" s="16">
        <f t="shared" si="27"/>
        <v>0</v>
      </c>
    </row>
    <row r="111" spans="1:47" x14ac:dyDescent="0.2">
      <c r="A111" s="16">
        <v>108</v>
      </c>
      <c r="B111" s="16">
        <v>788.60919189453102</v>
      </c>
      <c r="C111" s="17">
        <v>9.9269833333333306</v>
      </c>
      <c r="D111" s="16" t="s">
        <v>186</v>
      </c>
      <c r="E111" s="16" t="s">
        <v>308</v>
      </c>
      <c r="F111" s="18" t="s">
        <v>145</v>
      </c>
      <c r="G111" s="18">
        <v>1883093.0924714201</v>
      </c>
      <c r="H111" s="23">
        <f t="shared" si="14"/>
        <v>366360.52382712456</v>
      </c>
      <c r="I111" s="19" t="s">
        <v>146</v>
      </c>
      <c r="J111" s="19">
        <v>0</v>
      </c>
      <c r="K111" s="19">
        <f t="shared" si="15"/>
        <v>0</v>
      </c>
      <c r="L111" s="18" t="s">
        <v>146</v>
      </c>
      <c r="M111" s="18">
        <v>0</v>
      </c>
      <c r="N111" s="18">
        <f t="shared" si="16"/>
        <v>0</v>
      </c>
      <c r="O111" s="19" t="s">
        <v>146</v>
      </c>
      <c r="P111" s="19">
        <v>0</v>
      </c>
      <c r="Q111" s="19">
        <f t="shared" si="17"/>
        <v>0</v>
      </c>
      <c r="R111" s="18" t="s">
        <v>146</v>
      </c>
      <c r="S111" s="18">
        <v>0</v>
      </c>
      <c r="T111" s="18">
        <f t="shared" si="18"/>
        <v>0</v>
      </c>
      <c r="U111" s="20" t="s">
        <v>146</v>
      </c>
      <c r="V111" s="20">
        <v>0</v>
      </c>
      <c r="W111" s="20">
        <f t="shared" si="19"/>
        <v>0</v>
      </c>
      <c r="X111" s="18" t="s">
        <v>145</v>
      </c>
      <c r="Y111" s="18">
        <v>1883093.0924714201</v>
      </c>
      <c r="Z111" s="23">
        <f t="shared" si="20"/>
        <v>366360.52382712456</v>
      </c>
      <c r="AA111" s="20" t="s">
        <v>146</v>
      </c>
      <c r="AB111" s="20">
        <v>0</v>
      </c>
      <c r="AC111" s="24">
        <f t="shared" si="21"/>
        <v>0</v>
      </c>
      <c r="AD111" s="18" t="s">
        <v>146</v>
      </c>
      <c r="AE111" s="18">
        <v>0</v>
      </c>
      <c r="AF111" s="18">
        <f t="shared" si="22"/>
        <v>0</v>
      </c>
      <c r="AG111" s="19" t="s">
        <v>146</v>
      </c>
      <c r="AH111" s="19">
        <v>0</v>
      </c>
      <c r="AI111" s="19">
        <f t="shared" si="23"/>
        <v>0</v>
      </c>
      <c r="AJ111" s="18" t="s">
        <v>146</v>
      </c>
      <c r="AK111" s="18">
        <v>0</v>
      </c>
      <c r="AL111" s="18">
        <f t="shared" si="24"/>
        <v>0</v>
      </c>
      <c r="AM111" s="19" t="s">
        <v>146</v>
      </c>
      <c r="AN111" s="19">
        <v>0</v>
      </c>
      <c r="AO111" s="19">
        <f t="shared" si="25"/>
        <v>0</v>
      </c>
      <c r="AP111" s="18" t="s">
        <v>146</v>
      </c>
      <c r="AQ111" s="18">
        <v>0</v>
      </c>
      <c r="AR111" s="18">
        <f t="shared" si="26"/>
        <v>0</v>
      </c>
      <c r="AS111" s="20" t="s">
        <v>146</v>
      </c>
      <c r="AT111" s="20">
        <v>0</v>
      </c>
      <c r="AU111" s="16">
        <f t="shared" si="27"/>
        <v>0</v>
      </c>
    </row>
    <row r="112" spans="1:47" x14ac:dyDescent="0.2">
      <c r="A112" s="16">
        <v>109</v>
      </c>
      <c r="B112" s="16">
        <v>599.38488769531205</v>
      </c>
      <c r="C112" s="17">
        <v>0.57023148148148095</v>
      </c>
      <c r="D112" s="16" t="s">
        <v>309</v>
      </c>
      <c r="E112" s="16" t="s">
        <v>310</v>
      </c>
      <c r="F112" s="18" t="s">
        <v>145</v>
      </c>
      <c r="G112" s="18">
        <v>2277307.01792857</v>
      </c>
      <c r="H112" s="23">
        <f t="shared" si="14"/>
        <v>443055.84006392414</v>
      </c>
      <c r="I112" s="19" t="s">
        <v>146</v>
      </c>
      <c r="J112" s="19">
        <v>0</v>
      </c>
      <c r="K112" s="19">
        <f t="shared" si="15"/>
        <v>0</v>
      </c>
      <c r="L112" s="18" t="s">
        <v>145</v>
      </c>
      <c r="M112" s="18">
        <v>2050442.2695571401</v>
      </c>
      <c r="N112" s="18">
        <f t="shared" si="16"/>
        <v>337243.79433505592</v>
      </c>
      <c r="O112" s="19" t="s">
        <v>146</v>
      </c>
      <c r="P112" s="19">
        <v>0</v>
      </c>
      <c r="Q112" s="19">
        <f t="shared" si="17"/>
        <v>0</v>
      </c>
      <c r="R112" s="18" t="s">
        <v>146</v>
      </c>
      <c r="S112" s="18">
        <v>0</v>
      </c>
      <c r="T112" s="18">
        <f t="shared" si="18"/>
        <v>0</v>
      </c>
      <c r="U112" s="20" t="s">
        <v>145</v>
      </c>
      <c r="V112" s="20">
        <v>1614391.4274285701</v>
      </c>
      <c r="W112" s="20">
        <f t="shared" si="19"/>
        <v>580716.34080164402</v>
      </c>
      <c r="X112" s="18" t="s">
        <v>145</v>
      </c>
      <c r="Y112" s="18">
        <v>2277307.01792857</v>
      </c>
      <c r="Z112" s="23">
        <f t="shared" si="20"/>
        <v>443055.84006392414</v>
      </c>
      <c r="AA112" s="20" t="s">
        <v>145</v>
      </c>
      <c r="AB112" s="20">
        <v>1550819.27358571</v>
      </c>
      <c r="AC112" s="24">
        <f t="shared" si="21"/>
        <v>264644.92723305628</v>
      </c>
      <c r="AD112" s="18" t="s">
        <v>146</v>
      </c>
      <c r="AE112" s="18">
        <v>0</v>
      </c>
      <c r="AF112" s="18">
        <f t="shared" si="22"/>
        <v>0</v>
      </c>
      <c r="AG112" s="19" t="s">
        <v>146</v>
      </c>
      <c r="AH112" s="19">
        <v>0</v>
      </c>
      <c r="AI112" s="19">
        <f t="shared" si="23"/>
        <v>0</v>
      </c>
      <c r="AJ112" s="18" t="s">
        <v>145</v>
      </c>
      <c r="AK112" s="18">
        <v>1824134.7684142799</v>
      </c>
      <c r="AL112" s="18">
        <f t="shared" si="24"/>
        <v>120564.09573128089</v>
      </c>
      <c r="AM112" s="19" t="s">
        <v>145</v>
      </c>
      <c r="AN112" s="19">
        <v>1854341.34702857</v>
      </c>
      <c r="AO112" s="19">
        <f t="shared" si="25"/>
        <v>205581.08060183705</v>
      </c>
      <c r="AP112" s="18" t="s">
        <v>145</v>
      </c>
      <c r="AQ112" s="18">
        <v>1797266.73028571</v>
      </c>
      <c r="AR112" s="18">
        <f t="shared" si="26"/>
        <v>221884.78151675433</v>
      </c>
      <c r="AS112" s="20" t="s">
        <v>145</v>
      </c>
      <c r="AT112" s="20">
        <v>1676108.8916714201</v>
      </c>
      <c r="AU112" s="16">
        <f t="shared" si="27"/>
        <v>111666.14867897535</v>
      </c>
    </row>
    <row r="113" spans="1:47" x14ac:dyDescent="0.2">
      <c r="A113" s="16">
        <v>110</v>
      </c>
      <c r="B113" s="16">
        <v>184.07164001464801</v>
      </c>
      <c r="C113" s="17">
        <v>9.5897833333333296</v>
      </c>
      <c r="D113" s="16" t="s">
        <v>238</v>
      </c>
      <c r="E113" s="16" t="s">
        <v>311</v>
      </c>
      <c r="F113" s="18" t="s">
        <v>145</v>
      </c>
      <c r="G113" s="18">
        <v>4144025.7574142902</v>
      </c>
      <c r="H113" s="23">
        <f t="shared" si="14"/>
        <v>806230.69210394751</v>
      </c>
      <c r="I113" s="19" t="s">
        <v>145</v>
      </c>
      <c r="J113" s="19">
        <v>5914494.7211857196</v>
      </c>
      <c r="K113" s="19">
        <f t="shared" si="15"/>
        <v>693375.70002177253</v>
      </c>
      <c r="L113" s="18" t="s">
        <v>146</v>
      </c>
      <c r="M113" s="18">
        <v>0</v>
      </c>
      <c r="N113" s="18">
        <f t="shared" si="16"/>
        <v>0</v>
      </c>
      <c r="O113" s="19" t="s">
        <v>146</v>
      </c>
      <c r="P113" s="19">
        <v>0</v>
      </c>
      <c r="Q113" s="19">
        <f t="shared" si="17"/>
        <v>0</v>
      </c>
      <c r="R113" s="18" t="s">
        <v>146</v>
      </c>
      <c r="S113" s="18">
        <v>0</v>
      </c>
      <c r="T113" s="18">
        <f t="shared" si="18"/>
        <v>0</v>
      </c>
      <c r="U113" s="20" t="s">
        <v>146</v>
      </c>
      <c r="V113" s="20">
        <v>0</v>
      </c>
      <c r="W113" s="20">
        <f t="shared" si="19"/>
        <v>0</v>
      </c>
      <c r="X113" s="18" t="s">
        <v>145</v>
      </c>
      <c r="Y113" s="18">
        <v>4144025.7574142902</v>
      </c>
      <c r="Z113" s="23">
        <f t="shared" si="20"/>
        <v>806230.69210394751</v>
      </c>
      <c r="AA113" s="20" t="s">
        <v>146</v>
      </c>
      <c r="AB113" s="20">
        <v>0</v>
      </c>
      <c r="AC113" s="24">
        <f t="shared" si="21"/>
        <v>0</v>
      </c>
      <c r="AD113" s="18" t="s">
        <v>146</v>
      </c>
      <c r="AE113" s="18">
        <v>0</v>
      </c>
      <c r="AF113" s="18">
        <f t="shared" si="22"/>
        <v>0</v>
      </c>
      <c r="AG113" s="19" t="s">
        <v>146</v>
      </c>
      <c r="AH113" s="19">
        <v>0</v>
      </c>
      <c r="AI113" s="19">
        <f t="shared" si="23"/>
        <v>0</v>
      </c>
      <c r="AJ113" s="18" t="s">
        <v>146</v>
      </c>
      <c r="AK113" s="18">
        <v>0</v>
      </c>
      <c r="AL113" s="18">
        <f t="shared" si="24"/>
        <v>0</v>
      </c>
      <c r="AM113" s="19" t="s">
        <v>146</v>
      </c>
      <c r="AN113" s="19">
        <v>0</v>
      </c>
      <c r="AO113" s="19">
        <f t="shared" si="25"/>
        <v>0</v>
      </c>
      <c r="AP113" s="18" t="s">
        <v>146</v>
      </c>
      <c r="AQ113" s="18">
        <v>0</v>
      </c>
      <c r="AR113" s="18">
        <f t="shared" si="26"/>
        <v>0</v>
      </c>
      <c r="AS113" s="20" t="s">
        <v>146</v>
      </c>
      <c r="AT113" s="20">
        <v>0</v>
      </c>
      <c r="AU113" s="16">
        <f t="shared" si="27"/>
        <v>0</v>
      </c>
    </row>
    <row r="114" spans="1:47" x14ac:dyDescent="0.2">
      <c r="A114" s="16">
        <v>111</v>
      </c>
      <c r="B114" s="16">
        <v>649.5205078125</v>
      </c>
      <c r="C114" s="17">
        <v>7.3422833333333299</v>
      </c>
      <c r="D114" s="16" t="s">
        <v>312</v>
      </c>
      <c r="E114" s="16" t="s">
        <v>313</v>
      </c>
      <c r="F114" s="18" t="s">
        <v>145</v>
      </c>
      <c r="G114" s="18">
        <v>3077094.74352857</v>
      </c>
      <c r="H114" s="23">
        <f t="shared" si="14"/>
        <v>598656.56488882692</v>
      </c>
      <c r="I114" s="19" t="s">
        <v>146</v>
      </c>
      <c r="J114" s="19">
        <v>0</v>
      </c>
      <c r="K114" s="19">
        <f t="shared" si="15"/>
        <v>0</v>
      </c>
      <c r="L114" s="18" t="s">
        <v>146</v>
      </c>
      <c r="M114" s="18">
        <v>0</v>
      </c>
      <c r="N114" s="18">
        <f t="shared" si="16"/>
        <v>0</v>
      </c>
      <c r="O114" s="19" t="s">
        <v>146</v>
      </c>
      <c r="P114" s="19">
        <v>0</v>
      </c>
      <c r="Q114" s="19">
        <f t="shared" si="17"/>
        <v>0</v>
      </c>
      <c r="R114" s="18" t="s">
        <v>146</v>
      </c>
      <c r="S114" s="18">
        <v>0</v>
      </c>
      <c r="T114" s="18">
        <f t="shared" si="18"/>
        <v>0</v>
      </c>
      <c r="U114" s="20" t="s">
        <v>146</v>
      </c>
      <c r="V114" s="20">
        <v>0</v>
      </c>
      <c r="W114" s="20">
        <f t="shared" si="19"/>
        <v>0</v>
      </c>
      <c r="X114" s="18" t="s">
        <v>145</v>
      </c>
      <c r="Y114" s="18">
        <v>3077094.74352857</v>
      </c>
      <c r="Z114" s="23">
        <f t="shared" si="20"/>
        <v>598656.56488882692</v>
      </c>
      <c r="AA114" s="20" t="s">
        <v>146</v>
      </c>
      <c r="AB114" s="20">
        <v>0</v>
      </c>
      <c r="AC114" s="24">
        <f t="shared" si="21"/>
        <v>0</v>
      </c>
      <c r="AD114" s="18" t="s">
        <v>146</v>
      </c>
      <c r="AE114" s="18">
        <v>0</v>
      </c>
      <c r="AF114" s="18">
        <f t="shared" si="22"/>
        <v>0</v>
      </c>
      <c r="AG114" s="19" t="s">
        <v>146</v>
      </c>
      <c r="AH114" s="19">
        <v>0</v>
      </c>
      <c r="AI114" s="19">
        <f t="shared" si="23"/>
        <v>0</v>
      </c>
      <c r="AJ114" s="18" t="s">
        <v>146</v>
      </c>
      <c r="AK114" s="18">
        <v>0</v>
      </c>
      <c r="AL114" s="18">
        <f t="shared" si="24"/>
        <v>0</v>
      </c>
      <c r="AM114" s="19" t="s">
        <v>146</v>
      </c>
      <c r="AN114" s="19">
        <v>0</v>
      </c>
      <c r="AO114" s="19">
        <f t="shared" si="25"/>
        <v>0</v>
      </c>
      <c r="AP114" s="18" t="s">
        <v>146</v>
      </c>
      <c r="AQ114" s="18">
        <v>0</v>
      </c>
      <c r="AR114" s="18">
        <f t="shared" si="26"/>
        <v>0</v>
      </c>
      <c r="AS114" s="20" t="s">
        <v>146</v>
      </c>
      <c r="AT114" s="20">
        <v>0</v>
      </c>
      <c r="AU114" s="16">
        <f t="shared" si="27"/>
        <v>0</v>
      </c>
    </row>
    <row r="115" spans="1:47" x14ac:dyDescent="0.2">
      <c r="A115" s="16">
        <v>112</v>
      </c>
      <c r="B115" s="16">
        <v>832.583251953125</v>
      </c>
      <c r="C115" s="17">
        <v>6.6741000000000001</v>
      </c>
      <c r="D115" s="16" t="s">
        <v>188</v>
      </c>
      <c r="E115" s="16" t="s">
        <v>189</v>
      </c>
      <c r="F115" s="18" t="s">
        <v>145</v>
      </c>
      <c r="G115" s="18">
        <v>2214296.70655715</v>
      </c>
      <c r="H115" s="23">
        <f t="shared" si="14"/>
        <v>430797.02462201362</v>
      </c>
      <c r="I115" s="19" t="s">
        <v>146</v>
      </c>
      <c r="J115" s="19">
        <v>0</v>
      </c>
      <c r="K115" s="19">
        <f t="shared" si="15"/>
        <v>0</v>
      </c>
      <c r="L115" s="18" t="s">
        <v>146</v>
      </c>
      <c r="M115" s="18">
        <v>0</v>
      </c>
      <c r="N115" s="18">
        <f t="shared" si="16"/>
        <v>0</v>
      </c>
      <c r="O115" s="19" t="s">
        <v>146</v>
      </c>
      <c r="P115" s="19">
        <v>0</v>
      </c>
      <c r="Q115" s="19">
        <f t="shared" si="17"/>
        <v>0</v>
      </c>
      <c r="R115" s="18" t="s">
        <v>146</v>
      </c>
      <c r="S115" s="18">
        <v>0</v>
      </c>
      <c r="T115" s="18">
        <f t="shared" si="18"/>
        <v>0</v>
      </c>
      <c r="U115" s="20" t="s">
        <v>146</v>
      </c>
      <c r="V115" s="20">
        <v>0</v>
      </c>
      <c r="W115" s="20">
        <f t="shared" si="19"/>
        <v>0</v>
      </c>
      <c r="X115" s="18" t="s">
        <v>145</v>
      </c>
      <c r="Y115" s="18">
        <v>2214296.70655715</v>
      </c>
      <c r="Z115" s="23">
        <f t="shared" si="20"/>
        <v>430797.02462201362</v>
      </c>
      <c r="AA115" s="20" t="s">
        <v>146</v>
      </c>
      <c r="AB115" s="20">
        <v>0</v>
      </c>
      <c r="AC115" s="24">
        <f t="shared" si="21"/>
        <v>0</v>
      </c>
      <c r="AD115" s="18" t="s">
        <v>146</v>
      </c>
      <c r="AE115" s="18">
        <v>0</v>
      </c>
      <c r="AF115" s="18">
        <f t="shared" si="22"/>
        <v>0</v>
      </c>
      <c r="AG115" s="19" t="s">
        <v>146</v>
      </c>
      <c r="AH115" s="19">
        <v>0</v>
      </c>
      <c r="AI115" s="19">
        <f t="shared" si="23"/>
        <v>0</v>
      </c>
      <c r="AJ115" s="18" t="s">
        <v>146</v>
      </c>
      <c r="AK115" s="18">
        <v>0</v>
      </c>
      <c r="AL115" s="18">
        <f t="shared" si="24"/>
        <v>0</v>
      </c>
      <c r="AM115" s="19" t="s">
        <v>146</v>
      </c>
      <c r="AN115" s="19">
        <v>0</v>
      </c>
      <c r="AO115" s="19">
        <f t="shared" si="25"/>
        <v>0</v>
      </c>
      <c r="AP115" s="18" t="s">
        <v>146</v>
      </c>
      <c r="AQ115" s="18">
        <v>0</v>
      </c>
      <c r="AR115" s="18">
        <f t="shared" si="26"/>
        <v>0</v>
      </c>
      <c r="AS115" s="20" t="s">
        <v>146</v>
      </c>
      <c r="AT115" s="20">
        <v>0</v>
      </c>
      <c r="AU115" s="16">
        <f t="shared" si="27"/>
        <v>0</v>
      </c>
    </row>
    <row r="116" spans="1:47" x14ac:dyDescent="0.2">
      <c r="A116" s="16">
        <v>113</v>
      </c>
      <c r="B116" s="16">
        <v>600.508056640625</v>
      </c>
      <c r="C116" s="17">
        <v>15.941233333333299</v>
      </c>
      <c r="D116" s="16" t="s">
        <v>184</v>
      </c>
      <c r="E116" s="16" t="s">
        <v>314</v>
      </c>
      <c r="F116" s="18" t="s">
        <v>145</v>
      </c>
      <c r="G116" s="18">
        <v>2331130.4623571401</v>
      </c>
      <c r="H116" s="23">
        <f t="shared" si="14"/>
        <v>453527.32730683661</v>
      </c>
      <c r="I116" s="19" t="s">
        <v>146</v>
      </c>
      <c r="J116" s="19">
        <v>0</v>
      </c>
      <c r="K116" s="19">
        <f t="shared" si="15"/>
        <v>0</v>
      </c>
      <c r="L116" s="18" t="s">
        <v>145</v>
      </c>
      <c r="M116" s="18">
        <v>964774.00191428</v>
      </c>
      <c r="N116" s="18">
        <f t="shared" si="16"/>
        <v>158679.93452537499</v>
      </c>
      <c r="O116" s="19" t="s">
        <v>146</v>
      </c>
      <c r="P116" s="19">
        <v>0</v>
      </c>
      <c r="Q116" s="19">
        <f t="shared" si="17"/>
        <v>0</v>
      </c>
      <c r="R116" s="18" t="s">
        <v>146</v>
      </c>
      <c r="S116" s="18">
        <v>0</v>
      </c>
      <c r="T116" s="18">
        <f t="shared" si="18"/>
        <v>0</v>
      </c>
      <c r="U116" s="20" t="s">
        <v>146</v>
      </c>
      <c r="V116" s="20">
        <v>0</v>
      </c>
      <c r="W116" s="20">
        <f t="shared" si="19"/>
        <v>0</v>
      </c>
      <c r="X116" s="18" t="s">
        <v>145</v>
      </c>
      <c r="Y116" s="18">
        <v>2331130.4623571401</v>
      </c>
      <c r="Z116" s="23">
        <f t="shared" si="20"/>
        <v>453527.32730683661</v>
      </c>
      <c r="AA116" s="20" t="s">
        <v>146</v>
      </c>
      <c r="AB116" s="20">
        <v>0</v>
      </c>
      <c r="AC116" s="24">
        <f t="shared" si="21"/>
        <v>0</v>
      </c>
      <c r="AD116" s="18" t="s">
        <v>146</v>
      </c>
      <c r="AE116" s="18">
        <v>0</v>
      </c>
      <c r="AF116" s="18">
        <f t="shared" si="22"/>
        <v>0</v>
      </c>
      <c r="AG116" s="19" t="s">
        <v>146</v>
      </c>
      <c r="AH116" s="19">
        <v>0</v>
      </c>
      <c r="AI116" s="19">
        <f t="shared" si="23"/>
        <v>0</v>
      </c>
      <c r="AJ116" s="18" t="s">
        <v>146</v>
      </c>
      <c r="AK116" s="18">
        <v>0</v>
      </c>
      <c r="AL116" s="18">
        <f t="shared" si="24"/>
        <v>0</v>
      </c>
      <c r="AM116" s="19" t="s">
        <v>146</v>
      </c>
      <c r="AN116" s="19">
        <v>0</v>
      </c>
      <c r="AO116" s="19">
        <f t="shared" si="25"/>
        <v>0</v>
      </c>
      <c r="AP116" s="18" t="s">
        <v>145</v>
      </c>
      <c r="AQ116" s="18">
        <v>4133117.0739285201</v>
      </c>
      <c r="AR116" s="18">
        <f t="shared" si="26"/>
        <v>510261.36715166917</v>
      </c>
      <c r="AS116" s="20" t="s">
        <v>146</v>
      </c>
      <c r="AT116" s="20">
        <v>0</v>
      </c>
      <c r="AU116" s="16">
        <f t="shared" si="27"/>
        <v>0</v>
      </c>
    </row>
    <row r="117" spans="1:47" x14ac:dyDescent="0.2">
      <c r="A117" s="16">
        <v>114</v>
      </c>
      <c r="B117" s="16">
        <v>426.35709450461599</v>
      </c>
      <c r="C117" s="17">
        <v>1.4894874999999901</v>
      </c>
      <c r="D117" s="16" t="s">
        <v>315</v>
      </c>
      <c r="E117" s="16" t="s">
        <v>316</v>
      </c>
      <c r="F117" s="18" t="s">
        <v>145</v>
      </c>
      <c r="G117" s="18">
        <v>2454961.46448571</v>
      </c>
      <c r="H117" s="23">
        <f t="shared" si="14"/>
        <v>477618.96196220041</v>
      </c>
      <c r="I117" s="19" t="s">
        <v>146</v>
      </c>
      <c r="J117" s="19">
        <v>0</v>
      </c>
      <c r="K117" s="19">
        <f t="shared" si="15"/>
        <v>0</v>
      </c>
      <c r="L117" s="18" t="s">
        <v>146</v>
      </c>
      <c r="M117" s="18">
        <v>0</v>
      </c>
      <c r="N117" s="18">
        <f t="shared" si="16"/>
        <v>0</v>
      </c>
      <c r="O117" s="19" t="s">
        <v>145</v>
      </c>
      <c r="P117" s="25">
        <v>94563536.153085694</v>
      </c>
      <c r="Q117" s="19">
        <f t="shared" si="17"/>
        <v>22731619.267568674</v>
      </c>
      <c r="R117" s="18" t="s">
        <v>146</v>
      </c>
      <c r="S117" s="18">
        <v>0</v>
      </c>
      <c r="T117" s="18">
        <f t="shared" si="18"/>
        <v>0</v>
      </c>
      <c r="U117" s="20" t="s">
        <v>146</v>
      </c>
      <c r="V117" s="20">
        <v>0</v>
      </c>
      <c r="W117" s="20">
        <f t="shared" si="19"/>
        <v>0</v>
      </c>
      <c r="X117" s="18" t="s">
        <v>145</v>
      </c>
      <c r="Y117" s="18">
        <v>2454961.46448571</v>
      </c>
      <c r="Z117" s="23">
        <f t="shared" si="20"/>
        <v>477618.96196220041</v>
      </c>
      <c r="AA117" s="20" t="s">
        <v>145</v>
      </c>
      <c r="AB117" s="20">
        <v>707835.27067142795</v>
      </c>
      <c r="AC117" s="24">
        <f t="shared" si="21"/>
        <v>120791.00182106279</v>
      </c>
      <c r="AD117" s="18" t="s">
        <v>146</v>
      </c>
      <c r="AE117" s="18">
        <v>0</v>
      </c>
      <c r="AF117" s="18">
        <f t="shared" si="22"/>
        <v>0</v>
      </c>
      <c r="AG117" s="19" t="s">
        <v>146</v>
      </c>
      <c r="AH117" s="19">
        <v>0</v>
      </c>
      <c r="AI117" s="19">
        <f t="shared" si="23"/>
        <v>0</v>
      </c>
      <c r="AJ117" s="18" t="s">
        <v>146</v>
      </c>
      <c r="AK117" s="18">
        <v>0</v>
      </c>
      <c r="AL117" s="18">
        <f t="shared" si="24"/>
        <v>0</v>
      </c>
      <c r="AM117" s="19" t="s">
        <v>146</v>
      </c>
      <c r="AN117" s="19">
        <v>0</v>
      </c>
      <c r="AO117" s="19">
        <f t="shared" si="25"/>
        <v>0</v>
      </c>
      <c r="AP117" s="18" t="s">
        <v>146</v>
      </c>
      <c r="AQ117" s="18">
        <v>0</v>
      </c>
      <c r="AR117" s="18">
        <f t="shared" si="26"/>
        <v>0</v>
      </c>
      <c r="AS117" s="20" t="s">
        <v>146</v>
      </c>
      <c r="AT117" s="20">
        <v>0</v>
      </c>
      <c r="AU117" s="16">
        <f t="shared" si="27"/>
        <v>0</v>
      </c>
    </row>
    <row r="118" spans="1:47" x14ac:dyDescent="0.2">
      <c r="A118" s="16">
        <v>115</v>
      </c>
      <c r="B118" s="16">
        <v>336.32810161131903</v>
      </c>
      <c r="C118" s="17">
        <v>1.9013935897435801</v>
      </c>
      <c r="D118" s="16" t="s">
        <v>317</v>
      </c>
      <c r="E118" s="16" t="s">
        <v>318</v>
      </c>
      <c r="F118" s="18" t="s">
        <v>145</v>
      </c>
      <c r="G118" s="18">
        <v>2677772.8040571399</v>
      </c>
      <c r="H118" s="23">
        <f t="shared" si="14"/>
        <v>520967.47160644748</v>
      </c>
      <c r="I118" s="19" t="s">
        <v>145</v>
      </c>
      <c r="J118" s="19">
        <v>2916662.8347857101</v>
      </c>
      <c r="K118" s="19">
        <f t="shared" si="15"/>
        <v>341929.99235471396</v>
      </c>
      <c r="L118" s="18" t="s">
        <v>145</v>
      </c>
      <c r="M118" s="18">
        <v>2278871.7845857101</v>
      </c>
      <c r="N118" s="18">
        <f t="shared" si="16"/>
        <v>374814.43825422862</v>
      </c>
      <c r="O118" s="19" t="s">
        <v>146</v>
      </c>
      <c r="P118" s="19">
        <v>0</v>
      </c>
      <c r="Q118" s="19">
        <f t="shared" si="17"/>
        <v>0</v>
      </c>
      <c r="R118" s="18" t="s">
        <v>145</v>
      </c>
      <c r="S118" s="18">
        <v>1973964.8291142799</v>
      </c>
      <c r="T118" s="18">
        <f t="shared" si="18"/>
        <v>190537.14566740155</v>
      </c>
      <c r="U118" s="20" t="s">
        <v>145</v>
      </c>
      <c r="V118" s="20">
        <v>1958645.5190999899</v>
      </c>
      <c r="W118" s="20">
        <f t="shared" si="19"/>
        <v>704548.74787769432</v>
      </c>
      <c r="X118" s="18" t="s">
        <v>145</v>
      </c>
      <c r="Y118" s="18">
        <v>2677772.8040571399</v>
      </c>
      <c r="Z118" s="23">
        <f t="shared" si="20"/>
        <v>520967.47160644748</v>
      </c>
      <c r="AA118" s="20" t="s">
        <v>145</v>
      </c>
      <c r="AB118" s="20">
        <v>3439193.5736571401</v>
      </c>
      <c r="AC118" s="24">
        <f t="shared" si="21"/>
        <v>586893.10130667919</v>
      </c>
      <c r="AD118" s="18" t="s">
        <v>145</v>
      </c>
      <c r="AE118" s="18">
        <v>2165458.1697571399</v>
      </c>
      <c r="AF118" s="18">
        <f t="shared" si="22"/>
        <v>169441.1713424992</v>
      </c>
      <c r="AG118" s="19" t="s">
        <v>145</v>
      </c>
      <c r="AH118" s="19">
        <v>2032802.76629999</v>
      </c>
      <c r="AI118" s="19">
        <f t="shared" si="23"/>
        <v>677600.92209999671</v>
      </c>
      <c r="AJ118" s="18" t="s">
        <v>145</v>
      </c>
      <c r="AK118" s="18">
        <v>2355730.5978142801</v>
      </c>
      <c r="AL118" s="18">
        <f t="shared" si="24"/>
        <v>155699.31247946332</v>
      </c>
      <c r="AM118" s="19" t="s">
        <v>145</v>
      </c>
      <c r="AN118" s="19">
        <v>2285575.2461857102</v>
      </c>
      <c r="AO118" s="19">
        <f t="shared" si="25"/>
        <v>253389.71687202997</v>
      </c>
      <c r="AP118" s="18" t="s">
        <v>145</v>
      </c>
      <c r="AQ118" s="18">
        <v>2795388.5222714199</v>
      </c>
      <c r="AR118" s="18">
        <f t="shared" si="26"/>
        <v>345109.69410758273</v>
      </c>
      <c r="AS118" s="20" t="s">
        <v>145</v>
      </c>
      <c r="AT118" s="20">
        <v>1955278.5473142799</v>
      </c>
      <c r="AU118" s="16">
        <f t="shared" si="27"/>
        <v>130265.05978109794</v>
      </c>
    </row>
    <row r="119" spans="1:47" x14ac:dyDescent="0.2">
      <c r="A119" s="16">
        <v>116</v>
      </c>
      <c r="B119" s="16">
        <v>787.13818359375</v>
      </c>
      <c r="C119" s="17">
        <v>9.4642023809523792</v>
      </c>
      <c r="F119" s="18" t="s">
        <v>145</v>
      </c>
      <c r="G119" s="18">
        <v>3405952.6083142902</v>
      </c>
      <c r="H119" s="23">
        <f t="shared" si="14"/>
        <v>662636.69422457006</v>
      </c>
      <c r="I119" s="19" t="s">
        <v>145</v>
      </c>
      <c r="J119" s="19">
        <v>4855506.6714571398</v>
      </c>
      <c r="K119" s="19">
        <f t="shared" si="15"/>
        <v>569227.04237481125</v>
      </c>
      <c r="L119" s="18" t="s">
        <v>145</v>
      </c>
      <c r="M119" s="18">
        <v>26603.912485713801</v>
      </c>
      <c r="N119" s="18">
        <f t="shared" si="16"/>
        <v>4375.6435009397701</v>
      </c>
      <c r="O119" s="19" t="s">
        <v>146</v>
      </c>
      <c r="P119" s="19">
        <v>0</v>
      </c>
      <c r="Q119" s="19">
        <f t="shared" si="17"/>
        <v>0</v>
      </c>
      <c r="R119" s="18" t="s">
        <v>146</v>
      </c>
      <c r="S119" s="18">
        <v>0</v>
      </c>
      <c r="T119" s="18">
        <f t="shared" si="18"/>
        <v>0</v>
      </c>
      <c r="U119" s="20" t="s">
        <v>145</v>
      </c>
      <c r="V119" s="20">
        <v>2156471.6466999999</v>
      </c>
      <c r="W119" s="20">
        <f t="shared" si="19"/>
        <v>775709.22543165472</v>
      </c>
      <c r="X119" s="18" t="s">
        <v>145</v>
      </c>
      <c r="Y119" s="18">
        <v>3405952.6083142902</v>
      </c>
      <c r="Z119" s="23">
        <f t="shared" si="20"/>
        <v>662636.69422457006</v>
      </c>
      <c r="AA119" s="20" t="s">
        <v>146</v>
      </c>
      <c r="AB119" s="20">
        <v>0</v>
      </c>
      <c r="AC119" s="24">
        <f t="shared" si="21"/>
        <v>0</v>
      </c>
      <c r="AD119" s="18" t="s">
        <v>146</v>
      </c>
      <c r="AE119" s="18">
        <v>0</v>
      </c>
      <c r="AF119" s="18">
        <f t="shared" si="22"/>
        <v>0</v>
      </c>
      <c r="AG119" s="19" t="s">
        <v>146</v>
      </c>
      <c r="AH119" s="19">
        <v>0</v>
      </c>
      <c r="AI119" s="19">
        <f t="shared" si="23"/>
        <v>0</v>
      </c>
      <c r="AJ119" s="18" t="s">
        <v>145</v>
      </c>
      <c r="AK119" s="18">
        <v>2141799.1238428499</v>
      </c>
      <c r="AL119" s="18">
        <f t="shared" si="24"/>
        <v>141559.7570286087</v>
      </c>
      <c r="AM119" s="19" t="s">
        <v>145</v>
      </c>
      <c r="AN119" s="19">
        <v>2959609.9751571398</v>
      </c>
      <c r="AO119" s="19">
        <f t="shared" si="25"/>
        <v>328116.40522806428</v>
      </c>
      <c r="AP119" s="18" t="s">
        <v>146</v>
      </c>
      <c r="AQ119" s="18">
        <v>0</v>
      </c>
      <c r="AR119" s="18">
        <f t="shared" si="26"/>
        <v>0</v>
      </c>
      <c r="AS119" s="20" t="s">
        <v>146</v>
      </c>
      <c r="AT119" s="20">
        <v>0</v>
      </c>
      <c r="AU119" s="16">
        <f t="shared" si="27"/>
        <v>0</v>
      </c>
    </row>
    <row r="120" spans="1:47" x14ac:dyDescent="0.2">
      <c r="A120" s="16">
        <v>117</v>
      </c>
      <c r="B120" s="16">
        <v>786.74609375</v>
      </c>
      <c r="C120" s="17">
        <v>9.7381499999999992</v>
      </c>
      <c r="D120" s="16" t="s">
        <v>319</v>
      </c>
      <c r="E120" s="16" t="s">
        <v>319</v>
      </c>
      <c r="F120" s="18" t="s">
        <v>145</v>
      </c>
      <c r="G120" s="18">
        <v>3394905.8490857198</v>
      </c>
      <c r="H120" s="23">
        <f t="shared" si="14"/>
        <v>660487.5192773774</v>
      </c>
      <c r="I120" s="19" t="s">
        <v>146</v>
      </c>
      <c r="J120" s="19">
        <v>0</v>
      </c>
      <c r="K120" s="19">
        <f t="shared" si="15"/>
        <v>0</v>
      </c>
      <c r="L120" s="18" t="s">
        <v>146</v>
      </c>
      <c r="M120" s="18">
        <v>0</v>
      </c>
      <c r="N120" s="18">
        <f t="shared" si="16"/>
        <v>0</v>
      </c>
      <c r="O120" s="19" t="s">
        <v>146</v>
      </c>
      <c r="P120" s="19">
        <v>0</v>
      </c>
      <c r="Q120" s="19">
        <f t="shared" si="17"/>
        <v>0</v>
      </c>
      <c r="R120" s="18" t="s">
        <v>146</v>
      </c>
      <c r="S120" s="18">
        <v>0</v>
      </c>
      <c r="T120" s="18">
        <f t="shared" si="18"/>
        <v>0</v>
      </c>
      <c r="U120" s="20" t="s">
        <v>146</v>
      </c>
      <c r="V120" s="20">
        <v>0</v>
      </c>
      <c r="W120" s="20">
        <f t="shared" si="19"/>
        <v>0</v>
      </c>
      <c r="X120" s="18" t="s">
        <v>145</v>
      </c>
      <c r="Y120" s="18">
        <v>3394905.8490857198</v>
      </c>
      <c r="Z120" s="23">
        <f t="shared" si="20"/>
        <v>660487.5192773774</v>
      </c>
      <c r="AA120" s="20" t="s">
        <v>146</v>
      </c>
      <c r="AB120" s="20">
        <v>0</v>
      </c>
      <c r="AC120" s="24">
        <f t="shared" si="21"/>
        <v>0</v>
      </c>
      <c r="AD120" s="18" t="s">
        <v>146</v>
      </c>
      <c r="AE120" s="18">
        <v>0</v>
      </c>
      <c r="AF120" s="18">
        <f t="shared" si="22"/>
        <v>0</v>
      </c>
      <c r="AG120" s="19" t="s">
        <v>146</v>
      </c>
      <c r="AH120" s="19">
        <v>0</v>
      </c>
      <c r="AI120" s="19">
        <f t="shared" si="23"/>
        <v>0</v>
      </c>
      <c r="AJ120" s="18" t="s">
        <v>146</v>
      </c>
      <c r="AK120" s="18">
        <v>0</v>
      </c>
      <c r="AL120" s="18">
        <f t="shared" si="24"/>
        <v>0</v>
      </c>
      <c r="AM120" s="19" t="s">
        <v>146</v>
      </c>
      <c r="AN120" s="19">
        <v>0</v>
      </c>
      <c r="AO120" s="19">
        <f t="shared" si="25"/>
        <v>0</v>
      </c>
      <c r="AP120" s="18" t="s">
        <v>146</v>
      </c>
      <c r="AQ120" s="18">
        <v>0</v>
      </c>
      <c r="AR120" s="18">
        <f t="shared" si="26"/>
        <v>0</v>
      </c>
      <c r="AS120" s="20" t="s">
        <v>146</v>
      </c>
      <c r="AT120" s="20">
        <v>0</v>
      </c>
      <c r="AU120" s="16">
        <f t="shared" si="27"/>
        <v>0</v>
      </c>
    </row>
    <row r="121" spans="1:47" x14ac:dyDescent="0.2">
      <c r="A121" s="16">
        <v>118</v>
      </c>
      <c r="B121" s="16">
        <v>862.63796997070301</v>
      </c>
      <c r="C121" s="17">
        <v>10.3825472222222</v>
      </c>
      <c r="D121" s="16" t="s">
        <v>320</v>
      </c>
      <c r="E121" s="16" t="s">
        <v>321</v>
      </c>
      <c r="F121" s="18" t="s">
        <v>145</v>
      </c>
      <c r="G121" s="18">
        <v>3354756.2944999998</v>
      </c>
      <c r="H121" s="23">
        <f t="shared" si="14"/>
        <v>652676.32188715949</v>
      </c>
      <c r="I121" s="19" t="s">
        <v>146</v>
      </c>
      <c r="J121" s="19">
        <v>0</v>
      </c>
      <c r="K121" s="19">
        <f t="shared" si="15"/>
        <v>0</v>
      </c>
      <c r="L121" s="18" t="s">
        <v>146</v>
      </c>
      <c r="M121" s="18">
        <v>0</v>
      </c>
      <c r="N121" s="18">
        <f t="shared" si="16"/>
        <v>0</v>
      </c>
      <c r="O121" s="19" t="s">
        <v>146</v>
      </c>
      <c r="P121" s="19">
        <v>0</v>
      </c>
      <c r="Q121" s="19">
        <f t="shared" si="17"/>
        <v>0</v>
      </c>
      <c r="R121" s="18" t="s">
        <v>146</v>
      </c>
      <c r="S121" s="18">
        <v>0</v>
      </c>
      <c r="T121" s="18">
        <f t="shared" si="18"/>
        <v>0</v>
      </c>
      <c r="U121" s="20" t="s">
        <v>145</v>
      </c>
      <c r="V121" s="20">
        <v>339452.746428571</v>
      </c>
      <c r="W121" s="20">
        <f t="shared" si="19"/>
        <v>122105.304470709</v>
      </c>
      <c r="X121" s="18" t="s">
        <v>145</v>
      </c>
      <c r="Y121" s="18">
        <v>3354756.2944999998</v>
      </c>
      <c r="Z121" s="23">
        <f t="shared" si="20"/>
        <v>652676.32188715949</v>
      </c>
      <c r="AA121" s="20" t="s">
        <v>146</v>
      </c>
      <c r="AB121" s="20">
        <v>0</v>
      </c>
      <c r="AC121" s="24">
        <f t="shared" si="21"/>
        <v>0</v>
      </c>
      <c r="AD121" s="18" t="s">
        <v>146</v>
      </c>
      <c r="AE121" s="18">
        <v>0</v>
      </c>
      <c r="AF121" s="18">
        <f t="shared" si="22"/>
        <v>0</v>
      </c>
      <c r="AG121" s="19" t="s">
        <v>146</v>
      </c>
      <c r="AH121" s="19">
        <v>0</v>
      </c>
      <c r="AI121" s="19">
        <f t="shared" si="23"/>
        <v>0</v>
      </c>
      <c r="AJ121" s="18" t="s">
        <v>145</v>
      </c>
      <c r="AK121" s="18">
        <v>402926.71194285701</v>
      </c>
      <c r="AL121" s="18">
        <f t="shared" si="24"/>
        <v>26630.978978377858</v>
      </c>
      <c r="AM121" s="19" t="s">
        <v>145</v>
      </c>
      <c r="AN121" s="19">
        <v>331729.46084285702</v>
      </c>
      <c r="AO121" s="19">
        <f t="shared" si="25"/>
        <v>36777.102089008542</v>
      </c>
      <c r="AP121" s="18" t="s">
        <v>145</v>
      </c>
      <c r="AQ121" s="18">
        <v>1811034.46434285</v>
      </c>
      <c r="AR121" s="18">
        <f t="shared" si="26"/>
        <v>223584.50177072224</v>
      </c>
      <c r="AS121" s="20" t="s">
        <v>146</v>
      </c>
      <c r="AT121" s="20">
        <v>0</v>
      </c>
      <c r="AU121" s="16">
        <f t="shared" si="27"/>
        <v>0</v>
      </c>
    </row>
    <row r="122" spans="1:47" x14ac:dyDescent="0.2">
      <c r="A122" s="16">
        <v>119</v>
      </c>
      <c r="B122" s="16">
        <v>321.31600952148398</v>
      </c>
      <c r="C122" s="17">
        <v>3.9643099999999998</v>
      </c>
      <c r="D122" s="16" t="s">
        <v>322</v>
      </c>
      <c r="E122" s="16" t="s">
        <v>323</v>
      </c>
      <c r="F122" s="18" t="s">
        <v>145</v>
      </c>
      <c r="G122" s="18">
        <v>1745775.10224284</v>
      </c>
      <c r="H122" s="23">
        <f t="shared" si="14"/>
        <v>339644.96152584435</v>
      </c>
      <c r="I122" s="19" t="s">
        <v>145</v>
      </c>
      <c r="J122" s="19">
        <v>934849.31279999996</v>
      </c>
      <c r="K122" s="19">
        <f t="shared" si="15"/>
        <v>109595.46457209848</v>
      </c>
      <c r="L122" s="18" t="s">
        <v>146</v>
      </c>
      <c r="M122" s="18">
        <v>0</v>
      </c>
      <c r="N122" s="18">
        <f t="shared" si="16"/>
        <v>0</v>
      </c>
      <c r="O122" s="19" t="s">
        <v>146</v>
      </c>
      <c r="P122" s="19">
        <v>0</v>
      </c>
      <c r="Q122" s="19">
        <f t="shared" si="17"/>
        <v>0</v>
      </c>
      <c r="R122" s="18" t="s">
        <v>146</v>
      </c>
      <c r="S122" s="18">
        <v>0</v>
      </c>
      <c r="T122" s="18">
        <f t="shared" si="18"/>
        <v>0</v>
      </c>
      <c r="U122" s="20" t="s">
        <v>146</v>
      </c>
      <c r="V122" s="20">
        <v>0</v>
      </c>
      <c r="W122" s="20">
        <f t="shared" si="19"/>
        <v>0</v>
      </c>
      <c r="X122" s="18" t="s">
        <v>145</v>
      </c>
      <c r="Y122" s="18">
        <v>1745775.10224284</v>
      </c>
      <c r="Z122" s="23">
        <f t="shared" si="20"/>
        <v>339644.96152584435</v>
      </c>
      <c r="AA122" s="20" t="s">
        <v>145</v>
      </c>
      <c r="AB122" s="24">
        <v>27378491.5119428</v>
      </c>
      <c r="AC122" s="24">
        <f t="shared" si="21"/>
        <v>4672097.5276352903</v>
      </c>
      <c r="AD122" s="18" t="s">
        <v>146</v>
      </c>
      <c r="AE122" s="18">
        <v>0</v>
      </c>
      <c r="AF122" s="18">
        <f t="shared" si="22"/>
        <v>0</v>
      </c>
      <c r="AG122" s="19" t="s">
        <v>146</v>
      </c>
      <c r="AH122" s="19">
        <v>0</v>
      </c>
      <c r="AI122" s="19">
        <f t="shared" si="23"/>
        <v>0</v>
      </c>
      <c r="AJ122" s="18" t="s">
        <v>146</v>
      </c>
      <c r="AK122" s="18">
        <v>0</v>
      </c>
      <c r="AL122" s="18">
        <f t="shared" si="24"/>
        <v>0</v>
      </c>
      <c r="AM122" s="19" t="s">
        <v>146</v>
      </c>
      <c r="AN122" s="19">
        <v>0</v>
      </c>
      <c r="AO122" s="19">
        <f t="shared" si="25"/>
        <v>0</v>
      </c>
      <c r="AP122" s="18" t="s">
        <v>145</v>
      </c>
      <c r="AQ122" s="18">
        <v>936089.93257142801</v>
      </c>
      <c r="AR122" s="18">
        <f t="shared" si="26"/>
        <v>115566.65834215161</v>
      </c>
      <c r="AS122" s="20" t="s">
        <v>146</v>
      </c>
      <c r="AT122" s="20">
        <v>0</v>
      </c>
      <c r="AU122" s="16">
        <f t="shared" si="27"/>
        <v>0</v>
      </c>
    </row>
    <row r="123" spans="1:47" x14ac:dyDescent="0.2">
      <c r="A123" s="16">
        <v>120</v>
      </c>
      <c r="B123" s="16">
        <v>896.77620733351898</v>
      </c>
      <c r="C123" s="17">
        <v>15.904730555555499</v>
      </c>
      <c r="D123" s="16" t="s">
        <v>324</v>
      </c>
      <c r="E123" s="16" t="s">
        <v>325</v>
      </c>
      <c r="F123" s="18" t="s">
        <v>145</v>
      </c>
      <c r="G123" s="18">
        <v>2321869.5942428801</v>
      </c>
      <c r="H123" s="23">
        <f t="shared" si="14"/>
        <v>451725.60199277825</v>
      </c>
      <c r="I123" s="19" t="s">
        <v>146</v>
      </c>
      <c r="J123" s="19">
        <v>0</v>
      </c>
      <c r="K123" s="19">
        <f t="shared" si="15"/>
        <v>0</v>
      </c>
      <c r="L123" s="18" t="s">
        <v>146</v>
      </c>
      <c r="M123" s="18">
        <v>0</v>
      </c>
      <c r="N123" s="18">
        <f t="shared" si="16"/>
        <v>0</v>
      </c>
      <c r="O123" s="19" t="s">
        <v>145</v>
      </c>
      <c r="P123" s="25">
        <v>59171680.9629144</v>
      </c>
      <c r="Q123" s="19">
        <f t="shared" si="17"/>
        <v>14223961.769931346</v>
      </c>
      <c r="R123" s="18" t="s">
        <v>146</v>
      </c>
      <c r="S123" s="18">
        <v>0</v>
      </c>
      <c r="T123" s="18">
        <f t="shared" si="18"/>
        <v>0</v>
      </c>
      <c r="U123" s="20" t="s">
        <v>146</v>
      </c>
      <c r="V123" s="20">
        <v>0</v>
      </c>
      <c r="W123" s="20">
        <f t="shared" si="19"/>
        <v>0</v>
      </c>
      <c r="X123" s="18" t="s">
        <v>145</v>
      </c>
      <c r="Y123" s="18">
        <v>2321869.5942428801</v>
      </c>
      <c r="Z123" s="23">
        <f t="shared" si="20"/>
        <v>451725.60199277825</v>
      </c>
      <c r="AA123" s="20" t="s">
        <v>146</v>
      </c>
      <c r="AB123" s="20">
        <v>0</v>
      </c>
      <c r="AC123" s="24">
        <f t="shared" si="21"/>
        <v>0</v>
      </c>
      <c r="AD123" s="18" t="s">
        <v>145</v>
      </c>
      <c r="AE123" s="23">
        <v>40672563.187357098</v>
      </c>
      <c r="AF123" s="18">
        <f t="shared" si="22"/>
        <v>3182516.6813268466</v>
      </c>
      <c r="AG123" s="19" t="s">
        <v>145</v>
      </c>
      <c r="AH123" s="19">
        <v>1654548.19874285</v>
      </c>
      <c r="AI123" s="19">
        <f t="shared" si="23"/>
        <v>551516.06624761666</v>
      </c>
      <c r="AJ123" s="18" t="s">
        <v>145</v>
      </c>
      <c r="AK123" s="18">
        <v>933521.75032857701</v>
      </c>
      <c r="AL123" s="18">
        <f t="shared" si="24"/>
        <v>61700.049592106872</v>
      </c>
      <c r="AM123" s="19" t="s">
        <v>146</v>
      </c>
      <c r="AN123" s="19">
        <v>0</v>
      </c>
      <c r="AO123" s="19">
        <f t="shared" si="25"/>
        <v>0</v>
      </c>
      <c r="AP123" s="18" t="s">
        <v>146</v>
      </c>
      <c r="AQ123" s="18">
        <v>0</v>
      </c>
      <c r="AR123" s="18">
        <f t="shared" si="26"/>
        <v>0</v>
      </c>
      <c r="AS123" s="20" t="s">
        <v>146</v>
      </c>
      <c r="AT123" s="20">
        <v>0</v>
      </c>
      <c r="AU123" s="16">
        <f t="shared" si="27"/>
        <v>0</v>
      </c>
    </row>
    <row r="124" spans="1:47" x14ac:dyDescent="0.2">
      <c r="A124" s="16">
        <v>121</v>
      </c>
      <c r="B124" s="16">
        <v>214.25464121500599</v>
      </c>
      <c r="C124" s="17">
        <v>0.82291666666666596</v>
      </c>
      <c r="F124" s="18" t="s">
        <v>145</v>
      </c>
      <c r="G124" s="18">
        <v>2425870.6518857102</v>
      </c>
      <c r="H124" s="23">
        <f t="shared" si="14"/>
        <v>471959.27079488529</v>
      </c>
      <c r="I124" s="19" t="s">
        <v>146</v>
      </c>
      <c r="J124" s="19">
        <v>0</v>
      </c>
      <c r="K124" s="19">
        <f t="shared" si="15"/>
        <v>0</v>
      </c>
      <c r="L124" s="18" t="s">
        <v>146</v>
      </c>
      <c r="M124" s="18">
        <v>0</v>
      </c>
      <c r="N124" s="18">
        <f t="shared" si="16"/>
        <v>0</v>
      </c>
      <c r="O124" s="19" t="s">
        <v>146</v>
      </c>
      <c r="P124" s="19">
        <v>0</v>
      </c>
      <c r="Q124" s="19">
        <f t="shared" si="17"/>
        <v>0</v>
      </c>
      <c r="R124" s="18" t="s">
        <v>146</v>
      </c>
      <c r="S124" s="18">
        <v>0</v>
      </c>
      <c r="T124" s="18">
        <f t="shared" si="18"/>
        <v>0</v>
      </c>
      <c r="U124" s="20" t="s">
        <v>146</v>
      </c>
      <c r="V124" s="20">
        <v>0</v>
      </c>
      <c r="W124" s="20">
        <f t="shared" si="19"/>
        <v>0</v>
      </c>
      <c r="X124" s="18" t="s">
        <v>145</v>
      </c>
      <c r="Y124" s="18">
        <v>2425870.6518857102</v>
      </c>
      <c r="Z124" s="23">
        <f t="shared" si="20"/>
        <v>471959.27079488529</v>
      </c>
      <c r="AA124" s="20" t="s">
        <v>146</v>
      </c>
      <c r="AB124" s="20">
        <v>0</v>
      </c>
      <c r="AC124" s="24">
        <f t="shared" si="21"/>
        <v>0</v>
      </c>
      <c r="AD124" s="18" t="s">
        <v>146</v>
      </c>
      <c r="AE124" s="18">
        <v>0</v>
      </c>
      <c r="AF124" s="18">
        <f t="shared" si="22"/>
        <v>0</v>
      </c>
      <c r="AG124" s="19" t="s">
        <v>146</v>
      </c>
      <c r="AH124" s="19">
        <v>0</v>
      </c>
      <c r="AI124" s="19">
        <f t="shared" si="23"/>
        <v>0</v>
      </c>
      <c r="AJ124" s="18" t="s">
        <v>146</v>
      </c>
      <c r="AK124" s="18">
        <v>0</v>
      </c>
      <c r="AL124" s="18">
        <f t="shared" si="24"/>
        <v>0</v>
      </c>
      <c r="AM124" s="19" t="s">
        <v>146</v>
      </c>
      <c r="AN124" s="19">
        <v>0</v>
      </c>
      <c r="AO124" s="19">
        <f t="shared" si="25"/>
        <v>0</v>
      </c>
      <c r="AP124" s="18" t="s">
        <v>146</v>
      </c>
      <c r="AQ124" s="18">
        <v>0</v>
      </c>
      <c r="AR124" s="18">
        <f t="shared" si="26"/>
        <v>0</v>
      </c>
      <c r="AS124" s="20" t="s">
        <v>146</v>
      </c>
      <c r="AT124" s="20">
        <v>0</v>
      </c>
      <c r="AU124" s="16">
        <f t="shared" si="27"/>
        <v>0</v>
      </c>
    </row>
    <row r="125" spans="1:47" x14ac:dyDescent="0.2">
      <c r="A125" s="16">
        <v>122</v>
      </c>
      <c r="B125" s="16">
        <v>721.50848388671795</v>
      </c>
      <c r="C125" s="17">
        <v>9.6524833333333309</v>
      </c>
      <c r="D125" s="16" t="s">
        <v>326</v>
      </c>
      <c r="E125" s="16" t="s">
        <v>327</v>
      </c>
      <c r="F125" s="18" t="s">
        <v>145</v>
      </c>
      <c r="G125" s="18">
        <v>3203303.0517142899</v>
      </c>
      <c r="H125" s="23">
        <f t="shared" si="14"/>
        <v>623210.710450251</v>
      </c>
      <c r="I125" s="19" t="s">
        <v>146</v>
      </c>
      <c r="J125" s="19">
        <v>0</v>
      </c>
      <c r="K125" s="19">
        <f t="shared" si="15"/>
        <v>0</v>
      </c>
      <c r="L125" s="18" t="s">
        <v>145</v>
      </c>
      <c r="M125" s="18">
        <v>9579026.4380142894</v>
      </c>
      <c r="N125" s="18">
        <f t="shared" si="16"/>
        <v>1575497.7694102449</v>
      </c>
      <c r="O125" s="19" t="s">
        <v>146</v>
      </c>
      <c r="P125" s="19">
        <v>0</v>
      </c>
      <c r="Q125" s="19">
        <f t="shared" si="17"/>
        <v>0</v>
      </c>
      <c r="R125" s="18" t="s">
        <v>146</v>
      </c>
      <c r="S125" s="18">
        <v>0</v>
      </c>
      <c r="T125" s="18">
        <f t="shared" si="18"/>
        <v>0</v>
      </c>
      <c r="U125" s="20" t="s">
        <v>146</v>
      </c>
      <c r="V125" s="20">
        <v>0</v>
      </c>
      <c r="W125" s="20">
        <f t="shared" si="19"/>
        <v>0</v>
      </c>
      <c r="X125" s="18" t="s">
        <v>145</v>
      </c>
      <c r="Y125" s="18">
        <v>3203303.0517142899</v>
      </c>
      <c r="Z125" s="23">
        <f t="shared" si="20"/>
        <v>623210.710450251</v>
      </c>
      <c r="AA125" s="20" t="s">
        <v>146</v>
      </c>
      <c r="AB125" s="20">
        <v>0</v>
      </c>
      <c r="AC125" s="24">
        <f t="shared" si="21"/>
        <v>0</v>
      </c>
      <c r="AD125" s="18" t="s">
        <v>146</v>
      </c>
      <c r="AE125" s="18">
        <v>0</v>
      </c>
      <c r="AF125" s="18">
        <f t="shared" si="22"/>
        <v>0</v>
      </c>
      <c r="AG125" s="19" t="s">
        <v>146</v>
      </c>
      <c r="AH125" s="19">
        <v>0</v>
      </c>
      <c r="AI125" s="19">
        <f t="shared" si="23"/>
        <v>0</v>
      </c>
      <c r="AJ125" s="18" t="s">
        <v>146</v>
      </c>
      <c r="AK125" s="18">
        <v>0</v>
      </c>
      <c r="AL125" s="18">
        <f t="shared" si="24"/>
        <v>0</v>
      </c>
      <c r="AM125" s="19" t="s">
        <v>146</v>
      </c>
      <c r="AN125" s="19">
        <v>0</v>
      </c>
      <c r="AO125" s="19">
        <f t="shared" si="25"/>
        <v>0</v>
      </c>
      <c r="AP125" s="18" t="s">
        <v>146</v>
      </c>
      <c r="AQ125" s="18">
        <v>0</v>
      </c>
      <c r="AR125" s="18">
        <f t="shared" si="26"/>
        <v>0</v>
      </c>
      <c r="AS125" s="20" t="s">
        <v>146</v>
      </c>
      <c r="AT125" s="20">
        <v>0</v>
      </c>
      <c r="AU125" s="16">
        <f t="shared" si="27"/>
        <v>0</v>
      </c>
    </row>
    <row r="126" spans="1:47" x14ac:dyDescent="0.2">
      <c r="A126" s="16">
        <v>123</v>
      </c>
      <c r="B126" s="16">
        <v>921.73365788128297</v>
      </c>
      <c r="C126" s="17">
        <v>16.4608611111111</v>
      </c>
      <c r="D126" s="16" t="s">
        <v>328</v>
      </c>
      <c r="E126" s="16" t="s">
        <v>329</v>
      </c>
      <c r="F126" s="18" t="s">
        <v>145</v>
      </c>
      <c r="G126" s="18">
        <v>1949349.5253856899</v>
      </c>
      <c r="H126" s="23">
        <f t="shared" si="14"/>
        <v>379250.88042523153</v>
      </c>
      <c r="I126" s="19" t="s">
        <v>146</v>
      </c>
      <c r="J126" s="19">
        <v>0</v>
      </c>
      <c r="K126" s="19">
        <f t="shared" si="15"/>
        <v>0</v>
      </c>
      <c r="L126" s="18" t="s">
        <v>146</v>
      </c>
      <c r="M126" s="18">
        <v>0</v>
      </c>
      <c r="N126" s="18">
        <f t="shared" si="16"/>
        <v>0</v>
      </c>
      <c r="O126" s="19" t="s">
        <v>145</v>
      </c>
      <c r="P126" s="19">
        <v>4975958.3002570597</v>
      </c>
      <c r="Q126" s="19">
        <f t="shared" si="17"/>
        <v>1196143.8221771778</v>
      </c>
      <c r="R126" s="18" t="s">
        <v>145</v>
      </c>
      <c r="S126" s="18">
        <v>2207983.80854287</v>
      </c>
      <c r="T126" s="18">
        <f t="shared" si="18"/>
        <v>213125.85024545077</v>
      </c>
      <c r="U126" s="20" t="s">
        <v>145</v>
      </c>
      <c r="V126" s="20">
        <v>1036682.61202857</v>
      </c>
      <c r="W126" s="20">
        <f t="shared" si="19"/>
        <v>372907.41439876624</v>
      </c>
      <c r="X126" s="18" t="s">
        <v>145</v>
      </c>
      <c r="Y126" s="18">
        <v>1949349.5253856899</v>
      </c>
      <c r="Z126" s="23">
        <f t="shared" si="20"/>
        <v>379250.88042523153</v>
      </c>
      <c r="AA126" s="20" t="s">
        <v>145</v>
      </c>
      <c r="AB126" s="20">
        <v>1201442.5376142701</v>
      </c>
      <c r="AC126" s="24">
        <f t="shared" si="21"/>
        <v>205024.32382496077</v>
      </c>
      <c r="AD126" s="18" t="s">
        <v>145</v>
      </c>
      <c r="AE126" s="23">
        <v>41122784.234670699</v>
      </c>
      <c r="AF126" s="18">
        <f t="shared" si="22"/>
        <v>3217745.2452793973</v>
      </c>
      <c r="AG126" s="19" t="s">
        <v>145</v>
      </c>
      <c r="AH126" s="19">
        <v>3145373.15258575</v>
      </c>
      <c r="AI126" s="19">
        <f t="shared" si="23"/>
        <v>1048457.7175285834</v>
      </c>
      <c r="AJ126" s="18" t="s">
        <v>145</v>
      </c>
      <c r="AK126" s="18">
        <v>1713006.2629714001</v>
      </c>
      <c r="AL126" s="18">
        <f t="shared" si="24"/>
        <v>113219.1845982419</v>
      </c>
      <c r="AM126" s="19" t="s">
        <v>146</v>
      </c>
      <c r="AN126" s="19">
        <v>0</v>
      </c>
      <c r="AO126" s="19">
        <f t="shared" si="25"/>
        <v>0</v>
      </c>
      <c r="AP126" s="18" t="s">
        <v>146</v>
      </c>
      <c r="AQ126" s="18">
        <v>0</v>
      </c>
      <c r="AR126" s="18">
        <f t="shared" si="26"/>
        <v>0</v>
      </c>
      <c r="AS126" s="20" t="s">
        <v>146</v>
      </c>
      <c r="AT126" s="20">
        <v>0</v>
      </c>
      <c r="AU126" s="16">
        <f t="shared" si="27"/>
        <v>0</v>
      </c>
    </row>
    <row r="127" spans="1:47" x14ac:dyDescent="0.2">
      <c r="A127" s="16">
        <v>124</v>
      </c>
      <c r="B127" s="16">
        <v>657.49163818359295</v>
      </c>
      <c r="C127" s="17">
        <v>12.6128166666666</v>
      </c>
      <c r="D127" s="16" t="s">
        <v>330</v>
      </c>
      <c r="E127" s="16" t="s">
        <v>331</v>
      </c>
      <c r="F127" s="18" t="s">
        <v>145</v>
      </c>
      <c r="G127" s="18">
        <v>3430328.1949714301</v>
      </c>
      <c r="H127" s="23">
        <f t="shared" si="14"/>
        <v>667379.02625903313</v>
      </c>
      <c r="I127" s="19" t="s">
        <v>146</v>
      </c>
      <c r="J127" s="19">
        <v>0</v>
      </c>
      <c r="K127" s="19">
        <f t="shared" si="15"/>
        <v>0</v>
      </c>
      <c r="L127" s="18" t="s">
        <v>146</v>
      </c>
      <c r="M127" s="18">
        <v>0</v>
      </c>
      <c r="N127" s="18">
        <f t="shared" si="16"/>
        <v>0</v>
      </c>
      <c r="O127" s="19" t="s">
        <v>146</v>
      </c>
      <c r="P127" s="19">
        <v>0</v>
      </c>
      <c r="Q127" s="19">
        <f t="shared" si="17"/>
        <v>0</v>
      </c>
      <c r="R127" s="18" t="s">
        <v>146</v>
      </c>
      <c r="S127" s="18">
        <v>0</v>
      </c>
      <c r="T127" s="18">
        <f t="shared" si="18"/>
        <v>0</v>
      </c>
      <c r="U127" s="20" t="s">
        <v>146</v>
      </c>
      <c r="V127" s="20">
        <v>0</v>
      </c>
      <c r="W127" s="20">
        <f t="shared" si="19"/>
        <v>0</v>
      </c>
      <c r="X127" s="18" t="s">
        <v>145</v>
      </c>
      <c r="Y127" s="18">
        <v>3430328.1949714301</v>
      </c>
      <c r="Z127" s="23">
        <f t="shared" si="20"/>
        <v>667379.02625903313</v>
      </c>
      <c r="AA127" s="20" t="s">
        <v>146</v>
      </c>
      <c r="AB127" s="20">
        <v>0</v>
      </c>
      <c r="AC127" s="24">
        <f t="shared" si="21"/>
        <v>0</v>
      </c>
      <c r="AD127" s="18" t="s">
        <v>146</v>
      </c>
      <c r="AE127" s="18">
        <v>0</v>
      </c>
      <c r="AF127" s="18">
        <f t="shared" si="22"/>
        <v>0</v>
      </c>
      <c r="AG127" s="19" t="s">
        <v>146</v>
      </c>
      <c r="AH127" s="19">
        <v>0</v>
      </c>
      <c r="AI127" s="19">
        <f t="shared" si="23"/>
        <v>0</v>
      </c>
      <c r="AJ127" s="18" t="s">
        <v>146</v>
      </c>
      <c r="AK127" s="18">
        <v>0</v>
      </c>
      <c r="AL127" s="18">
        <f t="shared" si="24"/>
        <v>0</v>
      </c>
      <c r="AM127" s="19" t="s">
        <v>146</v>
      </c>
      <c r="AN127" s="19">
        <v>0</v>
      </c>
      <c r="AO127" s="19">
        <f t="shared" si="25"/>
        <v>0</v>
      </c>
      <c r="AP127" s="18" t="s">
        <v>146</v>
      </c>
      <c r="AQ127" s="18">
        <v>0</v>
      </c>
      <c r="AR127" s="18">
        <f t="shared" si="26"/>
        <v>0</v>
      </c>
      <c r="AS127" s="20" t="s">
        <v>146</v>
      </c>
      <c r="AT127" s="20">
        <v>0</v>
      </c>
      <c r="AU127" s="16">
        <f t="shared" si="27"/>
        <v>0</v>
      </c>
    </row>
    <row r="128" spans="1:47" x14ac:dyDescent="0.2">
      <c r="A128" s="16">
        <v>125</v>
      </c>
      <c r="B128" s="16">
        <v>312.32663415148301</v>
      </c>
      <c r="C128" s="17">
        <v>3.8234222222222201</v>
      </c>
      <c r="D128" s="16" t="s">
        <v>332</v>
      </c>
      <c r="E128" s="16" t="s">
        <v>333</v>
      </c>
      <c r="F128" s="18" t="s">
        <v>145</v>
      </c>
      <c r="G128" s="18">
        <v>9180911.4327571299</v>
      </c>
      <c r="H128" s="23">
        <f t="shared" si="14"/>
        <v>1786169.5394469125</v>
      </c>
      <c r="I128" s="19" t="s">
        <v>146</v>
      </c>
      <c r="J128" s="19">
        <v>0</v>
      </c>
      <c r="K128" s="19">
        <f t="shared" si="15"/>
        <v>0</v>
      </c>
      <c r="L128" s="18" t="s">
        <v>145</v>
      </c>
      <c r="M128" s="18">
        <v>893616.56232857401</v>
      </c>
      <c r="N128" s="18">
        <f t="shared" si="16"/>
        <v>146976.40827772598</v>
      </c>
      <c r="O128" s="19" t="s">
        <v>145</v>
      </c>
      <c r="P128" s="19">
        <v>3506446.1242571399</v>
      </c>
      <c r="Q128" s="19">
        <f t="shared" si="17"/>
        <v>842895.70294642786</v>
      </c>
      <c r="R128" s="18" t="s">
        <v>145</v>
      </c>
      <c r="S128" s="18">
        <v>852809.46885714203</v>
      </c>
      <c r="T128" s="18">
        <f t="shared" si="18"/>
        <v>82317.51629895193</v>
      </c>
      <c r="U128" s="20" t="s">
        <v>145</v>
      </c>
      <c r="V128" s="20">
        <v>608820.40118571406</v>
      </c>
      <c r="W128" s="20">
        <f t="shared" si="19"/>
        <v>219000.14431140796</v>
      </c>
      <c r="X128" s="18" t="s">
        <v>145</v>
      </c>
      <c r="Y128" s="18">
        <v>9180911.4327571299</v>
      </c>
      <c r="Z128" s="23">
        <f t="shared" si="20"/>
        <v>1786169.5394469125</v>
      </c>
      <c r="AA128" s="20" t="s">
        <v>145</v>
      </c>
      <c r="AB128" s="20">
        <v>2345531.1597857098</v>
      </c>
      <c r="AC128" s="24">
        <f t="shared" si="21"/>
        <v>400261.29006582074</v>
      </c>
      <c r="AD128" s="18" t="s">
        <v>145</v>
      </c>
      <c r="AE128" s="18">
        <v>906387.31618571398</v>
      </c>
      <c r="AF128" s="18">
        <f t="shared" si="22"/>
        <v>70922.325210149764</v>
      </c>
      <c r="AG128" s="19" t="s">
        <v>145</v>
      </c>
      <c r="AH128" s="19">
        <v>652193.68337142805</v>
      </c>
      <c r="AI128" s="19">
        <f t="shared" si="23"/>
        <v>217397.89445714268</v>
      </c>
      <c r="AJ128" s="18" t="s">
        <v>145</v>
      </c>
      <c r="AK128" s="18">
        <v>845460.72708571504</v>
      </c>
      <c r="AL128" s="18">
        <f t="shared" si="24"/>
        <v>55879.757242942171</v>
      </c>
      <c r="AM128" s="19" t="s">
        <v>145</v>
      </c>
      <c r="AN128" s="19">
        <v>930280.96742857399</v>
      </c>
      <c r="AO128" s="19">
        <f t="shared" si="25"/>
        <v>103135.3622426357</v>
      </c>
      <c r="AP128" s="18" t="s">
        <v>146</v>
      </c>
      <c r="AQ128" s="18">
        <v>0</v>
      </c>
      <c r="AR128" s="18">
        <f t="shared" si="26"/>
        <v>0</v>
      </c>
      <c r="AS128" s="20" t="s">
        <v>145</v>
      </c>
      <c r="AT128" s="20">
        <v>755928.30602857098</v>
      </c>
      <c r="AU128" s="16">
        <f t="shared" si="27"/>
        <v>50361.645971257225</v>
      </c>
    </row>
    <row r="129" spans="1:47" x14ac:dyDescent="0.2">
      <c r="A129" s="16">
        <v>126</v>
      </c>
      <c r="B129" s="16">
        <v>831.12219238281205</v>
      </c>
      <c r="C129" s="17">
        <v>5.4504857142857102</v>
      </c>
      <c r="F129" s="18" t="s">
        <v>145</v>
      </c>
      <c r="G129" s="18">
        <v>1670904.14801428</v>
      </c>
      <c r="H129" s="23">
        <f t="shared" si="14"/>
        <v>325078.62801834242</v>
      </c>
      <c r="I129" s="19" t="s">
        <v>146</v>
      </c>
      <c r="J129" s="19">
        <v>0</v>
      </c>
      <c r="K129" s="19">
        <f t="shared" si="15"/>
        <v>0</v>
      </c>
      <c r="L129" s="18" t="s">
        <v>145</v>
      </c>
      <c r="M129" s="18">
        <v>3573496.2773285401</v>
      </c>
      <c r="N129" s="18">
        <f t="shared" si="16"/>
        <v>587746.09824482561</v>
      </c>
      <c r="O129" s="19" t="s">
        <v>146</v>
      </c>
      <c r="P129" s="19">
        <v>0</v>
      </c>
      <c r="Q129" s="19">
        <f t="shared" si="17"/>
        <v>0</v>
      </c>
      <c r="R129" s="18" t="s">
        <v>146</v>
      </c>
      <c r="S129" s="18">
        <v>0</v>
      </c>
      <c r="T129" s="18">
        <f t="shared" si="18"/>
        <v>0</v>
      </c>
      <c r="U129" s="20" t="s">
        <v>145</v>
      </c>
      <c r="V129" s="20">
        <v>2328670.3497714298</v>
      </c>
      <c r="W129" s="20">
        <f t="shared" si="19"/>
        <v>837651.20495375176</v>
      </c>
      <c r="X129" s="18" t="s">
        <v>145</v>
      </c>
      <c r="Y129" s="18">
        <v>1670904.14801428</v>
      </c>
      <c r="Z129" s="23">
        <f t="shared" si="20"/>
        <v>325078.62801834242</v>
      </c>
      <c r="AA129" s="20" t="s">
        <v>146</v>
      </c>
      <c r="AB129" s="20">
        <v>0</v>
      </c>
      <c r="AC129" s="24">
        <f t="shared" si="21"/>
        <v>0</v>
      </c>
      <c r="AD129" s="18" t="s">
        <v>146</v>
      </c>
      <c r="AE129" s="18">
        <v>0</v>
      </c>
      <c r="AF129" s="18">
        <f t="shared" si="22"/>
        <v>0</v>
      </c>
      <c r="AG129" s="19" t="s">
        <v>145</v>
      </c>
      <c r="AH129" s="19">
        <v>3391416.44391427</v>
      </c>
      <c r="AI129" s="19">
        <f t="shared" si="23"/>
        <v>1130472.1479714233</v>
      </c>
      <c r="AJ129" s="18" t="s">
        <v>145</v>
      </c>
      <c r="AK129" s="18">
        <v>3545736.8920857101</v>
      </c>
      <c r="AL129" s="18">
        <f t="shared" si="24"/>
        <v>234351.41388537409</v>
      </c>
      <c r="AM129" s="19" t="s">
        <v>145</v>
      </c>
      <c r="AN129" s="19">
        <v>4016327.3628571099</v>
      </c>
      <c r="AO129" s="19">
        <f t="shared" si="25"/>
        <v>445269.10896420287</v>
      </c>
      <c r="AP129" s="18" t="s">
        <v>146</v>
      </c>
      <c r="AQ129" s="18">
        <v>0</v>
      </c>
      <c r="AR129" s="18">
        <f t="shared" si="26"/>
        <v>0</v>
      </c>
      <c r="AS129" s="20" t="s">
        <v>146</v>
      </c>
      <c r="AT129" s="20">
        <v>0</v>
      </c>
      <c r="AU129" s="16">
        <f t="shared" si="27"/>
        <v>0</v>
      </c>
    </row>
    <row r="130" spans="1:47" x14ac:dyDescent="0.2">
      <c r="A130" s="16">
        <v>127</v>
      </c>
      <c r="B130" s="16">
        <v>655.47747802734295</v>
      </c>
      <c r="C130" s="17">
        <v>10.251066666666601</v>
      </c>
      <c r="D130" s="16" t="s">
        <v>334</v>
      </c>
      <c r="E130" s="16" t="s">
        <v>335</v>
      </c>
      <c r="F130" s="18" t="s">
        <v>145</v>
      </c>
      <c r="G130" s="18">
        <v>2768841.6844285699</v>
      </c>
      <c r="H130" s="23">
        <f t="shared" si="14"/>
        <v>538685.15261256229</v>
      </c>
      <c r="I130" s="19" t="s">
        <v>146</v>
      </c>
      <c r="J130" s="19">
        <v>0</v>
      </c>
      <c r="K130" s="19">
        <f t="shared" si="15"/>
        <v>0</v>
      </c>
      <c r="L130" s="18" t="s">
        <v>146</v>
      </c>
      <c r="M130" s="18">
        <v>0</v>
      </c>
      <c r="N130" s="18">
        <f t="shared" si="16"/>
        <v>0</v>
      </c>
      <c r="O130" s="19" t="s">
        <v>146</v>
      </c>
      <c r="P130" s="19">
        <v>0</v>
      </c>
      <c r="Q130" s="19">
        <f t="shared" si="17"/>
        <v>0</v>
      </c>
      <c r="R130" s="18" t="s">
        <v>146</v>
      </c>
      <c r="S130" s="18">
        <v>0</v>
      </c>
      <c r="T130" s="18">
        <f t="shared" si="18"/>
        <v>0</v>
      </c>
      <c r="U130" s="20" t="s">
        <v>146</v>
      </c>
      <c r="V130" s="20">
        <v>0</v>
      </c>
      <c r="W130" s="20">
        <f t="shared" si="19"/>
        <v>0</v>
      </c>
      <c r="X130" s="18" t="s">
        <v>145</v>
      </c>
      <c r="Y130" s="18">
        <v>2768841.6844285699</v>
      </c>
      <c r="Z130" s="23">
        <f t="shared" si="20"/>
        <v>538685.15261256229</v>
      </c>
      <c r="AA130" s="20" t="s">
        <v>146</v>
      </c>
      <c r="AB130" s="20">
        <v>0</v>
      </c>
      <c r="AC130" s="24">
        <f t="shared" si="21"/>
        <v>0</v>
      </c>
      <c r="AD130" s="18" t="s">
        <v>146</v>
      </c>
      <c r="AE130" s="18">
        <v>0</v>
      </c>
      <c r="AF130" s="18">
        <f t="shared" si="22"/>
        <v>0</v>
      </c>
      <c r="AG130" s="19" t="s">
        <v>146</v>
      </c>
      <c r="AH130" s="19">
        <v>0</v>
      </c>
      <c r="AI130" s="19">
        <f t="shared" si="23"/>
        <v>0</v>
      </c>
      <c r="AJ130" s="18" t="s">
        <v>146</v>
      </c>
      <c r="AK130" s="18">
        <v>0</v>
      </c>
      <c r="AL130" s="18">
        <f t="shared" si="24"/>
        <v>0</v>
      </c>
      <c r="AM130" s="19" t="s">
        <v>146</v>
      </c>
      <c r="AN130" s="19">
        <v>0</v>
      </c>
      <c r="AO130" s="19">
        <f t="shared" si="25"/>
        <v>0</v>
      </c>
      <c r="AP130" s="18" t="s">
        <v>146</v>
      </c>
      <c r="AQ130" s="18">
        <v>0</v>
      </c>
      <c r="AR130" s="18">
        <f t="shared" si="26"/>
        <v>0</v>
      </c>
      <c r="AS130" s="20" t="s">
        <v>146</v>
      </c>
      <c r="AT130" s="20">
        <v>0</v>
      </c>
      <c r="AU130" s="16">
        <f t="shared" si="27"/>
        <v>0</v>
      </c>
    </row>
    <row r="131" spans="1:47" x14ac:dyDescent="0.2">
      <c r="A131" s="16">
        <v>128</v>
      </c>
      <c r="B131" s="16">
        <v>639.49798583984295</v>
      </c>
      <c r="C131" s="17">
        <v>10.251066666666601</v>
      </c>
      <c r="D131" s="16" t="s">
        <v>336</v>
      </c>
      <c r="E131" s="16" t="s">
        <v>337</v>
      </c>
      <c r="F131" s="18" t="s">
        <v>145</v>
      </c>
      <c r="G131" s="18">
        <v>2721427.8626999999</v>
      </c>
      <c r="H131" s="23">
        <f t="shared" si="14"/>
        <v>529460.67367704283</v>
      </c>
      <c r="I131" s="19" t="s">
        <v>146</v>
      </c>
      <c r="J131" s="19">
        <v>0</v>
      </c>
      <c r="K131" s="19">
        <f t="shared" si="15"/>
        <v>0</v>
      </c>
      <c r="L131" s="18" t="s">
        <v>146</v>
      </c>
      <c r="M131" s="18">
        <v>0</v>
      </c>
      <c r="N131" s="18">
        <f t="shared" si="16"/>
        <v>0</v>
      </c>
      <c r="O131" s="19" t="s">
        <v>146</v>
      </c>
      <c r="P131" s="19">
        <v>0</v>
      </c>
      <c r="Q131" s="19">
        <f t="shared" si="17"/>
        <v>0</v>
      </c>
      <c r="R131" s="18" t="s">
        <v>146</v>
      </c>
      <c r="S131" s="18">
        <v>0</v>
      </c>
      <c r="T131" s="18">
        <f t="shared" si="18"/>
        <v>0</v>
      </c>
      <c r="U131" s="20" t="s">
        <v>146</v>
      </c>
      <c r="V131" s="20">
        <v>0</v>
      </c>
      <c r="W131" s="20">
        <f t="shared" si="19"/>
        <v>0</v>
      </c>
      <c r="X131" s="18" t="s">
        <v>145</v>
      </c>
      <c r="Y131" s="18">
        <v>2721427.8626999999</v>
      </c>
      <c r="Z131" s="23">
        <f t="shared" si="20"/>
        <v>529460.67367704283</v>
      </c>
      <c r="AA131" s="20" t="s">
        <v>146</v>
      </c>
      <c r="AB131" s="20">
        <v>0</v>
      </c>
      <c r="AC131" s="24">
        <f t="shared" si="21"/>
        <v>0</v>
      </c>
      <c r="AD131" s="18" t="s">
        <v>146</v>
      </c>
      <c r="AE131" s="18">
        <v>0</v>
      </c>
      <c r="AF131" s="18">
        <f t="shared" si="22"/>
        <v>0</v>
      </c>
      <c r="AG131" s="19" t="s">
        <v>146</v>
      </c>
      <c r="AH131" s="19">
        <v>0</v>
      </c>
      <c r="AI131" s="19">
        <f t="shared" si="23"/>
        <v>0</v>
      </c>
      <c r="AJ131" s="18" t="s">
        <v>146</v>
      </c>
      <c r="AK131" s="18">
        <v>0</v>
      </c>
      <c r="AL131" s="18">
        <f t="shared" si="24"/>
        <v>0</v>
      </c>
      <c r="AM131" s="19" t="s">
        <v>146</v>
      </c>
      <c r="AN131" s="19">
        <v>0</v>
      </c>
      <c r="AO131" s="19">
        <f t="shared" si="25"/>
        <v>0</v>
      </c>
      <c r="AP131" s="18" t="s">
        <v>146</v>
      </c>
      <c r="AQ131" s="18">
        <v>0</v>
      </c>
      <c r="AR131" s="18">
        <f t="shared" si="26"/>
        <v>0</v>
      </c>
      <c r="AS131" s="20" t="s">
        <v>146</v>
      </c>
      <c r="AT131" s="20">
        <v>0</v>
      </c>
      <c r="AU131" s="16">
        <f t="shared" si="27"/>
        <v>0</v>
      </c>
    </row>
    <row r="132" spans="1:47" x14ac:dyDescent="0.2">
      <c r="A132" s="16">
        <v>129</v>
      </c>
      <c r="B132" s="16">
        <v>601.525146484375</v>
      </c>
      <c r="C132" s="17">
        <v>15.773161111111101</v>
      </c>
      <c r="D132" s="16" t="s">
        <v>289</v>
      </c>
      <c r="E132" s="16" t="s">
        <v>338</v>
      </c>
      <c r="F132" s="18" t="s">
        <v>145</v>
      </c>
      <c r="G132" s="18">
        <v>1833643.5458714401</v>
      </c>
      <c r="H132" s="23">
        <f t="shared" si="14"/>
        <v>356739.98946915177</v>
      </c>
      <c r="I132" s="19" t="s">
        <v>146</v>
      </c>
      <c r="J132" s="19">
        <v>0</v>
      </c>
      <c r="K132" s="19">
        <f t="shared" si="15"/>
        <v>0</v>
      </c>
      <c r="L132" s="18" t="s">
        <v>145</v>
      </c>
      <c r="M132" s="23">
        <v>101642105.79267099</v>
      </c>
      <c r="N132" s="18">
        <f t="shared" si="16"/>
        <v>16717451.610636676</v>
      </c>
      <c r="O132" s="19" t="s">
        <v>146</v>
      </c>
      <c r="P132" s="19">
        <v>0</v>
      </c>
      <c r="Q132" s="19">
        <f t="shared" si="17"/>
        <v>0</v>
      </c>
      <c r="R132" s="18" t="s">
        <v>146</v>
      </c>
      <c r="S132" s="18">
        <v>0</v>
      </c>
      <c r="T132" s="18">
        <f t="shared" si="18"/>
        <v>0</v>
      </c>
      <c r="U132" s="20" t="s">
        <v>146</v>
      </c>
      <c r="V132" s="20">
        <v>0</v>
      </c>
      <c r="W132" s="20">
        <f t="shared" si="19"/>
        <v>0</v>
      </c>
      <c r="X132" s="18" t="s">
        <v>145</v>
      </c>
      <c r="Y132" s="18">
        <v>5213106.0223142896</v>
      </c>
      <c r="Z132" s="23">
        <f t="shared" si="20"/>
        <v>1014222.9615397451</v>
      </c>
      <c r="AA132" s="20" t="s">
        <v>146</v>
      </c>
      <c r="AB132" s="20">
        <v>0</v>
      </c>
      <c r="AC132" s="24">
        <f t="shared" si="21"/>
        <v>0</v>
      </c>
      <c r="AD132" s="18" t="s">
        <v>146</v>
      </c>
      <c r="AE132" s="18">
        <v>0</v>
      </c>
      <c r="AF132" s="18">
        <f t="shared" si="22"/>
        <v>0</v>
      </c>
      <c r="AG132" s="19" t="s">
        <v>146</v>
      </c>
      <c r="AH132" s="19">
        <v>0</v>
      </c>
      <c r="AI132" s="19">
        <f t="shared" si="23"/>
        <v>0</v>
      </c>
      <c r="AJ132" s="18" t="s">
        <v>146</v>
      </c>
      <c r="AK132" s="18">
        <v>0</v>
      </c>
      <c r="AL132" s="18">
        <f t="shared" si="24"/>
        <v>0</v>
      </c>
      <c r="AM132" s="19" t="s">
        <v>146</v>
      </c>
      <c r="AN132" s="19">
        <v>0</v>
      </c>
      <c r="AO132" s="19">
        <f t="shared" si="25"/>
        <v>0</v>
      </c>
      <c r="AP132" s="18" t="s">
        <v>146</v>
      </c>
      <c r="AQ132" s="18">
        <v>0</v>
      </c>
      <c r="AR132" s="18">
        <f t="shared" si="26"/>
        <v>0</v>
      </c>
      <c r="AS132" s="20" t="s">
        <v>146</v>
      </c>
      <c r="AT132" s="20">
        <v>0</v>
      </c>
      <c r="AU132" s="16">
        <f t="shared" si="27"/>
        <v>0</v>
      </c>
    </row>
    <row r="133" spans="1:47" x14ac:dyDescent="0.2">
      <c r="A133" s="16">
        <v>130</v>
      </c>
      <c r="B133" s="16">
        <v>251.04778544108001</v>
      </c>
      <c r="C133" s="17">
        <v>1.4776833333333299</v>
      </c>
      <c r="F133" s="18" t="s">
        <v>145</v>
      </c>
      <c r="G133" s="18">
        <v>1548700.91694285</v>
      </c>
      <c r="H133" s="23">
        <f t="shared" ref="H133:H196" si="28">G133/5.14</f>
        <v>301303.68033907592</v>
      </c>
      <c r="I133" s="19" t="s">
        <v>146</v>
      </c>
      <c r="J133" s="19">
        <v>0</v>
      </c>
      <c r="K133" s="19">
        <f t="shared" ref="K133:K196" si="29">J133/8.53</f>
        <v>0</v>
      </c>
      <c r="L133" s="18" t="s">
        <v>146</v>
      </c>
      <c r="M133" s="18">
        <v>0</v>
      </c>
      <c r="N133" s="18">
        <f t="shared" ref="N133:N196" si="30">M133/6.08</f>
        <v>0</v>
      </c>
      <c r="O133" s="19" t="s">
        <v>145</v>
      </c>
      <c r="P133" s="19">
        <v>1860070.8399714199</v>
      </c>
      <c r="Q133" s="19">
        <f t="shared" ref="Q133:Q196" si="31">P133/4.16</f>
        <v>447132.41345466825</v>
      </c>
      <c r="R133" s="18" t="s">
        <v>146</v>
      </c>
      <c r="S133" s="18">
        <v>0</v>
      </c>
      <c r="T133" s="18">
        <f t="shared" ref="T133:T196" si="32">S133/10.36</f>
        <v>0</v>
      </c>
      <c r="U133" s="20" t="s">
        <v>146</v>
      </c>
      <c r="V133" s="20">
        <v>0</v>
      </c>
      <c r="W133" s="20">
        <f t="shared" ref="W133:W196" si="33">V133/2.78</f>
        <v>0</v>
      </c>
      <c r="X133" s="18" t="s">
        <v>145</v>
      </c>
      <c r="Y133" s="18">
        <v>1548700.91694285</v>
      </c>
      <c r="Z133" s="23">
        <f t="shared" ref="Z133:Z196" si="34">Y133/5.14</f>
        <v>301303.68033907592</v>
      </c>
      <c r="AA133" s="20" t="s">
        <v>146</v>
      </c>
      <c r="AB133" s="20">
        <v>0</v>
      </c>
      <c r="AC133" s="24">
        <f t="shared" ref="AC133:AC196" si="35">AB133/5.86</f>
        <v>0</v>
      </c>
      <c r="AD133" s="18" t="s">
        <v>146</v>
      </c>
      <c r="AE133" s="18">
        <v>0</v>
      </c>
      <c r="AF133" s="18">
        <f t="shared" ref="AF133:AF196" si="36">AE133/12.78</f>
        <v>0</v>
      </c>
      <c r="AG133" s="19" t="s">
        <v>146</v>
      </c>
      <c r="AH133" s="19">
        <v>0</v>
      </c>
      <c r="AI133" s="19">
        <f t="shared" ref="AI133:AI196" si="37">AH133/3</f>
        <v>0</v>
      </c>
      <c r="AJ133" s="18" t="s">
        <v>146</v>
      </c>
      <c r="AK133" s="18">
        <v>0</v>
      </c>
      <c r="AL133" s="18">
        <f t="shared" ref="AL133:AL196" si="38">AK133/15.13</f>
        <v>0</v>
      </c>
      <c r="AM133" s="19" t="s">
        <v>146</v>
      </c>
      <c r="AN133" s="19">
        <v>0</v>
      </c>
      <c r="AO133" s="19">
        <f t="shared" ref="AO133:AO196" si="39">AN133/9.02</f>
        <v>0</v>
      </c>
      <c r="AP133" s="18" t="s">
        <v>146</v>
      </c>
      <c r="AQ133" s="18">
        <v>0</v>
      </c>
      <c r="AR133" s="18">
        <f t="shared" ref="AR133:AR196" si="40">AQ133/8.1</f>
        <v>0</v>
      </c>
      <c r="AS133" s="20" t="s">
        <v>146</v>
      </c>
      <c r="AT133" s="20">
        <v>0</v>
      </c>
      <c r="AU133" s="16">
        <f t="shared" ref="AU133:AU196" si="41">AT133/15.01</f>
        <v>0</v>
      </c>
    </row>
    <row r="134" spans="1:47" x14ac:dyDescent="0.2">
      <c r="A134" s="16">
        <v>131</v>
      </c>
      <c r="B134" s="16">
        <v>641.50946044921795</v>
      </c>
      <c r="C134" s="17">
        <v>12.6128166666666</v>
      </c>
      <c r="D134" s="16" t="s">
        <v>339</v>
      </c>
      <c r="E134" s="16" t="s">
        <v>340</v>
      </c>
      <c r="F134" s="18" t="s">
        <v>145</v>
      </c>
      <c r="G134" s="18">
        <v>3077540.1208714298</v>
      </c>
      <c r="H134" s="23">
        <f t="shared" si="28"/>
        <v>598743.21417732106</v>
      </c>
      <c r="I134" s="19" t="s">
        <v>146</v>
      </c>
      <c r="J134" s="19">
        <v>0</v>
      </c>
      <c r="K134" s="19">
        <f t="shared" si="29"/>
        <v>0</v>
      </c>
      <c r="L134" s="18" t="s">
        <v>146</v>
      </c>
      <c r="M134" s="18">
        <v>0</v>
      </c>
      <c r="N134" s="18">
        <f t="shared" si="30"/>
        <v>0</v>
      </c>
      <c r="O134" s="19" t="s">
        <v>146</v>
      </c>
      <c r="P134" s="19">
        <v>0</v>
      </c>
      <c r="Q134" s="19">
        <f t="shared" si="31"/>
        <v>0</v>
      </c>
      <c r="R134" s="18" t="s">
        <v>146</v>
      </c>
      <c r="S134" s="18">
        <v>0</v>
      </c>
      <c r="T134" s="18">
        <f t="shared" si="32"/>
        <v>0</v>
      </c>
      <c r="U134" s="20" t="s">
        <v>146</v>
      </c>
      <c r="V134" s="20">
        <v>0</v>
      </c>
      <c r="W134" s="20">
        <f t="shared" si="33"/>
        <v>0</v>
      </c>
      <c r="X134" s="18" t="s">
        <v>145</v>
      </c>
      <c r="Y134" s="18">
        <v>3077540.1208714298</v>
      </c>
      <c r="Z134" s="23">
        <f t="shared" si="34"/>
        <v>598743.21417732106</v>
      </c>
      <c r="AA134" s="20" t="s">
        <v>146</v>
      </c>
      <c r="AB134" s="20">
        <v>0</v>
      </c>
      <c r="AC134" s="24">
        <f t="shared" si="35"/>
        <v>0</v>
      </c>
      <c r="AD134" s="18" t="s">
        <v>146</v>
      </c>
      <c r="AE134" s="18">
        <v>0</v>
      </c>
      <c r="AF134" s="18">
        <f t="shared" si="36"/>
        <v>0</v>
      </c>
      <c r="AG134" s="19" t="s">
        <v>146</v>
      </c>
      <c r="AH134" s="19">
        <v>0</v>
      </c>
      <c r="AI134" s="19">
        <f t="shared" si="37"/>
        <v>0</v>
      </c>
      <c r="AJ134" s="18" t="s">
        <v>146</v>
      </c>
      <c r="AK134" s="18">
        <v>0</v>
      </c>
      <c r="AL134" s="18">
        <f t="shared" si="38"/>
        <v>0</v>
      </c>
      <c r="AM134" s="19" t="s">
        <v>146</v>
      </c>
      <c r="AN134" s="19">
        <v>0</v>
      </c>
      <c r="AO134" s="19">
        <f t="shared" si="39"/>
        <v>0</v>
      </c>
      <c r="AP134" s="18" t="s">
        <v>146</v>
      </c>
      <c r="AQ134" s="18">
        <v>0</v>
      </c>
      <c r="AR134" s="18">
        <f t="shared" si="40"/>
        <v>0</v>
      </c>
      <c r="AS134" s="20" t="s">
        <v>146</v>
      </c>
      <c r="AT134" s="20">
        <v>0</v>
      </c>
      <c r="AU134" s="16">
        <f t="shared" si="41"/>
        <v>0</v>
      </c>
    </row>
    <row r="135" spans="1:47" x14ac:dyDescent="0.2">
      <c r="A135" s="16">
        <v>132</v>
      </c>
      <c r="B135" s="16">
        <v>310.31147984095901</v>
      </c>
      <c r="C135" s="17">
        <v>14.186216666666599</v>
      </c>
      <c r="D135" s="16" t="s">
        <v>341</v>
      </c>
      <c r="E135" s="16" t="s">
        <v>342</v>
      </c>
      <c r="F135" s="18" t="s">
        <v>145</v>
      </c>
      <c r="G135" s="18">
        <v>4997306.1835142896</v>
      </c>
      <c r="H135" s="23">
        <f t="shared" si="28"/>
        <v>972238.5571039475</v>
      </c>
      <c r="I135" s="19" t="s">
        <v>146</v>
      </c>
      <c r="J135" s="19">
        <v>0</v>
      </c>
      <c r="K135" s="19">
        <f t="shared" si="29"/>
        <v>0</v>
      </c>
      <c r="L135" s="18" t="s">
        <v>145</v>
      </c>
      <c r="M135" s="18">
        <v>3298560.8937428598</v>
      </c>
      <c r="N135" s="18">
        <f t="shared" si="30"/>
        <v>542526.46278665459</v>
      </c>
      <c r="O135" s="19" t="s">
        <v>146</v>
      </c>
      <c r="P135" s="19">
        <v>0</v>
      </c>
      <c r="Q135" s="19">
        <f t="shared" si="31"/>
        <v>0</v>
      </c>
      <c r="R135" s="18" t="s">
        <v>146</v>
      </c>
      <c r="S135" s="18">
        <v>0</v>
      </c>
      <c r="T135" s="18">
        <f t="shared" si="32"/>
        <v>0</v>
      </c>
      <c r="U135" s="20" t="s">
        <v>145</v>
      </c>
      <c r="V135" s="20">
        <v>2163968.0501142801</v>
      </c>
      <c r="W135" s="20">
        <f t="shared" si="33"/>
        <v>778405.77342240291</v>
      </c>
      <c r="X135" s="18" t="s">
        <v>145</v>
      </c>
      <c r="Y135" s="18">
        <v>4997306.1835142896</v>
      </c>
      <c r="Z135" s="23">
        <f t="shared" si="34"/>
        <v>972238.5571039475</v>
      </c>
      <c r="AA135" s="20" t="s">
        <v>146</v>
      </c>
      <c r="AB135" s="20">
        <v>0</v>
      </c>
      <c r="AC135" s="24">
        <f t="shared" si="35"/>
        <v>0</v>
      </c>
      <c r="AD135" s="18" t="s">
        <v>146</v>
      </c>
      <c r="AE135" s="18">
        <v>0</v>
      </c>
      <c r="AF135" s="18">
        <f t="shared" si="36"/>
        <v>0</v>
      </c>
      <c r="AG135" s="19" t="s">
        <v>145</v>
      </c>
      <c r="AH135" s="19">
        <v>2271385.3702999898</v>
      </c>
      <c r="AI135" s="19">
        <f t="shared" si="37"/>
        <v>757128.45676666324</v>
      </c>
      <c r="AJ135" s="18" t="s">
        <v>146</v>
      </c>
      <c r="AK135" s="18">
        <v>0</v>
      </c>
      <c r="AL135" s="18">
        <f t="shared" si="38"/>
        <v>0</v>
      </c>
      <c r="AM135" s="19" t="s">
        <v>145</v>
      </c>
      <c r="AN135" s="19">
        <v>2277955.7880428601</v>
      </c>
      <c r="AO135" s="19">
        <f t="shared" si="39"/>
        <v>252544.98758790025</v>
      </c>
      <c r="AP135" s="18" t="s">
        <v>145</v>
      </c>
      <c r="AQ135" s="18">
        <v>3017862.7544142902</v>
      </c>
      <c r="AR135" s="18">
        <f t="shared" si="40"/>
        <v>372575.64869312226</v>
      </c>
      <c r="AS135" s="20" t="s">
        <v>146</v>
      </c>
      <c r="AT135" s="20">
        <v>0</v>
      </c>
      <c r="AU135" s="16">
        <f t="shared" si="41"/>
        <v>0</v>
      </c>
    </row>
    <row r="136" spans="1:47" x14ac:dyDescent="0.2">
      <c r="A136" s="16">
        <v>133</v>
      </c>
      <c r="B136" s="16">
        <v>599.50256347656205</v>
      </c>
      <c r="C136" s="17">
        <v>10.251066666666601</v>
      </c>
      <c r="D136" s="16" t="s">
        <v>343</v>
      </c>
      <c r="E136" s="16" t="s">
        <v>344</v>
      </c>
      <c r="F136" s="18" t="s">
        <v>145</v>
      </c>
      <c r="G136" s="18">
        <v>2615029.3678857102</v>
      </c>
      <c r="H136" s="23">
        <f t="shared" si="28"/>
        <v>508760.57740967127</v>
      </c>
      <c r="I136" s="19" t="s">
        <v>146</v>
      </c>
      <c r="J136" s="19">
        <v>0</v>
      </c>
      <c r="K136" s="19">
        <f t="shared" si="29"/>
        <v>0</v>
      </c>
      <c r="L136" s="18" t="s">
        <v>146</v>
      </c>
      <c r="M136" s="18">
        <v>0</v>
      </c>
      <c r="N136" s="18">
        <f t="shared" si="30"/>
        <v>0</v>
      </c>
      <c r="O136" s="19" t="s">
        <v>146</v>
      </c>
      <c r="P136" s="19">
        <v>0</v>
      </c>
      <c r="Q136" s="19">
        <f t="shared" si="31"/>
        <v>0</v>
      </c>
      <c r="R136" s="18" t="s">
        <v>146</v>
      </c>
      <c r="S136" s="18">
        <v>0</v>
      </c>
      <c r="T136" s="18">
        <f t="shared" si="32"/>
        <v>0</v>
      </c>
      <c r="U136" s="20" t="s">
        <v>146</v>
      </c>
      <c r="V136" s="20">
        <v>0</v>
      </c>
      <c r="W136" s="20">
        <f t="shared" si="33"/>
        <v>0</v>
      </c>
      <c r="X136" s="18" t="s">
        <v>145</v>
      </c>
      <c r="Y136" s="18">
        <v>2615029.3678857102</v>
      </c>
      <c r="Z136" s="23">
        <f t="shared" si="34"/>
        <v>508760.57740967127</v>
      </c>
      <c r="AA136" s="20" t="s">
        <v>146</v>
      </c>
      <c r="AB136" s="20">
        <v>0</v>
      </c>
      <c r="AC136" s="24">
        <f t="shared" si="35"/>
        <v>0</v>
      </c>
      <c r="AD136" s="18" t="s">
        <v>146</v>
      </c>
      <c r="AE136" s="18">
        <v>0</v>
      </c>
      <c r="AF136" s="18">
        <f t="shared" si="36"/>
        <v>0</v>
      </c>
      <c r="AG136" s="19" t="s">
        <v>146</v>
      </c>
      <c r="AH136" s="19">
        <v>0</v>
      </c>
      <c r="AI136" s="19">
        <f t="shared" si="37"/>
        <v>0</v>
      </c>
      <c r="AJ136" s="18" t="s">
        <v>146</v>
      </c>
      <c r="AK136" s="18">
        <v>0</v>
      </c>
      <c r="AL136" s="18">
        <f t="shared" si="38"/>
        <v>0</v>
      </c>
      <c r="AM136" s="19" t="s">
        <v>146</v>
      </c>
      <c r="AN136" s="19">
        <v>0</v>
      </c>
      <c r="AO136" s="19">
        <f t="shared" si="39"/>
        <v>0</v>
      </c>
      <c r="AP136" s="18" t="s">
        <v>146</v>
      </c>
      <c r="AQ136" s="18">
        <v>0</v>
      </c>
      <c r="AR136" s="18">
        <f t="shared" si="40"/>
        <v>0</v>
      </c>
      <c r="AS136" s="20" t="s">
        <v>146</v>
      </c>
      <c r="AT136" s="20">
        <v>0</v>
      </c>
      <c r="AU136" s="16">
        <f t="shared" si="41"/>
        <v>0</v>
      </c>
    </row>
    <row r="137" spans="1:47" x14ac:dyDescent="0.2">
      <c r="A137" s="16">
        <v>134</v>
      </c>
      <c r="B137" s="16">
        <v>827.71374511718705</v>
      </c>
      <c r="C137" s="17">
        <v>16.4401916666666</v>
      </c>
      <c r="D137" s="16" t="s">
        <v>345</v>
      </c>
      <c r="E137" s="16" t="s">
        <v>346</v>
      </c>
      <c r="F137" s="18" t="s">
        <v>145</v>
      </c>
      <c r="G137" s="18">
        <v>2152922.3551714099</v>
      </c>
      <c r="H137" s="23">
        <f t="shared" si="28"/>
        <v>418856.48933295917</v>
      </c>
      <c r="I137" s="19" t="s">
        <v>146</v>
      </c>
      <c r="J137" s="19">
        <v>0</v>
      </c>
      <c r="K137" s="19">
        <f t="shared" si="29"/>
        <v>0</v>
      </c>
      <c r="L137" s="18" t="s">
        <v>146</v>
      </c>
      <c r="M137" s="18">
        <v>0</v>
      </c>
      <c r="N137" s="18">
        <f t="shared" si="30"/>
        <v>0</v>
      </c>
      <c r="O137" s="19" t="s">
        <v>146</v>
      </c>
      <c r="P137" s="19">
        <v>0</v>
      </c>
      <c r="Q137" s="19">
        <f t="shared" si="31"/>
        <v>0</v>
      </c>
      <c r="R137" s="18" t="s">
        <v>146</v>
      </c>
      <c r="S137" s="18">
        <v>0</v>
      </c>
      <c r="T137" s="18">
        <f t="shared" si="32"/>
        <v>0</v>
      </c>
      <c r="U137" s="20" t="s">
        <v>145</v>
      </c>
      <c r="V137" s="20">
        <v>1293022.3800285701</v>
      </c>
      <c r="W137" s="20">
        <f t="shared" si="33"/>
        <v>465115.964039054</v>
      </c>
      <c r="X137" s="18" t="s">
        <v>145</v>
      </c>
      <c r="Y137" s="18">
        <v>2152922.3551714099</v>
      </c>
      <c r="Z137" s="23">
        <f t="shared" si="34"/>
        <v>418856.48933295917</v>
      </c>
      <c r="AA137" s="20" t="s">
        <v>145</v>
      </c>
      <c r="AB137" s="20">
        <v>1297299.6668285599</v>
      </c>
      <c r="AC137" s="24">
        <f t="shared" si="35"/>
        <v>221382.19570453241</v>
      </c>
      <c r="AD137" s="18" t="s">
        <v>145</v>
      </c>
      <c r="AE137" s="18">
        <v>1304364.4102428399</v>
      </c>
      <c r="AF137" s="18">
        <f t="shared" si="36"/>
        <v>102062.94289850078</v>
      </c>
      <c r="AG137" s="19" t="s">
        <v>146</v>
      </c>
      <c r="AH137" s="19">
        <v>0</v>
      </c>
      <c r="AI137" s="19">
        <f t="shared" si="37"/>
        <v>0</v>
      </c>
      <c r="AJ137" s="18" t="s">
        <v>146</v>
      </c>
      <c r="AK137" s="18">
        <v>0</v>
      </c>
      <c r="AL137" s="18">
        <f t="shared" si="38"/>
        <v>0</v>
      </c>
      <c r="AM137" s="19" t="s">
        <v>146</v>
      </c>
      <c r="AN137" s="19">
        <v>0</v>
      </c>
      <c r="AO137" s="19">
        <f t="shared" si="39"/>
        <v>0</v>
      </c>
      <c r="AP137" s="18" t="s">
        <v>146</v>
      </c>
      <c r="AQ137" s="18">
        <v>0</v>
      </c>
      <c r="AR137" s="18">
        <f t="shared" si="40"/>
        <v>0</v>
      </c>
      <c r="AS137" s="20" t="s">
        <v>145</v>
      </c>
      <c r="AT137" s="20">
        <v>1305275.7438857099</v>
      </c>
      <c r="AU137" s="16">
        <f t="shared" si="41"/>
        <v>86960.409319500992</v>
      </c>
    </row>
    <row r="138" spans="1:47" x14ac:dyDescent="0.2">
      <c r="A138" s="16">
        <v>135</v>
      </c>
      <c r="B138" s="16">
        <v>604.60314941406205</v>
      </c>
      <c r="C138" s="17">
        <v>14.4953708333333</v>
      </c>
      <c r="D138" s="16" t="s">
        <v>347</v>
      </c>
      <c r="E138" s="16" t="s">
        <v>348</v>
      </c>
      <c r="F138" s="18" t="s">
        <v>145</v>
      </c>
      <c r="G138" s="18">
        <v>1609023.7747285401</v>
      </c>
      <c r="H138" s="23">
        <f t="shared" si="28"/>
        <v>313039.64488882106</v>
      </c>
      <c r="I138" s="19" t="s">
        <v>146</v>
      </c>
      <c r="J138" s="19">
        <v>0</v>
      </c>
      <c r="K138" s="19">
        <f t="shared" si="29"/>
        <v>0</v>
      </c>
      <c r="L138" s="18" t="s">
        <v>145</v>
      </c>
      <c r="M138" s="23">
        <v>17801950.083414201</v>
      </c>
      <c r="N138" s="18">
        <f t="shared" si="30"/>
        <v>2927952.3163510198</v>
      </c>
      <c r="O138" s="19" t="s">
        <v>146</v>
      </c>
      <c r="P138" s="19">
        <v>0</v>
      </c>
      <c r="Q138" s="19">
        <f t="shared" si="31"/>
        <v>0</v>
      </c>
      <c r="R138" s="18" t="s">
        <v>146</v>
      </c>
      <c r="S138" s="18">
        <v>0</v>
      </c>
      <c r="T138" s="18">
        <f t="shared" si="32"/>
        <v>0</v>
      </c>
      <c r="U138" s="20" t="s">
        <v>146</v>
      </c>
      <c r="V138" s="20">
        <v>0</v>
      </c>
      <c r="W138" s="20">
        <f t="shared" si="33"/>
        <v>0</v>
      </c>
      <c r="X138" s="18" t="s">
        <v>145</v>
      </c>
      <c r="Y138" s="18">
        <v>1609023.7747285401</v>
      </c>
      <c r="Z138" s="23">
        <f t="shared" si="34"/>
        <v>313039.64488882106</v>
      </c>
      <c r="AA138" s="20" t="s">
        <v>146</v>
      </c>
      <c r="AB138" s="20">
        <v>0</v>
      </c>
      <c r="AC138" s="24">
        <f t="shared" si="35"/>
        <v>0</v>
      </c>
      <c r="AD138" s="18" t="s">
        <v>145</v>
      </c>
      <c r="AE138" s="18">
        <v>449092.41330000397</v>
      </c>
      <c r="AF138" s="18">
        <f t="shared" si="36"/>
        <v>35140.251431925193</v>
      </c>
      <c r="AG138" s="19" t="s">
        <v>146</v>
      </c>
      <c r="AH138" s="19">
        <v>0</v>
      </c>
      <c r="AI138" s="19">
        <f t="shared" si="37"/>
        <v>0</v>
      </c>
      <c r="AJ138" s="18" t="s">
        <v>146</v>
      </c>
      <c r="AK138" s="18">
        <v>0</v>
      </c>
      <c r="AL138" s="18">
        <f t="shared" si="38"/>
        <v>0</v>
      </c>
      <c r="AM138" s="19" t="s">
        <v>146</v>
      </c>
      <c r="AN138" s="19">
        <v>0</v>
      </c>
      <c r="AO138" s="19">
        <f t="shared" si="39"/>
        <v>0</v>
      </c>
      <c r="AP138" s="18" t="s">
        <v>146</v>
      </c>
      <c r="AQ138" s="18">
        <v>0</v>
      </c>
      <c r="AR138" s="18">
        <f t="shared" si="40"/>
        <v>0</v>
      </c>
      <c r="AS138" s="20" t="s">
        <v>146</v>
      </c>
      <c r="AT138" s="20">
        <v>0</v>
      </c>
      <c r="AU138" s="16">
        <f t="shared" si="41"/>
        <v>0</v>
      </c>
    </row>
    <row r="139" spans="1:47" x14ac:dyDescent="0.2">
      <c r="A139" s="16">
        <v>136</v>
      </c>
      <c r="B139" s="16">
        <v>439.20330810546801</v>
      </c>
      <c r="C139" s="17">
        <v>14.2650642857142</v>
      </c>
      <c r="D139" s="16" t="s">
        <v>234</v>
      </c>
      <c r="E139" s="16" t="s">
        <v>235</v>
      </c>
      <c r="F139" s="18" t="s">
        <v>145</v>
      </c>
      <c r="G139" s="18">
        <v>6055987.2517428603</v>
      </c>
      <c r="H139" s="23">
        <f t="shared" si="28"/>
        <v>1178207.6365258484</v>
      </c>
      <c r="I139" s="19" t="s">
        <v>146</v>
      </c>
      <c r="J139" s="19">
        <v>0</v>
      </c>
      <c r="K139" s="19">
        <f t="shared" si="29"/>
        <v>0</v>
      </c>
      <c r="L139" s="18" t="s">
        <v>145</v>
      </c>
      <c r="M139" s="18">
        <v>7657929.6271285703</v>
      </c>
      <c r="N139" s="18">
        <f t="shared" si="30"/>
        <v>1259527.899198778</v>
      </c>
      <c r="O139" s="19" t="s">
        <v>145</v>
      </c>
      <c r="P139" s="25">
        <v>12334750.900785699</v>
      </c>
      <c r="Q139" s="19">
        <f t="shared" si="31"/>
        <v>2965084.3511504084</v>
      </c>
      <c r="R139" s="18" t="s">
        <v>146</v>
      </c>
      <c r="S139" s="18">
        <v>0</v>
      </c>
      <c r="T139" s="18">
        <f t="shared" si="32"/>
        <v>0</v>
      </c>
      <c r="U139" s="20" t="s">
        <v>146</v>
      </c>
      <c r="V139" s="20">
        <v>0</v>
      </c>
      <c r="W139" s="20">
        <f t="shared" si="33"/>
        <v>0</v>
      </c>
      <c r="X139" s="18" t="s">
        <v>145</v>
      </c>
      <c r="Y139" s="18">
        <v>6055987.2517428603</v>
      </c>
      <c r="Z139" s="23">
        <f t="shared" si="34"/>
        <v>1178207.6365258484</v>
      </c>
      <c r="AA139" s="20" t="s">
        <v>145</v>
      </c>
      <c r="AB139" s="20">
        <v>4721086.72612858</v>
      </c>
      <c r="AC139" s="24">
        <f t="shared" si="35"/>
        <v>805646.19899805111</v>
      </c>
      <c r="AD139" s="18" t="s">
        <v>146</v>
      </c>
      <c r="AE139" s="18">
        <v>0</v>
      </c>
      <c r="AF139" s="18">
        <f t="shared" si="36"/>
        <v>0</v>
      </c>
      <c r="AG139" s="19" t="s">
        <v>145</v>
      </c>
      <c r="AH139" s="19">
        <v>4631597.5354999797</v>
      </c>
      <c r="AI139" s="19">
        <f t="shared" si="37"/>
        <v>1543865.8451666599</v>
      </c>
      <c r="AJ139" s="18" t="s">
        <v>146</v>
      </c>
      <c r="AK139" s="18">
        <v>0</v>
      </c>
      <c r="AL139" s="18">
        <f t="shared" si="38"/>
        <v>0</v>
      </c>
      <c r="AM139" s="19" t="s">
        <v>145</v>
      </c>
      <c r="AN139" s="19">
        <v>4634941.8963000001</v>
      </c>
      <c r="AO139" s="19">
        <f t="shared" si="39"/>
        <v>513851.65147450112</v>
      </c>
      <c r="AP139" s="18" t="s">
        <v>146</v>
      </c>
      <c r="AQ139" s="18">
        <v>0</v>
      </c>
      <c r="AR139" s="18">
        <f t="shared" si="40"/>
        <v>0</v>
      </c>
      <c r="AS139" s="20" t="s">
        <v>146</v>
      </c>
      <c r="AT139" s="20">
        <v>0</v>
      </c>
      <c r="AU139" s="16">
        <f t="shared" si="41"/>
        <v>0</v>
      </c>
    </row>
    <row r="140" spans="1:47" x14ac:dyDescent="0.2">
      <c r="A140" s="16">
        <v>137</v>
      </c>
      <c r="B140" s="16">
        <v>478.33120727539</v>
      </c>
      <c r="C140" s="17">
        <v>1.40346666666666</v>
      </c>
      <c r="D140" s="16" t="s">
        <v>349</v>
      </c>
      <c r="E140" s="16" t="s">
        <v>350</v>
      </c>
      <c r="F140" s="18" t="s">
        <v>145</v>
      </c>
      <c r="G140" s="18">
        <v>1410783.5645999899</v>
      </c>
      <c r="H140" s="23">
        <f t="shared" si="28"/>
        <v>274471.51062256616</v>
      </c>
      <c r="I140" s="19" t="s">
        <v>146</v>
      </c>
      <c r="J140" s="19">
        <v>0</v>
      </c>
      <c r="K140" s="19">
        <f t="shared" si="29"/>
        <v>0</v>
      </c>
      <c r="L140" s="18" t="s">
        <v>146</v>
      </c>
      <c r="M140" s="18">
        <v>0</v>
      </c>
      <c r="N140" s="18">
        <f t="shared" si="30"/>
        <v>0</v>
      </c>
      <c r="O140" s="19" t="s">
        <v>146</v>
      </c>
      <c r="P140" s="19">
        <v>0</v>
      </c>
      <c r="Q140" s="19">
        <f t="shared" si="31"/>
        <v>0</v>
      </c>
      <c r="R140" s="18" t="s">
        <v>146</v>
      </c>
      <c r="S140" s="18">
        <v>0</v>
      </c>
      <c r="T140" s="18">
        <f t="shared" si="32"/>
        <v>0</v>
      </c>
      <c r="U140" s="20" t="s">
        <v>146</v>
      </c>
      <c r="V140" s="20">
        <v>0</v>
      </c>
      <c r="W140" s="20">
        <f t="shared" si="33"/>
        <v>0</v>
      </c>
      <c r="X140" s="18" t="s">
        <v>145</v>
      </c>
      <c r="Y140" s="18">
        <v>1410783.5645999899</v>
      </c>
      <c r="Z140" s="23">
        <f t="shared" si="34"/>
        <v>274471.51062256616</v>
      </c>
      <c r="AA140" s="20" t="s">
        <v>146</v>
      </c>
      <c r="AB140" s="20">
        <v>0</v>
      </c>
      <c r="AC140" s="24">
        <f t="shared" si="35"/>
        <v>0</v>
      </c>
      <c r="AD140" s="18" t="s">
        <v>146</v>
      </c>
      <c r="AE140" s="18">
        <v>0</v>
      </c>
      <c r="AF140" s="18">
        <f t="shared" si="36"/>
        <v>0</v>
      </c>
      <c r="AG140" s="19" t="s">
        <v>146</v>
      </c>
      <c r="AH140" s="19">
        <v>0</v>
      </c>
      <c r="AI140" s="19">
        <f t="shared" si="37"/>
        <v>0</v>
      </c>
      <c r="AJ140" s="18" t="s">
        <v>146</v>
      </c>
      <c r="AK140" s="18">
        <v>0</v>
      </c>
      <c r="AL140" s="18">
        <f t="shared" si="38"/>
        <v>0</v>
      </c>
      <c r="AM140" s="19" t="s">
        <v>146</v>
      </c>
      <c r="AN140" s="19">
        <v>0</v>
      </c>
      <c r="AO140" s="19">
        <f t="shared" si="39"/>
        <v>0</v>
      </c>
      <c r="AP140" s="18" t="s">
        <v>146</v>
      </c>
      <c r="AQ140" s="18">
        <v>0</v>
      </c>
      <c r="AR140" s="18">
        <f t="shared" si="40"/>
        <v>0</v>
      </c>
      <c r="AS140" s="20" t="s">
        <v>146</v>
      </c>
      <c r="AT140" s="20">
        <v>0</v>
      </c>
      <c r="AU140" s="16">
        <f t="shared" si="41"/>
        <v>0</v>
      </c>
    </row>
    <row r="141" spans="1:47" x14ac:dyDescent="0.2">
      <c r="A141" s="16">
        <v>138</v>
      </c>
      <c r="B141" s="16">
        <v>992.96112060546795</v>
      </c>
      <c r="C141" s="17">
        <v>18.110738095237998</v>
      </c>
      <c r="F141" s="18" t="s">
        <v>145</v>
      </c>
      <c r="G141" s="18">
        <v>1837508.7344285999</v>
      </c>
      <c r="H141" s="23">
        <f t="shared" si="28"/>
        <v>357491.97167871596</v>
      </c>
      <c r="I141" s="19" t="s">
        <v>145</v>
      </c>
      <c r="J141" s="19">
        <v>1525841.02714288</v>
      </c>
      <c r="K141" s="19">
        <f t="shared" si="29"/>
        <v>178879.37012226027</v>
      </c>
      <c r="L141" s="18" t="s">
        <v>145</v>
      </c>
      <c r="M141" s="18">
        <v>1532034.89257146</v>
      </c>
      <c r="N141" s="18">
        <f t="shared" si="30"/>
        <v>251979.4231203059</v>
      </c>
      <c r="O141" s="19" t="s">
        <v>145</v>
      </c>
      <c r="P141" s="19">
        <v>2977850.9107143399</v>
      </c>
      <c r="Q141" s="19">
        <f t="shared" si="31"/>
        <v>715829.5458447932</v>
      </c>
      <c r="R141" s="18" t="s">
        <v>145</v>
      </c>
      <c r="S141" s="18">
        <v>1338840.9842857199</v>
      </c>
      <c r="T141" s="18">
        <f t="shared" si="32"/>
        <v>129231.75523993437</v>
      </c>
      <c r="U141" s="20" t="s">
        <v>145</v>
      </c>
      <c r="V141" s="20">
        <v>1408320.0400000201</v>
      </c>
      <c r="W141" s="20">
        <f t="shared" si="33"/>
        <v>506589.94244605041</v>
      </c>
      <c r="X141" s="18" t="s">
        <v>145</v>
      </c>
      <c r="Y141" s="18">
        <v>1837508.7344285999</v>
      </c>
      <c r="Z141" s="23">
        <f t="shared" si="34"/>
        <v>357491.97167871596</v>
      </c>
      <c r="AA141" s="20" t="s">
        <v>145</v>
      </c>
      <c r="AB141" s="20">
        <v>1400566.9264286</v>
      </c>
      <c r="AC141" s="24">
        <f t="shared" si="35"/>
        <v>239004.594953686</v>
      </c>
      <c r="AD141" s="18" t="s">
        <v>145</v>
      </c>
      <c r="AE141" s="18">
        <v>1243131.32842858</v>
      </c>
      <c r="AF141" s="18">
        <f t="shared" si="36"/>
        <v>97271.621942768383</v>
      </c>
      <c r="AG141" s="19" t="s">
        <v>145</v>
      </c>
      <c r="AH141" s="19">
        <v>1486330.6771428799</v>
      </c>
      <c r="AI141" s="19">
        <f t="shared" si="37"/>
        <v>495443.55904762662</v>
      </c>
      <c r="AJ141" s="18" t="s">
        <v>145</v>
      </c>
      <c r="AK141" s="18">
        <v>1493910.81400003</v>
      </c>
      <c r="AL141" s="18">
        <f t="shared" si="38"/>
        <v>98738.322141442826</v>
      </c>
      <c r="AM141" s="19" t="s">
        <v>145</v>
      </c>
      <c r="AN141" s="19">
        <v>1421803.6834285799</v>
      </c>
      <c r="AO141" s="19">
        <f t="shared" si="39"/>
        <v>157627.90281913304</v>
      </c>
      <c r="AP141" s="18" t="s">
        <v>145</v>
      </c>
      <c r="AQ141" s="18">
        <v>2145510.6738571599</v>
      </c>
      <c r="AR141" s="18">
        <f t="shared" si="40"/>
        <v>264877.86097001977</v>
      </c>
      <c r="AS141" s="20" t="s">
        <v>145</v>
      </c>
      <c r="AT141" s="20">
        <v>2072300.7050000201</v>
      </c>
      <c r="AU141" s="16">
        <f t="shared" si="41"/>
        <v>138061.33944037443</v>
      </c>
    </row>
    <row r="142" spans="1:47" x14ac:dyDescent="0.2">
      <c r="A142" s="16">
        <v>139</v>
      </c>
      <c r="B142" s="16">
        <v>617.51422119140602</v>
      </c>
      <c r="C142" s="17">
        <v>10.0078333333333</v>
      </c>
      <c r="D142" s="16" t="s">
        <v>351</v>
      </c>
      <c r="E142" s="16" t="s">
        <v>352</v>
      </c>
      <c r="F142" s="18" t="s">
        <v>145</v>
      </c>
      <c r="G142" s="18">
        <v>2426801.0398571398</v>
      </c>
      <c r="H142" s="23">
        <f t="shared" si="28"/>
        <v>472140.28012784827</v>
      </c>
      <c r="I142" s="19" t="s">
        <v>146</v>
      </c>
      <c r="J142" s="19">
        <v>0</v>
      </c>
      <c r="K142" s="19">
        <f t="shared" si="29"/>
        <v>0</v>
      </c>
      <c r="L142" s="18" t="s">
        <v>145</v>
      </c>
      <c r="M142" s="18">
        <v>4531212.9669856699</v>
      </c>
      <c r="N142" s="18">
        <f t="shared" si="30"/>
        <v>745265.29062264308</v>
      </c>
      <c r="O142" s="19" t="s">
        <v>146</v>
      </c>
      <c r="P142" s="19">
        <v>0</v>
      </c>
      <c r="Q142" s="19">
        <f t="shared" si="31"/>
        <v>0</v>
      </c>
      <c r="R142" s="18" t="s">
        <v>146</v>
      </c>
      <c r="S142" s="18">
        <v>0</v>
      </c>
      <c r="T142" s="18">
        <f t="shared" si="32"/>
        <v>0</v>
      </c>
      <c r="U142" s="20" t="s">
        <v>146</v>
      </c>
      <c r="V142" s="20">
        <v>0</v>
      </c>
      <c r="W142" s="20">
        <f t="shared" si="33"/>
        <v>0</v>
      </c>
      <c r="X142" s="18" t="s">
        <v>145</v>
      </c>
      <c r="Y142" s="18">
        <v>2426801.0398571398</v>
      </c>
      <c r="Z142" s="23">
        <f t="shared" si="34"/>
        <v>472140.28012784827</v>
      </c>
      <c r="AA142" s="20" t="s">
        <v>146</v>
      </c>
      <c r="AB142" s="20">
        <v>0</v>
      </c>
      <c r="AC142" s="24">
        <f t="shared" si="35"/>
        <v>0</v>
      </c>
      <c r="AD142" s="18" t="s">
        <v>146</v>
      </c>
      <c r="AE142" s="18">
        <v>0</v>
      </c>
      <c r="AF142" s="18">
        <f t="shared" si="36"/>
        <v>0</v>
      </c>
      <c r="AG142" s="19" t="s">
        <v>146</v>
      </c>
      <c r="AH142" s="19">
        <v>0</v>
      </c>
      <c r="AI142" s="19">
        <f t="shared" si="37"/>
        <v>0</v>
      </c>
      <c r="AJ142" s="18" t="s">
        <v>146</v>
      </c>
      <c r="AK142" s="18">
        <v>0</v>
      </c>
      <c r="AL142" s="18">
        <f t="shared" si="38"/>
        <v>0</v>
      </c>
      <c r="AM142" s="19" t="s">
        <v>146</v>
      </c>
      <c r="AN142" s="19">
        <v>0</v>
      </c>
      <c r="AO142" s="19">
        <f t="shared" si="39"/>
        <v>0</v>
      </c>
      <c r="AP142" s="18" t="s">
        <v>145</v>
      </c>
      <c r="AQ142" s="18">
        <v>4207787.8303428199</v>
      </c>
      <c r="AR142" s="18">
        <f t="shared" si="40"/>
        <v>519479.97905466915</v>
      </c>
      <c r="AS142" s="20" t="s">
        <v>145</v>
      </c>
      <c r="AT142" s="20">
        <v>8769217.8214143403</v>
      </c>
      <c r="AU142" s="16">
        <f t="shared" si="41"/>
        <v>584225.03806891013</v>
      </c>
    </row>
    <row r="143" spans="1:47" x14ac:dyDescent="0.2">
      <c r="A143" s="16">
        <v>140</v>
      </c>
      <c r="B143" s="16">
        <v>575.50689697265602</v>
      </c>
      <c r="C143" s="17">
        <v>6.8831499999999997</v>
      </c>
      <c r="D143" s="16" t="s">
        <v>353</v>
      </c>
      <c r="E143" s="16" t="s">
        <v>354</v>
      </c>
      <c r="F143" s="18" t="s">
        <v>145</v>
      </c>
      <c r="G143" s="18">
        <v>1692244.4079857101</v>
      </c>
      <c r="H143" s="23">
        <f t="shared" si="28"/>
        <v>329230.42956920434</v>
      </c>
      <c r="I143" s="19" t="s">
        <v>146</v>
      </c>
      <c r="J143" s="19">
        <v>0</v>
      </c>
      <c r="K143" s="19">
        <f t="shared" si="29"/>
        <v>0</v>
      </c>
      <c r="L143" s="18" t="s">
        <v>145</v>
      </c>
      <c r="M143" s="18">
        <v>3048704.92997143</v>
      </c>
      <c r="N143" s="18">
        <f t="shared" si="30"/>
        <v>501431.73190319573</v>
      </c>
      <c r="O143" s="19" t="s">
        <v>146</v>
      </c>
      <c r="P143" s="19">
        <v>0</v>
      </c>
      <c r="Q143" s="19">
        <f t="shared" si="31"/>
        <v>0</v>
      </c>
      <c r="R143" s="18" t="s">
        <v>146</v>
      </c>
      <c r="S143" s="18">
        <v>0</v>
      </c>
      <c r="T143" s="18">
        <f t="shared" si="32"/>
        <v>0</v>
      </c>
      <c r="U143" s="20" t="s">
        <v>146</v>
      </c>
      <c r="V143" s="20">
        <v>0</v>
      </c>
      <c r="W143" s="20">
        <f t="shared" si="33"/>
        <v>0</v>
      </c>
      <c r="X143" s="18" t="s">
        <v>145</v>
      </c>
      <c r="Y143" s="18">
        <v>1692244.4079857101</v>
      </c>
      <c r="Z143" s="23">
        <f t="shared" si="34"/>
        <v>329230.42956920434</v>
      </c>
      <c r="AA143" s="20" t="s">
        <v>146</v>
      </c>
      <c r="AB143" s="20">
        <v>0</v>
      </c>
      <c r="AC143" s="24">
        <f t="shared" si="35"/>
        <v>0</v>
      </c>
      <c r="AD143" s="18" t="s">
        <v>146</v>
      </c>
      <c r="AE143" s="18">
        <v>0</v>
      </c>
      <c r="AF143" s="18">
        <f t="shared" si="36"/>
        <v>0</v>
      </c>
      <c r="AG143" s="19" t="s">
        <v>146</v>
      </c>
      <c r="AH143" s="19">
        <v>0</v>
      </c>
      <c r="AI143" s="19">
        <f t="shared" si="37"/>
        <v>0</v>
      </c>
      <c r="AJ143" s="18" t="s">
        <v>145</v>
      </c>
      <c r="AK143" s="18">
        <v>755866.42672857002</v>
      </c>
      <c r="AL143" s="18">
        <f t="shared" si="38"/>
        <v>49958.124701161265</v>
      </c>
      <c r="AM143" s="19" t="s">
        <v>145</v>
      </c>
      <c r="AN143" s="19">
        <v>799805.127028569</v>
      </c>
      <c r="AO143" s="19">
        <f t="shared" si="39"/>
        <v>88670.191466581935</v>
      </c>
      <c r="AP143" s="18" t="s">
        <v>146</v>
      </c>
      <c r="AQ143" s="18">
        <v>0</v>
      </c>
      <c r="AR143" s="18">
        <f t="shared" si="40"/>
        <v>0</v>
      </c>
      <c r="AS143" s="20" t="s">
        <v>146</v>
      </c>
      <c r="AT143" s="20">
        <v>0</v>
      </c>
      <c r="AU143" s="16">
        <f t="shared" si="41"/>
        <v>0</v>
      </c>
    </row>
    <row r="144" spans="1:47" x14ac:dyDescent="0.2">
      <c r="A144" s="16">
        <v>141</v>
      </c>
      <c r="B144" s="16">
        <v>908.61849907315002</v>
      </c>
      <c r="C144" s="17">
        <v>2.0492499999999998</v>
      </c>
      <c r="F144" s="18" t="s">
        <v>145</v>
      </c>
      <c r="G144" s="18">
        <v>1452210.48631428</v>
      </c>
      <c r="H144" s="23">
        <f t="shared" si="28"/>
        <v>282531.2230183424</v>
      </c>
      <c r="I144" s="19" t="s">
        <v>145</v>
      </c>
      <c r="J144" s="19">
        <v>130238.89320000001</v>
      </c>
      <c r="K144" s="19">
        <f t="shared" si="29"/>
        <v>15268.334490035171</v>
      </c>
      <c r="L144" s="18" t="s">
        <v>146</v>
      </c>
      <c r="M144" s="18">
        <v>0</v>
      </c>
      <c r="N144" s="18">
        <f t="shared" si="30"/>
        <v>0</v>
      </c>
      <c r="O144" s="19" t="s">
        <v>146</v>
      </c>
      <c r="P144" s="19">
        <v>0</v>
      </c>
      <c r="Q144" s="19">
        <f t="shared" si="31"/>
        <v>0</v>
      </c>
      <c r="R144" s="18" t="s">
        <v>146</v>
      </c>
      <c r="S144" s="18">
        <v>0</v>
      </c>
      <c r="T144" s="18">
        <f t="shared" si="32"/>
        <v>0</v>
      </c>
      <c r="U144" s="20" t="s">
        <v>146</v>
      </c>
      <c r="V144" s="20">
        <v>0</v>
      </c>
      <c r="W144" s="20">
        <f t="shared" si="33"/>
        <v>0</v>
      </c>
      <c r="X144" s="18" t="s">
        <v>145</v>
      </c>
      <c r="Y144" s="18">
        <v>1452210.48631428</v>
      </c>
      <c r="Z144" s="23">
        <f t="shared" si="34"/>
        <v>282531.2230183424</v>
      </c>
      <c r="AA144" s="20" t="s">
        <v>146</v>
      </c>
      <c r="AB144" s="20">
        <v>0</v>
      </c>
      <c r="AC144" s="24">
        <f t="shared" si="35"/>
        <v>0</v>
      </c>
      <c r="AD144" s="18" t="s">
        <v>146</v>
      </c>
      <c r="AE144" s="18">
        <v>0</v>
      </c>
      <c r="AF144" s="18">
        <f t="shared" si="36"/>
        <v>0</v>
      </c>
      <c r="AG144" s="19" t="s">
        <v>146</v>
      </c>
      <c r="AH144" s="19">
        <v>0</v>
      </c>
      <c r="AI144" s="19">
        <f t="shared" si="37"/>
        <v>0</v>
      </c>
      <c r="AJ144" s="18" t="s">
        <v>146</v>
      </c>
      <c r="AK144" s="18">
        <v>0</v>
      </c>
      <c r="AL144" s="18">
        <f t="shared" si="38"/>
        <v>0</v>
      </c>
      <c r="AM144" s="19" t="s">
        <v>146</v>
      </c>
      <c r="AN144" s="19">
        <v>0</v>
      </c>
      <c r="AO144" s="19">
        <f t="shared" si="39"/>
        <v>0</v>
      </c>
      <c r="AP144" s="18" t="s">
        <v>146</v>
      </c>
      <c r="AQ144" s="18">
        <v>0</v>
      </c>
      <c r="AR144" s="18">
        <f t="shared" si="40"/>
        <v>0</v>
      </c>
      <c r="AS144" s="20" t="s">
        <v>146</v>
      </c>
      <c r="AT144" s="20">
        <v>0</v>
      </c>
      <c r="AU144" s="16">
        <f t="shared" si="41"/>
        <v>0</v>
      </c>
    </row>
    <row r="145" spans="1:47" x14ac:dyDescent="0.2">
      <c r="A145" s="16">
        <v>142</v>
      </c>
      <c r="B145" s="16">
        <v>523.35248141818499</v>
      </c>
      <c r="C145" s="17">
        <v>1.2729666666666599</v>
      </c>
      <c r="F145" s="18" t="s">
        <v>145</v>
      </c>
      <c r="G145" s="18">
        <v>1651472.5897999899</v>
      </c>
      <c r="H145" s="23">
        <f t="shared" si="28"/>
        <v>321298.16922178795</v>
      </c>
      <c r="I145" s="19" t="s">
        <v>146</v>
      </c>
      <c r="J145" s="19">
        <v>0</v>
      </c>
      <c r="K145" s="19">
        <f t="shared" si="29"/>
        <v>0</v>
      </c>
      <c r="L145" s="18" t="s">
        <v>146</v>
      </c>
      <c r="M145" s="18">
        <v>0</v>
      </c>
      <c r="N145" s="18">
        <f t="shared" si="30"/>
        <v>0</v>
      </c>
      <c r="O145" s="19" t="s">
        <v>146</v>
      </c>
      <c r="P145" s="19">
        <v>0</v>
      </c>
      <c r="Q145" s="19">
        <f t="shared" si="31"/>
        <v>0</v>
      </c>
      <c r="R145" s="18" t="s">
        <v>146</v>
      </c>
      <c r="S145" s="18">
        <v>0</v>
      </c>
      <c r="T145" s="18">
        <f t="shared" si="32"/>
        <v>0</v>
      </c>
      <c r="U145" s="20" t="s">
        <v>146</v>
      </c>
      <c r="V145" s="20">
        <v>0</v>
      </c>
      <c r="W145" s="20">
        <f t="shared" si="33"/>
        <v>0</v>
      </c>
      <c r="X145" s="18" t="s">
        <v>145</v>
      </c>
      <c r="Y145" s="18">
        <v>1651472.5897999899</v>
      </c>
      <c r="Z145" s="23">
        <f t="shared" si="34"/>
        <v>321298.16922178795</v>
      </c>
      <c r="AA145" s="20" t="s">
        <v>145</v>
      </c>
      <c r="AB145" s="20">
        <v>171156.534542857</v>
      </c>
      <c r="AC145" s="24">
        <f t="shared" si="35"/>
        <v>29207.599751340782</v>
      </c>
      <c r="AD145" s="18" t="s">
        <v>146</v>
      </c>
      <c r="AE145" s="18">
        <v>0</v>
      </c>
      <c r="AF145" s="18">
        <f t="shared" si="36"/>
        <v>0</v>
      </c>
      <c r="AG145" s="19" t="s">
        <v>146</v>
      </c>
      <c r="AH145" s="19">
        <v>0</v>
      </c>
      <c r="AI145" s="19">
        <f t="shared" si="37"/>
        <v>0</v>
      </c>
      <c r="AJ145" s="18" t="s">
        <v>146</v>
      </c>
      <c r="AK145" s="18">
        <v>0</v>
      </c>
      <c r="AL145" s="18">
        <f t="shared" si="38"/>
        <v>0</v>
      </c>
      <c r="AM145" s="19" t="s">
        <v>146</v>
      </c>
      <c r="AN145" s="19">
        <v>0</v>
      </c>
      <c r="AO145" s="19">
        <f t="shared" si="39"/>
        <v>0</v>
      </c>
      <c r="AP145" s="18" t="s">
        <v>146</v>
      </c>
      <c r="AQ145" s="18">
        <v>0</v>
      </c>
      <c r="AR145" s="18">
        <f t="shared" si="40"/>
        <v>0</v>
      </c>
      <c r="AS145" s="20" t="s">
        <v>146</v>
      </c>
      <c r="AT145" s="20">
        <v>0</v>
      </c>
      <c r="AU145" s="16">
        <f t="shared" si="41"/>
        <v>0</v>
      </c>
    </row>
    <row r="146" spans="1:47" x14ac:dyDescent="0.2">
      <c r="A146" s="16">
        <v>143</v>
      </c>
      <c r="B146" s="16">
        <v>887.10382080078102</v>
      </c>
      <c r="C146" s="17">
        <v>2.01992222222222</v>
      </c>
      <c r="F146" s="18" t="s">
        <v>145</v>
      </c>
      <c r="G146" s="18">
        <v>1428803.0263428499</v>
      </c>
      <c r="H146" s="23">
        <f t="shared" si="28"/>
        <v>277977.24247915368</v>
      </c>
      <c r="I146" s="19" t="s">
        <v>146</v>
      </c>
      <c r="J146" s="19">
        <v>0</v>
      </c>
      <c r="K146" s="19">
        <f t="shared" si="29"/>
        <v>0</v>
      </c>
      <c r="L146" s="18" t="s">
        <v>146</v>
      </c>
      <c r="M146" s="18">
        <v>0</v>
      </c>
      <c r="N146" s="18">
        <f t="shared" si="30"/>
        <v>0</v>
      </c>
      <c r="O146" s="19" t="s">
        <v>145</v>
      </c>
      <c r="P146" s="19">
        <v>4183484.7185428501</v>
      </c>
      <c r="Q146" s="19">
        <f t="shared" si="31"/>
        <v>1005645.3650343389</v>
      </c>
      <c r="R146" s="18" t="s">
        <v>146</v>
      </c>
      <c r="S146" s="18">
        <v>0</v>
      </c>
      <c r="T146" s="18">
        <f t="shared" si="32"/>
        <v>0</v>
      </c>
      <c r="U146" s="20" t="s">
        <v>146</v>
      </c>
      <c r="V146" s="20">
        <v>0</v>
      </c>
      <c r="W146" s="20">
        <f t="shared" si="33"/>
        <v>0</v>
      </c>
      <c r="X146" s="18" t="s">
        <v>145</v>
      </c>
      <c r="Y146" s="18">
        <v>1428803.0263428499</v>
      </c>
      <c r="Z146" s="23">
        <f t="shared" si="34"/>
        <v>277977.24247915368</v>
      </c>
      <c r="AA146" s="20" t="s">
        <v>146</v>
      </c>
      <c r="AB146" s="20">
        <v>0</v>
      </c>
      <c r="AC146" s="24">
        <f t="shared" si="35"/>
        <v>0</v>
      </c>
      <c r="AD146" s="18" t="s">
        <v>146</v>
      </c>
      <c r="AE146" s="18">
        <v>0</v>
      </c>
      <c r="AF146" s="18">
        <f t="shared" si="36"/>
        <v>0</v>
      </c>
      <c r="AG146" s="19" t="s">
        <v>146</v>
      </c>
      <c r="AH146" s="19">
        <v>0</v>
      </c>
      <c r="AI146" s="19">
        <f t="shared" si="37"/>
        <v>0</v>
      </c>
      <c r="AJ146" s="18" t="s">
        <v>146</v>
      </c>
      <c r="AK146" s="18">
        <v>0</v>
      </c>
      <c r="AL146" s="18">
        <f t="shared" si="38"/>
        <v>0</v>
      </c>
      <c r="AM146" s="19" t="s">
        <v>146</v>
      </c>
      <c r="AN146" s="19">
        <v>0</v>
      </c>
      <c r="AO146" s="19">
        <f t="shared" si="39"/>
        <v>0</v>
      </c>
      <c r="AP146" s="18" t="s">
        <v>146</v>
      </c>
      <c r="AQ146" s="18">
        <v>0</v>
      </c>
      <c r="AR146" s="18">
        <f t="shared" si="40"/>
        <v>0</v>
      </c>
      <c r="AS146" s="20" t="s">
        <v>146</v>
      </c>
      <c r="AT146" s="20">
        <v>0</v>
      </c>
      <c r="AU146" s="16">
        <f t="shared" si="41"/>
        <v>0</v>
      </c>
    </row>
    <row r="147" spans="1:47" x14ac:dyDescent="0.2">
      <c r="A147" s="16">
        <v>144</v>
      </c>
      <c r="B147" s="16">
        <v>710.52380371093705</v>
      </c>
      <c r="C147" s="17">
        <v>9.7719666666666605</v>
      </c>
      <c r="F147" s="18" t="s">
        <v>145</v>
      </c>
      <c r="G147" s="18">
        <v>2310888.3013428599</v>
      </c>
      <c r="H147" s="23">
        <f t="shared" si="28"/>
        <v>449589.1636853813</v>
      </c>
      <c r="I147" s="19" t="s">
        <v>146</v>
      </c>
      <c r="J147" s="19">
        <v>0</v>
      </c>
      <c r="K147" s="19">
        <f t="shared" si="29"/>
        <v>0</v>
      </c>
      <c r="L147" s="18" t="s">
        <v>146</v>
      </c>
      <c r="M147" s="18">
        <v>0</v>
      </c>
      <c r="N147" s="18">
        <f t="shared" si="30"/>
        <v>0</v>
      </c>
      <c r="O147" s="19" t="s">
        <v>146</v>
      </c>
      <c r="P147" s="19">
        <v>0</v>
      </c>
      <c r="Q147" s="19">
        <f t="shared" si="31"/>
        <v>0</v>
      </c>
      <c r="R147" s="18" t="s">
        <v>146</v>
      </c>
      <c r="S147" s="18">
        <v>0</v>
      </c>
      <c r="T147" s="18">
        <f t="shared" si="32"/>
        <v>0</v>
      </c>
      <c r="U147" s="20" t="s">
        <v>146</v>
      </c>
      <c r="V147" s="20">
        <v>0</v>
      </c>
      <c r="W147" s="20">
        <f t="shared" si="33"/>
        <v>0</v>
      </c>
      <c r="X147" s="18" t="s">
        <v>145</v>
      </c>
      <c r="Y147" s="18">
        <v>2310888.3013428599</v>
      </c>
      <c r="Z147" s="23">
        <f t="shared" si="34"/>
        <v>449589.1636853813</v>
      </c>
      <c r="AA147" s="20" t="s">
        <v>146</v>
      </c>
      <c r="AB147" s="20">
        <v>0</v>
      </c>
      <c r="AC147" s="24">
        <f t="shared" si="35"/>
        <v>0</v>
      </c>
      <c r="AD147" s="18" t="s">
        <v>146</v>
      </c>
      <c r="AE147" s="18">
        <v>0</v>
      </c>
      <c r="AF147" s="18">
        <f t="shared" si="36"/>
        <v>0</v>
      </c>
      <c r="AG147" s="19" t="s">
        <v>146</v>
      </c>
      <c r="AH147" s="19">
        <v>0</v>
      </c>
      <c r="AI147" s="19">
        <f t="shared" si="37"/>
        <v>0</v>
      </c>
      <c r="AJ147" s="18" t="s">
        <v>146</v>
      </c>
      <c r="AK147" s="18">
        <v>0</v>
      </c>
      <c r="AL147" s="18">
        <f t="shared" si="38"/>
        <v>0</v>
      </c>
      <c r="AM147" s="19" t="s">
        <v>146</v>
      </c>
      <c r="AN147" s="19">
        <v>0</v>
      </c>
      <c r="AO147" s="19">
        <f t="shared" si="39"/>
        <v>0</v>
      </c>
      <c r="AP147" s="18" t="s">
        <v>146</v>
      </c>
      <c r="AQ147" s="18">
        <v>0</v>
      </c>
      <c r="AR147" s="18">
        <f t="shared" si="40"/>
        <v>0</v>
      </c>
      <c r="AS147" s="20" t="s">
        <v>146</v>
      </c>
      <c r="AT147" s="20">
        <v>0</v>
      </c>
      <c r="AU147" s="16">
        <f t="shared" si="41"/>
        <v>0</v>
      </c>
    </row>
    <row r="148" spans="1:47" x14ac:dyDescent="0.2">
      <c r="A148" s="16">
        <v>145</v>
      </c>
      <c r="B148" s="16">
        <v>976.92541503906205</v>
      </c>
      <c r="C148" s="17">
        <v>17.8496666666666</v>
      </c>
      <c r="F148" s="18" t="s">
        <v>145</v>
      </c>
      <c r="G148" s="18">
        <v>1722695.27671426</v>
      </c>
      <c r="H148" s="23">
        <f t="shared" si="28"/>
        <v>335154.72309615958</v>
      </c>
      <c r="I148" s="19" t="s">
        <v>146</v>
      </c>
      <c r="J148" s="19">
        <v>0</v>
      </c>
      <c r="K148" s="19">
        <f t="shared" si="29"/>
        <v>0</v>
      </c>
      <c r="L148" s="18" t="s">
        <v>146</v>
      </c>
      <c r="M148" s="18">
        <v>0</v>
      </c>
      <c r="N148" s="18">
        <f t="shared" si="30"/>
        <v>0</v>
      </c>
      <c r="O148" s="19" t="s">
        <v>146</v>
      </c>
      <c r="P148" s="19">
        <v>0</v>
      </c>
      <c r="Q148" s="19">
        <f t="shared" si="31"/>
        <v>0</v>
      </c>
      <c r="R148" s="18" t="s">
        <v>146</v>
      </c>
      <c r="S148" s="18">
        <v>0</v>
      </c>
      <c r="T148" s="18">
        <f t="shared" si="32"/>
        <v>0</v>
      </c>
      <c r="U148" s="20" t="s">
        <v>146</v>
      </c>
      <c r="V148" s="20">
        <v>0</v>
      </c>
      <c r="W148" s="20">
        <f t="shared" si="33"/>
        <v>0</v>
      </c>
      <c r="X148" s="18" t="s">
        <v>145</v>
      </c>
      <c r="Y148" s="18">
        <v>1722695.27671426</v>
      </c>
      <c r="Z148" s="23">
        <f t="shared" si="34"/>
        <v>335154.72309615958</v>
      </c>
      <c r="AA148" s="20" t="s">
        <v>146</v>
      </c>
      <c r="AB148" s="20">
        <v>0</v>
      </c>
      <c r="AC148" s="24">
        <f t="shared" si="35"/>
        <v>0</v>
      </c>
      <c r="AD148" s="18" t="s">
        <v>146</v>
      </c>
      <c r="AE148" s="18">
        <v>0</v>
      </c>
      <c r="AF148" s="18">
        <f t="shared" si="36"/>
        <v>0</v>
      </c>
      <c r="AG148" s="19" t="s">
        <v>146</v>
      </c>
      <c r="AH148" s="19">
        <v>0</v>
      </c>
      <c r="AI148" s="19">
        <f t="shared" si="37"/>
        <v>0</v>
      </c>
      <c r="AJ148" s="18" t="s">
        <v>146</v>
      </c>
      <c r="AK148" s="18">
        <v>0</v>
      </c>
      <c r="AL148" s="18">
        <f t="shared" si="38"/>
        <v>0</v>
      </c>
      <c r="AM148" s="19" t="s">
        <v>146</v>
      </c>
      <c r="AN148" s="19">
        <v>0</v>
      </c>
      <c r="AO148" s="19">
        <f t="shared" si="39"/>
        <v>0</v>
      </c>
      <c r="AP148" s="18" t="s">
        <v>146</v>
      </c>
      <c r="AQ148" s="18">
        <v>0</v>
      </c>
      <c r="AR148" s="18">
        <f t="shared" si="40"/>
        <v>0</v>
      </c>
      <c r="AS148" s="20" t="s">
        <v>146</v>
      </c>
      <c r="AT148" s="20">
        <v>0</v>
      </c>
      <c r="AU148" s="16">
        <f t="shared" si="41"/>
        <v>0</v>
      </c>
    </row>
    <row r="149" spans="1:47" x14ac:dyDescent="0.2">
      <c r="A149" s="16">
        <v>146</v>
      </c>
      <c r="B149" s="16">
        <v>812.61798095703102</v>
      </c>
      <c r="C149" s="17">
        <v>10.62875</v>
      </c>
      <c r="D149" s="16" t="s">
        <v>161</v>
      </c>
      <c r="E149" s="16" t="s">
        <v>355</v>
      </c>
      <c r="F149" s="18" t="s">
        <v>145</v>
      </c>
      <c r="G149" s="18">
        <v>1537846.38968571</v>
      </c>
      <c r="H149" s="23">
        <f t="shared" si="28"/>
        <v>299191.9046081148</v>
      </c>
      <c r="I149" s="19" t="s">
        <v>146</v>
      </c>
      <c r="J149" s="19">
        <v>0</v>
      </c>
      <c r="K149" s="19">
        <f t="shared" si="29"/>
        <v>0</v>
      </c>
      <c r="L149" s="18" t="s">
        <v>146</v>
      </c>
      <c r="M149" s="18">
        <v>0</v>
      </c>
      <c r="N149" s="18">
        <f t="shared" si="30"/>
        <v>0</v>
      </c>
      <c r="O149" s="19" t="s">
        <v>146</v>
      </c>
      <c r="P149" s="19">
        <v>0</v>
      </c>
      <c r="Q149" s="19">
        <f t="shared" si="31"/>
        <v>0</v>
      </c>
      <c r="R149" s="18" t="s">
        <v>146</v>
      </c>
      <c r="S149" s="18">
        <v>0</v>
      </c>
      <c r="T149" s="18">
        <f t="shared" si="32"/>
        <v>0</v>
      </c>
      <c r="U149" s="20" t="s">
        <v>146</v>
      </c>
      <c r="V149" s="20">
        <v>0</v>
      </c>
      <c r="W149" s="20">
        <f t="shared" si="33"/>
        <v>0</v>
      </c>
      <c r="X149" s="18" t="s">
        <v>145</v>
      </c>
      <c r="Y149" s="18">
        <v>1537846.38968571</v>
      </c>
      <c r="Z149" s="23">
        <f t="shared" si="34"/>
        <v>299191.9046081148</v>
      </c>
      <c r="AA149" s="20" t="s">
        <v>146</v>
      </c>
      <c r="AB149" s="20">
        <v>0</v>
      </c>
      <c r="AC149" s="24">
        <f t="shared" si="35"/>
        <v>0</v>
      </c>
      <c r="AD149" s="18" t="s">
        <v>146</v>
      </c>
      <c r="AE149" s="18">
        <v>0</v>
      </c>
      <c r="AF149" s="18">
        <f t="shared" si="36"/>
        <v>0</v>
      </c>
      <c r="AG149" s="19" t="s">
        <v>146</v>
      </c>
      <c r="AH149" s="19">
        <v>0</v>
      </c>
      <c r="AI149" s="19">
        <f t="shared" si="37"/>
        <v>0</v>
      </c>
      <c r="AJ149" s="18" t="s">
        <v>146</v>
      </c>
      <c r="AK149" s="18">
        <v>0</v>
      </c>
      <c r="AL149" s="18">
        <f t="shared" si="38"/>
        <v>0</v>
      </c>
      <c r="AM149" s="19" t="s">
        <v>146</v>
      </c>
      <c r="AN149" s="19">
        <v>0</v>
      </c>
      <c r="AO149" s="19">
        <f t="shared" si="39"/>
        <v>0</v>
      </c>
      <c r="AP149" s="18" t="s">
        <v>146</v>
      </c>
      <c r="AQ149" s="18">
        <v>0</v>
      </c>
      <c r="AR149" s="18">
        <f t="shared" si="40"/>
        <v>0</v>
      </c>
      <c r="AS149" s="20" t="s">
        <v>146</v>
      </c>
      <c r="AT149" s="20">
        <v>0</v>
      </c>
      <c r="AU149" s="16">
        <f t="shared" si="41"/>
        <v>0</v>
      </c>
    </row>
    <row r="150" spans="1:47" x14ac:dyDescent="0.2">
      <c r="A150" s="16">
        <v>147</v>
      </c>
      <c r="B150" s="16">
        <v>750.54650878906205</v>
      </c>
      <c r="C150" s="17">
        <v>8.57380416666666</v>
      </c>
      <c r="D150" s="16" t="s">
        <v>356</v>
      </c>
      <c r="E150" s="16" t="s">
        <v>357</v>
      </c>
      <c r="F150" s="18" t="s">
        <v>145</v>
      </c>
      <c r="G150" s="18">
        <v>2503332.0970857101</v>
      </c>
      <c r="H150" s="23">
        <f t="shared" si="28"/>
        <v>487029.59087270626</v>
      </c>
      <c r="I150" s="19" t="s">
        <v>146</v>
      </c>
      <c r="J150" s="19">
        <v>0</v>
      </c>
      <c r="K150" s="19">
        <f t="shared" si="29"/>
        <v>0</v>
      </c>
      <c r="L150" s="18" t="s">
        <v>145</v>
      </c>
      <c r="M150" s="23">
        <v>50411319.346942998</v>
      </c>
      <c r="N150" s="18">
        <f t="shared" si="30"/>
        <v>8291335.418905098</v>
      </c>
      <c r="O150" s="19" t="s">
        <v>146</v>
      </c>
      <c r="P150" s="19">
        <v>0</v>
      </c>
      <c r="Q150" s="19">
        <f t="shared" si="31"/>
        <v>0</v>
      </c>
      <c r="R150" s="18" t="s">
        <v>146</v>
      </c>
      <c r="S150" s="18">
        <v>0</v>
      </c>
      <c r="T150" s="18">
        <f t="shared" si="32"/>
        <v>0</v>
      </c>
      <c r="U150" s="20" t="s">
        <v>146</v>
      </c>
      <c r="V150" s="20">
        <v>0</v>
      </c>
      <c r="W150" s="20">
        <f t="shared" si="33"/>
        <v>0</v>
      </c>
      <c r="X150" s="18" t="s">
        <v>145</v>
      </c>
      <c r="Y150" s="18">
        <v>2503332.0970857101</v>
      </c>
      <c r="Z150" s="23">
        <f t="shared" si="34"/>
        <v>487029.59087270626</v>
      </c>
      <c r="AA150" s="20" t="s">
        <v>146</v>
      </c>
      <c r="AB150" s="20">
        <v>0</v>
      </c>
      <c r="AC150" s="24">
        <f t="shared" si="35"/>
        <v>0</v>
      </c>
      <c r="AD150" s="18" t="s">
        <v>146</v>
      </c>
      <c r="AE150" s="18">
        <v>0</v>
      </c>
      <c r="AF150" s="18">
        <f t="shared" si="36"/>
        <v>0</v>
      </c>
      <c r="AG150" s="19" t="s">
        <v>146</v>
      </c>
      <c r="AH150" s="19">
        <v>0</v>
      </c>
      <c r="AI150" s="19">
        <f t="shared" si="37"/>
        <v>0</v>
      </c>
      <c r="AJ150" s="18" t="s">
        <v>146</v>
      </c>
      <c r="AK150" s="18">
        <v>0</v>
      </c>
      <c r="AL150" s="18">
        <f t="shared" si="38"/>
        <v>0</v>
      </c>
      <c r="AM150" s="19" t="s">
        <v>146</v>
      </c>
      <c r="AN150" s="19">
        <v>0</v>
      </c>
      <c r="AO150" s="19">
        <f t="shared" si="39"/>
        <v>0</v>
      </c>
      <c r="AP150" s="18" t="s">
        <v>146</v>
      </c>
      <c r="AQ150" s="18">
        <v>0</v>
      </c>
      <c r="AR150" s="18">
        <f t="shared" si="40"/>
        <v>0</v>
      </c>
      <c r="AS150" s="20" t="s">
        <v>145</v>
      </c>
      <c r="AT150" s="24">
        <v>69564581.273257494</v>
      </c>
      <c r="AU150" s="16">
        <f t="shared" si="41"/>
        <v>4634549.0521823782</v>
      </c>
    </row>
    <row r="151" spans="1:47" x14ac:dyDescent="0.2">
      <c r="A151" s="16">
        <v>148</v>
      </c>
      <c r="B151" s="16">
        <v>327.07971191406199</v>
      </c>
      <c r="C151" s="17">
        <v>9.5015666666666601</v>
      </c>
      <c r="D151" s="16" t="s">
        <v>358</v>
      </c>
      <c r="E151" s="16" t="s">
        <v>359</v>
      </c>
      <c r="F151" s="18" t="s">
        <v>145</v>
      </c>
      <c r="G151" s="18">
        <v>2174501.8800571398</v>
      </c>
      <c r="H151" s="23">
        <f t="shared" si="28"/>
        <v>423054.84047804278</v>
      </c>
      <c r="I151" s="19" t="s">
        <v>145</v>
      </c>
      <c r="J151" s="19">
        <v>1772003.6829285701</v>
      </c>
      <c r="K151" s="19">
        <f t="shared" si="29"/>
        <v>207737.82918271632</v>
      </c>
      <c r="L151" s="18" t="s">
        <v>145</v>
      </c>
      <c r="M151" s="23">
        <v>32168141.738285702</v>
      </c>
      <c r="N151" s="18">
        <f t="shared" si="30"/>
        <v>5290812.7859022534</v>
      </c>
      <c r="O151" s="19" t="s">
        <v>146</v>
      </c>
      <c r="P151" s="19">
        <v>0</v>
      </c>
      <c r="Q151" s="19">
        <f t="shared" si="31"/>
        <v>0</v>
      </c>
      <c r="R151" s="18" t="s">
        <v>146</v>
      </c>
      <c r="S151" s="18">
        <v>0</v>
      </c>
      <c r="T151" s="18">
        <f t="shared" si="32"/>
        <v>0</v>
      </c>
      <c r="U151" s="20" t="s">
        <v>145</v>
      </c>
      <c r="V151" s="24">
        <v>11486392.9917286</v>
      </c>
      <c r="W151" s="20">
        <f t="shared" si="33"/>
        <v>4131796.0401901444</v>
      </c>
      <c r="X151" s="18" t="s">
        <v>145</v>
      </c>
      <c r="Y151" s="18">
        <v>2174501.8800571398</v>
      </c>
      <c r="Z151" s="23">
        <f t="shared" si="34"/>
        <v>423054.84047804278</v>
      </c>
      <c r="AA151" s="20" t="s">
        <v>145</v>
      </c>
      <c r="AB151" s="20">
        <v>6697839.2062428603</v>
      </c>
      <c r="AC151" s="24">
        <f t="shared" si="35"/>
        <v>1142975.9737615802</v>
      </c>
      <c r="AD151" s="18" t="s">
        <v>145</v>
      </c>
      <c r="AE151" s="18">
        <v>651725.06094285497</v>
      </c>
      <c r="AF151" s="18">
        <f t="shared" si="36"/>
        <v>50995.70116923748</v>
      </c>
      <c r="AG151" s="19" t="s">
        <v>145</v>
      </c>
      <c r="AH151" s="19">
        <v>3042538.90332855</v>
      </c>
      <c r="AI151" s="19">
        <f t="shared" si="37"/>
        <v>1014179.63444285</v>
      </c>
      <c r="AJ151" s="18" t="s">
        <v>145</v>
      </c>
      <c r="AK151" s="18">
        <v>2414812.7000428601</v>
      </c>
      <c r="AL151" s="18">
        <f t="shared" si="38"/>
        <v>159604.27627513945</v>
      </c>
      <c r="AM151" s="19" t="s">
        <v>145</v>
      </c>
      <c r="AN151" s="19">
        <v>2314068.1244285698</v>
      </c>
      <c r="AO151" s="19">
        <f t="shared" si="39"/>
        <v>256548.57255305653</v>
      </c>
      <c r="AP151" s="18" t="s">
        <v>145</v>
      </c>
      <c r="AQ151" s="23">
        <v>10206987.0915714</v>
      </c>
      <c r="AR151" s="18">
        <f t="shared" si="40"/>
        <v>1260121.8631569629</v>
      </c>
      <c r="AS151" s="20" t="s">
        <v>145</v>
      </c>
      <c r="AT151" s="20">
        <v>8308734.3193428498</v>
      </c>
      <c r="AU151" s="16">
        <f t="shared" si="41"/>
        <v>553546.5902293704</v>
      </c>
    </row>
    <row r="152" spans="1:47" x14ac:dyDescent="0.2">
      <c r="A152" s="16">
        <v>149</v>
      </c>
      <c r="B152" s="16">
        <v>832.583251953125</v>
      </c>
      <c r="C152" s="17">
        <v>6.23718809523809</v>
      </c>
      <c r="D152" s="16" t="s">
        <v>188</v>
      </c>
      <c r="E152" s="16" t="s">
        <v>360</v>
      </c>
      <c r="F152" s="18" t="s">
        <v>145</v>
      </c>
      <c r="G152" s="18">
        <v>1859356.0883571301</v>
      </c>
      <c r="H152" s="23">
        <f t="shared" si="28"/>
        <v>361742.42964146502</v>
      </c>
      <c r="I152" s="19" t="s">
        <v>146</v>
      </c>
      <c r="J152" s="19">
        <v>0</v>
      </c>
      <c r="K152" s="19">
        <f t="shared" si="29"/>
        <v>0</v>
      </c>
      <c r="L152" s="18" t="s">
        <v>145</v>
      </c>
      <c r="M152" s="18">
        <v>4508643.1175857196</v>
      </c>
      <c r="N152" s="18">
        <f t="shared" si="30"/>
        <v>741553.14433975646</v>
      </c>
      <c r="O152" s="19" t="s">
        <v>145</v>
      </c>
      <c r="P152" s="19">
        <v>7497900.9450000096</v>
      </c>
      <c r="Q152" s="19">
        <f t="shared" si="31"/>
        <v>1802380.0348557716</v>
      </c>
      <c r="R152" s="18" t="s">
        <v>145</v>
      </c>
      <c r="S152" s="18">
        <v>2925976.7192857</v>
      </c>
      <c r="T152" s="18">
        <f t="shared" si="32"/>
        <v>282430.18525923748</v>
      </c>
      <c r="U152" s="20" t="s">
        <v>146</v>
      </c>
      <c r="V152" s="20">
        <v>0</v>
      </c>
      <c r="W152" s="20">
        <f t="shared" si="33"/>
        <v>0</v>
      </c>
      <c r="X152" s="18" t="s">
        <v>145</v>
      </c>
      <c r="Y152" s="18">
        <v>1859356.0883571301</v>
      </c>
      <c r="Z152" s="23">
        <f t="shared" si="34"/>
        <v>361742.42964146502</v>
      </c>
      <c r="AA152" s="20" t="s">
        <v>145</v>
      </c>
      <c r="AB152" s="20">
        <v>1144289.5677571399</v>
      </c>
      <c r="AC152" s="24">
        <f t="shared" si="35"/>
        <v>195271.25729644025</v>
      </c>
      <c r="AD152" s="18" t="s">
        <v>146</v>
      </c>
      <c r="AE152" s="18">
        <v>0</v>
      </c>
      <c r="AF152" s="18">
        <f t="shared" si="36"/>
        <v>0</v>
      </c>
      <c r="AG152" s="19" t="s">
        <v>145</v>
      </c>
      <c r="AH152" s="19">
        <v>2353936.0684571401</v>
      </c>
      <c r="AI152" s="19">
        <f t="shared" si="37"/>
        <v>784645.35615238</v>
      </c>
      <c r="AJ152" s="18" t="s">
        <v>146</v>
      </c>
      <c r="AK152" s="18">
        <v>0</v>
      </c>
      <c r="AL152" s="18">
        <f t="shared" si="38"/>
        <v>0</v>
      </c>
      <c r="AM152" s="19" t="s">
        <v>146</v>
      </c>
      <c r="AN152" s="19">
        <v>0</v>
      </c>
      <c r="AO152" s="19">
        <f t="shared" si="39"/>
        <v>0</v>
      </c>
      <c r="AP152" s="18" t="s">
        <v>146</v>
      </c>
      <c r="AQ152" s="18">
        <v>0</v>
      </c>
      <c r="AR152" s="18">
        <f t="shared" si="40"/>
        <v>0</v>
      </c>
      <c r="AS152" s="20" t="s">
        <v>146</v>
      </c>
      <c r="AT152" s="20">
        <v>0</v>
      </c>
      <c r="AU152" s="16">
        <f t="shared" si="41"/>
        <v>0</v>
      </c>
    </row>
    <row r="153" spans="1:47" x14ac:dyDescent="0.2">
      <c r="A153" s="16">
        <v>150</v>
      </c>
      <c r="B153" s="16">
        <v>888.80859375</v>
      </c>
      <c r="C153" s="17">
        <v>16.645916666666601</v>
      </c>
      <c r="D153" s="16" t="s">
        <v>361</v>
      </c>
      <c r="E153" s="16" t="s">
        <v>362</v>
      </c>
      <c r="F153" s="18" t="s">
        <v>145</v>
      </c>
      <c r="G153" s="18">
        <v>1812817.3966857099</v>
      </c>
      <c r="H153" s="23">
        <f t="shared" si="28"/>
        <v>352688.20947192801</v>
      </c>
      <c r="I153" s="19" t="s">
        <v>146</v>
      </c>
      <c r="J153" s="19">
        <v>0</v>
      </c>
      <c r="K153" s="19">
        <f t="shared" si="29"/>
        <v>0</v>
      </c>
      <c r="L153" s="18" t="s">
        <v>146</v>
      </c>
      <c r="M153" s="18">
        <v>0</v>
      </c>
      <c r="N153" s="18">
        <f t="shared" si="30"/>
        <v>0</v>
      </c>
      <c r="O153" s="19" t="s">
        <v>146</v>
      </c>
      <c r="P153" s="19">
        <v>0</v>
      </c>
      <c r="Q153" s="19">
        <f t="shared" si="31"/>
        <v>0</v>
      </c>
      <c r="R153" s="18" t="s">
        <v>146</v>
      </c>
      <c r="S153" s="18">
        <v>0</v>
      </c>
      <c r="T153" s="18">
        <f t="shared" si="32"/>
        <v>0</v>
      </c>
      <c r="U153" s="20" t="s">
        <v>146</v>
      </c>
      <c r="V153" s="20">
        <v>0</v>
      </c>
      <c r="W153" s="20">
        <f t="shared" si="33"/>
        <v>0</v>
      </c>
      <c r="X153" s="18" t="s">
        <v>145</v>
      </c>
      <c r="Y153" s="18">
        <v>1812817.3966857099</v>
      </c>
      <c r="Z153" s="23">
        <f t="shared" si="34"/>
        <v>352688.20947192801</v>
      </c>
      <c r="AA153" s="20" t="s">
        <v>146</v>
      </c>
      <c r="AB153" s="20">
        <v>0</v>
      </c>
      <c r="AC153" s="24">
        <f t="shared" si="35"/>
        <v>0</v>
      </c>
      <c r="AD153" s="18" t="s">
        <v>146</v>
      </c>
      <c r="AE153" s="18">
        <v>0</v>
      </c>
      <c r="AF153" s="18">
        <f t="shared" si="36"/>
        <v>0</v>
      </c>
      <c r="AG153" s="19" t="s">
        <v>146</v>
      </c>
      <c r="AH153" s="19">
        <v>0</v>
      </c>
      <c r="AI153" s="19">
        <f t="shared" si="37"/>
        <v>0</v>
      </c>
      <c r="AJ153" s="18" t="s">
        <v>146</v>
      </c>
      <c r="AK153" s="18">
        <v>0</v>
      </c>
      <c r="AL153" s="18">
        <f t="shared" si="38"/>
        <v>0</v>
      </c>
      <c r="AM153" s="19" t="s">
        <v>146</v>
      </c>
      <c r="AN153" s="19">
        <v>0</v>
      </c>
      <c r="AO153" s="19">
        <f t="shared" si="39"/>
        <v>0</v>
      </c>
      <c r="AP153" s="18" t="s">
        <v>146</v>
      </c>
      <c r="AQ153" s="18">
        <v>0</v>
      </c>
      <c r="AR153" s="18">
        <f t="shared" si="40"/>
        <v>0</v>
      </c>
      <c r="AS153" s="20" t="s">
        <v>145</v>
      </c>
      <c r="AT153" s="24">
        <v>17477634.162814401</v>
      </c>
      <c r="AU153" s="16">
        <f t="shared" si="41"/>
        <v>1164399.3446245438</v>
      </c>
    </row>
    <row r="154" spans="1:47" x14ac:dyDescent="0.2">
      <c r="A154" s="16">
        <v>151</v>
      </c>
      <c r="B154" s="16">
        <v>931.131503724396</v>
      </c>
      <c r="C154" s="17">
        <v>2.0378666666666598</v>
      </c>
      <c r="F154" s="18" t="s">
        <v>145</v>
      </c>
      <c r="G154" s="18">
        <v>1315788.3600142801</v>
      </c>
      <c r="H154" s="23">
        <f t="shared" si="28"/>
        <v>255989.95331017123</v>
      </c>
      <c r="I154" s="19" t="s">
        <v>146</v>
      </c>
      <c r="J154" s="19">
        <v>0</v>
      </c>
      <c r="K154" s="19">
        <f t="shared" si="29"/>
        <v>0</v>
      </c>
      <c r="L154" s="18" t="s">
        <v>146</v>
      </c>
      <c r="M154" s="18">
        <v>0</v>
      </c>
      <c r="N154" s="18">
        <f t="shared" si="30"/>
        <v>0</v>
      </c>
      <c r="O154" s="19" t="s">
        <v>146</v>
      </c>
      <c r="P154" s="19">
        <v>0</v>
      </c>
      <c r="Q154" s="19">
        <f t="shared" si="31"/>
        <v>0</v>
      </c>
      <c r="R154" s="18" t="s">
        <v>146</v>
      </c>
      <c r="S154" s="18">
        <v>0</v>
      </c>
      <c r="T154" s="18">
        <f t="shared" si="32"/>
        <v>0</v>
      </c>
      <c r="U154" s="20" t="s">
        <v>146</v>
      </c>
      <c r="V154" s="20">
        <v>0</v>
      </c>
      <c r="W154" s="20">
        <f t="shared" si="33"/>
        <v>0</v>
      </c>
      <c r="X154" s="18" t="s">
        <v>145</v>
      </c>
      <c r="Y154" s="18">
        <v>1315788.3600142801</v>
      </c>
      <c r="Z154" s="23">
        <f t="shared" si="34"/>
        <v>255989.95331017123</v>
      </c>
      <c r="AA154" s="20" t="s">
        <v>146</v>
      </c>
      <c r="AB154" s="20">
        <v>0</v>
      </c>
      <c r="AC154" s="24">
        <f t="shared" si="35"/>
        <v>0</v>
      </c>
      <c r="AD154" s="18" t="s">
        <v>146</v>
      </c>
      <c r="AE154" s="18">
        <v>0</v>
      </c>
      <c r="AF154" s="18">
        <f t="shared" si="36"/>
        <v>0</v>
      </c>
      <c r="AG154" s="19" t="s">
        <v>146</v>
      </c>
      <c r="AH154" s="19">
        <v>0</v>
      </c>
      <c r="AI154" s="19">
        <f t="shared" si="37"/>
        <v>0</v>
      </c>
      <c r="AJ154" s="18" t="s">
        <v>146</v>
      </c>
      <c r="AK154" s="18">
        <v>0</v>
      </c>
      <c r="AL154" s="18">
        <f t="shared" si="38"/>
        <v>0</v>
      </c>
      <c r="AM154" s="19" t="s">
        <v>146</v>
      </c>
      <c r="AN154" s="19">
        <v>0</v>
      </c>
      <c r="AO154" s="19">
        <f t="shared" si="39"/>
        <v>0</v>
      </c>
      <c r="AP154" s="18" t="s">
        <v>146</v>
      </c>
      <c r="AQ154" s="18">
        <v>0</v>
      </c>
      <c r="AR154" s="18">
        <f t="shared" si="40"/>
        <v>0</v>
      </c>
      <c r="AS154" s="20" t="s">
        <v>146</v>
      </c>
      <c r="AT154" s="20">
        <v>0</v>
      </c>
      <c r="AU154" s="16">
        <f t="shared" si="41"/>
        <v>0</v>
      </c>
    </row>
    <row r="155" spans="1:47" x14ac:dyDescent="0.2">
      <c r="A155" s="16">
        <v>152</v>
      </c>
      <c r="B155" s="16">
        <v>448.33944266182999</v>
      </c>
      <c r="C155" s="17">
        <v>1.0507277777777699</v>
      </c>
      <c r="D155" s="16" t="s">
        <v>363</v>
      </c>
      <c r="E155" s="16" t="s">
        <v>364</v>
      </c>
      <c r="F155" s="18" t="s">
        <v>145</v>
      </c>
      <c r="G155" s="18">
        <v>1454418.68747142</v>
      </c>
      <c r="H155" s="23">
        <f t="shared" si="28"/>
        <v>282960.83413840859</v>
      </c>
      <c r="I155" s="19" t="s">
        <v>146</v>
      </c>
      <c r="J155" s="19">
        <v>0</v>
      </c>
      <c r="K155" s="19">
        <f t="shared" si="29"/>
        <v>0</v>
      </c>
      <c r="L155" s="18" t="s">
        <v>146</v>
      </c>
      <c r="M155" s="18">
        <v>0</v>
      </c>
      <c r="N155" s="18">
        <f t="shared" si="30"/>
        <v>0</v>
      </c>
      <c r="O155" s="19" t="s">
        <v>145</v>
      </c>
      <c r="P155" s="19">
        <v>4318671.9639428603</v>
      </c>
      <c r="Q155" s="19">
        <f t="shared" si="31"/>
        <v>1038142.299024726</v>
      </c>
      <c r="R155" s="18" t="s">
        <v>146</v>
      </c>
      <c r="S155" s="18">
        <v>0</v>
      </c>
      <c r="T155" s="18">
        <f t="shared" si="32"/>
        <v>0</v>
      </c>
      <c r="U155" s="20" t="s">
        <v>146</v>
      </c>
      <c r="V155" s="20">
        <v>0</v>
      </c>
      <c r="W155" s="20">
        <f t="shared" si="33"/>
        <v>0</v>
      </c>
      <c r="X155" s="18" t="s">
        <v>145</v>
      </c>
      <c r="Y155" s="18">
        <v>1454418.68747142</v>
      </c>
      <c r="Z155" s="23">
        <f t="shared" si="34"/>
        <v>282960.83413840859</v>
      </c>
      <c r="AA155" s="20" t="s">
        <v>146</v>
      </c>
      <c r="AB155" s="20">
        <v>0</v>
      </c>
      <c r="AC155" s="24">
        <f t="shared" si="35"/>
        <v>0</v>
      </c>
      <c r="AD155" s="18" t="s">
        <v>146</v>
      </c>
      <c r="AE155" s="18">
        <v>0</v>
      </c>
      <c r="AF155" s="18">
        <f t="shared" si="36"/>
        <v>0</v>
      </c>
      <c r="AG155" s="19" t="s">
        <v>146</v>
      </c>
      <c r="AH155" s="19">
        <v>0</v>
      </c>
      <c r="AI155" s="19">
        <f t="shared" si="37"/>
        <v>0</v>
      </c>
      <c r="AJ155" s="18" t="s">
        <v>146</v>
      </c>
      <c r="AK155" s="18">
        <v>0</v>
      </c>
      <c r="AL155" s="18">
        <f t="shared" si="38"/>
        <v>0</v>
      </c>
      <c r="AM155" s="19" t="s">
        <v>146</v>
      </c>
      <c r="AN155" s="19">
        <v>0</v>
      </c>
      <c r="AO155" s="19">
        <f t="shared" si="39"/>
        <v>0</v>
      </c>
      <c r="AP155" s="18" t="s">
        <v>146</v>
      </c>
      <c r="AQ155" s="18">
        <v>0</v>
      </c>
      <c r="AR155" s="18">
        <f t="shared" si="40"/>
        <v>0</v>
      </c>
      <c r="AS155" s="20" t="s">
        <v>146</v>
      </c>
      <c r="AT155" s="20">
        <v>0</v>
      </c>
      <c r="AU155" s="16">
        <f t="shared" si="41"/>
        <v>0</v>
      </c>
    </row>
    <row r="156" spans="1:47" x14ac:dyDescent="0.2">
      <c r="A156" s="16">
        <v>153</v>
      </c>
      <c r="B156" s="16">
        <v>167.03576660156199</v>
      </c>
      <c r="C156" s="17">
        <v>3.9204999999999899</v>
      </c>
      <c r="F156" s="18" t="s">
        <v>145</v>
      </c>
      <c r="G156" s="23">
        <v>12183693.238728501</v>
      </c>
      <c r="H156" s="23">
        <f t="shared" si="28"/>
        <v>2370368.3343829769</v>
      </c>
      <c r="I156" s="19" t="s">
        <v>146</v>
      </c>
      <c r="J156" s="19">
        <v>0</v>
      </c>
      <c r="K156" s="19">
        <f t="shared" si="29"/>
        <v>0</v>
      </c>
      <c r="L156" s="18" t="s">
        <v>146</v>
      </c>
      <c r="M156" s="18">
        <v>0</v>
      </c>
      <c r="N156" s="18">
        <f t="shared" si="30"/>
        <v>0</v>
      </c>
      <c r="O156" s="19" t="s">
        <v>146</v>
      </c>
      <c r="P156" s="19">
        <v>0</v>
      </c>
      <c r="Q156" s="19">
        <f t="shared" si="31"/>
        <v>0</v>
      </c>
      <c r="R156" s="18" t="s">
        <v>146</v>
      </c>
      <c r="S156" s="18">
        <v>0</v>
      </c>
      <c r="T156" s="18">
        <f t="shared" si="32"/>
        <v>0</v>
      </c>
      <c r="U156" s="20" t="s">
        <v>146</v>
      </c>
      <c r="V156" s="20">
        <v>0</v>
      </c>
      <c r="W156" s="20">
        <f t="shared" si="33"/>
        <v>0</v>
      </c>
      <c r="X156" s="18" t="s">
        <v>145</v>
      </c>
      <c r="Y156" s="23">
        <v>12183693.238728501</v>
      </c>
      <c r="Z156" s="23">
        <f t="shared" si="34"/>
        <v>2370368.3343829769</v>
      </c>
      <c r="AA156" s="20" t="s">
        <v>146</v>
      </c>
      <c r="AB156" s="20">
        <v>0</v>
      </c>
      <c r="AC156" s="24">
        <f t="shared" si="35"/>
        <v>0</v>
      </c>
      <c r="AD156" s="18" t="s">
        <v>146</v>
      </c>
      <c r="AE156" s="18">
        <v>0</v>
      </c>
      <c r="AF156" s="18">
        <f t="shared" si="36"/>
        <v>0</v>
      </c>
      <c r="AG156" s="19" t="s">
        <v>146</v>
      </c>
      <c r="AH156" s="19">
        <v>0</v>
      </c>
      <c r="AI156" s="19">
        <f t="shared" si="37"/>
        <v>0</v>
      </c>
      <c r="AJ156" s="18" t="s">
        <v>146</v>
      </c>
      <c r="AK156" s="18">
        <v>0</v>
      </c>
      <c r="AL156" s="18">
        <f t="shared" si="38"/>
        <v>0</v>
      </c>
      <c r="AM156" s="19" t="s">
        <v>146</v>
      </c>
      <c r="AN156" s="19">
        <v>0</v>
      </c>
      <c r="AO156" s="19">
        <f t="shared" si="39"/>
        <v>0</v>
      </c>
      <c r="AP156" s="18" t="s">
        <v>146</v>
      </c>
      <c r="AQ156" s="18">
        <v>0</v>
      </c>
      <c r="AR156" s="18">
        <f t="shared" si="40"/>
        <v>0</v>
      </c>
      <c r="AS156" s="20" t="s">
        <v>146</v>
      </c>
      <c r="AT156" s="20">
        <v>0</v>
      </c>
      <c r="AU156" s="16">
        <f t="shared" si="41"/>
        <v>0</v>
      </c>
    </row>
    <row r="157" spans="1:47" x14ac:dyDescent="0.2">
      <c r="A157" s="16">
        <v>154</v>
      </c>
      <c r="B157" s="16">
        <v>555.35302734375</v>
      </c>
      <c r="C157" s="17">
        <v>0.600291666666666</v>
      </c>
      <c r="D157" s="16" t="s">
        <v>365</v>
      </c>
      <c r="E157" s="16" t="s">
        <v>366</v>
      </c>
      <c r="F157" s="18" t="s">
        <v>145</v>
      </c>
      <c r="G157" s="18">
        <v>1274153.7027428499</v>
      </c>
      <c r="H157" s="23">
        <f t="shared" si="28"/>
        <v>247889.82543635214</v>
      </c>
      <c r="I157" s="19" t="s">
        <v>146</v>
      </c>
      <c r="J157" s="19">
        <v>0</v>
      </c>
      <c r="K157" s="19">
        <f t="shared" si="29"/>
        <v>0</v>
      </c>
      <c r="L157" s="18" t="s">
        <v>146</v>
      </c>
      <c r="M157" s="18">
        <v>0</v>
      </c>
      <c r="N157" s="18">
        <f t="shared" si="30"/>
        <v>0</v>
      </c>
      <c r="O157" s="19" t="s">
        <v>146</v>
      </c>
      <c r="P157" s="19">
        <v>0</v>
      </c>
      <c r="Q157" s="19">
        <f t="shared" si="31"/>
        <v>0</v>
      </c>
      <c r="R157" s="18" t="s">
        <v>146</v>
      </c>
      <c r="S157" s="18">
        <v>0</v>
      </c>
      <c r="T157" s="18">
        <f t="shared" si="32"/>
        <v>0</v>
      </c>
      <c r="U157" s="20" t="s">
        <v>146</v>
      </c>
      <c r="V157" s="20">
        <v>0</v>
      </c>
      <c r="W157" s="20">
        <f t="shared" si="33"/>
        <v>0</v>
      </c>
      <c r="X157" s="18" t="s">
        <v>145</v>
      </c>
      <c r="Y157" s="18">
        <v>1274153.7027428499</v>
      </c>
      <c r="Z157" s="23">
        <f t="shared" si="34"/>
        <v>247889.82543635214</v>
      </c>
      <c r="AA157" s="20" t="s">
        <v>145</v>
      </c>
      <c r="AB157" s="20">
        <v>930012.20658571401</v>
      </c>
      <c r="AC157" s="24">
        <f t="shared" si="35"/>
        <v>158705.15470745973</v>
      </c>
      <c r="AD157" s="18" t="s">
        <v>145</v>
      </c>
      <c r="AE157" s="18">
        <v>986514.35395714198</v>
      </c>
      <c r="AF157" s="18">
        <f t="shared" si="36"/>
        <v>77192.046475519717</v>
      </c>
      <c r="AG157" s="19" t="s">
        <v>145</v>
      </c>
      <c r="AH157" s="19">
        <v>850675.95088571403</v>
      </c>
      <c r="AI157" s="19">
        <f t="shared" si="37"/>
        <v>283558.65029523801</v>
      </c>
      <c r="AJ157" s="18" t="s">
        <v>145</v>
      </c>
      <c r="AK157" s="18">
        <v>999811.17107142904</v>
      </c>
      <c r="AL157" s="18">
        <f t="shared" si="38"/>
        <v>66081.37284014732</v>
      </c>
      <c r="AM157" s="19" t="s">
        <v>146</v>
      </c>
      <c r="AN157" s="19">
        <v>0</v>
      </c>
      <c r="AO157" s="19">
        <f t="shared" si="39"/>
        <v>0</v>
      </c>
      <c r="AP157" s="18" t="s">
        <v>146</v>
      </c>
      <c r="AQ157" s="18">
        <v>0</v>
      </c>
      <c r="AR157" s="18">
        <f t="shared" si="40"/>
        <v>0</v>
      </c>
      <c r="AS157" s="20" t="s">
        <v>146</v>
      </c>
      <c r="AT157" s="20">
        <v>0</v>
      </c>
      <c r="AU157" s="16">
        <f t="shared" si="41"/>
        <v>0</v>
      </c>
    </row>
    <row r="158" spans="1:47" x14ac:dyDescent="0.2">
      <c r="A158" s="16">
        <v>155</v>
      </c>
      <c r="B158" s="16">
        <v>832.58641052246105</v>
      </c>
      <c r="C158" s="17">
        <v>7.0687041666666603</v>
      </c>
      <c r="D158" s="16" t="s">
        <v>188</v>
      </c>
      <c r="E158" s="16" t="s">
        <v>189</v>
      </c>
      <c r="F158" s="18" t="s">
        <v>145</v>
      </c>
      <c r="G158" s="18">
        <v>1851473.4463571401</v>
      </c>
      <c r="H158" s="23">
        <f t="shared" si="28"/>
        <v>360208.84170372377</v>
      </c>
      <c r="I158" s="19" t="s">
        <v>146</v>
      </c>
      <c r="J158" s="19">
        <v>0</v>
      </c>
      <c r="K158" s="19">
        <f t="shared" si="29"/>
        <v>0</v>
      </c>
      <c r="L158" s="18" t="s">
        <v>146</v>
      </c>
      <c r="M158" s="18">
        <v>0</v>
      </c>
      <c r="N158" s="18">
        <f t="shared" si="30"/>
        <v>0</v>
      </c>
      <c r="O158" s="19" t="s">
        <v>146</v>
      </c>
      <c r="P158" s="19">
        <v>0</v>
      </c>
      <c r="Q158" s="19">
        <f t="shared" si="31"/>
        <v>0</v>
      </c>
      <c r="R158" s="18" t="s">
        <v>146</v>
      </c>
      <c r="S158" s="18">
        <v>0</v>
      </c>
      <c r="T158" s="18">
        <f t="shared" si="32"/>
        <v>0</v>
      </c>
      <c r="U158" s="20" t="s">
        <v>146</v>
      </c>
      <c r="V158" s="20">
        <v>0</v>
      </c>
      <c r="W158" s="20">
        <f t="shared" si="33"/>
        <v>0</v>
      </c>
      <c r="X158" s="18" t="s">
        <v>145</v>
      </c>
      <c r="Y158" s="18">
        <v>1851473.4463571401</v>
      </c>
      <c r="Z158" s="23">
        <f t="shared" si="34"/>
        <v>360208.84170372377</v>
      </c>
      <c r="AA158" s="20" t="s">
        <v>146</v>
      </c>
      <c r="AB158" s="20">
        <v>0</v>
      </c>
      <c r="AC158" s="24">
        <f t="shared" si="35"/>
        <v>0</v>
      </c>
      <c r="AD158" s="18" t="s">
        <v>146</v>
      </c>
      <c r="AE158" s="18">
        <v>0</v>
      </c>
      <c r="AF158" s="18">
        <f t="shared" si="36"/>
        <v>0</v>
      </c>
      <c r="AG158" s="19" t="s">
        <v>146</v>
      </c>
      <c r="AH158" s="19">
        <v>0</v>
      </c>
      <c r="AI158" s="19">
        <f t="shared" si="37"/>
        <v>0</v>
      </c>
      <c r="AJ158" s="18" t="s">
        <v>146</v>
      </c>
      <c r="AK158" s="18">
        <v>0</v>
      </c>
      <c r="AL158" s="18">
        <f t="shared" si="38"/>
        <v>0</v>
      </c>
      <c r="AM158" s="19" t="s">
        <v>145</v>
      </c>
      <c r="AN158" s="19">
        <v>1117348.49601428</v>
      </c>
      <c r="AO158" s="19">
        <f t="shared" si="39"/>
        <v>123874.55609914413</v>
      </c>
      <c r="AP158" s="18" t="s">
        <v>146</v>
      </c>
      <c r="AQ158" s="18">
        <v>0</v>
      </c>
      <c r="AR158" s="18">
        <f t="shared" si="40"/>
        <v>0</v>
      </c>
      <c r="AS158" s="20" t="s">
        <v>145</v>
      </c>
      <c r="AT158" s="20">
        <v>8560257.7720999997</v>
      </c>
      <c r="AU158" s="16">
        <f t="shared" si="41"/>
        <v>570303.64904063952</v>
      </c>
    </row>
    <row r="159" spans="1:47" x14ac:dyDescent="0.2">
      <c r="A159" s="16">
        <v>156</v>
      </c>
      <c r="B159" s="16">
        <v>784.530517578125</v>
      </c>
      <c r="C159" s="17">
        <v>1.5585</v>
      </c>
      <c r="D159" s="16" t="s">
        <v>367</v>
      </c>
      <c r="E159" s="16" t="s">
        <v>368</v>
      </c>
      <c r="F159" s="18" t="s">
        <v>145</v>
      </c>
      <c r="G159" s="18">
        <v>1082604.5545000001</v>
      </c>
      <c r="H159" s="23">
        <f t="shared" si="28"/>
        <v>210623.45418287942</v>
      </c>
      <c r="I159" s="19" t="s">
        <v>146</v>
      </c>
      <c r="J159" s="19">
        <v>0</v>
      </c>
      <c r="K159" s="19">
        <f t="shared" si="29"/>
        <v>0</v>
      </c>
      <c r="L159" s="18" t="s">
        <v>146</v>
      </c>
      <c r="M159" s="18">
        <v>0</v>
      </c>
      <c r="N159" s="18">
        <f t="shared" si="30"/>
        <v>0</v>
      </c>
      <c r="O159" s="19" t="s">
        <v>146</v>
      </c>
      <c r="P159" s="19">
        <v>0</v>
      </c>
      <c r="Q159" s="19">
        <f t="shared" si="31"/>
        <v>0</v>
      </c>
      <c r="R159" s="18" t="s">
        <v>146</v>
      </c>
      <c r="S159" s="18">
        <v>0</v>
      </c>
      <c r="T159" s="18">
        <f t="shared" si="32"/>
        <v>0</v>
      </c>
      <c r="U159" s="20" t="s">
        <v>146</v>
      </c>
      <c r="V159" s="20">
        <v>0</v>
      </c>
      <c r="W159" s="20">
        <f t="shared" si="33"/>
        <v>0</v>
      </c>
      <c r="X159" s="18" t="s">
        <v>145</v>
      </c>
      <c r="Y159" s="18">
        <v>1082604.5545000001</v>
      </c>
      <c r="Z159" s="23">
        <f t="shared" si="34"/>
        <v>210623.45418287942</v>
      </c>
      <c r="AA159" s="20" t="s">
        <v>146</v>
      </c>
      <c r="AB159" s="20">
        <v>0</v>
      </c>
      <c r="AC159" s="24">
        <f t="shared" si="35"/>
        <v>0</v>
      </c>
      <c r="AD159" s="18" t="s">
        <v>146</v>
      </c>
      <c r="AE159" s="18">
        <v>0</v>
      </c>
      <c r="AF159" s="18">
        <f t="shared" si="36"/>
        <v>0</v>
      </c>
      <c r="AG159" s="19" t="s">
        <v>146</v>
      </c>
      <c r="AH159" s="19">
        <v>0</v>
      </c>
      <c r="AI159" s="19">
        <f t="shared" si="37"/>
        <v>0</v>
      </c>
      <c r="AJ159" s="18" t="s">
        <v>146</v>
      </c>
      <c r="AK159" s="18">
        <v>0</v>
      </c>
      <c r="AL159" s="18">
        <f t="shared" si="38"/>
        <v>0</v>
      </c>
      <c r="AM159" s="19" t="s">
        <v>146</v>
      </c>
      <c r="AN159" s="19">
        <v>0</v>
      </c>
      <c r="AO159" s="19">
        <f t="shared" si="39"/>
        <v>0</v>
      </c>
      <c r="AP159" s="18" t="s">
        <v>146</v>
      </c>
      <c r="AQ159" s="18">
        <v>0</v>
      </c>
      <c r="AR159" s="18">
        <f t="shared" si="40"/>
        <v>0</v>
      </c>
      <c r="AS159" s="20" t="s">
        <v>146</v>
      </c>
      <c r="AT159" s="20">
        <v>0</v>
      </c>
      <c r="AU159" s="16">
        <f t="shared" si="41"/>
        <v>0</v>
      </c>
    </row>
    <row r="160" spans="1:47" x14ac:dyDescent="0.2">
      <c r="A160" s="16">
        <v>157</v>
      </c>
      <c r="B160" s="16">
        <v>858.59911640624603</v>
      </c>
      <c r="C160" s="17">
        <v>6.3208833333333301</v>
      </c>
      <c r="D160" s="16" t="s">
        <v>369</v>
      </c>
      <c r="E160" s="16" t="s">
        <v>370</v>
      </c>
      <c r="F160" s="18" t="s">
        <v>145</v>
      </c>
      <c r="G160" s="18">
        <v>1462421.95162856</v>
      </c>
      <c r="H160" s="23">
        <f t="shared" si="28"/>
        <v>284517.88942189887</v>
      </c>
      <c r="I160" s="19" t="s">
        <v>146</v>
      </c>
      <c r="J160" s="19">
        <v>0</v>
      </c>
      <c r="K160" s="19">
        <f t="shared" si="29"/>
        <v>0</v>
      </c>
      <c r="L160" s="18" t="s">
        <v>146</v>
      </c>
      <c r="M160" s="18">
        <v>0</v>
      </c>
      <c r="N160" s="18">
        <f t="shared" si="30"/>
        <v>0</v>
      </c>
      <c r="O160" s="19" t="s">
        <v>145</v>
      </c>
      <c r="P160" s="19">
        <v>861216.20638571505</v>
      </c>
      <c r="Q160" s="19">
        <f t="shared" si="31"/>
        <v>207023.12653502764</v>
      </c>
      <c r="R160" s="18" t="s">
        <v>146</v>
      </c>
      <c r="S160" s="18">
        <v>0</v>
      </c>
      <c r="T160" s="18">
        <f t="shared" si="32"/>
        <v>0</v>
      </c>
      <c r="U160" s="20" t="s">
        <v>145</v>
      </c>
      <c r="V160" s="20">
        <v>263634.63615714299</v>
      </c>
      <c r="W160" s="20">
        <f t="shared" si="33"/>
        <v>94832.602934224109</v>
      </c>
      <c r="X160" s="18" t="s">
        <v>145</v>
      </c>
      <c r="Y160" s="18">
        <v>1462421.95162856</v>
      </c>
      <c r="Z160" s="23">
        <f t="shared" si="34"/>
        <v>284517.88942189887</v>
      </c>
      <c r="AA160" s="20" t="s">
        <v>146</v>
      </c>
      <c r="AB160" s="20">
        <v>0</v>
      </c>
      <c r="AC160" s="24">
        <f t="shared" si="35"/>
        <v>0</v>
      </c>
      <c r="AD160" s="18" t="s">
        <v>146</v>
      </c>
      <c r="AE160" s="18">
        <v>0</v>
      </c>
      <c r="AF160" s="18">
        <f t="shared" si="36"/>
        <v>0</v>
      </c>
      <c r="AG160" s="19" t="s">
        <v>146</v>
      </c>
      <c r="AH160" s="19">
        <v>0</v>
      </c>
      <c r="AI160" s="19">
        <f t="shared" si="37"/>
        <v>0</v>
      </c>
      <c r="AJ160" s="18" t="s">
        <v>145</v>
      </c>
      <c r="AK160" s="18">
        <v>259975.920657143</v>
      </c>
      <c r="AL160" s="18">
        <f t="shared" si="38"/>
        <v>17182.810354074223</v>
      </c>
      <c r="AM160" s="19" t="s">
        <v>145</v>
      </c>
      <c r="AN160" s="19">
        <v>379509.95518571301</v>
      </c>
      <c r="AO160" s="19">
        <f t="shared" si="39"/>
        <v>42074.274410832928</v>
      </c>
      <c r="AP160" s="18" t="s">
        <v>146</v>
      </c>
      <c r="AQ160" s="18">
        <v>0</v>
      </c>
      <c r="AR160" s="18">
        <f t="shared" si="40"/>
        <v>0</v>
      </c>
      <c r="AS160" s="20" t="s">
        <v>146</v>
      </c>
      <c r="AT160" s="20">
        <v>0</v>
      </c>
      <c r="AU160" s="16">
        <f t="shared" si="41"/>
        <v>0</v>
      </c>
    </row>
    <row r="161" spans="1:47" x14ac:dyDescent="0.2">
      <c r="A161" s="16">
        <v>158</v>
      </c>
      <c r="B161" s="16">
        <v>167.035934084937</v>
      </c>
      <c r="C161" s="17">
        <v>3.1670722222222198</v>
      </c>
      <c r="F161" s="18" t="s">
        <v>145</v>
      </c>
      <c r="G161" s="18">
        <v>1428786.75057143</v>
      </c>
      <c r="H161" s="23">
        <f t="shared" si="28"/>
        <v>277974.07598665956</v>
      </c>
      <c r="I161" s="19" t="s">
        <v>146</v>
      </c>
      <c r="J161" s="19">
        <v>0</v>
      </c>
      <c r="K161" s="19">
        <f t="shared" si="29"/>
        <v>0</v>
      </c>
      <c r="L161" s="18" t="s">
        <v>146</v>
      </c>
      <c r="M161" s="18">
        <v>0</v>
      </c>
      <c r="N161" s="18">
        <f t="shared" si="30"/>
        <v>0</v>
      </c>
      <c r="O161" s="19" t="s">
        <v>145</v>
      </c>
      <c r="P161" s="19">
        <v>1270373.77591428</v>
      </c>
      <c r="Q161" s="19">
        <f t="shared" si="31"/>
        <v>305378.31151785573</v>
      </c>
      <c r="R161" s="18" t="s">
        <v>146</v>
      </c>
      <c r="S161" s="18">
        <v>0</v>
      </c>
      <c r="T161" s="18">
        <f t="shared" si="32"/>
        <v>0</v>
      </c>
      <c r="U161" s="20" t="s">
        <v>146</v>
      </c>
      <c r="V161" s="20">
        <v>0</v>
      </c>
      <c r="W161" s="20">
        <f t="shared" si="33"/>
        <v>0</v>
      </c>
      <c r="X161" s="18" t="s">
        <v>145</v>
      </c>
      <c r="Y161" s="18">
        <v>1428786.75057143</v>
      </c>
      <c r="Z161" s="23">
        <f t="shared" si="34"/>
        <v>277974.07598665956</v>
      </c>
      <c r="AA161" s="20" t="s">
        <v>146</v>
      </c>
      <c r="AB161" s="20">
        <v>0</v>
      </c>
      <c r="AC161" s="24">
        <f t="shared" si="35"/>
        <v>0</v>
      </c>
      <c r="AD161" s="18" t="s">
        <v>146</v>
      </c>
      <c r="AE161" s="18">
        <v>0</v>
      </c>
      <c r="AF161" s="18">
        <f t="shared" si="36"/>
        <v>0</v>
      </c>
      <c r="AG161" s="19" t="s">
        <v>146</v>
      </c>
      <c r="AH161" s="19">
        <v>0</v>
      </c>
      <c r="AI161" s="19">
        <f t="shared" si="37"/>
        <v>0</v>
      </c>
      <c r="AJ161" s="18" t="s">
        <v>146</v>
      </c>
      <c r="AK161" s="18">
        <v>0</v>
      </c>
      <c r="AL161" s="18">
        <f t="shared" si="38"/>
        <v>0</v>
      </c>
      <c r="AM161" s="19" t="s">
        <v>146</v>
      </c>
      <c r="AN161" s="19">
        <v>0</v>
      </c>
      <c r="AO161" s="19">
        <f t="shared" si="39"/>
        <v>0</v>
      </c>
      <c r="AP161" s="18" t="s">
        <v>146</v>
      </c>
      <c r="AQ161" s="18">
        <v>0</v>
      </c>
      <c r="AR161" s="18">
        <f t="shared" si="40"/>
        <v>0</v>
      </c>
      <c r="AS161" s="20" t="s">
        <v>146</v>
      </c>
      <c r="AT161" s="20">
        <v>0</v>
      </c>
      <c r="AU161" s="16">
        <f t="shared" si="41"/>
        <v>0</v>
      </c>
    </row>
    <row r="162" spans="1:47" x14ac:dyDescent="0.2">
      <c r="A162" s="16">
        <v>159</v>
      </c>
      <c r="B162" s="16">
        <v>836.62054443359295</v>
      </c>
      <c r="C162" s="17">
        <v>9.7378749999999901</v>
      </c>
      <c r="D162" s="16" t="s">
        <v>151</v>
      </c>
      <c r="E162" s="16" t="s">
        <v>371</v>
      </c>
      <c r="F162" s="18" t="s">
        <v>145</v>
      </c>
      <c r="G162" s="18">
        <v>1195550.8658571399</v>
      </c>
      <c r="H162" s="23">
        <f t="shared" si="28"/>
        <v>232597.44471928795</v>
      </c>
      <c r="I162" s="19" t="s">
        <v>146</v>
      </c>
      <c r="J162" s="19">
        <v>0</v>
      </c>
      <c r="K162" s="19">
        <f t="shared" si="29"/>
        <v>0</v>
      </c>
      <c r="L162" s="18" t="s">
        <v>145</v>
      </c>
      <c r="M162" s="18">
        <v>1770261.92282859</v>
      </c>
      <c r="N162" s="18">
        <f t="shared" si="30"/>
        <v>291161.50046522863</v>
      </c>
      <c r="O162" s="19" t="s">
        <v>146</v>
      </c>
      <c r="P162" s="19">
        <v>0</v>
      </c>
      <c r="Q162" s="19">
        <f t="shared" si="31"/>
        <v>0</v>
      </c>
      <c r="R162" s="18" t="s">
        <v>146</v>
      </c>
      <c r="S162" s="18">
        <v>0</v>
      </c>
      <c r="T162" s="18">
        <f t="shared" si="32"/>
        <v>0</v>
      </c>
      <c r="U162" s="20" t="s">
        <v>146</v>
      </c>
      <c r="V162" s="20">
        <v>0</v>
      </c>
      <c r="W162" s="20">
        <f t="shared" si="33"/>
        <v>0</v>
      </c>
      <c r="X162" s="18" t="s">
        <v>145</v>
      </c>
      <c r="Y162" s="18">
        <v>1195550.8658571399</v>
      </c>
      <c r="Z162" s="23">
        <f t="shared" si="34"/>
        <v>232597.44471928795</v>
      </c>
      <c r="AA162" s="20" t="s">
        <v>146</v>
      </c>
      <c r="AB162" s="20">
        <v>0</v>
      </c>
      <c r="AC162" s="24">
        <f t="shared" si="35"/>
        <v>0</v>
      </c>
      <c r="AD162" s="18" t="s">
        <v>146</v>
      </c>
      <c r="AE162" s="18">
        <v>0</v>
      </c>
      <c r="AF162" s="18">
        <f t="shared" si="36"/>
        <v>0</v>
      </c>
      <c r="AG162" s="19" t="s">
        <v>145</v>
      </c>
      <c r="AH162" s="19">
        <v>763781.646542856</v>
      </c>
      <c r="AI162" s="19">
        <f t="shared" si="37"/>
        <v>254593.882180952</v>
      </c>
      <c r="AJ162" s="18" t="s">
        <v>146</v>
      </c>
      <c r="AK162" s="18">
        <v>0</v>
      </c>
      <c r="AL162" s="18">
        <f t="shared" si="38"/>
        <v>0</v>
      </c>
      <c r="AM162" s="19" t="s">
        <v>146</v>
      </c>
      <c r="AN162" s="19">
        <v>0</v>
      </c>
      <c r="AO162" s="19">
        <f t="shared" si="39"/>
        <v>0</v>
      </c>
      <c r="AP162" s="18" t="s">
        <v>146</v>
      </c>
      <c r="AQ162" s="18">
        <v>0</v>
      </c>
      <c r="AR162" s="18">
        <f t="shared" si="40"/>
        <v>0</v>
      </c>
      <c r="AS162" s="20" t="s">
        <v>146</v>
      </c>
      <c r="AT162" s="20">
        <v>0</v>
      </c>
      <c r="AU162" s="16">
        <f t="shared" si="41"/>
        <v>0</v>
      </c>
    </row>
    <row r="163" spans="1:47" x14ac:dyDescent="0.2">
      <c r="A163" s="16">
        <v>160</v>
      </c>
      <c r="B163" s="16">
        <v>1020.99320417131</v>
      </c>
      <c r="C163" s="17">
        <v>18.304833333333299</v>
      </c>
      <c r="F163" s="18" t="s">
        <v>145</v>
      </c>
      <c r="G163" s="18">
        <v>1391726.8259999801</v>
      </c>
      <c r="H163" s="23">
        <f t="shared" si="28"/>
        <v>270763.97392995725</v>
      </c>
      <c r="I163" s="19" t="s">
        <v>146</v>
      </c>
      <c r="J163" s="19">
        <v>0</v>
      </c>
      <c r="K163" s="19">
        <f t="shared" si="29"/>
        <v>0</v>
      </c>
      <c r="L163" s="18" t="s">
        <v>145</v>
      </c>
      <c r="M163" s="18">
        <v>1154998.31371427</v>
      </c>
      <c r="N163" s="18">
        <f t="shared" si="30"/>
        <v>189966.82791353125</v>
      </c>
      <c r="O163" s="19" t="s">
        <v>146</v>
      </c>
      <c r="P163" s="19">
        <v>0</v>
      </c>
      <c r="Q163" s="19">
        <f t="shared" si="31"/>
        <v>0</v>
      </c>
      <c r="R163" s="18" t="s">
        <v>145</v>
      </c>
      <c r="S163" s="18">
        <v>1133017.49899998</v>
      </c>
      <c r="T163" s="18">
        <f t="shared" si="32"/>
        <v>109364.62345559653</v>
      </c>
      <c r="U163" s="20" t="s">
        <v>146</v>
      </c>
      <c r="V163" s="20">
        <v>0</v>
      </c>
      <c r="W163" s="20">
        <f t="shared" si="33"/>
        <v>0</v>
      </c>
      <c r="X163" s="18" t="s">
        <v>145</v>
      </c>
      <c r="Y163" s="18">
        <v>1391726.8259999801</v>
      </c>
      <c r="Z163" s="23">
        <f t="shared" si="34"/>
        <v>270763.97392995725</v>
      </c>
      <c r="AA163" s="20" t="s">
        <v>145</v>
      </c>
      <c r="AB163" s="20">
        <v>1076650.31699998</v>
      </c>
      <c r="AC163" s="24">
        <f t="shared" si="35"/>
        <v>183728.72303753925</v>
      </c>
      <c r="AD163" s="18" t="s">
        <v>146</v>
      </c>
      <c r="AE163" s="18">
        <v>0</v>
      </c>
      <c r="AF163" s="18">
        <f t="shared" si="36"/>
        <v>0</v>
      </c>
      <c r="AG163" s="19" t="s">
        <v>145</v>
      </c>
      <c r="AH163" s="19">
        <v>1257493.6461428399</v>
      </c>
      <c r="AI163" s="19">
        <f t="shared" si="37"/>
        <v>419164.54871427995</v>
      </c>
      <c r="AJ163" s="18" t="s">
        <v>145</v>
      </c>
      <c r="AK163" s="18">
        <v>1334021.60499998</v>
      </c>
      <c r="AL163" s="18">
        <f t="shared" si="38"/>
        <v>88170.628222074025</v>
      </c>
      <c r="AM163" s="19" t="s">
        <v>145</v>
      </c>
      <c r="AN163" s="19">
        <v>1233908.06357141</v>
      </c>
      <c r="AO163" s="19">
        <f t="shared" si="39"/>
        <v>136796.90283496786</v>
      </c>
      <c r="AP163" s="18" t="s">
        <v>145</v>
      </c>
      <c r="AQ163" s="18">
        <v>1579068.1494285499</v>
      </c>
      <c r="AR163" s="18">
        <f t="shared" si="40"/>
        <v>194946.68511463579</v>
      </c>
      <c r="AS163" s="20" t="s">
        <v>145</v>
      </c>
      <c r="AT163" s="20">
        <v>1591983.59399997</v>
      </c>
      <c r="AU163" s="16">
        <f t="shared" si="41"/>
        <v>106061.53191205663</v>
      </c>
    </row>
    <row r="164" spans="1:47" x14ac:dyDescent="0.2">
      <c r="A164" s="16">
        <v>161</v>
      </c>
      <c r="B164" s="16">
        <v>327.20160624186099</v>
      </c>
      <c r="C164" s="17">
        <v>0.634083333333333</v>
      </c>
      <c r="D164" s="16" t="s">
        <v>372</v>
      </c>
      <c r="E164" s="16" t="s">
        <v>373</v>
      </c>
      <c r="F164" s="18" t="s">
        <v>145</v>
      </c>
      <c r="G164" s="18">
        <v>1066688.6046571401</v>
      </c>
      <c r="H164" s="23">
        <f t="shared" si="28"/>
        <v>207526.96588660314</v>
      </c>
      <c r="I164" s="19" t="s">
        <v>146</v>
      </c>
      <c r="J164" s="19">
        <v>0</v>
      </c>
      <c r="K164" s="19">
        <f t="shared" si="29"/>
        <v>0</v>
      </c>
      <c r="L164" s="18" t="s">
        <v>146</v>
      </c>
      <c r="M164" s="18">
        <v>0</v>
      </c>
      <c r="N164" s="18">
        <f t="shared" si="30"/>
        <v>0</v>
      </c>
      <c r="O164" s="19" t="s">
        <v>146</v>
      </c>
      <c r="P164" s="19">
        <v>0</v>
      </c>
      <c r="Q164" s="19">
        <f t="shared" si="31"/>
        <v>0</v>
      </c>
      <c r="R164" s="18" t="s">
        <v>146</v>
      </c>
      <c r="S164" s="18">
        <v>0</v>
      </c>
      <c r="T164" s="18">
        <f t="shared" si="32"/>
        <v>0</v>
      </c>
      <c r="U164" s="20" t="s">
        <v>146</v>
      </c>
      <c r="V164" s="20">
        <v>0</v>
      </c>
      <c r="W164" s="20">
        <f t="shared" si="33"/>
        <v>0</v>
      </c>
      <c r="X164" s="18" t="s">
        <v>145</v>
      </c>
      <c r="Y164" s="18">
        <v>1066688.6046571401</v>
      </c>
      <c r="Z164" s="23">
        <f t="shared" si="34"/>
        <v>207526.96588660314</v>
      </c>
      <c r="AA164" s="20" t="s">
        <v>146</v>
      </c>
      <c r="AB164" s="20">
        <v>0</v>
      </c>
      <c r="AC164" s="24">
        <f t="shared" si="35"/>
        <v>0</v>
      </c>
      <c r="AD164" s="18" t="s">
        <v>145</v>
      </c>
      <c r="AE164" s="18">
        <v>606356.41804285604</v>
      </c>
      <c r="AF164" s="18">
        <f t="shared" si="36"/>
        <v>47445.729111334593</v>
      </c>
      <c r="AG164" s="19" t="s">
        <v>145</v>
      </c>
      <c r="AH164" s="19">
        <v>696469.6287</v>
      </c>
      <c r="AI164" s="19">
        <f t="shared" si="37"/>
        <v>232156.5429</v>
      </c>
      <c r="AJ164" s="18" t="s">
        <v>146</v>
      </c>
      <c r="AK164" s="18">
        <v>0</v>
      </c>
      <c r="AL164" s="18">
        <f t="shared" si="38"/>
        <v>0</v>
      </c>
      <c r="AM164" s="19" t="s">
        <v>146</v>
      </c>
      <c r="AN164" s="19">
        <v>0</v>
      </c>
      <c r="AO164" s="19">
        <f t="shared" si="39"/>
        <v>0</v>
      </c>
      <c r="AP164" s="18" t="s">
        <v>146</v>
      </c>
      <c r="AQ164" s="18">
        <v>0</v>
      </c>
      <c r="AR164" s="18">
        <f t="shared" si="40"/>
        <v>0</v>
      </c>
      <c r="AS164" s="20" t="s">
        <v>145</v>
      </c>
      <c r="AT164" s="20">
        <v>1070144.6392999899</v>
      </c>
      <c r="AU164" s="16">
        <f t="shared" si="41"/>
        <v>71295.445656228505</v>
      </c>
    </row>
    <row r="165" spans="1:47" x14ac:dyDescent="0.2">
      <c r="A165" s="16">
        <v>162</v>
      </c>
      <c r="B165" s="16">
        <v>575.50689697265602</v>
      </c>
      <c r="C165" s="17">
        <v>16.203019999999999</v>
      </c>
      <c r="D165" s="16" t="s">
        <v>353</v>
      </c>
      <c r="E165" s="16" t="s">
        <v>374</v>
      </c>
      <c r="F165" s="18" t="s">
        <v>145</v>
      </c>
      <c r="G165" s="18">
        <v>1636789.95584284</v>
      </c>
      <c r="H165" s="23">
        <f t="shared" si="28"/>
        <v>318441.62565035798</v>
      </c>
      <c r="I165" s="19" t="s">
        <v>146</v>
      </c>
      <c r="J165" s="19">
        <v>0</v>
      </c>
      <c r="K165" s="19">
        <f t="shared" si="29"/>
        <v>0</v>
      </c>
      <c r="L165" s="18" t="s">
        <v>146</v>
      </c>
      <c r="M165" s="18">
        <v>0</v>
      </c>
      <c r="N165" s="18">
        <f t="shared" si="30"/>
        <v>0</v>
      </c>
      <c r="O165" s="19" t="s">
        <v>146</v>
      </c>
      <c r="P165" s="19">
        <v>0</v>
      </c>
      <c r="Q165" s="19">
        <f t="shared" si="31"/>
        <v>0</v>
      </c>
      <c r="R165" s="18" t="s">
        <v>145</v>
      </c>
      <c r="S165" s="18">
        <v>913637.33295713295</v>
      </c>
      <c r="T165" s="18">
        <f t="shared" si="32"/>
        <v>88188.931752619013</v>
      </c>
      <c r="U165" s="20" t="s">
        <v>145</v>
      </c>
      <c r="V165" s="20">
        <v>827912.30162856099</v>
      </c>
      <c r="W165" s="20">
        <f t="shared" si="33"/>
        <v>297810.18044192845</v>
      </c>
      <c r="X165" s="18" t="s">
        <v>145</v>
      </c>
      <c r="Y165" s="18">
        <v>1636789.95584284</v>
      </c>
      <c r="Z165" s="23">
        <f t="shared" si="34"/>
        <v>318441.62565035798</v>
      </c>
      <c r="AA165" s="20" t="s">
        <v>146</v>
      </c>
      <c r="AB165" s="20">
        <v>0</v>
      </c>
      <c r="AC165" s="24">
        <f t="shared" si="35"/>
        <v>0</v>
      </c>
      <c r="AD165" s="18" t="s">
        <v>146</v>
      </c>
      <c r="AE165" s="18">
        <v>0</v>
      </c>
      <c r="AF165" s="18">
        <f t="shared" si="36"/>
        <v>0</v>
      </c>
      <c r="AG165" s="19" t="s">
        <v>146</v>
      </c>
      <c r="AH165" s="19">
        <v>0</v>
      </c>
      <c r="AI165" s="19">
        <f t="shared" si="37"/>
        <v>0</v>
      </c>
      <c r="AJ165" s="18" t="s">
        <v>145</v>
      </c>
      <c r="AK165" s="18">
        <v>983711.06725714297</v>
      </c>
      <c r="AL165" s="18">
        <f t="shared" si="38"/>
        <v>65017.254940987637</v>
      </c>
      <c r="AM165" s="19" t="s">
        <v>146</v>
      </c>
      <c r="AN165" s="19">
        <v>0</v>
      </c>
      <c r="AO165" s="19">
        <f t="shared" si="39"/>
        <v>0</v>
      </c>
      <c r="AP165" s="18" t="s">
        <v>146</v>
      </c>
      <c r="AQ165" s="18">
        <v>0</v>
      </c>
      <c r="AR165" s="18">
        <f t="shared" si="40"/>
        <v>0</v>
      </c>
      <c r="AS165" s="20" t="s">
        <v>146</v>
      </c>
      <c r="AT165" s="20">
        <v>0</v>
      </c>
      <c r="AU165" s="16">
        <f t="shared" si="41"/>
        <v>0</v>
      </c>
    </row>
    <row r="166" spans="1:47" x14ac:dyDescent="0.2">
      <c r="A166" s="16">
        <v>163</v>
      </c>
      <c r="B166" s="16">
        <v>900.79843704788698</v>
      </c>
      <c r="C166" s="17">
        <v>16.196787037037002</v>
      </c>
      <c r="F166" s="18" t="s">
        <v>145</v>
      </c>
      <c r="G166" s="18">
        <v>1246651.28852855</v>
      </c>
      <c r="H166" s="23">
        <f t="shared" si="28"/>
        <v>242539.16119232491</v>
      </c>
      <c r="I166" s="19" t="s">
        <v>146</v>
      </c>
      <c r="J166" s="19">
        <v>0</v>
      </c>
      <c r="K166" s="19">
        <f t="shared" si="29"/>
        <v>0</v>
      </c>
      <c r="L166" s="18" t="s">
        <v>146</v>
      </c>
      <c r="M166" s="18">
        <v>0</v>
      </c>
      <c r="N166" s="18">
        <f t="shared" si="30"/>
        <v>0</v>
      </c>
      <c r="O166" s="19" t="s">
        <v>146</v>
      </c>
      <c r="P166" s="19">
        <v>0</v>
      </c>
      <c r="Q166" s="19">
        <f t="shared" si="31"/>
        <v>0</v>
      </c>
      <c r="R166" s="18" t="s">
        <v>145</v>
      </c>
      <c r="S166" s="18">
        <v>984217.123814277</v>
      </c>
      <c r="T166" s="18">
        <f t="shared" si="32"/>
        <v>95001.652877825967</v>
      </c>
      <c r="U166" s="20" t="s">
        <v>145</v>
      </c>
      <c r="V166" s="20">
        <v>481779.426585707</v>
      </c>
      <c r="W166" s="20">
        <f t="shared" si="33"/>
        <v>173301.95200924712</v>
      </c>
      <c r="X166" s="18" t="s">
        <v>145</v>
      </c>
      <c r="Y166" s="18">
        <v>1246651.28852855</v>
      </c>
      <c r="Z166" s="23">
        <f t="shared" si="34"/>
        <v>242539.16119232491</v>
      </c>
      <c r="AA166" s="20" t="s">
        <v>146</v>
      </c>
      <c r="AB166" s="20">
        <v>0</v>
      </c>
      <c r="AC166" s="24">
        <f t="shared" si="35"/>
        <v>0</v>
      </c>
      <c r="AD166" s="18" t="s">
        <v>145</v>
      </c>
      <c r="AE166" s="23">
        <v>42295104.653899498</v>
      </c>
      <c r="AF166" s="18">
        <f t="shared" si="36"/>
        <v>3309476.1075038733</v>
      </c>
      <c r="AG166" s="19" t="s">
        <v>145</v>
      </c>
      <c r="AH166" s="19">
        <v>1619824.93694282</v>
      </c>
      <c r="AI166" s="19">
        <f t="shared" si="37"/>
        <v>539941.6456476067</v>
      </c>
      <c r="AJ166" s="18" t="s">
        <v>145</v>
      </c>
      <c r="AK166" s="18">
        <v>696589.24285713898</v>
      </c>
      <c r="AL166" s="18">
        <f t="shared" si="38"/>
        <v>46040.267208006539</v>
      </c>
      <c r="AM166" s="19" t="s">
        <v>145</v>
      </c>
      <c r="AN166" s="19">
        <v>1278846.8404999699</v>
      </c>
      <c r="AO166" s="19">
        <f t="shared" si="39"/>
        <v>141779.02888026275</v>
      </c>
      <c r="AP166" s="18" t="s">
        <v>146</v>
      </c>
      <c r="AQ166" s="18">
        <v>0</v>
      </c>
      <c r="AR166" s="18">
        <f t="shared" si="40"/>
        <v>0</v>
      </c>
      <c r="AS166" s="20" t="s">
        <v>145</v>
      </c>
      <c r="AT166" s="24">
        <v>118745186.13139901</v>
      </c>
      <c r="AU166" s="16">
        <f t="shared" si="41"/>
        <v>7911071.6942970688</v>
      </c>
    </row>
    <row r="167" spans="1:47" x14ac:dyDescent="0.2">
      <c r="A167" s="16">
        <v>164</v>
      </c>
      <c r="B167" s="16">
        <v>475.41296386718699</v>
      </c>
      <c r="C167" s="17">
        <v>13.3824666666666</v>
      </c>
      <c r="D167" s="16" t="s">
        <v>375</v>
      </c>
      <c r="E167" s="16" t="s">
        <v>376</v>
      </c>
      <c r="F167" s="18" t="s">
        <v>145</v>
      </c>
      <c r="G167" s="18">
        <v>1720147.2767857099</v>
      </c>
      <c r="H167" s="23">
        <f t="shared" si="28"/>
        <v>334659.00326570234</v>
      </c>
      <c r="I167" s="19" t="s">
        <v>146</v>
      </c>
      <c r="J167" s="19">
        <v>0</v>
      </c>
      <c r="K167" s="19">
        <f t="shared" si="29"/>
        <v>0</v>
      </c>
      <c r="L167" s="18" t="s">
        <v>146</v>
      </c>
      <c r="M167" s="18">
        <v>0</v>
      </c>
      <c r="N167" s="18">
        <f t="shared" si="30"/>
        <v>0</v>
      </c>
      <c r="O167" s="19" t="s">
        <v>146</v>
      </c>
      <c r="P167" s="19">
        <v>0</v>
      </c>
      <c r="Q167" s="19">
        <f t="shared" si="31"/>
        <v>0</v>
      </c>
      <c r="R167" s="18" t="s">
        <v>146</v>
      </c>
      <c r="S167" s="18">
        <v>0</v>
      </c>
      <c r="T167" s="18">
        <f t="shared" si="32"/>
        <v>0</v>
      </c>
      <c r="U167" s="20" t="s">
        <v>146</v>
      </c>
      <c r="V167" s="20">
        <v>0</v>
      </c>
      <c r="W167" s="20">
        <f t="shared" si="33"/>
        <v>0</v>
      </c>
      <c r="X167" s="18" t="s">
        <v>145</v>
      </c>
      <c r="Y167" s="18">
        <v>1720147.2767857099</v>
      </c>
      <c r="Z167" s="23">
        <f t="shared" si="34"/>
        <v>334659.00326570234</v>
      </c>
      <c r="AA167" s="20" t="s">
        <v>146</v>
      </c>
      <c r="AB167" s="20">
        <v>0</v>
      </c>
      <c r="AC167" s="24">
        <f t="shared" si="35"/>
        <v>0</v>
      </c>
      <c r="AD167" s="18" t="s">
        <v>146</v>
      </c>
      <c r="AE167" s="18">
        <v>0</v>
      </c>
      <c r="AF167" s="18">
        <f t="shared" si="36"/>
        <v>0</v>
      </c>
      <c r="AG167" s="19" t="s">
        <v>146</v>
      </c>
      <c r="AH167" s="19">
        <v>0</v>
      </c>
      <c r="AI167" s="19">
        <f t="shared" si="37"/>
        <v>0</v>
      </c>
      <c r="AJ167" s="18" t="s">
        <v>146</v>
      </c>
      <c r="AK167" s="18">
        <v>0</v>
      </c>
      <c r="AL167" s="18">
        <f t="shared" si="38"/>
        <v>0</v>
      </c>
      <c r="AM167" s="19" t="s">
        <v>146</v>
      </c>
      <c r="AN167" s="19">
        <v>0</v>
      </c>
      <c r="AO167" s="19">
        <f t="shared" si="39"/>
        <v>0</v>
      </c>
      <c r="AP167" s="18" t="s">
        <v>146</v>
      </c>
      <c r="AQ167" s="18">
        <v>0</v>
      </c>
      <c r="AR167" s="18">
        <f t="shared" si="40"/>
        <v>0</v>
      </c>
      <c r="AS167" s="20" t="s">
        <v>146</v>
      </c>
      <c r="AT167" s="20">
        <v>0</v>
      </c>
      <c r="AU167" s="16">
        <f t="shared" si="41"/>
        <v>0</v>
      </c>
    </row>
    <row r="168" spans="1:47" x14ac:dyDescent="0.2">
      <c r="A168" s="16">
        <v>165</v>
      </c>
      <c r="B168" s="16">
        <v>612.08923339843705</v>
      </c>
      <c r="C168" s="17">
        <v>2.07168333333333</v>
      </c>
      <c r="F168" s="18" t="s">
        <v>145</v>
      </c>
      <c r="G168" s="18">
        <v>1129515.0333714201</v>
      </c>
      <c r="H168" s="23">
        <f t="shared" si="28"/>
        <v>219750.0064924942</v>
      </c>
      <c r="I168" s="19" t="s">
        <v>146</v>
      </c>
      <c r="J168" s="19">
        <v>0</v>
      </c>
      <c r="K168" s="19">
        <f t="shared" si="29"/>
        <v>0</v>
      </c>
      <c r="L168" s="18" t="s">
        <v>146</v>
      </c>
      <c r="M168" s="18">
        <v>0</v>
      </c>
      <c r="N168" s="18">
        <f t="shared" si="30"/>
        <v>0</v>
      </c>
      <c r="O168" s="19" t="s">
        <v>146</v>
      </c>
      <c r="P168" s="19">
        <v>0</v>
      </c>
      <c r="Q168" s="19">
        <f t="shared" si="31"/>
        <v>0</v>
      </c>
      <c r="R168" s="18" t="s">
        <v>146</v>
      </c>
      <c r="S168" s="18">
        <v>0</v>
      </c>
      <c r="T168" s="18">
        <f t="shared" si="32"/>
        <v>0</v>
      </c>
      <c r="U168" s="20" t="s">
        <v>146</v>
      </c>
      <c r="V168" s="20">
        <v>0</v>
      </c>
      <c r="W168" s="20">
        <f t="shared" si="33"/>
        <v>0</v>
      </c>
      <c r="X168" s="18" t="s">
        <v>145</v>
      </c>
      <c r="Y168" s="18">
        <v>1129515.0333714201</v>
      </c>
      <c r="Z168" s="23">
        <f t="shared" si="34"/>
        <v>219750.0064924942</v>
      </c>
      <c r="AA168" s="20" t="s">
        <v>146</v>
      </c>
      <c r="AB168" s="20">
        <v>0</v>
      </c>
      <c r="AC168" s="24">
        <f t="shared" si="35"/>
        <v>0</v>
      </c>
      <c r="AD168" s="18" t="s">
        <v>146</v>
      </c>
      <c r="AE168" s="18">
        <v>0</v>
      </c>
      <c r="AF168" s="18">
        <f t="shared" si="36"/>
        <v>0</v>
      </c>
      <c r="AG168" s="19" t="s">
        <v>146</v>
      </c>
      <c r="AH168" s="19">
        <v>0</v>
      </c>
      <c r="AI168" s="19">
        <f t="shared" si="37"/>
        <v>0</v>
      </c>
      <c r="AJ168" s="18" t="s">
        <v>146</v>
      </c>
      <c r="AK168" s="18">
        <v>0</v>
      </c>
      <c r="AL168" s="18">
        <f t="shared" si="38"/>
        <v>0</v>
      </c>
      <c r="AM168" s="19" t="s">
        <v>146</v>
      </c>
      <c r="AN168" s="19">
        <v>0</v>
      </c>
      <c r="AO168" s="19">
        <f t="shared" si="39"/>
        <v>0</v>
      </c>
      <c r="AP168" s="18" t="s">
        <v>146</v>
      </c>
      <c r="AQ168" s="18">
        <v>0</v>
      </c>
      <c r="AR168" s="18">
        <f t="shared" si="40"/>
        <v>0</v>
      </c>
      <c r="AS168" s="20" t="s">
        <v>146</v>
      </c>
      <c r="AT168" s="20">
        <v>0</v>
      </c>
      <c r="AU168" s="16">
        <f t="shared" si="41"/>
        <v>0</v>
      </c>
    </row>
    <row r="169" spans="1:47" x14ac:dyDescent="0.2">
      <c r="A169" s="16">
        <v>166</v>
      </c>
      <c r="B169" s="16">
        <v>304.3017578125</v>
      </c>
      <c r="C169" s="17">
        <v>0.82291666666666596</v>
      </c>
      <c r="D169" s="16" t="s">
        <v>377</v>
      </c>
      <c r="E169" s="16" t="s">
        <v>377</v>
      </c>
      <c r="F169" s="18" t="s">
        <v>145</v>
      </c>
      <c r="G169" s="18">
        <v>1052467.7784428501</v>
      </c>
      <c r="H169" s="23">
        <f t="shared" si="28"/>
        <v>204760.26817954282</v>
      </c>
      <c r="I169" s="19" t="s">
        <v>146</v>
      </c>
      <c r="J169" s="19">
        <v>0</v>
      </c>
      <c r="K169" s="19">
        <f t="shared" si="29"/>
        <v>0</v>
      </c>
      <c r="L169" s="18" t="s">
        <v>146</v>
      </c>
      <c r="M169" s="18">
        <v>0</v>
      </c>
      <c r="N169" s="18">
        <f t="shared" si="30"/>
        <v>0</v>
      </c>
      <c r="O169" s="19" t="s">
        <v>146</v>
      </c>
      <c r="P169" s="19">
        <v>0</v>
      </c>
      <c r="Q169" s="19">
        <f t="shared" si="31"/>
        <v>0</v>
      </c>
      <c r="R169" s="18" t="s">
        <v>146</v>
      </c>
      <c r="S169" s="18">
        <v>0</v>
      </c>
      <c r="T169" s="18">
        <f t="shared" si="32"/>
        <v>0</v>
      </c>
      <c r="U169" s="20" t="s">
        <v>146</v>
      </c>
      <c r="V169" s="20">
        <v>0</v>
      </c>
      <c r="W169" s="20">
        <f t="shared" si="33"/>
        <v>0</v>
      </c>
      <c r="X169" s="18" t="s">
        <v>145</v>
      </c>
      <c r="Y169" s="18">
        <v>1052467.7784428501</v>
      </c>
      <c r="Z169" s="23">
        <f t="shared" si="34"/>
        <v>204760.26817954282</v>
      </c>
      <c r="AA169" s="20" t="s">
        <v>146</v>
      </c>
      <c r="AB169" s="20">
        <v>0</v>
      </c>
      <c r="AC169" s="24">
        <f t="shared" si="35"/>
        <v>0</v>
      </c>
      <c r="AD169" s="18" t="s">
        <v>146</v>
      </c>
      <c r="AE169" s="18">
        <v>0</v>
      </c>
      <c r="AF169" s="18">
        <f t="shared" si="36"/>
        <v>0</v>
      </c>
      <c r="AG169" s="19" t="s">
        <v>146</v>
      </c>
      <c r="AH169" s="19">
        <v>0</v>
      </c>
      <c r="AI169" s="19">
        <f t="shared" si="37"/>
        <v>0</v>
      </c>
      <c r="AJ169" s="18" t="s">
        <v>146</v>
      </c>
      <c r="AK169" s="18">
        <v>0</v>
      </c>
      <c r="AL169" s="18">
        <f t="shared" si="38"/>
        <v>0</v>
      </c>
      <c r="AM169" s="19" t="s">
        <v>146</v>
      </c>
      <c r="AN169" s="19">
        <v>0</v>
      </c>
      <c r="AO169" s="19">
        <f t="shared" si="39"/>
        <v>0</v>
      </c>
      <c r="AP169" s="18" t="s">
        <v>146</v>
      </c>
      <c r="AQ169" s="18">
        <v>0</v>
      </c>
      <c r="AR169" s="18">
        <f t="shared" si="40"/>
        <v>0</v>
      </c>
      <c r="AS169" s="20" t="s">
        <v>146</v>
      </c>
      <c r="AT169" s="20">
        <v>0</v>
      </c>
      <c r="AU169" s="16">
        <f t="shared" si="41"/>
        <v>0</v>
      </c>
    </row>
    <row r="170" spans="1:47" x14ac:dyDescent="0.2">
      <c r="A170" s="16">
        <v>167</v>
      </c>
      <c r="B170" s="16">
        <v>648.73046875</v>
      </c>
      <c r="C170" s="17">
        <v>14.273066666666599</v>
      </c>
      <c r="F170" s="18" t="s">
        <v>145</v>
      </c>
      <c r="G170" s="18">
        <v>1656189.7705000001</v>
      </c>
      <c r="H170" s="23">
        <f t="shared" si="28"/>
        <v>322215.9086575876</v>
      </c>
      <c r="I170" s="19" t="s">
        <v>146</v>
      </c>
      <c r="J170" s="19">
        <v>0</v>
      </c>
      <c r="K170" s="19">
        <f t="shared" si="29"/>
        <v>0</v>
      </c>
      <c r="L170" s="18" t="s">
        <v>146</v>
      </c>
      <c r="M170" s="18">
        <v>0</v>
      </c>
      <c r="N170" s="18">
        <f t="shared" si="30"/>
        <v>0</v>
      </c>
      <c r="O170" s="19" t="s">
        <v>146</v>
      </c>
      <c r="P170" s="19">
        <v>0</v>
      </c>
      <c r="Q170" s="19">
        <f t="shared" si="31"/>
        <v>0</v>
      </c>
      <c r="R170" s="18" t="s">
        <v>146</v>
      </c>
      <c r="S170" s="18">
        <v>0</v>
      </c>
      <c r="T170" s="18">
        <f t="shared" si="32"/>
        <v>0</v>
      </c>
      <c r="U170" s="20" t="s">
        <v>146</v>
      </c>
      <c r="V170" s="20">
        <v>0</v>
      </c>
      <c r="W170" s="20">
        <f t="shared" si="33"/>
        <v>0</v>
      </c>
      <c r="X170" s="18" t="s">
        <v>145</v>
      </c>
      <c r="Y170" s="18">
        <v>1656189.7705000001</v>
      </c>
      <c r="Z170" s="23">
        <f t="shared" si="34"/>
        <v>322215.9086575876</v>
      </c>
      <c r="AA170" s="20" t="s">
        <v>146</v>
      </c>
      <c r="AB170" s="20">
        <v>0</v>
      </c>
      <c r="AC170" s="24">
        <f t="shared" si="35"/>
        <v>0</v>
      </c>
      <c r="AD170" s="18" t="s">
        <v>146</v>
      </c>
      <c r="AE170" s="18">
        <v>0</v>
      </c>
      <c r="AF170" s="18">
        <f t="shared" si="36"/>
        <v>0</v>
      </c>
      <c r="AG170" s="19" t="s">
        <v>146</v>
      </c>
      <c r="AH170" s="19">
        <v>0</v>
      </c>
      <c r="AI170" s="19">
        <f t="shared" si="37"/>
        <v>0</v>
      </c>
      <c r="AJ170" s="18" t="s">
        <v>146</v>
      </c>
      <c r="AK170" s="18">
        <v>0</v>
      </c>
      <c r="AL170" s="18">
        <f t="shared" si="38"/>
        <v>0</v>
      </c>
      <c r="AM170" s="19" t="s">
        <v>146</v>
      </c>
      <c r="AN170" s="19">
        <v>0</v>
      </c>
      <c r="AO170" s="19">
        <f t="shared" si="39"/>
        <v>0</v>
      </c>
      <c r="AP170" s="18" t="s">
        <v>146</v>
      </c>
      <c r="AQ170" s="18">
        <v>0</v>
      </c>
      <c r="AR170" s="18">
        <f t="shared" si="40"/>
        <v>0</v>
      </c>
      <c r="AS170" s="20" t="s">
        <v>146</v>
      </c>
      <c r="AT170" s="20">
        <v>0</v>
      </c>
      <c r="AU170" s="16">
        <f t="shared" si="41"/>
        <v>0</v>
      </c>
    </row>
    <row r="171" spans="1:47" x14ac:dyDescent="0.2">
      <c r="A171" s="16">
        <v>168</v>
      </c>
      <c r="B171" s="16">
        <v>611.75439453125</v>
      </c>
      <c r="C171" s="17">
        <v>2.0317388888888801</v>
      </c>
      <c r="F171" s="18" t="s">
        <v>145</v>
      </c>
      <c r="G171" s="18">
        <v>1100581.4149142799</v>
      </c>
      <c r="H171" s="23">
        <f t="shared" si="28"/>
        <v>214120.89784324513</v>
      </c>
      <c r="I171" s="19" t="s">
        <v>146</v>
      </c>
      <c r="J171" s="19">
        <v>0</v>
      </c>
      <c r="K171" s="19">
        <f t="shared" si="29"/>
        <v>0</v>
      </c>
      <c r="L171" s="18" t="s">
        <v>146</v>
      </c>
      <c r="M171" s="18">
        <v>0</v>
      </c>
      <c r="N171" s="18">
        <f t="shared" si="30"/>
        <v>0</v>
      </c>
      <c r="O171" s="19" t="s">
        <v>146</v>
      </c>
      <c r="P171" s="19">
        <v>0</v>
      </c>
      <c r="Q171" s="19">
        <f t="shared" si="31"/>
        <v>0</v>
      </c>
      <c r="R171" s="18" t="s">
        <v>146</v>
      </c>
      <c r="S171" s="18">
        <v>0</v>
      </c>
      <c r="T171" s="18">
        <f t="shared" si="32"/>
        <v>0</v>
      </c>
      <c r="U171" s="20" t="s">
        <v>146</v>
      </c>
      <c r="V171" s="20">
        <v>0</v>
      </c>
      <c r="W171" s="20">
        <f t="shared" si="33"/>
        <v>0</v>
      </c>
      <c r="X171" s="18" t="s">
        <v>145</v>
      </c>
      <c r="Y171" s="18">
        <v>1100581.4149142799</v>
      </c>
      <c r="Z171" s="23">
        <f t="shared" si="34"/>
        <v>214120.89784324513</v>
      </c>
      <c r="AA171" s="20" t="s">
        <v>145</v>
      </c>
      <c r="AB171" s="20">
        <v>448511.626485713</v>
      </c>
      <c r="AC171" s="24">
        <f t="shared" si="35"/>
        <v>76537.820219404952</v>
      </c>
      <c r="AD171" s="18" t="s">
        <v>146</v>
      </c>
      <c r="AE171" s="18">
        <v>0</v>
      </c>
      <c r="AF171" s="18">
        <f t="shared" si="36"/>
        <v>0</v>
      </c>
      <c r="AG171" s="19" t="s">
        <v>146</v>
      </c>
      <c r="AH171" s="19">
        <v>0</v>
      </c>
      <c r="AI171" s="19">
        <f t="shared" si="37"/>
        <v>0</v>
      </c>
      <c r="AJ171" s="18" t="s">
        <v>146</v>
      </c>
      <c r="AK171" s="18">
        <v>0</v>
      </c>
      <c r="AL171" s="18">
        <f t="shared" si="38"/>
        <v>0</v>
      </c>
      <c r="AM171" s="19" t="s">
        <v>146</v>
      </c>
      <c r="AN171" s="19">
        <v>0</v>
      </c>
      <c r="AO171" s="19">
        <f t="shared" si="39"/>
        <v>0</v>
      </c>
      <c r="AP171" s="18" t="s">
        <v>146</v>
      </c>
      <c r="AQ171" s="18">
        <v>0</v>
      </c>
      <c r="AR171" s="18">
        <f t="shared" si="40"/>
        <v>0</v>
      </c>
      <c r="AS171" s="20" t="s">
        <v>146</v>
      </c>
      <c r="AT171" s="20">
        <v>0</v>
      </c>
      <c r="AU171" s="16">
        <f t="shared" si="41"/>
        <v>0</v>
      </c>
    </row>
    <row r="172" spans="1:47" x14ac:dyDescent="0.2">
      <c r="A172" s="16">
        <v>169</v>
      </c>
      <c r="B172" s="16">
        <v>953.14355468749898</v>
      </c>
      <c r="C172" s="17">
        <v>2.00406666666666</v>
      </c>
      <c r="F172" s="18" t="s">
        <v>145</v>
      </c>
      <c r="G172" s="18">
        <v>1060462.8425714299</v>
      </c>
      <c r="H172" s="23">
        <f t="shared" si="28"/>
        <v>206315.72812673735</v>
      </c>
      <c r="I172" s="19" t="s">
        <v>146</v>
      </c>
      <c r="J172" s="19">
        <v>0</v>
      </c>
      <c r="K172" s="19">
        <f t="shared" si="29"/>
        <v>0</v>
      </c>
      <c r="L172" s="18" t="s">
        <v>146</v>
      </c>
      <c r="M172" s="18">
        <v>0</v>
      </c>
      <c r="N172" s="18">
        <f t="shared" si="30"/>
        <v>0</v>
      </c>
      <c r="O172" s="19" t="s">
        <v>146</v>
      </c>
      <c r="P172" s="19">
        <v>0</v>
      </c>
      <c r="Q172" s="19">
        <f t="shared" si="31"/>
        <v>0</v>
      </c>
      <c r="R172" s="18" t="s">
        <v>146</v>
      </c>
      <c r="S172" s="18">
        <v>0</v>
      </c>
      <c r="T172" s="18">
        <f t="shared" si="32"/>
        <v>0</v>
      </c>
      <c r="U172" s="20" t="s">
        <v>146</v>
      </c>
      <c r="V172" s="20">
        <v>0</v>
      </c>
      <c r="W172" s="20">
        <f t="shared" si="33"/>
        <v>0</v>
      </c>
      <c r="X172" s="18" t="s">
        <v>145</v>
      </c>
      <c r="Y172" s="18">
        <v>1060462.8425714299</v>
      </c>
      <c r="Z172" s="23">
        <f t="shared" si="34"/>
        <v>206315.72812673735</v>
      </c>
      <c r="AA172" s="20" t="s">
        <v>146</v>
      </c>
      <c r="AB172" s="20">
        <v>0</v>
      </c>
      <c r="AC172" s="24">
        <f t="shared" si="35"/>
        <v>0</v>
      </c>
      <c r="AD172" s="18" t="s">
        <v>146</v>
      </c>
      <c r="AE172" s="18">
        <v>0</v>
      </c>
      <c r="AF172" s="18">
        <f t="shared" si="36"/>
        <v>0</v>
      </c>
      <c r="AG172" s="19" t="s">
        <v>146</v>
      </c>
      <c r="AH172" s="19">
        <v>0</v>
      </c>
      <c r="AI172" s="19">
        <f t="shared" si="37"/>
        <v>0</v>
      </c>
      <c r="AJ172" s="18" t="s">
        <v>146</v>
      </c>
      <c r="AK172" s="18">
        <v>0</v>
      </c>
      <c r="AL172" s="18">
        <f t="shared" si="38"/>
        <v>0</v>
      </c>
      <c r="AM172" s="19" t="s">
        <v>146</v>
      </c>
      <c r="AN172" s="19">
        <v>0</v>
      </c>
      <c r="AO172" s="19">
        <f t="shared" si="39"/>
        <v>0</v>
      </c>
      <c r="AP172" s="18" t="s">
        <v>146</v>
      </c>
      <c r="AQ172" s="18">
        <v>0</v>
      </c>
      <c r="AR172" s="18">
        <f t="shared" si="40"/>
        <v>0</v>
      </c>
      <c r="AS172" s="20" t="s">
        <v>146</v>
      </c>
      <c r="AT172" s="20">
        <v>0</v>
      </c>
      <c r="AU172" s="16">
        <f t="shared" si="41"/>
        <v>0</v>
      </c>
    </row>
    <row r="173" spans="1:47" x14ac:dyDescent="0.2">
      <c r="A173" s="16">
        <v>170</v>
      </c>
      <c r="B173" s="16">
        <v>369.35471670968099</v>
      </c>
      <c r="C173" s="17">
        <v>16.919277777777701</v>
      </c>
      <c r="F173" s="18" t="s">
        <v>145</v>
      </c>
      <c r="G173" s="18">
        <v>1574002.5972857301</v>
      </c>
      <c r="H173" s="23">
        <f t="shared" si="28"/>
        <v>306226.18624235998</v>
      </c>
      <c r="I173" s="19" t="s">
        <v>145</v>
      </c>
      <c r="J173" s="19">
        <v>1087944.84757142</v>
      </c>
      <c r="K173" s="19">
        <f t="shared" si="29"/>
        <v>127543.35844917</v>
      </c>
      <c r="L173" s="18" t="s">
        <v>145</v>
      </c>
      <c r="M173" s="18">
        <v>1281311.3499999901</v>
      </c>
      <c r="N173" s="18">
        <f t="shared" si="30"/>
        <v>210741.99835526152</v>
      </c>
      <c r="O173" s="19" t="s">
        <v>146</v>
      </c>
      <c r="P173" s="19">
        <v>0</v>
      </c>
      <c r="Q173" s="19">
        <f t="shared" si="31"/>
        <v>0</v>
      </c>
      <c r="R173" s="18" t="s">
        <v>145</v>
      </c>
      <c r="S173" s="18">
        <v>723662.11985713104</v>
      </c>
      <c r="T173" s="18">
        <f t="shared" si="32"/>
        <v>69851.555970765548</v>
      </c>
      <c r="U173" s="20" t="s">
        <v>145</v>
      </c>
      <c r="V173" s="20">
        <v>741201.91628570296</v>
      </c>
      <c r="W173" s="20">
        <f t="shared" si="33"/>
        <v>266619.3943473752</v>
      </c>
      <c r="X173" s="18" t="s">
        <v>145</v>
      </c>
      <c r="Y173" s="18">
        <v>1574002.5972857301</v>
      </c>
      <c r="Z173" s="23">
        <f t="shared" si="34"/>
        <v>306226.18624235998</v>
      </c>
      <c r="AA173" s="20" t="s">
        <v>145</v>
      </c>
      <c r="AB173" s="20">
        <v>942092.43399999803</v>
      </c>
      <c r="AC173" s="24">
        <f t="shared" si="35"/>
        <v>160766.626962457</v>
      </c>
      <c r="AD173" s="18" t="s">
        <v>146</v>
      </c>
      <c r="AE173" s="18">
        <v>0</v>
      </c>
      <c r="AF173" s="18">
        <f t="shared" si="36"/>
        <v>0</v>
      </c>
      <c r="AG173" s="19" t="s">
        <v>145</v>
      </c>
      <c r="AH173" s="19">
        <v>797635.40685714502</v>
      </c>
      <c r="AI173" s="19">
        <f t="shared" si="37"/>
        <v>265878.46895238169</v>
      </c>
      <c r="AJ173" s="18" t="s">
        <v>145</v>
      </c>
      <c r="AK173" s="18">
        <v>972456.224714285</v>
      </c>
      <c r="AL173" s="18">
        <f t="shared" si="38"/>
        <v>64273.379029364507</v>
      </c>
      <c r="AM173" s="19" t="s">
        <v>145</v>
      </c>
      <c r="AN173" s="19">
        <v>856896.52171428502</v>
      </c>
      <c r="AO173" s="19">
        <f t="shared" si="39"/>
        <v>94999.614380741143</v>
      </c>
      <c r="AP173" s="18" t="s">
        <v>145</v>
      </c>
      <c r="AQ173" s="18">
        <v>4597615.9072857602</v>
      </c>
      <c r="AR173" s="18">
        <f t="shared" si="40"/>
        <v>567606.90213404445</v>
      </c>
      <c r="AS173" s="20" t="s">
        <v>145</v>
      </c>
      <c r="AT173" s="20">
        <v>7549504.0829999801</v>
      </c>
      <c r="AU173" s="16">
        <f t="shared" si="41"/>
        <v>502964.96222518187</v>
      </c>
    </row>
    <row r="174" spans="1:47" x14ac:dyDescent="0.2">
      <c r="A174" s="16">
        <v>171</v>
      </c>
      <c r="B174" s="16">
        <v>641.443115234375</v>
      </c>
      <c r="C174" s="17">
        <v>1.9636444444444401</v>
      </c>
      <c r="D174" s="16" t="s">
        <v>378</v>
      </c>
      <c r="E174" s="16" t="s">
        <v>379</v>
      </c>
      <c r="F174" s="18" t="s">
        <v>145</v>
      </c>
      <c r="G174" s="18">
        <v>1081951.5999</v>
      </c>
      <c r="H174" s="23">
        <f t="shared" si="28"/>
        <v>210496.42021400781</v>
      </c>
      <c r="I174" s="19" t="s">
        <v>146</v>
      </c>
      <c r="J174" s="19">
        <v>0</v>
      </c>
      <c r="K174" s="19">
        <f t="shared" si="29"/>
        <v>0</v>
      </c>
      <c r="L174" s="18" t="s">
        <v>145</v>
      </c>
      <c r="M174" s="18">
        <v>867930.36602857197</v>
      </c>
      <c r="N174" s="18">
        <f t="shared" si="30"/>
        <v>142751.70493890985</v>
      </c>
      <c r="O174" s="19" t="s">
        <v>146</v>
      </c>
      <c r="P174" s="19">
        <v>0</v>
      </c>
      <c r="Q174" s="19">
        <f t="shared" si="31"/>
        <v>0</v>
      </c>
      <c r="R174" s="18" t="s">
        <v>146</v>
      </c>
      <c r="S174" s="18">
        <v>0</v>
      </c>
      <c r="T174" s="18">
        <f t="shared" si="32"/>
        <v>0</v>
      </c>
      <c r="U174" s="20" t="s">
        <v>146</v>
      </c>
      <c r="V174" s="20">
        <v>0</v>
      </c>
      <c r="W174" s="20">
        <f t="shared" si="33"/>
        <v>0</v>
      </c>
      <c r="X174" s="18" t="s">
        <v>145</v>
      </c>
      <c r="Y174" s="18">
        <v>1081951.5999</v>
      </c>
      <c r="Z174" s="23">
        <f t="shared" si="34"/>
        <v>210496.42021400781</v>
      </c>
      <c r="AA174" s="20" t="s">
        <v>146</v>
      </c>
      <c r="AB174" s="20">
        <v>0</v>
      </c>
      <c r="AC174" s="24">
        <f t="shared" si="35"/>
        <v>0</v>
      </c>
      <c r="AD174" s="18" t="s">
        <v>146</v>
      </c>
      <c r="AE174" s="18">
        <v>0</v>
      </c>
      <c r="AF174" s="18">
        <f t="shared" si="36"/>
        <v>0</v>
      </c>
      <c r="AG174" s="19" t="s">
        <v>146</v>
      </c>
      <c r="AH174" s="19">
        <v>0</v>
      </c>
      <c r="AI174" s="19">
        <f t="shared" si="37"/>
        <v>0</v>
      </c>
      <c r="AJ174" s="18" t="s">
        <v>146</v>
      </c>
      <c r="AK174" s="18">
        <v>0</v>
      </c>
      <c r="AL174" s="18">
        <f t="shared" si="38"/>
        <v>0</v>
      </c>
      <c r="AM174" s="19" t="s">
        <v>146</v>
      </c>
      <c r="AN174" s="19">
        <v>0</v>
      </c>
      <c r="AO174" s="19">
        <f t="shared" si="39"/>
        <v>0</v>
      </c>
      <c r="AP174" s="18" t="s">
        <v>146</v>
      </c>
      <c r="AQ174" s="18">
        <v>0</v>
      </c>
      <c r="AR174" s="18">
        <f t="shared" si="40"/>
        <v>0</v>
      </c>
      <c r="AS174" s="20" t="s">
        <v>146</v>
      </c>
      <c r="AT174" s="20">
        <v>0</v>
      </c>
      <c r="AU174" s="16">
        <f t="shared" si="41"/>
        <v>0</v>
      </c>
    </row>
    <row r="175" spans="1:47" x14ac:dyDescent="0.2">
      <c r="A175" s="16">
        <v>172</v>
      </c>
      <c r="B175" s="16">
        <v>893.69857025146405</v>
      </c>
      <c r="C175" s="17">
        <v>16.197885416666601</v>
      </c>
      <c r="D175" s="16" t="s">
        <v>380</v>
      </c>
      <c r="E175" s="16" t="s">
        <v>381</v>
      </c>
      <c r="F175" s="18" t="s">
        <v>145</v>
      </c>
      <c r="G175" s="18">
        <v>1165372.8170428399</v>
      </c>
      <c r="H175" s="23">
        <f t="shared" si="28"/>
        <v>226726.22899666149</v>
      </c>
      <c r="I175" s="19" t="s">
        <v>145</v>
      </c>
      <c r="J175" s="19">
        <v>2492415.1964429198</v>
      </c>
      <c r="K175" s="19">
        <f t="shared" si="29"/>
        <v>292194.0441316436</v>
      </c>
      <c r="L175" s="18" t="s">
        <v>145</v>
      </c>
      <c r="M175" s="18">
        <v>2223764.2406714</v>
      </c>
      <c r="N175" s="18">
        <f t="shared" si="30"/>
        <v>365750.69747884868</v>
      </c>
      <c r="O175" s="19" t="s">
        <v>146</v>
      </c>
      <c r="P175" s="19">
        <v>0</v>
      </c>
      <c r="Q175" s="19">
        <f t="shared" si="31"/>
        <v>0</v>
      </c>
      <c r="R175" s="18" t="s">
        <v>145</v>
      </c>
      <c r="S175" s="18">
        <v>1471011.0336714101</v>
      </c>
      <c r="T175" s="18">
        <f t="shared" si="32"/>
        <v>141989.48201461488</v>
      </c>
      <c r="U175" s="20" t="s">
        <v>145</v>
      </c>
      <c r="V175" s="20">
        <v>928870.46225712798</v>
      </c>
      <c r="W175" s="20">
        <f t="shared" si="33"/>
        <v>334126.065560118</v>
      </c>
      <c r="X175" s="18" t="s">
        <v>145</v>
      </c>
      <c r="Y175" s="18">
        <v>1165372.8170428399</v>
      </c>
      <c r="Z175" s="23">
        <f t="shared" si="34"/>
        <v>226726.22899666149</v>
      </c>
      <c r="AA175" s="20" t="s">
        <v>146</v>
      </c>
      <c r="AB175" s="20">
        <v>0</v>
      </c>
      <c r="AC175" s="24">
        <f t="shared" si="35"/>
        <v>0</v>
      </c>
      <c r="AD175" s="18" t="s">
        <v>146</v>
      </c>
      <c r="AE175" s="18">
        <v>0</v>
      </c>
      <c r="AF175" s="18">
        <f t="shared" si="36"/>
        <v>0</v>
      </c>
      <c r="AG175" s="19" t="s">
        <v>146</v>
      </c>
      <c r="AH175" s="19">
        <v>0</v>
      </c>
      <c r="AI175" s="19">
        <f t="shared" si="37"/>
        <v>0</v>
      </c>
      <c r="AJ175" s="18" t="s">
        <v>145</v>
      </c>
      <c r="AK175" s="18">
        <v>1201804.74819999</v>
      </c>
      <c r="AL175" s="18">
        <f t="shared" si="38"/>
        <v>79431.906688697287</v>
      </c>
      <c r="AM175" s="19" t="s">
        <v>145</v>
      </c>
      <c r="AN175" s="19">
        <v>2315108.6908999602</v>
      </c>
      <c r="AO175" s="19">
        <f t="shared" si="39"/>
        <v>256663.93468957432</v>
      </c>
      <c r="AP175" s="18" t="s">
        <v>146</v>
      </c>
      <c r="AQ175" s="18">
        <v>0</v>
      </c>
      <c r="AR175" s="18">
        <f t="shared" si="40"/>
        <v>0</v>
      </c>
      <c r="AS175" s="20" t="s">
        <v>146</v>
      </c>
      <c r="AT175" s="20">
        <v>0</v>
      </c>
      <c r="AU175" s="16">
        <f t="shared" si="41"/>
        <v>0</v>
      </c>
    </row>
    <row r="176" spans="1:47" x14ac:dyDescent="0.2">
      <c r="A176" s="16">
        <v>173</v>
      </c>
      <c r="B176" s="16">
        <v>432.28214035034102</v>
      </c>
      <c r="C176" s="17">
        <v>0.60272499999999896</v>
      </c>
      <c r="F176" s="18" t="s">
        <v>145</v>
      </c>
      <c r="G176" s="18">
        <v>968656.91892857105</v>
      </c>
      <c r="H176" s="23">
        <f t="shared" si="28"/>
        <v>188454.65348804885</v>
      </c>
      <c r="I176" s="19" t="s">
        <v>145</v>
      </c>
      <c r="J176" s="19">
        <v>805954.16591428604</v>
      </c>
      <c r="K176" s="19">
        <f t="shared" si="29"/>
        <v>94484.661889130846</v>
      </c>
      <c r="L176" s="18" t="s">
        <v>145</v>
      </c>
      <c r="M176" s="18">
        <v>779209.88458571397</v>
      </c>
      <c r="N176" s="18">
        <f t="shared" si="30"/>
        <v>128159.52049107138</v>
      </c>
      <c r="O176" s="19" t="s">
        <v>145</v>
      </c>
      <c r="P176" s="19">
        <v>1663620.1027428501</v>
      </c>
      <c r="Q176" s="19">
        <f t="shared" si="31"/>
        <v>399908.67854395433</v>
      </c>
      <c r="R176" s="18" t="s">
        <v>145</v>
      </c>
      <c r="S176" s="18">
        <v>522449.18991428497</v>
      </c>
      <c r="T176" s="18">
        <f t="shared" si="32"/>
        <v>50429.458485934847</v>
      </c>
      <c r="U176" s="20" t="s">
        <v>145</v>
      </c>
      <c r="V176" s="20">
        <v>616144.96737142804</v>
      </c>
      <c r="W176" s="20">
        <f t="shared" si="33"/>
        <v>221634.88034943456</v>
      </c>
      <c r="X176" s="18" t="s">
        <v>145</v>
      </c>
      <c r="Y176" s="18">
        <v>968656.91892857105</v>
      </c>
      <c r="Z176" s="23">
        <f t="shared" si="34"/>
        <v>188454.65348804885</v>
      </c>
      <c r="AA176" s="20" t="s">
        <v>145</v>
      </c>
      <c r="AB176" s="20">
        <v>606349.78927142802</v>
      </c>
      <c r="AC176" s="24">
        <f t="shared" si="35"/>
        <v>103472.66028522662</v>
      </c>
      <c r="AD176" s="18" t="s">
        <v>145</v>
      </c>
      <c r="AE176" s="18">
        <v>504897.20058571402</v>
      </c>
      <c r="AF176" s="18">
        <f t="shared" si="36"/>
        <v>39506.823207019879</v>
      </c>
      <c r="AG176" s="19" t="s">
        <v>145</v>
      </c>
      <c r="AH176" s="19">
        <v>575823.23250000004</v>
      </c>
      <c r="AI176" s="19">
        <f t="shared" si="37"/>
        <v>191941.07750000001</v>
      </c>
      <c r="AJ176" s="18" t="s">
        <v>145</v>
      </c>
      <c r="AK176" s="18">
        <v>668638.70629999903</v>
      </c>
      <c r="AL176" s="18">
        <f t="shared" si="38"/>
        <v>44192.908545935163</v>
      </c>
      <c r="AM176" s="19" t="s">
        <v>145</v>
      </c>
      <c r="AN176" s="19">
        <v>618145.68671428505</v>
      </c>
      <c r="AO176" s="19">
        <f t="shared" si="39"/>
        <v>68530.563937282161</v>
      </c>
      <c r="AP176" s="18" t="s">
        <v>145</v>
      </c>
      <c r="AQ176" s="18">
        <v>770256.57425714296</v>
      </c>
      <c r="AR176" s="18">
        <f t="shared" si="40"/>
        <v>95093.404229276915</v>
      </c>
      <c r="AS176" s="20" t="s">
        <v>145</v>
      </c>
      <c r="AT176" s="20">
        <v>662660.41441428498</v>
      </c>
      <c r="AU176" s="16">
        <f t="shared" si="41"/>
        <v>44147.929008280145</v>
      </c>
    </row>
    <row r="177" spans="1:47" x14ac:dyDescent="0.2">
      <c r="A177" s="16">
        <v>174</v>
      </c>
      <c r="B177" s="16">
        <v>701.56549072265602</v>
      </c>
      <c r="C177" s="17">
        <v>5.3916500000000003</v>
      </c>
      <c r="D177" s="16" t="s">
        <v>382</v>
      </c>
      <c r="E177" s="16" t="s">
        <v>383</v>
      </c>
      <c r="F177" s="18" t="s">
        <v>145</v>
      </c>
      <c r="G177" s="18">
        <v>1205394.6389142801</v>
      </c>
      <c r="H177" s="23">
        <f t="shared" si="28"/>
        <v>234512.57566425684</v>
      </c>
      <c r="I177" s="19" t="s">
        <v>146</v>
      </c>
      <c r="J177" s="19">
        <v>0</v>
      </c>
      <c r="K177" s="19">
        <f t="shared" si="29"/>
        <v>0</v>
      </c>
      <c r="L177" s="18" t="s">
        <v>146</v>
      </c>
      <c r="M177" s="18">
        <v>0</v>
      </c>
      <c r="N177" s="18">
        <f t="shared" si="30"/>
        <v>0</v>
      </c>
      <c r="O177" s="19" t="s">
        <v>146</v>
      </c>
      <c r="P177" s="19">
        <v>0</v>
      </c>
      <c r="Q177" s="19">
        <f t="shared" si="31"/>
        <v>0</v>
      </c>
      <c r="R177" s="18" t="s">
        <v>146</v>
      </c>
      <c r="S177" s="18">
        <v>0</v>
      </c>
      <c r="T177" s="18">
        <f t="shared" si="32"/>
        <v>0</v>
      </c>
      <c r="U177" s="20" t="s">
        <v>146</v>
      </c>
      <c r="V177" s="20">
        <v>0</v>
      </c>
      <c r="W177" s="20">
        <f t="shared" si="33"/>
        <v>0</v>
      </c>
      <c r="X177" s="18" t="s">
        <v>145</v>
      </c>
      <c r="Y177" s="18">
        <v>1205394.6389142801</v>
      </c>
      <c r="Z177" s="23">
        <f t="shared" si="34"/>
        <v>234512.57566425684</v>
      </c>
      <c r="AA177" s="20" t="s">
        <v>146</v>
      </c>
      <c r="AB177" s="20">
        <v>0</v>
      </c>
      <c r="AC177" s="24">
        <f t="shared" si="35"/>
        <v>0</v>
      </c>
      <c r="AD177" s="18" t="s">
        <v>146</v>
      </c>
      <c r="AE177" s="18">
        <v>0</v>
      </c>
      <c r="AF177" s="18">
        <f t="shared" si="36"/>
        <v>0</v>
      </c>
      <c r="AG177" s="19" t="s">
        <v>146</v>
      </c>
      <c r="AH177" s="19">
        <v>0</v>
      </c>
      <c r="AI177" s="19">
        <f t="shared" si="37"/>
        <v>0</v>
      </c>
      <c r="AJ177" s="18" t="s">
        <v>146</v>
      </c>
      <c r="AK177" s="18">
        <v>0</v>
      </c>
      <c r="AL177" s="18">
        <f t="shared" si="38"/>
        <v>0</v>
      </c>
      <c r="AM177" s="19" t="s">
        <v>146</v>
      </c>
      <c r="AN177" s="19">
        <v>0</v>
      </c>
      <c r="AO177" s="19">
        <f t="shared" si="39"/>
        <v>0</v>
      </c>
      <c r="AP177" s="18" t="s">
        <v>146</v>
      </c>
      <c r="AQ177" s="18">
        <v>0</v>
      </c>
      <c r="AR177" s="18">
        <f t="shared" si="40"/>
        <v>0</v>
      </c>
      <c r="AS177" s="20" t="s">
        <v>146</v>
      </c>
      <c r="AT177" s="20">
        <v>0</v>
      </c>
      <c r="AU177" s="16">
        <f t="shared" si="41"/>
        <v>0</v>
      </c>
    </row>
    <row r="178" spans="1:47" x14ac:dyDescent="0.2">
      <c r="A178" s="16">
        <v>175</v>
      </c>
      <c r="B178" s="16">
        <v>413.26681518554602</v>
      </c>
      <c r="C178" s="17">
        <v>3.8395999999999999</v>
      </c>
      <c r="D178" s="16" t="s">
        <v>384</v>
      </c>
      <c r="E178" s="16" t="s">
        <v>385</v>
      </c>
      <c r="F178" s="18" t="s">
        <v>145</v>
      </c>
      <c r="G178" s="23">
        <v>10832249.4267285</v>
      </c>
      <c r="H178" s="23">
        <f t="shared" si="28"/>
        <v>2107441.5227098251</v>
      </c>
      <c r="I178" s="19" t="s">
        <v>146</v>
      </c>
      <c r="J178" s="19">
        <v>0</v>
      </c>
      <c r="K178" s="19">
        <f t="shared" si="29"/>
        <v>0</v>
      </c>
      <c r="L178" s="18" t="s">
        <v>146</v>
      </c>
      <c r="M178" s="18">
        <v>0</v>
      </c>
      <c r="N178" s="18">
        <f t="shared" si="30"/>
        <v>0</v>
      </c>
      <c r="O178" s="19" t="s">
        <v>146</v>
      </c>
      <c r="P178" s="19">
        <v>0</v>
      </c>
      <c r="Q178" s="19">
        <f t="shared" si="31"/>
        <v>0</v>
      </c>
      <c r="R178" s="18" t="s">
        <v>146</v>
      </c>
      <c r="S178" s="18">
        <v>0</v>
      </c>
      <c r="T178" s="18">
        <f t="shared" si="32"/>
        <v>0</v>
      </c>
      <c r="U178" s="20" t="s">
        <v>146</v>
      </c>
      <c r="V178" s="20">
        <v>0</v>
      </c>
      <c r="W178" s="20">
        <f t="shared" si="33"/>
        <v>0</v>
      </c>
      <c r="X178" s="18" t="s">
        <v>145</v>
      </c>
      <c r="Y178" s="23">
        <v>10832249.4267285</v>
      </c>
      <c r="Z178" s="23">
        <f t="shared" si="34"/>
        <v>2107441.5227098251</v>
      </c>
      <c r="AA178" s="20" t="s">
        <v>146</v>
      </c>
      <c r="AB178" s="20">
        <v>0</v>
      </c>
      <c r="AC178" s="24">
        <f t="shared" si="35"/>
        <v>0</v>
      </c>
      <c r="AD178" s="18" t="s">
        <v>146</v>
      </c>
      <c r="AE178" s="18">
        <v>0</v>
      </c>
      <c r="AF178" s="18">
        <f t="shared" si="36"/>
        <v>0</v>
      </c>
      <c r="AG178" s="19" t="s">
        <v>146</v>
      </c>
      <c r="AH178" s="19">
        <v>0</v>
      </c>
      <c r="AI178" s="19">
        <f t="shared" si="37"/>
        <v>0</v>
      </c>
      <c r="AJ178" s="18" t="s">
        <v>146</v>
      </c>
      <c r="AK178" s="18">
        <v>0</v>
      </c>
      <c r="AL178" s="18">
        <f t="shared" si="38"/>
        <v>0</v>
      </c>
      <c r="AM178" s="19" t="s">
        <v>146</v>
      </c>
      <c r="AN178" s="19">
        <v>0</v>
      </c>
      <c r="AO178" s="19">
        <f t="shared" si="39"/>
        <v>0</v>
      </c>
      <c r="AP178" s="18" t="s">
        <v>146</v>
      </c>
      <c r="AQ178" s="18">
        <v>0</v>
      </c>
      <c r="AR178" s="18">
        <f t="shared" si="40"/>
        <v>0</v>
      </c>
      <c r="AS178" s="20" t="s">
        <v>145</v>
      </c>
      <c r="AT178" s="20">
        <v>1379220.54385714</v>
      </c>
      <c r="AU178" s="16">
        <f t="shared" si="41"/>
        <v>91886.778404872748</v>
      </c>
    </row>
    <row r="179" spans="1:47" x14ac:dyDescent="0.2">
      <c r="A179" s="16">
        <v>176</v>
      </c>
      <c r="B179" s="16">
        <v>256.26660156249898</v>
      </c>
      <c r="C179" s="17">
        <v>2.0378666666666598</v>
      </c>
      <c r="D179" s="16" t="s">
        <v>386</v>
      </c>
      <c r="E179" s="16" t="s">
        <v>386</v>
      </c>
      <c r="F179" s="18" t="s">
        <v>145</v>
      </c>
      <c r="G179" s="18">
        <v>1360807.7959</v>
      </c>
      <c r="H179" s="23">
        <f t="shared" si="28"/>
        <v>264748.59842412453</v>
      </c>
      <c r="I179" s="19" t="s">
        <v>146</v>
      </c>
      <c r="J179" s="19">
        <v>0</v>
      </c>
      <c r="K179" s="19">
        <f t="shared" si="29"/>
        <v>0</v>
      </c>
      <c r="L179" s="18" t="s">
        <v>146</v>
      </c>
      <c r="M179" s="18">
        <v>0</v>
      </c>
      <c r="N179" s="18">
        <f t="shared" si="30"/>
        <v>0</v>
      </c>
      <c r="O179" s="19" t="s">
        <v>146</v>
      </c>
      <c r="P179" s="19">
        <v>0</v>
      </c>
      <c r="Q179" s="19">
        <f t="shared" si="31"/>
        <v>0</v>
      </c>
      <c r="R179" s="18" t="s">
        <v>146</v>
      </c>
      <c r="S179" s="18">
        <v>0</v>
      </c>
      <c r="T179" s="18">
        <f t="shared" si="32"/>
        <v>0</v>
      </c>
      <c r="U179" s="20" t="s">
        <v>146</v>
      </c>
      <c r="V179" s="20">
        <v>0</v>
      </c>
      <c r="W179" s="20">
        <f t="shared" si="33"/>
        <v>0</v>
      </c>
      <c r="X179" s="18" t="s">
        <v>145</v>
      </c>
      <c r="Y179" s="18">
        <v>1360807.7959</v>
      </c>
      <c r="Z179" s="23">
        <f t="shared" si="34"/>
        <v>264748.59842412453</v>
      </c>
      <c r="AA179" s="20" t="s">
        <v>146</v>
      </c>
      <c r="AB179" s="20">
        <v>0</v>
      </c>
      <c r="AC179" s="24">
        <f t="shared" si="35"/>
        <v>0</v>
      </c>
      <c r="AD179" s="18" t="s">
        <v>146</v>
      </c>
      <c r="AE179" s="18">
        <v>0</v>
      </c>
      <c r="AF179" s="18">
        <f t="shared" si="36"/>
        <v>0</v>
      </c>
      <c r="AG179" s="19" t="s">
        <v>146</v>
      </c>
      <c r="AH179" s="19">
        <v>0</v>
      </c>
      <c r="AI179" s="19">
        <f t="shared" si="37"/>
        <v>0</v>
      </c>
      <c r="AJ179" s="18" t="s">
        <v>146</v>
      </c>
      <c r="AK179" s="18">
        <v>0</v>
      </c>
      <c r="AL179" s="18">
        <f t="shared" si="38"/>
        <v>0</v>
      </c>
      <c r="AM179" s="19" t="s">
        <v>146</v>
      </c>
      <c r="AN179" s="19">
        <v>0</v>
      </c>
      <c r="AO179" s="19">
        <f t="shared" si="39"/>
        <v>0</v>
      </c>
      <c r="AP179" s="18" t="s">
        <v>146</v>
      </c>
      <c r="AQ179" s="18">
        <v>0</v>
      </c>
      <c r="AR179" s="18">
        <f t="shared" si="40"/>
        <v>0</v>
      </c>
      <c r="AS179" s="20" t="s">
        <v>146</v>
      </c>
      <c r="AT179" s="20">
        <v>0</v>
      </c>
      <c r="AU179" s="16">
        <f t="shared" si="41"/>
        <v>0</v>
      </c>
    </row>
    <row r="180" spans="1:47" x14ac:dyDescent="0.2">
      <c r="A180" s="16">
        <v>177</v>
      </c>
      <c r="B180" s="16">
        <v>1144.36791992187</v>
      </c>
      <c r="C180" s="17">
        <v>15.93305</v>
      </c>
      <c r="F180" s="18" t="s">
        <v>145</v>
      </c>
      <c r="G180" s="18">
        <v>1076846.0303714301</v>
      </c>
      <c r="H180" s="23">
        <f t="shared" si="28"/>
        <v>209503.11874930549</v>
      </c>
      <c r="I180" s="19" t="s">
        <v>146</v>
      </c>
      <c r="J180" s="19">
        <v>0</v>
      </c>
      <c r="K180" s="19">
        <f t="shared" si="29"/>
        <v>0</v>
      </c>
      <c r="L180" s="18" t="s">
        <v>146</v>
      </c>
      <c r="M180" s="18">
        <v>0</v>
      </c>
      <c r="N180" s="18">
        <f t="shared" si="30"/>
        <v>0</v>
      </c>
      <c r="O180" s="19" t="s">
        <v>146</v>
      </c>
      <c r="P180" s="19">
        <v>0</v>
      </c>
      <c r="Q180" s="19">
        <f t="shared" si="31"/>
        <v>0</v>
      </c>
      <c r="R180" s="18" t="s">
        <v>146</v>
      </c>
      <c r="S180" s="18">
        <v>0</v>
      </c>
      <c r="T180" s="18">
        <f t="shared" si="32"/>
        <v>0</v>
      </c>
      <c r="U180" s="20" t="s">
        <v>146</v>
      </c>
      <c r="V180" s="20">
        <v>0</v>
      </c>
      <c r="W180" s="20">
        <f t="shared" si="33"/>
        <v>0</v>
      </c>
      <c r="X180" s="18" t="s">
        <v>145</v>
      </c>
      <c r="Y180" s="18">
        <v>1076846.0303714301</v>
      </c>
      <c r="Z180" s="23">
        <f t="shared" si="34"/>
        <v>209503.11874930549</v>
      </c>
      <c r="AA180" s="20" t="s">
        <v>146</v>
      </c>
      <c r="AB180" s="20">
        <v>0</v>
      </c>
      <c r="AC180" s="24">
        <f t="shared" si="35"/>
        <v>0</v>
      </c>
      <c r="AD180" s="18" t="s">
        <v>146</v>
      </c>
      <c r="AE180" s="18">
        <v>0</v>
      </c>
      <c r="AF180" s="18">
        <f t="shared" si="36"/>
        <v>0</v>
      </c>
      <c r="AG180" s="19" t="s">
        <v>146</v>
      </c>
      <c r="AH180" s="19">
        <v>0</v>
      </c>
      <c r="AI180" s="19">
        <f t="shared" si="37"/>
        <v>0</v>
      </c>
      <c r="AJ180" s="18" t="s">
        <v>146</v>
      </c>
      <c r="AK180" s="18">
        <v>0</v>
      </c>
      <c r="AL180" s="18">
        <f t="shared" si="38"/>
        <v>0</v>
      </c>
      <c r="AM180" s="19" t="s">
        <v>146</v>
      </c>
      <c r="AN180" s="19">
        <v>0</v>
      </c>
      <c r="AO180" s="19">
        <f t="shared" si="39"/>
        <v>0</v>
      </c>
      <c r="AP180" s="18" t="s">
        <v>146</v>
      </c>
      <c r="AQ180" s="18">
        <v>0</v>
      </c>
      <c r="AR180" s="18">
        <f t="shared" si="40"/>
        <v>0</v>
      </c>
      <c r="AS180" s="20" t="s">
        <v>146</v>
      </c>
      <c r="AT180" s="20">
        <v>0</v>
      </c>
      <c r="AU180" s="16">
        <f t="shared" si="41"/>
        <v>0</v>
      </c>
    </row>
    <row r="181" spans="1:47" x14ac:dyDescent="0.2">
      <c r="A181" s="16">
        <v>178</v>
      </c>
      <c r="B181" s="16">
        <v>851.78356933593705</v>
      </c>
      <c r="C181" s="17">
        <v>16.479783333333302</v>
      </c>
      <c r="D181" s="16" t="s">
        <v>178</v>
      </c>
      <c r="E181" s="16" t="s">
        <v>179</v>
      </c>
      <c r="F181" s="18" t="s">
        <v>145</v>
      </c>
      <c r="G181" s="18">
        <v>1449502.9812714099</v>
      </c>
      <c r="H181" s="23">
        <f t="shared" si="28"/>
        <v>282004.47106447665</v>
      </c>
      <c r="I181" s="19" t="s">
        <v>146</v>
      </c>
      <c r="J181" s="19">
        <v>0</v>
      </c>
      <c r="K181" s="19">
        <f t="shared" si="29"/>
        <v>0</v>
      </c>
      <c r="L181" s="18" t="s">
        <v>146</v>
      </c>
      <c r="M181" s="18">
        <v>0</v>
      </c>
      <c r="N181" s="18">
        <f t="shared" si="30"/>
        <v>0</v>
      </c>
      <c r="O181" s="19" t="s">
        <v>146</v>
      </c>
      <c r="P181" s="19">
        <v>0</v>
      </c>
      <c r="Q181" s="19">
        <f t="shared" si="31"/>
        <v>0</v>
      </c>
      <c r="R181" s="18" t="s">
        <v>146</v>
      </c>
      <c r="S181" s="18">
        <v>0</v>
      </c>
      <c r="T181" s="18">
        <f t="shared" si="32"/>
        <v>0</v>
      </c>
      <c r="U181" s="20" t="s">
        <v>146</v>
      </c>
      <c r="V181" s="20">
        <v>0</v>
      </c>
      <c r="W181" s="20">
        <f t="shared" si="33"/>
        <v>0</v>
      </c>
      <c r="X181" s="18" t="s">
        <v>145</v>
      </c>
      <c r="Y181" s="18">
        <v>1449502.9812714099</v>
      </c>
      <c r="Z181" s="23">
        <f t="shared" si="34"/>
        <v>282004.47106447665</v>
      </c>
      <c r="AA181" s="20" t="s">
        <v>146</v>
      </c>
      <c r="AB181" s="20">
        <v>0</v>
      </c>
      <c r="AC181" s="24">
        <f t="shared" si="35"/>
        <v>0</v>
      </c>
      <c r="AD181" s="18" t="s">
        <v>146</v>
      </c>
      <c r="AE181" s="18">
        <v>0</v>
      </c>
      <c r="AF181" s="18">
        <f t="shared" si="36"/>
        <v>0</v>
      </c>
      <c r="AG181" s="19" t="s">
        <v>146</v>
      </c>
      <c r="AH181" s="19">
        <v>0</v>
      </c>
      <c r="AI181" s="19">
        <f t="shared" si="37"/>
        <v>0</v>
      </c>
      <c r="AJ181" s="18" t="s">
        <v>146</v>
      </c>
      <c r="AK181" s="18">
        <v>0</v>
      </c>
      <c r="AL181" s="18">
        <f t="shared" si="38"/>
        <v>0</v>
      </c>
      <c r="AM181" s="19" t="s">
        <v>146</v>
      </c>
      <c r="AN181" s="19">
        <v>0</v>
      </c>
      <c r="AO181" s="19">
        <f t="shared" si="39"/>
        <v>0</v>
      </c>
      <c r="AP181" s="18" t="s">
        <v>146</v>
      </c>
      <c r="AQ181" s="18">
        <v>0</v>
      </c>
      <c r="AR181" s="18">
        <f t="shared" si="40"/>
        <v>0</v>
      </c>
      <c r="AS181" s="20" t="s">
        <v>146</v>
      </c>
      <c r="AT181" s="20">
        <v>0</v>
      </c>
      <c r="AU181" s="16">
        <f t="shared" si="41"/>
        <v>0</v>
      </c>
    </row>
    <row r="182" spans="1:47" x14ac:dyDescent="0.2">
      <c r="A182" s="16">
        <v>179</v>
      </c>
      <c r="B182" s="16">
        <v>1069.34899902343</v>
      </c>
      <c r="C182" s="17">
        <v>15.7100023809523</v>
      </c>
      <c r="F182" s="18" t="s">
        <v>145</v>
      </c>
      <c r="G182" s="18">
        <v>1077550.6677999999</v>
      </c>
      <c r="H182" s="23">
        <f t="shared" si="28"/>
        <v>209640.20774319067</v>
      </c>
      <c r="I182" s="19" t="s">
        <v>146</v>
      </c>
      <c r="J182" s="19">
        <v>0</v>
      </c>
      <c r="K182" s="19">
        <f t="shared" si="29"/>
        <v>0</v>
      </c>
      <c r="L182" s="18" t="s">
        <v>145</v>
      </c>
      <c r="M182" s="18">
        <v>622629.99437142897</v>
      </c>
      <c r="N182" s="18">
        <f t="shared" si="30"/>
        <v>102406.24907424819</v>
      </c>
      <c r="O182" s="19" t="s">
        <v>146</v>
      </c>
      <c r="P182" s="19">
        <v>0</v>
      </c>
      <c r="Q182" s="19">
        <f t="shared" si="31"/>
        <v>0</v>
      </c>
      <c r="R182" s="18" t="s">
        <v>145</v>
      </c>
      <c r="S182" s="18">
        <v>476471.31075714302</v>
      </c>
      <c r="T182" s="18">
        <f t="shared" si="32"/>
        <v>45991.439262272492</v>
      </c>
      <c r="U182" s="20" t="s">
        <v>146</v>
      </c>
      <c r="V182" s="20">
        <v>0</v>
      </c>
      <c r="W182" s="20">
        <f t="shared" si="33"/>
        <v>0</v>
      </c>
      <c r="X182" s="18" t="s">
        <v>145</v>
      </c>
      <c r="Y182" s="18">
        <v>1077550.6677999999</v>
      </c>
      <c r="Z182" s="23">
        <f t="shared" si="34"/>
        <v>209640.20774319067</v>
      </c>
      <c r="AA182" s="20" t="s">
        <v>146</v>
      </c>
      <c r="AB182" s="20">
        <v>0</v>
      </c>
      <c r="AC182" s="24">
        <f t="shared" si="35"/>
        <v>0</v>
      </c>
      <c r="AD182" s="18" t="s">
        <v>145</v>
      </c>
      <c r="AE182" s="18">
        <v>561969.82865714096</v>
      </c>
      <c r="AF182" s="18">
        <f t="shared" si="36"/>
        <v>43972.600051419482</v>
      </c>
      <c r="AG182" s="19" t="s">
        <v>145</v>
      </c>
      <c r="AH182" s="19">
        <v>515634.60684285901</v>
      </c>
      <c r="AI182" s="19">
        <f t="shared" si="37"/>
        <v>171878.202280953</v>
      </c>
      <c r="AJ182" s="18" t="s">
        <v>146</v>
      </c>
      <c r="AK182" s="18">
        <v>0</v>
      </c>
      <c r="AL182" s="18">
        <f t="shared" si="38"/>
        <v>0</v>
      </c>
      <c r="AM182" s="19" t="s">
        <v>145</v>
      </c>
      <c r="AN182" s="19">
        <v>557297.80148571404</v>
      </c>
      <c r="AO182" s="19">
        <f t="shared" si="39"/>
        <v>61784.678656952776</v>
      </c>
      <c r="AP182" s="18" t="s">
        <v>146</v>
      </c>
      <c r="AQ182" s="18">
        <v>0</v>
      </c>
      <c r="AR182" s="18">
        <f t="shared" si="40"/>
        <v>0</v>
      </c>
      <c r="AS182" s="20" t="s">
        <v>146</v>
      </c>
      <c r="AT182" s="20">
        <v>0</v>
      </c>
      <c r="AU182" s="16">
        <f t="shared" si="41"/>
        <v>0</v>
      </c>
    </row>
    <row r="183" spans="1:47" x14ac:dyDescent="0.2">
      <c r="A183" s="16">
        <v>180</v>
      </c>
      <c r="B183" s="16">
        <v>828.55572509765602</v>
      </c>
      <c r="C183" s="17">
        <v>4.7185819444444403</v>
      </c>
      <c r="D183" s="16" t="s">
        <v>387</v>
      </c>
      <c r="E183" s="16" t="s">
        <v>388</v>
      </c>
      <c r="F183" s="18" t="s">
        <v>145</v>
      </c>
      <c r="G183" s="18">
        <v>1258411.77231428</v>
      </c>
      <c r="H183" s="23">
        <f t="shared" si="28"/>
        <v>244827.19305725294</v>
      </c>
      <c r="I183" s="19" t="s">
        <v>145</v>
      </c>
      <c r="J183" s="19">
        <v>806757.41594285797</v>
      </c>
      <c r="K183" s="19">
        <f t="shared" si="29"/>
        <v>94578.829536091216</v>
      </c>
      <c r="L183" s="18" t="s">
        <v>145</v>
      </c>
      <c r="M183" s="18">
        <v>1535448.2281428401</v>
      </c>
      <c r="N183" s="18">
        <f t="shared" si="30"/>
        <v>252540.82699717765</v>
      </c>
      <c r="O183" s="19" t="s">
        <v>146</v>
      </c>
      <c r="P183" s="19">
        <v>0</v>
      </c>
      <c r="Q183" s="19">
        <f t="shared" si="31"/>
        <v>0</v>
      </c>
      <c r="R183" s="18" t="s">
        <v>145</v>
      </c>
      <c r="S183" s="18">
        <v>1506331.0278714199</v>
      </c>
      <c r="T183" s="18">
        <f t="shared" si="32"/>
        <v>145398.74786403668</v>
      </c>
      <c r="U183" s="20" t="s">
        <v>145</v>
      </c>
      <c r="V183" s="20">
        <v>890077.47589999903</v>
      </c>
      <c r="W183" s="20">
        <f t="shared" si="33"/>
        <v>320171.75392086298</v>
      </c>
      <c r="X183" s="18" t="s">
        <v>145</v>
      </c>
      <c r="Y183" s="18">
        <v>1258411.77231428</v>
      </c>
      <c r="Z183" s="23">
        <f t="shared" si="34"/>
        <v>244827.19305725294</v>
      </c>
      <c r="AA183" s="20" t="s">
        <v>145</v>
      </c>
      <c r="AB183" s="20">
        <v>1469843.28401428</v>
      </c>
      <c r="AC183" s="24">
        <f t="shared" si="35"/>
        <v>250826.49897854606</v>
      </c>
      <c r="AD183" s="18" t="s">
        <v>146</v>
      </c>
      <c r="AE183" s="18">
        <v>0</v>
      </c>
      <c r="AF183" s="18">
        <f t="shared" si="36"/>
        <v>0</v>
      </c>
      <c r="AG183" s="19" t="s">
        <v>145</v>
      </c>
      <c r="AH183" s="19">
        <v>1484381.38761428</v>
      </c>
      <c r="AI183" s="19">
        <f t="shared" si="37"/>
        <v>494793.79587142664</v>
      </c>
      <c r="AJ183" s="18" t="s">
        <v>145</v>
      </c>
      <c r="AK183" s="18">
        <v>1302419.4200857</v>
      </c>
      <c r="AL183" s="18">
        <f t="shared" si="38"/>
        <v>86081.918049286178</v>
      </c>
      <c r="AM183" s="19" t="s">
        <v>145</v>
      </c>
      <c r="AN183" s="19">
        <v>1577452.2167714101</v>
      </c>
      <c r="AO183" s="19">
        <f t="shared" si="39"/>
        <v>174883.8377795355</v>
      </c>
      <c r="AP183" s="18" t="s">
        <v>145</v>
      </c>
      <c r="AQ183" s="18">
        <v>5363042.5776856998</v>
      </c>
      <c r="AR183" s="18">
        <f t="shared" si="40"/>
        <v>662104.02193650615</v>
      </c>
      <c r="AS183" s="20" t="s">
        <v>145</v>
      </c>
      <c r="AT183" s="20">
        <v>6937442.4056142904</v>
      </c>
      <c r="AU183" s="16">
        <f t="shared" si="41"/>
        <v>462188.03501760762</v>
      </c>
    </row>
    <row r="184" spans="1:47" x14ac:dyDescent="0.2">
      <c r="A184" s="16">
        <v>181</v>
      </c>
      <c r="B184" s="16">
        <v>597.07769775390602</v>
      </c>
      <c r="C184" s="17">
        <v>1.99508333333333</v>
      </c>
      <c r="D184" s="16" t="s">
        <v>389</v>
      </c>
      <c r="E184" s="16" t="s">
        <v>390</v>
      </c>
      <c r="F184" s="18" t="s">
        <v>145</v>
      </c>
      <c r="G184" s="18">
        <v>956219.93215714104</v>
      </c>
      <c r="H184" s="23">
        <f t="shared" si="28"/>
        <v>186035.00625625314</v>
      </c>
      <c r="I184" s="19" t="s">
        <v>145</v>
      </c>
      <c r="J184" s="19">
        <v>404033.177571429</v>
      </c>
      <c r="K184" s="19">
        <f t="shared" si="29"/>
        <v>47366.140395243732</v>
      </c>
      <c r="L184" s="18" t="s">
        <v>145</v>
      </c>
      <c r="M184" s="18">
        <v>493750.89104285702</v>
      </c>
      <c r="N184" s="18">
        <f t="shared" si="30"/>
        <v>81209.028132048858</v>
      </c>
      <c r="O184" s="19" t="s">
        <v>145</v>
      </c>
      <c r="P184" s="19">
        <v>2006652.9914285699</v>
      </c>
      <c r="Q184" s="19">
        <f t="shared" si="31"/>
        <v>482368.50755494466</v>
      </c>
      <c r="R184" s="18" t="s">
        <v>146</v>
      </c>
      <c r="S184" s="18">
        <v>0</v>
      </c>
      <c r="T184" s="18">
        <f t="shared" si="32"/>
        <v>0</v>
      </c>
      <c r="U184" s="20" t="s">
        <v>146</v>
      </c>
      <c r="V184" s="20">
        <v>0</v>
      </c>
      <c r="W184" s="20">
        <f t="shared" si="33"/>
        <v>0</v>
      </c>
      <c r="X184" s="18" t="s">
        <v>145</v>
      </c>
      <c r="Y184" s="18">
        <v>956219.93215714104</v>
      </c>
      <c r="Z184" s="23">
        <f t="shared" si="34"/>
        <v>186035.00625625314</v>
      </c>
      <c r="AA184" s="20" t="s">
        <v>146</v>
      </c>
      <c r="AB184" s="20">
        <v>0</v>
      </c>
      <c r="AC184" s="24">
        <f t="shared" si="35"/>
        <v>0</v>
      </c>
      <c r="AD184" s="18" t="s">
        <v>146</v>
      </c>
      <c r="AE184" s="18">
        <v>0</v>
      </c>
      <c r="AF184" s="18">
        <f t="shared" si="36"/>
        <v>0</v>
      </c>
      <c r="AG184" s="19" t="s">
        <v>146</v>
      </c>
      <c r="AH184" s="19">
        <v>0</v>
      </c>
      <c r="AI184" s="19">
        <f t="shared" si="37"/>
        <v>0</v>
      </c>
      <c r="AJ184" s="18" t="s">
        <v>146</v>
      </c>
      <c r="AK184" s="18">
        <v>0</v>
      </c>
      <c r="AL184" s="18">
        <f t="shared" si="38"/>
        <v>0</v>
      </c>
      <c r="AM184" s="19" t="s">
        <v>146</v>
      </c>
      <c r="AN184" s="19">
        <v>0</v>
      </c>
      <c r="AO184" s="19">
        <f t="shared" si="39"/>
        <v>0</v>
      </c>
      <c r="AP184" s="18" t="s">
        <v>145</v>
      </c>
      <c r="AQ184" s="18">
        <v>407246.18121428398</v>
      </c>
      <c r="AR184" s="18">
        <f t="shared" si="40"/>
        <v>50277.306322751108</v>
      </c>
      <c r="AS184" s="20" t="s">
        <v>146</v>
      </c>
      <c r="AT184" s="20">
        <v>0</v>
      </c>
      <c r="AU184" s="16">
        <f t="shared" si="41"/>
        <v>0</v>
      </c>
    </row>
    <row r="185" spans="1:47" x14ac:dyDescent="0.2">
      <c r="A185" s="16">
        <v>182</v>
      </c>
      <c r="B185" s="16">
        <v>677.64349365234295</v>
      </c>
      <c r="C185" s="17">
        <v>17.549416666666598</v>
      </c>
      <c r="D185" s="16" t="s">
        <v>391</v>
      </c>
      <c r="E185" s="16" t="s">
        <v>392</v>
      </c>
      <c r="F185" s="18" t="s">
        <v>145</v>
      </c>
      <c r="G185" s="18">
        <v>1505321.4440000199</v>
      </c>
      <c r="H185" s="23">
        <f t="shared" si="28"/>
        <v>292864.094163428</v>
      </c>
      <c r="I185" s="19" t="s">
        <v>145</v>
      </c>
      <c r="J185" s="19">
        <v>320124.03999999497</v>
      </c>
      <c r="K185" s="19">
        <f t="shared" si="29"/>
        <v>37529.195779600821</v>
      </c>
      <c r="L185" s="18" t="s">
        <v>146</v>
      </c>
      <c r="M185" s="18">
        <v>0</v>
      </c>
      <c r="N185" s="18">
        <f t="shared" si="30"/>
        <v>0</v>
      </c>
      <c r="O185" s="19" t="s">
        <v>146</v>
      </c>
      <c r="P185" s="19">
        <v>0</v>
      </c>
      <c r="Q185" s="19">
        <f t="shared" si="31"/>
        <v>0</v>
      </c>
      <c r="R185" s="18" t="s">
        <v>146</v>
      </c>
      <c r="S185" s="18">
        <v>0</v>
      </c>
      <c r="T185" s="18">
        <f t="shared" si="32"/>
        <v>0</v>
      </c>
      <c r="U185" s="20" t="s">
        <v>146</v>
      </c>
      <c r="V185" s="20">
        <v>0</v>
      </c>
      <c r="W185" s="20">
        <f t="shared" si="33"/>
        <v>0</v>
      </c>
      <c r="X185" s="18" t="s">
        <v>145</v>
      </c>
      <c r="Y185" s="18">
        <v>1505321.4440000199</v>
      </c>
      <c r="Z185" s="23">
        <f t="shared" si="34"/>
        <v>292864.094163428</v>
      </c>
      <c r="AA185" s="20" t="s">
        <v>146</v>
      </c>
      <c r="AB185" s="20">
        <v>0</v>
      </c>
      <c r="AC185" s="24">
        <f t="shared" si="35"/>
        <v>0</v>
      </c>
      <c r="AD185" s="18" t="s">
        <v>146</v>
      </c>
      <c r="AE185" s="18">
        <v>0</v>
      </c>
      <c r="AF185" s="18">
        <f t="shared" si="36"/>
        <v>0</v>
      </c>
      <c r="AG185" s="19" t="s">
        <v>146</v>
      </c>
      <c r="AH185" s="19">
        <v>0</v>
      </c>
      <c r="AI185" s="19">
        <f t="shared" si="37"/>
        <v>0</v>
      </c>
      <c r="AJ185" s="18" t="s">
        <v>146</v>
      </c>
      <c r="AK185" s="18">
        <v>0</v>
      </c>
      <c r="AL185" s="18">
        <f t="shared" si="38"/>
        <v>0</v>
      </c>
      <c r="AM185" s="19" t="s">
        <v>146</v>
      </c>
      <c r="AN185" s="19">
        <v>0</v>
      </c>
      <c r="AO185" s="19">
        <f t="shared" si="39"/>
        <v>0</v>
      </c>
      <c r="AP185" s="18" t="s">
        <v>145</v>
      </c>
      <c r="AQ185" s="18">
        <v>494601.495999993</v>
      </c>
      <c r="AR185" s="18">
        <f t="shared" si="40"/>
        <v>61061.913086418892</v>
      </c>
      <c r="AS185" s="20" t="s">
        <v>146</v>
      </c>
      <c r="AT185" s="20">
        <v>0</v>
      </c>
      <c r="AU185" s="16">
        <f t="shared" si="41"/>
        <v>0</v>
      </c>
    </row>
    <row r="186" spans="1:47" x14ac:dyDescent="0.2">
      <c r="A186" s="16">
        <v>183</v>
      </c>
      <c r="B186" s="16">
        <v>136.06083679199199</v>
      </c>
      <c r="C186" s="17">
        <v>0.63414499999999996</v>
      </c>
      <c r="F186" s="18" t="s">
        <v>145</v>
      </c>
      <c r="G186" s="18">
        <v>1033866.70968571</v>
      </c>
      <c r="H186" s="23">
        <f t="shared" si="28"/>
        <v>201141.38320733659</v>
      </c>
      <c r="I186" s="19" t="s">
        <v>146</v>
      </c>
      <c r="J186" s="19">
        <v>0</v>
      </c>
      <c r="K186" s="19">
        <f t="shared" si="29"/>
        <v>0</v>
      </c>
      <c r="L186" s="18" t="s">
        <v>145</v>
      </c>
      <c r="M186" s="18">
        <v>473819.4559</v>
      </c>
      <c r="N186" s="18">
        <f t="shared" si="30"/>
        <v>77930.831562499996</v>
      </c>
      <c r="O186" s="19" t="s">
        <v>146</v>
      </c>
      <c r="P186" s="19">
        <v>0</v>
      </c>
      <c r="Q186" s="19">
        <f t="shared" si="31"/>
        <v>0</v>
      </c>
      <c r="R186" s="18" t="s">
        <v>145</v>
      </c>
      <c r="S186" s="18">
        <v>521562.72017142799</v>
      </c>
      <c r="T186" s="18">
        <f t="shared" si="32"/>
        <v>50343.891908439</v>
      </c>
      <c r="U186" s="20" t="s">
        <v>145</v>
      </c>
      <c r="V186" s="20">
        <v>270214.77168571402</v>
      </c>
      <c r="W186" s="20">
        <f t="shared" si="33"/>
        <v>97199.558160328786</v>
      </c>
      <c r="X186" s="18" t="s">
        <v>145</v>
      </c>
      <c r="Y186" s="18">
        <v>1033866.70968571</v>
      </c>
      <c r="Z186" s="23">
        <f t="shared" si="34"/>
        <v>201141.38320733659</v>
      </c>
      <c r="AA186" s="20" t="s">
        <v>145</v>
      </c>
      <c r="AB186" s="20">
        <v>331505.69754285697</v>
      </c>
      <c r="AC186" s="24">
        <f t="shared" si="35"/>
        <v>56570.938147245215</v>
      </c>
      <c r="AD186" s="18" t="s">
        <v>146</v>
      </c>
      <c r="AE186" s="18">
        <v>0</v>
      </c>
      <c r="AF186" s="18">
        <f t="shared" si="36"/>
        <v>0</v>
      </c>
      <c r="AG186" s="19" t="s">
        <v>145</v>
      </c>
      <c r="AH186" s="19">
        <v>208047.435242857</v>
      </c>
      <c r="AI186" s="19">
        <f t="shared" si="37"/>
        <v>69349.145080952338</v>
      </c>
      <c r="AJ186" s="18" t="s">
        <v>145</v>
      </c>
      <c r="AK186" s="18">
        <v>387630.62381428498</v>
      </c>
      <c r="AL186" s="18">
        <f t="shared" si="38"/>
        <v>25620.001573977857</v>
      </c>
      <c r="AM186" s="19" t="s">
        <v>145</v>
      </c>
      <c r="AN186" s="19">
        <v>1593614.61717142</v>
      </c>
      <c r="AO186" s="19">
        <f t="shared" si="39"/>
        <v>176675.67817864969</v>
      </c>
      <c r="AP186" s="18" t="s">
        <v>146</v>
      </c>
      <c r="AQ186" s="18">
        <v>0</v>
      </c>
      <c r="AR186" s="18">
        <f t="shared" si="40"/>
        <v>0</v>
      </c>
      <c r="AS186" s="20" t="s">
        <v>145</v>
      </c>
      <c r="AT186" s="20">
        <v>678212.04579999996</v>
      </c>
      <c r="AU186" s="16">
        <f t="shared" si="41"/>
        <v>45184.013710859428</v>
      </c>
    </row>
    <row r="187" spans="1:47" x14ac:dyDescent="0.2">
      <c r="A187" s="16">
        <v>184</v>
      </c>
      <c r="B187" s="16">
        <v>897.73645019531205</v>
      </c>
      <c r="C187" s="17">
        <v>16.857433333333301</v>
      </c>
      <c r="D187" s="16" t="s">
        <v>393</v>
      </c>
      <c r="E187" s="16" t="s">
        <v>394</v>
      </c>
      <c r="F187" s="18" t="s">
        <v>145</v>
      </c>
      <c r="G187" s="18">
        <v>813901.28857144597</v>
      </c>
      <c r="H187" s="23">
        <f t="shared" si="28"/>
        <v>158346.55419677938</v>
      </c>
      <c r="I187" s="19" t="s">
        <v>145</v>
      </c>
      <c r="J187" s="19">
        <v>619560.67857143003</v>
      </c>
      <c r="K187" s="19">
        <f t="shared" si="29"/>
        <v>72633.139340144204</v>
      </c>
      <c r="L187" s="18" t="s">
        <v>145</v>
      </c>
      <c r="M187" s="18">
        <v>661287.95699999703</v>
      </c>
      <c r="N187" s="18">
        <f t="shared" si="30"/>
        <v>108764.46661184162</v>
      </c>
      <c r="O187" s="19" t="s">
        <v>146</v>
      </c>
      <c r="P187" s="19">
        <v>0</v>
      </c>
      <c r="Q187" s="19">
        <f t="shared" si="31"/>
        <v>0</v>
      </c>
      <c r="R187" s="18" t="s">
        <v>146</v>
      </c>
      <c r="S187" s="18">
        <v>0</v>
      </c>
      <c r="T187" s="18">
        <f t="shared" si="32"/>
        <v>0</v>
      </c>
      <c r="U187" s="20" t="s">
        <v>146</v>
      </c>
      <c r="V187" s="20">
        <v>0</v>
      </c>
      <c r="W187" s="20">
        <f t="shared" si="33"/>
        <v>0</v>
      </c>
      <c r="X187" s="18" t="s">
        <v>145</v>
      </c>
      <c r="Y187" s="18">
        <v>813901.28857144597</v>
      </c>
      <c r="Z187" s="23">
        <f t="shared" si="34"/>
        <v>158346.55419677938</v>
      </c>
      <c r="AA187" s="20" t="s">
        <v>146</v>
      </c>
      <c r="AB187" s="20">
        <v>0</v>
      </c>
      <c r="AC187" s="24">
        <f t="shared" si="35"/>
        <v>0</v>
      </c>
      <c r="AD187" s="18" t="s">
        <v>146</v>
      </c>
      <c r="AE187" s="18">
        <v>0</v>
      </c>
      <c r="AF187" s="18">
        <f t="shared" si="36"/>
        <v>0</v>
      </c>
      <c r="AG187" s="19" t="s">
        <v>146</v>
      </c>
      <c r="AH187" s="19">
        <v>0</v>
      </c>
      <c r="AI187" s="19">
        <f t="shared" si="37"/>
        <v>0</v>
      </c>
      <c r="AJ187" s="18" t="s">
        <v>146</v>
      </c>
      <c r="AK187" s="18">
        <v>0</v>
      </c>
      <c r="AL187" s="18">
        <f t="shared" si="38"/>
        <v>0</v>
      </c>
      <c r="AM187" s="19" t="s">
        <v>146</v>
      </c>
      <c r="AN187" s="19">
        <v>0</v>
      </c>
      <c r="AO187" s="19">
        <f t="shared" si="39"/>
        <v>0</v>
      </c>
      <c r="AP187" s="18" t="s">
        <v>145</v>
      </c>
      <c r="AQ187" s="18">
        <v>556533.58785715397</v>
      </c>
      <c r="AR187" s="18">
        <f t="shared" si="40"/>
        <v>68707.850352735055</v>
      </c>
      <c r="AS187" s="20" t="s">
        <v>146</v>
      </c>
      <c r="AT187" s="20">
        <v>0</v>
      </c>
      <c r="AU187" s="16">
        <f t="shared" si="41"/>
        <v>0</v>
      </c>
    </row>
    <row r="188" spans="1:47" x14ac:dyDescent="0.2">
      <c r="A188" s="16">
        <v>185</v>
      </c>
      <c r="B188" s="16">
        <v>413.26681518554602</v>
      </c>
      <c r="C188" s="17">
        <v>13.674998333333299</v>
      </c>
      <c r="D188" s="16" t="s">
        <v>384</v>
      </c>
      <c r="E188" s="16" t="s">
        <v>395</v>
      </c>
      <c r="F188" s="18" t="s">
        <v>145</v>
      </c>
      <c r="G188" s="18">
        <v>3286697.89035714</v>
      </c>
      <c r="H188" s="23">
        <f t="shared" si="28"/>
        <v>639435.38722901559</v>
      </c>
      <c r="I188" s="19" t="s">
        <v>145</v>
      </c>
      <c r="J188" s="19">
        <v>2153881.0135714202</v>
      </c>
      <c r="K188" s="19">
        <f t="shared" si="29"/>
        <v>252506.56665550062</v>
      </c>
      <c r="L188" s="18" t="s">
        <v>145</v>
      </c>
      <c r="M188" s="18">
        <v>2498548.0508571402</v>
      </c>
      <c r="N188" s="18">
        <f t="shared" si="30"/>
        <v>410945.40310150333</v>
      </c>
      <c r="O188" s="19" t="s">
        <v>145</v>
      </c>
      <c r="P188" s="19">
        <v>4092110.9541142802</v>
      </c>
      <c r="Q188" s="19">
        <f t="shared" si="31"/>
        <v>983680.51781593275</v>
      </c>
      <c r="R188" s="18" t="s">
        <v>146</v>
      </c>
      <c r="S188" s="18">
        <v>0</v>
      </c>
      <c r="T188" s="18">
        <f t="shared" si="32"/>
        <v>0</v>
      </c>
      <c r="U188" s="20" t="s">
        <v>146</v>
      </c>
      <c r="V188" s="20">
        <v>0</v>
      </c>
      <c r="W188" s="20">
        <f t="shared" si="33"/>
        <v>0</v>
      </c>
      <c r="X188" s="18" t="s">
        <v>145</v>
      </c>
      <c r="Y188" s="18">
        <v>3286697.89035714</v>
      </c>
      <c r="Z188" s="23">
        <f t="shared" si="34"/>
        <v>639435.38722901559</v>
      </c>
      <c r="AA188" s="20" t="s">
        <v>146</v>
      </c>
      <c r="AB188" s="20">
        <v>0</v>
      </c>
      <c r="AC188" s="24">
        <f t="shared" si="35"/>
        <v>0</v>
      </c>
      <c r="AD188" s="18" t="s">
        <v>146</v>
      </c>
      <c r="AE188" s="18">
        <v>0</v>
      </c>
      <c r="AF188" s="18">
        <f t="shared" si="36"/>
        <v>0</v>
      </c>
      <c r="AG188" s="19" t="s">
        <v>145</v>
      </c>
      <c r="AH188" s="19">
        <v>1609263.0636714201</v>
      </c>
      <c r="AI188" s="19">
        <f t="shared" si="37"/>
        <v>536421.02122380666</v>
      </c>
      <c r="AJ188" s="18" t="s">
        <v>145</v>
      </c>
      <c r="AK188" s="18">
        <v>1662575.38761428</v>
      </c>
      <c r="AL188" s="18">
        <f t="shared" si="38"/>
        <v>109886.01372202775</v>
      </c>
      <c r="AM188" s="19" t="s">
        <v>145</v>
      </c>
      <c r="AN188" s="19">
        <v>1639883.2408428499</v>
      </c>
      <c r="AO188" s="19">
        <f t="shared" si="39"/>
        <v>181805.23734399668</v>
      </c>
      <c r="AP188" s="18" t="s">
        <v>145</v>
      </c>
      <c r="AQ188" s="18">
        <v>2068201.4770285699</v>
      </c>
      <c r="AR188" s="18">
        <f t="shared" si="40"/>
        <v>255333.5156825395</v>
      </c>
      <c r="AS188" s="20" t="s">
        <v>145</v>
      </c>
      <c r="AT188" s="20">
        <v>2347193.6342999898</v>
      </c>
      <c r="AU188" s="16">
        <f t="shared" si="41"/>
        <v>156375.32540306394</v>
      </c>
    </row>
    <row r="189" spans="1:47" x14ac:dyDescent="0.2">
      <c r="A189" s="16">
        <v>186</v>
      </c>
      <c r="B189" s="16">
        <v>627.53875732421795</v>
      </c>
      <c r="C189" s="17">
        <v>15.7064981481481</v>
      </c>
      <c r="D189" s="16" t="s">
        <v>396</v>
      </c>
      <c r="E189" s="16" t="s">
        <v>397</v>
      </c>
      <c r="F189" s="18" t="s">
        <v>145</v>
      </c>
      <c r="G189" s="18">
        <v>907575.70200000203</v>
      </c>
      <c r="H189" s="23">
        <f t="shared" si="28"/>
        <v>176571.14824902764</v>
      </c>
      <c r="I189" s="19" t="s">
        <v>145</v>
      </c>
      <c r="J189" s="19">
        <v>4177096.3529857202</v>
      </c>
      <c r="K189" s="19">
        <f t="shared" si="29"/>
        <v>489694.76588343736</v>
      </c>
      <c r="L189" s="18" t="s">
        <v>145</v>
      </c>
      <c r="M189" s="23">
        <v>24628342.2986857</v>
      </c>
      <c r="N189" s="18">
        <f t="shared" si="30"/>
        <v>4050714.1938627795</v>
      </c>
      <c r="O189" s="19" t="s">
        <v>146</v>
      </c>
      <c r="P189" s="19">
        <v>0</v>
      </c>
      <c r="Q189" s="19">
        <f t="shared" si="31"/>
        <v>0</v>
      </c>
      <c r="R189" s="18" t="s">
        <v>145</v>
      </c>
      <c r="S189" s="18">
        <v>6803868.6941000102</v>
      </c>
      <c r="T189" s="18">
        <f t="shared" si="32"/>
        <v>656744.08244208596</v>
      </c>
      <c r="U189" s="20" t="s">
        <v>145</v>
      </c>
      <c r="V189" s="24">
        <v>10375210.571885601</v>
      </c>
      <c r="W189" s="20">
        <f t="shared" si="33"/>
        <v>3732090.133771799</v>
      </c>
      <c r="X189" s="18" t="s">
        <v>145</v>
      </c>
      <c r="Y189" s="18">
        <v>907575.70200000203</v>
      </c>
      <c r="Z189" s="23">
        <f t="shared" si="34"/>
        <v>176571.14824902764</v>
      </c>
      <c r="AA189" s="20" t="s">
        <v>145</v>
      </c>
      <c r="AB189" s="24">
        <v>22522010.967799999</v>
      </c>
      <c r="AC189" s="24">
        <f t="shared" si="35"/>
        <v>3843346.5815358358</v>
      </c>
      <c r="AD189" s="18" t="s">
        <v>146</v>
      </c>
      <c r="AE189" s="18">
        <v>0</v>
      </c>
      <c r="AF189" s="18">
        <f t="shared" si="36"/>
        <v>0</v>
      </c>
      <c r="AG189" s="19" t="s">
        <v>146</v>
      </c>
      <c r="AH189" s="19">
        <v>0</v>
      </c>
      <c r="AI189" s="19">
        <f t="shared" si="37"/>
        <v>0</v>
      </c>
      <c r="AJ189" s="18" t="s">
        <v>145</v>
      </c>
      <c r="AK189" s="18">
        <v>5499245.1734571597</v>
      </c>
      <c r="AL189" s="18">
        <f t="shared" si="38"/>
        <v>363466.30359928351</v>
      </c>
      <c r="AM189" s="19" t="s">
        <v>146</v>
      </c>
      <c r="AN189" s="19">
        <v>0</v>
      </c>
      <c r="AO189" s="19">
        <f t="shared" si="39"/>
        <v>0</v>
      </c>
      <c r="AP189" s="18" t="s">
        <v>146</v>
      </c>
      <c r="AQ189" s="18">
        <v>0</v>
      </c>
      <c r="AR189" s="18">
        <f t="shared" si="40"/>
        <v>0</v>
      </c>
      <c r="AS189" s="20" t="s">
        <v>145</v>
      </c>
      <c r="AT189" s="24">
        <v>66609518.459657401</v>
      </c>
      <c r="AU189" s="16">
        <f t="shared" si="41"/>
        <v>4437676.1132350033</v>
      </c>
    </row>
    <row r="190" spans="1:47" x14ac:dyDescent="0.2">
      <c r="A190" s="16">
        <v>187</v>
      </c>
      <c r="B190" s="16">
        <v>560.47796630859295</v>
      </c>
      <c r="C190" s="17">
        <v>9.9269833333333306</v>
      </c>
      <c r="D190" s="16" t="s">
        <v>398</v>
      </c>
      <c r="E190" s="16" t="s">
        <v>398</v>
      </c>
      <c r="F190" s="18" t="s">
        <v>145</v>
      </c>
      <c r="G190" s="18">
        <v>699085.86299999803</v>
      </c>
      <c r="H190" s="23">
        <f t="shared" si="28"/>
        <v>136008.92276264555</v>
      </c>
      <c r="I190" s="19" t="s">
        <v>146</v>
      </c>
      <c r="J190" s="19">
        <v>0</v>
      </c>
      <c r="K190" s="19">
        <f t="shared" si="29"/>
        <v>0</v>
      </c>
      <c r="L190" s="18" t="s">
        <v>146</v>
      </c>
      <c r="M190" s="18">
        <v>0</v>
      </c>
      <c r="N190" s="18">
        <f t="shared" si="30"/>
        <v>0</v>
      </c>
      <c r="O190" s="19" t="s">
        <v>146</v>
      </c>
      <c r="P190" s="19">
        <v>0</v>
      </c>
      <c r="Q190" s="19">
        <f t="shared" si="31"/>
        <v>0</v>
      </c>
      <c r="R190" s="18" t="s">
        <v>146</v>
      </c>
      <c r="S190" s="18">
        <v>0</v>
      </c>
      <c r="T190" s="18">
        <f t="shared" si="32"/>
        <v>0</v>
      </c>
      <c r="U190" s="20" t="s">
        <v>146</v>
      </c>
      <c r="V190" s="20">
        <v>0</v>
      </c>
      <c r="W190" s="20">
        <f t="shared" si="33"/>
        <v>0</v>
      </c>
      <c r="X190" s="18" t="s">
        <v>145</v>
      </c>
      <c r="Y190" s="18">
        <v>699085.86299999803</v>
      </c>
      <c r="Z190" s="23">
        <f t="shared" si="34"/>
        <v>136008.92276264555</v>
      </c>
      <c r="AA190" s="20" t="s">
        <v>146</v>
      </c>
      <c r="AB190" s="20">
        <v>0</v>
      </c>
      <c r="AC190" s="24">
        <f t="shared" si="35"/>
        <v>0</v>
      </c>
      <c r="AD190" s="18" t="s">
        <v>146</v>
      </c>
      <c r="AE190" s="18">
        <v>0</v>
      </c>
      <c r="AF190" s="18">
        <f t="shared" si="36"/>
        <v>0</v>
      </c>
      <c r="AG190" s="19" t="s">
        <v>146</v>
      </c>
      <c r="AH190" s="19">
        <v>0</v>
      </c>
      <c r="AI190" s="19">
        <f t="shared" si="37"/>
        <v>0</v>
      </c>
      <c r="AJ190" s="18" t="s">
        <v>146</v>
      </c>
      <c r="AK190" s="18">
        <v>0</v>
      </c>
      <c r="AL190" s="18">
        <f t="shared" si="38"/>
        <v>0</v>
      </c>
      <c r="AM190" s="19" t="s">
        <v>146</v>
      </c>
      <c r="AN190" s="19">
        <v>0</v>
      </c>
      <c r="AO190" s="19">
        <f t="shared" si="39"/>
        <v>0</v>
      </c>
      <c r="AP190" s="18" t="s">
        <v>146</v>
      </c>
      <c r="AQ190" s="18">
        <v>0</v>
      </c>
      <c r="AR190" s="18">
        <f t="shared" si="40"/>
        <v>0</v>
      </c>
      <c r="AS190" s="20" t="s">
        <v>146</v>
      </c>
      <c r="AT190" s="20">
        <v>0</v>
      </c>
      <c r="AU190" s="16">
        <f t="shared" si="41"/>
        <v>0</v>
      </c>
    </row>
    <row r="191" spans="1:47" x14ac:dyDescent="0.2">
      <c r="A191" s="16">
        <v>188</v>
      </c>
      <c r="B191" s="16">
        <v>632.63616943359295</v>
      </c>
      <c r="C191" s="17">
        <v>14.980222222222199</v>
      </c>
      <c r="F191" s="18" t="s">
        <v>145</v>
      </c>
      <c r="G191" s="18">
        <v>1001869.99431428</v>
      </c>
      <c r="H191" s="23">
        <f t="shared" si="28"/>
        <v>194916.34130628017</v>
      </c>
      <c r="I191" s="19" t="s">
        <v>145</v>
      </c>
      <c r="J191" s="19">
        <v>2239872.7345142602</v>
      </c>
      <c r="K191" s="19">
        <f t="shared" si="29"/>
        <v>262587.6593803353</v>
      </c>
      <c r="L191" s="18" t="s">
        <v>145</v>
      </c>
      <c r="M191" s="23">
        <v>11509339.734242801</v>
      </c>
      <c r="N191" s="18">
        <f t="shared" si="30"/>
        <v>1892983.5089215133</v>
      </c>
      <c r="O191" s="19" t="s">
        <v>146</v>
      </c>
      <c r="P191" s="19">
        <v>0</v>
      </c>
      <c r="Q191" s="19">
        <f t="shared" si="31"/>
        <v>0</v>
      </c>
      <c r="R191" s="18" t="s">
        <v>145</v>
      </c>
      <c r="S191" s="18">
        <v>2640575.70861428</v>
      </c>
      <c r="T191" s="18">
        <f t="shared" si="32"/>
        <v>254881.82515581854</v>
      </c>
      <c r="U191" s="20" t="s">
        <v>145</v>
      </c>
      <c r="V191" s="20">
        <v>4744573.8306857096</v>
      </c>
      <c r="W191" s="20">
        <f t="shared" si="33"/>
        <v>1706681.2340596078</v>
      </c>
      <c r="X191" s="18" t="s">
        <v>145</v>
      </c>
      <c r="Y191" s="18">
        <v>1001869.99431428</v>
      </c>
      <c r="Z191" s="23">
        <f t="shared" si="34"/>
        <v>194916.34130628017</v>
      </c>
      <c r="AA191" s="20" t="s">
        <v>145</v>
      </c>
      <c r="AB191" s="20">
        <v>6255838.6465427401</v>
      </c>
      <c r="AC191" s="24">
        <f t="shared" si="35"/>
        <v>1067549.2570892046</v>
      </c>
      <c r="AD191" s="18" t="s">
        <v>146</v>
      </c>
      <c r="AE191" s="18">
        <v>0</v>
      </c>
      <c r="AF191" s="18">
        <f t="shared" si="36"/>
        <v>0</v>
      </c>
      <c r="AG191" s="19" t="s">
        <v>145</v>
      </c>
      <c r="AH191" s="19">
        <v>2378431.9871571199</v>
      </c>
      <c r="AI191" s="19">
        <f t="shared" si="37"/>
        <v>792810.66238570667</v>
      </c>
      <c r="AJ191" s="18" t="s">
        <v>145</v>
      </c>
      <c r="AK191" s="18">
        <v>1930013.1863571201</v>
      </c>
      <c r="AL191" s="18">
        <f t="shared" si="38"/>
        <v>127562.00835142894</v>
      </c>
      <c r="AM191" s="19" t="s">
        <v>145</v>
      </c>
      <c r="AN191" s="19">
        <v>2398389.50684286</v>
      </c>
      <c r="AO191" s="19">
        <f t="shared" si="39"/>
        <v>265896.84111339913</v>
      </c>
      <c r="AP191" s="18" t="s">
        <v>145</v>
      </c>
      <c r="AQ191" s="23">
        <v>14272283.259385699</v>
      </c>
      <c r="AR191" s="18">
        <f t="shared" si="40"/>
        <v>1762010.2789365062</v>
      </c>
      <c r="AS191" s="20" t="s">
        <v>145</v>
      </c>
      <c r="AT191" s="24">
        <v>17326747.443656798</v>
      </c>
      <c r="AU191" s="16">
        <f t="shared" si="41"/>
        <v>1154346.9316227047</v>
      </c>
    </row>
    <row r="192" spans="1:47" x14ac:dyDescent="0.2">
      <c r="A192" s="16">
        <v>189</v>
      </c>
      <c r="B192" s="16">
        <v>341.36206054687398</v>
      </c>
      <c r="C192" s="17">
        <v>4.5348666666666597</v>
      </c>
      <c r="F192" s="18" t="s">
        <v>145</v>
      </c>
      <c r="G192" s="18">
        <v>5834294.81704285</v>
      </c>
      <c r="H192" s="23">
        <f t="shared" si="28"/>
        <v>1135076.812654251</v>
      </c>
      <c r="I192" s="19" t="s">
        <v>146</v>
      </c>
      <c r="J192" s="19">
        <v>0</v>
      </c>
      <c r="K192" s="19">
        <f t="shared" si="29"/>
        <v>0</v>
      </c>
      <c r="L192" s="18" t="s">
        <v>146</v>
      </c>
      <c r="M192" s="18">
        <v>0</v>
      </c>
      <c r="N192" s="18">
        <f t="shared" si="30"/>
        <v>0</v>
      </c>
      <c r="O192" s="19" t="s">
        <v>146</v>
      </c>
      <c r="P192" s="19">
        <v>0</v>
      </c>
      <c r="Q192" s="19">
        <f t="shared" si="31"/>
        <v>0</v>
      </c>
      <c r="R192" s="18" t="s">
        <v>146</v>
      </c>
      <c r="S192" s="18">
        <v>0</v>
      </c>
      <c r="T192" s="18">
        <f t="shared" si="32"/>
        <v>0</v>
      </c>
      <c r="U192" s="20" t="s">
        <v>146</v>
      </c>
      <c r="V192" s="20">
        <v>0</v>
      </c>
      <c r="W192" s="20">
        <f t="shared" si="33"/>
        <v>0</v>
      </c>
      <c r="X192" s="18" t="s">
        <v>145</v>
      </c>
      <c r="Y192" s="18">
        <v>5834294.81704285</v>
      </c>
      <c r="Z192" s="23">
        <f t="shared" si="34"/>
        <v>1135076.812654251</v>
      </c>
      <c r="AA192" s="20" t="s">
        <v>146</v>
      </c>
      <c r="AB192" s="20">
        <v>0</v>
      </c>
      <c r="AC192" s="24">
        <f t="shared" si="35"/>
        <v>0</v>
      </c>
      <c r="AD192" s="18" t="s">
        <v>146</v>
      </c>
      <c r="AE192" s="18">
        <v>0</v>
      </c>
      <c r="AF192" s="18">
        <f t="shared" si="36"/>
        <v>0</v>
      </c>
      <c r="AG192" s="19" t="s">
        <v>146</v>
      </c>
      <c r="AH192" s="19">
        <v>0</v>
      </c>
      <c r="AI192" s="19">
        <f t="shared" si="37"/>
        <v>0</v>
      </c>
      <c r="AJ192" s="18" t="s">
        <v>146</v>
      </c>
      <c r="AK192" s="18">
        <v>0</v>
      </c>
      <c r="AL192" s="18">
        <f t="shared" si="38"/>
        <v>0</v>
      </c>
      <c r="AM192" s="19" t="s">
        <v>146</v>
      </c>
      <c r="AN192" s="19">
        <v>0</v>
      </c>
      <c r="AO192" s="19">
        <f t="shared" si="39"/>
        <v>0</v>
      </c>
      <c r="AP192" s="18" t="s">
        <v>146</v>
      </c>
      <c r="AQ192" s="18">
        <v>0</v>
      </c>
      <c r="AR192" s="18">
        <f t="shared" si="40"/>
        <v>0</v>
      </c>
      <c r="AS192" s="20" t="s">
        <v>146</v>
      </c>
      <c r="AT192" s="20">
        <v>0</v>
      </c>
      <c r="AU192" s="16">
        <f t="shared" si="41"/>
        <v>0</v>
      </c>
    </row>
    <row r="193" spans="1:47" x14ac:dyDescent="0.2">
      <c r="A193" s="16">
        <v>190</v>
      </c>
      <c r="B193" s="16">
        <v>520.34659406873902</v>
      </c>
      <c r="C193" s="17">
        <v>1.3077666666666601</v>
      </c>
      <c r="D193" s="16" t="s">
        <v>399</v>
      </c>
      <c r="E193" s="16" t="s">
        <v>400</v>
      </c>
      <c r="F193" s="18" t="s">
        <v>145</v>
      </c>
      <c r="G193" s="18">
        <v>916546.62379999901</v>
      </c>
      <c r="H193" s="23">
        <f t="shared" si="28"/>
        <v>178316.46377431889</v>
      </c>
      <c r="I193" s="19" t="s">
        <v>145</v>
      </c>
      <c r="J193" s="19">
        <v>509436.22091428499</v>
      </c>
      <c r="K193" s="19">
        <f t="shared" si="29"/>
        <v>59722.886390889216</v>
      </c>
      <c r="L193" s="18" t="s">
        <v>145</v>
      </c>
      <c r="M193" s="18">
        <v>999969.41505714296</v>
      </c>
      <c r="N193" s="18">
        <f t="shared" si="30"/>
        <v>164468.65379229325</v>
      </c>
      <c r="O193" s="19" t="s">
        <v>146</v>
      </c>
      <c r="P193" s="19">
        <v>0</v>
      </c>
      <c r="Q193" s="19">
        <f t="shared" si="31"/>
        <v>0</v>
      </c>
      <c r="R193" s="18" t="s">
        <v>145</v>
      </c>
      <c r="S193" s="18">
        <v>330116.73477142799</v>
      </c>
      <c r="T193" s="18">
        <f t="shared" si="32"/>
        <v>31864.549688361778</v>
      </c>
      <c r="U193" s="20" t="s">
        <v>145</v>
      </c>
      <c r="V193" s="20">
        <v>352505.26678571402</v>
      </c>
      <c r="W193" s="20">
        <f t="shared" si="33"/>
        <v>126800.45567831441</v>
      </c>
      <c r="X193" s="18" t="s">
        <v>145</v>
      </c>
      <c r="Y193" s="18">
        <v>916546.62379999901</v>
      </c>
      <c r="Z193" s="23">
        <f t="shared" si="34"/>
        <v>178316.46377431889</v>
      </c>
      <c r="AA193" s="20" t="s">
        <v>145</v>
      </c>
      <c r="AB193" s="20">
        <v>589085.91974285699</v>
      </c>
      <c r="AC193" s="24">
        <f t="shared" si="35"/>
        <v>100526.60746465136</v>
      </c>
      <c r="AD193" s="18" t="s">
        <v>146</v>
      </c>
      <c r="AE193" s="18">
        <v>0</v>
      </c>
      <c r="AF193" s="18">
        <f t="shared" si="36"/>
        <v>0</v>
      </c>
      <c r="AG193" s="19" t="s">
        <v>145</v>
      </c>
      <c r="AH193" s="19">
        <v>392656.64337142801</v>
      </c>
      <c r="AI193" s="19">
        <f t="shared" si="37"/>
        <v>130885.547790476</v>
      </c>
      <c r="AJ193" s="18" t="s">
        <v>145</v>
      </c>
      <c r="AK193" s="18">
        <v>535619.07518571406</v>
      </c>
      <c r="AL193" s="18">
        <f t="shared" si="38"/>
        <v>35401.12856481917</v>
      </c>
      <c r="AM193" s="19" t="s">
        <v>145</v>
      </c>
      <c r="AN193" s="19">
        <v>634926.09329999995</v>
      </c>
      <c r="AO193" s="19">
        <f t="shared" si="39"/>
        <v>70390.919434589799</v>
      </c>
      <c r="AP193" s="18" t="s">
        <v>145</v>
      </c>
      <c r="AQ193" s="18">
        <v>1093114.0204571399</v>
      </c>
      <c r="AR193" s="18">
        <f t="shared" si="40"/>
        <v>134952.34820458517</v>
      </c>
      <c r="AS193" s="20" t="s">
        <v>145</v>
      </c>
      <c r="AT193" s="20">
        <v>1224443.70052857</v>
      </c>
      <c r="AU193" s="16">
        <f t="shared" si="41"/>
        <v>81575.196570857428</v>
      </c>
    </row>
    <row r="194" spans="1:47" x14ac:dyDescent="0.2">
      <c r="A194" s="16">
        <v>191</v>
      </c>
      <c r="B194" s="16">
        <v>854.73405238560201</v>
      </c>
      <c r="C194" s="17">
        <v>16.479694444444402</v>
      </c>
      <c r="D194" s="16" t="s">
        <v>401</v>
      </c>
      <c r="E194" s="16" t="s">
        <v>402</v>
      </c>
      <c r="F194" s="18" t="s">
        <v>145</v>
      </c>
      <c r="G194" s="18">
        <v>1049509.8761714101</v>
      </c>
      <c r="H194" s="23">
        <f t="shared" si="28"/>
        <v>204184.80081155841</v>
      </c>
      <c r="I194" s="19" t="s">
        <v>146</v>
      </c>
      <c r="J194" s="19">
        <v>0</v>
      </c>
      <c r="K194" s="19">
        <f t="shared" si="29"/>
        <v>0</v>
      </c>
      <c r="L194" s="18" t="s">
        <v>145</v>
      </c>
      <c r="M194" s="18">
        <v>933963.00485714199</v>
      </c>
      <c r="N194" s="18">
        <f t="shared" si="30"/>
        <v>153612.33632518782</v>
      </c>
      <c r="O194" s="19" t="s">
        <v>146</v>
      </c>
      <c r="P194" s="19">
        <v>0</v>
      </c>
      <c r="Q194" s="19">
        <f t="shared" si="31"/>
        <v>0</v>
      </c>
      <c r="R194" s="18" t="s">
        <v>146</v>
      </c>
      <c r="S194" s="18">
        <v>0</v>
      </c>
      <c r="T194" s="18">
        <f t="shared" si="32"/>
        <v>0</v>
      </c>
      <c r="U194" s="20" t="s">
        <v>146</v>
      </c>
      <c r="V194" s="20">
        <v>0</v>
      </c>
      <c r="W194" s="20">
        <f t="shared" si="33"/>
        <v>0</v>
      </c>
      <c r="X194" s="18" t="s">
        <v>145</v>
      </c>
      <c r="Y194" s="18">
        <v>1049509.8761714101</v>
      </c>
      <c r="Z194" s="23">
        <f t="shared" si="34"/>
        <v>204184.80081155841</v>
      </c>
      <c r="AA194" s="20" t="s">
        <v>146</v>
      </c>
      <c r="AB194" s="20">
        <v>0</v>
      </c>
      <c r="AC194" s="24">
        <f t="shared" si="35"/>
        <v>0</v>
      </c>
      <c r="AD194" s="18" t="s">
        <v>146</v>
      </c>
      <c r="AE194" s="18">
        <v>0</v>
      </c>
      <c r="AF194" s="18">
        <f t="shared" si="36"/>
        <v>0</v>
      </c>
      <c r="AG194" s="19" t="s">
        <v>146</v>
      </c>
      <c r="AH194" s="19">
        <v>0</v>
      </c>
      <c r="AI194" s="19">
        <f t="shared" si="37"/>
        <v>0</v>
      </c>
      <c r="AJ194" s="18" t="s">
        <v>146</v>
      </c>
      <c r="AK194" s="18">
        <v>0</v>
      </c>
      <c r="AL194" s="18">
        <f t="shared" si="38"/>
        <v>0</v>
      </c>
      <c r="AM194" s="19" t="s">
        <v>146</v>
      </c>
      <c r="AN194" s="19">
        <v>0</v>
      </c>
      <c r="AO194" s="19">
        <f t="shared" si="39"/>
        <v>0</v>
      </c>
      <c r="AP194" s="18" t="s">
        <v>146</v>
      </c>
      <c r="AQ194" s="18">
        <v>0</v>
      </c>
      <c r="AR194" s="18">
        <f t="shared" si="40"/>
        <v>0</v>
      </c>
      <c r="AS194" s="20" t="s">
        <v>146</v>
      </c>
      <c r="AT194" s="20">
        <v>0</v>
      </c>
      <c r="AU194" s="16">
        <f t="shared" si="41"/>
        <v>0</v>
      </c>
    </row>
    <row r="195" spans="1:47" x14ac:dyDescent="0.2">
      <c r="A195" s="16">
        <v>192</v>
      </c>
      <c r="B195" s="16">
        <v>319.29933865055398</v>
      </c>
      <c r="C195" s="17">
        <v>2.0039699999999998</v>
      </c>
      <c r="D195" s="16" t="s">
        <v>403</v>
      </c>
      <c r="E195" s="16" t="s">
        <v>404</v>
      </c>
      <c r="F195" s="18" t="s">
        <v>145</v>
      </c>
      <c r="G195" s="18">
        <v>1057038.35812857</v>
      </c>
      <c r="H195" s="23">
        <f t="shared" si="28"/>
        <v>205649.48601723154</v>
      </c>
      <c r="I195" s="19" t="s">
        <v>145</v>
      </c>
      <c r="J195" s="19">
        <v>100277.32135714201</v>
      </c>
      <c r="K195" s="19">
        <f t="shared" si="29"/>
        <v>11755.840721822042</v>
      </c>
      <c r="L195" s="18" t="s">
        <v>145</v>
      </c>
      <c r="M195" s="18">
        <v>99794.923128571201</v>
      </c>
      <c r="N195" s="18">
        <f t="shared" si="30"/>
        <v>16413.63867246237</v>
      </c>
      <c r="O195" s="19" t="s">
        <v>146</v>
      </c>
      <c r="P195" s="19">
        <v>0</v>
      </c>
      <c r="Q195" s="19">
        <f t="shared" si="31"/>
        <v>0</v>
      </c>
      <c r="R195" s="18" t="s">
        <v>146</v>
      </c>
      <c r="S195" s="18">
        <v>0</v>
      </c>
      <c r="T195" s="18">
        <f t="shared" si="32"/>
        <v>0</v>
      </c>
      <c r="U195" s="20" t="s">
        <v>145</v>
      </c>
      <c r="V195" s="20">
        <v>80445.090557142903</v>
      </c>
      <c r="W195" s="20">
        <f t="shared" si="33"/>
        <v>28937.082934224069</v>
      </c>
      <c r="X195" s="18" t="s">
        <v>145</v>
      </c>
      <c r="Y195" s="18">
        <v>1057038.35812857</v>
      </c>
      <c r="Z195" s="23">
        <f t="shared" si="34"/>
        <v>205649.48601723154</v>
      </c>
      <c r="AA195" s="20" t="s">
        <v>146</v>
      </c>
      <c r="AB195" s="20">
        <v>0</v>
      </c>
      <c r="AC195" s="24">
        <f t="shared" si="35"/>
        <v>0</v>
      </c>
      <c r="AD195" s="18" t="s">
        <v>145</v>
      </c>
      <c r="AE195" s="18">
        <v>93051.628871428606</v>
      </c>
      <c r="AF195" s="18">
        <f t="shared" si="36"/>
        <v>7281.0351229599855</v>
      </c>
      <c r="AG195" s="19" t="s">
        <v>145</v>
      </c>
      <c r="AH195" s="19">
        <v>90782.303914285498</v>
      </c>
      <c r="AI195" s="19">
        <f t="shared" si="37"/>
        <v>30260.7679714285</v>
      </c>
      <c r="AJ195" s="18" t="s">
        <v>145</v>
      </c>
      <c r="AK195" s="18">
        <v>97206.621885714296</v>
      </c>
      <c r="AL195" s="18">
        <f t="shared" si="38"/>
        <v>6424.7602039467474</v>
      </c>
      <c r="AM195" s="19" t="s">
        <v>145</v>
      </c>
      <c r="AN195" s="19">
        <v>88426.524328571497</v>
      </c>
      <c r="AO195" s="19">
        <f t="shared" si="39"/>
        <v>9803.3840719037144</v>
      </c>
      <c r="AP195" s="18" t="s">
        <v>146</v>
      </c>
      <c r="AQ195" s="18">
        <v>0</v>
      </c>
      <c r="AR195" s="18">
        <f t="shared" si="40"/>
        <v>0</v>
      </c>
      <c r="AS195" s="20" t="s">
        <v>145</v>
      </c>
      <c r="AT195" s="20">
        <v>74854.017599999905</v>
      </c>
      <c r="AU195" s="16">
        <f t="shared" si="41"/>
        <v>4986.9432111925316</v>
      </c>
    </row>
    <row r="196" spans="1:47" x14ac:dyDescent="0.2">
      <c r="A196" s="16">
        <v>193</v>
      </c>
      <c r="B196" s="16">
        <v>659.50885009765602</v>
      </c>
      <c r="C196" s="17">
        <v>13.781195238095201</v>
      </c>
      <c r="D196" s="16" t="s">
        <v>405</v>
      </c>
      <c r="E196" s="16" t="s">
        <v>406</v>
      </c>
      <c r="F196" s="18" t="s">
        <v>145</v>
      </c>
      <c r="G196" s="18">
        <v>774448.07007142296</v>
      </c>
      <c r="H196" s="23">
        <f t="shared" si="28"/>
        <v>150670.83075319513</v>
      </c>
      <c r="I196" s="19" t="s">
        <v>145</v>
      </c>
      <c r="J196" s="19">
        <v>2863587.9277714202</v>
      </c>
      <c r="K196" s="19">
        <f t="shared" si="29"/>
        <v>335707.84616312082</v>
      </c>
      <c r="L196" s="18" t="s">
        <v>145</v>
      </c>
      <c r="M196" s="23">
        <v>16748968.6465571</v>
      </c>
      <c r="N196" s="18">
        <f t="shared" si="30"/>
        <v>2754764.5800258387</v>
      </c>
      <c r="O196" s="19" t="s">
        <v>145</v>
      </c>
      <c r="P196" s="19">
        <v>8184390.4511999898</v>
      </c>
      <c r="Q196" s="19">
        <f t="shared" si="31"/>
        <v>1967401.5507692283</v>
      </c>
      <c r="R196" s="18" t="s">
        <v>146</v>
      </c>
      <c r="S196" s="18">
        <v>0</v>
      </c>
      <c r="T196" s="18">
        <f t="shared" si="32"/>
        <v>0</v>
      </c>
      <c r="U196" s="20" t="s">
        <v>146</v>
      </c>
      <c r="V196" s="20">
        <v>0</v>
      </c>
      <c r="W196" s="20">
        <f t="shared" si="33"/>
        <v>0</v>
      </c>
      <c r="X196" s="18" t="s">
        <v>145</v>
      </c>
      <c r="Y196" s="18">
        <v>774448.07007142296</v>
      </c>
      <c r="Z196" s="23">
        <f t="shared" si="34"/>
        <v>150670.83075319513</v>
      </c>
      <c r="AA196" s="20" t="s">
        <v>146</v>
      </c>
      <c r="AB196" s="20">
        <v>0</v>
      </c>
      <c r="AC196" s="24">
        <f t="shared" si="35"/>
        <v>0</v>
      </c>
      <c r="AD196" s="18" t="s">
        <v>146</v>
      </c>
      <c r="AE196" s="18">
        <v>0</v>
      </c>
      <c r="AF196" s="18">
        <f t="shared" si="36"/>
        <v>0</v>
      </c>
      <c r="AG196" s="19" t="s">
        <v>145</v>
      </c>
      <c r="AH196" s="19">
        <v>3065145.0645571402</v>
      </c>
      <c r="AI196" s="19">
        <f t="shared" si="37"/>
        <v>1021715.0215190467</v>
      </c>
      <c r="AJ196" s="18" t="s">
        <v>146</v>
      </c>
      <c r="AK196" s="18">
        <v>0</v>
      </c>
      <c r="AL196" s="18">
        <f t="shared" si="38"/>
        <v>0</v>
      </c>
      <c r="AM196" s="19" t="s">
        <v>146</v>
      </c>
      <c r="AN196" s="19">
        <v>0</v>
      </c>
      <c r="AO196" s="19">
        <f t="shared" si="39"/>
        <v>0</v>
      </c>
      <c r="AP196" s="18" t="s">
        <v>146</v>
      </c>
      <c r="AQ196" s="18">
        <v>0</v>
      </c>
      <c r="AR196" s="18">
        <f t="shared" si="40"/>
        <v>0</v>
      </c>
      <c r="AS196" s="20" t="s">
        <v>145</v>
      </c>
      <c r="AT196" s="24">
        <v>14234941.327</v>
      </c>
      <c r="AU196" s="16">
        <f t="shared" si="41"/>
        <v>948363.84590273153</v>
      </c>
    </row>
    <row r="197" spans="1:47" x14ac:dyDescent="0.2">
      <c r="A197" s="16">
        <v>194</v>
      </c>
      <c r="B197" s="16">
        <v>336.32749223534398</v>
      </c>
      <c r="C197" s="17">
        <v>1.4222089743589701</v>
      </c>
      <c r="D197" s="16" t="s">
        <v>317</v>
      </c>
      <c r="E197" s="16" t="s">
        <v>318</v>
      </c>
      <c r="F197" s="18" t="s">
        <v>145</v>
      </c>
      <c r="G197" s="18">
        <v>1127882.1960428499</v>
      </c>
      <c r="H197" s="23">
        <f t="shared" ref="H197:H260" si="42">G197/5.14</f>
        <v>219432.33386047665</v>
      </c>
      <c r="I197" s="19" t="s">
        <v>145</v>
      </c>
      <c r="J197" s="19">
        <v>1467983.1338571401</v>
      </c>
      <c r="K197" s="19">
        <f t="shared" ref="K197:K260" si="43">J197/8.53</f>
        <v>172096.49869368583</v>
      </c>
      <c r="L197" s="18" t="s">
        <v>145</v>
      </c>
      <c r="M197" s="18">
        <v>825562.05937142798</v>
      </c>
      <c r="N197" s="18">
        <f t="shared" ref="N197:N260" si="44">M197/6.08</f>
        <v>135783.23344924801</v>
      </c>
      <c r="O197" s="19" t="s">
        <v>146</v>
      </c>
      <c r="P197" s="19">
        <v>0</v>
      </c>
      <c r="Q197" s="19">
        <f t="shared" ref="Q197:Q260" si="45">P197/4.16</f>
        <v>0</v>
      </c>
      <c r="R197" s="18" t="s">
        <v>145</v>
      </c>
      <c r="S197" s="18">
        <v>828968.41992857098</v>
      </c>
      <c r="T197" s="18">
        <f t="shared" ref="T197:T260" si="46">S197/10.36</f>
        <v>80016.256749862063</v>
      </c>
      <c r="U197" s="20" t="s">
        <v>145</v>
      </c>
      <c r="V197" s="20">
        <v>674449.54438571399</v>
      </c>
      <c r="W197" s="20">
        <f t="shared" ref="W197:W260" si="47">V197/2.78</f>
        <v>242607.74977903382</v>
      </c>
      <c r="X197" s="18" t="s">
        <v>145</v>
      </c>
      <c r="Y197" s="18">
        <v>1127882.1960428499</v>
      </c>
      <c r="Z197" s="23">
        <f t="shared" ref="Z197:Z260" si="48">Y197/5.14</f>
        <v>219432.33386047665</v>
      </c>
      <c r="AA197" s="20" t="s">
        <v>145</v>
      </c>
      <c r="AB197" s="20">
        <v>3914268.8570857099</v>
      </c>
      <c r="AC197" s="24">
        <f t="shared" ref="AC197:AC260" si="49">AB197/5.86</f>
        <v>667963.96878595732</v>
      </c>
      <c r="AD197" s="18" t="s">
        <v>145</v>
      </c>
      <c r="AE197" s="18">
        <v>979714.78724285599</v>
      </c>
      <c r="AF197" s="18">
        <f t="shared" ref="AF197:AF260" si="50">AE197/12.78</f>
        <v>76659.999001788427</v>
      </c>
      <c r="AG197" s="19" t="s">
        <v>145</v>
      </c>
      <c r="AH197" s="19">
        <v>643091.20142857102</v>
      </c>
      <c r="AI197" s="19">
        <f t="shared" ref="AI197:AI260" si="51">AH197/3</f>
        <v>214363.73380952366</v>
      </c>
      <c r="AJ197" s="18" t="s">
        <v>145</v>
      </c>
      <c r="AK197" s="18">
        <v>998141.30659999896</v>
      </c>
      <c r="AL197" s="18">
        <f t="shared" ref="AL197:AL260" si="52">AK197/15.13</f>
        <v>65971.005062789089</v>
      </c>
      <c r="AM197" s="19" t="s">
        <v>145</v>
      </c>
      <c r="AN197" s="19">
        <v>1013715.69024285</v>
      </c>
      <c r="AO197" s="19">
        <f t="shared" ref="AO197:AO260" si="53">AN197/9.02</f>
        <v>112385.3315125111</v>
      </c>
      <c r="AP197" s="18" t="s">
        <v>145</v>
      </c>
      <c r="AQ197" s="18">
        <v>1639099.8173428499</v>
      </c>
      <c r="AR197" s="18">
        <f t="shared" ref="AR197:AR260" si="54">AQ197/8.1</f>
        <v>202358.00214109258</v>
      </c>
      <c r="AS197" s="20" t="s">
        <v>145</v>
      </c>
      <c r="AT197" s="20">
        <v>583712.994285714</v>
      </c>
      <c r="AU197" s="16">
        <f t="shared" ref="AU197:AU260" si="55">AT197/15.01</f>
        <v>38888.274102978947</v>
      </c>
    </row>
    <row r="198" spans="1:47" x14ac:dyDescent="0.2">
      <c r="A198" s="16">
        <v>195</v>
      </c>
      <c r="B198" s="16">
        <v>732.50748847902605</v>
      </c>
      <c r="C198" s="17">
        <v>2.2943333333333298</v>
      </c>
      <c r="D198" s="16" t="s">
        <v>407</v>
      </c>
      <c r="E198" s="16" t="s">
        <v>408</v>
      </c>
      <c r="F198" s="18" t="s">
        <v>145</v>
      </c>
      <c r="G198" s="18">
        <v>831727.27451428398</v>
      </c>
      <c r="H198" s="23">
        <f t="shared" si="42"/>
        <v>161814.64484713698</v>
      </c>
      <c r="I198" s="19" t="s">
        <v>146</v>
      </c>
      <c r="J198" s="19">
        <v>0</v>
      </c>
      <c r="K198" s="19">
        <f t="shared" si="43"/>
        <v>0</v>
      </c>
      <c r="L198" s="18" t="s">
        <v>146</v>
      </c>
      <c r="M198" s="18">
        <v>0</v>
      </c>
      <c r="N198" s="18">
        <f t="shared" si="44"/>
        <v>0</v>
      </c>
      <c r="O198" s="19" t="s">
        <v>146</v>
      </c>
      <c r="P198" s="19">
        <v>0</v>
      </c>
      <c r="Q198" s="19">
        <f t="shared" si="45"/>
        <v>0</v>
      </c>
      <c r="R198" s="18" t="s">
        <v>146</v>
      </c>
      <c r="S198" s="18">
        <v>0</v>
      </c>
      <c r="T198" s="18">
        <f t="shared" si="46"/>
        <v>0</v>
      </c>
      <c r="U198" s="20" t="s">
        <v>146</v>
      </c>
      <c r="V198" s="20">
        <v>0</v>
      </c>
      <c r="W198" s="20">
        <f t="shared" si="47"/>
        <v>0</v>
      </c>
      <c r="X198" s="18" t="s">
        <v>145</v>
      </c>
      <c r="Y198" s="18">
        <v>831727.27451428398</v>
      </c>
      <c r="Z198" s="23">
        <f t="shared" si="48"/>
        <v>161814.64484713698</v>
      </c>
      <c r="AA198" s="20" t="s">
        <v>146</v>
      </c>
      <c r="AB198" s="20">
        <v>0</v>
      </c>
      <c r="AC198" s="24">
        <f t="shared" si="49"/>
        <v>0</v>
      </c>
      <c r="AD198" s="18" t="s">
        <v>146</v>
      </c>
      <c r="AE198" s="18">
        <v>0</v>
      </c>
      <c r="AF198" s="18">
        <f t="shared" si="50"/>
        <v>0</v>
      </c>
      <c r="AG198" s="19" t="s">
        <v>146</v>
      </c>
      <c r="AH198" s="19">
        <v>0</v>
      </c>
      <c r="AI198" s="19">
        <f t="shared" si="51"/>
        <v>0</v>
      </c>
      <c r="AJ198" s="18" t="s">
        <v>146</v>
      </c>
      <c r="AK198" s="18">
        <v>0</v>
      </c>
      <c r="AL198" s="18">
        <f t="shared" si="52"/>
        <v>0</v>
      </c>
      <c r="AM198" s="19" t="s">
        <v>146</v>
      </c>
      <c r="AN198" s="19">
        <v>0</v>
      </c>
      <c r="AO198" s="19">
        <f t="shared" si="53"/>
        <v>0</v>
      </c>
      <c r="AP198" s="18" t="s">
        <v>146</v>
      </c>
      <c r="AQ198" s="18">
        <v>0</v>
      </c>
      <c r="AR198" s="18">
        <f t="shared" si="54"/>
        <v>0</v>
      </c>
      <c r="AS198" s="20" t="s">
        <v>146</v>
      </c>
      <c r="AT198" s="20">
        <v>0</v>
      </c>
      <c r="AU198" s="16">
        <f t="shared" si="55"/>
        <v>0</v>
      </c>
    </row>
    <row r="199" spans="1:47" x14ac:dyDescent="0.2">
      <c r="A199" s="16">
        <v>196</v>
      </c>
      <c r="B199" s="16">
        <v>801.63775634765602</v>
      </c>
      <c r="C199" s="17">
        <v>15.990032051282</v>
      </c>
      <c r="D199" s="16" t="s">
        <v>409</v>
      </c>
      <c r="E199" s="16" t="s">
        <v>410</v>
      </c>
      <c r="F199" s="18" t="s">
        <v>145</v>
      </c>
      <c r="G199" s="18">
        <v>1325770.5440571599</v>
      </c>
      <c r="H199" s="23">
        <f t="shared" si="42"/>
        <v>257932.0124624825</v>
      </c>
      <c r="I199" s="19" t="s">
        <v>145</v>
      </c>
      <c r="J199" s="19">
        <v>966480.96521428099</v>
      </c>
      <c r="K199" s="19">
        <f t="shared" si="43"/>
        <v>113303.74738737175</v>
      </c>
      <c r="L199" s="18" t="s">
        <v>145</v>
      </c>
      <c r="M199" s="18">
        <v>929252.32988571504</v>
      </c>
      <c r="N199" s="18">
        <f t="shared" si="44"/>
        <v>152837.55425751893</v>
      </c>
      <c r="O199" s="19" t="s">
        <v>146</v>
      </c>
      <c r="P199" s="19">
        <v>0</v>
      </c>
      <c r="Q199" s="19">
        <f t="shared" si="45"/>
        <v>0</v>
      </c>
      <c r="R199" s="18" t="s">
        <v>145</v>
      </c>
      <c r="S199" s="18">
        <v>778642.92379999999</v>
      </c>
      <c r="T199" s="18">
        <f t="shared" si="46"/>
        <v>75158.583378378375</v>
      </c>
      <c r="U199" s="20" t="s">
        <v>145</v>
      </c>
      <c r="V199" s="20">
        <v>850926.56502857199</v>
      </c>
      <c r="W199" s="20">
        <f t="shared" si="47"/>
        <v>306088.69245632086</v>
      </c>
      <c r="X199" s="18" t="s">
        <v>145</v>
      </c>
      <c r="Y199" s="18">
        <v>1325770.5440571599</v>
      </c>
      <c r="Z199" s="23">
        <f t="shared" si="48"/>
        <v>257932.0124624825</v>
      </c>
      <c r="AA199" s="20" t="s">
        <v>145</v>
      </c>
      <c r="AB199" s="20">
        <v>788380.07205713296</v>
      </c>
      <c r="AC199" s="24">
        <f t="shared" si="49"/>
        <v>134535.84847391347</v>
      </c>
      <c r="AD199" s="18" t="s">
        <v>145</v>
      </c>
      <c r="AE199" s="18">
        <v>638990.92328571796</v>
      </c>
      <c r="AF199" s="18">
        <f t="shared" si="50"/>
        <v>49999.289771965414</v>
      </c>
      <c r="AG199" s="19" t="s">
        <v>145</v>
      </c>
      <c r="AH199" s="19">
        <v>845688.69902857102</v>
      </c>
      <c r="AI199" s="19">
        <f t="shared" si="51"/>
        <v>281896.23300952365</v>
      </c>
      <c r="AJ199" s="18" t="s">
        <v>145</v>
      </c>
      <c r="AK199" s="18">
        <v>888203.83582857705</v>
      </c>
      <c r="AL199" s="18">
        <f t="shared" si="52"/>
        <v>58704.81400056689</v>
      </c>
      <c r="AM199" s="19" t="s">
        <v>145</v>
      </c>
      <c r="AN199" s="19">
        <v>857130.97757142899</v>
      </c>
      <c r="AO199" s="19">
        <f t="shared" si="53"/>
        <v>95025.607269559754</v>
      </c>
      <c r="AP199" s="18" t="s">
        <v>145</v>
      </c>
      <c r="AQ199" s="18">
        <v>775029.68247143296</v>
      </c>
      <c r="AR199" s="18">
        <f t="shared" si="54"/>
        <v>95682.676848325063</v>
      </c>
      <c r="AS199" s="20" t="s">
        <v>145</v>
      </c>
      <c r="AT199" s="20">
        <v>313465.32138571399</v>
      </c>
      <c r="AU199" s="16">
        <f t="shared" si="55"/>
        <v>20883.765581992939</v>
      </c>
    </row>
    <row r="200" spans="1:47" x14ac:dyDescent="0.2">
      <c r="A200" s="16">
        <v>197</v>
      </c>
      <c r="B200" s="16">
        <v>778.53607177734295</v>
      </c>
      <c r="C200" s="17">
        <v>5.0196571428571399</v>
      </c>
      <c r="D200" s="16" t="s">
        <v>411</v>
      </c>
      <c r="E200" s="16" t="s">
        <v>412</v>
      </c>
      <c r="F200" s="18" t="s">
        <v>145</v>
      </c>
      <c r="G200" s="18">
        <v>847832.66018571495</v>
      </c>
      <c r="H200" s="23">
        <f t="shared" si="42"/>
        <v>164947.98836297958</v>
      </c>
      <c r="I200" s="19" t="s">
        <v>146</v>
      </c>
      <c r="J200" s="19">
        <v>0</v>
      </c>
      <c r="K200" s="19">
        <f t="shared" si="43"/>
        <v>0</v>
      </c>
      <c r="L200" s="18" t="s">
        <v>145</v>
      </c>
      <c r="M200" s="18">
        <v>1590913.90228571</v>
      </c>
      <c r="N200" s="18">
        <f t="shared" si="44"/>
        <v>261663.47077067598</v>
      </c>
      <c r="O200" s="19" t="s">
        <v>146</v>
      </c>
      <c r="P200" s="19">
        <v>0</v>
      </c>
      <c r="Q200" s="19">
        <f t="shared" si="45"/>
        <v>0</v>
      </c>
      <c r="R200" s="18" t="s">
        <v>145</v>
      </c>
      <c r="S200" s="18">
        <v>2105431.8889857102</v>
      </c>
      <c r="T200" s="18">
        <f t="shared" si="46"/>
        <v>203227.01631136201</v>
      </c>
      <c r="U200" s="20" t="s">
        <v>145</v>
      </c>
      <c r="V200" s="20">
        <v>1775542.4983142801</v>
      </c>
      <c r="W200" s="20">
        <f t="shared" si="47"/>
        <v>638684.35191161162</v>
      </c>
      <c r="X200" s="18" t="s">
        <v>145</v>
      </c>
      <c r="Y200" s="18">
        <v>847832.66018571495</v>
      </c>
      <c r="Z200" s="23">
        <f t="shared" si="48"/>
        <v>164947.98836297958</v>
      </c>
      <c r="AA200" s="20" t="s">
        <v>145</v>
      </c>
      <c r="AB200" s="20">
        <v>2407698.62801428</v>
      </c>
      <c r="AC200" s="24">
        <f t="shared" si="49"/>
        <v>410870.0730399795</v>
      </c>
      <c r="AD200" s="18" t="s">
        <v>146</v>
      </c>
      <c r="AE200" s="18">
        <v>0</v>
      </c>
      <c r="AF200" s="18">
        <f t="shared" si="50"/>
        <v>0</v>
      </c>
      <c r="AG200" s="19" t="s">
        <v>145</v>
      </c>
      <c r="AH200" s="19">
        <v>1563007.7804</v>
      </c>
      <c r="AI200" s="19">
        <f t="shared" si="51"/>
        <v>521002.5934666667</v>
      </c>
      <c r="AJ200" s="18" t="s">
        <v>146</v>
      </c>
      <c r="AK200" s="18">
        <v>0</v>
      </c>
      <c r="AL200" s="18">
        <f t="shared" si="52"/>
        <v>0</v>
      </c>
      <c r="AM200" s="19" t="s">
        <v>146</v>
      </c>
      <c r="AN200" s="19">
        <v>0</v>
      </c>
      <c r="AO200" s="19">
        <f t="shared" si="53"/>
        <v>0</v>
      </c>
      <c r="AP200" s="18" t="s">
        <v>146</v>
      </c>
      <c r="AQ200" s="18">
        <v>0</v>
      </c>
      <c r="AR200" s="18">
        <f t="shared" si="54"/>
        <v>0</v>
      </c>
      <c r="AS200" s="20" t="s">
        <v>146</v>
      </c>
      <c r="AT200" s="20">
        <v>0</v>
      </c>
      <c r="AU200" s="16">
        <f t="shared" si="55"/>
        <v>0</v>
      </c>
    </row>
    <row r="201" spans="1:47" x14ac:dyDescent="0.2">
      <c r="A201" s="16">
        <v>198</v>
      </c>
      <c r="B201" s="16">
        <v>994.33425903320301</v>
      </c>
      <c r="C201" s="17">
        <v>15.4536791666666</v>
      </c>
      <c r="F201" s="18" t="s">
        <v>145</v>
      </c>
      <c r="G201" s="18">
        <v>1029197.83018571</v>
      </c>
      <c r="H201" s="23">
        <f t="shared" si="42"/>
        <v>200233.04089216149</v>
      </c>
      <c r="I201" s="19" t="s">
        <v>145</v>
      </c>
      <c r="J201" s="19">
        <v>567611.93274285703</v>
      </c>
      <c r="K201" s="19">
        <f t="shared" si="43"/>
        <v>66543.016734215373</v>
      </c>
      <c r="L201" s="18" t="s">
        <v>145</v>
      </c>
      <c r="M201" s="18">
        <v>508241.46778571501</v>
      </c>
      <c r="N201" s="18">
        <f t="shared" si="44"/>
        <v>83592.346675282068</v>
      </c>
      <c r="O201" s="19" t="s">
        <v>146</v>
      </c>
      <c r="P201" s="19">
        <v>0</v>
      </c>
      <c r="Q201" s="19">
        <f t="shared" si="45"/>
        <v>0</v>
      </c>
      <c r="R201" s="18" t="s">
        <v>145</v>
      </c>
      <c r="S201" s="18">
        <v>440491.74902857101</v>
      </c>
      <c r="T201" s="18">
        <f t="shared" si="46"/>
        <v>42518.50859349141</v>
      </c>
      <c r="U201" s="20" t="s">
        <v>145</v>
      </c>
      <c r="V201" s="20">
        <v>446715.96208571398</v>
      </c>
      <c r="W201" s="20">
        <f t="shared" si="47"/>
        <v>160689.19499486114</v>
      </c>
      <c r="X201" s="18" t="s">
        <v>145</v>
      </c>
      <c r="Y201" s="18">
        <v>1029197.83018571</v>
      </c>
      <c r="Z201" s="23">
        <f t="shared" si="48"/>
        <v>200233.04089216149</v>
      </c>
      <c r="AA201" s="20" t="s">
        <v>146</v>
      </c>
      <c r="AB201" s="20">
        <v>0</v>
      </c>
      <c r="AC201" s="24">
        <f t="shared" si="49"/>
        <v>0</v>
      </c>
      <c r="AD201" s="18" t="s">
        <v>145</v>
      </c>
      <c r="AE201" s="18">
        <v>564642.687828572</v>
      </c>
      <c r="AF201" s="18">
        <f t="shared" si="50"/>
        <v>44181.743961547108</v>
      </c>
      <c r="AG201" s="19" t="s">
        <v>145</v>
      </c>
      <c r="AH201" s="19">
        <v>488306.98472857103</v>
      </c>
      <c r="AI201" s="19">
        <f t="shared" si="51"/>
        <v>162768.99490952367</v>
      </c>
      <c r="AJ201" s="18" t="s">
        <v>145</v>
      </c>
      <c r="AK201" s="18">
        <v>565643.66048571398</v>
      </c>
      <c r="AL201" s="18">
        <f t="shared" si="52"/>
        <v>37385.569100179375</v>
      </c>
      <c r="AM201" s="19" t="s">
        <v>145</v>
      </c>
      <c r="AN201" s="19">
        <v>511148.81948571402</v>
      </c>
      <c r="AO201" s="19">
        <f t="shared" si="53"/>
        <v>56668.383535001558</v>
      </c>
      <c r="AP201" s="18" t="s">
        <v>145</v>
      </c>
      <c r="AQ201" s="18">
        <v>439926.59047142701</v>
      </c>
      <c r="AR201" s="18">
        <f t="shared" si="54"/>
        <v>54311.924749558893</v>
      </c>
      <c r="AS201" s="20" t="s">
        <v>145</v>
      </c>
      <c r="AT201" s="20">
        <v>387876.03622857202</v>
      </c>
      <c r="AU201" s="16">
        <f t="shared" si="55"/>
        <v>25841.174965261293</v>
      </c>
    </row>
    <row r="202" spans="1:47" x14ac:dyDescent="0.2">
      <c r="A202" s="16">
        <v>199</v>
      </c>
      <c r="B202" s="16">
        <v>676.12097167968705</v>
      </c>
      <c r="C202" s="17">
        <v>1.3472124999999999</v>
      </c>
      <c r="D202" s="16" t="s">
        <v>413</v>
      </c>
      <c r="E202" s="16" t="s">
        <v>414</v>
      </c>
      <c r="F202" s="18" t="s">
        <v>145</v>
      </c>
      <c r="G202" s="18">
        <v>712479.87029999902</v>
      </c>
      <c r="H202" s="23">
        <f t="shared" si="42"/>
        <v>138614.76075875468</v>
      </c>
      <c r="I202" s="19" t="s">
        <v>145</v>
      </c>
      <c r="J202" s="19">
        <v>657651.49988571403</v>
      </c>
      <c r="K202" s="19">
        <f t="shared" si="43"/>
        <v>77098.651803717948</v>
      </c>
      <c r="L202" s="18" t="s">
        <v>145</v>
      </c>
      <c r="M202" s="18">
        <v>694792.872271428</v>
      </c>
      <c r="N202" s="18">
        <f t="shared" si="44"/>
        <v>114275.14346569539</v>
      </c>
      <c r="O202" s="19" t="s">
        <v>146</v>
      </c>
      <c r="P202" s="19">
        <v>0</v>
      </c>
      <c r="Q202" s="19">
        <f t="shared" si="45"/>
        <v>0</v>
      </c>
      <c r="R202" s="18" t="s">
        <v>145</v>
      </c>
      <c r="S202" s="18">
        <v>601321.71541428601</v>
      </c>
      <c r="T202" s="18">
        <f t="shared" si="46"/>
        <v>58042.636623000581</v>
      </c>
      <c r="U202" s="20" t="s">
        <v>145</v>
      </c>
      <c r="V202" s="20">
        <v>621344.922214285</v>
      </c>
      <c r="W202" s="20">
        <f t="shared" si="47"/>
        <v>223505.36770298023</v>
      </c>
      <c r="X202" s="18" t="s">
        <v>145</v>
      </c>
      <c r="Y202" s="18">
        <v>712479.87029999902</v>
      </c>
      <c r="Z202" s="23">
        <f t="shared" si="48"/>
        <v>138614.76075875468</v>
      </c>
      <c r="AA202" s="20" t="s">
        <v>145</v>
      </c>
      <c r="AB202" s="20">
        <v>637501.39511428506</v>
      </c>
      <c r="AC202" s="24">
        <f t="shared" si="49"/>
        <v>108788.63397854693</v>
      </c>
      <c r="AD202" s="18" t="s">
        <v>145</v>
      </c>
      <c r="AE202" s="18">
        <v>635930.08427142794</v>
      </c>
      <c r="AF202" s="18">
        <f t="shared" si="50"/>
        <v>49759.787501676677</v>
      </c>
      <c r="AG202" s="19" t="s">
        <v>146</v>
      </c>
      <c r="AH202" s="19">
        <v>0</v>
      </c>
      <c r="AI202" s="19">
        <f t="shared" si="51"/>
        <v>0</v>
      </c>
      <c r="AJ202" s="18" t="s">
        <v>145</v>
      </c>
      <c r="AK202" s="18">
        <v>624207.79964285705</v>
      </c>
      <c r="AL202" s="18">
        <f t="shared" si="52"/>
        <v>41256.298720611834</v>
      </c>
      <c r="AM202" s="19" t="s">
        <v>145</v>
      </c>
      <c r="AN202" s="19">
        <v>605800.97681428597</v>
      </c>
      <c r="AO202" s="19">
        <f t="shared" si="53"/>
        <v>67161.970821982934</v>
      </c>
      <c r="AP202" s="18" t="s">
        <v>145</v>
      </c>
      <c r="AQ202" s="18">
        <v>578413.87332857097</v>
      </c>
      <c r="AR202" s="18">
        <f t="shared" si="54"/>
        <v>71409.120164021107</v>
      </c>
      <c r="AS202" s="20" t="s">
        <v>145</v>
      </c>
      <c r="AT202" s="20">
        <v>529833.25435714202</v>
      </c>
      <c r="AU202" s="16">
        <f t="shared" si="55"/>
        <v>35298.684500808929</v>
      </c>
    </row>
    <row r="203" spans="1:47" x14ac:dyDescent="0.2">
      <c r="A203" s="16">
        <v>200</v>
      </c>
      <c r="B203" s="16">
        <v>718.496826171875</v>
      </c>
      <c r="C203" s="17">
        <v>1.5697611111111101</v>
      </c>
      <c r="D203" s="16" t="s">
        <v>415</v>
      </c>
      <c r="E203" s="16" t="s">
        <v>416</v>
      </c>
      <c r="F203" s="18" t="s">
        <v>145</v>
      </c>
      <c r="G203" s="18">
        <v>753911.09472856997</v>
      </c>
      <c r="H203" s="23">
        <f t="shared" si="42"/>
        <v>146675.31025847665</v>
      </c>
      <c r="I203" s="19" t="s">
        <v>146</v>
      </c>
      <c r="J203" s="19">
        <v>0</v>
      </c>
      <c r="K203" s="19">
        <f t="shared" si="43"/>
        <v>0</v>
      </c>
      <c r="L203" s="18" t="s">
        <v>146</v>
      </c>
      <c r="M203" s="18">
        <v>0</v>
      </c>
      <c r="N203" s="18">
        <f t="shared" si="44"/>
        <v>0</v>
      </c>
      <c r="O203" s="19" t="s">
        <v>145</v>
      </c>
      <c r="P203" s="19">
        <v>157998.53279999999</v>
      </c>
      <c r="Q203" s="19">
        <f t="shared" si="45"/>
        <v>37980.416538461533</v>
      </c>
      <c r="R203" s="18" t="s">
        <v>146</v>
      </c>
      <c r="S203" s="18">
        <v>0</v>
      </c>
      <c r="T203" s="18">
        <f t="shared" si="46"/>
        <v>0</v>
      </c>
      <c r="U203" s="20" t="s">
        <v>146</v>
      </c>
      <c r="V203" s="20">
        <v>0</v>
      </c>
      <c r="W203" s="20">
        <f t="shared" si="47"/>
        <v>0</v>
      </c>
      <c r="X203" s="18" t="s">
        <v>145</v>
      </c>
      <c r="Y203" s="18">
        <v>753911.09472856997</v>
      </c>
      <c r="Z203" s="23">
        <f t="shared" si="48"/>
        <v>146675.31025847665</v>
      </c>
      <c r="AA203" s="20" t="s">
        <v>146</v>
      </c>
      <c r="AB203" s="20">
        <v>0</v>
      </c>
      <c r="AC203" s="24">
        <f t="shared" si="49"/>
        <v>0</v>
      </c>
      <c r="AD203" s="18" t="s">
        <v>146</v>
      </c>
      <c r="AE203" s="18">
        <v>0</v>
      </c>
      <c r="AF203" s="18">
        <f t="shared" si="50"/>
        <v>0</v>
      </c>
      <c r="AG203" s="19" t="s">
        <v>146</v>
      </c>
      <c r="AH203" s="19">
        <v>0</v>
      </c>
      <c r="AI203" s="19">
        <f t="shared" si="51"/>
        <v>0</v>
      </c>
      <c r="AJ203" s="18" t="s">
        <v>146</v>
      </c>
      <c r="AK203" s="18">
        <v>0</v>
      </c>
      <c r="AL203" s="18">
        <f t="shared" si="52"/>
        <v>0</v>
      </c>
      <c r="AM203" s="19" t="s">
        <v>146</v>
      </c>
      <c r="AN203" s="19">
        <v>0</v>
      </c>
      <c r="AO203" s="19">
        <f t="shared" si="53"/>
        <v>0</v>
      </c>
      <c r="AP203" s="18" t="s">
        <v>146</v>
      </c>
      <c r="AQ203" s="18">
        <v>0</v>
      </c>
      <c r="AR203" s="18">
        <f t="shared" si="54"/>
        <v>0</v>
      </c>
      <c r="AS203" s="20" t="s">
        <v>146</v>
      </c>
      <c r="AT203" s="20">
        <v>0</v>
      </c>
      <c r="AU203" s="16">
        <f t="shared" si="55"/>
        <v>0</v>
      </c>
    </row>
    <row r="204" spans="1:47" x14ac:dyDescent="0.2">
      <c r="A204" s="16">
        <v>201</v>
      </c>
      <c r="B204" s="16">
        <v>509.46120071411099</v>
      </c>
      <c r="C204" s="17">
        <v>16.034488888888799</v>
      </c>
      <c r="D204" s="16" t="s">
        <v>417</v>
      </c>
      <c r="E204" s="16" t="s">
        <v>418</v>
      </c>
      <c r="F204" s="18" t="s">
        <v>145</v>
      </c>
      <c r="G204" s="18">
        <v>1450202.4122285701</v>
      </c>
      <c r="H204" s="23">
        <f t="shared" si="42"/>
        <v>282140.54712618096</v>
      </c>
      <c r="I204" s="19" t="s">
        <v>146</v>
      </c>
      <c r="J204" s="19">
        <v>0</v>
      </c>
      <c r="K204" s="19">
        <f t="shared" si="43"/>
        <v>0</v>
      </c>
      <c r="L204" s="18" t="s">
        <v>146</v>
      </c>
      <c r="M204" s="18">
        <v>0</v>
      </c>
      <c r="N204" s="18">
        <f t="shared" si="44"/>
        <v>0</v>
      </c>
      <c r="O204" s="19" t="s">
        <v>145</v>
      </c>
      <c r="P204" s="25">
        <v>16373999.9063427</v>
      </c>
      <c r="Q204" s="19">
        <f t="shared" si="45"/>
        <v>3936057.6697939183</v>
      </c>
      <c r="R204" s="18" t="s">
        <v>146</v>
      </c>
      <c r="S204" s="18">
        <v>0</v>
      </c>
      <c r="T204" s="18">
        <f t="shared" si="46"/>
        <v>0</v>
      </c>
      <c r="U204" s="20" t="s">
        <v>146</v>
      </c>
      <c r="V204" s="20">
        <v>0</v>
      </c>
      <c r="W204" s="20">
        <f t="shared" si="47"/>
        <v>0</v>
      </c>
      <c r="X204" s="18" t="s">
        <v>145</v>
      </c>
      <c r="Y204" s="18">
        <v>1450202.4122285701</v>
      </c>
      <c r="Z204" s="23">
        <f t="shared" si="48"/>
        <v>282140.54712618096</v>
      </c>
      <c r="AA204" s="20" t="s">
        <v>146</v>
      </c>
      <c r="AB204" s="20">
        <v>0</v>
      </c>
      <c r="AC204" s="24">
        <f t="shared" si="49"/>
        <v>0</v>
      </c>
      <c r="AD204" s="18" t="s">
        <v>146</v>
      </c>
      <c r="AE204" s="18">
        <v>0</v>
      </c>
      <c r="AF204" s="18">
        <f t="shared" si="50"/>
        <v>0</v>
      </c>
      <c r="AG204" s="19" t="s">
        <v>146</v>
      </c>
      <c r="AH204" s="19">
        <v>0</v>
      </c>
      <c r="AI204" s="19">
        <f t="shared" si="51"/>
        <v>0</v>
      </c>
      <c r="AJ204" s="18" t="s">
        <v>146</v>
      </c>
      <c r="AK204" s="18">
        <v>0</v>
      </c>
      <c r="AL204" s="18">
        <f t="shared" si="52"/>
        <v>0</v>
      </c>
      <c r="AM204" s="19" t="s">
        <v>146</v>
      </c>
      <c r="AN204" s="19">
        <v>0</v>
      </c>
      <c r="AO204" s="19">
        <f t="shared" si="53"/>
        <v>0</v>
      </c>
      <c r="AP204" s="18" t="s">
        <v>146</v>
      </c>
      <c r="AQ204" s="18">
        <v>0</v>
      </c>
      <c r="AR204" s="18">
        <f t="shared" si="54"/>
        <v>0</v>
      </c>
      <c r="AS204" s="20" t="s">
        <v>146</v>
      </c>
      <c r="AT204" s="20">
        <v>0</v>
      </c>
      <c r="AU204" s="16">
        <f t="shared" si="55"/>
        <v>0</v>
      </c>
    </row>
    <row r="205" spans="1:47" x14ac:dyDescent="0.2">
      <c r="A205" s="16">
        <v>202</v>
      </c>
      <c r="B205" s="16">
        <v>618.62170410156205</v>
      </c>
      <c r="C205" s="17">
        <v>14.7321416666666</v>
      </c>
      <c r="F205" s="18" t="s">
        <v>145</v>
      </c>
      <c r="G205" s="18">
        <v>815930.73318571399</v>
      </c>
      <c r="H205" s="23">
        <f t="shared" si="42"/>
        <v>158741.38777932181</v>
      </c>
      <c r="I205" s="19" t="s">
        <v>145</v>
      </c>
      <c r="J205" s="19">
        <v>1598421.57207143</v>
      </c>
      <c r="K205" s="19">
        <f t="shared" si="43"/>
        <v>187388.2265030985</v>
      </c>
      <c r="L205" s="18" t="s">
        <v>145</v>
      </c>
      <c r="M205" s="18">
        <v>9099740.5606571492</v>
      </c>
      <c r="N205" s="18">
        <f t="shared" si="44"/>
        <v>1496667.8553712417</v>
      </c>
      <c r="O205" s="19" t="s">
        <v>146</v>
      </c>
      <c r="P205" s="19">
        <v>0</v>
      </c>
      <c r="Q205" s="19">
        <f t="shared" si="45"/>
        <v>0</v>
      </c>
      <c r="R205" s="18" t="s">
        <v>145</v>
      </c>
      <c r="S205" s="18">
        <v>2067040.36029999</v>
      </c>
      <c r="T205" s="18">
        <f t="shared" si="46"/>
        <v>199521.27029922686</v>
      </c>
      <c r="U205" s="20" t="s">
        <v>146</v>
      </c>
      <c r="V205" s="20">
        <v>0</v>
      </c>
      <c r="W205" s="20">
        <f t="shared" si="47"/>
        <v>0</v>
      </c>
      <c r="X205" s="18" t="s">
        <v>145</v>
      </c>
      <c r="Y205" s="18">
        <v>815930.73318571399</v>
      </c>
      <c r="Z205" s="23">
        <f t="shared" si="48"/>
        <v>158741.38777932181</v>
      </c>
      <c r="AA205" s="20" t="s">
        <v>145</v>
      </c>
      <c r="AB205" s="20">
        <v>3802253.5826428598</v>
      </c>
      <c r="AC205" s="24">
        <f t="shared" si="49"/>
        <v>648848.73423939582</v>
      </c>
      <c r="AD205" s="18" t="s">
        <v>145</v>
      </c>
      <c r="AE205" s="18">
        <v>351502.41678571398</v>
      </c>
      <c r="AF205" s="18">
        <f t="shared" si="50"/>
        <v>27504.101469930672</v>
      </c>
      <c r="AG205" s="19" t="s">
        <v>145</v>
      </c>
      <c r="AH205" s="19">
        <v>2310226.0453428598</v>
      </c>
      <c r="AI205" s="19">
        <f t="shared" si="51"/>
        <v>770075.34844761994</v>
      </c>
      <c r="AJ205" s="18" t="s">
        <v>145</v>
      </c>
      <c r="AK205" s="18">
        <v>1437704.65668571</v>
      </c>
      <c r="AL205" s="18">
        <f t="shared" si="52"/>
        <v>95023.440626947122</v>
      </c>
      <c r="AM205" s="19" t="s">
        <v>145</v>
      </c>
      <c r="AN205" s="19">
        <v>1857372.9098714299</v>
      </c>
      <c r="AO205" s="19">
        <f t="shared" si="53"/>
        <v>205917.17404339579</v>
      </c>
      <c r="AP205" s="18" t="s">
        <v>145</v>
      </c>
      <c r="AQ205" s="23">
        <v>12126043.545057099</v>
      </c>
      <c r="AR205" s="18">
        <f t="shared" si="54"/>
        <v>1497042.4129700123</v>
      </c>
      <c r="AS205" s="20" t="s">
        <v>145</v>
      </c>
      <c r="AT205" s="24">
        <v>18115969.398857102</v>
      </c>
      <c r="AU205" s="16">
        <f t="shared" si="55"/>
        <v>1206926.6754734912</v>
      </c>
    </row>
    <row r="206" spans="1:47" x14ac:dyDescent="0.2">
      <c r="A206" s="16">
        <v>203</v>
      </c>
      <c r="B206" s="16">
        <v>603.54046630859295</v>
      </c>
      <c r="C206" s="17">
        <v>16.869499999999999</v>
      </c>
      <c r="D206" s="16" t="s">
        <v>419</v>
      </c>
      <c r="E206" s="16" t="s">
        <v>420</v>
      </c>
      <c r="F206" s="18" t="s">
        <v>145</v>
      </c>
      <c r="G206" s="18">
        <v>876185.19300000602</v>
      </c>
      <c r="H206" s="23">
        <f t="shared" si="42"/>
        <v>170464.04533074048</v>
      </c>
      <c r="I206" s="19" t="s">
        <v>145</v>
      </c>
      <c r="J206" s="19">
        <v>8072699.4799715905</v>
      </c>
      <c r="K206" s="19">
        <f t="shared" si="43"/>
        <v>946389.15357228497</v>
      </c>
      <c r="L206" s="18" t="s">
        <v>145</v>
      </c>
      <c r="M206" s="18">
        <v>8913157.8300000802</v>
      </c>
      <c r="N206" s="18">
        <f t="shared" si="44"/>
        <v>1465979.9062500133</v>
      </c>
      <c r="O206" s="19" t="s">
        <v>145</v>
      </c>
      <c r="P206" s="25">
        <v>18034487.960142899</v>
      </c>
      <c r="Q206" s="19">
        <f t="shared" si="45"/>
        <v>4335213.4519574279</v>
      </c>
      <c r="R206" s="18" t="s">
        <v>146</v>
      </c>
      <c r="S206" s="18">
        <v>0</v>
      </c>
      <c r="T206" s="18">
        <f t="shared" si="46"/>
        <v>0</v>
      </c>
      <c r="U206" s="20" t="s">
        <v>146</v>
      </c>
      <c r="V206" s="20">
        <v>0</v>
      </c>
      <c r="W206" s="20">
        <f t="shared" si="47"/>
        <v>0</v>
      </c>
      <c r="X206" s="18" t="s">
        <v>146</v>
      </c>
      <c r="Y206" s="18">
        <v>0</v>
      </c>
      <c r="Z206" s="23">
        <f t="shared" si="48"/>
        <v>0</v>
      </c>
      <c r="AA206" s="20" t="s">
        <v>146</v>
      </c>
      <c r="AB206" s="20">
        <v>0</v>
      </c>
      <c r="AC206" s="24">
        <f t="shared" si="49"/>
        <v>0</v>
      </c>
      <c r="AD206" s="18" t="s">
        <v>146</v>
      </c>
      <c r="AE206" s="18">
        <v>0</v>
      </c>
      <c r="AF206" s="18">
        <f t="shared" si="50"/>
        <v>0</v>
      </c>
      <c r="AG206" s="19" t="s">
        <v>146</v>
      </c>
      <c r="AH206" s="19">
        <v>0</v>
      </c>
      <c r="AI206" s="19">
        <f t="shared" si="51"/>
        <v>0</v>
      </c>
      <c r="AJ206" s="18" t="s">
        <v>146</v>
      </c>
      <c r="AK206" s="18">
        <v>0</v>
      </c>
      <c r="AL206" s="18">
        <f t="shared" si="52"/>
        <v>0</v>
      </c>
      <c r="AM206" s="19" t="s">
        <v>146</v>
      </c>
      <c r="AN206" s="19">
        <v>0</v>
      </c>
      <c r="AO206" s="19">
        <f t="shared" si="53"/>
        <v>0</v>
      </c>
      <c r="AP206" s="18" t="s">
        <v>146</v>
      </c>
      <c r="AQ206" s="18">
        <v>0</v>
      </c>
      <c r="AR206" s="18">
        <f t="shared" si="54"/>
        <v>0</v>
      </c>
      <c r="AS206" s="20" t="s">
        <v>146</v>
      </c>
      <c r="AT206" s="20">
        <v>0</v>
      </c>
      <c r="AU206" s="16">
        <f t="shared" si="55"/>
        <v>0</v>
      </c>
    </row>
    <row r="207" spans="1:47" x14ac:dyDescent="0.2">
      <c r="A207" s="16">
        <v>204</v>
      </c>
      <c r="B207" s="16">
        <v>664.09259033203102</v>
      </c>
      <c r="C207" s="17">
        <v>9.7381499999999992</v>
      </c>
      <c r="F207" s="18" t="s">
        <v>145</v>
      </c>
      <c r="G207" s="18">
        <v>960082.22972857195</v>
      </c>
      <c r="H207" s="23">
        <f t="shared" si="42"/>
        <v>186786.42601723192</v>
      </c>
      <c r="I207" s="19" t="s">
        <v>146</v>
      </c>
      <c r="J207" s="19">
        <v>0</v>
      </c>
      <c r="K207" s="19">
        <f t="shared" si="43"/>
        <v>0</v>
      </c>
      <c r="L207" s="18" t="s">
        <v>146</v>
      </c>
      <c r="M207" s="18">
        <v>0</v>
      </c>
      <c r="N207" s="18">
        <f t="shared" si="44"/>
        <v>0</v>
      </c>
      <c r="O207" s="19" t="s">
        <v>146</v>
      </c>
      <c r="P207" s="19">
        <v>0</v>
      </c>
      <c r="Q207" s="19">
        <f t="shared" si="45"/>
        <v>0</v>
      </c>
      <c r="R207" s="18" t="s">
        <v>146</v>
      </c>
      <c r="S207" s="18">
        <v>0</v>
      </c>
      <c r="T207" s="18">
        <f t="shared" si="46"/>
        <v>0</v>
      </c>
      <c r="U207" s="20" t="s">
        <v>146</v>
      </c>
      <c r="V207" s="20">
        <v>0</v>
      </c>
      <c r="W207" s="20">
        <f t="shared" si="47"/>
        <v>0</v>
      </c>
      <c r="X207" s="18" t="s">
        <v>145</v>
      </c>
      <c r="Y207" s="18">
        <v>960082.22972857195</v>
      </c>
      <c r="Z207" s="23">
        <f t="shared" si="48"/>
        <v>186786.42601723192</v>
      </c>
      <c r="AA207" s="20" t="s">
        <v>146</v>
      </c>
      <c r="AB207" s="20">
        <v>0</v>
      </c>
      <c r="AC207" s="24">
        <f t="shared" si="49"/>
        <v>0</v>
      </c>
      <c r="AD207" s="18" t="s">
        <v>146</v>
      </c>
      <c r="AE207" s="18">
        <v>0</v>
      </c>
      <c r="AF207" s="18">
        <f t="shared" si="50"/>
        <v>0</v>
      </c>
      <c r="AG207" s="19" t="s">
        <v>146</v>
      </c>
      <c r="AH207" s="19">
        <v>0</v>
      </c>
      <c r="AI207" s="19">
        <f t="shared" si="51"/>
        <v>0</v>
      </c>
      <c r="AJ207" s="18" t="s">
        <v>146</v>
      </c>
      <c r="AK207" s="18">
        <v>0</v>
      </c>
      <c r="AL207" s="18">
        <f t="shared" si="52"/>
        <v>0</v>
      </c>
      <c r="AM207" s="19" t="s">
        <v>146</v>
      </c>
      <c r="AN207" s="19">
        <v>0</v>
      </c>
      <c r="AO207" s="19">
        <f t="shared" si="53"/>
        <v>0</v>
      </c>
      <c r="AP207" s="18" t="s">
        <v>146</v>
      </c>
      <c r="AQ207" s="18">
        <v>0</v>
      </c>
      <c r="AR207" s="18">
        <f t="shared" si="54"/>
        <v>0</v>
      </c>
      <c r="AS207" s="20" t="s">
        <v>146</v>
      </c>
      <c r="AT207" s="20">
        <v>0</v>
      </c>
      <c r="AU207" s="16">
        <f t="shared" si="55"/>
        <v>0</v>
      </c>
    </row>
    <row r="208" spans="1:47" x14ac:dyDescent="0.2">
      <c r="A208" s="16">
        <v>205</v>
      </c>
      <c r="B208" s="16">
        <v>132.07678934732999</v>
      </c>
      <c r="C208" s="17">
        <v>0.64084666666666601</v>
      </c>
      <c r="F208" s="18" t="s">
        <v>145</v>
      </c>
      <c r="G208" s="18">
        <v>793590.62912857102</v>
      </c>
      <c r="H208" s="23">
        <f t="shared" si="42"/>
        <v>154395.06403279593</v>
      </c>
      <c r="I208" s="19" t="s">
        <v>146</v>
      </c>
      <c r="J208" s="19">
        <v>0</v>
      </c>
      <c r="K208" s="19">
        <f t="shared" si="43"/>
        <v>0</v>
      </c>
      <c r="L208" s="18" t="s">
        <v>146</v>
      </c>
      <c r="M208" s="18">
        <v>0</v>
      </c>
      <c r="N208" s="18">
        <f t="shared" si="44"/>
        <v>0</v>
      </c>
      <c r="O208" s="19" t="s">
        <v>145</v>
      </c>
      <c r="P208" s="19">
        <v>1405898.38447142</v>
      </c>
      <c r="Q208" s="19">
        <f t="shared" si="45"/>
        <v>337956.34242101439</v>
      </c>
      <c r="R208" s="18" t="s">
        <v>146</v>
      </c>
      <c r="S208" s="18">
        <v>0</v>
      </c>
      <c r="T208" s="18">
        <f t="shared" si="46"/>
        <v>0</v>
      </c>
      <c r="U208" s="20" t="s">
        <v>146</v>
      </c>
      <c r="V208" s="20">
        <v>0</v>
      </c>
      <c r="W208" s="20">
        <f t="shared" si="47"/>
        <v>0</v>
      </c>
      <c r="X208" s="18" t="s">
        <v>145</v>
      </c>
      <c r="Y208" s="18">
        <v>793590.62912857102</v>
      </c>
      <c r="Z208" s="23">
        <f t="shared" si="48"/>
        <v>154395.06403279593</v>
      </c>
      <c r="AA208" s="20" t="s">
        <v>146</v>
      </c>
      <c r="AB208" s="20">
        <v>0</v>
      </c>
      <c r="AC208" s="24">
        <f t="shared" si="49"/>
        <v>0</v>
      </c>
      <c r="AD208" s="18" t="s">
        <v>146</v>
      </c>
      <c r="AE208" s="18">
        <v>0</v>
      </c>
      <c r="AF208" s="18">
        <f t="shared" si="50"/>
        <v>0</v>
      </c>
      <c r="AG208" s="19" t="s">
        <v>145</v>
      </c>
      <c r="AH208" s="19">
        <v>814493.00835714303</v>
      </c>
      <c r="AI208" s="19">
        <f t="shared" si="51"/>
        <v>271497.66945238103</v>
      </c>
      <c r="AJ208" s="18" t="s">
        <v>146</v>
      </c>
      <c r="AK208" s="18">
        <v>0</v>
      </c>
      <c r="AL208" s="18">
        <f t="shared" si="52"/>
        <v>0</v>
      </c>
      <c r="AM208" s="19" t="s">
        <v>146</v>
      </c>
      <c r="AN208" s="19">
        <v>0</v>
      </c>
      <c r="AO208" s="19">
        <f t="shared" si="53"/>
        <v>0</v>
      </c>
      <c r="AP208" s="18" t="s">
        <v>146</v>
      </c>
      <c r="AQ208" s="18">
        <v>0</v>
      </c>
      <c r="AR208" s="18">
        <f t="shared" si="54"/>
        <v>0</v>
      </c>
      <c r="AS208" s="20" t="s">
        <v>145</v>
      </c>
      <c r="AT208" s="20">
        <v>1295400.8010571401</v>
      </c>
      <c r="AU208" s="16">
        <f t="shared" si="55"/>
        <v>86302.518391548307</v>
      </c>
    </row>
    <row r="209" spans="1:47" x14ac:dyDescent="0.2">
      <c r="A209" s="16">
        <v>206</v>
      </c>
      <c r="B209" s="16">
        <v>388.25582885742102</v>
      </c>
      <c r="C209" s="17">
        <v>0.63407777777777696</v>
      </c>
      <c r="D209" s="16" t="s">
        <v>421</v>
      </c>
      <c r="E209" s="16" t="s">
        <v>422</v>
      </c>
      <c r="F209" s="18" t="s">
        <v>145</v>
      </c>
      <c r="G209" s="18">
        <v>666216.005028571</v>
      </c>
      <c r="H209" s="23">
        <f t="shared" si="42"/>
        <v>129614.00876042238</v>
      </c>
      <c r="I209" s="19" t="s">
        <v>146</v>
      </c>
      <c r="J209" s="19">
        <v>0</v>
      </c>
      <c r="K209" s="19">
        <f t="shared" si="43"/>
        <v>0</v>
      </c>
      <c r="L209" s="18" t="s">
        <v>146</v>
      </c>
      <c r="M209" s="18">
        <v>0</v>
      </c>
      <c r="N209" s="18">
        <f t="shared" si="44"/>
        <v>0</v>
      </c>
      <c r="O209" s="19" t="s">
        <v>146</v>
      </c>
      <c r="P209" s="19">
        <v>0</v>
      </c>
      <c r="Q209" s="19">
        <f t="shared" si="45"/>
        <v>0</v>
      </c>
      <c r="R209" s="18" t="s">
        <v>146</v>
      </c>
      <c r="S209" s="18">
        <v>0</v>
      </c>
      <c r="T209" s="18">
        <f t="shared" si="46"/>
        <v>0</v>
      </c>
      <c r="U209" s="20" t="s">
        <v>146</v>
      </c>
      <c r="V209" s="20">
        <v>0</v>
      </c>
      <c r="W209" s="20">
        <f t="shared" si="47"/>
        <v>0</v>
      </c>
      <c r="X209" s="18" t="s">
        <v>145</v>
      </c>
      <c r="Y209" s="18">
        <v>666216.005028571</v>
      </c>
      <c r="Z209" s="23">
        <f t="shared" si="48"/>
        <v>129614.00876042238</v>
      </c>
      <c r="AA209" s="20" t="s">
        <v>146</v>
      </c>
      <c r="AB209" s="20">
        <v>0</v>
      </c>
      <c r="AC209" s="24">
        <f t="shared" si="49"/>
        <v>0</v>
      </c>
      <c r="AD209" s="18" t="s">
        <v>146</v>
      </c>
      <c r="AE209" s="18">
        <v>0</v>
      </c>
      <c r="AF209" s="18">
        <f t="shared" si="50"/>
        <v>0</v>
      </c>
      <c r="AG209" s="19" t="s">
        <v>146</v>
      </c>
      <c r="AH209" s="19">
        <v>0</v>
      </c>
      <c r="AI209" s="19">
        <f t="shared" si="51"/>
        <v>0</v>
      </c>
      <c r="AJ209" s="18" t="s">
        <v>146</v>
      </c>
      <c r="AK209" s="18">
        <v>0</v>
      </c>
      <c r="AL209" s="18">
        <f t="shared" si="52"/>
        <v>0</v>
      </c>
      <c r="AM209" s="19" t="s">
        <v>146</v>
      </c>
      <c r="AN209" s="19">
        <v>0</v>
      </c>
      <c r="AO209" s="19">
        <f t="shared" si="53"/>
        <v>0</v>
      </c>
      <c r="AP209" s="18" t="s">
        <v>145</v>
      </c>
      <c r="AQ209" s="18">
        <v>460561.11578571401</v>
      </c>
      <c r="AR209" s="18">
        <f t="shared" si="54"/>
        <v>56859.397010581975</v>
      </c>
      <c r="AS209" s="20" t="s">
        <v>146</v>
      </c>
      <c r="AT209" s="20">
        <v>0</v>
      </c>
      <c r="AU209" s="16">
        <f t="shared" si="55"/>
        <v>0</v>
      </c>
    </row>
    <row r="210" spans="1:47" x14ac:dyDescent="0.2">
      <c r="A210" s="16">
        <v>207</v>
      </c>
      <c r="B210" s="16">
        <v>764.52551269531205</v>
      </c>
      <c r="C210" s="17">
        <v>6.1918296296296296</v>
      </c>
      <c r="D210" s="16" t="s">
        <v>205</v>
      </c>
      <c r="E210" s="16" t="s">
        <v>423</v>
      </c>
      <c r="F210" s="18" t="s">
        <v>145</v>
      </c>
      <c r="G210" s="18">
        <v>830183.23801428196</v>
      </c>
      <c r="H210" s="23">
        <f t="shared" si="42"/>
        <v>161514.2486409109</v>
      </c>
      <c r="I210" s="19" t="s">
        <v>146</v>
      </c>
      <c r="J210" s="19">
        <v>0</v>
      </c>
      <c r="K210" s="19">
        <f t="shared" si="43"/>
        <v>0</v>
      </c>
      <c r="L210" s="18" t="s">
        <v>145</v>
      </c>
      <c r="M210" s="23">
        <v>11960688.261785701</v>
      </c>
      <c r="N210" s="18">
        <f t="shared" si="44"/>
        <v>1967218.4641094902</v>
      </c>
      <c r="O210" s="19" t="s">
        <v>146</v>
      </c>
      <c r="P210" s="19">
        <v>0</v>
      </c>
      <c r="Q210" s="19">
        <f t="shared" si="45"/>
        <v>0</v>
      </c>
      <c r="R210" s="18" t="s">
        <v>145</v>
      </c>
      <c r="S210" s="18">
        <v>1334254.04852856</v>
      </c>
      <c r="T210" s="18">
        <f t="shared" si="46"/>
        <v>128789.00082322008</v>
      </c>
      <c r="U210" s="20" t="s">
        <v>145</v>
      </c>
      <c r="V210" s="20">
        <v>846762.07721428701</v>
      </c>
      <c r="W210" s="20">
        <f t="shared" si="47"/>
        <v>304590.6752569378</v>
      </c>
      <c r="X210" s="18" t="s">
        <v>145</v>
      </c>
      <c r="Y210" s="18">
        <v>830183.23801428196</v>
      </c>
      <c r="Z210" s="23">
        <f t="shared" si="48"/>
        <v>161514.2486409109</v>
      </c>
      <c r="AA210" s="20" t="s">
        <v>145</v>
      </c>
      <c r="AB210" s="20">
        <v>1137210.6808857101</v>
      </c>
      <c r="AC210" s="24">
        <f t="shared" si="49"/>
        <v>194063.2561238413</v>
      </c>
      <c r="AD210" s="18" t="s">
        <v>146</v>
      </c>
      <c r="AE210" s="18">
        <v>0</v>
      </c>
      <c r="AF210" s="18">
        <f t="shared" si="50"/>
        <v>0</v>
      </c>
      <c r="AG210" s="19" t="s">
        <v>145</v>
      </c>
      <c r="AH210" s="19">
        <v>1101655.01752857</v>
      </c>
      <c r="AI210" s="19">
        <f t="shared" si="51"/>
        <v>367218.33917619003</v>
      </c>
      <c r="AJ210" s="18" t="s">
        <v>145</v>
      </c>
      <c r="AK210" s="18">
        <v>865223.33957142697</v>
      </c>
      <c r="AL210" s="18">
        <f t="shared" si="52"/>
        <v>57185.944452837204</v>
      </c>
      <c r="AM210" s="19" t="s">
        <v>145</v>
      </c>
      <c r="AN210" s="19">
        <v>990030.82824286097</v>
      </c>
      <c r="AO210" s="19">
        <f t="shared" si="53"/>
        <v>109759.51532625954</v>
      </c>
      <c r="AP210" s="18" t="s">
        <v>146</v>
      </c>
      <c r="AQ210" s="18">
        <v>0</v>
      </c>
      <c r="AR210" s="18">
        <f t="shared" si="54"/>
        <v>0</v>
      </c>
      <c r="AS210" s="20" t="s">
        <v>146</v>
      </c>
      <c r="AT210" s="20">
        <v>0</v>
      </c>
      <c r="AU210" s="16">
        <f t="shared" si="55"/>
        <v>0</v>
      </c>
    </row>
    <row r="211" spans="1:47" x14ac:dyDescent="0.2">
      <c r="A211" s="16">
        <v>208</v>
      </c>
      <c r="B211" s="16">
        <v>741.01156616210903</v>
      </c>
      <c r="C211" s="17">
        <v>1.62617083333333</v>
      </c>
      <c r="F211" s="18" t="s">
        <v>145</v>
      </c>
      <c r="G211" s="18">
        <v>688156.29854285601</v>
      </c>
      <c r="H211" s="23">
        <f t="shared" si="42"/>
        <v>133882.54835464124</v>
      </c>
      <c r="I211" s="19" t="s">
        <v>146</v>
      </c>
      <c r="J211" s="19">
        <v>0</v>
      </c>
      <c r="K211" s="19">
        <f t="shared" si="43"/>
        <v>0</v>
      </c>
      <c r="L211" s="18" t="s">
        <v>146</v>
      </c>
      <c r="M211" s="18">
        <v>0</v>
      </c>
      <c r="N211" s="18">
        <f t="shared" si="44"/>
        <v>0</v>
      </c>
      <c r="O211" s="19" t="s">
        <v>146</v>
      </c>
      <c r="P211" s="19">
        <v>0</v>
      </c>
      <c r="Q211" s="19">
        <f t="shared" si="45"/>
        <v>0</v>
      </c>
      <c r="R211" s="18" t="s">
        <v>146</v>
      </c>
      <c r="S211" s="18">
        <v>0</v>
      </c>
      <c r="T211" s="18">
        <f t="shared" si="46"/>
        <v>0</v>
      </c>
      <c r="U211" s="20" t="s">
        <v>146</v>
      </c>
      <c r="V211" s="20">
        <v>0</v>
      </c>
      <c r="W211" s="20">
        <f t="shared" si="47"/>
        <v>0</v>
      </c>
      <c r="X211" s="18" t="s">
        <v>145</v>
      </c>
      <c r="Y211" s="18">
        <v>688156.29854285601</v>
      </c>
      <c r="Z211" s="23">
        <f t="shared" si="48"/>
        <v>133882.54835464124</v>
      </c>
      <c r="AA211" s="20" t="s">
        <v>146</v>
      </c>
      <c r="AB211" s="20">
        <v>0</v>
      </c>
      <c r="AC211" s="24">
        <f t="shared" si="49"/>
        <v>0</v>
      </c>
      <c r="AD211" s="18" t="s">
        <v>146</v>
      </c>
      <c r="AE211" s="18">
        <v>0</v>
      </c>
      <c r="AF211" s="18">
        <f t="shared" si="50"/>
        <v>0</v>
      </c>
      <c r="AG211" s="19" t="s">
        <v>146</v>
      </c>
      <c r="AH211" s="19">
        <v>0</v>
      </c>
      <c r="AI211" s="19">
        <f t="shared" si="51"/>
        <v>0</v>
      </c>
      <c r="AJ211" s="18" t="s">
        <v>145</v>
      </c>
      <c r="AK211" s="18">
        <v>9212.6782285714307</v>
      </c>
      <c r="AL211" s="18">
        <f t="shared" si="52"/>
        <v>608.90140307808531</v>
      </c>
      <c r="AM211" s="19" t="s">
        <v>145</v>
      </c>
      <c r="AN211" s="19">
        <v>8297.9723142856892</v>
      </c>
      <c r="AO211" s="19">
        <f t="shared" si="53"/>
        <v>919.9525847323381</v>
      </c>
      <c r="AP211" s="18" t="s">
        <v>146</v>
      </c>
      <c r="AQ211" s="18">
        <v>0</v>
      </c>
      <c r="AR211" s="18">
        <f t="shared" si="54"/>
        <v>0</v>
      </c>
      <c r="AS211" s="20" t="s">
        <v>146</v>
      </c>
      <c r="AT211" s="20">
        <v>0</v>
      </c>
      <c r="AU211" s="16">
        <f t="shared" si="55"/>
        <v>0</v>
      </c>
    </row>
    <row r="212" spans="1:47" x14ac:dyDescent="0.2">
      <c r="A212" s="16">
        <v>209</v>
      </c>
      <c r="B212" s="16">
        <v>894.84698486328102</v>
      </c>
      <c r="C212" s="17">
        <v>17.1138333333333</v>
      </c>
      <c r="F212" s="18" t="s">
        <v>145</v>
      </c>
      <c r="G212" s="18">
        <v>1005447.75371429</v>
      </c>
      <c r="H212" s="23">
        <f t="shared" si="42"/>
        <v>195612.40344635994</v>
      </c>
      <c r="I212" s="19" t="s">
        <v>146</v>
      </c>
      <c r="J212" s="19">
        <v>0</v>
      </c>
      <c r="K212" s="19">
        <f t="shared" si="43"/>
        <v>0</v>
      </c>
      <c r="L212" s="18" t="s">
        <v>146</v>
      </c>
      <c r="M212" s="18">
        <v>0</v>
      </c>
      <c r="N212" s="18">
        <f t="shared" si="44"/>
        <v>0</v>
      </c>
      <c r="O212" s="19" t="s">
        <v>146</v>
      </c>
      <c r="P212" s="19">
        <v>0</v>
      </c>
      <c r="Q212" s="19">
        <f t="shared" si="45"/>
        <v>0</v>
      </c>
      <c r="R212" s="18" t="s">
        <v>146</v>
      </c>
      <c r="S212" s="18">
        <v>0</v>
      </c>
      <c r="T212" s="18">
        <f t="shared" si="46"/>
        <v>0</v>
      </c>
      <c r="U212" s="20" t="s">
        <v>146</v>
      </c>
      <c r="V212" s="20">
        <v>0</v>
      </c>
      <c r="W212" s="20">
        <f t="shared" si="47"/>
        <v>0</v>
      </c>
      <c r="X212" s="18" t="s">
        <v>145</v>
      </c>
      <c r="Y212" s="18">
        <v>1005447.75371429</v>
      </c>
      <c r="Z212" s="23">
        <f t="shared" si="48"/>
        <v>195612.40344635994</v>
      </c>
      <c r="AA212" s="20" t="s">
        <v>146</v>
      </c>
      <c r="AB212" s="20">
        <v>0</v>
      </c>
      <c r="AC212" s="24">
        <f t="shared" si="49"/>
        <v>0</v>
      </c>
      <c r="AD212" s="18" t="s">
        <v>146</v>
      </c>
      <c r="AE212" s="18">
        <v>0</v>
      </c>
      <c r="AF212" s="18">
        <f t="shared" si="50"/>
        <v>0</v>
      </c>
      <c r="AG212" s="19" t="s">
        <v>146</v>
      </c>
      <c r="AH212" s="19">
        <v>0</v>
      </c>
      <c r="AI212" s="19">
        <f t="shared" si="51"/>
        <v>0</v>
      </c>
      <c r="AJ212" s="18" t="s">
        <v>146</v>
      </c>
      <c r="AK212" s="18">
        <v>0</v>
      </c>
      <c r="AL212" s="18">
        <f t="shared" si="52"/>
        <v>0</v>
      </c>
      <c r="AM212" s="19" t="s">
        <v>146</v>
      </c>
      <c r="AN212" s="19">
        <v>0</v>
      </c>
      <c r="AO212" s="19">
        <f t="shared" si="53"/>
        <v>0</v>
      </c>
      <c r="AP212" s="18" t="s">
        <v>146</v>
      </c>
      <c r="AQ212" s="18">
        <v>0</v>
      </c>
      <c r="AR212" s="18">
        <f t="shared" si="54"/>
        <v>0</v>
      </c>
      <c r="AS212" s="20" t="s">
        <v>146</v>
      </c>
      <c r="AT212" s="20">
        <v>0</v>
      </c>
      <c r="AU212" s="16">
        <f t="shared" si="55"/>
        <v>0</v>
      </c>
    </row>
    <row r="213" spans="1:47" x14ac:dyDescent="0.2">
      <c r="A213" s="16">
        <v>210</v>
      </c>
      <c r="B213" s="16">
        <v>601.52336629231695</v>
      </c>
      <c r="C213" s="17">
        <v>16.178072222222202</v>
      </c>
      <c r="D213" s="16" t="s">
        <v>289</v>
      </c>
      <c r="E213" s="16" t="s">
        <v>338</v>
      </c>
      <c r="F213" s="18" t="s">
        <v>145</v>
      </c>
      <c r="G213" s="18">
        <v>942795.81272855902</v>
      </c>
      <c r="H213" s="23">
        <f t="shared" si="42"/>
        <v>183423.30986936946</v>
      </c>
      <c r="I213" s="19" t="s">
        <v>145</v>
      </c>
      <c r="J213" s="19">
        <v>1551227.2595286099</v>
      </c>
      <c r="K213" s="19">
        <f t="shared" si="43"/>
        <v>181855.48177357679</v>
      </c>
      <c r="L213" s="18" t="s">
        <v>146</v>
      </c>
      <c r="M213" s="18">
        <v>0</v>
      </c>
      <c r="N213" s="18">
        <f t="shared" si="44"/>
        <v>0</v>
      </c>
      <c r="O213" s="19" t="s">
        <v>146</v>
      </c>
      <c r="P213" s="19">
        <v>0</v>
      </c>
      <c r="Q213" s="19">
        <f t="shared" si="45"/>
        <v>0</v>
      </c>
      <c r="R213" s="18" t="s">
        <v>146</v>
      </c>
      <c r="S213" s="18">
        <v>0</v>
      </c>
      <c r="T213" s="18">
        <f t="shared" si="46"/>
        <v>0</v>
      </c>
      <c r="U213" s="20" t="s">
        <v>146</v>
      </c>
      <c r="V213" s="20">
        <v>0</v>
      </c>
      <c r="W213" s="20">
        <f t="shared" si="47"/>
        <v>0</v>
      </c>
      <c r="X213" s="18" t="s">
        <v>145</v>
      </c>
      <c r="Y213" s="18">
        <v>942795.81272855902</v>
      </c>
      <c r="Z213" s="23">
        <f t="shared" si="48"/>
        <v>183423.30986936946</v>
      </c>
      <c r="AA213" s="20" t="s">
        <v>146</v>
      </c>
      <c r="AB213" s="20">
        <v>0</v>
      </c>
      <c r="AC213" s="24">
        <f t="shared" si="49"/>
        <v>0</v>
      </c>
      <c r="AD213" s="18" t="s">
        <v>145</v>
      </c>
      <c r="AE213" s="23">
        <v>24315389.999713998</v>
      </c>
      <c r="AF213" s="18">
        <f t="shared" si="50"/>
        <v>1902612.6760339593</v>
      </c>
      <c r="AG213" s="19" t="s">
        <v>145</v>
      </c>
      <c r="AH213" s="19">
        <v>934493.44647141197</v>
      </c>
      <c r="AI213" s="19">
        <f t="shared" si="51"/>
        <v>311497.81549047068</v>
      </c>
      <c r="AJ213" s="18" t="s">
        <v>146</v>
      </c>
      <c r="AK213" s="18">
        <v>0</v>
      </c>
      <c r="AL213" s="18">
        <f t="shared" si="52"/>
        <v>0</v>
      </c>
      <c r="AM213" s="19" t="s">
        <v>145</v>
      </c>
      <c r="AN213" s="19">
        <v>710938.00052855897</v>
      </c>
      <c r="AO213" s="19">
        <f t="shared" si="53"/>
        <v>78817.96014729036</v>
      </c>
      <c r="AP213" s="18" t="s">
        <v>146</v>
      </c>
      <c r="AQ213" s="18">
        <v>0</v>
      </c>
      <c r="AR213" s="18">
        <f t="shared" si="54"/>
        <v>0</v>
      </c>
      <c r="AS213" s="20" t="s">
        <v>146</v>
      </c>
      <c r="AT213" s="20">
        <v>0</v>
      </c>
      <c r="AU213" s="16">
        <f t="shared" si="55"/>
        <v>0</v>
      </c>
    </row>
    <row r="214" spans="1:47" x14ac:dyDescent="0.2">
      <c r="A214" s="16">
        <v>211</v>
      </c>
      <c r="B214" s="16">
        <v>327.07971191406199</v>
      </c>
      <c r="C214" s="17">
        <v>0.85673333333333301</v>
      </c>
      <c r="D214" s="16" t="s">
        <v>358</v>
      </c>
      <c r="E214" s="16" t="s">
        <v>358</v>
      </c>
      <c r="F214" s="18" t="s">
        <v>145</v>
      </c>
      <c r="G214" s="18">
        <v>645884.90931428503</v>
      </c>
      <c r="H214" s="23">
        <f t="shared" si="42"/>
        <v>125658.54266814885</v>
      </c>
      <c r="I214" s="19" t="s">
        <v>146</v>
      </c>
      <c r="J214" s="19">
        <v>0</v>
      </c>
      <c r="K214" s="19">
        <f t="shared" si="43"/>
        <v>0</v>
      </c>
      <c r="L214" s="18" t="s">
        <v>146</v>
      </c>
      <c r="M214" s="18">
        <v>0</v>
      </c>
      <c r="N214" s="18">
        <f t="shared" si="44"/>
        <v>0</v>
      </c>
      <c r="O214" s="19" t="s">
        <v>146</v>
      </c>
      <c r="P214" s="19">
        <v>0</v>
      </c>
      <c r="Q214" s="19">
        <f t="shared" si="45"/>
        <v>0</v>
      </c>
      <c r="R214" s="18" t="s">
        <v>146</v>
      </c>
      <c r="S214" s="18">
        <v>0</v>
      </c>
      <c r="T214" s="18">
        <f t="shared" si="46"/>
        <v>0</v>
      </c>
      <c r="U214" s="20" t="s">
        <v>146</v>
      </c>
      <c r="V214" s="20">
        <v>0</v>
      </c>
      <c r="W214" s="20">
        <f t="shared" si="47"/>
        <v>0</v>
      </c>
      <c r="X214" s="18" t="s">
        <v>145</v>
      </c>
      <c r="Y214" s="18">
        <v>645884.90931428503</v>
      </c>
      <c r="Z214" s="23">
        <f t="shared" si="48"/>
        <v>125658.54266814885</v>
      </c>
      <c r="AA214" s="20" t="s">
        <v>146</v>
      </c>
      <c r="AB214" s="20">
        <v>0</v>
      </c>
      <c r="AC214" s="24">
        <f t="shared" si="49"/>
        <v>0</v>
      </c>
      <c r="AD214" s="18" t="s">
        <v>146</v>
      </c>
      <c r="AE214" s="18">
        <v>0</v>
      </c>
      <c r="AF214" s="18">
        <f t="shared" si="50"/>
        <v>0</v>
      </c>
      <c r="AG214" s="19" t="s">
        <v>146</v>
      </c>
      <c r="AH214" s="19">
        <v>0</v>
      </c>
      <c r="AI214" s="19">
        <f t="shared" si="51"/>
        <v>0</v>
      </c>
      <c r="AJ214" s="18" t="s">
        <v>146</v>
      </c>
      <c r="AK214" s="18">
        <v>0</v>
      </c>
      <c r="AL214" s="18">
        <f t="shared" si="52"/>
        <v>0</v>
      </c>
      <c r="AM214" s="19" t="s">
        <v>146</v>
      </c>
      <c r="AN214" s="19">
        <v>0</v>
      </c>
      <c r="AO214" s="19">
        <f t="shared" si="53"/>
        <v>0</v>
      </c>
      <c r="AP214" s="18" t="s">
        <v>146</v>
      </c>
      <c r="AQ214" s="18">
        <v>0</v>
      </c>
      <c r="AR214" s="18">
        <f t="shared" si="54"/>
        <v>0</v>
      </c>
      <c r="AS214" s="20" t="s">
        <v>146</v>
      </c>
      <c r="AT214" s="20">
        <v>0</v>
      </c>
      <c r="AU214" s="16">
        <f t="shared" si="55"/>
        <v>0</v>
      </c>
    </row>
    <row r="215" spans="1:47" x14ac:dyDescent="0.2">
      <c r="A215" s="16">
        <v>212</v>
      </c>
      <c r="B215" s="16">
        <v>685.44177246093705</v>
      </c>
      <c r="C215" s="17">
        <v>9.5625874999999994</v>
      </c>
      <c r="D215" s="16" t="s">
        <v>424</v>
      </c>
      <c r="E215" s="16" t="s">
        <v>425</v>
      </c>
      <c r="F215" s="18" t="s">
        <v>145</v>
      </c>
      <c r="G215" s="18">
        <v>1118138.87322857</v>
      </c>
      <c r="H215" s="23">
        <f t="shared" si="42"/>
        <v>217536.74576431324</v>
      </c>
      <c r="I215" s="19" t="s">
        <v>146</v>
      </c>
      <c r="J215" s="19">
        <v>0</v>
      </c>
      <c r="K215" s="19">
        <f t="shared" si="43"/>
        <v>0</v>
      </c>
      <c r="L215" s="18" t="s">
        <v>145</v>
      </c>
      <c r="M215" s="18">
        <v>5663899.7863857197</v>
      </c>
      <c r="N215" s="18">
        <f t="shared" si="44"/>
        <v>931562.46486607229</v>
      </c>
      <c r="O215" s="19" t="s">
        <v>146</v>
      </c>
      <c r="P215" s="19">
        <v>0</v>
      </c>
      <c r="Q215" s="19">
        <f t="shared" si="45"/>
        <v>0</v>
      </c>
      <c r="R215" s="18" t="s">
        <v>146</v>
      </c>
      <c r="S215" s="18">
        <v>0</v>
      </c>
      <c r="T215" s="18">
        <f t="shared" si="46"/>
        <v>0</v>
      </c>
      <c r="U215" s="20" t="s">
        <v>145</v>
      </c>
      <c r="V215" s="20">
        <v>113208.6505</v>
      </c>
      <c r="W215" s="20">
        <f t="shared" si="47"/>
        <v>40722.536151079141</v>
      </c>
      <c r="X215" s="18" t="s">
        <v>145</v>
      </c>
      <c r="Y215" s="18">
        <v>1118138.87322857</v>
      </c>
      <c r="Z215" s="23">
        <f t="shared" si="48"/>
        <v>217536.74576431324</v>
      </c>
      <c r="AA215" s="20" t="s">
        <v>146</v>
      </c>
      <c r="AB215" s="20">
        <v>0</v>
      </c>
      <c r="AC215" s="24">
        <f t="shared" si="49"/>
        <v>0</v>
      </c>
      <c r="AD215" s="18" t="s">
        <v>146</v>
      </c>
      <c r="AE215" s="18">
        <v>0</v>
      </c>
      <c r="AF215" s="18">
        <f t="shared" si="50"/>
        <v>0</v>
      </c>
      <c r="AG215" s="19" t="s">
        <v>146</v>
      </c>
      <c r="AH215" s="19">
        <v>0</v>
      </c>
      <c r="AI215" s="19">
        <f t="shared" si="51"/>
        <v>0</v>
      </c>
      <c r="AJ215" s="18" t="s">
        <v>146</v>
      </c>
      <c r="AK215" s="18">
        <v>0</v>
      </c>
      <c r="AL215" s="18">
        <f t="shared" si="52"/>
        <v>0</v>
      </c>
      <c r="AM215" s="19" t="s">
        <v>146</v>
      </c>
      <c r="AN215" s="19">
        <v>0</v>
      </c>
      <c r="AO215" s="19">
        <f t="shared" si="53"/>
        <v>0</v>
      </c>
      <c r="AP215" s="18" t="s">
        <v>146</v>
      </c>
      <c r="AQ215" s="18">
        <v>0</v>
      </c>
      <c r="AR215" s="18">
        <f t="shared" si="54"/>
        <v>0</v>
      </c>
      <c r="AS215" s="20" t="s">
        <v>146</v>
      </c>
      <c r="AT215" s="20">
        <v>0</v>
      </c>
      <c r="AU215" s="16">
        <f t="shared" si="55"/>
        <v>0</v>
      </c>
    </row>
    <row r="216" spans="1:47" x14ac:dyDescent="0.2">
      <c r="A216" s="16">
        <v>213</v>
      </c>
      <c r="B216" s="16">
        <v>240.19598197937</v>
      </c>
      <c r="C216" s="17">
        <v>0.71871249999999998</v>
      </c>
      <c r="D216" s="16" t="s">
        <v>426</v>
      </c>
      <c r="E216" s="16" t="s">
        <v>427</v>
      </c>
      <c r="F216" s="18" t="s">
        <v>145</v>
      </c>
      <c r="G216" s="18">
        <v>532147.93134285696</v>
      </c>
      <c r="H216" s="23">
        <f t="shared" si="42"/>
        <v>103530.72594219008</v>
      </c>
      <c r="I216" s="19" t="s">
        <v>145</v>
      </c>
      <c r="J216" s="19">
        <v>370089.92822857102</v>
      </c>
      <c r="K216" s="19">
        <f t="shared" si="43"/>
        <v>43386.861457042331</v>
      </c>
      <c r="L216" s="18" t="s">
        <v>146</v>
      </c>
      <c r="M216" s="18">
        <v>0</v>
      </c>
      <c r="N216" s="18">
        <f t="shared" si="44"/>
        <v>0</v>
      </c>
      <c r="O216" s="19" t="s">
        <v>146</v>
      </c>
      <c r="P216" s="19">
        <v>0</v>
      </c>
      <c r="Q216" s="19">
        <f t="shared" si="45"/>
        <v>0</v>
      </c>
      <c r="R216" s="18" t="s">
        <v>146</v>
      </c>
      <c r="S216" s="18">
        <v>0</v>
      </c>
      <c r="T216" s="18">
        <f t="shared" si="46"/>
        <v>0</v>
      </c>
      <c r="U216" s="20" t="s">
        <v>146</v>
      </c>
      <c r="V216" s="20">
        <v>0</v>
      </c>
      <c r="W216" s="20">
        <f t="shared" si="47"/>
        <v>0</v>
      </c>
      <c r="X216" s="18" t="s">
        <v>145</v>
      </c>
      <c r="Y216" s="18">
        <v>532147.93134285696</v>
      </c>
      <c r="Z216" s="23">
        <f t="shared" si="48"/>
        <v>103530.72594219008</v>
      </c>
      <c r="AA216" s="20" t="s">
        <v>145</v>
      </c>
      <c r="AB216" s="20">
        <v>318943.36022857099</v>
      </c>
      <c r="AC216" s="24">
        <f t="shared" si="49"/>
        <v>54427.194578254435</v>
      </c>
      <c r="AD216" s="18" t="s">
        <v>146</v>
      </c>
      <c r="AE216" s="18">
        <v>0</v>
      </c>
      <c r="AF216" s="18">
        <f t="shared" si="50"/>
        <v>0</v>
      </c>
      <c r="AG216" s="19" t="s">
        <v>146</v>
      </c>
      <c r="AH216" s="19">
        <v>0</v>
      </c>
      <c r="AI216" s="19">
        <f t="shared" si="51"/>
        <v>0</v>
      </c>
      <c r="AJ216" s="18" t="s">
        <v>146</v>
      </c>
      <c r="AK216" s="18">
        <v>0</v>
      </c>
      <c r="AL216" s="18">
        <f t="shared" si="52"/>
        <v>0</v>
      </c>
      <c r="AM216" s="19" t="s">
        <v>146</v>
      </c>
      <c r="AN216" s="19">
        <v>0</v>
      </c>
      <c r="AO216" s="19">
        <f t="shared" si="53"/>
        <v>0</v>
      </c>
      <c r="AP216" s="18" t="s">
        <v>146</v>
      </c>
      <c r="AQ216" s="18">
        <v>0</v>
      </c>
      <c r="AR216" s="18">
        <f t="shared" si="54"/>
        <v>0</v>
      </c>
      <c r="AS216" s="20" t="s">
        <v>146</v>
      </c>
      <c r="AT216" s="20">
        <v>0</v>
      </c>
      <c r="AU216" s="16">
        <f t="shared" si="55"/>
        <v>0</v>
      </c>
    </row>
    <row r="217" spans="1:47" x14ac:dyDescent="0.2">
      <c r="A217" s="16">
        <v>214</v>
      </c>
      <c r="B217" s="16">
        <v>915.77886962890602</v>
      </c>
      <c r="C217" s="17">
        <v>17.370277777777702</v>
      </c>
      <c r="D217" s="16" t="s">
        <v>428</v>
      </c>
      <c r="E217" s="16" t="s">
        <v>429</v>
      </c>
      <c r="F217" s="18" t="s">
        <v>145</v>
      </c>
      <c r="G217" s="18">
        <v>827131.74971427303</v>
      </c>
      <c r="H217" s="23">
        <f t="shared" si="42"/>
        <v>160920.5738743722</v>
      </c>
      <c r="I217" s="19" t="s">
        <v>146</v>
      </c>
      <c r="J217" s="19">
        <v>0</v>
      </c>
      <c r="K217" s="19">
        <f t="shared" si="43"/>
        <v>0</v>
      </c>
      <c r="L217" s="18" t="s">
        <v>145</v>
      </c>
      <c r="M217" s="18">
        <v>677778.34299998998</v>
      </c>
      <c r="N217" s="18">
        <f t="shared" si="44"/>
        <v>111476.70115131413</v>
      </c>
      <c r="O217" s="19" t="s">
        <v>146</v>
      </c>
      <c r="P217" s="19">
        <v>0</v>
      </c>
      <c r="Q217" s="19">
        <f t="shared" si="45"/>
        <v>0</v>
      </c>
      <c r="R217" s="18" t="s">
        <v>146</v>
      </c>
      <c r="S217" s="18">
        <v>0</v>
      </c>
      <c r="T217" s="18">
        <f t="shared" si="46"/>
        <v>0</v>
      </c>
      <c r="U217" s="20" t="s">
        <v>146</v>
      </c>
      <c r="V217" s="20">
        <v>0</v>
      </c>
      <c r="W217" s="20">
        <f t="shared" si="47"/>
        <v>0</v>
      </c>
      <c r="X217" s="18" t="s">
        <v>145</v>
      </c>
      <c r="Y217" s="18">
        <v>827131.74971427303</v>
      </c>
      <c r="Z217" s="23">
        <f t="shared" si="48"/>
        <v>160920.5738743722</v>
      </c>
      <c r="AA217" s="20" t="s">
        <v>146</v>
      </c>
      <c r="AB217" s="20">
        <v>0</v>
      </c>
      <c r="AC217" s="24">
        <f t="shared" si="49"/>
        <v>0</v>
      </c>
      <c r="AD217" s="18" t="s">
        <v>146</v>
      </c>
      <c r="AE217" s="18">
        <v>0</v>
      </c>
      <c r="AF217" s="18">
        <f t="shared" si="50"/>
        <v>0</v>
      </c>
      <c r="AG217" s="19" t="s">
        <v>146</v>
      </c>
      <c r="AH217" s="19">
        <v>0</v>
      </c>
      <c r="AI217" s="19">
        <f t="shared" si="51"/>
        <v>0</v>
      </c>
      <c r="AJ217" s="18" t="s">
        <v>146</v>
      </c>
      <c r="AK217" s="18">
        <v>0</v>
      </c>
      <c r="AL217" s="18">
        <f t="shared" si="52"/>
        <v>0</v>
      </c>
      <c r="AM217" s="19" t="s">
        <v>146</v>
      </c>
      <c r="AN217" s="19">
        <v>0</v>
      </c>
      <c r="AO217" s="19">
        <f t="shared" si="53"/>
        <v>0</v>
      </c>
      <c r="AP217" s="18" t="s">
        <v>146</v>
      </c>
      <c r="AQ217" s="18">
        <v>0</v>
      </c>
      <c r="AR217" s="18">
        <f t="shared" si="54"/>
        <v>0</v>
      </c>
      <c r="AS217" s="20" t="s">
        <v>146</v>
      </c>
      <c r="AT217" s="20">
        <v>0</v>
      </c>
      <c r="AU217" s="16">
        <f t="shared" si="55"/>
        <v>0</v>
      </c>
    </row>
    <row r="218" spans="1:47" x14ac:dyDescent="0.2">
      <c r="A218" s="16">
        <v>215</v>
      </c>
      <c r="B218" s="16">
        <v>430.37951660156199</v>
      </c>
      <c r="C218" s="17">
        <v>7.4680444444444403</v>
      </c>
      <c r="D218" s="16" t="s">
        <v>430</v>
      </c>
      <c r="E218" s="16" t="s">
        <v>430</v>
      </c>
      <c r="F218" s="18" t="s">
        <v>145</v>
      </c>
      <c r="G218" s="18">
        <v>912714.05737142498</v>
      </c>
      <c r="H218" s="23">
        <f t="shared" si="42"/>
        <v>177570.82828237841</v>
      </c>
      <c r="I218" s="19" t="s">
        <v>146</v>
      </c>
      <c r="J218" s="19">
        <v>0</v>
      </c>
      <c r="K218" s="19">
        <f t="shared" si="43"/>
        <v>0</v>
      </c>
      <c r="L218" s="18" t="s">
        <v>146</v>
      </c>
      <c r="M218" s="18">
        <v>0</v>
      </c>
      <c r="N218" s="18">
        <f t="shared" si="44"/>
        <v>0</v>
      </c>
      <c r="O218" s="19" t="s">
        <v>146</v>
      </c>
      <c r="P218" s="19">
        <v>0</v>
      </c>
      <c r="Q218" s="19">
        <f t="shared" si="45"/>
        <v>0</v>
      </c>
      <c r="R218" s="18" t="s">
        <v>146</v>
      </c>
      <c r="S218" s="18">
        <v>0</v>
      </c>
      <c r="T218" s="18">
        <f t="shared" si="46"/>
        <v>0</v>
      </c>
      <c r="U218" s="20" t="s">
        <v>146</v>
      </c>
      <c r="V218" s="20">
        <v>0</v>
      </c>
      <c r="W218" s="20">
        <f t="shared" si="47"/>
        <v>0</v>
      </c>
      <c r="X218" s="18" t="s">
        <v>145</v>
      </c>
      <c r="Y218" s="18">
        <v>912714.05737142498</v>
      </c>
      <c r="Z218" s="23">
        <f t="shared" si="48"/>
        <v>177570.82828237841</v>
      </c>
      <c r="AA218" s="20" t="s">
        <v>146</v>
      </c>
      <c r="AB218" s="20">
        <v>0</v>
      </c>
      <c r="AC218" s="24">
        <f t="shared" si="49"/>
        <v>0</v>
      </c>
      <c r="AD218" s="18" t="s">
        <v>146</v>
      </c>
      <c r="AE218" s="18">
        <v>0</v>
      </c>
      <c r="AF218" s="18">
        <f t="shared" si="50"/>
        <v>0</v>
      </c>
      <c r="AG218" s="19" t="s">
        <v>146</v>
      </c>
      <c r="AH218" s="19">
        <v>0</v>
      </c>
      <c r="AI218" s="19">
        <f t="shared" si="51"/>
        <v>0</v>
      </c>
      <c r="AJ218" s="18" t="s">
        <v>146</v>
      </c>
      <c r="AK218" s="18">
        <v>0</v>
      </c>
      <c r="AL218" s="18">
        <f t="shared" si="52"/>
        <v>0</v>
      </c>
      <c r="AM218" s="19" t="s">
        <v>146</v>
      </c>
      <c r="AN218" s="19">
        <v>0</v>
      </c>
      <c r="AO218" s="19">
        <f t="shared" si="53"/>
        <v>0</v>
      </c>
      <c r="AP218" s="18" t="s">
        <v>146</v>
      </c>
      <c r="AQ218" s="18">
        <v>0</v>
      </c>
      <c r="AR218" s="18">
        <f t="shared" si="54"/>
        <v>0</v>
      </c>
      <c r="AS218" s="20" t="s">
        <v>145</v>
      </c>
      <c r="AT218" s="20">
        <v>3216359.4648571401</v>
      </c>
      <c r="AU218" s="16">
        <f t="shared" si="55"/>
        <v>214281.11025030914</v>
      </c>
    </row>
    <row r="219" spans="1:47" x14ac:dyDescent="0.2">
      <c r="A219" s="16">
        <v>216</v>
      </c>
      <c r="B219" s="16">
        <v>349.28867399535301</v>
      </c>
      <c r="C219" s="17">
        <v>1.2817833333333299</v>
      </c>
      <c r="F219" s="18" t="s">
        <v>145</v>
      </c>
      <c r="G219" s="18">
        <v>751271.619285714</v>
      </c>
      <c r="H219" s="23">
        <f t="shared" si="42"/>
        <v>146161.79363535292</v>
      </c>
      <c r="I219" s="19" t="s">
        <v>146</v>
      </c>
      <c r="J219" s="19">
        <v>0</v>
      </c>
      <c r="K219" s="19">
        <f t="shared" si="43"/>
        <v>0</v>
      </c>
      <c r="L219" s="18" t="s">
        <v>146</v>
      </c>
      <c r="M219" s="18">
        <v>0</v>
      </c>
      <c r="N219" s="18">
        <f t="shared" si="44"/>
        <v>0</v>
      </c>
      <c r="O219" s="19" t="s">
        <v>146</v>
      </c>
      <c r="P219" s="19">
        <v>0</v>
      </c>
      <c r="Q219" s="19">
        <f t="shared" si="45"/>
        <v>0</v>
      </c>
      <c r="R219" s="18" t="s">
        <v>146</v>
      </c>
      <c r="S219" s="18">
        <v>0</v>
      </c>
      <c r="T219" s="18">
        <f t="shared" si="46"/>
        <v>0</v>
      </c>
      <c r="U219" s="20" t="s">
        <v>146</v>
      </c>
      <c r="V219" s="20">
        <v>0</v>
      </c>
      <c r="W219" s="20">
        <f t="shared" si="47"/>
        <v>0</v>
      </c>
      <c r="X219" s="18" t="s">
        <v>145</v>
      </c>
      <c r="Y219" s="18">
        <v>751271.619285714</v>
      </c>
      <c r="Z219" s="23">
        <f t="shared" si="48"/>
        <v>146161.79363535292</v>
      </c>
      <c r="AA219" s="20" t="s">
        <v>145</v>
      </c>
      <c r="AB219" s="20">
        <v>739366.08987142798</v>
      </c>
      <c r="AC219" s="24">
        <f t="shared" si="49"/>
        <v>126171.68769136995</v>
      </c>
      <c r="AD219" s="18" t="s">
        <v>146</v>
      </c>
      <c r="AE219" s="18">
        <v>0</v>
      </c>
      <c r="AF219" s="18">
        <f t="shared" si="50"/>
        <v>0</v>
      </c>
      <c r="AG219" s="19" t="s">
        <v>146</v>
      </c>
      <c r="AH219" s="19">
        <v>0</v>
      </c>
      <c r="AI219" s="19">
        <f t="shared" si="51"/>
        <v>0</v>
      </c>
      <c r="AJ219" s="18" t="s">
        <v>146</v>
      </c>
      <c r="AK219" s="18">
        <v>0</v>
      </c>
      <c r="AL219" s="18">
        <f t="shared" si="52"/>
        <v>0</v>
      </c>
      <c r="AM219" s="19" t="s">
        <v>146</v>
      </c>
      <c r="AN219" s="19">
        <v>0</v>
      </c>
      <c r="AO219" s="19">
        <f t="shared" si="53"/>
        <v>0</v>
      </c>
      <c r="AP219" s="18" t="s">
        <v>145</v>
      </c>
      <c r="AQ219" s="18">
        <v>557882.39280000003</v>
      </c>
      <c r="AR219" s="18">
        <f t="shared" si="54"/>
        <v>68874.369481481495</v>
      </c>
      <c r="AS219" s="20" t="s">
        <v>145</v>
      </c>
      <c r="AT219" s="20">
        <v>520132.10328571399</v>
      </c>
      <c r="AU219" s="16">
        <f t="shared" si="55"/>
        <v>34652.371971066888</v>
      </c>
    </row>
    <row r="220" spans="1:47" x14ac:dyDescent="0.2">
      <c r="A220" s="16">
        <v>217</v>
      </c>
      <c r="B220" s="16">
        <v>826.72029252485697</v>
      </c>
      <c r="C220" s="17">
        <v>15.496737878787799</v>
      </c>
      <c r="D220" s="16" t="s">
        <v>431</v>
      </c>
      <c r="E220" s="16" t="s">
        <v>432</v>
      </c>
      <c r="F220" s="18" t="s">
        <v>145</v>
      </c>
      <c r="G220" s="18">
        <v>1005795.92071428</v>
      </c>
      <c r="H220" s="23">
        <f t="shared" si="42"/>
        <v>195680.14021678601</v>
      </c>
      <c r="I220" s="19" t="s">
        <v>145</v>
      </c>
      <c r="J220" s="19">
        <v>783189.44452857203</v>
      </c>
      <c r="K220" s="19">
        <f t="shared" si="43"/>
        <v>91815.8786082734</v>
      </c>
      <c r="L220" s="18" t="s">
        <v>145</v>
      </c>
      <c r="M220" s="18">
        <v>1122022.6121428499</v>
      </c>
      <c r="N220" s="18">
        <f t="shared" si="44"/>
        <v>184543.19278665294</v>
      </c>
      <c r="O220" s="19" t="s">
        <v>146</v>
      </c>
      <c r="P220" s="19">
        <v>0</v>
      </c>
      <c r="Q220" s="19">
        <f t="shared" si="45"/>
        <v>0</v>
      </c>
      <c r="R220" s="18" t="s">
        <v>145</v>
      </c>
      <c r="S220" s="18">
        <v>752030.26697142795</v>
      </c>
      <c r="T220" s="18">
        <f t="shared" si="46"/>
        <v>72589.794109211201</v>
      </c>
      <c r="U220" s="20" t="s">
        <v>145</v>
      </c>
      <c r="V220" s="20">
        <v>774340.777357143</v>
      </c>
      <c r="W220" s="20">
        <f t="shared" si="47"/>
        <v>278539.84797019535</v>
      </c>
      <c r="X220" s="18" t="s">
        <v>145</v>
      </c>
      <c r="Y220" s="18">
        <v>1005795.92071428</v>
      </c>
      <c r="Z220" s="23">
        <f t="shared" si="48"/>
        <v>195680.14021678601</v>
      </c>
      <c r="AA220" s="20" t="s">
        <v>146</v>
      </c>
      <c r="AB220" s="20">
        <v>0</v>
      </c>
      <c r="AC220" s="24">
        <f t="shared" si="49"/>
        <v>0</v>
      </c>
      <c r="AD220" s="18" t="s">
        <v>146</v>
      </c>
      <c r="AE220" s="18">
        <v>0</v>
      </c>
      <c r="AF220" s="18">
        <f t="shared" si="50"/>
        <v>0</v>
      </c>
      <c r="AG220" s="19" t="s">
        <v>145</v>
      </c>
      <c r="AH220" s="19">
        <v>743168.36651428603</v>
      </c>
      <c r="AI220" s="19">
        <f t="shared" si="51"/>
        <v>247722.78883809535</v>
      </c>
      <c r="AJ220" s="18" t="s">
        <v>145</v>
      </c>
      <c r="AK220" s="18">
        <v>790709.10964285803</v>
      </c>
      <c r="AL220" s="18">
        <f t="shared" si="52"/>
        <v>52261.011873288699</v>
      </c>
      <c r="AM220" s="19" t="s">
        <v>145</v>
      </c>
      <c r="AN220" s="19">
        <v>740842.68149999995</v>
      </c>
      <c r="AO220" s="19">
        <f t="shared" si="53"/>
        <v>82133.334977827049</v>
      </c>
      <c r="AP220" s="18" t="s">
        <v>145</v>
      </c>
      <c r="AQ220" s="18">
        <v>1079972.0820285699</v>
      </c>
      <c r="AR220" s="18">
        <f t="shared" si="54"/>
        <v>133329.88667019381</v>
      </c>
      <c r="AS220" s="20" t="s">
        <v>145</v>
      </c>
      <c r="AT220" s="20">
        <v>1080965.2933857101</v>
      </c>
      <c r="AU220" s="16">
        <f t="shared" si="55"/>
        <v>72016.341997715528</v>
      </c>
    </row>
    <row r="221" spans="1:47" x14ac:dyDescent="0.2">
      <c r="A221" s="16">
        <v>218</v>
      </c>
      <c r="B221" s="16">
        <v>892.83444585245104</v>
      </c>
      <c r="C221" s="17">
        <v>16.759333333333299</v>
      </c>
      <c r="D221" s="16" t="s">
        <v>433</v>
      </c>
      <c r="E221" s="16" t="s">
        <v>433</v>
      </c>
      <c r="F221" s="18" t="s">
        <v>145</v>
      </c>
      <c r="G221" s="18">
        <v>1031510.4547143</v>
      </c>
      <c r="H221" s="23">
        <f t="shared" si="42"/>
        <v>200682.96784324903</v>
      </c>
      <c r="I221" s="19" t="s">
        <v>145</v>
      </c>
      <c r="J221" s="19">
        <v>943403.04360001802</v>
      </c>
      <c r="K221" s="19">
        <f t="shared" si="43"/>
        <v>110598.24661195991</v>
      </c>
      <c r="L221" s="18" t="s">
        <v>146</v>
      </c>
      <c r="M221" s="18">
        <v>0</v>
      </c>
      <c r="N221" s="18">
        <f t="shared" si="44"/>
        <v>0</v>
      </c>
      <c r="O221" s="19" t="s">
        <v>146</v>
      </c>
      <c r="P221" s="19">
        <v>0</v>
      </c>
      <c r="Q221" s="19">
        <f t="shared" si="45"/>
        <v>0</v>
      </c>
      <c r="R221" s="18" t="s">
        <v>145</v>
      </c>
      <c r="S221" s="18">
        <v>902441.80858572503</v>
      </c>
      <c r="T221" s="18">
        <f t="shared" si="46"/>
        <v>87108.282682019795</v>
      </c>
      <c r="U221" s="20" t="s">
        <v>145</v>
      </c>
      <c r="V221" s="20">
        <v>863447.04758572695</v>
      </c>
      <c r="W221" s="20">
        <f t="shared" si="47"/>
        <v>310592.46316033346</v>
      </c>
      <c r="X221" s="18" t="s">
        <v>145</v>
      </c>
      <c r="Y221" s="18">
        <v>1031510.4547143</v>
      </c>
      <c r="Z221" s="23">
        <f t="shared" si="48"/>
        <v>200682.96784324903</v>
      </c>
      <c r="AA221" s="20" t="s">
        <v>146</v>
      </c>
      <c r="AB221" s="20">
        <v>0</v>
      </c>
      <c r="AC221" s="24">
        <f t="shared" si="49"/>
        <v>0</v>
      </c>
      <c r="AD221" s="18" t="s">
        <v>146</v>
      </c>
      <c r="AE221" s="18">
        <v>0</v>
      </c>
      <c r="AF221" s="18">
        <f t="shared" si="50"/>
        <v>0</v>
      </c>
      <c r="AG221" s="19" t="s">
        <v>145</v>
      </c>
      <c r="AH221" s="19">
        <v>881687.75648570701</v>
      </c>
      <c r="AI221" s="19">
        <f t="shared" si="51"/>
        <v>293895.918828569</v>
      </c>
      <c r="AJ221" s="18" t="s">
        <v>145</v>
      </c>
      <c r="AK221" s="18">
        <v>861197.36601430003</v>
      </c>
      <c r="AL221" s="18">
        <f t="shared" si="52"/>
        <v>56919.85234727693</v>
      </c>
      <c r="AM221" s="19" t="s">
        <v>145</v>
      </c>
      <c r="AN221" s="19">
        <v>875800.12005714094</v>
      </c>
      <c r="AO221" s="19">
        <f t="shared" si="53"/>
        <v>97095.35699081386</v>
      </c>
      <c r="AP221" s="18" t="s">
        <v>145</v>
      </c>
      <c r="AQ221" s="18">
        <v>1096832.88704286</v>
      </c>
      <c r="AR221" s="18">
        <f t="shared" si="54"/>
        <v>135411.46753615557</v>
      </c>
      <c r="AS221" s="20" t="s">
        <v>146</v>
      </c>
      <c r="AT221" s="20">
        <v>0</v>
      </c>
      <c r="AU221" s="16">
        <f t="shared" si="55"/>
        <v>0</v>
      </c>
    </row>
    <row r="222" spans="1:47" x14ac:dyDescent="0.2">
      <c r="A222" s="16">
        <v>219</v>
      </c>
      <c r="B222" s="16">
        <v>710.50054931640602</v>
      </c>
      <c r="C222" s="17">
        <v>2.2313999999999998</v>
      </c>
      <c r="D222" s="16" t="s">
        <v>434</v>
      </c>
      <c r="E222" s="16" t="s">
        <v>435</v>
      </c>
      <c r="F222" s="18" t="s">
        <v>145</v>
      </c>
      <c r="G222" s="18">
        <v>656209.33812857105</v>
      </c>
      <c r="H222" s="23">
        <f t="shared" si="42"/>
        <v>127667.18640633678</v>
      </c>
      <c r="I222" s="19" t="s">
        <v>146</v>
      </c>
      <c r="J222" s="19">
        <v>0</v>
      </c>
      <c r="K222" s="19">
        <f t="shared" si="43"/>
        <v>0</v>
      </c>
      <c r="L222" s="18" t="s">
        <v>146</v>
      </c>
      <c r="M222" s="18">
        <v>0</v>
      </c>
      <c r="N222" s="18">
        <f t="shared" si="44"/>
        <v>0</v>
      </c>
      <c r="O222" s="19" t="s">
        <v>145</v>
      </c>
      <c r="P222" s="19">
        <v>1433810.8747857099</v>
      </c>
      <c r="Q222" s="19">
        <f t="shared" si="45"/>
        <v>344666.07566964178</v>
      </c>
      <c r="R222" s="18" t="s">
        <v>146</v>
      </c>
      <c r="S222" s="18">
        <v>0</v>
      </c>
      <c r="T222" s="18">
        <f t="shared" si="46"/>
        <v>0</v>
      </c>
      <c r="U222" s="20" t="s">
        <v>146</v>
      </c>
      <c r="V222" s="20">
        <v>0</v>
      </c>
      <c r="W222" s="20">
        <f t="shared" si="47"/>
        <v>0</v>
      </c>
      <c r="X222" s="18" t="s">
        <v>145</v>
      </c>
      <c r="Y222" s="18">
        <v>656209.33812857105</v>
      </c>
      <c r="Z222" s="23">
        <f t="shared" si="48"/>
        <v>127667.18640633678</v>
      </c>
      <c r="AA222" s="20" t="s">
        <v>146</v>
      </c>
      <c r="AB222" s="20">
        <v>0</v>
      </c>
      <c r="AC222" s="24">
        <f t="shared" si="49"/>
        <v>0</v>
      </c>
      <c r="AD222" s="18" t="s">
        <v>146</v>
      </c>
      <c r="AE222" s="18">
        <v>0</v>
      </c>
      <c r="AF222" s="18">
        <f t="shared" si="50"/>
        <v>0</v>
      </c>
      <c r="AG222" s="19" t="s">
        <v>146</v>
      </c>
      <c r="AH222" s="19">
        <v>0</v>
      </c>
      <c r="AI222" s="19">
        <f t="shared" si="51"/>
        <v>0</v>
      </c>
      <c r="AJ222" s="18" t="s">
        <v>146</v>
      </c>
      <c r="AK222" s="18">
        <v>0</v>
      </c>
      <c r="AL222" s="18">
        <f t="shared" si="52"/>
        <v>0</v>
      </c>
      <c r="AM222" s="19" t="s">
        <v>146</v>
      </c>
      <c r="AN222" s="19">
        <v>0</v>
      </c>
      <c r="AO222" s="19">
        <f t="shared" si="53"/>
        <v>0</v>
      </c>
      <c r="AP222" s="18" t="s">
        <v>146</v>
      </c>
      <c r="AQ222" s="18">
        <v>0</v>
      </c>
      <c r="AR222" s="18">
        <f t="shared" si="54"/>
        <v>0</v>
      </c>
      <c r="AS222" s="20" t="s">
        <v>146</v>
      </c>
      <c r="AT222" s="20">
        <v>0</v>
      </c>
      <c r="AU222" s="16">
        <f t="shared" si="55"/>
        <v>0</v>
      </c>
    </row>
    <row r="223" spans="1:47" x14ac:dyDescent="0.2">
      <c r="A223" s="16">
        <v>220</v>
      </c>
      <c r="B223" s="16">
        <v>456.40679006328298</v>
      </c>
      <c r="C223" s="17">
        <v>2.5084854166666601</v>
      </c>
      <c r="D223" s="16" t="s">
        <v>436</v>
      </c>
      <c r="E223" s="16" t="s">
        <v>437</v>
      </c>
      <c r="F223" s="18" t="s">
        <v>145</v>
      </c>
      <c r="G223" s="18">
        <v>752343.56255714095</v>
      </c>
      <c r="H223" s="23">
        <f t="shared" si="42"/>
        <v>146370.3429099496</v>
      </c>
      <c r="I223" s="19" t="s">
        <v>145</v>
      </c>
      <c r="J223" s="19">
        <v>25789.5846285714</v>
      </c>
      <c r="K223" s="19">
        <f t="shared" si="43"/>
        <v>3023.3979634901993</v>
      </c>
      <c r="L223" s="18" t="s">
        <v>145</v>
      </c>
      <c r="M223" s="18">
        <v>39236.073228571397</v>
      </c>
      <c r="N223" s="18">
        <f t="shared" si="44"/>
        <v>6453.3015178571377</v>
      </c>
      <c r="O223" s="19" t="s">
        <v>146</v>
      </c>
      <c r="P223" s="19">
        <v>0</v>
      </c>
      <c r="Q223" s="19">
        <f t="shared" si="45"/>
        <v>0</v>
      </c>
      <c r="R223" s="18" t="s">
        <v>146</v>
      </c>
      <c r="S223" s="18">
        <v>0</v>
      </c>
      <c r="T223" s="18">
        <f t="shared" si="46"/>
        <v>0</v>
      </c>
      <c r="U223" s="20" t="s">
        <v>145</v>
      </c>
      <c r="V223" s="20">
        <v>17016.035328571401</v>
      </c>
      <c r="W223" s="20">
        <f t="shared" si="47"/>
        <v>6120.8760174717272</v>
      </c>
      <c r="X223" s="18" t="s">
        <v>145</v>
      </c>
      <c r="Y223" s="18">
        <v>752343.56255714095</v>
      </c>
      <c r="Z223" s="23">
        <f t="shared" si="48"/>
        <v>146370.3429099496</v>
      </c>
      <c r="AA223" s="20" t="s">
        <v>146</v>
      </c>
      <c r="AB223" s="20">
        <v>0</v>
      </c>
      <c r="AC223" s="24">
        <f t="shared" si="49"/>
        <v>0</v>
      </c>
      <c r="AD223" s="18" t="s">
        <v>146</v>
      </c>
      <c r="AE223" s="18">
        <v>0</v>
      </c>
      <c r="AF223" s="18">
        <f t="shared" si="50"/>
        <v>0</v>
      </c>
      <c r="AG223" s="19" t="s">
        <v>145</v>
      </c>
      <c r="AH223" s="19">
        <v>17876.343142857098</v>
      </c>
      <c r="AI223" s="19">
        <f t="shared" si="51"/>
        <v>5958.7810476190325</v>
      </c>
      <c r="AJ223" s="18" t="s">
        <v>146</v>
      </c>
      <c r="AK223" s="18">
        <v>0</v>
      </c>
      <c r="AL223" s="18">
        <f t="shared" si="52"/>
        <v>0</v>
      </c>
      <c r="AM223" s="19" t="s">
        <v>145</v>
      </c>
      <c r="AN223" s="19">
        <v>15456.135085714301</v>
      </c>
      <c r="AO223" s="19">
        <f t="shared" si="53"/>
        <v>1713.5404751346232</v>
      </c>
      <c r="AP223" s="18" t="s">
        <v>146</v>
      </c>
      <c r="AQ223" s="18">
        <v>0</v>
      </c>
      <c r="AR223" s="18">
        <f t="shared" si="54"/>
        <v>0</v>
      </c>
      <c r="AS223" s="20" t="s">
        <v>145</v>
      </c>
      <c r="AT223" s="20">
        <v>37085.940957142797</v>
      </c>
      <c r="AU223" s="16">
        <f t="shared" si="55"/>
        <v>2470.7488978776014</v>
      </c>
    </row>
    <row r="224" spans="1:47" x14ac:dyDescent="0.2">
      <c r="A224" s="16">
        <v>221</v>
      </c>
      <c r="B224" s="16">
        <v>925.76631673177098</v>
      </c>
      <c r="C224" s="17">
        <v>17.0833333333333</v>
      </c>
      <c r="D224" s="16" t="s">
        <v>438</v>
      </c>
      <c r="E224" s="16" t="s">
        <v>439</v>
      </c>
      <c r="F224" s="18" t="s">
        <v>145</v>
      </c>
      <c r="G224" s="18">
        <v>556377.75214285997</v>
      </c>
      <c r="H224" s="23">
        <f t="shared" si="42"/>
        <v>108244.6988604786</v>
      </c>
      <c r="I224" s="19" t="s">
        <v>146</v>
      </c>
      <c r="J224" s="19">
        <v>0</v>
      </c>
      <c r="K224" s="19">
        <f t="shared" si="43"/>
        <v>0</v>
      </c>
      <c r="L224" s="18" t="s">
        <v>146</v>
      </c>
      <c r="M224" s="18">
        <v>0</v>
      </c>
      <c r="N224" s="18">
        <f t="shared" si="44"/>
        <v>0</v>
      </c>
      <c r="O224" s="19" t="s">
        <v>146</v>
      </c>
      <c r="P224" s="19">
        <v>0</v>
      </c>
      <c r="Q224" s="19">
        <f t="shared" si="45"/>
        <v>0</v>
      </c>
      <c r="R224" s="18" t="s">
        <v>146</v>
      </c>
      <c r="S224" s="18">
        <v>0</v>
      </c>
      <c r="T224" s="18">
        <f t="shared" si="46"/>
        <v>0</v>
      </c>
      <c r="U224" s="20" t="s">
        <v>146</v>
      </c>
      <c r="V224" s="20">
        <v>0</v>
      </c>
      <c r="W224" s="20">
        <f t="shared" si="47"/>
        <v>0</v>
      </c>
      <c r="X224" s="18" t="s">
        <v>145</v>
      </c>
      <c r="Y224" s="18">
        <v>556377.75214285997</v>
      </c>
      <c r="Z224" s="23">
        <f t="shared" si="48"/>
        <v>108244.6988604786</v>
      </c>
      <c r="AA224" s="20" t="s">
        <v>146</v>
      </c>
      <c r="AB224" s="20">
        <v>0</v>
      </c>
      <c r="AC224" s="24">
        <f t="shared" si="49"/>
        <v>0</v>
      </c>
      <c r="AD224" s="18" t="s">
        <v>145</v>
      </c>
      <c r="AE224" s="18">
        <v>563908.45100000105</v>
      </c>
      <c r="AF224" s="18">
        <f t="shared" si="50"/>
        <v>44124.291940532166</v>
      </c>
      <c r="AG224" s="19" t="s">
        <v>146</v>
      </c>
      <c r="AH224" s="19">
        <v>0</v>
      </c>
      <c r="AI224" s="19">
        <f t="shared" si="51"/>
        <v>0</v>
      </c>
      <c r="AJ224" s="18" t="s">
        <v>146</v>
      </c>
      <c r="AK224" s="18">
        <v>0</v>
      </c>
      <c r="AL224" s="18">
        <f t="shared" si="52"/>
        <v>0</v>
      </c>
      <c r="AM224" s="19" t="s">
        <v>146</v>
      </c>
      <c r="AN224" s="19">
        <v>0</v>
      </c>
      <c r="AO224" s="19">
        <f t="shared" si="53"/>
        <v>0</v>
      </c>
      <c r="AP224" s="18" t="s">
        <v>146</v>
      </c>
      <c r="AQ224" s="18">
        <v>0</v>
      </c>
      <c r="AR224" s="18">
        <f t="shared" si="54"/>
        <v>0</v>
      </c>
      <c r="AS224" s="20" t="s">
        <v>145</v>
      </c>
      <c r="AT224" s="24">
        <v>25204639.586999401</v>
      </c>
      <c r="AU224" s="16">
        <f t="shared" si="55"/>
        <v>1679189.8459026916</v>
      </c>
    </row>
    <row r="225" spans="1:47" x14ac:dyDescent="0.2">
      <c r="A225" s="16">
        <v>222</v>
      </c>
      <c r="B225" s="16">
        <v>510.35844040840698</v>
      </c>
      <c r="C225" s="17">
        <v>1.62611666666666</v>
      </c>
      <c r="D225" s="16" t="s">
        <v>440</v>
      </c>
      <c r="E225" s="16" t="s">
        <v>441</v>
      </c>
      <c r="F225" s="18" t="s">
        <v>145</v>
      </c>
      <c r="G225" s="18">
        <v>712466.29319999996</v>
      </c>
      <c r="H225" s="23">
        <f t="shared" si="42"/>
        <v>138612.1192996109</v>
      </c>
      <c r="I225" s="19" t="s">
        <v>146</v>
      </c>
      <c r="J225" s="19">
        <v>0</v>
      </c>
      <c r="K225" s="19">
        <f t="shared" si="43"/>
        <v>0</v>
      </c>
      <c r="L225" s="18" t="s">
        <v>146</v>
      </c>
      <c r="M225" s="18">
        <v>0</v>
      </c>
      <c r="N225" s="18">
        <f t="shared" si="44"/>
        <v>0</v>
      </c>
      <c r="O225" s="19" t="s">
        <v>146</v>
      </c>
      <c r="P225" s="19">
        <v>0</v>
      </c>
      <c r="Q225" s="19">
        <f t="shared" si="45"/>
        <v>0</v>
      </c>
      <c r="R225" s="18" t="s">
        <v>146</v>
      </c>
      <c r="S225" s="18">
        <v>0</v>
      </c>
      <c r="T225" s="18">
        <f t="shared" si="46"/>
        <v>0</v>
      </c>
      <c r="U225" s="20" t="s">
        <v>146</v>
      </c>
      <c r="V225" s="20">
        <v>0</v>
      </c>
      <c r="W225" s="20">
        <f t="shared" si="47"/>
        <v>0</v>
      </c>
      <c r="X225" s="18" t="s">
        <v>145</v>
      </c>
      <c r="Y225" s="18">
        <v>712466.29319999996</v>
      </c>
      <c r="Z225" s="23">
        <f t="shared" si="48"/>
        <v>138612.1192996109</v>
      </c>
      <c r="AA225" s="20" t="s">
        <v>146</v>
      </c>
      <c r="AB225" s="20">
        <v>0</v>
      </c>
      <c r="AC225" s="24">
        <f t="shared" si="49"/>
        <v>0</v>
      </c>
      <c r="AD225" s="18" t="s">
        <v>146</v>
      </c>
      <c r="AE225" s="18">
        <v>0</v>
      </c>
      <c r="AF225" s="18">
        <f t="shared" si="50"/>
        <v>0</v>
      </c>
      <c r="AG225" s="19" t="s">
        <v>146</v>
      </c>
      <c r="AH225" s="19">
        <v>0</v>
      </c>
      <c r="AI225" s="19">
        <f t="shared" si="51"/>
        <v>0</v>
      </c>
      <c r="AJ225" s="18" t="s">
        <v>146</v>
      </c>
      <c r="AK225" s="18">
        <v>0</v>
      </c>
      <c r="AL225" s="18">
        <f t="shared" si="52"/>
        <v>0</v>
      </c>
      <c r="AM225" s="19" t="s">
        <v>146</v>
      </c>
      <c r="AN225" s="19">
        <v>0</v>
      </c>
      <c r="AO225" s="19">
        <f t="shared" si="53"/>
        <v>0</v>
      </c>
      <c r="AP225" s="18" t="s">
        <v>146</v>
      </c>
      <c r="AQ225" s="18">
        <v>0</v>
      </c>
      <c r="AR225" s="18">
        <f t="shared" si="54"/>
        <v>0</v>
      </c>
      <c r="AS225" s="20" t="s">
        <v>146</v>
      </c>
      <c r="AT225" s="20">
        <v>0</v>
      </c>
      <c r="AU225" s="16">
        <f t="shared" si="55"/>
        <v>0</v>
      </c>
    </row>
    <row r="226" spans="1:47" x14ac:dyDescent="0.2">
      <c r="A226" s="16">
        <v>223</v>
      </c>
      <c r="B226" s="16">
        <v>599.50389862060501</v>
      </c>
      <c r="C226" s="17">
        <v>16.1934604166666</v>
      </c>
      <c r="D226" s="16" t="s">
        <v>343</v>
      </c>
      <c r="E226" s="16" t="s">
        <v>344</v>
      </c>
      <c r="F226" s="18" t="s">
        <v>145</v>
      </c>
      <c r="G226" s="18">
        <v>717986.59488570504</v>
      </c>
      <c r="H226" s="23">
        <f t="shared" si="42"/>
        <v>139686.10795441733</v>
      </c>
      <c r="I226" s="19" t="s">
        <v>146</v>
      </c>
      <c r="J226" s="19">
        <v>0</v>
      </c>
      <c r="K226" s="19">
        <f t="shared" si="43"/>
        <v>0</v>
      </c>
      <c r="L226" s="18" t="s">
        <v>146</v>
      </c>
      <c r="M226" s="18">
        <v>0</v>
      </c>
      <c r="N226" s="18">
        <f t="shared" si="44"/>
        <v>0</v>
      </c>
      <c r="O226" s="19" t="s">
        <v>146</v>
      </c>
      <c r="P226" s="19">
        <v>0</v>
      </c>
      <c r="Q226" s="19">
        <f t="shared" si="45"/>
        <v>0</v>
      </c>
      <c r="R226" s="18" t="s">
        <v>145</v>
      </c>
      <c r="S226" s="18">
        <v>616426.14231427899</v>
      </c>
      <c r="T226" s="18">
        <f t="shared" si="46"/>
        <v>59500.59288747867</v>
      </c>
      <c r="U226" s="20" t="s">
        <v>145</v>
      </c>
      <c r="V226" s="20">
        <v>567842.75004284899</v>
      </c>
      <c r="W226" s="20">
        <f t="shared" si="47"/>
        <v>204259.98202980182</v>
      </c>
      <c r="X226" s="18" t="s">
        <v>145</v>
      </c>
      <c r="Y226" s="18">
        <v>717986.59488570504</v>
      </c>
      <c r="Z226" s="23">
        <f t="shared" si="48"/>
        <v>139686.10795441733</v>
      </c>
      <c r="AA226" s="20" t="s">
        <v>145</v>
      </c>
      <c r="AB226" s="20">
        <v>1067495.1546571399</v>
      </c>
      <c r="AC226" s="24">
        <f t="shared" si="49"/>
        <v>182166.40864456311</v>
      </c>
      <c r="AD226" s="18" t="s">
        <v>146</v>
      </c>
      <c r="AE226" s="18">
        <v>0</v>
      </c>
      <c r="AF226" s="18">
        <f t="shared" si="50"/>
        <v>0</v>
      </c>
      <c r="AG226" s="19" t="s">
        <v>145</v>
      </c>
      <c r="AH226" s="19">
        <v>847868.76812855701</v>
      </c>
      <c r="AI226" s="19">
        <f t="shared" si="51"/>
        <v>282622.92270951899</v>
      </c>
      <c r="AJ226" s="18" t="s">
        <v>146</v>
      </c>
      <c r="AK226" s="18">
        <v>0</v>
      </c>
      <c r="AL226" s="18">
        <f t="shared" si="52"/>
        <v>0</v>
      </c>
      <c r="AM226" s="19" t="s">
        <v>145</v>
      </c>
      <c r="AN226" s="19">
        <v>785167.55797141499</v>
      </c>
      <c r="AO226" s="19">
        <f t="shared" si="53"/>
        <v>87047.401105478391</v>
      </c>
      <c r="AP226" s="18" t="s">
        <v>146</v>
      </c>
      <c r="AQ226" s="18">
        <v>0</v>
      </c>
      <c r="AR226" s="18">
        <f t="shared" si="54"/>
        <v>0</v>
      </c>
      <c r="AS226" s="20" t="s">
        <v>145</v>
      </c>
      <c r="AT226" s="24">
        <v>64289329.703699403</v>
      </c>
      <c r="AU226" s="16">
        <f t="shared" si="55"/>
        <v>4283099.9136375356</v>
      </c>
    </row>
    <row r="227" spans="1:47" x14ac:dyDescent="0.2">
      <c r="A227" s="16">
        <v>224</v>
      </c>
      <c r="B227" s="16">
        <v>337.275559488932</v>
      </c>
      <c r="C227" s="17">
        <v>10.102399999999999</v>
      </c>
      <c r="D227" s="16" t="s">
        <v>442</v>
      </c>
      <c r="E227" s="16" t="s">
        <v>443</v>
      </c>
      <c r="F227" s="18" t="s">
        <v>145</v>
      </c>
      <c r="G227" s="18">
        <v>1063296.31937142</v>
      </c>
      <c r="H227" s="23">
        <f t="shared" si="42"/>
        <v>206866.98820455643</v>
      </c>
      <c r="I227" s="19" t="s">
        <v>146</v>
      </c>
      <c r="J227" s="19">
        <v>0</v>
      </c>
      <c r="K227" s="19">
        <f t="shared" si="43"/>
        <v>0</v>
      </c>
      <c r="L227" s="18" t="s">
        <v>146</v>
      </c>
      <c r="M227" s="18">
        <v>0</v>
      </c>
      <c r="N227" s="18">
        <f t="shared" si="44"/>
        <v>0</v>
      </c>
      <c r="O227" s="19" t="s">
        <v>146</v>
      </c>
      <c r="P227" s="19">
        <v>0</v>
      </c>
      <c r="Q227" s="19">
        <f t="shared" si="45"/>
        <v>0</v>
      </c>
      <c r="R227" s="18" t="s">
        <v>146</v>
      </c>
      <c r="S227" s="18">
        <v>0</v>
      </c>
      <c r="T227" s="18">
        <f t="shared" si="46"/>
        <v>0</v>
      </c>
      <c r="U227" s="20" t="s">
        <v>146</v>
      </c>
      <c r="V227" s="20">
        <v>0</v>
      </c>
      <c r="W227" s="20">
        <f t="shared" si="47"/>
        <v>0</v>
      </c>
      <c r="X227" s="18" t="s">
        <v>145</v>
      </c>
      <c r="Y227" s="18">
        <v>1063296.31937142</v>
      </c>
      <c r="Z227" s="23">
        <f t="shared" si="48"/>
        <v>206866.98820455643</v>
      </c>
      <c r="AA227" s="20" t="s">
        <v>146</v>
      </c>
      <c r="AB227" s="20">
        <v>0</v>
      </c>
      <c r="AC227" s="24">
        <f t="shared" si="49"/>
        <v>0</v>
      </c>
      <c r="AD227" s="18" t="s">
        <v>146</v>
      </c>
      <c r="AE227" s="18">
        <v>0</v>
      </c>
      <c r="AF227" s="18">
        <f t="shared" si="50"/>
        <v>0</v>
      </c>
      <c r="AG227" s="19" t="s">
        <v>146</v>
      </c>
      <c r="AH227" s="19">
        <v>0</v>
      </c>
      <c r="AI227" s="19">
        <f t="shared" si="51"/>
        <v>0</v>
      </c>
      <c r="AJ227" s="18" t="s">
        <v>146</v>
      </c>
      <c r="AK227" s="18">
        <v>0</v>
      </c>
      <c r="AL227" s="18">
        <f t="shared" si="52"/>
        <v>0</v>
      </c>
      <c r="AM227" s="19" t="s">
        <v>146</v>
      </c>
      <c r="AN227" s="19">
        <v>0</v>
      </c>
      <c r="AO227" s="19">
        <f t="shared" si="53"/>
        <v>0</v>
      </c>
      <c r="AP227" s="18" t="s">
        <v>146</v>
      </c>
      <c r="AQ227" s="18">
        <v>0</v>
      </c>
      <c r="AR227" s="18">
        <f t="shared" si="54"/>
        <v>0</v>
      </c>
      <c r="AS227" s="20" t="s">
        <v>145</v>
      </c>
      <c r="AT227" s="20">
        <v>2250175.2216142798</v>
      </c>
      <c r="AU227" s="16">
        <f t="shared" si="55"/>
        <v>149911.74028076482</v>
      </c>
    </row>
    <row r="228" spans="1:47" x14ac:dyDescent="0.2">
      <c r="A228" s="16">
        <v>225</v>
      </c>
      <c r="B228" s="16">
        <v>503.314599017707</v>
      </c>
      <c r="C228" s="17">
        <v>0.60030952380952296</v>
      </c>
      <c r="D228" s="16" t="s">
        <v>444</v>
      </c>
      <c r="E228" s="16" t="s">
        <v>445</v>
      </c>
      <c r="F228" s="18" t="s">
        <v>145</v>
      </c>
      <c r="G228" s="18">
        <v>692874.05288571399</v>
      </c>
      <c r="H228" s="23">
        <f t="shared" si="42"/>
        <v>134800.39939410778</v>
      </c>
      <c r="I228" s="19" t="s">
        <v>145</v>
      </c>
      <c r="J228" s="19">
        <v>670390.80665714201</v>
      </c>
      <c r="K228" s="19">
        <f t="shared" si="43"/>
        <v>78592.122703064713</v>
      </c>
      <c r="L228" s="18" t="s">
        <v>145</v>
      </c>
      <c r="M228" s="18">
        <v>670706.21487142798</v>
      </c>
      <c r="N228" s="18">
        <f t="shared" si="44"/>
        <v>110313.52218280065</v>
      </c>
      <c r="O228" s="19" t="s">
        <v>145</v>
      </c>
      <c r="P228" s="19">
        <v>1255084.2951285699</v>
      </c>
      <c r="Q228" s="19">
        <f t="shared" si="45"/>
        <v>301702.95555975236</v>
      </c>
      <c r="R228" s="18" t="s">
        <v>145</v>
      </c>
      <c r="S228" s="18">
        <v>569049.19867142802</v>
      </c>
      <c r="T228" s="18">
        <f t="shared" si="46"/>
        <v>54927.528829288422</v>
      </c>
      <c r="U228" s="20" t="s">
        <v>145</v>
      </c>
      <c r="V228" s="20">
        <v>591989.56075714296</v>
      </c>
      <c r="W228" s="20">
        <f t="shared" si="47"/>
        <v>212945.88516443994</v>
      </c>
      <c r="X228" s="18" t="s">
        <v>145</v>
      </c>
      <c r="Y228" s="18">
        <v>692874.05288571399</v>
      </c>
      <c r="Z228" s="23">
        <f t="shared" si="48"/>
        <v>134800.39939410778</v>
      </c>
      <c r="AA228" s="20" t="s">
        <v>145</v>
      </c>
      <c r="AB228" s="20">
        <v>601987.12407142797</v>
      </c>
      <c r="AC228" s="24">
        <f t="shared" si="49"/>
        <v>102728.17816918566</v>
      </c>
      <c r="AD228" s="18" t="s">
        <v>145</v>
      </c>
      <c r="AE228" s="18">
        <v>596175.66867142799</v>
      </c>
      <c r="AF228" s="18">
        <f t="shared" si="50"/>
        <v>46649.113354571833</v>
      </c>
      <c r="AG228" s="19" t="s">
        <v>145</v>
      </c>
      <c r="AH228" s="19">
        <v>603478.67888571403</v>
      </c>
      <c r="AI228" s="19">
        <f t="shared" si="51"/>
        <v>201159.55962857135</v>
      </c>
      <c r="AJ228" s="18" t="s">
        <v>145</v>
      </c>
      <c r="AK228" s="18">
        <v>622110.42774285702</v>
      </c>
      <c r="AL228" s="18">
        <f t="shared" si="52"/>
        <v>41117.675329997161</v>
      </c>
      <c r="AM228" s="19" t="s">
        <v>145</v>
      </c>
      <c r="AN228" s="19">
        <v>599121.795885714</v>
      </c>
      <c r="AO228" s="19">
        <f t="shared" si="53"/>
        <v>66421.485131453883</v>
      </c>
      <c r="AP228" s="18" t="s">
        <v>145</v>
      </c>
      <c r="AQ228" s="18">
        <v>654278.83202857105</v>
      </c>
      <c r="AR228" s="18">
        <f t="shared" si="54"/>
        <v>80775.164447971736</v>
      </c>
      <c r="AS228" s="20" t="s">
        <v>145</v>
      </c>
      <c r="AT228" s="20">
        <v>579033.85772857105</v>
      </c>
      <c r="AU228" s="16">
        <f t="shared" si="55"/>
        <v>38576.539488912131</v>
      </c>
    </row>
    <row r="229" spans="1:47" x14ac:dyDescent="0.2">
      <c r="A229" s="16">
        <v>226</v>
      </c>
      <c r="B229" s="16">
        <v>828.51819432628895</v>
      </c>
      <c r="C229" s="17">
        <v>0.600279629629629</v>
      </c>
      <c r="D229" s="16" t="s">
        <v>446</v>
      </c>
      <c r="E229" s="16" t="s">
        <v>447</v>
      </c>
      <c r="F229" s="18" t="s">
        <v>145</v>
      </c>
      <c r="G229" s="18">
        <v>609133.56391428504</v>
      </c>
      <c r="H229" s="23">
        <f t="shared" si="42"/>
        <v>118508.47546970527</v>
      </c>
      <c r="I229" s="19" t="s">
        <v>146</v>
      </c>
      <c r="J229" s="19">
        <v>0</v>
      </c>
      <c r="K229" s="19">
        <f t="shared" si="43"/>
        <v>0</v>
      </c>
      <c r="L229" s="18" t="s">
        <v>145</v>
      </c>
      <c r="M229" s="18">
        <v>488153.84907142801</v>
      </c>
      <c r="N229" s="18">
        <f t="shared" si="44"/>
        <v>80288.462018326973</v>
      </c>
      <c r="O229" s="19" t="s">
        <v>146</v>
      </c>
      <c r="P229" s="19">
        <v>0</v>
      </c>
      <c r="Q229" s="19">
        <f t="shared" si="45"/>
        <v>0</v>
      </c>
      <c r="R229" s="18" t="s">
        <v>146</v>
      </c>
      <c r="S229" s="18">
        <v>0</v>
      </c>
      <c r="T229" s="18">
        <f t="shared" si="46"/>
        <v>0</v>
      </c>
      <c r="U229" s="20" t="s">
        <v>145</v>
      </c>
      <c r="V229" s="20">
        <v>388933.03028571402</v>
      </c>
      <c r="W229" s="20">
        <f t="shared" si="47"/>
        <v>139903.96772867412</v>
      </c>
      <c r="X229" s="18" t="s">
        <v>145</v>
      </c>
      <c r="Y229" s="18">
        <v>609133.56391428504</v>
      </c>
      <c r="Z229" s="23">
        <f t="shared" si="48"/>
        <v>118508.47546970527</v>
      </c>
      <c r="AA229" s="20" t="s">
        <v>145</v>
      </c>
      <c r="AB229" s="20">
        <v>419796.14991428499</v>
      </c>
      <c r="AC229" s="24">
        <f t="shared" si="49"/>
        <v>71637.568244758528</v>
      </c>
      <c r="AD229" s="18" t="s">
        <v>146</v>
      </c>
      <c r="AE229" s="18">
        <v>0</v>
      </c>
      <c r="AF229" s="18">
        <f t="shared" si="50"/>
        <v>0</v>
      </c>
      <c r="AG229" s="19" t="s">
        <v>145</v>
      </c>
      <c r="AH229" s="19">
        <v>431289.96382857102</v>
      </c>
      <c r="AI229" s="19">
        <f t="shared" si="51"/>
        <v>143763.32127619034</v>
      </c>
      <c r="AJ229" s="18" t="s">
        <v>145</v>
      </c>
      <c r="AK229" s="18">
        <v>424349.72475714301</v>
      </c>
      <c r="AL229" s="18">
        <f t="shared" si="52"/>
        <v>28046.908443961864</v>
      </c>
      <c r="AM229" s="19" t="s">
        <v>146</v>
      </c>
      <c r="AN229" s="19">
        <v>0</v>
      </c>
      <c r="AO229" s="19">
        <f t="shared" si="53"/>
        <v>0</v>
      </c>
      <c r="AP229" s="18" t="s">
        <v>145</v>
      </c>
      <c r="AQ229" s="18">
        <v>448284.60734285699</v>
      </c>
      <c r="AR229" s="18">
        <f t="shared" si="54"/>
        <v>55343.778684303332</v>
      </c>
      <c r="AS229" s="20" t="s">
        <v>145</v>
      </c>
      <c r="AT229" s="20">
        <v>361342.78227142798</v>
      </c>
      <c r="AU229" s="16">
        <f t="shared" si="55"/>
        <v>24073.469838203062</v>
      </c>
    </row>
    <row r="230" spans="1:47" x14ac:dyDescent="0.2">
      <c r="A230" s="16">
        <v>227</v>
      </c>
      <c r="B230" s="16">
        <v>847.64624023437398</v>
      </c>
      <c r="C230" s="17">
        <v>15.521379999999899</v>
      </c>
      <c r="D230" s="16" t="s">
        <v>448</v>
      </c>
      <c r="E230" s="16" t="s">
        <v>449</v>
      </c>
      <c r="F230" s="18" t="s">
        <v>145</v>
      </c>
      <c r="G230" s="18">
        <v>999408.82238571497</v>
      </c>
      <c r="H230" s="23">
        <f t="shared" si="42"/>
        <v>194437.51408282394</v>
      </c>
      <c r="I230" s="19" t="s">
        <v>146</v>
      </c>
      <c r="J230" s="19">
        <v>0</v>
      </c>
      <c r="K230" s="19">
        <f t="shared" si="43"/>
        <v>0</v>
      </c>
      <c r="L230" s="18" t="s">
        <v>146</v>
      </c>
      <c r="M230" s="18">
        <v>0</v>
      </c>
      <c r="N230" s="18">
        <f t="shared" si="44"/>
        <v>0</v>
      </c>
      <c r="O230" s="19" t="s">
        <v>146</v>
      </c>
      <c r="P230" s="19">
        <v>0</v>
      </c>
      <c r="Q230" s="19">
        <f t="shared" si="45"/>
        <v>0</v>
      </c>
      <c r="R230" s="18" t="s">
        <v>145</v>
      </c>
      <c r="S230" s="18">
        <v>510844.74341428501</v>
      </c>
      <c r="T230" s="18">
        <f t="shared" si="46"/>
        <v>49309.338167402027</v>
      </c>
      <c r="U230" s="20" t="s">
        <v>146</v>
      </c>
      <c r="V230" s="20">
        <v>0</v>
      </c>
      <c r="W230" s="20">
        <f t="shared" si="47"/>
        <v>0</v>
      </c>
      <c r="X230" s="18" t="s">
        <v>145</v>
      </c>
      <c r="Y230" s="18">
        <v>999408.82238571497</v>
      </c>
      <c r="Z230" s="23">
        <f t="shared" si="48"/>
        <v>194437.51408282394</v>
      </c>
      <c r="AA230" s="20" t="s">
        <v>146</v>
      </c>
      <c r="AB230" s="20">
        <v>0</v>
      </c>
      <c r="AC230" s="24">
        <f t="shared" si="49"/>
        <v>0</v>
      </c>
      <c r="AD230" s="18" t="s">
        <v>146</v>
      </c>
      <c r="AE230" s="18">
        <v>0</v>
      </c>
      <c r="AF230" s="18">
        <f t="shared" si="50"/>
        <v>0</v>
      </c>
      <c r="AG230" s="19" t="s">
        <v>146</v>
      </c>
      <c r="AH230" s="19">
        <v>0</v>
      </c>
      <c r="AI230" s="19">
        <f t="shared" si="51"/>
        <v>0</v>
      </c>
      <c r="AJ230" s="18" t="s">
        <v>145</v>
      </c>
      <c r="AK230" s="18">
        <v>588400.71990000003</v>
      </c>
      <c r="AL230" s="18">
        <f t="shared" si="52"/>
        <v>38889.670846001325</v>
      </c>
      <c r="AM230" s="19" t="s">
        <v>145</v>
      </c>
      <c r="AN230" s="19">
        <v>572157.45504285803</v>
      </c>
      <c r="AO230" s="19">
        <f t="shared" si="53"/>
        <v>63432.090359518632</v>
      </c>
      <c r="AP230" s="18" t="s">
        <v>146</v>
      </c>
      <c r="AQ230" s="18">
        <v>0</v>
      </c>
      <c r="AR230" s="18">
        <f t="shared" si="54"/>
        <v>0</v>
      </c>
      <c r="AS230" s="20" t="s">
        <v>146</v>
      </c>
      <c r="AT230" s="20">
        <v>0</v>
      </c>
      <c r="AU230" s="16">
        <f t="shared" si="55"/>
        <v>0</v>
      </c>
    </row>
    <row r="231" spans="1:47" x14ac:dyDescent="0.2">
      <c r="A231" s="16">
        <v>228</v>
      </c>
      <c r="B231" s="16">
        <v>607.57049560546795</v>
      </c>
      <c r="C231" s="17">
        <v>17.592944444444399</v>
      </c>
      <c r="D231" s="16" t="s">
        <v>259</v>
      </c>
      <c r="E231" s="16" t="s">
        <v>260</v>
      </c>
      <c r="F231" s="18" t="s">
        <v>145</v>
      </c>
      <c r="G231" s="18">
        <v>808399.85300000606</v>
      </c>
      <c r="H231" s="23">
        <f t="shared" si="42"/>
        <v>157276.2359922191</v>
      </c>
      <c r="I231" s="19" t="s">
        <v>146</v>
      </c>
      <c r="J231" s="19">
        <v>0</v>
      </c>
      <c r="K231" s="19">
        <f t="shared" si="43"/>
        <v>0</v>
      </c>
      <c r="L231" s="18" t="s">
        <v>146</v>
      </c>
      <c r="M231" s="18">
        <v>0</v>
      </c>
      <c r="N231" s="18">
        <f t="shared" si="44"/>
        <v>0</v>
      </c>
      <c r="O231" s="19" t="s">
        <v>146</v>
      </c>
      <c r="P231" s="19">
        <v>0</v>
      </c>
      <c r="Q231" s="19">
        <f t="shared" si="45"/>
        <v>0</v>
      </c>
      <c r="R231" s="18" t="s">
        <v>146</v>
      </c>
      <c r="S231" s="18">
        <v>0</v>
      </c>
      <c r="T231" s="18">
        <f t="shared" si="46"/>
        <v>0</v>
      </c>
      <c r="U231" s="20" t="s">
        <v>146</v>
      </c>
      <c r="V231" s="20">
        <v>0</v>
      </c>
      <c r="W231" s="20">
        <f t="shared" si="47"/>
        <v>0</v>
      </c>
      <c r="X231" s="18" t="s">
        <v>145</v>
      </c>
      <c r="Y231" s="18">
        <v>808399.85300000606</v>
      </c>
      <c r="Z231" s="23">
        <f t="shared" si="48"/>
        <v>157276.2359922191</v>
      </c>
      <c r="AA231" s="20" t="s">
        <v>146</v>
      </c>
      <c r="AB231" s="20">
        <v>0</v>
      </c>
      <c r="AC231" s="24">
        <f t="shared" si="49"/>
        <v>0</v>
      </c>
      <c r="AD231" s="18" t="s">
        <v>146</v>
      </c>
      <c r="AE231" s="18">
        <v>0</v>
      </c>
      <c r="AF231" s="18">
        <f t="shared" si="50"/>
        <v>0</v>
      </c>
      <c r="AG231" s="19" t="s">
        <v>146</v>
      </c>
      <c r="AH231" s="19">
        <v>0</v>
      </c>
      <c r="AI231" s="19">
        <f t="shared" si="51"/>
        <v>0</v>
      </c>
      <c r="AJ231" s="18" t="s">
        <v>146</v>
      </c>
      <c r="AK231" s="18">
        <v>0</v>
      </c>
      <c r="AL231" s="18">
        <f t="shared" si="52"/>
        <v>0</v>
      </c>
      <c r="AM231" s="19" t="s">
        <v>146</v>
      </c>
      <c r="AN231" s="19">
        <v>0</v>
      </c>
      <c r="AO231" s="19">
        <f t="shared" si="53"/>
        <v>0</v>
      </c>
      <c r="AP231" s="18" t="s">
        <v>146</v>
      </c>
      <c r="AQ231" s="18">
        <v>0</v>
      </c>
      <c r="AR231" s="18">
        <f t="shared" si="54"/>
        <v>0</v>
      </c>
      <c r="AS231" s="20" t="s">
        <v>145</v>
      </c>
      <c r="AT231" s="20">
        <v>1173461.9677142899</v>
      </c>
      <c r="AU231" s="16">
        <f t="shared" si="55"/>
        <v>78178.678728467014</v>
      </c>
    </row>
    <row r="232" spans="1:47" x14ac:dyDescent="0.2">
      <c r="A232" s="16">
        <v>229</v>
      </c>
      <c r="B232" s="16">
        <v>797.044677734375</v>
      </c>
      <c r="C232" s="17">
        <v>16.4346055555555</v>
      </c>
      <c r="F232" s="18" t="s">
        <v>145</v>
      </c>
      <c r="G232" s="18">
        <v>615958.424</v>
      </c>
      <c r="H232" s="23">
        <f t="shared" si="42"/>
        <v>119836.2692607004</v>
      </c>
      <c r="I232" s="19" t="s">
        <v>146</v>
      </c>
      <c r="J232" s="19">
        <v>0</v>
      </c>
      <c r="K232" s="19">
        <f t="shared" si="43"/>
        <v>0</v>
      </c>
      <c r="L232" s="18" t="s">
        <v>145</v>
      </c>
      <c r="M232" s="18">
        <v>137111.04759999999</v>
      </c>
      <c r="N232" s="18">
        <f t="shared" si="44"/>
        <v>22551.159144736841</v>
      </c>
      <c r="O232" s="19" t="s">
        <v>146</v>
      </c>
      <c r="P232" s="19">
        <v>0</v>
      </c>
      <c r="Q232" s="19">
        <f t="shared" si="45"/>
        <v>0</v>
      </c>
      <c r="R232" s="18" t="s">
        <v>146</v>
      </c>
      <c r="S232" s="18">
        <v>0</v>
      </c>
      <c r="T232" s="18">
        <f t="shared" si="46"/>
        <v>0</v>
      </c>
      <c r="U232" s="20" t="s">
        <v>146</v>
      </c>
      <c r="V232" s="20">
        <v>0</v>
      </c>
      <c r="W232" s="20">
        <f t="shared" si="47"/>
        <v>0</v>
      </c>
      <c r="X232" s="18" t="s">
        <v>145</v>
      </c>
      <c r="Y232" s="18">
        <v>615958.424</v>
      </c>
      <c r="Z232" s="23">
        <f t="shared" si="48"/>
        <v>119836.2692607004</v>
      </c>
      <c r="AA232" s="20" t="s">
        <v>146</v>
      </c>
      <c r="AB232" s="20">
        <v>0</v>
      </c>
      <c r="AC232" s="24">
        <f t="shared" si="49"/>
        <v>0</v>
      </c>
      <c r="AD232" s="18" t="s">
        <v>146</v>
      </c>
      <c r="AE232" s="18">
        <v>0</v>
      </c>
      <c r="AF232" s="18">
        <f t="shared" si="50"/>
        <v>0</v>
      </c>
      <c r="AG232" s="19" t="s">
        <v>146</v>
      </c>
      <c r="AH232" s="19">
        <v>0</v>
      </c>
      <c r="AI232" s="19">
        <f t="shared" si="51"/>
        <v>0</v>
      </c>
      <c r="AJ232" s="18" t="s">
        <v>146</v>
      </c>
      <c r="AK232" s="18">
        <v>0</v>
      </c>
      <c r="AL232" s="18">
        <f t="shared" si="52"/>
        <v>0</v>
      </c>
      <c r="AM232" s="19" t="s">
        <v>146</v>
      </c>
      <c r="AN232" s="19">
        <v>0</v>
      </c>
      <c r="AO232" s="19">
        <f t="shared" si="53"/>
        <v>0</v>
      </c>
      <c r="AP232" s="18" t="s">
        <v>146</v>
      </c>
      <c r="AQ232" s="18">
        <v>0</v>
      </c>
      <c r="AR232" s="18">
        <f t="shared" si="54"/>
        <v>0</v>
      </c>
      <c r="AS232" s="20" t="s">
        <v>146</v>
      </c>
      <c r="AT232" s="20">
        <v>0</v>
      </c>
      <c r="AU232" s="16">
        <f t="shared" si="55"/>
        <v>0</v>
      </c>
    </row>
    <row r="233" spans="1:47" x14ac:dyDescent="0.2">
      <c r="A233" s="16">
        <v>230</v>
      </c>
      <c r="B233" s="16">
        <v>720.55859375</v>
      </c>
      <c r="C233" s="17">
        <v>7.6165166666666604</v>
      </c>
      <c r="D233" s="16" t="s">
        <v>450</v>
      </c>
      <c r="E233" s="16" t="s">
        <v>451</v>
      </c>
      <c r="F233" s="18" t="s">
        <v>145</v>
      </c>
      <c r="G233" s="18">
        <v>875258.58971428603</v>
      </c>
      <c r="H233" s="23">
        <f t="shared" si="42"/>
        <v>170283.77231795448</v>
      </c>
      <c r="I233" s="19" t="s">
        <v>145</v>
      </c>
      <c r="J233" s="19">
        <v>62332.501557142801</v>
      </c>
      <c r="K233" s="19">
        <f t="shared" si="43"/>
        <v>7307.4444967342097</v>
      </c>
      <c r="L233" s="18" t="s">
        <v>146</v>
      </c>
      <c r="M233" s="18">
        <v>0</v>
      </c>
      <c r="N233" s="18">
        <f t="shared" si="44"/>
        <v>0</v>
      </c>
      <c r="O233" s="19" t="s">
        <v>146</v>
      </c>
      <c r="P233" s="19">
        <v>0</v>
      </c>
      <c r="Q233" s="19">
        <f t="shared" si="45"/>
        <v>0</v>
      </c>
      <c r="R233" s="18" t="s">
        <v>146</v>
      </c>
      <c r="S233" s="18">
        <v>0</v>
      </c>
      <c r="T233" s="18">
        <f t="shared" si="46"/>
        <v>0</v>
      </c>
      <c r="U233" s="20" t="s">
        <v>146</v>
      </c>
      <c r="V233" s="20">
        <v>0</v>
      </c>
      <c r="W233" s="20">
        <f t="shared" si="47"/>
        <v>0</v>
      </c>
      <c r="X233" s="18" t="s">
        <v>145</v>
      </c>
      <c r="Y233" s="18">
        <v>875258.58971428603</v>
      </c>
      <c r="Z233" s="23">
        <f t="shared" si="48"/>
        <v>170283.77231795448</v>
      </c>
      <c r="AA233" s="20" t="s">
        <v>146</v>
      </c>
      <c r="AB233" s="20">
        <v>0</v>
      </c>
      <c r="AC233" s="24">
        <f t="shared" si="49"/>
        <v>0</v>
      </c>
      <c r="AD233" s="18" t="s">
        <v>146</v>
      </c>
      <c r="AE233" s="18">
        <v>0</v>
      </c>
      <c r="AF233" s="18">
        <f t="shared" si="50"/>
        <v>0</v>
      </c>
      <c r="AG233" s="19" t="s">
        <v>146</v>
      </c>
      <c r="AH233" s="19">
        <v>0</v>
      </c>
      <c r="AI233" s="19">
        <f t="shared" si="51"/>
        <v>0</v>
      </c>
      <c r="AJ233" s="18" t="s">
        <v>146</v>
      </c>
      <c r="AK233" s="18">
        <v>0</v>
      </c>
      <c r="AL233" s="18">
        <f t="shared" si="52"/>
        <v>0</v>
      </c>
      <c r="AM233" s="19" t="s">
        <v>145</v>
      </c>
      <c r="AN233" s="19">
        <v>158010.816442857</v>
      </c>
      <c r="AO233" s="19">
        <f t="shared" si="53"/>
        <v>17517.828873930932</v>
      </c>
      <c r="AP233" s="18" t="s">
        <v>145</v>
      </c>
      <c r="AQ233" s="18">
        <v>409212.25897142797</v>
      </c>
      <c r="AR233" s="18">
        <f t="shared" si="54"/>
        <v>50520.031971781231</v>
      </c>
      <c r="AS233" s="20" t="s">
        <v>145</v>
      </c>
      <c r="AT233" s="20">
        <v>249332.22044285701</v>
      </c>
      <c r="AU233" s="16">
        <f t="shared" si="55"/>
        <v>16611.073980203666</v>
      </c>
    </row>
    <row r="234" spans="1:47" x14ac:dyDescent="0.2">
      <c r="A234" s="16">
        <v>231</v>
      </c>
      <c r="B234" s="16">
        <v>641.77496337890602</v>
      </c>
      <c r="C234" s="17">
        <v>2.00406666666666</v>
      </c>
      <c r="F234" s="18" t="s">
        <v>145</v>
      </c>
      <c r="G234" s="18">
        <v>639298.49795714405</v>
      </c>
      <c r="H234" s="23">
        <f t="shared" si="42"/>
        <v>124377.13968037823</v>
      </c>
      <c r="I234" s="19" t="s">
        <v>146</v>
      </c>
      <c r="J234" s="19">
        <v>0</v>
      </c>
      <c r="K234" s="19">
        <f t="shared" si="43"/>
        <v>0</v>
      </c>
      <c r="L234" s="18" t="s">
        <v>146</v>
      </c>
      <c r="M234" s="18">
        <v>0</v>
      </c>
      <c r="N234" s="18">
        <f t="shared" si="44"/>
        <v>0</v>
      </c>
      <c r="O234" s="19" t="s">
        <v>146</v>
      </c>
      <c r="P234" s="19">
        <v>0</v>
      </c>
      <c r="Q234" s="19">
        <f t="shared" si="45"/>
        <v>0</v>
      </c>
      <c r="R234" s="18" t="s">
        <v>146</v>
      </c>
      <c r="S234" s="18">
        <v>0</v>
      </c>
      <c r="T234" s="18">
        <f t="shared" si="46"/>
        <v>0</v>
      </c>
      <c r="U234" s="20" t="s">
        <v>146</v>
      </c>
      <c r="V234" s="20">
        <v>0</v>
      </c>
      <c r="W234" s="20">
        <f t="shared" si="47"/>
        <v>0</v>
      </c>
      <c r="X234" s="18" t="s">
        <v>145</v>
      </c>
      <c r="Y234" s="18">
        <v>639298.49795714405</v>
      </c>
      <c r="Z234" s="23">
        <f t="shared" si="48"/>
        <v>124377.13968037823</v>
      </c>
      <c r="AA234" s="20" t="s">
        <v>146</v>
      </c>
      <c r="AB234" s="20">
        <v>0</v>
      </c>
      <c r="AC234" s="24">
        <f t="shared" si="49"/>
        <v>0</v>
      </c>
      <c r="AD234" s="18" t="s">
        <v>146</v>
      </c>
      <c r="AE234" s="18">
        <v>0</v>
      </c>
      <c r="AF234" s="18">
        <f t="shared" si="50"/>
        <v>0</v>
      </c>
      <c r="AG234" s="19" t="s">
        <v>146</v>
      </c>
      <c r="AH234" s="19">
        <v>0</v>
      </c>
      <c r="AI234" s="19">
        <f t="shared" si="51"/>
        <v>0</v>
      </c>
      <c r="AJ234" s="18" t="s">
        <v>146</v>
      </c>
      <c r="AK234" s="18">
        <v>0</v>
      </c>
      <c r="AL234" s="18">
        <f t="shared" si="52"/>
        <v>0</v>
      </c>
      <c r="AM234" s="19" t="s">
        <v>146</v>
      </c>
      <c r="AN234" s="19">
        <v>0</v>
      </c>
      <c r="AO234" s="19">
        <f t="shared" si="53"/>
        <v>0</v>
      </c>
      <c r="AP234" s="18" t="s">
        <v>146</v>
      </c>
      <c r="AQ234" s="18">
        <v>0</v>
      </c>
      <c r="AR234" s="18">
        <f t="shared" si="54"/>
        <v>0</v>
      </c>
      <c r="AS234" s="20" t="s">
        <v>146</v>
      </c>
      <c r="AT234" s="20">
        <v>0</v>
      </c>
      <c r="AU234" s="16">
        <f t="shared" si="55"/>
        <v>0</v>
      </c>
    </row>
    <row r="235" spans="1:47" x14ac:dyDescent="0.2">
      <c r="A235" s="16">
        <v>232</v>
      </c>
      <c r="B235" s="16">
        <v>487.38046264648398</v>
      </c>
      <c r="C235" s="17">
        <v>7.3422833333333299</v>
      </c>
      <c r="D235" s="16" t="s">
        <v>452</v>
      </c>
      <c r="E235" s="16" t="s">
        <v>453</v>
      </c>
      <c r="F235" s="18" t="s">
        <v>145</v>
      </c>
      <c r="G235" s="18">
        <v>850473.75371428602</v>
      </c>
      <c r="H235" s="23">
        <f t="shared" si="42"/>
        <v>165461.81978877162</v>
      </c>
      <c r="I235" s="19" t="s">
        <v>146</v>
      </c>
      <c r="J235" s="19">
        <v>0</v>
      </c>
      <c r="K235" s="19">
        <f t="shared" si="43"/>
        <v>0</v>
      </c>
      <c r="L235" s="18" t="s">
        <v>146</v>
      </c>
      <c r="M235" s="18">
        <v>0</v>
      </c>
      <c r="N235" s="18">
        <f t="shared" si="44"/>
        <v>0</v>
      </c>
      <c r="O235" s="19" t="s">
        <v>146</v>
      </c>
      <c r="P235" s="19">
        <v>0</v>
      </c>
      <c r="Q235" s="19">
        <f t="shared" si="45"/>
        <v>0</v>
      </c>
      <c r="R235" s="18" t="s">
        <v>146</v>
      </c>
      <c r="S235" s="18">
        <v>0</v>
      </c>
      <c r="T235" s="18">
        <f t="shared" si="46"/>
        <v>0</v>
      </c>
      <c r="U235" s="20" t="s">
        <v>146</v>
      </c>
      <c r="V235" s="20">
        <v>0</v>
      </c>
      <c r="W235" s="20">
        <f t="shared" si="47"/>
        <v>0</v>
      </c>
      <c r="X235" s="18" t="s">
        <v>145</v>
      </c>
      <c r="Y235" s="18">
        <v>850473.75371428602</v>
      </c>
      <c r="Z235" s="23">
        <f t="shared" si="48"/>
        <v>165461.81978877162</v>
      </c>
      <c r="AA235" s="20" t="s">
        <v>146</v>
      </c>
      <c r="AB235" s="20">
        <v>0</v>
      </c>
      <c r="AC235" s="24">
        <f t="shared" si="49"/>
        <v>0</v>
      </c>
      <c r="AD235" s="18" t="s">
        <v>146</v>
      </c>
      <c r="AE235" s="18">
        <v>0</v>
      </c>
      <c r="AF235" s="18">
        <f t="shared" si="50"/>
        <v>0</v>
      </c>
      <c r="AG235" s="19" t="s">
        <v>146</v>
      </c>
      <c r="AH235" s="19">
        <v>0</v>
      </c>
      <c r="AI235" s="19">
        <f t="shared" si="51"/>
        <v>0</v>
      </c>
      <c r="AJ235" s="18" t="s">
        <v>146</v>
      </c>
      <c r="AK235" s="18">
        <v>0</v>
      </c>
      <c r="AL235" s="18">
        <f t="shared" si="52"/>
        <v>0</v>
      </c>
      <c r="AM235" s="19" t="s">
        <v>146</v>
      </c>
      <c r="AN235" s="19">
        <v>0</v>
      </c>
      <c r="AO235" s="19">
        <f t="shared" si="53"/>
        <v>0</v>
      </c>
      <c r="AP235" s="18" t="s">
        <v>146</v>
      </c>
      <c r="AQ235" s="18">
        <v>0</v>
      </c>
      <c r="AR235" s="18">
        <f t="shared" si="54"/>
        <v>0</v>
      </c>
      <c r="AS235" s="20" t="s">
        <v>146</v>
      </c>
      <c r="AT235" s="20">
        <v>0</v>
      </c>
      <c r="AU235" s="16">
        <f t="shared" si="55"/>
        <v>0</v>
      </c>
    </row>
    <row r="236" spans="1:47" x14ac:dyDescent="0.2">
      <c r="A236" s="16">
        <v>233</v>
      </c>
      <c r="B236" s="16">
        <v>392.28625488281199</v>
      </c>
      <c r="C236" s="17">
        <v>3.2863666666666602</v>
      </c>
      <c r="D236" s="16" t="s">
        <v>454</v>
      </c>
      <c r="E236" s="16" t="s">
        <v>455</v>
      </c>
      <c r="F236" s="18" t="s">
        <v>145</v>
      </c>
      <c r="G236" s="18">
        <v>735364.71832857304</v>
      </c>
      <c r="H236" s="23">
        <f t="shared" si="42"/>
        <v>143067.06582267958</v>
      </c>
      <c r="I236" s="19" t="s">
        <v>146</v>
      </c>
      <c r="J236" s="19">
        <v>0</v>
      </c>
      <c r="K236" s="19">
        <f t="shared" si="43"/>
        <v>0</v>
      </c>
      <c r="L236" s="18" t="s">
        <v>146</v>
      </c>
      <c r="M236" s="18">
        <v>0</v>
      </c>
      <c r="N236" s="18">
        <f t="shared" si="44"/>
        <v>0</v>
      </c>
      <c r="O236" s="19" t="s">
        <v>146</v>
      </c>
      <c r="P236" s="19">
        <v>0</v>
      </c>
      <c r="Q236" s="19">
        <f t="shared" si="45"/>
        <v>0</v>
      </c>
      <c r="R236" s="18" t="s">
        <v>146</v>
      </c>
      <c r="S236" s="18">
        <v>0</v>
      </c>
      <c r="T236" s="18">
        <f t="shared" si="46"/>
        <v>0</v>
      </c>
      <c r="U236" s="20" t="s">
        <v>146</v>
      </c>
      <c r="V236" s="20">
        <v>0</v>
      </c>
      <c r="W236" s="20">
        <f t="shared" si="47"/>
        <v>0</v>
      </c>
      <c r="X236" s="18" t="s">
        <v>145</v>
      </c>
      <c r="Y236" s="18">
        <v>735364.71832857304</v>
      </c>
      <c r="Z236" s="23">
        <f t="shared" si="48"/>
        <v>143067.06582267958</v>
      </c>
      <c r="AA236" s="20" t="s">
        <v>146</v>
      </c>
      <c r="AB236" s="20">
        <v>0</v>
      </c>
      <c r="AC236" s="24">
        <f t="shared" si="49"/>
        <v>0</v>
      </c>
      <c r="AD236" s="18" t="s">
        <v>146</v>
      </c>
      <c r="AE236" s="18">
        <v>0</v>
      </c>
      <c r="AF236" s="18">
        <f t="shared" si="50"/>
        <v>0</v>
      </c>
      <c r="AG236" s="19" t="s">
        <v>146</v>
      </c>
      <c r="AH236" s="19">
        <v>0</v>
      </c>
      <c r="AI236" s="19">
        <f t="shared" si="51"/>
        <v>0</v>
      </c>
      <c r="AJ236" s="18" t="s">
        <v>146</v>
      </c>
      <c r="AK236" s="18">
        <v>0</v>
      </c>
      <c r="AL236" s="18">
        <f t="shared" si="52"/>
        <v>0</v>
      </c>
      <c r="AM236" s="19" t="s">
        <v>146</v>
      </c>
      <c r="AN236" s="19">
        <v>0</v>
      </c>
      <c r="AO236" s="19">
        <f t="shared" si="53"/>
        <v>0</v>
      </c>
      <c r="AP236" s="18" t="s">
        <v>146</v>
      </c>
      <c r="AQ236" s="18">
        <v>0</v>
      </c>
      <c r="AR236" s="18">
        <f t="shared" si="54"/>
        <v>0</v>
      </c>
      <c r="AS236" s="20" t="s">
        <v>146</v>
      </c>
      <c r="AT236" s="20">
        <v>0</v>
      </c>
      <c r="AU236" s="16">
        <f t="shared" si="55"/>
        <v>0</v>
      </c>
    </row>
    <row r="237" spans="1:47" x14ac:dyDescent="0.2">
      <c r="A237" s="16">
        <v>234</v>
      </c>
      <c r="B237" s="16">
        <v>313.27258300781199</v>
      </c>
      <c r="C237" s="17">
        <v>13.6907874999999</v>
      </c>
      <c r="D237" s="16" t="s">
        <v>456</v>
      </c>
      <c r="E237" s="16" t="s">
        <v>457</v>
      </c>
      <c r="F237" s="18" t="s">
        <v>145</v>
      </c>
      <c r="G237" s="18">
        <v>739002.56430000404</v>
      </c>
      <c r="H237" s="23">
        <f t="shared" si="42"/>
        <v>143774.81795719924</v>
      </c>
      <c r="I237" s="19" t="s">
        <v>146</v>
      </c>
      <c r="J237" s="19">
        <v>0</v>
      </c>
      <c r="K237" s="19">
        <f t="shared" si="43"/>
        <v>0</v>
      </c>
      <c r="L237" s="18" t="s">
        <v>145</v>
      </c>
      <c r="M237" s="18">
        <v>557104.17214285897</v>
      </c>
      <c r="N237" s="18">
        <f t="shared" si="44"/>
        <v>91628.975681391283</v>
      </c>
      <c r="O237" s="19" t="s">
        <v>145</v>
      </c>
      <c r="P237" s="25">
        <v>17836286.908071399</v>
      </c>
      <c r="Q237" s="19">
        <f t="shared" si="45"/>
        <v>4287568.9682863941</v>
      </c>
      <c r="R237" s="18" t="s">
        <v>146</v>
      </c>
      <c r="S237" s="18">
        <v>0</v>
      </c>
      <c r="T237" s="18">
        <f t="shared" si="46"/>
        <v>0</v>
      </c>
      <c r="U237" s="20" t="s">
        <v>146</v>
      </c>
      <c r="V237" s="20">
        <v>0</v>
      </c>
      <c r="W237" s="20">
        <f t="shared" si="47"/>
        <v>0</v>
      </c>
      <c r="X237" s="18" t="s">
        <v>145</v>
      </c>
      <c r="Y237" s="18">
        <v>739002.56430000404</v>
      </c>
      <c r="Z237" s="23">
        <f t="shared" si="48"/>
        <v>143774.81795719924</v>
      </c>
      <c r="AA237" s="20" t="s">
        <v>146</v>
      </c>
      <c r="AB237" s="20">
        <v>0</v>
      </c>
      <c r="AC237" s="24">
        <f t="shared" si="49"/>
        <v>0</v>
      </c>
      <c r="AD237" s="18" t="s">
        <v>146</v>
      </c>
      <c r="AE237" s="18">
        <v>0</v>
      </c>
      <c r="AF237" s="18">
        <f t="shared" si="50"/>
        <v>0</v>
      </c>
      <c r="AG237" s="19" t="s">
        <v>146</v>
      </c>
      <c r="AH237" s="19">
        <v>0</v>
      </c>
      <c r="AI237" s="19">
        <f t="shared" si="51"/>
        <v>0</v>
      </c>
      <c r="AJ237" s="18" t="s">
        <v>146</v>
      </c>
      <c r="AK237" s="18">
        <v>0</v>
      </c>
      <c r="AL237" s="18">
        <f t="shared" si="52"/>
        <v>0</v>
      </c>
      <c r="AM237" s="19" t="s">
        <v>146</v>
      </c>
      <c r="AN237" s="19">
        <v>0</v>
      </c>
      <c r="AO237" s="19">
        <f t="shared" si="53"/>
        <v>0</v>
      </c>
      <c r="AP237" s="18" t="s">
        <v>146</v>
      </c>
      <c r="AQ237" s="18">
        <v>0</v>
      </c>
      <c r="AR237" s="18">
        <f t="shared" si="54"/>
        <v>0</v>
      </c>
      <c r="AS237" s="20" t="s">
        <v>146</v>
      </c>
      <c r="AT237" s="20">
        <v>0</v>
      </c>
      <c r="AU237" s="16">
        <f t="shared" si="55"/>
        <v>0</v>
      </c>
    </row>
    <row r="238" spans="1:47" x14ac:dyDescent="0.2">
      <c r="A238" s="16">
        <v>235</v>
      </c>
      <c r="B238" s="16">
        <v>612.42419433593705</v>
      </c>
      <c r="C238" s="17">
        <v>2.07168333333333</v>
      </c>
      <c r="F238" s="18" t="s">
        <v>145</v>
      </c>
      <c r="G238" s="18">
        <v>620662.561785714</v>
      </c>
      <c r="H238" s="23">
        <f t="shared" si="42"/>
        <v>120751.4711645358</v>
      </c>
      <c r="I238" s="19" t="s">
        <v>146</v>
      </c>
      <c r="J238" s="19">
        <v>0</v>
      </c>
      <c r="K238" s="19">
        <f t="shared" si="43"/>
        <v>0</v>
      </c>
      <c r="L238" s="18" t="s">
        <v>146</v>
      </c>
      <c r="M238" s="18">
        <v>0</v>
      </c>
      <c r="N238" s="18">
        <f t="shared" si="44"/>
        <v>0</v>
      </c>
      <c r="O238" s="19" t="s">
        <v>146</v>
      </c>
      <c r="P238" s="19">
        <v>0</v>
      </c>
      <c r="Q238" s="19">
        <f t="shared" si="45"/>
        <v>0</v>
      </c>
      <c r="R238" s="18" t="s">
        <v>146</v>
      </c>
      <c r="S238" s="18">
        <v>0</v>
      </c>
      <c r="T238" s="18">
        <f t="shared" si="46"/>
        <v>0</v>
      </c>
      <c r="U238" s="20" t="s">
        <v>146</v>
      </c>
      <c r="V238" s="20">
        <v>0</v>
      </c>
      <c r="W238" s="20">
        <f t="shared" si="47"/>
        <v>0</v>
      </c>
      <c r="X238" s="18" t="s">
        <v>145</v>
      </c>
      <c r="Y238" s="18">
        <v>620662.561785714</v>
      </c>
      <c r="Z238" s="23">
        <f t="shared" si="48"/>
        <v>120751.4711645358</v>
      </c>
      <c r="AA238" s="20" t="s">
        <v>146</v>
      </c>
      <c r="AB238" s="20">
        <v>0</v>
      </c>
      <c r="AC238" s="24">
        <f t="shared" si="49"/>
        <v>0</v>
      </c>
      <c r="AD238" s="18" t="s">
        <v>146</v>
      </c>
      <c r="AE238" s="18">
        <v>0</v>
      </c>
      <c r="AF238" s="18">
        <f t="shared" si="50"/>
        <v>0</v>
      </c>
      <c r="AG238" s="19" t="s">
        <v>146</v>
      </c>
      <c r="AH238" s="19">
        <v>0</v>
      </c>
      <c r="AI238" s="19">
        <f t="shared" si="51"/>
        <v>0</v>
      </c>
      <c r="AJ238" s="18" t="s">
        <v>146</v>
      </c>
      <c r="AK238" s="18">
        <v>0</v>
      </c>
      <c r="AL238" s="18">
        <f t="shared" si="52"/>
        <v>0</v>
      </c>
      <c r="AM238" s="19" t="s">
        <v>146</v>
      </c>
      <c r="AN238" s="19">
        <v>0</v>
      </c>
      <c r="AO238" s="19">
        <f t="shared" si="53"/>
        <v>0</v>
      </c>
      <c r="AP238" s="18" t="s">
        <v>146</v>
      </c>
      <c r="AQ238" s="18">
        <v>0</v>
      </c>
      <c r="AR238" s="18">
        <f t="shared" si="54"/>
        <v>0</v>
      </c>
      <c r="AS238" s="20" t="s">
        <v>146</v>
      </c>
      <c r="AT238" s="20">
        <v>0</v>
      </c>
      <c r="AU238" s="16">
        <f t="shared" si="55"/>
        <v>0</v>
      </c>
    </row>
    <row r="239" spans="1:47" x14ac:dyDescent="0.2">
      <c r="A239" s="16">
        <v>236</v>
      </c>
      <c r="B239" s="16">
        <v>680.47717285156205</v>
      </c>
      <c r="C239" s="17">
        <v>9.7671277777777696</v>
      </c>
      <c r="D239" s="16" t="s">
        <v>278</v>
      </c>
      <c r="E239" s="16" t="s">
        <v>458</v>
      </c>
      <c r="F239" s="18" t="s">
        <v>145</v>
      </c>
      <c r="G239" s="18">
        <v>938631.98567143094</v>
      </c>
      <c r="H239" s="23">
        <f t="shared" si="42"/>
        <v>182613.22678432509</v>
      </c>
      <c r="I239" s="19" t="s">
        <v>146</v>
      </c>
      <c r="J239" s="19">
        <v>0</v>
      </c>
      <c r="K239" s="19">
        <f t="shared" si="43"/>
        <v>0</v>
      </c>
      <c r="L239" s="18" t="s">
        <v>146</v>
      </c>
      <c r="M239" s="18">
        <v>0</v>
      </c>
      <c r="N239" s="18">
        <f t="shared" si="44"/>
        <v>0</v>
      </c>
      <c r="O239" s="19" t="s">
        <v>146</v>
      </c>
      <c r="P239" s="19">
        <v>0</v>
      </c>
      <c r="Q239" s="19">
        <f t="shared" si="45"/>
        <v>0</v>
      </c>
      <c r="R239" s="18" t="s">
        <v>146</v>
      </c>
      <c r="S239" s="18">
        <v>0</v>
      </c>
      <c r="T239" s="18">
        <f t="shared" si="46"/>
        <v>0</v>
      </c>
      <c r="U239" s="20" t="s">
        <v>146</v>
      </c>
      <c r="V239" s="20">
        <v>0</v>
      </c>
      <c r="W239" s="20">
        <f t="shared" si="47"/>
        <v>0</v>
      </c>
      <c r="X239" s="18" t="s">
        <v>145</v>
      </c>
      <c r="Y239" s="18">
        <v>938631.98567143094</v>
      </c>
      <c r="Z239" s="23">
        <f t="shared" si="48"/>
        <v>182613.22678432509</v>
      </c>
      <c r="AA239" s="20" t="s">
        <v>145</v>
      </c>
      <c r="AB239" s="20">
        <v>7183065.4885571497</v>
      </c>
      <c r="AC239" s="24">
        <f t="shared" si="49"/>
        <v>1225779.093610435</v>
      </c>
      <c r="AD239" s="18" t="s">
        <v>146</v>
      </c>
      <c r="AE239" s="18">
        <v>0</v>
      </c>
      <c r="AF239" s="18">
        <f t="shared" si="50"/>
        <v>0</v>
      </c>
      <c r="AG239" s="19" t="s">
        <v>146</v>
      </c>
      <c r="AH239" s="19">
        <v>0</v>
      </c>
      <c r="AI239" s="19">
        <f t="shared" si="51"/>
        <v>0</v>
      </c>
      <c r="AJ239" s="18" t="s">
        <v>146</v>
      </c>
      <c r="AK239" s="18">
        <v>0</v>
      </c>
      <c r="AL239" s="18">
        <f t="shared" si="52"/>
        <v>0</v>
      </c>
      <c r="AM239" s="19" t="s">
        <v>146</v>
      </c>
      <c r="AN239" s="19">
        <v>0</v>
      </c>
      <c r="AO239" s="19">
        <f t="shared" si="53"/>
        <v>0</v>
      </c>
      <c r="AP239" s="18" t="s">
        <v>146</v>
      </c>
      <c r="AQ239" s="18">
        <v>0</v>
      </c>
      <c r="AR239" s="18">
        <f t="shared" si="54"/>
        <v>0</v>
      </c>
      <c r="AS239" s="20" t="s">
        <v>146</v>
      </c>
      <c r="AT239" s="20">
        <v>0</v>
      </c>
      <c r="AU239" s="16">
        <f t="shared" si="55"/>
        <v>0</v>
      </c>
    </row>
    <row r="240" spans="1:47" x14ac:dyDescent="0.2">
      <c r="A240" s="16">
        <v>237</v>
      </c>
      <c r="B240" s="16">
        <v>352.32228890852701</v>
      </c>
      <c r="C240" s="17">
        <v>1.11017575757575</v>
      </c>
      <c r="D240" s="16" t="s">
        <v>254</v>
      </c>
      <c r="E240" s="16" t="s">
        <v>254</v>
      </c>
      <c r="F240" s="18" t="s">
        <v>145</v>
      </c>
      <c r="G240" s="18">
        <v>1875420.93869999</v>
      </c>
      <c r="H240" s="23">
        <f t="shared" si="42"/>
        <v>364867.8869066129</v>
      </c>
      <c r="I240" s="19" t="s">
        <v>145</v>
      </c>
      <c r="J240" s="19">
        <v>1832634.11774285</v>
      </c>
      <c r="K240" s="19">
        <f t="shared" si="43"/>
        <v>214845.73478814185</v>
      </c>
      <c r="L240" s="18" t="s">
        <v>145</v>
      </c>
      <c r="M240" s="18">
        <v>1623861.9974571399</v>
      </c>
      <c r="N240" s="18">
        <f t="shared" si="44"/>
        <v>267082.56537124008</v>
      </c>
      <c r="O240" s="19" t="s">
        <v>146</v>
      </c>
      <c r="P240" s="19">
        <v>0</v>
      </c>
      <c r="Q240" s="19">
        <f t="shared" si="45"/>
        <v>0</v>
      </c>
      <c r="R240" s="18" t="s">
        <v>146</v>
      </c>
      <c r="S240" s="18">
        <v>0</v>
      </c>
      <c r="T240" s="18">
        <f t="shared" si="46"/>
        <v>0</v>
      </c>
      <c r="U240" s="20" t="s">
        <v>145</v>
      </c>
      <c r="V240" s="20">
        <v>1611863.86347142</v>
      </c>
      <c r="W240" s="20">
        <f t="shared" si="47"/>
        <v>579807.14513360441</v>
      </c>
      <c r="X240" s="18" t="s">
        <v>145</v>
      </c>
      <c r="Y240" s="18">
        <v>1875420.93869999</v>
      </c>
      <c r="Z240" s="23">
        <f t="shared" si="48"/>
        <v>364867.8869066129</v>
      </c>
      <c r="AA240" s="20" t="s">
        <v>145</v>
      </c>
      <c r="AB240" s="20">
        <v>2270261.24984285</v>
      </c>
      <c r="AC240" s="24">
        <f t="shared" si="49"/>
        <v>387416.59553632251</v>
      </c>
      <c r="AD240" s="18" t="s">
        <v>146</v>
      </c>
      <c r="AE240" s="18">
        <v>0</v>
      </c>
      <c r="AF240" s="18">
        <f t="shared" si="50"/>
        <v>0</v>
      </c>
      <c r="AG240" s="19" t="s">
        <v>145</v>
      </c>
      <c r="AH240" s="19">
        <v>1647225.93464285</v>
      </c>
      <c r="AI240" s="19">
        <f t="shared" si="51"/>
        <v>549075.31154761661</v>
      </c>
      <c r="AJ240" s="18" t="s">
        <v>145</v>
      </c>
      <c r="AK240" s="18">
        <v>1773691.2206999999</v>
      </c>
      <c r="AL240" s="18">
        <f t="shared" si="52"/>
        <v>117230.08729015201</v>
      </c>
      <c r="AM240" s="19" t="s">
        <v>145</v>
      </c>
      <c r="AN240" s="19">
        <v>1792265.86375714</v>
      </c>
      <c r="AO240" s="19">
        <f t="shared" si="53"/>
        <v>198699.09797750998</v>
      </c>
      <c r="AP240" s="18" t="s">
        <v>145</v>
      </c>
      <c r="AQ240" s="18">
        <v>1439454.39142857</v>
      </c>
      <c r="AR240" s="18">
        <f t="shared" si="54"/>
        <v>177710.41869488519</v>
      </c>
      <c r="AS240" s="20" t="s">
        <v>145</v>
      </c>
      <c r="AT240" s="20">
        <v>1230890.5375999999</v>
      </c>
      <c r="AU240" s="16">
        <f t="shared" si="55"/>
        <v>82004.699373750831</v>
      </c>
    </row>
    <row r="241" spans="1:47" x14ac:dyDescent="0.2">
      <c r="A241" s="16">
        <v>238</v>
      </c>
      <c r="B241" s="16">
        <v>782.72272491454999</v>
      </c>
      <c r="C241" s="17">
        <v>16.18433125</v>
      </c>
      <c r="D241" s="16" t="s">
        <v>459</v>
      </c>
      <c r="E241" s="16" t="s">
        <v>459</v>
      </c>
      <c r="F241" s="18" t="s">
        <v>145</v>
      </c>
      <c r="G241" s="18">
        <v>1159058.16515715</v>
      </c>
      <c r="H241" s="23">
        <f t="shared" si="42"/>
        <v>225497.69750139106</v>
      </c>
      <c r="I241" s="19" t="s">
        <v>146</v>
      </c>
      <c r="J241" s="19">
        <v>0</v>
      </c>
      <c r="K241" s="19">
        <f t="shared" si="43"/>
        <v>0</v>
      </c>
      <c r="L241" s="18" t="s">
        <v>146</v>
      </c>
      <c r="M241" s="18">
        <v>0</v>
      </c>
      <c r="N241" s="18">
        <f t="shared" si="44"/>
        <v>0</v>
      </c>
      <c r="O241" s="19" t="s">
        <v>146</v>
      </c>
      <c r="P241" s="19">
        <v>0</v>
      </c>
      <c r="Q241" s="19">
        <f t="shared" si="45"/>
        <v>0</v>
      </c>
      <c r="R241" s="18" t="s">
        <v>146</v>
      </c>
      <c r="S241" s="18">
        <v>0</v>
      </c>
      <c r="T241" s="18">
        <f t="shared" si="46"/>
        <v>0</v>
      </c>
      <c r="U241" s="20" t="s">
        <v>145</v>
      </c>
      <c r="V241" s="20">
        <v>7714151.2891285401</v>
      </c>
      <c r="W241" s="20">
        <f t="shared" si="47"/>
        <v>2774874.5644347267</v>
      </c>
      <c r="X241" s="18" t="s">
        <v>145</v>
      </c>
      <c r="Y241" s="18">
        <v>1159058.16515715</v>
      </c>
      <c r="Z241" s="23">
        <f t="shared" si="48"/>
        <v>225497.69750139106</v>
      </c>
      <c r="AA241" s="20" t="s">
        <v>145</v>
      </c>
      <c r="AB241" s="20">
        <v>9905376.79859991</v>
      </c>
      <c r="AC241" s="24">
        <f t="shared" si="49"/>
        <v>1690337.3376450357</v>
      </c>
      <c r="AD241" s="18" t="s">
        <v>145</v>
      </c>
      <c r="AE241" s="18">
        <v>8485937.8249285799</v>
      </c>
      <c r="AF241" s="18">
        <f t="shared" si="50"/>
        <v>664001.39475184504</v>
      </c>
      <c r="AG241" s="19" t="s">
        <v>145</v>
      </c>
      <c r="AH241" s="19">
        <v>7469782.0698713297</v>
      </c>
      <c r="AI241" s="19">
        <f t="shared" si="51"/>
        <v>2489927.3566237767</v>
      </c>
      <c r="AJ241" s="18" t="s">
        <v>146</v>
      </c>
      <c r="AK241" s="18">
        <v>0</v>
      </c>
      <c r="AL241" s="18">
        <f t="shared" si="52"/>
        <v>0</v>
      </c>
      <c r="AM241" s="19" t="s">
        <v>145</v>
      </c>
      <c r="AN241" s="19">
        <v>7211371.3792142598</v>
      </c>
      <c r="AO241" s="19">
        <f t="shared" si="53"/>
        <v>799486.8491368359</v>
      </c>
      <c r="AP241" s="18" t="s">
        <v>145</v>
      </c>
      <c r="AQ241" s="23">
        <v>13856152.247099901</v>
      </c>
      <c r="AR241" s="18">
        <f t="shared" si="54"/>
        <v>1710636.0798888768</v>
      </c>
      <c r="AS241" s="20" t="s">
        <v>146</v>
      </c>
      <c r="AT241" s="20">
        <v>0</v>
      </c>
      <c r="AU241" s="16">
        <f t="shared" si="55"/>
        <v>0</v>
      </c>
    </row>
    <row r="242" spans="1:47" x14ac:dyDescent="0.2">
      <c r="A242" s="16">
        <v>239</v>
      </c>
      <c r="B242" s="16">
        <v>778.767578125</v>
      </c>
      <c r="C242" s="17">
        <v>16.958833333333299</v>
      </c>
      <c r="D242" s="16" t="s">
        <v>460</v>
      </c>
      <c r="E242" s="16" t="s">
        <v>461</v>
      </c>
      <c r="F242" s="18" t="s">
        <v>145</v>
      </c>
      <c r="G242" s="18">
        <v>620583.16242858302</v>
      </c>
      <c r="H242" s="23">
        <f t="shared" si="42"/>
        <v>120736.02381879048</v>
      </c>
      <c r="I242" s="19" t="s">
        <v>146</v>
      </c>
      <c r="J242" s="19">
        <v>0</v>
      </c>
      <c r="K242" s="19">
        <f t="shared" si="43"/>
        <v>0</v>
      </c>
      <c r="L242" s="18" t="s">
        <v>146</v>
      </c>
      <c r="M242" s="18">
        <v>0</v>
      </c>
      <c r="N242" s="18">
        <f t="shared" si="44"/>
        <v>0</v>
      </c>
      <c r="O242" s="19" t="s">
        <v>146</v>
      </c>
      <c r="P242" s="19">
        <v>0</v>
      </c>
      <c r="Q242" s="19">
        <f t="shared" si="45"/>
        <v>0</v>
      </c>
      <c r="R242" s="18" t="s">
        <v>146</v>
      </c>
      <c r="S242" s="18">
        <v>0</v>
      </c>
      <c r="T242" s="18">
        <f t="shared" si="46"/>
        <v>0</v>
      </c>
      <c r="U242" s="20" t="s">
        <v>146</v>
      </c>
      <c r="V242" s="20">
        <v>0</v>
      </c>
      <c r="W242" s="20">
        <f t="shared" si="47"/>
        <v>0</v>
      </c>
      <c r="X242" s="18" t="s">
        <v>145</v>
      </c>
      <c r="Y242" s="18">
        <v>620583.16242858302</v>
      </c>
      <c r="Z242" s="23">
        <f t="shared" si="48"/>
        <v>120736.02381879048</v>
      </c>
      <c r="AA242" s="20" t="s">
        <v>146</v>
      </c>
      <c r="AB242" s="20">
        <v>0</v>
      </c>
      <c r="AC242" s="24">
        <f t="shared" si="49"/>
        <v>0</v>
      </c>
      <c r="AD242" s="18" t="s">
        <v>146</v>
      </c>
      <c r="AE242" s="18">
        <v>0</v>
      </c>
      <c r="AF242" s="18">
        <f t="shared" si="50"/>
        <v>0</v>
      </c>
      <c r="AG242" s="19" t="s">
        <v>146</v>
      </c>
      <c r="AH242" s="19">
        <v>0</v>
      </c>
      <c r="AI242" s="19">
        <f t="shared" si="51"/>
        <v>0</v>
      </c>
      <c r="AJ242" s="18" t="s">
        <v>146</v>
      </c>
      <c r="AK242" s="18">
        <v>0</v>
      </c>
      <c r="AL242" s="18">
        <f t="shared" si="52"/>
        <v>0</v>
      </c>
      <c r="AM242" s="19" t="s">
        <v>146</v>
      </c>
      <c r="AN242" s="19">
        <v>0</v>
      </c>
      <c r="AO242" s="19">
        <f t="shared" si="53"/>
        <v>0</v>
      </c>
      <c r="AP242" s="18" t="s">
        <v>146</v>
      </c>
      <c r="AQ242" s="18">
        <v>0</v>
      </c>
      <c r="AR242" s="18">
        <f t="shared" si="54"/>
        <v>0</v>
      </c>
      <c r="AS242" s="20" t="s">
        <v>146</v>
      </c>
      <c r="AT242" s="20">
        <v>0</v>
      </c>
      <c r="AU242" s="16">
        <f t="shared" si="55"/>
        <v>0</v>
      </c>
    </row>
    <row r="243" spans="1:47" x14ac:dyDescent="0.2">
      <c r="A243" s="16">
        <v>240</v>
      </c>
      <c r="B243" s="16">
        <v>701.4150390625</v>
      </c>
      <c r="C243" s="17">
        <v>9.7154277777777693</v>
      </c>
      <c r="D243" s="16" t="s">
        <v>462</v>
      </c>
      <c r="E243" s="16" t="s">
        <v>463</v>
      </c>
      <c r="F243" s="18" t="s">
        <v>145</v>
      </c>
      <c r="G243" s="18">
        <v>956089.25941428705</v>
      </c>
      <c r="H243" s="23">
        <f t="shared" si="42"/>
        <v>186009.58354363561</v>
      </c>
      <c r="I243" s="19" t="s">
        <v>146</v>
      </c>
      <c r="J243" s="19">
        <v>0</v>
      </c>
      <c r="K243" s="19">
        <f t="shared" si="43"/>
        <v>0</v>
      </c>
      <c r="L243" s="18" t="s">
        <v>145</v>
      </c>
      <c r="M243" s="18">
        <v>139898.391628571</v>
      </c>
      <c r="N243" s="18">
        <f t="shared" si="44"/>
        <v>23009.603886278124</v>
      </c>
      <c r="O243" s="19" t="s">
        <v>146</v>
      </c>
      <c r="P243" s="19">
        <v>0</v>
      </c>
      <c r="Q243" s="19">
        <f t="shared" si="45"/>
        <v>0</v>
      </c>
      <c r="R243" s="18" t="s">
        <v>146</v>
      </c>
      <c r="S243" s="18">
        <v>0</v>
      </c>
      <c r="T243" s="18">
        <f t="shared" si="46"/>
        <v>0</v>
      </c>
      <c r="U243" s="20" t="s">
        <v>146</v>
      </c>
      <c r="V243" s="20">
        <v>0</v>
      </c>
      <c r="W243" s="20">
        <f t="shared" si="47"/>
        <v>0</v>
      </c>
      <c r="X243" s="18" t="s">
        <v>145</v>
      </c>
      <c r="Y243" s="18">
        <v>956089.25941428705</v>
      </c>
      <c r="Z243" s="23">
        <f t="shared" si="48"/>
        <v>186009.58354363561</v>
      </c>
      <c r="AA243" s="20" t="s">
        <v>146</v>
      </c>
      <c r="AB243" s="20">
        <v>0</v>
      </c>
      <c r="AC243" s="24">
        <f t="shared" si="49"/>
        <v>0</v>
      </c>
      <c r="AD243" s="18" t="s">
        <v>146</v>
      </c>
      <c r="AE243" s="18">
        <v>0</v>
      </c>
      <c r="AF243" s="18">
        <f t="shared" si="50"/>
        <v>0</v>
      </c>
      <c r="AG243" s="19" t="s">
        <v>146</v>
      </c>
      <c r="AH243" s="19">
        <v>0</v>
      </c>
      <c r="AI243" s="19">
        <f t="shared" si="51"/>
        <v>0</v>
      </c>
      <c r="AJ243" s="18" t="s">
        <v>146</v>
      </c>
      <c r="AK243" s="18">
        <v>0</v>
      </c>
      <c r="AL243" s="18">
        <f t="shared" si="52"/>
        <v>0</v>
      </c>
      <c r="AM243" s="19" t="s">
        <v>146</v>
      </c>
      <c r="AN243" s="19">
        <v>0</v>
      </c>
      <c r="AO243" s="19">
        <f t="shared" si="53"/>
        <v>0</v>
      </c>
      <c r="AP243" s="18" t="s">
        <v>146</v>
      </c>
      <c r="AQ243" s="18">
        <v>0</v>
      </c>
      <c r="AR243" s="18">
        <f t="shared" si="54"/>
        <v>0</v>
      </c>
      <c r="AS243" s="20" t="s">
        <v>146</v>
      </c>
      <c r="AT243" s="20">
        <v>0</v>
      </c>
      <c r="AU243" s="16">
        <f t="shared" si="55"/>
        <v>0</v>
      </c>
    </row>
    <row r="244" spans="1:47" x14ac:dyDescent="0.2">
      <c r="A244" s="16">
        <v>241</v>
      </c>
      <c r="B244" s="16">
        <v>814.63604736328102</v>
      </c>
      <c r="C244" s="17">
        <v>12.2705</v>
      </c>
      <c r="D244" s="16" t="s">
        <v>464</v>
      </c>
      <c r="E244" s="16" t="s">
        <v>465</v>
      </c>
      <c r="F244" s="18" t="s">
        <v>145</v>
      </c>
      <c r="G244" s="18">
        <v>1157904.9405</v>
      </c>
      <c r="H244" s="23">
        <f t="shared" si="42"/>
        <v>225273.33472762647</v>
      </c>
      <c r="I244" s="19" t="s">
        <v>145</v>
      </c>
      <c r="J244" s="19">
        <v>1130512.3218571299</v>
      </c>
      <c r="K244" s="19">
        <f t="shared" si="43"/>
        <v>132533.68368782298</v>
      </c>
      <c r="L244" s="18" t="s">
        <v>146</v>
      </c>
      <c r="M244" s="18">
        <v>0</v>
      </c>
      <c r="N244" s="18">
        <f t="shared" si="44"/>
        <v>0</v>
      </c>
      <c r="O244" s="19" t="s">
        <v>146</v>
      </c>
      <c r="P244" s="19">
        <v>0</v>
      </c>
      <c r="Q244" s="19">
        <f t="shared" si="45"/>
        <v>0</v>
      </c>
      <c r="R244" s="18" t="s">
        <v>146</v>
      </c>
      <c r="S244" s="18">
        <v>0</v>
      </c>
      <c r="T244" s="18">
        <f t="shared" si="46"/>
        <v>0</v>
      </c>
      <c r="U244" s="20" t="s">
        <v>146</v>
      </c>
      <c r="V244" s="20">
        <v>0</v>
      </c>
      <c r="W244" s="20">
        <f t="shared" si="47"/>
        <v>0</v>
      </c>
      <c r="X244" s="18" t="s">
        <v>145</v>
      </c>
      <c r="Y244" s="18">
        <v>1157904.9405</v>
      </c>
      <c r="Z244" s="23">
        <f t="shared" si="48"/>
        <v>225273.33472762647</v>
      </c>
      <c r="AA244" s="20" t="s">
        <v>146</v>
      </c>
      <c r="AB244" s="20">
        <v>0</v>
      </c>
      <c r="AC244" s="24">
        <f t="shared" si="49"/>
        <v>0</v>
      </c>
      <c r="AD244" s="18" t="s">
        <v>146</v>
      </c>
      <c r="AE244" s="18">
        <v>0</v>
      </c>
      <c r="AF244" s="18">
        <f t="shared" si="50"/>
        <v>0</v>
      </c>
      <c r="AG244" s="19" t="s">
        <v>146</v>
      </c>
      <c r="AH244" s="19">
        <v>0</v>
      </c>
      <c r="AI244" s="19">
        <f t="shared" si="51"/>
        <v>0</v>
      </c>
      <c r="AJ244" s="18" t="s">
        <v>145</v>
      </c>
      <c r="AK244" s="18">
        <v>2844937.1943000001</v>
      </c>
      <c r="AL244" s="18">
        <f t="shared" si="52"/>
        <v>188032.86148711169</v>
      </c>
      <c r="AM244" s="19" t="s">
        <v>145</v>
      </c>
      <c r="AN244" s="19">
        <v>2733878.7746428498</v>
      </c>
      <c r="AO244" s="19">
        <f t="shared" si="53"/>
        <v>303090.77324200107</v>
      </c>
      <c r="AP244" s="18" t="s">
        <v>145</v>
      </c>
      <c r="AQ244" s="23">
        <v>17192172.770599999</v>
      </c>
      <c r="AR244" s="18">
        <f t="shared" si="54"/>
        <v>2122490.4655061727</v>
      </c>
      <c r="AS244" s="20" t="s">
        <v>145</v>
      </c>
      <c r="AT244" s="20">
        <v>6266465.0822142903</v>
      </c>
      <c r="AU244" s="16">
        <f t="shared" si="55"/>
        <v>417486.01480441639</v>
      </c>
    </row>
    <row r="245" spans="1:47" x14ac:dyDescent="0.2">
      <c r="A245" s="16">
        <v>242</v>
      </c>
      <c r="B245" s="16">
        <v>839.65484619140602</v>
      </c>
      <c r="C245" s="17">
        <v>15.93765</v>
      </c>
      <c r="D245" s="16" t="s">
        <v>466</v>
      </c>
      <c r="E245" s="16" t="s">
        <v>467</v>
      </c>
      <c r="F245" s="18" t="s">
        <v>145</v>
      </c>
      <c r="G245" s="18">
        <v>998669.65467144002</v>
      </c>
      <c r="H245" s="23">
        <f t="shared" si="42"/>
        <v>194293.70713452142</v>
      </c>
      <c r="I245" s="19" t="s">
        <v>146</v>
      </c>
      <c r="J245" s="19">
        <v>0</v>
      </c>
      <c r="K245" s="19">
        <f t="shared" si="43"/>
        <v>0</v>
      </c>
      <c r="L245" s="18" t="s">
        <v>145</v>
      </c>
      <c r="M245" s="18">
        <v>733895.08608571405</v>
      </c>
      <c r="N245" s="18">
        <f t="shared" si="44"/>
        <v>120706.42863251876</v>
      </c>
      <c r="O245" s="19" t="s">
        <v>146</v>
      </c>
      <c r="P245" s="19">
        <v>0</v>
      </c>
      <c r="Q245" s="19">
        <f t="shared" si="45"/>
        <v>0</v>
      </c>
      <c r="R245" s="18" t="s">
        <v>145</v>
      </c>
      <c r="S245" s="18">
        <v>560030.58742857096</v>
      </c>
      <c r="T245" s="18">
        <f t="shared" si="46"/>
        <v>54057.006508549326</v>
      </c>
      <c r="U245" s="20" t="s">
        <v>145</v>
      </c>
      <c r="V245" s="20">
        <v>627490.81995714305</v>
      </c>
      <c r="W245" s="20">
        <f t="shared" si="47"/>
        <v>225716.12228674212</v>
      </c>
      <c r="X245" s="18" t="s">
        <v>145</v>
      </c>
      <c r="Y245" s="18">
        <v>998669.65467144002</v>
      </c>
      <c r="Z245" s="23">
        <f t="shared" si="48"/>
        <v>194293.70713452142</v>
      </c>
      <c r="AA245" s="20" t="s">
        <v>145</v>
      </c>
      <c r="AB245" s="20">
        <v>571002.18734285096</v>
      </c>
      <c r="AC245" s="24">
        <f t="shared" si="49"/>
        <v>97440.64630424077</v>
      </c>
      <c r="AD245" s="18" t="s">
        <v>146</v>
      </c>
      <c r="AE245" s="18">
        <v>0</v>
      </c>
      <c r="AF245" s="18">
        <f t="shared" si="50"/>
        <v>0</v>
      </c>
      <c r="AG245" s="19" t="s">
        <v>146</v>
      </c>
      <c r="AH245" s="19">
        <v>0</v>
      </c>
      <c r="AI245" s="19">
        <f t="shared" si="51"/>
        <v>0</v>
      </c>
      <c r="AJ245" s="18" t="s">
        <v>146</v>
      </c>
      <c r="AK245" s="18">
        <v>0</v>
      </c>
      <c r="AL245" s="18">
        <f t="shared" si="52"/>
        <v>0</v>
      </c>
      <c r="AM245" s="19" t="s">
        <v>146</v>
      </c>
      <c r="AN245" s="19">
        <v>0</v>
      </c>
      <c r="AO245" s="19">
        <f t="shared" si="53"/>
        <v>0</v>
      </c>
      <c r="AP245" s="18" t="s">
        <v>145</v>
      </c>
      <c r="AQ245" s="18">
        <v>547528.78431429295</v>
      </c>
      <c r="AR245" s="18">
        <f t="shared" si="54"/>
        <v>67596.146211641113</v>
      </c>
      <c r="AS245" s="20" t="s">
        <v>146</v>
      </c>
      <c r="AT245" s="20">
        <v>0</v>
      </c>
      <c r="AU245" s="16">
        <f t="shared" si="55"/>
        <v>0</v>
      </c>
    </row>
    <row r="246" spans="1:47" x14ac:dyDescent="0.2">
      <c r="A246" s="16">
        <v>243</v>
      </c>
      <c r="B246" s="16">
        <v>793.59619140625</v>
      </c>
      <c r="C246" s="17">
        <v>7.6986249999999998</v>
      </c>
      <c r="D246" s="16" t="s">
        <v>468</v>
      </c>
      <c r="E246" s="16" t="s">
        <v>469</v>
      </c>
      <c r="F246" s="18" t="s">
        <v>145</v>
      </c>
      <c r="G246" s="18">
        <v>253877.31800000201</v>
      </c>
      <c r="H246" s="23">
        <f t="shared" si="42"/>
        <v>49392.474319066539</v>
      </c>
      <c r="I246" s="19" t="s">
        <v>146</v>
      </c>
      <c r="J246" s="19">
        <v>0</v>
      </c>
      <c r="K246" s="19">
        <f t="shared" si="43"/>
        <v>0</v>
      </c>
      <c r="L246" s="18" t="s">
        <v>145</v>
      </c>
      <c r="M246" s="18">
        <v>630252.81952857203</v>
      </c>
      <c r="N246" s="18">
        <f t="shared" si="44"/>
        <v>103660.00321193619</v>
      </c>
      <c r="O246" s="19" t="s">
        <v>146</v>
      </c>
      <c r="P246" s="19">
        <v>0</v>
      </c>
      <c r="Q246" s="19">
        <f t="shared" si="45"/>
        <v>0</v>
      </c>
      <c r="R246" s="18" t="s">
        <v>146</v>
      </c>
      <c r="S246" s="18">
        <v>0</v>
      </c>
      <c r="T246" s="18">
        <f t="shared" si="46"/>
        <v>0</v>
      </c>
      <c r="U246" s="20" t="s">
        <v>146</v>
      </c>
      <c r="V246" s="20">
        <v>0</v>
      </c>
      <c r="W246" s="20">
        <f t="shared" si="47"/>
        <v>0</v>
      </c>
      <c r="X246" s="18" t="s">
        <v>145</v>
      </c>
      <c r="Y246" s="18">
        <v>253877.31800000201</v>
      </c>
      <c r="Z246" s="23">
        <f t="shared" si="48"/>
        <v>49392.474319066539</v>
      </c>
      <c r="AA246" s="20" t="s">
        <v>146</v>
      </c>
      <c r="AB246" s="20">
        <v>0</v>
      </c>
      <c r="AC246" s="24">
        <f t="shared" si="49"/>
        <v>0</v>
      </c>
      <c r="AD246" s="18" t="s">
        <v>146</v>
      </c>
      <c r="AE246" s="18">
        <v>0</v>
      </c>
      <c r="AF246" s="18">
        <f t="shared" si="50"/>
        <v>0</v>
      </c>
      <c r="AG246" s="19" t="s">
        <v>145</v>
      </c>
      <c r="AH246" s="19">
        <v>1023665.67959998</v>
      </c>
      <c r="AI246" s="19">
        <f t="shared" si="51"/>
        <v>341221.89319999336</v>
      </c>
      <c r="AJ246" s="18" t="s">
        <v>146</v>
      </c>
      <c r="AK246" s="18">
        <v>0</v>
      </c>
      <c r="AL246" s="18">
        <f t="shared" si="52"/>
        <v>0</v>
      </c>
      <c r="AM246" s="19" t="s">
        <v>146</v>
      </c>
      <c r="AN246" s="19">
        <v>0</v>
      </c>
      <c r="AO246" s="19">
        <f t="shared" si="53"/>
        <v>0</v>
      </c>
      <c r="AP246" s="18" t="s">
        <v>145</v>
      </c>
      <c r="AQ246" s="23">
        <v>108255798.071742</v>
      </c>
      <c r="AR246" s="18">
        <f t="shared" si="54"/>
        <v>13364913.34219037</v>
      </c>
      <c r="AS246" s="20" t="s">
        <v>145</v>
      </c>
      <c r="AT246" s="20">
        <v>1150127.93600001</v>
      </c>
      <c r="AU246" s="16">
        <f t="shared" si="55"/>
        <v>76624.112991339774</v>
      </c>
    </row>
    <row r="247" spans="1:47" x14ac:dyDescent="0.2">
      <c r="A247" s="16">
        <v>244</v>
      </c>
      <c r="B247" s="16">
        <v>833.23864746093705</v>
      </c>
      <c r="C247" s="17">
        <v>14.23925</v>
      </c>
      <c r="D247" s="16" t="s">
        <v>470</v>
      </c>
      <c r="E247" s="16" t="s">
        <v>470</v>
      </c>
      <c r="F247" s="18" t="s">
        <v>145</v>
      </c>
      <c r="G247" s="18">
        <v>484813.71701428603</v>
      </c>
      <c r="H247" s="23">
        <f t="shared" si="42"/>
        <v>94321.734827682114</v>
      </c>
      <c r="I247" s="19" t="s">
        <v>146</v>
      </c>
      <c r="J247" s="19">
        <v>0</v>
      </c>
      <c r="K247" s="19">
        <f t="shared" si="43"/>
        <v>0</v>
      </c>
      <c r="L247" s="18" t="s">
        <v>146</v>
      </c>
      <c r="M247" s="18">
        <v>0</v>
      </c>
      <c r="N247" s="18">
        <f t="shared" si="44"/>
        <v>0</v>
      </c>
      <c r="O247" s="19" t="s">
        <v>146</v>
      </c>
      <c r="P247" s="19">
        <v>0</v>
      </c>
      <c r="Q247" s="19">
        <f t="shared" si="45"/>
        <v>0</v>
      </c>
      <c r="R247" s="18" t="s">
        <v>146</v>
      </c>
      <c r="S247" s="18">
        <v>0</v>
      </c>
      <c r="T247" s="18">
        <f t="shared" si="46"/>
        <v>0</v>
      </c>
      <c r="U247" s="20" t="s">
        <v>146</v>
      </c>
      <c r="V247" s="20">
        <v>0</v>
      </c>
      <c r="W247" s="20">
        <f t="shared" si="47"/>
        <v>0</v>
      </c>
      <c r="X247" s="18" t="s">
        <v>145</v>
      </c>
      <c r="Y247" s="18">
        <v>484813.71701428603</v>
      </c>
      <c r="Z247" s="23">
        <f t="shared" si="48"/>
        <v>94321.734827682114</v>
      </c>
      <c r="AA247" s="20" t="s">
        <v>146</v>
      </c>
      <c r="AB247" s="20">
        <v>0</v>
      </c>
      <c r="AC247" s="24">
        <f t="shared" si="49"/>
        <v>0</v>
      </c>
      <c r="AD247" s="18" t="s">
        <v>146</v>
      </c>
      <c r="AE247" s="18">
        <v>0</v>
      </c>
      <c r="AF247" s="18">
        <f t="shared" si="50"/>
        <v>0</v>
      </c>
      <c r="AG247" s="19" t="s">
        <v>146</v>
      </c>
      <c r="AH247" s="19">
        <v>0</v>
      </c>
      <c r="AI247" s="19">
        <f t="shared" si="51"/>
        <v>0</v>
      </c>
      <c r="AJ247" s="18" t="s">
        <v>146</v>
      </c>
      <c r="AK247" s="18">
        <v>0</v>
      </c>
      <c r="AL247" s="18">
        <f t="shared" si="52"/>
        <v>0</v>
      </c>
      <c r="AM247" s="19" t="s">
        <v>146</v>
      </c>
      <c r="AN247" s="19">
        <v>0</v>
      </c>
      <c r="AO247" s="19">
        <f t="shared" si="53"/>
        <v>0</v>
      </c>
      <c r="AP247" s="18" t="s">
        <v>146</v>
      </c>
      <c r="AQ247" s="18">
        <v>0</v>
      </c>
      <c r="AR247" s="18">
        <f t="shared" si="54"/>
        <v>0</v>
      </c>
      <c r="AS247" s="20" t="s">
        <v>146</v>
      </c>
      <c r="AT247" s="20">
        <v>0</v>
      </c>
      <c r="AU247" s="16">
        <f t="shared" si="55"/>
        <v>0</v>
      </c>
    </row>
    <row r="248" spans="1:47" x14ac:dyDescent="0.2">
      <c r="A248" s="16">
        <v>245</v>
      </c>
      <c r="B248" s="16">
        <v>621.57971191406205</v>
      </c>
      <c r="C248" s="17">
        <v>17.210444444444398</v>
      </c>
      <c r="D248" s="16" t="s">
        <v>471</v>
      </c>
      <c r="E248" s="16" t="s">
        <v>472</v>
      </c>
      <c r="F248" s="18" t="s">
        <v>145</v>
      </c>
      <c r="G248" s="18">
        <v>846686.281142844</v>
      </c>
      <c r="H248" s="23">
        <f t="shared" si="42"/>
        <v>164724.95742078678</v>
      </c>
      <c r="I248" s="19" t="s">
        <v>146</v>
      </c>
      <c r="J248" s="19">
        <v>0</v>
      </c>
      <c r="K248" s="19">
        <f t="shared" si="43"/>
        <v>0</v>
      </c>
      <c r="L248" s="18" t="s">
        <v>146</v>
      </c>
      <c r="M248" s="18">
        <v>0</v>
      </c>
      <c r="N248" s="18">
        <f t="shared" si="44"/>
        <v>0</v>
      </c>
      <c r="O248" s="19" t="s">
        <v>146</v>
      </c>
      <c r="P248" s="19">
        <v>0</v>
      </c>
      <c r="Q248" s="19">
        <f t="shared" si="45"/>
        <v>0</v>
      </c>
      <c r="R248" s="18" t="s">
        <v>146</v>
      </c>
      <c r="S248" s="18">
        <v>0</v>
      </c>
      <c r="T248" s="18">
        <f t="shared" si="46"/>
        <v>0</v>
      </c>
      <c r="U248" s="20" t="s">
        <v>146</v>
      </c>
      <c r="V248" s="20">
        <v>0</v>
      </c>
      <c r="W248" s="20">
        <f t="shared" si="47"/>
        <v>0</v>
      </c>
      <c r="X248" s="18" t="s">
        <v>145</v>
      </c>
      <c r="Y248" s="18">
        <v>846686.281142844</v>
      </c>
      <c r="Z248" s="23">
        <f t="shared" si="48"/>
        <v>164724.95742078678</v>
      </c>
      <c r="AA248" s="20" t="s">
        <v>146</v>
      </c>
      <c r="AB248" s="20">
        <v>0</v>
      </c>
      <c r="AC248" s="24">
        <f t="shared" si="49"/>
        <v>0</v>
      </c>
      <c r="AD248" s="18" t="s">
        <v>146</v>
      </c>
      <c r="AE248" s="18">
        <v>0</v>
      </c>
      <c r="AF248" s="18">
        <f t="shared" si="50"/>
        <v>0</v>
      </c>
      <c r="AG248" s="19" t="s">
        <v>146</v>
      </c>
      <c r="AH248" s="19">
        <v>0</v>
      </c>
      <c r="AI248" s="19">
        <f t="shared" si="51"/>
        <v>0</v>
      </c>
      <c r="AJ248" s="18" t="s">
        <v>146</v>
      </c>
      <c r="AK248" s="18">
        <v>0</v>
      </c>
      <c r="AL248" s="18">
        <f t="shared" si="52"/>
        <v>0</v>
      </c>
      <c r="AM248" s="19" t="s">
        <v>146</v>
      </c>
      <c r="AN248" s="19">
        <v>0</v>
      </c>
      <c r="AO248" s="19">
        <f t="shared" si="53"/>
        <v>0</v>
      </c>
      <c r="AP248" s="18" t="s">
        <v>146</v>
      </c>
      <c r="AQ248" s="18">
        <v>0</v>
      </c>
      <c r="AR248" s="18">
        <f t="shared" si="54"/>
        <v>0</v>
      </c>
      <c r="AS248" s="20" t="s">
        <v>145</v>
      </c>
      <c r="AT248" s="20">
        <v>163272.232999998</v>
      </c>
      <c r="AU248" s="16">
        <f t="shared" si="55"/>
        <v>10877.563824117122</v>
      </c>
    </row>
    <row r="249" spans="1:47" x14ac:dyDescent="0.2">
      <c r="A249" s="16">
        <v>246</v>
      </c>
      <c r="B249" s="16">
        <v>551.33459472656205</v>
      </c>
      <c r="C249" s="17">
        <v>9.4814833333333297</v>
      </c>
      <c r="D249" s="16" t="s">
        <v>239</v>
      </c>
      <c r="E249" s="16" t="s">
        <v>240</v>
      </c>
      <c r="F249" s="18" t="s">
        <v>145</v>
      </c>
      <c r="G249" s="18">
        <v>1981333.6680857099</v>
      </c>
      <c r="H249" s="23">
        <f t="shared" si="42"/>
        <v>385473.47628126654</v>
      </c>
      <c r="I249" s="19" t="s">
        <v>146</v>
      </c>
      <c r="J249" s="19">
        <v>0</v>
      </c>
      <c r="K249" s="19">
        <f t="shared" si="43"/>
        <v>0</v>
      </c>
      <c r="L249" s="18" t="s">
        <v>146</v>
      </c>
      <c r="M249" s="18">
        <v>0</v>
      </c>
      <c r="N249" s="18">
        <f t="shared" si="44"/>
        <v>0</v>
      </c>
      <c r="O249" s="19" t="s">
        <v>146</v>
      </c>
      <c r="P249" s="19">
        <v>0</v>
      </c>
      <c r="Q249" s="19">
        <f t="shared" si="45"/>
        <v>0</v>
      </c>
      <c r="R249" s="18" t="s">
        <v>146</v>
      </c>
      <c r="S249" s="18">
        <v>0</v>
      </c>
      <c r="T249" s="18">
        <f t="shared" si="46"/>
        <v>0</v>
      </c>
      <c r="U249" s="20" t="s">
        <v>145</v>
      </c>
      <c r="V249" s="24">
        <v>37157395.121185698</v>
      </c>
      <c r="W249" s="20">
        <f t="shared" si="47"/>
        <v>13365969.46805241</v>
      </c>
      <c r="X249" s="18" t="s">
        <v>145</v>
      </c>
      <c r="Y249" s="18">
        <v>1981333.6680857099</v>
      </c>
      <c r="Z249" s="23">
        <f t="shared" si="48"/>
        <v>385473.47628126654</v>
      </c>
      <c r="AA249" s="20" t="s">
        <v>146</v>
      </c>
      <c r="AB249" s="20">
        <v>0</v>
      </c>
      <c r="AC249" s="24">
        <f t="shared" si="49"/>
        <v>0</v>
      </c>
      <c r="AD249" s="18" t="s">
        <v>146</v>
      </c>
      <c r="AE249" s="18">
        <v>0</v>
      </c>
      <c r="AF249" s="18">
        <f t="shared" si="50"/>
        <v>0</v>
      </c>
      <c r="AG249" s="19" t="s">
        <v>146</v>
      </c>
      <c r="AH249" s="19">
        <v>0</v>
      </c>
      <c r="AI249" s="19">
        <f t="shared" si="51"/>
        <v>0</v>
      </c>
      <c r="AJ249" s="18" t="s">
        <v>145</v>
      </c>
      <c r="AK249" s="23">
        <v>16179924.5271571</v>
      </c>
      <c r="AL249" s="18">
        <f t="shared" si="52"/>
        <v>1069393.5576442233</v>
      </c>
      <c r="AM249" s="19" t="s">
        <v>146</v>
      </c>
      <c r="AN249" s="19">
        <v>0</v>
      </c>
      <c r="AO249" s="19">
        <f t="shared" si="53"/>
        <v>0</v>
      </c>
      <c r="AP249" s="18" t="s">
        <v>145</v>
      </c>
      <c r="AQ249" s="23">
        <v>31865747.582157101</v>
      </c>
      <c r="AR249" s="18">
        <f t="shared" si="54"/>
        <v>3934042.9113774202</v>
      </c>
      <c r="AS249" s="20" t="s">
        <v>145</v>
      </c>
      <c r="AT249" s="24">
        <v>21054371.845771398</v>
      </c>
      <c r="AU249" s="16">
        <f t="shared" si="55"/>
        <v>1402689.6632759094</v>
      </c>
    </row>
    <row r="250" spans="1:47" x14ac:dyDescent="0.2">
      <c r="A250" s="16">
        <v>247</v>
      </c>
      <c r="B250" s="16">
        <v>678.4736328125</v>
      </c>
      <c r="C250" s="17">
        <v>2.47829583333333</v>
      </c>
      <c r="D250" s="16" t="s">
        <v>473</v>
      </c>
      <c r="E250" s="16" t="s">
        <v>474</v>
      </c>
      <c r="F250" s="18" t="s">
        <v>145</v>
      </c>
      <c r="G250" s="18">
        <v>748677.12017142598</v>
      </c>
      <c r="H250" s="23">
        <f t="shared" si="42"/>
        <v>145657.02727070544</v>
      </c>
      <c r="I250" s="19" t="s">
        <v>145</v>
      </c>
      <c r="J250" s="19">
        <v>2447032.74435713</v>
      </c>
      <c r="K250" s="19">
        <f t="shared" si="43"/>
        <v>286873.709772231</v>
      </c>
      <c r="L250" s="18" t="s">
        <v>145</v>
      </c>
      <c r="M250" s="18">
        <v>326587.83648571401</v>
      </c>
      <c r="N250" s="18">
        <f t="shared" si="44"/>
        <v>53715.104685150327</v>
      </c>
      <c r="O250" s="19" t="s">
        <v>146</v>
      </c>
      <c r="P250" s="19">
        <v>0</v>
      </c>
      <c r="Q250" s="19">
        <f t="shared" si="45"/>
        <v>0</v>
      </c>
      <c r="R250" s="18" t="s">
        <v>146</v>
      </c>
      <c r="S250" s="18">
        <v>0</v>
      </c>
      <c r="T250" s="18">
        <f t="shared" si="46"/>
        <v>0</v>
      </c>
      <c r="U250" s="20" t="s">
        <v>146</v>
      </c>
      <c r="V250" s="20">
        <v>0</v>
      </c>
      <c r="W250" s="20">
        <f t="shared" si="47"/>
        <v>0</v>
      </c>
      <c r="X250" s="18" t="s">
        <v>145</v>
      </c>
      <c r="Y250" s="18">
        <v>748677.12017142598</v>
      </c>
      <c r="Z250" s="23">
        <f t="shared" si="48"/>
        <v>145657.02727070544</v>
      </c>
      <c r="AA250" s="20" t="s">
        <v>146</v>
      </c>
      <c r="AB250" s="20">
        <v>0</v>
      </c>
      <c r="AC250" s="24">
        <f t="shared" si="49"/>
        <v>0</v>
      </c>
      <c r="AD250" s="18" t="s">
        <v>146</v>
      </c>
      <c r="AE250" s="18">
        <v>0</v>
      </c>
      <c r="AF250" s="18">
        <f t="shared" si="50"/>
        <v>0</v>
      </c>
      <c r="AG250" s="19" t="s">
        <v>146</v>
      </c>
      <c r="AH250" s="19">
        <v>0</v>
      </c>
      <c r="AI250" s="19">
        <f t="shared" si="51"/>
        <v>0</v>
      </c>
      <c r="AJ250" s="18" t="s">
        <v>146</v>
      </c>
      <c r="AK250" s="18">
        <v>0</v>
      </c>
      <c r="AL250" s="18">
        <f t="shared" si="52"/>
        <v>0</v>
      </c>
      <c r="AM250" s="19" t="s">
        <v>146</v>
      </c>
      <c r="AN250" s="19">
        <v>0</v>
      </c>
      <c r="AO250" s="19">
        <f t="shared" si="53"/>
        <v>0</v>
      </c>
      <c r="AP250" s="18" t="s">
        <v>146</v>
      </c>
      <c r="AQ250" s="18">
        <v>0</v>
      </c>
      <c r="AR250" s="18">
        <f t="shared" si="54"/>
        <v>0</v>
      </c>
      <c r="AS250" s="20" t="s">
        <v>146</v>
      </c>
      <c r="AT250" s="20">
        <v>0</v>
      </c>
      <c r="AU250" s="16">
        <f t="shared" si="55"/>
        <v>0</v>
      </c>
    </row>
    <row r="251" spans="1:47" x14ac:dyDescent="0.2">
      <c r="A251" s="16">
        <v>248</v>
      </c>
      <c r="B251" s="16">
        <v>587.73449707031205</v>
      </c>
      <c r="C251" s="17">
        <v>1.50792083333333</v>
      </c>
      <c r="F251" s="18" t="s">
        <v>145</v>
      </c>
      <c r="G251" s="18">
        <v>500122.1899</v>
      </c>
      <c r="H251" s="23">
        <f t="shared" si="42"/>
        <v>97300.036945525295</v>
      </c>
      <c r="I251" s="19" t="s">
        <v>145</v>
      </c>
      <c r="J251" s="19">
        <v>23680.265342857099</v>
      </c>
      <c r="K251" s="19">
        <f t="shared" si="43"/>
        <v>2776.1155149891092</v>
      </c>
      <c r="L251" s="18" t="s">
        <v>146</v>
      </c>
      <c r="M251" s="18">
        <v>0</v>
      </c>
      <c r="N251" s="18">
        <f t="shared" si="44"/>
        <v>0</v>
      </c>
      <c r="O251" s="19" t="s">
        <v>146</v>
      </c>
      <c r="P251" s="19">
        <v>0</v>
      </c>
      <c r="Q251" s="19">
        <f t="shared" si="45"/>
        <v>0</v>
      </c>
      <c r="R251" s="18" t="s">
        <v>146</v>
      </c>
      <c r="S251" s="18">
        <v>0</v>
      </c>
      <c r="T251" s="18">
        <f t="shared" si="46"/>
        <v>0</v>
      </c>
      <c r="U251" s="20" t="s">
        <v>146</v>
      </c>
      <c r="V251" s="20">
        <v>0</v>
      </c>
      <c r="W251" s="20">
        <f t="shared" si="47"/>
        <v>0</v>
      </c>
      <c r="X251" s="18" t="s">
        <v>145</v>
      </c>
      <c r="Y251" s="18">
        <v>500122.1899</v>
      </c>
      <c r="Z251" s="23">
        <f t="shared" si="48"/>
        <v>97300.036945525295</v>
      </c>
      <c r="AA251" s="20" t="s">
        <v>146</v>
      </c>
      <c r="AB251" s="20">
        <v>0</v>
      </c>
      <c r="AC251" s="24">
        <f t="shared" si="49"/>
        <v>0</v>
      </c>
      <c r="AD251" s="18" t="s">
        <v>146</v>
      </c>
      <c r="AE251" s="18">
        <v>0</v>
      </c>
      <c r="AF251" s="18">
        <f t="shared" si="50"/>
        <v>0</v>
      </c>
      <c r="AG251" s="19" t="s">
        <v>146</v>
      </c>
      <c r="AH251" s="19">
        <v>0</v>
      </c>
      <c r="AI251" s="19">
        <f t="shared" si="51"/>
        <v>0</v>
      </c>
      <c r="AJ251" s="18" t="s">
        <v>146</v>
      </c>
      <c r="AK251" s="18">
        <v>0</v>
      </c>
      <c r="AL251" s="18">
        <f t="shared" si="52"/>
        <v>0</v>
      </c>
      <c r="AM251" s="19" t="s">
        <v>146</v>
      </c>
      <c r="AN251" s="19">
        <v>0</v>
      </c>
      <c r="AO251" s="19">
        <f t="shared" si="53"/>
        <v>0</v>
      </c>
      <c r="AP251" s="18" t="s">
        <v>146</v>
      </c>
      <c r="AQ251" s="18">
        <v>0</v>
      </c>
      <c r="AR251" s="18">
        <f t="shared" si="54"/>
        <v>0</v>
      </c>
      <c r="AS251" s="20" t="s">
        <v>145</v>
      </c>
      <c r="AT251" s="20">
        <v>17074.502614285699</v>
      </c>
      <c r="AU251" s="16">
        <f t="shared" si="55"/>
        <v>1137.5418130769954</v>
      </c>
    </row>
    <row r="252" spans="1:47" x14ac:dyDescent="0.2">
      <c r="A252" s="16">
        <v>249</v>
      </c>
      <c r="B252" s="16">
        <v>339.29153442382801</v>
      </c>
      <c r="C252" s="17">
        <v>12.4068166666666</v>
      </c>
      <c r="D252" s="16" t="s">
        <v>475</v>
      </c>
      <c r="E252" s="16" t="s">
        <v>476</v>
      </c>
      <c r="F252" s="18" t="s">
        <v>145</v>
      </c>
      <c r="G252" s="18">
        <v>1015178.49501428</v>
      </c>
      <c r="H252" s="23">
        <f t="shared" si="42"/>
        <v>197505.54377709728</v>
      </c>
      <c r="I252" s="19" t="s">
        <v>146</v>
      </c>
      <c r="J252" s="19">
        <v>0</v>
      </c>
      <c r="K252" s="19">
        <f t="shared" si="43"/>
        <v>0</v>
      </c>
      <c r="L252" s="18" t="s">
        <v>145</v>
      </c>
      <c r="M252" s="23">
        <v>11610748.833714301</v>
      </c>
      <c r="N252" s="18">
        <f t="shared" si="44"/>
        <v>1909662.6371240625</v>
      </c>
      <c r="O252" s="19" t="s">
        <v>146</v>
      </c>
      <c r="P252" s="19">
        <v>0</v>
      </c>
      <c r="Q252" s="19">
        <f t="shared" si="45"/>
        <v>0</v>
      </c>
      <c r="R252" s="18" t="s">
        <v>146</v>
      </c>
      <c r="S252" s="18">
        <v>0</v>
      </c>
      <c r="T252" s="18">
        <f t="shared" si="46"/>
        <v>0</v>
      </c>
      <c r="U252" s="20" t="s">
        <v>146</v>
      </c>
      <c r="V252" s="20">
        <v>0</v>
      </c>
      <c r="W252" s="20">
        <f t="shared" si="47"/>
        <v>0</v>
      </c>
      <c r="X252" s="18" t="s">
        <v>145</v>
      </c>
      <c r="Y252" s="18">
        <v>1015178.49501428</v>
      </c>
      <c r="Z252" s="23">
        <f t="shared" si="48"/>
        <v>197505.54377709728</v>
      </c>
      <c r="AA252" s="20" t="s">
        <v>146</v>
      </c>
      <c r="AB252" s="20">
        <v>0</v>
      </c>
      <c r="AC252" s="24">
        <f t="shared" si="49"/>
        <v>0</v>
      </c>
      <c r="AD252" s="18" t="s">
        <v>146</v>
      </c>
      <c r="AE252" s="18">
        <v>0</v>
      </c>
      <c r="AF252" s="18">
        <f t="shared" si="50"/>
        <v>0</v>
      </c>
      <c r="AG252" s="19" t="s">
        <v>146</v>
      </c>
      <c r="AH252" s="19">
        <v>0</v>
      </c>
      <c r="AI252" s="19">
        <f t="shared" si="51"/>
        <v>0</v>
      </c>
      <c r="AJ252" s="18" t="s">
        <v>146</v>
      </c>
      <c r="AK252" s="18">
        <v>0</v>
      </c>
      <c r="AL252" s="18">
        <f t="shared" si="52"/>
        <v>0</v>
      </c>
      <c r="AM252" s="19" t="s">
        <v>146</v>
      </c>
      <c r="AN252" s="19">
        <v>0</v>
      </c>
      <c r="AO252" s="19">
        <f t="shared" si="53"/>
        <v>0</v>
      </c>
      <c r="AP252" s="18" t="s">
        <v>146</v>
      </c>
      <c r="AQ252" s="18">
        <v>0</v>
      </c>
      <c r="AR252" s="18">
        <f t="shared" si="54"/>
        <v>0</v>
      </c>
      <c r="AS252" s="20" t="s">
        <v>145</v>
      </c>
      <c r="AT252" s="24">
        <v>14123909.4787286</v>
      </c>
      <c r="AU252" s="16">
        <f t="shared" si="55"/>
        <v>940966.65414580947</v>
      </c>
    </row>
    <row r="253" spans="1:47" x14ac:dyDescent="0.2">
      <c r="A253" s="16">
        <v>250</v>
      </c>
      <c r="B253" s="16">
        <v>466.35401344299299</v>
      </c>
      <c r="C253" s="17">
        <v>1.04561666666666</v>
      </c>
      <c r="F253" s="18" t="s">
        <v>145</v>
      </c>
      <c r="G253" s="18">
        <v>647555.31808571401</v>
      </c>
      <c r="H253" s="23">
        <f t="shared" si="42"/>
        <v>125983.52491939963</v>
      </c>
      <c r="I253" s="19" t="s">
        <v>146</v>
      </c>
      <c r="J253" s="19">
        <v>0</v>
      </c>
      <c r="K253" s="19">
        <f t="shared" si="43"/>
        <v>0</v>
      </c>
      <c r="L253" s="18" t="s">
        <v>146</v>
      </c>
      <c r="M253" s="18">
        <v>0</v>
      </c>
      <c r="N253" s="18">
        <f t="shared" si="44"/>
        <v>0</v>
      </c>
      <c r="O253" s="19" t="s">
        <v>146</v>
      </c>
      <c r="P253" s="19">
        <v>0</v>
      </c>
      <c r="Q253" s="19">
        <f t="shared" si="45"/>
        <v>0</v>
      </c>
      <c r="R253" s="18" t="s">
        <v>145</v>
      </c>
      <c r="S253" s="18">
        <v>78659.497100000095</v>
      </c>
      <c r="T253" s="18">
        <f t="shared" si="46"/>
        <v>7592.6155501930598</v>
      </c>
      <c r="U253" s="20" t="s">
        <v>146</v>
      </c>
      <c r="V253" s="20">
        <v>0</v>
      </c>
      <c r="W253" s="20">
        <f t="shared" si="47"/>
        <v>0</v>
      </c>
      <c r="X253" s="18" t="s">
        <v>145</v>
      </c>
      <c r="Y253" s="18">
        <v>647555.31808571401</v>
      </c>
      <c r="Z253" s="23">
        <f t="shared" si="48"/>
        <v>125983.52491939963</v>
      </c>
      <c r="AA253" s="20" t="s">
        <v>146</v>
      </c>
      <c r="AB253" s="20">
        <v>0</v>
      </c>
      <c r="AC253" s="24">
        <f t="shared" si="49"/>
        <v>0</v>
      </c>
      <c r="AD253" s="18" t="s">
        <v>146</v>
      </c>
      <c r="AE253" s="18">
        <v>0</v>
      </c>
      <c r="AF253" s="18">
        <f t="shared" si="50"/>
        <v>0</v>
      </c>
      <c r="AG253" s="19" t="s">
        <v>146</v>
      </c>
      <c r="AH253" s="19">
        <v>0</v>
      </c>
      <c r="AI253" s="19">
        <f t="shared" si="51"/>
        <v>0</v>
      </c>
      <c r="AJ253" s="18" t="s">
        <v>146</v>
      </c>
      <c r="AK253" s="18">
        <v>0</v>
      </c>
      <c r="AL253" s="18">
        <f t="shared" si="52"/>
        <v>0</v>
      </c>
      <c r="AM253" s="19" t="s">
        <v>146</v>
      </c>
      <c r="AN253" s="19">
        <v>0</v>
      </c>
      <c r="AO253" s="19">
        <f t="shared" si="53"/>
        <v>0</v>
      </c>
      <c r="AP253" s="18" t="s">
        <v>146</v>
      </c>
      <c r="AQ253" s="18">
        <v>0</v>
      </c>
      <c r="AR253" s="18">
        <f t="shared" si="54"/>
        <v>0</v>
      </c>
      <c r="AS253" s="20" t="s">
        <v>145</v>
      </c>
      <c r="AT253" s="20">
        <v>43115.206514285703</v>
      </c>
      <c r="AU253" s="16">
        <f t="shared" si="55"/>
        <v>2872.4321461882546</v>
      </c>
    </row>
    <row r="254" spans="1:47" x14ac:dyDescent="0.2">
      <c r="A254" s="16">
        <v>251</v>
      </c>
      <c r="B254" s="16">
        <v>832.89831542968705</v>
      </c>
      <c r="C254" s="17">
        <v>6.8629333333333298</v>
      </c>
      <c r="F254" s="18" t="s">
        <v>145</v>
      </c>
      <c r="G254" s="18">
        <v>527722.58795714402</v>
      </c>
      <c r="H254" s="23">
        <f t="shared" si="42"/>
        <v>102669.7641939969</v>
      </c>
      <c r="I254" s="19" t="s">
        <v>146</v>
      </c>
      <c r="J254" s="19">
        <v>0</v>
      </c>
      <c r="K254" s="19">
        <f t="shared" si="43"/>
        <v>0</v>
      </c>
      <c r="L254" s="18" t="s">
        <v>146</v>
      </c>
      <c r="M254" s="18">
        <v>0</v>
      </c>
      <c r="N254" s="18">
        <f t="shared" si="44"/>
        <v>0</v>
      </c>
      <c r="O254" s="19" t="s">
        <v>146</v>
      </c>
      <c r="P254" s="19">
        <v>0</v>
      </c>
      <c r="Q254" s="19">
        <f t="shared" si="45"/>
        <v>0</v>
      </c>
      <c r="R254" s="18" t="s">
        <v>146</v>
      </c>
      <c r="S254" s="18">
        <v>0</v>
      </c>
      <c r="T254" s="18">
        <f t="shared" si="46"/>
        <v>0</v>
      </c>
      <c r="U254" s="20" t="s">
        <v>146</v>
      </c>
      <c r="V254" s="20">
        <v>0</v>
      </c>
      <c r="W254" s="20">
        <f t="shared" si="47"/>
        <v>0</v>
      </c>
      <c r="X254" s="18" t="s">
        <v>145</v>
      </c>
      <c r="Y254" s="18">
        <v>527722.58795714402</v>
      </c>
      <c r="Z254" s="23">
        <f t="shared" si="48"/>
        <v>102669.7641939969</v>
      </c>
      <c r="AA254" s="20" t="s">
        <v>146</v>
      </c>
      <c r="AB254" s="20">
        <v>0</v>
      </c>
      <c r="AC254" s="24">
        <f t="shared" si="49"/>
        <v>0</v>
      </c>
      <c r="AD254" s="18" t="s">
        <v>146</v>
      </c>
      <c r="AE254" s="18">
        <v>0</v>
      </c>
      <c r="AF254" s="18">
        <f t="shared" si="50"/>
        <v>0</v>
      </c>
      <c r="AG254" s="19" t="s">
        <v>146</v>
      </c>
      <c r="AH254" s="19">
        <v>0</v>
      </c>
      <c r="AI254" s="19">
        <f t="shared" si="51"/>
        <v>0</v>
      </c>
      <c r="AJ254" s="18" t="s">
        <v>146</v>
      </c>
      <c r="AK254" s="18">
        <v>0</v>
      </c>
      <c r="AL254" s="18">
        <f t="shared" si="52"/>
        <v>0</v>
      </c>
      <c r="AM254" s="19" t="s">
        <v>146</v>
      </c>
      <c r="AN254" s="19">
        <v>0</v>
      </c>
      <c r="AO254" s="19">
        <f t="shared" si="53"/>
        <v>0</v>
      </c>
      <c r="AP254" s="18" t="s">
        <v>146</v>
      </c>
      <c r="AQ254" s="18">
        <v>0</v>
      </c>
      <c r="AR254" s="18">
        <f t="shared" si="54"/>
        <v>0</v>
      </c>
      <c r="AS254" s="20" t="s">
        <v>146</v>
      </c>
      <c r="AT254" s="20">
        <v>0</v>
      </c>
      <c r="AU254" s="16">
        <f t="shared" si="55"/>
        <v>0</v>
      </c>
    </row>
    <row r="255" spans="1:47" x14ac:dyDescent="0.2">
      <c r="A255" s="16">
        <v>252</v>
      </c>
      <c r="B255" s="16">
        <v>588.07336425781205</v>
      </c>
      <c r="C255" s="17">
        <v>1.50777083333333</v>
      </c>
      <c r="F255" s="18" t="s">
        <v>145</v>
      </c>
      <c r="G255" s="18">
        <v>474388.83827142802</v>
      </c>
      <c r="H255" s="23">
        <f t="shared" si="42"/>
        <v>92293.548301834249</v>
      </c>
      <c r="I255" s="19" t="s">
        <v>146</v>
      </c>
      <c r="J255" s="19">
        <v>0</v>
      </c>
      <c r="K255" s="19">
        <f t="shared" si="43"/>
        <v>0</v>
      </c>
      <c r="L255" s="18" t="s">
        <v>145</v>
      </c>
      <c r="M255" s="18">
        <v>24284.574157142801</v>
      </c>
      <c r="N255" s="18">
        <f t="shared" si="44"/>
        <v>3994.173381109013</v>
      </c>
      <c r="O255" s="19" t="s">
        <v>146</v>
      </c>
      <c r="P255" s="19">
        <v>0</v>
      </c>
      <c r="Q255" s="19">
        <f t="shared" si="45"/>
        <v>0</v>
      </c>
      <c r="R255" s="18" t="s">
        <v>146</v>
      </c>
      <c r="S255" s="18">
        <v>0</v>
      </c>
      <c r="T255" s="18">
        <f t="shared" si="46"/>
        <v>0</v>
      </c>
      <c r="U255" s="20" t="s">
        <v>146</v>
      </c>
      <c r="V255" s="20">
        <v>0</v>
      </c>
      <c r="W255" s="20">
        <f t="shared" si="47"/>
        <v>0</v>
      </c>
      <c r="X255" s="18" t="s">
        <v>145</v>
      </c>
      <c r="Y255" s="18">
        <v>474388.83827142802</v>
      </c>
      <c r="Z255" s="23">
        <f t="shared" si="48"/>
        <v>92293.548301834249</v>
      </c>
      <c r="AA255" s="20" t="s">
        <v>146</v>
      </c>
      <c r="AB255" s="20">
        <v>0</v>
      </c>
      <c r="AC255" s="24">
        <f t="shared" si="49"/>
        <v>0</v>
      </c>
      <c r="AD255" s="18" t="s">
        <v>146</v>
      </c>
      <c r="AE255" s="18">
        <v>0</v>
      </c>
      <c r="AF255" s="18">
        <f t="shared" si="50"/>
        <v>0</v>
      </c>
      <c r="AG255" s="19" t="s">
        <v>146</v>
      </c>
      <c r="AH255" s="19">
        <v>0</v>
      </c>
      <c r="AI255" s="19">
        <f t="shared" si="51"/>
        <v>0</v>
      </c>
      <c r="AJ255" s="18" t="s">
        <v>146</v>
      </c>
      <c r="AK255" s="18">
        <v>0</v>
      </c>
      <c r="AL255" s="18">
        <f t="shared" si="52"/>
        <v>0</v>
      </c>
      <c r="AM255" s="19" t="s">
        <v>146</v>
      </c>
      <c r="AN255" s="19">
        <v>0</v>
      </c>
      <c r="AO255" s="19">
        <f t="shared" si="53"/>
        <v>0</v>
      </c>
      <c r="AP255" s="18" t="s">
        <v>146</v>
      </c>
      <c r="AQ255" s="18">
        <v>0</v>
      </c>
      <c r="AR255" s="18">
        <f t="shared" si="54"/>
        <v>0</v>
      </c>
      <c r="AS255" s="20" t="s">
        <v>145</v>
      </c>
      <c r="AT255" s="20">
        <v>16673.048157142799</v>
      </c>
      <c r="AU255" s="16">
        <f t="shared" si="55"/>
        <v>1110.7960131340972</v>
      </c>
    </row>
    <row r="256" spans="1:47" x14ac:dyDescent="0.2">
      <c r="A256" s="16">
        <v>253</v>
      </c>
      <c r="B256" s="16">
        <v>1055.30004882812</v>
      </c>
      <c r="C256" s="17">
        <v>15.2202966666666</v>
      </c>
      <c r="F256" s="18" t="s">
        <v>145</v>
      </c>
      <c r="G256" s="18">
        <v>508150.49091428501</v>
      </c>
      <c r="H256" s="23">
        <f t="shared" si="42"/>
        <v>98861.96321289592</v>
      </c>
      <c r="I256" s="19" t="s">
        <v>146</v>
      </c>
      <c r="J256" s="19">
        <v>0</v>
      </c>
      <c r="K256" s="19">
        <f t="shared" si="43"/>
        <v>0</v>
      </c>
      <c r="L256" s="18" t="s">
        <v>145</v>
      </c>
      <c r="M256" s="18">
        <v>172196.519271428</v>
      </c>
      <c r="N256" s="18">
        <f t="shared" si="44"/>
        <v>28321.795932800658</v>
      </c>
      <c r="O256" s="19" t="s">
        <v>145</v>
      </c>
      <c r="P256" s="19">
        <v>209577.86175714299</v>
      </c>
      <c r="Q256" s="19">
        <f t="shared" si="45"/>
        <v>50379.293691620907</v>
      </c>
      <c r="R256" s="18" t="s">
        <v>146</v>
      </c>
      <c r="S256" s="18">
        <v>0</v>
      </c>
      <c r="T256" s="18">
        <f t="shared" si="46"/>
        <v>0</v>
      </c>
      <c r="U256" s="20" t="s">
        <v>146</v>
      </c>
      <c r="V256" s="20">
        <v>0</v>
      </c>
      <c r="W256" s="20">
        <f t="shared" si="47"/>
        <v>0</v>
      </c>
      <c r="X256" s="18" t="s">
        <v>145</v>
      </c>
      <c r="Y256" s="18">
        <v>508150.49091428501</v>
      </c>
      <c r="Z256" s="23">
        <f t="shared" si="48"/>
        <v>98861.96321289592</v>
      </c>
      <c r="AA256" s="20" t="s">
        <v>146</v>
      </c>
      <c r="AB256" s="20">
        <v>0</v>
      </c>
      <c r="AC256" s="24">
        <f t="shared" si="49"/>
        <v>0</v>
      </c>
      <c r="AD256" s="18" t="s">
        <v>146</v>
      </c>
      <c r="AE256" s="18">
        <v>0</v>
      </c>
      <c r="AF256" s="18">
        <f t="shared" si="50"/>
        <v>0</v>
      </c>
      <c r="AG256" s="19" t="s">
        <v>145</v>
      </c>
      <c r="AH256" s="19">
        <v>255843.21531428499</v>
      </c>
      <c r="AI256" s="19">
        <f t="shared" si="51"/>
        <v>85281.071771428324</v>
      </c>
      <c r="AJ256" s="18" t="s">
        <v>146</v>
      </c>
      <c r="AK256" s="18">
        <v>0</v>
      </c>
      <c r="AL256" s="18">
        <f t="shared" si="52"/>
        <v>0</v>
      </c>
      <c r="AM256" s="19" t="s">
        <v>146</v>
      </c>
      <c r="AN256" s="19">
        <v>0</v>
      </c>
      <c r="AO256" s="19">
        <f t="shared" si="53"/>
        <v>0</v>
      </c>
      <c r="AP256" s="18" t="s">
        <v>146</v>
      </c>
      <c r="AQ256" s="18">
        <v>0</v>
      </c>
      <c r="AR256" s="18">
        <f t="shared" si="54"/>
        <v>0</v>
      </c>
      <c r="AS256" s="20" t="s">
        <v>146</v>
      </c>
      <c r="AT256" s="20">
        <v>0</v>
      </c>
      <c r="AU256" s="16">
        <f t="shared" si="55"/>
        <v>0</v>
      </c>
    </row>
    <row r="257" spans="1:47" x14ac:dyDescent="0.2">
      <c r="A257" s="16">
        <v>254</v>
      </c>
      <c r="B257" s="16">
        <v>832.36901855468705</v>
      </c>
      <c r="C257" s="17">
        <v>5.6481166666666596</v>
      </c>
      <c r="F257" s="18" t="s">
        <v>145</v>
      </c>
      <c r="G257" s="18">
        <v>449563.47028571501</v>
      </c>
      <c r="H257" s="23">
        <f t="shared" si="42"/>
        <v>87463.710172318097</v>
      </c>
      <c r="I257" s="19" t="s">
        <v>146</v>
      </c>
      <c r="J257" s="19">
        <v>0</v>
      </c>
      <c r="K257" s="19">
        <f t="shared" si="43"/>
        <v>0</v>
      </c>
      <c r="L257" s="18" t="s">
        <v>146</v>
      </c>
      <c r="M257" s="18">
        <v>0</v>
      </c>
      <c r="N257" s="18">
        <f t="shared" si="44"/>
        <v>0</v>
      </c>
      <c r="O257" s="19" t="s">
        <v>146</v>
      </c>
      <c r="P257" s="19">
        <v>0</v>
      </c>
      <c r="Q257" s="19">
        <f t="shared" si="45"/>
        <v>0</v>
      </c>
      <c r="R257" s="18" t="s">
        <v>146</v>
      </c>
      <c r="S257" s="18">
        <v>0</v>
      </c>
      <c r="T257" s="18">
        <f t="shared" si="46"/>
        <v>0</v>
      </c>
      <c r="U257" s="20" t="s">
        <v>146</v>
      </c>
      <c r="V257" s="20">
        <v>0</v>
      </c>
      <c r="W257" s="20">
        <f t="shared" si="47"/>
        <v>0</v>
      </c>
      <c r="X257" s="18" t="s">
        <v>145</v>
      </c>
      <c r="Y257" s="18">
        <v>449563.47028571501</v>
      </c>
      <c r="Z257" s="23">
        <f t="shared" si="48"/>
        <v>87463.710172318097</v>
      </c>
      <c r="AA257" s="20" t="s">
        <v>146</v>
      </c>
      <c r="AB257" s="20">
        <v>0</v>
      </c>
      <c r="AC257" s="24">
        <f t="shared" si="49"/>
        <v>0</v>
      </c>
      <c r="AD257" s="18" t="s">
        <v>146</v>
      </c>
      <c r="AE257" s="18">
        <v>0</v>
      </c>
      <c r="AF257" s="18">
        <f t="shared" si="50"/>
        <v>0</v>
      </c>
      <c r="AG257" s="19" t="s">
        <v>146</v>
      </c>
      <c r="AH257" s="19">
        <v>0</v>
      </c>
      <c r="AI257" s="19">
        <f t="shared" si="51"/>
        <v>0</v>
      </c>
      <c r="AJ257" s="18" t="s">
        <v>146</v>
      </c>
      <c r="AK257" s="18">
        <v>0</v>
      </c>
      <c r="AL257" s="18">
        <f t="shared" si="52"/>
        <v>0</v>
      </c>
      <c r="AM257" s="19" t="s">
        <v>146</v>
      </c>
      <c r="AN257" s="19">
        <v>0</v>
      </c>
      <c r="AO257" s="19">
        <f t="shared" si="53"/>
        <v>0</v>
      </c>
      <c r="AP257" s="18" t="s">
        <v>146</v>
      </c>
      <c r="AQ257" s="18">
        <v>0</v>
      </c>
      <c r="AR257" s="18">
        <f t="shared" si="54"/>
        <v>0</v>
      </c>
      <c r="AS257" s="20" t="s">
        <v>146</v>
      </c>
      <c r="AT257" s="20">
        <v>0</v>
      </c>
      <c r="AU257" s="16">
        <f t="shared" si="55"/>
        <v>0</v>
      </c>
    </row>
    <row r="258" spans="1:47" x14ac:dyDescent="0.2">
      <c r="A258" s="16">
        <v>255</v>
      </c>
      <c r="B258" s="16">
        <v>395.300412693628</v>
      </c>
      <c r="C258" s="17">
        <v>0.85673333333333301</v>
      </c>
      <c r="D258" s="16" t="s">
        <v>477</v>
      </c>
      <c r="E258" s="16" t="s">
        <v>478</v>
      </c>
      <c r="F258" s="18" t="s">
        <v>145</v>
      </c>
      <c r="G258" s="18">
        <v>519755.59857142798</v>
      </c>
      <c r="H258" s="23">
        <f t="shared" si="42"/>
        <v>101119.76625903269</v>
      </c>
      <c r="I258" s="19" t="s">
        <v>146</v>
      </c>
      <c r="J258" s="19">
        <v>0</v>
      </c>
      <c r="K258" s="19">
        <f t="shared" si="43"/>
        <v>0</v>
      </c>
      <c r="L258" s="18" t="s">
        <v>146</v>
      </c>
      <c r="M258" s="18">
        <v>0</v>
      </c>
      <c r="N258" s="18">
        <f t="shared" si="44"/>
        <v>0</v>
      </c>
      <c r="O258" s="19" t="s">
        <v>146</v>
      </c>
      <c r="P258" s="19">
        <v>0</v>
      </c>
      <c r="Q258" s="19">
        <f t="shared" si="45"/>
        <v>0</v>
      </c>
      <c r="R258" s="18" t="s">
        <v>146</v>
      </c>
      <c r="S258" s="18">
        <v>0</v>
      </c>
      <c r="T258" s="18">
        <f t="shared" si="46"/>
        <v>0</v>
      </c>
      <c r="U258" s="20" t="s">
        <v>146</v>
      </c>
      <c r="V258" s="20">
        <v>0</v>
      </c>
      <c r="W258" s="20">
        <f t="shared" si="47"/>
        <v>0</v>
      </c>
      <c r="X258" s="18" t="s">
        <v>145</v>
      </c>
      <c r="Y258" s="18">
        <v>519755.59857142798</v>
      </c>
      <c r="Z258" s="23">
        <f t="shared" si="48"/>
        <v>101119.76625903269</v>
      </c>
      <c r="AA258" s="20" t="s">
        <v>146</v>
      </c>
      <c r="AB258" s="20">
        <v>0</v>
      </c>
      <c r="AC258" s="24">
        <f t="shared" si="49"/>
        <v>0</v>
      </c>
      <c r="AD258" s="18" t="s">
        <v>146</v>
      </c>
      <c r="AE258" s="18">
        <v>0</v>
      </c>
      <c r="AF258" s="18">
        <f t="shared" si="50"/>
        <v>0</v>
      </c>
      <c r="AG258" s="19" t="s">
        <v>146</v>
      </c>
      <c r="AH258" s="19">
        <v>0</v>
      </c>
      <c r="AI258" s="19">
        <f t="shared" si="51"/>
        <v>0</v>
      </c>
      <c r="AJ258" s="18" t="s">
        <v>146</v>
      </c>
      <c r="AK258" s="18">
        <v>0</v>
      </c>
      <c r="AL258" s="18">
        <f t="shared" si="52"/>
        <v>0</v>
      </c>
      <c r="AM258" s="19" t="s">
        <v>146</v>
      </c>
      <c r="AN258" s="19">
        <v>0</v>
      </c>
      <c r="AO258" s="19">
        <f t="shared" si="53"/>
        <v>0</v>
      </c>
      <c r="AP258" s="18" t="s">
        <v>146</v>
      </c>
      <c r="AQ258" s="18">
        <v>0</v>
      </c>
      <c r="AR258" s="18">
        <f t="shared" si="54"/>
        <v>0</v>
      </c>
      <c r="AS258" s="20" t="s">
        <v>146</v>
      </c>
      <c r="AT258" s="20">
        <v>0</v>
      </c>
      <c r="AU258" s="16">
        <f t="shared" si="55"/>
        <v>0</v>
      </c>
    </row>
    <row r="259" spans="1:47" x14ac:dyDescent="0.2">
      <c r="A259" s="16">
        <v>256</v>
      </c>
      <c r="B259" s="16">
        <v>314.23214721679602</v>
      </c>
      <c r="C259" s="17">
        <v>0.66789999999999905</v>
      </c>
      <c r="D259" s="16" t="s">
        <v>479</v>
      </c>
      <c r="E259" s="16" t="s">
        <v>480</v>
      </c>
      <c r="F259" s="18" t="s">
        <v>145</v>
      </c>
      <c r="G259" s="18">
        <v>465735.09872857103</v>
      </c>
      <c r="H259" s="23">
        <f t="shared" si="42"/>
        <v>90609.941386881532</v>
      </c>
      <c r="I259" s="19" t="s">
        <v>146</v>
      </c>
      <c r="J259" s="19">
        <v>0</v>
      </c>
      <c r="K259" s="19">
        <f t="shared" si="43"/>
        <v>0</v>
      </c>
      <c r="L259" s="18" t="s">
        <v>146</v>
      </c>
      <c r="M259" s="18">
        <v>0</v>
      </c>
      <c r="N259" s="18">
        <f t="shared" si="44"/>
        <v>0</v>
      </c>
      <c r="O259" s="19" t="s">
        <v>146</v>
      </c>
      <c r="P259" s="19">
        <v>0</v>
      </c>
      <c r="Q259" s="19">
        <f t="shared" si="45"/>
        <v>0</v>
      </c>
      <c r="R259" s="18" t="s">
        <v>146</v>
      </c>
      <c r="S259" s="18">
        <v>0</v>
      </c>
      <c r="T259" s="18">
        <f t="shared" si="46"/>
        <v>0</v>
      </c>
      <c r="U259" s="20" t="s">
        <v>146</v>
      </c>
      <c r="V259" s="20">
        <v>0</v>
      </c>
      <c r="W259" s="20">
        <f t="shared" si="47"/>
        <v>0</v>
      </c>
      <c r="X259" s="18" t="s">
        <v>145</v>
      </c>
      <c r="Y259" s="18">
        <v>465735.09872857103</v>
      </c>
      <c r="Z259" s="23">
        <f t="shared" si="48"/>
        <v>90609.941386881532</v>
      </c>
      <c r="AA259" s="20" t="s">
        <v>146</v>
      </c>
      <c r="AB259" s="20">
        <v>0</v>
      </c>
      <c r="AC259" s="24">
        <f t="shared" si="49"/>
        <v>0</v>
      </c>
      <c r="AD259" s="18" t="s">
        <v>146</v>
      </c>
      <c r="AE259" s="18">
        <v>0</v>
      </c>
      <c r="AF259" s="18">
        <f t="shared" si="50"/>
        <v>0</v>
      </c>
      <c r="AG259" s="19" t="s">
        <v>146</v>
      </c>
      <c r="AH259" s="19">
        <v>0</v>
      </c>
      <c r="AI259" s="19">
        <f t="shared" si="51"/>
        <v>0</v>
      </c>
      <c r="AJ259" s="18" t="s">
        <v>146</v>
      </c>
      <c r="AK259" s="18">
        <v>0</v>
      </c>
      <c r="AL259" s="18">
        <f t="shared" si="52"/>
        <v>0</v>
      </c>
      <c r="AM259" s="19" t="s">
        <v>146</v>
      </c>
      <c r="AN259" s="19">
        <v>0</v>
      </c>
      <c r="AO259" s="19">
        <f t="shared" si="53"/>
        <v>0</v>
      </c>
      <c r="AP259" s="18" t="s">
        <v>146</v>
      </c>
      <c r="AQ259" s="18">
        <v>0</v>
      </c>
      <c r="AR259" s="18">
        <f t="shared" si="54"/>
        <v>0</v>
      </c>
      <c r="AS259" s="20" t="s">
        <v>146</v>
      </c>
      <c r="AT259" s="20">
        <v>0</v>
      </c>
      <c r="AU259" s="16">
        <f t="shared" si="55"/>
        <v>0</v>
      </c>
    </row>
    <row r="260" spans="1:47" x14ac:dyDescent="0.2">
      <c r="A260" s="16">
        <v>257</v>
      </c>
      <c r="B260" s="16">
        <v>863.788364955357</v>
      </c>
      <c r="C260" s="17">
        <v>16.5136</v>
      </c>
      <c r="D260" s="16" t="s">
        <v>481</v>
      </c>
      <c r="E260" s="16" t="s">
        <v>482</v>
      </c>
      <c r="F260" s="18" t="s">
        <v>145</v>
      </c>
      <c r="G260" s="18">
        <v>605892.567814279</v>
      </c>
      <c r="H260" s="23">
        <f t="shared" si="42"/>
        <v>117877.93148137725</v>
      </c>
      <c r="I260" s="19" t="s">
        <v>146</v>
      </c>
      <c r="J260" s="19">
        <v>0</v>
      </c>
      <c r="K260" s="19">
        <f t="shared" si="43"/>
        <v>0</v>
      </c>
      <c r="L260" s="18" t="s">
        <v>146</v>
      </c>
      <c r="M260" s="18">
        <v>0</v>
      </c>
      <c r="N260" s="18">
        <f t="shared" si="44"/>
        <v>0</v>
      </c>
      <c r="O260" s="19" t="s">
        <v>146</v>
      </c>
      <c r="P260" s="19">
        <v>0</v>
      </c>
      <c r="Q260" s="19">
        <f t="shared" si="45"/>
        <v>0</v>
      </c>
      <c r="R260" s="18" t="s">
        <v>146</v>
      </c>
      <c r="S260" s="18">
        <v>0</v>
      </c>
      <c r="T260" s="18">
        <f t="shared" si="46"/>
        <v>0</v>
      </c>
      <c r="U260" s="20" t="s">
        <v>146</v>
      </c>
      <c r="V260" s="20">
        <v>0</v>
      </c>
      <c r="W260" s="20">
        <f t="shared" si="47"/>
        <v>0</v>
      </c>
      <c r="X260" s="18" t="s">
        <v>145</v>
      </c>
      <c r="Y260" s="18">
        <v>605892.567814279</v>
      </c>
      <c r="Z260" s="23">
        <f t="shared" si="48"/>
        <v>117877.93148137725</v>
      </c>
      <c r="AA260" s="20" t="s">
        <v>146</v>
      </c>
      <c r="AB260" s="20">
        <v>0</v>
      </c>
      <c r="AC260" s="24">
        <f t="shared" si="49"/>
        <v>0</v>
      </c>
      <c r="AD260" s="18" t="s">
        <v>146</v>
      </c>
      <c r="AE260" s="18">
        <v>0</v>
      </c>
      <c r="AF260" s="18">
        <f t="shared" si="50"/>
        <v>0</v>
      </c>
      <c r="AG260" s="19" t="s">
        <v>146</v>
      </c>
      <c r="AH260" s="19">
        <v>0</v>
      </c>
      <c r="AI260" s="19">
        <f t="shared" si="51"/>
        <v>0</v>
      </c>
      <c r="AJ260" s="18" t="s">
        <v>146</v>
      </c>
      <c r="AK260" s="18">
        <v>0</v>
      </c>
      <c r="AL260" s="18">
        <f t="shared" si="52"/>
        <v>0</v>
      </c>
      <c r="AM260" s="19" t="s">
        <v>146</v>
      </c>
      <c r="AN260" s="19">
        <v>0</v>
      </c>
      <c r="AO260" s="19">
        <f t="shared" si="53"/>
        <v>0</v>
      </c>
      <c r="AP260" s="18" t="s">
        <v>146</v>
      </c>
      <c r="AQ260" s="18">
        <v>0</v>
      </c>
      <c r="AR260" s="18">
        <f t="shared" si="54"/>
        <v>0</v>
      </c>
      <c r="AS260" s="20" t="s">
        <v>146</v>
      </c>
      <c r="AT260" s="20">
        <v>0</v>
      </c>
      <c r="AU260" s="16">
        <f t="shared" si="55"/>
        <v>0</v>
      </c>
    </row>
    <row r="261" spans="1:47" x14ac:dyDescent="0.2">
      <c r="A261" s="16">
        <v>258</v>
      </c>
      <c r="B261" s="16">
        <v>579.51241048176996</v>
      </c>
      <c r="C261" s="17">
        <v>1.6373888888888799</v>
      </c>
      <c r="D261" s="16" t="s">
        <v>483</v>
      </c>
      <c r="E261" s="16" t="s">
        <v>484</v>
      </c>
      <c r="F261" s="18" t="s">
        <v>145</v>
      </c>
      <c r="G261" s="18">
        <v>559038.659814285</v>
      </c>
      <c r="H261" s="23">
        <f t="shared" ref="H261:H324" si="56">G261/5.14</f>
        <v>108762.38517787647</v>
      </c>
      <c r="I261" s="19" t="s">
        <v>146</v>
      </c>
      <c r="J261" s="19">
        <v>0</v>
      </c>
      <c r="K261" s="19">
        <f t="shared" ref="K261:K324" si="57">J261/8.53</f>
        <v>0</v>
      </c>
      <c r="L261" s="18" t="s">
        <v>146</v>
      </c>
      <c r="M261" s="18">
        <v>0</v>
      </c>
      <c r="N261" s="18">
        <f t="shared" ref="N261:N324" si="58">M261/6.08</f>
        <v>0</v>
      </c>
      <c r="O261" s="19" t="s">
        <v>146</v>
      </c>
      <c r="P261" s="19">
        <v>0</v>
      </c>
      <c r="Q261" s="19">
        <f t="shared" ref="Q261:Q324" si="59">P261/4.16</f>
        <v>0</v>
      </c>
      <c r="R261" s="18" t="s">
        <v>146</v>
      </c>
      <c r="S261" s="18">
        <v>0</v>
      </c>
      <c r="T261" s="18">
        <f t="shared" ref="T261:T324" si="60">S261/10.36</f>
        <v>0</v>
      </c>
      <c r="U261" s="20" t="s">
        <v>146</v>
      </c>
      <c r="V261" s="20">
        <v>0</v>
      </c>
      <c r="W261" s="20">
        <f t="shared" ref="W261:W324" si="61">V261/2.78</f>
        <v>0</v>
      </c>
      <c r="X261" s="18" t="s">
        <v>145</v>
      </c>
      <c r="Y261" s="18">
        <v>559038.659814285</v>
      </c>
      <c r="Z261" s="23">
        <f t="shared" ref="Z261:Z324" si="62">Y261/5.14</f>
        <v>108762.38517787647</v>
      </c>
      <c r="AA261" s="20" t="s">
        <v>146</v>
      </c>
      <c r="AB261" s="20">
        <v>0</v>
      </c>
      <c r="AC261" s="24">
        <f t="shared" ref="AC261:AC324" si="63">AB261/5.86</f>
        <v>0</v>
      </c>
      <c r="AD261" s="18" t="s">
        <v>145</v>
      </c>
      <c r="AE261" s="18">
        <v>16267.224899999899</v>
      </c>
      <c r="AF261" s="18">
        <f t="shared" ref="AF261:AF324" si="64">AE261/12.78</f>
        <v>1272.8657981220579</v>
      </c>
      <c r="AG261" s="19" t="s">
        <v>146</v>
      </c>
      <c r="AH261" s="19">
        <v>0</v>
      </c>
      <c r="AI261" s="19">
        <f t="shared" ref="AI261:AI324" si="65">AH261/3</f>
        <v>0</v>
      </c>
      <c r="AJ261" s="18" t="s">
        <v>146</v>
      </c>
      <c r="AK261" s="18">
        <v>0</v>
      </c>
      <c r="AL261" s="18">
        <f t="shared" ref="AL261:AL324" si="66">AK261/15.13</f>
        <v>0</v>
      </c>
      <c r="AM261" s="19" t="s">
        <v>146</v>
      </c>
      <c r="AN261" s="19">
        <v>0</v>
      </c>
      <c r="AO261" s="19">
        <f t="shared" ref="AO261:AO324" si="67">AN261/9.02</f>
        <v>0</v>
      </c>
      <c r="AP261" s="18" t="s">
        <v>146</v>
      </c>
      <c r="AQ261" s="18">
        <v>0</v>
      </c>
      <c r="AR261" s="18">
        <f t="shared" ref="AR261:AR324" si="68">AQ261/8.1</f>
        <v>0</v>
      </c>
      <c r="AS261" s="20" t="s">
        <v>146</v>
      </c>
      <c r="AT261" s="20">
        <v>0</v>
      </c>
      <c r="AU261" s="16">
        <f t="shared" ref="AU261:AU324" si="69">AT261/15.01</f>
        <v>0</v>
      </c>
    </row>
    <row r="262" spans="1:47" x14ac:dyDescent="0.2">
      <c r="A262" s="16">
        <v>259</v>
      </c>
      <c r="B262" s="16">
        <v>663.63122558593705</v>
      </c>
      <c r="C262" s="17">
        <v>15.7104</v>
      </c>
      <c r="D262" s="16" t="s">
        <v>485</v>
      </c>
      <c r="E262" s="16" t="s">
        <v>486</v>
      </c>
      <c r="F262" s="18" t="s">
        <v>145</v>
      </c>
      <c r="G262" s="18">
        <v>740537.178771429</v>
      </c>
      <c r="H262" s="23">
        <f t="shared" si="56"/>
        <v>144073.38108393562</v>
      </c>
      <c r="I262" s="19" t="s">
        <v>146</v>
      </c>
      <c r="J262" s="19">
        <v>0</v>
      </c>
      <c r="K262" s="19">
        <f t="shared" si="57"/>
        <v>0</v>
      </c>
      <c r="L262" s="18" t="s">
        <v>146</v>
      </c>
      <c r="M262" s="18">
        <v>0</v>
      </c>
      <c r="N262" s="18">
        <f t="shared" si="58"/>
        <v>0</v>
      </c>
      <c r="O262" s="19" t="s">
        <v>146</v>
      </c>
      <c r="P262" s="19">
        <v>0</v>
      </c>
      <c r="Q262" s="19">
        <f t="shared" si="59"/>
        <v>0</v>
      </c>
      <c r="R262" s="18" t="s">
        <v>146</v>
      </c>
      <c r="S262" s="18">
        <v>0</v>
      </c>
      <c r="T262" s="18">
        <f t="shared" si="60"/>
        <v>0</v>
      </c>
      <c r="U262" s="20" t="s">
        <v>146</v>
      </c>
      <c r="V262" s="20">
        <v>0</v>
      </c>
      <c r="W262" s="20">
        <f t="shared" si="61"/>
        <v>0</v>
      </c>
      <c r="X262" s="18" t="s">
        <v>145</v>
      </c>
      <c r="Y262" s="18">
        <v>740537.178771429</v>
      </c>
      <c r="Z262" s="23">
        <f t="shared" si="62"/>
        <v>144073.38108393562</v>
      </c>
      <c r="AA262" s="20" t="s">
        <v>146</v>
      </c>
      <c r="AB262" s="20">
        <v>0</v>
      </c>
      <c r="AC262" s="24">
        <f t="shared" si="63"/>
        <v>0</v>
      </c>
      <c r="AD262" s="18" t="s">
        <v>146</v>
      </c>
      <c r="AE262" s="18">
        <v>0</v>
      </c>
      <c r="AF262" s="18">
        <f t="shared" si="64"/>
        <v>0</v>
      </c>
      <c r="AG262" s="19" t="s">
        <v>146</v>
      </c>
      <c r="AH262" s="19">
        <v>0</v>
      </c>
      <c r="AI262" s="19">
        <f t="shared" si="65"/>
        <v>0</v>
      </c>
      <c r="AJ262" s="18" t="s">
        <v>146</v>
      </c>
      <c r="AK262" s="18">
        <v>0</v>
      </c>
      <c r="AL262" s="18">
        <f t="shared" si="66"/>
        <v>0</v>
      </c>
      <c r="AM262" s="19" t="s">
        <v>146</v>
      </c>
      <c r="AN262" s="19">
        <v>0</v>
      </c>
      <c r="AO262" s="19">
        <f t="shared" si="67"/>
        <v>0</v>
      </c>
      <c r="AP262" s="18" t="s">
        <v>146</v>
      </c>
      <c r="AQ262" s="18">
        <v>0</v>
      </c>
      <c r="AR262" s="18">
        <f t="shared" si="68"/>
        <v>0</v>
      </c>
      <c r="AS262" s="20" t="s">
        <v>146</v>
      </c>
      <c r="AT262" s="20">
        <v>0</v>
      </c>
      <c r="AU262" s="16">
        <f t="shared" si="69"/>
        <v>0</v>
      </c>
    </row>
    <row r="263" spans="1:47" x14ac:dyDescent="0.2">
      <c r="A263" s="16">
        <v>260</v>
      </c>
      <c r="B263" s="16">
        <v>593.55078125</v>
      </c>
      <c r="C263" s="17">
        <v>16.8913333333333</v>
      </c>
      <c r="D263" s="16" t="s">
        <v>487</v>
      </c>
      <c r="E263" s="16" t="s">
        <v>488</v>
      </c>
      <c r="F263" s="18" t="s">
        <v>145</v>
      </c>
      <c r="G263" s="18">
        <v>962728.67685716006</v>
      </c>
      <c r="H263" s="23">
        <f t="shared" si="56"/>
        <v>187301.29899944749</v>
      </c>
      <c r="I263" s="19" t="s">
        <v>146</v>
      </c>
      <c r="J263" s="19">
        <v>0</v>
      </c>
      <c r="K263" s="19">
        <f t="shared" si="57"/>
        <v>0</v>
      </c>
      <c r="L263" s="18" t="s">
        <v>146</v>
      </c>
      <c r="M263" s="18">
        <v>0</v>
      </c>
      <c r="N263" s="18">
        <f t="shared" si="58"/>
        <v>0</v>
      </c>
      <c r="O263" s="19" t="s">
        <v>146</v>
      </c>
      <c r="P263" s="19">
        <v>0</v>
      </c>
      <c r="Q263" s="19">
        <f t="shared" si="59"/>
        <v>0</v>
      </c>
      <c r="R263" s="18" t="s">
        <v>146</v>
      </c>
      <c r="S263" s="18">
        <v>0</v>
      </c>
      <c r="T263" s="18">
        <f t="shared" si="60"/>
        <v>0</v>
      </c>
      <c r="U263" s="20" t="s">
        <v>146</v>
      </c>
      <c r="V263" s="20">
        <v>0</v>
      </c>
      <c r="W263" s="20">
        <f t="shared" si="61"/>
        <v>0</v>
      </c>
      <c r="X263" s="18" t="s">
        <v>145</v>
      </c>
      <c r="Y263" s="18">
        <v>962728.67685716006</v>
      </c>
      <c r="Z263" s="23">
        <f t="shared" si="62"/>
        <v>187301.29899944749</v>
      </c>
      <c r="AA263" s="20" t="s">
        <v>146</v>
      </c>
      <c r="AB263" s="20">
        <v>0</v>
      </c>
      <c r="AC263" s="24">
        <f t="shared" si="63"/>
        <v>0</v>
      </c>
      <c r="AD263" s="18" t="s">
        <v>146</v>
      </c>
      <c r="AE263" s="18">
        <v>0</v>
      </c>
      <c r="AF263" s="18">
        <f t="shared" si="64"/>
        <v>0</v>
      </c>
      <c r="AG263" s="19" t="s">
        <v>146</v>
      </c>
      <c r="AH263" s="19">
        <v>0</v>
      </c>
      <c r="AI263" s="19">
        <f t="shared" si="65"/>
        <v>0</v>
      </c>
      <c r="AJ263" s="18" t="s">
        <v>146</v>
      </c>
      <c r="AK263" s="18">
        <v>0</v>
      </c>
      <c r="AL263" s="18">
        <f t="shared" si="66"/>
        <v>0</v>
      </c>
      <c r="AM263" s="19" t="s">
        <v>146</v>
      </c>
      <c r="AN263" s="19">
        <v>0</v>
      </c>
      <c r="AO263" s="19">
        <f t="shared" si="67"/>
        <v>0</v>
      </c>
      <c r="AP263" s="18" t="s">
        <v>146</v>
      </c>
      <c r="AQ263" s="18">
        <v>0</v>
      </c>
      <c r="AR263" s="18">
        <f t="shared" si="68"/>
        <v>0</v>
      </c>
      <c r="AS263" s="20" t="s">
        <v>146</v>
      </c>
      <c r="AT263" s="20">
        <v>0</v>
      </c>
      <c r="AU263" s="16">
        <f t="shared" si="69"/>
        <v>0</v>
      </c>
    </row>
    <row r="264" spans="1:47" x14ac:dyDescent="0.2">
      <c r="A264" s="16">
        <v>261</v>
      </c>
      <c r="B264" s="16">
        <v>337.275857902295</v>
      </c>
      <c r="C264" s="17">
        <v>12.4625791666666</v>
      </c>
      <c r="D264" s="16" t="s">
        <v>442</v>
      </c>
      <c r="E264" s="16" t="s">
        <v>489</v>
      </c>
      <c r="F264" s="18" t="s">
        <v>145</v>
      </c>
      <c r="G264" s="18">
        <v>1041793.3893571401</v>
      </c>
      <c r="H264" s="23">
        <f t="shared" si="56"/>
        <v>202683.53878543581</v>
      </c>
      <c r="I264" s="19" t="s">
        <v>146</v>
      </c>
      <c r="J264" s="19">
        <v>0</v>
      </c>
      <c r="K264" s="19">
        <f t="shared" si="57"/>
        <v>0</v>
      </c>
      <c r="L264" s="18" t="s">
        <v>146</v>
      </c>
      <c r="M264" s="18">
        <v>0</v>
      </c>
      <c r="N264" s="18">
        <f t="shared" si="58"/>
        <v>0</v>
      </c>
      <c r="O264" s="19" t="s">
        <v>145</v>
      </c>
      <c r="P264" s="25">
        <v>18731278.080499899</v>
      </c>
      <c r="Q264" s="19">
        <f t="shared" si="59"/>
        <v>4502711.0770432446</v>
      </c>
      <c r="R264" s="18" t="s">
        <v>146</v>
      </c>
      <c r="S264" s="18">
        <v>0</v>
      </c>
      <c r="T264" s="18">
        <f t="shared" si="60"/>
        <v>0</v>
      </c>
      <c r="U264" s="20" t="s">
        <v>146</v>
      </c>
      <c r="V264" s="20">
        <v>0</v>
      </c>
      <c r="W264" s="20">
        <f t="shared" si="61"/>
        <v>0</v>
      </c>
      <c r="X264" s="18" t="s">
        <v>145</v>
      </c>
      <c r="Y264" s="18">
        <v>1041793.3893571401</v>
      </c>
      <c r="Z264" s="23">
        <f t="shared" si="62"/>
        <v>202683.53878543581</v>
      </c>
      <c r="AA264" s="20" t="s">
        <v>146</v>
      </c>
      <c r="AB264" s="20">
        <v>0</v>
      </c>
      <c r="AC264" s="24">
        <f t="shared" si="63"/>
        <v>0</v>
      </c>
      <c r="AD264" s="18" t="s">
        <v>146</v>
      </c>
      <c r="AE264" s="18">
        <v>0</v>
      </c>
      <c r="AF264" s="18">
        <f t="shared" si="64"/>
        <v>0</v>
      </c>
      <c r="AG264" s="19" t="s">
        <v>146</v>
      </c>
      <c r="AH264" s="19">
        <v>0</v>
      </c>
      <c r="AI264" s="19">
        <f t="shared" si="65"/>
        <v>0</v>
      </c>
      <c r="AJ264" s="18" t="s">
        <v>146</v>
      </c>
      <c r="AK264" s="18">
        <v>0</v>
      </c>
      <c r="AL264" s="18">
        <f t="shared" si="66"/>
        <v>0</v>
      </c>
      <c r="AM264" s="19" t="s">
        <v>146</v>
      </c>
      <c r="AN264" s="19">
        <v>0</v>
      </c>
      <c r="AO264" s="19">
        <f t="shared" si="67"/>
        <v>0</v>
      </c>
      <c r="AP264" s="18" t="s">
        <v>146</v>
      </c>
      <c r="AQ264" s="18">
        <v>0</v>
      </c>
      <c r="AR264" s="18">
        <f t="shared" si="68"/>
        <v>0</v>
      </c>
      <c r="AS264" s="20" t="s">
        <v>145</v>
      </c>
      <c r="AT264" s="24">
        <v>12566576.497828601</v>
      </c>
      <c r="AU264" s="16">
        <f t="shared" si="69"/>
        <v>837213.62410583615</v>
      </c>
    </row>
    <row r="265" spans="1:47" x14ac:dyDescent="0.2">
      <c r="A265" s="16">
        <v>262</v>
      </c>
      <c r="B265" s="16">
        <v>547.34353960607405</v>
      </c>
      <c r="C265" s="17">
        <v>0.56649629629629605</v>
      </c>
      <c r="D265" s="16" t="s">
        <v>490</v>
      </c>
      <c r="E265" s="16" t="s">
        <v>491</v>
      </c>
      <c r="F265" s="18" t="s">
        <v>145</v>
      </c>
      <c r="G265" s="18">
        <v>525361.75764285703</v>
      </c>
      <c r="H265" s="23">
        <f t="shared" si="56"/>
        <v>102210.45868538076</v>
      </c>
      <c r="I265" s="19" t="s">
        <v>145</v>
      </c>
      <c r="J265" s="19">
        <v>532525.20968571398</v>
      </c>
      <c r="K265" s="19">
        <f t="shared" si="57"/>
        <v>62429.684605593669</v>
      </c>
      <c r="L265" s="18" t="s">
        <v>145</v>
      </c>
      <c r="M265" s="18">
        <v>509959.70649999997</v>
      </c>
      <c r="N265" s="18">
        <f t="shared" si="58"/>
        <v>83874.951726973683</v>
      </c>
      <c r="O265" s="19" t="s">
        <v>146</v>
      </c>
      <c r="P265" s="19">
        <v>0</v>
      </c>
      <c r="Q265" s="19">
        <f t="shared" si="59"/>
        <v>0</v>
      </c>
      <c r="R265" s="18" t="s">
        <v>146</v>
      </c>
      <c r="S265" s="18">
        <v>0</v>
      </c>
      <c r="T265" s="18">
        <f t="shared" si="60"/>
        <v>0</v>
      </c>
      <c r="U265" s="20" t="s">
        <v>145</v>
      </c>
      <c r="V265" s="20">
        <v>471707.71714285703</v>
      </c>
      <c r="W265" s="20">
        <f t="shared" si="61"/>
        <v>169679.03494347376</v>
      </c>
      <c r="X265" s="18" t="s">
        <v>145</v>
      </c>
      <c r="Y265" s="18">
        <v>525361.75764285703</v>
      </c>
      <c r="Z265" s="23">
        <f t="shared" si="62"/>
        <v>102210.45868538076</v>
      </c>
      <c r="AA265" s="20" t="s">
        <v>146</v>
      </c>
      <c r="AB265" s="20">
        <v>0</v>
      </c>
      <c r="AC265" s="24">
        <f t="shared" si="63"/>
        <v>0</v>
      </c>
      <c r="AD265" s="18" t="s">
        <v>145</v>
      </c>
      <c r="AE265" s="18">
        <v>498775.41311428498</v>
      </c>
      <c r="AF265" s="18">
        <f t="shared" si="64"/>
        <v>39027.810102839205</v>
      </c>
      <c r="AG265" s="19" t="s">
        <v>146</v>
      </c>
      <c r="AH265" s="19">
        <v>0</v>
      </c>
      <c r="AI265" s="19">
        <f t="shared" si="65"/>
        <v>0</v>
      </c>
      <c r="AJ265" s="18" t="s">
        <v>145</v>
      </c>
      <c r="AK265" s="18">
        <v>493546.53820000001</v>
      </c>
      <c r="AL265" s="18">
        <f t="shared" si="66"/>
        <v>32620.392478519498</v>
      </c>
      <c r="AM265" s="19" t="s">
        <v>145</v>
      </c>
      <c r="AN265" s="19">
        <v>498121.64055714197</v>
      </c>
      <c r="AO265" s="19">
        <f t="shared" si="67"/>
        <v>55224.12866487162</v>
      </c>
      <c r="AP265" s="18" t="s">
        <v>146</v>
      </c>
      <c r="AQ265" s="18">
        <v>0</v>
      </c>
      <c r="AR265" s="18">
        <f t="shared" si="68"/>
        <v>0</v>
      </c>
      <c r="AS265" s="20" t="s">
        <v>145</v>
      </c>
      <c r="AT265" s="20">
        <v>447569.67758571397</v>
      </c>
      <c r="AU265" s="16">
        <f t="shared" si="69"/>
        <v>29818.099772532576</v>
      </c>
    </row>
    <row r="266" spans="1:47" x14ac:dyDescent="0.2">
      <c r="A266" s="16">
        <v>263</v>
      </c>
      <c r="B266" s="16">
        <v>835.60190836588504</v>
      </c>
      <c r="C266" s="17">
        <v>6.7774055555555499</v>
      </c>
      <c r="D266" s="16" t="s">
        <v>492</v>
      </c>
      <c r="E266" s="16" t="s">
        <v>493</v>
      </c>
      <c r="F266" s="18" t="s">
        <v>145</v>
      </c>
      <c r="G266" s="18">
        <v>765902.87082857103</v>
      </c>
      <c r="H266" s="23">
        <f t="shared" si="56"/>
        <v>149008.34062812667</v>
      </c>
      <c r="I266" s="19" t="s">
        <v>146</v>
      </c>
      <c r="J266" s="19">
        <v>0</v>
      </c>
      <c r="K266" s="19">
        <f t="shared" si="57"/>
        <v>0</v>
      </c>
      <c r="L266" s="18" t="s">
        <v>146</v>
      </c>
      <c r="M266" s="18">
        <v>0</v>
      </c>
      <c r="N266" s="18">
        <f t="shared" si="58"/>
        <v>0</v>
      </c>
      <c r="O266" s="19" t="s">
        <v>145</v>
      </c>
      <c r="P266" s="25">
        <v>20564567.5047714</v>
      </c>
      <c r="Q266" s="19">
        <f t="shared" si="59"/>
        <v>4943405.6501854323</v>
      </c>
      <c r="R266" s="18" t="s">
        <v>146</v>
      </c>
      <c r="S266" s="18">
        <v>0</v>
      </c>
      <c r="T266" s="18">
        <f t="shared" si="60"/>
        <v>0</v>
      </c>
      <c r="U266" s="20" t="s">
        <v>146</v>
      </c>
      <c r="V266" s="20">
        <v>0</v>
      </c>
      <c r="W266" s="20">
        <f t="shared" si="61"/>
        <v>0</v>
      </c>
      <c r="X266" s="18" t="s">
        <v>145</v>
      </c>
      <c r="Y266" s="18">
        <v>765902.87082857103</v>
      </c>
      <c r="Z266" s="23">
        <f t="shared" si="62"/>
        <v>149008.34062812667</v>
      </c>
      <c r="AA266" s="20" t="s">
        <v>146</v>
      </c>
      <c r="AB266" s="20">
        <v>0</v>
      </c>
      <c r="AC266" s="24">
        <f t="shared" si="63"/>
        <v>0</v>
      </c>
      <c r="AD266" s="18" t="s">
        <v>146</v>
      </c>
      <c r="AE266" s="18">
        <v>0</v>
      </c>
      <c r="AF266" s="18">
        <f t="shared" si="64"/>
        <v>0</v>
      </c>
      <c r="AG266" s="19" t="s">
        <v>146</v>
      </c>
      <c r="AH266" s="19">
        <v>0</v>
      </c>
      <c r="AI266" s="19">
        <f t="shared" si="65"/>
        <v>0</v>
      </c>
      <c r="AJ266" s="18" t="s">
        <v>146</v>
      </c>
      <c r="AK266" s="18">
        <v>0</v>
      </c>
      <c r="AL266" s="18">
        <f t="shared" si="66"/>
        <v>0</v>
      </c>
      <c r="AM266" s="19" t="s">
        <v>146</v>
      </c>
      <c r="AN266" s="19">
        <v>0</v>
      </c>
      <c r="AO266" s="19">
        <f t="shared" si="67"/>
        <v>0</v>
      </c>
      <c r="AP266" s="18" t="s">
        <v>146</v>
      </c>
      <c r="AQ266" s="18">
        <v>0</v>
      </c>
      <c r="AR266" s="18">
        <f t="shared" si="68"/>
        <v>0</v>
      </c>
      <c r="AS266" s="20" t="s">
        <v>146</v>
      </c>
      <c r="AT266" s="20">
        <v>0</v>
      </c>
      <c r="AU266" s="16">
        <f t="shared" si="69"/>
        <v>0</v>
      </c>
    </row>
    <row r="267" spans="1:47" x14ac:dyDescent="0.2">
      <c r="A267" s="16">
        <v>264</v>
      </c>
      <c r="B267" s="16">
        <v>1130.3169642857099</v>
      </c>
      <c r="C267" s="17">
        <v>15.511578571428499</v>
      </c>
      <c r="F267" s="18" t="s">
        <v>145</v>
      </c>
      <c r="G267" s="18">
        <v>491901.61822857201</v>
      </c>
      <c r="H267" s="23">
        <f t="shared" si="56"/>
        <v>95700.70393551985</v>
      </c>
      <c r="I267" s="19" t="s">
        <v>146</v>
      </c>
      <c r="J267" s="19">
        <v>0</v>
      </c>
      <c r="K267" s="19">
        <f t="shared" si="57"/>
        <v>0</v>
      </c>
      <c r="L267" s="18" t="s">
        <v>145</v>
      </c>
      <c r="M267" s="18">
        <v>118449.231442857</v>
      </c>
      <c r="N267" s="18">
        <f t="shared" si="58"/>
        <v>19481.781487312004</v>
      </c>
      <c r="O267" s="19" t="s">
        <v>145</v>
      </c>
      <c r="P267" s="19">
        <v>454557.36698571302</v>
      </c>
      <c r="Q267" s="19">
        <f t="shared" si="59"/>
        <v>109268.59783310408</v>
      </c>
      <c r="R267" s="18" t="s">
        <v>145</v>
      </c>
      <c r="S267" s="18">
        <v>93053.215385714095</v>
      </c>
      <c r="T267" s="18">
        <f t="shared" si="60"/>
        <v>8981.9705970766499</v>
      </c>
      <c r="U267" s="20" t="s">
        <v>146</v>
      </c>
      <c r="V267" s="20">
        <v>0</v>
      </c>
      <c r="W267" s="20">
        <f t="shared" si="61"/>
        <v>0</v>
      </c>
      <c r="X267" s="18" t="s">
        <v>145</v>
      </c>
      <c r="Y267" s="18">
        <v>491901.61822857201</v>
      </c>
      <c r="Z267" s="23">
        <f t="shared" si="62"/>
        <v>95700.70393551985</v>
      </c>
      <c r="AA267" s="20" t="s">
        <v>145</v>
      </c>
      <c r="AB267" s="20">
        <v>79513.655957142895</v>
      </c>
      <c r="AC267" s="24">
        <f t="shared" si="63"/>
        <v>13568.883269137012</v>
      </c>
      <c r="AD267" s="18" t="s">
        <v>146</v>
      </c>
      <c r="AE267" s="18">
        <v>0</v>
      </c>
      <c r="AF267" s="18">
        <f t="shared" si="64"/>
        <v>0</v>
      </c>
      <c r="AG267" s="19" t="s">
        <v>146</v>
      </c>
      <c r="AH267" s="19">
        <v>0</v>
      </c>
      <c r="AI267" s="19">
        <f t="shared" si="65"/>
        <v>0</v>
      </c>
      <c r="AJ267" s="18" t="s">
        <v>146</v>
      </c>
      <c r="AK267" s="18">
        <v>0</v>
      </c>
      <c r="AL267" s="18">
        <f t="shared" si="66"/>
        <v>0</v>
      </c>
      <c r="AM267" s="19" t="s">
        <v>146</v>
      </c>
      <c r="AN267" s="19">
        <v>0</v>
      </c>
      <c r="AO267" s="19">
        <f t="shared" si="67"/>
        <v>0</v>
      </c>
      <c r="AP267" s="18" t="s">
        <v>146</v>
      </c>
      <c r="AQ267" s="18">
        <v>0</v>
      </c>
      <c r="AR267" s="18">
        <f t="shared" si="68"/>
        <v>0</v>
      </c>
      <c r="AS267" s="20" t="s">
        <v>145</v>
      </c>
      <c r="AT267" s="20">
        <v>75082.211457142796</v>
      </c>
      <c r="AU267" s="16">
        <f t="shared" si="69"/>
        <v>5002.145999809647</v>
      </c>
    </row>
    <row r="268" spans="1:47" x14ac:dyDescent="0.2">
      <c r="A268" s="16">
        <v>265</v>
      </c>
      <c r="B268" s="16">
        <v>597.75018310546795</v>
      </c>
      <c r="C268" s="17">
        <v>2.0001066666666598</v>
      </c>
      <c r="F268" s="18" t="s">
        <v>145</v>
      </c>
      <c r="G268" s="18">
        <v>500426.14727142698</v>
      </c>
      <c r="H268" s="23">
        <f t="shared" si="56"/>
        <v>97359.172620900194</v>
      </c>
      <c r="I268" s="19" t="s">
        <v>145</v>
      </c>
      <c r="J268" s="19">
        <v>223297.025942857</v>
      </c>
      <c r="K268" s="19">
        <f t="shared" si="57"/>
        <v>26177.845948752289</v>
      </c>
      <c r="L268" s="18" t="s">
        <v>145</v>
      </c>
      <c r="M268" s="18">
        <v>261495.95944285701</v>
      </c>
      <c r="N268" s="18">
        <f t="shared" si="58"/>
        <v>43009.20385573306</v>
      </c>
      <c r="O268" s="19" t="s">
        <v>145</v>
      </c>
      <c r="P268" s="19">
        <v>984190.85305714305</v>
      </c>
      <c r="Q268" s="19">
        <f t="shared" si="59"/>
        <v>236584.33967719783</v>
      </c>
      <c r="R268" s="18" t="s">
        <v>146</v>
      </c>
      <c r="S268" s="18">
        <v>0</v>
      </c>
      <c r="T268" s="18">
        <f t="shared" si="60"/>
        <v>0</v>
      </c>
      <c r="U268" s="20" t="s">
        <v>146</v>
      </c>
      <c r="V268" s="20">
        <v>0</v>
      </c>
      <c r="W268" s="20">
        <f t="shared" si="61"/>
        <v>0</v>
      </c>
      <c r="X268" s="18" t="s">
        <v>145</v>
      </c>
      <c r="Y268" s="18">
        <v>500426.14727142698</v>
      </c>
      <c r="Z268" s="23">
        <f t="shared" si="62"/>
        <v>97359.172620900194</v>
      </c>
      <c r="AA268" s="20" t="s">
        <v>146</v>
      </c>
      <c r="AB268" s="20">
        <v>0</v>
      </c>
      <c r="AC268" s="24">
        <f t="shared" si="63"/>
        <v>0</v>
      </c>
      <c r="AD268" s="18" t="s">
        <v>146</v>
      </c>
      <c r="AE268" s="18">
        <v>0</v>
      </c>
      <c r="AF268" s="18">
        <f t="shared" si="64"/>
        <v>0</v>
      </c>
      <c r="AG268" s="19" t="s">
        <v>146</v>
      </c>
      <c r="AH268" s="19">
        <v>0</v>
      </c>
      <c r="AI268" s="19">
        <f t="shared" si="65"/>
        <v>0</v>
      </c>
      <c r="AJ268" s="18" t="s">
        <v>146</v>
      </c>
      <c r="AK268" s="18">
        <v>0</v>
      </c>
      <c r="AL268" s="18">
        <f t="shared" si="66"/>
        <v>0</v>
      </c>
      <c r="AM268" s="19" t="s">
        <v>146</v>
      </c>
      <c r="AN268" s="19">
        <v>0</v>
      </c>
      <c r="AO268" s="19">
        <f t="shared" si="67"/>
        <v>0</v>
      </c>
      <c r="AP268" s="18" t="s">
        <v>146</v>
      </c>
      <c r="AQ268" s="18">
        <v>0</v>
      </c>
      <c r="AR268" s="18">
        <f t="shared" si="68"/>
        <v>0</v>
      </c>
      <c r="AS268" s="20" t="s">
        <v>146</v>
      </c>
      <c r="AT268" s="20">
        <v>0</v>
      </c>
      <c r="AU268" s="16">
        <f t="shared" si="69"/>
        <v>0</v>
      </c>
    </row>
    <row r="269" spans="1:47" x14ac:dyDescent="0.2">
      <c r="A269" s="16">
        <v>266</v>
      </c>
      <c r="B269" s="16">
        <v>1005.16637813926</v>
      </c>
      <c r="C269" s="17">
        <v>1.3482469696969599</v>
      </c>
      <c r="F269" s="18" t="s">
        <v>145</v>
      </c>
      <c r="G269" s="18">
        <v>448612.15042857098</v>
      </c>
      <c r="H269" s="23">
        <f t="shared" si="56"/>
        <v>87278.628488048838</v>
      </c>
      <c r="I269" s="19" t="s">
        <v>145</v>
      </c>
      <c r="J269" s="19">
        <v>359908.33620000002</v>
      </c>
      <c r="K269" s="19">
        <f t="shared" si="57"/>
        <v>42193.239882766713</v>
      </c>
      <c r="L269" s="18" t="s">
        <v>145</v>
      </c>
      <c r="M269" s="18">
        <v>413762.75195714203</v>
      </c>
      <c r="N269" s="18">
        <f t="shared" si="58"/>
        <v>68053.084203477309</v>
      </c>
      <c r="O269" s="19" t="s">
        <v>146</v>
      </c>
      <c r="P269" s="19">
        <v>0</v>
      </c>
      <c r="Q269" s="19">
        <f t="shared" si="59"/>
        <v>0</v>
      </c>
      <c r="R269" s="18" t="s">
        <v>145</v>
      </c>
      <c r="S269" s="18">
        <v>331153.408842857</v>
      </c>
      <c r="T269" s="18">
        <f t="shared" si="60"/>
        <v>31964.614753171525</v>
      </c>
      <c r="U269" s="20" t="s">
        <v>146</v>
      </c>
      <c r="V269" s="20">
        <v>0</v>
      </c>
      <c r="W269" s="20">
        <f t="shared" si="61"/>
        <v>0</v>
      </c>
      <c r="X269" s="18" t="s">
        <v>145</v>
      </c>
      <c r="Y269" s="18">
        <v>448612.15042857098</v>
      </c>
      <c r="Z269" s="23">
        <f t="shared" si="62"/>
        <v>87278.628488048838</v>
      </c>
      <c r="AA269" s="20" t="s">
        <v>145</v>
      </c>
      <c r="AB269" s="20">
        <v>336859.02974285698</v>
      </c>
      <c r="AC269" s="24">
        <f t="shared" si="63"/>
        <v>57484.476065333954</v>
      </c>
      <c r="AD269" s="18" t="s">
        <v>145</v>
      </c>
      <c r="AE269" s="18">
        <v>330889.0306</v>
      </c>
      <c r="AF269" s="18">
        <f t="shared" si="64"/>
        <v>25891.160453834116</v>
      </c>
      <c r="AG269" s="19" t="s">
        <v>145</v>
      </c>
      <c r="AH269" s="19">
        <v>358242.89698571397</v>
      </c>
      <c r="AI269" s="19">
        <f t="shared" si="65"/>
        <v>119414.29899523799</v>
      </c>
      <c r="AJ269" s="18" t="s">
        <v>145</v>
      </c>
      <c r="AK269" s="18">
        <v>332293.43332857097</v>
      </c>
      <c r="AL269" s="18">
        <f t="shared" si="66"/>
        <v>21962.553425549962</v>
      </c>
      <c r="AM269" s="19" t="s">
        <v>145</v>
      </c>
      <c r="AN269" s="19">
        <v>336184.84008571401</v>
      </c>
      <c r="AO269" s="19">
        <f t="shared" si="67"/>
        <v>37271.046572695566</v>
      </c>
      <c r="AP269" s="18" t="s">
        <v>145</v>
      </c>
      <c r="AQ269" s="18">
        <v>345605.81072857103</v>
      </c>
      <c r="AR269" s="18">
        <f t="shared" si="68"/>
        <v>42667.384040564328</v>
      </c>
      <c r="AS269" s="20" t="s">
        <v>146</v>
      </c>
      <c r="AT269" s="20">
        <v>0</v>
      </c>
      <c r="AU269" s="16">
        <f t="shared" si="69"/>
        <v>0</v>
      </c>
    </row>
    <row r="270" spans="1:47" x14ac:dyDescent="0.2">
      <c r="A270" s="16">
        <v>267</v>
      </c>
      <c r="B270" s="16">
        <v>701.60015869140602</v>
      </c>
      <c r="C270" s="17">
        <v>15.0086722222222</v>
      </c>
      <c r="D270" s="16" t="s">
        <v>494</v>
      </c>
      <c r="E270" s="16" t="s">
        <v>495</v>
      </c>
      <c r="F270" s="18" t="s">
        <v>145</v>
      </c>
      <c r="G270" s="18">
        <v>646129.92717142904</v>
      </c>
      <c r="H270" s="23">
        <f t="shared" si="56"/>
        <v>125706.21151195119</v>
      </c>
      <c r="I270" s="19" t="s">
        <v>145</v>
      </c>
      <c r="J270" s="19">
        <v>326507.04707142798</v>
      </c>
      <c r="K270" s="19">
        <f t="shared" si="57"/>
        <v>38277.496725841498</v>
      </c>
      <c r="L270" s="18" t="s">
        <v>146</v>
      </c>
      <c r="M270" s="18">
        <v>0</v>
      </c>
      <c r="N270" s="18">
        <f t="shared" si="58"/>
        <v>0</v>
      </c>
      <c r="O270" s="19" t="s">
        <v>146</v>
      </c>
      <c r="P270" s="19">
        <v>0</v>
      </c>
      <c r="Q270" s="19">
        <f t="shared" si="59"/>
        <v>0</v>
      </c>
      <c r="R270" s="18" t="s">
        <v>146</v>
      </c>
      <c r="S270" s="18">
        <v>0</v>
      </c>
      <c r="T270" s="18">
        <f t="shared" si="60"/>
        <v>0</v>
      </c>
      <c r="U270" s="20" t="s">
        <v>145</v>
      </c>
      <c r="V270" s="20">
        <v>307618.3322</v>
      </c>
      <c r="W270" s="20">
        <f t="shared" si="61"/>
        <v>110654.07633093526</v>
      </c>
      <c r="X270" s="18" t="s">
        <v>145</v>
      </c>
      <c r="Y270" s="18">
        <v>646129.92717142904</v>
      </c>
      <c r="Z270" s="23">
        <f t="shared" si="62"/>
        <v>125706.21151195119</v>
      </c>
      <c r="AA270" s="20" t="s">
        <v>146</v>
      </c>
      <c r="AB270" s="20">
        <v>0</v>
      </c>
      <c r="AC270" s="24">
        <f t="shared" si="63"/>
        <v>0</v>
      </c>
      <c r="AD270" s="18" t="s">
        <v>146</v>
      </c>
      <c r="AE270" s="18">
        <v>0</v>
      </c>
      <c r="AF270" s="18">
        <f t="shared" si="64"/>
        <v>0</v>
      </c>
      <c r="AG270" s="19" t="s">
        <v>145</v>
      </c>
      <c r="AH270" s="19">
        <v>310942.92888571502</v>
      </c>
      <c r="AI270" s="19">
        <f t="shared" si="65"/>
        <v>103647.642961905</v>
      </c>
      <c r="AJ270" s="18" t="s">
        <v>145</v>
      </c>
      <c r="AK270" s="18">
        <v>319256.29259999999</v>
      </c>
      <c r="AL270" s="18">
        <f t="shared" si="66"/>
        <v>21100.878559153996</v>
      </c>
      <c r="AM270" s="19" t="s">
        <v>146</v>
      </c>
      <c r="AN270" s="19">
        <v>0</v>
      </c>
      <c r="AO270" s="19">
        <f t="shared" si="67"/>
        <v>0</v>
      </c>
      <c r="AP270" s="18" t="s">
        <v>146</v>
      </c>
      <c r="AQ270" s="18">
        <v>0</v>
      </c>
      <c r="AR270" s="18">
        <f t="shared" si="68"/>
        <v>0</v>
      </c>
      <c r="AS270" s="20" t="s">
        <v>146</v>
      </c>
      <c r="AT270" s="20">
        <v>0</v>
      </c>
      <c r="AU270" s="16">
        <f t="shared" si="69"/>
        <v>0</v>
      </c>
    </row>
    <row r="271" spans="1:47" x14ac:dyDescent="0.2">
      <c r="A271" s="16">
        <v>268</v>
      </c>
      <c r="B271" s="16">
        <v>818.60467529296795</v>
      </c>
      <c r="C271" s="17">
        <v>8.3859666666666595</v>
      </c>
      <c r="D271" s="16" t="s">
        <v>496</v>
      </c>
      <c r="E271" s="16" t="s">
        <v>497</v>
      </c>
      <c r="F271" s="18" t="s">
        <v>145</v>
      </c>
      <c r="G271" s="18">
        <v>805371.36835714802</v>
      </c>
      <c r="H271" s="23">
        <f t="shared" si="56"/>
        <v>156687.03664535953</v>
      </c>
      <c r="I271" s="19" t="s">
        <v>146</v>
      </c>
      <c r="J271" s="19">
        <v>0</v>
      </c>
      <c r="K271" s="19">
        <f t="shared" si="57"/>
        <v>0</v>
      </c>
      <c r="L271" s="18" t="s">
        <v>146</v>
      </c>
      <c r="M271" s="18">
        <v>0</v>
      </c>
      <c r="N271" s="18">
        <f t="shared" si="58"/>
        <v>0</v>
      </c>
      <c r="O271" s="19" t="s">
        <v>145</v>
      </c>
      <c r="P271" s="25">
        <v>10981247.000299901</v>
      </c>
      <c r="Q271" s="19">
        <f t="shared" si="59"/>
        <v>2639722.8366105529</v>
      </c>
      <c r="R271" s="18" t="s">
        <v>146</v>
      </c>
      <c r="S271" s="18">
        <v>0</v>
      </c>
      <c r="T271" s="18">
        <f t="shared" si="60"/>
        <v>0</v>
      </c>
      <c r="U271" s="20" t="s">
        <v>146</v>
      </c>
      <c r="V271" s="20">
        <v>0</v>
      </c>
      <c r="W271" s="20">
        <f t="shared" si="61"/>
        <v>0</v>
      </c>
      <c r="X271" s="18" t="s">
        <v>145</v>
      </c>
      <c r="Y271" s="18">
        <v>805371.36835714802</v>
      </c>
      <c r="Z271" s="23">
        <f t="shared" si="62"/>
        <v>156687.03664535953</v>
      </c>
      <c r="AA271" s="20" t="s">
        <v>146</v>
      </c>
      <c r="AB271" s="20">
        <v>0</v>
      </c>
      <c r="AC271" s="24">
        <f t="shared" si="63"/>
        <v>0</v>
      </c>
      <c r="AD271" s="18" t="s">
        <v>146</v>
      </c>
      <c r="AE271" s="18">
        <v>0</v>
      </c>
      <c r="AF271" s="18">
        <f t="shared" si="64"/>
        <v>0</v>
      </c>
      <c r="AG271" s="19" t="s">
        <v>146</v>
      </c>
      <c r="AH271" s="19">
        <v>0</v>
      </c>
      <c r="AI271" s="19">
        <f t="shared" si="65"/>
        <v>0</v>
      </c>
      <c r="AJ271" s="18" t="s">
        <v>146</v>
      </c>
      <c r="AK271" s="18">
        <v>0</v>
      </c>
      <c r="AL271" s="18">
        <f t="shared" si="66"/>
        <v>0</v>
      </c>
      <c r="AM271" s="19" t="s">
        <v>146</v>
      </c>
      <c r="AN271" s="19">
        <v>0</v>
      </c>
      <c r="AO271" s="19">
        <f t="shared" si="67"/>
        <v>0</v>
      </c>
      <c r="AP271" s="18" t="s">
        <v>146</v>
      </c>
      <c r="AQ271" s="18">
        <v>0</v>
      </c>
      <c r="AR271" s="18">
        <f t="shared" si="68"/>
        <v>0</v>
      </c>
      <c r="AS271" s="20" t="s">
        <v>146</v>
      </c>
      <c r="AT271" s="20">
        <v>0</v>
      </c>
      <c r="AU271" s="16">
        <f t="shared" si="69"/>
        <v>0</v>
      </c>
    </row>
    <row r="272" spans="1:47" x14ac:dyDescent="0.2">
      <c r="A272" s="16">
        <v>269</v>
      </c>
      <c r="B272" s="16">
        <v>858.60125732421795</v>
      </c>
      <c r="C272" s="17">
        <v>7.1196333333333301</v>
      </c>
      <c r="D272" s="16" t="s">
        <v>369</v>
      </c>
      <c r="E272" s="16" t="s">
        <v>498</v>
      </c>
      <c r="F272" s="18" t="s">
        <v>145</v>
      </c>
      <c r="G272" s="18">
        <v>666375.64837142895</v>
      </c>
      <c r="H272" s="23">
        <f t="shared" si="56"/>
        <v>129645.06777654261</v>
      </c>
      <c r="I272" s="19" t="s">
        <v>146</v>
      </c>
      <c r="J272" s="19">
        <v>0</v>
      </c>
      <c r="K272" s="19">
        <f t="shared" si="57"/>
        <v>0</v>
      </c>
      <c r="L272" s="18" t="s">
        <v>146</v>
      </c>
      <c r="M272" s="18">
        <v>0</v>
      </c>
      <c r="N272" s="18">
        <f t="shared" si="58"/>
        <v>0</v>
      </c>
      <c r="O272" s="19" t="s">
        <v>146</v>
      </c>
      <c r="P272" s="19">
        <v>0</v>
      </c>
      <c r="Q272" s="19">
        <f t="shared" si="59"/>
        <v>0</v>
      </c>
      <c r="R272" s="18" t="s">
        <v>146</v>
      </c>
      <c r="S272" s="18">
        <v>0</v>
      </c>
      <c r="T272" s="18">
        <f t="shared" si="60"/>
        <v>0</v>
      </c>
      <c r="U272" s="20" t="s">
        <v>146</v>
      </c>
      <c r="V272" s="20">
        <v>0</v>
      </c>
      <c r="W272" s="20">
        <f t="shared" si="61"/>
        <v>0</v>
      </c>
      <c r="X272" s="18" t="s">
        <v>145</v>
      </c>
      <c r="Y272" s="18">
        <v>666375.64837142895</v>
      </c>
      <c r="Z272" s="23">
        <f t="shared" si="62"/>
        <v>129645.06777654261</v>
      </c>
      <c r="AA272" s="20" t="s">
        <v>146</v>
      </c>
      <c r="AB272" s="20">
        <v>0</v>
      </c>
      <c r="AC272" s="24">
        <f t="shared" si="63"/>
        <v>0</v>
      </c>
      <c r="AD272" s="18" t="s">
        <v>146</v>
      </c>
      <c r="AE272" s="18">
        <v>0</v>
      </c>
      <c r="AF272" s="18">
        <f t="shared" si="64"/>
        <v>0</v>
      </c>
      <c r="AG272" s="19" t="s">
        <v>146</v>
      </c>
      <c r="AH272" s="19">
        <v>0</v>
      </c>
      <c r="AI272" s="19">
        <f t="shared" si="65"/>
        <v>0</v>
      </c>
      <c r="AJ272" s="18" t="s">
        <v>146</v>
      </c>
      <c r="AK272" s="18">
        <v>0</v>
      </c>
      <c r="AL272" s="18">
        <f t="shared" si="66"/>
        <v>0</v>
      </c>
      <c r="AM272" s="19" t="s">
        <v>146</v>
      </c>
      <c r="AN272" s="19">
        <v>0</v>
      </c>
      <c r="AO272" s="19">
        <f t="shared" si="67"/>
        <v>0</v>
      </c>
      <c r="AP272" s="18" t="s">
        <v>146</v>
      </c>
      <c r="AQ272" s="18">
        <v>0</v>
      </c>
      <c r="AR272" s="18">
        <f t="shared" si="68"/>
        <v>0</v>
      </c>
      <c r="AS272" s="20" t="s">
        <v>146</v>
      </c>
      <c r="AT272" s="20">
        <v>0</v>
      </c>
      <c r="AU272" s="16">
        <f t="shared" si="69"/>
        <v>0</v>
      </c>
    </row>
    <row r="273" spans="1:47" x14ac:dyDescent="0.2">
      <c r="A273" s="16">
        <v>270</v>
      </c>
      <c r="B273" s="16">
        <v>662.57409667968705</v>
      </c>
      <c r="C273" s="17">
        <v>10.251066666666601</v>
      </c>
      <c r="F273" s="18" t="s">
        <v>145</v>
      </c>
      <c r="G273" s="18">
        <v>808938.22149999999</v>
      </c>
      <c r="H273" s="23">
        <f t="shared" si="56"/>
        <v>157380.9769455253</v>
      </c>
      <c r="I273" s="19" t="s">
        <v>146</v>
      </c>
      <c r="J273" s="19">
        <v>0</v>
      </c>
      <c r="K273" s="19">
        <f t="shared" si="57"/>
        <v>0</v>
      </c>
      <c r="L273" s="18" t="s">
        <v>146</v>
      </c>
      <c r="M273" s="18">
        <v>0</v>
      </c>
      <c r="N273" s="18">
        <f t="shared" si="58"/>
        <v>0</v>
      </c>
      <c r="O273" s="19" t="s">
        <v>146</v>
      </c>
      <c r="P273" s="19">
        <v>0</v>
      </c>
      <c r="Q273" s="19">
        <f t="shared" si="59"/>
        <v>0</v>
      </c>
      <c r="R273" s="18" t="s">
        <v>146</v>
      </c>
      <c r="S273" s="18">
        <v>0</v>
      </c>
      <c r="T273" s="18">
        <f t="shared" si="60"/>
        <v>0</v>
      </c>
      <c r="U273" s="20" t="s">
        <v>146</v>
      </c>
      <c r="V273" s="20">
        <v>0</v>
      </c>
      <c r="W273" s="20">
        <f t="shared" si="61"/>
        <v>0</v>
      </c>
      <c r="X273" s="18" t="s">
        <v>145</v>
      </c>
      <c r="Y273" s="18">
        <v>808938.22149999999</v>
      </c>
      <c r="Z273" s="23">
        <f t="shared" si="62"/>
        <v>157380.9769455253</v>
      </c>
      <c r="AA273" s="20" t="s">
        <v>146</v>
      </c>
      <c r="AB273" s="20">
        <v>0</v>
      </c>
      <c r="AC273" s="24">
        <f t="shared" si="63"/>
        <v>0</v>
      </c>
      <c r="AD273" s="18" t="s">
        <v>146</v>
      </c>
      <c r="AE273" s="18">
        <v>0</v>
      </c>
      <c r="AF273" s="18">
        <f t="shared" si="64"/>
        <v>0</v>
      </c>
      <c r="AG273" s="19" t="s">
        <v>146</v>
      </c>
      <c r="AH273" s="19">
        <v>0</v>
      </c>
      <c r="AI273" s="19">
        <f t="shared" si="65"/>
        <v>0</v>
      </c>
      <c r="AJ273" s="18" t="s">
        <v>146</v>
      </c>
      <c r="AK273" s="18">
        <v>0</v>
      </c>
      <c r="AL273" s="18">
        <f t="shared" si="66"/>
        <v>0</v>
      </c>
      <c r="AM273" s="19" t="s">
        <v>146</v>
      </c>
      <c r="AN273" s="19">
        <v>0</v>
      </c>
      <c r="AO273" s="19">
        <f t="shared" si="67"/>
        <v>0</v>
      </c>
      <c r="AP273" s="18" t="s">
        <v>146</v>
      </c>
      <c r="AQ273" s="18">
        <v>0</v>
      </c>
      <c r="AR273" s="18">
        <f t="shared" si="68"/>
        <v>0</v>
      </c>
      <c r="AS273" s="20" t="s">
        <v>146</v>
      </c>
      <c r="AT273" s="20">
        <v>0</v>
      </c>
      <c r="AU273" s="16">
        <f t="shared" si="69"/>
        <v>0</v>
      </c>
    </row>
    <row r="274" spans="1:47" x14ac:dyDescent="0.2">
      <c r="A274" s="16">
        <v>271</v>
      </c>
      <c r="B274" s="16">
        <v>98.983795166015597</v>
      </c>
      <c r="C274" s="17">
        <v>19.520777777777699</v>
      </c>
      <c r="F274" s="18" t="s">
        <v>145</v>
      </c>
      <c r="G274" s="18">
        <v>1687667.65871428</v>
      </c>
      <c r="H274" s="23">
        <f t="shared" si="56"/>
        <v>328340.01142301172</v>
      </c>
      <c r="I274" s="19" t="s">
        <v>145</v>
      </c>
      <c r="J274" s="19">
        <v>1387938.8155714299</v>
      </c>
      <c r="K274" s="19">
        <f t="shared" si="57"/>
        <v>162712.63957461077</v>
      </c>
      <c r="L274" s="18" t="s">
        <v>145</v>
      </c>
      <c r="M274" s="18">
        <v>1632028.8364285701</v>
      </c>
      <c r="N274" s="18">
        <f t="shared" si="58"/>
        <v>268425.79546522535</v>
      </c>
      <c r="O274" s="19" t="s">
        <v>146</v>
      </c>
      <c r="P274" s="19">
        <v>0</v>
      </c>
      <c r="Q274" s="19">
        <f t="shared" si="59"/>
        <v>0</v>
      </c>
      <c r="R274" s="18" t="s">
        <v>145</v>
      </c>
      <c r="S274" s="18">
        <v>1092040.3132857101</v>
      </c>
      <c r="T274" s="18">
        <f t="shared" si="60"/>
        <v>105409.29664919982</v>
      </c>
      <c r="U274" s="20" t="s">
        <v>145</v>
      </c>
      <c r="V274" s="20">
        <v>1166916.86428571</v>
      </c>
      <c r="W274" s="20">
        <f t="shared" si="61"/>
        <v>419754.26772867271</v>
      </c>
      <c r="X274" s="18" t="s">
        <v>145</v>
      </c>
      <c r="Y274" s="18">
        <v>1687667.65871428</v>
      </c>
      <c r="Z274" s="23">
        <f t="shared" si="62"/>
        <v>328340.01142301172</v>
      </c>
      <c r="AA274" s="20" t="s">
        <v>145</v>
      </c>
      <c r="AB274" s="20">
        <v>1095176.10871428</v>
      </c>
      <c r="AC274" s="24">
        <f t="shared" si="63"/>
        <v>186890.12094100341</v>
      </c>
      <c r="AD274" s="18" t="s">
        <v>145</v>
      </c>
      <c r="AE274" s="18">
        <v>1068404.3500000001</v>
      </c>
      <c r="AF274" s="18">
        <f t="shared" si="64"/>
        <v>83599.714397496093</v>
      </c>
      <c r="AG274" s="19" t="s">
        <v>145</v>
      </c>
      <c r="AH274" s="19">
        <v>1185673.80114285</v>
      </c>
      <c r="AI274" s="19">
        <f t="shared" si="65"/>
        <v>395224.60038094997</v>
      </c>
      <c r="AJ274" s="18" t="s">
        <v>145</v>
      </c>
      <c r="AK274" s="18">
        <v>1259492.1905714299</v>
      </c>
      <c r="AL274" s="18">
        <f t="shared" si="66"/>
        <v>83244.692040411755</v>
      </c>
      <c r="AM274" s="19" t="s">
        <v>145</v>
      </c>
      <c r="AN274" s="19">
        <v>1180190.6732857099</v>
      </c>
      <c r="AO274" s="19">
        <f t="shared" si="67"/>
        <v>130841.53805828271</v>
      </c>
      <c r="AP274" s="18" t="s">
        <v>145</v>
      </c>
      <c r="AQ274" s="18">
        <v>1265990.08028571</v>
      </c>
      <c r="AR274" s="18">
        <f t="shared" si="68"/>
        <v>156295.07164021113</v>
      </c>
      <c r="AS274" s="20" t="s">
        <v>146</v>
      </c>
      <c r="AT274" s="20">
        <v>0</v>
      </c>
      <c r="AU274" s="16">
        <f t="shared" si="69"/>
        <v>0</v>
      </c>
    </row>
    <row r="275" spans="1:47" x14ac:dyDescent="0.2">
      <c r="A275" s="16">
        <v>272</v>
      </c>
      <c r="B275" s="16">
        <v>808.58947753906205</v>
      </c>
      <c r="C275" s="17">
        <v>9.4571399999999901</v>
      </c>
      <c r="D275" s="16" t="s">
        <v>149</v>
      </c>
      <c r="E275" s="16" t="s">
        <v>150</v>
      </c>
      <c r="F275" s="18" t="s">
        <v>145</v>
      </c>
      <c r="G275" s="18">
        <v>754741.35074285802</v>
      </c>
      <c r="H275" s="23">
        <f t="shared" si="56"/>
        <v>146836.83866592569</v>
      </c>
      <c r="I275" s="19" t="s">
        <v>146</v>
      </c>
      <c r="J275" s="19">
        <v>0</v>
      </c>
      <c r="K275" s="19">
        <f t="shared" si="57"/>
        <v>0</v>
      </c>
      <c r="L275" s="18" t="s">
        <v>145</v>
      </c>
      <c r="M275" s="18">
        <v>9343054.4803000093</v>
      </c>
      <c r="N275" s="18">
        <f t="shared" si="58"/>
        <v>1536686.5921546067</v>
      </c>
      <c r="O275" s="19" t="s">
        <v>146</v>
      </c>
      <c r="P275" s="19">
        <v>0</v>
      </c>
      <c r="Q275" s="19">
        <f t="shared" si="59"/>
        <v>0</v>
      </c>
      <c r="R275" s="18" t="s">
        <v>146</v>
      </c>
      <c r="S275" s="18">
        <v>0</v>
      </c>
      <c r="T275" s="18">
        <f t="shared" si="60"/>
        <v>0</v>
      </c>
      <c r="U275" s="20" t="s">
        <v>146</v>
      </c>
      <c r="V275" s="20">
        <v>0</v>
      </c>
      <c r="W275" s="20">
        <f t="shared" si="61"/>
        <v>0</v>
      </c>
      <c r="X275" s="18" t="s">
        <v>145</v>
      </c>
      <c r="Y275" s="18">
        <v>754741.35074285802</v>
      </c>
      <c r="Z275" s="23">
        <f t="shared" si="62"/>
        <v>146836.83866592569</v>
      </c>
      <c r="AA275" s="20" t="s">
        <v>146</v>
      </c>
      <c r="AB275" s="20">
        <v>0</v>
      </c>
      <c r="AC275" s="24">
        <f t="shared" si="63"/>
        <v>0</v>
      </c>
      <c r="AD275" s="18" t="s">
        <v>146</v>
      </c>
      <c r="AE275" s="18">
        <v>0</v>
      </c>
      <c r="AF275" s="18">
        <f t="shared" si="64"/>
        <v>0</v>
      </c>
      <c r="AG275" s="19" t="s">
        <v>146</v>
      </c>
      <c r="AH275" s="19">
        <v>0</v>
      </c>
      <c r="AI275" s="19">
        <f t="shared" si="65"/>
        <v>0</v>
      </c>
      <c r="AJ275" s="18" t="s">
        <v>146</v>
      </c>
      <c r="AK275" s="18">
        <v>0</v>
      </c>
      <c r="AL275" s="18">
        <f t="shared" si="66"/>
        <v>0</v>
      </c>
      <c r="AM275" s="19" t="s">
        <v>146</v>
      </c>
      <c r="AN275" s="19">
        <v>0</v>
      </c>
      <c r="AO275" s="19">
        <f t="shared" si="67"/>
        <v>0</v>
      </c>
      <c r="AP275" s="18" t="s">
        <v>145</v>
      </c>
      <c r="AQ275" s="18">
        <v>2473462.5709285699</v>
      </c>
      <c r="AR275" s="18">
        <f t="shared" si="68"/>
        <v>305365.74949735432</v>
      </c>
      <c r="AS275" s="20" t="s">
        <v>145</v>
      </c>
      <c r="AT275" s="20">
        <v>3099193.0891428599</v>
      </c>
      <c r="AU275" s="16">
        <f t="shared" si="69"/>
        <v>206475.22246121653</v>
      </c>
    </row>
    <row r="276" spans="1:47" x14ac:dyDescent="0.2">
      <c r="A276" s="16">
        <v>273</v>
      </c>
      <c r="B276" s="16">
        <v>843.67120361328102</v>
      </c>
      <c r="C276" s="17">
        <v>16.223316666666602</v>
      </c>
      <c r="D276" s="16" t="s">
        <v>499</v>
      </c>
      <c r="E276" s="16" t="s">
        <v>500</v>
      </c>
      <c r="F276" s="18" t="s">
        <v>145</v>
      </c>
      <c r="G276" s="18">
        <v>589668.60734284995</v>
      </c>
      <c r="H276" s="23">
        <f t="shared" si="56"/>
        <v>114721.51893829767</v>
      </c>
      <c r="I276" s="19" t="s">
        <v>146</v>
      </c>
      <c r="J276" s="19">
        <v>0</v>
      </c>
      <c r="K276" s="19">
        <f t="shared" si="57"/>
        <v>0</v>
      </c>
      <c r="L276" s="18" t="s">
        <v>146</v>
      </c>
      <c r="M276" s="18">
        <v>0</v>
      </c>
      <c r="N276" s="18">
        <f t="shared" si="58"/>
        <v>0</v>
      </c>
      <c r="O276" s="19" t="s">
        <v>146</v>
      </c>
      <c r="P276" s="19">
        <v>0</v>
      </c>
      <c r="Q276" s="19">
        <f t="shared" si="59"/>
        <v>0</v>
      </c>
      <c r="R276" s="18" t="s">
        <v>146</v>
      </c>
      <c r="S276" s="18">
        <v>0</v>
      </c>
      <c r="T276" s="18">
        <f t="shared" si="60"/>
        <v>0</v>
      </c>
      <c r="U276" s="20" t="s">
        <v>146</v>
      </c>
      <c r="V276" s="20">
        <v>0</v>
      </c>
      <c r="W276" s="20">
        <f t="shared" si="61"/>
        <v>0</v>
      </c>
      <c r="X276" s="18" t="s">
        <v>145</v>
      </c>
      <c r="Y276" s="18">
        <v>589668.60734284995</v>
      </c>
      <c r="Z276" s="23">
        <f t="shared" si="62"/>
        <v>114721.51893829767</v>
      </c>
      <c r="AA276" s="20" t="s">
        <v>146</v>
      </c>
      <c r="AB276" s="20">
        <v>0</v>
      </c>
      <c r="AC276" s="24">
        <f t="shared" si="63"/>
        <v>0</v>
      </c>
      <c r="AD276" s="18" t="s">
        <v>146</v>
      </c>
      <c r="AE276" s="18">
        <v>0</v>
      </c>
      <c r="AF276" s="18">
        <f t="shared" si="64"/>
        <v>0</v>
      </c>
      <c r="AG276" s="19" t="s">
        <v>146</v>
      </c>
      <c r="AH276" s="19">
        <v>0</v>
      </c>
      <c r="AI276" s="19">
        <f t="shared" si="65"/>
        <v>0</v>
      </c>
      <c r="AJ276" s="18" t="s">
        <v>146</v>
      </c>
      <c r="AK276" s="18">
        <v>0</v>
      </c>
      <c r="AL276" s="18">
        <f t="shared" si="66"/>
        <v>0</v>
      </c>
      <c r="AM276" s="19" t="s">
        <v>146</v>
      </c>
      <c r="AN276" s="19">
        <v>0</v>
      </c>
      <c r="AO276" s="19">
        <f t="shared" si="67"/>
        <v>0</v>
      </c>
      <c r="AP276" s="18" t="s">
        <v>146</v>
      </c>
      <c r="AQ276" s="18">
        <v>0</v>
      </c>
      <c r="AR276" s="18">
        <f t="shared" si="68"/>
        <v>0</v>
      </c>
      <c r="AS276" s="20" t="s">
        <v>146</v>
      </c>
      <c r="AT276" s="20">
        <v>0</v>
      </c>
      <c r="AU276" s="16">
        <f t="shared" si="69"/>
        <v>0</v>
      </c>
    </row>
    <row r="277" spans="1:47" x14ac:dyDescent="0.2">
      <c r="A277" s="16">
        <v>274</v>
      </c>
      <c r="B277" s="16">
        <v>838.63437906901004</v>
      </c>
      <c r="C277" s="17">
        <v>11.9738277777777</v>
      </c>
      <c r="D277" s="16" t="s">
        <v>501</v>
      </c>
      <c r="E277" s="16" t="s">
        <v>502</v>
      </c>
      <c r="F277" s="18" t="s">
        <v>145</v>
      </c>
      <c r="G277" s="18">
        <v>863181.55894285697</v>
      </c>
      <c r="H277" s="23">
        <f t="shared" si="56"/>
        <v>167934.1554363535</v>
      </c>
      <c r="I277" s="19" t="s">
        <v>146</v>
      </c>
      <c r="J277" s="19">
        <v>0</v>
      </c>
      <c r="K277" s="19">
        <f t="shared" si="57"/>
        <v>0</v>
      </c>
      <c r="L277" s="18" t="s">
        <v>146</v>
      </c>
      <c r="M277" s="18">
        <v>0</v>
      </c>
      <c r="N277" s="18">
        <f t="shared" si="58"/>
        <v>0</v>
      </c>
      <c r="O277" s="19" t="s">
        <v>146</v>
      </c>
      <c r="P277" s="19">
        <v>0</v>
      </c>
      <c r="Q277" s="19">
        <f t="shared" si="59"/>
        <v>0</v>
      </c>
      <c r="R277" s="18" t="s">
        <v>146</v>
      </c>
      <c r="S277" s="18">
        <v>0</v>
      </c>
      <c r="T277" s="18">
        <f t="shared" si="60"/>
        <v>0</v>
      </c>
      <c r="U277" s="20" t="s">
        <v>146</v>
      </c>
      <c r="V277" s="20">
        <v>0</v>
      </c>
      <c r="W277" s="20">
        <f t="shared" si="61"/>
        <v>0</v>
      </c>
      <c r="X277" s="18" t="s">
        <v>145</v>
      </c>
      <c r="Y277" s="18">
        <v>863181.55894285697</v>
      </c>
      <c r="Z277" s="23">
        <f t="shared" si="62"/>
        <v>167934.1554363535</v>
      </c>
      <c r="AA277" s="20" t="s">
        <v>146</v>
      </c>
      <c r="AB277" s="20">
        <v>0</v>
      </c>
      <c r="AC277" s="24">
        <f t="shared" si="63"/>
        <v>0</v>
      </c>
      <c r="AD277" s="18" t="s">
        <v>146</v>
      </c>
      <c r="AE277" s="18">
        <v>0</v>
      </c>
      <c r="AF277" s="18">
        <f t="shared" si="64"/>
        <v>0</v>
      </c>
      <c r="AG277" s="19" t="s">
        <v>146</v>
      </c>
      <c r="AH277" s="19">
        <v>0</v>
      </c>
      <c r="AI277" s="19">
        <f t="shared" si="65"/>
        <v>0</v>
      </c>
      <c r="AJ277" s="18" t="s">
        <v>146</v>
      </c>
      <c r="AK277" s="18">
        <v>0</v>
      </c>
      <c r="AL277" s="18">
        <f t="shared" si="66"/>
        <v>0</v>
      </c>
      <c r="AM277" s="19" t="s">
        <v>146</v>
      </c>
      <c r="AN277" s="19">
        <v>0</v>
      </c>
      <c r="AO277" s="19">
        <f t="shared" si="67"/>
        <v>0</v>
      </c>
      <c r="AP277" s="18" t="s">
        <v>146</v>
      </c>
      <c r="AQ277" s="18">
        <v>0</v>
      </c>
      <c r="AR277" s="18">
        <f t="shared" si="68"/>
        <v>0</v>
      </c>
      <c r="AS277" s="20" t="s">
        <v>145</v>
      </c>
      <c r="AT277" s="20">
        <v>5875060.9134857096</v>
      </c>
      <c r="AU277" s="16">
        <f t="shared" si="69"/>
        <v>391409.78770724247</v>
      </c>
    </row>
    <row r="278" spans="1:47" x14ac:dyDescent="0.2">
      <c r="A278" s="16">
        <v>275</v>
      </c>
      <c r="B278" s="16">
        <v>752.74957275390602</v>
      </c>
      <c r="C278" s="17">
        <v>15.998013888888799</v>
      </c>
      <c r="D278" s="16" t="s">
        <v>503</v>
      </c>
      <c r="E278" s="16" t="s">
        <v>504</v>
      </c>
      <c r="F278" s="18" t="s">
        <v>145</v>
      </c>
      <c r="G278" s="18">
        <v>601418.355971438</v>
      </c>
      <c r="H278" s="23">
        <f t="shared" si="56"/>
        <v>117007.46225125254</v>
      </c>
      <c r="I278" s="19" t="s">
        <v>146</v>
      </c>
      <c r="J278" s="19">
        <v>0</v>
      </c>
      <c r="K278" s="19">
        <f t="shared" si="57"/>
        <v>0</v>
      </c>
      <c r="L278" s="18" t="s">
        <v>145</v>
      </c>
      <c r="M278" s="18">
        <v>418745.65282857098</v>
      </c>
      <c r="N278" s="18">
        <f t="shared" si="58"/>
        <v>68872.640267857074</v>
      </c>
      <c r="O278" s="19" t="s">
        <v>146</v>
      </c>
      <c r="P278" s="19">
        <v>0</v>
      </c>
      <c r="Q278" s="19">
        <f t="shared" si="59"/>
        <v>0</v>
      </c>
      <c r="R278" s="18" t="s">
        <v>146</v>
      </c>
      <c r="S278" s="18">
        <v>0</v>
      </c>
      <c r="T278" s="18">
        <f t="shared" si="60"/>
        <v>0</v>
      </c>
      <c r="U278" s="20" t="s">
        <v>146</v>
      </c>
      <c r="V278" s="20">
        <v>0</v>
      </c>
      <c r="W278" s="20">
        <f t="shared" si="61"/>
        <v>0</v>
      </c>
      <c r="X278" s="18" t="s">
        <v>145</v>
      </c>
      <c r="Y278" s="18">
        <v>601418.355971438</v>
      </c>
      <c r="Z278" s="23">
        <f t="shared" si="62"/>
        <v>117007.46225125254</v>
      </c>
      <c r="AA278" s="20" t="s">
        <v>145</v>
      </c>
      <c r="AB278" s="20">
        <v>23061.603685714301</v>
      </c>
      <c r="AC278" s="24">
        <f t="shared" si="63"/>
        <v>3935.4272501218943</v>
      </c>
      <c r="AD278" s="18" t="s">
        <v>145</v>
      </c>
      <c r="AE278" s="18">
        <v>275155.27560000098</v>
      </c>
      <c r="AF278" s="18">
        <f t="shared" si="64"/>
        <v>21530.146760563457</v>
      </c>
      <c r="AG278" s="19" t="s">
        <v>146</v>
      </c>
      <c r="AH278" s="19">
        <v>0</v>
      </c>
      <c r="AI278" s="19">
        <f t="shared" si="65"/>
        <v>0</v>
      </c>
      <c r="AJ278" s="18" t="s">
        <v>146</v>
      </c>
      <c r="AK278" s="18">
        <v>0</v>
      </c>
      <c r="AL278" s="18">
        <f t="shared" si="66"/>
        <v>0</v>
      </c>
      <c r="AM278" s="19" t="s">
        <v>146</v>
      </c>
      <c r="AN278" s="19">
        <v>0</v>
      </c>
      <c r="AO278" s="19">
        <f t="shared" si="67"/>
        <v>0</v>
      </c>
      <c r="AP278" s="18" t="s">
        <v>146</v>
      </c>
      <c r="AQ278" s="18">
        <v>0</v>
      </c>
      <c r="AR278" s="18">
        <f t="shared" si="68"/>
        <v>0</v>
      </c>
      <c r="AS278" s="20" t="s">
        <v>145</v>
      </c>
      <c r="AT278" s="20">
        <v>371380.36025714298</v>
      </c>
      <c r="AU278" s="16">
        <f t="shared" si="69"/>
        <v>24742.195886551832</v>
      </c>
    </row>
    <row r="279" spans="1:47" x14ac:dyDescent="0.2">
      <c r="A279" s="16">
        <v>276</v>
      </c>
      <c r="B279" s="16">
        <v>738.66552734375</v>
      </c>
      <c r="C279" s="17">
        <v>15.4538976190476</v>
      </c>
      <c r="D279" s="16" t="s">
        <v>505</v>
      </c>
      <c r="E279" s="16" t="s">
        <v>506</v>
      </c>
      <c r="F279" s="18" t="s">
        <v>145</v>
      </c>
      <c r="G279" s="18">
        <v>761789.34474285599</v>
      </c>
      <c r="H279" s="23">
        <f t="shared" si="56"/>
        <v>148208.04372429106</v>
      </c>
      <c r="I279" s="19" t="s">
        <v>145</v>
      </c>
      <c r="J279" s="19">
        <v>528227.08027142799</v>
      </c>
      <c r="K279" s="19">
        <f t="shared" si="57"/>
        <v>61925.800735220168</v>
      </c>
      <c r="L279" s="18" t="s">
        <v>146</v>
      </c>
      <c r="M279" s="18">
        <v>0</v>
      </c>
      <c r="N279" s="18">
        <f t="shared" si="58"/>
        <v>0</v>
      </c>
      <c r="O279" s="19" t="s">
        <v>146</v>
      </c>
      <c r="P279" s="19">
        <v>0</v>
      </c>
      <c r="Q279" s="19">
        <f t="shared" si="59"/>
        <v>0</v>
      </c>
      <c r="R279" s="18" t="s">
        <v>146</v>
      </c>
      <c r="S279" s="18">
        <v>0</v>
      </c>
      <c r="T279" s="18">
        <f t="shared" si="60"/>
        <v>0</v>
      </c>
      <c r="U279" s="20" t="s">
        <v>145</v>
      </c>
      <c r="V279" s="20">
        <v>509917.59120000002</v>
      </c>
      <c r="W279" s="20">
        <f t="shared" si="61"/>
        <v>183423.59395683455</v>
      </c>
      <c r="X279" s="18" t="s">
        <v>145</v>
      </c>
      <c r="Y279" s="18">
        <v>761789.34474285599</v>
      </c>
      <c r="Z279" s="23">
        <f t="shared" si="62"/>
        <v>148208.04372429106</v>
      </c>
      <c r="AA279" s="20" t="s">
        <v>146</v>
      </c>
      <c r="AB279" s="20">
        <v>0</v>
      </c>
      <c r="AC279" s="24">
        <f t="shared" si="63"/>
        <v>0</v>
      </c>
      <c r="AD279" s="18" t="s">
        <v>146</v>
      </c>
      <c r="AE279" s="18">
        <v>0</v>
      </c>
      <c r="AF279" s="18">
        <f t="shared" si="64"/>
        <v>0</v>
      </c>
      <c r="AG279" s="19" t="s">
        <v>145</v>
      </c>
      <c r="AH279" s="19">
        <v>500883.98291428498</v>
      </c>
      <c r="AI279" s="19">
        <f t="shared" si="65"/>
        <v>166961.32763809498</v>
      </c>
      <c r="AJ279" s="18" t="s">
        <v>145</v>
      </c>
      <c r="AK279" s="18">
        <v>517318.30861428601</v>
      </c>
      <c r="AL279" s="18">
        <f t="shared" si="66"/>
        <v>34191.560384288561</v>
      </c>
      <c r="AM279" s="19" t="s">
        <v>145</v>
      </c>
      <c r="AN279" s="19">
        <v>493394.33802857198</v>
      </c>
      <c r="AO279" s="19">
        <f t="shared" si="67"/>
        <v>54700.037475451441</v>
      </c>
      <c r="AP279" s="18" t="s">
        <v>146</v>
      </c>
      <c r="AQ279" s="18">
        <v>0</v>
      </c>
      <c r="AR279" s="18">
        <f t="shared" si="68"/>
        <v>0</v>
      </c>
      <c r="AS279" s="20" t="s">
        <v>146</v>
      </c>
      <c r="AT279" s="20">
        <v>0</v>
      </c>
      <c r="AU279" s="16">
        <f t="shared" si="69"/>
        <v>0</v>
      </c>
    </row>
    <row r="280" spans="1:47" x14ac:dyDescent="0.2">
      <c r="A280" s="16">
        <v>277</v>
      </c>
      <c r="B280" s="16">
        <v>720.14831542968705</v>
      </c>
      <c r="C280" s="17">
        <v>1.33585</v>
      </c>
      <c r="F280" s="18" t="s">
        <v>145</v>
      </c>
      <c r="G280" s="18">
        <v>424252.18688571401</v>
      </c>
      <c r="H280" s="23">
        <f t="shared" si="56"/>
        <v>82539.33596998328</v>
      </c>
      <c r="I280" s="19" t="s">
        <v>146</v>
      </c>
      <c r="J280" s="19">
        <v>0</v>
      </c>
      <c r="K280" s="19">
        <f t="shared" si="57"/>
        <v>0</v>
      </c>
      <c r="L280" s="18" t="s">
        <v>146</v>
      </c>
      <c r="M280" s="18">
        <v>0</v>
      </c>
      <c r="N280" s="18">
        <f t="shared" si="58"/>
        <v>0</v>
      </c>
      <c r="O280" s="19" t="s">
        <v>146</v>
      </c>
      <c r="P280" s="19">
        <v>0</v>
      </c>
      <c r="Q280" s="19">
        <f t="shared" si="59"/>
        <v>0</v>
      </c>
      <c r="R280" s="18" t="s">
        <v>146</v>
      </c>
      <c r="S280" s="18">
        <v>0</v>
      </c>
      <c r="T280" s="18">
        <f t="shared" si="60"/>
        <v>0</v>
      </c>
      <c r="U280" s="20" t="s">
        <v>146</v>
      </c>
      <c r="V280" s="20">
        <v>0</v>
      </c>
      <c r="W280" s="20">
        <f t="shared" si="61"/>
        <v>0</v>
      </c>
      <c r="X280" s="18" t="s">
        <v>145</v>
      </c>
      <c r="Y280" s="18">
        <v>424252.18688571401</v>
      </c>
      <c r="Z280" s="23">
        <f t="shared" si="62"/>
        <v>82539.33596998328</v>
      </c>
      <c r="AA280" s="20" t="s">
        <v>146</v>
      </c>
      <c r="AB280" s="20">
        <v>0</v>
      </c>
      <c r="AC280" s="24">
        <f t="shared" si="63"/>
        <v>0</v>
      </c>
      <c r="AD280" s="18" t="s">
        <v>146</v>
      </c>
      <c r="AE280" s="18">
        <v>0</v>
      </c>
      <c r="AF280" s="18">
        <f t="shared" si="64"/>
        <v>0</v>
      </c>
      <c r="AG280" s="19" t="s">
        <v>146</v>
      </c>
      <c r="AH280" s="19">
        <v>0</v>
      </c>
      <c r="AI280" s="19">
        <f t="shared" si="65"/>
        <v>0</v>
      </c>
      <c r="AJ280" s="18" t="s">
        <v>146</v>
      </c>
      <c r="AK280" s="18">
        <v>0</v>
      </c>
      <c r="AL280" s="18">
        <f t="shared" si="66"/>
        <v>0</v>
      </c>
      <c r="AM280" s="19" t="s">
        <v>146</v>
      </c>
      <c r="AN280" s="19">
        <v>0</v>
      </c>
      <c r="AO280" s="19">
        <f t="shared" si="67"/>
        <v>0</v>
      </c>
      <c r="AP280" s="18" t="s">
        <v>146</v>
      </c>
      <c r="AQ280" s="18">
        <v>0</v>
      </c>
      <c r="AR280" s="18">
        <f t="shared" si="68"/>
        <v>0</v>
      </c>
      <c r="AS280" s="20" t="s">
        <v>146</v>
      </c>
      <c r="AT280" s="20">
        <v>0</v>
      </c>
      <c r="AU280" s="16">
        <f t="shared" si="69"/>
        <v>0</v>
      </c>
    </row>
    <row r="281" spans="1:47" x14ac:dyDescent="0.2">
      <c r="A281" s="16">
        <v>278</v>
      </c>
      <c r="B281" s="16">
        <v>74.095359802246094</v>
      </c>
      <c r="C281" s="17">
        <v>0.65628452380952296</v>
      </c>
      <c r="F281" s="18" t="s">
        <v>145</v>
      </c>
      <c r="G281" s="18">
        <v>503822.22131428501</v>
      </c>
      <c r="H281" s="23">
        <f t="shared" si="56"/>
        <v>98019.887415230551</v>
      </c>
      <c r="I281" s="19" t="s">
        <v>145</v>
      </c>
      <c r="J281" s="19">
        <v>347684.622242857</v>
      </c>
      <c r="K281" s="19">
        <f t="shared" si="57"/>
        <v>40760.213627533063</v>
      </c>
      <c r="L281" s="18" t="s">
        <v>145</v>
      </c>
      <c r="M281" s="18">
        <v>1177957.34921428</v>
      </c>
      <c r="N281" s="18">
        <f t="shared" si="58"/>
        <v>193742.98506813816</v>
      </c>
      <c r="O281" s="19" t="s">
        <v>145</v>
      </c>
      <c r="P281" s="19">
        <v>772486.13607142796</v>
      </c>
      <c r="Q281" s="19">
        <f t="shared" si="59"/>
        <v>185693.78270947788</v>
      </c>
      <c r="R281" s="18" t="s">
        <v>145</v>
      </c>
      <c r="S281" s="18">
        <v>671085.572942856</v>
      </c>
      <c r="T281" s="18">
        <f t="shared" si="60"/>
        <v>64776.599704908884</v>
      </c>
      <c r="U281" s="20" t="s">
        <v>145</v>
      </c>
      <c r="V281" s="20">
        <v>328841.76802857098</v>
      </c>
      <c r="W281" s="20">
        <f t="shared" si="61"/>
        <v>118288.40576567303</v>
      </c>
      <c r="X281" s="18" t="s">
        <v>145</v>
      </c>
      <c r="Y281" s="18">
        <v>503822.22131428501</v>
      </c>
      <c r="Z281" s="23">
        <f t="shared" si="62"/>
        <v>98019.887415230551</v>
      </c>
      <c r="AA281" s="20" t="s">
        <v>145</v>
      </c>
      <c r="AB281" s="20">
        <v>339976.433471428</v>
      </c>
      <c r="AC281" s="24">
        <f t="shared" si="63"/>
        <v>58016.456223793168</v>
      </c>
      <c r="AD281" s="18" t="s">
        <v>145</v>
      </c>
      <c r="AE281" s="18">
        <v>361962.21734285698</v>
      </c>
      <c r="AF281" s="18">
        <f t="shared" si="64"/>
        <v>28322.552217750937</v>
      </c>
      <c r="AG281" s="19" t="s">
        <v>145</v>
      </c>
      <c r="AH281" s="19">
        <v>307167.27735714201</v>
      </c>
      <c r="AI281" s="19">
        <f t="shared" si="65"/>
        <v>102389.09245238068</v>
      </c>
      <c r="AJ281" s="18" t="s">
        <v>145</v>
      </c>
      <c r="AK281" s="18">
        <v>361608.206385714</v>
      </c>
      <c r="AL281" s="18">
        <f t="shared" si="66"/>
        <v>23900.07973468037</v>
      </c>
      <c r="AM281" s="19" t="s">
        <v>145</v>
      </c>
      <c r="AN281" s="19">
        <v>302966.72738571401</v>
      </c>
      <c r="AO281" s="19">
        <f t="shared" si="67"/>
        <v>33588.328978460537</v>
      </c>
      <c r="AP281" s="18" t="s">
        <v>145</v>
      </c>
      <c r="AQ281" s="18">
        <v>379441.52490000002</v>
      </c>
      <c r="AR281" s="18">
        <f t="shared" si="68"/>
        <v>46844.632703703704</v>
      </c>
      <c r="AS281" s="20" t="s">
        <v>145</v>
      </c>
      <c r="AT281" s="20">
        <v>722300.39955714205</v>
      </c>
      <c r="AU281" s="16">
        <f t="shared" si="69"/>
        <v>48121.279117730985</v>
      </c>
    </row>
    <row r="282" spans="1:47" x14ac:dyDescent="0.2">
      <c r="A282" s="16">
        <v>279</v>
      </c>
      <c r="B282" s="16">
        <v>1004.6256446608101</v>
      </c>
      <c r="C282" s="17">
        <v>0.60031282051281998</v>
      </c>
      <c r="D282" s="16" t="s">
        <v>507</v>
      </c>
      <c r="E282" s="16" t="s">
        <v>508</v>
      </c>
      <c r="F282" s="18" t="s">
        <v>145</v>
      </c>
      <c r="G282" s="18">
        <v>444221.879542857</v>
      </c>
      <c r="H282" s="23">
        <f t="shared" si="56"/>
        <v>86424.49018343522</v>
      </c>
      <c r="I282" s="19" t="s">
        <v>145</v>
      </c>
      <c r="J282" s="19">
        <v>364257.19091428502</v>
      </c>
      <c r="K282" s="19">
        <f t="shared" si="57"/>
        <v>42703.070447161204</v>
      </c>
      <c r="L282" s="18" t="s">
        <v>145</v>
      </c>
      <c r="M282" s="18">
        <v>373810.04278571397</v>
      </c>
      <c r="N282" s="18">
        <f t="shared" si="58"/>
        <v>61481.914931860847</v>
      </c>
      <c r="O282" s="19" t="s">
        <v>145</v>
      </c>
      <c r="P282" s="19">
        <v>912453.20277142804</v>
      </c>
      <c r="Q282" s="19">
        <f t="shared" si="59"/>
        <v>219339.71220467018</v>
      </c>
      <c r="R282" s="18" t="s">
        <v>145</v>
      </c>
      <c r="S282" s="18">
        <v>325756.86875714199</v>
      </c>
      <c r="T282" s="18">
        <f t="shared" si="60"/>
        <v>31443.713200496331</v>
      </c>
      <c r="U282" s="20" t="s">
        <v>146</v>
      </c>
      <c r="V282" s="20">
        <v>0</v>
      </c>
      <c r="W282" s="20">
        <f t="shared" si="61"/>
        <v>0</v>
      </c>
      <c r="X282" s="18" t="s">
        <v>145</v>
      </c>
      <c r="Y282" s="18">
        <v>444221.879542857</v>
      </c>
      <c r="Z282" s="23">
        <f t="shared" si="62"/>
        <v>86424.49018343522</v>
      </c>
      <c r="AA282" s="20" t="s">
        <v>145</v>
      </c>
      <c r="AB282" s="20">
        <v>307580.46457142802</v>
      </c>
      <c r="AC282" s="24">
        <f t="shared" si="63"/>
        <v>52488.133885909214</v>
      </c>
      <c r="AD282" s="18" t="s">
        <v>145</v>
      </c>
      <c r="AE282" s="18">
        <v>322023.22957142798</v>
      </c>
      <c r="AF282" s="18">
        <f t="shared" si="64"/>
        <v>25197.435803711109</v>
      </c>
      <c r="AG282" s="19" t="s">
        <v>145</v>
      </c>
      <c r="AH282" s="19">
        <v>324904.60198571399</v>
      </c>
      <c r="AI282" s="19">
        <f t="shared" si="65"/>
        <v>108301.533995238</v>
      </c>
      <c r="AJ282" s="18" t="s">
        <v>145</v>
      </c>
      <c r="AK282" s="18">
        <v>318506.32750000001</v>
      </c>
      <c r="AL282" s="18">
        <f t="shared" si="66"/>
        <v>21051.310475875744</v>
      </c>
      <c r="AM282" s="19" t="s">
        <v>145</v>
      </c>
      <c r="AN282" s="19">
        <v>335462.52361428499</v>
      </c>
      <c r="AO282" s="19">
        <f t="shared" si="67"/>
        <v>37190.967141273279</v>
      </c>
      <c r="AP282" s="18" t="s">
        <v>145</v>
      </c>
      <c r="AQ282" s="18">
        <v>337751.92017142801</v>
      </c>
      <c r="AR282" s="18">
        <f t="shared" si="68"/>
        <v>41697.767922398518</v>
      </c>
      <c r="AS282" s="20" t="s">
        <v>145</v>
      </c>
      <c r="AT282" s="20">
        <v>290749.486042857</v>
      </c>
      <c r="AU282" s="16">
        <f t="shared" si="69"/>
        <v>19370.385479204331</v>
      </c>
    </row>
    <row r="283" spans="1:47" x14ac:dyDescent="0.2">
      <c r="A283" s="16">
        <v>280</v>
      </c>
      <c r="B283" s="16">
        <v>683.49945068359295</v>
      </c>
      <c r="C283" s="17">
        <v>13.635158333333299</v>
      </c>
      <c r="D283" s="16" t="s">
        <v>509</v>
      </c>
      <c r="E283" s="16" t="s">
        <v>510</v>
      </c>
      <c r="F283" s="18" t="s">
        <v>145</v>
      </c>
      <c r="G283" s="18">
        <v>408012.83511428902</v>
      </c>
      <c r="H283" s="23">
        <f t="shared" si="56"/>
        <v>79379.929010562075</v>
      </c>
      <c r="I283" s="19" t="s">
        <v>146</v>
      </c>
      <c r="J283" s="19">
        <v>0</v>
      </c>
      <c r="K283" s="19">
        <f t="shared" si="57"/>
        <v>0</v>
      </c>
      <c r="L283" s="18" t="s">
        <v>146</v>
      </c>
      <c r="M283" s="18">
        <v>0</v>
      </c>
      <c r="N283" s="18">
        <f t="shared" si="58"/>
        <v>0</v>
      </c>
      <c r="O283" s="19" t="s">
        <v>145</v>
      </c>
      <c r="P283" s="19">
        <v>3388920.8613142902</v>
      </c>
      <c r="Q283" s="19">
        <f t="shared" si="59"/>
        <v>814644.43781593512</v>
      </c>
      <c r="R283" s="18" t="s">
        <v>145</v>
      </c>
      <c r="S283" s="18">
        <v>31521.3067142857</v>
      </c>
      <c r="T283" s="18">
        <f t="shared" si="60"/>
        <v>3042.5971731936006</v>
      </c>
      <c r="U283" s="20" t="s">
        <v>146</v>
      </c>
      <c r="V283" s="20">
        <v>0</v>
      </c>
      <c r="W283" s="20">
        <f t="shared" si="61"/>
        <v>0</v>
      </c>
      <c r="X283" s="18" t="s">
        <v>145</v>
      </c>
      <c r="Y283" s="18">
        <v>408012.83511428902</v>
      </c>
      <c r="Z283" s="23">
        <f t="shared" si="62"/>
        <v>79379.929010562075</v>
      </c>
      <c r="AA283" s="20" t="s">
        <v>146</v>
      </c>
      <c r="AB283" s="20">
        <v>0</v>
      </c>
      <c r="AC283" s="24">
        <f t="shared" si="63"/>
        <v>0</v>
      </c>
      <c r="AD283" s="18" t="s">
        <v>146</v>
      </c>
      <c r="AE283" s="18">
        <v>0</v>
      </c>
      <c r="AF283" s="18">
        <f t="shared" si="64"/>
        <v>0</v>
      </c>
      <c r="AG283" s="19" t="s">
        <v>146</v>
      </c>
      <c r="AH283" s="19">
        <v>0</v>
      </c>
      <c r="AI283" s="19">
        <f t="shared" si="65"/>
        <v>0</v>
      </c>
      <c r="AJ283" s="18" t="s">
        <v>146</v>
      </c>
      <c r="AK283" s="18">
        <v>0</v>
      </c>
      <c r="AL283" s="18">
        <f t="shared" si="66"/>
        <v>0</v>
      </c>
      <c r="AM283" s="19" t="s">
        <v>146</v>
      </c>
      <c r="AN283" s="19">
        <v>0</v>
      </c>
      <c r="AO283" s="19">
        <f t="shared" si="67"/>
        <v>0</v>
      </c>
      <c r="AP283" s="18" t="s">
        <v>146</v>
      </c>
      <c r="AQ283" s="18">
        <v>0</v>
      </c>
      <c r="AR283" s="18">
        <f t="shared" si="68"/>
        <v>0</v>
      </c>
      <c r="AS283" s="20" t="s">
        <v>146</v>
      </c>
      <c r="AT283" s="20">
        <v>0</v>
      </c>
      <c r="AU283" s="16">
        <f t="shared" si="69"/>
        <v>0</v>
      </c>
    </row>
    <row r="284" spans="1:47" x14ac:dyDescent="0.2">
      <c r="A284" s="16">
        <v>281</v>
      </c>
      <c r="B284" s="16">
        <v>674.46405029296795</v>
      </c>
      <c r="C284" s="17">
        <v>1.6599333333333299</v>
      </c>
      <c r="D284" s="16" t="s">
        <v>511</v>
      </c>
      <c r="E284" s="16" t="s">
        <v>512</v>
      </c>
      <c r="F284" s="18" t="s">
        <v>145</v>
      </c>
      <c r="G284" s="18">
        <v>379088.04108571401</v>
      </c>
      <c r="H284" s="23">
        <f t="shared" si="56"/>
        <v>73752.537176208949</v>
      </c>
      <c r="I284" s="19" t="s">
        <v>146</v>
      </c>
      <c r="J284" s="19">
        <v>0</v>
      </c>
      <c r="K284" s="19">
        <f t="shared" si="57"/>
        <v>0</v>
      </c>
      <c r="L284" s="18" t="s">
        <v>146</v>
      </c>
      <c r="M284" s="18">
        <v>0</v>
      </c>
      <c r="N284" s="18">
        <f t="shared" si="58"/>
        <v>0</v>
      </c>
      <c r="O284" s="19" t="s">
        <v>146</v>
      </c>
      <c r="P284" s="19">
        <v>0</v>
      </c>
      <c r="Q284" s="19">
        <f t="shared" si="59"/>
        <v>0</v>
      </c>
      <c r="R284" s="18" t="s">
        <v>146</v>
      </c>
      <c r="S284" s="18">
        <v>0</v>
      </c>
      <c r="T284" s="18">
        <f t="shared" si="60"/>
        <v>0</v>
      </c>
      <c r="U284" s="20" t="s">
        <v>146</v>
      </c>
      <c r="V284" s="20">
        <v>0</v>
      </c>
      <c r="W284" s="20">
        <f t="shared" si="61"/>
        <v>0</v>
      </c>
      <c r="X284" s="18" t="s">
        <v>145</v>
      </c>
      <c r="Y284" s="18">
        <v>379088.04108571401</v>
      </c>
      <c r="Z284" s="23">
        <f t="shared" si="62"/>
        <v>73752.537176208949</v>
      </c>
      <c r="AA284" s="20" t="s">
        <v>146</v>
      </c>
      <c r="AB284" s="20">
        <v>0</v>
      </c>
      <c r="AC284" s="24">
        <f t="shared" si="63"/>
        <v>0</v>
      </c>
      <c r="AD284" s="18" t="s">
        <v>146</v>
      </c>
      <c r="AE284" s="18">
        <v>0</v>
      </c>
      <c r="AF284" s="18">
        <f t="shared" si="64"/>
        <v>0</v>
      </c>
      <c r="AG284" s="19" t="s">
        <v>146</v>
      </c>
      <c r="AH284" s="19">
        <v>0</v>
      </c>
      <c r="AI284" s="19">
        <f t="shared" si="65"/>
        <v>0</v>
      </c>
      <c r="AJ284" s="18" t="s">
        <v>146</v>
      </c>
      <c r="AK284" s="18">
        <v>0</v>
      </c>
      <c r="AL284" s="18">
        <f t="shared" si="66"/>
        <v>0</v>
      </c>
      <c r="AM284" s="19" t="s">
        <v>146</v>
      </c>
      <c r="AN284" s="19">
        <v>0</v>
      </c>
      <c r="AO284" s="19">
        <f t="shared" si="67"/>
        <v>0</v>
      </c>
      <c r="AP284" s="18" t="s">
        <v>146</v>
      </c>
      <c r="AQ284" s="18">
        <v>0</v>
      </c>
      <c r="AR284" s="18">
        <f t="shared" si="68"/>
        <v>0</v>
      </c>
      <c r="AS284" s="20" t="s">
        <v>146</v>
      </c>
      <c r="AT284" s="20">
        <v>0</v>
      </c>
      <c r="AU284" s="16">
        <f t="shared" si="69"/>
        <v>0</v>
      </c>
    </row>
    <row r="285" spans="1:47" x14ac:dyDescent="0.2">
      <c r="A285" s="16">
        <v>282</v>
      </c>
      <c r="B285" s="16">
        <v>900.75175476074196</v>
      </c>
      <c r="C285" s="17">
        <v>17.1138333333333</v>
      </c>
      <c r="D285" s="16" t="s">
        <v>513</v>
      </c>
      <c r="E285" s="16" t="s">
        <v>514</v>
      </c>
      <c r="F285" s="18" t="s">
        <v>145</v>
      </c>
      <c r="G285" s="18">
        <v>282859.28542857501</v>
      </c>
      <c r="H285" s="23">
        <f t="shared" si="56"/>
        <v>55030.989382991247</v>
      </c>
      <c r="I285" s="19" t="s">
        <v>146</v>
      </c>
      <c r="J285" s="19">
        <v>0</v>
      </c>
      <c r="K285" s="19">
        <f t="shared" si="57"/>
        <v>0</v>
      </c>
      <c r="L285" s="18" t="s">
        <v>146</v>
      </c>
      <c r="M285" s="18">
        <v>0</v>
      </c>
      <c r="N285" s="18">
        <f t="shared" si="58"/>
        <v>0</v>
      </c>
      <c r="O285" s="19" t="s">
        <v>146</v>
      </c>
      <c r="P285" s="19">
        <v>0</v>
      </c>
      <c r="Q285" s="19">
        <f t="shared" si="59"/>
        <v>0</v>
      </c>
      <c r="R285" s="18" t="s">
        <v>146</v>
      </c>
      <c r="S285" s="18">
        <v>0</v>
      </c>
      <c r="T285" s="18">
        <f t="shared" si="60"/>
        <v>0</v>
      </c>
      <c r="U285" s="20" t="s">
        <v>146</v>
      </c>
      <c r="V285" s="20">
        <v>0</v>
      </c>
      <c r="W285" s="20">
        <f t="shared" si="61"/>
        <v>0</v>
      </c>
      <c r="X285" s="18" t="s">
        <v>145</v>
      </c>
      <c r="Y285" s="18">
        <v>282859.28542857501</v>
      </c>
      <c r="Z285" s="23">
        <f t="shared" si="62"/>
        <v>55030.989382991247</v>
      </c>
      <c r="AA285" s="20" t="s">
        <v>146</v>
      </c>
      <c r="AB285" s="20">
        <v>0</v>
      </c>
      <c r="AC285" s="24">
        <f t="shared" si="63"/>
        <v>0</v>
      </c>
      <c r="AD285" s="18" t="s">
        <v>146</v>
      </c>
      <c r="AE285" s="18">
        <v>0</v>
      </c>
      <c r="AF285" s="18">
        <f t="shared" si="64"/>
        <v>0</v>
      </c>
      <c r="AG285" s="19" t="s">
        <v>146</v>
      </c>
      <c r="AH285" s="19">
        <v>0</v>
      </c>
      <c r="AI285" s="19">
        <f t="shared" si="65"/>
        <v>0</v>
      </c>
      <c r="AJ285" s="18" t="s">
        <v>146</v>
      </c>
      <c r="AK285" s="18">
        <v>0</v>
      </c>
      <c r="AL285" s="18">
        <f t="shared" si="66"/>
        <v>0</v>
      </c>
      <c r="AM285" s="19" t="s">
        <v>146</v>
      </c>
      <c r="AN285" s="19">
        <v>0</v>
      </c>
      <c r="AO285" s="19">
        <f t="shared" si="67"/>
        <v>0</v>
      </c>
      <c r="AP285" s="18" t="s">
        <v>146</v>
      </c>
      <c r="AQ285" s="18">
        <v>0</v>
      </c>
      <c r="AR285" s="18">
        <f t="shared" si="68"/>
        <v>0</v>
      </c>
      <c r="AS285" s="20" t="s">
        <v>146</v>
      </c>
      <c r="AT285" s="20">
        <v>0</v>
      </c>
      <c r="AU285" s="16">
        <f t="shared" si="69"/>
        <v>0</v>
      </c>
    </row>
    <row r="286" spans="1:47" x14ac:dyDescent="0.2">
      <c r="A286" s="16">
        <v>283</v>
      </c>
      <c r="B286" s="16">
        <v>685.46469715593196</v>
      </c>
      <c r="C286" s="17">
        <v>1.85691282051282</v>
      </c>
      <c r="D286" s="16" t="s">
        <v>515</v>
      </c>
      <c r="E286" s="16" t="s">
        <v>516</v>
      </c>
      <c r="F286" s="18" t="s">
        <v>145</v>
      </c>
      <c r="G286" s="18">
        <v>543583.34857142903</v>
      </c>
      <c r="H286" s="23">
        <f t="shared" si="56"/>
        <v>105755.51528627025</v>
      </c>
      <c r="I286" s="19" t="s">
        <v>145</v>
      </c>
      <c r="J286" s="19">
        <v>675992.88609999896</v>
      </c>
      <c r="K286" s="19">
        <f t="shared" si="57"/>
        <v>79248.872930832236</v>
      </c>
      <c r="L286" s="18" t="s">
        <v>145</v>
      </c>
      <c r="M286" s="18">
        <v>747749.44102857099</v>
      </c>
      <c r="N286" s="18">
        <f t="shared" si="58"/>
        <v>122985.10543233075</v>
      </c>
      <c r="O286" s="19" t="s">
        <v>146</v>
      </c>
      <c r="P286" s="19">
        <v>0</v>
      </c>
      <c r="Q286" s="19">
        <f t="shared" si="59"/>
        <v>0</v>
      </c>
      <c r="R286" s="18" t="s">
        <v>145</v>
      </c>
      <c r="S286" s="18">
        <v>686612.60031428502</v>
      </c>
      <c r="T286" s="18">
        <f t="shared" si="60"/>
        <v>66275.347520683892</v>
      </c>
      <c r="U286" s="20" t="s">
        <v>145</v>
      </c>
      <c r="V286" s="20">
        <v>700136.93858571397</v>
      </c>
      <c r="W286" s="20">
        <f t="shared" si="61"/>
        <v>251847.81963514892</v>
      </c>
      <c r="X286" s="18" t="s">
        <v>145</v>
      </c>
      <c r="Y286" s="18">
        <v>543583.34857142903</v>
      </c>
      <c r="Z286" s="23">
        <f t="shared" si="62"/>
        <v>105755.51528627025</v>
      </c>
      <c r="AA286" s="20" t="s">
        <v>145</v>
      </c>
      <c r="AB286" s="20">
        <v>699391.86622857105</v>
      </c>
      <c r="AC286" s="24">
        <f t="shared" si="63"/>
        <v>119350.14782057525</v>
      </c>
      <c r="AD286" s="18" t="s">
        <v>145</v>
      </c>
      <c r="AE286" s="18">
        <v>692725.63501428498</v>
      </c>
      <c r="AF286" s="18">
        <f t="shared" si="64"/>
        <v>54203.883803934667</v>
      </c>
      <c r="AG286" s="19" t="s">
        <v>145</v>
      </c>
      <c r="AH286" s="19">
        <v>714140.31828571297</v>
      </c>
      <c r="AI286" s="19">
        <f t="shared" si="65"/>
        <v>238046.77276190431</v>
      </c>
      <c r="AJ286" s="18" t="s">
        <v>145</v>
      </c>
      <c r="AK286" s="18">
        <v>612705.10695714201</v>
      </c>
      <c r="AL286" s="18">
        <f t="shared" si="66"/>
        <v>40496.041438013352</v>
      </c>
      <c r="AM286" s="19" t="s">
        <v>145</v>
      </c>
      <c r="AN286" s="19">
        <v>603831.69904285599</v>
      </c>
      <c r="AO286" s="19">
        <f t="shared" si="67"/>
        <v>66943.647343997349</v>
      </c>
      <c r="AP286" s="18" t="s">
        <v>145</v>
      </c>
      <c r="AQ286" s="18">
        <v>669662.43631428399</v>
      </c>
      <c r="AR286" s="18">
        <f t="shared" si="68"/>
        <v>82674.374853615314</v>
      </c>
      <c r="AS286" s="20" t="s">
        <v>145</v>
      </c>
      <c r="AT286" s="20">
        <v>566648.52255714301</v>
      </c>
      <c r="AU286" s="16">
        <f t="shared" si="69"/>
        <v>37751.400570096135</v>
      </c>
    </row>
    <row r="287" spans="1:47" x14ac:dyDescent="0.2">
      <c r="A287" s="16">
        <v>284</v>
      </c>
      <c r="B287" s="16">
        <v>228.234081722441</v>
      </c>
      <c r="C287" s="17">
        <v>1.3612</v>
      </c>
      <c r="D287" s="16" t="s">
        <v>517</v>
      </c>
      <c r="E287" s="16" t="s">
        <v>518</v>
      </c>
      <c r="F287" s="18" t="s">
        <v>145</v>
      </c>
      <c r="G287" s="18">
        <v>833351.50758571399</v>
      </c>
      <c r="H287" s="23">
        <f t="shared" si="56"/>
        <v>162130.64349916615</v>
      </c>
      <c r="I287" s="19" t="s">
        <v>146</v>
      </c>
      <c r="J287" s="19">
        <v>0</v>
      </c>
      <c r="K287" s="19">
        <f t="shared" si="57"/>
        <v>0</v>
      </c>
      <c r="L287" s="18" t="s">
        <v>146</v>
      </c>
      <c r="M287" s="18">
        <v>0</v>
      </c>
      <c r="N287" s="18">
        <f t="shared" si="58"/>
        <v>0</v>
      </c>
      <c r="O287" s="19" t="s">
        <v>145</v>
      </c>
      <c r="P287" s="19">
        <v>1030845.59987142</v>
      </c>
      <c r="Q287" s="19">
        <f t="shared" si="59"/>
        <v>247799.42304601442</v>
      </c>
      <c r="R287" s="18" t="s">
        <v>146</v>
      </c>
      <c r="S287" s="18">
        <v>0</v>
      </c>
      <c r="T287" s="18">
        <f t="shared" si="60"/>
        <v>0</v>
      </c>
      <c r="U287" s="20" t="s">
        <v>146</v>
      </c>
      <c r="V287" s="20">
        <v>0</v>
      </c>
      <c r="W287" s="20">
        <f t="shared" si="61"/>
        <v>0</v>
      </c>
      <c r="X287" s="18" t="s">
        <v>145</v>
      </c>
      <c r="Y287" s="18">
        <v>833351.50758571399</v>
      </c>
      <c r="Z287" s="23">
        <f t="shared" si="62"/>
        <v>162130.64349916615</v>
      </c>
      <c r="AA287" s="20" t="s">
        <v>146</v>
      </c>
      <c r="AB287" s="20">
        <v>0</v>
      </c>
      <c r="AC287" s="24">
        <f t="shared" si="63"/>
        <v>0</v>
      </c>
      <c r="AD287" s="18" t="s">
        <v>146</v>
      </c>
      <c r="AE287" s="18">
        <v>0</v>
      </c>
      <c r="AF287" s="18">
        <f t="shared" si="64"/>
        <v>0</v>
      </c>
      <c r="AG287" s="19" t="s">
        <v>146</v>
      </c>
      <c r="AH287" s="19">
        <v>0</v>
      </c>
      <c r="AI287" s="19">
        <f t="shared" si="65"/>
        <v>0</v>
      </c>
      <c r="AJ287" s="18" t="s">
        <v>146</v>
      </c>
      <c r="AK287" s="18">
        <v>0</v>
      </c>
      <c r="AL287" s="18">
        <f t="shared" si="66"/>
        <v>0</v>
      </c>
      <c r="AM287" s="19" t="s">
        <v>146</v>
      </c>
      <c r="AN287" s="19">
        <v>0</v>
      </c>
      <c r="AO287" s="19">
        <f t="shared" si="67"/>
        <v>0</v>
      </c>
      <c r="AP287" s="18" t="s">
        <v>145</v>
      </c>
      <c r="AQ287" s="18">
        <v>781006.573371429</v>
      </c>
      <c r="AR287" s="18">
        <f t="shared" si="68"/>
        <v>96420.564613756665</v>
      </c>
      <c r="AS287" s="20" t="s">
        <v>146</v>
      </c>
      <c r="AT287" s="20">
        <v>0</v>
      </c>
      <c r="AU287" s="16">
        <f t="shared" si="69"/>
        <v>0</v>
      </c>
    </row>
    <row r="288" spans="1:47" x14ac:dyDescent="0.2">
      <c r="A288" s="16">
        <v>285</v>
      </c>
      <c r="B288" s="16">
        <v>849.77093505859295</v>
      </c>
      <c r="C288" s="17">
        <v>16.223316666666602</v>
      </c>
      <c r="D288" s="16" t="s">
        <v>519</v>
      </c>
      <c r="E288" s="16" t="s">
        <v>520</v>
      </c>
      <c r="F288" s="18" t="s">
        <v>145</v>
      </c>
      <c r="G288" s="18">
        <v>628829.798799993</v>
      </c>
      <c r="H288" s="23">
        <f t="shared" si="56"/>
        <v>122340.42778209981</v>
      </c>
      <c r="I288" s="19" t="s">
        <v>146</v>
      </c>
      <c r="J288" s="19">
        <v>0</v>
      </c>
      <c r="K288" s="19">
        <f t="shared" si="57"/>
        <v>0</v>
      </c>
      <c r="L288" s="18" t="s">
        <v>146</v>
      </c>
      <c r="M288" s="18">
        <v>0</v>
      </c>
      <c r="N288" s="18">
        <f t="shared" si="58"/>
        <v>0</v>
      </c>
      <c r="O288" s="19" t="s">
        <v>146</v>
      </c>
      <c r="P288" s="19">
        <v>0</v>
      </c>
      <c r="Q288" s="19">
        <f t="shared" si="59"/>
        <v>0</v>
      </c>
      <c r="R288" s="18" t="s">
        <v>146</v>
      </c>
      <c r="S288" s="18">
        <v>0</v>
      </c>
      <c r="T288" s="18">
        <f t="shared" si="60"/>
        <v>0</v>
      </c>
      <c r="U288" s="20" t="s">
        <v>146</v>
      </c>
      <c r="V288" s="20">
        <v>0</v>
      </c>
      <c r="W288" s="20">
        <f t="shared" si="61"/>
        <v>0</v>
      </c>
      <c r="X288" s="18" t="s">
        <v>145</v>
      </c>
      <c r="Y288" s="18">
        <v>628829.798799993</v>
      </c>
      <c r="Z288" s="23">
        <f t="shared" si="62"/>
        <v>122340.42778209981</v>
      </c>
      <c r="AA288" s="20" t="s">
        <v>146</v>
      </c>
      <c r="AB288" s="20">
        <v>0</v>
      </c>
      <c r="AC288" s="24">
        <f t="shared" si="63"/>
        <v>0</v>
      </c>
      <c r="AD288" s="18" t="s">
        <v>146</v>
      </c>
      <c r="AE288" s="18">
        <v>0</v>
      </c>
      <c r="AF288" s="18">
        <f t="shared" si="64"/>
        <v>0</v>
      </c>
      <c r="AG288" s="19" t="s">
        <v>146</v>
      </c>
      <c r="AH288" s="19">
        <v>0</v>
      </c>
      <c r="AI288" s="19">
        <f t="shared" si="65"/>
        <v>0</v>
      </c>
      <c r="AJ288" s="18" t="s">
        <v>146</v>
      </c>
      <c r="AK288" s="18">
        <v>0</v>
      </c>
      <c r="AL288" s="18">
        <f t="shared" si="66"/>
        <v>0</v>
      </c>
      <c r="AM288" s="19" t="s">
        <v>146</v>
      </c>
      <c r="AN288" s="19">
        <v>0</v>
      </c>
      <c r="AO288" s="19">
        <f t="shared" si="67"/>
        <v>0</v>
      </c>
      <c r="AP288" s="18" t="s">
        <v>146</v>
      </c>
      <c r="AQ288" s="18">
        <v>0</v>
      </c>
      <c r="AR288" s="18">
        <f t="shared" si="68"/>
        <v>0</v>
      </c>
      <c r="AS288" s="20" t="s">
        <v>146</v>
      </c>
      <c r="AT288" s="20">
        <v>0</v>
      </c>
      <c r="AU288" s="16">
        <f t="shared" si="69"/>
        <v>0</v>
      </c>
    </row>
    <row r="289" spans="1:47" x14ac:dyDescent="0.2">
      <c r="A289" s="16">
        <v>286</v>
      </c>
      <c r="B289" s="16">
        <v>573.37158203125</v>
      </c>
      <c r="C289" s="17">
        <v>1.33585</v>
      </c>
      <c r="D289" s="16" t="s">
        <v>521</v>
      </c>
      <c r="E289" s="16" t="s">
        <v>521</v>
      </c>
      <c r="F289" s="18" t="s">
        <v>145</v>
      </c>
      <c r="G289" s="18">
        <v>441128.54078571399</v>
      </c>
      <c r="H289" s="23">
        <f t="shared" si="56"/>
        <v>85822.673304613621</v>
      </c>
      <c r="I289" s="19" t="s">
        <v>146</v>
      </c>
      <c r="J289" s="19">
        <v>0</v>
      </c>
      <c r="K289" s="19">
        <f t="shared" si="57"/>
        <v>0</v>
      </c>
      <c r="L289" s="18" t="s">
        <v>146</v>
      </c>
      <c r="M289" s="18">
        <v>0</v>
      </c>
      <c r="N289" s="18">
        <f t="shared" si="58"/>
        <v>0</v>
      </c>
      <c r="O289" s="19" t="s">
        <v>146</v>
      </c>
      <c r="P289" s="19">
        <v>0</v>
      </c>
      <c r="Q289" s="19">
        <f t="shared" si="59"/>
        <v>0</v>
      </c>
      <c r="R289" s="18" t="s">
        <v>146</v>
      </c>
      <c r="S289" s="18">
        <v>0</v>
      </c>
      <c r="T289" s="18">
        <f t="shared" si="60"/>
        <v>0</v>
      </c>
      <c r="U289" s="20" t="s">
        <v>146</v>
      </c>
      <c r="V289" s="20">
        <v>0</v>
      </c>
      <c r="W289" s="20">
        <f t="shared" si="61"/>
        <v>0</v>
      </c>
      <c r="X289" s="18" t="s">
        <v>145</v>
      </c>
      <c r="Y289" s="18">
        <v>441128.54078571399</v>
      </c>
      <c r="Z289" s="23">
        <f t="shared" si="62"/>
        <v>85822.673304613621</v>
      </c>
      <c r="AA289" s="20" t="s">
        <v>146</v>
      </c>
      <c r="AB289" s="20">
        <v>0</v>
      </c>
      <c r="AC289" s="24">
        <f t="shared" si="63"/>
        <v>0</v>
      </c>
      <c r="AD289" s="18" t="s">
        <v>146</v>
      </c>
      <c r="AE289" s="18">
        <v>0</v>
      </c>
      <c r="AF289" s="18">
        <f t="shared" si="64"/>
        <v>0</v>
      </c>
      <c r="AG289" s="19" t="s">
        <v>146</v>
      </c>
      <c r="AH289" s="19">
        <v>0</v>
      </c>
      <c r="AI289" s="19">
        <f t="shared" si="65"/>
        <v>0</v>
      </c>
      <c r="AJ289" s="18" t="s">
        <v>146</v>
      </c>
      <c r="AK289" s="18">
        <v>0</v>
      </c>
      <c r="AL289" s="18">
        <f t="shared" si="66"/>
        <v>0</v>
      </c>
      <c r="AM289" s="19" t="s">
        <v>146</v>
      </c>
      <c r="AN289" s="19">
        <v>0</v>
      </c>
      <c r="AO289" s="19">
        <f t="shared" si="67"/>
        <v>0</v>
      </c>
      <c r="AP289" s="18" t="s">
        <v>146</v>
      </c>
      <c r="AQ289" s="18">
        <v>0</v>
      </c>
      <c r="AR289" s="18">
        <f t="shared" si="68"/>
        <v>0</v>
      </c>
      <c r="AS289" s="20" t="s">
        <v>146</v>
      </c>
      <c r="AT289" s="20">
        <v>0</v>
      </c>
      <c r="AU289" s="16">
        <f t="shared" si="69"/>
        <v>0</v>
      </c>
    </row>
    <row r="290" spans="1:47" x14ac:dyDescent="0.2">
      <c r="A290" s="16">
        <v>287</v>
      </c>
      <c r="B290" s="16">
        <v>619.53442382812398</v>
      </c>
      <c r="C290" s="17">
        <v>12.4068166666666</v>
      </c>
      <c r="D290" s="16" t="s">
        <v>522</v>
      </c>
      <c r="E290" s="16" t="s">
        <v>523</v>
      </c>
      <c r="F290" s="18" t="s">
        <v>145</v>
      </c>
      <c r="G290" s="18">
        <v>768963.67867142905</v>
      </c>
      <c r="H290" s="23">
        <f t="shared" si="56"/>
        <v>149603.82853529748</v>
      </c>
      <c r="I290" s="19" t="s">
        <v>146</v>
      </c>
      <c r="J290" s="19">
        <v>0</v>
      </c>
      <c r="K290" s="19">
        <f t="shared" si="57"/>
        <v>0</v>
      </c>
      <c r="L290" s="18" t="s">
        <v>145</v>
      </c>
      <c r="M290" s="18">
        <v>8281755.5411428697</v>
      </c>
      <c r="N290" s="18">
        <f t="shared" si="58"/>
        <v>1362130.8455827087</v>
      </c>
      <c r="O290" s="19" t="s">
        <v>146</v>
      </c>
      <c r="P290" s="19">
        <v>0</v>
      </c>
      <c r="Q290" s="19">
        <f t="shared" si="59"/>
        <v>0</v>
      </c>
      <c r="R290" s="18" t="s">
        <v>146</v>
      </c>
      <c r="S290" s="18">
        <v>0</v>
      </c>
      <c r="T290" s="18">
        <f t="shared" si="60"/>
        <v>0</v>
      </c>
      <c r="U290" s="20" t="s">
        <v>146</v>
      </c>
      <c r="V290" s="20">
        <v>0</v>
      </c>
      <c r="W290" s="20">
        <f t="shared" si="61"/>
        <v>0</v>
      </c>
      <c r="X290" s="18" t="s">
        <v>145</v>
      </c>
      <c r="Y290" s="18">
        <v>768963.67867142905</v>
      </c>
      <c r="Z290" s="23">
        <f t="shared" si="62"/>
        <v>149603.82853529748</v>
      </c>
      <c r="AA290" s="20" t="s">
        <v>146</v>
      </c>
      <c r="AB290" s="20">
        <v>0</v>
      </c>
      <c r="AC290" s="24">
        <f t="shared" si="63"/>
        <v>0</v>
      </c>
      <c r="AD290" s="18" t="s">
        <v>146</v>
      </c>
      <c r="AE290" s="18">
        <v>0</v>
      </c>
      <c r="AF290" s="18">
        <f t="shared" si="64"/>
        <v>0</v>
      </c>
      <c r="AG290" s="19" t="s">
        <v>146</v>
      </c>
      <c r="AH290" s="19">
        <v>0</v>
      </c>
      <c r="AI290" s="19">
        <f t="shared" si="65"/>
        <v>0</v>
      </c>
      <c r="AJ290" s="18" t="s">
        <v>146</v>
      </c>
      <c r="AK290" s="18">
        <v>0</v>
      </c>
      <c r="AL290" s="18">
        <f t="shared" si="66"/>
        <v>0</v>
      </c>
      <c r="AM290" s="19" t="s">
        <v>146</v>
      </c>
      <c r="AN290" s="19">
        <v>0</v>
      </c>
      <c r="AO290" s="19">
        <f t="shared" si="67"/>
        <v>0</v>
      </c>
      <c r="AP290" s="18" t="s">
        <v>146</v>
      </c>
      <c r="AQ290" s="18">
        <v>0</v>
      </c>
      <c r="AR290" s="18">
        <f t="shared" si="68"/>
        <v>0</v>
      </c>
      <c r="AS290" s="20" t="s">
        <v>145</v>
      </c>
      <c r="AT290" s="20">
        <v>9613919.2459285893</v>
      </c>
      <c r="AU290" s="16">
        <f t="shared" si="69"/>
        <v>640500.94909584208</v>
      </c>
    </row>
    <row r="291" spans="1:47" x14ac:dyDescent="0.2">
      <c r="A291" s="16">
        <v>288</v>
      </c>
      <c r="B291" s="16">
        <v>873.73537394205698</v>
      </c>
      <c r="C291" s="17">
        <v>17.075966666666599</v>
      </c>
      <c r="D291" s="16" t="s">
        <v>524</v>
      </c>
      <c r="E291" s="16" t="s">
        <v>525</v>
      </c>
      <c r="F291" s="18" t="s">
        <v>145</v>
      </c>
      <c r="G291" s="18">
        <v>425962.262285718</v>
      </c>
      <c r="H291" s="23">
        <f t="shared" si="56"/>
        <v>82872.03546414747</v>
      </c>
      <c r="I291" s="19" t="s">
        <v>146</v>
      </c>
      <c r="J291" s="19">
        <v>0</v>
      </c>
      <c r="K291" s="19">
        <f t="shared" si="57"/>
        <v>0</v>
      </c>
      <c r="L291" s="18" t="s">
        <v>145</v>
      </c>
      <c r="M291" s="18">
        <v>378731.242000003</v>
      </c>
      <c r="N291" s="18">
        <f t="shared" si="58"/>
        <v>62291.322697368916</v>
      </c>
      <c r="O291" s="19" t="s">
        <v>145</v>
      </c>
      <c r="P291" s="19">
        <v>1685465.18928571</v>
      </c>
      <c r="Q291" s="19">
        <f t="shared" si="59"/>
        <v>405159.90127060335</v>
      </c>
      <c r="R291" s="18" t="s">
        <v>146</v>
      </c>
      <c r="S291" s="18">
        <v>0</v>
      </c>
      <c r="T291" s="18">
        <f t="shared" si="60"/>
        <v>0</v>
      </c>
      <c r="U291" s="20" t="s">
        <v>146</v>
      </c>
      <c r="V291" s="20">
        <v>0</v>
      </c>
      <c r="W291" s="20">
        <f t="shared" si="61"/>
        <v>0</v>
      </c>
      <c r="X291" s="18" t="s">
        <v>145</v>
      </c>
      <c r="Y291" s="18">
        <v>425962.262285718</v>
      </c>
      <c r="Z291" s="23">
        <f t="shared" si="62"/>
        <v>82872.03546414747</v>
      </c>
      <c r="AA291" s="20" t="s">
        <v>146</v>
      </c>
      <c r="AB291" s="20">
        <v>0</v>
      </c>
      <c r="AC291" s="24">
        <f t="shared" si="63"/>
        <v>0</v>
      </c>
      <c r="AD291" s="18" t="s">
        <v>146</v>
      </c>
      <c r="AE291" s="18">
        <v>0</v>
      </c>
      <c r="AF291" s="18">
        <f t="shared" si="64"/>
        <v>0</v>
      </c>
      <c r="AG291" s="19" t="s">
        <v>146</v>
      </c>
      <c r="AH291" s="19">
        <v>0</v>
      </c>
      <c r="AI291" s="19">
        <f t="shared" si="65"/>
        <v>0</v>
      </c>
      <c r="AJ291" s="18" t="s">
        <v>146</v>
      </c>
      <c r="AK291" s="18">
        <v>0</v>
      </c>
      <c r="AL291" s="18">
        <f t="shared" si="66"/>
        <v>0</v>
      </c>
      <c r="AM291" s="19" t="s">
        <v>146</v>
      </c>
      <c r="AN291" s="19">
        <v>0</v>
      </c>
      <c r="AO291" s="19">
        <f t="shared" si="67"/>
        <v>0</v>
      </c>
      <c r="AP291" s="18" t="s">
        <v>146</v>
      </c>
      <c r="AQ291" s="18">
        <v>0</v>
      </c>
      <c r="AR291" s="18">
        <f t="shared" si="68"/>
        <v>0</v>
      </c>
      <c r="AS291" s="20" t="s">
        <v>145</v>
      </c>
      <c r="AT291" s="20">
        <v>379904.02442857297</v>
      </c>
      <c r="AU291" s="16">
        <f t="shared" si="69"/>
        <v>25310.061587513188</v>
      </c>
    </row>
    <row r="292" spans="1:47" x14ac:dyDescent="0.2">
      <c r="A292" s="16">
        <v>289</v>
      </c>
      <c r="B292" s="16">
        <v>361.276265169238</v>
      </c>
      <c r="C292" s="17">
        <v>1.0850833333333301</v>
      </c>
      <c r="D292" s="16" t="s">
        <v>526</v>
      </c>
      <c r="E292" s="16" t="s">
        <v>527</v>
      </c>
      <c r="F292" s="18" t="s">
        <v>145</v>
      </c>
      <c r="G292" s="18">
        <v>465448.04982857098</v>
      </c>
      <c r="H292" s="23">
        <f t="shared" si="56"/>
        <v>90554.09529738735</v>
      </c>
      <c r="I292" s="19" t="s">
        <v>145</v>
      </c>
      <c r="J292" s="19">
        <v>321320.93728571403</v>
      </c>
      <c r="K292" s="19">
        <f t="shared" si="57"/>
        <v>37669.511991291212</v>
      </c>
      <c r="L292" s="18" t="s">
        <v>145</v>
      </c>
      <c r="M292" s="18">
        <v>816871.74415714201</v>
      </c>
      <c r="N292" s="18">
        <f t="shared" si="58"/>
        <v>134353.90528900363</v>
      </c>
      <c r="O292" s="19" t="s">
        <v>146</v>
      </c>
      <c r="P292" s="19">
        <v>0</v>
      </c>
      <c r="Q292" s="19">
        <f t="shared" si="59"/>
        <v>0</v>
      </c>
      <c r="R292" s="18" t="s">
        <v>145</v>
      </c>
      <c r="S292" s="18">
        <v>253277.74468571399</v>
      </c>
      <c r="T292" s="18">
        <f t="shared" si="60"/>
        <v>24447.658753447296</v>
      </c>
      <c r="U292" s="20" t="s">
        <v>145</v>
      </c>
      <c r="V292" s="20">
        <v>118205.475814285</v>
      </c>
      <c r="W292" s="20">
        <f t="shared" si="61"/>
        <v>42519.9553288795</v>
      </c>
      <c r="X292" s="18" t="s">
        <v>145</v>
      </c>
      <c r="Y292" s="18">
        <v>465448.04982857098</v>
      </c>
      <c r="Z292" s="23">
        <f t="shared" si="62"/>
        <v>90554.09529738735</v>
      </c>
      <c r="AA292" s="20" t="s">
        <v>145</v>
      </c>
      <c r="AB292" s="20">
        <v>211738.29345714199</v>
      </c>
      <c r="AC292" s="24">
        <f t="shared" si="63"/>
        <v>36132.814583130028</v>
      </c>
      <c r="AD292" s="18" t="s">
        <v>146</v>
      </c>
      <c r="AE292" s="18">
        <v>0</v>
      </c>
      <c r="AF292" s="18">
        <f t="shared" si="64"/>
        <v>0</v>
      </c>
      <c r="AG292" s="19" t="s">
        <v>145</v>
      </c>
      <c r="AH292" s="19">
        <v>351979.14124285697</v>
      </c>
      <c r="AI292" s="19">
        <f t="shared" si="65"/>
        <v>117326.38041428565</v>
      </c>
      <c r="AJ292" s="18" t="s">
        <v>145</v>
      </c>
      <c r="AK292" s="18">
        <v>244076.86232857101</v>
      </c>
      <c r="AL292" s="18">
        <f t="shared" si="66"/>
        <v>16131.980325748247</v>
      </c>
      <c r="AM292" s="19" t="s">
        <v>145</v>
      </c>
      <c r="AN292" s="19">
        <v>303853.90567142802</v>
      </c>
      <c r="AO292" s="19">
        <f t="shared" si="67"/>
        <v>33686.68577288559</v>
      </c>
      <c r="AP292" s="18" t="s">
        <v>145</v>
      </c>
      <c r="AQ292" s="18">
        <v>464929.01085714198</v>
      </c>
      <c r="AR292" s="18">
        <f t="shared" si="68"/>
        <v>57398.643315696543</v>
      </c>
      <c r="AS292" s="20" t="s">
        <v>145</v>
      </c>
      <c r="AT292" s="20">
        <v>1822180.1697857101</v>
      </c>
      <c r="AU292" s="16">
        <f t="shared" si="69"/>
        <v>121397.74615494405</v>
      </c>
    </row>
    <row r="293" spans="1:47" x14ac:dyDescent="0.2">
      <c r="A293" s="16">
        <v>290</v>
      </c>
      <c r="B293" s="16">
        <v>492.40679931640602</v>
      </c>
      <c r="C293" s="17">
        <v>3.2863666666666602</v>
      </c>
      <c r="D293" s="16" t="s">
        <v>528</v>
      </c>
      <c r="E293" s="16" t="s">
        <v>529</v>
      </c>
      <c r="F293" s="18" t="s">
        <v>145</v>
      </c>
      <c r="G293" s="18">
        <v>493851.93037142901</v>
      </c>
      <c r="H293" s="23">
        <f t="shared" si="56"/>
        <v>96080.142095608768</v>
      </c>
      <c r="I293" s="19" t="s">
        <v>146</v>
      </c>
      <c r="J293" s="19">
        <v>0</v>
      </c>
      <c r="K293" s="19">
        <f t="shared" si="57"/>
        <v>0</v>
      </c>
      <c r="L293" s="18" t="s">
        <v>146</v>
      </c>
      <c r="M293" s="18">
        <v>0</v>
      </c>
      <c r="N293" s="18">
        <f t="shared" si="58"/>
        <v>0</v>
      </c>
      <c r="O293" s="19" t="s">
        <v>146</v>
      </c>
      <c r="P293" s="19">
        <v>0</v>
      </c>
      <c r="Q293" s="19">
        <f t="shared" si="59"/>
        <v>0</v>
      </c>
      <c r="R293" s="18" t="s">
        <v>146</v>
      </c>
      <c r="S293" s="18">
        <v>0</v>
      </c>
      <c r="T293" s="18">
        <f t="shared" si="60"/>
        <v>0</v>
      </c>
      <c r="U293" s="20" t="s">
        <v>146</v>
      </c>
      <c r="V293" s="20">
        <v>0</v>
      </c>
      <c r="W293" s="20">
        <f t="shared" si="61"/>
        <v>0</v>
      </c>
      <c r="X293" s="18" t="s">
        <v>145</v>
      </c>
      <c r="Y293" s="18">
        <v>493851.93037142901</v>
      </c>
      <c r="Z293" s="23">
        <f t="shared" si="62"/>
        <v>96080.142095608768</v>
      </c>
      <c r="AA293" s="20" t="s">
        <v>146</v>
      </c>
      <c r="AB293" s="20">
        <v>0</v>
      </c>
      <c r="AC293" s="24">
        <f t="shared" si="63"/>
        <v>0</v>
      </c>
      <c r="AD293" s="18" t="s">
        <v>146</v>
      </c>
      <c r="AE293" s="18">
        <v>0</v>
      </c>
      <c r="AF293" s="18">
        <f t="shared" si="64"/>
        <v>0</v>
      </c>
      <c r="AG293" s="19" t="s">
        <v>146</v>
      </c>
      <c r="AH293" s="19">
        <v>0</v>
      </c>
      <c r="AI293" s="19">
        <f t="shared" si="65"/>
        <v>0</v>
      </c>
      <c r="AJ293" s="18" t="s">
        <v>146</v>
      </c>
      <c r="AK293" s="18">
        <v>0</v>
      </c>
      <c r="AL293" s="18">
        <f t="shared" si="66"/>
        <v>0</v>
      </c>
      <c r="AM293" s="19" t="s">
        <v>146</v>
      </c>
      <c r="AN293" s="19">
        <v>0</v>
      </c>
      <c r="AO293" s="19">
        <f t="shared" si="67"/>
        <v>0</v>
      </c>
      <c r="AP293" s="18" t="s">
        <v>146</v>
      </c>
      <c r="AQ293" s="18">
        <v>0</v>
      </c>
      <c r="AR293" s="18">
        <f t="shared" si="68"/>
        <v>0</v>
      </c>
      <c r="AS293" s="20" t="s">
        <v>146</v>
      </c>
      <c r="AT293" s="20">
        <v>0</v>
      </c>
      <c r="AU293" s="16">
        <f t="shared" si="69"/>
        <v>0</v>
      </c>
    </row>
    <row r="294" spans="1:47" x14ac:dyDescent="0.2">
      <c r="A294" s="16">
        <v>291</v>
      </c>
      <c r="B294" s="16">
        <v>824.56311035156205</v>
      </c>
      <c r="C294" s="17">
        <v>9.4298361111111095</v>
      </c>
      <c r="F294" s="18" t="s">
        <v>145</v>
      </c>
      <c r="G294" s="18">
        <v>742325.10815714404</v>
      </c>
      <c r="H294" s="23">
        <f t="shared" si="56"/>
        <v>144421.22726792688</v>
      </c>
      <c r="I294" s="19" t="s">
        <v>145</v>
      </c>
      <c r="J294" s="19">
        <v>973519.12515714404</v>
      </c>
      <c r="K294" s="19">
        <f t="shared" si="57"/>
        <v>114128.85406297118</v>
      </c>
      <c r="L294" s="18" t="s">
        <v>146</v>
      </c>
      <c r="M294" s="18">
        <v>0</v>
      </c>
      <c r="N294" s="18">
        <f t="shared" si="58"/>
        <v>0</v>
      </c>
      <c r="O294" s="19" t="s">
        <v>146</v>
      </c>
      <c r="P294" s="19">
        <v>0</v>
      </c>
      <c r="Q294" s="19">
        <f t="shared" si="59"/>
        <v>0</v>
      </c>
      <c r="R294" s="18" t="s">
        <v>146</v>
      </c>
      <c r="S294" s="18">
        <v>0</v>
      </c>
      <c r="T294" s="18">
        <f t="shared" si="60"/>
        <v>0</v>
      </c>
      <c r="U294" s="20" t="s">
        <v>146</v>
      </c>
      <c r="V294" s="20">
        <v>0</v>
      </c>
      <c r="W294" s="20">
        <f t="shared" si="61"/>
        <v>0</v>
      </c>
      <c r="X294" s="18" t="s">
        <v>145</v>
      </c>
      <c r="Y294" s="18">
        <v>742325.10815714404</v>
      </c>
      <c r="Z294" s="23">
        <f t="shared" si="62"/>
        <v>144421.22726792688</v>
      </c>
      <c r="AA294" s="20" t="s">
        <v>146</v>
      </c>
      <c r="AB294" s="20">
        <v>0</v>
      </c>
      <c r="AC294" s="24">
        <f t="shared" si="63"/>
        <v>0</v>
      </c>
      <c r="AD294" s="18" t="s">
        <v>146</v>
      </c>
      <c r="AE294" s="18">
        <v>0</v>
      </c>
      <c r="AF294" s="18">
        <f t="shared" si="64"/>
        <v>0</v>
      </c>
      <c r="AG294" s="19" t="s">
        <v>146</v>
      </c>
      <c r="AH294" s="19">
        <v>0</v>
      </c>
      <c r="AI294" s="19">
        <f t="shared" si="65"/>
        <v>0</v>
      </c>
      <c r="AJ294" s="18" t="s">
        <v>145</v>
      </c>
      <c r="AK294" s="18">
        <v>597926.57204285404</v>
      </c>
      <c r="AL294" s="18">
        <f t="shared" si="66"/>
        <v>39519.271119818506</v>
      </c>
      <c r="AM294" s="19" t="s">
        <v>146</v>
      </c>
      <c r="AN294" s="19">
        <v>0</v>
      </c>
      <c r="AO294" s="19">
        <f t="shared" si="67"/>
        <v>0</v>
      </c>
      <c r="AP294" s="18" t="s">
        <v>145</v>
      </c>
      <c r="AQ294" s="18">
        <v>2435296.51907143</v>
      </c>
      <c r="AR294" s="18">
        <f t="shared" si="68"/>
        <v>300653.89124338643</v>
      </c>
      <c r="AS294" s="20" t="s">
        <v>145</v>
      </c>
      <c r="AT294" s="20">
        <v>3116197.7788</v>
      </c>
      <c r="AU294" s="16">
        <f t="shared" si="69"/>
        <v>207608.1131778814</v>
      </c>
    </row>
    <row r="295" spans="1:47" x14ac:dyDescent="0.2">
      <c r="A295" s="16">
        <v>292</v>
      </c>
      <c r="B295" s="16">
        <v>553.38732910156205</v>
      </c>
      <c r="C295" s="17">
        <v>5.55378333333333</v>
      </c>
      <c r="D295" s="16" t="s">
        <v>530</v>
      </c>
      <c r="E295" s="16" t="s">
        <v>531</v>
      </c>
      <c r="F295" s="18" t="s">
        <v>145</v>
      </c>
      <c r="G295" s="18">
        <v>437262.94575714302</v>
      </c>
      <c r="H295" s="23">
        <f t="shared" si="56"/>
        <v>85070.612015008373</v>
      </c>
      <c r="I295" s="19" t="s">
        <v>146</v>
      </c>
      <c r="J295" s="19">
        <v>0</v>
      </c>
      <c r="K295" s="19">
        <f t="shared" si="57"/>
        <v>0</v>
      </c>
      <c r="L295" s="18" t="s">
        <v>146</v>
      </c>
      <c r="M295" s="18">
        <v>0</v>
      </c>
      <c r="N295" s="18">
        <f t="shared" si="58"/>
        <v>0</v>
      </c>
      <c r="O295" s="19" t="s">
        <v>146</v>
      </c>
      <c r="P295" s="19">
        <v>0</v>
      </c>
      <c r="Q295" s="19">
        <f t="shared" si="59"/>
        <v>0</v>
      </c>
      <c r="R295" s="18" t="s">
        <v>145</v>
      </c>
      <c r="S295" s="18">
        <v>229294.54522857099</v>
      </c>
      <c r="T295" s="18">
        <f t="shared" si="60"/>
        <v>22132.678110865927</v>
      </c>
      <c r="U295" s="20" t="s">
        <v>145</v>
      </c>
      <c r="V295" s="20">
        <v>943217.62080000003</v>
      </c>
      <c r="W295" s="20">
        <f t="shared" si="61"/>
        <v>339286.91395683459</v>
      </c>
      <c r="X295" s="18" t="s">
        <v>145</v>
      </c>
      <c r="Y295" s="18">
        <v>437262.94575714302</v>
      </c>
      <c r="Z295" s="23">
        <f t="shared" si="62"/>
        <v>85070.612015008373</v>
      </c>
      <c r="AA295" s="20" t="s">
        <v>146</v>
      </c>
      <c r="AB295" s="20">
        <v>0</v>
      </c>
      <c r="AC295" s="24">
        <f t="shared" si="63"/>
        <v>0</v>
      </c>
      <c r="AD295" s="18" t="s">
        <v>146</v>
      </c>
      <c r="AE295" s="18">
        <v>0</v>
      </c>
      <c r="AF295" s="18">
        <f t="shared" si="64"/>
        <v>0</v>
      </c>
      <c r="AG295" s="19" t="s">
        <v>146</v>
      </c>
      <c r="AH295" s="19">
        <v>0</v>
      </c>
      <c r="AI295" s="19">
        <f t="shared" si="65"/>
        <v>0</v>
      </c>
      <c r="AJ295" s="18" t="s">
        <v>146</v>
      </c>
      <c r="AK295" s="18">
        <v>0</v>
      </c>
      <c r="AL295" s="18">
        <f t="shared" si="66"/>
        <v>0</v>
      </c>
      <c r="AM295" s="19" t="s">
        <v>146</v>
      </c>
      <c r="AN295" s="19">
        <v>0</v>
      </c>
      <c r="AO295" s="19">
        <f t="shared" si="67"/>
        <v>0</v>
      </c>
      <c r="AP295" s="18" t="s">
        <v>146</v>
      </c>
      <c r="AQ295" s="18">
        <v>0</v>
      </c>
      <c r="AR295" s="18">
        <f t="shared" si="68"/>
        <v>0</v>
      </c>
      <c r="AS295" s="20" t="s">
        <v>146</v>
      </c>
      <c r="AT295" s="20">
        <v>0</v>
      </c>
      <c r="AU295" s="16">
        <f t="shared" si="69"/>
        <v>0</v>
      </c>
    </row>
    <row r="296" spans="1:47" x14ac:dyDescent="0.2">
      <c r="A296" s="16">
        <v>293</v>
      </c>
      <c r="B296" s="16">
        <v>689.56402587890602</v>
      </c>
      <c r="C296" s="17">
        <v>5.9045666666666596</v>
      </c>
      <c r="D296" s="16" t="s">
        <v>532</v>
      </c>
      <c r="E296" s="16" t="s">
        <v>533</v>
      </c>
      <c r="F296" s="18" t="s">
        <v>145</v>
      </c>
      <c r="G296" s="18">
        <v>487786.52022857202</v>
      </c>
      <c r="H296" s="23">
        <f t="shared" si="56"/>
        <v>94900.101211784451</v>
      </c>
      <c r="I296" s="19" t="s">
        <v>146</v>
      </c>
      <c r="J296" s="19">
        <v>0</v>
      </c>
      <c r="K296" s="19">
        <f t="shared" si="57"/>
        <v>0</v>
      </c>
      <c r="L296" s="18" t="s">
        <v>146</v>
      </c>
      <c r="M296" s="18">
        <v>0</v>
      </c>
      <c r="N296" s="18">
        <f t="shared" si="58"/>
        <v>0</v>
      </c>
      <c r="O296" s="19" t="s">
        <v>146</v>
      </c>
      <c r="P296" s="19">
        <v>0</v>
      </c>
      <c r="Q296" s="19">
        <f t="shared" si="59"/>
        <v>0</v>
      </c>
      <c r="R296" s="18" t="s">
        <v>146</v>
      </c>
      <c r="S296" s="18">
        <v>0</v>
      </c>
      <c r="T296" s="18">
        <f t="shared" si="60"/>
        <v>0</v>
      </c>
      <c r="U296" s="20" t="s">
        <v>146</v>
      </c>
      <c r="V296" s="20">
        <v>0</v>
      </c>
      <c r="W296" s="20">
        <f t="shared" si="61"/>
        <v>0</v>
      </c>
      <c r="X296" s="18" t="s">
        <v>145</v>
      </c>
      <c r="Y296" s="18">
        <v>487786.52022857202</v>
      </c>
      <c r="Z296" s="23">
        <f t="shared" si="62"/>
        <v>94900.101211784451</v>
      </c>
      <c r="AA296" s="20" t="s">
        <v>146</v>
      </c>
      <c r="AB296" s="20">
        <v>0</v>
      </c>
      <c r="AC296" s="24">
        <f t="shared" si="63"/>
        <v>0</v>
      </c>
      <c r="AD296" s="18" t="s">
        <v>146</v>
      </c>
      <c r="AE296" s="18">
        <v>0</v>
      </c>
      <c r="AF296" s="18">
        <f t="shared" si="64"/>
        <v>0</v>
      </c>
      <c r="AG296" s="19" t="s">
        <v>146</v>
      </c>
      <c r="AH296" s="19">
        <v>0</v>
      </c>
      <c r="AI296" s="19">
        <f t="shared" si="65"/>
        <v>0</v>
      </c>
      <c r="AJ296" s="18" t="s">
        <v>146</v>
      </c>
      <c r="AK296" s="18">
        <v>0</v>
      </c>
      <c r="AL296" s="18">
        <f t="shared" si="66"/>
        <v>0</v>
      </c>
      <c r="AM296" s="19" t="s">
        <v>146</v>
      </c>
      <c r="AN296" s="19">
        <v>0</v>
      </c>
      <c r="AO296" s="19">
        <f t="shared" si="67"/>
        <v>0</v>
      </c>
      <c r="AP296" s="18" t="s">
        <v>146</v>
      </c>
      <c r="AQ296" s="18">
        <v>0</v>
      </c>
      <c r="AR296" s="18">
        <f t="shared" si="68"/>
        <v>0</v>
      </c>
      <c r="AS296" s="20" t="s">
        <v>146</v>
      </c>
      <c r="AT296" s="20">
        <v>0</v>
      </c>
      <c r="AU296" s="16">
        <f t="shared" si="69"/>
        <v>0</v>
      </c>
    </row>
    <row r="297" spans="1:47" x14ac:dyDescent="0.2">
      <c r="A297" s="16">
        <v>294</v>
      </c>
      <c r="B297" s="16">
        <v>685.133056640625</v>
      </c>
      <c r="C297" s="17">
        <v>1.8688371794871701</v>
      </c>
      <c r="F297" s="18" t="s">
        <v>145</v>
      </c>
      <c r="G297" s="18">
        <v>505714.39108571497</v>
      </c>
      <c r="H297" s="23">
        <f t="shared" si="56"/>
        <v>98388.013829905642</v>
      </c>
      <c r="I297" s="19" t="s">
        <v>145</v>
      </c>
      <c r="J297" s="19">
        <v>685168.59482857096</v>
      </c>
      <c r="K297" s="19">
        <f t="shared" si="57"/>
        <v>80324.571492212315</v>
      </c>
      <c r="L297" s="18" t="s">
        <v>145</v>
      </c>
      <c r="M297" s="18">
        <v>735574.16092856997</v>
      </c>
      <c r="N297" s="18">
        <f t="shared" si="58"/>
        <v>120982.59225798848</v>
      </c>
      <c r="O297" s="19" t="s">
        <v>146</v>
      </c>
      <c r="P297" s="19">
        <v>0</v>
      </c>
      <c r="Q297" s="19">
        <f t="shared" si="59"/>
        <v>0</v>
      </c>
      <c r="R297" s="18" t="s">
        <v>145</v>
      </c>
      <c r="S297" s="18">
        <v>565206.94208571303</v>
      </c>
      <c r="T297" s="18">
        <f t="shared" si="60"/>
        <v>54556.654641478097</v>
      </c>
      <c r="U297" s="20" t="s">
        <v>145</v>
      </c>
      <c r="V297" s="20">
        <v>625354.38297142799</v>
      </c>
      <c r="W297" s="20">
        <f t="shared" si="61"/>
        <v>224947.61977389498</v>
      </c>
      <c r="X297" s="18" t="s">
        <v>145</v>
      </c>
      <c r="Y297" s="18">
        <v>505714.39108571497</v>
      </c>
      <c r="Z297" s="23">
        <f t="shared" si="62"/>
        <v>98388.013829905642</v>
      </c>
      <c r="AA297" s="20" t="s">
        <v>145</v>
      </c>
      <c r="AB297" s="20">
        <v>16962.933485714198</v>
      </c>
      <c r="AC297" s="24">
        <f t="shared" si="63"/>
        <v>2894.6985470502045</v>
      </c>
      <c r="AD297" s="18" t="s">
        <v>145</v>
      </c>
      <c r="AE297" s="18">
        <v>632555.88497142796</v>
      </c>
      <c r="AF297" s="18">
        <f t="shared" si="64"/>
        <v>49495.765647216591</v>
      </c>
      <c r="AG297" s="19" t="s">
        <v>145</v>
      </c>
      <c r="AH297" s="19">
        <v>637497.63042857102</v>
      </c>
      <c r="AI297" s="19">
        <f t="shared" si="65"/>
        <v>212499.21014285702</v>
      </c>
      <c r="AJ297" s="18" t="s">
        <v>145</v>
      </c>
      <c r="AK297" s="18">
        <v>648263.37021428498</v>
      </c>
      <c r="AL297" s="18">
        <f t="shared" si="66"/>
        <v>42846.224072325509</v>
      </c>
      <c r="AM297" s="19" t="s">
        <v>145</v>
      </c>
      <c r="AN297" s="19">
        <v>635394.53629999899</v>
      </c>
      <c r="AO297" s="19">
        <f t="shared" si="67"/>
        <v>70442.85324833692</v>
      </c>
      <c r="AP297" s="18" t="s">
        <v>145</v>
      </c>
      <c r="AQ297" s="18">
        <v>654855.384371427</v>
      </c>
      <c r="AR297" s="18">
        <f t="shared" si="68"/>
        <v>80846.343749558888</v>
      </c>
      <c r="AS297" s="20" t="s">
        <v>145</v>
      </c>
      <c r="AT297" s="20">
        <v>542777.22329999995</v>
      </c>
      <c r="AU297" s="16">
        <f t="shared" si="69"/>
        <v>36161.040859427048</v>
      </c>
    </row>
    <row r="298" spans="1:47" x14ac:dyDescent="0.2">
      <c r="A298" s="16">
        <v>295</v>
      </c>
      <c r="B298" s="16">
        <v>345.21082150351702</v>
      </c>
      <c r="C298" s="17">
        <v>5.4623935897435896</v>
      </c>
      <c r="D298" s="16" t="s">
        <v>534</v>
      </c>
      <c r="E298" s="16" t="s">
        <v>535</v>
      </c>
      <c r="F298" s="18" t="s">
        <v>145</v>
      </c>
      <c r="G298" s="18">
        <v>467093.98755714297</v>
      </c>
      <c r="H298" s="23">
        <f t="shared" si="56"/>
        <v>90874.316645358558</v>
      </c>
      <c r="I298" s="19" t="s">
        <v>145</v>
      </c>
      <c r="J298" s="19">
        <v>479013.5932</v>
      </c>
      <c r="K298" s="19">
        <f t="shared" si="57"/>
        <v>56156.341524032832</v>
      </c>
      <c r="L298" s="18" t="s">
        <v>145</v>
      </c>
      <c r="M298" s="18">
        <v>2649935.1297285701</v>
      </c>
      <c r="N298" s="18">
        <f t="shared" si="58"/>
        <v>435844.59370535694</v>
      </c>
      <c r="O298" s="19" t="s">
        <v>146</v>
      </c>
      <c r="P298" s="19">
        <v>0</v>
      </c>
      <c r="Q298" s="19">
        <f t="shared" si="59"/>
        <v>0</v>
      </c>
      <c r="R298" s="18" t="s">
        <v>145</v>
      </c>
      <c r="S298" s="18">
        <v>289299.50322857097</v>
      </c>
      <c r="T298" s="18">
        <f t="shared" si="60"/>
        <v>27924.66247380029</v>
      </c>
      <c r="U298" s="20" t="s">
        <v>145</v>
      </c>
      <c r="V298" s="20">
        <v>1018997.3736571399</v>
      </c>
      <c r="W298" s="20">
        <f t="shared" si="61"/>
        <v>366545.81786228059</v>
      </c>
      <c r="X298" s="18" t="s">
        <v>145</v>
      </c>
      <c r="Y298" s="18">
        <v>467093.98755714297</v>
      </c>
      <c r="Z298" s="23">
        <f t="shared" si="62"/>
        <v>90874.316645358558</v>
      </c>
      <c r="AA298" s="20" t="s">
        <v>145</v>
      </c>
      <c r="AB298" s="20">
        <v>1229637.9210857099</v>
      </c>
      <c r="AC298" s="24">
        <f t="shared" si="63"/>
        <v>209835.82271087199</v>
      </c>
      <c r="AD298" s="18" t="s">
        <v>145</v>
      </c>
      <c r="AE298" s="18">
        <v>202492.12057142801</v>
      </c>
      <c r="AF298" s="18">
        <f t="shared" si="64"/>
        <v>15844.453878828483</v>
      </c>
      <c r="AG298" s="19" t="s">
        <v>145</v>
      </c>
      <c r="AH298" s="19">
        <v>564864.22754285601</v>
      </c>
      <c r="AI298" s="19">
        <f t="shared" si="65"/>
        <v>188288.07584761866</v>
      </c>
      <c r="AJ298" s="18" t="s">
        <v>145</v>
      </c>
      <c r="AK298" s="18">
        <v>370071.02347142901</v>
      </c>
      <c r="AL298" s="18">
        <f t="shared" si="66"/>
        <v>24459.419925408394</v>
      </c>
      <c r="AM298" s="19" t="s">
        <v>145</v>
      </c>
      <c r="AN298" s="19">
        <v>915392.19019999995</v>
      </c>
      <c r="AO298" s="19">
        <f t="shared" si="67"/>
        <v>101484.72175166298</v>
      </c>
      <c r="AP298" s="18" t="s">
        <v>145</v>
      </c>
      <c r="AQ298" s="18">
        <v>1212471.06275714</v>
      </c>
      <c r="AR298" s="18">
        <f t="shared" si="68"/>
        <v>149687.78552557284</v>
      </c>
      <c r="AS298" s="20" t="s">
        <v>145</v>
      </c>
      <c r="AT298" s="20">
        <v>584639.38150000095</v>
      </c>
      <c r="AU298" s="16">
        <f t="shared" si="69"/>
        <v>38949.99210526322</v>
      </c>
    </row>
    <row r="299" spans="1:47" x14ac:dyDescent="0.2">
      <c r="A299" s="16">
        <v>296</v>
      </c>
      <c r="B299" s="16">
        <v>436.34332275390602</v>
      </c>
      <c r="C299" s="17">
        <v>3.2863666666666602</v>
      </c>
      <c r="D299" s="16" t="s">
        <v>536</v>
      </c>
      <c r="E299" s="16" t="s">
        <v>537</v>
      </c>
      <c r="F299" s="18" t="s">
        <v>145</v>
      </c>
      <c r="G299" s="18">
        <v>517655.37041428598</v>
      </c>
      <c r="H299" s="23">
        <f t="shared" si="56"/>
        <v>100711.16155919961</v>
      </c>
      <c r="I299" s="19" t="s">
        <v>146</v>
      </c>
      <c r="J299" s="19">
        <v>0</v>
      </c>
      <c r="K299" s="19">
        <f t="shared" si="57"/>
        <v>0</v>
      </c>
      <c r="L299" s="18" t="s">
        <v>146</v>
      </c>
      <c r="M299" s="18">
        <v>0</v>
      </c>
      <c r="N299" s="18">
        <f t="shared" si="58"/>
        <v>0</v>
      </c>
      <c r="O299" s="19" t="s">
        <v>146</v>
      </c>
      <c r="P299" s="19">
        <v>0</v>
      </c>
      <c r="Q299" s="19">
        <f t="shared" si="59"/>
        <v>0</v>
      </c>
      <c r="R299" s="18" t="s">
        <v>146</v>
      </c>
      <c r="S299" s="18">
        <v>0</v>
      </c>
      <c r="T299" s="18">
        <f t="shared" si="60"/>
        <v>0</v>
      </c>
      <c r="U299" s="20" t="s">
        <v>146</v>
      </c>
      <c r="V299" s="20">
        <v>0</v>
      </c>
      <c r="W299" s="20">
        <f t="shared" si="61"/>
        <v>0</v>
      </c>
      <c r="X299" s="18" t="s">
        <v>145</v>
      </c>
      <c r="Y299" s="18">
        <v>517655.37041428598</v>
      </c>
      <c r="Z299" s="23">
        <f t="shared" si="62"/>
        <v>100711.16155919961</v>
      </c>
      <c r="AA299" s="20" t="s">
        <v>146</v>
      </c>
      <c r="AB299" s="20">
        <v>0</v>
      </c>
      <c r="AC299" s="24">
        <f t="shared" si="63"/>
        <v>0</v>
      </c>
      <c r="AD299" s="18" t="s">
        <v>146</v>
      </c>
      <c r="AE299" s="18">
        <v>0</v>
      </c>
      <c r="AF299" s="18">
        <f t="shared" si="64"/>
        <v>0</v>
      </c>
      <c r="AG299" s="19" t="s">
        <v>146</v>
      </c>
      <c r="AH299" s="19">
        <v>0</v>
      </c>
      <c r="AI299" s="19">
        <f t="shared" si="65"/>
        <v>0</v>
      </c>
      <c r="AJ299" s="18" t="s">
        <v>146</v>
      </c>
      <c r="AK299" s="18">
        <v>0</v>
      </c>
      <c r="AL299" s="18">
        <f t="shared" si="66"/>
        <v>0</v>
      </c>
      <c r="AM299" s="19" t="s">
        <v>146</v>
      </c>
      <c r="AN299" s="19">
        <v>0</v>
      </c>
      <c r="AO299" s="19">
        <f t="shared" si="67"/>
        <v>0</v>
      </c>
      <c r="AP299" s="18" t="s">
        <v>146</v>
      </c>
      <c r="AQ299" s="18">
        <v>0</v>
      </c>
      <c r="AR299" s="18">
        <f t="shared" si="68"/>
        <v>0</v>
      </c>
      <c r="AS299" s="20" t="s">
        <v>146</v>
      </c>
      <c r="AT299" s="20">
        <v>0</v>
      </c>
      <c r="AU299" s="16">
        <f t="shared" si="69"/>
        <v>0</v>
      </c>
    </row>
    <row r="300" spans="1:47" x14ac:dyDescent="0.2">
      <c r="A300" s="16">
        <v>297</v>
      </c>
      <c r="B300" s="16">
        <v>635.55035400390602</v>
      </c>
      <c r="C300" s="17">
        <v>10.251066666666601</v>
      </c>
      <c r="F300" s="18" t="s">
        <v>145</v>
      </c>
      <c r="G300" s="18">
        <v>644958.81422857195</v>
      </c>
      <c r="H300" s="23">
        <f t="shared" si="56"/>
        <v>125478.36852695953</v>
      </c>
      <c r="I300" s="19" t="s">
        <v>146</v>
      </c>
      <c r="J300" s="19">
        <v>0</v>
      </c>
      <c r="K300" s="19">
        <f t="shared" si="57"/>
        <v>0</v>
      </c>
      <c r="L300" s="18" t="s">
        <v>146</v>
      </c>
      <c r="M300" s="18">
        <v>0</v>
      </c>
      <c r="N300" s="18">
        <f t="shared" si="58"/>
        <v>0</v>
      </c>
      <c r="O300" s="19" t="s">
        <v>146</v>
      </c>
      <c r="P300" s="19">
        <v>0</v>
      </c>
      <c r="Q300" s="19">
        <f t="shared" si="59"/>
        <v>0</v>
      </c>
      <c r="R300" s="18" t="s">
        <v>146</v>
      </c>
      <c r="S300" s="18">
        <v>0</v>
      </c>
      <c r="T300" s="18">
        <f t="shared" si="60"/>
        <v>0</v>
      </c>
      <c r="U300" s="20" t="s">
        <v>146</v>
      </c>
      <c r="V300" s="20">
        <v>0</v>
      </c>
      <c r="W300" s="20">
        <f t="shared" si="61"/>
        <v>0</v>
      </c>
      <c r="X300" s="18" t="s">
        <v>145</v>
      </c>
      <c r="Y300" s="18">
        <v>644958.81422857195</v>
      </c>
      <c r="Z300" s="23">
        <f t="shared" si="62"/>
        <v>125478.36852695953</v>
      </c>
      <c r="AA300" s="20" t="s">
        <v>146</v>
      </c>
      <c r="AB300" s="20">
        <v>0</v>
      </c>
      <c r="AC300" s="24">
        <f t="shared" si="63"/>
        <v>0</v>
      </c>
      <c r="AD300" s="18" t="s">
        <v>146</v>
      </c>
      <c r="AE300" s="18">
        <v>0</v>
      </c>
      <c r="AF300" s="18">
        <f t="shared" si="64"/>
        <v>0</v>
      </c>
      <c r="AG300" s="19" t="s">
        <v>146</v>
      </c>
      <c r="AH300" s="19">
        <v>0</v>
      </c>
      <c r="AI300" s="19">
        <f t="shared" si="65"/>
        <v>0</v>
      </c>
      <c r="AJ300" s="18" t="s">
        <v>146</v>
      </c>
      <c r="AK300" s="18">
        <v>0</v>
      </c>
      <c r="AL300" s="18">
        <f t="shared" si="66"/>
        <v>0</v>
      </c>
      <c r="AM300" s="19" t="s">
        <v>146</v>
      </c>
      <c r="AN300" s="19">
        <v>0</v>
      </c>
      <c r="AO300" s="19">
        <f t="shared" si="67"/>
        <v>0</v>
      </c>
      <c r="AP300" s="18" t="s">
        <v>146</v>
      </c>
      <c r="AQ300" s="18">
        <v>0</v>
      </c>
      <c r="AR300" s="18">
        <f t="shared" si="68"/>
        <v>0</v>
      </c>
      <c r="AS300" s="20" t="s">
        <v>146</v>
      </c>
      <c r="AT300" s="20">
        <v>0</v>
      </c>
      <c r="AU300" s="16">
        <f t="shared" si="69"/>
        <v>0</v>
      </c>
    </row>
    <row r="301" spans="1:47" x14ac:dyDescent="0.2">
      <c r="A301" s="16">
        <v>298</v>
      </c>
      <c r="B301" s="16">
        <v>1002.94940185546</v>
      </c>
      <c r="C301" s="17">
        <v>17.8496666666666</v>
      </c>
      <c r="F301" s="18" t="s">
        <v>145</v>
      </c>
      <c r="G301" s="18">
        <v>532365.58099999197</v>
      </c>
      <c r="H301" s="23">
        <f t="shared" si="56"/>
        <v>103573.07023346148</v>
      </c>
      <c r="I301" s="19" t="s">
        <v>146</v>
      </c>
      <c r="J301" s="19">
        <v>0</v>
      </c>
      <c r="K301" s="19">
        <f t="shared" si="57"/>
        <v>0</v>
      </c>
      <c r="L301" s="18" t="s">
        <v>146</v>
      </c>
      <c r="M301" s="18">
        <v>0</v>
      </c>
      <c r="N301" s="18">
        <f t="shared" si="58"/>
        <v>0</v>
      </c>
      <c r="O301" s="19" t="s">
        <v>146</v>
      </c>
      <c r="P301" s="19">
        <v>0</v>
      </c>
      <c r="Q301" s="19">
        <f t="shared" si="59"/>
        <v>0</v>
      </c>
      <c r="R301" s="18" t="s">
        <v>146</v>
      </c>
      <c r="S301" s="18">
        <v>0</v>
      </c>
      <c r="T301" s="18">
        <f t="shared" si="60"/>
        <v>0</v>
      </c>
      <c r="U301" s="20" t="s">
        <v>146</v>
      </c>
      <c r="V301" s="20">
        <v>0</v>
      </c>
      <c r="W301" s="20">
        <f t="shared" si="61"/>
        <v>0</v>
      </c>
      <c r="X301" s="18" t="s">
        <v>145</v>
      </c>
      <c r="Y301" s="18">
        <v>532365.58099999197</v>
      </c>
      <c r="Z301" s="23">
        <f t="shared" si="62"/>
        <v>103573.07023346148</v>
      </c>
      <c r="AA301" s="20" t="s">
        <v>146</v>
      </c>
      <c r="AB301" s="20">
        <v>0</v>
      </c>
      <c r="AC301" s="24">
        <f t="shared" si="63"/>
        <v>0</v>
      </c>
      <c r="AD301" s="18" t="s">
        <v>146</v>
      </c>
      <c r="AE301" s="18">
        <v>0</v>
      </c>
      <c r="AF301" s="18">
        <f t="shared" si="64"/>
        <v>0</v>
      </c>
      <c r="AG301" s="19" t="s">
        <v>146</v>
      </c>
      <c r="AH301" s="19">
        <v>0</v>
      </c>
      <c r="AI301" s="19">
        <f t="shared" si="65"/>
        <v>0</v>
      </c>
      <c r="AJ301" s="18" t="s">
        <v>146</v>
      </c>
      <c r="AK301" s="18">
        <v>0</v>
      </c>
      <c r="AL301" s="18">
        <f t="shared" si="66"/>
        <v>0</v>
      </c>
      <c r="AM301" s="19" t="s">
        <v>146</v>
      </c>
      <c r="AN301" s="19">
        <v>0</v>
      </c>
      <c r="AO301" s="19">
        <f t="shared" si="67"/>
        <v>0</v>
      </c>
      <c r="AP301" s="18" t="s">
        <v>146</v>
      </c>
      <c r="AQ301" s="18">
        <v>0</v>
      </c>
      <c r="AR301" s="18">
        <f t="shared" si="68"/>
        <v>0</v>
      </c>
      <c r="AS301" s="20" t="s">
        <v>146</v>
      </c>
      <c r="AT301" s="20">
        <v>0</v>
      </c>
      <c r="AU301" s="16">
        <f t="shared" si="69"/>
        <v>0</v>
      </c>
    </row>
    <row r="302" spans="1:47" x14ac:dyDescent="0.2">
      <c r="A302" s="16">
        <v>299</v>
      </c>
      <c r="B302" s="16">
        <v>916.83528192418601</v>
      </c>
      <c r="C302" s="17">
        <v>16.451983333333299</v>
      </c>
      <c r="D302" s="16" t="s">
        <v>538</v>
      </c>
      <c r="E302" s="16" t="s">
        <v>539</v>
      </c>
      <c r="F302" s="18" t="s">
        <v>145</v>
      </c>
      <c r="G302" s="18">
        <v>420511.485528566</v>
      </c>
      <c r="H302" s="23">
        <f t="shared" si="56"/>
        <v>81811.5730600323</v>
      </c>
      <c r="I302" s="19" t="s">
        <v>145</v>
      </c>
      <c r="J302" s="19">
        <v>522485.07684286201</v>
      </c>
      <c r="K302" s="19">
        <f t="shared" si="57"/>
        <v>61252.646757662609</v>
      </c>
      <c r="L302" s="18" t="s">
        <v>146</v>
      </c>
      <c r="M302" s="18">
        <v>0</v>
      </c>
      <c r="N302" s="18">
        <f t="shared" si="58"/>
        <v>0</v>
      </c>
      <c r="O302" s="19" t="s">
        <v>145</v>
      </c>
      <c r="P302" s="19">
        <v>668353.09728570597</v>
      </c>
      <c r="Q302" s="19">
        <f t="shared" si="59"/>
        <v>160661.80223214085</v>
      </c>
      <c r="R302" s="18" t="s">
        <v>145</v>
      </c>
      <c r="S302" s="18">
        <v>377858.090814289</v>
      </c>
      <c r="T302" s="18">
        <f t="shared" si="60"/>
        <v>36472.788688637935</v>
      </c>
      <c r="U302" s="20" t="s">
        <v>145</v>
      </c>
      <c r="V302" s="20">
        <v>248204.98247142899</v>
      </c>
      <c r="W302" s="20">
        <f t="shared" si="61"/>
        <v>89282.367795478058</v>
      </c>
      <c r="X302" s="18" t="s">
        <v>145</v>
      </c>
      <c r="Y302" s="18">
        <v>420511.485528566</v>
      </c>
      <c r="Z302" s="23">
        <f t="shared" si="62"/>
        <v>81811.5730600323</v>
      </c>
      <c r="AA302" s="20" t="s">
        <v>146</v>
      </c>
      <c r="AB302" s="20">
        <v>0</v>
      </c>
      <c r="AC302" s="24">
        <f t="shared" si="63"/>
        <v>0</v>
      </c>
      <c r="AD302" s="18" t="s">
        <v>145</v>
      </c>
      <c r="AE302" s="18">
        <v>2902748.2919285302</v>
      </c>
      <c r="AF302" s="18">
        <f t="shared" si="64"/>
        <v>227132.10421975981</v>
      </c>
      <c r="AG302" s="19" t="s">
        <v>145</v>
      </c>
      <c r="AH302" s="19">
        <v>509402.43825714802</v>
      </c>
      <c r="AI302" s="19">
        <f t="shared" si="65"/>
        <v>169800.81275238268</v>
      </c>
      <c r="AJ302" s="18" t="s">
        <v>145</v>
      </c>
      <c r="AK302" s="18">
        <v>293152.05525713903</v>
      </c>
      <c r="AL302" s="18">
        <f t="shared" si="66"/>
        <v>19375.548926446729</v>
      </c>
      <c r="AM302" s="19" t="s">
        <v>145</v>
      </c>
      <c r="AN302" s="19">
        <v>398847.75480000302</v>
      </c>
      <c r="AO302" s="19">
        <f t="shared" si="67"/>
        <v>44218.154634146682</v>
      </c>
      <c r="AP302" s="18" t="s">
        <v>145</v>
      </c>
      <c r="AQ302" s="18">
        <v>611812.887142853</v>
      </c>
      <c r="AR302" s="18">
        <f t="shared" si="68"/>
        <v>75532.455202821366</v>
      </c>
      <c r="AS302" s="20" t="s">
        <v>146</v>
      </c>
      <c r="AT302" s="20">
        <v>0</v>
      </c>
      <c r="AU302" s="16">
        <f t="shared" si="69"/>
        <v>0</v>
      </c>
    </row>
    <row r="303" spans="1:47" x14ac:dyDescent="0.2">
      <c r="A303" s="16">
        <v>300</v>
      </c>
      <c r="B303" s="16">
        <v>719.82019042968705</v>
      </c>
      <c r="C303" s="17">
        <v>1.33585</v>
      </c>
      <c r="F303" s="18" t="s">
        <v>145</v>
      </c>
      <c r="G303" s="18">
        <v>353922.35518571403</v>
      </c>
      <c r="H303" s="23">
        <f t="shared" si="56"/>
        <v>68856.489335742037</v>
      </c>
      <c r="I303" s="19" t="s">
        <v>146</v>
      </c>
      <c r="J303" s="19">
        <v>0</v>
      </c>
      <c r="K303" s="19">
        <f t="shared" si="57"/>
        <v>0</v>
      </c>
      <c r="L303" s="18" t="s">
        <v>146</v>
      </c>
      <c r="M303" s="18">
        <v>0</v>
      </c>
      <c r="N303" s="18">
        <f t="shared" si="58"/>
        <v>0</v>
      </c>
      <c r="O303" s="19" t="s">
        <v>146</v>
      </c>
      <c r="P303" s="19">
        <v>0</v>
      </c>
      <c r="Q303" s="19">
        <f t="shared" si="59"/>
        <v>0</v>
      </c>
      <c r="R303" s="18" t="s">
        <v>146</v>
      </c>
      <c r="S303" s="18">
        <v>0</v>
      </c>
      <c r="T303" s="18">
        <f t="shared" si="60"/>
        <v>0</v>
      </c>
      <c r="U303" s="20" t="s">
        <v>146</v>
      </c>
      <c r="V303" s="20">
        <v>0</v>
      </c>
      <c r="W303" s="20">
        <f t="shared" si="61"/>
        <v>0</v>
      </c>
      <c r="X303" s="18" t="s">
        <v>145</v>
      </c>
      <c r="Y303" s="18">
        <v>353922.35518571403</v>
      </c>
      <c r="Z303" s="23">
        <f t="shared" si="62"/>
        <v>68856.489335742037</v>
      </c>
      <c r="AA303" s="20" t="s">
        <v>146</v>
      </c>
      <c r="AB303" s="20">
        <v>0</v>
      </c>
      <c r="AC303" s="24">
        <f t="shared" si="63"/>
        <v>0</v>
      </c>
      <c r="AD303" s="18" t="s">
        <v>146</v>
      </c>
      <c r="AE303" s="18">
        <v>0</v>
      </c>
      <c r="AF303" s="18">
        <f t="shared" si="64"/>
        <v>0</v>
      </c>
      <c r="AG303" s="19" t="s">
        <v>146</v>
      </c>
      <c r="AH303" s="19">
        <v>0</v>
      </c>
      <c r="AI303" s="19">
        <f t="shared" si="65"/>
        <v>0</v>
      </c>
      <c r="AJ303" s="18" t="s">
        <v>146</v>
      </c>
      <c r="AK303" s="18">
        <v>0</v>
      </c>
      <c r="AL303" s="18">
        <f t="shared" si="66"/>
        <v>0</v>
      </c>
      <c r="AM303" s="19" t="s">
        <v>146</v>
      </c>
      <c r="AN303" s="19">
        <v>0</v>
      </c>
      <c r="AO303" s="19">
        <f t="shared" si="67"/>
        <v>0</v>
      </c>
      <c r="AP303" s="18" t="s">
        <v>146</v>
      </c>
      <c r="AQ303" s="18">
        <v>0</v>
      </c>
      <c r="AR303" s="18">
        <f t="shared" si="68"/>
        <v>0</v>
      </c>
      <c r="AS303" s="20" t="s">
        <v>146</v>
      </c>
      <c r="AT303" s="20">
        <v>0</v>
      </c>
      <c r="AU303" s="16">
        <f t="shared" si="69"/>
        <v>0</v>
      </c>
    </row>
    <row r="304" spans="1:47" x14ac:dyDescent="0.2">
      <c r="A304" s="16">
        <v>301</v>
      </c>
      <c r="B304" s="16">
        <v>880.58654279903499</v>
      </c>
      <c r="C304" s="17">
        <v>5.25610925925925</v>
      </c>
      <c r="F304" s="18" t="s">
        <v>145</v>
      </c>
      <c r="G304" s="18">
        <v>447832.40208571102</v>
      </c>
      <c r="H304" s="23">
        <f t="shared" si="56"/>
        <v>87126.926475819273</v>
      </c>
      <c r="I304" s="19" t="s">
        <v>145</v>
      </c>
      <c r="J304" s="19">
        <v>385762.08798571298</v>
      </c>
      <c r="K304" s="19">
        <f t="shared" si="57"/>
        <v>45224.160373471634</v>
      </c>
      <c r="L304" s="18" t="s">
        <v>145</v>
      </c>
      <c r="M304" s="18">
        <v>839456.33202857105</v>
      </c>
      <c r="N304" s="18">
        <f t="shared" si="58"/>
        <v>138068.47566259393</v>
      </c>
      <c r="O304" s="19" t="s">
        <v>146</v>
      </c>
      <c r="P304" s="19">
        <v>0</v>
      </c>
      <c r="Q304" s="19">
        <f t="shared" si="59"/>
        <v>0</v>
      </c>
      <c r="R304" s="18" t="s">
        <v>145</v>
      </c>
      <c r="S304" s="18">
        <v>378674.27052857098</v>
      </c>
      <c r="T304" s="18">
        <f t="shared" si="60"/>
        <v>36551.570514340827</v>
      </c>
      <c r="U304" s="20" t="s">
        <v>146</v>
      </c>
      <c r="V304" s="20">
        <v>0</v>
      </c>
      <c r="W304" s="20">
        <f t="shared" si="61"/>
        <v>0</v>
      </c>
      <c r="X304" s="18" t="s">
        <v>145</v>
      </c>
      <c r="Y304" s="18">
        <v>447832.40208571102</v>
      </c>
      <c r="Z304" s="23">
        <f t="shared" si="62"/>
        <v>87126.926475819273</v>
      </c>
      <c r="AA304" s="20" t="s">
        <v>146</v>
      </c>
      <c r="AB304" s="20">
        <v>0</v>
      </c>
      <c r="AC304" s="24">
        <f t="shared" si="63"/>
        <v>0</v>
      </c>
      <c r="AD304" s="18" t="s">
        <v>146</v>
      </c>
      <c r="AE304" s="18">
        <v>0</v>
      </c>
      <c r="AF304" s="18">
        <f t="shared" si="64"/>
        <v>0</v>
      </c>
      <c r="AG304" s="19" t="s">
        <v>145</v>
      </c>
      <c r="AH304" s="19">
        <v>297362.99512857199</v>
      </c>
      <c r="AI304" s="19">
        <f t="shared" si="65"/>
        <v>99120.998376190662</v>
      </c>
      <c r="AJ304" s="18" t="s">
        <v>145</v>
      </c>
      <c r="AK304" s="18">
        <v>236613.15599999999</v>
      </c>
      <c r="AL304" s="18">
        <f t="shared" si="66"/>
        <v>15638.675214805022</v>
      </c>
      <c r="AM304" s="19" t="s">
        <v>146</v>
      </c>
      <c r="AN304" s="19">
        <v>0</v>
      </c>
      <c r="AO304" s="19">
        <f t="shared" si="67"/>
        <v>0</v>
      </c>
      <c r="AP304" s="18" t="s">
        <v>145</v>
      </c>
      <c r="AQ304" s="18">
        <v>1287727.63388571</v>
      </c>
      <c r="AR304" s="18">
        <f t="shared" si="68"/>
        <v>158978.72023280372</v>
      </c>
      <c r="AS304" s="20" t="s">
        <v>145</v>
      </c>
      <c r="AT304" s="20">
        <v>4106205.3471714202</v>
      </c>
      <c r="AU304" s="16">
        <f t="shared" si="69"/>
        <v>273564.64671361895</v>
      </c>
    </row>
    <row r="305" spans="1:47" x14ac:dyDescent="0.2">
      <c r="A305" s="16">
        <v>302</v>
      </c>
      <c r="B305" s="16">
        <v>171.14719068925399</v>
      </c>
      <c r="C305" s="17">
        <v>0.68725238095237995</v>
      </c>
      <c r="D305" s="16" t="s">
        <v>540</v>
      </c>
      <c r="E305" s="16" t="s">
        <v>541</v>
      </c>
      <c r="F305" s="18" t="s">
        <v>145</v>
      </c>
      <c r="G305" s="18">
        <v>760381.17894285696</v>
      </c>
      <c r="H305" s="23">
        <f t="shared" si="56"/>
        <v>147934.08150639242</v>
      </c>
      <c r="I305" s="19" t="s">
        <v>146</v>
      </c>
      <c r="J305" s="19">
        <v>0</v>
      </c>
      <c r="K305" s="19">
        <f t="shared" si="57"/>
        <v>0</v>
      </c>
      <c r="L305" s="18" t="s">
        <v>146</v>
      </c>
      <c r="M305" s="18">
        <v>0</v>
      </c>
      <c r="N305" s="18">
        <f t="shared" si="58"/>
        <v>0</v>
      </c>
      <c r="O305" s="19" t="s">
        <v>145</v>
      </c>
      <c r="P305" s="19">
        <v>761828.95947142795</v>
      </c>
      <c r="Q305" s="19">
        <f t="shared" si="59"/>
        <v>183131.96141140093</v>
      </c>
      <c r="R305" s="18" t="s">
        <v>145</v>
      </c>
      <c r="S305" s="18">
        <v>555499.78055714304</v>
      </c>
      <c r="T305" s="18">
        <f t="shared" si="60"/>
        <v>53619.669937948172</v>
      </c>
      <c r="U305" s="20" t="s">
        <v>146</v>
      </c>
      <c r="V305" s="20">
        <v>0</v>
      </c>
      <c r="W305" s="20">
        <f t="shared" si="61"/>
        <v>0</v>
      </c>
      <c r="X305" s="18" t="s">
        <v>145</v>
      </c>
      <c r="Y305" s="18">
        <v>760381.17894285696</v>
      </c>
      <c r="Z305" s="23">
        <f t="shared" si="62"/>
        <v>147934.08150639242</v>
      </c>
      <c r="AA305" s="20" t="s">
        <v>146</v>
      </c>
      <c r="AB305" s="20">
        <v>0</v>
      </c>
      <c r="AC305" s="24">
        <f t="shared" si="63"/>
        <v>0</v>
      </c>
      <c r="AD305" s="18" t="s">
        <v>146</v>
      </c>
      <c r="AE305" s="18">
        <v>0</v>
      </c>
      <c r="AF305" s="18">
        <f t="shared" si="64"/>
        <v>0</v>
      </c>
      <c r="AG305" s="19" t="s">
        <v>145</v>
      </c>
      <c r="AH305" s="19">
        <v>479346.16625714197</v>
      </c>
      <c r="AI305" s="19">
        <f t="shared" si="65"/>
        <v>159782.05541904733</v>
      </c>
      <c r="AJ305" s="18" t="s">
        <v>146</v>
      </c>
      <c r="AK305" s="18">
        <v>0</v>
      </c>
      <c r="AL305" s="18">
        <f t="shared" si="66"/>
        <v>0</v>
      </c>
      <c r="AM305" s="19" t="s">
        <v>145</v>
      </c>
      <c r="AN305" s="19">
        <v>332268.46804285701</v>
      </c>
      <c r="AO305" s="19">
        <f t="shared" si="67"/>
        <v>36836.858984795683</v>
      </c>
      <c r="AP305" s="18" t="s">
        <v>145</v>
      </c>
      <c r="AQ305" s="18">
        <v>676504.572328571</v>
      </c>
      <c r="AR305" s="18">
        <f t="shared" si="68"/>
        <v>83519.083003527281</v>
      </c>
      <c r="AS305" s="20" t="s">
        <v>146</v>
      </c>
      <c r="AT305" s="20">
        <v>0</v>
      </c>
      <c r="AU305" s="16">
        <f t="shared" si="69"/>
        <v>0</v>
      </c>
    </row>
    <row r="306" spans="1:47" x14ac:dyDescent="0.2">
      <c r="A306" s="16">
        <v>303</v>
      </c>
      <c r="B306" s="16">
        <v>226.179256753369</v>
      </c>
      <c r="C306" s="17">
        <v>0.81286666666666596</v>
      </c>
      <c r="D306" s="16" t="s">
        <v>542</v>
      </c>
      <c r="E306" s="16" t="s">
        <v>543</v>
      </c>
      <c r="F306" s="18" t="s">
        <v>145</v>
      </c>
      <c r="G306" s="18">
        <v>799153.91924285702</v>
      </c>
      <c r="H306" s="23">
        <f t="shared" si="56"/>
        <v>155477.41619510838</v>
      </c>
      <c r="I306" s="19" t="s">
        <v>145</v>
      </c>
      <c r="J306" s="19">
        <v>4252219.1518285703</v>
      </c>
      <c r="K306" s="19">
        <f t="shared" si="57"/>
        <v>498501.65906548308</v>
      </c>
      <c r="L306" s="18" t="s">
        <v>145</v>
      </c>
      <c r="M306" s="18">
        <v>560201.72881428502</v>
      </c>
      <c r="N306" s="18">
        <f t="shared" si="58"/>
        <v>92138.442239191616</v>
      </c>
      <c r="O306" s="19" t="s">
        <v>145</v>
      </c>
      <c r="P306" s="19">
        <v>364547.90651428502</v>
      </c>
      <c r="Q306" s="19">
        <f t="shared" si="59"/>
        <v>87631.708296703131</v>
      </c>
      <c r="R306" s="18" t="s">
        <v>146</v>
      </c>
      <c r="S306" s="18">
        <v>0</v>
      </c>
      <c r="T306" s="18">
        <f t="shared" si="60"/>
        <v>0</v>
      </c>
      <c r="U306" s="20" t="s">
        <v>145</v>
      </c>
      <c r="V306" s="20">
        <v>448478.91974285699</v>
      </c>
      <c r="W306" s="20">
        <f t="shared" si="61"/>
        <v>161323.35242548815</v>
      </c>
      <c r="X306" s="18" t="s">
        <v>145</v>
      </c>
      <c r="Y306" s="18">
        <v>799153.91924285702</v>
      </c>
      <c r="Z306" s="23">
        <f t="shared" si="62"/>
        <v>155477.41619510838</v>
      </c>
      <c r="AA306" s="20" t="s">
        <v>145</v>
      </c>
      <c r="AB306" s="20">
        <v>852827.69754285703</v>
      </c>
      <c r="AC306" s="24">
        <f t="shared" si="63"/>
        <v>145533.7367820575</v>
      </c>
      <c r="AD306" s="18" t="s">
        <v>146</v>
      </c>
      <c r="AE306" s="18">
        <v>0</v>
      </c>
      <c r="AF306" s="18">
        <f t="shared" si="64"/>
        <v>0</v>
      </c>
      <c r="AG306" s="19" t="s">
        <v>145</v>
      </c>
      <c r="AH306" s="19">
        <v>387060.07072857098</v>
      </c>
      <c r="AI306" s="19">
        <f t="shared" si="65"/>
        <v>129020.02357619033</v>
      </c>
      <c r="AJ306" s="18" t="s">
        <v>145</v>
      </c>
      <c r="AK306" s="18">
        <v>561123.92174285697</v>
      </c>
      <c r="AL306" s="18">
        <f t="shared" si="66"/>
        <v>37086.842150882811</v>
      </c>
      <c r="AM306" s="19" t="s">
        <v>145</v>
      </c>
      <c r="AN306" s="19">
        <v>634088.897</v>
      </c>
      <c r="AO306" s="19">
        <f t="shared" si="67"/>
        <v>70298.103880266077</v>
      </c>
      <c r="AP306" s="18" t="s">
        <v>145</v>
      </c>
      <c r="AQ306" s="18">
        <v>792389.34337142797</v>
      </c>
      <c r="AR306" s="18">
        <f t="shared" si="68"/>
        <v>97825.844860670128</v>
      </c>
      <c r="AS306" s="20" t="s">
        <v>145</v>
      </c>
      <c r="AT306" s="20">
        <v>197029.11694285701</v>
      </c>
      <c r="AU306" s="16">
        <f t="shared" si="69"/>
        <v>13126.523447225651</v>
      </c>
    </row>
    <row r="307" spans="1:47" x14ac:dyDescent="0.2">
      <c r="A307" s="16">
        <v>304</v>
      </c>
      <c r="B307" s="16">
        <v>71.085273742675696</v>
      </c>
      <c r="C307" s="17">
        <v>3.2863666666666602</v>
      </c>
      <c r="F307" s="18" t="s">
        <v>145</v>
      </c>
      <c r="G307" s="18">
        <v>439714.98655714298</v>
      </c>
      <c r="H307" s="23">
        <f t="shared" si="56"/>
        <v>85547.662754307981</v>
      </c>
      <c r="I307" s="19" t="s">
        <v>146</v>
      </c>
      <c r="J307" s="19">
        <v>0</v>
      </c>
      <c r="K307" s="19">
        <f t="shared" si="57"/>
        <v>0</v>
      </c>
      <c r="L307" s="18" t="s">
        <v>146</v>
      </c>
      <c r="M307" s="18">
        <v>0</v>
      </c>
      <c r="N307" s="18">
        <f t="shared" si="58"/>
        <v>0</v>
      </c>
      <c r="O307" s="19" t="s">
        <v>146</v>
      </c>
      <c r="P307" s="19">
        <v>0</v>
      </c>
      <c r="Q307" s="19">
        <f t="shared" si="59"/>
        <v>0</v>
      </c>
      <c r="R307" s="18" t="s">
        <v>146</v>
      </c>
      <c r="S307" s="18">
        <v>0</v>
      </c>
      <c r="T307" s="18">
        <f t="shared" si="60"/>
        <v>0</v>
      </c>
      <c r="U307" s="20" t="s">
        <v>146</v>
      </c>
      <c r="V307" s="20">
        <v>0</v>
      </c>
      <c r="W307" s="20">
        <f t="shared" si="61"/>
        <v>0</v>
      </c>
      <c r="X307" s="18" t="s">
        <v>145</v>
      </c>
      <c r="Y307" s="18">
        <v>439714.98655714298</v>
      </c>
      <c r="Z307" s="23">
        <f t="shared" si="62"/>
        <v>85547.662754307981</v>
      </c>
      <c r="AA307" s="20" t="s">
        <v>146</v>
      </c>
      <c r="AB307" s="20">
        <v>0</v>
      </c>
      <c r="AC307" s="24">
        <f t="shared" si="63"/>
        <v>0</v>
      </c>
      <c r="AD307" s="18" t="s">
        <v>146</v>
      </c>
      <c r="AE307" s="18">
        <v>0</v>
      </c>
      <c r="AF307" s="18">
        <f t="shared" si="64"/>
        <v>0</v>
      </c>
      <c r="AG307" s="19" t="s">
        <v>146</v>
      </c>
      <c r="AH307" s="19">
        <v>0</v>
      </c>
      <c r="AI307" s="19">
        <f t="shared" si="65"/>
        <v>0</v>
      </c>
      <c r="AJ307" s="18" t="s">
        <v>146</v>
      </c>
      <c r="AK307" s="18">
        <v>0</v>
      </c>
      <c r="AL307" s="18">
        <f t="shared" si="66"/>
        <v>0</v>
      </c>
      <c r="AM307" s="19" t="s">
        <v>146</v>
      </c>
      <c r="AN307" s="19">
        <v>0</v>
      </c>
      <c r="AO307" s="19">
        <f t="shared" si="67"/>
        <v>0</v>
      </c>
      <c r="AP307" s="18" t="s">
        <v>146</v>
      </c>
      <c r="AQ307" s="18">
        <v>0</v>
      </c>
      <c r="AR307" s="18">
        <f t="shared" si="68"/>
        <v>0</v>
      </c>
      <c r="AS307" s="20" t="s">
        <v>146</v>
      </c>
      <c r="AT307" s="20">
        <v>0</v>
      </c>
      <c r="AU307" s="16">
        <f t="shared" si="69"/>
        <v>0</v>
      </c>
    </row>
    <row r="308" spans="1:47" x14ac:dyDescent="0.2">
      <c r="A308" s="16">
        <v>305</v>
      </c>
      <c r="B308" s="16">
        <v>280.26644213787898</v>
      </c>
      <c r="C308" s="17">
        <v>1.1216937499999999</v>
      </c>
      <c r="D308" s="16" t="s">
        <v>544</v>
      </c>
      <c r="E308" s="16" t="s">
        <v>544</v>
      </c>
      <c r="F308" s="18" t="s">
        <v>145</v>
      </c>
      <c r="G308" s="18">
        <v>477261.539228571</v>
      </c>
      <c r="H308" s="23">
        <f t="shared" si="56"/>
        <v>92852.43953863249</v>
      </c>
      <c r="I308" s="19" t="s">
        <v>146</v>
      </c>
      <c r="J308" s="19">
        <v>0</v>
      </c>
      <c r="K308" s="19">
        <f t="shared" si="57"/>
        <v>0</v>
      </c>
      <c r="L308" s="18" t="s">
        <v>146</v>
      </c>
      <c r="M308" s="18">
        <v>0</v>
      </c>
      <c r="N308" s="18">
        <f t="shared" si="58"/>
        <v>0</v>
      </c>
      <c r="O308" s="19" t="s">
        <v>146</v>
      </c>
      <c r="P308" s="19">
        <v>0</v>
      </c>
      <c r="Q308" s="19">
        <f t="shared" si="59"/>
        <v>0</v>
      </c>
      <c r="R308" s="18" t="s">
        <v>145</v>
      </c>
      <c r="S308" s="18">
        <v>764570.769985714</v>
      </c>
      <c r="T308" s="18">
        <f t="shared" si="60"/>
        <v>73800.267373138428</v>
      </c>
      <c r="U308" s="20" t="s">
        <v>145</v>
      </c>
      <c r="V308" s="20">
        <v>653695.13182857097</v>
      </c>
      <c r="W308" s="20">
        <f t="shared" si="61"/>
        <v>235142.13375128453</v>
      </c>
      <c r="X308" s="18" t="s">
        <v>145</v>
      </c>
      <c r="Y308" s="18">
        <v>477261.539228571</v>
      </c>
      <c r="Z308" s="23">
        <f t="shared" si="62"/>
        <v>92852.43953863249</v>
      </c>
      <c r="AA308" s="20" t="s">
        <v>145</v>
      </c>
      <c r="AB308" s="20">
        <v>685381.16278571403</v>
      </c>
      <c r="AC308" s="24">
        <f t="shared" si="63"/>
        <v>116959.24279619692</v>
      </c>
      <c r="AD308" s="18" t="s">
        <v>145</v>
      </c>
      <c r="AE308" s="18">
        <v>235056.910657142</v>
      </c>
      <c r="AF308" s="18">
        <f t="shared" si="64"/>
        <v>18392.559519338185</v>
      </c>
      <c r="AG308" s="19" t="s">
        <v>145</v>
      </c>
      <c r="AH308" s="19">
        <v>422104.43582857097</v>
      </c>
      <c r="AI308" s="19">
        <f t="shared" si="65"/>
        <v>140701.47860952365</v>
      </c>
      <c r="AJ308" s="18" t="s">
        <v>146</v>
      </c>
      <c r="AK308" s="18">
        <v>0</v>
      </c>
      <c r="AL308" s="18">
        <f t="shared" si="66"/>
        <v>0</v>
      </c>
      <c r="AM308" s="19" t="s">
        <v>146</v>
      </c>
      <c r="AN308" s="19">
        <v>0</v>
      </c>
      <c r="AO308" s="19">
        <f t="shared" si="67"/>
        <v>0</v>
      </c>
      <c r="AP308" s="18" t="s">
        <v>145</v>
      </c>
      <c r="AQ308" s="18">
        <v>686703.97402857104</v>
      </c>
      <c r="AR308" s="18">
        <f t="shared" si="68"/>
        <v>84778.268398589018</v>
      </c>
      <c r="AS308" s="20" t="s">
        <v>146</v>
      </c>
      <c r="AT308" s="20">
        <v>0</v>
      </c>
      <c r="AU308" s="16">
        <f t="shared" si="69"/>
        <v>0</v>
      </c>
    </row>
    <row r="309" spans="1:47" x14ac:dyDescent="0.2">
      <c r="A309" s="16">
        <v>306</v>
      </c>
      <c r="B309" s="16">
        <v>1048.6477217525601</v>
      </c>
      <c r="C309" s="17">
        <v>0.59547857142857097</v>
      </c>
      <c r="D309" s="16" t="s">
        <v>545</v>
      </c>
      <c r="E309" s="16" t="s">
        <v>546</v>
      </c>
      <c r="F309" s="18" t="s">
        <v>145</v>
      </c>
      <c r="G309" s="18">
        <v>367045.79732857097</v>
      </c>
      <c r="H309" s="23">
        <f t="shared" si="56"/>
        <v>71409.688196220042</v>
      </c>
      <c r="I309" s="19" t="s">
        <v>145</v>
      </c>
      <c r="J309" s="19">
        <v>305904.96674285701</v>
      </c>
      <c r="K309" s="19">
        <f t="shared" si="57"/>
        <v>35862.246980405282</v>
      </c>
      <c r="L309" s="18" t="s">
        <v>145</v>
      </c>
      <c r="M309" s="18">
        <v>315497.32740000001</v>
      </c>
      <c r="N309" s="18">
        <f t="shared" si="58"/>
        <v>51891.007796052632</v>
      </c>
      <c r="O309" s="19" t="s">
        <v>145</v>
      </c>
      <c r="P309" s="19">
        <v>846883.76210000005</v>
      </c>
      <c r="Q309" s="19">
        <f t="shared" si="59"/>
        <v>203577.82742788462</v>
      </c>
      <c r="R309" s="18" t="s">
        <v>145</v>
      </c>
      <c r="S309" s="18">
        <v>252249.512114285</v>
      </c>
      <c r="T309" s="18">
        <f t="shared" si="60"/>
        <v>24348.408505239866</v>
      </c>
      <c r="U309" s="20" t="s">
        <v>145</v>
      </c>
      <c r="V309" s="20">
        <v>257115.88454285701</v>
      </c>
      <c r="W309" s="20">
        <f t="shared" si="61"/>
        <v>92487.728252826273</v>
      </c>
      <c r="X309" s="18" t="s">
        <v>145</v>
      </c>
      <c r="Y309" s="18">
        <v>367045.79732857097</v>
      </c>
      <c r="Z309" s="23">
        <f t="shared" si="62"/>
        <v>71409.688196220042</v>
      </c>
      <c r="AA309" s="20" t="s">
        <v>145</v>
      </c>
      <c r="AB309" s="20">
        <v>236808.52472857101</v>
      </c>
      <c r="AC309" s="24">
        <f t="shared" si="63"/>
        <v>40411.011045831227</v>
      </c>
      <c r="AD309" s="18" t="s">
        <v>145</v>
      </c>
      <c r="AE309" s="18">
        <v>237054.76569999999</v>
      </c>
      <c r="AF309" s="18">
        <f t="shared" si="64"/>
        <v>18548.886205007824</v>
      </c>
      <c r="AG309" s="19" t="s">
        <v>145</v>
      </c>
      <c r="AH309" s="19">
        <v>268969.46935714298</v>
      </c>
      <c r="AI309" s="19">
        <f t="shared" si="65"/>
        <v>89656.489785714322</v>
      </c>
      <c r="AJ309" s="18" t="s">
        <v>145</v>
      </c>
      <c r="AK309" s="18">
        <v>279544.64611428499</v>
      </c>
      <c r="AL309" s="18">
        <f t="shared" si="66"/>
        <v>18476.182823151685</v>
      </c>
      <c r="AM309" s="19" t="s">
        <v>145</v>
      </c>
      <c r="AN309" s="19">
        <v>290122.974785714</v>
      </c>
      <c r="AO309" s="19">
        <f t="shared" si="67"/>
        <v>32164.409621476054</v>
      </c>
      <c r="AP309" s="18" t="s">
        <v>145</v>
      </c>
      <c r="AQ309" s="18">
        <v>286964.80879999901</v>
      </c>
      <c r="AR309" s="18">
        <f t="shared" si="68"/>
        <v>35427.754172839384</v>
      </c>
      <c r="AS309" s="20" t="s">
        <v>145</v>
      </c>
      <c r="AT309" s="20">
        <v>254774.732957142</v>
      </c>
      <c r="AU309" s="16">
        <f t="shared" si="69"/>
        <v>16973.666419529782</v>
      </c>
    </row>
    <row r="310" spans="1:47" x14ac:dyDescent="0.2">
      <c r="A310" s="16">
        <v>307</v>
      </c>
      <c r="B310" s="16">
        <v>744.17120361328102</v>
      </c>
      <c r="C310" s="17">
        <v>1.84876666666666</v>
      </c>
      <c r="F310" s="18" t="s">
        <v>145</v>
      </c>
      <c r="G310" s="18">
        <v>316104.51874285599</v>
      </c>
      <c r="H310" s="23">
        <f t="shared" si="56"/>
        <v>61498.933607559535</v>
      </c>
      <c r="I310" s="19" t="s">
        <v>146</v>
      </c>
      <c r="J310" s="19">
        <v>0</v>
      </c>
      <c r="K310" s="19">
        <f t="shared" si="57"/>
        <v>0</v>
      </c>
      <c r="L310" s="18" t="s">
        <v>146</v>
      </c>
      <c r="M310" s="18">
        <v>0</v>
      </c>
      <c r="N310" s="18">
        <f t="shared" si="58"/>
        <v>0</v>
      </c>
      <c r="O310" s="19" t="s">
        <v>145</v>
      </c>
      <c r="P310" s="19">
        <v>17966.534128571398</v>
      </c>
      <c r="Q310" s="19">
        <f t="shared" si="59"/>
        <v>4318.8783962912012</v>
      </c>
      <c r="R310" s="18" t="s">
        <v>146</v>
      </c>
      <c r="S310" s="18">
        <v>0</v>
      </c>
      <c r="T310" s="18">
        <f t="shared" si="60"/>
        <v>0</v>
      </c>
      <c r="U310" s="20" t="s">
        <v>146</v>
      </c>
      <c r="V310" s="20">
        <v>0</v>
      </c>
      <c r="W310" s="20">
        <f t="shared" si="61"/>
        <v>0</v>
      </c>
      <c r="X310" s="18" t="s">
        <v>145</v>
      </c>
      <c r="Y310" s="18">
        <v>316104.51874285599</v>
      </c>
      <c r="Z310" s="23">
        <f t="shared" si="62"/>
        <v>61498.933607559535</v>
      </c>
      <c r="AA310" s="20" t="s">
        <v>146</v>
      </c>
      <c r="AB310" s="20">
        <v>0</v>
      </c>
      <c r="AC310" s="24">
        <f t="shared" si="63"/>
        <v>0</v>
      </c>
      <c r="AD310" s="18" t="s">
        <v>146</v>
      </c>
      <c r="AE310" s="18">
        <v>0</v>
      </c>
      <c r="AF310" s="18">
        <f t="shared" si="64"/>
        <v>0</v>
      </c>
      <c r="AG310" s="19" t="s">
        <v>146</v>
      </c>
      <c r="AH310" s="19">
        <v>0</v>
      </c>
      <c r="AI310" s="19">
        <f t="shared" si="65"/>
        <v>0</v>
      </c>
      <c r="AJ310" s="18" t="s">
        <v>146</v>
      </c>
      <c r="AK310" s="18">
        <v>0</v>
      </c>
      <c r="AL310" s="18">
        <f t="shared" si="66"/>
        <v>0</v>
      </c>
      <c r="AM310" s="19" t="s">
        <v>146</v>
      </c>
      <c r="AN310" s="19">
        <v>0</v>
      </c>
      <c r="AO310" s="19">
        <f t="shared" si="67"/>
        <v>0</v>
      </c>
      <c r="AP310" s="18" t="s">
        <v>146</v>
      </c>
      <c r="AQ310" s="18">
        <v>0</v>
      </c>
      <c r="AR310" s="18">
        <f t="shared" si="68"/>
        <v>0</v>
      </c>
      <c r="AS310" s="20" t="s">
        <v>146</v>
      </c>
      <c r="AT310" s="20">
        <v>0</v>
      </c>
      <c r="AU310" s="16">
        <f t="shared" si="69"/>
        <v>0</v>
      </c>
    </row>
    <row r="311" spans="1:47" x14ac:dyDescent="0.2">
      <c r="A311" s="16">
        <v>308</v>
      </c>
      <c r="B311" s="16">
        <v>920.86229451497297</v>
      </c>
      <c r="C311" s="17">
        <v>17.086714285714201</v>
      </c>
      <c r="F311" s="18" t="s">
        <v>145</v>
      </c>
      <c r="G311" s="18">
        <v>561858.39585714997</v>
      </c>
      <c r="H311" s="23">
        <f t="shared" si="56"/>
        <v>109310.97195664397</v>
      </c>
      <c r="I311" s="19" t="s">
        <v>146</v>
      </c>
      <c r="J311" s="19">
        <v>0</v>
      </c>
      <c r="K311" s="19">
        <f t="shared" si="57"/>
        <v>0</v>
      </c>
      <c r="L311" s="18" t="s">
        <v>145</v>
      </c>
      <c r="M311" s="18">
        <v>369113.74000000401</v>
      </c>
      <c r="N311" s="18">
        <f t="shared" si="58"/>
        <v>60709.496710526975</v>
      </c>
      <c r="O311" s="19" t="s">
        <v>145</v>
      </c>
      <c r="P311" s="19">
        <v>697927.611857148</v>
      </c>
      <c r="Q311" s="19">
        <f t="shared" si="59"/>
        <v>167771.06054258364</v>
      </c>
      <c r="R311" s="18" t="s">
        <v>145</v>
      </c>
      <c r="S311" s="18">
        <v>301991.20771428797</v>
      </c>
      <c r="T311" s="18">
        <f t="shared" si="60"/>
        <v>29149.730474352124</v>
      </c>
      <c r="U311" s="20" t="s">
        <v>146</v>
      </c>
      <c r="V311" s="20">
        <v>0</v>
      </c>
      <c r="W311" s="20">
        <f t="shared" si="61"/>
        <v>0</v>
      </c>
      <c r="X311" s="18" t="s">
        <v>145</v>
      </c>
      <c r="Y311" s="18">
        <v>561858.39585714997</v>
      </c>
      <c r="Z311" s="23">
        <f t="shared" si="62"/>
        <v>109310.97195664397</v>
      </c>
      <c r="AA311" s="20" t="s">
        <v>145</v>
      </c>
      <c r="AB311" s="20">
        <v>297123.02271428902</v>
      </c>
      <c r="AC311" s="24">
        <f t="shared" si="63"/>
        <v>50703.587493905972</v>
      </c>
      <c r="AD311" s="18" t="s">
        <v>146</v>
      </c>
      <c r="AE311" s="18">
        <v>0</v>
      </c>
      <c r="AF311" s="18">
        <f t="shared" si="64"/>
        <v>0</v>
      </c>
      <c r="AG311" s="19" t="s">
        <v>146</v>
      </c>
      <c r="AH311" s="19">
        <v>0</v>
      </c>
      <c r="AI311" s="19">
        <f t="shared" si="65"/>
        <v>0</v>
      </c>
      <c r="AJ311" s="18" t="s">
        <v>146</v>
      </c>
      <c r="AK311" s="18">
        <v>0</v>
      </c>
      <c r="AL311" s="18">
        <f t="shared" si="66"/>
        <v>0</v>
      </c>
      <c r="AM311" s="19" t="s">
        <v>145</v>
      </c>
      <c r="AN311" s="19">
        <v>297169.116285717</v>
      </c>
      <c r="AO311" s="19">
        <f t="shared" si="67"/>
        <v>32945.578302185924</v>
      </c>
      <c r="AP311" s="18" t="s">
        <v>146</v>
      </c>
      <c r="AQ311" s="18">
        <v>0</v>
      </c>
      <c r="AR311" s="18">
        <f t="shared" si="68"/>
        <v>0</v>
      </c>
      <c r="AS311" s="20" t="s">
        <v>146</v>
      </c>
      <c r="AT311" s="20">
        <v>0</v>
      </c>
      <c r="AU311" s="16">
        <f t="shared" si="69"/>
        <v>0</v>
      </c>
    </row>
    <row r="312" spans="1:47" x14ac:dyDescent="0.2">
      <c r="A312" s="16">
        <v>309</v>
      </c>
      <c r="B312" s="16">
        <v>964.92819525271</v>
      </c>
      <c r="C312" s="17">
        <v>17.936761904761902</v>
      </c>
      <c r="F312" s="18" t="s">
        <v>145</v>
      </c>
      <c r="G312" s="18">
        <v>420282.02857143199</v>
      </c>
      <c r="H312" s="23">
        <f t="shared" si="56"/>
        <v>81766.931628683276</v>
      </c>
      <c r="I312" s="19" t="s">
        <v>145</v>
      </c>
      <c r="J312" s="19">
        <v>4831198.9461427899</v>
      </c>
      <c r="K312" s="19">
        <f t="shared" si="57"/>
        <v>566377.36766035052</v>
      </c>
      <c r="L312" s="18" t="s">
        <v>145</v>
      </c>
      <c r="M312" s="18">
        <v>4976139.6862856401</v>
      </c>
      <c r="N312" s="18">
        <f t="shared" si="58"/>
        <v>818444.02734961186</v>
      </c>
      <c r="O312" s="19" t="s">
        <v>145</v>
      </c>
      <c r="P312" s="25">
        <v>12183509.260999801</v>
      </c>
      <c r="Q312" s="19">
        <f t="shared" si="59"/>
        <v>2928728.1877403366</v>
      </c>
      <c r="R312" s="18" t="s">
        <v>145</v>
      </c>
      <c r="S312" s="18">
        <v>4328790.7608570801</v>
      </c>
      <c r="T312" s="18">
        <f t="shared" si="60"/>
        <v>417836.94602867571</v>
      </c>
      <c r="U312" s="20" t="s">
        <v>145</v>
      </c>
      <c r="V312" s="20">
        <v>3963290.8579999399</v>
      </c>
      <c r="W312" s="20">
        <f t="shared" si="61"/>
        <v>1425644.1935251583</v>
      </c>
      <c r="X312" s="18" t="s">
        <v>145</v>
      </c>
      <c r="Y312" s="18">
        <v>420282.02857143199</v>
      </c>
      <c r="Z312" s="23">
        <f t="shared" si="62"/>
        <v>81766.931628683276</v>
      </c>
      <c r="AA312" s="20" t="s">
        <v>145</v>
      </c>
      <c r="AB312" s="20">
        <v>4450214.4924285104</v>
      </c>
      <c r="AC312" s="24">
        <f t="shared" si="63"/>
        <v>759422.26833251026</v>
      </c>
      <c r="AD312" s="18" t="s">
        <v>145</v>
      </c>
      <c r="AE312" s="18">
        <v>4298387.4347142298</v>
      </c>
      <c r="AF312" s="18">
        <f t="shared" si="64"/>
        <v>336337.04496981454</v>
      </c>
      <c r="AG312" s="19" t="s">
        <v>145</v>
      </c>
      <c r="AH312" s="19">
        <v>4107645.80999994</v>
      </c>
      <c r="AI312" s="19">
        <f t="shared" si="65"/>
        <v>1369215.26999998</v>
      </c>
      <c r="AJ312" s="18" t="s">
        <v>145</v>
      </c>
      <c r="AK312" s="18">
        <v>4804285.1414285004</v>
      </c>
      <c r="AL312" s="18">
        <f t="shared" si="66"/>
        <v>317533.7172127231</v>
      </c>
      <c r="AM312" s="19" t="s">
        <v>145</v>
      </c>
      <c r="AN312" s="19">
        <v>4017375.32685709</v>
      </c>
      <c r="AO312" s="19">
        <f t="shared" si="67"/>
        <v>445385.2912258415</v>
      </c>
      <c r="AP312" s="18" t="s">
        <v>145</v>
      </c>
      <c r="AQ312" s="18">
        <v>7098065.8117141901</v>
      </c>
      <c r="AR312" s="18">
        <f t="shared" si="68"/>
        <v>876304.42119928275</v>
      </c>
      <c r="AS312" s="20" t="s">
        <v>145</v>
      </c>
      <c r="AT312" s="20">
        <v>6977826.4407141898</v>
      </c>
      <c r="AU312" s="16">
        <f t="shared" si="69"/>
        <v>464878.51037402998</v>
      </c>
    </row>
    <row r="313" spans="1:47" x14ac:dyDescent="0.2">
      <c r="A313" s="16">
        <v>310</v>
      </c>
      <c r="B313" s="16">
        <v>604.49578857421795</v>
      </c>
      <c r="C313" s="17">
        <v>5.4734883333333304</v>
      </c>
      <c r="F313" s="18" t="s">
        <v>145</v>
      </c>
      <c r="G313" s="18">
        <v>388385.034628572</v>
      </c>
      <c r="H313" s="23">
        <f t="shared" si="56"/>
        <v>75561.290783768884</v>
      </c>
      <c r="I313" s="19" t="s">
        <v>145</v>
      </c>
      <c r="J313" s="19">
        <v>383892.646157143</v>
      </c>
      <c r="K313" s="19">
        <f t="shared" si="57"/>
        <v>45004.999549489221</v>
      </c>
      <c r="L313" s="18" t="s">
        <v>145</v>
      </c>
      <c r="M313" s="18">
        <v>2713319.12937142</v>
      </c>
      <c r="N313" s="18">
        <f t="shared" si="58"/>
        <v>446269.5936466151</v>
      </c>
      <c r="O313" s="19" t="s">
        <v>146</v>
      </c>
      <c r="P313" s="19">
        <v>0</v>
      </c>
      <c r="Q313" s="19">
        <f t="shared" si="59"/>
        <v>0</v>
      </c>
      <c r="R313" s="18" t="s">
        <v>145</v>
      </c>
      <c r="S313" s="18">
        <v>289784.61371428502</v>
      </c>
      <c r="T313" s="18">
        <f t="shared" si="60"/>
        <v>27971.487810259172</v>
      </c>
      <c r="U313" s="20" t="s">
        <v>145</v>
      </c>
      <c r="V313" s="20">
        <v>1019028.78835714</v>
      </c>
      <c r="W313" s="20">
        <f t="shared" si="61"/>
        <v>366557.11811407917</v>
      </c>
      <c r="X313" s="18" t="s">
        <v>145</v>
      </c>
      <c r="Y313" s="18">
        <v>388385.034628572</v>
      </c>
      <c r="Z313" s="23">
        <f t="shared" si="62"/>
        <v>75561.290783768884</v>
      </c>
      <c r="AA313" s="20" t="s">
        <v>145</v>
      </c>
      <c r="AB313" s="20">
        <v>1318499.5205000001</v>
      </c>
      <c r="AC313" s="24">
        <f t="shared" si="63"/>
        <v>224999.91817406143</v>
      </c>
      <c r="AD313" s="18" t="s">
        <v>146</v>
      </c>
      <c r="AE313" s="18">
        <v>0</v>
      </c>
      <c r="AF313" s="18">
        <f t="shared" si="64"/>
        <v>0</v>
      </c>
      <c r="AG313" s="19" t="s">
        <v>145</v>
      </c>
      <c r="AH313" s="19">
        <v>518396.45122857002</v>
      </c>
      <c r="AI313" s="19">
        <f t="shared" si="65"/>
        <v>172798.81707619</v>
      </c>
      <c r="AJ313" s="18" t="s">
        <v>146</v>
      </c>
      <c r="AK313" s="18">
        <v>0</v>
      </c>
      <c r="AL313" s="18">
        <f t="shared" si="66"/>
        <v>0</v>
      </c>
      <c r="AM313" s="19" t="s">
        <v>145</v>
      </c>
      <c r="AN313" s="19">
        <v>846112.96928571397</v>
      </c>
      <c r="AO313" s="19">
        <f t="shared" si="67"/>
        <v>93804.098590433932</v>
      </c>
      <c r="AP313" s="18" t="s">
        <v>145</v>
      </c>
      <c r="AQ313" s="18">
        <v>971679.311171434</v>
      </c>
      <c r="AR313" s="18">
        <f t="shared" si="68"/>
        <v>119960.4087865968</v>
      </c>
      <c r="AS313" s="20" t="s">
        <v>146</v>
      </c>
      <c r="AT313" s="20">
        <v>0</v>
      </c>
      <c r="AU313" s="16">
        <f t="shared" si="69"/>
        <v>0</v>
      </c>
    </row>
    <row r="314" spans="1:47" x14ac:dyDescent="0.2">
      <c r="A314" s="16">
        <v>311</v>
      </c>
      <c r="B314" s="16">
        <v>553.05859375</v>
      </c>
      <c r="C314" s="17">
        <v>2.1055083333333302</v>
      </c>
      <c r="F314" s="18" t="s">
        <v>145</v>
      </c>
      <c r="G314" s="18">
        <v>309994.74067142699</v>
      </c>
      <c r="H314" s="23">
        <f t="shared" si="56"/>
        <v>60310.260831016931</v>
      </c>
      <c r="I314" s="19" t="s">
        <v>145</v>
      </c>
      <c r="J314" s="19">
        <v>348069.85107142798</v>
      </c>
      <c r="K314" s="19">
        <f t="shared" si="57"/>
        <v>40805.375272148653</v>
      </c>
      <c r="L314" s="18" t="s">
        <v>146</v>
      </c>
      <c r="M314" s="18">
        <v>0</v>
      </c>
      <c r="N314" s="18">
        <f t="shared" si="58"/>
        <v>0</v>
      </c>
      <c r="O314" s="19" t="s">
        <v>146</v>
      </c>
      <c r="P314" s="19">
        <v>0</v>
      </c>
      <c r="Q314" s="19">
        <f t="shared" si="59"/>
        <v>0</v>
      </c>
      <c r="R314" s="18" t="s">
        <v>146</v>
      </c>
      <c r="S314" s="18">
        <v>0</v>
      </c>
      <c r="T314" s="18">
        <f t="shared" si="60"/>
        <v>0</v>
      </c>
      <c r="U314" s="20" t="s">
        <v>146</v>
      </c>
      <c r="V314" s="20">
        <v>0</v>
      </c>
      <c r="W314" s="20">
        <f t="shared" si="61"/>
        <v>0</v>
      </c>
      <c r="X314" s="18" t="s">
        <v>145</v>
      </c>
      <c r="Y314" s="18">
        <v>309994.74067142699</v>
      </c>
      <c r="Z314" s="23">
        <f t="shared" si="62"/>
        <v>60310.260831016931</v>
      </c>
      <c r="AA314" s="20" t="s">
        <v>146</v>
      </c>
      <c r="AB314" s="20">
        <v>0</v>
      </c>
      <c r="AC314" s="24">
        <f t="shared" si="63"/>
        <v>0</v>
      </c>
      <c r="AD314" s="18" t="s">
        <v>146</v>
      </c>
      <c r="AE314" s="18">
        <v>0</v>
      </c>
      <c r="AF314" s="18">
        <f t="shared" si="64"/>
        <v>0</v>
      </c>
      <c r="AG314" s="19" t="s">
        <v>146</v>
      </c>
      <c r="AH314" s="19">
        <v>0</v>
      </c>
      <c r="AI314" s="19">
        <f t="shared" si="65"/>
        <v>0</v>
      </c>
      <c r="AJ314" s="18" t="s">
        <v>146</v>
      </c>
      <c r="AK314" s="18">
        <v>0</v>
      </c>
      <c r="AL314" s="18">
        <f t="shared" si="66"/>
        <v>0</v>
      </c>
      <c r="AM314" s="19" t="s">
        <v>146</v>
      </c>
      <c r="AN314" s="19">
        <v>0</v>
      </c>
      <c r="AO314" s="19">
        <f t="shared" si="67"/>
        <v>0</v>
      </c>
      <c r="AP314" s="18" t="s">
        <v>146</v>
      </c>
      <c r="AQ314" s="18">
        <v>0</v>
      </c>
      <c r="AR314" s="18">
        <f t="shared" si="68"/>
        <v>0</v>
      </c>
      <c r="AS314" s="20" t="s">
        <v>145</v>
      </c>
      <c r="AT314" s="20">
        <v>239537.97168571301</v>
      </c>
      <c r="AU314" s="16">
        <f t="shared" si="69"/>
        <v>15958.559072998869</v>
      </c>
    </row>
    <row r="315" spans="1:47" x14ac:dyDescent="0.2">
      <c r="A315" s="16">
        <v>312</v>
      </c>
      <c r="B315" s="16">
        <v>921.71984931098098</v>
      </c>
      <c r="C315" s="17">
        <v>16.211833333333299</v>
      </c>
      <c r="D315" s="16" t="s">
        <v>547</v>
      </c>
      <c r="E315" s="16" t="s">
        <v>548</v>
      </c>
      <c r="F315" s="18" t="s">
        <v>145</v>
      </c>
      <c r="G315" s="18">
        <v>373358.68465713802</v>
      </c>
      <c r="H315" s="23">
        <f t="shared" si="56"/>
        <v>72637.876392439313</v>
      </c>
      <c r="I315" s="19" t="s">
        <v>146</v>
      </c>
      <c r="J315" s="19">
        <v>0</v>
      </c>
      <c r="K315" s="19">
        <f t="shared" si="57"/>
        <v>0</v>
      </c>
      <c r="L315" s="18" t="s">
        <v>146</v>
      </c>
      <c r="M315" s="18">
        <v>0</v>
      </c>
      <c r="N315" s="18">
        <f t="shared" si="58"/>
        <v>0</v>
      </c>
      <c r="O315" s="19" t="s">
        <v>146</v>
      </c>
      <c r="P315" s="19">
        <v>0</v>
      </c>
      <c r="Q315" s="19">
        <f t="shared" si="59"/>
        <v>0</v>
      </c>
      <c r="R315" s="18" t="s">
        <v>145</v>
      </c>
      <c r="S315" s="18">
        <v>371129.314814282</v>
      </c>
      <c r="T315" s="18">
        <f t="shared" si="60"/>
        <v>35823.292935741505</v>
      </c>
      <c r="U315" s="20" t="s">
        <v>146</v>
      </c>
      <c r="V315" s="20">
        <v>0</v>
      </c>
      <c r="W315" s="20">
        <f t="shared" si="61"/>
        <v>0</v>
      </c>
      <c r="X315" s="18" t="s">
        <v>145</v>
      </c>
      <c r="Y315" s="18">
        <v>373358.68465713802</v>
      </c>
      <c r="Z315" s="23">
        <f t="shared" si="62"/>
        <v>72637.876392439313</v>
      </c>
      <c r="AA315" s="20" t="s">
        <v>146</v>
      </c>
      <c r="AB315" s="20">
        <v>0</v>
      </c>
      <c r="AC315" s="24">
        <f t="shared" si="63"/>
        <v>0</v>
      </c>
      <c r="AD315" s="18" t="s">
        <v>146</v>
      </c>
      <c r="AE315" s="18">
        <v>0</v>
      </c>
      <c r="AF315" s="18">
        <f t="shared" si="64"/>
        <v>0</v>
      </c>
      <c r="AG315" s="19" t="s">
        <v>146</v>
      </c>
      <c r="AH315" s="19">
        <v>0</v>
      </c>
      <c r="AI315" s="19">
        <f t="shared" si="65"/>
        <v>0</v>
      </c>
      <c r="AJ315" s="18" t="s">
        <v>146</v>
      </c>
      <c r="AK315" s="18">
        <v>0</v>
      </c>
      <c r="AL315" s="18">
        <f t="shared" si="66"/>
        <v>0</v>
      </c>
      <c r="AM315" s="19" t="s">
        <v>146</v>
      </c>
      <c r="AN315" s="19">
        <v>0</v>
      </c>
      <c r="AO315" s="19">
        <f t="shared" si="67"/>
        <v>0</v>
      </c>
      <c r="AP315" s="18" t="s">
        <v>146</v>
      </c>
      <c r="AQ315" s="18">
        <v>0</v>
      </c>
      <c r="AR315" s="18">
        <f t="shared" si="68"/>
        <v>0</v>
      </c>
      <c r="AS315" s="20" t="s">
        <v>146</v>
      </c>
      <c r="AT315" s="20">
        <v>0</v>
      </c>
      <c r="AU315" s="16">
        <f t="shared" si="69"/>
        <v>0</v>
      </c>
    </row>
    <row r="316" spans="1:47" x14ac:dyDescent="0.2">
      <c r="A316" s="16">
        <v>313</v>
      </c>
      <c r="B316" s="16">
        <v>617.51422119140602</v>
      </c>
      <c r="C316" s="17">
        <v>13.7083388888888</v>
      </c>
      <c r="D316" s="16" t="s">
        <v>351</v>
      </c>
      <c r="E316" s="16" t="s">
        <v>352</v>
      </c>
      <c r="F316" s="18" t="s">
        <v>145</v>
      </c>
      <c r="G316" s="18">
        <v>382589.89074285998</v>
      </c>
      <c r="H316" s="23">
        <f t="shared" si="56"/>
        <v>74433.830883824907</v>
      </c>
      <c r="I316" s="19" t="s">
        <v>146</v>
      </c>
      <c r="J316" s="19">
        <v>0</v>
      </c>
      <c r="K316" s="19">
        <f t="shared" si="57"/>
        <v>0</v>
      </c>
      <c r="L316" s="18" t="s">
        <v>146</v>
      </c>
      <c r="M316" s="18">
        <v>0</v>
      </c>
      <c r="N316" s="18">
        <f t="shared" si="58"/>
        <v>0</v>
      </c>
      <c r="O316" s="19" t="s">
        <v>145</v>
      </c>
      <c r="P316" s="19">
        <v>5879202.5313285803</v>
      </c>
      <c r="Q316" s="19">
        <f t="shared" si="59"/>
        <v>1413269.8392616778</v>
      </c>
      <c r="R316" s="18" t="s">
        <v>146</v>
      </c>
      <c r="S316" s="18">
        <v>0</v>
      </c>
      <c r="T316" s="18">
        <f t="shared" si="60"/>
        <v>0</v>
      </c>
      <c r="U316" s="20" t="s">
        <v>146</v>
      </c>
      <c r="V316" s="20">
        <v>0</v>
      </c>
      <c r="W316" s="20">
        <f t="shared" si="61"/>
        <v>0</v>
      </c>
      <c r="X316" s="18" t="s">
        <v>145</v>
      </c>
      <c r="Y316" s="18">
        <v>382589.89074285998</v>
      </c>
      <c r="Z316" s="23">
        <f t="shared" si="62"/>
        <v>74433.830883824907</v>
      </c>
      <c r="AA316" s="20" t="s">
        <v>146</v>
      </c>
      <c r="AB316" s="20">
        <v>0</v>
      </c>
      <c r="AC316" s="24">
        <f t="shared" si="63"/>
        <v>0</v>
      </c>
      <c r="AD316" s="18" t="s">
        <v>146</v>
      </c>
      <c r="AE316" s="18">
        <v>0</v>
      </c>
      <c r="AF316" s="18">
        <f t="shared" si="64"/>
        <v>0</v>
      </c>
      <c r="AG316" s="19" t="s">
        <v>146</v>
      </c>
      <c r="AH316" s="19">
        <v>0</v>
      </c>
      <c r="AI316" s="19">
        <f t="shared" si="65"/>
        <v>0</v>
      </c>
      <c r="AJ316" s="18" t="s">
        <v>146</v>
      </c>
      <c r="AK316" s="18">
        <v>0</v>
      </c>
      <c r="AL316" s="18">
        <f t="shared" si="66"/>
        <v>0</v>
      </c>
      <c r="AM316" s="19" t="s">
        <v>146</v>
      </c>
      <c r="AN316" s="19">
        <v>0</v>
      </c>
      <c r="AO316" s="19">
        <f t="shared" si="67"/>
        <v>0</v>
      </c>
      <c r="AP316" s="18" t="s">
        <v>146</v>
      </c>
      <c r="AQ316" s="18">
        <v>0</v>
      </c>
      <c r="AR316" s="18">
        <f t="shared" si="68"/>
        <v>0</v>
      </c>
      <c r="AS316" s="20" t="s">
        <v>146</v>
      </c>
      <c r="AT316" s="20">
        <v>0</v>
      </c>
      <c r="AU316" s="16">
        <f t="shared" si="69"/>
        <v>0</v>
      </c>
    </row>
    <row r="317" spans="1:47" x14ac:dyDescent="0.2">
      <c r="A317" s="16">
        <v>314</v>
      </c>
      <c r="B317" s="16">
        <v>754.69195556640602</v>
      </c>
      <c r="C317" s="17">
        <v>15.7667555555555</v>
      </c>
      <c r="D317" s="16" t="s">
        <v>296</v>
      </c>
      <c r="E317" s="16" t="s">
        <v>549</v>
      </c>
      <c r="F317" s="18" t="s">
        <v>145</v>
      </c>
      <c r="G317" s="18">
        <v>406011.88760000002</v>
      </c>
      <c r="H317" s="23">
        <f t="shared" si="56"/>
        <v>78990.639610894956</v>
      </c>
      <c r="I317" s="19" t="s">
        <v>146</v>
      </c>
      <c r="J317" s="19">
        <v>0</v>
      </c>
      <c r="K317" s="19">
        <f t="shared" si="57"/>
        <v>0</v>
      </c>
      <c r="L317" s="18" t="s">
        <v>146</v>
      </c>
      <c r="M317" s="18">
        <v>0</v>
      </c>
      <c r="N317" s="18">
        <f t="shared" si="58"/>
        <v>0</v>
      </c>
      <c r="O317" s="19" t="s">
        <v>145</v>
      </c>
      <c r="P317" s="25">
        <v>35549259.577214301</v>
      </c>
      <c r="Q317" s="19">
        <f t="shared" si="59"/>
        <v>8545495.0906765144</v>
      </c>
      <c r="R317" s="18" t="s">
        <v>146</v>
      </c>
      <c r="S317" s="18">
        <v>0</v>
      </c>
      <c r="T317" s="18">
        <f t="shared" si="60"/>
        <v>0</v>
      </c>
      <c r="U317" s="20" t="s">
        <v>146</v>
      </c>
      <c r="V317" s="20">
        <v>0</v>
      </c>
      <c r="W317" s="20">
        <f t="shared" si="61"/>
        <v>0</v>
      </c>
      <c r="X317" s="18" t="s">
        <v>145</v>
      </c>
      <c r="Y317" s="18">
        <v>406011.88760000002</v>
      </c>
      <c r="Z317" s="23">
        <f t="shared" si="62"/>
        <v>78990.639610894956</v>
      </c>
      <c r="AA317" s="20" t="s">
        <v>146</v>
      </c>
      <c r="AB317" s="20">
        <v>0</v>
      </c>
      <c r="AC317" s="24">
        <f t="shared" si="63"/>
        <v>0</v>
      </c>
      <c r="AD317" s="18" t="s">
        <v>146</v>
      </c>
      <c r="AE317" s="18">
        <v>0</v>
      </c>
      <c r="AF317" s="18">
        <f t="shared" si="64"/>
        <v>0</v>
      </c>
      <c r="AG317" s="19" t="s">
        <v>146</v>
      </c>
      <c r="AH317" s="19">
        <v>0</v>
      </c>
      <c r="AI317" s="19">
        <f t="shared" si="65"/>
        <v>0</v>
      </c>
      <c r="AJ317" s="18" t="s">
        <v>146</v>
      </c>
      <c r="AK317" s="18">
        <v>0</v>
      </c>
      <c r="AL317" s="18">
        <f t="shared" si="66"/>
        <v>0</v>
      </c>
      <c r="AM317" s="19" t="s">
        <v>146</v>
      </c>
      <c r="AN317" s="19">
        <v>0</v>
      </c>
      <c r="AO317" s="19">
        <f t="shared" si="67"/>
        <v>0</v>
      </c>
      <c r="AP317" s="18" t="s">
        <v>146</v>
      </c>
      <c r="AQ317" s="18">
        <v>0</v>
      </c>
      <c r="AR317" s="18">
        <f t="shared" si="68"/>
        <v>0</v>
      </c>
      <c r="AS317" s="20" t="s">
        <v>146</v>
      </c>
      <c r="AT317" s="20">
        <v>0</v>
      </c>
      <c r="AU317" s="16">
        <f t="shared" si="69"/>
        <v>0</v>
      </c>
    </row>
    <row r="318" spans="1:47" x14ac:dyDescent="0.2">
      <c r="A318" s="16">
        <v>315</v>
      </c>
      <c r="B318" s="16">
        <v>941.79773198687803</v>
      </c>
      <c r="C318" s="17">
        <v>17.3787083333333</v>
      </c>
      <c r="D318" s="16" t="s">
        <v>550</v>
      </c>
      <c r="E318" s="16" t="s">
        <v>551</v>
      </c>
      <c r="F318" s="18" t="s">
        <v>145</v>
      </c>
      <c r="G318" s="18">
        <v>439313.24785713601</v>
      </c>
      <c r="H318" s="23">
        <f t="shared" si="56"/>
        <v>85469.503474150973</v>
      </c>
      <c r="I318" s="19" t="s">
        <v>145</v>
      </c>
      <c r="J318" s="19">
        <v>425400.36199999403</v>
      </c>
      <c r="K318" s="19">
        <f t="shared" si="57"/>
        <v>49871.085814770697</v>
      </c>
      <c r="L318" s="18" t="s">
        <v>145</v>
      </c>
      <c r="M318" s="18">
        <v>408343.43199999398</v>
      </c>
      <c r="N318" s="18">
        <f t="shared" si="58"/>
        <v>67161.748684209539</v>
      </c>
      <c r="O318" s="19" t="s">
        <v>146</v>
      </c>
      <c r="P318" s="19">
        <v>0</v>
      </c>
      <c r="Q318" s="19">
        <f t="shared" si="59"/>
        <v>0</v>
      </c>
      <c r="R318" s="18" t="s">
        <v>145</v>
      </c>
      <c r="S318" s="18">
        <v>400780.88471428002</v>
      </c>
      <c r="T318" s="18">
        <f t="shared" si="60"/>
        <v>38685.413582459463</v>
      </c>
      <c r="U318" s="20" t="s">
        <v>145</v>
      </c>
      <c r="V318" s="20">
        <v>413637.60657142301</v>
      </c>
      <c r="W318" s="20">
        <f t="shared" si="61"/>
        <v>148790.50596094353</v>
      </c>
      <c r="X318" s="18" t="s">
        <v>145</v>
      </c>
      <c r="Y318" s="18">
        <v>439313.24785713601</v>
      </c>
      <c r="Z318" s="23">
        <f t="shared" si="62"/>
        <v>85469.503474150973</v>
      </c>
      <c r="AA318" s="20" t="s">
        <v>145</v>
      </c>
      <c r="AB318" s="20">
        <v>423057.38728570897</v>
      </c>
      <c r="AC318" s="24">
        <f t="shared" si="63"/>
        <v>72194.093393465693</v>
      </c>
      <c r="AD318" s="18" t="s">
        <v>145</v>
      </c>
      <c r="AE318" s="18">
        <v>410926.57799999398</v>
      </c>
      <c r="AF318" s="18">
        <f t="shared" si="64"/>
        <v>32153.879342722536</v>
      </c>
      <c r="AG318" s="19" t="s">
        <v>145</v>
      </c>
      <c r="AH318" s="19">
        <v>425345.72599999403</v>
      </c>
      <c r="AI318" s="19">
        <f t="shared" si="65"/>
        <v>141781.90866666468</v>
      </c>
      <c r="AJ318" s="18" t="s">
        <v>145</v>
      </c>
      <c r="AK318" s="18">
        <v>401962.93885713699</v>
      </c>
      <c r="AL318" s="18">
        <f t="shared" si="66"/>
        <v>26567.279501463119</v>
      </c>
      <c r="AM318" s="19" t="s">
        <v>145</v>
      </c>
      <c r="AN318" s="19">
        <v>445693.33285713702</v>
      </c>
      <c r="AO318" s="19">
        <f t="shared" si="67"/>
        <v>49411.677700347791</v>
      </c>
      <c r="AP318" s="18" t="s">
        <v>145</v>
      </c>
      <c r="AQ318" s="18">
        <v>415602.711999994</v>
      </c>
      <c r="AR318" s="18">
        <f t="shared" si="68"/>
        <v>51308.976790122717</v>
      </c>
      <c r="AS318" s="20" t="s">
        <v>146</v>
      </c>
      <c r="AT318" s="20">
        <v>0</v>
      </c>
      <c r="AU318" s="16">
        <f t="shared" si="69"/>
        <v>0</v>
      </c>
    </row>
    <row r="319" spans="1:47" x14ac:dyDescent="0.2">
      <c r="A319" s="16">
        <v>316</v>
      </c>
      <c r="B319" s="16">
        <v>319.29924960655399</v>
      </c>
      <c r="C319" s="17">
        <v>1.1702782051281999</v>
      </c>
      <c r="D319" s="16" t="s">
        <v>403</v>
      </c>
      <c r="E319" s="16" t="s">
        <v>552</v>
      </c>
      <c r="F319" s="18" t="s">
        <v>145</v>
      </c>
      <c r="G319" s="18">
        <v>672091.69017142802</v>
      </c>
      <c r="H319" s="23">
        <f t="shared" si="56"/>
        <v>130757.13816564748</v>
      </c>
      <c r="I319" s="19" t="s">
        <v>145</v>
      </c>
      <c r="J319" s="19">
        <v>202117.47845714199</v>
      </c>
      <c r="K319" s="19">
        <f t="shared" si="57"/>
        <v>23694.897826159671</v>
      </c>
      <c r="L319" s="18" t="s">
        <v>145</v>
      </c>
      <c r="M319" s="18">
        <v>192599.45072857101</v>
      </c>
      <c r="N319" s="18">
        <f t="shared" si="58"/>
        <v>31677.541238251812</v>
      </c>
      <c r="O319" s="19" t="s">
        <v>145</v>
      </c>
      <c r="P319" s="19">
        <v>786083.73164285603</v>
      </c>
      <c r="Q319" s="19">
        <f t="shared" si="59"/>
        <v>188962.43549107114</v>
      </c>
      <c r="R319" s="18" t="s">
        <v>145</v>
      </c>
      <c r="S319" s="18">
        <v>169678.868357142</v>
      </c>
      <c r="T319" s="18">
        <f t="shared" si="60"/>
        <v>16378.269146442279</v>
      </c>
      <c r="U319" s="20" t="s">
        <v>145</v>
      </c>
      <c r="V319" s="20">
        <v>182270.582399999</v>
      </c>
      <c r="W319" s="20">
        <f t="shared" si="61"/>
        <v>65564.957697841368</v>
      </c>
      <c r="X319" s="18" t="s">
        <v>145</v>
      </c>
      <c r="Y319" s="18">
        <v>672091.69017142802</v>
      </c>
      <c r="Z319" s="23">
        <f t="shared" si="62"/>
        <v>130757.13816564748</v>
      </c>
      <c r="AA319" s="20" t="s">
        <v>145</v>
      </c>
      <c r="AB319" s="20">
        <v>273740.07502857101</v>
      </c>
      <c r="AC319" s="24">
        <f t="shared" si="63"/>
        <v>46713.323383715186</v>
      </c>
      <c r="AD319" s="18" t="s">
        <v>145</v>
      </c>
      <c r="AE319" s="18">
        <v>203402.798428571</v>
      </c>
      <c r="AF319" s="18">
        <f t="shared" si="64"/>
        <v>15915.711927118233</v>
      </c>
      <c r="AG319" s="19" t="s">
        <v>145</v>
      </c>
      <c r="AH319" s="19">
        <v>191560.88308571401</v>
      </c>
      <c r="AI319" s="19">
        <f t="shared" si="65"/>
        <v>63853.627695238007</v>
      </c>
      <c r="AJ319" s="18" t="s">
        <v>145</v>
      </c>
      <c r="AK319" s="18">
        <v>191109.52014285701</v>
      </c>
      <c r="AL319" s="18">
        <f t="shared" si="66"/>
        <v>12631.164583136617</v>
      </c>
      <c r="AM319" s="19" t="s">
        <v>145</v>
      </c>
      <c r="AN319" s="19">
        <v>213445.328285714</v>
      </c>
      <c r="AO319" s="19">
        <f t="shared" si="67"/>
        <v>23663.561894203329</v>
      </c>
      <c r="AP319" s="18" t="s">
        <v>145</v>
      </c>
      <c r="AQ319" s="18">
        <v>217031.75159999999</v>
      </c>
      <c r="AR319" s="18">
        <f t="shared" si="68"/>
        <v>26794.043407407407</v>
      </c>
      <c r="AS319" s="20" t="s">
        <v>146</v>
      </c>
      <c r="AT319" s="20">
        <v>0</v>
      </c>
      <c r="AU319" s="16">
        <f t="shared" si="69"/>
        <v>0</v>
      </c>
    </row>
    <row r="320" spans="1:47" x14ac:dyDescent="0.2">
      <c r="A320" s="16">
        <v>317</v>
      </c>
      <c r="B320" s="16">
        <v>707.546875</v>
      </c>
      <c r="C320" s="17">
        <v>6.6753433333333296</v>
      </c>
      <c r="D320" s="16" t="s">
        <v>553</v>
      </c>
      <c r="E320" s="16" t="s">
        <v>554</v>
      </c>
      <c r="F320" s="18" t="s">
        <v>145</v>
      </c>
      <c r="G320" s="18">
        <v>401329.09652857197</v>
      </c>
      <c r="H320" s="23">
        <f t="shared" si="56"/>
        <v>78079.590764313616</v>
      </c>
      <c r="I320" s="19" t="s">
        <v>145</v>
      </c>
      <c r="J320" s="19">
        <v>64909.917642857101</v>
      </c>
      <c r="K320" s="19">
        <f t="shared" si="57"/>
        <v>7609.6034751297893</v>
      </c>
      <c r="L320" s="18" t="s">
        <v>146</v>
      </c>
      <c r="M320" s="18">
        <v>0</v>
      </c>
      <c r="N320" s="18">
        <f t="shared" si="58"/>
        <v>0</v>
      </c>
      <c r="O320" s="19" t="s">
        <v>146</v>
      </c>
      <c r="P320" s="19">
        <v>0</v>
      </c>
      <c r="Q320" s="19">
        <f t="shared" si="59"/>
        <v>0</v>
      </c>
      <c r="R320" s="18" t="s">
        <v>146</v>
      </c>
      <c r="S320" s="18">
        <v>0</v>
      </c>
      <c r="T320" s="18">
        <f t="shared" si="60"/>
        <v>0</v>
      </c>
      <c r="U320" s="20" t="s">
        <v>146</v>
      </c>
      <c r="V320" s="20">
        <v>0</v>
      </c>
      <c r="W320" s="20">
        <f t="shared" si="61"/>
        <v>0</v>
      </c>
      <c r="X320" s="18" t="s">
        <v>145</v>
      </c>
      <c r="Y320" s="18">
        <v>401329.09652857197</v>
      </c>
      <c r="Z320" s="23">
        <f t="shared" si="62"/>
        <v>78079.590764313616</v>
      </c>
      <c r="AA320" s="20" t="s">
        <v>146</v>
      </c>
      <c r="AB320" s="20">
        <v>0</v>
      </c>
      <c r="AC320" s="24">
        <f t="shared" si="63"/>
        <v>0</v>
      </c>
      <c r="AD320" s="18" t="s">
        <v>146</v>
      </c>
      <c r="AE320" s="18">
        <v>0</v>
      </c>
      <c r="AF320" s="18">
        <f t="shared" si="64"/>
        <v>0</v>
      </c>
      <c r="AG320" s="19" t="s">
        <v>146</v>
      </c>
      <c r="AH320" s="19">
        <v>0</v>
      </c>
      <c r="AI320" s="19">
        <f t="shared" si="65"/>
        <v>0</v>
      </c>
      <c r="AJ320" s="18" t="s">
        <v>146</v>
      </c>
      <c r="AK320" s="18">
        <v>0</v>
      </c>
      <c r="AL320" s="18">
        <f t="shared" si="66"/>
        <v>0</v>
      </c>
      <c r="AM320" s="19" t="s">
        <v>146</v>
      </c>
      <c r="AN320" s="19">
        <v>0</v>
      </c>
      <c r="AO320" s="19">
        <f t="shared" si="67"/>
        <v>0</v>
      </c>
      <c r="AP320" s="18" t="s">
        <v>145</v>
      </c>
      <c r="AQ320" s="18">
        <v>333544.89982857101</v>
      </c>
      <c r="AR320" s="18">
        <f t="shared" si="68"/>
        <v>41178.382694885309</v>
      </c>
      <c r="AS320" s="20" t="s">
        <v>145</v>
      </c>
      <c r="AT320" s="20">
        <v>259627.02628571299</v>
      </c>
      <c r="AU320" s="16">
        <f t="shared" si="69"/>
        <v>17296.937127629113</v>
      </c>
    </row>
    <row r="321" spans="1:47" x14ac:dyDescent="0.2">
      <c r="A321" s="16">
        <v>318</v>
      </c>
      <c r="B321" s="16">
        <v>325.24912109374998</v>
      </c>
      <c r="C321" s="17">
        <v>0.66794166666666599</v>
      </c>
      <c r="D321" s="16" t="s">
        <v>555</v>
      </c>
      <c r="E321" s="16" t="s">
        <v>556</v>
      </c>
      <c r="F321" s="18" t="s">
        <v>145</v>
      </c>
      <c r="G321" s="18">
        <v>365668.77438571397</v>
      </c>
      <c r="H321" s="23">
        <f t="shared" si="56"/>
        <v>71141.784899944352</v>
      </c>
      <c r="I321" s="19" t="s">
        <v>146</v>
      </c>
      <c r="J321" s="19">
        <v>0</v>
      </c>
      <c r="K321" s="19">
        <f t="shared" si="57"/>
        <v>0</v>
      </c>
      <c r="L321" s="18" t="s">
        <v>146</v>
      </c>
      <c r="M321" s="18">
        <v>0</v>
      </c>
      <c r="N321" s="18">
        <f t="shared" si="58"/>
        <v>0</v>
      </c>
      <c r="O321" s="19" t="s">
        <v>146</v>
      </c>
      <c r="P321" s="19">
        <v>0</v>
      </c>
      <c r="Q321" s="19">
        <f t="shared" si="59"/>
        <v>0</v>
      </c>
      <c r="R321" s="18" t="s">
        <v>145</v>
      </c>
      <c r="S321" s="18">
        <v>411470.63854285702</v>
      </c>
      <c r="T321" s="18">
        <f t="shared" si="60"/>
        <v>39717.24310259238</v>
      </c>
      <c r="U321" s="20" t="s">
        <v>146</v>
      </c>
      <c r="V321" s="20">
        <v>0</v>
      </c>
      <c r="W321" s="20">
        <f t="shared" si="61"/>
        <v>0</v>
      </c>
      <c r="X321" s="18" t="s">
        <v>145</v>
      </c>
      <c r="Y321" s="18">
        <v>365668.77438571397</v>
      </c>
      <c r="Z321" s="23">
        <f t="shared" si="62"/>
        <v>71141.784899944352</v>
      </c>
      <c r="AA321" s="20" t="s">
        <v>146</v>
      </c>
      <c r="AB321" s="20">
        <v>0</v>
      </c>
      <c r="AC321" s="24">
        <f t="shared" si="63"/>
        <v>0</v>
      </c>
      <c r="AD321" s="18" t="s">
        <v>146</v>
      </c>
      <c r="AE321" s="18">
        <v>0</v>
      </c>
      <c r="AF321" s="18">
        <f t="shared" si="64"/>
        <v>0</v>
      </c>
      <c r="AG321" s="19" t="s">
        <v>146</v>
      </c>
      <c r="AH321" s="19">
        <v>0</v>
      </c>
      <c r="AI321" s="19">
        <f t="shared" si="65"/>
        <v>0</v>
      </c>
      <c r="AJ321" s="18" t="s">
        <v>146</v>
      </c>
      <c r="AK321" s="18">
        <v>0</v>
      </c>
      <c r="AL321" s="18">
        <f t="shared" si="66"/>
        <v>0</v>
      </c>
      <c r="AM321" s="19" t="s">
        <v>146</v>
      </c>
      <c r="AN321" s="19">
        <v>0</v>
      </c>
      <c r="AO321" s="19">
        <f t="shared" si="67"/>
        <v>0</v>
      </c>
      <c r="AP321" s="18" t="s">
        <v>145</v>
      </c>
      <c r="AQ321" s="18">
        <v>372286.446585714</v>
      </c>
      <c r="AR321" s="18">
        <f t="shared" si="68"/>
        <v>45961.289701940004</v>
      </c>
      <c r="AS321" s="20" t="s">
        <v>146</v>
      </c>
      <c r="AT321" s="20">
        <v>0</v>
      </c>
      <c r="AU321" s="16">
        <f t="shared" si="69"/>
        <v>0</v>
      </c>
    </row>
    <row r="322" spans="1:47" x14ac:dyDescent="0.2">
      <c r="A322" s="16">
        <v>319</v>
      </c>
      <c r="B322" s="16">
        <v>969.82672119140602</v>
      </c>
      <c r="C322" s="17">
        <v>17.626999999999999</v>
      </c>
      <c r="D322" s="16" t="s">
        <v>557</v>
      </c>
      <c r="E322" s="16" t="s">
        <v>558</v>
      </c>
      <c r="F322" s="18" t="s">
        <v>145</v>
      </c>
      <c r="G322" s="18">
        <v>387970.84500000702</v>
      </c>
      <c r="H322" s="23">
        <f t="shared" si="56"/>
        <v>75480.709143970234</v>
      </c>
      <c r="I322" s="19" t="s">
        <v>146</v>
      </c>
      <c r="J322" s="19">
        <v>0</v>
      </c>
      <c r="K322" s="19">
        <f t="shared" si="57"/>
        <v>0</v>
      </c>
      <c r="L322" s="18" t="s">
        <v>146</v>
      </c>
      <c r="M322" s="18">
        <v>0</v>
      </c>
      <c r="N322" s="18">
        <f t="shared" si="58"/>
        <v>0</v>
      </c>
      <c r="O322" s="19" t="s">
        <v>146</v>
      </c>
      <c r="P322" s="19">
        <v>0</v>
      </c>
      <c r="Q322" s="19">
        <f t="shared" si="59"/>
        <v>0</v>
      </c>
      <c r="R322" s="18" t="s">
        <v>146</v>
      </c>
      <c r="S322" s="18">
        <v>0</v>
      </c>
      <c r="T322" s="18">
        <f t="shared" si="60"/>
        <v>0</v>
      </c>
      <c r="U322" s="20" t="s">
        <v>146</v>
      </c>
      <c r="V322" s="20">
        <v>0</v>
      </c>
      <c r="W322" s="20">
        <f t="shared" si="61"/>
        <v>0</v>
      </c>
      <c r="X322" s="18" t="s">
        <v>145</v>
      </c>
      <c r="Y322" s="18">
        <v>387970.84500000702</v>
      </c>
      <c r="Z322" s="23">
        <f t="shared" si="62"/>
        <v>75480.709143970234</v>
      </c>
      <c r="AA322" s="20" t="s">
        <v>146</v>
      </c>
      <c r="AB322" s="20">
        <v>0</v>
      </c>
      <c r="AC322" s="24">
        <f t="shared" si="63"/>
        <v>0</v>
      </c>
      <c r="AD322" s="18" t="s">
        <v>146</v>
      </c>
      <c r="AE322" s="18">
        <v>0</v>
      </c>
      <c r="AF322" s="18">
        <f t="shared" si="64"/>
        <v>0</v>
      </c>
      <c r="AG322" s="19" t="s">
        <v>146</v>
      </c>
      <c r="AH322" s="19">
        <v>0</v>
      </c>
      <c r="AI322" s="19">
        <f t="shared" si="65"/>
        <v>0</v>
      </c>
      <c r="AJ322" s="18" t="s">
        <v>146</v>
      </c>
      <c r="AK322" s="18">
        <v>0</v>
      </c>
      <c r="AL322" s="18">
        <f t="shared" si="66"/>
        <v>0</v>
      </c>
      <c r="AM322" s="19" t="s">
        <v>146</v>
      </c>
      <c r="AN322" s="19">
        <v>0</v>
      </c>
      <c r="AO322" s="19">
        <f t="shared" si="67"/>
        <v>0</v>
      </c>
      <c r="AP322" s="18" t="s">
        <v>146</v>
      </c>
      <c r="AQ322" s="18">
        <v>0</v>
      </c>
      <c r="AR322" s="18">
        <f t="shared" si="68"/>
        <v>0</v>
      </c>
      <c r="AS322" s="20" t="s">
        <v>146</v>
      </c>
      <c r="AT322" s="20">
        <v>0</v>
      </c>
      <c r="AU322" s="16">
        <f t="shared" si="69"/>
        <v>0</v>
      </c>
    </row>
    <row r="323" spans="1:47" x14ac:dyDescent="0.2">
      <c r="A323" s="16">
        <v>320</v>
      </c>
      <c r="B323" s="16">
        <v>486.38111826020202</v>
      </c>
      <c r="C323" s="17">
        <v>1.08321111111111</v>
      </c>
      <c r="F323" s="18" t="s">
        <v>145</v>
      </c>
      <c r="G323" s="18">
        <v>349145.01607142802</v>
      </c>
      <c r="H323" s="23">
        <f t="shared" si="56"/>
        <v>67927.045928293388</v>
      </c>
      <c r="I323" s="19" t="s">
        <v>145</v>
      </c>
      <c r="J323" s="19">
        <v>352752.03629999998</v>
      </c>
      <c r="K323" s="19">
        <f t="shared" si="57"/>
        <v>41354.283270808912</v>
      </c>
      <c r="L323" s="18" t="s">
        <v>145</v>
      </c>
      <c r="M323" s="18">
        <v>317748.761942857</v>
      </c>
      <c r="N323" s="18">
        <f t="shared" si="58"/>
        <v>52261.309530075167</v>
      </c>
      <c r="O323" s="19" t="s">
        <v>146</v>
      </c>
      <c r="P323" s="19">
        <v>0</v>
      </c>
      <c r="Q323" s="19">
        <f t="shared" si="59"/>
        <v>0</v>
      </c>
      <c r="R323" s="18" t="s">
        <v>145</v>
      </c>
      <c r="S323" s="18">
        <v>165859.70095714199</v>
      </c>
      <c r="T323" s="18">
        <f t="shared" si="60"/>
        <v>16009.623644511776</v>
      </c>
      <c r="U323" s="20" t="s">
        <v>146</v>
      </c>
      <c r="V323" s="20">
        <v>0</v>
      </c>
      <c r="W323" s="20">
        <f t="shared" si="61"/>
        <v>0</v>
      </c>
      <c r="X323" s="18" t="s">
        <v>145</v>
      </c>
      <c r="Y323" s="18">
        <v>349145.01607142802</v>
      </c>
      <c r="Z323" s="23">
        <f t="shared" si="62"/>
        <v>67927.045928293388</v>
      </c>
      <c r="AA323" s="20" t="s">
        <v>145</v>
      </c>
      <c r="AB323" s="20">
        <v>57760.383585714299</v>
      </c>
      <c r="AC323" s="24">
        <f t="shared" si="63"/>
        <v>9856.7207484154096</v>
      </c>
      <c r="AD323" s="18" t="s">
        <v>146</v>
      </c>
      <c r="AE323" s="18">
        <v>0</v>
      </c>
      <c r="AF323" s="18">
        <f t="shared" si="64"/>
        <v>0</v>
      </c>
      <c r="AG323" s="19" t="s">
        <v>145</v>
      </c>
      <c r="AH323" s="19">
        <v>133342.57562857101</v>
      </c>
      <c r="AI323" s="19">
        <f t="shared" si="65"/>
        <v>44447.525209523672</v>
      </c>
      <c r="AJ323" s="18" t="s">
        <v>146</v>
      </c>
      <c r="AK323" s="18">
        <v>0</v>
      </c>
      <c r="AL323" s="18">
        <f t="shared" si="66"/>
        <v>0</v>
      </c>
      <c r="AM323" s="19" t="s">
        <v>145</v>
      </c>
      <c r="AN323" s="19">
        <v>83053.395514285701</v>
      </c>
      <c r="AO323" s="19">
        <f t="shared" si="67"/>
        <v>9207.6935159961977</v>
      </c>
      <c r="AP323" s="18" t="s">
        <v>145</v>
      </c>
      <c r="AQ323" s="18">
        <v>196537.85497142799</v>
      </c>
      <c r="AR323" s="18">
        <f t="shared" si="68"/>
        <v>24263.932712521975</v>
      </c>
      <c r="AS323" s="20" t="s">
        <v>146</v>
      </c>
      <c r="AT323" s="20">
        <v>0</v>
      </c>
      <c r="AU323" s="16">
        <f t="shared" si="69"/>
        <v>0</v>
      </c>
    </row>
    <row r="324" spans="1:47" x14ac:dyDescent="0.2">
      <c r="A324" s="16">
        <v>321</v>
      </c>
      <c r="B324" s="16">
        <v>1136.6994256358601</v>
      </c>
      <c r="C324" s="17">
        <v>0.58493636363636303</v>
      </c>
      <c r="D324" s="16" t="s">
        <v>559</v>
      </c>
      <c r="E324" s="16" t="s">
        <v>560</v>
      </c>
      <c r="F324" s="18" t="s">
        <v>145</v>
      </c>
      <c r="G324" s="18">
        <v>303662.37157142803</v>
      </c>
      <c r="H324" s="23">
        <f t="shared" si="56"/>
        <v>59078.282406892613</v>
      </c>
      <c r="I324" s="19" t="s">
        <v>145</v>
      </c>
      <c r="J324" s="19">
        <v>270626.80805714201</v>
      </c>
      <c r="K324" s="19">
        <f t="shared" si="57"/>
        <v>31726.472222408211</v>
      </c>
      <c r="L324" s="18" t="s">
        <v>145</v>
      </c>
      <c r="M324" s="18">
        <v>285612.97082857101</v>
      </c>
      <c r="N324" s="18">
        <f t="shared" si="58"/>
        <v>46975.817570488653</v>
      </c>
      <c r="O324" s="19" t="s">
        <v>145</v>
      </c>
      <c r="P324" s="19">
        <v>798517.73288571404</v>
      </c>
      <c r="Q324" s="19">
        <f t="shared" si="59"/>
        <v>191951.3780975274</v>
      </c>
      <c r="R324" s="18" t="s">
        <v>145</v>
      </c>
      <c r="S324" s="18">
        <v>258742.10767142801</v>
      </c>
      <c r="T324" s="18">
        <f t="shared" si="60"/>
        <v>24975.106918091507</v>
      </c>
      <c r="U324" s="20" t="s">
        <v>146</v>
      </c>
      <c r="V324" s="20">
        <v>0</v>
      </c>
      <c r="W324" s="20">
        <f t="shared" si="61"/>
        <v>0</v>
      </c>
      <c r="X324" s="18" t="s">
        <v>145</v>
      </c>
      <c r="Y324" s="18">
        <v>303662.37157142803</v>
      </c>
      <c r="Z324" s="23">
        <f t="shared" si="62"/>
        <v>59078.282406892613</v>
      </c>
      <c r="AA324" s="20" t="s">
        <v>146</v>
      </c>
      <c r="AB324" s="20">
        <v>0</v>
      </c>
      <c r="AC324" s="24">
        <f t="shared" si="63"/>
        <v>0</v>
      </c>
      <c r="AD324" s="18" t="s">
        <v>145</v>
      </c>
      <c r="AE324" s="18">
        <v>240942.81721428499</v>
      </c>
      <c r="AF324" s="18">
        <f t="shared" si="64"/>
        <v>18853.115587972221</v>
      </c>
      <c r="AG324" s="19" t="s">
        <v>145</v>
      </c>
      <c r="AH324" s="19">
        <v>245551.68580000001</v>
      </c>
      <c r="AI324" s="19">
        <f t="shared" si="65"/>
        <v>81850.561933333331</v>
      </c>
      <c r="AJ324" s="18" t="s">
        <v>146</v>
      </c>
      <c r="AK324" s="18">
        <v>0</v>
      </c>
      <c r="AL324" s="18">
        <f t="shared" si="66"/>
        <v>0</v>
      </c>
      <c r="AM324" s="19" t="s">
        <v>145</v>
      </c>
      <c r="AN324" s="19">
        <v>252003.536857142</v>
      </c>
      <c r="AO324" s="19">
        <f t="shared" si="67"/>
        <v>27938.307855558982</v>
      </c>
      <c r="AP324" s="18" t="s">
        <v>145</v>
      </c>
      <c r="AQ324" s="18">
        <v>247080.123942857</v>
      </c>
      <c r="AR324" s="18">
        <f t="shared" si="68"/>
        <v>30503.71900529099</v>
      </c>
      <c r="AS324" s="20" t="s">
        <v>145</v>
      </c>
      <c r="AT324" s="20">
        <v>232897.41200000001</v>
      </c>
      <c r="AU324" s="16">
        <f t="shared" si="69"/>
        <v>15516.150033311127</v>
      </c>
    </row>
    <row r="325" spans="1:47" x14ac:dyDescent="0.2">
      <c r="A325" s="16">
        <v>322</v>
      </c>
      <c r="B325" s="16">
        <v>553.38732910156205</v>
      </c>
      <c r="C325" s="17">
        <v>2.1055083333333302</v>
      </c>
      <c r="D325" s="16" t="s">
        <v>530</v>
      </c>
      <c r="E325" s="16" t="s">
        <v>561</v>
      </c>
      <c r="F325" s="18" t="s">
        <v>145</v>
      </c>
      <c r="G325" s="18">
        <v>316984.18965714198</v>
      </c>
      <c r="H325" s="23">
        <f t="shared" ref="H325:H388" si="70">G325/5.14</f>
        <v>61670.075808782487</v>
      </c>
      <c r="I325" s="19" t="s">
        <v>145</v>
      </c>
      <c r="J325" s="19">
        <v>303375.91115714301</v>
      </c>
      <c r="K325" s="19">
        <f t="shared" ref="K325:K388" si="71">J325/8.53</f>
        <v>35565.757462736583</v>
      </c>
      <c r="L325" s="18" t="s">
        <v>146</v>
      </c>
      <c r="M325" s="18">
        <v>0</v>
      </c>
      <c r="N325" s="18">
        <f t="shared" ref="N325:N388" si="72">M325/6.08</f>
        <v>0</v>
      </c>
      <c r="O325" s="19" t="s">
        <v>146</v>
      </c>
      <c r="P325" s="19">
        <v>0</v>
      </c>
      <c r="Q325" s="19">
        <f t="shared" ref="Q325:Q388" si="73">P325/4.16</f>
        <v>0</v>
      </c>
      <c r="R325" s="18" t="s">
        <v>146</v>
      </c>
      <c r="S325" s="18">
        <v>0</v>
      </c>
      <c r="T325" s="18">
        <f t="shared" ref="T325:T388" si="74">S325/10.36</f>
        <v>0</v>
      </c>
      <c r="U325" s="20" t="s">
        <v>146</v>
      </c>
      <c r="V325" s="20">
        <v>0</v>
      </c>
      <c r="W325" s="20">
        <f t="shared" ref="W325:W388" si="75">V325/2.78</f>
        <v>0</v>
      </c>
      <c r="X325" s="18" t="s">
        <v>145</v>
      </c>
      <c r="Y325" s="18">
        <v>316984.18965714198</v>
      </c>
      <c r="Z325" s="23">
        <f t="shared" ref="Z325:Z388" si="76">Y325/5.14</f>
        <v>61670.075808782487</v>
      </c>
      <c r="AA325" s="20" t="s">
        <v>146</v>
      </c>
      <c r="AB325" s="20">
        <v>0</v>
      </c>
      <c r="AC325" s="24">
        <f t="shared" ref="AC325:AC388" si="77">AB325/5.86</f>
        <v>0</v>
      </c>
      <c r="AD325" s="18" t="s">
        <v>146</v>
      </c>
      <c r="AE325" s="18">
        <v>0</v>
      </c>
      <c r="AF325" s="18">
        <f t="shared" ref="AF325:AF388" si="78">AE325/12.78</f>
        <v>0</v>
      </c>
      <c r="AG325" s="19" t="s">
        <v>146</v>
      </c>
      <c r="AH325" s="19">
        <v>0</v>
      </c>
      <c r="AI325" s="19">
        <f t="shared" ref="AI325:AI388" si="79">AH325/3</f>
        <v>0</v>
      </c>
      <c r="AJ325" s="18" t="s">
        <v>146</v>
      </c>
      <c r="AK325" s="18">
        <v>0</v>
      </c>
      <c r="AL325" s="18">
        <f t="shared" ref="AL325:AL388" si="80">AK325/15.13</f>
        <v>0</v>
      </c>
      <c r="AM325" s="19" t="s">
        <v>146</v>
      </c>
      <c r="AN325" s="19">
        <v>0</v>
      </c>
      <c r="AO325" s="19">
        <f t="shared" ref="AO325:AO388" si="81">AN325/9.02</f>
        <v>0</v>
      </c>
      <c r="AP325" s="18" t="s">
        <v>146</v>
      </c>
      <c r="AQ325" s="18">
        <v>0</v>
      </c>
      <c r="AR325" s="18">
        <f t="shared" ref="AR325:AR388" si="82">AQ325/8.1</f>
        <v>0</v>
      </c>
      <c r="AS325" s="20" t="s">
        <v>145</v>
      </c>
      <c r="AT325" s="20">
        <v>232724.47764285601</v>
      </c>
      <c r="AU325" s="16">
        <f t="shared" ref="AU325:AU388" si="83">AT325/15.01</f>
        <v>15504.628757019054</v>
      </c>
    </row>
    <row r="326" spans="1:47" x14ac:dyDescent="0.2">
      <c r="A326" s="16">
        <v>323</v>
      </c>
      <c r="B326" s="16">
        <v>663.63122558593705</v>
      </c>
      <c r="C326" s="17">
        <v>18.311624999999999</v>
      </c>
      <c r="D326" s="16" t="s">
        <v>485</v>
      </c>
      <c r="E326" s="16" t="s">
        <v>562</v>
      </c>
      <c r="F326" s="18" t="s">
        <v>145</v>
      </c>
      <c r="G326" s="18">
        <v>497443.32185713598</v>
      </c>
      <c r="H326" s="23">
        <f t="shared" si="70"/>
        <v>96778.856392438916</v>
      </c>
      <c r="I326" s="19" t="s">
        <v>146</v>
      </c>
      <c r="J326" s="19">
        <v>0</v>
      </c>
      <c r="K326" s="19">
        <f t="shared" si="71"/>
        <v>0</v>
      </c>
      <c r="L326" s="18" t="s">
        <v>145</v>
      </c>
      <c r="M326" s="18">
        <v>494132.14699999301</v>
      </c>
      <c r="N326" s="18">
        <f t="shared" si="72"/>
        <v>81271.734703946218</v>
      </c>
      <c r="O326" s="19" t="s">
        <v>146</v>
      </c>
      <c r="P326" s="19">
        <v>0</v>
      </c>
      <c r="Q326" s="19">
        <f t="shared" si="73"/>
        <v>0</v>
      </c>
      <c r="R326" s="18" t="s">
        <v>145</v>
      </c>
      <c r="S326" s="18">
        <v>524177.59199999302</v>
      </c>
      <c r="T326" s="18">
        <f t="shared" si="74"/>
        <v>50596.29266409199</v>
      </c>
      <c r="U326" s="20" t="s">
        <v>146</v>
      </c>
      <c r="V326" s="20">
        <v>0</v>
      </c>
      <c r="W326" s="20">
        <f t="shared" si="75"/>
        <v>0</v>
      </c>
      <c r="X326" s="18" t="s">
        <v>145</v>
      </c>
      <c r="Y326" s="18">
        <v>497443.32185713598</v>
      </c>
      <c r="Z326" s="23">
        <f t="shared" si="76"/>
        <v>96778.856392438916</v>
      </c>
      <c r="AA326" s="20" t="s">
        <v>145</v>
      </c>
      <c r="AB326" s="20">
        <v>550668.26899999205</v>
      </c>
      <c r="AC326" s="24">
        <f t="shared" si="77"/>
        <v>93970.694368599317</v>
      </c>
      <c r="AD326" s="18" t="s">
        <v>146</v>
      </c>
      <c r="AE326" s="18">
        <v>0</v>
      </c>
      <c r="AF326" s="18">
        <f t="shared" si="78"/>
        <v>0</v>
      </c>
      <c r="AG326" s="19" t="s">
        <v>146</v>
      </c>
      <c r="AH326" s="19">
        <v>0</v>
      </c>
      <c r="AI326" s="19">
        <f t="shared" si="79"/>
        <v>0</v>
      </c>
      <c r="AJ326" s="18" t="s">
        <v>145</v>
      </c>
      <c r="AK326" s="18">
        <v>593053.76999999199</v>
      </c>
      <c r="AL326" s="18">
        <f t="shared" si="80"/>
        <v>39197.208856575809</v>
      </c>
      <c r="AM326" s="19" t="s">
        <v>145</v>
      </c>
      <c r="AN326" s="19">
        <v>593586.72485713498</v>
      </c>
      <c r="AO326" s="19">
        <f t="shared" si="81"/>
        <v>65807.840893252214</v>
      </c>
      <c r="AP326" s="18" t="s">
        <v>146</v>
      </c>
      <c r="AQ326" s="18">
        <v>0</v>
      </c>
      <c r="AR326" s="18">
        <f t="shared" si="82"/>
        <v>0</v>
      </c>
      <c r="AS326" s="20" t="s">
        <v>145</v>
      </c>
      <c r="AT326" s="20">
        <v>724374.35399999004</v>
      </c>
      <c r="AU326" s="16">
        <f t="shared" si="83"/>
        <v>48259.450632910732</v>
      </c>
    </row>
    <row r="327" spans="1:47" x14ac:dyDescent="0.2">
      <c r="A327" s="16">
        <v>324</v>
      </c>
      <c r="B327" s="16">
        <v>776.62408447265602</v>
      </c>
      <c r="C327" s="17">
        <v>15.93305</v>
      </c>
      <c r="D327" s="16" t="s">
        <v>563</v>
      </c>
      <c r="E327" s="16" t="s">
        <v>564</v>
      </c>
      <c r="F327" s="18" t="s">
        <v>145</v>
      </c>
      <c r="G327" s="18">
        <v>537560.71745714801</v>
      </c>
      <c r="H327" s="23">
        <f t="shared" si="70"/>
        <v>104583.79717065138</v>
      </c>
      <c r="I327" s="19" t="s">
        <v>146</v>
      </c>
      <c r="J327" s="19">
        <v>0</v>
      </c>
      <c r="K327" s="19">
        <f t="shared" si="71"/>
        <v>0</v>
      </c>
      <c r="L327" s="18" t="s">
        <v>146</v>
      </c>
      <c r="M327" s="18">
        <v>0</v>
      </c>
      <c r="N327" s="18">
        <f t="shared" si="72"/>
        <v>0</v>
      </c>
      <c r="O327" s="19" t="s">
        <v>146</v>
      </c>
      <c r="P327" s="19">
        <v>0</v>
      </c>
      <c r="Q327" s="19">
        <f t="shared" si="73"/>
        <v>0</v>
      </c>
      <c r="R327" s="18" t="s">
        <v>146</v>
      </c>
      <c r="S327" s="18">
        <v>0</v>
      </c>
      <c r="T327" s="18">
        <f t="shared" si="74"/>
        <v>0</v>
      </c>
      <c r="U327" s="20" t="s">
        <v>146</v>
      </c>
      <c r="V327" s="20">
        <v>0</v>
      </c>
      <c r="W327" s="20">
        <f t="shared" si="75"/>
        <v>0</v>
      </c>
      <c r="X327" s="18" t="s">
        <v>145</v>
      </c>
      <c r="Y327" s="18">
        <v>537560.71745714801</v>
      </c>
      <c r="Z327" s="23">
        <f t="shared" si="76"/>
        <v>104583.79717065138</v>
      </c>
      <c r="AA327" s="20" t="s">
        <v>146</v>
      </c>
      <c r="AB327" s="20">
        <v>0</v>
      </c>
      <c r="AC327" s="24">
        <f t="shared" si="77"/>
        <v>0</v>
      </c>
      <c r="AD327" s="18" t="s">
        <v>146</v>
      </c>
      <c r="AE327" s="18">
        <v>0</v>
      </c>
      <c r="AF327" s="18">
        <f t="shared" si="78"/>
        <v>0</v>
      </c>
      <c r="AG327" s="19" t="s">
        <v>146</v>
      </c>
      <c r="AH327" s="19">
        <v>0</v>
      </c>
      <c r="AI327" s="19">
        <f t="shared" si="79"/>
        <v>0</v>
      </c>
      <c r="AJ327" s="18" t="s">
        <v>146</v>
      </c>
      <c r="AK327" s="18">
        <v>0</v>
      </c>
      <c r="AL327" s="18">
        <f t="shared" si="80"/>
        <v>0</v>
      </c>
      <c r="AM327" s="19" t="s">
        <v>146</v>
      </c>
      <c r="AN327" s="19">
        <v>0</v>
      </c>
      <c r="AO327" s="19">
        <f t="shared" si="81"/>
        <v>0</v>
      </c>
      <c r="AP327" s="18" t="s">
        <v>146</v>
      </c>
      <c r="AQ327" s="18">
        <v>0</v>
      </c>
      <c r="AR327" s="18">
        <f t="shared" si="82"/>
        <v>0</v>
      </c>
      <c r="AS327" s="20" t="s">
        <v>146</v>
      </c>
      <c r="AT327" s="20">
        <v>0</v>
      </c>
      <c r="AU327" s="16">
        <f t="shared" si="83"/>
        <v>0</v>
      </c>
    </row>
    <row r="328" spans="1:47" x14ac:dyDescent="0.2">
      <c r="A328" s="16">
        <v>325</v>
      </c>
      <c r="B328" s="16">
        <v>113.133632659912</v>
      </c>
      <c r="C328" s="17">
        <v>3.2863666666666602</v>
      </c>
      <c r="F328" s="18" t="s">
        <v>145</v>
      </c>
      <c r="G328" s="18">
        <v>436087.22121428599</v>
      </c>
      <c r="H328" s="23">
        <f t="shared" si="70"/>
        <v>84841.871831573153</v>
      </c>
      <c r="I328" s="19" t="s">
        <v>146</v>
      </c>
      <c r="J328" s="19">
        <v>0</v>
      </c>
      <c r="K328" s="19">
        <f t="shared" si="71"/>
        <v>0</v>
      </c>
      <c r="L328" s="18" t="s">
        <v>146</v>
      </c>
      <c r="M328" s="18">
        <v>0</v>
      </c>
      <c r="N328" s="18">
        <f t="shared" si="72"/>
        <v>0</v>
      </c>
      <c r="O328" s="19" t="s">
        <v>146</v>
      </c>
      <c r="P328" s="19">
        <v>0</v>
      </c>
      <c r="Q328" s="19">
        <f t="shared" si="73"/>
        <v>0</v>
      </c>
      <c r="R328" s="18" t="s">
        <v>146</v>
      </c>
      <c r="S328" s="18">
        <v>0</v>
      </c>
      <c r="T328" s="18">
        <f t="shared" si="74"/>
        <v>0</v>
      </c>
      <c r="U328" s="20" t="s">
        <v>146</v>
      </c>
      <c r="V328" s="20">
        <v>0</v>
      </c>
      <c r="W328" s="20">
        <f t="shared" si="75"/>
        <v>0</v>
      </c>
      <c r="X328" s="18" t="s">
        <v>145</v>
      </c>
      <c r="Y328" s="18">
        <v>436087.22121428599</v>
      </c>
      <c r="Z328" s="23">
        <f t="shared" si="76"/>
        <v>84841.871831573153</v>
      </c>
      <c r="AA328" s="20" t="s">
        <v>146</v>
      </c>
      <c r="AB328" s="20">
        <v>0</v>
      </c>
      <c r="AC328" s="24">
        <f t="shared" si="77"/>
        <v>0</v>
      </c>
      <c r="AD328" s="18" t="s">
        <v>146</v>
      </c>
      <c r="AE328" s="18">
        <v>0</v>
      </c>
      <c r="AF328" s="18">
        <f t="shared" si="78"/>
        <v>0</v>
      </c>
      <c r="AG328" s="19" t="s">
        <v>146</v>
      </c>
      <c r="AH328" s="19">
        <v>0</v>
      </c>
      <c r="AI328" s="19">
        <f t="shared" si="79"/>
        <v>0</v>
      </c>
      <c r="AJ328" s="18" t="s">
        <v>146</v>
      </c>
      <c r="AK328" s="18">
        <v>0</v>
      </c>
      <c r="AL328" s="18">
        <f t="shared" si="80"/>
        <v>0</v>
      </c>
      <c r="AM328" s="19" t="s">
        <v>146</v>
      </c>
      <c r="AN328" s="19">
        <v>0</v>
      </c>
      <c r="AO328" s="19">
        <f t="shared" si="81"/>
        <v>0</v>
      </c>
      <c r="AP328" s="18" t="s">
        <v>146</v>
      </c>
      <c r="AQ328" s="18">
        <v>0</v>
      </c>
      <c r="AR328" s="18">
        <f t="shared" si="82"/>
        <v>0</v>
      </c>
      <c r="AS328" s="20" t="s">
        <v>146</v>
      </c>
      <c r="AT328" s="20">
        <v>0</v>
      </c>
      <c r="AU328" s="16">
        <f t="shared" si="83"/>
        <v>0</v>
      </c>
    </row>
    <row r="329" spans="1:47" x14ac:dyDescent="0.2">
      <c r="A329" s="16">
        <v>326</v>
      </c>
      <c r="B329" s="16">
        <v>928.82708352709506</v>
      </c>
      <c r="C329" s="17">
        <v>16.514122222222198</v>
      </c>
      <c r="F329" s="18" t="s">
        <v>145</v>
      </c>
      <c r="G329" s="18">
        <v>435926.74728571001</v>
      </c>
      <c r="H329" s="23">
        <f t="shared" si="70"/>
        <v>84810.651222900779</v>
      </c>
      <c r="I329" s="19" t="s">
        <v>146</v>
      </c>
      <c r="J329" s="19">
        <v>0</v>
      </c>
      <c r="K329" s="19">
        <f t="shared" si="71"/>
        <v>0</v>
      </c>
      <c r="L329" s="18" t="s">
        <v>145</v>
      </c>
      <c r="M329" s="18">
        <v>752461.56632857001</v>
      </c>
      <c r="N329" s="18">
        <f t="shared" si="72"/>
        <v>123760.12604088323</v>
      </c>
      <c r="O329" s="19" t="s">
        <v>145</v>
      </c>
      <c r="P329" s="19">
        <v>2339180.73861425</v>
      </c>
      <c r="Q329" s="19">
        <f t="shared" si="73"/>
        <v>562303.06216688699</v>
      </c>
      <c r="R329" s="18" t="s">
        <v>145</v>
      </c>
      <c r="S329" s="18">
        <v>546305.95968571794</v>
      </c>
      <c r="T329" s="18">
        <f t="shared" si="74"/>
        <v>52732.235490899417</v>
      </c>
      <c r="U329" s="20" t="s">
        <v>145</v>
      </c>
      <c r="V329" s="20">
        <v>268652.89141428599</v>
      </c>
      <c r="W329" s="20">
        <f t="shared" si="75"/>
        <v>96637.730724563313</v>
      </c>
      <c r="X329" s="18" t="s">
        <v>145</v>
      </c>
      <c r="Y329" s="18">
        <v>435926.74728571001</v>
      </c>
      <c r="Z329" s="23">
        <f t="shared" si="76"/>
        <v>84810.651222900779</v>
      </c>
      <c r="AA329" s="20" t="s">
        <v>145</v>
      </c>
      <c r="AB329" s="20">
        <v>311898.05051428301</v>
      </c>
      <c r="AC329" s="24">
        <f t="shared" si="77"/>
        <v>53224.923295952729</v>
      </c>
      <c r="AD329" s="18" t="s">
        <v>145</v>
      </c>
      <c r="AE329" s="18">
        <v>189055.64000000499</v>
      </c>
      <c r="AF329" s="18">
        <f t="shared" si="78"/>
        <v>14793.086071987871</v>
      </c>
      <c r="AG329" s="19" t="s">
        <v>146</v>
      </c>
      <c r="AH329" s="19">
        <v>0</v>
      </c>
      <c r="AI329" s="19">
        <f t="shared" si="79"/>
        <v>0</v>
      </c>
      <c r="AJ329" s="18" t="s">
        <v>145</v>
      </c>
      <c r="AK329" s="18">
        <v>339376.74461428297</v>
      </c>
      <c r="AL329" s="18">
        <f t="shared" si="80"/>
        <v>22430.716762345204</v>
      </c>
      <c r="AM329" s="19" t="s">
        <v>146</v>
      </c>
      <c r="AN329" s="19">
        <v>0</v>
      </c>
      <c r="AO329" s="19">
        <f t="shared" si="81"/>
        <v>0</v>
      </c>
      <c r="AP329" s="18" t="s">
        <v>146</v>
      </c>
      <c r="AQ329" s="18">
        <v>0</v>
      </c>
      <c r="AR329" s="18">
        <f t="shared" si="82"/>
        <v>0</v>
      </c>
      <c r="AS329" s="20" t="s">
        <v>146</v>
      </c>
      <c r="AT329" s="20">
        <v>0</v>
      </c>
      <c r="AU329" s="16">
        <f t="shared" si="83"/>
        <v>0</v>
      </c>
    </row>
    <row r="330" spans="1:47" x14ac:dyDescent="0.2">
      <c r="A330" s="16">
        <v>327</v>
      </c>
      <c r="B330" s="16">
        <v>261.14877028692302</v>
      </c>
      <c r="C330" s="17">
        <v>3.2234055555555501</v>
      </c>
      <c r="D330" s="16" t="s">
        <v>565</v>
      </c>
      <c r="E330" s="16" t="s">
        <v>566</v>
      </c>
      <c r="F330" s="18" t="s">
        <v>145</v>
      </c>
      <c r="G330" s="18">
        <v>388357.12540000002</v>
      </c>
      <c r="H330" s="23">
        <f t="shared" si="70"/>
        <v>75555.860972762661</v>
      </c>
      <c r="I330" s="19" t="s">
        <v>146</v>
      </c>
      <c r="J330" s="19">
        <v>0</v>
      </c>
      <c r="K330" s="19">
        <f t="shared" si="71"/>
        <v>0</v>
      </c>
      <c r="L330" s="18" t="s">
        <v>145</v>
      </c>
      <c r="M330" s="18">
        <v>296893.74331428501</v>
      </c>
      <c r="N330" s="18">
        <f t="shared" si="72"/>
        <v>48831.20778195477</v>
      </c>
      <c r="O330" s="19" t="s">
        <v>146</v>
      </c>
      <c r="P330" s="19">
        <v>0</v>
      </c>
      <c r="Q330" s="19">
        <f t="shared" si="73"/>
        <v>0</v>
      </c>
      <c r="R330" s="18" t="s">
        <v>146</v>
      </c>
      <c r="S330" s="18">
        <v>0</v>
      </c>
      <c r="T330" s="18">
        <f t="shared" si="74"/>
        <v>0</v>
      </c>
      <c r="U330" s="20" t="s">
        <v>146</v>
      </c>
      <c r="V330" s="20">
        <v>0</v>
      </c>
      <c r="W330" s="20">
        <f t="shared" si="75"/>
        <v>0</v>
      </c>
      <c r="X330" s="18" t="s">
        <v>145</v>
      </c>
      <c r="Y330" s="18">
        <v>388357.12540000002</v>
      </c>
      <c r="Z330" s="23">
        <f t="shared" si="76"/>
        <v>75555.860972762661</v>
      </c>
      <c r="AA330" s="20" t="s">
        <v>146</v>
      </c>
      <c r="AB330" s="20">
        <v>0</v>
      </c>
      <c r="AC330" s="24">
        <f t="shared" si="77"/>
        <v>0</v>
      </c>
      <c r="AD330" s="18" t="s">
        <v>146</v>
      </c>
      <c r="AE330" s="18">
        <v>0</v>
      </c>
      <c r="AF330" s="18">
        <f t="shared" si="78"/>
        <v>0</v>
      </c>
      <c r="AG330" s="19" t="s">
        <v>146</v>
      </c>
      <c r="AH330" s="19">
        <v>0</v>
      </c>
      <c r="AI330" s="19">
        <f t="shared" si="79"/>
        <v>0</v>
      </c>
      <c r="AJ330" s="18" t="s">
        <v>146</v>
      </c>
      <c r="AK330" s="18">
        <v>0</v>
      </c>
      <c r="AL330" s="18">
        <f t="shared" si="80"/>
        <v>0</v>
      </c>
      <c r="AM330" s="19" t="s">
        <v>146</v>
      </c>
      <c r="AN330" s="19">
        <v>0</v>
      </c>
      <c r="AO330" s="19">
        <f t="shared" si="81"/>
        <v>0</v>
      </c>
      <c r="AP330" s="18" t="s">
        <v>146</v>
      </c>
      <c r="AQ330" s="18">
        <v>0</v>
      </c>
      <c r="AR330" s="18">
        <f t="shared" si="82"/>
        <v>0</v>
      </c>
      <c r="AS330" s="20" t="s">
        <v>146</v>
      </c>
      <c r="AT330" s="20">
        <v>0</v>
      </c>
      <c r="AU330" s="16">
        <f t="shared" si="83"/>
        <v>0</v>
      </c>
    </row>
    <row r="331" spans="1:47" x14ac:dyDescent="0.2">
      <c r="A331" s="16">
        <v>328</v>
      </c>
      <c r="B331" s="16">
        <v>282.20724120777601</v>
      </c>
      <c r="C331" s="17">
        <v>0.66795769230769197</v>
      </c>
      <c r="D331" s="16" t="s">
        <v>567</v>
      </c>
      <c r="E331" s="16" t="s">
        <v>568</v>
      </c>
      <c r="F331" s="18" t="s">
        <v>145</v>
      </c>
      <c r="G331" s="18">
        <v>355586.62384285702</v>
      </c>
      <c r="H331" s="23">
        <f t="shared" si="70"/>
        <v>69180.277012228995</v>
      </c>
      <c r="I331" s="19" t="s">
        <v>145</v>
      </c>
      <c r="J331" s="19">
        <v>434224.80782857101</v>
      </c>
      <c r="K331" s="19">
        <f t="shared" si="71"/>
        <v>50905.604669234592</v>
      </c>
      <c r="L331" s="18" t="s">
        <v>145</v>
      </c>
      <c r="M331" s="18">
        <v>462088.44795714301</v>
      </c>
      <c r="N331" s="18">
        <f t="shared" si="72"/>
        <v>76001.389466635359</v>
      </c>
      <c r="O331" s="19" t="s">
        <v>146</v>
      </c>
      <c r="P331" s="19">
        <v>0</v>
      </c>
      <c r="Q331" s="19">
        <f t="shared" si="73"/>
        <v>0</v>
      </c>
      <c r="R331" s="18" t="s">
        <v>145</v>
      </c>
      <c r="S331" s="18">
        <v>333124.592771428</v>
      </c>
      <c r="T331" s="18">
        <f t="shared" si="74"/>
        <v>32154.883472145561</v>
      </c>
      <c r="U331" s="20" t="s">
        <v>145</v>
      </c>
      <c r="V331" s="20">
        <v>241003.416242857</v>
      </c>
      <c r="W331" s="20">
        <f t="shared" si="75"/>
        <v>86691.876346351448</v>
      </c>
      <c r="X331" s="18" t="s">
        <v>145</v>
      </c>
      <c r="Y331" s="18">
        <v>355586.62384285702</v>
      </c>
      <c r="Z331" s="23">
        <f t="shared" si="76"/>
        <v>69180.277012228995</v>
      </c>
      <c r="AA331" s="20" t="s">
        <v>145</v>
      </c>
      <c r="AB331" s="20">
        <v>401038.87434285699</v>
      </c>
      <c r="AC331" s="24">
        <f t="shared" si="77"/>
        <v>68436.667976596756</v>
      </c>
      <c r="AD331" s="18" t="s">
        <v>145</v>
      </c>
      <c r="AE331" s="18">
        <v>194994.66095714201</v>
      </c>
      <c r="AF331" s="18">
        <f t="shared" si="78"/>
        <v>15257.798196959469</v>
      </c>
      <c r="AG331" s="19" t="s">
        <v>145</v>
      </c>
      <c r="AH331" s="19">
        <v>263927.252142857</v>
      </c>
      <c r="AI331" s="19">
        <f t="shared" si="79"/>
        <v>87975.750714285663</v>
      </c>
      <c r="AJ331" s="18" t="s">
        <v>145</v>
      </c>
      <c r="AK331" s="18">
        <v>386289.05660000001</v>
      </c>
      <c r="AL331" s="18">
        <f t="shared" si="80"/>
        <v>25531.332227362855</v>
      </c>
      <c r="AM331" s="19" t="s">
        <v>145</v>
      </c>
      <c r="AN331" s="19">
        <v>300918.60914285702</v>
      </c>
      <c r="AO331" s="19">
        <f t="shared" si="81"/>
        <v>33361.26487171364</v>
      </c>
      <c r="AP331" s="18" t="s">
        <v>145</v>
      </c>
      <c r="AQ331" s="18">
        <v>446657.79645714298</v>
      </c>
      <c r="AR331" s="18">
        <f t="shared" si="82"/>
        <v>55142.937834215183</v>
      </c>
      <c r="AS331" s="20" t="s">
        <v>145</v>
      </c>
      <c r="AT331" s="20">
        <v>309580.02145714202</v>
      </c>
      <c r="AU331" s="16">
        <f t="shared" si="83"/>
        <v>20624.918151708331</v>
      </c>
    </row>
    <row r="332" spans="1:47" x14ac:dyDescent="0.2">
      <c r="A332" s="16">
        <v>329</v>
      </c>
      <c r="B332" s="16">
        <v>849.08401542766296</v>
      </c>
      <c r="C332" s="17">
        <v>16.4627770833333</v>
      </c>
      <c r="F332" s="18" t="s">
        <v>145</v>
      </c>
      <c r="G332" s="18">
        <v>275220.86137142498</v>
      </c>
      <c r="H332" s="23">
        <f t="shared" si="70"/>
        <v>53544.914663701362</v>
      </c>
      <c r="I332" s="19" t="s">
        <v>145</v>
      </c>
      <c r="J332" s="19">
        <v>40155.910028571998</v>
      </c>
      <c r="K332" s="19">
        <f t="shared" si="71"/>
        <v>4707.6096164797191</v>
      </c>
      <c r="L332" s="18" t="s">
        <v>145</v>
      </c>
      <c r="M332" s="18">
        <v>76497.6478571427</v>
      </c>
      <c r="N332" s="18">
        <f t="shared" si="72"/>
        <v>12581.849976503734</v>
      </c>
      <c r="O332" s="19" t="s">
        <v>146</v>
      </c>
      <c r="P332" s="19">
        <v>0</v>
      </c>
      <c r="Q332" s="19">
        <f t="shared" si="73"/>
        <v>0</v>
      </c>
      <c r="R332" s="18" t="s">
        <v>146</v>
      </c>
      <c r="S332" s="18">
        <v>0</v>
      </c>
      <c r="T332" s="18">
        <f t="shared" si="74"/>
        <v>0</v>
      </c>
      <c r="U332" s="20" t="s">
        <v>146</v>
      </c>
      <c r="V332" s="20">
        <v>0</v>
      </c>
      <c r="W332" s="20">
        <f t="shared" si="75"/>
        <v>0</v>
      </c>
      <c r="X332" s="18" t="s">
        <v>145</v>
      </c>
      <c r="Y332" s="18">
        <v>275220.86137142498</v>
      </c>
      <c r="Z332" s="23">
        <f t="shared" si="76"/>
        <v>53544.914663701362</v>
      </c>
      <c r="AA332" s="20" t="s">
        <v>145</v>
      </c>
      <c r="AB332" s="20">
        <v>41557.851999999897</v>
      </c>
      <c r="AC332" s="24">
        <f t="shared" si="77"/>
        <v>7091.7836177474219</v>
      </c>
      <c r="AD332" s="18" t="s">
        <v>145</v>
      </c>
      <c r="AE332" s="18">
        <v>2860955.6444856701</v>
      </c>
      <c r="AF332" s="18">
        <f t="shared" si="78"/>
        <v>223861.94401296324</v>
      </c>
      <c r="AG332" s="19" t="s">
        <v>146</v>
      </c>
      <c r="AH332" s="19">
        <v>0</v>
      </c>
      <c r="AI332" s="19">
        <f t="shared" si="79"/>
        <v>0</v>
      </c>
      <c r="AJ332" s="18" t="s">
        <v>145</v>
      </c>
      <c r="AK332" s="18">
        <v>24019.505657142501</v>
      </c>
      <c r="AL332" s="18">
        <f t="shared" si="80"/>
        <v>1587.541682560641</v>
      </c>
      <c r="AM332" s="19" t="s">
        <v>146</v>
      </c>
      <c r="AN332" s="19">
        <v>0</v>
      </c>
      <c r="AO332" s="19">
        <f t="shared" si="81"/>
        <v>0</v>
      </c>
      <c r="AP332" s="18" t="s">
        <v>146</v>
      </c>
      <c r="AQ332" s="18">
        <v>0</v>
      </c>
      <c r="AR332" s="18">
        <f t="shared" si="82"/>
        <v>0</v>
      </c>
      <c r="AS332" s="20" t="s">
        <v>145</v>
      </c>
      <c r="AT332" s="20">
        <v>7098494.4243571497</v>
      </c>
      <c r="AU332" s="16">
        <f t="shared" si="83"/>
        <v>472917.6831683644</v>
      </c>
    </row>
    <row r="333" spans="1:47" x14ac:dyDescent="0.2">
      <c r="A333" s="16">
        <v>330</v>
      </c>
      <c r="B333" s="16">
        <v>854.74425746372697</v>
      </c>
      <c r="C333" s="17">
        <v>15.501103333333299</v>
      </c>
      <c r="D333" s="16" t="s">
        <v>401</v>
      </c>
      <c r="E333" s="16" t="s">
        <v>569</v>
      </c>
      <c r="F333" s="18" t="s">
        <v>145</v>
      </c>
      <c r="G333" s="18">
        <v>504996.167185714</v>
      </c>
      <c r="H333" s="23">
        <f t="shared" si="70"/>
        <v>98248.28155364086</v>
      </c>
      <c r="I333" s="19" t="s">
        <v>145</v>
      </c>
      <c r="J333" s="19">
        <v>479853.41157142801</v>
      </c>
      <c r="K333" s="19">
        <f t="shared" si="71"/>
        <v>56254.796198291682</v>
      </c>
      <c r="L333" s="18" t="s">
        <v>145</v>
      </c>
      <c r="M333" s="18">
        <v>481595.11758571502</v>
      </c>
      <c r="N333" s="18">
        <f t="shared" si="72"/>
        <v>79209.723287124187</v>
      </c>
      <c r="O333" s="19" t="s">
        <v>146</v>
      </c>
      <c r="P333" s="19">
        <v>0</v>
      </c>
      <c r="Q333" s="19">
        <f t="shared" si="73"/>
        <v>0</v>
      </c>
      <c r="R333" s="18" t="s">
        <v>145</v>
      </c>
      <c r="S333" s="18">
        <v>565455.16592857102</v>
      </c>
      <c r="T333" s="18">
        <f t="shared" si="74"/>
        <v>54580.614471869791</v>
      </c>
      <c r="U333" s="20" t="s">
        <v>145</v>
      </c>
      <c r="V333" s="20">
        <v>541649.62092857203</v>
      </c>
      <c r="W333" s="20">
        <f t="shared" si="75"/>
        <v>194837.99313977413</v>
      </c>
      <c r="X333" s="18" t="s">
        <v>145</v>
      </c>
      <c r="Y333" s="18">
        <v>504996.167185714</v>
      </c>
      <c r="Z333" s="23">
        <f t="shared" si="76"/>
        <v>98248.28155364086</v>
      </c>
      <c r="AA333" s="20" t="s">
        <v>145</v>
      </c>
      <c r="AB333" s="20">
        <v>556105.86547142803</v>
      </c>
      <c r="AC333" s="24">
        <f t="shared" si="77"/>
        <v>94898.611855192488</v>
      </c>
      <c r="AD333" s="18" t="s">
        <v>146</v>
      </c>
      <c r="AE333" s="18">
        <v>0</v>
      </c>
      <c r="AF333" s="18">
        <f t="shared" si="78"/>
        <v>0</v>
      </c>
      <c r="AG333" s="19" t="s">
        <v>145</v>
      </c>
      <c r="AH333" s="19">
        <v>531107.78090000001</v>
      </c>
      <c r="AI333" s="19">
        <f t="shared" si="79"/>
        <v>177035.92696666668</v>
      </c>
      <c r="AJ333" s="18" t="s">
        <v>145</v>
      </c>
      <c r="AK333" s="18">
        <v>514623.651871429</v>
      </c>
      <c r="AL333" s="18">
        <f t="shared" si="80"/>
        <v>34013.460136908725</v>
      </c>
      <c r="AM333" s="19" t="s">
        <v>145</v>
      </c>
      <c r="AN333" s="19">
        <v>515512.27914285701</v>
      </c>
      <c r="AO333" s="19">
        <f t="shared" si="81"/>
        <v>57152.137377256877</v>
      </c>
      <c r="AP333" s="18" t="s">
        <v>146</v>
      </c>
      <c r="AQ333" s="18">
        <v>0</v>
      </c>
      <c r="AR333" s="18">
        <f t="shared" si="82"/>
        <v>0</v>
      </c>
      <c r="AS333" s="20" t="s">
        <v>146</v>
      </c>
      <c r="AT333" s="20">
        <v>0</v>
      </c>
      <c r="AU333" s="16">
        <f t="shared" si="83"/>
        <v>0</v>
      </c>
    </row>
    <row r="334" spans="1:47" x14ac:dyDescent="0.2">
      <c r="A334" s="16">
        <v>331</v>
      </c>
      <c r="B334" s="16">
        <v>785.66851806640602</v>
      </c>
      <c r="C334" s="17">
        <v>15.9794729166666</v>
      </c>
      <c r="D334" s="16" t="s">
        <v>570</v>
      </c>
      <c r="E334" s="16" t="s">
        <v>571</v>
      </c>
      <c r="F334" s="18" t="s">
        <v>145</v>
      </c>
      <c r="G334" s="18">
        <v>522273.90140000603</v>
      </c>
      <c r="H334" s="23">
        <f t="shared" si="70"/>
        <v>101609.70844358095</v>
      </c>
      <c r="I334" s="19" t="s">
        <v>145</v>
      </c>
      <c r="J334" s="19">
        <v>368119.31719999801</v>
      </c>
      <c r="K334" s="19">
        <f t="shared" si="71"/>
        <v>43155.840234466355</v>
      </c>
      <c r="L334" s="18" t="s">
        <v>145</v>
      </c>
      <c r="M334" s="18">
        <v>394429.42572857102</v>
      </c>
      <c r="N334" s="18">
        <f t="shared" si="72"/>
        <v>64873.260810620231</v>
      </c>
      <c r="O334" s="19" t="s">
        <v>146</v>
      </c>
      <c r="P334" s="19">
        <v>0</v>
      </c>
      <c r="Q334" s="19">
        <f t="shared" si="73"/>
        <v>0</v>
      </c>
      <c r="R334" s="18" t="s">
        <v>146</v>
      </c>
      <c r="S334" s="18">
        <v>0</v>
      </c>
      <c r="T334" s="18">
        <f t="shared" si="74"/>
        <v>0</v>
      </c>
      <c r="U334" s="20" t="s">
        <v>145</v>
      </c>
      <c r="V334" s="20">
        <v>272478.690742857</v>
      </c>
      <c r="W334" s="20">
        <f t="shared" si="75"/>
        <v>98013.917533401807</v>
      </c>
      <c r="X334" s="18" t="s">
        <v>145</v>
      </c>
      <c r="Y334" s="18">
        <v>522273.90140000603</v>
      </c>
      <c r="Z334" s="23">
        <f t="shared" si="76"/>
        <v>101609.70844358095</v>
      </c>
      <c r="AA334" s="20" t="s">
        <v>146</v>
      </c>
      <c r="AB334" s="20">
        <v>0</v>
      </c>
      <c r="AC334" s="24">
        <f t="shared" si="77"/>
        <v>0</v>
      </c>
      <c r="AD334" s="18" t="s">
        <v>146</v>
      </c>
      <c r="AE334" s="18">
        <v>0</v>
      </c>
      <c r="AF334" s="18">
        <f t="shared" si="78"/>
        <v>0</v>
      </c>
      <c r="AG334" s="19" t="s">
        <v>146</v>
      </c>
      <c r="AH334" s="19">
        <v>0</v>
      </c>
      <c r="AI334" s="19">
        <f t="shared" si="79"/>
        <v>0</v>
      </c>
      <c r="AJ334" s="18" t="s">
        <v>145</v>
      </c>
      <c r="AK334" s="18">
        <v>338895.33377143001</v>
      </c>
      <c r="AL334" s="18">
        <f t="shared" si="80"/>
        <v>22398.898464734302</v>
      </c>
      <c r="AM334" s="19" t="s">
        <v>145</v>
      </c>
      <c r="AN334" s="19">
        <v>320147.618442857</v>
      </c>
      <c r="AO334" s="19">
        <f t="shared" si="81"/>
        <v>35493.084084573951</v>
      </c>
      <c r="AP334" s="18" t="s">
        <v>146</v>
      </c>
      <c r="AQ334" s="18">
        <v>0</v>
      </c>
      <c r="AR334" s="18">
        <f t="shared" si="82"/>
        <v>0</v>
      </c>
      <c r="AS334" s="20" t="s">
        <v>145</v>
      </c>
      <c r="AT334" s="20">
        <v>269508.44007142901</v>
      </c>
      <c r="AU334" s="16">
        <f t="shared" si="83"/>
        <v>17955.259165318388</v>
      </c>
    </row>
    <row r="335" spans="1:47" x14ac:dyDescent="0.2">
      <c r="A335" s="16">
        <v>332</v>
      </c>
      <c r="B335" s="16">
        <v>333.27729366987103</v>
      </c>
      <c r="C335" s="17">
        <v>0.89580512820512803</v>
      </c>
      <c r="D335" s="16" t="s">
        <v>572</v>
      </c>
      <c r="E335" s="16" t="s">
        <v>573</v>
      </c>
      <c r="F335" s="18" t="s">
        <v>145</v>
      </c>
      <c r="G335" s="18">
        <v>514476.44357142801</v>
      </c>
      <c r="H335" s="23">
        <f t="shared" si="70"/>
        <v>100092.69330183425</v>
      </c>
      <c r="I335" s="19" t="s">
        <v>145</v>
      </c>
      <c r="J335" s="19">
        <v>435774.63412857102</v>
      </c>
      <c r="K335" s="19">
        <f t="shared" si="71"/>
        <v>51087.295911907509</v>
      </c>
      <c r="L335" s="18" t="s">
        <v>145</v>
      </c>
      <c r="M335" s="18">
        <v>383249.97117142798</v>
      </c>
      <c r="N335" s="18">
        <f t="shared" si="72"/>
        <v>63034.534732142762</v>
      </c>
      <c r="O335" s="19" t="s">
        <v>146</v>
      </c>
      <c r="P335" s="19">
        <v>0</v>
      </c>
      <c r="Q335" s="19">
        <f t="shared" si="73"/>
        <v>0</v>
      </c>
      <c r="R335" s="18" t="s">
        <v>145</v>
      </c>
      <c r="S335" s="18">
        <v>390498.820314285</v>
      </c>
      <c r="T335" s="18">
        <f t="shared" si="74"/>
        <v>37692.936323772687</v>
      </c>
      <c r="U335" s="20" t="s">
        <v>145</v>
      </c>
      <c r="V335" s="20">
        <v>387429.85090000002</v>
      </c>
      <c r="W335" s="20">
        <f t="shared" si="75"/>
        <v>139363.25571942449</v>
      </c>
      <c r="X335" s="18" t="s">
        <v>145</v>
      </c>
      <c r="Y335" s="18">
        <v>514476.44357142801</v>
      </c>
      <c r="Z335" s="23">
        <f t="shared" si="76"/>
        <v>100092.69330183425</v>
      </c>
      <c r="AA335" s="20" t="s">
        <v>145</v>
      </c>
      <c r="AB335" s="20">
        <v>652755.516157142</v>
      </c>
      <c r="AC335" s="24">
        <f t="shared" si="77"/>
        <v>111391.72630667951</v>
      </c>
      <c r="AD335" s="18" t="s">
        <v>145</v>
      </c>
      <c r="AE335" s="18">
        <v>450635.08995714202</v>
      </c>
      <c r="AF335" s="18">
        <f t="shared" si="78"/>
        <v>35260.96165548842</v>
      </c>
      <c r="AG335" s="19" t="s">
        <v>145</v>
      </c>
      <c r="AH335" s="19">
        <v>376478.14542857098</v>
      </c>
      <c r="AI335" s="19">
        <f t="shared" si="79"/>
        <v>125492.71514285699</v>
      </c>
      <c r="AJ335" s="18" t="s">
        <v>145</v>
      </c>
      <c r="AK335" s="18">
        <v>407225.269142857</v>
      </c>
      <c r="AL335" s="18">
        <f t="shared" si="80"/>
        <v>26915.087187234432</v>
      </c>
      <c r="AM335" s="19" t="s">
        <v>145</v>
      </c>
      <c r="AN335" s="19">
        <v>436361.808828571</v>
      </c>
      <c r="AO335" s="19">
        <f t="shared" si="81"/>
        <v>48377.140668355991</v>
      </c>
      <c r="AP335" s="18" t="s">
        <v>145</v>
      </c>
      <c r="AQ335" s="18">
        <v>345799.82431428501</v>
      </c>
      <c r="AR335" s="18">
        <f t="shared" si="82"/>
        <v>42691.336335096916</v>
      </c>
      <c r="AS335" s="20" t="s">
        <v>145</v>
      </c>
      <c r="AT335" s="20">
        <v>300343.66448571399</v>
      </c>
      <c r="AU335" s="16">
        <f t="shared" si="83"/>
        <v>20009.571251546568</v>
      </c>
    </row>
    <row r="336" spans="1:47" x14ac:dyDescent="0.2">
      <c r="A336" s="16">
        <v>333</v>
      </c>
      <c r="B336" s="16">
        <v>860.61358642578102</v>
      </c>
      <c r="C336" s="17">
        <v>8.77965555555555</v>
      </c>
      <c r="D336" s="16" t="s">
        <v>574</v>
      </c>
      <c r="E336" s="16" t="s">
        <v>575</v>
      </c>
      <c r="F336" s="18" t="s">
        <v>145</v>
      </c>
      <c r="G336" s="18">
        <v>505317.49927142798</v>
      </c>
      <c r="H336" s="23">
        <f t="shared" si="70"/>
        <v>98310.797523624133</v>
      </c>
      <c r="I336" s="19" t="s">
        <v>146</v>
      </c>
      <c r="J336" s="19">
        <v>0</v>
      </c>
      <c r="K336" s="19">
        <f t="shared" si="71"/>
        <v>0</v>
      </c>
      <c r="L336" s="18" t="s">
        <v>146</v>
      </c>
      <c r="M336" s="18">
        <v>0</v>
      </c>
      <c r="N336" s="18">
        <f t="shared" si="72"/>
        <v>0</v>
      </c>
      <c r="O336" s="19" t="s">
        <v>146</v>
      </c>
      <c r="P336" s="19">
        <v>0</v>
      </c>
      <c r="Q336" s="19">
        <f t="shared" si="73"/>
        <v>0</v>
      </c>
      <c r="R336" s="18" t="s">
        <v>146</v>
      </c>
      <c r="S336" s="18">
        <v>0</v>
      </c>
      <c r="T336" s="18">
        <f t="shared" si="74"/>
        <v>0</v>
      </c>
      <c r="U336" s="20" t="s">
        <v>146</v>
      </c>
      <c r="V336" s="20">
        <v>0</v>
      </c>
      <c r="W336" s="20">
        <f t="shared" si="75"/>
        <v>0</v>
      </c>
      <c r="X336" s="18" t="s">
        <v>145</v>
      </c>
      <c r="Y336" s="18">
        <v>505317.49927142798</v>
      </c>
      <c r="Z336" s="23">
        <f t="shared" si="76"/>
        <v>98310.797523624133</v>
      </c>
      <c r="AA336" s="20" t="s">
        <v>145</v>
      </c>
      <c r="AB336" s="20">
        <v>112531.080357143</v>
      </c>
      <c r="AC336" s="24">
        <f t="shared" si="77"/>
        <v>19203.256033642148</v>
      </c>
      <c r="AD336" s="18" t="s">
        <v>146</v>
      </c>
      <c r="AE336" s="18">
        <v>0</v>
      </c>
      <c r="AF336" s="18">
        <f t="shared" si="78"/>
        <v>0</v>
      </c>
      <c r="AG336" s="19" t="s">
        <v>146</v>
      </c>
      <c r="AH336" s="19">
        <v>0</v>
      </c>
      <c r="AI336" s="19">
        <f t="shared" si="79"/>
        <v>0</v>
      </c>
      <c r="AJ336" s="18" t="s">
        <v>146</v>
      </c>
      <c r="AK336" s="18">
        <v>0</v>
      </c>
      <c r="AL336" s="18">
        <f t="shared" si="80"/>
        <v>0</v>
      </c>
      <c r="AM336" s="19" t="s">
        <v>146</v>
      </c>
      <c r="AN336" s="19">
        <v>0</v>
      </c>
      <c r="AO336" s="19">
        <f t="shared" si="81"/>
        <v>0</v>
      </c>
      <c r="AP336" s="18" t="s">
        <v>146</v>
      </c>
      <c r="AQ336" s="18">
        <v>0</v>
      </c>
      <c r="AR336" s="18">
        <f t="shared" si="82"/>
        <v>0</v>
      </c>
      <c r="AS336" s="20" t="s">
        <v>146</v>
      </c>
      <c r="AT336" s="20">
        <v>0</v>
      </c>
      <c r="AU336" s="16">
        <f t="shared" si="83"/>
        <v>0</v>
      </c>
    </row>
    <row r="337" spans="1:47" x14ac:dyDescent="0.2">
      <c r="A337" s="16">
        <v>334</v>
      </c>
      <c r="B337" s="16">
        <v>685.20166015625</v>
      </c>
      <c r="C337" s="17">
        <v>11.1574833333333</v>
      </c>
      <c r="D337" s="16" t="s">
        <v>576</v>
      </c>
      <c r="E337" s="16" t="s">
        <v>577</v>
      </c>
      <c r="F337" s="18" t="s">
        <v>145</v>
      </c>
      <c r="G337" s="18">
        <v>607843.93460000097</v>
      </c>
      <c r="H337" s="23">
        <f t="shared" si="70"/>
        <v>118257.57482490291</v>
      </c>
      <c r="I337" s="19" t="s">
        <v>146</v>
      </c>
      <c r="J337" s="19">
        <v>0</v>
      </c>
      <c r="K337" s="19">
        <f t="shared" si="71"/>
        <v>0</v>
      </c>
      <c r="L337" s="18" t="s">
        <v>146</v>
      </c>
      <c r="M337" s="18">
        <v>0</v>
      </c>
      <c r="N337" s="18">
        <f t="shared" si="72"/>
        <v>0</v>
      </c>
      <c r="O337" s="19" t="s">
        <v>146</v>
      </c>
      <c r="P337" s="19">
        <v>0</v>
      </c>
      <c r="Q337" s="19">
        <f t="shared" si="73"/>
        <v>0</v>
      </c>
      <c r="R337" s="18" t="s">
        <v>145</v>
      </c>
      <c r="S337" s="18">
        <v>277268.08647142601</v>
      </c>
      <c r="T337" s="18">
        <f t="shared" si="74"/>
        <v>26763.328809983206</v>
      </c>
      <c r="U337" s="20" t="s">
        <v>146</v>
      </c>
      <c r="V337" s="20">
        <v>0</v>
      </c>
      <c r="W337" s="20">
        <f t="shared" si="75"/>
        <v>0</v>
      </c>
      <c r="X337" s="18" t="s">
        <v>145</v>
      </c>
      <c r="Y337" s="18">
        <v>607843.93460000097</v>
      </c>
      <c r="Z337" s="23">
        <f t="shared" si="76"/>
        <v>118257.57482490291</v>
      </c>
      <c r="AA337" s="20" t="s">
        <v>146</v>
      </c>
      <c r="AB337" s="20">
        <v>0</v>
      </c>
      <c r="AC337" s="24">
        <f t="shared" si="77"/>
        <v>0</v>
      </c>
      <c r="AD337" s="18" t="s">
        <v>146</v>
      </c>
      <c r="AE337" s="18">
        <v>0</v>
      </c>
      <c r="AF337" s="18">
        <f t="shared" si="78"/>
        <v>0</v>
      </c>
      <c r="AG337" s="19" t="s">
        <v>146</v>
      </c>
      <c r="AH337" s="19">
        <v>0</v>
      </c>
      <c r="AI337" s="19">
        <f t="shared" si="79"/>
        <v>0</v>
      </c>
      <c r="AJ337" s="18" t="s">
        <v>146</v>
      </c>
      <c r="AK337" s="18">
        <v>0</v>
      </c>
      <c r="AL337" s="18">
        <f t="shared" si="80"/>
        <v>0</v>
      </c>
      <c r="AM337" s="19" t="s">
        <v>146</v>
      </c>
      <c r="AN337" s="19">
        <v>0</v>
      </c>
      <c r="AO337" s="19">
        <f t="shared" si="81"/>
        <v>0</v>
      </c>
      <c r="AP337" s="18" t="s">
        <v>146</v>
      </c>
      <c r="AQ337" s="18">
        <v>0</v>
      </c>
      <c r="AR337" s="18">
        <f t="shared" si="82"/>
        <v>0</v>
      </c>
      <c r="AS337" s="20" t="s">
        <v>146</v>
      </c>
      <c r="AT337" s="20">
        <v>0</v>
      </c>
      <c r="AU337" s="16">
        <f t="shared" si="83"/>
        <v>0</v>
      </c>
    </row>
    <row r="338" spans="1:47" x14ac:dyDescent="0.2">
      <c r="A338" s="16">
        <v>335</v>
      </c>
      <c r="B338" s="16">
        <v>812.70342145647305</v>
      </c>
      <c r="C338" s="17">
        <v>15.463402380952299</v>
      </c>
      <c r="D338" s="16" t="s">
        <v>578</v>
      </c>
      <c r="E338" s="16" t="s">
        <v>579</v>
      </c>
      <c r="F338" s="18" t="s">
        <v>145</v>
      </c>
      <c r="G338" s="18">
        <v>497745.98025714199</v>
      </c>
      <c r="H338" s="23">
        <f t="shared" si="70"/>
        <v>96837.739349638519</v>
      </c>
      <c r="I338" s="19" t="s">
        <v>145</v>
      </c>
      <c r="J338" s="19">
        <v>459904.734228571</v>
      </c>
      <c r="K338" s="19">
        <f t="shared" si="71"/>
        <v>53916.147037347131</v>
      </c>
      <c r="L338" s="18" t="s">
        <v>145</v>
      </c>
      <c r="M338" s="18">
        <v>642327.81728571502</v>
      </c>
      <c r="N338" s="18">
        <f t="shared" si="72"/>
        <v>105646.02257988734</v>
      </c>
      <c r="O338" s="19" t="s">
        <v>146</v>
      </c>
      <c r="P338" s="19">
        <v>0</v>
      </c>
      <c r="Q338" s="19">
        <f t="shared" si="73"/>
        <v>0</v>
      </c>
      <c r="R338" s="18" t="s">
        <v>145</v>
      </c>
      <c r="S338" s="18">
        <v>367693.68794285698</v>
      </c>
      <c r="T338" s="18">
        <f t="shared" si="74"/>
        <v>35491.668720352995</v>
      </c>
      <c r="U338" s="20" t="s">
        <v>146</v>
      </c>
      <c r="V338" s="20">
        <v>0</v>
      </c>
      <c r="W338" s="20">
        <f t="shared" si="75"/>
        <v>0</v>
      </c>
      <c r="X338" s="18" t="s">
        <v>145</v>
      </c>
      <c r="Y338" s="18">
        <v>497745.98025714199</v>
      </c>
      <c r="Z338" s="23">
        <f t="shared" si="76"/>
        <v>96837.739349638519</v>
      </c>
      <c r="AA338" s="20" t="s">
        <v>146</v>
      </c>
      <c r="AB338" s="20">
        <v>0</v>
      </c>
      <c r="AC338" s="24">
        <f t="shared" si="77"/>
        <v>0</v>
      </c>
      <c r="AD338" s="18" t="s">
        <v>146</v>
      </c>
      <c r="AE338" s="18">
        <v>0</v>
      </c>
      <c r="AF338" s="18">
        <f t="shared" si="78"/>
        <v>0</v>
      </c>
      <c r="AG338" s="19" t="s">
        <v>145</v>
      </c>
      <c r="AH338" s="19">
        <v>436722.39871428499</v>
      </c>
      <c r="AI338" s="19">
        <f t="shared" si="79"/>
        <v>145574.13290476167</v>
      </c>
      <c r="AJ338" s="18" t="s">
        <v>145</v>
      </c>
      <c r="AK338" s="18">
        <v>467298.180557143</v>
      </c>
      <c r="AL338" s="18">
        <f t="shared" si="80"/>
        <v>30885.537379850826</v>
      </c>
      <c r="AM338" s="19" t="s">
        <v>146</v>
      </c>
      <c r="AN338" s="19">
        <v>0</v>
      </c>
      <c r="AO338" s="19">
        <f t="shared" si="81"/>
        <v>0</v>
      </c>
      <c r="AP338" s="18" t="s">
        <v>146</v>
      </c>
      <c r="AQ338" s="18">
        <v>0</v>
      </c>
      <c r="AR338" s="18">
        <f t="shared" si="82"/>
        <v>0</v>
      </c>
      <c r="AS338" s="20" t="s">
        <v>146</v>
      </c>
      <c r="AT338" s="20">
        <v>0</v>
      </c>
      <c r="AU338" s="16">
        <f t="shared" si="83"/>
        <v>0</v>
      </c>
    </row>
    <row r="339" spans="1:47" x14ac:dyDescent="0.2">
      <c r="A339" s="16">
        <v>336</v>
      </c>
      <c r="B339" s="16">
        <v>1057.30139160156</v>
      </c>
      <c r="C339" s="17">
        <v>15.253738888888799</v>
      </c>
      <c r="F339" s="18" t="s">
        <v>145</v>
      </c>
      <c r="G339" s="18">
        <v>286677.76105714199</v>
      </c>
      <c r="H339" s="23">
        <f t="shared" si="70"/>
        <v>55773.883474152142</v>
      </c>
      <c r="I339" s="19" t="s">
        <v>146</v>
      </c>
      <c r="J339" s="19">
        <v>0</v>
      </c>
      <c r="K339" s="19">
        <f t="shared" si="71"/>
        <v>0</v>
      </c>
      <c r="L339" s="18" t="s">
        <v>146</v>
      </c>
      <c r="M339" s="18">
        <v>0</v>
      </c>
      <c r="N339" s="18">
        <f t="shared" si="72"/>
        <v>0</v>
      </c>
      <c r="O339" s="19" t="s">
        <v>146</v>
      </c>
      <c r="P339" s="19">
        <v>0</v>
      </c>
      <c r="Q339" s="19">
        <f t="shared" si="73"/>
        <v>0</v>
      </c>
      <c r="R339" s="18" t="s">
        <v>146</v>
      </c>
      <c r="S339" s="18">
        <v>0</v>
      </c>
      <c r="T339" s="18">
        <f t="shared" si="74"/>
        <v>0</v>
      </c>
      <c r="U339" s="20" t="s">
        <v>146</v>
      </c>
      <c r="V339" s="20">
        <v>0</v>
      </c>
      <c r="W339" s="20">
        <f t="shared" si="75"/>
        <v>0</v>
      </c>
      <c r="X339" s="18" t="s">
        <v>145</v>
      </c>
      <c r="Y339" s="18">
        <v>286677.76105714199</v>
      </c>
      <c r="Z339" s="23">
        <f t="shared" si="76"/>
        <v>55773.883474152142</v>
      </c>
      <c r="AA339" s="20" t="s">
        <v>145</v>
      </c>
      <c r="AB339" s="20">
        <v>48985.568371428497</v>
      </c>
      <c r="AC339" s="24">
        <f t="shared" si="77"/>
        <v>8359.3120087761927</v>
      </c>
      <c r="AD339" s="18" t="s">
        <v>146</v>
      </c>
      <c r="AE339" s="18">
        <v>0</v>
      </c>
      <c r="AF339" s="18">
        <f t="shared" si="78"/>
        <v>0</v>
      </c>
      <c r="AG339" s="19" t="s">
        <v>146</v>
      </c>
      <c r="AH339" s="19">
        <v>0</v>
      </c>
      <c r="AI339" s="19">
        <f t="shared" si="79"/>
        <v>0</v>
      </c>
      <c r="AJ339" s="18" t="s">
        <v>146</v>
      </c>
      <c r="AK339" s="18">
        <v>0</v>
      </c>
      <c r="AL339" s="18">
        <f t="shared" si="80"/>
        <v>0</v>
      </c>
      <c r="AM339" s="19" t="s">
        <v>146</v>
      </c>
      <c r="AN339" s="19">
        <v>0</v>
      </c>
      <c r="AO339" s="19">
        <f t="shared" si="81"/>
        <v>0</v>
      </c>
      <c r="AP339" s="18" t="s">
        <v>146</v>
      </c>
      <c r="AQ339" s="18">
        <v>0</v>
      </c>
      <c r="AR339" s="18">
        <f t="shared" si="82"/>
        <v>0</v>
      </c>
      <c r="AS339" s="20" t="s">
        <v>146</v>
      </c>
      <c r="AT339" s="20">
        <v>0</v>
      </c>
      <c r="AU339" s="16">
        <f t="shared" si="83"/>
        <v>0</v>
      </c>
    </row>
    <row r="340" spans="1:47" x14ac:dyDescent="0.2">
      <c r="A340" s="16">
        <v>337</v>
      </c>
      <c r="B340" s="16">
        <v>868.525520016766</v>
      </c>
      <c r="C340" s="17">
        <v>5.46500238095238</v>
      </c>
      <c r="F340" s="18" t="s">
        <v>145</v>
      </c>
      <c r="G340" s="18">
        <v>356072.70044285699</v>
      </c>
      <c r="H340" s="23">
        <f t="shared" si="70"/>
        <v>69274.844444135611</v>
      </c>
      <c r="I340" s="19" t="s">
        <v>146</v>
      </c>
      <c r="J340" s="19">
        <v>0</v>
      </c>
      <c r="K340" s="19">
        <f t="shared" si="71"/>
        <v>0</v>
      </c>
      <c r="L340" s="18" t="s">
        <v>146</v>
      </c>
      <c r="M340" s="18">
        <v>0</v>
      </c>
      <c r="N340" s="18">
        <f t="shared" si="72"/>
        <v>0</v>
      </c>
      <c r="O340" s="19" t="s">
        <v>146</v>
      </c>
      <c r="P340" s="19">
        <v>0</v>
      </c>
      <c r="Q340" s="19">
        <f t="shared" si="73"/>
        <v>0</v>
      </c>
      <c r="R340" s="18" t="s">
        <v>145</v>
      </c>
      <c r="S340" s="18">
        <v>431646.47090000199</v>
      </c>
      <c r="T340" s="18">
        <f t="shared" si="74"/>
        <v>41664.717268339962</v>
      </c>
      <c r="U340" s="20" t="s">
        <v>145</v>
      </c>
      <c r="V340" s="20">
        <v>466447.04847142898</v>
      </c>
      <c r="W340" s="20">
        <f t="shared" si="75"/>
        <v>167786.70808324785</v>
      </c>
      <c r="X340" s="18" t="s">
        <v>145</v>
      </c>
      <c r="Y340" s="18">
        <v>356072.70044285699</v>
      </c>
      <c r="Z340" s="23">
        <f t="shared" si="76"/>
        <v>69274.844444135611</v>
      </c>
      <c r="AA340" s="20" t="s">
        <v>145</v>
      </c>
      <c r="AB340" s="20">
        <v>639080.27991428599</v>
      </c>
      <c r="AC340" s="24">
        <f t="shared" si="77"/>
        <v>109058.06824475869</v>
      </c>
      <c r="AD340" s="18" t="s">
        <v>146</v>
      </c>
      <c r="AE340" s="18">
        <v>0</v>
      </c>
      <c r="AF340" s="18">
        <f t="shared" si="78"/>
        <v>0</v>
      </c>
      <c r="AG340" s="19" t="s">
        <v>145</v>
      </c>
      <c r="AH340" s="19">
        <v>556749.29719999805</v>
      </c>
      <c r="AI340" s="19">
        <f t="shared" si="79"/>
        <v>185583.09906666601</v>
      </c>
      <c r="AJ340" s="18" t="s">
        <v>145</v>
      </c>
      <c r="AK340" s="18">
        <v>626930.54169999994</v>
      </c>
      <c r="AL340" s="18">
        <f t="shared" si="80"/>
        <v>41436.255234633172</v>
      </c>
      <c r="AM340" s="19" t="s">
        <v>146</v>
      </c>
      <c r="AN340" s="19">
        <v>0</v>
      </c>
      <c r="AO340" s="19">
        <f t="shared" si="81"/>
        <v>0</v>
      </c>
      <c r="AP340" s="18" t="s">
        <v>146</v>
      </c>
      <c r="AQ340" s="18">
        <v>0</v>
      </c>
      <c r="AR340" s="18">
        <f t="shared" si="82"/>
        <v>0</v>
      </c>
      <c r="AS340" s="20" t="s">
        <v>146</v>
      </c>
      <c r="AT340" s="20">
        <v>0</v>
      </c>
      <c r="AU340" s="16">
        <f t="shared" si="83"/>
        <v>0</v>
      </c>
    </row>
    <row r="341" spans="1:47" x14ac:dyDescent="0.2">
      <c r="A341" s="16">
        <v>338</v>
      </c>
      <c r="B341" s="16">
        <v>823.05889892578102</v>
      </c>
      <c r="C341" s="17">
        <v>16.479783333333302</v>
      </c>
      <c r="F341" s="18" t="s">
        <v>145</v>
      </c>
      <c r="G341" s="18">
        <v>281624.896399997</v>
      </c>
      <c r="H341" s="23">
        <f t="shared" si="70"/>
        <v>54790.835875485798</v>
      </c>
      <c r="I341" s="19" t="s">
        <v>146</v>
      </c>
      <c r="J341" s="19">
        <v>0</v>
      </c>
      <c r="K341" s="19">
        <f t="shared" si="71"/>
        <v>0</v>
      </c>
      <c r="L341" s="18" t="s">
        <v>146</v>
      </c>
      <c r="M341" s="18">
        <v>0</v>
      </c>
      <c r="N341" s="18">
        <f t="shared" si="72"/>
        <v>0</v>
      </c>
      <c r="O341" s="19" t="s">
        <v>146</v>
      </c>
      <c r="P341" s="19">
        <v>0</v>
      </c>
      <c r="Q341" s="19">
        <f t="shared" si="73"/>
        <v>0</v>
      </c>
      <c r="R341" s="18" t="s">
        <v>146</v>
      </c>
      <c r="S341" s="18">
        <v>0</v>
      </c>
      <c r="T341" s="18">
        <f t="shared" si="74"/>
        <v>0</v>
      </c>
      <c r="U341" s="20" t="s">
        <v>146</v>
      </c>
      <c r="V341" s="20">
        <v>0</v>
      </c>
      <c r="W341" s="20">
        <f t="shared" si="75"/>
        <v>0</v>
      </c>
      <c r="X341" s="18" t="s">
        <v>145</v>
      </c>
      <c r="Y341" s="18">
        <v>281624.896399997</v>
      </c>
      <c r="Z341" s="23">
        <f t="shared" si="76"/>
        <v>54790.835875485798</v>
      </c>
      <c r="AA341" s="20" t="s">
        <v>146</v>
      </c>
      <c r="AB341" s="20">
        <v>0</v>
      </c>
      <c r="AC341" s="24">
        <f t="shared" si="77"/>
        <v>0</v>
      </c>
      <c r="AD341" s="18" t="s">
        <v>146</v>
      </c>
      <c r="AE341" s="18">
        <v>0</v>
      </c>
      <c r="AF341" s="18">
        <f t="shared" si="78"/>
        <v>0</v>
      </c>
      <c r="AG341" s="19" t="s">
        <v>146</v>
      </c>
      <c r="AH341" s="19">
        <v>0</v>
      </c>
      <c r="AI341" s="19">
        <f t="shared" si="79"/>
        <v>0</v>
      </c>
      <c r="AJ341" s="18" t="s">
        <v>146</v>
      </c>
      <c r="AK341" s="18">
        <v>0</v>
      </c>
      <c r="AL341" s="18">
        <f t="shared" si="80"/>
        <v>0</v>
      </c>
      <c r="AM341" s="19" t="s">
        <v>146</v>
      </c>
      <c r="AN341" s="19">
        <v>0</v>
      </c>
      <c r="AO341" s="19">
        <f t="shared" si="81"/>
        <v>0</v>
      </c>
      <c r="AP341" s="18" t="s">
        <v>146</v>
      </c>
      <c r="AQ341" s="18">
        <v>0</v>
      </c>
      <c r="AR341" s="18">
        <f t="shared" si="82"/>
        <v>0</v>
      </c>
      <c r="AS341" s="20" t="s">
        <v>146</v>
      </c>
      <c r="AT341" s="20">
        <v>0</v>
      </c>
      <c r="AU341" s="16">
        <f t="shared" si="83"/>
        <v>0</v>
      </c>
    </row>
    <row r="342" spans="1:47" x14ac:dyDescent="0.2">
      <c r="A342" s="16">
        <v>339</v>
      </c>
      <c r="B342" s="16">
        <v>675.63275146484295</v>
      </c>
      <c r="C342" s="17">
        <v>17.409269230769201</v>
      </c>
      <c r="D342" s="16" t="s">
        <v>580</v>
      </c>
      <c r="E342" s="16" t="s">
        <v>581</v>
      </c>
      <c r="F342" s="18" t="s">
        <v>145</v>
      </c>
      <c r="G342" s="18">
        <v>453142.59299999301</v>
      </c>
      <c r="H342" s="23">
        <f t="shared" si="70"/>
        <v>88160.037548636785</v>
      </c>
      <c r="I342" s="19" t="s">
        <v>145</v>
      </c>
      <c r="J342" s="19">
        <v>374017.43699999503</v>
      </c>
      <c r="K342" s="19">
        <f t="shared" si="71"/>
        <v>43847.296248534003</v>
      </c>
      <c r="L342" s="18" t="s">
        <v>145</v>
      </c>
      <c r="M342" s="18">
        <v>366385.85499999498</v>
      </c>
      <c r="N342" s="18">
        <f t="shared" si="72"/>
        <v>60260.831414472857</v>
      </c>
      <c r="O342" s="19" t="s">
        <v>145</v>
      </c>
      <c r="P342" s="19">
        <v>1106531.5962857001</v>
      </c>
      <c r="Q342" s="19">
        <f t="shared" si="73"/>
        <v>265993.17218406254</v>
      </c>
      <c r="R342" s="18" t="s">
        <v>145</v>
      </c>
      <c r="S342" s="18">
        <v>268975.50714285299</v>
      </c>
      <c r="T342" s="18">
        <f t="shared" si="74"/>
        <v>25962.886789850676</v>
      </c>
      <c r="U342" s="20" t="s">
        <v>145</v>
      </c>
      <c r="V342" s="20">
        <v>286128.11542856699</v>
      </c>
      <c r="W342" s="20">
        <f t="shared" si="75"/>
        <v>102923.78252826151</v>
      </c>
      <c r="X342" s="18" t="s">
        <v>145</v>
      </c>
      <c r="Y342" s="18">
        <v>453142.59299999301</v>
      </c>
      <c r="Z342" s="23">
        <f t="shared" si="76"/>
        <v>88160.037548636785</v>
      </c>
      <c r="AA342" s="20" t="s">
        <v>145</v>
      </c>
      <c r="AB342" s="20">
        <v>278277.115142853</v>
      </c>
      <c r="AC342" s="24">
        <f t="shared" si="77"/>
        <v>47487.562311067064</v>
      </c>
      <c r="AD342" s="18" t="s">
        <v>146</v>
      </c>
      <c r="AE342" s="18">
        <v>0</v>
      </c>
      <c r="AF342" s="18">
        <f t="shared" si="78"/>
        <v>0</v>
      </c>
      <c r="AG342" s="19" t="s">
        <v>145</v>
      </c>
      <c r="AH342" s="19">
        <v>307921.042999995</v>
      </c>
      <c r="AI342" s="19">
        <f t="shared" si="79"/>
        <v>102640.34766666499</v>
      </c>
      <c r="AJ342" s="18" t="s">
        <v>145</v>
      </c>
      <c r="AK342" s="18">
        <v>337925.45042856701</v>
      </c>
      <c r="AL342" s="18">
        <f t="shared" si="80"/>
        <v>22334.795137380501</v>
      </c>
      <c r="AM342" s="19" t="s">
        <v>145</v>
      </c>
      <c r="AN342" s="19">
        <v>310694.85142856702</v>
      </c>
      <c r="AO342" s="19">
        <f t="shared" si="81"/>
        <v>34445.105479885482</v>
      </c>
      <c r="AP342" s="18" t="s">
        <v>145</v>
      </c>
      <c r="AQ342" s="18">
        <v>667962.88699998998</v>
      </c>
      <c r="AR342" s="18">
        <f t="shared" si="82"/>
        <v>82464.553950616057</v>
      </c>
      <c r="AS342" s="20" t="s">
        <v>145</v>
      </c>
      <c r="AT342" s="20">
        <v>747217.33585713303</v>
      </c>
      <c r="AU342" s="16">
        <f t="shared" si="83"/>
        <v>49781.30152279367</v>
      </c>
    </row>
    <row r="343" spans="1:47" x14ac:dyDescent="0.2">
      <c r="A343" s="16">
        <v>340</v>
      </c>
      <c r="B343" s="16">
        <v>366.37341308593699</v>
      </c>
      <c r="C343" s="17">
        <v>5.1986666666666599</v>
      </c>
      <c r="D343" s="16" t="s">
        <v>582</v>
      </c>
      <c r="E343" s="16" t="s">
        <v>583</v>
      </c>
      <c r="F343" s="18" t="s">
        <v>145</v>
      </c>
      <c r="G343" s="18">
        <v>331257.81135714299</v>
      </c>
      <c r="H343" s="23">
        <f t="shared" si="70"/>
        <v>64447.04501111732</v>
      </c>
      <c r="I343" s="19" t="s">
        <v>145</v>
      </c>
      <c r="J343" s="19">
        <v>119990.130885714</v>
      </c>
      <c r="K343" s="19">
        <f t="shared" si="71"/>
        <v>14066.838321889098</v>
      </c>
      <c r="L343" s="18" t="s">
        <v>146</v>
      </c>
      <c r="M343" s="18">
        <v>0</v>
      </c>
      <c r="N343" s="18">
        <f t="shared" si="72"/>
        <v>0</v>
      </c>
      <c r="O343" s="19" t="s">
        <v>146</v>
      </c>
      <c r="P343" s="19">
        <v>0</v>
      </c>
      <c r="Q343" s="19">
        <f t="shared" si="73"/>
        <v>0</v>
      </c>
      <c r="R343" s="18" t="s">
        <v>145</v>
      </c>
      <c r="S343" s="18">
        <v>100747.158414285</v>
      </c>
      <c r="T343" s="18">
        <f t="shared" si="74"/>
        <v>9724.6291905680519</v>
      </c>
      <c r="U343" s="20" t="s">
        <v>146</v>
      </c>
      <c r="V343" s="20">
        <v>0</v>
      </c>
      <c r="W343" s="20">
        <f t="shared" si="75"/>
        <v>0</v>
      </c>
      <c r="X343" s="18" t="s">
        <v>145</v>
      </c>
      <c r="Y343" s="18">
        <v>331257.81135714299</v>
      </c>
      <c r="Z343" s="23">
        <f t="shared" si="76"/>
        <v>64447.04501111732</v>
      </c>
      <c r="AA343" s="20" t="s">
        <v>145</v>
      </c>
      <c r="AB343" s="20">
        <v>214031.95369999899</v>
      </c>
      <c r="AC343" s="24">
        <f t="shared" si="77"/>
        <v>36524.224180887199</v>
      </c>
      <c r="AD343" s="18" t="s">
        <v>145</v>
      </c>
      <c r="AE343" s="18">
        <v>102248.1198</v>
      </c>
      <c r="AF343" s="18">
        <f t="shared" si="78"/>
        <v>8000.6353521126766</v>
      </c>
      <c r="AG343" s="19" t="s">
        <v>146</v>
      </c>
      <c r="AH343" s="19">
        <v>0</v>
      </c>
      <c r="AI343" s="19">
        <f t="shared" si="79"/>
        <v>0</v>
      </c>
      <c r="AJ343" s="18" t="s">
        <v>146</v>
      </c>
      <c r="AK343" s="18">
        <v>0</v>
      </c>
      <c r="AL343" s="18">
        <f t="shared" si="80"/>
        <v>0</v>
      </c>
      <c r="AM343" s="19" t="s">
        <v>145</v>
      </c>
      <c r="AN343" s="19">
        <v>102481.8618</v>
      </c>
      <c r="AO343" s="19">
        <f t="shared" si="81"/>
        <v>11361.625476718404</v>
      </c>
      <c r="AP343" s="18" t="s">
        <v>145</v>
      </c>
      <c r="AQ343" s="18">
        <v>111167.71935714201</v>
      </c>
      <c r="AR343" s="18">
        <f t="shared" si="82"/>
        <v>13724.409797178027</v>
      </c>
      <c r="AS343" s="20" t="s">
        <v>146</v>
      </c>
      <c r="AT343" s="20">
        <v>0</v>
      </c>
      <c r="AU343" s="16">
        <f t="shared" si="83"/>
        <v>0</v>
      </c>
    </row>
    <row r="344" spans="1:47" x14ac:dyDescent="0.2">
      <c r="A344" s="16">
        <v>341</v>
      </c>
      <c r="B344" s="16">
        <v>495.44470214843699</v>
      </c>
      <c r="C344" s="17">
        <v>16.4459666666666</v>
      </c>
      <c r="D344" s="16" t="s">
        <v>584</v>
      </c>
      <c r="E344" s="16" t="s">
        <v>585</v>
      </c>
      <c r="F344" s="18" t="s">
        <v>145</v>
      </c>
      <c r="G344" s="18">
        <v>531363.76469999703</v>
      </c>
      <c r="H344" s="23">
        <f t="shared" si="70"/>
        <v>103378.16433852083</v>
      </c>
      <c r="I344" s="19" t="s">
        <v>146</v>
      </c>
      <c r="J344" s="19">
        <v>0</v>
      </c>
      <c r="K344" s="19">
        <f t="shared" si="71"/>
        <v>0</v>
      </c>
      <c r="L344" s="18" t="s">
        <v>146</v>
      </c>
      <c r="M344" s="18">
        <v>0</v>
      </c>
      <c r="N344" s="18">
        <f t="shared" si="72"/>
        <v>0</v>
      </c>
      <c r="O344" s="19" t="s">
        <v>146</v>
      </c>
      <c r="P344" s="19">
        <v>0</v>
      </c>
      <c r="Q344" s="19">
        <f t="shared" si="73"/>
        <v>0</v>
      </c>
      <c r="R344" s="18" t="s">
        <v>146</v>
      </c>
      <c r="S344" s="18">
        <v>0</v>
      </c>
      <c r="T344" s="18">
        <f t="shared" si="74"/>
        <v>0</v>
      </c>
      <c r="U344" s="20" t="s">
        <v>146</v>
      </c>
      <c r="V344" s="20">
        <v>0</v>
      </c>
      <c r="W344" s="20">
        <f t="shared" si="75"/>
        <v>0</v>
      </c>
      <c r="X344" s="18" t="s">
        <v>145</v>
      </c>
      <c r="Y344" s="18">
        <v>531363.76469999703</v>
      </c>
      <c r="Z344" s="23">
        <f t="shared" si="76"/>
        <v>103378.16433852083</v>
      </c>
      <c r="AA344" s="20" t="s">
        <v>146</v>
      </c>
      <c r="AB344" s="20">
        <v>0</v>
      </c>
      <c r="AC344" s="24">
        <f t="shared" si="77"/>
        <v>0</v>
      </c>
      <c r="AD344" s="18" t="s">
        <v>146</v>
      </c>
      <c r="AE344" s="18">
        <v>0</v>
      </c>
      <c r="AF344" s="18">
        <f t="shared" si="78"/>
        <v>0</v>
      </c>
      <c r="AG344" s="19" t="s">
        <v>146</v>
      </c>
      <c r="AH344" s="19">
        <v>0</v>
      </c>
      <c r="AI344" s="19">
        <f t="shared" si="79"/>
        <v>0</v>
      </c>
      <c r="AJ344" s="18" t="s">
        <v>146</v>
      </c>
      <c r="AK344" s="18">
        <v>0</v>
      </c>
      <c r="AL344" s="18">
        <f t="shared" si="80"/>
        <v>0</v>
      </c>
      <c r="AM344" s="19" t="s">
        <v>146</v>
      </c>
      <c r="AN344" s="19">
        <v>0</v>
      </c>
      <c r="AO344" s="19">
        <f t="shared" si="81"/>
        <v>0</v>
      </c>
      <c r="AP344" s="18" t="s">
        <v>146</v>
      </c>
      <c r="AQ344" s="18">
        <v>0</v>
      </c>
      <c r="AR344" s="18">
        <f t="shared" si="82"/>
        <v>0</v>
      </c>
      <c r="AS344" s="20" t="s">
        <v>146</v>
      </c>
      <c r="AT344" s="20">
        <v>0</v>
      </c>
      <c r="AU344" s="16">
        <f t="shared" si="83"/>
        <v>0</v>
      </c>
    </row>
    <row r="345" spans="1:47" x14ac:dyDescent="0.2">
      <c r="A345" s="16">
        <v>342</v>
      </c>
      <c r="B345" s="16">
        <v>632.52630615234295</v>
      </c>
      <c r="C345" s="17">
        <v>5.4896166666666604</v>
      </c>
      <c r="F345" s="18" t="s">
        <v>145</v>
      </c>
      <c r="G345" s="18">
        <v>339235.39951428602</v>
      </c>
      <c r="H345" s="23">
        <f t="shared" si="70"/>
        <v>65999.104963868886</v>
      </c>
      <c r="I345" s="19" t="s">
        <v>146</v>
      </c>
      <c r="J345" s="19">
        <v>0</v>
      </c>
      <c r="K345" s="19">
        <f t="shared" si="71"/>
        <v>0</v>
      </c>
      <c r="L345" s="18" t="s">
        <v>145</v>
      </c>
      <c r="M345" s="18">
        <v>1438978.0630857099</v>
      </c>
      <c r="N345" s="18">
        <f t="shared" si="72"/>
        <v>236674.02353383385</v>
      </c>
      <c r="O345" s="19" t="s">
        <v>146</v>
      </c>
      <c r="P345" s="19">
        <v>0</v>
      </c>
      <c r="Q345" s="19">
        <f t="shared" si="73"/>
        <v>0</v>
      </c>
      <c r="R345" s="18" t="s">
        <v>145</v>
      </c>
      <c r="S345" s="18">
        <v>131575.26241428501</v>
      </c>
      <c r="T345" s="18">
        <f t="shared" si="74"/>
        <v>12700.314904853767</v>
      </c>
      <c r="U345" s="20" t="s">
        <v>145</v>
      </c>
      <c r="V345" s="20">
        <v>487704.80501428602</v>
      </c>
      <c r="W345" s="20">
        <f t="shared" si="75"/>
        <v>175433.38309866405</v>
      </c>
      <c r="X345" s="18" t="s">
        <v>145</v>
      </c>
      <c r="Y345" s="18">
        <v>339235.39951428602</v>
      </c>
      <c r="Z345" s="23">
        <f t="shared" si="76"/>
        <v>65999.104963868886</v>
      </c>
      <c r="AA345" s="20" t="s">
        <v>145</v>
      </c>
      <c r="AB345" s="20">
        <v>615856.77935714298</v>
      </c>
      <c r="AC345" s="24">
        <f t="shared" si="77"/>
        <v>105095.01354217457</v>
      </c>
      <c r="AD345" s="18" t="s">
        <v>145</v>
      </c>
      <c r="AE345" s="18">
        <v>77480.8981285716</v>
      </c>
      <c r="AF345" s="18">
        <f t="shared" si="78"/>
        <v>6062.6680851777464</v>
      </c>
      <c r="AG345" s="19" t="s">
        <v>145</v>
      </c>
      <c r="AH345" s="19">
        <v>275382.27048571297</v>
      </c>
      <c r="AI345" s="19">
        <f t="shared" si="79"/>
        <v>91794.090161904329</v>
      </c>
      <c r="AJ345" s="18" t="s">
        <v>146</v>
      </c>
      <c r="AK345" s="18">
        <v>0</v>
      </c>
      <c r="AL345" s="18">
        <f t="shared" si="80"/>
        <v>0</v>
      </c>
      <c r="AM345" s="19" t="s">
        <v>146</v>
      </c>
      <c r="AN345" s="19">
        <v>0</v>
      </c>
      <c r="AO345" s="19">
        <f t="shared" si="81"/>
        <v>0</v>
      </c>
      <c r="AP345" s="18" t="s">
        <v>146</v>
      </c>
      <c r="AQ345" s="18">
        <v>0</v>
      </c>
      <c r="AR345" s="18">
        <f t="shared" si="82"/>
        <v>0</v>
      </c>
      <c r="AS345" s="20" t="s">
        <v>146</v>
      </c>
      <c r="AT345" s="20">
        <v>0</v>
      </c>
      <c r="AU345" s="16">
        <f t="shared" si="83"/>
        <v>0</v>
      </c>
    </row>
    <row r="346" spans="1:47" x14ac:dyDescent="0.2">
      <c r="A346" s="16">
        <v>343</v>
      </c>
      <c r="B346" s="16">
        <v>623.50836181640602</v>
      </c>
      <c r="C346" s="17">
        <v>15.4539333333333</v>
      </c>
      <c r="D346" s="16" t="s">
        <v>586</v>
      </c>
      <c r="E346" s="16" t="s">
        <v>587</v>
      </c>
      <c r="F346" s="18" t="s">
        <v>145</v>
      </c>
      <c r="G346" s="18">
        <v>309847.227671428</v>
      </c>
      <c r="H346" s="23">
        <f t="shared" si="70"/>
        <v>60281.561803779769</v>
      </c>
      <c r="I346" s="19" t="s">
        <v>146</v>
      </c>
      <c r="J346" s="19">
        <v>0</v>
      </c>
      <c r="K346" s="19">
        <f t="shared" si="71"/>
        <v>0</v>
      </c>
      <c r="L346" s="18" t="s">
        <v>146</v>
      </c>
      <c r="M346" s="18">
        <v>0</v>
      </c>
      <c r="N346" s="18">
        <f t="shared" si="72"/>
        <v>0</v>
      </c>
      <c r="O346" s="19" t="s">
        <v>146</v>
      </c>
      <c r="P346" s="19">
        <v>0</v>
      </c>
      <c r="Q346" s="19">
        <f t="shared" si="73"/>
        <v>0</v>
      </c>
      <c r="R346" s="18" t="s">
        <v>146</v>
      </c>
      <c r="S346" s="18">
        <v>0</v>
      </c>
      <c r="T346" s="18">
        <f t="shared" si="74"/>
        <v>0</v>
      </c>
      <c r="U346" s="20" t="s">
        <v>146</v>
      </c>
      <c r="V346" s="20">
        <v>0</v>
      </c>
      <c r="W346" s="20">
        <f t="shared" si="75"/>
        <v>0</v>
      </c>
      <c r="X346" s="18" t="s">
        <v>145</v>
      </c>
      <c r="Y346" s="18">
        <v>309847.227671428</v>
      </c>
      <c r="Z346" s="23">
        <f t="shared" si="76"/>
        <v>60281.561803779769</v>
      </c>
      <c r="AA346" s="20" t="s">
        <v>146</v>
      </c>
      <c r="AB346" s="20">
        <v>0</v>
      </c>
      <c r="AC346" s="24">
        <f t="shared" si="77"/>
        <v>0</v>
      </c>
      <c r="AD346" s="18" t="s">
        <v>146</v>
      </c>
      <c r="AE346" s="18">
        <v>0</v>
      </c>
      <c r="AF346" s="18">
        <f t="shared" si="78"/>
        <v>0</v>
      </c>
      <c r="AG346" s="19" t="s">
        <v>146</v>
      </c>
      <c r="AH346" s="19">
        <v>0</v>
      </c>
      <c r="AI346" s="19">
        <f t="shared" si="79"/>
        <v>0</v>
      </c>
      <c r="AJ346" s="18" t="s">
        <v>146</v>
      </c>
      <c r="AK346" s="18">
        <v>0</v>
      </c>
      <c r="AL346" s="18">
        <f t="shared" si="80"/>
        <v>0</v>
      </c>
      <c r="AM346" s="19" t="s">
        <v>146</v>
      </c>
      <c r="AN346" s="19">
        <v>0</v>
      </c>
      <c r="AO346" s="19">
        <f t="shared" si="81"/>
        <v>0</v>
      </c>
      <c r="AP346" s="18" t="s">
        <v>146</v>
      </c>
      <c r="AQ346" s="18">
        <v>0</v>
      </c>
      <c r="AR346" s="18">
        <f t="shared" si="82"/>
        <v>0</v>
      </c>
      <c r="AS346" s="20" t="s">
        <v>146</v>
      </c>
      <c r="AT346" s="20">
        <v>0</v>
      </c>
      <c r="AU346" s="16">
        <f t="shared" si="83"/>
        <v>0</v>
      </c>
    </row>
    <row r="347" spans="1:47" x14ac:dyDescent="0.2">
      <c r="A347" s="16">
        <v>344</v>
      </c>
      <c r="B347" s="16">
        <v>586.44366236080805</v>
      </c>
      <c r="C347" s="17">
        <v>6.8697076923076903</v>
      </c>
      <c r="D347" s="16" t="s">
        <v>588</v>
      </c>
      <c r="E347" s="16" t="s">
        <v>589</v>
      </c>
      <c r="F347" s="18" t="s">
        <v>145</v>
      </c>
      <c r="G347" s="18">
        <v>386755.24739999999</v>
      </c>
      <c r="H347" s="23">
        <f t="shared" si="70"/>
        <v>75244.21155642024</v>
      </c>
      <c r="I347" s="19" t="s">
        <v>145</v>
      </c>
      <c r="J347" s="19">
        <v>225687.70527142801</v>
      </c>
      <c r="K347" s="19">
        <f t="shared" si="71"/>
        <v>26458.113161949357</v>
      </c>
      <c r="L347" s="18" t="s">
        <v>145</v>
      </c>
      <c r="M347" s="18">
        <v>993991.70421428501</v>
      </c>
      <c r="N347" s="18">
        <f t="shared" si="72"/>
        <v>163485.47766682319</v>
      </c>
      <c r="O347" s="19" t="s">
        <v>145</v>
      </c>
      <c r="P347" s="19">
        <v>71671.851799999698</v>
      </c>
      <c r="Q347" s="19">
        <f t="shared" si="73"/>
        <v>17228.810528846079</v>
      </c>
      <c r="R347" s="18" t="s">
        <v>145</v>
      </c>
      <c r="S347" s="18">
        <v>151025.44615714299</v>
      </c>
      <c r="T347" s="18">
        <f t="shared" si="74"/>
        <v>14577.745768063996</v>
      </c>
      <c r="U347" s="20" t="s">
        <v>145</v>
      </c>
      <c r="V347" s="20">
        <v>805677.71544285398</v>
      </c>
      <c r="W347" s="20">
        <f t="shared" si="75"/>
        <v>289812.12785714172</v>
      </c>
      <c r="X347" s="18" t="s">
        <v>145</v>
      </c>
      <c r="Y347" s="18">
        <v>386755.24739999999</v>
      </c>
      <c r="Z347" s="23">
        <f t="shared" si="76"/>
        <v>75244.21155642024</v>
      </c>
      <c r="AA347" s="20" t="s">
        <v>145</v>
      </c>
      <c r="AB347" s="20">
        <v>421438.36988571298</v>
      </c>
      <c r="AC347" s="24">
        <f t="shared" si="77"/>
        <v>71917.810560701866</v>
      </c>
      <c r="AD347" s="18" t="s">
        <v>146</v>
      </c>
      <c r="AE347" s="18">
        <v>0</v>
      </c>
      <c r="AF347" s="18">
        <f t="shared" si="78"/>
        <v>0</v>
      </c>
      <c r="AG347" s="19" t="s">
        <v>145</v>
      </c>
      <c r="AH347" s="19">
        <v>278799.97902857099</v>
      </c>
      <c r="AI347" s="19">
        <f t="shared" si="79"/>
        <v>92933.326342856992</v>
      </c>
      <c r="AJ347" s="18" t="s">
        <v>145</v>
      </c>
      <c r="AK347" s="18">
        <v>323338.18255714298</v>
      </c>
      <c r="AL347" s="18">
        <f t="shared" si="80"/>
        <v>21370.666395052409</v>
      </c>
      <c r="AM347" s="19" t="s">
        <v>145</v>
      </c>
      <c r="AN347" s="19">
        <v>223636.24494285599</v>
      </c>
      <c r="AO347" s="19">
        <f t="shared" si="81"/>
        <v>24793.375270826607</v>
      </c>
      <c r="AP347" s="18" t="s">
        <v>145</v>
      </c>
      <c r="AQ347" s="18">
        <v>401537.44535714301</v>
      </c>
      <c r="AR347" s="18">
        <f t="shared" si="82"/>
        <v>49572.524118165806</v>
      </c>
      <c r="AS347" s="20" t="s">
        <v>145</v>
      </c>
      <c r="AT347" s="20">
        <v>224780.773542857</v>
      </c>
      <c r="AU347" s="16">
        <f t="shared" si="83"/>
        <v>14975.401301989141</v>
      </c>
    </row>
    <row r="348" spans="1:47" x14ac:dyDescent="0.2">
      <c r="A348" s="16">
        <v>345</v>
      </c>
      <c r="B348" s="16">
        <v>824.73864746093705</v>
      </c>
      <c r="C348" s="17">
        <v>15.473221428571399</v>
      </c>
      <c r="D348" s="16" t="s">
        <v>590</v>
      </c>
      <c r="E348" s="16" t="s">
        <v>591</v>
      </c>
      <c r="F348" s="18" t="s">
        <v>145</v>
      </c>
      <c r="G348" s="18">
        <v>531625.506128571</v>
      </c>
      <c r="H348" s="23">
        <f t="shared" si="70"/>
        <v>103429.08679544184</v>
      </c>
      <c r="I348" s="19" t="s">
        <v>145</v>
      </c>
      <c r="J348" s="19">
        <v>401626.764471428</v>
      </c>
      <c r="K348" s="19">
        <f t="shared" si="71"/>
        <v>47084.028660190859</v>
      </c>
      <c r="L348" s="18" t="s">
        <v>146</v>
      </c>
      <c r="M348" s="18">
        <v>0</v>
      </c>
      <c r="N348" s="18">
        <f t="shared" si="72"/>
        <v>0</v>
      </c>
      <c r="O348" s="19" t="s">
        <v>146</v>
      </c>
      <c r="P348" s="19">
        <v>0</v>
      </c>
      <c r="Q348" s="19">
        <f t="shared" si="73"/>
        <v>0</v>
      </c>
      <c r="R348" s="18" t="s">
        <v>146</v>
      </c>
      <c r="S348" s="18">
        <v>0</v>
      </c>
      <c r="T348" s="18">
        <f t="shared" si="74"/>
        <v>0</v>
      </c>
      <c r="U348" s="20" t="s">
        <v>145</v>
      </c>
      <c r="V348" s="20">
        <v>397869.60580000002</v>
      </c>
      <c r="W348" s="20">
        <f t="shared" si="75"/>
        <v>143118.5632374101</v>
      </c>
      <c r="X348" s="18" t="s">
        <v>145</v>
      </c>
      <c r="Y348" s="18">
        <v>531625.506128571</v>
      </c>
      <c r="Z348" s="23">
        <f t="shared" si="76"/>
        <v>103429.08679544184</v>
      </c>
      <c r="AA348" s="20" t="s">
        <v>146</v>
      </c>
      <c r="AB348" s="20">
        <v>0</v>
      </c>
      <c r="AC348" s="24">
        <f t="shared" si="77"/>
        <v>0</v>
      </c>
      <c r="AD348" s="18" t="s">
        <v>146</v>
      </c>
      <c r="AE348" s="18">
        <v>0</v>
      </c>
      <c r="AF348" s="18">
        <f t="shared" si="78"/>
        <v>0</v>
      </c>
      <c r="AG348" s="19" t="s">
        <v>145</v>
      </c>
      <c r="AH348" s="19">
        <v>391658.40401428501</v>
      </c>
      <c r="AI348" s="19">
        <f t="shared" si="79"/>
        <v>130552.801338095</v>
      </c>
      <c r="AJ348" s="18" t="s">
        <v>145</v>
      </c>
      <c r="AK348" s="18">
        <v>403036.58444285701</v>
      </c>
      <c r="AL348" s="18">
        <f t="shared" si="80"/>
        <v>26638.240875271447</v>
      </c>
      <c r="AM348" s="19" t="s">
        <v>145</v>
      </c>
      <c r="AN348" s="19">
        <v>387847.65325714299</v>
      </c>
      <c r="AO348" s="19">
        <f t="shared" si="81"/>
        <v>42998.631181501441</v>
      </c>
      <c r="AP348" s="18" t="s">
        <v>146</v>
      </c>
      <c r="AQ348" s="18">
        <v>0</v>
      </c>
      <c r="AR348" s="18">
        <f t="shared" si="82"/>
        <v>0</v>
      </c>
      <c r="AS348" s="20" t="s">
        <v>146</v>
      </c>
      <c r="AT348" s="20">
        <v>0</v>
      </c>
      <c r="AU348" s="16">
        <f t="shared" si="83"/>
        <v>0</v>
      </c>
    </row>
    <row r="349" spans="1:47" x14ac:dyDescent="0.2">
      <c r="A349" s="16">
        <v>346</v>
      </c>
      <c r="B349" s="16">
        <v>645.54205322265602</v>
      </c>
      <c r="C349" s="17">
        <v>13.742150000000001</v>
      </c>
      <c r="D349" s="16" t="s">
        <v>592</v>
      </c>
      <c r="E349" s="16" t="s">
        <v>593</v>
      </c>
      <c r="F349" s="18" t="s">
        <v>145</v>
      </c>
      <c r="G349" s="18">
        <v>256114.632600001</v>
      </c>
      <c r="H349" s="23">
        <f t="shared" si="70"/>
        <v>49827.749533074129</v>
      </c>
      <c r="I349" s="19" t="s">
        <v>146</v>
      </c>
      <c r="J349" s="19">
        <v>0</v>
      </c>
      <c r="K349" s="19">
        <f t="shared" si="71"/>
        <v>0</v>
      </c>
      <c r="L349" s="18" t="s">
        <v>146</v>
      </c>
      <c r="M349" s="18">
        <v>0</v>
      </c>
      <c r="N349" s="18">
        <f t="shared" si="72"/>
        <v>0</v>
      </c>
      <c r="O349" s="19" t="s">
        <v>145</v>
      </c>
      <c r="P349" s="25">
        <v>13306427.7872143</v>
      </c>
      <c r="Q349" s="19">
        <f t="shared" si="73"/>
        <v>3198660.525772668</v>
      </c>
      <c r="R349" s="18" t="s">
        <v>146</v>
      </c>
      <c r="S349" s="18">
        <v>0</v>
      </c>
      <c r="T349" s="18">
        <f t="shared" si="74"/>
        <v>0</v>
      </c>
      <c r="U349" s="20" t="s">
        <v>146</v>
      </c>
      <c r="V349" s="20">
        <v>0</v>
      </c>
      <c r="W349" s="20">
        <f t="shared" si="75"/>
        <v>0</v>
      </c>
      <c r="X349" s="18" t="s">
        <v>145</v>
      </c>
      <c r="Y349" s="18">
        <v>256114.632600001</v>
      </c>
      <c r="Z349" s="23">
        <f t="shared" si="76"/>
        <v>49827.749533074129</v>
      </c>
      <c r="AA349" s="20" t="s">
        <v>146</v>
      </c>
      <c r="AB349" s="20">
        <v>0</v>
      </c>
      <c r="AC349" s="24">
        <f t="shared" si="77"/>
        <v>0</v>
      </c>
      <c r="AD349" s="18" t="s">
        <v>146</v>
      </c>
      <c r="AE349" s="18">
        <v>0</v>
      </c>
      <c r="AF349" s="18">
        <f t="shared" si="78"/>
        <v>0</v>
      </c>
      <c r="AG349" s="19" t="s">
        <v>146</v>
      </c>
      <c r="AH349" s="19">
        <v>0</v>
      </c>
      <c r="AI349" s="19">
        <f t="shared" si="79"/>
        <v>0</v>
      </c>
      <c r="AJ349" s="18" t="s">
        <v>146</v>
      </c>
      <c r="AK349" s="18">
        <v>0</v>
      </c>
      <c r="AL349" s="18">
        <f t="shared" si="80"/>
        <v>0</v>
      </c>
      <c r="AM349" s="19" t="s">
        <v>146</v>
      </c>
      <c r="AN349" s="19">
        <v>0</v>
      </c>
      <c r="AO349" s="19">
        <f t="shared" si="81"/>
        <v>0</v>
      </c>
      <c r="AP349" s="18" t="s">
        <v>146</v>
      </c>
      <c r="AQ349" s="18">
        <v>0</v>
      </c>
      <c r="AR349" s="18">
        <f t="shared" si="82"/>
        <v>0</v>
      </c>
      <c r="AS349" s="20" t="s">
        <v>146</v>
      </c>
      <c r="AT349" s="20">
        <v>0</v>
      </c>
      <c r="AU349" s="16">
        <f t="shared" si="83"/>
        <v>0</v>
      </c>
    </row>
    <row r="350" spans="1:47" x14ac:dyDescent="0.2">
      <c r="A350" s="16">
        <v>347</v>
      </c>
      <c r="B350" s="16">
        <v>789.68878173828102</v>
      </c>
      <c r="C350" s="17">
        <v>14.0166</v>
      </c>
      <c r="D350" s="16" t="s">
        <v>594</v>
      </c>
      <c r="E350" s="16" t="s">
        <v>595</v>
      </c>
      <c r="F350" s="18" t="s">
        <v>145</v>
      </c>
      <c r="G350" s="18">
        <v>260505.107114285</v>
      </c>
      <c r="H350" s="23">
        <f t="shared" si="70"/>
        <v>50681.927454141056</v>
      </c>
      <c r="I350" s="19" t="s">
        <v>146</v>
      </c>
      <c r="J350" s="19">
        <v>0</v>
      </c>
      <c r="K350" s="19">
        <f t="shared" si="71"/>
        <v>0</v>
      </c>
      <c r="L350" s="18" t="s">
        <v>146</v>
      </c>
      <c r="M350" s="18">
        <v>0</v>
      </c>
      <c r="N350" s="18">
        <f t="shared" si="72"/>
        <v>0</v>
      </c>
      <c r="O350" s="19" t="s">
        <v>146</v>
      </c>
      <c r="P350" s="19">
        <v>0</v>
      </c>
      <c r="Q350" s="19">
        <f t="shared" si="73"/>
        <v>0</v>
      </c>
      <c r="R350" s="18" t="s">
        <v>146</v>
      </c>
      <c r="S350" s="18">
        <v>0</v>
      </c>
      <c r="T350" s="18">
        <f t="shared" si="74"/>
        <v>0</v>
      </c>
      <c r="U350" s="20" t="s">
        <v>146</v>
      </c>
      <c r="V350" s="20">
        <v>0</v>
      </c>
      <c r="W350" s="20">
        <f t="shared" si="75"/>
        <v>0</v>
      </c>
      <c r="X350" s="18" t="s">
        <v>145</v>
      </c>
      <c r="Y350" s="18">
        <v>260505.107114285</v>
      </c>
      <c r="Z350" s="23">
        <f t="shared" si="76"/>
        <v>50681.927454141056</v>
      </c>
      <c r="AA350" s="20" t="s">
        <v>146</v>
      </c>
      <c r="AB350" s="20">
        <v>0</v>
      </c>
      <c r="AC350" s="24">
        <f t="shared" si="77"/>
        <v>0</v>
      </c>
      <c r="AD350" s="18" t="s">
        <v>146</v>
      </c>
      <c r="AE350" s="18">
        <v>0</v>
      </c>
      <c r="AF350" s="18">
        <f t="shared" si="78"/>
        <v>0</v>
      </c>
      <c r="AG350" s="19" t="s">
        <v>146</v>
      </c>
      <c r="AH350" s="19">
        <v>0</v>
      </c>
      <c r="AI350" s="19">
        <f t="shared" si="79"/>
        <v>0</v>
      </c>
      <c r="AJ350" s="18" t="s">
        <v>146</v>
      </c>
      <c r="AK350" s="18">
        <v>0</v>
      </c>
      <c r="AL350" s="18">
        <f t="shared" si="80"/>
        <v>0</v>
      </c>
      <c r="AM350" s="19" t="s">
        <v>146</v>
      </c>
      <c r="AN350" s="19">
        <v>0</v>
      </c>
      <c r="AO350" s="19">
        <f t="shared" si="81"/>
        <v>0</v>
      </c>
      <c r="AP350" s="18" t="s">
        <v>146</v>
      </c>
      <c r="AQ350" s="18">
        <v>0</v>
      </c>
      <c r="AR350" s="18">
        <f t="shared" si="82"/>
        <v>0</v>
      </c>
      <c r="AS350" s="20" t="s">
        <v>146</v>
      </c>
      <c r="AT350" s="20">
        <v>0</v>
      </c>
      <c r="AU350" s="16">
        <f t="shared" si="83"/>
        <v>0</v>
      </c>
    </row>
    <row r="351" spans="1:47" x14ac:dyDescent="0.2">
      <c r="A351" s="16">
        <v>348</v>
      </c>
      <c r="B351" s="16">
        <v>154.122224383884</v>
      </c>
      <c r="C351" s="17">
        <v>0.67076944444444397</v>
      </c>
      <c r="F351" s="18" t="s">
        <v>145</v>
      </c>
      <c r="G351" s="18">
        <v>316755.16614285699</v>
      </c>
      <c r="H351" s="23">
        <f t="shared" si="70"/>
        <v>61625.518704835995</v>
      </c>
      <c r="I351" s="19" t="s">
        <v>145</v>
      </c>
      <c r="J351" s="19">
        <v>259572.12109999999</v>
      </c>
      <c r="K351" s="19">
        <f t="shared" si="71"/>
        <v>30430.494853458382</v>
      </c>
      <c r="L351" s="18" t="s">
        <v>146</v>
      </c>
      <c r="M351" s="18">
        <v>0</v>
      </c>
      <c r="N351" s="18">
        <f t="shared" si="72"/>
        <v>0</v>
      </c>
      <c r="O351" s="19" t="s">
        <v>145</v>
      </c>
      <c r="P351" s="19">
        <v>335704.79129999998</v>
      </c>
      <c r="Q351" s="19">
        <f t="shared" si="73"/>
        <v>80698.267139423071</v>
      </c>
      <c r="R351" s="18" t="s">
        <v>145</v>
      </c>
      <c r="S351" s="18">
        <v>356704.87910000002</v>
      </c>
      <c r="T351" s="18">
        <f t="shared" si="74"/>
        <v>34430.97288610039</v>
      </c>
      <c r="U351" s="20" t="s">
        <v>145</v>
      </c>
      <c r="V351" s="20">
        <v>191004.76368571399</v>
      </c>
      <c r="W351" s="20">
        <f t="shared" si="75"/>
        <v>68706.749527235253</v>
      </c>
      <c r="X351" s="18" t="s">
        <v>145</v>
      </c>
      <c r="Y351" s="18">
        <v>316755.16614285699</v>
      </c>
      <c r="Z351" s="23">
        <f t="shared" si="76"/>
        <v>61625.518704835995</v>
      </c>
      <c r="AA351" s="20" t="s">
        <v>145</v>
      </c>
      <c r="AB351" s="20">
        <v>254746.42501428499</v>
      </c>
      <c r="AC351" s="24">
        <f t="shared" si="77"/>
        <v>43472.086179912112</v>
      </c>
      <c r="AD351" s="18" t="s">
        <v>145</v>
      </c>
      <c r="AE351" s="18">
        <v>110363.167999999</v>
      </c>
      <c r="AF351" s="18">
        <f t="shared" si="78"/>
        <v>8635.6156494521911</v>
      </c>
      <c r="AG351" s="19" t="s">
        <v>145</v>
      </c>
      <c r="AH351" s="19">
        <v>243374.307485714</v>
      </c>
      <c r="AI351" s="19">
        <f t="shared" si="79"/>
        <v>81124.769161904667</v>
      </c>
      <c r="AJ351" s="18" t="s">
        <v>146</v>
      </c>
      <c r="AK351" s="18">
        <v>0</v>
      </c>
      <c r="AL351" s="18">
        <f t="shared" si="80"/>
        <v>0</v>
      </c>
      <c r="AM351" s="19" t="s">
        <v>145</v>
      </c>
      <c r="AN351" s="19">
        <v>177654.000014285</v>
      </c>
      <c r="AO351" s="19">
        <f t="shared" si="81"/>
        <v>19695.56541178326</v>
      </c>
      <c r="AP351" s="18" t="s">
        <v>145</v>
      </c>
      <c r="AQ351" s="18">
        <v>372922.65192857099</v>
      </c>
      <c r="AR351" s="18">
        <f t="shared" si="82"/>
        <v>46039.83357142852</v>
      </c>
      <c r="AS351" s="20" t="s">
        <v>145</v>
      </c>
      <c r="AT351" s="20">
        <v>130978.393014285</v>
      </c>
      <c r="AU351" s="16">
        <f t="shared" si="83"/>
        <v>8726.0754839630245</v>
      </c>
    </row>
    <row r="352" spans="1:47" x14ac:dyDescent="0.2">
      <c r="A352" s="16">
        <v>349</v>
      </c>
      <c r="B352" s="16">
        <v>185.07859148297899</v>
      </c>
      <c r="C352" s="17">
        <v>6.6741000000000001</v>
      </c>
      <c r="F352" s="18" t="s">
        <v>145</v>
      </c>
      <c r="G352" s="18">
        <v>350099.74784285697</v>
      </c>
      <c r="H352" s="23">
        <f t="shared" si="70"/>
        <v>68112.791409116151</v>
      </c>
      <c r="I352" s="19" t="s">
        <v>146</v>
      </c>
      <c r="J352" s="19">
        <v>0</v>
      </c>
      <c r="K352" s="19">
        <f t="shared" si="71"/>
        <v>0</v>
      </c>
      <c r="L352" s="18" t="s">
        <v>146</v>
      </c>
      <c r="M352" s="18">
        <v>0</v>
      </c>
      <c r="N352" s="18">
        <f t="shared" si="72"/>
        <v>0</v>
      </c>
      <c r="O352" s="19" t="s">
        <v>146</v>
      </c>
      <c r="P352" s="19">
        <v>0</v>
      </c>
      <c r="Q352" s="19">
        <f t="shared" si="73"/>
        <v>0</v>
      </c>
      <c r="R352" s="18" t="s">
        <v>146</v>
      </c>
      <c r="S352" s="18">
        <v>0</v>
      </c>
      <c r="T352" s="18">
        <f t="shared" si="74"/>
        <v>0</v>
      </c>
      <c r="U352" s="20" t="s">
        <v>146</v>
      </c>
      <c r="V352" s="20">
        <v>0</v>
      </c>
      <c r="W352" s="20">
        <f t="shared" si="75"/>
        <v>0</v>
      </c>
      <c r="X352" s="18" t="s">
        <v>145</v>
      </c>
      <c r="Y352" s="18">
        <v>350099.74784285697</v>
      </c>
      <c r="Z352" s="23">
        <f t="shared" si="76"/>
        <v>68112.791409116151</v>
      </c>
      <c r="AA352" s="20" t="s">
        <v>146</v>
      </c>
      <c r="AB352" s="20">
        <v>0</v>
      </c>
      <c r="AC352" s="24">
        <f t="shared" si="77"/>
        <v>0</v>
      </c>
      <c r="AD352" s="18" t="s">
        <v>146</v>
      </c>
      <c r="AE352" s="18">
        <v>0</v>
      </c>
      <c r="AF352" s="18">
        <f t="shared" si="78"/>
        <v>0</v>
      </c>
      <c r="AG352" s="19" t="s">
        <v>146</v>
      </c>
      <c r="AH352" s="19">
        <v>0</v>
      </c>
      <c r="AI352" s="19">
        <f t="shared" si="79"/>
        <v>0</v>
      </c>
      <c r="AJ352" s="18" t="s">
        <v>146</v>
      </c>
      <c r="AK352" s="18">
        <v>0</v>
      </c>
      <c r="AL352" s="18">
        <f t="shared" si="80"/>
        <v>0</v>
      </c>
      <c r="AM352" s="19" t="s">
        <v>146</v>
      </c>
      <c r="AN352" s="19">
        <v>0</v>
      </c>
      <c r="AO352" s="19">
        <f t="shared" si="81"/>
        <v>0</v>
      </c>
      <c r="AP352" s="18" t="s">
        <v>146</v>
      </c>
      <c r="AQ352" s="18">
        <v>0</v>
      </c>
      <c r="AR352" s="18">
        <f t="shared" si="82"/>
        <v>0</v>
      </c>
      <c r="AS352" s="20" t="s">
        <v>146</v>
      </c>
      <c r="AT352" s="20">
        <v>0</v>
      </c>
      <c r="AU352" s="16">
        <f t="shared" si="83"/>
        <v>0</v>
      </c>
    </row>
    <row r="353" spans="1:47" x14ac:dyDescent="0.2">
      <c r="A353" s="16">
        <v>350</v>
      </c>
      <c r="B353" s="16">
        <v>720.48822021484295</v>
      </c>
      <c r="C353" s="17">
        <v>1.33585</v>
      </c>
      <c r="D353" s="16" t="s">
        <v>596</v>
      </c>
      <c r="E353" s="16" t="s">
        <v>597</v>
      </c>
      <c r="F353" s="18" t="s">
        <v>145</v>
      </c>
      <c r="G353" s="18">
        <v>266200.06335714197</v>
      </c>
      <c r="H353" s="23">
        <f t="shared" si="70"/>
        <v>51789.895594774709</v>
      </c>
      <c r="I353" s="19" t="s">
        <v>146</v>
      </c>
      <c r="J353" s="19">
        <v>0</v>
      </c>
      <c r="K353" s="19">
        <f t="shared" si="71"/>
        <v>0</v>
      </c>
      <c r="L353" s="18" t="s">
        <v>146</v>
      </c>
      <c r="M353" s="18">
        <v>0</v>
      </c>
      <c r="N353" s="18">
        <f t="shared" si="72"/>
        <v>0</v>
      </c>
      <c r="O353" s="19" t="s">
        <v>146</v>
      </c>
      <c r="P353" s="19">
        <v>0</v>
      </c>
      <c r="Q353" s="19">
        <f t="shared" si="73"/>
        <v>0</v>
      </c>
      <c r="R353" s="18" t="s">
        <v>146</v>
      </c>
      <c r="S353" s="18">
        <v>0</v>
      </c>
      <c r="T353" s="18">
        <f t="shared" si="74"/>
        <v>0</v>
      </c>
      <c r="U353" s="20" t="s">
        <v>146</v>
      </c>
      <c r="V353" s="20">
        <v>0</v>
      </c>
      <c r="W353" s="20">
        <f t="shared" si="75"/>
        <v>0</v>
      </c>
      <c r="X353" s="18" t="s">
        <v>145</v>
      </c>
      <c r="Y353" s="18">
        <v>266200.06335714197</v>
      </c>
      <c r="Z353" s="23">
        <f t="shared" si="76"/>
        <v>51789.895594774709</v>
      </c>
      <c r="AA353" s="20" t="s">
        <v>146</v>
      </c>
      <c r="AB353" s="20">
        <v>0</v>
      </c>
      <c r="AC353" s="24">
        <f t="shared" si="77"/>
        <v>0</v>
      </c>
      <c r="AD353" s="18" t="s">
        <v>146</v>
      </c>
      <c r="AE353" s="18">
        <v>0</v>
      </c>
      <c r="AF353" s="18">
        <f t="shared" si="78"/>
        <v>0</v>
      </c>
      <c r="AG353" s="19" t="s">
        <v>146</v>
      </c>
      <c r="AH353" s="19">
        <v>0</v>
      </c>
      <c r="AI353" s="19">
        <f t="shared" si="79"/>
        <v>0</v>
      </c>
      <c r="AJ353" s="18" t="s">
        <v>146</v>
      </c>
      <c r="AK353" s="18">
        <v>0</v>
      </c>
      <c r="AL353" s="18">
        <f t="shared" si="80"/>
        <v>0</v>
      </c>
      <c r="AM353" s="19" t="s">
        <v>146</v>
      </c>
      <c r="AN353" s="19">
        <v>0</v>
      </c>
      <c r="AO353" s="19">
        <f t="shared" si="81"/>
        <v>0</v>
      </c>
      <c r="AP353" s="18" t="s">
        <v>146</v>
      </c>
      <c r="AQ353" s="18">
        <v>0</v>
      </c>
      <c r="AR353" s="18">
        <f t="shared" si="82"/>
        <v>0</v>
      </c>
      <c r="AS353" s="20" t="s">
        <v>146</v>
      </c>
      <c r="AT353" s="20">
        <v>0</v>
      </c>
      <c r="AU353" s="16">
        <f t="shared" si="83"/>
        <v>0</v>
      </c>
    </row>
    <row r="354" spans="1:47" x14ac:dyDescent="0.2">
      <c r="A354" s="16">
        <v>351</v>
      </c>
      <c r="B354" s="16">
        <v>882.77050059925398</v>
      </c>
      <c r="C354" s="17">
        <v>16.195474242424201</v>
      </c>
      <c r="D354" s="16" t="s">
        <v>598</v>
      </c>
      <c r="E354" s="16" t="s">
        <v>599</v>
      </c>
      <c r="F354" s="18" t="s">
        <v>145</v>
      </c>
      <c r="G354" s="18">
        <v>391406.32148570899</v>
      </c>
      <c r="H354" s="23">
        <f t="shared" si="70"/>
        <v>76149.089783211864</v>
      </c>
      <c r="I354" s="19" t="s">
        <v>145</v>
      </c>
      <c r="J354" s="19">
        <v>346690.13591429399</v>
      </c>
      <c r="K354" s="19">
        <f t="shared" si="71"/>
        <v>40643.626719143496</v>
      </c>
      <c r="L354" s="18" t="s">
        <v>145</v>
      </c>
      <c r="M354" s="18">
        <v>425525.739571421</v>
      </c>
      <c r="N354" s="18">
        <f t="shared" si="72"/>
        <v>69987.786113720562</v>
      </c>
      <c r="O354" s="19" t="s">
        <v>146</v>
      </c>
      <c r="P354" s="19">
        <v>0</v>
      </c>
      <c r="Q354" s="19">
        <f t="shared" si="73"/>
        <v>0</v>
      </c>
      <c r="R354" s="18" t="s">
        <v>145</v>
      </c>
      <c r="S354" s="18">
        <v>181117.564957141</v>
      </c>
      <c r="T354" s="18">
        <f t="shared" si="74"/>
        <v>17482.390439878476</v>
      </c>
      <c r="U354" s="20" t="s">
        <v>145</v>
      </c>
      <c r="V354" s="20">
        <v>114382.56331428399</v>
      </c>
      <c r="W354" s="20">
        <f t="shared" si="75"/>
        <v>41144.806947584177</v>
      </c>
      <c r="X354" s="18" t="s">
        <v>145</v>
      </c>
      <c r="Y354" s="18">
        <v>391406.32148570899</v>
      </c>
      <c r="Z354" s="23">
        <f t="shared" si="76"/>
        <v>76149.089783211864</v>
      </c>
      <c r="AA354" s="20" t="s">
        <v>145</v>
      </c>
      <c r="AB354" s="20">
        <v>145712.54855714299</v>
      </c>
      <c r="AC354" s="24">
        <f t="shared" si="77"/>
        <v>24865.622620672864</v>
      </c>
      <c r="AD354" s="18" t="s">
        <v>146</v>
      </c>
      <c r="AE354" s="18">
        <v>0</v>
      </c>
      <c r="AF354" s="18">
        <f t="shared" si="78"/>
        <v>0</v>
      </c>
      <c r="AG354" s="19" t="s">
        <v>145</v>
      </c>
      <c r="AH354" s="19">
        <v>230976.528014282</v>
      </c>
      <c r="AI354" s="19">
        <f t="shared" si="79"/>
        <v>76992.176004760666</v>
      </c>
      <c r="AJ354" s="18" t="s">
        <v>145</v>
      </c>
      <c r="AK354" s="18">
        <v>154948.821914284</v>
      </c>
      <c r="AL354" s="18">
        <f t="shared" si="80"/>
        <v>10241.164700217052</v>
      </c>
      <c r="AM354" s="19" t="s">
        <v>145</v>
      </c>
      <c r="AN354" s="19">
        <v>206925.72514285301</v>
      </c>
      <c r="AO354" s="19">
        <f t="shared" si="81"/>
        <v>22940.767754196564</v>
      </c>
      <c r="AP354" s="18" t="s">
        <v>145</v>
      </c>
      <c r="AQ354" s="18">
        <v>1351770.97834284</v>
      </c>
      <c r="AR354" s="18">
        <f t="shared" si="82"/>
        <v>166885.30596825187</v>
      </c>
      <c r="AS354" s="20" t="s">
        <v>146</v>
      </c>
      <c r="AT354" s="20">
        <v>0</v>
      </c>
      <c r="AU354" s="16">
        <f t="shared" si="83"/>
        <v>0</v>
      </c>
    </row>
    <row r="355" spans="1:47" x14ac:dyDescent="0.2">
      <c r="A355" s="16">
        <v>352</v>
      </c>
      <c r="B355" s="16">
        <v>675.63275146484295</v>
      </c>
      <c r="C355" s="17">
        <v>17.4039999999999</v>
      </c>
      <c r="D355" s="16" t="s">
        <v>580</v>
      </c>
      <c r="E355" s="16" t="s">
        <v>600</v>
      </c>
      <c r="F355" s="18" t="s">
        <v>145</v>
      </c>
      <c r="G355" s="18">
        <v>397049.23700000503</v>
      </c>
      <c r="H355" s="23">
        <f t="shared" si="70"/>
        <v>77246.933268483466</v>
      </c>
      <c r="I355" s="19" t="s">
        <v>146</v>
      </c>
      <c r="J355" s="19">
        <v>0</v>
      </c>
      <c r="K355" s="19">
        <f t="shared" si="71"/>
        <v>0</v>
      </c>
      <c r="L355" s="18" t="s">
        <v>146</v>
      </c>
      <c r="M355" s="18">
        <v>0</v>
      </c>
      <c r="N355" s="18">
        <f t="shared" si="72"/>
        <v>0</v>
      </c>
      <c r="O355" s="19" t="s">
        <v>146</v>
      </c>
      <c r="P355" s="19">
        <v>0</v>
      </c>
      <c r="Q355" s="19">
        <f t="shared" si="73"/>
        <v>0</v>
      </c>
      <c r="R355" s="18" t="s">
        <v>146</v>
      </c>
      <c r="S355" s="18">
        <v>0</v>
      </c>
      <c r="T355" s="18">
        <f t="shared" si="74"/>
        <v>0</v>
      </c>
      <c r="U355" s="20" t="s">
        <v>146</v>
      </c>
      <c r="V355" s="20">
        <v>0</v>
      </c>
      <c r="W355" s="20">
        <f t="shared" si="75"/>
        <v>0</v>
      </c>
      <c r="X355" s="18" t="s">
        <v>145</v>
      </c>
      <c r="Y355" s="18">
        <v>397049.23700000503</v>
      </c>
      <c r="Z355" s="23">
        <f t="shared" si="76"/>
        <v>77246.933268483466</v>
      </c>
      <c r="AA355" s="20" t="s">
        <v>146</v>
      </c>
      <c r="AB355" s="20">
        <v>0</v>
      </c>
      <c r="AC355" s="24">
        <f t="shared" si="77"/>
        <v>0</v>
      </c>
      <c r="AD355" s="18" t="s">
        <v>146</v>
      </c>
      <c r="AE355" s="18">
        <v>0</v>
      </c>
      <c r="AF355" s="18">
        <f t="shared" si="78"/>
        <v>0</v>
      </c>
      <c r="AG355" s="19" t="s">
        <v>146</v>
      </c>
      <c r="AH355" s="19">
        <v>0</v>
      </c>
      <c r="AI355" s="19">
        <f t="shared" si="79"/>
        <v>0</v>
      </c>
      <c r="AJ355" s="18" t="s">
        <v>146</v>
      </c>
      <c r="AK355" s="18">
        <v>0</v>
      </c>
      <c r="AL355" s="18">
        <f t="shared" si="80"/>
        <v>0</v>
      </c>
      <c r="AM355" s="19" t="s">
        <v>146</v>
      </c>
      <c r="AN355" s="19">
        <v>0</v>
      </c>
      <c r="AO355" s="19">
        <f t="shared" si="81"/>
        <v>0</v>
      </c>
      <c r="AP355" s="18" t="s">
        <v>145</v>
      </c>
      <c r="AQ355" s="18">
        <v>105502.078000001</v>
      </c>
      <c r="AR355" s="18">
        <f t="shared" si="82"/>
        <v>13024.947901234691</v>
      </c>
      <c r="AS355" s="20" t="s">
        <v>145</v>
      </c>
      <c r="AT355" s="20">
        <v>104080.720714287</v>
      </c>
      <c r="AU355" s="16">
        <f t="shared" si="83"/>
        <v>6934.0919862949368</v>
      </c>
    </row>
    <row r="356" spans="1:47" x14ac:dyDescent="0.2">
      <c r="A356" s="16">
        <v>353</v>
      </c>
      <c r="B356" s="16">
        <v>150.02885437011699</v>
      </c>
      <c r="C356" s="17">
        <v>3.2863666666666602</v>
      </c>
      <c r="D356" s="16" t="s">
        <v>601</v>
      </c>
      <c r="E356" s="16" t="s">
        <v>601</v>
      </c>
      <c r="F356" s="18" t="s">
        <v>145</v>
      </c>
      <c r="G356" s="18">
        <v>322418.56534285698</v>
      </c>
      <c r="H356" s="23">
        <f t="shared" si="70"/>
        <v>62727.347342968285</v>
      </c>
      <c r="I356" s="19" t="s">
        <v>146</v>
      </c>
      <c r="J356" s="19">
        <v>0</v>
      </c>
      <c r="K356" s="19">
        <f t="shared" si="71"/>
        <v>0</v>
      </c>
      <c r="L356" s="18" t="s">
        <v>146</v>
      </c>
      <c r="M356" s="18">
        <v>0</v>
      </c>
      <c r="N356" s="18">
        <f t="shared" si="72"/>
        <v>0</v>
      </c>
      <c r="O356" s="19" t="s">
        <v>146</v>
      </c>
      <c r="P356" s="19">
        <v>0</v>
      </c>
      <c r="Q356" s="19">
        <f t="shared" si="73"/>
        <v>0</v>
      </c>
      <c r="R356" s="18" t="s">
        <v>146</v>
      </c>
      <c r="S356" s="18">
        <v>0</v>
      </c>
      <c r="T356" s="18">
        <f t="shared" si="74"/>
        <v>0</v>
      </c>
      <c r="U356" s="20" t="s">
        <v>146</v>
      </c>
      <c r="V356" s="20">
        <v>0</v>
      </c>
      <c r="W356" s="20">
        <f t="shared" si="75"/>
        <v>0</v>
      </c>
      <c r="X356" s="18" t="s">
        <v>145</v>
      </c>
      <c r="Y356" s="18">
        <v>322418.56534285698</v>
      </c>
      <c r="Z356" s="23">
        <f t="shared" si="76"/>
        <v>62727.347342968285</v>
      </c>
      <c r="AA356" s="20" t="s">
        <v>146</v>
      </c>
      <c r="AB356" s="20">
        <v>0</v>
      </c>
      <c r="AC356" s="24">
        <f t="shared" si="77"/>
        <v>0</v>
      </c>
      <c r="AD356" s="18" t="s">
        <v>146</v>
      </c>
      <c r="AE356" s="18">
        <v>0</v>
      </c>
      <c r="AF356" s="18">
        <f t="shared" si="78"/>
        <v>0</v>
      </c>
      <c r="AG356" s="19" t="s">
        <v>146</v>
      </c>
      <c r="AH356" s="19">
        <v>0</v>
      </c>
      <c r="AI356" s="19">
        <f t="shared" si="79"/>
        <v>0</v>
      </c>
      <c r="AJ356" s="18" t="s">
        <v>146</v>
      </c>
      <c r="AK356" s="18">
        <v>0</v>
      </c>
      <c r="AL356" s="18">
        <f t="shared" si="80"/>
        <v>0</v>
      </c>
      <c r="AM356" s="19" t="s">
        <v>146</v>
      </c>
      <c r="AN356" s="19">
        <v>0</v>
      </c>
      <c r="AO356" s="19">
        <f t="shared" si="81"/>
        <v>0</v>
      </c>
      <c r="AP356" s="18" t="s">
        <v>146</v>
      </c>
      <c r="AQ356" s="18">
        <v>0</v>
      </c>
      <c r="AR356" s="18">
        <f t="shared" si="82"/>
        <v>0</v>
      </c>
      <c r="AS356" s="20" t="s">
        <v>146</v>
      </c>
      <c r="AT356" s="20">
        <v>0</v>
      </c>
      <c r="AU356" s="16">
        <f t="shared" si="83"/>
        <v>0</v>
      </c>
    </row>
    <row r="357" spans="1:47" x14ac:dyDescent="0.2">
      <c r="A357" s="16">
        <v>354</v>
      </c>
      <c r="B357" s="16">
        <v>663.63122558593705</v>
      </c>
      <c r="C357" s="17">
        <v>15.510205555555499</v>
      </c>
      <c r="D357" s="16" t="s">
        <v>485</v>
      </c>
      <c r="E357" s="16" t="s">
        <v>486</v>
      </c>
      <c r="F357" s="18" t="s">
        <v>145</v>
      </c>
      <c r="G357" s="18">
        <v>400004.10795714299</v>
      </c>
      <c r="H357" s="23">
        <f t="shared" si="70"/>
        <v>77821.810886603693</v>
      </c>
      <c r="I357" s="19" t="s">
        <v>146</v>
      </c>
      <c r="J357" s="19">
        <v>0</v>
      </c>
      <c r="K357" s="19">
        <f t="shared" si="71"/>
        <v>0</v>
      </c>
      <c r="L357" s="18" t="s">
        <v>146</v>
      </c>
      <c r="M357" s="18">
        <v>0</v>
      </c>
      <c r="N357" s="18">
        <f t="shared" si="72"/>
        <v>0</v>
      </c>
      <c r="O357" s="19" t="s">
        <v>146</v>
      </c>
      <c r="P357" s="19">
        <v>0</v>
      </c>
      <c r="Q357" s="19">
        <f t="shared" si="73"/>
        <v>0</v>
      </c>
      <c r="R357" s="18" t="s">
        <v>146</v>
      </c>
      <c r="S357" s="18">
        <v>0</v>
      </c>
      <c r="T357" s="18">
        <f t="shared" si="74"/>
        <v>0</v>
      </c>
      <c r="U357" s="20" t="s">
        <v>146</v>
      </c>
      <c r="V357" s="20">
        <v>0</v>
      </c>
      <c r="W357" s="20">
        <f t="shared" si="75"/>
        <v>0</v>
      </c>
      <c r="X357" s="18" t="s">
        <v>145</v>
      </c>
      <c r="Y357" s="18">
        <v>400004.10795714299</v>
      </c>
      <c r="Z357" s="23">
        <f t="shared" si="76"/>
        <v>77821.810886603693</v>
      </c>
      <c r="AA357" s="20" t="s">
        <v>145</v>
      </c>
      <c r="AB357" s="20">
        <v>361369.98682857101</v>
      </c>
      <c r="AC357" s="24">
        <f t="shared" si="77"/>
        <v>61667.233247196418</v>
      </c>
      <c r="AD357" s="18" t="s">
        <v>146</v>
      </c>
      <c r="AE357" s="18">
        <v>0</v>
      </c>
      <c r="AF357" s="18">
        <f t="shared" si="78"/>
        <v>0</v>
      </c>
      <c r="AG357" s="19" t="s">
        <v>146</v>
      </c>
      <c r="AH357" s="19">
        <v>0</v>
      </c>
      <c r="AI357" s="19">
        <f t="shared" si="79"/>
        <v>0</v>
      </c>
      <c r="AJ357" s="18" t="s">
        <v>146</v>
      </c>
      <c r="AK357" s="18">
        <v>0</v>
      </c>
      <c r="AL357" s="18">
        <f t="shared" si="80"/>
        <v>0</v>
      </c>
      <c r="AM357" s="19" t="s">
        <v>146</v>
      </c>
      <c r="AN357" s="19">
        <v>0</v>
      </c>
      <c r="AO357" s="19">
        <f t="shared" si="81"/>
        <v>0</v>
      </c>
      <c r="AP357" s="18" t="s">
        <v>146</v>
      </c>
      <c r="AQ357" s="18">
        <v>0</v>
      </c>
      <c r="AR357" s="18">
        <f t="shared" si="82"/>
        <v>0</v>
      </c>
      <c r="AS357" s="20" t="s">
        <v>146</v>
      </c>
      <c r="AT357" s="20">
        <v>0</v>
      </c>
      <c r="AU357" s="16">
        <f t="shared" si="83"/>
        <v>0</v>
      </c>
    </row>
    <row r="358" spans="1:47" x14ac:dyDescent="0.2">
      <c r="A358" s="16">
        <v>355</v>
      </c>
      <c r="B358" s="16">
        <v>143.01580967491</v>
      </c>
      <c r="C358" s="17">
        <v>9.34240769230769</v>
      </c>
      <c r="F358" s="18" t="s">
        <v>145</v>
      </c>
      <c r="G358" s="18">
        <v>125413.565171429</v>
      </c>
      <c r="H358" s="23">
        <f t="shared" si="70"/>
        <v>24399.526297943386</v>
      </c>
      <c r="I358" s="19" t="s">
        <v>145</v>
      </c>
      <c r="J358" s="19">
        <v>322360.839657142</v>
      </c>
      <c r="K358" s="19">
        <f t="shared" si="71"/>
        <v>37791.423171997892</v>
      </c>
      <c r="L358" s="18" t="s">
        <v>145</v>
      </c>
      <c r="M358" s="23">
        <v>43332316.370171502</v>
      </c>
      <c r="N358" s="18">
        <f t="shared" si="72"/>
        <v>7127025.7187782079</v>
      </c>
      <c r="O358" s="19" t="s">
        <v>145</v>
      </c>
      <c r="P358" s="19">
        <v>857292.64724285703</v>
      </c>
      <c r="Q358" s="19">
        <f t="shared" si="73"/>
        <v>206079.96327953294</v>
      </c>
      <c r="R358" s="18" t="s">
        <v>145</v>
      </c>
      <c r="S358" s="18">
        <v>7315021.9832143001</v>
      </c>
      <c r="T358" s="18">
        <f t="shared" si="74"/>
        <v>706083.20301296341</v>
      </c>
      <c r="U358" s="20" t="s">
        <v>145</v>
      </c>
      <c r="V358" s="24">
        <v>33277786.020157199</v>
      </c>
      <c r="W358" s="20">
        <f t="shared" si="75"/>
        <v>11970426.625955828</v>
      </c>
      <c r="X358" s="18" t="s">
        <v>145</v>
      </c>
      <c r="Y358" s="18">
        <v>125413.565171429</v>
      </c>
      <c r="Z358" s="23">
        <f t="shared" si="76"/>
        <v>24399.526297943386</v>
      </c>
      <c r="AA358" s="20" t="s">
        <v>145</v>
      </c>
      <c r="AB358" s="24">
        <v>29993911.400242899</v>
      </c>
      <c r="AC358" s="24">
        <f t="shared" si="77"/>
        <v>5118414.9147172179</v>
      </c>
      <c r="AD358" s="18" t="s">
        <v>146</v>
      </c>
      <c r="AE358" s="18">
        <v>0</v>
      </c>
      <c r="AF358" s="18">
        <f t="shared" si="78"/>
        <v>0</v>
      </c>
      <c r="AG358" s="19" t="s">
        <v>145</v>
      </c>
      <c r="AH358" s="19">
        <v>8733696.5315857194</v>
      </c>
      <c r="AI358" s="19">
        <f t="shared" si="79"/>
        <v>2911232.1771952398</v>
      </c>
      <c r="AJ358" s="18" t="s">
        <v>145</v>
      </c>
      <c r="AK358" s="23">
        <v>10366784.208028501</v>
      </c>
      <c r="AL358" s="18">
        <f t="shared" si="80"/>
        <v>685180.71434424981</v>
      </c>
      <c r="AM358" s="19" t="s">
        <v>145</v>
      </c>
      <c r="AN358" s="19">
        <v>7690307.3766571498</v>
      </c>
      <c r="AO358" s="19">
        <f t="shared" si="81"/>
        <v>852583.96636997233</v>
      </c>
      <c r="AP358" s="18" t="s">
        <v>145</v>
      </c>
      <c r="AQ358" s="23">
        <v>39616758.615528598</v>
      </c>
      <c r="AR358" s="18">
        <f t="shared" si="82"/>
        <v>4890957.8537689634</v>
      </c>
      <c r="AS358" s="20" t="s">
        <v>145</v>
      </c>
      <c r="AT358" s="24">
        <v>32200572.750585798</v>
      </c>
      <c r="AU358" s="16">
        <f t="shared" si="83"/>
        <v>2145274.6669277679</v>
      </c>
    </row>
    <row r="359" spans="1:47" x14ac:dyDescent="0.2">
      <c r="A359" s="16">
        <v>356</v>
      </c>
      <c r="B359" s="16">
        <v>741.46945863158101</v>
      </c>
      <c r="C359" s="17">
        <v>0.60031190476190399</v>
      </c>
      <c r="D359" s="16" t="s">
        <v>602</v>
      </c>
      <c r="E359" s="16" t="s">
        <v>603</v>
      </c>
      <c r="F359" s="18" t="s">
        <v>145</v>
      </c>
      <c r="G359" s="18">
        <v>264919.68945714203</v>
      </c>
      <c r="H359" s="23">
        <f t="shared" si="70"/>
        <v>51540.795614229966</v>
      </c>
      <c r="I359" s="19" t="s">
        <v>145</v>
      </c>
      <c r="J359" s="19">
        <v>217270.596114285</v>
      </c>
      <c r="K359" s="19">
        <f t="shared" si="71"/>
        <v>25471.34772734877</v>
      </c>
      <c r="L359" s="18" t="s">
        <v>146</v>
      </c>
      <c r="M359" s="18">
        <v>0</v>
      </c>
      <c r="N359" s="18">
        <f t="shared" si="72"/>
        <v>0</v>
      </c>
      <c r="O359" s="19" t="s">
        <v>145</v>
      </c>
      <c r="P359" s="19">
        <v>428771.53652857098</v>
      </c>
      <c r="Q359" s="19">
        <f t="shared" si="73"/>
        <v>103070.0808962911</v>
      </c>
      <c r="R359" s="18" t="s">
        <v>146</v>
      </c>
      <c r="S359" s="18">
        <v>0</v>
      </c>
      <c r="T359" s="18">
        <f t="shared" si="74"/>
        <v>0</v>
      </c>
      <c r="U359" s="20" t="s">
        <v>145</v>
      </c>
      <c r="V359" s="20">
        <v>184717.04344285699</v>
      </c>
      <c r="W359" s="20">
        <f t="shared" si="75"/>
        <v>66444.979655703952</v>
      </c>
      <c r="X359" s="18" t="s">
        <v>145</v>
      </c>
      <c r="Y359" s="18">
        <v>264919.68945714203</v>
      </c>
      <c r="Z359" s="23">
        <f t="shared" si="76"/>
        <v>51540.795614229966</v>
      </c>
      <c r="AA359" s="20" t="s">
        <v>146</v>
      </c>
      <c r="AB359" s="20">
        <v>0</v>
      </c>
      <c r="AC359" s="24">
        <f t="shared" si="77"/>
        <v>0</v>
      </c>
      <c r="AD359" s="18" t="s">
        <v>146</v>
      </c>
      <c r="AE359" s="18">
        <v>0</v>
      </c>
      <c r="AF359" s="18">
        <f t="shared" si="78"/>
        <v>0</v>
      </c>
      <c r="AG359" s="19" t="s">
        <v>146</v>
      </c>
      <c r="AH359" s="19">
        <v>0</v>
      </c>
      <c r="AI359" s="19">
        <f t="shared" si="79"/>
        <v>0</v>
      </c>
      <c r="AJ359" s="18" t="s">
        <v>145</v>
      </c>
      <c r="AK359" s="18">
        <v>179411.74385714199</v>
      </c>
      <c r="AL359" s="18">
        <f t="shared" si="80"/>
        <v>11858.01347370403</v>
      </c>
      <c r="AM359" s="19" t="s">
        <v>146</v>
      </c>
      <c r="AN359" s="19">
        <v>0</v>
      </c>
      <c r="AO359" s="19">
        <f t="shared" si="81"/>
        <v>0</v>
      </c>
      <c r="AP359" s="18" t="s">
        <v>145</v>
      </c>
      <c r="AQ359" s="18">
        <v>219243.74401428501</v>
      </c>
      <c r="AR359" s="18">
        <f t="shared" si="82"/>
        <v>27067.128890652471</v>
      </c>
      <c r="AS359" s="20" t="s">
        <v>146</v>
      </c>
      <c r="AT359" s="20">
        <v>0</v>
      </c>
      <c r="AU359" s="16">
        <f t="shared" si="83"/>
        <v>0</v>
      </c>
    </row>
    <row r="360" spans="1:47" x14ac:dyDescent="0.2">
      <c r="A360" s="16">
        <v>357</v>
      </c>
      <c r="B360" s="16">
        <v>929.79461669921795</v>
      </c>
      <c r="C360" s="17">
        <v>17.5928749999999</v>
      </c>
      <c r="D360" s="16" t="s">
        <v>604</v>
      </c>
      <c r="E360" s="16" t="s">
        <v>605</v>
      </c>
      <c r="F360" s="18" t="s">
        <v>145</v>
      </c>
      <c r="G360" s="18">
        <v>249188.21300000101</v>
      </c>
      <c r="H360" s="23">
        <f t="shared" si="70"/>
        <v>48480.197081712264</v>
      </c>
      <c r="I360" s="19" t="s">
        <v>146</v>
      </c>
      <c r="J360" s="19">
        <v>0</v>
      </c>
      <c r="K360" s="19">
        <f t="shared" si="71"/>
        <v>0</v>
      </c>
      <c r="L360" s="18" t="s">
        <v>146</v>
      </c>
      <c r="M360" s="18">
        <v>0</v>
      </c>
      <c r="N360" s="18">
        <f t="shared" si="72"/>
        <v>0</v>
      </c>
      <c r="O360" s="19" t="s">
        <v>146</v>
      </c>
      <c r="P360" s="19">
        <v>0</v>
      </c>
      <c r="Q360" s="19">
        <f t="shared" si="73"/>
        <v>0</v>
      </c>
      <c r="R360" s="18" t="s">
        <v>146</v>
      </c>
      <c r="S360" s="18">
        <v>0</v>
      </c>
      <c r="T360" s="18">
        <f t="shared" si="74"/>
        <v>0</v>
      </c>
      <c r="U360" s="20" t="s">
        <v>146</v>
      </c>
      <c r="V360" s="20">
        <v>0</v>
      </c>
      <c r="W360" s="20">
        <f t="shared" si="75"/>
        <v>0</v>
      </c>
      <c r="X360" s="18" t="s">
        <v>145</v>
      </c>
      <c r="Y360" s="18">
        <v>249188.21300000101</v>
      </c>
      <c r="Z360" s="23">
        <f t="shared" si="76"/>
        <v>48480.197081712264</v>
      </c>
      <c r="AA360" s="20" t="s">
        <v>146</v>
      </c>
      <c r="AB360" s="20">
        <v>0</v>
      </c>
      <c r="AC360" s="24">
        <f t="shared" si="77"/>
        <v>0</v>
      </c>
      <c r="AD360" s="18" t="s">
        <v>145</v>
      </c>
      <c r="AE360" s="18">
        <v>216555.28585714399</v>
      </c>
      <c r="AF360" s="18">
        <f t="shared" si="78"/>
        <v>16944.858048289829</v>
      </c>
      <c r="AG360" s="19" t="s">
        <v>146</v>
      </c>
      <c r="AH360" s="19">
        <v>0</v>
      </c>
      <c r="AI360" s="19">
        <f t="shared" si="79"/>
        <v>0</v>
      </c>
      <c r="AJ360" s="18" t="s">
        <v>146</v>
      </c>
      <c r="AK360" s="18">
        <v>0</v>
      </c>
      <c r="AL360" s="18">
        <f t="shared" si="80"/>
        <v>0</v>
      </c>
      <c r="AM360" s="19" t="s">
        <v>146</v>
      </c>
      <c r="AN360" s="19">
        <v>0</v>
      </c>
      <c r="AO360" s="19">
        <f t="shared" si="81"/>
        <v>0</v>
      </c>
      <c r="AP360" s="18" t="s">
        <v>146</v>
      </c>
      <c r="AQ360" s="18">
        <v>0</v>
      </c>
      <c r="AR360" s="18">
        <f t="shared" si="82"/>
        <v>0</v>
      </c>
      <c r="AS360" s="20" t="s">
        <v>145</v>
      </c>
      <c r="AT360" s="20">
        <v>229403.048000001</v>
      </c>
      <c r="AU360" s="16">
        <f t="shared" si="83"/>
        <v>15283.347634910127</v>
      </c>
    </row>
    <row r="361" spans="1:47" x14ac:dyDescent="0.2">
      <c r="A361" s="16">
        <v>358</v>
      </c>
      <c r="B361" s="16">
        <v>976.92541503906205</v>
      </c>
      <c r="C361" s="17">
        <v>17.626999999999999</v>
      </c>
      <c r="F361" s="18" t="s">
        <v>145</v>
      </c>
      <c r="G361" s="18">
        <v>397275.843000005</v>
      </c>
      <c r="H361" s="23">
        <f t="shared" si="70"/>
        <v>77291.020038911476</v>
      </c>
      <c r="I361" s="19" t="s">
        <v>146</v>
      </c>
      <c r="J361" s="19">
        <v>0</v>
      </c>
      <c r="K361" s="19">
        <f t="shared" si="71"/>
        <v>0</v>
      </c>
      <c r="L361" s="18" t="s">
        <v>146</v>
      </c>
      <c r="M361" s="18">
        <v>0</v>
      </c>
      <c r="N361" s="18">
        <f t="shared" si="72"/>
        <v>0</v>
      </c>
      <c r="O361" s="19" t="s">
        <v>146</v>
      </c>
      <c r="P361" s="19">
        <v>0</v>
      </c>
      <c r="Q361" s="19">
        <f t="shared" si="73"/>
        <v>0</v>
      </c>
      <c r="R361" s="18" t="s">
        <v>146</v>
      </c>
      <c r="S361" s="18">
        <v>0</v>
      </c>
      <c r="T361" s="18">
        <f t="shared" si="74"/>
        <v>0</v>
      </c>
      <c r="U361" s="20" t="s">
        <v>146</v>
      </c>
      <c r="V361" s="20">
        <v>0</v>
      </c>
      <c r="W361" s="20">
        <f t="shared" si="75"/>
        <v>0</v>
      </c>
      <c r="X361" s="18" t="s">
        <v>145</v>
      </c>
      <c r="Y361" s="18">
        <v>397275.843000005</v>
      </c>
      <c r="Z361" s="23">
        <f t="shared" si="76"/>
        <v>77291.020038911476</v>
      </c>
      <c r="AA361" s="20" t="s">
        <v>146</v>
      </c>
      <c r="AB361" s="20">
        <v>0</v>
      </c>
      <c r="AC361" s="24">
        <f t="shared" si="77"/>
        <v>0</v>
      </c>
      <c r="AD361" s="18" t="s">
        <v>146</v>
      </c>
      <c r="AE361" s="18">
        <v>0</v>
      </c>
      <c r="AF361" s="18">
        <f t="shared" si="78"/>
        <v>0</v>
      </c>
      <c r="AG361" s="19" t="s">
        <v>146</v>
      </c>
      <c r="AH361" s="19">
        <v>0</v>
      </c>
      <c r="AI361" s="19">
        <f t="shared" si="79"/>
        <v>0</v>
      </c>
      <c r="AJ361" s="18" t="s">
        <v>146</v>
      </c>
      <c r="AK361" s="18">
        <v>0</v>
      </c>
      <c r="AL361" s="18">
        <f t="shared" si="80"/>
        <v>0</v>
      </c>
      <c r="AM361" s="19" t="s">
        <v>146</v>
      </c>
      <c r="AN361" s="19">
        <v>0</v>
      </c>
      <c r="AO361" s="19">
        <f t="shared" si="81"/>
        <v>0</v>
      </c>
      <c r="AP361" s="18" t="s">
        <v>146</v>
      </c>
      <c r="AQ361" s="18">
        <v>0</v>
      </c>
      <c r="AR361" s="18">
        <f t="shared" si="82"/>
        <v>0</v>
      </c>
      <c r="AS361" s="20" t="s">
        <v>146</v>
      </c>
      <c r="AT361" s="20">
        <v>0</v>
      </c>
      <c r="AU361" s="16">
        <f t="shared" si="83"/>
        <v>0</v>
      </c>
    </row>
    <row r="362" spans="1:47" x14ac:dyDescent="0.2">
      <c r="A362" s="16">
        <v>359</v>
      </c>
      <c r="B362" s="16">
        <v>852.55159581908504</v>
      </c>
      <c r="C362" s="17">
        <v>5.4449333333333296</v>
      </c>
      <c r="F362" s="18" t="s">
        <v>145</v>
      </c>
      <c r="G362" s="18">
        <v>315973.62242857099</v>
      </c>
      <c r="H362" s="23">
        <f t="shared" si="70"/>
        <v>61473.467398554669</v>
      </c>
      <c r="I362" s="19" t="s">
        <v>146</v>
      </c>
      <c r="J362" s="19">
        <v>0</v>
      </c>
      <c r="K362" s="19">
        <f t="shared" si="71"/>
        <v>0</v>
      </c>
      <c r="L362" s="18" t="s">
        <v>145</v>
      </c>
      <c r="M362" s="18">
        <v>553516.99259999697</v>
      </c>
      <c r="N362" s="18">
        <f t="shared" si="72"/>
        <v>91038.979046052133</v>
      </c>
      <c r="O362" s="19" t="s">
        <v>146</v>
      </c>
      <c r="P362" s="19">
        <v>0</v>
      </c>
      <c r="Q362" s="19">
        <f t="shared" si="73"/>
        <v>0</v>
      </c>
      <c r="R362" s="18" t="s">
        <v>145</v>
      </c>
      <c r="S362" s="18">
        <v>342883.220642859</v>
      </c>
      <c r="T362" s="18">
        <f t="shared" si="74"/>
        <v>33096.835969387939</v>
      </c>
      <c r="U362" s="20" t="s">
        <v>145</v>
      </c>
      <c r="V362" s="20">
        <v>375926.95101428602</v>
      </c>
      <c r="W362" s="20">
        <f t="shared" si="75"/>
        <v>135225.5219475849</v>
      </c>
      <c r="X362" s="18" t="s">
        <v>145</v>
      </c>
      <c r="Y362" s="18">
        <v>315973.62242857099</v>
      </c>
      <c r="Z362" s="23">
        <f t="shared" si="76"/>
        <v>61473.467398554669</v>
      </c>
      <c r="AA362" s="20" t="s">
        <v>145</v>
      </c>
      <c r="AB362" s="20">
        <v>537949.37864285696</v>
      </c>
      <c r="AC362" s="24">
        <f t="shared" si="77"/>
        <v>91800.235263286158</v>
      </c>
      <c r="AD362" s="18" t="s">
        <v>146</v>
      </c>
      <c r="AE362" s="18">
        <v>0</v>
      </c>
      <c r="AF362" s="18">
        <f t="shared" si="78"/>
        <v>0</v>
      </c>
      <c r="AG362" s="19" t="s">
        <v>145</v>
      </c>
      <c r="AH362" s="19">
        <v>441010.05005714099</v>
      </c>
      <c r="AI362" s="19">
        <f t="shared" si="79"/>
        <v>147003.35001904701</v>
      </c>
      <c r="AJ362" s="18" t="s">
        <v>145</v>
      </c>
      <c r="AK362" s="18">
        <v>475162.878242857</v>
      </c>
      <c r="AL362" s="18">
        <f t="shared" si="80"/>
        <v>31405.345554716256</v>
      </c>
      <c r="AM362" s="19" t="s">
        <v>145</v>
      </c>
      <c r="AN362" s="19">
        <v>573076.379714282</v>
      </c>
      <c r="AO362" s="19">
        <f t="shared" si="81"/>
        <v>63533.966708900443</v>
      </c>
      <c r="AP362" s="18" t="s">
        <v>146</v>
      </c>
      <c r="AQ362" s="18">
        <v>0</v>
      </c>
      <c r="AR362" s="18">
        <f t="shared" si="82"/>
        <v>0</v>
      </c>
      <c r="AS362" s="20" t="s">
        <v>146</v>
      </c>
      <c r="AT362" s="20">
        <v>0</v>
      </c>
      <c r="AU362" s="16">
        <f t="shared" si="83"/>
        <v>0</v>
      </c>
    </row>
    <row r="363" spans="1:47" x14ac:dyDescent="0.2">
      <c r="A363" s="16">
        <v>360</v>
      </c>
      <c r="B363" s="16">
        <v>720.85168457031205</v>
      </c>
      <c r="C363" s="17">
        <v>6.6797571428571398</v>
      </c>
      <c r="F363" s="18" t="s">
        <v>145</v>
      </c>
      <c r="G363" s="18">
        <v>363137.222614286</v>
      </c>
      <c r="H363" s="23">
        <f t="shared" si="70"/>
        <v>70649.265100055651</v>
      </c>
      <c r="I363" s="19" t="s">
        <v>146</v>
      </c>
      <c r="J363" s="19">
        <v>0</v>
      </c>
      <c r="K363" s="19">
        <f t="shared" si="71"/>
        <v>0</v>
      </c>
      <c r="L363" s="18" t="s">
        <v>146</v>
      </c>
      <c r="M363" s="18">
        <v>0</v>
      </c>
      <c r="N363" s="18">
        <f t="shared" si="72"/>
        <v>0</v>
      </c>
      <c r="O363" s="19" t="s">
        <v>146</v>
      </c>
      <c r="P363" s="19">
        <v>0</v>
      </c>
      <c r="Q363" s="19">
        <f t="shared" si="73"/>
        <v>0</v>
      </c>
      <c r="R363" s="18" t="s">
        <v>145</v>
      </c>
      <c r="S363" s="18">
        <v>258959.84628571401</v>
      </c>
      <c r="T363" s="18">
        <f t="shared" si="74"/>
        <v>24996.124158852705</v>
      </c>
      <c r="U363" s="20" t="s">
        <v>145</v>
      </c>
      <c r="V363" s="20">
        <v>258645.36654285601</v>
      </c>
      <c r="W363" s="20">
        <f t="shared" si="75"/>
        <v>93037.901634120877</v>
      </c>
      <c r="X363" s="18" t="s">
        <v>145</v>
      </c>
      <c r="Y363" s="18">
        <v>363137.222614286</v>
      </c>
      <c r="Z363" s="23">
        <f t="shared" si="76"/>
        <v>70649.265100055651</v>
      </c>
      <c r="AA363" s="20" t="s">
        <v>145</v>
      </c>
      <c r="AB363" s="20">
        <v>277596.65365714103</v>
      </c>
      <c r="AC363" s="24">
        <f t="shared" si="77"/>
        <v>47371.442603607684</v>
      </c>
      <c r="AD363" s="18" t="s">
        <v>145</v>
      </c>
      <c r="AE363" s="18">
        <v>265676.46664285701</v>
      </c>
      <c r="AF363" s="18">
        <f t="shared" si="78"/>
        <v>20788.455918846401</v>
      </c>
      <c r="AG363" s="19" t="s">
        <v>145</v>
      </c>
      <c r="AH363" s="19">
        <v>265445.17209999898</v>
      </c>
      <c r="AI363" s="19">
        <f t="shared" si="79"/>
        <v>88481.724033332997</v>
      </c>
      <c r="AJ363" s="18" t="s">
        <v>146</v>
      </c>
      <c r="AK363" s="18">
        <v>0</v>
      </c>
      <c r="AL363" s="18">
        <f t="shared" si="80"/>
        <v>0</v>
      </c>
      <c r="AM363" s="19" t="s">
        <v>146</v>
      </c>
      <c r="AN363" s="19">
        <v>0</v>
      </c>
      <c r="AO363" s="19">
        <f t="shared" si="81"/>
        <v>0</v>
      </c>
      <c r="AP363" s="18" t="s">
        <v>146</v>
      </c>
      <c r="AQ363" s="18">
        <v>0</v>
      </c>
      <c r="AR363" s="18">
        <f t="shared" si="82"/>
        <v>0</v>
      </c>
      <c r="AS363" s="20" t="s">
        <v>146</v>
      </c>
      <c r="AT363" s="20">
        <v>0</v>
      </c>
      <c r="AU363" s="16">
        <f t="shared" si="83"/>
        <v>0</v>
      </c>
    </row>
    <row r="364" spans="1:47" x14ac:dyDescent="0.2">
      <c r="A364" s="16">
        <v>361</v>
      </c>
      <c r="B364" s="16">
        <v>588.40177637977899</v>
      </c>
      <c r="C364" s="17">
        <v>1.4908666666666599</v>
      </c>
      <c r="D364" s="16" t="s">
        <v>606</v>
      </c>
      <c r="E364" s="16" t="s">
        <v>607</v>
      </c>
      <c r="F364" s="18" t="s">
        <v>145</v>
      </c>
      <c r="G364" s="18">
        <v>256924.76181428501</v>
      </c>
      <c r="H364" s="23">
        <f t="shared" si="70"/>
        <v>49985.36222067802</v>
      </c>
      <c r="I364" s="19" t="s">
        <v>146</v>
      </c>
      <c r="J364" s="19">
        <v>0</v>
      </c>
      <c r="K364" s="19">
        <f t="shared" si="71"/>
        <v>0</v>
      </c>
      <c r="L364" s="18" t="s">
        <v>146</v>
      </c>
      <c r="M364" s="18">
        <v>0</v>
      </c>
      <c r="N364" s="18">
        <f t="shared" si="72"/>
        <v>0</v>
      </c>
      <c r="O364" s="19" t="s">
        <v>146</v>
      </c>
      <c r="P364" s="19">
        <v>0</v>
      </c>
      <c r="Q364" s="19">
        <f t="shared" si="73"/>
        <v>0</v>
      </c>
      <c r="R364" s="18" t="s">
        <v>146</v>
      </c>
      <c r="S364" s="18">
        <v>0</v>
      </c>
      <c r="T364" s="18">
        <f t="shared" si="74"/>
        <v>0</v>
      </c>
      <c r="U364" s="20" t="s">
        <v>146</v>
      </c>
      <c r="V364" s="20">
        <v>0</v>
      </c>
      <c r="W364" s="20">
        <f t="shared" si="75"/>
        <v>0</v>
      </c>
      <c r="X364" s="18" t="s">
        <v>145</v>
      </c>
      <c r="Y364" s="18">
        <v>256924.76181428501</v>
      </c>
      <c r="Z364" s="23">
        <f t="shared" si="76"/>
        <v>49985.36222067802</v>
      </c>
      <c r="AA364" s="20" t="s">
        <v>146</v>
      </c>
      <c r="AB364" s="20">
        <v>0</v>
      </c>
      <c r="AC364" s="24">
        <f t="shared" si="77"/>
        <v>0</v>
      </c>
      <c r="AD364" s="18" t="s">
        <v>146</v>
      </c>
      <c r="AE364" s="18">
        <v>0</v>
      </c>
      <c r="AF364" s="18">
        <f t="shared" si="78"/>
        <v>0</v>
      </c>
      <c r="AG364" s="19" t="s">
        <v>146</v>
      </c>
      <c r="AH364" s="19">
        <v>0</v>
      </c>
      <c r="AI364" s="19">
        <f t="shared" si="79"/>
        <v>0</v>
      </c>
      <c r="AJ364" s="18" t="s">
        <v>146</v>
      </c>
      <c r="AK364" s="18">
        <v>0</v>
      </c>
      <c r="AL364" s="18">
        <f t="shared" si="80"/>
        <v>0</v>
      </c>
      <c r="AM364" s="19" t="s">
        <v>146</v>
      </c>
      <c r="AN364" s="19">
        <v>0</v>
      </c>
      <c r="AO364" s="19">
        <f t="shared" si="81"/>
        <v>0</v>
      </c>
      <c r="AP364" s="18" t="s">
        <v>146</v>
      </c>
      <c r="AQ364" s="18">
        <v>0</v>
      </c>
      <c r="AR364" s="18">
        <f t="shared" si="82"/>
        <v>0</v>
      </c>
      <c r="AS364" s="20" t="s">
        <v>146</v>
      </c>
      <c r="AT364" s="20">
        <v>0</v>
      </c>
      <c r="AU364" s="16">
        <f t="shared" si="83"/>
        <v>0</v>
      </c>
    </row>
    <row r="365" spans="1:47" x14ac:dyDescent="0.2">
      <c r="A365" s="16">
        <v>362</v>
      </c>
      <c r="B365" s="16">
        <v>447.34971981956801</v>
      </c>
      <c r="C365" s="17">
        <v>4.99609285714285</v>
      </c>
      <c r="D365" s="16" t="s">
        <v>608</v>
      </c>
      <c r="E365" s="16" t="s">
        <v>609</v>
      </c>
      <c r="F365" s="18" t="s">
        <v>145</v>
      </c>
      <c r="G365" s="18">
        <v>374322.14762857102</v>
      </c>
      <c r="H365" s="23">
        <f t="shared" si="70"/>
        <v>72825.320550305652</v>
      </c>
      <c r="I365" s="19" t="s">
        <v>145</v>
      </c>
      <c r="J365" s="19">
        <v>297882.190514285</v>
      </c>
      <c r="K365" s="19">
        <f t="shared" si="71"/>
        <v>34921.710494054518</v>
      </c>
      <c r="L365" s="18" t="s">
        <v>145</v>
      </c>
      <c r="M365" s="18">
        <v>590921.49451428396</v>
      </c>
      <c r="N365" s="18">
        <f t="shared" si="72"/>
        <v>97191.035281954595</v>
      </c>
      <c r="O365" s="19" t="s">
        <v>145</v>
      </c>
      <c r="P365" s="19">
        <v>399010.86842857098</v>
      </c>
      <c r="Q365" s="19">
        <f t="shared" si="73"/>
        <v>95916.074141483405</v>
      </c>
      <c r="R365" s="18" t="s">
        <v>145</v>
      </c>
      <c r="S365" s="18">
        <v>218779.06901428601</v>
      </c>
      <c r="T365" s="18">
        <f t="shared" si="74"/>
        <v>21117.670754274714</v>
      </c>
      <c r="U365" s="20" t="s">
        <v>145</v>
      </c>
      <c r="V365" s="20">
        <v>293206.88997142803</v>
      </c>
      <c r="W365" s="20">
        <f t="shared" si="75"/>
        <v>105470.10430626909</v>
      </c>
      <c r="X365" s="18" t="s">
        <v>145</v>
      </c>
      <c r="Y365" s="18">
        <v>374322.14762857102</v>
      </c>
      <c r="Z365" s="23">
        <f t="shared" si="76"/>
        <v>72825.320550305652</v>
      </c>
      <c r="AA365" s="20" t="s">
        <v>145</v>
      </c>
      <c r="AB365" s="20">
        <v>289241.05075714301</v>
      </c>
      <c r="AC365" s="24">
        <f t="shared" si="77"/>
        <v>49358.541084836688</v>
      </c>
      <c r="AD365" s="18" t="s">
        <v>145</v>
      </c>
      <c r="AE365" s="18">
        <v>119729.64175714301</v>
      </c>
      <c r="AF365" s="18">
        <f t="shared" si="78"/>
        <v>9368.5165694165116</v>
      </c>
      <c r="AG365" s="19" t="s">
        <v>145</v>
      </c>
      <c r="AH365" s="19">
        <v>277366.89555714303</v>
      </c>
      <c r="AI365" s="19">
        <f t="shared" si="79"/>
        <v>92455.631852381004</v>
      </c>
      <c r="AJ365" s="18" t="s">
        <v>145</v>
      </c>
      <c r="AK365" s="18">
        <v>475505.35637142701</v>
      </c>
      <c r="AL365" s="18">
        <f t="shared" si="80"/>
        <v>31427.981253894712</v>
      </c>
      <c r="AM365" s="19" t="s">
        <v>145</v>
      </c>
      <c r="AN365" s="19">
        <v>396960.51958571398</v>
      </c>
      <c r="AO365" s="19">
        <f t="shared" si="81"/>
        <v>44008.926783338582</v>
      </c>
      <c r="AP365" s="18" t="s">
        <v>145</v>
      </c>
      <c r="AQ365" s="18">
        <v>427590.419785715</v>
      </c>
      <c r="AR365" s="18">
        <f t="shared" si="82"/>
        <v>52788.940714285804</v>
      </c>
      <c r="AS365" s="20" t="s">
        <v>145</v>
      </c>
      <c r="AT365" s="20">
        <v>885166.41580000101</v>
      </c>
      <c r="AU365" s="16">
        <f t="shared" si="83"/>
        <v>58971.779866755562</v>
      </c>
    </row>
    <row r="366" spans="1:47" x14ac:dyDescent="0.2">
      <c r="A366" s="16">
        <v>363</v>
      </c>
      <c r="B366" s="16">
        <v>414.32344085693302</v>
      </c>
      <c r="C366" s="17">
        <v>0.91679833333333305</v>
      </c>
      <c r="D366" s="16" t="s">
        <v>610</v>
      </c>
      <c r="E366" s="16" t="s">
        <v>611</v>
      </c>
      <c r="F366" s="18" t="s">
        <v>145</v>
      </c>
      <c r="G366" s="18">
        <v>291109.32784285699</v>
      </c>
      <c r="H366" s="23">
        <f t="shared" si="70"/>
        <v>56636.056000555836</v>
      </c>
      <c r="I366" s="19" t="s">
        <v>145</v>
      </c>
      <c r="J366" s="25">
        <v>16908804.392142799</v>
      </c>
      <c r="K366" s="19">
        <f t="shared" si="71"/>
        <v>1982274.8408139274</v>
      </c>
      <c r="L366" s="18" t="s">
        <v>145</v>
      </c>
      <c r="M366" s="23">
        <v>27790741.081214201</v>
      </c>
      <c r="N366" s="18">
        <f t="shared" si="72"/>
        <v>4570845.5725681251</v>
      </c>
      <c r="O366" s="19" t="s">
        <v>145</v>
      </c>
      <c r="P366" s="25">
        <v>43588845.586599998</v>
      </c>
      <c r="Q366" s="19">
        <f t="shared" si="73"/>
        <v>10478087.88139423</v>
      </c>
      <c r="R366" s="18" t="s">
        <v>145</v>
      </c>
      <c r="S366" s="18">
        <v>145515.57717142801</v>
      </c>
      <c r="T366" s="18">
        <f t="shared" si="74"/>
        <v>14045.905132377222</v>
      </c>
      <c r="U366" s="20" t="s">
        <v>145</v>
      </c>
      <c r="V366" s="20">
        <v>1223207.97795714</v>
      </c>
      <c r="W366" s="20">
        <f t="shared" si="75"/>
        <v>440002.86976875539</v>
      </c>
      <c r="X366" s="18" t="s">
        <v>145</v>
      </c>
      <c r="Y366" s="18">
        <v>291109.32784285699</v>
      </c>
      <c r="Z366" s="23">
        <f t="shared" si="76"/>
        <v>56636.056000555836</v>
      </c>
      <c r="AA366" s="20" t="s">
        <v>146</v>
      </c>
      <c r="AB366" s="20">
        <v>0</v>
      </c>
      <c r="AC366" s="24">
        <f t="shared" si="77"/>
        <v>0</v>
      </c>
      <c r="AD366" s="18" t="s">
        <v>146</v>
      </c>
      <c r="AE366" s="18">
        <v>0</v>
      </c>
      <c r="AF366" s="18">
        <f t="shared" si="78"/>
        <v>0</v>
      </c>
      <c r="AG366" s="19" t="s">
        <v>145</v>
      </c>
      <c r="AH366" s="25">
        <v>12860971.718499999</v>
      </c>
      <c r="AI366" s="19">
        <f t="shared" si="79"/>
        <v>4286990.5728333332</v>
      </c>
      <c r="AJ366" s="18" t="s">
        <v>146</v>
      </c>
      <c r="AK366" s="18">
        <v>0</v>
      </c>
      <c r="AL366" s="18">
        <f t="shared" si="80"/>
        <v>0</v>
      </c>
      <c r="AM366" s="19" t="s">
        <v>146</v>
      </c>
      <c r="AN366" s="19">
        <v>0</v>
      </c>
      <c r="AO366" s="19">
        <f t="shared" si="81"/>
        <v>0</v>
      </c>
      <c r="AP366" s="18" t="s">
        <v>145</v>
      </c>
      <c r="AQ366" s="23">
        <v>24146627.616628502</v>
      </c>
      <c r="AR366" s="18">
        <f t="shared" si="82"/>
        <v>2981065.1378553705</v>
      </c>
      <c r="AS366" s="20" t="s">
        <v>145</v>
      </c>
      <c r="AT366" s="20">
        <v>9336937.4407142792</v>
      </c>
      <c r="AU366" s="16">
        <f t="shared" si="83"/>
        <v>622047.79751594132</v>
      </c>
    </row>
    <row r="367" spans="1:47" x14ac:dyDescent="0.2">
      <c r="A367" s="16">
        <v>364</v>
      </c>
      <c r="B367" s="16">
        <v>569.36295386152904</v>
      </c>
      <c r="C367" s="17">
        <v>5.4768749999999899</v>
      </c>
      <c r="D367" s="16" t="s">
        <v>612</v>
      </c>
      <c r="E367" s="16" t="s">
        <v>613</v>
      </c>
      <c r="F367" s="18" t="s">
        <v>145</v>
      </c>
      <c r="G367" s="18">
        <v>276607.67959999997</v>
      </c>
      <c r="H367" s="23">
        <f t="shared" si="70"/>
        <v>53814.72365758755</v>
      </c>
      <c r="I367" s="19" t="s">
        <v>145</v>
      </c>
      <c r="J367" s="19">
        <v>270416.40784285701</v>
      </c>
      <c r="K367" s="19">
        <f t="shared" si="71"/>
        <v>31701.8063121755</v>
      </c>
      <c r="L367" s="18" t="s">
        <v>145</v>
      </c>
      <c r="M367" s="18">
        <v>2080740.9692285699</v>
      </c>
      <c r="N367" s="18">
        <f t="shared" si="72"/>
        <v>342227.13309680426</v>
      </c>
      <c r="O367" s="19" t="s">
        <v>146</v>
      </c>
      <c r="P367" s="19">
        <v>0</v>
      </c>
      <c r="Q367" s="19">
        <f t="shared" si="73"/>
        <v>0</v>
      </c>
      <c r="R367" s="18" t="s">
        <v>146</v>
      </c>
      <c r="S367" s="18">
        <v>0</v>
      </c>
      <c r="T367" s="18">
        <f t="shared" si="74"/>
        <v>0</v>
      </c>
      <c r="U367" s="20" t="s">
        <v>145</v>
      </c>
      <c r="V367" s="20">
        <v>679822.81591428502</v>
      </c>
      <c r="W367" s="20">
        <f t="shared" si="75"/>
        <v>244540.58126413132</v>
      </c>
      <c r="X367" s="18" t="s">
        <v>145</v>
      </c>
      <c r="Y367" s="18">
        <v>276607.67959999997</v>
      </c>
      <c r="Z367" s="23">
        <f t="shared" si="76"/>
        <v>53814.72365758755</v>
      </c>
      <c r="AA367" s="20" t="s">
        <v>145</v>
      </c>
      <c r="AB367" s="20">
        <v>876645.16412857198</v>
      </c>
      <c r="AC367" s="24">
        <f t="shared" si="77"/>
        <v>149598.15087518291</v>
      </c>
      <c r="AD367" s="18" t="s">
        <v>146</v>
      </c>
      <c r="AE367" s="18">
        <v>0</v>
      </c>
      <c r="AF367" s="18">
        <f t="shared" si="78"/>
        <v>0</v>
      </c>
      <c r="AG367" s="19" t="s">
        <v>145</v>
      </c>
      <c r="AH367" s="19">
        <v>335139.99508571398</v>
      </c>
      <c r="AI367" s="19">
        <f t="shared" si="79"/>
        <v>111713.331695238</v>
      </c>
      <c r="AJ367" s="18" t="s">
        <v>146</v>
      </c>
      <c r="AK367" s="18">
        <v>0</v>
      </c>
      <c r="AL367" s="18">
        <f t="shared" si="80"/>
        <v>0</v>
      </c>
      <c r="AM367" s="19" t="s">
        <v>145</v>
      </c>
      <c r="AN367" s="19">
        <v>547441.91520000005</v>
      </c>
      <c r="AO367" s="19">
        <f t="shared" si="81"/>
        <v>60692.008337028834</v>
      </c>
      <c r="AP367" s="18" t="s">
        <v>145</v>
      </c>
      <c r="AQ367" s="18">
        <v>652975.771371432</v>
      </c>
      <c r="AR367" s="18">
        <f t="shared" si="82"/>
        <v>80614.292761905192</v>
      </c>
      <c r="AS367" s="20" t="s">
        <v>145</v>
      </c>
      <c r="AT367" s="20">
        <v>301698.25264285703</v>
      </c>
      <c r="AU367" s="16">
        <f t="shared" si="83"/>
        <v>20099.816964880549</v>
      </c>
    </row>
    <row r="368" spans="1:47" x14ac:dyDescent="0.2">
      <c r="A368" s="16">
        <v>365</v>
      </c>
      <c r="B368" s="16">
        <v>860.76739501953102</v>
      </c>
      <c r="C368" s="17">
        <v>16.2974055555555</v>
      </c>
      <c r="F368" s="18" t="s">
        <v>145</v>
      </c>
      <c r="G368" s="18">
        <v>291143.33505713998</v>
      </c>
      <c r="H368" s="23">
        <f t="shared" si="70"/>
        <v>56642.672190105055</v>
      </c>
      <c r="I368" s="19" t="s">
        <v>146</v>
      </c>
      <c r="J368" s="19">
        <v>0</v>
      </c>
      <c r="K368" s="19">
        <f t="shared" si="71"/>
        <v>0</v>
      </c>
      <c r="L368" s="18" t="s">
        <v>146</v>
      </c>
      <c r="M368" s="18">
        <v>0</v>
      </c>
      <c r="N368" s="18">
        <f t="shared" si="72"/>
        <v>0</v>
      </c>
      <c r="O368" s="19" t="s">
        <v>146</v>
      </c>
      <c r="P368" s="19">
        <v>0</v>
      </c>
      <c r="Q368" s="19">
        <f t="shared" si="73"/>
        <v>0</v>
      </c>
      <c r="R368" s="18" t="s">
        <v>146</v>
      </c>
      <c r="S368" s="18">
        <v>0</v>
      </c>
      <c r="T368" s="18">
        <f t="shared" si="74"/>
        <v>0</v>
      </c>
      <c r="U368" s="20" t="s">
        <v>146</v>
      </c>
      <c r="V368" s="20">
        <v>0</v>
      </c>
      <c r="W368" s="20">
        <f t="shared" si="75"/>
        <v>0</v>
      </c>
      <c r="X368" s="18" t="s">
        <v>145</v>
      </c>
      <c r="Y368" s="18">
        <v>291143.33505713998</v>
      </c>
      <c r="Z368" s="23">
        <f t="shared" si="76"/>
        <v>56642.672190105055</v>
      </c>
      <c r="AA368" s="20" t="s">
        <v>146</v>
      </c>
      <c r="AB368" s="20">
        <v>0</v>
      </c>
      <c r="AC368" s="24">
        <f t="shared" si="77"/>
        <v>0</v>
      </c>
      <c r="AD368" s="18" t="s">
        <v>145</v>
      </c>
      <c r="AE368" s="18">
        <v>1423258.51219998</v>
      </c>
      <c r="AF368" s="18">
        <f t="shared" si="78"/>
        <v>111366.0807668216</v>
      </c>
      <c r="AG368" s="19" t="s">
        <v>146</v>
      </c>
      <c r="AH368" s="19">
        <v>0</v>
      </c>
      <c r="AI368" s="19">
        <f t="shared" si="79"/>
        <v>0</v>
      </c>
      <c r="AJ368" s="18" t="s">
        <v>146</v>
      </c>
      <c r="AK368" s="18">
        <v>0</v>
      </c>
      <c r="AL368" s="18">
        <f t="shared" si="80"/>
        <v>0</v>
      </c>
      <c r="AM368" s="19" t="s">
        <v>146</v>
      </c>
      <c r="AN368" s="19">
        <v>0</v>
      </c>
      <c r="AO368" s="19">
        <f t="shared" si="81"/>
        <v>0</v>
      </c>
      <c r="AP368" s="18" t="s">
        <v>146</v>
      </c>
      <c r="AQ368" s="18">
        <v>0</v>
      </c>
      <c r="AR368" s="18">
        <f t="shared" si="82"/>
        <v>0</v>
      </c>
      <c r="AS368" s="20" t="s">
        <v>146</v>
      </c>
      <c r="AT368" s="20">
        <v>0</v>
      </c>
      <c r="AU368" s="16">
        <f t="shared" si="83"/>
        <v>0</v>
      </c>
    </row>
    <row r="369" spans="1:47" x14ac:dyDescent="0.2">
      <c r="A369" s="16">
        <v>366</v>
      </c>
      <c r="B369" s="16">
        <v>642.10693359375</v>
      </c>
      <c r="C369" s="17">
        <v>2.00406666666666</v>
      </c>
      <c r="F369" s="18" t="s">
        <v>145</v>
      </c>
      <c r="G369" s="18">
        <v>255213.46575714301</v>
      </c>
      <c r="H369" s="23">
        <f t="shared" si="70"/>
        <v>49652.425244580358</v>
      </c>
      <c r="I369" s="19" t="s">
        <v>146</v>
      </c>
      <c r="J369" s="19">
        <v>0</v>
      </c>
      <c r="K369" s="19">
        <f t="shared" si="71"/>
        <v>0</v>
      </c>
      <c r="L369" s="18" t="s">
        <v>146</v>
      </c>
      <c r="M369" s="18">
        <v>0</v>
      </c>
      <c r="N369" s="18">
        <f t="shared" si="72"/>
        <v>0</v>
      </c>
      <c r="O369" s="19" t="s">
        <v>146</v>
      </c>
      <c r="P369" s="19">
        <v>0</v>
      </c>
      <c r="Q369" s="19">
        <f t="shared" si="73"/>
        <v>0</v>
      </c>
      <c r="R369" s="18" t="s">
        <v>146</v>
      </c>
      <c r="S369" s="18">
        <v>0</v>
      </c>
      <c r="T369" s="18">
        <f t="shared" si="74"/>
        <v>0</v>
      </c>
      <c r="U369" s="20" t="s">
        <v>146</v>
      </c>
      <c r="V369" s="20">
        <v>0</v>
      </c>
      <c r="W369" s="20">
        <f t="shared" si="75"/>
        <v>0</v>
      </c>
      <c r="X369" s="18" t="s">
        <v>145</v>
      </c>
      <c r="Y369" s="18">
        <v>255213.46575714301</v>
      </c>
      <c r="Z369" s="23">
        <f t="shared" si="76"/>
        <v>49652.425244580358</v>
      </c>
      <c r="AA369" s="20" t="s">
        <v>146</v>
      </c>
      <c r="AB369" s="20">
        <v>0</v>
      </c>
      <c r="AC369" s="24">
        <f t="shared" si="77"/>
        <v>0</v>
      </c>
      <c r="AD369" s="18" t="s">
        <v>146</v>
      </c>
      <c r="AE369" s="18">
        <v>0</v>
      </c>
      <c r="AF369" s="18">
        <f t="shared" si="78"/>
        <v>0</v>
      </c>
      <c r="AG369" s="19" t="s">
        <v>146</v>
      </c>
      <c r="AH369" s="19">
        <v>0</v>
      </c>
      <c r="AI369" s="19">
        <f t="shared" si="79"/>
        <v>0</v>
      </c>
      <c r="AJ369" s="18" t="s">
        <v>146</v>
      </c>
      <c r="AK369" s="18">
        <v>0</v>
      </c>
      <c r="AL369" s="18">
        <f t="shared" si="80"/>
        <v>0</v>
      </c>
      <c r="AM369" s="19" t="s">
        <v>146</v>
      </c>
      <c r="AN369" s="19">
        <v>0</v>
      </c>
      <c r="AO369" s="19">
        <f t="shared" si="81"/>
        <v>0</v>
      </c>
      <c r="AP369" s="18" t="s">
        <v>146</v>
      </c>
      <c r="AQ369" s="18">
        <v>0</v>
      </c>
      <c r="AR369" s="18">
        <f t="shared" si="82"/>
        <v>0</v>
      </c>
      <c r="AS369" s="20" t="s">
        <v>146</v>
      </c>
      <c r="AT369" s="20">
        <v>0</v>
      </c>
      <c r="AU369" s="16">
        <f t="shared" si="83"/>
        <v>0</v>
      </c>
    </row>
    <row r="370" spans="1:47" x14ac:dyDescent="0.2">
      <c r="A370" s="16">
        <v>367</v>
      </c>
      <c r="B370" s="16">
        <v>944.86527506510402</v>
      </c>
      <c r="C370" s="17">
        <v>17.1031333333333</v>
      </c>
      <c r="D370" s="16" t="s">
        <v>614</v>
      </c>
      <c r="E370" s="16" t="s">
        <v>615</v>
      </c>
      <c r="F370" s="18" t="s">
        <v>145</v>
      </c>
      <c r="G370" s="18">
        <v>362000.18971429102</v>
      </c>
      <c r="H370" s="23">
        <f t="shared" si="70"/>
        <v>70428.052473597476</v>
      </c>
      <c r="I370" s="19" t="s">
        <v>146</v>
      </c>
      <c r="J370" s="19">
        <v>0</v>
      </c>
      <c r="K370" s="19">
        <f t="shared" si="71"/>
        <v>0</v>
      </c>
      <c r="L370" s="18" t="s">
        <v>146</v>
      </c>
      <c r="M370" s="18">
        <v>0</v>
      </c>
      <c r="N370" s="18">
        <f t="shared" si="72"/>
        <v>0</v>
      </c>
      <c r="O370" s="19" t="s">
        <v>146</v>
      </c>
      <c r="P370" s="19">
        <v>0</v>
      </c>
      <c r="Q370" s="19">
        <f t="shared" si="73"/>
        <v>0</v>
      </c>
      <c r="R370" s="18" t="s">
        <v>146</v>
      </c>
      <c r="S370" s="18">
        <v>0</v>
      </c>
      <c r="T370" s="18">
        <f t="shared" si="74"/>
        <v>0</v>
      </c>
      <c r="U370" s="20" t="s">
        <v>145</v>
      </c>
      <c r="V370" s="20">
        <v>154633.74642857301</v>
      </c>
      <c r="W370" s="20">
        <f t="shared" si="75"/>
        <v>55623.649794450728</v>
      </c>
      <c r="X370" s="18" t="s">
        <v>145</v>
      </c>
      <c r="Y370" s="18">
        <v>362000.18971429102</v>
      </c>
      <c r="Z370" s="23">
        <f t="shared" si="76"/>
        <v>70428.052473597476</v>
      </c>
      <c r="AA370" s="20" t="s">
        <v>145</v>
      </c>
      <c r="AB370" s="20">
        <v>172259.37857143101</v>
      </c>
      <c r="AC370" s="24">
        <f t="shared" si="77"/>
        <v>29395.79839102918</v>
      </c>
      <c r="AD370" s="18" t="s">
        <v>145</v>
      </c>
      <c r="AE370" s="18">
        <v>198095.89700000401</v>
      </c>
      <c r="AF370" s="18">
        <f t="shared" si="78"/>
        <v>15500.461424100471</v>
      </c>
      <c r="AG370" s="19" t="s">
        <v>146</v>
      </c>
      <c r="AH370" s="19">
        <v>0</v>
      </c>
      <c r="AI370" s="19">
        <f t="shared" si="79"/>
        <v>0</v>
      </c>
      <c r="AJ370" s="18" t="s">
        <v>146</v>
      </c>
      <c r="AK370" s="18">
        <v>0</v>
      </c>
      <c r="AL370" s="18">
        <f t="shared" si="80"/>
        <v>0</v>
      </c>
      <c r="AM370" s="19" t="s">
        <v>146</v>
      </c>
      <c r="AN370" s="19">
        <v>0</v>
      </c>
      <c r="AO370" s="19">
        <f t="shared" si="81"/>
        <v>0</v>
      </c>
      <c r="AP370" s="18" t="s">
        <v>146</v>
      </c>
      <c r="AQ370" s="18">
        <v>0</v>
      </c>
      <c r="AR370" s="18">
        <f t="shared" si="82"/>
        <v>0</v>
      </c>
      <c r="AS370" s="20" t="s">
        <v>146</v>
      </c>
      <c r="AT370" s="20">
        <v>0</v>
      </c>
      <c r="AU370" s="16">
        <f t="shared" si="83"/>
        <v>0</v>
      </c>
    </row>
    <row r="371" spans="1:47" x14ac:dyDescent="0.2">
      <c r="A371" s="16">
        <v>368</v>
      </c>
      <c r="B371" s="16">
        <v>738.55865478515602</v>
      </c>
      <c r="C371" s="17">
        <v>15.008349999999901</v>
      </c>
      <c r="F371" s="18" t="s">
        <v>145</v>
      </c>
      <c r="G371" s="18">
        <v>380565.33371428598</v>
      </c>
      <c r="H371" s="23">
        <f t="shared" si="70"/>
        <v>74039.948193440854</v>
      </c>
      <c r="I371" s="19" t="s">
        <v>146</v>
      </c>
      <c r="J371" s="19">
        <v>0</v>
      </c>
      <c r="K371" s="19">
        <f t="shared" si="71"/>
        <v>0</v>
      </c>
      <c r="L371" s="18" t="s">
        <v>145</v>
      </c>
      <c r="M371" s="18">
        <v>249575.92082857099</v>
      </c>
      <c r="N371" s="18">
        <f t="shared" si="72"/>
        <v>41048.671188909699</v>
      </c>
      <c r="O371" s="19" t="s">
        <v>146</v>
      </c>
      <c r="P371" s="19">
        <v>0</v>
      </c>
      <c r="Q371" s="19">
        <f t="shared" si="73"/>
        <v>0</v>
      </c>
      <c r="R371" s="18" t="s">
        <v>146</v>
      </c>
      <c r="S371" s="18">
        <v>0</v>
      </c>
      <c r="T371" s="18">
        <f t="shared" si="74"/>
        <v>0</v>
      </c>
      <c r="U371" s="20" t="s">
        <v>146</v>
      </c>
      <c r="V371" s="20">
        <v>0</v>
      </c>
      <c r="W371" s="20">
        <f t="shared" si="75"/>
        <v>0</v>
      </c>
      <c r="X371" s="18" t="s">
        <v>145</v>
      </c>
      <c r="Y371" s="18">
        <v>380565.33371428598</v>
      </c>
      <c r="Z371" s="23">
        <f t="shared" si="76"/>
        <v>74039.948193440854</v>
      </c>
      <c r="AA371" s="20" t="s">
        <v>146</v>
      </c>
      <c r="AB371" s="20">
        <v>0</v>
      </c>
      <c r="AC371" s="24">
        <f t="shared" si="77"/>
        <v>0</v>
      </c>
      <c r="AD371" s="18" t="s">
        <v>146</v>
      </c>
      <c r="AE371" s="18">
        <v>0</v>
      </c>
      <c r="AF371" s="18">
        <f t="shared" si="78"/>
        <v>0</v>
      </c>
      <c r="AG371" s="19" t="s">
        <v>145</v>
      </c>
      <c r="AH371" s="19">
        <v>219031.47979999901</v>
      </c>
      <c r="AI371" s="19">
        <f t="shared" si="79"/>
        <v>73010.493266666337</v>
      </c>
      <c r="AJ371" s="18" t="s">
        <v>145</v>
      </c>
      <c r="AK371" s="18">
        <v>209376.59349999999</v>
      </c>
      <c r="AL371" s="18">
        <f t="shared" si="80"/>
        <v>13838.505849306013</v>
      </c>
      <c r="AM371" s="19" t="s">
        <v>145</v>
      </c>
      <c r="AN371" s="19">
        <v>195594.67754285701</v>
      </c>
      <c r="AO371" s="19">
        <f t="shared" si="81"/>
        <v>21684.554051314524</v>
      </c>
      <c r="AP371" s="18" t="s">
        <v>146</v>
      </c>
      <c r="AQ371" s="18">
        <v>0</v>
      </c>
      <c r="AR371" s="18">
        <f t="shared" si="82"/>
        <v>0</v>
      </c>
      <c r="AS371" s="20" t="s">
        <v>145</v>
      </c>
      <c r="AT371" s="20">
        <v>239944.39408571299</v>
      </c>
      <c r="AU371" s="16">
        <f t="shared" si="83"/>
        <v>15985.635848481879</v>
      </c>
    </row>
    <row r="372" spans="1:47" x14ac:dyDescent="0.2">
      <c r="A372" s="16">
        <v>369</v>
      </c>
      <c r="B372" s="16">
        <v>477.30974193158698</v>
      </c>
      <c r="C372" s="17">
        <v>0.60026666666666595</v>
      </c>
      <c r="D372" s="16" t="s">
        <v>616</v>
      </c>
      <c r="E372" s="16" t="s">
        <v>617</v>
      </c>
      <c r="F372" s="18" t="s">
        <v>145</v>
      </c>
      <c r="G372" s="18">
        <v>256069.96972857101</v>
      </c>
      <c r="H372" s="23">
        <f t="shared" si="70"/>
        <v>49819.060258476857</v>
      </c>
      <c r="I372" s="19" t="s">
        <v>146</v>
      </c>
      <c r="J372" s="19">
        <v>0</v>
      </c>
      <c r="K372" s="19">
        <f t="shared" si="71"/>
        <v>0</v>
      </c>
      <c r="L372" s="18" t="s">
        <v>146</v>
      </c>
      <c r="M372" s="18">
        <v>0</v>
      </c>
      <c r="N372" s="18">
        <f t="shared" si="72"/>
        <v>0</v>
      </c>
      <c r="O372" s="19" t="s">
        <v>146</v>
      </c>
      <c r="P372" s="19">
        <v>0</v>
      </c>
      <c r="Q372" s="19">
        <f t="shared" si="73"/>
        <v>0</v>
      </c>
      <c r="R372" s="18" t="s">
        <v>146</v>
      </c>
      <c r="S372" s="18">
        <v>0</v>
      </c>
      <c r="T372" s="18">
        <f t="shared" si="74"/>
        <v>0</v>
      </c>
      <c r="U372" s="20" t="s">
        <v>146</v>
      </c>
      <c r="V372" s="20">
        <v>0</v>
      </c>
      <c r="W372" s="20">
        <f t="shared" si="75"/>
        <v>0</v>
      </c>
      <c r="X372" s="18" t="s">
        <v>145</v>
      </c>
      <c r="Y372" s="18">
        <v>256069.96972857101</v>
      </c>
      <c r="Z372" s="23">
        <f t="shared" si="76"/>
        <v>49819.060258476857</v>
      </c>
      <c r="AA372" s="20" t="s">
        <v>146</v>
      </c>
      <c r="AB372" s="20">
        <v>0</v>
      </c>
      <c r="AC372" s="24">
        <f t="shared" si="77"/>
        <v>0</v>
      </c>
      <c r="AD372" s="18" t="s">
        <v>146</v>
      </c>
      <c r="AE372" s="18">
        <v>0</v>
      </c>
      <c r="AF372" s="18">
        <f t="shared" si="78"/>
        <v>0</v>
      </c>
      <c r="AG372" s="19" t="s">
        <v>146</v>
      </c>
      <c r="AH372" s="19">
        <v>0</v>
      </c>
      <c r="AI372" s="19">
        <f t="shared" si="79"/>
        <v>0</v>
      </c>
      <c r="AJ372" s="18" t="s">
        <v>146</v>
      </c>
      <c r="AK372" s="18">
        <v>0</v>
      </c>
      <c r="AL372" s="18">
        <f t="shared" si="80"/>
        <v>0</v>
      </c>
      <c r="AM372" s="19" t="s">
        <v>146</v>
      </c>
      <c r="AN372" s="19">
        <v>0</v>
      </c>
      <c r="AO372" s="19">
        <f t="shared" si="81"/>
        <v>0</v>
      </c>
      <c r="AP372" s="18" t="s">
        <v>146</v>
      </c>
      <c r="AQ372" s="18">
        <v>0</v>
      </c>
      <c r="AR372" s="18">
        <f t="shared" si="82"/>
        <v>0</v>
      </c>
      <c r="AS372" s="20" t="s">
        <v>146</v>
      </c>
      <c r="AT372" s="20">
        <v>0</v>
      </c>
      <c r="AU372" s="16">
        <f t="shared" si="83"/>
        <v>0</v>
      </c>
    </row>
    <row r="373" spans="1:47" x14ac:dyDescent="0.2">
      <c r="A373" s="16">
        <v>370</v>
      </c>
      <c r="B373" s="16">
        <v>942.83757504556797</v>
      </c>
      <c r="C373" s="17">
        <v>16.4712708333333</v>
      </c>
      <c r="D373" s="16" t="s">
        <v>618</v>
      </c>
      <c r="E373" s="16" t="s">
        <v>619</v>
      </c>
      <c r="F373" s="18" t="s">
        <v>145</v>
      </c>
      <c r="G373" s="18">
        <v>300479.43115713901</v>
      </c>
      <c r="H373" s="23">
        <f t="shared" si="70"/>
        <v>58459.033299054288</v>
      </c>
      <c r="I373" s="19" t="s">
        <v>146</v>
      </c>
      <c r="J373" s="19">
        <v>0</v>
      </c>
      <c r="K373" s="19">
        <f t="shared" si="71"/>
        <v>0</v>
      </c>
      <c r="L373" s="18" t="s">
        <v>146</v>
      </c>
      <c r="M373" s="18">
        <v>0</v>
      </c>
      <c r="N373" s="18">
        <f t="shared" si="72"/>
        <v>0</v>
      </c>
      <c r="O373" s="19" t="s">
        <v>146</v>
      </c>
      <c r="P373" s="19">
        <v>0</v>
      </c>
      <c r="Q373" s="19">
        <f t="shared" si="73"/>
        <v>0</v>
      </c>
      <c r="R373" s="18" t="s">
        <v>145</v>
      </c>
      <c r="S373" s="18">
        <v>246523.89961428699</v>
      </c>
      <c r="T373" s="18">
        <f t="shared" si="74"/>
        <v>23795.743206012259</v>
      </c>
      <c r="U373" s="20" t="s">
        <v>145</v>
      </c>
      <c r="V373" s="20">
        <v>136873.12748571401</v>
      </c>
      <c r="W373" s="20">
        <f t="shared" si="75"/>
        <v>49234.937944501442</v>
      </c>
      <c r="X373" s="18" t="s">
        <v>145</v>
      </c>
      <c r="Y373" s="18">
        <v>300479.43115713901</v>
      </c>
      <c r="Z373" s="23">
        <f t="shared" si="76"/>
        <v>58459.033299054288</v>
      </c>
      <c r="AA373" s="20" t="s">
        <v>146</v>
      </c>
      <c r="AB373" s="20">
        <v>0</v>
      </c>
      <c r="AC373" s="24">
        <f t="shared" si="77"/>
        <v>0</v>
      </c>
      <c r="AD373" s="18" t="s">
        <v>146</v>
      </c>
      <c r="AE373" s="18">
        <v>0</v>
      </c>
      <c r="AF373" s="18">
        <f t="shared" si="78"/>
        <v>0</v>
      </c>
      <c r="AG373" s="19" t="s">
        <v>146</v>
      </c>
      <c r="AH373" s="19">
        <v>0</v>
      </c>
      <c r="AI373" s="19">
        <f t="shared" si="79"/>
        <v>0</v>
      </c>
      <c r="AJ373" s="18" t="s">
        <v>146</v>
      </c>
      <c r="AK373" s="18">
        <v>0</v>
      </c>
      <c r="AL373" s="18">
        <f t="shared" si="80"/>
        <v>0</v>
      </c>
      <c r="AM373" s="19" t="s">
        <v>146</v>
      </c>
      <c r="AN373" s="19">
        <v>0</v>
      </c>
      <c r="AO373" s="19">
        <f t="shared" si="81"/>
        <v>0</v>
      </c>
      <c r="AP373" s="18" t="s">
        <v>146</v>
      </c>
      <c r="AQ373" s="18">
        <v>0</v>
      </c>
      <c r="AR373" s="18">
        <f t="shared" si="82"/>
        <v>0</v>
      </c>
      <c r="AS373" s="20" t="s">
        <v>146</v>
      </c>
      <c r="AT373" s="20">
        <v>0</v>
      </c>
      <c r="AU373" s="16">
        <f t="shared" si="83"/>
        <v>0</v>
      </c>
    </row>
    <row r="374" spans="1:47" x14ac:dyDescent="0.2">
      <c r="A374" s="16">
        <v>371</v>
      </c>
      <c r="B374" s="16">
        <v>580.49401855468705</v>
      </c>
      <c r="C374" s="17">
        <v>2.0902423076923</v>
      </c>
      <c r="F374" s="18" t="s">
        <v>145</v>
      </c>
      <c r="G374" s="18">
        <v>259462.66404285599</v>
      </c>
      <c r="H374" s="23">
        <f t="shared" si="70"/>
        <v>50479.117518065374</v>
      </c>
      <c r="I374" s="19" t="s">
        <v>145</v>
      </c>
      <c r="J374" s="19">
        <v>365251.27961428498</v>
      </c>
      <c r="K374" s="19">
        <f t="shared" si="71"/>
        <v>42819.610740244432</v>
      </c>
      <c r="L374" s="18" t="s">
        <v>145</v>
      </c>
      <c r="M374" s="18">
        <v>331592.68024285597</v>
      </c>
      <c r="N374" s="18">
        <f t="shared" si="72"/>
        <v>54538.269776785521</v>
      </c>
      <c r="O374" s="19" t="s">
        <v>145</v>
      </c>
      <c r="P374" s="19">
        <v>56205.473928571497</v>
      </c>
      <c r="Q374" s="19">
        <f t="shared" si="73"/>
        <v>13510.931232829686</v>
      </c>
      <c r="R374" s="18" t="s">
        <v>145</v>
      </c>
      <c r="S374" s="18">
        <v>227779.14468571401</v>
      </c>
      <c r="T374" s="18">
        <f t="shared" si="74"/>
        <v>21986.403927192474</v>
      </c>
      <c r="U374" s="20" t="s">
        <v>145</v>
      </c>
      <c r="V374" s="20">
        <v>235632.772342857</v>
      </c>
      <c r="W374" s="20">
        <f t="shared" si="75"/>
        <v>84759.990051387416</v>
      </c>
      <c r="X374" s="18" t="s">
        <v>145</v>
      </c>
      <c r="Y374" s="18">
        <v>259462.66404285599</v>
      </c>
      <c r="Z374" s="23">
        <f t="shared" si="76"/>
        <v>50479.117518065374</v>
      </c>
      <c r="AA374" s="20" t="s">
        <v>145</v>
      </c>
      <c r="AB374" s="20">
        <v>770141.91229999904</v>
      </c>
      <c r="AC374" s="24">
        <f t="shared" si="77"/>
        <v>131423.53452218414</v>
      </c>
      <c r="AD374" s="18" t="s">
        <v>145</v>
      </c>
      <c r="AE374" s="18">
        <v>534941.11012857198</v>
      </c>
      <c r="AF374" s="18">
        <f t="shared" si="78"/>
        <v>41857.676848871051</v>
      </c>
      <c r="AG374" s="19" t="s">
        <v>145</v>
      </c>
      <c r="AH374" s="19">
        <v>308271.175099999</v>
      </c>
      <c r="AI374" s="19">
        <f t="shared" si="79"/>
        <v>102757.05836666633</v>
      </c>
      <c r="AJ374" s="18" t="s">
        <v>146</v>
      </c>
      <c r="AK374" s="18">
        <v>0</v>
      </c>
      <c r="AL374" s="18">
        <f t="shared" si="80"/>
        <v>0</v>
      </c>
      <c r="AM374" s="19" t="s">
        <v>145</v>
      </c>
      <c r="AN374" s="19">
        <v>331647.41151428502</v>
      </c>
      <c r="AO374" s="19">
        <f t="shared" si="81"/>
        <v>36768.005711118072</v>
      </c>
      <c r="AP374" s="18" t="s">
        <v>145</v>
      </c>
      <c r="AQ374" s="18">
        <v>752728.70687143004</v>
      </c>
      <c r="AR374" s="18">
        <f t="shared" si="82"/>
        <v>92929.469984127165</v>
      </c>
      <c r="AS374" s="20" t="s">
        <v>145</v>
      </c>
      <c r="AT374" s="20">
        <v>240470.87289999999</v>
      </c>
      <c r="AU374" s="16">
        <f t="shared" si="83"/>
        <v>16020.711052631579</v>
      </c>
    </row>
    <row r="375" spans="1:47" x14ac:dyDescent="0.2">
      <c r="A375" s="16">
        <v>372</v>
      </c>
      <c r="B375" s="16">
        <v>398.32833867895101</v>
      </c>
      <c r="C375" s="17">
        <v>1.20859814814814</v>
      </c>
      <c r="D375" s="16" t="s">
        <v>620</v>
      </c>
      <c r="E375" s="16" t="s">
        <v>621</v>
      </c>
      <c r="F375" s="18" t="s">
        <v>145</v>
      </c>
      <c r="G375" s="18">
        <v>198584.16762857101</v>
      </c>
      <c r="H375" s="23">
        <f t="shared" si="70"/>
        <v>38635.052067815377</v>
      </c>
      <c r="I375" s="19" t="s">
        <v>146</v>
      </c>
      <c r="J375" s="19">
        <v>0</v>
      </c>
      <c r="K375" s="19">
        <f t="shared" si="71"/>
        <v>0</v>
      </c>
      <c r="L375" s="18" t="s">
        <v>145</v>
      </c>
      <c r="M375" s="18">
        <v>7007742.4360285699</v>
      </c>
      <c r="N375" s="18">
        <f t="shared" si="72"/>
        <v>1152589.2164520675</v>
      </c>
      <c r="O375" s="19" t="s">
        <v>146</v>
      </c>
      <c r="P375" s="19">
        <v>0</v>
      </c>
      <c r="Q375" s="19">
        <f t="shared" si="73"/>
        <v>0</v>
      </c>
      <c r="R375" s="18" t="s">
        <v>146</v>
      </c>
      <c r="S375" s="18">
        <v>0</v>
      </c>
      <c r="T375" s="18">
        <f t="shared" si="74"/>
        <v>0</v>
      </c>
      <c r="U375" s="20" t="s">
        <v>145</v>
      </c>
      <c r="V375" s="20">
        <v>23662.385128571401</v>
      </c>
      <c r="W375" s="20">
        <f t="shared" si="75"/>
        <v>8511.6493268242448</v>
      </c>
      <c r="X375" s="18" t="s">
        <v>145</v>
      </c>
      <c r="Y375" s="18">
        <v>198584.16762857101</v>
      </c>
      <c r="Z375" s="23">
        <f t="shared" si="76"/>
        <v>38635.052067815377</v>
      </c>
      <c r="AA375" s="20" t="s">
        <v>145</v>
      </c>
      <c r="AB375" s="20">
        <v>47615.588114285703</v>
      </c>
      <c r="AC375" s="24">
        <f t="shared" si="77"/>
        <v>8125.5269819600171</v>
      </c>
      <c r="AD375" s="18" t="s">
        <v>145</v>
      </c>
      <c r="AE375" s="18">
        <v>17329.457114285698</v>
      </c>
      <c r="AF375" s="18">
        <f t="shared" si="78"/>
        <v>1355.9825598032628</v>
      </c>
      <c r="AG375" s="19" t="s">
        <v>146</v>
      </c>
      <c r="AH375" s="19">
        <v>0</v>
      </c>
      <c r="AI375" s="19">
        <f t="shared" si="79"/>
        <v>0</v>
      </c>
      <c r="AJ375" s="18" t="s">
        <v>145</v>
      </c>
      <c r="AK375" s="18">
        <v>104288.30007142801</v>
      </c>
      <c r="AL375" s="18">
        <f t="shared" si="80"/>
        <v>6892.8156028703243</v>
      </c>
      <c r="AM375" s="19" t="s">
        <v>145</v>
      </c>
      <c r="AN375" s="19">
        <v>55940.419814285699</v>
      </c>
      <c r="AO375" s="19">
        <f t="shared" si="81"/>
        <v>6201.8203785239139</v>
      </c>
      <c r="AP375" s="18" t="s">
        <v>146</v>
      </c>
      <c r="AQ375" s="18">
        <v>0</v>
      </c>
      <c r="AR375" s="18">
        <f t="shared" si="82"/>
        <v>0</v>
      </c>
      <c r="AS375" s="20" t="s">
        <v>145</v>
      </c>
      <c r="AT375" s="24">
        <v>16567319.3900428</v>
      </c>
      <c r="AU375" s="16">
        <f t="shared" si="83"/>
        <v>1103752.1245864625</v>
      </c>
    </row>
    <row r="376" spans="1:47" x14ac:dyDescent="0.2">
      <c r="A376" s="16">
        <v>373</v>
      </c>
      <c r="B376" s="16">
        <v>336.32823273629799</v>
      </c>
      <c r="C376" s="17">
        <v>1.6820984848484799</v>
      </c>
      <c r="D376" s="16" t="s">
        <v>317</v>
      </c>
      <c r="E376" s="16" t="s">
        <v>318</v>
      </c>
      <c r="F376" s="18" t="s">
        <v>145</v>
      </c>
      <c r="G376" s="18">
        <v>285846.07199999999</v>
      </c>
      <c r="H376" s="23">
        <f t="shared" si="70"/>
        <v>55612.076264591444</v>
      </c>
      <c r="I376" s="19" t="s">
        <v>145</v>
      </c>
      <c r="J376" s="19">
        <v>161263.37342857101</v>
      </c>
      <c r="K376" s="19">
        <f t="shared" si="71"/>
        <v>18905.436509797306</v>
      </c>
      <c r="L376" s="18" t="s">
        <v>145</v>
      </c>
      <c r="M376" s="18">
        <v>245177.509685714</v>
      </c>
      <c r="N376" s="18">
        <f t="shared" si="72"/>
        <v>40325.248303571381</v>
      </c>
      <c r="O376" s="19" t="s">
        <v>146</v>
      </c>
      <c r="P376" s="19">
        <v>0</v>
      </c>
      <c r="Q376" s="19">
        <f t="shared" si="73"/>
        <v>0</v>
      </c>
      <c r="R376" s="18" t="s">
        <v>145</v>
      </c>
      <c r="S376" s="18">
        <v>170373.72232857099</v>
      </c>
      <c r="T376" s="18">
        <f t="shared" si="74"/>
        <v>16445.33999310531</v>
      </c>
      <c r="U376" s="20" t="s">
        <v>145</v>
      </c>
      <c r="V376" s="20">
        <v>154980.68222857101</v>
      </c>
      <c r="W376" s="20">
        <f t="shared" si="75"/>
        <v>55748.446844809718</v>
      </c>
      <c r="X376" s="18" t="s">
        <v>145</v>
      </c>
      <c r="Y376" s="18">
        <v>285846.07199999999</v>
      </c>
      <c r="Z376" s="23">
        <f t="shared" si="76"/>
        <v>55612.076264591444</v>
      </c>
      <c r="AA376" s="20" t="s">
        <v>146</v>
      </c>
      <c r="AB376" s="20">
        <v>0</v>
      </c>
      <c r="AC376" s="24">
        <f t="shared" si="77"/>
        <v>0</v>
      </c>
      <c r="AD376" s="18" t="s">
        <v>145</v>
      </c>
      <c r="AE376" s="18">
        <v>194190.001571428</v>
      </c>
      <c r="AF376" s="18">
        <f t="shared" si="78"/>
        <v>15194.835803711112</v>
      </c>
      <c r="AG376" s="19" t="s">
        <v>145</v>
      </c>
      <c r="AH376" s="19">
        <v>175117.46492857099</v>
      </c>
      <c r="AI376" s="19">
        <f t="shared" si="79"/>
        <v>58372.488309523666</v>
      </c>
      <c r="AJ376" s="18" t="s">
        <v>145</v>
      </c>
      <c r="AK376" s="18">
        <v>173636.18518571401</v>
      </c>
      <c r="AL376" s="18">
        <f t="shared" si="80"/>
        <v>11476.284546312889</v>
      </c>
      <c r="AM376" s="19" t="s">
        <v>145</v>
      </c>
      <c r="AN376" s="19">
        <v>140990.41478571401</v>
      </c>
      <c r="AO376" s="19">
        <f t="shared" si="81"/>
        <v>15630.866384225501</v>
      </c>
      <c r="AP376" s="18" t="s">
        <v>146</v>
      </c>
      <c r="AQ376" s="18">
        <v>0</v>
      </c>
      <c r="AR376" s="18">
        <f t="shared" si="82"/>
        <v>0</v>
      </c>
      <c r="AS376" s="20" t="s">
        <v>145</v>
      </c>
      <c r="AT376" s="20">
        <v>181388.77184285701</v>
      </c>
      <c r="AU376" s="16">
        <f t="shared" si="83"/>
        <v>12084.528437232313</v>
      </c>
    </row>
    <row r="377" spans="1:47" x14ac:dyDescent="0.2">
      <c r="A377" s="16">
        <v>374</v>
      </c>
      <c r="B377" s="16">
        <v>86.095253740038103</v>
      </c>
      <c r="C377" s="17">
        <v>6.7419916666666602</v>
      </c>
      <c r="F377" s="18" t="s">
        <v>145</v>
      </c>
      <c r="G377" s="18">
        <v>314547.39569999999</v>
      </c>
      <c r="H377" s="23">
        <f t="shared" si="70"/>
        <v>61195.991381322958</v>
      </c>
      <c r="I377" s="19" t="s">
        <v>145</v>
      </c>
      <c r="J377" s="19">
        <v>667715.83210000198</v>
      </c>
      <c r="K377" s="19">
        <f t="shared" si="71"/>
        <v>78278.526623681362</v>
      </c>
      <c r="L377" s="18" t="s">
        <v>145</v>
      </c>
      <c r="M377" s="18">
        <v>999064.79489999905</v>
      </c>
      <c r="N377" s="18">
        <f t="shared" si="72"/>
        <v>164319.86758223668</v>
      </c>
      <c r="O377" s="19" t="s">
        <v>145</v>
      </c>
      <c r="P377" s="19">
        <v>6366574.8598857103</v>
      </c>
      <c r="Q377" s="19">
        <f t="shared" si="73"/>
        <v>1530426.649010988</v>
      </c>
      <c r="R377" s="18" t="s">
        <v>145</v>
      </c>
      <c r="S377" s="18">
        <v>1098610.39347142</v>
      </c>
      <c r="T377" s="18">
        <f t="shared" si="74"/>
        <v>106043.4742733031</v>
      </c>
      <c r="U377" s="20" t="s">
        <v>145</v>
      </c>
      <c r="V377" s="20">
        <v>315706.07325714198</v>
      </c>
      <c r="W377" s="20">
        <f t="shared" si="75"/>
        <v>113563.33570400791</v>
      </c>
      <c r="X377" s="18" t="s">
        <v>145</v>
      </c>
      <c r="Y377" s="18">
        <v>314547.39569999999</v>
      </c>
      <c r="Z377" s="23">
        <f t="shared" si="76"/>
        <v>61195.991381322958</v>
      </c>
      <c r="AA377" s="20" t="s">
        <v>145</v>
      </c>
      <c r="AB377" s="20">
        <v>421440.54504285601</v>
      </c>
      <c r="AC377" s="24">
        <f t="shared" si="77"/>
        <v>71918.181747927651</v>
      </c>
      <c r="AD377" s="18" t="s">
        <v>146</v>
      </c>
      <c r="AE377" s="18">
        <v>0</v>
      </c>
      <c r="AF377" s="18">
        <f t="shared" si="78"/>
        <v>0</v>
      </c>
      <c r="AG377" s="19" t="s">
        <v>145</v>
      </c>
      <c r="AH377" s="19">
        <v>1053491.8743571399</v>
      </c>
      <c r="AI377" s="19">
        <f t="shared" si="79"/>
        <v>351163.95811904664</v>
      </c>
      <c r="AJ377" s="18" t="s">
        <v>145</v>
      </c>
      <c r="AK377" s="18">
        <v>336048.04315714299</v>
      </c>
      <c r="AL377" s="18">
        <f t="shared" si="80"/>
        <v>22210.710056651882</v>
      </c>
      <c r="AM377" s="19" t="s">
        <v>145</v>
      </c>
      <c r="AN377" s="19">
        <v>403713.53284285602</v>
      </c>
      <c r="AO377" s="19">
        <f t="shared" si="81"/>
        <v>44757.597876148116</v>
      </c>
      <c r="AP377" s="18" t="s">
        <v>146</v>
      </c>
      <c r="AQ377" s="18">
        <v>0</v>
      </c>
      <c r="AR377" s="18">
        <f t="shared" si="82"/>
        <v>0</v>
      </c>
      <c r="AS377" s="20" t="s">
        <v>145</v>
      </c>
      <c r="AT377" s="20">
        <v>5329587.6211285703</v>
      </c>
      <c r="AU377" s="16">
        <f t="shared" si="83"/>
        <v>355069.12865613395</v>
      </c>
    </row>
    <row r="378" spans="1:47" x14ac:dyDescent="0.2">
      <c r="A378" s="16">
        <v>375</v>
      </c>
      <c r="B378" s="16">
        <v>335.29733276367102</v>
      </c>
      <c r="C378" s="17">
        <v>0.89054999999999995</v>
      </c>
      <c r="D378" s="16" t="s">
        <v>622</v>
      </c>
      <c r="E378" s="16" t="s">
        <v>623</v>
      </c>
      <c r="F378" s="18" t="s">
        <v>145</v>
      </c>
      <c r="G378" s="18">
        <v>271982.12612857099</v>
      </c>
      <c r="H378" s="23">
        <f t="shared" si="70"/>
        <v>52914.810530850387</v>
      </c>
      <c r="I378" s="19" t="s">
        <v>146</v>
      </c>
      <c r="J378" s="19">
        <v>0</v>
      </c>
      <c r="K378" s="19">
        <f t="shared" si="71"/>
        <v>0</v>
      </c>
      <c r="L378" s="18" t="s">
        <v>146</v>
      </c>
      <c r="M378" s="18">
        <v>0</v>
      </c>
      <c r="N378" s="18">
        <f t="shared" si="72"/>
        <v>0</v>
      </c>
      <c r="O378" s="19" t="s">
        <v>146</v>
      </c>
      <c r="P378" s="19">
        <v>0</v>
      </c>
      <c r="Q378" s="19">
        <f t="shared" si="73"/>
        <v>0</v>
      </c>
      <c r="R378" s="18" t="s">
        <v>146</v>
      </c>
      <c r="S378" s="18">
        <v>0</v>
      </c>
      <c r="T378" s="18">
        <f t="shared" si="74"/>
        <v>0</v>
      </c>
      <c r="U378" s="20" t="s">
        <v>146</v>
      </c>
      <c r="V378" s="20">
        <v>0</v>
      </c>
      <c r="W378" s="20">
        <f t="shared" si="75"/>
        <v>0</v>
      </c>
      <c r="X378" s="18" t="s">
        <v>145</v>
      </c>
      <c r="Y378" s="18">
        <v>271982.12612857099</v>
      </c>
      <c r="Z378" s="23">
        <f t="shared" si="76"/>
        <v>52914.810530850387</v>
      </c>
      <c r="AA378" s="20" t="s">
        <v>146</v>
      </c>
      <c r="AB378" s="20">
        <v>0</v>
      </c>
      <c r="AC378" s="24">
        <f t="shared" si="77"/>
        <v>0</v>
      </c>
      <c r="AD378" s="18" t="s">
        <v>146</v>
      </c>
      <c r="AE378" s="18">
        <v>0</v>
      </c>
      <c r="AF378" s="18">
        <f t="shared" si="78"/>
        <v>0</v>
      </c>
      <c r="AG378" s="19" t="s">
        <v>146</v>
      </c>
      <c r="AH378" s="19">
        <v>0</v>
      </c>
      <c r="AI378" s="19">
        <f t="shared" si="79"/>
        <v>0</v>
      </c>
      <c r="AJ378" s="18" t="s">
        <v>146</v>
      </c>
      <c r="AK378" s="18">
        <v>0</v>
      </c>
      <c r="AL378" s="18">
        <f t="shared" si="80"/>
        <v>0</v>
      </c>
      <c r="AM378" s="19" t="s">
        <v>146</v>
      </c>
      <c r="AN378" s="19">
        <v>0</v>
      </c>
      <c r="AO378" s="19">
        <f t="shared" si="81"/>
        <v>0</v>
      </c>
      <c r="AP378" s="18" t="s">
        <v>146</v>
      </c>
      <c r="AQ378" s="18">
        <v>0</v>
      </c>
      <c r="AR378" s="18">
        <f t="shared" si="82"/>
        <v>0</v>
      </c>
      <c r="AS378" s="20" t="s">
        <v>146</v>
      </c>
      <c r="AT378" s="20">
        <v>0</v>
      </c>
      <c r="AU378" s="16">
        <f t="shared" si="83"/>
        <v>0</v>
      </c>
    </row>
    <row r="379" spans="1:47" x14ac:dyDescent="0.2">
      <c r="A379" s="16">
        <v>376</v>
      </c>
      <c r="B379" s="16">
        <v>691.50347900390602</v>
      </c>
      <c r="C379" s="17">
        <v>6.9147138888888797</v>
      </c>
      <c r="D379" s="16" t="s">
        <v>624</v>
      </c>
      <c r="E379" s="16" t="s">
        <v>625</v>
      </c>
      <c r="F379" s="18" t="s">
        <v>145</v>
      </c>
      <c r="G379" s="18">
        <v>313667.63538571401</v>
      </c>
      <c r="H379" s="23">
        <f t="shared" si="70"/>
        <v>61024.831787103896</v>
      </c>
      <c r="I379" s="19" t="s">
        <v>146</v>
      </c>
      <c r="J379" s="19">
        <v>0</v>
      </c>
      <c r="K379" s="19">
        <f t="shared" si="71"/>
        <v>0</v>
      </c>
      <c r="L379" s="18" t="s">
        <v>146</v>
      </c>
      <c r="M379" s="18">
        <v>0</v>
      </c>
      <c r="N379" s="18">
        <f t="shared" si="72"/>
        <v>0</v>
      </c>
      <c r="O379" s="19" t="s">
        <v>146</v>
      </c>
      <c r="P379" s="19">
        <v>0</v>
      </c>
      <c r="Q379" s="19">
        <f t="shared" si="73"/>
        <v>0</v>
      </c>
      <c r="R379" s="18" t="s">
        <v>146</v>
      </c>
      <c r="S379" s="18">
        <v>0</v>
      </c>
      <c r="T379" s="18">
        <f t="shared" si="74"/>
        <v>0</v>
      </c>
      <c r="U379" s="20" t="s">
        <v>145</v>
      </c>
      <c r="V379" s="20">
        <v>217832.01291428501</v>
      </c>
      <c r="W379" s="20">
        <f t="shared" si="75"/>
        <v>78356.839177800372</v>
      </c>
      <c r="X379" s="18" t="s">
        <v>145</v>
      </c>
      <c r="Y379" s="18">
        <v>313667.63538571401</v>
      </c>
      <c r="Z379" s="23">
        <f t="shared" si="76"/>
        <v>61024.831787103896</v>
      </c>
      <c r="AA379" s="20" t="s">
        <v>145</v>
      </c>
      <c r="AB379" s="20">
        <v>185980.296028571</v>
      </c>
      <c r="AC379" s="24">
        <f t="shared" si="77"/>
        <v>31737.251882008703</v>
      </c>
      <c r="AD379" s="18" t="s">
        <v>146</v>
      </c>
      <c r="AE379" s="18">
        <v>0</v>
      </c>
      <c r="AF379" s="18">
        <f t="shared" si="78"/>
        <v>0</v>
      </c>
      <c r="AG379" s="19" t="s">
        <v>146</v>
      </c>
      <c r="AH379" s="19">
        <v>0</v>
      </c>
      <c r="AI379" s="19">
        <f t="shared" si="79"/>
        <v>0</v>
      </c>
      <c r="AJ379" s="18" t="s">
        <v>145</v>
      </c>
      <c r="AK379" s="18">
        <v>235307.44352857099</v>
      </c>
      <c r="AL379" s="18">
        <f t="shared" si="80"/>
        <v>15552.375646303435</v>
      </c>
      <c r="AM379" s="19" t="s">
        <v>145</v>
      </c>
      <c r="AN379" s="19">
        <v>192440.70144285599</v>
      </c>
      <c r="AO379" s="19">
        <f t="shared" si="81"/>
        <v>21334.88929521685</v>
      </c>
      <c r="AP379" s="18" t="s">
        <v>146</v>
      </c>
      <c r="AQ379" s="18">
        <v>0</v>
      </c>
      <c r="AR379" s="18">
        <f t="shared" si="82"/>
        <v>0</v>
      </c>
      <c r="AS379" s="20" t="s">
        <v>146</v>
      </c>
      <c r="AT379" s="20">
        <v>0</v>
      </c>
      <c r="AU379" s="16">
        <f t="shared" si="83"/>
        <v>0</v>
      </c>
    </row>
    <row r="380" spans="1:47" x14ac:dyDescent="0.2">
      <c r="A380" s="16">
        <v>377</v>
      </c>
      <c r="B380" s="16">
        <v>634.88995361328102</v>
      </c>
      <c r="C380" s="17">
        <v>0.56645000000000001</v>
      </c>
      <c r="F380" s="18" t="s">
        <v>145</v>
      </c>
      <c r="G380" s="18">
        <v>221830.46979999999</v>
      </c>
      <c r="H380" s="23">
        <f t="shared" si="70"/>
        <v>43157.678949416346</v>
      </c>
      <c r="I380" s="19" t="s">
        <v>146</v>
      </c>
      <c r="J380" s="19">
        <v>0</v>
      </c>
      <c r="K380" s="19">
        <f t="shared" si="71"/>
        <v>0</v>
      </c>
      <c r="L380" s="18" t="s">
        <v>146</v>
      </c>
      <c r="M380" s="18">
        <v>0</v>
      </c>
      <c r="N380" s="18">
        <f t="shared" si="72"/>
        <v>0</v>
      </c>
      <c r="O380" s="19" t="s">
        <v>146</v>
      </c>
      <c r="P380" s="19">
        <v>0</v>
      </c>
      <c r="Q380" s="19">
        <f t="shared" si="73"/>
        <v>0</v>
      </c>
      <c r="R380" s="18" t="s">
        <v>146</v>
      </c>
      <c r="S380" s="18">
        <v>0</v>
      </c>
      <c r="T380" s="18">
        <f t="shared" si="74"/>
        <v>0</v>
      </c>
      <c r="U380" s="20" t="s">
        <v>146</v>
      </c>
      <c r="V380" s="20">
        <v>0</v>
      </c>
      <c r="W380" s="20">
        <f t="shared" si="75"/>
        <v>0</v>
      </c>
      <c r="X380" s="18" t="s">
        <v>145</v>
      </c>
      <c r="Y380" s="18">
        <v>221830.46979999999</v>
      </c>
      <c r="Z380" s="23">
        <f t="shared" si="76"/>
        <v>43157.678949416346</v>
      </c>
      <c r="AA380" s="20" t="s">
        <v>146</v>
      </c>
      <c r="AB380" s="20">
        <v>0</v>
      </c>
      <c r="AC380" s="24">
        <f t="shared" si="77"/>
        <v>0</v>
      </c>
      <c r="AD380" s="18" t="s">
        <v>146</v>
      </c>
      <c r="AE380" s="18">
        <v>0</v>
      </c>
      <c r="AF380" s="18">
        <f t="shared" si="78"/>
        <v>0</v>
      </c>
      <c r="AG380" s="19" t="s">
        <v>146</v>
      </c>
      <c r="AH380" s="19">
        <v>0</v>
      </c>
      <c r="AI380" s="19">
        <f t="shared" si="79"/>
        <v>0</v>
      </c>
      <c r="AJ380" s="18" t="s">
        <v>146</v>
      </c>
      <c r="AK380" s="18">
        <v>0</v>
      </c>
      <c r="AL380" s="18">
        <f t="shared" si="80"/>
        <v>0</v>
      </c>
      <c r="AM380" s="19" t="s">
        <v>146</v>
      </c>
      <c r="AN380" s="19">
        <v>0</v>
      </c>
      <c r="AO380" s="19">
        <f t="shared" si="81"/>
        <v>0</v>
      </c>
      <c r="AP380" s="18" t="s">
        <v>146</v>
      </c>
      <c r="AQ380" s="18">
        <v>0</v>
      </c>
      <c r="AR380" s="18">
        <f t="shared" si="82"/>
        <v>0</v>
      </c>
      <c r="AS380" s="20" t="s">
        <v>146</v>
      </c>
      <c r="AT380" s="20">
        <v>0</v>
      </c>
      <c r="AU380" s="16">
        <f t="shared" si="83"/>
        <v>0</v>
      </c>
    </row>
    <row r="381" spans="1:47" x14ac:dyDescent="0.2">
      <c r="A381" s="16">
        <v>378</v>
      </c>
      <c r="B381" s="16">
        <v>627.53875732421795</v>
      </c>
      <c r="C381" s="17">
        <v>8.6918437500000003</v>
      </c>
      <c r="D381" s="16" t="s">
        <v>396</v>
      </c>
      <c r="E381" s="16" t="s">
        <v>397</v>
      </c>
      <c r="F381" s="18" t="s">
        <v>145</v>
      </c>
      <c r="G381" s="18">
        <v>365124.57630000002</v>
      </c>
      <c r="H381" s="23">
        <f t="shared" si="70"/>
        <v>71035.909785992219</v>
      </c>
      <c r="I381" s="19" t="s">
        <v>145</v>
      </c>
      <c r="J381" s="19">
        <v>750820.439514281</v>
      </c>
      <c r="K381" s="19">
        <f t="shared" si="71"/>
        <v>88021.153518673047</v>
      </c>
      <c r="L381" s="18" t="s">
        <v>146</v>
      </c>
      <c r="M381" s="18">
        <v>0</v>
      </c>
      <c r="N381" s="18">
        <f t="shared" si="72"/>
        <v>0</v>
      </c>
      <c r="O381" s="19" t="s">
        <v>145</v>
      </c>
      <c r="P381" s="25">
        <v>257185834.11801299</v>
      </c>
      <c r="Q381" s="19">
        <f t="shared" si="73"/>
        <v>61823517.816830046</v>
      </c>
      <c r="R381" s="18" t="s">
        <v>146</v>
      </c>
      <c r="S381" s="18">
        <v>0</v>
      </c>
      <c r="T381" s="18">
        <f t="shared" si="74"/>
        <v>0</v>
      </c>
      <c r="U381" s="20" t="s">
        <v>146</v>
      </c>
      <c r="V381" s="20">
        <v>0</v>
      </c>
      <c r="W381" s="20">
        <f t="shared" si="75"/>
        <v>0</v>
      </c>
      <c r="X381" s="18" t="s">
        <v>145</v>
      </c>
      <c r="Y381" s="18">
        <v>365124.57630000002</v>
      </c>
      <c r="Z381" s="23">
        <f t="shared" si="76"/>
        <v>71035.909785992219</v>
      </c>
      <c r="AA381" s="20" t="s">
        <v>146</v>
      </c>
      <c r="AB381" s="20">
        <v>0</v>
      </c>
      <c r="AC381" s="24">
        <f t="shared" si="77"/>
        <v>0</v>
      </c>
      <c r="AD381" s="18" t="s">
        <v>146</v>
      </c>
      <c r="AE381" s="18">
        <v>0</v>
      </c>
      <c r="AF381" s="18">
        <f t="shared" si="78"/>
        <v>0</v>
      </c>
      <c r="AG381" s="19" t="s">
        <v>145</v>
      </c>
      <c r="AH381" s="19">
        <v>1412031.8959285701</v>
      </c>
      <c r="AI381" s="19">
        <f t="shared" si="79"/>
        <v>470677.29864285671</v>
      </c>
      <c r="AJ381" s="18" t="s">
        <v>145</v>
      </c>
      <c r="AK381" s="18">
        <v>289189.88759999903</v>
      </c>
      <c r="AL381" s="18">
        <f t="shared" si="80"/>
        <v>19113.673998678059</v>
      </c>
      <c r="AM381" s="19" t="s">
        <v>145</v>
      </c>
      <c r="AN381" s="19">
        <v>338043.25042856898</v>
      </c>
      <c r="AO381" s="19">
        <f t="shared" si="81"/>
        <v>37477.078761482153</v>
      </c>
      <c r="AP381" s="18" t="s">
        <v>146</v>
      </c>
      <c r="AQ381" s="18">
        <v>0</v>
      </c>
      <c r="AR381" s="18">
        <f t="shared" si="82"/>
        <v>0</v>
      </c>
      <c r="AS381" s="20" t="s">
        <v>145</v>
      </c>
      <c r="AT381" s="20">
        <v>5566616.1695714695</v>
      </c>
      <c r="AU381" s="16">
        <f t="shared" si="83"/>
        <v>370860.50430189673</v>
      </c>
    </row>
    <row r="382" spans="1:47" x14ac:dyDescent="0.2">
      <c r="A382" s="16">
        <v>379</v>
      </c>
      <c r="B382" s="16">
        <v>350.30477712258897</v>
      </c>
      <c r="C382" s="17">
        <v>2.4771555555555498</v>
      </c>
      <c r="D382" s="16" t="s">
        <v>626</v>
      </c>
      <c r="E382" s="16" t="s">
        <v>627</v>
      </c>
      <c r="F382" s="18" t="s">
        <v>145</v>
      </c>
      <c r="G382" s="18">
        <v>306657.10085714201</v>
      </c>
      <c r="H382" s="23">
        <f t="shared" si="70"/>
        <v>59660.914563646307</v>
      </c>
      <c r="I382" s="19" t="s">
        <v>145</v>
      </c>
      <c r="J382" s="19">
        <v>268334.35815714201</v>
      </c>
      <c r="K382" s="19">
        <f t="shared" si="71"/>
        <v>31457.72076871536</v>
      </c>
      <c r="L382" s="18" t="s">
        <v>146</v>
      </c>
      <c r="M382" s="18">
        <v>0</v>
      </c>
      <c r="N382" s="18">
        <f t="shared" si="72"/>
        <v>0</v>
      </c>
      <c r="O382" s="19" t="s">
        <v>146</v>
      </c>
      <c r="P382" s="19">
        <v>0</v>
      </c>
      <c r="Q382" s="19">
        <f t="shared" si="73"/>
        <v>0</v>
      </c>
      <c r="R382" s="18" t="s">
        <v>145</v>
      </c>
      <c r="S382" s="18">
        <v>35886.945314285702</v>
      </c>
      <c r="T382" s="18">
        <f t="shared" si="74"/>
        <v>3463.990860452288</v>
      </c>
      <c r="U382" s="20" t="s">
        <v>146</v>
      </c>
      <c r="V382" s="20">
        <v>0</v>
      </c>
      <c r="W382" s="20">
        <f t="shared" si="75"/>
        <v>0</v>
      </c>
      <c r="X382" s="18" t="s">
        <v>145</v>
      </c>
      <c r="Y382" s="18">
        <v>306657.10085714201</v>
      </c>
      <c r="Z382" s="23">
        <f t="shared" si="76"/>
        <v>59660.914563646307</v>
      </c>
      <c r="AA382" s="20" t="s">
        <v>145</v>
      </c>
      <c r="AB382" s="20">
        <v>45598.677171428499</v>
      </c>
      <c r="AC382" s="24">
        <f t="shared" si="77"/>
        <v>7781.3442272062284</v>
      </c>
      <c r="AD382" s="18" t="s">
        <v>145</v>
      </c>
      <c r="AE382" s="18">
        <v>25508.353314285701</v>
      </c>
      <c r="AF382" s="18">
        <f t="shared" si="78"/>
        <v>1995.9587882852663</v>
      </c>
      <c r="AG382" s="19" t="s">
        <v>145</v>
      </c>
      <c r="AH382" s="19">
        <v>33269.027099999999</v>
      </c>
      <c r="AI382" s="19">
        <f t="shared" si="79"/>
        <v>11089.6757</v>
      </c>
      <c r="AJ382" s="18" t="s">
        <v>145</v>
      </c>
      <c r="AK382" s="18">
        <v>38584.716914285702</v>
      </c>
      <c r="AL382" s="18">
        <f t="shared" si="80"/>
        <v>2550.2126182607867</v>
      </c>
      <c r="AM382" s="19" t="s">
        <v>146</v>
      </c>
      <c r="AN382" s="19">
        <v>0</v>
      </c>
      <c r="AO382" s="19">
        <f t="shared" si="81"/>
        <v>0</v>
      </c>
      <c r="AP382" s="18" t="s">
        <v>145</v>
      </c>
      <c r="AQ382" s="18">
        <v>21861.196285714301</v>
      </c>
      <c r="AR382" s="18">
        <f t="shared" si="82"/>
        <v>2698.9131216931237</v>
      </c>
      <c r="AS382" s="20" t="s">
        <v>146</v>
      </c>
      <c r="AT382" s="20">
        <v>0</v>
      </c>
      <c r="AU382" s="16">
        <f t="shared" si="83"/>
        <v>0</v>
      </c>
    </row>
    <row r="383" spans="1:47" x14ac:dyDescent="0.2">
      <c r="A383" s="16">
        <v>380</v>
      </c>
      <c r="B383" s="16">
        <v>1035.0069487865701</v>
      </c>
      <c r="C383" s="17">
        <v>18.369619047619</v>
      </c>
      <c r="F383" s="18" t="s">
        <v>145</v>
      </c>
      <c r="G383" s="18">
        <v>311220.18828571</v>
      </c>
      <c r="H383" s="23">
        <f t="shared" si="70"/>
        <v>60548.674763756811</v>
      </c>
      <c r="I383" s="19" t="s">
        <v>145</v>
      </c>
      <c r="J383" s="19">
        <v>304555.90842857002</v>
      </c>
      <c r="K383" s="19">
        <f t="shared" si="71"/>
        <v>35704.092430078548</v>
      </c>
      <c r="L383" s="18" t="s">
        <v>145</v>
      </c>
      <c r="M383" s="18">
        <v>276869.34628570999</v>
      </c>
      <c r="N383" s="18">
        <f t="shared" si="72"/>
        <v>45537.721428570723</v>
      </c>
      <c r="O383" s="19" t="s">
        <v>145</v>
      </c>
      <c r="P383" s="19">
        <v>464451.26857142203</v>
      </c>
      <c r="Q383" s="19">
        <f t="shared" si="73"/>
        <v>111646.93956043798</v>
      </c>
      <c r="R383" s="18" t="s">
        <v>145</v>
      </c>
      <c r="S383" s="18">
        <v>292252.00771428202</v>
      </c>
      <c r="T383" s="18">
        <f t="shared" si="74"/>
        <v>28209.65325427433</v>
      </c>
      <c r="U383" s="20" t="s">
        <v>145</v>
      </c>
      <c r="V383" s="20">
        <v>285128.20057142398</v>
      </c>
      <c r="W383" s="20">
        <f t="shared" si="75"/>
        <v>102564.10092497266</v>
      </c>
      <c r="X383" s="18" t="s">
        <v>145</v>
      </c>
      <c r="Y383" s="18">
        <v>311220.18828571</v>
      </c>
      <c r="Z383" s="23">
        <f t="shared" si="76"/>
        <v>60548.674763756811</v>
      </c>
      <c r="AA383" s="20" t="s">
        <v>145</v>
      </c>
      <c r="AB383" s="20">
        <v>290674.80099999602</v>
      </c>
      <c r="AC383" s="24">
        <f t="shared" si="77"/>
        <v>49603.208361774065</v>
      </c>
      <c r="AD383" s="18" t="s">
        <v>145</v>
      </c>
      <c r="AE383" s="18">
        <v>290056.394999996</v>
      </c>
      <c r="AF383" s="18">
        <f t="shared" si="78"/>
        <v>22696.118544600628</v>
      </c>
      <c r="AG383" s="19" t="s">
        <v>145</v>
      </c>
      <c r="AH383" s="19">
        <v>314601.81999999599</v>
      </c>
      <c r="AI383" s="19">
        <f t="shared" si="79"/>
        <v>104867.27333333199</v>
      </c>
      <c r="AJ383" s="18" t="s">
        <v>145</v>
      </c>
      <c r="AK383" s="18">
        <v>325338.18199999502</v>
      </c>
      <c r="AL383" s="18">
        <f t="shared" si="80"/>
        <v>21502.854064771647</v>
      </c>
      <c r="AM383" s="19" t="s">
        <v>145</v>
      </c>
      <c r="AN383" s="19">
        <v>305256.22971428098</v>
      </c>
      <c r="AO383" s="19">
        <f t="shared" si="81"/>
        <v>33842.154070319404</v>
      </c>
      <c r="AP383" s="18" t="s">
        <v>145</v>
      </c>
      <c r="AQ383" s="18">
        <v>370413.30957142299</v>
      </c>
      <c r="AR383" s="18">
        <f t="shared" si="82"/>
        <v>45730.038218694201</v>
      </c>
      <c r="AS383" s="20" t="s">
        <v>145</v>
      </c>
      <c r="AT383" s="20">
        <v>373650.29699999403</v>
      </c>
      <c r="AU383" s="16">
        <f t="shared" si="83"/>
        <v>24893.424183877018</v>
      </c>
    </row>
    <row r="384" spans="1:47" x14ac:dyDescent="0.2">
      <c r="A384" s="16">
        <v>381</v>
      </c>
      <c r="B384" s="16">
        <v>1028.23421025317</v>
      </c>
      <c r="C384" s="17">
        <v>6.8861537037036999</v>
      </c>
      <c r="F384" s="18" t="s">
        <v>145</v>
      </c>
      <c r="G384" s="18">
        <v>299776.70984285697</v>
      </c>
      <c r="H384" s="23">
        <f t="shared" si="70"/>
        <v>58322.317090049997</v>
      </c>
      <c r="I384" s="19" t="s">
        <v>146</v>
      </c>
      <c r="J384" s="19">
        <v>0</v>
      </c>
      <c r="K384" s="19">
        <f t="shared" si="71"/>
        <v>0</v>
      </c>
      <c r="L384" s="18" t="s">
        <v>146</v>
      </c>
      <c r="M384" s="18">
        <v>0</v>
      </c>
      <c r="N384" s="18">
        <f t="shared" si="72"/>
        <v>0</v>
      </c>
      <c r="O384" s="19" t="s">
        <v>146</v>
      </c>
      <c r="P384" s="19">
        <v>0</v>
      </c>
      <c r="Q384" s="19">
        <f t="shared" si="73"/>
        <v>0</v>
      </c>
      <c r="R384" s="18" t="s">
        <v>145</v>
      </c>
      <c r="S384" s="18">
        <v>192421.603999999</v>
      </c>
      <c r="T384" s="18">
        <f t="shared" si="74"/>
        <v>18573.513899613805</v>
      </c>
      <c r="U384" s="20" t="s">
        <v>145</v>
      </c>
      <c r="V384" s="20">
        <v>220825.77724285601</v>
      </c>
      <c r="W384" s="20">
        <f t="shared" si="75"/>
        <v>79433.73282117123</v>
      </c>
      <c r="X384" s="18" t="s">
        <v>145</v>
      </c>
      <c r="Y384" s="18">
        <v>299776.70984285697</v>
      </c>
      <c r="Z384" s="23">
        <f t="shared" si="76"/>
        <v>58322.317090049997</v>
      </c>
      <c r="AA384" s="20" t="s">
        <v>145</v>
      </c>
      <c r="AB384" s="20">
        <v>211910.45395714199</v>
      </c>
      <c r="AC384" s="24">
        <f t="shared" si="77"/>
        <v>36162.193508044707</v>
      </c>
      <c r="AD384" s="18" t="s">
        <v>145</v>
      </c>
      <c r="AE384" s="18">
        <v>223887.40981428599</v>
      </c>
      <c r="AF384" s="18">
        <f t="shared" si="78"/>
        <v>17518.576667784506</v>
      </c>
      <c r="AG384" s="19" t="s">
        <v>145</v>
      </c>
      <c r="AH384" s="19">
        <v>213949.84345714201</v>
      </c>
      <c r="AI384" s="19">
        <f t="shared" si="79"/>
        <v>71316.614485714003</v>
      </c>
      <c r="AJ384" s="18" t="s">
        <v>145</v>
      </c>
      <c r="AK384" s="18">
        <v>232932.18385714301</v>
      </c>
      <c r="AL384" s="18">
        <f t="shared" si="80"/>
        <v>15395.385582098017</v>
      </c>
      <c r="AM384" s="19" t="s">
        <v>145</v>
      </c>
      <c r="AN384" s="19">
        <v>218563.429399999</v>
      </c>
      <c r="AO384" s="19">
        <f t="shared" si="81"/>
        <v>24230.978869179493</v>
      </c>
      <c r="AP384" s="18" t="s">
        <v>146</v>
      </c>
      <c r="AQ384" s="18">
        <v>0</v>
      </c>
      <c r="AR384" s="18">
        <f t="shared" si="82"/>
        <v>0</v>
      </c>
      <c r="AS384" s="20" t="s">
        <v>146</v>
      </c>
      <c r="AT384" s="20">
        <v>0</v>
      </c>
      <c r="AU384" s="16">
        <f t="shared" si="83"/>
        <v>0</v>
      </c>
    </row>
    <row r="385" spans="1:47" x14ac:dyDescent="0.2">
      <c r="A385" s="16">
        <v>382</v>
      </c>
      <c r="B385" s="16">
        <v>612.87823486328102</v>
      </c>
      <c r="C385" s="17">
        <v>0.56645555555555505</v>
      </c>
      <c r="F385" s="18" t="s">
        <v>145</v>
      </c>
      <c r="G385" s="18">
        <v>214844.26070000001</v>
      </c>
      <c r="H385" s="23">
        <f t="shared" si="70"/>
        <v>41798.494299610902</v>
      </c>
      <c r="I385" s="19" t="s">
        <v>146</v>
      </c>
      <c r="J385" s="19">
        <v>0</v>
      </c>
      <c r="K385" s="19">
        <f t="shared" si="71"/>
        <v>0</v>
      </c>
      <c r="L385" s="18" t="s">
        <v>146</v>
      </c>
      <c r="M385" s="18">
        <v>0</v>
      </c>
      <c r="N385" s="18">
        <f t="shared" si="72"/>
        <v>0</v>
      </c>
      <c r="O385" s="19" t="s">
        <v>146</v>
      </c>
      <c r="P385" s="19">
        <v>0</v>
      </c>
      <c r="Q385" s="19">
        <f t="shared" si="73"/>
        <v>0</v>
      </c>
      <c r="R385" s="18" t="s">
        <v>146</v>
      </c>
      <c r="S385" s="18">
        <v>0</v>
      </c>
      <c r="T385" s="18">
        <f t="shared" si="74"/>
        <v>0</v>
      </c>
      <c r="U385" s="20" t="s">
        <v>146</v>
      </c>
      <c r="V385" s="20">
        <v>0</v>
      </c>
      <c r="W385" s="20">
        <f t="shared" si="75"/>
        <v>0</v>
      </c>
      <c r="X385" s="18" t="s">
        <v>145</v>
      </c>
      <c r="Y385" s="18">
        <v>214844.26070000001</v>
      </c>
      <c r="Z385" s="23">
        <f t="shared" si="76"/>
        <v>41798.494299610902</v>
      </c>
      <c r="AA385" s="20" t="s">
        <v>146</v>
      </c>
      <c r="AB385" s="20">
        <v>0</v>
      </c>
      <c r="AC385" s="24">
        <f t="shared" si="77"/>
        <v>0</v>
      </c>
      <c r="AD385" s="18" t="s">
        <v>146</v>
      </c>
      <c r="AE385" s="18">
        <v>0</v>
      </c>
      <c r="AF385" s="18">
        <f t="shared" si="78"/>
        <v>0</v>
      </c>
      <c r="AG385" s="19" t="s">
        <v>145</v>
      </c>
      <c r="AH385" s="19">
        <v>191955.59471428499</v>
      </c>
      <c r="AI385" s="19">
        <f t="shared" si="79"/>
        <v>63985.198238094999</v>
      </c>
      <c r="AJ385" s="18" t="s">
        <v>146</v>
      </c>
      <c r="AK385" s="18">
        <v>0</v>
      </c>
      <c r="AL385" s="18">
        <f t="shared" si="80"/>
        <v>0</v>
      </c>
      <c r="AM385" s="19" t="s">
        <v>146</v>
      </c>
      <c r="AN385" s="19">
        <v>0</v>
      </c>
      <c r="AO385" s="19">
        <f t="shared" si="81"/>
        <v>0</v>
      </c>
      <c r="AP385" s="18" t="s">
        <v>146</v>
      </c>
      <c r="AQ385" s="18">
        <v>0</v>
      </c>
      <c r="AR385" s="18">
        <f t="shared" si="82"/>
        <v>0</v>
      </c>
      <c r="AS385" s="20" t="s">
        <v>146</v>
      </c>
      <c r="AT385" s="20">
        <v>0</v>
      </c>
      <c r="AU385" s="16">
        <f t="shared" si="83"/>
        <v>0</v>
      </c>
    </row>
    <row r="386" spans="1:47" x14ac:dyDescent="0.2">
      <c r="A386" s="16">
        <v>383</v>
      </c>
      <c r="B386" s="16">
        <v>273.18988037109301</v>
      </c>
      <c r="C386" s="17">
        <v>5.4654833333333297</v>
      </c>
      <c r="D386" s="16" t="s">
        <v>628</v>
      </c>
      <c r="E386" s="16" t="s">
        <v>629</v>
      </c>
      <c r="F386" s="18" t="s">
        <v>145</v>
      </c>
      <c r="G386" s="18">
        <v>255707.6692</v>
      </c>
      <c r="H386" s="23">
        <f t="shared" si="70"/>
        <v>49748.573774319069</v>
      </c>
      <c r="I386" s="19" t="s">
        <v>145</v>
      </c>
      <c r="J386" s="19">
        <v>279289.56145714299</v>
      </c>
      <c r="K386" s="19">
        <f t="shared" si="71"/>
        <v>32742.035340813953</v>
      </c>
      <c r="L386" s="18" t="s">
        <v>145</v>
      </c>
      <c r="M386" s="18">
        <v>1446007.9802000001</v>
      </c>
      <c r="N386" s="18">
        <f t="shared" si="72"/>
        <v>237830.25990131582</v>
      </c>
      <c r="O386" s="19" t="s">
        <v>146</v>
      </c>
      <c r="P386" s="19">
        <v>0</v>
      </c>
      <c r="Q386" s="19">
        <f t="shared" si="73"/>
        <v>0</v>
      </c>
      <c r="R386" s="18" t="s">
        <v>145</v>
      </c>
      <c r="S386" s="18">
        <v>178189.862942857</v>
      </c>
      <c r="T386" s="18">
        <f t="shared" si="74"/>
        <v>17199.793720352995</v>
      </c>
      <c r="U386" s="20" t="s">
        <v>145</v>
      </c>
      <c r="V386" s="20">
        <v>593292.56631428597</v>
      </c>
      <c r="W386" s="20">
        <f t="shared" si="75"/>
        <v>213414.59219938345</v>
      </c>
      <c r="X386" s="18" t="s">
        <v>145</v>
      </c>
      <c r="Y386" s="18">
        <v>255707.6692</v>
      </c>
      <c r="Z386" s="23">
        <f t="shared" si="76"/>
        <v>49748.573774319069</v>
      </c>
      <c r="AA386" s="20" t="s">
        <v>145</v>
      </c>
      <c r="AB386" s="20">
        <v>756247.48427142901</v>
      </c>
      <c r="AC386" s="24">
        <f t="shared" si="77"/>
        <v>129052.47171867389</v>
      </c>
      <c r="AD386" s="18" t="s">
        <v>146</v>
      </c>
      <c r="AE386" s="18">
        <v>0</v>
      </c>
      <c r="AF386" s="18">
        <f t="shared" si="78"/>
        <v>0</v>
      </c>
      <c r="AG386" s="19" t="s">
        <v>145</v>
      </c>
      <c r="AH386" s="19">
        <v>332773.597899999</v>
      </c>
      <c r="AI386" s="19">
        <f t="shared" si="79"/>
        <v>110924.532633333</v>
      </c>
      <c r="AJ386" s="18" t="s">
        <v>145</v>
      </c>
      <c r="AK386" s="18">
        <v>224677.59662857099</v>
      </c>
      <c r="AL386" s="18">
        <f t="shared" si="80"/>
        <v>14849.808104994778</v>
      </c>
      <c r="AM386" s="19" t="s">
        <v>145</v>
      </c>
      <c r="AN386" s="19">
        <v>544663.60187142796</v>
      </c>
      <c r="AO386" s="19">
        <f t="shared" si="81"/>
        <v>60383.991338295789</v>
      </c>
      <c r="AP386" s="18" t="s">
        <v>145</v>
      </c>
      <c r="AQ386" s="18">
        <v>732264.77891429001</v>
      </c>
      <c r="AR386" s="18">
        <f t="shared" si="82"/>
        <v>90403.059125221</v>
      </c>
      <c r="AS386" s="20" t="s">
        <v>145</v>
      </c>
      <c r="AT386" s="20">
        <v>373417.42347142898</v>
      </c>
      <c r="AU386" s="16">
        <f t="shared" si="83"/>
        <v>24877.909625011926</v>
      </c>
    </row>
    <row r="387" spans="1:47" x14ac:dyDescent="0.2">
      <c r="A387" s="16">
        <v>384</v>
      </c>
      <c r="B387" s="16">
        <v>748.52593994140602</v>
      </c>
      <c r="C387" s="17">
        <v>8.23288333333333</v>
      </c>
      <c r="D387" s="16" t="s">
        <v>630</v>
      </c>
      <c r="E387" s="16" t="s">
        <v>631</v>
      </c>
      <c r="F387" s="18" t="s">
        <v>145</v>
      </c>
      <c r="G387" s="18">
        <v>249518.25025714299</v>
      </c>
      <c r="H387" s="23">
        <f t="shared" si="70"/>
        <v>48544.406664813818</v>
      </c>
      <c r="I387" s="19" t="s">
        <v>146</v>
      </c>
      <c r="J387" s="19">
        <v>0</v>
      </c>
      <c r="K387" s="19">
        <f t="shared" si="71"/>
        <v>0</v>
      </c>
      <c r="L387" s="18" t="s">
        <v>146</v>
      </c>
      <c r="M387" s="18">
        <v>0</v>
      </c>
      <c r="N387" s="18">
        <f t="shared" si="72"/>
        <v>0</v>
      </c>
      <c r="O387" s="19" t="s">
        <v>146</v>
      </c>
      <c r="P387" s="19">
        <v>0</v>
      </c>
      <c r="Q387" s="19">
        <f t="shared" si="73"/>
        <v>0</v>
      </c>
      <c r="R387" s="18" t="s">
        <v>146</v>
      </c>
      <c r="S387" s="18">
        <v>0</v>
      </c>
      <c r="T387" s="18">
        <f t="shared" si="74"/>
        <v>0</v>
      </c>
      <c r="U387" s="20" t="s">
        <v>146</v>
      </c>
      <c r="V387" s="20">
        <v>0</v>
      </c>
      <c r="W387" s="20">
        <f t="shared" si="75"/>
        <v>0</v>
      </c>
      <c r="X387" s="18" t="s">
        <v>145</v>
      </c>
      <c r="Y387" s="18">
        <v>249518.25025714299</v>
      </c>
      <c r="Z387" s="23">
        <f t="shared" si="76"/>
        <v>48544.406664813818</v>
      </c>
      <c r="AA387" s="20" t="s">
        <v>146</v>
      </c>
      <c r="AB387" s="20">
        <v>0</v>
      </c>
      <c r="AC387" s="24">
        <f t="shared" si="77"/>
        <v>0</v>
      </c>
      <c r="AD387" s="18" t="s">
        <v>146</v>
      </c>
      <c r="AE387" s="18">
        <v>0</v>
      </c>
      <c r="AF387" s="18">
        <f t="shared" si="78"/>
        <v>0</v>
      </c>
      <c r="AG387" s="19" t="s">
        <v>146</v>
      </c>
      <c r="AH387" s="19">
        <v>0</v>
      </c>
      <c r="AI387" s="19">
        <f t="shared" si="79"/>
        <v>0</v>
      </c>
      <c r="AJ387" s="18" t="s">
        <v>146</v>
      </c>
      <c r="AK387" s="18">
        <v>0</v>
      </c>
      <c r="AL387" s="18">
        <f t="shared" si="80"/>
        <v>0</v>
      </c>
      <c r="AM387" s="19" t="s">
        <v>146</v>
      </c>
      <c r="AN387" s="19">
        <v>0</v>
      </c>
      <c r="AO387" s="19">
        <f t="shared" si="81"/>
        <v>0</v>
      </c>
      <c r="AP387" s="18" t="s">
        <v>146</v>
      </c>
      <c r="AQ387" s="18">
        <v>0</v>
      </c>
      <c r="AR387" s="18">
        <f t="shared" si="82"/>
        <v>0</v>
      </c>
      <c r="AS387" s="20" t="s">
        <v>146</v>
      </c>
      <c r="AT387" s="20">
        <v>0</v>
      </c>
      <c r="AU387" s="16">
        <f t="shared" si="83"/>
        <v>0</v>
      </c>
    </row>
    <row r="388" spans="1:47" x14ac:dyDescent="0.2">
      <c r="A388" s="16">
        <v>385</v>
      </c>
      <c r="B388" s="16">
        <v>529.03600212032495</v>
      </c>
      <c r="C388" s="17">
        <v>1.5585</v>
      </c>
      <c r="F388" s="18" t="s">
        <v>145</v>
      </c>
      <c r="G388" s="18">
        <v>223530.01167142799</v>
      </c>
      <c r="H388" s="23">
        <f t="shared" si="70"/>
        <v>43488.329118954862</v>
      </c>
      <c r="I388" s="19" t="s">
        <v>146</v>
      </c>
      <c r="J388" s="19">
        <v>0</v>
      </c>
      <c r="K388" s="19">
        <f t="shared" si="71"/>
        <v>0</v>
      </c>
      <c r="L388" s="18" t="s">
        <v>146</v>
      </c>
      <c r="M388" s="18">
        <v>0</v>
      </c>
      <c r="N388" s="18">
        <f t="shared" si="72"/>
        <v>0</v>
      </c>
      <c r="O388" s="19" t="s">
        <v>146</v>
      </c>
      <c r="P388" s="19">
        <v>0</v>
      </c>
      <c r="Q388" s="19">
        <f t="shared" si="73"/>
        <v>0</v>
      </c>
      <c r="R388" s="18" t="s">
        <v>146</v>
      </c>
      <c r="S388" s="18">
        <v>0</v>
      </c>
      <c r="T388" s="18">
        <f t="shared" si="74"/>
        <v>0</v>
      </c>
      <c r="U388" s="20" t="s">
        <v>146</v>
      </c>
      <c r="V388" s="20">
        <v>0</v>
      </c>
      <c r="W388" s="20">
        <f t="shared" si="75"/>
        <v>0</v>
      </c>
      <c r="X388" s="18" t="s">
        <v>145</v>
      </c>
      <c r="Y388" s="18">
        <v>223530.01167142799</v>
      </c>
      <c r="Z388" s="23">
        <f t="shared" si="76"/>
        <v>43488.329118954862</v>
      </c>
      <c r="AA388" s="20" t="s">
        <v>146</v>
      </c>
      <c r="AB388" s="20">
        <v>0</v>
      </c>
      <c r="AC388" s="24">
        <f t="shared" si="77"/>
        <v>0</v>
      </c>
      <c r="AD388" s="18" t="s">
        <v>146</v>
      </c>
      <c r="AE388" s="18">
        <v>0</v>
      </c>
      <c r="AF388" s="18">
        <f t="shared" si="78"/>
        <v>0</v>
      </c>
      <c r="AG388" s="19" t="s">
        <v>146</v>
      </c>
      <c r="AH388" s="19">
        <v>0</v>
      </c>
      <c r="AI388" s="19">
        <f t="shared" si="79"/>
        <v>0</v>
      </c>
      <c r="AJ388" s="18" t="s">
        <v>146</v>
      </c>
      <c r="AK388" s="18">
        <v>0</v>
      </c>
      <c r="AL388" s="18">
        <f t="shared" si="80"/>
        <v>0</v>
      </c>
      <c r="AM388" s="19" t="s">
        <v>146</v>
      </c>
      <c r="AN388" s="19">
        <v>0</v>
      </c>
      <c r="AO388" s="19">
        <f t="shared" si="81"/>
        <v>0</v>
      </c>
      <c r="AP388" s="18" t="s">
        <v>146</v>
      </c>
      <c r="AQ388" s="18">
        <v>0</v>
      </c>
      <c r="AR388" s="18">
        <f t="shared" si="82"/>
        <v>0</v>
      </c>
      <c r="AS388" s="20" t="s">
        <v>146</v>
      </c>
      <c r="AT388" s="20">
        <v>0</v>
      </c>
      <c r="AU388" s="16">
        <f t="shared" si="83"/>
        <v>0</v>
      </c>
    </row>
    <row r="389" spans="1:47" x14ac:dyDescent="0.2">
      <c r="A389" s="16">
        <v>386</v>
      </c>
      <c r="B389" s="16">
        <v>647.50750732421795</v>
      </c>
      <c r="C389" s="17">
        <v>5.7950444444444402</v>
      </c>
      <c r="D389" s="16" t="s">
        <v>632</v>
      </c>
      <c r="E389" s="16" t="s">
        <v>633</v>
      </c>
      <c r="F389" s="18" t="s">
        <v>145</v>
      </c>
      <c r="G389" s="18">
        <v>270394.45319999999</v>
      </c>
      <c r="H389" s="23">
        <f t="shared" ref="H389:H452" si="84">G389/5.14</f>
        <v>52605.924747081714</v>
      </c>
      <c r="I389" s="19" t="s">
        <v>146</v>
      </c>
      <c r="J389" s="19">
        <v>0</v>
      </c>
      <c r="K389" s="19">
        <f t="shared" ref="K389:K452" si="85">J389/8.53</f>
        <v>0</v>
      </c>
      <c r="L389" s="18" t="s">
        <v>145</v>
      </c>
      <c r="M389" s="18">
        <v>629808.31378571398</v>
      </c>
      <c r="N389" s="18">
        <f t="shared" ref="N389:N452" si="86">M389/6.08</f>
        <v>103586.89371475558</v>
      </c>
      <c r="O389" s="19" t="s">
        <v>146</v>
      </c>
      <c r="P389" s="19">
        <v>0</v>
      </c>
      <c r="Q389" s="19">
        <f t="shared" ref="Q389:Q452" si="87">P389/4.16</f>
        <v>0</v>
      </c>
      <c r="R389" s="18" t="s">
        <v>145</v>
      </c>
      <c r="S389" s="18">
        <v>146944.83594285499</v>
      </c>
      <c r="T389" s="18">
        <f t="shared" ref="T389:T452" si="88">S389/10.36</f>
        <v>14183.864473248552</v>
      </c>
      <c r="U389" s="20" t="s">
        <v>145</v>
      </c>
      <c r="V389" s="20">
        <v>222668.66631428601</v>
      </c>
      <c r="W389" s="20">
        <f t="shared" ref="W389:W452" si="89">V389/2.78</f>
        <v>80096.642559095693</v>
      </c>
      <c r="X389" s="18" t="s">
        <v>145</v>
      </c>
      <c r="Y389" s="18">
        <v>270394.45319999999</v>
      </c>
      <c r="Z389" s="23">
        <f t="shared" ref="Z389:Z452" si="90">Y389/5.14</f>
        <v>52605.924747081714</v>
      </c>
      <c r="AA389" s="20" t="s">
        <v>145</v>
      </c>
      <c r="AB389" s="20">
        <v>348632.814571428</v>
      </c>
      <c r="AC389" s="24">
        <f t="shared" ref="AC389:AC452" si="91">AB389/5.86</f>
        <v>59493.654363724912</v>
      </c>
      <c r="AD389" s="18" t="s">
        <v>146</v>
      </c>
      <c r="AE389" s="18">
        <v>0</v>
      </c>
      <c r="AF389" s="18">
        <f t="shared" ref="AF389:AF452" si="92">AE389/12.78</f>
        <v>0</v>
      </c>
      <c r="AG389" s="19" t="s">
        <v>145</v>
      </c>
      <c r="AH389" s="19">
        <v>221683.21697142901</v>
      </c>
      <c r="AI389" s="19">
        <f t="shared" ref="AI389:AI452" si="93">AH389/3</f>
        <v>73894.405657142997</v>
      </c>
      <c r="AJ389" s="18" t="s">
        <v>145</v>
      </c>
      <c r="AK389" s="18">
        <v>266487.51462857198</v>
      </c>
      <c r="AL389" s="18">
        <f t="shared" ref="AL389:AL452" si="94">AK389/15.13</f>
        <v>17613.186690586383</v>
      </c>
      <c r="AM389" s="19" t="s">
        <v>145</v>
      </c>
      <c r="AN389" s="19">
        <v>253670.177371428</v>
      </c>
      <c r="AO389" s="19">
        <f t="shared" ref="AO389:AO452" si="95">AN389/9.02</f>
        <v>28123.079531200445</v>
      </c>
      <c r="AP389" s="18" t="s">
        <v>146</v>
      </c>
      <c r="AQ389" s="18">
        <v>0</v>
      </c>
      <c r="AR389" s="18">
        <f t="shared" ref="AR389:AR452" si="96">AQ389/8.1</f>
        <v>0</v>
      </c>
      <c r="AS389" s="20" t="s">
        <v>146</v>
      </c>
      <c r="AT389" s="20">
        <v>0</v>
      </c>
      <c r="AU389" s="16">
        <f t="shared" ref="AU389:AU452" si="97">AT389/15.01</f>
        <v>0</v>
      </c>
    </row>
    <row r="390" spans="1:47" x14ac:dyDescent="0.2">
      <c r="A390" s="16">
        <v>387</v>
      </c>
      <c r="B390" s="16">
        <v>317.21192661286199</v>
      </c>
      <c r="C390" s="17">
        <v>0.63412916666666597</v>
      </c>
      <c r="D390" s="16" t="s">
        <v>634</v>
      </c>
      <c r="E390" s="16" t="s">
        <v>635</v>
      </c>
      <c r="F390" s="18" t="s">
        <v>145</v>
      </c>
      <c r="G390" s="18">
        <v>205015.72525714201</v>
      </c>
      <c r="H390" s="23">
        <f t="shared" si="84"/>
        <v>39886.327871039306</v>
      </c>
      <c r="I390" s="19" t="s">
        <v>145</v>
      </c>
      <c r="J390" s="19">
        <v>230593.408485714</v>
      </c>
      <c r="K390" s="19">
        <f t="shared" si="85"/>
        <v>27033.224910400237</v>
      </c>
      <c r="L390" s="18" t="s">
        <v>146</v>
      </c>
      <c r="M390" s="18">
        <v>0</v>
      </c>
      <c r="N390" s="18">
        <f t="shared" si="86"/>
        <v>0</v>
      </c>
      <c r="O390" s="19" t="s">
        <v>146</v>
      </c>
      <c r="P390" s="19">
        <v>0</v>
      </c>
      <c r="Q390" s="19">
        <f t="shared" si="87"/>
        <v>0</v>
      </c>
      <c r="R390" s="18" t="s">
        <v>146</v>
      </c>
      <c r="S390" s="18">
        <v>0</v>
      </c>
      <c r="T390" s="18">
        <f t="shared" si="88"/>
        <v>0</v>
      </c>
      <c r="U390" s="20" t="s">
        <v>146</v>
      </c>
      <c r="V390" s="20">
        <v>0</v>
      </c>
      <c r="W390" s="20">
        <f t="shared" si="89"/>
        <v>0</v>
      </c>
      <c r="X390" s="18" t="s">
        <v>145</v>
      </c>
      <c r="Y390" s="18">
        <v>205015.72525714201</v>
      </c>
      <c r="Z390" s="23">
        <f t="shared" si="90"/>
        <v>39886.327871039306</v>
      </c>
      <c r="AA390" s="20" t="s">
        <v>146</v>
      </c>
      <c r="AB390" s="20">
        <v>0</v>
      </c>
      <c r="AC390" s="24">
        <f t="shared" si="91"/>
        <v>0</v>
      </c>
      <c r="AD390" s="18" t="s">
        <v>145</v>
      </c>
      <c r="AE390" s="18">
        <v>109063.77764285701</v>
      </c>
      <c r="AF390" s="18">
        <f t="shared" si="92"/>
        <v>8533.9419125866207</v>
      </c>
      <c r="AG390" s="19" t="s">
        <v>146</v>
      </c>
      <c r="AH390" s="19">
        <v>0</v>
      </c>
      <c r="AI390" s="19">
        <f t="shared" si="93"/>
        <v>0</v>
      </c>
      <c r="AJ390" s="18" t="s">
        <v>146</v>
      </c>
      <c r="AK390" s="18">
        <v>0</v>
      </c>
      <c r="AL390" s="18">
        <f t="shared" si="94"/>
        <v>0</v>
      </c>
      <c r="AM390" s="19" t="s">
        <v>146</v>
      </c>
      <c r="AN390" s="19">
        <v>0</v>
      </c>
      <c r="AO390" s="19">
        <f t="shared" si="95"/>
        <v>0</v>
      </c>
      <c r="AP390" s="18" t="s">
        <v>146</v>
      </c>
      <c r="AQ390" s="18">
        <v>0</v>
      </c>
      <c r="AR390" s="18">
        <f t="shared" si="96"/>
        <v>0</v>
      </c>
      <c r="AS390" s="20" t="s">
        <v>146</v>
      </c>
      <c r="AT390" s="20">
        <v>0</v>
      </c>
      <c r="AU390" s="16">
        <f t="shared" si="97"/>
        <v>0</v>
      </c>
    </row>
    <row r="391" spans="1:47" x14ac:dyDescent="0.2">
      <c r="A391" s="16">
        <v>388</v>
      </c>
      <c r="B391" s="16">
        <v>333.27786912693898</v>
      </c>
      <c r="C391" s="17">
        <v>1.2675986111111099</v>
      </c>
      <c r="D391" s="16" t="s">
        <v>572</v>
      </c>
      <c r="E391" s="16" t="s">
        <v>636</v>
      </c>
      <c r="F391" s="18" t="s">
        <v>145</v>
      </c>
      <c r="G391" s="18">
        <v>499314.03842857102</v>
      </c>
      <c r="H391" s="23">
        <f t="shared" si="84"/>
        <v>97142.809032795922</v>
      </c>
      <c r="I391" s="19" t="s">
        <v>145</v>
      </c>
      <c r="J391" s="19">
        <v>92975.445242857095</v>
      </c>
      <c r="K391" s="19">
        <f t="shared" si="85"/>
        <v>10899.817730698371</v>
      </c>
      <c r="L391" s="18" t="s">
        <v>145</v>
      </c>
      <c r="M391" s="18">
        <v>460343.734842857</v>
      </c>
      <c r="N391" s="18">
        <f t="shared" si="86"/>
        <v>75714.430072838324</v>
      </c>
      <c r="O391" s="19" t="s">
        <v>145</v>
      </c>
      <c r="P391" s="19">
        <v>833995.51711428503</v>
      </c>
      <c r="Q391" s="19">
        <f t="shared" si="87"/>
        <v>200479.69161401081</v>
      </c>
      <c r="R391" s="18" t="s">
        <v>145</v>
      </c>
      <c r="S391" s="18">
        <v>80199.0719285714</v>
      </c>
      <c r="T391" s="18">
        <f t="shared" si="88"/>
        <v>7741.2231591285135</v>
      </c>
      <c r="U391" s="20" t="s">
        <v>146</v>
      </c>
      <c r="V391" s="20">
        <v>0</v>
      </c>
      <c r="W391" s="20">
        <f t="shared" si="89"/>
        <v>0</v>
      </c>
      <c r="X391" s="18" t="s">
        <v>145</v>
      </c>
      <c r="Y391" s="18">
        <v>499314.03842857102</v>
      </c>
      <c r="Z391" s="23">
        <f t="shared" si="90"/>
        <v>97142.809032795922</v>
      </c>
      <c r="AA391" s="20" t="s">
        <v>145</v>
      </c>
      <c r="AB391" s="20">
        <v>124990.4795</v>
      </c>
      <c r="AC391" s="24">
        <f t="shared" si="91"/>
        <v>21329.433361774743</v>
      </c>
      <c r="AD391" s="18" t="s">
        <v>145</v>
      </c>
      <c r="AE391" s="18">
        <v>82129.188599999907</v>
      </c>
      <c r="AF391" s="18">
        <f t="shared" si="92"/>
        <v>6426.3840845070354</v>
      </c>
      <c r="AG391" s="19" t="s">
        <v>145</v>
      </c>
      <c r="AH391" s="19">
        <v>84892.764399999898</v>
      </c>
      <c r="AI391" s="19">
        <f t="shared" si="93"/>
        <v>28297.588133333298</v>
      </c>
      <c r="AJ391" s="18" t="s">
        <v>145</v>
      </c>
      <c r="AK391" s="18">
        <v>85124.456871428498</v>
      </c>
      <c r="AL391" s="18">
        <f t="shared" si="94"/>
        <v>5626.2033622887302</v>
      </c>
      <c r="AM391" s="19" t="s">
        <v>145</v>
      </c>
      <c r="AN391" s="19">
        <v>85697.588099999994</v>
      </c>
      <c r="AO391" s="19">
        <f t="shared" si="95"/>
        <v>9500.8412527716191</v>
      </c>
      <c r="AP391" s="18" t="s">
        <v>145</v>
      </c>
      <c r="AQ391" s="18">
        <v>90664.584528571402</v>
      </c>
      <c r="AR391" s="18">
        <f t="shared" si="96"/>
        <v>11193.158583774248</v>
      </c>
      <c r="AS391" s="20" t="s">
        <v>146</v>
      </c>
      <c r="AT391" s="20">
        <v>0</v>
      </c>
      <c r="AU391" s="16">
        <f t="shared" si="97"/>
        <v>0</v>
      </c>
    </row>
    <row r="392" spans="1:47" x14ac:dyDescent="0.2">
      <c r="A392" s="16">
        <v>389</v>
      </c>
      <c r="B392" s="16">
        <v>601.525146484375</v>
      </c>
      <c r="C392" s="17">
        <v>12.312399999999901</v>
      </c>
      <c r="D392" s="16" t="s">
        <v>289</v>
      </c>
      <c r="E392" s="16" t="s">
        <v>338</v>
      </c>
      <c r="F392" s="18" t="s">
        <v>145</v>
      </c>
      <c r="G392" s="18">
        <v>126333.25019999901</v>
      </c>
      <c r="H392" s="23">
        <f t="shared" si="84"/>
        <v>24578.453346303311</v>
      </c>
      <c r="I392" s="19" t="s">
        <v>146</v>
      </c>
      <c r="J392" s="19">
        <v>0</v>
      </c>
      <c r="K392" s="19">
        <f t="shared" si="85"/>
        <v>0</v>
      </c>
      <c r="L392" s="18" t="s">
        <v>145</v>
      </c>
      <c r="M392" s="23">
        <v>61797284.301757298</v>
      </c>
      <c r="N392" s="18">
        <f t="shared" si="86"/>
        <v>10164027.023315346</v>
      </c>
      <c r="O392" s="19" t="s">
        <v>146</v>
      </c>
      <c r="P392" s="19">
        <v>0</v>
      </c>
      <c r="Q392" s="19">
        <f t="shared" si="87"/>
        <v>0</v>
      </c>
      <c r="R392" s="18" t="s">
        <v>146</v>
      </c>
      <c r="S392" s="18">
        <v>0</v>
      </c>
      <c r="T392" s="18">
        <f t="shared" si="88"/>
        <v>0</v>
      </c>
      <c r="U392" s="20" t="s">
        <v>146</v>
      </c>
      <c r="V392" s="20">
        <v>0</v>
      </c>
      <c r="W392" s="20">
        <f t="shared" si="89"/>
        <v>0</v>
      </c>
      <c r="X392" s="18" t="s">
        <v>145</v>
      </c>
      <c r="Y392" s="18">
        <v>126333.25019999901</v>
      </c>
      <c r="Z392" s="23">
        <f t="shared" si="90"/>
        <v>24578.453346303311</v>
      </c>
      <c r="AA392" s="20" t="s">
        <v>146</v>
      </c>
      <c r="AB392" s="20">
        <v>0</v>
      </c>
      <c r="AC392" s="24">
        <f t="shared" si="91"/>
        <v>0</v>
      </c>
      <c r="AD392" s="18" t="s">
        <v>146</v>
      </c>
      <c r="AE392" s="18">
        <v>0</v>
      </c>
      <c r="AF392" s="18">
        <f t="shared" si="92"/>
        <v>0</v>
      </c>
      <c r="AG392" s="19" t="s">
        <v>146</v>
      </c>
      <c r="AH392" s="19">
        <v>0</v>
      </c>
      <c r="AI392" s="19">
        <f t="shared" si="93"/>
        <v>0</v>
      </c>
      <c r="AJ392" s="18" t="s">
        <v>146</v>
      </c>
      <c r="AK392" s="18">
        <v>0</v>
      </c>
      <c r="AL392" s="18">
        <f t="shared" si="94"/>
        <v>0</v>
      </c>
      <c r="AM392" s="19" t="s">
        <v>146</v>
      </c>
      <c r="AN392" s="19">
        <v>0</v>
      </c>
      <c r="AO392" s="19">
        <f t="shared" si="95"/>
        <v>0</v>
      </c>
      <c r="AP392" s="18" t="s">
        <v>146</v>
      </c>
      <c r="AQ392" s="18">
        <v>0</v>
      </c>
      <c r="AR392" s="18">
        <f t="shared" si="96"/>
        <v>0</v>
      </c>
      <c r="AS392" s="20" t="s">
        <v>145</v>
      </c>
      <c r="AT392" s="24">
        <v>75690887.7227716</v>
      </c>
      <c r="AU392" s="16">
        <f t="shared" si="97"/>
        <v>5042697.383262598</v>
      </c>
    </row>
    <row r="393" spans="1:47" x14ac:dyDescent="0.2">
      <c r="A393" s="16">
        <v>390</v>
      </c>
      <c r="B393" s="16">
        <v>984.20611183372603</v>
      </c>
      <c r="C393" s="17">
        <v>7.1089015151515103</v>
      </c>
      <c r="F393" s="18" t="s">
        <v>145</v>
      </c>
      <c r="G393" s="18">
        <v>313307.37079999998</v>
      </c>
      <c r="H393" s="23">
        <f t="shared" si="84"/>
        <v>60954.741400778206</v>
      </c>
      <c r="I393" s="19" t="s">
        <v>146</v>
      </c>
      <c r="J393" s="19">
        <v>0</v>
      </c>
      <c r="K393" s="19">
        <f t="shared" si="85"/>
        <v>0</v>
      </c>
      <c r="L393" s="18" t="s">
        <v>145</v>
      </c>
      <c r="M393" s="18">
        <v>159730.045428571</v>
      </c>
      <c r="N393" s="18">
        <f t="shared" si="86"/>
        <v>26271.389050751808</v>
      </c>
      <c r="O393" s="19" t="s">
        <v>145</v>
      </c>
      <c r="P393" s="19">
        <v>22277.601614285701</v>
      </c>
      <c r="Q393" s="19">
        <f t="shared" si="87"/>
        <v>5355.1926957417545</v>
      </c>
      <c r="R393" s="18" t="s">
        <v>145</v>
      </c>
      <c r="S393" s="18">
        <v>222730.320028571</v>
      </c>
      <c r="T393" s="18">
        <f t="shared" si="88"/>
        <v>21499.065639823457</v>
      </c>
      <c r="U393" s="20" t="s">
        <v>145</v>
      </c>
      <c r="V393" s="20">
        <v>217095.34268571399</v>
      </c>
      <c r="W393" s="20">
        <f t="shared" si="89"/>
        <v>78091.849886947486</v>
      </c>
      <c r="X393" s="18" t="s">
        <v>145</v>
      </c>
      <c r="Y393" s="18">
        <v>313307.37079999998</v>
      </c>
      <c r="Z393" s="23">
        <f t="shared" si="90"/>
        <v>60954.741400778206</v>
      </c>
      <c r="AA393" s="20" t="s">
        <v>145</v>
      </c>
      <c r="AB393" s="20">
        <v>201388.03791428599</v>
      </c>
      <c r="AC393" s="24">
        <f t="shared" si="91"/>
        <v>34366.559371038566</v>
      </c>
      <c r="AD393" s="18" t="s">
        <v>145</v>
      </c>
      <c r="AE393" s="18">
        <v>241477.34087142799</v>
      </c>
      <c r="AF393" s="18">
        <f t="shared" si="92"/>
        <v>18894.940600268234</v>
      </c>
      <c r="AG393" s="19" t="s">
        <v>145</v>
      </c>
      <c r="AH393" s="19">
        <v>215779.04125714299</v>
      </c>
      <c r="AI393" s="19">
        <f t="shared" si="93"/>
        <v>71926.347085714326</v>
      </c>
      <c r="AJ393" s="18" t="s">
        <v>145</v>
      </c>
      <c r="AK393" s="18">
        <v>229150.00477142801</v>
      </c>
      <c r="AL393" s="18">
        <f t="shared" si="94"/>
        <v>15145.406792559683</v>
      </c>
      <c r="AM393" s="19" t="s">
        <v>145</v>
      </c>
      <c r="AN393" s="19">
        <v>210709.238285714</v>
      </c>
      <c r="AO393" s="19">
        <f t="shared" si="95"/>
        <v>23360.225974025943</v>
      </c>
      <c r="AP393" s="18" t="s">
        <v>146</v>
      </c>
      <c r="AQ393" s="18">
        <v>0</v>
      </c>
      <c r="AR393" s="18">
        <f t="shared" si="96"/>
        <v>0</v>
      </c>
      <c r="AS393" s="20" t="s">
        <v>146</v>
      </c>
      <c r="AT393" s="20">
        <v>0</v>
      </c>
      <c r="AU393" s="16">
        <f t="shared" si="97"/>
        <v>0</v>
      </c>
    </row>
    <row r="394" spans="1:47" x14ac:dyDescent="0.2">
      <c r="A394" s="16">
        <v>391</v>
      </c>
      <c r="B394" s="16">
        <v>294.10492970181502</v>
      </c>
      <c r="C394" s="17">
        <v>19.509458333333299</v>
      </c>
      <c r="D394" s="16" t="s">
        <v>637</v>
      </c>
      <c r="E394" s="16" t="s">
        <v>638</v>
      </c>
      <c r="F394" s="18" t="s">
        <v>145</v>
      </c>
      <c r="G394" s="18">
        <v>426142.161714288</v>
      </c>
      <c r="H394" s="23">
        <f t="shared" si="84"/>
        <v>82907.03535297433</v>
      </c>
      <c r="I394" s="19" t="s">
        <v>146</v>
      </c>
      <c r="J394" s="19">
        <v>0</v>
      </c>
      <c r="K394" s="19">
        <f t="shared" si="85"/>
        <v>0</v>
      </c>
      <c r="L394" s="18" t="s">
        <v>145</v>
      </c>
      <c r="M394" s="18">
        <v>642751.88800000004</v>
      </c>
      <c r="N394" s="18">
        <f t="shared" si="86"/>
        <v>105715.77105263158</v>
      </c>
      <c r="O394" s="19" t="s">
        <v>146</v>
      </c>
      <c r="P394" s="19">
        <v>0</v>
      </c>
      <c r="Q394" s="19">
        <f t="shared" si="87"/>
        <v>0</v>
      </c>
      <c r="R394" s="18" t="s">
        <v>146</v>
      </c>
      <c r="S394" s="18">
        <v>0</v>
      </c>
      <c r="T394" s="18">
        <f t="shared" si="88"/>
        <v>0</v>
      </c>
      <c r="U394" s="20" t="s">
        <v>146</v>
      </c>
      <c r="V394" s="20">
        <v>0</v>
      </c>
      <c r="W394" s="20">
        <f t="shared" si="89"/>
        <v>0</v>
      </c>
      <c r="X394" s="18" t="s">
        <v>145</v>
      </c>
      <c r="Y394" s="18">
        <v>426142.161714288</v>
      </c>
      <c r="Z394" s="23">
        <f t="shared" si="90"/>
        <v>82907.03535297433</v>
      </c>
      <c r="AA394" s="20" t="s">
        <v>146</v>
      </c>
      <c r="AB394" s="20">
        <v>0</v>
      </c>
      <c r="AC394" s="24">
        <f t="shared" si="91"/>
        <v>0</v>
      </c>
      <c r="AD394" s="18" t="s">
        <v>145</v>
      </c>
      <c r="AE394" s="18">
        <v>377204.64600000001</v>
      </c>
      <c r="AF394" s="18">
        <f t="shared" si="92"/>
        <v>29515.230516431926</v>
      </c>
      <c r="AG394" s="19" t="s">
        <v>146</v>
      </c>
      <c r="AH394" s="19">
        <v>0</v>
      </c>
      <c r="AI394" s="19">
        <f t="shared" si="93"/>
        <v>0</v>
      </c>
      <c r="AJ394" s="18" t="s">
        <v>146</v>
      </c>
      <c r="AK394" s="18">
        <v>0</v>
      </c>
      <c r="AL394" s="18">
        <f t="shared" si="94"/>
        <v>0</v>
      </c>
      <c r="AM394" s="19" t="s">
        <v>146</v>
      </c>
      <c r="AN394" s="19">
        <v>0</v>
      </c>
      <c r="AO394" s="19">
        <f t="shared" si="95"/>
        <v>0</v>
      </c>
      <c r="AP394" s="18" t="s">
        <v>146</v>
      </c>
      <c r="AQ394" s="18">
        <v>0</v>
      </c>
      <c r="AR394" s="18">
        <f t="shared" si="96"/>
        <v>0</v>
      </c>
      <c r="AS394" s="20" t="s">
        <v>146</v>
      </c>
      <c r="AT394" s="20">
        <v>0</v>
      </c>
      <c r="AU394" s="16">
        <f t="shared" si="97"/>
        <v>0</v>
      </c>
    </row>
    <row r="395" spans="1:47" x14ac:dyDescent="0.2">
      <c r="A395" s="16">
        <v>392</v>
      </c>
      <c r="B395" s="16">
        <v>264.269715529221</v>
      </c>
      <c r="C395" s="17">
        <v>14.689053846153801</v>
      </c>
      <c r="D395" s="16" t="s">
        <v>639</v>
      </c>
      <c r="E395" s="16" t="s">
        <v>640</v>
      </c>
      <c r="F395" s="18" t="s">
        <v>145</v>
      </c>
      <c r="G395" s="18">
        <v>229354.31419999601</v>
      </c>
      <c r="H395" s="23">
        <f t="shared" si="84"/>
        <v>44621.461906614015</v>
      </c>
      <c r="I395" s="19" t="s">
        <v>145</v>
      </c>
      <c r="J395" s="19">
        <v>157641.478171428</v>
      </c>
      <c r="K395" s="19">
        <f t="shared" si="85"/>
        <v>18480.82979735381</v>
      </c>
      <c r="L395" s="18" t="s">
        <v>145</v>
      </c>
      <c r="M395" s="18">
        <v>757898.67898571503</v>
      </c>
      <c r="N395" s="18">
        <f t="shared" si="86"/>
        <v>124654.38799107155</v>
      </c>
      <c r="O395" s="19" t="s">
        <v>146</v>
      </c>
      <c r="P395" s="19">
        <v>0</v>
      </c>
      <c r="Q395" s="19">
        <f t="shared" si="87"/>
        <v>0</v>
      </c>
      <c r="R395" s="18" t="s">
        <v>145</v>
      </c>
      <c r="S395" s="18">
        <v>192825.783114285</v>
      </c>
      <c r="T395" s="18">
        <f t="shared" si="88"/>
        <v>18612.527327633688</v>
      </c>
      <c r="U395" s="20" t="s">
        <v>145</v>
      </c>
      <c r="V395" s="20">
        <v>260840.93657142899</v>
      </c>
      <c r="W395" s="20">
        <f t="shared" si="89"/>
        <v>93827.675025693883</v>
      </c>
      <c r="X395" s="18" t="s">
        <v>145</v>
      </c>
      <c r="Y395" s="18">
        <v>229354.31419999601</v>
      </c>
      <c r="Z395" s="23">
        <f t="shared" si="90"/>
        <v>44621.461906614015</v>
      </c>
      <c r="AA395" s="20" t="s">
        <v>145</v>
      </c>
      <c r="AB395" s="20">
        <v>322762.62197142898</v>
      </c>
      <c r="AC395" s="24">
        <f t="shared" si="91"/>
        <v>55078.945728912789</v>
      </c>
      <c r="AD395" s="18" t="s">
        <v>145</v>
      </c>
      <c r="AE395" s="18">
        <v>40904.272071428597</v>
      </c>
      <c r="AF395" s="18">
        <f t="shared" si="92"/>
        <v>3200.647266934945</v>
      </c>
      <c r="AG395" s="19" t="s">
        <v>145</v>
      </c>
      <c r="AH395" s="19">
        <v>210307.23658571401</v>
      </c>
      <c r="AI395" s="19">
        <f t="shared" si="93"/>
        <v>70102.412195238008</v>
      </c>
      <c r="AJ395" s="18" t="s">
        <v>145</v>
      </c>
      <c r="AK395" s="18">
        <v>147248.04730000001</v>
      </c>
      <c r="AL395" s="18">
        <f t="shared" si="94"/>
        <v>9732.1908327825513</v>
      </c>
      <c r="AM395" s="19" t="s">
        <v>145</v>
      </c>
      <c r="AN395" s="19">
        <v>190087.26491428501</v>
      </c>
      <c r="AO395" s="19">
        <f t="shared" si="95"/>
        <v>21073.976154577053</v>
      </c>
      <c r="AP395" s="18" t="s">
        <v>145</v>
      </c>
      <c r="AQ395" s="18">
        <v>924684.46590000205</v>
      </c>
      <c r="AR395" s="18">
        <f t="shared" si="96"/>
        <v>114158.57603703729</v>
      </c>
      <c r="AS395" s="20" t="s">
        <v>145</v>
      </c>
      <c r="AT395" s="20">
        <v>1378790.4571285599</v>
      </c>
      <c r="AU395" s="16">
        <f t="shared" si="97"/>
        <v>91858.125058531645</v>
      </c>
    </row>
    <row r="396" spans="1:47" x14ac:dyDescent="0.2">
      <c r="A396" s="16">
        <v>393</v>
      </c>
      <c r="B396" s="16">
        <v>125.001457214355</v>
      </c>
      <c r="C396" s="17">
        <v>1.07938333333333</v>
      </c>
      <c r="F396" s="18" t="s">
        <v>145</v>
      </c>
      <c r="G396" s="18">
        <v>257666.49132857099</v>
      </c>
      <c r="H396" s="23">
        <f t="shared" si="84"/>
        <v>50129.667573651946</v>
      </c>
      <c r="I396" s="19" t="s">
        <v>146</v>
      </c>
      <c r="J396" s="19">
        <v>0</v>
      </c>
      <c r="K396" s="19">
        <f t="shared" si="85"/>
        <v>0</v>
      </c>
      <c r="L396" s="18" t="s">
        <v>146</v>
      </c>
      <c r="M396" s="18">
        <v>0</v>
      </c>
      <c r="N396" s="18">
        <f t="shared" si="86"/>
        <v>0</v>
      </c>
      <c r="O396" s="19" t="s">
        <v>146</v>
      </c>
      <c r="P396" s="19">
        <v>0</v>
      </c>
      <c r="Q396" s="19">
        <f t="shared" si="87"/>
        <v>0</v>
      </c>
      <c r="R396" s="18" t="s">
        <v>146</v>
      </c>
      <c r="S396" s="18">
        <v>0</v>
      </c>
      <c r="T396" s="18">
        <f t="shared" si="88"/>
        <v>0</v>
      </c>
      <c r="U396" s="20" t="s">
        <v>146</v>
      </c>
      <c r="V396" s="20">
        <v>0</v>
      </c>
      <c r="W396" s="20">
        <f t="shared" si="89"/>
        <v>0</v>
      </c>
      <c r="X396" s="18" t="s">
        <v>145</v>
      </c>
      <c r="Y396" s="18">
        <v>257666.49132857099</v>
      </c>
      <c r="Z396" s="23">
        <f t="shared" si="90"/>
        <v>50129.667573651946</v>
      </c>
      <c r="AA396" s="20" t="s">
        <v>146</v>
      </c>
      <c r="AB396" s="20">
        <v>0</v>
      </c>
      <c r="AC396" s="24">
        <f t="shared" si="91"/>
        <v>0</v>
      </c>
      <c r="AD396" s="18" t="s">
        <v>146</v>
      </c>
      <c r="AE396" s="18">
        <v>0</v>
      </c>
      <c r="AF396" s="18">
        <f t="shared" si="92"/>
        <v>0</v>
      </c>
      <c r="AG396" s="19" t="s">
        <v>146</v>
      </c>
      <c r="AH396" s="19">
        <v>0</v>
      </c>
      <c r="AI396" s="19">
        <f t="shared" si="93"/>
        <v>0</v>
      </c>
      <c r="AJ396" s="18" t="s">
        <v>146</v>
      </c>
      <c r="AK396" s="18">
        <v>0</v>
      </c>
      <c r="AL396" s="18">
        <f t="shared" si="94"/>
        <v>0</v>
      </c>
      <c r="AM396" s="19" t="s">
        <v>146</v>
      </c>
      <c r="AN396" s="19">
        <v>0</v>
      </c>
      <c r="AO396" s="19">
        <f t="shared" si="95"/>
        <v>0</v>
      </c>
      <c r="AP396" s="18" t="s">
        <v>146</v>
      </c>
      <c r="AQ396" s="18">
        <v>0</v>
      </c>
      <c r="AR396" s="18">
        <f t="shared" si="96"/>
        <v>0</v>
      </c>
      <c r="AS396" s="20" t="s">
        <v>146</v>
      </c>
      <c r="AT396" s="20">
        <v>0</v>
      </c>
      <c r="AU396" s="16">
        <f t="shared" si="97"/>
        <v>0</v>
      </c>
    </row>
    <row r="397" spans="1:47" x14ac:dyDescent="0.2">
      <c r="A397" s="16">
        <v>394</v>
      </c>
      <c r="B397" s="16">
        <v>86.096461868286099</v>
      </c>
      <c r="C397" s="17">
        <v>9.3011458333333294</v>
      </c>
      <c r="F397" s="18" t="s">
        <v>145</v>
      </c>
      <c r="G397" s="18">
        <v>392871.02619999897</v>
      </c>
      <c r="H397" s="23">
        <f t="shared" si="84"/>
        <v>76434.051789883073</v>
      </c>
      <c r="I397" s="19" t="s">
        <v>145</v>
      </c>
      <c r="J397" s="19">
        <v>254161.87737142801</v>
      </c>
      <c r="K397" s="19">
        <f t="shared" si="85"/>
        <v>29796.234158432359</v>
      </c>
      <c r="L397" s="18" t="s">
        <v>145</v>
      </c>
      <c r="M397" s="18">
        <v>2654486.9439571402</v>
      </c>
      <c r="N397" s="18">
        <f t="shared" si="86"/>
        <v>436593.24736137176</v>
      </c>
      <c r="O397" s="19" t="s">
        <v>146</v>
      </c>
      <c r="P397" s="19">
        <v>0</v>
      </c>
      <c r="Q397" s="19">
        <f t="shared" si="87"/>
        <v>0</v>
      </c>
      <c r="R397" s="18" t="s">
        <v>146</v>
      </c>
      <c r="S397" s="18">
        <v>0</v>
      </c>
      <c r="T397" s="18">
        <f t="shared" si="88"/>
        <v>0</v>
      </c>
      <c r="U397" s="20" t="s">
        <v>146</v>
      </c>
      <c r="V397" s="20">
        <v>0</v>
      </c>
      <c r="W397" s="20">
        <f t="shared" si="89"/>
        <v>0</v>
      </c>
      <c r="X397" s="18" t="s">
        <v>145</v>
      </c>
      <c r="Y397" s="18">
        <v>392871.02619999897</v>
      </c>
      <c r="Z397" s="23">
        <f t="shared" si="90"/>
        <v>76434.051789883073</v>
      </c>
      <c r="AA397" s="20" t="s">
        <v>146</v>
      </c>
      <c r="AB397" s="20">
        <v>0</v>
      </c>
      <c r="AC397" s="24">
        <f t="shared" si="91"/>
        <v>0</v>
      </c>
      <c r="AD397" s="18" t="s">
        <v>146</v>
      </c>
      <c r="AE397" s="18">
        <v>0</v>
      </c>
      <c r="AF397" s="18">
        <f t="shared" si="92"/>
        <v>0</v>
      </c>
      <c r="AG397" s="19" t="s">
        <v>146</v>
      </c>
      <c r="AH397" s="19">
        <v>0</v>
      </c>
      <c r="AI397" s="19">
        <f t="shared" si="93"/>
        <v>0</v>
      </c>
      <c r="AJ397" s="18" t="s">
        <v>146</v>
      </c>
      <c r="AK397" s="18">
        <v>0</v>
      </c>
      <c r="AL397" s="18">
        <f t="shared" si="94"/>
        <v>0</v>
      </c>
      <c r="AM397" s="19" t="s">
        <v>146</v>
      </c>
      <c r="AN397" s="19">
        <v>0</v>
      </c>
      <c r="AO397" s="19">
        <f t="shared" si="95"/>
        <v>0</v>
      </c>
      <c r="AP397" s="18" t="s">
        <v>146</v>
      </c>
      <c r="AQ397" s="18">
        <v>0</v>
      </c>
      <c r="AR397" s="18">
        <f t="shared" si="96"/>
        <v>0</v>
      </c>
      <c r="AS397" s="20" t="s">
        <v>146</v>
      </c>
      <c r="AT397" s="20">
        <v>0</v>
      </c>
      <c r="AU397" s="16">
        <f t="shared" si="97"/>
        <v>0</v>
      </c>
    </row>
    <row r="398" spans="1:47" x14ac:dyDescent="0.2">
      <c r="A398" s="16">
        <v>395</v>
      </c>
      <c r="B398" s="16">
        <v>414.27059936523398</v>
      </c>
      <c r="C398" s="17">
        <v>3.2863666666666602</v>
      </c>
      <c r="D398" s="16" t="s">
        <v>641</v>
      </c>
      <c r="E398" s="16" t="s">
        <v>642</v>
      </c>
      <c r="F398" s="18" t="s">
        <v>145</v>
      </c>
      <c r="G398" s="18">
        <v>254709.31124285699</v>
      </c>
      <c r="H398" s="23">
        <f t="shared" si="84"/>
        <v>49554.340708727046</v>
      </c>
      <c r="I398" s="19" t="s">
        <v>146</v>
      </c>
      <c r="J398" s="19">
        <v>0</v>
      </c>
      <c r="K398" s="19">
        <f t="shared" si="85"/>
        <v>0</v>
      </c>
      <c r="L398" s="18" t="s">
        <v>146</v>
      </c>
      <c r="M398" s="18">
        <v>0</v>
      </c>
      <c r="N398" s="18">
        <f t="shared" si="86"/>
        <v>0</v>
      </c>
      <c r="O398" s="19" t="s">
        <v>146</v>
      </c>
      <c r="P398" s="19">
        <v>0</v>
      </c>
      <c r="Q398" s="19">
        <f t="shared" si="87"/>
        <v>0</v>
      </c>
      <c r="R398" s="18" t="s">
        <v>146</v>
      </c>
      <c r="S398" s="18">
        <v>0</v>
      </c>
      <c r="T398" s="18">
        <f t="shared" si="88"/>
        <v>0</v>
      </c>
      <c r="U398" s="20" t="s">
        <v>146</v>
      </c>
      <c r="V398" s="20">
        <v>0</v>
      </c>
      <c r="W398" s="20">
        <f t="shared" si="89"/>
        <v>0</v>
      </c>
      <c r="X398" s="18" t="s">
        <v>145</v>
      </c>
      <c r="Y398" s="18">
        <v>254709.31124285699</v>
      </c>
      <c r="Z398" s="23">
        <f t="shared" si="90"/>
        <v>49554.340708727046</v>
      </c>
      <c r="AA398" s="20" t="s">
        <v>146</v>
      </c>
      <c r="AB398" s="20">
        <v>0</v>
      </c>
      <c r="AC398" s="24">
        <f t="shared" si="91"/>
        <v>0</v>
      </c>
      <c r="AD398" s="18" t="s">
        <v>146</v>
      </c>
      <c r="AE398" s="18">
        <v>0</v>
      </c>
      <c r="AF398" s="18">
        <f t="shared" si="92"/>
        <v>0</v>
      </c>
      <c r="AG398" s="19" t="s">
        <v>146</v>
      </c>
      <c r="AH398" s="19">
        <v>0</v>
      </c>
      <c r="AI398" s="19">
        <f t="shared" si="93"/>
        <v>0</v>
      </c>
      <c r="AJ398" s="18" t="s">
        <v>146</v>
      </c>
      <c r="AK398" s="18">
        <v>0</v>
      </c>
      <c r="AL398" s="18">
        <f t="shared" si="94"/>
        <v>0</v>
      </c>
      <c r="AM398" s="19" t="s">
        <v>146</v>
      </c>
      <c r="AN398" s="19">
        <v>0</v>
      </c>
      <c r="AO398" s="19">
        <f t="shared" si="95"/>
        <v>0</v>
      </c>
      <c r="AP398" s="18" t="s">
        <v>146</v>
      </c>
      <c r="AQ398" s="18">
        <v>0</v>
      </c>
      <c r="AR398" s="18">
        <f t="shared" si="96"/>
        <v>0</v>
      </c>
      <c r="AS398" s="20" t="s">
        <v>146</v>
      </c>
      <c r="AT398" s="20">
        <v>0</v>
      </c>
      <c r="AU398" s="16">
        <f t="shared" si="97"/>
        <v>0</v>
      </c>
    </row>
    <row r="399" spans="1:47" x14ac:dyDescent="0.2">
      <c r="A399" s="16">
        <v>396</v>
      </c>
      <c r="B399" s="16">
        <v>593.59332275390602</v>
      </c>
      <c r="C399" s="17">
        <v>17.626757575757502</v>
      </c>
      <c r="D399" s="16" t="s">
        <v>643</v>
      </c>
      <c r="E399" s="16" t="s">
        <v>644</v>
      </c>
      <c r="F399" s="18" t="s">
        <v>145</v>
      </c>
      <c r="G399" s="18">
        <v>332117.19300000399</v>
      </c>
      <c r="H399" s="23">
        <f t="shared" si="84"/>
        <v>64614.239883269263</v>
      </c>
      <c r="I399" s="19" t="s">
        <v>145</v>
      </c>
      <c r="J399" s="19">
        <v>262080.511000003</v>
      </c>
      <c r="K399" s="19">
        <f t="shared" si="85"/>
        <v>30724.561664713132</v>
      </c>
      <c r="L399" s="18" t="s">
        <v>145</v>
      </c>
      <c r="M399" s="18">
        <v>273272.97400000301</v>
      </c>
      <c r="N399" s="18">
        <f t="shared" si="86"/>
        <v>44946.212828947864</v>
      </c>
      <c r="O399" s="19" t="s">
        <v>146</v>
      </c>
      <c r="P399" s="19">
        <v>0</v>
      </c>
      <c r="Q399" s="19">
        <f t="shared" si="87"/>
        <v>0</v>
      </c>
      <c r="R399" s="18" t="s">
        <v>146</v>
      </c>
      <c r="S399" s="18">
        <v>0</v>
      </c>
      <c r="T399" s="18">
        <f t="shared" si="88"/>
        <v>0</v>
      </c>
      <c r="U399" s="20" t="s">
        <v>145</v>
      </c>
      <c r="V399" s="20">
        <v>212795.86414285999</v>
      </c>
      <c r="W399" s="20">
        <f t="shared" si="89"/>
        <v>76545.274871532383</v>
      </c>
      <c r="X399" s="18" t="s">
        <v>145</v>
      </c>
      <c r="Y399" s="18">
        <v>332117.19300000399</v>
      </c>
      <c r="Z399" s="23">
        <f t="shared" si="90"/>
        <v>64614.239883269263</v>
      </c>
      <c r="AA399" s="20" t="s">
        <v>145</v>
      </c>
      <c r="AB399" s="20">
        <v>211610.079285716</v>
      </c>
      <c r="AC399" s="24">
        <f t="shared" si="91"/>
        <v>36110.935031692148</v>
      </c>
      <c r="AD399" s="18" t="s">
        <v>146</v>
      </c>
      <c r="AE399" s="18">
        <v>0</v>
      </c>
      <c r="AF399" s="18">
        <f t="shared" si="92"/>
        <v>0</v>
      </c>
      <c r="AG399" s="19" t="s">
        <v>145</v>
      </c>
      <c r="AH399" s="19">
        <v>216966.51600000099</v>
      </c>
      <c r="AI399" s="19">
        <f t="shared" si="93"/>
        <v>72322.172000000326</v>
      </c>
      <c r="AJ399" s="18" t="s">
        <v>145</v>
      </c>
      <c r="AK399" s="18">
        <v>250233.17242857401</v>
      </c>
      <c r="AL399" s="18">
        <f t="shared" si="94"/>
        <v>16538.874582192599</v>
      </c>
      <c r="AM399" s="19" t="s">
        <v>145</v>
      </c>
      <c r="AN399" s="19">
        <v>228906.483000001</v>
      </c>
      <c r="AO399" s="19">
        <f t="shared" si="95"/>
        <v>25377.658869179711</v>
      </c>
      <c r="AP399" s="18" t="s">
        <v>145</v>
      </c>
      <c r="AQ399" s="18">
        <v>825741.47600000096</v>
      </c>
      <c r="AR399" s="18">
        <f t="shared" si="96"/>
        <v>101943.39209876556</v>
      </c>
      <c r="AS399" s="20" t="s">
        <v>145</v>
      </c>
      <c r="AT399" s="20">
        <v>947041.39714285894</v>
      </c>
      <c r="AU399" s="16">
        <f t="shared" si="97"/>
        <v>63094.03045588667</v>
      </c>
    </row>
    <row r="400" spans="1:47" x14ac:dyDescent="0.2">
      <c r="A400" s="16">
        <v>397</v>
      </c>
      <c r="B400" s="16">
        <v>676.66613769531205</v>
      </c>
      <c r="C400" s="17">
        <v>15.2312833333333</v>
      </c>
      <c r="D400" s="16" t="s">
        <v>645</v>
      </c>
      <c r="E400" s="16" t="s">
        <v>646</v>
      </c>
      <c r="F400" s="18" t="s">
        <v>145</v>
      </c>
      <c r="G400" s="18">
        <v>290430.00619999698</v>
      </c>
      <c r="H400" s="23">
        <f t="shared" si="84"/>
        <v>56503.892256808751</v>
      </c>
      <c r="I400" s="19" t="s">
        <v>146</v>
      </c>
      <c r="J400" s="19">
        <v>0</v>
      </c>
      <c r="K400" s="19">
        <f t="shared" si="85"/>
        <v>0</v>
      </c>
      <c r="L400" s="18" t="s">
        <v>146</v>
      </c>
      <c r="M400" s="18">
        <v>0</v>
      </c>
      <c r="N400" s="18">
        <f t="shared" si="86"/>
        <v>0</v>
      </c>
      <c r="O400" s="19" t="s">
        <v>146</v>
      </c>
      <c r="P400" s="19">
        <v>0</v>
      </c>
      <c r="Q400" s="19">
        <f t="shared" si="87"/>
        <v>0</v>
      </c>
      <c r="R400" s="18" t="s">
        <v>146</v>
      </c>
      <c r="S400" s="18">
        <v>0</v>
      </c>
      <c r="T400" s="18">
        <f t="shared" si="88"/>
        <v>0</v>
      </c>
      <c r="U400" s="20" t="s">
        <v>146</v>
      </c>
      <c r="V400" s="20">
        <v>0</v>
      </c>
      <c r="W400" s="20">
        <f t="shared" si="89"/>
        <v>0</v>
      </c>
      <c r="X400" s="18" t="s">
        <v>145</v>
      </c>
      <c r="Y400" s="18">
        <v>290430.00619999698</v>
      </c>
      <c r="Z400" s="23">
        <f t="shared" si="90"/>
        <v>56503.892256808751</v>
      </c>
      <c r="AA400" s="20" t="s">
        <v>146</v>
      </c>
      <c r="AB400" s="20">
        <v>0</v>
      </c>
      <c r="AC400" s="24">
        <f t="shared" si="91"/>
        <v>0</v>
      </c>
      <c r="AD400" s="18" t="s">
        <v>146</v>
      </c>
      <c r="AE400" s="18">
        <v>0</v>
      </c>
      <c r="AF400" s="18">
        <f t="shared" si="92"/>
        <v>0</v>
      </c>
      <c r="AG400" s="19" t="s">
        <v>146</v>
      </c>
      <c r="AH400" s="19">
        <v>0</v>
      </c>
      <c r="AI400" s="19">
        <f t="shared" si="93"/>
        <v>0</v>
      </c>
      <c r="AJ400" s="18" t="s">
        <v>146</v>
      </c>
      <c r="AK400" s="18">
        <v>0</v>
      </c>
      <c r="AL400" s="18">
        <f t="shared" si="94"/>
        <v>0</v>
      </c>
      <c r="AM400" s="19" t="s">
        <v>146</v>
      </c>
      <c r="AN400" s="19">
        <v>0</v>
      </c>
      <c r="AO400" s="19">
        <f t="shared" si="95"/>
        <v>0</v>
      </c>
      <c r="AP400" s="18" t="s">
        <v>146</v>
      </c>
      <c r="AQ400" s="18">
        <v>0</v>
      </c>
      <c r="AR400" s="18">
        <f t="shared" si="96"/>
        <v>0</v>
      </c>
      <c r="AS400" s="20" t="s">
        <v>146</v>
      </c>
      <c r="AT400" s="20">
        <v>0</v>
      </c>
      <c r="AU400" s="16">
        <f t="shared" si="97"/>
        <v>0</v>
      </c>
    </row>
    <row r="401" spans="1:47" x14ac:dyDescent="0.2">
      <c r="A401" s="16">
        <v>398</v>
      </c>
      <c r="B401" s="16">
        <v>676.79113769531205</v>
      </c>
      <c r="C401" s="17">
        <v>1.40346666666666</v>
      </c>
      <c r="F401" s="18" t="s">
        <v>145</v>
      </c>
      <c r="G401" s="18">
        <v>186087.26642857099</v>
      </c>
      <c r="H401" s="23">
        <f t="shared" si="84"/>
        <v>36203.748332406809</v>
      </c>
      <c r="I401" s="19" t="s">
        <v>146</v>
      </c>
      <c r="J401" s="19">
        <v>0</v>
      </c>
      <c r="K401" s="19">
        <f t="shared" si="85"/>
        <v>0</v>
      </c>
      <c r="L401" s="18" t="s">
        <v>146</v>
      </c>
      <c r="M401" s="18">
        <v>0</v>
      </c>
      <c r="N401" s="18">
        <f t="shared" si="86"/>
        <v>0</v>
      </c>
      <c r="O401" s="19" t="s">
        <v>146</v>
      </c>
      <c r="P401" s="19">
        <v>0</v>
      </c>
      <c r="Q401" s="19">
        <f t="shared" si="87"/>
        <v>0</v>
      </c>
      <c r="R401" s="18" t="s">
        <v>146</v>
      </c>
      <c r="S401" s="18">
        <v>0</v>
      </c>
      <c r="T401" s="18">
        <f t="shared" si="88"/>
        <v>0</v>
      </c>
      <c r="U401" s="20" t="s">
        <v>146</v>
      </c>
      <c r="V401" s="20">
        <v>0</v>
      </c>
      <c r="W401" s="20">
        <f t="shared" si="89"/>
        <v>0</v>
      </c>
      <c r="X401" s="18" t="s">
        <v>145</v>
      </c>
      <c r="Y401" s="18">
        <v>186087.26642857099</v>
      </c>
      <c r="Z401" s="23">
        <f t="shared" si="90"/>
        <v>36203.748332406809</v>
      </c>
      <c r="AA401" s="20" t="s">
        <v>146</v>
      </c>
      <c r="AB401" s="20">
        <v>0</v>
      </c>
      <c r="AC401" s="24">
        <f t="shared" si="91"/>
        <v>0</v>
      </c>
      <c r="AD401" s="18" t="s">
        <v>146</v>
      </c>
      <c r="AE401" s="18">
        <v>0</v>
      </c>
      <c r="AF401" s="18">
        <f t="shared" si="92"/>
        <v>0</v>
      </c>
      <c r="AG401" s="19" t="s">
        <v>146</v>
      </c>
      <c r="AH401" s="19">
        <v>0</v>
      </c>
      <c r="AI401" s="19">
        <f t="shared" si="93"/>
        <v>0</v>
      </c>
      <c r="AJ401" s="18" t="s">
        <v>146</v>
      </c>
      <c r="AK401" s="18">
        <v>0</v>
      </c>
      <c r="AL401" s="18">
        <f t="shared" si="94"/>
        <v>0</v>
      </c>
      <c r="AM401" s="19" t="s">
        <v>146</v>
      </c>
      <c r="AN401" s="19">
        <v>0</v>
      </c>
      <c r="AO401" s="19">
        <f t="shared" si="95"/>
        <v>0</v>
      </c>
      <c r="AP401" s="18" t="s">
        <v>146</v>
      </c>
      <c r="AQ401" s="18">
        <v>0</v>
      </c>
      <c r="AR401" s="18">
        <f t="shared" si="96"/>
        <v>0</v>
      </c>
      <c r="AS401" s="20" t="s">
        <v>146</v>
      </c>
      <c r="AT401" s="20">
        <v>0</v>
      </c>
      <c r="AU401" s="16">
        <f t="shared" si="97"/>
        <v>0</v>
      </c>
    </row>
    <row r="402" spans="1:47" x14ac:dyDescent="0.2">
      <c r="A402" s="16">
        <v>399</v>
      </c>
      <c r="B402" s="16">
        <v>917.57144854807996</v>
      </c>
      <c r="C402" s="17">
        <v>0.60026666666666595</v>
      </c>
      <c r="D402" s="16" t="s">
        <v>647</v>
      </c>
      <c r="E402" s="16" t="s">
        <v>648</v>
      </c>
      <c r="F402" s="18" t="s">
        <v>145</v>
      </c>
      <c r="G402" s="18">
        <v>205786.485185714</v>
      </c>
      <c r="H402" s="23">
        <f t="shared" si="84"/>
        <v>40036.281164535802</v>
      </c>
      <c r="I402" s="19" t="s">
        <v>146</v>
      </c>
      <c r="J402" s="19">
        <v>0</v>
      </c>
      <c r="K402" s="19">
        <f t="shared" si="85"/>
        <v>0</v>
      </c>
      <c r="L402" s="18" t="s">
        <v>146</v>
      </c>
      <c r="M402" s="18">
        <v>0</v>
      </c>
      <c r="N402" s="18">
        <f t="shared" si="86"/>
        <v>0</v>
      </c>
      <c r="O402" s="19" t="s">
        <v>146</v>
      </c>
      <c r="P402" s="19">
        <v>0</v>
      </c>
      <c r="Q402" s="19">
        <f t="shared" si="87"/>
        <v>0</v>
      </c>
      <c r="R402" s="18" t="s">
        <v>146</v>
      </c>
      <c r="S402" s="18">
        <v>0</v>
      </c>
      <c r="T402" s="18">
        <f t="shared" si="88"/>
        <v>0</v>
      </c>
      <c r="U402" s="20" t="s">
        <v>146</v>
      </c>
      <c r="V402" s="20">
        <v>0</v>
      </c>
      <c r="W402" s="20">
        <f t="shared" si="89"/>
        <v>0</v>
      </c>
      <c r="X402" s="18" t="s">
        <v>145</v>
      </c>
      <c r="Y402" s="18">
        <v>205786.485185714</v>
      </c>
      <c r="Z402" s="23">
        <f t="shared" si="90"/>
        <v>40036.281164535802</v>
      </c>
      <c r="AA402" s="20" t="s">
        <v>146</v>
      </c>
      <c r="AB402" s="20">
        <v>0</v>
      </c>
      <c r="AC402" s="24">
        <f t="shared" si="91"/>
        <v>0</v>
      </c>
      <c r="AD402" s="18" t="s">
        <v>146</v>
      </c>
      <c r="AE402" s="18">
        <v>0</v>
      </c>
      <c r="AF402" s="18">
        <f t="shared" si="92"/>
        <v>0</v>
      </c>
      <c r="AG402" s="19" t="s">
        <v>146</v>
      </c>
      <c r="AH402" s="19">
        <v>0</v>
      </c>
      <c r="AI402" s="19">
        <f t="shared" si="93"/>
        <v>0</v>
      </c>
      <c r="AJ402" s="18" t="s">
        <v>146</v>
      </c>
      <c r="AK402" s="18">
        <v>0</v>
      </c>
      <c r="AL402" s="18">
        <f t="shared" si="94"/>
        <v>0</v>
      </c>
      <c r="AM402" s="19" t="s">
        <v>146</v>
      </c>
      <c r="AN402" s="19">
        <v>0</v>
      </c>
      <c r="AO402" s="19">
        <f t="shared" si="95"/>
        <v>0</v>
      </c>
      <c r="AP402" s="18" t="s">
        <v>146</v>
      </c>
      <c r="AQ402" s="18">
        <v>0</v>
      </c>
      <c r="AR402" s="18">
        <f t="shared" si="96"/>
        <v>0</v>
      </c>
      <c r="AS402" s="20" t="s">
        <v>146</v>
      </c>
      <c r="AT402" s="20">
        <v>0</v>
      </c>
      <c r="AU402" s="16">
        <f t="shared" si="97"/>
        <v>0</v>
      </c>
    </row>
    <row r="403" spans="1:47" x14ac:dyDescent="0.2">
      <c r="A403" s="16">
        <v>400</v>
      </c>
      <c r="B403" s="16">
        <v>627.53875732421795</v>
      </c>
      <c r="C403" s="17">
        <v>9.6758299999999995</v>
      </c>
      <c r="D403" s="16" t="s">
        <v>396</v>
      </c>
      <c r="E403" s="16" t="s">
        <v>649</v>
      </c>
      <c r="F403" s="18" t="s">
        <v>145</v>
      </c>
      <c r="G403" s="18">
        <v>228512.675657143</v>
      </c>
      <c r="H403" s="23">
        <f t="shared" si="84"/>
        <v>44457.718999444165</v>
      </c>
      <c r="I403" s="19" t="s">
        <v>146</v>
      </c>
      <c r="J403" s="19">
        <v>0</v>
      </c>
      <c r="K403" s="19">
        <f t="shared" si="85"/>
        <v>0</v>
      </c>
      <c r="L403" s="18" t="s">
        <v>145</v>
      </c>
      <c r="M403" s="23">
        <v>174211749.89157</v>
      </c>
      <c r="N403" s="18">
        <f t="shared" si="86"/>
        <v>28653248.337429278</v>
      </c>
      <c r="O403" s="19" t="s">
        <v>146</v>
      </c>
      <c r="P403" s="19">
        <v>0</v>
      </c>
      <c r="Q403" s="19">
        <f t="shared" si="87"/>
        <v>0</v>
      </c>
      <c r="R403" s="18" t="s">
        <v>146</v>
      </c>
      <c r="S403" s="18">
        <v>0</v>
      </c>
      <c r="T403" s="18">
        <f t="shared" si="88"/>
        <v>0</v>
      </c>
      <c r="U403" s="20" t="s">
        <v>146</v>
      </c>
      <c r="V403" s="20">
        <v>0</v>
      </c>
      <c r="W403" s="20">
        <f t="shared" si="89"/>
        <v>0</v>
      </c>
      <c r="X403" s="18" t="s">
        <v>145</v>
      </c>
      <c r="Y403" s="18">
        <v>228512.675657143</v>
      </c>
      <c r="Z403" s="23">
        <f t="shared" si="90"/>
        <v>44457.718999444165</v>
      </c>
      <c r="AA403" s="20" t="s">
        <v>146</v>
      </c>
      <c r="AB403" s="20">
        <v>0</v>
      </c>
      <c r="AC403" s="24">
        <f t="shared" si="91"/>
        <v>0</v>
      </c>
      <c r="AD403" s="18" t="s">
        <v>146</v>
      </c>
      <c r="AE403" s="18">
        <v>0</v>
      </c>
      <c r="AF403" s="18">
        <f t="shared" si="92"/>
        <v>0</v>
      </c>
      <c r="AG403" s="19" t="s">
        <v>146</v>
      </c>
      <c r="AH403" s="19">
        <v>0</v>
      </c>
      <c r="AI403" s="19">
        <f t="shared" si="93"/>
        <v>0</v>
      </c>
      <c r="AJ403" s="18" t="s">
        <v>146</v>
      </c>
      <c r="AK403" s="18">
        <v>0</v>
      </c>
      <c r="AL403" s="18">
        <f t="shared" si="94"/>
        <v>0</v>
      </c>
      <c r="AM403" s="19" t="s">
        <v>146</v>
      </c>
      <c r="AN403" s="19">
        <v>0</v>
      </c>
      <c r="AO403" s="19">
        <f t="shared" si="95"/>
        <v>0</v>
      </c>
      <c r="AP403" s="18" t="s">
        <v>145</v>
      </c>
      <c r="AQ403" s="23">
        <v>101843221.696114</v>
      </c>
      <c r="AR403" s="18">
        <f t="shared" si="96"/>
        <v>12573237.246433828</v>
      </c>
      <c r="AS403" s="20" t="s">
        <v>145</v>
      </c>
      <c r="AT403" s="24">
        <v>186705731.39581299</v>
      </c>
      <c r="AU403" s="16">
        <f t="shared" si="97"/>
        <v>12438756.255550498</v>
      </c>
    </row>
    <row r="404" spans="1:47" x14ac:dyDescent="0.2">
      <c r="A404" s="16">
        <v>401</v>
      </c>
      <c r="B404" s="16">
        <v>1071.20629882812</v>
      </c>
      <c r="C404" s="17">
        <v>1.33585</v>
      </c>
      <c r="F404" s="18" t="s">
        <v>145</v>
      </c>
      <c r="G404" s="18">
        <v>192861.94527142801</v>
      </c>
      <c r="H404" s="23">
        <f t="shared" si="84"/>
        <v>37521.779235686387</v>
      </c>
      <c r="I404" s="19" t="s">
        <v>146</v>
      </c>
      <c r="J404" s="19">
        <v>0</v>
      </c>
      <c r="K404" s="19">
        <f t="shared" si="85"/>
        <v>0</v>
      </c>
      <c r="L404" s="18" t="s">
        <v>146</v>
      </c>
      <c r="M404" s="18">
        <v>0</v>
      </c>
      <c r="N404" s="18">
        <f t="shared" si="86"/>
        <v>0</v>
      </c>
      <c r="O404" s="19" t="s">
        <v>146</v>
      </c>
      <c r="P404" s="19">
        <v>0</v>
      </c>
      <c r="Q404" s="19">
        <f t="shared" si="87"/>
        <v>0</v>
      </c>
      <c r="R404" s="18" t="s">
        <v>146</v>
      </c>
      <c r="S404" s="18">
        <v>0</v>
      </c>
      <c r="T404" s="18">
        <f t="shared" si="88"/>
        <v>0</v>
      </c>
      <c r="U404" s="20" t="s">
        <v>146</v>
      </c>
      <c r="V404" s="20">
        <v>0</v>
      </c>
      <c r="W404" s="20">
        <f t="shared" si="89"/>
        <v>0</v>
      </c>
      <c r="X404" s="18" t="s">
        <v>145</v>
      </c>
      <c r="Y404" s="18">
        <v>192861.94527142801</v>
      </c>
      <c r="Z404" s="23">
        <f t="shared" si="90"/>
        <v>37521.779235686387</v>
      </c>
      <c r="AA404" s="20" t="s">
        <v>146</v>
      </c>
      <c r="AB404" s="20">
        <v>0</v>
      </c>
      <c r="AC404" s="24">
        <f t="shared" si="91"/>
        <v>0</v>
      </c>
      <c r="AD404" s="18" t="s">
        <v>146</v>
      </c>
      <c r="AE404" s="18">
        <v>0</v>
      </c>
      <c r="AF404" s="18">
        <f t="shared" si="92"/>
        <v>0</v>
      </c>
      <c r="AG404" s="19" t="s">
        <v>146</v>
      </c>
      <c r="AH404" s="19">
        <v>0</v>
      </c>
      <c r="AI404" s="19">
        <f t="shared" si="93"/>
        <v>0</v>
      </c>
      <c r="AJ404" s="18" t="s">
        <v>146</v>
      </c>
      <c r="AK404" s="18">
        <v>0</v>
      </c>
      <c r="AL404" s="18">
        <f t="shared" si="94"/>
        <v>0</v>
      </c>
      <c r="AM404" s="19" t="s">
        <v>146</v>
      </c>
      <c r="AN404" s="19">
        <v>0</v>
      </c>
      <c r="AO404" s="19">
        <f t="shared" si="95"/>
        <v>0</v>
      </c>
      <c r="AP404" s="18" t="s">
        <v>146</v>
      </c>
      <c r="AQ404" s="18">
        <v>0</v>
      </c>
      <c r="AR404" s="18">
        <f t="shared" si="96"/>
        <v>0</v>
      </c>
      <c r="AS404" s="20" t="s">
        <v>146</v>
      </c>
      <c r="AT404" s="20">
        <v>0</v>
      </c>
      <c r="AU404" s="16">
        <f t="shared" si="97"/>
        <v>0</v>
      </c>
    </row>
    <row r="405" spans="1:47" x14ac:dyDescent="0.2">
      <c r="A405" s="16">
        <v>402</v>
      </c>
      <c r="B405" s="16">
        <v>757.6220703125</v>
      </c>
      <c r="C405" s="17">
        <v>9.5154999999999994</v>
      </c>
      <c r="D405" s="16" t="s">
        <v>650</v>
      </c>
      <c r="E405" s="16" t="s">
        <v>651</v>
      </c>
      <c r="F405" s="18" t="s">
        <v>145</v>
      </c>
      <c r="G405" s="18">
        <v>327295.63342856901</v>
      </c>
      <c r="H405" s="23">
        <f t="shared" si="84"/>
        <v>63676.19327404067</v>
      </c>
      <c r="I405" s="19" t="s">
        <v>146</v>
      </c>
      <c r="J405" s="19">
        <v>0</v>
      </c>
      <c r="K405" s="19">
        <f t="shared" si="85"/>
        <v>0</v>
      </c>
      <c r="L405" s="18" t="s">
        <v>146</v>
      </c>
      <c r="M405" s="18">
        <v>0</v>
      </c>
      <c r="N405" s="18">
        <f t="shared" si="86"/>
        <v>0</v>
      </c>
      <c r="O405" s="19" t="s">
        <v>146</v>
      </c>
      <c r="P405" s="19">
        <v>0</v>
      </c>
      <c r="Q405" s="19">
        <f t="shared" si="87"/>
        <v>0</v>
      </c>
      <c r="R405" s="18" t="s">
        <v>146</v>
      </c>
      <c r="S405" s="18">
        <v>0</v>
      </c>
      <c r="T405" s="18">
        <f t="shared" si="88"/>
        <v>0</v>
      </c>
      <c r="U405" s="20" t="s">
        <v>146</v>
      </c>
      <c r="V405" s="20">
        <v>0</v>
      </c>
      <c r="W405" s="20">
        <f t="shared" si="89"/>
        <v>0</v>
      </c>
      <c r="X405" s="18" t="s">
        <v>145</v>
      </c>
      <c r="Y405" s="18">
        <v>327295.63342856901</v>
      </c>
      <c r="Z405" s="23">
        <f t="shared" si="90"/>
        <v>63676.19327404067</v>
      </c>
      <c r="AA405" s="20" t="s">
        <v>146</v>
      </c>
      <c r="AB405" s="20">
        <v>0</v>
      </c>
      <c r="AC405" s="24">
        <f t="shared" si="91"/>
        <v>0</v>
      </c>
      <c r="AD405" s="18" t="s">
        <v>146</v>
      </c>
      <c r="AE405" s="18">
        <v>0</v>
      </c>
      <c r="AF405" s="18">
        <f t="shared" si="92"/>
        <v>0</v>
      </c>
      <c r="AG405" s="19" t="s">
        <v>146</v>
      </c>
      <c r="AH405" s="19">
        <v>0</v>
      </c>
      <c r="AI405" s="19">
        <f t="shared" si="93"/>
        <v>0</v>
      </c>
      <c r="AJ405" s="18" t="s">
        <v>146</v>
      </c>
      <c r="AK405" s="18">
        <v>0</v>
      </c>
      <c r="AL405" s="18">
        <f t="shared" si="94"/>
        <v>0</v>
      </c>
      <c r="AM405" s="19" t="s">
        <v>146</v>
      </c>
      <c r="AN405" s="19">
        <v>0</v>
      </c>
      <c r="AO405" s="19">
        <f t="shared" si="95"/>
        <v>0</v>
      </c>
      <c r="AP405" s="18" t="s">
        <v>146</v>
      </c>
      <c r="AQ405" s="18">
        <v>0</v>
      </c>
      <c r="AR405" s="18">
        <f t="shared" si="96"/>
        <v>0</v>
      </c>
      <c r="AS405" s="20" t="s">
        <v>146</v>
      </c>
      <c r="AT405" s="20">
        <v>0</v>
      </c>
      <c r="AU405" s="16">
        <f t="shared" si="97"/>
        <v>0</v>
      </c>
    </row>
    <row r="406" spans="1:47" x14ac:dyDescent="0.2">
      <c r="A406" s="16">
        <v>403</v>
      </c>
      <c r="B406" s="16">
        <v>1044.99225763444</v>
      </c>
      <c r="C406" s="17">
        <v>18.108321428571401</v>
      </c>
      <c r="F406" s="18" t="s">
        <v>145</v>
      </c>
      <c r="G406" s="18">
        <v>254275.31257143299</v>
      </c>
      <c r="H406" s="23">
        <f t="shared" si="84"/>
        <v>49469.905169539496</v>
      </c>
      <c r="I406" s="19" t="s">
        <v>145</v>
      </c>
      <c r="J406" s="19">
        <v>224257.887285718</v>
      </c>
      <c r="K406" s="19">
        <f t="shared" si="85"/>
        <v>26290.490889298711</v>
      </c>
      <c r="L406" s="18" t="s">
        <v>145</v>
      </c>
      <c r="M406" s="18">
        <v>215016.72728571799</v>
      </c>
      <c r="N406" s="18">
        <f t="shared" si="86"/>
        <v>35364.593303572037</v>
      </c>
      <c r="O406" s="19" t="s">
        <v>145</v>
      </c>
      <c r="P406" s="19">
        <v>420941.60942857701</v>
      </c>
      <c r="Q406" s="19">
        <f t="shared" si="87"/>
        <v>101187.88688186948</v>
      </c>
      <c r="R406" s="18" t="s">
        <v>145</v>
      </c>
      <c r="S406" s="18">
        <v>203590.04242857301</v>
      </c>
      <c r="T406" s="18">
        <f t="shared" si="88"/>
        <v>19651.548496966509</v>
      </c>
      <c r="U406" s="20" t="s">
        <v>145</v>
      </c>
      <c r="V406" s="20">
        <v>207162.68900000301</v>
      </c>
      <c r="W406" s="20">
        <f t="shared" si="89"/>
        <v>74518.952877698932</v>
      </c>
      <c r="X406" s="18" t="s">
        <v>145</v>
      </c>
      <c r="Y406" s="18">
        <v>254275.31257143299</v>
      </c>
      <c r="Z406" s="23">
        <f t="shared" si="90"/>
        <v>49469.905169539496</v>
      </c>
      <c r="AA406" s="20" t="s">
        <v>145</v>
      </c>
      <c r="AB406" s="20">
        <v>204711.46157143201</v>
      </c>
      <c r="AC406" s="24">
        <f t="shared" si="91"/>
        <v>34933.696513896248</v>
      </c>
      <c r="AD406" s="18" t="s">
        <v>145</v>
      </c>
      <c r="AE406" s="18">
        <v>196086.750285716</v>
      </c>
      <c r="AF406" s="18">
        <f t="shared" si="92"/>
        <v>15343.251196065416</v>
      </c>
      <c r="AG406" s="19" t="s">
        <v>145</v>
      </c>
      <c r="AH406" s="19">
        <v>211583.80571428899</v>
      </c>
      <c r="AI406" s="19">
        <f t="shared" si="93"/>
        <v>70527.935238096325</v>
      </c>
      <c r="AJ406" s="18" t="s">
        <v>145</v>
      </c>
      <c r="AK406" s="18">
        <v>224695.393000004</v>
      </c>
      <c r="AL406" s="18">
        <f t="shared" si="94"/>
        <v>14850.984335757039</v>
      </c>
      <c r="AM406" s="19" t="s">
        <v>145</v>
      </c>
      <c r="AN406" s="19">
        <v>207317.254000001</v>
      </c>
      <c r="AO406" s="19">
        <f t="shared" si="95"/>
        <v>22984.174501108759</v>
      </c>
      <c r="AP406" s="18" t="s">
        <v>145</v>
      </c>
      <c r="AQ406" s="18">
        <v>489147.11700000201</v>
      </c>
      <c r="AR406" s="18">
        <f t="shared" si="96"/>
        <v>60388.532962963211</v>
      </c>
      <c r="AS406" s="20" t="s">
        <v>145</v>
      </c>
      <c r="AT406" s="20">
        <v>353142.22200000199</v>
      </c>
      <c r="AU406" s="16">
        <f t="shared" si="97"/>
        <v>23527.13004663571</v>
      </c>
    </row>
    <row r="407" spans="1:47" x14ac:dyDescent="0.2">
      <c r="A407" s="16">
        <v>404</v>
      </c>
      <c r="B407" s="16">
        <v>152.05989256964699</v>
      </c>
      <c r="C407" s="17">
        <v>19.485299999999999</v>
      </c>
      <c r="D407" s="16" t="s">
        <v>652</v>
      </c>
      <c r="E407" s="16" t="s">
        <v>653</v>
      </c>
      <c r="F407" s="18" t="s">
        <v>145</v>
      </c>
      <c r="G407" s="18">
        <v>776723.063142856</v>
      </c>
      <c r="H407" s="23">
        <f t="shared" si="84"/>
        <v>151113.43640911597</v>
      </c>
      <c r="I407" s="19" t="s">
        <v>146</v>
      </c>
      <c r="J407" s="19">
        <v>0</v>
      </c>
      <c r="K407" s="19">
        <f t="shared" si="85"/>
        <v>0</v>
      </c>
      <c r="L407" s="18" t="s">
        <v>146</v>
      </c>
      <c r="M407" s="18">
        <v>0</v>
      </c>
      <c r="N407" s="18">
        <f t="shared" si="86"/>
        <v>0</v>
      </c>
      <c r="O407" s="19" t="s">
        <v>145</v>
      </c>
      <c r="P407" s="19">
        <v>1476268.2249999901</v>
      </c>
      <c r="Q407" s="19">
        <f t="shared" si="87"/>
        <v>354872.16947115143</v>
      </c>
      <c r="R407" s="18" t="s">
        <v>146</v>
      </c>
      <c r="S407" s="18">
        <v>0</v>
      </c>
      <c r="T407" s="18">
        <f t="shared" si="88"/>
        <v>0</v>
      </c>
      <c r="U407" s="20" t="s">
        <v>145</v>
      </c>
      <c r="V407" s="20">
        <v>498662.23985714198</v>
      </c>
      <c r="W407" s="20">
        <f t="shared" si="89"/>
        <v>179374.90642343237</v>
      </c>
      <c r="X407" s="18" t="s">
        <v>145</v>
      </c>
      <c r="Y407" s="18">
        <v>776723.063142856</v>
      </c>
      <c r="Z407" s="23">
        <f t="shared" si="90"/>
        <v>151113.43640911597</v>
      </c>
      <c r="AA407" s="20" t="s">
        <v>146</v>
      </c>
      <c r="AB407" s="20">
        <v>0</v>
      </c>
      <c r="AC407" s="24">
        <f t="shared" si="91"/>
        <v>0</v>
      </c>
      <c r="AD407" s="18" t="s">
        <v>145</v>
      </c>
      <c r="AE407" s="18">
        <v>129017.661714285</v>
      </c>
      <c r="AF407" s="18">
        <f t="shared" si="92"/>
        <v>10095.278694388498</v>
      </c>
      <c r="AG407" s="19" t="s">
        <v>146</v>
      </c>
      <c r="AH407" s="19">
        <v>0</v>
      </c>
      <c r="AI407" s="19">
        <f t="shared" si="93"/>
        <v>0</v>
      </c>
      <c r="AJ407" s="18" t="s">
        <v>146</v>
      </c>
      <c r="AK407" s="18">
        <v>0</v>
      </c>
      <c r="AL407" s="18">
        <f t="shared" si="94"/>
        <v>0</v>
      </c>
      <c r="AM407" s="19" t="s">
        <v>146</v>
      </c>
      <c r="AN407" s="19">
        <v>0</v>
      </c>
      <c r="AO407" s="19">
        <f t="shared" si="95"/>
        <v>0</v>
      </c>
      <c r="AP407" s="18" t="s">
        <v>146</v>
      </c>
      <c r="AQ407" s="18">
        <v>0</v>
      </c>
      <c r="AR407" s="18">
        <f t="shared" si="96"/>
        <v>0</v>
      </c>
      <c r="AS407" s="20" t="s">
        <v>146</v>
      </c>
      <c r="AT407" s="20">
        <v>0</v>
      </c>
      <c r="AU407" s="16">
        <f t="shared" si="97"/>
        <v>0</v>
      </c>
    </row>
    <row r="408" spans="1:47" x14ac:dyDescent="0.2">
      <c r="A408" s="16">
        <v>405</v>
      </c>
      <c r="B408" s="16">
        <v>331.26321411132801</v>
      </c>
      <c r="C408" s="17">
        <v>0.883172727272727</v>
      </c>
      <c r="D408" s="16" t="s">
        <v>654</v>
      </c>
      <c r="E408" s="16" t="s">
        <v>655</v>
      </c>
      <c r="F408" s="18" t="s">
        <v>145</v>
      </c>
      <c r="G408" s="18">
        <v>285467.666828571</v>
      </c>
      <c r="H408" s="23">
        <f t="shared" si="84"/>
        <v>55538.456581434053</v>
      </c>
      <c r="I408" s="19" t="s">
        <v>145</v>
      </c>
      <c r="J408" s="19">
        <v>277658.10575714201</v>
      </c>
      <c r="K408" s="19">
        <f t="shared" si="85"/>
        <v>32550.774414670814</v>
      </c>
      <c r="L408" s="18" t="s">
        <v>145</v>
      </c>
      <c r="M408" s="18">
        <v>264044.42301428498</v>
      </c>
      <c r="N408" s="18">
        <f t="shared" si="86"/>
        <v>43428.359048402133</v>
      </c>
      <c r="O408" s="19" t="s">
        <v>145</v>
      </c>
      <c r="P408" s="19">
        <v>404868.96821428498</v>
      </c>
      <c r="Q408" s="19">
        <f t="shared" si="87"/>
        <v>97324.271205356956</v>
      </c>
      <c r="R408" s="18" t="s">
        <v>145</v>
      </c>
      <c r="S408" s="18">
        <v>251167.54451428499</v>
      </c>
      <c r="T408" s="18">
        <f t="shared" si="88"/>
        <v>24243.971478212839</v>
      </c>
      <c r="U408" s="20" t="s">
        <v>145</v>
      </c>
      <c r="V408" s="20">
        <v>256681.92499999999</v>
      </c>
      <c r="W408" s="20">
        <f t="shared" si="89"/>
        <v>92331.62769784173</v>
      </c>
      <c r="X408" s="18" t="s">
        <v>145</v>
      </c>
      <c r="Y408" s="18">
        <v>285467.666828571</v>
      </c>
      <c r="Z408" s="23">
        <f t="shared" si="90"/>
        <v>55538.456581434053</v>
      </c>
      <c r="AA408" s="20" t="s">
        <v>146</v>
      </c>
      <c r="AB408" s="20">
        <v>0</v>
      </c>
      <c r="AC408" s="24">
        <f t="shared" si="91"/>
        <v>0</v>
      </c>
      <c r="AD408" s="18" t="s">
        <v>145</v>
      </c>
      <c r="AE408" s="18">
        <v>266720.35448571399</v>
      </c>
      <c r="AF408" s="18">
        <f t="shared" si="92"/>
        <v>20870.137283702192</v>
      </c>
      <c r="AG408" s="19" t="s">
        <v>145</v>
      </c>
      <c r="AH408" s="19">
        <v>257320.308471428</v>
      </c>
      <c r="AI408" s="19">
        <f t="shared" si="93"/>
        <v>85773.436157142671</v>
      </c>
      <c r="AJ408" s="18" t="s">
        <v>145</v>
      </c>
      <c r="AK408" s="18">
        <v>258733.643042857</v>
      </c>
      <c r="AL408" s="18">
        <f t="shared" si="94"/>
        <v>17100.703439712954</v>
      </c>
      <c r="AM408" s="19" t="s">
        <v>145</v>
      </c>
      <c r="AN408" s="19">
        <v>274894.33995714301</v>
      </c>
      <c r="AO408" s="19">
        <f t="shared" si="95"/>
        <v>30476.09090433958</v>
      </c>
      <c r="AP408" s="18" t="s">
        <v>146</v>
      </c>
      <c r="AQ408" s="18">
        <v>0</v>
      </c>
      <c r="AR408" s="18">
        <f t="shared" si="96"/>
        <v>0</v>
      </c>
      <c r="AS408" s="20" t="s">
        <v>146</v>
      </c>
      <c r="AT408" s="20">
        <v>0</v>
      </c>
      <c r="AU408" s="16">
        <f t="shared" si="97"/>
        <v>0</v>
      </c>
    </row>
    <row r="409" spans="1:47" x14ac:dyDescent="0.2">
      <c r="A409" s="16">
        <v>406</v>
      </c>
      <c r="B409" s="16">
        <v>555.55712890625</v>
      </c>
      <c r="C409" s="17">
        <v>15.2648652777777</v>
      </c>
      <c r="D409" s="16" t="s">
        <v>656</v>
      </c>
      <c r="E409" s="16" t="s">
        <v>657</v>
      </c>
      <c r="F409" s="18" t="s">
        <v>145</v>
      </c>
      <c r="G409" s="18">
        <v>234430.960614285</v>
      </c>
      <c r="H409" s="23">
        <f t="shared" si="84"/>
        <v>45609.136306281129</v>
      </c>
      <c r="I409" s="19" t="s">
        <v>145</v>
      </c>
      <c r="J409" s="19">
        <v>133116.07032857099</v>
      </c>
      <c r="K409" s="19">
        <f t="shared" si="85"/>
        <v>15605.635442974326</v>
      </c>
      <c r="L409" s="18" t="s">
        <v>145</v>
      </c>
      <c r="M409" s="18">
        <v>142438.28175714199</v>
      </c>
      <c r="N409" s="18">
        <f t="shared" si="86"/>
        <v>23427.348973214142</v>
      </c>
      <c r="O409" s="19" t="s">
        <v>146</v>
      </c>
      <c r="P409" s="19">
        <v>0</v>
      </c>
      <c r="Q409" s="19">
        <f t="shared" si="87"/>
        <v>0</v>
      </c>
      <c r="R409" s="18" t="s">
        <v>145</v>
      </c>
      <c r="S409" s="18">
        <v>119743.916285713</v>
      </c>
      <c r="T409" s="18">
        <f t="shared" si="88"/>
        <v>11558.293077771526</v>
      </c>
      <c r="U409" s="20" t="s">
        <v>145</v>
      </c>
      <c r="V409" s="20">
        <v>119192.40577142801</v>
      </c>
      <c r="W409" s="20">
        <f t="shared" si="89"/>
        <v>42874.966104830222</v>
      </c>
      <c r="X409" s="18" t="s">
        <v>145</v>
      </c>
      <c r="Y409" s="18">
        <v>234430.960614285</v>
      </c>
      <c r="Z409" s="23">
        <f t="shared" si="90"/>
        <v>45609.136306281129</v>
      </c>
      <c r="AA409" s="20" t="s">
        <v>145</v>
      </c>
      <c r="AB409" s="20">
        <v>126243.33728571401</v>
      </c>
      <c r="AC409" s="24">
        <f t="shared" si="91"/>
        <v>21543.231618722526</v>
      </c>
      <c r="AD409" s="18" t="s">
        <v>146</v>
      </c>
      <c r="AE409" s="18">
        <v>0</v>
      </c>
      <c r="AF409" s="18">
        <f t="shared" si="92"/>
        <v>0</v>
      </c>
      <c r="AG409" s="19" t="s">
        <v>145</v>
      </c>
      <c r="AH409" s="19">
        <v>126179.599171428</v>
      </c>
      <c r="AI409" s="19">
        <f t="shared" si="93"/>
        <v>42059.866390475996</v>
      </c>
      <c r="AJ409" s="18" t="s">
        <v>145</v>
      </c>
      <c r="AK409" s="18">
        <v>146480.647128571</v>
      </c>
      <c r="AL409" s="18">
        <f t="shared" si="94"/>
        <v>9681.4703984514872</v>
      </c>
      <c r="AM409" s="19" t="s">
        <v>145</v>
      </c>
      <c r="AN409" s="19">
        <v>122358.51971428499</v>
      </c>
      <c r="AO409" s="19">
        <f t="shared" si="95"/>
        <v>13565.246088058204</v>
      </c>
      <c r="AP409" s="18" t="s">
        <v>145</v>
      </c>
      <c r="AQ409" s="18">
        <v>152935.54860000001</v>
      </c>
      <c r="AR409" s="18">
        <f t="shared" si="96"/>
        <v>18880.931925925928</v>
      </c>
      <c r="AS409" s="20" t="s">
        <v>145</v>
      </c>
      <c r="AT409" s="20">
        <v>129931.22921428501</v>
      </c>
      <c r="AU409" s="16">
        <f t="shared" si="97"/>
        <v>8656.3110735699538</v>
      </c>
    </row>
    <row r="410" spans="1:47" x14ac:dyDescent="0.2">
      <c r="A410" s="16">
        <v>407</v>
      </c>
      <c r="B410" s="16">
        <v>691.17047119140602</v>
      </c>
      <c r="C410" s="17">
        <v>6.914625</v>
      </c>
      <c r="D410" s="16" t="s">
        <v>658</v>
      </c>
      <c r="E410" s="16" t="s">
        <v>659</v>
      </c>
      <c r="F410" s="18" t="s">
        <v>145</v>
      </c>
      <c r="G410" s="18">
        <v>256660.083057143</v>
      </c>
      <c r="H410" s="23">
        <f t="shared" si="84"/>
        <v>49933.868299055059</v>
      </c>
      <c r="I410" s="19" t="s">
        <v>146</v>
      </c>
      <c r="J410" s="19">
        <v>0</v>
      </c>
      <c r="K410" s="19">
        <f t="shared" si="85"/>
        <v>0</v>
      </c>
      <c r="L410" s="18" t="s">
        <v>145</v>
      </c>
      <c r="M410" s="18">
        <v>139167.254914285</v>
      </c>
      <c r="N410" s="18">
        <f t="shared" si="86"/>
        <v>22889.351137217927</v>
      </c>
      <c r="O410" s="19" t="s">
        <v>146</v>
      </c>
      <c r="P410" s="19">
        <v>0</v>
      </c>
      <c r="Q410" s="19">
        <f t="shared" si="87"/>
        <v>0</v>
      </c>
      <c r="R410" s="18" t="s">
        <v>146</v>
      </c>
      <c r="S410" s="18">
        <v>0</v>
      </c>
      <c r="T410" s="18">
        <f t="shared" si="88"/>
        <v>0</v>
      </c>
      <c r="U410" s="20" t="s">
        <v>146</v>
      </c>
      <c r="V410" s="20">
        <v>0</v>
      </c>
      <c r="W410" s="20">
        <f t="shared" si="89"/>
        <v>0</v>
      </c>
      <c r="X410" s="18" t="s">
        <v>145</v>
      </c>
      <c r="Y410" s="18">
        <v>256660.083057143</v>
      </c>
      <c r="Z410" s="23">
        <f t="shared" si="90"/>
        <v>49933.868299055059</v>
      </c>
      <c r="AA410" s="20" t="s">
        <v>146</v>
      </c>
      <c r="AB410" s="20">
        <v>0</v>
      </c>
      <c r="AC410" s="24">
        <f t="shared" si="91"/>
        <v>0</v>
      </c>
      <c r="AD410" s="18" t="s">
        <v>146</v>
      </c>
      <c r="AE410" s="18">
        <v>0</v>
      </c>
      <c r="AF410" s="18">
        <f t="shared" si="92"/>
        <v>0</v>
      </c>
      <c r="AG410" s="19" t="s">
        <v>145</v>
      </c>
      <c r="AH410" s="19">
        <v>159857.86754285599</v>
      </c>
      <c r="AI410" s="19">
        <f t="shared" si="93"/>
        <v>53285.955847618665</v>
      </c>
      <c r="AJ410" s="18" t="s">
        <v>145</v>
      </c>
      <c r="AK410" s="18">
        <v>193045.18568571401</v>
      </c>
      <c r="AL410" s="18">
        <f t="shared" si="94"/>
        <v>12759.100177509186</v>
      </c>
      <c r="AM410" s="19" t="s">
        <v>145</v>
      </c>
      <c r="AN410" s="19">
        <v>173707.598014285</v>
      </c>
      <c r="AO410" s="19">
        <f t="shared" si="95"/>
        <v>19258.04856034202</v>
      </c>
      <c r="AP410" s="18" t="s">
        <v>146</v>
      </c>
      <c r="AQ410" s="18">
        <v>0</v>
      </c>
      <c r="AR410" s="18">
        <f t="shared" si="96"/>
        <v>0</v>
      </c>
      <c r="AS410" s="20" t="s">
        <v>146</v>
      </c>
      <c r="AT410" s="20">
        <v>0</v>
      </c>
      <c r="AU410" s="16">
        <f t="shared" si="97"/>
        <v>0</v>
      </c>
    </row>
    <row r="411" spans="1:47" x14ac:dyDescent="0.2">
      <c r="A411" s="16">
        <v>408</v>
      </c>
      <c r="B411" s="16">
        <v>957.82758239075304</v>
      </c>
      <c r="C411" s="17">
        <v>17.8155641025641</v>
      </c>
      <c r="D411" s="16" t="s">
        <v>660</v>
      </c>
      <c r="E411" s="16" t="s">
        <v>661</v>
      </c>
      <c r="F411" s="18" t="s">
        <v>145</v>
      </c>
      <c r="G411" s="18">
        <v>196236.93071428299</v>
      </c>
      <c r="H411" s="23">
        <f t="shared" si="84"/>
        <v>38178.39118954922</v>
      </c>
      <c r="I411" s="19" t="s">
        <v>145</v>
      </c>
      <c r="J411" s="19">
        <v>178124.291571426</v>
      </c>
      <c r="K411" s="19">
        <f t="shared" si="85"/>
        <v>20882.097487857682</v>
      </c>
      <c r="L411" s="18" t="s">
        <v>145</v>
      </c>
      <c r="M411" s="18">
        <v>171678.98599999701</v>
      </c>
      <c r="N411" s="18">
        <f t="shared" si="86"/>
        <v>28236.675328946876</v>
      </c>
      <c r="O411" s="19" t="s">
        <v>146</v>
      </c>
      <c r="P411" s="19">
        <v>0</v>
      </c>
      <c r="Q411" s="19">
        <f t="shared" si="87"/>
        <v>0</v>
      </c>
      <c r="R411" s="18" t="s">
        <v>145</v>
      </c>
      <c r="S411" s="18">
        <v>186318.48057142599</v>
      </c>
      <c r="T411" s="18">
        <f t="shared" si="88"/>
        <v>17984.409321566214</v>
      </c>
      <c r="U411" s="20" t="s">
        <v>145</v>
      </c>
      <c r="V411" s="20">
        <v>198516.570999997</v>
      </c>
      <c r="W411" s="20">
        <f t="shared" si="89"/>
        <v>71408.838489207556</v>
      </c>
      <c r="X411" s="18" t="s">
        <v>145</v>
      </c>
      <c r="Y411" s="18">
        <v>196236.93071428299</v>
      </c>
      <c r="Z411" s="23">
        <f t="shared" si="90"/>
        <v>38178.39118954922</v>
      </c>
      <c r="AA411" s="20" t="s">
        <v>145</v>
      </c>
      <c r="AB411" s="20">
        <v>188681.37371428299</v>
      </c>
      <c r="AC411" s="24">
        <f t="shared" si="91"/>
        <v>32198.186640662625</v>
      </c>
      <c r="AD411" s="18" t="s">
        <v>145</v>
      </c>
      <c r="AE411" s="18">
        <v>190568.61014285401</v>
      </c>
      <c r="AF411" s="18">
        <f t="shared" si="92"/>
        <v>14911.471842163852</v>
      </c>
      <c r="AG411" s="19" t="s">
        <v>145</v>
      </c>
      <c r="AH411" s="19">
        <v>197727.902285711</v>
      </c>
      <c r="AI411" s="19">
        <f t="shared" si="93"/>
        <v>65909.300761903665</v>
      </c>
      <c r="AJ411" s="18" t="s">
        <v>145</v>
      </c>
      <c r="AK411" s="18">
        <v>192007.77657142599</v>
      </c>
      <c r="AL411" s="18">
        <f t="shared" si="94"/>
        <v>12690.533811726766</v>
      </c>
      <c r="AM411" s="19" t="s">
        <v>145</v>
      </c>
      <c r="AN411" s="19">
        <v>201772.73585714001</v>
      </c>
      <c r="AO411" s="19">
        <f t="shared" si="95"/>
        <v>22369.482910991133</v>
      </c>
      <c r="AP411" s="18" t="s">
        <v>145</v>
      </c>
      <c r="AQ411" s="18">
        <v>176434.63114285399</v>
      </c>
      <c r="AR411" s="18">
        <f t="shared" si="96"/>
        <v>21782.053227512839</v>
      </c>
      <c r="AS411" s="20" t="s">
        <v>145</v>
      </c>
      <c r="AT411" s="20">
        <v>177738.278285712</v>
      </c>
      <c r="AU411" s="16">
        <f t="shared" si="97"/>
        <v>11841.324336156697</v>
      </c>
    </row>
    <row r="412" spans="1:47" x14ac:dyDescent="0.2">
      <c r="A412" s="16">
        <v>409</v>
      </c>
      <c r="B412" s="16">
        <v>650.62286376953102</v>
      </c>
      <c r="C412" s="17">
        <v>15.48775</v>
      </c>
      <c r="D412" s="16" t="s">
        <v>662</v>
      </c>
      <c r="E412" s="16" t="s">
        <v>662</v>
      </c>
      <c r="F412" s="18" t="s">
        <v>145</v>
      </c>
      <c r="G412" s="18">
        <v>346449.14827142801</v>
      </c>
      <c r="H412" s="23">
        <f t="shared" si="84"/>
        <v>67402.558029460706</v>
      </c>
      <c r="I412" s="19" t="s">
        <v>146</v>
      </c>
      <c r="J412" s="19">
        <v>0</v>
      </c>
      <c r="K412" s="19">
        <f t="shared" si="85"/>
        <v>0</v>
      </c>
      <c r="L412" s="18" t="s">
        <v>146</v>
      </c>
      <c r="M412" s="18">
        <v>0</v>
      </c>
      <c r="N412" s="18">
        <f t="shared" si="86"/>
        <v>0</v>
      </c>
      <c r="O412" s="19" t="s">
        <v>146</v>
      </c>
      <c r="P412" s="19">
        <v>0</v>
      </c>
      <c r="Q412" s="19">
        <f t="shared" si="87"/>
        <v>0</v>
      </c>
      <c r="R412" s="18" t="s">
        <v>146</v>
      </c>
      <c r="S412" s="18">
        <v>0</v>
      </c>
      <c r="T412" s="18">
        <f t="shared" si="88"/>
        <v>0</v>
      </c>
      <c r="U412" s="20" t="s">
        <v>146</v>
      </c>
      <c r="V412" s="20">
        <v>0</v>
      </c>
      <c r="W412" s="20">
        <f t="shared" si="89"/>
        <v>0</v>
      </c>
      <c r="X412" s="18" t="s">
        <v>145</v>
      </c>
      <c r="Y412" s="18">
        <v>346449.14827142801</v>
      </c>
      <c r="Z412" s="23">
        <f t="shared" si="90"/>
        <v>67402.558029460706</v>
      </c>
      <c r="AA412" s="20" t="s">
        <v>146</v>
      </c>
      <c r="AB412" s="20">
        <v>0</v>
      </c>
      <c r="AC412" s="24">
        <f t="shared" si="91"/>
        <v>0</v>
      </c>
      <c r="AD412" s="18" t="s">
        <v>146</v>
      </c>
      <c r="AE412" s="18">
        <v>0</v>
      </c>
      <c r="AF412" s="18">
        <f t="shared" si="92"/>
        <v>0</v>
      </c>
      <c r="AG412" s="19" t="s">
        <v>146</v>
      </c>
      <c r="AH412" s="19">
        <v>0</v>
      </c>
      <c r="AI412" s="19">
        <f t="shared" si="93"/>
        <v>0</v>
      </c>
      <c r="AJ412" s="18" t="s">
        <v>146</v>
      </c>
      <c r="AK412" s="18">
        <v>0</v>
      </c>
      <c r="AL412" s="18">
        <f t="shared" si="94"/>
        <v>0</v>
      </c>
      <c r="AM412" s="19" t="s">
        <v>146</v>
      </c>
      <c r="AN412" s="19">
        <v>0</v>
      </c>
      <c r="AO412" s="19">
        <f t="shared" si="95"/>
        <v>0</v>
      </c>
      <c r="AP412" s="18" t="s">
        <v>146</v>
      </c>
      <c r="AQ412" s="18">
        <v>0</v>
      </c>
      <c r="AR412" s="18">
        <f t="shared" si="96"/>
        <v>0</v>
      </c>
      <c r="AS412" s="20" t="s">
        <v>146</v>
      </c>
      <c r="AT412" s="20">
        <v>0</v>
      </c>
      <c r="AU412" s="16">
        <f t="shared" si="97"/>
        <v>0</v>
      </c>
    </row>
    <row r="413" spans="1:47" x14ac:dyDescent="0.2">
      <c r="A413" s="16">
        <v>410</v>
      </c>
      <c r="B413" s="16">
        <v>107.085815429687</v>
      </c>
      <c r="C413" s="17">
        <v>0.70169583333333296</v>
      </c>
      <c r="F413" s="18" t="s">
        <v>145</v>
      </c>
      <c r="G413" s="18">
        <v>180484.203185714</v>
      </c>
      <c r="H413" s="23">
        <f t="shared" si="84"/>
        <v>35113.658207337357</v>
      </c>
      <c r="I413" s="19" t="s">
        <v>146</v>
      </c>
      <c r="J413" s="19">
        <v>0</v>
      </c>
      <c r="K413" s="19">
        <f t="shared" si="85"/>
        <v>0</v>
      </c>
      <c r="L413" s="18" t="s">
        <v>145</v>
      </c>
      <c r="M413" s="18">
        <v>156184.15567142799</v>
      </c>
      <c r="N413" s="18">
        <f t="shared" si="86"/>
        <v>25688.18349859013</v>
      </c>
      <c r="O413" s="19" t="s">
        <v>146</v>
      </c>
      <c r="P413" s="19">
        <v>0</v>
      </c>
      <c r="Q413" s="19">
        <f t="shared" si="87"/>
        <v>0</v>
      </c>
      <c r="R413" s="18" t="s">
        <v>146</v>
      </c>
      <c r="S413" s="18">
        <v>0</v>
      </c>
      <c r="T413" s="18">
        <f t="shared" si="88"/>
        <v>0</v>
      </c>
      <c r="U413" s="20" t="s">
        <v>146</v>
      </c>
      <c r="V413" s="20">
        <v>0</v>
      </c>
      <c r="W413" s="20">
        <f t="shared" si="89"/>
        <v>0</v>
      </c>
      <c r="X413" s="18" t="s">
        <v>145</v>
      </c>
      <c r="Y413" s="18">
        <v>180484.203185714</v>
      </c>
      <c r="Z413" s="23">
        <f t="shared" si="90"/>
        <v>35113.658207337357</v>
      </c>
      <c r="AA413" s="20" t="s">
        <v>146</v>
      </c>
      <c r="AB413" s="20">
        <v>0</v>
      </c>
      <c r="AC413" s="24">
        <f t="shared" si="91"/>
        <v>0</v>
      </c>
      <c r="AD413" s="18" t="s">
        <v>145</v>
      </c>
      <c r="AE413" s="18">
        <v>108939.36978571401</v>
      </c>
      <c r="AF413" s="18">
        <f t="shared" si="92"/>
        <v>8524.2073384752748</v>
      </c>
      <c r="AG413" s="19" t="s">
        <v>146</v>
      </c>
      <c r="AH413" s="19">
        <v>0</v>
      </c>
      <c r="AI413" s="19">
        <f t="shared" si="93"/>
        <v>0</v>
      </c>
      <c r="AJ413" s="18" t="s">
        <v>146</v>
      </c>
      <c r="AK413" s="18">
        <v>0</v>
      </c>
      <c r="AL413" s="18">
        <f t="shared" si="94"/>
        <v>0</v>
      </c>
      <c r="AM413" s="19" t="s">
        <v>146</v>
      </c>
      <c r="AN413" s="19">
        <v>0</v>
      </c>
      <c r="AO413" s="19">
        <f t="shared" si="95"/>
        <v>0</v>
      </c>
      <c r="AP413" s="18" t="s">
        <v>146</v>
      </c>
      <c r="AQ413" s="18">
        <v>0</v>
      </c>
      <c r="AR413" s="18">
        <f t="shared" si="96"/>
        <v>0</v>
      </c>
      <c r="AS413" s="20" t="s">
        <v>146</v>
      </c>
      <c r="AT413" s="20">
        <v>0</v>
      </c>
      <c r="AU413" s="16">
        <f t="shared" si="97"/>
        <v>0</v>
      </c>
    </row>
    <row r="414" spans="1:47" x14ac:dyDescent="0.2">
      <c r="A414" s="16">
        <v>411</v>
      </c>
      <c r="B414" s="16">
        <v>846.29901123046795</v>
      </c>
      <c r="C414" s="17">
        <v>14.917137500000001</v>
      </c>
      <c r="F414" s="18" t="s">
        <v>145</v>
      </c>
      <c r="G414" s="18">
        <v>312189.21321428602</v>
      </c>
      <c r="H414" s="23">
        <f t="shared" si="84"/>
        <v>60737.201014452534</v>
      </c>
      <c r="I414" s="19" t="s">
        <v>146</v>
      </c>
      <c r="J414" s="19">
        <v>0</v>
      </c>
      <c r="K414" s="19">
        <f t="shared" si="85"/>
        <v>0</v>
      </c>
      <c r="L414" s="18" t="s">
        <v>145</v>
      </c>
      <c r="M414" s="18">
        <v>223081.39967142799</v>
      </c>
      <c r="N414" s="18">
        <f t="shared" si="86"/>
        <v>36691.019682800659</v>
      </c>
      <c r="O414" s="19" t="s">
        <v>145</v>
      </c>
      <c r="P414" s="19">
        <v>414566.80547142902</v>
      </c>
      <c r="Q414" s="19">
        <f t="shared" si="87"/>
        <v>99655.482084478121</v>
      </c>
      <c r="R414" s="18" t="s">
        <v>146</v>
      </c>
      <c r="S414" s="18">
        <v>0</v>
      </c>
      <c r="T414" s="18">
        <f t="shared" si="88"/>
        <v>0</v>
      </c>
      <c r="U414" s="20" t="s">
        <v>146</v>
      </c>
      <c r="V414" s="20">
        <v>0</v>
      </c>
      <c r="W414" s="20">
        <f t="shared" si="89"/>
        <v>0</v>
      </c>
      <c r="X414" s="18" t="s">
        <v>145</v>
      </c>
      <c r="Y414" s="18">
        <v>312189.21321428602</v>
      </c>
      <c r="Z414" s="23">
        <f t="shared" si="90"/>
        <v>60737.201014452534</v>
      </c>
      <c r="AA414" s="20" t="s">
        <v>146</v>
      </c>
      <c r="AB414" s="20">
        <v>0</v>
      </c>
      <c r="AC414" s="24">
        <f t="shared" si="91"/>
        <v>0</v>
      </c>
      <c r="AD414" s="18" t="s">
        <v>146</v>
      </c>
      <c r="AE414" s="18">
        <v>0</v>
      </c>
      <c r="AF414" s="18">
        <f t="shared" si="92"/>
        <v>0</v>
      </c>
      <c r="AG414" s="19" t="s">
        <v>146</v>
      </c>
      <c r="AH414" s="19">
        <v>0</v>
      </c>
      <c r="AI414" s="19">
        <f t="shared" si="93"/>
        <v>0</v>
      </c>
      <c r="AJ414" s="18" t="s">
        <v>145</v>
      </c>
      <c r="AK414" s="18">
        <v>199166.94219999801</v>
      </c>
      <c r="AL414" s="18">
        <f t="shared" si="94"/>
        <v>13163.710654329016</v>
      </c>
      <c r="AM414" s="19" t="s">
        <v>145</v>
      </c>
      <c r="AN414" s="19">
        <v>192468.96171428601</v>
      </c>
      <c r="AO414" s="19">
        <f t="shared" si="95"/>
        <v>21338.022363002885</v>
      </c>
      <c r="AP414" s="18" t="s">
        <v>145</v>
      </c>
      <c r="AQ414" s="18">
        <v>178373.420057143</v>
      </c>
      <c r="AR414" s="18">
        <f t="shared" si="96"/>
        <v>22021.409883597902</v>
      </c>
      <c r="AS414" s="20" t="s">
        <v>145</v>
      </c>
      <c r="AT414" s="20">
        <v>160535.03557142799</v>
      </c>
      <c r="AU414" s="16">
        <f t="shared" si="97"/>
        <v>10695.205567716721</v>
      </c>
    </row>
    <row r="415" spans="1:47" x14ac:dyDescent="0.2">
      <c r="A415" s="16">
        <v>412</v>
      </c>
      <c r="B415" s="16">
        <v>474.29769368247298</v>
      </c>
      <c r="C415" s="17">
        <v>0.59468055555555499</v>
      </c>
      <c r="D415" s="16" t="s">
        <v>663</v>
      </c>
      <c r="E415" s="16" t="s">
        <v>664</v>
      </c>
      <c r="F415" s="18" t="s">
        <v>145</v>
      </c>
      <c r="G415" s="18">
        <v>225164.32</v>
      </c>
      <c r="H415" s="23">
        <f t="shared" si="84"/>
        <v>43806.287937743196</v>
      </c>
      <c r="I415" s="19" t="s">
        <v>145</v>
      </c>
      <c r="J415" s="19">
        <v>184116.49758571401</v>
      </c>
      <c r="K415" s="19">
        <f t="shared" si="85"/>
        <v>21584.583538770694</v>
      </c>
      <c r="L415" s="18" t="s">
        <v>145</v>
      </c>
      <c r="M415" s="18">
        <v>145822.861285714</v>
      </c>
      <c r="N415" s="18">
        <f t="shared" si="86"/>
        <v>23984.023237781908</v>
      </c>
      <c r="O415" s="19" t="s">
        <v>146</v>
      </c>
      <c r="P415" s="19">
        <v>0</v>
      </c>
      <c r="Q415" s="19">
        <f t="shared" si="87"/>
        <v>0</v>
      </c>
      <c r="R415" s="18" t="s">
        <v>145</v>
      </c>
      <c r="S415" s="18">
        <v>137607.52002857099</v>
      </c>
      <c r="T415" s="18">
        <f t="shared" si="88"/>
        <v>13282.579153336968</v>
      </c>
      <c r="U415" s="20" t="s">
        <v>145</v>
      </c>
      <c r="V415" s="20">
        <v>119100.0681</v>
      </c>
      <c r="W415" s="20">
        <f t="shared" si="89"/>
        <v>42841.751115107916</v>
      </c>
      <c r="X415" s="18" t="s">
        <v>145</v>
      </c>
      <c r="Y415" s="18">
        <v>225164.32</v>
      </c>
      <c r="Z415" s="23">
        <f t="shared" si="90"/>
        <v>43806.287937743196</v>
      </c>
      <c r="AA415" s="20" t="s">
        <v>145</v>
      </c>
      <c r="AB415" s="20">
        <v>145307.565171428</v>
      </c>
      <c r="AC415" s="24">
        <f t="shared" si="91"/>
        <v>24796.512827888735</v>
      </c>
      <c r="AD415" s="18" t="s">
        <v>145</v>
      </c>
      <c r="AE415" s="18">
        <v>163705.702085714</v>
      </c>
      <c r="AF415" s="18">
        <f t="shared" si="92"/>
        <v>12809.5228549072</v>
      </c>
      <c r="AG415" s="19" t="s">
        <v>145</v>
      </c>
      <c r="AH415" s="19">
        <v>151512.929242857</v>
      </c>
      <c r="AI415" s="19">
        <f t="shared" si="93"/>
        <v>50504.309747619001</v>
      </c>
      <c r="AJ415" s="18" t="s">
        <v>145</v>
      </c>
      <c r="AK415" s="18">
        <v>163580.95278571401</v>
      </c>
      <c r="AL415" s="18">
        <f t="shared" si="94"/>
        <v>10811.69549145499</v>
      </c>
      <c r="AM415" s="19" t="s">
        <v>145</v>
      </c>
      <c r="AN415" s="19">
        <v>148856.515699999</v>
      </c>
      <c r="AO415" s="19">
        <f t="shared" si="95"/>
        <v>16502.93965631918</v>
      </c>
      <c r="AP415" s="18" t="s">
        <v>145</v>
      </c>
      <c r="AQ415" s="18">
        <v>137197.70002857101</v>
      </c>
      <c r="AR415" s="18">
        <f t="shared" si="96"/>
        <v>16937.987657848273</v>
      </c>
      <c r="AS415" s="20" t="s">
        <v>146</v>
      </c>
      <c r="AT415" s="20">
        <v>0</v>
      </c>
      <c r="AU415" s="16">
        <f t="shared" si="97"/>
        <v>0</v>
      </c>
    </row>
    <row r="416" spans="1:47" x14ac:dyDescent="0.2">
      <c r="A416" s="16">
        <v>413</v>
      </c>
      <c r="B416" s="16">
        <v>627.53875732421795</v>
      </c>
      <c r="C416" s="17">
        <v>13.8277666666666</v>
      </c>
      <c r="D416" s="16" t="s">
        <v>396</v>
      </c>
      <c r="E416" s="16" t="s">
        <v>665</v>
      </c>
      <c r="F416" s="18" t="s">
        <v>145</v>
      </c>
      <c r="G416" s="18">
        <v>186754.67304285799</v>
      </c>
      <c r="H416" s="23">
        <f t="shared" si="84"/>
        <v>36333.593977209726</v>
      </c>
      <c r="I416" s="19" t="s">
        <v>146</v>
      </c>
      <c r="J416" s="19">
        <v>0</v>
      </c>
      <c r="K416" s="19">
        <f t="shared" si="85"/>
        <v>0</v>
      </c>
      <c r="L416" s="18" t="s">
        <v>146</v>
      </c>
      <c r="M416" s="18">
        <v>0</v>
      </c>
      <c r="N416" s="18">
        <f t="shared" si="86"/>
        <v>0</v>
      </c>
      <c r="O416" s="19" t="s">
        <v>146</v>
      </c>
      <c r="P416" s="19">
        <v>0</v>
      </c>
      <c r="Q416" s="19">
        <f t="shared" si="87"/>
        <v>0</v>
      </c>
      <c r="R416" s="18" t="s">
        <v>146</v>
      </c>
      <c r="S416" s="18">
        <v>0</v>
      </c>
      <c r="T416" s="18">
        <f t="shared" si="88"/>
        <v>0</v>
      </c>
      <c r="U416" s="20" t="s">
        <v>146</v>
      </c>
      <c r="V416" s="20">
        <v>0</v>
      </c>
      <c r="W416" s="20">
        <f t="shared" si="89"/>
        <v>0</v>
      </c>
      <c r="X416" s="18" t="s">
        <v>145</v>
      </c>
      <c r="Y416" s="18">
        <v>186754.67304285799</v>
      </c>
      <c r="Z416" s="23">
        <f t="shared" si="90"/>
        <v>36333.593977209726</v>
      </c>
      <c r="AA416" s="20" t="s">
        <v>146</v>
      </c>
      <c r="AB416" s="20">
        <v>0</v>
      </c>
      <c r="AC416" s="24">
        <f t="shared" si="91"/>
        <v>0</v>
      </c>
      <c r="AD416" s="18" t="s">
        <v>146</v>
      </c>
      <c r="AE416" s="18">
        <v>0</v>
      </c>
      <c r="AF416" s="18">
        <f t="shared" si="92"/>
        <v>0</v>
      </c>
      <c r="AG416" s="19" t="s">
        <v>146</v>
      </c>
      <c r="AH416" s="19">
        <v>0</v>
      </c>
      <c r="AI416" s="19">
        <f t="shared" si="93"/>
        <v>0</v>
      </c>
      <c r="AJ416" s="18" t="s">
        <v>146</v>
      </c>
      <c r="AK416" s="18">
        <v>0</v>
      </c>
      <c r="AL416" s="18">
        <f t="shared" si="94"/>
        <v>0</v>
      </c>
      <c r="AM416" s="19" t="s">
        <v>146</v>
      </c>
      <c r="AN416" s="19">
        <v>0</v>
      </c>
      <c r="AO416" s="19">
        <f t="shared" si="95"/>
        <v>0</v>
      </c>
      <c r="AP416" s="18" t="s">
        <v>146</v>
      </c>
      <c r="AQ416" s="18">
        <v>0</v>
      </c>
      <c r="AR416" s="18">
        <f t="shared" si="96"/>
        <v>0</v>
      </c>
      <c r="AS416" s="20" t="s">
        <v>146</v>
      </c>
      <c r="AT416" s="20">
        <v>0</v>
      </c>
      <c r="AU416" s="16">
        <f t="shared" si="97"/>
        <v>0</v>
      </c>
    </row>
    <row r="417" spans="1:47" x14ac:dyDescent="0.2">
      <c r="A417" s="16">
        <v>414</v>
      </c>
      <c r="B417" s="16">
        <v>211.169158365182</v>
      </c>
      <c r="C417" s="17">
        <v>2.2515999999999998</v>
      </c>
      <c r="D417" s="16" t="s">
        <v>666</v>
      </c>
      <c r="E417" s="16" t="s">
        <v>667</v>
      </c>
      <c r="F417" s="18" t="s">
        <v>145</v>
      </c>
      <c r="G417" s="18">
        <v>191805.46989999901</v>
      </c>
      <c r="H417" s="23">
        <f t="shared" si="84"/>
        <v>37316.239280155452</v>
      </c>
      <c r="I417" s="19" t="s">
        <v>145</v>
      </c>
      <c r="J417" s="19">
        <v>232214.92887142699</v>
      </c>
      <c r="K417" s="19">
        <f t="shared" si="85"/>
        <v>27223.321086919932</v>
      </c>
      <c r="L417" s="18" t="s">
        <v>146</v>
      </c>
      <c r="M417" s="18">
        <v>0</v>
      </c>
      <c r="N417" s="18">
        <f t="shared" si="86"/>
        <v>0</v>
      </c>
      <c r="O417" s="19" t="s">
        <v>146</v>
      </c>
      <c r="P417" s="19">
        <v>0</v>
      </c>
      <c r="Q417" s="19">
        <f t="shared" si="87"/>
        <v>0</v>
      </c>
      <c r="R417" s="18" t="s">
        <v>146</v>
      </c>
      <c r="S417" s="18">
        <v>0</v>
      </c>
      <c r="T417" s="18">
        <f t="shared" si="88"/>
        <v>0</v>
      </c>
      <c r="U417" s="20" t="s">
        <v>146</v>
      </c>
      <c r="V417" s="20">
        <v>0</v>
      </c>
      <c r="W417" s="20">
        <f t="shared" si="89"/>
        <v>0</v>
      </c>
      <c r="X417" s="18" t="s">
        <v>145</v>
      </c>
      <c r="Y417" s="18">
        <v>191805.46989999901</v>
      </c>
      <c r="Z417" s="23">
        <f t="shared" si="90"/>
        <v>37316.239280155452</v>
      </c>
      <c r="AA417" s="20" t="s">
        <v>145</v>
      </c>
      <c r="AB417" s="20">
        <v>626053.84495714295</v>
      </c>
      <c r="AC417" s="24">
        <f t="shared" si="91"/>
        <v>106835.12712579231</v>
      </c>
      <c r="AD417" s="18" t="s">
        <v>146</v>
      </c>
      <c r="AE417" s="18">
        <v>0</v>
      </c>
      <c r="AF417" s="18">
        <f t="shared" si="92"/>
        <v>0</v>
      </c>
      <c r="AG417" s="19" t="s">
        <v>146</v>
      </c>
      <c r="AH417" s="19">
        <v>0</v>
      </c>
      <c r="AI417" s="19">
        <f t="shared" si="93"/>
        <v>0</v>
      </c>
      <c r="AJ417" s="18" t="s">
        <v>145</v>
      </c>
      <c r="AK417" s="18">
        <v>113636.815171428</v>
      </c>
      <c r="AL417" s="18">
        <f t="shared" si="94"/>
        <v>7510.6949881974879</v>
      </c>
      <c r="AM417" s="19" t="s">
        <v>146</v>
      </c>
      <c r="AN417" s="19">
        <v>0</v>
      </c>
      <c r="AO417" s="19">
        <f t="shared" si="95"/>
        <v>0</v>
      </c>
      <c r="AP417" s="18" t="s">
        <v>145</v>
      </c>
      <c r="AQ417" s="18">
        <v>219176.04992857101</v>
      </c>
      <c r="AR417" s="18">
        <f t="shared" si="96"/>
        <v>27058.771596119877</v>
      </c>
      <c r="AS417" s="20" t="s">
        <v>146</v>
      </c>
      <c r="AT417" s="20">
        <v>0</v>
      </c>
      <c r="AU417" s="16">
        <f t="shared" si="97"/>
        <v>0</v>
      </c>
    </row>
    <row r="418" spans="1:47" x14ac:dyDescent="0.2">
      <c r="A418" s="16">
        <v>415</v>
      </c>
      <c r="B418" s="16">
        <v>593.60394287109295</v>
      </c>
      <c r="C418" s="17">
        <v>13.935611111111101</v>
      </c>
      <c r="F418" s="18" t="s">
        <v>145</v>
      </c>
      <c r="G418" s="18">
        <v>109945.215799998</v>
      </c>
      <c r="H418" s="23">
        <f t="shared" si="84"/>
        <v>21390.119805447084</v>
      </c>
      <c r="I418" s="19" t="s">
        <v>146</v>
      </c>
      <c r="J418" s="19">
        <v>0</v>
      </c>
      <c r="K418" s="19">
        <f t="shared" si="85"/>
        <v>0</v>
      </c>
      <c r="L418" s="18" t="s">
        <v>146</v>
      </c>
      <c r="M418" s="18">
        <v>0</v>
      </c>
      <c r="N418" s="18">
        <f t="shared" si="86"/>
        <v>0</v>
      </c>
      <c r="O418" s="19" t="s">
        <v>146</v>
      </c>
      <c r="P418" s="19">
        <v>0</v>
      </c>
      <c r="Q418" s="19">
        <f t="shared" si="87"/>
        <v>0</v>
      </c>
      <c r="R418" s="18" t="s">
        <v>146</v>
      </c>
      <c r="S418" s="18">
        <v>0</v>
      </c>
      <c r="T418" s="18">
        <f t="shared" si="88"/>
        <v>0</v>
      </c>
      <c r="U418" s="20" t="s">
        <v>146</v>
      </c>
      <c r="V418" s="20">
        <v>0</v>
      </c>
      <c r="W418" s="20">
        <f t="shared" si="89"/>
        <v>0</v>
      </c>
      <c r="X418" s="18" t="s">
        <v>145</v>
      </c>
      <c r="Y418" s="18">
        <v>109945.215799998</v>
      </c>
      <c r="Z418" s="23">
        <f t="shared" si="90"/>
        <v>21390.119805447084</v>
      </c>
      <c r="AA418" s="20" t="s">
        <v>146</v>
      </c>
      <c r="AB418" s="20">
        <v>0</v>
      </c>
      <c r="AC418" s="24">
        <f t="shared" si="91"/>
        <v>0</v>
      </c>
      <c r="AD418" s="18" t="s">
        <v>146</v>
      </c>
      <c r="AE418" s="18">
        <v>0</v>
      </c>
      <c r="AF418" s="18">
        <f t="shared" si="92"/>
        <v>0</v>
      </c>
      <c r="AG418" s="19" t="s">
        <v>146</v>
      </c>
      <c r="AH418" s="19">
        <v>0</v>
      </c>
      <c r="AI418" s="19">
        <f t="shared" si="93"/>
        <v>0</v>
      </c>
      <c r="AJ418" s="18" t="s">
        <v>146</v>
      </c>
      <c r="AK418" s="18">
        <v>0</v>
      </c>
      <c r="AL418" s="18">
        <f t="shared" si="94"/>
        <v>0</v>
      </c>
      <c r="AM418" s="19" t="s">
        <v>146</v>
      </c>
      <c r="AN418" s="19">
        <v>0</v>
      </c>
      <c r="AO418" s="19">
        <f t="shared" si="95"/>
        <v>0</v>
      </c>
      <c r="AP418" s="18" t="s">
        <v>145</v>
      </c>
      <c r="AQ418" s="18">
        <v>3886690.7274857098</v>
      </c>
      <c r="AR418" s="18">
        <f t="shared" si="96"/>
        <v>479838.3614179889</v>
      </c>
      <c r="AS418" s="20" t="s">
        <v>146</v>
      </c>
      <c r="AT418" s="20">
        <v>0</v>
      </c>
      <c r="AU418" s="16">
        <f t="shared" si="97"/>
        <v>0</v>
      </c>
    </row>
    <row r="419" spans="1:47" x14ac:dyDescent="0.2">
      <c r="A419" s="16">
        <v>416</v>
      </c>
      <c r="B419" s="16">
        <v>750.19964599609295</v>
      </c>
      <c r="C419" s="17">
        <v>6.4332500000000001</v>
      </c>
      <c r="F419" s="18" t="s">
        <v>145</v>
      </c>
      <c r="G419" s="18">
        <v>254896.94638571399</v>
      </c>
      <c r="H419" s="23">
        <f t="shared" si="84"/>
        <v>49590.845600333465</v>
      </c>
      <c r="I419" s="19" t="s">
        <v>146</v>
      </c>
      <c r="J419" s="19">
        <v>0</v>
      </c>
      <c r="K419" s="19">
        <f t="shared" si="85"/>
        <v>0</v>
      </c>
      <c r="L419" s="18" t="s">
        <v>145</v>
      </c>
      <c r="M419" s="18">
        <v>160442.45504285701</v>
      </c>
      <c r="N419" s="18">
        <f t="shared" si="86"/>
        <v>26388.56168468043</v>
      </c>
      <c r="O419" s="19" t="s">
        <v>146</v>
      </c>
      <c r="P419" s="19">
        <v>0</v>
      </c>
      <c r="Q419" s="19">
        <f t="shared" si="87"/>
        <v>0</v>
      </c>
      <c r="R419" s="18" t="s">
        <v>145</v>
      </c>
      <c r="S419" s="18">
        <v>158053.724671428</v>
      </c>
      <c r="T419" s="18">
        <f t="shared" si="88"/>
        <v>15256.151030060619</v>
      </c>
      <c r="U419" s="20" t="s">
        <v>145</v>
      </c>
      <c r="V419" s="20">
        <v>168919.10905714301</v>
      </c>
      <c r="W419" s="20">
        <f t="shared" si="89"/>
        <v>60762.269445015474</v>
      </c>
      <c r="X419" s="18" t="s">
        <v>145</v>
      </c>
      <c r="Y419" s="18">
        <v>254896.94638571399</v>
      </c>
      <c r="Z419" s="23">
        <f t="shared" si="90"/>
        <v>49590.845600333465</v>
      </c>
      <c r="AA419" s="20" t="s">
        <v>145</v>
      </c>
      <c r="AB419" s="20">
        <v>146837.58684285701</v>
      </c>
      <c r="AC419" s="24">
        <f t="shared" si="91"/>
        <v>25057.608676255462</v>
      </c>
      <c r="AD419" s="18" t="s">
        <v>145</v>
      </c>
      <c r="AE419" s="18">
        <v>230860.58291428501</v>
      </c>
      <c r="AF419" s="18">
        <f t="shared" si="92"/>
        <v>18064.208365750001</v>
      </c>
      <c r="AG419" s="19" t="s">
        <v>145</v>
      </c>
      <c r="AH419" s="19">
        <v>152131.42875714201</v>
      </c>
      <c r="AI419" s="19">
        <f t="shared" si="93"/>
        <v>50710.476252380671</v>
      </c>
      <c r="AJ419" s="18" t="s">
        <v>146</v>
      </c>
      <c r="AK419" s="18">
        <v>0</v>
      </c>
      <c r="AL419" s="18">
        <f t="shared" si="94"/>
        <v>0</v>
      </c>
      <c r="AM419" s="19" t="s">
        <v>145</v>
      </c>
      <c r="AN419" s="19">
        <v>141955.22311428501</v>
      </c>
      <c r="AO419" s="19">
        <f t="shared" si="95"/>
        <v>15737.829613557096</v>
      </c>
      <c r="AP419" s="18" t="s">
        <v>146</v>
      </c>
      <c r="AQ419" s="18">
        <v>0</v>
      </c>
      <c r="AR419" s="18">
        <f t="shared" si="96"/>
        <v>0</v>
      </c>
      <c r="AS419" s="20" t="s">
        <v>146</v>
      </c>
      <c r="AT419" s="20">
        <v>0</v>
      </c>
      <c r="AU419" s="16">
        <f t="shared" si="97"/>
        <v>0</v>
      </c>
    </row>
    <row r="420" spans="1:47" x14ac:dyDescent="0.2">
      <c r="A420" s="16">
        <v>417</v>
      </c>
      <c r="B420" s="16">
        <v>719.69134521484295</v>
      </c>
      <c r="C420" s="17">
        <v>18.136847222222201</v>
      </c>
      <c r="D420" s="16" t="s">
        <v>668</v>
      </c>
      <c r="E420" s="16" t="s">
        <v>669</v>
      </c>
      <c r="F420" s="18" t="s">
        <v>145</v>
      </c>
      <c r="G420" s="18">
        <v>291131.932428575</v>
      </c>
      <c r="H420" s="23">
        <f t="shared" si="84"/>
        <v>56640.453779878408</v>
      </c>
      <c r="I420" s="19" t="s">
        <v>146</v>
      </c>
      <c r="J420" s="19">
        <v>0</v>
      </c>
      <c r="K420" s="19">
        <f t="shared" si="85"/>
        <v>0</v>
      </c>
      <c r="L420" s="18" t="s">
        <v>146</v>
      </c>
      <c r="M420" s="18">
        <v>0</v>
      </c>
      <c r="N420" s="18">
        <f t="shared" si="86"/>
        <v>0</v>
      </c>
      <c r="O420" s="19" t="s">
        <v>145</v>
      </c>
      <c r="P420" s="19">
        <v>463109.12000000902</v>
      </c>
      <c r="Q420" s="19">
        <f t="shared" si="87"/>
        <v>111324.30769230986</v>
      </c>
      <c r="R420" s="18" t="s">
        <v>145</v>
      </c>
      <c r="S420" s="18">
        <v>260080.40742857399</v>
      </c>
      <c r="T420" s="18">
        <f t="shared" si="88"/>
        <v>25104.286431329536</v>
      </c>
      <c r="U420" s="20" t="s">
        <v>145</v>
      </c>
      <c r="V420" s="20">
        <v>270725.17900000297</v>
      </c>
      <c r="W420" s="20">
        <f t="shared" si="89"/>
        <v>97383.157913670148</v>
      </c>
      <c r="X420" s="18" t="s">
        <v>145</v>
      </c>
      <c r="Y420" s="18">
        <v>291131.932428575</v>
      </c>
      <c r="Z420" s="23">
        <f t="shared" si="90"/>
        <v>56640.453779878408</v>
      </c>
      <c r="AA420" s="20" t="s">
        <v>145</v>
      </c>
      <c r="AB420" s="20">
        <v>270518.09728571802</v>
      </c>
      <c r="AC420" s="24">
        <f t="shared" si="91"/>
        <v>46163.497830327302</v>
      </c>
      <c r="AD420" s="18" t="s">
        <v>145</v>
      </c>
      <c r="AE420" s="18">
        <v>254412.08585714601</v>
      </c>
      <c r="AF420" s="18">
        <f t="shared" si="92"/>
        <v>19907.04897160767</v>
      </c>
      <c r="AG420" s="19" t="s">
        <v>145</v>
      </c>
      <c r="AH420" s="19">
        <v>284672.70642857498</v>
      </c>
      <c r="AI420" s="19">
        <f t="shared" si="93"/>
        <v>94890.902142858322</v>
      </c>
      <c r="AJ420" s="18" t="s">
        <v>145</v>
      </c>
      <c r="AK420" s="18">
        <v>292140.95400000399</v>
      </c>
      <c r="AL420" s="18">
        <f t="shared" si="94"/>
        <v>19308.72134831487</v>
      </c>
      <c r="AM420" s="19" t="s">
        <v>145</v>
      </c>
      <c r="AN420" s="19">
        <v>291596.05828571698</v>
      </c>
      <c r="AO420" s="19">
        <f t="shared" si="95"/>
        <v>32327.722648083924</v>
      </c>
      <c r="AP420" s="18" t="s">
        <v>145</v>
      </c>
      <c r="AQ420" s="18">
        <v>408520.18771429098</v>
      </c>
      <c r="AR420" s="18">
        <f t="shared" si="96"/>
        <v>50434.591075838398</v>
      </c>
      <c r="AS420" s="20" t="s">
        <v>145</v>
      </c>
      <c r="AT420" s="20">
        <v>380221.55200000398</v>
      </c>
      <c r="AU420" s="16">
        <f t="shared" si="97"/>
        <v>25331.215989340704</v>
      </c>
    </row>
    <row r="421" spans="1:47" x14ac:dyDescent="0.2">
      <c r="A421" s="16">
        <v>418</v>
      </c>
      <c r="B421" s="16">
        <v>86.093963623046804</v>
      </c>
      <c r="C421" s="17">
        <v>1.07938333333333</v>
      </c>
      <c r="F421" s="18" t="s">
        <v>145</v>
      </c>
      <c r="G421" s="18">
        <v>222304.78472857099</v>
      </c>
      <c r="H421" s="23">
        <f t="shared" si="84"/>
        <v>43249.95811839903</v>
      </c>
      <c r="I421" s="19" t="s">
        <v>146</v>
      </c>
      <c r="J421" s="19">
        <v>0</v>
      </c>
      <c r="K421" s="19">
        <f t="shared" si="85"/>
        <v>0</v>
      </c>
      <c r="L421" s="18" t="s">
        <v>146</v>
      </c>
      <c r="M421" s="18">
        <v>0</v>
      </c>
      <c r="N421" s="18">
        <f t="shared" si="86"/>
        <v>0</v>
      </c>
      <c r="O421" s="19" t="s">
        <v>146</v>
      </c>
      <c r="P421" s="19">
        <v>0</v>
      </c>
      <c r="Q421" s="19">
        <f t="shared" si="87"/>
        <v>0</v>
      </c>
      <c r="R421" s="18" t="s">
        <v>146</v>
      </c>
      <c r="S421" s="18">
        <v>0</v>
      </c>
      <c r="T421" s="18">
        <f t="shared" si="88"/>
        <v>0</v>
      </c>
      <c r="U421" s="20" t="s">
        <v>146</v>
      </c>
      <c r="V421" s="20">
        <v>0</v>
      </c>
      <c r="W421" s="20">
        <f t="shared" si="89"/>
        <v>0</v>
      </c>
      <c r="X421" s="18" t="s">
        <v>145</v>
      </c>
      <c r="Y421" s="18">
        <v>222304.78472857099</v>
      </c>
      <c r="Z421" s="23">
        <f t="shared" si="90"/>
        <v>43249.95811839903</v>
      </c>
      <c r="AA421" s="20" t="s">
        <v>146</v>
      </c>
      <c r="AB421" s="20">
        <v>0</v>
      </c>
      <c r="AC421" s="24">
        <f t="shared" si="91"/>
        <v>0</v>
      </c>
      <c r="AD421" s="18" t="s">
        <v>146</v>
      </c>
      <c r="AE421" s="18">
        <v>0</v>
      </c>
      <c r="AF421" s="18">
        <f t="shared" si="92"/>
        <v>0</v>
      </c>
      <c r="AG421" s="19" t="s">
        <v>146</v>
      </c>
      <c r="AH421" s="19">
        <v>0</v>
      </c>
      <c r="AI421" s="19">
        <f t="shared" si="93"/>
        <v>0</v>
      </c>
      <c r="AJ421" s="18" t="s">
        <v>146</v>
      </c>
      <c r="AK421" s="18">
        <v>0</v>
      </c>
      <c r="AL421" s="18">
        <f t="shared" si="94"/>
        <v>0</v>
      </c>
      <c r="AM421" s="19" t="s">
        <v>146</v>
      </c>
      <c r="AN421" s="19">
        <v>0</v>
      </c>
      <c r="AO421" s="19">
        <f t="shared" si="95"/>
        <v>0</v>
      </c>
      <c r="AP421" s="18" t="s">
        <v>146</v>
      </c>
      <c r="AQ421" s="18">
        <v>0</v>
      </c>
      <c r="AR421" s="18">
        <f t="shared" si="96"/>
        <v>0</v>
      </c>
      <c r="AS421" s="20" t="s">
        <v>146</v>
      </c>
      <c r="AT421" s="20">
        <v>0</v>
      </c>
      <c r="AU421" s="16">
        <f t="shared" si="97"/>
        <v>0</v>
      </c>
    </row>
    <row r="422" spans="1:47" x14ac:dyDescent="0.2">
      <c r="A422" s="16">
        <v>419</v>
      </c>
      <c r="B422" s="16">
        <v>454.38115607367598</v>
      </c>
      <c r="C422" s="17">
        <v>1.48895555555555</v>
      </c>
      <c r="D422" s="16" t="s">
        <v>276</v>
      </c>
      <c r="E422" s="16" t="s">
        <v>670</v>
      </c>
      <c r="F422" s="18" t="s">
        <v>145</v>
      </c>
      <c r="G422" s="18">
        <v>172746.874671428</v>
      </c>
      <c r="H422" s="23">
        <f t="shared" si="84"/>
        <v>33608.341375764205</v>
      </c>
      <c r="I422" s="19" t="s">
        <v>146</v>
      </c>
      <c r="J422" s="19">
        <v>0</v>
      </c>
      <c r="K422" s="19">
        <f t="shared" si="85"/>
        <v>0</v>
      </c>
      <c r="L422" s="18" t="s">
        <v>146</v>
      </c>
      <c r="M422" s="18">
        <v>0</v>
      </c>
      <c r="N422" s="18">
        <f t="shared" si="86"/>
        <v>0</v>
      </c>
      <c r="O422" s="19" t="s">
        <v>145</v>
      </c>
      <c r="P422" s="25">
        <v>53661198.856371403</v>
      </c>
      <c r="Q422" s="19">
        <f t="shared" si="87"/>
        <v>12899326.648166202</v>
      </c>
      <c r="R422" s="18" t="s">
        <v>146</v>
      </c>
      <c r="S422" s="18">
        <v>0</v>
      </c>
      <c r="T422" s="18">
        <f t="shared" si="88"/>
        <v>0</v>
      </c>
      <c r="U422" s="20" t="s">
        <v>146</v>
      </c>
      <c r="V422" s="20">
        <v>0</v>
      </c>
      <c r="W422" s="20">
        <f t="shared" si="89"/>
        <v>0</v>
      </c>
      <c r="X422" s="18" t="s">
        <v>145</v>
      </c>
      <c r="Y422" s="18">
        <v>172746.874671428</v>
      </c>
      <c r="Z422" s="23">
        <f t="shared" si="90"/>
        <v>33608.341375764205</v>
      </c>
      <c r="AA422" s="20" t="s">
        <v>146</v>
      </c>
      <c r="AB422" s="20">
        <v>0</v>
      </c>
      <c r="AC422" s="24">
        <f t="shared" si="91"/>
        <v>0</v>
      </c>
      <c r="AD422" s="18" t="s">
        <v>146</v>
      </c>
      <c r="AE422" s="18">
        <v>0</v>
      </c>
      <c r="AF422" s="18">
        <f t="shared" si="92"/>
        <v>0</v>
      </c>
      <c r="AG422" s="19" t="s">
        <v>146</v>
      </c>
      <c r="AH422" s="19">
        <v>0</v>
      </c>
      <c r="AI422" s="19">
        <f t="shared" si="93"/>
        <v>0</v>
      </c>
      <c r="AJ422" s="18" t="s">
        <v>146</v>
      </c>
      <c r="AK422" s="18">
        <v>0</v>
      </c>
      <c r="AL422" s="18">
        <f t="shared" si="94"/>
        <v>0</v>
      </c>
      <c r="AM422" s="19" t="s">
        <v>146</v>
      </c>
      <c r="AN422" s="19">
        <v>0</v>
      </c>
      <c r="AO422" s="19">
        <f t="shared" si="95"/>
        <v>0</v>
      </c>
      <c r="AP422" s="18" t="s">
        <v>146</v>
      </c>
      <c r="AQ422" s="18">
        <v>0</v>
      </c>
      <c r="AR422" s="18">
        <f t="shared" si="96"/>
        <v>0</v>
      </c>
      <c r="AS422" s="20" t="s">
        <v>146</v>
      </c>
      <c r="AT422" s="20">
        <v>0</v>
      </c>
      <c r="AU422" s="16">
        <f t="shared" si="97"/>
        <v>0</v>
      </c>
    </row>
    <row r="423" spans="1:47" x14ac:dyDescent="0.2">
      <c r="A423" s="16">
        <v>420</v>
      </c>
      <c r="B423" s="16">
        <v>663.94622802734295</v>
      </c>
      <c r="C423" s="17">
        <v>9.6524777777777704</v>
      </c>
      <c r="F423" s="18" t="s">
        <v>145</v>
      </c>
      <c r="G423" s="18">
        <v>203110.30420000001</v>
      </c>
      <c r="H423" s="23">
        <f t="shared" si="84"/>
        <v>39515.623385214014</v>
      </c>
      <c r="I423" s="19" t="s">
        <v>146</v>
      </c>
      <c r="J423" s="19">
        <v>0</v>
      </c>
      <c r="K423" s="19">
        <f t="shared" si="85"/>
        <v>0</v>
      </c>
      <c r="L423" s="18" t="s">
        <v>146</v>
      </c>
      <c r="M423" s="18">
        <v>0</v>
      </c>
      <c r="N423" s="18">
        <f t="shared" si="86"/>
        <v>0</v>
      </c>
      <c r="O423" s="19" t="s">
        <v>146</v>
      </c>
      <c r="P423" s="19">
        <v>0</v>
      </c>
      <c r="Q423" s="19">
        <f t="shared" si="87"/>
        <v>0</v>
      </c>
      <c r="R423" s="18" t="s">
        <v>146</v>
      </c>
      <c r="S423" s="18">
        <v>0</v>
      </c>
      <c r="T423" s="18">
        <f t="shared" si="88"/>
        <v>0</v>
      </c>
      <c r="U423" s="20" t="s">
        <v>146</v>
      </c>
      <c r="V423" s="20">
        <v>0</v>
      </c>
      <c r="W423" s="20">
        <f t="shared" si="89"/>
        <v>0</v>
      </c>
      <c r="X423" s="18" t="s">
        <v>145</v>
      </c>
      <c r="Y423" s="18">
        <v>203110.30420000001</v>
      </c>
      <c r="Z423" s="23">
        <f t="shared" si="90"/>
        <v>39515.623385214014</v>
      </c>
      <c r="AA423" s="20" t="s">
        <v>146</v>
      </c>
      <c r="AB423" s="20">
        <v>0</v>
      </c>
      <c r="AC423" s="24">
        <f t="shared" si="91"/>
        <v>0</v>
      </c>
      <c r="AD423" s="18" t="s">
        <v>146</v>
      </c>
      <c r="AE423" s="18">
        <v>0</v>
      </c>
      <c r="AF423" s="18">
        <f t="shared" si="92"/>
        <v>0</v>
      </c>
      <c r="AG423" s="19" t="s">
        <v>145</v>
      </c>
      <c r="AH423" s="19">
        <v>417032.56312857103</v>
      </c>
      <c r="AI423" s="19">
        <f t="shared" si="93"/>
        <v>139010.85437619034</v>
      </c>
      <c r="AJ423" s="18" t="s">
        <v>146</v>
      </c>
      <c r="AK423" s="18">
        <v>0</v>
      </c>
      <c r="AL423" s="18">
        <f t="shared" si="94"/>
        <v>0</v>
      </c>
      <c r="AM423" s="19" t="s">
        <v>146</v>
      </c>
      <c r="AN423" s="19">
        <v>0</v>
      </c>
      <c r="AO423" s="19">
        <f t="shared" si="95"/>
        <v>0</v>
      </c>
      <c r="AP423" s="18" t="s">
        <v>146</v>
      </c>
      <c r="AQ423" s="18">
        <v>0</v>
      </c>
      <c r="AR423" s="18">
        <f t="shared" si="96"/>
        <v>0</v>
      </c>
      <c r="AS423" s="20" t="s">
        <v>146</v>
      </c>
      <c r="AT423" s="20">
        <v>0</v>
      </c>
      <c r="AU423" s="16">
        <f t="shared" si="97"/>
        <v>0</v>
      </c>
    </row>
    <row r="424" spans="1:47" x14ac:dyDescent="0.2">
      <c r="A424" s="16">
        <v>421</v>
      </c>
      <c r="B424" s="16">
        <v>918.16680908203102</v>
      </c>
      <c r="C424" s="17">
        <v>7.8213833333333298</v>
      </c>
      <c r="F424" s="18" t="s">
        <v>145</v>
      </c>
      <c r="G424" s="18">
        <v>275886.82152857102</v>
      </c>
      <c r="H424" s="23">
        <f t="shared" si="84"/>
        <v>53674.478896609151</v>
      </c>
      <c r="I424" s="19" t="s">
        <v>146</v>
      </c>
      <c r="J424" s="19">
        <v>0</v>
      </c>
      <c r="K424" s="19">
        <f t="shared" si="85"/>
        <v>0</v>
      </c>
      <c r="L424" s="18" t="s">
        <v>146</v>
      </c>
      <c r="M424" s="18">
        <v>0</v>
      </c>
      <c r="N424" s="18">
        <f t="shared" si="86"/>
        <v>0</v>
      </c>
      <c r="O424" s="19" t="s">
        <v>146</v>
      </c>
      <c r="P424" s="19">
        <v>0</v>
      </c>
      <c r="Q424" s="19">
        <f t="shared" si="87"/>
        <v>0</v>
      </c>
      <c r="R424" s="18" t="s">
        <v>146</v>
      </c>
      <c r="S424" s="18">
        <v>0</v>
      </c>
      <c r="T424" s="18">
        <f t="shared" si="88"/>
        <v>0</v>
      </c>
      <c r="U424" s="20" t="s">
        <v>146</v>
      </c>
      <c r="V424" s="20">
        <v>0</v>
      </c>
      <c r="W424" s="20">
        <f t="shared" si="89"/>
        <v>0</v>
      </c>
      <c r="X424" s="18" t="s">
        <v>145</v>
      </c>
      <c r="Y424" s="18">
        <v>275886.82152857102</v>
      </c>
      <c r="Z424" s="23">
        <f t="shared" si="90"/>
        <v>53674.478896609151</v>
      </c>
      <c r="AA424" s="20" t="s">
        <v>146</v>
      </c>
      <c r="AB424" s="20">
        <v>0</v>
      </c>
      <c r="AC424" s="24">
        <f t="shared" si="91"/>
        <v>0</v>
      </c>
      <c r="AD424" s="18" t="s">
        <v>146</v>
      </c>
      <c r="AE424" s="18">
        <v>0</v>
      </c>
      <c r="AF424" s="18">
        <f t="shared" si="92"/>
        <v>0</v>
      </c>
      <c r="AG424" s="19" t="s">
        <v>146</v>
      </c>
      <c r="AH424" s="19">
        <v>0</v>
      </c>
      <c r="AI424" s="19">
        <f t="shared" si="93"/>
        <v>0</v>
      </c>
      <c r="AJ424" s="18" t="s">
        <v>146</v>
      </c>
      <c r="AK424" s="18">
        <v>0</v>
      </c>
      <c r="AL424" s="18">
        <f t="shared" si="94"/>
        <v>0</v>
      </c>
      <c r="AM424" s="19" t="s">
        <v>146</v>
      </c>
      <c r="AN424" s="19">
        <v>0</v>
      </c>
      <c r="AO424" s="19">
        <f t="shared" si="95"/>
        <v>0</v>
      </c>
      <c r="AP424" s="18" t="s">
        <v>146</v>
      </c>
      <c r="AQ424" s="18">
        <v>0</v>
      </c>
      <c r="AR424" s="18">
        <f t="shared" si="96"/>
        <v>0</v>
      </c>
      <c r="AS424" s="20" t="s">
        <v>146</v>
      </c>
      <c r="AT424" s="20">
        <v>0</v>
      </c>
      <c r="AU424" s="16">
        <f t="shared" si="97"/>
        <v>0</v>
      </c>
    </row>
    <row r="425" spans="1:47" x14ac:dyDescent="0.2">
      <c r="A425" s="16">
        <v>422</v>
      </c>
      <c r="B425" s="16">
        <v>914.81215016288002</v>
      </c>
      <c r="C425" s="17">
        <v>16.1814303030303</v>
      </c>
      <c r="D425" s="16" t="s">
        <v>671</v>
      </c>
      <c r="E425" s="16" t="s">
        <v>672</v>
      </c>
      <c r="F425" s="18" t="s">
        <v>145</v>
      </c>
      <c r="G425" s="18">
        <v>238109.05898571099</v>
      </c>
      <c r="H425" s="23">
        <f t="shared" si="84"/>
        <v>46324.719647025486</v>
      </c>
      <c r="I425" s="19" t="s">
        <v>145</v>
      </c>
      <c r="J425" s="19">
        <v>306960.91262857802</v>
      </c>
      <c r="K425" s="19">
        <f t="shared" si="85"/>
        <v>35986.038995143965</v>
      </c>
      <c r="L425" s="18" t="s">
        <v>145</v>
      </c>
      <c r="M425" s="18">
        <v>300665.64724285499</v>
      </c>
      <c r="N425" s="18">
        <f t="shared" si="86"/>
        <v>49451.586717574835</v>
      </c>
      <c r="O425" s="19" t="s">
        <v>145</v>
      </c>
      <c r="P425" s="19">
        <v>196032.50594285701</v>
      </c>
      <c r="Q425" s="19">
        <f t="shared" si="87"/>
        <v>47123.198543956009</v>
      </c>
      <c r="R425" s="18" t="s">
        <v>145</v>
      </c>
      <c r="S425" s="18">
        <v>205953.73548571201</v>
      </c>
      <c r="T425" s="18">
        <f t="shared" si="88"/>
        <v>19879.70419746255</v>
      </c>
      <c r="U425" s="20" t="s">
        <v>145</v>
      </c>
      <c r="V425" s="20">
        <v>147242.476685712</v>
      </c>
      <c r="W425" s="20">
        <f t="shared" si="89"/>
        <v>52964.919671119431</v>
      </c>
      <c r="X425" s="18" t="s">
        <v>145</v>
      </c>
      <c r="Y425" s="18">
        <v>238109.05898571099</v>
      </c>
      <c r="Z425" s="23">
        <f t="shared" si="90"/>
        <v>46324.719647025486</v>
      </c>
      <c r="AA425" s="20" t="s">
        <v>145</v>
      </c>
      <c r="AB425" s="20">
        <v>185638.851557143</v>
      </c>
      <c r="AC425" s="24">
        <f t="shared" si="91"/>
        <v>31678.984907362286</v>
      </c>
      <c r="AD425" s="18" t="s">
        <v>146</v>
      </c>
      <c r="AE425" s="18">
        <v>0</v>
      </c>
      <c r="AF425" s="18">
        <f t="shared" si="92"/>
        <v>0</v>
      </c>
      <c r="AG425" s="19" t="s">
        <v>145</v>
      </c>
      <c r="AH425" s="19">
        <v>307541.32034285198</v>
      </c>
      <c r="AI425" s="19">
        <f t="shared" si="93"/>
        <v>102513.77344761732</v>
      </c>
      <c r="AJ425" s="18" t="s">
        <v>145</v>
      </c>
      <c r="AK425" s="18">
        <v>167081.41975714199</v>
      </c>
      <c r="AL425" s="18">
        <f t="shared" si="94"/>
        <v>11043.054841846793</v>
      </c>
      <c r="AM425" s="19" t="s">
        <v>145</v>
      </c>
      <c r="AN425" s="19">
        <v>263738.96294285299</v>
      </c>
      <c r="AO425" s="19">
        <f t="shared" si="95"/>
        <v>29239.352876147783</v>
      </c>
      <c r="AP425" s="18" t="s">
        <v>146</v>
      </c>
      <c r="AQ425" s="18">
        <v>0</v>
      </c>
      <c r="AR425" s="18">
        <f t="shared" si="96"/>
        <v>0</v>
      </c>
      <c r="AS425" s="20" t="s">
        <v>146</v>
      </c>
      <c r="AT425" s="20">
        <v>0</v>
      </c>
      <c r="AU425" s="16">
        <f t="shared" si="97"/>
        <v>0</v>
      </c>
    </row>
    <row r="426" spans="1:47" x14ac:dyDescent="0.2">
      <c r="A426" s="16">
        <v>423</v>
      </c>
      <c r="B426" s="16">
        <v>573.48924255371003</v>
      </c>
      <c r="C426" s="17">
        <v>15.398420833333301</v>
      </c>
      <c r="D426" s="16" t="s">
        <v>673</v>
      </c>
      <c r="E426" s="16" t="s">
        <v>674</v>
      </c>
      <c r="F426" s="18" t="s">
        <v>145</v>
      </c>
      <c r="G426" s="18">
        <v>175874.61855714201</v>
      </c>
      <c r="H426" s="23">
        <f t="shared" si="84"/>
        <v>34216.85185936615</v>
      </c>
      <c r="I426" s="19" t="s">
        <v>145</v>
      </c>
      <c r="J426" s="19">
        <v>1146891.5767999899</v>
      </c>
      <c r="K426" s="19">
        <f t="shared" si="85"/>
        <v>134453.87770222625</v>
      </c>
      <c r="L426" s="18" t="s">
        <v>146</v>
      </c>
      <c r="M426" s="18">
        <v>0</v>
      </c>
      <c r="N426" s="18">
        <f t="shared" si="86"/>
        <v>0</v>
      </c>
      <c r="O426" s="19" t="s">
        <v>146</v>
      </c>
      <c r="P426" s="19">
        <v>0</v>
      </c>
      <c r="Q426" s="19">
        <f t="shared" si="87"/>
        <v>0</v>
      </c>
      <c r="R426" s="18" t="s">
        <v>146</v>
      </c>
      <c r="S426" s="18">
        <v>0</v>
      </c>
      <c r="T426" s="18">
        <f t="shared" si="88"/>
        <v>0</v>
      </c>
      <c r="U426" s="20" t="s">
        <v>145</v>
      </c>
      <c r="V426" s="20">
        <v>125120.958842857</v>
      </c>
      <c r="W426" s="20">
        <f t="shared" si="89"/>
        <v>45007.539152106838</v>
      </c>
      <c r="X426" s="18" t="s">
        <v>145</v>
      </c>
      <c r="Y426" s="18">
        <v>175874.61855714201</v>
      </c>
      <c r="Z426" s="23">
        <f t="shared" si="90"/>
        <v>34216.85185936615</v>
      </c>
      <c r="AA426" s="20" t="s">
        <v>146</v>
      </c>
      <c r="AB426" s="20">
        <v>0</v>
      </c>
      <c r="AC426" s="24">
        <f t="shared" si="91"/>
        <v>0</v>
      </c>
      <c r="AD426" s="18" t="s">
        <v>146</v>
      </c>
      <c r="AE426" s="18">
        <v>0</v>
      </c>
      <c r="AF426" s="18">
        <f t="shared" si="92"/>
        <v>0</v>
      </c>
      <c r="AG426" s="19" t="s">
        <v>146</v>
      </c>
      <c r="AH426" s="19">
        <v>0</v>
      </c>
      <c r="AI426" s="19">
        <f t="shared" si="93"/>
        <v>0</v>
      </c>
      <c r="AJ426" s="18" t="s">
        <v>146</v>
      </c>
      <c r="AK426" s="18">
        <v>0</v>
      </c>
      <c r="AL426" s="18">
        <f t="shared" si="94"/>
        <v>0</v>
      </c>
      <c r="AM426" s="19" t="s">
        <v>146</v>
      </c>
      <c r="AN426" s="19">
        <v>0</v>
      </c>
      <c r="AO426" s="19">
        <f t="shared" si="95"/>
        <v>0</v>
      </c>
      <c r="AP426" s="18" t="s">
        <v>146</v>
      </c>
      <c r="AQ426" s="18">
        <v>0</v>
      </c>
      <c r="AR426" s="18">
        <f t="shared" si="96"/>
        <v>0</v>
      </c>
      <c r="AS426" s="20" t="s">
        <v>146</v>
      </c>
      <c r="AT426" s="20">
        <v>0</v>
      </c>
      <c r="AU426" s="16">
        <f t="shared" si="97"/>
        <v>0</v>
      </c>
    </row>
    <row r="427" spans="1:47" x14ac:dyDescent="0.2">
      <c r="A427" s="16">
        <v>424</v>
      </c>
      <c r="B427" s="16">
        <v>646.652099609375</v>
      </c>
      <c r="C427" s="17">
        <v>15.2312833333333</v>
      </c>
      <c r="F427" s="18" t="s">
        <v>145</v>
      </c>
      <c r="G427" s="18">
        <v>243665.53965714001</v>
      </c>
      <c r="H427" s="23">
        <f t="shared" si="84"/>
        <v>47405.747015007786</v>
      </c>
      <c r="I427" s="19" t="s">
        <v>146</v>
      </c>
      <c r="J427" s="19">
        <v>0</v>
      </c>
      <c r="K427" s="19">
        <f t="shared" si="85"/>
        <v>0</v>
      </c>
      <c r="L427" s="18" t="s">
        <v>146</v>
      </c>
      <c r="M427" s="18">
        <v>0</v>
      </c>
      <c r="N427" s="18">
        <f t="shared" si="86"/>
        <v>0</v>
      </c>
      <c r="O427" s="19" t="s">
        <v>146</v>
      </c>
      <c r="P427" s="19">
        <v>0</v>
      </c>
      <c r="Q427" s="19">
        <f t="shared" si="87"/>
        <v>0</v>
      </c>
      <c r="R427" s="18" t="s">
        <v>146</v>
      </c>
      <c r="S427" s="18">
        <v>0</v>
      </c>
      <c r="T427" s="18">
        <f t="shared" si="88"/>
        <v>0</v>
      </c>
      <c r="U427" s="20" t="s">
        <v>146</v>
      </c>
      <c r="V427" s="20">
        <v>0</v>
      </c>
      <c r="W427" s="20">
        <f t="shared" si="89"/>
        <v>0</v>
      </c>
      <c r="X427" s="18" t="s">
        <v>145</v>
      </c>
      <c r="Y427" s="18">
        <v>243665.53965714001</v>
      </c>
      <c r="Z427" s="23">
        <f t="shared" si="90"/>
        <v>47405.747015007786</v>
      </c>
      <c r="AA427" s="20" t="s">
        <v>146</v>
      </c>
      <c r="AB427" s="20">
        <v>0</v>
      </c>
      <c r="AC427" s="24">
        <f t="shared" si="91"/>
        <v>0</v>
      </c>
      <c r="AD427" s="18" t="s">
        <v>146</v>
      </c>
      <c r="AE427" s="18">
        <v>0</v>
      </c>
      <c r="AF427" s="18">
        <f t="shared" si="92"/>
        <v>0</v>
      </c>
      <c r="AG427" s="19" t="s">
        <v>146</v>
      </c>
      <c r="AH427" s="19">
        <v>0</v>
      </c>
      <c r="AI427" s="19">
        <f t="shared" si="93"/>
        <v>0</v>
      </c>
      <c r="AJ427" s="18" t="s">
        <v>146</v>
      </c>
      <c r="AK427" s="18">
        <v>0</v>
      </c>
      <c r="AL427" s="18">
        <f t="shared" si="94"/>
        <v>0</v>
      </c>
      <c r="AM427" s="19" t="s">
        <v>146</v>
      </c>
      <c r="AN427" s="19">
        <v>0</v>
      </c>
      <c r="AO427" s="19">
        <f t="shared" si="95"/>
        <v>0</v>
      </c>
      <c r="AP427" s="18" t="s">
        <v>146</v>
      </c>
      <c r="AQ427" s="18">
        <v>0</v>
      </c>
      <c r="AR427" s="18">
        <f t="shared" si="96"/>
        <v>0</v>
      </c>
      <c r="AS427" s="20" t="s">
        <v>146</v>
      </c>
      <c r="AT427" s="20">
        <v>0</v>
      </c>
      <c r="AU427" s="16">
        <f t="shared" si="97"/>
        <v>0</v>
      </c>
    </row>
    <row r="428" spans="1:47" x14ac:dyDescent="0.2">
      <c r="A428" s="16">
        <v>425</v>
      </c>
      <c r="B428" s="16">
        <v>319.265124234788</v>
      </c>
      <c r="C428" s="17">
        <v>15.4628803030303</v>
      </c>
      <c r="D428" s="16" t="s">
        <v>675</v>
      </c>
      <c r="E428" s="16" t="s">
        <v>676</v>
      </c>
      <c r="F428" s="18" t="s">
        <v>145</v>
      </c>
      <c r="G428" s="18">
        <v>200279.168271428</v>
      </c>
      <c r="H428" s="23">
        <f t="shared" si="84"/>
        <v>38964.818729849809</v>
      </c>
      <c r="I428" s="19" t="s">
        <v>146</v>
      </c>
      <c r="J428" s="19">
        <v>0</v>
      </c>
      <c r="K428" s="19">
        <f t="shared" si="85"/>
        <v>0</v>
      </c>
      <c r="L428" s="18" t="s">
        <v>145</v>
      </c>
      <c r="M428" s="18">
        <v>2377621.7207999998</v>
      </c>
      <c r="N428" s="18">
        <f t="shared" si="86"/>
        <v>391056.20407894731</v>
      </c>
      <c r="O428" s="19" t="s">
        <v>146</v>
      </c>
      <c r="P428" s="19">
        <v>0</v>
      </c>
      <c r="Q428" s="19">
        <f t="shared" si="87"/>
        <v>0</v>
      </c>
      <c r="R428" s="18" t="s">
        <v>145</v>
      </c>
      <c r="S428" s="18">
        <v>867305.35634285805</v>
      </c>
      <c r="T428" s="18">
        <f t="shared" si="88"/>
        <v>83716.733237727618</v>
      </c>
      <c r="U428" s="20" t="s">
        <v>145</v>
      </c>
      <c r="V428" s="20">
        <v>1091012.86911428</v>
      </c>
      <c r="W428" s="20">
        <f t="shared" si="89"/>
        <v>392450.6723432662</v>
      </c>
      <c r="X428" s="18" t="s">
        <v>145</v>
      </c>
      <c r="Y428" s="18">
        <v>200279.168271428</v>
      </c>
      <c r="Z428" s="23">
        <f t="shared" si="90"/>
        <v>38964.818729849809</v>
      </c>
      <c r="AA428" s="20" t="s">
        <v>145</v>
      </c>
      <c r="AB428" s="20">
        <v>1496469.7935428501</v>
      </c>
      <c r="AC428" s="24">
        <f t="shared" si="91"/>
        <v>255370.27193563993</v>
      </c>
      <c r="AD428" s="18" t="s">
        <v>146</v>
      </c>
      <c r="AE428" s="18">
        <v>0</v>
      </c>
      <c r="AF428" s="18">
        <f t="shared" si="92"/>
        <v>0</v>
      </c>
      <c r="AG428" s="19" t="s">
        <v>145</v>
      </c>
      <c r="AH428" s="19">
        <v>719001.65284285694</v>
      </c>
      <c r="AI428" s="19">
        <f t="shared" si="93"/>
        <v>239667.21761428565</v>
      </c>
      <c r="AJ428" s="18" t="s">
        <v>145</v>
      </c>
      <c r="AK428" s="18">
        <v>869841.25518571597</v>
      </c>
      <c r="AL428" s="18">
        <f t="shared" si="94"/>
        <v>57491.160289868865</v>
      </c>
      <c r="AM428" s="19" t="s">
        <v>145</v>
      </c>
      <c r="AN428" s="19">
        <v>844111.73351428495</v>
      </c>
      <c r="AO428" s="19">
        <f t="shared" si="95"/>
        <v>93582.232096927386</v>
      </c>
      <c r="AP428" s="18" t="s">
        <v>145</v>
      </c>
      <c r="AQ428" s="18">
        <v>3058591.1630428401</v>
      </c>
      <c r="AR428" s="18">
        <f t="shared" si="96"/>
        <v>377603.84728923952</v>
      </c>
      <c r="AS428" s="20" t="s">
        <v>145</v>
      </c>
      <c r="AT428" s="20">
        <v>3050393.0794571401</v>
      </c>
      <c r="AU428" s="16">
        <f t="shared" si="97"/>
        <v>203224.055926525</v>
      </c>
    </row>
    <row r="429" spans="1:47" x14ac:dyDescent="0.2">
      <c r="A429" s="16">
        <v>426</v>
      </c>
      <c r="B429" s="16">
        <v>1072.26428222656</v>
      </c>
      <c r="C429" s="17">
        <v>6.7775499999999997</v>
      </c>
      <c r="F429" s="18" t="s">
        <v>145</v>
      </c>
      <c r="G429" s="18">
        <v>258693.49028571401</v>
      </c>
      <c r="H429" s="23">
        <f t="shared" si="84"/>
        <v>50329.472818232302</v>
      </c>
      <c r="I429" s="19" t="s">
        <v>146</v>
      </c>
      <c r="J429" s="19">
        <v>0</v>
      </c>
      <c r="K429" s="19">
        <f t="shared" si="85"/>
        <v>0</v>
      </c>
      <c r="L429" s="18" t="s">
        <v>146</v>
      </c>
      <c r="M429" s="18">
        <v>0</v>
      </c>
      <c r="N429" s="18">
        <f t="shared" si="86"/>
        <v>0</v>
      </c>
      <c r="O429" s="19" t="s">
        <v>146</v>
      </c>
      <c r="P429" s="19">
        <v>0</v>
      </c>
      <c r="Q429" s="19">
        <f t="shared" si="87"/>
        <v>0</v>
      </c>
      <c r="R429" s="18" t="s">
        <v>146</v>
      </c>
      <c r="S429" s="18">
        <v>0</v>
      </c>
      <c r="T429" s="18">
        <f t="shared" si="88"/>
        <v>0</v>
      </c>
      <c r="U429" s="20" t="s">
        <v>145</v>
      </c>
      <c r="V429" s="20">
        <v>173649.945442856</v>
      </c>
      <c r="W429" s="20">
        <f t="shared" si="89"/>
        <v>62464.009152106475</v>
      </c>
      <c r="X429" s="18" t="s">
        <v>145</v>
      </c>
      <c r="Y429" s="18">
        <v>258693.49028571401</v>
      </c>
      <c r="Z429" s="23">
        <f t="shared" si="90"/>
        <v>50329.472818232302</v>
      </c>
      <c r="AA429" s="20" t="s">
        <v>146</v>
      </c>
      <c r="AB429" s="20">
        <v>0</v>
      </c>
      <c r="AC429" s="24">
        <f t="shared" si="91"/>
        <v>0</v>
      </c>
      <c r="AD429" s="18" t="s">
        <v>146</v>
      </c>
      <c r="AE429" s="18">
        <v>0</v>
      </c>
      <c r="AF429" s="18">
        <f t="shared" si="92"/>
        <v>0</v>
      </c>
      <c r="AG429" s="19" t="s">
        <v>146</v>
      </c>
      <c r="AH429" s="19">
        <v>0</v>
      </c>
      <c r="AI429" s="19">
        <f t="shared" si="93"/>
        <v>0</v>
      </c>
      <c r="AJ429" s="18" t="s">
        <v>146</v>
      </c>
      <c r="AK429" s="18">
        <v>0</v>
      </c>
      <c r="AL429" s="18">
        <f t="shared" si="94"/>
        <v>0</v>
      </c>
      <c r="AM429" s="19" t="s">
        <v>146</v>
      </c>
      <c r="AN429" s="19">
        <v>0</v>
      </c>
      <c r="AO429" s="19">
        <f t="shared" si="95"/>
        <v>0</v>
      </c>
      <c r="AP429" s="18" t="s">
        <v>146</v>
      </c>
      <c r="AQ429" s="18">
        <v>0</v>
      </c>
      <c r="AR429" s="18">
        <f t="shared" si="96"/>
        <v>0</v>
      </c>
      <c r="AS429" s="20" t="s">
        <v>146</v>
      </c>
      <c r="AT429" s="20">
        <v>0</v>
      </c>
      <c r="AU429" s="16">
        <f t="shared" si="97"/>
        <v>0</v>
      </c>
    </row>
    <row r="430" spans="1:47" x14ac:dyDescent="0.2">
      <c r="A430" s="16">
        <v>427</v>
      </c>
      <c r="B430" s="16">
        <v>705.67785644531205</v>
      </c>
      <c r="C430" s="17">
        <v>16.189499999999999</v>
      </c>
      <c r="D430" s="16" t="s">
        <v>677</v>
      </c>
      <c r="E430" s="16" t="s">
        <v>678</v>
      </c>
      <c r="F430" s="18" t="s">
        <v>145</v>
      </c>
      <c r="G430" s="18">
        <v>297685.80151428201</v>
      </c>
      <c r="H430" s="23">
        <f t="shared" si="84"/>
        <v>57915.52558643619</v>
      </c>
      <c r="I430" s="19" t="s">
        <v>146</v>
      </c>
      <c r="J430" s="19">
        <v>0</v>
      </c>
      <c r="K430" s="19">
        <f t="shared" si="85"/>
        <v>0</v>
      </c>
      <c r="L430" s="18" t="s">
        <v>146</v>
      </c>
      <c r="M430" s="18">
        <v>0</v>
      </c>
      <c r="N430" s="18">
        <f t="shared" si="86"/>
        <v>0</v>
      </c>
      <c r="O430" s="19" t="s">
        <v>146</v>
      </c>
      <c r="P430" s="19">
        <v>0</v>
      </c>
      <c r="Q430" s="19">
        <f t="shared" si="87"/>
        <v>0</v>
      </c>
      <c r="R430" s="18" t="s">
        <v>146</v>
      </c>
      <c r="S430" s="18">
        <v>0</v>
      </c>
      <c r="T430" s="18">
        <f t="shared" si="88"/>
        <v>0</v>
      </c>
      <c r="U430" s="20" t="s">
        <v>146</v>
      </c>
      <c r="V430" s="20">
        <v>0</v>
      </c>
      <c r="W430" s="20">
        <f t="shared" si="89"/>
        <v>0</v>
      </c>
      <c r="X430" s="18" t="s">
        <v>145</v>
      </c>
      <c r="Y430" s="18">
        <v>297685.80151428201</v>
      </c>
      <c r="Z430" s="23">
        <f t="shared" si="90"/>
        <v>57915.52558643619</v>
      </c>
      <c r="AA430" s="20" t="s">
        <v>146</v>
      </c>
      <c r="AB430" s="20">
        <v>0</v>
      </c>
      <c r="AC430" s="24">
        <f t="shared" si="91"/>
        <v>0</v>
      </c>
      <c r="AD430" s="18" t="s">
        <v>146</v>
      </c>
      <c r="AE430" s="18">
        <v>0</v>
      </c>
      <c r="AF430" s="18">
        <f t="shared" si="92"/>
        <v>0</v>
      </c>
      <c r="AG430" s="19" t="s">
        <v>146</v>
      </c>
      <c r="AH430" s="19">
        <v>0</v>
      </c>
      <c r="AI430" s="19">
        <f t="shared" si="93"/>
        <v>0</v>
      </c>
      <c r="AJ430" s="18" t="s">
        <v>146</v>
      </c>
      <c r="AK430" s="18">
        <v>0</v>
      </c>
      <c r="AL430" s="18">
        <f t="shared" si="94"/>
        <v>0</v>
      </c>
      <c r="AM430" s="19" t="s">
        <v>146</v>
      </c>
      <c r="AN430" s="19">
        <v>0</v>
      </c>
      <c r="AO430" s="19">
        <f t="shared" si="95"/>
        <v>0</v>
      </c>
      <c r="AP430" s="18" t="s">
        <v>146</v>
      </c>
      <c r="AQ430" s="18">
        <v>0</v>
      </c>
      <c r="AR430" s="18">
        <f t="shared" si="96"/>
        <v>0</v>
      </c>
      <c r="AS430" s="20" t="s">
        <v>146</v>
      </c>
      <c r="AT430" s="20">
        <v>0</v>
      </c>
      <c r="AU430" s="16">
        <f t="shared" si="97"/>
        <v>0</v>
      </c>
    </row>
    <row r="431" spans="1:47" x14ac:dyDescent="0.2">
      <c r="A431" s="16">
        <v>428</v>
      </c>
      <c r="B431" s="16">
        <v>90.053556858763599</v>
      </c>
      <c r="C431" s="17">
        <v>0.63414861111111098</v>
      </c>
      <c r="F431" s="18" t="s">
        <v>145</v>
      </c>
      <c r="G431" s="18">
        <v>211282.83939999901</v>
      </c>
      <c r="H431" s="23">
        <f t="shared" si="84"/>
        <v>41105.610778209928</v>
      </c>
      <c r="I431" s="19" t="s">
        <v>145</v>
      </c>
      <c r="J431" s="19">
        <v>120938.67071428501</v>
      </c>
      <c r="K431" s="19">
        <f t="shared" si="85"/>
        <v>14178.03877072509</v>
      </c>
      <c r="L431" s="18" t="s">
        <v>145</v>
      </c>
      <c r="M431" s="18">
        <v>159942.236657142</v>
      </c>
      <c r="N431" s="18">
        <f t="shared" si="86"/>
        <v>26306.288923872038</v>
      </c>
      <c r="O431" s="19" t="s">
        <v>146</v>
      </c>
      <c r="P431" s="19">
        <v>0</v>
      </c>
      <c r="Q431" s="19">
        <f t="shared" si="87"/>
        <v>0</v>
      </c>
      <c r="R431" s="18" t="s">
        <v>145</v>
      </c>
      <c r="S431" s="18">
        <v>150593.56604285701</v>
      </c>
      <c r="T431" s="18">
        <f t="shared" si="88"/>
        <v>14536.058498345272</v>
      </c>
      <c r="U431" s="20" t="s">
        <v>145</v>
      </c>
      <c r="V431" s="20">
        <v>165426.89269999901</v>
      </c>
      <c r="W431" s="20">
        <f t="shared" si="89"/>
        <v>59506.076510791012</v>
      </c>
      <c r="X431" s="18" t="s">
        <v>145</v>
      </c>
      <c r="Y431" s="18">
        <v>211282.83939999901</v>
      </c>
      <c r="Z431" s="23">
        <f t="shared" si="90"/>
        <v>41105.610778209928</v>
      </c>
      <c r="AA431" s="20" t="s">
        <v>145</v>
      </c>
      <c r="AB431" s="20">
        <v>57926.781585714198</v>
      </c>
      <c r="AC431" s="24">
        <f t="shared" si="91"/>
        <v>9885.1163115553227</v>
      </c>
      <c r="AD431" s="18" t="s">
        <v>146</v>
      </c>
      <c r="AE431" s="18">
        <v>0</v>
      </c>
      <c r="AF431" s="18">
        <f t="shared" si="92"/>
        <v>0</v>
      </c>
      <c r="AG431" s="19" t="s">
        <v>145</v>
      </c>
      <c r="AH431" s="19">
        <v>226792.82057142799</v>
      </c>
      <c r="AI431" s="19">
        <f t="shared" si="93"/>
        <v>75597.606857142659</v>
      </c>
      <c r="AJ431" s="18" t="s">
        <v>145</v>
      </c>
      <c r="AK431" s="18">
        <v>85297.635599999907</v>
      </c>
      <c r="AL431" s="18">
        <f t="shared" si="94"/>
        <v>5637.6494117646998</v>
      </c>
      <c r="AM431" s="19" t="s">
        <v>145</v>
      </c>
      <c r="AN431" s="19">
        <v>92052.743099999905</v>
      </c>
      <c r="AO431" s="19">
        <f t="shared" si="95"/>
        <v>10205.40389135254</v>
      </c>
      <c r="AP431" s="18" t="s">
        <v>145</v>
      </c>
      <c r="AQ431" s="18">
        <v>146582.62027142799</v>
      </c>
      <c r="AR431" s="18">
        <f t="shared" si="96"/>
        <v>18096.619786596049</v>
      </c>
      <c r="AS431" s="20" t="s">
        <v>145</v>
      </c>
      <c r="AT431" s="20">
        <v>330883.03714285698</v>
      </c>
      <c r="AU431" s="16">
        <f t="shared" si="97"/>
        <v>22044.173027505462</v>
      </c>
    </row>
    <row r="432" spans="1:47" x14ac:dyDescent="0.2">
      <c r="A432" s="16">
        <v>429</v>
      </c>
      <c r="B432" s="16">
        <v>832.67144775390602</v>
      </c>
      <c r="C432" s="17">
        <v>15.521566666666599</v>
      </c>
      <c r="D432" s="16" t="s">
        <v>679</v>
      </c>
      <c r="E432" s="16" t="s">
        <v>680</v>
      </c>
      <c r="F432" s="18" t="s">
        <v>145</v>
      </c>
      <c r="G432" s="18">
        <v>282864.76062857098</v>
      </c>
      <c r="H432" s="23">
        <f t="shared" si="84"/>
        <v>55032.054596998249</v>
      </c>
      <c r="I432" s="19" t="s">
        <v>146</v>
      </c>
      <c r="J432" s="19">
        <v>0</v>
      </c>
      <c r="K432" s="19">
        <f t="shared" si="85"/>
        <v>0</v>
      </c>
      <c r="L432" s="18" t="s">
        <v>146</v>
      </c>
      <c r="M432" s="18">
        <v>0</v>
      </c>
      <c r="N432" s="18">
        <f t="shared" si="86"/>
        <v>0</v>
      </c>
      <c r="O432" s="19" t="s">
        <v>146</v>
      </c>
      <c r="P432" s="19">
        <v>0</v>
      </c>
      <c r="Q432" s="19">
        <f t="shared" si="87"/>
        <v>0</v>
      </c>
      <c r="R432" s="18" t="s">
        <v>146</v>
      </c>
      <c r="S432" s="18">
        <v>0</v>
      </c>
      <c r="T432" s="18">
        <f t="shared" si="88"/>
        <v>0</v>
      </c>
      <c r="U432" s="20" t="s">
        <v>146</v>
      </c>
      <c r="V432" s="20">
        <v>0</v>
      </c>
      <c r="W432" s="20">
        <f t="shared" si="89"/>
        <v>0</v>
      </c>
      <c r="X432" s="18" t="s">
        <v>145</v>
      </c>
      <c r="Y432" s="18">
        <v>282864.76062857098</v>
      </c>
      <c r="Z432" s="23">
        <f t="shared" si="90"/>
        <v>55032.054596998249</v>
      </c>
      <c r="AA432" s="20" t="s">
        <v>146</v>
      </c>
      <c r="AB432" s="20">
        <v>0</v>
      </c>
      <c r="AC432" s="24">
        <f t="shared" si="91"/>
        <v>0</v>
      </c>
      <c r="AD432" s="18" t="s">
        <v>146</v>
      </c>
      <c r="AE432" s="18">
        <v>0</v>
      </c>
      <c r="AF432" s="18">
        <f t="shared" si="92"/>
        <v>0</v>
      </c>
      <c r="AG432" s="19" t="s">
        <v>146</v>
      </c>
      <c r="AH432" s="19">
        <v>0</v>
      </c>
      <c r="AI432" s="19">
        <f t="shared" si="93"/>
        <v>0</v>
      </c>
      <c r="AJ432" s="18" t="s">
        <v>146</v>
      </c>
      <c r="AK432" s="18">
        <v>0</v>
      </c>
      <c r="AL432" s="18">
        <f t="shared" si="94"/>
        <v>0</v>
      </c>
      <c r="AM432" s="19" t="s">
        <v>146</v>
      </c>
      <c r="AN432" s="19">
        <v>0</v>
      </c>
      <c r="AO432" s="19">
        <f t="shared" si="95"/>
        <v>0</v>
      </c>
      <c r="AP432" s="18" t="s">
        <v>146</v>
      </c>
      <c r="AQ432" s="18">
        <v>0</v>
      </c>
      <c r="AR432" s="18">
        <f t="shared" si="96"/>
        <v>0</v>
      </c>
      <c r="AS432" s="20" t="s">
        <v>146</v>
      </c>
      <c r="AT432" s="20">
        <v>0</v>
      </c>
      <c r="AU432" s="16">
        <f t="shared" si="97"/>
        <v>0</v>
      </c>
    </row>
    <row r="433" spans="1:47" x14ac:dyDescent="0.2">
      <c r="A433" s="16">
        <v>430</v>
      </c>
      <c r="B433" s="16">
        <v>202.181716918945</v>
      </c>
      <c r="C433" s="17">
        <v>0.63414848484848396</v>
      </c>
      <c r="D433" s="16" t="s">
        <v>681</v>
      </c>
      <c r="E433" s="16" t="s">
        <v>681</v>
      </c>
      <c r="F433" s="18" t="s">
        <v>145</v>
      </c>
      <c r="G433" s="18">
        <v>158280.49288571399</v>
      </c>
      <c r="H433" s="23">
        <f t="shared" si="84"/>
        <v>30793.870211228405</v>
      </c>
      <c r="I433" s="19" t="s">
        <v>145</v>
      </c>
      <c r="J433" s="19">
        <v>172623.22880000001</v>
      </c>
      <c r="K433" s="19">
        <f t="shared" si="85"/>
        <v>20237.189777256743</v>
      </c>
      <c r="L433" s="18" t="s">
        <v>146</v>
      </c>
      <c r="M433" s="18">
        <v>0</v>
      </c>
      <c r="N433" s="18">
        <f t="shared" si="86"/>
        <v>0</v>
      </c>
      <c r="O433" s="19" t="s">
        <v>145</v>
      </c>
      <c r="P433" s="19">
        <v>245501.39707142799</v>
      </c>
      <c r="Q433" s="19">
        <f t="shared" si="87"/>
        <v>59014.758911400953</v>
      </c>
      <c r="R433" s="18" t="s">
        <v>145</v>
      </c>
      <c r="S433" s="18">
        <v>171904.57397142801</v>
      </c>
      <c r="T433" s="18">
        <f t="shared" si="88"/>
        <v>16593.105595697685</v>
      </c>
      <c r="U433" s="20" t="s">
        <v>145</v>
      </c>
      <c r="V433" s="20">
        <v>109955.278142857</v>
      </c>
      <c r="W433" s="20">
        <f t="shared" si="89"/>
        <v>39552.258324768707</v>
      </c>
      <c r="X433" s="18" t="s">
        <v>145</v>
      </c>
      <c r="Y433" s="18">
        <v>158280.49288571399</v>
      </c>
      <c r="Z433" s="23">
        <f t="shared" si="90"/>
        <v>30793.870211228405</v>
      </c>
      <c r="AA433" s="20" t="s">
        <v>145</v>
      </c>
      <c r="AB433" s="20">
        <v>183269.08298571399</v>
      </c>
      <c r="AC433" s="24">
        <f t="shared" si="91"/>
        <v>31274.587540224227</v>
      </c>
      <c r="AD433" s="18" t="s">
        <v>146</v>
      </c>
      <c r="AE433" s="18">
        <v>0</v>
      </c>
      <c r="AF433" s="18">
        <f t="shared" si="92"/>
        <v>0</v>
      </c>
      <c r="AG433" s="19" t="s">
        <v>145</v>
      </c>
      <c r="AH433" s="19">
        <v>152343.881357142</v>
      </c>
      <c r="AI433" s="19">
        <f t="shared" si="93"/>
        <v>50781.293785713999</v>
      </c>
      <c r="AJ433" s="18" t="s">
        <v>145</v>
      </c>
      <c r="AK433" s="18">
        <v>204123.746042857</v>
      </c>
      <c r="AL433" s="18">
        <f t="shared" si="94"/>
        <v>13491.324920215267</v>
      </c>
      <c r="AM433" s="19" t="s">
        <v>146</v>
      </c>
      <c r="AN433" s="19">
        <v>0</v>
      </c>
      <c r="AO433" s="19">
        <f t="shared" si="95"/>
        <v>0</v>
      </c>
      <c r="AP433" s="18" t="s">
        <v>145</v>
      </c>
      <c r="AQ433" s="18">
        <v>304287.52807142801</v>
      </c>
      <c r="AR433" s="18">
        <f t="shared" si="96"/>
        <v>37566.361490299758</v>
      </c>
      <c r="AS433" s="20" t="s">
        <v>145</v>
      </c>
      <c r="AT433" s="20">
        <v>194954.55194285701</v>
      </c>
      <c r="AU433" s="16">
        <f t="shared" si="97"/>
        <v>12988.311255353565</v>
      </c>
    </row>
    <row r="434" spans="1:47" x14ac:dyDescent="0.2">
      <c r="A434" s="16">
        <v>431</v>
      </c>
      <c r="B434" s="16">
        <v>496.30801910693998</v>
      </c>
      <c r="C434" s="17">
        <v>0.60031250000000003</v>
      </c>
      <c r="D434" s="16" t="s">
        <v>682</v>
      </c>
      <c r="E434" s="16" t="s">
        <v>683</v>
      </c>
      <c r="F434" s="18" t="s">
        <v>145</v>
      </c>
      <c r="G434" s="18">
        <v>160741.86248571399</v>
      </c>
      <c r="H434" s="23">
        <f t="shared" si="84"/>
        <v>31272.735892162258</v>
      </c>
      <c r="I434" s="19" t="s">
        <v>145</v>
      </c>
      <c r="J434" s="19">
        <v>145492.00484285699</v>
      </c>
      <c r="K434" s="19">
        <f t="shared" si="85"/>
        <v>17056.507015575262</v>
      </c>
      <c r="L434" s="18" t="s">
        <v>146</v>
      </c>
      <c r="M434" s="18">
        <v>0</v>
      </c>
      <c r="N434" s="18">
        <f t="shared" si="86"/>
        <v>0</v>
      </c>
      <c r="O434" s="19" t="s">
        <v>146</v>
      </c>
      <c r="P434" s="19">
        <v>0</v>
      </c>
      <c r="Q434" s="19">
        <f t="shared" si="87"/>
        <v>0</v>
      </c>
      <c r="R434" s="18" t="s">
        <v>146</v>
      </c>
      <c r="S434" s="18">
        <v>0</v>
      </c>
      <c r="T434" s="18">
        <f t="shared" si="88"/>
        <v>0</v>
      </c>
      <c r="U434" s="20" t="s">
        <v>146</v>
      </c>
      <c r="V434" s="20">
        <v>0</v>
      </c>
      <c r="W434" s="20">
        <f t="shared" si="89"/>
        <v>0</v>
      </c>
      <c r="X434" s="18" t="s">
        <v>145</v>
      </c>
      <c r="Y434" s="18">
        <v>160741.86248571399</v>
      </c>
      <c r="Z434" s="23">
        <f t="shared" si="90"/>
        <v>31272.735892162258</v>
      </c>
      <c r="AA434" s="20" t="s">
        <v>146</v>
      </c>
      <c r="AB434" s="20">
        <v>0</v>
      </c>
      <c r="AC434" s="24">
        <f t="shared" si="91"/>
        <v>0</v>
      </c>
      <c r="AD434" s="18" t="s">
        <v>145</v>
      </c>
      <c r="AE434" s="18">
        <v>124904.080571428</v>
      </c>
      <c r="AF434" s="18">
        <f t="shared" si="92"/>
        <v>9773.4022356359947</v>
      </c>
      <c r="AG434" s="19" t="s">
        <v>146</v>
      </c>
      <c r="AH434" s="19">
        <v>0</v>
      </c>
      <c r="AI434" s="19">
        <f t="shared" si="93"/>
        <v>0</v>
      </c>
      <c r="AJ434" s="18" t="s">
        <v>146</v>
      </c>
      <c r="AK434" s="18">
        <v>0</v>
      </c>
      <c r="AL434" s="18">
        <f t="shared" si="94"/>
        <v>0</v>
      </c>
      <c r="AM434" s="19" t="s">
        <v>146</v>
      </c>
      <c r="AN434" s="19">
        <v>0</v>
      </c>
      <c r="AO434" s="19">
        <f t="shared" si="95"/>
        <v>0</v>
      </c>
      <c r="AP434" s="18" t="s">
        <v>146</v>
      </c>
      <c r="AQ434" s="18">
        <v>0</v>
      </c>
      <c r="AR434" s="18">
        <f t="shared" si="96"/>
        <v>0</v>
      </c>
      <c r="AS434" s="20" t="s">
        <v>146</v>
      </c>
      <c r="AT434" s="20">
        <v>0</v>
      </c>
      <c r="AU434" s="16">
        <f t="shared" si="97"/>
        <v>0</v>
      </c>
    </row>
    <row r="435" spans="1:47" x14ac:dyDescent="0.2">
      <c r="A435" s="16">
        <v>432</v>
      </c>
      <c r="B435" s="16">
        <v>772.58880615234295</v>
      </c>
      <c r="C435" s="17">
        <v>8.42461666666666</v>
      </c>
      <c r="D435" s="16" t="s">
        <v>684</v>
      </c>
      <c r="E435" s="16" t="s">
        <v>685</v>
      </c>
      <c r="F435" s="18" t="s">
        <v>145</v>
      </c>
      <c r="G435" s="18">
        <v>127235.778385714</v>
      </c>
      <c r="H435" s="23">
        <f t="shared" si="84"/>
        <v>24754.042487492999</v>
      </c>
      <c r="I435" s="19" t="s">
        <v>145</v>
      </c>
      <c r="J435" s="19">
        <v>404798.85190000001</v>
      </c>
      <c r="K435" s="19">
        <f t="shared" si="85"/>
        <v>47455.90291910903</v>
      </c>
      <c r="L435" s="18" t="s">
        <v>146</v>
      </c>
      <c r="M435" s="18">
        <v>0</v>
      </c>
      <c r="N435" s="18">
        <f t="shared" si="86"/>
        <v>0</v>
      </c>
      <c r="O435" s="19" t="s">
        <v>146</v>
      </c>
      <c r="P435" s="19">
        <v>0</v>
      </c>
      <c r="Q435" s="19">
        <f t="shared" si="87"/>
        <v>0</v>
      </c>
      <c r="R435" s="18" t="s">
        <v>146</v>
      </c>
      <c r="S435" s="18">
        <v>0</v>
      </c>
      <c r="T435" s="18">
        <f t="shared" si="88"/>
        <v>0</v>
      </c>
      <c r="U435" s="20" t="s">
        <v>146</v>
      </c>
      <c r="V435" s="20">
        <v>0</v>
      </c>
      <c r="W435" s="20">
        <f t="shared" si="89"/>
        <v>0</v>
      </c>
      <c r="X435" s="18" t="s">
        <v>145</v>
      </c>
      <c r="Y435" s="18">
        <v>127235.778385714</v>
      </c>
      <c r="Z435" s="23">
        <f t="shared" si="90"/>
        <v>24754.042487492999</v>
      </c>
      <c r="AA435" s="20" t="s">
        <v>146</v>
      </c>
      <c r="AB435" s="20">
        <v>0</v>
      </c>
      <c r="AC435" s="24">
        <f t="shared" si="91"/>
        <v>0</v>
      </c>
      <c r="AD435" s="18" t="s">
        <v>146</v>
      </c>
      <c r="AE435" s="18">
        <v>0</v>
      </c>
      <c r="AF435" s="18">
        <f t="shared" si="92"/>
        <v>0</v>
      </c>
      <c r="AG435" s="19" t="s">
        <v>146</v>
      </c>
      <c r="AH435" s="19">
        <v>0</v>
      </c>
      <c r="AI435" s="19">
        <f t="shared" si="93"/>
        <v>0</v>
      </c>
      <c r="AJ435" s="18" t="s">
        <v>146</v>
      </c>
      <c r="AK435" s="18">
        <v>0</v>
      </c>
      <c r="AL435" s="18">
        <f t="shared" si="94"/>
        <v>0</v>
      </c>
      <c r="AM435" s="19" t="s">
        <v>146</v>
      </c>
      <c r="AN435" s="19">
        <v>0</v>
      </c>
      <c r="AO435" s="19">
        <f t="shared" si="95"/>
        <v>0</v>
      </c>
      <c r="AP435" s="18" t="s">
        <v>145</v>
      </c>
      <c r="AQ435" s="18">
        <v>1757214.2026285599</v>
      </c>
      <c r="AR435" s="18">
        <f t="shared" si="96"/>
        <v>216940.02501587159</v>
      </c>
      <c r="AS435" s="20" t="s">
        <v>145</v>
      </c>
      <c r="AT435" s="20">
        <v>776323.45817142702</v>
      </c>
      <c r="AU435" s="16">
        <f t="shared" si="97"/>
        <v>51720.416933472821</v>
      </c>
    </row>
    <row r="436" spans="1:47" x14ac:dyDescent="0.2">
      <c r="A436" s="16">
        <v>433</v>
      </c>
      <c r="B436" s="16">
        <v>235.05239868164</v>
      </c>
      <c r="C436" s="17">
        <v>14.261716666666601</v>
      </c>
      <c r="D436" s="16" t="s">
        <v>686</v>
      </c>
      <c r="E436" s="16" t="s">
        <v>687</v>
      </c>
      <c r="F436" s="18" t="s">
        <v>145</v>
      </c>
      <c r="G436" s="18">
        <v>266911.39649999997</v>
      </c>
      <c r="H436" s="23">
        <f t="shared" si="84"/>
        <v>51928.287256809337</v>
      </c>
      <c r="I436" s="19" t="s">
        <v>146</v>
      </c>
      <c r="J436" s="19">
        <v>0</v>
      </c>
      <c r="K436" s="19">
        <f t="shared" si="85"/>
        <v>0</v>
      </c>
      <c r="L436" s="18" t="s">
        <v>146</v>
      </c>
      <c r="M436" s="18">
        <v>0</v>
      </c>
      <c r="N436" s="18">
        <f t="shared" si="86"/>
        <v>0</v>
      </c>
      <c r="O436" s="19" t="s">
        <v>145</v>
      </c>
      <c r="P436" s="19">
        <v>76758.440785714294</v>
      </c>
      <c r="Q436" s="19">
        <f t="shared" si="87"/>
        <v>18451.548265796704</v>
      </c>
      <c r="R436" s="18" t="s">
        <v>146</v>
      </c>
      <c r="S436" s="18">
        <v>0</v>
      </c>
      <c r="T436" s="18">
        <f t="shared" si="88"/>
        <v>0</v>
      </c>
      <c r="U436" s="20" t="s">
        <v>146</v>
      </c>
      <c r="V436" s="20">
        <v>0</v>
      </c>
      <c r="W436" s="20">
        <f t="shared" si="89"/>
        <v>0</v>
      </c>
      <c r="X436" s="18" t="s">
        <v>145</v>
      </c>
      <c r="Y436" s="18">
        <v>266911.39649999997</v>
      </c>
      <c r="Z436" s="23">
        <f t="shared" si="90"/>
        <v>51928.287256809337</v>
      </c>
      <c r="AA436" s="20" t="s">
        <v>146</v>
      </c>
      <c r="AB436" s="20">
        <v>0</v>
      </c>
      <c r="AC436" s="24">
        <f t="shared" si="91"/>
        <v>0</v>
      </c>
      <c r="AD436" s="18" t="s">
        <v>146</v>
      </c>
      <c r="AE436" s="18">
        <v>0</v>
      </c>
      <c r="AF436" s="18">
        <f t="shared" si="92"/>
        <v>0</v>
      </c>
      <c r="AG436" s="19" t="s">
        <v>146</v>
      </c>
      <c r="AH436" s="19">
        <v>0</v>
      </c>
      <c r="AI436" s="19">
        <f t="shared" si="93"/>
        <v>0</v>
      </c>
      <c r="AJ436" s="18" t="s">
        <v>146</v>
      </c>
      <c r="AK436" s="18">
        <v>0</v>
      </c>
      <c r="AL436" s="18">
        <f t="shared" si="94"/>
        <v>0</v>
      </c>
      <c r="AM436" s="19" t="s">
        <v>146</v>
      </c>
      <c r="AN436" s="19">
        <v>0</v>
      </c>
      <c r="AO436" s="19">
        <f t="shared" si="95"/>
        <v>0</v>
      </c>
      <c r="AP436" s="18" t="s">
        <v>146</v>
      </c>
      <c r="AQ436" s="18">
        <v>0</v>
      </c>
      <c r="AR436" s="18">
        <f t="shared" si="96"/>
        <v>0</v>
      </c>
      <c r="AS436" s="20" t="s">
        <v>146</v>
      </c>
      <c r="AT436" s="20">
        <v>0</v>
      </c>
      <c r="AU436" s="16">
        <f t="shared" si="97"/>
        <v>0</v>
      </c>
    </row>
    <row r="437" spans="1:47" x14ac:dyDescent="0.2">
      <c r="A437" s="16">
        <v>434</v>
      </c>
      <c r="B437" s="16">
        <v>766.68853759765602</v>
      </c>
      <c r="C437" s="17">
        <v>15.47655</v>
      </c>
      <c r="F437" s="18" t="s">
        <v>145</v>
      </c>
      <c r="G437" s="18">
        <v>293988.67657142802</v>
      </c>
      <c r="H437" s="23">
        <f t="shared" si="84"/>
        <v>57196.240578098841</v>
      </c>
      <c r="I437" s="19" t="s">
        <v>145</v>
      </c>
      <c r="J437" s="19">
        <v>224279.41127142799</v>
      </c>
      <c r="K437" s="19">
        <f t="shared" si="85"/>
        <v>26293.014217049003</v>
      </c>
      <c r="L437" s="18" t="s">
        <v>146</v>
      </c>
      <c r="M437" s="18">
        <v>0</v>
      </c>
      <c r="N437" s="18">
        <f t="shared" si="86"/>
        <v>0</v>
      </c>
      <c r="O437" s="19" t="s">
        <v>146</v>
      </c>
      <c r="P437" s="19">
        <v>0</v>
      </c>
      <c r="Q437" s="19">
        <f t="shared" si="87"/>
        <v>0</v>
      </c>
      <c r="R437" s="18" t="s">
        <v>146</v>
      </c>
      <c r="S437" s="18">
        <v>0</v>
      </c>
      <c r="T437" s="18">
        <f t="shared" si="88"/>
        <v>0</v>
      </c>
      <c r="U437" s="20" t="s">
        <v>146</v>
      </c>
      <c r="V437" s="20">
        <v>0</v>
      </c>
      <c r="W437" s="20">
        <f t="shared" si="89"/>
        <v>0</v>
      </c>
      <c r="X437" s="18" t="s">
        <v>145</v>
      </c>
      <c r="Y437" s="18">
        <v>293988.67657142802</v>
      </c>
      <c r="Z437" s="23">
        <f t="shared" si="90"/>
        <v>57196.240578098841</v>
      </c>
      <c r="AA437" s="20" t="s">
        <v>146</v>
      </c>
      <c r="AB437" s="20">
        <v>0</v>
      </c>
      <c r="AC437" s="24">
        <f t="shared" si="91"/>
        <v>0</v>
      </c>
      <c r="AD437" s="18" t="s">
        <v>146</v>
      </c>
      <c r="AE437" s="18">
        <v>0</v>
      </c>
      <c r="AF437" s="18">
        <f t="shared" si="92"/>
        <v>0</v>
      </c>
      <c r="AG437" s="19" t="s">
        <v>146</v>
      </c>
      <c r="AH437" s="19">
        <v>0</v>
      </c>
      <c r="AI437" s="19">
        <f t="shared" si="93"/>
        <v>0</v>
      </c>
      <c r="AJ437" s="18" t="s">
        <v>146</v>
      </c>
      <c r="AK437" s="18">
        <v>0</v>
      </c>
      <c r="AL437" s="18">
        <f t="shared" si="94"/>
        <v>0</v>
      </c>
      <c r="AM437" s="19" t="s">
        <v>146</v>
      </c>
      <c r="AN437" s="19">
        <v>0</v>
      </c>
      <c r="AO437" s="19">
        <f t="shared" si="95"/>
        <v>0</v>
      </c>
      <c r="AP437" s="18" t="s">
        <v>146</v>
      </c>
      <c r="AQ437" s="18">
        <v>0</v>
      </c>
      <c r="AR437" s="18">
        <f t="shared" si="96"/>
        <v>0</v>
      </c>
      <c r="AS437" s="20" t="s">
        <v>146</v>
      </c>
      <c r="AT437" s="20">
        <v>0</v>
      </c>
      <c r="AU437" s="16">
        <f t="shared" si="97"/>
        <v>0</v>
      </c>
    </row>
    <row r="438" spans="1:47" x14ac:dyDescent="0.2">
      <c r="A438" s="16">
        <v>435</v>
      </c>
      <c r="B438" s="16">
        <v>750.77392578125</v>
      </c>
      <c r="C438" s="17">
        <v>16.429045833333301</v>
      </c>
      <c r="D438" s="16" t="s">
        <v>688</v>
      </c>
      <c r="E438" s="16" t="s">
        <v>689</v>
      </c>
      <c r="F438" s="18" t="s">
        <v>145</v>
      </c>
      <c r="G438" s="18">
        <v>211816.39252857</v>
      </c>
      <c r="H438" s="23">
        <f t="shared" si="84"/>
        <v>41209.414888826846</v>
      </c>
      <c r="I438" s="19" t="s">
        <v>146</v>
      </c>
      <c r="J438" s="19">
        <v>0</v>
      </c>
      <c r="K438" s="19">
        <f t="shared" si="85"/>
        <v>0</v>
      </c>
      <c r="L438" s="18" t="s">
        <v>146</v>
      </c>
      <c r="M438" s="18">
        <v>0</v>
      </c>
      <c r="N438" s="18">
        <f t="shared" si="86"/>
        <v>0</v>
      </c>
      <c r="O438" s="19" t="s">
        <v>146</v>
      </c>
      <c r="P438" s="19">
        <v>0</v>
      </c>
      <c r="Q438" s="19">
        <f t="shared" si="87"/>
        <v>0</v>
      </c>
      <c r="R438" s="18" t="s">
        <v>146</v>
      </c>
      <c r="S438" s="18">
        <v>0</v>
      </c>
      <c r="T438" s="18">
        <f t="shared" si="88"/>
        <v>0</v>
      </c>
      <c r="U438" s="20" t="s">
        <v>146</v>
      </c>
      <c r="V438" s="20">
        <v>0</v>
      </c>
      <c r="W438" s="20">
        <f t="shared" si="89"/>
        <v>0</v>
      </c>
      <c r="X438" s="18" t="s">
        <v>145</v>
      </c>
      <c r="Y438" s="18">
        <v>211816.39252857</v>
      </c>
      <c r="Z438" s="23">
        <f t="shared" si="90"/>
        <v>41209.414888826846</v>
      </c>
      <c r="AA438" s="20" t="s">
        <v>145</v>
      </c>
      <c r="AB438" s="20">
        <v>117085.809614285</v>
      </c>
      <c r="AC438" s="24">
        <f t="shared" si="91"/>
        <v>19980.513586055458</v>
      </c>
      <c r="AD438" s="18" t="s">
        <v>146</v>
      </c>
      <c r="AE438" s="18">
        <v>0</v>
      </c>
      <c r="AF438" s="18">
        <f t="shared" si="92"/>
        <v>0</v>
      </c>
      <c r="AG438" s="19" t="s">
        <v>146</v>
      </c>
      <c r="AH438" s="19">
        <v>0</v>
      </c>
      <c r="AI438" s="19">
        <f t="shared" si="93"/>
        <v>0</v>
      </c>
      <c r="AJ438" s="18" t="s">
        <v>145</v>
      </c>
      <c r="AK438" s="18">
        <v>117801.014242858</v>
      </c>
      <c r="AL438" s="18">
        <f t="shared" si="94"/>
        <v>7785.9229506185056</v>
      </c>
      <c r="AM438" s="19" t="s">
        <v>146</v>
      </c>
      <c r="AN438" s="19">
        <v>0</v>
      </c>
      <c r="AO438" s="19">
        <f t="shared" si="95"/>
        <v>0</v>
      </c>
      <c r="AP438" s="18" t="s">
        <v>146</v>
      </c>
      <c r="AQ438" s="18">
        <v>0</v>
      </c>
      <c r="AR438" s="18">
        <f t="shared" si="96"/>
        <v>0</v>
      </c>
      <c r="AS438" s="20" t="s">
        <v>146</v>
      </c>
      <c r="AT438" s="20">
        <v>0</v>
      </c>
      <c r="AU438" s="16">
        <f t="shared" si="97"/>
        <v>0</v>
      </c>
    </row>
    <row r="439" spans="1:47" x14ac:dyDescent="0.2">
      <c r="A439" s="16">
        <v>436</v>
      </c>
      <c r="B439" s="16">
        <v>843.71134440104095</v>
      </c>
      <c r="C439" s="17">
        <v>15.504441666666599</v>
      </c>
      <c r="D439" s="16" t="s">
        <v>690</v>
      </c>
      <c r="E439" s="16" t="s">
        <v>691</v>
      </c>
      <c r="F439" s="18" t="s">
        <v>145</v>
      </c>
      <c r="G439" s="18">
        <v>298666.78515714302</v>
      </c>
      <c r="H439" s="23">
        <f t="shared" si="84"/>
        <v>58106.378435241837</v>
      </c>
      <c r="I439" s="19" t="s">
        <v>146</v>
      </c>
      <c r="J439" s="19">
        <v>0</v>
      </c>
      <c r="K439" s="19">
        <f t="shared" si="85"/>
        <v>0</v>
      </c>
      <c r="L439" s="18" t="s">
        <v>145</v>
      </c>
      <c r="M439" s="18">
        <v>196142.36637142801</v>
      </c>
      <c r="N439" s="18">
        <f t="shared" si="86"/>
        <v>32260.257626879607</v>
      </c>
      <c r="O439" s="19" t="s">
        <v>146</v>
      </c>
      <c r="P439" s="19">
        <v>0</v>
      </c>
      <c r="Q439" s="19">
        <f t="shared" si="87"/>
        <v>0</v>
      </c>
      <c r="R439" s="18" t="s">
        <v>145</v>
      </c>
      <c r="S439" s="18">
        <v>208157.86129999999</v>
      </c>
      <c r="T439" s="18">
        <f t="shared" si="88"/>
        <v>20092.457654440153</v>
      </c>
      <c r="U439" s="20" t="s">
        <v>145</v>
      </c>
      <c r="V439" s="20">
        <v>217356.47572857101</v>
      </c>
      <c r="W439" s="20">
        <f t="shared" si="89"/>
        <v>78185.78263617662</v>
      </c>
      <c r="X439" s="18" t="s">
        <v>145</v>
      </c>
      <c r="Y439" s="18">
        <v>298666.78515714302</v>
      </c>
      <c r="Z439" s="23">
        <f t="shared" si="90"/>
        <v>58106.378435241837</v>
      </c>
      <c r="AA439" s="20" t="s">
        <v>146</v>
      </c>
      <c r="AB439" s="20">
        <v>0</v>
      </c>
      <c r="AC439" s="24">
        <f t="shared" si="91"/>
        <v>0</v>
      </c>
      <c r="AD439" s="18" t="s">
        <v>146</v>
      </c>
      <c r="AE439" s="18">
        <v>0</v>
      </c>
      <c r="AF439" s="18">
        <f t="shared" si="92"/>
        <v>0</v>
      </c>
      <c r="AG439" s="19" t="s">
        <v>146</v>
      </c>
      <c r="AH439" s="19">
        <v>0</v>
      </c>
      <c r="AI439" s="19">
        <f t="shared" si="93"/>
        <v>0</v>
      </c>
      <c r="AJ439" s="18" t="s">
        <v>146</v>
      </c>
      <c r="AK439" s="18">
        <v>0</v>
      </c>
      <c r="AL439" s="18">
        <f t="shared" si="94"/>
        <v>0</v>
      </c>
      <c r="AM439" s="19" t="s">
        <v>145</v>
      </c>
      <c r="AN439" s="19">
        <v>193633.18652857101</v>
      </c>
      <c r="AO439" s="19">
        <f t="shared" si="95"/>
        <v>21467.093850174169</v>
      </c>
      <c r="AP439" s="18" t="s">
        <v>146</v>
      </c>
      <c r="AQ439" s="18">
        <v>0</v>
      </c>
      <c r="AR439" s="18">
        <f t="shared" si="96"/>
        <v>0</v>
      </c>
      <c r="AS439" s="20" t="s">
        <v>146</v>
      </c>
      <c r="AT439" s="20">
        <v>0</v>
      </c>
      <c r="AU439" s="16">
        <f t="shared" si="97"/>
        <v>0</v>
      </c>
    </row>
    <row r="440" spans="1:47" x14ac:dyDescent="0.2">
      <c r="A440" s="16">
        <v>437</v>
      </c>
      <c r="B440" s="16">
        <v>1049.68957519531</v>
      </c>
      <c r="C440" s="17">
        <v>1.36965</v>
      </c>
      <c r="D440" s="16" t="s">
        <v>692</v>
      </c>
      <c r="E440" s="16" t="s">
        <v>693</v>
      </c>
      <c r="F440" s="18" t="s">
        <v>145</v>
      </c>
      <c r="G440" s="18">
        <v>166074.560614285</v>
      </c>
      <c r="H440" s="23">
        <f t="shared" si="84"/>
        <v>32310.225800444554</v>
      </c>
      <c r="I440" s="19" t="s">
        <v>146</v>
      </c>
      <c r="J440" s="19">
        <v>0</v>
      </c>
      <c r="K440" s="19">
        <f t="shared" si="85"/>
        <v>0</v>
      </c>
      <c r="L440" s="18" t="s">
        <v>146</v>
      </c>
      <c r="M440" s="18">
        <v>0</v>
      </c>
      <c r="N440" s="18">
        <f t="shared" si="86"/>
        <v>0</v>
      </c>
      <c r="O440" s="19" t="s">
        <v>146</v>
      </c>
      <c r="P440" s="19">
        <v>0</v>
      </c>
      <c r="Q440" s="19">
        <f t="shared" si="87"/>
        <v>0</v>
      </c>
      <c r="R440" s="18" t="s">
        <v>146</v>
      </c>
      <c r="S440" s="18">
        <v>0</v>
      </c>
      <c r="T440" s="18">
        <f t="shared" si="88"/>
        <v>0</v>
      </c>
      <c r="U440" s="20" t="s">
        <v>146</v>
      </c>
      <c r="V440" s="20">
        <v>0</v>
      </c>
      <c r="W440" s="20">
        <f t="shared" si="89"/>
        <v>0</v>
      </c>
      <c r="X440" s="18" t="s">
        <v>145</v>
      </c>
      <c r="Y440" s="18">
        <v>166074.560614285</v>
      </c>
      <c r="Z440" s="23">
        <f t="shared" si="90"/>
        <v>32310.225800444554</v>
      </c>
      <c r="AA440" s="20" t="s">
        <v>146</v>
      </c>
      <c r="AB440" s="20">
        <v>0</v>
      </c>
      <c r="AC440" s="24">
        <f t="shared" si="91"/>
        <v>0</v>
      </c>
      <c r="AD440" s="18" t="s">
        <v>146</v>
      </c>
      <c r="AE440" s="18">
        <v>0</v>
      </c>
      <c r="AF440" s="18">
        <f t="shared" si="92"/>
        <v>0</v>
      </c>
      <c r="AG440" s="19" t="s">
        <v>146</v>
      </c>
      <c r="AH440" s="19">
        <v>0</v>
      </c>
      <c r="AI440" s="19">
        <f t="shared" si="93"/>
        <v>0</v>
      </c>
      <c r="AJ440" s="18" t="s">
        <v>146</v>
      </c>
      <c r="AK440" s="18">
        <v>0</v>
      </c>
      <c r="AL440" s="18">
        <f t="shared" si="94"/>
        <v>0</v>
      </c>
      <c r="AM440" s="19" t="s">
        <v>146</v>
      </c>
      <c r="AN440" s="19">
        <v>0</v>
      </c>
      <c r="AO440" s="19">
        <f t="shared" si="95"/>
        <v>0</v>
      </c>
      <c r="AP440" s="18" t="s">
        <v>146</v>
      </c>
      <c r="AQ440" s="18">
        <v>0</v>
      </c>
      <c r="AR440" s="18">
        <f t="shared" si="96"/>
        <v>0</v>
      </c>
      <c r="AS440" s="20" t="s">
        <v>146</v>
      </c>
      <c r="AT440" s="20">
        <v>0</v>
      </c>
      <c r="AU440" s="16">
        <f t="shared" si="97"/>
        <v>0</v>
      </c>
    </row>
    <row r="441" spans="1:47" x14ac:dyDescent="0.2">
      <c r="A441" s="16">
        <v>438</v>
      </c>
      <c r="B441" s="16">
        <v>857.75582885742097</v>
      </c>
      <c r="C441" s="17">
        <v>17.066624999999998</v>
      </c>
      <c r="D441" s="16" t="s">
        <v>694</v>
      </c>
      <c r="E441" s="16" t="s">
        <v>695</v>
      </c>
      <c r="F441" s="18" t="s">
        <v>145</v>
      </c>
      <c r="G441" s="18">
        <v>128557.14514285899</v>
      </c>
      <c r="H441" s="23">
        <f t="shared" si="84"/>
        <v>25011.117732073737</v>
      </c>
      <c r="I441" s="19" t="s">
        <v>146</v>
      </c>
      <c r="J441" s="19">
        <v>0</v>
      </c>
      <c r="K441" s="19">
        <f t="shared" si="85"/>
        <v>0</v>
      </c>
      <c r="L441" s="18" t="s">
        <v>145</v>
      </c>
      <c r="M441" s="18">
        <v>166075.11200000101</v>
      </c>
      <c r="N441" s="18">
        <f t="shared" si="86"/>
        <v>27314.985526315955</v>
      </c>
      <c r="O441" s="19" t="s">
        <v>145</v>
      </c>
      <c r="P441" s="19">
        <v>902640.854571437</v>
      </c>
      <c r="Q441" s="19">
        <f t="shared" si="87"/>
        <v>216980.97465659541</v>
      </c>
      <c r="R441" s="18" t="s">
        <v>146</v>
      </c>
      <c r="S441" s="18">
        <v>0</v>
      </c>
      <c r="T441" s="18">
        <f t="shared" si="88"/>
        <v>0</v>
      </c>
      <c r="U441" s="20" t="s">
        <v>146</v>
      </c>
      <c r="V441" s="20">
        <v>0</v>
      </c>
      <c r="W441" s="20">
        <f t="shared" si="89"/>
        <v>0</v>
      </c>
      <c r="X441" s="18" t="s">
        <v>145</v>
      </c>
      <c r="Y441" s="18">
        <v>128557.14514285899</v>
      </c>
      <c r="Z441" s="23">
        <f t="shared" si="90"/>
        <v>25011.117732073737</v>
      </c>
      <c r="AA441" s="20" t="s">
        <v>146</v>
      </c>
      <c r="AB441" s="20">
        <v>0</v>
      </c>
      <c r="AC441" s="24">
        <f t="shared" si="91"/>
        <v>0</v>
      </c>
      <c r="AD441" s="18" t="s">
        <v>146</v>
      </c>
      <c r="AE441" s="18">
        <v>0</v>
      </c>
      <c r="AF441" s="18">
        <f t="shared" si="92"/>
        <v>0</v>
      </c>
      <c r="AG441" s="19" t="s">
        <v>146</v>
      </c>
      <c r="AH441" s="19">
        <v>0</v>
      </c>
      <c r="AI441" s="19">
        <f t="shared" si="93"/>
        <v>0</v>
      </c>
      <c r="AJ441" s="18" t="s">
        <v>146</v>
      </c>
      <c r="AK441" s="18">
        <v>0</v>
      </c>
      <c r="AL441" s="18">
        <f t="shared" si="94"/>
        <v>0</v>
      </c>
      <c r="AM441" s="19" t="s">
        <v>146</v>
      </c>
      <c r="AN441" s="19">
        <v>0</v>
      </c>
      <c r="AO441" s="19">
        <f t="shared" si="95"/>
        <v>0</v>
      </c>
      <c r="AP441" s="18" t="s">
        <v>146</v>
      </c>
      <c r="AQ441" s="18">
        <v>0</v>
      </c>
      <c r="AR441" s="18">
        <f t="shared" si="96"/>
        <v>0</v>
      </c>
      <c r="AS441" s="20" t="s">
        <v>146</v>
      </c>
      <c r="AT441" s="20">
        <v>0</v>
      </c>
      <c r="AU441" s="16">
        <f t="shared" si="97"/>
        <v>0</v>
      </c>
    </row>
    <row r="442" spans="1:47" x14ac:dyDescent="0.2">
      <c r="A442" s="16">
        <v>439</v>
      </c>
      <c r="B442" s="16">
        <v>495.50302124023398</v>
      </c>
      <c r="C442" s="17">
        <v>9.5839466666666606</v>
      </c>
      <c r="F442" s="18" t="s">
        <v>145</v>
      </c>
      <c r="G442" s="18">
        <v>225111.14682857101</v>
      </c>
      <c r="H442" s="23">
        <f t="shared" si="84"/>
        <v>43795.942962757006</v>
      </c>
      <c r="I442" s="19" t="s">
        <v>146</v>
      </c>
      <c r="J442" s="19">
        <v>0</v>
      </c>
      <c r="K442" s="19">
        <f t="shared" si="85"/>
        <v>0</v>
      </c>
      <c r="L442" s="18" t="s">
        <v>146</v>
      </c>
      <c r="M442" s="18">
        <v>0</v>
      </c>
      <c r="N442" s="18">
        <f t="shared" si="86"/>
        <v>0</v>
      </c>
      <c r="O442" s="19" t="s">
        <v>146</v>
      </c>
      <c r="P442" s="19">
        <v>0</v>
      </c>
      <c r="Q442" s="19">
        <f t="shared" si="87"/>
        <v>0</v>
      </c>
      <c r="R442" s="18" t="s">
        <v>145</v>
      </c>
      <c r="S442" s="18">
        <v>209763.62578571399</v>
      </c>
      <c r="T442" s="18">
        <f t="shared" si="88"/>
        <v>20247.454226420268</v>
      </c>
      <c r="U442" s="20" t="s">
        <v>146</v>
      </c>
      <c r="V442" s="20">
        <v>0</v>
      </c>
      <c r="W442" s="20">
        <f t="shared" si="89"/>
        <v>0</v>
      </c>
      <c r="X442" s="18" t="s">
        <v>145</v>
      </c>
      <c r="Y442" s="18">
        <v>225111.14682857101</v>
      </c>
      <c r="Z442" s="23">
        <f t="shared" si="90"/>
        <v>43795.942962757006</v>
      </c>
      <c r="AA442" s="20" t="s">
        <v>146</v>
      </c>
      <c r="AB442" s="20">
        <v>0</v>
      </c>
      <c r="AC442" s="24">
        <f t="shared" si="91"/>
        <v>0</v>
      </c>
      <c r="AD442" s="18" t="s">
        <v>145</v>
      </c>
      <c r="AE442" s="18">
        <v>52785.159642856997</v>
      </c>
      <c r="AF442" s="18">
        <f t="shared" si="92"/>
        <v>4130.2941817571991</v>
      </c>
      <c r="AG442" s="19" t="s">
        <v>145</v>
      </c>
      <c r="AH442" s="19">
        <v>388795.37794285599</v>
      </c>
      <c r="AI442" s="19">
        <f t="shared" si="93"/>
        <v>129598.45931428533</v>
      </c>
      <c r="AJ442" s="18" t="s">
        <v>146</v>
      </c>
      <c r="AK442" s="18">
        <v>0</v>
      </c>
      <c r="AL442" s="18">
        <f t="shared" si="94"/>
        <v>0</v>
      </c>
      <c r="AM442" s="19" t="s">
        <v>146</v>
      </c>
      <c r="AN442" s="19">
        <v>0</v>
      </c>
      <c r="AO442" s="19">
        <f t="shared" si="95"/>
        <v>0</v>
      </c>
      <c r="AP442" s="18" t="s">
        <v>146</v>
      </c>
      <c r="AQ442" s="18">
        <v>0</v>
      </c>
      <c r="AR442" s="18">
        <f t="shared" si="96"/>
        <v>0</v>
      </c>
      <c r="AS442" s="20" t="s">
        <v>146</v>
      </c>
      <c r="AT442" s="20">
        <v>0</v>
      </c>
      <c r="AU442" s="16">
        <f t="shared" si="97"/>
        <v>0</v>
      </c>
    </row>
    <row r="443" spans="1:47" x14ac:dyDescent="0.2">
      <c r="A443" s="16">
        <v>440</v>
      </c>
      <c r="B443" s="16">
        <v>394.32931294606698</v>
      </c>
      <c r="C443" s="17">
        <v>1.1156654761904701</v>
      </c>
      <c r="D443" s="16" t="s">
        <v>696</v>
      </c>
      <c r="E443" s="16" t="s">
        <v>697</v>
      </c>
      <c r="F443" s="18" t="s">
        <v>145</v>
      </c>
      <c r="G443" s="18">
        <v>234989.84340000001</v>
      </c>
      <c r="H443" s="23">
        <f t="shared" si="84"/>
        <v>45717.868365758761</v>
      </c>
      <c r="I443" s="19" t="s">
        <v>145</v>
      </c>
      <c r="J443" s="19">
        <v>274555.58101428498</v>
      </c>
      <c r="K443" s="19">
        <f t="shared" si="85"/>
        <v>32187.055218556274</v>
      </c>
      <c r="L443" s="18" t="s">
        <v>145</v>
      </c>
      <c r="M443" s="18">
        <v>292748.06085714197</v>
      </c>
      <c r="N443" s="18">
        <f t="shared" si="86"/>
        <v>48149.352114661509</v>
      </c>
      <c r="O443" s="19" t="s">
        <v>145</v>
      </c>
      <c r="P443" s="19">
        <v>620108.59279999905</v>
      </c>
      <c r="Q443" s="19">
        <f t="shared" si="87"/>
        <v>149064.56557692285</v>
      </c>
      <c r="R443" s="18" t="s">
        <v>145</v>
      </c>
      <c r="S443" s="18">
        <v>205282.522828571</v>
      </c>
      <c r="T443" s="18">
        <f t="shared" si="88"/>
        <v>19814.915330943149</v>
      </c>
      <c r="U443" s="20" t="s">
        <v>145</v>
      </c>
      <c r="V443" s="20">
        <v>253372.08657142799</v>
      </c>
      <c r="W443" s="20">
        <f t="shared" si="89"/>
        <v>91141.038335046047</v>
      </c>
      <c r="X443" s="18" t="s">
        <v>145</v>
      </c>
      <c r="Y443" s="18">
        <v>234989.84340000001</v>
      </c>
      <c r="Z443" s="23">
        <f t="shared" si="90"/>
        <v>45717.868365758761</v>
      </c>
      <c r="AA443" s="20" t="s">
        <v>145</v>
      </c>
      <c r="AB443" s="20">
        <v>342465.26287142799</v>
      </c>
      <c r="AC443" s="24">
        <f t="shared" si="91"/>
        <v>58441.171138468933</v>
      </c>
      <c r="AD443" s="18" t="s">
        <v>145</v>
      </c>
      <c r="AE443" s="18">
        <v>257281.40374285699</v>
      </c>
      <c r="AF443" s="18">
        <f t="shared" si="92"/>
        <v>20131.565238095227</v>
      </c>
      <c r="AG443" s="19" t="s">
        <v>145</v>
      </c>
      <c r="AH443" s="19">
        <v>274693.891899999</v>
      </c>
      <c r="AI443" s="19">
        <f t="shared" si="93"/>
        <v>91564.630633332999</v>
      </c>
      <c r="AJ443" s="18" t="s">
        <v>145</v>
      </c>
      <c r="AK443" s="18">
        <v>286275.28402857098</v>
      </c>
      <c r="AL443" s="18">
        <f t="shared" si="94"/>
        <v>18921.036617883077</v>
      </c>
      <c r="AM443" s="19" t="s">
        <v>145</v>
      </c>
      <c r="AN443" s="19">
        <v>284805.88405714202</v>
      </c>
      <c r="AO443" s="19">
        <f t="shared" si="95"/>
        <v>31574.931713652109</v>
      </c>
      <c r="AP443" s="18" t="s">
        <v>145</v>
      </c>
      <c r="AQ443" s="18">
        <v>259316.153814285</v>
      </c>
      <c r="AR443" s="18">
        <f t="shared" si="96"/>
        <v>32014.339977072224</v>
      </c>
      <c r="AS443" s="20" t="s">
        <v>145</v>
      </c>
      <c r="AT443" s="20">
        <v>200875.566228571</v>
      </c>
      <c r="AU443" s="16">
        <f t="shared" si="97"/>
        <v>13382.782560197935</v>
      </c>
    </row>
    <row r="444" spans="1:47" x14ac:dyDescent="0.2">
      <c r="A444" s="16">
        <v>441</v>
      </c>
      <c r="B444" s="16">
        <v>291.11599731445301</v>
      </c>
      <c r="C444" s="17">
        <v>14.273066666666599</v>
      </c>
      <c r="D444" s="16" t="s">
        <v>698</v>
      </c>
      <c r="E444" s="16" t="s">
        <v>699</v>
      </c>
      <c r="F444" s="18" t="s">
        <v>145</v>
      </c>
      <c r="G444" s="18">
        <v>253807.71021428501</v>
      </c>
      <c r="H444" s="23">
        <f t="shared" si="84"/>
        <v>49378.931948304482</v>
      </c>
      <c r="I444" s="19" t="s">
        <v>146</v>
      </c>
      <c r="J444" s="19">
        <v>0</v>
      </c>
      <c r="K444" s="19">
        <f t="shared" si="85"/>
        <v>0</v>
      </c>
      <c r="L444" s="18" t="s">
        <v>146</v>
      </c>
      <c r="M444" s="18">
        <v>0</v>
      </c>
      <c r="N444" s="18">
        <f t="shared" si="86"/>
        <v>0</v>
      </c>
      <c r="O444" s="19" t="s">
        <v>146</v>
      </c>
      <c r="P444" s="19">
        <v>0</v>
      </c>
      <c r="Q444" s="19">
        <f t="shared" si="87"/>
        <v>0</v>
      </c>
      <c r="R444" s="18" t="s">
        <v>146</v>
      </c>
      <c r="S444" s="18">
        <v>0</v>
      </c>
      <c r="T444" s="18">
        <f t="shared" si="88"/>
        <v>0</v>
      </c>
      <c r="U444" s="20" t="s">
        <v>146</v>
      </c>
      <c r="V444" s="20">
        <v>0</v>
      </c>
      <c r="W444" s="20">
        <f t="shared" si="89"/>
        <v>0</v>
      </c>
      <c r="X444" s="18" t="s">
        <v>145</v>
      </c>
      <c r="Y444" s="18">
        <v>253807.71021428501</v>
      </c>
      <c r="Z444" s="23">
        <f t="shared" si="90"/>
        <v>49378.931948304482</v>
      </c>
      <c r="AA444" s="20" t="s">
        <v>146</v>
      </c>
      <c r="AB444" s="20">
        <v>0</v>
      </c>
      <c r="AC444" s="24">
        <f t="shared" si="91"/>
        <v>0</v>
      </c>
      <c r="AD444" s="18" t="s">
        <v>146</v>
      </c>
      <c r="AE444" s="18">
        <v>0</v>
      </c>
      <c r="AF444" s="18">
        <f t="shared" si="92"/>
        <v>0</v>
      </c>
      <c r="AG444" s="19" t="s">
        <v>146</v>
      </c>
      <c r="AH444" s="19">
        <v>0</v>
      </c>
      <c r="AI444" s="19">
        <f t="shared" si="93"/>
        <v>0</v>
      </c>
      <c r="AJ444" s="18" t="s">
        <v>146</v>
      </c>
      <c r="AK444" s="18">
        <v>0</v>
      </c>
      <c r="AL444" s="18">
        <f t="shared" si="94"/>
        <v>0</v>
      </c>
      <c r="AM444" s="19" t="s">
        <v>146</v>
      </c>
      <c r="AN444" s="19">
        <v>0</v>
      </c>
      <c r="AO444" s="19">
        <f t="shared" si="95"/>
        <v>0</v>
      </c>
      <c r="AP444" s="18" t="s">
        <v>146</v>
      </c>
      <c r="AQ444" s="18">
        <v>0</v>
      </c>
      <c r="AR444" s="18">
        <f t="shared" si="96"/>
        <v>0</v>
      </c>
      <c r="AS444" s="20" t="s">
        <v>146</v>
      </c>
      <c r="AT444" s="20">
        <v>0</v>
      </c>
      <c r="AU444" s="16">
        <f t="shared" si="97"/>
        <v>0</v>
      </c>
    </row>
    <row r="445" spans="1:47" x14ac:dyDescent="0.2">
      <c r="A445" s="16">
        <v>442</v>
      </c>
      <c r="B445" s="16">
        <v>151.096389730705</v>
      </c>
      <c r="C445" s="17">
        <v>1.3157033333333299</v>
      </c>
      <c r="F445" s="18" t="s">
        <v>145</v>
      </c>
      <c r="G445" s="18">
        <v>173472.79847142799</v>
      </c>
      <c r="H445" s="23">
        <f t="shared" si="84"/>
        <v>33749.57168704825</v>
      </c>
      <c r="I445" s="19" t="s">
        <v>145</v>
      </c>
      <c r="J445" s="19">
        <v>89113.150685714296</v>
      </c>
      <c r="K445" s="19">
        <f t="shared" si="85"/>
        <v>10447.028216379167</v>
      </c>
      <c r="L445" s="18" t="s">
        <v>146</v>
      </c>
      <c r="M445" s="18">
        <v>0</v>
      </c>
      <c r="N445" s="18">
        <f t="shared" si="86"/>
        <v>0</v>
      </c>
      <c r="O445" s="19" t="s">
        <v>146</v>
      </c>
      <c r="P445" s="19">
        <v>0</v>
      </c>
      <c r="Q445" s="19">
        <f t="shared" si="87"/>
        <v>0</v>
      </c>
      <c r="R445" s="18" t="s">
        <v>146</v>
      </c>
      <c r="S445" s="18">
        <v>0</v>
      </c>
      <c r="T445" s="18">
        <f t="shared" si="88"/>
        <v>0</v>
      </c>
      <c r="U445" s="20" t="s">
        <v>146</v>
      </c>
      <c r="V445" s="20">
        <v>0</v>
      </c>
      <c r="W445" s="20">
        <f t="shared" si="89"/>
        <v>0</v>
      </c>
      <c r="X445" s="18" t="s">
        <v>145</v>
      </c>
      <c r="Y445" s="18">
        <v>173472.79847142799</v>
      </c>
      <c r="Z445" s="23">
        <f t="shared" si="90"/>
        <v>33749.57168704825</v>
      </c>
      <c r="AA445" s="20" t="s">
        <v>146</v>
      </c>
      <c r="AB445" s="20">
        <v>0</v>
      </c>
      <c r="AC445" s="24">
        <f t="shared" si="91"/>
        <v>0</v>
      </c>
      <c r="AD445" s="18" t="s">
        <v>146</v>
      </c>
      <c r="AE445" s="18">
        <v>0</v>
      </c>
      <c r="AF445" s="18">
        <f t="shared" si="92"/>
        <v>0</v>
      </c>
      <c r="AG445" s="19" t="s">
        <v>145</v>
      </c>
      <c r="AH445" s="19">
        <v>76615.218614285695</v>
      </c>
      <c r="AI445" s="19">
        <f t="shared" si="93"/>
        <v>25538.406204761897</v>
      </c>
      <c r="AJ445" s="18" t="s">
        <v>145</v>
      </c>
      <c r="AK445" s="18">
        <v>86358.854114285801</v>
      </c>
      <c r="AL445" s="18">
        <f t="shared" si="94"/>
        <v>5707.7894325370653</v>
      </c>
      <c r="AM445" s="19" t="s">
        <v>146</v>
      </c>
      <c r="AN445" s="19">
        <v>0</v>
      </c>
      <c r="AO445" s="19">
        <f t="shared" si="95"/>
        <v>0</v>
      </c>
      <c r="AP445" s="18" t="s">
        <v>146</v>
      </c>
      <c r="AQ445" s="18">
        <v>0</v>
      </c>
      <c r="AR445" s="18">
        <f t="shared" si="96"/>
        <v>0</v>
      </c>
      <c r="AS445" s="20" t="s">
        <v>146</v>
      </c>
      <c r="AT445" s="20">
        <v>0</v>
      </c>
      <c r="AU445" s="16">
        <f t="shared" si="97"/>
        <v>0</v>
      </c>
    </row>
    <row r="446" spans="1:47" x14ac:dyDescent="0.2">
      <c r="A446" s="16">
        <v>443</v>
      </c>
      <c r="B446" s="16">
        <v>938.82895333426302</v>
      </c>
      <c r="C446" s="17">
        <v>15.93305</v>
      </c>
      <c r="D446" s="16" t="s">
        <v>700</v>
      </c>
      <c r="E446" s="16" t="s">
        <v>701</v>
      </c>
      <c r="F446" s="18" t="s">
        <v>145</v>
      </c>
      <c r="G446" s="18">
        <v>228568.70835714499</v>
      </c>
      <c r="H446" s="23">
        <f t="shared" si="84"/>
        <v>44468.620302946496</v>
      </c>
      <c r="I446" s="19" t="s">
        <v>146</v>
      </c>
      <c r="J446" s="19">
        <v>0</v>
      </c>
      <c r="K446" s="19">
        <f t="shared" si="85"/>
        <v>0</v>
      </c>
      <c r="L446" s="18" t="s">
        <v>146</v>
      </c>
      <c r="M446" s="18">
        <v>0</v>
      </c>
      <c r="N446" s="18">
        <f t="shared" si="86"/>
        <v>0</v>
      </c>
      <c r="O446" s="19" t="s">
        <v>146</v>
      </c>
      <c r="P446" s="19">
        <v>0</v>
      </c>
      <c r="Q446" s="19">
        <f t="shared" si="87"/>
        <v>0</v>
      </c>
      <c r="R446" s="18" t="s">
        <v>146</v>
      </c>
      <c r="S446" s="18">
        <v>0</v>
      </c>
      <c r="T446" s="18">
        <f t="shared" si="88"/>
        <v>0</v>
      </c>
      <c r="U446" s="20" t="s">
        <v>146</v>
      </c>
      <c r="V446" s="20">
        <v>0</v>
      </c>
      <c r="W446" s="20">
        <f t="shared" si="89"/>
        <v>0</v>
      </c>
      <c r="X446" s="18" t="s">
        <v>145</v>
      </c>
      <c r="Y446" s="18">
        <v>228568.70835714499</v>
      </c>
      <c r="Z446" s="23">
        <f t="shared" si="90"/>
        <v>44468.620302946496</v>
      </c>
      <c r="AA446" s="20" t="s">
        <v>146</v>
      </c>
      <c r="AB446" s="20">
        <v>0</v>
      </c>
      <c r="AC446" s="24">
        <f t="shared" si="91"/>
        <v>0</v>
      </c>
      <c r="AD446" s="18" t="s">
        <v>146</v>
      </c>
      <c r="AE446" s="18">
        <v>0</v>
      </c>
      <c r="AF446" s="18">
        <f t="shared" si="92"/>
        <v>0</v>
      </c>
      <c r="AG446" s="19" t="s">
        <v>146</v>
      </c>
      <c r="AH446" s="19">
        <v>0</v>
      </c>
      <c r="AI446" s="19">
        <f t="shared" si="93"/>
        <v>0</v>
      </c>
      <c r="AJ446" s="18" t="s">
        <v>146</v>
      </c>
      <c r="AK446" s="18">
        <v>0</v>
      </c>
      <c r="AL446" s="18">
        <f t="shared" si="94"/>
        <v>0</v>
      </c>
      <c r="AM446" s="19" t="s">
        <v>146</v>
      </c>
      <c r="AN446" s="19">
        <v>0</v>
      </c>
      <c r="AO446" s="19">
        <f t="shared" si="95"/>
        <v>0</v>
      </c>
      <c r="AP446" s="18" t="s">
        <v>146</v>
      </c>
      <c r="AQ446" s="18">
        <v>0</v>
      </c>
      <c r="AR446" s="18">
        <f t="shared" si="96"/>
        <v>0</v>
      </c>
      <c r="AS446" s="20" t="s">
        <v>146</v>
      </c>
      <c r="AT446" s="20">
        <v>0</v>
      </c>
      <c r="AU446" s="16">
        <f t="shared" si="97"/>
        <v>0</v>
      </c>
    </row>
    <row r="447" spans="1:47" x14ac:dyDescent="0.2">
      <c r="A447" s="16">
        <v>444</v>
      </c>
      <c r="B447" s="16">
        <v>249.185287475585</v>
      </c>
      <c r="C447" s="17">
        <v>0.82291666666666596</v>
      </c>
      <c r="D447" s="16" t="s">
        <v>702</v>
      </c>
      <c r="E447" s="16" t="s">
        <v>703</v>
      </c>
      <c r="F447" s="18" t="s">
        <v>145</v>
      </c>
      <c r="G447" s="18">
        <v>238405.84035714201</v>
      </c>
      <c r="H447" s="23">
        <f t="shared" si="84"/>
        <v>46382.459213451752</v>
      </c>
      <c r="I447" s="19" t="s">
        <v>146</v>
      </c>
      <c r="J447" s="19">
        <v>0</v>
      </c>
      <c r="K447" s="19">
        <f t="shared" si="85"/>
        <v>0</v>
      </c>
      <c r="L447" s="18" t="s">
        <v>146</v>
      </c>
      <c r="M447" s="18">
        <v>0</v>
      </c>
      <c r="N447" s="18">
        <f t="shared" si="86"/>
        <v>0</v>
      </c>
      <c r="O447" s="19" t="s">
        <v>146</v>
      </c>
      <c r="P447" s="19">
        <v>0</v>
      </c>
      <c r="Q447" s="19">
        <f t="shared" si="87"/>
        <v>0</v>
      </c>
      <c r="R447" s="18" t="s">
        <v>146</v>
      </c>
      <c r="S447" s="18">
        <v>0</v>
      </c>
      <c r="T447" s="18">
        <f t="shared" si="88"/>
        <v>0</v>
      </c>
      <c r="U447" s="20" t="s">
        <v>146</v>
      </c>
      <c r="V447" s="20">
        <v>0</v>
      </c>
      <c r="W447" s="20">
        <f t="shared" si="89"/>
        <v>0</v>
      </c>
      <c r="X447" s="18" t="s">
        <v>145</v>
      </c>
      <c r="Y447" s="18">
        <v>238405.84035714201</v>
      </c>
      <c r="Z447" s="23">
        <f t="shared" si="90"/>
        <v>46382.459213451752</v>
      </c>
      <c r="AA447" s="20" t="s">
        <v>146</v>
      </c>
      <c r="AB447" s="20">
        <v>0</v>
      </c>
      <c r="AC447" s="24">
        <f t="shared" si="91"/>
        <v>0</v>
      </c>
      <c r="AD447" s="18" t="s">
        <v>146</v>
      </c>
      <c r="AE447" s="18">
        <v>0</v>
      </c>
      <c r="AF447" s="18">
        <f t="shared" si="92"/>
        <v>0</v>
      </c>
      <c r="AG447" s="19" t="s">
        <v>146</v>
      </c>
      <c r="AH447" s="19">
        <v>0</v>
      </c>
      <c r="AI447" s="19">
        <f t="shared" si="93"/>
        <v>0</v>
      </c>
      <c r="AJ447" s="18" t="s">
        <v>146</v>
      </c>
      <c r="AK447" s="18">
        <v>0</v>
      </c>
      <c r="AL447" s="18">
        <f t="shared" si="94"/>
        <v>0</v>
      </c>
      <c r="AM447" s="19" t="s">
        <v>146</v>
      </c>
      <c r="AN447" s="19">
        <v>0</v>
      </c>
      <c r="AO447" s="19">
        <f t="shared" si="95"/>
        <v>0</v>
      </c>
      <c r="AP447" s="18" t="s">
        <v>146</v>
      </c>
      <c r="AQ447" s="18">
        <v>0</v>
      </c>
      <c r="AR447" s="18">
        <f t="shared" si="96"/>
        <v>0</v>
      </c>
      <c r="AS447" s="20" t="s">
        <v>146</v>
      </c>
      <c r="AT447" s="20">
        <v>0</v>
      </c>
      <c r="AU447" s="16">
        <f t="shared" si="97"/>
        <v>0</v>
      </c>
    </row>
    <row r="448" spans="1:47" x14ac:dyDescent="0.2">
      <c r="A448" s="16">
        <v>445</v>
      </c>
      <c r="B448" s="16">
        <v>301.29244995117102</v>
      </c>
      <c r="C448" s="17">
        <v>2.00406666666666</v>
      </c>
      <c r="F448" s="18" t="s">
        <v>145</v>
      </c>
      <c r="G448" s="18">
        <v>193520.224685714</v>
      </c>
      <c r="H448" s="23">
        <f t="shared" si="84"/>
        <v>37649.84916064475</v>
      </c>
      <c r="I448" s="19" t="s">
        <v>146</v>
      </c>
      <c r="J448" s="19">
        <v>0</v>
      </c>
      <c r="K448" s="19">
        <f t="shared" si="85"/>
        <v>0</v>
      </c>
      <c r="L448" s="18" t="s">
        <v>146</v>
      </c>
      <c r="M448" s="18">
        <v>0</v>
      </c>
      <c r="N448" s="18">
        <f t="shared" si="86"/>
        <v>0</v>
      </c>
      <c r="O448" s="19" t="s">
        <v>146</v>
      </c>
      <c r="P448" s="19">
        <v>0</v>
      </c>
      <c r="Q448" s="19">
        <f t="shared" si="87"/>
        <v>0</v>
      </c>
      <c r="R448" s="18" t="s">
        <v>146</v>
      </c>
      <c r="S448" s="18">
        <v>0</v>
      </c>
      <c r="T448" s="18">
        <f t="shared" si="88"/>
        <v>0</v>
      </c>
      <c r="U448" s="20" t="s">
        <v>146</v>
      </c>
      <c r="V448" s="20">
        <v>0</v>
      </c>
      <c r="W448" s="20">
        <f t="shared" si="89"/>
        <v>0</v>
      </c>
      <c r="X448" s="18" t="s">
        <v>145</v>
      </c>
      <c r="Y448" s="18">
        <v>193520.224685714</v>
      </c>
      <c r="Z448" s="23">
        <f t="shared" si="90"/>
        <v>37649.84916064475</v>
      </c>
      <c r="AA448" s="20" t="s">
        <v>146</v>
      </c>
      <c r="AB448" s="20">
        <v>0</v>
      </c>
      <c r="AC448" s="24">
        <f t="shared" si="91"/>
        <v>0</v>
      </c>
      <c r="AD448" s="18" t="s">
        <v>146</v>
      </c>
      <c r="AE448" s="18">
        <v>0</v>
      </c>
      <c r="AF448" s="18">
        <f t="shared" si="92"/>
        <v>0</v>
      </c>
      <c r="AG448" s="19" t="s">
        <v>146</v>
      </c>
      <c r="AH448" s="19">
        <v>0</v>
      </c>
      <c r="AI448" s="19">
        <f t="shared" si="93"/>
        <v>0</v>
      </c>
      <c r="AJ448" s="18" t="s">
        <v>146</v>
      </c>
      <c r="AK448" s="18">
        <v>0</v>
      </c>
      <c r="AL448" s="18">
        <f t="shared" si="94"/>
        <v>0</v>
      </c>
      <c r="AM448" s="19" t="s">
        <v>146</v>
      </c>
      <c r="AN448" s="19">
        <v>0</v>
      </c>
      <c r="AO448" s="19">
        <f t="shared" si="95"/>
        <v>0</v>
      </c>
      <c r="AP448" s="18" t="s">
        <v>146</v>
      </c>
      <c r="AQ448" s="18">
        <v>0</v>
      </c>
      <c r="AR448" s="18">
        <f t="shared" si="96"/>
        <v>0</v>
      </c>
      <c r="AS448" s="20" t="s">
        <v>146</v>
      </c>
      <c r="AT448" s="20">
        <v>0</v>
      </c>
      <c r="AU448" s="16">
        <f t="shared" si="97"/>
        <v>0</v>
      </c>
    </row>
    <row r="449" spans="1:47" x14ac:dyDescent="0.2">
      <c r="A449" s="16">
        <v>446</v>
      </c>
      <c r="B449" s="16">
        <v>333.27758008880301</v>
      </c>
      <c r="C449" s="17">
        <v>2.4394833333333299</v>
      </c>
      <c r="D449" s="16" t="s">
        <v>572</v>
      </c>
      <c r="E449" s="16" t="s">
        <v>704</v>
      </c>
      <c r="F449" s="18" t="s">
        <v>145</v>
      </c>
      <c r="G449" s="18">
        <v>215816.464199999</v>
      </c>
      <c r="H449" s="23">
        <f t="shared" si="84"/>
        <v>41987.638949416149</v>
      </c>
      <c r="I449" s="19" t="s">
        <v>145</v>
      </c>
      <c r="J449" s="19">
        <v>133060.206771428</v>
      </c>
      <c r="K449" s="19">
        <f t="shared" si="85"/>
        <v>15599.08637414162</v>
      </c>
      <c r="L449" s="18" t="s">
        <v>146</v>
      </c>
      <c r="M449" s="18">
        <v>0</v>
      </c>
      <c r="N449" s="18">
        <f t="shared" si="86"/>
        <v>0</v>
      </c>
      <c r="O449" s="19" t="s">
        <v>146</v>
      </c>
      <c r="P449" s="19">
        <v>0</v>
      </c>
      <c r="Q449" s="19">
        <f t="shared" si="87"/>
        <v>0</v>
      </c>
      <c r="R449" s="18" t="s">
        <v>146</v>
      </c>
      <c r="S449" s="18">
        <v>0</v>
      </c>
      <c r="T449" s="18">
        <f t="shared" si="88"/>
        <v>0</v>
      </c>
      <c r="U449" s="20" t="s">
        <v>146</v>
      </c>
      <c r="V449" s="20">
        <v>0</v>
      </c>
      <c r="W449" s="20">
        <f t="shared" si="89"/>
        <v>0</v>
      </c>
      <c r="X449" s="18" t="s">
        <v>145</v>
      </c>
      <c r="Y449" s="18">
        <v>215816.464199999</v>
      </c>
      <c r="Z449" s="23">
        <f t="shared" si="90"/>
        <v>41987.638949416149</v>
      </c>
      <c r="AA449" s="20" t="s">
        <v>146</v>
      </c>
      <c r="AB449" s="20">
        <v>0</v>
      </c>
      <c r="AC449" s="24">
        <f t="shared" si="91"/>
        <v>0</v>
      </c>
      <c r="AD449" s="18" t="s">
        <v>146</v>
      </c>
      <c r="AE449" s="18">
        <v>0</v>
      </c>
      <c r="AF449" s="18">
        <f t="shared" si="92"/>
        <v>0</v>
      </c>
      <c r="AG449" s="19" t="s">
        <v>146</v>
      </c>
      <c r="AH449" s="19">
        <v>0</v>
      </c>
      <c r="AI449" s="19">
        <f t="shared" si="93"/>
        <v>0</v>
      </c>
      <c r="AJ449" s="18" t="s">
        <v>146</v>
      </c>
      <c r="AK449" s="18">
        <v>0</v>
      </c>
      <c r="AL449" s="18">
        <f t="shared" si="94"/>
        <v>0</v>
      </c>
      <c r="AM449" s="19" t="s">
        <v>146</v>
      </c>
      <c r="AN449" s="19">
        <v>0</v>
      </c>
      <c r="AO449" s="19">
        <f t="shared" si="95"/>
        <v>0</v>
      </c>
      <c r="AP449" s="18" t="s">
        <v>146</v>
      </c>
      <c r="AQ449" s="18">
        <v>0</v>
      </c>
      <c r="AR449" s="18">
        <f t="shared" si="96"/>
        <v>0</v>
      </c>
      <c r="AS449" s="20" t="s">
        <v>145</v>
      </c>
      <c r="AT449" s="20">
        <v>97064.735599999694</v>
      </c>
      <c r="AU449" s="16">
        <f t="shared" si="97"/>
        <v>6466.6712591605392</v>
      </c>
    </row>
    <row r="450" spans="1:47" x14ac:dyDescent="0.2">
      <c r="A450" s="16">
        <v>447</v>
      </c>
      <c r="B450" s="16">
        <v>662.14680913774305</v>
      </c>
      <c r="C450" s="17">
        <v>7.1497437499999998</v>
      </c>
      <c r="D450" s="16" t="s">
        <v>705</v>
      </c>
      <c r="E450" s="16" t="s">
        <v>706</v>
      </c>
      <c r="F450" s="18" t="s">
        <v>145</v>
      </c>
      <c r="G450" s="18">
        <v>227750.00052857099</v>
      </c>
      <c r="H450" s="23">
        <f t="shared" si="84"/>
        <v>44309.338624235606</v>
      </c>
      <c r="I450" s="19" t="s">
        <v>146</v>
      </c>
      <c r="J450" s="19">
        <v>0</v>
      </c>
      <c r="K450" s="19">
        <f t="shared" si="85"/>
        <v>0</v>
      </c>
      <c r="L450" s="18" t="s">
        <v>146</v>
      </c>
      <c r="M450" s="18">
        <v>0</v>
      </c>
      <c r="N450" s="18">
        <f t="shared" si="86"/>
        <v>0</v>
      </c>
      <c r="O450" s="19" t="s">
        <v>146</v>
      </c>
      <c r="P450" s="19">
        <v>0</v>
      </c>
      <c r="Q450" s="19">
        <f t="shared" si="87"/>
        <v>0</v>
      </c>
      <c r="R450" s="18" t="s">
        <v>145</v>
      </c>
      <c r="S450" s="18">
        <v>149723.47018571399</v>
      </c>
      <c r="T450" s="18">
        <f t="shared" si="88"/>
        <v>14452.072411748455</v>
      </c>
      <c r="U450" s="20" t="s">
        <v>145</v>
      </c>
      <c r="V450" s="20">
        <v>145498.27195714199</v>
      </c>
      <c r="W450" s="20">
        <f t="shared" si="89"/>
        <v>52337.507898252516</v>
      </c>
      <c r="X450" s="18" t="s">
        <v>145</v>
      </c>
      <c r="Y450" s="18">
        <v>227750.00052857099</v>
      </c>
      <c r="Z450" s="23">
        <f t="shared" si="90"/>
        <v>44309.338624235606</v>
      </c>
      <c r="AA450" s="20" t="s">
        <v>145</v>
      </c>
      <c r="AB450" s="20">
        <v>132857.751542857</v>
      </c>
      <c r="AC450" s="24">
        <f t="shared" si="91"/>
        <v>22671.971253047268</v>
      </c>
      <c r="AD450" s="18" t="s">
        <v>145</v>
      </c>
      <c r="AE450" s="18">
        <v>203994.7476</v>
      </c>
      <c r="AF450" s="18">
        <f t="shared" si="92"/>
        <v>15962.030328638499</v>
      </c>
      <c r="AG450" s="19" t="s">
        <v>145</v>
      </c>
      <c r="AH450" s="19">
        <v>157809.823414285</v>
      </c>
      <c r="AI450" s="19">
        <f t="shared" si="93"/>
        <v>52603.274471428333</v>
      </c>
      <c r="AJ450" s="18" t="s">
        <v>146</v>
      </c>
      <c r="AK450" s="18">
        <v>0</v>
      </c>
      <c r="AL450" s="18">
        <f t="shared" si="94"/>
        <v>0</v>
      </c>
      <c r="AM450" s="19" t="s">
        <v>145</v>
      </c>
      <c r="AN450" s="19">
        <v>142417.25985714199</v>
      </c>
      <c r="AO450" s="19">
        <f t="shared" si="95"/>
        <v>15789.05319923969</v>
      </c>
      <c r="AP450" s="18" t="s">
        <v>146</v>
      </c>
      <c r="AQ450" s="18">
        <v>0</v>
      </c>
      <c r="AR450" s="18">
        <f t="shared" si="96"/>
        <v>0</v>
      </c>
      <c r="AS450" s="20" t="s">
        <v>146</v>
      </c>
      <c r="AT450" s="20">
        <v>0</v>
      </c>
      <c r="AU450" s="16">
        <f t="shared" si="97"/>
        <v>0</v>
      </c>
    </row>
    <row r="451" spans="1:47" x14ac:dyDescent="0.2">
      <c r="A451" s="16">
        <v>448</v>
      </c>
      <c r="B451" s="16">
        <v>590.47985839843705</v>
      </c>
      <c r="C451" s="17">
        <v>5.4988928571428497</v>
      </c>
      <c r="F451" s="18" t="s">
        <v>145</v>
      </c>
      <c r="G451" s="18">
        <v>173289.843928571</v>
      </c>
      <c r="H451" s="23">
        <f t="shared" si="84"/>
        <v>33713.977418009927</v>
      </c>
      <c r="I451" s="19" t="s">
        <v>145</v>
      </c>
      <c r="J451" s="19">
        <v>91173.200571428693</v>
      </c>
      <c r="K451" s="19">
        <f t="shared" si="85"/>
        <v>10688.534650812275</v>
      </c>
      <c r="L451" s="18" t="s">
        <v>145</v>
      </c>
      <c r="M451" s="18">
        <v>633417.09891428496</v>
      </c>
      <c r="N451" s="18">
        <f t="shared" si="86"/>
        <v>104180.44390037582</v>
      </c>
      <c r="O451" s="19" t="s">
        <v>146</v>
      </c>
      <c r="P451" s="19">
        <v>0</v>
      </c>
      <c r="Q451" s="19">
        <f t="shared" si="87"/>
        <v>0</v>
      </c>
      <c r="R451" s="18" t="s">
        <v>146</v>
      </c>
      <c r="S451" s="18">
        <v>0</v>
      </c>
      <c r="T451" s="18">
        <f t="shared" si="88"/>
        <v>0</v>
      </c>
      <c r="U451" s="20" t="s">
        <v>145</v>
      </c>
      <c r="V451" s="20">
        <v>205750.25631428501</v>
      </c>
      <c r="W451" s="20">
        <f t="shared" si="89"/>
        <v>74010.883566289573</v>
      </c>
      <c r="X451" s="18" t="s">
        <v>145</v>
      </c>
      <c r="Y451" s="18">
        <v>173289.843928571</v>
      </c>
      <c r="Z451" s="23">
        <f t="shared" si="90"/>
        <v>33713.977418009927</v>
      </c>
      <c r="AA451" s="20" t="s">
        <v>146</v>
      </c>
      <c r="AB451" s="20">
        <v>0</v>
      </c>
      <c r="AC451" s="24">
        <f t="shared" si="91"/>
        <v>0</v>
      </c>
      <c r="AD451" s="18" t="s">
        <v>146</v>
      </c>
      <c r="AE451" s="18">
        <v>0</v>
      </c>
      <c r="AF451" s="18">
        <f t="shared" si="92"/>
        <v>0</v>
      </c>
      <c r="AG451" s="19" t="s">
        <v>146</v>
      </c>
      <c r="AH451" s="19">
        <v>0</v>
      </c>
      <c r="AI451" s="19">
        <f t="shared" si="93"/>
        <v>0</v>
      </c>
      <c r="AJ451" s="18" t="s">
        <v>146</v>
      </c>
      <c r="AK451" s="18">
        <v>0</v>
      </c>
      <c r="AL451" s="18">
        <f t="shared" si="94"/>
        <v>0</v>
      </c>
      <c r="AM451" s="19" t="s">
        <v>145</v>
      </c>
      <c r="AN451" s="19">
        <v>185339.728742857</v>
      </c>
      <c r="AO451" s="19">
        <f t="shared" si="95"/>
        <v>20547.641767500776</v>
      </c>
      <c r="AP451" s="18" t="s">
        <v>145</v>
      </c>
      <c r="AQ451" s="18">
        <v>225104.955285715</v>
      </c>
      <c r="AR451" s="18">
        <f t="shared" si="96"/>
        <v>27790.735220458642</v>
      </c>
      <c r="AS451" s="20" t="s">
        <v>146</v>
      </c>
      <c r="AT451" s="20">
        <v>0</v>
      </c>
      <c r="AU451" s="16">
        <f t="shared" si="97"/>
        <v>0</v>
      </c>
    </row>
    <row r="452" spans="1:47" x14ac:dyDescent="0.2">
      <c r="A452" s="16">
        <v>449</v>
      </c>
      <c r="B452" s="16">
        <v>619.56769816080703</v>
      </c>
      <c r="C452" s="17">
        <v>17.147666666666598</v>
      </c>
      <c r="D452" s="16" t="s">
        <v>707</v>
      </c>
      <c r="E452" s="16" t="s">
        <v>708</v>
      </c>
      <c r="F452" s="18" t="s">
        <v>145</v>
      </c>
      <c r="G452" s="18">
        <v>226475.65842857401</v>
      </c>
      <c r="H452" s="23">
        <f t="shared" si="84"/>
        <v>44061.412145636968</v>
      </c>
      <c r="I452" s="19" t="s">
        <v>146</v>
      </c>
      <c r="J452" s="19">
        <v>0</v>
      </c>
      <c r="K452" s="19">
        <f t="shared" si="85"/>
        <v>0</v>
      </c>
      <c r="L452" s="18" t="s">
        <v>146</v>
      </c>
      <c r="M452" s="18">
        <v>0</v>
      </c>
      <c r="N452" s="18">
        <f t="shared" si="86"/>
        <v>0</v>
      </c>
      <c r="O452" s="19" t="s">
        <v>146</v>
      </c>
      <c r="P452" s="19">
        <v>0</v>
      </c>
      <c r="Q452" s="19">
        <f t="shared" si="87"/>
        <v>0</v>
      </c>
      <c r="R452" s="18" t="s">
        <v>146</v>
      </c>
      <c r="S452" s="18">
        <v>0</v>
      </c>
      <c r="T452" s="18">
        <f t="shared" si="88"/>
        <v>0</v>
      </c>
      <c r="U452" s="20" t="s">
        <v>146</v>
      </c>
      <c r="V452" s="20">
        <v>0</v>
      </c>
      <c r="W452" s="20">
        <f t="shared" si="89"/>
        <v>0</v>
      </c>
      <c r="X452" s="18" t="s">
        <v>145</v>
      </c>
      <c r="Y452" s="18">
        <v>226475.65842857401</v>
      </c>
      <c r="Z452" s="23">
        <f t="shared" si="90"/>
        <v>44061.412145636968</v>
      </c>
      <c r="AA452" s="20" t="s">
        <v>146</v>
      </c>
      <c r="AB452" s="20">
        <v>0</v>
      </c>
      <c r="AC452" s="24">
        <f t="shared" si="91"/>
        <v>0</v>
      </c>
      <c r="AD452" s="18" t="s">
        <v>146</v>
      </c>
      <c r="AE452" s="18">
        <v>0</v>
      </c>
      <c r="AF452" s="18">
        <f t="shared" si="92"/>
        <v>0</v>
      </c>
      <c r="AG452" s="19" t="s">
        <v>146</v>
      </c>
      <c r="AH452" s="19">
        <v>0</v>
      </c>
      <c r="AI452" s="19">
        <f t="shared" si="93"/>
        <v>0</v>
      </c>
      <c r="AJ452" s="18" t="s">
        <v>146</v>
      </c>
      <c r="AK452" s="18">
        <v>0</v>
      </c>
      <c r="AL452" s="18">
        <f t="shared" si="94"/>
        <v>0</v>
      </c>
      <c r="AM452" s="19" t="s">
        <v>146</v>
      </c>
      <c r="AN452" s="19">
        <v>0</v>
      </c>
      <c r="AO452" s="19">
        <f t="shared" si="95"/>
        <v>0</v>
      </c>
      <c r="AP452" s="18" t="s">
        <v>146</v>
      </c>
      <c r="AQ452" s="18">
        <v>0</v>
      </c>
      <c r="AR452" s="18">
        <f t="shared" si="96"/>
        <v>0</v>
      </c>
      <c r="AS452" s="20" t="s">
        <v>146</v>
      </c>
      <c r="AT452" s="20">
        <v>0</v>
      </c>
      <c r="AU452" s="16">
        <f t="shared" si="97"/>
        <v>0</v>
      </c>
    </row>
    <row r="453" spans="1:47" x14ac:dyDescent="0.2">
      <c r="A453" s="16">
        <v>450</v>
      </c>
      <c r="B453" s="16">
        <v>504.34686372877098</v>
      </c>
      <c r="C453" s="17">
        <v>1.3696458333333299</v>
      </c>
      <c r="D453" s="16" t="s">
        <v>709</v>
      </c>
      <c r="E453" s="16" t="s">
        <v>710</v>
      </c>
      <c r="F453" s="18" t="s">
        <v>145</v>
      </c>
      <c r="G453" s="18">
        <v>209665.559057142</v>
      </c>
      <c r="H453" s="23">
        <f t="shared" ref="H453:H516" si="98">G453/5.14</f>
        <v>40790.964797109344</v>
      </c>
      <c r="I453" s="19" t="s">
        <v>146</v>
      </c>
      <c r="J453" s="19">
        <v>0</v>
      </c>
      <c r="K453" s="19">
        <f t="shared" ref="K453:K516" si="99">J453/8.53</f>
        <v>0</v>
      </c>
      <c r="L453" s="18" t="s">
        <v>146</v>
      </c>
      <c r="M453" s="18">
        <v>0</v>
      </c>
      <c r="N453" s="18">
        <f t="shared" ref="N453:N516" si="100">M453/6.08</f>
        <v>0</v>
      </c>
      <c r="O453" s="19" t="s">
        <v>146</v>
      </c>
      <c r="P453" s="19">
        <v>0</v>
      </c>
      <c r="Q453" s="19">
        <f t="shared" ref="Q453:Q516" si="101">P453/4.16</f>
        <v>0</v>
      </c>
      <c r="R453" s="18" t="s">
        <v>146</v>
      </c>
      <c r="S453" s="18">
        <v>0</v>
      </c>
      <c r="T453" s="18">
        <f t="shared" ref="T453:T516" si="102">S453/10.36</f>
        <v>0</v>
      </c>
      <c r="U453" s="20" t="s">
        <v>145</v>
      </c>
      <c r="V453" s="20">
        <v>162048.83634285699</v>
      </c>
      <c r="W453" s="20">
        <f t="shared" ref="W453:W516" si="103">V453/2.78</f>
        <v>58290.948324768702</v>
      </c>
      <c r="X453" s="18" t="s">
        <v>145</v>
      </c>
      <c r="Y453" s="18">
        <v>209665.559057142</v>
      </c>
      <c r="Z453" s="23">
        <f t="shared" ref="Z453:Z516" si="104">Y453/5.14</f>
        <v>40790.964797109344</v>
      </c>
      <c r="AA453" s="20" t="s">
        <v>146</v>
      </c>
      <c r="AB453" s="20">
        <v>0</v>
      </c>
      <c r="AC453" s="24">
        <f t="shared" ref="AC453:AC516" si="105">AB453/5.86</f>
        <v>0</v>
      </c>
      <c r="AD453" s="18" t="s">
        <v>146</v>
      </c>
      <c r="AE453" s="18">
        <v>0</v>
      </c>
      <c r="AF453" s="18">
        <f t="shared" ref="AF453:AF516" si="106">AE453/12.78</f>
        <v>0</v>
      </c>
      <c r="AG453" s="19" t="s">
        <v>146</v>
      </c>
      <c r="AH453" s="19">
        <v>0</v>
      </c>
      <c r="AI453" s="19">
        <f t="shared" ref="AI453:AI516" si="107">AH453/3</f>
        <v>0</v>
      </c>
      <c r="AJ453" s="18" t="s">
        <v>146</v>
      </c>
      <c r="AK453" s="18">
        <v>0</v>
      </c>
      <c r="AL453" s="18">
        <f t="shared" ref="AL453:AL516" si="108">AK453/15.13</f>
        <v>0</v>
      </c>
      <c r="AM453" s="19" t="s">
        <v>146</v>
      </c>
      <c r="AN453" s="19">
        <v>0</v>
      </c>
      <c r="AO453" s="19">
        <f t="shared" ref="AO453:AO516" si="109">AN453/9.02</f>
        <v>0</v>
      </c>
      <c r="AP453" s="18" t="s">
        <v>145</v>
      </c>
      <c r="AQ453" s="18">
        <v>553061.83932857099</v>
      </c>
      <c r="AR453" s="18">
        <f t="shared" ref="AR453:AR516" si="110">AQ453/8.1</f>
        <v>68279.239423280378</v>
      </c>
      <c r="AS453" s="20" t="s">
        <v>146</v>
      </c>
      <c r="AT453" s="20">
        <v>0</v>
      </c>
      <c r="AU453" s="16">
        <f t="shared" ref="AU453:AU516" si="111">AT453/15.01</f>
        <v>0</v>
      </c>
    </row>
    <row r="454" spans="1:47" x14ac:dyDescent="0.2">
      <c r="A454" s="16">
        <v>451</v>
      </c>
      <c r="B454" s="16">
        <v>610.4912109375</v>
      </c>
      <c r="C454" s="17">
        <v>3.0878766666666602</v>
      </c>
      <c r="D454" s="16" t="s">
        <v>711</v>
      </c>
      <c r="E454" s="16" t="s">
        <v>712</v>
      </c>
      <c r="F454" s="18" t="s">
        <v>145</v>
      </c>
      <c r="G454" s="18">
        <v>140680.422342857</v>
      </c>
      <c r="H454" s="23">
        <f t="shared" si="98"/>
        <v>27369.731973318485</v>
      </c>
      <c r="I454" s="19" t="s">
        <v>146</v>
      </c>
      <c r="J454" s="19">
        <v>0</v>
      </c>
      <c r="K454" s="19">
        <f t="shared" si="99"/>
        <v>0</v>
      </c>
      <c r="L454" s="18" t="s">
        <v>145</v>
      </c>
      <c r="M454" s="18">
        <v>297803.85584285599</v>
      </c>
      <c r="N454" s="18">
        <f t="shared" si="100"/>
        <v>48980.897342575001</v>
      </c>
      <c r="O454" s="19" t="s">
        <v>145</v>
      </c>
      <c r="P454" s="19">
        <v>26066.418071428499</v>
      </c>
      <c r="Q454" s="19">
        <f t="shared" si="101"/>
        <v>6265.9658825549277</v>
      </c>
      <c r="R454" s="18" t="s">
        <v>146</v>
      </c>
      <c r="S454" s="18">
        <v>0</v>
      </c>
      <c r="T454" s="18">
        <f t="shared" si="102"/>
        <v>0</v>
      </c>
      <c r="U454" s="20" t="s">
        <v>145</v>
      </c>
      <c r="V454" s="20">
        <v>147001.17862857101</v>
      </c>
      <c r="W454" s="20">
        <f t="shared" si="103"/>
        <v>52878.121808838499</v>
      </c>
      <c r="X454" s="18" t="s">
        <v>145</v>
      </c>
      <c r="Y454" s="18">
        <v>140680.422342857</v>
      </c>
      <c r="Z454" s="23">
        <f t="shared" si="104"/>
        <v>27369.731973318485</v>
      </c>
      <c r="AA454" s="20" t="s">
        <v>146</v>
      </c>
      <c r="AB454" s="20">
        <v>0</v>
      </c>
      <c r="AC454" s="24">
        <f t="shared" si="105"/>
        <v>0</v>
      </c>
      <c r="AD454" s="18" t="s">
        <v>145</v>
      </c>
      <c r="AE454" s="18">
        <v>62030.524000000099</v>
      </c>
      <c r="AF454" s="18">
        <f t="shared" si="106"/>
        <v>4853.7186228482087</v>
      </c>
      <c r="AG454" s="19" t="s">
        <v>145</v>
      </c>
      <c r="AH454" s="19">
        <v>98161.887914285893</v>
      </c>
      <c r="AI454" s="19">
        <f t="shared" si="107"/>
        <v>32720.629304761966</v>
      </c>
      <c r="AJ454" s="18" t="s">
        <v>146</v>
      </c>
      <c r="AK454" s="18">
        <v>0</v>
      </c>
      <c r="AL454" s="18">
        <f t="shared" si="108"/>
        <v>0</v>
      </c>
      <c r="AM454" s="19" t="s">
        <v>145</v>
      </c>
      <c r="AN454" s="19">
        <v>77492.738314285496</v>
      </c>
      <c r="AO454" s="19">
        <f t="shared" si="109"/>
        <v>8591.2126734241137</v>
      </c>
      <c r="AP454" s="18" t="s">
        <v>145</v>
      </c>
      <c r="AQ454" s="18">
        <v>155949.09045714201</v>
      </c>
      <c r="AR454" s="18">
        <f t="shared" si="110"/>
        <v>19252.97413051136</v>
      </c>
      <c r="AS454" s="20" t="s">
        <v>145</v>
      </c>
      <c r="AT454" s="20">
        <v>122015.244585714</v>
      </c>
      <c r="AU454" s="16">
        <f t="shared" si="111"/>
        <v>8128.9303521461688</v>
      </c>
    </row>
    <row r="455" spans="1:47" x14ac:dyDescent="0.2">
      <c r="A455" s="16">
        <v>452</v>
      </c>
      <c r="B455" s="16">
        <v>212.20284641810801</v>
      </c>
      <c r="C455" s="17">
        <v>1.91801666666666</v>
      </c>
      <c r="D455" s="16" t="s">
        <v>713</v>
      </c>
      <c r="E455" s="16" t="s">
        <v>714</v>
      </c>
      <c r="F455" s="18" t="s">
        <v>145</v>
      </c>
      <c r="G455" s="18">
        <v>183829.19974285699</v>
      </c>
      <c r="H455" s="23">
        <f t="shared" si="98"/>
        <v>35764.435747637552</v>
      </c>
      <c r="I455" s="19" t="s">
        <v>146</v>
      </c>
      <c r="J455" s="19">
        <v>0</v>
      </c>
      <c r="K455" s="19">
        <f t="shared" si="99"/>
        <v>0</v>
      </c>
      <c r="L455" s="18" t="s">
        <v>146</v>
      </c>
      <c r="M455" s="18">
        <v>0</v>
      </c>
      <c r="N455" s="18">
        <f t="shared" si="100"/>
        <v>0</v>
      </c>
      <c r="O455" s="19" t="s">
        <v>145</v>
      </c>
      <c r="P455" s="19">
        <v>323726.96681428602</v>
      </c>
      <c r="Q455" s="19">
        <f t="shared" si="101"/>
        <v>77818.982407280288</v>
      </c>
      <c r="R455" s="18" t="s">
        <v>146</v>
      </c>
      <c r="S455" s="18">
        <v>0</v>
      </c>
      <c r="T455" s="18">
        <f t="shared" si="102"/>
        <v>0</v>
      </c>
      <c r="U455" s="20" t="s">
        <v>146</v>
      </c>
      <c r="V455" s="20">
        <v>0</v>
      </c>
      <c r="W455" s="20">
        <f t="shared" si="103"/>
        <v>0</v>
      </c>
      <c r="X455" s="18" t="s">
        <v>145</v>
      </c>
      <c r="Y455" s="18">
        <v>183829.19974285699</v>
      </c>
      <c r="Z455" s="23">
        <f t="shared" si="104"/>
        <v>35764.435747637552</v>
      </c>
      <c r="AA455" s="20" t="s">
        <v>145</v>
      </c>
      <c r="AB455" s="20">
        <v>207961.13872857101</v>
      </c>
      <c r="AC455" s="24">
        <f t="shared" si="105"/>
        <v>35488.248929790272</v>
      </c>
      <c r="AD455" s="18" t="s">
        <v>146</v>
      </c>
      <c r="AE455" s="18">
        <v>0</v>
      </c>
      <c r="AF455" s="18">
        <f t="shared" si="106"/>
        <v>0</v>
      </c>
      <c r="AG455" s="19" t="s">
        <v>146</v>
      </c>
      <c r="AH455" s="19">
        <v>0</v>
      </c>
      <c r="AI455" s="19">
        <f t="shared" si="107"/>
        <v>0</v>
      </c>
      <c r="AJ455" s="18" t="s">
        <v>146</v>
      </c>
      <c r="AK455" s="18">
        <v>0</v>
      </c>
      <c r="AL455" s="18">
        <f t="shared" si="108"/>
        <v>0</v>
      </c>
      <c r="AM455" s="19" t="s">
        <v>146</v>
      </c>
      <c r="AN455" s="19">
        <v>0</v>
      </c>
      <c r="AO455" s="19">
        <f t="shared" si="109"/>
        <v>0</v>
      </c>
      <c r="AP455" s="18" t="s">
        <v>146</v>
      </c>
      <c r="AQ455" s="18">
        <v>0</v>
      </c>
      <c r="AR455" s="18">
        <f t="shared" si="110"/>
        <v>0</v>
      </c>
      <c r="AS455" s="20" t="s">
        <v>146</v>
      </c>
      <c r="AT455" s="20">
        <v>0</v>
      </c>
      <c r="AU455" s="16">
        <f t="shared" si="111"/>
        <v>0</v>
      </c>
    </row>
    <row r="456" spans="1:47" x14ac:dyDescent="0.2">
      <c r="A456" s="16">
        <v>453</v>
      </c>
      <c r="B456" s="16">
        <v>458.34836474276102</v>
      </c>
      <c r="C456" s="17">
        <v>0.88096666666666601</v>
      </c>
      <c r="F456" s="18" t="s">
        <v>145</v>
      </c>
      <c r="G456" s="18">
        <v>176720.60371428501</v>
      </c>
      <c r="H456" s="23">
        <f t="shared" si="98"/>
        <v>34381.440411339499</v>
      </c>
      <c r="I456" s="19" t="s">
        <v>145</v>
      </c>
      <c r="J456" s="19">
        <v>200184.981385714</v>
      </c>
      <c r="K456" s="19">
        <f t="shared" si="99"/>
        <v>23468.344828336929</v>
      </c>
      <c r="L456" s="18" t="s">
        <v>146</v>
      </c>
      <c r="M456" s="18">
        <v>0</v>
      </c>
      <c r="N456" s="18">
        <f t="shared" si="100"/>
        <v>0</v>
      </c>
      <c r="O456" s="19" t="s">
        <v>146</v>
      </c>
      <c r="P456" s="19">
        <v>0</v>
      </c>
      <c r="Q456" s="19">
        <f t="shared" si="101"/>
        <v>0</v>
      </c>
      <c r="R456" s="18" t="s">
        <v>145</v>
      </c>
      <c r="S456" s="18">
        <v>87990.582171428599</v>
      </c>
      <c r="T456" s="18">
        <f t="shared" si="102"/>
        <v>8493.299437396583</v>
      </c>
      <c r="U456" s="20" t="s">
        <v>146</v>
      </c>
      <c r="V456" s="20">
        <v>0</v>
      </c>
      <c r="W456" s="20">
        <f t="shared" si="103"/>
        <v>0</v>
      </c>
      <c r="X456" s="18" t="s">
        <v>145</v>
      </c>
      <c r="Y456" s="18">
        <v>176720.60371428501</v>
      </c>
      <c r="Z456" s="23">
        <f t="shared" si="104"/>
        <v>34381.440411339499</v>
      </c>
      <c r="AA456" s="20" t="s">
        <v>146</v>
      </c>
      <c r="AB456" s="20">
        <v>0</v>
      </c>
      <c r="AC456" s="24">
        <f t="shared" si="105"/>
        <v>0</v>
      </c>
      <c r="AD456" s="18" t="s">
        <v>146</v>
      </c>
      <c r="AE456" s="18">
        <v>0</v>
      </c>
      <c r="AF456" s="18">
        <f t="shared" si="106"/>
        <v>0</v>
      </c>
      <c r="AG456" s="19" t="s">
        <v>146</v>
      </c>
      <c r="AH456" s="19">
        <v>0</v>
      </c>
      <c r="AI456" s="19">
        <f t="shared" si="107"/>
        <v>0</v>
      </c>
      <c r="AJ456" s="18" t="s">
        <v>145</v>
      </c>
      <c r="AK456" s="18">
        <v>100933.397771428</v>
      </c>
      <c r="AL456" s="18">
        <f t="shared" si="108"/>
        <v>6671.077182513417</v>
      </c>
      <c r="AM456" s="19" t="s">
        <v>145</v>
      </c>
      <c r="AN456" s="19">
        <v>64909.7983714285</v>
      </c>
      <c r="AO456" s="19">
        <f t="shared" si="109"/>
        <v>7196.2082451694569</v>
      </c>
      <c r="AP456" s="18" t="s">
        <v>145</v>
      </c>
      <c r="AQ456" s="18">
        <v>106457.968042857</v>
      </c>
      <c r="AR456" s="18">
        <f t="shared" si="110"/>
        <v>13142.959017636667</v>
      </c>
      <c r="AS456" s="20" t="s">
        <v>146</v>
      </c>
      <c r="AT456" s="20">
        <v>0</v>
      </c>
      <c r="AU456" s="16">
        <f t="shared" si="111"/>
        <v>0</v>
      </c>
    </row>
    <row r="457" spans="1:47" x14ac:dyDescent="0.2">
      <c r="A457" s="16">
        <v>454</v>
      </c>
      <c r="B457" s="16">
        <v>703.66070556640602</v>
      </c>
      <c r="C457" s="17">
        <v>17.63345</v>
      </c>
      <c r="D457" s="16" t="s">
        <v>715</v>
      </c>
      <c r="E457" s="16" t="s">
        <v>716</v>
      </c>
      <c r="F457" s="18" t="s">
        <v>145</v>
      </c>
      <c r="G457" s="18">
        <v>233665.644000003</v>
      </c>
      <c r="H457" s="23">
        <f t="shared" si="98"/>
        <v>45460.242023346887</v>
      </c>
      <c r="I457" s="19" t="s">
        <v>145</v>
      </c>
      <c r="J457" s="19">
        <v>203551.72500000201</v>
      </c>
      <c r="K457" s="19">
        <f t="shared" si="99"/>
        <v>23863.039273153812</v>
      </c>
      <c r="L457" s="18" t="s">
        <v>145</v>
      </c>
      <c r="M457" s="18">
        <v>198597.77100000199</v>
      </c>
      <c r="N457" s="18">
        <f t="shared" si="100"/>
        <v>32664.107072368748</v>
      </c>
      <c r="O457" s="19" t="s">
        <v>146</v>
      </c>
      <c r="P457" s="19">
        <v>0</v>
      </c>
      <c r="Q457" s="19">
        <f t="shared" si="101"/>
        <v>0</v>
      </c>
      <c r="R457" s="18" t="s">
        <v>145</v>
      </c>
      <c r="S457" s="18">
        <v>167887.10400000101</v>
      </c>
      <c r="T457" s="18">
        <f t="shared" si="102"/>
        <v>16205.318918919018</v>
      </c>
      <c r="U457" s="20" t="s">
        <v>146</v>
      </c>
      <c r="V457" s="20">
        <v>0</v>
      </c>
      <c r="W457" s="20">
        <f t="shared" si="103"/>
        <v>0</v>
      </c>
      <c r="X457" s="18" t="s">
        <v>145</v>
      </c>
      <c r="Y457" s="18">
        <v>233665.644000003</v>
      </c>
      <c r="Z457" s="23">
        <f t="shared" si="104"/>
        <v>45460.242023346887</v>
      </c>
      <c r="AA457" s="20" t="s">
        <v>145</v>
      </c>
      <c r="AB457" s="20">
        <v>172845.05857143001</v>
      </c>
      <c r="AC457" s="24">
        <f t="shared" si="105"/>
        <v>29495.743783520476</v>
      </c>
      <c r="AD457" s="18" t="s">
        <v>146</v>
      </c>
      <c r="AE457" s="18">
        <v>0</v>
      </c>
      <c r="AF457" s="18">
        <f t="shared" si="106"/>
        <v>0</v>
      </c>
      <c r="AG457" s="19" t="s">
        <v>145</v>
      </c>
      <c r="AH457" s="19">
        <v>184164.964000001</v>
      </c>
      <c r="AI457" s="19">
        <f t="shared" si="107"/>
        <v>61388.321333333668</v>
      </c>
      <c r="AJ457" s="18" t="s">
        <v>145</v>
      </c>
      <c r="AK457" s="18">
        <v>197617.69857143101</v>
      </c>
      <c r="AL457" s="18">
        <f t="shared" si="108"/>
        <v>13061.315173260477</v>
      </c>
      <c r="AM457" s="19" t="s">
        <v>145</v>
      </c>
      <c r="AN457" s="19">
        <v>181202.295000001</v>
      </c>
      <c r="AO457" s="19">
        <f t="shared" si="109"/>
        <v>20088.94623059878</v>
      </c>
      <c r="AP457" s="18" t="s">
        <v>146</v>
      </c>
      <c r="AQ457" s="18">
        <v>0</v>
      </c>
      <c r="AR457" s="18">
        <f t="shared" si="110"/>
        <v>0</v>
      </c>
      <c r="AS457" s="20" t="s">
        <v>145</v>
      </c>
      <c r="AT457" s="20">
        <v>314473.78242857399</v>
      </c>
      <c r="AU457" s="16">
        <f t="shared" si="111"/>
        <v>20950.951527553232</v>
      </c>
    </row>
    <row r="458" spans="1:47" x14ac:dyDescent="0.2">
      <c r="A458" s="16">
        <v>455</v>
      </c>
      <c r="B458" s="16">
        <v>542.42907714843705</v>
      </c>
      <c r="C458" s="17">
        <v>1.1695444444444401</v>
      </c>
      <c r="D458" s="16" t="s">
        <v>717</v>
      </c>
      <c r="E458" s="16" t="s">
        <v>718</v>
      </c>
      <c r="F458" s="18" t="s">
        <v>145</v>
      </c>
      <c r="G458" s="18">
        <v>115724.631685714</v>
      </c>
      <c r="H458" s="23">
        <f t="shared" si="98"/>
        <v>22514.519783212843</v>
      </c>
      <c r="I458" s="19" t="s">
        <v>146</v>
      </c>
      <c r="J458" s="19">
        <v>0</v>
      </c>
      <c r="K458" s="19">
        <f t="shared" si="99"/>
        <v>0</v>
      </c>
      <c r="L458" s="18" t="s">
        <v>146</v>
      </c>
      <c r="M458" s="18">
        <v>0</v>
      </c>
      <c r="N458" s="18">
        <f t="shared" si="100"/>
        <v>0</v>
      </c>
      <c r="O458" s="19" t="s">
        <v>146</v>
      </c>
      <c r="P458" s="19">
        <v>0</v>
      </c>
      <c r="Q458" s="19">
        <f t="shared" si="101"/>
        <v>0</v>
      </c>
      <c r="R458" s="18" t="s">
        <v>146</v>
      </c>
      <c r="S458" s="18">
        <v>0</v>
      </c>
      <c r="T458" s="18">
        <f t="shared" si="102"/>
        <v>0</v>
      </c>
      <c r="U458" s="20" t="s">
        <v>146</v>
      </c>
      <c r="V458" s="20">
        <v>0</v>
      </c>
      <c r="W458" s="20">
        <f t="shared" si="103"/>
        <v>0</v>
      </c>
      <c r="X458" s="18" t="s">
        <v>145</v>
      </c>
      <c r="Y458" s="18">
        <v>115724.631685714</v>
      </c>
      <c r="Z458" s="23">
        <f t="shared" si="104"/>
        <v>22514.519783212843</v>
      </c>
      <c r="AA458" s="20" t="s">
        <v>146</v>
      </c>
      <c r="AB458" s="20">
        <v>0</v>
      </c>
      <c r="AC458" s="24">
        <f t="shared" si="105"/>
        <v>0</v>
      </c>
      <c r="AD458" s="18" t="s">
        <v>145</v>
      </c>
      <c r="AE458" s="18">
        <v>103788.71235714199</v>
      </c>
      <c r="AF458" s="18">
        <f t="shared" si="106"/>
        <v>8121.1825005588416</v>
      </c>
      <c r="AG458" s="19" t="s">
        <v>146</v>
      </c>
      <c r="AH458" s="19">
        <v>0</v>
      </c>
      <c r="AI458" s="19">
        <f t="shared" si="107"/>
        <v>0</v>
      </c>
      <c r="AJ458" s="18" t="s">
        <v>146</v>
      </c>
      <c r="AK458" s="18">
        <v>0</v>
      </c>
      <c r="AL458" s="18">
        <f t="shared" si="108"/>
        <v>0</v>
      </c>
      <c r="AM458" s="19" t="s">
        <v>146</v>
      </c>
      <c r="AN458" s="19">
        <v>0</v>
      </c>
      <c r="AO458" s="19">
        <f t="shared" si="109"/>
        <v>0</v>
      </c>
      <c r="AP458" s="18" t="s">
        <v>146</v>
      </c>
      <c r="AQ458" s="18">
        <v>0</v>
      </c>
      <c r="AR458" s="18">
        <f t="shared" si="110"/>
        <v>0</v>
      </c>
      <c r="AS458" s="20" t="s">
        <v>146</v>
      </c>
      <c r="AT458" s="20">
        <v>0</v>
      </c>
      <c r="AU458" s="16">
        <f t="shared" si="111"/>
        <v>0</v>
      </c>
    </row>
    <row r="459" spans="1:47" x14ac:dyDescent="0.2">
      <c r="A459" s="16">
        <v>456</v>
      </c>
      <c r="B459" s="16">
        <v>1107.2344055175699</v>
      </c>
      <c r="C459" s="17">
        <v>1.8825833333333299</v>
      </c>
      <c r="F459" s="18" t="s">
        <v>145</v>
      </c>
      <c r="G459" s="18">
        <v>133988.95705714199</v>
      </c>
      <c r="H459" s="23">
        <f t="shared" si="98"/>
        <v>26067.890478043191</v>
      </c>
      <c r="I459" s="19" t="s">
        <v>146</v>
      </c>
      <c r="J459" s="19">
        <v>0</v>
      </c>
      <c r="K459" s="19">
        <f t="shared" si="99"/>
        <v>0</v>
      </c>
      <c r="L459" s="18" t="s">
        <v>146</v>
      </c>
      <c r="M459" s="18">
        <v>0</v>
      </c>
      <c r="N459" s="18">
        <f t="shared" si="100"/>
        <v>0</v>
      </c>
      <c r="O459" s="19" t="s">
        <v>146</v>
      </c>
      <c r="P459" s="19">
        <v>0</v>
      </c>
      <c r="Q459" s="19">
        <f t="shared" si="101"/>
        <v>0</v>
      </c>
      <c r="R459" s="18" t="s">
        <v>146</v>
      </c>
      <c r="S459" s="18">
        <v>0</v>
      </c>
      <c r="T459" s="18">
        <f t="shared" si="102"/>
        <v>0</v>
      </c>
      <c r="U459" s="20" t="s">
        <v>146</v>
      </c>
      <c r="V459" s="20">
        <v>0</v>
      </c>
      <c r="W459" s="20">
        <f t="shared" si="103"/>
        <v>0</v>
      </c>
      <c r="X459" s="18" t="s">
        <v>145</v>
      </c>
      <c r="Y459" s="18">
        <v>133988.95705714199</v>
      </c>
      <c r="Z459" s="23">
        <f t="shared" si="104"/>
        <v>26067.890478043191</v>
      </c>
      <c r="AA459" s="20" t="s">
        <v>146</v>
      </c>
      <c r="AB459" s="20">
        <v>0</v>
      </c>
      <c r="AC459" s="24">
        <f t="shared" si="105"/>
        <v>0</v>
      </c>
      <c r="AD459" s="18" t="s">
        <v>146</v>
      </c>
      <c r="AE459" s="18">
        <v>0</v>
      </c>
      <c r="AF459" s="18">
        <f t="shared" si="106"/>
        <v>0</v>
      </c>
      <c r="AG459" s="19" t="s">
        <v>146</v>
      </c>
      <c r="AH459" s="19">
        <v>0</v>
      </c>
      <c r="AI459" s="19">
        <f t="shared" si="107"/>
        <v>0</v>
      </c>
      <c r="AJ459" s="18" t="s">
        <v>146</v>
      </c>
      <c r="AK459" s="18">
        <v>0</v>
      </c>
      <c r="AL459" s="18">
        <f t="shared" si="108"/>
        <v>0</v>
      </c>
      <c r="AM459" s="19" t="s">
        <v>146</v>
      </c>
      <c r="AN459" s="19">
        <v>0</v>
      </c>
      <c r="AO459" s="19">
        <f t="shared" si="109"/>
        <v>0</v>
      </c>
      <c r="AP459" s="18" t="s">
        <v>146</v>
      </c>
      <c r="AQ459" s="18">
        <v>0</v>
      </c>
      <c r="AR459" s="18">
        <f t="shared" si="110"/>
        <v>0</v>
      </c>
      <c r="AS459" s="20" t="s">
        <v>146</v>
      </c>
      <c r="AT459" s="20">
        <v>0</v>
      </c>
      <c r="AU459" s="16">
        <f t="shared" si="111"/>
        <v>0</v>
      </c>
    </row>
    <row r="460" spans="1:47" x14ac:dyDescent="0.2">
      <c r="A460" s="16">
        <v>457</v>
      </c>
      <c r="B460" s="16">
        <v>691.83660888671795</v>
      </c>
      <c r="C460" s="17">
        <v>6.9024642857142799</v>
      </c>
      <c r="F460" s="18" t="s">
        <v>145</v>
      </c>
      <c r="G460" s="18">
        <v>193440.99912857101</v>
      </c>
      <c r="H460" s="23">
        <f t="shared" si="98"/>
        <v>37634.435628126659</v>
      </c>
      <c r="I460" s="19" t="s">
        <v>146</v>
      </c>
      <c r="J460" s="19">
        <v>0</v>
      </c>
      <c r="K460" s="19">
        <f t="shared" si="99"/>
        <v>0</v>
      </c>
      <c r="L460" s="18" t="s">
        <v>146</v>
      </c>
      <c r="M460" s="18">
        <v>0</v>
      </c>
      <c r="N460" s="18">
        <f t="shared" si="100"/>
        <v>0</v>
      </c>
      <c r="O460" s="19" t="s">
        <v>146</v>
      </c>
      <c r="P460" s="19">
        <v>0</v>
      </c>
      <c r="Q460" s="19">
        <f t="shared" si="101"/>
        <v>0</v>
      </c>
      <c r="R460" s="18" t="s">
        <v>145</v>
      </c>
      <c r="S460" s="18">
        <v>92189.575799999904</v>
      </c>
      <c r="T460" s="18">
        <f t="shared" si="102"/>
        <v>8898.6077027026931</v>
      </c>
      <c r="U460" s="20" t="s">
        <v>145</v>
      </c>
      <c r="V460" s="20">
        <v>123582.677199999</v>
      </c>
      <c r="W460" s="20">
        <f t="shared" si="103"/>
        <v>44454.200431654317</v>
      </c>
      <c r="X460" s="18" t="s">
        <v>145</v>
      </c>
      <c r="Y460" s="18">
        <v>193440.99912857101</v>
      </c>
      <c r="Z460" s="23">
        <f t="shared" si="104"/>
        <v>37634.435628126659</v>
      </c>
      <c r="AA460" s="20" t="s">
        <v>146</v>
      </c>
      <c r="AB460" s="20">
        <v>0</v>
      </c>
      <c r="AC460" s="24">
        <f t="shared" si="105"/>
        <v>0</v>
      </c>
      <c r="AD460" s="18" t="s">
        <v>146</v>
      </c>
      <c r="AE460" s="18">
        <v>0</v>
      </c>
      <c r="AF460" s="18">
        <f t="shared" si="106"/>
        <v>0</v>
      </c>
      <c r="AG460" s="19" t="s">
        <v>145</v>
      </c>
      <c r="AH460" s="19">
        <v>129985.994414285</v>
      </c>
      <c r="AI460" s="19">
        <f t="shared" si="107"/>
        <v>43328.664804761669</v>
      </c>
      <c r="AJ460" s="18" t="s">
        <v>145</v>
      </c>
      <c r="AK460" s="18">
        <v>131176.6966</v>
      </c>
      <c r="AL460" s="18">
        <f t="shared" si="108"/>
        <v>8669.9733377395896</v>
      </c>
      <c r="AM460" s="19" t="s">
        <v>145</v>
      </c>
      <c r="AN460" s="19">
        <v>135419.783728571</v>
      </c>
      <c r="AO460" s="19">
        <f t="shared" si="109"/>
        <v>15013.279792524501</v>
      </c>
      <c r="AP460" s="18" t="s">
        <v>146</v>
      </c>
      <c r="AQ460" s="18">
        <v>0</v>
      </c>
      <c r="AR460" s="18">
        <f t="shared" si="110"/>
        <v>0</v>
      </c>
      <c r="AS460" s="20" t="s">
        <v>146</v>
      </c>
      <c r="AT460" s="20">
        <v>0</v>
      </c>
      <c r="AU460" s="16">
        <f t="shared" si="111"/>
        <v>0</v>
      </c>
    </row>
    <row r="461" spans="1:47" x14ac:dyDescent="0.2">
      <c r="A461" s="16">
        <v>458</v>
      </c>
      <c r="B461" s="16">
        <v>581.54669189453102</v>
      </c>
      <c r="C461" s="17">
        <v>17.1138333333333</v>
      </c>
      <c r="D461" s="16" t="s">
        <v>719</v>
      </c>
      <c r="E461" s="16" t="s">
        <v>720</v>
      </c>
      <c r="F461" s="18" t="s">
        <v>145</v>
      </c>
      <c r="G461" s="18">
        <v>119863.62457143</v>
      </c>
      <c r="H461" s="23">
        <f t="shared" si="98"/>
        <v>23319.771317398834</v>
      </c>
      <c r="I461" s="19" t="s">
        <v>146</v>
      </c>
      <c r="J461" s="19">
        <v>0</v>
      </c>
      <c r="K461" s="19">
        <f t="shared" si="99"/>
        <v>0</v>
      </c>
      <c r="L461" s="18" t="s">
        <v>146</v>
      </c>
      <c r="M461" s="18">
        <v>0</v>
      </c>
      <c r="N461" s="18">
        <f t="shared" si="100"/>
        <v>0</v>
      </c>
      <c r="O461" s="19" t="s">
        <v>146</v>
      </c>
      <c r="P461" s="19">
        <v>0</v>
      </c>
      <c r="Q461" s="19">
        <f t="shared" si="101"/>
        <v>0</v>
      </c>
      <c r="R461" s="18" t="s">
        <v>146</v>
      </c>
      <c r="S461" s="18">
        <v>0</v>
      </c>
      <c r="T461" s="18">
        <f t="shared" si="102"/>
        <v>0</v>
      </c>
      <c r="U461" s="20" t="s">
        <v>146</v>
      </c>
      <c r="V461" s="20">
        <v>0</v>
      </c>
      <c r="W461" s="20">
        <f t="shared" si="103"/>
        <v>0</v>
      </c>
      <c r="X461" s="18" t="s">
        <v>145</v>
      </c>
      <c r="Y461" s="18">
        <v>119863.62457143</v>
      </c>
      <c r="Z461" s="23">
        <f t="shared" si="104"/>
        <v>23319.771317398834</v>
      </c>
      <c r="AA461" s="20" t="s">
        <v>146</v>
      </c>
      <c r="AB461" s="20">
        <v>0</v>
      </c>
      <c r="AC461" s="24">
        <f t="shared" si="105"/>
        <v>0</v>
      </c>
      <c r="AD461" s="18" t="s">
        <v>146</v>
      </c>
      <c r="AE461" s="18">
        <v>0</v>
      </c>
      <c r="AF461" s="18">
        <f t="shared" si="106"/>
        <v>0</v>
      </c>
      <c r="AG461" s="19" t="s">
        <v>146</v>
      </c>
      <c r="AH461" s="19">
        <v>0</v>
      </c>
      <c r="AI461" s="19">
        <f t="shared" si="107"/>
        <v>0</v>
      </c>
      <c r="AJ461" s="18" t="s">
        <v>146</v>
      </c>
      <c r="AK461" s="18">
        <v>0</v>
      </c>
      <c r="AL461" s="18">
        <f t="shared" si="108"/>
        <v>0</v>
      </c>
      <c r="AM461" s="19" t="s">
        <v>146</v>
      </c>
      <c r="AN461" s="19">
        <v>0</v>
      </c>
      <c r="AO461" s="19">
        <f t="shared" si="109"/>
        <v>0</v>
      </c>
      <c r="AP461" s="18" t="s">
        <v>146</v>
      </c>
      <c r="AQ461" s="18">
        <v>0</v>
      </c>
      <c r="AR461" s="18">
        <f t="shared" si="110"/>
        <v>0</v>
      </c>
      <c r="AS461" s="20" t="s">
        <v>146</v>
      </c>
      <c r="AT461" s="20">
        <v>0</v>
      </c>
      <c r="AU461" s="16">
        <f t="shared" si="111"/>
        <v>0</v>
      </c>
    </row>
    <row r="462" spans="1:47" x14ac:dyDescent="0.2">
      <c r="A462" s="16">
        <v>459</v>
      </c>
      <c r="B462" s="16">
        <v>720.65240478515602</v>
      </c>
      <c r="C462" s="17">
        <v>12.6128166666666</v>
      </c>
      <c r="F462" s="18" t="s">
        <v>145</v>
      </c>
      <c r="G462" s="18">
        <v>279759.75349999999</v>
      </c>
      <c r="H462" s="23">
        <f t="shared" si="98"/>
        <v>54427.967607003891</v>
      </c>
      <c r="I462" s="19" t="s">
        <v>146</v>
      </c>
      <c r="J462" s="19">
        <v>0</v>
      </c>
      <c r="K462" s="19">
        <f t="shared" si="99"/>
        <v>0</v>
      </c>
      <c r="L462" s="18" t="s">
        <v>146</v>
      </c>
      <c r="M462" s="18">
        <v>0</v>
      </c>
      <c r="N462" s="18">
        <f t="shared" si="100"/>
        <v>0</v>
      </c>
      <c r="O462" s="19" t="s">
        <v>146</v>
      </c>
      <c r="P462" s="19">
        <v>0</v>
      </c>
      <c r="Q462" s="19">
        <f t="shared" si="101"/>
        <v>0</v>
      </c>
      <c r="R462" s="18" t="s">
        <v>146</v>
      </c>
      <c r="S462" s="18">
        <v>0</v>
      </c>
      <c r="T462" s="18">
        <f t="shared" si="102"/>
        <v>0</v>
      </c>
      <c r="U462" s="20" t="s">
        <v>146</v>
      </c>
      <c r="V462" s="20">
        <v>0</v>
      </c>
      <c r="W462" s="20">
        <f t="shared" si="103"/>
        <v>0</v>
      </c>
      <c r="X462" s="18" t="s">
        <v>145</v>
      </c>
      <c r="Y462" s="18">
        <v>279759.75349999999</v>
      </c>
      <c r="Z462" s="23">
        <f t="shared" si="104"/>
        <v>54427.967607003891</v>
      </c>
      <c r="AA462" s="20" t="s">
        <v>146</v>
      </c>
      <c r="AB462" s="20">
        <v>0</v>
      </c>
      <c r="AC462" s="24">
        <f t="shared" si="105"/>
        <v>0</v>
      </c>
      <c r="AD462" s="18" t="s">
        <v>146</v>
      </c>
      <c r="AE462" s="18">
        <v>0</v>
      </c>
      <c r="AF462" s="18">
        <f t="shared" si="106"/>
        <v>0</v>
      </c>
      <c r="AG462" s="19" t="s">
        <v>146</v>
      </c>
      <c r="AH462" s="19">
        <v>0</v>
      </c>
      <c r="AI462" s="19">
        <f t="shared" si="107"/>
        <v>0</v>
      </c>
      <c r="AJ462" s="18" t="s">
        <v>146</v>
      </c>
      <c r="AK462" s="18">
        <v>0</v>
      </c>
      <c r="AL462" s="18">
        <f t="shared" si="108"/>
        <v>0</v>
      </c>
      <c r="AM462" s="19" t="s">
        <v>146</v>
      </c>
      <c r="AN462" s="19">
        <v>0</v>
      </c>
      <c r="AO462" s="19">
        <f t="shared" si="109"/>
        <v>0</v>
      </c>
      <c r="AP462" s="18" t="s">
        <v>146</v>
      </c>
      <c r="AQ462" s="18">
        <v>0</v>
      </c>
      <c r="AR462" s="18">
        <f t="shared" si="110"/>
        <v>0</v>
      </c>
      <c r="AS462" s="20" t="s">
        <v>146</v>
      </c>
      <c r="AT462" s="20">
        <v>0</v>
      </c>
      <c r="AU462" s="16">
        <f t="shared" si="111"/>
        <v>0</v>
      </c>
    </row>
    <row r="463" spans="1:47" x14ac:dyDescent="0.2">
      <c r="A463" s="16">
        <v>460</v>
      </c>
      <c r="B463" s="16">
        <v>381.31048639404901</v>
      </c>
      <c r="C463" s="17">
        <v>1.54732222222222</v>
      </c>
      <c r="D463" s="16" t="s">
        <v>721</v>
      </c>
      <c r="E463" s="16" t="s">
        <v>722</v>
      </c>
      <c r="F463" s="18" t="s">
        <v>145</v>
      </c>
      <c r="G463" s="18">
        <v>226260.05341428501</v>
      </c>
      <c r="H463" s="23">
        <f t="shared" si="98"/>
        <v>44019.465644802534</v>
      </c>
      <c r="I463" s="19" t="s">
        <v>145</v>
      </c>
      <c r="J463" s="19">
        <v>148649.34817142799</v>
      </c>
      <c r="K463" s="19">
        <f t="shared" si="99"/>
        <v>17426.652775079485</v>
      </c>
      <c r="L463" s="18" t="s">
        <v>145</v>
      </c>
      <c r="M463" s="18">
        <v>82294.263757142893</v>
      </c>
      <c r="N463" s="18">
        <f t="shared" si="100"/>
        <v>13535.240749530081</v>
      </c>
      <c r="O463" s="19" t="s">
        <v>146</v>
      </c>
      <c r="P463" s="19">
        <v>0</v>
      </c>
      <c r="Q463" s="19">
        <f t="shared" si="101"/>
        <v>0</v>
      </c>
      <c r="R463" s="18" t="s">
        <v>145</v>
      </c>
      <c r="S463" s="18">
        <v>129429.869085714</v>
      </c>
      <c r="T463" s="18">
        <f t="shared" si="102"/>
        <v>12493.230606729152</v>
      </c>
      <c r="U463" s="20" t="s">
        <v>145</v>
      </c>
      <c r="V463" s="20">
        <v>106909.25972857101</v>
      </c>
      <c r="W463" s="20">
        <f t="shared" si="103"/>
        <v>38456.568247687414</v>
      </c>
      <c r="X463" s="18" t="s">
        <v>145</v>
      </c>
      <c r="Y463" s="18">
        <v>226260.05341428501</v>
      </c>
      <c r="Z463" s="23">
        <f t="shared" si="104"/>
        <v>44019.465644802534</v>
      </c>
      <c r="AA463" s="20" t="s">
        <v>145</v>
      </c>
      <c r="AB463" s="20">
        <v>175992.380985714</v>
      </c>
      <c r="AC463" s="24">
        <f t="shared" si="105"/>
        <v>30032.829519746414</v>
      </c>
      <c r="AD463" s="18" t="s">
        <v>145</v>
      </c>
      <c r="AE463" s="18">
        <v>63838.4741142856</v>
      </c>
      <c r="AF463" s="18">
        <f t="shared" si="106"/>
        <v>4995.1857679409704</v>
      </c>
      <c r="AG463" s="19" t="s">
        <v>145</v>
      </c>
      <c r="AH463" s="19">
        <v>133477.11887142801</v>
      </c>
      <c r="AI463" s="19">
        <f t="shared" si="107"/>
        <v>44492.372957142674</v>
      </c>
      <c r="AJ463" s="18" t="s">
        <v>145</v>
      </c>
      <c r="AK463" s="18">
        <v>101887.18589999901</v>
      </c>
      <c r="AL463" s="18">
        <f t="shared" si="108"/>
        <v>6734.1167151354266</v>
      </c>
      <c r="AM463" s="19" t="s">
        <v>145</v>
      </c>
      <c r="AN463" s="19">
        <v>93563.645257142794</v>
      </c>
      <c r="AO463" s="19">
        <f t="shared" si="109"/>
        <v>10372.909673740887</v>
      </c>
      <c r="AP463" s="18" t="s">
        <v>145</v>
      </c>
      <c r="AQ463" s="18">
        <v>267874.34048571403</v>
      </c>
      <c r="AR463" s="18">
        <f t="shared" si="110"/>
        <v>33070.906232804206</v>
      </c>
      <c r="AS463" s="20" t="s">
        <v>146</v>
      </c>
      <c r="AT463" s="20">
        <v>0</v>
      </c>
      <c r="AU463" s="16">
        <f t="shared" si="111"/>
        <v>0</v>
      </c>
    </row>
    <row r="464" spans="1:47" x14ac:dyDescent="0.2">
      <c r="A464" s="16">
        <v>461</v>
      </c>
      <c r="B464" s="16">
        <v>763.83740234375</v>
      </c>
      <c r="C464" s="17">
        <v>1.30203333333333</v>
      </c>
      <c r="F464" s="18" t="s">
        <v>145</v>
      </c>
      <c r="G464" s="18">
        <v>133871.928642857</v>
      </c>
      <c r="H464" s="23">
        <f t="shared" si="98"/>
        <v>26045.122304057786</v>
      </c>
      <c r="I464" s="19" t="s">
        <v>146</v>
      </c>
      <c r="J464" s="19">
        <v>0</v>
      </c>
      <c r="K464" s="19">
        <f t="shared" si="99"/>
        <v>0</v>
      </c>
      <c r="L464" s="18" t="s">
        <v>146</v>
      </c>
      <c r="M464" s="18">
        <v>0</v>
      </c>
      <c r="N464" s="18">
        <f t="shared" si="100"/>
        <v>0</v>
      </c>
      <c r="O464" s="19" t="s">
        <v>146</v>
      </c>
      <c r="P464" s="19">
        <v>0</v>
      </c>
      <c r="Q464" s="19">
        <f t="shared" si="101"/>
        <v>0</v>
      </c>
      <c r="R464" s="18" t="s">
        <v>146</v>
      </c>
      <c r="S464" s="18">
        <v>0</v>
      </c>
      <c r="T464" s="18">
        <f t="shared" si="102"/>
        <v>0</v>
      </c>
      <c r="U464" s="20" t="s">
        <v>146</v>
      </c>
      <c r="V464" s="20">
        <v>0</v>
      </c>
      <c r="W464" s="20">
        <f t="shared" si="103"/>
        <v>0</v>
      </c>
      <c r="X464" s="18" t="s">
        <v>145</v>
      </c>
      <c r="Y464" s="18">
        <v>133871.928642857</v>
      </c>
      <c r="Z464" s="23">
        <f t="shared" si="104"/>
        <v>26045.122304057786</v>
      </c>
      <c r="AA464" s="20" t="s">
        <v>146</v>
      </c>
      <c r="AB464" s="20">
        <v>0</v>
      </c>
      <c r="AC464" s="24">
        <f t="shared" si="105"/>
        <v>0</v>
      </c>
      <c r="AD464" s="18" t="s">
        <v>146</v>
      </c>
      <c r="AE464" s="18">
        <v>0</v>
      </c>
      <c r="AF464" s="18">
        <f t="shared" si="106"/>
        <v>0</v>
      </c>
      <c r="AG464" s="19" t="s">
        <v>146</v>
      </c>
      <c r="AH464" s="19">
        <v>0</v>
      </c>
      <c r="AI464" s="19">
        <f t="shared" si="107"/>
        <v>0</v>
      </c>
      <c r="AJ464" s="18" t="s">
        <v>146</v>
      </c>
      <c r="AK464" s="18">
        <v>0</v>
      </c>
      <c r="AL464" s="18">
        <f t="shared" si="108"/>
        <v>0</v>
      </c>
      <c r="AM464" s="19" t="s">
        <v>146</v>
      </c>
      <c r="AN464" s="19">
        <v>0</v>
      </c>
      <c r="AO464" s="19">
        <f t="shared" si="109"/>
        <v>0</v>
      </c>
      <c r="AP464" s="18" t="s">
        <v>146</v>
      </c>
      <c r="AQ464" s="18">
        <v>0</v>
      </c>
      <c r="AR464" s="18">
        <f t="shared" si="110"/>
        <v>0</v>
      </c>
      <c r="AS464" s="20" t="s">
        <v>146</v>
      </c>
      <c r="AT464" s="20">
        <v>0</v>
      </c>
      <c r="AU464" s="16">
        <f t="shared" si="111"/>
        <v>0</v>
      </c>
    </row>
    <row r="465" spans="1:47" x14ac:dyDescent="0.2">
      <c r="A465" s="16">
        <v>462</v>
      </c>
      <c r="B465" s="16">
        <v>726.184814453125</v>
      </c>
      <c r="C465" s="17">
        <v>5.2827861111111103</v>
      </c>
      <c r="D465" s="16" t="s">
        <v>723</v>
      </c>
      <c r="E465" s="16" t="s">
        <v>724</v>
      </c>
      <c r="F465" s="18" t="s">
        <v>145</v>
      </c>
      <c r="G465" s="18">
        <v>163316.43922857</v>
      </c>
      <c r="H465" s="23">
        <f t="shared" si="98"/>
        <v>31773.626309060313</v>
      </c>
      <c r="I465" s="19" t="s">
        <v>145</v>
      </c>
      <c r="J465" s="19">
        <v>147124.645085714</v>
      </c>
      <c r="K465" s="19">
        <f t="shared" si="99"/>
        <v>17247.906809579603</v>
      </c>
      <c r="L465" s="18" t="s">
        <v>145</v>
      </c>
      <c r="M465" s="18">
        <v>148196.735571428</v>
      </c>
      <c r="N465" s="18">
        <f t="shared" si="100"/>
        <v>24374.463087405922</v>
      </c>
      <c r="O465" s="19" t="s">
        <v>146</v>
      </c>
      <c r="P465" s="19">
        <v>0</v>
      </c>
      <c r="Q465" s="19">
        <f t="shared" si="101"/>
        <v>0</v>
      </c>
      <c r="R465" s="18" t="s">
        <v>146</v>
      </c>
      <c r="S465" s="18">
        <v>0</v>
      </c>
      <c r="T465" s="18">
        <f t="shared" si="102"/>
        <v>0</v>
      </c>
      <c r="U465" s="20" t="s">
        <v>146</v>
      </c>
      <c r="V465" s="20">
        <v>0</v>
      </c>
      <c r="W465" s="20">
        <f t="shared" si="103"/>
        <v>0</v>
      </c>
      <c r="X465" s="18" t="s">
        <v>145</v>
      </c>
      <c r="Y465" s="18">
        <v>163316.43922857</v>
      </c>
      <c r="Z465" s="23">
        <f t="shared" si="104"/>
        <v>31773.626309060313</v>
      </c>
      <c r="AA465" s="20" t="s">
        <v>146</v>
      </c>
      <c r="AB465" s="20">
        <v>0</v>
      </c>
      <c r="AC465" s="24">
        <f t="shared" si="105"/>
        <v>0</v>
      </c>
      <c r="AD465" s="18" t="s">
        <v>146</v>
      </c>
      <c r="AE465" s="18">
        <v>0</v>
      </c>
      <c r="AF465" s="18">
        <f t="shared" si="106"/>
        <v>0</v>
      </c>
      <c r="AG465" s="19" t="s">
        <v>146</v>
      </c>
      <c r="AH465" s="19">
        <v>0</v>
      </c>
      <c r="AI465" s="19">
        <f t="shared" si="107"/>
        <v>0</v>
      </c>
      <c r="AJ465" s="18" t="s">
        <v>145</v>
      </c>
      <c r="AK465" s="18">
        <v>121922.986657143</v>
      </c>
      <c r="AL465" s="18">
        <f t="shared" si="108"/>
        <v>8058.3599905580304</v>
      </c>
      <c r="AM465" s="19" t="s">
        <v>146</v>
      </c>
      <c r="AN465" s="19">
        <v>0</v>
      </c>
      <c r="AO465" s="19">
        <f t="shared" si="109"/>
        <v>0</v>
      </c>
      <c r="AP465" s="18" t="s">
        <v>145</v>
      </c>
      <c r="AQ465" s="18">
        <v>128549.645357143</v>
      </c>
      <c r="AR465" s="18">
        <f t="shared" si="110"/>
        <v>15870.326587301606</v>
      </c>
      <c r="AS465" s="20" t="s">
        <v>146</v>
      </c>
      <c r="AT465" s="20">
        <v>0</v>
      </c>
      <c r="AU465" s="16">
        <f t="shared" si="111"/>
        <v>0</v>
      </c>
    </row>
    <row r="466" spans="1:47" x14ac:dyDescent="0.2">
      <c r="A466" s="16">
        <v>463</v>
      </c>
      <c r="B466" s="16">
        <v>208.169441964193</v>
      </c>
      <c r="C466" s="17">
        <v>0.82293611111111098</v>
      </c>
      <c r="D466" s="16" t="s">
        <v>725</v>
      </c>
      <c r="E466" s="16" t="s">
        <v>726</v>
      </c>
      <c r="F466" s="18" t="s">
        <v>145</v>
      </c>
      <c r="G466" s="18">
        <v>345946.93204285699</v>
      </c>
      <c r="H466" s="23">
        <f t="shared" si="98"/>
        <v>67304.850591995535</v>
      </c>
      <c r="I466" s="19" t="s">
        <v>146</v>
      </c>
      <c r="J466" s="19">
        <v>0</v>
      </c>
      <c r="K466" s="19">
        <f t="shared" si="99"/>
        <v>0</v>
      </c>
      <c r="L466" s="18" t="s">
        <v>145</v>
      </c>
      <c r="M466" s="18">
        <v>211547.34119999901</v>
      </c>
      <c r="N466" s="18">
        <f t="shared" si="100"/>
        <v>34793.970592105099</v>
      </c>
      <c r="O466" s="19" t="s">
        <v>145</v>
      </c>
      <c r="P466" s="19">
        <v>185581.008871428</v>
      </c>
      <c r="Q466" s="19">
        <f t="shared" si="101"/>
        <v>44610.819440247113</v>
      </c>
      <c r="R466" s="18" t="s">
        <v>146</v>
      </c>
      <c r="S466" s="18">
        <v>0</v>
      </c>
      <c r="T466" s="18">
        <f t="shared" si="102"/>
        <v>0</v>
      </c>
      <c r="U466" s="20" t="s">
        <v>146</v>
      </c>
      <c r="V466" s="20">
        <v>0</v>
      </c>
      <c r="W466" s="20">
        <f t="shared" si="103"/>
        <v>0</v>
      </c>
      <c r="X466" s="18" t="s">
        <v>145</v>
      </c>
      <c r="Y466" s="18">
        <v>345946.93204285699</v>
      </c>
      <c r="Z466" s="23">
        <f t="shared" si="104"/>
        <v>67304.850591995535</v>
      </c>
      <c r="AA466" s="20" t="s">
        <v>146</v>
      </c>
      <c r="AB466" s="20">
        <v>0</v>
      </c>
      <c r="AC466" s="24">
        <f t="shared" si="105"/>
        <v>0</v>
      </c>
      <c r="AD466" s="18" t="s">
        <v>146</v>
      </c>
      <c r="AE466" s="18">
        <v>0</v>
      </c>
      <c r="AF466" s="18">
        <f t="shared" si="106"/>
        <v>0</v>
      </c>
      <c r="AG466" s="19" t="s">
        <v>146</v>
      </c>
      <c r="AH466" s="19">
        <v>0</v>
      </c>
      <c r="AI466" s="19">
        <f t="shared" si="107"/>
        <v>0</v>
      </c>
      <c r="AJ466" s="18" t="s">
        <v>145</v>
      </c>
      <c r="AK466" s="18">
        <v>132073.82060000001</v>
      </c>
      <c r="AL466" s="18">
        <f t="shared" si="108"/>
        <v>8729.2677197620615</v>
      </c>
      <c r="AM466" s="19" t="s">
        <v>146</v>
      </c>
      <c r="AN466" s="19">
        <v>0</v>
      </c>
      <c r="AO466" s="19">
        <f t="shared" si="109"/>
        <v>0</v>
      </c>
      <c r="AP466" s="18" t="s">
        <v>145</v>
      </c>
      <c r="AQ466" s="18">
        <v>171018.18724285701</v>
      </c>
      <c r="AR466" s="18">
        <f t="shared" si="110"/>
        <v>21113.356449735435</v>
      </c>
      <c r="AS466" s="20" t="s">
        <v>146</v>
      </c>
      <c r="AT466" s="20">
        <v>0</v>
      </c>
      <c r="AU466" s="16">
        <f t="shared" si="111"/>
        <v>0</v>
      </c>
    </row>
    <row r="467" spans="1:47" x14ac:dyDescent="0.2">
      <c r="A467" s="16">
        <v>464</v>
      </c>
      <c r="B467" s="16">
        <v>970.19163168622299</v>
      </c>
      <c r="C467" s="17">
        <v>5.6886318181818103</v>
      </c>
      <c r="F467" s="18" t="s">
        <v>145</v>
      </c>
      <c r="G467" s="18">
        <v>161415.090971428</v>
      </c>
      <c r="H467" s="23">
        <f t="shared" si="98"/>
        <v>31403.714196775876</v>
      </c>
      <c r="I467" s="19" t="s">
        <v>146</v>
      </c>
      <c r="J467" s="19">
        <v>0</v>
      </c>
      <c r="K467" s="19">
        <f t="shared" si="99"/>
        <v>0</v>
      </c>
      <c r="L467" s="18" t="s">
        <v>145</v>
      </c>
      <c r="M467" s="18">
        <v>138325.03644285601</v>
      </c>
      <c r="N467" s="18">
        <f t="shared" si="100"/>
        <v>22750.828362311844</v>
      </c>
      <c r="O467" s="19" t="s">
        <v>146</v>
      </c>
      <c r="P467" s="19">
        <v>0</v>
      </c>
      <c r="Q467" s="19">
        <f t="shared" si="101"/>
        <v>0</v>
      </c>
      <c r="R467" s="18" t="s">
        <v>145</v>
      </c>
      <c r="S467" s="18">
        <v>111821.867914285</v>
      </c>
      <c r="T467" s="18">
        <f t="shared" si="102"/>
        <v>10793.616594042955</v>
      </c>
      <c r="U467" s="20" t="s">
        <v>145</v>
      </c>
      <c r="V467" s="20">
        <v>119365.335928571</v>
      </c>
      <c r="W467" s="20">
        <f t="shared" si="103"/>
        <v>42937.171197327705</v>
      </c>
      <c r="X467" s="18" t="s">
        <v>145</v>
      </c>
      <c r="Y467" s="18">
        <v>161415.090971428</v>
      </c>
      <c r="Z467" s="23">
        <f t="shared" si="104"/>
        <v>31403.714196775876</v>
      </c>
      <c r="AA467" s="20" t="s">
        <v>145</v>
      </c>
      <c r="AB467" s="20">
        <v>116380.94680000001</v>
      </c>
      <c r="AC467" s="24">
        <f t="shared" si="105"/>
        <v>19860.229829351534</v>
      </c>
      <c r="AD467" s="18" t="s">
        <v>145</v>
      </c>
      <c r="AE467" s="18">
        <v>109518.506657142</v>
      </c>
      <c r="AF467" s="18">
        <f t="shared" si="106"/>
        <v>8569.5232126089213</v>
      </c>
      <c r="AG467" s="19" t="s">
        <v>145</v>
      </c>
      <c r="AH467" s="19">
        <v>125850.25608571401</v>
      </c>
      <c r="AI467" s="19">
        <f t="shared" si="107"/>
        <v>41950.085361904668</v>
      </c>
      <c r="AJ467" s="18" t="s">
        <v>145</v>
      </c>
      <c r="AK467" s="18">
        <v>128188.29739999901</v>
      </c>
      <c r="AL467" s="18">
        <f t="shared" si="108"/>
        <v>8472.4585194976207</v>
      </c>
      <c r="AM467" s="19" t="s">
        <v>145</v>
      </c>
      <c r="AN467" s="19">
        <v>132254.30972857101</v>
      </c>
      <c r="AO467" s="19">
        <f t="shared" si="109"/>
        <v>14662.340324675279</v>
      </c>
      <c r="AP467" s="18" t="s">
        <v>146</v>
      </c>
      <c r="AQ467" s="18">
        <v>0</v>
      </c>
      <c r="AR467" s="18">
        <f t="shared" si="110"/>
        <v>0</v>
      </c>
      <c r="AS467" s="20" t="s">
        <v>145</v>
      </c>
      <c r="AT467" s="20">
        <v>107895.104557142</v>
      </c>
      <c r="AU467" s="16">
        <f t="shared" si="111"/>
        <v>7188.2148272579616</v>
      </c>
    </row>
    <row r="468" spans="1:47" x14ac:dyDescent="0.2">
      <c r="A468" s="16">
        <v>465</v>
      </c>
      <c r="B468" s="16">
        <v>676.8251953125</v>
      </c>
      <c r="C468" s="17">
        <v>7.1632833333333297</v>
      </c>
      <c r="F468" s="18" t="s">
        <v>145</v>
      </c>
      <c r="G468" s="18">
        <v>221972.885342856</v>
      </c>
      <c r="H468" s="23">
        <f t="shared" si="98"/>
        <v>43185.386253473931</v>
      </c>
      <c r="I468" s="19" t="s">
        <v>145</v>
      </c>
      <c r="J468" s="19">
        <v>11129.801499999799</v>
      </c>
      <c r="K468" s="19">
        <f t="shared" si="99"/>
        <v>1304.7832942555451</v>
      </c>
      <c r="L468" s="18" t="s">
        <v>145</v>
      </c>
      <c r="M468" s="18">
        <v>11142.340457143</v>
      </c>
      <c r="N468" s="18">
        <f t="shared" si="100"/>
        <v>1832.6217857143092</v>
      </c>
      <c r="O468" s="19" t="s">
        <v>146</v>
      </c>
      <c r="P468" s="19">
        <v>0</v>
      </c>
      <c r="Q468" s="19">
        <f t="shared" si="101"/>
        <v>0</v>
      </c>
      <c r="R468" s="18" t="s">
        <v>146</v>
      </c>
      <c r="S468" s="18">
        <v>0</v>
      </c>
      <c r="T468" s="18">
        <f t="shared" si="102"/>
        <v>0</v>
      </c>
      <c r="U468" s="20" t="s">
        <v>146</v>
      </c>
      <c r="V468" s="20">
        <v>0</v>
      </c>
      <c r="W468" s="20">
        <f t="shared" si="103"/>
        <v>0</v>
      </c>
      <c r="X468" s="18" t="s">
        <v>145</v>
      </c>
      <c r="Y468" s="18">
        <v>221972.885342856</v>
      </c>
      <c r="Z468" s="23">
        <f t="shared" si="104"/>
        <v>43185.386253473931</v>
      </c>
      <c r="AA468" s="20" t="s">
        <v>146</v>
      </c>
      <c r="AB468" s="20">
        <v>0</v>
      </c>
      <c r="AC468" s="24">
        <f t="shared" si="105"/>
        <v>0</v>
      </c>
      <c r="AD468" s="18" t="s">
        <v>146</v>
      </c>
      <c r="AE468" s="18">
        <v>0</v>
      </c>
      <c r="AF468" s="18">
        <f t="shared" si="106"/>
        <v>0</v>
      </c>
      <c r="AG468" s="19" t="s">
        <v>146</v>
      </c>
      <c r="AH468" s="19">
        <v>0</v>
      </c>
      <c r="AI468" s="19">
        <f t="shared" si="107"/>
        <v>0</v>
      </c>
      <c r="AJ468" s="18" t="s">
        <v>146</v>
      </c>
      <c r="AK468" s="18">
        <v>0</v>
      </c>
      <c r="AL468" s="18">
        <f t="shared" si="108"/>
        <v>0</v>
      </c>
      <c r="AM468" s="19" t="s">
        <v>146</v>
      </c>
      <c r="AN468" s="19">
        <v>0</v>
      </c>
      <c r="AO468" s="19">
        <f t="shared" si="109"/>
        <v>0</v>
      </c>
      <c r="AP468" s="18" t="s">
        <v>146</v>
      </c>
      <c r="AQ468" s="18">
        <v>0</v>
      </c>
      <c r="AR468" s="18">
        <f t="shared" si="110"/>
        <v>0</v>
      </c>
      <c r="AS468" s="20" t="s">
        <v>146</v>
      </c>
      <c r="AT468" s="20">
        <v>0</v>
      </c>
      <c r="AU468" s="16">
        <f t="shared" si="111"/>
        <v>0</v>
      </c>
    </row>
    <row r="469" spans="1:47" x14ac:dyDescent="0.2">
      <c r="A469" s="16">
        <v>466</v>
      </c>
      <c r="B469" s="16">
        <v>509.36386108398398</v>
      </c>
      <c r="C469" s="17">
        <v>7.3422833333333299</v>
      </c>
      <c r="D469" s="16" t="s">
        <v>727</v>
      </c>
      <c r="E469" s="16" t="s">
        <v>728</v>
      </c>
      <c r="F469" s="18" t="s">
        <v>145</v>
      </c>
      <c r="G469" s="18">
        <v>176383.020228571</v>
      </c>
      <c r="H469" s="23">
        <f t="shared" si="98"/>
        <v>34315.762690383468</v>
      </c>
      <c r="I469" s="19" t="s">
        <v>146</v>
      </c>
      <c r="J469" s="19">
        <v>0</v>
      </c>
      <c r="K469" s="19">
        <f t="shared" si="99"/>
        <v>0</v>
      </c>
      <c r="L469" s="18" t="s">
        <v>146</v>
      </c>
      <c r="M469" s="18">
        <v>0</v>
      </c>
      <c r="N469" s="18">
        <f t="shared" si="100"/>
        <v>0</v>
      </c>
      <c r="O469" s="19" t="s">
        <v>146</v>
      </c>
      <c r="P469" s="19">
        <v>0</v>
      </c>
      <c r="Q469" s="19">
        <f t="shared" si="101"/>
        <v>0</v>
      </c>
      <c r="R469" s="18" t="s">
        <v>146</v>
      </c>
      <c r="S469" s="18">
        <v>0</v>
      </c>
      <c r="T469" s="18">
        <f t="shared" si="102"/>
        <v>0</v>
      </c>
      <c r="U469" s="20" t="s">
        <v>146</v>
      </c>
      <c r="V469" s="20">
        <v>0</v>
      </c>
      <c r="W469" s="20">
        <f t="shared" si="103"/>
        <v>0</v>
      </c>
      <c r="X469" s="18" t="s">
        <v>145</v>
      </c>
      <c r="Y469" s="18">
        <v>176383.020228571</v>
      </c>
      <c r="Z469" s="23">
        <f t="shared" si="104"/>
        <v>34315.762690383468</v>
      </c>
      <c r="AA469" s="20" t="s">
        <v>146</v>
      </c>
      <c r="AB469" s="20">
        <v>0</v>
      </c>
      <c r="AC469" s="24">
        <f t="shared" si="105"/>
        <v>0</v>
      </c>
      <c r="AD469" s="18" t="s">
        <v>146</v>
      </c>
      <c r="AE469" s="18">
        <v>0</v>
      </c>
      <c r="AF469" s="18">
        <f t="shared" si="106"/>
        <v>0</v>
      </c>
      <c r="AG469" s="19" t="s">
        <v>146</v>
      </c>
      <c r="AH469" s="19">
        <v>0</v>
      </c>
      <c r="AI469" s="19">
        <f t="shared" si="107"/>
        <v>0</v>
      </c>
      <c r="AJ469" s="18" t="s">
        <v>146</v>
      </c>
      <c r="AK469" s="18">
        <v>0</v>
      </c>
      <c r="AL469" s="18">
        <f t="shared" si="108"/>
        <v>0</v>
      </c>
      <c r="AM469" s="19" t="s">
        <v>146</v>
      </c>
      <c r="AN469" s="19">
        <v>0</v>
      </c>
      <c r="AO469" s="19">
        <f t="shared" si="109"/>
        <v>0</v>
      </c>
      <c r="AP469" s="18" t="s">
        <v>146</v>
      </c>
      <c r="AQ469" s="18">
        <v>0</v>
      </c>
      <c r="AR469" s="18">
        <f t="shared" si="110"/>
        <v>0</v>
      </c>
      <c r="AS469" s="20" t="s">
        <v>146</v>
      </c>
      <c r="AT469" s="20">
        <v>0</v>
      </c>
      <c r="AU469" s="16">
        <f t="shared" si="111"/>
        <v>0</v>
      </c>
    </row>
    <row r="470" spans="1:47" x14ac:dyDescent="0.2">
      <c r="A470" s="16">
        <v>467</v>
      </c>
      <c r="B470" s="16">
        <v>819.69207763671795</v>
      </c>
      <c r="C470" s="17">
        <v>13.7824888888888</v>
      </c>
      <c r="D470" s="16" t="s">
        <v>729</v>
      </c>
      <c r="E470" s="16" t="s">
        <v>730</v>
      </c>
      <c r="F470" s="18" t="s">
        <v>145</v>
      </c>
      <c r="G470" s="18">
        <v>127769.086542859</v>
      </c>
      <c r="H470" s="23">
        <f t="shared" si="98"/>
        <v>24857.79893829942</v>
      </c>
      <c r="I470" s="19" t="s">
        <v>146</v>
      </c>
      <c r="J470" s="19">
        <v>0</v>
      </c>
      <c r="K470" s="19">
        <f t="shared" si="99"/>
        <v>0</v>
      </c>
      <c r="L470" s="18" t="s">
        <v>146</v>
      </c>
      <c r="M470" s="18">
        <v>0</v>
      </c>
      <c r="N470" s="18">
        <f t="shared" si="100"/>
        <v>0</v>
      </c>
      <c r="O470" s="19" t="s">
        <v>146</v>
      </c>
      <c r="P470" s="19">
        <v>0</v>
      </c>
      <c r="Q470" s="19">
        <f t="shared" si="101"/>
        <v>0</v>
      </c>
      <c r="R470" s="18" t="s">
        <v>146</v>
      </c>
      <c r="S470" s="18">
        <v>0</v>
      </c>
      <c r="T470" s="18">
        <f t="shared" si="102"/>
        <v>0</v>
      </c>
      <c r="U470" s="20" t="s">
        <v>146</v>
      </c>
      <c r="V470" s="20">
        <v>0</v>
      </c>
      <c r="W470" s="20">
        <f t="shared" si="103"/>
        <v>0</v>
      </c>
      <c r="X470" s="18" t="s">
        <v>145</v>
      </c>
      <c r="Y470" s="18">
        <v>127769.086542859</v>
      </c>
      <c r="Z470" s="23">
        <f t="shared" si="104"/>
        <v>24857.79893829942</v>
      </c>
      <c r="AA470" s="20" t="s">
        <v>146</v>
      </c>
      <c r="AB470" s="20">
        <v>0</v>
      </c>
      <c r="AC470" s="24">
        <f t="shared" si="105"/>
        <v>0</v>
      </c>
      <c r="AD470" s="18" t="s">
        <v>146</v>
      </c>
      <c r="AE470" s="18">
        <v>0</v>
      </c>
      <c r="AF470" s="18">
        <f t="shared" si="106"/>
        <v>0</v>
      </c>
      <c r="AG470" s="19" t="s">
        <v>146</v>
      </c>
      <c r="AH470" s="19">
        <v>0</v>
      </c>
      <c r="AI470" s="19">
        <f t="shared" si="107"/>
        <v>0</v>
      </c>
      <c r="AJ470" s="18" t="s">
        <v>146</v>
      </c>
      <c r="AK470" s="18">
        <v>0</v>
      </c>
      <c r="AL470" s="18">
        <f t="shared" si="108"/>
        <v>0</v>
      </c>
      <c r="AM470" s="19" t="s">
        <v>146</v>
      </c>
      <c r="AN470" s="19">
        <v>0</v>
      </c>
      <c r="AO470" s="19">
        <f t="shared" si="109"/>
        <v>0</v>
      </c>
      <c r="AP470" s="18" t="s">
        <v>146</v>
      </c>
      <c r="AQ470" s="18">
        <v>0</v>
      </c>
      <c r="AR470" s="18">
        <f t="shared" si="110"/>
        <v>0</v>
      </c>
      <c r="AS470" s="20" t="s">
        <v>145</v>
      </c>
      <c r="AT470" s="20">
        <v>94826.569771428505</v>
      </c>
      <c r="AU470" s="16">
        <f t="shared" si="111"/>
        <v>6317.5596116874422</v>
      </c>
    </row>
    <row r="471" spans="1:47" x14ac:dyDescent="0.2">
      <c r="A471" s="16">
        <v>468</v>
      </c>
      <c r="B471" s="16">
        <v>619.56707763671795</v>
      </c>
      <c r="C471" s="17">
        <v>16.904599999999999</v>
      </c>
      <c r="D471" s="16" t="s">
        <v>707</v>
      </c>
      <c r="E471" s="16" t="s">
        <v>731</v>
      </c>
      <c r="F471" s="18" t="s">
        <v>145</v>
      </c>
      <c r="G471" s="18">
        <v>240227.348571432</v>
      </c>
      <c r="H471" s="23">
        <f t="shared" si="98"/>
        <v>46736.838243469261</v>
      </c>
      <c r="I471" s="19" t="s">
        <v>146</v>
      </c>
      <c r="J471" s="19">
        <v>0</v>
      </c>
      <c r="K471" s="19">
        <f t="shared" si="99"/>
        <v>0</v>
      </c>
      <c r="L471" s="18" t="s">
        <v>145</v>
      </c>
      <c r="M471" s="18">
        <v>176989.46499999901</v>
      </c>
      <c r="N471" s="18">
        <f t="shared" si="100"/>
        <v>29110.109374999836</v>
      </c>
      <c r="O471" s="19" t="s">
        <v>146</v>
      </c>
      <c r="P471" s="19">
        <v>0</v>
      </c>
      <c r="Q471" s="19">
        <f t="shared" si="101"/>
        <v>0</v>
      </c>
      <c r="R471" s="18" t="s">
        <v>146</v>
      </c>
      <c r="S471" s="18">
        <v>0</v>
      </c>
      <c r="T471" s="18">
        <f t="shared" si="102"/>
        <v>0</v>
      </c>
      <c r="U471" s="20" t="s">
        <v>146</v>
      </c>
      <c r="V471" s="20">
        <v>0</v>
      </c>
      <c r="W471" s="20">
        <f t="shared" si="103"/>
        <v>0</v>
      </c>
      <c r="X471" s="18" t="s">
        <v>145</v>
      </c>
      <c r="Y471" s="18">
        <v>240227.348571432</v>
      </c>
      <c r="Z471" s="23">
        <f t="shared" si="104"/>
        <v>46736.838243469261</v>
      </c>
      <c r="AA471" s="20" t="s">
        <v>145</v>
      </c>
      <c r="AB471" s="20">
        <v>140480.639999999</v>
      </c>
      <c r="AC471" s="24">
        <f t="shared" si="105"/>
        <v>23972.805460750682</v>
      </c>
      <c r="AD471" s="18" t="s">
        <v>146</v>
      </c>
      <c r="AE471" s="18">
        <v>0</v>
      </c>
      <c r="AF471" s="18">
        <f t="shared" si="106"/>
        <v>0</v>
      </c>
      <c r="AG471" s="19" t="s">
        <v>145</v>
      </c>
      <c r="AH471" s="19">
        <v>128494.420571429</v>
      </c>
      <c r="AI471" s="19">
        <f t="shared" si="107"/>
        <v>42831.473523809669</v>
      </c>
      <c r="AJ471" s="18" t="s">
        <v>146</v>
      </c>
      <c r="AK471" s="18">
        <v>0</v>
      </c>
      <c r="AL471" s="18">
        <f t="shared" si="108"/>
        <v>0</v>
      </c>
      <c r="AM471" s="19" t="s">
        <v>146</v>
      </c>
      <c r="AN471" s="19">
        <v>0</v>
      </c>
      <c r="AO471" s="19">
        <f t="shared" si="109"/>
        <v>0</v>
      </c>
      <c r="AP471" s="18" t="s">
        <v>146</v>
      </c>
      <c r="AQ471" s="18">
        <v>0</v>
      </c>
      <c r="AR471" s="18">
        <f t="shared" si="110"/>
        <v>0</v>
      </c>
      <c r="AS471" s="20" t="s">
        <v>146</v>
      </c>
      <c r="AT471" s="20">
        <v>0</v>
      </c>
      <c r="AU471" s="16">
        <f t="shared" si="111"/>
        <v>0</v>
      </c>
    </row>
    <row r="472" spans="1:47" x14ac:dyDescent="0.2">
      <c r="A472" s="16">
        <v>469</v>
      </c>
      <c r="B472" s="16">
        <v>860.33021796283504</v>
      </c>
      <c r="C472" s="17">
        <v>14.0839166666666</v>
      </c>
      <c r="F472" s="18" t="s">
        <v>145</v>
      </c>
      <c r="G472" s="18">
        <v>211630.61798571399</v>
      </c>
      <c r="H472" s="23">
        <f t="shared" si="98"/>
        <v>41173.27198165642</v>
      </c>
      <c r="I472" s="19" t="s">
        <v>145</v>
      </c>
      <c r="J472" s="19">
        <v>108407.81291428499</v>
      </c>
      <c r="K472" s="19">
        <f t="shared" si="99"/>
        <v>12709.005030983002</v>
      </c>
      <c r="L472" s="18" t="s">
        <v>145</v>
      </c>
      <c r="M472" s="18">
        <v>106730.24364285701</v>
      </c>
      <c r="N472" s="18">
        <f t="shared" si="100"/>
        <v>17554.316388627798</v>
      </c>
      <c r="O472" s="19" t="s">
        <v>146</v>
      </c>
      <c r="P472" s="19">
        <v>0</v>
      </c>
      <c r="Q472" s="19">
        <f t="shared" si="101"/>
        <v>0</v>
      </c>
      <c r="R472" s="18" t="s">
        <v>145</v>
      </c>
      <c r="S472" s="18">
        <v>80076.632585714295</v>
      </c>
      <c r="T472" s="18">
        <f t="shared" si="102"/>
        <v>7729.4046897407625</v>
      </c>
      <c r="U472" s="20" t="s">
        <v>145</v>
      </c>
      <c r="V472" s="20">
        <v>86998.411771428306</v>
      </c>
      <c r="W472" s="20">
        <f t="shared" si="103"/>
        <v>31294.392723535362</v>
      </c>
      <c r="X472" s="18" t="s">
        <v>145</v>
      </c>
      <c r="Y472" s="18">
        <v>211630.61798571399</v>
      </c>
      <c r="Z472" s="23">
        <f t="shared" si="104"/>
        <v>41173.27198165642</v>
      </c>
      <c r="AA472" s="20" t="s">
        <v>145</v>
      </c>
      <c r="AB472" s="20">
        <v>84430.391542856596</v>
      </c>
      <c r="AC472" s="24">
        <f t="shared" si="105"/>
        <v>14407.916645538668</v>
      </c>
      <c r="AD472" s="18" t="s">
        <v>145</v>
      </c>
      <c r="AE472" s="18">
        <v>85182.799914285803</v>
      </c>
      <c r="AF472" s="18">
        <f t="shared" si="106"/>
        <v>6665.3208070646169</v>
      </c>
      <c r="AG472" s="19" t="s">
        <v>145</v>
      </c>
      <c r="AH472" s="19">
        <v>93189.858242857299</v>
      </c>
      <c r="AI472" s="19">
        <f t="shared" si="107"/>
        <v>31063.286080952432</v>
      </c>
      <c r="AJ472" s="18" t="s">
        <v>145</v>
      </c>
      <c r="AK472" s="18">
        <v>97423.708314285701</v>
      </c>
      <c r="AL472" s="18">
        <f t="shared" si="108"/>
        <v>6439.1082825040112</v>
      </c>
      <c r="AM472" s="19" t="s">
        <v>145</v>
      </c>
      <c r="AN472" s="19">
        <v>92203.949657142803</v>
      </c>
      <c r="AO472" s="19">
        <f t="shared" si="109"/>
        <v>10222.167367754191</v>
      </c>
      <c r="AP472" s="18" t="s">
        <v>145</v>
      </c>
      <c r="AQ472" s="18">
        <v>99334.488500000094</v>
      </c>
      <c r="AR472" s="18">
        <f t="shared" si="110"/>
        <v>12263.517098765444</v>
      </c>
      <c r="AS472" s="20" t="s">
        <v>145</v>
      </c>
      <c r="AT472" s="20">
        <v>73904.875714285503</v>
      </c>
      <c r="AU472" s="16">
        <f t="shared" si="111"/>
        <v>4923.7092414580611</v>
      </c>
    </row>
    <row r="473" spans="1:47" x14ac:dyDescent="0.2">
      <c r="A473" s="16">
        <v>470</v>
      </c>
      <c r="B473" s="16">
        <v>176.090157000663</v>
      </c>
      <c r="C473" s="17">
        <v>19.448874999999902</v>
      </c>
      <c r="F473" s="18" t="s">
        <v>145</v>
      </c>
      <c r="G473" s="18">
        <v>600851.93099999905</v>
      </c>
      <c r="H473" s="23">
        <f t="shared" si="98"/>
        <v>116897.26284046675</v>
      </c>
      <c r="I473" s="19" t="s">
        <v>146</v>
      </c>
      <c r="J473" s="19">
        <v>0</v>
      </c>
      <c r="K473" s="19">
        <f t="shared" si="99"/>
        <v>0</v>
      </c>
      <c r="L473" s="18" t="s">
        <v>146</v>
      </c>
      <c r="M473" s="18">
        <v>0</v>
      </c>
      <c r="N473" s="18">
        <f t="shared" si="100"/>
        <v>0</v>
      </c>
      <c r="O473" s="19" t="s">
        <v>145</v>
      </c>
      <c r="P473" s="19">
        <v>110659.461857143</v>
      </c>
      <c r="Q473" s="19">
        <f t="shared" si="101"/>
        <v>26600.832177197837</v>
      </c>
      <c r="R473" s="18" t="s">
        <v>146</v>
      </c>
      <c r="S473" s="18">
        <v>0</v>
      </c>
      <c r="T473" s="18">
        <f t="shared" si="102"/>
        <v>0</v>
      </c>
      <c r="U473" s="20" t="s">
        <v>146</v>
      </c>
      <c r="V473" s="20">
        <v>0</v>
      </c>
      <c r="W473" s="20">
        <f t="shared" si="103"/>
        <v>0</v>
      </c>
      <c r="X473" s="18" t="s">
        <v>145</v>
      </c>
      <c r="Y473" s="18">
        <v>600851.93099999905</v>
      </c>
      <c r="Z473" s="23">
        <f t="shared" si="104"/>
        <v>116897.26284046675</v>
      </c>
      <c r="AA473" s="20" t="s">
        <v>146</v>
      </c>
      <c r="AB473" s="20">
        <v>0</v>
      </c>
      <c r="AC473" s="24">
        <f t="shared" si="105"/>
        <v>0</v>
      </c>
      <c r="AD473" s="18" t="s">
        <v>146</v>
      </c>
      <c r="AE473" s="18">
        <v>0</v>
      </c>
      <c r="AF473" s="18">
        <f t="shared" si="106"/>
        <v>0</v>
      </c>
      <c r="AG473" s="19" t="s">
        <v>146</v>
      </c>
      <c r="AH473" s="19">
        <v>0</v>
      </c>
      <c r="AI473" s="19">
        <f t="shared" si="107"/>
        <v>0</v>
      </c>
      <c r="AJ473" s="18" t="s">
        <v>146</v>
      </c>
      <c r="AK473" s="18">
        <v>0</v>
      </c>
      <c r="AL473" s="18">
        <f t="shared" si="108"/>
        <v>0</v>
      </c>
      <c r="AM473" s="19" t="s">
        <v>146</v>
      </c>
      <c r="AN473" s="19">
        <v>0</v>
      </c>
      <c r="AO473" s="19">
        <f t="shared" si="109"/>
        <v>0</v>
      </c>
      <c r="AP473" s="18" t="s">
        <v>146</v>
      </c>
      <c r="AQ473" s="18">
        <v>0</v>
      </c>
      <c r="AR473" s="18">
        <f t="shared" si="110"/>
        <v>0</v>
      </c>
      <c r="AS473" s="20" t="s">
        <v>145</v>
      </c>
      <c r="AT473" s="20">
        <v>334429.09485714301</v>
      </c>
      <c r="AU473" s="16">
        <f t="shared" si="111"/>
        <v>22280.419377557828</v>
      </c>
    </row>
    <row r="474" spans="1:47" x14ac:dyDescent="0.2">
      <c r="A474" s="16">
        <v>471</v>
      </c>
      <c r="B474" s="16">
        <v>675.67816162109295</v>
      </c>
      <c r="C474" s="17">
        <v>4.04453888888888</v>
      </c>
      <c r="F474" s="18" t="s">
        <v>145</v>
      </c>
      <c r="G474" s="18">
        <v>115642.12274285599</v>
      </c>
      <c r="H474" s="23">
        <f t="shared" si="98"/>
        <v>22498.467459699612</v>
      </c>
      <c r="I474" s="19" t="s">
        <v>146</v>
      </c>
      <c r="J474" s="19">
        <v>0</v>
      </c>
      <c r="K474" s="19">
        <f t="shared" si="99"/>
        <v>0</v>
      </c>
      <c r="L474" s="18" t="s">
        <v>146</v>
      </c>
      <c r="M474" s="18">
        <v>0</v>
      </c>
      <c r="N474" s="18">
        <f t="shared" si="100"/>
        <v>0</v>
      </c>
      <c r="O474" s="19" t="s">
        <v>146</v>
      </c>
      <c r="P474" s="19">
        <v>0</v>
      </c>
      <c r="Q474" s="19">
        <f t="shared" si="101"/>
        <v>0</v>
      </c>
      <c r="R474" s="18" t="s">
        <v>146</v>
      </c>
      <c r="S474" s="18">
        <v>0</v>
      </c>
      <c r="T474" s="18">
        <f t="shared" si="102"/>
        <v>0</v>
      </c>
      <c r="U474" s="20" t="s">
        <v>146</v>
      </c>
      <c r="V474" s="20">
        <v>0</v>
      </c>
      <c r="W474" s="20">
        <f t="shared" si="103"/>
        <v>0</v>
      </c>
      <c r="X474" s="18" t="s">
        <v>145</v>
      </c>
      <c r="Y474" s="18">
        <v>115642.12274285599</v>
      </c>
      <c r="Z474" s="23">
        <f t="shared" si="104"/>
        <v>22498.467459699612</v>
      </c>
      <c r="AA474" s="20" t="s">
        <v>145</v>
      </c>
      <c r="AB474" s="20">
        <v>29440.265414285601</v>
      </c>
      <c r="AC474" s="24">
        <f t="shared" si="105"/>
        <v>5023.9360775231398</v>
      </c>
      <c r="AD474" s="18" t="s">
        <v>146</v>
      </c>
      <c r="AE474" s="18">
        <v>0</v>
      </c>
      <c r="AF474" s="18">
        <f t="shared" si="106"/>
        <v>0</v>
      </c>
      <c r="AG474" s="19" t="s">
        <v>146</v>
      </c>
      <c r="AH474" s="19">
        <v>0</v>
      </c>
      <c r="AI474" s="19">
        <f t="shared" si="107"/>
        <v>0</v>
      </c>
      <c r="AJ474" s="18" t="s">
        <v>146</v>
      </c>
      <c r="AK474" s="18">
        <v>0</v>
      </c>
      <c r="AL474" s="18">
        <f t="shared" si="108"/>
        <v>0</v>
      </c>
      <c r="AM474" s="19" t="s">
        <v>146</v>
      </c>
      <c r="AN474" s="19">
        <v>0</v>
      </c>
      <c r="AO474" s="19">
        <f t="shared" si="109"/>
        <v>0</v>
      </c>
      <c r="AP474" s="18" t="s">
        <v>146</v>
      </c>
      <c r="AQ474" s="18">
        <v>0</v>
      </c>
      <c r="AR474" s="18">
        <f t="shared" si="110"/>
        <v>0</v>
      </c>
      <c r="AS474" s="20" t="s">
        <v>146</v>
      </c>
      <c r="AT474" s="20">
        <v>0</v>
      </c>
      <c r="AU474" s="16">
        <f t="shared" si="111"/>
        <v>0</v>
      </c>
    </row>
    <row r="475" spans="1:47" x14ac:dyDescent="0.2">
      <c r="A475" s="16">
        <v>472</v>
      </c>
      <c r="B475" s="16">
        <v>454.38787841796801</v>
      </c>
      <c r="C475" s="17">
        <v>2.3281499999999999</v>
      </c>
      <c r="D475" s="16" t="s">
        <v>276</v>
      </c>
      <c r="E475" s="16" t="s">
        <v>670</v>
      </c>
      <c r="F475" s="18" t="s">
        <v>145</v>
      </c>
      <c r="G475" s="18">
        <v>196157.85215714201</v>
      </c>
      <c r="H475" s="23">
        <f t="shared" si="98"/>
        <v>38163.006256253313</v>
      </c>
      <c r="I475" s="19" t="s">
        <v>146</v>
      </c>
      <c r="J475" s="19">
        <v>0</v>
      </c>
      <c r="K475" s="19">
        <f t="shared" si="99"/>
        <v>0</v>
      </c>
      <c r="L475" s="18" t="s">
        <v>146</v>
      </c>
      <c r="M475" s="18">
        <v>0</v>
      </c>
      <c r="N475" s="18">
        <f t="shared" si="100"/>
        <v>0</v>
      </c>
      <c r="O475" s="19" t="s">
        <v>146</v>
      </c>
      <c r="P475" s="19">
        <v>0</v>
      </c>
      <c r="Q475" s="19">
        <f t="shared" si="101"/>
        <v>0</v>
      </c>
      <c r="R475" s="18" t="s">
        <v>146</v>
      </c>
      <c r="S475" s="18">
        <v>0</v>
      </c>
      <c r="T475" s="18">
        <f t="shared" si="102"/>
        <v>0</v>
      </c>
      <c r="U475" s="20" t="s">
        <v>146</v>
      </c>
      <c r="V475" s="20">
        <v>0</v>
      </c>
      <c r="W475" s="20">
        <f t="shared" si="103"/>
        <v>0</v>
      </c>
      <c r="X475" s="18" t="s">
        <v>145</v>
      </c>
      <c r="Y475" s="18">
        <v>196157.85215714201</v>
      </c>
      <c r="Z475" s="23">
        <f t="shared" si="104"/>
        <v>38163.006256253313</v>
      </c>
      <c r="AA475" s="20" t="s">
        <v>146</v>
      </c>
      <c r="AB475" s="20">
        <v>0</v>
      </c>
      <c r="AC475" s="24">
        <f t="shared" si="105"/>
        <v>0</v>
      </c>
      <c r="AD475" s="18" t="s">
        <v>146</v>
      </c>
      <c r="AE475" s="18">
        <v>0</v>
      </c>
      <c r="AF475" s="18">
        <f t="shared" si="106"/>
        <v>0</v>
      </c>
      <c r="AG475" s="19" t="s">
        <v>146</v>
      </c>
      <c r="AH475" s="19">
        <v>0</v>
      </c>
      <c r="AI475" s="19">
        <f t="shared" si="107"/>
        <v>0</v>
      </c>
      <c r="AJ475" s="18" t="s">
        <v>146</v>
      </c>
      <c r="AK475" s="18">
        <v>0</v>
      </c>
      <c r="AL475" s="18">
        <f t="shared" si="108"/>
        <v>0</v>
      </c>
      <c r="AM475" s="19" t="s">
        <v>146</v>
      </c>
      <c r="AN475" s="19">
        <v>0</v>
      </c>
      <c r="AO475" s="19">
        <f t="shared" si="109"/>
        <v>0</v>
      </c>
      <c r="AP475" s="18" t="s">
        <v>146</v>
      </c>
      <c r="AQ475" s="18">
        <v>0</v>
      </c>
      <c r="AR475" s="18">
        <f t="shared" si="110"/>
        <v>0</v>
      </c>
      <c r="AS475" s="20" t="s">
        <v>146</v>
      </c>
      <c r="AT475" s="20">
        <v>0</v>
      </c>
      <c r="AU475" s="16">
        <f t="shared" si="111"/>
        <v>0</v>
      </c>
    </row>
    <row r="476" spans="1:47" x14ac:dyDescent="0.2">
      <c r="A476" s="16">
        <v>473</v>
      </c>
      <c r="B476" s="16">
        <v>807.57147216796795</v>
      </c>
      <c r="C476" s="17">
        <v>5.8369499999999999</v>
      </c>
      <c r="D476" s="16" t="s">
        <v>732</v>
      </c>
      <c r="E476" s="16" t="s">
        <v>733</v>
      </c>
      <c r="F476" s="18" t="s">
        <v>145</v>
      </c>
      <c r="G476" s="18">
        <v>75007.260399999795</v>
      </c>
      <c r="H476" s="23">
        <f t="shared" si="98"/>
        <v>14592.852217898793</v>
      </c>
      <c r="I476" s="19" t="s">
        <v>146</v>
      </c>
      <c r="J476" s="19">
        <v>0</v>
      </c>
      <c r="K476" s="19">
        <f t="shared" si="99"/>
        <v>0</v>
      </c>
      <c r="L476" s="18" t="s">
        <v>146</v>
      </c>
      <c r="M476" s="18">
        <v>0</v>
      </c>
      <c r="N476" s="18">
        <f t="shared" si="100"/>
        <v>0</v>
      </c>
      <c r="O476" s="19" t="s">
        <v>146</v>
      </c>
      <c r="P476" s="19">
        <v>0</v>
      </c>
      <c r="Q476" s="19">
        <f t="shared" si="101"/>
        <v>0</v>
      </c>
      <c r="R476" s="18" t="s">
        <v>146</v>
      </c>
      <c r="S476" s="18">
        <v>0</v>
      </c>
      <c r="T476" s="18">
        <f t="shared" si="102"/>
        <v>0</v>
      </c>
      <c r="U476" s="20" t="s">
        <v>146</v>
      </c>
      <c r="V476" s="20">
        <v>0</v>
      </c>
      <c r="W476" s="20">
        <f t="shared" si="103"/>
        <v>0</v>
      </c>
      <c r="X476" s="18" t="s">
        <v>145</v>
      </c>
      <c r="Y476" s="18">
        <v>75007.260399999795</v>
      </c>
      <c r="Z476" s="23">
        <f t="shared" si="104"/>
        <v>14592.852217898793</v>
      </c>
      <c r="AA476" s="20" t="s">
        <v>146</v>
      </c>
      <c r="AB476" s="20">
        <v>0</v>
      </c>
      <c r="AC476" s="24">
        <f t="shared" si="105"/>
        <v>0</v>
      </c>
      <c r="AD476" s="18" t="s">
        <v>146</v>
      </c>
      <c r="AE476" s="18">
        <v>0</v>
      </c>
      <c r="AF476" s="18">
        <f t="shared" si="106"/>
        <v>0</v>
      </c>
      <c r="AG476" s="19" t="s">
        <v>146</v>
      </c>
      <c r="AH476" s="19">
        <v>0</v>
      </c>
      <c r="AI476" s="19">
        <f t="shared" si="107"/>
        <v>0</v>
      </c>
      <c r="AJ476" s="18" t="s">
        <v>146</v>
      </c>
      <c r="AK476" s="18">
        <v>0</v>
      </c>
      <c r="AL476" s="18">
        <f t="shared" si="108"/>
        <v>0</v>
      </c>
      <c r="AM476" s="19" t="s">
        <v>146</v>
      </c>
      <c r="AN476" s="19">
        <v>0</v>
      </c>
      <c r="AO476" s="19">
        <f t="shared" si="109"/>
        <v>0</v>
      </c>
      <c r="AP476" s="18" t="s">
        <v>146</v>
      </c>
      <c r="AQ476" s="18">
        <v>0</v>
      </c>
      <c r="AR476" s="18">
        <f t="shared" si="110"/>
        <v>0</v>
      </c>
      <c r="AS476" s="20" t="s">
        <v>146</v>
      </c>
      <c r="AT476" s="20">
        <v>0</v>
      </c>
      <c r="AU476" s="16">
        <f t="shared" si="111"/>
        <v>0</v>
      </c>
    </row>
    <row r="477" spans="1:47" x14ac:dyDescent="0.2">
      <c r="A477" s="16">
        <v>474</v>
      </c>
      <c r="B477" s="16">
        <v>788.19219970703102</v>
      </c>
      <c r="C477" s="17">
        <v>1.7407333333333299</v>
      </c>
      <c r="F477" s="18" t="s">
        <v>145</v>
      </c>
      <c r="G477" s="18">
        <v>128911.590485714</v>
      </c>
      <c r="H477" s="23">
        <f t="shared" si="98"/>
        <v>25080.075969983271</v>
      </c>
      <c r="I477" s="19" t="s">
        <v>146</v>
      </c>
      <c r="J477" s="19">
        <v>0</v>
      </c>
      <c r="K477" s="19">
        <f t="shared" si="99"/>
        <v>0</v>
      </c>
      <c r="L477" s="18" t="s">
        <v>146</v>
      </c>
      <c r="M477" s="18">
        <v>0</v>
      </c>
      <c r="N477" s="18">
        <f t="shared" si="100"/>
        <v>0</v>
      </c>
      <c r="O477" s="19" t="s">
        <v>145</v>
      </c>
      <c r="P477" s="19">
        <v>301219.32044285699</v>
      </c>
      <c r="Q477" s="19">
        <f t="shared" si="101"/>
        <v>72408.490491071396</v>
      </c>
      <c r="R477" s="18" t="s">
        <v>146</v>
      </c>
      <c r="S477" s="18">
        <v>0</v>
      </c>
      <c r="T477" s="18">
        <f t="shared" si="102"/>
        <v>0</v>
      </c>
      <c r="U477" s="20" t="s">
        <v>146</v>
      </c>
      <c r="V477" s="20">
        <v>0</v>
      </c>
      <c r="W477" s="20">
        <f t="shared" si="103"/>
        <v>0</v>
      </c>
      <c r="X477" s="18" t="s">
        <v>145</v>
      </c>
      <c r="Y477" s="18">
        <v>128911.590485714</v>
      </c>
      <c r="Z477" s="23">
        <f t="shared" si="104"/>
        <v>25080.075969983271</v>
      </c>
      <c r="AA477" s="20" t="s">
        <v>146</v>
      </c>
      <c r="AB477" s="20">
        <v>0</v>
      </c>
      <c r="AC477" s="24">
        <f t="shared" si="105"/>
        <v>0</v>
      </c>
      <c r="AD477" s="18" t="s">
        <v>146</v>
      </c>
      <c r="AE477" s="18">
        <v>0</v>
      </c>
      <c r="AF477" s="18">
        <f t="shared" si="106"/>
        <v>0</v>
      </c>
      <c r="AG477" s="19" t="s">
        <v>146</v>
      </c>
      <c r="AH477" s="19">
        <v>0</v>
      </c>
      <c r="AI477" s="19">
        <f t="shared" si="107"/>
        <v>0</v>
      </c>
      <c r="AJ477" s="18" t="s">
        <v>146</v>
      </c>
      <c r="AK477" s="18">
        <v>0</v>
      </c>
      <c r="AL477" s="18">
        <f t="shared" si="108"/>
        <v>0</v>
      </c>
      <c r="AM477" s="19" t="s">
        <v>146</v>
      </c>
      <c r="AN477" s="19">
        <v>0</v>
      </c>
      <c r="AO477" s="19">
        <f t="shared" si="109"/>
        <v>0</v>
      </c>
      <c r="AP477" s="18" t="s">
        <v>146</v>
      </c>
      <c r="AQ477" s="18">
        <v>0</v>
      </c>
      <c r="AR477" s="18">
        <f t="shared" si="110"/>
        <v>0</v>
      </c>
      <c r="AS477" s="20" t="s">
        <v>146</v>
      </c>
      <c r="AT477" s="20">
        <v>0</v>
      </c>
      <c r="AU477" s="16">
        <f t="shared" si="111"/>
        <v>0</v>
      </c>
    </row>
    <row r="478" spans="1:47" x14ac:dyDescent="0.2">
      <c r="A478" s="16">
        <v>475</v>
      </c>
      <c r="B478" s="16">
        <v>779.218372191198</v>
      </c>
      <c r="C478" s="17">
        <v>6.2566166666666598</v>
      </c>
      <c r="F478" s="18" t="s">
        <v>145</v>
      </c>
      <c r="G478" s="18">
        <v>149809.13785714199</v>
      </c>
      <c r="H478" s="23">
        <f t="shared" si="98"/>
        <v>29145.746664813618</v>
      </c>
      <c r="I478" s="19" t="s">
        <v>145</v>
      </c>
      <c r="J478" s="19">
        <v>148500.48767142801</v>
      </c>
      <c r="K478" s="19">
        <f t="shared" si="99"/>
        <v>17409.201368279955</v>
      </c>
      <c r="L478" s="18" t="s">
        <v>145</v>
      </c>
      <c r="M478" s="18">
        <v>148717.558814285</v>
      </c>
      <c r="N478" s="18">
        <f t="shared" si="100"/>
        <v>24460.124804981086</v>
      </c>
      <c r="O478" s="19" t="s">
        <v>146</v>
      </c>
      <c r="P478" s="19">
        <v>0</v>
      </c>
      <c r="Q478" s="19">
        <f t="shared" si="101"/>
        <v>0</v>
      </c>
      <c r="R478" s="18" t="s">
        <v>146</v>
      </c>
      <c r="S478" s="18">
        <v>0</v>
      </c>
      <c r="T478" s="18">
        <f t="shared" si="102"/>
        <v>0</v>
      </c>
      <c r="U478" s="20" t="s">
        <v>146</v>
      </c>
      <c r="V478" s="20">
        <v>0</v>
      </c>
      <c r="W478" s="20">
        <f t="shared" si="103"/>
        <v>0</v>
      </c>
      <c r="X478" s="18" t="s">
        <v>145</v>
      </c>
      <c r="Y478" s="18">
        <v>149809.13785714199</v>
      </c>
      <c r="Z478" s="23">
        <f t="shared" si="104"/>
        <v>29145.746664813618</v>
      </c>
      <c r="AA478" s="20" t="s">
        <v>145</v>
      </c>
      <c r="AB478" s="20">
        <v>5027.7779285714496</v>
      </c>
      <c r="AC478" s="24">
        <f t="shared" si="105"/>
        <v>857.9825816674828</v>
      </c>
      <c r="AD478" s="18" t="s">
        <v>146</v>
      </c>
      <c r="AE478" s="18">
        <v>0</v>
      </c>
      <c r="AF478" s="18">
        <f t="shared" si="106"/>
        <v>0</v>
      </c>
      <c r="AG478" s="19" t="s">
        <v>146</v>
      </c>
      <c r="AH478" s="19">
        <v>0</v>
      </c>
      <c r="AI478" s="19">
        <f t="shared" si="107"/>
        <v>0</v>
      </c>
      <c r="AJ478" s="18" t="s">
        <v>146</v>
      </c>
      <c r="AK478" s="18">
        <v>0</v>
      </c>
      <c r="AL478" s="18">
        <f t="shared" si="108"/>
        <v>0</v>
      </c>
      <c r="AM478" s="19" t="s">
        <v>146</v>
      </c>
      <c r="AN478" s="19">
        <v>0</v>
      </c>
      <c r="AO478" s="19">
        <f t="shared" si="109"/>
        <v>0</v>
      </c>
      <c r="AP478" s="18" t="s">
        <v>145</v>
      </c>
      <c r="AQ478" s="18">
        <v>127864.62165714199</v>
      </c>
      <c r="AR478" s="18">
        <f t="shared" si="110"/>
        <v>15785.755760140988</v>
      </c>
      <c r="AS478" s="20" t="s">
        <v>145</v>
      </c>
      <c r="AT478" s="20">
        <v>106694.24460000001</v>
      </c>
      <c r="AU478" s="16">
        <f t="shared" si="111"/>
        <v>7108.210832778148</v>
      </c>
    </row>
    <row r="479" spans="1:47" x14ac:dyDescent="0.2">
      <c r="A479" s="16">
        <v>476</v>
      </c>
      <c r="B479" s="16">
        <v>671.563720703125</v>
      </c>
      <c r="C479" s="17">
        <v>13.631770370370299</v>
      </c>
      <c r="D479" s="16" t="s">
        <v>734</v>
      </c>
      <c r="E479" s="16" t="s">
        <v>735</v>
      </c>
      <c r="F479" s="18" t="s">
        <v>145</v>
      </c>
      <c r="G479" s="18">
        <v>176437.77731428499</v>
      </c>
      <c r="H479" s="23">
        <f t="shared" si="98"/>
        <v>34326.415819899805</v>
      </c>
      <c r="I479" s="19" t="s">
        <v>145</v>
      </c>
      <c r="J479" s="19">
        <v>307975.127700001</v>
      </c>
      <c r="K479" s="19">
        <f t="shared" si="99"/>
        <v>36104.938769050532</v>
      </c>
      <c r="L479" s="18" t="s">
        <v>145</v>
      </c>
      <c r="M479" s="18">
        <v>802813.05251428601</v>
      </c>
      <c r="N479" s="18">
        <f t="shared" si="100"/>
        <v>132041.62047932335</v>
      </c>
      <c r="O479" s="19" t="s">
        <v>145</v>
      </c>
      <c r="P479" s="19">
        <v>6123294.4948142804</v>
      </c>
      <c r="Q479" s="19">
        <f t="shared" si="101"/>
        <v>1471945.7920226634</v>
      </c>
      <c r="R479" s="18" t="s">
        <v>145</v>
      </c>
      <c r="S479" s="18">
        <v>223612.99299999999</v>
      </c>
      <c r="T479" s="18">
        <f t="shared" si="102"/>
        <v>21584.265733590735</v>
      </c>
      <c r="U479" s="20" t="s">
        <v>146</v>
      </c>
      <c r="V479" s="20">
        <v>0</v>
      </c>
      <c r="W479" s="20">
        <f t="shared" si="103"/>
        <v>0</v>
      </c>
      <c r="X479" s="18" t="s">
        <v>145</v>
      </c>
      <c r="Y479" s="18">
        <v>176437.77731428499</v>
      </c>
      <c r="Z479" s="23">
        <f t="shared" si="104"/>
        <v>34326.415819899805</v>
      </c>
      <c r="AA479" s="20" t="s">
        <v>146</v>
      </c>
      <c r="AB479" s="20">
        <v>0</v>
      </c>
      <c r="AC479" s="24">
        <f t="shared" si="105"/>
        <v>0</v>
      </c>
      <c r="AD479" s="18" t="s">
        <v>146</v>
      </c>
      <c r="AE479" s="18">
        <v>0</v>
      </c>
      <c r="AF479" s="18">
        <f t="shared" si="106"/>
        <v>0</v>
      </c>
      <c r="AG479" s="19" t="s">
        <v>145</v>
      </c>
      <c r="AH479" s="19">
        <v>184255.56091428499</v>
      </c>
      <c r="AI479" s="19">
        <f t="shared" si="107"/>
        <v>61418.52030476166</v>
      </c>
      <c r="AJ479" s="18" t="s">
        <v>145</v>
      </c>
      <c r="AK479" s="18">
        <v>105751.247214285</v>
      </c>
      <c r="AL479" s="18">
        <f t="shared" si="108"/>
        <v>6989.5074166744871</v>
      </c>
      <c r="AM479" s="19" t="s">
        <v>146</v>
      </c>
      <c r="AN479" s="19">
        <v>0</v>
      </c>
      <c r="AO479" s="19">
        <f t="shared" si="109"/>
        <v>0</v>
      </c>
      <c r="AP479" s="18" t="s">
        <v>146</v>
      </c>
      <c r="AQ479" s="18">
        <v>0</v>
      </c>
      <c r="AR479" s="18">
        <f t="shared" si="110"/>
        <v>0</v>
      </c>
      <c r="AS479" s="20" t="s">
        <v>145</v>
      </c>
      <c r="AT479" s="20">
        <v>1330852.29974285</v>
      </c>
      <c r="AU479" s="16">
        <f t="shared" si="111"/>
        <v>88664.377064813452</v>
      </c>
    </row>
    <row r="480" spans="1:47" x14ac:dyDescent="0.2">
      <c r="A480" s="16">
        <v>477</v>
      </c>
      <c r="B480" s="16">
        <v>1013.89077426525</v>
      </c>
      <c r="C480" s="17">
        <v>18.110738095237998</v>
      </c>
      <c r="D480" s="16" t="s">
        <v>736</v>
      </c>
      <c r="E480" s="16" t="s">
        <v>737</v>
      </c>
      <c r="F480" s="18" t="s">
        <v>145</v>
      </c>
      <c r="G480" s="18">
        <v>169077.30614286</v>
      </c>
      <c r="H480" s="23">
        <f t="shared" si="98"/>
        <v>32894.417537521404</v>
      </c>
      <c r="I480" s="19" t="s">
        <v>145</v>
      </c>
      <c r="J480" s="19">
        <v>192546.07157143101</v>
      </c>
      <c r="K480" s="19">
        <f t="shared" si="99"/>
        <v>22572.810266287343</v>
      </c>
      <c r="L480" s="18" t="s">
        <v>145</v>
      </c>
      <c r="M480" s="18">
        <v>178547.41142857401</v>
      </c>
      <c r="N480" s="18">
        <f t="shared" si="100"/>
        <v>29366.350563910197</v>
      </c>
      <c r="O480" s="19" t="s">
        <v>145</v>
      </c>
      <c r="P480" s="19">
        <v>79299.804000001401</v>
      </c>
      <c r="Q480" s="19">
        <f t="shared" si="101"/>
        <v>19062.452884615719</v>
      </c>
      <c r="R480" s="18" t="s">
        <v>145</v>
      </c>
      <c r="S480" s="18">
        <v>233542.25000000201</v>
      </c>
      <c r="T480" s="18">
        <f t="shared" si="102"/>
        <v>22542.688223938418</v>
      </c>
      <c r="U480" s="20" t="s">
        <v>145</v>
      </c>
      <c r="V480" s="20">
        <v>248664.21200000399</v>
      </c>
      <c r="W480" s="20">
        <f t="shared" si="103"/>
        <v>89447.558273382732</v>
      </c>
      <c r="X480" s="18" t="s">
        <v>145</v>
      </c>
      <c r="Y480" s="18">
        <v>169077.30614286</v>
      </c>
      <c r="Z480" s="23">
        <f t="shared" si="104"/>
        <v>32894.417537521404</v>
      </c>
      <c r="AA480" s="20" t="s">
        <v>145</v>
      </c>
      <c r="AB480" s="20">
        <v>232475.04314286099</v>
      </c>
      <c r="AC480" s="24">
        <f t="shared" si="105"/>
        <v>39671.509068747604</v>
      </c>
      <c r="AD480" s="18" t="s">
        <v>145</v>
      </c>
      <c r="AE480" s="18">
        <v>244474.41942857299</v>
      </c>
      <c r="AF480" s="18">
        <f t="shared" si="106"/>
        <v>19129.453789403207</v>
      </c>
      <c r="AG480" s="19" t="s">
        <v>145</v>
      </c>
      <c r="AH480" s="19">
        <v>241755.24514286101</v>
      </c>
      <c r="AI480" s="19">
        <f t="shared" si="107"/>
        <v>80585.081714287007</v>
      </c>
      <c r="AJ480" s="18" t="s">
        <v>145</v>
      </c>
      <c r="AK480" s="18">
        <v>242767.874000004</v>
      </c>
      <c r="AL480" s="18">
        <f t="shared" si="108"/>
        <v>16045.464243225644</v>
      </c>
      <c r="AM480" s="19" t="s">
        <v>145</v>
      </c>
      <c r="AN480" s="19">
        <v>244862.14957143</v>
      </c>
      <c r="AO480" s="19">
        <f t="shared" si="109"/>
        <v>27146.579775103106</v>
      </c>
      <c r="AP480" s="18" t="s">
        <v>145</v>
      </c>
      <c r="AQ480" s="18">
        <v>217652.12214285901</v>
      </c>
      <c r="AR480" s="18">
        <f t="shared" si="110"/>
        <v>26870.632363315926</v>
      </c>
      <c r="AS480" s="20" t="s">
        <v>145</v>
      </c>
      <c r="AT480" s="20">
        <v>219866.226000002</v>
      </c>
      <c r="AU480" s="16">
        <f t="shared" si="111"/>
        <v>14647.983077948169</v>
      </c>
    </row>
    <row r="481" spans="1:47" x14ac:dyDescent="0.2">
      <c r="A481" s="16">
        <v>478</v>
      </c>
      <c r="B481" s="16">
        <v>273.18358078486</v>
      </c>
      <c r="C481" s="17">
        <v>1.07944833333333</v>
      </c>
      <c r="D481" s="16" t="s">
        <v>628</v>
      </c>
      <c r="E481" s="16" t="s">
        <v>738</v>
      </c>
      <c r="F481" s="18" t="s">
        <v>145</v>
      </c>
      <c r="G481" s="18">
        <v>138709.34461428499</v>
      </c>
      <c r="H481" s="23">
        <f t="shared" si="98"/>
        <v>26986.253816008753</v>
      </c>
      <c r="I481" s="19" t="s">
        <v>145</v>
      </c>
      <c r="J481" s="19">
        <v>142169.695771428</v>
      </c>
      <c r="K481" s="19">
        <f t="shared" si="99"/>
        <v>16667.021778596485</v>
      </c>
      <c r="L481" s="18" t="s">
        <v>146</v>
      </c>
      <c r="M481" s="18">
        <v>0</v>
      </c>
      <c r="N481" s="18">
        <f t="shared" si="100"/>
        <v>0</v>
      </c>
      <c r="O481" s="19" t="s">
        <v>146</v>
      </c>
      <c r="P481" s="19">
        <v>0</v>
      </c>
      <c r="Q481" s="19">
        <f t="shared" si="101"/>
        <v>0</v>
      </c>
      <c r="R481" s="18" t="s">
        <v>145</v>
      </c>
      <c r="S481" s="18">
        <v>221292.33325714199</v>
      </c>
      <c r="T481" s="18">
        <f t="shared" si="102"/>
        <v>21360.263827909461</v>
      </c>
      <c r="U481" s="20" t="s">
        <v>145</v>
      </c>
      <c r="V481" s="20">
        <v>110569.063771428</v>
      </c>
      <c r="W481" s="20">
        <f t="shared" si="103"/>
        <v>39773.044522096403</v>
      </c>
      <c r="X481" s="18" t="s">
        <v>145</v>
      </c>
      <c r="Y481" s="18">
        <v>138709.34461428499</v>
      </c>
      <c r="Z481" s="23">
        <f t="shared" si="104"/>
        <v>26986.253816008753</v>
      </c>
      <c r="AA481" s="20" t="s">
        <v>145</v>
      </c>
      <c r="AB481" s="20">
        <v>139687.19138571399</v>
      </c>
      <c r="AC481" s="24">
        <f t="shared" si="105"/>
        <v>23837.404673330031</v>
      </c>
      <c r="AD481" s="18" t="s">
        <v>145</v>
      </c>
      <c r="AE481" s="18">
        <v>79882.729514285602</v>
      </c>
      <c r="AF481" s="18">
        <f t="shared" si="106"/>
        <v>6250.6048133243821</v>
      </c>
      <c r="AG481" s="19" t="s">
        <v>145</v>
      </c>
      <c r="AH481" s="19">
        <v>88846.833428571394</v>
      </c>
      <c r="AI481" s="19">
        <f t="shared" si="107"/>
        <v>29615.611142857131</v>
      </c>
      <c r="AJ481" s="18" t="s">
        <v>146</v>
      </c>
      <c r="AK481" s="18">
        <v>0</v>
      </c>
      <c r="AL481" s="18">
        <f t="shared" si="108"/>
        <v>0</v>
      </c>
      <c r="AM481" s="19" t="s">
        <v>145</v>
      </c>
      <c r="AN481" s="19">
        <v>123460.896599999</v>
      </c>
      <c r="AO481" s="19">
        <f t="shared" si="109"/>
        <v>13687.460820399003</v>
      </c>
      <c r="AP481" s="18" t="s">
        <v>145</v>
      </c>
      <c r="AQ481" s="18">
        <v>147243.70284285699</v>
      </c>
      <c r="AR481" s="18">
        <f t="shared" si="110"/>
        <v>18178.234918871232</v>
      </c>
      <c r="AS481" s="20" t="s">
        <v>146</v>
      </c>
      <c r="AT481" s="20">
        <v>0</v>
      </c>
      <c r="AU481" s="16">
        <f t="shared" si="111"/>
        <v>0</v>
      </c>
    </row>
    <row r="482" spans="1:47" x14ac:dyDescent="0.2">
      <c r="A482" s="16">
        <v>479</v>
      </c>
      <c r="B482" s="16">
        <v>818.607177734375</v>
      </c>
      <c r="C482" s="17">
        <v>9.0844833333333295</v>
      </c>
      <c r="D482" s="16" t="s">
        <v>496</v>
      </c>
      <c r="E482" s="16" t="s">
        <v>739</v>
      </c>
      <c r="F482" s="18" t="s">
        <v>145</v>
      </c>
      <c r="G482" s="18">
        <v>208034.75985714199</v>
      </c>
      <c r="H482" s="23">
        <f t="shared" si="98"/>
        <v>40473.68868815992</v>
      </c>
      <c r="I482" s="19" t="s">
        <v>146</v>
      </c>
      <c r="J482" s="19">
        <v>0</v>
      </c>
      <c r="K482" s="19">
        <f t="shared" si="99"/>
        <v>0</v>
      </c>
      <c r="L482" s="18" t="s">
        <v>145</v>
      </c>
      <c r="M482" s="18">
        <v>4377375.16008572</v>
      </c>
      <c r="N482" s="18">
        <f t="shared" si="100"/>
        <v>719963.01975094073</v>
      </c>
      <c r="O482" s="19" t="s">
        <v>145</v>
      </c>
      <c r="P482" s="19">
        <v>743818.14337142801</v>
      </c>
      <c r="Q482" s="19">
        <f t="shared" si="101"/>
        <v>178802.43831043941</v>
      </c>
      <c r="R482" s="18" t="s">
        <v>145</v>
      </c>
      <c r="S482" s="18">
        <v>1974339.12321428</v>
      </c>
      <c r="T482" s="18">
        <f t="shared" si="102"/>
        <v>190573.27444153282</v>
      </c>
      <c r="U482" s="20" t="s">
        <v>145</v>
      </c>
      <c r="V482" s="20">
        <v>3156043.4188714302</v>
      </c>
      <c r="W482" s="20">
        <f t="shared" si="103"/>
        <v>1135267.4168602268</v>
      </c>
      <c r="X482" s="18" t="s">
        <v>145</v>
      </c>
      <c r="Y482" s="18">
        <v>208034.75985714199</v>
      </c>
      <c r="Z482" s="23">
        <f t="shared" si="104"/>
        <v>40473.68868815992</v>
      </c>
      <c r="AA482" s="20" t="s">
        <v>145</v>
      </c>
      <c r="AB482" s="20">
        <v>5560507.6167571498</v>
      </c>
      <c r="AC482" s="24">
        <f t="shared" si="105"/>
        <v>948892.08477084467</v>
      </c>
      <c r="AD482" s="18" t="s">
        <v>146</v>
      </c>
      <c r="AE482" s="18">
        <v>0</v>
      </c>
      <c r="AF482" s="18">
        <f t="shared" si="106"/>
        <v>0</v>
      </c>
      <c r="AG482" s="19" t="s">
        <v>145</v>
      </c>
      <c r="AH482" s="19">
        <v>3308361.1432714299</v>
      </c>
      <c r="AI482" s="19">
        <f t="shared" si="107"/>
        <v>1102787.0477571434</v>
      </c>
      <c r="AJ482" s="18" t="s">
        <v>146</v>
      </c>
      <c r="AK482" s="18">
        <v>0</v>
      </c>
      <c r="AL482" s="18">
        <f t="shared" si="108"/>
        <v>0</v>
      </c>
      <c r="AM482" s="19" t="s">
        <v>145</v>
      </c>
      <c r="AN482" s="19">
        <v>2970621.4870571401</v>
      </c>
      <c r="AO482" s="19">
        <f t="shared" si="109"/>
        <v>329337.19368704438</v>
      </c>
      <c r="AP482" s="18" t="s">
        <v>146</v>
      </c>
      <c r="AQ482" s="18">
        <v>0</v>
      </c>
      <c r="AR482" s="18">
        <f t="shared" si="110"/>
        <v>0</v>
      </c>
      <c r="AS482" s="20" t="s">
        <v>145</v>
      </c>
      <c r="AT482" s="24">
        <v>26642625.946842801</v>
      </c>
      <c r="AU482" s="16">
        <f t="shared" si="111"/>
        <v>1774991.7352993204</v>
      </c>
    </row>
    <row r="483" spans="1:47" x14ac:dyDescent="0.2">
      <c r="A483" s="16">
        <v>480</v>
      </c>
      <c r="B483" s="16">
        <v>365.28537750244101</v>
      </c>
      <c r="C483" s="17">
        <v>0.95816666666666594</v>
      </c>
      <c r="D483" s="16" t="s">
        <v>740</v>
      </c>
      <c r="E483" s="16" t="s">
        <v>741</v>
      </c>
      <c r="F483" s="18" t="s">
        <v>145</v>
      </c>
      <c r="G483" s="18">
        <v>213491.93337142799</v>
      </c>
      <c r="H483" s="23">
        <f t="shared" si="98"/>
        <v>41535.395597554088</v>
      </c>
      <c r="I483" s="19" t="s">
        <v>146</v>
      </c>
      <c r="J483" s="19">
        <v>0</v>
      </c>
      <c r="K483" s="19">
        <f t="shared" si="99"/>
        <v>0</v>
      </c>
      <c r="L483" s="18" t="s">
        <v>146</v>
      </c>
      <c r="M483" s="18">
        <v>0</v>
      </c>
      <c r="N483" s="18">
        <f t="shared" si="100"/>
        <v>0</v>
      </c>
      <c r="O483" s="19" t="s">
        <v>146</v>
      </c>
      <c r="P483" s="19">
        <v>0</v>
      </c>
      <c r="Q483" s="19">
        <f t="shared" si="101"/>
        <v>0</v>
      </c>
      <c r="R483" s="18" t="s">
        <v>146</v>
      </c>
      <c r="S483" s="18">
        <v>0</v>
      </c>
      <c r="T483" s="18">
        <f t="shared" si="102"/>
        <v>0</v>
      </c>
      <c r="U483" s="20" t="s">
        <v>146</v>
      </c>
      <c r="V483" s="20">
        <v>0</v>
      </c>
      <c r="W483" s="20">
        <f t="shared" si="103"/>
        <v>0</v>
      </c>
      <c r="X483" s="18" t="s">
        <v>145</v>
      </c>
      <c r="Y483" s="18">
        <v>213491.93337142799</v>
      </c>
      <c r="Z483" s="23">
        <f t="shared" si="104"/>
        <v>41535.395597554088</v>
      </c>
      <c r="AA483" s="20" t="s">
        <v>146</v>
      </c>
      <c r="AB483" s="20">
        <v>0</v>
      </c>
      <c r="AC483" s="24">
        <f t="shared" si="105"/>
        <v>0</v>
      </c>
      <c r="AD483" s="18" t="s">
        <v>146</v>
      </c>
      <c r="AE483" s="18">
        <v>0</v>
      </c>
      <c r="AF483" s="18">
        <f t="shared" si="106"/>
        <v>0</v>
      </c>
      <c r="AG483" s="19" t="s">
        <v>146</v>
      </c>
      <c r="AH483" s="19">
        <v>0</v>
      </c>
      <c r="AI483" s="19">
        <f t="shared" si="107"/>
        <v>0</v>
      </c>
      <c r="AJ483" s="18" t="s">
        <v>146</v>
      </c>
      <c r="AK483" s="18">
        <v>0</v>
      </c>
      <c r="AL483" s="18">
        <f t="shared" si="108"/>
        <v>0</v>
      </c>
      <c r="AM483" s="19" t="s">
        <v>146</v>
      </c>
      <c r="AN483" s="19">
        <v>0</v>
      </c>
      <c r="AO483" s="19">
        <f t="shared" si="109"/>
        <v>0</v>
      </c>
      <c r="AP483" s="18" t="s">
        <v>146</v>
      </c>
      <c r="AQ483" s="18">
        <v>0</v>
      </c>
      <c r="AR483" s="18">
        <f t="shared" si="110"/>
        <v>0</v>
      </c>
      <c r="AS483" s="20" t="s">
        <v>146</v>
      </c>
      <c r="AT483" s="20">
        <v>0</v>
      </c>
      <c r="AU483" s="16">
        <f t="shared" si="111"/>
        <v>0</v>
      </c>
    </row>
    <row r="484" spans="1:47" x14ac:dyDescent="0.2">
      <c r="A484" s="16">
        <v>481</v>
      </c>
      <c r="B484" s="16">
        <v>966.87024673150495</v>
      </c>
      <c r="C484" s="17">
        <v>16.891119047619</v>
      </c>
      <c r="D484" s="16" t="s">
        <v>742</v>
      </c>
      <c r="E484" s="16" t="s">
        <v>743</v>
      </c>
      <c r="F484" s="18" t="s">
        <v>145</v>
      </c>
      <c r="G484" s="18">
        <v>224109.92342857501</v>
      </c>
      <c r="H484" s="23">
        <f t="shared" si="98"/>
        <v>43601.152418010708</v>
      </c>
      <c r="I484" s="19" t="s">
        <v>146</v>
      </c>
      <c r="J484" s="19">
        <v>0</v>
      </c>
      <c r="K484" s="19">
        <f t="shared" si="99"/>
        <v>0</v>
      </c>
      <c r="L484" s="18" t="s">
        <v>145</v>
      </c>
      <c r="M484" s="18">
        <v>144529.503999999</v>
      </c>
      <c r="N484" s="18">
        <f t="shared" si="100"/>
        <v>23771.299999999836</v>
      </c>
      <c r="O484" s="19" t="s">
        <v>146</v>
      </c>
      <c r="P484" s="19">
        <v>0</v>
      </c>
      <c r="Q484" s="19">
        <f t="shared" si="101"/>
        <v>0</v>
      </c>
      <c r="R484" s="18" t="s">
        <v>145</v>
      </c>
      <c r="S484" s="18">
        <v>92639.294428570502</v>
      </c>
      <c r="T484" s="18">
        <f t="shared" si="102"/>
        <v>8942.016836734605</v>
      </c>
      <c r="U484" s="20" t="s">
        <v>145</v>
      </c>
      <c r="V484" s="20">
        <v>87456.902428570102</v>
      </c>
      <c r="W484" s="20">
        <f t="shared" si="103"/>
        <v>31459.317420348958</v>
      </c>
      <c r="X484" s="18" t="s">
        <v>145</v>
      </c>
      <c r="Y484" s="18">
        <v>224109.92342857501</v>
      </c>
      <c r="Z484" s="23">
        <f t="shared" si="104"/>
        <v>43601.152418010708</v>
      </c>
      <c r="AA484" s="20" t="s">
        <v>146</v>
      </c>
      <c r="AB484" s="20">
        <v>0</v>
      </c>
      <c r="AC484" s="24">
        <f t="shared" si="105"/>
        <v>0</v>
      </c>
      <c r="AD484" s="18" t="s">
        <v>146</v>
      </c>
      <c r="AE484" s="18">
        <v>0</v>
      </c>
      <c r="AF484" s="18">
        <f t="shared" si="106"/>
        <v>0</v>
      </c>
      <c r="AG484" s="19" t="s">
        <v>145</v>
      </c>
      <c r="AH484" s="19">
        <v>84168.702857143202</v>
      </c>
      <c r="AI484" s="19">
        <f t="shared" si="107"/>
        <v>28056.234285714399</v>
      </c>
      <c r="AJ484" s="18" t="s">
        <v>146</v>
      </c>
      <c r="AK484" s="18">
        <v>0</v>
      </c>
      <c r="AL484" s="18">
        <f t="shared" si="108"/>
        <v>0</v>
      </c>
      <c r="AM484" s="19" t="s">
        <v>146</v>
      </c>
      <c r="AN484" s="19">
        <v>0</v>
      </c>
      <c r="AO484" s="19">
        <f t="shared" si="109"/>
        <v>0</v>
      </c>
      <c r="AP484" s="18" t="s">
        <v>145</v>
      </c>
      <c r="AQ484" s="18">
        <v>305514.06885714398</v>
      </c>
      <c r="AR484" s="18">
        <f t="shared" si="110"/>
        <v>37717.786278659754</v>
      </c>
      <c r="AS484" s="20" t="s">
        <v>146</v>
      </c>
      <c r="AT484" s="20">
        <v>0</v>
      </c>
      <c r="AU484" s="16">
        <f t="shared" si="111"/>
        <v>0</v>
      </c>
    </row>
    <row r="485" spans="1:47" x14ac:dyDescent="0.2">
      <c r="A485" s="16">
        <v>482</v>
      </c>
      <c r="B485" s="16">
        <v>860.61657714843705</v>
      </c>
      <c r="C485" s="17">
        <v>8.0197133333333301</v>
      </c>
      <c r="D485" s="16" t="s">
        <v>574</v>
      </c>
      <c r="E485" s="16" t="s">
        <v>744</v>
      </c>
      <c r="F485" s="18" t="s">
        <v>145</v>
      </c>
      <c r="G485" s="18">
        <v>195876.86659999899</v>
      </c>
      <c r="H485" s="23">
        <f t="shared" si="98"/>
        <v>38108.339805447278</v>
      </c>
      <c r="I485" s="19" t="s">
        <v>146</v>
      </c>
      <c r="J485" s="19">
        <v>0</v>
      </c>
      <c r="K485" s="19">
        <f t="shared" si="99"/>
        <v>0</v>
      </c>
      <c r="L485" s="18" t="s">
        <v>146</v>
      </c>
      <c r="M485" s="18">
        <v>0</v>
      </c>
      <c r="N485" s="18">
        <f t="shared" si="100"/>
        <v>0</v>
      </c>
      <c r="O485" s="19" t="s">
        <v>145</v>
      </c>
      <c r="P485" s="19">
        <v>5110390.3766714297</v>
      </c>
      <c r="Q485" s="19">
        <f t="shared" si="101"/>
        <v>1228459.2251614013</v>
      </c>
      <c r="R485" s="18" t="s">
        <v>146</v>
      </c>
      <c r="S485" s="18">
        <v>0</v>
      </c>
      <c r="T485" s="18">
        <f t="shared" si="102"/>
        <v>0</v>
      </c>
      <c r="U485" s="20" t="s">
        <v>146</v>
      </c>
      <c r="V485" s="20">
        <v>0</v>
      </c>
      <c r="W485" s="20">
        <f t="shared" si="103"/>
        <v>0</v>
      </c>
      <c r="X485" s="18" t="s">
        <v>145</v>
      </c>
      <c r="Y485" s="18">
        <v>195876.86659999899</v>
      </c>
      <c r="Z485" s="23">
        <f t="shared" si="104"/>
        <v>38108.339805447278</v>
      </c>
      <c r="AA485" s="20" t="s">
        <v>146</v>
      </c>
      <c r="AB485" s="20">
        <v>0</v>
      </c>
      <c r="AC485" s="24">
        <f t="shared" si="105"/>
        <v>0</v>
      </c>
      <c r="AD485" s="18" t="s">
        <v>146</v>
      </c>
      <c r="AE485" s="18">
        <v>0</v>
      </c>
      <c r="AF485" s="18">
        <f t="shared" si="106"/>
        <v>0</v>
      </c>
      <c r="AG485" s="19" t="s">
        <v>146</v>
      </c>
      <c r="AH485" s="19">
        <v>0</v>
      </c>
      <c r="AI485" s="19">
        <f t="shared" si="107"/>
        <v>0</v>
      </c>
      <c r="AJ485" s="18" t="s">
        <v>146</v>
      </c>
      <c r="AK485" s="18">
        <v>0</v>
      </c>
      <c r="AL485" s="18">
        <f t="shared" si="108"/>
        <v>0</v>
      </c>
      <c r="AM485" s="19" t="s">
        <v>146</v>
      </c>
      <c r="AN485" s="19">
        <v>0</v>
      </c>
      <c r="AO485" s="19">
        <f t="shared" si="109"/>
        <v>0</v>
      </c>
      <c r="AP485" s="18" t="s">
        <v>145</v>
      </c>
      <c r="AQ485" s="18">
        <v>231313.32820000101</v>
      </c>
      <c r="AR485" s="18">
        <f t="shared" si="110"/>
        <v>28557.201012345806</v>
      </c>
      <c r="AS485" s="20" t="s">
        <v>145</v>
      </c>
      <c r="AT485" s="20">
        <v>157032.37997142901</v>
      </c>
      <c r="AU485" s="16">
        <f t="shared" si="111"/>
        <v>10461.850764252433</v>
      </c>
    </row>
    <row r="486" spans="1:47" x14ac:dyDescent="0.2">
      <c r="A486" s="16">
        <v>483</v>
      </c>
      <c r="B486" s="16">
        <v>864.59134315716597</v>
      </c>
      <c r="C486" s="17">
        <v>5.2598870370370303</v>
      </c>
      <c r="F486" s="18" t="s">
        <v>145</v>
      </c>
      <c r="G486" s="18">
        <v>140652.50095714099</v>
      </c>
      <c r="H486" s="23">
        <f t="shared" si="98"/>
        <v>27364.299797109143</v>
      </c>
      <c r="I486" s="19" t="s">
        <v>145</v>
      </c>
      <c r="J486" s="19">
        <v>179710.03725714199</v>
      </c>
      <c r="K486" s="19">
        <f t="shared" si="99"/>
        <v>21067.999678445722</v>
      </c>
      <c r="L486" s="18" t="s">
        <v>145</v>
      </c>
      <c r="M486" s="18">
        <v>513243.36205714301</v>
      </c>
      <c r="N486" s="18">
        <f t="shared" si="100"/>
        <v>84415.026654135363</v>
      </c>
      <c r="O486" s="19" t="s">
        <v>146</v>
      </c>
      <c r="P486" s="19">
        <v>0</v>
      </c>
      <c r="Q486" s="19">
        <f t="shared" si="101"/>
        <v>0</v>
      </c>
      <c r="R486" s="18" t="s">
        <v>146</v>
      </c>
      <c r="S486" s="18">
        <v>0</v>
      </c>
      <c r="T486" s="18">
        <f t="shared" si="102"/>
        <v>0</v>
      </c>
      <c r="U486" s="20" t="s">
        <v>146</v>
      </c>
      <c r="V486" s="20">
        <v>0</v>
      </c>
      <c r="W486" s="20">
        <f t="shared" si="103"/>
        <v>0</v>
      </c>
      <c r="X486" s="18" t="s">
        <v>145</v>
      </c>
      <c r="Y486" s="18">
        <v>140652.50095714099</v>
      </c>
      <c r="Z486" s="23">
        <f t="shared" si="104"/>
        <v>27364.299797109143</v>
      </c>
      <c r="AA486" s="20" t="s">
        <v>145</v>
      </c>
      <c r="AB486" s="20">
        <v>77667.802128571697</v>
      </c>
      <c r="AC486" s="24">
        <f t="shared" si="105"/>
        <v>13253.891148220426</v>
      </c>
      <c r="AD486" s="18" t="s">
        <v>146</v>
      </c>
      <c r="AE486" s="18">
        <v>0</v>
      </c>
      <c r="AF486" s="18">
        <f t="shared" si="106"/>
        <v>0</v>
      </c>
      <c r="AG486" s="19" t="s">
        <v>145</v>
      </c>
      <c r="AH486" s="19">
        <v>100137.87702857101</v>
      </c>
      <c r="AI486" s="19">
        <f t="shared" si="107"/>
        <v>33379.292342856999</v>
      </c>
      <c r="AJ486" s="18" t="s">
        <v>146</v>
      </c>
      <c r="AK486" s="18">
        <v>0</v>
      </c>
      <c r="AL486" s="18">
        <f t="shared" si="108"/>
        <v>0</v>
      </c>
      <c r="AM486" s="19" t="s">
        <v>145</v>
      </c>
      <c r="AN486" s="19">
        <v>89931.578414285701</v>
      </c>
      <c r="AO486" s="19">
        <f t="shared" si="109"/>
        <v>9970.2415093443124</v>
      </c>
      <c r="AP486" s="18" t="s">
        <v>145</v>
      </c>
      <c r="AQ486" s="18">
        <v>623605.15578571497</v>
      </c>
      <c r="AR486" s="18">
        <f t="shared" si="110"/>
        <v>76988.290837742592</v>
      </c>
      <c r="AS486" s="20" t="s">
        <v>145</v>
      </c>
      <c r="AT486" s="20">
        <v>726739.78978571505</v>
      </c>
      <c r="AU486" s="16">
        <f t="shared" si="111"/>
        <v>48417.041291519992</v>
      </c>
    </row>
    <row r="487" spans="1:47" x14ac:dyDescent="0.2">
      <c r="A487" s="16">
        <v>484</v>
      </c>
      <c r="B487" s="16">
        <v>408.310522921001</v>
      </c>
      <c r="C487" s="17">
        <v>0.88639791666666601</v>
      </c>
      <c r="D487" s="16" t="s">
        <v>745</v>
      </c>
      <c r="E487" s="16" t="s">
        <v>746</v>
      </c>
      <c r="F487" s="18" t="s">
        <v>145</v>
      </c>
      <c r="G487" s="18">
        <v>219572.33301428499</v>
      </c>
      <c r="H487" s="23">
        <f t="shared" si="98"/>
        <v>42718.352726514589</v>
      </c>
      <c r="I487" s="19" t="s">
        <v>145</v>
      </c>
      <c r="J487" s="19">
        <v>173530.807999999</v>
      </c>
      <c r="K487" s="19">
        <f t="shared" si="99"/>
        <v>20343.58827667046</v>
      </c>
      <c r="L487" s="18" t="s">
        <v>146</v>
      </c>
      <c r="M487" s="18">
        <v>0</v>
      </c>
      <c r="N487" s="18">
        <f t="shared" si="100"/>
        <v>0</v>
      </c>
      <c r="O487" s="19" t="s">
        <v>145</v>
      </c>
      <c r="P487" s="19">
        <v>448583.16332857101</v>
      </c>
      <c r="Q487" s="19">
        <f t="shared" si="101"/>
        <v>107832.49118475264</v>
      </c>
      <c r="R487" s="18" t="s">
        <v>146</v>
      </c>
      <c r="S487" s="18">
        <v>0</v>
      </c>
      <c r="T487" s="18">
        <f t="shared" si="102"/>
        <v>0</v>
      </c>
      <c r="U487" s="20" t="s">
        <v>146</v>
      </c>
      <c r="V487" s="20">
        <v>0</v>
      </c>
      <c r="W487" s="20">
        <f t="shared" si="103"/>
        <v>0</v>
      </c>
      <c r="X487" s="18" t="s">
        <v>145</v>
      </c>
      <c r="Y487" s="18">
        <v>219572.33301428499</v>
      </c>
      <c r="Z487" s="23">
        <f t="shared" si="104"/>
        <v>42718.352726514589</v>
      </c>
      <c r="AA487" s="20" t="s">
        <v>145</v>
      </c>
      <c r="AB487" s="20">
        <v>203148.953385714</v>
      </c>
      <c r="AC487" s="24">
        <f t="shared" si="105"/>
        <v>34667.056891760069</v>
      </c>
      <c r="AD487" s="18" t="s">
        <v>146</v>
      </c>
      <c r="AE487" s="18">
        <v>0</v>
      </c>
      <c r="AF487" s="18">
        <f t="shared" si="106"/>
        <v>0</v>
      </c>
      <c r="AG487" s="19" t="s">
        <v>146</v>
      </c>
      <c r="AH487" s="19">
        <v>0</v>
      </c>
      <c r="AI487" s="19">
        <f t="shared" si="107"/>
        <v>0</v>
      </c>
      <c r="AJ487" s="18" t="s">
        <v>145</v>
      </c>
      <c r="AK487" s="18">
        <v>173043.726842857</v>
      </c>
      <c r="AL487" s="18">
        <f t="shared" si="108"/>
        <v>11437.126691530535</v>
      </c>
      <c r="AM487" s="19" t="s">
        <v>145</v>
      </c>
      <c r="AN487" s="19">
        <v>173052.679057142</v>
      </c>
      <c r="AO487" s="19">
        <f t="shared" si="109"/>
        <v>19185.441137155434</v>
      </c>
      <c r="AP487" s="18" t="s">
        <v>146</v>
      </c>
      <c r="AQ487" s="18">
        <v>0</v>
      </c>
      <c r="AR487" s="18">
        <f t="shared" si="110"/>
        <v>0</v>
      </c>
      <c r="AS487" s="20" t="s">
        <v>145</v>
      </c>
      <c r="AT487" s="20">
        <v>138333.29965714199</v>
      </c>
      <c r="AU487" s="16">
        <f t="shared" si="111"/>
        <v>9216.0759265251163</v>
      </c>
    </row>
    <row r="488" spans="1:47" x14ac:dyDescent="0.2">
      <c r="A488" s="16">
        <v>485</v>
      </c>
      <c r="B488" s="16">
        <v>779.88742501394995</v>
      </c>
      <c r="C488" s="17">
        <v>6.26144761904761</v>
      </c>
      <c r="F488" s="18" t="s">
        <v>145</v>
      </c>
      <c r="G488" s="18">
        <v>138907.60542857001</v>
      </c>
      <c r="H488" s="23">
        <f t="shared" si="98"/>
        <v>27024.825958865764</v>
      </c>
      <c r="I488" s="19" t="s">
        <v>145</v>
      </c>
      <c r="J488" s="19">
        <v>130829.96857142801</v>
      </c>
      <c r="K488" s="19">
        <f t="shared" si="99"/>
        <v>15337.62820298101</v>
      </c>
      <c r="L488" s="18" t="s">
        <v>145</v>
      </c>
      <c r="M488" s="18">
        <v>126321.295028571</v>
      </c>
      <c r="N488" s="18">
        <f t="shared" si="100"/>
        <v>20776.528787593914</v>
      </c>
      <c r="O488" s="19" t="s">
        <v>146</v>
      </c>
      <c r="P488" s="19">
        <v>0</v>
      </c>
      <c r="Q488" s="19">
        <f t="shared" si="101"/>
        <v>0</v>
      </c>
      <c r="R488" s="18" t="s">
        <v>146</v>
      </c>
      <c r="S488" s="18">
        <v>0</v>
      </c>
      <c r="T488" s="18">
        <f t="shared" si="102"/>
        <v>0</v>
      </c>
      <c r="U488" s="20" t="s">
        <v>146</v>
      </c>
      <c r="V488" s="20">
        <v>0</v>
      </c>
      <c r="W488" s="20">
        <f t="shared" si="103"/>
        <v>0</v>
      </c>
      <c r="X488" s="18" t="s">
        <v>145</v>
      </c>
      <c r="Y488" s="18">
        <v>138907.60542857001</v>
      </c>
      <c r="Z488" s="23">
        <f t="shared" si="104"/>
        <v>27024.825958865764</v>
      </c>
      <c r="AA488" s="20" t="s">
        <v>146</v>
      </c>
      <c r="AB488" s="20">
        <v>0</v>
      </c>
      <c r="AC488" s="24">
        <f t="shared" si="105"/>
        <v>0</v>
      </c>
      <c r="AD488" s="18" t="s">
        <v>145</v>
      </c>
      <c r="AE488" s="18">
        <v>5263.9841571428697</v>
      </c>
      <c r="AF488" s="18">
        <f t="shared" si="106"/>
        <v>411.89234406438732</v>
      </c>
      <c r="AG488" s="19" t="s">
        <v>146</v>
      </c>
      <c r="AH488" s="19">
        <v>0</v>
      </c>
      <c r="AI488" s="19">
        <f t="shared" si="107"/>
        <v>0</v>
      </c>
      <c r="AJ488" s="18" t="s">
        <v>145</v>
      </c>
      <c r="AK488" s="18">
        <v>117340.734971428</v>
      </c>
      <c r="AL488" s="18">
        <f t="shared" si="108"/>
        <v>7755.5013199886316</v>
      </c>
      <c r="AM488" s="19" t="s">
        <v>146</v>
      </c>
      <c r="AN488" s="19">
        <v>0</v>
      </c>
      <c r="AO488" s="19">
        <f t="shared" si="109"/>
        <v>0</v>
      </c>
      <c r="AP488" s="18" t="s">
        <v>145</v>
      </c>
      <c r="AQ488" s="18">
        <v>112624.582271427</v>
      </c>
      <c r="AR488" s="18">
        <f t="shared" si="110"/>
        <v>13904.269416225556</v>
      </c>
      <c r="AS488" s="20" t="s">
        <v>146</v>
      </c>
      <c r="AT488" s="20">
        <v>0</v>
      </c>
      <c r="AU488" s="16">
        <f t="shared" si="111"/>
        <v>0</v>
      </c>
    </row>
    <row r="489" spans="1:47" x14ac:dyDescent="0.2">
      <c r="A489" s="16">
        <v>486</v>
      </c>
      <c r="B489" s="16">
        <v>542.32733154296795</v>
      </c>
      <c r="C489" s="17">
        <v>1.1216458333333299</v>
      </c>
      <c r="D489" s="16" t="s">
        <v>747</v>
      </c>
      <c r="E489" s="16" t="s">
        <v>748</v>
      </c>
      <c r="F489" s="18" t="s">
        <v>145</v>
      </c>
      <c r="G489" s="18">
        <v>143265.80257142801</v>
      </c>
      <c r="H489" s="23">
        <f t="shared" si="98"/>
        <v>27872.724235686386</v>
      </c>
      <c r="I489" s="19" t="s">
        <v>146</v>
      </c>
      <c r="J489" s="19">
        <v>0</v>
      </c>
      <c r="K489" s="19">
        <f t="shared" si="99"/>
        <v>0</v>
      </c>
      <c r="L489" s="18" t="s">
        <v>146</v>
      </c>
      <c r="M489" s="18">
        <v>0</v>
      </c>
      <c r="N489" s="18">
        <f t="shared" si="100"/>
        <v>0</v>
      </c>
      <c r="O489" s="19" t="s">
        <v>145</v>
      </c>
      <c r="P489" s="19">
        <v>16059.0712285714</v>
      </c>
      <c r="Q489" s="19">
        <f t="shared" si="101"/>
        <v>3860.3536607142787</v>
      </c>
      <c r="R489" s="18" t="s">
        <v>146</v>
      </c>
      <c r="S489" s="18">
        <v>0</v>
      </c>
      <c r="T489" s="18">
        <f t="shared" si="102"/>
        <v>0</v>
      </c>
      <c r="U489" s="20" t="s">
        <v>146</v>
      </c>
      <c r="V489" s="20">
        <v>0</v>
      </c>
      <c r="W489" s="20">
        <f t="shared" si="103"/>
        <v>0</v>
      </c>
      <c r="X489" s="18" t="s">
        <v>145</v>
      </c>
      <c r="Y489" s="18">
        <v>143265.80257142801</v>
      </c>
      <c r="Z489" s="23">
        <f t="shared" si="104"/>
        <v>27872.724235686386</v>
      </c>
      <c r="AA489" s="20" t="s">
        <v>146</v>
      </c>
      <c r="AB489" s="20">
        <v>0</v>
      </c>
      <c r="AC489" s="24">
        <f t="shared" si="105"/>
        <v>0</v>
      </c>
      <c r="AD489" s="18" t="s">
        <v>146</v>
      </c>
      <c r="AE489" s="18">
        <v>0</v>
      </c>
      <c r="AF489" s="18">
        <f t="shared" si="106"/>
        <v>0</v>
      </c>
      <c r="AG489" s="19" t="s">
        <v>146</v>
      </c>
      <c r="AH489" s="19">
        <v>0</v>
      </c>
      <c r="AI489" s="19">
        <f t="shared" si="107"/>
        <v>0</v>
      </c>
      <c r="AJ489" s="18" t="s">
        <v>146</v>
      </c>
      <c r="AK489" s="18">
        <v>0</v>
      </c>
      <c r="AL489" s="18">
        <f t="shared" si="108"/>
        <v>0</v>
      </c>
      <c r="AM489" s="19" t="s">
        <v>146</v>
      </c>
      <c r="AN489" s="19">
        <v>0</v>
      </c>
      <c r="AO489" s="19">
        <f t="shared" si="109"/>
        <v>0</v>
      </c>
      <c r="AP489" s="18" t="s">
        <v>145</v>
      </c>
      <c r="AQ489" s="18">
        <v>122595.0172</v>
      </c>
      <c r="AR489" s="18">
        <f t="shared" si="110"/>
        <v>15135.187308641976</v>
      </c>
      <c r="AS489" s="20" t="s">
        <v>146</v>
      </c>
      <c r="AT489" s="20">
        <v>0</v>
      </c>
      <c r="AU489" s="16">
        <f t="shared" si="111"/>
        <v>0</v>
      </c>
    </row>
    <row r="490" spans="1:47" x14ac:dyDescent="0.2">
      <c r="A490" s="16">
        <v>487</v>
      </c>
      <c r="B490" s="16">
        <v>760.22082519531205</v>
      </c>
      <c r="C490" s="17">
        <v>13.759872222222199</v>
      </c>
      <c r="D490" s="16" t="s">
        <v>749</v>
      </c>
      <c r="E490" s="16" t="s">
        <v>750</v>
      </c>
      <c r="F490" s="18" t="s">
        <v>145</v>
      </c>
      <c r="G490" s="18">
        <v>83712.535242857106</v>
      </c>
      <c r="H490" s="23">
        <f t="shared" si="98"/>
        <v>16286.485455808777</v>
      </c>
      <c r="I490" s="19" t="s">
        <v>146</v>
      </c>
      <c r="J490" s="19">
        <v>0</v>
      </c>
      <c r="K490" s="19">
        <f t="shared" si="99"/>
        <v>0</v>
      </c>
      <c r="L490" s="18" t="s">
        <v>145</v>
      </c>
      <c r="M490" s="18">
        <v>10191.380028571401</v>
      </c>
      <c r="N490" s="18">
        <f t="shared" si="100"/>
        <v>1676.2138204887171</v>
      </c>
      <c r="O490" s="19" t="s">
        <v>146</v>
      </c>
      <c r="P490" s="19">
        <v>0</v>
      </c>
      <c r="Q490" s="19">
        <f t="shared" si="101"/>
        <v>0</v>
      </c>
      <c r="R490" s="18" t="s">
        <v>146</v>
      </c>
      <c r="S490" s="18">
        <v>0</v>
      </c>
      <c r="T490" s="18">
        <f t="shared" si="102"/>
        <v>0</v>
      </c>
      <c r="U490" s="20" t="s">
        <v>146</v>
      </c>
      <c r="V490" s="20">
        <v>0</v>
      </c>
      <c r="W490" s="20">
        <f t="shared" si="103"/>
        <v>0</v>
      </c>
      <c r="X490" s="18" t="s">
        <v>145</v>
      </c>
      <c r="Y490" s="18">
        <v>83712.535242857106</v>
      </c>
      <c r="Z490" s="23">
        <f t="shared" si="104"/>
        <v>16286.485455808777</v>
      </c>
      <c r="AA490" s="20" t="s">
        <v>146</v>
      </c>
      <c r="AB490" s="20">
        <v>0</v>
      </c>
      <c r="AC490" s="24">
        <f t="shared" si="105"/>
        <v>0</v>
      </c>
      <c r="AD490" s="18" t="s">
        <v>146</v>
      </c>
      <c r="AE490" s="18">
        <v>0</v>
      </c>
      <c r="AF490" s="18">
        <f t="shared" si="106"/>
        <v>0</v>
      </c>
      <c r="AG490" s="19" t="s">
        <v>146</v>
      </c>
      <c r="AH490" s="19">
        <v>0</v>
      </c>
      <c r="AI490" s="19">
        <f t="shared" si="107"/>
        <v>0</v>
      </c>
      <c r="AJ490" s="18" t="s">
        <v>146</v>
      </c>
      <c r="AK490" s="18">
        <v>0</v>
      </c>
      <c r="AL490" s="18">
        <f t="shared" si="108"/>
        <v>0</v>
      </c>
      <c r="AM490" s="19" t="s">
        <v>146</v>
      </c>
      <c r="AN490" s="19">
        <v>0</v>
      </c>
      <c r="AO490" s="19">
        <f t="shared" si="109"/>
        <v>0</v>
      </c>
      <c r="AP490" s="18" t="s">
        <v>146</v>
      </c>
      <c r="AQ490" s="18">
        <v>0</v>
      </c>
      <c r="AR490" s="18">
        <f t="shared" si="110"/>
        <v>0</v>
      </c>
      <c r="AS490" s="20" t="s">
        <v>146</v>
      </c>
      <c r="AT490" s="20">
        <v>0</v>
      </c>
      <c r="AU490" s="16">
        <f t="shared" si="111"/>
        <v>0</v>
      </c>
    </row>
    <row r="491" spans="1:47" x14ac:dyDescent="0.2">
      <c r="A491" s="16">
        <v>488</v>
      </c>
      <c r="B491" s="16">
        <v>773.85174560546795</v>
      </c>
      <c r="C491" s="17">
        <v>1.7745500000000001</v>
      </c>
      <c r="D491" s="16" t="s">
        <v>751</v>
      </c>
      <c r="E491" s="16" t="s">
        <v>752</v>
      </c>
      <c r="F491" s="18" t="s">
        <v>145</v>
      </c>
      <c r="G491" s="18">
        <v>109763.299028571</v>
      </c>
      <c r="H491" s="23">
        <f t="shared" si="98"/>
        <v>21354.727437465175</v>
      </c>
      <c r="I491" s="19" t="s">
        <v>146</v>
      </c>
      <c r="J491" s="19">
        <v>0</v>
      </c>
      <c r="K491" s="19">
        <f t="shared" si="99"/>
        <v>0</v>
      </c>
      <c r="L491" s="18" t="s">
        <v>146</v>
      </c>
      <c r="M491" s="18">
        <v>0</v>
      </c>
      <c r="N491" s="18">
        <f t="shared" si="100"/>
        <v>0</v>
      </c>
      <c r="O491" s="19" t="s">
        <v>145</v>
      </c>
      <c r="P491" s="19">
        <v>298231.07347142801</v>
      </c>
      <c r="Q491" s="19">
        <f t="shared" si="101"/>
        <v>71690.161892170188</v>
      </c>
      <c r="R491" s="18" t="s">
        <v>146</v>
      </c>
      <c r="S491" s="18">
        <v>0</v>
      </c>
      <c r="T491" s="18">
        <f t="shared" si="102"/>
        <v>0</v>
      </c>
      <c r="U491" s="20" t="s">
        <v>146</v>
      </c>
      <c r="V491" s="20">
        <v>0</v>
      </c>
      <c r="W491" s="20">
        <f t="shared" si="103"/>
        <v>0</v>
      </c>
      <c r="X491" s="18" t="s">
        <v>145</v>
      </c>
      <c r="Y491" s="18">
        <v>109763.299028571</v>
      </c>
      <c r="Z491" s="23">
        <f t="shared" si="104"/>
        <v>21354.727437465175</v>
      </c>
      <c r="AA491" s="20" t="s">
        <v>146</v>
      </c>
      <c r="AB491" s="20">
        <v>0</v>
      </c>
      <c r="AC491" s="24">
        <f t="shared" si="105"/>
        <v>0</v>
      </c>
      <c r="AD491" s="18" t="s">
        <v>146</v>
      </c>
      <c r="AE491" s="18">
        <v>0</v>
      </c>
      <c r="AF491" s="18">
        <f t="shared" si="106"/>
        <v>0</v>
      </c>
      <c r="AG491" s="19" t="s">
        <v>146</v>
      </c>
      <c r="AH491" s="19">
        <v>0</v>
      </c>
      <c r="AI491" s="19">
        <f t="shared" si="107"/>
        <v>0</v>
      </c>
      <c r="AJ491" s="18" t="s">
        <v>146</v>
      </c>
      <c r="AK491" s="18">
        <v>0</v>
      </c>
      <c r="AL491" s="18">
        <f t="shared" si="108"/>
        <v>0</v>
      </c>
      <c r="AM491" s="19" t="s">
        <v>146</v>
      </c>
      <c r="AN491" s="19">
        <v>0</v>
      </c>
      <c r="AO491" s="19">
        <f t="shared" si="109"/>
        <v>0</v>
      </c>
      <c r="AP491" s="18" t="s">
        <v>146</v>
      </c>
      <c r="AQ491" s="18">
        <v>0</v>
      </c>
      <c r="AR491" s="18">
        <f t="shared" si="110"/>
        <v>0</v>
      </c>
      <c r="AS491" s="20" t="s">
        <v>146</v>
      </c>
      <c r="AT491" s="20">
        <v>0</v>
      </c>
      <c r="AU491" s="16">
        <f t="shared" si="111"/>
        <v>0</v>
      </c>
    </row>
    <row r="492" spans="1:47" x14ac:dyDescent="0.2">
      <c r="A492" s="16">
        <v>489</v>
      </c>
      <c r="B492" s="16">
        <v>744.83850097656205</v>
      </c>
      <c r="C492" s="17">
        <v>1.8825833333333299</v>
      </c>
      <c r="D492" s="16" t="s">
        <v>753</v>
      </c>
      <c r="E492" s="16" t="s">
        <v>753</v>
      </c>
      <c r="F492" s="18" t="s">
        <v>145</v>
      </c>
      <c r="G492" s="18">
        <v>105683.711399999</v>
      </c>
      <c r="H492" s="23">
        <f t="shared" si="98"/>
        <v>20561.033346303309</v>
      </c>
      <c r="I492" s="19" t="s">
        <v>146</v>
      </c>
      <c r="J492" s="19">
        <v>0</v>
      </c>
      <c r="K492" s="19">
        <f t="shared" si="99"/>
        <v>0</v>
      </c>
      <c r="L492" s="18" t="s">
        <v>146</v>
      </c>
      <c r="M492" s="18">
        <v>0</v>
      </c>
      <c r="N492" s="18">
        <f t="shared" si="100"/>
        <v>0</v>
      </c>
      <c r="O492" s="19" t="s">
        <v>146</v>
      </c>
      <c r="P492" s="19">
        <v>0</v>
      </c>
      <c r="Q492" s="19">
        <f t="shared" si="101"/>
        <v>0</v>
      </c>
      <c r="R492" s="18" t="s">
        <v>146</v>
      </c>
      <c r="S492" s="18">
        <v>0</v>
      </c>
      <c r="T492" s="18">
        <f t="shared" si="102"/>
        <v>0</v>
      </c>
      <c r="U492" s="20" t="s">
        <v>146</v>
      </c>
      <c r="V492" s="20">
        <v>0</v>
      </c>
      <c r="W492" s="20">
        <f t="shared" si="103"/>
        <v>0</v>
      </c>
      <c r="X492" s="18" t="s">
        <v>145</v>
      </c>
      <c r="Y492" s="18">
        <v>105683.711399999</v>
      </c>
      <c r="Z492" s="23">
        <f t="shared" si="104"/>
        <v>20561.033346303309</v>
      </c>
      <c r="AA492" s="20" t="s">
        <v>146</v>
      </c>
      <c r="AB492" s="20">
        <v>0</v>
      </c>
      <c r="AC492" s="24">
        <f t="shared" si="105"/>
        <v>0</v>
      </c>
      <c r="AD492" s="18" t="s">
        <v>146</v>
      </c>
      <c r="AE492" s="18">
        <v>0</v>
      </c>
      <c r="AF492" s="18">
        <f t="shared" si="106"/>
        <v>0</v>
      </c>
      <c r="AG492" s="19" t="s">
        <v>146</v>
      </c>
      <c r="AH492" s="19">
        <v>0</v>
      </c>
      <c r="AI492" s="19">
        <f t="shared" si="107"/>
        <v>0</v>
      </c>
      <c r="AJ492" s="18" t="s">
        <v>146</v>
      </c>
      <c r="AK492" s="18">
        <v>0</v>
      </c>
      <c r="AL492" s="18">
        <f t="shared" si="108"/>
        <v>0</v>
      </c>
      <c r="AM492" s="19" t="s">
        <v>146</v>
      </c>
      <c r="AN492" s="19">
        <v>0</v>
      </c>
      <c r="AO492" s="19">
        <f t="shared" si="109"/>
        <v>0</v>
      </c>
      <c r="AP492" s="18" t="s">
        <v>146</v>
      </c>
      <c r="AQ492" s="18">
        <v>0</v>
      </c>
      <c r="AR492" s="18">
        <f t="shared" si="110"/>
        <v>0</v>
      </c>
      <c r="AS492" s="20" t="s">
        <v>146</v>
      </c>
      <c r="AT492" s="20">
        <v>0</v>
      </c>
      <c r="AU492" s="16">
        <f t="shared" si="111"/>
        <v>0</v>
      </c>
    </row>
    <row r="493" spans="1:47" x14ac:dyDescent="0.2">
      <c r="A493" s="16">
        <v>490</v>
      </c>
      <c r="B493" s="16">
        <v>715.514892578125</v>
      </c>
      <c r="C493" s="17">
        <v>8.7797833333333308</v>
      </c>
      <c r="D493" s="16" t="s">
        <v>754</v>
      </c>
      <c r="E493" s="16" t="s">
        <v>754</v>
      </c>
      <c r="F493" s="18" t="s">
        <v>145</v>
      </c>
      <c r="G493" s="18">
        <v>178443.43062857099</v>
      </c>
      <c r="H493" s="23">
        <f t="shared" si="98"/>
        <v>34716.62074485817</v>
      </c>
      <c r="I493" s="19" t="s">
        <v>146</v>
      </c>
      <c r="J493" s="19">
        <v>0</v>
      </c>
      <c r="K493" s="19">
        <f t="shared" si="99"/>
        <v>0</v>
      </c>
      <c r="L493" s="18" t="s">
        <v>146</v>
      </c>
      <c r="M493" s="18">
        <v>0</v>
      </c>
      <c r="N493" s="18">
        <f t="shared" si="100"/>
        <v>0</v>
      </c>
      <c r="O493" s="19" t="s">
        <v>146</v>
      </c>
      <c r="P493" s="19">
        <v>0</v>
      </c>
      <c r="Q493" s="19">
        <f t="shared" si="101"/>
        <v>0</v>
      </c>
      <c r="R493" s="18" t="s">
        <v>146</v>
      </c>
      <c r="S493" s="18">
        <v>0</v>
      </c>
      <c r="T493" s="18">
        <f t="shared" si="102"/>
        <v>0</v>
      </c>
      <c r="U493" s="20" t="s">
        <v>146</v>
      </c>
      <c r="V493" s="20">
        <v>0</v>
      </c>
      <c r="W493" s="20">
        <f t="shared" si="103"/>
        <v>0</v>
      </c>
      <c r="X493" s="18" t="s">
        <v>145</v>
      </c>
      <c r="Y493" s="18">
        <v>178443.43062857099</v>
      </c>
      <c r="Z493" s="23">
        <f t="shared" si="104"/>
        <v>34716.62074485817</v>
      </c>
      <c r="AA493" s="20" t="s">
        <v>146</v>
      </c>
      <c r="AB493" s="20">
        <v>0</v>
      </c>
      <c r="AC493" s="24">
        <f t="shared" si="105"/>
        <v>0</v>
      </c>
      <c r="AD493" s="18" t="s">
        <v>146</v>
      </c>
      <c r="AE493" s="18">
        <v>0</v>
      </c>
      <c r="AF493" s="18">
        <f t="shared" si="106"/>
        <v>0</v>
      </c>
      <c r="AG493" s="19" t="s">
        <v>146</v>
      </c>
      <c r="AH493" s="19">
        <v>0</v>
      </c>
      <c r="AI493" s="19">
        <f t="shared" si="107"/>
        <v>0</v>
      </c>
      <c r="AJ493" s="18" t="s">
        <v>146</v>
      </c>
      <c r="AK493" s="18">
        <v>0</v>
      </c>
      <c r="AL493" s="18">
        <f t="shared" si="108"/>
        <v>0</v>
      </c>
      <c r="AM493" s="19" t="s">
        <v>146</v>
      </c>
      <c r="AN493" s="19">
        <v>0</v>
      </c>
      <c r="AO493" s="19">
        <f t="shared" si="109"/>
        <v>0</v>
      </c>
      <c r="AP493" s="18" t="s">
        <v>146</v>
      </c>
      <c r="AQ493" s="18">
        <v>0</v>
      </c>
      <c r="AR493" s="18">
        <f t="shared" si="110"/>
        <v>0</v>
      </c>
      <c r="AS493" s="20" t="s">
        <v>146</v>
      </c>
      <c r="AT493" s="20">
        <v>0</v>
      </c>
      <c r="AU493" s="16">
        <f t="shared" si="111"/>
        <v>0</v>
      </c>
    </row>
    <row r="494" spans="1:47" x14ac:dyDescent="0.2">
      <c r="A494" s="16">
        <v>491</v>
      </c>
      <c r="B494" s="16">
        <v>262.25153182753201</v>
      </c>
      <c r="C494" s="17">
        <v>14.2332999999999</v>
      </c>
      <c r="D494" s="16" t="s">
        <v>755</v>
      </c>
      <c r="E494" s="16" t="s">
        <v>756</v>
      </c>
      <c r="F494" s="18" t="s">
        <v>145</v>
      </c>
      <c r="G494" s="18">
        <v>138852.71232857101</v>
      </c>
      <c r="H494" s="23">
        <f t="shared" si="98"/>
        <v>27014.146367426267</v>
      </c>
      <c r="I494" s="19" t="s">
        <v>145</v>
      </c>
      <c r="J494" s="19">
        <v>94271.7000714272</v>
      </c>
      <c r="K494" s="19">
        <f t="shared" si="99"/>
        <v>11051.781954446331</v>
      </c>
      <c r="L494" s="18" t="s">
        <v>145</v>
      </c>
      <c r="M494" s="18">
        <v>388956.82825714297</v>
      </c>
      <c r="N494" s="18">
        <f t="shared" si="100"/>
        <v>63973.162542293248</v>
      </c>
      <c r="O494" s="19" t="s">
        <v>146</v>
      </c>
      <c r="P494" s="19">
        <v>0</v>
      </c>
      <c r="Q494" s="19">
        <f t="shared" si="101"/>
        <v>0</v>
      </c>
      <c r="R494" s="18" t="s">
        <v>145</v>
      </c>
      <c r="S494" s="18">
        <v>120180.86139999999</v>
      </c>
      <c r="T494" s="18">
        <f t="shared" si="102"/>
        <v>11600.469247104247</v>
      </c>
      <c r="U494" s="20" t="s">
        <v>145</v>
      </c>
      <c r="V494" s="20">
        <v>88260.230771428702</v>
      </c>
      <c r="W494" s="20">
        <f t="shared" si="103"/>
        <v>31748.284450154213</v>
      </c>
      <c r="X494" s="18" t="s">
        <v>145</v>
      </c>
      <c r="Y494" s="18">
        <v>138852.71232857101</v>
      </c>
      <c r="Z494" s="23">
        <f t="shared" si="104"/>
        <v>27014.146367426267</v>
      </c>
      <c r="AA494" s="20" t="s">
        <v>145</v>
      </c>
      <c r="AB494" s="20">
        <v>104439.83722857101</v>
      </c>
      <c r="AC494" s="24">
        <f t="shared" si="105"/>
        <v>17822.497820575256</v>
      </c>
      <c r="AD494" s="18" t="s">
        <v>145</v>
      </c>
      <c r="AE494" s="18">
        <v>33456.764185714201</v>
      </c>
      <c r="AF494" s="18">
        <f t="shared" si="106"/>
        <v>2617.9001710261505</v>
      </c>
      <c r="AG494" s="19" t="s">
        <v>145</v>
      </c>
      <c r="AH494" s="19">
        <v>146292.755614283</v>
      </c>
      <c r="AI494" s="19">
        <f t="shared" si="107"/>
        <v>48764.251871427667</v>
      </c>
      <c r="AJ494" s="18" t="s">
        <v>145</v>
      </c>
      <c r="AK494" s="18">
        <v>61370.646914284698</v>
      </c>
      <c r="AL494" s="18">
        <f t="shared" si="108"/>
        <v>4056.2225323387111</v>
      </c>
      <c r="AM494" s="19" t="s">
        <v>145</v>
      </c>
      <c r="AN494" s="19">
        <v>80351.771899999905</v>
      </c>
      <c r="AO494" s="19">
        <f t="shared" si="109"/>
        <v>8908.1787028824729</v>
      </c>
      <c r="AP494" s="18" t="s">
        <v>145</v>
      </c>
      <c r="AQ494" s="18">
        <v>311043.37270000001</v>
      </c>
      <c r="AR494" s="18">
        <f t="shared" si="110"/>
        <v>38400.416382716052</v>
      </c>
      <c r="AS494" s="20" t="s">
        <v>145</v>
      </c>
      <c r="AT494" s="20">
        <v>607209.74139999796</v>
      </c>
      <c r="AU494" s="16">
        <f t="shared" si="111"/>
        <v>40453.680306462222</v>
      </c>
    </row>
    <row r="495" spans="1:47" x14ac:dyDescent="0.2">
      <c r="A495" s="16">
        <v>492</v>
      </c>
      <c r="B495" s="16">
        <v>600.93621826171795</v>
      </c>
      <c r="C495" s="17">
        <v>2.3837104166666601</v>
      </c>
      <c r="F495" s="18" t="s">
        <v>145</v>
      </c>
      <c r="G495" s="18">
        <v>120702.79415714199</v>
      </c>
      <c r="H495" s="23">
        <f t="shared" si="98"/>
        <v>23483.033882712451</v>
      </c>
      <c r="I495" s="19" t="s">
        <v>146</v>
      </c>
      <c r="J495" s="19">
        <v>0</v>
      </c>
      <c r="K495" s="19">
        <f t="shared" si="99"/>
        <v>0</v>
      </c>
      <c r="L495" s="18" t="s">
        <v>145</v>
      </c>
      <c r="M495" s="18">
        <v>89000.240171428304</v>
      </c>
      <c r="N495" s="18">
        <f t="shared" si="100"/>
        <v>14638.197396616497</v>
      </c>
      <c r="O495" s="19" t="s">
        <v>146</v>
      </c>
      <c r="P495" s="19">
        <v>0</v>
      </c>
      <c r="Q495" s="19">
        <f t="shared" si="101"/>
        <v>0</v>
      </c>
      <c r="R495" s="18" t="s">
        <v>146</v>
      </c>
      <c r="S495" s="18">
        <v>0</v>
      </c>
      <c r="T495" s="18">
        <f t="shared" si="102"/>
        <v>0</v>
      </c>
      <c r="U495" s="20" t="s">
        <v>145</v>
      </c>
      <c r="V495" s="20">
        <v>74480.146228571204</v>
      </c>
      <c r="W495" s="20">
        <f t="shared" si="103"/>
        <v>26791.419506680289</v>
      </c>
      <c r="X495" s="18" t="s">
        <v>145</v>
      </c>
      <c r="Y495" s="18">
        <v>120702.79415714199</v>
      </c>
      <c r="Z495" s="23">
        <f t="shared" si="104"/>
        <v>23483.033882712451</v>
      </c>
      <c r="AA495" s="20" t="s">
        <v>146</v>
      </c>
      <c r="AB495" s="20">
        <v>0</v>
      </c>
      <c r="AC495" s="24">
        <f t="shared" si="105"/>
        <v>0</v>
      </c>
      <c r="AD495" s="18" t="s">
        <v>146</v>
      </c>
      <c r="AE495" s="18">
        <v>0</v>
      </c>
      <c r="AF495" s="18">
        <f t="shared" si="106"/>
        <v>0</v>
      </c>
      <c r="AG495" s="19" t="s">
        <v>146</v>
      </c>
      <c r="AH495" s="19">
        <v>0</v>
      </c>
      <c r="AI495" s="19">
        <f t="shared" si="107"/>
        <v>0</v>
      </c>
      <c r="AJ495" s="18" t="s">
        <v>145</v>
      </c>
      <c r="AK495" s="18">
        <v>77911.368100000094</v>
      </c>
      <c r="AL495" s="18">
        <f t="shared" si="108"/>
        <v>5149.4625313945862</v>
      </c>
      <c r="AM495" s="19" t="s">
        <v>145</v>
      </c>
      <c r="AN495" s="19">
        <v>72434.554771428593</v>
      </c>
      <c r="AO495" s="19">
        <f t="shared" si="109"/>
        <v>8030.4384447260081</v>
      </c>
      <c r="AP495" s="18" t="s">
        <v>145</v>
      </c>
      <c r="AQ495" s="18">
        <v>79338.1373714285</v>
      </c>
      <c r="AR495" s="18">
        <f t="shared" si="110"/>
        <v>9794.8317742504332</v>
      </c>
      <c r="AS495" s="20" t="s">
        <v>145</v>
      </c>
      <c r="AT495" s="20">
        <v>69734.709599999798</v>
      </c>
      <c r="AU495" s="16">
        <f t="shared" si="111"/>
        <v>4645.8833844103801</v>
      </c>
    </row>
    <row r="496" spans="1:47" x14ac:dyDescent="0.2">
      <c r="A496" s="16">
        <v>493</v>
      </c>
      <c r="B496" s="16">
        <v>145.13281555175701</v>
      </c>
      <c r="C496" s="17">
        <v>19.121111111111102</v>
      </c>
      <c r="F496" s="18" t="s">
        <v>145</v>
      </c>
      <c r="G496" s="18">
        <v>124682.826571428</v>
      </c>
      <c r="H496" s="23">
        <f t="shared" si="98"/>
        <v>24257.359255141637</v>
      </c>
      <c r="I496" s="19" t="s">
        <v>146</v>
      </c>
      <c r="J496" s="19">
        <v>0</v>
      </c>
      <c r="K496" s="19">
        <f t="shared" si="99"/>
        <v>0</v>
      </c>
      <c r="L496" s="18" t="s">
        <v>145</v>
      </c>
      <c r="M496" s="18">
        <v>153371.56342856999</v>
      </c>
      <c r="N496" s="18">
        <f t="shared" si="100"/>
        <v>25225.586090225326</v>
      </c>
      <c r="O496" s="19" t="s">
        <v>146</v>
      </c>
      <c r="P496" s="19">
        <v>0</v>
      </c>
      <c r="Q496" s="19">
        <f t="shared" si="101"/>
        <v>0</v>
      </c>
      <c r="R496" s="18" t="s">
        <v>146</v>
      </c>
      <c r="S496" s="18">
        <v>0</v>
      </c>
      <c r="T496" s="18">
        <f t="shared" si="102"/>
        <v>0</v>
      </c>
      <c r="U496" s="20" t="s">
        <v>146</v>
      </c>
      <c r="V496" s="20">
        <v>0</v>
      </c>
      <c r="W496" s="20">
        <f t="shared" si="103"/>
        <v>0</v>
      </c>
      <c r="X496" s="18" t="s">
        <v>145</v>
      </c>
      <c r="Y496" s="18">
        <v>124682.826571428</v>
      </c>
      <c r="Z496" s="23">
        <f t="shared" si="104"/>
        <v>24257.359255141637</v>
      </c>
      <c r="AA496" s="20" t="s">
        <v>146</v>
      </c>
      <c r="AB496" s="20">
        <v>0</v>
      </c>
      <c r="AC496" s="24">
        <f t="shared" si="105"/>
        <v>0</v>
      </c>
      <c r="AD496" s="18" t="s">
        <v>146</v>
      </c>
      <c r="AE496" s="18">
        <v>0</v>
      </c>
      <c r="AF496" s="18">
        <f t="shared" si="106"/>
        <v>0</v>
      </c>
      <c r="AG496" s="19" t="s">
        <v>146</v>
      </c>
      <c r="AH496" s="19">
        <v>0</v>
      </c>
      <c r="AI496" s="19">
        <f t="shared" si="107"/>
        <v>0</v>
      </c>
      <c r="AJ496" s="18" t="s">
        <v>146</v>
      </c>
      <c r="AK496" s="18">
        <v>0</v>
      </c>
      <c r="AL496" s="18">
        <f t="shared" si="108"/>
        <v>0</v>
      </c>
      <c r="AM496" s="19" t="s">
        <v>146</v>
      </c>
      <c r="AN496" s="19">
        <v>0</v>
      </c>
      <c r="AO496" s="19">
        <f t="shared" si="109"/>
        <v>0</v>
      </c>
      <c r="AP496" s="18" t="s">
        <v>146</v>
      </c>
      <c r="AQ496" s="18">
        <v>0</v>
      </c>
      <c r="AR496" s="18">
        <f t="shared" si="110"/>
        <v>0</v>
      </c>
      <c r="AS496" s="20" t="s">
        <v>146</v>
      </c>
      <c r="AT496" s="20">
        <v>0</v>
      </c>
      <c r="AU496" s="16">
        <f t="shared" si="111"/>
        <v>0</v>
      </c>
    </row>
    <row r="497" spans="1:47" x14ac:dyDescent="0.2">
      <c r="A497" s="16">
        <v>494</v>
      </c>
      <c r="B497" s="16">
        <v>990.94144694010402</v>
      </c>
      <c r="C497" s="17">
        <v>18.072333333333301</v>
      </c>
      <c r="F497" s="18" t="s">
        <v>145</v>
      </c>
      <c r="G497" s="18">
        <v>134830.64128571501</v>
      </c>
      <c r="H497" s="23">
        <f t="shared" si="98"/>
        <v>26231.642273485413</v>
      </c>
      <c r="I497" s="19" t="s">
        <v>146</v>
      </c>
      <c r="J497" s="19">
        <v>0</v>
      </c>
      <c r="K497" s="19">
        <f t="shared" si="99"/>
        <v>0</v>
      </c>
      <c r="L497" s="18" t="s">
        <v>146</v>
      </c>
      <c r="M497" s="18">
        <v>0</v>
      </c>
      <c r="N497" s="18">
        <f t="shared" si="100"/>
        <v>0</v>
      </c>
      <c r="O497" s="19" t="s">
        <v>146</v>
      </c>
      <c r="P497" s="19">
        <v>0</v>
      </c>
      <c r="Q497" s="19">
        <f t="shared" si="101"/>
        <v>0</v>
      </c>
      <c r="R497" s="18" t="s">
        <v>146</v>
      </c>
      <c r="S497" s="18">
        <v>0</v>
      </c>
      <c r="T497" s="18">
        <f t="shared" si="102"/>
        <v>0</v>
      </c>
      <c r="U497" s="20" t="s">
        <v>146</v>
      </c>
      <c r="V497" s="20">
        <v>0</v>
      </c>
      <c r="W497" s="20">
        <f t="shared" si="103"/>
        <v>0</v>
      </c>
      <c r="X497" s="18" t="s">
        <v>145</v>
      </c>
      <c r="Y497" s="18">
        <v>134830.64128571501</v>
      </c>
      <c r="Z497" s="23">
        <f t="shared" si="104"/>
        <v>26231.642273485413</v>
      </c>
      <c r="AA497" s="20" t="s">
        <v>146</v>
      </c>
      <c r="AB497" s="20">
        <v>0</v>
      </c>
      <c r="AC497" s="24">
        <f t="shared" si="105"/>
        <v>0</v>
      </c>
      <c r="AD497" s="18" t="s">
        <v>146</v>
      </c>
      <c r="AE497" s="18">
        <v>0</v>
      </c>
      <c r="AF497" s="18">
        <f t="shared" si="106"/>
        <v>0</v>
      </c>
      <c r="AG497" s="19" t="s">
        <v>146</v>
      </c>
      <c r="AH497" s="19">
        <v>0</v>
      </c>
      <c r="AI497" s="19">
        <f t="shared" si="107"/>
        <v>0</v>
      </c>
      <c r="AJ497" s="18" t="s">
        <v>146</v>
      </c>
      <c r="AK497" s="18">
        <v>0</v>
      </c>
      <c r="AL497" s="18">
        <f t="shared" si="108"/>
        <v>0</v>
      </c>
      <c r="AM497" s="19" t="s">
        <v>146</v>
      </c>
      <c r="AN497" s="19">
        <v>0</v>
      </c>
      <c r="AO497" s="19">
        <f t="shared" si="109"/>
        <v>0</v>
      </c>
      <c r="AP497" s="18" t="s">
        <v>146</v>
      </c>
      <c r="AQ497" s="18">
        <v>0</v>
      </c>
      <c r="AR497" s="18">
        <f t="shared" si="110"/>
        <v>0</v>
      </c>
      <c r="AS497" s="20" t="s">
        <v>146</v>
      </c>
      <c r="AT497" s="20">
        <v>0</v>
      </c>
      <c r="AU497" s="16">
        <f t="shared" si="111"/>
        <v>0</v>
      </c>
    </row>
    <row r="498" spans="1:47" x14ac:dyDescent="0.2">
      <c r="A498" s="16">
        <v>495</v>
      </c>
      <c r="B498" s="16">
        <v>525.43609619140602</v>
      </c>
      <c r="C498" s="17">
        <v>1.36965</v>
      </c>
      <c r="D498" s="16" t="s">
        <v>757</v>
      </c>
      <c r="E498" s="16" t="s">
        <v>758</v>
      </c>
      <c r="F498" s="18" t="s">
        <v>145</v>
      </c>
      <c r="G498" s="18">
        <v>125065.66244285701</v>
      </c>
      <c r="H498" s="23">
        <f t="shared" si="98"/>
        <v>24331.84094219008</v>
      </c>
      <c r="I498" s="19" t="s">
        <v>146</v>
      </c>
      <c r="J498" s="19">
        <v>0</v>
      </c>
      <c r="K498" s="19">
        <f t="shared" si="99"/>
        <v>0</v>
      </c>
      <c r="L498" s="18" t="s">
        <v>146</v>
      </c>
      <c r="M498" s="18">
        <v>0</v>
      </c>
      <c r="N498" s="18">
        <f t="shared" si="100"/>
        <v>0</v>
      </c>
      <c r="O498" s="19" t="s">
        <v>146</v>
      </c>
      <c r="P498" s="19">
        <v>0</v>
      </c>
      <c r="Q498" s="19">
        <f t="shared" si="101"/>
        <v>0</v>
      </c>
      <c r="R498" s="18" t="s">
        <v>146</v>
      </c>
      <c r="S498" s="18">
        <v>0</v>
      </c>
      <c r="T498" s="18">
        <f t="shared" si="102"/>
        <v>0</v>
      </c>
      <c r="U498" s="20" t="s">
        <v>146</v>
      </c>
      <c r="V498" s="20">
        <v>0</v>
      </c>
      <c r="W498" s="20">
        <f t="shared" si="103"/>
        <v>0</v>
      </c>
      <c r="X498" s="18" t="s">
        <v>145</v>
      </c>
      <c r="Y498" s="18">
        <v>125065.66244285701</v>
      </c>
      <c r="Z498" s="23">
        <f t="shared" si="104"/>
        <v>24331.84094219008</v>
      </c>
      <c r="AA498" s="20" t="s">
        <v>146</v>
      </c>
      <c r="AB498" s="20">
        <v>0</v>
      </c>
      <c r="AC498" s="24">
        <f t="shared" si="105"/>
        <v>0</v>
      </c>
      <c r="AD498" s="18" t="s">
        <v>146</v>
      </c>
      <c r="AE498" s="18">
        <v>0</v>
      </c>
      <c r="AF498" s="18">
        <f t="shared" si="106"/>
        <v>0</v>
      </c>
      <c r="AG498" s="19" t="s">
        <v>146</v>
      </c>
      <c r="AH498" s="19">
        <v>0</v>
      </c>
      <c r="AI498" s="19">
        <f t="shared" si="107"/>
        <v>0</v>
      </c>
      <c r="AJ498" s="18" t="s">
        <v>146</v>
      </c>
      <c r="AK498" s="18">
        <v>0</v>
      </c>
      <c r="AL498" s="18">
        <f t="shared" si="108"/>
        <v>0</v>
      </c>
      <c r="AM498" s="19" t="s">
        <v>146</v>
      </c>
      <c r="AN498" s="19">
        <v>0</v>
      </c>
      <c r="AO498" s="19">
        <f t="shared" si="109"/>
        <v>0</v>
      </c>
      <c r="AP498" s="18" t="s">
        <v>146</v>
      </c>
      <c r="AQ498" s="18">
        <v>0</v>
      </c>
      <c r="AR498" s="18">
        <f t="shared" si="110"/>
        <v>0</v>
      </c>
      <c r="AS498" s="20" t="s">
        <v>146</v>
      </c>
      <c r="AT498" s="20">
        <v>0</v>
      </c>
      <c r="AU498" s="16">
        <f t="shared" si="111"/>
        <v>0</v>
      </c>
    </row>
    <row r="499" spans="1:47" x14ac:dyDescent="0.2">
      <c r="A499" s="16">
        <v>496</v>
      </c>
      <c r="B499" s="16">
        <v>734.62365722656205</v>
      </c>
      <c r="C499" s="17">
        <v>15.0086333333333</v>
      </c>
      <c r="F499" s="18" t="s">
        <v>145</v>
      </c>
      <c r="G499" s="18">
        <v>167722.17841428501</v>
      </c>
      <c r="H499" s="23">
        <f t="shared" si="98"/>
        <v>32630.774010561287</v>
      </c>
      <c r="I499" s="19" t="s">
        <v>146</v>
      </c>
      <c r="J499" s="19">
        <v>0</v>
      </c>
      <c r="K499" s="19">
        <f t="shared" si="99"/>
        <v>0</v>
      </c>
      <c r="L499" s="18" t="s">
        <v>146</v>
      </c>
      <c r="M499" s="18">
        <v>0</v>
      </c>
      <c r="N499" s="18">
        <f t="shared" si="100"/>
        <v>0</v>
      </c>
      <c r="O499" s="19" t="s">
        <v>146</v>
      </c>
      <c r="P499" s="19">
        <v>0</v>
      </c>
      <c r="Q499" s="19">
        <f t="shared" si="101"/>
        <v>0</v>
      </c>
      <c r="R499" s="18" t="s">
        <v>146</v>
      </c>
      <c r="S499" s="18">
        <v>0</v>
      </c>
      <c r="T499" s="18">
        <f t="shared" si="102"/>
        <v>0</v>
      </c>
      <c r="U499" s="20" t="s">
        <v>146</v>
      </c>
      <c r="V499" s="20">
        <v>0</v>
      </c>
      <c r="W499" s="20">
        <f t="shared" si="103"/>
        <v>0</v>
      </c>
      <c r="X499" s="18" t="s">
        <v>145</v>
      </c>
      <c r="Y499" s="18">
        <v>167722.17841428501</v>
      </c>
      <c r="Z499" s="23">
        <f t="shared" si="104"/>
        <v>32630.774010561287</v>
      </c>
      <c r="AA499" s="20" t="s">
        <v>146</v>
      </c>
      <c r="AB499" s="20">
        <v>0</v>
      </c>
      <c r="AC499" s="24">
        <f t="shared" si="105"/>
        <v>0</v>
      </c>
      <c r="AD499" s="18" t="s">
        <v>146</v>
      </c>
      <c r="AE499" s="18">
        <v>0</v>
      </c>
      <c r="AF499" s="18">
        <f t="shared" si="106"/>
        <v>0</v>
      </c>
      <c r="AG499" s="19" t="s">
        <v>146</v>
      </c>
      <c r="AH499" s="19">
        <v>0</v>
      </c>
      <c r="AI499" s="19">
        <f t="shared" si="107"/>
        <v>0</v>
      </c>
      <c r="AJ499" s="18" t="s">
        <v>146</v>
      </c>
      <c r="AK499" s="18">
        <v>0</v>
      </c>
      <c r="AL499" s="18">
        <f t="shared" si="108"/>
        <v>0</v>
      </c>
      <c r="AM499" s="19" t="s">
        <v>146</v>
      </c>
      <c r="AN499" s="19">
        <v>0</v>
      </c>
      <c r="AO499" s="19">
        <f t="shared" si="109"/>
        <v>0</v>
      </c>
      <c r="AP499" s="18" t="s">
        <v>146</v>
      </c>
      <c r="AQ499" s="18">
        <v>0</v>
      </c>
      <c r="AR499" s="18">
        <f t="shared" si="110"/>
        <v>0</v>
      </c>
      <c r="AS499" s="20" t="s">
        <v>146</v>
      </c>
      <c r="AT499" s="20">
        <v>0</v>
      </c>
      <c r="AU499" s="16">
        <f t="shared" si="111"/>
        <v>0</v>
      </c>
    </row>
    <row r="500" spans="1:47" x14ac:dyDescent="0.2">
      <c r="A500" s="16">
        <v>497</v>
      </c>
      <c r="B500" s="16">
        <v>896.79129028320301</v>
      </c>
      <c r="C500" s="17">
        <v>15.493148611111099</v>
      </c>
      <c r="D500" s="16" t="s">
        <v>324</v>
      </c>
      <c r="E500" s="16" t="s">
        <v>759</v>
      </c>
      <c r="F500" s="18" t="s">
        <v>145</v>
      </c>
      <c r="G500" s="18">
        <v>197058.59474285701</v>
      </c>
      <c r="H500" s="23">
        <f t="shared" si="98"/>
        <v>38338.24800444689</v>
      </c>
      <c r="I500" s="19" t="s">
        <v>145</v>
      </c>
      <c r="J500" s="19">
        <v>170772.054842857</v>
      </c>
      <c r="K500" s="19">
        <f t="shared" si="99"/>
        <v>20020.170556020752</v>
      </c>
      <c r="L500" s="18" t="s">
        <v>145</v>
      </c>
      <c r="M500" s="18">
        <v>189648.65615714301</v>
      </c>
      <c r="N500" s="18">
        <f t="shared" si="100"/>
        <v>31192.213183740627</v>
      </c>
      <c r="O500" s="19" t="s">
        <v>146</v>
      </c>
      <c r="P500" s="19">
        <v>0</v>
      </c>
      <c r="Q500" s="19">
        <f t="shared" si="101"/>
        <v>0</v>
      </c>
      <c r="R500" s="18" t="s">
        <v>145</v>
      </c>
      <c r="S500" s="18">
        <v>168234.50124285699</v>
      </c>
      <c r="T500" s="18">
        <f t="shared" si="102"/>
        <v>16238.851471318243</v>
      </c>
      <c r="U500" s="20" t="s">
        <v>145</v>
      </c>
      <c r="V500" s="20">
        <v>166439.163457143</v>
      </c>
      <c r="W500" s="20">
        <f t="shared" si="103"/>
        <v>59870.202682425544</v>
      </c>
      <c r="X500" s="18" t="s">
        <v>145</v>
      </c>
      <c r="Y500" s="18">
        <v>197058.59474285701</v>
      </c>
      <c r="Z500" s="23">
        <f t="shared" si="104"/>
        <v>38338.24800444689</v>
      </c>
      <c r="AA500" s="20" t="s">
        <v>145</v>
      </c>
      <c r="AB500" s="20">
        <v>170550.26678571399</v>
      </c>
      <c r="AC500" s="24">
        <f t="shared" si="105"/>
        <v>29104.141089712284</v>
      </c>
      <c r="AD500" s="18" t="s">
        <v>146</v>
      </c>
      <c r="AE500" s="18">
        <v>0</v>
      </c>
      <c r="AF500" s="18">
        <f t="shared" si="106"/>
        <v>0</v>
      </c>
      <c r="AG500" s="19" t="s">
        <v>145</v>
      </c>
      <c r="AH500" s="19">
        <v>174781.453557142</v>
      </c>
      <c r="AI500" s="19">
        <f t="shared" si="107"/>
        <v>58260.484519047335</v>
      </c>
      <c r="AJ500" s="18" t="s">
        <v>145</v>
      </c>
      <c r="AK500" s="18">
        <v>174647.886342857</v>
      </c>
      <c r="AL500" s="18">
        <f t="shared" si="108"/>
        <v>11543.151774147851</v>
      </c>
      <c r="AM500" s="19" t="s">
        <v>145</v>
      </c>
      <c r="AN500" s="19">
        <v>172279.39192857101</v>
      </c>
      <c r="AO500" s="19">
        <f t="shared" si="109"/>
        <v>19099.710856826056</v>
      </c>
      <c r="AP500" s="18" t="s">
        <v>145</v>
      </c>
      <c r="AQ500" s="18">
        <v>170762.574914286</v>
      </c>
      <c r="AR500" s="18">
        <f t="shared" si="110"/>
        <v>21081.799372134075</v>
      </c>
      <c r="AS500" s="20" t="s">
        <v>145</v>
      </c>
      <c r="AT500" s="20">
        <v>242117.570714286</v>
      </c>
      <c r="AU500" s="16">
        <f t="shared" si="111"/>
        <v>16130.417769106331</v>
      </c>
    </row>
    <row r="501" spans="1:47" x14ac:dyDescent="0.2">
      <c r="A501" s="16">
        <v>498</v>
      </c>
      <c r="B501" s="16">
        <v>591.40350341796795</v>
      </c>
      <c r="C501" s="17">
        <v>2.01992222222222</v>
      </c>
      <c r="D501" s="16" t="s">
        <v>760</v>
      </c>
      <c r="E501" s="16" t="s">
        <v>761</v>
      </c>
      <c r="F501" s="18" t="s">
        <v>145</v>
      </c>
      <c r="G501" s="18">
        <v>107010.18464285599</v>
      </c>
      <c r="H501" s="23">
        <f t="shared" si="98"/>
        <v>20819.102070594552</v>
      </c>
      <c r="I501" s="19" t="s">
        <v>146</v>
      </c>
      <c r="J501" s="19">
        <v>0</v>
      </c>
      <c r="K501" s="19">
        <f t="shared" si="99"/>
        <v>0</v>
      </c>
      <c r="L501" s="18" t="s">
        <v>146</v>
      </c>
      <c r="M501" s="18">
        <v>0</v>
      </c>
      <c r="N501" s="18">
        <f t="shared" si="100"/>
        <v>0</v>
      </c>
      <c r="O501" s="19" t="s">
        <v>145</v>
      </c>
      <c r="P501" s="19">
        <v>246827.839557142</v>
      </c>
      <c r="Q501" s="19">
        <f t="shared" si="101"/>
        <v>59333.61527815913</v>
      </c>
      <c r="R501" s="18" t="s">
        <v>146</v>
      </c>
      <c r="S501" s="18">
        <v>0</v>
      </c>
      <c r="T501" s="18">
        <f t="shared" si="102"/>
        <v>0</v>
      </c>
      <c r="U501" s="20" t="s">
        <v>146</v>
      </c>
      <c r="V501" s="20">
        <v>0</v>
      </c>
      <c r="W501" s="20">
        <f t="shared" si="103"/>
        <v>0</v>
      </c>
      <c r="X501" s="18" t="s">
        <v>145</v>
      </c>
      <c r="Y501" s="18">
        <v>107010.18464285599</v>
      </c>
      <c r="Z501" s="23">
        <f t="shared" si="104"/>
        <v>20819.102070594552</v>
      </c>
      <c r="AA501" s="20" t="s">
        <v>146</v>
      </c>
      <c r="AB501" s="20">
        <v>0</v>
      </c>
      <c r="AC501" s="24">
        <f t="shared" si="105"/>
        <v>0</v>
      </c>
      <c r="AD501" s="18" t="s">
        <v>146</v>
      </c>
      <c r="AE501" s="18">
        <v>0</v>
      </c>
      <c r="AF501" s="18">
        <f t="shared" si="106"/>
        <v>0</v>
      </c>
      <c r="AG501" s="19" t="s">
        <v>146</v>
      </c>
      <c r="AH501" s="19">
        <v>0</v>
      </c>
      <c r="AI501" s="19">
        <f t="shared" si="107"/>
        <v>0</v>
      </c>
      <c r="AJ501" s="18" t="s">
        <v>146</v>
      </c>
      <c r="AK501" s="18">
        <v>0</v>
      </c>
      <c r="AL501" s="18">
        <f t="shared" si="108"/>
        <v>0</v>
      </c>
      <c r="AM501" s="19" t="s">
        <v>146</v>
      </c>
      <c r="AN501" s="19">
        <v>0</v>
      </c>
      <c r="AO501" s="19">
        <f t="shared" si="109"/>
        <v>0</v>
      </c>
      <c r="AP501" s="18" t="s">
        <v>146</v>
      </c>
      <c r="AQ501" s="18">
        <v>0</v>
      </c>
      <c r="AR501" s="18">
        <f t="shared" si="110"/>
        <v>0</v>
      </c>
      <c r="AS501" s="20" t="s">
        <v>146</v>
      </c>
      <c r="AT501" s="20">
        <v>0</v>
      </c>
      <c r="AU501" s="16">
        <f t="shared" si="111"/>
        <v>0</v>
      </c>
    </row>
    <row r="502" spans="1:47" x14ac:dyDescent="0.2">
      <c r="A502" s="16">
        <v>499</v>
      </c>
      <c r="B502" s="16">
        <v>581.36767578125</v>
      </c>
      <c r="C502" s="17">
        <v>1.2564633333333299</v>
      </c>
      <c r="D502" s="16" t="s">
        <v>762</v>
      </c>
      <c r="E502" s="16" t="s">
        <v>763</v>
      </c>
      <c r="F502" s="18" t="s">
        <v>145</v>
      </c>
      <c r="G502" s="18">
        <v>141140.938599999</v>
      </c>
      <c r="H502" s="23">
        <f t="shared" si="98"/>
        <v>27459.326575875293</v>
      </c>
      <c r="I502" s="19" t="s">
        <v>145</v>
      </c>
      <c r="J502" s="19">
        <v>77076.260314285595</v>
      </c>
      <c r="K502" s="19">
        <f t="shared" si="99"/>
        <v>9035.9039055434459</v>
      </c>
      <c r="L502" s="18" t="s">
        <v>146</v>
      </c>
      <c r="M502" s="18">
        <v>0</v>
      </c>
      <c r="N502" s="18">
        <f t="shared" si="100"/>
        <v>0</v>
      </c>
      <c r="O502" s="19" t="s">
        <v>146</v>
      </c>
      <c r="P502" s="19">
        <v>0</v>
      </c>
      <c r="Q502" s="19">
        <f t="shared" si="101"/>
        <v>0</v>
      </c>
      <c r="R502" s="18" t="s">
        <v>146</v>
      </c>
      <c r="S502" s="18">
        <v>0</v>
      </c>
      <c r="T502" s="18">
        <f t="shared" si="102"/>
        <v>0</v>
      </c>
      <c r="U502" s="20" t="s">
        <v>146</v>
      </c>
      <c r="V502" s="20">
        <v>0</v>
      </c>
      <c r="W502" s="20">
        <f t="shared" si="103"/>
        <v>0</v>
      </c>
      <c r="X502" s="18" t="s">
        <v>145</v>
      </c>
      <c r="Y502" s="18">
        <v>141140.938599999</v>
      </c>
      <c r="Z502" s="23">
        <f t="shared" si="104"/>
        <v>27459.326575875293</v>
      </c>
      <c r="AA502" s="20" t="s">
        <v>146</v>
      </c>
      <c r="AB502" s="20">
        <v>0</v>
      </c>
      <c r="AC502" s="24">
        <f t="shared" si="105"/>
        <v>0</v>
      </c>
      <c r="AD502" s="18" t="s">
        <v>146</v>
      </c>
      <c r="AE502" s="18">
        <v>0</v>
      </c>
      <c r="AF502" s="18">
        <f t="shared" si="106"/>
        <v>0</v>
      </c>
      <c r="AG502" s="19" t="s">
        <v>146</v>
      </c>
      <c r="AH502" s="19">
        <v>0</v>
      </c>
      <c r="AI502" s="19">
        <f t="shared" si="107"/>
        <v>0</v>
      </c>
      <c r="AJ502" s="18" t="s">
        <v>145</v>
      </c>
      <c r="AK502" s="18">
        <v>35288.558400000002</v>
      </c>
      <c r="AL502" s="18">
        <f t="shared" si="108"/>
        <v>2332.3568010575018</v>
      </c>
      <c r="AM502" s="19" t="s">
        <v>145</v>
      </c>
      <c r="AN502" s="19">
        <v>68654.574657142803</v>
      </c>
      <c r="AO502" s="19">
        <f t="shared" si="109"/>
        <v>7611.3719132087372</v>
      </c>
      <c r="AP502" s="18" t="s">
        <v>146</v>
      </c>
      <c r="AQ502" s="18">
        <v>0</v>
      </c>
      <c r="AR502" s="18">
        <f t="shared" si="110"/>
        <v>0</v>
      </c>
      <c r="AS502" s="20" t="s">
        <v>146</v>
      </c>
      <c r="AT502" s="20">
        <v>0</v>
      </c>
      <c r="AU502" s="16">
        <f t="shared" si="111"/>
        <v>0</v>
      </c>
    </row>
    <row r="503" spans="1:47" x14ac:dyDescent="0.2">
      <c r="A503" s="16">
        <v>500</v>
      </c>
      <c r="B503" s="16">
        <v>128.10617867124401</v>
      </c>
      <c r="C503" s="17">
        <v>0.66798124999999997</v>
      </c>
      <c r="F503" s="18" t="s">
        <v>145</v>
      </c>
      <c r="G503" s="18">
        <v>126323.573357142</v>
      </c>
      <c r="H503" s="23">
        <f t="shared" si="98"/>
        <v>24576.570692050973</v>
      </c>
      <c r="I503" s="19" t="s">
        <v>145</v>
      </c>
      <c r="J503" s="19">
        <v>121221.469557142</v>
      </c>
      <c r="K503" s="19">
        <f t="shared" si="99"/>
        <v>14211.192210684878</v>
      </c>
      <c r="L503" s="18" t="s">
        <v>146</v>
      </c>
      <c r="M503" s="18">
        <v>0</v>
      </c>
      <c r="N503" s="18">
        <f t="shared" si="100"/>
        <v>0</v>
      </c>
      <c r="O503" s="19" t="s">
        <v>146</v>
      </c>
      <c r="P503" s="19">
        <v>0</v>
      </c>
      <c r="Q503" s="19">
        <f t="shared" si="101"/>
        <v>0</v>
      </c>
      <c r="R503" s="18" t="s">
        <v>145</v>
      </c>
      <c r="S503" s="18">
        <v>97258.007342857105</v>
      </c>
      <c r="T503" s="18">
        <f t="shared" si="102"/>
        <v>9387.8385466078289</v>
      </c>
      <c r="U503" s="20" t="s">
        <v>145</v>
      </c>
      <c r="V503" s="20">
        <v>104203.806614285</v>
      </c>
      <c r="W503" s="20">
        <f t="shared" si="103"/>
        <v>37483.383674203244</v>
      </c>
      <c r="X503" s="18" t="s">
        <v>145</v>
      </c>
      <c r="Y503" s="18">
        <v>126323.573357142</v>
      </c>
      <c r="Z503" s="23">
        <f t="shared" si="104"/>
        <v>24576.570692050973</v>
      </c>
      <c r="AA503" s="20" t="s">
        <v>145</v>
      </c>
      <c r="AB503" s="20">
        <v>107369.32641428499</v>
      </c>
      <c r="AC503" s="24">
        <f t="shared" si="105"/>
        <v>18322.410650901875</v>
      </c>
      <c r="AD503" s="18" t="s">
        <v>146</v>
      </c>
      <c r="AE503" s="18">
        <v>0</v>
      </c>
      <c r="AF503" s="18">
        <f t="shared" si="106"/>
        <v>0</v>
      </c>
      <c r="AG503" s="19" t="s">
        <v>145</v>
      </c>
      <c r="AH503" s="19">
        <v>101005.928514285</v>
      </c>
      <c r="AI503" s="19">
        <f t="shared" si="107"/>
        <v>33668.642838095002</v>
      </c>
      <c r="AJ503" s="18" t="s">
        <v>146</v>
      </c>
      <c r="AK503" s="18">
        <v>0</v>
      </c>
      <c r="AL503" s="18">
        <f t="shared" si="108"/>
        <v>0</v>
      </c>
      <c r="AM503" s="19" t="s">
        <v>145</v>
      </c>
      <c r="AN503" s="19">
        <v>109533.83335714199</v>
      </c>
      <c r="AO503" s="19">
        <f t="shared" si="109"/>
        <v>12143.440505226386</v>
      </c>
      <c r="AP503" s="18" t="s">
        <v>146</v>
      </c>
      <c r="AQ503" s="18">
        <v>0</v>
      </c>
      <c r="AR503" s="18">
        <f t="shared" si="110"/>
        <v>0</v>
      </c>
      <c r="AS503" s="20" t="s">
        <v>146</v>
      </c>
      <c r="AT503" s="20">
        <v>0</v>
      </c>
      <c r="AU503" s="16">
        <f t="shared" si="111"/>
        <v>0</v>
      </c>
    </row>
    <row r="504" spans="1:47" x14ac:dyDescent="0.2">
      <c r="A504" s="16">
        <v>501</v>
      </c>
      <c r="B504" s="16">
        <v>725.845861816406</v>
      </c>
      <c r="C504" s="17">
        <v>5.2475633333333302</v>
      </c>
      <c r="F504" s="18" t="s">
        <v>145</v>
      </c>
      <c r="G504" s="18">
        <v>130276.679699999</v>
      </c>
      <c r="H504" s="23">
        <f t="shared" si="98"/>
        <v>25345.657529182688</v>
      </c>
      <c r="I504" s="19" t="s">
        <v>145</v>
      </c>
      <c r="J504" s="19">
        <v>112250.222071428</v>
      </c>
      <c r="K504" s="19">
        <f t="shared" si="99"/>
        <v>13159.463314352639</v>
      </c>
      <c r="L504" s="18" t="s">
        <v>146</v>
      </c>
      <c r="M504" s="18">
        <v>0</v>
      </c>
      <c r="N504" s="18">
        <f t="shared" si="100"/>
        <v>0</v>
      </c>
      <c r="O504" s="19" t="s">
        <v>145</v>
      </c>
      <c r="P504" s="19">
        <v>305729.20791428402</v>
      </c>
      <c r="Q504" s="19">
        <f t="shared" si="101"/>
        <v>73492.598056318267</v>
      </c>
      <c r="R504" s="18" t="s">
        <v>146</v>
      </c>
      <c r="S504" s="18">
        <v>0</v>
      </c>
      <c r="T504" s="18">
        <f t="shared" si="102"/>
        <v>0</v>
      </c>
      <c r="U504" s="20" t="s">
        <v>145</v>
      </c>
      <c r="V504" s="20">
        <v>88135.238228571994</v>
      </c>
      <c r="W504" s="20">
        <f t="shared" si="103"/>
        <v>31703.323103802879</v>
      </c>
      <c r="X504" s="18" t="s">
        <v>145</v>
      </c>
      <c r="Y504" s="18">
        <v>130276.679699999</v>
      </c>
      <c r="Z504" s="23">
        <f t="shared" si="104"/>
        <v>25345.657529182688</v>
      </c>
      <c r="AA504" s="20" t="s">
        <v>146</v>
      </c>
      <c r="AB504" s="20">
        <v>0</v>
      </c>
      <c r="AC504" s="24">
        <f t="shared" si="105"/>
        <v>0</v>
      </c>
      <c r="AD504" s="18" t="s">
        <v>146</v>
      </c>
      <c r="AE504" s="18">
        <v>0</v>
      </c>
      <c r="AF504" s="18">
        <f t="shared" si="106"/>
        <v>0</v>
      </c>
      <c r="AG504" s="19" t="s">
        <v>146</v>
      </c>
      <c r="AH504" s="19">
        <v>0</v>
      </c>
      <c r="AI504" s="19">
        <f t="shared" si="107"/>
        <v>0</v>
      </c>
      <c r="AJ504" s="18" t="s">
        <v>146</v>
      </c>
      <c r="AK504" s="18">
        <v>0</v>
      </c>
      <c r="AL504" s="18">
        <f t="shared" si="108"/>
        <v>0</v>
      </c>
      <c r="AM504" s="19" t="s">
        <v>146</v>
      </c>
      <c r="AN504" s="19">
        <v>0</v>
      </c>
      <c r="AO504" s="19">
        <f t="shared" si="109"/>
        <v>0</v>
      </c>
      <c r="AP504" s="18" t="s">
        <v>146</v>
      </c>
      <c r="AQ504" s="18">
        <v>0</v>
      </c>
      <c r="AR504" s="18">
        <f t="shared" si="110"/>
        <v>0</v>
      </c>
      <c r="AS504" s="20" t="s">
        <v>146</v>
      </c>
      <c r="AT504" s="20">
        <v>0</v>
      </c>
      <c r="AU504" s="16">
        <f t="shared" si="111"/>
        <v>0</v>
      </c>
    </row>
    <row r="505" spans="1:47" x14ac:dyDescent="0.2">
      <c r="A505" s="16">
        <v>502</v>
      </c>
      <c r="B505" s="16">
        <v>682.15283203125</v>
      </c>
      <c r="C505" s="17">
        <v>5.5875333333333304</v>
      </c>
      <c r="D505" s="16" t="s">
        <v>764</v>
      </c>
      <c r="E505" s="16" t="s">
        <v>765</v>
      </c>
      <c r="F505" s="18" t="s">
        <v>145</v>
      </c>
      <c r="G505" s="18">
        <v>142166.94117142801</v>
      </c>
      <c r="H505" s="23">
        <f t="shared" si="98"/>
        <v>27658.937971094947</v>
      </c>
      <c r="I505" s="19" t="s">
        <v>146</v>
      </c>
      <c r="J505" s="19">
        <v>0</v>
      </c>
      <c r="K505" s="19">
        <f t="shared" si="99"/>
        <v>0</v>
      </c>
      <c r="L505" s="18" t="s">
        <v>146</v>
      </c>
      <c r="M505" s="18">
        <v>0</v>
      </c>
      <c r="N505" s="18">
        <f t="shared" si="100"/>
        <v>0</v>
      </c>
      <c r="O505" s="19" t="s">
        <v>146</v>
      </c>
      <c r="P505" s="19">
        <v>0</v>
      </c>
      <c r="Q505" s="19">
        <f t="shared" si="101"/>
        <v>0</v>
      </c>
      <c r="R505" s="18" t="s">
        <v>146</v>
      </c>
      <c r="S505" s="18">
        <v>0</v>
      </c>
      <c r="T505" s="18">
        <f t="shared" si="102"/>
        <v>0</v>
      </c>
      <c r="U505" s="20" t="s">
        <v>146</v>
      </c>
      <c r="V505" s="20">
        <v>0</v>
      </c>
      <c r="W505" s="20">
        <f t="shared" si="103"/>
        <v>0</v>
      </c>
      <c r="X505" s="18" t="s">
        <v>145</v>
      </c>
      <c r="Y505" s="18">
        <v>142166.94117142801</v>
      </c>
      <c r="Z505" s="23">
        <f t="shared" si="104"/>
        <v>27658.937971094947</v>
      </c>
      <c r="AA505" s="20" t="s">
        <v>145</v>
      </c>
      <c r="AB505" s="20">
        <v>99707.416771428805</v>
      </c>
      <c r="AC505" s="24">
        <f t="shared" si="105"/>
        <v>17014.917537786485</v>
      </c>
      <c r="AD505" s="18" t="s">
        <v>146</v>
      </c>
      <c r="AE505" s="18">
        <v>0</v>
      </c>
      <c r="AF505" s="18">
        <f t="shared" si="106"/>
        <v>0</v>
      </c>
      <c r="AG505" s="19" t="s">
        <v>145</v>
      </c>
      <c r="AH505" s="19">
        <v>102665.81945714301</v>
      </c>
      <c r="AI505" s="19">
        <f t="shared" si="107"/>
        <v>34221.939819047671</v>
      </c>
      <c r="AJ505" s="18" t="s">
        <v>146</v>
      </c>
      <c r="AK505" s="18">
        <v>0</v>
      </c>
      <c r="AL505" s="18">
        <f t="shared" si="108"/>
        <v>0</v>
      </c>
      <c r="AM505" s="19" t="s">
        <v>146</v>
      </c>
      <c r="AN505" s="19">
        <v>0</v>
      </c>
      <c r="AO505" s="19">
        <f t="shared" si="109"/>
        <v>0</v>
      </c>
      <c r="AP505" s="18" t="s">
        <v>146</v>
      </c>
      <c r="AQ505" s="18">
        <v>0</v>
      </c>
      <c r="AR505" s="18">
        <f t="shared" si="110"/>
        <v>0</v>
      </c>
      <c r="AS505" s="20" t="s">
        <v>146</v>
      </c>
      <c r="AT505" s="20">
        <v>0</v>
      </c>
      <c r="AU505" s="16">
        <f t="shared" si="111"/>
        <v>0</v>
      </c>
    </row>
    <row r="506" spans="1:47" x14ac:dyDescent="0.2">
      <c r="A506" s="16">
        <v>503</v>
      </c>
      <c r="B506" s="16">
        <v>757.64617919921795</v>
      </c>
      <c r="C506" s="17">
        <v>15.0083666666666</v>
      </c>
      <c r="D506" s="16" t="s">
        <v>766</v>
      </c>
      <c r="E506" s="16" t="s">
        <v>766</v>
      </c>
      <c r="F506" s="18" t="s">
        <v>145</v>
      </c>
      <c r="G506" s="18">
        <v>203580.99742857099</v>
      </c>
      <c r="H506" s="23">
        <f t="shared" si="98"/>
        <v>39607.197943301755</v>
      </c>
      <c r="I506" s="19" t="s">
        <v>146</v>
      </c>
      <c r="J506" s="19">
        <v>0</v>
      </c>
      <c r="K506" s="19">
        <f t="shared" si="99"/>
        <v>0</v>
      </c>
      <c r="L506" s="18" t="s">
        <v>146</v>
      </c>
      <c r="M506" s="18">
        <v>0</v>
      </c>
      <c r="N506" s="18">
        <f t="shared" si="100"/>
        <v>0</v>
      </c>
      <c r="O506" s="19" t="s">
        <v>146</v>
      </c>
      <c r="P506" s="19">
        <v>0</v>
      </c>
      <c r="Q506" s="19">
        <f t="shared" si="101"/>
        <v>0</v>
      </c>
      <c r="R506" s="18" t="s">
        <v>146</v>
      </c>
      <c r="S506" s="18">
        <v>0</v>
      </c>
      <c r="T506" s="18">
        <f t="shared" si="102"/>
        <v>0</v>
      </c>
      <c r="U506" s="20" t="s">
        <v>146</v>
      </c>
      <c r="V506" s="20">
        <v>0</v>
      </c>
      <c r="W506" s="20">
        <f t="shared" si="103"/>
        <v>0</v>
      </c>
      <c r="X506" s="18" t="s">
        <v>145</v>
      </c>
      <c r="Y506" s="18">
        <v>203580.99742857099</v>
      </c>
      <c r="Z506" s="23">
        <f t="shared" si="104"/>
        <v>39607.197943301755</v>
      </c>
      <c r="AA506" s="20" t="s">
        <v>146</v>
      </c>
      <c r="AB506" s="20">
        <v>0</v>
      </c>
      <c r="AC506" s="24">
        <f t="shared" si="105"/>
        <v>0</v>
      </c>
      <c r="AD506" s="18" t="s">
        <v>146</v>
      </c>
      <c r="AE506" s="18">
        <v>0</v>
      </c>
      <c r="AF506" s="18">
        <f t="shared" si="106"/>
        <v>0</v>
      </c>
      <c r="AG506" s="19" t="s">
        <v>145</v>
      </c>
      <c r="AH506" s="19">
        <v>116074.016528571</v>
      </c>
      <c r="AI506" s="19">
        <f t="shared" si="107"/>
        <v>38691.338842856996</v>
      </c>
      <c r="AJ506" s="18" t="s">
        <v>146</v>
      </c>
      <c r="AK506" s="18">
        <v>0</v>
      </c>
      <c r="AL506" s="18">
        <f t="shared" si="108"/>
        <v>0</v>
      </c>
      <c r="AM506" s="19" t="s">
        <v>145</v>
      </c>
      <c r="AN506" s="19">
        <v>121277.7257</v>
      </c>
      <c r="AO506" s="19">
        <f t="shared" si="109"/>
        <v>13445.424135254989</v>
      </c>
      <c r="AP506" s="18" t="s">
        <v>146</v>
      </c>
      <c r="AQ506" s="18">
        <v>0</v>
      </c>
      <c r="AR506" s="18">
        <f t="shared" si="110"/>
        <v>0</v>
      </c>
      <c r="AS506" s="20" t="s">
        <v>146</v>
      </c>
      <c r="AT506" s="20">
        <v>0</v>
      </c>
      <c r="AU506" s="16">
        <f t="shared" si="111"/>
        <v>0</v>
      </c>
    </row>
    <row r="507" spans="1:47" x14ac:dyDescent="0.2">
      <c r="A507" s="16">
        <v>504</v>
      </c>
      <c r="B507" s="16">
        <v>1014.21828051284</v>
      </c>
      <c r="C507" s="17">
        <v>5.47038181818181</v>
      </c>
      <c r="F507" s="18" t="s">
        <v>145</v>
      </c>
      <c r="G507" s="18">
        <v>126291.43427142801</v>
      </c>
      <c r="H507" s="23">
        <f t="shared" si="98"/>
        <v>24570.317951639692</v>
      </c>
      <c r="I507" s="19" t="s">
        <v>145</v>
      </c>
      <c r="J507" s="19">
        <v>112106.39495714199</v>
      </c>
      <c r="K507" s="19">
        <f t="shared" si="99"/>
        <v>13142.601987941618</v>
      </c>
      <c r="L507" s="18" t="s">
        <v>145</v>
      </c>
      <c r="M507" s="18">
        <v>115685.249057143</v>
      </c>
      <c r="N507" s="18">
        <f t="shared" si="100"/>
        <v>19027.179121240624</v>
      </c>
      <c r="O507" s="19" t="s">
        <v>145</v>
      </c>
      <c r="P507" s="19">
        <v>323073.71064285602</v>
      </c>
      <c r="Q507" s="19">
        <f t="shared" si="101"/>
        <v>77661.949673763462</v>
      </c>
      <c r="R507" s="18" t="s">
        <v>146</v>
      </c>
      <c r="S507" s="18">
        <v>0</v>
      </c>
      <c r="T507" s="18">
        <f t="shared" si="102"/>
        <v>0</v>
      </c>
      <c r="U507" s="20" t="s">
        <v>145</v>
      </c>
      <c r="V507" s="20">
        <v>94696.133785714293</v>
      </c>
      <c r="W507" s="20">
        <f t="shared" si="103"/>
        <v>34063.357476875644</v>
      </c>
      <c r="X507" s="18" t="s">
        <v>145</v>
      </c>
      <c r="Y507" s="18">
        <v>126291.43427142801</v>
      </c>
      <c r="Z507" s="23">
        <f t="shared" si="104"/>
        <v>24570.317951639692</v>
      </c>
      <c r="AA507" s="20" t="s">
        <v>146</v>
      </c>
      <c r="AB507" s="20">
        <v>0</v>
      </c>
      <c r="AC507" s="24">
        <f t="shared" si="105"/>
        <v>0</v>
      </c>
      <c r="AD507" s="18" t="s">
        <v>145</v>
      </c>
      <c r="AE507" s="18">
        <v>86108.388542857298</v>
      </c>
      <c r="AF507" s="18">
        <f t="shared" si="106"/>
        <v>6737.7455823832006</v>
      </c>
      <c r="AG507" s="19" t="s">
        <v>146</v>
      </c>
      <c r="AH507" s="19">
        <v>0</v>
      </c>
      <c r="AI507" s="19">
        <f t="shared" si="107"/>
        <v>0</v>
      </c>
      <c r="AJ507" s="18" t="s">
        <v>145</v>
      </c>
      <c r="AK507" s="18">
        <v>107672.376328571</v>
      </c>
      <c r="AL507" s="18">
        <f t="shared" si="108"/>
        <v>7116.4822424699933</v>
      </c>
      <c r="AM507" s="19" t="s">
        <v>145</v>
      </c>
      <c r="AN507" s="19">
        <v>104353.44232857101</v>
      </c>
      <c r="AO507" s="19">
        <f t="shared" si="109"/>
        <v>11569.117774786144</v>
      </c>
      <c r="AP507" s="18" t="s">
        <v>145</v>
      </c>
      <c r="AQ507" s="18">
        <v>101470.46497142799</v>
      </c>
      <c r="AR507" s="18">
        <f t="shared" si="110"/>
        <v>12527.21789770716</v>
      </c>
      <c r="AS507" s="20" t="s">
        <v>145</v>
      </c>
      <c r="AT507" s="20">
        <v>90106.141057142901</v>
      </c>
      <c r="AU507" s="16">
        <f t="shared" si="111"/>
        <v>6003.0740211287739</v>
      </c>
    </row>
    <row r="508" spans="1:47" x14ac:dyDescent="0.2">
      <c r="A508" s="16">
        <v>505</v>
      </c>
      <c r="B508" s="16">
        <v>357.13291931152298</v>
      </c>
      <c r="C508" s="17">
        <v>19.320833333333301</v>
      </c>
      <c r="D508" s="16" t="s">
        <v>767</v>
      </c>
      <c r="E508" s="16" t="s">
        <v>767</v>
      </c>
      <c r="F508" s="18" t="s">
        <v>145</v>
      </c>
      <c r="G508" s="18">
        <v>178653.84885713999</v>
      </c>
      <c r="H508" s="23">
        <f t="shared" si="98"/>
        <v>34757.558143412454</v>
      </c>
      <c r="I508" s="19" t="s">
        <v>146</v>
      </c>
      <c r="J508" s="19">
        <v>0</v>
      </c>
      <c r="K508" s="19">
        <f t="shared" si="99"/>
        <v>0</v>
      </c>
      <c r="L508" s="18" t="s">
        <v>146</v>
      </c>
      <c r="M508" s="18">
        <v>0</v>
      </c>
      <c r="N508" s="18">
        <f t="shared" si="100"/>
        <v>0</v>
      </c>
      <c r="O508" s="19" t="s">
        <v>146</v>
      </c>
      <c r="P508" s="19">
        <v>0</v>
      </c>
      <c r="Q508" s="19">
        <f t="shared" si="101"/>
        <v>0</v>
      </c>
      <c r="R508" s="18" t="s">
        <v>146</v>
      </c>
      <c r="S508" s="18">
        <v>0</v>
      </c>
      <c r="T508" s="18">
        <f t="shared" si="102"/>
        <v>0</v>
      </c>
      <c r="U508" s="20" t="s">
        <v>146</v>
      </c>
      <c r="V508" s="20">
        <v>0</v>
      </c>
      <c r="W508" s="20">
        <f t="shared" si="103"/>
        <v>0</v>
      </c>
      <c r="X508" s="18" t="s">
        <v>145</v>
      </c>
      <c r="Y508" s="18">
        <v>178653.84885713999</v>
      </c>
      <c r="Z508" s="23">
        <f t="shared" si="104"/>
        <v>34757.558143412454</v>
      </c>
      <c r="AA508" s="20" t="s">
        <v>146</v>
      </c>
      <c r="AB508" s="20">
        <v>0</v>
      </c>
      <c r="AC508" s="24">
        <f t="shared" si="105"/>
        <v>0</v>
      </c>
      <c r="AD508" s="18" t="s">
        <v>146</v>
      </c>
      <c r="AE508" s="18">
        <v>0</v>
      </c>
      <c r="AF508" s="18">
        <f t="shared" si="106"/>
        <v>0</v>
      </c>
      <c r="AG508" s="19" t="s">
        <v>146</v>
      </c>
      <c r="AH508" s="19">
        <v>0</v>
      </c>
      <c r="AI508" s="19">
        <f t="shared" si="107"/>
        <v>0</v>
      </c>
      <c r="AJ508" s="18" t="s">
        <v>146</v>
      </c>
      <c r="AK508" s="18">
        <v>0</v>
      </c>
      <c r="AL508" s="18">
        <f t="shared" si="108"/>
        <v>0</v>
      </c>
      <c r="AM508" s="19" t="s">
        <v>146</v>
      </c>
      <c r="AN508" s="19">
        <v>0</v>
      </c>
      <c r="AO508" s="19">
        <f t="shared" si="109"/>
        <v>0</v>
      </c>
      <c r="AP508" s="18" t="s">
        <v>146</v>
      </c>
      <c r="AQ508" s="18">
        <v>0</v>
      </c>
      <c r="AR508" s="18">
        <f t="shared" si="110"/>
        <v>0</v>
      </c>
      <c r="AS508" s="20" t="s">
        <v>146</v>
      </c>
      <c r="AT508" s="20">
        <v>0</v>
      </c>
      <c r="AU508" s="16">
        <f t="shared" si="111"/>
        <v>0</v>
      </c>
    </row>
    <row r="509" spans="1:47" x14ac:dyDescent="0.2">
      <c r="A509" s="16">
        <v>506</v>
      </c>
      <c r="B509" s="16">
        <v>773.65734863281205</v>
      </c>
      <c r="C509" s="17">
        <v>12.606484848484801</v>
      </c>
      <c r="D509" s="16" t="s">
        <v>768</v>
      </c>
      <c r="E509" s="16" t="s">
        <v>769</v>
      </c>
      <c r="F509" s="18" t="s">
        <v>145</v>
      </c>
      <c r="G509" s="18">
        <v>222730.988528571</v>
      </c>
      <c r="H509" s="23">
        <f t="shared" si="98"/>
        <v>43332.877145636383</v>
      </c>
      <c r="I509" s="19" t="s">
        <v>146</v>
      </c>
      <c r="J509" s="19">
        <v>0</v>
      </c>
      <c r="K509" s="19">
        <f t="shared" si="99"/>
        <v>0</v>
      </c>
      <c r="L509" s="18" t="s">
        <v>145</v>
      </c>
      <c r="M509" s="23">
        <v>11918114.2224</v>
      </c>
      <c r="N509" s="18">
        <f t="shared" si="100"/>
        <v>1960216.155</v>
      </c>
      <c r="O509" s="19" t="s">
        <v>146</v>
      </c>
      <c r="P509" s="19">
        <v>0</v>
      </c>
      <c r="Q509" s="19">
        <f t="shared" si="101"/>
        <v>0</v>
      </c>
      <c r="R509" s="18" t="s">
        <v>145</v>
      </c>
      <c r="S509" s="18">
        <v>3117195.7498142798</v>
      </c>
      <c r="T509" s="18">
        <f t="shared" si="102"/>
        <v>300887.62063844403</v>
      </c>
      <c r="U509" s="20" t="s">
        <v>145</v>
      </c>
      <c r="V509" s="20">
        <v>6551378.5871571396</v>
      </c>
      <c r="W509" s="20">
        <f t="shared" si="103"/>
        <v>2356611.0025745109</v>
      </c>
      <c r="X509" s="18" t="s">
        <v>145</v>
      </c>
      <c r="Y509" s="18">
        <v>222730.988528571</v>
      </c>
      <c r="Z509" s="23">
        <f t="shared" si="104"/>
        <v>43332.877145636383</v>
      </c>
      <c r="AA509" s="20" t="s">
        <v>145</v>
      </c>
      <c r="AB509" s="24">
        <v>10263166.302371399</v>
      </c>
      <c r="AC509" s="24">
        <f t="shared" si="105"/>
        <v>1751393.5669575767</v>
      </c>
      <c r="AD509" s="18" t="s">
        <v>146</v>
      </c>
      <c r="AE509" s="18">
        <v>0</v>
      </c>
      <c r="AF509" s="18">
        <f t="shared" si="106"/>
        <v>0</v>
      </c>
      <c r="AG509" s="19" t="s">
        <v>145</v>
      </c>
      <c r="AH509" s="19">
        <v>3174758.96477143</v>
      </c>
      <c r="AI509" s="19">
        <f t="shared" si="107"/>
        <v>1058252.9882571434</v>
      </c>
      <c r="AJ509" s="18" t="s">
        <v>145</v>
      </c>
      <c r="AK509" s="18">
        <v>6872618.8551571397</v>
      </c>
      <c r="AL509" s="18">
        <f t="shared" si="108"/>
        <v>454237.86220470187</v>
      </c>
      <c r="AM509" s="19" t="s">
        <v>145</v>
      </c>
      <c r="AN509" s="19">
        <v>6962765.84074286</v>
      </c>
      <c r="AO509" s="19">
        <f t="shared" si="109"/>
        <v>771925.25950586039</v>
      </c>
      <c r="AP509" s="18" t="s">
        <v>145</v>
      </c>
      <c r="AQ509" s="23">
        <v>38132825.623856902</v>
      </c>
      <c r="AR509" s="18">
        <f t="shared" si="110"/>
        <v>4707756.2498588767</v>
      </c>
      <c r="AS509" s="20" t="s">
        <v>145</v>
      </c>
      <c r="AT509" s="24">
        <v>30163518.9752714</v>
      </c>
      <c r="AU509" s="16">
        <f t="shared" si="111"/>
        <v>2009561.5573132178</v>
      </c>
    </row>
    <row r="510" spans="1:47" x14ac:dyDescent="0.2">
      <c r="A510" s="16">
        <v>507</v>
      </c>
      <c r="B510" s="16">
        <v>508.43780517578102</v>
      </c>
      <c r="C510" s="17">
        <v>1.5585</v>
      </c>
      <c r="D510" s="16" t="s">
        <v>770</v>
      </c>
      <c r="E510" s="16" t="s">
        <v>771</v>
      </c>
      <c r="F510" s="18" t="s">
        <v>145</v>
      </c>
      <c r="G510" s="18">
        <v>158587.887542857</v>
      </c>
      <c r="H510" s="23">
        <f t="shared" si="98"/>
        <v>30853.674619232883</v>
      </c>
      <c r="I510" s="19" t="s">
        <v>146</v>
      </c>
      <c r="J510" s="19">
        <v>0</v>
      </c>
      <c r="K510" s="19">
        <f t="shared" si="99"/>
        <v>0</v>
      </c>
      <c r="L510" s="18" t="s">
        <v>146</v>
      </c>
      <c r="M510" s="18">
        <v>0</v>
      </c>
      <c r="N510" s="18">
        <f t="shared" si="100"/>
        <v>0</v>
      </c>
      <c r="O510" s="19" t="s">
        <v>146</v>
      </c>
      <c r="P510" s="19">
        <v>0</v>
      </c>
      <c r="Q510" s="19">
        <f t="shared" si="101"/>
        <v>0</v>
      </c>
      <c r="R510" s="18" t="s">
        <v>146</v>
      </c>
      <c r="S510" s="18">
        <v>0</v>
      </c>
      <c r="T510" s="18">
        <f t="shared" si="102"/>
        <v>0</v>
      </c>
      <c r="U510" s="20" t="s">
        <v>146</v>
      </c>
      <c r="V510" s="20">
        <v>0</v>
      </c>
      <c r="W510" s="20">
        <f t="shared" si="103"/>
        <v>0</v>
      </c>
      <c r="X510" s="18" t="s">
        <v>145</v>
      </c>
      <c r="Y510" s="18">
        <v>158587.887542857</v>
      </c>
      <c r="Z510" s="23">
        <f t="shared" si="104"/>
        <v>30853.674619232883</v>
      </c>
      <c r="AA510" s="20" t="s">
        <v>146</v>
      </c>
      <c r="AB510" s="20">
        <v>0</v>
      </c>
      <c r="AC510" s="24">
        <f t="shared" si="105"/>
        <v>0</v>
      </c>
      <c r="AD510" s="18" t="s">
        <v>146</v>
      </c>
      <c r="AE510" s="18">
        <v>0</v>
      </c>
      <c r="AF510" s="18">
        <f t="shared" si="106"/>
        <v>0</v>
      </c>
      <c r="AG510" s="19" t="s">
        <v>146</v>
      </c>
      <c r="AH510" s="19">
        <v>0</v>
      </c>
      <c r="AI510" s="19">
        <f t="shared" si="107"/>
        <v>0</v>
      </c>
      <c r="AJ510" s="18" t="s">
        <v>146</v>
      </c>
      <c r="AK510" s="18">
        <v>0</v>
      </c>
      <c r="AL510" s="18">
        <f t="shared" si="108"/>
        <v>0</v>
      </c>
      <c r="AM510" s="19" t="s">
        <v>146</v>
      </c>
      <c r="AN510" s="19">
        <v>0</v>
      </c>
      <c r="AO510" s="19">
        <f t="shared" si="109"/>
        <v>0</v>
      </c>
      <c r="AP510" s="18" t="s">
        <v>146</v>
      </c>
      <c r="AQ510" s="18">
        <v>0</v>
      </c>
      <c r="AR510" s="18">
        <f t="shared" si="110"/>
        <v>0</v>
      </c>
      <c r="AS510" s="20" t="s">
        <v>146</v>
      </c>
      <c r="AT510" s="20">
        <v>0</v>
      </c>
      <c r="AU510" s="16">
        <f t="shared" si="111"/>
        <v>0</v>
      </c>
    </row>
    <row r="511" spans="1:47" x14ac:dyDescent="0.2">
      <c r="A511" s="16">
        <v>508</v>
      </c>
      <c r="B511" s="16">
        <v>654.63841901506601</v>
      </c>
      <c r="C511" s="17">
        <v>14.495716666666601</v>
      </c>
      <c r="D511" s="16" t="s">
        <v>772</v>
      </c>
      <c r="E511" s="16" t="s">
        <v>772</v>
      </c>
      <c r="F511" s="18" t="s">
        <v>145</v>
      </c>
      <c r="G511" s="18">
        <v>187422.51257142701</v>
      </c>
      <c r="H511" s="23">
        <f t="shared" si="98"/>
        <v>36463.523846581134</v>
      </c>
      <c r="I511" s="19" t="s">
        <v>146</v>
      </c>
      <c r="J511" s="19">
        <v>0</v>
      </c>
      <c r="K511" s="19">
        <f t="shared" si="99"/>
        <v>0</v>
      </c>
      <c r="L511" s="18" t="s">
        <v>146</v>
      </c>
      <c r="M511" s="18">
        <v>0</v>
      </c>
      <c r="N511" s="18">
        <f t="shared" si="100"/>
        <v>0</v>
      </c>
      <c r="O511" s="19" t="s">
        <v>146</v>
      </c>
      <c r="P511" s="19">
        <v>0</v>
      </c>
      <c r="Q511" s="19">
        <f t="shared" si="101"/>
        <v>0</v>
      </c>
      <c r="R511" s="18" t="s">
        <v>146</v>
      </c>
      <c r="S511" s="18">
        <v>0</v>
      </c>
      <c r="T511" s="18">
        <f t="shared" si="102"/>
        <v>0</v>
      </c>
      <c r="U511" s="20" t="s">
        <v>146</v>
      </c>
      <c r="V511" s="20">
        <v>0</v>
      </c>
      <c r="W511" s="20">
        <f t="shared" si="103"/>
        <v>0</v>
      </c>
      <c r="X511" s="18" t="s">
        <v>145</v>
      </c>
      <c r="Y511" s="18">
        <v>187422.51257142701</v>
      </c>
      <c r="Z511" s="23">
        <f t="shared" si="104"/>
        <v>36463.523846581134</v>
      </c>
      <c r="AA511" s="20" t="s">
        <v>146</v>
      </c>
      <c r="AB511" s="20">
        <v>0</v>
      </c>
      <c r="AC511" s="24">
        <f t="shared" si="105"/>
        <v>0</v>
      </c>
      <c r="AD511" s="18" t="s">
        <v>146</v>
      </c>
      <c r="AE511" s="18">
        <v>0</v>
      </c>
      <c r="AF511" s="18">
        <f t="shared" si="106"/>
        <v>0</v>
      </c>
      <c r="AG511" s="19" t="s">
        <v>146</v>
      </c>
      <c r="AH511" s="19">
        <v>0</v>
      </c>
      <c r="AI511" s="19">
        <f t="shared" si="107"/>
        <v>0</v>
      </c>
      <c r="AJ511" s="18" t="s">
        <v>146</v>
      </c>
      <c r="AK511" s="18">
        <v>0</v>
      </c>
      <c r="AL511" s="18">
        <f t="shared" si="108"/>
        <v>0</v>
      </c>
      <c r="AM511" s="19" t="s">
        <v>146</v>
      </c>
      <c r="AN511" s="19">
        <v>0</v>
      </c>
      <c r="AO511" s="19">
        <f t="shared" si="109"/>
        <v>0</v>
      </c>
      <c r="AP511" s="18" t="s">
        <v>146</v>
      </c>
      <c r="AQ511" s="18">
        <v>0</v>
      </c>
      <c r="AR511" s="18">
        <f t="shared" si="110"/>
        <v>0</v>
      </c>
      <c r="AS511" s="20" t="s">
        <v>146</v>
      </c>
      <c r="AT511" s="20">
        <v>0</v>
      </c>
      <c r="AU511" s="16">
        <f t="shared" si="111"/>
        <v>0</v>
      </c>
    </row>
    <row r="512" spans="1:47" x14ac:dyDescent="0.2">
      <c r="A512" s="16">
        <v>509</v>
      </c>
      <c r="B512" s="16">
        <v>1071.00567295582</v>
      </c>
      <c r="C512" s="17">
        <v>18.111102564102499</v>
      </c>
      <c r="D512" s="16" t="s">
        <v>773</v>
      </c>
      <c r="E512" s="16" t="s">
        <v>774</v>
      </c>
      <c r="F512" s="18" t="s">
        <v>145</v>
      </c>
      <c r="G512" s="18">
        <v>153145.476000002</v>
      </c>
      <c r="H512" s="23">
        <f t="shared" si="98"/>
        <v>29794.839688716344</v>
      </c>
      <c r="I512" s="19" t="s">
        <v>145</v>
      </c>
      <c r="J512" s="19">
        <v>125741.022285716</v>
      </c>
      <c r="K512" s="19">
        <f t="shared" si="99"/>
        <v>14741.034265617351</v>
      </c>
      <c r="L512" s="18" t="s">
        <v>145</v>
      </c>
      <c r="M512" s="18">
        <v>122591.496285716</v>
      </c>
      <c r="N512" s="18">
        <f t="shared" si="100"/>
        <v>20163.075046992763</v>
      </c>
      <c r="O512" s="19" t="s">
        <v>146</v>
      </c>
      <c r="P512" s="19">
        <v>0</v>
      </c>
      <c r="Q512" s="19">
        <f t="shared" si="101"/>
        <v>0</v>
      </c>
      <c r="R512" s="18" t="s">
        <v>145</v>
      </c>
      <c r="S512" s="18">
        <v>110537.775428572</v>
      </c>
      <c r="T512" s="18">
        <f t="shared" si="102"/>
        <v>10669.669442912356</v>
      </c>
      <c r="U512" s="20" t="s">
        <v>145</v>
      </c>
      <c r="V512" s="20">
        <v>115781.659000001</v>
      </c>
      <c r="W512" s="20">
        <f t="shared" si="103"/>
        <v>41648.078776978778</v>
      </c>
      <c r="X512" s="18" t="s">
        <v>145</v>
      </c>
      <c r="Y512" s="18">
        <v>153145.476000002</v>
      </c>
      <c r="Z512" s="23">
        <f t="shared" si="104"/>
        <v>29794.839688716344</v>
      </c>
      <c r="AA512" s="20" t="s">
        <v>145</v>
      </c>
      <c r="AB512" s="20">
        <v>117709.215000001</v>
      </c>
      <c r="AC512" s="24">
        <f t="shared" si="105"/>
        <v>20086.896757679351</v>
      </c>
      <c r="AD512" s="18" t="s">
        <v>145</v>
      </c>
      <c r="AE512" s="18">
        <v>105965.06728571501</v>
      </c>
      <c r="AF512" s="18">
        <f t="shared" si="106"/>
        <v>8291.4763134362292</v>
      </c>
      <c r="AG512" s="19" t="s">
        <v>145</v>
      </c>
      <c r="AH512" s="19">
        <v>124854.51485714399</v>
      </c>
      <c r="AI512" s="19">
        <f t="shared" si="107"/>
        <v>41618.171619048</v>
      </c>
      <c r="AJ512" s="18" t="s">
        <v>145</v>
      </c>
      <c r="AK512" s="18">
        <v>131167.66700000199</v>
      </c>
      <c r="AL512" s="18">
        <f t="shared" si="108"/>
        <v>8669.3765366822208</v>
      </c>
      <c r="AM512" s="19" t="s">
        <v>145</v>
      </c>
      <c r="AN512" s="19">
        <v>120188.41571428601</v>
      </c>
      <c r="AO512" s="19">
        <f t="shared" si="109"/>
        <v>13324.658061450777</v>
      </c>
      <c r="AP512" s="18" t="s">
        <v>145</v>
      </c>
      <c r="AQ512" s="18">
        <v>241112.04542857199</v>
      </c>
      <c r="AR512" s="18">
        <f t="shared" si="110"/>
        <v>29766.919188712593</v>
      </c>
      <c r="AS512" s="20" t="s">
        <v>145</v>
      </c>
      <c r="AT512" s="20">
        <v>201029.68200000099</v>
      </c>
      <c r="AU512" s="16">
        <f t="shared" si="111"/>
        <v>13393.050099933444</v>
      </c>
    </row>
    <row r="513" spans="1:47" x14ac:dyDescent="0.2">
      <c r="A513" s="16">
        <v>510</v>
      </c>
      <c r="B513" s="16">
        <v>853.769166284677</v>
      </c>
      <c r="C513" s="17">
        <v>15.487588095237999</v>
      </c>
      <c r="D513" s="16" t="s">
        <v>775</v>
      </c>
      <c r="E513" s="16" t="s">
        <v>776</v>
      </c>
      <c r="F513" s="18" t="s">
        <v>145</v>
      </c>
      <c r="G513" s="18">
        <v>205018.10935714201</v>
      </c>
      <c r="H513" s="23">
        <f t="shared" si="98"/>
        <v>39886.791703724128</v>
      </c>
      <c r="I513" s="19" t="s">
        <v>146</v>
      </c>
      <c r="J513" s="19">
        <v>0</v>
      </c>
      <c r="K513" s="19">
        <f t="shared" si="99"/>
        <v>0</v>
      </c>
      <c r="L513" s="18" t="s">
        <v>146</v>
      </c>
      <c r="M513" s="18">
        <v>0</v>
      </c>
      <c r="N513" s="18">
        <f t="shared" si="100"/>
        <v>0</v>
      </c>
      <c r="O513" s="19" t="s">
        <v>146</v>
      </c>
      <c r="P513" s="19">
        <v>0</v>
      </c>
      <c r="Q513" s="19">
        <f t="shared" si="101"/>
        <v>0</v>
      </c>
      <c r="R513" s="18" t="s">
        <v>145</v>
      </c>
      <c r="S513" s="18">
        <v>158289.67079999999</v>
      </c>
      <c r="T513" s="18">
        <f t="shared" si="102"/>
        <v>15278.925752895753</v>
      </c>
      <c r="U513" s="20" t="s">
        <v>145</v>
      </c>
      <c r="V513" s="20">
        <v>154568.42884285701</v>
      </c>
      <c r="W513" s="20">
        <f t="shared" si="103"/>
        <v>55600.154260020514</v>
      </c>
      <c r="X513" s="18" t="s">
        <v>145</v>
      </c>
      <c r="Y513" s="18">
        <v>205018.10935714201</v>
      </c>
      <c r="Z513" s="23">
        <f t="shared" si="104"/>
        <v>39886.791703724128</v>
      </c>
      <c r="AA513" s="20" t="s">
        <v>146</v>
      </c>
      <c r="AB513" s="20">
        <v>0</v>
      </c>
      <c r="AC513" s="24">
        <f t="shared" si="105"/>
        <v>0</v>
      </c>
      <c r="AD513" s="18" t="s">
        <v>146</v>
      </c>
      <c r="AE513" s="18">
        <v>0</v>
      </c>
      <c r="AF513" s="18">
        <f t="shared" si="106"/>
        <v>0</v>
      </c>
      <c r="AG513" s="19" t="s">
        <v>145</v>
      </c>
      <c r="AH513" s="19">
        <v>159709.25045714201</v>
      </c>
      <c r="AI513" s="19">
        <f t="shared" si="107"/>
        <v>53236.416819047336</v>
      </c>
      <c r="AJ513" s="18" t="s">
        <v>145</v>
      </c>
      <c r="AK513" s="18">
        <v>163477.93281428501</v>
      </c>
      <c r="AL513" s="18">
        <f t="shared" si="108"/>
        <v>10804.886504579314</v>
      </c>
      <c r="AM513" s="19" t="s">
        <v>145</v>
      </c>
      <c r="AN513" s="19">
        <v>152872.55960000001</v>
      </c>
      <c r="AO513" s="19">
        <f t="shared" si="109"/>
        <v>16948.177339246122</v>
      </c>
      <c r="AP513" s="18" t="s">
        <v>146</v>
      </c>
      <c r="AQ513" s="18">
        <v>0</v>
      </c>
      <c r="AR513" s="18">
        <f t="shared" si="110"/>
        <v>0</v>
      </c>
      <c r="AS513" s="20" t="s">
        <v>146</v>
      </c>
      <c r="AT513" s="20">
        <v>0</v>
      </c>
      <c r="AU513" s="16">
        <f t="shared" si="111"/>
        <v>0</v>
      </c>
    </row>
    <row r="514" spans="1:47" x14ac:dyDescent="0.2">
      <c r="A514" s="16">
        <v>511</v>
      </c>
      <c r="B514" s="16">
        <v>650.64514160156205</v>
      </c>
      <c r="C514" s="17">
        <v>14.982135185185101</v>
      </c>
      <c r="D514" s="16" t="s">
        <v>777</v>
      </c>
      <c r="E514" s="16" t="s">
        <v>778</v>
      </c>
      <c r="F514" s="18" t="s">
        <v>145</v>
      </c>
      <c r="G514" s="18">
        <v>179309.92874285701</v>
      </c>
      <c r="H514" s="23">
        <f t="shared" si="98"/>
        <v>34885.200144524715</v>
      </c>
      <c r="I514" s="19" t="s">
        <v>145</v>
      </c>
      <c r="J514" s="19">
        <v>151764.292642855</v>
      </c>
      <c r="K514" s="19">
        <f t="shared" si="99"/>
        <v>17791.827976888042</v>
      </c>
      <c r="L514" s="18" t="s">
        <v>145</v>
      </c>
      <c r="M514" s="18">
        <v>445705.15455714299</v>
      </c>
      <c r="N514" s="18">
        <f t="shared" si="100"/>
        <v>73306.768841635363</v>
      </c>
      <c r="O514" s="19" t="s">
        <v>146</v>
      </c>
      <c r="P514" s="19">
        <v>0</v>
      </c>
      <c r="Q514" s="19">
        <f t="shared" si="101"/>
        <v>0</v>
      </c>
      <c r="R514" s="18" t="s">
        <v>146</v>
      </c>
      <c r="S514" s="18">
        <v>0</v>
      </c>
      <c r="T514" s="18">
        <f t="shared" si="102"/>
        <v>0</v>
      </c>
      <c r="U514" s="20" t="s">
        <v>145</v>
      </c>
      <c r="V514" s="20">
        <v>183703.79868571399</v>
      </c>
      <c r="W514" s="20">
        <f t="shared" si="103"/>
        <v>66080.50312435755</v>
      </c>
      <c r="X514" s="18" t="s">
        <v>145</v>
      </c>
      <c r="Y514" s="18">
        <v>179309.92874285701</v>
      </c>
      <c r="Z514" s="23">
        <f t="shared" si="104"/>
        <v>34885.200144524715</v>
      </c>
      <c r="AA514" s="20" t="s">
        <v>145</v>
      </c>
      <c r="AB514" s="20">
        <v>214891.221242853</v>
      </c>
      <c r="AC514" s="24">
        <f t="shared" si="105"/>
        <v>36670.856867381059</v>
      </c>
      <c r="AD514" s="18" t="s">
        <v>145</v>
      </c>
      <c r="AE514" s="18">
        <v>96692.231900000406</v>
      </c>
      <c r="AF514" s="18">
        <f t="shared" si="106"/>
        <v>7565.9023395931463</v>
      </c>
      <c r="AG514" s="19" t="s">
        <v>145</v>
      </c>
      <c r="AH514" s="19">
        <v>113311.25892856999</v>
      </c>
      <c r="AI514" s="19">
        <f t="shared" si="107"/>
        <v>37770.419642856665</v>
      </c>
      <c r="AJ514" s="18" t="s">
        <v>146</v>
      </c>
      <c r="AK514" s="18">
        <v>0</v>
      </c>
      <c r="AL514" s="18">
        <f t="shared" si="108"/>
        <v>0</v>
      </c>
      <c r="AM514" s="19" t="s">
        <v>145</v>
      </c>
      <c r="AN514" s="19">
        <v>125783.74031428499</v>
      </c>
      <c r="AO514" s="19">
        <f t="shared" si="109"/>
        <v>13944.982296483924</v>
      </c>
      <c r="AP514" s="18" t="s">
        <v>146</v>
      </c>
      <c r="AQ514" s="18">
        <v>0</v>
      </c>
      <c r="AR514" s="18">
        <f t="shared" si="110"/>
        <v>0</v>
      </c>
      <c r="AS514" s="20" t="s">
        <v>146</v>
      </c>
      <c r="AT514" s="20">
        <v>0</v>
      </c>
      <c r="AU514" s="16">
        <f t="shared" si="111"/>
        <v>0</v>
      </c>
    </row>
    <row r="515" spans="1:47" x14ac:dyDescent="0.2">
      <c r="A515" s="16">
        <v>512</v>
      </c>
      <c r="B515" s="16">
        <v>622.614501953125</v>
      </c>
      <c r="C515" s="17">
        <v>14.506794444444401</v>
      </c>
      <c r="D515" s="16" t="s">
        <v>779</v>
      </c>
      <c r="E515" s="16" t="s">
        <v>780</v>
      </c>
      <c r="F515" s="18" t="s">
        <v>145</v>
      </c>
      <c r="G515" s="18">
        <v>140668.36632857</v>
      </c>
      <c r="H515" s="23">
        <f t="shared" si="98"/>
        <v>27367.386445247084</v>
      </c>
      <c r="I515" s="19" t="s">
        <v>146</v>
      </c>
      <c r="J515" s="19">
        <v>0</v>
      </c>
      <c r="K515" s="19">
        <f t="shared" si="99"/>
        <v>0</v>
      </c>
      <c r="L515" s="18" t="s">
        <v>145</v>
      </c>
      <c r="M515" s="18">
        <v>555138.07691428496</v>
      </c>
      <c r="N515" s="18">
        <f t="shared" si="100"/>
        <v>91305.604755638968</v>
      </c>
      <c r="O515" s="19" t="s">
        <v>146</v>
      </c>
      <c r="P515" s="19">
        <v>0</v>
      </c>
      <c r="Q515" s="19">
        <f t="shared" si="101"/>
        <v>0</v>
      </c>
      <c r="R515" s="18" t="s">
        <v>146</v>
      </c>
      <c r="S515" s="18">
        <v>0</v>
      </c>
      <c r="T515" s="18">
        <f t="shared" si="102"/>
        <v>0</v>
      </c>
      <c r="U515" s="20" t="s">
        <v>146</v>
      </c>
      <c r="V515" s="20">
        <v>0</v>
      </c>
      <c r="W515" s="20">
        <f t="shared" si="103"/>
        <v>0</v>
      </c>
      <c r="X515" s="18" t="s">
        <v>145</v>
      </c>
      <c r="Y515" s="18">
        <v>140668.36632857</v>
      </c>
      <c r="Z515" s="23">
        <f t="shared" si="104"/>
        <v>27367.386445247084</v>
      </c>
      <c r="AA515" s="20" t="s">
        <v>146</v>
      </c>
      <c r="AB515" s="20">
        <v>0</v>
      </c>
      <c r="AC515" s="24">
        <f t="shared" si="105"/>
        <v>0</v>
      </c>
      <c r="AD515" s="18" t="s">
        <v>146</v>
      </c>
      <c r="AE515" s="18">
        <v>0</v>
      </c>
      <c r="AF515" s="18">
        <f t="shared" si="106"/>
        <v>0</v>
      </c>
      <c r="AG515" s="19" t="s">
        <v>146</v>
      </c>
      <c r="AH515" s="19">
        <v>0</v>
      </c>
      <c r="AI515" s="19">
        <f t="shared" si="107"/>
        <v>0</v>
      </c>
      <c r="AJ515" s="18" t="s">
        <v>146</v>
      </c>
      <c r="AK515" s="18">
        <v>0</v>
      </c>
      <c r="AL515" s="18">
        <f t="shared" si="108"/>
        <v>0</v>
      </c>
      <c r="AM515" s="19" t="s">
        <v>146</v>
      </c>
      <c r="AN515" s="19">
        <v>0</v>
      </c>
      <c r="AO515" s="19">
        <f t="shared" si="109"/>
        <v>0</v>
      </c>
      <c r="AP515" s="18" t="s">
        <v>146</v>
      </c>
      <c r="AQ515" s="18">
        <v>0</v>
      </c>
      <c r="AR515" s="18">
        <f t="shared" si="110"/>
        <v>0</v>
      </c>
      <c r="AS515" s="20" t="s">
        <v>146</v>
      </c>
      <c r="AT515" s="20">
        <v>0</v>
      </c>
      <c r="AU515" s="16">
        <f t="shared" si="111"/>
        <v>0</v>
      </c>
    </row>
    <row r="516" spans="1:47" x14ac:dyDescent="0.2">
      <c r="A516" s="16">
        <v>513</v>
      </c>
      <c r="B516" s="16">
        <v>925.80679757254404</v>
      </c>
      <c r="C516" s="17">
        <v>15.93305</v>
      </c>
      <c r="D516" s="16" t="s">
        <v>781</v>
      </c>
      <c r="E516" s="16" t="s">
        <v>782</v>
      </c>
      <c r="F516" s="18" t="s">
        <v>145</v>
      </c>
      <c r="G516" s="18">
        <v>182850.75694285901</v>
      </c>
      <c r="H516" s="23">
        <f t="shared" si="98"/>
        <v>35574.077226237161</v>
      </c>
      <c r="I516" s="19" t="s">
        <v>146</v>
      </c>
      <c r="J516" s="19">
        <v>0</v>
      </c>
      <c r="K516" s="19">
        <f t="shared" si="99"/>
        <v>0</v>
      </c>
      <c r="L516" s="18" t="s">
        <v>146</v>
      </c>
      <c r="M516" s="18">
        <v>0</v>
      </c>
      <c r="N516" s="18">
        <f t="shared" si="100"/>
        <v>0</v>
      </c>
      <c r="O516" s="19" t="s">
        <v>146</v>
      </c>
      <c r="P516" s="19">
        <v>0</v>
      </c>
      <c r="Q516" s="19">
        <f t="shared" si="101"/>
        <v>0</v>
      </c>
      <c r="R516" s="18" t="s">
        <v>146</v>
      </c>
      <c r="S516" s="18">
        <v>0</v>
      </c>
      <c r="T516" s="18">
        <f t="shared" si="102"/>
        <v>0</v>
      </c>
      <c r="U516" s="20" t="s">
        <v>146</v>
      </c>
      <c r="V516" s="20">
        <v>0</v>
      </c>
      <c r="W516" s="20">
        <f t="shared" si="103"/>
        <v>0</v>
      </c>
      <c r="X516" s="18" t="s">
        <v>145</v>
      </c>
      <c r="Y516" s="18">
        <v>182850.75694285901</v>
      </c>
      <c r="Z516" s="23">
        <f t="shared" si="104"/>
        <v>35574.077226237161</v>
      </c>
      <c r="AA516" s="20" t="s">
        <v>146</v>
      </c>
      <c r="AB516" s="20">
        <v>0</v>
      </c>
      <c r="AC516" s="24">
        <f t="shared" si="105"/>
        <v>0</v>
      </c>
      <c r="AD516" s="18" t="s">
        <v>146</v>
      </c>
      <c r="AE516" s="18">
        <v>0</v>
      </c>
      <c r="AF516" s="18">
        <f t="shared" si="106"/>
        <v>0</v>
      </c>
      <c r="AG516" s="19" t="s">
        <v>146</v>
      </c>
      <c r="AH516" s="19">
        <v>0</v>
      </c>
      <c r="AI516" s="19">
        <f t="shared" si="107"/>
        <v>0</v>
      </c>
      <c r="AJ516" s="18" t="s">
        <v>146</v>
      </c>
      <c r="AK516" s="18">
        <v>0</v>
      </c>
      <c r="AL516" s="18">
        <f t="shared" si="108"/>
        <v>0</v>
      </c>
      <c r="AM516" s="19" t="s">
        <v>146</v>
      </c>
      <c r="AN516" s="19">
        <v>0</v>
      </c>
      <c r="AO516" s="19">
        <f t="shared" si="109"/>
        <v>0</v>
      </c>
      <c r="AP516" s="18" t="s">
        <v>146</v>
      </c>
      <c r="AQ516" s="18">
        <v>0</v>
      </c>
      <c r="AR516" s="18">
        <f t="shared" si="110"/>
        <v>0</v>
      </c>
      <c r="AS516" s="20" t="s">
        <v>146</v>
      </c>
      <c r="AT516" s="20">
        <v>0</v>
      </c>
      <c r="AU516" s="16">
        <f t="shared" si="111"/>
        <v>0</v>
      </c>
    </row>
    <row r="517" spans="1:47" x14ac:dyDescent="0.2">
      <c r="A517" s="16">
        <v>514</v>
      </c>
      <c r="B517" s="16">
        <v>735.48848872819599</v>
      </c>
      <c r="C517" s="17">
        <v>1.33585</v>
      </c>
      <c r="D517" s="16" t="s">
        <v>783</v>
      </c>
      <c r="E517" s="16" t="s">
        <v>784</v>
      </c>
      <c r="F517" s="18" t="s">
        <v>145</v>
      </c>
      <c r="G517" s="18">
        <v>111755.210685714</v>
      </c>
      <c r="H517" s="23">
        <f t="shared" ref="H517:H580" si="112">G517/5.14</f>
        <v>21742.258888271208</v>
      </c>
      <c r="I517" s="19" t="s">
        <v>146</v>
      </c>
      <c r="J517" s="19">
        <v>0</v>
      </c>
      <c r="K517" s="19">
        <f t="shared" ref="K517:K580" si="113">J517/8.53</f>
        <v>0</v>
      </c>
      <c r="L517" s="18" t="s">
        <v>146</v>
      </c>
      <c r="M517" s="18">
        <v>0</v>
      </c>
      <c r="N517" s="18">
        <f t="shared" ref="N517:N580" si="114">M517/6.08</f>
        <v>0</v>
      </c>
      <c r="O517" s="19" t="s">
        <v>146</v>
      </c>
      <c r="P517" s="19">
        <v>0</v>
      </c>
      <c r="Q517" s="19">
        <f t="shared" ref="Q517:Q580" si="115">P517/4.16</f>
        <v>0</v>
      </c>
      <c r="R517" s="18" t="s">
        <v>146</v>
      </c>
      <c r="S517" s="18">
        <v>0</v>
      </c>
      <c r="T517" s="18">
        <f t="shared" ref="T517:T580" si="116">S517/10.36</f>
        <v>0</v>
      </c>
      <c r="U517" s="20" t="s">
        <v>146</v>
      </c>
      <c r="V517" s="20">
        <v>0</v>
      </c>
      <c r="W517" s="20">
        <f t="shared" ref="W517:W580" si="117">V517/2.78</f>
        <v>0</v>
      </c>
      <c r="X517" s="18" t="s">
        <v>145</v>
      </c>
      <c r="Y517" s="18">
        <v>111755.210685714</v>
      </c>
      <c r="Z517" s="23">
        <f t="shared" ref="Z517:Z580" si="118">Y517/5.14</f>
        <v>21742.258888271208</v>
      </c>
      <c r="AA517" s="20" t="s">
        <v>146</v>
      </c>
      <c r="AB517" s="20">
        <v>0</v>
      </c>
      <c r="AC517" s="24">
        <f t="shared" ref="AC517:AC580" si="119">AB517/5.86</f>
        <v>0</v>
      </c>
      <c r="AD517" s="18" t="s">
        <v>146</v>
      </c>
      <c r="AE517" s="18">
        <v>0</v>
      </c>
      <c r="AF517" s="18">
        <f t="shared" ref="AF517:AF580" si="120">AE517/12.78</f>
        <v>0</v>
      </c>
      <c r="AG517" s="19" t="s">
        <v>146</v>
      </c>
      <c r="AH517" s="19">
        <v>0</v>
      </c>
      <c r="AI517" s="19">
        <f t="shared" ref="AI517:AI580" si="121">AH517/3</f>
        <v>0</v>
      </c>
      <c r="AJ517" s="18" t="s">
        <v>146</v>
      </c>
      <c r="AK517" s="18">
        <v>0</v>
      </c>
      <c r="AL517" s="18">
        <f t="shared" ref="AL517:AL580" si="122">AK517/15.13</f>
        <v>0</v>
      </c>
      <c r="AM517" s="19" t="s">
        <v>146</v>
      </c>
      <c r="AN517" s="19">
        <v>0</v>
      </c>
      <c r="AO517" s="19">
        <f t="shared" ref="AO517:AO580" si="123">AN517/9.02</f>
        <v>0</v>
      </c>
      <c r="AP517" s="18" t="s">
        <v>146</v>
      </c>
      <c r="AQ517" s="18">
        <v>0</v>
      </c>
      <c r="AR517" s="18">
        <f t="shared" ref="AR517:AR580" si="124">AQ517/8.1</f>
        <v>0</v>
      </c>
      <c r="AS517" s="20" t="s">
        <v>146</v>
      </c>
      <c r="AT517" s="20">
        <v>0</v>
      </c>
      <c r="AU517" s="16">
        <f t="shared" ref="AU517:AU580" si="125">AT517/15.01</f>
        <v>0</v>
      </c>
    </row>
    <row r="518" spans="1:47" x14ac:dyDescent="0.2">
      <c r="A518" s="16">
        <v>515</v>
      </c>
      <c r="B518" s="16">
        <v>836.24163818359295</v>
      </c>
      <c r="C518" s="17">
        <v>14.23925</v>
      </c>
      <c r="F518" s="18" t="s">
        <v>145</v>
      </c>
      <c r="G518" s="18">
        <v>103980.504357142</v>
      </c>
      <c r="H518" s="23">
        <f t="shared" si="112"/>
        <v>20229.670108393384</v>
      </c>
      <c r="I518" s="19" t="s">
        <v>146</v>
      </c>
      <c r="J518" s="19">
        <v>0</v>
      </c>
      <c r="K518" s="19">
        <f t="shared" si="113"/>
        <v>0</v>
      </c>
      <c r="L518" s="18" t="s">
        <v>146</v>
      </c>
      <c r="M518" s="18">
        <v>0</v>
      </c>
      <c r="N518" s="18">
        <f t="shared" si="114"/>
        <v>0</v>
      </c>
      <c r="O518" s="19" t="s">
        <v>146</v>
      </c>
      <c r="P518" s="19">
        <v>0</v>
      </c>
      <c r="Q518" s="19">
        <f t="shared" si="115"/>
        <v>0</v>
      </c>
      <c r="R518" s="18" t="s">
        <v>146</v>
      </c>
      <c r="S518" s="18">
        <v>0</v>
      </c>
      <c r="T518" s="18">
        <f t="shared" si="116"/>
        <v>0</v>
      </c>
      <c r="U518" s="20" t="s">
        <v>146</v>
      </c>
      <c r="V518" s="20">
        <v>0</v>
      </c>
      <c r="W518" s="20">
        <f t="shared" si="117"/>
        <v>0</v>
      </c>
      <c r="X518" s="18" t="s">
        <v>145</v>
      </c>
      <c r="Y518" s="18">
        <v>103980.504357142</v>
      </c>
      <c r="Z518" s="23">
        <f t="shared" si="118"/>
        <v>20229.670108393384</v>
      </c>
      <c r="AA518" s="20" t="s">
        <v>146</v>
      </c>
      <c r="AB518" s="20">
        <v>0</v>
      </c>
      <c r="AC518" s="24">
        <f t="shared" si="119"/>
        <v>0</v>
      </c>
      <c r="AD518" s="18" t="s">
        <v>146</v>
      </c>
      <c r="AE518" s="18">
        <v>0</v>
      </c>
      <c r="AF518" s="18">
        <f t="shared" si="120"/>
        <v>0</v>
      </c>
      <c r="AG518" s="19" t="s">
        <v>146</v>
      </c>
      <c r="AH518" s="19">
        <v>0</v>
      </c>
      <c r="AI518" s="19">
        <f t="shared" si="121"/>
        <v>0</v>
      </c>
      <c r="AJ518" s="18" t="s">
        <v>146</v>
      </c>
      <c r="AK518" s="18">
        <v>0</v>
      </c>
      <c r="AL518" s="18">
        <f t="shared" si="122"/>
        <v>0</v>
      </c>
      <c r="AM518" s="19" t="s">
        <v>146</v>
      </c>
      <c r="AN518" s="19">
        <v>0</v>
      </c>
      <c r="AO518" s="19">
        <f t="shared" si="123"/>
        <v>0</v>
      </c>
      <c r="AP518" s="18" t="s">
        <v>146</v>
      </c>
      <c r="AQ518" s="18">
        <v>0</v>
      </c>
      <c r="AR518" s="18">
        <f t="shared" si="124"/>
        <v>0</v>
      </c>
      <c r="AS518" s="20" t="s">
        <v>146</v>
      </c>
      <c r="AT518" s="20">
        <v>0</v>
      </c>
      <c r="AU518" s="16">
        <f t="shared" si="125"/>
        <v>0</v>
      </c>
    </row>
    <row r="519" spans="1:47" x14ac:dyDescent="0.2">
      <c r="A519" s="16">
        <v>516</v>
      </c>
      <c r="B519" s="16">
        <v>995.84101029719</v>
      </c>
      <c r="C519" s="17">
        <v>17.626833333333298</v>
      </c>
      <c r="D519" s="16" t="s">
        <v>785</v>
      </c>
      <c r="E519" s="16" t="s">
        <v>786</v>
      </c>
      <c r="F519" s="18" t="s">
        <v>145</v>
      </c>
      <c r="G519" s="18">
        <v>156606.32200000199</v>
      </c>
      <c r="H519" s="23">
        <f t="shared" si="112"/>
        <v>30468.156031128794</v>
      </c>
      <c r="I519" s="19" t="s">
        <v>145</v>
      </c>
      <c r="J519" s="19">
        <v>158165.101000002</v>
      </c>
      <c r="K519" s="19">
        <f t="shared" si="113"/>
        <v>18542.215826494961</v>
      </c>
      <c r="L519" s="18" t="s">
        <v>145</v>
      </c>
      <c r="M519" s="18">
        <v>127518.336000002</v>
      </c>
      <c r="N519" s="18">
        <f t="shared" si="114"/>
        <v>20973.410526316118</v>
      </c>
      <c r="O519" s="19" t="s">
        <v>146</v>
      </c>
      <c r="P519" s="19">
        <v>0</v>
      </c>
      <c r="Q519" s="19">
        <f t="shared" si="115"/>
        <v>0</v>
      </c>
      <c r="R519" s="18" t="s">
        <v>146</v>
      </c>
      <c r="S519" s="18">
        <v>0</v>
      </c>
      <c r="T519" s="18">
        <f t="shared" si="116"/>
        <v>0</v>
      </c>
      <c r="U519" s="20" t="s">
        <v>145</v>
      </c>
      <c r="V519" s="20">
        <v>170956.202571431</v>
      </c>
      <c r="W519" s="20">
        <f t="shared" si="117"/>
        <v>61495.036896198209</v>
      </c>
      <c r="X519" s="18" t="s">
        <v>145</v>
      </c>
      <c r="Y519" s="18">
        <v>156606.32200000199</v>
      </c>
      <c r="Z519" s="23">
        <f t="shared" si="118"/>
        <v>30468.156031128794</v>
      </c>
      <c r="AA519" s="20" t="s">
        <v>145</v>
      </c>
      <c r="AB519" s="20">
        <v>158387.01428571501</v>
      </c>
      <c r="AC519" s="24">
        <f t="shared" si="119"/>
        <v>27028.500731350683</v>
      </c>
      <c r="AD519" s="18" t="s">
        <v>145</v>
      </c>
      <c r="AE519" s="18">
        <v>167620.835285715</v>
      </c>
      <c r="AF519" s="18">
        <f t="shared" si="120"/>
        <v>13115.871305611503</v>
      </c>
      <c r="AG519" s="19" t="s">
        <v>146</v>
      </c>
      <c r="AH519" s="19">
        <v>0</v>
      </c>
      <c r="AI519" s="19">
        <f t="shared" si="121"/>
        <v>0</v>
      </c>
      <c r="AJ519" s="18" t="s">
        <v>145</v>
      </c>
      <c r="AK519" s="18">
        <v>164029.44542857399</v>
      </c>
      <c r="AL519" s="18">
        <f t="shared" si="122"/>
        <v>10841.338098385591</v>
      </c>
      <c r="AM519" s="19" t="s">
        <v>145</v>
      </c>
      <c r="AN519" s="19">
        <v>171409.16900000101</v>
      </c>
      <c r="AO519" s="19">
        <f t="shared" si="123"/>
        <v>19003.233813747342</v>
      </c>
      <c r="AP519" s="18" t="s">
        <v>146</v>
      </c>
      <c r="AQ519" s="18">
        <v>0</v>
      </c>
      <c r="AR519" s="18">
        <f t="shared" si="124"/>
        <v>0</v>
      </c>
      <c r="AS519" s="20" t="s">
        <v>146</v>
      </c>
      <c r="AT519" s="20">
        <v>0</v>
      </c>
      <c r="AU519" s="16">
        <f t="shared" si="125"/>
        <v>0</v>
      </c>
    </row>
    <row r="520" spans="1:47" x14ac:dyDescent="0.2">
      <c r="A520" s="16">
        <v>517</v>
      </c>
      <c r="B520" s="16">
        <v>942.84304966222703</v>
      </c>
      <c r="C520" s="17">
        <v>16.505697916666598</v>
      </c>
      <c r="F520" s="18" t="s">
        <v>145</v>
      </c>
      <c r="G520" s="18">
        <v>155655.33124285599</v>
      </c>
      <c r="H520" s="23">
        <f t="shared" si="112"/>
        <v>30283.138374096499</v>
      </c>
      <c r="I520" s="19" t="s">
        <v>146</v>
      </c>
      <c r="J520" s="19">
        <v>0</v>
      </c>
      <c r="K520" s="19">
        <f t="shared" si="113"/>
        <v>0</v>
      </c>
      <c r="L520" s="18" t="s">
        <v>146</v>
      </c>
      <c r="M520" s="18">
        <v>0</v>
      </c>
      <c r="N520" s="18">
        <f t="shared" si="114"/>
        <v>0</v>
      </c>
      <c r="O520" s="19" t="s">
        <v>145</v>
      </c>
      <c r="P520" s="19">
        <v>507525.042014279</v>
      </c>
      <c r="Q520" s="19">
        <f t="shared" si="115"/>
        <v>122001.21202266321</v>
      </c>
      <c r="R520" s="18" t="s">
        <v>145</v>
      </c>
      <c r="S520" s="18">
        <v>66203.196571427805</v>
      </c>
      <c r="T520" s="18">
        <f t="shared" si="116"/>
        <v>6390.2699393270086</v>
      </c>
      <c r="U520" s="20" t="s">
        <v>145</v>
      </c>
      <c r="V520" s="20">
        <v>45755.175914285101</v>
      </c>
      <c r="W520" s="20">
        <f t="shared" si="117"/>
        <v>16458.696372045</v>
      </c>
      <c r="X520" s="18" t="s">
        <v>145</v>
      </c>
      <c r="Y520" s="18">
        <v>155655.33124285599</v>
      </c>
      <c r="Z520" s="23">
        <f t="shared" si="118"/>
        <v>30283.138374096499</v>
      </c>
      <c r="AA520" s="20" t="s">
        <v>145</v>
      </c>
      <c r="AB520" s="20">
        <v>171397.54628571199</v>
      </c>
      <c r="AC520" s="24">
        <f t="shared" si="119"/>
        <v>29248.728035104432</v>
      </c>
      <c r="AD520" s="18" t="s">
        <v>146</v>
      </c>
      <c r="AE520" s="18">
        <v>0</v>
      </c>
      <c r="AF520" s="18">
        <f t="shared" si="120"/>
        <v>0</v>
      </c>
      <c r="AG520" s="19" t="s">
        <v>146</v>
      </c>
      <c r="AH520" s="19">
        <v>0</v>
      </c>
      <c r="AI520" s="19">
        <f t="shared" si="121"/>
        <v>0</v>
      </c>
      <c r="AJ520" s="18" t="s">
        <v>146</v>
      </c>
      <c r="AK520" s="18">
        <v>0</v>
      </c>
      <c r="AL520" s="18">
        <f t="shared" si="122"/>
        <v>0</v>
      </c>
      <c r="AM520" s="19" t="s">
        <v>145</v>
      </c>
      <c r="AN520" s="19">
        <v>217391.45162857199</v>
      </c>
      <c r="AO520" s="19">
        <f t="shared" si="123"/>
        <v>24101.047852391574</v>
      </c>
      <c r="AP520" s="18" t="s">
        <v>145</v>
      </c>
      <c r="AQ520" s="18">
        <v>738241.41585715394</v>
      </c>
      <c r="AR520" s="18">
        <f t="shared" si="124"/>
        <v>91140.915537920242</v>
      </c>
      <c r="AS520" s="20" t="s">
        <v>146</v>
      </c>
      <c r="AT520" s="20">
        <v>0</v>
      </c>
      <c r="AU520" s="16">
        <f t="shared" si="125"/>
        <v>0</v>
      </c>
    </row>
    <row r="521" spans="1:47" x14ac:dyDescent="0.2">
      <c r="A521" s="16">
        <v>518</v>
      </c>
      <c r="B521" s="16">
        <v>854.67537907179405</v>
      </c>
      <c r="C521" s="17">
        <v>13.822642857142799</v>
      </c>
      <c r="D521" s="16" t="s">
        <v>787</v>
      </c>
      <c r="E521" s="16" t="s">
        <v>788</v>
      </c>
      <c r="F521" s="18" t="s">
        <v>145</v>
      </c>
      <c r="G521" s="18">
        <v>151141.8413</v>
      </c>
      <c r="H521" s="23">
        <f t="shared" si="112"/>
        <v>29405.027490272376</v>
      </c>
      <c r="I521" s="19" t="s">
        <v>145</v>
      </c>
      <c r="J521" s="19">
        <v>92137.071457142898</v>
      </c>
      <c r="K521" s="19">
        <f t="shared" si="113"/>
        <v>10801.532409981583</v>
      </c>
      <c r="L521" s="18" t="s">
        <v>146</v>
      </c>
      <c r="M521" s="18">
        <v>0</v>
      </c>
      <c r="N521" s="18">
        <f t="shared" si="114"/>
        <v>0</v>
      </c>
      <c r="O521" s="19" t="s">
        <v>146</v>
      </c>
      <c r="P521" s="19">
        <v>0</v>
      </c>
      <c r="Q521" s="19">
        <f t="shared" si="115"/>
        <v>0</v>
      </c>
      <c r="R521" s="18" t="s">
        <v>145</v>
      </c>
      <c r="S521" s="18">
        <v>72524.797314284806</v>
      </c>
      <c r="T521" s="18">
        <f t="shared" si="116"/>
        <v>7000.4630612244027</v>
      </c>
      <c r="U521" s="20" t="s">
        <v>146</v>
      </c>
      <c r="V521" s="20">
        <v>0</v>
      </c>
      <c r="W521" s="20">
        <f t="shared" si="117"/>
        <v>0</v>
      </c>
      <c r="X521" s="18" t="s">
        <v>145</v>
      </c>
      <c r="Y521" s="18">
        <v>151141.8413</v>
      </c>
      <c r="Z521" s="23">
        <f t="shared" si="118"/>
        <v>29405.027490272376</v>
      </c>
      <c r="AA521" s="20" t="s">
        <v>145</v>
      </c>
      <c r="AB521" s="20">
        <v>90883.069457142905</v>
      </c>
      <c r="AC521" s="24">
        <f t="shared" si="119"/>
        <v>15509.056221355444</v>
      </c>
      <c r="AD521" s="18" t="s">
        <v>146</v>
      </c>
      <c r="AE521" s="18">
        <v>0</v>
      </c>
      <c r="AF521" s="18">
        <f t="shared" si="120"/>
        <v>0</v>
      </c>
      <c r="AG521" s="19" t="s">
        <v>145</v>
      </c>
      <c r="AH521" s="19">
        <v>86508.937885714302</v>
      </c>
      <c r="AI521" s="19">
        <f t="shared" si="121"/>
        <v>28836.312628571435</v>
      </c>
      <c r="AJ521" s="18" t="s">
        <v>146</v>
      </c>
      <c r="AK521" s="18">
        <v>0</v>
      </c>
      <c r="AL521" s="18">
        <f t="shared" si="122"/>
        <v>0</v>
      </c>
      <c r="AM521" s="19" t="s">
        <v>145</v>
      </c>
      <c r="AN521" s="19">
        <v>89678.389871428604</v>
      </c>
      <c r="AO521" s="19">
        <f t="shared" si="123"/>
        <v>9942.1718261007318</v>
      </c>
      <c r="AP521" s="18" t="s">
        <v>146</v>
      </c>
      <c r="AQ521" s="18">
        <v>0</v>
      </c>
      <c r="AR521" s="18">
        <f t="shared" si="124"/>
        <v>0</v>
      </c>
      <c r="AS521" s="20" t="s">
        <v>146</v>
      </c>
      <c r="AT521" s="20">
        <v>0</v>
      </c>
      <c r="AU521" s="16">
        <f t="shared" si="125"/>
        <v>0</v>
      </c>
    </row>
    <row r="522" spans="1:47" x14ac:dyDescent="0.2">
      <c r="A522" s="16">
        <v>519</v>
      </c>
      <c r="B522" s="16">
        <v>441.30101634837899</v>
      </c>
      <c r="C522" s="17">
        <v>3.94302777777777</v>
      </c>
      <c r="D522" s="16" t="s">
        <v>789</v>
      </c>
      <c r="E522" s="16" t="s">
        <v>790</v>
      </c>
      <c r="F522" s="18" t="s">
        <v>145</v>
      </c>
      <c r="G522" s="18">
        <v>667123.54335714201</v>
      </c>
      <c r="H522" s="23">
        <f t="shared" si="112"/>
        <v>129790.57263757628</v>
      </c>
      <c r="I522" s="19" t="s">
        <v>146</v>
      </c>
      <c r="J522" s="19">
        <v>0</v>
      </c>
      <c r="K522" s="19">
        <f t="shared" si="113"/>
        <v>0</v>
      </c>
      <c r="L522" s="18" t="s">
        <v>145</v>
      </c>
      <c r="M522" s="18">
        <v>620428.90561428503</v>
      </c>
      <c r="N522" s="18">
        <f t="shared" si="114"/>
        <v>102044.22789708636</v>
      </c>
      <c r="O522" s="19" t="s">
        <v>146</v>
      </c>
      <c r="P522" s="19">
        <v>0</v>
      </c>
      <c r="Q522" s="19">
        <f t="shared" si="115"/>
        <v>0</v>
      </c>
      <c r="R522" s="18" t="s">
        <v>146</v>
      </c>
      <c r="S522" s="18">
        <v>0</v>
      </c>
      <c r="T522" s="18">
        <f t="shared" si="116"/>
        <v>0</v>
      </c>
      <c r="U522" s="20" t="s">
        <v>146</v>
      </c>
      <c r="V522" s="20">
        <v>0</v>
      </c>
      <c r="W522" s="20">
        <f t="shared" si="117"/>
        <v>0</v>
      </c>
      <c r="X522" s="18" t="s">
        <v>145</v>
      </c>
      <c r="Y522" s="18">
        <v>667123.54335714201</v>
      </c>
      <c r="Z522" s="23">
        <f t="shared" si="118"/>
        <v>129790.57263757628</v>
      </c>
      <c r="AA522" s="20" t="s">
        <v>146</v>
      </c>
      <c r="AB522" s="20">
        <v>0</v>
      </c>
      <c r="AC522" s="24">
        <f t="shared" si="119"/>
        <v>0</v>
      </c>
      <c r="AD522" s="18" t="s">
        <v>146</v>
      </c>
      <c r="AE522" s="18">
        <v>0</v>
      </c>
      <c r="AF522" s="18">
        <f t="shared" si="120"/>
        <v>0</v>
      </c>
      <c r="AG522" s="19" t="s">
        <v>146</v>
      </c>
      <c r="AH522" s="19">
        <v>0</v>
      </c>
      <c r="AI522" s="19">
        <f t="shared" si="121"/>
        <v>0</v>
      </c>
      <c r="AJ522" s="18" t="s">
        <v>146</v>
      </c>
      <c r="AK522" s="18">
        <v>0</v>
      </c>
      <c r="AL522" s="18">
        <f t="shared" si="122"/>
        <v>0</v>
      </c>
      <c r="AM522" s="19" t="s">
        <v>146</v>
      </c>
      <c r="AN522" s="19">
        <v>0</v>
      </c>
      <c r="AO522" s="19">
        <f t="shared" si="123"/>
        <v>0</v>
      </c>
      <c r="AP522" s="18" t="s">
        <v>146</v>
      </c>
      <c r="AQ522" s="18">
        <v>0</v>
      </c>
      <c r="AR522" s="18">
        <f t="shared" si="124"/>
        <v>0</v>
      </c>
      <c r="AS522" s="20" t="s">
        <v>146</v>
      </c>
      <c r="AT522" s="20">
        <v>0</v>
      </c>
      <c r="AU522" s="16">
        <f t="shared" si="125"/>
        <v>0</v>
      </c>
    </row>
    <row r="523" spans="1:47" x14ac:dyDescent="0.2">
      <c r="A523" s="16">
        <v>520</v>
      </c>
      <c r="B523" s="16">
        <v>952.91436767578102</v>
      </c>
      <c r="C523" s="17">
        <v>17.694666666666599</v>
      </c>
      <c r="F523" s="18" t="s">
        <v>145</v>
      </c>
      <c r="G523" s="18">
        <v>120944.355</v>
      </c>
      <c r="H523" s="23">
        <f t="shared" si="112"/>
        <v>23530.030155642024</v>
      </c>
      <c r="I523" s="19" t="s">
        <v>146</v>
      </c>
      <c r="J523" s="19">
        <v>0</v>
      </c>
      <c r="K523" s="19">
        <f t="shared" si="113"/>
        <v>0</v>
      </c>
      <c r="L523" s="18" t="s">
        <v>146</v>
      </c>
      <c r="M523" s="18">
        <v>0</v>
      </c>
      <c r="N523" s="18">
        <f t="shared" si="114"/>
        <v>0</v>
      </c>
      <c r="O523" s="19" t="s">
        <v>146</v>
      </c>
      <c r="P523" s="19">
        <v>0</v>
      </c>
      <c r="Q523" s="19">
        <f t="shared" si="115"/>
        <v>0</v>
      </c>
      <c r="R523" s="18" t="s">
        <v>146</v>
      </c>
      <c r="S523" s="18">
        <v>0</v>
      </c>
      <c r="T523" s="18">
        <f t="shared" si="116"/>
        <v>0</v>
      </c>
      <c r="U523" s="20" t="s">
        <v>146</v>
      </c>
      <c r="V523" s="20">
        <v>0</v>
      </c>
      <c r="W523" s="20">
        <f t="shared" si="117"/>
        <v>0</v>
      </c>
      <c r="X523" s="18" t="s">
        <v>145</v>
      </c>
      <c r="Y523" s="18">
        <v>120944.355</v>
      </c>
      <c r="Z523" s="23">
        <f t="shared" si="118"/>
        <v>23530.030155642024</v>
      </c>
      <c r="AA523" s="20" t="s">
        <v>146</v>
      </c>
      <c r="AB523" s="20">
        <v>0</v>
      </c>
      <c r="AC523" s="24">
        <f t="shared" si="119"/>
        <v>0</v>
      </c>
      <c r="AD523" s="18" t="s">
        <v>146</v>
      </c>
      <c r="AE523" s="18">
        <v>0</v>
      </c>
      <c r="AF523" s="18">
        <f t="shared" si="120"/>
        <v>0</v>
      </c>
      <c r="AG523" s="19" t="s">
        <v>146</v>
      </c>
      <c r="AH523" s="19">
        <v>0</v>
      </c>
      <c r="AI523" s="19">
        <f t="shared" si="121"/>
        <v>0</v>
      </c>
      <c r="AJ523" s="18" t="s">
        <v>146</v>
      </c>
      <c r="AK523" s="18">
        <v>0</v>
      </c>
      <c r="AL523" s="18">
        <f t="shared" si="122"/>
        <v>0</v>
      </c>
      <c r="AM523" s="19" t="s">
        <v>146</v>
      </c>
      <c r="AN523" s="19">
        <v>0</v>
      </c>
      <c r="AO523" s="19">
        <f t="shared" si="123"/>
        <v>0</v>
      </c>
      <c r="AP523" s="18" t="s">
        <v>146</v>
      </c>
      <c r="AQ523" s="18">
        <v>0</v>
      </c>
      <c r="AR523" s="18">
        <f t="shared" si="124"/>
        <v>0</v>
      </c>
      <c r="AS523" s="20" t="s">
        <v>146</v>
      </c>
      <c r="AT523" s="20">
        <v>0</v>
      </c>
      <c r="AU523" s="16">
        <f t="shared" si="125"/>
        <v>0</v>
      </c>
    </row>
    <row r="524" spans="1:47" x14ac:dyDescent="0.2">
      <c r="A524" s="16">
        <v>521</v>
      </c>
      <c r="B524" s="16">
        <v>586.45416259765602</v>
      </c>
      <c r="C524" s="17">
        <v>1.1518738095237999</v>
      </c>
      <c r="F524" s="18" t="s">
        <v>145</v>
      </c>
      <c r="G524" s="18">
        <v>118568.541814285</v>
      </c>
      <c r="H524" s="23">
        <f t="shared" si="112"/>
        <v>23067.809691495138</v>
      </c>
      <c r="I524" s="19" t="s">
        <v>146</v>
      </c>
      <c r="J524" s="19">
        <v>0</v>
      </c>
      <c r="K524" s="19">
        <f t="shared" si="113"/>
        <v>0</v>
      </c>
      <c r="L524" s="18" t="s">
        <v>145</v>
      </c>
      <c r="M524" s="18">
        <v>107382.23817142801</v>
      </c>
      <c r="N524" s="18">
        <f t="shared" si="114"/>
        <v>17661.552330826973</v>
      </c>
      <c r="O524" s="19" t="s">
        <v>145</v>
      </c>
      <c r="P524" s="19">
        <v>259799.88307142799</v>
      </c>
      <c r="Q524" s="19">
        <f t="shared" si="115"/>
        <v>62451.894969093264</v>
      </c>
      <c r="R524" s="18" t="s">
        <v>146</v>
      </c>
      <c r="S524" s="18">
        <v>0</v>
      </c>
      <c r="T524" s="18">
        <f t="shared" si="116"/>
        <v>0</v>
      </c>
      <c r="U524" s="20" t="s">
        <v>145</v>
      </c>
      <c r="V524" s="20">
        <v>87674.433657142799</v>
      </c>
      <c r="W524" s="20">
        <f t="shared" si="117"/>
        <v>31537.566063720435</v>
      </c>
      <c r="X524" s="18" t="s">
        <v>145</v>
      </c>
      <c r="Y524" s="18">
        <v>118568.541814285</v>
      </c>
      <c r="Z524" s="23">
        <f t="shared" si="118"/>
        <v>23067.809691495138</v>
      </c>
      <c r="AA524" s="20" t="s">
        <v>145</v>
      </c>
      <c r="AB524" s="20">
        <v>102724.21785714199</v>
      </c>
      <c r="AC524" s="24">
        <f t="shared" si="119"/>
        <v>17529.730009751194</v>
      </c>
      <c r="AD524" s="18" t="s">
        <v>146</v>
      </c>
      <c r="AE524" s="18">
        <v>0</v>
      </c>
      <c r="AF524" s="18">
        <f t="shared" si="120"/>
        <v>0</v>
      </c>
      <c r="AG524" s="19" t="s">
        <v>146</v>
      </c>
      <c r="AH524" s="19">
        <v>0</v>
      </c>
      <c r="AI524" s="19">
        <f t="shared" si="121"/>
        <v>0</v>
      </c>
      <c r="AJ524" s="18" t="s">
        <v>146</v>
      </c>
      <c r="AK524" s="18">
        <v>0</v>
      </c>
      <c r="AL524" s="18">
        <f t="shared" si="122"/>
        <v>0</v>
      </c>
      <c r="AM524" s="19" t="s">
        <v>145</v>
      </c>
      <c r="AN524" s="19">
        <v>97909.915699999896</v>
      </c>
      <c r="AO524" s="19">
        <f t="shared" si="123"/>
        <v>10854.757838137461</v>
      </c>
      <c r="AP524" s="18" t="s">
        <v>146</v>
      </c>
      <c r="AQ524" s="18">
        <v>0</v>
      </c>
      <c r="AR524" s="18">
        <f t="shared" si="124"/>
        <v>0</v>
      </c>
      <c r="AS524" s="20" t="s">
        <v>146</v>
      </c>
      <c r="AT524" s="20">
        <v>0</v>
      </c>
      <c r="AU524" s="16">
        <f t="shared" si="125"/>
        <v>0</v>
      </c>
    </row>
    <row r="525" spans="1:47" x14ac:dyDescent="0.2">
      <c r="A525" s="16">
        <v>522</v>
      </c>
      <c r="B525" s="16">
        <v>970.758882132233</v>
      </c>
      <c r="C525" s="17">
        <v>14.0163333333333</v>
      </c>
      <c r="D525" s="16" t="s">
        <v>791</v>
      </c>
      <c r="E525" s="16" t="s">
        <v>792</v>
      </c>
      <c r="F525" s="18" t="s">
        <v>145</v>
      </c>
      <c r="G525" s="18">
        <v>149321.64828571401</v>
      </c>
      <c r="H525" s="23">
        <f t="shared" si="112"/>
        <v>29050.904335742027</v>
      </c>
      <c r="I525" s="19" t="s">
        <v>146</v>
      </c>
      <c r="J525" s="19">
        <v>0</v>
      </c>
      <c r="K525" s="19">
        <f t="shared" si="113"/>
        <v>0</v>
      </c>
      <c r="L525" s="18" t="s">
        <v>146</v>
      </c>
      <c r="M525" s="18">
        <v>0</v>
      </c>
      <c r="N525" s="18">
        <f t="shared" si="114"/>
        <v>0</v>
      </c>
      <c r="O525" s="19" t="s">
        <v>146</v>
      </c>
      <c r="P525" s="19">
        <v>0</v>
      </c>
      <c r="Q525" s="19">
        <f t="shared" si="115"/>
        <v>0</v>
      </c>
      <c r="R525" s="18" t="s">
        <v>146</v>
      </c>
      <c r="S525" s="18">
        <v>0</v>
      </c>
      <c r="T525" s="18">
        <f t="shared" si="116"/>
        <v>0</v>
      </c>
      <c r="U525" s="20" t="s">
        <v>146</v>
      </c>
      <c r="V525" s="20">
        <v>0</v>
      </c>
      <c r="W525" s="20">
        <f t="shared" si="117"/>
        <v>0</v>
      </c>
      <c r="X525" s="18" t="s">
        <v>145</v>
      </c>
      <c r="Y525" s="18">
        <v>149321.64828571401</v>
      </c>
      <c r="Z525" s="23">
        <f t="shared" si="118"/>
        <v>29050.904335742027</v>
      </c>
      <c r="AA525" s="20" t="s">
        <v>146</v>
      </c>
      <c r="AB525" s="20">
        <v>0</v>
      </c>
      <c r="AC525" s="24">
        <f t="shared" si="119"/>
        <v>0</v>
      </c>
      <c r="AD525" s="18" t="s">
        <v>145</v>
      </c>
      <c r="AE525" s="18">
        <v>71827.232700000095</v>
      </c>
      <c r="AF525" s="18">
        <f t="shared" si="120"/>
        <v>5620.2842488262986</v>
      </c>
      <c r="AG525" s="19" t="s">
        <v>146</v>
      </c>
      <c r="AH525" s="19">
        <v>0</v>
      </c>
      <c r="AI525" s="19">
        <f t="shared" si="121"/>
        <v>0</v>
      </c>
      <c r="AJ525" s="18" t="s">
        <v>146</v>
      </c>
      <c r="AK525" s="18">
        <v>0</v>
      </c>
      <c r="AL525" s="18">
        <f t="shared" si="122"/>
        <v>0</v>
      </c>
      <c r="AM525" s="19" t="s">
        <v>146</v>
      </c>
      <c r="AN525" s="19">
        <v>0</v>
      </c>
      <c r="AO525" s="19">
        <f t="shared" si="123"/>
        <v>0</v>
      </c>
      <c r="AP525" s="18" t="s">
        <v>146</v>
      </c>
      <c r="AQ525" s="18">
        <v>0</v>
      </c>
      <c r="AR525" s="18">
        <f t="shared" si="124"/>
        <v>0</v>
      </c>
      <c r="AS525" s="20" t="s">
        <v>146</v>
      </c>
      <c r="AT525" s="20">
        <v>0</v>
      </c>
      <c r="AU525" s="16">
        <f t="shared" si="125"/>
        <v>0</v>
      </c>
    </row>
    <row r="526" spans="1:47" x14ac:dyDescent="0.2">
      <c r="A526" s="16">
        <v>523</v>
      </c>
      <c r="B526" s="16">
        <v>652.47326660156205</v>
      </c>
      <c r="C526" s="17">
        <v>5.8707666666666602</v>
      </c>
      <c r="D526" s="16" t="s">
        <v>793</v>
      </c>
      <c r="E526" s="16" t="s">
        <v>794</v>
      </c>
      <c r="F526" s="18" t="s">
        <v>145</v>
      </c>
      <c r="G526" s="18">
        <v>116587.205742857</v>
      </c>
      <c r="H526" s="23">
        <f t="shared" si="112"/>
        <v>22682.33574763755</v>
      </c>
      <c r="I526" s="19" t="s">
        <v>146</v>
      </c>
      <c r="J526" s="19">
        <v>0</v>
      </c>
      <c r="K526" s="19">
        <f t="shared" si="113"/>
        <v>0</v>
      </c>
      <c r="L526" s="18" t="s">
        <v>146</v>
      </c>
      <c r="M526" s="18">
        <v>0</v>
      </c>
      <c r="N526" s="18">
        <f t="shared" si="114"/>
        <v>0</v>
      </c>
      <c r="O526" s="19" t="s">
        <v>146</v>
      </c>
      <c r="P526" s="19">
        <v>0</v>
      </c>
      <c r="Q526" s="19">
        <f t="shared" si="115"/>
        <v>0</v>
      </c>
      <c r="R526" s="18" t="s">
        <v>146</v>
      </c>
      <c r="S526" s="18">
        <v>0</v>
      </c>
      <c r="T526" s="18">
        <f t="shared" si="116"/>
        <v>0</v>
      </c>
      <c r="U526" s="20" t="s">
        <v>146</v>
      </c>
      <c r="V526" s="20">
        <v>0</v>
      </c>
      <c r="W526" s="20">
        <f t="shared" si="117"/>
        <v>0</v>
      </c>
      <c r="X526" s="18" t="s">
        <v>145</v>
      </c>
      <c r="Y526" s="18">
        <v>116587.205742857</v>
      </c>
      <c r="Z526" s="23">
        <f t="shared" si="118"/>
        <v>22682.33574763755</v>
      </c>
      <c r="AA526" s="20" t="s">
        <v>146</v>
      </c>
      <c r="AB526" s="20">
        <v>0</v>
      </c>
      <c r="AC526" s="24">
        <f t="shared" si="119"/>
        <v>0</v>
      </c>
      <c r="AD526" s="18" t="s">
        <v>146</v>
      </c>
      <c r="AE526" s="18">
        <v>0</v>
      </c>
      <c r="AF526" s="18">
        <f t="shared" si="120"/>
        <v>0</v>
      </c>
      <c r="AG526" s="19" t="s">
        <v>146</v>
      </c>
      <c r="AH526" s="19">
        <v>0</v>
      </c>
      <c r="AI526" s="19">
        <f t="shared" si="121"/>
        <v>0</v>
      </c>
      <c r="AJ526" s="18" t="s">
        <v>146</v>
      </c>
      <c r="AK526" s="18">
        <v>0</v>
      </c>
      <c r="AL526" s="18">
        <f t="shared" si="122"/>
        <v>0</v>
      </c>
      <c r="AM526" s="19" t="s">
        <v>146</v>
      </c>
      <c r="AN526" s="19">
        <v>0</v>
      </c>
      <c r="AO526" s="19">
        <f t="shared" si="123"/>
        <v>0</v>
      </c>
      <c r="AP526" s="18" t="s">
        <v>146</v>
      </c>
      <c r="AQ526" s="18">
        <v>0</v>
      </c>
      <c r="AR526" s="18">
        <f t="shared" si="124"/>
        <v>0</v>
      </c>
      <c r="AS526" s="20" t="s">
        <v>146</v>
      </c>
      <c r="AT526" s="20">
        <v>0</v>
      </c>
      <c r="AU526" s="16">
        <f t="shared" si="125"/>
        <v>0</v>
      </c>
    </row>
    <row r="527" spans="1:47" x14ac:dyDescent="0.2">
      <c r="A527" s="16">
        <v>524</v>
      </c>
      <c r="B527" s="16">
        <v>493.42502267020001</v>
      </c>
      <c r="C527" s="17">
        <v>15.502915151515101</v>
      </c>
      <c r="D527" s="16" t="s">
        <v>795</v>
      </c>
      <c r="E527" s="16" t="s">
        <v>796</v>
      </c>
      <c r="F527" s="18" t="s">
        <v>145</v>
      </c>
      <c r="G527" s="18">
        <v>179450.38759999999</v>
      </c>
      <c r="H527" s="23">
        <f t="shared" si="112"/>
        <v>34912.526770428012</v>
      </c>
      <c r="I527" s="19" t="s">
        <v>145</v>
      </c>
      <c r="J527" s="19">
        <v>149185.27408571399</v>
      </c>
      <c r="K527" s="19">
        <f t="shared" si="113"/>
        <v>17489.48113548816</v>
      </c>
      <c r="L527" s="18" t="s">
        <v>145</v>
      </c>
      <c r="M527" s="18">
        <v>175512.80100000001</v>
      </c>
      <c r="N527" s="18">
        <f t="shared" si="114"/>
        <v>28867.237006578947</v>
      </c>
      <c r="O527" s="19" t="s">
        <v>146</v>
      </c>
      <c r="P527" s="19">
        <v>0</v>
      </c>
      <c r="Q527" s="19">
        <f t="shared" si="115"/>
        <v>0</v>
      </c>
      <c r="R527" s="18" t="s">
        <v>145</v>
      </c>
      <c r="S527" s="18">
        <v>135031.650942857</v>
      </c>
      <c r="T527" s="18">
        <f t="shared" si="116"/>
        <v>13033.943141202413</v>
      </c>
      <c r="U527" s="20" t="s">
        <v>145</v>
      </c>
      <c r="V527" s="20">
        <v>143155.39655714299</v>
      </c>
      <c r="W527" s="20">
        <f t="shared" si="117"/>
        <v>51494.746963001075</v>
      </c>
      <c r="X527" s="18" t="s">
        <v>145</v>
      </c>
      <c r="Y527" s="18">
        <v>179450.38759999999</v>
      </c>
      <c r="Z527" s="23">
        <f t="shared" si="118"/>
        <v>34912.526770428012</v>
      </c>
      <c r="AA527" s="20" t="s">
        <v>145</v>
      </c>
      <c r="AB527" s="20">
        <v>146226.96857142801</v>
      </c>
      <c r="AC527" s="24">
        <f t="shared" si="119"/>
        <v>24953.407606045734</v>
      </c>
      <c r="AD527" s="18" t="s">
        <v>146</v>
      </c>
      <c r="AE527" s="18">
        <v>0</v>
      </c>
      <c r="AF527" s="18">
        <f t="shared" si="120"/>
        <v>0</v>
      </c>
      <c r="AG527" s="19" t="s">
        <v>146</v>
      </c>
      <c r="AH527" s="19">
        <v>0</v>
      </c>
      <c r="AI527" s="19">
        <f t="shared" si="121"/>
        <v>0</v>
      </c>
      <c r="AJ527" s="18" t="s">
        <v>145</v>
      </c>
      <c r="AK527" s="18">
        <v>144348.84112857099</v>
      </c>
      <c r="AL527" s="18">
        <f t="shared" si="122"/>
        <v>9540.5711254838716</v>
      </c>
      <c r="AM527" s="19" t="s">
        <v>145</v>
      </c>
      <c r="AN527" s="19">
        <v>135094.33944285699</v>
      </c>
      <c r="AO527" s="19">
        <f t="shared" si="123"/>
        <v>14977.199494773502</v>
      </c>
      <c r="AP527" s="18" t="s">
        <v>145</v>
      </c>
      <c r="AQ527" s="18">
        <v>169713.019942857</v>
      </c>
      <c r="AR527" s="18">
        <f t="shared" si="124"/>
        <v>20952.224684303335</v>
      </c>
      <c r="AS527" s="20" t="s">
        <v>145</v>
      </c>
      <c r="AT527" s="20">
        <v>178873.211757143</v>
      </c>
      <c r="AU527" s="16">
        <f t="shared" si="125"/>
        <v>11916.936159703064</v>
      </c>
    </row>
    <row r="528" spans="1:47" x14ac:dyDescent="0.2">
      <c r="A528" s="16">
        <v>525</v>
      </c>
      <c r="B528" s="16">
        <v>953.85288085937498</v>
      </c>
      <c r="C528" s="17">
        <v>17.626999999999999</v>
      </c>
      <c r="D528" s="16" t="s">
        <v>797</v>
      </c>
      <c r="E528" s="16" t="s">
        <v>798</v>
      </c>
      <c r="F528" s="18" t="s">
        <v>145</v>
      </c>
      <c r="G528" s="18">
        <v>124301.395000002</v>
      </c>
      <c r="H528" s="23">
        <f t="shared" si="112"/>
        <v>24183.150778210507</v>
      </c>
      <c r="I528" s="19" t="s">
        <v>146</v>
      </c>
      <c r="J528" s="19">
        <v>0</v>
      </c>
      <c r="K528" s="19">
        <f t="shared" si="113"/>
        <v>0</v>
      </c>
      <c r="L528" s="18" t="s">
        <v>146</v>
      </c>
      <c r="M528" s="18">
        <v>0</v>
      </c>
      <c r="N528" s="18">
        <f t="shared" si="114"/>
        <v>0</v>
      </c>
      <c r="O528" s="19" t="s">
        <v>146</v>
      </c>
      <c r="P528" s="19">
        <v>0</v>
      </c>
      <c r="Q528" s="19">
        <f t="shared" si="115"/>
        <v>0</v>
      </c>
      <c r="R528" s="18" t="s">
        <v>146</v>
      </c>
      <c r="S528" s="18">
        <v>0</v>
      </c>
      <c r="T528" s="18">
        <f t="shared" si="116"/>
        <v>0</v>
      </c>
      <c r="U528" s="20" t="s">
        <v>146</v>
      </c>
      <c r="V528" s="20">
        <v>0</v>
      </c>
      <c r="W528" s="20">
        <f t="shared" si="117"/>
        <v>0</v>
      </c>
      <c r="X528" s="18" t="s">
        <v>145</v>
      </c>
      <c r="Y528" s="18">
        <v>124301.395000002</v>
      </c>
      <c r="Z528" s="23">
        <f t="shared" si="118"/>
        <v>24183.150778210507</v>
      </c>
      <c r="AA528" s="20" t="s">
        <v>146</v>
      </c>
      <c r="AB528" s="20">
        <v>0</v>
      </c>
      <c r="AC528" s="24">
        <f t="shared" si="119"/>
        <v>0</v>
      </c>
      <c r="AD528" s="18" t="s">
        <v>146</v>
      </c>
      <c r="AE528" s="18">
        <v>0</v>
      </c>
      <c r="AF528" s="18">
        <f t="shared" si="120"/>
        <v>0</v>
      </c>
      <c r="AG528" s="19" t="s">
        <v>146</v>
      </c>
      <c r="AH528" s="19">
        <v>0</v>
      </c>
      <c r="AI528" s="19">
        <f t="shared" si="121"/>
        <v>0</v>
      </c>
      <c r="AJ528" s="18" t="s">
        <v>146</v>
      </c>
      <c r="AK528" s="18">
        <v>0</v>
      </c>
      <c r="AL528" s="18">
        <f t="shared" si="122"/>
        <v>0</v>
      </c>
      <c r="AM528" s="19" t="s">
        <v>146</v>
      </c>
      <c r="AN528" s="19">
        <v>0</v>
      </c>
      <c r="AO528" s="19">
        <f t="shared" si="123"/>
        <v>0</v>
      </c>
      <c r="AP528" s="18" t="s">
        <v>146</v>
      </c>
      <c r="AQ528" s="18">
        <v>0</v>
      </c>
      <c r="AR528" s="18">
        <f t="shared" si="124"/>
        <v>0</v>
      </c>
      <c r="AS528" s="20" t="s">
        <v>146</v>
      </c>
      <c r="AT528" s="20">
        <v>0</v>
      </c>
      <c r="AU528" s="16">
        <f t="shared" si="125"/>
        <v>0</v>
      </c>
    </row>
    <row r="529" spans="1:47" x14ac:dyDescent="0.2">
      <c r="A529" s="16">
        <v>526</v>
      </c>
      <c r="B529" s="16">
        <v>109.101791381835</v>
      </c>
      <c r="C529" s="17">
        <v>0.82299666666666604</v>
      </c>
      <c r="F529" s="18" t="s">
        <v>145</v>
      </c>
      <c r="G529" s="18">
        <v>152955.02420000001</v>
      </c>
      <c r="H529" s="23">
        <f t="shared" si="112"/>
        <v>29757.786809338526</v>
      </c>
      <c r="I529" s="19" t="s">
        <v>145</v>
      </c>
      <c r="J529" s="19">
        <v>124814.52211428501</v>
      </c>
      <c r="K529" s="19">
        <f t="shared" si="113"/>
        <v>14632.417598392147</v>
      </c>
      <c r="L529" s="18" t="s">
        <v>146</v>
      </c>
      <c r="M529" s="18">
        <v>0</v>
      </c>
      <c r="N529" s="18">
        <f t="shared" si="114"/>
        <v>0</v>
      </c>
      <c r="O529" s="19" t="s">
        <v>146</v>
      </c>
      <c r="P529" s="19">
        <v>0</v>
      </c>
      <c r="Q529" s="19">
        <f t="shared" si="115"/>
        <v>0</v>
      </c>
      <c r="R529" s="18" t="s">
        <v>146</v>
      </c>
      <c r="S529" s="18">
        <v>0</v>
      </c>
      <c r="T529" s="18">
        <f t="shared" si="116"/>
        <v>0</v>
      </c>
      <c r="U529" s="20" t="s">
        <v>145</v>
      </c>
      <c r="V529" s="20">
        <v>93005.714457142894</v>
      </c>
      <c r="W529" s="20">
        <f t="shared" si="117"/>
        <v>33455.292970195289</v>
      </c>
      <c r="X529" s="18" t="s">
        <v>145</v>
      </c>
      <c r="Y529" s="18">
        <v>152955.02420000001</v>
      </c>
      <c r="Z529" s="23">
        <f t="shared" si="118"/>
        <v>29757.786809338526</v>
      </c>
      <c r="AA529" s="20" t="s">
        <v>145</v>
      </c>
      <c r="AB529" s="20">
        <v>127248.42398571401</v>
      </c>
      <c r="AC529" s="24">
        <f t="shared" si="119"/>
        <v>21714.748120429009</v>
      </c>
      <c r="AD529" s="18" t="s">
        <v>146</v>
      </c>
      <c r="AE529" s="18">
        <v>0</v>
      </c>
      <c r="AF529" s="18">
        <f t="shared" si="120"/>
        <v>0</v>
      </c>
      <c r="AG529" s="19" t="s">
        <v>146</v>
      </c>
      <c r="AH529" s="19">
        <v>0</v>
      </c>
      <c r="AI529" s="19">
        <f t="shared" si="121"/>
        <v>0</v>
      </c>
      <c r="AJ529" s="18" t="s">
        <v>146</v>
      </c>
      <c r="AK529" s="18">
        <v>0</v>
      </c>
      <c r="AL529" s="18">
        <f t="shared" si="122"/>
        <v>0</v>
      </c>
      <c r="AM529" s="19" t="s">
        <v>146</v>
      </c>
      <c r="AN529" s="19">
        <v>0</v>
      </c>
      <c r="AO529" s="19">
        <f t="shared" si="123"/>
        <v>0</v>
      </c>
      <c r="AP529" s="18" t="s">
        <v>146</v>
      </c>
      <c r="AQ529" s="18">
        <v>0</v>
      </c>
      <c r="AR529" s="18">
        <f t="shared" si="124"/>
        <v>0</v>
      </c>
      <c r="AS529" s="20" t="s">
        <v>146</v>
      </c>
      <c r="AT529" s="20">
        <v>0</v>
      </c>
      <c r="AU529" s="16">
        <f t="shared" si="125"/>
        <v>0</v>
      </c>
    </row>
    <row r="530" spans="1:47" x14ac:dyDescent="0.2">
      <c r="A530" s="16">
        <v>527</v>
      </c>
      <c r="B530" s="16">
        <v>681.82208251953102</v>
      </c>
      <c r="C530" s="17">
        <v>5.4878462962962899</v>
      </c>
      <c r="F530" s="18" t="s">
        <v>145</v>
      </c>
      <c r="G530" s="18">
        <v>112937.538971428</v>
      </c>
      <c r="H530" s="23">
        <f t="shared" si="112"/>
        <v>21972.283846581326</v>
      </c>
      <c r="I530" s="19" t="s">
        <v>145</v>
      </c>
      <c r="J530" s="19">
        <v>112562.514157142</v>
      </c>
      <c r="K530" s="19">
        <f t="shared" si="113"/>
        <v>13196.074344330833</v>
      </c>
      <c r="L530" s="18" t="s">
        <v>145</v>
      </c>
      <c r="M530" s="18">
        <v>116603.40435714299</v>
      </c>
      <c r="N530" s="18">
        <f t="shared" si="114"/>
        <v>19178.191506109044</v>
      </c>
      <c r="O530" s="19" t="s">
        <v>145</v>
      </c>
      <c r="P530" s="19">
        <v>314534.58025714202</v>
      </c>
      <c r="Q530" s="19">
        <f t="shared" si="115"/>
        <v>75609.274100274517</v>
      </c>
      <c r="R530" s="18" t="s">
        <v>146</v>
      </c>
      <c r="S530" s="18">
        <v>0</v>
      </c>
      <c r="T530" s="18">
        <f t="shared" si="116"/>
        <v>0</v>
      </c>
      <c r="U530" s="20" t="s">
        <v>146</v>
      </c>
      <c r="V530" s="20">
        <v>0</v>
      </c>
      <c r="W530" s="20">
        <f t="shared" si="117"/>
        <v>0</v>
      </c>
      <c r="X530" s="18" t="s">
        <v>145</v>
      </c>
      <c r="Y530" s="18">
        <v>112937.538971428</v>
      </c>
      <c r="Z530" s="23">
        <f t="shared" si="118"/>
        <v>21972.283846581326</v>
      </c>
      <c r="AA530" s="20" t="s">
        <v>145</v>
      </c>
      <c r="AB530" s="20">
        <v>85445.876314285895</v>
      </c>
      <c r="AC530" s="24">
        <f t="shared" si="119"/>
        <v>14581.207562164827</v>
      </c>
      <c r="AD530" s="18" t="s">
        <v>145</v>
      </c>
      <c r="AE530" s="18">
        <v>92437.998428571504</v>
      </c>
      <c r="AF530" s="18">
        <f t="shared" si="120"/>
        <v>7233.0202213279745</v>
      </c>
      <c r="AG530" s="19" t="s">
        <v>145</v>
      </c>
      <c r="AH530" s="19">
        <v>92392.665628571805</v>
      </c>
      <c r="AI530" s="19">
        <f t="shared" si="121"/>
        <v>30797.555209523936</v>
      </c>
      <c r="AJ530" s="18" t="s">
        <v>146</v>
      </c>
      <c r="AK530" s="18">
        <v>0</v>
      </c>
      <c r="AL530" s="18">
        <f t="shared" si="122"/>
        <v>0</v>
      </c>
      <c r="AM530" s="19" t="s">
        <v>146</v>
      </c>
      <c r="AN530" s="19">
        <v>0</v>
      </c>
      <c r="AO530" s="19">
        <f t="shared" si="123"/>
        <v>0</v>
      </c>
      <c r="AP530" s="18" t="s">
        <v>145</v>
      </c>
      <c r="AQ530" s="18">
        <v>103116.886928571</v>
      </c>
      <c r="AR530" s="18">
        <f t="shared" si="124"/>
        <v>12730.479867724815</v>
      </c>
      <c r="AS530" s="20" t="s">
        <v>146</v>
      </c>
      <c r="AT530" s="20">
        <v>0</v>
      </c>
      <c r="AU530" s="16">
        <f t="shared" si="125"/>
        <v>0</v>
      </c>
    </row>
    <row r="531" spans="1:47" x14ac:dyDescent="0.2">
      <c r="A531" s="16">
        <v>528</v>
      </c>
      <c r="B531" s="16">
        <v>1000.2822650029</v>
      </c>
      <c r="C531" s="17">
        <v>14.0500583333333</v>
      </c>
      <c r="F531" s="18" t="s">
        <v>145</v>
      </c>
      <c r="G531" s="18">
        <v>134644.511957143</v>
      </c>
      <c r="H531" s="23">
        <f t="shared" si="112"/>
        <v>26195.430341856616</v>
      </c>
      <c r="I531" s="19" t="s">
        <v>145</v>
      </c>
      <c r="J531" s="19">
        <v>74557.931785714303</v>
      </c>
      <c r="K531" s="19">
        <f t="shared" si="113"/>
        <v>8740.6719561212558</v>
      </c>
      <c r="L531" s="18" t="s">
        <v>145</v>
      </c>
      <c r="M531" s="18">
        <v>73087.756128571506</v>
      </c>
      <c r="N531" s="18">
        <f t="shared" si="114"/>
        <v>12021.012521146629</v>
      </c>
      <c r="O531" s="19" t="s">
        <v>146</v>
      </c>
      <c r="P531" s="19">
        <v>0</v>
      </c>
      <c r="Q531" s="19">
        <f t="shared" si="115"/>
        <v>0</v>
      </c>
      <c r="R531" s="18" t="s">
        <v>145</v>
      </c>
      <c r="S531" s="18">
        <v>52775.583671428598</v>
      </c>
      <c r="T531" s="18">
        <f t="shared" si="116"/>
        <v>5094.1683080529538</v>
      </c>
      <c r="U531" s="20" t="s">
        <v>146</v>
      </c>
      <c r="V531" s="20">
        <v>0</v>
      </c>
      <c r="W531" s="20">
        <f t="shared" si="117"/>
        <v>0</v>
      </c>
      <c r="X531" s="18" t="s">
        <v>145</v>
      </c>
      <c r="Y531" s="18">
        <v>134644.511957143</v>
      </c>
      <c r="Z531" s="23">
        <f t="shared" si="118"/>
        <v>26195.430341856616</v>
      </c>
      <c r="AA531" s="20" t="s">
        <v>145</v>
      </c>
      <c r="AB531" s="20">
        <v>65981.056371428305</v>
      </c>
      <c r="AC531" s="24">
        <f t="shared" si="119"/>
        <v>11259.565933690836</v>
      </c>
      <c r="AD531" s="18" t="s">
        <v>145</v>
      </c>
      <c r="AE531" s="18">
        <v>60233.461185714303</v>
      </c>
      <c r="AF531" s="18">
        <f t="shared" si="120"/>
        <v>4713.1033791638738</v>
      </c>
      <c r="AG531" s="19" t="s">
        <v>145</v>
      </c>
      <c r="AH531" s="19">
        <v>68077.270814285701</v>
      </c>
      <c r="AI531" s="19">
        <f t="shared" si="121"/>
        <v>22692.423604761902</v>
      </c>
      <c r="AJ531" s="18" t="s">
        <v>145</v>
      </c>
      <c r="AK531" s="18">
        <v>68585.226742857194</v>
      </c>
      <c r="AL531" s="18">
        <f t="shared" si="122"/>
        <v>4533.061912944956</v>
      </c>
      <c r="AM531" s="19" t="s">
        <v>145</v>
      </c>
      <c r="AN531" s="19">
        <v>63799.770314285699</v>
      </c>
      <c r="AO531" s="19">
        <f t="shared" si="123"/>
        <v>7073.1452676591689</v>
      </c>
      <c r="AP531" s="18" t="s">
        <v>145</v>
      </c>
      <c r="AQ531" s="18">
        <v>69762.043185714298</v>
      </c>
      <c r="AR531" s="18">
        <f t="shared" si="124"/>
        <v>8612.597924162259</v>
      </c>
      <c r="AS531" s="20" t="s">
        <v>145</v>
      </c>
      <c r="AT531" s="20">
        <v>60795.197985714301</v>
      </c>
      <c r="AU531" s="16">
        <f t="shared" si="125"/>
        <v>4050.3129903873619</v>
      </c>
    </row>
    <row r="532" spans="1:47" x14ac:dyDescent="0.2">
      <c r="A532" s="16">
        <v>529</v>
      </c>
      <c r="B532" s="16">
        <v>652.80798339843705</v>
      </c>
      <c r="C532" s="17">
        <v>5.6859250000000001</v>
      </c>
      <c r="F532" s="18" t="s">
        <v>145</v>
      </c>
      <c r="G532" s="18">
        <v>114819.220614285</v>
      </c>
      <c r="H532" s="23">
        <f t="shared" si="112"/>
        <v>22338.369769316148</v>
      </c>
      <c r="I532" s="19" t="s">
        <v>146</v>
      </c>
      <c r="J532" s="19">
        <v>0</v>
      </c>
      <c r="K532" s="19">
        <f t="shared" si="113"/>
        <v>0</v>
      </c>
      <c r="L532" s="18" t="s">
        <v>145</v>
      </c>
      <c r="M532" s="18">
        <v>110551.861871428</v>
      </c>
      <c r="N532" s="18">
        <f t="shared" si="114"/>
        <v>18182.872018326972</v>
      </c>
      <c r="O532" s="19" t="s">
        <v>146</v>
      </c>
      <c r="P532" s="19">
        <v>0</v>
      </c>
      <c r="Q532" s="19">
        <f t="shared" si="115"/>
        <v>0</v>
      </c>
      <c r="R532" s="18" t="s">
        <v>146</v>
      </c>
      <c r="S532" s="18">
        <v>0</v>
      </c>
      <c r="T532" s="18">
        <f t="shared" si="116"/>
        <v>0</v>
      </c>
      <c r="U532" s="20" t="s">
        <v>145</v>
      </c>
      <c r="V532" s="20">
        <v>93200.420671428306</v>
      </c>
      <c r="W532" s="20">
        <f t="shared" si="117"/>
        <v>33525.331176772772</v>
      </c>
      <c r="X532" s="18" t="s">
        <v>145</v>
      </c>
      <c r="Y532" s="18">
        <v>114819.220614285</v>
      </c>
      <c r="Z532" s="23">
        <f t="shared" si="118"/>
        <v>22338.369769316148</v>
      </c>
      <c r="AA532" s="20" t="s">
        <v>146</v>
      </c>
      <c r="AB532" s="20">
        <v>0</v>
      </c>
      <c r="AC532" s="24">
        <f t="shared" si="119"/>
        <v>0</v>
      </c>
      <c r="AD532" s="18" t="s">
        <v>145</v>
      </c>
      <c r="AE532" s="18">
        <v>90084.914314285706</v>
      </c>
      <c r="AF532" s="18">
        <f t="shared" si="120"/>
        <v>7048.8978336686787</v>
      </c>
      <c r="AG532" s="19" t="s">
        <v>145</v>
      </c>
      <c r="AH532" s="19">
        <v>99765.576000000103</v>
      </c>
      <c r="AI532" s="19">
        <f t="shared" si="121"/>
        <v>33255.192000000032</v>
      </c>
      <c r="AJ532" s="18" t="s">
        <v>145</v>
      </c>
      <c r="AK532" s="18">
        <v>102573.824985714</v>
      </c>
      <c r="AL532" s="18">
        <f t="shared" si="122"/>
        <v>6779.4993381172508</v>
      </c>
      <c r="AM532" s="19" t="s">
        <v>145</v>
      </c>
      <c r="AN532" s="19">
        <v>104422.13761428501</v>
      </c>
      <c r="AO532" s="19">
        <f t="shared" si="123"/>
        <v>11576.73366012029</v>
      </c>
      <c r="AP532" s="18" t="s">
        <v>145</v>
      </c>
      <c r="AQ532" s="18">
        <v>96011.0756285713</v>
      </c>
      <c r="AR532" s="18">
        <f t="shared" si="124"/>
        <v>11853.219213403865</v>
      </c>
      <c r="AS532" s="20" t="s">
        <v>145</v>
      </c>
      <c r="AT532" s="20">
        <v>83665.762757142802</v>
      </c>
      <c r="AU532" s="16">
        <f t="shared" si="125"/>
        <v>5574.0015161320989</v>
      </c>
    </row>
    <row r="533" spans="1:47" x14ac:dyDescent="0.2">
      <c r="A533" s="16">
        <v>530</v>
      </c>
      <c r="B533" s="16">
        <v>924.88820689829095</v>
      </c>
      <c r="C533" s="17">
        <v>17.471999999999898</v>
      </c>
      <c r="F533" s="18" t="s">
        <v>145</v>
      </c>
      <c r="G533" s="18">
        <v>135182.12957142599</v>
      </c>
      <c r="H533" s="23">
        <f t="shared" si="112"/>
        <v>26300.025208448638</v>
      </c>
      <c r="I533" s="19" t="s">
        <v>146</v>
      </c>
      <c r="J533" s="19">
        <v>0</v>
      </c>
      <c r="K533" s="19">
        <f t="shared" si="113"/>
        <v>0</v>
      </c>
      <c r="L533" s="18" t="s">
        <v>146</v>
      </c>
      <c r="M533" s="18">
        <v>0</v>
      </c>
      <c r="N533" s="18">
        <f t="shared" si="114"/>
        <v>0</v>
      </c>
      <c r="O533" s="19" t="s">
        <v>146</v>
      </c>
      <c r="P533" s="19">
        <v>0</v>
      </c>
      <c r="Q533" s="19">
        <f t="shared" si="115"/>
        <v>0</v>
      </c>
      <c r="R533" s="18" t="s">
        <v>146</v>
      </c>
      <c r="S533" s="18">
        <v>0</v>
      </c>
      <c r="T533" s="18">
        <f t="shared" si="116"/>
        <v>0</v>
      </c>
      <c r="U533" s="20" t="s">
        <v>146</v>
      </c>
      <c r="V533" s="20">
        <v>0</v>
      </c>
      <c r="W533" s="20">
        <f t="shared" si="117"/>
        <v>0</v>
      </c>
      <c r="X533" s="18" t="s">
        <v>145</v>
      </c>
      <c r="Y533" s="18">
        <v>135182.12957142599</v>
      </c>
      <c r="Z533" s="23">
        <f t="shared" si="118"/>
        <v>26300.025208448638</v>
      </c>
      <c r="AA533" s="20" t="s">
        <v>146</v>
      </c>
      <c r="AB533" s="20">
        <v>0</v>
      </c>
      <c r="AC533" s="24">
        <f t="shared" si="119"/>
        <v>0</v>
      </c>
      <c r="AD533" s="18" t="s">
        <v>146</v>
      </c>
      <c r="AE533" s="18">
        <v>0</v>
      </c>
      <c r="AF533" s="18">
        <f t="shared" si="120"/>
        <v>0</v>
      </c>
      <c r="AG533" s="19" t="s">
        <v>146</v>
      </c>
      <c r="AH533" s="19">
        <v>0</v>
      </c>
      <c r="AI533" s="19">
        <f t="shared" si="121"/>
        <v>0</v>
      </c>
      <c r="AJ533" s="18" t="s">
        <v>146</v>
      </c>
      <c r="AK533" s="18">
        <v>0</v>
      </c>
      <c r="AL533" s="18">
        <f t="shared" si="122"/>
        <v>0</v>
      </c>
      <c r="AM533" s="19" t="s">
        <v>146</v>
      </c>
      <c r="AN533" s="19">
        <v>0</v>
      </c>
      <c r="AO533" s="19">
        <f t="shared" si="123"/>
        <v>0</v>
      </c>
      <c r="AP533" s="18" t="s">
        <v>146</v>
      </c>
      <c r="AQ533" s="18">
        <v>0</v>
      </c>
      <c r="AR533" s="18">
        <f t="shared" si="124"/>
        <v>0</v>
      </c>
      <c r="AS533" s="20" t="s">
        <v>146</v>
      </c>
      <c r="AT533" s="20">
        <v>0</v>
      </c>
      <c r="AU533" s="16">
        <f t="shared" si="125"/>
        <v>0</v>
      </c>
    </row>
    <row r="534" spans="1:47" x14ac:dyDescent="0.2">
      <c r="A534" s="16">
        <v>531</v>
      </c>
      <c r="B534" s="16">
        <v>589.46154785156205</v>
      </c>
      <c r="C534" s="17">
        <v>5.4734883333333304</v>
      </c>
      <c r="D534" s="16" t="s">
        <v>799</v>
      </c>
      <c r="E534" s="16" t="s">
        <v>800</v>
      </c>
      <c r="F534" s="18" t="s">
        <v>145</v>
      </c>
      <c r="G534" s="18">
        <v>112350.147471428</v>
      </c>
      <c r="H534" s="23">
        <f t="shared" si="112"/>
        <v>21858.0053446358</v>
      </c>
      <c r="I534" s="19" t="s">
        <v>145</v>
      </c>
      <c r="J534" s="19">
        <v>85428.663400000107</v>
      </c>
      <c r="K534" s="19">
        <f t="shared" si="113"/>
        <v>10015.083634232135</v>
      </c>
      <c r="L534" s="18" t="s">
        <v>145</v>
      </c>
      <c r="M534" s="18">
        <v>462252.66311428498</v>
      </c>
      <c r="N534" s="18">
        <f t="shared" si="114"/>
        <v>76028.398538533715</v>
      </c>
      <c r="O534" s="19" t="s">
        <v>146</v>
      </c>
      <c r="P534" s="19">
        <v>0</v>
      </c>
      <c r="Q534" s="19">
        <f t="shared" si="115"/>
        <v>0</v>
      </c>
      <c r="R534" s="18" t="s">
        <v>145</v>
      </c>
      <c r="S534" s="18">
        <v>59782.071928571298</v>
      </c>
      <c r="T534" s="18">
        <f t="shared" si="116"/>
        <v>5770.4702633756078</v>
      </c>
      <c r="U534" s="20" t="s">
        <v>145</v>
      </c>
      <c r="V534" s="20">
        <v>199586.992585714</v>
      </c>
      <c r="W534" s="20">
        <f t="shared" si="117"/>
        <v>71793.882225076988</v>
      </c>
      <c r="X534" s="18" t="s">
        <v>145</v>
      </c>
      <c r="Y534" s="18">
        <v>112350.147471428</v>
      </c>
      <c r="Z534" s="23">
        <f t="shared" si="118"/>
        <v>21858.0053446358</v>
      </c>
      <c r="AA534" s="20" t="s">
        <v>145</v>
      </c>
      <c r="AB534" s="20">
        <v>219187.44927142799</v>
      </c>
      <c r="AC534" s="24">
        <f t="shared" si="119"/>
        <v>37404.001582154946</v>
      </c>
      <c r="AD534" s="18" t="s">
        <v>146</v>
      </c>
      <c r="AE534" s="18">
        <v>0</v>
      </c>
      <c r="AF534" s="18">
        <f t="shared" si="120"/>
        <v>0</v>
      </c>
      <c r="AG534" s="19" t="s">
        <v>146</v>
      </c>
      <c r="AH534" s="19">
        <v>0</v>
      </c>
      <c r="AI534" s="19">
        <f t="shared" si="121"/>
        <v>0</v>
      </c>
      <c r="AJ534" s="18" t="s">
        <v>146</v>
      </c>
      <c r="AK534" s="18">
        <v>0</v>
      </c>
      <c r="AL534" s="18">
        <f t="shared" si="122"/>
        <v>0</v>
      </c>
      <c r="AM534" s="19" t="s">
        <v>145</v>
      </c>
      <c r="AN534" s="19">
        <v>177769.07130000001</v>
      </c>
      <c r="AO534" s="19">
        <f t="shared" si="123"/>
        <v>19708.322760532152</v>
      </c>
      <c r="AP534" s="18" t="s">
        <v>145</v>
      </c>
      <c r="AQ534" s="18">
        <v>218257.98268571499</v>
      </c>
      <c r="AR534" s="18">
        <f t="shared" si="124"/>
        <v>26945.429961199381</v>
      </c>
      <c r="AS534" s="20" t="s">
        <v>145</v>
      </c>
      <c r="AT534" s="20">
        <v>119238.851428571</v>
      </c>
      <c r="AU534" s="16">
        <f t="shared" si="125"/>
        <v>7943.9607880460362</v>
      </c>
    </row>
    <row r="535" spans="1:47" x14ac:dyDescent="0.2">
      <c r="A535" s="16">
        <v>532</v>
      </c>
      <c r="B535" s="16">
        <v>975.7109375</v>
      </c>
      <c r="C535" s="17">
        <v>9.5154999999999994</v>
      </c>
      <c r="D535" s="16" t="s">
        <v>801</v>
      </c>
      <c r="E535" s="16" t="s">
        <v>802</v>
      </c>
      <c r="F535" s="18" t="s">
        <v>145</v>
      </c>
      <c r="G535" s="18">
        <v>145474.841342856</v>
      </c>
      <c r="H535" s="23">
        <f t="shared" si="112"/>
        <v>28302.49831573074</v>
      </c>
      <c r="I535" s="19" t="s">
        <v>146</v>
      </c>
      <c r="J535" s="19">
        <v>0</v>
      </c>
      <c r="K535" s="19">
        <f t="shared" si="113"/>
        <v>0</v>
      </c>
      <c r="L535" s="18" t="s">
        <v>146</v>
      </c>
      <c r="M535" s="18">
        <v>0</v>
      </c>
      <c r="N535" s="18">
        <f t="shared" si="114"/>
        <v>0</v>
      </c>
      <c r="O535" s="19" t="s">
        <v>146</v>
      </c>
      <c r="P535" s="19">
        <v>0</v>
      </c>
      <c r="Q535" s="19">
        <f t="shared" si="115"/>
        <v>0</v>
      </c>
      <c r="R535" s="18" t="s">
        <v>146</v>
      </c>
      <c r="S535" s="18">
        <v>0</v>
      </c>
      <c r="T535" s="18">
        <f t="shared" si="116"/>
        <v>0</v>
      </c>
      <c r="U535" s="20" t="s">
        <v>146</v>
      </c>
      <c r="V535" s="20">
        <v>0</v>
      </c>
      <c r="W535" s="20">
        <f t="shared" si="117"/>
        <v>0</v>
      </c>
      <c r="X535" s="18" t="s">
        <v>145</v>
      </c>
      <c r="Y535" s="18">
        <v>145474.841342856</v>
      </c>
      <c r="Z535" s="23">
        <f t="shared" si="118"/>
        <v>28302.49831573074</v>
      </c>
      <c r="AA535" s="20" t="s">
        <v>146</v>
      </c>
      <c r="AB535" s="20">
        <v>0</v>
      </c>
      <c r="AC535" s="24">
        <f t="shared" si="119"/>
        <v>0</v>
      </c>
      <c r="AD535" s="18" t="s">
        <v>146</v>
      </c>
      <c r="AE535" s="18">
        <v>0</v>
      </c>
      <c r="AF535" s="18">
        <f t="shared" si="120"/>
        <v>0</v>
      </c>
      <c r="AG535" s="19" t="s">
        <v>146</v>
      </c>
      <c r="AH535" s="19">
        <v>0</v>
      </c>
      <c r="AI535" s="19">
        <f t="shared" si="121"/>
        <v>0</v>
      </c>
      <c r="AJ535" s="18" t="s">
        <v>146</v>
      </c>
      <c r="AK535" s="18">
        <v>0</v>
      </c>
      <c r="AL535" s="18">
        <f t="shared" si="122"/>
        <v>0</v>
      </c>
      <c r="AM535" s="19" t="s">
        <v>146</v>
      </c>
      <c r="AN535" s="19">
        <v>0</v>
      </c>
      <c r="AO535" s="19">
        <f t="shared" si="123"/>
        <v>0</v>
      </c>
      <c r="AP535" s="18" t="s">
        <v>146</v>
      </c>
      <c r="AQ535" s="18">
        <v>0</v>
      </c>
      <c r="AR535" s="18">
        <f t="shared" si="124"/>
        <v>0</v>
      </c>
      <c r="AS535" s="20" t="s">
        <v>146</v>
      </c>
      <c r="AT535" s="20">
        <v>0</v>
      </c>
      <c r="AU535" s="16">
        <f t="shared" si="125"/>
        <v>0</v>
      </c>
    </row>
    <row r="536" spans="1:47" x14ac:dyDescent="0.2">
      <c r="A536" s="16">
        <v>533</v>
      </c>
      <c r="B536" s="16">
        <v>726.51397241229404</v>
      </c>
      <c r="C536" s="17">
        <v>5.3227541666666598</v>
      </c>
      <c r="D536" s="16" t="s">
        <v>803</v>
      </c>
      <c r="E536" s="16" t="s">
        <v>804</v>
      </c>
      <c r="F536" s="18" t="s">
        <v>145</v>
      </c>
      <c r="G536" s="18">
        <v>119863.91812857</v>
      </c>
      <c r="H536" s="23">
        <f t="shared" si="112"/>
        <v>23319.828429682882</v>
      </c>
      <c r="I536" s="19" t="s">
        <v>145</v>
      </c>
      <c r="J536" s="19">
        <v>99071.751128571195</v>
      </c>
      <c r="K536" s="19">
        <f t="shared" si="113"/>
        <v>11614.507752470246</v>
      </c>
      <c r="L536" s="18" t="s">
        <v>146</v>
      </c>
      <c r="M536" s="18">
        <v>0</v>
      </c>
      <c r="N536" s="18">
        <f t="shared" si="114"/>
        <v>0</v>
      </c>
      <c r="O536" s="19" t="s">
        <v>146</v>
      </c>
      <c r="P536" s="19">
        <v>0</v>
      </c>
      <c r="Q536" s="19">
        <f t="shared" si="115"/>
        <v>0</v>
      </c>
      <c r="R536" s="18" t="s">
        <v>146</v>
      </c>
      <c r="S536" s="18">
        <v>0</v>
      </c>
      <c r="T536" s="18">
        <f t="shared" si="116"/>
        <v>0</v>
      </c>
      <c r="U536" s="20" t="s">
        <v>146</v>
      </c>
      <c r="V536" s="20">
        <v>0</v>
      </c>
      <c r="W536" s="20">
        <f t="shared" si="117"/>
        <v>0</v>
      </c>
      <c r="X536" s="18" t="s">
        <v>145</v>
      </c>
      <c r="Y536" s="18">
        <v>119863.91812857</v>
      </c>
      <c r="Z536" s="23">
        <f t="shared" si="118"/>
        <v>23319.828429682882</v>
      </c>
      <c r="AA536" s="20" t="s">
        <v>146</v>
      </c>
      <c r="AB536" s="20">
        <v>0</v>
      </c>
      <c r="AC536" s="24">
        <f t="shared" si="119"/>
        <v>0</v>
      </c>
      <c r="AD536" s="18" t="s">
        <v>146</v>
      </c>
      <c r="AE536" s="18">
        <v>0</v>
      </c>
      <c r="AF536" s="18">
        <f t="shared" si="120"/>
        <v>0</v>
      </c>
      <c r="AG536" s="19" t="s">
        <v>146</v>
      </c>
      <c r="AH536" s="19">
        <v>0</v>
      </c>
      <c r="AI536" s="19">
        <f t="shared" si="121"/>
        <v>0</v>
      </c>
      <c r="AJ536" s="18" t="s">
        <v>145</v>
      </c>
      <c r="AK536" s="18">
        <v>91855.195957142903</v>
      </c>
      <c r="AL536" s="18">
        <f t="shared" si="122"/>
        <v>6071.0638438296692</v>
      </c>
      <c r="AM536" s="19" t="s">
        <v>146</v>
      </c>
      <c r="AN536" s="19">
        <v>0</v>
      </c>
      <c r="AO536" s="19">
        <f t="shared" si="123"/>
        <v>0</v>
      </c>
      <c r="AP536" s="18" t="s">
        <v>146</v>
      </c>
      <c r="AQ536" s="18">
        <v>0</v>
      </c>
      <c r="AR536" s="18">
        <f t="shared" si="124"/>
        <v>0</v>
      </c>
      <c r="AS536" s="20" t="s">
        <v>146</v>
      </c>
      <c r="AT536" s="20">
        <v>0</v>
      </c>
      <c r="AU536" s="16">
        <f t="shared" si="125"/>
        <v>0</v>
      </c>
    </row>
    <row r="537" spans="1:47" x14ac:dyDescent="0.2">
      <c r="A537" s="16">
        <v>534</v>
      </c>
      <c r="B537" s="16">
        <v>264.26998901367102</v>
      </c>
      <c r="C537" s="17">
        <v>14.980222222222199</v>
      </c>
      <c r="D537" s="16" t="s">
        <v>639</v>
      </c>
      <c r="E537" s="16" t="s">
        <v>640</v>
      </c>
      <c r="F537" s="18" t="s">
        <v>145</v>
      </c>
      <c r="G537" s="18">
        <v>115590.37397142799</v>
      </c>
      <c r="H537" s="23">
        <f t="shared" si="112"/>
        <v>22488.399605336188</v>
      </c>
      <c r="I537" s="19" t="s">
        <v>145</v>
      </c>
      <c r="J537" s="19">
        <v>242461.455199997</v>
      </c>
      <c r="K537" s="19">
        <f t="shared" si="113"/>
        <v>28424.555123094608</v>
      </c>
      <c r="L537" s="18" t="s">
        <v>145</v>
      </c>
      <c r="M537" s="18">
        <v>891772.16131428699</v>
      </c>
      <c r="N537" s="18">
        <f t="shared" si="114"/>
        <v>146673.05284774458</v>
      </c>
      <c r="O537" s="19" t="s">
        <v>146</v>
      </c>
      <c r="P537" s="19">
        <v>0</v>
      </c>
      <c r="Q537" s="19">
        <f t="shared" si="115"/>
        <v>0</v>
      </c>
      <c r="R537" s="18" t="s">
        <v>145</v>
      </c>
      <c r="S537" s="18">
        <v>238550.03894285701</v>
      </c>
      <c r="T537" s="18">
        <f t="shared" si="116"/>
        <v>23026.065535024809</v>
      </c>
      <c r="U537" s="20" t="s">
        <v>145</v>
      </c>
      <c r="V537" s="20">
        <v>390599.12832857098</v>
      </c>
      <c r="W537" s="20">
        <f t="shared" si="117"/>
        <v>140503.28357142842</v>
      </c>
      <c r="X537" s="18" t="s">
        <v>145</v>
      </c>
      <c r="Y537" s="18">
        <v>115590.37397142799</v>
      </c>
      <c r="Z537" s="23">
        <f t="shared" si="118"/>
        <v>22488.399605336188</v>
      </c>
      <c r="AA537" s="20" t="s">
        <v>145</v>
      </c>
      <c r="AB537" s="20">
        <v>487876.88392856298</v>
      </c>
      <c r="AC537" s="24">
        <f t="shared" si="119"/>
        <v>83255.440943440772</v>
      </c>
      <c r="AD537" s="18" t="s">
        <v>146</v>
      </c>
      <c r="AE537" s="18">
        <v>0</v>
      </c>
      <c r="AF537" s="18">
        <f t="shared" si="120"/>
        <v>0</v>
      </c>
      <c r="AG537" s="19" t="s">
        <v>145</v>
      </c>
      <c r="AH537" s="19">
        <v>227859.270871427</v>
      </c>
      <c r="AI537" s="19">
        <f t="shared" si="121"/>
        <v>75953.090290475666</v>
      </c>
      <c r="AJ537" s="18" t="s">
        <v>145</v>
      </c>
      <c r="AK537" s="18">
        <v>201906.35951428299</v>
      </c>
      <c r="AL537" s="18">
        <f t="shared" si="122"/>
        <v>13344.769300349173</v>
      </c>
      <c r="AM537" s="19" t="s">
        <v>145</v>
      </c>
      <c r="AN537" s="19">
        <v>242248.30215714301</v>
      </c>
      <c r="AO537" s="19">
        <f t="shared" si="123"/>
        <v>26856.796248020291</v>
      </c>
      <c r="AP537" s="18" t="s">
        <v>145</v>
      </c>
      <c r="AQ537" s="18">
        <v>1061553.7194999999</v>
      </c>
      <c r="AR537" s="18">
        <f t="shared" si="124"/>
        <v>131056.01475308641</v>
      </c>
      <c r="AS537" s="20" t="s">
        <v>145</v>
      </c>
      <c r="AT537" s="20">
        <v>1287093.79781426</v>
      </c>
      <c r="AU537" s="16">
        <f t="shared" si="125"/>
        <v>85749.087129530977</v>
      </c>
    </row>
    <row r="538" spans="1:47" x14ac:dyDescent="0.2">
      <c r="A538" s="16">
        <v>535</v>
      </c>
      <c r="B538" s="16">
        <v>888.538423979046</v>
      </c>
      <c r="C538" s="17">
        <v>0.60026666666666595</v>
      </c>
      <c r="F538" s="18" t="s">
        <v>145</v>
      </c>
      <c r="G538" s="18">
        <v>85439.082828571394</v>
      </c>
      <c r="H538" s="23">
        <f t="shared" si="112"/>
        <v>16622.389655364084</v>
      </c>
      <c r="I538" s="19" t="s">
        <v>146</v>
      </c>
      <c r="J538" s="19">
        <v>0</v>
      </c>
      <c r="K538" s="19">
        <f t="shared" si="113"/>
        <v>0</v>
      </c>
      <c r="L538" s="18" t="s">
        <v>146</v>
      </c>
      <c r="M538" s="18">
        <v>0</v>
      </c>
      <c r="N538" s="18">
        <f t="shared" si="114"/>
        <v>0</v>
      </c>
      <c r="O538" s="19" t="s">
        <v>146</v>
      </c>
      <c r="P538" s="19">
        <v>0</v>
      </c>
      <c r="Q538" s="19">
        <f t="shared" si="115"/>
        <v>0</v>
      </c>
      <c r="R538" s="18" t="s">
        <v>146</v>
      </c>
      <c r="S538" s="18">
        <v>0</v>
      </c>
      <c r="T538" s="18">
        <f t="shared" si="116"/>
        <v>0</v>
      </c>
      <c r="U538" s="20" t="s">
        <v>146</v>
      </c>
      <c r="V538" s="20">
        <v>0</v>
      </c>
      <c r="W538" s="20">
        <f t="shared" si="117"/>
        <v>0</v>
      </c>
      <c r="X538" s="18" t="s">
        <v>145</v>
      </c>
      <c r="Y538" s="18">
        <v>85439.082828571394</v>
      </c>
      <c r="Z538" s="23">
        <f t="shared" si="118"/>
        <v>16622.389655364084</v>
      </c>
      <c r="AA538" s="20" t="s">
        <v>146</v>
      </c>
      <c r="AB538" s="20">
        <v>0</v>
      </c>
      <c r="AC538" s="24">
        <f t="shared" si="119"/>
        <v>0</v>
      </c>
      <c r="AD538" s="18" t="s">
        <v>146</v>
      </c>
      <c r="AE538" s="18">
        <v>0</v>
      </c>
      <c r="AF538" s="18">
        <f t="shared" si="120"/>
        <v>0</v>
      </c>
      <c r="AG538" s="19" t="s">
        <v>146</v>
      </c>
      <c r="AH538" s="19">
        <v>0</v>
      </c>
      <c r="AI538" s="19">
        <f t="shared" si="121"/>
        <v>0</v>
      </c>
      <c r="AJ538" s="18" t="s">
        <v>146</v>
      </c>
      <c r="AK538" s="18">
        <v>0</v>
      </c>
      <c r="AL538" s="18">
        <f t="shared" si="122"/>
        <v>0</v>
      </c>
      <c r="AM538" s="19" t="s">
        <v>146</v>
      </c>
      <c r="AN538" s="19">
        <v>0</v>
      </c>
      <c r="AO538" s="19">
        <f t="shared" si="123"/>
        <v>0</v>
      </c>
      <c r="AP538" s="18" t="s">
        <v>146</v>
      </c>
      <c r="AQ538" s="18">
        <v>0</v>
      </c>
      <c r="AR538" s="18">
        <f t="shared" si="124"/>
        <v>0</v>
      </c>
      <c r="AS538" s="20" t="s">
        <v>146</v>
      </c>
      <c r="AT538" s="20">
        <v>0</v>
      </c>
      <c r="AU538" s="16">
        <f t="shared" si="125"/>
        <v>0</v>
      </c>
    </row>
    <row r="539" spans="1:47" x14ac:dyDescent="0.2">
      <c r="A539" s="16">
        <v>536</v>
      </c>
      <c r="B539" s="16">
        <v>915.76827392578105</v>
      </c>
      <c r="C539" s="17">
        <v>17.147666666666598</v>
      </c>
      <c r="D539" s="16" t="s">
        <v>428</v>
      </c>
      <c r="E539" s="16" t="s">
        <v>805</v>
      </c>
      <c r="F539" s="18" t="s">
        <v>145</v>
      </c>
      <c r="G539" s="18">
        <v>125694.991000002</v>
      </c>
      <c r="H539" s="23">
        <f t="shared" si="112"/>
        <v>24454.278404669651</v>
      </c>
      <c r="I539" s="19" t="s">
        <v>146</v>
      </c>
      <c r="J539" s="19">
        <v>0</v>
      </c>
      <c r="K539" s="19">
        <f t="shared" si="113"/>
        <v>0</v>
      </c>
      <c r="L539" s="18" t="s">
        <v>146</v>
      </c>
      <c r="M539" s="18">
        <v>0</v>
      </c>
      <c r="N539" s="18">
        <f t="shared" si="114"/>
        <v>0</v>
      </c>
      <c r="O539" s="19" t="s">
        <v>146</v>
      </c>
      <c r="P539" s="19">
        <v>0</v>
      </c>
      <c r="Q539" s="19">
        <f t="shared" si="115"/>
        <v>0</v>
      </c>
      <c r="R539" s="18" t="s">
        <v>146</v>
      </c>
      <c r="S539" s="18">
        <v>0</v>
      </c>
      <c r="T539" s="18">
        <f t="shared" si="116"/>
        <v>0</v>
      </c>
      <c r="U539" s="20" t="s">
        <v>146</v>
      </c>
      <c r="V539" s="20">
        <v>0</v>
      </c>
      <c r="W539" s="20">
        <f t="shared" si="117"/>
        <v>0</v>
      </c>
      <c r="X539" s="18" t="s">
        <v>145</v>
      </c>
      <c r="Y539" s="18">
        <v>125694.991000002</v>
      </c>
      <c r="Z539" s="23">
        <f t="shared" si="118"/>
        <v>24454.278404669651</v>
      </c>
      <c r="AA539" s="20" t="s">
        <v>146</v>
      </c>
      <c r="AB539" s="20">
        <v>0</v>
      </c>
      <c r="AC539" s="24">
        <f t="shared" si="119"/>
        <v>0</v>
      </c>
      <c r="AD539" s="18" t="s">
        <v>146</v>
      </c>
      <c r="AE539" s="18">
        <v>0</v>
      </c>
      <c r="AF539" s="18">
        <f t="shared" si="120"/>
        <v>0</v>
      </c>
      <c r="AG539" s="19" t="s">
        <v>146</v>
      </c>
      <c r="AH539" s="19">
        <v>0</v>
      </c>
      <c r="AI539" s="19">
        <f t="shared" si="121"/>
        <v>0</v>
      </c>
      <c r="AJ539" s="18" t="s">
        <v>146</v>
      </c>
      <c r="AK539" s="18">
        <v>0</v>
      </c>
      <c r="AL539" s="18">
        <f t="shared" si="122"/>
        <v>0</v>
      </c>
      <c r="AM539" s="19" t="s">
        <v>146</v>
      </c>
      <c r="AN539" s="19">
        <v>0</v>
      </c>
      <c r="AO539" s="19">
        <f t="shared" si="123"/>
        <v>0</v>
      </c>
      <c r="AP539" s="18" t="s">
        <v>146</v>
      </c>
      <c r="AQ539" s="18">
        <v>0</v>
      </c>
      <c r="AR539" s="18">
        <f t="shared" si="124"/>
        <v>0</v>
      </c>
      <c r="AS539" s="20" t="s">
        <v>146</v>
      </c>
      <c r="AT539" s="20">
        <v>0</v>
      </c>
      <c r="AU539" s="16">
        <f t="shared" si="125"/>
        <v>0</v>
      </c>
    </row>
    <row r="540" spans="1:47" x14ac:dyDescent="0.2">
      <c r="A540" s="16">
        <v>537</v>
      </c>
      <c r="B540" s="16">
        <v>960.82501201748005</v>
      </c>
      <c r="C540" s="17">
        <v>15.487913333333299</v>
      </c>
      <c r="D540" s="16" t="s">
        <v>806</v>
      </c>
      <c r="E540" s="16" t="s">
        <v>807</v>
      </c>
      <c r="F540" s="18" t="s">
        <v>145</v>
      </c>
      <c r="G540" s="18">
        <v>147469.75140000001</v>
      </c>
      <c r="H540" s="23">
        <f t="shared" si="112"/>
        <v>28690.61311284047</v>
      </c>
      <c r="I540" s="19" t="s">
        <v>145</v>
      </c>
      <c r="J540" s="19">
        <v>93885.098471428602</v>
      </c>
      <c r="K540" s="19">
        <f t="shared" si="113"/>
        <v>11006.459375314022</v>
      </c>
      <c r="L540" s="18" t="s">
        <v>146</v>
      </c>
      <c r="M540" s="18">
        <v>0</v>
      </c>
      <c r="N540" s="18">
        <f t="shared" si="114"/>
        <v>0</v>
      </c>
      <c r="O540" s="19" t="s">
        <v>146</v>
      </c>
      <c r="P540" s="19">
        <v>0</v>
      </c>
      <c r="Q540" s="19">
        <f t="shared" si="115"/>
        <v>0</v>
      </c>
      <c r="R540" s="18" t="s">
        <v>146</v>
      </c>
      <c r="S540" s="18">
        <v>0</v>
      </c>
      <c r="T540" s="18">
        <f t="shared" si="116"/>
        <v>0</v>
      </c>
      <c r="U540" s="20" t="s">
        <v>145</v>
      </c>
      <c r="V540" s="20">
        <v>73967.802400000102</v>
      </c>
      <c r="W540" s="20">
        <f t="shared" si="117"/>
        <v>26607.123165467663</v>
      </c>
      <c r="X540" s="18" t="s">
        <v>145</v>
      </c>
      <c r="Y540" s="18">
        <v>147469.75140000001</v>
      </c>
      <c r="Z540" s="23">
        <f t="shared" si="118"/>
        <v>28690.61311284047</v>
      </c>
      <c r="AA540" s="20" t="s">
        <v>146</v>
      </c>
      <c r="AB540" s="20">
        <v>0</v>
      </c>
      <c r="AC540" s="24">
        <f t="shared" si="119"/>
        <v>0</v>
      </c>
      <c r="AD540" s="18" t="s">
        <v>146</v>
      </c>
      <c r="AE540" s="18">
        <v>0</v>
      </c>
      <c r="AF540" s="18">
        <f t="shared" si="120"/>
        <v>0</v>
      </c>
      <c r="AG540" s="19" t="s">
        <v>146</v>
      </c>
      <c r="AH540" s="19">
        <v>0</v>
      </c>
      <c r="AI540" s="19">
        <f t="shared" si="121"/>
        <v>0</v>
      </c>
      <c r="AJ540" s="18" t="s">
        <v>145</v>
      </c>
      <c r="AK540" s="18">
        <v>87300.602414285706</v>
      </c>
      <c r="AL540" s="18">
        <f t="shared" si="122"/>
        <v>5770.0332064960803</v>
      </c>
      <c r="AM540" s="19" t="s">
        <v>146</v>
      </c>
      <c r="AN540" s="19">
        <v>0</v>
      </c>
      <c r="AO540" s="19">
        <f t="shared" si="123"/>
        <v>0</v>
      </c>
      <c r="AP540" s="18" t="s">
        <v>146</v>
      </c>
      <c r="AQ540" s="18">
        <v>0</v>
      </c>
      <c r="AR540" s="18">
        <f t="shared" si="124"/>
        <v>0</v>
      </c>
      <c r="AS540" s="20" t="s">
        <v>146</v>
      </c>
      <c r="AT540" s="20">
        <v>0</v>
      </c>
      <c r="AU540" s="16">
        <f t="shared" si="125"/>
        <v>0</v>
      </c>
    </row>
    <row r="541" spans="1:47" x14ac:dyDescent="0.2">
      <c r="A541" s="16">
        <v>538</v>
      </c>
      <c r="B541" s="16">
        <v>265.25061035156199</v>
      </c>
      <c r="C541" s="17">
        <v>2.1913999999999998</v>
      </c>
      <c r="D541" s="16" t="s">
        <v>808</v>
      </c>
      <c r="E541" s="16" t="s">
        <v>809</v>
      </c>
      <c r="F541" s="18" t="s">
        <v>145</v>
      </c>
      <c r="G541" s="18">
        <v>150654.82318571399</v>
      </c>
      <c r="H541" s="23">
        <f t="shared" si="112"/>
        <v>29310.276884380157</v>
      </c>
      <c r="I541" s="19" t="s">
        <v>146</v>
      </c>
      <c r="J541" s="19">
        <v>0</v>
      </c>
      <c r="K541" s="19">
        <f t="shared" si="113"/>
        <v>0</v>
      </c>
      <c r="L541" s="18" t="s">
        <v>146</v>
      </c>
      <c r="M541" s="18">
        <v>0</v>
      </c>
      <c r="N541" s="18">
        <f t="shared" si="114"/>
        <v>0</v>
      </c>
      <c r="O541" s="19" t="s">
        <v>145</v>
      </c>
      <c r="P541" s="19">
        <v>834367.22305714502</v>
      </c>
      <c r="Q541" s="19">
        <f t="shared" si="115"/>
        <v>200569.04400412139</v>
      </c>
      <c r="R541" s="18" t="s">
        <v>146</v>
      </c>
      <c r="S541" s="18">
        <v>0</v>
      </c>
      <c r="T541" s="18">
        <f t="shared" si="116"/>
        <v>0</v>
      </c>
      <c r="U541" s="20" t="s">
        <v>146</v>
      </c>
      <c r="V541" s="20">
        <v>0</v>
      </c>
      <c r="W541" s="20">
        <f t="shared" si="117"/>
        <v>0</v>
      </c>
      <c r="X541" s="18" t="s">
        <v>145</v>
      </c>
      <c r="Y541" s="18">
        <v>150654.82318571399</v>
      </c>
      <c r="Z541" s="23">
        <f t="shared" si="118"/>
        <v>29310.276884380157</v>
      </c>
      <c r="AA541" s="20" t="s">
        <v>146</v>
      </c>
      <c r="AB541" s="20">
        <v>0</v>
      </c>
      <c r="AC541" s="24">
        <f t="shared" si="119"/>
        <v>0</v>
      </c>
      <c r="AD541" s="18" t="s">
        <v>146</v>
      </c>
      <c r="AE541" s="18">
        <v>0</v>
      </c>
      <c r="AF541" s="18">
        <f t="shared" si="120"/>
        <v>0</v>
      </c>
      <c r="AG541" s="19" t="s">
        <v>146</v>
      </c>
      <c r="AH541" s="19">
        <v>0</v>
      </c>
      <c r="AI541" s="19">
        <f t="shared" si="121"/>
        <v>0</v>
      </c>
      <c r="AJ541" s="18" t="s">
        <v>146</v>
      </c>
      <c r="AK541" s="18">
        <v>0</v>
      </c>
      <c r="AL541" s="18">
        <f t="shared" si="122"/>
        <v>0</v>
      </c>
      <c r="AM541" s="19" t="s">
        <v>146</v>
      </c>
      <c r="AN541" s="19">
        <v>0</v>
      </c>
      <c r="AO541" s="19">
        <f t="shared" si="123"/>
        <v>0</v>
      </c>
      <c r="AP541" s="18" t="s">
        <v>145</v>
      </c>
      <c r="AQ541" s="18">
        <v>267839.41567142901</v>
      </c>
      <c r="AR541" s="18">
        <f t="shared" si="124"/>
        <v>33066.594527336914</v>
      </c>
      <c r="AS541" s="20" t="s">
        <v>146</v>
      </c>
      <c r="AT541" s="20">
        <v>0</v>
      </c>
      <c r="AU541" s="16">
        <f t="shared" si="125"/>
        <v>0</v>
      </c>
    </row>
    <row r="542" spans="1:47" x14ac:dyDescent="0.2">
      <c r="A542" s="16">
        <v>539</v>
      </c>
      <c r="B542" s="16">
        <v>754.53594970703102</v>
      </c>
      <c r="C542" s="17">
        <v>8.7797833333333308</v>
      </c>
      <c r="D542" s="16" t="s">
        <v>810</v>
      </c>
      <c r="E542" s="16" t="s">
        <v>811</v>
      </c>
      <c r="F542" s="18" t="s">
        <v>145</v>
      </c>
      <c r="G542" s="18">
        <v>146522.96114285701</v>
      </c>
      <c r="H542" s="23">
        <f t="shared" si="112"/>
        <v>28506.412673707589</v>
      </c>
      <c r="I542" s="19" t="s">
        <v>146</v>
      </c>
      <c r="J542" s="19">
        <v>0</v>
      </c>
      <c r="K542" s="19">
        <f t="shared" si="113"/>
        <v>0</v>
      </c>
      <c r="L542" s="18" t="s">
        <v>146</v>
      </c>
      <c r="M542" s="18">
        <v>0</v>
      </c>
      <c r="N542" s="18">
        <f t="shared" si="114"/>
        <v>0</v>
      </c>
      <c r="O542" s="19" t="s">
        <v>146</v>
      </c>
      <c r="P542" s="19">
        <v>0</v>
      </c>
      <c r="Q542" s="19">
        <f t="shared" si="115"/>
        <v>0</v>
      </c>
      <c r="R542" s="18" t="s">
        <v>146</v>
      </c>
      <c r="S542" s="18">
        <v>0</v>
      </c>
      <c r="T542" s="18">
        <f t="shared" si="116"/>
        <v>0</v>
      </c>
      <c r="U542" s="20" t="s">
        <v>146</v>
      </c>
      <c r="V542" s="20">
        <v>0</v>
      </c>
      <c r="W542" s="20">
        <f t="shared" si="117"/>
        <v>0</v>
      </c>
      <c r="X542" s="18" t="s">
        <v>145</v>
      </c>
      <c r="Y542" s="18">
        <v>146522.96114285701</v>
      </c>
      <c r="Z542" s="23">
        <f t="shared" si="118"/>
        <v>28506.412673707589</v>
      </c>
      <c r="AA542" s="20" t="s">
        <v>146</v>
      </c>
      <c r="AB542" s="20">
        <v>0</v>
      </c>
      <c r="AC542" s="24">
        <f t="shared" si="119"/>
        <v>0</v>
      </c>
      <c r="AD542" s="18" t="s">
        <v>146</v>
      </c>
      <c r="AE542" s="18">
        <v>0</v>
      </c>
      <c r="AF542" s="18">
        <f t="shared" si="120"/>
        <v>0</v>
      </c>
      <c r="AG542" s="19" t="s">
        <v>146</v>
      </c>
      <c r="AH542" s="19">
        <v>0</v>
      </c>
      <c r="AI542" s="19">
        <f t="shared" si="121"/>
        <v>0</v>
      </c>
      <c r="AJ542" s="18" t="s">
        <v>146</v>
      </c>
      <c r="AK542" s="18">
        <v>0</v>
      </c>
      <c r="AL542" s="18">
        <f t="shared" si="122"/>
        <v>0</v>
      </c>
      <c r="AM542" s="19" t="s">
        <v>146</v>
      </c>
      <c r="AN542" s="19">
        <v>0</v>
      </c>
      <c r="AO542" s="19">
        <f t="shared" si="123"/>
        <v>0</v>
      </c>
      <c r="AP542" s="18" t="s">
        <v>146</v>
      </c>
      <c r="AQ542" s="18">
        <v>0</v>
      </c>
      <c r="AR542" s="18">
        <f t="shared" si="124"/>
        <v>0</v>
      </c>
      <c r="AS542" s="20" t="s">
        <v>146</v>
      </c>
      <c r="AT542" s="20">
        <v>0</v>
      </c>
      <c r="AU542" s="16">
        <f t="shared" si="125"/>
        <v>0</v>
      </c>
    </row>
    <row r="543" spans="1:47" x14ac:dyDescent="0.2">
      <c r="A543" s="16">
        <v>540</v>
      </c>
      <c r="B543" s="16">
        <v>1041.9237063366299</v>
      </c>
      <c r="C543" s="17">
        <v>18.311694444444399</v>
      </c>
      <c r="D543" s="16" t="s">
        <v>812</v>
      </c>
      <c r="E543" s="16" t="s">
        <v>813</v>
      </c>
      <c r="F543" s="18" t="s">
        <v>145</v>
      </c>
      <c r="G543" s="18">
        <v>122653.279714284</v>
      </c>
      <c r="H543" s="23">
        <f t="shared" si="112"/>
        <v>23862.505780989108</v>
      </c>
      <c r="I543" s="19" t="s">
        <v>146</v>
      </c>
      <c r="J543" s="19">
        <v>0</v>
      </c>
      <c r="K543" s="19">
        <f t="shared" si="113"/>
        <v>0</v>
      </c>
      <c r="L543" s="18" t="s">
        <v>145</v>
      </c>
      <c r="M543" s="18">
        <v>128347.08114285499</v>
      </c>
      <c r="N543" s="18">
        <f t="shared" si="114"/>
        <v>21109.71729323273</v>
      </c>
      <c r="O543" s="19" t="s">
        <v>146</v>
      </c>
      <c r="P543" s="19">
        <v>0</v>
      </c>
      <c r="Q543" s="19">
        <f t="shared" si="115"/>
        <v>0</v>
      </c>
      <c r="R543" s="18" t="s">
        <v>146</v>
      </c>
      <c r="S543" s="18">
        <v>0</v>
      </c>
      <c r="T543" s="18">
        <f t="shared" si="116"/>
        <v>0</v>
      </c>
      <c r="U543" s="20" t="s">
        <v>146</v>
      </c>
      <c r="V543" s="20">
        <v>0</v>
      </c>
      <c r="W543" s="20">
        <f t="shared" si="117"/>
        <v>0</v>
      </c>
      <c r="X543" s="18" t="s">
        <v>145</v>
      </c>
      <c r="Y543" s="18">
        <v>122653.279714284</v>
      </c>
      <c r="Z543" s="23">
        <f t="shared" si="118"/>
        <v>23862.505780989108</v>
      </c>
      <c r="AA543" s="20" t="s">
        <v>146</v>
      </c>
      <c r="AB543" s="20">
        <v>0</v>
      </c>
      <c r="AC543" s="24">
        <f t="shared" si="119"/>
        <v>0</v>
      </c>
      <c r="AD543" s="18" t="s">
        <v>146</v>
      </c>
      <c r="AE543" s="18">
        <v>0</v>
      </c>
      <c r="AF543" s="18">
        <f t="shared" si="120"/>
        <v>0</v>
      </c>
      <c r="AG543" s="19" t="s">
        <v>146</v>
      </c>
      <c r="AH543" s="19">
        <v>0</v>
      </c>
      <c r="AI543" s="19">
        <f t="shared" si="121"/>
        <v>0</v>
      </c>
      <c r="AJ543" s="18" t="s">
        <v>145</v>
      </c>
      <c r="AK543" s="18">
        <v>186331.75699999699</v>
      </c>
      <c r="AL543" s="18">
        <f t="shared" si="122"/>
        <v>12315.383807005748</v>
      </c>
      <c r="AM543" s="19" t="s">
        <v>145</v>
      </c>
      <c r="AN543" s="19">
        <v>192272.52871428299</v>
      </c>
      <c r="AO543" s="19">
        <f t="shared" si="123"/>
        <v>21316.244868545786</v>
      </c>
      <c r="AP543" s="18" t="s">
        <v>146</v>
      </c>
      <c r="AQ543" s="18">
        <v>0</v>
      </c>
      <c r="AR543" s="18">
        <f t="shared" si="124"/>
        <v>0</v>
      </c>
      <c r="AS543" s="20" t="s">
        <v>145</v>
      </c>
      <c r="AT543" s="20">
        <v>172875.46699999701</v>
      </c>
      <c r="AU543" s="16">
        <f t="shared" si="125"/>
        <v>11517.352898067755</v>
      </c>
    </row>
    <row r="544" spans="1:47" x14ac:dyDescent="0.2">
      <c r="A544" s="16">
        <v>541</v>
      </c>
      <c r="B544" s="16">
        <v>387.29222877935598</v>
      </c>
      <c r="C544" s="17">
        <v>8.5790333333333297</v>
      </c>
      <c r="D544" s="16" t="s">
        <v>814</v>
      </c>
      <c r="E544" s="16" t="s">
        <v>815</v>
      </c>
      <c r="F544" s="18" t="s">
        <v>145</v>
      </c>
      <c r="G544" s="18">
        <v>165647.269628571</v>
      </c>
      <c r="H544" s="23">
        <f t="shared" si="112"/>
        <v>32227.095258476849</v>
      </c>
      <c r="I544" s="19" t="s">
        <v>145</v>
      </c>
      <c r="J544" s="19">
        <v>232724.01545714401</v>
      </c>
      <c r="K544" s="19">
        <f t="shared" si="113"/>
        <v>27283.002984424857</v>
      </c>
      <c r="L544" s="18" t="s">
        <v>146</v>
      </c>
      <c r="M544" s="18">
        <v>0</v>
      </c>
      <c r="N544" s="18">
        <f t="shared" si="114"/>
        <v>0</v>
      </c>
      <c r="O544" s="19" t="s">
        <v>146</v>
      </c>
      <c r="P544" s="19">
        <v>0</v>
      </c>
      <c r="Q544" s="19">
        <f t="shared" si="115"/>
        <v>0</v>
      </c>
      <c r="R544" s="18" t="s">
        <v>146</v>
      </c>
      <c r="S544" s="18">
        <v>0</v>
      </c>
      <c r="T544" s="18">
        <f t="shared" si="116"/>
        <v>0</v>
      </c>
      <c r="U544" s="20" t="s">
        <v>146</v>
      </c>
      <c r="V544" s="20">
        <v>0</v>
      </c>
      <c r="W544" s="20">
        <f t="shared" si="117"/>
        <v>0</v>
      </c>
      <c r="X544" s="18" t="s">
        <v>145</v>
      </c>
      <c r="Y544" s="18">
        <v>165647.269628571</v>
      </c>
      <c r="Z544" s="23">
        <f t="shared" si="118"/>
        <v>32227.095258476849</v>
      </c>
      <c r="AA544" s="20" t="s">
        <v>146</v>
      </c>
      <c r="AB544" s="20">
        <v>0</v>
      </c>
      <c r="AC544" s="24">
        <f t="shared" si="119"/>
        <v>0</v>
      </c>
      <c r="AD544" s="18" t="s">
        <v>146</v>
      </c>
      <c r="AE544" s="18">
        <v>0</v>
      </c>
      <c r="AF544" s="18">
        <f t="shared" si="120"/>
        <v>0</v>
      </c>
      <c r="AG544" s="19" t="s">
        <v>146</v>
      </c>
      <c r="AH544" s="19">
        <v>0</v>
      </c>
      <c r="AI544" s="19">
        <f t="shared" si="121"/>
        <v>0</v>
      </c>
      <c r="AJ544" s="18" t="s">
        <v>146</v>
      </c>
      <c r="AK544" s="18">
        <v>0</v>
      </c>
      <c r="AL544" s="18">
        <f t="shared" si="122"/>
        <v>0</v>
      </c>
      <c r="AM544" s="19" t="s">
        <v>146</v>
      </c>
      <c r="AN544" s="19">
        <v>0</v>
      </c>
      <c r="AO544" s="19">
        <f t="shared" si="123"/>
        <v>0</v>
      </c>
      <c r="AP544" s="18" t="s">
        <v>145</v>
      </c>
      <c r="AQ544" s="18">
        <v>192400.11960000001</v>
      </c>
      <c r="AR544" s="18">
        <f t="shared" si="124"/>
        <v>23753.101185185187</v>
      </c>
      <c r="AS544" s="20" t="s">
        <v>146</v>
      </c>
      <c r="AT544" s="20">
        <v>0</v>
      </c>
      <c r="AU544" s="16">
        <f t="shared" si="125"/>
        <v>0</v>
      </c>
    </row>
    <row r="545" spans="1:47" x14ac:dyDescent="0.2">
      <c r="A545" s="16">
        <v>542</v>
      </c>
      <c r="B545" s="16">
        <v>715.18780517578102</v>
      </c>
      <c r="C545" s="17">
        <v>8.7797833333333308</v>
      </c>
      <c r="F545" s="18" t="s">
        <v>145</v>
      </c>
      <c r="G545" s="18">
        <v>153268.29541428501</v>
      </c>
      <c r="H545" s="23">
        <f t="shared" si="112"/>
        <v>29818.734516397864</v>
      </c>
      <c r="I545" s="19" t="s">
        <v>146</v>
      </c>
      <c r="J545" s="19">
        <v>0</v>
      </c>
      <c r="K545" s="19">
        <f t="shared" si="113"/>
        <v>0</v>
      </c>
      <c r="L545" s="18" t="s">
        <v>146</v>
      </c>
      <c r="M545" s="18">
        <v>0</v>
      </c>
      <c r="N545" s="18">
        <f t="shared" si="114"/>
        <v>0</v>
      </c>
      <c r="O545" s="19" t="s">
        <v>146</v>
      </c>
      <c r="P545" s="19">
        <v>0</v>
      </c>
      <c r="Q545" s="19">
        <f t="shared" si="115"/>
        <v>0</v>
      </c>
      <c r="R545" s="18" t="s">
        <v>146</v>
      </c>
      <c r="S545" s="18">
        <v>0</v>
      </c>
      <c r="T545" s="18">
        <f t="shared" si="116"/>
        <v>0</v>
      </c>
      <c r="U545" s="20" t="s">
        <v>146</v>
      </c>
      <c r="V545" s="20">
        <v>0</v>
      </c>
      <c r="W545" s="20">
        <f t="shared" si="117"/>
        <v>0</v>
      </c>
      <c r="X545" s="18" t="s">
        <v>145</v>
      </c>
      <c r="Y545" s="18">
        <v>153268.29541428501</v>
      </c>
      <c r="Z545" s="23">
        <f t="shared" si="118"/>
        <v>29818.734516397864</v>
      </c>
      <c r="AA545" s="20" t="s">
        <v>146</v>
      </c>
      <c r="AB545" s="20">
        <v>0</v>
      </c>
      <c r="AC545" s="24">
        <f t="shared" si="119"/>
        <v>0</v>
      </c>
      <c r="AD545" s="18" t="s">
        <v>146</v>
      </c>
      <c r="AE545" s="18">
        <v>0</v>
      </c>
      <c r="AF545" s="18">
        <f t="shared" si="120"/>
        <v>0</v>
      </c>
      <c r="AG545" s="19" t="s">
        <v>146</v>
      </c>
      <c r="AH545" s="19">
        <v>0</v>
      </c>
      <c r="AI545" s="19">
        <f t="shared" si="121"/>
        <v>0</v>
      </c>
      <c r="AJ545" s="18" t="s">
        <v>146</v>
      </c>
      <c r="AK545" s="18">
        <v>0</v>
      </c>
      <c r="AL545" s="18">
        <f t="shared" si="122"/>
        <v>0</v>
      </c>
      <c r="AM545" s="19" t="s">
        <v>146</v>
      </c>
      <c r="AN545" s="19">
        <v>0</v>
      </c>
      <c r="AO545" s="19">
        <f t="shared" si="123"/>
        <v>0</v>
      </c>
      <c r="AP545" s="18" t="s">
        <v>146</v>
      </c>
      <c r="AQ545" s="18">
        <v>0</v>
      </c>
      <c r="AR545" s="18">
        <f t="shared" si="124"/>
        <v>0</v>
      </c>
      <c r="AS545" s="20" t="s">
        <v>146</v>
      </c>
      <c r="AT545" s="20">
        <v>0</v>
      </c>
      <c r="AU545" s="16">
        <f t="shared" si="125"/>
        <v>0</v>
      </c>
    </row>
    <row r="546" spans="1:47" x14ac:dyDescent="0.2">
      <c r="A546" s="16">
        <v>543</v>
      </c>
      <c r="B546" s="16">
        <v>307.23615416293399</v>
      </c>
      <c r="C546" s="17">
        <v>0.66795833333333299</v>
      </c>
      <c r="D546" s="16" t="s">
        <v>816</v>
      </c>
      <c r="E546" s="16" t="s">
        <v>817</v>
      </c>
      <c r="F546" s="18" t="s">
        <v>145</v>
      </c>
      <c r="G546" s="18">
        <v>121305.444899999</v>
      </c>
      <c r="H546" s="23">
        <f t="shared" si="112"/>
        <v>23600.281108949224</v>
      </c>
      <c r="I546" s="19" t="s">
        <v>145</v>
      </c>
      <c r="J546" s="19">
        <v>102873.02812857099</v>
      </c>
      <c r="K546" s="19">
        <f t="shared" si="113"/>
        <v>12060.143977558148</v>
      </c>
      <c r="L546" s="18" t="s">
        <v>146</v>
      </c>
      <c r="M546" s="18">
        <v>0</v>
      </c>
      <c r="N546" s="18">
        <f t="shared" si="114"/>
        <v>0</v>
      </c>
      <c r="O546" s="19" t="s">
        <v>146</v>
      </c>
      <c r="P546" s="19">
        <v>0</v>
      </c>
      <c r="Q546" s="19">
        <f t="shared" si="115"/>
        <v>0</v>
      </c>
      <c r="R546" s="18" t="s">
        <v>145</v>
      </c>
      <c r="S546" s="18">
        <v>121928.5656</v>
      </c>
      <c r="T546" s="18">
        <f t="shared" si="116"/>
        <v>11769.166563706565</v>
      </c>
      <c r="U546" s="20" t="s">
        <v>145</v>
      </c>
      <c r="V546" s="20">
        <v>82018.047742857103</v>
      </c>
      <c r="W546" s="20">
        <f t="shared" si="117"/>
        <v>29502.894871531335</v>
      </c>
      <c r="X546" s="18" t="s">
        <v>145</v>
      </c>
      <c r="Y546" s="18">
        <v>121305.444899999</v>
      </c>
      <c r="Z546" s="23">
        <f t="shared" si="118"/>
        <v>23600.281108949224</v>
      </c>
      <c r="AA546" s="20" t="s">
        <v>146</v>
      </c>
      <c r="AB546" s="20">
        <v>0</v>
      </c>
      <c r="AC546" s="24">
        <f t="shared" si="119"/>
        <v>0</v>
      </c>
      <c r="AD546" s="18" t="s">
        <v>146</v>
      </c>
      <c r="AE546" s="18">
        <v>0</v>
      </c>
      <c r="AF546" s="18">
        <f t="shared" si="120"/>
        <v>0</v>
      </c>
      <c r="AG546" s="19" t="s">
        <v>145</v>
      </c>
      <c r="AH546" s="19">
        <v>88546.253400000001</v>
      </c>
      <c r="AI546" s="19">
        <f t="shared" si="121"/>
        <v>29515.417799999999</v>
      </c>
      <c r="AJ546" s="18" t="s">
        <v>146</v>
      </c>
      <c r="AK546" s="18">
        <v>0</v>
      </c>
      <c r="AL546" s="18">
        <f t="shared" si="122"/>
        <v>0</v>
      </c>
      <c r="AM546" s="19" t="s">
        <v>146</v>
      </c>
      <c r="AN546" s="19">
        <v>0</v>
      </c>
      <c r="AO546" s="19">
        <f t="shared" si="123"/>
        <v>0</v>
      </c>
      <c r="AP546" s="18" t="s">
        <v>146</v>
      </c>
      <c r="AQ546" s="18">
        <v>0</v>
      </c>
      <c r="AR546" s="18">
        <f t="shared" si="124"/>
        <v>0</v>
      </c>
      <c r="AS546" s="20" t="s">
        <v>146</v>
      </c>
      <c r="AT546" s="20">
        <v>0</v>
      </c>
      <c r="AU546" s="16">
        <f t="shared" si="125"/>
        <v>0</v>
      </c>
    </row>
    <row r="547" spans="1:47" x14ac:dyDescent="0.2">
      <c r="A547" s="16">
        <v>544</v>
      </c>
      <c r="B547" s="16">
        <v>1064.25880066282</v>
      </c>
      <c r="C547" s="17">
        <v>8.7797833333333308</v>
      </c>
      <c r="F547" s="18" t="s">
        <v>145</v>
      </c>
      <c r="G547" s="18">
        <v>148276.14657142799</v>
      </c>
      <c r="H547" s="23">
        <f t="shared" si="112"/>
        <v>28847.499332962645</v>
      </c>
      <c r="I547" s="19" t="s">
        <v>146</v>
      </c>
      <c r="J547" s="19">
        <v>0</v>
      </c>
      <c r="K547" s="19">
        <f t="shared" si="113"/>
        <v>0</v>
      </c>
      <c r="L547" s="18" t="s">
        <v>146</v>
      </c>
      <c r="M547" s="18">
        <v>0</v>
      </c>
      <c r="N547" s="18">
        <f t="shared" si="114"/>
        <v>0</v>
      </c>
      <c r="O547" s="19" t="s">
        <v>146</v>
      </c>
      <c r="P547" s="19">
        <v>0</v>
      </c>
      <c r="Q547" s="19">
        <f t="shared" si="115"/>
        <v>0</v>
      </c>
      <c r="R547" s="18" t="s">
        <v>146</v>
      </c>
      <c r="S547" s="18">
        <v>0</v>
      </c>
      <c r="T547" s="18">
        <f t="shared" si="116"/>
        <v>0</v>
      </c>
      <c r="U547" s="20" t="s">
        <v>146</v>
      </c>
      <c r="V547" s="20">
        <v>0</v>
      </c>
      <c r="W547" s="20">
        <f t="shared" si="117"/>
        <v>0</v>
      </c>
      <c r="X547" s="18" t="s">
        <v>145</v>
      </c>
      <c r="Y547" s="18">
        <v>148276.14657142799</v>
      </c>
      <c r="Z547" s="23">
        <f t="shared" si="118"/>
        <v>28847.499332962645</v>
      </c>
      <c r="AA547" s="20" t="s">
        <v>146</v>
      </c>
      <c r="AB547" s="20">
        <v>0</v>
      </c>
      <c r="AC547" s="24">
        <f t="shared" si="119"/>
        <v>0</v>
      </c>
      <c r="AD547" s="18" t="s">
        <v>146</v>
      </c>
      <c r="AE547" s="18">
        <v>0</v>
      </c>
      <c r="AF547" s="18">
        <f t="shared" si="120"/>
        <v>0</v>
      </c>
      <c r="AG547" s="19" t="s">
        <v>146</v>
      </c>
      <c r="AH547" s="19">
        <v>0</v>
      </c>
      <c r="AI547" s="19">
        <f t="shared" si="121"/>
        <v>0</v>
      </c>
      <c r="AJ547" s="18" t="s">
        <v>146</v>
      </c>
      <c r="AK547" s="18">
        <v>0</v>
      </c>
      <c r="AL547" s="18">
        <f t="shared" si="122"/>
        <v>0</v>
      </c>
      <c r="AM547" s="19" t="s">
        <v>146</v>
      </c>
      <c r="AN547" s="19">
        <v>0</v>
      </c>
      <c r="AO547" s="19">
        <f t="shared" si="123"/>
        <v>0</v>
      </c>
      <c r="AP547" s="18" t="s">
        <v>146</v>
      </c>
      <c r="AQ547" s="18">
        <v>0</v>
      </c>
      <c r="AR547" s="18">
        <f t="shared" si="124"/>
        <v>0</v>
      </c>
      <c r="AS547" s="20" t="s">
        <v>146</v>
      </c>
      <c r="AT547" s="20">
        <v>0</v>
      </c>
      <c r="AU547" s="16">
        <f t="shared" si="125"/>
        <v>0</v>
      </c>
    </row>
    <row r="548" spans="1:47" x14ac:dyDescent="0.2">
      <c r="A548" s="16">
        <v>545</v>
      </c>
      <c r="B548" s="16">
        <v>870.74686540876098</v>
      </c>
      <c r="C548" s="17">
        <v>15.660323333333301</v>
      </c>
      <c r="D548" s="16" t="s">
        <v>818</v>
      </c>
      <c r="E548" s="16" t="s">
        <v>818</v>
      </c>
      <c r="F548" s="18" t="s">
        <v>145</v>
      </c>
      <c r="G548" s="18">
        <v>170830.51301428501</v>
      </c>
      <c r="H548" s="23">
        <f t="shared" si="112"/>
        <v>33235.508368537943</v>
      </c>
      <c r="I548" s="19" t="s">
        <v>146</v>
      </c>
      <c r="J548" s="19">
        <v>0</v>
      </c>
      <c r="K548" s="19">
        <f t="shared" si="113"/>
        <v>0</v>
      </c>
      <c r="L548" s="18" t="s">
        <v>145</v>
      </c>
      <c r="M548" s="18">
        <v>348802.75932857202</v>
      </c>
      <c r="N548" s="18">
        <f t="shared" si="114"/>
        <v>57368.874889567764</v>
      </c>
      <c r="O548" s="19" t="s">
        <v>145</v>
      </c>
      <c r="P548" s="25">
        <v>20209522.969514299</v>
      </c>
      <c r="Q548" s="19">
        <f t="shared" si="115"/>
        <v>4858058.4061332447</v>
      </c>
      <c r="R548" s="18" t="s">
        <v>145</v>
      </c>
      <c r="S548" s="18">
        <v>173485.86397142801</v>
      </c>
      <c r="T548" s="18">
        <f t="shared" si="116"/>
        <v>16745.739765581857</v>
      </c>
      <c r="U548" s="20" t="s">
        <v>145</v>
      </c>
      <c r="V548" s="20">
        <v>164607.615828571</v>
      </c>
      <c r="W548" s="20">
        <f t="shared" si="117"/>
        <v>59211.372600205395</v>
      </c>
      <c r="X548" s="18" t="s">
        <v>145</v>
      </c>
      <c r="Y548" s="18">
        <v>170830.51301428501</v>
      </c>
      <c r="Z548" s="23">
        <f t="shared" si="118"/>
        <v>33235.508368537943</v>
      </c>
      <c r="AA548" s="20" t="s">
        <v>145</v>
      </c>
      <c r="AB548" s="20">
        <v>168978.04087142801</v>
      </c>
      <c r="AC548" s="24">
        <f t="shared" si="119"/>
        <v>28835.843152120819</v>
      </c>
      <c r="AD548" s="18" t="s">
        <v>145</v>
      </c>
      <c r="AE548" s="23">
        <v>23514902.588585701</v>
      </c>
      <c r="AF548" s="18">
        <f t="shared" si="120"/>
        <v>1839976.7283713382</v>
      </c>
      <c r="AG548" s="19" t="s">
        <v>146</v>
      </c>
      <c r="AH548" s="19">
        <v>0</v>
      </c>
      <c r="AI548" s="19">
        <f t="shared" si="121"/>
        <v>0</v>
      </c>
      <c r="AJ548" s="18" t="s">
        <v>145</v>
      </c>
      <c r="AK548" s="18">
        <v>240064.88298571401</v>
      </c>
      <c r="AL548" s="18">
        <f t="shared" si="122"/>
        <v>15866.813151732584</v>
      </c>
      <c r="AM548" s="19" t="s">
        <v>146</v>
      </c>
      <c r="AN548" s="19">
        <v>0</v>
      </c>
      <c r="AO548" s="19">
        <f t="shared" si="123"/>
        <v>0</v>
      </c>
      <c r="AP548" s="18" t="s">
        <v>145</v>
      </c>
      <c r="AQ548" s="18">
        <v>458154.05362857098</v>
      </c>
      <c r="AR548" s="18">
        <f t="shared" si="124"/>
        <v>56562.228843033459</v>
      </c>
      <c r="AS548" s="20" t="s">
        <v>146</v>
      </c>
      <c r="AT548" s="20">
        <v>0</v>
      </c>
      <c r="AU548" s="16">
        <f t="shared" si="125"/>
        <v>0</v>
      </c>
    </row>
    <row r="549" spans="1:47" x14ac:dyDescent="0.2">
      <c r="A549" s="16">
        <v>546</v>
      </c>
      <c r="B549" s="16">
        <v>702.71105957031205</v>
      </c>
      <c r="C549" s="17">
        <v>16.0006666666666</v>
      </c>
      <c r="D549" s="16" t="s">
        <v>819</v>
      </c>
      <c r="E549" s="16" t="s">
        <v>819</v>
      </c>
      <c r="F549" s="18" t="s">
        <v>145</v>
      </c>
      <c r="G549" s="18">
        <v>113506.732585716</v>
      </c>
      <c r="H549" s="23">
        <f t="shared" si="112"/>
        <v>22083.021903835801</v>
      </c>
      <c r="I549" s="19" t="s">
        <v>146</v>
      </c>
      <c r="J549" s="19">
        <v>0</v>
      </c>
      <c r="K549" s="19">
        <f t="shared" si="113"/>
        <v>0</v>
      </c>
      <c r="L549" s="18" t="s">
        <v>146</v>
      </c>
      <c r="M549" s="18">
        <v>0</v>
      </c>
      <c r="N549" s="18">
        <f t="shared" si="114"/>
        <v>0</v>
      </c>
      <c r="O549" s="19" t="s">
        <v>146</v>
      </c>
      <c r="P549" s="19">
        <v>0</v>
      </c>
      <c r="Q549" s="19">
        <f t="shared" si="115"/>
        <v>0</v>
      </c>
      <c r="R549" s="18" t="s">
        <v>146</v>
      </c>
      <c r="S549" s="18">
        <v>0</v>
      </c>
      <c r="T549" s="18">
        <f t="shared" si="116"/>
        <v>0</v>
      </c>
      <c r="U549" s="20" t="s">
        <v>146</v>
      </c>
      <c r="V549" s="20">
        <v>0</v>
      </c>
      <c r="W549" s="20">
        <f t="shared" si="117"/>
        <v>0</v>
      </c>
      <c r="X549" s="18" t="s">
        <v>145</v>
      </c>
      <c r="Y549" s="18">
        <v>113506.732585716</v>
      </c>
      <c r="Z549" s="23">
        <f t="shared" si="118"/>
        <v>22083.021903835801</v>
      </c>
      <c r="AA549" s="20" t="s">
        <v>146</v>
      </c>
      <c r="AB549" s="20">
        <v>0</v>
      </c>
      <c r="AC549" s="24">
        <f t="shared" si="119"/>
        <v>0</v>
      </c>
      <c r="AD549" s="18" t="s">
        <v>146</v>
      </c>
      <c r="AE549" s="18">
        <v>0</v>
      </c>
      <c r="AF549" s="18">
        <f t="shared" si="120"/>
        <v>0</v>
      </c>
      <c r="AG549" s="19" t="s">
        <v>146</v>
      </c>
      <c r="AH549" s="19">
        <v>0</v>
      </c>
      <c r="AI549" s="19">
        <f t="shared" si="121"/>
        <v>0</v>
      </c>
      <c r="AJ549" s="18" t="s">
        <v>146</v>
      </c>
      <c r="AK549" s="18">
        <v>0</v>
      </c>
      <c r="AL549" s="18">
        <f t="shared" si="122"/>
        <v>0</v>
      </c>
      <c r="AM549" s="19" t="s">
        <v>146</v>
      </c>
      <c r="AN549" s="19">
        <v>0</v>
      </c>
      <c r="AO549" s="19">
        <f t="shared" si="123"/>
        <v>0</v>
      </c>
      <c r="AP549" s="18" t="s">
        <v>146</v>
      </c>
      <c r="AQ549" s="18">
        <v>0</v>
      </c>
      <c r="AR549" s="18">
        <f t="shared" si="124"/>
        <v>0</v>
      </c>
      <c r="AS549" s="20" t="s">
        <v>146</v>
      </c>
      <c r="AT549" s="20">
        <v>0</v>
      </c>
      <c r="AU549" s="16">
        <f t="shared" si="125"/>
        <v>0</v>
      </c>
    </row>
    <row r="550" spans="1:47" x14ac:dyDescent="0.2">
      <c r="A550" s="16">
        <v>547</v>
      </c>
      <c r="B550" s="16">
        <v>913.81309350673803</v>
      </c>
      <c r="C550" s="17">
        <v>17.5670277777777</v>
      </c>
      <c r="D550" s="16" t="s">
        <v>820</v>
      </c>
      <c r="E550" s="16" t="s">
        <v>821</v>
      </c>
      <c r="F550" s="18" t="s">
        <v>145</v>
      </c>
      <c r="G550" s="18">
        <v>100974.027</v>
      </c>
      <c r="H550" s="23">
        <f t="shared" si="112"/>
        <v>19644.752334630353</v>
      </c>
      <c r="I550" s="19" t="s">
        <v>146</v>
      </c>
      <c r="J550" s="19">
        <v>0</v>
      </c>
      <c r="K550" s="19">
        <f t="shared" si="113"/>
        <v>0</v>
      </c>
      <c r="L550" s="18" t="s">
        <v>146</v>
      </c>
      <c r="M550" s="18">
        <v>0</v>
      </c>
      <c r="N550" s="18">
        <f t="shared" si="114"/>
        <v>0</v>
      </c>
      <c r="O550" s="19" t="s">
        <v>145</v>
      </c>
      <c r="P550" s="19">
        <v>255879.117857139</v>
      </c>
      <c r="Q550" s="19">
        <f t="shared" si="115"/>
        <v>61509.403331043031</v>
      </c>
      <c r="R550" s="18" t="s">
        <v>146</v>
      </c>
      <c r="S550" s="18">
        <v>0</v>
      </c>
      <c r="T550" s="18">
        <f t="shared" si="116"/>
        <v>0</v>
      </c>
      <c r="U550" s="20" t="s">
        <v>146</v>
      </c>
      <c r="V550" s="20">
        <v>0</v>
      </c>
      <c r="W550" s="20">
        <f t="shared" si="117"/>
        <v>0</v>
      </c>
      <c r="X550" s="18" t="s">
        <v>145</v>
      </c>
      <c r="Y550" s="18">
        <v>100974.027</v>
      </c>
      <c r="Z550" s="23">
        <f t="shared" si="118"/>
        <v>19644.752334630353</v>
      </c>
      <c r="AA550" s="20" t="s">
        <v>146</v>
      </c>
      <c r="AB550" s="20">
        <v>0</v>
      </c>
      <c r="AC550" s="24">
        <f t="shared" si="119"/>
        <v>0</v>
      </c>
      <c r="AD550" s="18" t="s">
        <v>145</v>
      </c>
      <c r="AE550" s="18">
        <v>80004.036857143496</v>
      </c>
      <c r="AF550" s="18">
        <f t="shared" si="120"/>
        <v>6260.0967806841545</v>
      </c>
      <c r="AG550" s="19" t="s">
        <v>146</v>
      </c>
      <c r="AH550" s="19">
        <v>0</v>
      </c>
      <c r="AI550" s="19">
        <f t="shared" si="121"/>
        <v>0</v>
      </c>
      <c r="AJ550" s="18" t="s">
        <v>146</v>
      </c>
      <c r="AK550" s="18">
        <v>0</v>
      </c>
      <c r="AL550" s="18">
        <f t="shared" si="122"/>
        <v>0</v>
      </c>
      <c r="AM550" s="19" t="s">
        <v>146</v>
      </c>
      <c r="AN550" s="19">
        <v>0</v>
      </c>
      <c r="AO550" s="19">
        <f t="shared" si="123"/>
        <v>0</v>
      </c>
      <c r="AP550" s="18" t="s">
        <v>145</v>
      </c>
      <c r="AQ550" s="18">
        <v>114728.58199999999</v>
      </c>
      <c r="AR550" s="18">
        <f t="shared" si="124"/>
        <v>14164.022469135802</v>
      </c>
      <c r="AS550" s="20" t="s">
        <v>145</v>
      </c>
      <c r="AT550" s="20">
        <v>115089.423857141</v>
      </c>
      <c r="AU550" s="16">
        <f t="shared" si="125"/>
        <v>7667.5165794231179</v>
      </c>
    </row>
    <row r="551" spans="1:47" x14ac:dyDescent="0.2">
      <c r="A551" s="16">
        <v>548</v>
      </c>
      <c r="B551" s="16">
        <v>734.74200439453102</v>
      </c>
      <c r="C551" s="17">
        <v>15.9665708333333</v>
      </c>
      <c r="D551" s="16" t="s">
        <v>822</v>
      </c>
      <c r="E551" s="16" t="s">
        <v>823</v>
      </c>
      <c r="F551" s="18" t="s">
        <v>145</v>
      </c>
      <c r="G551" s="18">
        <v>132577.27448571601</v>
      </c>
      <c r="H551" s="23">
        <f t="shared" si="112"/>
        <v>25793.244063368875</v>
      </c>
      <c r="I551" s="19" t="s">
        <v>146</v>
      </c>
      <c r="J551" s="19">
        <v>0</v>
      </c>
      <c r="K551" s="19">
        <f t="shared" si="113"/>
        <v>0</v>
      </c>
      <c r="L551" s="18" t="s">
        <v>145</v>
      </c>
      <c r="M551" s="18">
        <v>99142.066500000103</v>
      </c>
      <c r="N551" s="18">
        <f t="shared" si="114"/>
        <v>16306.260937500017</v>
      </c>
      <c r="O551" s="19" t="s">
        <v>146</v>
      </c>
      <c r="P551" s="19">
        <v>0</v>
      </c>
      <c r="Q551" s="19">
        <f t="shared" si="115"/>
        <v>0</v>
      </c>
      <c r="R551" s="18" t="s">
        <v>146</v>
      </c>
      <c r="S551" s="18">
        <v>0</v>
      </c>
      <c r="T551" s="18">
        <f t="shared" si="116"/>
        <v>0</v>
      </c>
      <c r="U551" s="20" t="s">
        <v>146</v>
      </c>
      <c r="V551" s="20">
        <v>0</v>
      </c>
      <c r="W551" s="20">
        <f t="shared" si="117"/>
        <v>0</v>
      </c>
      <c r="X551" s="18" t="s">
        <v>145</v>
      </c>
      <c r="Y551" s="18">
        <v>132577.27448571601</v>
      </c>
      <c r="Z551" s="23">
        <f t="shared" si="118"/>
        <v>25793.244063368875</v>
      </c>
      <c r="AA551" s="20" t="s">
        <v>146</v>
      </c>
      <c r="AB551" s="20">
        <v>0</v>
      </c>
      <c r="AC551" s="24">
        <f t="shared" si="119"/>
        <v>0</v>
      </c>
      <c r="AD551" s="18" t="s">
        <v>146</v>
      </c>
      <c r="AE551" s="18">
        <v>0</v>
      </c>
      <c r="AF551" s="18">
        <f t="shared" si="120"/>
        <v>0</v>
      </c>
      <c r="AG551" s="19" t="s">
        <v>145</v>
      </c>
      <c r="AH551" s="19">
        <v>84863.102842857203</v>
      </c>
      <c r="AI551" s="19">
        <f t="shared" si="121"/>
        <v>28287.700947619069</v>
      </c>
      <c r="AJ551" s="18" t="s">
        <v>146</v>
      </c>
      <c r="AK551" s="18">
        <v>0</v>
      </c>
      <c r="AL551" s="18">
        <f t="shared" si="122"/>
        <v>0</v>
      </c>
      <c r="AM551" s="19" t="s">
        <v>146</v>
      </c>
      <c r="AN551" s="19">
        <v>0</v>
      </c>
      <c r="AO551" s="19">
        <f t="shared" si="123"/>
        <v>0</v>
      </c>
      <c r="AP551" s="18" t="s">
        <v>146</v>
      </c>
      <c r="AQ551" s="18">
        <v>0</v>
      </c>
      <c r="AR551" s="18">
        <f t="shared" si="124"/>
        <v>0</v>
      </c>
      <c r="AS551" s="20" t="s">
        <v>146</v>
      </c>
      <c r="AT551" s="20">
        <v>0</v>
      </c>
      <c r="AU551" s="16">
        <f t="shared" si="125"/>
        <v>0</v>
      </c>
    </row>
    <row r="552" spans="1:47" x14ac:dyDescent="0.2">
      <c r="A552" s="16">
        <v>549</v>
      </c>
      <c r="B552" s="16">
        <v>354.28828328450498</v>
      </c>
      <c r="C552" s="17">
        <v>0.82291666666666596</v>
      </c>
      <c r="D552" s="16" t="s">
        <v>824</v>
      </c>
      <c r="E552" s="16" t="s">
        <v>824</v>
      </c>
      <c r="F552" s="18" t="s">
        <v>145</v>
      </c>
      <c r="G552" s="18">
        <v>374375.00535714201</v>
      </c>
      <c r="H552" s="23">
        <f t="shared" si="112"/>
        <v>72835.604155085995</v>
      </c>
      <c r="I552" s="19" t="s">
        <v>146</v>
      </c>
      <c r="J552" s="19">
        <v>0</v>
      </c>
      <c r="K552" s="19">
        <f t="shared" si="113"/>
        <v>0</v>
      </c>
      <c r="L552" s="18" t="s">
        <v>146</v>
      </c>
      <c r="M552" s="18">
        <v>0</v>
      </c>
      <c r="N552" s="18">
        <f t="shared" si="114"/>
        <v>0</v>
      </c>
      <c r="O552" s="19" t="s">
        <v>146</v>
      </c>
      <c r="P552" s="19">
        <v>0</v>
      </c>
      <c r="Q552" s="19">
        <f t="shared" si="115"/>
        <v>0</v>
      </c>
      <c r="R552" s="18" t="s">
        <v>146</v>
      </c>
      <c r="S552" s="18">
        <v>0</v>
      </c>
      <c r="T552" s="18">
        <f t="shared" si="116"/>
        <v>0</v>
      </c>
      <c r="U552" s="20" t="s">
        <v>146</v>
      </c>
      <c r="V552" s="20">
        <v>0</v>
      </c>
      <c r="W552" s="20">
        <f t="shared" si="117"/>
        <v>0</v>
      </c>
      <c r="X552" s="18" t="s">
        <v>145</v>
      </c>
      <c r="Y552" s="18">
        <v>374375.00535714201</v>
      </c>
      <c r="Z552" s="23">
        <f t="shared" si="118"/>
        <v>72835.604155085995</v>
      </c>
      <c r="AA552" s="20" t="s">
        <v>146</v>
      </c>
      <c r="AB552" s="20">
        <v>0</v>
      </c>
      <c r="AC552" s="24">
        <f t="shared" si="119"/>
        <v>0</v>
      </c>
      <c r="AD552" s="18" t="s">
        <v>146</v>
      </c>
      <c r="AE552" s="18">
        <v>0</v>
      </c>
      <c r="AF552" s="18">
        <f t="shared" si="120"/>
        <v>0</v>
      </c>
      <c r="AG552" s="19" t="s">
        <v>146</v>
      </c>
      <c r="AH552" s="19">
        <v>0</v>
      </c>
      <c r="AI552" s="19">
        <f t="shared" si="121"/>
        <v>0</v>
      </c>
      <c r="AJ552" s="18" t="s">
        <v>146</v>
      </c>
      <c r="AK552" s="18">
        <v>0</v>
      </c>
      <c r="AL552" s="18">
        <f t="shared" si="122"/>
        <v>0</v>
      </c>
      <c r="AM552" s="19" t="s">
        <v>146</v>
      </c>
      <c r="AN552" s="19">
        <v>0</v>
      </c>
      <c r="AO552" s="19">
        <f t="shared" si="123"/>
        <v>0</v>
      </c>
      <c r="AP552" s="18" t="s">
        <v>146</v>
      </c>
      <c r="AQ552" s="18">
        <v>0</v>
      </c>
      <c r="AR552" s="18">
        <f t="shared" si="124"/>
        <v>0</v>
      </c>
      <c r="AS552" s="20" t="s">
        <v>146</v>
      </c>
      <c r="AT552" s="20">
        <v>0</v>
      </c>
      <c r="AU552" s="16">
        <f t="shared" si="125"/>
        <v>0</v>
      </c>
    </row>
    <row r="553" spans="1:47" x14ac:dyDescent="0.2">
      <c r="A553" s="16">
        <v>550</v>
      </c>
      <c r="B553" s="16">
        <v>406.28924614679698</v>
      </c>
      <c r="C553" s="17">
        <v>0.86643809523809501</v>
      </c>
      <c r="D553" s="16" t="s">
        <v>825</v>
      </c>
      <c r="E553" s="16" t="s">
        <v>826</v>
      </c>
      <c r="F553" s="18" t="s">
        <v>145</v>
      </c>
      <c r="G553" s="18">
        <v>218666.29738571399</v>
      </c>
      <c r="H553" s="23">
        <f t="shared" si="112"/>
        <v>42542.081203446302</v>
      </c>
      <c r="I553" s="19" t="s">
        <v>146</v>
      </c>
      <c r="J553" s="19">
        <v>0</v>
      </c>
      <c r="K553" s="19">
        <f t="shared" si="113"/>
        <v>0</v>
      </c>
      <c r="L553" s="18" t="s">
        <v>146</v>
      </c>
      <c r="M553" s="18">
        <v>0</v>
      </c>
      <c r="N553" s="18">
        <f t="shared" si="114"/>
        <v>0</v>
      </c>
      <c r="O553" s="19" t="s">
        <v>145</v>
      </c>
      <c r="P553" s="19">
        <v>339110.76834285702</v>
      </c>
      <c r="Q553" s="19">
        <f t="shared" si="115"/>
        <v>81517.011620879086</v>
      </c>
      <c r="R553" s="18" t="s">
        <v>146</v>
      </c>
      <c r="S553" s="18">
        <v>0</v>
      </c>
      <c r="T553" s="18">
        <f t="shared" si="116"/>
        <v>0</v>
      </c>
      <c r="U553" s="20" t="s">
        <v>145</v>
      </c>
      <c r="V553" s="20">
        <v>118996.424642857</v>
      </c>
      <c r="W553" s="20">
        <f t="shared" si="117"/>
        <v>42804.46929599173</v>
      </c>
      <c r="X553" s="18" t="s">
        <v>145</v>
      </c>
      <c r="Y553" s="18">
        <v>218666.29738571399</v>
      </c>
      <c r="Z553" s="23">
        <f t="shared" si="118"/>
        <v>42542.081203446302</v>
      </c>
      <c r="AA553" s="20" t="s">
        <v>145</v>
      </c>
      <c r="AB553" s="20">
        <v>142666.19392857101</v>
      </c>
      <c r="AC553" s="24">
        <f t="shared" si="119"/>
        <v>24345.766882008702</v>
      </c>
      <c r="AD553" s="18" t="s">
        <v>146</v>
      </c>
      <c r="AE553" s="18">
        <v>0</v>
      </c>
      <c r="AF553" s="18">
        <f t="shared" si="120"/>
        <v>0</v>
      </c>
      <c r="AG553" s="19" t="s">
        <v>145</v>
      </c>
      <c r="AH553" s="19">
        <v>120164.518714285</v>
      </c>
      <c r="AI553" s="19">
        <f t="shared" si="121"/>
        <v>40054.839571428332</v>
      </c>
      <c r="AJ553" s="18" t="s">
        <v>146</v>
      </c>
      <c r="AK553" s="18">
        <v>0</v>
      </c>
      <c r="AL553" s="18">
        <f t="shared" si="122"/>
        <v>0</v>
      </c>
      <c r="AM553" s="19" t="s">
        <v>145</v>
      </c>
      <c r="AN553" s="19">
        <v>130554.891114285</v>
      </c>
      <c r="AO553" s="19">
        <f t="shared" si="123"/>
        <v>14473.934713335366</v>
      </c>
      <c r="AP553" s="18" t="s">
        <v>146</v>
      </c>
      <c r="AQ553" s="18">
        <v>0</v>
      </c>
      <c r="AR553" s="18">
        <f t="shared" si="124"/>
        <v>0</v>
      </c>
      <c r="AS553" s="20" t="s">
        <v>146</v>
      </c>
      <c r="AT553" s="20">
        <v>0</v>
      </c>
      <c r="AU553" s="16">
        <f t="shared" si="125"/>
        <v>0</v>
      </c>
    </row>
    <row r="554" spans="1:47" x14ac:dyDescent="0.2">
      <c r="A554" s="16">
        <v>551</v>
      </c>
      <c r="B554" s="16">
        <v>1115.78656293974</v>
      </c>
      <c r="C554" s="17">
        <v>6.6064833333333297</v>
      </c>
      <c r="D554" s="16" t="s">
        <v>827</v>
      </c>
      <c r="E554" s="16" t="s">
        <v>828</v>
      </c>
      <c r="F554" s="18" t="s">
        <v>145</v>
      </c>
      <c r="G554" s="18">
        <v>122019.25035714199</v>
      </c>
      <c r="H554" s="23">
        <f t="shared" si="112"/>
        <v>23739.153765980933</v>
      </c>
      <c r="I554" s="19" t="s">
        <v>146</v>
      </c>
      <c r="J554" s="19">
        <v>0</v>
      </c>
      <c r="K554" s="19">
        <f t="shared" si="113"/>
        <v>0</v>
      </c>
      <c r="L554" s="18" t="s">
        <v>146</v>
      </c>
      <c r="M554" s="18">
        <v>0</v>
      </c>
      <c r="N554" s="18">
        <f t="shared" si="114"/>
        <v>0</v>
      </c>
      <c r="O554" s="19" t="s">
        <v>146</v>
      </c>
      <c r="P554" s="19">
        <v>0</v>
      </c>
      <c r="Q554" s="19">
        <f t="shared" si="115"/>
        <v>0</v>
      </c>
      <c r="R554" s="18" t="s">
        <v>146</v>
      </c>
      <c r="S554" s="18">
        <v>0</v>
      </c>
      <c r="T554" s="18">
        <f t="shared" si="116"/>
        <v>0</v>
      </c>
      <c r="U554" s="20" t="s">
        <v>146</v>
      </c>
      <c r="V554" s="20">
        <v>0</v>
      </c>
      <c r="W554" s="20">
        <f t="shared" si="117"/>
        <v>0</v>
      </c>
      <c r="X554" s="18" t="s">
        <v>145</v>
      </c>
      <c r="Y554" s="18">
        <v>122019.25035714199</v>
      </c>
      <c r="Z554" s="23">
        <f t="shared" si="118"/>
        <v>23739.153765980933</v>
      </c>
      <c r="AA554" s="20" t="s">
        <v>146</v>
      </c>
      <c r="AB554" s="20">
        <v>0</v>
      </c>
      <c r="AC554" s="24">
        <f t="shared" si="119"/>
        <v>0</v>
      </c>
      <c r="AD554" s="18" t="s">
        <v>146</v>
      </c>
      <c r="AE554" s="18">
        <v>0</v>
      </c>
      <c r="AF554" s="18">
        <f t="shared" si="120"/>
        <v>0</v>
      </c>
      <c r="AG554" s="19" t="s">
        <v>146</v>
      </c>
      <c r="AH554" s="19">
        <v>0</v>
      </c>
      <c r="AI554" s="19">
        <f t="shared" si="121"/>
        <v>0</v>
      </c>
      <c r="AJ554" s="18" t="s">
        <v>146</v>
      </c>
      <c r="AK554" s="18">
        <v>0</v>
      </c>
      <c r="AL554" s="18">
        <f t="shared" si="122"/>
        <v>0</v>
      </c>
      <c r="AM554" s="19" t="s">
        <v>146</v>
      </c>
      <c r="AN554" s="19">
        <v>0</v>
      </c>
      <c r="AO554" s="19">
        <f t="shared" si="123"/>
        <v>0</v>
      </c>
      <c r="AP554" s="18" t="s">
        <v>146</v>
      </c>
      <c r="AQ554" s="18">
        <v>0</v>
      </c>
      <c r="AR554" s="18">
        <f t="shared" si="124"/>
        <v>0</v>
      </c>
      <c r="AS554" s="20" t="s">
        <v>146</v>
      </c>
      <c r="AT554" s="20">
        <v>0</v>
      </c>
      <c r="AU554" s="16">
        <f t="shared" si="125"/>
        <v>0</v>
      </c>
    </row>
    <row r="555" spans="1:47" x14ac:dyDescent="0.2">
      <c r="A555" s="16">
        <v>552</v>
      </c>
      <c r="B555" s="16">
        <v>245.22613157220101</v>
      </c>
      <c r="C555" s="17">
        <v>1.0963499999999999</v>
      </c>
      <c r="F555" s="18" t="s">
        <v>145</v>
      </c>
      <c r="G555" s="18">
        <v>135451.08219999899</v>
      </c>
      <c r="H555" s="23">
        <f t="shared" si="112"/>
        <v>26352.350622567898</v>
      </c>
      <c r="I555" s="19" t="s">
        <v>145</v>
      </c>
      <c r="J555" s="19">
        <v>139664.267828571</v>
      </c>
      <c r="K555" s="19">
        <f t="shared" si="113"/>
        <v>16373.302207335406</v>
      </c>
      <c r="L555" s="18" t="s">
        <v>146</v>
      </c>
      <c r="M555" s="18">
        <v>0</v>
      </c>
      <c r="N555" s="18">
        <f t="shared" si="114"/>
        <v>0</v>
      </c>
      <c r="O555" s="19" t="s">
        <v>146</v>
      </c>
      <c r="P555" s="19">
        <v>0</v>
      </c>
      <c r="Q555" s="19">
        <f t="shared" si="115"/>
        <v>0</v>
      </c>
      <c r="R555" s="18" t="s">
        <v>145</v>
      </c>
      <c r="S555" s="18">
        <v>158965.10048571401</v>
      </c>
      <c r="T555" s="18">
        <f t="shared" si="116"/>
        <v>15344.121668505213</v>
      </c>
      <c r="U555" s="20" t="s">
        <v>146</v>
      </c>
      <c r="V555" s="20">
        <v>0</v>
      </c>
      <c r="W555" s="20">
        <f t="shared" si="117"/>
        <v>0</v>
      </c>
      <c r="X555" s="18" t="s">
        <v>145</v>
      </c>
      <c r="Y555" s="18">
        <v>135451.08219999899</v>
      </c>
      <c r="Z555" s="23">
        <f t="shared" si="118"/>
        <v>26352.350622567898</v>
      </c>
      <c r="AA555" s="20" t="s">
        <v>146</v>
      </c>
      <c r="AB555" s="20">
        <v>0</v>
      </c>
      <c r="AC555" s="24">
        <f t="shared" si="119"/>
        <v>0</v>
      </c>
      <c r="AD555" s="18" t="s">
        <v>146</v>
      </c>
      <c r="AE555" s="18">
        <v>0</v>
      </c>
      <c r="AF555" s="18">
        <f t="shared" si="120"/>
        <v>0</v>
      </c>
      <c r="AG555" s="19" t="s">
        <v>145</v>
      </c>
      <c r="AH555" s="19">
        <v>113353.624828571</v>
      </c>
      <c r="AI555" s="19">
        <f t="shared" si="121"/>
        <v>37784.541609523665</v>
      </c>
      <c r="AJ555" s="18" t="s">
        <v>146</v>
      </c>
      <c r="AK555" s="18">
        <v>0</v>
      </c>
      <c r="AL555" s="18">
        <f t="shared" si="122"/>
        <v>0</v>
      </c>
      <c r="AM555" s="19" t="s">
        <v>146</v>
      </c>
      <c r="AN555" s="19">
        <v>0</v>
      </c>
      <c r="AO555" s="19">
        <f t="shared" si="123"/>
        <v>0</v>
      </c>
      <c r="AP555" s="18" t="s">
        <v>145</v>
      </c>
      <c r="AQ555" s="18">
        <v>222354.740571428</v>
      </c>
      <c r="AR555" s="18">
        <f t="shared" si="124"/>
        <v>27451.202539682472</v>
      </c>
      <c r="AS555" s="20" t="s">
        <v>146</v>
      </c>
      <c r="AT555" s="20">
        <v>0</v>
      </c>
      <c r="AU555" s="16">
        <f t="shared" si="125"/>
        <v>0</v>
      </c>
    </row>
    <row r="556" spans="1:47" x14ac:dyDescent="0.2">
      <c r="A556" s="16">
        <v>553</v>
      </c>
      <c r="B556" s="16">
        <v>801.687255859375</v>
      </c>
      <c r="C556" s="17">
        <v>14.113166666666601</v>
      </c>
      <c r="D556" s="16" t="s">
        <v>236</v>
      </c>
      <c r="E556" s="16" t="s">
        <v>829</v>
      </c>
      <c r="F556" s="18" t="s">
        <v>145</v>
      </c>
      <c r="G556" s="18">
        <v>74025.116399999999</v>
      </c>
      <c r="H556" s="23">
        <f t="shared" si="112"/>
        <v>14401.773618677043</v>
      </c>
      <c r="I556" s="19" t="s">
        <v>146</v>
      </c>
      <c r="J556" s="19">
        <v>0</v>
      </c>
      <c r="K556" s="19">
        <f t="shared" si="113"/>
        <v>0</v>
      </c>
      <c r="L556" s="18" t="s">
        <v>146</v>
      </c>
      <c r="M556" s="18">
        <v>0</v>
      </c>
      <c r="N556" s="18">
        <f t="shared" si="114"/>
        <v>0</v>
      </c>
      <c r="O556" s="19" t="s">
        <v>146</v>
      </c>
      <c r="P556" s="19">
        <v>0</v>
      </c>
      <c r="Q556" s="19">
        <f t="shared" si="115"/>
        <v>0</v>
      </c>
      <c r="R556" s="18" t="s">
        <v>146</v>
      </c>
      <c r="S556" s="18">
        <v>0</v>
      </c>
      <c r="T556" s="18">
        <f t="shared" si="116"/>
        <v>0</v>
      </c>
      <c r="U556" s="20" t="s">
        <v>146</v>
      </c>
      <c r="V556" s="20">
        <v>0</v>
      </c>
      <c r="W556" s="20">
        <f t="shared" si="117"/>
        <v>0</v>
      </c>
      <c r="X556" s="18" t="s">
        <v>145</v>
      </c>
      <c r="Y556" s="18">
        <v>74025.116399999999</v>
      </c>
      <c r="Z556" s="23">
        <f t="shared" si="118"/>
        <v>14401.773618677043</v>
      </c>
      <c r="AA556" s="20" t="s">
        <v>146</v>
      </c>
      <c r="AB556" s="20">
        <v>0</v>
      </c>
      <c r="AC556" s="24">
        <f t="shared" si="119"/>
        <v>0</v>
      </c>
      <c r="AD556" s="18" t="s">
        <v>146</v>
      </c>
      <c r="AE556" s="18">
        <v>0</v>
      </c>
      <c r="AF556" s="18">
        <f t="shared" si="120"/>
        <v>0</v>
      </c>
      <c r="AG556" s="19" t="s">
        <v>146</v>
      </c>
      <c r="AH556" s="19">
        <v>0</v>
      </c>
      <c r="AI556" s="19">
        <f t="shared" si="121"/>
        <v>0</v>
      </c>
      <c r="AJ556" s="18" t="s">
        <v>146</v>
      </c>
      <c r="AK556" s="18">
        <v>0</v>
      </c>
      <c r="AL556" s="18">
        <f t="shared" si="122"/>
        <v>0</v>
      </c>
      <c r="AM556" s="19" t="s">
        <v>146</v>
      </c>
      <c r="AN556" s="19">
        <v>0</v>
      </c>
      <c r="AO556" s="19">
        <f t="shared" si="123"/>
        <v>0</v>
      </c>
      <c r="AP556" s="18" t="s">
        <v>146</v>
      </c>
      <c r="AQ556" s="18">
        <v>0</v>
      </c>
      <c r="AR556" s="18">
        <f t="shared" si="124"/>
        <v>0</v>
      </c>
      <c r="AS556" s="20" t="s">
        <v>145</v>
      </c>
      <c r="AT556" s="20">
        <v>394287.888785713</v>
      </c>
      <c r="AU556" s="16">
        <f t="shared" si="125"/>
        <v>26268.347021033511</v>
      </c>
    </row>
    <row r="557" spans="1:47" x14ac:dyDescent="0.2">
      <c r="A557" s="16">
        <v>554</v>
      </c>
      <c r="B557" s="16">
        <v>675.5419921875</v>
      </c>
      <c r="C557" s="17">
        <v>4.9851541666666597</v>
      </c>
      <c r="D557" s="16" t="s">
        <v>830</v>
      </c>
      <c r="E557" s="16" t="s">
        <v>831</v>
      </c>
      <c r="F557" s="18" t="s">
        <v>145</v>
      </c>
      <c r="G557" s="18">
        <v>104063.79844285701</v>
      </c>
      <c r="H557" s="23">
        <f t="shared" si="112"/>
        <v>20245.875183435215</v>
      </c>
      <c r="I557" s="19" t="s">
        <v>146</v>
      </c>
      <c r="J557" s="19">
        <v>0</v>
      </c>
      <c r="K557" s="19">
        <f t="shared" si="113"/>
        <v>0</v>
      </c>
      <c r="L557" s="18" t="s">
        <v>145</v>
      </c>
      <c r="M557" s="18">
        <v>411158.80215714301</v>
      </c>
      <c r="N557" s="18">
        <f t="shared" si="114"/>
        <v>67624.802986372204</v>
      </c>
      <c r="O557" s="19" t="s">
        <v>146</v>
      </c>
      <c r="P557" s="19">
        <v>0</v>
      </c>
      <c r="Q557" s="19">
        <f t="shared" si="115"/>
        <v>0</v>
      </c>
      <c r="R557" s="18" t="s">
        <v>146</v>
      </c>
      <c r="S557" s="18">
        <v>0</v>
      </c>
      <c r="T557" s="18">
        <f t="shared" si="116"/>
        <v>0</v>
      </c>
      <c r="U557" s="20" t="s">
        <v>145</v>
      </c>
      <c r="V557" s="20">
        <v>97184.856871428696</v>
      </c>
      <c r="W557" s="20">
        <f t="shared" si="117"/>
        <v>34958.581608427594</v>
      </c>
      <c r="X557" s="18" t="s">
        <v>145</v>
      </c>
      <c r="Y557" s="18">
        <v>104063.79844285701</v>
      </c>
      <c r="Z557" s="23">
        <f t="shared" si="118"/>
        <v>20245.875183435215</v>
      </c>
      <c r="AA557" s="20" t="s">
        <v>145</v>
      </c>
      <c r="AB557" s="20">
        <v>132465.439642857</v>
      </c>
      <c r="AC557" s="24">
        <f t="shared" si="119"/>
        <v>22605.02382983908</v>
      </c>
      <c r="AD557" s="18" t="s">
        <v>146</v>
      </c>
      <c r="AE557" s="18">
        <v>0</v>
      </c>
      <c r="AF557" s="18">
        <f t="shared" si="120"/>
        <v>0</v>
      </c>
      <c r="AG557" s="19" t="s">
        <v>146</v>
      </c>
      <c r="AH557" s="19">
        <v>0</v>
      </c>
      <c r="AI557" s="19">
        <f t="shared" si="121"/>
        <v>0</v>
      </c>
      <c r="AJ557" s="18" t="s">
        <v>146</v>
      </c>
      <c r="AK557" s="18">
        <v>0</v>
      </c>
      <c r="AL557" s="18">
        <f t="shared" si="122"/>
        <v>0</v>
      </c>
      <c r="AM557" s="19" t="s">
        <v>145</v>
      </c>
      <c r="AN557" s="19">
        <v>131101.820742857</v>
      </c>
      <c r="AO557" s="19">
        <f t="shared" si="123"/>
        <v>14534.569927146009</v>
      </c>
      <c r="AP557" s="18" t="s">
        <v>145</v>
      </c>
      <c r="AQ557" s="18">
        <v>278127.54139999999</v>
      </c>
      <c r="AR557" s="18">
        <f t="shared" si="124"/>
        <v>34336.733506172837</v>
      </c>
      <c r="AS557" s="20" t="s">
        <v>145</v>
      </c>
      <c r="AT557" s="20">
        <v>483312.97584285698</v>
      </c>
      <c r="AU557" s="16">
        <f t="shared" si="125"/>
        <v>32199.398790330244</v>
      </c>
    </row>
    <row r="558" spans="1:47" x14ac:dyDescent="0.2">
      <c r="A558" s="16">
        <v>555</v>
      </c>
      <c r="B558" s="16">
        <v>376.32046477517503</v>
      </c>
      <c r="C558" s="17">
        <v>1.9014619047618999</v>
      </c>
      <c r="D558" s="16" t="s">
        <v>832</v>
      </c>
      <c r="E558" s="16" t="s">
        <v>833</v>
      </c>
      <c r="F558" s="18" t="s">
        <v>145</v>
      </c>
      <c r="G558" s="18">
        <v>124766.81540000001</v>
      </c>
      <c r="H558" s="23">
        <f t="shared" si="112"/>
        <v>24273.699494163426</v>
      </c>
      <c r="I558" s="19" t="s">
        <v>145</v>
      </c>
      <c r="J558" s="19">
        <v>128231.260728571</v>
      </c>
      <c r="K558" s="19">
        <f t="shared" si="113"/>
        <v>15032.9731217551</v>
      </c>
      <c r="L558" s="18" t="s">
        <v>145</v>
      </c>
      <c r="M558" s="18">
        <v>136941.88741428501</v>
      </c>
      <c r="N558" s="18">
        <f t="shared" si="114"/>
        <v>22523.336745770561</v>
      </c>
      <c r="O558" s="19" t="s">
        <v>145</v>
      </c>
      <c r="P558" s="19">
        <v>426702.02217142901</v>
      </c>
      <c r="Q558" s="19">
        <f t="shared" si="115"/>
        <v>102572.60148351658</v>
      </c>
      <c r="R558" s="18" t="s">
        <v>145</v>
      </c>
      <c r="S558" s="18">
        <v>98507.275471428497</v>
      </c>
      <c r="T558" s="18">
        <f t="shared" si="116"/>
        <v>9508.42427330391</v>
      </c>
      <c r="U558" s="20" t="s">
        <v>145</v>
      </c>
      <c r="V558" s="20">
        <v>100273.394914285</v>
      </c>
      <c r="W558" s="20">
        <f t="shared" si="117"/>
        <v>36069.566515929859</v>
      </c>
      <c r="X558" s="18" t="s">
        <v>145</v>
      </c>
      <c r="Y558" s="18">
        <v>124766.81540000001</v>
      </c>
      <c r="Z558" s="23">
        <f t="shared" si="118"/>
        <v>24273.699494163426</v>
      </c>
      <c r="AA558" s="20" t="s">
        <v>145</v>
      </c>
      <c r="AB558" s="20">
        <v>172770.409814285</v>
      </c>
      <c r="AC558" s="24">
        <f t="shared" si="119"/>
        <v>29483.005087761943</v>
      </c>
      <c r="AD558" s="18" t="s">
        <v>145</v>
      </c>
      <c r="AE558" s="18">
        <v>110386.560542857</v>
      </c>
      <c r="AF558" s="18">
        <f t="shared" si="120"/>
        <v>8637.4460518667456</v>
      </c>
      <c r="AG558" s="19" t="s">
        <v>145</v>
      </c>
      <c r="AH558" s="19">
        <v>96986.205871428407</v>
      </c>
      <c r="AI558" s="19">
        <f t="shared" si="121"/>
        <v>32328.735290476136</v>
      </c>
      <c r="AJ558" s="18" t="s">
        <v>145</v>
      </c>
      <c r="AK558" s="18">
        <v>9199.2541142857299</v>
      </c>
      <c r="AL558" s="18">
        <f t="shared" si="122"/>
        <v>608.01415163818433</v>
      </c>
      <c r="AM558" s="19" t="s">
        <v>145</v>
      </c>
      <c r="AN558" s="19">
        <v>106899.781457142</v>
      </c>
      <c r="AO558" s="19">
        <f t="shared" si="123"/>
        <v>11851.417012986918</v>
      </c>
      <c r="AP558" s="18" t="s">
        <v>145</v>
      </c>
      <c r="AQ558" s="18">
        <v>154506.64217142799</v>
      </c>
      <c r="AR558" s="18">
        <f t="shared" si="124"/>
        <v>19074.894095238025</v>
      </c>
      <c r="AS558" s="20" t="s">
        <v>145</v>
      </c>
      <c r="AT558" s="20">
        <v>96572.610199999894</v>
      </c>
      <c r="AU558" s="16">
        <f t="shared" si="125"/>
        <v>6433.8847568287738</v>
      </c>
    </row>
    <row r="559" spans="1:47" x14ac:dyDescent="0.2">
      <c r="A559" s="16">
        <v>556</v>
      </c>
      <c r="B559" s="16">
        <v>457.27067565917901</v>
      </c>
      <c r="C559" s="17">
        <v>19.320833333333301</v>
      </c>
      <c r="D559" s="16" t="s">
        <v>834</v>
      </c>
      <c r="E559" s="16" t="s">
        <v>834</v>
      </c>
      <c r="F559" s="18" t="s">
        <v>145</v>
      </c>
      <c r="G559" s="18">
        <v>140102.87157142599</v>
      </c>
      <c r="H559" s="23">
        <f t="shared" si="112"/>
        <v>27257.368010005059</v>
      </c>
      <c r="I559" s="19" t="s">
        <v>146</v>
      </c>
      <c r="J559" s="19">
        <v>0</v>
      </c>
      <c r="K559" s="19">
        <f t="shared" si="113"/>
        <v>0</v>
      </c>
      <c r="L559" s="18" t="s">
        <v>146</v>
      </c>
      <c r="M559" s="18">
        <v>0</v>
      </c>
      <c r="N559" s="18">
        <f t="shared" si="114"/>
        <v>0</v>
      </c>
      <c r="O559" s="19" t="s">
        <v>146</v>
      </c>
      <c r="P559" s="19">
        <v>0</v>
      </c>
      <c r="Q559" s="19">
        <f t="shared" si="115"/>
        <v>0</v>
      </c>
      <c r="R559" s="18" t="s">
        <v>146</v>
      </c>
      <c r="S559" s="18">
        <v>0</v>
      </c>
      <c r="T559" s="18">
        <f t="shared" si="116"/>
        <v>0</v>
      </c>
      <c r="U559" s="20" t="s">
        <v>146</v>
      </c>
      <c r="V559" s="20">
        <v>0</v>
      </c>
      <c r="W559" s="20">
        <f t="shared" si="117"/>
        <v>0</v>
      </c>
      <c r="X559" s="18" t="s">
        <v>145</v>
      </c>
      <c r="Y559" s="18">
        <v>140102.87157142599</v>
      </c>
      <c r="Z559" s="23">
        <f t="shared" si="118"/>
        <v>27257.368010005059</v>
      </c>
      <c r="AA559" s="20" t="s">
        <v>146</v>
      </c>
      <c r="AB559" s="20">
        <v>0</v>
      </c>
      <c r="AC559" s="24">
        <f t="shared" si="119"/>
        <v>0</v>
      </c>
      <c r="AD559" s="18" t="s">
        <v>146</v>
      </c>
      <c r="AE559" s="18">
        <v>0</v>
      </c>
      <c r="AF559" s="18">
        <f t="shared" si="120"/>
        <v>0</v>
      </c>
      <c r="AG559" s="19" t="s">
        <v>146</v>
      </c>
      <c r="AH559" s="19">
        <v>0</v>
      </c>
      <c r="AI559" s="19">
        <f t="shared" si="121"/>
        <v>0</v>
      </c>
      <c r="AJ559" s="18" t="s">
        <v>146</v>
      </c>
      <c r="AK559" s="18">
        <v>0</v>
      </c>
      <c r="AL559" s="18">
        <f t="shared" si="122"/>
        <v>0</v>
      </c>
      <c r="AM559" s="19" t="s">
        <v>146</v>
      </c>
      <c r="AN559" s="19">
        <v>0</v>
      </c>
      <c r="AO559" s="19">
        <f t="shared" si="123"/>
        <v>0</v>
      </c>
      <c r="AP559" s="18" t="s">
        <v>146</v>
      </c>
      <c r="AQ559" s="18">
        <v>0</v>
      </c>
      <c r="AR559" s="18">
        <f t="shared" si="124"/>
        <v>0</v>
      </c>
      <c r="AS559" s="20" t="s">
        <v>146</v>
      </c>
      <c r="AT559" s="20">
        <v>0</v>
      </c>
      <c r="AU559" s="16">
        <f t="shared" si="125"/>
        <v>0</v>
      </c>
    </row>
    <row r="560" spans="1:47" x14ac:dyDescent="0.2">
      <c r="A560" s="16">
        <v>557</v>
      </c>
      <c r="B560" s="16">
        <v>445.367528412973</v>
      </c>
      <c r="C560" s="17">
        <v>4.2682312500000004</v>
      </c>
      <c r="D560" s="16" t="s">
        <v>835</v>
      </c>
      <c r="E560" s="16" t="s">
        <v>836</v>
      </c>
      <c r="F560" s="18" t="s">
        <v>145</v>
      </c>
      <c r="G560" s="18">
        <v>115304.51694285699</v>
      </c>
      <c r="H560" s="23">
        <f t="shared" si="112"/>
        <v>22432.785397442996</v>
      </c>
      <c r="I560" s="19" t="s">
        <v>145</v>
      </c>
      <c r="J560" s="19">
        <v>77009.994642856895</v>
      </c>
      <c r="K560" s="19">
        <f t="shared" si="113"/>
        <v>9028.1353625858028</v>
      </c>
      <c r="L560" s="18" t="s">
        <v>146</v>
      </c>
      <c r="M560" s="18">
        <v>0</v>
      </c>
      <c r="N560" s="18">
        <f t="shared" si="114"/>
        <v>0</v>
      </c>
      <c r="O560" s="19" t="s">
        <v>145</v>
      </c>
      <c r="P560" s="19">
        <v>478252.62101428502</v>
      </c>
      <c r="Q560" s="19">
        <f t="shared" si="115"/>
        <v>114964.57235920313</v>
      </c>
      <c r="R560" s="18" t="s">
        <v>146</v>
      </c>
      <c r="S560" s="18">
        <v>0</v>
      </c>
      <c r="T560" s="18">
        <f t="shared" si="116"/>
        <v>0</v>
      </c>
      <c r="U560" s="20" t="s">
        <v>146</v>
      </c>
      <c r="V560" s="20">
        <v>0</v>
      </c>
      <c r="W560" s="20">
        <f t="shared" si="117"/>
        <v>0</v>
      </c>
      <c r="X560" s="18" t="s">
        <v>145</v>
      </c>
      <c r="Y560" s="18">
        <v>115304.51694285699</v>
      </c>
      <c r="Z560" s="23">
        <f t="shared" si="118"/>
        <v>22432.785397442996</v>
      </c>
      <c r="AA560" s="20" t="s">
        <v>145</v>
      </c>
      <c r="AB560" s="20">
        <v>68225.480985714094</v>
      </c>
      <c r="AC560" s="24">
        <f t="shared" si="119"/>
        <v>11642.573547050186</v>
      </c>
      <c r="AD560" s="18" t="s">
        <v>146</v>
      </c>
      <c r="AE560" s="18">
        <v>0</v>
      </c>
      <c r="AF560" s="18">
        <f t="shared" si="120"/>
        <v>0</v>
      </c>
      <c r="AG560" s="19" t="s">
        <v>145</v>
      </c>
      <c r="AH560" s="19">
        <v>91322.931814285097</v>
      </c>
      <c r="AI560" s="19">
        <f t="shared" si="121"/>
        <v>30440.977271428364</v>
      </c>
      <c r="AJ560" s="18" t="s">
        <v>145</v>
      </c>
      <c r="AK560" s="18">
        <v>44003.901371428597</v>
      </c>
      <c r="AL560" s="18">
        <f t="shared" si="122"/>
        <v>2908.3874006231722</v>
      </c>
      <c r="AM560" s="19" t="s">
        <v>145</v>
      </c>
      <c r="AN560" s="19">
        <v>53090.095314285703</v>
      </c>
      <c r="AO560" s="19">
        <f t="shared" si="123"/>
        <v>5885.8198796325614</v>
      </c>
      <c r="AP560" s="18" t="s">
        <v>146</v>
      </c>
      <c r="AQ560" s="18">
        <v>0</v>
      </c>
      <c r="AR560" s="18">
        <f t="shared" si="124"/>
        <v>0</v>
      </c>
      <c r="AS560" s="20" t="s">
        <v>146</v>
      </c>
      <c r="AT560" s="20">
        <v>0</v>
      </c>
      <c r="AU560" s="16">
        <f t="shared" si="125"/>
        <v>0</v>
      </c>
    </row>
    <row r="561" spans="1:47" x14ac:dyDescent="0.2">
      <c r="A561" s="16">
        <v>558</v>
      </c>
      <c r="B561" s="16">
        <v>759.20965576171795</v>
      </c>
      <c r="C561" s="17">
        <v>8.1890249999999902</v>
      </c>
      <c r="D561" s="16" t="s">
        <v>837</v>
      </c>
      <c r="E561" s="16" t="s">
        <v>837</v>
      </c>
      <c r="F561" s="18" t="s">
        <v>145</v>
      </c>
      <c r="G561" s="18">
        <v>110250.178800001</v>
      </c>
      <c r="H561" s="23">
        <f t="shared" si="112"/>
        <v>21449.451128404864</v>
      </c>
      <c r="I561" s="19" t="s">
        <v>146</v>
      </c>
      <c r="J561" s="19">
        <v>0</v>
      </c>
      <c r="K561" s="19">
        <f t="shared" si="113"/>
        <v>0</v>
      </c>
      <c r="L561" s="18" t="s">
        <v>146</v>
      </c>
      <c r="M561" s="18">
        <v>0</v>
      </c>
      <c r="N561" s="18">
        <f t="shared" si="114"/>
        <v>0</v>
      </c>
      <c r="O561" s="19" t="s">
        <v>146</v>
      </c>
      <c r="P561" s="19">
        <v>0</v>
      </c>
      <c r="Q561" s="19">
        <f t="shared" si="115"/>
        <v>0</v>
      </c>
      <c r="R561" s="18" t="s">
        <v>146</v>
      </c>
      <c r="S561" s="18">
        <v>0</v>
      </c>
      <c r="T561" s="18">
        <f t="shared" si="116"/>
        <v>0</v>
      </c>
      <c r="U561" s="20" t="s">
        <v>146</v>
      </c>
      <c r="V561" s="20">
        <v>0</v>
      </c>
      <c r="W561" s="20">
        <f t="shared" si="117"/>
        <v>0</v>
      </c>
      <c r="X561" s="18" t="s">
        <v>145</v>
      </c>
      <c r="Y561" s="18">
        <v>110250.178800001</v>
      </c>
      <c r="Z561" s="23">
        <f t="shared" si="118"/>
        <v>21449.451128404864</v>
      </c>
      <c r="AA561" s="20" t="s">
        <v>146</v>
      </c>
      <c r="AB561" s="20">
        <v>0</v>
      </c>
      <c r="AC561" s="24">
        <f t="shared" si="119"/>
        <v>0</v>
      </c>
      <c r="AD561" s="18" t="s">
        <v>145</v>
      </c>
      <c r="AE561" s="18">
        <v>91037.254000000001</v>
      </c>
      <c r="AF561" s="18">
        <f t="shared" si="120"/>
        <v>7123.4158059467927</v>
      </c>
      <c r="AG561" s="19" t="s">
        <v>145</v>
      </c>
      <c r="AH561" s="19">
        <v>108814.43829999999</v>
      </c>
      <c r="AI561" s="19">
        <f t="shared" si="121"/>
        <v>36271.479433333334</v>
      </c>
      <c r="AJ561" s="18" t="s">
        <v>146</v>
      </c>
      <c r="AK561" s="18">
        <v>0</v>
      </c>
      <c r="AL561" s="18">
        <f t="shared" si="122"/>
        <v>0</v>
      </c>
      <c r="AM561" s="19" t="s">
        <v>146</v>
      </c>
      <c r="AN561" s="19">
        <v>0</v>
      </c>
      <c r="AO561" s="19">
        <f t="shared" si="123"/>
        <v>0</v>
      </c>
      <c r="AP561" s="18" t="s">
        <v>146</v>
      </c>
      <c r="AQ561" s="18">
        <v>0</v>
      </c>
      <c r="AR561" s="18">
        <f t="shared" si="124"/>
        <v>0</v>
      </c>
      <c r="AS561" s="20" t="s">
        <v>146</v>
      </c>
      <c r="AT561" s="20">
        <v>0</v>
      </c>
      <c r="AU561" s="16">
        <f t="shared" si="125"/>
        <v>0</v>
      </c>
    </row>
    <row r="562" spans="1:47" x14ac:dyDescent="0.2">
      <c r="A562" s="16">
        <v>559</v>
      </c>
      <c r="B562" s="16">
        <v>703.41741943359295</v>
      </c>
      <c r="C562" s="17">
        <v>9.7381499999999992</v>
      </c>
      <c r="D562" s="16" t="s">
        <v>838</v>
      </c>
      <c r="E562" s="16" t="s">
        <v>839</v>
      </c>
      <c r="F562" s="18" t="s">
        <v>145</v>
      </c>
      <c r="G562" s="18">
        <v>138799.30859999999</v>
      </c>
      <c r="H562" s="23">
        <f t="shared" si="112"/>
        <v>27003.756536964982</v>
      </c>
      <c r="I562" s="19" t="s">
        <v>146</v>
      </c>
      <c r="J562" s="19">
        <v>0</v>
      </c>
      <c r="K562" s="19">
        <f t="shared" si="113"/>
        <v>0</v>
      </c>
      <c r="L562" s="18" t="s">
        <v>146</v>
      </c>
      <c r="M562" s="18">
        <v>0</v>
      </c>
      <c r="N562" s="18">
        <f t="shared" si="114"/>
        <v>0</v>
      </c>
      <c r="O562" s="19" t="s">
        <v>146</v>
      </c>
      <c r="P562" s="19">
        <v>0</v>
      </c>
      <c r="Q562" s="19">
        <f t="shared" si="115"/>
        <v>0</v>
      </c>
      <c r="R562" s="18" t="s">
        <v>146</v>
      </c>
      <c r="S562" s="18">
        <v>0</v>
      </c>
      <c r="T562" s="18">
        <f t="shared" si="116"/>
        <v>0</v>
      </c>
      <c r="U562" s="20" t="s">
        <v>146</v>
      </c>
      <c r="V562" s="20">
        <v>0</v>
      </c>
      <c r="W562" s="20">
        <f t="shared" si="117"/>
        <v>0</v>
      </c>
      <c r="X562" s="18" t="s">
        <v>145</v>
      </c>
      <c r="Y562" s="18">
        <v>138799.30859999999</v>
      </c>
      <c r="Z562" s="23">
        <f t="shared" si="118"/>
        <v>27003.756536964982</v>
      </c>
      <c r="AA562" s="20" t="s">
        <v>146</v>
      </c>
      <c r="AB562" s="20">
        <v>0</v>
      </c>
      <c r="AC562" s="24">
        <f t="shared" si="119"/>
        <v>0</v>
      </c>
      <c r="AD562" s="18" t="s">
        <v>146</v>
      </c>
      <c r="AE562" s="18">
        <v>0</v>
      </c>
      <c r="AF562" s="18">
        <f t="shared" si="120"/>
        <v>0</v>
      </c>
      <c r="AG562" s="19" t="s">
        <v>146</v>
      </c>
      <c r="AH562" s="19">
        <v>0</v>
      </c>
      <c r="AI562" s="19">
        <f t="shared" si="121"/>
        <v>0</v>
      </c>
      <c r="AJ562" s="18" t="s">
        <v>146</v>
      </c>
      <c r="AK562" s="18">
        <v>0</v>
      </c>
      <c r="AL562" s="18">
        <f t="shared" si="122"/>
        <v>0</v>
      </c>
      <c r="AM562" s="19" t="s">
        <v>146</v>
      </c>
      <c r="AN562" s="19">
        <v>0</v>
      </c>
      <c r="AO562" s="19">
        <f t="shared" si="123"/>
        <v>0</v>
      </c>
      <c r="AP562" s="18" t="s">
        <v>146</v>
      </c>
      <c r="AQ562" s="18">
        <v>0</v>
      </c>
      <c r="AR562" s="18">
        <f t="shared" si="124"/>
        <v>0</v>
      </c>
      <c r="AS562" s="20" t="s">
        <v>146</v>
      </c>
      <c r="AT562" s="20">
        <v>0</v>
      </c>
      <c r="AU562" s="16">
        <f t="shared" si="125"/>
        <v>0</v>
      </c>
    </row>
    <row r="563" spans="1:47" x14ac:dyDescent="0.2">
      <c r="A563" s="16">
        <v>560</v>
      </c>
      <c r="B563" s="16">
        <v>669.55072021484295</v>
      </c>
      <c r="C563" s="17">
        <v>12.133699999999999</v>
      </c>
      <c r="D563" s="16" t="s">
        <v>840</v>
      </c>
      <c r="E563" s="16" t="s">
        <v>841</v>
      </c>
      <c r="F563" s="18" t="s">
        <v>145</v>
      </c>
      <c r="G563" s="18">
        <v>164896.83465714299</v>
      </c>
      <c r="H563" s="23">
        <f t="shared" si="112"/>
        <v>32081.09623679825</v>
      </c>
      <c r="I563" s="19" t="s">
        <v>146</v>
      </c>
      <c r="J563" s="19">
        <v>0</v>
      </c>
      <c r="K563" s="19">
        <f t="shared" si="113"/>
        <v>0</v>
      </c>
      <c r="L563" s="18" t="s">
        <v>146</v>
      </c>
      <c r="M563" s="18">
        <v>0</v>
      </c>
      <c r="N563" s="18">
        <f t="shared" si="114"/>
        <v>0</v>
      </c>
      <c r="O563" s="19" t="s">
        <v>146</v>
      </c>
      <c r="P563" s="19">
        <v>0</v>
      </c>
      <c r="Q563" s="19">
        <f t="shared" si="115"/>
        <v>0</v>
      </c>
      <c r="R563" s="18" t="s">
        <v>146</v>
      </c>
      <c r="S563" s="18">
        <v>0</v>
      </c>
      <c r="T563" s="18">
        <f t="shared" si="116"/>
        <v>0</v>
      </c>
      <c r="U563" s="20" t="s">
        <v>146</v>
      </c>
      <c r="V563" s="20">
        <v>0</v>
      </c>
      <c r="W563" s="20">
        <f t="shared" si="117"/>
        <v>0</v>
      </c>
      <c r="X563" s="18" t="s">
        <v>145</v>
      </c>
      <c r="Y563" s="18">
        <v>164896.83465714299</v>
      </c>
      <c r="Z563" s="23">
        <f t="shared" si="118"/>
        <v>32081.09623679825</v>
      </c>
      <c r="AA563" s="20" t="s">
        <v>146</v>
      </c>
      <c r="AB563" s="20">
        <v>0</v>
      </c>
      <c r="AC563" s="24">
        <f t="shared" si="119"/>
        <v>0</v>
      </c>
      <c r="AD563" s="18" t="s">
        <v>146</v>
      </c>
      <c r="AE563" s="18">
        <v>0</v>
      </c>
      <c r="AF563" s="18">
        <f t="shared" si="120"/>
        <v>0</v>
      </c>
      <c r="AG563" s="19" t="s">
        <v>146</v>
      </c>
      <c r="AH563" s="19">
        <v>0</v>
      </c>
      <c r="AI563" s="19">
        <f t="shared" si="121"/>
        <v>0</v>
      </c>
      <c r="AJ563" s="18" t="s">
        <v>146</v>
      </c>
      <c r="AK563" s="18">
        <v>0</v>
      </c>
      <c r="AL563" s="18">
        <f t="shared" si="122"/>
        <v>0</v>
      </c>
      <c r="AM563" s="19" t="s">
        <v>146</v>
      </c>
      <c r="AN563" s="19">
        <v>0</v>
      </c>
      <c r="AO563" s="19">
        <f t="shared" si="123"/>
        <v>0</v>
      </c>
      <c r="AP563" s="18" t="s">
        <v>146</v>
      </c>
      <c r="AQ563" s="18">
        <v>0</v>
      </c>
      <c r="AR563" s="18">
        <f t="shared" si="124"/>
        <v>0</v>
      </c>
      <c r="AS563" s="20" t="s">
        <v>146</v>
      </c>
      <c r="AT563" s="20">
        <v>0</v>
      </c>
      <c r="AU563" s="16">
        <f t="shared" si="125"/>
        <v>0</v>
      </c>
    </row>
    <row r="564" spans="1:47" x14ac:dyDescent="0.2">
      <c r="A564" s="16">
        <v>561</v>
      </c>
      <c r="B564" s="16">
        <v>411.30810166474203</v>
      </c>
      <c r="C564" s="17">
        <v>2.0639785714285699</v>
      </c>
      <c r="D564" s="16" t="s">
        <v>842</v>
      </c>
      <c r="E564" s="16" t="s">
        <v>843</v>
      </c>
      <c r="F564" s="18" t="s">
        <v>145</v>
      </c>
      <c r="G564" s="18">
        <v>95751.974628571494</v>
      </c>
      <c r="H564" s="23">
        <f t="shared" si="112"/>
        <v>18628.788838243483</v>
      </c>
      <c r="I564" s="19" t="s">
        <v>145</v>
      </c>
      <c r="J564" s="19">
        <v>88302.9113428571</v>
      </c>
      <c r="K564" s="19">
        <f t="shared" si="113"/>
        <v>10352.041189080552</v>
      </c>
      <c r="L564" s="18" t="s">
        <v>145</v>
      </c>
      <c r="M564" s="18">
        <v>75784.740642857199</v>
      </c>
      <c r="N564" s="18">
        <f t="shared" si="114"/>
        <v>12464.595500469934</v>
      </c>
      <c r="O564" s="19" t="s">
        <v>146</v>
      </c>
      <c r="P564" s="19">
        <v>0</v>
      </c>
      <c r="Q564" s="19">
        <f t="shared" si="115"/>
        <v>0</v>
      </c>
      <c r="R564" s="18" t="s">
        <v>145</v>
      </c>
      <c r="S564" s="18">
        <v>97945.805471428495</v>
      </c>
      <c r="T564" s="18">
        <f t="shared" si="116"/>
        <v>9454.2283273579633</v>
      </c>
      <c r="U564" s="20" t="s">
        <v>146</v>
      </c>
      <c r="V564" s="20">
        <v>0</v>
      </c>
      <c r="W564" s="20">
        <f t="shared" si="117"/>
        <v>0</v>
      </c>
      <c r="X564" s="18" t="s">
        <v>145</v>
      </c>
      <c r="Y564" s="18">
        <v>95751.974628571494</v>
      </c>
      <c r="Z564" s="23">
        <f t="shared" si="118"/>
        <v>18628.788838243483</v>
      </c>
      <c r="AA564" s="20" t="s">
        <v>146</v>
      </c>
      <c r="AB564" s="20">
        <v>0</v>
      </c>
      <c r="AC564" s="24">
        <f t="shared" si="119"/>
        <v>0</v>
      </c>
      <c r="AD564" s="18" t="s">
        <v>146</v>
      </c>
      <c r="AE564" s="18">
        <v>0</v>
      </c>
      <c r="AF564" s="18">
        <f t="shared" si="120"/>
        <v>0</v>
      </c>
      <c r="AG564" s="19" t="s">
        <v>146</v>
      </c>
      <c r="AH564" s="19">
        <v>0</v>
      </c>
      <c r="AI564" s="19">
        <f t="shared" si="121"/>
        <v>0</v>
      </c>
      <c r="AJ564" s="18" t="s">
        <v>146</v>
      </c>
      <c r="AK564" s="18">
        <v>0</v>
      </c>
      <c r="AL564" s="18">
        <f t="shared" si="122"/>
        <v>0</v>
      </c>
      <c r="AM564" s="19" t="s">
        <v>146</v>
      </c>
      <c r="AN564" s="19">
        <v>0</v>
      </c>
      <c r="AO564" s="19">
        <f t="shared" si="123"/>
        <v>0</v>
      </c>
      <c r="AP564" s="18" t="s">
        <v>145</v>
      </c>
      <c r="AQ564" s="18">
        <v>167650.64022857099</v>
      </c>
      <c r="AR564" s="18">
        <f t="shared" si="124"/>
        <v>20697.609904761852</v>
      </c>
      <c r="AS564" s="20" t="s">
        <v>145</v>
      </c>
      <c r="AT564" s="20">
        <v>172764.57489999899</v>
      </c>
      <c r="AU564" s="16">
        <f t="shared" si="125"/>
        <v>11509.965016655497</v>
      </c>
    </row>
    <row r="565" spans="1:47" x14ac:dyDescent="0.2">
      <c r="A565" s="16">
        <v>562</v>
      </c>
      <c r="B565" s="16">
        <v>790.58697302119799</v>
      </c>
      <c r="C565" s="17">
        <v>0.89062222222222198</v>
      </c>
      <c r="D565" s="16" t="s">
        <v>844</v>
      </c>
      <c r="E565" s="16" t="s">
        <v>845</v>
      </c>
      <c r="F565" s="18" t="s">
        <v>145</v>
      </c>
      <c r="G565" s="18">
        <v>93543.586385714196</v>
      </c>
      <c r="H565" s="23">
        <f t="shared" si="112"/>
        <v>18199.14132017786</v>
      </c>
      <c r="I565" s="19" t="s">
        <v>146</v>
      </c>
      <c r="J565" s="19">
        <v>0</v>
      </c>
      <c r="K565" s="19">
        <f t="shared" si="113"/>
        <v>0</v>
      </c>
      <c r="L565" s="18" t="s">
        <v>146</v>
      </c>
      <c r="M565" s="18">
        <v>0</v>
      </c>
      <c r="N565" s="18">
        <f t="shared" si="114"/>
        <v>0</v>
      </c>
      <c r="O565" s="19" t="s">
        <v>146</v>
      </c>
      <c r="P565" s="19">
        <v>0</v>
      </c>
      <c r="Q565" s="19">
        <f t="shared" si="115"/>
        <v>0</v>
      </c>
      <c r="R565" s="18" t="s">
        <v>146</v>
      </c>
      <c r="S565" s="18">
        <v>0</v>
      </c>
      <c r="T565" s="18">
        <f t="shared" si="116"/>
        <v>0</v>
      </c>
      <c r="U565" s="20" t="s">
        <v>146</v>
      </c>
      <c r="V565" s="20">
        <v>0</v>
      </c>
      <c r="W565" s="20">
        <f t="shared" si="117"/>
        <v>0</v>
      </c>
      <c r="X565" s="18" t="s">
        <v>145</v>
      </c>
      <c r="Y565" s="18">
        <v>93543.586385714196</v>
      </c>
      <c r="Z565" s="23">
        <f t="shared" si="118"/>
        <v>18199.14132017786</v>
      </c>
      <c r="AA565" s="20" t="s">
        <v>145</v>
      </c>
      <c r="AB565" s="20">
        <v>69740.907785714197</v>
      </c>
      <c r="AC565" s="24">
        <f t="shared" si="119"/>
        <v>11901.1788030229</v>
      </c>
      <c r="AD565" s="18" t="s">
        <v>146</v>
      </c>
      <c r="AE565" s="18">
        <v>0</v>
      </c>
      <c r="AF565" s="18">
        <f t="shared" si="120"/>
        <v>0</v>
      </c>
      <c r="AG565" s="19" t="s">
        <v>146</v>
      </c>
      <c r="AH565" s="19">
        <v>0</v>
      </c>
      <c r="AI565" s="19">
        <f t="shared" si="121"/>
        <v>0</v>
      </c>
      <c r="AJ565" s="18" t="s">
        <v>146</v>
      </c>
      <c r="AK565" s="18">
        <v>0</v>
      </c>
      <c r="AL565" s="18">
        <f t="shared" si="122"/>
        <v>0</v>
      </c>
      <c r="AM565" s="19" t="s">
        <v>146</v>
      </c>
      <c r="AN565" s="19">
        <v>0</v>
      </c>
      <c r="AO565" s="19">
        <f t="shared" si="123"/>
        <v>0</v>
      </c>
      <c r="AP565" s="18" t="s">
        <v>146</v>
      </c>
      <c r="AQ565" s="18">
        <v>0</v>
      </c>
      <c r="AR565" s="18">
        <f t="shared" si="124"/>
        <v>0</v>
      </c>
      <c r="AS565" s="20" t="s">
        <v>146</v>
      </c>
      <c r="AT565" s="20">
        <v>0</v>
      </c>
      <c r="AU565" s="16">
        <f t="shared" si="125"/>
        <v>0</v>
      </c>
    </row>
    <row r="566" spans="1:47" x14ac:dyDescent="0.2">
      <c r="A566" s="16">
        <v>563</v>
      </c>
      <c r="B566" s="16">
        <v>197.16514924326299</v>
      </c>
      <c r="C566" s="17">
        <v>0.73483636363636295</v>
      </c>
      <c r="F566" s="18" t="s">
        <v>145</v>
      </c>
      <c r="G566" s="18">
        <v>48318.142228571502</v>
      </c>
      <c r="H566" s="23">
        <f t="shared" si="112"/>
        <v>9400.4167759866741</v>
      </c>
      <c r="I566" s="19" t="s">
        <v>145</v>
      </c>
      <c r="J566" s="19">
        <v>641281.97115714196</v>
      </c>
      <c r="K566" s="19">
        <f t="shared" si="113"/>
        <v>75179.598025456275</v>
      </c>
      <c r="L566" s="18" t="s">
        <v>145</v>
      </c>
      <c r="M566" s="18">
        <v>742009.03529999999</v>
      </c>
      <c r="N566" s="18">
        <f t="shared" si="114"/>
        <v>122040.95975328947</v>
      </c>
      <c r="O566" s="19" t="s">
        <v>146</v>
      </c>
      <c r="P566" s="19">
        <v>0</v>
      </c>
      <c r="Q566" s="19">
        <f t="shared" si="115"/>
        <v>0</v>
      </c>
      <c r="R566" s="18" t="s">
        <v>145</v>
      </c>
      <c r="S566" s="18">
        <v>525176.075671428</v>
      </c>
      <c r="T566" s="18">
        <f t="shared" si="116"/>
        <v>50692.671396855985</v>
      </c>
      <c r="U566" s="20" t="s">
        <v>145</v>
      </c>
      <c r="V566" s="20">
        <v>420211.32030000002</v>
      </c>
      <c r="W566" s="20">
        <f t="shared" si="117"/>
        <v>151155.15118705039</v>
      </c>
      <c r="X566" s="18" t="s">
        <v>145</v>
      </c>
      <c r="Y566" s="18">
        <v>48318.142228571502</v>
      </c>
      <c r="Z566" s="23">
        <f t="shared" si="118"/>
        <v>9400.4167759866741</v>
      </c>
      <c r="AA566" s="20" t="s">
        <v>145</v>
      </c>
      <c r="AB566" s="20">
        <v>530145.78428571403</v>
      </c>
      <c r="AC566" s="24">
        <f t="shared" si="119"/>
        <v>90468.563871282255</v>
      </c>
      <c r="AD566" s="18" t="s">
        <v>146</v>
      </c>
      <c r="AE566" s="18">
        <v>0</v>
      </c>
      <c r="AF566" s="18">
        <f t="shared" si="120"/>
        <v>0</v>
      </c>
      <c r="AG566" s="19" t="s">
        <v>145</v>
      </c>
      <c r="AH566" s="19">
        <v>491274.84661428502</v>
      </c>
      <c r="AI566" s="19">
        <f t="shared" si="121"/>
        <v>163758.28220476166</v>
      </c>
      <c r="AJ566" s="18" t="s">
        <v>145</v>
      </c>
      <c r="AK566" s="18">
        <v>717771.01885714196</v>
      </c>
      <c r="AL566" s="18">
        <f t="shared" si="122"/>
        <v>47440.252402983606</v>
      </c>
      <c r="AM566" s="19" t="s">
        <v>145</v>
      </c>
      <c r="AN566" s="19">
        <v>126953.27241428501</v>
      </c>
      <c r="AO566" s="19">
        <f t="shared" si="123"/>
        <v>14074.642174532706</v>
      </c>
      <c r="AP566" s="18" t="s">
        <v>145</v>
      </c>
      <c r="AQ566" s="18">
        <v>659226.05424285703</v>
      </c>
      <c r="AR566" s="18">
        <f t="shared" si="124"/>
        <v>81385.932622574939</v>
      </c>
      <c r="AS566" s="20" t="s">
        <v>146</v>
      </c>
      <c r="AT566" s="20">
        <v>0</v>
      </c>
      <c r="AU566" s="16">
        <f t="shared" si="125"/>
        <v>0</v>
      </c>
    </row>
    <row r="567" spans="1:47" x14ac:dyDescent="0.2">
      <c r="A567" s="16">
        <v>564</v>
      </c>
      <c r="B567" s="16">
        <v>883.77648053850396</v>
      </c>
      <c r="C567" s="17">
        <v>15.4876611111111</v>
      </c>
      <c r="D567" s="16" t="s">
        <v>846</v>
      </c>
      <c r="E567" s="16" t="s">
        <v>847</v>
      </c>
      <c r="F567" s="18" t="s">
        <v>145</v>
      </c>
      <c r="G567" s="18">
        <v>157947.95894285699</v>
      </c>
      <c r="H567" s="23">
        <f t="shared" si="112"/>
        <v>30729.174891606421</v>
      </c>
      <c r="I567" s="19" t="s">
        <v>146</v>
      </c>
      <c r="J567" s="19">
        <v>0</v>
      </c>
      <c r="K567" s="19">
        <f t="shared" si="113"/>
        <v>0</v>
      </c>
      <c r="L567" s="18" t="s">
        <v>146</v>
      </c>
      <c r="M567" s="18">
        <v>0</v>
      </c>
      <c r="N567" s="18">
        <f t="shared" si="114"/>
        <v>0</v>
      </c>
      <c r="O567" s="19" t="s">
        <v>146</v>
      </c>
      <c r="P567" s="19">
        <v>0</v>
      </c>
      <c r="Q567" s="19">
        <f t="shared" si="115"/>
        <v>0</v>
      </c>
      <c r="R567" s="18" t="s">
        <v>146</v>
      </c>
      <c r="S567" s="18">
        <v>0</v>
      </c>
      <c r="T567" s="18">
        <f t="shared" si="116"/>
        <v>0</v>
      </c>
      <c r="U567" s="20" t="s">
        <v>146</v>
      </c>
      <c r="V567" s="20">
        <v>0</v>
      </c>
      <c r="W567" s="20">
        <f t="shared" si="117"/>
        <v>0</v>
      </c>
      <c r="X567" s="18" t="s">
        <v>145</v>
      </c>
      <c r="Y567" s="18">
        <v>157947.95894285699</v>
      </c>
      <c r="Z567" s="23">
        <f t="shared" si="118"/>
        <v>30729.174891606421</v>
      </c>
      <c r="AA567" s="20" t="s">
        <v>145</v>
      </c>
      <c r="AB567" s="20">
        <v>154374.44177142801</v>
      </c>
      <c r="AC567" s="24">
        <f t="shared" si="119"/>
        <v>26343.761394441641</v>
      </c>
      <c r="AD567" s="18" t="s">
        <v>146</v>
      </c>
      <c r="AE567" s="18">
        <v>0</v>
      </c>
      <c r="AF567" s="18">
        <f t="shared" si="120"/>
        <v>0</v>
      </c>
      <c r="AG567" s="19" t="s">
        <v>146</v>
      </c>
      <c r="AH567" s="19">
        <v>0</v>
      </c>
      <c r="AI567" s="19">
        <f t="shared" si="121"/>
        <v>0</v>
      </c>
      <c r="AJ567" s="18" t="s">
        <v>146</v>
      </c>
      <c r="AK567" s="18">
        <v>0</v>
      </c>
      <c r="AL567" s="18">
        <f t="shared" si="122"/>
        <v>0</v>
      </c>
      <c r="AM567" s="19" t="s">
        <v>146</v>
      </c>
      <c r="AN567" s="19">
        <v>0</v>
      </c>
      <c r="AO567" s="19">
        <f t="shared" si="123"/>
        <v>0</v>
      </c>
      <c r="AP567" s="18" t="s">
        <v>146</v>
      </c>
      <c r="AQ567" s="18">
        <v>0</v>
      </c>
      <c r="AR567" s="18">
        <f t="shared" si="124"/>
        <v>0</v>
      </c>
      <c r="AS567" s="20" t="s">
        <v>146</v>
      </c>
      <c r="AT567" s="20">
        <v>0</v>
      </c>
      <c r="AU567" s="16">
        <f t="shared" si="125"/>
        <v>0</v>
      </c>
    </row>
    <row r="568" spans="1:47" x14ac:dyDescent="0.2">
      <c r="A568" s="16">
        <v>565</v>
      </c>
      <c r="B568" s="16">
        <v>842.66923857608901</v>
      </c>
      <c r="C568" s="17">
        <v>13.919736111111099</v>
      </c>
      <c r="D568" s="16" t="s">
        <v>848</v>
      </c>
      <c r="E568" s="16" t="s">
        <v>849</v>
      </c>
      <c r="F568" s="18" t="s">
        <v>145</v>
      </c>
      <c r="G568" s="18">
        <v>142569.35312857101</v>
      </c>
      <c r="H568" s="23">
        <f t="shared" si="112"/>
        <v>27737.228235130548</v>
      </c>
      <c r="I568" s="19" t="s">
        <v>146</v>
      </c>
      <c r="J568" s="19">
        <v>0</v>
      </c>
      <c r="K568" s="19">
        <f t="shared" si="113"/>
        <v>0</v>
      </c>
      <c r="L568" s="18" t="s">
        <v>145</v>
      </c>
      <c r="M568" s="18">
        <v>50534.790871428697</v>
      </c>
      <c r="N568" s="18">
        <f t="shared" si="114"/>
        <v>8311.6432354323515</v>
      </c>
      <c r="O568" s="19" t="s">
        <v>146</v>
      </c>
      <c r="P568" s="19">
        <v>0</v>
      </c>
      <c r="Q568" s="19">
        <f t="shared" si="115"/>
        <v>0</v>
      </c>
      <c r="R568" s="18" t="s">
        <v>146</v>
      </c>
      <c r="S568" s="18">
        <v>0</v>
      </c>
      <c r="T568" s="18">
        <f t="shared" si="116"/>
        <v>0</v>
      </c>
      <c r="U568" s="20" t="s">
        <v>145</v>
      </c>
      <c r="V568" s="20">
        <v>39219.2454857142</v>
      </c>
      <c r="W568" s="20">
        <f t="shared" si="117"/>
        <v>14107.642261048275</v>
      </c>
      <c r="X568" s="18" t="s">
        <v>145</v>
      </c>
      <c r="Y568" s="18">
        <v>142569.35312857101</v>
      </c>
      <c r="Z568" s="23">
        <f t="shared" si="118"/>
        <v>27737.228235130548</v>
      </c>
      <c r="AA568" s="20" t="s">
        <v>146</v>
      </c>
      <c r="AB568" s="20">
        <v>0</v>
      </c>
      <c r="AC568" s="24">
        <f t="shared" si="119"/>
        <v>0</v>
      </c>
      <c r="AD568" s="18" t="s">
        <v>146</v>
      </c>
      <c r="AE568" s="18">
        <v>0</v>
      </c>
      <c r="AF568" s="18">
        <f t="shared" si="120"/>
        <v>0</v>
      </c>
      <c r="AG568" s="19" t="s">
        <v>146</v>
      </c>
      <c r="AH568" s="19">
        <v>0</v>
      </c>
      <c r="AI568" s="19">
        <f t="shared" si="121"/>
        <v>0</v>
      </c>
      <c r="AJ568" s="18" t="s">
        <v>145</v>
      </c>
      <c r="AK568" s="18">
        <v>50245.0652142857</v>
      </c>
      <c r="AL568" s="18">
        <f t="shared" si="122"/>
        <v>3320.8899678972703</v>
      </c>
      <c r="AM568" s="19" t="s">
        <v>146</v>
      </c>
      <c r="AN568" s="19">
        <v>0</v>
      </c>
      <c r="AO568" s="19">
        <f t="shared" si="123"/>
        <v>0</v>
      </c>
      <c r="AP568" s="18" t="s">
        <v>146</v>
      </c>
      <c r="AQ568" s="18">
        <v>0</v>
      </c>
      <c r="AR568" s="18">
        <f t="shared" si="124"/>
        <v>0</v>
      </c>
      <c r="AS568" s="20" t="s">
        <v>145</v>
      </c>
      <c r="AT568" s="20">
        <v>82256.173142857195</v>
      </c>
      <c r="AU568" s="16">
        <f t="shared" si="125"/>
        <v>5480.0914818692336</v>
      </c>
    </row>
    <row r="569" spans="1:47" x14ac:dyDescent="0.2">
      <c r="A569" s="16">
        <v>566</v>
      </c>
      <c r="B569" s="16">
        <v>953.69647216796795</v>
      </c>
      <c r="C569" s="17">
        <v>9.7043333333333308</v>
      </c>
      <c r="D569" s="16" t="s">
        <v>850</v>
      </c>
      <c r="E569" s="16" t="s">
        <v>851</v>
      </c>
      <c r="F569" s="18" t="s">
        <v>145</v>
      </c>
      <c r="G569" s="18">
        <v>142315.07652857099</v>
      </c>
      <c r="H569" s="23">
        <f t="shared" si="112"/>
        <v>27687.758079488522</v>
      </c>
      <c r="I569" s="19" t="s">
        <v>146</v>
      </c>
      <c r="J569" s="19">
        <v>0</v>
      </c>
      <c r="K569" s="19">
        <f t="shared" si="113"/>
        <v>0</v>
      </c>
      <c r="L569" s="18" t="s">
        <v>146</v>
      </c>
      <c r="M569" s="18">
        <v>0</v>
      </c>
      <c r="N569" s="18">
        <f t="shared" si="114"/>
        <v>0</v>
      </c>
      <c r="O569" s="19" t="s">
        <v>146</v>
      </c>
      <c r="P569" s="19">
        <v>0</v>
      </c>
      <c r="Q569" s="19">
        <f t="shared" si="115"/>
        <v>0</v>
      </c>
      <c r="R569" s="18" t="s">
        <v>146</v>
      </c>
      <c r="S569" s="18">
        <v>0</v>
      </c>
      <c r="T569" s="18">
        <f t="shared" si="116"/>
        <v>0</v>
      </c>
      <c r="U569" s="20" t="s">
        <v>146</v>
      </c>
      <c r="V569" s="20">
        <v>0</v>
      </c>
      <c r="W569" s="20">
        <f t="shared" si="117"/>
        <v>0</v>
      </c>
      <c r="X569" s="18" t="s">
        <v>145</v>
      </c>
      <c r="Y569" s="18">
        <v>142315.07652857099</v>
      </c>
      <c r="Z569" s="23">
        <f t="shared" si="118"/>
        <v>27687.758079488522</v>
      </c>
      <c r="AA569" s="20" t="s">
        <v>146</v>
      </c>
      <c r="AB569" s="20">
        <v>0</v>
      </c>
      <c r="AC569" s="24">
        <f t="shared" si="119"/>
        <v>0</v>
      </c>
      <c r="AD569" s="18" t="s">
        <v>146</v>
      </c>
      <c r="AE569" s="18">
        <v>0</v>
      </c>
      <c r="AF569" s="18">
        <f t="shared" si="120"/>
        <v>0</v>
      </c>
      <c r="AG569" s="19" t="s">
        <v>146</v>
      </c>
      <c r="AH569" s="19">
        <v>0</v>
      </c>
      <c r="AI569" s="19">
        <f t="shared" si="121"/>
        <v>0</v>
      </c>
      <c r="AJ569" s="18" t="s">
        <v>146</v>
      </c>
      <c r="AK569" s="18">
        <v>0</v>
      </c>
      <c r="AL569" s="18">
        <f t="shared" si="122"/>
        <v>0</v>
      </c>
      <c r="AM569" s="19" t="s">
        <v>146</v>
      </c>
      <c r="AN569" s="19">
        <v>0</v>
      </c>
      <c r="AO569" s="19">
        <f t="shared" si="123"/>
        <v>0</v>
      </c>
      <c r="AP569" s="18" t="s">
        <v>146</v>
      </c>
      <c r="AQ569" s="18">
        <v>0</v>
      </c>
      <c r="AR569" s="18">
        <f t="shared" si="124"/>
        <v>0</v>
      </c>
      <c r="AS569" s="20" t="s">
        <v>146</v>
      </c>
      <c r="AT569" s="20">
        <v>0</v>
      </c>
      <c r="AU569" s="16">
        <f t="shared" si="125"/>
        <v>0</v>
      </c>
    </row>
    <row r="570" spans="1:47" x14ac:dyDescent="0.2">
      <c r="A570" s="16">
        <v>567</v>
      </c>
      <c r="B570" s="16">
        <v>1028.7972554856699</v>
      </c>
      <c r="C570" s="17">
        <v>14.084023333333301</v>
      </c>
      <c r="D570" s="16" t="s">
        <v>852</v>
      </c>
      <c r="E570" s="16" t="s">
        <v>853</v>
      </c>
      <c r="F570" s="18" t="s">
        <v>145</v>
      </c>
      <c r="G570" s="18">
        <v>96688.034128571599</v>
      </c>
      <c r="H570" s="23">
        <f t="shared" si="112"/>
        <v>18810.901581434166</v>
      </c>
      <c r="I570" s="19" t="s">
        <v>146</v>
      </c>
      <c r="J570" s="19">
        <v>0</v>
      </c>
      <c r="K570" s="19">
        <f t="shared" si="113"/>
        <v>0</v>
      </c>
      <c r="L570" s="18" t="s">
        <v>146</v>
      </c>
      <c r="M570" s="18">
        <v>0</v>
      </c>
      <c r="N570" s="18">
        <f t="shared" si="114"/>
        <v>0</v>
      </c>
      <c r="O570" s="19" t="s">
        <v>146</v>
      </c>
      <c r="P570" s="19">
        <v>0</v>
      </c>
      <c r="Q570" s="19">
        <f t="shared" si="115"/>
        <v>0</v>
      </c>
      <c r="R570" s="18" t="s">
        <v>146</v>
      </c>
      <c r="S570" s="18">
        <v>0</v>
      </c>
      <c r="T570" s="18">
        <f t="shared" si="116"/>
        <v>0</v>
      </c>
      <c r="U570" s="20" t="s">
        <v>145</v>
      </c>
      <c r="V570" s="20">
        <v>52761.998871428303</v>
      </c>
      <c r="W570" s="20">
        <f t="shared" si="117"/>
        <v>18979.136284686439</v>
      </c>
      <c r="X570" s="18" t="s">
        <v>145</v>
      </c>
      <c r="Y570" s="18">
        <v>96688.034128571599</v>
      </c>
      <c r="Z570" s="23">
        <f t="shared" si="118"/>
        <v>18810.901581434166</v>
      </c>
      <c r="AA570" s="20" t="s">
        <v>146</v>
      </c>
      <c r="AB570" s="20">
        <v>0</v>
      </c>
      <c r="AC570" s="24">
        <f t="shared" si="119"/>
        <v>0</v>
      </c>
      <c r="AD570" s="18" t="s">
        <v>145</v>
      </c>
      <c r="AE570" s="18">
        <v>42725.528599999998</v>
      </c>
      <c r="AF570" s="18">
        <f t="shared" si="120"/>
        <v>3343.1556025039122</v>
      </c>
      <c r="AG570" s="19" t="s">
        <v>146</v>
      </c>
      <c r="AH570" s="19">
        <v>0</v>
      </c>
      <c r="AI570" s="19">
        <f t="shared" si="121"/>
        <v>0</v>
      </c>
      <c r="AJ570" s="18" t="s">
        <v>146</v>
      </c>
      <c r="AK570" s="18">
        <v>0</v>
      </c>
      <c r="AL570" s="18">
        <f t="shared" si="122"/>
        <v>0</v>
      </c>
      <c r="AM570" s="19" t="s">
        <v>145</v>
      </c>
      <c r="AN570" s="19">
        <v>51853.891314285698</v>
      </c>
      <c r="AO570" s="19">
        <f t="shared" si="123"/>
        <v>5748.7684383908763</v>
      </c>
      <c r="AP570" s="18" t="s">
        <v>146</v>
      </c>
      <c r="AQ570" s="18">
        <v>0</v>
      </c>
      <c r="AR570" s="18">
        <f t="shared" si="124"/>
        <v>0</v>
      </c>
      <c r="AS570" s="20" t="s">
        <v>146</v>
      </c>
      <c r="AT570" s="20">
        <v>0</v>
      </c>
      <c r="AU570" s="16">
        <f t="shared" si="125"/>
        <v>0</v>
      </c>
    </row>
    <row r="571" spans="1:47" x14ac:dyDescent="0.2">
      <c r="A571" s="16">
        <v>568</v>
      </c>
      <c r="B571" s="16">
        <v>227.12948711475801</v>
      </c>
      <c r="C571" s="17">
        <v>16.857500000000002</v>
      </c>
      <c r="F571" s="18" t="s">
        <v>145</v>
      </c>
      <c r="G571" s="18">
        <v>339445.92848571402</v>
      </c>
      <c r="H571" s="23">
        <f t="shared" si="112"/>
        <v>66040.063907726464</v>
      </c>
      <c r="I571" s="19" t="s">
        <v>146</v>
      </c>
      <c r="J571" s="19">
        <v>0</v>
      </c>
      <c r="K571" s="19">
        <f t="shared" si="113"/>
        <v>0</v>
      </c>
      <c r="L571" s="18" t="s">
        <v>146</v>
      </c>
      <c r="M571" s="18">
        <v>0</v>
      </c>
      <c r="N571" s="18">
        <f t="shared" si="114"/>
        <v>0</v>
      </c>
      <c r="O571" s="19" t="s">
        <v>146</v>
      </c>
      <c r="P571" s="19">
        <v>0</v>
      </c>
      <c r="Q571" s="19">
        <f t="shared" si="115"/>
        <v>0</v>
      </c>
      <c r="R571" s="18" t="s">
        <v>146</v>
      </c>
      <c r="S571" s="18">
        <v>0</v>
      </c>
      <c r="T571" s="18">
        <f t="shared" si="116"/>
        <v>0</v>
      </c>
      <c r="U571" s="20" t="s">
        <v>146</v>
      </c>
      <c r="V571" s="20">
        <v>0</v>
      </c>
      <c r="W571" s="20">
        <f t="shared" si="117"/>
        <v>0</v>
      </c>
      <c r="X571" s="18" t="s">
        <v>145</v>
      </c>
      <c r="Y571" s="18">
        <v>339445.92848571402</v>
      </c>
      <c r="Z571" s="23">
        <f t="shared" si="118"/>
        <v>66040.063907726464</v>
      </c>
      <c r="AA571" s="20" t="s">
        <v>146</v>
      </c>
      <c r="AB571" s="20">
        <v>0</v>
      </c>
      <c r="AC571" s="24">
        <f t="shared" si="119"/>
        <v>0</v>
      </c>
      <c r="AD571" s="18" t="s">
        <v>146</v>
      </c>
      <c r="AE571" s="18">
        <v>0</v>
      </c>
      <c r="AF571" s="18">
        <f t="shared" si="120"/>
        <v>0</v>
      </c>
      <c r="AG571" s="19" t="s">
        <v>146</v>
      </c>
      <c r="AH571" s="19">
        <v>0</v>
      </c>
      <c r="AI571" s="19">
        <f t="shared" si="121"/>
        <v>0</v>
      </c>
      <c r="AJ571" s="18" t="s">
        <v>146</v>
      </c>
      <c r="AK571" s="18">
        <v>0</v>
      </c>
      <c r="AL571" s="18">
        <f t="shared" si="122"/>
        <v>0</v>
      </c>
      <c r="AM571" s="19" t="s">
        <v>146</v>
      </c>
      <c r="AN571" s="19">
        <v>0</v>
      </c>
      <c r="AO571" s="19">
        <f t="shared" si="123"/>
        <v>0</v>
      </c>
      <c r="AP571" s="18" t="s">
        <v>146</v>
      </c>
      <c r="AQ571" s="18">
        <v>0</v>
      </c>
      <c r="AR571" s="18">
        <f t="shared" si="124"/>
        <v>0</v>
      </c>
      <c r="AS571" s="20" t="s">
        <v>146</v>
      </c>
      <c r="AT571" s="20">
        <v>0</v>
      </c>
      <c r="AU571" s="16">
        <f t="shared" si="125"/>
        <v>0</v>
      </c>
    </row>
    <row r="572" spans="1:47" x14ac:dyDescent="0.2">
      <c r="A572" s="16">
        <v>569</v>
      </c>
      <c r="B572" s="16">
        <v>708.79910278320301</v>
      </c>
      <c r="C572" s="17">
        <v>9.5539333333333296</v>
      </c>
      <c r="F572" s="18" t="s">
        <v>145</v>
      </c>
      <c r="G572" s="18">
        <v>91339.999157143</v>
      </c>
      <c r="H572" s="23">
        <f t="shared" si="112"/>
        <v>17770.427851584242</v>
      </c>
      <c r="I572" s="19" t="s">
        <v>146</v>
      </c>
      <c r="J572" s="19">
        <v>0</v>
      </c>
      <c r="K572" s="19">
        <f t="shared" si="113"/>
        <v>0</v>
      </c>
      <c r="L572" s="18" t="s">
        <v>145</v>
      </c>
      <c r="M572" s="18">
        <v>1518302.21135714</v>
      </c>
      <c r="N572" s="18">
        <f t="shared" si="114"/>
        <v>249720.75844689802</v>
      </c>
      <c r="O572" s="19" t="s">
        <v>146</v>
      </c>
      <c r="P572" s="19">
        <v>0</v>
      </c>
      <c r="Q572" s="19">
        <f t="shared" si="115"/>
        <v>0</v>
      </c>
      <c r="R572" s="18" t="s">
        <v>145</v>
      </c>
      <c r="S572" s="18">
        <v>631186.835771429</v>
      </c>
      <c r="T572" s="18">
        <f t="shared" si="116"/>
        <v>60925.370248207437</v>
      </c>
      <c r="U572" s="20" t="s">
        <v>145</v>
      </c>
      <c r="V572" s="20">
        <v>3037764.2232571398</v>
      </c>
      <c r="W572" s="20">
        <f t="shared" si="117"/>
        <v>1092720.9436176762</v>
      </c>
      <c r="X572" s="18" t="s">
        <v>145</v>
      </c>
      <c r="Y572" s="18">
        <v>91339.999157143</v>
      </c>
      <c r="Z572" s="23">
        <f t="shared" si="118"/>
        <v>17770.427851584242</v>
      </c>
      <c r="AA572" s="20" t="s">
        <v>145</v>
      </c>
      <c r="AB572" s="20">
        <v>1841032.18641428</v>
      </c>
      <c r="AC572" s="24">
        <f t="shared" si="119"/>
        <v>314169.31508776109</v>
      </c>
      <c r="AD572" s="18" t="s">
        <v>145</v>
      </c>
      <c r="AE572" s="18">
        <v>164831.293299999</v>
      </c>
      <c r="AF572" s="18">
        <f t="shared" si="120"/>
        <v>12897.597284819954</v>
      </c>
      <c r="AG572" s="19" t="s">
        <v>145</v>
      </c>
      <c r="AH572" s="19">
        <v>1346217.4297142799</v>
      </c>
      <c r="AI572" s="19">
        <f t="shared" si="121"/>
        <v>448739.1432380933</v>
      </c>
      <c r="AJ572" s="18" t="s">
        <v>146</v>
      </c>
      <c r="AK572" s="18">
        <v>0</v>
      </c>
      <c r="AL572" s="18">
        <f t="shared" si="122"/>
        <v>0</v>
      </c>
      <c r="AM572" s="19" t="s">
        <v>146</v>
      </c>
      <c r="AN572" s="19">
        <v>0</v>
      </c>
      <c r="AO572" s="19">
        <f t="shared" si="123"/>
        <v>0</v>
      </c>
      <c r="AP572" s="18" t="s">
        <v>146</v>
      </c>
      <c r="AQ572" s="18">
        <v>0</v>
      </c>
      <c r="AR572" s="18">
        <f t="shared" si="124"/>
        <v>0</v>
      </c>
      <c r="AS572" s="20" t="s">
        <v>146</v>
      </c>
      <c r="AT572" s="20">
        <v>0</v>
      </c>
      <c r="AU572" s="16">
        <f t="shared" si="125"/>
        <v>0</v>
      </c>
    </row>
    <row r="573" spans="1:47" x14ac:dyDescent="0.2">
      <c r="A573" s="16">
        <v>570</v>
      </c>
      <c r="B573" s="16">
        <v>591.743408203125</v>
      </c>
      <c r="C573" s="17">
        <v>2.1055000000000001</v>
      </c>
      <c r="F573" s="18" t="s">
        <v>145</v>
      </c>
      <c r="G573" s="18">
        <v>75466.046285714096</v>
      </c>
      <c r="H573" s="23">
        <f t="shared" si="112"/>
        <v>14682.110172317918</v>
      </c>
      <c r="I573" s="19" t="s">
        <v>146</v>
      </c>
      <c r="J573" s="19">
        <v>0</v>
      </c>
      <c r="K573" s="19">
        <f t="shared" si="113"/>
        <v>0</v>
      </c>
      <c r="L573" s="18" t="s">
        <v>146</v>
      </c>
      <c r="M573" s="18">
        <v>0</v>
      </c>
      <c r="N573" s="18">
        <f t="shared" si="114"/>
        <v>0</v>
      </c>
      <c r="O573" s="19" t="s">
        <v>146</v>
      </c>
      <c r="P573" s="19">
        <v>0</v>
      </c>
      <c r="Q573" s="19">
        <f t="shared" si="115"/>
        <v>0</v>
      </c>
      <c r="R573" s="18" t="s">
        <v>146</v>
      </c>
      <c r="S573" s="18">
        <v>0</v>
      </c>
      <c r="T573" s="18">
        <f t="shared" si="116"/>
        <v>0</v>
      </c>
      <c r="U573" s="20" t="s">
        <v>146</v>
      </c>
      <c r="V573" s="20">
        <v>0</v>
      </c>
      <c r="W573" s="20">
        <f t="shared" si="117"/>
        <v>0</v>
      </c>
      <c r="X573" s="18" t="s">
        <v>145</v>
      </c>
      <c r="Y573" s="18">
        <v>75466.046285714096</v>
      </c>
      <c r="Z573" s="23">
        <f t="shared" si="118"/>
        <v>14682.110172317918</v>
      </c>
      <c r="AA573" s="20" t="s">
        <v>146</v>
      </c>
      <c r="AB573" s="20">
        <v>0</v>
      </c>
      <c r="AC573" s="24">
        <f t="shared" si="119"/>
        <v>0</v>
      </c>
      <c r="AD573" s="18" t="s">
        <v>146</v>
      </c>
      <c r="AE573" s="18">
        <v>0</v>
      </c>
      <c r="AF573" s="18">
        <f t="shared" si="120"/>
        <v>0</v>
      </c>
      <c r="AG573" s="19" t="s">
        <v>146</v>
      </c>
      <c r="AH573" s="19">
        <v>0</v>
      </c>
      <c r="AI573" s="19">
        <f t="shared" si="121"/>
        <v>0</v>
      </c>
      <c r="AJ573" s="18" t="s">
        <v>146</v>
      </c>
      <c r="AK573" s="18">
        <v>0</v>
      </c>
      <c r="AL573" s="18">
        <f t="shared" si="122"/>
        <v>0</v>
      </c>
      <c r="AM573" s="19" t="s">
        <v>146</v>
      </c>
      <c r="AN573" s="19">
        <v>0</v>
      </c>
      <c r="AO573" s="19">
        <f t="shared" si="123"/>
        <v>0</v>
      </c>
      <c r="AP573" s="18" t="s">
        <v>146</v>
      </c>
      <c r="AQ573" s="18">
        <v>0</v>
      </c>
      <c r="AR573" s="18">
        <f t="shared" si="124"/>
        <v>0</v>
      </c>
      <c r="AS573" s="20" t="s">
        <v>146</v>
      </c>
      <c r="AT573" s="20">
        <v>0</v>
      </c>
      <c r="AU573" s="16">
        <f t="shared" si="125"/>
        <v>0</v>
      </c>
    </row>
    <row r="574" spans="1:47" x14ac:dyDescent="0.2">
      <c r="A574" s="16">
        <v>571</v>
      </c>
      <c r="B574" s="16">
        <v>705.67785644531205</v>
      </c>
      <c r="C574" s="17">
        <v>17.694666666666599</v>
      </c>
      <c r="D574" s="16" t="s">
        <v>677</v>
      </c>
      <c r="E574" s="16" t="s">
        <v>678</v>
      </c>
      <c r="F574" s="18" t="s">
        <v>145</v>
      </c>
      <c r="G574" s="18">
        <v>129233.77300000101</v>
      </c>
      <c r="H574" s="23">
        <f t="shared" si="112"/>
        <v>25142.757392996307</v>
      </c>
      <c r="I574" s="19" t="s">
        <v>146</v>
      </c>
      <c r="J574" s="19">
        <v>0</v>
      </c>
      <c r="K574" s="19">
        <f t="shared" si="113"/>
        <v>0</v>
      </c>
      <c r="L574" s="18" t="s">
        <v>146</v>
      </c>
      <c r="M574" s="18">
        <v>0</v>
      </c>
      <c r="N574" s="18">
        <f t="shared" si="114"/>
        <v>0</v>
      </c>
      <c r="O574" s="19" t="s">
        <v>146</v>
      </c>
      <c r="P574" s="19">
        <v>0</v>
      </c>
      <c r="Q574" s="19">
        <f t="shared" si="115"/>
        <v>0</v>
      </c>
      <c r="R574" s="18" t="s">
        <v>146</v>
      </c>
      <c r="S574" s="18">
        <v>0</v>
      </c>
      <c r="T574" s="18">
        <f t="shared" si="116"/>
        <v>0</v>
      </c>
      <c r="U574" s="20" t="s">
        <v>146</v>
      </c>
      <c r="V574" s="20">
        <v>0</v>
      </c>
      <c r="W574" s="20">
        <f t="shared" si="117"/>
        <v>0</v>
      </c>
      <c r="X574" s="18" t="s">
        <v>145</v>
      </c>
      <c r="Y574" s="18">
        <v>129233.77300000101</v>
      </c>
      <c r="Z574" s="23">
        <f t="shared" si="118"/>
        <v>25142.757392996307</v>
      </c>
      <c r="AA574" s="20" t="s">
        <v>146</v>
      </c>
      <c r="AB574" s="20">
        <v>0</v>
      </c>
      <c r="AC574" s="24">
        <f t="shared" si="119"/>
        <v>0</v>
      </c>
      <c r="AD574" s="18" t="s">
        <v>146</v>
      </c>
      <c r="AE574" s="18">
        <v>0</v>
      </c>
      <c r="AF574" s="18">
        <f t="shared" si="120"/>
        <v>0</v>
      </c>
      <c r="AG574" s="19" t="s">
        <v>146</v>
      </c>
      <c r="AH574" s="19">
        <v>0</v>
      </c>
      <c r="AI574" s="19">
        <f t="shared" si="121"/>
        <v>0</v>
      </c>
      <c r="AJ574" s="18" t="s">
        <v>146</v>
      </c>
      <c r="AK574" s="18">
        <v>0</v>
      </c>
      <c r="AL574" s="18">
        <f t="shared" si="122"/>
        <v>0</v>
      </c>
      <c r="AM574" s="19" t="s">
        <v>146</v>
      </c>
      <c r="AN574" s="19">
        <v>0</v>
      </c>
      <c r="AO574" s="19">
        <f t="shared" si="123"/>
        <v>0</v>
      </c>
      <c r="AP574" s="18" t="s">
        <v>146</v>
      </c>
      <c r="AQ574" s="18">
        <v>0</v>
      </c>
      <c r="AR574" s="18">
        <f t="shared" si="124"/>
        <v>0</v>
      </c>
      <c r="AS574" s="20" t="s">
        <v>146</v>
      </c>
      <c r="AT574" s="20">
        <v>0</v>
      </c>
      <c r="AU574" s="16">
        <f t="shared" si="125"/>
        <v>0</v>
      </c>
    </row>
    <row r="575" spans="1:47" x14ac:dyDescent="0.2">
      <c r="A575" s="16">
        <v>572</v>
      </c>
      <c r="B575" s="16">
        <v>682.49115663765497</v>
      </c>
      <c r="C575" s="17">
        <v>5.6191194444444399</v>
      </c>
      <c r="F575" s="18" t="s">
        <v>145</v>
      </c>
      <c r="G575" s="18">
        <v>94609.374928571604</v>
      </c>
      <c r="H575" s="23">
        <f t="shared" si="112"/>
        <v>18406.493176764903</v>
      </c>
      <c r="I575" s="19" t="s">
        <v>145</v>
      </c>
      <c r="J575" s="19">
        <v>92529.037728571202</v>
      </c>
      <c r="K575" s="19">
        <f t="shared" si="113"/>
        <v>10847.483907218195</v>
      </c>
      <c r="L575" s="18" t="s">
        <v>145</v>
      </c>
      <c r="M575" s="18">
        <v>89324.618400000094</v>
      </c>
      <c r="N575" s="18">
        <f t="shared" si="114"/>
        <v>14691.549078947384</v>
      </c>
      <c r="O575" s="19" t="s">
        <v>146</v>
      </c>
      <c r="P575" s="19">
        <v>0</v>
      </c>
      <c r="Q575" s="19">
        <f t="shared" si="115"/>
        <v>0</v>
      </c>
      <c r="R575" s="18" t="s">
        <v>146</v>
      </c>
      <c r="S575" s="18">
        <v>0</v>
      </c>
      <c r="T575" s="18">
        <f t="shared" si="116"/>
        <v>0</v>
      </c>
      <c r="U575" s="20" t="s">
        <v>146</v>
      </c>
      <c r="V575" s="20">
        <v>0</v>
      </c>
      <c r="W575" s="20">
        <f t="shared" si="117"/>
        <v>0</v>
      </c>
      <c r="X575" s="18" t="s">
        <v>145</v>
      </c>
      <c r="Y575" s="18">
        <v>94609.374928571604</v>
      </c>
      <c r="Z575" s="23">
        <f t="shared" si="118"/>
        <v>18406.493176764903</v>
      </c>
      <c r="AA575" s="20" t="s">
        <v>145</v>
      </c>
      <c r="AB575" s="20">
        <v>65278.531171428702</v>
      </c>
      <c r="AC575" s="24">
        <f t="shared" si="119"/>
        <v>11139.681087274523</v>
      </c>
      <c r="AD575" s="18" t="s">
        <v>146</v>
      </c>
      <c r="AE575" s="18">
        <v>0</v>
      </c>
      <c r="AF575" s="18">
        <f t="shared" si="120"/>
        <v>0</v>
      </c>
      <c r="AG575" s="19" t="s">
        <v>146</v>
      </c>
      <c r="AH575" s="19">
        <v>0</v>
      </c>
      <c r="AI575" s="19">
        <f t="shared" si="121"/>
        <v>0</v>
      </c>
      <c r="AJ575" s="18" t="s">
        <v>146</v>
      </c>
      <c r="AK575" s="18">
        <v>0</v>
      </c>
      <c r="AL575" s="18">
        <f t="shared" si="122"/>
        <v>0</v>
      </c>
      <c r="AM575" s="19" t="s">
        <v>146</v>
      </c>
      <c r="AN575" s="19">
        <v>0</v>
      </c>
      <c r="AO575" s="19">
        <f t="shared" si="123"/>
        <v>0</v>
      </c>
      <c r="AP575" s="18" t="s">
        <v>145</v>
      </c>
      <c r="AQ575" s="18">
        <v>88657.196371428596</v>
      </c>
      <c r="AR575" s="18">
        <f t="shared" si="124"/>
        <v>10945.332885361555</v>
      </c>
      <c r="AS575" s="20" t="s">
        <v>146</v>
      </c>
      <c r="AT575" s="20">
        <v>0</v>
      </c>
      <c r="AU575" s="16">
        <f t="shared" si="125"/>
        <v>0</v>
      </c>
    </row>
    <row r="576" spans="1:47" x14ac:dyDescent="0.2">
      <c r="A576" s="16">
        <v>573</v>
      </c>
      <c r="B576" s="16">
        <v>307.30156860351502</v>
      </c>
      <c r="C576" s="17">
        <v>1.5585</v>
      </c>
      <c r="D576" s="16" t="s">
        <v>854</v>
      </c>
      <c r="E576" s="16" t="s">
        <v>855</v>
      </c>
      <c r="F576" s="18" t="s">
        <v>145</v>
      </c>
      <c r="G576" s="18">
        <v>100035.505114285</v>
      </c>
      <c r="H576" s="23">
        <f t="shared" si="112"/>
        <v>19462.160528071014</v>
      </c>
      <c r="I576" s="19" t="s">
        <v>146</v>
      </c>
      <c r="J576" s="19">
        <v>0</v>
      </c>
      <c r="K576" s="19">
        <f t="shared" si="113"/>
        <v>0</v>
      </c>
      <c r="L576" s="18" t="s">
        <v>146</v>
      </c>
      <c r="M576" s="18">
        <v>0</v>
      </c>
      <c r="N576" s="18">
        <f t="shared" si="114"/>
        <v>0</v>
      </c>
      <c r="O576" s="19" t="s">
        <v>146</v>
      </c>
      <c r="P576" s="19">
        <v>0</v>
      </c>
      <c r="Q576" s="19">
        <f t="shared" si="115"/>
        <v>0</v>
      </c>
      <c r="R576" s="18" t="s">
        <v>146</v>
      </c>
      <c r="S576" s="18">
        <v>0</v>
      </c>
      <c r="T576" s="18">
        <f t="shared" si="116"/>
        <v>0</v>
      </c>
      <c r="U576" s="20" t="s">
        <v>146</v>
      </c>
      <c r="V576" s="20">
        <v>0</v>
      </c>
      <c r="W576" s="20">
        <f t="shared" si="117"/>
        <v>0</v>
      </c>
      <c r="X576" s="18" t="s">
        <v>145</v>
      </c>
      <c r="Y576" s="18">
        <v>100035.505114285</v>
      </c>
      <c r="Z576" s="23">
        <f t="shared" si="118"/>
        <v>19462.160528071014</v>
      </c>
      <c r="AA576" s="20" t="s">
        <v>146</v>
      </c>
      <c r="AB576" s="20">
        <v>0</v>
      </c>
      <c r="AC576" s="24">
        <f t="shared" si="119"/>
        <v>0</v>
      </c>
      <c r="AD576" s="18" t="s">
        <v>146</v>
      </c>
      <c r="AE576" s="18">
        <v>0</v>
      </c>
      <c r="AF576" s="18">
        <f t="shared" si="120"/>
        <v>0</v>
      </c>
      <c r="AG576" s="19" t="s">
        <v>146</v>
      </c>
      <c r="AH576" s="19">
        <v>0</v>
      </c>
      <c r="AI576" s="19">
        <f t="shared" si="121"/>
        <v>0</v>
      </c>
      <c r="AJ576" s="18" t="s">
        <v>146</v>
      </c>
      <c r="AK576" s="18">
        <v>0</v>
      </c>
      <c r="AL576" s="18">
        <f t="shared" si="122"/>
        <v>0</v>
      </c>
      <c r="AM576" s="19" t="s">
        <v>146</v>
      </c>
      <c r="AN576" s="19">
        <v>0</v>
      </c>
      <c r="AO576" s="19">
        <f t="shared" si="123"/>
        <v>0</v>
      </c>
      <c r="AP576" s="18" t="s">
        <v>146</v>
      </c>
      <c r="AQ576" s="18">
        <v>0</v>
      </c>
      <c r="AR576" s="18">
        <f t="shared" si="124"/>
        <v>0</v>
      </c>
      <c r="AS576" s="20" t="s">
        <v>146</v>
      </c>
      <c r="AT576" s="20">
        <v>0</v>
      </c>
      <c r="AU576" s="16">
        <f t="shared" si="125"/>
        <v>0</v>
      </c>
    </row>
    <row r="577" spans="1:47" x14ac:dyDescent="0.2">
      <c r="A577" s="16">
        <v>574</v>
      </c>
      <c r="B577" s="16">
        <v>237.18640136718699</v>
      </c>
      <c r="C577" s="17">
        <v>0.82291666666666596</v>
      </c>
      <c r="D577" s="16" t="s">
        <v>856</v>
      </c>
      <c r="E577" s="16" t="s">
        <v>857</v>
      </c>
      <c r="F577" s="18" t="s">
        <v>145</v>
      </c>
      <c r="G577" s="18">
        <v>146775.04764285701</v>
      </c>
      <c r="H577" s="23">
        <f t="shared" si="112"/>
        <v>28555.45673985545</v>
      </c>
      <c r="I577" s="19" t="s">
        <v>146</v>
      </c>
      <c r="J577" s="19">
        <v>0</v>
      </c>
      <c r="K577" s="19">
        <f t="shared" si="113"/>
        <v>0</v>
      </c>
      <c r="L577" s="18" t="s">
        <v>146</v>
      </c>
      <c r="M577" s="18">
        <v>0</v>
      </c>
      <c r="N577" s="18">
        <f t="shared" si="114"/>
        <v>0</v>
      </c>
      <c r="O577" s="19" t="s">
        <v>146</v>
      </c>
      <c r="P577" s="19">
        <v>0</v>
      </c>
      <c r="Q577" s="19">
        <f t="shared" si="115"/>
        <v>0</v>
      </c>
      <c r="R577" s="18" t="s">
        <v>146</v>
      </c>
      <c r="S577" s="18">
        <v>0</v>
      </c>
      <c r="T577" s="18">
        <f t="shared" si="116"/>
        <v>0</v>
      </c>
      <c r="U577" s="20" t="s">
        <v>146</v>
      </c>
      <c r="V577" s="20">
        <v>0</v>
      </c>
      <c r="W577" s="20">
        <f t="shared" si="117"/>
        <v>0</v>
      </c>
      <c r="X577" s="18" t="s">
        <v>145</v>
      </c>
      <c r="Y577" s="18">
        <v>146775.04764285701</v>
      </c>
      <c r="Z577" s="23">
        <f t="shared" si="118"/>
        <v>28555.45673985545</v>
      </c>
      <c r="AA577" s="20" t="s">
        <v>146</v>
      </c>
      <c r="AB577" s="20">
        <v>0</v>
      </c>
      <c r="AC577" s="24">
        <f t="shared" si="119"/>
        <v>0</v>
      </c>
      <c r="AD577" s="18" t="s">
        <v>146</v>
      </c>
      <c r="AE577" s="18">
        <v>0</v>
      </c>
      <c r="AF577" s="18">
        <f t="shared" si="120"/>
        <v>0</v>
      </c>
      <c r="AG577" s="19" t="s">
        <v>146</v>
      </c>
      <c r="AH577" s="19">
        <v>0</v>
      </c>
      <c r="AI577" s="19">
        <f t="shared" si="121"/>
        <v>0</v>
      </c>
      <c r="AJ577" s="18" t="s">
        <v>146</v>
      </c>
      <c r="AK577" s="18">
        <v>0</v>
      </c>
      <c r="AL577" s="18">
        <f t="shared" si="122"/>
        <v>0</v>
      </c>
      <c r="AM577" s="19" t="s">
        <v>146</v>
      </c>
      <c r="AN577" s="19">
        <v>0</v>
      </c>
      <c r="AO577" s="19">
        <f t="shared" si="123"/>
        <v>0</v>
      </c>
      <c r="AP577" s="18" t="s">
        <v>146</v>
      </c>
      <c r="AQ577" s="18">
        <v>0</v>
      </c>
      <c r="AR577" s="18">
        <f t="shared" si="124"/>
        <v>0</v>
      </c>
      <c r="AS577" s="20" t="s">
        <v>146</v>
      </c>
      <c r="AT577" s="20">
        <v>0</v>
      </c>
      <c r="AU577" s="16">
        <f t="shared" si="125"/>
        <v>0</v>
      </c>
    </row>
    <row r="578" spans="1:47" x14ac:dyDescent="0.2">
      <c r="A578" s="16">
        <v>575</v>
      </c>
      <c r="B578" s="16">
        <v>862.33123779296795</v>
      </c>
      <c r="C578" s="17">
        <v>14.084216666666601</v>
      </c>
      <c r="D578" s="16" t="s">
        <v>858</v>
      </c>
      <c r="E578" s="16" t="s">
        <v>859</v>
      </c>
      <c r="F578" s="18" t="s">
        <v>145</v>
      </c>
      <c r="G578" s="18">
        <v>132101.38097142801</v>
      </c>
      <c r="H578" s="23">
        <f t="shared" si="112"/>
        <v>25700.657776542415</v>
      </c>
      <c r="I578" s="19" t="s">
        <v>146</v>
      </c>
      <c r="J578" s="19">
        <v>0</v>
      </c>
      <c r="K578" s="19">
        <f t="shared" si="113"/>
        <v>0</v>
      </c>
      <c r="L578" s="18" t="s">
        <v>146</v>
      </c>
      <c r="M578" s="18">
        <v>0</v>
      </c>
      <c r="N578" s="18">
        <f t="shared" si="114"/>
        <v>0</v>
      </c>
      <c r="O578" s="19" t="s">
        <v>146</v>
      </c>
      <c r="P578" s="19">
        <v>0</v>
      </c>
      <c r="Q578" s="19">
        <f t="shared" si="115"/>
        <v>0</v>
      </c>
      <c r="R578" s="18" t="s">
        <v>146</v>
      </c>
      <c r="S578" s="18">
        <v>0</v>
      </c>
      <c r="T578" s="18">
        <f t="shared" si="116"/>
        <v>0</v>
      </c>
      <c r="U578" s="20" t="s">
        <v>146</v>
      </c>
      <c r="V578" s="20">
        <v>0</v>
      </c>
      <c r="W578" s="20">
        <f t="shared" si="117"/>
        <v>0</v>
      </c>
      <c r="X578" s="18" t="s">
        <v>145</v>
      </c>
      <c r="Y578" s="18">
        <v>132101.38097142801</v>
      </c>
      <c r="Z578" s="23">
        <f t="shared" si="118"/>
        <v>25700.657776542415</v>
      </c>
      <c r="AA578" s="20" t="s">
        <v>146</v>
      </c>
      <c r="AB578" s="20">
        <v>0</v>
      </c>
      <c r="AC578" s="24">
        <f t="shared" si="119"/>
        <v>0</v>
      </c>
      <c r="AD578" s="18" t="s">
        <v>146</v>
      </c>
      <c r="AE578" s="18">
        <v>0</v>
      </c>
      <c r="AF578" s="18">
        <f t="shared" si="120"/>
        <v>0</v>
      </c>
      <c r="AG578" s="19" t="s">
        <v>146</v>
      </c>
      <c r="AH578" s="19">
        <v>0</v>
      </c>
      <c r="AI578" s="19">
        <f t="shared" si="121"/>
        <v>0</v>
      </c>
      <c r="AJ578" s="18" t="s">
        <v>146</v>
      </c>
      <c r="AK578" s="18">
        <v>0</v>
      </c>
      <c r="AL578" s="18">
        <f t="shared" si="122"/>
        <v>0</v>
      </c>
      <c r="AM578" s="19" t="s">
        <v>146</v>
      </c>
      <c r="AN578" s="19">
        <v>0</v>
      </c>
      <c r="AO578" s="19">
        <f t="shared" si="123"/>
        <v>0</v>
      </c>
      <c r="AP578" s="18" t="s">
        <v>146</v>
      </c>
      <c r="AQ578" s="18">
        <v>0</v>
      </c>
      <c r="AR578" s="18">
        <f t="shared" si="124"/>
        <v>0</v>
      </c>
      <c r="AS578" s="20" t="s">
        <v>146</v>
      </c>
      <c r="AT578" s="20">
        <v>0</v>
      </c>
      <c r="AU578" s="16">
        <f t="shared" si="125"/>
        <v>0</v>
      </c>
    </row>
    <row r="579" spans="1:47" x14ac:dyDescent="0.2">
      <c r="A579" s="16">
        <v>576</v>
      </c>
      <c r="B579" s="16">
        <v>679.66101074218705</v>
      </c>
      <c r="C579" s="17">
        <v>16.468583333333299</v>
      </c>
      <c r="D579" s="16" t="s">
        <v>860</v>
      </c>
      <c r="E579" s="16" t="s">
        <v>861</v>
      </c>
      <c r="F579" s="18" t="s">
        <v>145</v>
      </c>
      <c r="G579" s="18">
        <v>147924.020514284</v>
      </c>
      <c r="H579" s="23">
        <f t="shared" si="112"/>
        <v>28778.992317954086</v>
      </c>
      <c r="I579" s="19" t="s">
        <v>146</v>
      </c>
      <c r="J579" s="19">
        <v>0</v>
      </c>
      <c r="K579" s="19">
        <f t="shared" si="113"/>
        <v>0</v>
      </c>
      <c r="L579" s="18" t="s">
        <v>146</v>
      </c>
      <c r="M579" s="18">
        <v>0</v>
      </c>
      <c r="N579" s="18">
        <f t="shared" si="114"/>
        <v>0</v>
      </c>
      <c r="O579" s="19" t="s">
        <v>146</v>
      </c>
      <c r="P579" s="19">
        <v>0</v>
      </c>
      <c r="Q579" s="19">
        <f t="shared" si="115"/>
        <v>0</v>
      </c>
      <c r="R579" s="18" t="s">
        <v>146</v>
      </c>
      <c r="S579" s="18">
        <v>0</v>
      </c>
      <c r="T579" s="18">
        <f t="shared" si="116"/>
        <v>0</v>
      </c>
      <c r="U579" s="20" t="s">
        <v>146</v>
      </c>
      <c r="V579" s="20">
        <v>0</v>
      </c>
      <c r="W579" s="20">
        <f t="shared" si="117"/>
        <v>0</v>
      </c>
      <c r="X579" s="18" t="s">
        <v>145</v>
      </c>
      <c r="Y579" s="18">
        <v>147924.020514284</v>
      </c>
      <c r="Z579" s="23">
        <f t="shared" si="118"/>
        <v>28778.992317954086</v>
      </c>
      <c r="AA579" s="20" t="s">
        <v>146</v>
      </c>
      <c r="AB579" s="20">
        <v>0</v>
      </c>
      <c r="AC579" s="24">
        <f t="shared" si="119"/>
        <v>0</v>
      </c>
      <c r="AD579" s="18" t="s">
        <v>146</v>
      </c>
      <c r="AE579" s="18">
        <v>0</v>
      </c>
      <c r="AF579" s="18">
        <f t="shared" si="120"/>
        <v>0</v>
      </c>
      <c r="AG579" s="19" t="s">
        <v>146</v>
      </c>
      <c r="AH579" s="19">
        <v>0</v>
      </c>
      <c r="AI579" s="19">
        <f t="shared" si="121"/>
        <v>0</v>
      </c>
      <c r="AJ579" s="18" t="s">
        <v>145</v>
      </c>
      <c r="AK579" s="18">
        <v>82285.182585714705</v>
      </c>
      <c r="AL579" s="18">
        <f t="shared" si="122"/>
        <v>5438.5447842508065</v>
      </c>
      <c r="AM579" s="19" t="s">
        <v>146</v>
      </c>
      <c r="AN579" s="19">
        <v>0</v>
      </c>
      <c r="AO579" s="19">
        <f t="shared" si="123"/>
        <v>0</v>
      </c>
      <c r="AP579" s="18" t="s">
        <v>146</v>
      </c>
      <c r="AQ579" s="18">
        <v>0</v>
      </c>
      <c r="AR579" s="18">
        <f t="shared" si="124"/>
        <v>0</v>
      </c>
      <c r="AS579" s="20" t="s">
        <v>146</v>
      </c>
      <c r="AT579" s="20">
        <v>0</v>
      </c>
      <c r="AU579" s="16">
        <f t="shared" si="125"/>
        <v>0</v>
      </c>
    </row>
    <row r="580" spans="1:47" x14ac:dyDescent="0.2">
      <c r="A580" s="16">
        <v>577</v>
      </c>
      <c r="B580" s="16">
        <v>807.55908203125</v>
      </c>
      <c r="C580" s="17">
        <v>5.4592666666666601</v>
      </c>
      <c r="D580" s="16" t="s">
        <v>862</v>
      </c>
      <c r="E580" s="16" t="s">
        <v>863</v>
      </c>
      <c r="F580" s="18" t="s">
        <v>145</v>
      </c>
      <c r="G580" s="18">
        <v>142008.774057142</v>
      </c>
      <c r="H580" s="23">
        <f t="shared" si="112"/>
        <v>27628.166158977045</v>
      </c>
      <c r="I580" s="19" t="s">
        <v>146</v>
      </c>
      <c r="J580" s="19">
        <v>0</v>
      </c>
      <c r="K580" s="19">
        <f t="shared" si="113"/>
        <v>0</v>
      </c>
      <c r="L580" s="18" t="s">
        <v>146</v>
      </c>
      <c r="M580" s="18">
        <v>0</v>
      </c>
      <c r="N580" s="18">
        <f t="shared" si="114"/>
        <v>0</v>
      </c>
      <c r="O580" s="19" t="s">
        <v>146</v>
      </c>
      <c r="P580" s="19">
        <v>0</v>
      </c>
      <c r="Q580" s="19">
        <f t="shared" si="115"/>
        <v>0</v>
      </c>
      <c r="R580" s="18" t="s">
        <v>146</v>
      </c>
      <c r="S580" s="18">
        <v>0</v>
      </c>
      <c r="T580" s="18">
        <f t="shared" si="116"/>
        <v>0</v>
      </c>
      <c r="U580" s="20" t="s">
        <v>146</v>
      </c>
      <c r="V580" s="20">
        <v>0</v>
      </c>
      <c r="W580" s="20">
        <f t="shared" si="117"/>
        <v>0</v>
      </c>
      <c r="X580" s="18" t="s">
        <v>145</v>
      </c>
      <c r="Y580" s="18">
        <v>142008.774057142</v>
      </c>
      <c r="Z580" s="23">
        <f t="shared" si="118"/>
        <v>27628.166158977045</v>
      </c>
      <c r="AA580" s="20" t="s">
        <v>146</v>
      </c>
      <c r="AB580" s="20">
        <v>0</v>
      </c>
      <c r="AC580" s="24">
        <f t="shared" si="119"/>
        <v>0</v>
      </c>
      <c r="AD580" s="18" t="s">
        <v>146</v>
      </c>
      <c r="AE580" s="18">
        <v>0</v>
      </c>
      <c r="AF580" s="18">
        <f t="shared" si="120"/>
        <v>0</v>
      </c>
      <c r="AG580" s="19" t="s">
        <v>146</v>
      </c>
      <c r="AH580" s="19">
        <v>0</v>
      </c>
      <c r="AI580" s="19">
        <f t="shared" si="121"/>
        <v>0</v>
      </c>
      <c r="AJ580" s="18" t="s">
        <v>146</v>
      </c>
      <c r="AK580" s="18">
        <v>0</v>
      </c>
      <c r="AL580" s="18">
        <f t="shared" si="122"/>
        <v>0</v>
      </c>
      <c r="AM580" s="19" t="s">
        <v>146</v>
      </c>
      <c r="AN580" s="19">
        <v>0</v>
      </c>
      <c r="AO580" s="19">
        <f t="shared" si="123"/>
        <v>0</v>
      </c>
      <c r="AP580" s="18" t="s">
        <v>146</v>
      </c>
      <c r="AQ580" s="18">
        <v>0</v>
      </c>
      <c r="AR580" s="18">
        <f t="shared" si="124"/>
        <v>0</v>
      </c>
      <c r="AS580" s="20" t="s">
        <v>146</v>
      </c>
      <c r="AT580" s="20">
        <v>0</v>
      </c>
      <c r="AU580" s="16">
        <f t="shared" si="125"/>
        <v>0</v>
      </c>
    </row>
    <row r="581" spans="1:47" x14ac:dyDescent="0.2">
      <c r="A581" s="16">
        <v>578</v>
      </c>
      <c r="B581" s="16">
        <v>978.94073486328102</v>
      </c>
      <c r="C581" s="17">
        <v>17.370333333333299</v>
      </c>
      <c r="F581" s="18" t="s">
        <v>145</v>
      </c>
      <c r="G581" s="18">
        <v>142356.65442856899</v>
      </c>
      <c r="H581" s="23">
        <f t="shared" ref="H581:H644" si="126">G581/5.14</f>
        <v>27695.847165091243</v>
      </c>
      <c r="I581" s="19" t="s">
        <v>146</v>
      </c>
      <c r="J581" s="19">
        <v>0</v>
      </c>
      <c r="K581" s="19">
        <f t="shared" ref="K581:K644" si="127">J581/8.53</f>
        <v>0</v>
      </c>
      <c r="L581" s="18" t="s">
        <v>146</v>
      </c>
      <c r="M581" s="18">
        <v>0</v>
      </c>
      <c r="N581" s="18">
        <f t="shared" ref="N581:N644" si="128">M581/6.08</f>
        <v>0</v>
      </c>
      <c r="O581" s="19" t="s">
        <v>146</v>
      </c>
      <c r="P581" s="19">
        <v>0</v>
      </c>
      <c r="Q581" s="19">
        <f t="shared" ref="Q581:Q644" si="129">P581/4.16</f>
        <v>0</v>
      </c>
      <c r="R581" s="18" t="s">
        <v>146</v>
      </c>
      <c r="S581" s="18">
        <v>0</v>
      </c>
      <c r="T581" s="18">
        <f t="shared" ref="T581:T644" si="130">S581/10.36</f>
        <v>0</v>
      </c>
      <c r="U581" s="20" t="s">
        <v>146</v>
      </c>
      <c r="V581" s="20">
        <v>0</v>
      </c>
      <c r="W581" s="20">
        <f t="shared" ref="W581:W644" si="131">V581/2.78</f>
        <v>0</v>
      </c>
      <c r="X581" s="18" t="s">
        <v>145</v>
      </c>
      <c r="Y581" s="18">
        <v>142356.65442856899</v>
      </c>
      <c r="Z581" s="23">
        <f t="shared" ref="Z581:Z644" si="132">Y581/5.14</f>
        <v>27695.847165091243</v>
      </c>
      <c r="AA581" s="20" t="s">
        <v>146</v>
      </c>
      <c r="AB581" s="20">
        <v>0</v>
      </c>
      <c r="AC581" s="24">
        <f t="shared" ref="AC581:AC644" si="133">AB581/5.86</f>
        <v>0</v>
      </c>
      <c r="AD581" s="18" t="s">
        <v>146</v>
      </c>
      <c r="AE581" s="18">
        <v>0</v>
      </c>
      <c r="AF581" s="18">
        <f t="shared" ref="AF581:AF644" si="134">AE581/12.78</f>
        <v>0</v>
      </c>
      <c r="AG581" s="19" t="s">
        <v>146</v>
      </c>
      <c r="AH581" s="19">
        <v>0</v>
      </c>
      <c r="AI581" s="19">
        <f t="shared" ref="AI581:AI644" si="135">AH581/3</f>
        <v>0</v>
      </c>
      <c r="AJ581" s="18" t="s">
        <v>146</v>
      </c>
      <c r="AK581" s="18">
        <v>0</v>
      </c>
      <c r="AL581" s="18">
        <f t="shared" ref="AL581:AL644" si="136">AK581/15.13</f>
        <v>0</v>
      </c>
      <c r="AM581" s="19" t="s">
        <v>146</v>
      </c>
      <c r="AN581" s="19">
        <v>0</v>
      </c>
      <c r="AO581" s="19">
        <f t="shared" ref="AO581:AO644" si="137">AN581/9.02</f>
        <v>0</v>
      </c>
      <c r="AP581" s="18" t="s">
        <v>146</v>
      </c>
      <c r="AQ581" s="18">
        <v>0</v>
      </c>
      <c r="AR581" s="18">
        <f t="shared" ref="AR581:AR644" si="138">AQ581/8.1</f>
        <v>0</v>
      </c>
      <c r="AS581" s="20" t="s">
        <v>146</v>
      </c>
      <c r="AT581" s="20">
        <v>0</v>
      </c>
      <c r="AU581" s="16">
        <f t="shared" ref="AU581:AU644" si="139">AT581/15.01</f>
        <v>0</v>
      </c>
    </row>
    <row r="582" spans="1:47" x14ac:dyDescent="0.2">
      <c r="A582" s="16">
        <v>579</v>
      </c>
      <c r="B582" s="16">
        <v>518.49182128906205</v>
      </c>
      <c r="C582" s="17">
        <v>7.3422833333333299</v>
      </c>
      <c r="D582" s="16" t="s">
        <v>864</v>
      </c>
      <c r="E582" s="16" t="s">
        <v>864</v>
      </c>
      <c r="F582" s="18" t="s">
        <v>145</v>
      </c>
      <c r="G582" s="18">
        <v>115276.666671428</v>
      </c>
      <c r="H582" s="23">
        <f t="shared" si="126"/>
        <v>22427.367056698055</v>
      </c>
      <c r="I582" s="19" t="s">
        <v>146</v>
      </c>
      <c r="J582" s="19">
        <v>0</v>
      </c>
      <c r="K582" s="19">
        <f t="shared" si="127"/>
        <v>0</v>
      </c>
      <c r="L582" s="18" t="s">
        <v>146</v>
      </c>
      <c r="M582" s="18">
        <v>0</v>
      </c>
      <c r="N582" s="18">
        <f t="shared" si="128"/>
        <v>0</v>
      </c>
      <c r="O582" s="19" t="s">
        <v>146</v>
      </c>
      <c r="P582" s="19">
        <v>0</v>
      </c>
      <c r="Q582" s="19">
        <f t="shared" si="129"/>
        <v>0</v>
      </c>
      <c r="R582" s="18" t="s">
        <v>146</v>
      </c>
      <c r="S582" s="18">
        <v>0</v>
      </c>
      <c r="T582" s="18">
        <f t="shared" si="130"/>
        <v>0</v>
      </c>
      <c r="U582" s="20" t="s">
        <v>146</v>
      </c>
      <c r="V582" s="20">
        <v>0</v>
      </c>
      <c r="W582" s="20">
        <f t="shared" si="131"/>
        <v>0</v>
      </c>
      <c r="X582" s="18" t="s">
        <v>145</v>
      </c>
      <c r="Y582" s="18">
        <v>115276.666671428</v>
      </c>
      <c r="Z582" s="23">
        <f t="shared" si="132"/>
        <v>22427.367056698055</v>
      </c>
      <c r="AA582" s="20" t="s">
        <v>146</v>
      </c>
      <c r="AB582" s="20">
        <v>0</v>
      </c>
      <c r="AC582" s="24">
        <f t="shared" si="133"/>
        <v>0</v>
      </c>
      <c r="AD582" s="18" t="s">
        <v>146</v>
      </c>
      <c r="AE582" s="18">
        <v>0</v>
      </c>
      <c r="AF582" s="18">
        <f t="shared" si="134"/>
        <v>0</v>
      </c>
      <c r="AG582" s="19" t="s">
        <v>146</v>
      </c>
      <c r="AH582" s="19">
        <v>0</v>
      </c>
      <c r="AI582" s="19">
        <f t="shared" si="135"/>
        <v>0</v>
      </c>
      <c r="AJ582" s="18" t="s">
        <v>146</v>
      </c>
      <c r="AK582" s="18">
        <v>0</v>
      </c>
      <c r="AL582" s="18">
        <f t="shared" si="136"/>
        <v>0</v>
      </c>
      <c r="AM582" s="19" t="s">
        <v>146</v>
      </c>
      <c r="AN582" s="19">
        <v>0</v>
      </c>
      <c r="AO582" s="19">
        <f t="shared" si="137"/>
        <v>0</v>
      </c>
      <c r="AP582" s="18" t="s">
        <v>146</v>
      </c>
      <c r="AQ582" s="18">
        <v>0</v>
      </c>
      <c r="AR582" s="18">
        <f t="shared" si="138"/>
        <v>0</v>
      </c>
      <c r="AS582" s="20" t="s">
        <v>146</v>
      </c>
      <c r="AT582" s="20">
        <v>0</v>
      </c>
      <c r="AU582" s="16">
        <f t="shared" si="139"/>
        <v>0</v>
      </c>
    </row>
    <row r="583" spans="1:47" x14ac:dyDescent="0.2">
      <c r="A583" s="16">
        <v>580</v>
      </c>
      <c r="B583" s="16">
        <v>649.5205078125</v>
      </c>
      <c r="C583" s="17">
        <v>7.04374761904762</v>
      </c>
      <c r="D583" s="16" t="s">
        <v>312</v>
      </c>
      <c r="E583" s="16" t="s">
        <v>865</v>
      </c>
      <c r="F583" s="18" t="s">
        <v>145</v>
      </c>
      <c r="G583" s="18">
        <v>76169.237942857202</v>
      </c>
      <c r="H583" s="23">
        <f t="shared" si="126"/>
        <v>14818.91788771541</v>
      </c>
      <c r="I583" s="19" t="s">
        <v>146</v>
      </c>
      <c r="J583" s="19">
        <v>0</v>
      </c>
      <c r="K583" s="19">
        <f t="shared" si="127"/>
        <v>0</v>
      </c>
      <c r="L583" s="18" t="s">
        <v>145</v>
      </c>
      <c r="M583" s="23">
        <v>38981670.7530858</v>
      </c>
      <c r="N583" s="18">
        <f t="shared" si="128"/>
        <v>6411459.0054417429</v>
      </c>
      <c r="O583" s="19" t="s">
        <v>146</v>
      </c>
      <c r="P583" s="19">
        <v>0</v>
      </c>
      <c r="Q583" s="19">
        <f t="shared" si="129"/>
        <v>0</v>
      </c>
      <c r="R583" s="18" t="s">
        <v>146</v>
      </c>
      <c r="S583" s="18">
        <v>0</v>
      </c>
      <c r="T583" s="18">
        <f t="shared" si="130"/>
        <v>0</v>
      </c>
      <c r="U583" s="20" t="s">
        <v>146</v>
      </c>
      <c r="V583" s="20">
        <v>0</v>
      </c>
      <c r="W583" s="20">
        <f t="shared" si="131"/>
        <v>0</v>
      </c>
      <c r="X583" s="18" t="s">
        <v>145</v>
      </c>
      <c r="Y583" s="18">
        <v>76169.237942857202</v>
      </c>
      <c r="Z583" s="23">
        <f t="shared" si="132"/>
        <v>14818.91788771541</v>
      </c>
      <c r="AA583" s="20" t="s">
        <v>145</v>
      </c>
      <c r="AB583" s="24">
        <v>13309841.2119</v>
      </c>
      <c r="AC583" s="24">
        <f t="shared" si="133"/>
        <v>2271303.9610750852</v>
      </c>
      <c r="AD583" s="18" t="s">
        <v>146</v>
      </c>
      <c r="AE583" s="18">
        <v>0</v>
      </c>
      <c r="AF583" s="18">
        <f t="shared" si="134"/>
        <v>0</v>
      </c>
      <c r="AG583" s="19" t="s">
        <v>146</v>
      </c>
      <c r="AH583" s="19">
        <v>0</v>
      </c>
      <c r="AI583" s="19">
        <f t="shared" si="135"/>
        <v>0</v>
      </c>
      <c r="AJ583" s="18" t="s">
        <v>145</v>
      </c>
      <c r="AK583" s="18">
        <v>8155348.7677999903</v>
      </c>
      <c r="AL583" s="18">
        <f t="shared" si="136"/>
        <v>539018.42483806936</v>
      </c>
      <c r="AM583" s="19" t="s">
        <v>145</v>
      </c>
      <c r="AN583" s="19">
        <v>8281627.7021571696</v>
      </c>
      <c r="AO583" s="19">
        <f t="shared" si="137"/>
        <v>918140.54347640462</v>
      </c>
      <c r="AP583" s="18" t="s">
        <v>145</v>
      </c>
      <c r="AQ583" s="23">
        <v>37556560.603557102</v>
      </c>
      <c r="AR583" s="18">
        <f t="shared" si="138"/>
        <v>4636612.4201922351</v>
      </c>
      <c r="AS583" s="20" t="s">
        <v>146</v>
      </c>
      <c r="AT583" s="20">
        <v>0</v>
      </c>
      <c r="AU583" s="16">
        <f t="shared" si="139"/>
        <v>0</v>
      </c>
    </row>
    <row r="584" spans="1:47" x14ac:dyDescent="0.2">
      <c r="A584" s="16">
        <v>581</v>
      </c>
      <c r="B584" s="16">
        <v>626.521728515625</v>
      </c>
      <c r="C584" s="17">
        <v>6.1610333333333296</v>
      </c>
      <c r="D584" s="16" t="s">
        <v>866</v>
      </c>
      <c r="E584" s="16" t="s">
        <v>867</v>
      </c>
      <c r="F584" s="18" t="s">
        <v>145</v>
      </c>
      <c r="G584" s="18">
        <v>115686.449585714</v>
      </c>
      <c r="H584" s="23">
        <f t="shared" si="126"/>
        <v>22507.091359088328</v>
      </c>
      <c r="I584" s="19" t="s">
        <v>146</v>
      </c>
      <c r="J584" s="19">
        <v>0</v>
      </c>
      <c r="K584" s="19">
        <f t="shared" si="127"/>
        <v>0</v>
      </c>
      <c r="L584" s="18" t="s">
        <v>146</v>
      </c>
      <c r="M584" s="18">
        <v>0</v>
      </c>
      <c r="N584" s="18">
        <f t="shared" si="128"/>
        <v>0</v>
      </c>
      <c r="O584" s="19" t="s">
        <v>146</v>
      </c>
      <c r="P584" s="19">
        <v>0</v>
      </c>
      <c r="Q584" s="19">
        <f t="shared" si="129"/>
        <v>0</v>
      </c>
      <c r="R584" s="18" t="s">
        <v>146</v>
      </c>
      <c r="S584" s="18">
        <v>0</v>
      </c>
      <c r="T584" s="18">
        <f t="shared" si="130"/>
        <v>0</v>
      </c>
      <c r="U584" s="20" t="s">
        <v>146</v>
      </c>
      <c r="V584" s="20">
        <v>0</v>
      </c>
      <c r="W584" s="20">
        <f t="shared" si="131"/>
        <v>0</v>
      </c>
      <c r="X584" s="18" t="s">
        <v>145</v>
      </c>
      <c r="Y584" s="18">
        <v>115686.449585714</v>
      </c>
      <c r="Z584" s="23">
        <f t="shared" si="132"/>
        <v>22507.091359088328</v>
      </c>
      <c r="AA584" s="20" t="s">
        <v>146</v>
      </c>
      <c r="AB584" s="20">
        <v>0</v>
      </c>
      <c r="AC584" s="24">
        <f t="shared" si="133"/>
        <v>0</v>
      </c>
      <c r="AD584" s="18" t="s">
        <v>146</v>
      </c>
      <c r="AE584" s="18">
        <v>0</v>
      </c>
      <c r="AF584" s="18">
        <f t="shared" si="134"/>
        <v>0</v>
      </c>
      <c r="AG584" s="19" t="s">
        <v>146</v>
      </c>
      <c r="AH584" s="19">
        <v>0</v>
      </c>
      <c r="AI584" s="19">
        <f t="shared" si="135"/>
        <v>0</v>
      </c>
      <c r="AJ584" s="18" t="s">
        <v>146</v>
      </c>
      <c r="AK584" s="18">
        <v>0</v>
      </c>
      <c r="AL584" s="18">
        <f t="shared" si="136"/>
        <v>0</v>
      </c>
      <c r="AM584" s="19" t="s">
        <v>146</v>
      </c>
      <c r="AN584" s="19">
        <v>0</v>
      </c>
      <c r="AO584" s="19">
        <f t="shared" si="137"/>
        <v>0</v>
      </c>
      <c r="AP584" s="18" t="s">
        <v>146</v>
      </c>
      <c r="AQ584" s="18">
        <v>0</v>
      </c>
      <c r="AR584" s="18">
        <f t="shared" si="138"/>
        <v>0</v>
      </c>
      <c r="AS584" s="20" t="s">
        <v>146</v>
      </c>
      <c r="AT584" s="20">
        <v>0</v>
      </c>
      <c r="AU584" s="16">
        <f t="shared" si="139"/>
        <v>0</v>
      </c>
    </row>
    <row r="585" spans="1:47" x14ac:dyDescent="0.2">
      <c r="A585" s="16">
        <v>582</v>
      </c>
      <c r="B585" s="16">
        <v>956.86263249655497</v>
      </c>
      <c r="C585" s="17">
        <v>16.1968314814814</v>
      </c>
      <c r="D585" s="16" t="s">
        <v>868</v>
      </c>
      <c r="E585" s="16" t="s">
        <v>869</v>
      </c>
      <c r="F585" s="18" t="s">
        <v>145</v>
      </c>
      <c r="G585" s="18">
        <v>93701.505271427406</v>
      </c>
      <c r="H585" s="23">
        <f t="shared" si="126"/>
        <v>18229.864838799109</v>
      </c>
      <c r="I585" s="19" t="s">
        <v>145</v>
      </c>
      <c r="J585" s="19">
        <v>126601.252800003</v>
      </c>
      <c r="K585" s="19">
        <f t="shared" si="127"/>
        <v>14841.881922626379</v>
      </c>
      <c r="L585" s="18" t="s">
        <v>145</v>
      </c>
      <c r="M585" s="18">
        <v>132882.35757142701</v>
      </c>
      <c r="N585" s="18">
        <f t="shared" si="128"/>
        <v>21855.650916353126</v>
      </c>
      <c r="O585" s="19" t="s">
        <v>146</v>
      </c>
      <c r="P585" s="19">
        <v>0</v>
      </c>
      <c r="Q585" s="19">
        <f t="shared" si="129"/>
        <v>0</v>
      </c>
      <c r="R585" s="18" t="s">
        <v>145</v>
      </c>
      <c r="S585" s="18">
        <v>85389.9757999992</v>
      </c>
      <c r="T585" s="18">
        <f t="shared" si="130"/>
        <v>8242.2756563705789</v>
      </c>
      <c r="U585" s="20" t="s">
        <v>145</v>
      </c>
      <c r="V585" s="20">
        <v>59862.464399999197</v>
      </c>
      <c r="W585" s="20">
        <f t="shared" si="131"/>
        <v>21533.26057553928</v>
      </c>
      <c r="X585" s="18" t="s">
        <v>145</v>
      </c>
      <c r="Y585" s="18">
        <v>93701.505271427406</v>
      </c>
      <c r="Z585" s="23">
        <f t="shared" si="132"/>
        <v>18229.864838799109</v>
      </c>
      <c r="AA585" s="20" t="s">
        <v>145</v>
      </c>
      <c r="AB585" s="20">
        <v>62626.926599999999</v>
      </c>
      <c r="AC585" s="24">
        <f t="shared" si="133"/>
        <v>10687.188839590443</v>
      </c>
      <c r="AD585" s="18" t="s">
        <v>146</v>
      </c>
      <c r="AE585" s="18">
        <v>0</v>
      </c>
      <c r="AF585" s="18">
        <f t="shared" si="134"/>
        <v>0</v>
      </c>
      <c r="AG585" s="19" t="s">
        <v>145</v>
      </c>
      <c r="AH585" s="19">
        <v>136829.93241428299</v>
      </c>
      <c r="AI585" s="19">
        <f t="shared" si="135"/>
        <v>45609.977471427665</v>
      </c>
      <c r="AJ585" s="18" t="s">
        <v>146</v>
      </c>
      <c r="AK585" s="18">
        <v>0</v>
      </c>
      <c r="AL585" s="18">
        <f t="shared" si="136"/>
        <v>0</v>
      </c>
      <c r="AM585" s="19" t="s">
        <v>146</v>
      </c>
      <c r="AN585" s="19">
        <v>0</v>
      </c>
      <c r="AO585" s="19">
        <f t="shared" si="137"/>
        <v>0</v>
      </c>
      <c r="AP585" s="18" t="s">
        <v>145</v>
      </c>
      <c r="AQ585" s="18">
        <v>193703.39551428301</v>
      </c>
      <c r="AR585" s="18">
        <f t="shared" si="138"/>
        <v>23913.999446207781</v>
      </c>
      <c r="AS585" s="20" t="s">
        <v>146</v>
      </c>
      <c r="AT585" s="20">
        <v>0</v>
      </c>
      <c r="AU585" s="16">
        <f t="shared" si="139"/>
        <v>0</v>
      </c>
    </row>
    <row r="586" spans="1:47" x14ac:dyDescent="0.2">
      <c r="A586" s="16">
        <v>583</v>
      </c>
      <c r="B586" s="16">
        <v>944.85674365178704</v>
      </c>
      <c r="C586" s="17">
        <v>16.4818888888888</v>
      </c>
      <c r="F586" s="18" t="s">
        <v>145</v>
      </c>
      <c r="G586" s="18">
        <v>135038.54039999901</v>
      </c>
      <c r="H586" s="23">
        <f t="shared" si="126"/>
        <v>26272.089571984245</v>
      </c>
      <c r="I586" s="19" t="s">
        <v>145</v>
      </c>
      <c r="J586" s="19">
        <v>132759.26042857199</v>
      </c>
      <c r="K586" s="19">
        <f t="shared" si="127"/>
        <v>15563.805442974442</v>
      </c>
      <c r="L586" s="18" t="s">
        <v>145</v>
      </c>
      <c r="M586" s="18">
        <v>149719.416842857</v>
      </c>
      <c r="N586" s="18">
        <f t="shared" si="128"/>
        <v>24624.904085996215</v>
      </c>
      <c r="O586" s="19" t="s">
        <v>146</v>
      </c>
      <c r="P586" s="19">
        <v>0</v>
      </c>
      <c r="Q586" s="19">
        <f t="shared" si="129"/>
        <v>0</v>
      </c>
      <c r="R586" s="18" t="s">
        <v>145</v>
      </c>
      <c r="S586" s="18">
        <v>93217.480614286396</v>
      </c>
      <c r="T586" s="18">
        <f t="shared" si="130"/>
        <v>8997.8263141203097</v>
      </c>
      <c r="U586" s="20" t="s">
        <v>145</v>
      </c>
      <c r="V586" s="20">
        <v>73548.162514285796</v>
      </c>
      <c r="W586" s="20">
        <f t="shared" si="131"/>
        <v>26456.173566289857</v>
      </c>
      <c r="X586" s="18" t="s">
        <v>145</v>
      </c>
      <c r="Y586" s="18">
        <v>135038.54039999901</v>
      </c>
      <c r="Z586" s="23">
        <f t="shared" si="132"/>
        <v>26272.089571984245</v>
      </c>
      <c r="AA586" s="20" t="s">
        <v>146</v>
      </c>
      <c r="AB586" s="20">
        <v>0</v>
      </c>
      <c r="AC586" s="24">
        <f t="shared" si="133"/>
        <v>0</v>
      </c>
      <c r="AD586" s="18" t="s">
        <v>145</v>
      </c>
      <c r="AE586" s="18">
        <v>1949858.67199995</v>
      </c>
      <c r="AF586" s="18">
        <f t="shared" si="134"/>
        <v>152571.10109545777</v>
      </c>
      <c r="AG586" s="19" t="s">
        <v>145</v>
      </c>
      <c r="AH586" s="19">
        <v>91513.780800001201</v>
      </c>
      <c r="AI586" s="19">
        <f t="shared" si="135"/>
        <v>30504.5936000004</v>
      </c>
      <c r="AJ586" s="18" t="s">
        <v>145</v>
      </c>
      <c r="AK586" s="18">
        <v>83786.867600000405</v>
      </c>
      <c r="AL586" s="18">
        <f t="shared" si="136"/>
        <v>5537.7969332452349</v>
      </c>
      <c r="AM586" s="19" t="s">
        <v>146</v>
      </c>
      <c r="AN586" s="19">
        <v>0</v>
      </c>
      <c r="AO586" s="19">
        <f t="shared" si="137"/>
        <v>0</v>
      </c>
      <c r="AP586" s="18" t="s">
        <v>146</v>
      </c>
      <c r="AQ586" s="18">
        <v>0</v>
      </c>
      <c r="AR586" s="18">
        <f t="shared" si="138"/>
        <v>0</v>
      </c>
      <c r="AS586" s="20" t="s">
        <v>146</v>
      </c>
      <c r="AT586" s="20">
        <v>0</v>
      </c>
      <c r="AU586" s="16">
        <f t="shared" si="139"/>
        <v>0</v>
      </c>
    </row>
    <row r="587" spans="1:47" x14ac:dyDescent="0.2">
      <c r="A587" s="16">
        <v>584</v>
      </c>
      <c r="B587" s="16">
        <v>309.28140258789</v>
      </c>
      <c r="C587" s="17">
        <v>1.36965</v>
      </c>
      <c r="D587" s="16" t="s">
        <v>870</v>
      </c>
      <c r="E587" s="16" t="s">
        <v>871</v>
      </c>
      <c r="F587" s="18" t="s">
        <v>145</v>
      </c>
      <c r="G587" s="18">
        <v>104448.721228571</v>
      </c>
      <c r="H587" s="23">
        <f t="shared" si="126"/>
        <v>20320.762884935993</v>
      </c>
      <c r="I587" s="19" t="s">
        <v>146</v>
      </c>
      <c r="J587" s="19">
        <v>0</v>
      </c>
      <c r="K587" s="19">
        <f t="shared" si="127"/>
        <v>0</v>
      </c>
      <c r="L587" s="18" t="s">
        <v>146</v>
      </c>
      <c r="M587" s="18">
        <v>0</v>
      </c>
      <c r="N587" s="18">
        <f t="shared" si="128"/>
        <v>0</v>
      </c>
      <c r="O587" s="19" t="s">
        <v>146</v>
      </c>
      <c r="P587" s="19">
        <v>0</v>
      </c>
      <c r="Q587" s="19">
        <f t="shared" si="129"/>
        <v>0</v>
      </c>
      <c r="R587" s="18" t="s">
        <v>146</v>
      </c>
      <c r="S587" s="18">
        <v>0</v>
      </c>
      <c r="T587" s="18">
        <f t="shared" si="130"/>
        <v>0</v>
      </c>
      <c r="U587" s="20" t="s">
        <v>146</v>
      </c>
      <c r="V587" s="20">
        <v>0</v>
      </c>
      <c r="W587" s="20">
        <f t="shared" si="131"/>
        <v>0</v>
      </c>
      <c r="X587" s="18" t="s">
        <v>145</v>
      </c>
      <c r="Y587" s="18">
        <v>104448.721228571</v>
      </c>
      <c r="Z587" s="23">
        <f t="shared" si="132"/>
        <v>20320.762884935993</v>
      </c>
      <c r="AA587" s="20" t="s">
        <v>146</v>
      </c>
      <c r="AB587" s="20">
        <v>0</v>
      </c>
      <c r="AC587" s="24">
        <f t="shared" si="133"/>
        <v>0</v>
      </c>
      <c r="AD587" s="18" t="s">
        <v>146</v>
      </c>
      <c r="AE587" s="18">
        <v>0</v>
      </c>
      <c r="AF587" s="18">
        <f t="shared" si="134"/>
        <v>0</v>
      </c>
      <c r="AG587" s="19" t="s">
        <v>146</v>
      </c>
      <c r="AH587" s="19">
        <v>0</v>
      </c>
      <c r="AI587" s="19">
        <f t="shared" si="135"/>
        <v>0</v>
      </c>
      <c r="AJ587" s="18" t="s">
        <v>146</v>
      </c>
      <c r="AK587" s="18">
        <v>0</v>
      </c>
      <c r="AL587" s="18">
        <f t="shared" si="136"/>
        <v>0</v>
      </c>
      <c r="AM587" s="19" t="s">
        <v>146</v>
      </c>
      <c r="AN587" s="19">
        <v>0</v>
      </c>
      <c r="AO587" s="19">
        <f t="shared" si="137"/>
        <v>0</v>
      </c>
      <c r="AP587" s="18" t="s">
        <v>146</v>
      </c>
      <c r="AQ587" s="18">
        <v>0</v>
      </c>
      <c r="AR587" s="18">
        <f t="shared" si="138"/>
        <v>0</v>
      </c>
      <c r="AS587" s="20" t="s">
        <v>146</v>
      </c>
      <c r="AT587" s="20">
        <v>0</v>
      </c>
      <c r="AU587" s="16">
        <f t="shared" si="139"/>
        <v>0</v>
      </c>
    </row>
    <row r="588" spans="1:47" x14ac:dyDescent="0.2">
      <c r="A588" s="16">
        <v>585</v>
      </c>
      <c r="B588" s="16">
        <v>1079.75440560421</v>
      </c>
      <c r="C588" s="17">
        <v>5.4254666666666598</v>
      </c>
      <c r="D588" s="16" t="s">
        <v>872</v>
      </c>
      <c r="E588" s="16" t="s">
        <v>873</v>
      </c>
      <c r="F588" s="18" t="s">
        <v>145</v>
      </c>
      <c r="G588" s="18">
        <v>88408.917828570804</v>
      </c>
      <c r="H588" s="23">
        <f t="shared" si="126"/>
        <v>17200.178565869806</v>
      </c>
      <c r="I588" s="19" t="s">
        <v>146</v>
      </c>
      <c r="J588" s="19">
        <v>0</v>
      </c>
      <c r="K588" s="19">
        <f t="shared" si="127"/>
        <v>0</v>
      </c>
      <c r="L588" s="18" t="s">
        <v>146</v>
      </c>
      <c r="M588" s="18">
        <v>0</v>
      </c>
      <c r="N588" s="18">
        <f t="shared" si="128"/>
        <v>0</v>
      </c>
      <c r="O588" s="19" t="s">
        <v>146</v>
      </c>
      <c r="P588" s="19">
        <v>0</v>
      </c>
      <c r="Q588" s="19">
        <f t="shared" si="129"/>
        <v>0</v>
      </c>
      <c r="R588" s="18" t="s">
        <v>146</v>
      </c>
      <c r="S588" s="18">
        <v>0</v>
      </c>
      <c r="T588" s="18">
        <f t="shared" si="130"/>
        <v>0</v>
      </c>
      <c r="U588" s="20" t="s">
        <v>146</v>
      </c>
      <c r="V588" s="20">
        <v>0</v>
      </c>
      <c r="W588" s="20">
        <f t="shared" si="131"/>
        <v>0</v>
      </c>
      <c r="X588" s="18" t="s">
        <v>145</v>
      </c>
      <c r="Y588" s="18">
        <v>88408.917828570804</v>
      </c>
      <c r="Z588" s="23">
        <f t="shared" si="132"/>
        <v>17200.178565869806</v>
      </c>
      <c r="AA588" s="20" t="s">
        <v>146</v>
      </c>
      <c r="AB588" s="20">
        <v>0</v>
      </c>
      <c r="AC588" s="24">
        <f t="shared" si="133"/>
        <v>0</v>
      </c>
      <c r="AD588" s="18" t="s">
        <v>146</v>
      </c>
      <c r="AE588" s="18">
        <v>0</v>
      </c>
      <c r="AF588" s="18">
        <f t="shared" si="134"/>
        <v>0</v>
      </c>
      <c r="AG588" s="19" t="s">
        <v>146</v>
      </c>
      <c r="AH588" s="19">
        <v>0</v>
      </c>
      <c r="AI588" s="19">
        <f t="shared" si="135"/>
        <v>0</v>
      </c>
      <c r="AJ588" s="18" t="s">
        <v>146</v>
      </c>
      <c r="AK588" s="18">
        <v>0</v>
      </c>
      <c r="AL588" s="18">
        <f t="shared" si="136"/>
        <v>0</v>
      </c>
      <c r="AM588" s="19" t="s">
        <v>146</v>
      </c>
      <c r="AN588" s="19">
        <v>0</v>
      </c>
      <c r="AO588" s="19">
        <f t="shared" si="137"/>
        <v>0</v>
      </c>
      <c r="AP588" s="18" t="s">
        <v>146</v>
      </c>
      <c r="AQ588" s="18">
        <v>0</v>
      </c>
      <c r="AR588" s="18">
        <f t="shared" si="138"/>
        <v>0</v>
      </c>
      <c r="AS588" s="20" t="s">
        <v>146</v>
      </c>
      <c r="AT588" s="20">
        <v>0</v>
      </c>
      <c r="AU588" s="16">
        <f t="shared" si="139"/>
        <v>0</v>
      </c>
    </row>
    <row r="589" spans="1:47" x14ac:dyDescent="0.2">
      <c r="A589" s="16">
        <v>586</v>
      </c>
      <c r="B589" s="16">
        <v>636.62976074218705</v>
      </c>
      <c r="C589" s="17">
        <v>14.737319047619</v>
      </c>
      <c r="D589" s="16" t="s">
        <v>874</v>
      </c>
      <c r="E589" s="16" t="s">
        <v>875</v>
      </c>
      <c r="F589" s="18" t="s">
        <v>145</v>
      </c>
      <c r="G589" s="18">
        <v>111748.42200000001</v>
      </c>
      <c r="H589" s="23">
        <f t="shared" si="126"/>
        <v>21740.938132295723</v>
      </c>
      <c r="I589" s="19" t="s">
        <v>146</v>
      </c>
      <c r="J589" s="19">
        <v>0</v>
      </c>
      <c r="K589" s="19">
        <f t="shared" si="127"/>
        <v>0</v>
      </c>
      <c r="L589" s="18" t="s">
        <v>145</v>
      </c>
      <c r="M589" s="18">
        <v>344561.726371428</v>
      </c>
      <c r="N589" s="18">
        <f t="shared" si="128"/>
        <v>56671.336574248024</v>
      </c>
      <c r="O589" s="19" t="s">
        <v>146</v>
      </c>
      <c r="P589" s="19">
        <v>0</v>
      </c>
      <c r="Q589" s="19">
        <f t="shared" si="129"/>
        <v>0</v>
      </c>
      <c r="R589" s="18" t="s">
        <v>145</v>
      </c>
      <c r="S589" s="18">
        <v>86773.634299999801</v>
      </c>
      <c r="T589" s="18">
        <f t="shared" si="130"/>
        <v>8375.8334266409074</v>
      </c>
      <c r="U589" s="20" t="s">
        <v>146</v>
      </c>
      <c r="V589" s="20">
        <v>0</v>
      </c>
      <c r="W589" s="20">
        <f t="shared" si="131"/>
        <v>0</v>
      </c>
      <c r="X589" s="18" t="s">
        <v>145</v>
      </c>
      <c r="Y589" s="18">
        <v>111748.42200000001</v>
      </c>
      <c r="Z589" s="23">
        <f t="shared" si="132"/>
        <v>21740.938132295723</v>
      </c>
      <c r="AA589" s="20" t="s">
        <v>145</v>
      </c>
      <c r="AB589" s="20">
        <v>142522.17031428599</v>
      </c>
      <c r="AC589" s="24">
        <f t="shared" si="133"/>
        <v>24321.189473427643</v>
      </c>
      <c r="AD589" s="18" t="s">
        <v>146</v>
      </c>
      <c r="AE589" s="18">
        <v>0</v>
      </c>
      <c r="AF589" s="18">
        <f t="shared" si="134"/>
        <v>0</v>
      </c>
      <c r="AG589" s="19" t="s">
        <v>145</v>
      </c>
      <c r="AH589" s="19">
        <v>102104.82655714299</v>
      </c>
      <c r="AI589" s="19">
        <f t="shared" si="135"/>
        <v>34034.942185714332</v>
      </c>
      <c r="AJ589" s="18" t="s">
        <v>146</v>
      </c>
      <c r="AK589" s="18">
        <v>0</v>
      </c>
      <c r="AL589" s="18">
        <f t="shared" si="136"/>
        <v>0</v>
      </c>
      <c r="AM589" s="19" t="s">
        <v>146</v>
      </c>
      <c r="AN589" s="19">
        <v>0</v>
      </c>
      <c r="AO589" s="19">
        <f t="shared" si="137"/>
        <v>0</v>
      </c>
      <c r="AP589" s="18" t="s">
        <v>145</v>
      </c>
      <c r="AQ589" s="18">
        <v>331819.142557143</v>
      </c>
      <c r="AR589" s="18">
        <f t="shared" si="138"/>
        <v>40965.326241622592</v>
      </c>
      <c r="AS589" s="20" t="s">
        <v>146</v>
      </c>
      <c r="AT589" s="20">
        <v>0</v>
      </c>
      <c r="AU589" s="16">
        <f t="shared" si="139"/>
        <v>0</v>
      </c>
    </row>
    <row r="590" spans="1:47" x14ac:dyDescent="0.2">
      <c r="A590" s="16">
        <v>587</v>
      </c>
      <c r="B590" s="16">
        <v>1061.02287097929</v>
      </c>
      <c r="C590" s="17">
        <v>18.369619047619</v>
      </c>
      <c r="F590" s="18" t="s">
        <v>145</v>
      </c>
      <c r="G590" s="18">
        <v>115611.29314285499</v>
      </c>
      <c r="H590" s="23">
        <f t="shared" si="126"/>
        <v>22492.469483045719</v>
      </c>
      <c r="I590" s="19" t="s">
        <v>145</v>
      </c>
      <c r="J590" s="19">
        <v>103071.882857142</v>
      </c>
      <c r="K590" s="19">
        <f t="shared" si="127"/>
        <v>12083.456372466824</v>
      </c>
      <c r="L590" s="18" t="s">
        <v>145</v>
      </c>
      <c r="M590" s="18">
        <v>106849.020285712</v>
      </c>
      <c r="N590" s="18">
        <f t="shared" si="128"/>
        <v>17573.852020676317</v>
      </c>
      <c r="O590" s="19" t="s">
        <v>145</v>
      </c>
      <c r="P590" s="19">
        <v>190094.00128571101</v>
      </c>
      <c r="Q590" s="19">
        <f t="shared" si="129"/>
        <v>45695.673385988222</v>
      </c>
      <c r="R590" s="18" t="s">
        <v>145</v>
      </c>
      <c r="S590" s="18">
        <v>110947.94071428401</v>
      </c>
      <c r="T590" s="18">
        <f t="shared" si="130"/>
        <v>10709.260686706952</v>
      </c>
      <c r="U590" s="20" t="s">
        <v>145</v>
      </c>
      <c r="V590" s="20">
        <v>108316.739142855</v>
      </c>
      <c r="W590" s="20">
        <f t="shared" si="131"/>
        <v>38962.855806782376</v>
      </c>
      <c r="X590" s="18" t="s">
        <v>145</v>
      </c>
      <c r="Y590" s="18">
        <v>115611.29314285499</v>
      </c>
      <c r="Z590" s="23">
        <f t="shared" si="132"/>
        <v>22492.469483045719</v>
      </c>
      <c r="AA590" s="20" t="s">
        <v>145</v>
      </c>
      <c r="AB590" s="20">
        <v>106941.03799999801</v>
      </c>
      <c r="AC590" s="24">
        <f t="shared" si="133"/>
        <v>18249.323890784643</v>
      </c>
      <c r="AD590" s="18" t="s">
        <v>145</v>
      </c>
      <c r="AE590" s="18">
        <v>107818.36757142701</v>
      </c>
      <c r="AF590" s="18">
        <f t="shared" si="134"/>
        <v>8436.4919852446801</v>
      </c>
      <c r="AG590" s="19" t="s">
        <v>145</v>
      </c>
      <c r="AH590" s="19">
        <v>104334.984285713</v>
      </c>
      <c r="AI590" s="19">
        <f t="shared" si="135"/>
        <v>34778.328095237666</v>
      </c>
      <c r="AJ590" s="18" t="s">
        <v>145</v>
      </c>
      <c r="AK590" s="18">
        <v>112900.769999998</v>
      </c>
      <c r="AL590" s="18">
        <f t="shared" si="136"/>
        <v>7462.0469266356904</v>
      </c>
      <c r="AM590" s="19" t="s">
        <v>145</v>
      </c>
      <c r="AN590" s="19">
        <v>113644.861857141</v>
      </c>
      <c r="AO590" s="19">
        <f t="shared" si="137"/>
        <v>12599.208631612086</v>
      </c>
      <c r="AP590" s="18" t="s">
        <v>145</v>
      </c>
      <c r="AQ590" s="18">
        <v>164750.56185714001</v>
      </c>
      <c r="AR590" s="18">
        <f t="shared" si="138"/>
        <v>20339.575537918521</v>
      </c>
      <c r="AS590" s="20" t="s">
        <v>145</v>
      </c>
      <c r="AT590" s="20">
        <v>143424.77799999801</v>
      </c>
      <c r="AU590" s="16">
        <f t="shared" si="139"/>
        <v>9555.281678880614</v>
      </c>
    </row>
    <row r="591" spans="1:47" x14ac:dyDescent="0.2">
      <c r="A591" s="16">
        <v>588</v>
      </c>
      <c r="B591" s="16">
        <v>715.85369873046795</v>
      </c>
      <c r="C591" s="17">
        <v>8.7797833333333308</v>
      </c>
      <c r="F591" s="18" t="s">
        <v>145</v>
      </c>
      <c r="G591" s="18">
        <v>128529.212157142</v>
      </c>
      <c r="H591" s="23">
        <f t="shared" si="126"/>
        <v>25005.683299054865</v>
      </c>
      <c r="I591" s="19" t="s">
        <v>146</v>
      </c>
      <c r="J591" s="19">
        <v>0</v>
      </c>
      <c r="K591" s="19">
        <f t="shared" si="127"/>
        <v>0</v>
      </c>
      <c r="L591" s="18" t="s">
        <v>146</v>
      </c>
      <c r="M591" s="18">
        <v>0</v>
      </c>
      <c r="N591" s="18">
        <f t="shared" si="128"/>
        <v>0</v>
      </c>
      <c r="O591" s="19" t="s">
        <v>146</v>
      </c>
      <c r="P591" s="19">
        <v>0</v>
      </c>
      <c r="Q591" s="19">
        <f t="shared" si="129"/>
        <v>0</v>
      </c>
      <c r="R591" s="18" t="s">
        <v>146</v>
      </c>
      <c r="S591" s="18">
        <v>0</v>
      </c>
      <c r="T591" s="18">
        <f t="shared" si="130"/>
        <v>0</v>
      </c>
      <c r="U591" s="20" t="s">
        <v>146</v>
      </c>
      <c r="V591" s="20">
        <v>0</v>
      </c>
      <c r="W591" s="20">
        <f t="shared" si="131"/>
        <v>0</v>
      </c>
      <c r="X591" s="18" t="s">
        <v>145</v>
      </c>
      <c r="Y591" s="18">
        <v>128529.212157142</v>
      </c>
      <c r="Z591" s="23">
        <f t="shared" si="132"/>
        <v>25005.683299054865</v>
      </c>
      <c r="AA591" s="20" t="s">
        <v>146</v>
      </c>
      <c r="AB591" s="20">
        <v>0</v>
      </c>
      <c r="AC591" s="24">
        <f t="shared" si="133"/>
        <v>0</v>
      </c>
      <c r="AD591" s="18" t="s">
        <v>146</v>
      </c>
      <c r="AE591" s="18">
        <v>0</v>
      </c>
      <c r="AF591" s="18">
        <f t="shared" si="134"/>
        <v>0</v>
      </c>
      <c r="AG591" s="19" t="s">
        <v>146</v>
      </c>
      <c r="AH591" s="19">
        <v>0</v>
      </c>
      <c r="AI591" s="19">
        <f t="shared" si="135"/>
        <v>0</v>
      </c>
      <c r="AJ591" s="18" t="s">
        <v>146</v>
      </c>
      <c r="AK591" s="18">
        <v>0</v>
      </c>
      <c r="AL591" s="18">
        <f t="shared" si="136"/>
        <v>0</v>
      </c>
      <c r="AM591" s="19" t="s">
        <v>146</v>
      </c>
      <c r="AN591" s="19">
        <v>0</v>
      </c>
      <c r="AO591" s="19">
        <f t="shared" si="137"/>
        <v>0</v>
      </c>
      <c r="AP591" s="18" t="s">
        <v>146</v>
      </c>
      <c r="AQ591" s="18">
        <v>0</v>
      </c>
      <c r="AR591" s="18">
        <f t="shared" si="138"/>
        <v>0</v>
      </c>
      <c r="AS591" s="20" t="s">
        <v>146</v>
      </c>
      <c r="AT591" s="20">
        <v>0</v>
      </c>
      <c r="AU591" s="16">
        <f t="shared" si="139"/>
        <v>0</v>
      </c>
    </row>
    <row r="592" spans="1:47" x14ac:dyDescent="0.2">
      <c r="A592" s="16">
        <v>589</v>
      </c>
      <c r="B592" s="16">
        <v>886.64952166990702</v>
      </c>
      <c r="C592" s="17">
        <v>4.3601261904761897</v>
      </c>
      <c r="D592" s="16" t="s">
        <v>876</v>
      </c>
      <c r="E592" s="16" t="s">
        <v>877</v>
      </c>
      <c r="F592" s="18" t="s">
        <v>145</v>
      </c>
      <c r="G592" s="18">
        <v>80307.083871428695</v>
      </c>
      <c r="H592" s="23">
        <f t="shared" si="126"/>
        <v>15623.946278488074</v>
      </c>
      <c r="I592" s="19" t="s">
        <v>146</v>
      </c>
      <c r="J592" s="19">
        <v>0</v>
      </c>
      <c r="K592" s="19">
        <f t="shared" si="127"/>
        <v>0</v>
      </c>
      <c r="L592" s="18" t="s">
        <v>145</v>
      </c>
      <c r="M592" s="18">
        <v>7315.5884857142701</v>
      </c>
      <c r="N592" s="18">
        <f t="shared" si="128"/>
        <v>1203.2217904135312</v>
      </c>
      <c r="O592" s="19" t="s">
        <v>145</v>
      </c>
      <c r="P592" s="19">
        <v>15179.812399999901</v>
      </c>
      <c r="Q592" s="19">
        <f t="shared" si="129"/>
        <v>3648.9933653845915</v>
      </c>
      <c r="R592" s="18" t="s">
        <v>146</v>
      </c>
      <c r="S592" s="18">
        <v>0</v>
      </c>
      <c r="T592" s="18">
        <f t="shared" si="130"/>
        <v>0</v>
      </c>
      <c r="U592" s="20" t="s">
        <v>146</v>
      </c>
      <c r="V592" s="20">
        <v>0</v>
      </c>
      <c r="W592" s="20">
        <f t="shared" si="131"/>
        <v>0</v>
      </c>
      <c r="X592" s="18" t="s">
        <v>145</v>
      </c>
      <c r="Y592" s="18">
        <v>80307.083871428695</v>
      </c>
      <c r="Z592" s="23">
        <f t="shared" si="132"/>
        <v>15623.946278488074</v>
      </c>
      <c r="AA592" s="20" t="s">
        <v>146</v>
      </c>
      <c r="AB592" s="20">
        <v>0</v>
      </c>
      <c r="AC592" s="24">
        <f t="shared" si="133"/>
        <v>0</v>
      </c>
      <c r="AD592" s="18" t="s">
        <v>146</v>
      </c>
      <c r="AE592" s="18">
        <v>0</v>
      </c>
      <c r="AF592" s="18">
        <f t="shared" si="134"/>
        <v>0</v>
      </c>
      <c r="AG592" s="19" t="s">
        <v>146</v>
      </c>
      <c r="AH592" s="19">
        <v>0</v>
      </c>
      <c r="AI592" s="19">
        <f t="shared" si="135"/>
        <v>0</v>
      </c>
      <c r="AJ592" s="18" t="s">
        <v>145</v>
      </c>
      <c r="AK592" s="18">
        <v>6234.2846142857397</v>
      </c>
      <c r="AL592" s="18">
        <f t="shared" si="136"/>
        <v>412.04789255028021</v>
      </c>
      <c r="AM592" s="19" t="s">
        <v>146</v>
      </c>
      <c r="AN592" s="19">
        <v>0</v>
      </c>
      <c r="AO592" s="19">
        <f t="shared" si="137"/>
        <v>0</v>
      </c>
      <c r="AP592" s="18" t="s">
        <v>145</v>
      </c>
      <c r="AQ592" s="18">
        <v>11120.0593285714</v>
      </c>
      <c r="AR592" s="18">
        <f t="shared" si="138"/>
        <v>1372.8468306878272</v>
      </c>
      <c r="AS592" s="20" t="s">
        <v>145</v>
      </c>
      <c r="AT592" s="20">
        <v>7189.5476857142003</v>
      </c>
      <c r="AU592" s="16">
        <f t="shared" si="139"/>
        <v>478.98385647662894</v>
      </c>
    </row>
    <row r="593" spans="1:47" x14ac:dyDescent="0.2">
      <c r="A593" s="16">
        <v>590</v>
      </c>
      <c r="B593" s="16">
        <v>704.48345947265602</v>
      </c>
      <c r="C593" s="17">
        <v>2.6736633333333302</v>
      </c>
      <c r="D593" s="16" t="s">
        <v>878</v>
      </c>
      <c r="E593" s="16" t="s">
        <v>879</v>
      </c>
      <c r="F593" s="18" t="s">
        <v>145</v>
      </c>
      <c r="G593" s="18">
        <v>105048.305142857</v>
      </c>
      <c r="H593" s="23">
        <f t="shared" si="126"/>
        <v>20437.413451917706</v>
      </c>
      <c r="I593" s="19" t="s">
        <v>146</v>
      </c>
      <c r="J593" s="19">
        <v>0</v>
      </c>
      <c r="K593" s="19">
        <f t="shared" si="127"/>
        <v>0</v>
      </c>
      <c r="L593" s="18" t="s">
        <v>145</v>
      </c>
      <c r="M593" s="18">
        <v>449566.21142857202</v>
      </c>
      <c r="N593" s="18">
        <f t="shared" si="128"/>
        <v>73941.811090225659</v>
      </c>
      <c r="O593" s="19" t="s">
        <v>146</v>
      </c>
      <c r="P593" s="19">
        <v>0</v>
      </c>
      <c r="Q593" s="19">
        <f t="shared" si="129"/>
        <v>0</v>
      </c>
      <c r="R593" s="18" t="s">
        <v>146</v>
      </c>
      <c r="S593" s="18">
        <v>0</v>
      </c>
      <c r="T593" s="18">
        <f t="shared" si="130"/>
        <v>0</v>
      </c>
      <c r="U593" s="20" t="s">
        <v>145</v>
      </c>
      <c r="V593" s="20">
        <v>147060.291485714</v>
      </c>
      <c r="W593" s="20">
        <f t="shared" si="131"/>
        <v>52899.38542651583</v>
      </c>
      <c r="X593" s="18" t="s">
        <v>145</v>
      </c>
      <c r="Y593" s="18">
        <v>105048.305142857</v>
      </c>
      <c r="Z593" s="23">
        <f t="shared" si="132"/>
        <v>20437.413451917706</v>
      </c>
      <c r="AA593" s="20" t="s">
        <v>145</v>
      </c>
      <c r="AB593" s="20">
        <v>177250.08422857101</v>
      </c>
      <c r="AC593" s="24">
        <f t="shared" si="133"/>
        <v>30247.454646513823</v>
      </c>
      <c r="AD593" s="18" t="s">
        <v>146</v>
      </c>
      <c r="AE593" s="18">
        <v>0</v>
      </c>
      <c r="AF593" s="18">
        <f t="shared" si="134"/>
        <v>0</v>
      </c>
      <c r="AG593" s="19" t="s">
        <v>146</v>
      </c>
      <c r="AH593" s="19">
        <v>0</v>
      </c>
      <c r="AI593" s="19">
        <f t="shared" si="135"/>
        <v>0</v>
      </c>
      <c r="AJ593" s="18" t="s">
        <v>146</v>
      </c>
      <c r="AK593" s="18">
        <v>0</v>
      </c>
      <c r="AL593" s="18">
        <f t="shared" si="136"/>
        <v>0</v>
      </c>
      <c r="AM593" s="19" t="s">
        <v>146</v>
      </c>
      <c r="AN593" s="19">
        <v>0</v>
      </c>
      <c r="AO593" s="19">
        <f t="shared" si="137"/>
        <v>0</v>
      </c>
      <c r="AP593" s="18" t="s">
        <v>146</v>
      </c>
      <c r="AQ593" s="18">
        <v>0</v>
      </c>
      <c r="AR593" s="18">
        <f t="shared" si="138"/>
        <v>0</v>
      </c>
      <c r="AS593" s="20" t="s">
        <v>146</v>
      </c>
      <c r="AT593" s="20">
        <v>0</v>
      </c>
      <c r="AU593" s="16">
        <f t="shared" si="139"/>
        <v>0</v>
      </c>
    </row>
    <row r="594" spans="1:47" x14ac:dyDescent="0.2">
      <c r="A594" s="16">
        <v>591</v>
      </c>
      <c r="B594" s="16">
        <v>395.36267972083101</v>
      </c>
      <c r="C594" s="17">
        <v>3.8985916666666598</v>
      </c>
      <c r="F594" s="18" t="s">
        <v>145</v>
      </c>
      <c r="G594" s="18">
        <v>88606.733857142593</v>
      </c>
      <c r="H594" s="23">
        <f t="shared" si="126"/>
        <v>17238.664174541362</v>
      </c>
      <c r="I594" s="19" t="s">
        <v>146</v>
      </c>
      <c r="J594" s="19">
        <v>0</v>
      </c>
      <c r="K594" s="19">
        <f t="shared" si="127"/>
        <v>0</v>
      </c>
      <c r="L594" s="18" t="s">
        <v>146</v>
      </c>
      <c r="M594" s="18">
        <v>0</v>
      </c>
      <c r="N594" s="18">
        <f t="shared" si="128"/>
        <v>0</v>
      </c>
      <c r="O594" s="19" t="s">
        <v>145</v>
      </c>
      <c r="P594" s="19">
        <v>78733.516199999998</v>
      </c>
      <c r="Q594" s="19">
        <f t="shared" si="129"/>
        <v>18926.326009615383</v>
      </c>
      <c r="R594" s="18" t="s">
        <v>146</v>
      </c>
      <c r="S594" s="18">
        <v>0</v>
      </c>
      <c r="T594" s="18">
        <f t="shared" si="130"/>
        <v>0</v>
      </c>
      <c r="U594" s="20" t="s">
        <v>146</v>
      </c>
      <c r="V594" s="20">
        <v>0</v>
      </c>
      <c r="W594" s="20">
        <f t="shared" si="131"/>
        <v>0</v>
      </c>
      <c r="X594" s="18" t="s">
        <v>145</v>
      </c>
      <c r="Y594" s="18">
        <v>88606.733857142593</v>
      </c>
      <c r="Z594" s="23">
        <f t="shared" si="132"/>
        <v>17238.664174541362</v>
      </c>
      <c r="AA594" s="20" t="s">
        <v>146</v>
      </c>
      <c r="AB594" s="20">
        <v>0</v>
      </c>
      <c r="AC594" s="24">
        <f t="shared" si="133"/>
        <v>0</v>
      </c>
      <c r="AD594" s="18" t="s">
        <v>146</v>
      </c>
      <c r="AE594" s="18">
        <v>0</v>
      </c>
      <c r="AF594" s="18">
        <f t="shared" si="134"/>
        <v>0</v>
      </c>
      <c r="AG594" s="19" t="s">
        <v>146</v>
      </c>
      <c r="AH594" s="19">
        <v>0</v>
      </c>
      <c r="AI594" s="19">
        <f t="shared" si="135"/>
        <v>0</v>
      </c>
      <c r="AJ594" s="18" t="s">
        <v>146</v>
      </c>
      <c r="AK594" s="18">
        <v>0</v>
      </c>
      <c r="AL594" s="18">
        <f t="shared" si="136"/>
        <v>0</v>
      </c>
      <c r="AM594" s="19" t="s">
        <v>146</v>
      </c>
      <c r="AN594" s="19">
        <v>0</v>
      </c>
      <c r="AO594" s="19">
        <f t="shared" si="137"/>
        <v>0</v>
      </c>
      <c r="AP594" s="18" t="s">
        <v>146</v>
      </c>
      <c r="AQ594" s="18">
        <v>0</v>
      </c>
      <c r="AR594" s="18">
        <f t="shared" si="138"/>
        <v>0</v>
      </c>
      <c r="AS594" s="20" t="s">
        <v>145</v>
      </c>
      <c r="AT594" s="20">
        <v>49699.6164142856</v>
      </c>
      <c r="AU594" s="16">
        <f t="shared" si="139"/>
        <v>3311.1003607118987</v>
      </c>
    </row>
    <row r="595" spans="1:47" x14ac:dyDescent="0.2">
      <c r="A595" s="16">
        <v>592</v>
      </c>
      <c r="B595" s="16">
        <v>747.72564697265602</v>
      </c>
      <c r="C595" s="17">
        <v>16.691111111111098</v>
      </c>
      <c r="D595" s="16" t="s">
        <v>880</v>
      </c>
      <c r="E595" s="16" t="s">
        <v>881</v>
      </c>
      <c r="F595" s="18" t="s">
        <v>145</v>
      </c>
      <c r="G595" s="18">
        <v>115784.530128571</v>
      </c>
      <c r="H595" s="23">
        <f t="shared" si="126"/>
        <v>22526.173176764787</v>
      </c>
      <c r="I595" s="19" t="s">
        <v>146</v>
      </c>
      <c r="J595" s="19">
        <v>0</v>
      </c>
      <c r="K595" s="19">
        <f t="shared" si="127"/>
        <v>0</v>
      </c>
      <c r="L595" s="18" t="s">
        <v>145</v>
      </c>
      <c r="M595" s="18">
        <v>82105.677657142704</v>
      </c>
      <c r="N595" s="18">
        <f t="shared" si="128"/>
        <v>13504.223298872155</v>
      </c>
      <c r="O595" s="19" t="s">
        <v>146</v>
      </c>
      <c r="P595" s="19">
        <v>0</v>
      </c>
      <c r="Q595" s="19">
        <f t="shared" si="129"/>
        <v>0</v>
      </c>
      <c r="R595" s="18" t="s">
        <v>146</v>
      </c>
      <c r="S595" s="18">
        <v>0</v>
      </c>
      <c r="T595" s="18">
        <f t="shared" si="130"/>
        <v>0</v>
      </c>
      <c r="U595" s="20" t="s">
        <v>146</v>
      </c>
      <c r="V595" s="20">
        <v>0</v>
      </c>
      <c r="W595" s="20">
        <f t="shared" si="131"/>
        <v>0</v>
      </c>
      <c r="X595" s="18" t="s">
        <v>145</v>
      </c>
      <c r="Y595" s="18">
        <v>115784.530128571</v>
      </c>
      <c r="Z595" s="23">
        <f t="shared" si="132"/>
        <v>22526.173176764787</v>
      </c>
      <c r="AA595" s="20" t="s">
        <v>146</v>
      </c>
      <c r="AB595" s="20">
        <v>0</v>
      </c>
      <c r="AC595" s="24">
        <f t="shared" si="133"/>
        <v>0</v>
      </c>
      <c r="AD595" s="18" t="s">
        <v>146</v>
      </c>
      <c r="AE595" s="18">
        <v>0</v>
      </c>
      <c r="AF595" s="18">
        <f t="shared" si="134"/>
        <v>0</v>
      </c>
      <c r="AG595" s="19" t="s">
        <v>146</v>
      </c>
      <c r="AH595" s="19">
        <v>0</v>
      </c>
      <c r="AI595" s="19">
        <f t="shared" si="135"/>
        <v>0</v>
      </c>
      <c r="AJ595" s="18" t="s">
        <v>146</v>
      </c>
      <c r="AK595" s="18">
        <v>0</v>
      </c>
      <c r="AL595" s="18">
        <f t="shared" si="136"/>
        <v>0</v>
      </c>
      <c r="AM595" s="19" t="s">
        <v>146</v>
      </c>
      <c r="AN595" s="19">
        <v>0</v>
      </c>
      <c r="AO595" s="19">
        <f t="shared" si="137"/>
        <v>0</v>
      </c>
      <c r="AP595" s="18" t="s">
        <v>146</v>
      </c>
      <c r="AQ595" s="18">
        <v>0</v>
      </c>
      <c r="AR595" s="18">
        <f t="shared" si="138"/>
        <v>0</v>
      </c>
      <c r="AS595" s="20" t="s">
        <v>146</v>
      </c>
      <c r="AT595" s="20">
        <v>0</v>
      </c>
      <c r="AU595" s="16">
        <f t="shared" si="139"/>
        <v>0</v>
      </c>
    </row>
    <row r="596" spans="1:47" x14ac:dyDescent="0.2">
      <c r="A596" s="16">
        <v>593</v>
      </c>
      <c r="B596" s="16">
        <v>769.87213134765602</v>
      </c>
      <c r="C596" s="17">
        <v>5.1397777777777698</v>
      </c>
      <c r="F596" s="18" t="s">
        <v>145</v>
      </c>
      <c r="G596" s="18">
        <v>80462.526442857197</v>
      </c>
      <c r="H596" s="23">
        <f t="shared" si="126"/>
        <v>15654.188023902179</v>
      </c>
      <c r="I596" s="19" t="s">
        <v>146</v>
      </c>
      <c r="J596" s="19">
        <v>0</v>
      </c>
      <c r="K596" s="19">
        <f t="shared" si="127"/>
        <v>0</v>
      </c>
      <c r="L596" s="18" t="s">
        <v>146</v>
      </c>
      <c r="M596" s="18">
        <v>0</v>
      </c>
      <c r="N596" s="18">
        <f t="shared" si="128"/>
        <v>0</v>
      </c>
      <c r="O596" s="19" t="s">
        <v>146</v>
      </c>
      <c r="P596" s="19">
        <v>0</v>
      </c>
      <c r="Q596" s="19">
        <f t="shared" si="129"/>
        <v>0</v>
      </c>
      <c r="R596" s="18" t="s">
        <v>146</v>
      </c>
      <c r="S596" s="18">
        <v>0</v>
      </c>
      <c r="T596" s="18">
        <f t="shared" si="130"/>
        <v>0</v>
      </c>
      <c r="U596" s="20" t="s">
        <v>146</v>
      </c>
      <c r="V596" s="20">
        <v>0</v>
      </c>
      <c r="W596" s="20">
        <f t="shared" si="131"/>
        <v>0</v>
      </c>
      <c r="X596" s="18" t="s">
        <v>145</v>
      </c>
      <c r="Y596" s="18">
        <v>80462.526442857197</v>
      </c>
      <c r="Z596" s="23">
        <f t="shared" si="132"/>
        <v>15654.188023902179</v>
      </c>
      <c r="AA596" s="20" t="s">
        <v>146</v>
      </c>
      <c r="AB596" s="20">
        <v>0</v>
      </c>
      <c r="AC596" s="24">
        <f t="shared" si="133"/>
        <v>0</v>
      </c>
      <c r="AD596" s="18" t="s">
        <v>146</v>
      </c>
      <c r="AE596" s="18">
        <v>0</v>
      </c>
      <c r="AF596" s="18">
        <f t="shared" si="134"/>
        <v>0</v>
      </c>
      <c r="AG596" s="19" t="s">
        <v>146</v>
      </c>
      <c r="AH596" s="19">
        <v>0</v>
      </c>
      <c r="AI596" s="19">
        <f t="shared" si="135"/>
        <v>0</v>
      </c>
      <c r="AJ596" s="18" t="s">
        <v>146</v>
      </c>
      <c r="AK596" s="18">
        <v>0</v>
      </c>
      <c r="AL596" s="18">
        <f t="shared" si="136"/>
        <v>0</v>
      </c>
      <c r="AM596" s="19" t="s">
        <v>146</v>
      </c>
      <c r="AN596" s="19">
        <v>0</v>
      </c>
      <c r="AO596" s="19">
        <f t="shared" si="137"/>
        <v>0</v>
      </c>
      <c r="AP596" s="18" t="s">
        <v>146</v>
      </c>
      <c r="AQ596" s="18">
        <v>0</v>
      </c>
      <c r="AR596" s="18">
        <f t="shared" si="138"/>
        <v>0</v>
      </c>
      <c r="AS596" s="20" t="s">
        <v>145</v>
      </c>
      <c r="AT596" s="20">
        <v>51711.6272571429</v>
      </c>
      <c r="AU596" s="16">
        <f t="shared" si="139"/>
        <v>3445.1450537736778</v>
      </c>
    </row>
    <row r="597" spans="1:47" x14ac:dyDescent="0.2">
      <c r="A597" s="16">
        <v>594</v>
      </c>
      <c r="B597" s="16">
        <v>180.17599487304599</v>
      </c>
      <c r="C597" s="17">
        <v>0.82291000000000003</v>
      </c>
      <c r="D597" s="16" t="s">
        <v>882</v>
      </c>
      <c r="E597" s="16" t="s">
        <v>883</v>
      </c>
      <c r="F597" s="18" t="s">
        <v>145</v>
      </c>
      <c r="G597" s="18">
        <v>82404.039799999999</v>
      </c>
      <c r="H597" s="23">
        <f t="shared" si="126"/>
        <v>16031.914357976655</v>
      </c>
      <c r="I597" s="19" t="s">
        <v>146</v>
      </c>
      <c r="J597" s="19">
        <v>0</v>
      </c>
      <c r="K597" s="19">
        <f t="shared" si="127"/>
        <v>0</v>
      </c>
      <c r="L597" s="18" t="s">
        <v>145</v>
      </c>
      <c r="M597" s="18">
        <v>70726.974585714197</v>
      </c>
      <c r="N597" s="18">
        <f t="shared" si="128"/>
        <v>11632.726083176676</v>
      </c>
      <c r="O597" s="19" t="s">
        <v>145</v>
      </c>
      <c r="P597" s="19">
        <v>94358.124614285698</v>
      </c>
      <c r="Q597" s="19">
        <f t="shared" si="129"/>
        <v>22682.241493818678</v>
      </c>
      <c r="R597" s="18" t="s">
        <v>146</v>
      </c>
      <c r="S597" s="18">
        <v>0</v>
      </c>
      <c r="T597" s="18">
        <f t="shared" si="130"/>
        <v>0</v>
      </c>
      <c r="U597" s="20" t="s">
        <v>146</v>
      </c>
      <c r="V597" s="20">
        <v>0</v>
      </c>
      <c r="W597" s="20">
        <f t="shared" si="131"/>
        <v>0</v>
      </c>
      <c r="X597" s="18" t="s">
        <v>145</v>
      </c>
      <c r="Y597" s="18">
        <v>82404.039799999999</v>
      </c>
      <c r="Z597" s="23">
        <f t="shared" si="132"/>
        <v>16031.914357976655</v>
      </c>
      <c r="AA597" s="20" t="s">
        <v>146</v>
      </c>
      <c r="AB597" s="20">
        <v>0</v>
      </c>
      <c r="AC597" s="24">
        <f t="shared" si="133"/>
        <v>0</v>
      </c>
      <c r="AD597" s="18" t="s">
        <v>146</v>
      </c>
      <c r="AE597" s="18">
        <v>0</v>
      </c>
      <c r="AF597" s="18">
        <f t="shared" si="134"/>
        <v>0</v>
      </c>
      <c r="AG597" s="19" t="s">
        <v>146</v>
      </c>
      <c r="AH597" s="19">
        <v>0</v>
      </c>
      <c r="AI597" s="19">
        <f t="shared" si="135"/>
        <v>0</v>
      </c>
      <c r="AJ597" s="18" t="s">
        <v>146</v>
      </c>
      <c r="AK597" s="18">
        <v>0</v>
      </c>
      <c r="AL597" s="18">
        <f t="shared" si="136"/>
        <v>0</v>
      </c>
      <c r="AM597" s="19" t="s">
        <v>146</v>
      </c>
      <c r="AN597" s="19">
        <v>0</v>
      </c>
      <c r="AO597" s="19">
        <f t="shared" si="137"/>
        <v>0</v>
      </c>
      <c r="AP597" s="18" t="s">
        <v>145</v>
      </c>
      <c r="AQ597" s="18">
        <v>98190.8316571428</v>
      </c>
      <c r="AR597" s="18">
        <f t="shared" si="138"/>
        <v>12122.324895943557</v>
      </c>
      <c r="AS597" s="20" t="s">
        <v>146</v>
      </c>
      <c r="AT597" s="20">
        <v>0</v>
      </c>
      <c r="AU597" s="16">
        <f t="shared" si="139"/>
        <v>0</v>
      </c>
    </row>
    <row r="598" spans="1:47" x14ac:dyDescent="0.2">
      <c r="A598" s="16">
        <v>595</v>
      </c>
      <c r="B598" s="16">
        <v>59.046916174345</v>
      </c>
      <c r="C598" s="17">
        <v>0.67922407407407404</v>
      </c>
      <c r="F598" s="18" t="s">
        <v>145</v>
      </c>
      <c r="G598" s="18">
        <v>67808.708285714194</v>
      </c>
      <c r="H598" s="23">
        <f t="shared" si="126"/>
        <v>13192.355697609766</v>
      </c>
      <c r="I598" s="19" t="s">
        <v>145</v>
      </c>
      <c r="J598" s="19">
        <v>48835.118114285702</v>
      </c>
      <c r="K598" s="19">
        <f t="shared" si="127"/>
        <v>5725.1017718975036</v>
      </c>
      <c r="L598" s="18" t="s">
        <v>146</v>
      </c>
      <c r="M598" s="18">
        <v>0</v>
      </c>
      <c r="N598" s="18">
        <f t="shared" si="128"/>
        <v>0</v>
      </c>
      <c r="O598" s="19" t="s">
        <v>145</v>
      </c>
      <c r="P598" s="19">
        <v>83317.6923285714</v>
      </c>
      <c r="Q598" s="19">
        <f t="shared" si="129"/>
        <v>20028.291425137355</v>
      </c>
      <c r="R598" s="18" t="s">
        <v>146</v>
      </c>
      <c r="S598" s="18">
        <v>0</v>
      </c>
      <c r="T598" s="18">
        <f t="shared" si="130"/>
        <v>0</v>
      </c>
      <c r="U598" s="20" t="s">
        <v>145</v>
      </c>
      <c r="V598" s="20">
        <v>41683.834914285697</v>
      </c>
      <c r="W598" s="20">
        <f t="shared" si="131"/>
        <v>14994.185220966079</v>
      </c>
      <c r="X598" s="18" t="s">
        <v>145</v>
      </c>
      <c r="Y598" s="18">
        <v>67808.708285714194</v>
      </c>
      <c r="Z598" s="23">
        <f t="shared" si="132"/>
        <v>13192.355697609766</v>
      </c>
      <c r="AA598" s="20" t="s">
        <v>145</v>
      </c>
      <c r="AB598" s="20">
        <v>42486.611942857096</v>
      </c>
      <c r="AC598" s="24">
        <f t="shared" si="133"/>
        <v>7250.275075572883</v>
      </c>
      <c r="AD598" s="18" t="s">
        <v>146</v>
      </c>
      <c r="AE598" s="18">
        <v>0</v>
      </c>
      <c r="AF598" s="18">
        <f t="shared" si="134"/>
        <v>0</v>
      </c>
      <c r="AG598" s="19" t="s">
        <v>145</v>
      </c>
      <c r="AH598" s="19">
        <v>41331.970628571398</v>
      </c>
      <c r="AI598" s="19">
        <f t="shared" si="135"/>
        <v>13777.323542857133</v>
      </c>
      <c r="AJ598" s="18" t="s">
        <v>145</v>
      </c>
      <c r="AK598" s="18">
        <v>47757.881657142803</v>
      </c>
      <c r="AL598" s="18">
        <f t="shared" si="136"/>
        <v>3156.5024228118177</v>
      </c>
      <c r="AM598" s="19" t="s">
        <v>146</v>
      </c>
      <c r="AN598" s="19">
        <v>0</v>
      </c>
      <c r="AO598" s="19">
        <f t="shared" si="137"/>
        <v>0</v>
      </c>
      <c r="AP598" s="18" t="s">
        <v>145</v>
      </c>
      <c r="AQ598" s="18">
        <v>55543.644657142897</v>
      </c>
      <c r="AR598" s="18">
        <f t="shared" si="138"/>
        <v>6857.2400811287534</v>
      </c>
      <c r="AS598" s="20" t="s">
        <v>146</v>
      </c>
      <c r="AT598" s="20">
        <v>0</v>
      </c>
      <c r="AU598" s="16">
        <f t="shared" si="139"/>
        <v>0</v>
      </c>
    </row>
    <row r="599" spans="1:47" x14ac:dyDescent="0.2">
      <c r="A599" s="16">
        <v>596</v>
      </c>
      <c r="B599" s="16">
        <v>649.5205078125</v>
      </c>
      <c r="C599" s="17">
        <v>7.5311166666666596</v>
      </c>
      <c r="D599" s="16" t="s">
        <v>312</v>
      </c>
      <c r="E599" s="16" t="s">
        <v>313</v>
      </c>
      <c r="F599" s="18" t="s">
        <v>145</v>
      </c>
      <c r="G599" s="18">
        <v>63620.858585713802</v>
      </c>
      <c r="H599" s="23">
        <f t="shared" si="126"/>
        <v>12377.598946636926</v>
      </c>
      <c r="I599" s="19" t="s">
        <v>146</v>
      </c>
      <c r="J599" s="19">
        <v>0</v>
      </c>
      <c r="K599" s="19">
        <f t="shared" si="127"/>
        <v>0</v>
      </c>
      <c r="L599" s="18" t="s">
        <v>146</v>
      </c>
      <c r="M599" s="18">
        <v>0</v>
      </c>
      <c r="N599" s="18">
        <f t="shared" si="128"/>
        <v>0</v>
      </c>
      <c r="O599" s="19" t="s">
        <v>146</v>
      </c>
      <c r="P599" s="19">
        <v>0</v>
      </c>
      <c r="Q599" s="19">
        <f t="shared" si="129"/>
        <v>0</v>
      </c>
      <c r="R599" s="18" t="s">
        <v>146</v>
      </c>
      <c r="S599" s="18">
        <v>0</v>
      </c>
      <c r="T599" s="18">
        <f t="shared" si="130"/>
        <v>0</v>
      </c>
      <c r="U599" s="20" t="s">
        <v>146</v>
      </c>
      <c r="V599" s="20">
        <v>0</v>
      </c>
      <c r="W599" s="20">
        <f t="shared" si="131"/>
        <v>0</v>
      </c>
      <c r="X599" s="18" t="s">
        <v>145</v>
      </c>
      <c r="Y599" s="18">
        <v>63620.858585713802</v>
      </c>
      <c r="Z599" s="23">
        <f t="shared" si="132"/>
        <v>12377.598946636926</v>
      </c>
      <c r="AA599" s="20" t="s">
        <v>146</v>
      </c>
      <c r="AB599" s="20">
        <v>0</v>
      </c>
      <c r="AC599" s="24">
        <f t="shared" si="133"/>
        <v>0</v>
      </c>
      <c r="AD599" s="18" t="s">
        <v>146</v>
      </c>
      <c r="AE599" s="18">
        <v>0</v>
      </c>
      <c r="AF599" s="18">
        <f t="shared" si="134"/>
        <v>0</v>
      </c>
      <c r="AG599" s="19" t="s">
        <v>146</v>
      </c>
      <c r="AH599" s="19">
        <v>0</v>
      </c>
      <c r="AI599" s="19">
        <f t="shared" si="135"/>
        <v>0</v>
      </c>
      <c r="AJ599" s="18" t="s">
        <v>146</v>
      </c>
      <c r="AK599" s="18">
        <v>0</v>
      </c>
      <c r="AL599" s="18">
        <f t="shared" si="136"/>
        <v>0</v>
      </c>
      <c r="AM599" s="19" t="s">
        <v>146</v>
      </c>
      <c r="AN599" s="19">
        <v>0</v>
      </c>
      <c r="AO599" s="19">
        <f t="shared" si="137"/>
        <v>0</v>
      </c>
      <c r="AP599" s="18" t="s">
        <v>146</v>
      </c>
      <c r="AQ599" s="18">
        <v>0</v>
      </c>
      <c r="AR599" s="18">
        <f t="shared" si="138"/>
        <v>0</v>
      </c>
      <c r="AS599" s="20" t="s">
        <v>146</v>
      </c>
      <c r="AT599" s="20">
        <v>0</v>
      </c>
      <c r="AU599" s="16">
        <f t="shared" si="139"/>
        <v>0</v>
      </c>
    </row>
    <row r="600" spans="1:47" x14ac:dyDescent="0.2">
      <c r="A600" s="16">
        <v>597</v>
      </c>
      <c r="B600" s="16">
        <v>843.59509277343705</v>
      </c>
      <c r="C600" s="17">
        <v>4.4334333333333298</v>
      </c>
      <c r="D600" s="16" t="s">
        <v>884</v>
      </c>
      <c r="E600" s="16" t="s">
        <v>885</v>
      </c>
      <c r="F600" s="18" t="s">
        <v>145</v>
      </c>
      <c r="G600" s="18">
        <v>87545.447442857199</v>
      </c>
      <c r="H600" s="23">
        <f t="shared" si="126"/>
        <v>17032.18821845471</v>
      </c>
      <c r="I600" s="19" t="s">
        <v>146</v>
      </c>
      <c r="J600" s="19">
        <v>0</v>
      </c>
      <c r="K600" s="19">
        <f t="shared" si="127"/>
        <v>0</v>
      </c>
      <c r="L600" s="18" t="s">
        <v>146</v>
      </c>
      <c r="M600" s="18">
        <v>0</v>
      </c>
      <c r="N600" s="18">
        <f t="shared" si="128"/>
        <v>0</v>
      </c>
      <c r="O600" s="19" t="s">
        <v>146</v>
      </c>
      <c r="P600" s="19">
        <v>0</v>
      </c>
      <c r="Q600" s="19">
        <f t="shared" si="129"/>
        <v>0</v>
      </c>
      <c r="R600" s="18" t="s">
        <v>146</v>
      </c>
      <c r="S600" s="18">
        <v>0</v>
      </c>
      <c r="T600" s="18">
        <f t="shared" si="130"/>
        <v>0</v>
      </c>
      <c r="U600" s="20" t="s">
        <v>146</v>
      </c>
      <c r="V600" s="20">
        <v>0</v>
      </c>
      <c r="W600" s="20">
        <f t="shared" si="131"/>
        <v>0</v>
      </c>
      <c r="X600" s="18" t="s">
        <v>145</v>
      </c>
      <c r="Y600" s="18">
        <v>87545.447442857199</v>
      </c>
      <c r="Z600" s="23">
        <f t="shared" si="132"/>
        <v>17032.18821845471</v>
      </c>
      <c r="AA600" s="20" t="s">
        <v>146</v>
      </c>
      <c r="AB600" s="20">
        <v>0</v>
      </c>
      <c r="AC600" s="24">
        <f t="shared" si="133"/>
        <v>0</v>
      </c>
      <c r="AD600" s="18" t="s">
        <v>146</v>
      </c>
      <c r="AE600" s="18">
        <v>0</v>
      </c>
      <c r="AF600" s="18">
        <f t="shared" si="134"/>
        <v>0</v>
      </c>
      <c r="AG600" s="19" t="s">
        <v>146</v>
      </c>
      <c r="AH600" s="19">
        <v>0</v>
      </c>
      <c r="AI600" s="19">
        <f t="shared" si="135"/>
        <v>0</v>
      </c>
      <c r="AJ600" s="18" t="s">
        <v>146</v>
      </c>
      <c r="AK600" s="18">
        <v>0</v>
      </c>
      <c r="AL600" s="18">
        <f t="shared" si="136"/>
        <v>0</v>
      </c>
      <c r="AM600" s="19" t="s">
        <v>146</v>
      </c>
      <c r="AN600" s="19">
        <v>0</v>
      </c>
      <c r="AO600" s="19">
        <f t="shared" si="137"/>
        <v>0</v>
      </c>
      <c r="AP600" s="18" t="s">
        <v>146</v>
      </c>
      <c r="AQ600" s="18">
        <v>0</v>
      </c>
      <c r="AR600" s="18">
        <f t="shared" si="138"/>
        <v>0</v>
      </c>
      <c r="AS600" s="20" t="s">
        <v>146</v>
      </c>
      <c r="AT600" s="20">
        <v>0</v>
      </c>
      <c r="AU600" s="16">
        <f t="shared" si="139"/>
        <v>0</v>
      </c>
    </row>
    <row r="601" spans="1:47" x14ac:dyDescent="0.2">
      <c r="A601" s="16">
        <v>598</v>
      </c>
      <c r="B601" s="16">
        <v>698.44647159881902</v>
      </c>
      <c r="C601" s="17">
        <v>1.25836666666666</v>
      </c>
      <c r="D601" s="16" t="s">
        <v>886</v>
      </c>
      <c r="E601" s="16" t="s">
        <v>887</v>
      </c>
      <c r="F601" s="18" t="s">
        <v>145</v>
      </c>
      <c r="G601" s="18">
        <v>86730.562342857098</v>
      </c>
      <c r="H601" s="23">
        <f t="shared" si="126"/>
        <v>16873.650261256247</v>
      </c>
      <c r="I601" s="19" t="s">
        <v>146</v>
      </c>
      <c r="J601" s="19">
        <v>0</v>
      </c>
      <c r="K601" s="19">
        <f t="shared" si="127"/>
        <v>0</v>
      </c>
      <c r="L601" s="18" t="s">
        <v>145</v>
      </c>
      <c r="M601" s="18">
        <v>30463.475585714201</v>
      </c>
      <c r="N601" s="18">
        <f t="shared" si="128"/>
        <v>5010.4400634398353</v>
      </c>
      <c r="O601" s="19" t="s">
        <v>146</v>
      </c>
      <c r="P601" s="19">
        <v>0</v>
      </c>
      <c r="Q601" s="19">
        <f t="shared" si="129"/>
        <v>0</v>
      </c>
      <c r="R601" s="18" t="s">
        <v>146</v>
      </c>
      <c r="S601" s="18">
        <v>0</v>
      </c>
      <c r="T601" s="18">
        <f t="shared" si="130"/>
        <v>0</v>
      </c>
      <c r="U601" s="20" t="s">
        <v>146</v>
      </c>
      <c r="V601" s="20">
        <v>0</v>
      </c>
      <c r="W601" s="20">
        <f t="shared" si="131"/>
        <v>0</v>
      </c>
      <c r="X601" s="18" t="s">
        <v>145</v>
      </c>
      <c r="Y601" s="18">
        <v>86730.562342857098</v>
      </c>
      <c r="Z601" s="23">
        <f t="shared" si="132"/>
        <v>16873.650261256247</v>
      </c>
      <c r="AA601" s="20" t="s">
        <v>146</v>
      </c>
      <c r="AB601" s="20">
        <v>0</v>
      </c>
      <c r="AC601" s="24">
        <f t="shared" si="133"/>
        <v>0</v>
      </c>
      <c r="AD601" s="18" t="s">
        <v>146</v>
      </c>
      <c r="AE601" s="18">
        <v>0</v>
      </c>
      <c r="AF601" s="18">
        <f t="shared" si="134"/>
        <v>0</v>
      </c>
      <c r="AG601" s="19" t="s">
        <v>146</v>
      </c>
      <c r="AH601" s="19">
        <v>0</v>
      </c>
      <c r="AI601" s="19">
        <f t="shared" si="135"/>
        <v>0</v>
      </c>
      <c r="AJ601" s="18" t="s">
        <v>145</v>
      </c>
      <c r="AK601" s="18">
        <v>16108.4155142857</v>
      </c>
      <c r="AL601" s="18">
        <f t="shared" si="136"/>
        <v>1064.6672514399008</v>
      </c>
      <c r="AM601" s="19" t="s">
        <v>146</v>
      </c>
      <c r="AN601" s="19">
        <v>0</v>
      </c>
      <c r="AO601" s="19">
        <f t="shared" si="137"/>
        <v>0</v>
      </c>
      <c r="AP601" s="18" t="s">
        <v>146</v>
      </c>
      <c r="AQ601" s="18">
        <v>0</v>
      </c>
      <c r="AR601" s="18">
        <f t="shared" si="138"/>
        <v>0</v>
      </c>
      <c r="AS601" s="20" t="s">
        <v>146</v>
      </c>
      <c r="AT601" s="20">
        <v>0</v>
      </c>
      <c r="AU601" s="16">
        <f t="shared" si="139"/>
        <v>0</v>
      </c>
    </row>
    <row r="602" spans="1:47" x14ac:dyDescent="0.2">
      <c r="A602" s="16">
        <v>599</v>
      </c>
      <c r="B602" s="16">
        <v>980.86058074770096</v>
      </c>
      <c r="C602" s="17">
        <v>15.7846833333333</v>
      </c>
      <c r="D602" s="16" t="s">
        <v>888</v>
      </c>
      <c r="E602" s="16" t="s">
        <v>889</v>
      </c>
      <c r="F602" s="18" t="s">
        <v>145</v>
      </c>
      <c r="G602" s="18">
        <v>109944.46335714401</v>
      </c>
      <c r="H602" s="23">
        <f t="shared" si="126"/>
        <v>21389.973415786772</v>
      </c>
      <c r="I602" s="19" t="s">
        <v>146</v>
      </c>
      <c r="J602" s="19">
        <v>0</v>
      </c>
      <c r="K602" s="19">
        <f t="shared" si="127"/>
        <v>0</v>
      </c>
      <c r="L602" s="18" t="s">
        <v>146</v>
      </c>
      <c r="M602" s="18">
        <v>0</v>
      </c>
      <c r="N602" s="18">
        <f t="shared" si="128"/>
        <v>0</v>
      </c>
      <c r="O602" s="19" t="s">
        <v>146</v>
      </c>
      <c r="P602" s="19">
        <v>0</v>
      </c>
      <c r="Q602" s="19">
        <f t="shared" si="129"/>
        <v>0</v>
      </c>
      <c r="R602" s="18" t="s">
        <v>146</v>
      </c>
      <c r="S602" s="18">
        <v>0</v>
      </c>
      <c r="T602" s="18">
        <f t="shared" si="130"/>
        <v>0</v>
      </c>
      <c r="U602" s="20" t="s">
        <v>146</v>
      </c>
      <c r="V602" s="20">
        <v>0</v>
      </c>
      <c r="W602" s="20">
        <f t="shared" si="131"/>
        <v>0</v>
      </c>
      <c r="X602" s="18" t="s">
        <v>145</v>
      </c>
      <c r="Y602" s="18">
        <v>109944.46335714401</v>
      </c>
      <c r="Z602" s="23">
        <f t="shared" si="132"/>
        <v>21389.973415786772</v>
      </c>
      <c r="AA602" s="20" t="s">
        <v>146</v>
      </c>
      <c r="AB602" s="20">
        <v>0</v>
      </c>
      <c r="AC602" s="24">
        <f t="shared" si="133"/>
        <v>0</v>
      </c>
      <c r="AD602" s="18" t="s">
        <v>146</v>
      </c>
      <c r="AE602" s="18">
        <v>0</v>
      </c>
      <c r="AF602" s="18">
        <f t="shared" si="134"/>
        <v>0</v>
      </c>
      <c r="AG602" s="19" t="s">
        <v>146</v>
      </c>
      <c r="AH602" s="19">
        <v>0</v>
      </c>
      <c r="AI602" s="19">
        <f t="shared" si="135"/>
        <v>0</v>
      </c>
      <c r="AJ602" s="18" t="s">
        <v>145</v>
      </c>
      <c r="AK602" s="18">
        <v>40241.002871428602</v>
      </c>
      <c r="AL602" s="18">
        <f t="shared" si="136"/>
        <v>2659.6829392880768</v>
      </c>
      <c r="AM602" s="19" t="s">
        <v>146</v>
      </c>
      <c r="AN602" s="19">
        <v>0</v>
      </c>
      <c r="AO602" s="19">
        <f t="shared" si="137"/>
        <v>0</v>
      </c>
      <c r="AP602" s="18" t="s">
        <v>146</v>
      </c>
      <c r="AQ602" s="18">
        <v>0</v>
      </c>
      <c r="AR602" s="18">
        <f t="shared" si="138"/>
        <v>0</v>
      </c>
      <c r="AS602" s="20" t="s">
        <v>146</v>
      </c>
      <c r="AT602" s="20">
        <v>0</v>
      </c>
      <c r="AU602" s="16">
        <f t="shared" si="139"/>
        <v>0</v>
      </c>
    </row>
    <row r="603" spans="1:47" x14ac:dyDescent="0.2">
      <c r="A603" s="16">
        <v>600</v>
      </c>
      <c r="B603" s="16">
        <v>307.26457589168598</v>
      </c>
      <c r="C603" s="17">
        <v>1.16603939393939</v>
      </c>
      <c r="D603" s="16" t="s">
        <v>890</v>
      </c>
      <c r="E603" s="16" t="s">
        <v>891</v>
      </c>
      <c r="F603" s="18" t="s">
        <v>145</v>
      </c>
      <c r="G603" s="18">
        <v>84550.691471428494</v>
      </c>
      <c r="H603" s="23">
        <f t="shared" si="126"/>
        <v>16449.550869927723</v>
      </c>
      <c r="I603" s="19" t="s">
        <v>145</v>
      </c>
      <c r="J603" s="19">
        <v>324040.55175714201</v>
      </c>
      <c r="K603" s="19">
        <f t="shared" si="127"/>
        <v>37988.341354881835</v>
      </c>
      <c r="L603" s="18" t="s">
        <v>145</v>
      </c>
      <c r="M603" s="18">
        <v>352426.45814285701</v>
      </c>
      <c r="N603" s="18">
        <f t="shared" si="128"/>
        <v>57964.877984022532</v>
      </c>
      <c r="O603" s="19" t="s">
        <v>146</v>
      </c>
      <c r="P603" s="19">
        <v>0</v>
      </c>
      <c r="Q603" s="19">
        <f t="shared" si="129"/>
        <v>0</v>
      </c>
      <c r="R603" s="18" t="s">
        <v>146</v>
      </c>
      <c r="S603" s="18">
        <v>0</v>
      </c>
      <c r="T603" s="18">
        <f t="shared" si="130"/>
        <v>0</v>
      </c>
      <c r="U603" s="20" t="s">
        <v>145</v>
      </c>
      <c r="V603" s="20">
        <v>206821.69844285701</v>
      </c>
      <c r="W603" s="20">
        <f t="shared" si="131"/>
        <v>74396.294403905413</v>
      </c>
      <c r="X603" s="18" t="s">
        <v>145</v>
      </c>
      <c r="Y603" s="18">
        <v>84550.691471428494</v>
      </c>
      <c r="Z603" s="23">
        <f t="shared" si="132"/>
        <v>16449.550869927723</v>
      </c>
      <c r="AA603" s="20" t="s">
        <v>145</v>
      </c>
      <c r="AB603" s="20">
        <v>254908.60642857099</v>
      </c>
      <c r="AC603" s="24">
        <f t="shared" si="133"/>
        <v>43499.762189175934</v>
      </c>
      <c r="AD603" s="18" t="s">
        <v>145</v>
      </c>
      <c r="AE603" s="18">
        <v>175501.38227142801</v>
      </c>
      <c r="AF603" s="18">
        <f t="shared" si="134"/>
        <v>13732.502525150861</v>
      </c>
      <c r="AG603" s="19" t="s">
        <v>145</v>
      </c>
      <c r="AH603" s="19">
        <v>217964.31525714201</v>
      </c>
      <c r="AI603" s="19">
        <f t="shared" si="135"/>
        <v>72654.771752380664</v>
      </c>
      <c r="AJ603" s="18" t="s">
        <v>145</v>
      </c>
      <c r="AK603" s="18">
        <v>279024.32285714202</v>
      </c>
      <c r="AL603" s="18">
        <f t="shared" si="136"/>
        <v>18441.792654140252</v>
      </c>
      <c r="AM603" s="19" t="s">
        <v>145</v>
      </c>
      <c r="AN603" s="19">
        <v>222900.330214285</v>
      </c>
      <c r="AO603" s="19">
        <f t="shared" si="137"/>
        <v>24711.788272093683</v>
      </c>
      <c r="AP603" s="18" t="s">
        <v>146</v>
      </c>
      <c r="AQ603" s="18">
        <v>0</v>
      </c>
      <c r="AR603" s="18">
        <f t="shared" si="138"/>
        <v>0</v>
      </c>
      <c r="AS603" s="20" t="s">
        <v>145</v>
      </c>
      <c r="AT603" s="20">
        <v>1186057.86715714</v>
      </c>
      <c r="AU603" s="16">
        <f t="shared" si="139"/>
        <v>79017.845913200537</v>
      </c>
    </row>
    <row r="604" spans="1:47" x14ac:dyDescent="0.2">
      <c r="A604" s="16">
        <v>601</v>
      </c>
      <c r="B604" s="16">
        <v>634.61486816406205</v>
      </c>
      <c r="C604" s="17">
        <v>14.5295166666666</v>
      </c>
      <c r="D604" s="16" t="s">
        <v>892</v>
      </c>
      <c r="E604" s="16" t="s">
        <v>892</v>
      </c>
      <c r="F604" s="18" t="s">
        <v>145</v>
      </c>
      <c r="G604" s="18">
        <v>143365.902285713</v>
      </c>
      <c r="H604" s="23">
        <f t="shared" si="126"/>
        <v>27892.198888271014</v>
      </c>
      <c r="I604" s="19" t="s">
        <v>146</v>
      </c>
      <c r="J604" s="19">
        <v>0</v>
      </c>
      <c r="K604" s="19">
        <f t="shared" si="127"/>
        <v>0</v>
      </c>
      <c r="L604" s="18" t="s">
        <v>146</v>
      </c>
      <c r="M604" s="18">
        <v>0</v>
      </c>
      <c r="N604" s="18">
        <f t="shared" si="128"/>
        <v>0</v>
      </c>
      <c r="O604" s="19" t="s">
        <v>146</v>
      </c>
      <c r="P604" s="19">
        <v>0</v>
      </c>
      <c r="Q604" s="19">
        <f t="shared" si="129"/>
        <v>0</v>
      </c>
      <c r="R604" s="18" t="s">
        <v>146</v>
      </c>
      <c r="S604" s="18">
        <v>0</v>
      </c>
      <c r="T604" s="18">
        <f t="shared" si="130"/>
        <v>0</v>
      </c>
      <c r="U604" s="20" t="s">
        <v>146</v>
      </c>
      <c r="V604" s="20">
        <v>0</v>
      </c>
      <c r="W604" s="20">
        <f t="shared" si="131"/>
        <v>0</v>
      </c>
      <c r="X604" s="18" t="s">
        <v>145</v>
      </c>
      <c r="Y604" s="18">
        <v>143365.902285713</v>
      </c>
      <c r="Z604" s="23">
        <f t="shared" si="132"/>
        <v>27892.198888271014</v>
      </c>
      <c r="AA604" s="20" t="s">
        <v>146</v>
      </c>
      <c r="AB604" s="20">
        <v>0</v>
      </c>
      <c r="AC604" s="24">
        <f t="shared" si="133"/>
        <v>0</v>
      </c>
      <c r="AD604" s="18" t="s">
        <v>146</v>
      </c>
      <c r="AE604" s="18">
        <v>0</v>
      </c>
      <c r="AF604" s="18">
        <f t="shared" si="134"/>
        <v>0</v>
      </c>
      <c r="AG604" s="19" t="s">
        <v>146</v>
      </c>
      <c r="AH604" s="19">
        <v>0</v>
      </c>
      <c r="AI604" s="19">
        <f t="shared" si="135"/>
        <v>0</v>
      </c>
      <c r="AJ604" s="18" t="s">
        <v>146</v>
      </c>
      <c r="AK604" s="18">
        <v>0</v>
      </c>
      <c r="AL604" s="18">
        <f t="shared" si="136"/>
        <v>0</v>
      </c>
      <c r="AM604" s="19" t="s">
        <v>146</v>
      </c>
      <c r="AN604" s="19">
        <v>0</v>
      </c>
      <c r="AO604" s="19">
        <f t="shared" si="137"/>
        <v>0</v>
      </c>
      <c r="AP604" s="18" t="s">
        <v>146</v>
      </c>
      <c r="AQ604" s="18">
        <v>0</v>
      </c>
      <c r="AR604" s="18">
        <f t="shared" si="138"/>
        <v>0</v>
      </c>
      <c r="AS604" s="20" t="s">
        <v>146</v>
      </c>
      <c r="AT604" s="20">
        <v>0</v>
      </c>
      <c r="AU604" s="16">
        <f t="shared" si="139"/>
        <v>0</v>
      </c>
    </row>
    <row r="605" spans="1:47" x14ac:dyDescent="0.2">
      <c r="A605" s="16">
        <v>602</v>
      </c>
      <c r="B605" s="16">
        <v>504.34015381576302</v>
      </c>
      <c r="C605" s="17">
        <v>1.1132</v>
      </c>
      <c r="D605" s="16" t="s">
        <v>709</v>
      </c>
      <c r="E605" s="16" t="s">
        <v>710</v>
      </c>
      <c r="F605" s="18" t="s">
        <v>145</v>
      </c>
      <c r="G605" s="18">
        <v>100812.739999999</v>
      </c>
      <c r="H605" s="23">
        <f t="shared" si="126"/>
        <v>19613.373540855839</v>
      </c>
      <c r="I605" s="19" t="s">
        <v>146</v>
      </c>
      <c r="J605" s="19">
        <v>0</v>
      </c>
      <c r="K605" s="19">
        <f t="shared" si="127"/>
        <v>0</v>
      </c>
      <c r="L605" s="18" t="s">
        <v>146</v>
      </c>
      <c r="M605" s="18">
        <v>0</v>
      </c>
      <c r="N605" s="18">
        <f t="shared" si="128"/>
        <v>0</v>
      </c>
      <c r="O605" s="19" t="s">
        <v>146</v>
      </c>
      <c r="P605" s="19">
        <v>0</v>
      </c>
      <c r="Q605" s="19">
        <f t="shared" si="129"/>
        <v>0</v>
      </c>
      <c r="R605" s="18" t="s">
        <v>146</v>
      </c>
      <c r="S605" s="18">
        <v>0</v>
      </c>
      <c r="T605" s="18">
        <f t="shared" si="130"/>
        <v>0</v>
      </c>
      <c r="U605" s="20" t="s">
        <v>146</v>
      </c>
      <c r="V605" s="20">
        <v>0</v>
      </c>
      <c r="W605" s="20">
        <f t="shared" si="131"/>
        <v>0</v>
      </c>
      <c r="X605" s="18" t="s">
        <v>145</v>
      </c>
      <c r="Y605" s="18">
        <v>100812.739999999</v>
      </c>
      <c r="Z605" s="23">
        <f t="shared" si="132"/>
        <v>19613.373540855839</v>
      </c>
      <c r="AA605" s="20" t="s">
        <v>146</v>
      </c>
      <c r="AB605" s="20">
        <v>0</v>
      </c>
      <c r="AC605" s="24">
        <f t="shared" si="133"/>
        <v>0</v>
      </c>
      <c r="AD605" s="18" t="s">
        <v>146</v>
      </c>
      <c r="AE605" s="18">
        <v>0</v>
      </c>
      <c r="AF605" s="18">
        <f t="shared" si="134"/>
        <v>0</v>
      </c>
      <c r="AG605" s="19" t="s">
        <v>146</v>
      </c>
      <c r="AH605" s="19">
        <v>0</v>
      </c>
      <c r="AI605" s="19">
        <f t="shared" si="135"/>
        <v>0</v>
      </c>
      <c r="AJ605" s="18" t="s">
        <v>146</v>
      </c>
      <c r="AK605" s="18">
        <v>0</v>
      </c>
      <c r="AL605" s="18">
        <f t="shared" si="136"/>
        <v>0</v>
      </c>
      <c r="AM605" s="19" t="s">
        <v>146</v>
      </c>
      <c r="AN605" s="19">
        <v>0</v>
      </c>
      <c r="AO605" s="19">
        <f t="shared" si="137"/>
        <v>0</v>
      </c>
      <c r="AP605" s="18" t="s">
        <v>146</v>
      </c>
      <c r="AQ605" s="18">
        <v>0</v>
      </c>
      <c r="AR605" s="18">
        <f t="shared" si="138"/>
        <v>0</v>
      </c>
      <c r="AS605" s="20" t="s">
        <v>146</v>
      </c>
      <c r="AT605" s="20">
        <v>0</v>
      </c>
      <c r="AU605" s="16">
        <f t="shared" si="139"/>
        <v>0</v>
      </c>
    </row>
    <row r="606" spans="1:47" x14ac:dyDescent="0.2">
      <c r="A606" s="16">
        <v>603</v>
      </c>
      <c r="B606" s="16">
        <v>712.00299072265602</v>
      </c>
      <c r="C606" s="17">
        <v>2.3281499999999999</v>
      </c>
      <c r="F606" s="18" t="s">
        <v>145</v>
      </c>
      <c r="G606" s="18">
        <v>70315.120371428493</v>
      </c>
      <c r="H606" s="23">
        <f t="shared" si="126"/>
        <v>13679.984508060019</v>
      </c>
      <c r="I606" s="19" t="s">
        <v>146</v>
      </c>
      <c r="J606" s="19">
        <v>0</v>
      </c>
      <c r="K606" s="19">
        <f t="shared" si="127"/>
        <v>0</v>
      </c>
      <c r="L606" s="18" t="s">
        <v>146</v>
      </c>
      <c r="M606" s="18">
        <v>0</v>
      </c>
      <c r="N606" s="18">
        <f t="shared" si="128"/>
        <v>0</v>
      </c>
      <c r="O606" s="19" t="s">
        <v>146</v>
      </c>
      <c r="P606" s="19">
        <v>0</v>
      </c>
      <c r="Q606" s="19">
        <f t="shared" si="129"/>
        <v>0</v>
      </c>
      <c r="R606" s="18" t="s">
        <v>146</v>
      </c>
      <c r="S606" s="18">
        <v>0</v>
      </c>
      <c r="T606" s="18">
        <f t="shared" si="130"/>
        <v>0</v>
      </c>
      <c r="U606" s="20" t="s">
        <v>146</v>
      </c>
      <c r="V606" s="20">
        <v>0</v>
      </c>
      <c r="W606" s="20">
        <f t="shared" si="131"/>
        <v>0</v>
      </c>
      <c r="X606" s="18" t="s">
        <v>145</v>
      </c>
      <c r="Y606" s="18">
        <v>70315.120371428493</v>
      </c>
      <c r="Z606" s="23">
        <f t="shared" si="132"/>
        <v>13679.984508060019</v>
      </c>
      <c r="AA606" s="20" t="s">
        <v>146</v>
      </c>
      <c r="AB606" s="20">
        <v>0</v>
      </c>
      <c r="AC606" s="24">
        <f t="shared" si="133"/>
        <v>0</v>
      </c>
      <c r="AD606" s="18" t="s">
        <v>146</v>
      </c>
      <c r="AE606" s="18">
        <v>0</v>
      </c>
      <c r="AF606" s="18">
        <f t="shared" si="134"/>
        <v>0</v>
      </c>
      <c r="AG606" s="19" t="s">
        <v>146</v>
      </c>
      <c r="AH606" s="19">
        <v>0</v>
      </c>
      <c r="AI606" s="19">
        <f t="shared" si="135"/>
        <v>0</v>
      </c>
      <c r="AJ606" s="18" t="s">
        <v>146</v>
      </c>
      <c r="AK606" s="18">
        <v>0</v>
      </c>
      <c r="AL606" s="18">
        <f t="shared" si="136"/>
        <v>0</v>
      </c>
      <c r="AM606" s="19" t="s">
        <v>146</v>
      </c>
      <c r="AN606" s="19">
        <v>0</v>
      </c>
      <c r="AO606" s="19">
        <f t="shared" si="137"/>
        <v>0</v>
      </c>
      <c r="AP606" s="18" t="s">
        <v>146</v>
      </c>
      <c r="AQ606" s="18">
        <v>0</v>
      </c>
      <c r="AR606" s="18">
        <f t="shared" si="138"/>
        <v>0</v>
      </c>
      <c r="AS606" s="20" t="s">
        <v>146</v>
      </c>
      <c r="AT606" s="20">
        <v>0</v>
      </c>
      <c r="AU606" s="16">
        <f t="shared" si="139"/>
        <v>0</v>
      </c>
    </row>
    <row r="607" spans="1:47" x14ac:dyDescent="0.2">
      <c r="A607" s="16">
        <v>604</v>
      </c>
      <c r="B607" s="16">
        <v>793.70690917968705</v>
      </c>
      <c r="C607" s="17">
        <v>15.521566666666599</v>
      </c>
      <c r="D607" s="16" t="s">
        <v>893</v>
      </c>
      <c r="E607" s="16" t="s">
        <v>894</v>
      </c>
      <c r="F607" s="18" t="s">
        <v>145</v>
      </c>
      <c r="G607" s="18">
        <v>120131.538757142</v>
      </c>
      <c r="H607" s="23">
        <f t="shared" si="126"/>
        <v>23371.894699833076</v>
      </c>
      <c r="I607" s="19" t="s">
        <v>146</v>
      </c>
      <c r="J607" s="19">
        <v>0</v>
      </c>
      <c r="K607" s="19">
        <f t="shared" si="127"/>
        <v>0</v>
      </c>
      <c r="L607" s="18" t="s">
        <v>146</v>
      </c>
      <c r="M607" s="18">
        <v>0</v>
      </c>
      <c r="N607" s="18">
        <f t="shared" si="128"/>
        <v>0</v>
      </c>
      <c r="O607" s="19" t="s">
        <v>146</v>
      </c>
      <c r="P607" s="19">
        <v>0</v>
      </c>
      <c r="Q607" s="19">
        <f t="shared" si="129"/>
        <v>0</v>
      </c>
      <c r="R607" s="18" t="s">
        <v>146</v>
      </c>
      <c r="S607" s="18">
        <v>0</v>
      </c>
      <c r="T607" s="18">
        <f t="shared" si="130"/>
        <v>0</v>
      </c>
      <c r="U607" s="20" t="s">
        <v>146</v>
      </c>
      <c r="V607" s="20">
        <v>0</v>
      </c>
      <c r="W607" s="20">
        <f t="shared" si="131"/>
        <v>0</v>
      </c>
      <c r="X607" s="18" t="s">
        <v>145</v>
      </c>
      <c r="Y607" s="18">
        <v>120131.538757142</v>
      </c>
      <c r="Z607" s="23">
        <f t="shared" si="132"/>
        <v>23371.894699833076</v>
      </c>
      <c r="AA607" s="20" t="s">
        <v>146</v>
      </c>
      <c r="AB607" s="20">
        <v>0</v>
      </c>
      <c r="AC607" s="24">
        <f t="shared" si="133"/>
        <v>0</v>
      </c>
      <c r="AD607" s="18" t="s">
        <v>146</v>
      </c>
      <c r="AE607" s="18">
        <v>0</v>
      </c>
      <c r="AF607" s="18">
        <f t="shared" si="134"/>
        <v>0</v>
      </c>
      <c r="AG607" s="19" t="s">
        <v>146</v>
      </c>
      <c r="AH607" s="19">
        <v>0</v>
      </c>
      <c r="AI607" s="19">
        <f t="shared" si="135"/>
        <v>0</v>
      </c>
      <c r="AJ607" s="18" t="s">
        <v>146</v>
      </c>
      <c r="AK607" s="18">
        <v>0</v>
      </c>
      <c r="AL607" s="18">
        <f t="shared" si="136"/>
        <v>0</v>
      </c>
      <c r="AM607" s="19" t="s">
        <v>146</v>
      </c>
      <c r="AN607" s="19">
        <v>0</v>
      </c>
      <c r="AO607" s="19">
        <f t="shared" si="137"/>
        <v>0</v>
      </c>
      <c r="AP607" s="18" t="s">
        <v>146</v>
      </c>
      <c r="AQ607" s="18">
        <v>0</v>
      </c>
      <c r="AR607" s="18">
        <f t="shared" si="138"/>
        <v>0</v>
      </c>
      <c r="AS607" s="20" t="s">
        <v>146</v>
      </c>
      <c r="AT607" s="20">
        <v>0</v>
      </c>
      <c r="AU607" s="16">
        <f t="shared" si="139"/>
        <v>0</v>
      </c>
    </row>
    <row r="608" spans="1:47" x14ac:dyDescent="0.2">
      <c r="A608" s="16">
        <v>605</v>
      </c>
      <c r="B608" s="16">
        <v>551.47814941406205</v>
      </c>
      <c r="C608" s="17">
        <v>1.30203333333333</v>
      </c>
      <c r="D608" s="16" t="s">
        <v>895</v>
      </c>
      <c r="E608" s="16" t="s">
        <v>896</v>
      </c>
      <c r="F608" s="18" t="s">
        <v>145</v>
      </c>
      <c r="G608" s="18">
        <v>76124.184585714203</v>
      </c>
      <c r="H608" s="23">
        <f t="shared" si="126"/>
        <v>14810.152643135059</v>
      </c>
      <c r="I608" s="19" t="s">
        <v>146</v>
      </c>
      <c r="J608" s="19">
        <v>0</v>
      </c>
      <c r="K608" s="19">
        <f t="shared" si="127"/>
        <v>0</v>
      </c>
      <c r="L608" s="18" t="s">
        <v>146</v>
      </c>
      <c r="M608" s="18">
        <v>0</v>
      </c>
      <c r="N608" s="18">
        <f t="shared" si="128"/>
        <v>0</v>
      </c>
      <c r="O608" s="19" t="s">
        <v>146</v>
      </c>
      <c r="P608" s="19">
        <v>0</v>
      </c>
      <c r="Q608" s="19">
        <f t="shared" si="129"/>
        <v>0</v>
      </c>
      <c r="R608" s="18" t="s">
        <v>146</v>
      </c>
      <c r="S608" s="18">
        <v>0</v>
      </c>
      <c r="T608" s="18">
        <f t="shared" si="130"/>
        <v>0</v>
      </c>
      <c r="U608" s="20" t="s">
        <v>146</v>
      </c>
      <c r="V608" s="20">
        <v>0</v>
      </c>
      <c r="W608" s="20">
        <f t="shared" si="131"/>
        <v>0</v>
      </c>
      <c r="X608" s="18" t="s">
        <v>145</v>
      </c>
      <c r="Y608" s="18">
        <v>76124.184585714203</v>
      </c>
      <c r="Z608" s="23">
        <f t="shared" si="132"/>
        <v>14810.152643135059</v>
      </c>
      <c r="AA608" s="20" t="s">
        <v>146</v>
      </c>
      <c r="AB608" s="20">
        <v>0</v>
      </c>
      <c r="AC608" s="24">
        <f t="shared" si="133"/>
        <v>0</v>
      </c>
      <c r="AD608" s="18" t="s">
        <v>146</v>
      </c>
      <c r="AE608" s="18">
        <v>0</v>
      </c>
      <c r="AF608" s="18">
        <f t="shared" si="134"/>
        <v>0</v>
      </c>
      <c r="AG608" s="19" t="s">
        <v>146</v>
      </c>
      <c r="AH608" s="19">
        <v>0</v>
      </c>
      <c r="AI608" s="19">
        <f t="shared" si="135"/>
        <v>0</v>
      </c>
      <c r="AJ608" s="18" t="s">
        <v>146</v>
      </c>
      <c r="AK608" s="18">
        <v>0</v>
      </c>
      <c r="AL608" s="18">
        <f t="shared" si="136"/>
        <v>0</v>
      </c>
      <c r="AM608" s="19" t="s">
        <v>146</v>
      </c>
      <c r="AN608" s="19">
        <v>0</v>
      </c>
      <c r="AO608" s="19">
        <f t="shared" si="137"/>
        <v>0</v>
      </c>
      <c r="AP608" s="18" t="s">
        <v>146</v>
      </c>
      <c r="AQ608" s="18">
        <v>0</v>
      </c>
      <c r="AR608" s="18">
        <f t="shared" si="138"/>
        <v>0</v>
      </c>
      <c r="AS608" s="20" t="s">
        <v>146</v>
      </c>
      <c r="AT608" s="20">
        <v>0</v>
      </c>
      <c r="AU608" s="16">
        <f t="shared" si="139"/>
        <v>0</v>
      </c>
    </row>
    <row r="609" spans="1:47" x14ac:dyDescent="0.2">
      <c r="A609" s="16">
        <v>606</v>
      </c>
      <c r="B609" s="16">
        <v>546.4541015625</v>
      </c>
      <c r="C609" s="17">
        <v>7.3422833333333299</v>
      </c>
      <c r="D609" s="16" t="s">
        <v>897</v>
      </c>
      <c r="E609" s="16" t="s">
        <v>898</v>
      </c>
      <c r="F609" s="18" t="s">
        <v>145</v>
      </c>
      <c r="G609" s="18">
        <v>81982.446028571401</v>
      </c>
      <c r="H609" s="23">
        <f t="shared" si="126"/>
        <v>15949.892223457473</v>
      </c>
      <c r="I609" s="19" t="s">
        <v>146</v>
      </c>
      <c r="J609" s="19">
        <v>0</v>
      </c>
      <c r="K609" s="19">
        <f t="shared" si="127"/>
        <v>0</v>
      </c>
      <c r="L609" s="18" t="s">
        <v>146</v>
      </c>
      <c r="M609" s="18">
        <v>0</v>
      </c>
      <c r="N609" s="18">
        <f t="shared" si="128"/>
        <v>0</v>
      </c>
      <c r="O609" s="19" t="s">
        <v>146</v>
      </c>
      <c r="P609" s="19">
        <v>0</v>
      </c>
      <c r="Q609" s="19">
        <f t="shared" si="129"/>
        <v>0</v>
      </c>
      <c r="R609" s="18" t="s">
        <v>146</v>
      </c>
      <c r="S609" s="18">
        <v>0</v>
      </c>
      <c r="T609" s="18">
        <f t="shared" si="130"/>
        <v>0</v>
      </c>
      <c r="U609" s="20" t="s">
        <v>146</v>
      </c>
      <c r="V609" s="20">
        <v>0</v>
      </c>
      <c r="W609" s="20">
        <f t="shared" si="131"/>
        <v>0</v>
      </c>
      <c r="X609" s="18" t="s">
        <v>145</v>
      </c>
      <c r="Y609" s="18">
        <v>81982.446028571401</v>
      </c>
      <c r="Z609" s="23">
        <f t="shared" si="132"/>
        <v>15949.892223457473</v>
      </c>
      <c r="AA609" s="20" t="s">
        <v>146</v>
      </c>
      <c r="AB609" s="20">
        <v>0</v>
      </c>
      <c r="AC609" s="24">
        <f t="shared" si="133"/>
        <v>0</v>
      </c>
      <c r="AD609" s="18" t="s">
        <v>146</v>
      </c>
      <c r="AE609" s="18">
        <v>0</v>
      </c>
      <c r="AF609" s="18">
        <f t="shared" si="134"/>
        <v>0</v>
      </c>
      <c r="AG609" s="19" t="s">
        <v>146</v>
      </c>
      <c r="AH609" s="19">
        <v>0</v>
      </c>
      <c r="AI609" s="19">
        <f t="shared" si="135"/>
        <v>0</v>
      </c>
      <c r="AJ609" s="18" t="s">
        <v>146</v>
      </c>
      <c r="AK609" s="18">
        <v>0</v>
      </c>
      <c r="AL609" s="18">
        <f t="shared" si="136"/>
        <v>0</v>
      </c>
      <c r="AM609" s="19" t="s">
        <v>146</v>
      </c>
      <c r="AN609" s="19">
        <v>0</v>
      </c>
      <c r="AO609" s="19">
        <f t="shared" si="137"/>
        <v>0</v>
      </c>
      <c r="AP609" s="18" t="s">
        <v>146</v>
      </c>
      <c r="AQ609" s="18">
        <v>0</v>
      </c>
      <c r="AR609" s="18">
        <f t="shared" si="138"/>
        <v>0</v>
      </c>
      <c r="AS609" s="20" t="s">
        <v>146</v>
      </c>
      <c r="AT609" s="20">
        <v>0</v>
      </c>
      <c r="AU609" s="16">
        <f t="shared" si="139"/>
        <v>0</v>
      </c>
    </row>
    <row r="610" spans="1:47" x14ac:dyDescent="0.2">
      <c r="A610" s="16">
        <v>607</v>
      </c>
      <c r="B610" s="16">
        <v>758.55999755859295</v>
      </c>
      <c r="C610" s="17">
        <v>2.0378666666666598</v>
      </c>
      <c r="D610" s="16" t="s">
        <v>899</v>
      </c>
      <c r="E610" s="16" t="s">
        <v>900</v>
      </c>
      <c r="F610" s="18" t="s">
        <v>145</v>
      </c>
      <c r="G610" s="18">
        <v>71431.401342857207</v>
      </c>
      <c r="H610" s="23">
        <f t="shared" si="126"/>
        <v>13897.159794330197</v>
      </c>
      <c r="I610" s="19" t="s">
        <v>146</v>
      </c>
      <c r="J610" s="19">
        <v>0</v>
      </c>
      <c r="K610" s="19">
        <f t="shared" si="127"/>
        <v>0</v>
      </c>
      <c r="L610" s="18" t="s">
        <v>146</v>
      </c>
      <c r="M610" s="18">
        <v>0</v>
      </c>
      <c r="N610" s="18">
        <f t="shared" si="128"/>
        <v>0</v>
      </c>
      <c r="O610" s="19" t="s">
        <v>146</v>
      </c>
      <c r="P610" s="19">
        <v>0</v>
      </c>
      <c r="Q610" s="19">
        <f t="shared" si="129"/>
        <v>0</v>
      </c>
      <c r="R610" s="18" t="s">
        <v>146</v>
      </c>
      <c r="S610" s="18">
        <v>0</v>
      </c>
      <c r="T610" s="18">
        <f t="shared" si="130"/>
        <v>0</v>
      </c>
      <c r="U610" s="20" t="s">
        <v>146</v>
      </c>
      <c r="V610" s="20">
        <v>0</v>
      </c>
      <c r="W610" s="20">
        <f t="shared" si="131"/>
        <v>0</v>
      </c>
      <c r="X610" s="18" t="s">
        <v>145</v>
      </c>
      <c r="Y610" s="18">
        <v>71431.401342857207</v>
      </c>
      <c r="Z610" s="23">
        <f t="shared" si="132"/>
        <v>13897.159794330197</v>
      </c>
      <c r="AA610" s="20" t="s">
        <v>146</v>
      </c>
      <c r="AB610" s="20">
        <v>0</v>
      </c>
      <c r="AC610" s="24">
        <f t="shared" si="133"/>
        <v>0</v>
      </c>
      <c r="AD610" s="18" t="s">
        <v>146</v>
      </c>
      <c r="AE610" s="18">
        <v>0</v>
      </c>
      <c r="AF610" s="18">
        <f t="shared" si="134"/>
        <v>0</v>
      </c>
      <c r="AG610" s="19" t="s">
        <v>146</v>
      </c>
      <c r="AH610" s="19">
        <v>0</v>
      </c>
      <c r="AI610" s="19">
        <f t="shared" si="135"/>
        <v>0</v>
      </c>
      <c r="AJ610" s="18" t="s">
        <v>146</v>
      </c>
      <c r="AK610" s="18">
        <v>0</v>
      </c>
      <c r="AL610" s="18">
        <f t="shared" si="136"/>
        <v>0</v>
      </c>
      <c r="AM610" s="19" t="s">
        <v>146</v>
      </c>
      <c r="AN610" s="19">
        <v>0</v>
      </c>
      <c r="AO610" s="19">
        <f t="shared" si="137"/>
        <v>0</v>
      </c>
      <c r="AP610" s="18" t="s">
        <v>146</v>
      </c>
      <c r="AQ610" s="18">
        <v>0</v>
      </c>
      <c r="AR610" s="18">
        <f t="shared" si="138"/>
        <v>0</v>
      </c>
      <c r="AS610" s="20" t="s">
        <v>146</v>
      </c>
      <c r="AT610" s="20">
        <v>0</v>
      </c>
      <c r="AU610" s="16">
        <f t="shared" si="139"/>
        <v>0</v>
      </c>
    </row>
    <row r="611" spans="1:47" x14ac:dyDescent="0.2">
      <c r="A611" s="16">
        <v>608</v>
      </c>
      <c r="B611" s="16">
        <v>1163.0856116749601</v>
      </c>
      <c r="C611" s="17">
        <v>18.338119047618999</v>
      </c>
      <c r="F611" s="18" t="s">
        <v>145</v>
      </c>
      <c r="G611" s="18">
        <v>90832.887142855994</v>
      </c>
      <c r="H611" s="23">
        <f t="shared" si="126"/>
        <v>17671.767926625682</v>
      </c>
      <c r="I611" s="19" t="s">
        <v>146</v>
      </c>
      <c r="J611" s="19">
        <v>0</v>
      </c>
      <c r="K611" s="19">
        <f t="shared" si="127"/>
        <v>0</v>
      </c>
      <c r="L611" s="18" t="s">
        <v>145</v>
      </c>
      <c r="M611" s="18">
        <v>75135.387857141905</v>
      </c>
      <c r="N611" s="18">
        <f t="shared" si="128"/>
        <v>12357.794055450971</v>
      </c>
      <c r="O611" s="19" t="s">
        <v>146</v>
      </c>
      <c r="P611" s="19">
        <v>0</v>
      </c>
      <c r="Q611" s="19">
        <f t="shared" si="129"/>
        <v>0</v>
      </c>
      <c r="R611" s="18" t="s">
        <v>145</v>
      </c>
      <c r="S611" s="18">
        <v>82911.648285713207</v>
      </c>
      <c r="T611" s="18">
        <f t="shared" si="130"/>
        <v>8003.0548538333214</v>
      </c>
      <c r="U611" s="20" t="s">
        <v>146</v>
      </c>
      <c r="V611" s="20">
        <v>0</v>
      </c>
      <c r="W611" s="20">
        <f t="shared" si="131"/>
        <v>0</v>
      </c>
      <c r="X611" s="18" t="s">
        <v>145</v>
      </c>
      <c r="Y611" s="18">
        <v>90832.887142855994</v>
      </c>
      <c r="Z611" s="23">
        <f t="shared" si="132"/>
        <v>17671.767926625682</v>
      </c>
      <c r="AA611" s="20" t="s">
        <v>146</v>
      </c>
      <c r="AB611" s="20">
        <v>0</v>
      </c>
      <c r="AC611" s="24">
        <f t="shared" si="133"/>
        <v>0</v>
      </c>
      <c r="AD611" s="18" t="s">
        <v>145</v>
      </c>
      <c r="AE611" s="18">
        <v>82107.297999998904</v>
      </c>
      <c r="AF611" s="18">
        <f t="shared" si="134"/>
        <v>6424.6712050077394</v>
      </c>
      <c r="AG611" s="19" t="s">
        <v>145</v>
      </c>
      <c r="AH611" s="19">
        <v>91765.515571427299</v>
      </c>
      <c r="AI611" s="19">
        <f t="shared" si="135"/>
        <v>30588.505190475767</v>
      </c>
      <c r="AJ611" s="18" t="s">
        <v>146</v>
      </c>
      <c r="AK611" s="18">
        <v>0</v>
      </c>
      <c r="AL611" s="18">
        <f t="shared" si="136"/>
        <v>0</v>
      </c>
      <c r="AM611" s="19" t="s">
        <v>145</v>
      </c>
      <c r="AN611" s="19">
        <v>86778.711714284495</v>
      </c>
      <c r="AO611" s="19">
        <f t="shared" si="137"/>
        <v>9620.6997465947334</v>
      </c>
      <c r="AP611" s="18" t="s">
        <v>146</v>
      </c>
      <c r="AQ611" s="18">
        <v>0</v>
      </c>
      <c r="AR611" s="18">
        <f t="shared" si="138"/>
        <v>0</v>
      </c>
      <c r="AS611" s="20" t="s">
        <v>146</v>
      </c>
      <c r="AT611" s="20">
        <v>0</v>
      </c>
      <c r="AU611" s="16">
        <f t="shared" si="139"/>
        <v>0</v>
      </c>
    </row>
    <row r="612" spans="1:47" x14ac:dyDescent="0.2">
      <c r="A612" s="16">
        <v>609</v>
      </c>
      <c r="B612" s="16">
        <v>909.55157470703102</v>
      </c>
      <c r="C612" s="17">
        <v>7.5261291666666601</v>
      </c>
      <c r="D612" s="16" t="s">
        <v>901</v>
      </c>
      <c r="E612" s="16" t="s">
        <v>902</v>
      </c>
      <c r="F612" s="18" t="s">
        <v>145</v>
      </c>
      <c r="G612" s="18">
        <v>33590.152971429001</v>
      </c>
      <c r="H612" s="23">
        <f t="shared" si="126"/>
        <v>6535.049216231324</v>
      </c>
      <c r="I612" s="19" t="s">
        <v>145</v>
      </c>
      <c r="J612" s="19">
        <v>1666153.3894428499</v>
      </c>
      <c r="K612" s="19">
        <f t="shared" si="127"/>
        <v>195328.6505794666</v>
      </c>
      <c r="L612" s="18" t="s">
        <v>145</v>
      </c>
      <c r="M612" s="18">
        <v>60091.443714285597</v>
      </c>
      <c r="N612" s="18">
        <f t="shared" si="128"/>
        <v>9883.4611372180261</v>
      </c>
      <c r="O612" s="19" t="s">
        <v>146</v>
      </c>
      <c r="P612" s="19">
        <v>0</v>
      </c>
      <c r="Q612" s="19">
        <f t="shared" si="129"/>
        <v>0</v>
      </c>
      <c r="R612" s="18" t="s">
        <v>146</v>
      </c>
      <c r="S612" s="18">
        <v>0</v>
      </c>
      <c r="T612" s="18">
        <f t="shared" si="130"/>
        <v>0</v>
      </c>
      <c r="U612" s="20" t="s">
        <v>146</v>
      </c>
      <c r="V612" s="20">
        <v>0</v>
      </c>
      <c r="W612" s="20">
        <f t="shared" si="131"/>
        <v>0</v>
      </c>
      <c r="X612" s="18" t="s">
        <v>145</v>
      </c>
      <c r="Y612" s="18">
        <v>33590.152971429001</v>
      </c>
      <c r="Z612" s="23">
        <f t="shared" si="132"/>
        <v>6535.049216231324</v>
      </c>
      <c r="AA612" s="20" t="s">
        <v>146</v>
      </c>
      <c r="AB612" s="20">
        <v>0</v>
      </c>
      <c r="AC612" s="24">
        <f t="shared" si="133"/>
        <v>0</v>
      </c>
      <c r="AD612" s="18" t="s">
        <v>146</v>
      </c>
      <c r="AE612" s="18">
        <v>0</v>
      </c>
      <c r="AF612" s="18">
        <f t="shared" si="134"/>
        <v>0</v>
      </c>
      <c r="AG612" s="19" t="s">
        <v>146</v>
      </c>
      <c r="AH612" s="19">
        <v>0</v>
      </c>
      <c r="AI612" s="19">
        <f t="shared" si="135"/>
        <v>0</v>
      </c>
      <c r="AJ612" s="18" t="s">
        <v>146</v>
      </c>
      <c r="AK612" s="18">
        <v>0</v>
      </c>
      <c r="AL612" s="18">
        <f t="shared" si="136"/>
        <v>0</v>
      </c>
      <c r="AM612" s="19" t="s">
        <v>146</v>
      </c>
      <c r="AN612" s="19">
        <v>0</v>
      </c>
      <c r="AO612" s="19">
        <f t="shared" si="137"/>
        <v>0</v>
      </c>
      <c r="AP612" s="18" t="s">
        <v>146</v>
      </c>
      <c r="AQ612" s="18">
        <v>0</v>
      </c>
      <c r="AR612" s="18">
        <f t="shared" si="138"/>
        <v>0</v>
      </c>
      <c r="AS612" s="20" t="s">
        <v>146</v>
      </c>
      <c r="AT612" s="20">
        <v>0</v>
      </c>
      <c r="AU612" s="16">
        <f t="shared" si="139"/>
        <v>0</v>
      </c>
    </row>
    <row r="613" spans="1:47" x14ac:dyDescent="0.2">
      <c r="A613" s="16">
        <v>610</v>
      </c>
      <c r="B613" s="16">
        <v>329.21523367456803</v>
      </c>
      <c r="C613" s="17">
        <v>7.4277499999999899</v>
      </c>
      <c r="D613" s="16" t="s">
        <v>199</v>
      </c>
      <c r="E613" s="16" t="s">
        <v>903</v>
      </c>
      <c r="F613" s="18" t="s">
        <v>145</v>
      </c>
      <c r="G613" s="18">
        <v>99710.6035857143</v>
      </c>
      <c r="H613" s="23">
        <f t="shared" si="126"/>
        <v>19398.9501139522</v>
      </c>
      <c r="I613" s="19" t="s">
        <v>146</v>
      </c>
      <c r="J613" s="19">
        <v>0</v>
      </c>
      <c r="K613" s="19">
        <f t="shared" si="127"/>
        <v>0</v>
      </c>
      <c r="L613" s="18" t="s">
        <v>146</v>
      </c>
      <c r="M613" s="18">
        <v>0</v>
      </c>
      <c r="N613" s="18">
        <f t="shared" si="128"/>
        <v>0</v>
      </c>
      <c r="O613" s="19" t="s">
        <v>145</v>
      </c>
      <c r="P613" s="19">
        <v>225099.49091428501</v>
      </c>
      <c r="Q613" s="19">
        <f t="shared" si="129"/>
        <v>54110.454546703128</v>
      </c>
      <c r="R613" s="18" t="s">
        <v>146</v>
      </c>
      <c r="S613" s="18">
        <v>0</v>
      </c>
      <c r="T613" s="18">
        <f t="shared" si="130"/>
        <v>0</v>
      </c>
      <c r="U613" s="20" t="s">
        <v>146</v>
      </c>
      <c r="V613" s="20">
        <v>0</v>
      </c>
      <c r="W613" s="20">
        <f t="shared" si="131"/>
        <v>0</v>
      </c>
      <c r="X613" s="18" t="s">
        <v>145</v>
      </c>
      <c r="Y613" s="18">
        <v>99710.6035857143</v>
      </c>
      <c r="Z613" s="23">
        <f t="shared" si="132"/>
        <v>19398.9501139522</v>
      </c>
      <c r="AA613" s="20" t="s">
        <v>146</v>
      </c>
      <c r="AB613" s="20">
        <v>0</v>
      </c>
      <c r="AC613" s="24">
        <f t="shared" si="133"/>
        <v>0</v>
      </c>
      <c r="AD613" s="18" t="s">
        <v>146</v>
      </c>
      <c r="AE613" s="18">
        <v>0</v>
      </c>
      <c r="AF613" s="18">
        <f t="shared" si="134"/>
        <v>0</v>
      </c>
      <c r="AG613" s="19" t="s">
        <v>146</v>
      </c>
      <c r="AH613" s="19">
        <v>0</v>
      </c>
      <c r="AI613" s="19">
        <f t="shared" si="135"/>
        <v>0</v>
      </c>
      <c r="AJ613" s="18" t="s">
        <v>146</v>
      </c>
      <c r="AK613" s="18">
        <v>0</v>
      </c>
      <c r="AL613" s="18">
        <f t="shared" si="136"/>
        <v>0</v>
      </c>
      <c r="AM613" s="19" t="s">
        <v>146</v>
      </c>
      <c r="AN613" s="19">
        <v>0</v>
      </c>
      <c r="AO613" s="19">
        <f t="shared" si="137"/>
        <v>0</v>
      </c>
      <c r="AP613" s="18" t="s">
        <v>146</v>
      </c>
      <c r="AQ613" s="18">
        <v>0</v>
      </c>
      <c r="AR613" s="18">
        <f t="shared" si="138"/>
        <v>0</v>
      </c>
      <c r="AS613" s="20" t="s">
        <v>146</v>
      </c>
      <c r="AT613" s="20">
        <v>0</v>
      </c>
      <c r="AU613" s="16">
        <f t="shared" si="139"/>
        <v>0</v>
      </c>
    </row>
    <row r="614" spans="1:47" x14ac:dyDescent="0.2">
      <c r="A614" s="16">
        <v>611</v>
      </c>
      <c r="B614" s="16">
        <v>829.61199951171795</v>
      </c>
      <c r="C614" s="17">
        <v>8.5571333333333293</v>
      </c>
      <c r="D614" s="16" t="s">
        <v>904</v>
      </c>
      <c r="E614" s="16" t="s">
        <v>905</v>
      </c>
      <c r="F614" s="18" t="s">
        <v>145</v>
      </c>
      <c r="G614" s="18">
        <v>101182.789457142</v>
      </c>
      <c r="H614" s="23">
        <f t="shared" si="126"/>
        <v>19685.367598665762</v>
      </c>
      <c r="I614" s="19" t="s">
        <v>146</v>
      </c>
      <c r="J614" s="19">
        <v>0</v>
      </c>
      <c r="K614" s="19">
        <f t="shared" si="127"/>
        <v>0</v>
      </c>
      <c r="L614" s="18" t="s">
        <v>146</v>
      </c>
      <c r="M614" s="18">
        <v>0</v>
      </c>
      <c r="N614" s="18">
        <f t="shared" si="128"/>
        <v>0</v>
      </c>
      <c r="O614" s="19" t="s">
        <v>146</v>
      </c>
      <c r="P614" s="19">
        <v>0</v>
      </c>
      <c r="Q614" s="19">
        <f t="shared" si="129"/>
        <v>0</v>
      </c>
      <c r="R614" s="18" t="s">
        <v>146</v>
      </c>
      <c r="S614" s="18">
        <v>0</v>
      </c>
      <c r="T614" s="18">
        <f t="shared" si="130"/>
        <v>0</v>
      </c>
      <c r="U614" s="20" t="s">
        <v>146</v>
      </c>
      <c r="V614" s="20">
        <v>0</v>
      </c>
      <c r="W614" s="20">
        <f t="shared" si="131"/>
        <v>0</v>
      </c>
      <c r="X614" s="18" t="s">
        <v>145</v>
      </c>
      <c r="Y614" s="18">
        <v>101182.789457142</v>
      </c>
      <c r="Z614" s="23">
        <f t="shared" si="132"/>
        <v>19685.367598665762</v>
      </c>
      <c r="AA614" s="20" t="s">
        <v>146</v>
      </c>
      <c r="AB614" s="20">
        <v>0</v>
      </c>
      <c r="AC614" s="24">
        <f t="shared" si="133"/>
        <v>0</v>
      </c>
      <c r="AD614" s="18" t="s">
        <v>146</v>
      </c>
      <c r="AE614" s="18">
        <v>0</v>
      </c>
      <c r="AF614" s="18">
        <f t="shared" si="134"/>
        <v>0</v>
      </c>
      <c r="AG614" s="19" t="s">
        <v>146</v>
      </c>
      <c r="AH614" s="19">
        <v>0</v>
      </c>
      <c r="AI614" s="19">
        <f t="shared" si="135"/>
        <v>0</v>
      </c>
      <c r="AJ614" s="18" t="s">
        <v>146</v>
      </c>
      <c r="AK614" s="18">
        <v>0</v>
      </c>
      <c r="AL614" s="18">
        <f t="shared" si="136"/>
        <v>0</v>
      </c>
      <c r="AM614" s="19" t="s">
        <v>146</v>
      </c>
      <c r="AN614" s="19">
        <v>0</v>
      </c>
      <c r="AO614" s="19">
        <f t="shared" si="137"/>
        <v>0</v>
      </c>
      <c r="AP614" s="18" t="s">
        <v>146</v>
      </c>
      <c r="AQ614" s="18">
        <v>0</v>
      </c>
      <c r="AR614" s="18">
        <f t="shared" si="138"/>
        <v>0</v>
      </c>
      <c r="AS614" s="20" t="s">
        <v>146</v>
      </c>
      <c r="AT614" s="20">
        <v>0</v>
      </c>
      <c r="AU614" s="16">
        <f t="shared" si="139"/>
        <v>0</v>
      </c>
    </row>
    <row r="615" spans="1:47" x14ac:dyDescent="0.2">
      <c r="A615" s="16">
        <v>612</v>
      </c>
      <c r="B615" s="16">
        <v>1151.2626953125</v>
      </c>
      <c r="C615" s="17">
        <v>1.84876666666666</v>
      </c>
      <c r="F615" s="18" t="s">
        <v>145</v>
      </c>
      <c r="G615" s="18">
        <v>68887.748185714197</v>
      </c>
      <c r="H615" s="23">
        <f t="shared" si="126"/>
        <v>13402.285639244008</v>
      </c>
      <c r="I615" s="19" t="s">
        <v>146</v>
      </c>
      <c r="J615" s="19">
        <v>0</v>
      </c>
      <c r="K615" s="19">
        <f t="shared" si="127"/>
        <v>0</v>
      </c>
      <c r="L615" s="18" t="s">
        <v>146</v>
      </c>
      <c r="M615" s="18">
        <v>0</v>
      </c>
      <c r="N615" s="18">
        <f t="shared" si="128"/>
        <v>0</v>
      </c>
      <c r="O615" s="19" t="s">
        <v>146</v>
      </c>
      <c r="P615" s="19">
        <v>0</v>
      </c>
      <c r="Q615" s="19">
        <f t="shared" si="129"/>
        <v>0</v>
      </c>
      <c r="R615" s="18" t="s">
        <v>146</v>
      </c>
      <c r="S615" s="18">
        <v>0</v>
      </c>
      <c r="T615" s="18">
        <f t="shared" si="130"/>
        <v>0</v>
      </c>
      <c r="U615" s="20" t="s">
        <v>146</v>
      </c>
      <c r="V615" s="20">
        <v>0</v>
      </c>
      <c r="W615" s="20">
        <f t="shared" si="131"/>
        <v>0</v>
      </c>
      <c r="X615" s="18" t="s">
        <v>145</v>
      </c>
      <c r="Y615" s="18">
        <v>68887.748185714197</v>
      </c>
      <c r="Z615" s="23">
        <f t="shared" si="132"/>
        <v>13402.285639244008</v>
      </c>
      <c r="AA615" s="20" t="s">
        <v>146</v>
      </c>
      <c r="AB615" s="20">
        <v>0</v>
      </c>
      <c r="AC615" s="24">
        <f t="shared" si="133"/>
        <v>0</v>
      </c>
      <c r="AD615" s="18" t="s">
        <v>146</v>
      </c>
      <c r="AE615" s="18">
        <v>0</v>
      </c>
      <c r="AF615" s="18">
        <f t="shared" si="134"/>
        <v>0</v>
      </c>
      <c r="AG615" s="19" t="s">
        <v>146</v>
      </c>
      <c r="AH615" s="19">
        <v>0</v>
      </c>
      <c r="AI615" s="19">
        <f t="shared" si="135"/>
        <v>0</v>
      </c>
      <c r="AJ615" s="18" t="s">
        <v>146</v>
      </c>
      <c r="AK615" s="18">
        <v>0</v>
      </c>
      <c r="AL615" s="18">
        <f t="shared" si="136"/>
        <v>0</v>
      </c>
      <c r="AM615" s="19" t="s">
        <v>146</v>
      </c>
      <c r="AN615" s="19">
        <v>0</v>
      </c>
      <c r="AO615" s="19">
        <f t="shared" si="137"/>
        <v>0</v>
      </c>
      <c r="AP615" s="18" t="s">
        <v>146</v>
      </c>
      <c r="AQ615" s="18">
        <v>0</v>
      </c>
      <c r="AR615" s="18">
        <f t="shared" si="138"/>
        <v>0</v>
      </c>
      <c r="AS615" s="20" t="s">
        <v>146</v>
      </c>
      <c r="AT615" s="20">
        <v>0</v>
      </c>
      <c r="AU615" s="16">
        <f t="shared" si="139"/>
        <v>0</v>
      </c>
    </row>
    <row r="616" spans="1:47" x14ac:dyDescent="0.2">
      <c r="A616" s="16">
        <v>613</v>
      </c>
      <c r="B616" s="16">
        <v>642.39514189995498</v>
      </c>
      <c r="C616" s="17">
        <v>0.60026666666666595</v>
      </c>
      <c r="D616" s="16" t="s">
        <v>906</v>
      </c>
      <c r="E616" s="16" t="s">
        <v>907</v>
      </c>
      <c r="F616" s="18" t="s">
        <v>145</v>
      </c>
      <c r="G616" s="18">
        <v>63191.910085714298</v>
      </c>
      <c r="H616" s="23">
        <f t="shared" si="126"/>
        <v>12294.145931072822</v>
      </c>
      <c r="I616" s="19" t="s">
        <v>146</v>
      </c>
      <c r="J616" s="19">
        <v>0</v>
      </c>
      <c r="K616" s="19">
        <f t="shared" si="127"/>
        <v>0</v>
      </c>
      <c r="L616" s="18" t="s">
        <v>146</v>
      </c>
      <c r="M616" s="18">
        <v>0</v>
      </c>
      <c r="N616" s="18">
        <f t="shared" si="128"/>
        <v>0</v>
      </c>
      <c r="O616" s="19" t="s">
        <v>146</v>
      </c>
      <c r="P616" s="19">
        <v>0</v>
      </c>
      <c r="Q616" s="19">
        <f t="shared" si="129"/>
        <v>0</v>
      </c>
      <c r="R616" s="18" t="s">
        <v>146</v>
      </c>
      <c r="S616" s="18">
        <v>0</v>
      </c>
      <c r="T616" s="18">
        <f t="shared" si="130"/>
        <v>0</v>
      </c>
      <c r="U616" s="20" t="s">
        <v>146</v>
      </c>
      <c r="V616" s="20">
        <v>0</v>
      </c>
      <c r="W616" s="20">
        <f t="shared" si="131"/>
        <v>0</v>
      </c>
      <c r="X616" s="18" t="s">
        <v>145</v>
      </c>
      <c r="Y616" s="18">
        <v>63191.910085714298</v>
      </c>
      <c r="Z616" s="23">
        <f t="shared" si="132"/>
        <v>12294.145931072822</v>
      </c>
      <c r="AA616" s="20" t="s">
        <v>146</v>
      </c>
      <c r="AB616" s="20">
        <v>0</v>
      </c>
      <c r="AC616" s="24">
        <f t="shared" si="133"/>
        <v>0</v>
      </c>
      <c r="AD616" s="18" t="s">
        <v>145</v>
      </c>
      <c r="AE616" s="18">
        <v>53706.963328571401</v>
      </c>
      <c r="AF616" s="18">
        <f t="shared" si="134"/>
        <v>4202.4227956628638</v>
      </c>
      <c r="AG616" s="19" t="s">
        <v>146</v>
      </c>
      <c r="AH616" s="19">
        <v>0</v>
      </c>
      <c r="AI616" s="19">
        <f t="shared" si="135"/>
        <v>0</v>
      </c>
      <c r="AJ616" s="18" t="s">
        <v>146</v>
      </c>
      <c r="AK616" s="18">
        <v>0</v>
      </c>
      <c r="AL616" s="18">
        <f t="shared" si="136"/>
        <v>0</v>
      </c>
      <c r="AM616" s="19" t="s">
        <v>146</v>
      </c>
      <c r="AN616" s="19">
        <v>0</v>
      </c>
      <c r="AO616" s="19">
        <f t="shared" si="137"/>
        <v>0</v>
      </c>
      <c r="AP616" s="18" t="s">
        <v>146</v>
      </c>
      <c r="AQ616" s="18">
        <v>0</v>
      </c>
      <c r="AR616" s="18">
        <f t="shared" si="138"/>
        <v>0</v>
      </c>
      <c r="AS616" s="20" t="s">
        <v>146</v>
      </c>
      <c r="AT616" s="20">
        <v>0</v>
      </c>
      <c r="AU616" s="16">
        <f t="shared" si="139"/>
        <v>0</v>
      </c>
    </row>
    <row r="617" spans="1:47" x14ac:dyDescent="0.2">
      <c r="A617" s="16">
        <v>614</v>
      </c>
      <c r="B617" s="16">
        <v>208.16959722465</v>
      </c>
      <c r="C617" s="17">
        <v>2.2830499999999998</v>
      </c>
      <c r="D617" s="16" t="s">
        <v>725</v>
      </c>
      <c r="E617" s="16" t="s">
        <v>908</v>
      </c>
      <c r="F617" s="18" t="s">
        <v>145</v>
      </c>
      <c r="G617" s="18">
        <v>71798.9747571427</v>
      </c>
      <c r="H617" s="23">
        <f t="shared" si="126"/>
        <v>13968.672131739826</v>
      </c>
      <c r="I617" s="19" t="s">
        <v>145</v>
      </c>
      <c r="J617" s="19">
        <v>80133.502571428297</v>
      </c>
      <c r="K617" s="19">
        <f t="shared" si="127"/>
        <v>9394.3144866856164</v>
      </c>
      <c r="L617" s="18" t="s">
        <v>146</v>
      </c>
      <c r="M617" s="18">
        <v>0</v>
      </c>
      <c r="N617" s="18">
        <f t="shared" si="128"/>
        <v>0</v>
      </c>
      <c r="O617" s="19" t="s">
        <v>146</v>
      </c>
      <c r="P617" s="19">
        <v>0</v>
      </c>
      <c r="Q617" s="19">
        <f t="shared" si="129"/>
        <v>0</v>
      </c>
      <c r="R617" s="18" t="s">
        <v>146</v>
      </c>
      <c r="S617" s="18">
        <v>0</v>
      </c>
      <c r="T617" s="18">
        <f t="shared" si="130"/>
        <v>0</v>
      </c>
      <c r="U617" s="20" t="s">
        <v>146</v>
      </c>
      <c r="V617" s="20">
        <v>0</v>
      </c>
      <c r="W617" s="20">
        <f t="shared" si="131"/>
        <v>0</v>
      </c>
      <c r="X617" s="18" t="s">
        <v>145</v>
      </c>
      <c r="Y617" s="18">
        <v>71798.9747571427</v>
      </c>
      <c r="Z617" s="23">
        <f t="shared" si="132"/>
        <v>13968.672131739826</v>
      </c>
      <c r="AA617" s="20" t="s">
        <v>145</v>
      </c>
      <c r="AB617" s="20">
        <v>150287.05578571401</v>
      </c>
      <c r="AC617" s="24">
        <f t="shared" si="133"/>
        <v>25646.255253534811</v>
      </c>
      <c r="AD617" s="18" t="s">
        <v>145</v>
      </c>
      <c r="AE617" s="18">
        <v>44324.044999999802</v>
      </c>
      <c r="AF617" s="18">
        <f t="shared" si="134"/>
        <v>3468.2351330203292</v>
      </c>
      <c r="AG617" s="19" t="s">
        <v>146</v>
      </c>
      <c r="AH617" s="19">
        <v>0</v>
      </c>
      <c r="AI617" s="19">
        <f t="shared" si="135"/>
        <v>0</v>
      </c>
      <c r="AJ617" s="18" t="s">
        <v>146</v>
      </c>
      <c r="AK617" s="18">
        <v>0</v>
      </c>
      <c r="AL617" s="18">
        <f t="shared" si="136"/>
        <v>0</v>
      </c>
      <c r="AM617" s="19" t="s">
        <v>146</v>
      </c>
      <c r="AN617" s="19">
        <v>0</v>
      </c>
      <c r="AO617" s="19">
        <f t="shared" si="137"/>
        <v>0</v>
      </c>
      <c r="AP617" s="18" t="s">
        <v>145</v>
      </c>
      <c r="AQ617" s="18">
        <v>76148.444771428403</v>
      </c>
      <c r="AR617" s="18">
        <f t="shared" si="138"/>
        <v>9401.0425643738781</v>
      </c>
      <c r="AS617" s="20" t="s">
        <v>146</v>
      </c>
      <c r="AT617" s="20">
        <v>0</v>
      </c>
      <c r="AU617" s="16">
        <f t="shared" si="139"/>
        <v>0</v>
      </c>
    </row>
    <row r="618" spans="1:47" x14ac:dyDescent="0.2">
      <c r="A618" s="16">
        <v>615</v>
      </c>
      <c r="B618" s="16">
        <v>467.38575408386203</v>
      </c>
      <c r="C618" s="17">
        <v>0.82291666666666596</v>
      </c>
      <c r="D618" s="16" t="s">
        <v>909</v>
      </c>
      <c r="E618" s="16" t="s">
        <v>910</v>
      </c>
      <c r="F618" s="18" t="s">
        <v>145</v>
      </c>
      <c r="G618" s="18">
        <v>82143.267300000007</v>
      </c>
      <c r="H618" s="23">
        <f t="shared" si="126"/>
        <v>15981.180408560314</v>
      </c>
      <c r="I618" s="19" t="s">
        <v>146</v>
      </c>
      <c r="J618" s="19">
        <v>0</v>
      </c>
      <c r="K618" s="19">
        <f t="shared" si="127"/>
        <v>0</v>
      </c>
      <c r="L618" s="18" t="s">
        <v>146</v>
      </c>
      <c r="M618" s="18">
        <v>0</v>
      </c>
      <c r="N618" s="18">
        <f t="shared" si="128"/>
        <v>0</v>
      </c>
      <c r="O618" s="19" t="s">
        <v>146</v>
      </c>
      <c r="P618" s="19">
        <v>0</v>
      </c>
      <c r="Q618" s="19">
        <f t="shared" si="129"/>
        <v>0</v>
      </c>
      <c r="R618" s="18" t="s">
        <v>146</v>
      </c>
      <c r="S618" s="18">
        <v>0</v>
      </c>
      <c r="T618" s="18">
        <f t="shared" si="130"/>
        <v>0</v>
      </c>
      <c r="U618" s="20" t="s">
        <v>146</v>
      </c>
      <c r="V618" s="20">
        <v>0</v>
      </c>
      <c r="W618" s="20">
        <f t="shared" si="131"/>
        <v>0</v>
      </c>
      <c r="X618" s="18" t="s">
        <v>145</v>
      </c>
      <c r="Y618" s="18">
        <v>82143.267300000007</v>
      </c>
      <c r="Z618" s="23">
        <f t="shared" si="132"/>
        <v>15981.180408560314</v>
      </c>
      <c r="AA618" s="20" t="s">
        <v>146</v>
      </c>
      <c r="AB618" s="20">
        <v>0</v>
      </c>
      <c r="AC618" s="24">
        <f t="shared" si="133"/>
        <v>0</v>
      </c>
      <c r="AD618" s="18" t="s">
        <v>146</v>
      </c>
      <c r="AE618" s="18">
        <v>0</v>
      </c>
      <c r="AF618" s="18">
        <f t="shared" si="134"/>
        <v>0</v>
      </c>
      <c r="AG618" s="19" t="s">
        <v>146</v>
      </c>
      <c r="AH618" s="19">
        <v>0</v>
      </c>
      <c r="AI618" s="19">
        <f t="shared" si="135"/>
        <v>0</v>
      </c>
      <c r="AJ618" s="18" t="s">
        <v>146</v>
      </c>
      <c r="AK618" s="18">
        <v>0</v>
      </c>
      <c r="AL618" s="18">
        <f t="shared" si="136"/>
        <v>0</v>
      </c>
      <c r="AM618" s="19" t="s">
        <v>146</v>
      </c>
      <c r="AN618" s="19">
        <v>0</v>
      </c>
      <c r="AO618" s="19">
        <f t="shared" si="137"/>
        <v>0</v>
      </c>
      <c r="AP618" s="18" t="s">
        <v>146</v>
      </c>
      <c r="AQ618" s="18">
        <v>0</v>
      </c>
      <c r="AR618" s="18">
        <f t="shared" si="138"/>
        <v>0</v>
      </c>
      <c r="AS618" s="20" t="s">
        <v>146</v>
      </c>
      <c r="AT618" s="20">
        <v>0</v>
      </c>
      <c r="AU618" s="16">
        <f t="shared" si="139"/>
        <v>0</v>
      </c>
    </row>
    <row r="619" spans="1:47" x14ac:dyDescent="0.2">
      <c r="A619" s="16">
        <v>616</v>
      </c>
      <c r="B619" s="16">
        <v>625.538330078125</v>
      </c>
      <c r="C619" s="17">
        <v>12.6128166666666</v>
      </c>
      <c r="D619" s="16" t="s">
        <v>911</v>
      </c>
      <c r="E619" s="16" t="s">
        <v>911</v>
      </c>
      <c r="F619" s="18" t="s">
        <v>145</v>
      </c>
      <c r="G619" s="18">
        <v>127623.01504285701</v>
      </c>
      <c r="H619" s="23">
        <f t="shared" si="126"/>
        <v>24829.380358532493</v>
      </c>
      <c r="I619" s="19" t="s">
        <v>146</v>
      </c>
      <c r="J619" s="19">
        <v>0</v>
      </c>
      <c r="K619" s="19">
        <f t="shared" si="127"/>
        <v>0</v>
      </c>
      <c r="L619" s="18" t="s">
        <v>146</v>
      </c>
      <c r="M619" s="18">
        <v>0</v>
      </c>
      <c r="N619" s="18">
        <f t="shared" si="128"/>
        <v>0</v>
      </c>
      <c r="O619" s="19" t="s">
        <v>146</v>
      </c>
      <c r="P619" s="19">
        <v>0</v>
      </c>
      <c r="Q619" s="19">
        <f t="shared" si="129"/>
        <v>0</v>
      </c>
      <c r="R619" s="18" t="s">
        <v>146</v>
      </c>
      <c r="S619" s="18">
        <v>0</v>
      </c>
      <c r="T619" s="18">
        <f t="shared" si="130"/>
        <v>0</v>
      </c>
      <c r="U619" s="20" t="s">
        <v>146</v>
      </c>
      <c r="V619" s="20">
        <v>0</v>
      </c>
      <c r="W619" s="20">
        <f t="shared" si="131"/>
        <v>0</v>
      </c>
      <c r="X619" s="18" t="s">
        <v>145</v>
      </c>
      <c r="Y619" s="18">
        <v>127623.01504285701</v>
      </c>
      <c r="Z619" s="23">
        <f t="shared" si="132"/>
        <v>24829.380358532493</v>
      </c>
      <c r="AA619" s="20" t="s">
        <v>146</v>
      </c>
      <c r="AB619" s="20">
        <v>0</v>
      </c>
      <c r="AC619" s="24">
        <f t="shared" si="133"/>
        <v>0</v>
      </c>
      <c r="AD619" s="18" t="s">
        <v>146</v>
      </c>
      <c r="AE619" s="18">
        <v>0</v>
      </c>
      <c r="AF619" s="18">
        <f t="shared" si="134"/>
        <v>0</v>
      </c>
      <c r="AG619" s="19" t="s">
        <v>146</v>
      </c>
      <c r="AH619" s="19">
        <v>0</v>
      </c>
      <c r="AI619" s="19">
        <f t="shared" si="135"/>
        <v>0</v>
      </c>
      <c r="AJ619" s="18" t="s">
        <v>146</v>
      </c>
      <c r="AK619" s="18">
        <v>0</v>
      </c>
      <c r="AL619" s="18">
        <f t="shared" si="136"/>
        <v>0</v>
      </c>
      <c r="AM619" s="19" t="s">
        <v>146</v>
      </c>
      <c r="AN619" s="19">
        <v>0</v>
      </c>
      <c r="AO619" s="19">
        <f t="shared" si="137"/>
        <v>0</v>
      </c>
      <c r="AP619" s="18" t="s">
        <v>146</v>
      </c>
      <c r="AQ619" s="18">
        <v>0</v>
      </c>
      <c r="AR619" s="18">
        <f t="shared" si="138"/>
        <v>0</v>
      </c>
      <c r="AS619" s="20" t="s">
        <v>146</v>
      </c>
      <c r="AT619" s="20">
        <v>0</v>
      </c>
      <c r="AU619" s="16">
        <f t="shared" si="139"/>
        <v>0</v>
      </c>
    </row>
    <row r="620" spans="1:47" x14ac:dyDescent="0.2">
      <c r="A620" s="16">
        <v>617</v>
      </c>
      <c r="B620" s="16">
        <v>768.55544732541398</v>
      </c>
      <c r="C620" s="17">
        <v>9.3879261904761897</v>
      </c>
      <c r="D620" s="16" t="s">
        <v>203</v>
      </c>
      <c r="E620" s="16" t="s">
        <v>204</v>
      </c>
      <c r="F620" s="18" t="s">
        <v>145</v>
      </c>
      <c r="G620" s="18">
        <v>107202.74895714301</v>
      </c>
      <c r="H620" s="23">
        <f t="shared" si="126"/>
        <v>20856.565944969458</v>
      </c>
      <c r="I620" s="19" t="s">
        <v>146</v>
      </c>
      <c r="J620" s="19">
        <v>0</v>
      </c>
      <c r="K620" s="19">
        <f t="shared" si="127"/>
        <v>0</v>
      </c>
      <c r="L620" s="18" t="s">
        <v>146</v>
      </c>
      <c r="M620" s="18">
        <v>0</v>
      </c>
      <c r="N620" s="18">
        <f t="shared" si="128"/>
        <v>0</v>
      </c>
      <c r="O620" s="19" t="s">
        <v>146</v>
      </c>
      <c r="P620" s="19">
        <v>0</v>
      </c>
      <c r="Q620" s="19">
        <f t="shared" si="129"/>
        <v>0</v>
      </c>
      <c r="R620" s="18" t="s">
        <v>145</v>
      </c>
      <c r="S620" s="23">
        <v>109283387.82089899</v>
      </c>
      <c r="T620" s="18">
        <f t="shared" si="130"/>
        <v>10548589.558001835</v>
      </c>
      <c r="U620" s="20" t="s">
        <v>145</v>
      </c>
      <c r="V620" s="20">
        <v>91478.961414285804</v>
      </c>
      <c r="W620" s="20">
        <f t="shared" si="131"/>
        <v>32906.101228160362</v>
      </c>
      <c r="X620" s="18" t="s">
        <v>145</v>
      </c>
      <c r="Y620" s="18">
        <v>107202.74895714301</v>
      </c>
      <c r="Z620" s="23">
        <f t="shared" si="132"/>
        <v>20856.565944969458</v>
      </c>
      <c r="AA620" s="20" t="s">
        <v>145</v>
      </c>
      <c r="AB620" s="20">
        <v>106460.556371428</v>
      </c>
      <c r="AC620" s="24">
        <f t="shared" si="133"/>
        <v>18167.330438810237</v>
      </c>
      <c r="AD620" s="18" t="s">
        <v>146</v>
      </c>
      <c r="AE620" s="18">
        <v>0</v>
      </c>
      <c r="AF620" s="18">
        <f t="shared" si="134"/>
        <v>0</v>
      </c>
      <c r="AG620" s="19" t="s">
        <v>146</v>
      </c>
      <c r="AH620" s="19">
        <v>0</v>
      </c>
      <c r="AI620" s="19">
        <f t="shared" si="135"/>
        <v>0</v>
      </c>
      <c r="AJ620" s="18" t="s">
        <v>146</v>
      </c>
      <c r="AK620" s="18">
        <v>0</v>
      </c>
      <c r="AL620" s="18">
        <f t="shared" si="136"/>
        <v>0</v>
      </c>
      <c r="AM620" s="19" t="s">
        <v>145</v>
      </c>
      <c r="AN620" s="25">
        <v>23096709.482500002</v>
      </c>
      <c r="AO620" s="19">
        <f t="shared" si="137"/>
        <v>2560610.8073725058</v>
      </c>
      <c r="AP620" s="18" t="s">
        <v>146</v>
      </c>
      <c r="AQ620" s="18">
        <v>0</v>
      </c>
      <c r="AR620" s="18">
        <f t="shared" si="138"/>
        <v>0</v>
      </c>
      <c r="AS620" s="20" t="s">
        <v>145</v>
      </c>
      <c r="AT620" s="24">
        <v>156006701.88791201</v>
      </c>
      <c r="AU620" s="16">
        <f t="shared" si="139"/>
        <v>10393517.780673685</v>
      </c>
    </row>
    <row r="621" spans="1:47" x14ac:dyDescent="0.2">
      <c r="A621" s="16">
        <v>618</v>
      </c>
      <c r="B621" s="16">
        <v>932.56245866094105</v>
      </c>
      <c r="C621" s="17">
        <v>0.60033571428571397</v>
      </c>
      <c r="F621" s="18" t="s">
        <v>145</v>
      </c>
      <c r="G621" s="18">
        <v>58369.806428571399</v>
      </c>
      <c r="H621" s="23">
        <f t="shared" si="126"/>
        <v>11355.993468593659</v>
      </c>
      <c r="I621" s="19" t="s">
        <v>145</v>
      </c>
      <c r="J621" s="19">
        <v>48088.923199999903</v>
      </c>
      <c r="K621" s="19">
        <f t="shared" si="127"/>
        <v>5637.6228839390278</v>
      </c>
      <c r="L621" s="18" t="s">
        <v>146</v>
      </c>
      <c r="M621" s="18">
        <v>0</v>
      </c>
      <c r="N621" s="18">
        <f t="shared" si="128"/>
        <v>0</v>
      </c>
      <c r="O621" s="19" t="s">
        <v>146</v>
      </c>
      <c r="P621" s="19">
        <v>0</v>
      </c>
      <c r="Q621" s="19">
        <f t="shared" si="129"/>
        <v>0</v>
      </c>
      <c r="R621" s="18" t="s">
        <v>145</v>
      </c>
      <c r="S621" s="18">
        <v>39313.252</v>
      </c>
      <c r="T621" s="18">
        <f t="shared" si="130"/>
        <v>3794.7154440154441</v>
      </c>
      <c r="U621" s="20" t="s">
        <v>146</v>
      </c>
      <c r="V621" s="20">
        <v>0</v>
      </c>
      <c r="W621" s="20">
        <f t="shared" si="131"/>
        <v>0</v>
      </c>
      <c r="X621" s="18" t="s">
        <v>145</v>
      </c>
      <c r="Y621" s="18">
        <v>58369.806428571399</v>
      </c>
      <c r="Z621" s="23">
        <f t="shared" si="132"/>
        <v>11355.993468593659</v>
      </c>
      <c r="AA621" s="20" t="s">
        <v>146</v>
      </c>
      <c r="AB621" s="20">
        <v>0</v>
      </c>
      <c r="AC621" s="24">
        <f t="shared" si="133"/>
        <v>0</v>
      </c>
      <c r="AD621" s="18" t="s">
        <v>145</v>
      </c>
      <c r="AE621" s="18">
        <v>35048.540200000003</v>
      </c>
      <c r="AF621" s="18">
        <f t="shared" si="134"/>
        <v>2742.4522848200318</v>
      </c>
      <c r="AG621" s="19" t="s">
        <v>145</v>
      </c>
      <c r="AH621" s="19">
        <v>43054.856914285701</v>
      </c>
      <c r="AI621" s="19">
        <f t="shared" si="135"/>
        <v>14351.618971428567</v>
      </c>
      <c r="AJ621" s="18" t="s">
        <v>146</v>
      </c>
      <c r="AK621" s="18">
        <v>0</v>
      </c>
      <c r="AL621" s="18">
        <f t="shared" si="136"/>
        <v>0</v>
      </c>
      <c r="AM621" s="19" t="s">
        <v>145</v>
      </c>
      <c r="AN621" s="19">
        <v>42003.3704857142</v>
      </c>
      <c r="AO621" s="19">
        <f t="shared" si="137"/>
        <v>4656.6929585049002</v>
      </c>
      <c r="AP621" s="18" t="s">
        <v>146</v>
      </c>
      <c r="AQ621" s="18">
        <v>0</v>
      </c>
      <c r="AR621" s="18">
        <f t="shared" si="138"/>
        <v>0</v>
      </c>
      <c r="AS621" s="20" t="s">
        <v>146</v>
      </c>
      <c r="AT621" s="20">
        <v>0</v>
      </c>
      <c r="AU621" s="16">
        <f t="shared" si="139"/>
        <v>0</v>
      </c>
    </row>
    <row r="622" spans="1:47" x14ac:dyDescent="0.2">
      <c r="A622" s="16">
        <v>619</v>
      </c>
      <c r="B622" s="16">
        <v>648.08551025390602</v>
      </c>
      <c r="C622" s="17">
        <v>15.197377777777699</v>
      </c>
      <c r="F622" s="18" t="s">
        <v>145</v>
      </c>
      <c r="G622" s="18">
        <v>28125.504399999299</v>
      </c>
      <c r="H622" s="23">
        <f t="shared" si="126"/>
        <v>5471.8880155640663</v>
      </c>
      <c r="I622" s="19" t="s">
        <v>146</v>
      </c>
      <c r="J622" s="19">
        <v>0</v>
      </c>
      <c r="K622" s="19">
        <f t="shared" si="127"/>
        <v>0</v>
      </c>
      <c r="L622" s="18" t="s">
        <v>146</v>
      </c>
      <c r="M622" s="18">
        <v>0</v>
      </c>
      <c r="N622" s="18">
        <f t="shared" si="128"/>
        <v>0</v>
      </c>
      <c r="O622" s="19" t="s">
        <v>146</v>
      </c>
      <c r="P622" s="19">
        <v>0</v>
      </c>
      <c r="Q622" s="19">
        <f t="shared" si="129"/>
        <v>0</v>
      </c>
      <c r="R622" s="18" t="s">
        <v>146</v>
      </c>
      <c r="S622" s="18">
        <v>0</v>
      </c>
      <c r="T622" s="18">
        <f t="shared" si="130"/>
        <v>0</v>
      </c>
      <c r="U622" s="20" t="s">
        <v>146</v>
      </c>
      <c r="V622" s="20">
        <v>0</v>
      </c>
      <c r="W622" s="20">
        <f t="shared" si="131"/>
        <v>0</v>
      </c>
      <c r="X622" s="18" t="s">
        <v>145</v>
      </c>
      <c r="Y622" s="18">
        <v>28125.504399999299</v>
      </c>
      <c r="Z622" s="23">
        <f t="shared" si="132"/>
        <v>5471.8880155640663</v>
      </c>
      <c r="AA622" s="20" t="s">
        <v>145</v>
      </c>
      <c r="AB622" s="20">
        <v>14000.9056</v>
      </c>
      <c r="AC622" s="24">
        <f t="shared" si="133"/>
        <v>2389.2330375426618</v>
      </c>
      <c r="AD622" s="18" t="s">
        <v>146</v>
      </c>
      <c r="AE622" s="18">
        <v>0</v>
      </c>
      <c r="AF622" s="18">
        <f t="shared" si="134"/>
        <v>0</v>
      </c>
      <c r="AG622" s="19" t="s">
        <v>146</v>
      </c>
      <c r="AH622" s="19">
        <v>0</v>
      </c>
      <c r="AI622" s="19">
        <f t="shared" si="135"/>
        <v>0</v>
      </c>
      <c r="AJ622" s="18" t="s">
        <v>146</v>
      </c>
      <c r="AK622" s="18">
        <v>0</v>
      </c>
      <c r="AL622" s="18">
        <f t="shared" si="136"/>
        <v>0</v>
      </c>
      <c r="AM622" s="19" t="s">
        <v>146</v>
      </c>
      <c r="AN622" s="19">
        <v>0</v>
      </c>
      <c r="AO622" s="19">
        <f t="shared" si="137"/>
        <v>0</v>
      </c>
      <c r="AP622" s="18" t="s">
        <v>146</v>
      </c>
      <c r="AQ622" s="18">
        <v>0</v>
      </c>
      <c r="AR622" s="18">
        <f t="shared" si="138"/>
        <v>0</v>
      </c>
      <c r="AS622" s="20" t="s">
        <v>146</v>
      </c>
      <c r="AT622" s="20">
        <v>0</v>
      </c>
      <c r="AU622" s="16">
        <f t="shared" si="139"/>
        <v>0</v>
      </c>
    </row>
    <row r="623" spans="1:47" x14ac:dyDescent="0.2">
      <c r="A623" s="16">
        <v>620</v>
      </c>
      <c r="B623" s="16">
        <v>649.5205078125</v>
      </c>
      <c r="C623" s="17">
        <v>6.6233833333333303</v>
      </c>
      <c r="D623" s="16" t="s">
        <v>312</v>
      </c>
      <c r="E623" s="16" t="s">
        <v>865</v>
      </c>
      <c r="F623" s="18" t="s">
        <v>145</v>
      </c>
      <c r="G623" s="18">
        <v>100504.872714285</v>
      </c>
      <c r="H623" s="23">
        <f t="shared" si="126"/>
        <v>19553.47718176751</v>
      </c>
      <c r="I623" s="19" t="s">
        <v>146</v>
      </c>
      <c r="J623" s="19">
        <v>0</v>
      </c>
      <c r="K623" s="19">
        <f t="shared" si="127"/>
        <v>0</v>
      </c>
      <c r="L623" s="18" t="s">
        <v>146</v>
      </c>
      <c r="M623" s="18">
        <v>0</v>
      </c>
      <c r="N623" s="18">
        <f t="shared" si="128"/>
        <v>0</v>
      </c>
      <c r="O623" s="19" t="s">
        <v>145</v>
      </c>
      <c r="P623" s="25">
        <v>73538709.4419429</v>
      </c>
      <c r="Q623" s="19">
        <f t="shared" si="129"/>
        <v>17677574.385082427</v>
      </c>
      <c r="R623" s="18" t="s">
        <v>146</v>
      </c>
      <c r="S623" s="18">
        <v>0</v>
      </c>
      <c r="T623" s="18">
        <f t="shared" si="130"/>
        <v>0</v>
      </c>
      <c r="U623" s="20" t="s">
        <v>146</v>
      </c>
      <c r="V623" s="20">
        <v>0</v>
      </c>
      <c r="W623" s="20">
        <f t="shared" si="131"/>
        <v>0</v>
      </c>
      <c r="X623" s="18" t="s">
        <v>145</v>
      </c>
      <c r="Y623" s="18">
        <v>100504.872714285</v>
      </c>
      <c r="Z623" s="23">
        <f t="shared" si="132"/>
        <v>19553.47718176751</v>
      </c>
      <c r="AA623" s="20" t="s">
        <v>146</v>
      </c>
      <c r="AB623" s="20">
        <v>0</v>
      </c>
      <c r="AC623" s="24">
        <f t="shared" si="133"/>
        <v>0</v>
      </c>
      <c r="AD623" s="18" t="s">
        <v>146</v>
      </c>
      <c r="AE623" s="18">
        <v>0</v>
      </c>
      <c r="AF623" s="18">
        <f t="shared" si="134"/>
        <v>0</v>
      </c>
      <c r="AG623" s="19" t="s">
        <v>146</v>
      </c>
      <c r="AH623" s="19">
        <v>0</v>
      </c>
      <c r="AI623" s="19">
        <f t="shared" si="135"/>
        <v>0</v>
      </c>
      <c r="AJ623" s="18" t="s">
        <v>146</v>
      </c>
      <c r="AK623" s="18">
        <v>0</v>
      </c>
      <c r="AL623" s="18">
        <f t="shared" si="136"/>
        <v>0</v>
      </c>
      <c r="AM623" s="19" t="s">
        <v>146</v>
      </c>
      <c r="AN623" s="19">
        <v>0</v>
      </c>
      <c r="AO623" s="19">
        <f t="shared" si="137"/>
        <v>0</v>
      </c>
      <c r="AP623" s="18" t="s">
        <v>145</v>
      </c>
      <c r="AQ623" s="18">
        <v>190188.562471429</v>
      </c>
      <c r="AR623" s="18">
        <f t="shared" si="138"/>
        <v>23480.069440917163</v>
      </c>
      <c r="AS623" s="20" t="s">
        <v>146</v>
      </c>
      <c r="AT623" s="20">
        <v>0</v>
      </c>
      <c r="AU623" s="16">
        <f t="shared" si="139"/>
        <v>0</v>
      </c>
    </row>
    <row r="624" spans="1:47" x14ac:dyDescent="0.2">
      <c r="A624" s="16">
        <v>621</v>
      </c>
      <c r="B624" s="16">
        <v>875.09741422691297</v>
      </c>
      <c r="C624" s="17">
        <v>16.454333333333299</v>
      </c>
      <c r="F624" s="18" t="s">
        <v>145</v>
      </c>
      <c r="G624" s="18">
        <v>67416.752099999401</v>
      </c>
      <c r="H624" s="23">
        <f t="shared" si="126"/>
        <v>13116.09963035008</v>
      </c>
      <c r="I624" s="19" t="s">
        <v>146</v>
      </c>
      <c r="J624" s="19">
        <v>0</v>
      </c>
      <c r="K624" s="19">
        <f t="shared" si="127"/>
        <v>0</v>
      </c>
      <c r="L624" s="18" t="s">
        <v>146</v>
      </c>
      <c r="M624" s="18">
        <v>0</v>
      </c>
      <c r="N624" s="18">
        <f t="shared" si="128"/>
        <v>0</v>
      </c>
      <c r="O624" s="19" t="s">
        <v>145</v>
      </c>
      <c r="P624" s="19">
        <v>7629356.5850998899</v>
      </c>
      <c r="Q624" s="19">
        <f t="shared" si="129"/>
        <v>1833979.9483413196</v>
      </c>
      <c r="R624" s="18" t="s">
        <v>146</v>
      </c>
      <c r="S624" s="18">
        <v>0</v>
      </c>
      <c r="T624" s="18">
        <f t="shared" si="130"/>
        <v>0</v>
      </c>
      <c r="U624" s="20" t="s">
        <v>146</v>
      </c>
      <c r="V624" s="20">
        <v>0</v>
      </c>
      <c r="W624" s="20">
        <f t="shared" si="131"/>
        <v>0</v>
      </c>
      <c r="X624" s="18" t="s">
        <v>145</v>
      </c>
      <c r="Y624" s="18">
        <v>67416.752099999401</v>
      </c>
      <c r="Z624" s="23">
        <f t="shared" si="132"/>
        <v>13116.09963035008</v>
      </c>
      <c r="AA624" s="20" t="s">
        <v>146</v>
      </c>
      <c r="AB624" s="20">
        <v>0</v>
      </c>
      <c r="AC624" s="24">
        <f t="shared" si="133"/>
        <v>0</v>
      </c>
      <c r="AD624" s="18" t="s">
        <v>145</v>
      </c>
      <c r="AE624" s="23">
        <v>13019235.8025997</v>
      </c>
      <c r="AF624" s="18">
        <f t="shared" si="134"/>
        <v>1018719.5463693037</v>
      </c>
      <c r="AG624" s="19" t="s">
        <v>146</v>
      </c>
      <c r="AH624" s="19">
        <v>0</v>
      </c>
      <c r="AI624" s="19">
        <f t="shared" si="135"/>
        <v>0</v>
      </c>
      <c r="AJ624" s="18" t="s">
        <v>146</v>
      </c>
      <c r="AK624" s="18">
        <v>0</v>
      </c>
      <c r="AL624" s="18">
        <f t="shared" si="136"/>
        <v>0</v>
      </c>
      <c r="AM624" s="19" t="s">
        <v>146</v>
      </c>
      <c r="AN624" s="19">
        <v>0</v>
      </c>
      <c r="AO624" s="19">
        <f t="shared" si="137"/>
        <v>0</v>
      </c>
      <c r="AP624" s="18" t="s">
        <v>146</v>
      </c>
      <c r="AQ624" s="18">
        <v>0</v>
      </c>
      <c r="AR624" s="18">
        <f t="shared" si="138"/>
        <v>0</v>
      </c>
      <c r="AS624" s="20" t="s">
        <v>146</v>
      </c>
      <c r="AT624" s="20">
        <v>0</v>
      </c>
      <c r="AU624" s="16">
        <f t="shared" si="139"/>
        <v>0</v>
      </c>
    </row>
    <row r="625" spans="1:47" x14ac:dyDescent="0.2">
      <c r="A625" s="16">
        <v>622</v>
      </c>
      <c r="B625" s="16">
        <v>653.142822265625</v>
      </c>
      <c r="C625" s="17">
        <v>5.7965555555555497</v>
      </c>
      <c r="D625" s="16" t="s">
        <v>912</v>
      </c>
      <c r="E625" s="16" t="s">
        <v>913</v>
      </c>
      <c r="F625" s="18" t="s">
        <v>145</v>
      </c>
      <c r="G625" s="18">
        <v>75618.0435714286</v>
      </c>
      <c r="H625" s="23">
        <f t="shared" si="126"/>
        <v>14711.681628682607</v>
      </c>
      <c r="I625" s="19" t="s">
        <v>146</v>
      </c>
      <c r="J625" s="19">
        <v>0</v>
      </c>
      <c r="K625" s="19">
        <f t="shared" si="127"/>
        <v>0</v>
      </c>
      <c r="L625" s="18" t="s">
        <v>146</v>
      </c>
      <c r="M625" s="18">
        <v>0</v>
      </c>
      <c r="N625" s="18">
        <f t="shared" si="128"/>
        <v>0</v>
      </c>
      <c r="O625" s="19" t="s">
        <v>146</v>
      </c>
      <c r="P625" s="19">
        <v>0</v>
      </c>
      <c r="Q625" s="19">
        <f t="shared" si="129"/>
        <v>0</v>
      </c>
      <c r="R625" s="18" t="s">
        <v>146</v>
      </c>
      <c r="S625" s="18">
        <v>0</v>
      </c>
      <c r="T625" s="18">
        <f t="shared" si="130"/>
        <v>0</v>
      </c>
      <c r="U625" s="20" t="s">
        <v>146</v>
      </c>
      <c r="V625" s="20">
        <v>0</v>
      </c>
      <c r="W625" s="20">
        <f t="shared" si="131"/>
        <v>0</v>
      </c>
      <c r="X625" s="18" t="s">
        <v>145</v>
      </c>
      <c r="Y625" s="18">
        <v>75618.0435714286</v>
      </c>
      <c r="Z625" s="23">
        <f t="shared" si="132"/>
        <v>14711.681628682607</v>
      </c>
      <c r="AA625" s="20" t="s">
        <v>146</v>
      </c>
      <c r="AB625" s="20">
        <v>0</v>
      </c>
      <c r="AC625" s="24">
        <f t="shared" si="133"/>
        <v>0</v>
      </c>
      <c r="AD625" s="18" t="s">
        <v>146</v>
      </c>
      <c r="AE625" s="18">
        <v>0</v>
      </c>
      <c r="AF625" s="18">
        <f t="shared" si="134"/>
        <v>0</v>
      </c>
      <c r="AG625" s="19" t="s">
        <v>146</v>
      </c>
      <c r="AH625" s="19">
        <v>0</v>
      </c>
      <c r="AI625" s="19">
        <f t="shared" si="135"/>
        <v>0</v>
      </c>
      <c r="AJ625" s="18" t="s">
        <v>145</v>
      </c>
      <c r="AK625" s="18">
        <v>65377.5850285712</v>
      </c>
      <c r="AL625" s="18">
        <f t="shared" si="136"/>
        <v>4321.0565121329273</v>
      </c>
      <c r="AM625" s="19" t="s">
        <v>146</v>
      </c>
      <c r="AN625" s="19">
        <v>0</v>
      </c>
      <c r="AO625" s="19">
        <f t="shared" si="137"/>
        <v>0</v>
      </c>
      <c r="AP625" s="18" t="s">
        <v>146</v>
      </c>
      <c r="AQ625" s="18">
        <v>0</v>
      </c>
      <c r="AR625" s="18">
        <f t="shared" si="138"/>
        <v>0</v>
      </c>
      <c r="AS625" s="20" t="s">
        <v>146</v>
      </c>
      <c r="AT625" s="20">
        <v>0</v>
      </c>
      <c r="AU625" s="16">
        <f t="shared" si="139"/>
        <v>0</v>
      </c>
    </row>
    <row r="626" spans="1:47" x14ac:dyDescent="0.2">
      <c r="A626" s="16">
        <v>623</v>
      </c>
      <c r="B626" s="16">
        <v>1159.8104744765999</v>
      </c>
      <c r="C626" s="17">
        <v>6.3433555555555499</v>
      </c>
      <c r="D626" s="16" t="s">
        <v>914</v>
      </c>
      <c r="E626" s="16" t="s">
        <v>915</v>
      </c>
      <c r="F626" s="18" t="s">
        <v>145</v>
      </c>
      <c r="G626" s="18">
        <v>72093.855971428202</v>
      </c>
      <c r="H626" s="23">
        <f t="shared" si="126"/>
        <v>14026.042017787589</v>
      </c>
      <c r="I626" s="19" t="s">
        <v>146</v>
      </c>
      <c r="J626" s="19">
        <v>0</v>
      </c>
      <c r="K626" s="19">
        <f t="shared" si="127"/>
        <v>0</v>
      </c>
      <c r="L626" s="18" t="s">
        <v>146</v>
      </c>
      <c r="M626" s="18">
        <v>0</v>
      </c>
      <c r="N626" s="18">
        <f t="shared" si="128"/>
        <v>0</v>
      </c>
      <c r="O626" s="19" t="s">
        <v>146</v>
      </c>
      <c r="P626" s="19">
        <v>0</v>
      </c>
      <c r="Q626" s="19">
        <f t="shared" si="129"/>
        <v>0</v>
      </c>
      <c r="R626" s="18" t="s">
        <v>146</v>
      </c>
      <c r="S626" s="18">
        <v>0</v>
      </c>
      <c r="T626" s="18">
        <f t="shared" si="130"/>
        <v>0</v>
      </c>
      <c r="U626" s="20" t="s">
        <v>146</v>
      </c>
      <c r="V626" s="20">
        <v>0</v>
      </c>
      <c r="W626" s="20">
        <f t="shared" si="131"/>
        <v>0</v>
      </c>
      <c r="X626" s="18" t="s">
        <v>145</v>
      </c>
      <c r="Y626" s="18">
        <v>72093.855971428202</v>
      </c>
      <c r="Z626" s="23">
        <f t="shared" si="132"/>
        <v>14026.042017787589</v>
      </c>
      <c r="AA626" s="20" t="s">
        <v>146</v>
      </c>
      <c r="AB626" s="20">
        <v>0</v>
      </c>
      <c r="AC626" s="24">
        <f t="shared" si="133"/>
        <v>0</v>
      </c>
      <c r="AD626" s="18" t="s">
        <v>146</v>
      </c>
      <c r="AE626" s="18">
        <v>0</v>
      </c>
      <c r="AF626" s="18">
        <f t="shared" si="134"/>
        <v>0</v>
      </c>
      <c r="AG626" s="19" t="s">
        <v>146</v>
      </c>
      <c r="AH626" s="19">
        <v>0</v>
      </c>
      <c r="AI626" s="19">
        <f t="shared" si="135"/>
        <v>0</v>
      </c>
      <c r="AJ626" s="18" t="s">
        <v>146</v>
      </c>
      <c r="AK626" s="18">
        <v>0</v>
      </c>
      <c r="AL626" s="18">
        <f t="shared" si="136"/>
        <v>0</v>
      </c>
      <c r="AM626" s="19" t="s">
        <v>145</v>
      </c>
      <c r="AN626" s="19">
        <v>50910.471514285702</v>
      </c>
      <c r="AO626" s="19">
        <f t="shared" si="137"/>
        <v>5644.1764428254664</v>
      </c>
      <c r="AP626" s="18" t="s">
        <v>146</v>
      </c>
      <c r="AQ626" s="18">
        <v>0</v>
      </c>
      <c r="AR626" s="18">
        <f t="shared" si="138"/>
        <v>0</v>
      </c>
      <c r="AS626" s="20" t="s">
        <v>146</v>
      </c>
      <c r="AT626" s="20">
        <v>0</v>
      </c>
      <c r="AU626" s="16">
        <f t="shared" si="139"/>
        <v>0</v>
      </c>
    </row>
    <row r="627" spans="1:47" x14ac:dyDescent="0.2">
      <c r="A627" s="16">
        <v>624</v>
      </c>
      <c r="B627" s="16">
        <v>1071.3315038122601</v>
      </c>
      <c r="C627" s="17">
        <v>14.597149999999999</v>
      </c>
      <c r="F627" s="18" t="s">
        <v>145</v>
      </c>
      <c r="G627" s="18">
        <v>57447.424828571297</v>
      </c>
      <c r="H627" s="23">
        <f t="shared" si="126"/>
        <v>11176.541795441886</v>
      </c>
      <c r="I627" s="19" t="s">
        <v>146</v>
      </c>
      <c r="J627" s="19">
        <v>0</v>
      </c>
      <c r="K627" s="19">
        <f t="shared" si="127"/>
        <v>0</v>
      </c>
      <c r="L627" s="18" t="s">
        <v>146</v>
      </c>
      <c r="M627" s="18">
        <v>0</v>
      </c>
      <c r="N627" s="18">
        <f t="shared" si="128"/>
        <v>0</v>
      </c>
      <c r="O627" s="19" t="s">
        <v>146</v>
      </c>
      <c r="P627" s="19">
        <v>0</v>
      </c>
      <c r="Q627" s="19">
        <f t="shared" si="129"/>
        <v>0</v>
      </c>
      <c r="R627" s="18" t="s">
        <v>146</v>
      </c>
      <c r="S627" s="18">
        <v>0</v>
      </c>
      <c r="T627" s="18">
        <f t="shared" si="130"/>
        <v>0</v>
      </c>
      <c r="U627" s="20" t="s">
        <v>146</v>
      </c>
      <c r="V627" s="20">
        <v>0</v>
      </c>
      <c r="W627" s="20">
        <f t="shared" si="131"/>
        <v>0</v>
      </c>
      <c r="X627" s="18" t="s">
        <v>145</v>
      </c>
      <c r="Y627" s="18">
        <v>57447.424828571297</v>
      </c>
      <c r="Z627" s="23">
        <f t="shared" si="132"/>
        <v>11176.541795441886</v>
      </c>
      <c r="AA627" s="20" t="s">
        <v>146</v>
      </c>
      <c r="AB627" s="20">
        <v>0</v>
      </c>
      <c r="AC627" s="24">
        <f t="shared" si="133"/>
        <v>0</v>
      </c>
      <c r="AD627" s="18" t="s">
        <v>146</v>
      </c>
      <c r="AE627" s="18">
        <v>0</v>
      </c>
      <c r="AF627" s="18">
        <f t="shared" si="134"/>
        <v>0</v>
      </c>
      <c r="AG627" s="19" t="s">
        <v>146</v>
      </c>
      <c r="AH627" s="19">
        <v>0</v>
      </c>
      <c r="AI627" s="19">
        <f t="shared" si="135"/>
        <v>0</v>
      </c>
      <c r="AJ627" s="18" t="s">
        <v>146</v>
      </c>
      <c r="AK627" s="18">
        <v>0</v>
      </c>
      <c r="AL627" s="18">
        <f t="shared" si="136"/>
        <v>0</v>
      </c>
      <c r="AM627" s="19" t="s">
        <v>146</v>
      </c>
      <c r="AN627" s="19">
        <v>0</v>
      </c>
      <c r="AO627" s="19">
        <f t="shared" si="137"/>
        <v>0</v>
      </c>
      <c r="AP627" s="18" t="s">
        <v>146</v>
      </c>
      <c r="AQ627" s="18">
        <v>0</v>
      </c>
      <c r="AR627" s="18">
        <f t="shared" si="138"/>
        <v>0</v>
      </c>
      <c r="AS627" s="20" t="s">
        <v>146</v>
      </c>
      <c r="AT627" s="20">
        <v>0</v>
      </c>
      <c r="AU627" s="16">
        <f t="shared" si="139"/>
        <v>0</v>
      </c>
    </row>
    <row r="628" spans="1:47" x14ac:dyDescent="0.2">
      <c r="A628" s="16">
        <v>625</v>
      </c>
      <c r="B628" s="16">
        <v>380.35086893535998</v>
      </c>
      <c r="C628" s="17">
        <v>2.0829388888888798</v>
      </c>
      <c r="D628" s="16" t="s">
        <v>916</v>
      </c>
      <c r="E628" s="16" t="s">
        <v>916</v>
      </c>
      <c r="F628" s="18" t="s">
        <v>145</v>
      </c>
      <c r="G628" s="18">
        <v>83079.964228571407</v>
      </c>
      <c r="H628" s="23">
        <f t="shared" si="126"/>
        <v>16163.417165091714</v>
      </c>
      <c r="I628" s="19" t="s">
        <v>146</v>
      </c>
      <c r="J628" s="19">
        <v>0</v>
      </c>
      <c r="K628" s="19">
        <f t="shared" si="127"/>
        <v>0</v>
      </c>
      <c r="L628" s="18" t="s">
        <v>146</v>
      </c>
      <c r="M628" s="18">
        <v>0</v>
      </c>
      <c r="N628" s="18">
        <f t="shared" si="128"/>
        <v>0</v>
      </c>
      <c r="O628" s="19" t="s">
        <v>146</v>
      </c>
      <c r="P628" s="19">
        <v>0</v>
      </c>
      <c r="Q628" s="19">
        <f t="shared" si="129"/>
        <v>0</v>
      </c>
      <c r="R628" s="18" t="s">
        <v>146</v>
      </c>
      <c r="S628" s="18">
        <v>0</v>
      </c>
      <c r="T628" s="18">
        <f t="shared" si="130"/>
        <v>0</v>
      </c>
      <c r="U628" s="20" t="s">
        <v>146</v>
      </c>
      <c r="V628" s="20">
        <v>0</v>
      </c>
      <c r="W628" s="20">
        <f t="shared" si="131"/>
        <v>0</v>
      </c>
      <c r="X628" s="18" t="s">
        <v>145</v>
      </c>
      <c r="Y628" s="18">
        <v>83079.964228571407</v>
      </c>
      <c r="Z628" s="23">
        <f t="shared" si="132"/>
        <v>16163.417165091714</v>
      </c>
      <c r="AA628" s="20" t="s">
        <v>145</v>
      </c>
      <c r="AB628" s="20">
        <v>178644.1937</v>
      </c>
      <c r="AC628" s="24">
        <f t="shared" si="133"/>
        <v>30485.357286689417</v>
      </c>
      <c r="AD628" s="18" t="s">
        <v>146</v>
      </c>
      <c r="AE628" s="18">
        <v>0</v>
      </c>
      <c r="AF628" s="18">
        <f t="shared" si="134"/>
        <v>0</v>
      </c>
      <c r="AG628" s="19" t="s">
        <v>146</v>
      </c>
      <c r="AH628" s="19">
        <v>0</v>
      </c>
      <c r="AI628" s="19">
        <f t="shared" si="135"/>
        <v>0</v>
      </c>
      <c r="AJ628" s="18" t="s">
        <v>146</v>
      </c>
      <c r="AK628" s="18">
        <v>0</v>
      </c>
      <c r="AL628" s="18">
        <f t="shared" si="136"/>
        <v>0</v>
      </c>
      <c r="AM628" s="19" t="s">
        <v>146</v>
      </c>
      <c r="AN628" s="19">
        <v>0</v>
      </c>
      <c r="AO628" s="19">
        <f t="shared" si="137"/>
        <v>0</v>
      </c>
      <c r="AP628" s="18" t="s">
        <v>146</v>
      </c>
      <c r="AQ628" s="18">
        <v>0</v>
      </c>
      <c r="AR628" s="18">
        <f t="shared" si="138"/>
        <v>0</v>
      </c>
      <c r="AS628" s="20" t="s">
        <v>146</v>
      </c>
      <c r="AT628" s="20">
        <v>0</v>
      </c>
      <c r="AU628" s="16">
        <f t="shared" si="139"/>
        <v>0</v>
      </c>
    </row>
    <row r="629" spans="1:47" x14ac:dyDescent="0.2">
      <c r="A629" s="16">
        <v>626</v>
      </c>
      <c r="B629" s="16">
        <v>742.74236816295502</v>
      </c>
      <c r="C629" s="17">
        <v>0.63410833333333305</v>
      </c>
      <c r="D629" s="16" t="s">
        <v>917</v>
      </c>
      <c r="E629" s="16" t="s">
        <v>918</v>
      </c>
      <c r="F629" s="18" t="s">
        <v>145</v>
      </c>
      <c r="G629" s="18">
        <v>84632.007628571402</v>
      </c>
      <c r="H629" s="23">
        <f t="shared" si="126"/>
        <v>16465.371133963308</v>
      </c>
      <c r="I629" s="19" t="s">
        <v>146</v>
      </c>
      <c r="J629" s="19">
        <v>0</v>
      </c>
      <c r="K629" s="19">
        <f t="shared" si="127"/>
        <v>0</v>
      </c>
      <c r="L629" s="18" t="s">
        <v>145</v>
      </c>
      <c r="M629" s="18">
        <v>71849.933000000005</v>
      </c>
      <c r="N629" s="18">
        <f t="shared" si="128"/>
        <v>11817.423190789474</v>
      </c>
      <c r="O629" s="19" t="s">
        <v>146</v>
      </c>
      <c r="P629" s="19">
        <v>0</v>
      </c>
      <c r="Q629" s="19">
        <f t="shared" si="129"/>
        <v>0</v>
      </c>
      <c r="R629" s="18" t="s">
        <v>146</v>
      </c>
      <c r="S629" s="18">
        <v>0</v>
      </c>
      <c r="T629" s="18">
        <f t="shared" si="130"/>
        <v>0</v>
      </c>
      <c r="U629" s="20" t="s">
        <v>145</v>
      </c>
      <c r="V629" s="20">
        <v>62748.101285714198</v>
      </c>
      <c r="W629" s="20">
        <f t="shared" si="131"/>
        <v>22571.259455292879</v>
      </c>
      <c r="X629" s="18" t="s">
        <v>145</v>
      </c>
      <c r="Y629" s="18">
        <v>84632.007628571402</v>
      </c>
      <c r="Z629" s="23">
        <f t="shared" si="132"/>
        <v>16465.371133963308</v>
      </c>
      <c r="AA629" s="20" t="s">
        <v>145</v>
      </c>
      <c r="AB629" s="20">
        <v>59832.365499999898</v>
      </c>
      <c r="AC629" s="24">
        <f t="shared" si="133"/>
        <v>10210.301279863463</v>
      </c>
      <c r="AD629" s="18" t="s">
        <v>145</v>
      </c>
      <c r="AE629" s="18">
        <v>64746.7190999999</v>
      </c>
      <c r="AF629" s="18">
        <f t="shared" si="134"/>
        <v>5066.2534507042174</v>
      </c>
      <c r="AG629" s="19" t="s">
        <v>145</v>
      </c>
      <c r="AH629" s="19">
        <v>61943.994185714197</v>
      </c>
      <c r="AI629" s="19">
        <f t="shared" si="135"/>
        <v>20647.998061904731</v>
      </c>
      <c r="AJ629" s="18" t="s">
        <v>146</v>
      </c>
      <c r="AK629" s="18">
        <v>0</v>
      </c>
      <c r="AL629" s="18">
        <f t="shared" si="136"/>
        <v>0</v>
      </c>
      <c r="AM629" s="19" t="s">
        <v>146</v>
      </c>
      <c r="AN629" s="19">
        <v>0</v>
      </c>
      <c r="AO629" s="19">
        <f t="shared" si="137"/>
        <v>0</v>
      </c>
      <c r="AP629" s="18" t="s">
        <v>146</v>
      </c>
      <c r="AQ629" s="18">
        <v>0</v>
      </c>
      <c r="AR629" s="18">
        <f t="shared" si="138"/>
        <v>0</v>
      </c>
      <c r="AS629" s="20" t="s">
        <v>145</v>
      </c>
      <c r="AT629" s="20">
        <v>64687.345157142801</v>
      </c>
      <c r="AU629" s="16">
        <f t="shared" si="139"/>
        <v>4309.6165994099138</v>
      </c>
    </row>
    <row r="630" spans="1:47" x14ac:dyDescent="0.2">
      <c r="A630" s="16">
        <v>627</v>
      </c>
      <c r="B630" s="16">
        <v>602.52166748046795</v>
      </c>
      <c r="C630" s="17">
        <v>6.3836833333333303</v>
      </c>
      <c r="D630" s="16" t="s">
        <v>919</v>
      </c>
      <c r="E630" s="16" t="s">
        <v>920</v>
      </c>
      <c r="F630" s="18" t="s">
        <v>145</v>
      </c>
      <c r="G630" s="18">
        <v>78973.1946999996</v>
      </c>
      <c r="H630" s="23">
        <f t="shared" si="126"/>
        <v>15364.434766536888</v>
      </c>
      <c r="I630" s="19" t="s">
        <v>146</v>
      </c>
      <c r="J630" s="19">
        <v>0</v>
      </c>
      <c r="K630" s="19">
        <f t="shared" si="127"/>
        <v>0</v>
      </c>
      <c r="L630" s="18" t="s">
        <v>146</v>
      </c>
      <c r="M630" s="18">
        <v>0</v>
      </c>
      <c r="N630" s="18">
        <f t="shared" si="128"/>
        <v>0</v>
      </c>
      <c r="O630" s="19" t="s">
        <v>146</v>
      </c>
      <c r="P630" s="19">
        <v>0</v>
      </c>
      <c r="Q630" s="19">
        <f t="shared" si="129"/>
        <v>0</v>
      </c>
      <c r="R630" s="18" t="s">
        <v>146</v>
      </c>
      <c r="S630" s="18">
        <v>0</v>
      </c>
      <c r="T630" s="18">
        <f t="shared" si="130"/>
        <v>0</v>
      </c>
      <c r="U630" s="20" t="s">
        <v>146</v>
      </c>
      <c r="V630" s="20">
        <v>0</v>
      </c>
      <c r="W630" s="20">
        <f t="shared" si="131"/>
        <v>0</v>
      </c>
      <c r="X630" s="18" t="s">
        <v>145</v>
      </c>
      <c r="Y630" s="18">
        <v>78973.1946999996</v>
      </c>
      <c r="Z630" s="23">
        <f t="shared" si="132"/>
        <v>15364.434766536888</v>
      </c>
      <c r="AA630" s="20" t="s">
        <v>146</v>
      </c>
      <c r="AB630" s="20">
        <v>0</v>
      </c>
      <c r="AC630" s="24">
        <f t="shared" si="133"/>
        <v>0</v>
      </c>
      <c r="AD630" s="18" t="s">
        <v>146</v>
      </c>
      <c r="AE630" s="18">
        <v>0</v>
      </c>
      <c r="AF630" s="18">
        <f t="shared" si="134"/>
        <v>0</v>
      </c>
      <c r="AG630" s="19" t="s">
        <v>146</v>
      </c>
      <c r="AH630" s="19">
        <v>0</v>
      </c>
      <c r="AI630" s="19">
        <f t="shared" si="135"/>
        <v>0</v>
      </c>
      <c r="AJ630" s="18" t="s">
        <v>146</v>
      </c>
      <c r="AK630" s="18">
        <v>0</v>
      </c>
      <c r="AL630" s="18">
        <f t="shared" si="136"/>
        <v>0</v>
      </c>
      <c r="AM630" s="19" t="s">
        <v>146</v>
      </c>
      <c r="AN630" s="19">
        <v>0</v>
      </c>
      <c r="AO630" s="19">
        <f t="shared" si="137"/>
        <v>0</v>
      </c>
      <c r="AP630" s="18" t="s">
        <v>146</v>
      </c>
      <c r="AQ630" s="18">
        <v>0</v>
      </c>
      <c r="AR630" s="18">
        <f t="shared" si="138"/>
        <v>0</v>
      </c>
      <c r="AS630" s="20" t="s">
        <v>146</v>
      </c>
      <c r="AT630" s="20">
        <v>0</v>
      </c>
      <c r="AU630" s="16">
        <f t="shared" si="139"/>
        <v>0</v>
      </c>
    </row>
    <row r="631" spans="1:47" x14ac:dyDescent="0.2">
      <c r="A631" s="16">
        <v>628</v>
      </c>
      <c r="B631" s="16">
        <v>1020.0153024676</v>
      </c>
      <c r="C631" s="17">
        <v>17.660555555555501</v>
      </c>
      <c r="F631" s="18" t="s">
        <v>145</v>
      </c>
      <c r="G631" s="18">
        <v>76542.861000001401</v>
      </c>
      <c r="H631" s="23">
        <f t="shared" si="126"/>
        <v>14891.607198443853</v>
      </c>
      <c r="I631" s="19" t="s">
        <v>146</v>
      </c>
      <c r="J631" s="19">
        <v>0</v>
      </c>
      <c r="K631" s="19">
        <f t="shared" si="127"/>
        <v>0</v>
      </c>
      <c r="L631" s="18" t="s">
        <v>146</v>
      </c>
      <c r="M631" s="18">
        <v>0</v>
      </c>
      <c r="N631" s="18">
        <f t="shared" si="128"/>
        <v>0</v>
      </c>
      <c r="O631" s="19" t="s">
        <v>146</v>
      </c>
      <c r="P631" s="19">
        <v>0</v>
      </c>
      <c r="Q631" s="19">
        <f t="shared" si="129"/>
        <v>0</v>
      </c>
      <c r="R631" s="18" t="s">
        <v>145</v>
      </c>
      <c r="S631" s="18">
        <v>54659.464000000698</v>
      </c>
      <c r="T631" s="18">
        <f t="shared" si="130"/>
        <v>5276.0100386101067</v>
      </c>
      <c r="U631" s="20" t="s">
        <v>146</v>
      </c>
      <c r="V631" s="20">
        <v>0</v>
      </c>
      <c r="W631" s="20">
        <f t="shared" si="131"/>
        <v>0</v>
      </c>
      <c r="X631" s="18" t="s">
        <v>145</v>
      </c>
      <c r="Y631" s="18">
        <v>76542.861000001401</v>
      </c>
      <c r="Z631" s="23">
        <f t="shared" si="132"/>
        <v>14891.607198443853</v>
      </c>
      <c r="AA631" s="20" t="s">
        <v>146</v>
      </c>
      <c r="AB631" s="20">
        <v>0</v>
      </c>
      <c r="AC631" s="24">
        <f t="shared" si="133"/>
        <v>0</v>
      </c>
      <c r="AD631" s="18" t="s">
        <v>146</v>
      </c>
      <c r="AE631" s="18">
        <v>0</v>
      </c>
      <c r="AF631" s="18">
        <f t="shared" si="134"/>
        <v>0</v>
      </c>
      <c r="AG631" s="19" t="s">
        <v>146</v>
      </c>
      <c r="AH631" s="19">
        <v>0</v>
      </c>
      <c r="AI631" s="19">
        <f t="shared" si="135"/>
        <v>0</v>
      </c>
      <c r="AJ631" s="18" t="s">
        <v>146</v>
      </c>
      <c r="AK631" s="18">
        <v>0</v>
      </c>
      <c r="AL631" s="18">
        <f t="shared" si="136"/>
        <v>0</v>
      </c>
      <c r="AM631" s="19" t="s">
        <v>146</v>
      </c>
      <c r="AN631" s="19">
        <v>0</v>
      </c>
      <c r="AO631" s="19">
        <f t="shared" si="137"/>
        <v>0</v>
      </c>
      <c r="AP631" s="18" t="s">
        <v>146</v>
      </c>
      <c r="AQ631" s="18">
        <v>0</v>
      </c>
      <c r="AR631" s="18">
        <f t="shared" si="138"/>
        <v>0</v>
      </c>
      <c r="AS631" s="20" t="s">
        <v>146</v>
      </c>
      <c r="AT631" s="20">
        <v>0</v>
      </c>
      <c r="AU631" s="16">
        <f t="shared" si="139"/>
        <v>0</v>
      </c>
    </row>
    <row r="632" spans="1:47" x14ac:dyDescent="0.2">
      <c r="A632" s="16">
        <v>629</v>
      </c>
      <c r="B632" s="16">
        <v>317.28254569335297</v>
      </c>
      <c r="C632" s="17">
        <v>1.1149111111111101</v>
      </c>
      <c r="D632" s="16" t="s">
        <v>921</v>
      </c>
      <c r="E632" s="16" t="s">
        <v>922</v>
      </c>
      <c r="F632" s="18" t="s">
        <v>145</v>
      </c>
      <c r="G632" s="18">
        <v>107139.861714285</v>
      </c>
      <c r="H632" s="23">
        <f t="shared" si="126"/>
        <v>20844.331072818095</v>
      </c>
      <c r="I632" s="19" t="s">
        <v>145</v>
      </c>
      <c r="J632" s="19">
        <v>108405.515342857</v>
      </c>
      <c r="K632" s="19">
        <f t="shared" si="127"/>
        <v>12708.735679115711</v>
      </c>
      <c r="L632" s="18" t="s">
        <v>146</v>
      </c>
      <c r="M632" s="18">
        <v>0</v>
      </c>
      <c r="N632" s="18">
        <f t="shared" si="128"/>
        <v>0</v>
      </c>
      <c r="O632" s="19" t="s">
        <v>145</v>
      </c>
      <c r="P632" s="19">
        <v>274939.57311428501</v>
      </c>
      <c r="Q632" s="19">
        <f t="shared" si="129"/>
        <v>66091.243537087736</v>
      </c>
      <c r="R632" s="18" t="s">
        <v>145</v>
      </c>
      <c r="S632" s="18">
        <v>90131.697785714307</v>
      </c>
      <c r="T632" s="18">
        <f t="shared" si="130"/>
        <v>8699.9708287369031</v>
      </c>
      <c r="U632" s="20" t="s">
        <v>145</v>
      </c>
      <c r="V632" s="20">
        <v>91046.281285714198</v>
      </c>
      <c r="W632" s="20">
        <f t="shared" si="131"/>
        <v>32750.460894141801</v>
      </c>
      <c r="X632" s="18" t="s">
        <v>145</v>
      </c>
      <c r="Y632" s="18">
        <v>107139.861714285</v>
      </c>
      <c r="Z632" s="23">
        <f t="shared" si="132"/>
        <v>20844.331072818095</v>
      </c>
      <c r="AA632" s="20" t="s">
        <v>145</v>
      </c>
      <c r="AB632" s="20">
        <v>138982.216928571</v>
      </c>
      <c r="AC632" s="24">
        <f t="shared" si="133"/>
        <v>23717.101864943856</v>
      </c>
      <c r="AD632" s="18" t="s">
        <v>145</v>
      </c>
      <c r="AE632" s="18">
        <v>101727.259599999</v>
      </c>
      <c r="AF632" s="18">
        <f t="shared" si="134"/>
        <v>7959.8794679185448</v>
      </c>
      <c r="AG632" s="19" t="s">
        <v>145</v>
      </c>
      <c r="AH632" s="19">
        <v>93228.864000000001</v>
      </c>
      <c r="AI632" s="19">
        <f t="shared" si="135"/>
        <v>31076.288</v>
      </c>
      <c r="AJ632" s="18" t="s">
        <v>145</v>
      </c>
      <c r="AK632" s="18">
        <v>97469.133857142806</v>
      </c>
      <c r="AL632" s="18">
        <f t="shared" si="136"/>
        <v>6442.1106316683936</v>
      </c>
      <c r="AM632" s="19" t="s">
        <v>145</v>
      </c>
      <c r="AN632" s="19">
        <v>98559.843614285695</v>
      </c>
      <c r="AO632" s="19">
        <f t="shared" si="137"/>
        <v>10926.811930630343</v>
      </c>
      <c r="AP632" s="18" t="s">
        <v>146</v>
      </c>
      <c r="AQ632" s="18">
        <v>0</v>
      </c>
      <c r="AR632" s="18">
        <f t="shared" si="138"/>
        <v>0</v>
      </c>
      <c r="AS632" s="20" t="s">
        <v>145</v>
      </c>
      <c r="AT632" s="20">
        <v>75388.202785714195</v>
      </c>
      <c r="AU632" s="16">
        <f t="shared" si="139"/>
        <v>5022.5318311601732</v>
      </c>
    </row>
    <row r="633" spans="1:47" x14ac:dyDescent="0.2">
      <c r="A633" s="16">
        <v>630</v>
      </c>
      <c r="B633" s="16">
        <v>474.313224660721</v>
      </c>
      <c r="C633" s="17">
        <v>6.9453199999999997</v>
      </c>
      <c r="D633" s="16" t="s">
        <v>923</v>
      </c>
      <c r="E633" s="16" t="s">
        <v>924</v>
      </c>
      <c r="F633" s="18" t="s">
        <v>145</v>
      </c>
      <c r="G633" s="18">
        <v>101884.28654285699</v>
      </c>
      <c r="H633" s="23">
        <f t="shared" si="126"/>
        <v>19821.845630906031</v>
      </c>
      <c r="I633" s="19" t="s">
        <v>146</v>
      </c>
      <c r="J633" s="19">
        <v>0</v>
      </c>
      <c r="K633" s="19">
        <f t="shared" si="127"/>
        <v>0</v>
      </c>
      <c r="L633" s="18" t="s">
        <v>145</v>
      </c>
      <c r="M633" s="18">
        <v>286211.40281428501</v>
      </c>
      <c r="N633" s="18">
        <f t="shared" si="128"/>
        <v>47074.243883928459</v>
      </c>
      <c r="O633" s="19" t="s">
        <v>146</v>
      </c>
      <c r="P633" s="19">
        <v>0</v>
      </c>
      <c r="Q633" s="19">
        <f t="shared" si="129"/>
        <v>0</v>
      </c>
      <c r="R633" s="18" t="s">
        <v>146</v>
      </c>
      <c r="S633" s="18">
        <v>0</v>
      </c>
      <c r="T633" s="18">
        <f t="shared" si="130"/>
        <v>0</v>
      </c>
      <c r="U633" s="20" t="s">
        <v>145</v>
      </c>
      <c r="V633" s="20">
        <v>208997.473642856</v>
      </c>
      <c r="W633" s="20">
        <f t="shared" si="131"/>
        <v>75178.947353545329</v>
      </c>
      <c r="X633" s="18" t="s">
        <v>145</v>
      </c>
      <c r="Y633" s="18">
        <v>101884.28654285699</v>
      </c>
      <c r="Z633" s="23">
        <f t="shared" si="132"/>
        <v>19821.845630906031</v>
      </c>
      <c r="AA633" s="20" t="s">
        <v>146</v>
      </c>
      <c r="AB633" s="20">
        <v>0</v>
      </c>
      <c r="AC633" s="24">
        <f t="shared" si="133"/>
        <v>0</v>
      </c>
      <c r="AD633" s="18" t="s">
        <v>146</v>
      </c>
      <c r="AE633" s="18">
        <v>0</v>
      </c>
      <c r="AF633" s="18">
        <f t="shared" si="134"/>
        <v>0</v>
      </c>
      <c r="AG633" s="19" t="s">
        <v>146</v>
      </c>
      <c r="AH633" s="19">
        <v>0</v>
      </c>
      <c r="AI633" s="19">
        <f t="shared" si="135"/>
        <v>0</v>
      </c>
      <c r="AJ633" s="18" t="s">
        <v>146</v>
      </c>
      <c r="AK633" s="18">
        <v>0</v>
      </c>
      <c r="AL633" s="18">
        <f t="shared" si="136"/>
        <v>0</v>
      </c>
      <c r="AM633" s="19" t="s">
        <v>146</v>
      </c>
      <c r="AN633" s="19">
        <v>0</v>
      </c>
      <c r="AO633" s="19">
        <f t="shared" si="137"/>
        <v>0</v>
      </c>
      <c r="AP633" s="18" t="s">
        <v>146</v>
      </c>
      <c r="AQ633" s="18">
        <v>0</v>
      </c>
      <c r="AR633" s="18">
        <f t="shared" si="138"/>
        <v>0</v>
      </c>
      <c r="AS633" s="20" t="s">
        <v>145</v>
      </c>
      <c r="AT633" s="20">
        <v>62028.368071428602</v>
      </c>
      <c r="AU633" s="16">
        <f t="shared" si="139"/>
        <v>4132.4695583896473</v>
      </c>
    </row>
    <row r="634" spans="1:47" x14ac:dyDescent="0.2">
      <c r="A634" s="16">
        <v>631</v>
      </c>
      <c r="B634" s="16">
        <v>750.86962890625</v>
      </c>
      <c r="C634" s="17">
        <v>6.4867875000000002</v>
      </c>
      <c r="F634" s="18" t="s">
        <v>145</v>
      </c>
      <c r="G634" s="18">
        <v>84645.045585714295</v>
      </c>
      <c r="H634" s="23">
        <f t="shared" si="126"/>
        <v>16467.907701500837</v>
      </c>
      <c r="I634" s="19" t="s">
        <v>145</v>
      </c>
      <c r="J634" s="19">
        <v>64395.440600000104</v>
      </c>
      <c r="K634" s="19">
        <f t="shared" si="127"/>
        <v>7549.2896365768001</v>
      </c>
      <c r="L634" s="18" t="s">
        <v>146</v>
      </c>
      <c r="M634" s="18">
        <v>0</v>
      </c>
      <c r="N634" s="18">
        <f t="shared" si="128"/>
        <v>0</v>
      </c>
      <c r="O634" s="19" t="s">
        <v>146</v>
      </c>
      <c r="P634" s="19">
        <v>0</v>
      </c>
      <c r="Q634" s="19">
        <f t="shared" si="129"/>
        <v>0</v>
      </c>
      <c r="R634" s="18" t="s">
        <v>146</v>
      </c>
      <c r="S634" s="18">
        <v>0</v>
      </c>
      <c r="T634" s="18">
        <f t="shared" si="130"/>
        <v>0</v>
      </c>
      <c r="U634" s="20" t="s">
        <v>146</v>
      </c>
      <c r="V634" s="20">
        <v>0</v>
      </c>
      <c r="W634" s="20">
        <f t="shared" si="131"/>
        <v>0</v>
      </c>
      <c r="X634" s="18" t="s">
        <v>145</v>
      </c>
      <c r="Y634" s="18">
        <v>84645.045585714295</v>
      </c>
      <c r="Z634" s="23">
        <f t="shared" si="132"/>
        <v>16467.907701500837</v>
      </c>
      <c r="AA634" s="20" t="s">
        <v>146</v>
      </c>
      <c r="AB634" s="20">
        <v>0</v>
      </c>
      <c r="AC634" s="24">
        <f t="shared" si="133"/>
        <v>0</v>
      </c>
      <c r="AD634" s="18" t="s">
        <v>145</v>
      </c>
      <c r="AE634" s="18">
        <v>82274.541657142894</v>
      </c>
      <c r="AF634" s="18">
        <f t="shared" si="134"/>
        <v>6437.7575631567215</v>
      </c>
      <c r="AG634" s="19" t="s">
        <v>146</v>
      </c>
      <c r="AH634" s="19">
        <v>0</v>
      </c>
      <c r="AI634" s="19">
        <f t="shared" si="135"/>
        <v>0</v>
      </c>
      <c r="AJ634" s="18" t="s">
        <v>146</v>
      </c>
      <c r="AK634" s="18">
        <v>0</v>
      </c>
      <c r="AL634" s="18">
        <f t="shared" si="136"/>
        <v>0</v>
      </c>
      <c r="AM634" s="19" t="s">
        <v>146</v>
      </c>
      <c r="AN634" s="19">
        <v>0</v>
      </c>
      <c r="AO634" s="19">
        <f t="shared" si="137"/>
        <v>0</v>
      </c>
      <c r="AP634" s="18" t="s">
        <v>146</v>
      </c>
      <c r="AQ634" s="18">
        <v>0</v>
      </c>
      <c r="AR634" s="18">
        <f t="shared" si="138"/>
        <v>0</v>
      </c>
      <c r="AS634" s="20" t="s">
        <v>146</v>
      </c>
      <c r="AT634" s="20">
        <v>0</v>
      </c>
      <c r="AU634" s="16">
        <f t="shared" si="139"/>
        <v>0</v>
      </c>
    </row>
    <row r="635" spans="1:47" x14ac:dyDescent="0.2">
      <c r="A635" s="16">
        <v>632</v>
      </c>
      <c r="B635" s="16">
        <v>1087.73571777343</v>
      </c>
      <c r="C635" s="17">
        <v>10.66255</v>
      </c>
      <c r="D635" s="16" t="s">
        <v>925</v>
      </c>
      <c r="E635" s="16" t="s">
        <v>926</v>
      </c>
      <c r="F635" s="18" t="s">
        <v>145</v>
      </c>
      <c r="G635" s="18">
        <v>106220.025828571</v>
      </c>
      <c r="H635" s="23">
        <f t="shared" si="126"/>
        <v>20665.374674819261</v>
      </c>
      <c r="I635" s="19" t="s">
        <v>146</v>
      </c>
      <c r="J635" s="19">
        <v>0</v>
      </c>
      <c r="K635" s="19">
        <f t="shared" si="127"/>
        <v>0</v>
      </c>
      <c r="L635" s="18" t="s">
        <v>146</v>
      </c>
      <c r="M635" s="18">
        <v>0</v>
      </c>
      <c r="N635" s="18">
        <f t="shared" si="128"/>
        <v>0</v>
      </c>
      <c r="O635" s="19" t="s">
        <v>146</v>
      </c>
      <c r="P635" s="19">
        <v>0</v>
      </c>
      <c r="Q635" s="19">
        <f t="shared" si="129"/>
        <v>0</v>
      </c>
      <c r="R635" s="18" t="s">
        <v>146</v>
      </c>
      <c r="S635" s="18">
        <v>0</v>
      </c>
      <c r="T635" s="18">
        <f t="shared" si="130"/>
        <v>0</v>
      </c>
      <c r="U635" s="20" t="s">
        <v>146</v>
      </c>
      <c r="V635" s="20">
        <v>0</v>
      </c>
      <c r="W635" s="20">
        <f t="shared" si="131"/>
        <v>0</v>
      </c>
      <c r="X635" s="18" t="s">
        <v>145</v>
      </c>
      <c r="Y635" s="18">
        <v>106220.025828571</v>
      </c>
      <c r="Z635" s="23">
        <f t="shared" si="132"/>
        <v>20665.374674819261</v>
      </c>
      <c r="AA635" s="20" t="s">
        <v>146</v>
      </c>
      <c r="AB635" s="20">
        <v>0</v>
      </c>
      <c r="AC635" s="24">
        <f t="shared" si="133"/>
        <v>0</v>
      </c>
      <c r="AD635" s="18" t="s">
        <v>146</v>
      </c>
      <c r="AE635" s="18">
        <v>0</v>
      </c>
      <c r="AF635" s="18">
        <f t="shared" si="134"/>
        <v>0</v>
      </c>
      <c r="AG635" s="19" t="s">
        <v>146</v>
      </c>
      <c r="AH635" s="19">
        <v>0</v>
      </c>
      <c r="AI635" s="19">
        <f t="shared" si="135"/>
        <v>0</v>
      </c>
      <c r="AJ635" s="18" t="s">
        <v>146</v>
      </c>
      <c r="AK635" s="18">
        <v>0</v>
      </c>
      <c r="AL635" s="18">
        <f t="shared" si="136"/>
        <v>0</v>
      </c>
      <c r="AM635" s="19" t="s">
        <v>146</v>
      </c>
      <c r="AN635" s="19">
        <v>0</v>
      </c>
      <c r="AO635" s="19">
        <f t="shared" si="137"/>
        <v>0</v>
      </c>
      <c r="AP635" s="18" t="s">
        <v>146</v>
      </c>
      <c r="AQ635" s="18">
        <v>0</v>
      </c>
      <c r="AR635" s="18">
        <f t="shared" si="138"/>
        <v>0</v>
      </c>
      <c r="AS635" s="20" t="s">
        <v>146</v>
      </c>
      <c r="AT635" s="20">
        <v>0</v>
      </c>
      <c r="AU635" s="16">
        <f t="shared" si="139"/>
        <v>0</v>
      </c>
    </row>
    <row r="636" spans="1:47" x14ac:dyDescent="0.2">
      <c r="A636" s="16">
        <v>633</v>
      </c>
      <c r="B636" s="16">
        <v>575.44403076171795</v>
      </c>
      <c r="C636" s="17">
        <v>5.4988999999999999</v>
      </c>
      <c r="D636" s="16" t="s">
        <v>927</v>
      </c>
      <c r="E636" s="16" t="s">
        <v>928</v>
      </c>
      <c r="F636" s="18" t="s">
        <v>145</v>
      </c>
      <c r="G636" s="18">
        <v>69669.627842857197</v>
      </c>
      <c r="H636" s="23">
        <f t="shared" si="126"/>
        <v>13554.402304057821</v>
      </c>
      <c r="I636" s="19" t="s">
        <v>145</v>
      </c>
      <c r="J636" s="19">
        <v>53681.856142857199</v>
      </c>
      <c r="K636" s="19">
        <f t="shared" si="127"/>
        <v>6293.3008373806806</v>
      </c>
      <c r="L636" s="18" t="s">
        <v>145</v>
      </c>
      <c r="M636" s="18">
        <v>285028.45131428499</v>
      </c>
      <c r="N636" s="18">
        <f t="shared" si="128"/>
        <v>46879.679492481082</v>
      </c>
      <c r="O636" s="19" t="s">
        <v>146</v>
      </c>
      <c r="P636" s="19">
        <v>0</v>
      </c>
      <c r="Q636" s="19">
        <f t="shared" si="129"/>
        <v>0</v>
      </c>
      <c r="R636" s="18" t="s">
        <v>146</v>
      </c>
      <c r="S636" s="18">
        <v>0</v>
      </c>
      <c r="T636" s="18">
        <f t="shared" si="130"/>
        <v>0</v>
      </c>
      <c r="U636" s="20" t="s">
        <v>145</v>
      </c>
      <c r="V636" s="20">
        <v>111478.08638571401</v>
      </c>
      <c r="W636" s="20">
        <f t="shared" si="131"/>
        <v>40100.031073997845</v>
      </c>
      <c r="X636" s="18" t="s">
        <v>145</v>
      </c>
      <c r="Y636" s="18">
        <v>69669.627842857197</v>
      </c>
      <c r="Z636" s="23">
        <f t="shared" si="132"/>
        <v>13554.402304057821</v>
      </c>
      <c r="AA636" s="20" t="s">
        <v>145</v>
      </c>
      <c r="AB636" s="20">
        <v>134686.32167142801</v>
      </c>
      <c r="AC636" s="24">
        <f t="shared" si="133"/>
        <v>22984.013937103755</v>
      </c>
      <c r="AD636" s="18" t="s">
        <v>146</v>
      </c>
      <c r="AE636" s="18">
        <v>0</v>
      </c>
      <c r="AF636" s="18">
        <f t="shared" si="134"/>
        <v>0</v>
      </c>
      <c r="AG636" s="19" t="s">
        <v>146</v>
      </c>
      <c r="AH636" s="19">
        <v>0</v>
      </c>
      <c r="AI636" s="19">
        <f t="shared" si="135"/>
        <v>0</v>
      </c>
      <c r="AJ636" s="18" t="s">
        <v>146</v>
      </c>
      <c r="AK636" s="18">
        <v>0</v>
      </c>
      <c r="AL636" s="18">
        <f t="shared" si="136"/>
        <v>0</v>
      </c>
      <c r="AM636" s="19" t="s">
        <v>145</v>
      </c>
      <c r="AN636" s="19">
        <v>104017.7086</v>
      </c>
      <c r="AO636" s="19">
        <f t="shared" si="137"/>
        <v>11531.896740576498</v>
      </c>
      <c r="AP636" s="18" t="s">
        <v>146</v>
      </c>
      <c r="AQ636" s="18">
        <v>0</v>
      </c>
      <c r="AR636" s="18">
        <f t="shared" si="138"/>
        <v>0</v>
      </c>
      <c r="AS636" s="20" t="s">
        <v>146</v>
      </c>
      <c r="AT636" s="20">
        <v>0</v>
      </c>
      <c r="AU636" s="16">
        <f t="shared" si="139"/>
        <v>0</v>
      </c>
    </row>
    <row r="637" spans="1:47" x14ac:dyDescent="0.2">
      <c r="A637" s="16">
        <v>634</v>
      </c>
      <c r="B637" s="16">
        <v>917.73238551089003</v>
      </c>
      <c r="C637" s="17">
        <v>15.48775</v>
      </c>
      <c r="D637" s="16" t="s">
        <v>929</v>
      </c>
      <c r="E637" s="16" t="s">
        <v>930</v>
      </c>
      <c r="F637" s="18" t="s">
        <v>145</v>
      </c>
      <c r="G637" s="18">
        <v>112348.67600000001</v>
      </c>
      <c r="H637" s="23">
        <f t="shared" si="126"/>
        <v>21857.719066147863</v>
      </c>
      <c r="I637" s="19" t="s">
        <v>146</v>
      </c>
      <c r="J637" s="19">
        <v>0</v>
      </c>
      <c r="K637" s="19">
        <f t="shared" si="127"/>
        <v>0</v>
      </c>
      <c r="L637" s="18" t="s">
        <v>146</v>
      </c>
      <c r="M637" s="18">
        <v>0</v>
      </c>
      <c r="N637" s="18">
        <f t="shared" si="128"/>
        <v>0</v>
      </c>
      <c r="O637" s="19" t="s">
        <v>146</v>
      </c>
      <c r="P637" s="19">
        <v>0</v>
      </c>
      <c r="Q637" s="19">
        <f t="shared" si="129"/>
        <v>0</v>
      </c>
      <c r="R637" s="18" t="s">
        <v>146</v>
      </c>
      <c r="S637" s="18">
        <v>0</v>
      </c>
      <c r="T637" s="18">
        <f t="shared" si="130"/>
        <v>0</v>
      </c>
      <c r="U637" s="20" t="s">
        <v>146</v>
      </c>
      <c r="V637" s="20">
        <v>0</v>
      </c>
      <c r="W637" s="20">
        <f t="shared" si="131"/>
        <v>0</v>
      </c>
      <c r="X637" s="18" t="s">
        <v>145</v>
      </c>
      <c r="Y637" s="18">
        <v>112348.67600000001</v>
      </c>
      <c r="Z637" s="23">
        <f t="shared" si="132"/>
        <v>21857.719066147863</v>
      </c>
      <c r="AA637" s="20" t="s">
        <v>146</v>
      </c>
      <c r="AB637" s="20">
        <v>0</v>
      </c>
      <c r="AC637" s="24">
        <f t="shared" si="133"/>
        <v>0</v>
      </c>
      <c r="AD637" s="18" t="s">
        <v>146</v>
      </c>
      <c r="AE637" s="18">
        <v>0</v>
      </c>
      <c r="AF637" s="18">
        <f t="shared" si="134"/>
        <v>0</v>
      </c>
      <c r="AG637" s="19" t="s">
        <v>146</v>
      </c>
      <c r="AH637" s="19">
        <v>0</v>
      </c>
      <c r="AI637" s="19">
        <f t="shared" si="135"/>
        <v>0</v>
      </c>
      <c r="AJ637" s="18" t="s">
        <v>146</v>
      </c>
      <c r="AK637" s="18">
        <v>0</v>
      </c>
      <c r="AL637" s="18">
        <f t="shared" si="136"/>
        <v>0</v>
      </c>
      <c r="AM637" s="19" t="s">
        <v>146</v>
      </c>
      <c r="AN637" s="19">
        <v>0</v>
      </c>
      <c r="AO637" s="19">
        <f t="shared" si="137"/>
        <v>0</v>
      </c>
      <c r="AP637" s="18" t="s">
        <v>146</v>
      </c>
      <c r="AQ637" s="18">
        <v>0</v>
      </c>
      <c r="AR637" s="18">
        <f t="shared" si="138"/>
        <v>0</v>
      </c>
      <c r="AS637" s="20" t="s">
        <v>146</v>
      </c>
      <c r="AT637" s="20">
        <v>0</v>
      </c>
      <c r="AU637" s="16">
        <f t="shared" si="139"/>
        <v>0</v>
      </c>
    </row>
    <row r="638" spans="1:47" x14ac:dyDescent="0.2">
      <c r="A638" s="16">
        <v>635</v>
      </c>
      <c r="B638" s="16">
        <v>1095.0054978191099</v>
      </c>
      <c r="C638" s="17">
        <v>17.9133518518518</v>
      </c>
      <c r="D638" s="16" t="s">
        <v>931</v>
      </c>
      <c r="E638" s="16" t="s">
        <v>932</v>
      </c>
      <c r="F638" s="18" t="s">
        <v>145</v>
      </c>
      <c r="G638" s="18">
        <v>73946.4277142848</v>
      </c>
      <c r="H638" s="23">
        <f t="shared" si="126"/>
        <v>14386.464535853074</v>
      </c>
      <c r="I638" s="19" t="s">
        <v>145</v>
      </c>
      <c r="J638" s="19">
        <v>73631.424142856195</v>
      </c>
      <c r="K638" s="19">
        <f t="shared" si="127"/>
        <v>8632.0544129960381</v>
      </c>
      <c r="L638" s="18" t="s">
        <v>146</v>
      </c>
      <c r="M638" s="18">
        <v>0</v>
      </c>
      <c r="N638" s="18">
        <f t="shared" si="128"/>
        <v>0</v>
      </c>
      <c r="O638" s="19" t="s">
        <v>146</v>
      </c>
      <c r="P638" s="19">
        <v>0</v>
      </c>
      <c r="Q638" s="19">
        <f t="shared" si="129"/>
        <v>0</v>
      </c>
      <c r="R638" s="18" t="s">
        <v>145</v>
      </c>
      <c r="S638" s="18">
        <v>59905.386999999202</v>
      </c>
      <c r="T638" s="18">
        <f t="shared" si="130"/>
        <v>5782.3732625481862</v>
      </c>
      <c r="U638" s="20" t="s">
        <v>145</v>
      </c>
      <c r="V638" s="20">
        <v>64979.719999999099</v>
      </c>
      <c r="W638" s="20">
        <f t="shared" si="131"/>
        <v>23373.999999999676</v>
      </c>
      <c r="X638" s="18" t="s">
        <v>145</v>
      </c>
      <c r="Y638" s="18">
        <v>73946.4277142848</v>
      </c>
      <c r="Z638" s="23">
        <f t="shared" si="132"/>
        <v>14386.464535853074</v>
      </c>
      <c r="AA638" s="20" t="s">
        <v>146</v>
      </c>
      <c r="AB638" s="20">
        <v>0</v>
      </c>
      <c r="AC638" s="24">
        <f t="shared" si="133"/>
        <v>0</v>
      </c>
      <c r="AD638" s="18" t="s">
        <v>145</v>
      </c>
      <c r="AE638" s="18">
        <v>57035.625999999298</v>
      </c>
      <c r="AF638" s="18">
        <f t="shared" si="134"/>
        <v>4462.8815336462676</v>
      </c>
      <c r="AG638" s="19" t="s">
        <v>145</v>
      </c>
      <c r="AH638" s="19">
        <v>69136.015714284804</v>
      </c>
      <c r="AI638" s="19">
        <f t="shared" si="135"/>
        <v>23045.338571428267</v>
      </c>
      <c r="AJ638" s="18" t="s">
        <v>145</v>
      </c>
      <c r="AK638" s="18">
        <v>73884.915285713301</v>
      </c>
      <c r="AL638" s="18">
        <f t="shared" si="136"/>
        <v>4883.3387498819102</v>
      </c>
      <c r="AM638" s="19" t="s">
        <v>146</v>
      </c>
      <c r="AN638" s="19">
        <v>0</v>
      </c>
      <c r="AO638" s="19">
        <f t="shared" si="137"/>
        <v>0</v>
      </c>
      <c r="AP638" s="18" t="s">
        <v>145</v>
      </c>
      <c r="AQ638" s="18">
        <v>110661.673857141</v>
      </c>
      <c r="AR638" s="18">
        <f t="shared" si="138"/>
        <v>13661.935044091482</v>
      </c>
      <c r="AS638" s="20" t="s">
        <v>146</v>
      </c>
      <c r="AT638" s="20">
        <v>0</v>
      </c>
      <c r="AU638" s="16">
        <f t="shared" si="139"/>
        <v>0</v>
      </c>
    </row>
    <row r="639" spans="1:47" x14ac:dyDescent="0.2">
      <c r="A639" s="16">
        <v>636</v>
      </c>
      <c r="B639" s="16">
        <v>361.27429125310601</v>
      </c>
      <c r="C639" s="17">
        <v>13.7196055555555</v>
      </c>
      <c r="D639" s="16" t="s">
        <v>526</v>
      </c>
      <c r="E639" s="16" t="s">
        <v>933</v>
      </c>
      <c r="F639" s="18" t="s">
        <v>145</v>
      </c>
      <c r="G639" s="18">
        <v>56431.786857143299</v>
      </c>
      <c r="H639" s="23">
        <f t="shared" si="126"/>
        <v>10978.946859366401</v>
      </c>
      <c r="I639" s="19" t="s">
        <v>146</v>
      </c>
      <c r="J639" s="19">
        <v>0</v>
      </c>
      <c r="K639" s="19">
        <f t="shared" si="127"/>
        <v>0</v>
      </c>
      <c r="L639" s="18" t="s">
        <v>146</v>
      </c>
      <c r="M639" s="18">
        <v>0</v>
      </c>
      <c r="N639" s="18">
        <f t="shared" si="128"/>
        <v>0</v>
      </c>
      <c r="O639" s="19" t="s">
        <v>145</v>
      </c>
      <c r="P639" s="19">
        <v>1647230.1926285699</v>
      </c>
      <c r="Q639" s="19">
        <f t="shared" si="129"/>
        <v>395968.79630494467</v>
      </c>
      <c r="R639" s="18" t="s">
        <v>146</v>
      </c>
      <c r="S639" s="18">
        <v>0</v>
      </c>
      <c r="T639" s="18">
        <f t="shared" si="130"/>
        <v>0</v>
      </c>
      <c r="U639" s="20" t="s">
        <v>146</v>
      </c>
      <c r="V639" s="20">
        <v>0</v>
      </c>
      <c r="W639" s="20">
        <f t="shared" si="131"/>
        <v>0</v>
      </c>
      <c r="X639" s="18" t="s">
        <v>145</v>
      </c>
      <c r="Y639" s="18">
        <v>56431.786857143299</v>
      </c>
      <c r="Z639" s="23">
        <f t="shared" si="132"/>
        <v>10978.946859366401</v>
      </c>
      <c r="AA639" s="20" t="s">
        <v>146</v>
      </c>
      <c r="AB639" s="20">
        <v>0</v>
      </c>
      <c r="AC639" s="24">
        <f t="shared" si="133"/>
        <v>0</v>
      </c>
      <c r="AD639" s="18" t="s">
        <v>146</v>
      </c>
      <c r="AE639" s="18">
        <v>0</v>
      </c>
      <c r="AF639" s="18">
        <f t="shared" si="134"/>
        <v>0</v>
      </c>
      <c r="AG639" s="19" t="s">
        <v>146</v>
      </c>
      <c r="AH639" s="19">
        <v>0</v>
      </c>
      <c r="AI639" s="19">
        <f t="shared" si="135"/>
        <v>0</v>
      </c>
      <c r="AJ639" s="18" t="s">
        <v>146</v>
      </c>
      <c r="AK639" s="18">
        <v>0</v>
      </c>
      <c r="AL639" s="18">
        <f t="shared" si="136"/>
        <v>0</v>
      </c>
      <c r="AM639" s="19" t="s">
        <v>146</v>
      </c>
      <c r="AN639" s="19">
        <v>0</v>
      </c>
      <c r="AO639" s="19">
        <f t="shared" si="137"/>
        <v>0</v>
      </c>
      <c r="AP639" s="18" t="s">
        <v>146</v>
      </c>
      <c r="AQ639" s="18">
        <v>0</v>
      </c>
      <c r="AR639" s="18">
        <f t="shared" si="138"/>
        <v>0</v>
      </c>
      <c r="AS639" s="20" t="s">
        <v>146</v>
      </c>
      <c r="AT639" s="20">
        <v>0</v>
      </c>
      <c r="AU639" s="16">
        <f t="shared" si="139"/>
        <v>0</v>
      </c>
    </row>
    <row r="640" spans="1:47" x14ac:dyDescent="0.2">
      <c r="A640" s="16">
        <v>637</v>
      </c>
      <c r="B640" s="16">
        <v>1047.0408739653101</v>
      </c>
      <c r="C640" s="17">
        <v>17.866291666666601</v>
      </c>
      <c r="F640" s="18" t="s">
        <v>145</v>
      </c>
      <c r="G640" s="18">
        <v>105409.610285712</v>
      </c>
      <c r="H640" s="23">
        <f t="shared" si="126"/>
        <v>20507.706281266928</v>
      </c>
      <c r="I640" s="19" t="s">
        <v>146</v>
      </c>
      <c r="J640" s="19">
        <v>0</v>
      </c>
      <c r="K640" s="19">
        <f t="shared" si="127"/>
        <v>0</v>
      </c>
      <c r="L640" s="18" t="s">
        <v>146</v>
      </c>
      <c r="M640" s="18">
        <v>0</v>
      </c>
      <c r="N640" s="18">
        <f t="shared" si="128"/>
        <v>0</v>
      </c>
      <c r="O640" s="19" t="s">
        <v>146</v>
      </c>
      <c r="P640" s="19">
        <v>0</v>
      </c>
      <c r="Q640" s="19">
        <f t="shared" si="129"/>
        <v>0</v>
      </c>
      <c r="R640" s="18" t="s">
        <v>146</v>
      </c>
      <c r="S640" s="18">
        <v>0</v>
      </c>
      <c r="T640" s="18">
        <f t="shared" si="130"/>
        <v>0</v>
      </c>
      <c r="U640" s="20" t="s">
        <v>146</v>
      </c>
      <c r="V640" s="20">
        <v>0</v>
      </c>
      <c r="W640" s="20">
        <f t="shared" si="131"/>
        <v>0</v>
      </c>
      <c r="X640" s="18" t="s">
        <v>145</v>
      </c>
      <c r="Y640" s="18">
        <v>105409.610285712</v>
      </c>
      <c r="Z640" s="23">
        <f t="shared" si="132"/>
        <v>20507.706281266928</v>
      </c>
      <c r="AA640" s="20" t="s">
        <v>146</v>
      </c>
      <c r="AB640" s="20">
        <v>0</v>
      </c>
      <c r="AC640" s="24">
        <f t="shared" si="133"/>
        <v>0</v>
      </c>
      <c r="AD640" s="18" t="s">
        <v>146</v>
      </c>
      <c r="AE640" s="18">
        <v>0</v>
      </c>
      <c r="AF640" s="18">
        <f t="shared" si="134"/>
        <v>0</v>
      </c>
      <c r="AG640" s="19" t="s">
        <v>146</v>
      </c>
      <c r="AH640" s="19">
        <v>0</v>
      </c>
      <c r="AI640" s="19">
        <f t="shared" si="135"/>
        <v>0</v>
      </c>
      <c r="AJ640" s="18" t="s">
        <v>146</v>
      </c>
      <c r="AK640" s="18">
        <v>0</v>
      </c>
      <c r="AL640" s="18">
        <f t="shared" si="136"/>
        <v>0</v>
      </c>
      <c r="AM640" s="19" t="s">
        <v>146</v>
      </c>
      <c r="AN640" s="19">
        <v>0</v>
      </c>
      <c r="AO640" s="19">
        <f t="shared" si="137"/>
        <v>0</v>
      </c>
      <c r="AP640" s="18" t="s">
        <v>145</v>
      </c>
      <c r="AQ640" s="18">
        <v>105720.35142856999</v>
      </c>
      <c r="AR640" s="18">
        <f t="shared" si="138"/>
        <v>13051.895238095061</v>
      </c>
      <c r="AS640" s="20" t="s">
        <v>145</v>
      </c>
      <c r="AT640" s="20">
        <v>97475.675428570205</v>
      </c>
      <c r="AU640" s="16">
        <f t="shared" si="139"/>
        <v>6494.0489959074084</v>
      </c>
    </row>
    <row r="641" spans="1:47" x14ac:dyDescent="0.2">
      <c r="A641" s="16">
        <v>638</v>
      </c>
      <c r="B641" s="16">
        <v>962.60290574282499</v>
      </c>
      <c r="C641" s="17">
        <v>0.60032777777777702</v>
      </c>
      <c r="F641" s="18" t="s">
        <v>145</v>
      </c>
      <c r="G641" s="18">
        <v>61807.449914285702</v>
      </c>
      <c r="H641" s="23">
        <f t="shared" si="126"/>
        <v>12024.795703168425</v>
      </c>
      <c r="I641" s="19" t="s">
        <v>145</v>
      </c>
      <c r="J641" s="19">
        <v>47555.741814285699</v>
      </c>
      <c r="K641" s="19">
        <f t="shared" si="127"/>
        <v>5575.1162736560027</v>
      </c>
      <c r="L641" s="18" t="s">
        <v>146</v>
      </c>
      <c r="M641" s="18">
        <v>0</v>
      </c>
      <c r="N641" s="18">
        <f t="shared" si="128"/>
        <v>0</v>
      </c>
      <c r="O641" s="19" t="s">
        <v>146</v>
      </c>
      <c r="P641" s="19">
        <v>0</v>
      </c>
      <c r="Q641" s="19">
        <f t="shared" si="129"/>
        <v>0</v>
      </c>
      <c r="R641" s="18" t="s">
        <v>146</v>
      </c>
      <c r="S641" s="18">
        <v>0</v>
      </c>
      <c r="T641" s="18">
        <f t="shared" si="130"/>
        <v>0</v>
      </c>
      <c r="U641" s="20" t="s">
        <v>146</v>
      </c>
      <c r="V641" s="20">
        <v>0</v>
      </c>
      <c r="W641" s="20">
        <f t="shared" si="131"/>
        <v>0</v>
      </c>
      <c r="X641" s="18" t="s">
        <v>145</v>
      </c>
      <c r="Y641" s="18">
        <v>61807.449914285702</v>
      </c>
      <c r="Z641" s="23">
        <f t="shared" si="132"/>
        <v>12024.795703168425</v>
      </c>
      <c r="AA641" s="20" t="s">
        <v>146</v>
      </c>
      <c r="AB641" s="20">
        <v>0</v>
      </c>
      <c r="AC641" s="24">
        <f t="shared" si="133"/>
        <v>0</v>
      </c>
      <c r="AD641" s="18" t="s">
        <v>146</v>
      </c>
      <c r="AE641" s="18">
        <v>0</v>
      </c>
      <c r="AF641" s="18">
        <f t="shared" si="134"/>
        <v>0</v>
      </c>
      <c r="AG641" s="19" t="s">
        <v>146</v>
      </c>
      <c r="AH641" s="19">
        <v>0</v>
      </c>
      <c r="AI641" s="19">
        <f t="shared" si="135"/>
        <v>0</v>
      </c>
      <c r="AJ641" s="18" t="s">
        <v>146</v>
      </c>
      <c r="AK641" s="18">
        <v>0</v>
      </c>
      <c r="AL641" s="18">
        <f t="shared" si="136"/>
        <v>0</v>
      </c>
      <c r="AM641" s="19" t="s">
        <v>146</v>
      </c>
      <c r="AN641" s="19">
        <v>0</v>
      </c>
      <c r="AO641" s="19">
        <f t="shared" si="137"/>
        <v>0</v>
      </c>
      <c r="AP641" s="18" t="s">
        <v>146</v>
      </c>
      <c r="AQ641" s="18">
        <v>0</v>
      </c>
      <c r="AR641" s="18">
        <f t="shared" si="138"/>
        <v>0</v>
      </c>
      <c r="AS641" s="20" t="s">
        <v>146</v>
      </c>
      <c r="AT641" s="20">
        <v>0</v>
      </c>
      <c r="AU641" s="16">
        <f t="shared" si="139"/>
        <v>0</v>
      </c>
    </row>
    <row r="642" spans="1:47" x14ac:dyDescent="0.2">
      <c r="A642" s="16">
        <v>639</v>
      </c>
      <c r="B642" s="16">
        <v>317.282568995774</v>
      </c>
      <c r="C642" s="17">
        <v>0.87927777777777705</v>
      </c>
      <c r="D642" s="16" t="s">
        <v>921</v>
      </c>
      <c r="E642" s="16" t="s">
        <v>934</v>
      </c>
      <c r="F642" s="18" t="s">
        <v>145</v>
      </c>
      <c r="G642" s="18">
        <v>69360.999142857094</v>
      </c>
      <c r="H642" s="23">
        <f t="shared" si="126"/>
        <v>13494.357809894376</v>
      </c>
      <c r="I642" s="19" t="s">
        <v>146</v>
      </c>
      <c r="J642" s="19">
        <v>0</v>
      </c>
      <c r="K642" s="19">
        <f t="shared" si="127"/>
        <v>0</v>
      </c>
      <c r="L642" s="18" t="s">
        <v>146</v>
      </c>
      <c r="M642" s="18">
        <v>0</v>
      </c>
      <c r="N642" s="18">
        <f t="shared" si="128"/>
        <v>0</v>
      </c>
      <c r="O642" s="19" t="s">
        <v>146</v>
      </c>
      <c r="P642" s="19">
        <v>0</v>
      </c>
      <c r="Q642" s="19">
        <f t="shared" si="129"/>
        <v>0</v>
      </c>
      <c r="R642" s="18" t="s">
        <v>146</v>
      </c>
      <c r="S642" s="18">
        <v>0</v>
      </c>
      <c r="T642" s="18">
        <f t="shared" si="130"/>
        <v>0</v>
      </c>
      <c r="U642" s="20" t="s">
        <v>146</v>
      </c>
      <c r="V642" s="20">
        <v>0</v>
      </c>
      <c r="W642" s="20">
        <f t="shared" si="131"/>
        <v>0</v>
      </c>
      <c r="X642" s="18" t="s">
        <v>145</v>
      </c>
      <c r="Y642" s="18">
        <v>69360.999142857094</v>
      </c>
      <c r="Z642" s="23">
        <f t="shared" si="132"/>
        <v>13494.357809894376</v>
      </c>
      <c r="AA642" s="20" t="s">
        <v>146</v>
      </c>
      <c r="AB642" s="20">
        <v>0</v>
      </c>
      <c r="AC642" s="24">
        <f t="shared" si="133"/>
        <v>0</v>
      </c>
      <c r="AD642" s="18" t="s">
        <v>145</v>
      </c>
      <c r="AE642" s="18">
        <v>69573.948671428501</v>
      </c>
      <c r="AF642" s="18">
        <f t="shared" si="134"/>
        <v>5443.9709445562212</v>
      </c>
      <c r="AG642" s="19" t="s">
        <v>146</v>
      </c>
      <c r="AH642" s="19">
        <v>0</v>
      </c>
      <c r="AI642" s="19">
        <f t="shared" si="135"/>
        <v>0</v>
      </c>
      <c r="AJ642" s="18" t="s">
        <v>146</v>
      </c>
      <c r="AK642" s="18">
        <v>0</v>
      </c>
      <c r="AL642" s="18">
        <f t="shared" si="136"/>
        <v>0</v>
      </c>
      <c r="AM642" s="19" t="s">
        <v>146</v>
      </c>
      <c r="AN642" s="19">
        <v>0</v>
      </c>
      <c r="AO642" s="19">
        <f t="shared" si="137"/>
        <v>0</v>
      </c>
      <c r="AP642" s="18" t="s">
        <v>146</v>
      </c>
      <c r="AQ642" s="18">
        <v>0</v>
      </c>
      <c r="AR642" s="18">
        <f t="shared" si="138"/>
        <v>0</v>
      </c>
      <c r="AS642" s="20" t="s">
        <v>146</v>
      </c>
      <c r="AT642" s="20">
        <v>0</v>
      </c>
      <c r="AU642" s="16">
        <f t="shared" si="139"/>
        <v>0</v>
      </c>
    </row>
    <row r="643" spans="1:47" x14ac:dyDescent="0.2">
      <c r="A643" s="16">
        <v>640</v>
      </c>
      <c r="B643" s="16">
        <v>978.69393222220799</v>
      </c>
      <c r="C643" s="17">
        <v>1.8825833333333299</v>
      </c>
      <c r="F643" s="18" t="s">
        <v>145</v>
      </c>
      <c r="G643" s="18">
        <v>52910.9286571427</v>
      </c>
      <c r="H643" s="23">
        <f t="shared" si="126"/>
        <v>10293.954991662005</v>
      </c>
      <c r="I643" s="19" t="s">
        <v>146</v>
      </c>
      <c r="J643" s="19">
        <v>0</v>
      </c>
      <c r="K643" s="19">
        <f t="shared" si="127"/>
        <v>0</v>
      </c>
      <c r="L643" s="18" t="s">
        <v>146</v>
      </c>
      <c r="M643" s="18">
        <v>0</v>
      </c>
      <c r="N643" s="18">
        <f t="shared" si="128"/>
        <v>0</v>
      </c>
      <c r="O643" s="19" t="s">
        <v>146</v>
      </c>
      <c r="P643" s="19">
        <v>0</v>
      </c>
      <c r="Q643" s="19">
        <f t="shared" si="129"/>
        <v>0</v>
      </c>
      <c r="R643" s="18" t="s">
        <v>146</v>
      </c>
      <c r="S643" s="18">
        <v>0</v>
      </c>
      <c r="T643" s="18">
        <f t="shared" si="130"/>
        <v>0</v>
      </c>
      <c r="U643" s="20" t="s">
        <v>146</v>
      </c>
      <c r="V643" s="20">
        <v>0</v>
      </c>
      <c r="W643" s="20">
        <f t="shared" si="131"/>
        <v>0</v>
      </c>
      <c r="X643" s="18" t="s">
        <v>145</v>
      </c>
      <c r="Y643" s="18">
        <v>52910.9286571427</v>
      </c>
      <c r="Z643" s="23">
        <f t="shared" si="132"/>
        <v>10293.954991662005</v>
      </c>
      <c r="AA643" s="20" t="s">
        <v>146</v>
      </c>
      <c r="AB643" s="20">
        <v>0</v>
      </c>
      <c r="AC643" s="24">
        <f t="shared" si="133"/>
        <v>0</v>
      </c>
      <c r="AD643" s="18" t="s">
        <v>146</v>
      </c>
      <c r="AE643" s="18">
        <v>0</v>
      </c>
      <c r="AF643" s="18">
        <f t="shared" si="134"/>
        <v>0</v>
      </c>
      <c r="AG643" s="19" t="s">
        <v>146</v>
      </c>
      <c r="AH643" s="19">
        <v>0</v>
      </c>
      <c r="AI643" s="19">
        <f t="shared" si="135"/>
        <v>0</v>
      </c>
      <c r="AJ643" s="18" t="s">
        <v>146</v>
      </c>
      <c r="AK643" s="18">
        <v>0</v>
      </c>
      <c r="AL643" s="18">
        <f t="shared" si="136"/>
        <v>0</v>
      </c>
      <c r="AM643" s="19" t="s">
        <v>146</v>
      </c>
      <c r="AN643" s="19">
        <v>0</v>
      </c>
      <c r="AO643" s="19">
        <f t="shared" si="137"/>
        <v>0</v>
      </c>
      <c r="AP643" s="18" t="s">
        <v>146</v>
      </c>
      <c r="AQ643" s="18">
        <v>0</v>
      </c>
      <c r="AR643" s="18">
        <f t="shared" si="138"/>
        <v>0</v>
      </c>
      <c r="AS643" s="20" t="s">
        <v>146</v>
      </c>
      <c r="AT643" s="20">
        <v>0</v>
      </c>
      <c r="AU643" s="16">
        <f t="shared" si="139"/>
        <v>0</v>
      </c>
    </row>
    <row r="644" spans="1:47" x14ac:dyDescent="0.2">
      <c r="A644" s="16">
        <v>641</v>
      </c>
      <c r="B644" s="16">
        <v>1074.34368280904</v>
      </c>
      <c r="C644" s="17">
        <v>15.7102166666666</v>
      </c>
      <c r="F644" s="18" t="s">
        <v>145</v>
      </c>
      <c r="G644" s="18">
        <v>67410.030114285793</v>
      </c>
      <c r="H644" s="23">
        <f t="shared" si="126"/>
        <v>13114.791851028365</v>
      </c>
      <c r="I644" s="19" t="s">
        <v>146</v>
      </c>
      <c r="J644" s="19">
        <v>0</v>
      </c>
      <c r="K644" s="19">
        <f t="shared" si="127"/>
        <v>0</v>
      </c>
      <c r="L644" s="18" t="s">
        <v>145</v>
      </c>
      <c r="M644" s="18">
        <v>45483.498585714296</v>
      </c>
      <c r="N644" s="18">
        <f t="shared" si="128"/>
        <v>7480.8385831766936</v>
      </c>
      <c r="O644" s="19" t="s">
        <v>146</v>
      </c>
      <c r="P644" s="19">
        <v>0</v>
      </c>
      <c r="Q644" s="19">
        <f t="shared" si="129"/>
        <v>0</v>
      </c>
      <c r="R644" s="18" t="s">
        <v>146</v>
      </c>
      <c r="S644" s="18">
        <v>0</v>
      </c>
      <c r="T644" s="18">
        <f t="shared" si="130"/>
        <v>0</v>
      </c>
      <c r="U644" s="20" t="s">
        <v>146</v>
      </c>
      <c r="V644" s="20">
        <v>0</v>
      </c>
      <c r="W644" s="20">
        <f t="shared" si="131"/>
        <v>0</v>
      </c>
      <c r="X644" s="18" t="s">
        <v>145</v>
      </c>
      <c r="Y644" s="18">
        <v>67410.030114285793</v>
      </c>
      <c r="Z644" s="23">
        <f t="shared" si="132"/>
        <v>13114.791851028365</v>
      </c>
      <c r="AA644" s="20" t="s">
        <v>146</v>
      </c>
      <c r="AB644" s="20">
        <v>0</v>
      </c>
      <c r="AC644" s="24">
        <f t="shared" si="133"/>
        <v>0</v>
      </c>
      <c r="AD644" s="18" t="s">
        <v>146</v>
      </c>
      <c r="AE644" s="18">
        <v>0</v>
      </c>
      <c r="AF644" s="18">
        <f t="shared" si="134"/>
        <v>0</v>
      </c>
      <c r="AG644" s="19" t="s">
        <v>146</v>
      </c>
      <c r="AH644" s="19">
        <v>0</v>
      </c>
      <c r="AI644" s="19">
        <f t="shared" si="135"/>
        <v>0</v>
      </c>
      <c r="AJ644" s="18" t="s">
        <v>146</v>
      </c>
      <c r="AK644" s="18">
        <v>0</v>
      </c>
      <c r="AL644" s="18">
        <f t="shared" si="136"/>
        <v>0</v>
      </c>
      <c r="AM644" s="19" t="s">
        <v>146</v>
      </c>
      <c r="AN644" s="19">
        <v>0</v>
      </c>
      <c r="AO644" s="19">
        <f t="shared" si="137"/>
        <v>0</v>
      </c>
      <c r="AP644" s="18" t="s">
        <v>146</v>
      </c>
      <c r="AQ644" s="18">
        <v>0</v>
      </c>
      <c r="AR644" s="18">
        <f t="shared" si="138"/>
        <v>0</v>
      </c>
      <c r="AS644" s="20" t="s">
        <v>146</v>
      </c>
      <c r="AT644" s="20">
        <v>0</v>
      </c>
      <c r="AU644" s="16">
        <f t="shared" si="139"/>
        <v>0</v>
      </c>
    </row>
    <row r="645" spans="1:47" x14ac:dyDescent="0.2">
      <c r="A645" s="16">
        <v>642</v>
      </c>
      <c r="B645" s="16">
        <v>212.16696670789801</v>
      </c>
      <c r="C645" s="17">
        <v>1.26169444444444</v>
      </c>
      <c r="F645" s="18" t="s">
        <v>145</v>
      </c>
      <c r="G645" s="18">
        <v>73277.325142857095</v>
      </c>
      <c r="H645" s="23">
        <f t="shared" ref="H645:H708" si="140">G645/5.14</f>
        <v>14256.288938299047</v>
      </c>
      <c r="I645" s="19" t="s">
        <v>146</v>
      </c>
      <c r="J645" s="19">
        <v>0</v>
      </c>
      <c r="K645" s="19">
        <f t="shared" ref="K645:K708" si="141">J645/8.53</f>
        <v>0</v>
      </c>
      <c r="L645" s="18" t="s">
        <v>146</v>
      </c>
      <c r="M645" s="18">
        <v>0</v>
      </c>
      <c r="N645" s="18">
        <f t="shared" ref="N645:N708" si="142">M645/6.08</f>
        <v>0</v>
      </c>
      <c r="O645" s="19" t="s">
        <v>146</v>
      </c>
      <c r="P645" s="19">
        <v>0</v>
      </c>
      <c r="Q645" s="19">
        <f t="shared" ref="Q645:Q708" si="143">P645/4.16</f>
        <v>0</v>
      </c>
      <c r="R645" s="18" t="s">
        <v>145</v>
      </c>
      <c r="S645" s="18">
        <v>68862.537385714299</v>
      </c>
      <c r="T645" s="18">
        <f t="shared" ref="T645:T708" si="144">S645/10.36</f>
        <v>6646.9630681191411</v>
      </c>
      <c r="U645" s="20" t="s">
        <v>146</v>
      </c>
      <c r="V645" s="20">
        <v>0</v>
      </c>
      <c r="W645" s="20">
        <f t="shared" ref="W645:W708" si="145">V645/2.78</f>
        <v>0</v>
      </c>
      <c r="X645" s="18" t="s">
        <v>145</v>
      </c>
      <c r="Y645" s="18">
        <v>73277.325142857095</v>
      </c>
      <c r="Z645" s="23">
        <f t="shared" ref="Z645:Z708" si="146">Y645/5.14</f>
        <v>14256.288938299047</v>
      </c>
      <c r="AA645" s="20" t="s">
        <v>146</v>
      </c>
      <c r="AB645" s="20">
        <v>0</v>
      </c>
      <c r="AC645" s="24">
        <f t="shared" ref="AC645:AC708" si="147">AB645/5.86</f>
        <v>0</v>
      </c>
      <c r="AD645" s="18" t="s">
        <v>146</v>
      </c>
      <c r="AE645" s="18">
        <v>0</v>
      </c>
      <c r="AF645" s="18">
        <f t="shared" ref="AF645:AF708" si="148">AE645/12.78</f>
        <v>0</v>
      </c>
      <c r="AG645" s="19" t="s">
        <v>146</v>
      </c>
      <c r="AH645" s="19">
        <v>0</v>
      </c>
      <c r="AI645" s="19">
        <f t="shared" ref="AI645:AI708" si="149">AH645/3</f>
        <v>0</v>
      </c>
      <c r="AJ645" s="18" t="s">
        <v>146</v>
      </c>
      <c r="AK645" s="18">
        <v>0</v>
      </c>
      <c r="AL645" s="18">
        <f t="shared" ref="AL645:AL708" si="150">AK645/15.13</f>
        <v>0</v>
      </c>
      <c r="AM645" s="19" t="s">
        <v>146</v>
      </c>
      <c r="AN645" s="19">
        <v>0</v>
      </c>
      <c r="AO645" s="19">
        <f t="shared" ref="AO645:AO708" si="151">AN645/9.02</f>
        <v>0</v>
      </c>
      <c r="AP645" s="18" t="s">
        <v>146</v>
      </c>
      <c r="AQ645" s="18">
        <v>0</v>
      </c>
      <c r="AR645" s="18">
        <f t="shared" ref="AR645:AR708" si="152">AQ645/8.1</f>
        <v>0</v>
      </c>
      <c r="AS645" s="20" t="s">
        <v>146</v>
      </c>
      <c r="AT645" s="20">
        <v>0</v>
      </c>
      <c r="AU645" s="16">
        <f t="shared" ref="AU645:AU708" si="153">AT645/15.01</f>
        <v>0</v>
      </c>
    </row>
    <row r="646" spans="1:47" x14ac:dyDescent="0.2">
      <c r="A646" s="16">
        <v>643</v>
      </c>
      <c r="B646" s="16">
        <v>969.82035357413599</v>
      </c>
      <c r="C646" s="17">
        <v>17.4381666666666</v>
      </c>
      <c r="D646" s="16" t="s">
        <v>557</v>
      </c>
      <c r="E646" s="16" t="s">
        <v>558</v>
      </c>
      <c r="F646" s="18" t="s">
        <v>145</v>
      </c>
      <c r="G646" s="18">
        <v>85405.791571427297</v>
      </c>
      <c r="H646" s="23">
        <f t="shared" si="140"/>
        <v>16615.912757087022</v>
      </c>
      <c r="I646" s="19" t="s">
        <v>146</v>
      </c>
      <c r="J646" s="19">
        <v>0</v>
      </c>
      <c r="K646" s="19">
        <f t="shared" si="141"/>
        <v>0</v>
      </c>
      <c r="L646" s="18" t="s">
        <v>146</v>
      </c>
      <c r="M646" s="18">
        <v>0</v>
      </c>
      <c r="N646" s="18">
        <f t="shared" si="142"/>
        <v>0</v>
      </c>
      <c r="O646" s="19" t="s">
        <v>146</v>
      </c>
      <c r="P646" s="19">
        <v>0</v>
      </c>
      <c r="Q646" s="19">
        <f t="shared" si="143"/>
        <v>0</v>
      </c>
      <c r="R646" s="18" t="s">
        <v>146</v>
      </c>
      <c r="S646" s="18">
        <v>0</v>
      </c>
      <c r="T646" s="18">
        <f t="shared" si="144"/>
        <v>0</v>
      </c>
      <c r="U646" s="20" t="s">
        <v>146</v>
      </c>
      <c r="V646" s="20">
        <v>0</v>
      </c>
      <c r="W646" s="20">
        <f t="shared" si="145"/>
        <v>0</v>
      </c>
      <c r="X646" s="18" t="s">
        <v>145</v>
      </c>
      <c r="Y646" s="18">
        <v>85405.791571427297</v>
      </c>
      <c r="Z646" s="23">
        <f t="shared" si="146"/>
        <v>16615.912757087022</v>
      </c>
      <c r="AA646" s="20" t="s">
        <v>146</v>
      </c>
      <c r="AB646" s="20">
        <v>0</v>
      </c>
      <c r="AC646" s="24">
        <f t="shared" si="147"/>
        <v>0</v>
      </c>
      <c r="AD646" s="18" t="s">
        <v>146</v>
      </c>
      <c r="AE646" s="18">
        <v>0</v>
      </c>
      <c r="AF646" s="18">
        <f t="shared" si="148"/>
        <v>0</v>
      </c>
      <c r="AG646" s="19" t="s">
        <v>146</v>
      </c>
      <c r="AH646" s="19">
        <v>0</v>
      </c>
      <c r="AI646" s="19">
        <f t="shared" si="149"/>
        <v>0</v>
      </c>
      <c r="AJ646" s="18" t="s">
        <v>146</v>
      </c>
      <c r="AK646" s="18">
        <v>0</v>
      </c>
      <c r="AL646" s="18">
        <f t="shared" si="150"/>
        <v>0</v>
      </c>
      <c r="AM646" s="19" t="s">
        <v>146</v>
      </c>
      <c r="AN646" s="19">
        <v>0</v>
      </c>
      <c r="AO646" s="19">
        <f t="shared" si="151"/>
        <v>0</v>
      </c>
      <c r="AP646" s="18" t="s">
        <v>146</v>
      </c>
      <c r="AQ646" s="18">
        <v>0</v>
      </c>
      <c r="AR646" s="18">
        <f t="shared" si="152"/>
        <v>0</v>
      </c>
      <c r="AS646" s="20" t="s">
        <v>146</v>
      </c>
      <c r="AT646" s="20">
        <v>0</v>
      </c>
      <c r="AU646" s="16">
        <f t="shared" si="153"/>
        <v>0</v>
      </c>
    </row>
    <row r="647" spans="1:47" x14ac:dyDescent="0.2">
      <c r="A647" s="16">
        <v>644</v>
      </c>
      <c r="B647" s="16">
        <v>286.239501818196</v>
      </c>
      <c r="C647" s="17">
        <v>0.82298888888888799</v>
      </c>
      <c r="D647" s="16" t="s">
        <v>935</v>
      </c>
      <c r="E647" s="16" t="s">
        <v>935</v>
      </c>
      <c r="F647" s="18" t="s">
        <v>145</v>
      </c>
      <c r="G647" s="18">
        <v>74765.921499999997</v>
      </c>
      <c r="H647" s="23">
        <f t="shared" si="140"/>
        <v>14545.899124513619</v>
      </c>
      <c r="I647" s="19" t="s">
        <v>146</v>
      </c>
      <c r="J647" s="19">
        <v>0</v>
      </c>
      <c r="K647" s="19">
        <f t="shared" si="141"/>
        <v>0</v>
      </c>
      <c r="L647" s="18" t="s">
        <v>146</v>
      </c>
      <c r="M647" s="18">
        <v>0</v>
      </c>
      <c r="N647" s="18">
        <f t="shared" si="142"/>
        <v>0</v>
      </c>
      <c r="O647" s="19" t="s">
        <v>146</v>
      </c>
      <c r="P647" s="19">
        <v>0</v>
      </c>
      <c r="Q647" s="19">
        <f t="shared" si="143"/>
        <v>0</v>
      </c>
      <c r="R647" s="18" t="s">
        <v>146</v>
      </c>
      <c r="S647" s="18">
        <v>0</v>
      </c>
      <c r="T647" s="18">
        <f t="shared" si="144"/>
        <v>0</v>
      </c>
      <c r="U647" s="20" t="s">
        <v>146</v>
      </c>
      <c r="V647" s="20">
        <v>0</v>
      </c>
      <c r="W647" s="20">
        <f t="shared" si="145"/>
        <v>0</v>
      </c>
      <c r="X647" s="18" t="s">
        <v>145</v>
      </c>
      <c r="Y647" s="18">
        <v>74765.921499999997</v>
      </c>
      <c r="Z647" s="23">
        <f t="shared" si="146"/>
        <v>14545.899124513619</v>
      </c>
      <c r="AA647" s="20" t="s">
        <v>145</v>
      </c>
      <c r="AB647" s="20">
        <v>63108.222171428497</v>
      </c>
      <c r="AC647" s="24">
        <f t="shared" si="147"/>
        <v>10769.321189663566</v>
      </c>
      <c r="AD647" s="18" t="s">
        <v>146</v>
      </c>
      <c r="AE647" s="18">
        <v>0</v>
      </c>
      <c r="AF647" s="18">
        <f t="shared" si="148"/>
        <v>0</v>
      </c>
      <c r="AG647" s="19" t="s">
        <v>146</v>
      </c>
      <c r="AH647" s="19">
        <v>0</v>
      </c>
      <c r="AI647" s="19">
        <f t="shared" si="149"/>
        <v>0</v>
      </c>
      <c r="AJ647" s="18" t="s">
        <v>146</v>
      </c>
      <c r="AK647" s="18">
        <v>0</v>
      </c>
      <c r="AL647" s="18">
        <f t="shared" si="150"/>
        <v>0</v>
      </c>
      <c r="AM647" s="19" t="s">
        <v>146</v>
      </c>
      <c r="AN647" s="19">
        <v>0</v>
      </c>
      <c r="AO647" s="19">
        <f t="shared" si="151"/>
        <v>0</v>
      </c>
      <c r="AP647" s="18" t="s">
        <v>146</v>
      </c>
      <c r="AQ647" s="18">
        <v>0</v>
      </c>
      <c r="AR647" s="18">
        <f t="shared" si="152"/>
        <v>0</v>
      </c>
      <c r="AS647" s="20" t="s">
        <v>146</v>
      </c>
      <c r="AT647" s="20">
        <v>0</v>
      </c>
      <c r="AU647" s="16">
        <f t="shared" si="153"/>
        <v>0</v>
      </c>
    </row>
    <row r="648" spans="1:47" x14ac:dyDescent="0.2">
      <c r="A648" s="16">
        <v>645</v>
      </c>
      <c r="B648" s="16">
        <v>988.927105322133</v>
      </c>
      <c r="C648" s="17">
        <v>17.0833333333333</v>
      </c>
      <c r="F648" s="18" t="s">
        <v>145</v>
      </c>
      <c r="G648" s="18">
        <v>31525.3769999996</v>
      </c>
      <c r="H648" s="23">
        <f t="shared" si="140"/>
        <v>6133.3418287936965</v>
      </c>
      <c r="I648" s="19" t="s">
        <v>146</v>
      </c>
      <c r="J648" s="19">
        <v>0</v>
      </c>
      <c r="K648" s="19">
        <f t="shared" si="141"/>
        <v>0</v>
      </c>
      <c r="L648" s="18" t="s">
        <v>146</v>
      </c>
      <c r="M648" s="18">
        <v>0</v>
      </c>
      <c r="N648" s="18">
        <f t="shared" si="142"/>
        <v>0</v>
      </c>
      <c r="O648" s="19" t="s">
        <v>146</v>
      </c>
      <c r="P648" s="19">
        <v>0</v>
      </c>
      <c r="Q648" s="19">
        <f t="shared" si="143"/>
        <v>0</v>
      </c>
      <c r="R648" s="18" t="s">
        <v>146</v>
      </c>
      <c r="S648" s="18">
        <v>0</v>
      </c>
      <c r="T648" s="18">
        <f t="shared" si="144"/>
        <v>0</v>
      </c>
      <c r="U648" s="20" t="s">
        <v>146</v>
      </c>
      <c r="V648" s="20">
        <v>0</v>
      </c>
      <c r="W648" s="20">
        <f t="shared" si="145"/>
        <v>0</v>
      </c>
      <c r="X648" s="18" t="s">
        <v>145</v>
      </c>
      <c r="Y648" s="18">
        <v>31525.3769999996</v>
      </c>
      <c r="Z648" s="23">
        <f t="shared" si="146"/>
        <v>6133.3418287936965</v>
      </c>
      <c r="AA648" s="20" t="s">
        <v>146</v>
      </c>
      <c r="AB648" s="20">
        <v>0</v>
      </c>
      <c r="AC648" s="24">
        <f t="shared" si="147"/>
        <v>0</v>
      </c>
      <c r="AD648" s="18" t="s">
        <v>145</v>
      </c>
      <c r="AE648" s="18">
        <v>46292.352000000399</v>
      </c>
      <c r="AF648" s="18">
        <f t="shared" si="148"/>
        <v>3622.2497652582474</v>
      </c>
      <c r="AG648" s="19" t="s">
        <v>146</v>
      </c>
      <c r="AH648" s="19">
        <v>0</v>
      </c>
      <c r="AI648" s="19">
        <f t="shared" si="149"/>
        <v>0</v>
      </c>
      <c r="AJ648" s="18" t="s">
        <v>146</v>
      </c>
      <c r="AK648" s="18">
        <v>0</v>
      </c>
      <c r="AL648" s="18">
        <f t="shared" si="150"/>
        <v>0</v>
      </c>
      <c r="AM648" s="19" t="s">
        <v>146</v>
      </c>
      <c r="AN648" s="19">
        <v>0</v>
      </c>
      <c r="AO648" s="19">
        <f t="shared" si="151"/>
        <v>0</v>
      </c>
      <c r="AP648" s="18" t="s">
        <v>146</v>
      </c>
      <c r="AQ648" s="18">
        <v>0</v>
      </c>
      <c r="AR648" s="18">
        <f t="shared" si="152"/>
        <v>0</v>
      </c>
      <c r="AS648" s="20" t="s">
        <v>145</v>
      </c>
      <c r="AT648" s="20">
        <v>395662.89199998998</v>
      </c>
      <c r="AU648" s="16">
        <f t="shared" si="153"/>
        <v>26359.952831445036</v>
      </c>
    </row>
    <row r="649" spans="1:47" x14ac:dyDescent="0.2">
      <c r="A649" s="16">
        <v>646</v>
      </c>
      <c r="B649" s="16">
        <v>141.16421756578899</v>
      </c>
      <c r="C649" s="17">
        <v>4.9973294871794796</v>
      </c>
      <c r="F649" s="18" t="s">
        <v>145</v>
      </c>
      <c r="G649" s="18">
        <v>79529.391742857202</v>
      </c>
      <c r="H649" s="23">
        <f t="shared" si="140"/>
        <v>15472.644307948873</v>
      </c>
      <c r="I649" s="19" t="s">
        <v>145</v>
      </c>
      <c r="J649" s="19">
        <v>63464.131771428401</v>
      </c>
      <c r="K649" s="19">
        <f t="shared" si="141"/>
        <v>7440.1092346340456</v>
      </c>
      <c r="L649" s="18" t="s">
        <v>145</v>
      </c>
      <c r="M649" s="18">
        <v>123165.303699999</v>
      </c>
      <c r="N649" s="18">
        <f t="shared" si="142"/>
        <v>20257.451266447202</v>
      </c>
      <c r="O649" s="19" t="s">
        <v>145</v>
      </c>
      <c r="P649" s="19">
        <v>90017.813514285706</v>
      </c>
      <c r="Q649" s="19">
        <f t="shared" si="143"/>
        <v>21638.8974793956</v>
      </c>
      <c r="R649" s="18" t="s">
        <v>145</v>
      </c>
      <c r="S649" s="18">
        <v>44435.794214285699</v>
      </c>
      <c r="T649" s="18">
        <f t="shared" si="144"/>
        <v>4289.169325703253</v>
      </c>
      <c r="U649" s="20" t="s">
        <v>145</v>
      </c>
      <c r="V649" s="20">
        <v>56798.215257142801</v>
      </c>
      <c r="W649" s="20">
        <f t="shared" si="145"/>
        <v>20431.012682425469</v>
      </c>
      <c r="X649" s="18" t="s">
        <v>145</v>
      </c>
      <c r="Y649" s="18">
        <v>79529.391742857202</v>
      </c>
      <c r="Z649" s="23">
        <f t="shared" si="146"/>
        <v>15472.644307948873</v>
      </c>
      <c r="AA649" s="20" t="s">
        <v>145</v>
      </c>
      <c r="AB649" s="20">
        <v>48916.1558</v>
      </c>
      <c r="AC649" s="24">
        <f t="shared" si="147"/>
        <v>8347.4668600682598</v>
      </c>
      <c r="AD649" s="18" t="s">
        <v>146</v>
      </c>
      <c r="AE649" s="18">
        <v>0</v>
      </c>
      <c r="AF649" s="18">
        <f t="shared" si="148"/>
        <v>0</v>
      </c>
      <c r="AG649" s="19" t="s">
        <v>145</v>
      </c>
      <c r="AH649" s="19">
        <v>56189.956428571597</v>
      </c>
      <c r="AI649" s="19">
        <f t="shared" si="149"/>
        <v>18729.985476190534</v>
      </c>
      <c r="AJ649" s="18" t="s">
        <v>145</v>
      </c>
      <c r="AK649" s="18">
        <v>88837.6618857141</v>
      </c>
      <c r="AL649" s="18">
        <f t="shared" si="150"/>
        <v>5871.6233896704625</v>
      </c>
      <c r="AM649" s="19" t="s">
        <v>145</v>
      </c>
      <c r="AN649" s="19">
        <v>74982.4184285714</v>
      </c>
      <c r="AO649" s="19">
        <f t="shared" si="151"/>
        <v>8312.9066993981596</v>
      </c>
      <c r="AP649" s="18" t="s">
        <v>145</v>
      </c>
      <c r="AQ649" s="18">
        <v>88345.761800000095</v>
      </c>
      <c r="AR649" s="18">
        <f t="shared" si="152"/>
        <v>10906.884172839518</v>
      </c>
      <c r="AS649" s="20" t="s">
        <v>145</v>
      </c>
      <c r="AT649" s="20">
        <v>169900.62412857101</v>
      </c>
      <c r="AU649" s="16">
        <f t="shared" si="153"/>
        <v>11319.162167126649</v>
      </c>
    </row>
    <row r="650" spans="1:47" x14ac:dyDescent="0.2">
      <c r="A650" s="16">
        <v>647</v>
      </c>
      <c r="B650" s="16">
        <v>361.27822722505499</v>
      </c>
      <c r="C650" s="17">
        <v>1.62611666666666</v>
      </c>
      <c r="D650" s="16" t="s">
        <v>526</v>
      </c>
      <c r="E650" s="16" t="s">
        <v>936</v>
      </c>
      <c r="F650" s="18" t="s">
        <v>145</v>
      </c>
      <c r="G650" s="18">
        <v>62972.034728571402</v>
      </c>
      <c r="H650" s="23">
        <f t="shared" si="140"/>
        <v>12251.368624235682</v>
      </c>
      <c r="I650" s="19" t="s">
        <v>146</v>
      </c>
      <c r="J650" s="19">
        <v>0</v>
      </c>
      <c r="K650" s="19">
        <f t="shared" si="141"/>
        <v>0</v>
      </c>
      <c r="L650" s="18" t="s">
        <v>146</v>
      </c>
      <c r="M650" s="18">
        <v>0</v>
      </c>
      <c r="N650" s="18">
        <f t="shared" si="142"/>
        <v>0</v>
      </c>
      <c r="O650" s="19" t="s">
        <v>146</v>
      </c>
      <c r="P650" s="19">
        <v>0</v>
      </c>
      <c r="Q650" s="19">
        <f t="shared" si="143"/>
        <v>0</v>
      </c>
      <c r="R650" s="18" t="s">
        <v>146</v>
      </c>
      <c r="S650" s="18">
        <v>0</v>
      </c>
      <c r="T650" s="18">
        <f t="shared" si="144"/>
        <v>0</v>
      </c>
      <c r="U650" s="20" t="s">
        <v>146</v>
      </c>
      <c r="V650" s="20">
        <v>0</v>
      </c>
      <c r="W650" s="20">
        <f t="shared" si="145"/>
        <v>0</v>
      </c>
      <c r="X650" s="18" t="s">
        <v>145</v>
      </c>
      <c r="Y650" s="18">
        <v>62972.034728571402</v>
      </c>
      <c r="Z650" s="23">
        <f t="shared" si="146"/>
        <v>12251.368624235682</v>
      </c>
      <c r="AA650" s="20" t="s">
        <v>146</v>
      </c>
      <c r="AB650" s="20">
        <v>0</v>
      </c>
      <c r="AC650" s="24">
        <f t="shared" si="147"/>
        <v>0</v>
      </c>
      <c r="AD650" s="18" t="s">
        <v>146</v>
      </c>
      <c r="AE650" s="18">
        <v>0</v>
      </c>
      <c r="AF650" s="18">
        <f t="shared" si="148"/>
        <v>0</v>
      </c>
      <c r="AG650" s="19" t="s">
        <v>146</v>
      </c>
      <c r="AH650" s="19">
        <v>0</v>
      </c>
      <c r="AI650" s="19">
        <f t="shared" si="149"/>
        <v>0</v>
      </c>
      <c r="AJ650" s="18" t="s">
        <v>146</v>
      </c>
      <c r="AK650" s="18">
        <v>0</v>
      </c>
      <c r="AL650" s="18">
        <f t="shared" si="150"/>
        <v>0</v>
      </c>
      <c r="AM650" s="19" t="s">
        <v>146</v>
      </c>
      <c r="AN650" s="19">
        <v>0</v>
      </c>
      <c r="AO650" s="19">
        <f t="shared" si="151"/>
        <v>0</v>
      </c>
      <c r="AP650" s="18" t="s">
        <v>146</v>
      </c>
      <c r="AQ650" s="18">
        <v>0</v>
      </c>
      <c r="AR650" s="18">
        <f t="shared" si="152"/>
        <v>0</v>
      </c>
      <c r="AS650" s="20" t="s">
        <v>146</v>
      </c>
      <c r="AT650" s="20">
        <v>0</v>
      </c>
      <c r="AU650" s="16">
        <f t="shared" si="153"/>
        <v>0</v>
      </c>
    </row>
    <row r="651" spans="1:47" x14ac:dyDescent="0.2">
      <c r="A651" s="16">
        <v>648</v>
      </c>
      <c r="B651" s="16">
        <v>747.72564697265602</v>
      </c>
      <c r="C651" s="17">
        <v>18.265833333333301</v>
      </c>
      <c r="D651" s="16" t="s">
        <v>880</v>
      </c>
      <c r="E651" s="16" t="s">
        <v>881</v>
      </c>
      <c r="F651" s="18" t="s">
        <v>145</v>
      </c>
      <c r="G651" s="18">
        <v>97309.538714284499</v>
      </c>
      <c r="H651" s="23">
        <f t="shared" si="140"/>
        <v>18931.816870483366</v>
      </c>
      <c r="I651" s="19" t="s">
        <v>146</v>
      </c>
      <c r="J651" s="19">
        <v>0</v>
      </c>
      <c r="K651" s="19">
        <f t="shared" si="141"/>
        <v>0</v>
      </c>
      <c r="L651" s="18" t="s">
        <v>146</v>
      </c>
      <c r="M651" s="18">
        <v>0</v>
      </c>
      <c r="N651" s="18">
        <f t="shared" si="142"/>
        <v>0</v>
      </c>
      <c r="O651" s="19" t="s">
        <v>145</v>
      </c>
      <c r="P651" s="19">
        <v>156020.72357142999</v>
      </c>
      <c r="Q651" s="19">
        <f t="shared" si="143"/>
        <v>37504.981627747591</v>
      </c>
      <c r="R651" s="18" t="s">
        <v>146</v>
      </c>
      <c r="S651" s="18">
        <v>0</v>
      </c>
      <c r="T651" s="18">
        <f t="shared" si="144"/>
        <v>0</v>
      </c>
      <c r="U651" s="20" t="s">
        <v>146</v>
      </c>
      <c r="V651" s="20">
        <v>0</v>
      </c>
      <c r="W651" s="20">
        <f t="shared" si="145"/>
        <v>0</v>
      </c>
      <c r="X651" s="18" t="s">
        <v>145</v>
      </c>
      <c r="Y651" s="18">
        <v>97309.538714284499</v>
      </c>
      <c r="Z651" s="23">
        <f t="shared" si="146"/>
        <v>18931.816870483366</v>
      </c>
      <c r="AA651" s="20" t="s">
        <v>146</v>
      </c>
      <c r="AB651" s="20">
        <v>0</v>
      </c>
      <c r="AC651" s="24">
        <f t="shared" si="147"/>
        <v>0</v>
      </c>
      <c r="AD651" s="18" t="s">
        <v>146</v>
      </c>
      <c r="AE651" s="18">
        <v>0</v>
      </c>
      <c r="AF651" s="18">
        <f t="shared" si="148"/>
        <v>0</v>
      </c>
      <c r="AG651" s="19" t="s">
        <v>146</v>
      </c>
      <c r="AH651" s="19">
        <v>0</v>
      </c>
      <c r="AI651" s="19">
        <f t="shared" si="149"/>
        <v>0</v>
      </c>
      <c r="AJ651" s="18" t="s">
        <v>146</v>
      </c>
      <c r="AK651" s="18">
        <v>0</v>
      </c>
      <c r="AL651" s="18">
        <f t="shared" si="150"/>
        <v>0</v>
      </c>
      <c r="AM651" s="19" t="s">
        <v>146</v>
      </c>
      <c r="AN651" s="19">
        <v>0</v>
      </c>
      <c r="AO651" s="19">
        <f t="shared" si="151"/>
        <v>0</v>
      </c>
      <c r="AP651" s="18" t="s">
        <v>146</v>
      </c>
      <c r="AQ651" s="18">
        <v>0</v>
      </c>
      <c r="AR651" s="18">
        <f t="shared" si="152"/>
        <v>0</v>
      </c>
      <c r="AS651" s="20" t="s">
        <v>146</v>
      </c>
      <c r="AT651" s="20">
        <v>0</v>
      </c>
      <c r="AU651" s="16">
        <f t="shared" si="153"/>
        <v>0</v>
      </c>
    </row>
    <row r="652" spans="1:47" x14ac:dyDescent="0.2">
      <c r="A652" s="16">
        <v>649</v>
      </c>
      <c r="B652" s="16">
        <v>995.90595876518501</v>
      </c>
      <c r="C652" s="17">
        <v>17.147666666666598</v>
      </c>
      <c r="D652" s="16" t="s">
        <v>937</v>
      </c>
      <c r="E652" s="16" t="s">
        <v>937</v>
      </c>
      <c r="F652" s="18" t="s">
        <v>145</v>
      </c>
      <c r="G652" s="18">
        <v>82586.668857144003</v>
      </c>
      <c r="H652" s="23">
        <f t="shared" si="140"/>
        <v>16067.445302946306</v>
      </c>
      <c r="I652" s="19" t="s">
        <v>146</v>
      </c>
      <c r="J652" s="19">
        <v>0</v>
      </c>
      <c r="K652" s="19">
        <f t="shared" si="141"/>
        <v>0</v>
      </c>
      <c r="L652" s="18" t="s">
        <v>146</v>
      </c>
      <c r="M652" s="18">
        <v>0</v>
      </c>
      <c r="N652" s="18">
        <f t="shared" si="142"/>
        <v>0</v>
      </c>
      <c r="O652" s="19" t="s">
        <v>146</v>
      </c>
      <c r="P652" s="19">
        <v>0</v>
      </c>
      <c r="Q652" s="19">
        <f t="shared" si="143"/>
        <v>0</v>
      </c>
      <c r="R652" s="18" t="s">
        <v>146</v>
      </c>
      <c r="S652" s="18">
        <v>0</v>
      </c>
      <c r="T652" s="18">
        <f t="shared" si="144"/>
        <v>0</v>
      </c>
      <c r="U652" s="20" t="s">
        <v>146</v>
      </c>
      <c r="V652" s="20">
        <v>0</v>
      </c>
      <c r="W652" s="20">
        <f t="shared" si="145"/>
        <v>0</v>
      </c>
      <c r="X652" s="18" t="s">
        <v>145</v>
      </c>
      <c r="Y652" s="18">
        <v>82586.668857144003</v>
      </c>
      <c r="Z652" s="23">
        <f t="shared" si="146"/>
        <v>16067.445302946306</v>
      </c>
      <c r="AA652" s="20" t="s">
        <v>146</v>
      </c>
      <c r="AB652" s="20">
        <v>0</v>
      </c>
      <c r="AC652" s="24">
        <f t="shared" si="147"/>
        <v>0</v>
      </c>
      <c r="AD652" s="18" t="s">
        <v>146</v>
      </c>
      <c r="AE652" s="18">
        <v>0</v>
      </c>
      <c r="AF652" s="18">
        <f t="shared" si="148"/>
        <v>0</v>
      </c>
      <c r="AG652" s="19" t="s">
        <v>146</v>
      </c>
      <c r="AH652" s="19">
        <v>0</v>
      </c>
      <c r="AI652" s="19">
        <f t="shared" si="149"/>
        <v>0</v>
      </c>
      <c r="AJ652" s="18" t="s">
        <v>146</v>
      </c>
      <c r="AK652" s="18">
        <v>0</v>
      </c>
      <c r="AL652" s="18">
        <f t="shared" si="150"/>
        <v>0</v>
      </c>
      <c r="AM652" s="19" t="s">
        <v>146</v>
      </c>
      <c r="AN652" s="19">
        <v>0</v>
      </c>
      <c r="AO652" s="19">
        <f t="shared" si="151"/>
        <v>0</v>
      </c>
      <c r="AP652" s="18" t="s">
        <v>146</v>
      </c>
      <c r="AQ652" s="18">
        <v>0</v>
      </c>
      <c r="AR652" s="18">
        <f t="shared" si="152"/>
        <v>0</v>
      </c>
      <c r="AS652" s="20" t="s">
        <v>146</v>
      </c>
      <c r="AT652" s="20">
        <v>0</v>
      </c>
      <c r="AU652" s="16">
        <f t="shared" si="153"/>
        <v>0</v>
      </c>
    </row>
    <row r="653" spans="1:47" x14ac:dyDescent="0.2">
      <c r="A653" s="16">
        <v>650</v>
      </c>
      <c r="B653" s="16">
        <v>1191.0909980880999</v>
      </c>
      <c r="C653" s="17">
        <v>18.3288333333333</v>
      </c>
      <c r="F653" s="18" t="s">
        <v>145</v>
      </c>
      <c r="G653" s="18">
        <v>63394.153714284897</v>
      </c>
      <c r="H653" s="23">
        <f t="shared" si="140"/>
        <v>12333.492940522354</v>
      </c>
      <c r="I653" s="19" t="s">
        <v>146</v>
      </c>
      <c r="J653" s="19">
        <v>0</v>
      </c>
      <c r="K653" s="19">
        <f t="shared" si="141"/>
        <v>0</v>
      </c>
      <c r="L653" s="18" t="s">
        <v>146</v>
      </c>
      <c r="M653" s="18">
        <v>0</v>
      </c>
      <c r="N653" s="18">
        <f t="shared" si="142"/>
        <v>0</v>
      </c>
      <c r="O653" s="19" t="s">
        <v>146</v>
      </c>
      <c r="P653" s="19">
        <v>0</v>
      </c>
      <c r="Q653" s="19">
        <f t="shared" si="143"/>
        <v>0</v>
      </c>
      <c r="R653" s="18" t="s">
        <v>146</v>
      </c>
      <c r="S653" s="18">
        <v>0</v>
      </c>
      <c r="T653" s="18">
        <f t="shared" si="144"/>
        <v>0</v>
      </c>
      <c r="U653" s="20" t="s">
        <v>146</v>
      </c>
      <c r="V653" s="20">
        <v>0</v>
      </c>
      <c r="W653" s="20">
        <f t="shared" si="145"/>
        <v>0</v>
      </c>
      <c r="X653" s="18" t="s">
        <v>145</v>
      </c>
      <c r="Y653" s="18">
        <v>63394.153714284897</v>
      </c>
      <c r="Z653" s="23">
        <f t="shared" si="146"/>
        <v>12333.492940522354</v>
      </c>
      <c r="AA653" s="20" t="s">
        <v>146</v>
      </c>
      <c r="AB653" s="20">
        <v>0</v>
      </c>
      <c r="AC653" s="24">
        <f t="shared" si="147"/>
        <v>0</v>
      </c>
      <c r="AD653" s="18" t="s">
        <v>146</v>
      </c>
      <c r="AE653" s="18">
        <v>0</v>
      </c>
      <c r="AF653" s="18">
        <f t="shared" si="148"/>
        <v>0</v>
      </c>
      <c r="AG653" s="19" t="s">
        <v>146</v>
      </c>
      <c r="AH653" s="19">
        <v>0</v>
      </c>
      <c r="AI653" s="19">
        <f t="shared" si="149"/>
        <v>0</v>
      </c>
      <c r="AJ653" s="18" t="s">
        <v>146</v>
      </c>
      <c r="AK653" s="18">
        <v>0</v>
      </c>
      <c r="AL653" s="18">
        <f t="shared" si="150"/>
        <v>0</v>
      </c>
      <c r="AM653" s="19" t="s">
        <v>146</v>
      </c>
      <c r="AN653" s="19">
        <v>0</v>
      </c>
      <c r="AO653" s="19">
        <f t="shared" si="151"/>
        <v>0</v>
      </c>
      <c r="AP653" s="18" t="s">
        <v>146</v>
      </c>
      <c r="AQ653" s="18">
        <v>0</v>
      </c>
      <c r="AR653" s="18">
        <f t="shared" si="152"/>
        <v>0</v>
      </c>
      <c r="AS653" s="20" t="s">
        <v>146</v>
      </c>
      <c r="AT653" s="20">
        <v>0</v>
      </c>
      <c r="AU653" s="16">
        <f t="shared" si="153"/>
        <v>0</v>
      </c>
    </row>
    <row r="654" spans="1:47" x14ac:dyDescent="0.2">
      <c r="A654" s="16">
        <v>651</v>
      </c>
      <c r="B654" s="16">
        <v>121.028389855966</v>
      </c>
      <c r="C654" s="17">
        <v>1.0455666666666601</v>
      </c>
      <c r="F654" s="18" t="s">
        <v>145</v>
      </c>
      <c r="G654" s="18">
        <v>56475.583328571403</v>
      </c>
      <c r="H654" s="23">
        <f t="shared" si="140"/>
        <v>10987.467573652024</v>
      </c>
      <c r="I654" s="19" t="s">
        <v>146</v>
      </c>
      <c r="J654" s="19">
        <v>0</v>
      </c>
      <c r="K654" s="19">
        <f t="shared" si="141"/>
        <v>0</v>
      </c>
      <c r="L654" s="18" t="s">
        <v>146</v>
      </c>
      <c r="M654" s="18">
        <v>0</v>
      </c>
      <c r="N654" s="18">
        <f t="shared" si="142"/>
        <v>0</v>
      </c>
      <c r="O654" s="19" t="s">
        <v>146</v>
      </c>
      <c r="P654" s="19">
        <v>0</v>
      </c>
      <c r="Q654" s="19">
        <f t="shared" si="143"/>
        <v>0</v>
      </c>
      <c r="R654" s="18" t="s">
        <v>146</v>
      </c>
      <c r="S654" s="18">
        <v>0</v>
      </c>
      <c r="T654" s="18">
        <f t="shared" si="144"/>
        <v>0</v>
      </c>
      <c r="U654" s="20" t="s">
        <v>146</v>
      </c>
      <c r="V654" s="20">
        <v>0</v>
      </c>
      <c r="W654" s="20">
        <f t="shared" si="145"/>
        <v>0</v>
      </c>
      <c r="X654" s="18" t="s">
        <v>145</v>
      </c>
      <c r="Y654" s="18">
        <v>56475.583328571403</v>
      </c>
      <c r="Z654" s="23">
        <f t="shared" si="146"/>
        <v>10987.467573652024</v>
      </c>
      <c r="AA654" s="20" t="s">
        <v>146</v>
      </c>
      <c r="AB654" s="20">
        <v>0</v>
      </c>
      <c r="AC654" s="24">
        <f t="shared" si="147"/>
        <v>0</v>
      </c>
      <c r="AD654" s="18" t="s">
        <v>146</v>
      </c>
      <c r="AE654" s="18">
        <v>0</v>
      </c>
      <c r="AF654" s="18">
        <f t="shared" si="148"/>
        <v>0</v>
      </c>
      <c r="AG654" s="19" t="s">
        <v>146</v>
      </c>
      <c r="AH654" s="19">
        <v>0</v>
      </c>
      <c r="AI654" s="19">
        <f t="shared" si="149"/>
        <v>0</v>
      </c>
      <c r="AJ654" s="18" t="s">
        <v>146</v>
      </c>
      <c r="AK654" s="18">
        <v>0</v>
      </c>
      <c r="AL654" s="18">
        <f t="shared" si="150"/>
        <v>0</v>
      </c>
      <c r="AM654" s="19" t="s">
        <v>146</v>
      </c>
      <c r="AN654" s="19">
        <v>0</v>
      </c>
      <c r="AO654" s="19">
        <f t="shared" si="151"/>
        <v>0</v>
      </c>
      <c r="AP654" s="18" t="s">
        <v>146</v>
      </c>
      <c r="AQ654" s="18">
        <v>0</v>
      </c>
      <c r="AR654" s="18">
        <f t="shared" si="152"/>
        <v>0</v>
      </c>
      <c r="AS654" s="20" t="s">
        <v>146</v>
      </c>
      <c r="AT654" s="20">
        <v>0</v>
      </c>
      <c r="AU654" s="16">
        <f t="shared" si="153"/>
        <v>0</v>
      </c>
    </row>
    <row r="655" spans="1:47" x14ac:dyDescent="0.2">
      <c r="A655" s="16">
        <v>652</v>
      </c>
      <c r="B655" s="16">
        <v>618.12219238281205</v>
      </c>
      <c r="C655" s="17">
        <v>7.8213833333333298</v>
      </c>
      <c r="D655" s="16" t="s">
        <v>938</v>
      </c>
      <c r="E655" s="16" t="s">
        <v>939</v>
      </c>
      <c r="F655" s="18" t="s">
        <v>145</v>
      </c>
      <c r="G655" s="18">
        <v>81180.850971428605</v>
      </c>
      <c r="H655" s="23">
        <f t="shared" si="140"/>
        <v>15793.939877709847</v>
      </c>
      <c r="I655" s="19" t="s">
        <v>146</v>
      </c>
      <c r="J655" s="19">
        <v>0</v>
      </c>
      <c r="K655" s="19">
        <f t="shared" si="141"/>
        <v>0</v>
      </c>
      <c r="L655" s="18" t="s">
        <v>146</v>
      </c>
      <c r="M655" s="18">
        <v>0</v>
      </c>
      <c r="N655" s="18">
        <f t="shared" si="142"/>
        <v>0</v>
      </c>
      <c r="O655" s="19" t="s">
        <v>146</v>
      </c>
      <c r="P655" s="19">
        <v>0</v>
      </c>
      <c r="Q655" s="19">
        <f t="shared" si="143"/>
        <v>0</v>
      </c>
      <c r="R655" s="18" t="s">
        <v>146</v>
      </c>
      <c r="S655" s="18">
        <v>0</v>
      </c>
      <c r="T655" s="18">
        <f t="shared" si="144"/>
        <v>0</v>
      </c>
      <c r="U655" s="20" t="s">
        <v>146</v>
      </c>
      <c r="V655" s="20">
        <v>0</v>
      </c>
      <c r="W655" s="20">
        <f t="shared" si="145"/>
        <v>0</v>
      </c>
      <c r="X655" s="18" t="s">
        <v>145</v>
      </c>
      <c r="Y655" s="18">
        <v>81180.850971428605</v>
      </c>
      <c r="Z655" s="23">
        <f t="shared" si="146"/>
        <v>15793.939877709847</v>
      </c>
      <c r="AA655" s="20" t="s">
        <v>146</v>
      </c>
      <c r="AB655" s="20">
        <v>0</v>
      </c>
      <c r="AC655" s="24">
        <f t="shared" si="147"/>
        <v>0</v>
      </c>
      <c r="AD655" s="18" t="s">
        <v>146</v>
      </c>
      <c r="AE655" s="18">
        <v>0</v>
      </c>
      <c r="AF655" s="18">
        <f t="shared" si="148"/>
        <v>0</v>
      </c>
      <c r="AG655" s="19" t="s">
        <v>146</v>
      </c>
      <c r="AH655" s="19">
        <v>0</v>
      </c>
      <c r="AI655" s="19">
        <f t="shared" si="149"/>
        <v>0</v>
      </c>
      <c r="AJ655" s="18" t="s">
        <v>146</v>
      </c>
      <c r="AK655" s="18">
        <v>0</v>
      </c>
      <c r="AL655" s="18">
        <f t="shared" si="150"/>
        <v>0</v>
      </c>
      <c r="AM655" s="19" t="s">
        <v>146</v>
      </c>
      <c r="AN655" s="19">
        <v>0</v>
      </c>
      <c r="AO655" s="19">
        <f t="shared" si="151"/>
        <v>0</v>
      </c>
      <c r="AP655" s="18" t="s">
        <v>146</v>
      </c>
      <c r="AQ655" s="18">
        <v>0</v>
      </c>
      <c r="AR655" s="18">
        <f t="shared" si="152"/>
        <v>0</v>
      </c>
      <c r="AS655" s="20" t="s">
        <v>146</v>
      </c>
      <c r="AT655" s="20">
        <v>0</v>
      </c>
      <c r="AU655" s="16">
        <f t="shared" si="153"/>
        <v>0</v>
      </c>
    </row>
    <row r="656" spans="1:47" x14ac:dyDescent="0.2">
      <c r="A656" s="16">
        <v>653</v>
      </c>
      <c r="B656" s="16">
        <v>789.23474121093705</v>
      </c>
      <c r="C656" s="17">
        <v>8.0440333333333296</v>
      </c>
      <c r="D656" s="16" t="s">
        <v>940</v>
      </c>
      <c r="E656" s="16" t="s">
        <v>940</v>
      </c>
      <c r="F656" s="18" t="s">
        <v>145</v>
      </c>
      <c r="G656" s="18">
        <v>79117.723857142701</v>
      </c>
      <c r="H656" s="23">
        <f t="shared" si="140"/>
        <v>15392.553279599748</v>
      </c>
      <c r="I656" s="19" t="s">
        <v>146</v>
      </c>
      <c r="J656" s="19">
        <v>0</v>
      </c>
      <c r="K656" s="19">
        <f t="shared" si="141"/>
        <v>0</v>
      </c>
      <c r="L656" s="18" t="s">
        <v>146</v>
      </c>
      <c r="M656" s="18">
        <v>0</v>
      </c>
      <c r="N656" s="18">
        <f t="shared" si="142"/>
        <v>0</v>
      </c>
      <c r="O656" s="19" t="s">
        <v>146</v>
      </c>
      <c r="P656" s="19">
        <v>0</v>
      </c>
      <c r="Q656" s="19">
        <f t="shared" si="143"/>
        <v>0</v>
      </c>
      <c r="R656" s="18" t="s">
        <v>146</v>
      </c>
      <c r="S656" s="18">
        <v>0</v>
      </c>
      <c r="T656" s="18">
        <f t="shared" si="144"/>
        <v>0</v>
      </c>
      <c r="U656" s="20" t="s">
        <v>146</v>
      </c>
      <c r="V656" s="20">
        <v>0</v>
      </c>
      <c r="W656" s="20">
        <f t="shared" si="145"/>
        <v>0</v>
      </c>
      <c r="X656" s="18" t="s">
        <v>145</v>
      </c>
      <c r="Y656" s="18">
        <v>79117.723857142701</v>
      </c>
      <c r="Z656" s="23">
        <f t="shared" si="146"/>
        <v>15392.553279599748</v>
      </c>
      <c r="AA656" s="20" t="s">
        <v>146</v>
      </c>
      <c r="AB656" s="20">
        <v>0</v>
      </c>
      <c r="AC656" s="24">
        <f t="shared" si="147"/>
        <v>0</v>
      </c>
      <c r="AD656" s="18" t="s">
        <v>146</v>
      </c>
      <c r="AE656" s="18">
        <v>0</v>
      </c>
      <c r="AF656" s="18">
        <f t="shared" si="148"/>
        <v>0</v>
      </c>
      <c r="AG656" s="19" t="s">
        <v>146</v>
      </c>
      <c r="AH656" s="19">
        <v>0</v>
      </c>
      <c r="AI656" s="19">
        <f t="shared" si="149"/>
        <v>0</v>
      </c>
      <c r="AJ656" s="18" t="s">
        <v>146</v>
      </c>
      <c r="AK656" s="18">
        <v>0</v>
      </c>
      <c r="AL656" s="18">
        <f t="shared" si="150"/>
        <v>0</v>
      </c>
      <c r="AM656" s="19" t="s">
        <v>146</v>
      </c>
      <c r="AN656" s="19">
        <v>0</v>
      </c>
      <c r="AO656" s="19">
        <f t="shared" si="151"/>
        <v>0</v>
      </c>
      <c r="AP656" s="18" t="s">
        <v>146</v>
      </c>
      <c r="AQ656" s="18">
        <v>0</v>
      </c>
      <c r="AR656" s="18">
        <f t="shared" si="152"/>
        <v>0</v>
      </c>
      <c r="AS656" s="20" t="s">
        <v>146</v>
      </c>
      <c r="AT656" s="20">
        <v>0</v>
      </c>
      <c r="AU656" s="16">
        <f t="shared" si="153"/>
        <v>0</v>
      </c>
    </row>
    <row r="657" spans="1:47" x14ac:dyDescent="0.2">
      <c r="A657" s="16">
        <v>654</v>
      </c>
      <c r="B657" s="16">
        <v>889.80740386580896</v>
      </c>
      <c r="C657" s="17">
        <v>18.3398055555555</v>
      </c>
      <c r="D657" s="16" t="s">
        <v>941</v>
      </c>
      <c r="E657" s="16" t="s">
        <v>942</v>
      </c>
      <c r="F657" s="18" t="s">
        <v>145</v>
      </c>
      <c r="G657" s="18">
        <v>88355.134999998903</v>
      </c>
      <c r="H657" s="23">
        <f t="shared" si="140"/>
        <v>17189.714980544533</v>
      </c>
      <c r="I657" s="19" t="s">
        <v>146</v>
      </c>
      <c r="J657" s="19">
        <v>0</v>
      </c>
      <c r="K657" s="19">
        <f t="shared" si="141"/>
        <v>0</v>
      </c>
      <c r="L657" s="18" t="s">
        <v>146</v>
      </c>
      <c r="M657" s="18">
        <v>0</v>
      </c>
      <c r="N657" s="18">
        <f t="shared" si="142"/>
        <v>0</v>
      </c>
      <c r="O657" s="19" t="s">
        <v>146</v>
      </c>
      <c r="P657" s="19">
        <v>0</v>
      </c>
      <c r="Q657" s="19">
        <f t="shared" si="143"/>
        <v>0</v>
      </c>
      <c r="R657" s="18" t="s">
        <v>145</v>
      </c>
      <c r="S657" s="18">
        <v>88098.202714284504</v>
      </c>
      <c r="T657" s="18">
        <f t="shared" si="144"/>
        <v>8503.6875206838322</v>
      </c>
      <c r="U657" s="20" t="s">
        <v>146</v>
      </c>
      <c r="V657" s="20">
        <v>0</v>
      </c>
      <c r="W657" s="20">
        <f t="shared" si="145"/>
        <v>0</v>
      </c>
      <c r="X657" s="18" t="s">
        <v>145</v>
      </c>
      <c r="Y657" s="18">
        <v>88355.134999998903</v>
      </c>
      <c r="Z657" s="23">
        <f t="shared" si="146"/>
        <v>17189.714980544533</v>
      </c>
      <c r="AA657" s="20" t="s">
        <v>146</v>
      </c>
      <c r="AB657" s="20">
        <v>0</v>
      </c>
      <c r="AC657" s="24">
        <f t="shared" si="147"/>
        <v>0</v>
      </c>
      <c r="AD657" s="18" t="s">
        <v>146</v>
      </c>
      <c r="AE657" s="18">
        <v>0</v>
      </c>
      <c r="AF657" s="18">
        <f t="shared" si="148"/>
        <v>0</v>
      </c>
      <c r="AG657" s="19" t="s">
        <v>145</v>
      </c>
      <c r="AH657" s="19">
        <v>91545.219999998793</v>
      </c>
      <c r="AI657" s="19">
        <f t="shared" si="149"/>
        <v>30515.07333333293</v>
      </c>
      <c r="AJ657" s="18" t="s">
        <v>145</v>
      </c>
      <c r="AK657" s="18">
        <v>95053.9379999987</v>
      </c>
      <c r="AL657" s="18">
        <f t="shared" si="150"/>
        <v>6282.481031064025</v>
      </c>
      <c r="AM657" s="19" t="s">
        <v>146</v>
      </c>
      <c r="AN657" s="19">
        <v>0</v>
      </c>
      <c r="AO657" s="19">
        <f t="shared" si="151"/>
        <v>0</v>
      </c>
      <c r="AP657" s="18" t="s">
        <v>145</v>
      </c>
      <c r="AQ657" s="18">
        <v>147627.04885714001</v>
      </c>
      <c r="AR657" s="18">
        <f t="shared" si="152"/>
        <v>18225.561587301236</v>
      </c>
      <c r="AS657" s="20" t="s">
        <v>146</v>
      </c>
      <c r="AT657" s="20">
        <v>0</v>
      </c>
      <c r="AU657" s="16">
        <f t="shared" si="153"/>
        <v>0</v>
      </c>
    </row>
    <row r="658" spans="1:47" x14ac:dyDescent="0.2">
      <c r="A658" s="16">
        <v>655</v>
      </c>
      <c r="B658" s="16">
        <v>766.50720214843705</v>
      </c>
      <c r="C658" s="17">
        <v>2.8477722222222202</v>
      </c>
      <c r="D658" s="16" t="s">
        <v>943</v>
      </c>
      <c r="E658" s="16" t="s">
        <v>944</v>
      </c>
      <c r="F658" s="18" t="s">
        <v>145</v>
      </c>
      <c r="G658" s="18">
        <v>62088.299300000101</v>
      </c>
      <c r="H658" s="23">
        <f t="shared" si="140"/>
        <v>12079.435661478619</v>
      </c>
      <c r="I658" s="19" t="s">
        <v>145</v>
      </c>
      <c r="J658" s="19">
        <v>63421.996257142797</v>
      </c>
      <c r="K658" s="19">
        <f t="shared" si="141"/>
        <v>7435.169549489191</v>
      </c>
      <c r="L658" s="18" t="s">
        <v>146</v>
      </c>
      <c r="M658" s="18">
        <v>0</v>
      </c>
      <c r="N658" s="18">
        <f t="shared" si="142"/>
        <v>0</v>
      </c>
      <c r="O658" s="19" t="s">
        <v>146</v>
      </c>
      <c r="P658" s="19">
        <v>0</v>
      </c>
      <c r="Q658" s="19">
        <f t="shared" si="143"/>
        <v>0</v>
      </c>
      <c r="R658" s="18" t="s">
        <v>146</v>
      </c>
      <c r="S658" s="18">
        <v>0</v>
      </c>
      <c r="T658" s="18">
        <f t="shared" si="144"/>
        <v>0</v>
      </c>
      <c r="U658" s="20" t="s">
        <v>146</v>
      </c>
      <c r="V658" s="20">
        <v>0</v>
      </c>
      <c r="W658" s="20">
        <f t="shared" si="145"/>
        <v>0</v>
      </c>
      <c r="X658" s="18" t="s">
        <v>145</v>
      </c>
      <c r="Y658" s="18">
        <v>62088.299300000101</v>
      </c>
      <c r="Z658" s="23">
        <f t="shared" si="146"/>
        <v>12079.435661478619</v>
      </c>
      <c r="AA658" s="20" t="s">
        <v>146</v>
      </c>
      <c r="AB658" s="20">
        <v>0</v>
      </c>
      <c r="AC658" s="24">
        <f t="shared" si="147"/>
        <v>0</v>
      </c>
      <c r="AD658" s="18" t="s">
        <v>146</v>
      </c>
      <c r="AE658" s="18">
        <v>0</v>
      </c>
      <c r="AF658" s="18">
        <f t="shared" si="148"/>
        <v>0</v>
      </c>
      <c r="AG658" s="19" t="s">
        <v>146</v>
      </c>
      <c r="AH658" s="19">
        <v>0</v>
      </c>
      <c r="AI658" s="19">
        <f t="shared" si="149"/>
        <v>0</v>
      </c>
      <c r="AJ658" s="18" t="s">
        <v>146</v>
      </c>
      <c r="AK658" s="18">
        <v>0</v>
      </c>
      <c r="AL658" s="18">
        <f t="shared" si="150"/>
        <v>0</v>
      </c>
      <c r="AM658" s="19" t="s">
        <v>146</v>
      </c>
      <c r="AN658" s="19">
        <v>0</v>
      </c>
      <c r="AO658" s="19">
        <f t="shared" si="151"/>
        <v>0</v>
      </c>
      <c r="AP658" s="18" t="s">
        <v>146</v>
      </c>
      <c r="AQ658" s="18">
        <v>0</v>
      </c>
      <c r="AR658" s="18">
        <f t="shared" si="152"/>
        <v>0</v>
      </c>
      <c r="AS658" s="20" t="s">
        <v>146</v>
      </c>
      <c r="AT658" s="20">
        <v>0</v>
      </c>
      <c r="AU658" s="16">
        <f t="shared" si="153"/>
        <v>0</v>
      </c>
    </row>
    <row r="659" spans="1:47" x14ac:dyDescent="0.2">
      <c r="A659" s="16">
        <v>656</v>
      </c>
      <c r="B659" s="16">
        <v>536.50537109375</v>
      </c>
      <c r="C659" s="17">
        <v>4.9059888888888796</v>
      </c>
      <c r="D659" s="16" t="s">
        <v>945</v>
      </c>
      <c r="E659" s="16" t="s">
        <v>945</v>
      </c>
      <c r="F659" s="18" t="s">
        <v>145</v>
      </c>
      <c r="G659" s="18">
        <v>70626.888614285795</v>
      </c>
      <c r="H659" s="23">
        <f t="shared" si="140"/>
        <v>13740.63980822681</v>
      </c>
      <c r="I659" s="19" t="s">
        <v>146</v>
      </c>
      <c r="J659" s="19">
        <v>0</v>
      </c>
      <c r="K659" s="19">
        <f t="shared" si="141"/>
        <v>0</v>
      </c>
      <c r="L659" s="18" t="s">
        <v>146</v>
      </c>
      <c r="M659" s="18">
        <v>0</v>
      </c>
      <c r="N659" s="18">
        <f t="shared" si="142"/>
        <v>0</v>
      </c>
      <c r="O659" s="19" t="s">
        <v>146</v>
      </c>
      <c r="P659" s="19">
        <v>0</v>
      </c>
      <c r="Q659" s="19">
        <f t="shared" si="143"/>
        <v>0</v>
      </c>
      <c r="R659" s="18" t="s">
        <v>146</v>
      </c>
      <c r="S659" s="18">
        <v>0</v>
      </c>
      <c r="T659" s="18">
        <f t="shared" si="144"/>
        <v>0</v>
      </c>
      <c r="U659" s="20" t="s">
        <v>146</v>
      </c>
      <c r="V659" s="20">
        <v>0</v>
      </c>
      <c r="W659" s="20">
        <f t="shared" si="145"/>
        <v>0</v>
      </c>
      <c r="X659" s="18" t="s">
        <v>145</v>
      </c>
      <c r="Y659" s="18">
        <v>70626.888614285795</v>
      </c>
      <c r="Z659" s="23">
        <f t="shared" si="146"/>
        <v>13740.63980822681</v>
      </c>
      <c r="AA659" s="20" t="s">
        <v>146</v>
      </c>
      <c r="AB659" s="20">
        <v>0</v>
      </c>
      <c r="AC659" s="24">
        <f t="shared" si="147"/>
        <v>0</v>
      </c>
      <c r="AD659" s="18" t="s">
        <v>146</v>
      </c>
      <c r="AE659" s="18">
        <v>0</v>
      </c>
      <c r="AF659" s="18">
        <f t="shared" si="148"/>
        <v>0</v>
      </c>
      <c r="AG659" s="19" t="s">
        <v>146</v>
      </c>
      <c r="AH659" s="19">
        <v>0</v>
      </c>
      <c r="AI659" s="19">
        <f t="shared" si="149"/>
        <v>0</v>
      </c>
      <c r="AJ659" s="18" t="s">
        <v>146</v>
      </c>
      <c r="AK659" s="18">
        <v>0</v>
      </c>
      <c r="AL659" s="18">
        <f t="shared" si="150"/>
        <v>0</v>
      </c>
      <c r="AM659" s="19" t="s">
        <v>146</v>
      </c>
      <c r="AN659" s="19">
        <v>0</v>
      </c>
      <c r="AO659" s="19">
        <f t="shared" si="151"/>
        <v>0</v>
      </c>
      <c r="AP659" s="18" t="s">
        <v>145</v>
      </c>
      <c r="AQ659" s="18">
        <v>62515.859571428802</v>
      </c>
      <c r="AR659" s="18">
        <f t="shared" si="152"/>
        <v>7718.0073544973829</v>
      </c>
      <c r="AS659" s="20" t="s">
        <v>146</v>
      </c>
      <c r="AT659" s="20">
        <v>0</v>
      </c>
      <c r="AU659" s="16">
        <f t="shared" si="153"/>
        <v>0</v>
      </c>
    </row>
    <row r="660" spans="1:47" x14ac:dyDescent="0.2">
      <c r="A660" s="16">
        <v>657</v>
      </c>
      <c r="B660" s="16">
        <v>1129.79668088623</v>
      </c>
      <c r="C660" s="17">
        <v>8.2374777777777695</v>
      </c>
      <c r="D660" s="16" t="s">
        <v>946</v>
      </c>
      <c r="E660" s="16" t="s">
        <v>947</v>
      </c>
      <c r="F660" s="18" t="s">
        <v>145</v>
      </c>
      <c r="G660" s="18">
        <v>71791.984342857904</v>
      </c>
      <c r="H660" s="23">
        <f t="shared" si="140"/>
        <v>13967.312128960682</v>
      </c>
      <c r="I660" s="19" t="s">
        <v>146</v>
      </c>
      <c r="J660" s="19">
        <v>0</v>
      </c>
      <c r="K660" s="19">
        <f t="shared" si="141"/>
        <v>0</v>
      </c>
      <c r="L660" s="18" t="s">
        <v>146</v>
      </c>
      <c r="M660" s="18">
        <v>0</v>
      </c>
      <c r="N660" s="18">
        <f t="shared" si="142"/>
        <v>0</v>
      </c>
      <c r="O660" s="19" t="s">
        <v>146</v>
      </c>
      <c r="P660" s="19">
        <v>0</v>
      </c>
      <c r="Q660" s="19">
        <f t="shared" si="143"/>
        <v>0</v>
      </c>
      <c r="R660" s="18" t="s">
        <v>146</v>
      </c>
      <c r="S660" s="18">
        <v>0</v>
      </c>
      <c r="T660" s="18">
        <f t="shared" si="144"/>
        <v>0</v>
      </c>
      <c r="U660" s="20" t="s">
        <v>146</v>
      </c>
      <c r="V660" s="20">
        <v>0</v>
      </c>
      <c r="W660" s="20">
        <f t="shared" si="145"/>
        <v>0</v>
      </c>
      <c r="X660" s="18" t="s">
        <v>145</v>
      </c>
      <c r="Y660" s="18">
        <v>71791.984342857904</v>
      </c>
      <c r="Z660" s="23">
        <f t="shared" si="146"/>
        <v>13967.312128960682</v>
      </c>
      <c r="AA660" s="20" t="s">
        <v>146</v>
      </c>
      <c r="AB660" s="20">
        <v>0</v>
      </c>
      <c r="AC660" s="24">
        <f t="shared" si="147"/>
        <v>0</v>
      </c>
      <c r="AD660" s="18" t="s">
        <v>146</v>
      </c>
      <c r="AE660" s="18">
        <v>0</v>
      </c>
      <c r="AF660" s="18">
        <f t="shared" si="148"/>
        <v>0</v>
      </c>
      <c r="AG660" s="19" t="s">
        <v>145</v>
      </c>
      <c r="AH660" s="19">
        <v>49825.2087142858</v>
      </c>
      <c r="AI660" s="19">
        <f t="shared" si="149"/>
        <v>16608.402904761933</v>
      </c>
      <c r="AJ660" s="18" t="s">
        <v>146</v>
      </c>
      <c r="AK660" s="18">
        <v>0</v>
      </c>
      <c r="AL660" s="18">
        <f t="shared" si="150"/>
        <v>0</v>
      </c>
      <c r="AM660" s="19" t="s">
        <v>146</v>
      </c>
      <c r="AN660" s="19">
        <v>0</v>
      </c>
      <c r="AO660" s="19">
        <f t="shared" si="151"/>
        <v>0</v>
      </c>
      <c r="AP660" s="18" t="s">
        <v>146</v>
      </c>
      <c r="AQ660" s="18">
        <v>0</v>
      </c>
      <c r="AR660" s="18">
        <f t="shared" si="152"/>
        <v>0</v>
      </c>
      <c r="AS660" s="20" t="s">
        <v>146</v>
      </c>
      <c r="AT660" s="20">
        <v>0</v>
      </c>
      <c r="AU660" s="16">
        <f t="shared" si="153"/>
        <v>0</v>
      </c>
    </row>
    <row r="661" spans="1:47" x14ac:dyDescent="0.2">
      <c r="A661" s="16">
        <v>658</v>
      </c>
      <c r="B661" s="16">
        <v>943.58480952904995</v>
      </c>
      <c r="C661" s="17">
        <v>0.56645000000000001</v>
      </c>
      <c r="D661" s="16" t="s">
        <v>948</v>
      </c>
      <c r="E661" s="16" t="s">
        <v>949</v>
      </c>
      <c r="F661" s="18" t="s">
        <v>145</v>
      </c>
      <c r="G661" s="18">
        <v>43097.855342857103</v>
      </c>
      <c r="H661" s="23">
        <f t="shared" si="140"/>
        <v>8384.7967593107205</v>
      </c>
      <c r="I661" s="19" t="s">
        <v>146</v>
      </c>
      <c r="J661" s="19">
        <v>0</v>
      </c>
      <c r="K661" s="19">
        <f t="shared" si="141"/>
        <v>0</v>
      </c>
      <c r="L661" s="18" t="s">
        <v>146</v>
      </c>
      <c r="M661" s="18">
        <v>0</v>
      </c>
      <c r="N661" s="18">
        <f t="shared" si="142"/>
        <v>0</v>
      </c>
      <c r="O661" s="19" t="s">
        <v>146</v>
      </c>
      <c r="P661" s="19">
        <v>0</v>
      </c>
      <c r="Q661" s="19">
        <f t="shared" si="143"/>
        <v>0</v>
      </c>
      <c r="R661" s="18" t="s">
        <v>146</v>
      </c>
      <c r="S661" s="18">
        <v>0</v>
      </c>
      <c r="T661" s="18">
        <f t="shared" si="144"/>
        <v>0</v>
      </c>
      <c r="U661" s="20" t="s">
        <v>146</v>
      </c>
      <c r="V661" s="20">
        <v>0</v>
      </c>
      <c r="W661" s="20">
        <f t="shared" si="145"/>
        <v>0</v>
      </c>
      <c r="X661" s="18" t="s">
        <v>145</v>
      </c>
      <c r="Y661" s="18">
        <v>43097.855342857103</v>
      </c>
      <c r="Z661" s="23">
        <f t="shared" si="146"/>
        <v>8384.7967593107205</v>
      </c>
      <c r="AA661" s="20" t="s">
        <v>146</v>
      </c>
      <c r="AB661" s="20">
        <v>0</v>
      </c>
      <c r="AC661" s="24">
        <f t="shared" si="147"/>
        <v>0</v>
      </c>
      <c r="AD661" s="18" t="s">
        <v>146</v>
      </c>
      <c r="AE661" s="18">
        <v>0</v>
      </c>
      <c r="AF661" s="18">
        <f t="shared" si="148"/>
        <v>0</v>
      </c>
      <c r="AG661" s="19" t="s">
        <v>146</v>
      </c>
      <c r="AH661" s="19">
        <v>0</v>
      </c>
      <c r="AI661" s="19">
        <f t="shared" si="149"/>
        <v>0</v>
      </c>
      <c r="AJ661" s="18" t="s">
        <v>146</v>
      </c>
      <c r="AK661" s="18">
        <v>0</v>
      </c>
      <c r="AL661" s="18">
        <f t="shared" si="150"/>
        <v>0</v>
      </c>
      <c r="AM661" s="19" t="s">
        <v>146</v>
      </c>
      <c r="AN661" s="19">
        <v>0</v>
      </c>
      <c r="AO661" s="19">
        <f t="shared" si="151"/>
        <v>0</v>
      </c>
      <c r="AP661" s="18" t="s">
        <v>146</v>
      </c>
      <c r="AQ661" s="18">
        <v>0</v>
      </c>
      <c r="AR661" s="18">
        <f t="shared" si="152"/>
        <v>0</v>
      </c>
      <c r="AS661" s="20" t="s">
        <v>146</v>
      </c>
      <c r="AT661" s="20">
        <v>0</v>
      </c>
      <c r="AU661" s="16">
        <f t="shared" si="153"/>
        <v>0</v>
      </c>
    </row>
    <row r="662" spans="1:47" x14ac:dyDescent="0.2">
      <c r="A662" s="16">
        <v>659</v>
      </c>
      <c r="B662" s="16">
        <v>233.03471374511699</v>
      </c>
      <c r="C662" s="17">
        <v>9.6008333333333304</v>
      </c>
      <c r="D662" s="16" t="s">
        <v>950</v>
      </c>
      <c r="E662" s="16" t="s">
        <v>950</v>
      </c>
      <c r="F662" s="18" t="s">
        <v>145</v>
      </c>
      <c r="G662" s="18">
        <v>83849.946942857205</v>
      </c>
      <c r="H662" s="23">
        <f t="shared" si="140"/>
        <v>16313.219249583115</v>
      </c>
      <c r="I662" s="19" t="s">
        <v>146</v>
      </c>
      <c r="J662" s="19">
        <v>0</v>
      </c>
      <c r="K662" s="19">
        <f t="shared" si="141"/>
        <v>0</v>
      </c>
      <c r="L662" s="18" t="s">
        <v>146</v>
      </c>
      <c r="M662" s="18">
        <v>0</v>
      </c>
      <c r="N662" s="18">
        <f t="shared" si="142"/>
        <v>0</v>
      </c>
      <c r="O662" s="19" t="s">
        <v>146</v>
      </c>
      <c r="P662" s="19">
        <v>0</v>
      </c>
      <c r="Q662" s="19">
        <f t="shared" si="143"/>
        <v>0</v>
      </c>
      <c r="R662" s="18" t="s">
        <v>146</v>
      </c>
      <c r="S662" s="18">
        <v>0</v>
      </c>
      <c r="T662" s="18">
        <f t="shared" si="144"/>
        <v>0</v>
      </c>
      <c r="U662" s="20" t="s">
        <v>146</v>
      </c>
      <c r="V662" s="20">
        <v>0</v>
      </c>
      <c r="W662" s="20">
        <f t="shared" si="145"/>
        <v>0</v>
      </c>
      <c r="X662" s="18" t="s">
        <v>145</v>
      </c>
      <c r="Y662" s="18">
        <v>83849.946942857205</v>
      </c>
      <c r="Z662" s="23">
        <f t="shared" si="146"/>
        <v>16313.219249583115</v>
      </c>
      <c r="AA662" s="20" t="s">
        <v>145</v>
      </c>
      <c r="AB662" s="20">
        <v>6815.8302857143099</v>
      </c>
      <c r="AC662" s="24">
        <f t="shared" si="147"/>
        <v>1163.1109702584147</v>
      </c>
      <c r="AD662" s="18" t="s">
        <v>146</v>
      </c>
      <c r="AE662" s="18">
        <v>0</v>
      </c>
      <c r="AF662" s="18">
        <f t="shared" si="148"/>
        <v>0</v>
      </c>
      <c r="AG662" s="19" t="s">
        <v>146</v>
      </c>
      <c r="AH662" s="19">
        <v>0</v>
      </c>
      <c r="AI662" s="19">
        <f t="shared" si="149"/>
        <v>0</v>
      </c>
      <c r="AJ662" s="18" t="s">
        <v>146</v>
      </c>
      <c r="AK662" s="18">
        <v>0</v>
      </c>
      <c r="AL662" s="18">
        <f t="shared" si="150"/>
        <v>0</v>
      </c>
      <c r="AM662" s="19" t="s">
        <v>146</v>
      </c>
      <c r="AN662" s="19">
        <v>0</v>
      </c>
      <c r="AO662" s="19">
        <f t="shared" si="151"/>
        <v>0</v>
      </c>
      <c r="AP662" s="18" t="s">
        <v>146</v>
      </c>
      <c r="AQ662" s="18">
        <v>0</v>
      </c>
      <c r="AR662" s="18">
        <f t="shared" si="152"/>
        <v>0</v>
      </c>
      <c r="AS662" s="20" t="s">
        <v>146</v>
      </c>
      <c r="AT662" s="20">
        <v>0</v>
      </c>
      <c r="AU662" s="16">
        <f t="shared" si="153"/>
        <v>0</v>
      </c>
    </row>
    <row r="663" spans="1:47" x14ac:dyDescent="0.2">
      <c r="A663" s="16">
        <v>660</v>
      </c>
      <c r="B663" s="16">
        <v>87.049476106956106</v>
      </c>
      <c r="C663" s="17">
        <v>0.64765499999999998</v>
      </c>
      <c r="F663" s="18" t="s">
        <v>145</v>
      </c>
      <c r="G663" s="18">
        <v>64699.8202285714</v>
      </c>
      <c r="H663" s="23">
        <f t="shared" si="140"/>
        <v>12587.513663146188</v>
      </c>
      <c r="I663" s="19" t="s">
        <v>146</v>
      </c>
      <c r="J663" s="19">
        <v>0</v>
      </c>
      <c r="K663" s="19">
        <f t="shared" si="141"/>
        <v>0</v>
      </c>
      <c r="L663" s="18" t="s">
        <v>145</v>
      </c>
      <c r="M663" s="18">
        <v>73829.589357142802</v>
      </c>
      <c r="N663" s="18">
        <f t="shared" si="142"/>
        <v>12143.02456531954</v>
      </c>
      <c r="O663" s="19" t="s">
        <v>146</v>
      </c>
      <c r="P663" s="19">
        <v>0</v>
      </c>
      <c r="Q663" s="19">
        <f t="shared" si="143"/>
        <v>0</v>
      </c>
      <c r="R663" s="18" t="s">
        <v>145</v>
      </c>
      <c r="S663" s="18">
        <v>60611.595657142803</v>
      </c>
      <c r="T663" s="18">
        <f t="shared" si="144"/>
        <v>5850.5401213458308</v>
      </c>
      <c r="U663" s="20" t="s">
        <v>146</v>
      </c>
      <c r="V663" s="20">
        <v>0</v>
      </c>
      <c r="W663" s="20">
        <f t="shared" si="145"/>
        <v>0</v>
      </c>
      <c r="X663" s="18" t="s">
        <v>145</v>
      </c>
      <c r="Y663" s="18">
        <v>64699.8202285714</v>
      </c>
      <c r="Z663" s="23">
        <f t="shared" si="146"/>
        <v>12587.513663146188</v>
      </c>
      <c r="AA663" s="20" t="s">
        <v>145</v>
      </c>
      <c r="AB663" s="20">
        <v>65660.270699999994</v>
      </c>
      <c r="AC663" s="24">
        <f t="shared" si="147"/>
        <v>11204.824351535835</v>
      </c>
      <c r="AD663" s="18" t="s">
        <v>145</v>
      </c>
      <c r="AE663" s="18">
        <v>37277.411814285697</v>
      </c>
      <c r="AF663" s="18">
        <f t="shared" si="148"/>
        <v>2916.8553845293973</v>
      </c>
      <c r="AG663" s="19" t="s">
        <v>145</v>
      </c>
      <c r="AH663" s="19">
        <v>49033.847957142803</v>
      </c>
      <c r="AI663" s="19">
        <f t="shared" si="149"/>
        <v>16344.615985714268</v>
      </c>
      <c r="AJ663" s="18" t="s">
        <v>146</v>
      </c>
      <c r="AK663" s="18">
        <v>0</v>
      </c>
      <c r="AL663" s="18">
        <f t="shared" si="150"/>
        <v>0</v>
      </c>
      <c r="AM663" s="19" t="s">
        <v>145</v>
      </c>
      <c r="AN663" s="19">
        <v>61197.073299999996</v>
      </c>
      <c r="AO663" s="19">
        <f t="shared" si="151"/>
        <v>6784.5979268292685</v>
      </c>
      <c r="AP663" s="18" t="s">
        <v>145</v>
      </c>
      <c r="AQ663" s="18">
        <v>78917.570000000007</v>
      </c>
      <c r="AR663" s="18">
        <f t="shared" si="152"/>
        <v>9742.9098765432118</v>
      </c>
      <c r="AS663" s="20" t="s">
        <v>145</v>
      </c>
      <c r="AT663" s="20">
        <v>56220.686457142801</v>
      </c>
      <c r="AU663" s="16">
        <f t="shared" si="153"/>
        <v>3745.5487313219724</v>
      </c>
    </row>
    <row r="664" spans="1:47" x14ac:dyDescent="0.2">
      <c r="A664" s="16">
        <v>661</v>
      </c>
      <c r="B664" s="16">
        <v>253.14748494295199</v>
      </c>
      <c r="C664" s="17">
        <v>16.378350000000001</v>
      </c>
      <c r="D664" s="16" t="s">
        <v>951</v>
      </c>
      <c r="E664" s="16" t="s">
        <v>952</v>
      </c>
      <c r="F664" s="18" t="s">
        <v>145</v>
      </c>
      <c r="G664" s="18">
        <v>111086.598628571</v>
      </c>
      <c r="H664" s="23">
        <f t="shared" si="140"/>
        <v>21612.178721511867</v>
      </c>
      <c r="I664" s="19" t="s">
        <v>146</v>
      </c>
      <c r="J664" s="19">
        <v>0</v>
      </c>
      <c r="K664" s="19">
        <f t="shared" si="141"/>
        <v>0</v>
      </c>
      <c r="L664" s="18" t="s">
        <v>146</v>
      </c>
      <c r="M664" s="18">
        <v>0</v>
      </c>
      <c r="N664" s="18">
        <f t="shared" si="142"/>
        <v>0</v>
      </c>
      <c r="O664" s="19" t="s">
        <v>146</v>
      </c>
      <c r="P664" s="19">
        <v>0</v>
      </c>
      <c r="Q664" s="19">
        <f t="shared" si="143"/>
        <v>0</v>
      </c>
      <c r="R664" s="18" t="s">
        <v>146</v>
      </c>
      <c r="S664" s="18">
        <v>0</v>
      </c>
      <c r="T664" s="18">
        <f t="shared" si="144"/>
        <v>0</v>
      </c>
      <c r="U664" s="20" t="s">
        <v>146</v>
      </c>
      <c r="V664" s="20">
        <v>0</v>
      </c>
      <c r="W664" s="20">
        <f t="shared" si="145"/>
        <v>0</v>
      </c>
      <c r="X664" s="18" t="s">
        <v>145</v>
      </c>
      <c r="Y664" s="18">
        <v>111086.598628571</v>
      </c>
      <c r="Z664" s="23">
        <f t="shared" si="146"/>
        <v>21612.178721511867</v>
      </c>
      <c r="AA664" s="20" t="s">
        <v>146</v>
      </c>
      <c r="AB664" s="20">
        <v>0</v>
      </c>
      <c r="AC664" s="24">
        <f t="shared" si="147"/>
        <v>0</v>
      </c>
      <c r="AD664" s="18" t="s">
        <v>146</v>
      </c>
      <c r="AE664" s="18">
        <v>0</v>
      </c>
      <c r="AF664" s="18">
        <f t="shared" si="148"/>
        <v>0</v>
      </c>
      <c r="AG664" s="19" t="s">
        <v>146</v>
      </c>
      <c r="AH664" s="19">
        <v>0</v>
      </c>
      <c r="AI664" s="19">
        <f t="shared" si="149"/>
        <v>0</v>
      </c>
      <c r="AJ664" s="18" t="s">
        <v>146</v>
      </c>
      <c r="AK664" s="18">
        <v>0</v>
      </c>
      <c r="AL664" s="18">
        <f t="shared" si="150"/>
        <v>0</v>
      </c>
      <c r="AM664" s="19" t="s">
        <v>146</v>
      </c>
      <c r="AN664" s="19">
        <v>0</v>
      </c>
      <c r="AO664" s="19">
        <f t="shared" si="151"/>
        <v>0</v>
      </c>
      <c r="AP664" s="18" t="s">
        <v>146</v>
      </c>
      <c r="AQ664" s="18">
        <v>0</v>
      </c>
      <c r="AR664" s="18">
        <f t="shared" si="152"/>
        <v>0</v>
      </c>
      <c r="AS664" s="20" t="s">
        <v>146</v>
      </c>
      <c r="AT664" s="20">
        <v>0</v>
      </c>
      <c r="AU664" s="16">
        <f t="shared" si="153"/>
        <v>0</v>
      </c>
    </row>
    <row r="665" spans="1:47" x14ac:dyDescent="0.2">
      <c r="A665" s="16">
        <v>662</v>
      </c>
      <c r="B665" s="16">
        <v>1183.86743164062</v>
      </c>
      <c r="C665" s="17">
        <v>9.7381499999999992</v>
      </c>
      <c r="D665" s="16" t="s">
        <v>953</v>
      </c>
      <c r="E665" s="16" t="s">
        <v>954</v>
      </c>
      <c r="F665" s="18" t="s">
        <v>145</v>
      </c>
      <c r="G665" s="18">
        <v>72611.791957142894</v>
      </c>
      <c r="H665" s="23">
        <f t="shared" si="140"/>
        <v>14126.80777376321</v>
      </c>
      <c r="I665" s="19" t="s">
        <v>146</v>
      </c>
      <c r="J665" s="19">
        <v>0</v>
      </c>
      <c r="K665" s="19">
        <f t="shared" si="141"/>
        <v>0</v>
      </c>
      <c r="L665" s="18" t="s">
        <v>146</v>
      </c>
      <c r="M665" s="18">
        <v>0</v>
      </c>
      <c r="N665" s="18">
        <f t="shared" si="142"/>
        <v>0</v>
      </c>
      <c r="O665" s="19" t="s">
        <v>146</v>
      </c>
      <c r="P665" s="19">
        <v>0</v>
      </c>
      <c r="Q665" s="19">
        <f t="shared" si="143"/>
        <v>0</v>
      </c>
      <c r="R665" s="18" t="s">
        <v>146</v>
      </c>
      <c r="S665" s="18">
        <v>0</v>
      </c>
      <c r="T665" s="18">
        <f t="shared" si="144"/>
        <v>0</v>
      </c>
      <c r="U665" s="20" t="s">
        <v>146</v>
      </c>
      <c r="V665" s="20">
        <v>0</v>
      </c>
      <c r="W665" s="20">
        <f t="shared" si="145"/>
        <v>0</v>
      </c>
      <c r="X665" s="18" t="s">
        <v>145</v>
      </c>
      <c r="Y665" s="18">
        <v>72611.791957142894</v>
      </c>
      <c r="Z665" s="23">
        <f t="shared" si="146"/>
        <v>14126.80777376321</v>
      </c>
      <c r="AA665" s="20" t="s">
        <v>146</v>
      </c>
      <c r="AB665" s="20">
        <v>0</v>
      </c>
      <c r="AC665" s="24">
        <f t="shared" si="147"/>
        <v>0</v>
      </c>
      <c r="AD665" s="18" t="s">
        <v>146</v>
      </c>
      <c r="AE665" s="18">
        <v>0</v>
      </c>
      <c r="AF665" s="18">
        <f t="shared" si="148"/>
        <v>0</v>
      </c>
      <c r="AG665" s="19" t="s">
        <v>146</v>
      </c>
      <c r="AH665" s="19">
        <v>0</v>
      </c>
      <c r="AI665" s="19">
        <f t="shared" si="149"/>
        <v>0</v>
      </c>
      <c r="AJ665" s="18" t="s">
        <v>146</v>
      </c>
      <c r="AK665" s="18">
        <v>0</v>
      </c>
      <c r="AL665" s="18">
        <f t="shared" si="150"/>
        <v>0</v>
      </c>
      <c r="AM665" s="19" t="s">
        <v>146</v>
      </c>
      <c r="AN665" s="19">
        <v>0</v>
      </c>
      <c r="AO665" s="19">
        <f t="shared" si="151"/>
        <v>0</v>
      </c>
      <c r="AP665" s="18" t="s">
        <v>146</v>
      </c>
      <c r="AQ665" s="18">
        <v>0</v>
      </c>
      <c r="AR665" s="18">
        <f t="shared" si="152"/>
        <v>0</v>
      </c>
      <c r="AS665" s="20" t="s">
        <v>146</v>
      </c>
      <c r="AT665" s="20">
        <v>0</v>
      </c>
      <c r="AU665" s="16">
        <f t="shared" si="153"/>
        <v>0</v>
      </c>
    </row>
    <row r="666" spans="1:47" x14ac:dyDescent="0.2">
      <c r="A666" s="16">
        <v>663</v>
      </c>
      <c r="B666" s="16">
        <v>506.36292134035102</v>
      </c>
      <c r="C666" s="17">
        <v>1.78921111111111</v>
      </c>
      <c r="D666" s="16" t="s">
        <v>955</v>
      </c>
      <c r="E666" s="16" t="s">
        <v>956</v>
      </c>
      <c r="F666" s="18" t="s">
        <v>145</v>
      </c>
      <c r="G666" s="18">
        <v>39771.3991285714</v>
      </c>
      <c r="H666" s="23">
        <f t="shared" si="140"/>
        <v>7737.6262896053313</v>
      </c>
      <c r="I666" s="19" t="s">
        <v>145</v>
      </c>
      <c r="J666" s="19">
        <v>2333476.9186285702</v>
      </c>
      <c r="K666" s="19">
        <f t="shared" si="141"/>
        <v>273561.18624016066</v>
      </c>
      <c r="L666" s="18" t="s">
        <v>146</v>
      </c>
      <c r="M666" s="18">
        <v>0</v>
      </c>
      <c r="N666" s="18">
        <f t="shared" si="142"/>
        <v>0</v>
      </c>
      <c r="O666" s="19" t="s">
        <v>145</v>
      </c>
      <c r="P666" s="19">
        <v>7874518.3122857101</v>
      </c>
      <c r="Q666" s="19">
        <f t="shared" si="143"/>
        <v>1892913.0558379111</v>
      </c>
      <c r="R666" s="18" t="s">
        <v>146</v>
      </c>
      <c r="S666" s="18">
        <v>0</v>
      </c>
      <c r="T666" s="18">
        <f t="shared" si="144"/>
        <v>0</v>
      </c>
      <c r="U666" s="20" t="s">
        <v>146</v>
      </c>
      <c r="V666" s="20">
        <v>0</v>
      </c>
      <c r="W666" s="20">
        <f t="shared" si="145"/>
        <v>0</v>
      </c>
      <c r="X666" s="18" t="s">
        <v>145</v>
      </c>
      <c r="Y666" s="18">
        <v>39771.3991285714</v>
      </c>
      <c r="Z666" s="23">
        <f t="shared" si="146"/>
        <v>7737.6262896053313</v>
      </c>
      <c r="AA666" s="20" t="s">
        <v>146</v>
      </c>
      <c r="AB666" s="20">
        <v>0</v>
      </c>
      <c r="AC666" s="24">
        <f t="shared" si="147"/>
        <v>0</v>
      </c>
      <c r="AD666" s="18" t="s">
        <v>146</v>
      </c>
      <c r="AE666" s="18">
        <v>0</v>
      </c>
      <c r="AF666" s="18">
        <f t="shared" si="148"/>
        <v>0</v>
      </c>
      <c r="AG666" s="19" t="s">
        <v>146</v>
      </c>
      <c r="AH666" s="19">
        <v>0</v>
      </c>
      <c r="AI666" s="19">
        <f t="shared" si="149"/>
        <v>0</v>
      </c>
      <c r="AJ666" s="18" t="s">
        <v>146</v>
      </c>
      <c r="AK666" s="18">
        <v>0</v>
      </c>
      <c r="AL666" s="18">
        <f t="shared" si="150"/>
        <v>0</v>
      </c>
      <c r="AM666" s="19" t="s">
        <v>146</v>
      </c>
      <c r="AN666" s="19">
        <v>0</v>
      </c>
      <c r="AO666" s="19">
        <f t="shared" si="151"/>
        <v>0</v>
      </c>
      <c r="AP666" s="18" t="s">
        <v>145</v>
      </c>
      <c r="AQ666" s="18">
        <v>3575054.8464428498</v>
      </c>
      <c r="AR666" s="18">
        <f t="shared" si="152"/>
        <v>441364.79585714196</v>
      </c>
      <c r="AS666" s="20" t="s">
        <v>145</v>
      </c>
      <c r="AT666" s="20">
        <v>7104265.3058000002</v>
      </c>
      <c r="AU666" s="16">
        <f t="shared" si="153"/>
        <v>473302.15228514327</v>
      </c>
    </row>
    <row r="667" spans="1:47" x14ac:dyDescent="0.2">
      <c r="A667" s="16">
        <v>664</v>
      </c>
      <c r="B667" s="16">
        <v>856.58390562944305</v>
      </c>
      <c r="C667" s="17">
        <v>5.80666875</v>
      </c>
      <c r="D667" s="16" t="s">
        <v>957</v>
      </c>
      <c r="E667" s="16" t="s">
        <v>958</v>
      </c>
      <c r="F667" s="18" t="s">
        <v>145</v>
      </c>
      <c r="G667" s="18">
        <v>53021.120071428501</v>
      </c>
      <c r="H667" s="23">
        <f t="shared" si="140"/>
        <v>10315.393010005546</v>
      </c>
      <c r="I667" s="19" t="s">
        <v>146</v>
      </c>
      <c r="J667" s="19">
        <v>0</v>
      </c>
      <c r="K667" s="19">
        <f t="shared" si="141"/>
        <v>0</v>
      </c>
      <c r="L667" s="18" t="s">
        <v>145</v>
      </c>
      <c r="M667" s="18">
        <v>254400.697928571</v>
      </c>
      <c r="N667" s="18">
        <f t="shared" si="142"/>
        <v>41842.220054041281</v>
      </c>
      <c r="O667" s="19" t="s">
        <v>146</v>
      </c>
      <c r="P667" s="19">
        <v>0</v>
      </c>
      <c r="Q667" s="19">
        <f t="shared" si="143"/>
        <v>0</v>
      </c>
      <c r="R667" s="18" t="s">
        <v>145</v>
      </c>
      <c r="S667" s="18">
        <v>290642.22531428398</v>
      </c>
      <c r="T667" s="18">
        <f t="shared" si="144"/>
        <v>28054.268852730114</v>
      </c>
      <c r="U667" s="20" t="s">
        <v>146</v>
      </c>
      <c r="V667" s="20">
        <v>0</v>
      </c>
      <c r="W667" s="20">
        <f t="shared" si="145"/>
        <v>0</v>
      </c>
      <c r="X667" s="18" t="s">
        <v>145</v>
      </c>
      <c r="Y667" s="18">
        <v>53021.120071428501</v>
      </c>
      <c r="Z667" s="23">
        <f t="shared" si="146"/>
        <v>10315.393010005546</v>
      </c>
      <c r="AA667" s="20" t="s">
        <v>145</v>
      </c>
      <c r="AB667" s="20">
        <v>291636.59285714198</v>
      </c>
      <c r="AC667" s="24">
        <f t="shared" si="147"/>
        <v>49767.336665041294</v>
      </c>
      <c r="AD667" s="18" t="s">
        <v>146</v>
      </c>
      <c r="AE667" s="18">
        <v>0</v>
      </c>
      <c r="AF667" s="18">
        <f t="shared" si="148"/>
        <v>0</v>
      </c>
      <c r="AG667" s="19" t="s">
        <v>145</v>
      </c>
      <c r="AH667" s="19">
        <v>319172.262557143</v>
      </c>
      <c r="AI667" s="19">
        <f t="shared" si="149"/>
        <v>106390.75418571434</v>
      </c>
      <c r="AJ667" s="18" t="s">
        <v>146</v>
      </c>
      <c r="AK667" s="18">
        <v>0</v>
      </c>
      <c r="AL667" s="18">
        <f t="shared" si="150"/>
        <v>0</v>
      </c>
      <c r="AM667" s="19" t="s">
        <v>146</v>
      </c>
      <c r="AN667" s="19">
        <v>0</v>
      </c>
      <c r="AO667" s="19">
        <f t="shared" si="151"/>
        <v>0</v>
      </c>
      <c r="AP667" s="18" t="s">
        <v>145</v>
      </c>
      <c r="AQ667" s="18">
        <v>723385.86219999904</v>
      </c>
      <c r="AR667" s="18">
        <f t="shared" si="152"/>
        <v>89306.896567901116</v>
      </c>
      <c r="AS667" s="20" t="s">
        <v>145</v>
      </c>
      <c r="AT667" s="20">
        <v>884033.75354285596</v>
      </c>
      <c r="AU667" s="16">
        <f t="shared" si="153"/>
        <v>58896.319356619322</v>
      </c>
    </row>
    <row r="668" spans="1:47" x14ac:dyDescent="0.2">
      <c r="A668" s="16">
        <v>665</v>
      </c>
      <c r="B668" s="16">
        <v>737.45411930926605</v>
      </c>
      <c r="C668" s="17">
        <v>0.60026666666666595</v>
      </c>
      <c r="D668" s="16" t="s">
        <v>959</v>
      </c>
      <c r="E668" s="16" t="s">
        <v>960</v>
      </c>
      <c r="F668" s="18" t="s">
        <v>145</v>
      </c>
      <c r="G668" s="18">
        <v>48637.748714285699</v>
      </c>
      <c r="H668" s="23">
        <f t="shared" si="140"/>
        <v>9462.5970261256225</v>
      </c>
      <c r="I668" s="19" t="s">
        <v>146</v>
      </c>
      <c r="J668" s="19">
        <v>0</v>
      </c>
      <c r="K668" s="19">
        <f t="shared" si="141"/>
        <v>0</v>
      </c>
      <c r="L668" s="18" t="s">
        <v>146</v>
      </c>
      <c r="M668" s="18">
        <v>0</v>
      </c>
      <c r="N668" s="18">
        <f t="shared" si="142"/>
        <v>0</v>
      </c>
      <c r="O668" s="19" t="s">
        <v>146</v>
      </c>
      <c r="P668" s="19">
        <v>0</v>
      </c>
      <c r="Q668" s="19">
        <f t="shared" si="143"/>
        <v>0</v>
      </c>
      <c r="R668" s="18" t="s">
        <v>146</v>
      </c>
      <c r="S668" s="18">
        <v>0</v>
      </c>
      <c r="T668" s="18">
        <f t="shared" si="144"/>
        <v>0</v>
      </c>
      <c r="U668" s="20" t="s">
        <v>146</v>
      </c>
      <c r="V668" s="20">
        <v>0</v>
      </c>
      <c r="W668" s="20">
        <f t="shared" si="145"/>
        <v>0</v>
      </c>
      <c r="X668" s="18" t="s">
        <v>145</v>
      </c>
      <c r="Y668" s="18">
        <v>48637.748714285699</v>
      </c>
      <c r="Z668" s="23">
        <f t="shared" si="146"/>
        <v>9462.5970261256225</v>
      </c>
      <c r="AA668" s="20" t="s">
        <v>146</v>
      </c>
      <c r="AB668" s="20">
        <v>0</v>
      </c>
      <c r="AC668" s="24">
        <f t="shared" si="147"/>
        <v>0</v>
      </c>
      <c r="AD668" s="18" t="s">
        <v>146</v>
      </c>
      <c r="AE668" s="18">
        <v>0</v>
      </c>
      <c r="AF668" s="18">
        <f t="shared" si="148"/>
        <v>0</v>
      </c>
      <c r="AG668" s="19" t="s">
        <v>146</v>
      </c>
      <c r="AH668" s="19">
        <v>0</v>
      </c>
      <c r="AI668" s="19">
        <f t="shared" si="149"/>
        <v>0</v>
      </c>
      <c r="AJ668" s="18" t="s">
        <v>146</v>
      </c>
      <c r="AK668" s="18">
        <v>0</v>
      </c>
      <c r="AL668" s="18">
        <f t="shared" si="150"/>
        <v>0</v>
      </c>
      <c r="AM668" s="19" t="s">
        <v>146</v>
      </c>
      <c r="AN668" s="19">
        <v>0</v>
      </c>
      <c r="AO668" s="19">
        <f t="shared" si="151"/>
        <v>0</v>
      </c>
      <c r="AP668" s="18" t="s">
        <v>146</v>
      </c>
      <c r="AQ668" s="18">
        <v>0</v>
      </c>
      <c r="AR668" s="18">
        <f t="shared" si="152"/>
        <v>0</v>
      </c>
      <c r="AS668" s="20" t="s">
        <v>146</v>
      </c>
      <c r="AT668" s="20">
        <v>0</v>
      </c>
      <c r="AU668" s="16">
        <f t="shared" si="153"/>
        <v>0</v>
      </c>
    </row>
    <row r="669" spans="1:47" x14ac:dyDescent="0.2">
      <c r="A669" s="16">
        <v>666</v>
      </c>
      <c r="B669" s="16">
        <v>143.015259811276</v>
      </c>
      <c r="C669" s="17">
        <v>9.9269833333333306</v>
      </c>
      <c r="F669" s="18" t="s">
        <v>145</v>
      </c>
      <c r="G669" s="18">
        <v>49606.6182142857</v>
      </c>
      <c r="H669" s="23">
        <f t="shared" si="140"/>
        <v>9651.0930377987752</v>
      </c>
      <c r="I669" s="19" t="s">
        <v>146</v>
      </c>
      <c r="J669" s="19">
        <v>0</v>
      </c>
      <c r="K669" s="19">
        <f t="shared" si="141"/>
        <v>0</v>
      </c>
      <c r="L669" s="18" t="s">
        <v>146</v>
      </c>
      <c r="M669" s="18">
        <v>0</v>
      </c>
      <c r="N669" s="18">
        <f t="shared" si="142"/>
        <v>0</v>
      </c>
      <c r="O669" s="19" t="s">
        <v>146</v>
      </c>
      <c r="P669" s="19">
        <v>0</v>
      </c>
      <c r="Q669" s="19">
        <f t="shared" si="143"/>
        <v>0</v>
      </c>
      <c r="R669" s="18" t="s">
        <v>146</v>
      </c>
      <c r="S669" s="18">
        <v>0</v>
      </c>
      <c r="T669" s="18">
        <f t="shared" si="144"/>
        <v>0</v>
      </c>
      <c r="U669" s="20" t="s">
        <v>146</v>
      </c>
      <c r="V669" s="20">
        <v>0</v>
      </c>
      <c r="W669" s="20">
        <f t="shared" si="145"/>
        <v>0</v>
      </c>
      <c r="X669" s="18" t="s">
        <v>145</v>
      </c>
      <c r="Y669" s="18">
        <v>49606.6182142857</v>
      </c>
      <c r="Z669" s="23">
        <f t="shared" si="146"/>
        <v>9651.0930377987752</v>
      </c>
      <c r="AA669" s="20" t="s">
        <v>146</v>
      </c>
      <c r="AB669" s="20">
        <v>0</v>
      </c>
      <c r="AC669" s="24">
        <f t="shared" si="147"/>
        <v>0</v>
      </c>
      <c r="AD669" s="18" t="s">
        <v>146</v>
      </c>
      <c r="AE669" s="18">
        <v>0</v>
      </c>
      <c r="AF669" s="18">
        <f t="shared" si="148"/>
        <v>0</v>
      </c>
      <c r="AG669" s="19" t="s">
        <v>146</v>
      </c>
      <c r="AH669" s="19">
        <v>0</v>
      </c>
      <c r="AI669" s="19">
        <f t="shared" si="149"/>
        <v>0</v>
      </c>
      <c r="AJ669" s="18" t="s">
        <v>146</v>
      </c>
      <c r="AK669" s="18">
        <v>0</v>
      </c>
      <c r="AL669" s="18">
        <f t="shared" si="150"/>
        <v>0</v>
      </c>
      <c r="AM669" s="19" t="s">
        <v>146</v>
      </c>
      <c r="AN669" s="19">
        <v>0</v>
      </c>
      <c r="AO669" s="19">
        <f t="shared" si="151"/>
        <v>0</v>
      </c>
      <c r="AP669" s="18" t="s">
        <v>146</v>
      </c>
      <c r="AQ669" s="18">
        <v>0</v>
      </c>
      <c r="AR669" s="18">
        <f t="shared" si="152"/>
        <v>0</v>
      </c>
      <c r="AS669" s="20" t="s">
        <v>146</v>
      </c>
      <c r="AT669" s="20">
        <v>0</v>
      </c>
      <c r="AU669" s="16">
        <f t="shared" si="153"/>
        <v>0</v>
      </c>
    </row>
    <row r="670" spans="1:47" x14ac:dyDescent="0.2">
      <c r="A670" s="16">
        <v>667</v>
      </c>
      <c r="B670" s="16">
        <v>661.450439453125</v>
      </c>
      <c r="C670" s="17">
        <v>1.5246833333333301</v>
      </c>
      <c r="D670" s="16" t="s">
        <v>961</v>
      </c>
      <c r="E670" s="16" t="s">
        <v>962</v>
      </c>
      <c r="F670" s="18" t="s">
        <v>145</v>
      </c>
      <c r="G670" s="18">
        <v>23128.628971428599</v>
      </c>
      <c r="H670" s="23">
        <f t="shared" si="140"/>
        <v>4499.7332629238526</v>
      </c>
      <c r="I670" s="19" t="s">
        <v>146</v>
      </c>
      <c r="J670" s="19">
        <v>0</v>
      </c>
      <c r="K670" s="19">
        <f t="shared" si="141"/>
        <v>0</v>
      </c>
      <c r="L670" s="18" t="s">
        <v>146</v>
      </c>
      <c r="M670" s="18">
        <v>0</v>
      </c>
      <c r="N670" s="18">
        <f t="shared" si="142"/>
        <v>0</v>
      </c>
      <c r="O670" s="19" t="s">
        <v>146</v>
      </c>
      <c r="P670" s="19">
        <v>0</v>
      </c>
      <c r="Q670" s="19">
        <f t="shared" si="143"/>
        <v>0</v>
      </c>
      <c r="R670" s="18" t="s">
        <v>146</v>
      </c>
      <c r="S670" s="18">
        <v>0</v>
      </c>
      <c r="T670" s="18">
        <f t="shared" si="144"/>
        <v>0</v>
      </c>
      <c r="U670" s="20" t="s">
        <v>146</v>
      </c>
      <c r="V670" s="20">
        <v>0</v>
      </c>
      <c r="W670" s="20">
        <f t="shared" si="145"/>
        <v>0</v>
      </c>
      <c r="X670" s="18" t="s">
        <v>145</v>
      </c>
      <c r="Y670" s="18">
        <v>23128.628971428599</v>
      </c>
      <c r="Z670" s="23">
        <f t="shared" si="146"/>
        <v>4499.7332629238526</v>
      </c>
      <c r="AA670" s="20" t="s">
        <v>146</v>
      </c>
      <c r="AB670" s="20">
        <v>0</v>
      </c>
      <c r="AC670" s="24">
        <f t="shared" si="147"/>
        <v>0</v>
      </c>
      <c r="AD670" s="18" t="s">
        <v>146</v>
      </c>
      <c r="AE670" s="18">
        <v>0</v>
      </c>
      <c r="AF670" s="18">
        <f t="shared" si="148"/>
        <v>0</v>
      </c>
      <c r="AG670" s="19" t="s">
        <v>146</v>
      </c>
      <c r="AH670" s="19">
        <v>0</v>
      </c>
      <c r="AI670" s="19">
        <f t="shared" si="149"/>
        <v>0</v>
      </c>
      <c r="AJ670" s="18" t="s">
        <v>146</v>
      </c>
      <c r="AK670" s="18">
        <v>0</v>
      </c>
      <c r="AL670" s="18">
        <f t="shared" si="150"/>
        <v>0</v>
      </c>
      <c r="AM670" s="19" t="s">
        <v>146</v>
      </c>
      <c r="AN670" s="19">
        <v>0</v>
      </c>
      <c r="AO670" s="19">
        <f t="shared" si="151"/>
        <v>0</v>
      </c>
      <c r="AP670" s="18" t="s">
        <v>146</v>
      </c>
      <c r="AQ670" s="18">
        <v>0</v>
      </c>
      <c r="AR670" s="18">
        <f t="shared" si="152"/>
        <v>0</v>
      </c>
      <c r="AS670" s="20" t="s">
        <v>146</v>
      </c>
      <c r="AT670" s="20">
        <v>0</v>
      </c>
      <c r="AU670" s="16">
        <f t="shared" si="153"/>
        <v>0</v>
      </c>
    </row>
    <row r="671" spans="1:47" x14ac:dyDescent="0.2">
      <c r="A671" s="16">
        <v>668</v>
      </c>
      <c r="B671" s="16">
        <v>766.53120033195603</v>
      </c>
      <c r="C671" s="17">
        <v>1.08506944444444</v>
      </c>
      <c r="D671" s="16" t="s">
        <v>963</v>
      </c>
      <c r="E671" s="16" t="s">
        <v>964</v>
      </c>
      <c r="F671" s="18" t="s">
        <v>145</v>
      </c>
      <c r="G671" s="18">
        <v>62710.860114285599</v>
      </c>
      <c r="H671" s="23">
        <f t="shared" si="140"/>
        <v>12200.556442468016</v>
      </c>
      <c r="I671" s="19" t="s">
        <v>146</v>
      </c>
      <c r="J671" s="19">
        <v>0</v>
      </c>
      <c r="K671" s="19">
        <f t="shared" si="141"/>
        <v>0</v>
      </c>
      <c r="L671" s="18" t="s">
        <v>146</v>
      </c>
      <c r="M671" s="18">
        <v>0</v>
      </c>
      <c r="N671" s="18">
        <f t="shared" si="142"/>
        <v>0</v>
      </c>
      <c r="O671" s="19" t="s">
        <v>145</v>
      </c>
      <c r="P671" s="19">
        <v>198442.144514285</v>
      </c>
      <c r="Q671" s="19">
        <f t="shared" si="143"/>
        <v>47702.438585164658</v>
      </c>
      <c r="R671" s="18" t="s">
        <v>146</v>
      </c>
      <c r="S671" s="18">
        <v>0</v>
      </c>
      <c r="T671" s="18">
        <f t="shared" si="144"/>
        <v>0</v>
      </c>
      <c r="U671" s="20" t="s">
        <v>145</v>
      </c>
      <c r="V671" s="20">
        <v>61847.552042857002</v>
      </c>
      <c r="W671" s="20">
        <f t="shared" si="145"/>
        <v>22247.320878725543</v>
      </c>
      <c r="X671" s="18" t="s">
        <v>145</v>
      </c>
      <c r="Y671" s="18">
        <v>62710.860114285599</v>
      </c>
      <c r="Z671" s="23">
        <f t="shared" si="146"/>
        <v>12200.556442468016</v>
      </c>
      <c r="AA671" s="20" t="s">
        <v>145</v>
      </c>
      <c r="AB671" s="20">
        <v>29941.8177</v>
      </c>
      <c r="AC671" s="24">
        <f t="shared" si="147"/>
        <v>5109.5252047781569</v>
      </c>
      <c r="AD671" s="18" t="s">
        <v>146</v>
      </c>
      <c r="AE671" s="18">
        <v>0</v>
      </c>
      <c r="AF671" s="18">
        <f t="shared" si="148"/>
        <v>0</v>
      </c>
      <c r="AG671" s="19" t="s">
        <v>146</v>
      </c>
      <c r="AH671" s="19">
        <v>0</v>
      </c>
      <c r="AI671" s="19">
        <f t="shared" si="149"/>
        <v>0</v>
      </c>
      <c r="AJ671" s="18" t="s">
        <v>146</v>
      </c>
      <c r="AK671" s="18">
        <v>0</v>
      </c>
      <c r="AL671" s="18">
        <f t="shared" si="150"/>
        <v>0</v>
      </c>
      <c r="AM671" s="19" t="s">
        <v>145</v>
      </c>
      <c r="AN671" s="19">
        <v>28790.8419857142</v>
      </c>
      <c r="AO671" s="19">
        <f t="shared" si="151"/>
        <v>3191.8893554006877</v>
      </c>
      <c r="AP671" s="18" t="s">
        <v>146</v>
      </c>
      <c r="AQ671" s="18">
        <v>0</v>
      </c>
      <c r="AR671" s="18">
        <f t="shared" si="152"/>
        <v>0</v>
      </c>
      <c r="AS671" s="20" t="s">
        <v>146</v>
      </c>
      <c r="AT671" s="20">
        <v>0</v>
      </c>
      <c r="AU671" s="16">
        <f t="shared" si="153"/>
        <v>0</v>
      </c>
    </row>
    <row r="672" spans="1:47" x14ac:dyDescent="0.2">
      <c r="A672" s="16">
        <v>669</v>
      </c>
      <c r="B672" s="16">
        <v>1154.5102069121001</v>
      </c>
      <c r="C672" s="17">
        <v>14.1179305555555</v>
      </c>
      <c r="F672" s="18" t="s">
        <v>145</v>
      </c>
      <c r="G672" s="18">
        <v>46703.360357142898</v>
      </c>
      <c r="H672" s="23">
        <f t="shared" si="140"/>
        <v>9086.2568788215758</v>
      </c>
      <c r="I672" s="19" t="s">
        <v>146</v>
      </c>
      <c r="J672" s="19">
        <v>0</v>
      </c>
      <c r="K672" s="19">
        <f t="shared" si="141"/>
        <v>0</v>
      </c>
      <c r="L672" s="18" t="s">
        <v>145</v>
      </c>
      <c r="M672" s="18">
        <v>33727.037328571401</v>
      </c>
      <c r="N672" s="18">
        <f t="shared" si="142"/>
        <v>5547.2100869360856</v>
      </c>
      <c r="O672" s="19" t="s">
        <v>146</v>
      </c>
      <c r="P672" s="19">
        <v>0</v>
      </c>
      <c r="Q672" s="19">
        <f t="shared" si="143"/>
        <v>0</v>
      </c>
      <c r="R672" s="18" t="s">
        <v>146</v>
      </c>
      <c r="S672" s="18">
        <v>0</v>
      </c>
      <c r="T672" s="18">
        <f t="shared" si="144"/>
        <v>0</v>
      </c>
      <c r="U672" s="20" t="s">
        <v>145</v>
      </c>
      <c r="V672" s="20">
        <v>25618.446642856899</v>
      </c>
      <c r="W672" s="20">
        <f t="shared" si="145"/>
        <v>9215.2685765672304</v>
      </c>
      <c r="X672" s="18" t="s">
        <v>145</v>
      </c>
      <c r="Y672" s="18">
        <v>46703.360357142898</v>
      </c>
      <c r="Z672" s="23">
        <f t="shared" si="146"/>
        <v>9086.2568788215758</v>
      </c>
      <c r="AA672" s="20" t="s">
        <v>146</v>
      </c>
      <c r="AB672" s="20">
        <v>0</v>
      </c>
      <c r="AC672" s="24">
        <f t="shared" si="147"/>
        <v>0</v>
      </c>
      <c r="AD672" s="18" t="s">
        <v>146</v>
      </c>
      <c r="AE672" s="18">
        <v>0</v>
      </c>
      <c r="AF672" s="18">
        <f t="shared" si="148"/>
        <v>0</v>
      </c>
      <c r="AG672" s="19" t="s">
        <v>146</v>
      </c>
      <c r="AH672" s="19">
        <v>0</v>
      </c>
      <c r="AI672" s="19">
        <f t="shared" si="149"/>
        <v>0</v>
      </c>
      <c r="AJ672" s="18" t="s">
        <v>145</v>
      </c>
      <c r="AK672" s="18">
        <v>24683.667985714201</v>
      </c>
      <c r="AL672" s="18">
        <f t="shared" si="150"/>
        <v>1631.4387300538135</v>
      </c>
      <c r="AM672" s="19" t="s">
        <v>146</v>
      </c>
      <c r="AN672" s="19">
        <v>0</v>
      </c>
      <c r="AO672" s="19">
        <f t="shared" si="151"/>
        <v>0</v>
      </c>
      <c r="AP672" s="18" t="s">
        <v>146</v>
      </c>
      <c r="AQ672" s="18">
        <v>0</v>
      </c>
      <c r="AR672" s="18">
        <f t="shared" si="152"/>
        <v>0</v>
      </c>
      <c r="AS672" s="20" t="s">
        <v>145</v>
      </c>
      <c r="AT672" s="20">
        <v>22129.0855999999</v>
      </c>
      <c r="AU672" s="16">
        <f t="shared" si="153"/>
        <v>1474.2895136575551</v>
      </c>
    </row>
    <row r="673" spans="1:47" x14ac:dyDescent="0.2">
      <c r="A673" s="16">
        <v>670</v>
      </c>
      <c r="B673" s="16">
        <v>922.29307885881497</v>
      </c>
      <c r="C673" s="17">
        <v>13.810775</v>
      </c>
      <c r="F673" s="18" t="s">
        <v>145</v>
      </c>
      <c r="G673" s="18">
        <v>69663.5701142857</v>
      </c>
      <c r="H673" s="23">
        <f t="shared" si="140"/>
        <v>13553.223757643133</v>
      </c>
      <c r="I673" s="19" t="s">
        <v>145</v>
      </c>
      <c r="J673" s="19">
        <v>34994.240514285702</v>
      </c>
      <c r="K673" s="19">
        <f t="shared" si="141"/>
        <v>4102.4900954613959</v>
      </c>
      <c r="L673" s="18" t="s">
        <v>145</v>
      </c>
      <c r="M673" s="18">
        <v>42002.340157142797</v>
      </c>
      <c r="N673" s="18">
        <f t="shared" si="142"/>
        <v>6908.2796311090124</v>
      </c>
      <c r="O673" s="19" t="s">
        <v>146</v>
      </c>
      <c r="P673" s="19">
        <v>0</v>
      </c>
      <c r="Q673" s="19">
        <f t="shared" si="143"/>
        <v>0</v>
      </c>
      <c r="R673" s="18" t="s">
        <v>146</v>
      </c>
      <c r="S673" s="18">
        <v>0</v>
      </c>
      <c r="T673" s="18">
        <f t="shared" si="144"/>
        <v>0</v>
      </c>
      <c r="U673" s="20" t="s">
        <v>146</v>
      </c>
      <c r="V673" s="20">
        <v>0</v>
      </c>
      <c r="W673" s="20">
        <f t="shared" si="145"/>
        <v>0</v>
      </c>
      <c r="X673" s="18" t="s">
        <v>145</v>
      </c>
      <c r="Y673" s="18">
        <v>69663.5701142857</v>
      </c>
      <c r="Z673" s="23">
        <f t="shared" si="146"/>
        <v>13553.223757643133</v>
      </c>
      <c r="AA673" s="20" t="s">
        <v>146</v>
      </c>
      <c r="AB673" s="20">
        <v>0</v>
      </c>
      <c r="AC673" s="24">
        <f t="shared" si="147"/>
        <v>0</v>
      </c>
      <c r="AD673" s="18" t="s">
        <v>146</v>
      </c>
      <c r="AE673" s="18">
        <v>0</v>
      </c>
      <c r="AF673" s="18">
        <f t="shared" si="148"/>
        <v>0</v>
      </c>
      <c r="AG673" s="19" t="s">
        <v>146</v>
      </c>
      <c r="AH673" s="19">
        <v>0</v>
      </c>
      <c r="AI673" s="19">
        <f t="shared" si="149"/>
        <v>0</v>
      </c>
      <c r="AJ673" s="18" t="s">
        <v>146</v>
      </c>
      <c r="AK673" s="18">
        <v>0</v>
      </c>
      <c r="AL673" s="18">
        <f t="shared" si="150"/>
        <v>0</v>
      </c>
      <c r="AM673" s="19" t="s">
        <v>146</v>
      </c>
      <c r="AN673" s="19">
        <v>0</v>
      </c>
      <c r="AO673" s="19">
        <f t="shared" si="151"/>
        <v>0</v>
      </c>
      <c r="AP673" s="18" t="s">
        <v>146</v>
      </c>
      <c r="AQ673" s="18">
        <v>0</v>
      </c>
      <c r="AR673" s="18">
        <f t="shared" si="152"/>
        <v>0</v>
      </c>
      <c r="AS673" s="20" t="s">
        <v>146</v>
      </c>
      <c r="AT673" s="20">
        <v>0</v>
      </c>
      <c r="AU673" s="16">
        <f t="shared" si="153"/>
        <v>0</v>
      </c>
    </row>
    <row r="674" spans="1:47" x14ac:dyDescent="0.2">
      <c r="A674" s="16">
        <v>671</v>
      </c>
      <c r="B674" s="16">
        <v>854.56954215214898</v>
      </c>
      <c r="C674" s="17">
        <v>6.8629333333333298</v>
      </c>
      <c r="D674" s="16" t="s">
        <v>965</v>
      </c>
      <c r="E674" s="16" t="s">
        <v>966</v>
      </c>
      <c r="F674" s="18" t="s">
        <v>145</v>
      </c>
      <c r="G674" s="18">
        <v>115798.74677142801</v>
      </c>
      <c r="H674" s="23">
        <f t="shared" si="140"/>
        <v>22528.939060589109</v>
      </c>
      <c r="I674" s="19" t="s">
        <v>146</v>
      </c>
      <c r="J674" s="19">
        <v>0</v>
      </c>
      <c r="K674" s="19">
        <f t="shared" si="141"/>
        <v>0</v>
      </c>
      <c r="L674" s="18" t="s">
        <v>146</v>
      </c>
      <c r="M674" s="18">
        <v>0</v>
      </c>
      <c r="N674" s="18">
        <f t="shared" si="142"/>
        <v>0</v>
      </c>
      <c r="O674" s="19" t="s">
        <v>146</v>
      </c>
      <c r="P674" s="19">
        <v>0</v>
      </c>
      <c r="Q674" s="19">
        <f t="shared" si="143"/>
        <v>0</v>
      </c>
      <c r="R674" s="18" t="s">
        <v>146</v>
      </c>
      <c r="S674" s="18">
        <v>0</v>
      </c>
      <c r="T674" s="18">
        <f t="shared" si="144"/>
        <v>0</v>
      </c>
      <c r="U674" s="20" t="s">
        <v>146</v>
      </c>
      <c r="V674" s="20">
        <v>0</v>
      </c>
      <c r="W674" s="20">
        <f t="shared" si="145"/>
        <v>0</v>
      </c>
      <c r="X674" s="18" t="s">
        <v>145</v>
      </c>
      <c r="Y674" s="18">
        <v>115798.74677142801</v>
      </c>
      <c r="Z674" s="23">
        <f t="shared" si="146"/>
        <v>22528.939060589109</v>
      </c>
      <c r="AA674" s="20" t="s">
        <v>146</v>
      </c>
      <c r="AB674" s="20">
        <v>0</v>
      </c>
      <c r="AC674" s="24">
        <f t="shared" si="147"/>
        <v>0</v>
      </c>
      <c r="AD674" s="18" t="s">
        <v>146</v>
      </c>
      <c r="AE674" s="18">
        <v>0</v>
      </c>
      <c r="AF674" s="18">
        <f t="shared" si="148"/>
        <v>0</v>
      </c>
      <c r="AG674" s="19" t="s">
        <v>146</v>
      </c>
      <c r="AH674" s="19">
        <v>0</v>
      </c>
      <c r="AI674" s="19">
        <f t="shared" si="149"/>
        <v>0</v>
      </c>
      <c r="AJ674" s="18" t="s">
        <v>146</v>
      </c>
      <c r="AK674" s="18">
        <v>0</v>
      </c>
      <c r="AL674" s="18">
        <f t="shared" si="150"/>
        <v>0</v>
      </c>
      <c r="AM674" s="19" t="s">
        <v>146</v>
      </c>
      <c r="AN674" s="19">
        <v>0</v>
      </c>
      <c r="AO674" s="19">
        <f t="shared" si="151"/>
        <v>0</v>
      </c>
      <c r="AP674" s="18" t="s">
        <v>146</v>
      </c>
      <c r="AQ674" s="18">
        <v>0</v>
      </c>
      <c r="AR674" s="18">
        <f t="shared" si="152"/>
        <v>0</v>
      </c>
      <c r="AS674" s="20" t="s">
        <v>146</v>
      </c>
      <c r="AT674" s="20">
        <v>0</v>
      </c>
      <c r="AU674" s="16">
        <f t="shared" si="153"/>
        <v>0</v>
      </c>
    </row>
    <row r="675" spans="1:47" x14ac:dyDescent="0.2">
      <c r="A675" s="16">
        <v>672</v>
      </c>
      <c r="B675" s="16">
        <v>967.71759054466202</v>
      </c>
      <c r="C675" s="17">
        <v>15.944335000000001</v>
      </c>
      <c r="D675" s="16" t="s">
        <v>967</v>
      </c>
      <c r="E675" s="16" t="s">
        <v>968</v>
      </c>
      <c r="F675" s="18" t="s">
        <v>145</v>
      </c>
      <c r="G675" s="18">
        <v>59231.351028572397</v>
      </c>
      <c r="H675" s="23">
        <f t="shared" si="140"/>
        <v>11523.609149527705</v>
      </c>
      <c r="I675" s="19" t="s">
        <v>145</v>
      </c>
      <c r="J675" s="19">
        <v>127657.917999999</v>
      </c>
      <c r="K675" s="19">
        <f t="shared" si="141"/>
        <v>14965.75826494713</v>
      </c>
      <c r="L675" s="18" t="s">
        <v>146</v>
      </c>
      <c r="M675" s="18">
        <v>0</v>
      </c>
      <c r="N675" s="18">
        <f t="shared" si="142"/>
        <v>0</v>
      </c>
      <c r="O675" s="19" t="s">
        <v>145</v>
      </c>
      <c r="P675" s="19">
        <v>328451.71031428501</v>
      </c>
      <c r="Q675" s="19">
        <f t="shared" si="143"/>
        <v>78954.738056318514</v>
      </c>
      <c r="R675" s="18" t="s">
        <v>145</v>
      </c>
      <c r="S675" s="18">
        <v>67106.736328571002</v>
      </c>
      <c r="T675" s="18">
        <f t="shared" si="144"/>
        <v>6477.4842015995182</v>
      </c>
      <c r="U675" s="20" t="s">
        <v>146</v>
      </c>
      <c r="V675" s="20">
        <v>0</v>
      </c>
      <c r="W675" s="20">
        <f t="shared" si="145"/>
        <v>0</v>
      </c>
      <c r="X675" s="18" t="s">
        <v>145</v>
      </c>
      <c r="Y675" s="18">
        <v>59231.351028572397</v>
      </c>
      <c r="Z675" s="23">
        <f t="shared" si="146"/>
        <v>11523.609149527705</v>
      </c>
      <c r="AA675" s="20" t="s">
        <v>145</v>
      </c>
      <c r="AB675" s="20">
        <v>41491.932614285201</v>
      </c>
      <c r="AC675" s="24">
        <f t="shared" si="147"/>
        <v>7080.5345758165868</v>
      </c>
      <c r="AD675" s="18" t="s">
        <v>146</v>
      </c>
      <c r="AE675" s="18">
        <v>0</v>
      </c>
      <c r="AF675" s="18">
        <f t="shared" si="148"/>
        <v>0</v>
      </c>
      <c r="AG675" s="19" t="s">
        <v>145</v>
      </c>
      <c r="AH675" s="19">
        <v>44099.179571428598</v>
      </c>
      <c r="AI675" s="19">
        <f t="shared" si="149"/>
        <v>14699.726523809533</v>
      </c>
      <c r="AJ675" s="18" t="s">
        <v>146</v>
      </c>
      <c r="AK675" s="18">
        <v>0</v>
      </c>
      <c r="AL675" s="18">
        <f t="shared" si="150"/>
        <v>0</v>
      </c>
      <c r="AM675" s="19" t="s">
        <v>145</v>
      </c>
      <c r="AN675" s="19">
        <v>79400.752600000094</v>
      </c>
      <c r="AO675" s="19">
        <f t="shared" si="151"/>
        <v>8802.7441906873719</v>
      </c>
      <c r="AP675" s="18" t="s">
        <v>145</v>
      </c>
      <c r="AQ675" s="18">
        <v>258230.42048571701</v>
      </c>
      <c r="AR675" s="18">
        <f t="shared" si="152"/>
        <v>31880.298825397163</v>
      </c>
      <c r="AS675" s="20" t="s">
        <v>145</v>
      </c>
      <c r="AT675" s="20">
        <v>2717621.4077142798</v>
      </c>
      <c r="AU675" s="16">
        <f t="shared" si="153"/>
        <v>181054.05780907927</v>
      </c>
    </row>
    <row r="676" spans="1:47" x14ac:dyDescent="0.2">
      <c r="A676" s="16">
        <v>673</v>
      </c>
      <c r="B676" s="16">
        <v>1146.2976184157301</v>
      </c>
      <c r="C676" s="17">
        <v>5.0894700000000004</v>
      </c>
      <c r="F676" s="18" t="s">
        <v>145</v>
      </c>
      <c r="G676" s="18">
        <v>48211.7769142857</v>
      </c>
      <c r="H676" s="23">
        <f t="shared" si="140"/>
        <v>9379.723135075039</v>
      </c>
      <c r="I676" s="19" t="s">
        <v>146</v>
      </c>
      <c r="J676" s="19">
        <v>0</v>
      </c>
      <c r="K676" s="19">
        <f t="shared" si="141"/>
        <v>0</v>
      </c>
      <c r="L676" s="18" t="s">
        <v>145</v>
      </c>
      <c r="M676" s="18">
        <v>40973.419114285403</v>
      </c>
      <c r="N676" s="18">
        <f t="shared" si="142"/>
        <v>6739.0491964285202</v>
      </c>
      <c r="O676" s="19" t="s">
        <v>146</v>
      </c>
      <c r="P676" s="19">
        <v>0</v>
      </c>
      <c r="Q676" s="19">
        <f t="shared" si="143"/>
        <v>0</v>
      </c>
      <c r="R676" s="18" t="s">
        <v>146</v>
      </c>
      <c r="S676" s="18">
        <v>0</v>
      </c>
      <c r="T676" s="18">
        <f t="shared" si="144"/>
        <v>0</v>
      </c>
      <c r="U676" s="20" t="s">
        <v>146</v>
      </c>
      <c r="V676" s="20">
        <v>0</v>
      </c>
      <c r="W676" s="20">
        <f t="shared" si="145"/>
        <v>0</v>
      </c>
      <c r="X676" s="18" t="s">
        <v>145</v>
      </c>
      <c r="Y676" s="18">
        <v>48211.7769142857</v>
      </c>
      <c r="Z676" s="23">
        <f t="shared" si="146"/>
        <v>9379.723135075039</v>
      </c>
      <c r="AA676" s="20" t="s">
        <v>146</v>
      </c>
      <c r="AB676" s="20">
        <v>0</v>
      </c>
      <c r="AC676" s="24">
        <f t="shared" si="147"/>
        <v>0</v>
      </c>
      <c r="AD676" s="18" t="s">
        <v>146</v>
      </c>
      <c r="AE676" s="18">
        <v>0</v>
      </c>
      <c r="AF676" s="18">
        <f t="shared" si="148"/>
        <v>0</v>
      </c>
      <c r="AG676" s="19" t="s">
        <v>146</v>
      </c>
      <c r="AH676" s="19">
        <v>0</v>
      </c>
      <c r="AI676" s="19">
        <f t="shared" si="149"/>
        <v>0</v>
      </c>
      <c r="AJ676" s="18" t="s">
        <v>146</v>
      </c>
      <c r="AK676" s="18">
        <v>0</v>
      </c>
      <c r="AL676" s="18">
        <f t="shared" si="150"/>
        <v>0</v>
      </c>
      <c r="AM676" s="19" t="s">
        <v>146</v>
      </c>
      <c r="AN676" s="19">
        <v>0</v>
      </c>
      <c r="AO676" s="19">
        <f t="shared" si="151"/>
        <v>0</v>
      </c>
      <c r="AP676" s="18" t="s">
        <v>145</v>
      </c>
      <c r="AQ676" s="18">
        <v>34428.171028571502</v>
      </c>
      <c r="AR676" s="18">
        <f t="shared" si="152"/>
        <v>4250.3914850088277</v>
      </c>
      <c r="AS676" s="20" t="s">
        <v>145</v>
      </c>
      <c r="AT676" s="20">
        <v>27888.429628571401</v>
      </c>
      <c r="AU676" s="16">
        <f t="shared" si="153"/>
        <v>1857.9899819168156</v>
      </c>
    </row>
    <row r="677" spans="1:47" x14ac:dyDescent="0.2">
      <c r="A677" s="16">
        <v>674</v>
      </c>
      <c r="B677" s="16">
        <v>870.54740540286195</v>
      </c>
      <c r="C677" s="17">
        <v>7.0113611111111096</v>
      </c>
      <c r="F677" s="18" t="s">
        <v>145</v>
      </c>
      <c r="G677" s="18">
        <v>78247.386885714193</v>
      </c>
      <c r="H677" s="23">
        <f t="shared" si="140"/>
        <v>15223.227020566965</v>
      </c>
      <c r="I677" s="19" t="s">
        <v>146</v>
      </c>
      <c r="J677" s="19">
        <v>0</v>
      </c>
      <c r="K677" s="19">
        <f t="shared" si="141"/>
        <v>0</v>
      </c>
      <c r="L677" s="18" t="s">
        <v>146</v>
      </c>
      <c r="M677" s="18">
        <v>0</v>
      </c>
      <c r="N677" s="18">
        <f t="shared" si="142"/>
        <v>0</v>
      </c>
      <c r="O677" s="19" t="s">
        <v>146</v>
      </c>
      <c r="P677" s="19">
        <v>0</v>
      </c>
      <c r="Q677" s="19">
        <f t="shared" si="143"/>
        <v>0</v>
      </c>
      <c r="R677" s="18" t="s">
        <v>146</v>
      </c>
      <c r="S677" s="18">
        <v>0</v>
      </c>
      <c r="T677" s="18">
        <f t="shared" si="144"/>
        <v>0</v>
      </c>
      <c r="U677" s="20" t="s">
        <v>146</v>
      </c>
      <c r="V677" s="20">
        <v>0</v>
      </c>
      <c r="W677" s="20">
        <f t="shared" si="145"/>
        <v>0</v>
      </c>
      <c r="X677" s="18" t="s">
        <v>145</v>
      </c>
      <c r="Y677" s="18">
        <v>78247.386885714193</v>
      </c>
      <c r="Z677" s="23">
        <f t="shared" si="146"/>
        <v>15223.227020566965</v>
      </c>
      <c r="AA677" s="20" t="s">
        <v>146</v>
      </c>
      <c r="AB677" s="20">
        <v>0</v>
      </c>
      <c r="AC677" s="24">
        <f t="shared" si="147"/>
        <v>0</v>
      </c>
      <c r="AD677" s="18" t="s">
        <v>146</v>
      </c>
      <c r="AE677" s="18">
        <v>0</v>
      </c>
      <c r="AF677" s="18">
        <f t="shared" si="148"/>
        <v>0</v>
      </c>
      <c r="AG677" s="19" t="s">
        <v>145</v>
      </c>
      <c r="AH677" s="19">
        <v>34127.4065142857</v>
      </c>
      <c r="AI677" s="19">
        <f t="shared" si="149"/>
        <v>11375.802171428566</v>
      </c>
      <c r="AJ677" s="18" t="s">
        <v>146</v>
      </c>
      <c r="AK677" s="18">
        <v>0</v>
      </c>
      <c r="AL677" s="18">
        <f t="shared" si="150"/>
        <v>0</v>
      </c>
      <c r="AM677" s="19" t="s">
        <v>146</v>
      </c>
      <c r="AN677" s="19">
        <v>0</v>
      </c>
      <c r="AO677" s="19">
        <f t="shared" si="151"/>
        <v>0</v>
      </c>
      <c r="AP677" s="18" t="s">
        <v>146</v>
      </c>
      <c r="AQ677" s="18">
        <v>0</v>
      </c>
      <c r="AR677" s="18">
        <f t="shared" si="152"/>
        <v>0</v>
      </c>
      <c r="AS677" s="20" t="s">
        <v>146</v>
      </c>
      <c r="AT677" s="20">
        <v>0</v>
      </c>
      <c r="AU677" s="16">
        <f t="shared" si="153"/>
        <v>0</v>
      </c>
    </row>
    <row r="678" spans="1:47" x14ac:dyDescent="0.2">
      <c r="A678" s="16">
        <v>675</v>
      </c>
      <c r="B678" s="16">
        <v>1163.06200395775</v>
      </c>
      <c r="C678" s="17">
        <v>18.1144166666666</v>
      </c>
      <c r="F678" s="18" t="s">
        <v>145</v>
      </c>
      <c r="G678" s="18">
        <v>59344.5281428581</v>
      </c>
      <c r="H678" s="23">
        <f t="shared" si="140"/>
        <v>11545.628043357608</v>
      </c>
      <c r="I678" s="19" t="s">
        <v>145</v>
      </c>
      <c r="J678" s="19">
        <v>57537.924000000799</v>
      </c>
      <c r="K678" s="19">
        <f t="shared" si="141"/>
        <v>6745.3603751466362</v>
      </c>
      <c r="L678" s="18" t="s">
        <v>146</v>
      </c>
      <c r="M678" s="18">
        <v>0</v>
      </c>
      <c r="N678" s="18">
        <f t="shared" si="142"/>
        <v>0</v>
      </c>
      <c r="O678" s="19" t="s">
        <v>146</v>
      </c>
      <c r="P678" s="19">
        <v>0</v>
      </c>
      <c r="Q678" s="19">
        <f t="shared" si="143"/>
        <v>0</v>
      </c>
      <c r="R678" s="18" t="s">
        <v>146</v>
      </c>
      <c r="S678" s="18">
        <v>0</v>
      </c>
      <c r="T678" s="18">
        <f t="shared" si="144"/>
        <v>0</v>
      </c>
      <c r="U678" s="20" t="s">
        <v>145</v>
      </c>
      <c r="V678" s="20">
        <v>53456.367000000602</v>
      </c>
      <c r="W678" s="20">
        <f t="shared" si="145"/>
        <v>19228.908992805973</v>
      </c>
      <c r="X678" s="18" t="s">
        <v>145</v>
      </c>
      <c r="Y678" s="18">
        <v>59344.5281428581</v>
      </c>
      <c r="Z678" s="23">
        <f t="shared" si="146"/>
        <v>11545.628043357608</v>
      </c>
      <c r="AA678" s="20" t="s">
        <v>146</v>
      </c>
      <c r="AB678" s="20">
        <v>0</v>
      </c>
      <c r="AC678" s="24">
        <f t="shared" si="147"/>
        <v>0</v>
      </c>
      <c r="AD678" s="18" t="s">
        <v>145</v>
      </c>
      <c r="AE678" s="18">
        <v>45393.8554285719</v>
      </c>
      <c r="AF678" s="18">
        <f t="shared" si="148"/>
        <v>3551.9448692153287</v>
      </c>
      <c r="AG678" s="19" t="s">
        <v>145</v>
      </c>
      <c r="AH678" s="19">
        <v>52812.371571429401</v>
      </c>
      <c r="AI678" s="19">
        <f t="shared" si="149"/>
        <v>17604.123857143135</v>
      </c>
      <c r="AJ678" s="18" t="s">
        <v>146</v>
      </c>
      <c r="AK678" s="18">
        <v>0</v>
      </c>
      <c r="AL678" s="18">
        <f t="shared" si="150"/>
        <v>0</v>
      </c>
      <c r="AM678" s="19" t="s">
        <v>146</v>
      </c>
      <c r="AN678" s="19">
        <v>0</v>
      </c>
      <c r="AO678" s="19">
        <f t="shared" si="151"/>
        <v>0</v>
      </c>
      <c r="AP678" s="18" t="s">
        <v>145</v>
      </c>
      <c r="AQ678" s="18">
        <v>72074.121714286506</v>
      </c>
      <c r="AR678" s="18">
        <f t="shared" si="152"/>
        <v>8898.0397178131498</v>
      </c>
      <c r="AS678" s="20" t="s">
        <v>145</v>
      </c>
      <c r="AT678" s="20">
        <v>68298.799000000698</v>
      </c>
      <c r="AU678" s="16">
        <f t="shared" si="153"/>
        <v>4550.2197868088406</v>
      </c>
    </row>
    <row r="679" spans="1:47" x14ac:dyDescent="0.2">
      <c r="A679" s="16">
        <v>676</v>
      </c>
      <c r="B679" s="16">
        <v>938.82961408346398</v>
      </c>
      <c r="C679" s="17">
        <v>15.493411111111101</v>
      </c>
      <c r="D679" s="16" t="s">
        <v>700</v>
      </c>
      <c r="E679" s="16" t="s">
        <v>969</v>
      </c>
      <c r="F679" s="18" t="s">
        <v>145</v>
      </c>
      <c r="G679" s="18">
        <v>81172.362414285701</v>
      </c>
      <c r="H679" s="23">
        <f t="shared" si="140"/>
        <v>15792.288407448581</v>
      </c>
      <c r="I679" s="19" t="s">
        <v>145</v>
      </c>
      <c r="J679" s="19">
        <v>65600.6684285714</v>
      </c>
      <c r="K679" s="19">
        <f t="shared" si="141"/>
        <v>7690.582465248699</v>
      </c>
      <c r="L679" s="18" t="s">
        <v>146</v>
      </c>
      <c r="M679" s="18">
        <v>0</v>
      </c>
      <c r="N679" s="18">
        <f t="shared" si="142"/>
        <v>0</v>
      </c>
      <c r="O679" s="19" t="s">
        <v>146</v>
      </c>
      <c r="P679" s="19">
        <v>0</v>
      </c>
      <c r="Q679" s="19">
        <f t="shared" si="143"/>
        <v>0</v>
      </c>
      <c r="R679" s="18" t="s">
        <v>145</v>
      </c>
      <c r="S679" s="18">
        <v>64623.337928571404</v>
      </c>
      <c r="T679" s="18">
        <f t="shared" si="144"/>
        <v>6237.7739313292868</v>
      </c>
      <c r="U679" s="20" t="s">
        <v>145</v>
      </c>
      <c r="V679" s="20">
        <v>68096.993914285806</v>
      </c>
      <c r="W679" s="20">
        <f t="shared" si="145"/>
        <v>24495.321551901372</v>
      </c>
      <c r="X679" s="18" t="s">
        <v>145</v>
      </c>
      <c r="Y679" s="18">
        <v>81172.362414285701</v>
      </c>
      <c r="Z679" s="23">
        <f t="shared" si="146"/>
        <v>15792.288407448581</v>
      </c>
      <c r="AA679" s="20" t="s">
        <v>146</v>
      </c>
      <c r="AB679" s="20">
        <v>0</v>
      </c>
      <c r="AC679" s="24">
        <f t="shared" si="147"/>
        <v>0</v>
      </c>
      <c r="AD679" s="18" t="s">
        <v>146</v>
      </c>
      <c r="AE679" s="18">
        <v>0</v>
      </c>
      <c r="AF679" s="18">
        <f t="shared" si="148"/>
        <v>0</v>
      </c>
      <c r="AG679" s="19" t="s">
        <v>146</v>
      </c>
      <c r="AH679" s="19">
        <v>0</v>
      </c>
      <c r="AI679" s="19">
        <f t="shared" si="149"/>
        <v>0</v>
      </c>
      <c r="AJ679" s="18" t="s">
        <v>145</v>
      </c>
      <c r="AK679" s="18">
        <v>64858.452514285702</v>
      </c>
      <c r="AL679" s="18">
        <f t="shared" si="150"/>
        <v>4286.7450439052018</v>
      </c>
      <c r="AM679" s="19" t="s">
        <v>146</v>
      </c>
      <c r="AN679" s="19">
        <v>0</v>
      </c>
      <c r="AO679" s="19">
        <f t="shared" si="151"/>
        <v>0</v>
      </c>
      <c r="AP679" s="18" t="s">
        <v>146</v>
      </c>
      <c r="AQ679" s="18">
        <v>0</v>
      </c>
      <c r="AR679" s="18">
        <f t="shared" si="152"/>
        <v>0</v>
      </c>
      <c r="AS679" s="20" t="s">
        <v>146</v>
      </c>
      <c r="AT679" s="20">
        <v>0</v>
      </c>
      <c r="AU679" s="16">
        <f t="shared" si="153"/>
        <v>0</v>
      </c>
    </row>
    <row r="680" spans="1:47" x14ac:dyDescent="0.2">
      <c r="A680" s="16">
        <v>677</v>
      </c>
      <c r="B680" s="16">
        <v>300.77806026141701</v>
      </c>
      <c r="C680" s="17">
        <v>0.634083333333333</v>
      </c>
      <c r="F680" s="18" t="s">
        <v>145</v>
      </c>
      <c r="G680" s="18">
        <v>50427.047799999898</v>
      </c>
      <c r="H680" s="23">
        <f t="shared" si="140"/>
        <v>9810.709688715935</v>
      </c>
      <c r="I680" s="19" t="s">
        <v>146</v>
      </c>
      <c r="J680" s="19">
        <v>0</v>
      </c>
      <c r="K680" s="19">
        <f t="shared" si="141"/>
        <v>0</v>
      </c>
      <c r="L680" s="18" t="s">
        <v>146</v>
      </c>
      <c r="M680" s="18">
        <v>0</v>
      </c>
      <c r="N680" s="18">
        <f t="shared" si="142"/>
        <v>0</v>
      </c>
      <c r="O680" s="19" t="s">
        <v>145</v>
      </c>
      <c r="P680" s="19">
        <v>54566.991899999899</v>
      </c>
      <c r="Q680" s="19">
        <f t="shared" si="143"/>
        <v>13117.065360576898</v>
      </c>
      <c r="R680" s="18" t="s">
        <v>146</v>
      </c>
      <c r="S680" s="18">
        <v>0</v>
      </c>
      <c r="T680" s="18">
        <f t="shared" si="144"/>
        <v>0</v>
      </c>
      <c r="U680" s="20" t="s">
        <v>146</v>
      </c>
      <c r="V680" s="20">
        <v>0</v>
      </c>
      <c r="W680" s="20">
        <f t="shared" si="145"/>
        <v>0</v>
      </c>
      <c r="X680" s="18" t="s">
        <v>145</v>
      </c>
      <c r="Y680" s="18">
        <v>50427.047799999898</v>
      </c>
      <c r="Z680" s="23">
        <f t="shared" si="146"/>
        <v>9810.709688715935</v>
      </c>
      <c r="AA680" s="20" t="s">
        <v>146</v>
      </c>
      <c r="AB680" s="20">
        <v>0</v>
      </c>
      <c r="AC680" s="24">
        <f t="shared" si="147"/>
        <v>0</v>
      </c>
      <c r="AD680" s="18" t="s">
        <v>146</v>
      </c>
      <c r="AE680" s="18">
        <v>0</v>
      </c>
      <c r="AF680" s="18">
        <f t="shared" si="148"/>
        <v>0</v>
      </c>
      <c r="AG680" s="19" t="s">
        <v>146</v>
      </c>
      <c r="AH680" s="19">
        <v>0</v>
      </c>
      <c r="AI680" s="19">
        <f t="shared" si="149"/>
        <v>0</v>
      </c>
      <c r="AJ680" s="18" t="s">
        <v>146</v>
      </c>
      <c r="AK680" s="18">
        <v>0</v>
      </c>
      <c r="AL680" s="18">
        <f t="shared" si="150"/>
        <v>0</v>
      </c>
      <c r="AM680" s="19" t="s">
        <v>146</v>
      </c>
      <c r="AN680" s="19">
        <v>0</v>
      </c>
      <c r="AO680" s="19">
        <f t="shared" si="151"/>
        <v>0</v>
      </c>
      <c r="AP680" s="18" t="s">
        <v>146</v>
      </c>
      <c r="AQ680" s="18">
        <v>0</v>
      </c>
      <c r="AR680" s="18">
        <f t="shared" si="152"/>
        <v>0</v>
      </c>
      <c r="AS680" s="20" t="s">
        <v>146</v>
      </c>
      <c r="AT680" s="20">
        <v>0</v>
      </c>
      <c r="AU680" s="16">
        <f t="shared" si="153"/>
        <v>0</v>
      </c>
    </row>
    <row r="681" spans="1:47" x14ac:dyDescent="0.2">
      <c r="A681" s="16">
        <v>678</v>
      </c>
      <c r="B681" s="16">
        <v>731.96282958984295</v>
      </c>
      <c r="C681" s="17">
        <v>2.01992222222222</v>
      </c>
      <c r="F681" s="18" t="s">
        <v>145</v>
      </c>
      <c r="G681" s="18">
        <v>55535.221199999898</v>
      </c>
      <c r="H681" s="23">
        <f t="shared" si="140"/>
        <v>10804.517743190643</v>
      </c>
      <c r="I681" s="19" t="s">
        <v>146</v>
      </c>
      <c r="J681" s="19">
        <v>0</v>
      </c>
      <c r="K681" s="19">
        <f t="shared" si="141"/>
        <v>0</v>
      </c>
      <c r="L681" s="18" t="s">
        <v>146</v>
      </c>
      <c r="M681" s="18">
        <v>0</v>
      </c>
      <c r="N681" s="18">
        <f t="shared" si="142"/>
        <v>0</v>
      </c>
      <c r="O681" s="19" t="s">
        <v>145</v>
      </c>
      <c r="P681" s="19">
        <v>118087.729414285</v>
      </c>
      <c r="Q681" s="19">
        <f t="shared" si="143"/>
        <v>28386.473416895431</v>
      </c>
      <c r="R681" s="18" t="s">
        <v>146</v>
      </c>
      <c r="S681" s="18">
        <v>0</v>
      </c>
      <c r="T681" s="18">
        <f t="shared" si="144"/>
        <v>0</v>
      </c>
      <c r="U681" s="20" t="s">
        <v>146</v>
      </c>
      <c r="V681" s="20">
        <v>0</v>
      </c>
      <c r="W681" s="20">
        <f t="shared" si="145"/>
        <v>0</v>
      </c>
      <c r="X681" s="18" t="s">
        <v>145</v>
      </c>
      <c r="Y681" s="18">
        <v>55535.221199999898</v>
      </c>
      <c r="Z681" s="23">
        <f t="shared" si="146"/>
        <v>10804.517743190643</v>
      </c>
      <c r="AA681" s="20" t="s">
        <v>146</v>
      </c>
      <c r="AB681" s="20">
        <v>0</v>
      </c>
      <c r="AC681" s="24">
        <f t="shared" si="147"/>
        <v>0</v>
      </c>
      <c r="AD681" s="18" t="s">
        <v>146</v>
      </c>
      <c r="AE681" s="18">
        <v>0</v>
      </c>
      <c r="AF681" s="18">
        <f t="shared" si="148"/>
        <v>0</v>
      </c>
      <c r="AG681" s="19" t="s">
        <v>146</v>
      </c>
      <c r="AH681" s="19">
        <v>0</v>
      </c>
      <c r="AI681" s="19">
        <f t="shared" si="149"/>
        <v>0</v>
      </c>
      <c r="AJ681" s="18" t="s">
        <v>146</v>
      </c>
      <c r="AK681" s="18">
        <v>0</v>
      </c>
      <c r="AL681" s="18">
        <f t="shared" si="150"/>
        <v>0</v>
      </c>
      <c r="AM681" s="19" t="s">
        <v>146</v>
      </c>
      <c r="AN681" s="19">
        <v>0</v>
      </c>
      <c r="AO681" s="19">
        <f t="shared" si="151"/>
        <v>0</v>
      </c>
      <c r="AP681" s="18" t="s">
        <v>146</v>
      </c>
      <c r="AQ681" s="18">
        <v>0</v>
      </c>
      <c r="AR681" s="18">
        <f t="shared" si="152"/>
        <v>0</v>
      </c>
      <c r="AS681" s="20" t="s">
        <v>146</v>
      </c>
      <c r="AT681" s="20">
        <v>0</v>
      </c>
      <c r="AU681" s="16">
        <f t="shared" si="153"/>
        <v>0</v>
      </c>
    </row>
    <row r="682" spans="1:47" x14ac:dyDescent="0.2">
      <c r="A682" s="16">
        <v>679</v>
      </c>
      <c r="B682" s="16">
        <v>1102.5040187876</v>
      </c>
      <c r="C682" s="17">
        <v>13.6048203703703</v>
      </c>
      <c r="F682" s="18" t="s">
        <v>145</v>
      </c>
      <c r="G682" s="18">
        <v>57725.276014285802</v>
      </c>
      <c r="H682" s="23">
        <f t="shared" si="140"/>
        <v>11230.598446359107</v>
      </c>
      <c r="I682" s="19" t="s">
        <v>146</v>
      </c>
      <c r="J682" s="19">
        <v>0</v>
      </c>
      <c r="K682" s="19">
        <f t="shared" si="141"/>
        <v>0</v>
      </c>
      <c r="L682" s="18" t="s">
        <v>145</v>
      </c>
      <c r="M682" s="18">
        <v>36361.792685714303</v>
      </c>
      <c r="N682" s="18">
        <f t="shared" si="142"/>
        <v>5980.5580075188</v>
      </c>
      <c r="O682" s="19" t="s">
        <v>146</v>
      </c>
      <c r="P682" s="19">
        <v>0</v>
      </c>
      <c r="Q682" s="19">
        <f t="shared" si="143"/>
        <v>0</v>
      </c>
      <c r="R682" s="18" t="s">
        <v>146</v>
      </c>
      <c r="S682" s="18">
        <v>0</v>
      </c>
      <c r="T682" s="18">
        <f t="shared" si="144"/>
        <v>0</v>
      </c>
      <c r="U682" s="20" t="s">
        <v>145</v>
      </c>
      <c r="V682" s="20">
        <v>22870.972771428598</v>
      </c>
      <c r="W682" s="20">
        <f t="shared" si="145"/>
        <v>8226.9686228160426</v>
      </c>
      <c r="X682" s="18" t="s">
        <v>145</v>
      </c>
      <c r="Y682" s="18">
        <v>57725.276014285802</v>
      </c>
      <c r="Z682" s="23">
        <f t="shared" si="146"/>
        <v>11230.598446359107</v>
      </c>
      <c r="AA682" s="20" t="s">
        <v>145</v>
      </c>
      <c r="AB682" s="20">
        <v>25307.694542857102</v>
      </c>
      <c r="AC682" s="24">
        <f t="shared" si="147"/>
        <v>4318.7192052657165</v>
      </c>
      <c r="AD682" s="18" t="s">
        <v>146</v>
      </c>
      <c r="AE682" s="18">
        <v>0</v>
      </c>
      <c r="AF682" s="18">
        <f t="shared" si="148"/>
        <v>0</v>
      </c>
      <c r="AG682" s="19" t="s">
        <v>146</v>
      </c>
      <c r="AH682" s="19">
        <v>0</v>
      </c>
      <c r="AI682" s="19">
        <f t="shared" si="149"/>
        <v>0</v>
      </c>
      <c r="AJ682" s="18" t="s">
        <v>145</v>
      </c>
      <c r="AK682" s="18">
        <v>25831.507471428398</v>
      </c>
      <c r="AL682" s="18">
        <f t="shared" si="150"/>
        <v>1707.3038646020091</v>
      </c>
      <c r="AM682" s="19" t="s">
        <v>145</v>
      </c>
      <c r="AN682" s="19">
        <v>22819.4092285714</v>
      </c>
      <c r="AO682" s="19">
        <f t="shared" si="151"/>
        <v>2529.8679854292018</v>
      </c>
      <c r="AP682" s="18" t="s">
        <v>145</v>
      </c>
      <c r="AQ682" s="18">
        <v>26817.650185714301</v>
      </c>
      <c r="AR682" s="18">
        <f t="shared" si="152"/>
        <v>3310.8210105820126</v>
      </c>
      <c r="AS682" s="20" t="s">
        <v>145</v>
      </c>
      <c r="AT682" s="20">
        <v>26999.564642857102</v>
      </c>
      <c r="AU682" s="16">
        <f t="shared" si="153"/>
        <v>1798.771794993811</v>
      </c>
    </row>
    <row r="683" spans="1:47" x14ac:dyDescent="0.2">
      <c r="A683" s="16">
        <v>680</v>
      </c>
      <c r="B683" s="16">
        <v>964.59391694966496</v>
      </c>
      <c r="C683" s="17">
        <v>19.376944444444401</v>
      </c>
      <c r="F683" s="18" t="s">
        <v>145</v>
      </c>
      <c r="G683" s="18">
        <v>53566.894714285001</v>
      </c>
      <c r="H683" s="23">
        <f t="shared" si="140"/>
        <v>10421.574847137161</v>
      </c>
      <c r="I683" s="19" t="s">
        <v>146</v>
      </c>
      <c r="J683" s="19">
        <v>0</v>
      </c>
      <c r="K683" s="19">
        <f t="shared" si="141"/>
        <v>0</v>
      </c>
      <c r="L683" s="18" t="s">
        <v>146</v>
      </c>
      <c r="M683" s="18">
        <v>0</v>
      </c>
      <c r="N683" s="18">
        <f t="shared" si="142"/>
        <v>0</v>
      </c>
      <c r="O683" s="19" t="s">
        <v>146</v>
      </c>
      <c r="P683" s="19">
        <v>0</v>
      </c>
      <c r="Q683" s="19">
        <f t="shared" si="143"/>
        <v>0</v>
      </c>
      <c r="R683" s="18" t="s">
        <v>146</v>
      </c>
      <c r="S683" s="18">
        <v>0</v>
      </c>
      <c r="T683" s="18">
        <f t="shared" si="144"/>
        <v>0</v>
      </c>
      <c r="U683" s="20" t="s">
        <v>146</v>
      </c>
      <c r="V683" s="20">
        <v>0</v>
      </c>
      <c r="W683" s="20">
        <f t="shared" si="145"/>
        <v>0</v>
      </c>
      <c r="X683" s="18" t="s">
        <v>145</v>
      </c>
      <c r="Y683" s="18">
        <v>53566.894714285001</v>
      </c>
      <c r="Z683" s="23">
        <f t="shared" si="146"/>
        <v>10421.574847137161</v>
      </c>
      <c r="AA683" s="20" t="s">
        <v>146</v>
      </c>
      <c r="AB683" s="20">
        <v>0</v>
      </c>
      <c r="AC683" s="24">
        <f t="shared" si="147"/>
        <v>0</v>
      </c>
      <c r="AD683" s="18" t="s">
        <v>146</v>
      </c>
      <c r="AE683" s="18">
        <v>0</v>
      </c>
      <c r="AF683" s="18">
        <f t="shared" si="148"/>
        <v>0</v>
      </c>
      <c r="AG683" s="19" t="s">
        <v>146</v>
      </c>
      <c r="AH683" s="19">
        <v>0</v>
      </c>
      <c r="AI683" s="19">
        <f t="shared" si="149"/>
        <v>0</v>
      </c>
      <c r="AJ683" s="18" t="s">
        <v>146</v>
      </c>
      <c r="AK683" s="18">
        <v>0</v>
      </c>
      <c r="AL683" s="18">
        <f t="shared" si="150"/>
        <v>0</v>
      </c>
      <c r="AM683" s="19" t="s">
        <v>145</v>
      </c>
      <c r="AN683" s="19">
        <v>61912.882999999099</v>
      </c>
      <c r="AO683" s="19">
        <f t="shared" si="151"/>
        <v>6863.9559866961308</v>
      </c>
      <c r="AP683" s="18" t="s">
        <v>146</v>
      </c>
      <c r="AQ683" s="18">
        <v>0</v>
      </c>
      <c r="AR683" s="18">
        <f t="shared" si="152"/>
        <v>0</v>
      </c>
      <c r="AS683" s="20" t="s">
        <v>146</v>
      </c>
      <c r="AT683" s="20">
        <v>0</v>
      </c>
      <c r="AU683" s="16">
        <f t="shared" si="153"/>
        <v>0</v>
      </c>
    </row>
    <row r="684" spans="1:47" x14ac:dyDescent="0.2">
      <c r="A684" s="16">
        <v>681</v>
      </c>
      <c r="B684" s="16">
        <v>104.99919943054699</v>
      </c>
      <c r="C684" s="17">
        <v>5.4988000000000001</v>
      </c>
      <c r="F684" s="18" t="s">
        <v>145</v>
      </c>
      <c r="G684" s="18">
        <v>46706.221285714302</v>
      </c>
      <c r="H684" s="23">
        <f t="shared" si="140"/>
        <v>9086.8134797109542</v>
      </c>
      <c r="I684" s="19" t="s">
        <v>146</v>
      </c>
      <c r="J684" s="19">
        <v>0</v>
      </c>
      <c r="K684" s="19">
        <f t="shared" si="141"/>
        <v>0</v>
      </c>
      <c r="L684" s="18" t="s">
        <v>145</v>
      </c>
      <c r="M684" s="18">
        <v>232699.871328571</v>
      </c>
      <c r="N684" s="18">
        <f t="shared" si="142"/>
        <v>38273.005152725491</v>
      </c>
      <c r="O684" s="19" t="s">
        <v>146</v>
      </c>
      <c r="P684" s="19">
        <v>0</v>
      </c>
      <c r="Q684" s="19">
        <f t="shared" si="143"/>
        <v>0</v>
      </c>
      <c r="R684" s="18" t="s">
        <v>146</v>
      </c>
      <c r="S684" s="18">
        <v>0</v>
      </c>
      <c r="T684" s="18">
        <f t="shared" si="144"/>
        <v>0</v>
      </c>
      <c r="U684" s="20" t="s">
        <v>145</v>
      </c>
      <c r="V684" s="20">
        <v>104295.34327142801</v>
      </c>
      <c r="W684" s="20">
        <f t="shared" si="145"/>
        <v>37516.310529290655</v>
      </c>
      <c r="X684" s="18" t="s">
        <v>145</v>
      </c>
      <c r="Y684" s="18">
        <v>46706.221285714302</v>
      </c>
      <c r="Z684" s="23">
        <f t="shared" si="146"/>
        <v>9086.8134797109542</v>
      </c>
      <c r="AA684" s="20" t="s">
        <v>146</v>
      </c>
      <c r="AB684" s="20">
        <v>0</v>
      </c>
      <c r="AC684" s="24">
        <f t="shared" si="147"/>
        <v>0</v>
      </c>
      <c r="AD684" s="18" t="s">
        <v>146</v>
      </c>
      <c r="AE684" s="18">
        <v>0</v>
      </c>
      <c r="AF684" s="18">
        <f t="shared" si="148"/>
        <v>0</v>
      </c>
      <c r="AG684" s="19" t="s">
        <v>146</v>
      </c>
      <c r="AH684" s="19">
        <v>0</v>
      </c>
      <c r="AI684" s="19">
        <f t="shared" si="149"/>
        <v>0</v>
      </c>
      <c r="AJ684" s="18" t="s">
        <v>146</v>
      </c>
      <c r="AK684" s="18">
        <v>0</v>
      </c>
      <c r="AL684" s="18">
        <f t="shared" si="150"/>
        <v>0</v>
      </c>
      <c r="AM684" s="19" t="s">
        <v>145</v>
      </c>
      <c r="AN684" s="19">
        <v>94298.711157142796</v>
      </c>
      <c r="AO684" s="19">
        <f t="shared" si="151"/>
        <v>10454.402567310732</v>
      </c>
      <c r="AP684" s="18" t="s">
        <v>145</v>
      </c>
      <c r="AQ684" s="18">
        <v>135260.28178571499</v>
      </c>
      <c r="AR684" s="18">
        <f t="shared" si="152"/>
        <v>16698.800220458641</v>
      </c>
      <c r="AS684" s="20" t="s">
        <v>145</v>
      </c>
      <c r="AT684" s="20">
        <v>72238.803771428706</v>
      </c>
      <c r="AU684" s="16">
        <f t="shared" si="153"/>
        <v>4812.7117769106399</v>
      </c>
    </row>
    <row r="685" spans="1:47" x14ac:dyDescent="0.2">
      <c r="A685" s="16">
        <v>682</v>
      </c>
      <c r="B685" s="16">
        <v>1017.84987125338</v>
      </c>
      <c r="C685" s="17">
        <v>16.468422222222198</v>
      </c>
      <c r="D685" s="16" t="s">
        <v>970</v>
      </c>
      <c r="E685" s="16" t="s">
        <v>971</v>
      </c>
      <c r="F685" s="18" t="s">
        <v>145</v>
      </c>
      <c r="G685" s="18">
        <v>57140.2154142851</v>
      </c>
      <c r="H685" s="23">
        <f t="shared" si="140"/>
        <v>11116.773426903717</v>
      </c>
      <c r="I685" s="19" t="s">
        <v>146</v>
      </c>
      <c r="J685" s="19">
        <v>0</v>
      </c>
      <c r="K685" s="19">
        <f t="shared" si="141"/>
        <v>0</v>
      </c>
      <c r="L685" s="18" t="s">
        <v>145</v>
      </c>
      <c r="M685" s="18">
        <v>33358.354214285602</v>
      </c>
      <c r="N685" s="18">
        <f t="shared" si="142"/>
        <v>5486.5714168232898</v>
      </c>
      <c r="O685" s="19" t="s">
        <v>145</v>
      </c>
      <c r="P685" s="19">
        <v>174522.19682856801</v>
      </c>
      <c r="Q685" s="19">
        <f t="shared" si="143"/>
        <v>41952.451160713463</v>
      </c>
      <c r="R685" s="18" t="s">
        <v>146</v>
      </c>
      <c r="S685" s="18">
        <v>0</v>
      </c>
      <c r="T685" s="18">
        <f t="shared" si="144"/>
        <v>0</v>
      </c>
      <c r="U685" s="20" t="s">
        <v>146</v>
      </c>
      <c r="V685" s="20">
        <v>0</v>
      </c>
      <c r="W685" s="20">
        <f t="shared" si="145"/>
        <v>0</v>
      </c>
      <c r="X685" s="18" t="s">
        <v>145</v>
      </c>
      <c r="Y685" s="18">
        <v>57140.2154142851</v>
      </c>
      <c r="Z685" s="23">
        <f t="shared" si="146"/>
        <v>11116.773426903717</v>
      </c>
      <c r="AA685" s="20" t="s">
        <v>146</v>
      </c>
      <c r="AB685" s="20">
        <v>0</v>
      </c>
      <c r="AC685" s="24">
        <f t="shared" si="147"/>
        <v>0</v>
      </c>
      <c r="AD685" s="18" t="s">
        <v>146</v>
      </c>
      <c r="AE685" s="18">
        <v>0</v>
      </c>
      <c r="AF685" s="18">
        <f t="shared" si="148"/>
        <v>0</v>
      </c>
      <c r="AG685" s="19" t="s">
        <v>146</v>
      </c>
      <c r="AH685" s="19">
        <v>0</v>
      </c>
      <c r="AI685" s="19">
        <f t="shared" si="149"/>
        <v>0</v>
      </c>
      <c r="AJ685" s="18" t="s">
        <v>145</v>
      </c>
      <c r="AK685" s="18">
        <v>25248.039999999601</v>
      </c>
      <c r="AL685" s="18">
        <f t="shared" si="150"/>
        <v>1668.7402511566158</v>
      </c>
      <c r="AM685" s="19" t="s">
        <v>146</v>
      </c>
      <c r="AN685" s="19">
        <v>0</v>
      </c>
      <c r="AO685" s="19">
        <f t="shared" si="151"/>
        <v>0</v>
      </c>
      <c r="AP685" s="18" t="s">
        <v>145</v>
      </c>
      <c r="AQ685" s="18">
        <v>30476.305142856701</v>
      </c>
      <c r="AR685" s="18">
        <f t="shared" si="152"/>
        <v>3762.5068077600868</v>
      </c>
      <c r="AS685" s="20" t="s">
        <v>146</v>
      </c>
      <c r="AT685" s="20">
        <v>0</v>
      </c>
      <c r="AU685" s="16">
        <f t="shared" si="153"/>
        <v>0</v>
      </c>
    </row>
    <row r="686" spans="1:47" x14ac:dyDescent="0.2">
      <c r="A686" s="16">
        <v>683</v>
      </c>
      <c r="B686" s="16">
        <v>237.18586664970999</v>
      </c>
      <c r="C686" s="17">
        <v>1.4843499999999901</v>
      </c>
      <c r="D686" s="16" t="s">
        <v>856</v>
      </c>
      <c r="E686" s="16" t="s">
        <v>857</v>
      </c>
      <c r="F686" s="18" t="s">
        <v>145</v>
      </c>
      <c r="G686" s="18">
        <v>44430.235800000002</v>
      </c>
      <c r="H686" s="23">
        <f t="shared" si="140"/>
        <v>8644.0147470817137</v>
      </c>
      <c r="I686" s="19" t="s">
        <v>146</v>
      </c>
      <c r="J686" s="19">
        <v>0</v>
      </c>
      <c r="K686" s="19">
        <f t="shared" si="141"/>
        <v>0</v>
      </c>
      <c r="L686" s="18" t="s">
        <v>146</v>
      </c>
      <c r="M686" s="18">
        <v>0</v>
      </c>
      <c r="N686" s="18">
        <f t="shared" si="142"/>
        <v>0</v>
      </c>
      <c r="O686" s="19" t="s">
        <v>146</v>
      </c>
      <c r="P686" s="19">
        <v>0</v>
      </c>
      <c r="Q686" s="19">
        <f t="shared" si="143"/>
        <v>0</v>
      </c>
      <c r="R686" s="18" t="s">
        <v>146</v>
      </c>
      <c r="S686" s="18">
        <v>0</v>
      </c>
      <c r="T686" s="18">
        <f t="shared" si="144"/>
        <v>0</v>
      </c>
      <c r="U686" s="20" t="s">
        <v>146</v>
      </c>
      <c r="V686" s="20">
        <v>0</v>
      </c>
      <c r="W686" s="20">
        <f t="shared" si="145"/>
        <v>0</v>
      </c>
      <c r="X686" s="18" t="s">
        <v>145</v>
      </c>
      <c r="Y686" s="18">
        <v>44430.235800000002</v>
      </c>
      <c r="Z686" s="23">
        <f t="shared" si="146"/>
        <v>8644.0147470817137</v>
      </c>
      <c r="AA686" s="20" t="s">
        <v>145</v>
      </c>
      <c r="AB686" s="20">
        <v>127651.848014285</v>
      </c>
      <c r="AC686" s="24">
        <f t="shared" si="147"/>
        <v>21783.591811311431</v>
      </c>
      <c r="AD686" s="18" t="s">
        <v>146</v>
      </c>
      <c r="AE686" s="18">
        <v>0</v>
      </c>
      <c r="AF686" s="18">
        <f t="shared" si="148"/>
        <v>0</v>
      </c>
      <c r="AG686" s="19" t="s">
        <v>146</v>
      </c>
      <c r="AH686" s="19">
        <v>0</v>
      </c>
      <c r="AI686" s="19">
        <f t="shared" si="149"/>
        <v>0</v>
      </c>
      <c r="AJ686" s="18" t="s">
        <v>146</v>
      </c>
      <c r="AK686" s="18">
        <v>0</v>
      </c>
      <c r="AL686" s="18">
        <f t="shared" si="150"/>
        <v>0</v>
      </c>
      <c r="AM686" s="19" t="s">
        <v>146</v>
      </c>
      <c r="AN686" s="19">
        <v>0</v>
      </c>
      <c r="AO686" s="19">
        <f t="shared" si="151"/>
        <v>0</v>
      </c>
      <c r="AP686" s="18" t="s">
        <v>146</v>
      </c>
      <c r="AQ686" s="18">
        <v>0</v>
      </c>
      <c r="AR686" s="18">
        <f t="shared" si="152"/>
        <v>0</v>
      </c>
      <c r="AS686" s="20" t="s">
        <v>146</v>
      </c>
      <c r="AT686" s="20">
        <v>0</v>
      </c>
      <c r="AU686" s="16">
        <f t="shared" si="153"/>
        <v>0</v>
      </c>
    </row>
    <row r="687" spans="1:47" x14ac:dyDescent="0.2">
      <c r="A687" s="16">
        <v>684</v>
      </c>
      <c r="B687" s="16">
        <v>954.575971811047</v>
      </c>
      <c r="C687" s="17">
        <v>0.59462499999999996</v>
      </c>
      <c r="F687" s="18" t="s">
        <v>145</v>
      </c>
      <c r="G687" s="18">
        <v>38308.083085714301</v>
      </c>
      <c r="H687" s="23">
        <f t="shared" si="140"/>
        <v>7452.9344524735998</v>
      </c>
      <c r="I687" s="19" t="s">
        <v>146</v>
      </c>
      <c r="J687" s="19">
        <v>0</v>
      </c>
      <c r="K687" s="19">
        <f t="shared" si="141"/>
        <v>0</v>
      </c>
      <c r="L687" s="18" t="s">
        <v>145</v>
      </c>
      <c r="M687" s="18">
        <v>42369.097671428499</v>
      </c>
      <c r="N687" s="18">
        <f t="shared" si="142"/>
        <v>6968.6015906954763</v>
      </c>
      <c r="O687" s="19" t="s">
        <v>145</v>
      </c>
      <c r="P687" s="19">
        <v>155878.832342857</v>
      </c>
      <c r="Q687" s="19">
        <f t="shared" si="143"/>
        <v>37470.873159340626</v>
      </c>
      <c r="R687" s="18" t="s">
        <v>146</v>
      </c>
      <c r="S687" s="18">
        <v>0</v>
      </c>
      <c r="T687" s="18">
        <f t="shared" si="144"/>
        <v>0</v>
      </c>
      <c r="U687" s="20" t="s">
        <v>146</v>
      </c>
      <c r="V687" s="20">
        <v>0</v>
      </c>
      <c r="W687" s="20">
        <f t="shared" si="145"/>
        <v>0</v>
      </c>
      <c r="X687" s="18" t="s">
        <v>145</v>
      </c>
      <c r="Y687" s="18">
        <v>38308.083085714301</v>
      </c>
      <c r="Z687" s="23">
        <f t="shared" si="146"/>
        <v>7452.9344524735998</v>
      </c>
      <c r="AA687" s="20" t="s">
        <v>146</v>
      </c>
      <c r="AB687" s="20">
        <v>0</v>
      </c>
      <c r="AC687" s="24">
        <f t="shared" si="147"/>
        <v>0</v>
      </c>
      <c r="AD687" s="18" t="s">
        <v>146</v>
      </c>
      <c r="AE687" s="18">
        <v>0</v>
      </c>
      <c r="AF687" s="18">
        <f t="shared" si="148"/>
        <v>0</v>
      </c>
      <c r="AG687" s="19" t="s">
        <v>146</v>
      </c>
      <c r="AH687" s="19">
        <v>0</v>
      </c>
      <c r="AI687" s="19">
        <f t="shared" si="149"/>
        <v>0</v>
      </c>
      <c r="AJ687" s="18" t="s">
        <v>146</v>
      </c>
      <c r="AK687" s="18">
        <v>0</v>
      </c>
      <c r="AL687" s="18">
        <f t="shared" si="150"/>
        <v>0</v>
      </c>
      <c r="AM687" s="19" t="s">
        <v>146</v>
      </c>
      <c r="AN687" s="19">
        <v>0</v>
      </c>
      <c r="AO687" s="19">
        <f t="shared" si="151"/>
        <v>0</v>
      </c>
      <c r="AP687" s="18" t="s">
        <v>145</v>
      </c>
      <c r="AQ687" s="18">
        <v>31518.759228571402</v>
      </c>
      <c r="AR687" s="18">
        <f t="shared" si="152"/>
        <v>3891.2048430335067</v>
      </c>
      <c r="AS687" s="20" t="s">
        <v>145</v>
      </c>
      <c r="AT687" s="20">
        <v>34350.689757142798</v>
      </c>
      <c r="AU687" s="16">
        <f t="shared" si="153"/>
        <v>2288.5203036071152</v>
      </c>
    </row>
    <row r="688" spans="1:47" x14ac:dyDescent="0.2">
      <c r="A688" s="16">
        <v>685</v>
      </c>
      <c r="B688" s="16">
        <v>657.15570068359295</v>
      </c>
      <c r="C688" s="17">
        <v>9.5154999999999994</v>
      </c>
      <c r="F688" s="18" t="s">
        <v>145</v>
      </c>
      <c r="G688" s="18">
        <v>60960.265314285403</v>
      </c>
      <c r="H688" s="23">
        <f t="shared" si="140"/>
        <v>11859.973796553581</v>
      </c>
      <c r="I688" s="19" t="s">
        <v>146</v>
      </c>
      <c r="J688" s="19">
        <v>0</v>
      </c>
      <c r="K688" s="19">
        <f t="shared" si="141"/>
        <v>0</v>
      </c>
      <c r="L688" s="18" t="s">
        <v>146</v>
      </c>
      <c r="M688" s="18">
        <v>0</v>
      </c>
      <c r="N688" s="18">
        <f t="shared" si="142"/>
        <v>0</v>
      </c>
      <c r="O688" s="19" t="s">
        <v>146</v>
      </c>
      <c r="P688" s="19">
        <v>0</v>
      </c>
      <c r="Q688" s="19">
        <f t="shared" si="143"/>
        <v>0</v>
      </c>
      <c r="R688" s="18" t="s">
        <v>146</v>
      </c>
      <c r="S688" s="18">
        <v>0</v>
      </c>
      <c r="T688" s="18">
        <f t="shared" si="144"/>
        <v>0</v>
      </c>
      <c r="U688" s="20" t="s">
        <v>146</v>
      </c>
      <c r="V688" s="20">
        <v>0</v>
      </c>
      <c r="W688" s="20">
        <f t="shared" si="145"/>
        <v>0</v>
      </c>
      <c r="X688" s="18" t="s">
        <v>145</v>
      </c>
      <c r="Y688" s="18">
        <v>60960.265314285403</v>
      </c>
      <c r="Z688" s="23">
        <f t="shared" si="146"/>
        <v>11859.973796553581</v>
      </c>
      <c r="AA688" s="20" t="s">
        <v>146</v>
      </c>
      <c r="AB688" s="20">
        <v>0</v>
      </c>
      <c r="AC688" s="24">
        <f t="shared" si="147"/>
        <v>0</v>
      </c>
      <c r="AD688" s="18" t="s">
        <v>146</v>
      </c>
      <c r="AE688" s="18">
        <v>0</v>
      </c>
      <c r="AF688" s="18">
        <f t="shared" si="148"/>
        <v>0</v>
      </c>
      <c r="AG688" s="19" t="s">
        <v>146</v>
      </c>
      <c r="AH688" s="19">
        <v>0</v>
      </c>
      <c r="AI688" s="19">
        <f t="shared" si="149"/>
        <v>0</v>
      </c>
      <c r="AJ688" s="18" t="s">
        <v>146</v>
      </c>
      <c r="AK688" s="18">
        <v>0</v>
      </c>
      <c r="AL688" s="18">
        <f t="shared" si="150"/>
        <v>0</v>
      </c>
      <c r="AM688" s="19" t="s">
        <v>146</v>
      </c>
      <c r="AN688" s="19">
        <v>0</v>
      </c>
      <c r="AO688" s="19">
        <f t="shared" si="151"/>
        <v>0</v>
      </c>
      <c r="AP688" s="18" t="s">
        <v>146</v>
      </c>
      <c r="AQ688" s="18">
        <v>0</v>
      </c>
      <c r="AR688" s="18">
        <f t="shared" si="152"/>
        <v>0</v>
      </c>
      <c r="AS688" s="20" t="s">
        <v>146</v>
      </c>
      <c r="AT688" s="20">
        <v>0</v>
      </c>
      <c r="AU688" s="16">
        <f t="shared" si="153"/>
        <v>0</v>
      </c>
    </row>
    <row r="689" spans="1:47" x14ac:dyDescent="0.2">
      <c r="A689" s="16">
        <v>686</v>
      </c>
      <c r="B689" s="16">
        <v>523.35595703125</v>
      </c>
      <c r="C689" s="17">
        <v>2.3619666666666599</v>
      </c>
      <c r="F689" s="18" t="s">
        <v>145</v>
      </c>
      <c r="G689" s="18">
        <v>57008.107300000003</v>
      </c>
      <c r="H689" s="23">
        <f t="shared" si="140"/>
        <v>11091.07145914397</v>
      </c>
      <c r="I689" s="19" t="s">
        <v>146</v>
      </c>
      <c r="J689" s="19">
        <v>0</v>
      </c>
      <c r="K689" s="19">
        <f t="shared" si="141"/>
        <v>0</v>
      </c>
      <c r="L689" s="18" t="s">
        <v>146</v>
      </c>
      <c r="M689" s="18">
        <v>0</v>
      </c>
      <c r="N689" s="18">
        <f t="shared" si="142"/>
        <v>0</v>
      </c>
      <c r="O689" s="19" t="s">
        <v>146</v>
      </c>
      <c r="P689" s="19">
        <v>0</v>
      </c>
      <c r="Q689" s="19">
        <f t="shared" si="143"/>
        <v>0</v>
      </c>
      <c r="R689" s="18" t="s">
        <v>146</v>
      </c>
      <c r="S689" s="18">
        <v>0</v>
      </c>
      <c r="T689" s="18">
        <f t="shared" si="144"/>
        <v>0</v>
      </c>
      <c r="U689" s="20" t="s">
        <v>146</v>
      </c>
      <c r="V689" s="20">
        <v>0</v>
      </c>
      <c r="W689" s="20">
        <f t="shared" si="145"/>
        <v>0</v>
      </c>
      <c r="X689" s="18" t="s">
        <v>145</v>
      </c>
      <c r="Y689" s="18">
        <v>57008.107300000003</v>
      </c>
      <c r="Z689" s="23">
        <f t="shared" si="146"/>
        <v>11091.07145914397</v>
      </c>
      <c r="AA689" s="20" t="s">
        <v>146</v>
      </c>
      <c r="AB689" s="20">
        <v>0</v>
      </c>
      <c r="AC689" s="24">
        <f t="shared" si="147"/>
        <v>0</v>
      </c>
      <c r="AD689" s="18" t="s">
        <v>146</v>
      </c>
      <c r="AE689" s="18">
        <v>0</v>
      </c>
      <c r="AF689" s="18">
        <f t="shared" si="148"/>
        <v>0</v>
      </c>
      <c r="AG689" s="19" t="s">
        <v>146</v>
      </c>
      <c r="AH689" s="19">
        <v>0</v>
      </c>
      <c r="AI689" s="19">
        <f t="shared" si="149"/>
        <v>0</v>
      </c>
      <c r="AJ689" s="18" t="s">
        <v>146</v>
      </c>
      <c r="AK689" s="18">
        <v>0</v>
      </c>
      <c r="AL689" s="18">
        <f t="shared" si="150"/>
        <v>0</v>
      </c>
      <c r="AM689" s="19" t="s">
        <v>146</v>
      </c>
      <c r="AN689" s="19">
        <v>0</v>
      </c>
      <c r="AO689" s="19">
        <f t="shared" si="151"/>
        <v>0</v>
      </c>
      <c r="AP689" s="18" t="s">
        <v>146</v>
      </c>
      <c r="AQ689" s="18">
        <v>0</v>
      </c>
      <c r="AR689" s="18">
        <f t="shared" si="152"/>
        <v>0</v>
      </c>
      <c r="AS689" s="20" t="s">
        <v>146</v>
      </c>
      <c r="AT689" s="20">
        <v>0</v>
      </c>
      <c r="AU689" s="16">
        <f t="shared" si="153"/>
        <v>0</v>
      </c>
    </row>
    <row r="690" spans="1:47" x14ac:dyDescent="0.2">
      <c r="A690" s="16">
        <v>687</v>
      </c>
      <c r="B690" s="16">
        <v>462.30299937800902</v>
      </c>
      <c r="C690" s="17">
        <v>1.36965</v>
      </c>
      <c r="D690" s="16" t="s">
        <v>972</v>
      </c>
      <c r="E690" s="16" t="s">
        <v>973</v>
      </c>
      <c r="F690" s="18" t="s">
        <v>145</v>
      </c>
      <c r="G690" s="18">
        <v>65950.793157142805</v>
      </c>
      <c r="H690" s="23">
        <f t="shared" si="140"/>
        <v>12830.893610339068</v>
      </c>
      <c r="I690" s="19" t="s">
        <v>146</v>
      </c>
      <c r="J690" s="19">
        <v>0</v>
      </c>
      <c r="K690" s="19">
        <f t="shared" si="141"/>
        <v>0</v>
      </c>
      <c r="L690" s="18" t="s">
        <v>146</v>
      </c>
      <c r="M690" s="18">
        <v>0</v>
      </c>
      <c r="N690" s="18">
        <f t="shared" si="142"/>
        <v>0</v>
      </c>
      <c r="O690" s="19" t="s">
        <v>145</v>
      </c>
      <c r="P690" s="19">
        <v>125999.905085714</v>
      </c>
      <c r="Q690" s="19">
        <f t="shared" si="143"/>
        <v>30288.4387225274</v>
      </c>
      <c r="R690" s="18" t="s">
        <v>146</v>
      </c>
      <c r="S690" s="18">
        <v>0</v>
      </c>
      <c r="T690" s="18">
        <f t="shared" si="144"/>
        <v>0</v>
      </c>
      <c r="U690" s="20" t="s">
        <v>146</v>
      </c>
      <c r="V690" s="20">
        <v>0</v>
      </c>
      <c r="W690" s="20">
        <f t="shared" si="145"/>
        <v>0</v>
      </c>
      <c r="X690" s="18" t="s">
        <v>145</v>
      </c>
      <c r="Y690" s="18">
        <v>65950.793157142805</v>
      </c>
      <c r="Z690" s="23">
        <f t="shared" si="146"/>
        <v>12830.893610339068</v>
      </c>
      <c r="AA690" s="20" t="s">
        <v>146</v>
      </c>
      <c r="AB690" s="20">
        <v>0</v>
      </c>
      <c r="AC690" s="24">
        <f t="shared" si="147"/>
        <v>0</v>
      </c>
      <c r="AD690" s="18" t="s">
        <v>146</v>
      </c>
      <c r="AE690" s="18">
        <v>0</v>
      </c>
      <c r="AF690" s="18">
        <f t="shared" si="148"/>
        <v>0</v>
      </c>
      <c r="AG690" s="19" t="s">
        <v>146</v>
      </c>
      <c r="AH690" s="19">
        <v>0</v>
      </c>
      <c r="AI690" s="19">
        <f t="shared" si="149"/>
        <v>0</v>
      </c>
      <c r="AJ690" s="18" t="s">
        <v>146</v>
      </c>
      <c r="AK690" s="18">
        <v>0</v>
      </c>
      <c r="AL690" s="18">
        <f t="shared" si="150"/>
        <v>0</v>
      </c>
      <c r="AM690" s="19" t="s">
        <v>146</v>
      </c>
      <c r="AN690" s="19">
        <v>0</v>
      </c>
      <c r="AO690" s="19">
        <f t="shared" si="151"/>
        <v>0</v>
      </c>
      <c r="AP690" s="18" t="s">
        <v>146</v>
      </c>
      <c r="AQ690" s="18">
        <v>0</v>
      </c>
      <c r="AR690" s="18">
        <f t="shared" si="152"/>
        <v>0</v>
      </c>
      <c r="AS690" s="20" t="s">
        <v>146</v>
      </c>
      <c r="AT690" s="20">
        <v>0</v>
      </c>
      <c r="AU690" s="16">
        <f t="shared" si="153"/>
        <v>0</v>
      </c>
    </row>
    <row r="691" spans="1:47" x14ac:dyDescent="0.2">
      <c r="A691" s="16">
        <v>688</v>
      </c>
      <c r="B691" s="16">
        <v>775.553466796875</v>
      </c>
      <c r="C691" s="17">
        <v>7.3084666666666598</v>
      </c>
      <c r="D691" s="16" t="s">
        <v>974</v>
      </c>
      <c r="E691" s="16" t="s">
        <v>975</v>
      </c>
      <c r="F691" s="18" t="s">
        <v>145</v>
      </c>
      <c r="G691" s="18">
        <v>61838.832728571397</v>
      </c>
      <c r="H691" s="23">
        <f t="shared" si="140"/>
        <v>12030.901309060584</v>
      </c>
      <c r="I691" s="19" t="s">
        <v>146</v>
      </c>
      <c r="J691" s="19">
        <v>0</v>
      </c>
      <c r="K691" s="19">
        <f t="shared" si="141"/>
        <v>0</v>
      </c>
      <c r="L691" s="18" t="s">
        <v>146</v>
      </c>
      <c r="M691" s="18">
        <v>0</v>
      </c>
      <c r="N691" s="18">
        <f t="shared" si="142"/>
        <v>0</v>
      </c>
      <c r="O691" s="19" t="s">
        <v>146</v>
      </c>
      <c r="P691" s="19">
        <v>0</v>
      </c>
      <c r="Q691" s="19">
        <f t="shared" si="143"/>
        <v>0</v>
      </c>
      <c r="R691" s="18" t="s">
        <v>146</v>
      </c>
      <c r="S691" s="18">
        <v>0</v>
      </c>
      <c r="T691" s="18">
        <f t="shared" si="144"/>
        <v>0</v>
      </c>
      <c r="U691" s="20" t="s">
        <v>146</v>
      </c>
      <c r="V691" s="20">
        <v>0</v>
      </c>
      <c r="W691" s="20">
        <f t="shared" si="145"/>
        <v>0</v>
      </c>
      <c r="X691" s="18" t="s">
        <v>145</v>
      </c>
      <c r="Y691" s="18">
        <v>61838.832728571397</v>
      </c>
      <c r="Z691" s="23">
        <f t="shared" si="146"/>
        <v>12030.901309060584</v>
      </c>
      <c r="AA691" s="20" t="s">
        <v>146</v>
      </c>
      <c r="AB691" s="20">
        <v>0</v>
      </c>
      <c r="AC691" s="24">
        <f t="shared" si="147"/>
        <v>0</v>
      </c>
      <c r="AD691" s="18" t="s">
        <v>146</v>
      </c>
      <c r="AE691" s="18">
        <v>0</v>
      </c>
      <c r="AF691" s="18">
        <f t="shared" si="148"/>
        <v>0</v>
      </c>
      <c r="AG691" s="19" t="s">
        <v>146</v>
      </c>
      <c r="AH691" s="19">
        <v>0</v>
      </c>
      <c r="AI691" s="19">
        <f t="shared" si="149"/>
        <v>0</v>
      </c>
      <c r="AJ691" s="18" t="s">
        <v>146</v>
      </c>
      <c r="AK691" s="18">
        <v>0</v>
      </c>
      <c r="AL691" s="18">
        <f t="shared" si="150"/>
        <v>0</v>
      </c>
      <c r="AM691" s="19" t="s">
        <v>146</v>
      </c>
      <c r="AN691" s="19">
        <v>0</v>
      </c>
      <c r="AO691" s="19">
        <f t="shared" si="151"/>
        <v>0</v>
      </c>
      <c r="AP691" s="18" t="s">
        <v>146</v>
      </c>
      <c r="AQ691" s="18">
        <v>0</v>
      </c>
      <c r="AR691" s="18">
        <f t="shared" si="152"/>
        <v>0</v>
      </c>
      <c r="AS691" s="20" t="s">
        <v>146</v>
      </c>
      <c r="AT691" s="20">
        <v>0</v>
      </c>
      <c r="AU691" s="16">
        <f t="shared" si="153"/>
        <v>0</v>
      </c>
    </row>
    <row r="692" spans="1:47" x14ac:dyDescent="0.2">
      <c r="A692" s="16">
        <v>689</v>
      </c>
      <c r="B692" s="16">
        <v>617.59027099609295</v>
      </c>
      <c r="C692" s="17">
        <v>17.387083333333301</v>
      </c>
      <c r="D692" s="16" t="s">
        <v>976</v>
      </c>
      <c r="E692" s="16" t="s">
        <v>977</v>
      </c>
      <c r="F692" s="18" t="s">
        <v>145</v>
      </c>
      <c r="G692" s="18">
        <v>73366.809714284595</v>
      </c>
      <c r="H692" s="23">
        <f t="shared" si="140"/>
        <v>14273.698387993112</v>
      </c>
      <c r="I692" s="19" t="s">
        <v>146</v>
      </c>
      <c r="J692" s="19">
        <v>0</v>
      </c>
      <c r="K692" s="19">
        <f t="shared" si="141"/>
        <v>0</v>
      </c>
      <c r="L692" s="18" t="s">
        <v>146</v>
      </c>
      <c r="M692" s="18">
        <v>0</v>
      </c>
      <c r="N692" s="18">
        <f t="shared" si="142"/>
        <v>0</v>
      </c>
      <c r="O692" s="19" t="s">
        <v>146</v>
      </c>
      <c r="P692" s="19">
        <v>0</v>
      </c>
      <c r="Q692" s="19">
        <f t="shared" si="143"/>
        <v>0</v>
      </c>
      <c r="R692" s="18" t="s">
        <v>146</v>
      </c>
      <c r="S692" s="18">
        <v>0</v>
      </c>
      <c r="T692" s="18">
        <f t="shared" si="144"/>
        <v>0</v>
      </c>
      <c r="U692" s="20" t="s">
        <v>146</v>
      </c>
      <c r="V692" s="20">
        <v>0</v>
      </c>
      <c r="W692" s="20">
        <f t="shared" si="145"/>
        <v>0</v>
      </c>
      <c r="X692" s="18" t="s">
        <v>145</v>
      </c>
      <c r="Y692" s="18">
        <v>73366.809714284595</v>
      </c>
      <c r="Z692" s="23">
        <f t="shared" si="146"/>
        <v>14273.698387993112</v>
      </c>
      <c r="AA692" s="20" t="s">
        <v>146</v>
      </c>
      <c r="AB692" s="20">
        <v>0</v>
      </c>
      <c r="AC692" s="24">
        <f t="shared" si="147"/>
        <v>0</v>
      </c>
      <c r="AD692" s="18" t="s">
        <v>146</v>
      </c>
      <c r="AE692" s="18">
        <v>0</v>
      </c>
      <c r="AF692" s="18">
        <f t="shared" si="148"/>
        <v>0</v>
      </c>
      <c r="AG692" s="19" t="s">
        <v>146</v>
      </c>
      <c r="AH692" s="19">
        <v>0</v>
      </c>
      <c r="AI692" s="19">
        <f t="shared" si="149"/>
        <v>0</v>
      </c>
      <c r="AJ692" s="18" t="s">
        <v>146</v>
      </c>
      <c r="AK692" s="18">
        <v>0</v>
      </c>
      <c r="AL692" s="18">
        <f t="shared" si="150"/>
        <v>0</v>
      </c>
      <c r="AM692" s="19" t="s">
        <v>146</v>
      </c>
      <c r="AN692" s="19">
        <v>0</v>
      </c>
      <c r="AO692" s="19">
        <f t="shared" si="151"/>
        <v>0</v>
      </c>
      <c r="AP692" s="18" t="s">
        <v>145</v>
      </c>
      <c r="AQ692" s="18">
        <v>437968.61399999401</v>
      </c>
      <c r="AR692" s="18">
        <f t="shared" si="152"/>
        <v>54070.199259258523</v>
      </c>
      <c r="AS692" s="20" t="s">
        <v>145</v>
      </c>
      <c r="AT692" s="20">
        <v>625182.54157142004</v>
      </c>
      <c r="AU692" s="16">
        <f t="shared" si="153"/>
        <v>41651.06872561093</v>
      </c>
    </row>
    <row r="693" spans="1:47" x14ac:dyDescent="0.2">
      <c r="A693" s="16">
        <v>690</v>
      </c>
      <c r="B693" s="16">
        <v>778.53562829743601</v>
      </c>
      <c r="C693" s="17">
        <v>5.3578333333333301</v>
      </c>
      <c r="D693" s="16" t="s">
        <v>411</v>
      </c>
      <c r="E693" s="16" t="s">
        <v>978</v>
      </c>
      <c r="F693" s="18" t="s">
        <v>145</v>
      </c>
      <c r="G693" s="18">
        <v>40130.663542857197</v>
      </c>
      <c r="H693" s="23">
        <f t="shared" si="140"/>
        <v>7807.522090050039</v>
      </c>
      <c r="I693" s="19" t="s">
        <v>146</v>
      </c>
      <c r="J693" s="19">
        <v>0</v>
      </c>
      <c r="K693" s="19">
        <f t="shared" si="141"/>
        <v>0</v>
      </c>
      <c r="L693" s="18" t="s">
        <v>146</v>
      </c>
      <c r="M693" s="18">
        <v>0</v>
      </c>
      <c r="N693" s="18">
        <f t="shared" si="142"/>
        <v>0</v>
      </c>
      <c r="O693" s="19" t="s">
        <v>146</v>
      </c>
      <c r="P693" s="19">
        <v>0</v>
      </c>
      <c r="Q693" s="19">
        <f t="shared" si="143"/>
        <v>0</v>
      </c>
      <c r="R693" s="18" t="s">
        <v>146</v>
      </c>
      <c r="S693" s="18">
        <v>0</v>
      </c>
      <c r="T693" s="18">
        <f t="shared" si="144"/>
        <v>0</v>
      </c>
      <c r="U693" s="20" t="s">
        <v>146</v>
      </c>
      <c r="V693" s="20">
        <v>0</v>
      </c>
      <c r="W693" s="20">
        <f t="shared" si="145"/>
        <v>0</v>
      </c>
      <c r="X693" s="18" t="s">
        <v>145</v>
      </c>
      <c r="Y693" s="18">
        <v>40130.663542857197</v>
      </c>
      <c r="Z693" s="23">
        <f t="shared" si="146"/>
        <v>7807.522090050039</v>
      </c>
      <c r="AA693" s="20" t="s">
        <v>146</v>
      </c>
      <c r="AB693" s="20">
        <v>0</v>
      </c>
      <c r="AC693" s="24">
        <f t="shared" si="147"/>
        <v>0</v>
      </c>
      <c r="AD693" s="18" t="s">
        <v>146</v>
      </c>
      <c r="AE693" s="18">
        <v>0</v>
      </c>
      <c r="AF693" s="18">
        <f t="shared" si="148"/>
        <v>0</v>
      </c>
      <c r="AG693" s="19" t="s">
        <v>146</v>
      </c>
      <c r="AH693" s="19">
        <v>0</v>
      </c>
      <c r="AI693" s="19">
        <f t="shared" si="149"/>
        <v>0</v>
      </c>
      <c r="AJ693" s="18" t="s">
        <v>146</v>
      </c>
      <c r="AK693" s="18">
        <v>0</v>
      </c>
      <c r="AL693" s="18">
        <f t="shared" si="150"/>
        <v>0</v>
      </c>
      <c r="AM693" s="19" t="s">
        <v>146</v>
      </c>
      <c r="AN693" s="19">
        <v>0</v>
      </c>
      <c r="AO693" s="19">
        <f t="shared" si="151"/>
        <v>0</v>
      </c>
      <c r="AP693" s="18" t="s">
        <v>146</v>
      </c>
      <c r="AQ693" s="18">
        <v>0</v>
      </c>
      <c r="AR693" s="18">
        <f t="shared" si="152"/>
        <v>0</v>
      </c>
      <c r="AS693" s="20" t="s">
        <v>146</v>
      </c>
      <c r="AT693" s="20">
        <v>0</v>
      </c>
      <c r="AU693" s="16">
        <f t="shared" si="153"/>
        <v>0</v>
      </c>
    </row>
    <row r="694" spans="1:47" x14ac:dyDescent="0.2">
      <c r="A694" s="16">
        <v>691</v>
      </c>
      <c r="B694" s="16">
        <v>518.49182128906205</v>
      </c>
      <c r="C694" s="17">
        <v>5.3916500000000003</v>
      </c>
      <c r="D694" s="16" t="s">
        <v>864</v>
      </c>
      <c r="E694" s="16" t="s">
        <v>864</v>
      </c>
      <c r="F694" s="18" t="s">
        <v>145</v>
      </c>
      <c r="G694" s="18">
        <v>45797.406000000003</v>
      </c>
      <c r="H694" s="23">
        <f t="shared" si="140"/>
        <v>8910.0011673151766</v>
      </c>
      <c r="I694" s="19" t="s">
        <v>146</v>
      </c>
      <c r="J694" s="19">
        <v>0</v>
      </c>
      <c r="K694" s="19">
        <f t="shared" si="141"/>
        <v>0</v>
      </c>
      <c r="L694" s="18" t="s">
        <v>146</v>
      </c>
      <c r="M694" s="18">
        <v>0</v>
      </c>
      <c r="N694" s="18">
        <f t="shared" si="142"/>
        <v>0</v>
      </c>
      <c r="O694" s="19" t="s">
        <v>146</v>
      </c>
      <c r="P694" s="19">
        <v>0</v>
      </c>
      <c r="Q694" s="19">
        <f t="shared" si="143"/>
        <v>0</v>
      </c>
      <c r="R694" s="18" t="s">
        <v>146</v>
      </c>
      <c r="S694" s="18">
        <v>0</v>
      </c>
      <c r="T694" s="18">
        <f t="shared" si="144"/>
        <v>0</v>
      </c>
      <c r="U694" s="20" t="s">
        <v>146</v>
      </c>
      <c r="V694" s="20">
        <v>0</v>
      </c>
      <c r="W694" s="20">
        <f t="shared" si="145"/>
        <v>0</v>
      </c>
      <c r="X694" s="18" t="s">
        <v>145</v>
      </c>
      <c r="Y694" s="18">
        <v>45797.406000000003</v>
      </c>
      <c r="Z694" s="23">
        <f t="shared" si="146"/>
        <v>8910.0011673151766</v>
      </c>
      <c r="AA694" s="20" t="s">
        <v>146</v>
      </c>
      <c r="AB694" s="20">
        <v>0</v>
      </c>
      <c r="AC694" s="24">
        <f t="shared" si="147"/>
        <v>0</v>
      </c>
      <c r="AD694" s="18" t="s">
        <v>146</v>
      </c>
      <c r="AE694" s="18">
        <v>0</v>
      </c>
      <c r="AF694" s="18">
        <f t="shared" si="148"/>
        <v>0</v>
      </c>
      <c r="AG694" s="19" t="s">
        <v>146</v>
      </c>
      <c r="AH694" s="19">
        <v>0</v>
      </c>
      <c r="AI694" s="19">
        <f t="shared" si="149"/>
        <v>0</v>
      </c>
      <c r="AJ694" s="18" t="s">
        <v>146</v>
      </c>
      <c r="AK694" s="18">
        <v>0</v>
      </c>
      <c r="AL694" s="18">
        <f t="shared" si="150"/>
        <v>0</v>
      </c>
      <c r="AM694" s="19" t="s">
        <v>146</v>
      </c>
      <c r="AN694" s="19">
        <v>0</v>
      </c>
      <c r="AO694" s="19">
        <f t="shared" si="151"/>
        <v>0</v>
      </c>
      <c r="AP694" s="18" t="s">
        <v>146</v>
      </c>
      <c r="AQ694" s="18">
        <v>0</v>
      </c>
      <c r="AR694" s="18">
        <f t="shared" si="152"/>
        <v>0</v>
      </c>
      <c r="AS694" s="20" t="s">
        <v>146</v>
      </c>
      <c r="AT694" s="20">
        <v>0</v>
      </c>
      <c r="AU694" s="16">
        <f t="shared" si="153"/>
        <v>0</v>
      </c>
    </row>
    <row r="695" spans="1:47" x14ac:dyDescent="0.2">
      <c r="A695" s="16">
        <v>692</v>
      </c>
      <c r="B695" s="16">
        <v>1070.9974556790701</v>
      </c>
      <c r="C695" s="17">
        <v>17.912875</v>
      </c>
      <c r="D695" s="16" t="s">
        <v>773</v>
      </c>
      <c r="E695" s="16" t="s">
        <v>979</v>
      </c>
      <c r="F695" s="18" t="s">
        <v>145</v>
      </c>
      <c r="G695" s="18">
        <v>48428.354571427903</v>
      </c>
      <c r="H695" s="23">
        <f t="shared" si="140"/>
        <v>9421.8588660365567</v>
      </c>
      <c r="I695" s="19" t="s">
        <v>146</v>
      </c>
      <c r="J695" s="19">
        <v>0</v>
      </c>
      <c r="K695" s="19">
        <f t="shared" si="141"/>
        <v>0</v>
      </c>
      <c r="L695" s="18" t="s">
        <v>145</v>
      </c>
      <c r="M695" s="18">
        <v>54313.879285713498</v>
      </c>
      <c r="N695" s="18">
        <f t="shared" si="142"/>
        <v>8933.2038298870884</v>
      </c>
      <c r="O695" s="19" t="s">
        <v>146</v>
      </c>
      <c r="P695" s="19">
        <v>0</v>
      </c>
      <c r="Q695" s="19">
        <f t="shared" si="143"/>
        <v>0</v>
      </c>
      <c r="R695" s="18" t="s">
        <v>145</v>
      </c>
      <c r="S695" s="18">
        <v>44968.467428570802</v>
      </c>
      <c r="T695" s="18">
        <f t="shared" si="144"/>
        <v>4340.5856591284564</v>
      </c>
      <c r="U695" s="20" t="s">
        <v>145</v>
      </c>
      <c r="V695" s="20">
        <v>41977.441999999399</v>
      </c>
      <c r="W695" s="20">
        <f t="shared" si="145"/>
        <v>15099.799280575324</v>
      </c>
      <c r="X695" s="18" t="s">
        <v>145</v>
      </c>
      <c r="Y695" s="18">
        <v>48428.354571427903</v>
      </c>
      <c r="Z695" s="23">
        <f t="shared" si="146"/>
        <v>9421.8588660365567</v>
      </c>
      <c r="AA695" s="20" t="s">
        <v>145</v>
      </c>
      <c r="AB695" s="20">
        <v>49464.204285713597</v>
      </c>
      <c r="AC695" s="24">
        <f t="shared" si="147"/>
        <v>8440.9904924425937</v>
      </c>
      <c r="AD695" s="18" t="s">
        <v>145</v>
      </c>
      <c r="AE695" s="18">
        <v>46276.6524285708</v>
      </c>
      <c r="AF695" s="18">
        <f t="shared" si="148"/>
        <v>3621.0213167895777</v>
      </c>
      <c r="AG695" s="19" t="s">
        <v>146</v>
      </c>
      <c r="AH695" s="19">
        <v>0</v>
      </c>
      <c r="AI695" s="19">
        <f t="shared" si="149"/>
        <v>0</v>
      </c>
      <c r="AJ695" s="18" t="s">
        <v>145</v>
      </c>
      <c r="AK695" s="18">
        <v>50351.343285713599</v>
      </c>
      <c r="AL695" s="18">
        <f t="shared" si="150"/>
        <v>3327.9142951562194</v>
      </c>
      <c r="AM695" s="19" t="s">
        <v>146</v>
      </c>
      <c r="AN695" s="19">
        <v>0</v>
      </c>
      <c r="AO695" s="19">
        <f t="shared" si="151"/>
        <v>0</v>
      </c>
      <c r="AP695" s="18" t="s">
        <v>146</v>
      </c>
      <c r="AQ695" s="18">
        <v>0</v>
      </c>
      <c r="AR695" s="18">
        <f t="shared" si="152"/>
        <v>0</v>
      </c>
      <c r="AS695" s="20" t="s">
        <v>146</v>
      </c>
      <c r="AT695" s="20">
        <v>0</v>
      </c>
      <c r="AU695" s="16">
        <f t="shared" si="153"/>
        <v>0</v>
      </c>
    </row>
    <row r="696" spans="1:47" x14ac:dyDescent="0.2">
      <c r="A696" s="16">
        <v>693</v>
      </c>
      <c r="B696" s="16">
        <v>709.94966634114496</v>
      </c>
      <c r="C696" s="17">
        <v>2.01992222222222</v>
      </c>
      <c r="F696" s="18" t="s">
        <v>145</v>
      </c>
      <c r="G696" s="18">
        <v>45120.042828571299</v>
      </c>
      <c r="H696" s="23">
        <f t="shared" si="140"/>
        <v>8778.218449138385</v>
      </c>
      <c r="I696" s="19" t="s">
        <v>146</v>
      </c>
      <c r="J696" s="19">
        <v>0</v>
      </c>
      <c r="K696" s="19">
        <f t="shared" si="141"/>
        <v>0</v>
      </c>
      <c r="L696" s="18" t="s">
        <v>146</v>
      </c>
      <c r="M696" s="18">
        <v>0</v>
      </c>
      <c r="N696" s="18">
        <f t="shared" si="142"/>
        <v>0</v>
      </c>
      <c r="O696" s="19" t="s">
        <v>145</v>
      </c>
      <c r="P696" s="19">
        <v>98042.982000000004</v>
      </c>
      <c r="Q696" s="19">
        <f t="shared" si="143"/>
        <v>23568.02451923077</v>
      </c>
      <c r="R696" s="18" t="s">
        <v>146</v>
      </c>
      <c r="S696" s="18">
        <v>0</v>
      </c>
      <c r="T696" s="18">
        <f t="shared" si="144"/>
        <v>0</v>
      </c>
      <c r="U696" s="20" t="s">
        <v>146</v>
      </c>
      <c r="V696" s="20">
        <v>0</v>
      </c>
      <c r="W696" s="20">
        <f t="shared" si="145"/>
        <v>0</v>
      </c>
      <c r="X696" s="18" t="s">
        <v>145</v>
      </c>
      <c r="Y696" s="18">
        <v>45120.042828571299</v>
      </c>
      <c r="Z696" s="23">
        <f t="shared" si="146"/>
        <v>8778.218449138385</v>
      </c>
      <c r="AA696" s="20" t="s">
        <v>146</v>
      </c>
      <c r="AB696" s="20">
        <v>0</v>
      </c>
      <c r="AC696" s="24">
        <f t="shared" si="147"/>
        <v>0</v>
      </c>
      <c r="AD696" s="18" t="s">
        <v>146</v>
      </c>
      <c r="AE696" s="18">
        <v>0</v>
      </c>
      <c r="AF696" s="18">
        <f t="shared" si="148"/>
        <v>0</v>
      </c>
      <c r="AG696" s="19" t="s">
        <v>146</v>
      </c>
      <c r="AH696" s="19">
        <v>0</v>
      </c>
      <c r="AI696" s="19">
        <f t="shared" si="149"/>
        <v>0</v>
      </c>
      <c r="AJ696" s="18" t="s">
        <v>146</v>
      </c>
      <c r="AK696" s="18">
        <v>0</v>
      </c>
      <c r="AL696" s="18">
        <f t="shared" si="150"/>
        <v>0</v>
      </c>
      <c r="AM696" s="19" t="s">
        <v>146</v>
      </c>
      <c r="AN696" s="19">
        <v>0</v>
      </c>
      <c r="AO696" s="19">
        <f t="shared" si="151"/>
        <v>0</v>
      </c>
      <c r="AP696" s="18" t="s">
        <v>146</v>
      </c>
      <c r="AQ696" s="18">
        <v>0</v>
      </c>
      <c r="AR696" s="18">
        <f t="shared" si="152"/>
        <v>0</v>
      </c>
      <c r="AS696" s="20" t="s">
        <v>146</v>
      </c>
      <c r="AT696" s="20">
        <v>0</v>
      </c>
      <c r="AU696" s="16">
        <f t="shared" si="153"/>
        <v>0</v>
      </c>
    </row>
    <row r="697" spans="1:47" x14ac:dyDescent="0.2">
      <c r="A697" s="16">
        <v>694</v>
      </c>
      <c r="B697" s="16">
        <v>864.59262076322295</v>
      </c>
      <c r="C697" s="17">
        <v>2.1232666666666602</v>
      </c>
      <c r="F697" s="18" t="s">
        <v>145</v>
      </c>
      <c r="G697" s="18">
        <v>45476.646014285703</v>
      </c>
      <c r="H697" s="23">
        <f t="shared" si="140"/>
        <v>8847.5965008337953</v>
      </c>
      <c r="I697" s="19" t="s">
        <v>146</v>
      </c>
      <c r="J697" s="19">
        <v>0</v>
      </c>
      <c r="K697" s="19">
        <f t="shared" si="141"/>
        <v>0</v>
      </c>
      <c r="L697" s="18" t="s">
        <v>146</v>
      </c>
      <c r="M697" s="18">
        <v>0</v>
      </c>
      <c r="N697" s="18">
        <f t="shared" si="142"/>
        <v>0</v>
      </c>
      <c r="O697" s="19" t="s">
        <v>145</v>
      </c>
      <c r="P697" s="19">
        <v>4197830.17968571</v>
      </c>
      <c r="Q697" s="19">
        <f t="shared" si="143"/>
        <v>1009093.7931936802</v>
      </c>
      <c r="R697" s="18" t="s">
        <v>146</v>
      </c>
      <c r="S697" s="18">
        <v>0</v>
      </c>
      <c r="T697" s="18">
        <f t="shared" si="144"/>
        <v>0</v>
      </c>
      <c r="U697" s="20" t="s">
        <v>146</v>
      </c>
      <c r="V697" s="20">
        <v>0</v>
      </c>
      <c r="W697" s="20">
        <f t="shared" si="145"/>
        <v>0</v>
      </c>
      <c r="X697" s="18" t="s">
        <v>145</v>
      </c>
      <c r="Y697" s="18">
        <v>45476.646014285703</v>
      </c>
      <c r="Z697" s="23">
        <f t="shared" si="146"/>
        <v>8847.5965008337953</v>
      </c>
      <c r="AA697" s="20" t="s">
        <v>146</v>
      </c>
      <c r="AB697" s="20">
        <v>0</v>
      </c>
      <c r="AC697" s="24">
        <f t="shared" si="147"/>
        <v>0</v>
      </c>
      <c r="AD697" s="18" t="s">
        <v>146</v>
      </c>
      <c r="AE697" s="18">
        <v>0</v>
      </c>
      <c r="AF697" s="18">
        <f t="shared" si="148"/>
        <v>0</v>
      </c>
      <c r="AG697" s="19" t="s">
        <v>146</v>
      </c>
      <c r="AH697" s="19">
        <v>0</v>
      </c>
      <c r="AI697" s="19">
        <f t="shared" si="149"/>
        <v>0</v>
      </c>
      <c r="AJ697" s="18" t="s">
        <v>146</v>
      </c>
      <c r="AK697" s="18">
        <v>0</v>
      </c>
      <c r="AL697" s="18">
        <f t="shared" si="150"/>
        <v>0</v>
      </c>
      <c r="AM697" s="19" t="s">
        <v>146</v>
      </c>
      <c r="AN697" s="19">
        <v>0</v>
      </c>
      <c r="AO697" s="19">
        <f t="shared" si="151"/>
        <v>0</v>
      </c>
      <c r="AP697" s="18" t="s">
        <v>146</v>
      </c>
      <c r="AQ697" s="18">
        <v>0</v>
      </c>
      <c r="AR697" s="18">
        <f t="shared" si="152"/>
        <v>0</v>
      </c>
      <c r="AS697" s="20" t="s">
        <v>146</v>
      </c>
      <c r="AT697" s="20">
        <v>0</v>
      </c>
      <c r="AU697" s="16">
        <f t="shared" si="153"/>
        <v>0</v>
      </c>
    </row>
    <row r="698" spans="1:47" x14ac:dyDescent="0.2">
      <c r="A698" s="16">
        <v>695</v>
      </c>
      <c r="B698" s="16">
        <v>882.58735893443497</v>
      </c>
      <c r="C698" s="17">
        <v>7.3084666666666598</v>
      </c>
      <c r="F698" s="18" t="s">
        <v>145</v>
      </c>
      <c r="G698" s="18">
        <v>56579.961999999898</v>
      </c>
      <c r="H698" s="23">
        <f t="shared" si="140"/>
        <v>11007.774708171188</v>
      </c>
      <c r="I698" s="19" t="s">
        <v>146</v>
      </c>
      <c r="J698" s="19">
        <v>0</v>
      </c>
      <c r="K698" s="19">
        <f t="shared" si="141"/>
        <v>0</v>
      </c>
      <c r="L698" s="18" t="s">
        <v>146</v>
      </c>
      <c r="M698" s="18">
        <v>0</v>
      </c>
      <c r="N698" s="18">
        <f t="shared" si="142"/>
        <v>0</v>
      </c>
      <c r="O698" s="19" t="s">
        <v>146</v>
      </c>
      <c r="P698" s="19">
        <v>0</v>
      </c>
      <c r="Q698" s="19">
        <f t="shared" si="143"/>
        <v>0</v>
      </c>
      <c r="R698" s="18" t="s">
        <v>146</v>
      </c>
      <c r="S698" s="18">
        <v>0</v>
      </c>
      <c r="T698" s="18">
        <f t="shared" si="144"/>
        <v>0</v>
      </c>
      <c r="U698" s="20" t="s">
        <v>146</v>
      </c>
      <c r="V698" s="20">
        <v>0</v>
      </c>
      <c r="W698" s="20">
        <f t="shared" si="145"/>
        <v>0</v>
      </c>
      <c r="X698" s="18" t="s">
        <v>145</v>
      </c>
      <c r="Y698" s="18">
        <v>56579.961999999898</v>
      </c>
      <c r="Z698" s="23">
        <f t="shared" si="146"/>
        <v>11007.774708171188</v>
      </c>
      <c r="AA698" s="20" t="s">
        <v>146</v>
      </c>
      <c r="AB698" s="20">
        <v>0</v>
      </c>
      <c r="AC698" s="24">
        <f t="shared" si="147"/>
        <v>0</v>
      </c>
      <c r="AD698" s="18" t="s">
        <v>146</v>
      </c>
      <c r="AE698" s="18">
        <v>0</v>
      </c>
      <c r="AF698" s="18">
        <f t="shared" si="148"/>
        <v>0</v>
      </c>
      <c r="AG698" s="19" t="s">
        <v>146</v>
      </c>
      <c r="AH698" s="19">
        <v>0</v>
      </c>
      <c r="AI698" s="19">
        <f t="shared" si="149"/>
        <v>0</v>
      </c>
      <c r="AJ698" s="18" t="s">
        <v>146</v>
      </c>
      <c r="AK698" s="18">
        <v>0</v>
      </c>
      <c r="AL698" s="18">
        <f t="shared" si="150"/>
        <v>0</v>
      </c>
      <c r="AM698" s="19" t="s">
        <v>146</v>
      </c>
      <c r="AN698" s="19">
        <v>0</v>
      </c>
      <c r="AO698" s="19">
        <f t="shared" si="151"/>
        <v>0</v>
      </c>
      <c r="AP698" s="18" t="s">
        <v>146</v>
      </c>
      <c r="AQ698" s="18">
        <v>0</v>
      </c>
      <c r="AR698" s="18">
        <f t="shared" si="152"/>
        <v>0</v>
      </c>
      <c r="AS698" s="20" t="s">
        <v>146</v>
      </c>
      <c r="AT698" s="20">
        <v>0</v>
      </c>
      <c r="AU698" s="16">
        <f t="shared" si="153"/>
        <v>0</v>
      </c>
    </row>
    <row r="699" spans="1:47" x14ac:dyDescent="0.2">
      <c r="A699" s="16">
        <v>696</v>
      </c>
      <c r="B699" s="16">
        <v>1124.51359006849</v>
      </c>
      <c r="C699" s="17">
        <v>13.571079629629599</v>
      </c>
      <c r="F699" s="18" t="s">
        <v>145</v>
      </c>
      <c r="G699" s="18">
        <v>60188.954700000002</v>
      </c>
      <c r="H699" s="23">
        <f t="shared" si="140"/>
        <v>11709.913365758755</v>
      </c>
      <c r="I699" s="19" t="s">
        <v>145</v>
      </c>
      <c r="J699" s="19">
        <v>30470.291071428601</v>
      </c>
      <c r="K699" s="19">
        <f t="shared" si="141"/>
        <v>3572.1325992296133</v>
      </c>
      <c r="L699" s="18" t="s">
        <v>145</v>
      </c>
      <c r="M699" s="18">
        <v>33528.642200000002</v>
      </c>
      <c r="N699" s="18">
        <f t="shared" si="142"/>
        <v>5514.5793092105268</v>
      </c>
      <c r="O699" s="19" t="s">
        <v>146</v>
      </c>
      <c r="P699" s="19">
        <v>0</v>
      </c>
      <c r="Q699" s="19">
        <f t="shared" si="143"/>
        <v>0</v>
      </c>
      <c r="R699" s="18" t="s">
        <v>145</v>
      </c>
      <c r="S699" s="18">
        <v>19613.0688571428</v>
      </c>
      <c r="T699" s="18">
        <f t="shared" si="144"/>
        <v>1893.1533645890734</v>
      </c>
      <c r="U699" s="20" t="s">
        <v>145</v>
      </c>
      <c r="V699" s="20">
        <v>31138.488600000001</v>
      </c>
      <c r="W699" s="20">
        <f t="shared" si="145"/>
        <v>11200.895179856116</v>
      </c>
      <c r="X699" s="18" t="s">
        <v>145</v>
      </c>
      <c r="Y699" s="18">
        <v>60188.954700000002</v>
      </c>
      <c r="Z699" s="23">
        <f t="shared" si="146"/>
        <v>11709.913365758755</v>
      </c>
      <c r="AA699" s="20" t="s">
        <v>145</v>
      </c>
      <c r="AB699" s="20">
        <v>24651.864228571401</v>
      </c>
      <c r="AC699" s="24">
        <f t="shared" si="147"/>
        <v>4206.8027693807853</v>
      </c>
      <c r="AD699" s="18" t="s">
        <v>146</v>
      </c>
      <c r="AE699" s="18">
        <v>0</v>
      </c>
      <c r="AF699" s="18">
        <f t="shared" si="148"/>
        <v>0</v>
      </c>
      <c r="AG699" s="19" t="s">
        <v>146</v>
      </c>
      <c r="AH699" s="19">
        <v>0</v>
      </c>
      <c r="AI699" s="19">
        <f t="shared" si="149"/>
        <v>0</v>
      </c>
      <c r="AJ699" s="18" t="s">
        <v>145</v>
      </c>
      <c r="AK699" s="18">
        <v>28458.461142857199</v>
      </c>
      <c r="AL699" s="18">
        <f t="shared" si="150"/>
        <v>1880.9293551128353</v>
      </c>
      <c r="AM699" s="19" t="s">
        <v>146</v>
      </c>
      <c r="AN699" s="19">
        <v>0</v>
      </c>
      <c r="AO699" s="19">
        <f t="shared" si="151"/>
        <v>0</v>
      </c>
      <c r="AP699" s="18" t="s">
        <v>145</v>
      </c>
      <c r="AQ699" s="18">
        <v>27550.000914285702</v>
      </c>
      <c r="AR699" s="18">
        <f t="shared" si="152"/>
        <v>3401.2346807760127</v>
      </c>
      <c r="AS699" s="20" t="s">
        <v>146</v>
      </c>
      <c r="AT699" s="20">
        <v>0</v>
      </c>
      <c r="AU699" s="16">
        <f t="shared" si="153"/>
        <v>0</v>
      </c>
    </row>
    <row r="700" spans="1:47" x14ac:dyDescent="0.2">
      <c r="A700" s="16">
        <v>697</v>
      </c>
      <c r="B700" s="16">
        <v>632.49334716796795</v>
      </c>
      <c r="C700" s="17">
        <v>8.0440333333333296</v>
      </c>
      <c r="D700" s="16" t="s">
        <v>980</v>
      </c>
      <c r="E700" s="16" t="s">
        <v>981</v>
      </c>
      <c r="F700" s="18" t="s">
        <v>145</v>
      </c>
      <c r="G700" s="18">
        <v>49841.7461999999</v>
      </c>
      <c r="H700" s="23">
        <f t="shared" si="140"/>
        <v>9696.8377821011491</v>
      </c>
      <c r="I700" s="19" t="s">
        <v>146</v>
      </c>
      <c r="J700" s="19">
        <v>0</v>
      </c>
      <c r="K700" s="19">
        <f t="shared" si="141"/>
        <v>0</v>
      </c>
      <c r="L700" s="18" t="s">
        <v>146</v>
      </c>
      <c r="M700" s="18">
        <v>0</v>
      </c>
      <c r="N700" s="18">
        <f t="shared" si="142"/>
        <v>0</v>
      </c>
      <c r="O700" s="19" t="s">
        <v>146</v>
      </c>
      <c r="P700" s="19">
        <v>0</v>
      </c>
      <c r="Q700" s="19">
        <f t="shared" si="143"/>
        <v>0</v>
      </c>
      <c r="R700" s="18" t="s">
        <v>146</v>
      </c>
      <c r="S700" s="18">
        <v>0</v>
      </c>
      <c r="T700" s="18">
        <f t="shared" si="144"/>
        <v>0</v>
      </c>
      <c r="U700" s="20" t="s">
        <v>146</v>
      </c>
      <c r="V700" s="20">
        <v>0</v>
      </c>
      <c r="W700" s="20">
        <f t="shared" si="145"/>
        <v>0</v>
      </c>
      <c r="X700" s="18" t="s">
        <v>145</v>
      </c>
      <c r="Y700" s="18">
        <v>49841.7461999999</v>
      </c>
      <c r="Z700" s="23">
        <f t="shared" si="146"/>
        <v>9696.8377821011491</v>
      </c>
      <c r="AA700" s="20" t="s">
        <v>146</v>
      </c>
      <c r="AB700" s="20">
        <v>0</v>
      </c>
      <c r="AC700" s="24">
        <f t="shared" si="147"/>
        <v>0</v>
      </c>
      <c r="AD700" s="18" t="s">
        <v>146</v>
      </c>
      <c r="AE700" s="18">
        <v>0</v>
      </c>
      <c r="AF700" s="18">
        <f t="shared" si="148"/>
        <v>0</v>
      </c>
      <c r="AG700" s="19" t="s">
        <v>146</v>
      </c>
      <c r="AH700" s="19">
        <v>0</v>
      </c>
      <c r="AI700" s="19">
        <f t="shared" si="149"/>
        <v>0</v>
      </c>
      <c r="AJ700" s="18" t="s">
        <v>146</v>
      </c>
      <c r="AK700" s="18">
        <v>0</v>
      </c>
      <c r="AL700" s="18">
        <f t="shared" si="150"/>
        <v>0</v>
      </c>
      <c r="AM700" s="19" t="s">
        <v>146</v>
      </c>
      <c r="AN700" s="19">
        <v>0</v>
      </c>
      <c r="AO700" s="19">
        <f t="shared" si="151"/>
        <v>0</v>
      </c>
      <c r="AP700" s="18" t="s">
        <v>146</v>
      </c>
      <c r="AQ700" s="18">
        <v>0</v>
      </c>
      <c r="AR700" s="18">
        <f t="shared" si="152"/>
        <v>0</v>
      </c>
      <c r="AS700" s="20" t="s">
        <v>146</v>
      </c>
      <c r="AT700" s="20">
        <v>0</v>
      </c>
      <c r="AU700" s="16">
        <f t="shared" si="153"/>
        <v>0</v>
      </c>
    </row>
    <row r="701" spans="1:47" x14ac:dyDescent="0.2">
      <c r="A701" s="16">
        <v>698</v>
      </c>
      <c r="B701" s="16">
        <v>1008.81055552466</v>
      </c>
      <c r="C701" s="17">
        <v>14.084216666666601</v>
      </c>
      <c r="D701" s="16" t="s">
        <v>982</v>
      </c>
      <c r="E701" s="16" t="s">
        <v>983</v>
      </c>
      <c r="F701" s="18" t="s">
        <v>145</v>
      </c>
      <c r="G701" s="18">
        <v>56846.133199999997</v>
      </c>
      <c r="H701" s="23">
        <f t="shared" si="140"/>
        <v>11059.558988326848</v>
      </c>
      <c r="I701" s="19" t="s">
        <v>146</v>
      </c>
      <c r="J701" s="19">
        <v>0</v>
      </c>
      <c r="K701" s="19">
        <f t="shared" si="141"/>
        <v>0</v>
      </c>
      <c r="L701" s="18" t="s">
        <v>146</v>
      </c>
      <c r="M701" s="18">
        <v>0</v>
      </c>
      <c r="N701" s="18">
        <f t="shared" si="142"/>
        <v>0</v>
      </c>
      <c r="O701" s="19" t="s">
        <v>146</v>
      </c>
      <c r="P701" s="19">
        <v>0</v>
      </c>
      <c r="Q701" s="19">
        <f t="shared" si="143"/>
        <v>0</v>
      </c>
      <c r="R701" s="18" t="s">
        <v>146</v>
      </c>
      <c r="S701" s="18">
        <v>0</v>
      </c>
      <c r="T701" s="18">
        <f t="shared" si="144"/>
        <v>0</v>
      </c>
      <c r="U701" s="20" t="s">
        <v>146</v>
      </c>
      <c r="V701" s="20">
        <v>0</v>
      </c>
      <c r="W701" s="20">
        <f t="shared" si="145"/>
        <v>0</v>
      </c>
      <c r="X701" s="18" t="s">
        <v>145</v>
      </c>
      <c r="Y701" s="18">
        <v>56846.133199999997</v>
      </c>
      <c r="Z701" s="23">
        <f t="shared" si="146"/>
        <v>11059.558988326848</v>
      </c>
      <c r="AA701" s="20" t="s">
        <v>146</v>
      </c>
      <c r="AB701" s="20">
        <v>0</v>
      </c>
      <c r="AC701" s="24">
        <f t="shared" si="147"/>
        <v>0</v>
      </c>
      <c r="AD701" s="18" t="s">
        <v>146</v>
      </c>
      <c r="AE701" s="18">
        <v>0</v>
      </c>
      <c r="AF701" s="18">
        <f t="shared" si="148"/>
        <v>0</v>
      </c>
      <c r="AG701" s="19" t="s">
        <v>146</v>
      </c>
      <c r="AH701" s="19">
        <v>0</v>
      </c>
      <c r="AI701" s="19">
        <f t="shared" si="149"/>
        <v>0</v>
      </c>
      <c r="AJ701" s="18" t="s">
        <v>146</v>
      </c>
      <c r="AK701" s="18">
        <v>0</v>
      </c>
      <c r="AL701" s="18">
        <f t="shared" si="150"/>
        <v>0</v>
      </c>
      <c r="AM701" s="19" t="s">
        <v>146</v>
      </c>
      <c r="AN701" s="19">
        <v>0</v>
      </c>
      <c r="AO701" s="19">
        <f t="shared" si="151"/>
        <v>0</v>
      </c>
      <c r="AP701" s="18" t="s">
        <v>146</v>
      </c>
      <c r="AQ701" s="18">
        <v>0</v>
      </c>
      <c r="AR701" s="18">
        <f t="shared" si="152"/>
        <v>0</v>
      </c>
      <c r="AS701" s="20" t="s">
        <v>146</v>
      </c>
      <c r="AT701" s="20">
        <v>0</v>
      </c>
      <c r="AU701" s="16">
        <f t="shared" si="153"/>
        <v>0</v>
      </c>
    </row>
    <row r="702" spans="1:47" x14ac:dyDescent="0.2">
      <c r="A702" s="16">
        <v>699</v>
      </c>
      <c r="B702" s="16">
        <v>441.78896090108401</v>
      </c>
      <c r="C702" s="17">
        <v>0.67634999999999901</v>
      </c>
      <c r="F702" s="18" t="s">
        <v>145</v>
      </c>
      <c r="G702" s="18">
        <v>43784.619599999904</v>
      </c>
      <c r="H702" s="23">
        <f t="shared" si="140"/>
        <v>8518.4084824902548</v>
      </c>
      <c r="I702" s="19" t="s">
        <v>146</v>
      </c>
      <c r="J702" s="19">
        <v>0</v>
      </c>
      <c r="K702" s="19">
        <f t="shared" si="141"/>
        <v>0</v>
      </c>
      <c r="L702" s="18" t="s">
        <v>146</v>
      </c>
      <c r="M702" s="18">
        <v>0</v>
      </c>
      <c r="N702" s="18">
        <f t="shared" si="142"/>
        <v>0</v>
      </c>
      <c r="O702" s="19" t="s">
        <v>145</v>
      </c>
      <c r="P702" s="19">
        <v>48101.774714285697</v>
      </c>
      <c r="Q702" s="19">
        <f t="shared" si="143"/>
        <v>11562.926614010985</v>
      </c>
      <c r="R702" s="18" t="s">
        <v>146</v>
      </c>
      <c r="S702" s="18">
        <v>0</v>
      </c>
      <c r="T702" s="18">
        <f t="shared" si="144"/>
        <v>0</v>
      </c>
      <c r="U702" s="20" t="s">
        <v>146</v>
      </c>
      <c r="V702" s="20">
        <v>0</v>
      </c>
      <c r="W702" s="20">
        <f t="shared" si="145"/>
        <v>0</v>
      </c>
      <c r="X702" s="18" t="s">
        <v>145</v>
      </c>
      <c r="Y702" s="18">
        <v>43784.619599999904</v>
      </c>
      <c r="Z702" s="23">
        <f t="shared" si="146"/>
        <v>8518.4084824902548</v>
      </c>
      <c r="AA702" s="20" t="s">
        <v>146</v>
      </c>
      <c r="AB702" s="20">
        <v>0</v>
      </c>
      <c r="AC702" s="24">
        <f t="shared" si="147"/>
        <v>0</v>
      </c>
      <c r="AD702" s="18" t="s">
        <v>146</v>
      </c>
      <c r="AE702" s="18">
        <v>0</v>
      </c>
      <c r="AF702" s="18">
        <f t="shared" si="148"/>
        <v>0</v>
      </c>
      <c r="AG702" s="19" t="s">
        <v>146</v>
      </c>
      <c r="AH702" s="19">
        <v>0</v>
      </c>
      <c r="AI702" s="19">
        <f t="shared" si="149"/>
        <v>0</v>
      </c>
      <c r="AJ702" s="18" t="s">
        <v>146</v>
      </c>
      <c r="AK702" s="18">
        <v>0</v>
      </c>
      <c r="AL702" s="18">
        <f t="shared" si="150"/>
        <v>0</v>
      </c>
      <c r="AM702" s="19" t="s">
        <v>146</v>
      </c>
      <c r="AN702" s="19">
        <v>0</v>
      </c>
      <c r="AO702" s="19">
        <f t="shared" si="151"/>
        <v>0</v>
      </c>
      <c r="AP702" s="18" t="s">
        <v>146</v>
      </c>
      <c r="AQ702" s="18">
        <v>0</v>
      </c>
      <c r="AR702" s="18">
        <f t="shared" si="152"/>
        <v>0</v>
      </c>
      <c r="AS702" s="20" t="s">
        <v>145</v>
      </c>
      <c r="AT702" s="20">
        <v>82538.871414285706</v>
      </c>
      <c r="AU702" s="16">
        <f t="shared" si="153"/>
        <v>5498.925477300847</v>
      </c>
    </row>
    <row r="703" spans="1:47" x14ac:dyDescent="0.2">
      <c r="A703" s="16">
        <v>700</v>
      </c>
      <c r="B703" s="16">
        <v>990.28215871237501</v>
      </c>
      <c r="C703" s="17">
        <v>19.354888888888802</v>
      </c>
      <c r="F703" s="18" t="s">
        <v>145</v>
      </c>
      <c r="G703" s="18">
        <v>47308.288142856502</v>
      </c>
      <c r="H703" s="23">
        <f t="shared" si="140"/>
        <v>9203.9471095051558</v>
      </c>
      <c r="I703" s="19" t="s">
        <v>145</v>
      </c>
      <c r="J703" s="19">
        <v>38342.184714285198</v>
      </c>
      <c r="K703" s="19">
        <f t="shared" si="141"/>
        <v>4494.9806230111608</v>
      </c>
      <c r="L703" s="18" t="s">
        <v>146</v>
      </c>
      <c r="M703" s="18">
        <v>0</v>
      </c>
      <c r="N703" s="18">
        <f t="shared" si="142"/>
        <v>0</v>
      </c>
      <c r="O703" s="19" t="s">
        <v>146</v>
      </c>
      <c r="P703" s="19">
        <v>0</v>
      </c>
      <c r="Q703" s="19">
        <f t="shared" si="143"/>
        <v>0</v>
      </c>
      <c r="R703" s="18" t="s">
        <v>146</v>
      </c>
      <c r="S703" s="18">
        <v>0</v>
      </c>
      <c r="T703" s="18">
        <f t="shared" si="144"/>
        <v>0</v>
      </c>
      <c r="U703" s="20" t="s">
        <v>146</v>
      </c>
      <c r="V703" s="20">
        <v>0</v>
      </c>
      <c r="W703" s="20">
        <f t="shared" si="145"/>
        <v>0</v>
      </c>
      <c r="X703" s="18" t="s">
        <v>145</v>
      </c>
      <c r="Y703" s="18">
        <v>47308.288142856502</v>
      </c>
      <c r="Z703" s="23">
        <f t="shared" si="146"/>
        <v>9203.9471095051558</v>
      </c>
      <c r="AA703" s="20" t="s">
        <v>146</v>
      </c>
      <c r="AB703" s="20">
        <v>0</v>
      </c>
      <c r="AC703" s="24">
        <f t="shared" si="147"/>
        <v>0</v>
      </c>
      <c r="AD703" s="18" t="s">
        <v>146</v>
      </c>
      <c r="AE703" s="18">
        <v>0</v>
      </c>
      <c r="AF703" s="18">
        <f t="shared" si="148"/>
        <v>0</v>
      </c>
      <c r="AG703" s="19" t="s">
        <v>146</v>
      </c>
      <c r="AH703" s="19">
        <v>0</v>
      </c>
      <c r="AI703" s="19">
        <f t="shared" si="149"/>
        <v>0</v>
      </c>
      <c r="AJ703" s="18" t="s">
        <v>146</v>
      </c>
      <c r="AK703" s="18">
        <v>0</v>
      </c>
      <c r="AL703" s="18">
        <f t="shared" si="150"/>
        <v>0</v>
      </c>
      <c r="AM703" s="19" t="s">
        <v>146</v>
      </c>
      <c r="AN703" s="19">
        <v>0</v>
      </c>
      <c r="AO703" s="19">
        <f t="shared" si="151"/>
        <v>0</v>
      </c>
      <c r="AP703" s="18" t="s">
        <v>146</v>
      </c>
      <c r="AQ703" s="18">
        <v>0</v>
      </c>
      <c r="AR703" s="18">
        <f t="shared" si="152"/>
        <v>0</v>
      </c>
      <c r="AS703" s="20" t="s">
        <v>146</v>
      </c>
      <c r="AT703" s="20">
        <v>0</v>
      </c>
      <c r="AU703" s="16">
        <f t="shared" si="153"/>
        <v>0</v>
      </c>
    </row>
    <row r="704" spans="1:47" x14ac:dyDescent="0.2">
      <c r="A704" s="16">
        <v>701</v>
      </c>
      <c r="B704" s="16">
        <v>867.60125125432603</v>
      </c>
      <c r="C704" s="17">
        <v>5.8361527777777704</v>
      </c>
      <c r="D704" s="16" t="s">
        <v>984</v>
      </c>
      <c r="E704" s="16" t="s">
        <v>985</v>
      </c>
      <c r="F704" s="18" t="s">
        <v>145</v>
      </c>
      <c r="G704" s="18">
        <v>49125.087171428597</v>
      </c>
      <c r="H704" s="23">
        <f t="shared" si="140"/>
        <v>9557.4099555308567</v>
      </c>
      <c r="I704" s="19" t="s">
        <v>145</v>
      </c>
      <c r="J704" s="19">
        <v>25164.7970285714</v>
      </c>
      <c r="K704" s="19">
        <f t="shared" si="141"/>
        <v>2950.152054932169</v>
      </c>
      <c r="L704" s="18" t="s">
        <v>145</v>
      </c>
      <c r="M704" s="18">
        <v>36657.471014285598</v>
      </c>
      <c r="N704" s="18">
        <f t="shared" si="142"/>
        <v>6029.1893115601315</v>
      </c>
      <c r="O704" s="19" t="s">
        <v>146</v>
      </c>
      <c r="P704" s="19">
        <v>0</v>
      </c>
      <c r="Q704" s="19">
        <f t="shared" si="143"/>
        <v>0</v>
      </c>
      <c r="R704" s="18" t="s">
        <v>146</v>
      </c>
      <c r="S704" s="18">
        <v>0</v>
      </c>
      <c r="T704" s="18">
        <f t="shared" si="144"/>
        <v>0</v>
      </c>
      <c r="U704" s="20" t="s">
        <v>145</v>
      </c>
      <c r="V704" s="20">
        <v>26762.148028571199</v>
      </c>
      <c r="W704" s="20">
        <f t="shared" si="145"/>
        <v>9626.6719527234527</v>
      </c>
      <c r="X704" s="18" t="s">
        <v>145</v>
      </c>
      <c r="Y704" s="18">
        <v>49125.087171428597</v>
      </c>
      <c r="Z704" s="23">
        <f t="shared" si="146"/>
        <v>9557.4099555308567</v>
      </c>
      <c r="AA704" s="20" t="s">
        <v>146</v>
      </c>
      <c r="AB704" s="20">
        <v>0</v>
      </c>
      <c r="AC704" s="24">
        <f t="shared" si="147"/>
        <v>0</v>
      </c>
      <c r="AD704" s="18" t="s">
        <v>146</v>
      </c>
      <c r="AE704" s="18">
        <v>0</v>
      </c>
      <c r="AF704" s="18">
        <f t="shared" si="148"/>
        <v>0</v>
      </c>
      <c r="AG704" s="19" t="s">
        <v>146</v>
      </c>
      <c r="AH704" s="19">
        <v>0</v>
      </c>
      <c r="AI704" s="19">
        <f t="shared" si="149"/>
        <v>0</v>
      </c>
      <c r="AJ704" s="18" t="s">
        <v>146</v>
      </c>
      <c r="AK704" s="18">
        <v>0</v>
      </c>
      <c r="AL704" s="18">
        <f t="shared" si="150"/>
        <v>0</v>
      </c>
      <c r="AM704" s="19" t="s">
        <v>145</v>
      </c>
      <c r="AN704" s="19">
        <v>29109.467785714201</v>
      </c>
      <c r="AO704" s="19">
        <f t="shared" si="151"/>
        <v>3227.2137234716411</v>
      </c>
      <c r="AP704" s="18" t="s">
        <v>146</v>
      </c>
      <c r="AQ704" s="18">
        <v>0</v>
      </c>
      <c r="AR704" s="18">
        <f t="shared" si="152"/>
        <v>0</v>
      </c>
      <c r="AS704" s="20" t="s">
        <v>146</v>
      </c>
      <c r="AT704" s="20">
        <v>0</v>
      </c>
      <c r="AU704" s="16">
        <f t="shared" si="153"/>
        <v>0</v>
      </c>
    </row>
    <row r="705" spans="1:47" x14ac:dyDescent="0.2">
      <c r="A705" s="16">
        <v>702</v>
      </c>
      <c r="B705" s="16">
        <v>607.65661621093705</v>
      </c>
      <c r="C705" s="17">
        <v>9.5975199999999994</v>
      </c>
      <c r="F705" s="18" t="s">
        <v>145</v>
      </c>
      <c r="G705" s="18">
        <v>43498.674471428603</v>
      </c>
      <c r="H705" s="23">
        <f t="shared" si="140"/>
        <v>8462.7771345191832</v>
      </c>
      <c r="I705" s="19" t="s">
        <v>146</v>
      </c>
      <c r="J705" s="19">
        <v>0</v>
      </c>
      <c r="K705" s="19">
        <f t="shared" si="141"/>
        <v>0</v>
      </c>
      <c r="L705" s="18" t="s">
        <v>146</v>
      </c>
      <c r="M705" s="18">
        <v>0</v>
      </c>
      <c r="N705" s="18">
        <f t="shared" si="142"/>
        <v>0</v>
      </c>
      <c r="O705" s="19" t="s">
        <v>146</v>
      </c>
      <c r="P705" s="19">
        <v>0</v>
      </c>
      <c r="Q705" s="19">
        <f t="shared" si="143"/>
        <v>0</v>
      </c>
      <c r="R705" s="18" t="s">
        <v>145</v>
      </c>
      <c r="S705" s="18">
        <v>36498.311428571396</v>
      </c>
      <c r="T705" s="18">
        <f t="shared" si="144"/>
        <v>3523.0030336458881</v>
      </c>
      <c r="U705" s="20" t="s">
        <v>146</v>
      </c>
      <c r="V705" s="20">
        <v>0</v>
      </c>
      <c r="W705" s="20">
        <f t="shared" si="145"/>
        <v>0</v>
      </c>
      <c r="X705" s="18" t="s">
        <v>145</v>
      </c>
      <c r="Y705" s="18">
        <v>43498.674471428603</v>
      </c>
      <c r="Z705" s="23">
        <f t="shared" si="146"/>
        <v>8462.7771345191832</v>
      </c>
      <c r="AA705" s="20" t="s">
        <v>145</v>
      </c>
      <c r="AB705" s="20">
        <v>446369.34382857202</v>
      </c>
      <c r="AC705" s="24">
        <f t="shared" si="147"/>
        <v>76172.242974159046</v>
      </c>
      <c r="AD705" s="18" t="s">
        <v>146</v>
      </c>
      <c r="AE705" s="18">
        <v>0</v>
      </c>
      <c r="AF705" s="18">
        <f t="shared" si="148"/>
        <v>0</v>
      </c>
      <c r="AG705" s="19" t="s">
        <v>145</v>
      </c>
      <c r="AH705" s="19">
        <v>148516.41692857101</v>
      </c>
      <c r="AI705" s="19">
        <f t="shared" si="149"/>
        <v>49505.47230952367</v>
      </c>
      <c r="AJ705" s="18" t="s">
        <v>146</v>
      </c>
      <c r="AK705" s="18">
        <v>0</v>
      </c>
      <c r="AL705" s="18">
        <f t="shared" si="150"/>
        <v>0</v>
      </c>
      <c r="AM705" s="19" t="s">
        <v>146</v>
      </c>
      <c r="AN705" s="19">
        <v>0</v>
      </c>
      <c r="AO705" s="19">
        <f t="shared" si="151"/>
        <v>0</v>
      </c>
      <c r="AP705" s="18" t="s">
        <v>146</v>
      </c>
      <c r="AQ705" s="18">
        <v>0</v>
      </c>
      <c r="AR705" s="18">
        <f t="shared" si="152"/>
        <v>0</v>
      </c>
      <c r="AS705" s="20" t="s">
        <v>146</v>
      </c>
      <c r="AT705" s="20">
        <v>0</v>
      </c>
      <c r="AU705" s="16">
        <f t="shared" si="153"/>
        <v>0</v>
      </c>
    </row>
    <row r="706" spans="1:47" x14ac:dyDescent="0.2">
      <c r="A706" s="16">
        <v>703</v>
      </c>
      <c r="B706" s="16">
        <v>1161.53171461993</v>
      </c>
      <c r="C706" s="17">
        <v>13.838844444444399</v>
      </c>
      <c r="D706" s="16" t="s">
        <v>986</v>
      </c>
      <c r="E706" s="16" t="s">
        <v>986</v>
      </c>
      <c r="F706" s="18" t="s">
        <v>145</v>
      </c>
      <c r="G706" s="18">
        <v>45921.353385714203</v>
      </c>
      <c r="H706" s="23">
        <f t="shared" si="140"/>
        <v>8934.1154446914788</v>
      </c>
      <c r="I706" s="19" t="s">
        <v>146</v>
      </c>
      <c r="J706" s="19">
        <v>0</v>
      </c>
      <c r="K706" s="19">
        <f t="shared" si="141"/>
        <v>0</v>
      </c>
      <c r="L706" s="18" t="s">
        <v>146</v>
      </c>
      <c r="M706" s="18">
        <v>0</v>
      </c>
      <c r="N706" s="18">
        <f t="shared" si="142"/>
        <v>0</v>
      </c>
      <c r="O706" s="19" t="s">
        <v>146</v>
      </c>
      <c r="P706" s="19">
        <v>0</v>
      </c>
      <c r="Q706" s="19">
        <f t="shared" si="143"/>
        <v>0</v>
      </c>
      <c r="R706" s="18" t="s">
        <v>146</v>
      </c>
      <c r="S706" s="18">
        <v>0</v>
      </c>
      <c r="T706" s="18">
        <f t="shared" si="144"/>
        <v>0</v>
      </c>
      <c r="U706" s="20" t="s">
        <v>146</v>
      </c>
      <c r="V706" s="20">
        <v>0</v>
      </c>
      <c r="W706" s="20">
        <f t="shared" si="145"/>
        <v>0</v>
      </c>
      <c r="X706" s="18" t="s">
        <v>145</v>
      </c>
      <c r="Y706" s="18">
        <v>45921.353385714203</v>
      </c>
      <c r="Z706" s="23">
        <f t="shared" si="146"/>
        <v>8934.1154446914788</v>
      </c>
      <c r="AA706" s="20" t="s">
        <v>146</v>
      </c>
      <c r="AB706" s="20">
        <v>0</v>
      </c>
      <c r="AC706" s="24">
        <f t="shared" si="147"/>
        <v>0</v>
      </c>
      <c r="AD706" s="18" t="s">
        <v>146</v>
      </c>
      <c r="AE706" s="18">
        <v>0</v>
      </c>
      <c r="AF706" s="18">
        <f t="shared" si="148"/>
        <v>0</v>
      </c>
      <c r="AG706" s="19" t="s">
        <v>146</v>
      </c>
      <c r="AH706" s="19">
        <v>0</v>
      </c>
      <c r="AI706" s="19">
        <f t="shared" si="149"/>
        <v>0</v>
      </c>
      <c r="AJ706" s="18" t="s">
        <v>146</v>
      </c>
      <c r="AK706" s="18">
        <v>0</v>
      </c>
      <c r="AL706" s="18">
        <f t="shared" si="150"/>
        <v>0</v>
      </c>
      <c r="AM706" s="19" t="s">
        <v>146</v>
      </c>
      <c r="AN706" s="19">
        <v>0</v>
      </c>
      <c r="AO706" s="19">
        <f t="shared" si="151"/>
        <v>0</v>
      </c>
      <c r="AP706" s="18" t="s">
        <v>146</v>
      </c>
      <c r="AQ706" s="18">
        <v>0</v>
      </c>
      <c r="AR706" s="18">
        <f t="shared" si="152"/>
        <v>0</v>
      </c>
      <c r="AS706" s="20" t="s">
        <v>145</v>
      </c>
      <c r="AT706" s="20">
        <v>19486.624671428599</v>
      </c>
      <c r="AU706" s="16">
        <f t="shared" si="153"/>
        <v>1298.2428162177614</v>
      </c>
    </row>
    <row r="707" spans="1:47" x14ac:dyDescent="0.2">
      <c r="A707" s="16">
        <v>704</v>
      </c>
      <c r="B707" s="16">
        <v>648.73046875</v>
      </c>
      <c r="C707" s="17">
        <v>15.1974666666666</v>
      </c>
      <c r="F707" s="18" t="s">
        <v>145</v>
      </c>
      <c r="G707" s="18">
        <v>21008.887885713699</v>
      </c>
      <c r="H707" s="23">
        <f t="shared" si="140"/>
        <v>4087.3322734851558</v>
      </c>
      <c r="I707" s="19" t="s">
        <v>146</v>
      </c>
      <c r="J707" s="19">
        <v>0</v>
      </c>
      <c r="K707" s="19">
        <f t="shared" si="141"/>
        <v>0</v>
      </c>
      <c r="L707" s="18" t="s">
        <v>146</v>
      </c>
      <c r="M707" s="18">
        <v>0</v>
      </c>
      <c r="N707" s="18">
        <f t="shared" si="142"/>
        <v>0</v>
      </c>
      <c r="O707" s="19" t="s">
        <v>146</v>
      </c>
      <c r="P707" s="19">
        <v>0</v>
      </c>
      <c r="Q707" s="19">
        <f t="shared" si="143"/>
        <v>0</v>
      </c>
      <c r="R707" s="18" t="s">
        <v>146</v>
      </c>
      <c r="S707" s="18">
        <v>0</v>
      </c>
      <c r="T707" s="18">
        <f t="shared" si="144"/>
        <v>0</v>
      </c>
      <c r="U707" s="20" t="s">
        <v>146</v>
      </c>
      <c r="V707" s="20">
        <v>0</v>
      </c>
      <c r="W707" s="20">
        <f t="shared" si="145"/>
        <v>0</v>
      </c>
      <c r="X707" s="18" t="s">
        <v>145</v>
      </c>
      <c r="Y707" s="18">
        <v>21008.887885713699</v>
      </c>
      <c r="Z707" s="23">
        <f t="shared" si="146"/>
        <v>4087.3322734851558</v>
      </c>
      <c r="AA707" s="20" t="s">
        <v>146</v>
      </c>
      <c r="AB707" s="20">
        <v>0</v>
      </c>
      <c r="AC707" s="24">
        <f t="shared" si="147"/>
        <v>0</v>
      </c>
      <c r="AD707" s="18" t="s">
        <v>146</v>
      </c>
      <c r="AE707" s="18">
        <v>0</v>
      </c>
      <c r="AF707" s="18">
        <f t="shared" si="148"/>
        <v>0</v>
      </c>
      <c r="AG707" s="19" t="s">
        <v>146</v>
      </c>
      <c r="AH707" s="19">
        <v>0</v>
      </c>
      <c r="AI707" s="19">
        <f t="shared" si="149"/>
        <v>0</v>
      </c>
      <c r="AJ707" s="18" t="s">
        <v>146</v>
      </c>
      <c r="AK707" s="18">
        <v>0</v>
      </c>
      <c r="AL707" s="18">
        <f t="shared" si="150"/>
        <v>0</v>
      </c>
      <c r="AM707" s="19" t="s">
        <v>146</v>
      </c>
      <c r="AN707" s="19">
        <v>0</v>
      </c>
      <c r="AO707" s="19">
        <f t="shared" si="151"/>
        <v>0</v>
      </c>
      <c r="AP707" s="18" t="s">
        <v>146</v>
      </c>
      <c r="AQ707" s="18">
        <v>0</v>
      </c>
      <c r="AR707" s="18">
        <f t="shared" si="152"/>
        <v>0</v>
      </c>
      <c r="AS707" s="20" t="s">
        <v>146</v>
      </c>
      <c r="AT707" s="20">
        <v>0</v>
      </c>
      <c r="AU707" s="16">
        <f t="shared" si="153"/>
        <v>0</v>
      </c>
    </row>
    <row r="708" spans="1:47" x14ac:dyDescent="0.2">
      <c r="A708" s="16">
        <v>705</v>
      </c>
      <c r="B708" s="16">
        <v>1023.93628989609</v>
      </c>
      <c r="C708" s="17">
        <v>17.3705</v>
      </c>
      <c r="F708" s="18" t="s">
        <v>145</v>
      </c>
      <c r="G708" s="18">
        <v>68132.118285713295</v>
      </c>
      <c r="H708" s="23">
        <f t="shared" si="140"/>
        <v>13255.275931072627</v>
      </c>
      <c r="I708" s="19" t="s">
        <v>146</v>
      </c>
      <c r="J708" s="19">
        <v>0</v>
      </c>
      <c r="K708" s="19">
        <f t="shared" si="141"/>
        <v>0</v>
      </c>
      <c r="L708" s="18" t="s">
        <v>146</v>
      </c>
      <c r="M708" s="18">
        <v>0</v>
      </c>
      <c r="N708" s="18">
        <f t="shared" si="142"/>
        <v>0</v>
      </c>
      <c r="O708" s="19" t="s">
        <v>146</v>
      </c>
      <c r="P708" s="19">
        <v>0</v>
      </c>
      <c r="Q708" s="19">
        <f t="shared" si="143"/>
        <v>0</v>
      </c>
      <c r="R708" s="18" t="s">
        <v>146</v>
      </c>
      <c r="S708" s="18">
        <v>0</v>
      </c>
      <c r="T708" s="18">
        <f t="shared" si="144"/>
        <v>0</v>
      </c>
      <c r="U708" s="20" t="s">
        <v>145</v>
      </c>
      <c r="V708" s="20">
        <v>35235.600857142403</v>
      </c>
      <c r="W708" s="20">
        <f t="shared" si="145"/>
        <v>12674.676567317412</v>
      </c>
      <c r="X708" s="18" t="s">
        <v>145</v>
      </c>
      <c r="Y708" s="18">
        <v>68132.118285713295</v>
      </c>
      <c r="Z708" s="23">
        <f t="shared" si="146"/>
        <v>13255.275931072627</v>
      </c>
      <c r="AA708" s="20" t="s">
        <v>146</v>
      </c>
      <c r="AB708" s="20">
        <v>0</v>
      </c>
      <c r="AC708" s="24">
        <f t="shared" si="147"/>
        <v>0</v>
      </c>
      <c r="AD708" s="18" t="s">
        <v>146</v>
      </c>
      <c r="AE708" s="18">
        <v>0</v>
      </c>
      <c r="AF708" s="18">
        <f t="shared" si="148"/>
        <v>0</v>
      </c>
      <c r="AG708" s="19" t="s">
        <v>146</v>
      </c>
      <c r="AH708" s="19">
        <v>0</v>
      </c>
      <c r="AI708" s="19">
        <f t="shared" si="149"/>
        <v>0</v>
      </c>
      <c r="AJ708" s="18" t="s">
        <v>145</v>
      </c>
      <c r="AK708" s="18">
        <v>40647.528571428003</v>
      </c>
      <c r="AL708" s="18">
        <f t="shared" si="150"/>
        <v>2686.5517892549901</v>
      </c>
      <c r="AM708" s="19" t="s">
        <v>146</v>
      </c>
      <c r="AN708" s="19">
        <v>0</v>
      </c>
      <c r="AO708" s="19">
        <f t="shared" si="151"/>
        <v>0</v>
      </c>
      <c r="AP708" s="18" t="s">
        <v>146</v>
      </c>
      <c r="AQ708" s="18">
        <v>0</v>
      </c>
      <c r="AR708" s="18">
        <f t="shared" si="152"/>
        <v>0</v>
      </c>
      <c r="AS708" s="20" t="s">
        <v>146</v>
      </c>
      <c r="AT708" s="20">
        <v>0</v>
      </c>
      <c r="AU708" s="16">
        <f t="shared" si="153"/>
        <v>0</v>
      </c>
    </row>
    <row r="709" spans="1:47" x14ac:dyDescent="0.2">
      <c r="A709" s="16">
        <v>706</v>
      </c>
      <c r="B709" s="16">
        <v>1195.8241521581499</v>
      </c>
      <c r="C709" s="17">
        <v>13.8154541666666</v>
      </c>
      <c r="D709" s="16" t="s">
        <v>987</v>
      </c>
      <c r="E709" s="16" t="s">
        <v>988</v>
      </c>
      <c r="F709" s="18" t="s">
        <v>145</v>
      </c>
      <c r="G709" s="18">
        <v>194689.375757142</v>
      </c>
      <c r="H709" s="23">
        <f t="shared" ref="H709:H772" si="154">G709/5.14</f>
        <v>37877.310458587941</v>
      </c>
      <c r="I709" s="19" t="s">
        <v>146</v>
      </c>
      <c r="J709" s="19">
        <v>0</v>
      </c>
      <c r="K709" s="19">
        <f t="shared" ref="K709:K772" si="155">J709/8.53</f>
        <v>0</v>
      </c>
      <c r="L709" s="18" t="s">
        <v>145</v>
      </c>
      <c r="M709" s="18">
        <v>227585.37030000001</v>
      </c>
      <c r="N709" s="18">
        <f t="shared" ref="N709:N772" si="156">M709/6.08</f>
        <v>37431.804325657897</v>
      </c>
      <c r="O709" s="19" t="s">
        <v>146</v>
      </c>
      <c r="P709" s="19">
        <v>0</v>
      </c>
      <c r="Q709" s="19">
        <f t="shared" ref="Q709:Q772" si="157">P709/4.16</f>
        <v>0</v>
      </c>
      <c r="R709" s="18" t="s">
        <v>146</v>
      </c>
      <c r="S709" s="18">
        <v>0</v>
      </c>
      <c r="T709" s="18">
        <f t="shared" ref="T709:T772" si="158">S709/10.36</f>
        <v>0</v>
      </c>
      <c r="U709" s="20" t="s">
        <v>146</v>
      </c>
      <c r="V709" s="20">
        <v>0</v>
      </c>
      <c r="W709" s="20">
        <f t="shared" ref="W709:W772" si="159">V709/2.78</f>
        <v>0</v>
      </c>
      <c r="X709" s="18" t="s">
        <v>145</v>
      </c>
      <c r="Y709" s="18">
        <v>194689.375757142</v>
      </c>
      <c r="Z709" s="23">
        <f t="shared" ref="Z709:Z772" si="160">Y709/5.14</f>
        <v>37877.310458587941</v>
      </c>
      <c r="AA709" s="20" t="s">
        <v>146</v>
      </c>
      <c r="AB709" s="20">
        <v>0</v>
      </c>
      <c r="AC709" s="24">
        <f t="shared" ref="AC709:AC772" si="161">AB709/5.86</f>
        <v>0</v>
      </c>
      <c r="AD709" s="18" t="s">
        <v>146</v>
      </c>
      <c r="AE709" s="18">
        <v>0</v>
      </c>
      <c r="AF709" s="18">
        <f t="shared" ref="AF709:AF772" si="162">AE709/12.78</f>
        <v>0</v>
      </c>
      <c r="AG709" s="19" t="s">
        <v>145</v>
      </c>
      <c r="AH709" s="19">
        <v>132344.080357142</v>
      </c>
      <c r="AI709" s="19">
        <f t="shared" ref="AI709:AI772" si="163">AH709/3</f>
        <v>44114.693452380663</v>
      </c>
      <c r="AJ709" s="18" t="s">
        <v>146</v>
      </c>
      <c r="AK709" s="18">
        <v>0</v>
      </c>
      <c r="AL709" s="18">
        <f t="shared" ref="AL709:AL772" si="164">AK709/15.13</f>
        <v>0</v>
      </c>
      <c r="AM709" s="19" t="s">
        <v>146</v>
      </c>
      <c r="AN709" s="19">
        <v>0</v>
      </c>
      <c r="AO709" s="19">
        <f t="shared" ref="AO709:AO772" si="165">AN709/9.02</f>
        <v>0</v>
      </c>
      <c r="AP709" s="18" t="s">
        <v>146</v>
      </c>
      <c r="AQ709" s="18">
        <v>0</v>
      </c>
      <c r="AR709" s="18">
        <f t="shared" ref="AR709:AR772" si="166">AQ709/8.1</f>
        <v>0</v>
      </c>
      <c r="AS709" s="20" t="s">
        <v>146</v>
      </c>
      <c r="AT709" s="20">
        <v>0</v>
      </c>
      <c r="AU709" s="16">
        <f t="shared" ref="AU709:AU772" si="167">AT709/15.01</f>
        <v>0</v>
      </c>
    </row>
    <row r="710" spans="1:47" x14ac:dyDescent="0.2">
      <c r="A710" s="16">
        <v>707</v>
      </c>
      <c r="B710" s="16">
        <v>1177.0176038966799</v>
      </c>
      <c r="C710" s="17">
        <v>14.08405</v>
      </c>
      <c r="F710" s="18" t="s">
        <v>145</v>
      </c>
      <c r="G710" s="18">
        <v>43139.544057142899</v>
      </c>
      <c r="H710" s="23">
        <f t="shared" si="154"/>
        <v>8392.9074041134045</v>
      </c>
      <c r="I710" s="19" t="s">
        <v>145</v>
      </c>
      <c r="J710" s="19">
        <v>25079.738057142898</v>
      </c>
      <c r="K710" s="19">
        <f t="shared" si="155"/>
        <v>2940.1803115056155</v>
      </c>
      <c r="L710" s="18" t="s">
        <v>145</v>
      </c>
      <c r="M710" s="18">
        <v>26765.419514285699</v>
      </c>
      <c r="N710" s="18">
        <f t="shared" si="156"/>
        <v>4402.2071569548843</v>
      </c>
      <c r="O710" s="19" t="s">
        <v>146</v>
      </c>
      <c r="P710" s="19">
        <v>0</v>
      </c>
      <c r="Q710" s="19">
        <f t="shared" si="157"/>
        <v>0</v>
      </c>
      <c r="R710" s="18" t="s">
        <v>146</v>
      </c>
      <c r="S710" s="18">
        <v>0</v>
      </c>
      <c r="T710" s="18">
        <f t="shared" si="158"/>
        <v>0</v>
      </c>
      <c r="U710" s="20" t="s">
        <v>146</v>
      </c>
      <c r="V710" s="20">
        <v>0</v>
      </c>
      <c r="W710" s="20">
        <f t="shared" si="159"/>
        <v>0</v>
      </c>
      <c r="X710" s="18" t="s">
        <v>145</v>
      </c>
      <c r="Y710" s="18">
        <v>43139.544057142899</v>
      </c>
      <c r="Z710" s="23">
        <f t="shared" si="160"/>
        <v>8392.9074041134045</v>
      </c>
      <c r="AA710" s="20" t="s">
        <v>146</v>
      </c>
      <c r="AB710" s="20">
        <v>0</v>
      </c>
      <c r="AC710" s="24">
        <f t="shared" si="161"/>
        <v>0</v>
      </c>
      <c r="AD710" s="18" t="s">
        <v>146</v>
      </c>
      <c r="AE710" s="18">
        <v>0</v>
      </c>
      <c r="AF710" s="18">
        <f t="shared" si="162"/>
        <v>0</v>
      </c>
      <c r="AG710" s="19" t="s">
        <v>146</v>
      </c>
      <c r="AH710" s="19">
        <v>0</v>
      </c>
      <c r="AI710" s="19">
        <f t="shared" si="163"/>
        <v>0</v>
      </c>
      <c r="AJ710" s="18" t="s">
        <v>146</v>
      </c>
      <c r="AK710" s="18">
        <v>0</v>
      </c>
      <c r="AL710" s="18">
        <f t="shared" si="164"/>
        <v>0</v>
      </c>
      <c r="AM710" s="19" t="s">
        <v>146</v>
      </c>
      <c r="AN710" s="19">
        <v>0</v>
      </c>
      <c r="AO710" s="19">
        <f t="shared" si="165"/>
        <v>0</v>
      </c>
      <c r="AP710" s="18" t="s">
        <v>145</v>
      </c>
      <c r="AQ710" s="18">
        <v>26565.5455</v>
      </c>
      <c r="AR710" s="18">
        <f t="shared" si="166"/>
        <v>3279.6969753086423</v>
      </c>
      <c r="AS710" s="20" t="s">
        <v>146</v>
      </c>
      <c r="AT710" s="20">
        <v>0</v>
      </c>
      <c r="AU710" s="16">
        <f t="shared" si="167"/>
        <v>0</v>
      </c>
    </row>
    <row r="711" spans="1:47" x14ac:dyDescent="0.2">
      <c r="A711" s="16">
        <v>708</v>
      </c>
      <c r="B711" s="16">
        <v>365.32172304926797</v>
      </c>
      <c r="C711" s="17">
        <v>16.857500000000002</v>
      </c>
      <c r="F711" s="18" t="s">
        <v>145</v>
      </c>
      <c r="G711" s="18">
        <v>81552.882857143093</v>
      </c>
      <c r="H711" s="23">
        <f t="shared" si="154"/>
        <v>15866.319622012275</v>
      </c>
      <c r="I711" s="19" t="s">
        <v>146</v>
      </c>
      <c r="J711" s="19">
        <v>0</v>
      </c>
      <c r="K711" s="19">
        <f t="shared" si="155"/>
        <v>0</v>
      </c>
      <c r="L711" s="18" t="s">
        <v>146</v>
      </c>
      <c r="M711" s="18">
        <v>0</v>
      </c>
      <c r="N711" s="18">
        <f t="shared" si="156"/>
        <v>0</v>
      </c>
      <c r="O711" s="19" t="s">
        <v>146</v>
      </c>
      <c r="P711" s="19">
        <v>0</v>
      </c>
      <c r="Q711" s="19">
        <f t="shared" si="157"/>
        <v>0</v>
      </c>
      <c r="R711" s="18" t="s">
        <v>146</v>
      </c>
      <c r="S711" s="18">
        <v>0</v>
      </c>
      <c r="T711" s="18">
        <f t="shared" si="158"/>
        <v>0</v>
      </c>
      <c r="U711" s="20" t="s">
        <v>146</v>
      </c>
      <c r="V711" s="20">
        <v>0</v>
      </c>
      <c r="W711" s="20">
        <f t="shared" si="159"/>
        <v>0</v>
      </c>
      <c r="X711" s="18" t="s">
        <v>145</v>
      </c>
      <c r="Y711" s="18">
        <v>81552.882857143093</v>
      </c>
      <c r="Z711" s="23">
        <f t="shared" si="160"/>
        <v>15866.319622012275</v>
      </c>
      <c r="AA711" s="20" t="s">
        <v>146</v>
      </c>
      <c r="AB711" s="20">
        <v>0</v>
      </c>
      <c r="AC711" s="24">
        <f t="shared" si="161"/>
        <v>0</v>
      </c>
      <c r="AD711" s="18" t="s">
        <v>146</v>
      </c>
      <c r="AE711" s="18">
        <v>0</v>
      </c>
      <c r="AF711" s="18">
        <f t="shared" si="162"/>
        <v>0</v>
      </c>
      <c r="AG711" s="19" t="s">
        <v>146</v>
      </c>
      <c r="AH711" s="19">
        <v>0</v>
      </c>
      <c r="AI711" s="19">
        <f t="shared" si="163"/>
        <v>0</v>
      </c>
      <c r="AJ711" s="18" t="s">
        <v>146</v>
      </c>
      <c r="AK711" s="18">
        <v>0</v>
      </c>
      <c r="AL711" s="18">
        <f t="shared" si="164"/>
        <v>0</v>
      </c>
      <c r="AM711" s="19" t="s">
        <v>146</v>
      </c>
      <c r="AN711" s="19">
        <v>0</v>
      </c>
      <c r="AO711" s="19">
        <f t="shared" si="165"/>
        <v>0</v>
      </c>
      <c r="AP711" s="18" t="s">
        <v>146</v>
      </c>
      <c r="AQ711" s="18">
        <v>0</v>
      </c>
      <c r="AR711" s="18">
        <f t="shared" si="166"/>
        <v>0</v>
      </c>
      <c r="AS711" s="20" t="s">
        <v>146</v>
      </c>
      <c r="AT711" s="20">
        <v>0</v>
      </c>
      <c r="AU711" s="16">
        <f t="shared" si="167"/>
        <v>0</v>
      </c>
    </row>
    <row r="712" spans="1:47" x14ac:dyDescent="0.2">
      <c r="A712" s="16">
        <v>709</v>
      </c>
      <c r="B712" s="16">
        <v>808.10528564453102</v>
      </c>
      <c r="C712" s="17">
        <v>8.7459666666666607</v>
      </c>
      <c r="F712" s="18" t="s">
        <v>145</v>
      </c>
      <c r="G712" s="18">
        <v>59979.9638142857</v>
      </c>
      <c r="H712" s="23">
        <f t="shared" si="154"/>
        <v>11669.253660366869</v>
      </c>
      <c r="I712" s="19" t="s">
        <v>146</v>
      </c>
      <c r="J712" s="19">
        <v>0</v>
      </c>
      <c r="K712" s="19">
        <f t="shared" si="155"/>
        <v>0</v>
      </c>
      <c r="L712" s="18" t="s">
        <v>146</v>
      </c>
      <c r="M712" s="18">
        <v>0</v>
      </c>
      <c r="N712" s="18">
        <f t="shared" si="156"/>
        <v>0</v>
      </c>
      <c r="O712" s="19" t="s">
        <v>146</v>
      </c>
      <c r="P712" s="19">
        <v>0</v>
      </c>
      <c r="Q712" s="19">
        <f t="shared" si="157"/>
        <v>0</v>
      </c>
      <c r="R712" s="18" t="s">
        <v>146</v>
      </c>
      <c r="S712" s="18">
        <v>0</v>
      </c>
      <c r="T712" s="18">
        <f t="shared" si="158"/>
        <v>0</v>
      </c>
      <c r="U712" s="20" t="s">
        <v>146</v>
      </c>
      <c r="V712" s="20">
        <v>0</v>
      </c>
      <c r="W712" s="20">
        <f t="shared" si="159"/>
        <v>0</v>
      </c>
      <c r="X712" s="18" t="s">
        <v>145</v>
      </c>
      <c r="Y712" s="18">
        <v>59979.9638142857</v>
      </c>
      <c r="Z712" s="23">
        <f t="shared" si="160"/>
        <v>11669.253660366869</v>
      </c>
      <c r="AA712" s="20" t="s">
        <v>146</v>
      </c>
      <c r="AB712" s="20">
        <v>0</v>
      </c>
      <c r="AC712" s="24">
        <f t="shared" si="161"/>
        <v>0</v>
      </c>
      <c r="AD712" s="18" t="s">
        <v>146</v>
      </c>
      <c r="AE712" s="18">
        <v>0</v>
      </c>
      <c r="AF712" s="18">
        <f t="shared" si="162"/>
        <v>0</v>
      </c>
      <c r="AG712" s="19" t="s">
        <v>146</v>
      </c>
      <c r="AH712" s="19">
        <v>0</v>
      </c>
      <c r="AI712" s="19">
        <f t="shared" si="163"/>
        <v>0</v>
      </c>
      <c r="AJ712" s="18" t="s">
        <v>146</v>
      </c>
      <c r="AK712" s="18">
        <v>0</v>
      </c>
      <c r="AL712" s="18">
        <f t="shared" si="164"/>
        <v>0</v>
      </c>
      <c r="AM712" s="19" t="s">
        <v>146</v>
      </c>
      <c r="AN712" s="19">
        <v>0</v>
      </c>
      <c r="AO712" s="19">
        <f t="shared" si="165"/>
        <v>0</v>
      </c>
      <c r="AP712" s="18" t="s">
        <v>146</v>
      </c>
      <c r="AQ712" s="18">
        <v>0</v>
      </c>
      <c r="AR712" s="18">
        <f t="shared" si="166"/>
        <v>0</v>
      </c>
      <c r="AS712" s="20" t="s">
        <v>146</v>
      </c>
      <c r="AT712" s="20">
        <v>0</v>
      </c>
      <c r="AU712" s="16">
        <f t="shared" si="167"/>
        <v>0</v>
      </c>
    </row>
    <row r="713" spans="1:47" x14ac:dyDescent="0.2">
      <c r="A713" s="16">
        <v>710</v>
      </c>
      <c r="B713" s="16">
        <v>1182.82934896296</v>
      </c>
      <c r="C713" s="17">
        <v>2.40361</v>
      </c>
      <c r="F713" s="18" t="s">
        <v>145</v>
      </c>
      <c r="G713" s="18">
        <v>33457.079557142701</v>
      </c>
      <c r="H713" s="23">
        <f t="shared" si="154"/>
        <v>6509.1594469149231</v>
      </c>
      <c r="I713" s="19" t="s">
        <v>146</v>
      </c>
      <c r="J713" s="19">
        <v>0</v>
      </c>
      <c r="K713" s="19">
        <f t="shared" si="155"/>
        <v>0</v>
      </c>
      <c r="L713" s="18" t="s">
        <v>145</v>
      </c>
      <c r="M713" s="18">
        <v>31812.769228571298</v>
      </c>
      <c r="N713" s="18">
        <f t="shared" si="156"/>
        <v>5232.3633599623845</v>
      </c>
      <c r="O713" s="19" t="s">
        <v>146</v>
      </c>
      <c r="P713" s="19">
        <v>0</v>
      </c>
      <c r="Q713" s="19">
        <f t="shared" si="157"/>
        <v>0</v>
      </c>
      <c r="R713" s="18" t="s">
        <v>146</v>
      </c>
      <c r="S713" s="18">
        <v>0</v>
      </c>
      <c r="T713" s="18">
        <f t="shared" si="158"/>
        <v>0</v>
      </c>
      <c r="U713" s="20" t="s">
        <v>146</v>
      </c>
      <c r="V713" s="20">
        <v>0</v>
      </c>
      <c r="W713" s="20">
        <f t="shared" si="159"/>
        <v>0</v>
      </c>
      <c r="X713" s="18" t="s">
        <v>145</v>
      </c>
      <c r="Y713" s="18">
        <v>33457.079557142701</v>
      </c>
      <c r="Z713" s="23">
        <f t="shared" si="160"/>
        <v>6509.1594469149231</v>
      </c>
      <c r="AA713" s="20" t="s">
        <v>146</v>
      </c>
      <c r="AB713" s="20">
        <v>0</v>
      </c>
      <c r="AC713" s="24">
        <f t="shared" si="161"/>
        <v>0</v>
      </c>
      <c r="AD713" s="18" t="s">
        <v>146</v>
      </c>
      <c r="AE713" s="18">
        <v>0</v>
      </c>
      <c r="AF713" s="18">
        <f t="shared" si="162"/>
        <v>0</v>
      </c>
      <c r="AG713" s="19" t="s">
        <v>146</v>
      </c>
      <c r="AH713" s="19">
        <v>0</v>
      </c>
      <c r="AI713" s="19">
        <f t="shared" si="163"/>
        <v>0</v>
      </c>
      <c r="AJ713" s="18" t="s">
        <v>145</v>
      </c>
      <c r="AK713" s="18">
        <v>28724.7269142857</v>
      </c>
      <c r="AL713" s="18">
        <f t="shared" si="164"/>
        <v>1898.5278859408922</v>
      </c>
      <c r="AM713" s="19" t="s">
        <v>145</v>
      </c>
      <c r="AN713" s="19">
        <v>28072.081171428599</v>
      </c>
      <c r="AO713" s="19">
        <f t="shared" si="165"/>
        <v>3112.2041210009534</v>
      </c>
      <c r="AP713" s="18" t="s">
        <v>146</v>
      </c>
      <c r="AQ713" s="18">
        <v>0</v>
      </c>
      <c r="AR713" s="18">
        <f t="shared" si="166"/>
        <v>0</v>
      </c>
      <c r="AS713" s="20" t="s">
        <v>146</v>
      </c>
      <c r="AT713" s="20">
        <v>0</v>
      </c>
      <c r="AU713" s="16">
        <f t="shared" si="167"/>
        <v>0</v>
      </c>
    </row>
    <row r="714" spans="1:47" x14ac:dyDescent="0.2">
      <c r="A714" s="16">
        <v>711</v>
      </c>
      <c r="B714" s="16">
        <v>919.67392082438596</v>
      </c>
      <c r="C714" s="17">
        <v>2.77345</v>
      </c>
      <c r="D714" s="16" t="s">
        <v>989</v>
      </c>
      <c r="E714" s="16" t="s">
        <v>990</v>
      </c>
      <c r="F714" s="18" t="s">
        <v>145</v>
      </c>
      <c r="G714" s="18">
        <v>37254.695742857097</v>
      </c>
      <c r="H714" s="23">
        <f t="shared" si="154"/>
        <v>7247.9952807114978</v>
      </c>
      <c r="I714" s="19" t="s">
        <v>146</v>
      </c>
      <c r="J714" s="19">
        <v>0</v>
      </c>
      <c r="K714" s="19">
        <f t="shared" si="155"/>
        <v>0</v>
      </c>
      <c r="L714" s="18" t="s">
        <v>146</v>
      </c>
      <c r="M714" s="18">
        <v>0</v>
      </c>
      <c r="N714" s="18">
        <f t="shared" si="156"/>
        <v>0</v>
      </c>
      <c r="O714" s="19" t="s">
        <v>146</v>
      </c>
      <c r="P714" s="19">
        <v>0</v>
      </c>
      <c r="Q714" s="19">
        <f t="shared" si="157"/>
        <v>0</v>
      </c>
      <c r="R714" s="18" t="s">
        <v>146</v>
      </c>
      <c r="S714" s="18">
        <v>0</v>
      </c>
      <c r="T714" s="18">
        <f t="shared" si="158"/>
        <v>0</v>
      </c>
      <c r="U714" s="20" t="s">
        <v>146</v>
      </c>
      <c r="V714" s="20">
        <v>0</v>
      </c>
      <c r="W714" s="20">
        <f t="shared" si="159"/>
        <v>0</v>
      </c>
      <c r="X714" s="18" t="s">
        <v>145</v>
      </c>
      <c r="Y714" s="18">
        <v>37254.695742857097</v>
      </c>
      <c r="Z714" s="23">
        <f t="shared" si="160"/>
        <v>7247.9952807114978</v>
      </c>
      <c r="AA714" s="20" t="s">
        <v>146</v>
      </c>
      <c r="AB714" s="20">
        <v>0</v>
      </c>
      <c r="AC714" s="24">
        <f t="shared" si="161"/>
        <v>0</v>
      </c>
      <c r="AD714" s="18" t="s">
        <v>146</v>
      </c>
      <c r="AE714" s="18">
        <v>0</v>
      </c>
      <c r="AF714" s="18">
        <f t="shared" si="162"/>
        <v>0</v>
      </c>
      <c r="AG714" s="19" t="s">
        <v>146</v>
      </c>
      <c r="AH714" s="19">
        <v>0</v>
      </c>
      <c r="AI714" s="19">
        <f t="shared" si="163"/>
        <v>0</v>
      </c>
      <c r="AJ714" s="18" t="s">
        <v>146</v>
      </c>
      <c r="AK714" s="18">
        <v>0</v>
      </c>
      <c r="AL714" s="18">
        <f t="shared" si="164"/>
        <v>0</v>
      </c>
      <c r="AM714" s="19" t="s">
        <v>146</v>
      </c>
      <c r="AN714" s="19">
        <v>0</v>
      </c>
      <c r="AO714" s="19">
        <f t="shared" si="165"/>
        <v>0</v>
      </c>
      <c r="AP714" s="18" t="s">
        <v>146</v>
      </c>
      <c r="AQ714" s="18">
        <v>0</v>
      </c>
      <c r="AR714" s="18">
        <f t="shared" si="166"/>
        <v>0</v>
      </c>
      <c r="AS714" s="20" t="s">
        <v>146</v>
      </c>
      <c r="AT714" s="20">
        <v>0</v>
      </c>
      <c r="AU714" s="16">
        <f t="shared" si="167"/>
        <v>0</v>
      </c>
    </row>
    <row r="715" spans="1:47" x14ac:dyDescent="0.2">
      <c r="A715" s="16">
        <v>712</v>
      </c>
      <c r="B715" s="16">
        <v>836.58229614281697</v>
      </c>
      <c r="C715" s="17">
        <v>5.5114791666666596</v>
      </c>
      <c r="D715" s="16" t="s">
        <v>991</v>
      </c>
      <c r="E715" s="16" t="s">
        <v>992</v>
      </c>
      <c r="F715" s="18" t="s">
        <v>145</v>
      </c>
      <c r="G715" s="18">
        <v>50108.219142857197</v>
      </c>
      <c r="H715" s="23">
        <f t="shared" si="154"/>
        <v>9748.6807670928411</v>
      </c>
      <c r="I715" s="19" t="s">
        <v>146</v>
      </c>
      <c r="J715" s="19">
        <v>0</v>
      </c>
      <c r="K715" s="19">
        <f t="shared" si="155"/>
        <v>0</v>
      </c>
      <c r="L715" s="18" t="s">
        <v>146</v>
      </c>
      <c r="M715" s="18">
        <v>0</v>
      </c>
      <c r="N715" s="18">
        <f t="shared" si="156"/>
        <v>0</v>
      </c>
      <c r="O715" s="19" t="s">
        <v>146</v>
      </c>
      <c r="P715" s="19">
        <v>0</v>
      </c>
      <c r="Q715" s="19">
        <f t="shared" si="157"/>
        <v>0</v>
      </c>
      <c r="R715" s="18" t="s">
        <v>146</v>
      </c>
      <c r="S715" s="18">
        <v>0</v>
      </c>
      <c r="T715" s="18">
        <f t="shared" si="158"/>
        <v>0</v>
      </c>
      <c r="U715" s="20" t="s">
        <v>146</v>
      </c>
      <c r="V715" s="20">
        <v>0</v>
      </c>
      <c r="W715" s="20">
        <f t="shared" si="159"/>
        <v>0</v>
      </c>
      <c r="X715" s="18" t="s">
        <v>145</v>
      </c>
      <c r="Y715" s="18">
        <v>50108.219142857197</v>
      </c>
      <c r="Z715" s="23">
        <f t="shared" si="160"/>
        <v>9748.6807670928411</v>
      </c>
      <c r="AA715" s="20" t="s">
        <v>145</v>
      </c>
      <c r="AB715" s="20">
        <v>73312.705071428602</v>
      </c>
      <c r="AC715" s="24">
        <f t="shared" si="161"/>
        <v>12510.700524134572</v>
      </c>
      <c r="AD715" s="18" t="s">
        <v>146</v>
      </c>
      <c r="AE715" s="18">
        <v>0</v>
      </c>
      <c r="AF715" s="18">
        <f t="shared" si="162"/>
        <v>0</v>
      </c>
      <c r="AG715" s="19" t="s">
        <v>146</v>
      </c>
      <c r="AH715" s="19">
        <v>0</v>
      </c>
      <c r="AI715" s="19">
        <f t="shared" si="163"/>
        <v>0</v>
      </c>
      <c r="AJ715" s="18" t="s">
        <v>145</v>
      </c>
      <c r="AK715" s="18">
        <v>58598.226085714297</v>
      </c>
      <c r="AL715" s="18">
        <f t="shared" si="164"/>
        <v>3872.9825568879241</v>
      </c>
      <c r="AM715" s="19" t="s">
        <v>146</v>
      </c>
      <c r="AN715" s="19">
        <v>0</v>
      </c>
      <c r="AO715" s="19">
        <f t="shared" si="165"/>
        <v>0</v>
      </c>
      <c r="AP715" s="18" t="s">
        <v>146</v>
      </c>
      <c r="AQ715" s="18">
        <v>0</v>
      </c>
      <c r="AR715" s="18">
        <f t="shared" si="166"/>
        <v>0</v>
      </c>
      <c r="AS715" s="20" t="s">
        <v>146</v>
      </c>
      <c r="AT715" s="20">
        <v>0</v>
      </c>
      <c r="AU715" s="16">
        <f t="shared" si="167"/>
        <v>0</v>
      </c>
    </row>
    <row r="716" spans="1:47" x14ac:dyDescent="0.2">
      <c r="A716" s="16">
        <v>713</v>
      </c>
      <c r="B716" s="16">
        <v>1158.11812232493</v>
      </c>
      <c r="C716" s="17">
        <v>19.3658055555555</v>
      </c>
      <c r="F716" s="18" t="s">
        <v>145</v>
      </c>
      <c r="G716" s="18">
        <v>42593.010714285199</v>
      </c>
      <c r="H716" s="23">
        <f t="shared" si="154"/>
        <v>8286.5779599776652</v>
      </c>
      <c r="I716" s="19" t="s">
        <v>145</v>
      </c>
      <c r="J716" s="19">
        <v>36540.299857142403</v>
      </c>
      <c r="K716" s="19">
        <f t="shared" si="155"/>
        <v>4283.7397253390864</v>
      </c>
      <c r="L716" s="18" t="s">
        <v>146</v>
      </c>
      <c r="M716" s="18">
        <v>0</v>
      </c>
      <c r="N716" s="18">
        <f t="shared" si="156"/>
        <v>0</v>
      </c>
      <c r="O716" s="19" t="s">
        <v>146</v>
      </c>
      <c r="P716" s="19">
        <v>0</v>
      </c>
      <c r="Q716" s="19">
        <f t="shared" si="157"/>
        <v>0</v>
      </c>
      <c r="R716" s="18" t="s">
        <v>146</v>
      </c>
      <c r="S716" s="18">
        <v>0</v>
      </c>
      <c r="T716" s="18">
        <f t="shared" si="158"/>
        <v>0</v>
      </c>
      <c r="U716" s="20" t="s">
        <v>146</v>
      </c>
      <c r="V716" s="20">
        <v>0</v>
      </c>
      <c r="W716" s="20">
        <f t="shared" si="159"/>
        <v>0</v>
      </c>
      <c r="X716" s="18" t="s">
        <v>145</v>
      </c>
      <c r="Y716" s="18">
        <v>42593.010714285199</v>
      </c>
      <c r="Z716" s="23">
        <f t="shared" si="160"/>
        <v>8286.5779599776652</v>
      </c>
      <c r="AA716" s="20" t="s">
        <v>146</v>
      </c>
      <c r="AB716" s="20">
        <v>0</v>
      </c>
      <c r="AC716" s="24">
        <f t="shared" si="161"/>
        <v>0</v>
      </c>
      <c r="AD716" s="18" t="s">
        <v>145</v>
      </c>
      <c r="AE716" s="18">
        <v>32916.0895714281</v>
      </c>
      <c r="AF716" s="18">
        <f t="shared" si="162"/>
        <v>2575.5938631790377</v>
      </c>
      <c r="AG716" s="19" t="s">
        <v>146</v>
      </c>
      <c r="AH716" s="19">
        <v>0</v>
      </c>
      <c r="AI716" s="19">
        <f t="shared" si="163"/>
        <v>0</v>
      </c>
      <c r="AJ716" s="18" t="s">
        <v>145</v>
      </c>
      <c r="AK716" s="18">
        <v>33848.654999999497</v>
      </c>
      <c r="AL716" s="18">
        <f t="shared" si="164"/>
        <v>2237.1880370125245</v>
      </c>
      <c r="AM716" s="19" t="s">
        <v>146</v>
      </c>
      <c r="AN716" s="19">
        <v>0</v>
      </c>
      <c r="AO716" s="19">
        <f t="shared" si="165"/>
        <v>0</v>
      </c>
      <c r="AP716" s="18" t="s">
        <v>146</v>
      </c>
      <c r="AQ716" s="18">
        <v>0</v>
      </c>
      <c r="AR716" s="18">
        <f t="shared" si="166"/>
        <v>0</v>
      </c>
      <c r="AS716" s="20" t="s">
        <v>145</v>
      </c>
      <c r="AT716" s="20">
        <v>32060.0799999995</v>
      </c>
      <c r="AU716" s="16">
        <f t="shared" si="167"/>
        <v>2135.9147235176215</v>
      </c>
    </row>
    <row r="717" spans="1:47" x14ac:dyDescent="0.2">
      <c r="A717" s="16">
        <v>714</v>
      </c>
      <c r="B717" s="16">
        <v>850.292534731057</v>
      </c>
      <c r="C717" s="17">
        <v>14.902993333333299</v>
      </c>
      <c r="F717" s="18" t="s">
        <v>145</v>
      </c>
      <c r="G717" s="18">
        <v>60704.478828571497</v>
      </c>
      <c r="H717" s="23">
        <f t="shared" si="154"/>
        <v>11810.209888827139</v>
      </c>
      <c r="I717" s="19" t="s">
        <v>146</v>
      </c>
      <c r="J717" s="19">
        <v>0</v>
      </c>
      <c r="K717" s="19">
        <f t="shared" si="155"/>
        <v>0</v>
      </c>
      <c r="L717" s="18" t="s">
        <v>145</v>
      </c>
      <c r="M717" s="18">
        <v>40397.989828571401</v>
      </c>
      <c r="N717" s="18">
        <f t="shared" si="156"/>
        <v>6644.4062218045065</v>
      </c>
      <c r="O717" s="19" t="s">
        <v>145</v>
      </c>
      <c r="P717" s="19">
        <v>76153.321400000103</v>
      </c>
      <c r="Q717" s="19">
        <f t="shared" si="157"/>
        <v>18306.086875000023</v>
      </c>
      <c r="R717" s="18" t="s">
        <v>146</v>
      </c>
      <c r="S717" s="18">
        <v>0</v>
      </c>
      <c r="T717" s="18">
        <f t="shared" si="158"/>
        <v>0</v>
      </c>
      <c r="U717" s="20" t="s">
        <v>146</v>
      </c>
      <c r="V717" s="20">
        <v>0</v>
      </c>
      <c r="W717" s="20">
        <f t="shared" si="159"/>
        <v>0</v>
      </c>
      <c r="X717" s="18" t="s">
        <v>145</v>
      </c>
      <c r="Y717" s="18">
        <v>60704.478828571497</v>
      </c>
      <c r="Z717" s="23">
        <f t="shared" si="160"/>
        <v>11810.209888827139</v>
      </c>
      <c r="AA717" s="20" t="s">
        <v>146</v>
      </c>
      <c r="AB717" s="20">
        <v>0</v>
      </c>
      <c r="AC717" s="24">
        <f t="shared" si="161"/>
        <v>0</v>
      </c>
      <c r="AD717" s="18" t="s">
        <v>146</v>
      </c>
      <c r="AE717" s="18">
        <v>0</v>
      </c>
      <c r="AF717" s="18">
        <f t="shared" si="162"/>
        <v>0</v>
      </c>
      <c r="AG717" s="19" t="s">
        <v>146</v>
      </c>
      <c r="AH717" s="19">
        <v>0</v>
      </c>
      <c r="AI717" s="19">
        <f t="shared" si="163"/>
        <v>0</v>
      </c>
      <c r="AJ717" s="18" t="s">
        <v>146</v>
      </c>
      <c r="AK717" s="18">
        <v>0</v>
      </c>
      <c r="AL717" s="18">
        <f t="shared" si="164"/>
        <v>0</v>
      </c>
      <c r="AM717" s="19" t="s">
        <v>145</v>
      </c>
      <c r="AN717" s="19">
        <v>38107.696900000003</v>
      </c>
      <c r="AO717" s="19">
        <f t="shared" si="165"/>
        <v>4224.800099778271</v>
      </c>
      <c r="AP717" s="18" t="s">
        <v>146</v>
      </c>
      <c r="AQ717" s="18">
        <v>0</v>
      </c>
      <c r="AR717" s="18">
        <f t="shared" si="166"/>
        <v>0</v>
      </c>
      <c r="AS717" s="20" t="s">
        <v>146</v>
      </c>
      <c r="AT717" s="20">
        <v>0</v>
      </c>
      <c r="AU717" s="16">
        <f t="shared" si="167"/>
        <v>0</v>
      </c>
    </row>
    <row r="718" spans="1:47" x14ac:dyDescent="0.2">
      <c r="A718" s="16">
        <v>715</v>
      </c>
      <c r="B718" s="16">
        <v>994.33081135172597</v>
      </c>
      <c r="C718" s="17">
        <v>15.6765833333333</v>
      </c>
      <c r="F718" s="18" t="s">
        <v>145</v>
      </c>
      <c r="G718" s="18">
        <v>44702.116728571396</v>
      </c>
      <c r="H718" s="23">
        <f t="shared" si="154"/>
        <v>8696.9098693718679</v>
      </c>
      <c r="I718" s="19" t="s">
        <v>146</v>
      </c>
      <c r="J718" s="19">
        <v>0</v>
      </c>
      <c r="K718" s="19">
        <f t="shared" si="155"/>
        <v>0</v>
      </c>
      <c r="L718" s="18" t="s">
        <v>146</v>
      </c>
      <c r="M718" s="18">
        <v>0</v>
      </c>
      <c r="N718" s="18">
        <f t="shared" si="156"/>
        <v>0</v>
      </c>
      <c r="O718" s="19" t="s">
        <v>146</v>
      </c>
      <c r="P718" s="19">
        <v>0</v>
      </c>
      <c r="Q718" s="19">
        <f t="shared" si="157"/>
        <v>0</v>
      </c>
      <c r="R718" s="18" t="s">
        <v>146</v>
      </c>
      <c r="S718" s="18">
        <v>0</v>
      </c>
      <c r="T718" s="18">
        <f t="shared" si="158"/>
        <v>0</v>
      </c>
      <c r="U718" s="20" t="s">
        <v>146</v>
      </c>
      <c r="V718" s="20">
        <v>0</v>
      </c>
      <c r="W718" s="20">
        <f t="shared" si="159"/>
        <v>0</v>
      </c>
      <c r="X718" s="18" t="s">
        <v>145</v>
      </c>
      <c r="Y718" s="18">
        <v>44702.116728571396</v>
      </c>
      <c r="Z718" s="23">
        <f t="shared" si="160"/>
        <v>8696.9098693718679</v>
      </c>
      <c r="AA718" s="20" t="s">
        <v>146</v>
      </c>
      <c r="AB718" s="20">
        <v>0</v>
      </c>
      <c r="AC718" s="24">
        <f t="shared" si="161"/>
        <v>0</v>
      </c>
      <c r="AD718" s="18" t="s">
        <v>146</v>
      </c>
      <c r="AE718" s="18">
        <v>0</v>
      </c>
      <c r="AF718" s="18">
        <f t="shared" si="162"/>
        <v>0</v>
      </c>
      <c r="AG718" s="19" t="s">
        <v>146</v>
      </c>
      <c r="AH718" s="19">
        <v>0</v>
      </c>
      <c r="AI718" s="19">
        <f t="shared" si="163"/>
        <v>0</v>
      </c>
      <c r="AJ718" s="18" t="s">
        <v>146</v>
      </c>
      <c r="AK718" s="18">
        <v>0</v>
      </c>
      <c r="AL718" s="18">
        <f t="shared" si="164"/>
        <v>0</v>
      </c>
      <c r="AM718" s="19" t="s">
        <v>146</v>
      </c>
      <c r="AN718" s="19">
        <v>0</v>
      </c>
      <c r="AO718" s="19">
        <f t="shared" si="165"/>
        <v>0</v>
      </c>
      <c r="AP718" s="18" t="s">
        <v>146</v>
      </c>
      <c r="AQ718" s="18">
        <v>0</v>
      </c>
      <c r="AR718" s="18">
        <f t="shared" si="166"/>
        <v>0</v>
      </c>
      <c r="AS718" s="20" t="s">
        <v>146</v>
      </c>
      <c r="AT718" s="20">
        <v>0</v>
      </c>
      <c r="AU718" s="16">
        <f t="shared" si="167"/>
        <v>0</v>
      </c>
    </row>
    <row r="719" spans="1:47" x14ac:dyDescent="0.2">
      <c r="A719" s="16">
        <v>716</v>
      </c>
      <c r="B719" s="16">
        <v>1146.5238896419701</v>
      </c>
      <c r="C719" s="17">
        <v>13.537129166666601</v>
      </c>
      <c r="F719" s="18" t="s">
        <v>145</v>
      </c>
      <c r="G719" s="18">
        <v>49630.9176285715</v>
      </c>
      <c r="H719" s="23">
        <f t="shared" si="154"/>
        <v>9655.8205503057397</v>
      </c>
      <c r="I719" s="19" t="s">
        <v>146</v>
      </c>
      <c r="J719" s="19">
        <v>0</v>
      </c>
      <c r="K719" s="19">
        <f t="shared" si="155"/>
        <v>0</v>
      </c>
      <c r="L719" s="18" t="s">
        <v>146</v>
      </c>
      <c r="M719" s="18">
        <v>0</v>
      </c>
      <c r="N719" s="18">
        <f t="shared" si="156"/>
        <v>0</v>
      </c>
      <c r="O719" s="19" t="s">
        <v>146</v>
      </c>
      <c r="P719" s="19">
        <v>0</v>
      </c>
      <c r="Q719" s="19">
        <f t="shared" si="157"/>
        <v>0</v>
      </c>
      <c r="R719" s="18" t="s">
        <v>145</v>
      </c>
      <c r="S719" s="18">
        <v>26533.812271428498</v>
      </c>
      <c r="T719" s="18">
        <f t="shared" si="158"/>
        <v>2561.1787906784266</v>
      </c>
      <c r="U719" s="20" t="s">
        <v>146</v>
      </c>
      <c r="V719" s="20">
        <v>0</v>
      </c>
      <c r="W719" s="20">
        <f t="shared" si="159"/>
        <v>0</v>
      </c>
      <c r="X719" s="18" t="s">
        <v>145</v>
      </c>
      <c r="Y719" s="18">
        <v>49630.9176285715</v>
      </c>
      <c r="Z719" s="23">
        <f t="shared" si="160"/>
        <v>9655.8205503057397</v>
      </c>
      <c r="AA719" s="20" t="s">
        <v>146</v>
      </c>
      <c r="AB719" s="20">
        <v>0</v>
      </c>
      <c r="AC719" s="24">
        <f t="shared" si="161"/>
        <v>0</v>
      </c>
      <c r="AD719" s="18" t="s">
        <v>145</v>
      </c>
      <c r="AE719" s="18">
        <v>27938.776999999998</v>
      </c>
      <c r="AF719" s="18">
        <f t="shared" si="162"/>
        <v>2186.1327856025041</v>
      </c>
      <c r="AG719" s="19" t="s">
        <v>146</v>
      </c>
      <c r="AH719" s="19">
        <v>0</v>
      </c>
      <c r="AI719" s="19">
        <f t="shared" si="163"/>
        <v>0</v>
      </c>
      <c r="AJ719" s="18" t="s">
        <v>146</v>
      </c>
      <c r="AK719" s="18">
        <v>0</v>
      </c>
      <c r="AL719" s="18">
        <f t="shared" si="164"/>
        <v>0</v>
      </c>
      <c r="AM719" s="19" t="s">
        <v>146</v>
      </c>
      <c r="AN719" s="19">
        <v>0</v>
      </c>
      <c r="AO719" s="19">
        <f t="shared" si="165"/>
        <v>0</v>
      </c>
      <c r="AP719" s="18" t="s">
        <v>146</v>
      </c>
      <c r="AQ719" s="18">
        <v>0</v>
      </c>
      <c r="AR719" s="18">
        <f t="shared" si="166"/>
        <v>0</v>
      </c>
      <c r="AS719" s="20" t="s">
        <v>146</v>
      </c>
      <c r="AT719" s="20">
        <v>0</v>
      </c>
      <c r="AU719" s="16">
        <f t="shared" si="167"/>
        <v>0</v>
      </c>
    </row>
    <row r="720" spans="1:47" x14ac:dyDescent="0.2">
      <c r="A720" s="16">
        <v>717</v>
      </c>
      <c r="B720" s="16">
        <v>237.22568875874299</v>
      </c>
      <c r="C720" s="17">
        <v>4.0557499999999997</v>
      </c>
      <c r="D720" s="16" t="s">
        <v>993</v>
      </c>
      <c r="E720" s="16" t="s">
        <v>994</v>
      </c>
      <c r="F720" s="18" t="s">
        <v>145</v>
      </c>
      <c r="G720" s="18">
        <v>48050.614385714201</v>
      </c>
      <c r="H720" s="23">
        <f t="shared" si="154"/>
        <v>9348.3685575319469</v>
      </c>
      <c r="I720" s="19" t="s">
        <v>146</v>
      </c>
      <c r="J720" s="19">
        <v>0</v>
      </c>
      <c r="K720" s="19">
        <f t="shared" si="155"/>
        <v>0</v>
      </c>
      <c r="L720" s="18" t="s">
        <v>146</v>
      </c>
      <c r="M720" s="18">
        <v>0</v>
      </c>
      <c r="N720" s="18">
        <f t="shared" si="156"/>
        <v>0</v>
      </c>
      <c r="O720" s="19" t="s">
        <v>146</v>
      </c>
      <c r="P720" s="19">
        <v>0</v>
      </c>
      <c r="Q720" s="19">
        <f t="shared" si="157"/>
        <v>0</v>
      </c>
      <c r="R720" s="18" t="s">
        <v>146</v>
      </c>
      <c r="S720" s="18">
        <v>0</v>
      </c>
      <c r="T720" s="18">
        <f t="shared" si="158"/>
        <v>0</v>
      </c>
      <c r="U720" s="20" t="s">
        <v>146</v>
      </c>
      <c r="V720" s="20">
        <v>0</v>
      </c>
      <c r="W720" s="20">
        <f t="shared" si="159"/>
        <v>0</v>
      </c>
      <c r="X720" s="18" t="s">
        <v>145</v>
      </c>
      <c r="Y720" s="18">
        <v>48050.614385714201</v>
      </c>
      <c r="Z720" s="23">
        <f t="shared" si="160"/>
        <v>9348.3685575319469</v>
      </c>
      <c r="AA720" s="20" t="s">
        <v>146</v>
      </c>
      <c r="AB720" s="20">
        <v>0</v>
      </c>
      <c r="AC720" s="24">
        <f t="shared" si="161"/>
        <v>0</v>
      </c>
      <c r="AD720" s="18" t="s">
        <v>146</v>
      </c>
      <c r="AE720" s="18">
        <v>0</v>
      </c>
      <c r="AF720" s="18">
        <f t="shared" si="162"/>
        <v>0</v>
      </c>
      <c r="AG720" s="19" t="s">
        <v>146</v>
      </c>
      <c r="AH720" s="19">
        <v>0</v>
      </c>
      <c r="AI720" s="19">
        <f t="shared" si="163"/>
        <v>0</v>
      </c>
      <c r="AJ720" s="18" t="s">
        <v>146</v>
      </c>
      <c r="AK720" s="18">
        <v>0</v>
      </c>
      <c r="AL720" s="18">
        <f t="shared" si="164"/>
        <v>0</v>
      </c>
      <c r="AM720" s="19" t="s">
        <v>146</v>
      </c>
      <c r="AN720" s="19">
        <v>0</v>
      </c>
      <c r="AO720" s="19">
        <f t="shared" si="165"/>
        <v>0</v>
      </c>
      <c r="AP720" s="18" t="s">
        <v>146</v>
      </c>
      <c r="AQ720" s="18">
        <v>0</v>
      </c>
      <c r="AR720" s="18">
        <f t="shared" si="166"/>
        <v>0</v>
      </c>
      <c r="AS720" s="20" t="s">
        <v>146</v>
      </c>
      <c r="AT720" s="20">
        <v>0</v>
      </c>
      <c r="AU720" s="16">
        <f t="shared" si="167"/>
        <v>0</v>
      </c>
    </row>
    <row r="721" spans="1:47" x14ac:dyDescent="0.2">
      <c r="A721" s="16">
        <v>718</v>
      </c>
      <c r="B721" s="16">
        <v>287.27211052740802</v>
      </c>
      <c r="C721" s="17">
        <v>6.6064833333333297</v>
      </c>
      <c r="F721" s="18" t="s">
        <v>145</v>
      </c>
      <c r="G721" s="18">
        <v>38459.852571428397</v>
      </c>
      <c r="H721" s="23">
        <f t="shared" si="154"/>
        <v>7482.4615897720623</v>
      </c>
      <c r="I721" s="19" t="s">
        <v>146</v>
      </c>
      <c r="J721" s="19">
        <v>0</v>
      </c>
      <c r="K721" s="19">
        <f t="shared" si="155"/>
        <v>0</v>
      </c>
      <c r="L721" s="18" t="s">
        <v>146</v>
      </c>
      <c r="M721" s="18">
        <v>0</v>
      </c>
      <c r="N721" s="18">
        <f t="shared" si="156"/>
        <v>0</v>
      </c>
      <c r="O721" s="19" t="s">
        <v>146</v>
      </c>
      <c r="P721" s="19">
        <v>0</v>
      </c>
      <c r="Q721" s="19">
        <f t="shared" si="157"/>
        <v>0</v>
      </c>
      <c r="R721" s="18" t="s">
        <v>146</v>
      </c>
      <c r="S721" s="18">
        <v>0</v>
      </c>
      <c r="T721" s="18">
        <f t="shared" si="158"/>
        <v>0</v>
      </c>
      <c r="U721" s="20" t="s">
        <v>146</v>
      </c>
      <c r="V721" s="20">
        <v>0</v>
      </c>
      <c r="W721" s="20">
        <f t="shared" si="159"/>
        <v>0</v>
      </c>
      <c r="X721" s="18" t="s">
        <v>145</v>
      </c>
      <c r="Y721" s="18">
        <v>38459.852571428397</v>
      </c>
      <c r="Z721" s="23">
        <f t="shared" si="160"/>
        <v>7482.4615897720623</v>
      </c>
      <c r="AA721" s="20" t="s">
        <v>146</v>
      </c>
      <c r="AB721" s="20">
        <v>0</v>
      </c>
      <c r="AC721" s="24">
        <f t="shared" si="161"/>
        <v>0</v>
      </c>
      <c r="AD721" s="18" t="s">
        <v>146</v>
      </c>
      <c r="AE721" s="18">
        <v>0</v>
      </c>
      <c r="AF721" s="18">
        <f t="shared" si="162"/>
        <v>0</v>
      </c>
      <c r="AG721" s="19" t="s">
        <v>146</v>
      </c>
      <c r="AH721" s="19">
        <v>0</v>
      </c>
      <c r="AI721" s="19">
        <f t="shared" si="163"/>
        <v>0</v>
      </c>
      <c r="AJ721" s="18" t="s">
        <v>146</v>
      </c>
      <c r="AK721" s="18">
        <v>0</v>
      </c>
      <c r="AL721" s="18">
        <f t="shared" si="164"/>
        <v>0</v>
      </c>
      <c r="AM721" s="19" t="s">
        <v>146</v>
      </c>
      <c r="AN721" s="19">
        <v>0</v>
      </c>
      <c r="AO721" s="19">
        <f t="shared" si="165"/>
        <v>0</v>
      </c>
      <c r="AP721" s="18" t="s">
        <v>146</v>
      </c>
      <c r="AQ721" s="18">
        <v>0</v>
      </c>
      <c r="AR721" s="18">
        <f t="shared" si="166"/>
        <v>0</v>
      </c>
      <c r="AS721" s="20" t="s">
        <v>146</v>
      </c>
      <c r="AT721" s="20">
        <v>0</v>
      </c>
      <c r="AU721" s="16">
        <f t="shared" si="167"/>
        <v>0</v>
      </c>
    </row>
    <row r="722" spans="1:47" x14ac:dyDescent="0.2">
      <c r="A722" s="16">
        <v>719</v>
      </c>
      <c r="B722" s="16">
        <v>862.70202035846398</v>
      </c>
      <c r="C722" s="17">
        <v>0.63414523809523804</v>
      </c>
      <c r="D722" s="16" t="s">
        <v>995</v>
      </c>
      <c r="E722" s="16" t="s">
        <v>996</v>
      </c>
      <c r="F722" s="18" t="s">
        <v>145</v>
      </c>
      <c r="G722" s="18">
        <v>44102.659528571399</v>
      </c>
      <c r="H722" s="23">
        <f t="shared" si="154"/>
        <v>8580.2839549749806</v>
      </c>
      <c r="I722" s="19" t="s">
        <v>145</v>
      </c>
      <c r="J722" s="19">
        <v>30442.8392714285</v>
      </c>
      <c r="K722" s="19">
        <f t="shared" si="155"/>
        <v>3568.9143342823568</v>
      </c>
      <c r="L722" s="18" t="s">
        <v>145</v>
      </c>
      <c r="M722" s="18">
        <v>34811.381442857099</v>
      </c>
      <c r="N722" s="18">
        <f t="shared" si="156"/>
        <v>5725.556158364654</v>
      </c>
      <c r="O722" s="19" t="s">
        <v>146</v>
      </c>
      <c r="P722" s="19">
        <v>0</v>
      </c>
      <c r="Q722" s="19">
        <f t="shared" si="157"/>
        <v>0</v>
      </c>
      <c r="R722" s="18" t="s">
        <v>145</v>
      </c>
      <c r="S722" s="18">
        <v>33886.919585714197</v>
      </c>
      <c r="T722" s="18">
        <f t="shared" si="158"/>
        <v>3270.9381839492471</v>
      </c>
      <c r="U722" s="20" t="s">
        <v>146</v>
      </c>
      <c r="V722" s="20">
        <v>0</v>
      </c>
      <c r="W722" s="20">
        <f t="shared" si="159"/>
        <v>0</v>
      </c>
      <c r="X722" s="18" t="s">
        <v>145</v>
      </c>
      <c r="Y722" s="18">
        <v>44102.659528571399</v>
      </c>
      <c r="Z722" s="23">
        <f t="shared" si="160"/>
        <v>8580.2839549749806</v>
      </c>
      <c r="AA722" s="20" t="s">
        <v>146</v>
      </c>
      <c r="AB722" s="20">
        <v>0</v>
      </c>
      <c r="AC722" s="24">
        <f t="shared" si="161"/>
        <v>0</v>
      </c>
      <c r="AD722" s="18" t="s">
        <v>146</v>
      </c>
      <c r="AE722" s="18">
        <v>0</v>
      </c>
      <c r="AF722" s="18">
        <f t="shared" si="162"/>
        <v>0</v>
      </c>
      <c r="AG722" s="19" t="s">
        <v>146</v>
      </c>
      <c r="AH722" s="19">
        <v>0</v>
      </c>
      <c r="AI722" s="19">
        <f t="shared" si="163"/>
        <v>0</v>
      </c>
      <c r="AJ722" s="18" t="s">
        <v>146</v>
      </c>
      <c r="AK722" s="18">
        <v>0</v>
      </c>
      <c r="AL722" s="18">
        <f t="shared" si="164"/>
        <v>0</v>
      </c>
      <c r="AM722" s="19" t="s">
        <v>145</v>
      </c>
      <c r="AN722" s="19">
        <v>26337.091699999899</v>
      </c>
      <c r="AO722" s="19">
        <f t="shared" si="165"/>
        <v>2919.8549556540911</v>
      </c>
      <c r="AP722" s="18" t="s">
        <v>146</v>
      </c>
      <c r="AQ722" s="18">
        <v>0</v>
      </c>
      <c r="AR722" s="18">
        <f t="shared" si="166"/>
        <v>0</v>
      </c>
      <c r="AS722" s="20" t="s">
        <v>145</v>
      </c>
      <c r="AT722" s="20">
        <v>23256.002257142802</v>
      </c>
      <c r="AU722" s="16">
        <f t="shared" si="167"/>
        <v>1549.367238983531</v>
      </c>
    </row>
    <row r="723" spans="1:47" x14ac:dyDescent="0.2">
      <c r="A723" s="16">
        <v>720</v>
      </c>
      <c r="B723" s="16">
        <v>725.53765869140602</v>
      </c>
      <c r="C723" s="17">
        <v>8.8474000000000004</v>
      </c>
      <c r="D723" s="16" t="s">
        <v>997</v>
      </c>
      <c r="E723" s="16" t="s">
        <v>998</v>
      </c>
      <c r="F723" s="18" t="s">
        <v>145</v>
      </c>
      <c r="G723" s="18">
        <v>19295.2791714286</v>
      </c>
      <c r="H723" s="23">
        <f t="shared" si="154"/>
        <v>3753.9453640911674</v>
      </c>
      <c r="I723" s="19" t="s">
        <v>146</v>
      </c>
      <c r="J723" s="19">
        <v>0</v>
      </c>
      <c r="K723" s="19">
        <f t="shared" si="155"/>
        <v>0</v>
      </c>
      <c r="L723" s="18" t="s">
        <v>146</v>
      </c>
      <c r="M723" s="18">
        <v>0</v>
      </c>
      <c r="N723" s="18">
        <f t="shared" si="156"/>
        <v>0</v>
      </c>
      <c r="O723" s="19" t="s">
        <v>146</v>
      </c>
      <c r="P723" s="19">
        <v>0</v>
      </c>
      <c r="Q723" s="19">
        <f t="shared" si="157"/>
        <v>0</v>
      </c>
      <c r="R723" s="18" t="s">
        <v>146</v>
      </c>
      <c r="S723" s="18">
        <v>0</v>
      </c>
      <c r="T723" s="18">
        <f t="shared" si="158"/>
        <v>0</v>
      </c>
      <c r="U723" s="20" t="s">
        <v>146</v>
      </c>
      <c r="V723" s="20">
        <v>0</v>
      </c>
      <c r="W723" s="20">
        <f t="shared" si="159"/>
        <v>0</v>
      </c>
      <c r="X723" s="18" t="s">
        <v>145</v>
      </c>
      <c r="Y723" s="18">
        <v>19295.2791714286</v>
      </c>
      <c r="Z723" s="23">
        <f t="shared" si="160"/>
        <v>3753.9453640911674</v>
      </c>
      <c r="AA723" s="20" t="s">
        <v>146</v>
      </c>
      <c r="AB723" s="20">
        <v>0</v>
      </c>
      <c r="AC723" s="24">
        <f t="shared" si="161"/>
        <v>0</v>
      </c>
      <c r="AD723" s="18" t="s">
        <v>146</v>
      </c>
      <c r="AE723" s="18">
        <v>0</v>
      </c>
      <c r="AF723" s="18">
        <f t="shared" si="162"/>
        <v>0</v>
      </c>
      <c r="AG723" s="19" t="s">
        <v>146</v>
      </c>
      <c r="AH723" s="19">
        <v>0</v>
      </c>
      <c r="AI723" s="19">
        <f t="shared" si="163"/>
        <v>0</v>
      </c>
      <c r="AJ723" s="18" t="s">
        <v>146</v>
      </c>
      <c r="AK723" s="18">
        <v>0</v>
      </c>
      <c r="AL723" s="18">
        <f t="shared" si="164"/>
        <v>0</v>
      </c>
      <c r="AM723" s="19" t="s">
        <v>146</v>
      </c>
      <c r="AN723" s="19">
        <v>0</v>
      </c>
      <c r="AO723" s="19">
        <f t="shared" si="165"/>
        <v>0</v>
      </c>
      <c r="AP723" s="18" t="s">
        <v>146</v>
      </c>
      <c r="AQ723" s="18">
        <v>0</v>
      </c>
      <c r="AR723" s="18">
        <f t="shared" si="166"/>
        <v>0</v>
      </c>
      <c r="AS723" s="20" t="s">
        <v>146</v>
      </c>
      <c r="AT723" s="20">
        <v>0</v>
      </c>
      <c r="AU723" s="16">
        <f t="shared" si="167"/>
        <v>0</v>
      </c>
    </row>
    <row r="724" spans="1:47" x14ac:dyDescent="0.2">
      <c r="A724" s="16">
        <v>721</v>
      </c>
      <c r="B724" s="16">
        <v>486.41680908203102</v>
      </c>
      <c r="C724" s="17">
        <v>2.2943333333333298</v>
      </c>
      <c r="D724" s="16" t="s">
        <v>999</v>
      </c>
      <c r="E724" s="16" t="s">
        <v>1000</v>
      </c>
      <c r="F724" s="18" t="s">
        <v>145</v>
      </c>
      <c r="G724" s="18">
        <v>50333.254442857098</v>
      </c>
      <c r="H724" s="23">
        <f t="shared" si="154"/>
        <v>9792.4619538632487</v>
      </c>
      <c r="I724" s="19" t="s">
        <v>146</v>
      </c>
      <c r="J724" s="19">
        <v>0</v>
      </c>
      <c r="K724" s="19">
        <f t="shared" si="155"/>
        <v>0</v>
      </c>
      <c r="L724" s="18" t="s">
        <v>146</v>
      </c>
      <c r="M724" s="18">
        <v>0</v>
      </c>
      <c r="N724" s="18">
        <f t="shared" si="156"/>
        <v>0</v>
      </c>
      <c r="O724" s="19" t="s">
        <v>146</v>
      </c>
      <c r="P724" s="19">
        <v>0</v>
      </c>
      <c r="Q724" s="19">
        <f t="shared" si="157"/>
        <v>0</v>
      </c>
      <c r="R724" s="18" t="s">
        <v>146</v>
      </c>
      <c r="S724" s="18">
        <v>0</v>
      </c>
      <c r="T724" s="18">
        <f t="shared" si="158"/>
        <v>0</v>
      </c>
      <c r="U724" s="20" t="s">
        <v>146</v>
      </c>
      <c r="V724" s="20">
        <v>0</v>
      </c>
      <c r="W724" s="20">
        <f t="shared" si="159"/>
        <v>0</v>
      </c>
      <c r="X724" s="18" t="s">
        <v>145</v>
      </c>
      <c r="Y724" s="18">
        <v>50333.254442857098</v>
      </c>
      <c r="Z724" s="23">
        <f t="shared" si="160"/>
        <v>9792.4619538632487</v>
      </c>
      <c r="AA724" s="20" t="s">
        <v>146</v>
      </c>
      <c r="AB724" s="20">
        <v>0</v>
      </c>
      <c r="AC724" s="24">
        <f t="shared" si="161"/>
        <v>0</v>
      </c>
      <c r="AD724" s="18" t="s">
        <v>146</v>
      </c>
      <c r="AE724" s="18">
        <v>0</v>
      </c>
      <c r="AF724" s="18">
        <f t="shared" si="162"/>
        <v>0</v>
      </c>
      <c r="AG724" s="19" t="s">
        <v>146</v>
      </c>
      <c r="AH724" s="19">
        <v>0</v>
      </c>
      <c r="AI724" s="19">
        <f t="shared" si="163"/>
        <v>0</v>
      </c>
      <c r="AJ724" s="18" t="s">
        <v>146</v>
      </c>
      <c r="AK724" s="18">
        <v>0</v>
      </c>
      <c r="AL724" s="18">
        <f t="shared" si="164"/>
        <v>0</v>
      </c>
      <c r="AM724" s="19" t="s">
        <v>146</v>
      </c>
      <c r="AN724" s="19">
        <v>0</v>
      </c>
      <c r="AO724" s="19">
        <f t="shared" si="165"/>
        <v>0</v>
      </c>
      <c r="AP724" s="18" t="s">
        <v>146</v>
      </c>
      <c r="AQ724" s="18">
        <v>0</v>
      </c>
      <c r="AR724" s="18">
        <f t="shared" si="166"/>
        <v>0</v>
      </c>
      <c r="AS724" s="20" t="s">
        <v>146</v>
      </c>
      <c r="AT724" s="20">
        <v>0</v>
      </c>
      <c r="AU724" s="16">
        <f t="shared" si="167"/>
        <v>0</v>
      </c>
    </row>
    <row r="725" spans="1:47" x14ac:dyDescent="0.2">
      <c r="A725" s="16">
        <v>722</v>
      </c>
      <c r="B725" s="16">
        <v>337.32908527297002</v>
      </c>
      <c r="C725" s="17">
        <v>3.1459600000000001</v>
      </c>
      <c r="F725" s="18" t="s">
        <v>145</v>
      </c>
      <c r="G725" s="18">
        <v>39823.664614285699</v>
      </c>
      <c r="H725" s="23">
        <f t="shared" si="154"/>
        <v>7747.7946720400196</v>
      </c>
      <c r="I725" s="19" t="s">
        <v>146</v>
      </c>
      <c r="J725" s="19">
        <v>0</v>
      </c>
      <c r="K725" s="19">
        <f t="shared" si="155"/>
        <v>0</v>
      </c>
      <c r="L725" s="18" t="s">
        <v>145</v>
      </c>
      <c r="M725" s="18">
        <v>49397.968499999799</v>
      </c>
      <c r="N725" s="18">
        <f t="shared" si="156"/>
        <v>8124.6658717104929</v>
      </c>
      <c r="O725" s="19" t="s">
        <v>146</v>
      </c>
      <c r="P725" s="19">
        <v>0</v>
      </c>
      <c r="Q725" s="19">
        <f t="shared" si="157"/>
        <v>0</v>
      </c>
      <c r="R725" s="18" t="s">
        <v>145</v>
      </c>
      <c r="S725" s="18">
        <v>78637.721400000097</v>
      </c>
      <c r="T725" s="18">
        <f t="shared" si="158"/>
        <v>7590.5136486486581</v>
      </c>
      <c r="U725" s="20" t="s">
        <v>146</v>
      </c>
      <c r="V725" s="20">
        <v>0</v>
      </c>
      <c r="W725" s="20">
        <f t="shared" si="159"/>
        <v>0</v>
      </c>
      <c r="X725" s="18" t="s">
        <v>145</v>
      </c>
      <c r="Y725" s="18">
        <v>39823.664614285699</v>
      </c>
      <c r="Z725" s="23">
        <f t="shared" si="160"/>
        <v>7747.7946720400196</v>
      </c>
      <c r="AA725" s="20" t="s">
        <v>146</v>
      </c>
      <c r="AB725" s="20">
        <v>0</v>
      </c>
      <c r="AC725" s="24">
        <f t="shared" si="161"/>
        <v>0</v>
      </c>
      <c r="AD725" s="18" t="s">
        <v>146</v>
      </c>
      <c r="AE725" s="18">
        <v>0</v>
      </c>
      <c r="AF725" s="18">
        <f t="shared" si="162"/>
        <v>0</v>
      </c>
      <c r="AG725" s="19" t="s">
        <v>146</v>
      </c>
      <c r="AH725" s="19">
        <v>0</v>
      </c>
      <c r="AI725" s="19">
        <f t="shared" si="163"/>
        <v>0</v>
      </c>
      <c r="AJ725" s="18" t="s">
        <v>145</v>
      </c>
      <c r="AK725" s="18">
        <v>63517.8998285712</v>
      </c>
      <c r="AL725" s="18">
        <f t="shared" si="164"/>
        <v>4198.1427513926765</v>
      </c>
      <c r="AM725" s="19" t="s">
        <v>146</v>
      </c>
      <c r="AN725" s="19">
        <v>0</v>
      </c>
      <c r="AO725" s="19">
        <f t="shared" si="165"/>
        <v>0</v>
      </c>
      <c r="AP725" s="18" t="s">
        <v>146</v>
      </c>
      <c r="AQ725" s="18">
        <v>0</v>
      </c>
      <c r="AR725" s="18">
        <f t="shared" si="166"/>
        <v>0</v>
      </c>
      <c r="AS725" s="20" t="s">
        <v>146</v>
      </c>
      <c r="AT725" s="20">
        <v>0</v>
      </c>
      <c r="AU725" s="16">
        <f t="shared" si="167"/>
        <v>0</v>
      </c>
    </row>
    <row r="726" spans="1:47" x14ac:dyDescent="0.2">
      <c r="A726" s="16">
        <v>723</v>
      </c>
      <c r="B726" s="16">
        <v>906.60115352565094</v>
      </c>
      <c r="C726" s="17">
        <v>5.7763708333333303</v>
      </c>
      <c r="F726" s="18" t="s">
        <v>145</v>
      </c>
      <c r="G726" s="18">
        <v>47065.988100000002</v>
      </c>
      <c r="H726" s="23">
        <f t="shared" si="154"/>
        <v>9156.807023346304</v>
      </c>
      <c r="I726" s="19" t="s">
        <v>146</v>
      </c>
      <c r="J726" s="19">
        <v>0</v>
      </c>
      <c r="K726" s="19">
        <f t="shared" si="155"/>
        <v>0</v>
      </c>
      <c r="L726" s="18" t="s">
        <v>146</v>
      </c>
      <c r="M726" s="18">
        <v>0</v>
      </c>
      <c r="N726" s="18">
        <f t="shared" si="156"/>
        <v>0</v>
      </c>
      <c r="O726" s="19" t="s">
        <v>146</v>
      </c>
      <c r="P726" s="19">
        <v>0</v>
      </c>
      <c r="Q726" s="19">
        <f t="shared" si="157"/>
        <v>0</v>
      </c>
      <c r="R726" s="18" t="s">
        <v>146</v>
      </c>
      <c r="S726" s="18">
        <v>0</v>
      </c>
      <c r="T726" s="18">
        <f t="shared" si="158"/>
        <v>0</v>
      </c>
      <c r="U726" s="20" t="s">
        <v>146</v>
      </c>
      <c r="V726" s="20">
        <v>0</v>
      </c>
      <c r="W726" s="20">
        <f t="shared" si="159"/>
        <v>0</v>
      </c>
      <c r="X726" s="18" t="s">
        <v>145</v>
      </c>
      <c r="Y726" s="18">
        <v>47065.988100000002</v>
      </c>
      <c r="Z726" s="23">
        <f t="shared" si="160"/>
        <v>9156.807023346304</v>
      </c>
      <c r="AA726" s="20" t="s">
        <v>145</v>
      </c>
      <c r="AB726" s="20">
        <v>59378.795757142798</v>
      </c>
      <c r="AC726" s="24">
        <f t="shared" si="161"/>
        <v>10132.90029985372</v>
      </c>
      <c r="AD726" s="18" t="s">
        <v>146</v>
      </c>
      <c r="AE726" s="18">
        <v>0</v>
      </c>
      <c r="AF726" s="18">
        <f t="shared" si="162"/>
        <v>0</v>
      </c>
      <c r="AG726" s="19" t="s">
        <v>145</v>
      </c>
      <c r="AH726" s="19">
        <v>49529.034342857201</v>
      </c>
      <c r="AI726" s="19">
        <f t="shared" si="163"/>
        <v>16509.678114285733</v>
      </c>
      <c r="AJ726" s="18" t="s">
        <v>146</v>
      </c>
      <c r="AK726" s="18">
        <v>0</v>
      </c>
      <c r="AL726" s="18">
        <f t="shared" si="164"/>
        <v>0</v>
      </c>
      <c r="AM726" s="19" t="s">
        <v>146</v>
      </c>
      <c r="AN726" s="19">
        <v>0</v>
      </c>
      <c r="AO726" s="19">
        <f t="shared" si="165"/>
        <v>0</v>
      </c>
      <c r="AP726" s="18" t="s">
        <v>146</v>
      </c>
      <c r="AQ726" s="18">
        <v>0</v>
      </c>
      <c r="AR726" s="18">
        <f t="shared" si="166"/>
        <v>0</v>
      </c>
      <c r="AS726" s="20" t="s">
        <v>146</v>
      </c>
      <c r="AT726" s="20">
        <v>0</v>
      </c>
      <c r="AU726" s="16">
        <f t="shared" si="167"/>
        <v>0</v>
      </c>
    </row>
    <row r="727" spans="1:47" x14ac:dyDescent="0.2">
      <c r="A727" s="16">
        <v>724</v>
      </c>
      <c r="B727" s="16">
        <v>854.58215704310805</v>
      </c>
      <c r="C727" s="17">
        <v>1.07938333333333</v>
      </c>
      <c r="D727" s="16" t="s">
        <v>965</v>
      </c>
      <c r="E727" s="16" t="s">
        <v>1001</v>
      </c>
      <c r="F727" s="18" t="s">
        <v>145</v>
      </c>
      <c r="G727" s="18">
        <v>48609.862442857098</v>
      </c>
      <c r="H727" s="23">
        <f t="shared" si="154"/>
        <v>9457.1716814897081</v>
      </c>
      <c r="I727" s="19" t="s">
        <v>146</v>
      </c>
      <c r="J727" s="19">
        <v>0</v>
      </c>
      <c r="K727" s="19">
        <f t="shared" si="155"/>
        <v>0</v>
      </c>
      <c r="L727" s="18" t="s">
        <v>146</v>
      </c>
      <c r="M727" s="18">
        <v>0</v>
      </c>
      <c r="N727" s="18">
        <f t="shared" si="156"/>
        <v>0</v>
      </c>
      <c r="O727" s="19" t="s">
        <v>146</v>
      </c>
      <c r="P727" s="19">
        <v>0</v>
      </c>
      <c r="Q727" s="19">
        <f t="shared" si="157"/>
        <v>0</v>
      </c>
      <c r="R727" s="18" t="s">
        <v>146</v>
      </c>
      <c r="S727" s="18">
        <v>0</v>
      </c>
      <c r="T727" s="18">
        <f t="shared" si="158"/>
        <v>0</v>
      </c>
      <c r="U727" s="20" t="s">
        <v>146</v>
      </c>
      <c r="V727" s="20">
        <v>0</v>
      </c>
      <c r="W727" s="20">
        <f t="shared" si="159"/>
        <v>0</v>
      </c>
      <c r="X727" s="18" t="s">
        <v>145</v>
      </c>
      <c r="Y727" s="18">
        <v>48609.862442857098</v>
      </c>
      <c r="Z727" s="23">
        <f t="shared" si="160"/>
        <v>9457.1716814897081</v>
      </c>
      <c r="AA727" s="20" t="s">
        <v>146</v>
      </c>
      <c r="AB727" s="20">
        <v>0</v>
      </c>
      <c r="AC727" s="24">
        <f t="shared" si="161"/>
        <v>0</v>
      </c>
      <c r="AD727" s="18" t="s">
        <v>146</v>
      </c>
      <c r="AE727" s="18">
        <v>0</v>
      </c>
      <c r="AF727" s="18">
        <f t="shared" si="162"/>
        <v>0</v>
      </c>
      <c r="AG727" s="19" t="s">
        <v>146</v>
      </c>
      <c r="AH727" s="19">
        <v>0</v>
      </c>
      <c r="AI727" s="19">
        <f t="shared" si="163"/>
        <v>0</v>
      </c>
      <c r="AJ727" s="18" t="s">
        <v>146</v>
      </c>
      <c r="AK727" s="18">
        <v>0</v>
      </c>
      <c r="AL727" s="18">
        <f t="shared" si="164"/>
        <v>0</v>
      </c>
      <c r="AM727" s="19" t="s">
        <v>146</v>
      </c>
      <c r="AN727" s="19">
        <v>0</v>
      </c>
      <c r="AO727" s="19">
        <f t="shared" si="165"/>
        <v>0</v>
      </c>
      <c r="AP727" s="18" t="s">
        <v>146</v>
      </c>
      <c r="AQ727" s="18">
        <v>0</v>
      </c>
      <c r="AR727" s="18">
        <f t="shared" si="166"/>
        <v>0</v>
      </c>
      <c r="AS727" s="20" t="s">
        <v>146</v>
      </c>
      <c r="AT727" s="20">
        <v>0</v>
      </c>
      <c r="AU727" s="16">
        <f t="shared" si="167"/>
        <v>0</v>
      </c>
    </row>
    <row r="728" spans="1:47" x14ac:dyDescent="0.2">
      <c r="A728" s="16">
        <v>725</v>
      </c>
      <c r="B728" s="16">
        <v>718.46615483103903</v>
      </c>
      <c r="C728" s="17">
        <v>2.4478916666666599</v>
      </c>
      <c r="D728" s="16" t="s">
        <v>1002</v>
      </c>
      <c r="E728" s="16" t="s">
        <v>1002</v>
      </c>
      <c r="F728" s="18" t="s">
        <v>145</v>
      </c>
      <c r="G728" s="18">
        <v>42277.036071428403</v>
      </c>
      <c r="H728" s="23">
        <f t="shared" si="154"/>
        <v>8225.1042940522184</v>
      </c>
      <c r="I728" s="19" t="s">
        <v>146</v>
      </c>
      <c r="J728" s="19">
        <v>0</v>
      </c>
      <c r="K728" s="19">
        <f t="shared" si="155"/>
        <v>0</v>
      </c>
      <c r="L728" s="18" t="s">
        <v>146</v>
      </c>
      <c r="M728" s="18">
        <v>0</v>
      </c>
      <c r="N728" s="18">
        <f t="shared" si="156"/>
        <v>0</v>
      </c>
      <c r="O728" s="19" t="s">
        <v>146</v>
      </c>
      <c r="P728" s="19">
        <v>0</v>
      </c>
      <c r="Q728" s="19">
        <f t="shared" si="157"/>
        <v>0</v>
      </c>
      <c r="R728" s="18" t="s">
        <v>146</v>
      </c>
      <c r="S728" s="18">
        <v>0</v>
      </c>
      <c r="T728" s="18">
        <f t="shared" si="158"/>
        <v>0</v>
      </c>
      <c r="U728" s="20" t="s">
        <v>146</v>
      </c>
      <c r="V728" s="20">
        <v>0</v>
      </c>
      <c r="W728" s="20">
        <f t="shared" si="159"/>
        <v>0</v>
      </c>
      <c r="X728" s="18" t="s">
        <v>145</v>
      </c>
      <c r="Y728" s="18">
        <v>42277.036071428403</v>
      </c>
      <c r="Z728" s="23">
        <f t="shared" si="160"/>
        <v>8225.1042940522184</v>
      </c>
      <c r="AA728" s="20" t="s">
        <v>145</v>
      </c>
      <c r="AB728" s="20">
        <v>24020.638885714201</v>
      </c>
      <c r="AC728" s="24">
        <f t="shared" si="161"/>
        <v>4099.0851340809213</v>
      </c>
      <c r="AD728" s="18" t="s">
        <v>146</v>
      </c>
      <c r="AE728" s="18">
        <v>0</v>
      </c>
      <c r="AF728" s="18">
        <f t="shared" si="162"/>
        <v>0</v>
      </c>
      <c r="AG728" s="19" t="s">
        <v>146</v>
      </c>
      <c r="AH728" s="19">
        <v>0</v>
      </c>
      <c r="AI728" s="19">
        <f t="shared" si="163"/>
        <v>0</v>
      </c>
      <c r="AJ728" s="18" t="s">
        <v>146</v>
      </c>
      <c r="AK728" s="18">
        <v>0</v>
      </c>
      <c r="AL728" s="18">
        <f t="shared" si="164"/>
        <v>0</v>
      </c>
      <c r="AM728" s="19" t="s">
        <v>146</v>
      </c>
      <c r="AN728" s="19">
        <v>0</v>
      </c>
      <c r="AO728" s="19">
        <f t="shared" si="165"/>
        <v>0</v>
      </c>
      <c r="AP728" s="18" t="s">
        <v>145</v>
      </c>
      <c r="AQ728" s="18">
        <v>39793.675657142798</v>
      </c>
      <c r="AR728" s="18">
        <f t="shared" si="166"/>
        <v>4912.7994638447899</v>
      </c>
      <c r="AS728" s="20" t="s">
        <v>146</v>
      </c>
      <c r="AT728" s="20">
        <v>0</v>
      </c>
      <c r="AU728" s="16">
        <f t="shared" si="167"/>
        <v>0</v>
      </c>
    </row>
    <row r="729" spans="1:47" x14ac:dyDescent="0.2">
      <c r="A729" s="16">
        <v>726</v>
      </c>
      <c r="B729" s="16">
        <v>1107.8433874851</v>
      </c>
      <c r="C729" s="17">
        <v>19.354666666666599</v>
      </c>
      <c r="D729" s="16" t="s">
        <v>1003</v>
      </c>
      <c r="E729" s="16" t="s">
        <v>1004</v>
      </c>
      <c r="F729" s="18" t="s">
        <v>145</v>
      </c>
      <c r="G729" s="18">
        <v>54973.437714284999</v>
      </c>
      <c r="H729" s="23">
        <f t="shared" si="154"/>
        <v>10695.221345191634</v>
      </c>
      <c r="I729" s="19" t="s">
        <v>146</v>
      </c>
      <c r="J729" s="19">
        <v>0</v>
      </c>
      <c r="K729" s="19">
        <f t="shared" si="155"/>
        <v>0</v>
      </c>
      <c r="L729" s="18" t="s">
        <v>146</v>
      </c>
      <c r="M729" s="18">
        <v>0</v>
      </c>
      <c r="N729" s="18">
        <f t="shared" si="156"/>
        <v>0</v>
      </c>
      <c r="O729" s="19" t="s">
        <v>146</v>
      </c>
      <c r="P729" s="19">
        <v>0</v>
      </c>
      <c r="Q729" s="19">
        <f t="shared" si="157"/>
        <v>0</v>
      </c>
      <c r="R729" s="18" t="s">
        <v>146</v>
      </c>
      <c r="S729" s="18">
        <v>0</v>
      </c>
      <c r="T729" s="18">
        <f t="shared" si="158"/>
        <v>0</v>
      </c>
      <c r="U729" s="20" t="s">
        <v>146</v>
      </c>
      <c r="V729" s="20">
        <v>0</v>
      </c>
      <c r="W729" s="20">
        <f t="shared" si="159"/>
        <v>0</v>
      </c>
      <c r="X729" s="18" t="s">
        <v>145</v>
      </c>
      <c r="Y729" s="18">
        <v>54973.437714284999</v>
      </c>
      <c r="Z729" s="23">
        <f t="shared" si="160"/>
        <v>10695.221345191634</v>
      </c>
      <c r="AA729" s="20" t="s">
        <v>146</v>
      </c>
      <c r="AB729" s="20">
        <v>0</v>
      </c>
      <c r="AC729" s="24">
        <f t="shared" si="161"/>
        <v>0</v>
      </c>
      <c r="AD729" s="18" t="s">
        <v>146</v>
      </c>
      <c r="AE729" s="18">
        <v>0</v>
      </c>
      <c r="AF729" s="18">
        <f t="shared" si="162"/>
        <v>0</v>
      </c>
      <c r="AG729" s="19" t="s">
        <v>146</v>
      </c>
      <c r="AH729" s="19">
        <v>0</v>
      </c>
      <c r="AI729" s="19">
        <f t="shared" si="163"/>
        <v>0</v>
      </c>
      <c r="AJ729" s="18" t="s">
        <v>146</v>
      </c>
      <c r="AK729" s="18">
        <v>0</v>
      </c>
      <c r="AL729" s="18">
        <f t="shared" si="164"/>
        <v>0</v>
      </c>
      <c r="AM729" s="19" t="s">
        <v>146</v>
      </c>
      <c r="AN729" s="19">
        <v>0</v>
      </c>
      <c r="AO729" s="19">
        <f t="shared" si="165"/>
        <v>0</v>
      </c>
      <c r="AP729" s="18" t="s">
        <v>146</v>
      </c>
      <c r="AQ729" s="18">
        <v>0</v>
      </c>
      <c r="AR729" s="18">
        <f t="shared" si="166"/>
        <v>0</v>
      </c>
      <c r="AS729" s="20" t="s">
        <v>146</v>
      </c>
      <c r="AT729" s="20">
        <v>0</v>
      </c>
      <c r="AU729" s="16">
        <f t="shared" si="167"/>
        <v>0</v>
      </c>
    </row>
    <row r="730" spans="1:47" x14ac:dyDescent="0.2">
      <c r="A730" s="16">
        <v>727</v>
      </c>
      <c r="B730" s="16">
        <v>376.32094999937198</v>
      </c>
      <c r="C730" s="17">
        <v>1.4559266666666599</v>
      </c>
      <c r="D730" s="16" t="s">
        <v>832</v>
      </c>
      <c r="E730" s="16" t="s">
        <v>832</v>
      </c>
      <c r="F730" s="18" t="s">
        <v>145</v>
      </c>
      <c r="G730" s="18">
        <v>58743.771885714203</v>
      </c>
      <c r="H730" s="23">
        <f t="shared" si="154"/>
        <v>11428.749394107823</v>
      </c>
      <c r="I730" s="19" t="s">
        <v>146</v>
      </c>
      <c r="J730" s="19">
        <v>0</v>
      </c>
      <c r="K730" s="19">
        <f t="shared" si="155"/>
        <v>0</v>
      </c>
      <c r="L730" s="18" t="s">
        <v>146</v>
      </c>
      <c r="M730" s="18">
        <v>0</v>
      </c>
      <c r="N730" s="18">
        <f t="shared" si="156"/>
        <v>0</v>
      </c>
      <c r="O730" s="19" t="s">
        <v>146</v>
      </c>
      <c r="P730" s="19">
        <v>0</v>
      </c>
      <c r="Q730" s="19">
        <f t="shared" si="157"/>
        <v>0</v>
      </c>
      <c r="R730" s="18" t="s">
        <v>146</v>
      </c>
      <c r="S730" s="18">
        <v>0</v>
      </c>
      <c r="T730" s="18">
        <f t="shared" si="158"/>
        <v>0</v>
      </c>
      <c r="U730" s="20" t="s">
        <v>145</v>
      </c>
      <c r="V730" s="20">
        <v>20580.164257142798</v>
      </c>
      <c r="W730" s="20">
        <f t="shared" si="159"/>
        <v>7402.9367831448917</v>
      </c>
      <c r="X730" s="18" t="s">
        <v>145</v>
      </c>
      <c r="Y730" s="18">
        <v>58743.771885714203</v>
      </c>
      <c r="Z730" s="23">
        <f t="shared" si="160"/>
        <v>11428.749394107823</v>
      </c>
      <c r="AA730" s="20" t="s">
        <v>146</v>
      </c>
      <c r="AB730" s="20">
        <v>0</v>
      </c>
      <c r="AC730" s="24">
        <f t="shared" si="161"/>
        <v>0</v>
      </c>
      <c r="AD730" s="18" t="s">
        <v>146</v>
      </c>
      <c r="AE730" s="18">
        <v>0</v>
      </c>
      <c r="AF730" s="18">
        <f t="shared" si="162"/>
        <v>0</v>
      </c>
      <c r="AG730" s="19" t="s">
        <v>146</v>
      </c>
      <c r="AH730" s="19">
        <v>0</v>
      </c>
      <c r="AI730" s="19">
        <f t="shared" si="163"/>
        <v>0</v>
      </c>
      <c r="AJ730" s="18" t="s">
        <v>146</v>
      </c>
      <c r="AK730" s="18">
        <v>0</v>
      </c>
      <c r="AL730" s="18">
        <f t="shared" si="164"/>
        <v>0</v>
      </c>
      <c r="AM730" s="19" t="s">
        <v>145</v>
      </c>
      <c r="AN730" s="19">
        <v>55023.965699999899</v>
      </c>
      <c r="AO730" s="19">
        <f t="shared" si="165"/>
        <v>6100.2179268292575</v>
      </c>
      <c r="AP730" s="18" t="s">
        <v>145</v>
      </c>
      <c r="AQ730" s="18">
        <v>29740.648457142801</v>
      </c>
      <c r="AR730" s="18">
        <f t="shared" si="166"/>
        <v>3671.6849947089881</v>
      </c>
      <c r="AS730" s="20" t="s">
        <v>146</v>
      </c>
      <c r="AT730" s="20">
        <v>0</v>
      </c>
      <c r="AU730" s="16">
        <f t="shared" si="167"/>
        <v>0</v>
      </c>
    </row>
    <row r="731" spans="1:47" x14ac:dyDescent="0.2">
      <c r="A731" s="16">
        <v>728</v>
      </c>
      <c r="B731" s="16">
        <v>1105.0836464737199</v>
      </c>
      <c r="C731" s="17">
        <v>18.730083333333301</v>
      </c>
      <c r="F731" s="18" t="s">
        <v>145</v>
      </c>
      <c r="G731" s="18">
        <v>49504.1019999993</v>
      </c>
      <c r="H731" s="23">
        <f t="shared" si="154"/>
        <v>9631.148249027101</v>
      </c>
      <c r="I731" s="19" t="s">
        <v>146</v>
      </c>
      <c r="J731" s="19">
        <v>0</v>
      </c>
      <c r="K731" s="19">
        <f t="shared" si="155"/>
        <v>0</v>
      </c>
      <c r="L731" s="18" t="s">
        <v>146</v>
      </c>
      <c r="M731" s="18">
        <v>0</v>
      </c>
      <c r="N731" s="18">
        <f t="shared" si="156"/>
        <v>0</v>
      </c>
      <c r="O731" s="19" t="s">
        <v>146</v>
      </c>
      <c r="P731" s="19">
        <v>0</v>
      </c>
      <c r="Q731" s="19">
        <f t="shared" si="157"/>
        <v>0</v>
      </c>
      <c r="R731" s="18" t="s">
        <v>145</v>
      </c>
      <c r="S731" s="18">
        <v>22645.786000000298</v>
      </c>
      <c r="T731" s="18">
        <f t="shared" si="158"/>
        <v>2185.8866795367085</v>
      </c>
      <c r="U731" s="20" t="s">
        <v>146</v>
      </c>
      <c r="V731" s="20">
        <v>0</v>
      </c>
      <c r="W731" s="20">
        <f t="shared" si="159"/>
        <v>0</v>
      </c>
      <c r="X731" s="18" t="s">
        <v>145</v>
      </c>
      <c r="Y731" s="18">
        <v>49504.1019999993</v>
      </c>
      <c r="Z731" s="23">
        <f t="shared" si="160"/>
        <v>9631.148249027101</v>
      </c>
      <c r="AA731" s="20" t="s">
        <v>146</v>
      </c>
      <c r="AB731" s="20">
        <v>0</v>
      </c>
      <c r="AC731" s="24">
        <f t="shared" si="161"/>
        <v>0</v>
      </c>
      <c r="AD731" s="18" t="s">
        <v>146</v>
      </c>
      <c r="AE731" s="18">
        <v>0</v>
      </c>
      <c r="AF731" s="18">
        <f t="shared" si="162"/>
        <v>0</v>
      </c>
      <c r="AG731" s="19" t="s">
        <v>145</v>
      </c>
      <c r="AH731" s="19">
        <v>25584.180285714599</v>
      </c>
      <c r="AI731" s="19">
        <f t="shared" si="163"/>
        <v>8528.0600952381992</v>
      </c>
      <c r="AJ731" s="18" t="s">
        <v>146</v>
      </c>
      <c r="AK731" s="18">
        <v>0</v>
      </c>
      <c r="AL731" s="18">
        <f t="shared" si="164"/>
        <v>0</v>
      </c>
      <c r="AM731" s="19" t="s">
        <v>146</v>
      </c>
      <c r="AN731" s="19">
        <v>0</v>
      </c>
      <c r="AO731" s="19">
        <f t="shared" si="165"/>
        <v>0</v>
      </c>
      <c r="AP731" s="18" t="s">
        <v>146</v>
      </c>
      <c r="AQ731" s="18">
        <v>0</v>
      </c>
      <c r="AR731" s="18">
        <f t="shared" si="166"/>
        <v>0</v>
      </c>
      <c r="AS731" s="20" t="s">
        <v>146</v>
      </c>
      <c r="AT731" s="20">
        <v>0</v>
      </c>
      <c r="AU731" s="16">
        <f t="shared" si="167"/>
        <v>0</v>
      </c>
    </row>
    <row r="732" spans="1:47" x14ac:dyDescent="0.2">
      <c r="A732" s="16">
        <v>729</v>
      </c>
      <c r="B732" s="16">
        <v>1088.03845978236</v>
      </c>
      <c r="C732" s="17">
        <v>18.396333333333299</v>
      </c>
      <c r="D732" s="16" t="s">
        <v>1005</v>
      </c>
      <c r="E732" s="16" t="s">
        <v>1005</v>
      </c>
      <c r="F732" s="18" t="s">
        <v>145</v>
      </c>
      <c r="G732" s="18">
        <v>48711.473714285101</v>
      </c>
      <c r="H732" s="23">
        <f t="shared" si="154"/>
        <v>9476.940411339514</v>
      </c>
      <c r="I732" s="19" t="s">
        <v>146</v>
      </c>
      <c r="J732" s="19">
        <v>0</v>
      </c>
      <c r="K732" s="19">
        <f t="shared" si="155"/>
        <v>0</v>
      </c>
      <c r="L732" s="18" t="s">
        <v>146</v>
      </c>
      <c r="M732" s="18">
        <v>0</v>
      </c>
      <c r="N732" s="18">
        <f t="shared" si="156"/>
        <v>0</v>
      </c>
      <c r="O732" s="19" t="s">
        <v>146</v>
      </c>
      <c r="P732" s="19">
        <v>0</v>
      </c>
      <c r="Q732" s="19">
        <f t="shared" si="157"/>
        <v>0</v>
      </c>
      <c r="R732" s="18" t="s">
        <v>146</v>
      </c>
      <c r="S732" s="18">
        <v>0</v>
      </c>
      <c r="T732" s="18">
        <f t="shared" si="158"/>
        <v>0</v>
      </c>
      <c r="U732" s="20" t="s">
        <v>146</v>
      </c>
      <c r="V732" s="20">
        <v>0</v>
      </c>
      <c r="W732" s="20">
        <f t="shared" si="159"/>
        <v>0</v>
      </c>
      <c r="X732" s="18" t="s">
        <v>145</v>
      </c>
      <c r="Y732" s="18">
        <v>48711.473714285101</v>
      </c>
      <c r="Z732" s="23">
        <f t="shared" si="160"/>
        <v>9476.940411339514</v>
      </c>
      <c r="AA732" s="20" t="s">
        <v>146</v>
      </c>
      <c r="AB732" s="20">
        <v>0</v>
      </c>
      <c r="AC732" s="24">
        <f t="shared" si="161"/>
        <v>0</v>
      </c>
      <c r="AD732" s="18" t="s">
        <v>146</v>
      </c>
      <c r="AE732" s="18">
        <v>0</v>
      </c>
      <c r="AF732" s="18">
        <f t="shared" si="162"/>
        <v>0</v>
      </c>
      <c r="AG732" s="19" t="s">
        <v>146</v>
      </c>
      <c r="AH732" s="19">
        <v>0</v>
      </c>
      <c r="AI732" s="19">
        <f t="shared" si="163"/>
        <v>0</v>
      </c>
      <c r="AJ732" s="18" t="s">
        <v>146</v>
      </c>
      <c r="AK732" s="18">
        <v>0</v>
      </c>
      <c r="AL732" s="18">
        <f t="shared" si="164"/>
        <v>0</v>
      </c>
      <c r="AM732" s="19" t="s">
        <v>146</v>
      </c>
      <c r="AN732" s="19">
        <v>0</v>
      </c>
      <c r="AO732" s="19">
        <f t="shared" si="165"/>
        <v>0</v>
      </c>
      <c r="AP732" s="18" t="s">
        <v>146</v>
      </c>
      <c r="AQ732" s="18">
        <v>0</v>
      </c>
      <c r="AR732" s="18">
        <f t="shared" si="166"/>
        <v>0</v>
      </c>
      <c r="AS732" s="20" t="s">
        <v>146</v>
      </c>
      <c r="AT732" s="20">
        <v>0</v>
      </c>
      <c r="AU732" s="16">
        <f t="shared" si="167"/>
        <v>0</v>
      </c>
    </row>
    <row r="733" spans="1:47" x14ac:dyDescent="0.2">
      <c r="A733" s="16">
        <v>730</v>
      </c>
      <c r="B733" s="16">
        <v>1025.9477447284401</v>
      </c>
      <c r="C733" s="17">
        <v>18.3288333333333</v>
      </c>
      <c r="D733" s="16" t="s">
        <v>1006</v>
      </c>
      <c r="E733" s="16" t="s">
        <v>1006</v>
      </c>
      <c r="F733" s="18" t="s">
        <v>145</v>
      </c>
      <c r="G733" s="18">
        <v>50744.913285713599</v>
      </c>
      <c r="H733" s="23">
        <f t="shared" si="154"/>
        <v>9872.5512229014785</v>
      </c>
      <c r="I733" s="19" t="s">
        <v>146</v>
      </c>
      <c r="J733" s="19">
        <v>0</v>
      </c>
      <c r="K733" s="19">
        <f t="shared" si="155"/>
        <v>0</v>
      </c>
      <c r="L733" s="18" t="s">
        <v>146</v>
      </c>
      <c r="M733" s="18">
        <v>0</v>
      </c>
      <c r="N733" s="18">
        <f t="shared" si="156"/>
        <v>0</v>
      </c>
      <c r="O733" s="19" t="s">
        <v>146</v>
      </c>
      <c r="P733" s="19">
        <v>0</v>
      </c>
      <c r="Q733" s="19">
        <f t="shared" si="157"/>
        <v>0</v>
      </c>
      <c r="R733" s="18" t="s">
        <v>146</v>
      </c>
      <c r="S733" s="18">
        <v>0</v>
      </c>
      <c r="T733" s="18">
        <f t="shared" si="158"/>
        <v>0</v>
      </c>
      <c r="U733" s="20" t="s">
        <v>146</v>
      </c>
      <c r="V733" s="20">
        <v>0</v>
      </c>
      <c r="W733" s="20">
        <f t="shared" si="159"/>
        <v>0</v>
      </c>
      <c r="X733" s="18" t="s">
        <v>145</v>
      </c>
      <c r="Y733" s="18">
        <v>50744.913285713599</v>
      </c>
      <c r="Z733" s="23">
        <f t="shared" si="160"/>
        <v>9872.5512229014785</v>
      </c>
      <c r="AA733" s="20" t="s">
        <v>146</v>
      </c>
      <c r="AB733" s="20">
        <v>0</v>
      </c>
      <c r="AC733" s="24">
        <f t="shared" si="161"/>
        <v>0</v>
      </c>
      <c r="AD733" s="18" t="s">
        <v>146</v>
      </c>
      <c r="AE733" s="18">
        <v>0</v>
      </c>
      <c r="AF733" s="18">
        <f t="shared" si="162"/>
        <v>0</v>
      </c>
      <c r="AG733" s="19" t="s">
        <v>146</v>
      </c>
      <c r="AH733" s="19">
        <v>0</v>
      </c>
      <c r="AI733" s="19">
        <f t="shared" si="163"/>
        <v>0</v>
      </c>
      <c r="AJ733" s="18" t="s">
        <v>146</v>
      </c>
      <c r="AK733" s="18">
        <v>0</v>
      </c>
      <c r="AL733" s="18">
        <f t="shared" si="164"/>
        <v>0</v>
      </c>
      <c r="AM733" s="19" t="s">
        <v>146</v>
      </c>
      <c r="AN733" s="19">
        <v>0</v>
      </c>
      <c r="AO733" s="19">
        <f t="shared" si="165"/>
        <v>0</v>
      </c>
      <c r="AP733" s="18" t="s">
        <v>146</v>
      </c>
      <c r="AQ733" s="18">
        <v>0</v>
      </c>
      <c r="AR733" s="18">
        <f t="shared" si="166"/>
        <v>0</v>
      </c>
      <c r="AS733" s="20" t="s">
        <v>146</v>
      </c>
      <c r="AT733" s="20">
        <v>0</v>
      </c>
      <c r="AU733" s="16">
        <f t="shared" si="167"/>
        <v>0</v>
      </c>
    </row>
    <row r="734" spans="1:47" x14ac:dyDescent="0.2">
      <c r="A734" s="16">
        <v>731</v>
      </c>
      <c r="B734" s="16">
        <v>803.53076171875</v>
      </c>
      <c r="C734" s="17">
        <v>1.78115</v>
      </c>
      <c r="D734" s="16" t="s">
        <v>1007</v>
      </c>
      <c r="E734" s="16" t="s">
        <v>1008</v>
      </c>
      <c r="F734" s="18" t="s">
        <v>145</v>
      </c>
      <c r="G734" s="18">
        <v>34782.568314285701</v>
      </c>
      <c r="H734" s="23">
        <f t="shared" si="154"/>
        <v>6767.0366370205647</v>
      </c>
      <c r="I734" s="19" t="s">
        <v>146</v>
      </c>
      <c r="J734" s="19">
        <v>0</v>
      </c>
      <c r="K734" s="19">
        <f t="shared" si="155"/>
        <v>0</v>
      </c>
      <c r="L734" s="18" t="s">
        <v>146</v>
      </c>
      <c r="M734" s="18">
        <v>0</v>
      </c>
      <c r="N734" s="18">
        <f t="shared" si="156"/>
        <v>0</v>
      </c>
      <c r="O734" s="19" t="s">
        <v>146</v>
      </c>
      <c r="P734" s="19">
        <v>0</v>
      </c>
      <c r="Q734" s="19">
        <f t="shared" si="157"/>
        <v>0</v>
      </c>
      <c r="R734" s="18" t="s">
        <v>146</v>
      </c>
      <c r="S734" s="18">
        <v>0</v>
      </c>
      <c r="T734" s="18">
        <f t="shared" si="158"/>
        <v>0</v>
      </c>
      <c r="U734" s="20" t="s">
        <v>146</v>
      </c>
      <c r="V734" s="20">
        <v>0</v>
      </c>
      <c r="W734" s="20">
        <f t="shared" si="159"/>
        <v>0</v>
      </c>
      <c r="X734" s="18" t="s">
        <v>145</v>
      </c>
      <c r="Y734" s="18">
        <v>34782.568314285701</v>
      </c>
      <c r="Z734" s="23">
        <f t="shared" si="160"/>
        <v>6767.0366370205647</v>
      </c>
      <c r="AA734" s="20" t="s">
        <v>146</v>
      </c>
      <c r="AB734" s="20">
        <v>0</v>
      </c>
      <c r="AC734" s="24">
        <f t="shared" si="161"/>
        <v>0</v>
      </c>
      <c r="AD734" s="18" t="s">
        <v>146</v>
      </c>
      <c r="AE734" s="18">
        <v>0</v>
      </c>
      <c r="AF734" s="18">
        <f t="shared" si="162"/>
        <v>0</v>
      </c>
      <c r="AG734" s="19" t="s">
        <v>146</v>
      </c>
      <c r="AH734" s="19">
        <v>0</v>
      </c>
      <c r="AI734" s="19">
        <f t="shared" si="163"/>
        <v>0</v>
      </c>
      <c r="AJ734" s="18" t="s">
        <v>146</v>
      </c>
      <c r="AK734" s="18">
        <v>0</v>
      </c>
      <c r="AL734" s="18">
        <f t="shared" si="164"/>
        <v>0</v>
      </c>
      <c r="AM734" s="19" t="s">
        <v>146</v>
      </c>
      <c r="AN734" s="19">
        <v>0</v>
      </c>
      <c r="AO734" s="19">
        <f t="shared" si="165"/>
        <v>0</v>
      </c>
      <c r="AP734" s="18" t="s">
        <v>146</v>
      </c>
      <c r="AQ734" s="18">
        <v>0</v>
      </c>
      <c r="AR734" s="18">
        <f t="shared" si="166"/>
        <v>0</v>
      </c>
      <c r="AS734" s="20" t="s">
        <v>146</v>
      </c>
      <c r="AT734" s="20">
        <v>0</v>
      </c>
      <c r="AU734" s="16">
        <f t="shared" si="167"/>
        <v>0</v>
      </c>
    </row>
    <row r="735" spans="1:47" x14ac:dyDescent="0.2">
      <c r="A735" s="16">
        <v>732</v>
      </c>
      <c r="B735" s="16">
        <v>1184.0357683243101</v>
      </c>
      <c r="C735" s="17">
        <v>13.8277666666666</v>
      </c>
      <c r="F735" s="18" t="s">
        <v>145</v>
      </c>
      <c r="G735" s="18">
        <v>37727.134428571502</v>
      </c>
      <c r="H735" s="23">
        <f t="shared" si="154"/>
        <v>7339.9094219010713</v>
      </c>
      <c r="I735" s="19" t="s">
        <v>146</v>
      </c>
      <c r="J735" s="19">
        <v>0</v>
      </c>
      <c r="K735" s="19">
        <f t="shared" si="155"/>
        <v>0</v>
      </c>
      <c r="L735" s="18" t="s">
        <v>146</v>
      </c>
      <c r="M735" s="18">
        <v>0</v>
      </c>
      <c r="N735" s="18">
        <f t="shared" si="156"/>
        <v>0</v>
      </c>
      <c r="O735" s="19" t="s">
        <v>146</v>
      </c>
      <c r="P735" s="19">
        <v>0</v>
      </c>
      <c r="Q735" s="19">
        <f t="shared" si="157"/>
        <v>0</v>
      </c>
      <c r="R735" s="18" t="s">
        <v>146</v>
      </c>
      <c r="S735" s="18">
        <v>0</v>
      </c>
      <c r="T735" s="18">
        <f t="shared" si="158"/>
        <v>0</v>
      </c>
      <c r="U735" s="20" t="s">
        <v>146</v>
      </c>
      <c r="V735" s="20">
        <v>0</v>
      </c>
      <c r="W735" s="20">
        <f t="shared" si="159"/>
        <v>0</v>
      </c>
      <c r="X735" s="18" t="s">
        <v>145</v>
      </c>
      <c r="Y735" s="18">
        <v>37727.134428571502</v>
      </c>
      <c r="Z735" s="23">
        <f t="shared" si="160"/>
        <v>7339.9094219010713</v>
      </c>
      <c r="AA735" s="20" t="s">
        <v>146</v>
      </c>
      <c r="AB735" s="20">
        <v>0</v>
      </c>
      <c r="AC735" s="24">
        <f t="shared" si="161"/>
        <v>0</v>
      </c>
      <c r="AD735" s="18" t="s">
        <v>146</v>
      </c>
      <c r="AE735" s="18">
        <v>0</v>
      </c>
      <c r="AF735" s="18">
        <f t="shared" si="162"/>
        <v>0</v>
      </c>
      <c r="AG735" s="19" t="s">
        <v>146</v>
      </c>
      <c r="AH735" s="19">
        <v>0</v>
      </c>
      <c r="AI735" s="19">
        <f t="shared" si="163"/>
        <v>0</v>
      </c>
      <c r="AJ735" s="18" t="s">
        <v>146</v>
      </c>
      <c r="AK735" s="18">
        <v>0</v>
      </c>
      <c r="AL735" s="18">
        <f t="shared" si="164"/>
        <v>0</v>
      </c>
      <c r="AM735" s="19" t="s">
        <v>146</v>
      </c>
      <c r="AN735" s="19">
        <v>0</v>
      </c>
      <c r="AO735" s="19">
        <f t="shared" si="165"/>
        <v>0</v>
      </c>
      <c r="AP735" s="18" t="s">
        <v>146</v>
      </c>
      <c r="AQ735" s="18">
        <v>0</v>
      </c>
      <c r="AR735" s="18">
        <f t="shared" si="166"/>
        <v>0</v>
      </c>
      <c r="AS735" s="20" t="s">
        <v>146</v>
      </c>
      <c r="AT735" s="20">
        <v>0</v>
      </c>
      <c r="AU735" s="16">
        <f t="shared" si="167"/>
        <v>0</v>
      </c>
    </row>
    <row r="736" spans="1:47" x14ac:dyDescent="0.2">
      <c r="A736" s="16">
        <v>733</v>
      </c>
      <c r="B736" s="16">
        <v>525.46612548828102</v>
      </c>
      <c r="C736" s="17">
        <v>1.07938333333333</v>
      </c>
      <c r="D736" s="16" t="s">
        <v>1009</v>
      </c>
      <c r="E736" s="16" t="s">
        <v>1010</v>
      </c>
      <c r="F736" s="18" t="s">
        <v>145</v>
      </c>
      <c r="G736" s="18">
        <v>39276.927299999901</v>
      </c>
      <c r="H736" s="23">
        <f t="shared" si="154"/>
        <v>7641.4255447470632</v>
      </c>
      <c r="I736" s="19" t="s">
        <v>146</v>
      </c>
      <c r="J736" s="19">
        <v>0</v>
      </c>
      <c r="K736" s="19">
        <f t="shared" si="155"/>
        <v>0</v>
      </c>
      <c r="L736" s="18" t="s">
        <v>146</v>
      </c>
      <c r="M736" s="18">
        <v>0</v>
      </c>
      <c r="N736" s="18">
        <f t="shared" si="156"/>
        <v>0</v>
      </c>
      <c r="O736" s="19" t="s">
        <v>146</v>
      </c>
      <c r="P736" s="19">
        <v>0</v>
      </c>
      <c r="Q736" s="19">
        <f t="shared" si="157"/>
        <v>0</v>
      </c>
      <c r="R736" s="18" t="s">
        <v>146</v>
      </c>
      <c r="S736" s="18">
        <v>0</v>
      </c>
      <c r="T736" s="18">
        <f t="shared" si="158"/>
        <v>0</v>
      </c>
      <c r="U736" s="20" t="s">
        <v>146</v>
      </c>
      <c r="V736" s="20">
        <v>0</v>
      </c>
      <c r="W736" s="20">
        <f t="shared" si="159"/>
        <v>0</v>
      </c>
      <c r="X736" s="18" t="s">
        <v>145</v>
      </c>
      <c r="Y736" s="18">
        <v>39276.927299999901</v>
      </c>
      <c r="Z736" s="23">
        <f t="shared" si="160"/>
        <v>7641.4255447470632</v>
      </c>
      <c r="AA736" s="20" t="s">
        <v>146</v>
      </c>
      <c r="AB736" s="20">
        <v>0</v>
      </c>
      <c r="AC736" s="24">
        <f t="shared" si="161"/>
        <v>0</v>
      </c>
      <c r="AD736" s="18" t="s">
        <v>146</v>
      </c>
      <c r="AE736" s="18">
        <v>0</v>
      </c>
      <c r="AF736" s="18">
        <f t="shared" si="162"/>
        <v>0</v>
      </c>
      <c r="AG736" s="19" t="s">
        <v>146</v>
      </c>
      <c r="AH736" s="19">
        <v>0</v>
      </c>
      <c r="AI736" s="19">
        <f t="shared" si="163"/>
        <v>0</v>
      </c>
      <c r="AJ736" s="18" t="s">
        <v>146</v>
      </c>
      <c r="AK736" s="18">
        <v>0</v>
      </c>
      <c r="AL736" s="18">
        <f t="shared" si="164"/>
        <v>0</v>
      </c>
      <c r="AM736" s="19" t="s">
        <v>146</v>
      </c>
      <c r="AN736" s="19">
        <v>0</v>
      </c>
      <c r="AO736" s="19">
        <f t="shared" si="165"/>
        <v>0</v>
      </c>
      <c r="AP736" s="18" t="s">
        <v>146</v>
      </c>
      <c r="AQ736" s="18">
        <v>0</v>
      </c>
      <c r="AR736" s="18">
        <f t="shared" si="166"/>
        <v>0</v>
      </c>
      <c r="AS736" s="20" t="s">
        <v>146</v>
      </c>
      <c r="AT736" s="20">
        <v>0</v>
      </c>
      <c r="AU736" s="16">
        <f t="shared" si="167"/>
        <v>0</v>
      </c>
    </row>
    <row r="737" spans="1:47" x14ac:dyDescent="0.2">
      <c r="A737" s="16">
        <v>734</v>
      </c>
      <c r="B737" s="16">
        <v>976.08993617655506</v>
      </c>
      <c r="C737" s="17">
        <v>0.60026666666666595</v>
      </c>
      <c r="F737" s="18" t="s">
        <v>145</v>
      </c>
      <c r="G737" s="18">
        <v>29541.851628571399</v>
      </c>
      <c r="H737" s="23">
        <f t="shared" si="154"/>
        <v>5747.4419510839298</v>
      </c>
      <c r="I737" s="19" t="s">
        <v>146</v>
      </c>
      <c r="J737" s="19">
        <v>0</v>
      </c>
      <c r="K737" s="19">
        <f t="shared" si="155"/>
        <v>0</v>
      </c>
      <c r="L737" s="18" t="s">
        <v>146</v>
      </c>
      <c r="M737" s="18">
        <v>0</v>
      </c>
      <c r="N737" s="18">
        <f t="shared" si="156"/>
        <v>0</v>
      </c>
      <c r="O737" s="19" t="s">
        <v>145</v>
      </c>
      <c r="P737" s="19">
        <v>119510.345314285</v>
      </c>
      <c r="Q737" s="19">
        <f t="shared" si="157"/>
        <v>28728.448392856972</v>
      </c>
      <c r="R737" s="18" t="s">
        <v>146</v>
      </c>
      <c r="S737" s="18">
        <v>0</v>
      </c>
      <c r="T737" s="18">
        <f t="shared" si="158"/>
        <v>0</v>
      </c>
      <c r="U737" s="20" t="s">
        <v>146</v>
      </c>
      <c r="V737" s="20">
        <v>0</v>
      </c>
      <c r="W737" s="20">
        <f t="shared" si="159"/>
        <v>0</v>
      </c>
      <c r="X737" s="18" t="s">
        <v>145</v>
      </c>
      <c r="Y737" s="18">
        <v>29541.851628571399</v>
      </c>
      <c r="Z737" s="23">
        <f t="shared" si="160"/>
        <v>5747.4419510839298</v>
      </c>
      <c r="AA737" s="20" t="s">
        <v>146</v>
      </c>
      <c r="AB737" s="20">
        <v>0</v>
      </c>
      <c r="AC737" s="24">
        <f t="shared" si="161"/>
        <v>0</v>
      </c>
      <c r="AD737" s="18" t="s">
        <v>146</v>
      </c>
      <c r="AE737" s="18">
        <v>0</v>
      </c>
      <c r="AF737" s="18">
        <f t="shared" si="162"/>
        <v>0</v>
      </c>
      <c r="AG737" s="19" t="s">
        <v>146</v>
      </c>
      <c r="AH737" s="19">
        <v>0</v>
      </c>
      <c r="AI737" s="19">
        <f t="shared" si="163"/>
        <v>0</v>
      </c>
      <c r="AJ737" s="18" t="s">
        <v>146</v>
      </c>
      <c r="AK737" s="18">
        <v>0</v>
      </c>
      <c r="AL737" s="18">
        <f t="shared" si="164"/>
        <v>0</v>
      </c>
      <c r="AM737" s="19" t="s">
        <v>146</v>
      </c>
      <c r="AN737" s="19">
        <v>0</v>
      </c>
      <c r="AO737" s="19">
        <f t="shared" si="165"/>
        <v>0</v>
      </c>
      <c r="AP737" s="18" t="s">
        <v>146</v>
      </c>
      <c r="AQ737" s="18">
        <v>0</v>
      </c>
      <c r="AR737" s="18">
        <f t="shared" si="166"/>
        <v>0</v>
      </c>
      <c r="AS737" s="20" t="s">
        <v>146</v>
      </c>
      <c r="AT737" s="20">
        <v>0</v>
      </c>
      <c r="AU737" s="16">
        <f t="shared" si="167"/>
        <v>0</v>
      </c>
    </row>
    <row r="738" spans="1:47" x14ac:dyDescent="0.2">
      <c r="A738" s="16">
        <v>735</v>
      </c>
      <c r="B738" s="16">
        <v>1161.31353368185</v>
      </c>
      <c r="C738" s="17">
        <v>6.4176333333333302</v>
      </c>
      <c r="F738" s="18" t="s">
        <v>145</v>
      </c>
      <c r="G738" s="18">
        <v>36051.358699999801</v>
      </c>
      <c r="H738" s="23">
        <f t="shared" si="154"/>
        <v>7013.8830155641635</v>
      </c>
      <c r="I738" s="19" t="s">
        <v>146</v>
      </c>
      <c r="J738" s="19">
        <v>0</v>
      </c>
      <c r="K738" s="19">
        <f t="shared" si="155"/>
        <v>0</v>
      </c>
      <c r="L738" s="18" t="s">
        <v>146</v>
      </c>
      <c r="M738" s="18">
        <v>0</v>
      </c>
      <c r="N738" s="18">
        <f t="shared" si="156"/>
        <v>0</v>
      </c>
      <c r="O738" s="19" t="s">
        <v>146</v>
      </c>
      <c r="P738" s="19">
        <v>0</v>
      </c>
      <c r="Q738" s="19">
        <f t="shared" si="157"/>
        <v>0</v>
      </c>
      <c r="R738" s="18" t="s">
        <v>146</v>
      </c>
      <c r="S738" s="18">
        <v>0</v>
      </c>
      <c r="T738" s="18">
        <f t="shared" si="158"/>
        <v>0</v>
      </c>
      <c r="U738" s="20" t="s">
        <v>146</v>
      </c>
      <c r="V738" s="20">
        <v>0</v>
      </c>
      <c r="W738" s="20">
        <f t="shared" si="159"/>
        <v>0</v>
      </c>
      <c r="X738" s="18" t="s">
        <v>145</v>
      </c>
      <c r="Y738" s="18">
        <v>36051.358699999801</v>
      </c>
      <c r="Z738" s="23">
        <f t="shared" si="160"/>
        <v>7013.8830155641635</v>
      </c>
      <c r="AA738" s="20" t="s">
        <v>146</v>
      </c>
      <c r="AB738" s="20">
        <v>0</v>
      </c>
      <c r="AC738" s="24">
        <f t="shared" si="161"/>
        <v>0</v>
      </c>
      <c r="AD738" s="18" t="s">
        <v>146</v>
      </c>
      <c r="AE738" s="18">
        <v>0</v>
      </c>
      <c r="AF738" s="18">
        <f t="shared" si="162"/>
        <v>0</v>
      </c>
      <c r="AG738" s="19" t="s">
        <v>146</v>
      </c>
      <c r="AH738" s="19">
        <v>0</v>
      </c>
      <c r="AI738" s="19">
        <f t="shared" si="163"/>
        <v>0</v>
      </c>
      <c r="AJ738" s="18" t="s">
        <v>146</v>
      </c>
      <c r="AK738" s="18">
        <v>0</v>
      </c>
      <c r="AL738" s="18">
        <f t="shared" si="164"/>
        <v>0</v>
      </c>
      <c r="AM738" s="19" t="s">
        <v>146</v>
      </c>
      <c r="AN738" s="19">
        <v>0</v>
      </c>
      <c r="AO738" s="19">
        <f t="shared" si="165"/>
        <v>0</v>
      </c>
      <c r="AP738" s="18" t="s">
        <v>146</v>
      </c>
      <c r="AQ738" s="18">
        <v>0</v>
      </c>
      <c r="AR738" s="18">
        <f t="shared" si="166"/>
        <v>0</v>
      </c>
      <c r="AS738" s="20" t="s">
        <v>146</v>
      </c>
      <c r="AT738" s="20">
        <v>0</v>
      </c>
      <c r="AU738" s="16">
        <f t="shared" si="167"/>
        <v>0</v>
      </c>
    </row>
    <row r="739" spans="1:47" x14ac:dyDescent="0.2">
      <c r="A739" s="16">
        <v>736</v>
      </c>
      <c r="B739" s="16">
        <v>913.99678987287996</v>
      </c>
      <c r="C739" s="17">
        <v>19.403870370370299</v>
      </c>
      <c r="F739" s="18" t="s">
        <v>145</v>
      </c>
      <c r="G739" s="18">
        <v>37936.932285713803</v>
      </c>
      <c r="H739" s="23">
        <f t="shared" si="154"/>
        <v>7380.7261256252541</v>
      </c>
      <c r="I739" s="19" t="s">
        <v>146</v>
      </c>
      <c r="J739" s="19">
        <v>0</v>
      </c>
      <c r="K739" s="19">
        <f t="shared" si="155"/>
        <v>0</v>
      </c>
      <c r="L739" s="18" t="s">
        <v>146</v>
      </c>
      <c r="M739" s="18">
        <v>0</v>
      </c>
      <c r="N739" s="18">
        <f t="shared" si="156"/>
        <v>0</v>
      </c>
      <c r="O739" s="19" t="s">
        <v>146</v>
      </c>
      <c r="P739" s="19">
        <v>0</v>
      </c>
      <c r="Q739" s="19">
        <f t="shared" si="157"/>
        <v>0</v>
      </c>
      <c r="R739" s="18" t="s">
        <v>145</v>
      </c>
      <c r="S739" s="18">
        <v>33331.1201428567</v>
      </c>
      <c r="T739" s="18">
        <f t="shared" si="158"/>
        <v>3217.2895890788323</v>
      </c>
      <c r="U739" s="20" t="s">
        <v>146</v>
      </c>
      <c r="V739" s="20">
        <v>0</v>
      </c>
      <c r="W739" s="20">
        <f t="shared" si="159"/>
        <v>0</v>
      </c>
      <c r="X739" s="18" t="s">
        <v>145</v>
      </c>
      <c r="Y739" s="18">
        <v>37936.932285713803</v>
      </c>
      <c r="Z739" s="23">
        <f t="shared" si="160"/>
        <v>7380.7261256252541</v>
      </c>
      <c r="AA739" s="20" t="s">
        <v>145</v>
      </c>
      <c r="AB739" s="20">
        <v>25997.586857142502</v>
      </c>
      <c r="AC739" s="24">
        <f t="shared" si="161"/>
        <v>4436.4482691369458</v>
      </c>
      <c r="AD739" s="18" t="s">
        <v>146</v>
      </c>
      <c r="AE739" s="18">
        <v>0</v>
      </c>
      <c r="AF739" s="18">
        <f t="shared" si="162"/>
        <v>0</v>
      </c>
      <c r="AG739" s="19" t="s">
        <v>145</v>
      </c>
      <c r="AH739" s="19">
        <v>32594.926999999501</v>
      </c>
      <c r="AI739" s="19">
        <f t="shared" si="163"/>
        <v>10864.9756666665</v>
      </c>
      <c r="AJ739" s="18" t="s">
        <v>145</v>
      </c>
      <c r="AK739" s="18">
        <v>35049.950999999499</v>
      </c>
      <c r="AL739" s="18">
        <f t="shared" si="164"/>
        <v>2316.5863185723397</v>
      </c>
      <c r="AM739" s="19" t="s">
        <v>145</v>
      </c>
      <c r="AN739" s="19">
        <v>36664.7579999995</v>
      </c>
      <c r="AO739" s="19">
        <f t="shared" si="165"/>
        <v>4064.8290465631376</v>
      </c>
      <c r="AP739" s="18" t="s">
        <v>145</v>
      </c>
      <c r="AQ739" s="18">
        <v>33548.0989999995</v>
      </c>
      <c r="AR739" s="18">
        <f t="shared" si="166"/>
        <v>4141.7406172838892</v>
      </c>
      <c r="AS739" s="20" t="s">
        <v>145</v>
      </c>
      <c r="AT739" s="20">
        <v>32697.412999999498</v>
      </c>
      <c r="AU739" s="16">
        <f t="shared" si="167"/>
        <v>2178.3752831445368</v>
      </c>
    </row>
    <row r="740" spans="1:47" x14ac:dyDescent="0.2">
      <c r="A740" s="16">
        <v>737</v>
      </c>
      <c r="B740" s="16">
        <v>964.34248501039997</v>
      </c>
      <c r="C740" s="17">
        <v>15.042450000000001</v>
      </c>
      <c r="F740" s="18" t="s">
        <v>145</v>
      </c>
      <c r="G740" s="18">
        <v>35520.8924571428</v>
      </c>
      <c r="H740" s="23">
        <f t="shared" si="154"/>
        <v>6910.6794663701949</v>
      </c>
      <c r="I740" s="19" t="s">
        <v>146</v>
      </c>
      <c r="J740" s="19">
        <v>0</v>
      </c>
      <c r="K740" s="19">
        <f t="shared" si="155"/>
        <v>0</v>
      </c>
      <c r="L740" s="18" t="s">
        <v>146</v>
      </c>
      <c r="M740" s="18">
        <v>0</v>
      </c>
      <c r="N740" s="18">
        <f t="shared" si="156"/>
        <v>0</v>
      </c>
      <c r="O740" s="19" t="s">
        <v>146</v>
      </c>
      <c r="P740" s="19">
        <v>0</v>
      </c>
      <c r="Q740" s="19">
        <f t="shared" si="157"/>
        <v>0</v>
      </c>
      <c r="R740" s="18" t="s">
        <v>146</v>
      </c>
      <c r="S740" s="18">
        <v>0</v>
      </c>
      <c r="T740" s="18">
        <f t="shared" si="158"/>
        <v>0</v>
      </c>
      <c r="U740" s="20" t="s">
        <v>146</v>
      </c>
      <c r="V740" s="20">
        <v>0</v>
      </c>
      <c r="W740" s="20">
        <f t="shared" si="159"/>
        <v>0</v>
      </c>
      <c r="X740" s="18" t="s">
        <v>145</v>
      </c>
      <c r="Y740" s="18">
        <v>35520.8924571428</v>
      </c>
      <c r="Z740" s="23">
        <f t="shared" si="160"/>
        <v>6910.6794663701949</v>
      </c>
      <c r="AA740" s="20" t="s">
        <v>146</v>
      </c>
      <c r="AB740" s="20">
        <v>0</v>
      </c>
      <c r="AC740" s="24">
        <f t="shared" si="161"/>
        <v>0</v>
      </c>
      <c r="AD740" s="18" t="s">
        <v>146</v>
      </c>
      <c r="AE740" s="18">
        <v>0</v>
      </c>
      <c r="AF740" s="18">
        <f t="shared" si="162"/>
        <v>0</v>
      </c>
      <c r="AG740" s="19" t="s">
        <v>146</v>
      </c>
      <c r="AH740" s="19">
        <v>0</v>
      </c>
      <c r="AI740" s="19">
        <f t="shared" si="163"/>
        <v>0</v>
      </c>
      <c r="AJ740" s="18" t="s">
        <v>146</v>
      </c>
      <c r="AK740" s="18">
        <v>0</v>
      </c>
      <c r="AL740" s="18">
        <f t="shared" si="164"/>
        <v>0</v>
      </c>
      <c r="AM740" s="19" t="s">
        <v>146</v>
      </c>
      <c r="AN740" s="19">
        <v>0</v>
      </c>
      <c r="AO740" s="19">
        <f t="shared" si="165"/>
        <v>0</v>
      </c>
      <c r="AP740" s="18" t="s">
        <v>146</v>
      </c>
      <c r="AQ740" s="18">
        <v>0</v>
      </c>
      <c r="AR740" s="18">
        <f t="shared" si="166"/>
        <v>0</v>
      </c>
      <c r="AS740" s="20" t="s">
        <v>146</v>
      </c>
      <c r="AT740" s="20">
        <v>0</v>
      </c>
      <c r="AU740" s="16">
        <f t="shared" si="167"/>
        <v>0</v>
      </c>
    </row>
    <row r="741" spans="1:47" x14ac:dyDescent="0.2">
      <c r="A741" s="16">
        <v>738</v>
      </c>
      <c r="B741" s="16">
        <v>902.59889475045395</v>
      </c>
      <c r="C741" s="17">
        <v>1.07938333333333</v>
      </c>
      <c r="D741" s="16" t="s">
        <v>1011</v>
      </c>
      <c r="E741" s="16" t="s">
        <v>1011</v>
      </c>
      <c r="F741" s="18" t="s">
        <v>145</v>
      </c>
      <c r="G741" s="18">
        <v>37399.946057142799</v>
      </c>
      <c r="H741" s="23">
        <f t="shared" si="154"/>
        <v>7276.2540967203895</v>
      </c>
      <c r="I741" s="19" t="s">
        <v>146</v>
      </c>
      <c r="J741" s="19">
        <v>0</v>
      </c>
      <c r="K741" s="19">
        <f t="shared" si="155"/>
        <v>0</v>
      </c>
      <c r="L741" s="18" t="s">
        <v>146</v>
      </c>
      <c r="M741" s="18">
        <v>0</v>
      </c>
      <c r="N741" s="18">
        <f t="shared" si="156"/>
        <v>0</v>
      </c>
      <c r="O741" s="19" t="s">
        <v>146</v>
      </c>
      <c r="P741" s="19">
        <v>0</v>
      </c>
      <c r="Q741" s="19">
        <f t="shared" si="157"/>
        <v>0</v>
      </c>
      <c r="R741" s="18" t="s">
        <v>146</v>
      </c>
      <c r="S741" s="18">
        <v>0</v>
      </c>
      <c r="T741" s="18">
        <f t="shared" si="158"/>
        <v>0</v>
      </c>
      <c r="U741" s="20" t="s">
        <v>146</v>
      </c>
      <c r="V741" s="20">
        <v>0</v>
      </c>
      <c r="W741" s="20">
        <f t="shared" si="159"/>
        <v>0</v>
      </c>
      <c r="X741" s="18" t="s">
        <v>145</v>
      </c>
      <c r="Y741" s="18">
        <v>37399.946057142799</v>
      </c>
      <c r="Z741" s="23">
        <f t="shared" si="160"/>
        <v>7276.2540967203895</v>
      </c>
      <c r="AA741" s="20" t="s">
        <v>146</v>
      </c>
      <c r="AB741" s="20">
        <v>0</v>
      </c>
      <c r="AC741" s="24">
        <f t="shared" si="161"/>
        <v>0</v>
      </c>
      <c r="AD741" s="18" t="s">
        <v>146</v>
      </c>
      <c r="AE741" s="18">
        <v>0</v>
      </c>
      <c r="AF741" s="18">
        <f t="shared" si="162"/>
        <v>0</v>
      </c>
      <c r="AG741" s="19" t="s">
        <v>146</v>
      </c>
      <c r="AH741" s="19">
        <v>0</v>
      </c>
      <c r="AI741" s="19">
        <f t="shared" si="163"/>
        <v>0</v>
      </c>
      <c r="AJ741" s="18" t="s">
        <v>146</v>
      </c>
      <c r="AK741" s="18">
        <v>0</v>
      </c>
      <c r="AL741" s="18">
        <f t="shared" si="164"/>
        <v>0</v>
      </c>
      <c r="AM741" s="19" t="s">
        <v>146</v>
      </c>
      <c r="AN741" s="19">
        <v>0</v>
      </c>
      <c r="AO741" s="19">
        <f t="shared" si="165"/>
        <v>0</v>
      </c>
      <c r="AP741" s="18" t="s">
        <v>146</v>
      </c>
      <c r="AQ741" s="18">
        <v>0</v>
      </c>
      <c r="AR741" s="18">
        <f t="shared" si="166"/>
        <v>0</v>
      </c>
      <c r="AS741" s="20" t="s">
        <v>146</v>
      </c>
      <c r="AT741" s="20">
        <v>0</v>
      </c>
      <c r="AU741" s="16">
        <f t="shared" si="167"/>
        <v>0</v>
      </c>
    </row>
    <row r="742" spans="1:47" x14ac:dyDescent="0.2">
      <c r="A742" s="16">
        <v>739</v>
      </c>
      <c r="B742" s="16">
        <v>506.42141174354902</v>
      </c>
      <c r="C742" s="17">
        <v>5.0388928571428497</v>
      </c>
      <c r="D742" s="16" t="s">
        <v>1012</v>
      </c>
      <c r="E742" s="16" t="s">
        <v>1013</v>
      </c>
      <c r="F742" s="18" t="s">
        <v>145</v>
      </c>
      <c r="G742" s="18">
        <v>47521.640314285702</v>
      </c>
      <c r="H742" s="23">
        <f t="shared" si="154"/>
        <v>9245.455314063367</v>
      </c>
      <c r="I742" s="19" t="s">
        <v>146</v>
      </c>
      <c r="J742" s="19">
        <v>0</v>
      </c>
      <c r="K742" s="19">
        <f t="shared" si="155"/>
        <v>0</v>
      </c>
      <c r="L742" s="18" t="s">
        <v>145</v>
      </c>
      <c r="M742" s="18">
        <v>56310.410128571202</v>
      </c>
      <c r="N742" s="18">
        <f t="shared" si="156"/>
        <v>9261.5806132518428</v>
      </c>
      <c r="O742" s="19" t="s">
        <v>146</v>
      </c>
      <c r="P742" s="19">
        <v>0</v>
      </c>
      <c r="Q742" s="19">
        <f t="shared" si="157"/>
        <v>0</v>
      </c>
      <c r="R742" s="18" t="s">
        <v>146</v>
      </c>
      <c r="S742" s="18">
        <v>0</v>
      </c>
      <c r="T742" s="18">
        <f t="shared" si="158"/>
        <v>0</v>
      </c>
      <c r="U742" s="20" t="s">
        <v>146</v>
      </c>
      <c r="V742" s="20">
        <v>0</v>
      </c>
      <c r="W742" s="20">
        <f t="shared" si="159"/>
        <v>0</v>
      </c>
      <c r="X742" s="18" t="s">
        <v>145</v>
      </c>
      <c r="Y742" s="18">
        <v>47521.640314285702</v>
      </c>
      <c r="Z742" s="23">
        <f t="shared" si="160"/>
        <v>9245.455314063367</v>
      </c>
      <c r="AA742" s="20" t="s">
        <v>146</v>
      </c>
      <c r="AB742" s="20">
        <v>0</v>
      </c>
      <c r="AC742" s="24">
        <f t="shared" si="161"/>
        <v>0</v>
      </c>
      <c r="AD742" s="18" t="s">
        <v>146</v>
      </c>
      <c r="AE742" s="18">
        <v>0</v>
      </c>
      <c r="AF742" s="18">
        <f t="shared" si="162"/>
        <v>0</v>
      </c>
      <c r="AG742" s="19" t="s">
        <v>145</v>
      </c>
      <c r="AH742" s="19">
        <v>26051.401257142901</v>
      </c>
      <c r="AI742" s="19">
        <f t="shared" si="163"/>
        <v>8683.8004190476331</v>
      </c>
      <c r="AJ742" s="18" t="s">
        <v>145</v>
      </c>
      <c r="AK742" s="18">
        <v>38281.528714285603</v>
      </c>
      <c r="AL742" s="18">
        <f t="shared" si="164"/>
        <v>2530.1737418562857</v>
      </c>
      <c r="AM742" s="19" t="s">
        <v>145</v>
      </c>
      <c r="AN742" s="19">
        <v>30611.135285714201</v>
      </c>
      <c r="AO742" s="19">
        <f t="shared" si="165"/>
        <v>3393.6957079505769</v>
      </c>
      <c r="AP742" s="18" t="s">
        <v>146</v>
      </c>
      <c r="AQ742" s="18">
        <v>0</v>
      </c>
      <c r="AR742" s="18">
        <f t="shared" si="166"/>
        <v>0</v>
      </c>
      <c r="AS742" s="20" t="s">
        <v>145</v>
      </c>
      <c r="AT742" s="20">
        <v>71262.441128571503</v>
      </c>
      <c r="AU742" s="16">
        <f t="shared" si="167"/>
        <v>4747.6642990387409</v>
      </c>
    </row>
    <row r="743" spans="1:47" x14ac:dyDescent="0.2">
      <c r="A743" s="16">
        <v>740</v>
      </c>
      <c r="B743" s="16">
        <v>874.63667400830195</v>
      </c>
      <c r="C743" s="17">
        <v>5.7544750000000002</v>
      </c>
      <c r="D743" s="16" t="s">
        <v>1014</v>
      </c>
      <c r="E743" s="16" t="s">
        <v>1015</v>
      </c>
      <c r="F743" s="18" t="s">
        <v>145</v>
      </c>
      <c r="G743" s="18">
        <v>38858.951471428598</v>
      </c>
      <c r="H743" s="23">
        <f t="shared" si="154"/>
        <v>7560.107290161206</v>
      </c>
      <c r="I743" s="19" t="s">
        <v>146</v>
      </c>
      <c r="J743" s="19">
        <v>0</v>
      </c>
      <c r="K743" s="19">
        <f t="shared" si="155"/>
        <v>0</v>
      </c>
      <c r="L743" s="18" t="s">
        <v>145</v>
      </c>
      <c r="M743" s="18">
        <v>84815.255757142499</v>
      </c>
      <c r="N743" s="18">
        <f t="shared" si="156"/>
        <v>13949.877591635279</v>
      </c>
      <c r="O743" s="19" t="s">
        <v>146</v>
      </c>
      <c r="P743" s="19">
        <v>0</v>
      </c>
      <c r="Q743" s="19">
        <f t="shared" si="157"/>
        <v>0</v>
      </c>
      <c r="R743" s="18" t="s">
        <v>146</v>
      </c>
      <c r="S743" s="18">
        <v>0</v>
      </c>
      <c r="T743" s="18">
        <f t="shared" si="158"/>
        <v>0</v>
      </c>
      <c r="U743" s="20" t="s">
        <v>146</v>
      </c>
      <c r="V743" s="20">
        <v>0</v>
      </c>
      <c r="W743" s="20">
        <f t="shared" si="159"/>
        <v>0</v>
      </c>
      <c r="X743" s="18" t="s">
        <v>145</v>
      </c>
      <c r="Y743" s="18">
        <v>38858.951471428598</v>
      </c>
      <c r="Z743" s="23">
        <f t="shared" si="160"/>
        <v>7560.107290161206</v>
      </c>
      <c r="AA743" s="20" t="s">
        <v>146</v>
      </c>
      <c r="AB743" s="20">
        <v>0</v>
      </c>
      <c r="AC743" s="24">
        <f t="shared" si="161"/>
        <v>0</v>
      </c>
      <c r="AD743" s="18" t="s">
        <v>146</v>
      </c>
      <c r="AE743" s="18">
        <v>0</v>
      </c>
      <c r="AF743" s="18">
        <f t="shared" si="162"/>
        <v>0</v>
      </c>
      <c r="AG743" s="19" t="s">
        <v>146</v>
      </c>
      <c r="AH743" s="19">
        <v>0</v>
      </c>
      <c r="AI743" s="19">
        <f t="shared" si="163"/>
        <v>0</v>
      </c>
      <c r="AJ743" s="18" t="s">
        <v>146</v>
      </c>
      <c r="AK743" s="18">
        <v>0</v>
      </c>
      <c r="AL743" s="18">
        <f t="shared" si="164"/>
        <v>0</v>
      </c>
      <c r="AM743" s="19" t="s">
        <v>146</v>
      </c>
      <c r="AN743" s="19">
        <v>0</v>
      </c>
      <c r="AO743" s="19">
        <f t="shared" si="165"/>
        <v>0</v>
      </c>
      <c r="AP743" s="18" t="s">
        <v>146</v>
      </c>
      <c r="AQ743" s="18">
        <v>0</v>
      </c>
      <c r="AR743" s="18">
        <f t="shared" si="166"/>
        <v>0</v>
      </c>
      <c r="AS743" s="20" t="s">
        <v>145</v>
      </c>
      <c r="AT743" s="20">
        <v>21690.5027571428</v>
      </c>
      <c r="AU743" s="16">
        <f t="shared" si="167"/>
        <v>1445.0701370514857</v>
      </c>
    </row>
    <row r="744" spans="1:47" x14ac:dyDescent="0.2">
      <c r="A744" s="16">
        <v>741</v>
      </c>
      <c r="B744" s="16">
        <v>863.53774039425105</v>
      </c>
      <c r="C744" s="17">
        <v>1.34602666666666</v>
      </c>
      <c r="D744" s="16" t="s">
        <v>1016</v>
      </c>
      <c r="E744" s="16" t="s">
        <v>1017</v>
      </c>
      <c r="F744" s="18" t="s">
        <v>145</v>
      </c>
      <c r="G744" s="18">
        <v>34857.174499999899</v>
      </c>
      <c r="H744" s="23">
        <f t="shared" si="154"/>
        <v>6781.5514591439496</v>
      </c>
      <c r="I744" s="19" t="s">
        <v>146</v>
      </c>
      <c r="J744" s="19">
        <v>0</v>
      </c>
      <c r="K744" s="19">
        <f t="shared" si="155"/>
        <v>0</v>
      </c>
      <c r="L744" s="18" t="s">
        <v>145</v>
      </c>
      <c r="M744" s="18">
        <v>41811.441628571403</v>
      </c>
      <c r="N744" s="18">
        <f t="shared" si="156"/>
        <v>6876.8818468045074</v>
      </c>
      <c r="O744" s="19" t="s">
        <v>146</v>
      </c>
      <c r="P744" s="19">
        <v>0</v>
      </c>
      <c r="Q744" s="19">
        <f t="shared" si="157"/>
        <v>0</v>
      </c>
      <c r="R744" s="18" t="s">
        <v>145</v>
      </c>
      <c r="S744" s="18">
        <v>33699.983</v>
      </c>
      <c r="T744" s="18">
        <f t="shared" si="158"/>
        <v>3252.8941119691121</v>
      </c>
      <c r="U744" s="20" t="s">
        <v>145</v>
      </c>
      <c r="V744" s="20">
        <v>34312.4427857142</v>
      </c>
      <c r="W744" s="20">
        <f t="shared" si="159"/>
        <v>12342.605318602231</v>
      </c>
      <c r="X744" s="18" t="s">
        <v>145</v>
      </c>
      <c r="Y744" s="18">
        <v>34857.174499999899</v>
      </c>
      <c r="Z744" s="23">
        <f t="shared" si="160"/>
        <v>6781.5514591439496</v>
      </c>
      <c r="AA744" s="20" t="s">
        <v>146</v>
      </c>
      <c r="AB744" s="20">
        <v>0</v>
      </c>
      <c r="AC744" s="24">
        <f t="shared" si="161"/>
        <v>0</v>
      </c>
      <c r="AD744" s="18" t="s">
        <v>145</v>
      </c>
      <c r="AE744" s="18">
        <v>27336.000557142801</v>
      </c>
      <c r="AF744" s="18">
        <f t="shared" si="162"/>
        <v>2138.9671797451333</v>
      </c>
      <c r="AG744" s="19" t="s">
        <v>145</v>
      </c>
      <c r="AH744" s="19">
        <v>29874.529428571401</v>
      </c>
      <c r="AI744" s="19">
        <f t="shared" si="163"/>
        <v>9958.1764761904669</v>
      </c>
      <c r="AJ744" s="18" t="s">
        <v>145</v>
      </c>
      <c r="AK744" s="18">
        <v>35163.063228571402</v>
      </c>
      <c r="AL744" s="18">
        <f t="shared" si="164"/>
        <v>2324.0623416107996</v>
      </c>
      <c r="AM744" s="19" t="s">
        <v>145</v>
      </c>
      <c r="AN744" s="19">
        <v>33303.171871428502</v>
      </c>
      <c r="AO744" s="19">
        <f t="shared" si="165"/>
        <v>3692.1476575863085</v>
      </c>
      <c r="AP744" s="18" t="s">
        <v>146</v>
      </c>
      <c r="AQ744" s="18">
        <v>0</v>
      </c>
      <c r="AR744" s="18">
        <f t="shared" si="166"/>
        <v>0</v>
      </c>
      <c r="AS744" s="20" t="s">
        <v>145</v>
      </c>
      <c r="AT744" s="20">
        <v>26738.193285714198</v>
      </c>
      <c r="AU744" s="16">
        <f t="shared" si="167"/>
        <v>1781.3586466165355</v>
      </c>
    </row>
    <row r="745" spans="1:47" x14ac:dyDescent="0.2">
      <c r="A745" s="16">
        <v>742</v>
      </c>
      <c r="B745" s="16">
        <v>971.592379314195</v>
      </c>
      <c r="C745" s="17">
        <v>15.723939999999899</v>
      </c>
      <c r="D745" s="16" t="s">
        <v>1018</v>
      </c>
      <c r="E745" s="16" t="s">
        <v>1019</v>
      </c>
      <c r="F745" s="18" t="s">
        <v>145</v>
      </c>
      <c r="G745" s="18">
        <v>28417.792685714299</v>
      </c>
      <c r="H745" s="23">
        <f t="shared" si="154"/>
        <v>5528.7534408004476</v>
      </c>
      <c r="I745" s="19" t="s">
        <v>146</v>
      </c>
      <c r="J745" s="19">
        <v>0</v>
      </c>
      <c r="K745" s="19">
        <f t="shared" si="155"/>
        <v>0</v>
      </c>
      <c r="L745" s="18" t="s">
        <v>146</v>
      </c>
      <c r="M745" s="18">
        <v>0</v>
      </c>
      <c r="N745" s="18">
        <f t="shared" si="156"/>
        <v>0</v>
      </c>
      <c r="O745" s="19" t="s">
        <v>146</v>
      </c>
      <c r="P745" s="19">
        <v>0</v>
      </c>
      <c r="Q745" s="19">
        <f t="shared" si="157"/>
        <v>0</v>
      </c>
      <c r="R745" s="18" t="s">
        <v>146</v>
      </c>
      <c r="S745" s="18">
        <v>0</v>
      </c>
      <c r="T745" s="18">
        <f t="shared" si="158"/>
        <v>0</v>
      </c>
      <c r="U745" s="20" t="s">
        <v>145</v>
      </c>
      <c r="V745" s="20">
        <v>36844.776257142497</v>
      </c>
      <c r="W745" s="20">
        <f t="shared" si="159"/>
        <v>13253.516639259891</v>
      </c>
      <c r="X745" s="18" t="s">
        <v>145</v>
      </c>
      <c r="Y745" s="18">
        <v>28417.792685714299</v>
      </c>
      <c r="Z745" s="23">
        <f t="shared" si="160"/>
        <v>5528.7534408004476</v>
      </c>
      <c r="AA745" s="20" t="s">
        <v>146</v>
      </c>
      <c r="AB745" s="20">
        <v>0</v>
      </c>
      <c r="AC745" s="24">
        <f t="shared" si="161"/>
        <v>0</v>
      </c>
      <c r="AD745" s="18" t="s">
        <v>146</v>
      </c>
      <c r="AE745" s="18">
        <v>0</v>
      </c>
      <c r="AF745" s="18">
        <f t="shared" si="162"/>
        <v>0</v>
      </c>
      <c r="AG745" s="19" t="s">
        <v>146</v>
      </c>
      <c r="AH745" s="19">
        <v>0</v>
      </c>
      <c r="AI745" s="19">
        <f t="shared" si="163"/>
        <v>0</v>
      </c>
      <c r="AJ745" s="18" t="s">
        <v>145</v>
      </c>
      <c r="AK745" s="18">
        <v>45010.876028571503</v>
      </c>
      <c r="AL745" s="18">
        <f t="shared" si="164"/>
        <v>2974.9422358606412</v>
      </c>
      <c r="AM745" s="19" t="s">
        <v>145</v>
      </c>
      <c r="AN745" s="19">
        <v>46612.363571428497</v>
      </c>
      <c r="AO745" s="19">
        <f t="shared" si="165"/>
        <v>5167.6678017104769</v>
      </c>
      <c r="AP745" s="18" t="s">
        <v>146</v>
      </c>
      <c r="AQ745" s="18">
        <v>0</v>
      </c>
      <c r="AR745" s="18">
        <f t="shared" si="166"/>
        <v>0</v>
      </c>
      <c r="AS745" s="20" t="s">
        <v>146</v>
      </c>
      <c r="AT745" s="20">
        <v>0</v>
      </c>
      <c r="AU745" s="16">
        <f t="shared" si="167"/>
        <v>0</v>
      </c>
    </row>
    <row r="746" spans="1:47" x14ac:dyDescent="0.2">
      <c r="A746" s="16">
        <v>743</v>
      </c>
      <c r="B746" s="16">
        <v>1173.8215083271</v>
      </c>
      <c r="C746" s="17">
        <v>8.0440333333333296</v>
      </c>
      <c r="D746" s="16" t="s">
        <v>1020</v>
      </c>
      <c r="E746" s="16" t="s">
        <v>1021</v>
      </c>
      <c r="F746" s="18" t="s">
        <v>145</v>
      </c>
      <c r="G746" s="18">
        <v>43429.795914285598</v>
      </c>
      <c r="H746" s="23">
        <f t="shared" si="154"/>
        <v>8449.3766370205449</v>
      </c>
      <c r="I746" s="19" t="s">
        <v>146</v>
      </c>
      <c r="J746" s="19">
        <v>0</v>
      </c>
      <c r="K746" s="19">
        <f t="shared" si="155"/>
        <v>0</v>
      </c>
      <c r="L746" s="18" t="s">
        <v>146</v>
      </c>
      <c r="M746" s="18">
        <v>0</v>
      </c>
      <c r="N746" s="18">
        <f t="shared" si="156"/>
        <v>0</v>
      </c>
      <c r="O746" s="19" t="s">
        <v>146</v>
      </c>
      <c r="P746" s="19">
        <v>0</v>
      </c>
      <c r="Q746" s="19">
        <f t="shared" si="157"/>
        <v>0</v>
      </c>
      <c r="R746" s="18" t="s">
        <v>146</v>
      </c>
      <c r="S746" s="18">
        <v>0</v>
      </c>
      <c r="T746" s="18">
        <f t="shared" si="158"/>
        <v>0</v>
      </c>
      <c r="U746" s="20" t="s">
        <v>146</v>
      </c>
      <c r="V746" s="20">
        <v>0</v>
      </c>
      <c r="W746" s="20">
        <f t="shared" si="159"/>
        <v>0</v>
      </c>
      <c r="X746" s="18" t="s">
        <v>145</v>
      </c>
      <c r="Y746" s="18">
        <v>43429.795914285598</v>
      </c>
      <c r="Z746" s="23">
        <f t="shared" si="160"/>
        <v>8449.3766370205449</v>
      </c>
      <c r="AA746" s="20" t="s">
        <v>146</v>
      </c>
      <c r="AB746" s="20">
        <v>0</v>
      </c>
      <c r="AC746" s="24">
        <f t="shared" si="161"/>
        <v>0</v>
      </c>
      <c r="AD746" s="18" t="s">
        <v>146</v>
      </c>
      <c r="AE746" s="18">
        <v>0</v>
      </c>
      <c r="AF746" s="18">
        <f t="shared" si="162"/>
        <v>0</v>
      </c>
      <c r="AG746" s="19" t="s">
        <v>146</v>
      </c>
      <c r="AH746" s="19">
        <v>0</v>
      </c>
      <c r="AI746" s="19">
        <f t="shared" si="163"/>
        <v>0</v>
      </c>
      <c r="AJ746" s="18" t="s">
        <v>146</v>
      </c>
      <c r="AK746" s="18">
        <v>0</v>
      </c>
      <c r="AL746" s="18">
        <f t="shared" si="164"/>
        <v>0</v>
      </c>
      <c r="AM746" s="19" t="s">
        <v>146</v>
      </c>
      <c r="AN746" s="19">
        <v>0</v>
      </c>
      <c r="AO746" s="19">
        <f t="shared" si="165"/>
        <v>0</v>
      </c>
      <c r="AP746" s="18" t="s">
        <v>146</v>
      </c>
      <c r="AQ746" s="18">
        <v>0</v>
      </c>
      <c r="AR746" s="18">
        <f t="shared" si="166"/>
        <v>0</v>
      </c>
      <c r="AS746" s="20" t="s">
        <v>146</v>
      </c>
      <c r="AT746" s="20">
        <v>0</v>
      </c>
      <c r="AU746" s="16">
        <f t="shared" si="167"/>
        <v>0</v>
      </c>
    </row>
    <row r="747" spans="1:47" x14ac:dyDescent="0.2">
      <c r="A747" s="16">
        <v>744</v>
      </c>
      <c r="B747" s="16">
        <v>972.26370137522304</v>
      </c>
      <c r="C747" s="17">
        <v>13.999637499999899</v>
      </c>
      <c r="F747" s="18" t="s">
        <v>145</v>
      </c>
      <c r="G747" s="18">
        <v>44515.338485714201</v>
      </c>
      <c r="H747" s="23">
        <f t="shared" si="154"/>
        <v>8660.571689827666</v>
      </c>
      <c r="I747" s="19" t="s">
        <v>146</v>
      </c>
      <c r="J747" s="19">
        <v>0</v>
      </c>
      <c r="K747" s="19">
        <f t="shared" si="155"/>
        <v>0</v>
      </c>
      <c r="L747" s="18" t="s">
        <v>146</v>
      </c>
      <c r="M747" s="18">
        <v>0</v>
      </c>
      <c r="N747" s="18">
        <f t="shared" si="156"/>
        <v>0</v>
      </c>
      <c r="O747" s="19" t="s">
        <v>146</v>
      </c>
      <c r="P747" s="19">
        <v>0</v>
      </c>
      <c r="Q747" s="19">
        <f t="shared" si="157"/>
        <v>0</v>
      </c>
      <c r="R747" s="18" t="s">
        <v>146</v>
      </c>
      <c r="S747" s="18">
        <v>0</v>
      </c>
      <c r="T747" s="18">
        <f t="shared" si="158"/>
        <v>0</v>
      </c>
      <c r="U747" s="20" t="s">
        <v>145</v>
      </c>
      <c r="V747" s="20">
        <v>22998.634328571301</v>
      </c>
      <c r="W747" s="20">
        <f t="shared" si="159"/>
        <v>8272.8900462486708</v>
      </c>
      <c r="X747" s="18" t="s">
        <v>145</v>
      </c>
      <c r="Y747" s="18">
        <v>44515.338485714201</v>
      </c>
      <c r="Z747" s="23">
        <f t="shared" si="160"/>
        <v>8660.571689827666</v>
      </c>
      <c r="AA747" s="20" t="s">
        <v>146</v>
      </c>
      <c r="AB747" s="20">
        <v>0</v>
      </c>
      <c r="AC747" s="24">
        <f t="shared" si="161"/>
        <v>0</v>
      </c>
      <c r="AD747" s="18" t="s">
        <v>146</v>
      </c>
      <c r="AE747" s="18">
        <v>0</v>
      </c>
      <c r="AF747" s="18">
        <f t="shared" si="162"/>
        <v>0</v>
      </c>
      <c r="AG747" s="19" t="s">
        <v>146</v>
      </c>
      <c r="AH747" s="19">
        <v>0</v>
      </c>
      <c r="AI747" s="19">
        <f t="shared" si="163"/>
        <v>0</v>
      </c>
      <c r="AJ747" s="18" t="s">
        <v>146</v>
      </c>
      <c r="AK747" s="18">
        <v>0</v>
      </c>
      <c r="AL747" s="18">
        <f t="shared" si="164"/>
        <v>0</v>
      </c>
      <c r="AM747" s="19" t="s">
        <v>145</v>
      </c>
      <c r="AN747" s="19">
        <v>21128.580042857098</v>
      </c>
      <c r="AO747" s="19">
        <f t="shared" si="165"/>
        <v>2342.4146388976828</v>
      </c>
      <c r="AP747" s="18" t="s">
        <v>146</v>
      </c>
      <c r="AQ747" s="18">
        <v>0</v>
      </c>
      <c r="AR747" s="18">
        <f t="shared" si="166"/>
        <v>0</v>
      </c>
      <c r="AS747" s="20" t="s">
        <v>146</v>
      </c>
      <c r="AT747" s="20">
        <v>0</v>
      </c>
      <c r="AU747" s="16">
        <f t="shared" si="167"/>
        <v>0</v>
      </c>
    </row>
    <row r="748" spans="1:47" x14ac:dyDescent="0.2">
      <c r="A748" s="16">
        <v>745</v>
      </c>
      <c r="B748" s="16">
        <v>990.61599483918701</v>
      </c>
      <c r="C748" s="17">
        <v>19.354476190476099</v>
      </c>
      <c r="F748" s="18" t="s">
        <v>145</v>
      </c>
      <c r="G748" s="18">
        <v>41740.522857142299</v>
      </c>
      <c r="H748" s="23">
        <f t="shared" si="154"/>
        <v>8120.7242912728216</v>
      </c>
      <c r="I748" s="19" t="s">
        <v>146</v>
      </c>
      <c r="J748" s="19">
        <v>0</v>
      </c>
      <c r="K748" s="19">
        <f t="shared" si="155"/>
        <v>0</v>
      </c>
      <c r="L748" s="18" t="s">
        <v>145</v>
      </c>
      <c r="M748" s="18">
        <v>46703.861999999302</v>
      </c>
      <c r="N748" s="18">
        <f t="shared" si="156"/>
        <v>7681.556249999885</v>
      </c>
      <c r="O748" s="19" t="s">
        <v>146</v>
      </c>
      <c r="P748" s="19">
        <v>0</v>
      </c>
      <c r="Q748" s="19">
        <f t="shared" si="157"/>
        <v>0</v>
      </c>
      <c r="R748" s="18" t="s">
        <v>145</v>
      </c>
      <c r="S748" s="18">
        <v>37483.779857142603</v>
      </c>
      <c r="T748" s="18">
        <f t="shared" si="158"/>
        <v>3618.1254688361587</v>
      </c>
      <c r="U748" s="20" t="s">
        <v>145</v>
      </c>
      <c r="V748" s="20">
        <v>42994.819999999403</v>
      </c>
      <c r="W748" s="20">
        <f t="shared" si="159"/>
        <v>15465.762589927845</v>
      </c>
      <c r="X748" s="18" t="s">
        <v>145</v>
      </c>
      <c r="Y748" s="18">
        <v>41740.522857142299</v>
      </c>
      <c r="Z748" s="23">
        <f t="shared" si="160"/>
        <v>8120.7242912728216</v>
      </c>
      <c r="AA748" s="20" t="s">
        <v>146</v>
      </c>
      <c r="AB748" s="20">
        <v>0</v>
      </c>
      <c r="AC748" s="24">
        <f t="shared" si="161"/>
        <v>0</v>
      </c>
      <c r="AD748" s="18" t="s">
        <v>146</v>
      </c>
      <c r="AE748" s="18">
        <v>0</v>
      </c>
      <c r="AF748" s="18">
        <f t="shared" si="162"/>
        <v>0</v>
      </c>
      <c r="AG748" s="19" t="s">
        <v>145</v>
      </c>
      <c r="AH748" s="19">
        <v>39218.613999999397</v>
      </c>
      <c r="AI748" s="19">
        <f t="shared" si="163"/>
        <v>13072.871333333132</v>
      </c>
      <c r="AJ748" s="18" t="s">
        <v>146</v>
      </c>
      <c r="AK748" s="18">
        <v>0</v>
      </c>
      <c r="AL748" s="18">
        <f t="shared" si="164"/>
        <v>0</v>
      </c>
      <c r="AM748" s="19" t="s">
        <v>146</v>
      </c>
      <c r="AN748" s="19">
        <v>0</v>
      </c>
      <c r="AO748" s="19">
        <f t="shared" si="165"/>
        <v>0</v>
      </c>
      <c r="AP748" s="18" t="s">
        <v>145</v>
      </c>
      <c r="AQ748" s="18">
        <v>43067.719285713698</v>
      </c>
      <c r="AR748" s="18">
        <f t="shared" si="166"/>
        <v>5317.0023809523091</v>
      </c>
      <c r="AS748" s="20" t="s">
        <v>146</v>
      </c>
      <c r="AT748" s="20">
        <v>0</v>
      </c>
      <c r="AU748" s="16">
        <f t="shared" si="167"/>
        <v>0</v>
      </c>
    </row>
    <row r="749" spans="1:47" x14ac:dyDescent="0.2">
      <c r="A749" s="16">
        <v>746</v>
      </c>
      <c r="B749" s="16">
        <v>1055.92887044432</v>
      </c>
      <c r="C749" s="17">
        <v>18.387916666666602</v>
      </c>
      <c r="D749" s="16" t="s">
        <v>1022</v>
      </c>
      <c r="E749" s="16" t="s">
        <v>1023</v>
      </c>
      <c r="F749" s="18" t="s">
        <v>145</v>
      </c>
      <c r="G749" s="18">
        <v>41911.271714285103</v>
      </c>
      <c r="H749" s="23">
        <f t="shared" si="154"/>
        <v>8153.9439132850403</v>
      </c>
      <c r="I749" s="19" t="s">
        <v>145</v>
      </c>
      <c r="J749" s="19">
        <v>49030.108000000102</v>
      </c>
      <c r="K749" s="19">
        <f t="shared" si="155"/>
        <v>5747.9610785463192</v>
      </c>
      <c r="L749" s="18" t="s">
        <v>146</v>
      </c>
      <c r="M749" s="18">
        <v>0</v>
      </c>
      <c r="N749" s="18">
        <f t="shared" si="156"/>
        <v>0</v>
      </c>
      <c r="O749" s="19" t="s">
        <v>146</v>
      </c>
      <c r="P749" s="19">
        <v>0</v>
      </c>
      <c r="Q749" s="19">
        <f t="shared" si="157"/>
        <v>0</v>
      </c>
      <c r="R749" s="18" t="s">
        <v>146</v>
      </c>
      <c r="S749" s="18">
        <v>0</v>
      </c>
      <c r="T749" s="18">
        <f t="shared" si="158"/>
        <v>0</v>
      </c>
      <c r="U749" s="20" t="s">
        <v>146</v>
      </c>
      <c r="V749" s="20">
        <v>0</v>
      </c>
      <c r="W749" s="20">
        <f t="shared" si="159"/>
        <v>0</v>
      </c>
      <c r="X749" s="18" t="s">
        <v>145</v>
      </c>
      <c r="Y749" s="18">
        <v>41911.271714285103</v>
      </c>
      <c r="Z749" s="23">
        <f t="shared" si="160"/>
        <v>8153.9439132850403</v>
      </c>
      <c r="AA749" s="20" t="s">
        <v>146</v>
      </c>
      <c r="AB749" s="20">
        <v>0</v>
      </c>
      <c r="AC749" s="24">
        <f t="shared" si="161"/>
        <v>0</v>
      </c>
      <c r="AD749" s="18" t="s">
        <v>146</v>
      </c>
      <c r="AE749" s="18">
        <v>0</v>
      </c>
      <c r="AF749" s="18">
        <f t="shared" si="162"/>
        <v>0</v>
      </c>
      <c r="AG749" s="19" t="s">
        <v>145</v>
      </c>
      <c r="AH749" s="19">
        <v>69827.748857141894</v>
      </c>
      <c r="AI749" s="19">
        <f t="shared" si="163"/>
        <v>23275.916285713964</v>
      </c>
      <c r="AJ749" s="18" t="s">
        <v>146</v>
      </c>
      <c r="AK749" s="18">
        <v>0</v>
      </c>
      <c r="AL749" s="18">
        <f t="shared" si="164"/>
        <v>0</v>
      </c>
      <c r="AM749" s="19" t="s">
        <v>146</v>
      </c>
      <c r="AN749" s="19">
        <v>0</v>
      </c>
      <c r="AO749" s="19">
        <f t="shared" si="165"/>
        <v>0</v>
      </c>
      <c r="AP749" s="18" t="s">
        <v>146</v>
      </c>
      <c r="AQ749" s="18">
        <v>0</v>
      </c>
      <c r="AR749" s="18">
        <f t="shared" si="166"/>
        <v>0</v>
      </c>
      <c r="AS749" s="20" t="s">
        <v>146</v>
      </c>
      <c r="AT749" s="20">
        <v>0</v>
      </c>
      <c r="AU749" s="16">
        <f t="shared" si="167"/>
        <v>0</v>
      </c>
    </row>
    <row r="750" spans="1:47" x14ac:dyDescent="0.2">
      <c r="A750" s="16">
        <v>747</v>
      </c>
      <c r="B750" s="16">
        <v>856.57483885011902</v>
      </c>
      <c r="C750" s="17">
        <v>2.0942333333333298</v>
      </c>
      <c r="D750" s="16" t="s">
        <v>957</v>
      </c>
      <c r="E750" s="16" t="s">
        <v>1024</v>
      </c>
      <c r="F750" s="18" t="s">
        <v>145</v>
      </c>
      <c r="G750" s="18">
        <v>39672.492699999901</v>
      </c>
      <c r="H750" s="23">
        <f t="shared" si="154"/>
        <v>7718.3837937743001</v>
      </c>
      <c r="I750" s="19" t="s">
        <v>146</v>
      </c>
      <c r="J750" s="19">
        <v>0</v>
      </c>
      <c r="K750" s="19">
        <f t="shared" si="155"/>
        <v>0</v>
      </c>
      <c r="L750" s="18" t="s">
        <v>146</v>
      </c>
      <c r="M750" s="18">
        <v>0</v>
      </c>
      <c r="N750" s="18">
        <f t="shared" si="156"/>
        <v>0</v>
      </c>
      <c r="O750" s="19" t="s">
        <v>145</v>
      </c>
      <c r="P750" s="19">
        <v>77801.765742857198</v>
      </c>
      <c r="Q750" s="19">
        <f t="shared" si="157"/>
        <v>18702.347534340672</v>
      </c>
      <c r="R750" s="18" t="s">
        <v>146</v>
      </c>
      <c r="S750" s="18">
        <v>0</v>
      </c>
      <c r="T750" s="18">
        <f t="shared" si="158"/>
        <v>0</v>
      </c>
      <c r="U750" s="20" t="s">
        <v>146</v>
      </c>
      <c r="V750" s="20">
        <v>0</v>
      </c>
      <c r="W750" s="20">
        <f t="shared" si="159"/>
        <v>0</v>
      </c>
      <c r="X750" s="18" t="s">
        <v>145</v>
      </c>
      <c r="Y750" s="18">
        <v>39672.492699999901</v>
      </c>
      <c r="Z750" s="23">
        <f t="shared" si="160"/>
        <v>7718.3837937743001</v>
      </c>
      <c r="AA750" s="20" t="s">
        <v>146</v>
      </c>
      <c r="AB750" s="20">
        <v>0</v>
      </c>
      <c r="AC750" s="24">
        <f t="shared" si="161"/>
        <v>0</v>
      </c>
      <c r="AD750" s="18" t="s">
        <v>146</v>
      </c>
      <c r="AE750" s="18">
        <v>0</v>
      </c>
      <c r="AF750" s="18">
        <f t="shared" si="162"/>
        <v>0</v>
      </c>
      <c r="AG750" s="19" t="s">
        <v>146</v>
      </c>
      <c r="AH750" s="19">
        <v>0</v>
      </c>
      <c r="AI750" s="19">
        <f t="shared" si="163"/>
        <v>0</v>
      </c>
      <c r="AJ750" s="18" t="s">
        <v>146</v>
      </c>
      <c r="AK750" s="18">
        <v>0</v>
      </c>
      <c r="AL750" s="18">
        <f t="shared" si="164"/>
        <v>0</v>
      </c>
      <c r="AM750" s="19" t="s">
        <v>146</v>
      </c>
      <c r="AN750" s="19">
        <v>0</v>
      </c>
      <c r="AO750" s="19">
        <f t="shared" si="165"/>
        <v>0</v>
      </c>
      <c r="AP750" s="18" t="s">
        <v>146</v>
      </c>
      <c r="AQ750" s="18">
        <v>0</v>
      </c>
      <c r="AR750" s="18">
        <f t="shared" si="166"/>
        <v>0</v>
      </c>
      <c r="AS750" s="20" t="s">
        <v>146</v>
      </c>
      <c r="AT750" s="20">
        <v>0</v>
      </c>
      <c r="AU750" s="16">
        <f t="shared" si="167"/>
        <v>0</v>
      </c>
    </row>
    <row r="751" spans="1:47" x14ac:dyDescent="0.2">
      <c r="A751" s="16">
        <v>748</v>
      </c>
      <c r="B751" s="16">
        <v>880.58237336708999</v>
      </c>
      <c r="C751" s="17">
        <v>5.2379629629629596</v>
      </c>
      <c r="F751" s="18" t="s">
        <v>145</v>
      </c>
      <c r="G751" s="18">
        <v>16238.318885714199</v>
      </c>
      <c r="H751" s="23">
        <f t="shared" si="154"/>
        <v>3159.2060088938133</v>
      </c>
      <c r="I751" s="19" t="s">
        <v>145</v>
      </c>
      <c r="J751" s="19">
        <v>60062.381385713998</v>
      </c>
      <c r="K751" s="19">
        <f t="shared" si="155"/>
        <v>7041.3108306815948</v>
      </c>
      <c r="L751" s="18" t="s">
        <v>146</v>
      </c>
      <c r="M751" s="18">
        <v>0</v>
      </c>
      <c r="N751" s="18">
        <f t="shared" si="156"/>
        <v>0</v>
      </c>
      <c r="O751" s="19" t="s">
        <v>146</v>
      </c>
      <c r="P751" s="19">
        <v>0</v>
      </c>
      <c r="Q751" s="19">
        <f t="shared" si="157"/>
        <v>0</v>
      </c>
      <c r="R751" s="18" t="s">
        <v>145</v>
      </c>
      <c r="S751" s="18">
        <v>15526.0819142858</v>
      </c>
      <c r="T751" s="18">
        <f t="shared" si="158"/>
        <v>1498.6565554329923</v>
      </c>
      <c r="U751" s="20" t="s">
        <v>146</v>
      </c>
      <c r="V751" s="20">
        <v>0</v>
      </c>
      <c r="W751" s="20">
        <f t="shared" si="159"/>
        <v>0</v>
      </c>
      <c r="X751" s="18" t="s">
        <v>145</v>
      </c>
      <c r="Y751" s="18">
        <v>16238.318885714199</v>
      </c>
      <c r="Z751" s="23">
        <f t="shared" si="160"/>
        <v>3159.2060088938133</v>
      </c>
      <c r="AA751" s="20" t="s">
        <v>145</v>
      </c>
      <c r="AB751" s="20">
        <v>245245.64069999999</v>
      </c>
      <c r="AC751" s="24">
        <f t="shared" si="161"/>
        <v>41850.791928327642</v>
      </c>
      <c r="AD751" s="18" t="s">
        <v>146</v>
      </c>
      <c r="AE751" s="18">
        <v>0</v>
      </c>
      <c r="AF751" s="18">
        <f t="shared" si="162"/>
        <v>0</v>
      </c>
      <c r="AG751" s="19" t="s">
        <v>145</v>
      </c>
      <c r="AH751" s="19">
        <v>12548.2345571428</v>
      </c>
      <c r="AI751" s="19">
        <f t="shared" si="163"/>
        <v>4182.7448523809335</v>
      </c>
      <c r="AJ751" s="18" t="s">
        <v>145</v>
      </c>
      <c r="AK751" s="18">
        <v>7874.66494285712</v>
      </c>
      <c r="AL751" s="18">
        <f t="shared" si="164"/>
        <v>520.46694929657099</v>
      </c>
      <c r="AM751" s="19" t="s">
        <v>146</v>
      </c>
      <c r="AN751" s="19">
        <v>0</v>
      </c>
      <c r="AO751" s="19">
        <f t="shared" si="165"/>
        <v>0</v>
      </c>
      <c r="AP751" s="18" t="s">
        <v>145</v>
      </c>
      <c r="AQ751" s="18">
        <v>13669.1121285715</v>
      </c>
      <c r="AR751" s="18">
        <f t="shared" si="166"/>
        <v>1687.5447072310494</v>
      </c>
      <c r="AS751" s="20" t="s">
        <v>145</v>
      </c>
      <c r="AT751" s="20">
        <v>33191.9709714286</v>
      </c>
      <c r="AU751" s="16">
        <f t="shared" si="167"/>
        <v>2211.3238488626648</v>
      </c>
    </row>
    <row r="752" spans="1:47" x14ac:dyDescent="0.2">
      <c r="A752" s="16">
        <v>749</v>
      </c>
      <c r="B752" s="16">
        <v>1184.49800970659</v>
      </c>
      <c r="C752" s="17">
        <v>14.520843749999999</v>
      </c>
      <c r="F752" s="18" t="s">
        <v>145</v>
      </c>
      <c r="G752" s="18">
        <v>44473.668228570998</v>
      </c>
      <c r="H752" s="23">
        <f t="shared" si="154"/>
        <v>8652.4646359087546</v>
      </c>
      <c r="I752" s="19" t="s">
        <v>145</v>
      </c>
      <c r="J752" s="19">
        <v>36546.486900000004</v>
      </c>
      <c r="K752" s="19">
        <f t="shared" si="155"/>
        <v>4284.4650527549829</v>
      </c>
      <c r="L752" s="18" t="s">
        <v>145</v>
      </c>
      <c r="M752" s="18">
        <v>29325.374428571398</v>
      </c>
      <c r="N752" s="18">
        <f t="shared" si="156"/>
        <v>4823.2523731202955</v>
      </c>
      <c r="O752" s="19" t="s">
        <v>146</v>
      </c>
      <c r="P752" s="19">
        <v>0</v>
      </c>
      <c r="Q752" s="19">
        <f t="shared" si="157"/>
        <v>0</v>
      </c>
      <c r="R752" s="18" t="s">
        <v>146</v>
      </c>
      <c r="S752" s="18">
        <v>0</v>
      </c>
      <c r="T752" s="18">
        <f t="shared" si="158"/>
        <v>0</v>
      </c>
      <c r="U752" s="20" t="s">
        <v>146</v>
      </c>
      <c r="V752" s="20">
        <v>0</v>
      </c>
      <c r="W752" s="20">
        <f t="shared" si="159"/>
        <v>0</v>
      </c>
      <c r="X752" s="18" t="s">
        <v>145</v>
      </c>
      <c r="Y752" s="18">
        <v>44473.668228570998</v>
      </c>
      <c r="Z752" s="23">
        <f t="shared" si="160"/>
        <v>8652.4646359087546</v>
      </c>
      <c r="AA752" s="20" t="s">
        <v>146</v>
      </c>
      <c r="AB752" s="20">
        <v>0</v>
      </c>
      <c r="AC752" s="24">
        <f t="shared" si="161"/>
        <v>0</v>
      </c>
      <c r="AD752" s="18" t="s">
        <v>146</v>
      </c>
      <c r="AE752" s="18">
        <v>0</v>
      </c>
      <c r="AF752" s="18">
        <f t="shared" si="162"/>
        <v>0</v>
      </c>
      <c r="AG752" s="19" t="s">
        <v>145</v>
      </c>
      <c r="AH752" s="19">
        <v>26409.9653428571</v>
      </c>
      <c r="AI752" s="19">
        <f t="shared" si="163"/>
        <v>8803.3217809523667</v>
      </c>
      <c r="AJ752" s="18" t="s">
        <v>145</v>
      </c>
      <c r="AK752" s="18">
        <v>31619.686799999999</v>
      </c>
      <c r="AL752" s="18">
        <f t="shared" si="164"/>
        <v>2089.8669398545935</v>
      </c>
      <c r="AM752" s="19" t="s">
        <v>146</v>
      </c>
      <c r="AN752" s="19">
        <v>0</v>
      </c>
      <c r="AO752" s="19">
        <f t="shared" si="165"/>
        <v>0</v>
      </c>
      <c r="AP752" s="18" t="s">
        <v>145</v>
      </c>
      <c r="AQ752" s="18">
        <v>34406.231699999997</v>
      </c>
      <c r="AR752" s="18">
        <f t="shared" si="166"/>
        <v>4247.6829259259257</v>
      </c>
      <c r="AS752" s="20" t="s">
        <v>145</v>
      </c>
      <c r="AT752" s="20">
        <v>29579.236042857101</v>
      </c>
      <c r="AU752" s="16">
        <f t="shared" si="167"/>
        <v>1970.6353126487077</v>
      </c>
    </row>
    <row r="753" spans="1:47" x14ac:dyDescent="0.2">
      <c r="A753" s="16">
        <v>750</v>
      </c>
      <c r="B753" s="16">
        <v>851.099824200527</v>
      </c>
      <c r="C753" s="17">
        <v>19.3711666666666</v>
      </c>
      <c r="F753" s="18" t="s">
        <v>145</v>
      </c>
      <c r="G753" s="18">
        <v>34265.274571428097</v>
      </c>
      <c r="H753" s="23">
        <f t="shared" si="154"/>
        <v>6666.3958310171402</v>
      </c>
      <c r="I753" s="19" t="s">
        <v>146</v>
      </c>
      <c r="J753" s="19">
        <v>0</v>
      </c>
      <c r="K753" s="19">
        <f t="shared" si="155"/>
        <v>0</v>
      </c>
      <c r="L753" s="18" t="s">
        <v>146</v>
      </c>
      <c r="M753" s="18">
        <v>0</v>
      </c>
      <c r="N753" s="18">
        <f t="shared" si="156"/>
        <v>0</v>
      </c>
      <c r="O753" s="19" t="s">
        <v>146</v>
      </c>
      <c r="P753" s="19">
        <v>0</v>
      </c>
      <c r="Q753" s="19">
        <f t="shared" si="157"/>
        <v>0</v>
      </c>
      <c r="R753" s="18" t="s">
        <v>145</v>
      </c>
      <c r="S753" s="18">
        <v>24179.4464285711</v>
      </c>
      <c r="T753" s="18">
        <f t="shared" si="158"/>
        <v>2333.923400441226</v>
      </c>
      <c r="U753" s="20" t="s">
        <v>146</v>
      </c>
      <c r="V753" s="20">
        <v>0</v>
      </c>
      <c r="W753" s="20">
        <f t="shared" si="159"/>
        <v>0</v>
      </c>
      <c r="X753" s="18" t="s">
        <v>145</v>
      </c>
      <c r="Y753" s="18">
        <v>34265.274571428097</v>
      </c>
      <c r="Z753" s="23">
        <f t="shared" si="160"/>
        <v>6666.3958310171402</v>
      </c>
      <c r="AA753" s="20" t="s">
        <v>146</v>
      </c>
      <c r="AB753" s="20">
        <v>0</v>
      </c>
      <c r="AC753" s="24">
        <f t="shared" si="161"/>
        <v>0</v>
      </c>
      <c r="AD753" s="18" t="s">
        <v>146</v>
      </c>
      <c r="AE753" s="18">
        <v>0</v>
      </c>
      <c r="AF753" s="18">
        <f t="shared" si="162"/>
        <v>0</v>
      </c>
      <c r="AG753" s="19" t="s">
        <v>146</v>
      </c>
      <c r="AH753" s="19">
        <v>0</v>
      </c>
      <c r="AI753" s="19">
        <f t="shared" si="163"/>
        <v>0</v>
      </c>
      <c r="AJ753" s="18" t="s">
        <v>146</v>
      </c>
      <c r="AK753" s="18">
        <v>0</v>
      </c>
      <c r="AL753" s="18">
        <f t="shared" si="164"/>
        <v>0</v>
      </c>
      <c r="AM753" s="19" t="s">
        <v>146</v>
      </c>
      <c r="AN753" s="19">
        <v>0</v>
      </c>
      <c r="AO753" s="19">
        <f t="shared" si="165"/>
        <v>0</v>
      </c>
      <c r="AP753" s="18" t="s">
        <v>146</v>
      </c>
      <c r="AQ753" s="18">
        <v>0</v>
      </c>
      <c r="AR753" s="18">
        <f t="shared" si="166"/>
        <v>0</v>
      </c>
      <c r="AS753" s="20" t="s">
        <v>145</v>
      </c>
      <c r="AT753" s="20">
        <v>25223.9099999996</v>
      </c>
      <c r="AU753" s="16">
        <f t="shared" si="167"/>
        <v>1680.4736842104996</v>
      </c>
    </row>
    <row r="754" spans="1:47" x14ac:dyDescent="0.2">
      <c r="A754" s="16">
        <v>751</v>
      </c>
      <c r="B754" s="16">
        <v>100.272319152714</v>
      </c>
      <c r="C754" s="17">
        <v>17.4381666666666</v>
      </c>
      <c r="F754" s="18" t="s">
        <v>145</v>
      </c>
      <c r="G754" s="18">
        <v>38340.747857142298</v>
      </c>
      <c r="H754" s="23">
        <f t="shared" si="154"/>
        <v>7459.2894663700972</v>
      </c>
      <c r="I754" s="19" t="s">
        <v>146</v>
      </c>
      <c r="J754" s="19">
        <v>0</v>
      </c>
      <c r="K754" s="19">
        <f t="shared" si="155"/>
        <v>0</v>
      </c>
      <c r="L754" s="18" t="s">
        <v>146</v>
      </c>
      <c r="M754" s="18">
        <v>0</v>
      </c>
      <c r="N754" s="18">
        <f t="shared" si="156"/>
        <v>0</v>
      </c>
      <c r="O754" s="19" t="s">
        <v>146</v>
      </c>
      <c r="P754" s="19">
        <v>0</v>
      </c>
      <c r="Q754" s="19">
        <f t="shared" si="157"/>
        <v>0</v>
      </c>
      <c r="R754" s="18" t="s">
        <v>146</v>
      </c>
      <c r="S754" s="18">
        <v>0</v>
      </c>
      <c r="T754" s="18">
        <f t="shared" si="158"/>
        <v>0</v>
      </c>
      <c r="U754" s="20" t="s">
        <v>146</v>
      </c>
      <c r="V754" s="20">
        <v>0</v>
      </c>
      <c r="W754" s="20">
        <f t="shared" si="159"/>
        <v>0</v>
      </c>
      <c r="X754" s="18" t="s">
        <v>145</v>
      </c>
      <c r="Y754" s="18">
        <v>38340.747857142298</v>
      </c>
      <c r="Z754" s="23">
        <f t="shared" si="160"/>
        <v>7459.2894663700972</v>
      </c>
      <c r="AA754" s="20" t="s">
        <v>146</v>
      </c>
      <c r="AB754" s="20">
        <v>0</v>
      </c>
      <c r="AC754" s="24">
        <f t="shared" si="161"/>
        <v>0</v>
      </c>
      <c r="AD754" s="18" t="s">
        <v>146</v>
      </c>
      <c r="AE754" s="18">
        <v>0</v>
      </c>
      <c r="AF754" s="18">
        <f t="shared" si="162"/>
        <v>0</v>
      </c>
      <c r="AG754" s="19" t="s">
        <v>146</v>
      </c>
      <c r="AH754" s="19">
        <v>0</v>
      </c>
      <c r="AI754" s="19">
        <f t="shared" si="163"/>
        <v>0</v>
      </c>
      <c r="AJ754" s="18" t="s">
        <v>146</v>
      </c>
      <c r="AK754" s="18">
        <v>0</v>
      </c>
      <c r="AL754" s="18">
        <f t="shared" si="164"/>
        <v>0</v>
      </c>
      <c r="AM754" s="19" t="s">
        <v>146</v>
      </c>
      <c r="AN754" s="19">
        <v>0</v>
      </c>
      <c r="AO754" s="19">
        <f t="shared" si="165"/>
        <v>0</v>
      </c>
      <c r="AP754" s="18" t="s">
        <v>146</v>
      </c>
      <c r="AQ754" s="18">
        <v>0</v>
      </c>
      <c r="AR754" s="18">
        <f t="shared" si="166"/>
        <v>0</v>
      </c>
      <c r="AS754" s="20" t="s">
        <v>146</v>
      </c>
      <c r="AT754" s="20">
        <v>0</v>
      </c>
      <c r="AU754" s="16">
        <f t="shared" si="167"/>
        <v>0</v>
      </c>
    </row>
    <row r="755" spans="1:47" x14ac:dyDescent="0.2">
      <c r="A755" s="16">
        <v>752</v>
      </c>
      <c r="B755" s="16">
        <v>166.10512666691301</v>
      </c>
      <c r="C755" s="17">
        <v>7.8890166666666603</v>
      </c>
      <c r="F755" s="18" t="s">
        <v>145</v>
      </c>
      <c r="G755" s="18">
        <v>70279.052728571594</v>
      </c>
      <c r="H755" s="23">
        <f t="shared" si="154"/>
        <v>13672.967456920545</v>
      </c>
      <c r="I755" s="19" t="s">
        <v>146</v>
      </c>
      <c r="J755" s="19">
        <v>0</v>
      </c>
      <c r="K755" s="19">
        <f t="shared" si="155"/>
        <v>0</v>
      </c>
      <c r="L755" s="18" t="s">
        <v>146</v>
      </c>
      <c r="M755" s="18">
        <v>0</v>
      </c>
      <c r="N755" s="18">
        <f t="shared" si="156"/>
        <v>0</v>
      </c>
      <c r="O755" s="19" t="s">
        <v>146</v>
      </c>
      <c r="P755" s="19">
        <v>0</v>
      </c>
      <c r="Q755" s="19">
        <f t="shared" si="157"/>
        <v>0</v>
      </c>
      <c r="R755" s="18" t="s">
        <v>146</v>
      </c>
      <c r="S755" s="18">
        <v>0</v>
      </c>
      <c r="T755" s="18">
        <f t="shared" si="158"/>
        <v>0</v>
      </c>
      <c r="U755" s="20" t="s">
        <v>146</v>
      </c>
      <c r="V755" s="20">
        <v>0</v>
      </c>
      <c r="W755" s="20">
        <f t="shared" si="159"/>
        <v>0</v>
      </c>
      <c r="X755" s="18" t="s">
        <v>145</v>
      </c>
      <c r="Y755" s="18">
        <v>70279.052728571594</v>
      </c>
      <c r="Z755" s="23">
        <f t="shared" si="160"/>
        <v>13672.967456920545</v>
      </c>
      <c r="AA755" s="20" t="s">
        <v>146</v>
      </c>
      <c r="AB755" s="20">
        <v>0</v>
      </c>
      <c r="AC755" s="24">
        <f t="shared" si="161"/>
        <v>0</v>
      </c>
      <c r="AD755" s="18" t="s">
        <v>146</v>
      </c>
      <c r="AE755" s="18">
        <v>0</v>
      </c>
      <c r="AF755" s="18">
        <f t="shared" si="162"/>
        <v>0</v>
      </c>
      <c r="AG755" s="19" t="s">
        <v>146</v>
      </c>
      <c r="AH755" s="19">
        <v>0</v>
      </c>
      <c r="AI755" s="19">
        <f t="shared" si="163"/>
        <v>0</v>
      </c>
      <c r="AJ755" s="18" t="s">
        <v>146</v>
      </c>
      <c r="AK755" s="18">
        <v>0</v>
      </c>
      <c r="AL755" s="18">
        <f t="shared" si="164"/>
        <v>0</v>
      </c>
      <c r="AM755" s="19" t="s">
        <v>146</v>
      </c>
      <c r="AN755" s="19">
        <v>0</v>
      </c>
      <c r="AO755" s="19">
        <f t="shared" si="165"/>
        <v>0</v>
      </c>
      <c r="AP755" s="18" t="s">
        <v>146</v>
      </c>
      <c r="AQ755" s="18">
        <v>0</v>
      </c>
      <c r="AR755" s="18">
        <f t="shared" si="166"/>
        <v>0</v>
      </c>
      <c r="AS755" s="20" t="s">
        <v>146</v>
      </c>
      <c r="AT755" s="20">
        <v>0</v>
      </c>
      <c r="AU755" s="16">
        <f t="shared" si="167"/>
        <v>0</v>
      </c>
    </row>
    <row r="756" spans="1:47" x14ac:dyDescent="0.2">
      <c r="A756" s="16">
        <v>753</v>
      </c>
      <c r="B756" s="16">
        <v>361.27653922424702</v>
      </c>
      <c r="C756" s="17">
        <v>4.63822222222222</v>
      </c>
      <c r="D756" s="16" t="s">
        <v>526</v>
      </c>
      <c r="E756" s="16" t="s">
        <v>933</v>
      </c>
      <c r="F756" s="18" t="s">
        <v>145</v>
      </c>
      <c r="G756" s="18">
        <v>35381.125442857199</v>
      </c>
      <c r="H756" s="23">
        <f t="shared" si="154"/>
        <v>6883.4874402445921</v>
      </c>
      <c r="I756" s="19" t="s">
        <v>146</v>
      </c>
      <c r="J756" s="19">
        <v>0</v>
      </c>
      <c r="K756" s="19">
        <f t="shared" si="155"/>
        <v>0</v>
      </c>
      <c r="L756" s="18" t="s">
        <v>146</v>
      </c>
      <c r="M756" s="18">
        <v>0</v>
      </c>
      <c r="N756" s="18">
        <f t="shared" si="156"/>
        <v>0</v>
      </c>
      <c r="O756" s="19" t="s">
        <v>145</v>
      </c>
      <c r="P756" s="19">
        <v>97597.151900000099</v>
      </c>
      <c r="Q756" s="19">
        <f t="shared" si="157"/>
        <v>23460.853822115409</v>
      </c>
      <c r="R756" s="18" t="s">
        <v>146</v>
      </c>
      <c r="S756" s="18">
        <v>0</v>
      </c>
      <c r="T756" s="18">
        <f t="shared" si="158"/>
        <v>0</v>
      </c>
      <c r="U756" s="20" t="s">
        <v>146</v>
      </c>
      <c r="V756" s="20">
        <v>0</v>
      </c>
      <c r="W756" s="20">
        <f t="shared" si="159"/>
        <v>0</v>
      </c>
      <c r="X756" s="18" t="s">
        <v>145</v>
      </c>
      <c r="Y756" s="18">
        <v>35381.125442857199</v>
      </c>
      <c r="Z756" s="23">
        <f t="shared" si="160"/>
        <v>6883.4874402445921</v>
      </c>
      <c r="AA756" s="20" t="s">
        <v>146</v>
      </c>
      <c r="AB756" s="20">
        <v>0</v>
      </c>
      <c r="AC756" s="24">
        <f t="shared" si="161"/>
        <v>0</v>
      </c>
      <c r="AD756" s="18" t="s">
        <v>146</v>
      </c>
      <c r="AE756" s="18">
        <v>0</v>
      </c>
      <c r="AF756" s="18">
        <f t="shared" si="162"/>
        <v>0</v>
      </c>
      <c r="AG756" s="19" t="s">
        <v>146</v>
      </c>
      <c r="AH756" s="19">
        <v>0</v>
      </c>
      <c r="AI756" s="19">
        <f t="shared" si="163"/>
        <v>0</v>
      </c>
      <c r="AJ756" s="18" t="s">
        <v>146</v>
      </c>
      <c r="AK756" s="18">
        <v>0</v>
      </c>
      <c r="AL756" s="18">
        <f t="shared" si="164"/>
        <v>0</v>
      </c>
      <c r="AM756" s="19" t="s">
        <v>146</v>
      </c>
      <c r="AN756" s="19">
        <v>0</v>
      </c>
      <c r="AO756" s="19">
        <f t="shared" si="165"/>
        <v>0</v>
      </c>
      <c r="AP756" s="18" t="s">
        <v>146</v>
      </c>
      <c r="AQ756" s="18">
        <v>0</v>
      </c>
      <c r="AR756" s="18">
        <f t="shared" si="166"/>
        <v>0</v>
      </c>
      <c r="AS756" s="20" t="s">
        <v>146</v>
      </c>
      <c r="AT756" s="20">
        <v>0</v>
      </c>
      <c r="AU756" s="16">
        <f t="shared" si="167"/>
        <v>0</v>
      </c>
    </row>
    <row r="757" spans="1:47" x14ac:dyDescent="0.2">
      <c r="A757" s="16">
        <v>754</v>
      </c>
      <c r="B757" s="16">
        <v>715.0126953125</v>
      </c>
      <c r="C757" s="17">
        <v>19.3883333333333</v>
      </c>
      <c r="F757" s="18" t="s">
        <v>145</v>
      </c>
      <c r="G757" s="18">
        <v>32949.485142856698</v>
      </c>
      <c r="H757" s="23">
        <f t="shared" si="154"/>
        <v>6410.4056698164786</v>
      </c>
      <c r="I757" s="19" t="s">
        <v>146</v>
      </c>
      <c r="J757" s="19">
        <v>0</v>
      </c>
      <c r="K757" s="19">
        <f t="shared" si="155"/>
        <v>0</v>
      </c>
      <c r="L757" s="18" t="s">
        <v>146</v>
      </c>
      <c r="M757" s="18">
        <v>0</v>
      </c>
      <c r="N757" s="18">
        <f t="shared" si="156"/>
        <v>0</v>
      </c>
      <c r="O757" s="19" t="s">
        <v>146</v>
      </c>
      <c r="P757" s="19">
        <v>0</v>
      </c>
      <c r="Q757" s="19">
        <f t="shared" si="157"/>
        <v>0</v>
      </c>
      <c r="R757" s="18" t="s">
        <v>146</v>
      </c>
      <c r="S757" s="18">
        <v>0</v>
      </c>
      <c r="T757" s="18">
        <f t="shared" si="158"/>
        <v>0</v>
      </c>
      <c r="U757" s="20" t="s">
        <v>146</v>
      </c>
      <c r="V757" s="20">
        <v>0</v>
      </c>
      <c r="W757" s="20">
        <f t="shared" si="159"/>
        <v>0</v>
      </c>
      <c r="X757" s="18" t="s">
        <v>145</v>
      </c>
      <c r="Y757" s="18">
        <v>32949.485142856698</v>
      </c>
      <c r="Z757" s="23">
        <f t="shared" si="160"/>
        <v>6410.4056698164786</v>
      </c>
      <c r="AA757" s="20" t="s">
        <v>146</v>
      </c>
      <c r="AB757" s="20">
        <v>0</v>
      </c>
      <c r="AC757" s="24">
        <f t="shared" si="161"/>
        <v>0</v>
      </c>
      <c r="AD757" s="18" t="s">
        <v>146</v>
      </c>
      <c r="AE757" s="18">
        <v>0</v>
      </c>
      <c r="AF757" s="18">
        <f t="shared" si="162"/>
        <v>0</v>
      </c>
      <c r="AG757" s="19" t="s">
        <v>146</v>
      </c>
      <c r="AH757" s="19">
        <v>0</v>
      </c>
      <c r="AI757" s="19">
        <f t="shared" si="163"/>
        <v>0</v>
      </c>
      <c r="AJ757" s="18" t="s">
        <v>146</v>
      </c>
      <c r="AK757" s="18">
        <v>0</v>
      </c>
      <c r="AL757" s="18">
        <f t="shared" si="164"/>
        <v>0</v>
      </c>
      <c r="AM757" s="19" t="s">
        <v>146</v>
      </c>
      <c r="AN757" s="19">
        <v>0</v>
      </c>
      <c r="AO757" s="19">
        <f t="shared" si="165"/>
        <v>0</v>
      </c>
      <c r="AP757" s="18" t="s">
        <v>146</v>
      </c>
      <c r="AQ757" s="18">
        <v>0</v>
      </c>
      <c r="AR757" s="18">
        <f t="shared" si="166"/>
        <v>0</v>
      </c>
      <c r="AS757" s="20" t="s">
        <v>146</v>
      </c>
      <c r="AT757" s="20">
        <v>0</v>
      </c>
      <c r="AU757" s="16">
        <f t="shared" si="167"/>
        <v>0</v>
      </c>
    </row>
    <row r="758" spans="1:47" x14ac:dyDescent="0.2">
      <c r="A758" s="16">
        <v>755</v>
      </c>
      <c r="B758" s="16">
        <v>651.16876220703102</v>
      </c>
      <c r="C758" s="17">
        <v>14.273066666666599</v>
      </c>
      <c r="F758" s="18" t="s">
        <v>145</v>
      </c>
      <c r="G758" s="18">
        <v>34507.249142857203</v>
      </c>
      <c r="H758" s="23">
        <f t="shared" si="154"/>
        <v>6713.4725958866156</v>
      </c>
      <c r="I758" s="19" t="s">
        <v>146</v>
      </c>
      <c r="J758" s="19">
        <v>0</v>
      </c>
      <c r="K758" s="19">
        <f t="shared" si="155"/>
        <v>0</v>
      </c>
      <c r="L758" s="18" t="s">
        <v>146</v>
      </c>
      <c r="M758" s="18">
        <v>0</v>
      </c>
      <c r="N758" s="18">
        <f t="shared" si="156"/>
        <v>0</v>
      </c>
      <c r="O758" s="19" t="s">
        <v>146</v>
      </c>
      <c r="P758" s="19">
        <v>0</v>
      </c>
      <c r="Q758" s="19">
        <f t="shared" si="157"/>
        <v>0</v>
      </c>
      <c r="R758" s="18" t="s">
        <v>146</v>
      </c>
      <c r="S758" s="18">
        <v>0</v>
      </c>
      <c r="T758" s="18">
        <f t="shared" si="158"/>
        <v>0</v>
      </c>
      <c r="U758" s="20" t="s">
        <v>146</v>
      </c>
      <c r="V758" s="20">
        <v>0</v>
      </c>
      <c r="W758" s="20">
        <f t="shared" si="159"/>
        <v>0</v>
      </c>
      <c r="X758" s="18" t="s">
        <v>145</v>
      </c>
      <c r="Y758" s="18">
        <v>34507.249142857203</v>
      </c>
      <c r="Z758" s="23">
        <f t="shared" si="160"/>
        <v>6713.4725958866156</v>
      </c>
      <c r="AA758" s="20" t="s">
        <v>146</v>
      </c>
      <c r="AB758" s="20">
        <v>0</v>
      </c>
      <c r="AC758" s="24">
        <f t="shared" si="161"/>
        <v>0</v>
      </c>
      <c r="AD758" s="18" t="s">
        <v>146</v>
      </c>
      <c r="AE758" s="18">
        <v>0</v>
      </c>
      <c r="AF758" s="18">
        <f t="shared" si="162"/>
        <v>0</v>
      </c>
      <c r="AG758" s="19" t="s">
        <v>146</v>
      </c>
      <c r="AH758" s="19">
        <v>0</v>
      </c>
      <c r="AI758" s="19">
        <f t="shared" si="163"/>
        <v>0</v>
      </c>
      <c r="AJ758" s="18" t="s">
        <v>146</v>
      </c>
      <c r="AK758" s="18">
        <v>0</v>
      </c>
      <c r="AL758" s="18">
        <f t="shared" si="164"/>
        <v>0</v>
      </c>
      <c r="AM758" s="19" t="s">
        <v>146</v>
      </c>
      <c r="AN758" s="19">
        <v>0</v>
      </c>
      <c r="AO758" s="19">
        <f t="shared" si="165"/>
        <v>0</v>
      </c>
      <c r="AP758" s="18" t="s">
        <v>146</v>
      </c>
      <c r="AQ758" s="18">
        <v>0</v>
      </c>
      <c r="AR758" s="18">
        <f t="shared" si="166"/>
        <v>0</v>
      </c>
      <c r="AS758" s="20" t="s">
        <v>146</v>
      </c>
      <c r="AT758" s="20">
        <v>0</v>
      </c>
      <c r="AU758" s="16">
        <f t="shared" si="167"/>
        <v>0</v>
      </c>
    </row>
    <row r="759" spans="1:47" x14ac:dyDescent="0.2">
      <c r="A759" s="16">
        <v>756</v>
      </c>
      <c r="B759" s="16">
        <v>969.58772272880799</v>
      </c>
      <c r="C759" s="17">
        <v>15.7274458333333</v>
      </c>
      <c r="D759" s="16" t="s">
        <v>1025</v>
      </c>
      <c r="E759" s="16" t="s">
        <v>1026</v>
      </c>
      <c r="F759" s="18" t="s">
        <v>145</v>
      </c>
      <c r="G759" s="18">
        <v>36717.5190714286</v>
      </c>
      <c r="H759" s="23">
        <f t="shared" si="154"/>
        <v>7143.4862006670428</v>
      </c>
      <c r="I759" s="19" t="s">
        <v>146</v>
      </c>
      <c r="J759" s="19">
        <v>0</v>
      </c>
      <c r="K759" s="19">
        <f t="shared" si="155"/>
        <v>0</v>
      </c>
      <c r="L759" s="18" t="s">
        <v>146</v>
      </c>
      <c r="M759" s="18">
        <v>0</v>
      </c>
      <c r="N759" s="18">
        <f t="shared" si="156"/>
        <v>0</v>
      </c>
      <c r="O759" s="19" t="s">
        <v>146</v>
      </c>
      <c r="P759" s="19">
        <v>0</v>
      </c>
      <c r="Q759" s="19">
        <f t="shared" si="157"/>
        <v>0</v>
      </c>
      <c r="R759" s="18" t="s">
        <v>146</v>
      </c>
      <c r="S759" s="18">
        <v>0</v>
      </c>
      <c r="T759" s="18">
        <f t="shared" si="158"/>
        <v>0</v>
      </c>
      <c r="U759" s="20" t="s">
        <v>145</v>
      </c>
      <c r="V759" s="20">
        <v>33999.4249428568</v>
      </c>
      <c r="W759" s="20">
        <f t="shared" si="159"/>
        <v>12230.008972250649</v>
      </c>
      <c r="X759" s="18" t="s">
        <v>145</v>
      </c>
      <c r="Y759" s="18">
        <v>36717.5190714286</v>
      </c>
      <c r="Z759" s="23">
        <f t="shared" si="160"/>
        <v>7143.4862006670428</v>
      </c>
      <c r="AA759" s="20" t="s">
        <v>146</v>
      </c>
      <c r="AB759" s="20">
        <v>0</v>
      </c>
      <c r="AC759" s="24">
        <f t="shared" si="161"/>
        <v>0</v>
      </c>
      <c r="AD759" s="18" t="s">
        <v>146</v>
      </c>
      <c r="AE759" s="18">
        <v>0</v>
      </c>
      <c r="AF759" s="18">
        <f t="shared" si="162"/>
        <v>0</v>
      </c>
      <c r="AG759" s="19" t="s">
        <v>146</v>
      </c>
      <c r="AH759" s="19">
        <v>0</v>
      </c>
      <c r="AI759" s="19">
        <f t="shared" si="163"/>
        <v>0</v>
      </c>
      <c r="AJ759" s="18" t="s">
        <v>145</v>
      </c>
      <c r="AK759" s="18">
        <v>41183.166457142899</v>
      </c>
      <c r="AL759" s="18">
        <f t="shared" si="164"/>
        <v>2721.9541610801652</v>
      </c>
      <c r="AM759" s="19" t="s">
        <v>146</v>
      </c>
      <c r="AN759" s="19">
        <v>0</v>
      </c>
      <c r="AO759" s="19">
        <f t="shared" si="165"/>
        <v>0</v>
      </c>
      <c r="AP759" s="18" t="s">
        <v>146</v>
      </c>
      <c r="AQ759" s="18">
        <v>0</v>
      </c>
      <c r="AR759" s="18">
        <f t="shared" si="166"/>
        <v>0</v>
      </c>
      <c r="AS759" s="20" t="s">
        <v>146</v>
      </c>
      <c r="AT759" s="20">
        <v>0</v>
      </c>
      <c r="AU759" s="16">
        <f t="shared" si="167"/>
        <v>0</v>
      </c>
    </row>
    <row r="760" spans="1:47" x14ac:dyDescent="0.2">
      <c r="A760" s="16">
        <v>757</v>
      </c>
      <c r="B760" s="16">
        <v>850.598372783331</v>
      </c>
      <c r="C760" s="17">
        <v>4.53333148148148</v>
      </c>
      <c r="D760" s="16" t="s">
        <v>1027</v>
      </c>
      <c r="E760" s="16" t="s">
        <v>1028</v>
      </c>
      <c r="F760" s="18" t="s">
        <v>145</v>
      </c>
      <c r="G760" s="18">
        <v>39767.1015142857</v>
      </c>
      <c r="H760" s="23">
        <f t="shared" si="154"/>
        <v>7736.7901778765954</v>
      </c>
      <c r="I760" s="19" t="s">
        <v>145</v>
      </c>
      <c r="J760" s="19">
        <v>45705.628357142799</v>
      </c>
      <c r="K760" s="19">
        <f t="shared" si="155"/>
        <v>5358.2213783285815</v>
      </c>
      <c r="L760" s="18" t="s">
        <v>145</v>
      </c>
      <c r="M760" s="18">
        <v>54240.970271428501</v>
      </c>
      <c r="N760" s="18">
        <f t="shared" si="156"/>
        <v>8921.2122156954774</v>
      </c>
      <c r="O760" s="19" t="s">
        <v>145</v>
      </c>
      <c r="P760" s="19">
        <v>276479.44487142703</v>
      </c>
      <c r="Q760" s="19">
        <f t="shared" si="157"/>
        <v>66461.405017169949</v>
      </c>
      <c r="R760" s="18" t="s">
        <v>145</v>
      </c>
      <c r="S760" s="18">
        <v>61815.943628571396</v>
      </c>
      <c r="T760" s="18">
        <f t="shared" si="158"/>
        <v>5966.7899255377797</v>
      </c>
      <c r="U760" s="20" t="s">
        <v>146</v>
      </c>
      <c r="V760" s="20">
        <v>0</v>
      </c>
      <c r="W760" s="20">
        <f t="shared" si="159"/>
        <v>0</v>
      </c>
      <c r="X760" s="18" t="s">
        <v>145</v>
      </c>
      <c r="Y760" s="18">
        <v>39767.1015142857</v>
      </c>
      <c r="Z760" s="23">
        <f t="shared" si="160"/>
        <v>7736.7901778765954</v>
      </c>
      <c r="AA760" s="20" t="s">
        <v>145</v>
      </c>
      <c r="AB760" s="20">
        <v>45346.153714285399</v>
      </c>
      <c r="AC760" s="24">
        <f t="shared" si="161"/>
        <v>7738.2514870794193</v>
      </c>
      <c r="AD760" s="18" t="s">
        <v>146</v>
      </c>
      <c r="AE760" s="18">
        <v>0</v>
      </c>
      <c r="AF760" s="18">
        <f t="shared" si="162"/>
        <v>0</v>
      </c>
      <c r="AG760" s="19" t="s">
        <v>145</v>
      </c>
      <c r="AH760" s="19">
        <v>55372.324028571398</v>
      </c>
      <c r="AI760" s="19">
        <f t="shared" si="163"/>
        <v>18457.441342857132</v>
      </c>
      <c r="AJ760" s="18" t="s">
        <v>145</v>
      </c>
      <c r="AK760" s="18">
        <v>30774.833771428501</v>
      </c>
      <c r="AL760" s="18">
        <f t="shared" si="164"/>
        <v>2034.0273477480832</v>
      </c>
      <c r="AM760" s="19" t="s">
        <v>146</v>
      </c>
      <c r="AN760" s="19">
        <v>0</v>
      </c>
      <c r="AO760" s="19">
        <f t="shared" si="165"/>
        <v>0</v>
      </c>
      <c r="AP760" s="18" t="s">
        <v>146</v>
      </c>
      <c r="AQ760" s="18">
        <v>0</v>
      </c>
      <c r="AR760" s="18">
        <f t="shared" si="166"/>
        <v>0</v>
      </c>
      <c r="AS760" s="20" t="s">
        <v>146</v>
      </c>
      <c r="AT760" s="20">
        <v>0</v>
      </c>
      <c r="AU760" s="16">
        <f t="shared" si="167"/>
        <v>0</v>
      </c>
    </row>
    <row r="761" spans="1:47" x14ac:dyDescent="0.2">
      <c r="A761" s="16">
        <v>758</v>
      </c>
      <c r="B761" s="16">
        <v>1170.5066426665701</v>
      </c>
      <c r="C761" s="17">
        <v>14.3068666666666</v>
      </c>
      <c r="F761" s="18" t="s">
        <v>145</v>
      </c>
      <c r="G761" s="18">
        <v>36030.125371428599</v>
      </c>
      <c r="H761" s="23">
        <f t="shared" si="154"/>
        <v>7009.7520177876659</v>
      </c>
      <c r="I761" s="19" t="s">
        <v>146</v>
      </c>
      <c r="J761" s="19">
        <v>0</v>
      </c>
      <c r="K761" s="19">
        <f t="shared" si="155"/>
        <v>0</v>
      </c>
      <c r="L761" s="18" t="s">
        <v>146</v>
      </c>
      <c r="M761" s="18">
        <v>0</v>
      </c>
      <c r="N761" s="18">
        <f t="shared" si="156"/>
        <v>0</v>
      </c>
      <c r="O761" s="19" t="s">
        <v>146</v>
      </c>
      <c r="P761" s="19">
        <v>0</v>
      </c>
      <c r="Q761" s="19">
        <f t="shared" si="157"/>
        <v>0</v>
      </c>
      <c r="R761" s="18" t="s">
        <v>146</v>
      </c>
      <c r="S761" s="18">
        <v>0</v>
      </c>
      <c r="T761" s="18">
        <f t="shared" si="158"/>
        <v>0</v>
      </c>
      <c r="U761" s="20" t="s">
        <v>146</v>
      </c>
      <c r="V761" s="20">
        <v>0</v>
      </c>
      <c r="W761" s="20">
        <f t="shared" si="159"/>
        <v>0</v>
      </c>
      <c r="X761" s="18" t="s">
        <v>145</v>
      </c>
      <c r="Y761" s="18">
        <v>36030.125371428599</v>
      </c>
      <c r="Z761" s="23">
        <f t="shared" si="160"/>
        <v>7009.7520177876659</v>
      </c>
      <c r="AA761" s="20" t="s">
        <v>146</v>
      </c>
      <c r="AB761" s="20">
        <v>0</v>
      </c>
      <c r="AC761" s="24">
        <f t="shared" si="161"/>
        <v>0</v>
      </c>
      <c r="AD761" s="18" t="s">
        <v>146</v>
      </c>
      <c r="AE761" s="18">
        <v>0</v>
      </c>
      <c r="AF761" s="18">
        <f t="shared" si="162"/>
        <v>0</v>
      </c>
      <c r="AG761" s="19" t="s">
        <v>146</v>
      </c>
      <c r="AH761" s="19">
        <v>0</v>
      </c>
      <c r="AI761" s="19">
        <f t="shared" si="163"/>
        <v>0</v>
      </c>
      <c r="AJ761" s="18" t="s">
        <v>146</v>
      </c>
      <c r="AK761" s="18">
        <v>0</v>
      </c>
      <c r="AL761" s="18">
        <f t="shared" si="164"/>
        <v>0</v>
      </c>
      <c r="AM761" s="19" t="s">
        <v>146</v>
      </c>
      <c r="AN761" s="19">
        <v>0</v>
      </c>
      <c r="AO761" s="19">
        <f t="shared" si="165"/>
        <v>0</v>
      </c>
      <c r="AP761" s="18" t="s">
        <v>146</v>
      </c>
      <c r="AQ761" s="18">
        <v>0</v>
      </c>
      <c r="AR761" s="18">
        <f t="shared" si="166"/>
        <v>0</v>
      </c>
      <c r="AS761" s="20" t="s">
        <v>146</v>
      </c>
      <c r="AT761" s="20">
        <v>0</v>
      </c>
      <c r="AU761" s="16">
        <f t="shared" si="167"/>
        <v>0</v>
      </c>
    </row>
    <row r="762" spans="1:47" x14ac:dyDescent="0.2">
      <c r="A762" s="16">
        <v>759</v>
      </c>
      <c r="B762" s="16">
        <v>903.56385453197902</v>
      </c>
      <c r="C762" s="17">
        <v>19.327416666666601</v>
      </c>
      <c r="D762" s="16" t="s">
        <v>1029</v>
      </c>
      <c r="E762" s="16" t="s">
        <v>1030</v>
      </c>
      <c r="F762" s="18" t="s">
        <v>145</v>
      </c>
      <c r="G762" s="18">
        <v>36127.526857142402</v>
      </c>
      <c r="H762" s="23">
        <f t="shared" si="154"/>
        <v>7028.7017231794562</v>
      </c>
      <c r="I762" s="19" t="s">
        <v>145</v>
      </c>
      <c r="J762" s="19">
        <v>36290.864571428101</v>
      </c>
      <c r="K762" s="19">
        <f t="shared" si="155"/>
        <v>4254.4976050912201</v>
      </c>
      <c r="L762" s="18" t="s">
        <v>146</v>
      </c>
      <c r="M762" s="18">
        <v>0</v>
      </c>
      <c r="N762" s="18">
        <f t="shared" si="156"/>
        <v>0</v>
      </c>
      <c r="O762" s="19" t="s">
        <v>146</v>
      </c>
      <c r="P762" s="19">
        <v>0</v>
      </c>
      <c r="Q762" s="19">
        <f t="shared" si="157"/>
        <v>0</v>
      </c>
      <c r="R762" s="18" t="s">
        <v>145</v>
      </c>
      <c r="S762" s="18">
        <v>32599.872428571201</v>
      </c>
      <c r="T762" s="18">
        <f t="shared" si="158"/>
        <v>3146.7058328736684</v>
      </c>
      <c r="U762" s="20" t="s">
        <v>145</v>
      </c>
      <c r="V762" s="20">
        <v>33943.107999999498</v>
      </c>
      <c r="W762" s="20">
        <f t="shared" si="159"/>
        <v>12209.751079136511</v>
      </c>
      <c r="X762" s="18" t="s">
        <v>145</v>
      </c>
      <c r="Y762" s="18">
        <v>36127.526857142402</v>
      </c>
      <c r="Z762" s="23">
        <f t="shared" si="160"/>
        <v>7028.7017231794562</v>
      </c>
      <c r="AA762" s="20" t="s">
        <v>146</v>
      </c>
      <c r="AB762" s="20">
        <v>0</v>
      </c>
      <c r="AC762" s="24">
        <f t="shared" si="161"/>
        <v>0</v>
      </c>
      <c r="AD762" s="18" t="s">
        <v>145</v>
      </c>
      <c r="AE762" s="18">
        <v>36688.926571428099</v>
      </c>
      <c r="AF762" s="18">
        <f t="shared" si="162"/>
        <v>2870.808025933341</v>
      </c>
      <c r="AG762" s="19" t="s">
        <v>146</v>
      </c>
      <c r="AH762" s="19">
        <v>0</v>
      </c>
      <c r="AI762" s="19">
        <f t="shared" si="163"/>
        <v>0</v>
      </c>
      <c r="AJ762" s="18" t="s">
        <v>145</v>
      </c>
      <c r="AK762" s="18">
        <v>37919.0369999994</v>
      </c>
      <c r="AL762" s="18">
        <f t="shared" si="164"/>
        <v>2506.2152676800661</v>
      </c>
      <c r="AM762" s="19" t="s">
        <v>145</v>
      </c>
      <c r="AN762" s="19">
        <v>36402.046999999497</v>
      </c>
      <c r="AO762" s="19">
        <f t="shared" si="165"/>
        <v>4035.7036585365299</v>
      </c>
      <c r="AP762" s="18" t="s">
        <v>145</v>
      </c>
      <c r="AQ762" s="18">
        <v>38209.274999999499</v>
      </c>
      <c r="AR762" s="18">
        <f t="shared" si="166"/>
        <v>4717.1944444443825</v>
      </c>
      <c r="AS762" s="20" t="s">
        <v>145</v>
      </c>
      <c r="AT762" s="20">
        <v>35308.601999999497</v>
      </c>
      <c r="AU762" s="16">
        <f t="shared" si="167"/>
        <v>2352.3385742837772</v>
      </c>
    </row>
    <row r="763" spans="1:47" x14ac:dyDescent="0.2">
      <c r="A763" s="16">
        <v>760</v>
      </c>
      <c r="B763" s="16">
        <v>365.30264984543999</v>
      </c>
      <c r="C763" s="17">
        <v>2.3619666666666599</v>
      </c>
      <c r="D763" s="16" t="s">
        <v>1031</v>
      </c>
      <c r="E763" s="16" t="s">
        <v>1032</v>
      </c>
      <c r="F763" s="18" t="s">
        <v>145</v>
      </c>
      <c r="G763" s="18">
        <v>32649.677828571399</v>
      </c>
      <c r="H763" s="23">
        <f t="shared" si="154"/>
        <v>6352.0773985547476</v>
      </c>
      <c r="I763" s="19" t="s">
        <v>146</v>
      </c>
      <c r="J763" s="19">
        <v>0</v>
      </c>
      <c r="K763" s="19">
        <f t="shared" si="155"/>
        <v>0</v>
      </c>
      <c r="L763" s="18" t="s">
        <v>146</v>
      </c>
      <c r="M763" s="18">
        <v>0</v>
      </c>
      <c r="N763" s="18">
        <f t="shared" si="156"/>
        <v>0</v>
      </c>
      <c r="O763" s="19" t="s">
        <v>146</v>
      </c>
      <c r="P763" s="19">
        <v>0</v>
      </c>
      <c r="Q763" s="19">
        <f t="shared" si="157"/>
        <v>0</v>
      </c>
      <c r="R763" s="18" t="s">
        <v>146</v>
      </c>
      <c r="S763" s="18">
        <v>0</v>
      </c>
      <c r="T763" s="18">
        <f t="shared" si="158"/>
        <v>0</v>
      </c>
      <c r="U763" s="20" t="s">
        <v>146</v>
      </c>
      <c r="V763" s="20">
        <v>0</v>
      </c>
      <c r="W763" s="20">
        <f t="shared" si="159"/>
        <v>0</v>
      </c>
      <c r="X763" s="18" t="s">
        <v>145</v>
      </c>
      <c r="Y763" s="18">
        <v>32649.677828571399</v>
      </c>
      <c r="Z763" s="23">
        <f t="shared" si="160"/>
        <v>6352.0773985547476</v>
      </c>
      <c r="AA763" s="20" t="s">
        <v>146</v>
      </c>
      <c r="AB763" s="20">
        <v>0</v>
      </c>
      <c r="AC763" s="24">
        <f t="shared" si="161"/>
        <v>0</v>
      </c>
      <c r="AD763" s="18" t="s">
        <v>146</v>
      </c>
      <c r="AE763" s="18">
        <v>0</v>
      </c>
      <c r="AF763" s="18">
        <f t="shared" si="162"/>
        <v>0</v>
      </c>
      <c r="AG763" s="19" t="s">
        <v>146</v>
      </c>
      <c r="AH763" s="19">
        <v>0</v>
      </c>
      <c r="AI763" s="19">
        <f t="shared" si="163"/>
        <v>0</v>
      </c>
      <c r="AJ763" s="18" t="s">
        <v>146</v>
      </c>
      <c r="AK763" s="18">
        <v>0</v>
      </c>
      <c r="AL763" s="18">
        <f t="shared" si="164"/>
        <v>0</v>
      </c>
      <c r="AM763" s="19" t="s">
        <v>146</v>
      </c>
      <c r="AN763" s="19">
        <v>0</v>
      </c>
      <c r="AO763" s="19">
        <f t="shared" si="165"/>
        <v>0</v>
      </c>
      <c r="AP763" s="18" t="s">
        <v>146</v>
      </c>
      <c r="AQ763" s="18">
        <v>0</v>
      </c>
      <c r="AR763" s="18">
        <f t="shared" si="166"/>
        <v>0</v>
      </c>
      <c r="AS763" s="20" t="s">
        <v>146</v>
      </c>
      <c r="AT763" s="20">
        <v>0</v>
      </c>
      <c r="AU763" s="16">
        <f t="shared" si="167"/>
        <v>0</v>
      </c>
    </row>
    <row r="764" spans="1:47" x14ac:dyDescent="0.2">
      <c r="A764" s="16">
        <v>761</v>
      </c>
      <c r="B764" s="16">
        <v>257.22773335799297</v>
      </c>
      <c r="C764" s="17">
        <v>16.913555555555501</v>
      </c>
      <c r="F764" s="18" t="s">
        <v>145</v>
      </c>
      <c r="G764" s="18">
        <v>55315.567142858097</v>
      </c>
      <c r="H764" s="23">
        <f t="shared" si="154"/>
        <v>10761.783490828424</v>
      </c>
      <c r="I764" s="19" t="s">
        <v>146</v>
      </c>
      <c r="J764" s="19">
        <v>0</v>
      </c>
      <c r="K764" s="19">
        <f t="shared" si="155"/>
        <v>0</v>
      </c>
      <c r="L764" s="18" t="s">
        <v>146</v>
      </c>
      <c r="M764" s="18">
        <v>0</v>
      </c>
      <c r="N764" s="18">
        <f t="shared" si="156"/>
        <v>0</v>
      </c>
      <c r="O764" s="19" t="s">
        <v>146</v>
      </c>
      <c r="P764" s="19">
        <v>0</v>
      </c>
      <c r="Q764" s="19">
        <f t="shared" si="157"/>
        <v>0</v>
      </c>
      <c r="R764" s="18" t="s">
        <v>146</v>
      </c>
      <c r="S764" s="18">
        <v>0</v>
      </c>
      <c r="T764" s="18">
        <f t="shared" si="158"/>
        <v>0</v>
      </c>
      <c r="U764" s="20" t="s">
        <v>146</v>
      </c>
      <c r="V764" s="20">
        <v>0</v>
      </c>
      <c r="W764" s="20">
        <f t="shared" si="159"/>
        <v>0</v>
      </c>
      <c r="X764" s="18" t="s">
        <v>145</v>
      </c>
      <c r="Y764" s="18">
        <v>55315.567142858097</v>
      </c>
      <c r="Z764" s="23">
        <f t="shared" si="160"/>
        <v>10761.783490828424</v>
      </c>
      <c r="AA764" s="20" t="s">
        <v>146</v>
      </c>
      <c r="AB764" s="20">
        <v>0</v>
      </c>
      <c r="AC764" s="24">
        <f t="shared" si="161"/>
        <v>0</v>
      </c>
      <c r="AD764" s="18" t="s">
        <v>146</v>
      </c>
      <c r="AE764" s="18">
        <v>0</v>
      </c>
      <c r="AF764" s="18">
        <f t="shared" si="162"/>
        <v>0</v>
      </c>
      <c r="AG764" s="19" t="s">
        <v>146</v>
      </c>
      <c r="AH764" s="19">
        <v>0</v>
      </c>
      <c r="AI764" s="19">
        <f t="shared" si="163"/>
        <v>0</v>
      </c>
      <c r="AJ764" s="18" t="s">
        <v>146</v>
      </c>
      <c r="AK764" s="18">
        <v>0</v>
      </c>
      <c r="AL764" s="18">
        <f t="shared" si="164"/>
        <v>0</v>
      </c>
      <c r="AM764" s="19" t="s">
        <v>146</v>
      </c>
      <c r="AN764" s="19">
        <v>0</v>
      </c>
      <c r="AO764" s="19">
        <f t="shared" si="165"/>
        <v>0</v>
      </c>
      <c r="AP764" s="18" t="s">
        <v>146</v>
      </c>
      <c r="AQ764" s="18">
        <v>0</v>
      </c>
      <c r="AR764" s="18">
        <f t="shared" si="166"/>
        <v>0</v>
      </c>
      <c r="AS764" s="20" t="s">
        <v>145</v>
      </c>
      <c r="AT764" s="20">
        <v>73061.671999999497</v>
      </c>
      <c r="AU764" s="16">
        <f t="shared" si="167"/>
        <v>4867.5331112591275</v>
      </c>
    </row>
    <row r="765" spans="1:47" x14ac:dyDescent="0.2">
      <c r="A765" s="16">
        <v>762</v>
      </c>
      <c r="B765" s="16">
        <v>128.06231853804101</v>
      </c>
      <c r="C765" s="17">
        <v>18.909333333333301</v>
      </c>
      <c r="D765" s="16" t="s">
        <v>1033</v>
      </c>
      <c r="E765" s="16" t="s">
        <v>1033</v>
      </c>
      <c r="F765" s="18" t="s">
        <v>145</v>
      </c>
      <c r="G765" s="18">
        <v>191411.46257142801</v>
      </c>
      <c r="H765" s="23">
        <f t="shared" si="154"/>
        <v>37239.584157865371</v>
      </c>
      <c r="I765" s="19" t="s">
        <v>146</v>
      </c>
      <c r="J765" s="19">
        <v>0</v>
      </c>
      <c r="K765" s="19">
        <f t="shared" si="155"/>
        <v>0</v>
      </c>
      <c r="L765" s="18" t="s">
        <v>146</v>
      </c>
      <c r="M765" s="18">
        <v>0</v>
      </c>
      <c r="N765" s="18">
        <f t="shared" si="156"/>
        <v>0</v>
      </c>
      <c r="O765" s="19" t="s">
        <v>146</v>
      </c>
      <c r="P765" s="19">
        <v>0</v>
      </c>
      <c r="Q765" s="19">
        <f t="shared" si="157"/>
        <v>0</v>
      </c>
      <c r="R765" s="18" t="s">
        <v>146</v>
      </c>
      <c r="S765" s="18">
        <v>0</v>
      </c>
      <c r="T765" s="18">
        <f t="shared" si="158"/>
        <v>0</v>
      </c>
      <c r="U765" s="20" t="s">
        <v>146</v>
      </c>
      <c r="V765" s="20">
        <v>0</v>
      </c>
      <c r="W765" s="20">
        <f t="shared" si="159"/>
        <v>0</v>
      </c>
      <c r="X765" s="18" t="s">
        <v>145</v>
      </c>
      <c r="Y765" s="18">
        <v>191411.46257142801</v>
      </c>
      <c r="Z765" s="23">
        <f t="shared" si="160"/>
        <v>37239.584157865371</v>
      </c>
      <c r="AA765" s="20" t="s">
        <v>146</v>
      </c>
      <c r="AB765" s="20">
        <v>0</v>
      </c>
      <c r="AC765" s="24">
        <f t="shared" si="161"/>
        <v>0</v>
      </c>
      <c r="AD765" s="18" t="s">
        <v>146</v>
      </c>
      <c r="AE765" s="18">
        <v>0</v>
      </c>
      <c r="AF765" s="18">
        <f t="shared" si="162"/>
        <v>0</v>
      </c>
      <c r="AG765" s="19" t="s">
        <v>146</v>
      </c>
      <c r="AH765" s="19">
        <v>0</v>
      </c>
      <c r="AI765" s="19">
        <f t="shared" si="163"/>
        <v>0</v>
      </c>
      <c r="AJ765" s="18" t="s">
        <v>146</v>
      </c>
      <c r="AK765" s="18">
        <v>0</v>
      </c>
      <c r="AL765" s="18">
        <f t="shared" si="164"/>
        <v>0</v>
      </c>
      <c r="AM765" s="19" t="s">
        <v>146</v>
      </c>
      <c r="AN765" s="19">
        <v>0</v>
      </c>
      <c r="AO765" s="19">
        <f t="shared" si="165"/>
        <v>0</v>
      </c>
      <c r="AP765" s="18" t="s">
        <v>146</v>
      </c>
      <c r="AQ765" s="18">
        <v>0</v>
      </c>
      <c r="AR765" s="18">
        <f t="shared" si="166"/>
        <v>0</v>
      </c>
      <c r="AS765" s="20" t="s">
        <v>146</v>
      </c>
      <c r="AT765" s="20">
        <v>0</v>
      </c>
      <c r="AU765" s="16">
        <f t="shared" si="167"/>
        <v>0</v>
      </c>
    </row>
    <row r="766" spans="1:47" x14ac:dyDescent="0.2">
      <c r="A766" s="16">
        <v>763</v>
      </c>
      <c r="B766" s="16">
        <v>842.58698509270403</v>
      </c>
      <c r="C766" s="17">
        <v>6.1272166666666603</v>
      </c>
      <c r="D766" s="16" t="s">
        <v>1034</v>
      </c>
      <c r="E766" s="16" t="s">
        <v>1034</v>
      </c>
      <c r="F766" s="18" t="s">
        <v>145</v>
      </c>
      <c r="G766" s="18">
        <v>41320.781128571303</v>
      </c>
      <c r="H766" s="23">
        <f t="shared" si="154"/>
        <v>8039.0624763757405</v>
      </c>
      <c r="I766" s="19" t="s">
        <v>146</v>
      </c>
      <c r="J766" s="19">
        <v>0</v>
      </c>
      <c r="K766" s="19">
        <f t="shared" si="155"/>
        <v>0</v>
      </c>
      <c r="L766" s="18" t="s">
        <v>146</v>
      </c>
      <c r="M766" s="18">
        <v>0</v>
      </c>
      <c r="N766" s="18">
        <f t="shared" si="156"/>
        <v>0</v>
      </c>
      <c r="O766" s="19" t="s">
        <v>146</v>
      </c>
      <c r="P766" s="19">
        <v>0</v>
      </c>
      <c r="Q766" s="19">
        <f t="shared" si="157"/>
        <v>0</v>
      </c>
      <c r="R766" s="18" t="s">
        <v>146</v>
      </c>
      <c r="S766" s="18">
        <v>0</v>
      </c>
      <c r="T766" s="18">
        <f t="shared" si="158"/>
        <v>0</v>
      </c>
      <c r="U766" s="20" t="s">
        <v>146</v>
      </c>
      <c r="V766" s="20">
        <v>0</v>
      </c>
      <c r="W766" s="20">
        <f t="shared" si="159"/>
        <v>0</v>
      </c>
      <c r="X766" s="18" t="s">
        <v>145</v>
      </c>
      <c r="Y766" s="18">
        <v>41320.781128571303</v>
      </c>
      <c r="Z766" s="23">
        <f t="shared" si="160"/>
        <v>8039.0624763757405</v>
      </c>
      <c r="AA766" s="20" t="s">
        <v>146</v>
      </c>
      <c r="AB766" s="20">
        <v>0</v>
      </c>
      <c r="AC766" s="24">
        <f t="shared" si="161"/>
        <v>0</v>
      </c>
      <c r="AD766" s="18" t="s">
        <v>146</v>
      </c>
      <c r="AE766" s="18">
        <v>0</v>
      </c>
      <c r="AF766" s="18">
        <f t="shared" si="162"/>
        <v>0</v>
      </c>
      <c r="AG766" s="19" t="s">
        <v>146</v>
      </c>
      <c r="AH766" s="19">
        <v>0</v>
      </c>
      <c r="AI766" s="19">
        <f t="shared" si="163"/>
        <v>0</v>
      </c>
      <c r="AJ766" s="18" t="s">
        <v>146</v>
      </c>
      <c r="AK766" s="18">
        <v>0</v>
      </c>
      <c r="AL766" s="18">
        <f t="shared" si="164"/>
        <v>0</v>
      </c>
      <c r="AM766" s="19" t="s">
        <v>146</v>
      </c>
      <c r="AN766" s="19">
        <v>0</v>
      </c>
      <c r="AO766" s="19">
        <f t="shared" si="165"/>
        <v>0</v>
      </c>
      <c r="AP766" s="18" t="s">
        <v>146</v>
      </c>
      <c r="AQ766" s="18">
        <v>0</v>
      </c>
      <c r="AR766" s="18">
        <f t="shared" si="166"/>
        <v>0</v>
      </c>
      <c r="AS766" s="20" t="s">
        <v>146</v>
      </c>
      <c r="AT766" s="20">
        <v>0</v>
      </c>
      <c r="AU766" s="16">
        <f t="shared" si="167"/>
        <v>0</v>
      </c>
    </row>
    <row r="767" spans="1:47" x14ac:dyDescent="0.2">
      <c r="A767" s="16">
        <v>764</v>
      </c>
      <c r="B767" s="16">
        <v>375.30456542968699</v>
      </c>
      <c r="C767" s="17">
        <v>1.5246833333333301</v>
      </c>
      <c r="F767" s="18" t="s">
        <v>145</v>
      </c>
      <c r="G767" s="18">
        <v>44030.479700000004</v>
      </c>
      <c r="H767" s="23">
        <f t="shared" si="154"/>
        <v>8566.2411867704286</v>
      </c>
      <c r="I767" s="19" t="s">
        <v>146</v>
      </c>
      <c r="J767" s="19">
        <v>0</v>
      </c>
      <c r="K767" s="19">
        <f t="shared" si="155"/>
        <v>0</v>
      </c>
      <c r="L767" s="18" t="s">
        <v>146</v>
      </c>
      <c r="M767" s="18">
        <v>0</v>
      </c>
      <c r="N767" s="18">
        <f t="shared" si="156"/>
        <v>0</v>
      </c>
      <c r="O767" s="19" t="s">
        <v>146</v>
      </c>
      <c r="P767" s="19">
        <v>0</v>
      </c>
      <c r="Q767" s="19">
        <f t="shared" si="157"/>
        <v>0</v>
      </c>
      <c r="R767" s="18" t="s">
        <v>146</v>
      </c>
      <c r="S767" s="18">
        <v>0</v>
      </c>
      <c r="T767" s="18">
        <f t="shared" si="158"/>
        <v>0</v>
      </c>
      <c r="U767" s="20" t="s">
        <v>146</v>
      </c>
      <c r="V767" s="20">
        <v>0</v>
      </c>
      <c r="W767" s="20">
        <f t="shared" si="159"/>
        <v>0</v>
      </c>
      <c r="X767" s="18" t="s">
        <v>145</v>
      </c>
      <c r="Y767" s="18">
        <v>44030.479700000004</v>
      </c>
      <c r="Z767" s="23">
        <f t="shared" si="160"/>
        <v>8566.2411867704286</v>
      </c>
      <c r="AA767" s="20" t="s">
        <v>146</v>
      </c>
      <c r="AB767" s="20">
        <v>0</v>
      </c>
      <c r="AC767" s="24">
        <f t="shared" si="161"/>
        <v>0</v>
      </c>
      <c r="AD767" s="18" t="s">
        <v>146</v>
      </c>
      <c r="AE767" s="18">
        <v>0</v>
      </c>
      <c r="AF767" s="18">
        <f t="shared" si="162"/>
        <v>0</v>
      </c>
      <c r="AG767" s="19" t="s">
        <v>146</v>
      </c>
      <c r="AH767" s="19">
        <v>0</v>
      </c>
      <c r="AI767" s="19">
        <f t="shared" si="163"/>
        <v>0</v>
      </c>
      <c r="AJ767" s="18" t="s">
        <v>146</v>
      </c>
      <c r="AK767" s="18">
        <v>0</v>
      </c>
      <c r="AL767" s="18">
        <f t="shared" si="164"/>
        <v>0</v>
      </c>
      <c r="AM767" s="19" t="s">
        <v>146</v>
      </c>
      <c r="AN767" s="19">
        <v>0</v>
      </c>
      <c r="AO767" s="19">
        <f t="shared" si="165"/>
        <v>0</v>
      </c>
      <c r="AP767" s="18" t="s">
        <v>146</v>
      </c>
      <c r="AQ767" s="18">
        <v>0</v>
      </c>
      <c r="AR767" s="18">
        <f t="shared" si="166"/>
        <v>0</v>
      </c>
      <c r="AS767" s="20" t="s">
        <v>146</v>
      </c>
      <c r="AT767" s="20">
        <v>0</v>
      </c>
      <c r="AU767" s="16">
        <f t="shared" si="167"/>
        <v>0</v>
      </c>
    </row>
    <row r="768" spans="1:47" x14ac:dyDescent="0.2">
      <c r="A768" s="16">
        <v>765</v>
      </c>
      <c r="B768" s="16">
        <v>923.74450773760395</v>
      </c>
      <c r="C768" s="17">
        <v>19.354666666666599</v>
      </c>
      <c r="D768" s="16" t="s">
        <v>1035</v>
      </c>
      <c r="E768" s="16" t="s">
        <v>1036</v>
      </c>
      <c r="F768" s="18" t="s">
        <v>145</v>
      </c>
      <c r="G768" s="18">
        <v>51331.539428570701</v>
      </c>
      <c r="H768" s="23">
        <f t="shared" si="154"/>
        <v>9986.6808226791254</v>
      </c>
      <c r="I768" s="19" t="s">
        <v>146</v>
      </c>
      <c r="J768" s="19">
        <v>0</v>
      </c>
      <c r="K768" s="19">
        <f t="shared" si="155"/>
        <v>0</v>
      </c>
      <c r="L768" s="18" t="s">
        <v>146</v>
      </c>
      <c r="M768" s="18">
        <v>0</v>
      </c>
      <c r="N768" s="18">
        <f t="shared" si="156"/>
        <v>0</v>
      </c>
      <c r="O768" s="19" t="s">
        <v>146</v>
      </c>
      <c r="P768" s="19">
        <v>0</v>
      </c>
      <c r="Q768" s="19">
        <f t="shared" si="157"/>
        <v>0</v>
      </c>
      <c r="R768" s="18" t="s">
        <v>146</v>
      </c>
      <c r="S768" s="18">
        <v>0</v>
      </c>
      <c r="T768" s="18">
        <f t="shared" si="158"/>
        <v>0</v>
      </c>
      <c r="U768" s="20" t="s">
        <v>146</v>
      </c>
      <c r="V768" s="20">
        <v>0</v>
      </c>
      <c r="W768" s="20">
        <f t="shared" si="159"/>
        <v>0</v>
      </c>
      <c r="X768" s="18" t="s">
        <v>145</v>
      </c>
      <c r="Y768" s="18">
        <v>51331.539428570701</v>
      </c>
      <c r="Z768" s="23">
        <f t="shared" si="160"/>
        <v>9986.6808226791254</v>
      </c>
      <c r="AA768" s="20" t="s">
        <v>146</v>
      </c>
      <c r="AB768" s="20">
        <v>0</v>
      </c>
      <c r="AC768" s="24">
        <f t="shared" si="161"/>
        <v>0</v>
      </c>
      <c r="AD768" s="18" t="s">
        <v>146</v>
      </c>
      <c r="AE768" s="18">
        <v>0</v>
      </c>
      <c r="AF768" s="18">
        <f t="shared" si="162"/>
        <v>0</v>
      </c>
      <c r="AG768" s="19" t="s">
        <v>146</v>
      </c>
      <c r="AH768" s="19">
        <v>0</v>
      </c>
      <c r="AI768" s="19">
        <f t="shared" si="163"/>
        <v>0</v>
      </c>
      <c r="AJ768" s="18" t="s">
        <v>146</v>
      </c>
      <c r="AK768" s="18">
        <v>0</v>
      </c>
      <c r="AL768" s="18">
        <f t="shared" si="164"/>
        <v>0</v>
      </c>
      <c r="AM768" s="19" t="s">
        <v>146</v>
      </c>
      <c r="AN768" s="19">
        <v>0</v>
      </c>
      <c r="AO768" s="19">
        <f t="shared" si="165"/>
        <v>0</v>
      </c>
      <c r="AP768" s="18" t="s">
        <v>146</v>
      </c>
      <c r="AQ768" s="18">
        <v>0</v>
      </c>
      <c r="AR768" s="18">
        <f t="shared" si="166"/>
        <v>0</v>
      </c>
      <c r="AS768" s="20" t="s">
        <v>146</v>
      </c>
      <c r="AT768" s="20">
        <v>0</v>
      </c>
      <c r="AU768" s="16">
        <f t="shared" si="167"/>
        <v>0</v>
      </c>
    </row>
    <row r="769" spans="1:47" x14ac:dyDescent="0.2">
      <c r="A769" s="16">
        <v>766</v>
      </c>
      <c r="B769" s="16">
        <v>989.75448245233702</v>
      </c>
      <c r="C769" s="17">
        <v>15.48775</v>
      </c>
      <c r="D769" s="16" t="s">
        <v>1037</v>
      </c>
      <c r="E769" s="16" t="s">
        <v>1038</v>
      </c>
      <c r="F769" s="18" t="s">
        <v>145</v>
      </c>
      <c r="G769" s="18">
        <v>52380.542085714304</v>
      </c>
      <c r="H769" s="23">
        <f t="shared" si="154"/>
        <v>10190.766942745973</v>
      </c>
      <c r="I769" s="19" t="s">
        <v>146</v>
      </c>
      <c r="J769" s="19">
        <v>0</v>
      </c>
      <c r="K769" s="19">
        <f t="shared" si="155"/>
        <v>0</v>
      </c>
      <c r="L769" s="18" t="s">
        <v>146</v>
      </c>
      <c r="M769" s="18">
        <v>0</v>
      </c>
      <c r="N769" s="18">
        <f t="shared" si="156"/>
        <v>0</v>
      </c>
      <c r="O769" s="19" t="s">
        <v>146</v>
      </c>
      <c r="P769" s="19">
        <v>0</v>
      </c>
      <c r="Q769" s="19">
        <f t="shared" si="157"/>
        <v>0</v>
      </c>
      <c r="R769" s="18" t="s">
        <v>146</v>
      </c>
      <c r="S769" s="18">
        <v>0</v>
      </c>
      <c r="T769" s="18">
        <f t="shared" si="158"/>
        <v>0</v>
      </c>
      <c r="U769" s="20" t="s">
        <v>146</v>
      </c>
      <c r="V769" s="20">
        <v>0</v>
      </c>
      <c r="W769" s="20">
        <f t="shared" si="159"/>
        <v>0</v>
      </c>
      <c r="X769" s="18" t="s">
        <v>145</v>
      </c>
      <c r="Y769" s="18">
        <v>52380.542085714304</v>
      </c>
      <c r="Z769" s="23">
        <f t="shared" si="160"/>
        <v>10190.766942745973</v>
      </c>
      <c r="AA769" s="20" t="s">
        <v>146</v>
      </c>
      <c r="AB769" s="20">
        <v>0</v>
      </c>
      <c r="AC769" s="24">
        <f t="shared" si="161"/>
        <v>0</v>
      </c>
      <c r="AD769" s="18" t="s">
        <v>146</v>
      </c>
      <c r="AE769" s="18">
        <v>0</v>
      </c>
      <c r="AF769" s="18">
        <f t="shared" si="162"/>
        <v>0</v>
      </c>
      <c r="AG769" s="19" t="s">
        <v>146</v>
      </c>
      <c r="AH769" s="19">
        <v>0</v>
      </c>
      <c r="AI769" s="19">
        <f t="shared" si="163"/>
        <v>0</v>
      </c>
      <c r="AJ769" s="18" t="s">
        <v>146</v>
      </c>
      <c r="AK769" s="18">
        <v>0</v>
      </c>
      <c r="AL769" s="18">
        <f t="shared" si="164"/>
        <v>0</v>
      </c>
      <c r="AM769" s="19" t="s">
        <v>146</v>
      </c>
      <c r="AN769" s="19">
        <v>0</v>
      </c>
      <c r="AO769" s="19">
        <f t="shared" si="165"/>
        <v>0</v>
      </c>
      <c r="AP769" s="18" t="s">
        <v>146</v>
      </c>
      <c r="AQ769" s="18">
        <v>0</v>
      </c>
      <c r="AR769" s="18">
        <f t="shared" si="166"/>
        <v>0</v>
      </c>
      <c r="AS769" s="20" t="s">
        <v>146</v>
      </c>
      <c r="AT769" s="20">
        <v>0</v>
      </c>
      <c r="AU769" s="16">
        <f t="shared" si="167"/>
        <v>0</v>
      </c>
    </row>
    <row r="770" spans="1:47" x14ac:dyDescent="0.2">
      <c r="A770" s="16">
        <v>767</v>
      </c>
      <c r="B770" s="16">
        <v>935.56488878526204</v>
      </c>
      <c r="C770" s="17">
        <v>7.6374041666666601</v>
      </c>
      <c r="D770" s="16" t="s">
        <v>1039</v>
      </c>
      <c r="E770" s="16" t="s">
        <v>1040</v>
      </c>
      <c r="F770" s="18" t="s">
        <v>145</v>
      </c>
      <c r="G770" s="18">
        <v>47718.950942857096</v>
      </c>
      <c r="H770" s="23">
        <f t="shared" si="154"/>
        <v>9283.8425958865955</v>
      </c>
      <c r="I770" s="19" t="s">
        <v>146</v>
      </c>
      <c r="J770" s="19">
        <v>0</v>
      </c>
      <c r="K770" s="19">
        <f t="shared" si="155"/>
        <v>0</v>
      </c>
      <c r="L770" s="18" t="s">
        <v>146</v>
      </c>
      <c r="M770" s="18">
        <v>0</v>
      </c>
      <c r="N770" s="18">
        <f t="shared" si="156"/>
        <v>0</v>
      </c>
      <c r="O770" s="19" t="s">
        <v>146</v>
      </c>
      <c r="P770" s="19">
        <v>0</v>
      </c>
      <c r="Q770" s="19">
        <f t="shared" si="157"/>
        <v>0</v>
      </c>
      <c r="R770" s="18" t="s">
        <v>146</v>
      </c>
      <c r="S770" s="18">
        <v>0</v>
      </c>
      <c r="T770" s="18">
        <f t="shared" si="158"/>
        <v>0</v>
      </c>
      <c r="U770" s="20" t="s">
        <v>146</v>
      </c>
      <c r="V770" s="20">
        <v>0</v>
      </c>
      <c r="W770" s="20">
        <f t="shared" si="159"/>
        <v>0</v>
      </c>
      <c r="X770" s="18" t="s">
        <v>145</v>
      </c>
      <c r="Y770" s="18">
        <v>47718.950942857096</v>
      </c>
      <c r="Z770" s="23">
        <f t="shared" si="160"/>
        <v>9283.8425958865955</v>
      </c>
      <c r="AA770" s="20" t="s">
        <v>146</v>
      </c>
      <c r="AB770" s="20">
        <v>0</v>
      </c>
      <c r="AC770" s="24">
        <f t="shared" si="161"/>
        <v>0</v>
      </c>
      <c r="AD770" s="18" t="s">
        <v>146</v>
      </c>
      <c r="AE770" s="18">
        <v>0</v>
      </c>
      <c r="AF770" s="18">
        <f t="shared" si="162"/>
        <v>0</v>
      </c>
      <c r="AG770" s="19" t="s">
        <v>146</v>
      </c>
      <c r="AH770" s="19">
        <v>0</v>
      </c>
      <c r="AI770" s="19">
        <f t="shared" si="163"/>
        <v>0</v>
      </c>
      <c r="AJ770" s="18" t="s">
        <v>146</v>
      </c>
      <c r="AK770" s="18">
        <v>0</v>
      </c>
      <c r="AL770" s="18">
        <f t="shared" si="164"/>
        <v>0</v>
      </c>
      <c r="AM770" s="19" t="s">
        <v>146</v>
      </c>
      <c r="AN770" s="19">
        <v>0</v>
      </c>
      <c r="AO770" s="19">
        <f t="shared" si="165"/>
        <v>0</v>
      </c>
      <c r="AP770" s="18" t="s">
        <v>145</v>
      </c>
      <c r="AQ770" s="18">
        <v>116830.130414285</v>
      </c>
      <c r="AR770" s="18">
        <f t="shared" si="166"/>
        <v>14423.472890652469</v>
      </c>
      <c r="AS770" s="20" t="s">
        <v>145</v>
      </c>
      <c r="AT770" s="20">
        <v>16721.2601428571</v>
      </c>
      <c r="AU770" s="16">
        <f t="shared" si="167"/>
        <v>1114.0080041876815</v>
      </c>
    </row>
    <row r="771" spans="1:47" x14ac:dyDescent="0.2">
      <c r="A771" s="16">
        <v>768</v>
      </c>
      <c r="B771" s="16">
        <v>758.50204252042204</v>
      </c>
      <c r="C771" s="17">
        <v>2.5508000000000002</v>
      </c>
      <c r="D771" s="16" t="s">
        <v>1041</v>
      </c>
      <c r="E771" s="16" t="s">
        <v>1042</v>
      </c>
      <c r="F771" s="18" t="s">
        <v>145</v>
      </c>
      <c r="G771" s="18">
        <v>43762.445899999802</v>
      </c>
      <c r="H771" s="23">
        <f t="shared" si="154"/>
        <v>8514.0945330738923</v>
      </c>
      <c r="I771" s="19" t="s">
        <v>146</v>
      </c>
      <c r="J771" s="19">
        <v>0</v>
      </c>
      <c r="K771" s="19">
        <f t="shared" si="155"/>
        <v>0</v>
      </c>
      <c r="L771" s="18" t="s">
        <v>146</v>
      </c>
      <c r="M771" s="18">
        <v>0</v>
      </c>
      <c r="N771" s="18">
        <f t="shared" si="156"/>
        <v>0</v>
      </c>
      <c r="O771" s="19" t="s">
        <v>146</v>
      </c>
      <c r="P771" s="19">
        <v>0</v>
      </c>
      <c r="Q771" s="19">
        <f t="shared" si="157"/>
        <v>0</v>
      </c>
      <c r="R771" s="18" t="s">
        <v>146</v>
      </c>
      <c r="S771" s="18">
        <v>0</v>
      </c>
      <c r="T771" s="18">
        <f t="shared" si="158"/>
        <v>0</v>
      </c>
      <c r="U771" s="20" t="s">
        <v>146</v>
      </c>
      <c r="V771" s="20">
        <v>0</v>
      </c>
      <c r="W771" s="20">
        <f t="shared" si="159"/>
        <v>0</v>
      </c>
      <c r="X771" s="18" t="s">
        <v>145</v>
      </c>
      <c r="Y771" s="18">
        <v>43762.445899999802</v>
      </c>
      <c r="Z771" s="23">
        <f t="shared" si="160"/>
        <v>8514.0945330738923</v>
      </c>
      <c r="AA771" s="20" t="s">
        <v>146</v>
      </c>
      <c r="AB771" s="20">
        <v>0</v>
      </c>
      <c r="AC771" s="24">
        <f t="shared" si="161"/>
        <v>0</v>
      </c>
      <c r="AD771" s="18" t="s">
        <v>146</v>
      </c>
      <c r="AE771" s="18">
        <v>0</v>
      </c>
      <c r="AF771" s="18">
        <f t="shared" si="162"/>
        <v>0</v>
      </c>
      <c r="AG771" s="19" t="s">
        <v>146</v>
      </c>
      <c r="AH771" s="19">
        <v>0</v>
      </c>
      <c r="AI771" s="19">
        <f t="shared" si="163"/>
        <v>0</v>
      </c>
      <c r="AJ771" s="18" t="s">
        <v>146</v>
      </c>
      <c r="AK771" s="18">
        <v>0</v>
      </c>
      <c r="AL771" s="18">
        <f t="shared" si="164"/>
        <v>0</v>
      </c>
      <c r="AM771" s="19" t="s">
        <v>146</v>
      </c>
      <c r="AN771" s="19">
        <v>0</v>
      </c>
      <c r="AO771" s="19">
        <f t="shared" si="165"/>
        <v>0</v>
      </c>
      <c r="AP771" s="18" t="s">
        <v>146</v>
      </c>
      <c r="AQ771" s="18">
        <v>0</v>
      </c>
      <c r="AR771" s="18">
        <f t="shared" si="166"/>
        <v>0</v>
      </c>
      <c r="AS771" s="20" t="s">
        <v>146</v>
      </c>
      <c r="AT771" s="20">
        <v>0</v>
      </c>
      <c r="AU771" s="16">
        <f t="shared" si="167"/>
        <v>0</v>
      </c>
    </row>
    <row r="772" spans="1:47" x14ac:dyDescent="0.2">
      <c r="A772" s="16">
        <v>769</v>
      </c>
      <c r="B772" s="16">
        <v>897.06796750910701</v>
      </c>
      <c r="C772" s="17">
        <v>2.01992222222222</v>
      </c>
      <c r="F772" s="18" t="s">
        <v>145</v>
      </c>
      <c r="G772" s="18">
        <v>25381.398685714201</v>
      </c>
      <c r="H772" s="23">
        <f t="shared" si="154"/>
        <v>4938.0153085047086</v>
      </c>
      <c r="I772" s="19" t="s">
        <v>146</v>
      </c>
      <c r="J772" s="19">
        <v>0</v>
      </c>
      <c r="K772" s="19">
        <f t="shared" si="155"/>
        <v>0</v>
      </c>
      <c r="L772" s="18" t="s">
        <v>146</v>
      </c>
      <c r="M772" s="18">
        <v>0</v>
      </c>
      <c r="N772" s="18">
        <f t="shared" si="156"/>
        <v>0</v>
      </c>
      <c r="O772" s="19" t="s">
        <v>145</v>
      </c>
      <c r="P772" s="19">
        <v>68108.157442857104</v>
      </c>
      <c r="Q772" s="19">
        <f t="shared" si="157"/>
        <v>16372.153231456034</v>
      </c>
      <c r="R772" s="18" t="s">
        <v>146</v>
      </c>
      <c r="S772" s="18">
        <v>0</v>
      </c>
      <c r="T772" s="18">
        <f t="shared" si="158"/>
        <v>0</v>
      </c>
      <c r="U772" s="20" t="s">
        <v>146</v>
      </c>
      <c r="V772" s="20">
        <v>0</v>
      </c>
      <c r="W772" s="20">
        <f t="shared" si="159"/>
        <v>0</v>
      </c>
      <c r="X772" s="18" t="s">
        <v>145</v>
      </c>
      <c r="Y772" s="18">
        <v>25381.398685714201</v>
      </c>
      <c r="Z772" s="23">
        <f t="shared" si="160"/>
        <v>4938.0153085047086</v>
      </c>
      <c r="AA772" s="20" t="s">
        <v>146</v>
      </c>
      <c r="AB772" s="20">
        <v>0</v>
      </c>
      <c r="AC772" s="24">
        <f t="shared" si="161"/>
        <v>0</v>
      </c>
      <c r="AD772" s="18" t="s">
        <v>146</v>
      </c>
      <c r="AE772" s="18">
        <v>0</v>
      </c>
      <c r="AF772" s="18">
        <f t="shared" si="162"/>
        <v>0</v>
      </c>
      <c r="AG772" s="19" t="s">
        <v>146</v>
      </c>
      <c r="AH772" s="19">
        <v>0</v>
      </c>
      <c r="AI772" s="19">
        <f t="shared" si="163"/>
        <v>0</v>
      </c>
      <c r="AJ772" s="18" t="s">
        <v>146</v>
      </c>
      <c r="AK772" s="18">
        <v>0</v>
      </c>
      <c r="AL772" s="18">
        <f t="shared" si="164"/>
        <v>0</v>
      </c>
      <c r="AM772" s="19" t="s">
        <v>146</v>
      </c>
      <c r="AN772" s="19">
        <v>0</v>
      </c>
      <c r="AO772" s="19">
        <f t="shared" si="165"/>
        <v>0</v>
      </c>
      <c r="AP772" s="18" t="s">
        <v>146</v>
      </c>
      <c r="AQ772" s="18">
        <v>0</v>
      </c>
      <c r="AR772" s="18">
        <f t="shared" si="166"/>
        <v>0</v>
      </c>
      <c r="AS772" s="20" t="s">
        <v>146</v>
      </c>
      <c r="AT772" s="20">
        <v>0</v>
      </c>
      <c r="AU772" s="16">
        <f t="shared" si="167"/>
        <v>0</v>
      </c>
    </row>
    <row r="773" spans="1:47" x14ac:dyDescent="0.2">
      <c r="A773" s="16">
        <v>770</v>
      </c>
      <c r="B773" s="16">
        <v>925.10642483347397</v>
      </c>
      <c r="C773" s="17">
        <v>1.0455666666666601</v>
      </c>
      <c r="F773" s="18" t="s">
        <v>145</v>
      </c>
      <c r="G773" s="18">
        <v>24940.931771428499</v>
      </c>
      <c r="H773" s="23">
        <f t="shared" ref="H773:H836" si="168">G773/5.14</f>
        <v>4852.3213563090467</v>
      </c>
      <c r="I773" s="19" t="s">
        <v>146</v>
      </c>
      <c r="J773" s="19">
        <v>0</v>
      </c>
      <c r="K773" s="19">
        <f t="shared" ref="K773:K836" si="169">J773/8.53</f>
        <v>0</v>
      </c>
      <c r="L773" s="18" t="s">
        <v>146</v>
      </c>
      <c r="M773" s="18">
        <v>0</v>
      </c>
      <c r="N773" s="18">
        <f t="shared" ref="N773:N836" si="170">M773/6.08</f>
        <v>0</v>
      </c>
      <c r="O773" s="19" t="s">
        <v>146</v>
      </c>
      <c r="P773" s="19">
        <v>0</v>
      </c>
      <c r="Q773" s="19">
        <f t="shared" ref="Q773:Q836" si="171">P773/4.16</f>
        <v>0</v>
      </c>
      <c r="R773" s="18" t="s">
        <v>146</v>
      </c>
      <c r="S773" s="18">
        <v>0</v>
      </c>
      <c r="T773" s="18">
        <f t="shared" ref="T773:T836" si="172">S773/10.36</f>
        <v>0</v>
      </c>
      <c r="U773" s="20" t="s">
        <v>146</v>
      </c>
      <c r="V773" s="20">
        <v>0</v>
      </c>
      <c r="W773" s="20">
        <f t="shared" ref="W773:W836" si="173">V773/2.78</f>
        <v>0</v>
      </c>
      <c r="X773" s="18" t="s">
        <v>145</v>
      </c>
      <c r="Y773" s="18">
        <v>24940.931771428499</v>
      </c>
      <c r="Z773" s="23">
        <f t="shared" ref="Z773:Z836" si="174">Y773/5.14</f>
        <v>4852.3213563090467</v>
      </c>
      <c r="AA773" s="20" t="s">
        <v>146</v>
      </c>
      <c r="AB773" s="20">
        <v>0</v>
      </c>
      <c r="AC773" s="24">
        <f t="shared" ref="AC773:AC836" si="175">AB773/5.86</f>
        <v>0</v>
      </c>
      <c r="AD773" s="18" t="s">
        <v>146</v>
      </c>
      <c r="AE773" s="18">
        <v>0</v>
      </c>
      <c r="AF773" s="18">
        <f t="shared" ref="AF773:AF836" si="176">AE773/12.78</f>
        <v>0</v>
      </c>
      <c r="AG773" s="19" t="s">
        <v>146</v>
      </c>
      <c r="AH773" s="19">
        <v>0</v>
      </c>
      <c r="AI773" s="19">
        <f t="shared" ref="AI773:AI836" si="177">AH773/3</f>
        <v>0</v>
      </c>
      <c r="AJ773" s="18" t="s">
        <v>146</v>
      </c>
      <c r="AK773" s="18">
        <v>0</v>
      </c>
      <c r="AL773" s="18">
        <f t="shared" ref="AL773:AL836" si="178">AK773/15.13</f>
        <v>0</v>
      </c>
      <c r="AM773" s="19" t="s">
        <v>146</v>
      </c>
      <c r="AN773" s="19">
        <v>0</v>
      </c>
      <c r="AO773" s="19">
        <f t="shared" ref="AO773:AO836" si="179">AN773/9.02</f>
        <v>0</v>
      </c>
      <c r="AP773" s="18" t="s">
        <v>146</v>
      </c>
      <c r="AQ773" s="18">
        <v>0</v>
      </c>
      <c r="AR773" s="18">
        <f t="shared" ref="AR773:AR836" si="180">AQ773/8.1</f>
        <v>0</v>
      </c>
      <c r="AS773" s="20" t="s">
        <v>146</v>
      </c>
      <c r="AT773" s="20">
        <v>0</v>
      </c>
      <c r="AU773" s="16">
        <f t="shared" ref="AU773:AU836" si="181">AT773/15.01</f>
        <v>0</v>
      </c>
    </row>
    <row r="774" spans="1:47" x14ac:dyDescent="0.2">
      <c r="A774" s="16">
        <v>771</v>
      </c>
      <c r="B774" s="16">
        <v>170.12030068549001</v>
      </c>
      <c r="C774" s="17">
        <v>11.3643166666666</v>
      </c>
      <c r="F774" s="18" t="s">
        <v>145</v>
      </c>
      <c r="G774" s="18">
        <v>60403.9921857144</v>
      </c>
      <c r="H774" s="23">
        <f t="shared" si="168"/>
        <v>11751.749452473619</v>
      </c>
      <c r="I774" s="19" t="s">
        <v>146</v>
      </c>
      <c r="J774" s="19">
        <v>0</v>
      </c>
      <c r="K774" s="19">
        <f t="shared" si="169"/>
        <v>0</v>
      </c>
      <c r="L774" s="18" t="s">
        <v>146</v>
      </c>
      <c r="M774" s="18">
        <v>0</v>
      </c>
      <c r="N774" s="18">
        <f t="shared" si="170"/>
        <v>0</v>
      </c>
      <c r="O774" s="19" t="s">
        <v>146</v>
      </c>
      <c r="P774" s="19">
        <v>0</v>
      </c>
      <c r="Q774" s="19">
        <f t="shared" si="171"/>
        <v>0</v>
      </c>
      <c r="R774" s="18" t="s">
        <v>146</v>
      </c>
      <c r="S774" s="18">
        <v>0</v>
      </c>
      <c r="T774" s="18">
        <f t="shared" si="172"/>
        <v>0</v>
      </c>
      <c r="U774" s="20" t="s">
        <v>146</v>
      </c>
      <c r="V774" s="20">
        <v>0</v>
      </c>
      <c r="W774" s="20">
        <f t="shared" si="173"/>
        <v>0</v>
      </c>
      <c r="X774" s="18" t="s">
        <v>145</v>
      </c>
      <c r="Y774" s="18">
        <v>60403.9921857144</v>
      </c>
      <c r="Z774" s="23">
        <f t="shared" si="174"/>
        <v>11751.749452473619</v>
      </c>
      <c r="AA774" s="20" t="s">
        <v>146</v>
      </c>
      <c r="AB774" s="20">
        <v>0</v>
      </c>
      <c r="AC774" s="24">
        <f t="shared" si="175"/>
        <v>0</v>
      </c>
      <c r="AD774" s="18" t="s">
        <v>146</v>
      </c>
      <c r="AE774" s="18">
        <v>0</v>
      </c>
      <c r="AF774" s="18">
        <f t="shared" si="176"/>
        <v>0</v>
      </c>
      <c r="AG774" s="19" t="s">
        <v>146</v>
      </c>
      <c r="AH774" s="19">
        <v>0</v>
      </c>
      <c r="AI774" s="19">
        <f t="shared" si="177"/>
        <v>0</v>
      </c>
      <c r="AJ774" s="18" t="s">
        <v>146</v>
      </c>
      <c r="AK774" s="18">
        <v>0</v>
      </c>
      <c r="AL774" s="18">
        <f t="shared" si="178"/>
        <v>0</v>
      </c>
      <c r="AM774" s="19" t="s">
        <v>146</v>
      </c>
      <c r="AN774" s="19">
        <v>0</v>
      </c>
      <c r="AO774" s="19">
        <f t="shared" si="179"/>
        <v>0</v>
      </c>
      <c r="AP774" s="18" t="s">
        <v>146</v>
      </c>
      <c r="AQ774" s="18">
        <v>0</v>
      </c>
      <c r="AR774" s="18">
        <f t="shared" si="180"/>
        <v>0</v>
      </c>
      <c r="AS774" s="20" t="s">
        <v>146</v>
      </c>
      <c r="AT774" s="20">
        <v>0</v>
      </c>
      <c r="AU774" s="16">
        <f t="shared" si="181"/>
        <v>0</v>
      </c>
    </row>
    <row r="775" spans="1:47" x14ac:dyDescent="0.2">
      <c r="A775" s="16">
        <v>772</v>
      </c>
      <c r="B775" s="16">
        <v>72.792328374607706</v>
      </c>
      <c r="C775" s="17">
        <v>17.370333333333299</v>
      </c>
      <c r="F775" s="18" t="s">
        <v>145</v>
      </c>
      <c r="G775" s="18">
        <v>39422.702857142198</v>
      </c>
      <c r="H775" s="23">
        <f t="shared" si="168"/>
        <v>7669.7865480821401</v>
      </c>
      <c r="I775" s="19" t="s">
        <v>146</v>
      </c>
      <c r="J775" s="19">
        <v>0</v>
      </c>
      <c r="K775" s="19">
        <f t="shared" si="169"/>
        <v>0</v>
      </c>
      <c r="L775" s="18" t="s">
        <v>146</v>
      </c>
      <c r="M775" s="18">
        <v>0</v>
      </c>
      <c r="N775" s="18">
        <f t="shared" si="170"/>
        <v>0</v>
      </c>
      <c r="O775" s="19" t="s">
        <v>146</v>
      </c>
      <c r="P775" s="19">
        <v>0</v>
      </c>
      <c r="Q775" s="19">
        <f t="shared" si="171"/>
        <v>0</v>
      </c>
      <c r="R775" s="18" t="s">
        <v>146</v>
      </c>
      <c r="S775" s="18">
        <v>0</v>
      </c>
      <c r="T775" s="18">
        <f t="shared" si="172"/>
        <v>0</v>
      </c>
      <c r="U775" s="20" t="s">
        <v>146</v>
      </c>
      <c r="V775" s="20">
        <v>0</v>
      </c>
      <c r="W775" s="20">
        <f t="shared" si="173"/>
        <v>0</v>
      </c>
      <c r="X775" s="18" t="s">
        <v>145</v>
      </c>
      <c r="Y775" s="18">
        <v>39422.702857142198</v>
      </c>
      <c r="Z775" s="23">
        <f t="shared" si="174"/>
        <v>7669.7865480821401</v>
      </c>
      <c r="AA775" s="20" t="s">
        <v>146</v>
      </c>
      <c r="AB775" s="20">
        <v>0</v>
      </c>
      <c r="AC775" s="24">
        <f t="shared" si="175"/>
        <v>0</v>
      </c>
      <c r="AD775" s="18" t="s">
        <v>146</v>
      </c>
      <c r="AE775" s="18">
        <v>0</v>
      </c>
      <c r="AF775" s="18">
        <f t="shared" si="176"/>
        <v>0</v>
      </c>
      <c r="AG775" s="19" t="s">
        <v>146</v>
      </c>
      <c r="AH775" s="19">
        <v>0</v>
      </c>
      <c r="AI775" s="19">
        <f t="shared" si="177"/>
        <v>0</v>
      </c>
      <c r="AJ775" s="18" t="s">
        <v>146</v>
      </c>
      <c r="AK775" s="18">
        <v>0</v>
      </c>
      <c r="AL775" s="18">
        <f t="shared" si="178"/>
        <v>0</v>
      </c>
      <c r="AM775" s="19" t="s">
        <v>146</v>
      </c>
      <c r="AN775" s="19">
        <v>0</v>
      </c>
      <c r="AO775" s="19">
        <f t="shared" si="179"/>
        <v>0</v>
      </c>
      <c r="AP775" s="18" t="s">
        <v>146</v>
      </c>
      <c r="AQ775" s="18">
        <v>0</v>
      </c>
      <c r="AR775" s="18">
        <f t="shared" si="180"/>
        <v>0</v>
      </c>
      <c r="AS775" s="20" t="s">
        <v>146</v>
      </c>
      <c r="AT775" s="20">
        <v>0</v>
      </c>
      <c r="AU775" s="16">
        <f t="shared" si="181"/>
        <v>0</v>
      </c>
    </row>
    <row r="776" spans="1:47" x14ac:dyDescent="0.2">
      <c r="A776" s="16">
        <v>773</v>
      </c>
      <c r="B776" s="16">
        <v>349.34809486992202</v>
      </c>
      <c r="C776" s="17">
        <v>5.1388458333333302</v>
      </c>
      <c r="D776" s="16" t="s">
        <v>1043</v>
      </c>
      <c r="E776" s="16" t="s">
        <v>1044</v>
      </c>
      <c r="F776" s="18" t="s">
        <v>145</v>
      </c>
      <c r="G776" s="18">
        <v>30640.473828571401</v>
      </c>
      <c r="H776" s="23">
        <f t="shared" si="168"/>
        <v>5961.1816787103899</v>
      </c>
      <c r="I776" s="19" t="s">
        <v>145</v>
      </c>
      <c r="J776" s="19">
        <v>72340.089871428499</v>
      </c>
      <c r="K776" s="19">
        <f t="shared" si="169"/>
        <v>8480.667042371455</v>
      </c>
      <c r="L776" s="18" t="s">
        <v>146</v>
      </c>
      <c r="M776" s="18">
        <v>0</v>
      </c>
      <c r="N776" s="18">
        <f t="shared" si="170"/>
        <v>0</v>
      </c>
      <c r="O776" s="19" t="s">
        <v>146</v>
      </c>
      <c r="P776" s="19">
        <v>0</v>
      </c>
      <c r="Q776" s="19">
        <f t="shared" si="171"/>
        <v>0</v>
      </c>
      <c r="R776" s="18" t="s">
        <v>146</v>
      </c>
      <c r="S776" s="18">
        <v>0</v>
      </c>
      <c r="T776" s="18">
        <f t="shared" si="172"/>
        <v>0</v>
      </c>
      <c r="U776" s="20" t="s">
        <v>146</v>
      </c>
      <c r="V776" s="20">
        <v>0</v>
      </c>
      <c r="W776" s="20">
        <f t="shared" si="173"/>
        <v>0</v>
      </c>
      <c r="X776" s="18" t="s">
        <v>145</v>
      </c>
      <c r="Y776" s="18">
        <v>30640.473828571401</v>
      </c>
      <c r="Z776" s="23">
        <f t="shared" si="174"/>
        <v>5961.1816787103899</v>
      </c>
      <c r="AA776" s="20" t="s">
        <v>145</v>
      </c>
      <c r="AB776" s="20">
        <v>26421.7981857142</v>
      </c>
      <c r="AC776" s="24">
        <f t="shared" si="175"/>
        <v>4508.8392808386006</v>
      </c>
      <c r="AD776" s="18" t="s">
        <v>146</v>
      </c>
      <c r="AE776" s="18">
        <v>0</v>
      </c>
      <c r="AF776" s="18">
        <f t="shared" si="176"/>
        <v>0</v>
      </c>
      <c r="AG776" s="19" t="s">
        <v>146</v>
      </c>
      <c r="AH776" s="19">
        <v>0</v>
      </c>
      <c r="AI776" s="19">
        <f t="shared" si="177"/>
        <v>0</v>
      </c>
      <c r="AJ776" s="18" t="s">
        <v>146</v>
      </c>
      <c r="AK776" s="18">
        <v>0</v>
      </c>
      <c r="AL776" s="18">
        <f t="shared" si="178"/>
        <v>0</v>
      </c>
      <c r="AM776" s="19" t="s">
        <v>146</v>
      </c>
      <c r="AN776" s="19">
        <v>0</v>
      </c>
      <c r="AO776" s="19">
        <f t="shared" si="179"/>
        <v>0</v>
      </c>
      <c r="AP776" s="18" t="s">
        <v>146</v>
      </c>
      <c r="AQ776" s="18">
        <v>0</v>
      </c>
      <c r="AR776" s="18">
        <f t="shared" si="180"/>
        <v>0</v>
      </c>
      <c r="AS776" s="20" t="s">
        <v>146</v>
      </c>
      <c r="AT776" s="20">
        <v>0</v>
      </c>
      <c r="AU776" s="16">
        <f t="shared" si="181"/>
        <v>0</v>
      </c>
    </row>
    <row r="777" spans="1:47" x14ac:dyDescent="0.2">
      <c r="A777" s="16">
        <v>774</v>
      </c>
      <c r="B777" s="16">
        <v>262.24958935133998</v>
      </c>
      <c r="C777" s="17">
        <v>7.3760999999999903</v>
      </c>
      <c r="D777" s="16" t="s">
        <v>755</v>
      </c>
      <c r="E777" s="16" t="s">
        <v>755</v>
      </c>
      <c r="F777" s="18" t="s">
        <v>145</v>
      </c>
      <c r="G777" s="18">
        <v>40309.598757142798</v>
      </c>
      <c r="H777" s="23">
        <f t="shared" si="168"/>
        <v>7842.3343885491831</v>
      </c>
      <c r="I777" s="19" t="s">
        <v>146</v>
      </c>
      <c r="J777" s="19">
        <v>0</v>
      </c>
      <c r="K777" s="19">
        <f t="shared" si="169"/>
        <v>0</v>
      </c>
      <c r="L777" s="18" t="s">
        <v>146</v>
      </c>
      <c r="M777" s="18">
        <v>0</v>
      </c>
      <c r="N777" s="18">
        <f t="shared" si="170"/>
        <v>0</v>
      </c>
      <c r="O777" s="19" t="s">
        <v>146</v>
      </c>
      <c r="P777" s="19">
        <v>0</v>
      </c>
      <c r="Q777" s="19">
        <f t="shared" si="171"/>
        <v>0</v>
      </c>
      <c r="R777" s="18" t="s">
        <v>146</v>
      </c>
      <c r="S777" s="18">
        <v>0</v>
      </c>
      <c r="T777" s="18">
        <f t="shared" si="172"/>
        <v>0</v>
      </c>
      <c r="U777" s="20" t="s">
        <v>146</v>
      </c>
      <c r="V777" s="20">
        <v>0</v>
      </c>
      <c r="W777" s="20">
        <f t="shared" si="173"/>
        <v>0</v>
      </c>
      <c r="X777" s="18" t="s">
        <v>145</v>
      </c>
      <c r="Y777" s="18">
        <v>40309.598757142798</v>
      </c>
      <c r="Z777" s="23">
        <f t="shared" si="174"/>
        <v>7842.3343885491831</v>
      </c>
      <c r="AA777" s="20" t="s">
        <v>146</v>
      </c>
      <c r="AB777" s="20">
        <v>0</v>
      </c>
      <c r="AC777" s="24">
        <f t="shared" si="175"/>
        <v>0</v>
      </c>
      <c r="AD777" s="18" t="s">
        <v>146</v>
      </c>
      <c r="AE777" s="18">
        <v>0</v>
      </c>
      <c r="AF777" s="18">
        <f t="shared" si="176"/>
        <v>0</v>
      </c>
      <c r="AG777" s="19" t="s">
        <v>146</v>
      </c>
      <c r="AH777" s="19">
        <v>0</v>
      </c>
      <c r="AI777" s="19">
        <f t="shared" si="177"/>
        <v>0</v>
      </c>
      <c r="AJ777" s="18" t="s">
        <v>146</v>
      </c>
      <c r="AK777" s="18">
        <v>0</v>
      </c>
      <c r="AL777" s="18">
        <f t="shared" si="178"/>
        <v>0</v>
      </c>
      <c r="AM777" s="19" t="s">
        <v>146</v>
      </c>
      <c r="AN777" s="19">
        <v>0</v>
      </c>
      <c r="AO777" s="19">
        <f t="shared" si="179"/>
        <v>0</v>
      </c>
      <c r="AP777" s="18" t="s">
        <v>146</v>
      </c>
      <c r="AQ777" s="18">
        <v>0</v>
      </c>
      <c r="AR777" s="18">
        <f t="shared" si="180"/>
        <v>0</v>
      </c>
      <c r="AS777" s="20" t="s">
        <v>146</v>
      </c>
      <c r="AT777" s="20">
        <v>0</v>
      </c>
      <c r="AU777" s="16">
        <f t="shared" si="181"/>
        <v>0</v>
      </c>
    </row>
    <row r="778" spans="1:47" x14ac:dyDescent="0.2">
      <c r="A778" s="16">
        <v>775</v>
      </c>
      <c r="B778" s="16">
        <v>671.74481201171795</v>
      </c>
      <c r="C778" s="17">
        <v>0.56645000000000001</v>
      </c>
      <c r="F778" s="18" t="s">
        <v>145</v>
      </c>
      <c r="G778" s="18">
        <v>23866.819942857099</v>
      </c>
      <c r="H778" s="23">
        <f t="shared" si="168"/>
        <v>4643.3501834352337</v>
      </c>
      <c r="I778" s="19" t="s">
        <v>146</v>
      </c>
      <c r="J778" s="19">
        <v>0</v>
      </c>
      <c r="K778" s="19">
        <f t="shared" si="169"/>
        <v>0</v>
      </c>
      <c r="L778" s="18" t="s">
        <v>146</v>
      </c>
      <c r="M778" s="18">
        <v>0</v>
      </c>
      <c r="N778" s="18">
        <f t="shared" si="170"/>
        <v>0</v>
      </c>
      <c r="O778" s="19" t="s">
        <v>146</v>
      </c>
      <c r="P778" s="19">
        <v>0</v>
      </c>
      <c r="Q778" s="19">
        <f t="shared" si="171"/>
        <v>0</v>
      </c>
      <c r="R778" s="18" t="s">
        <v>146</v>
      </c>
      <c r="S778" s="18">
        <v>0</v>
      </c>
      <c r="T778" s="18">
        <f t="shared" si="172"/>
        <v>0</v>
      </c>
      <c r="U778" s="20" t="s">
        <v>146</v>
      </c>
      <c r="V778" s="20">
        <v>0</v>
      </c>
      <c r="W778" s="20">
        <f t="shared" si="173"/>
        <v>0</v>
      </c>
      <c r="X778" s="18" t="s">
        <v>145</v>
      </c>
      <c r="Y778" s="18">
        <v>23866.819942857099</v>
      </c>
      <c r="Z778" s="23">
        <f t="shared" si="174"/>
        <v>4643.3501834352337</v>
      </c>
      <c r="AA778" s="20" t="s">
        <v>146</v>
      </c>
      <c r="AB778" s="20">
        <v>0</v>
      </c>
      <c r="AC778" s="24">
        <f t="shared" si="175"/>
        <v>0</v>
      </c>
      <c r="AD778" s="18" t="s">
        <v>146</v>
      </c>
      <c r="AE778" s="18">
        <v>0</v>
      </c>
      <c r="AF778" s="18">
        <f t="shared" si="176"/>
        <v>0</v>
      </c>
      <c r="AG778" s="19" t="s">
        <v>146</v>
      </c>
      <c r="AH778" s="19">
        <v>0</v>
      </c>
      <c r="AI778" s="19">
        <f t="shared" si="177"/>
        <v>0</v>
      </c>
      <c r="AJ778" s="18" t="s">
        <v>146</v>
      </c>
      <c r="AK778" s="18">
        <v>0</v>
      </c>
      <c r="AL778" s="18">
        <f t="shared" si="178"/>
        <v>0</v>
      </c>
      <c r="AM778" s="19" t="s">
        <v>146</v>
      </c>
      <c r="AN778" s="19">
        <v>0</v>
      </c>
      <c r="AO778" s="19">
        <f t="shared" si="179"/>
        <v>0</v>
      </c>
      <c r="AP778" s="18" t="s">
        <v>146</v>
      </c>
      <c r="AQ778" s="18">
        <v>0</v>
      </c>
      <c r="AR778" s="18">
        <f t="shared" si="180"/>
        <v>0</v>
      </c>
      <c r="AS778" s="20" t="s">
        <v>146</v>
      </c>
      <c r="AT778" s="20">
        <v>0</v>
      </c>
      <c r="AU778" s="16">
        <f t="shared" si="181"/>
        <v>0</v>
      </c>
    </row>
    <row r="779" spans="1:47" x14ac:dyDescent="0.2">
      <c r="A779" s="16">
        <v>776</v>
      </c>
      <c r="B779" s="16">
        <v>955.19791426414895</v>
      </c>
      <c r="C779" s="17">
        <v>9.7043333333333308</v>
      </c>
      <c r="F779" s="18" t="s">
        <v>145</v>
      </c>
      <c r="G779" s="18">
        <v>40946.890757142901</v>
      </c>
      <c r="H779" s="23">
        <f t="shared" si="168"/>
        <v>7966.3211589772181</v>
      </c>
      <c r="I779" s="19" t="s">
        <v>146</v>
      </c>
      <c r="J779" s="19">
        <v>0</v>
      </c>
      <c r="K779" s="19">
        <f t="shared" si="169"/>
        <v>0</v>
      </c>
      <c r="L779" s="18" t="s">
        <v>146</v>
      </c>
      <c r="M779" s="18">
        <v>0</v>
      </c>
      <c r="N779" s="18">
        <f t="shared" si="170"/>
        <v>0</v>
      </c>
      <c r="O779" s="19" t="s">
        <v>146</v>
      </c>
      <c r="P779" s="19">
        <v>0</v>
      </c>
      <c r="Q779" s="19">
        <f t="shared" si="171"/>
        <v>0</v>
      </c>
      <c r="R779" s="18" t="s">
        <v>146</v>
      </c>
      <c r="S779" s="18">
        <v>0</v>
      </c>
      <c r="T779" s="18">
        <f t="shared" si="172"/>
        <v>0</v>
      </c>
      <c r="U779" s="20" t="s">
        <v>146</v>
      </c>
      <c r="V779" s="20">
        <v>0</v>
      </c>
      <c r="W779" s="20">
        <f t="shared" si="173"/>
        <v>0</v>
      </c>
      <c r="X779" s="18" t="s">
        <v>145</v>
      </c>
      <c r="Y779" s="18">
        <v>40946.890757142901</v>
      </c>
      <c r="Z779" s="23">
        <f t="shared" si="174"/>
        <v>7966.3211589772181</v>
      </c>
      <c r="AA779" s="20" t="s">
        <v>146</v>
      </c>
      <c r="AB779" s="20">
        <v>0</v>
      </c>
      <c r="AC779" s="24">
        <f t="shared" si="175"/>
        <v>0</v>
      </c>
      <c r="AD779" s="18" t="s">
        <v>146</v>
      </c>
      <c r="AE779" s="18">
        <v>0</v>
      </c>
      <c r="AF779" s="18">
        <f t="shared" si="176"/>
        <v>0</v>
      </c>
      <c r="AG779" s="19" t="s">
        <v>146</v>
      </c>
      <c r="AH779" s="19">
        <v>0</v>
      </c>
      <c r="AI779" s="19">
        <f t="shared" si="177"/>
        <v>0</v>
      </c>
      <c r="AJ779" s="18" t="s">
        <v>146</v>
      </c>
      <c r="AK779" s="18">
        <v>0</v>
      </c>
      <c r="AL779" s="18">
        <f t="shared" si="178"/>
        <v>0</v>
      </c>
      <c r="AM779" s="19" t="s">
        <v>146</v>
      </c>
      <c r="AN779" s="19">
        <v>0</v>
      </c>
      <c r="AO779" s="19">
        <f t="shared" si="179"/>
        <v>0</v>
      </c>
      <c r="AP779" s="18" t="s">
        <v>146</v>
      </c>
      <c r="AQ779" s="18">
        <v>0</v>
      </c>
      <c r="AR779" s="18">
        <f t="shared" si="180"/>
        <v>0</v>
      </c>
      <c r="AS779" s="20" t="s">
        <v>146</v>
      </c>
      <c r="AT779" s="20">
        <v>0</v>
      </c>
      <c r="AU779" s="16">
        <f t="shared" si="181"/>
        <v>0</v>
      </c>
    </row>
    <row r="780" spans="1:47" x14ac:dyDescent="0.2">
      <c r="A780" s="16">
        <v>777</v>
      </c>
      <c r="B780" s="16">
        <v>676.12097167968705</v>
      </c>
      <c r="C780" s="17">
        <v>1.5246833333333301</v>
      </c>
      <c r="D780" s="16" t="s">
        <v>413</v>
      </c>
      <c r="E780" s="16" t="s">
        <v>413</v>
      </c>
      <c r="F780" s="18" t="s">
        <v>145</v>
      </c>
      <c r="G780" s="18">
        <v>22991.351471428501</v>
      </c>
      <c r="H780" s="23">
        <f t="shared" si="168"/>
        <v>4473.0255780989301</v>
      </c>
      <c r="I780" s="19" t="s">
        <v>146</v>
      </c>
      <c r="J780" s="19">
        <v>0</v>
      </c>
      <c r="K780" s="19">
        <f t="shared" si="169"/>
        <v>0</v>
      </c>
      <c r="L780" s="18" t="s">
        <v>146</v>
      </c>
      <c r="M780" s="18">
        <v>0</v>
      </c>
      <c r="N780" s="18">
        <f t="shared" si="170"/>
        <v>0</v>
      </c>
      <c r="O780" s="19" t="s">
        <v>146</v>
      </c>
      <c r="P780" s="19">
        <v>0</v>
      </c>
      <c r="Q780" s="19">
        <f t="shared" si="171"/>
        <v>0</v>
      </c>
      <c r="R780" s="18" t="s">
        <v>146</v>
      </c>
      <c r="S780" s="18">
        <v>0</v>
      </c>
      <c r="T780" s="18">
        <f t="shared" si="172"/>
        <v>0</v>
      </c>
      <c r="U780" s="20" t="s">
        <v>146</v>
      </c>
      <c r="V780" s="20">
        <v>0</v>
      </c>
      <c r="W780" s="20">
        <f t="shared" si="173"/>
        <v>0</v>
      </c>
      <c r="X780" s="18" t="s">
        <v>145</v>
      </c>
      <c r="Y780" s="18">
        <v>22991.351471428501</v>
      </c>
      <c r="Z780" s="23">
        <f t="shared" si="174"/>
        <v>4473.0255780989301</v>
      </c>
      <c r="AA780" s="20" t="s">
        <v>146</v>
      </c>
      <c r="AB780" s="20">
        <v>0</v>
      </c>
      <c r="AC780" s="24">
        <f t="shared" si="175"/>
        <v>0</v>
      </c>
      <c r="AD780" s="18" t="s">
        <v>146</v>
      </c>
      <c r="AE780" s="18">
        <v>0</v>
      </c>
      <c r="AF780" s="18">
        <f t="shared" si="176"/>
        <v>0</v>
      </c>
      <c r="AG780" s="19" t="s">
        <v>146</v>
      </c>
      <c r="AH780" s="19">
        <v>0</v>
      </c>
      <c r="AI780" s="19">
        <f t="shared" si="177"/>
        <v>0</v>
      </c>
      <c r="AJ780" s="18" t="s">
        <v>146</v>
      </c>
      <c r="AK780" s="18">
        <v>0</v>
      </c>
      <c r="AL780" s="18">
        <f t="shared" si="178"/>
        <v>0</v>
      </c>
      <c r="AM780" s="19" t="s">
        <v>146</v>
      </c>
      <c r="AN780" s="19">
        <v>0</v>
      </c>
      <c r="AO780" s="19">
        <f t="shared" si="179"/>
        <v>0</v>
      </c>
      <c r="AP780" s="18" t="s">
        <v>146</v>
      </c>
      <c r="AQ780" s="18">
        <v>0</v>
      </c>
      <c r="AR780" s="18">
        <f t="shared" si="180"/>
        <v>0</v>
      </c>
      <c r="AS780" s="20" t="s">
        <v>146</v>
      </c>
      <c r="AT780" s="20">
        <v>0</v>
      </c>
      <c r="AU780" s="16">
        <f t="shared" si="181"/>
        <v>0</v>
      </c>
    </row>
    <row r="781" spans="1:47" x14ac:dyDescent="0.2">
      <c r="A781" s="16">
        <v>778</v>
      </c>
      <c r="B781" s="16">
        <v>143.015338075426</v>
      </c>
      <c r="C781" s="17">
        <v>7.4277499999999899</v>
      </c>
      <c r="F781" s="18" t="s">
        <v>145</v>
      </c>
      <c r="G781" s="18">
        <v>32954.071357142799</v>
      </c>
      <c r="H781" s="23">
        <f t="shared" si="168"/>
        <v>6411.2979294052138</v>
      </c>
      <c r="I781" s="19" t="s">
        <v>146</v>
      </c>
      <c r="J781" s="19">
        <v>0</v>
      </c>
      <c r="K781" s="19">
        <f t="shared" si="169"/>
        <v>0</v>
      </c>
      <c r="L781" s="18" t="s">
        <v>146</v>
      </c>
      <c r="M781" s="18">
        <v>0</v>
      </c>
      <c r="N781" s="18">
        <f t="shared" si="170"/>
        <v>0</v>
      </c>
      <c r="O781" s="19" t="s">
        <v>145</v>
      </c>
      <c r="P781" s="19">
        <v>87381.8968571429</v>
      </c>
      <c r="Q781" s="19">
        <f t="shared" si="171"/>
        <v>21005.263667582429</v>
      </c>
      <c r="R781" s="18" t="s">
        <v>146</v>
      </c>
      <c r="S781" s="18">
        <v>0</v>
      </c>
      <c r="T781" s="18">
        <f t="shared" si="172"/>
        <v>0</v>
      </c>
      <c r="U781" s="20" t="s">
        <v>146</v>
      </c>
      <c r="V781" s="20">
        <v>0</v>
      </c>
      <c r="W781" s="20">
        <f t="shared" si="173"/>
        <v>0</v>
      </c>
      <c r="X781" s="18" t="s">
        <v>145</v>
      </c>
      <c r="Y781" s="18">
        <v>32954.071357142799</v>
      </c>
      <c r="Z781" s="23">
        <f t="shared" si="174"/>
        <v>6411.2979294052138</v>
      </c>
      <c r="AA781" s="20" t="s">
        <v>146</v>
      </c>
      <c r="AB781" s="20">
        <v>0</v>
      </c>
      <c r="AC781" s="24">
        <f t="shared" si="175"/>
        <v>0</v>
      </c>
      <c r="AD781" s="18" t="s">
        <v>146</v>
      </c>
      <c r="AE781" s="18">
        <v>0</v>
      </c>
      <c r="AF781" s="18">
        <f t="shared" si="176"/>
        <v>0</v>
      </c>
      <c r="AG781" s="19" t="s">
        <v>146</v>
      </c>
      <c r="AH781" s="19">
        <v>0</v>
      </c>
      <c r="AI781" s="19">
        <f t="shared" si="177"/>
        <v>0</v>
      </c>
      <c r="AJ781" s="18" t="s">
        <v>146</v>
      </c>
      <c r="AK781" s="18">
        <v>0</v>
      </c>
      <c r="AL781" s="18">
        <f t="shared" si="178"/>
        <v>0</v>
      </c>
      <c r="AM781" s="19" t="s">
        <v>146</v>
      </c>
      <c r="AN781" s="19">
        <v>0</v>
      </c>
      <c r="AO781" s="19">
        <f t="shared" si="179"/>
        <v>0</v>
      </c>
      <c r="AP781" s="18" t="s">
        <v>146</v>
      </c>
      <c r="AQ781" s="18">
        <v>0</v>
      </c>
      <c r="AR781" s="18">
        <f t="shared" si="180"/>
        <v>0</v>
      </c>
      <c r="AS781" s="20" t="s">
        <v>146</v>
      </c>
      <c r="AT781" s="20">
        <v>0</v>
      </c>
      <c r="AU781" s="16">
        <f t="shared" si="181"/>
        <v>0</v>
      </c>
    </row>
    <row r="782" spans="1:47" x14ac:dyDescent="0.2">
      <c r="A782" s="16">
        <v>779</v>
      </c>
      <c r="B782" s="16">
        <v>273.156310303037</v>
      </c>
      <c r="C782" s="17">
        <v>10.284883333333299</v>
      </c>
      <c r="D782" s="16" t="s">
        <v>1045</v>
      </c>
      <c r="E782" s="16" t="s">
        <v>1046</v>
      </c>
      <c r="F782" s="18" t="s">
        <v>145</v>
      </c>
      <c r="G782" s="18">
        <v>59908.9872428569</v>
      </c>
      <c r="H782" s="23">
        <f t="shared" si="168"/>
        <v>11655.444988882666</v>
      </c>
      <c r="I782" s="19" t="s">
        <v>146</v>
      </c>
      <c r="J782" s="19">
        <v>0</v>
      </c>
      <c r="K782" s="19">
        <f t="shared" si="169"/>
        <v>0</v>
      </c>
      <c r="L782" s="18" t="s">
        <v>146</v>
      </c>
      <c r="M782" s="18">
        <v>0</v>
      </c>
      <c r="N782" s="18">
        <f t="shared" si="170"/>
        <v>0</v>
      </c>
      <c r="O782" s="19" t="s">
        <v>146</v>
      </c>
      <c r="P782" s="19">
        <v>0</v>
      </c>
      <c r="Q782" s="19">
        <f t="shared" si="171"/>
        <v>0</v>
      </c>
      <c r="R782" s="18" t="s">
        <v>146</v>
      </c>
      <c r="S782" s="18">
        <v>0</v>
      </c>
      <c r="T782" s="18">
        <f t="shared" si="172"/>
        <v>0</v>
      </c>
      <c r="U782" s="20" t="s">
        <v>146</v>
      </c>
      <c r="V782" s="20">
        <v>0</v>
      </c>
      <c r="W782" s="20">
        <f t="shared" si="173"/>
        <v>0</v>
      </c>
      <c r="X782" s="18" t="s">
        <v>145</v>
      </c>
      <c r="Y782" s="18">
        <v>59908.9872428569</v>
      </c>
      <c r="Z782" s="23">
        <f t="shared" si="174"/>
        <v>11655.444988882666</v>
      </c>
      <c r="AA782" s="20" t="s">
        <v>146</v>
      </c>
      <c r="AB782" s="20">
        <v>0</v>
      </c>
      <c r="AC782" s="24">
        <f t="shared" si="175"/>
        <v>0</v>
      </c>
      <c r="AD782" s="18" t="s">
        <v>146</v>
      </c>
      <c r="AE782" s="18">
        <v>0</v>
      </c>
      <c r="AF782" s="18">
        <f t="shared" si="176"/>
        <v>0</v>
      </c>
      <c r="AG782" s="19" t="s">
        <v>146</v>
      </c>
      <c r="AH782" s="19">
        <v>0</v>
      </c>
      <c r="AI782" s="19">
        <f t="shared" si="177"/>
        <v>0</v>
      </c>
      <c r="AJ782" s="18" t="s">
        <v>146</v>
      </c>
      <c r="AK782" s="18">
        <v>0</v>
      </c>
      <c r="AL782" s="18">
        <f t="shared" si="178"/>
        <v>0</v>
      </c>
      <c r="AM782" s="19" t="s">
        <v>146</v>
      </c>
      <c r="AN782" s="19">
        <v>0</v>
      </c>
      <c r="AO782" s="19">
        <f t="shared" si="179"/>
        <v>0</v>
      </c>
      <c r="AP782" s="18" t="s">
        <v>146</v>
      </c>
      <c r="AQ782" s="18">
        <v>0</v>
      </c>
      <c r="AR782" s="18">
        <f t="shared" si="180"/>
        <v>0</v>
      </c>
      <c r="AS782" s="20" t="s">
        <v>146</v>
      </c>
      <c r="AT782" s="20">
        <v>0</v>
      </c>
      <c r="AU782" s="16">
        <f t="shared" si="181"/>
        <v>0</v>
      </c>
    </row>
    <row r="783" spans="1:47" x14ac:dyDescent="0.2">
      <c r="A783" s="16">
        <v>780</v>
      </c>
      <c r="B783" s="16">
        <v>1124.04667678756</v>
      </c>
      <c r="C783" s="17">
        <v>18.106166666666599</v>
      </c>
      <c r="F783" s="18" t="s">
        <v>145</v>
      </c>
      <c r="G783" s="18">
        <v>35726.773714286202</v>
      </c>
      <c r="H783" s="23">
        <f t="shared" si="168"/>
        <v>6950.7341856587946</v>
      </c>
      <c r="I783" s="19" t="s">
        <v>146</v>
      </c>
      <c r="J783" s="19">
        <v>0</v>
      </c>
      <c r="K783" s="19">
        <f t="shared" si="169"/>
        <v>0</v>
      </c>
      <c r="L783" s="18" t="s">
        <v>146</v>
      </c>
      <c r="M783" s="18">
        <v>0</v>
      </c>
      <c r="N783" s="18">
        <f t="shared" si="170"/>
        <v>0</v>
      </c>
      <c r="O783" s="19" t="s">
        <v>146</v>
      </c>
      <c r="P783" s="19">
        <v>0</v>
      </c>
      <c r="Q783" s="19">
        <f t="shared" si="171"/>
        <v>0</v>
      </c>
      <c r="R783" s="18" t="s">
        <v>146</v>
      </c>
      <c r="S783" s="18">
        <v>0</v>
      </c>
      <c r="T783" s="18">
        <f t="shared" si="172"/>
        <v>0</v>
      </c>
      <c r="U783" s="20" t="s">
        <v>146</v>
      </c>
      <c r="V783" s="20">
        <v>0</v>
      </c>
      <c r="W783" s="20">
        <f t="shared" si="173"/>
        <v>0</v>
      </c>
      <c r="X783" s="18" t="s">
        <v>145</v>
      </c>
      <c r="Y783" s="18">
        <v>35726.773714286202</v>
      </c>
      <c r="Z783" s="23">
        <f t="shared" si="174"/>
        <v>6950.7341856587946</v>
      </c>
      <c r="AA783" s="20" t="s">
        <v>146</v>
      </c>
      <c r="AB783" s="20">
        <v>0</v>
      </c>
      <c r="AC783" s="24">
        <f t="shared" si="175"/>
        <v>0</v>
      </c>
      <c r="AD783" s="18" t="s">
        <v>146</v>
      </c>
      <c r="AE783" s="18">
        <v>0</v>
      </c>
      <c r="AF783" s="18">
        <f t="shared" si="176"/>
        <v>0</v>
      </c>
      <c r="AG783" s="19" t="s">
        <v>146</v>
      </c>
      <c r="AH783" s="19">
        <v>0</v>
      </c>
      <c r="AI783" s="19">
        <f t="shared" si="177"/>
        <v>0</v>
      </c>
      <c r="AJ783" s="18" t="s">
        <v>146</v>
      </c>
      <c r="AK783" s="18">
        <v>0</v>
      </c>
      <c r="AL783" s="18">
        <f t="shared" si="178"/>
        <v>0</v>
      </c>
      <c r="AM783" s="19" t="s">
        <v>146</v>
      </c>
      <c r="AN783" s="19">
        <v>0</v>
      </c>
      <c r="AO783" s="19">
        <f t="shared" si="179"/>
        <v>0</v>
      </c>
      <c r="AP783" s="18" t="s">
        <v>146</v>
      </c>
      <c r="AQ783" s="18">
        <v>0</v>
      </c>
      <c r="AR783" s="18">
        <f t="shared" si="180"/>
        <v>0</v>
      </c>
      <c r="AS783" s="20" t="s">
        <v>146</v>
      </c>
      <c r="AT783" s="20">
        <v>0</v>
      </c>
      <c r="AU783" s="16">
        <f t="shared" si="181"/>
        <v>0</v>
      </c>
    </row>
    <row r="784" spans="1:47" x14ac:dyDescent="0.2">
      <c r="A784" s="16">
        <v>781</v>
      </c>
      <c r="B784" s="16">
        <v>821.04302978515602</v>
      </c>
      <c r="C784" s="17">
        <v>16.223316666666602</v>
      </c>
      <c r="F784" s="18" t="s">
        <v>145</v>
      </c>
      <c r="G784" s="18">
        <v>26552.838928571098</v>
      </c>
      <c r="H784" s="23">
        <f t="shared" si="168"/>
        <v>5165.9219705391242</v>
      </c>
      <c r="I784" s="19" t="s">
        <v>146</v>
      </c>
      <c r="J784" s="19">
        <v>0</v>
      </c>
      <c r="K784" s="19">
        <f t="shared" si="169"/>
        <v>0</v>
      </c>
      <c r="L784" s="18" t="s">
        <v>146</v>
      </c>
      <c r="M784" s="18">
        <v>0</v>
      </c>
      <c r="N784" s="18">
        <f t="shared" si="170"/>
        <v>0</v>
      </c>
      <c r="O784" s="19" t="s">
        <v>146</v>
      </c>
      <c r="P784" s="19">
        <v>0</v>
      </c>
      <c r="Q784" s="19">
        <f t="shared" si="171"/>
        <v>0</v>
      </c>
      <c r="R784" s="18" t="s">
        <v>146</v>
      </c>
      <c r="S784" s="18">
        <v>0</v>
      </c>
      <c r="T784" s="18">
        <f t="shared" si="172"/>
        <v>0</v>
      </c>
      <c r="U784" s="20" t="s">
        <v>146</v>
      </c>
      <c r="V784" s="20">
        <v>0</v>
      </c>
      <c r="W784" s="20">
        <f t="shared" si="173"/>
        <v>0</v>
      </c>
      <c r="X784" s="18" t="s">
        <v>145</v>
      </c>
      <c r="Y784" s="18">
        <v>26552.838928571098</v>
      </c>
      <c r="Z784" s="23">
        <f t="shared" si="174"/>
        <v>5165.9219705391242</v>
      </c>
      <c r="AA784" s="20" t="s">
        <v>146</v>
      </c>
      <c r="AB784" s="20">
        <v>0</v>
      </c>
      <c r="AC784" s="24">
        <f t="shared" si="175"/>
        <v>0</v>
      </c>
      <c r="AD784" s="18" t="s">
        <v>146</v>
      </c>
      <c r="AE784" s="18">
        <v>0</v>
      </c>
      <c r="AF784" s="18">
        <f t="shared" si="176"/>
        <v>0</v>
      </c>
      <c r="AG784" s="19" t="s">
        <v>146</v>
      </c>
      <c r="AH784" s="19">
        <v>0</v>
      </c>
      <c r="AI784" s="19">
        <f t="shared" si="177"/>
        <v>0</v>
      </c>
      <c r="AJ784" s="18" t="s">
        <v>146</v>
      </c>
      <c r="AK784" s="18">
        <v>0</v>
      </c>
      <c r="AL784" s="18">
        <f t="shared" si="178"/>
        <v>0</v>
      </c>
      <c r="AM784" s="19" t="s">
        <v>146</v>
      </c>
      <c r="AN784" s="19">
        <v>0</v>
      </c>
      <c r="AO784" s="19">
        <f t="shared" si="179"/>
        <v>0</v>
      </c>
      <c r="AP784" s="18" t="s">
        <v>146</v>
      </c>
      <c r="AQ784" s="18">
        <v>0</v>
      </c>
      <c r="AR784" s="18">
        <f t="shared" si="180"/>
        <v>0</v>
      </c>
      <c r="AS784" s="20" t="s">
        <v>146</v>
      </c>
      <c r="AT784" s="20">
        <v>0</v>
      </c>
      <c r="AU784" s="16">
        <f t="shared" si="181"/>
        <v>0</v>
      </c>
    </row>
    <row r="785" spans="1:47" x14ac:dyDescent="0.2">
      <c r="A785" s="16">
        <v>782</v>
      </c>
      <c r="B785" s="16">
        <v>112.093464658792</v>
      </c>
      <c r="C785" s="17">
        <v>19.5096666666666</v>
      </c>
      <c r="F785" s="18" t="s">
        <v>145</v>
      </c>
      <c r="G785" s="18">
        <v>49938.426999999698</v>
      </c>
      <c r="H785" s="23">
        <f t="shared" si="168"/>
        <v>9715.6472762645335</v>
      </c>
      <c r="I785" s="19" t="s">
        <v>146</v>
      </c>
      <c r="J785" s="19">
        <v>0</v>
      </c>
      <c r="K785" s="19">
        <f t="shared" si="169"/>
        <v>0</v>
      </c>
      <c r="L785" s="18" t="s">
        <v>146</v>
      </c>
      <c r="M785" s="18">
        <v>0</v>
      </c>
      <c r="N785" s="18">
        <f t="shared" si="170"/>
        <v>0</v>
      </c>
      <c r="O785" s="19" t="s">
        <v>146</v>
      </c>
      <c r="P785" s="19">
        <v>0</v>
      </c>
      <c r="Q785" s="19">
        <f t="shared" si="171"/>
        <v>0</v>
      </c>
      <c r="R785" s="18" t="s">
        <v>146</v>
      </c>
      <c r="S785" s="18">
        <v>0</v>
      </c>
      <c r="T785" s="18">
        <f t="shared" si="172"/>
        <v>0</v>
      </c>
      <c r="U785" s="20" t="s">
        <v>146</v>
      </c>
      <c r="V785" s="20">
        <v>0</v>
      </c>
      <c r="W785" s="20">
        <f t="shared" si="173"/>
        <v>0</v>
      </c>
      <c r="X785" s="18" t="s">
        <v>145</v>
      </c>
      <c r="Y785" s="18">
        <v>49938.426999999698</v>
      </c>
      <c r="Z785" s="23">
        <f t="shared" si="174"/>
        <v>9715.6472762645335</v>
      </c>
      <c r="AA785" s="20" t="s">
        <v>146</v>
      </c>
      <c r="AB785" s="20">
        <v>0</v>
      </c>
      <c r="AC785" s="24">
        <f t="shared" si="175"/>
        <v>0</v>
      </c>
      <c r="AD785" s="18" t="s">
        <v>146</v>
      </c>
      <c r="AE785" s="18">
        <v>0</v>
      </c>
      <c r="AF785" s="18">
        <f t="shared" si="176"/>
        <v>0</v>
      </c>
      <c r="AG785" s="19" t="s">
        <v>146</v>
      </c>
      <c r="AH785" s="19">
        <v>0</v>
      </c>
      <c r="AI785" s="19">
        <f t="shared" si="177"/>
        <v>0</v>
      </c>
      <c r="AJ785" s="18" t="s">
        <v>146</v>
      </c>
      <c r="AK785" s="18">
        <v>0</v>
      </c>
      <c r="AL785" s="18">
        <f t="shared" si="178"/>
        <v>0</v>
      </c>
      <c r="AM785" s="19" t="s">
        <v>146</v>
      </c>
      <c r="AN785" s="19">
        <v>0</v>
      </c>
      <c r="AO785" s="19">
        <f t="shared" si="179"/>
        <v>0</v>
      </c>
      <c r="AP785" s="18" t="s">
        <v>146</v>
      </c>
      <c r="AQ785" s="18">
        <v>0</v>
      </c>
      <c r="AR785" s="18">
        <f t="shared" si="180"/>
        <v>0</v>
      </c>
      <c r="AS785" s="20" t="s">
        <v>146</v>
      </c>
      <c r="AT785" s="20">
        <v>0</v>
      </c>
      <c r="AU785" s="16">
        <f t="shared" si="181"/>
        <v>0</v>
      </c>
    </row>
    <row r="786" spans="1:47" x14ac:dyDescent="0.2">
      <c r="A786" s="16">
        <v>783</v>
      </c>
      <c r="B786" s="16">
        <v>936.33664435780099</v>
      </c>
      <c r="C786" s="17">
        <v>19.313185185185102</v>
      </c>
      <c r="F786" s="18" t="s">
        <v>145</v>
      </c>
      <c r="G786" s="18">
        <v>37930.0127142852</v>
      </c>
      <c r="H786" s="23">
        <f t="shared" si="168"/>
        <v>7379.3799055029576</v>
      </c>
      <c r="I786" s="19" t="s">
        <v>145</v>
      </c>
      <c r="J786" s="19">
        <v>42928.543571428003</v>
      </c>
      <c r="K786" s="19">
        <f t="shared" si="169"/>
        <v>5032.6545804722164</v>
      </c>
      <c r="L786" s="18" t="s">
        <v>145</v>
      </c>
      <c r="M786" s="18">
        <v>42601.869999999399</v>
      </c>
      <c r="N786" s="18">
        <f t="shared" si="170"/>
        <v>7006.8865131577959</v>
      </c>
      <c r="O786" s="19" t="s">
        <v>146</v>
      </c>
      <c r="P786" s="19">
        <v>0</v>
      </c>
      <c r="Q786" s="19">
        <f t="shared" si="171"/>
        <v>0</v>
      </c>
      <c r="R786" s="18" t="s">
        <v>146</v>
      </c>
      <c r="S786" s="18">
        <v>0</v>
      </c>
      <c r="T786" s="18">
        <f t="shared" si="172"/>
        <v>0</v>
      </c>
      <c r="U786" s="20" t="s">
        <v>146</v>
      </c>
      <c r="V786" s="20">
        <v>0</v>
      </c>
      <c r="W786" s="20">
        <f t="shared" si="173"/>
        <v>0</v>
      </c>
      <c r="X786" s="18" t="s">
        <v>145</v>
      </c>
      <c r="Y786" s="18">
        <v>37930.0127142852</v>
      </c>
      <c r="Z786" s="23">
        <f t="shared" si="174"/>
        <v>7379.3799055029576</v>
      </c>
      <c r="AA786" s="20" t="s">
        <v>146</v>
      </c>
      <c r="AB786" s="20">
        <v>0</v>
      </c>
      <c r="AC786" s="24">
        <f t="shared" si="175"/>
        <v>0</v>
      </c>
      <c r="AD786" s="18" t="s">
        <v>146</v>
      </c>
      <c r="AE786" s="18">
        <v>0</v>
      </c>
      <c r="AF786" s="18">
        <f t="shared" si="176"/>
        <v>0</v>
      </c>
      <c r="AG786" s="19" t="s">
        <v>145</v>
      </c>
      <c r="AH786" s="19">
        <v>24753.181999999601</v>
      </c>
      <c r="AI786" s="19">
        <f t="shared" si="177"/>
        <v>8251.0606666665335</v>
      </c>
      <c r="AJ786" s="18" t="s">
        <v>145</v>
      </c>
      <c r="AK786" s="18">
        <v>27428.170999999598</v>
      </c>
      <c r="AL786" s="18">
        <f t="shared" si="178"/>
        <v>1812.8335095835821</v>
      </c>
      <c r="AM786" s="19" t="s">
        <v>145</v>
      </c>
      <c r="AN786" s="19">
        <v>26129.057999999601</v>
      </c>
      <c r="AO786" s="19">
        <f t="shared" si="179"/>
        <v>2896.7913525498452</v>
      </c>
      <c r="AP786" s="18" t="s">
        <v>145</v>
      </c>
      <c r="AQ786" s="18">
        <v>30002.110142856702</v>
      </c>
      <c r="AR786" s="18">
        <f t="shared" si="180"/>
        <v>3703.9642151674943</v>
      </c>
      <c r="AS786" s="20" t="s">
        <v>145</v>
      </c>
      <c r="AT786" s="20">
        <v>29659.865999999602</v>
      </c>
      <c r="AU786" s="16">
        <f t="shared" si="181"/>
        <v>1976.0070619586677</v>
      </c>
    </row>
    <row r="787" spans="1:47" x14ac:dyDescent="0.2">
      <c r="A787" s="16">
        <v>784</v>
      </c>
      <c r="B787" s="16">
        <v>998.10085750812402</v>
      </c>
      <c r="C787" s="17">
        <v>0.56645000000000001</v>
      </c>
      <c r="F787" s="18" t="s">
        <v>145</v>
      </c>
      <c r="G787" s="18">
        <v>22273.857400000001</v>
      </c>
      <c r="H787" s="23">
        <f t="shared" si="168"/>
        <v>4333.4352918287941</v>
      </c>
      <c r="I787" s="19" t="s">
        <v>146</v>
      </c>
      <c r="J787" s="19">
        <v>0</v>
      </c>
      <c r="K787" s="19">
        <f t="shared" si="169"/>
        <v>0</v>
      </c>
      <c r="L787" s="18" t="s">
        <v>146</v>
      </c>
      <c r="M787" s="18">
        <v>0</v>
      </c>
      <c r="N787" s="18">
        <f t="shared" si="170"/>
        <v>0</v>
      </c>
      <c r="O787" s="19" t="s">
        <v>146</v>
      </c>
      <c r="P787" s="19">
        <v>0</v>
      </c>
      <c r="Q787" s="19">
        <f t="shared" si="171"/>
        <v>0</v>
      </c>
      <c r="R787" s="18" t="s">
        <v>146</v>
      </c>
      <c r="S787" s="18">
        <v>0</v>
      </c>
      <c r="T787" s="18">
        <f t="shared" si="172"/>
        <v>0</v>
      </c>
      <c r="U787" s="20" t="s">
        <v>146</v>
      </c>
      <c r="V787" s="20">
        <v>0</v>
      </c>
      <c r="W787" s="20">
        <f t="shared" si="173"/>
        <v>0</v>
      </c>
      <c r="X787" s="18" t="s">
        <v>145</v>
      </c>
      <c r="Y787" s="18">
        <v>22273.857400000001</v>
      </c>
      <c r="Z787" s="23">
        <f t="shared" si="174"/>
        <v>4333.4352918287941</v>
      </c>
      <c r="AA787" s="20" t="s">
        <v>146</v>
      </c>
      <c r="AB787" s="20">
        <v>0</v>
      </c>
      <c r="AC787" s="24">
        <f t="shared" si="175"/>
        <v>0</v>
      </c>
      <c r="AD787" s="18" t="s">
        <v>146</v>
      </c>
      <c r="AE787" s="18">
        <v>0</v>
      </c>
      <c r="AF787" s="18">
        <f t="shared" si="176"/>
        <v>0</v>
      </c>
      <c r="AG787" s="19" t="s">
        <v>146</v>
      </c>
      <c r="AH787" s="19">
        <v>0</v>
      </c>
      <c r="AI787" s="19">
        <f t="shared" si="177"/>
        <v>0</v>
      </c>
      <c r="AJ787" s="18" t="s">
        <v>146</v>
      </c>
      <c r="AK787" s="18">
        <v>0</v>
      </c>
      <c r="AL787" s="18">
        <f t="shared" si="178"/>
        <v>0</v>
      </c>
      <c r="AM787" s="19" t="s">
        <v>146</v>
      </c>
      <c r="AN787" s="19">
        <v>0</v>
      </c>
      <c r="AO787" s="19">
        <f t="shared" si="179"/>
        <v>0</v>
      </c>
      <c r="AP787" s="18" t="s">
        <v>146</v>
      </c>
      <c r="AQ787" s="18">
        <v>0</v>
      </c>
      <c r="AR787" s="18">
        <f t="shared" si="180"/>
        <v>0</v>
      </c>
      <c r="AS787" s="20" t="s">
        <v>146</v>
      </c>
      <c r="AT787" s="20">
        <v>0</v>
      </c>
      <c r="AU787" s="16">
        <f t="shared" si="181"/>
        <v>0</v>
      </c>
    </row>
    <row r="788" spans="1:47" x14ac:dyDescent="0.2">
      <c r="A788" s="16">
        <v>785</v>
      </c>
      <c r="B788" s="16">
        <v>919.57997103696198</v>
      </c>
      <c r="C788" s="17">
        <v>1.98610555555555</v>
      </c>
      <c r="D788" s="16" t="s">
        <v>1047</v>
      </c>
      <c r="E788" s="16" t="s">
        <v>1048</v>
      </c>
      <c r="F788" s="18" t="s">
        <v>145</v>
      </c>
      <c r="G788" s="18">
        <v>34404.1895</v>
      </c>
      <c r="H788" s="23">
        <f t="shared" si="168"/>
        <v>6693.4220817120631</v>
      </c>
      <c r="I788" s="19" t="s">
        <v>146</v>
      </c>
      <c r="J788" s="19">
        <v>0</v>
      </c>
      <c r="K788" s="19">
        <f t="shared" si="169"/>
        <v>0</v>
      </c>
      <c r="L788" s="18" t="s">
        <v>146</v>
      </c>
      <c r="M788" s="18">
        <v>0</v>
      </c>
      <c r="N788" s="18">
        <f t="shared" si="170"/>
        <v>0</v>
      </c>
      <c r="O788" s="19" t="s">
        <v>145</v>
      </c>
      <c r="P788" s="19">
        <v>69867.948328571394</v>
      </c>
      <c r="Q788" s="19">
        <f t="shared" si="171"/>
        <v>16795.179886675814</v>
      </c>
      <c r="R788" s="18" t="s">
        <v>146</v>
      </c>
      <c r="S788" s="18">
        <v>0</v>
      </c>
      <c r="T788" s="18">
        <f t="shared" si="172"/>
        <v>0</v>
      </c>
      <c r="U788" s="20" t="s">
        <v>146</v>
      </c>
      <c r="V788" s="20">
        <v>0</v>
      </c>
      <c r="W788" s="20">
        <f t="shared" si="173"/>
        <v>0</v>
      </c>
      <c r="X788" s="18" t="s">
        <v>145</v>
      </c>
      <c r="Y788" s="18">
        <v>34404.1895</v>
      </c>
      <c r="Z788" s="23">
        <f t="shared" si="174"/>
        <v>6693.4220817120631</v>
      </c>
      <c r="AA788" s="20" t="s">
        <v>146</v>
      </c>
      <c r="AB788" s="20">
        <v>0</v>
      </c>
      <c r="AC788" s="24">
        <f t="shared" si="175"/>
        <v>0</v>
      </c>
      <c r="AD788" s="18" t="s">
        <v>146</v>
      </c>
      <c r="AE788" s="18">
        <v>0</v>
      </c>
      <c r="AF788" s="18">
        <f t="shared" si="176"/>
        <v>0</v>
      </c>
      <c r="AG788" s="19" t="s">
        <v>146</v>
      </c>
      <c r="AH788" s="19">
        <v>0</v>
      </c>
      <c r="AI788" s="19">
        <f t="shared" si="177"/>
        <v>0</v>
      </c>
      <c r="AJ788" s="18" t="s">
        <v>146</v>
      </c>
      <c r="AK788" s="18">
        <v>0</v>
      </c>
      <c r="AL788" s="18">
        <f t="shared" si="178"/>
        <v>0</v>
      </c>
      <c r="AM788" s="19" t="s">
        <v>146</v>
      </c>
      <c r="AN788" s="19">
        <v>0</v>
      </c>
      <c r="AO788" s="19">
        <f t="shared" si="179"/>
        <v>0</v>
      </c>
      <c r="AP788" s="18" t="s">
        <v>146</v>
      </c>
      <c r="AQ788" s="18">
        <v>0</v>
      </c>
      <c r="AR788" s="18">
        <f t="shared" si="180"/>
        <v>0</v>
      </c>
      <c r="AS788" s="20" t="s">
        <v>146</v>
      </c>
      <c r="AT788" s="20">
        <v>0</v>
      </c>
      <c r="AU788" s="16">
        <f t="shared" si="181"/>
        <v>0</v>
      </c>
    </row>
    <row r="789" spans="1:47" x14ac:dyDescent="0.2">
      <c r="A789" s="16">
        <v>786</v>
      </c>
      <c r="B789" s="16">
        <v>480.40472092890502</v>
      </c>
      <c r="C789" s="17">
        <v>2.4831666666666599</v>
      </c>
      <c r="D789" s="16" t="s">
        <v>1049</v>
      </c>
      <c r="E789" s="16" t="s">
        <v>1050</v>
      </c>
      <c r="F789" s="18" t="s">
        <v>145</v>
      </c>
      <c r="G789" s="18">
        <v>39832.327071428401</v>
      </c>
      <c r="H789" s="23">
        <f t="shared" si="168"/>
        <v>7749.4799749860704</v>
      </c>
      <c r="I789" s="19" t="s">
        <v>146</v>
      </c>
      <c r="J789" s="19">
        <v>0</v>
      </c>
      <c r="K789" s="19">
        <f t="shared" si="169"/>
        <v>0</v>
      </c>
      <c r="L789" s="18" t="s">
        <v>146</v>
      </c>
      <c r="M789" s="18">
        <v>0</v>
      </c>
      <c r="N789" s="18">
        <f t="shared" si="170"/>
        <v>0</v>
      </c>
      <c r="O789" s="19" t="s">
        <v>146</v>
      </c>
      <c r="P789" s="19">
        <v>0</v>
      </c>
      <c r="Q789" s="19">
        <f t="shared" si="171"/>
        <v>0</v>
      </c>
      <c r="R789" s="18" t="s">
        <v>146</v>
      </c>
      <c r="S789" s="18">
        <v>0</v>
      </c>
      <c r="T789" s="18">
        <f t="shared" si="172"/>
        <v>0</v>
      </c>
      <c r="U789" s="20" t="s">
        <v>146</v>
      </c>
      <c r="V789" s="20">
        <v>0</v>
      </c>
      <c r="W789" s="20">
        <f t="shared" si="173"/>
        <v>0</v>
      </c>
      <c r="X789" s="18" t="s">
        <v>145</v>
      </c>
      <c r="Y789" s="18">
        <v>39832.327071428401</v>
      </c>
      <c r="Z789" s="23">
        <f t="shared" si="174"/>
        <v>7749.4799749860704</v>
      </c>
      <c r="AA789" s="20" t="s">
        <v>146</v>
      </c>
      <c r="AB789" s="20">
        <v>0</v>
      </c>
      <c r="AC789" s="24">
        <f t="shared" si="175"/>
        <v>0</v>
      </c>
      <c r="AD789" s="18" t="s">
        <v>146</v>
      </c>
      <c r="AE789" s="18">
        <v>0</v>
      </c>
      <c r="AF789" s="18">
        <f t="shared" si="176"/>
        <v>0</v>
      </c>
      <c r="AG789" s="19" t="s">
        <v>146</v>
      </c>
      <c r="AH789" s="19">
        <v>0</v>
      </c>
      <c r="AI789" s="19">
        <f t="shared" si="177"/>
        <v>0</v>
      </c>
      <c r="AJ789" s="18" t="s">
        <v>146</v>
      </c>
      <c r="AK789" s="18">
        <v>0</v>
      </c>
      <c r="AL789" s="18">
        <f t="shared" si="178"/>
        <v>0</v>
      </c>
      <c r="AM789" s="19" t="s">
        <v>146</v>
      </c>
      <c r="AN789" s="19">
        <v>0</v>
      </c>
      <c r="AO789" s="19">
        <f t="shared" si="179"/>
        <v>0</v>
      </c>
      <c r="AP789" s="18" t="s">
        <v>146</v>
      </c>
      <c r="AQ789" s="18">
        <v>0</v>
      </c>
      <c r="AR789" s="18">
        <f t="shared" si="180"/>
        <v>0</v>
      </c>
      <c r="AS789" s="20" t="s">
        <v>146</v>
      </c>
      <c r="AT789" s="20">
        <v>0</v>
      </c>
      <c r="AU789" s="16">
        <f t="shared" si="181"/>
        <v>0</v>
      </c>
    </row>
    <row r="790" spans="1:47" x14ac:dyDescent="0.2">
      <c r="A790" s="16">
        <v>787</v>
      </c>
      <c r="B790" s="16">
        <v>1131.30160898295</v>
      </c>
      <c r="C790" s="17">
        <v>8.3343166666666608</v>
      </c>
      <c r="F790" s="18" t="s">
        <v>145</v>
      </c>
      <c r="G790" s="18">
        <v>35261.602914285999</v>
      </c>
      <c r="H790" s="23">
        <f t="shared" si="168"/>
        <v>6860.2340300167316</v>
      </c>
      <c r="I790" s="19" t="s">
        <v>146</v>
      </c>
      <c r="J790" s="19">
        <v>0</v>
      </c>
      <c r="K790" s="19">
        <f t="shared" si="169"/>
        <v>0</v>
      </c>
      <c r="L790" s="18" t="s">
        <v>146</v>
      </c>
      <c r="M790" s="18">
        <v>0</v>
      </c>
      <c r="N790" s="18">
        <f t="shared" si="170"/>
        <v>0</v>
      </c>
      <c r="O790" s="19" t="s">
        <v>146</v>
      </c>
      <c r="P790" s="19">
        <v>0</v>
      </c>
      <c r="Q790" s="19">
        <f t="shared" si="171"/>
        <v>0</v>
      </c>
      <c r="R790" s="18" t="s">
        <v>146</v>
      </c>
      <c r="S790" s="18">
        <v>0</v>
      </c>
      <c r="T790" s="18">
        <f t="shared" si="172"/>
        <v>0</v>
      </c>
      <c r="U790" s="20" t="s">
        <v>146</v>
      </c>
      <c r="V790" s="20">
        <v>0</v>
      </c>
      <c r="W790" s="20">
        <f t="shared" si="173"/>
        <v>0</v>
      </c>
      <c r="X790" s="18" t="s">
        <v>145</v>
      </c>
      <c r="Y790" s="18">
        <v>35261.602914285999</v>
      </c>
      <c r="Z790" s="23">
        <f t="shared" si="174"/>
        <v>6860.2340300167316</v>
      </c>
      <c r="AA790" s="20" t="s">
        <v>146</v>
      </c>
      <c r="AB790" s="20">
        <v>0</v>
      </c>
      <c r="AC790" s="24">
        <f t="shared" si="175"/>
        <v>0</v>
      </c>
      <c r="AD790" s="18" t="s">
        <v>146</v>
      </c>
      <c r="AE790" s="18">
        <v>0</v>
      </c>
      <c r="AF790" s="18">
        <f t="shared" si="176"/>
        <v>0</v>
      </c>
      <c r="AG790" s="19" t="s">
        <v>146</v>
      </c>
      <c r="AH790" s="19">
        <v>0</v>
      </c>
      <c r="AI790" s="19">
        <f t="shared" si="177"/>
        <v>0</v>
      </c>
      <c r="AJ790" s="18" t="s">
        <v>146</v>
      </c>
      <c r="AK790" s="18">
        <v>0</v>
      </c>
      <c r="AL790" s="18">
        <f t="shared" si="178"/>
        <v>0</v>
      </c>
      <c r="AM790" s="19" t="s">
        <v>146</v>
      </c>
      <c r="AN790" s="19">
        <v>0</v>
      </c>
      <c r="AO790" s="19">
        <f t="shared" si="179"/>
        <v>0</v>
      </c>
      <c r="AP790" s="18" t="s">
        <v>146</v>
      </c>
      <c r="AQ790" s="18">
        <v>0</v>
      </c>
      <c r="AR790" s="18">
        <f t="shared" si="180"/>
        <v>0</v>
      </c>
      <c r="AS790" s="20" t="s">
        <v>146</v>
      </c>
      <c r="AT790" s="20">
        <v>0</v>
      </c>
      <c r="AU790" s="16">
        <f t="shared" si="181"/>
        <v>0</v>
      </c>
    </row>
    <row r="791" spans="1:47" x14ac:dyDescent="0.2">
      <c r="A791" s="16">
        <v>788</v>
      </c>
      <c r="B791" s="16">
        <v>1163.48848931202</v>
      </c>
      <c r="C791" s="17">
        <v>14.5632583333333</v>
      </c>
      <c r="D791" s="16" t="s">
        <v>1051</v>
      </c>
      <c r="E791" s="16" t="s">
        <v>1051</v>
      </c>
      <c r="F791" s="18" t="s">
        <v>145</v>
      </c>
      <c r="G791" s="18">
        <v>30854.551042856801</v>
      </c>
      <c r="H791" s="23">
        <f t="shared" si="168"/>
        <v>6002.8309421900394</v>
      </c>
      <c r="I791" s="19" t="s">
        <v>145</v>
      </c>
      <c r="J791" s="19">
        <v>19431.536485714201</v>
      </c>
      <c r="K791" s="19">
        <f t="shared" si="169"/>
        <v>2278.0230346675503</v>
      </c>
      <c r="L791" s="18" t="s">
        <v>146</v>
      </c>
      <c r="M791" s="18">
        <v>0</v>
      </c>
      <c r="N791" s="18">
        <f t="shared" si="170"/>
        <v>0</v>
      </c>
      <c r="O791" s="19" t="s">
        <v>146</v>
      </c>
      <c r="P791" s="19">
        <v>0</v>
      </c>
      <c r="Q791" s="19">
        <f t="shared" si="171"/>
        <v>0</v>
      </c>
      <c r="R791" s="18" t="s">
        <v>146</v>
      </c>
      <c r="S791" s="18">
        <v>0</v>
      </c>
      <c r="T791" s="18">
        <f t="shared" si="172"/>
        <v>0</v>
      </c>
      <c r="U791" s="20" t="s">
        <v>146</v>
      </c>
      <c r="V791" s="20">
        <v>0</v>
      </c>
      <c r="W791" s="20">
        <f t="shared" si="173"/>
        <v>0</v>
      </c>
      <c r="X791" s="18" t="s">
        <v>145</v>
      </c>
      <c r="Y791" s="18">
        <v>30854.551042856801</v>
      </c>
      <c r="Z791" s="23">
        <f t="shared" si="174"/>
        <v>6002.8309421900394</v>
      </c>
      <c r="AA791" s="20" t="s">
        <v>146</v>
      </c>
      <c r="AB791" s="20">
        <v>0</v>
      </c>
      <c r="AC791" s="24">
        <f t="shared" si="175"/>
        <v>0</v>
      </c>
      <c r="AD791" s="18" t="s">
        <v>146</v>
      </c>
      <c r="AE791" s="18">
        <v>0</v>
      </c>
      <c r="AF791" s="18">
        <f t="shared" si="176"/>
        <v>0</v>
      </c>
      <c r="AG791" s="19" t="s">
        <v>146</v>
      </c>
      <c r="AH791" s="19">
        <v>0</v>
      </c>
      <c r="AI791" s="19">
        <f t="shared" si="177"/>
        <v>0</v>
      </c>
      <c r="AJ791" s="18" t="s">
        <v>146</v>
      </c>
      <c r="AK791" s="18">
        <v>0</v>
      </c>
      <c r="AL791" s="18">
        <f t="shared" si="178"/>
        <v>0</v>
      </c>
      <c r="AM791" s="19" t="s">
        <v>146</v>
      </c>
      <c r="AN791" s="19">
        <v>0</v>
      </c>
      <c r="AO791" s="19">
        <f t="shared" si="179"/>
        <v>0</v>
      </c>
      <c r="AP791" s="18" t="s">
        <v>145</v>
      </c>
      <c r="AQ791" s="18">
        <v>14460.1032857142</v>
      </c>
      <c r="AR791" s="18">
        <f t="shared" si="180"/>
        <v>1785.197936507926</v>
      </c>
      <c r="AS791" s="20" t="s">
        <v>146</v>
      </c>
      <c r="AT791" s="20">
        <v>0</v>
      </c>
      <c r="AU791" s="16">
        <f t="shared" si="181"/>
        <v>0</v>
      </c>
    </row>
    <row r="792" spans="1:47" x14ac:dyDescent="0.2">
      <c r="A792" s="16">
        <v>789</v>
      </c>
      <c r="B792" s="16">
        <v>592.37030029296795</v>
      </c>
      <c r="C792" s="17">
        <v>0.52604444444444398</v>
      </c>
      <c r="D792" s="16" t="s">
        <v>1052</v>
      </c>
      <c r="E792" s="16" t="s">
        <v>1053</v>
      </c>
      <c r="F792" s="18" t="s">
        <v>145</v>
      </c>
      <c r="G792" s="18">
        <v>39204.736914285699</v>
      </c>
      <c r="H792" s="23">
        <f t="shared" si="168"/>
        <v>7627.3807226236777</v>
      </c>
      <c r="I792" s="19" t="s">
        <v>146</v>
      </c>
      <c r="J792" s="19">
        <v>0</v>
      </c>
      <c r="K792" s="19">
        <f t="shared" si="169"/>
        <v>0</v>
      </c>
      <c r="L792" s="18" t="s">
        <v>145</v>
      </c>
      <c r="M792" s="18">
        <v>68888.472228571394</v>
      </c>
      <c r="N792" s="18">
        <f t="shared" si="170"/>
        <v>11330.340827067663</v>
      </c>
      <c r="O792" s="19" t="s">
        <v>146</v>
      </c>
      <c r="P792" s="19">
        <v>0</v>
      </c>
      <c r="Q792" s="19">
        <f t="shared" si="171"/>
        <v>0</v>
      </c>
      <c r="R792" s="18" t="s">
        <v>146</v>
      </c>
      <c r="S792" s="18">
        <v>0</v>
      </c>
      <c r="T792" s="18">
        <f t="shared" si="172"/>
        <v>0</v>
      </c>
      <c r="U792" s="20" t="s">
        <v>146</v>
      </c>
      <c r="V792" s="20">
        <v>0</v>
      </c>
      <c r="W792" s="20">
        <f t="shared" si="173"/>
        <v>0</v>
      </c>
      <c r="X792" s="18" t="s">
        <v>145</v>
      </c>
      <c r="Y792" s="18">
        <v>39204.736914285699</v>
      </c>
      <c r="Z792" s="23">
        <f t="shared" si="174"/>
        <v>7627.3807226236777</v>
      </c>
      <c r="AA792" s="20" t="s">
        <v>145</v>
      </c>
      <c r="AB792" s="20">
        <v>80553.290042857203</v>
      </c>
      <c r="AC792" s="24">
        <f t="shared" si="175"/>
        <v>13746.295229156518</v>
      </c>
      <c r="AD792" s="18" t="s">
        <v>145</v>
      </c>
      <c r="AE792" s="18">
        <v>61605.599457142802</v>
      </c>
      <c r="AF792" s="18">
        <f t="shared" si="176"/>
        <v>4820.469441090986</v>
      </c>
      <c r="AG792" s="19" t="s">
        <v>146</v>
      </c>
      <c r="AH792" s="19">
        <v>0</v>
      </c>
      <c r="AI792" s="19">
        <f t="shared" si="177"/>
        <v>0</v>
      </c>
      <c r="AJ792" s="18" t="s">
        <v>146</v>
      </c>
      <c r="AK792" s="18">
        <v>0</v>
      </c>
      <c r="AL792" s="18">
        <f t="shared" si="178"/>
        <v>0</v>
      </c>
      <c r="AM792" s="19" t="s">
        <v>146</v>
      </c>
      <c r="AN792" s="19">
        <v>0</v>
      </c>
      <c r="AO792" s="19">
        <f t="shared" si="179"/>
        <v>0</v>
      </c>
      <c r="AP792" s="18" t="s">
        <v>145</v>
      </c>
      <c r="AQ792" s="18">
        <v>68709.865114285698</v>
      </c>
      <c r="AR792" s="18">
        <f t="shared" si="180"/>
        <v>8482.6993968253955</v>
      </c>
      <c r="AS792" s="20" t="s">
        <v>146</v>
      </c>
      <c r="AT792" s="20">
        <v>0</v>
      </c>
      <c r="AU792" s="16">
        <f t="shared" si="181"/>
        <v>0</v>
      </c>
    </row>
    <row r="793" spans="1:47" x14ac:dyDescent="0.2">
      <c r="A793" s="16">
        <v>790</v>
      </c>
      <c r="B793" s="16">
        <v>1165.0924356676401</v>
      </c>
      <c r="C793" s="17">
        <v>18.297666666666601</v>
      </c>
      <c r="F793" s="18" t="s">
        <v>145</v>
      </c>
      <c r="G793" s="18">
        <v>31602.757999999601</v>
      </c>
      <c r="H793" s="23">
        <f t="shared" si="168"/>
        <v>6148.3964980543979</v>
      </c>
      <c r="I793" s="19" t="s">
        <v>145</v>
      </c>
      <c r="J793" s="19">
        <v>35370.526714285501</v>
      </c>
      <c r="K793" s="19">
        <f t="shared" si="169"/>
        <v>4146.6033662702821</v>
      </c>
      <c r="L793" s="18" t="s">
        <v>145</v>
      </c>
      <c r="M793" s="18">
        <v>29111.048571428899</v>
      </c>
      <c r="N793" s="18">
        <f t="shared" si="170"/>
        <v>4788.0014097744897</v>
      </c>
      <c r="O793" s="19" t="s">
        <v>146</v>
      </c>
      <c r="P793" s="19">
        <v>0</v>
      </c>
      <c r="Q793" s="19">
        <f t="shared" si="171"/>
        <v>0</v>
      </c>
      <c r="R793" s="18" t="s">
        <v>145</v>
      </c>
      <c r="S793" s="18">
        <v>35438.0439999995</v>
      </c>
      <c r="T793" s="18">
        <f t="shared" si="172"/>
        <v>3420.6606177605695</v>
      </c>
      <c r="U793" s="20" t="s">
        <v>146</v>
      </c>
      <c r="V793" s="20">
        <v>0</v>
      </c>
      <c r="W793" s="20">
        <f t="shared" si="173"/>
        <v>0</v>
      </c>
      <c r="X793" s="18" t="s">
        <v>145</v>
      </c>
      <c r="Y793" s="18">
        <v>31602.757999999601</v>
      </c>
      <c r="Z793" s="23">
        <f t="shared" si="174"/>
        <v>6148.3964980543979</v>
      </c>
      <c r="AA793" s="20" t="s">
        <v>146</v>
      </c>
      <c r="AB793" s="20">
        <v>0</v>
      </c>
      <c r="AC793" s="24">
        <f t="shared" si="175"/>
        <v>0</v>
      </c>
      <c r="AD793" s="18" t="s">
        <v>146</v>
      </c>
      <c r="AE793" s="18">
        <v>0</v>
      </c>
      <c r="AF793" s="18">
        <f t="shared" si="176"/>
        <v>0</v>
      </c>
      <c r="AG793" s="19" t="s">
        <v>146</v>
      </c>
      <c r="AH793" s="19">
        <v>0</v>
      </c>
      <c r="AI793" s="19">
        <f t="shared" si="177"/>
        <v>0</v>
      </c>
      <c r="AJ793" s="18" t="s">
        <v>146</v>
      </c>
      <c r="AK793" s="18">
        <v>0</v>
      </c>
      <c r="AL793" s="18">
        <f t="shared" si="178"/>
        <v>0</v>
      </c>
      <c r="AM793" s="19" t="s">
        <v>146</v>
      </c>
      <c r="AN793" s="19">
        <v>0</v>
      </c>
      <c r="AO793" s="19">
        <f t="shared" si="179"/>
        <v>0</v>
      </c>
      <c r="AP793" s="18" t="s">
        <v>146</v>
      </c>
      <c r="AQ793" s="18">
        <v>0</v>
      </c>
      <c r="AR793" s="18">
        <f t="shared" si="180"/>
        <v>0</v>
      </c>
      <c r="AS793" s="20" t="s">
        <v>146</v>
      </c>
      <c r="AT793" s="20">
        <v>0</v>
      </c>
      <c r="AU793" s="16">
        <f t="shared" si="181"/>
        <v>0</v>
      </c>
    </row>
    <row r="794" spans="1:47" x14ac:dyDescent="0.2">
      <c r="A794" s="16">
        <v>791</v>
      </c>
      <c r="B794" s="16">
        <v>867.94135404970905</v>
      </c>
      <c r="C794" s="17">
        <v>5.8304111111111103</v>
      </c>
      <c r="F794" s="18" t="s">
        <v>145</v>
      </c>
      <c r="G794" s="18">
        <v>26245.289085714299</v>
      </c>
      <c r="H794" s="23">
        <f t="shared" si="168"/>
        <v>5106.0873707615374</v>
      </c>
      <c r="I794" s="19" t="s">
        <v>146</v>
      </c>
      <c r="J794" s="19">
        <v>0</v>
      </c>
      <c r="K794" s="19">
        <f t="shared" si="169"/>
        <v>0</v>
      </c>
      <c r="L794" s="18" t="s">
        <v>146</v>
      </c>
      <c r="M794" s="18">
        <v>0</v>
      </c>
      <c r="N794" s="18">
        <f t="shared" si="170"/>
        <v>0</v>
      </c>
      <c r="O794" s="19" t="s">
        <v>146</v>
      </c>
      <c r="P794" s="19">
        <v>0</v>
      </c>
      <c r="Q794" s="19">
        <f t="shared" si="171"/>
        <v>0</v>
      </c>
      <c r="R794" s="18" t="s">
        <v>146</v>
      </c>
      <c r="S794" s="18">
        <v>0</v>
      </c>
      <c r="T794" s="18">
        <f t="shared" si="172"/>
        <v>0</v>
      </c>
      <c r="U794" s="20" t="s">
        <v>146</v>
      </c>
      <c r="V794" s="20">
        <v>0</v>
      </c>
      <c r="W794" s="20">
        <f t="shared" si="173"/>
        <v>0</v>
      </c>
      <c r="X794" s="18" t="s">
        <v>145</v>
      </c>
      <c r="Y794" s="18">
        <v>26245.289085714299</v>
      </c>
      <c r="Z794" s="23">
        <f t="shared" si="174"/>
        <v>5106.0873707615374</v>
      </c>
      <c r="AA794" s="20" t="s">
        <v>145</v>
      </c>
      <c r="AB794" s="20">
        <v>15855.1697714286</v>
      </c>
      <c r="AC794" s="24">
        <f t="shared" si="175"/>
        <v>2705.6603705509556</v>
      </c>
      <c r="AD794" s="18" t="s">
        <v>146</v>
      </c>
      <c r="AE794" s="18">
        <v>0</v>
      </c>
      <c r="AF794" s="18">
        <f t="shared" si="176"/>
        <v>0</v>
      </c>
      <c r="AG794" s="19" t="s">
        <v>146</v>
      </c>
      <c r="AH794" s="19">
        <v>0</v>
      </c>
      <c r="AI794" s="19">
        <f t="shared" si="177"/>
        <v>0</v>
      </c>
      <c r="AJ794" s="18" t="s">
        <v>146</v>
      </c>
      <c r="AK794" s="18">
        <v>0</v>
      </c>
      <c r="AL794" s="18">
        <f t="shared" si="178"/>
        <v>0</v>
      </c>
      <c r="AM794" s="19" t="s">
        <v>146</v>
      </c>
      <c r="AN794" s="19">
        <v>0</v>
      </c>
      <c r="AO794" s="19">
        <f t="shared" si="179"/>
        <v>0</v>
      </c>
      <c r="AP794" s="18" t="s">
        <v>146</v>
      </c>
      <c r="AQ794" s="18">
        <v>0</v>
      </c>
      <c r="AR794" s="18">
        <f t="shared" si="180"/>
        <v>0</v>
      </c>
      <c r="AS794" s="20" t="s">
        <v>146</v>
      </c>
      <c r="AT794" s="20">
        <v>0</v>
      </c>
      <c r="AU794" s="16">
        <f t="shared" si="181"/>
        <v>0</v>
      </c>
    </row>
    <row r="795" spans="1:47" x14ac:dyDescent="0.2">
      <c r="A795" s="16">
        <v>792</v>
      </c>
      <c r="B795" s="16">
        <v>992.43806354577703</v>
      </c>
      <c r="C795" s="17">
        <v>13.793949999999899</v>
      </c>
      <c r="D795" s="16" t="s">
        <v>1054</v>
      </c>
      <c r="E795" s="16" t="s">
        <v>1054</v>
      </c>
      <c r="F795" s="18" t="s">
        <v>145</v>
      </c>
      <c r="G795" s="18">
        <v>31026.807357143</v>
      </c>
      <c r="H795" s="23">
        <f t="shared" si="168"/>
        <v>6036.3438438021403</v>
      </c>
      <c r="I795" s="19" t="s">
        <v>146</v>
      </c>
      <c r="J795" s="19">
        <v>0</v>
      </c>
      <c r="K795" s="19">
        <f t="shared" si="169"/>
        <v>0</v>
      </c>
      <c r="L795" s="18" t="s">
        <v>146</v>
      </c>
      <c r="M795" s="18">
        <v>0</v>
      </c>
      <c r="N795" s="18">
        <f t="shared" si="170"/>
        <v>0</v>
      </c>
      <c r="O795" s="19" t="s">
        <v>146</v>
      </c>
      <c r="P795" s="19">
        <v>0</v>
      </c>
      <c r="Q795" s="19">
        <f t="shared" si="171"/>
        <v>0</v>
      </c>
      <c r="R795" s="18" t="s">
        <v>146</v>
      </c>
      <c r="S795" s="18">
        <v>0</v>
      </c>
      <c r="T795" s="18">
        <f t="shared" si="172"/>
        <v>0</v>
      </c>
      <c r="U795" s="20" t="s">
        <v>146</v>
      </c>
      <c r="V795" s="20">
        <v>0</v>
      </c>
      <c r="W795" s="20">
        <f t="shared" si="173"/>
        <v>0</v>
      </c>
      <c r="X795" s="18" t="s">
        <v>145</v>
      </c>
      <c r="Y795" s="18">
        <v>31026.807357143</v>
      </c>
      <c r="Z795" s="23">
        <f t="shared" si="174"/>
        <v>6036.3438438021403</v>
      </c>
      <c r="AA795" s="20" t="s">
        <v>146</v>
      </c>
      <c r="AB795" s="20">
        <v>0</v>
      </c>
      <c r="AC795" s="24">
        <f t="shared" si="175"/>
        <v>0</v>
      </c>
      <c r="AD795" s="18" t="s">
        <v>146</v>
      </c>
      <c r="AE795" s="18">
        <v>0</v>
      </c>
      <c r="AF795" s="18">
        <f t="shared" si="176"/>
        <v>0</v>
      </c>
      <c r="AG795" s="19" t="s">
        <v>146</v>
      </c>
      <c r="AH795" s="19">
        <v>0</v>
      </c>
      <c r="AI795" s="19">
        <f t="shared" si="177"/>
        <v>0</v>
      </c>
      <c r="AJ795" s="18" t="s">
        <v>146</v>
      </c>
      <c r="AK795" s="18">
        <v>0</v>
      </c>
      <c r="AL795" s="18">
        <f t="shared" si="178"/>
        <v>0</v>
      </c>
      <c r="AM795" s="19" t="s">
        <v>146</v>
      </c>
      <c r="AN795" s="19">
        <v>0</v>
      </c>
      <c r="AO795" s="19">
        <f t="shared" si="179"/>
        <v>0</v>
      </c>
      <c r="AP795" s="18" t="s">
        <v>146</v>
      </c>
      <c r="AQ795" s="18">
        <v>0</v>
      </c>
      <c r="AR795" s="18">
        <f t="shared" si="180"/>
        <v>0</v>
      </c>
      <c r="AS795" s="20" t="s">
        <v>146</v>
      </c>
      <c r="AT795" s="20">
        <v>0</v>
      </c>
      <c r="AU795" s="16">
        <f t="shared" si="181"/>
        <v>0</v>
      </c>
    </row>
    <row r="796" spans="1:47" x14ac:dyDescent="0.2">
      <c r="A796" s="16">
        <v>793</v>
      </c>
      <c r="B796" s="16">
        <v>1195.8962596434999</v>
      </c>
      <c r="C796" s="17">
        <v>9.7043333333333308</v>
      </c>
      <c r="D796" s="16" t="s">
        <v>1055</v>
      </c>
      <c r="E796" s="16" t="s">
        <v>1056</v>
      </c>
      <c r="F796" s="18" t="s">
        <v>145</v>
      </c>
      <c r="G796" s="18">
        <v>32264.6372142857</v>
      </c>
      <c r="H796" s="23">
        <f t="shared" si="168"/>
        <v>6277.1667732073347</v>
      </c>
      <c r="I796" s="19" t="s">
        <v>146</v>
      </c>
      <c r="J796" s="19">
        <v>0</v>
      </c>
      <c r="K796" s="19">
        <f t="shared" si="169"/>
        <v>0</v>
      </c>
      <c r="L796" s="18" t="s">
        <v>146</v>
      </c>
      <c r="M796" s="18">
        <v>0</v>
      </c>
      <c r="N796" s="18">
        <f t="shared" si="170"/>
        <v>0</v>
      </c>
      <c r="O796" s="19" t="s">
        <v>146</v>
      </c>
      <c r="P796" s="19">
        <v>0</v>
      </c>
      <c r="Q796" s="19">
        <f t="shared" si="171"/>
        <v>0</v>
      </c>
      <c r="R796" s="18" t="s">
        <v>146</v>
      </c>
      <c r="S796" s="18">
        <v>0</v>
      </c>
      <c r="T796" s="18">
        <f t="shared" si="172"/>
        <v>0</v>
      </c>
      <c r="U796" s="20" t="s">
        <v>146</v>
      </c>
      <c r="V796" s="20">
        <v>0</v>
      </c>
      <c r="W796" s="20">
        <f t="shared" si="173"/>
        <v>0</v>
      </c>
      <c r="X796" s="18" t="s">
        <v>145</v>
      </c>
      <c r="Y796" s="18">
        <v>32264.6372142857</v>
      </c>
      <c r="Z796" s="23">
        <f t="shared" si="174"/>
        <v>6277.1667732073347</v>
      </c>
      <c r="AA796" s="20" t="s">
        <v>146</v>
      </c>
      <c r="AB796" s="20">
        <v>0</v>
      </c>
      <c r="AC796" s="24">
        <f t="shared" si="175"/>
        <v>0</v>
      </c>
      <c r="AD796" s="18" t="s">
        <v>146</v>
      </c>
      <c r="AE796" s="18">
        <v>0</v>
      </c>
      <c r="AF796" s="18">
        <f t="shared" si="176"/>
        <v>0</v>
      </c>
      <c r="AG796" s="19" t="s">
        <v>146</v>
      </c>
      <c r="AH796" s="19">
        <v>0</v>
      </c>
      <c r="AI796" s="19">
        <f t="shared" si="177"/>
        <v>0</v>
      </c>
      <c r="AJ796" s="18" t="s">
        <v>146</v>
      </c>
      <c r="AK796" s="18">
        <v>0</v>
      </c>
      <c r="AL796" s="18">
        <f t="shared" si="178"/>
        <v>0</v>
      </c>
      <c r="AM796" s="19" t="s">
        <v>146</v>
      </c>
      <c r="AN796" s="19">
        <v>0</v>
      </c>
      <c r="AO796" s="19">
        <f t="shared" si="179"/>
        <v>0</v>
      </c>
      <c r="AP796" s="18" t="s">
        <v>146</v>
      </c>
      <c r="AQ796" s="18">
        <v>0</v>
      </c>
      <c r="AR796" s="18">
        <f t="shared" si="180"/>
        <v>0</v>
      </c>
      <c r="AS796" s="20" t="s">
        <v>146</v>
      </c>
      <c r="AT796" s="20">
        <v>0</v>
      </c>
      <c r="AU796" s="16">
        <f t="shared" si="181"/>
        <v>0</v>
      </c>
    </row>
    <row r="797" spans="1:47" x14ac:dyDescent="0.2">
      <c r="A797" s="16">
        <v>794</v>
      </c>
      <c r="B797" s="16">
        <v>745.50738307693405</v>
      </c>
      <c r="C797" s="17">
        <v>1.8825833333333299</v>
      </c>
      <c r="D797" s="16" t="s">
        <v>1057</v>
      </c>
      <c r="E797" s="16" t="s">
        <v>1058</v>
      </c>
      <c r="F797" s="18" t="s">
        <v>145</v>
      </c>
      <c r="G797" s="18">
        <v>21178.441128571299</v>
      </c>
      <c r="H797" s="23">
        <f t="shared" si="168"/>
        <v>4120.3192857142612</v>
      </c>
      <c r="I797" s="19" t="s">
        <v>146</v>
      </c>
      <c r="J797" s="19">
        <v>0</v>
      </c>
      <c r="K797" s="19">
        <f t="shared" si="169"/>
        <v>0</v>
      </c>
      <c r="L797" s="18" t="s">
        <v>146</v>
      </c>
      <c r="M797" s="18">
        <v>0</v>
      </c>
      <c r="N797" s="18">
        <f t="shared" si="170"/>
        <v>0</v>
      </c>
      <c r="O797" s="19" t="s">
        <v>146</v>
      </c>
      <c r="P797" s="19">
        <v>0</v>
      </c>
      <c r="Q797" s="19">
        <f t="shared" si="171"/>
        <v>0</v>
      </c>
      <c r="R797" s="18" t="s">
        <v>146</v>
      </c>
      <c r="S797" s="18">
        <v>0</v>
      </c>
      <c r="T797" s="18">
        <f t="shared" si="172"/>
        <v>0</v>
      </c>
      <c r="U797" s="20" t="s">
        <v>146</v>
      </c>
      <c r="V797" s="20">
        <v>0</v>
      </c>
      <c r="W797" s="20">
        <f t="shared" si="173"/>
        <v>0</v>
      </c>
      <c r="X797" s="18" t="s">
        <v>145</v>
      </c>
      <c r="Y797" s="18">
        <v>21178.441128571299</v>
      </c>
      <c r="Z797" s="23">
        <f t="shared" si="174"/>
        <v>4120.3192857142612</v>
      </c>
      <c r="AA797" s="20" t="s">
        <v>146</v>
      </c>
      <c r="AB797" s="20">
        <v>0</v>
      </c>
      <c r="AC797" s="24">
        <f t="shared" si="175"/>
        <v>0</v>
      </c>
      <c r="AD797" s="18" t="s">
        <v>146</v>
      </c>
      <c r="AE797" s="18">
        <v>0</v>
      </c>
      <c r="AF797" s="18">
        <f t="shared" si="176"/>
        <v>0</v>
      </c>
      <c r="AG797" s="19" t="s">
        <v>146</v>
      </c>
      <c r="AH797" s="19">
        <v>0</v>
      </c>
      <c r="AI797" s="19">
        <f t="shared" si="177"/>
        <v>0</v>
      </c>
      <c r="AJ797" s="18" t="s">
        <v>146</v>
      </c>
      <c r="AK797" s="18">
        <v>0</v>
      </c>
      <c r="AL797" s="18">
        <f t="shared" si="178"/>
        <v>0</v>
      </c>
      <c r="AM797" s="19" t="s">
        <v>146</v>
      </c>
      <c r="AN797" s="19">
        <v>0</v>
      </c>
      <c r="AO797" s="19">
        <f t="shared" si="179"/>
        <v>0</v>
      </c>
      <c r="AP797" s="18" t="s">
        <v>146</v>
      </c>
      <c r="AQ797" s="18">
        <v>0</v>
      </c>
      <c r="AR797" s="18">
        <f t="shared" si="180"/>
        <v>0</v>
      </c>
      <c r="AS797" s="20" t="s">
        <v>146</v>
      </c>
      <c r="AT797" s="20">
        <v>0</v>
      </c>
      <c r="AU797" s="16">
        <f t="shared" si="181"/>
        <v>0</v>
      </c>
    </row>
    <row r="798" spans="1:47" x14ac:dyDescent="0.2">
      <c r="A798" s="16">
        <v>795</v>
      </c>
      <c r="B798" s="16">
        <v>995.88867924356305</v>
      </c>
      <c r="C798" s="17">
        <v>16.5136</v>
      </c>
      <c r="D798" s="16" t="s">
        <v>1059</v>
      </c>
      <c r="E798" s="16" t="s">
        <v>1060</v>
      </c>
      <c r="F798" s="18" t="s">
        <v>145</v>
      </c>
      <c r="G798" s="18">
        <v>40448.593171428198</v>
      </c>
      <c r="H798" s="23">
        <f t="shared" si="168"/>
        <v>7869.3761033907003</v>
      </c>
      <c r="I798" s="19" t="s">
        <v>146</v>
      </c>
      <c r="J798" s="19">
        <v>0</v>
      </c>
      <c r="K798" s="19">
        <f t="shared" si="169"/>
        <v>0</v>
      </c>
      <c r="L798" s="18" t="s">
        <v>146</v>
      </c>
      <c r="M798" s="18">
        <v>0</v>
      </c>
      <c r="N798" s="18">
        <f t="shared" si="170"/>
        <v>0</v>
      </c>
      <c r="O798" s="19" t="s">
        <v>146</v>
      </c>
      <c r="P798" s="19">
        <v>0</v>
      </c>
      <c r="Q798" s="19">
        <f t="shared" si="171"/>
        <v>0</v>
      </c>
      <c r="R798" s="18" t="s">
        <v>146</v>
      </c>
      <c r="S798" s="18">
        <v>0</v>
      </c>
      <c r="T798" s="18">
        <f t="shared" si="172"/>
        <v>0</v>
      </c>
      <c r="U798" s="20" t="s">
        <v>146</v>
      </c>
      <c r="V798" s="20">
        <v>0</v>
      </c>
      <c r="W798" s="20">
        <f t="shared" si="173"/>
        <v>0</v>
      </c>
      <c r="X798" s="18" t="s">
        <v>145</v>
      </c>
      <c r="Y798" s="18">
        <v>40448.593171428198</v>
      </c>
      <c r="Z798" s="23">
        <f t="shared" si="174"/>
        <v>7869.3761033907003</v>
      </c>
      <c r="AA798" s="20" t="s">
        <v>146</v>
      </c>
      <c r="AB798" s="20">
        <v>0</v>
      </c>
      <c r="AC798" s="24">
        <f t="shared" si="175"/>
        <v>0</v>
      </c>
      <c r="AD798" s="18" t="s">
        <v>146</v>
      </c>
      <c r="AE798" s="18">
        <v>0</v>
      </c>
      <c r="AF798" s="18">
        <f t="shared" si="176"/>
        <v>0</v>
      </c>
      <c r="AG798" s="19" t="s">
        <v>146</v>
      </c>
      <c r="AH798" s="19">
        <v>0</v>
      </c>
      <c r="AI798" s="19">
        <f t="shared" si="177"/>
        <v>0</v>
      </c>
      <c r="AJ798" s="18" t="s">
        <v>146</v>
      </c>
      <c r="AK798" s="18">
        <v>0</v>
      </c>
      <c r="AL798" s="18">
        <f t="shared" si="178"/>
        <v>0</v>
      </c>
      <c r="AM798" s="19" t="s">
        <v>146</v>
      </c>
      <c r="AN798" s="19">
        <v>0</v>
      </c>
      <c r="AO798" s="19">
        <f t="shared" si="179"/>
        <v>0</v>
      </c>
      <c r="AP798" s="18" t="s">
        <v>146</v>
      </c>
      <c r="AQ798" s="18">
        <v>0</v>
      </c>
      <c r="AR798" s="18">
        <f t="shared" si="180"/>
        <v>0</v>
      </c>
      <c r="AS798" s="20" t="s">
        <v>146</v>
      </c>
      <c r="AT798" s="20">
        <v>0</v>
      </c>
      <c r="AU798" s="16">
        <f t="shared" si="181"/>
        <v>0</v>
      </c>
    </row>
    <row r="799" spans="1:47" x14ac:dyDescent="0.2">
      <c r="A799" s="16">
        <v>796</v>
      </c>
      <c r="B799" s="16">
        <v>822.12020563336603</v>
      </c>
      <c r="C799" s="17">
        <v>11.1754833333333</v>
      </c>
      <c r="F799" s="18" t="s">
        <v>145</v>
      </c>
      <c r="G799" s="18">
        <v>43313.260157142897</v>
      </c>
      <c r="H799" s="23">
        <f t="shared" si="168"/>
        <v>8426.7043107281897</v>
      </c>
      <c r="I799" s="19" t="s">
        <v>146</v>
      </c>
      <c r="J799" s="19">
        <v>0</v>
      </c>
      <c r="K799" s="19">
        <f t="shared" si="169"/>
        <v>0</v>
      </c>
      <c r="L799" s="18" t="s">
        <v>146</v>
      </c>
      <c r="M799" s="18">
        <v>0</v>
      </c>
      <c r="N799" s="18">
        <f t="shared" si="170"/>
        <v>0</v>
      </c>
      <c r="O799" s="19" t="s">
        <v>146</v>
      </c>
      <c r="P799" s="19">
        <v>0</v>
      </c>
      <c r="Q799" s="19">
        <f t="shared" si="171"/>
        <v>0</v>
      </c>
      <c r="R799" s="18" t="s">
        <v>146</v>
      </c>
      <c r="S799" s="18">
        <v>0</v>
      </c>
      <c r="T799" s="18">
        <f t="shared" si="172"/>
        <v>0</v>
      </c>
      <c r="U799" s="20" t="s">
        <v>146</v>
      </c>
      <c r="V799" s="20">
        <v>0</v>
      </c>
      <c r="W799" s="20">
        <f t="shared" si="173"/>
        <v>0</v>
      </c>
      <c r="X799" s="18" t="s">
        <v>145</v>
      </c>
      <c r="Y799" s="18">
        <v>43313.260157142897</v>
      </c>
      <c r="Z799" s="23">
        <f t="shared" si="174"/>
        <v>8426.7043107281897</v>
      </c>
      <c r="AA799" s="20" t="s">
        <v>146</v>
      </c>
      <c r="AB799" s="20">
        <v>0</v>
      </c>
      <c r="AC799" s="24">
        <f t="shared" si="175"/>
        <v>0</v>
      </c>
      <c r="AD799" s="18" t="s">
        <v>146</v>
      </c>
      <c r="AE799" s="18">
        <v>0</v>
      </c>
      <c r="AF799" s="18">
        <f t="shared" si="176"/>
        <v>0</v>
      </c>
      <c r="AG799" s="19" t="s">
        <v>146</v>
      </c>
      <c r="AH799" s="19">
        <v>0</v>
      </c>
      <c r="AI799" s="19">
        <f t="shared" si="177"/>
        <v>0</v>
      </c>
      <c r="AJ799" s="18" t="s">
        <v>146</v>
      </c>
      <c r="AK799" s="18">
        <v>0</v>
      </c>
      <c r="AL799" s="18">
        <f t="shared" si="178"/>
        <v>0</v>
      </c>
      <c r="AM799" s="19" t="s">
        <v>146</v>
      </c>
      <c r="AN799" s="19">
        <v>0</v>
      </c>
      <c r="AO799" s="19">
        <f t="shared" si="179"/>
        <v>0</v>
      </c>
      <c r="AP799" s="18" t="s">
        <v>146</v>
      </c>
      <c r="AQ799" s="18">
        <v>0</v>
      </c>
      <c r="AR799" s="18">
        <f t="shared" si="180"/>
        <v>0</v>
      </c>
      <c r="AS799" s="20" t="s">
        <v>146</v>
      </c>
      <c r="AT799" s="20">
        <v>0</v>
      </c>
      <c r="AU799" s="16">
        <f t="shared" si="181"/>
        <v>0</v>
      </c>
    </row>
    <row r="800" spans="1:47" x14ac:dyDescent="0.2">
      <c r="A800" s="16">
        <v>797</v>
      </c>
      <c r="B800" s="16">
        <v>907.54110263147095</v>
      </c>
      <c r="C800" s="17">
        <v>6.1610333333333296</v>
      </c>
      <c r="D800" s="16" t="s">
        <v>1061</v>
      </c>
      <c r="E800" s="16" t="s">
        <v>1062</v>
      </c>
      <c r="F800" s="18" t="s">
        <v>145</v>
      </c>
      <c r="G800" s="18">
        <v>34995.064428571401</v>
      </c>
      <c r="H800" s="23">
        <f t="shared" si="168"/>
        <v>6808.378293496382</v>
      </c>
      <c r="I800" s="19" t="s">
        <v>146</v>
      </c>
      <c r="J800" s="19">
        <v>0</v>
      </c>
      <c r="K800" s="19">
        <f t="shared" si="169"/>
        <v>0</v>
      </c>
      <c r="L800" s="18" t="s">
        <v>146</v>
      </c>
      <c r="M800" s="18">
        <v>0</v>
      </c>
      <c r="N800" s="18">
        <f t="shared" si="170"/>
        <v>0</v>
      </c>
      <c r="O800" s="19" t="s">
        <v>146</v>
      </c>
      <c r="P800" s="19">
        <v>0</v>
      </c>
      <c r="Q800" s="19">
        <f t="shared" si="171"/>
        <v>0</v>
      </c>
      <c r="R800" s="18" t="s">
        <v>146</v>
      </c>
      <c r="S800" s="18">
        <v>0</v>
      </c>
      <c r="T800" s="18">
        <f t="shared" si="172"/>
        <v>0</v>
      </c>
      <c r="U800" s="20" t="s">
        <v>146</v>
      </c>
      <c r="V800" s="20">
        <v>0</v>
      </c>
      <c r="W800" s="20">
        <f t="shared" si="173"/>
        <v>0</v>
      </c>
      <c r="X800" s="18" t="s">
        <v>145</v>
      </c>
      <c r="Y800" s="18">
        <v>34995.064428571401</v>
      </c>
      <c r="Z800" s="23">
        <f t="shared" si="174"/>
        <v>6808.378293496382</v>
      </c>
      <c r="AA800" s="20" t="s">
        <v>146</v>
      </c>
      <c r="AB800" s="20">
        <v>0</v>
      </c>
      <c r="AC800" s="24">
        <f t="shared" si="175"/>
        <v>0</v>
      </c>
      <c r="AD800" s="18" t="s">
        <v>146</v>
      </c>
      <c r="AE800" s="18">
        <v>0</v>
      </c>
      <c r="AF800" s="18">
        <f t="shared" si="176"/>
        <v>0</v>
      </c>
      <c r="AG800" s="19" t="s">
        <v>146</v>
      </c>
      <c r="AH800" s="19">
        <v>0</v>
      </c>
      <c r="AI800" s="19">
        <f t="shared" si="177"/>
        <v>0</v>
      </c>
      <c r="AJ800" s="18" t="s">
        <v>146</v>
      </c>
      <c r="AK800" s="18">
        <v>0</v>
      </c>
      <c r="AL800" s="18">
        <f t="shared" si="178"/>
        <v>0</v>
      </c>
      <c r="AM800" s="19" t="s">
        <v>146</v>
      </c>
      <c r="AN800" s="19">
        <v>0</v>
      </c>
      <c r="AO800" s="19">
        <f t="shared" si="179"/>
        <v>0</v>
      </c>
      <c r="AP800" s="18" t="s">
        <v>146</v>
      </c>
      <c r="AQ800" s="18">
        <v>0</v>
      </c>
      <c r="AR800" s="18">
        <f t="shared" si="180"/>
        <v>0</v>
      </c>
      <c r="AS800" s="20" t="s">
        <v>146</v>
      </c>
      <c r="AT800" s="20">
        <v>0</v>
      </c>
      <c r="AU800" s="16">
        <f t="shared" si="181"/>
        <v>0</v>
      </c>
    </row>
    <row r="801" spans="1:47" x14ac:dyDescent="0.2">
      <c r="A801" s="16">
        <v>798</v>
      </c>
      <c r="B801" s="16">
        <v>878.08684271447999</v>
      </c>
      <c r="C801" s="17">
        <v>2.01992222222222</v>
      </c>
      <c r="F801" s="18" t="s">
        <v>145</v>
      </c>
      <c r="G801" s="18">
        <v>20831.395171428499</v>
      </c>
      <c r="H801" s="23">
        <f t="shared" si="168"/>
        <v>4052.8006170094359</v>
      </c>
      <c r="I801" s="19" t="s">
        <v>146</v>
      </c>
      <c r="J801" s="19">
        <v>0</v>
      </c>
      <c r="K801" s="19">
        <f t="shared" si="169"/>
        <v>0</v>
      </c>
      <c r="L801" s="18" t="s">
        <v>146</v>
      </c>
      <c r="M801" s="18">
        <v>0</v>
      </c>
      <c r="N801" s="18">
        <f t="shared" si="170"/>
        <v>0</v>
      </c>
      <c r="O801" s="19" t="s">
        <v>145</v>
      </c>
      <c r="P801" s="19">
        <v>62818.765800000001</v>
      </c>
      <c r="Q801" s="19">
        <f t="shared" si="171"/>
        <v>15100.66485576923</v>
      </c>
      <c r="R801" s="18" t="s">
        <v>146</v>
      </c>
      <c r="S801" s="18">
        <v>0</v>
      </c>
      <c r="T801" s="18">
        <f t="shared" si="172"/>
        <v>0</v>
      </c>
      <c r="U801" s="20" t="s">
        <v>146</v>
      </c>
      <c r="V801" s="20">
        <v>0</v>
      </c>
      <c r="W801" s="20">
        <f t="shared" si="173"/>
        <v>0</v>
      </c>
      <c r="X801" s="18" t="s">
        <v>145</v>
      </c>
      <c r="Y801" s="18">
        <v>20831.395171428499</v>
      </c>
      <c r="Z801" s="23">
        <f t="shared" si="174"/>
        <v>4052.8006170094359</v>
      </c>
      <c r="AA801" s="20" t="s">
        <v>146</v>
      </c>
      <c r="AB801" s="20">
        <v>0</v>
      </c>
      <c r="AC801" s="24">
        <f t="shared" si="175"/>
        <v>0</v>
      </c>
      <c r="AD801" s="18" t="s">
        <v>146</v>
      </c>
      <c r="AE801" s="18">
        <v>0</v>
      </c>
      <c r="AF801" s="18">
        <f t="shared" si="176"/>
        <v>0</v>
      </c>
      <c r="AG801" s="19" t="s">
        <v>146</v>
      </c>
      <c r="AH801" s="19">
        <v>0</v>
      </c>
      <c r="AI801" s="19">
        <f t="shared" si="177"/>
        <v>0</v>
      </c>
      <c r="AJ801" s="18" t="s">
        <v>146</v>
      </c>
      <c r="AK801" s="18">
        <v>0</v>
      </c>
      <c r="AL801" s="18">
        <f t="shared" si="178"/>
        <v>0</v>
      </c>
      <c r="AM801" s="19" t="s">
        <v>146</v>
      </c>
      <c r="AN801" s="19">
        <v>0</v>
      </c>
      <c r="AO801" s="19">
        <f t="shared" si="179"/>
        <v>0</v>
      </c>
      <c r="AP801" s="18" t="s">
        <v>146</v>
      </c>
      <c r="AQ801" s="18">
        <v>0</v>
      </c>
      <c r="AR801" s="18">
        <f t="shared" si="180"/>
        <v>0</v>
      </c>
      <c r="AS801" s="20" t="s">
        <v>146</v>
      </c>
      <c r="AT801" s="20">
        <v>0</v>
      </c>
      <c r="AU801" s="16">
        <f t="shared" si="181"/>
        <v>0</v>
      </c>
    </row>
    <row r="802" spans="1:47" x14ac:dyDescent="0.2">
      <c r="A802" s="16">
        <v>799</v>
      </c>
      <c r="B802" s="16">
        <v>234.22269296625399</v>
      </c>
      <c r="C802" s="17">
        <v>1.36354696969696</v>
      </c>
      <c r="D802" s="16" t="s">
        <v>1063</v>
      </c>
      <c r="E802" s="16" t="s">
        <v>1064</v>
      </c>
      <c r="F802" s="18" t="s">
        <v>145</v>
      </c>
      <c r="G802" s="18">
        <v>29232.253071428499</v>
      </c>
      <c r="H802" s="23">
        <f t="shared" si="168"/>
        <v>5687.2087687604089</v>
      </c>
      <c r="I802" s="19" t="s">
        <v>146</v>
      </c>
      <c r="J802" s="19">
        <v>0</v>
      </c>
      <c r="K802" s="19">
        <f t="shared" si="169"/>
        <v>0</v>
      </c>
      <c r="L802" s="18" t="s">
        <v>145</v>
      </c>
      <c r="M802" s="18">
        <v>39225.0236</v>
      </c>
      <c r="N802" s="18">
        <f t="shared" si="170"/>
        <v>6451.4841447368417</v>
      </c>
      <c r="O802" s="19" t="s">
        <v>145</v>
      </c>
      <c r="P802" s="19">
        <v>50074.695957142801</v>
      </c>
      <c r="Q802" s="19">
        <f t="shared" si="171"/>
        <v>12037.186528159327</v>
      </c>
      <c r="R802" s="18" t="s">
        <v>145</v>
      </c>
      <c r="S802" s="18">
        <v>26775.512285714201</v>
      </c>
      <c r="T802" s="18">
        <f t="shared" si="172"/>
        <v>2584.5089078874712</v>
      </c>
      <c r="U802" s="20" t="s">
        <v>145</v>
      </c>
      <c r="V802" s="20">
        <v>22371.7316857142</v>
      </c>
      <c r="W802" s="20">
        <f t="shared" si="173"/>
        <v>8047.3854984583459</v>
      </c>
      <c r="X802" s="18" t="s">
        <v>145</v>
      </c>
      <c r="Y802" s="18">
        <v>29232.253071428499</v>
      </c>
      <c r="Z802" s="23">
        <f t="shared" si="174"/>
        <v>5687.2087687604089</v>
      </c>
      <c r="AA802" s="20" t="s">
        <v>145</v>
      </c>
      <c r="AB802" s="20">
        <v>24402.562214285699</v>
      </c>
      <c r="AC802" s="24">
        <f t="shared" si="175"/>
        <v>4164.2597635299826</v>
      </c>
      <c r="AD802" s="18" t="s">
        <v>146</v>
      </c>
      <c r="AE802" s="18">
        <v>0</v>
      </c>
      <c r="AF802" s="18">
        <f t="shared" si="176"/>
        <v>0</v>
      </c>
      <c r="AG802" s="19" t="s">
        <v>145</v>
      </c>
      <c r="AH802" s="19">
        <v>21065.640028571401</v>
      </c>
      <c r="AI802" s="19">
        <f t="shared" si="177"/>
        <v>7021.8800095238003</v>
      </c>
      <c r="AJ802" s="18" t="s">
        <v>146</v>
      </c>
      <c r="AK802" s="18">
        <v>0</v>
      </c>
      <c r="AL802" s="18">
        <f t="shared" si="178"/>
        <v>0</v>
      </c>
      <c r="AM802" s="19" t="s">
        <v>145</v>
      </c>
      <c r="AN802" s="19">
        <v>22895.280285714201</v>
      </c>
      <c r="AO802" s="19">
        <f t="shared" si="179"/>
        <v>2538.27941083306</v>
      </c>
      <c r="AP802" s="18" t="s">
        <v>145</v>
      </c>
      <c r="AQ802" s="18">
        <v>41227.974271428502</v>
      </c>
      <c r="AR802" s="18">
        <f t="shared" si="180"/>
        <v>5089.873366843025</v>
      </c>
      <c r="AS802" s="20" t="s">
        <v>145</v>
      </c>
      <c r="AT802" s="20">
        <v>29615.9284142857</v>
      </c>
      <c r="AU802" s="16">
        <f t="shared" si="181"/>
        <v>1973.0798410583411</v>
      </c>
    </row>
    <row r="803" spans="1:47" x14ac:dyDescent="0.2">
      <c r="A803" s="16">
        <v>800</v>
      </c>
      <c r="B803" s="16">
        <v>867.26306434189098</v>
      </c>
      <c r="C803" s="17">
        <v>5.9045666666666596</v>
      </c>
      <c r="D803" s="16" t="s">
        <v>1065</v>
      </c>
      <c r="E803" s="16" t="s">
        <v>1065</v>
      </c>
      <c r="F803" s="18" t="s">
        <v>145</v>
      </c>
      <c r="G803" s="18">
        <v>25703.851628571399</v>
      </c>
      <c r="H803" s="23">
        <f t="shared" si="168"/>
        <v>5000.749344080039</v>
      </c>
      <c r="I803" s="19" t="s">
        <v>146</v>
      </c>
      <c r="J803" s="19">
        <v>0</v>
      </c>
      <c r="K803" s="19">
        <f t="shared" si="169"/>
        <v>0</v>
      </c>
      <c r="L803" s="18" t="s">
        <v>146</v>
      </c>
      <c r="M803" s="18">
        <v>0</v>
      </c>
      <c r="N803" s="18">
        <f t="shared" si="170"/>
        <v>0</v>
      </c>
      <c r="O803" s="19" t="s">
        <v>146</v>
      </c>
      <c r="P803" s="19">
        <v>0</v>
      </c>
      <c r="Q803" s="19">
        <f t="shared" si="171"/>
        <v>0</v>
      </c>
      <c r="R803" s="18" t="s">
        <v>146</v>
      </c>
      <c r="S803" s="18">
        <v>0</v>
      </c>
      <c r="T803" s="18">
        <f t="shared" si="172"/>
        <v>0</v>
      </c>
      <c r="U803" s="20" t="s">
        <v>146</v>
      </c>
      <c r="V803" s="20">
        <v>0</v>
      </c>
      <c r="W803" s="20">
        <f t="shared" si="173"/>
        <v>0</v>
      </c>
      <c r="X803" s="18" t="s">
        <v>145</v>
      </c>
      <c r="Y803" s="18">
        <v>25703.851628571399</v>
      </c>
      <c r="Z803" s="23">
        <f t="shared" si="174"/>
        <v>5000.749344080039</v>
      </c>
      <c r="AA803" s="20" t="s">
        <v>146</v>
      </c>
      <c r="AB803" s="20">
        <v>0</v>
      </c>
      <c r="AC803" s="24">
        <f t="shared" si="175"/>
        <v>0</v>
      </c>
      <c r="AD803" s="18" t="s">
        <v>146</v>
      </c>
      <c r="AE803" s="18">
        <v>0</v>
      </c>
      <c r="AF803" s="18">
        <f t="shared" si="176"/>
        <v>0</v>
      </c>
      <c r="AG803" s="19" t="s">
        <v>146</v>
      </c>
      <c r="AH803" s="19">
        <v>0</v>
      </c>
      <c r="AI803" s="19">
        <f t="shared" si="177"/>
        <v>0</v>
      </c>
      <c r="AJ803" s="18" t="s">
        <v>146</v>
      </c>
      <c r="AK803" s="18">
        <v>0</v>
      </c>
      <c r="AL803" s="18">
        <f t="shared" si="178"/>
        <v>0</v>
      </c>
      <c r="AM803" s="19" t="s">
        <v>146</v>
      </c>
      <c r="AN803" s="19">
        <v>0</v>
      </c>
      <c r="AO803" s="19">
        <f t="shared" si="179"/>
        <v>0</v>
      </c>
      <c r="AP803" s="18" t="s">
        <v>146</v>
      </c>
      <c r="AQ803" s="18">
        <v>0</v>
      </c>
      <c r="AR803" s="18">
        <f t="shared" si="180"/>
        <v>0</v>
      </c>
      <c r="AS803" s="20" t="s">
        <v>146</v>
      </c>
      <c r="AT803" s="20">
        <v>0</v>
      </c>
      <c r="AU803" s="16">
        <f t="shared" si="181"/>
        <v>0</v>
      </c>
    </row>
    <row r="804" spans="1:47" x14ac:dyDescent="0.2">
      <c r="A804" s="16">
        <v>801</v>
      </c>
      <c r="B804" s="16">
        <v>925.32441689673999</v>
      </c>
      <c r="C804" s="17">
        <v>19.3375555555555</v>
      </c>
      <c r="D804" s="16" t="s">
        <v>1066</v>
      </c>
      <c r="E804" s="16" t="s">
        <v>1066</v>
      </c>
      <c r="F804" s="18" t="s">
        <v>145</v>
      </c>
      <c r="G804" s="18">
        <v>27978.295714285301</v>
      </c>
      <c r="H804" s="23">
        <f t="shared" si="168"/>
        <v>5443.2481934407206</v>
      </c>
      <c r="I804" s="19" t="s">
        <v>146</v>
      </c>
      <c r="J804" s="19">
        <v>0</v>
      </c>
      <c r="K804" s="19">
        <f t="shared" si="169"/>
        <v>0</v>
      </c>
      <c r="L804" s="18" t="s">
        <v>146</v>
      </c>
      <c r="M804" s="18">
        <v>0</v>
      </c>
      <c r="N804" s="18">
        <f t="shared" si="170"/>
        <v>0</v>
      </c>
      <c r="O804" s="19" t="s">
        <v>146</v>
      </c>
      <c r="P804" s="19">
        <v>0</v>
      </c>
      <c r="Q804" s="19">
        <f t="shared" si="171"/>
        <v>0</v>
      </c>
      <c r="R804" s="18" t="s">
        <v>145</v>
      </c>
      <c r="S804" s="18">
        <v>25055.680714285299</v>
      </c>
      <c r="T804" s="18">
        <f t="shared" si="172"/>
        <v>2418.5019994483882</v>
      </c>
      <c r="U804" s="20" t="s">
        <v>145</v>
      </c>
      <c r="V804" s="20">
        <v>23905.1059999996</v>
      </c>
      <c r="W804" s="20">
        <f t="shared" si="173"/>
        <v>8598.9589928056121</v>
      </c>
      <c r="X804" s="18" t="s">
        <v>145</v>
      </c>
      <c r="Y804" s="18">
        <v>27978.295714285301</v>
      </c>
      <c r="Z804" s="23">
        <f t="shared" si="174"/>
        <v>5443.2481934407206</v>
      </c>
      <c r="AA804" s="20" t="s">
        <v>145</v>
      </c>
      <c r="AB804" s="20">
        <v>22537.534999999702</v>
      </c>
      <c r="AC804" s="24">
        <f t="shared" si="175"/>
        <v>3845.9957337883448</v>
      </c>
      <c r="AD804" s="18" t="s">
        <v>146</v>
      </c>
      <c r="AE804" s="18">
        <v>0</v>
      </c>
      <c r="AF804" s="18">
        <f t="shared" si="176"/>
        <v>0</v>
      </c>
      <c r="AG804" s="19" t="s">
        <v>146</v>
      </c>
      <c r="AH804" s="19">
        <v>0</v>
      </c>
      <c r="AI804" s="19">
        <f t="shared" si="177"/>
        <v>0</v>
      </c>
      <c r="AJ804" s="18" t="s">
        <v>146</v>
      </c>
      <c r="AK804" s="18">
        <v>0</v>
      </c>
      <c r="AL804" s="18">
        <f t="shared" si="178"/>
        <v>0</v>
      </c>
      <c r="AM804" s="19" t="s">
        <v>146</v>
      </c>
      <c r="AN804" s="19">
        <v>0</v>
      </c>
      <c r="AO804" s="19">
        <f t="shared" si="179"/>
        <v>0</v>
      </c>
      <c r="AP804" s="18" t="s">
        <v>146</v>
      </c>
      <c r="AQ804" s="18">
        <v>0</v>
      </c>
      <c r="AR804" s="18">
        <f t="shared" si="180"/>
        <v>0</v>
      </c>
      <c r="AS804" s="20" t="s">
        <v>145</v>
      </c>
      <c r="AT804" s="20">
        <v>27637.057999999601</v>
      </c>
      <c r="AU804" s="16">
        <f t="shared" si="181"/>
        <v>1841.243037974657</v>
      </c>
    </row>
    <row r="805" spans="1:47" x14ac:dyDescent="0.2">
      <c r="A805" s="16">
        <v>802</v>
      </c>
      <c r="B805" s="16">
        <v>955.58829817911896</v>
      </c>
      <c r="C805" s="17">
        <v>19.354541666666599</v>
      </c>
      <c r="D805" s="16" t="s">
        <v>1067</v>
      </c>
      <c r="E805" s="16" t="s">
        <v>1068</v>
      </c>
      <c r="F805" s="18" t="s">
        <v>145</v>
      </c>
      <c r="G805" s="18">
        <v>26762.6752857139</v>
      </c>
      <c r="H805" s="23">
        <f t="shared" si="168"/>
        <v>5206.7461645357789</v>
      </c>
      <c r="I805" s="19" t="s">
        <v>146</v>
      </c>
      <c r="J805" s="19">
        <v>0</v>
      </c>
      <c r="K805" s="19">
        <f t="shared" si="169"/>
        <v>0</v>
      </c>
      <c r="L805" s="18" t="s">
        <v>145</v>
      </c>
      <c r="M805" s="18">
        <v>26679.245999999599</v>
      </c>
      <c r="N805" s="18">
        <f t="shared" si="170"/>
        <v>4388.0338815788809</v>
      </c>
      <c r="O805" s="19" t="s">
        <v>146</v>
      </c>
      <c r="P805" s="19">
        <v>0</v>
      </c>
      <c r="Q805" s="19">
        <f t="shared" si="171"/>
        <v>0</v>
      </c>
      <c r="R805" s="18" t="s">
        <v>146</v>
      </c>
      <c r="S805" s="18">
        <v>0</v>
      </c>
      <c r="T805" s="18">
        <f t="shared" si="172"/>
        <v>0</v>
      </c>
      <c r="U805" s="20" t="s">
        <v>146</v>
      </c>
      <c r="V805" s="20">
        <v>0</v>
      </c>
      <c r="W805" s="20">
        <f t="shared" si="173"/>
        <v>0</v>
      </c>
      <c r="X805" s="18" t="s">
        <v>145</v>
      </c>
      <c r="Y805" s="18">
        <v>26762.6752857139</v>
      </c>
      <c r="Z805" s="23">
        <f t="shared" si="174"/>
        <v>5206.7461645357789</v>
      </c>
      <c r="AA805" s="20" t="s">
        <v>146</v>
      </c>
      <c r="AB805" s="20">
        <v>0</v>
      </c>
      <c r="AC805" s="24">
        <f t="shared" si="175"/>
        <v>0</v>
      </c>
      <c r="AD805" s="18" t="s">
        <v>146</v>
      </c>
      <c r="AE805" s="18">
        <v>0</v>
      </c>
      <c r="AF805" s="18">
        <f t="shared" si="176"/>
        <v>0</v>
      </c>
      <c r="AG805" s="19" t="s">
        <v>146</v>
      </c>
      <c r="AH805" s="19">
        <v>0</v>
      </c>
      <c r="AI805" s="19">
        <f t="shared" si="177"/>
        <v>0</v>
      </c>
      <c r="AJ805" s="18" t="s">
        <v>146</v>
      </c>
      <c r="AK805" s="18">
        <v>0</v>
      </c>
      <c r="AL805" s="18">
        <f t="shared" si="178"/>
        <v>0</v>
      </c>
      <c r="AM805" s="19" t="s">
        <v>146</v>
      </c>
      <c r="AN805" s="19">
        <v>0</v>
      </c>
      <c r="AO805" s="19">
        <f t="shared" si="179"/>
        <v>0</v>
      </c>
      <c r="AP805" s="18" t="s">
        <v>145</v>
      </c>
      <c r="AQ805" s="18">
        <v>28267.549428571001</v>
      </c>
      <c r="AR805" s="18">
        <f t="shared" si="180"/>
        <v>3489.8209171075309</v>
      </c>
      <c r="AS805" s="20" t="s">
        <v>146</v>
      </c>
      <c r="AT805" s="20">
        <v>0</v>
      </c>
      <c r="AU805" s="16">
        <f t="shared" si="181"/>
        <v>0</v>
      </c>
    </row>
    <row r="806" spans="1:47" x14ac:dyDescent="0.2">
      <c r="A806" s="16">
        <v>803</v>
      </c>
      <c r="B806" s="16">
        <v>695.43664550781205</v>
      </c>
      <c r="C806" s="17">
        <v>19.5096666666666</v>
      </c>
      <c r="D806" s="16" t="s">
        <v>1069</v>
      </c>
      <c r="E806" s="16" t="s">
        <v>1070</v>
      </c>
      <c r="F806" s="18" t="s">
        <v>145</v>
      </c>
      <c r="G806" s="18">
        <v>27688.5330000004</v>
      </c>
      <c r="H806" s="23">
        <f t="shared" si="168"/>
        <v>5386.8741245136971</v>
      </c>
      <c r="I806" s="19" t="s">
        <v>146</v>
      </c>
      <c r="J806" s="19">
        <v>0</v>
      </c>
      <c r="K806" s="19">
        <f t="shared" si="169"/>
        <v>0</v>
      </c>
      <c r="L806" s="18" t="s">
        <v>146</v>
      </c>
      <c r="M806" s="18">
        <v>0</v>
      </c>
      <c r="N806" s="18">
        <f t="shared" si="170"/>
        <v>0</v>
      </c>
      <c r="O806" s="19" t="s">
        <v>146</v>
      </c>
      <c r="P806" s="19">
        <v>0</v>
      </c>
      <c r="Q806" s="19">
        <f t="shared" si="171"/>
        <v>0</v>
      </c>
      <c r="R806" s="18" t="s">
        <v>146</v>
      </c>
      <c r="S806" s="18">
        <v>0</v>
      </c>
      <c r="T806" s="18">
        <f t="shared" si="172"/>
        <v>0</v>
      </c>
      <c r="U806" s="20" t="s">
        <v>146</v>
      </c>
      <c r="V806" s="20">
        <v>0</v>
      </c>
      <c r="W806" s="20">
        <f t="shared" si="173"/>
        <v>0</v>
      </c>
      <c r="X806" s="18" t="s">
        <v>145</v>
      </c>
      <c r="Y806" s="18">
        <v>27688.5330000004</v>
      </c>
      <c r="Z806" s="23">
        <f t="shared" si="174"/>
        <v>5386.8741245136971</v>
      </c>
      <c r="AA806" s="20" t="s">
        <v>146</v>
      </c>
      <c r="AB806" s="20">
        <v>0</v>
      </c>
      <c r="AC806" s="24">
        <f t="shared" si="175"/>
        <v>0</v>
      </c>
      <c r="AD806" s="18" t="s">
        <v>146</v>
      </c>
      <c r="AE806" s="18">
        <v>0</v>
      </c>
      <c r="AF806" s="18">
        <f t="shared" si="176"/>
        <v>0</v>
      </c>
      <c r="AG806" s="19" t="s">
        <v>146</v>
      </c>
      <c r="AH806" s="19">
        <v>0</v>
      </c>
      <c r="AI806" s="19">
        <f t="shared" si="177"/>
        <v>0</v>
      </c>
      <c r="AJ806" s="18" t="s">
        <v>146</v>
      </c>
      <c r="AK806" s="18">
        <v>0</v>
      </c>
      <c r="AL806" s="18">
        <f t="shared" si="178"/>
        <v>0</v>
      </c>
      <c r="AM806" s="19" t="s">
        <v>146</v>
      </c>
      <c r="AN806" s="19">
        <v>0</v>
      </c>
      <c r="AO806" s="19">
        <f t="shared" si="179"/>
        <v>0</v>
      </c>
      <c r="AP806" s="18" t="s">
        <v>146</v>
      </c>
      <c r="AQ806" s="18">
        <v>0</v>
      </c>
      <c r="AR806" s="18">
        <f t="shared" si="180"/>
        <v>0</v>
      </c>
      <c r="AS806" s="20" t="s">
        <v>146</v>
      </c>
      <c r="AT806" s="20">
        <v>0</v>
      </c>
      <c r="AU806" s="16">
        <f t="shared" si="181"/>
        <v>0</v>
      </c>
    </row>
    <row r="807" spans="1:47" x14ac:dyDescent="0.2">
      <c r="A807" s="16">
        <v>804</v>
      </c>
      <c r="B807" s="16">
        <v>387.28857910156199</v>
      </c>
      <c r="C807" s="17">
        <v>1.7124900000000001</v>
      </c>
      <c r="D807" s="16" t="s">
        <v>814</v>
      </c>
      <c r="E807" s="16" t="s">
        <v>1071</v>
      </c>
      <c r="F807" s="18" t="s">
        <v>145</v>
      </c>
      <c r="G807" s="18">
        <v>12427.5520142857</v>
      </c>
      <c r="H807" s="23">
        <f t="shared" si="168"/>
        <v>2417.8116759310701</v>
      </c>
      <c r="I807" s="19" t="s">
        <v>145</v>
      </c>
      <c r="J807" s="19">
        <v>61297.793028571301</v>
      </c>
      <c r="K807" s="19">
        <f t="shared" si="169"/>
        <v>7186.1422073354406</v>
      </c>
      <c r="L807" s="18" t="s">
        <v>146</v>
      </c>
      <c r="M807" s="18">
        <v>0</v>
      </c>
      <c r="N807" s="18">
        <f t="shared" si="170"/>
        <v>0</v>
      </c>
      <c r="O807" s="19" t="s">
        <v>145</v>
      </c>
      <c r="P807" s="19">
        <v>673445.62325714296</v>
      </c>
      <c r="Q807" s="19">
        <f t="shared" si="171"/>
        <v>161885.96712912089</v>
      </c>
      <c r="R807" s="18" t="s">
        <v>146</v>
      </c>
      <c r="S807" s="18">
        <v>0</v>
      </c>
      <c r="T807" s="18">
        <f t="shared" si="172"/>
        <v>0</v>
      </c>
      <c r="U807" s="20" t="s">
        <v>146</v>
      </c>
      <c r="V807" s="20">
        <v>0</v>
      </c>
      <c r="W807" s="20">
        <f t="shared" si="173"/>
        <v>0</v>
      </c>
      <c r="X807" s="18" t="s">
        <v>145</v>
      </c>
      <c r="Y807" s="18">
        <v>12427.5520142857</v>
      </c>
      <c r="Z807" s="23">
        <f t="shared" si="174"/>
        <v>2417.8116759310701</v>
      </c>
      <c r="AA807" s="20" t="s">
        <v>146</v>
      </c>
      <c r="AB807" s="20">
        <v>0</v>
      </c>
      <c r="AC807" s="24">
        <f t="shared" si="175"/>
        <v>0</v>
      </c>
      <c r="AD807" s="18" t="s">
        <v>146</v>
      </c>
      <c r="AE807" s="18">
        <v>0</v>
      </c>
      <c r="AF807" s="18">
        <f t="shared" si="176"/>
        <v>0</v>
      </c>
      <c r="AG807" s="19" t="s">
        <v>146</v>
      </c>
      <c r="AH807" s="19">
        <v>0</v>
      </c>
      <c r="AI807" s="19">
        <f t="shared" si="177"/>
        <v>0</v>
      </c>
      <c r="AJ807" s="18" t="s">
        <v>146</v>
      </c>
      <c r="AK807" s="18">
        <v>0</v>
      </c>
      <c r="AL807" s="18">
        <f t="shared" si="178"/>
        <v>0</v>
      </c>
      <c r="AM807" s="19" t="s">
        <v>146</v>
      </c>
      <c r="AN807" s="19">
        <v>0</v>
      </c>
      <c r="AO807" s="19">
        <f t="shared" si="179"/>
        <v>0</v>
      </c>
      <c r="AP807" s="18" t="s">
        <v>146</v>
      </c>
      <c r="AQ807" s="18">
        <v>0</v>
      </c>
      <c r="AR807" s="18">
        <f t="shared" si="180"/>
        <v>0</v>
      </c>
      <c r="AS807" s="20" t="s">
        <v>145</v>
      </c>
      <c r="AT807" s="20">
        <v>1324333.905</v>
      </c>
      <c r="AU807" s="16">
        <f t="shared" si="181"/>
        <v>88230.106928714187</v>
      </c>
    </row>
    <row r="808" spans="1:47" x14ac:dyDescent="0.2">
      <c r="A808" s="16">
        <v>805</v>
      </c>
      <c r="B808" s="16">
        <v>1095.67841750823</v>
      </c>
      <c r="C808" s="17">
        <v>0.58899444444444404</v>
      </c>
      <c r="D808" s="16" t="s">
        <v>1072</v>
      </c>
      <c r="E808" s="16" t="s">
        <v>1073</v>
      </c>
      <c r="F808" s="18" t="s">
        <v>145</v>
      </c>
      <c r="G808" s="18">
        <v>19759.223085714199</v>
      </c>
      <c r="H808" s="23">
        <f t="shared" si="168"/>
        <v>3844.2068260144356</v>
      </c>
      <c r="I808" s="19" t="s">
        <v>146</v>
      </c>
      <c r="J808" s="19">
        <v>0</v>
      </c>
      <c r="K808" s="19">
        <f t="shared" si="169"/>
        <v>0</v>
      </c>
      <c r="L808" s="18" t="s">
        <v>146</v>
      </c>
      <c r="M808" s="18">
        <v>0</v>
      </c>
      <c r="N808" s="18">
        <f t="shared" si="170"/>
        <v>0</v>
      </c>
      <c r="O808" s="19" t="s">
        <v>145</v>
      </c>
      <c r="P808" s="19">
        <v>48494.910685714203</v>
      </c>
      <c r="Q808" s="19">
        <f t="shared" si="171"/>
        <v>11657.430453296683</v>
      </c>
      <c r="R808" s="18" t="s">
        <v>146</v>
      </c>
      <c r="S808" s="18">
        <v>0</v>
      </c>
      <c r="T808" s="18">
        <f t="shared" si="172"/>
        <v>0</v>
      </c>
      <c r="U808" s="20" t="s">
        <v>146</v>
      </c>
      <c r="V808" s="20">
        <v>0</v>
      </c>
      <c r="W808" s="20">
        <f t="shared" si="173"/>
        <v>0</v>
      </c>
      <c r="X808" s="18" t="s">
        <v>145</v>
      </c>
      <c r="Y808" s="18">
        <v>19759.223085714199</v>
      </c>
      <c r="Z808" s="23">
        <f t="shared" si="174"/>
        <v>3844.2068260144356</v>
      </c>
      <c r="AA808" s="20" t="s">
        <v>146</v>
      </c>
      <c r="AB808" s="20">
        <v>0</v>
      </c>
      <c r="AC808" s="24">
        <f t="shared" si="175"/>
        <v>0</v>
      </c>
      <c r="AD808" s="18" t="s">
        <v>146</v>
      </c>
      <c r="AE808" s="18">
        <v>0</v>
      </c>
      <c r="AF808" s="18">
        <f t="shared" si="176"/>
        <v>0</v>
      </c>
      <c r="AG808" s="19" t="s">
        <v>146</v>
      </c>
      <c r="AH808" s="19">
        <v>0</v>
      </c>
      <c r="AI808" s="19">
        <f t="shared" si="177"/>
        <v>0</v>
      </c>
      <c r="AJ808" s="18" t="s">
        <v>146</v>
      </c>
      <c r="AK808" s="18">
        <v>0</v>
      </c>
      <c r="AL808" s="18">
        <f t="shared" si="178"/>
        <v>0</v>
      </c>
      <c r="AM808" s="19" t="s">
        <v>146</v>
      </c>
      <c r="AN808" s="19">
        <v>0</v>
      </c>
      <c r="AO808" s="19">
        <f t="shared" si="179"/>
        <v>0</v>
      </c>
      <c r="AP808" s="18" t="s">
        <v>146</v>
      </c>
      <c r="AQ808" s="18">
        <v>0</v>
      </c>
      <c r="AR808" s="18">
        <f t="shared" si="180"/>
        <v>0</v>
      </c>
      <c r="AS808" s="20" t="s">
        <v>146</v>
      </c>
      <c r="AT808" s="20">
        <v>0</v>
      </c>
      <c r="AU808" s="16">
        <f t="shared" si="181"/>
        <v>0</v>
      </c>
    </row>
    <row r="809" spans="1:47" x14ac:dyDescent="0.2">
      <c r="A809" s="16">
        <v>806</v>
      </c>
      <c r="B809" s="16">
        <v>944.638625337956</v>
      </c>
      <c r="C809" s="17">
        <v>2.1975777777777701</v>
      </c>
      <c r="D809" s="16" t="s">
        <v>1074</v>
      </c>
      <c r="E809" s="16" t="s">
        <v>1075</v>
      </c>
      <c r="F809" s="18" t="s">
        <v>145</v>
      </c>
      <c r="G809" s="18">
        <v>23944.044057142899</v>
      </c>
      <c r="H809" s="23">
        <f t="shared" si="168"/>
        <v>4658.3743301834438</v>
      </c>
      <c r="I809" s="19" t="s">
        <v>146</v>
      </c>
      <c r="J809" s="19">
        <v>0</v>
      </c>
      <c r="K809" s="19">
        <f t="shared" si="169"/>
        <v>0</v>
      </c>
      <c r="L809" s="18" t="s">
        <v>146</v>
      </c>
      <c r="M809" s="18">
        <v>0</v>
      </c>
      <c r="N809" s="18">
        <f t="shared" si="170"/>
        <v>0</v>
      </c>
      <c r="O809" s="19" t="s">
        <v>145</v>
      </c>
      <c r="P809" s="19">
        <v>32058.082471428501</v>
      </c>
      <c r="Q809" s="19">
        <f t="shared" si="171"/>
        <v>7706.2698248626202</v>
      </c>
      <c r="R809" s="18" t="s">
        <v>146</v>
      </c>
      <c r="S809" s="18">
        <v>0</v>
      </c>
      <c r="T809" s="18">
        <f t="shared" si="172"/>
        <v>0</v>
      </c>
      <c r="U809" s="20" t="s">
        <v>146</v>
      </c>
      <c r="V809" s="20">
        <v>0</v>
      </c>
      <c r="W809" s="20">
        <f t="shared" si="173"/>
        <v>0</v>
      </c>
      <c r="X809" s="18" t="s">
        <v>145</v>
      </c>
      <c r="Y809" s="18">
        <v>23944.044057142899</v>
      </c>
      <c r="Z809" s="23">
        <f t="shared" si="174"/>
        <v>4658.3743301834438</v>
      </c>
      <c r="AA809" s="20" t="s">
        <v>146</v>
      </c>
      <c r="AB809" s="20">
        <v>0</v>
      </c>
      <c r="AC809" s="24">
        <f t="shared" si="175"/>
        <v>0</v>
      </c>
      <c r="AD809" s="18" t="s">
        <v>146</v>
      </c>
      <c r="AE809" s="18">
        <v>0</v>
      </c>
      <c r="AF809" s="18">
        <f t="shared" si="176"/>
        <v>0</v>
      </c>
      <c r="AG809" s="19" t="s">
        <v>146</v>
      </c>
      <c r="AH809" s="19">
        <v>0</v>
      </c>
      <c r="AI809" s="19">
        <f t="shared" si="177"/>
        <v>0</v>
      </c>
      <c r="AJ809" s="18" t="s">
        <v>146</v>
      </c>
      <c r="AK809" s="18">
        <v>0</v>
      </c>
      <c r="AL809" s="18">
        <f t="shared" si="178"/>
        <v>0</v>
      </c>
      <c r="AM809" s="19" t="s">
        <v>146</v>
      </c>
      <c r="AN809" s="19">
        <v>0</v>
      </c>
      <c r="AO809" s="19">
        <f t="shared" si="179"/>
        <v>0</v>
      </c>
      <c r="AP809" s="18" t="s">
        <v>146</v>
      </c>
      <c r="AQ809" s="18">
        <v>0</v>
      </c>
      <c r="AR809" s="18">
        <f t="shared" si="180"/>
        <v>0</v>
      </c>
      <c r="AS809" s="20" t="s">
        <v>146</v>
      </c>
      <c r="AT809" s="20">
        <v>0</v>
      </c>
      <c r="AU809" s="16">
        <f t="shared" si="181"/>
        <v>0</v>
      </c>
    </row>
    <row r="810" spans="1:47" x14ac:dyDescent="0.2">
      <c r="A810" s="16">
        <v>807</v>
      </c>
      <c r="B810" s="16">
        <v>934.34548494785895</v>
      </c>
      <c r="C810" s="17">
        <v>14.5295166666666</v>
      </c>
      <c r="F810" s="18" t="s">
        <v>145</v>
      </c>
      <c r="G810" s="18">
        <v>29102.6995714283</v>
      </c>
      <c r="H810" s="23">
        <f t="shared" si="168"/>
        <v>5662.0038076708761</v>
      </c>
      <c r="I810" s="19" t="s">
        <v>146</v>
      </c>
      <c r="J810" s="19">
        <v>0</v>
      </c>
      <c r="K810" s="19">
        <f t="shared" si="169"/>
        <v>0</v>
      </c>
      <c r="L810" s="18" t="s">
        <v>146</v>
      </c>
      <c r="M810" s="18">
        <v>0</v>
      </c>
      <c r="N810" s="18">
        <f t="shared" si="170"/>
        <v>0</v>
      </c>
      <c r="O810" s="19" t="s">
        <v>146</v>
      </c>
      <c r="P810" s="19">
        <v>0</v>
      </c>
      <c r="Q810" s="19">
        <f t="shared" si="171"/>
        <v>0</v>
      </c>
      <c r="R810" s="18" t="s">
        <v>146</v>
      </c>
      <c r="S810" s="18">
        <v>0</v>
      </c>
      <c r="T810" s="18">
        <f t="shared" si="172"/>
        <v>0</v>
      </c>
      <c r="U810" s="20" t="s">
        <v>146</v>
      </c>
      <c r="V810" s="20">
        <v>0</v>
      </c>
      <c r="W810" s="20">
        <f t="shared" si="173"/>
        <v>0</v>
      </c>
      <c r="X810" s="18" t="s">
        <v>145</v>
      </c>
      <c r="Y810" s="18">
        <v>29102.6995714283</v>
      </c>
      <c r="Z810" s="23">
        <f t="shared" si="174"/>
        <v>5662.0038076708761</v>
      </c>
      <c r="AA810" s="20" t="s">
        <v>146</v>
      </c>
      <c r="AB810" s="20">
        <v>0</v>
      </c>
      <c r="AC810" s="24">
        <f t="shared" si="175"/>
        <v>0</v>
      </c>
      <c r="AD810" s="18" t="s">
        <v>146</v>
      </c>
      <c r="AE810" s="18">
        <v>0</v>
      </c>
      <c r="AF810" s="18">
        <f t="shared" si="176"/>
        <v>0</v>
      </c>
      <c r="AG810" s="19" t="s">
        <v>146</v>
      </c>
      <c r="AH810" s="19">
        <v>0</v>
      </c>
      <c r="AI810" s="19">
        <f t="shared" si="177"/>
        <v>0</v>
      </c>
      <c r="AJ810" s="18" t="s">
        <v>146</v>
      </c>
      <c r="AK810" s="18">
        <v>0</v>
      </c>
      <c r="AL810" s="18">
        <f t="shared" si="178"/>
        <v>0</v>
      </c>
      <c r="AM810" s="19" t="s">
        <v>146</v>
      </c>
      <c r="AN810" s="19">
        <v>0</v>
      </c>
      <c r="AO810" s="19">
        <f t="shared" si="179"/>
        <v>0</v>
      </c>
      <c r="AP810" s="18" t="s">
        <v>146</v>
      </c>
      <c r="AQ810" s="18">
        <v>0</v>
      </c>
      <c r="AR810" s="18">
        <f t="shared" si="180"/>
        <v>0</v>
      </c>
      <c r="AS810" s="20" t="s">
        <v>146</v>
      </c>
      <c r="AT810" s="20">
        <v>0</v>
      </c>
      <c r="AU810" s="16">
        <f t="shared" si="181"/>
        <v>0</v>
      </c>
    </row>
    <row r="811" spans="1:47" x14ac:dyDescent="0.2">
      <c r="A811" s="16">
        <v>808</v>
      </c>
      <c r="B811" s="16">
        <v>991.92931802423698</v>
      </c>
      <c r="C811" s="17">
        <v>13.793949999999899</v>
      </c>
      <c r="F811" s="18" t="s">
        <v>145</v>
      </c>
      <c r="G811" s="18">
        <v>28231.049000000101</v>
      </c>
      <c r="H811" s="23">
        <f t="shared" si="168"/>
        <v>5492.4219844358176</v>
      </c>
      <c r="I811" s="19" t="s">
        <v>146</v>
      </c>
      <c r="J811" s="19">
        <v>0</v>
      </c>
      <c r="K811" s="19">
        <f t="shared" si="169"/>
        <v>0</v>
      </c>
      <c r="L811" s="18" t="s">
        <v>146</v>
      </c>
      <c r="M811" s="18">
        <v>0</v>
      </c>
      <c r="N811" s="18">
        <f t="shared" si="170"/>
        <v>0</v>
      </c>
      <c r="O811" s="19" t="s">
        <v>146</v>
      </c>
      <c r="P811" s="19">
        <v>0</v>
      </c>
      <c r="Q811" s="19">
        <f t="shared" si="171"/>
        <v>0</v>
      </c>
      <c r="R811" s="18" t="s">
        <v>146</v>
      </c>
      <c r="S811" s="18">
        <v>0</v>
      </c>
      <c r="T811" s="18">
        <f t="shared" si="172"/>
        <v>0</v>
      </c>
      <c r="U811" s="20" t="s">
        <v>146</v>
      </c>
      <c r="V811" s="20">
        <v>0</v>
      </c>
      <c r="W811" s="20">
        <f t="shared" si="173"/>
        <v>0</v>
      </c>
      <c r="X811" s="18" t="s">
        <v>145</v>
      </c>
      <c r="Y811" s="18">
        <v>28231.049000000101</v>
      </c>
      <c r="Z811" s="23">
        <f t="shared" si="174"/>
        <v>5492.4219844358176</v>
      </c>
      <c r="AA811" s="20" t="s">
        <v>146</v>
      </c>
      <c r="AB811" s="20">
        <v>0</v>
      </c>
      <c r="AC811" s="24">
        <f t="shared" si="175"/>
        <v>0</v>
      </c>
      <c r="AD811" s="18" t="s">
        <v>146</v>
      </c>
      <c r="AE811" s="18">
        <v>0</v>
      </c>
      <c r="AF811" s="18">
        <f t="shared" si="176"/>
        <v>0</v>
      </c>
      <c r="AG811" s="19" t="s">
        <v>146</v>
      </c>
      <c r="AH811" s="19">
        <v>0</v>
      </c>
      <c r="AI811" s="19">
        <f t="shared" si="177"/>
        <v>0</v>
      </c>
      <c r="AJ811" s="18" t="s">
        <v>146</v>
      </c>
      <c r="AK811" s="18">
        <v>0</v>
      </c>
      <c r="AL811" s="18">
        <f t="shared" si="178"/>
        <v>0</v>
      </c>
      <c r="AM811" s="19" t="s">
        <v>146</v>
      </c>
      <c r="AN811" s="19">
        <v>0</v>
      </c>
      <c r="AO811" s="19">
        <f t="shared" si="179"/>
        <v>0</v>
      </c>
      <c r="AP811" s="18" t="s">
        <v>146</v>
      </c>
      <c r="AQ811" s="18">
        <v>0</v>
      </c>
      <c r="AR811" s="18">
        <f t="shared" si="180"/>
        <v>0</v>
      </c>
      <c r="AS811" s="20" t="s">
        <v>146</v>
      </c>
      <c r="AT811" s="20">
        <v>0</v>
      </c>
      <c r="AU811" s="16">
        <f t="shared" si="181"/>
        <v>0</v>
      </c>
    </row>
    <row r="812" spans="1:47" x14ac:dyDescent="0.2">
      <c r="A812" s="16">
        <v>809</v>
      </c>
      <c r="B812" s="16">
        <v>944.52284479023899</v>
      </c>
      <c r="C812" s="17">
        <v>9.7381499999999992</v>
      </c>
      <c r="D812" s="16" t="s">
        <v>1076</v>
      </c>
      <c r="E812" s="16" t="s">
        <v>1077</v>
      </c>
      <c r="F812" s="18" t="s">
        <v>145</v>
      </c>
      <c r="G812" s="18">
        <v>38064.759585714302</v>
      </c>
      <c r="H812" s="23">
        <f t="shared" si="168"/>
        <v>7405.5952501389702</v>
      </c>
      <c r="I812" s="19" t="s">
        <v>146</v>
      </c>
      <c r="J812" s="19">
        <v>0</v>
      </c>
      <c r="K812" s="19">
        <f t="shared" si="169"/>
        <v>0</v>
      </c>
      <c r="L812" s="18" t="s">
        <v>146</v>
      </c>
      <c r="M812" s="18">
        <v>0</v>
      </c>
      <c r="N812" s="18">
        <f t="shared" si="170"/>
        <v>0</v>
      </c>
      <c r="O812" s="19" t="s">
        <v>146</v>
      </c>
      <c r="P812" s="19">
        <v>0</v>
      </c>
      <c r="Q812" s="19">
        <f t="shared" si="171"/>
        <v>0</v>
      </c>
      <c r="R812" s="18" t="s">
        <v>146</v>
      </c>
      <c r="S812" s="18">
        <v>0</v>
      </c>
      <c r="T812" s="18">
        <f t="shared" si="172"/>
        <v>0</v>
      </c>
      <c r="U812" s="20" t="s">
        <v>146</v>
      </c>
      <c r="V812" s="20">
        <v>0</v>
      </c>
      <c r="W812" s="20">
        <f t="shared" si="173"/>
        <v>0</v>
      </c>
      <c r="X812" s="18" t="s">
        <v>145</v>
      </c>
      <c r="Y812" s="18">
        <v>38064.759585714302</v>
      </c>
      <c r="Z812" s="23">
        <f t="shared" si="174"/>
        <v>7405.5952501389702</v>
      </c>
      <c r="AA812" s="20" t="s">
        <v>146</v>
      </c>
      <c r="AB812" s="20">
        <v>0</v>
      </c>
      <c r="AC812" s="24">
        <f t="shared" si="175"/>
        <v>0</v>
      </c>
      <c r="AD812" s="18" t="s">
        <v>146</v>
      </c>
      <c r="AE812" s="18">
        <v>0</v>
      </c>
      <c r="AF812" s="18">
        <f t="shared" si="176"/>
        <v>0</v>
      </c>
      <c r="AG812" s="19" t="s">
        <v>146</v>
      </c>
      <c r="AH812" s="19">
        <v>0</v>
      </c>
      <c r="AI812" s="19">
        <f t="shared" si="177"/>
        <v>0</v>
      </c>
      <c r="AJ812" s="18" t="s">
        <v>146</v>
      </c>
      <c r="AK812" s="18">
        <v>0</v>
      </c>
      <c r="AL812" s="18">
        <f t="shared" si="178"/>
        <v>0</v>
      </c>
      <c r="AM812" s="19" t="s">
        <v>146</v>
      </c>
      <c r="AN812" s="19">
        <v>0</v>
      </c>
      <c r="AO812" s="19">
        <f t="shared" si="179"/>
        <v>0</v>
      </c>
      <c r="AP812" s="18" t="s">
        <v>146</v>
      </c>
      <c r="AQ812" s="18">
        <v>0</v>
      </c>
      <c r="AR812" s="18">
        <f t="shared" si="180"/>
        <v>0</v>
      </c>
      <c r="AS812" s="20" t="s">
        <v>146</v>
      </c>
      <c r="AT812" s="20">
        <v>0</v>
      </c>
      <c r="AU812" s="16">
        <f t="shared" si="181"/>
        <v>0</v>
      </c>
    </row>
    <row r="813" spans="1:47" x14ac:dyDescent="0.2">
      <c r="A813" s="16">
        <v>810</v>
      </c>
      <c r="B813" s="16">
        <v>206.12639386183801</v>
      </c>
      <c r="C813" s="17">
        <v>11.46575</v>
      </c>
      <c r="F813" s="18" t="s">
        <v>145</v>
      </c>
      <c r="G813" s="18">
        <v>47131.0571428572</v>
      </c>
      <c r="H813" s="23">
        <f t="shared" si="168"/>
        <v>9169.4663702056823</v>
      </c>
      <c r="I813" s="19" t="s">
        <v>146</v>
      </c>
      <c r="J813" s="19">
        <v>0</v>
      </c>
      <c r="K813" s="19">
        <f t="shared" si="169"/>
        <v>0</v>
      </c>
      <c r="L813" s="18" t="s">
        <v>146</v>
      </c>
      <c r="M813" s="18">
        <v>0</v>
      </c>
      <c r="N813" s="18">
        <f t="shared" si="170"/>
        <v>0</v>
      </c>
      <c r="O813" s="19" t="s">
        <v>146</v>
      </c>
      <c r="P813" s="19">
        <v>0</v>
      </c>
      <c r="Q813" s="19">
        <f t="shared" si="171"/>
        <v>0</v>
      </c>
      <c r="R813" s="18" t="s">
        <v>146</v>
      </c>
      <c r="S813" s="18">
        <v>0</v>
      </c>
      <c r="T813" s="18">
        <f t="shared" si="172"/>
        <v>0</v>
      </c>
      <c r="U813" s="20" t="s">
        <v>146</v>
      </c>
      <c r="V813" s="20">
        <v>0</v>
      </c>
      <c r="W813" s="20">
        <f t="shared" si="173"/>
        <v>0</v>
      </c>
      <c r="X813" s="18" t="s">
        <v>145</v>
      </c>
      <c r="Y813" s="18">
        <v>47131.0571428572</v>
      </c>
      <c r="Z813" s="23">
        <f t="shared" si="174"/>
        <v>9169.4663702056823</v>
      </c>
      <c r="AA813" s="20" t="s">
        <v>146</v>
      </c>
      <c r="AB813" s="20">
        <v>0</v>
      </c>
      <c r="AC813" s="24">
        <f t="shared" si="175"/>
        <v>0</v>
      </c>
      <c r="AD813" s="18" t="s">
        <v>146</v>
      </c>
      <c r="AE813" s="18">
        <v>0</v>
      </c>
      <c r="AF813" s="18">
        <f t="shared" si="176"/>
        <v>0</v>
      </c>
      <c r="AG813" s="19" t="s">
        <v>146</v>
      </c>
      <c r="AH813" s="19">
        <v>0</v>
      </c>
      <c r="AI813" s="19">
        <f t="shared" si="177"/>
        <v>0</v>
      </c>
      <c r="AJ813" s="18" t="s">
        <v>146</v>
      </c>
      <c r="AK813" s="18">
        <v>0</v>
      </c>
      <c r="AL813" s="18">
        <f t="shared" si="178"/>
        <v>0</v>
      </c>
      <c r="AM813" s="19" t="s">
        <v>146</v>
      </c>
      <c r="AN813" s="19">
        <v>0</v>
      </c>
      <c r="AO813" s="19">
        <f t="shared" si="179"/>
        <v>0</v>
      </c>
      <c r="AP813" s="18" t="s">
        <v>146</v>
      </c>
      <c r="AQ813" s="18">
        <v>0</v>
      </c>
      <c r="AR813" s="18">
        <f t="shared" si="180"/>
        <v>0</v>
      </c>
      <c r="AS813" s="20" t="s">
        <v>146</v>
      </c>
      <c r="AT813" s="20">
        <v>0</v>
      </c>
      <c r="AU813" s="16">
        <f t="shared" si="181"/>
        <v>0</v>
      </c>
    </row>
    <row r="814" spans="1:47" x14ac:dyDescent="0.2">
      <c r="A814" s="16">
        <v>811</v>
      </c>
      <c r="B814" s="16">
        <v>975.93330072083904</v>
      </c>
      <c r="C814" s="17">
        <v>19.354666666666599</v>
      </c>
      <c r="D814" s="16" t="s">
        <v>1078</v>
      </c>
      <c r="E814" s="16" t="s">
        <v>1079</v>
      </c>
      <c r="F814" s="18" t="s">
        <v>145</v>
      </c>
      <c r="G814" s="18">
        <v>31663.381571428101</v>
      </c>
      <c r="H814" s="23">
        <f t="shared" si="168"/>
        <v>6160.190967203911</v>
      </c>
      <c r="I814" s="19" t="s">
        <v>146</v>
      </c>
      <c r="J814" s="19">
        <v>0</v>
      </c>
      <c r="K814" s="19">
        <f t="shared" si="169"/>
        <v>0</v>
      </c>
      <c r="L814" s="18" t="s">
        <v>146</v>
      </c>
      <c r="M814" s="18">
        <v>0</v>
      </c>
      <c r="N814" s="18">
        <f t="shared" si="170"/>
        <v>0</v>
      </c>
      <c r="O814" s="19" t="s">
        <v>146</v>
      </c>
      <c r="P814" s="19">
        <v>0</v>
      </c>
      <c r="Q814" s="19">
        <f t="shared" si="171"/>
        <v>0</v>
      </c>
      <c r="R814" s="18" t="s">
        <v>146</v>
      </c>
      <c r="S814" s="18">
        <v>0</v>
      </c>
      <c r="T814" s="18">
        <f t="shared" si="172"/>
        <v>0</v>
      </c>
      <c r="U814" s="20" t="s">
        <v>146</v>
      </c>
      <c r="V814" s="20">
        <v>0</v>
      </c>
      <c r="W814" s="20">
        <f t="shared" si="173"/>
        <v>0</v>
      </c>
      <c r="X814" s="18" t="s">
        <v>145</v>
      </c>
      <c r="Y814" s="18">
        <v>31663.381571428101</v>
      </c>
      <c r="Z814" s="23">
        <f t="shared" si="174"/>
        <v>6160.190967203911</v>
      </c>
      <c r="AA814" s="20" t="s">
        <v>146</v>
      </c>
      <c r="AB814" s="20">
        <v>0</v>
      </c>
      <c r="AC814" s="24">
        <f t="shared" si="175"/>
        <v>0</v>
      </c>
      <c r="AD814" s="18" t="s">
        <v>146</v>
      </c>
      <c r="AE814" s="18">
        <v>0</v>
      </c>
      <c r="AF814" s="18">
        <f t="shared" si="176"/>
        <v>0</v>
      </c>
      <c r="AG814" s="19" t="s">
        <v>146</v>
      </c>
      <c r="AH814" s="19">
        <v>0</v>
      </c>
      <c r="AI814" s="19">
        <f t="shared" si="177"/>
        <v>0</v>
      </c>
      <c r="AJ814" s="18" t="s">
        <v>146</v>
      </c>
      <c r="AK814" s="18">
        <v>0</v>
      </c>
      <c r="AL814" s="18">
        <f t="shared" si="178"/>
        <v>0</v>
      </c>
      <c r="AM814" s="19" t="s">
        <v>146</v>
      </c>
      <c r="AN814" s="19">
        <v>0</v>
      </c>
      <c r="AO814" s="19">
        <f t="shared" si="179"/>
        <v>0</v>
      </c>
      <c r="AP814" s="18" t="s">
        <v>146</v>
      </c>
      <c r="AQ814" s="18">
        <v>0</v>
      </c>
      <c r="AR814" s="18">
        <f t="shared" si="180"/>
        <v>0</v>
      </c>
      <c r="AS814" s="20" t="s">
        <v>146</v>
      </c>
      <c r="AT814" s="20">
        <v>0</v>
      </c>
      <c r="AU814" s="16">
        <f t="shared" si="181"/>
        <v>0</v>
      </c>
    </row>
    <row r="815" spans="1:47" x14ac:dyDescent="0.2">
      <c r="A815" s="16">
        <v>812</v>
      </c>
      <c r="B815" s="16">
        <v>969.35697807432598</v>
      </c>
      <c r="C815" s="17">
        <v>19.343277777777701</v>
      </c>
      <c r="D815" s="16" t="s">
        <v>1080</v>
      </c>
      <c r="E815" s="16" t="s">
        <v>1080</v>
      </c>
      <c r="F815" s="18" t="s">
        <v>145</v>
      </c>
      <c r="G815" s="18">
        <v>26055.2349999996</v>
      </c>
      <c r="H815" s="23">
        <f t="shared" si="168"/>
        <v>5069.1118677042032</v>
      </c>
      <c r="I815" s="19" t="s">
        <v>146</v>
      </c>
      <c r="J815" s="19">
        <v>0</v>
      </c>
      <c r="K815" s="19">
        <f t="shared" si="169"/>
        <v>0</v>
      </c>
      <c r="L815" s="18" t="s">
        <v>146</v>
      </c>
      <c r="M815" s="18">
        <v>0</v>
      </c>
      <c r="N815" s="18">
        <f t="shared" si="170"/>
        <v>0</v>
      </c>
      <c r="O815" s="19" t="s">
        <v>146</v>
      </c>
      <c r="P815" s="19">
        <v>0</v>
      </c>
      <c r="Q815" s="19">
        <f t="shared" si="171"/>
        <v>0</v>
      </c>
      <c r="R815" s="18" t="s">
        <v>146</v>
      </c>
      <c r="S815" s="18">
        <v>0</v>
      </c>
      <c r="T815" s="18">
        <f t="shared" si="172"/>
        <v>0</v>
      </c>
      <c r="U815" s="20" t="s">
        <v>146</v>
      </c>
      <c r="V815" s="20">
        <v>0</v>
      </c>
      <c r="W815" s="20">
        <f t="shared" si="173"/>
        <v>0</v>
      </c>
      <c r="X815" s="18" t="s">
        <v>145</v>
      </c>
      <c r="Y815" s="18">
        <v>26055.2349999996</v>
      </c>
      <c r="Z815" s="23">
        <f t="shared" si="174"/>
        <v>5069.1118677042032</v>
      </c>
      <c r="AA815" s="20" t="s">
        <v>146</v>
      </c>
      <c r="AB815" s="20">
        <v>0</v>
      </c>
      <c r="AC815" s="24">
        <f t="shared" si="175"/>
        <v>0</v>
      </c>
      <c r="AD815" s="18" t="s">
        <v>146</v>
      </c>
      <c r="AE815" s="18">
        <v>0</v>
      </c>
      <c r="AF815" s="18">
        <f t="shared" si="176"/>
        <v>0</v>
      </c>
      <c r="AG815" s="19" t="s">
        <v>145</v>
      </c>
      <c r="AH815" s="19">
        <v>25396.488999999601</v>
      </c>
      <c r="AI815" s="19">
        <f t="shared" si="177"/>
        <v>8465.4963333331998</v>
      </c>
      <c r="AJ815" s="18" t="s">
        <v>146</v>
      </c>
      <c r="AK815" s="18">
        <v>0</v>
      </c>
      <c r="AL815" s="18">
        <f t="shared" si="178"/>
        <v>0</v>
      </c>
      <c r="AM815" s="19" t="s">
        <v>146</v>
      </c>
      <c r="AN815" s="19">
        <v>0</v>
      </c>
      <c r="AO815" s="19">
        <f t="shared" si="179"/>
        <v>0</v>
      </c>
      <c r="AP815" s="18" t="s">
        <v>146</v>
      </c>
      <c r="AQ815" s="18">
        <v>0</v>
      </c>
      <c r="AR815" s="18">
        <f t="shared" si="180"/>
        <v>0</v>
      </c>
      <c r="AS815" s="20" t="s">
        <v>146</v>
      </c>
      <c r="AT815" s="20">
        <v>0</v>
      </c>
      <c r="AU815" s="16">
        <f t="shared" si="181"/>
        <v>0</v>
      </c>
    </row>
    <row r="816" spans="1:47" x14ac:dyDescent="0.2">
      <c r="A816" s="16">
        <v>813</v>
      </c>
      <c r="B816" s="16">
        <v>879.54162207582306</v>
      </c>
      <c r="C816" s="17">
        <v>19.3544444444444</v>
      </c>
      <c r="D816" s="16" t="s">
        <v>1081</v>
      </c>
      <c r="E816" s="16" t="s">
        <v>1082</v>
      </c>
      <c r="F816" s="18" t="s">
        <v>145</v>
      </c>
      <c r="G816" s="18">
        <v>29155.324857142499</v>
      </c>
      <c r="H816" s="23">
        <f t="shared" si="168"/>
        <v>5672.242190105545</v>
      </c>
      <c r="I816" s="19" t="s">
        <v>146</v>
      </c>
      <c r="J816" s="19">
        <v>0</v>
      </c>
      <c r="K816" s="19">
        <f t="shared" si="169"/>
        <v>0</v>
      </c>
      <c r="L816" s="18" t="s">
        <v>146</v>
      </c>
      <c r="M816" s="18">
        <v>0</v>
      </c>
      <c r="N816" s="18">
        <f t="shared" si="170"/>
        <v>0</v>
      </c>
      <c r="O816" s="19" t="s">
        <v>146</v>
      </c>
      <c r="P816" s="19">
        <v>0</v>
      </c>
      <c r="Q816" s="19">
        <f t="shared" si="171"/>
        <v>0</v>
      </c>
      <c r="R816" s="18" t="s">
        <v>146</v>
      </c>
      <c r="S816" s="18">
        <v>0</v>
      </c>
      <c r="T816" s="18">
        <f t="shared" si="172"/>
        <v>0</v>
      </c>
      <c r="U816" s="20" t="s">
        <v>146</v>
      </c>
      <c r="V816" s="20">
        <v>0</v>
      </c>
      <c r="W816" s="20">
        <f t="shared" si="173"/>
        <v>0</v>
      </c>
      <c r="X816" s="18" t="s">
        <v>145</v>
      </c>
      <c r="Y816" s="18">
        <v>29155.324857142499</v>
      </c>
      <c r="Z816" s="23">
        <f t="shared" si="174"/>
        <v>5672.242190105545</v>
      </c>
      <c r="AA816" s="20" t="s">
        <v>146</v>
      </c>
      <c r="AB816" s="20">
        <v>0</v>
      </c>
      <c r="AC816" s="24">
        <f t="shared" si="175"/>
        <v>0</v>
      </c>
      <c r="AD816" s="18" t="s">
        <v>146</v>
      </c>
      <c r="AE816" s="18">
        <v>0</v>
      </c>
      <c r="AF816" s="18">
        <f t="shared" si="176"/>
        <v>0</v>
      </c>
      <c r="AG816" s="19" t="s">
        <v>146</v>
      </c>
      <c r="AH816" s="19">
        <v>0</v>
      </c>
      <c r="AI816" s="19">
        <f t="shared" si="177"/>
        <v>0</v>
      </c>
      <c r="AJ816" s="18" t="s">
        <v>146</v>
      </c>
      <c r="AK816" s="18">
        <v>0</v>
      </c>
      <c r="AL816" s="18">
        <f t="shared" si="178"/>
        <v>0</v>
      </c>
      <c r="AM816" s="19" t="s">
        <v>146</v>
      </c>
      <c r="AN816" s="19">
        <v>0</v>
      </c>
      <c r="AO816" s="19">
        <f t="shared" si="179"/>
        <v>0</v>
      </c>
      <c r="AP816" s="18" t="s">
        <v>146</v>
      </c>
      <c r="AQ816" s="18">
        <v>0</v>
      </c>
      <c r="AR816" s="18">
        <f t="shared" si="180"/>
        <v>0</v>
      </c>
      <c r="AS816" s="20" t="s">
        <v>145</v>
      </c>
      <c r="AT816" s="20">
        <v>29221.278428571</v>
      </c>
      <c r="AU816" s="16">
        <f t="shared" si="181"/>
        <v>1946.787370324517</v>
      </c>
    </row>
    <row r="817" spans="1:47" x14ac:dyDescent="0.2">
      <c r="A817" s="16">
        <v>814</v>
      </c>
      <c r="B817" s="16">
        <v>968.09928223966006</v>
      </c>
      <c r="C817" s="17">
        <v>19.4098333333333</v>
      </c>
      <c r="F817" s="18" t="s">
        <v>145</v>
      </c>
      <c r="G817" s="18">
        <v>30223.211285714598</v>
      </c>
      <c r="H817" s="23">
        <f t="shared" si="168"/>
        <v>5880.0021956643195</v>
      </c>
      <c r="I817" s="19" t="s">
        <v>146</v>
      </c>
      <c r="J817" s="19">
        <v>0</v>
      </c>
      <c r="K817" s="19">
        <f t="shared" si="169"/>
        <v>0</v>
      </c>
      <c r="L817" s="18" t="s">
        <v>146</v>
      </c>
      <c r="M817" s="18">
        <v>0</v>
      </c>
      <c r="N817" s="18">
        <f t="shared" si="170"/>
        <v>0</v>
      </c>
      <c r="O817" s="19" t="s">
        <v>146</v>
      </c>
      <c r="P817" s="19">
        <v>0</v>
      </c>
      <c r="Q817" s="19">
        <f t="shared" si="171"/>
        <v>0</v>
      </c>
      <c r="R817" s="18" t="s">
        <v>146</v>
      </c>
      <c r="S817" s="18">
        <v>0</v>
      </c>
      <c r="T817" s="18">
        <f t="shared" si="172"/>
        <v>0</v>
      </c>
      <c r="U817" s="20" t="s">
        <v>145</v>
      </c>
      <c r="V817" s="20">
        <v>35244.9759999995</v>
      </c>
      <c r="W817" s="20">
        <f t="shared" si="173"/>
        <v>12678.04892086313</v>
      </c>
      <c r="X817" s="18" t="s">
        <v>145</v>
      </c>
      <c r="Y817" s="18">
        <v>30223.211285714598</v>
      </c>
      <c r="Z817" s="23">
        <f t="shared" si="174"/>
        <v>5880.0021956643195</v>
      </c>
      <c r="AA817" s="20" t="s">
        <v>145</v>
      </c>
      <c r="AB817" s="20">
        <v>36629.935142856601</v>
      </c>
      <c r="AC817" s="24">
        <f t="shared" si="175"/>
        <v>6250.8421745489077</v>
      </c>
      <c r="AD817" s="18" t="s">
        <v>146</v>
      </c>
      <c r="AE817" s="18">
        <v>0</v>
      </c>
      <c r="AF817" s="18">
        <f t="shared" si="176"/>
        <v>0</v>
      </c>
      <c r="AG817" s="19" t="s">
        <v>146</v>
      </c>
      <c r="AH817" s="19">
        <v>0</v>
      </c>
      <c r="AI817" s="19">
        <f t="shared" si="177"/>
        <v>0</v>
      </c>
      <c r="AJ817" s="18" t="s">
        <v>146</v>
      </c>
      <c r="AK817" s="18">
        <v>0</v>
      </c>
      <c r="AL817" s="18">
        <f t="shared" si="178"/>
        <v>0</v>
      </c>
      <c r="AM817" s="19" t="s">
        <v>145</v>
      </c>
      <c r="AN817" s="19">
        <v>40780.0029999994</v>
      </c>
      <c r="AO817" s="19">
        <f t="shared" si="179"/>
        <v>4521.0646341462752</v>
      </c>
      <c r="AP817" s="18" t="s">
        <v>146</v>
      </c>
      <c r="AQ817" s="18">
        <v>0</v>
      </c>
      <c r="AR817" s="18">
        <f t="shared" si="180"/>
        <v>0</v>
      </c>
      <c r="AS817" s="20" t="s">
        <v>146</v>
      </c>
      <c r="AT817" s="20">
        <v>0</v>
      </c>
      <c r="AU817" s="16">
        <f t="shared" si="181"/>
        <v>0</v>
      </c>
    </row>
    <row r="818" spans="1:47" x14ac:dyDescent="0.2">
      <c r="A818" s="16">
        <v>815</v>
      </c>
      <c r="B818" s="16">
        <v>982.77704429411096</v>
      </c>
      <c r="C818" s="17">
        <v>19.491722222222201</v>
      </c>
      <c r="D818" s="16" t="s">
        <v>1083</v>
      </c>
      <c r="E818" s="16" t="s">
        <v>1084</v>
      </c>
      <c r="F818" s="18" t="s">
        <v>145</v>
      </c>
      <c r="G818" s="18">
        <v>31923.688428571801</v>
      </c>
      <c r="H818" s="23">
        <f t="shared" si="168"/>
        <v>6210.8343246248642</v>
      </c>
      <c r="I818" s="19" t="s">
        <v>146</v>
      </c>
      <c r="J818" s="19">
        <v>0</v>
      </c>
      <c r="K818" s="19">
        <f t="shared" si="169"/>
        <v>0</v>
      </c>
      <c r="L818" s="18" t="s">
        <v>146</v>
      </c>
      <c r="M818" s="18">
        <v>0</v>
      </c>
      <c r="N818" s="18">
        <f t="shared" si="170"/>
        <v>0</v>
      </c>
      <c r="O818" s="19" t="s">
        <v>146</v>
      </c>
      <c r="P818" s="19">
        <v>0</v>
      </c>
      <c r="Q818" s="19">
        <f t="shared" si="171"/>
        <v>0</v>
      </c>
      <c r="R818" s="18" t="s">
        <v>146</v>
      </c>
      <c r="S818" s="18">
        <v>0</v>
      </c>
      <c r="T818" s="18">
        <f t="shared" si="172"/>
        <v>0</v>
      </c>
      <c r="U818" s="20" t="s">
        <v>146</v>
      </c>
      <c r="V818" s="20">
        <v>0</v>
      </c>
      <c r="W818" s="20">
        <f t="shared" si="173"/>
        <v>0</v>
      </c>
      <c r="X818" s="18" t="s">
        <v>145</v>
      </c>
      <c r="Y818" s="18">
        <v>31923.688428571801</v>
      </c>
      <c r="Z818" s="23">
        <f t="shared" si="174"/>
        <v>6210.8343246248642</v>
      </c>
      <c r="AA818" s="20" t="s">
        <v>145</v>
      </c>
      <c r="AB818" s="20">
        <v>40854.3061428566</v>
      </c>
      <c r="AC818" s="24">
        <f t="shared" si="175"/>
        <v>6971.7245977570983</v>
      </c>
      <c r="AD818" s="18" t="s">
        <v>146</v>
      </c>
      <c r="AE818" s="18">
        <v>0</v>
      </c>
      <c r="AF818" s="18">
        <f t="shared" si="176"/>
        <v>0</v>
      </c>
      <c r="AG818" s="19" t="s">
        <v>146</v>
      </c>
      <c r="AH818" s="19">
        <v>0</v>
      </c>
      <c r="AI818" s="19">
        <f t="shared" si="177"/>
        <v>0</v>
      </c>
      <c r="AJ818" s="18" t="s">
        <v>146</v>
      </c>
      <c r="AK818" s="18">
        <v>0</v>
      </c>
      <c r="AL818" s="18">
        <f t="shared" si="178"/>
        <v>0</v>
      </c>
      <c r="AM818" s="19" t="s">
        <v>146</v>
      </c>
      <c r="AN818" s="19">
        <v>0</v>
      </c>
      <c r="AO818" s="19">
        <f t="shared" si="179"/>
        <v>0</v>
      </c>
      <c r="AP818" s="18" t="s">
        <v>146</v>
      </c>
      <c r="AQ818" s="18">
        <v>0</v>
      </c>
      <c r="AR818" s="18">
        <f t="shared" si="180"/>
        <v>0</v>
      </c>
      <c r="AS818" s="20" t="s">
        <v>146</v>
      </c>
      <c r="AT818" s="20">
        <v>0</v>
      </c>
      <c r="AU818" s="16">
        <f t="shared" si="181"/>
        <v>0</v>
      </c>
    </row>
    <row r="819" spans="1:47" x14ac:dyDescent="0.2">
      <c r="A819" s="16">
        <v>816</v>
      </c>
      <c r="B819" s="16">
        <v>711.50164758441099</v>
      </c>
      <c r="C819" s="17">
        <v>5.6143000000000001</v>
      </c>
      <c r="D819" s="16" t="s">
        <v>1085</v>
      </c>
      <c r="E819" s="16" t="s">
        <v>1086</v>
      </c>
      <c r="F819" s="18" t="s">
        <v>145</v>
      </c>
      <c r="G819" s="18">
        <v>15399.6792714285</v>
      </c>
      <c r="H819" s="23">
        <f t="shared" si="168"/>
        <v>2996.0465508615762</v>
      </c>
      <c r="I819" s="19" t="s">
        <v>146</v>
      </c>
      <c r="J819" s="19">
        <v>0</v>
      </c>
      <c r="K819" s="19">
        <f t="shared" si="169"/>
        <v>0</v>
      </c>
      <c r="L819" s="18" t="s">
        <v>146</v>
      </c>
      <c r="M819" s="18">
        <v>0</v>
      </c>
      <c r="N819" s="18">
        <f t="shared" si="170"/>
        <v>0</v>
      </c>
      <c r="O819" s="19" t="s">
        <v>146</v>
      </c>
      <c r="P819" s="19">
        <v>0</v>
      </c>
      <c r="Q819" s="19">
        <f t="shared" si="171"/>
        <v>0</v>
      </c>
      <c r="R819" s="18" t="s">
        <v>146</v>
      </c>
      <c r="S819" s="18">
        <v>0</v>
      </c>
      <c r="T819" s="18">
        <f t="shared" si="172"/>
        <v>0</v>
      </c>
      <c r="U819" s="20" t="s">
        <v>146</v>
      </c>
      <c r="V819" s="20">
        <v>0</v>
      </c>
      <c r="W819" s="20">
        <f t="shared" si="173"/>
        <v>0</v>
      </c>
      <c r="X819" s="18" t="s">
        <v>145</v>
      </c>
      <c r="Y819" s="18">
        <v>15399.6792714285</v>
      </c>
      <c r="Z819" s="23">
        <f t="shared" si="174"/>
        <v>2996.0465508615762</v>
      </c>
      <c r="AA819" s="20" t="s">
        <v>146</v>
      </c>
      <c r="AB819" s="20">
        <v>0</v>
      </c>
      <c r="AC819" s="24">
        <f t="shared" si="175"/>
        <v>0</v>
      </c>
      <c r="AD819" s="18" t="s">
        <v>146</v>
      </c>
      <c r="AE819" s="18">
        <v>0</v>
      </c>
      <c r="AF819" s="18">
        <f t="shared" si="176"/>
        <v>0</v>
      </c>
      <c r="AG819" s="19" t="s">
        <v>146</v>
      </c>
      <c r="AH819" s="19">
        <v>0</v>
      </c>
      <c r="AI819" s="19">
        <f t="shared" si="177"/>
        <v>0</v>
      </c>
      <c r="AJ819" s="18" t="s">
        <v>146</v>
      </c>
      <c r="AK819" s="18">
        <v>0</v>
      </c>
      <c r="AL819" s="18">
        <f t="shared" si="178"/>
        <v>0</v>
      </c>
      <c r="AM819" s="19" t="s">
        <v>146</v>
      </c>
      <c r="AN819" s="19">
        <v>0</v>
      </c>
      <c r="AO819" s="19">
        <f t="shared" si="179"/>
        <v>0</v>
      </c>
      <c r="AP819" s="18" t="s">
        <v>146</v>
      </c>
      <c r="AQ819" s="18">
        <v>0</v>
      </c>
      <c r="AR819" s="18">
        <f t="shared" si="180"/>
        <v>0</v>
      </c>
      <c r="AS819" s="20" t="s">
        <v>146</v>
      </c>
      <c r="AT819" s="20">
        <v>0</v>
      </c>
      <c r="AU819" s="16">
        <f t="shared" si="181"/>
        <v>0</v>
      </c>
    </row>
    <row r="820" spans="1:47" x14ac:dyDescent="0.2">
      <c r="A820" s="16">
        <v>817</v>
      </c>
      <c r="B820" s="16">
        <v>907.56454400608004</v>
      </c>
      <c r="C820" s="17">
        <v>1.5181555555555499</v>
      </c>
      <c r="D820" s="16" t="s">
        <v>1087</v>
      </c>
      <c r="E820" s="16" t="s">
        <v>1088</v>
      </c>
      <c r="F820" s="18" t="s">
        <v>145</v>
      </c>
      <c r="G820" s="18">
        <v>28860.268885714198</v>
      </c>
      <c r="H820" s="23">
        <f t="shared" si="168"/>
        <v>5614.8383046136578</v>
      </c>
      <c r="I820" s="19" t="s">
        <v>146</v>
      </c>
      <c r="J820" s="19">
        <v>0</v>
      </c>
      <c r="K820" s="19">
        <f t="shared" si="169"/>
        <v>0</v>
      </c>
      <c r="L820" s="18" t="s">
        <v>146</v>
      </c>
      <c r="M820" s="18">
        <v>0</v>
      </c>
      <c r="N820" s="18">
        <f t="shared" si="170"/>
        <v>0</v>
      </c>
      <c r="O820" s="19" t="s">
        <v>146</v>
      </c>
      <c r="P820" s="19">
        <v>0</v>
      </c>
      <c r="Q820" s="19">
        <f t="shared" si="171"/>
        <v>0</v>
      </c>
      <c r="R820" s="18" t="s">
        <v>146</v>
      </c>
      <c r="S820" s="18">
        <v>0</v>
      </c>
      <c r="T820" s="18">
        <f t="shared" si="172"/>
        <v>0</v>
      </c>
      <c r="U820" s="20" t="s">
        <v>146</v>
      </c>
      <c r="V820" s="20">
        <v>0</v>
      </c>
      <c r="W820" s="20">
        <f t="shared" si="173"/>
        <v>0</v>
      </c>
      <c r="X820" s="18" t="s">
        <v>145</v>
      </c>
      <c r="Y820" s="18">
        <v>28860.268885714198</v>
      </c>
      <c r="Z820" s="23">
        <f t="shared" si="174"/>
        <v>5614.8383046136578</v>
      </c>
      <c r="AA820" s="20" t="s">
        <v>145</v>
      </c>
      <c r="AB820" s="20">
        <v>23796.107285714199</v>
      </c>
      <c r="AC820" s="24">
        <f t="shared" si="175"/>
        <v>4060.7691613846755</v>
      </c>
      <c r="AD820" s="18" t="s">
        <v>146</v>
      </c>
      <c r="AE820" s="18">
        <v>0</v>
      </c>
      <c r="AF820" s="18">
        <f t="shared" si="176"/>
        <v>0</v>
      </c>
      <c r="AG820" s="19" t="s">
        <v>146</v>
      </c>
      <c r="AH820" s="19">
        <v>0</v>
      </c>
      <c r="AI820" s="19">
        <f t="shared" si="177"/>
        <v>0</v>
      </c>
      <c r="AJ820" s="18" t="s">
        <v>146</v>
      </c>
      <c r="AK820" s="18">
        <v>0</v>
      </c>
      <c r="AL820" s="18">
        <f t="shared" si="178"/>
        <v>0</v>
      </c>
      <c r="AM820" s="19" t="s">
        <v>146</v>
      </c>
      <c r="AN820" s="19">
        <v>0</v>
      </c>
      <c r="AO820" s="19">
        <f t="shared" si="179"/>
        <v>0</v>
      </c>
      <c r="AP820" s="18" t="s">
        <v>146</v>
      </c>
      <c r="AQ820" s="18">
        <v>0</v>
      </c>
      <c r="AR820" s="18">
        <f t="shared" si="180"/>
        <v>0</v>
      </c>
      <c r="AS820" s="20" t="s">
        <v>146</v>
      </c>
      <c r="AT820" s="20">
        <v>0</v>
      </c>
      <c r="AU820" s="16">
        <f t="shared" si="181"/>
        <v>0</v>
      </c>
    </row>
    <row r="821" spans="1:47" x14ac:dyDescent="0.2">
      <c r="A821" s="16">
        <v>818</v>
      </c>
      <c r="B821" s="16">
        <v>1177.9869112408301</v>
      </c>
      <c r="C821" s="17">
        <v>14.7521666666666</v>
      </c>
      <c r="D821" s="16" t="s">
        <v>1089</v>
      </c>
      <c r="E821" s="16" t="s">
        <v>1090</v>
      </c>
      <c r="F821" s="18" t="s">
        <v>145</v>
      </c>
      <c r="G821" s="18">
        <v>28088.128214285702</v>
      </c>
      <c r="H821" s="23">
        <f t="shared" si="168"/>
        <v>5464.6163841022772</v>
      </c>
      <c r="I821" s="19" t="s">
        <v>146</v>
      </c>
      <c r="J821" s="19">
        <v>0</v>
      </c>
      <c r="K821" s="19">
        <f t="shared" si="169"/>
        <v>0</v>
      </c>
      <c r="L821" s="18" t="s">
        <v>146</v>
      </c>
      <c r="M821" s="18">
        <v>0</v>
      </c>
      <c r="N821" s="18">
        <f t="shared" si="170"/>
        <v>0</v>
      </c>
      <c r="O821" s="19" t="s">
        <v>146</v>
      </c>
      <c r="P821" s="19">
        <v>0</v>
      </c>
      <c r="Q821" s="19">
        <f t="shared" si="171"/>
        <v>0</v>
      </c>
      <c r="R821" s="18" t="s">
        <v>146</v>
      </c>
      <c r="S821" s="18">
        <v>0</v>
      </c>
      <c r="T821" s="18">
        <f t="shared" si="172"/>
        <v>0</v>
      </c>
      <c r="U821" s="20" t="s">
        <v>146</v>
      </c>
      <c r="V821" s="20">
        <v>0</v>
      </c>
      <c r="W821" s="20">
        <f t="shared" si="173"/>
        <v>0</v>
      </c>
      <c r="X821" s="18" t="s">
        <v>145</v>
      </c>
      <c r="Y821" s="18">
        <v>28088.128214285702</v>
      </c>
      <c r="Z821" s="23">
        <f t="shared" si="174"/>
        <v>5464.6163841022772</v>
      </c>
      <c r="AA821" s="20" t="s">
        <v>146</v>
      </c>
      <c r="AB821" s="20">
        <v>0</v>
      </c>
      <c r="AC821" s="24">
        <f t="shared" si="175"/>
        <v>0</v>
      </c>
      <c r="AD821" s="18" t="s">
        <v>146</v>
      </c>
      <c r="AE821" s="18">
        <v>0</v>
      </c>
      <c r="AF821" s="18">
        <f t="shared" si="176"/>
        <v>0</v>
      </c>
      <c r="AG821" s="19" t="s">
        <v>146</v>
      </c>
      <c r="AH821" s="19">
        <v>0</v>
      </c>
      <c r="AI821" s="19">
        <f t="shared" si="177"/>
        <v>0</v>
      </c>
      <c r="AJ821" s="18" t="s">
        <v>146</v>
      </c>
      <c r="AK821" s="18">
        <v>0</v>
      </c>
      <c r="AL821" s="18">
        <f t="shared" si="178"/>
        <v>0</v>
      </c>
      <c r="AM821" s="19" t="s">
        <v>146</v>
      </c>
      <c r="AN821" s="19">
        <v>0</v>
      </c>
      <c r="AO821" s="19">
        <f t="shared" si="179"/>
        <v>0</v>
      </c>
      <c r="AP821" s="18" t="s">
        <v>146</v>
      </c>
      <c r="AQ821" s="18">
        <v>0</v>
      </c>
      <c r="AR821" s="18">
        <f t="shared" si="180"/>
        <v>0</v>
      </c>
      <c r="AS821" s="20" t="s">
        <v>146</v>
      </c>
      <c r="AT821" s="20">
        <v>0</v>
      </c>
      <c r="AU821" s="16">
        <f t="shared" si="181"/>
        <v>0</v>
      </c>
    </row>
    <row r="822" spans="1:47" x14ac:dyDescent="0.2">
      <c r="A822" s="16">
        <v>819</v>
      </c>
      <c r="B822" s="16">
        <v>963.10982093344205</v>
      </c>
      <c r="C822" s="17">
        <v>2.00406666666666</v>
      </c>
      <c r="F822" s="18" t="s">
        <v>145</v>
      </c>
      <c r="G822" s="18">
        <v>18531.028085714301</v>
      </c>
      <c r="H822" s="23">
        <f t="shared" si="168"/>
        <v>3605.2583824346889</v>
      </c>
      <c r="I822" s="19" t="s">
        <v>146</v>
      </c>
      <c r="J822" s="19">
        <v>0</v>
      </c>
      <c r="K822" s="19">
        <f t="shared" si="169"/>
        <v>0</v>
      </c>
      <c r="L822" s="18" t="s">
        <v>146</v>
      </c>
      <c r="M822" s="18">
        <v>0</v>
      </c>
      <c r="N822" s="18">
        <f t="shared" si="170"/>
        <v>0</v>
      </c>
      <c r="O822" s="19" t="s">
        <v>146</v>
      </c>
      <c r="P822" s="19">
        <v>0</v>
      </c>
      <c r="Q822" s="19">
        <f t="shared" si="171"/>
        <v>0</v>
      </c>
      <c r="R822" s="18" t="s">
        <v>146</v>
      </c>
      <c r="S822" s="18">
        <v>0</v>
      </c>
      <c r="T822" s="18">
        <f t="shared" si="172"/>
        <v>0</v>
      </c>
      <c r="U822" s="20" t="s">
        <v>146</v>
      </c>
      <c r="V822" s="20">
        <v>0</v>
      </c>
      <c r="W822" s="20">
        <f t="shared" si="173"/>
        <v>0</v>
      </c>
      <c r="X822" s="18" t="s">
        <v>145</v>
      </c>
      <c r="Y822" s="18">
        <v>18531.028085714301</v>
      </c>
      <c r="Z822" s="23">
        <f t="shared" si="174"/>
        <v>3605.2583824346889</v>
      </c>
      <c r="AA822" s="20" t="s">
        <v>146</v>
      </c>
      <c r="AB822" s="20">
        <v>0</v>
      </c>
      <c r="AC822" s="24">
        <f t="shared" si="175"/>
        <v>0</v>
      </c>
      <c r="AD822" s="18" t="s">
        <v>146</v>
      </c>
      <c r="AE822" s="18">
        <v>0</v>
      </c>
      <c r="AF822" s="18">
        <f t="shared" si="176"/>
        <v>0</v>
      </c>
      <c r="AG822" s="19" t="s">
        <v>146</v>
      </c>
      <c r="AH822" s="19">
        <v>0</v>
      </c>
      <c r="AI822" s="19">
        <f t="shared" si="177"/>
        <v>0</v>
      </c>
      <c r="AJ822" s="18" t="s">
        <v>146</v>
      </c>
      <c r="AK822" s="18">
        <v>0</v>
      </c>
      <c r="AL822" s="18">
        <f t="shared" si="178"/>
        <v>0</v>
      </c>
      <c r="AM822" s="19" t="s">
        <v>146</v>
      </c>
      <c r="AN822" s="19">
        <v>0</v>
      </c>
      <c r="AO822" s="19">
        <f t="shared" si="179"/>
        <v>0</v>
      </c>
      <c r="AP822" s="18" t="s">
        <v>146</v>
      </c>
      <c r="AQ822" s="18">
        <v>0</v>
      </c>
      <c r="AR822" s="18">
        <f t="shared" si="180"/>
        <v>0</v>
      </c>
      <c r="AS822" s="20" t="s">
        <v>146</v>
      </c>
      <c r="AT822" s="20">
        <v>0</v>
      </c>
      <c r="AU822" s="16">
        <f t="shared" si="181"/>
        <v>0</v>
      </c>
    </row>
    <row r="823" spans="1:47" x14ac:dyDescent="0.2">
      <c r="A823" s="16">
        <v>820</v>
      </c>
      <c r="B823" s="16">
        <v>999.62023328008001</v>
      </c>
      <c r="C823" s="17">
        <v>19.346083333333301</v>
      </c>
      <c r="D823" s="16" t="s">
        <v>1091</v>
      </c>
      <c r="E823" s="16" t="s">
        <v>1092</v>
      </c>
      <c r="F823" s="18" t="s">
        <v>145</v>
      </c>
      <c r="G823" s="18">
        <v>24541.981999999702</v>
      </c>
      <c r="H823" s="23">
        <f t="shared" si="168"/>
        <v>4774.7046692606427</v>
      </c>
      <c r="I823" s="19" t="s">
        <v>146</v>
      </c>
      <c r="J823" s="19">
        <v>0</v>
      </c>
      <c r="K823" s="19">
        <f t="shared" si="169"/>
        <v>0</v>
      </c>
      <c r="L823" s="18" t="s">
        <v>146</v>
      </c>
      <c r="M823" s="18">
        <v>0</v>
      </c>
      <c r="N823" s="18">
        <f t="shared" si="170"/>
        <v>0</v>
      </c>
      <c r="O823" s="19" t="s">
        <v>146</v>
      </c>
      <c r="P823" s="19">
        <v>0</v>
      </c>
      <c r="Q823" s="19">
        <f t="shared" si="171"/>
        <v>0</v>
      </c>
      <c r="R823" s="18" t="s">
        <v>146</v>
      </c>
      <c r="S823" s="18">
        <v>0</v>
      </c>
      <c r="T823" s="18">
        <f t="shared" si="172"/>
        <v>0</v>
      </c>
      <c r="U823" s="20" t="s">
        <v>146</v>
      </c>
      <c r="V823" s="20">
        <v>0</v>
      </c>
      <c r="W823" s="20">
        <f t="shared" si="173"/>
        <v>0</v>
      </c>
      <c r="X823" s="18" t="s">
        <v>145</v>
      </c>
      <c r="Y823" s="18">
        <v>24541.981999999702</v>
      </c>
      <c r="Z823" s="23">
        <f t="shared" si="174"/>
        <v>4774.7046692606427</v>
      </c>
      <c r="AA823" s="20" t="s">
        <v>146</v>
      </c>
      <c r="AB823" s="20">
        <v>0</v>
      </c>
      <c r="AC823" s="24">
        <f t="shared" si="175"/>
        <v>0</v>
      </c>
      <c r="AD823" s="18" t="s">
        <v>146</v>
      </c>
      <c r="AE823" s="18">
        <v>0</v>
      </c>
      <c r="AF823" s="18">
        <f t="shared" si="176"/>
        <v>0</v>
      </c>
      <c r="AG823" s="19" t="s">
        <v>146</v>
      </c>
      <c r="AH823" s="19">
        <v>0</v>
      </c>
      <c r="AI823" s="19">
        <f t="shared" si="177"/>
        <v>0</v>
      </c>
      <c r="AJ823" s="18" t="s">
        <v>145</v>
      </c>
      <c r="AK823" s="18">
        <v>22867.253999999601</v>
      </c>
      <c r="AL823" s="18">
        <f t="shared" si="178"/>
        <v>1511.3849306014276</v>
      </c>
      <c r="AM823" s="19" t="s">
        <v>146</v>
      </c>
      <c r="AN823" s="19">
        <v>0</v>
      </c>
      <c r="AO823" s="19">
        <f t="shared" si="179"/>
        <v>0</v>
      </c>
      <c r="AP823" s="18" t="s">
        <v>146</v>
      </c>
      <c r="AQ823" s="18">
        <v>0</v>
      </c>
      <c r="AR823" s="18">
        <f t="shared" si="180"/>
        <v>0</v>
      </c>
      <c r="AS823" s="20" t="s">
        <v>145</v>
      </c>
      <c r="AT823" s="20">
        <v>18168.644999999698</v>
      </c>
      <c r="AU823" s="16">
        <f t="shared" si="181"/>
        <v>1210.4360426382211</v>
      </c>
    </row>
    <row r="824" spans="1:47" x14ac:dyDescent="0.2">
      <c r="A824" s="16">
        <v>821</v>
      </c>
      <c r="B824" s="16">
        <v>1064.1628813392499</v>
      </c>
      <c r="C824" s="17">
        <v>19.3883333333333</v>
      </c>
      <c r="F824" s="18" t="s">
        <v>145</v>
      </c>
      <c r="G824" s="18">
        <v>24046.6441428568</v>
      </c>
      <c r="H824" s="23">
        <f t="shared" si="168"/>
        <v>4678.3354363534636</v>
      </c>
      <c r="I824" s="19" t="s">
        <v>146</v>
      </c>
      <c r="J824" s="19">
        <v>0</v>
      </c>
      <c r="K824" s="19">
        <f t="shared" si="169"/>
        <v>0</v>
      </c>
      <c r="L824" s="18" t="s">
        <v>146</v>
      </c>
      <c r="M824" s="18">
        <v>0</v>
      </c>
      <c r="N824" s="18">
        <f t="shared" si="170"/>
        <v>0</v>
      </c>
      <c r="O824" s="19" t="s">
        <v>146</v>
      </c>
      <c r="P824" s="19">
        <v>0</v>
      </c>
      <c r="Q824" s="19">
        <f t="shared" si="171"/>
        <v>0</v>
      </c>
      <c r="R824" s="18" t="s">
        <v>146</v>
      </c>
      <c r="S824" s="18">
        <v>0</v>
      </c>
      <c r="T824" s="18">
        <f t="shared" si="172"/>
        <v>0</v>
      </c>
      <c r="U824" s="20" t="s">
        <v>146</v>
      </c>
      <c r="V824" s="20">
        <v>0</v>
      </c>
      <c r="W824" s="20">
        <f t="shared" si="173"/>
        <v>0</v>
      </c>
      <c r="X824" s="18" t="s">
        <v>145</v>
      </c>
      <c r="Y824" s="18">
        <v>24046.6441428568</v>
      </c>
      <c r="Z824" s="23">
        <f t="shared" si="174"/>
        <v>4678.3354363534636</v>
      </c>
      <c r="AA824" s="20" t="s">
        <v>146</v>
      </c>
      <c r="AB824" s="20">
        <v>0</v>
      </c>
      <c r="AC824" s="24">
        <f t="shared" si="175"/>
        <v>0</v>
      </c>
      <c r="AD824" s="18" t="s">
        <v>146</v>
      </c>
      <c r="AE824" s="18">
        <v>0</v>
      </c>
      <c r="AF824" s="18">
        <f t="shared" si="176"/>
        <v>0</v>
      </c>
      <c r="AG824" s="19" t="s">
        <v>146</v>
      </c>
      <c r="AH824" s="19">
        <v>0</v>
      </c>
      <c r="AI824" s="19">
        <f t="shared" si="177"/>
        <v>0</v>
      </c>
      <c r="AJ824" s="18" t="s">
        <v>146</v>
      </c>
      <c r="AK824" s="18">
        <v>0</v>
      </c>
      <c r="AL824" s="18">
        <f t="shared" si="178"/>
        <v>0</v>
      </c>
      <c r="AM824" s="19" t="s">
        <v>146</v>
      </c>
      <c r="AN824" s="19">
        <v>0</v>
      </c>
      <c r="AO824" s="19">
        <f t="shared" si="179"/>
        <v>0</v>
      </c>
      <c r="AP824" s="18" t="s">
        <v>146</v>
      </c>
      <c r="AQ824" s="18">
        <v>0</v>
      </c>
      <c r="AR824" s="18">
        <f t="shared" si="180"/>
        <v>0</v>
      </c>
      <c r="AS824" s="20" t="s">
        <v>146</v>
      </c>
      <c r="AT824" s="20">
        <v>0</v>
      </c>
      <c r="AU824" s="16">
        <f t="shared" si="181"/>
        <v>0</v>
      </c>
    </row>
    <row r="825" spans="1:47" x14ac:dyDescent="0.2">
      <c r="A825" s="16">
        <v>822</v>
      </c>
      <c r="B825" s="16">
        <v>854.56228965500702</v>
      </c>
      <c r="C825" s="17">
        <v>2.1393166666666601</v>
      </c>
      <c r="D825" s="16" t="s">
        <v>965</v>
      </c>
      <c r="E825" s="16" t="s">
        <v>966</v>
      </c>
      <c r="F825" s="18" t="s">
        <v>145</v>
      </c>
      <c r="G825" s="18">
        <v>26452.774271428501</v>
      </c>
      <c r="H825" s="23">
        <f t="shared" si="168"/>
        <v>5146.4541384102149</v>
      </c>
      <c r="I825" s="19" t="s">
        <v>146</v>
      </c>
      <c r="J825" s="19">
        <v>0</v>
      </c>
      <c r="K825" s="19">
        <f t="shared" si="169"/>
        <v>0</v>
      </c>
      <c r="L825" s="18" t="s">
        <v>146</v>
      </c>
      <c r="M825" s="18">
        <v>0</v>
      </c>
      <c r="N825" s="18">
        <f t="shared" si="170"/>
        <v>0</v>
      </c>
      <c r="O825" s="19" t="s">
        <v>146</v>
      </c>
      <c r="P825" s="19">
        <v>0</v>
      </c>
      <c r="Q825" s="19">
        <f t="shared" si="171"/>
        <v>0</v>
      </c>
      <c r="R825" s="18" t="s">
        <v>146</v>
      </c>
      <c r="S825" s="18">
        <v>0</v>
      </c>
      <c r="T825" s="18">
        <f t="shared" si="172"/>
        <v>0</v>
      </c>
      <c r="U825" s="20" t="s">
        <v>146</v>
      </c>
      <c r="V825" s="20">
        <v>0</v>
      </c>
      <c r="W825" s="20">
        <f t="shared" si="173"/>
        <v>0</v>
      </c>
      <c r="X825" s="18" t="s">
        <v>145</v>
      </c>
      <c r="Y825" s="18">
        <v>26452.774271428501</v>
      </c>
      <c r="Z825" s="23">
        <f t="shared" si="174"/>
        <v>5146.4541384102149</v>
      </c>
      <c r="AA825" s="20" t="s">
        <v>146</v>
      </c>
      <c r="AB825" s="20">
        <v>0</v>
      </c>
      <c r="AC825" s="24">
        <f t="shared" si="175"/>
        <v>0</v>
      </c>
      <c r="AD825" s="18" t="s">
        <v>146</v>
      </c>
      <c r="AE825" s="18">
        <v>0</v>
      </c>
      <c r="AF825" s="18">
        <f t="shared" si="176"/>
        <v>0</v>
      </c>
      <c r="AG825" s="19" t="s">
        <v>146</v>
      </c>
      <c r="AH825" s="19">
        <v>0</v>
      </c>
      <c r="AI825" s="19">
        <f t="shared" si="177"/>
        <v>0</v>
      </c>
      <c r="AJ825" s="18" t="s">
        <v>146</v>
      </c>
      <c r="AK825" s="18">
        <v>0</v>
      </c>
      <c r="AL825" s="18">
        <f t="shared" si="178"/>
        <v>0</v>
      </c>
      <c r="AM825" s="19" t="s">
        <v>146</v>
      </c>
      <c r="AN825" s="19">
        <v>0</v>
      </c>
      <c r="AO825" s="19">
        <f t="shared" si="179"/>
        <v>0</v>
      </c>
      <c r="AP825" s="18" t="s">
        <v>146</v>
      </c>
      <c r="AQ825" s="18">
        <v>0</v>
      </c>
      <c r="AR825" s="18">
        <f t="shared" si="180"/>
        <v>0</v>
      </c>
      <c r="AS825" s="20" t="s">
        <v>146</v>
      </c>
      <c r="AT825" s="20">
        <v>0</v>
      </c>
      <c r="AU825" s="16">
        <f t="shared" si="181"/>
        <v>0</v>
      </c>
    </row>
    <row r="826" spans="1:47" x14ac:dyDescent="0.2">
      <c r="A826" s="16">
        <v>823</v>
      </c>
      <c r="B826" s="16">
        <v>1113.05344127172</v>
      </c>
      <c r="C826" s="17">
        <v>18.362452380952298</v>
      </c>
      <c r="F826" s="18" t="s">
        <v>145</v>
      </c>
      <c r="G826" s="18">
        <v>29678.791999999601</v>
      </c>
      <c r="H826" s="23">
        <f t="shared" si="168"/>
        <v>5774.0840466925301</v>
      </c>
      <c r="I826" s="19" t="s">
        <v>145</v>
      </c>
      <c r="J826" s="19">
        <v>30157.0364285713</v>
      </c>
      <c r="K826" s="19">
        <f t="shared" si="169"/>
        <v>3535.4087255066006</v>
      </c>
      <c r="L826" s="18" t="s">
        <v>146</v>
      </c>
      <c r="M826" s="18">
        <v>0</v>
      </c>
      <c r="N826" s="18">
        <f t="shared" si="170"/>
        <v>0</v>
      </c>
      <c r="O826" s="19" t="s">
        <v>146</v>
      </c>
      <c r="P826" s="19">
        <v>0</v>
      </c>
      <c r="Q826" s="19">
        <f t="shared" si="171"/>
        <v>0</v>
      </c>
      <c r="R826" s="18" t="s">
        <v>146</v>
      </c>
      <c r="S826" s="18">
        <v>0</v>
      </c>
      <c r="T826" s="18">
        <f t="shared" si="172"/>
        <v>0</v>
      </c>
      <c r="U826" s="20" t="s">
        <v>145</v>
      </c>
      <c r="V826" s="20">
        <v>26027.068999999599</v>
      </c>
      <c r="W826" s="20">
        <f t="shared" si="173"/>
        <v>9362.2550359710804</v>
      </c>
      <c r="X826" s="18" t="s">
        <v>145</v>
      </c>
      <c r="Y826" s="18">
        <v>29678.791999999601</v>
      </c>
      <c r="Z826" s="23">
        <f t="shared" si="174"/>
        <v>5774.0840466925301</v>
      </c>
      <c r="AA826" s="20" t="s">
        <v>146</v>
      </c>
      <c r="AB826" s="20">
        <v>0</v>
      </c>
      <c r="AC826" s="24">
        <f t="shared" si="175"/>
        <v>0</v>
      </c>
      <c r="AD826" s="18" t="s">
        <v>146</v>
      </c>
      <c r="AE826" s="18">
        <v>0</v>
      </c>
      <c r="AF826" s="18">
        <f t="shared" si="176"/>
        <v>0</v>
      </c>
      <c r="AG826" s="19" t="s">
        <v>145</v>
      </c>
      <c r="AH826" s="19">
        <v>29660.5699999996</v>
      </c>
      <c r="AI826" s="19">
        <f t="shared" si="177"/>
        <v>9886.8566666665338</v>
      </c>
      <c r="AJ826" s="18" t="s">
        <v>146</v>
      </c>
      <c r="AK826" s="18">
        <v>0</v>
      </c>
      <c r="AL826" s="18">
        <f t="shared" si="178"/>
        <v>0</v>
      </c>
      <c r="AM826" s="19" t="s">
        <v>146</v>
      </c>
      <c r="AN826" s="19">
        <v>0</v>
      </c>
      <c r="AO826" s="19">
        <f t="shared" si="179"/>
        <v>0</v>
      </c>
      <c r="AP826" s="18" t="s">
        <v>145</v>
      </c>
      <c r="AQ826" s="18">
        <v>89436.366857141693</v>
      </c>
      <c r="AR826" s="18">
        <f t="shared" si="180"/>
        <v>11041.52677248663</v>
      </c>
      <c r="AS826" s="20" t="s">
        <v>145</v>
      </c>
      <c r="AT826" s="20">
        <v>77047.4029999989</v>
      </c>
      <c r="AU826" s="16">
        <f t="shared" si="181"/>
        <v>5133.0714856761424</v>
      </c>
    </row>
    <row r="827" spans="1:47" x14ac:dyDescent="0.2">
      <c r="A827" s="16">
        <v>824</v>
      </c>
      <c r="B827" s="16">
        <v>1051.6543153428599</v>
      </c>
      <c r="C827" s="17">
        <v>0.56645000000000001</v>
      </c>
      <c r="D827" s="16" t="s">
        <v>1093</v>
      </c>
      <c r="E827" s="16" t="s">
        <v>1094</v>
      </c>
      <c r="F827" s="18" t="s">
        <v>145</v>
      </c>
      <c r="G827" s="18">
        <v>21781.837071428501</v>
      </c>
      <c r="H827" s="23">
        <f t="shared" si="168"/>
        <v>4237.7114924958178</v>
      </c>
      <c r="I827" s="19" t="s">
        <v>146</v>
      </c>
      <c r="J827" s="19">
        <v>0</v>
      </c>
      <c r="K827" s="19">
        <f t="shared" si="169"/>
        <v>0</v>
      </c>
      <c r="L827" s="18" t="s">
        <v>146</v>
      </c>
      <c r="M827" s="18">
        <v>0</v>
      </c>
      <c r="N827" s="18">
        <f t="shared" si="170"/>
        <v>0</v>
      </c>
      <c r="O827" s="19" t="s">
        <v>146</v>
      </c>
      <c r="P827" s="19">
        <v>0</v>
      </c>
      <c r="Q827" s="19">
        <f t="shared" si="171"/>
        <v>0</v>
      </c>
      <c r="R827" s="18" t="s">
        <v>146</v>
      </c>
      <c r="S827" s="18">
        <v>0</v>
      </c>
      <c r="T827" s="18">
        <f t="shared" si="172"/>
        <v>0</v>
      </c>
      <c r="U827" s="20" t="s">
        <v>146</v>
      </c>
      <c r="V827" s="20">
        <v>0</v>
      </c>
      <c r="W827" s="20">
        <f t="shared" si="173"/>
        <v>0</v>
      </c>
      <c r="X827" s="18" t="s">
        <v>145</v>
      </c>
      <c r="Y827" s="18">
        <v>21781.837071428501</v>
      </c>
      <c r="Z827" s="23">
        <f t="shared" si="174"/>
        <v>4237.7114924958178</v>
      </c>
      <c r="AA827" s="20" t="s">
        <v>146</v>
      </c>
      <c r="AB827" s="20">
        <v>0</v>
      </c>
      <c r="AC827" s="24">
        <f t="shared" si="175"/>
        <v>0</v>
      </c>
      <c r="AD827" s="18" t="s">
        <v>146</v>
      </c>
      <c r="AE827" s="18">
        <v>0</v>
      </c>
      <c r="AF827" s="18">
        <f t="shared" si="176"/>
        <v>0</v>
      </c>
      <c r="AG827" s="19" t="s">
        <v>146</v>
      </c>
      <c r="AH827" s="19">
        <v>0</v>
      </c>
      <c r="AI827" s="19">
        <f t="shared" si="177"/>
        <v>0</v>
      </c>
      <c r="AJ827" s="18" t="s">
        <v>146</v>
      </c>
      <c r="AK827" s="18">
        <v>0</v>
      </c>
      <c r="AL827" s="18">
        <f t="shared" si="178"/>
        <v>0</v>
      </c>
      <c r="AM827" s="19" t="s">
        <v>146</v>
      </c>
      <c r="AN827" s="19">
        <v>0</v>
      </c>
      <c r="AO827" s="19">
        <f t="shared" si="179"/>
        <v>0</v>
      </c>
      <c r="AP827" s="18" t="s">
        <v>146</v>
      </c>
      <c r="AQ827" s="18">
        <v>0</v>
      </c>
      <c r="AR827" s="18">
        <f t="shared" si="180"/>
        <v>0</v>
      </c>
      <c r="AS827" s="20" t="s">
        <v>146</v>
      </c>
      <c r="AT827" s="20">
        <v>0</v>
      </c>
      <c r="AU827" s="16">
        <f t="shared" si="181"/>
        <v>0</v>
      </c>
    </row>
    <row r="828" spans="1:47" x14ac:dyDescent="0.2">
      <c r="A828" s="16">
        <v>825</v>
      </c>
      <c r="B828" s="16">
        <v>1017.0381875241</v>
      </c>
      <c r="C828" s="17">
        <v>19.343222222222199</v>
      </c>
      <c r="F828" s="18" t="s">
        <v>145</v>
      </c>
      <c r="G828" s="18">
        <v>23573.2901428568</v>
      </c>
      <c r="H828" s="23">
        <f t="shared" si="168"/>
        <v>4586.2432184546306</v>
      </c>
      <c r="I828" s="19" t="s">
        <v>146</v>
      </c>
      <c r="J828" s="19">
        <v>0</v>
      </c>
      <c r="K828" s="19">
        <f t="shared" si="169"/>
        <v>0</v>
      </c>
      <c r="L828" s="18" t="s">
        <v>146</v>
      </c>
      <c r="M828" s="18">
        <v>0</v>
      </c>
      <c r="N828" s="18">
        <f t="shared" si="170"/>
        <v>0</v>
      </c>
      <c r="O828" s="19" t="s">
        <v>146</v>
      </c>
      <c r="P828" s="19">
        <v>0</v>
      </c>
      <c r="Q828" s="19">
        <f t="shared" si="171"/>
        <v>0</v>
      </c>
      <c r="R828" s="18" t="s">
        <v>146</v>
      </c>
      <c r="S828" s="18">
        <v>0</v>
      </c>
      <c r="T828" s="18">
        <f t="shared" si="172"/>
        <v>0</v>
      </c>
      <c r="U828" s="20" t="s">
        <v>146</v>
      </c>
      <c r="V828" s="20">
        <v>0</v>
      </c>
      <c r="W828" s="20">
        <f t="shared" si="173"/>
        <v>0</v>
      </c>
      <c r="X828" s="18" t="s">
        <v>145</v>
      </c>
      <c r="Y828" s="18">
        <v>23573.2901428568</v>
      </c>
      <c r="Z828" s="23">
        <f t="shared" si="174"/>
        <v>4586.2432184546306</v>
      </c>
      <c r="AA828" s="20" t="s">
        <v>146</v>
      </c>
      <c r="AB828" s="20">
        <v>0</v>
      </c>
      <c r="AC828" s="24">
        <f t="shared" si="175"/>
        <v>0</v>
      </c>
      <c r="AD828" s="18" t="s">
        <v>146</v>
      </c>
      <c r="AE828" s="18">
        <v>0</v>
      </c>
      <c r="AF828" s="18">
        <f t="shared" si="176"/>
        <v>0</v>
      </c>
      <c r="AG828" s="19" t="s">
        <v>146</v>
      </c>
      <c r="AH828" s="19">
        <v>0</v>
      </c>
      <c r="AI828" s="19">
        <f t="shared" si="177"/>
        <v>0</v>
      </c>
      <c r="AJ828" s="18" t="s">
        <v>146</v>
      </c>
      <c r="AK828" s="18">
        <v>0</v>
      </c>
      <c r="AL828" s="18">
        <f t="shared" si="178"/>
        <v>0</v>
      </c>
      <c r="AM828" s="19" t="s">
        <v>145</v>
      </c>
      <c r="AN828" s="19">
        <v>21293.5979999997</v>
      </c>
      <c r="AO828" s="19">
        <f t="shared" si="179"/>
        <v>2360.7093126385475</v>
      </c>
      <c r="AP828" s="18" t="s">
        <v>146</v>
      </c>
      <c r="AQ828" s="18">
        <v>0</v>
      </c>
      <c r="AR828" s="18">
        <f t="shared" si="180"/>
        <v>0</v>
      </c>
      <c r="AS828" s="20" t="s">
        <v>146</v>
      </c>
      <c r="AT828" s="20">
        <v>0</v>
      </c>
      <c r="AU828" s="16">
        <f t="shared" si="181"/>
        <v>0</v>
      </c>
    </row>
    <row r="829" spans="1:47" x14ac:dyDescent="0.2">
      <c r="A829" s="16">
        <v>826</v>
      </c>
      <c r="B829" s="16">
        <v>880.58883843281706</v>
      </c>
      <c r="C829" s="17">
        <v>5.6384809523809496</v>
      </c>
      <c r="F829" s="18" t="s">
        <v>145</v>
      </c>
      <c r="G829" s="18">
        <v>15587.0577428571</v>
      </c>
      <c r="H829" s="23">
        <f t="shared" si="168"/>
        <v>3032.501506392432</v>
      </c>
      <c r="I829" s="19" t="s">
        <v>146</v>
      </c>
      <c r="J829" s="19">
        <v>0</v>
      </c>
      <c r="K829" s="19">
        <f t="shared" si="169"/>
        <v>0</v>
      </c>
      <c r="L829" s="18" t="s">
        <v>146</v>
      </c>
      <c r="M829" s="18">
        <v>0</v>
      </c>
      <c r="N829" s="18">
        <f t="shared" si="170"/>
        <v>0</v>
      </c>
      <c r="O829" s="19" t="s">
        <v>146</v>
      </c>
      <c r="P829" s="19">
        <v>0</v>
      </c>
      <c r="Q829" s="19">
        <f t="shared" si="171"/>
        <v>0</v>
      </c>
      <c r="R829" s="18" t="s">
        <v>145</v>
      </c>
      <c r="S829" s="18">
        <v>47517.711557142902</v>
      </c>
      <c r="T829" s="18">
        <f t="shared" si="172"/>
        <v>4586.651694704914</v>
      </c>
      <c r="U829" s="20" t="s">
        <v>146</v>
      </c>
      <c r="V829" s="20">
        <v>0</v>
      </c>
      <c r="W829" s="20">
        <f t="shared" si="173"/>
        <v>0</v>
      </c>
      <c r="X829" s="18" t="s">
        <v>145</v>
      </c>
      <c r="Y829" s="18">
        <v>15587.0577428571</v>
      </c>
      <c r="Z829" s="23">
        <f t="shared" si="174"/>
        <v>3032.501506392432</v>
      </c>
      <c r="AA829" s="20" t="s">
        <v>145</v>
      </c>
      <c r="AB829" s="20">
        <v>87936.778628571497</v>
      </c>
      <c r="AC829" s="24">
        <f t="shared" si="175"/>
        <v>15006.276216479777</v>
      </c>
      <c r="AD829" s="18" t="s">
        <v>146</v>
      </c>
      <c r="AE829" s="18">
        <v>0</v>
      </c>
      <c r="AF829" s="18">
        <f t="shared" si="176"/>
        <v>0</v>
      </c>
      <c r="AG829" s="19" t="s">
        <v>146</v>
      </c>
      <c r="AH829" s="19">
        <v>0</v>
      </c>
      <c r="AI829" s="19">
        <f t="shared" si="177"/>
        <v>0</v>
      </c>
      <c r="AJ829" s="18" t="s">
        <v>145</v>
      </c>
      <c r="AK829" s="18">
        <v>89152.679342856907</v>
      </c>
      <c r="AL829" s="18">
        <f t="shared" si="178"/>
        <v>5892.4441072608661</v>
      </c>
      <c r="AM829" s="19" t="s">
        <v>146</v>
      </c>
      <c r="AN829" s="19">
        <v>0</v>
      </c>
      <c r="AO829" s="19">
        <f t="shared" si="179"/>
        <v>0</v>
      </c>
      <c r="AP829" s="18" t="s">
        <v>145</v>
      </c>
      <c r="AQ829" s="18">
        <v>312498.52808571397</v>
      </c>
      <c r="AR829" s="18">
        <f t="shared" si="180"/>
        <v>38580.065195767158</v>
      </c>
      <c r="AS829" s="20" t="s">
        <v>145</v>
      </c>
      <c r="AT829" s="20">
        <v>257145.400128571</v>
      </c>
      <c r="AU829" s="16">
        <f t="shared" si="181"/>
        <v>17131.605604834844</v>
      </c>
    </row>
    <row r="830" spans="1:47" x14ac:dyDescent="0.2">
      <c r="A830" s="16">
        <v>827</v>
      </c>
      <c r="B830" s="16">
        <v>889.55507720393996</v>
      </c>
      <c r="C830" s="17">
        <v>19.343444444444401</v>
      </c>
      <c r="D830" s="16" t="s">
        <v>1095</v>
      </c>
      <c r="E830" s="16" t="s">
        <v>1096</v>
      </c>
      <c r="F830" s="18" t="s">
        <v>145</v>
      </c>
      <c r="G830" s="18">
        <v>23580.549999999701</v>
      </c>
      <c r="H830" s="23">
        <f t="shared" si="168"/>
        <v>4587.6556420232882</v>
      </c>
      <c r="I830" s="19" t="s">
        <v>146</v>
      </c>
      <c r="J830" s="19">
        <v>0</v>
      </c>
      <c r="K830" s="19">
        <f t="shared" si="169"/>
        <v>0</v>
      </c>
      <c r="L830" s="18" t="s">
        <v>146</v>
      </c>
      <c r="M830" s="18">
        <v>0</v>
      </c>
      <c r="N830" s="18">
        <f t="shared" si="170"/>
        <v>0</v>
      </c>
      <c r="O830" s="19" t="s">
        <v>146</v>
      </c>
      <c r="P830" s="19">
        <v>0</v>
      </c>
      <c r="Q830" s="19">
        <f t="shared" si="171"/>
        <v>0</v>
      </c>
      <c r="R830" s="18" t="s">
        <v>146</v>
      </c>
      <c r="S830" s="18">
        <v>0</v>
      </c>
      <c r="T830" s="18">
        <f t="shared" si="172"/>
        <v>0</v>
      </c>
      <c r="U830" s="20" t="s">
        <v>146</v>
      </c>
      <c r="V830" s="20">
        <v>0</v>
      </c>
      <c r="W830" s="20">
        <f t="shared" si="173"/>
        <v>0</v>
      </c>
      <c r="X830" s="18" t="s">
        <v>145</v>
      </c>
      <c r="Y830" s="18">
        <v>23580.549999999701</v>
      </c>
      <c r="Z830" s="23">
        <f t="shared" si="174"/>
        <v>4587.6556420232882</v>
      </c>
      <c r="AA830" s="20" t="s">
        <v>146</v>
      </c>
      <c r="AB830" s="20">
        <v>0</v>
      </c>
      <c r="AC830" s="24">
        <f t="shared" si="175"/>
        <v>0</v>
      </c>
      <c r="AD830" s="18" t="s">
        <v>146</v>
      </c>
      <c r="AE830" s="18">
        <v>0</v>
      </c>
      <c r="AF830" s="18">
        <f t="shared" si="176"/>
        <v>0</v>
      </c>
      <c r="AG830" s="19" t="s">
        <v>146</v>
      </c>
      <c r="AH830" s="19">
        <v>0</v>
      </c>
      <c r="AI830" s="19">
        <f t="shared" si="177"/>
        <v>0</v>
      </c>
      <c r="AJ830" s="18" t="s">
        <v>145</v>
      </c>
      <c r="AK830" s="18">
        <v>19938.659999999702</v>
      </c>
      <c r="AL830" s="18">
        <f t="shared" si="178"/>
        <v>1317.8228684732121</v>
      </c>
      <c r="AM830" s="19" t="s">
        <v>146</v>
      </c>
      <c r="AN830" s="19">
        <v>0</v>
      </c>
      <c r="AO830" s="19">
        <f t="shared" si="179"/>
        <v>0</v>
      </c>
      <c r="AP830" s="18" t="s">
        <v>146</v>
      </c>
      <c r="AQ830" s="18">
        <v>0</v>
      </c>
      <c r="AR830" s="18">
        <f t="shared" si="180"/>
        <v>0</v>
      </c>
      <c r="AS830" s="20" t="s">
        <v>146</v>
      </c>
      <c r="AT830" s="20">
        <v>0</v>
      </c>
      <c r="AU830" s="16">
        <f t="shared" si="181"/>
        <v>0</v>
      </c>
    </row>
    <row r="831" spans="1:47" x14ac:dyDescent="0.2">
      <c r="A831" s="16">
        <v>828</v>
      </c>
      <c r="B831" s="16">
        <v>889.41593857063401</v>
      </c>
      <c r="C831" s="17">
        <v>19.354766666666599</v>
      </c>
      <c r="D831" s="16" t="s">
        <v>1097</v>
      </c>
      <c r="E831" s="16" t="s">
        <v>1098</v>
      </c>
      <c r="F831" s="18" t="s">
        <v>145</v>
      </c>
      <c r="G831" s="18">
        <v>22759.913428571101</v>
      </c>
      <c r="H831" s="23">
        <f t="shared" si="168"/>
        <v>4427.9987215118872</v>
      </c>
      <c r="I831" s="19" t="s">
        <v>145</v>
      </c>
      <c r="J831" s="19">
        <v>20775.162285713999</v>
      </c>
      <c r="K831" s="19">
        <f t="shared" si="169"/>
        <v>2435.5407134483003</v>
      </c>
      <c r="L831" s="18" t="s">
        <v>146</v>
      </c>
      <c r="M831" s="18">
        <v>0</v>
      </c>
      <c r="N831" s="18">
        <f t="shared" si="170"/>
        <v>0</v>
      </c>
      <c r="O831" s="19" t="s">
        <v>146</v>
      </c>
      <c r="P831" s="19">
        <v>0</v>
      </c>
      <c r="Q831" s="19">
        <f t="shared" si="171"/>
        <v>0</v>
      </c>
      <c r="R831" s="18" t="s">
        <v>146</v>
      </c>
      <c r="S831" s="18">
        <v>0</v>
      </c>
      <c r="T831" s="18">
        <f t="shared" si="172"/>
        <v>0</v>
      </c>
      <c r="U831" s="20" t="s">
        <v>146</v>
      </c>
      <c r="V831" s="20">
        <v>0</v>
      </c>
      <c r="W831" s="20">
        <f t="shared" si="173"/>
        <v>0</v>
      </c>
      <c r="X831" s="18" t="s">
        <v>145</v>
      </c>
      <c r="Y831" s="18">
        <v>22759.913428571101</v>
      </c>
      <c r="Z831" s="23">
        <f t="shared" si="174"/>
        <v>4427.9987215118872</v>
      </c>
      <c r="AA831" s="20" t="s">
        <v>146</v>
      </c>
      <c r="AB831" s="20">
        <v>0</v>
      </c>
      <c r="AC831" s="24">
        <f t="shared" si="175"/>
        <v>0</v>
      </c>
      <c r="AD831" s="18" t="s">
        <v>146</v>
      </c>
      <c r="AE831" s="18">
        <v>0</v>
      </c>
      <c r="AF831" s="18">
        <f t="shared" si="176"/>
        <v>0</v>
      </c>
      <c r="AG831" s="19" t="s">
        <v>146</v>
      </c>
      <c r="AH831" s="19">
        <v>0</v>
      </c>
      <c r="AI831" s="19">
        <f t="shared" si="177"/>
        <v>0</v>
      </c>
      <c r="AJ831" s="18" t="s">
        <v>145</v>
      </c>
      <c r="AK831" s="18">
        <v>19763.905999999701</v>
      </c>
      <c r="AL831" s="18">
        <f t="shared" si="178"/>
        <v>1306.272703238579</v>
      </c>
      <c r="AM831" s="19" t="s">
        <v>146</v>
      </c>
      <c r="AN831" s="19">
        <v>0</v>
      </c>
      <c r="AO831" s="19">
        <f t="shared" si="179"/>
        <v>0</v>
      </c>
      <c r="AP831" s="18" t="s">
        <v>145</v>
      </c>
      <c r="AQ831" s="18">
        <v>20273.2039999997</v>
      </c>
      <c r="AR831" s="18">
        <f t="shared" si="180"/>
        <v>2502.8646913579878</v>
      </c>
      <c r="AS831" s="20" t="s">
        <v>146</v>
      </c>
      <c r="AT831" s="20">
        <v>0</v>
      </c>
      <c r="AU831" s="16">
        <f t="shared" si="181"/>
        <v>0</v>
      </c>
    </row>
    <row r="832" spans="1:47" x14ac:dyDescent="0.2">
      <c r="A832" s="16">
        <v>829</v>
      </c>
      <c r="B832" s="16">
        <v>964.30896014758196</v>
      </c>
      <c r="C832" s="17">
        <v>1.62611666666666</v>
      </c>
      <c r="F832" s="18" t="s">
        <v>145</v>
      </c>
      <c r="G832" s="18">
        <v>27821.1928571428</v>
      </c>
      <c r="H832" s="23">
        <f t="shared" si="168"/>
        <v>5412.68343524179</v>
      </c>
      <c r="I832" s="19" t="s">
        <v>146</v>
      </c>
      <c r="J832" s="19">
        <v>0</v>
      </c>
      <c r="K832" s="19">
        <f t="shared" si="169"/>
        <v>0</v>
      </c>
      <c r="L832" s="18" t="s">
        <v>146</v>
      </c>
      <c r="M832" s="18">
        <v>0</v>
      </c>
      <c r="N832" s="18">
        <f t="shared" si="170"/>
        <v>0</v>
      </c>
      <c r="O832" s="19" t="s">
        <v>146</v>
      </c>
      <c r="P832" s="19">
        <v>0</v>
      </c>
      <c r="Q832" s="19">
        <f t="shared" si="171"/>
        <v>0</v>
      </c>
      <c r="R832" s="18" t="s">
        <v>146</v>
      </c>
      <c r="S832" s="18">
        <v>0</v>
      </c>
      <c r="T832" s="18">
        <f t="shared" si="172"/>
        <v>0</v>
      </c>
      <c r="U832" s="20" t="s">
        <v>146</v>
      </c>
      <c r="V832" s="20">
        <v>0</v>
      </c>
      <c r="W832" s="20">
        <f t="shared" si="173"/>
        <v>0</v>
      </c>
      <c r="X832" s="18" t="s">
        <v>145</v>
      </c>
      <c r="Y832" s="18">
        <v>27821.1928571428</v>
      </c>
      <c r="Z832" s="23">
        <f t="shared" si="174"/>
        <v>5412.68343524179</v>
      </c>
      <c r="AA832" s="20" t="s">
        <v>146</v>
      </c>
      <c r="AB832" s="20">
        <v>0</v>
      </c>
      <c r="AC832" s="24">
        <f t="shared" si="175"/>
        <v>0</v>
      </c>
      <c r="AD832" s="18" t="s">
        <v>146</v>
      </c>
      <c r="AE832" s="18">
        <v>0</v>
      </c>
      <c r="AF832" s="18">
        <f t="shared" si="176"/>
        <v>0</v>
      </c>
      <c r="AG832" s="19" t="s">
        <v>146</v>
      </c>
      <c r="AH832" s="19">
        <v>0</v>
      </c>
      <c r="AI832" s="19">
        <f t="shared" si="177"/>
        <v>0</v>
      </c>
      <c r="AJ832" s="18" t="s">
        <v>146</v>
      </c>
      <c r="AK832" s="18">
        <v>0</v>
      </c>
      <c r="AL832" s="18">
        <f t="shared" si="178"/>
        <v>0</v>
      </c>
      <c r="AM832" s="19" t="s">
        <v>146</v>
      </c>
      <c r="AN832" s="19">
        <v>0</v>
      </c>
      <c r="AO832" s="19">
        <f t="shared" si="179"/>
        <v>0</v>
      </c>
      <c r="AP832" s="18" t="s">
        <v>146</v>
      </c>
      <c r="AQ832" s="18">
        <v>0</v>
      </c>
      <c r="AR832" s="18">
        <f t="shared" si="180"/>
        <v>0</v>
      </c>
      <c r="AS832" s="20" t="s">
        <v>146</v>
      </c>
      <c r="AT832" s="20">
        <v>0</v>
      </c>
      <c r="AU832" s="16">
        <f t="shared" si="181"/>
        <v>0</v>
      </c>
    </row>
    <row r="833" spans="1:47" x14ac:dyDescent="0.2">
      <c r="A833" s="16">
        <v>830</v>
      </c>
      <c r="B833" s="16">
        <v>850.47893185864496</v>
      </c>
      <c r="C833" s="17">
        <v>7.3422833333333299</v>
      </c>
      <c r="F833" s="18" t="s">
        <v>145</v>
      </c>
      <c r="G833" s="18">
        <v>22549.3122</v>
      </c>
      <c r="H833" s="23">
        <f t="shared" si="168"/>
        <v>4387.0257198443587</v>
      </c>
      <c r="I833" s="19" t="s">
        <v>146</v>
      </c>
      <c r="J833" s="19">
        <v>0</v>
      </c>
      <c r="K833" s="19">
        <f t="shared" si="169"/>
        <v>0</v>
      </c>
      <c r="L833" s="18" t="s">
        <v>146</v>
      </c>
      <c r="M833" s="18">
        <v>0</v>
      </c>
      <c r="N833" s="18">
        <f t="shared" si="170"/>
        <v>0</v>
      </c>
      <c r="O833" s="19" t="s">
        <v>146</v>
      </c>
      <c r="P833" s="19">
        <v>0</v>
      </c>
      <c r="Q833" s="19">
        <f t="shared" si="171"/>
        <v>0</v>
      </c>
      <c r="R833" s="18" t="s">
        <v>146</v>
      </c>
      <c r="S833" s="18">
        <v>0</v>
      </c>
      <c r="T833" s="18">
        <f t="shared" si="172"/>
        <v>0</v>
      </c>
      <c r="U833" s="20" t="s">
        <v>146</v>
      </c>
      <c r="V833" s="20">
        <v>0</v>
      </c>
      <c r="W833" s="20">
        <f t="shared" si="173"/>
        <v>0</v>
      </c>
      <c r="X833" s="18" t="s">
        <v>145</v>
      </c>
      <c r="Y833" s="18">
        <v>22549.3122</v>
      </c>
      <c r="Z833" s="23">
        <f t="shared" si="174"/>
        <v>4387.0257198443587</v>
      </c>
      <c r="AA833" s="20" t="s">
        <v>146</v>
      </c>
      <c r="AB833" s="20">
        <v>0</v>
      </c>
      <c r="AC833" s="24">
        <f t="shared" si="175"/>
        <v>0</v>
      </c>
      <c r="AD833" s="18" t="s">
        <v>146</v>
      </c>
      <c r="AE833" s="18">
        <v>0</v>
      </c>
      <c r="AF833" s="18">
        <f t="shared" si="176"/>
        <v>0</v>
      </c>
      <c r="AG833" s="19" t="s">
        <v>146</v>
      </c>
      <c r="AH833" s="19">
        <v>0</v>
      </c>
      <c r="AI833" s="19">
        <f t="shared" si="177"/>
        <v>0</v>
      </c>
      <c r="AJ833" s="18" t="s">
        <v>146</v>
      </c>
      <c r="AK833" s="18">
        <v>0</v>
      </c>
      <c r="AL833" s="18">
        <f t="shared" si="178"/>
        <v>0</v>
      </c>
      <c r="AM833" s="19" t="s">
        <v>146</v>
      </c>
      <c r="AN833" s="19">
        <v>0</v>
      </c>
      <c r="AO833" s="19">
        <f t="shared" si="179"/>
        <v>0</v>
      </c>
      <c r="AP833" s="18" t="s">
        <v>146</v>
      </c>
      <c r="AQ833" s="18">
        <v>0</v>
      </c>
      <c r="AR833" s="18">
        <f t="shared" si="180"/>
        <v>0</v>
      </c>
      <c r="AS833" s="20" t="s">
        <v>146</v>
      </c>
      <c r="AT833" s="20">
        <v>0</v>
      </c>
      <c r="AU833" s="16">
        <f t="shared" si="181"/>
        <v>0</v>
      </c>
    </row>
    <row r="834" spans="1:47" x14ac:dyDescent="0.2">
      <c r="A834" s="16">
        <v>831</v>
      </c>
      <c r="B834" s="16">
        <v>610.18908691406205</v>
      </c>
      <c r="C834" s="17">
        <v>0.51429999999999998</v>
      </c>
      <c r="F834" s="18" t="s">
        <v>145</v>
      </c>
      <c r="G834" s="18">
        <v>21717.748642857099</v>
      </c>
      <c r="H834" s="23">
        <f t="shared" si="168"/>
        <v>4225.2429266258951</v>
      </c>
      <c r="I834" s="19" t="s">
        <v>146</v>
      </c>
      <c r="J834" s="19">
        <v>0</v>
      </c>
      <c r="K834" s="19">
        <f t="shared" si="169"/>
        <v>0</v>
      </c>
      <c r="L834" s="18" t="s">
        <v>146</v>
      </c>
      <c r="M834" s="18">
        <v>0</v>
      </c>
      <c r="N834" s="18">
        <f t="shared" si="170"/>
        <v>0</v>
      </c>
      <c r="O834" s="19" t="s">
        <v>146</v>
      </c>
      <c r="P834" s="19">
        <v>0</v>
      </c>
      <c r="Q834" s="19">
        <f t="shared" si="171"/>
        <v>0</v>
      </c>
      <c r="R834" s="18" t="s">
        <v>146</v>
      </c>
      <c r="S834" s="18">
        <v>0</v>
      </c>
      <c r="T834" s="18">
        <f t="shared" si="172"/>
        <v>0</v>
      </c>
      <c r="U834" s="20" t="s">
        <v>146</v>
      </c>
      <c r="V834" s="20">
        <v>0</v>
      </c>
      <c r="W834" s="20">
        <f t="shared" si="173"/>
        <v>0</v>
      </c>
      <c r="X834" s="18" t="s">
        <v>145</v>
      </c>
      <c r="Y834" s="18">
        <v>21717.748642857099</v>
      </c>
      <c r="Z834" s="23">
        <f t="shared" si="174"/>
        <v>4225.2429266258951</v>
      </c>
      <c r="AA834" s="20" t="s">
        <v>146</v>
      </c>
      <c r="AB834" s="20">
        <v>0</v>
      </c>
      <c r="AC834" s="24">
        <f t="shared" si="175"/>
        <v>0</v>
      </c>
      <c r="AD834" s="18" t="s">
        <v>146</v>
      </c>
      <c r="AE834" s="18">
        <v>0</v>
      </c>
      <c r="AF834" s="18">
        <f t="shared" si="176"/>
        <v>0</v>
      </c>
      <c r="AG834" s="19" t="s">
        <v>146</v>
      </c>
      <c r="AH834" s="19">
        <v>0</v>
      </c>
      <c r="AI834" s="19">
        <f t="shared" si="177"/>
        <v>0</v>
      </c>
      <c r="AJ834" s="18" t="s">
        <v>146</v>
      </c>
      <c r="AK834" s="18">
        <v>0</v>
      </c>
      <c r="AL834" s="18">
        <f t="shared" si="178"/>
        <v>0</v>
      </c>
      <c r="AM834" s="19" t="s">
        <v>146</v>
      </c>
      <c r="AN834" s="19">
        <v>0</v>
      </c>
      <c r="AO834" s="19">
        <f t="shared" si="179"/>
        <v>0</v>
      </c>
      <c r="AP834" s="18" t="s">
        <v>146</v>
      </c>
      <c r="AQ834" s="18">
        <v>0</v>
      </c>
      <c r="AR834" s="18">
        <f t="shared" si="180"/>
        <v>0</v>
      </c>
      <c r="AS834" s="20" t="s">
        <v>146</v>
      </c>
      <c r="AT834" s="20">
        <v>0</v>
      </c>
      <c r="AU834" s="16">
        <f t="shared" si="181"/>
        <v>0</v>
      </c>
    </row>
    <row r="835" spans="1:47" x14ac:dyDescent="0.2">
      <c r="A835" s="16">
        <v>832</v>
      </c>
      <c r="B835" s="16">
        <v>359.32865081129597</v>
      </c>
      <c r="C835" s="17">
        <v>13.571300000000001</v>
      </c>
      <c r="D835" s="16" t="s">
        <v>1099</v>
      </c>
      <c r="E835" s="16" t="s">
        <v>1100</v>
      </c>
      <c r="F835" s="18" t="s">
        <v>145</v>
      </c>
      <c r="G835" s="18">
        <v>34669.485214285698</v>
      </c>
      <c r="H835" s="23">
        <f t="shared" si="168"/>
        <v>6745.0360339077233</v>
      </c>
      <c r="I835" s="19" t="s">
        <v>146</v>
      </c>
      <c r="J835" s="19">
        <v>0</v>
      </c>
      <c r="K835" s="19">
        <f t="shared" si="169"/>
        <v>0</v>
      </c>
      <c r="L835" s="18" t="s">
        <v>146</v>
      </c>
      <c r="M835" s="18">
        <v>0</v>
      </c>
      <c r="N835" s="18">
        <f t="shared" si="170"/>
        <v>0</v>
      </c>
      <c r="O835" s="19" t="s">
        <v>146</v>
      </c>
      <c r="P835" s="19">
        <v>0</v>
      </c>
      <c r="Q835" s="19">
        <f t="shared" si="171"/>
        <v>0</v>
      </c>
      <c r="R835" s="18" t="s">
        <v>146</v>
      </c>
      <c r="S835" s="18">
        <v>0</v>
      </c>
      <c r="T835" s="18">
        <f t="shared" si="172"/>
        <v>0</v>
      </c>
      <c r="U835" s="20" t="s">
        <v>146</v>
      </c>
      <c r="V835" s="20">
        <v>0</v>
      </c>
      <c r="W835" s="20">
        <f t="shared" si="173"/>
        <v>0</v>
      </c>
      <c r="X835" s="18" t="s">
        <v>145</v>
      </c>
      <c r="Y835" s="18">
        <v>34669.485214285698</v>
      </c>
      <c r="Z835" s="23">
        <f t="shared" si="174"/>
        <v>6745.0360339077233</v>
      </c>
      <c r="AA835" s="20" t="s">
        <v>146</v>
      </c>
      <c r="AB835" s="20">
        <v>0</v>
      </c>
      <c r="AC835" s="24">
        <f t="shared" si="175"/>
        <v>0</v>
      </c>
      <c r="AD835" s="18" t="s">
        <v>146</v>
      </c>
      <c r="AE835" s="18">
        <v>0</v>
      </c>
      <c r="AF835" s="18">
        <f t="shared" si="176"/>
        <v>0</v>
      </c>
      <c r="AG835" s="19" t="s">
        <v>146</v>
      </c>
      <c r="AH835" s="19">
        <v>0</v>
      </c>
      <c r="AI835" s="19">
        <f t="shared" si="177"/>
        <v>0</v>
      </c>
      <c r="AJ835" s="18" t="s">
        <v>146</v>
      </c>
      <c r="AK835" s="18">
        <v>0</v>
      </c>
      <c r="AL835" s="18">
        <f t="shared" si="178"/>
        <v>0</v>
      </c>
      <c r="AM835" s="19" t="s">
        <v>146</v>
      </c>
      <c r="AN835" s="19">
        <v>0</v>
      </c>
      <c r="AO835" s="19">
        <f t="shared" si="179"/>
        <v>0</v>
      </c>
      <c r="AP835" s="18" t="s">
        <v>146</v>
      </c>
      <c r="AQ835" s="18">
        <v>0</v>
      </c>
      <c r="AR835" s="18">
        <f t="shared" si="180"/>
        <v>0</v>
      </c>
      <c r="AS835" s="20" t="s">
        <v>146</v>
      </c>
      <c r="AT835" s="20">
        <v>0</v>
      </c>
      <c r="AU835" s="16">
        <f t="shared" si="181"/>
        <v>0</v>
      </c>
    </row>
    <row r="836" spans="1:47" x14ac:dyDescent="0.2">
      <c r="A836" s="16">
        <v>833</v>
      </c>
      <c r="B836" s="16">
        <v>495.81500850171398</v>
      </c>
      <c r="C836" s="17">
        <v>9.6096666666666604</v>
      </c>
      <c r="F836" s="18" t="s">
        <v>145</v>
      </c>
      <c r="G836" s="18">
        <v>19867.481314285698</v>
      </c>
      <c r="H836" s="23">
        <f t="shared" si="168"/>
        <v>3865.2687381878791</v>
      </c>
      <c r="I836" s="19" t="s">
        <v>146</v>
      </c>
      <c r="J836" s="19">
        <v>0</v>
      </c>
      <c r="K836" s="19">
        <f t="shared" si="169"/>
        <v>0</v>
      </c>
      <c r="L836" s="18" t="s">
        <v>146</v>
      </c>
      <c r="M836" s="18">
        <v>0</v>
      </c>
      <c r="N836" s="18">
        <f t="shared" si="170"/>
        <v>0</v>
      </c>
      <c r="O836" s="19" t="s">
        <v>146</v>
      </c>
      <c r="P836" s="19">
        <v>0</v>
      </c>
      <c r="Q836" s="19">
        <f t="shared" si="171"/>
        <v>0</v>
      </c>
      <c r="R836" s="18" t="s">
        <v>146</v>
      </c>
      <c r="S836" s="18">
        <v>0</v>
      </c>
      <c r="T836" s="18">
        <f t="shared" si="172"/>
        <v>0</v>
      </c>
      <c r="U836" s="20" t="s">
        <v>146</v>
      </c>
      <c r="V836" s="20">
        <v>0</v>
      </c>
      <c r="W836" s="20">
        <f t="shared" si="173"/>
        <v>0</v>
      </c>
      <c r="X836" s="18" t="s">
        <v>145</v>
      </c>
      <c r="Y836" s="18">
        <v>19867.481314285698</v>
      </c>
      <c r="Z836" s="23">
        <f t="shared" si="174"/>
        <v>3865.2687381878791</v>
      </c>
      <c r="AA836" s="20" t="s">
        <v>145</v>
      </c>
      <c r="AB836" s="20">
        <v>93206.600614285795</v>
      </c>
      <c r="AC836" s="24">
        <f t="shared" si="175"/>
        <v>15905.563244758667</v>
      </c>
      <c r="AD836" s="18" t="s">
        <v>146</v>
      </c>
      <c r="AE836" s="18">
        <v>0</v>
      </c>
      <c r="AF836" s="18">
        <f t="shared" si="176"/>
        <v>0</v>
      </c>
      <c r="AG836" s="19" t="s">
        <v>145</v>
      </c>
      <c r="AH836" s="19">
        <v>42927.499799999801</v>
      </c>
      <c r="AI836" s="19">
        <f t="shared" si="177"/>
        <v>14309.166599999933</v>
      </c>
      <c r="AJ836" s="18" t="s">
        <v>146</v>
      </c>
      <c r="AK836" s="18">
        <v>0</v>
      </c>
      <c r="AL836" s="18">
        <f t="shared" si="178"/>
        <v>0</v>
      </c>
      <c r="AM836" s="19" t="s">
        <v>146</v>
      </c>
      <c r="AN836" s="19">
        <v>0</v>
      </c>
      <c r="AO836" s="19">
        <f t="shared" si="179"/>
        <v>0</v>
      </c>
      <c r="AP836" s="18" t="s">
        <v>146</v>
      </c>
      <c r="AQ836" s="18">
        <v>0</v>
      </c>
      <c r="AR836" s="18">
        <f t="shared" si="180"/>
        <v>0</v>
      </c>
      <c r="AS836" s="20" t="s">
        <v>146</v>
      </c>
      <c r="AT836" s="20">
        <v>0</v>
      </c>
      <c r="AU836" s="16">
        <f t="shared" si="181"/>
        <v>0</v>
      </c>
    </row>
    <row r="837" spans="1:47" x14ac:dyDescent="0.2">
      <c r="A837" s="16">
        <v>834</v>
      </c>
      <c r="B837" s="16">
        <v>1196.8230128914799</v>
      </c>
      <c r="C837" s="17">
        <v>8.3681333333333292</v>
      </c>
      <c r="F837" s="18" t="s">
        <v>145</v>
      </c>
      <c r="G837" s="18">
        <v>75784.241700000101</v>
      </c>
      <c r="H837" s="23">
        <f t="shared" ref="H837:H900" si="182">G837/5.14</f>
        <v>14744.015894941655</v>
      </c>
      <c r="I837" s="19" t="s">
        <v>146</v>
      </c>
      <c r="J837" s="19">
        <v>0</v>
      </c>
      <c r="K837" s="19">
        <f t="shared" ref="K837:K900" si="183">J837/8.53</f>
        <v>0</v>
      </c>
      <c r="L837" s="18" t="s">
        <v>146</v>
      </c>
      <c r="M837" s="18">
        <v>0</v>
      </c>
      <c r="N837" s="18">
        <f t="shared" ref="N837:N900" si="184">M837/6.08</f>
        <v>0</v>
      </c>
      <c r="O837" s="19" t="s">
        <v>146</v>
      </c>
      <c r="P837" s="19">
        <v>0</v>
      </c>
      <c r="Q837" s="19">
        <f t="shared" ref="Q837:Q900" si="185">P837/4.16</f>
        <v>0</v>
      </c>
      <c r="R837" s="18" t="s">
        <v>146</v>
      </c>
      <c r="S837" s="18">
        <v>0</v>
      </c>
      <c r="T837" s="18">
        <f t="shared" ref="T837:T900" si="186">S837/10.36</f>
        <v>0</v>
      </c>
      <c r="U837" s="20" t="s">
        <v>146</v>
      </c>
      <c r="V837" s="20">
        <v>0</v>
      </c>
      <c r="W837" s="20">
        <f t="shared" ref="W837:W900" si="187">V837/2.78</f>
        <v>0</v>
      </c>
      <c r="X837" s="18" t="s">
        <v>145</v>
      </c>
      <c r="Y837" s="18">
        <v>75784.241700000101</v>
      </c>
      <c r="Z837" s="23">
        <f t="shared" ref="Z837:Z900" si="188">Y837/5.14</f>
        <v>14744.015894941655</v>
      </c>
      <c r="AA837" s="20" t="s">
        <v>146</v>
      </c>
      <c r="AB837" s="20">
        <v>0</v>
      </c>
      <c r="AC837" s="24">
        <f t="shared" ref="AC837:AC900" si="189">AB837/5.86</f>
        <v>0</v>
      </c>
      <c r="AD837" s="18" t="s">
        <v>146</v>
      </c>
      <c r="AE837" s="18">
        <v>0</v>
      </c>
      <c r="AF837" s="18">
        <f t="shared" ref="AF837:AF900" si="190">AE837/12.78</f>
        <v>0</v>
      </c>
      <c r="AG837" s="19" t="s">
        <v>146</v>
      </c>
      <c r="AH837" s="19">
        <v>0</v>
      </c>
      <c r="AI837" s="19">
        <f t="shared" ref="AI837:AI900" si="191">AH837/3</f>
        <v>0</v>
      </c>
      <c r="AJ837" s="18" t="s">
        <v>146</v>
      </c>
      <c r="AK837" s="18">
        <v>0</v>
      </c>
      <c r="AL837" s="18">
        <f t="shared" ref="AL837:AL900" si="192">AK837/15.13</f>
        <v>0</v>
      </c>
      <c r="AM837" s="19" t="s">
        <v>146</v>
      </c>
      <c r="AN837" s="19">
        <v>0</v>
      </c>
      <c r="AO837" s="19">
        <f t="shared" ref="AO837:AO900" si="193">AN837/9.02</f>
        <v>0</v>
      </c>
      <c r="AP837" s="18" t="s">
        <v>146</v>
      </c>
      <c r="AQ837" s="18">
        <v>0</v>
      </c>
      <c r="AR837" s="18">
        <f t="shared" ref="AR837:AR900" si="194">AQ837/8.1</f>
        <v>0</v>
      </c>
      <c r="AS837" s="20" t="s">
        <v>146</v>
      </c>
      <c r="AT837" s="20">
        <v>0</v>
      </c>
      <c r="AU837" s="16">
        <f t="shared" ref="AU837:AU900" si="195">AT837/15.01</f>
        <v>0</v>
      </c>
    </row>
    <row r="838" spans="1:47" x14ac:dyDescent="0.2">
      <c r="A838" s="16">
        <v>835</v>
      </c>
      <c r="B838" s="16">
        <v>1014.91866285667</v>
      </c>
      <c r="C838" s="17">
        <v>19.337875</v>
      </c>
      <c r="D838" s="16" t="s">
        <v>1101</v>
      </c>
      <c r="E838" s="16" t="s">
        <v>1102</v>
      </c>
      <c r="F838" s="18" t="s">
        <v>145</v>
      </c>
      <c r="G838" s="18">
        <v>21255.0761428568</v>
      </c>
      <c r="H838" s="23">
        <f t="shared" si="182"/>
        <v>4135.2288215674707</v>
      </c>
      <c r="I838" s="19" t="s">
        <v>145</v>
      </c>
      <c r="J838" s="19">
        <v>22695.690142856802</v>
      </c>
      <c r="K838" s="19">
        <f t="shared" si="183"/>
        <v>2660.6905208507392</v>
      </c>
      <c r="L838" s="18" t="s">
        <v>145</v>
      </c>
      <c r="M838" s="18">
        <v>24098.0719999996</v>
      </c>
      <c r="N838" s="18">
        <f t="shared" si="184"/>
        <v>3963.4986842104604</v>
      </c>
      <c r="O838" s="19" t="s">
        <v>146</v>
      </c>
      <c r="P838" s="19">
        <v>0</v>
      </c>
      <c r="Q838" s="19">
        <f t="shared" si="185"/>
        <v>0</v>
      </c>
      <c r="R838" s="18" t="s">
        <v>146</v>
      </c>
      <c r="S838" s="18">
        <v>0</v>
      </c>
      <c r="T838" s="18">
        <f t="shared" si="186"/>
        <v>0</v>
      </c>
      <c r="U838" s="20" t="s">
        <v>146</v>
      </c>
      <c r="V838" s="20">
        <v>0</v>
      </c>
      <c r="W838" s="20">
        <f t="shared" si="187"/>
        <v>0</v>
      </c>
      <c r="X838" s="18" t="s">
        <v>145</v>
      </c>
      <c r="Y838" s="18">
        <v>21255.0761428568</v>
      </c>
      <c r="Z838" s="23">
        <f t="shared" si="188"/>
        <v>4135.2288215674707</v>
      </c>
      <c r="AA838" s="20" t="s">
        <v>146</v>
      </c>
      <c r="AB838" s="20">
        <v>0</v>
      </c>
      <c r="AC838" s="24">
        <f t="shared" si="189"/>
        <v>0</v>
      </c>
      <c r="AD838" s="18" t="s">
        <v>146</v>
      </c>
      <c r="AE838" s="18">
        <v>0</v>
      </c>
      <c r="AF838" s="18">
        <f t="shared" si="190"/>
        <v>0</v>
      </c>
      <c r="AG838" s="19" t="s">
        <v>146</v>
      </c>
      <c r="AH838" s="19">
        <v>0</v>
      </c>
      <c r="AI838" s="19">
        <f t="shared" si="191"/>
        <v>0</v>
      </c>
      <c r="AJ838" s="18" t="s">
        <v>146</v>
      </c>
      <c r="AK838" s="18">
        <v>0</v>
      </c>
      <c r="AL838" s="18">
        <f t="shared" si="192"/>
        <v>0</v>
      </c>
      <c r="AM838" s="19" t="s">
        <v>146</v>
      </c>
      <c r="AN838" s="19">
        <v>0</v>
      </c>
      <c r="AO838" s="19">
        <f t="shared" si="193"/>
        <v>0</v>
      </c>
      <c r="AP838" s="18" t="s">
        <v>146</v>
      </c>
      <c r="AQ838" s="18">
        <v>0</v>
      </c>
      <c r="AR838" s="18">
        <f t="shared" si="194"/>
        <v>0</v>
      </c>
      <c r="AS838" s="20" t="s">
        <v>146</v>
      </c>
      <c r="AT838" s="20">
        <v>0</v>
      </c>
      <c r="AU838" s="16">
        <f t="shared" si="195"/>
        <v>0</v>
      </c>
    </row>
    <row r="839" spans="1:47" x14ac:dyDescent="0.2">
      <c r="A839" s="16">
        <v>836</v>
      </c>
      <c r="B839" s="16">
        <v>981.813874313925</v>
      </c>
      <c r="C839" s="17">
        <v>19.331972222222198</v>
      </c>
      <c r="D839" s="16" t="s">
        <v>1103</v>
      </c>
      <c r="E839" s="16" t="s">
        <v>1104</v>
      </c>
      <c r="F839" s="18" t="s">
        <v>145</v>
      </c>
      <c r="G839" s="18">
        <v>23699.689285713899</v>
      </c>
      <c r="H839" s="23">
        <f t="shared" si="182"/>
        <v>4610.8344913840274</v>
      </c>
      <c r="I839" s="19" t="s">
        <v>146</v>
      </c>
      <c r="J839" s="19">
        <v>0</v>
      </c>
      <c r="K839" s="19">
        <f t="shared" si="183"/>
        <v>0</v>
      </c>
      <c r="L839" s="18" t="s">
        <v>146</v>
      </c>
      <c r="M839" s="18">
        <v>0</v>
      </c>
      <c r="N839" s="18">
        <f t="shared" si="184"/>
        <v>0</v>
      </c>
      <c r="O839" s="19" t="s">
        <v>146</v>
      </c>
      <c r="P839" s="19">
        <v>0</v>
      </c>
      <c r="Q839" s="19">
        <f t="shared" si="185"/>
        <v>0</v>
      </c>
      <c r="R839" s="18" t="s">
        <v>145</v>
      </c>
      <c r="S839" s="18">
        <v>25074.214285714199</v>
      </c>
      <c r="T839" s="18">
        <f t="shared" si="186"/>
        <v>2420.2909542195175</v>
      </c>
      <c r="U839" s="20" t="s">
        <v>146</v>
      </c>
      <c r="V839" s="20">
        <v>0</v>
      </c>
      <c r="W839" s="20">
        <f t="shared" si="187"/>
        <v>0</v>
      </c>
      <c r="X839" s="18" t="s">
        <v>145</v>
      </c>
      <c r="Y839" s="18">
        <v>23699.689285713899</v>
      </c>
      <c r="Z839" s="23">
        <f t="shared" si="188"/>
        <v>4610.8344913840274</v>
      </c>
      <c r="AA839" s="20" t="s">
        <v>145</v>
      </c>
      <c r="AB839" s="20">
        <v>24027.569142856799</v>
      </c>
      <c r="AC839" s="24">
        <f t="shared" si="189"/>
        <v>4100.267771818566</v>
      </c>
      <c r="AD839" s="18" t="s">
        <v>146</v>
      </c>
      <c r="AE839" s="18">
        <v>0</v>
      </c>
      <c r="AF839" s="18">
        <f t="shared" si="190"/>
        <v>0</v>
      </c>
      <c r="AG839" s="19" t="s">
        <v>145</v>
      </c>
      <c r="AH839" s="19">
        <v>22211.534999999702</v>
      </c>
      <c r="AI839" s="19">
        <f t="shared" si="191"/>
        <v>7403.8449999999002</v>
      </c>
      <c r="AJ839" s="18" t="s">
        <v>145</v>
      </c>
      <c r="AK839" s="18">
        <v>23260.1459999996</v>
      </c>
      <c r="AL839" s="18">
        <f t="shared" si="192"/>
        <v>1537.3526768010311</v>
      </c>
      <c r="AM839" s="19" t="s">
        <v>146</v>
      </c>
      <c r="AN839" s="19">
        <v>0</v>
      </c>
      <c r="AO839" s="19">
        <f t="shared" si="193"/>
        <v>0</v>
      </c>
      <c r="AP839" s="18" t="s">
        <v>146</v>
      </c>
      <c r="AQ839" s="18">
        <v>0</v>
      </c>
      <c r="AR839" s="18">
        <f t="shared" si="194"/>
        <v>0</v>
      </c>
      <c r="AS839" s="20" t="s">
        <v>146</v>
      </c>
      <c r="AT839" s="20">
        <v>0</v>
      </c>
      <c r="AU839" s="16">
        <f t="shared" si="195"/>
        <v>0</v>
      </c>
    </row>
    <row r="840" spans="1:47" x14ac:dyDescent="0.2">
      <c r="A840" s="16">
        <v>837</v>
      </c>
      <c r="B840" s="16">
        <v>727.20904541015602</v>
      </c>
      <c r="C840" s="17">
        <v>19.3883333333333</v>
      </c>
      <c r="D840" s="16" t="s">
        <v>1105</v>
      </c>
      <c r="E840" s="16" t="s">
        <v>1105</v>
      </c>
      <c r="F840" s="18" t="s">
        <v>145</v>
      </c>
      <c r="G840" s="18">
        <v>21759.052285713999</v>
      </c>
      <c r="H840" s="23">
        <f t="shared" si="182"/>
        <v>4233.2786548081713</v>
      </c>
      <c r="I840" s="19" t="s">
        <v>146</v>
      </c>
      <c r="J840" s="19">
        <v>0</v>
      </c>
      <c r="K840" s="19">
        <f t="shared" si="183"/>
        <v>0</v>
      </c>
      <c r="L840" s="18" t="s">
        <v>146</v>
      </c>
      <c r="M840" s="18">
        <v>0</v>
      </c>
      <c r="N840" s="18">
        <f t="shared" si="184"/>
        <v>0</v>
      </c>
      <c r="O840" s="19" t="s">
        <v>146</v>
      </c>
      <c r="P840" s="19">
        <v>0</v>
      </c>
      <c r="Q840" s="19">
        <f t="shared" si="185"/>
        <v>0</v>
      </c>
      <c r="R840" s="18" t="s">
        <v>146</v>
      </c>
      <c r="S840" s="18">
        <v>0</v>
      </c>
      <c r="T840" s="18">
        <f t="shared" si="186"/>
        <v>0</v>
      </c>
      <c r="U840" s="20" t="s">
        <v>146</v>
      </c>
      <c r="V840" s="20">
        <v>0</v>
      </c>
      <c r="W840" s="20">
        <f t="shared" si="187"/>
        <v>0</v>
      </c>
      <c r="X840" s="18" t="s">
        <v>145</v>
      </c>
      <c r="Y840" s="18">
        <v>21759.052285713999</v>
      </c>
      <c r="Z840" s="23">
        <f t="shared" si="188"/>
        <v>4233.2786548081713</v>
      </c>
      <c r="AA840" s="20" t="s">
        <v>146</v>
      </c>
      <c r="AB840" s="20">
        <v>0</v>
      </c>
      <c r="AC840" s="24">
        <f t="shared" si="189"/>
        <v>0</v>
      </c>
      <c r="AD840" s="18" t="s">
        <v>146</v>
      </c>
      <c r="AE840" s="18">
        <v>0</v>
      </c>
      <c r="AF840" s="18">
        <f t="shared" si="190"/>
        <v>0</v>
      </c>
      <c r="AG840" s="19" t="s">
        <v>146</v>
      </c>
      <c r="AH840" s="19">
        <v>0</v>
      </c>
      <c r="AI840" s="19">
        <f t="shared" si="191"/>
        <v>0</v>
      </c>
      <c r="AJ840" s="18" t="s">
        <v>146</v>
      </c>
      <c r="AK840" s="18">
        <v>0</v>
      </c>
      <c r="AL840" s="18">
        <f t="shared" si="192"/>
        <v>0</v>
      </c>
      <c r="AM840" s="19" t="s">
        <v>146</v>
      </c>
      <c r="AN840" s="19">
        <v>0</v>
      </c>
      <c r="AO840" s="19">
        <f t="shared" si="193"/>
        <v>0</v>
      </c>
      <c r="AP840" s="18" t="s">
        <v>146</v>
      </c>
      <c r="AQ840" s="18">
        <v>0</v>
      </c>
      <c r="AR840" s="18">
        <f t="shared" si="194"/>
        <v>0</v>
      </c>
      <c r="AS840" s="20" t="s">
        <v>146</v>
      </c>
      <c r="AT840" s="20">
        <v>0</v>
      </c>
      <c r="AU840" s="16">
        <f t="shared" si="195"/>
        <v>0</v>
      </c>
    </row>
    <row r="841" spans="1:47" x14ac:dyDescent="0.2">
      <c r="A841" s="16">
        <v>838</v>
      </c>
      <c r="B841" s="16">
        <v>889.44337975788301</v>
      </c>
      <c r="C841" s="17">
        <v>15.470522222222201</v>
      </c>
      <c r="D841" s="16" t="s">
        <v>1106</v>
      </c>
      <c r="E841" s="16" t="s">
        <v>1107</v>
      </c>
      <c r="F841" s="18" t="s">
        <v>145</v>
      </c>
      <c r="G841" s="18">
        <v>18784.592142857098</v>
      </c>
      <c r="H841" s="23">
        <f t="shared" si="182"/>
        <v>3654.5899110616924</v>
      </c>
      <c r="I841" s="19" t="s">
        <v>146</v>
      </c>
      <c r="J841" s="19">
        <v>0</v>
      </c>
      <c r="K841" s="19">
        <f t="shared" si="183"/>
        <v>0</v>
      </c>
      <c r="L841" s="18" t="s">
        <v>145</v>
      </c>
      <c r="M841" s="18">
        <v>255893.464757143</v>
      </c>
      <c r="N841" s="18">
        <f t="shared" si="184"/>
        <v>42087.740914003785</v>
      </c>
      <c r="O841" s="19" t="s">
        <v>146</v>
      </c>
      <c r="P841" s="19">
        <v>0</v>
      </c>
      <c r="Q841" s="19">
        <f t="shared" si="185"/>
        <v>0</v>
      </c>
      <c r="R841" s="18" t="s">
        <v>146</v>
      </c>
      <c r="S841" s="18">
        <v>0</v>
      </c>
      <c r="T841" s="18">
        <f t="shared" si="186"/>
        <v>0</v>
      </c>
      <c r="U841" s="20" t="s">
        <v>146</v>
      </c>
      <c r="V841" s="20">
        <v>0</v>
      </c>
      <c r="W841" s="20">
        <f t="shared" si="187"/>
        <v>0</v>
      </c>
      <c r="X841" s="18" t="s">
        <v>145</v>
      </c>
      <c r="Y841" s="18">
        <v>18784.592142857098</v>
      </c>
      <c r="Z841" s="23">
        <f t="shared" si="188"/>
        <v>3654.5899110616924</v>
      </c>
      <c r="AA841" s="20" t="s">
        <v>145</v>
      </c>
      <c r="AB841" s="20">
        <v>136281.007528571</v>
      </c>
      <c r="AC841" s="24">
        <f t="shared" si="189"/>
        <v>23256.144629448976</v>
      </c>
      <c r="AD841" s="18" t="s">
        <v>146</v>
      </c>
      <c r="AE841" s="18">
        <v>0</v>
      </c>
      <c r="AF841" s="18">
        <f t="shared" si="190"/>
        <v>0</v>
      </c>
      <c r="AG841" s="19" t="s">
        <v>146</v>
      </c>
      <c r="AH841" s="19">
        <v>0</v>
      </c>
      <c r="AI841" s="19">
        <f t="shared" si="191"/>
        <v>0</v>
      </c>
      <c r="AJ841" s="18" t="s">
        <v>146</v>
      </c>
      <c r="AK841" s="18">
        <v>0</v>
      </c>
      <c r="AL841" s="18">
        <f t="shared" si="192"/>
        <v>0</v>
      </c>
      <c r="AM841" s="19" t="s">
        <v>146</v>
      </c>
      <c r="AN841" s="19">
        <v>0</v>
      </c>
      <c r="AO841" s="19">
        <f t="shared" si="193"/>
        <v>0</v>
      </c>
      <c r="AP841" s="18" t="s">
        <v>145</v>
      </c>
      <c r="AQ841" s="18">
        <v>291722.12524285499</v>
      </c>
      <c r="AR841" s="18">
        <f t="shared" si="194"/>
        <v>36015.077190475924</v>
      </c>
      <c r="AS841" s="20" t="s">
        <v>145</v>
      </c>
      <c r="AT841" s="20">
        <v>257968.76982857101</v>
      </c>
      <c r="AU841" s="16">
        <f t="shared" si="195"/>
        <v>17186.460348339173</v>
      </c>
    </row>
    <row r="842" spans="1:47" x14ac:dyDescent="0.2">
      <c r="A842" s="16">
        <v>839</v>
      </c>
      <c r="B842" s="16">
        <v>853.48822378305397</v>
      </c>
      <c r="C842" s="17">
        <v>15.48775</v>
      </c>
      <c r="D842" s="16" t="s">
        <v>1108</v>
      </c>
      <c r="E842" s="16" t="s">
        <v>1109</v>
      </c>
      <c r="F842" s="18" t="s">
        <v>145</v>
      </c>
      <c r="G842" s="18">
        <v>22865.6815285714</v>
      </c>
      <c r="H842" s="23">
        <f t="shared" si="182"/>
        <v>4448.5761728738134</v>
      </c>
      <c r="I842" s="19" t="s">
        <v>146</v>
      </c>
      <c r="J842" s="19">
        <v>0</v>
      </c>
      <c r="K842" s="19">
        <f t="shared" si="183"/>
        <v>0</v>
      </c>
      <c r="L842" s="18" t="s">
        <v>146</v>
      </c>
      <c r="M842" s="18">
        <v>0</v>
      </c>
      <c r="N842" s="18">
        <f t="shared" si="184"/>
        <v>0</v>
      </c>
      <c r="O842" s="19" t="s">
        <v>146</v>
      </c>
      <c r="P842" s="19">
        <v>0</v>
      </c>
      <c r="Q842" s="19">
        <f t="shared" si="185"/>
        <v>0</v>
      </c>
      <c r="R842" s="18" t="s">
        <v>146</v>
      </c>
      <c r="S842" s="18">
        <v>0</v>
      </c>
      <c r="T842" s="18">
        <f t="shared" si="186"/>
        <v>0</v>
      </c>
      <c r="U842" s="20" t="s">
        <v>146</v>
      </c>
      <c r="V842" s="20">
        <v>0</v>
      </c>
      <c r="W842" s="20">
        <f t="shared" si="187"/>
        <v>0</v>
      </c>
      <c r="X842" s="18" t="s">
        <v>145</v>
      </c>
      <c r="Y842" s="18">
        <v>22865.6815285714</v>
      </c>
      <c r="Z842" s="23">
        <f t="shared" si="188"/>
        <v>4448.5761728738134</v>
      </c>
      <c r="AA842" s="20" t="s">
        <v>146</v>
      </c>
      <c r="AB842" s="20">
        <v>0</v>
      </c>
      <c r="AC842" s="24">
        <f t="shared" si="189"/>
        <v>0</v>
      </c>
      <c r="AD842" s="18" t="s">
        <v>146</v>
      </c>
      <c r="AE842" s="18">
        <v>0</v>
      </c>
      <c r="AF842" s="18">
        <f t="shared" si="190"/>
        <v>0</v>
      </c>
      <c r="AG842" s="19" t="s">
        <v>146</v>
      </c>
      <c r="AH842" s="19">
        <v>0</v>
      </c>
      <c r="AI842" s="19">
        <f t="shared" si="191"/>
        <v>0</v>
      </c>
      <c r="AJ842" s="18" t="s">
        <v>146</v>
      </c>
      <c r="AK842" s="18">
        <v>0</v>
      </c>
      <c r="AL842" s="18">
        <f t="shared" si="192"/>
        <v>0</v>
      </c>
      <c r="AM842" s="19" t="s">
        <v>146</v>
      </c>
      <c r="AN842" s="19">
        <v>0</v>
      </c>
      <c r="AO842" s="19">
        <f t="shared" si="193"/>
        <v>0</v>
      </c>
      <c r="AP842" s="18" t="s">
        <v>146</v>
      </c>
      <c r="AQ842" s="18">
        <v>0</v>
      </c>
      <c r="AR842" s="18">
        <f t="shared" si="194"/>
        <v>0</v>
      </c>
      <c r="AS842" s="20" t="s">
        <v>146</v>
      </c>
      <c r="AT842" s="20">
        <v>0</v>
      </c>
      <c r="AU842" s="16">
        <f t="shared" si="195"/>
        <v>0</v>
      </c>
    </row>
    <row r="843" spans="1:47" x14ac:dyDescent="0.2">
      <c r="A843" s="16">
        <v>840</v>
      </c>
      <c r="B843" s="16">
        <v>1077.66661396573</v>
      </c>
      <c r="C843" s="17">
        <v>19.343166666666601</v>
      </c>
      <c r="D843" s="16" t="s">
        <v>1110</v>
      </c>
      <c r="E843" s="16" t="s">
        <v>1111</v>
      </c>
      <c r="F843" s="18" t="s">
        <v>145</v>
      </c>
      <c r="G843" s="18">
        <v>20031.0888571426</v>
      </c>
      <c r="H843" s="23">
        <f t="shared" si="182"/>
        <v>3897.0989994440861</v>
      </c>
      <c r="I843" s="19" t="s">
        <v>146</v>
      </c>
      <c r="J843" s="19">
        <v>0</v>
      </c>
      <c r="K843" s="19">
        <f t="shared" si="183"/>
        <v>0</v>
      </c>
      <c r="L843" s="18" t="s">
        <v>146</v>
      </c>
      <c r="M843" s="18">
        <v>0</v>
      </c>
      <c r="N843" s="18">
        <f t="shared" si="184"/>
        <v>0</v>
      </c>
      <c r="O843" s="19" t="s">
        <v>146</v>
      </c>
      <c r="P843" s="19">
        <v>0</v>
      </c>
      <c r="Q843" s="19">
        <f t="shared" si="185"/>
        <v>0</v>
      </c>
      <c r="R843" s="18" t="s">
        <v>145</v>
      </c>
      <c r="S843" s="18">
        <v>16902.571285713999</v>
      </c>
      <c r="T843" s="18">
        <f t="shared" si="186"/>
        <v>1631.5223248758687</v>
      </c>
      <c r="U843" s="20" t="s">
        <v>146</v>
      </c>
      <c r="V843" s="20">
        <v>0</v>
      </c>
      <c r="W843" s="20">
        <f t="shared" si="187"/>
        <v>0</v>
      </c>
      <c r="X843" s="18" t="s">
        <v>145</v>
      </c>
      <c r="Y843" s="18">
        <v>20031.0888571426</v>
      </c>
      <c r="Z843" s="23">
        <f t="shared" si="188"/>
        <v>3897.0989994440861</v>
      </c>
      <c r="AA843" s="20" t="s">
        <v>146</v>
      </c>
      <c r="AB843" s="20">
        <v>0</v>
      </c>
      <c r="AC843" s="24">
        <f t="shared" si="189"/>
        <v>0</v>
      </c>
      <c r="AD843" s="18" t="s">
        <v>146</v>
      </c>
      <c r="AE843" s="18">
        <v>0</v>
      </c>
      <c r="AF843" s="18">
        <f t="shared" si="190"/>
        <v>0</v>
      </c>
      <c r="AG843" s="19" t="s">
        <v>146</v>
      </c>
      <c r="AH843" s="19">
        <v>0</v>
      </c>
      <c r="AI843" s="19">
        <f t="shared" si="191"/>
        <v>0</v>
      </c>
      <c r="AJ843" s="18" t="s">
        <v>146</v>
      </c>
      <c r="AK843" s="18">
        <v>0</v>
      </c>
      <c r="AL843" s="18">
        <f t="shared" si="192"/>
        <v>0</v>
      </c>
      <c r="AM843" s="19" t="s">
        <v>146</v>
      </c>
      <c r="AN843" s="19">
        <v>0</v>
      </c>
      <c r="AO843" s="19">
        <f t="shared" si="193"/>
        <v>0</v>
      </c>
      <c r="AP843" s="18" t="s">
        <v>146</v>
      </c>
      <c r="AQ843" s="18">
        <v>0</v>
      </c>
      <c r="AR843" s="18">
        <f t="shared" si="194"/>
        <v>0</v>
      </c>
      <c r="AS843" s="20" t="s">
        <v>146</v>
      </c>
      <c r="AT843" s="20">
        <v>0</v>
      </c>
      <c r="AU843" s="16">
        <f t="shared" si="195"/>
        <v>0</v>
      </c>
    </row>
    <row r="844" spans="1:47" x14ac:dyDescent="0.2">
      <c r="A844" s="16">
        <v>841</v>
      </c>
      <c r="B844" s="16">
        <v>1012.79576763903</v>
      </c>
      <c r="C844" s="17">
        <v>19.354666666666599</v>
      </c>
      <c r="D844" s="16" t="s">
        <v>1112</v>
      </c>
      <c r="E844" s="16" t="s">
        <v>1113</v>
      </c>
      <c r="F844" s="18" t="s">
        <v>145</v>
      </c>
      <c r="G844" s="18">
        <v>23297.084999999701</v>
      </c>
      <c r="H844" s="23">
        <f t="shared" si="182"/>
        <v>4532.5068093384634</v>
      </c>
      <c r="I844" s="19" t="s">
        <v>146</v>
      </c>
      <c r="J844" s="19">
        <v>0</v>
      </c>
      <c r="K844" s="19">
        <f t="shared" si="183"/>
        <v>0</v>
      </c>
      <c r="L844" s="18" t="s">
        <v>146</v>
      </c>
      <c r="M844" s="18">
        <v>0</v>
      </c>
      <c r="N844" s="18">
        <f t="shared" si="184"/>
        <v>0</v>
      </c>
      <c r="O844" s="19" t="s">
        <v>146</v>
      </c>
      <c r="P844" s="19">
        <v>0</v>
      </c>
      <c r="Q844" s="19">
        <f t="shared" si="185"/>
        <v>0</v>
      </c>
      <c r="R844" s="18" t="s">
        <v>146</v>
      </c>
      <c r="S844" s="18">
        <v>0</v>
      </c>
      <c r="T844" s="18">
        <f t="shared" si="186"/>
        <v>0</v>
      </c>
      <c r="U844" s="20" t="s">
        <v>146</v>
      </c>
      <c r="V844" s="20">
        <v>0</v>
      </c>
      <c r="W844" s="20">
        <f t="shared" si="187"/>
        <v>0</v>
      </c>
      <c r="X844" s="18" t="s">
        <v>145</v>
      </c>
      <c r="Y844" s="18">
        <v>23297.084999999701</v>
      </c>
      <c r="Z844" s="23">
        <f t="shared" si="188"/>
        <v>4532.5068093384634</v>
      </c>
      <c r="AA844" s="20" t="s">
        <v>146</v>
      </c>
      <c r="AB844" s="20">
        <v>0</v>
      </c>
      <c r="AC844" s="24">
        <f t="shared" si="189"/>
        <v>0</v>
      </c>
      <c r="AD844" s="18" t="s">
        <v>146</v>
      </c>
      <c r="AE844" s="18">
        <v>0</v>
      </c>
      <c r="AF844" s="18">
        <f t="shared" si="190"/>
        <v>0</v>
      </c>
      <c r="AG844" s="19" t="s">
        <v>146</v>
      </c>
      <c r="AH844" s="19">
        <v>0</v>
      </c>
      <c r="AI844" s="19">
        <f t="shared" si="191"/>
        <v>0</v>
      </c>
      <c r="AJ844" s="18" t="s">
        <v>146</v>
      </c>
      <c r="AK844" s="18">
        <v>0</v>
      </c>
      <c r="AL844" s="18">
        <f t="shared" si="192"/>
        <v>0</v>
      </c>
      <c r="AM844" s="19" t="s">
        <v>146</v>
      </c>
      <c r="AN844" s="19">
        <v>0</v>
      </c>
      <c r="AO844" s="19">
        <f t="shared" si="193"/>
        <v>0</v>
      </c>
      <c r="AP844" s="18" t="s">
        <v>146</v>
      </c>
      <c r="AQ844" s="18">
        <v>0</v>
      </c>
      <c r="AR844" s="18">
        <f t="shared" si="194"/>
        <v>0</v>
      </c>
      <c r="AS844" s="20" t="s">
        <v>146</v>
      </c>
      <c r="AT844" s="20">
        <v>0</v>
      </c>
      <c r="AU844" s="16">
        <f t="shared" si="195"/>
        <v>0</v>
      </c>
    </row>
    <row r="845" spans="1:47" x14ac:dyDescent="0.2">
      <c r="A845" s="16">
        <v>842</v>
      </c>
      <c r="B845" s="16">
        <v>1178.4966884606399</v>
      </c>
      <c r="C845" s="17">
        <v>14.7521666666666</v>
      </c>
      <c r="F845" s="18" t="s">
        <v>145</v>
      </c>
      <c r="G845" s="18">
        <v>22917.6997571428</v>
      </c>
      <c r="H845" s="23">
        <f t="shared" si="182"/>
        <v>4458.6964508059928</v>
      </c>
      <c r="I845" s="19" t="s">
        <v>146</v>
      </c>
      <c r="J845" s="19">
        <v>0</v>
      </c>
      <c r="K845" s="19">
        <f t="shared" si="183"/>
        <v>0</v>
      </c>
      <c r="L845" s="18" t="s">
        <v>146</v>
      </c>
      <c r="M845" s="18">
        <v>0</v>
      </c>
      <c r="N845" s="18">
        <f t="shared" si="184"/>
        <v>0</v>
      </c>
      <c r="O845" s="19" t="s">
        <v>146</v>
      </c>
      <c r="P845" s="19">
        <v>0</v>
      </c>
      <c r="Q845" s="19">
        <f t="shared" si="185"/>
        <v>0</v>
      </c>
      <c r="R845" s="18" t="s">
        <v>146</v>
      </c>
      <c r="S845" s="18">
        <v>0</v>
      </c>
      <c r="T845" s="18">
        <f t="shared" si="186"/>
        <v>0</v>
      </c>
      <c r="U845" s="20" t="s">
        <v>146</v>
      </c>
      <c r="V845" s="20">
        <v>0</v>
      </c>
      <c r="W845" s="20">
        <f t="shared" si="187"/>
        <v>0</v>
      </c>
      <c r="X845" s="18" t="s">
        <v>145</v>
      </c>
      <c r="Y845" s="18">
        <v>22917.6997571428</v>
      </c>
      <c r="Z845" s="23">
        <f t="shared" si="188"/>
        <v>4458.6964508059928</v>
      </c>
      <c r="AA845" s="20" t="s">
        <v>146</v>
      </c>
      <c r="AB845" s="20">
        <v>0</v>
      </c>
      <c r="AC845" s="24">
        <f t="shared" si="189"/>
        <v>0</v>
      </c>
      <c r="AD845" s="18" t="s">
        <v>146</v>
      </c>
      <c r="AE845" s="18">
        <v>0</v>
      </c>
      <c r="AF845" s="18">
        <f t="shared" si="190"/>
        <v>0</v>
      </c>
      <c r="AG845" s="19" t="s">
        <v>146</v>
      </c>
      <c r="AH845" s="19">
        <v>0</v>
      </c>
      <c r="AI845" s="19">
        <f t="shared" si="191"/>
        <v>0</v>
      </c>
      <c r="AJ845" s="18" t="s">
        <v>146</v>
      </c>
      <c r="AK845" s="18">
        <v>0</v>
      </c>
      <c r="AL845" s="18">
        <f t="shared" si="192"/>
        <v>0</v>
      </c>
      <c r="AM845" s="19" t="s">
        <v>146</v>
      </c>
      <c r="AN845" s="19">
        <v>0</v>
      </c>
      <c r="AO845" s="19">
        <f t="shared" si="193"/>
        <v>0</v>
      </c>
      <c r="AP845" s="18" t="s">
        <v>146</v>
      </c>
      <c r="AQ845" s="18">
        <v>0</v>
      </c>
      <c r="AR845" s="18">
        <f t="shared" si="194"/>
        <v>0</v>
      </c>
      <c r="AS845" s="20" t="s">
        <v>146</v>
      </c>
      <c r="AT845" s="20">
        <v>0</v>
      </c>
      <c r="AU845" s="16">
        <f t="shared" si="195"/>
        <v>0</v>
      </c>
    </row>
    <row r="846" spans="1:47" x14ac:dyDescent="0.2">
      <c r="A846" s="16">
        <v>843</v>
      </c>
      <c r="B846" s="16">
        <v>787.50548420876396</v>
      </c>
      <c r="C846" s="17">
        <v>1.5585</v>
      </c>
      <c r="D846" s="16" t="s">
        <v>1114</v>
      </c>
      <c r="E846" s="16" t="s">
        <v>1115</v>
      </c>
      <c r="F846" s="18" t="s">
        <v>145</v>
      </c>
      <c r="G846" s="18">
        <v>20108.741085714199</v>
      </c>
      <c r="H846" s="23">
        <f t="shared" si="182"/>
        <v>3912.2064369093773</v>
      </c>
      <c r="I846" s="19" t="s">
        <v>146</v>
      </c>
      <c r="J846" s="19">
        <v>0</v>
      </c>
      <c r="K846" s="19">
        <f t="shared" si="183"/>
        <v>0</v>
      </c>
      <c r="L846" s="18" t="s">
        <v>146</v>
      </c>
      <c r="M846" s="18">
        <v>0</v>
      </c>
      <c r="N846" s="18">
        <f t="shared" si="184"/>
        <v>0</v>
      </c>
      <c r="O846" s="19" t="s">
        <v>146</v>
      </c>
      <c r="P846" s="19">
        <v>0</v>
      </c>
      <c r="Q846" s="19">
        <f t="shared" si="185"/>
        <v>0</v>
      </c>
      <c r="R846" s="18" t="s">
        <v>146</v>
      </c>
      <c r="S846" s="18">
        <v>0</v>
      </c>
      <c r="T846" s="18">
        <f t="shared" si="186"/>
        <v>0</v>
      </c>
      <c r="U846" s="20" t="s">
        <v>146</v>
      </c>
      <c r="V846" s="20">
        <v>0</v>
      </c>
      <c r="W846" s="20">
        <f t="shared" si="187"/>
        <v>0</v>
      </c>
      <c r="X846" s="18" t="s">
        <v>145</v>
      </c>
      <c r="Y846" s="18">
        <v>20108.741085714199</v>
      </c>
      <c r="Z846" s="23">
        <f t="shared" si="188"/>
        <v>3912.2064369093773</v>
      </c>
      <c r="AA846" s="20" t="s">
        <v>146</v>
      </c>
      <c r="AB846" s="20">
        <v>0</v>
      </c>
      <c r="AC846" s="24">
        <f t="shared" si="189"/>
        <v>0</v>
      </c>
      <c r="AD846" s="18" t="s">
        <v>146</v>
      </c>
      <c r="AE846" s="18">
        <v>0</v>
      </c>
      <c r="AF846" s="18">
        <f t="shared" si="190"/>
        <v>0</v>
      </c>
      <c r="AG846" s="19" t="s">
        <v>146</v>
      </c>
      <c r="AH846" s="19">
        <v>0</v>
      </c>
      <c r="AI846" s="19">
        <f t="shared" si="191"/>
        <v>0</v>
      </c>
      <c r="AJ846" s="18" t="s">
        <v>146</v>
      </c>
      <c r="AK846" s="18">
        <v>0</v>
      </c>
      <c r="AL846" s="18">
        <f t="shared" si="192"/>
        <v>0</v>
      </c>
      <c r="AM846" s="19" t="s">
        <v>146</v>
      </c>
      <c r="AN846" s="19">
        <v>0</v>
      </c>
      <c r="AO846" s="19">
        <f t="shared" si="193"/>
        <v>0</v>
      </c>
      <c r="AP846" s="18" t="s">
        <v>146</v>
      </c>
      <c r="AQ846" s="18">
        <v>0</v>
      </c>
      <c r="AR846" s="18">
        <f t="shared" si="194"/>
        <v>0</v>
      </c>
      <c r="AS846" s="20" t="s">
        <v>146</v>
      </c>
      <c r="AT846" s="20">
        <v>0</v>
      </c>
      <c r="AU846" s="16">
        <f t="shared" si="195"/>
        <v>0</v>
      </c>
    </row>
    <row r="847" spans="1:47" x14ac:dyDescent="0.2">
      <c r="A847" s="16">
        <v>844</v>
      </c>
      <c r="B847" s="16">
        <v>230.140369883386</v>
      </c>
      <c r="C847" s="17">
        <v>1.5246833333333301</v>
      </c>
      <c r="D847" s="16" t="s">
        <v>1116</v>
      </c>
      <c r="E847" s="16" t="s">
        <v>1117</v>
      </c>
      <c r="F847" s="18" t="s">
        <v>145</v>
      </c>
      <c r="G847" s="18">
        <v>48636.387157142803</v>
      </c>
      <c r="H847" s="23">
        <f t="shared" si="182"/>
        <v>9462.3321317398459</v>
      </c>
      <c r="I847" s="19" t="s">
        <v>146</v>
      </c>
      <c r="J847" s="19">
        <v>0</v>
      </c>
      <c r="K847" s="19">
        <f t="shared" si="183"/>
        <v>0</v>
      </c>
      <c r="L847" s="18" t="s">
        <v>146</v>
      </c>
      <c r="M847" s="18">
        <v>0</v>
      </c>
      <c r="N847" s="18">
        <f t="shared" si="184"/>
        <v>0</v>
      </c>
      <c r="O847" s="19" t="s">
        <v>146</v>
      </c>
      <c r="P847" s="19">
        <v>0</v>
      </c>
      <c r="Q847" s="19">
        <f t="shared" si="185"/>
        <v>0</v>
      </c>
      <c r="R847" s="18" t="s">
        <v>146</v>
      </c>
      <c r="S847" s="18">
        <v>0</v>
      </c>
      <c r="T847" s="18">
        <f t="shared" si="186"/>
        <v>0</v>
      </c>
      <c r="U847" s="20" t="s">
        <v>146</v>
      </c>
      <c r="V847" s="20">
        <v>0</v>
      </c>
      <c r="W847" s="20">
        <f t="shared" si="187"/>
        <v>0</v>
      </c>
      <c r="X847" s="18" t="s">
        <v>145</v>
      </c>
      <c r="Y847" s="18">
        <v>48636.387157142803</v>
      </c>
      <c r="Z847" s="23">
        <f t="shared" si="188"/>
        <v>9462.3321317398459</v>
      </c>
      <c r="AA847" s="20" t="s">
        <v>146</v>
      </c>
      <c r="AB847" s="20">
        <v>0</v>
      </c>
      <c r="AC847" s="24">
        <f t="shared" si="189"/>
        <v>0</v>
      </c>
      <c r="AD847" s="18" t="s">
        <v>146</v>
      </c>
      <c r="AE847" s="18">
        <v>0</v>
      </c>
      <c r="AF847" s="18">
        <f t="shared" si="190"/>
        <v>0</v>
      </c>
      <c r="AG847" s="19" t="s">
        <v>146</v>
      </c>
      <c r="AH847" s="19">
        <v>0</v>
      </c>
      <c r="AI847" s="19">
        <f t="shared" si="191"/>
        <v>0</v>
      </c>
      <c r="AJ847" s="18" t="s">
        <v>146</v>
      </c>
      <c r="AK847" s="18">
        <v>0</v>
      </c>
      <c r="AL847" s="18">
        <f t="shared" si="192"/>
        <v>0</v>
      </c>
      <c r="AM847" s="19" t="s">
        <v>146</v>
      </c>
      <c r="AN847" s="19">
        <v>0</v>
      </c>
      <c r="AO847" s="19">
        <f t="shared" si="193"/>
        <v>0</v>
      </c>
      <c r="AP847" s="18" t="s">
        <v>146</v>
      </c>
      <c r="AQ847" s="18">
        <v>0</v>
      </c>
      <c r="AR847" s="18">
        <f t="shared" si="194"/>
        <v>0</v>
      </c>
      <c r="AS847" s="20" t="s">
        <v>146</v>
      </c>
      <c r="AT847" s="20">
        <v>0</v>
      </c>
      <c r="AU847" s="16">
        <f t="shared" si="195"/>
        <v>0</v>
      </c>
    </row>
    <row r="848" spans="1:47" x14ac:dyDescent="0.2">
      <c r="A848" s="16">
        <v>845</v>
      </c>
      <c r="B848" s="16">
        <v>876.12151011132596</v>
      </c>
      <c r="C848" s="17">
        <v>19.640222222222199</v>
      </c>
      <c r="F848" s="18" t="s">
        <v>145</v>
      </c>
      <c r="G848" s="18">
        <v>28842.373714285299</v>
      </c>
      <c r="H848" s="23">
        <f t="shared" si="182"/>
        <v>5611.3567537520039</v>
      </c>
      <c r="I848" s="19" t="s">
        <v>146</v>
      </c>
      <c r="J848" s="19">
        <v>0</v>
      </c>
      <c r="K848" s="19">
        <f t="shared" si="183"/>
        <v>0</v>
      </c>
      <c r="L848" s="18" t="s">
        <v>146</v>
      </c>
      <c r="M848" s="18">
        <v>0</v>
      </c>
      <c r="N848" s="18">
        <f t="shared" si="184"/>
        <v>0</v>
      </c>
      <c r="O848" s="19" t="s">
        <v>146</v>
      </c>
      <c r="P848" s="19">
        <v>0</v>
      </c>
      <c r="Q848" s="19">
        <f t="shared" si="185"/>
        <v>0</v>
      </c>
      <c r="R848" s="18" t="s">
        <v>146</v>
      </c>
      <c r="S848" s="18">
        <v>0</v>
      </c>
      <c r="T848" s="18">
        <f t="shared" si="186"/>
        <v>0</v>
      </c>
      <c r="U848" s="20" t="s">
        <v>146</v>
      </c>
      <c r="V848" s="20">
        <v>0</v>
      </c>
      <c r="W848" s="20">
        <f t="shared" si="187"/>
        <v>0</v>
      </c>
      <c r="X848" s="18" t="s">
        <v>145</v>
      </c>
      <c r="Y848" s="18">
        <v>28842.373714285299</v>
      </c>
      <c r="Z848" s="23">
        <f t="shared" si="188"/>
        <v>5611.3567537520039</v>
      </c>
      <c r="AA848" s="20" t="s">
        <v>146</v>
      </c>
      <c r="AB848" s="20">
        <v>0</v>
      </c>
      <c r="AC848" s="24">
        <f t="shared" si="189"/>
        <v>0</v>
      </c>
      <c r="AD848" s="18" t="s">
        <v>146</v>
      </c>
      <c r="AE848" s="18">
        <v>0</v>
      </c>
      <c r="AF848" s="18">
        <f t="shared" si="190"/>
        <v>0</v>
      </c>
      <c r="AG848" s="19" t="s">
        <v>146</v>
      </c>
      <c r="AH848" s="19">
        <v>0</v>
      </c>
      <c r="AI848" s="19">
        <f t="shared" si="191"/>
        <v>0</v>
      </c>
      <c r="AJ848" s="18" t="s">
        <v>145</v>
      </c>
      <c r="AK848" s="18">
        <v>32059.905999999501</v>
      </c>
      <c r="AL848" s="18">
        <f t="shared" si="192"/>
        <v>2118.9627230667215</v>
      </c>
      <c r="AM848" s="19" t="s">
        <v>146</v>
      </c>
      <c r="AN848" s="19">
        <v>0</v>
      </c>
      <c r="AO848" s="19">
        <f t="shared" si="193"/>
        <v>0</v>
      </c>
      <c r="AP848" s="18" t="s">
        <v>146</v>
      </c>
      <c r="AQ848" s="18">
        <v>0</v>
      </c>
      <c r="AR848" s="18">
        <f t="shared" si="194"/>
        <v>0</v>
      </c>
      <c r="AS848" s="20" t="s">
        <v>146</v>
      </c>
      <c r="AT848" s="20">
        <v>0</v>
      </c>
      <c r="AU848" s="16">
        <f t="shared" si="195"/>
        <v>0</v>
      </c>
    </row>
    <row r="849" spans="1:47" x14ac:dyDescent="0.2">
      <c r="A849" s="16">
        <v>846</v>
      </c>
      <c r="B849" s="16">
        <v>976.60326943322502</v>
      </c>
      <c r="C849" s="17">
        <v>19.354666666666599</v>
      </c>
      <c r="F849" s="18" t="s">
        <v>145</v>
      </c>
      <c r="G849" s="18">
        <v>19966.324857142601</v>
      </c>
      <c r="H849" s="23">
        <f t="shared" si="182"/>
        <v>3884.4989994440862</v>
      </c>
      <c r="I849" s="19" t="s">
        <v>146</v>
      </c>
      <c r="J849" s="19">
        <v>0</v>
      </c>
      <c r="K849" s="19">
        <f t="shared" si="183"/>
        <v>0</v>
      </c>
      <c r="L849" s="18" t="s">
        <v>146</v>
      </c>
      <c r="M849" s="18">
        <v>0</v>
      </c>
      <c r="N849" s="18">
        <f t="shared" si="184"/>
        <v>0</v>
      </c>
      <c r="O849" s="19" t="s">
        <v>146</v>
      </c>
      <c r="P849" s="19">
        <v>0</v>
      </c>
      <c r="Q849" s="19">
        <f t="shared" si="185"/>
        <v>0</v>
      </c>
      <c r="R849" s="18" t="s">
        <v>146</v>
      </c>
      <c r="S849" s="18">
        <v>0</v>
      </c>
      <c r="T849" s="18">
        <f t="shared" si="186"/>
        <v>0</v>
      </c>
      <c r="U849" s="20" t="s">
        <v>146</v>
      </c>
      <c r="V849" s="20">
        <v>0</v>
      </c>
      <c r="W849" s="20">
        <f t="shared" si="187"/>
        <v>0</v>
      </c>
      <c r="X849" s="18" t="s">
        <v>145</v>
      </c>
      <c r="Y849" s="18">
        <v>19966.324857142601</v>
      </c>
      <c r="Z849" s="23">
        <f t="shared" si="188"/>
        <v>3884.4989994440862</v>
      </c>
      <c r="AA849" s="20" t="s">
        <v>146</v>
      </c>
      <c r="AB849" s="20">
        <v>0</v>
      </c>
      <c r="AC849" s="24">
        <f t="shared" si="189"/>
        <v>0</v>
      </c>
      <c r="AD849" s="18" t="s">
        <v>146</v>
      </c>
      <c r="AE849" s="18">
        <v>0</v>
      </c>
      <c r="AF849" s="18">
        <f t="shared" si="190"/>
        <v>0</v>
      </c>
      <c r="AG849" s="19" t="s">
        <v>146</v>
      </c>
      <c r="AH849" s="19">
        <v>0</v>
      </c>
      <c r="AI849" s="19">
        <f t="shared" si="191"/>
        <v>0</v>
      </c>
      <c r="AJ849" s="18" t="s">
        <v>146</v>
      </c>
      <c r="AK849" s="18">
        <v>0</v>
      </c>
      <c r="AL849" s="18">
        <f t="shared" si="192"/>
        <v>0</v>
      </c>
      <c r="AM849" s="19" t="s">
        <v>146</v>
      </c>
      <c r="AN849" s="19">
        <v>0</v>
      </c>
      <c r="AO849" s="19">
        <f t="shared" si="193"/>
        <v>0</v>
      </c>
      <c r="AP849" s="18" t="s">
        <v>146</v>
      </c>
      <c r="AQ849" s="18">
        <v>0</v>
      </c>
      <c r="AR849" s="18">
        <f t="shared" si="194"/>
        <v>0</v>
      </c>
      <c r="AS849" s="20" t="s">
        <v>146</v>
      </c>
      <c r="AT849" s="20">
        <v>0</v>
      </c>
      <c r="AU849" s="16">
        <f t="shared" si="195"/>
        <v>0</v>
      </c>
    </row>
    <row r="850" spans="1:47" x14ac:dyDescent="0.2">
      <c r="A850" s="16">
        <v>847</v>
      </c>
      <c r="B850" s="16">
        <v>295.31754151670299</v>
      </c>
      <c r="C850" s="17">
        <v>10.473716666666601</v>
      </c>
      <c r="F850" s="18" t="s">
        <v>145</v>
      </c>
      <c r="G850" s="18">
        <v>23793.088685714301</v>
      </c>
      <c r="H850" s="23">
        <f t="shared" si="182"/>
        <v>4629.005580878269</v>
      </c>
      <c r="I850" s="19" t="s">
        <v>146</v>
      </c>
      <c r="J850" s="19">
        <v>0</v>
      </c>
      <c r="K850" s="19">
        <f t="shared" si="183"/>
        <v>0</v>
      </c>
      <c r="L850" s="18" t="s">
        <v>146</v>
      </c>
      <c r="M850" s="18">
        <v>0</v>
      </c>
      <c r="N850" s="18">
        <f t="shared" si="184"/>
        <v>0</v>
      </c>
      <c r="O850" s="19" t="s">
        <v>146</v>
      </c>
      <c r="P850" s="19">
        <v>0</v>
      </c>
      <c r="Q850" s="19">
        <f t="shared" si="185"/>
        <v>0</v>
      </c>
      <c r="R850" s="18" t="s">
        <v>146</v>
      </c>
      <c r="S850" s="18">
        <v>0</v>
      </c>
      <c r="T850" s="18">
        <f t="shared" si="186"/>
        <v>0</v>
      </c>
      <c r="U850" s="20" t="s">
        <v>146</v>
      </c>
      <c r="V850" s="20">
        <v>0</v>
      </c>
      <c r="W850" s="20">
        <f t="shared" si="187"/>
        <v>0</v>
      </c>
      <c r="X850" s="18" t="s">
        <v>145</v>
      </c>
      <c r="Y850" s="18">
        <v>23793.088685714301</v>
      </c>
      <c r="Z850" s="23">
        <f t="shared" si="188"/>
        <v>4629.005580878269</v>
      </c>
      <c r="AA850" s="20" t="s">
        <v>146</v>
      </c>
      <c r="AB850" s="20">
        <v>0</v>
      </c>
      <c r="AC850" s="24">
        <f t="shared" si="189"/>
        <v>0</v>
      </c>
      <c r="AD850" s="18" t="s">
        <v>146</v>
      </c>
      <c r="AE850" s="18">
        <v>0</v>
      </c>
      <c r="AF850" s="18">
        <f t="shared" si="190"/>
        <v>0</v>
      </c>
      <c r="AG850" s="19" t="s">
        <v>146</v>
      </c>
      <c r="AH850" s="19">
        <v>0</v>
      </c>
      <c r="AI850" s="19">
        <f t="shared" si="191"/>
        <v>0</v>
      </c>
      <c r="AJ850" s="18" t="s">
        <v>146</v>
      </c>
      <c r="AK850" s="18">
        <v>0</v>
      </c>
      <c r="AL850" s="18">
        <f t="shared" si="192"/>
        <v>0</v>
      </c>
      <c r="AM850" s="19" t="s">
        <v>146</v>
      </c>
      <c r="AN850" s="19">
        <v>0</v>
      </c>
      <c r="AO850" s="19">
        <f t="shared" si="193"/>
        <v>0</v>
      </c>
      <c r="AP850" s="18" t="s">
        <v>146</v>
      </c>
      <c r="AQ850" s="18">
        <v>0</v>
      </c>
      <c r="AR850" s="18">
        <f t="shared" si="194"/>
        <v>0</v>
      </c>
      <c r="AS850" s="20" t="s">
        <v>146</v>
      </c>
      <c r="AT850" s="20">
        <v>0</v>
      </c>
      <c r="AU850" s="16">
        <f t="shared" si="195"/>
        <v>0</v>
      </c>
    </row>
    <row r="851" spans="1:47" x14ac:dyDescent="0.2">
      <c r="A851" s="16">
        <v>848</v>
      </c>
      <c r="B851" s="16">
        <v>1155.4717447156099</v>
      </c>
      <c r="C851" s="17">
        <v>14.7859833333333</v>
      </c>
      <c r="F851" s="18" t="s">
        <v>145</v>
      </c>
      <c r="G851" s="18">
        <v>18670.411214285701</v>
      </c>
      <c r="H851" s="23">
        <f t="shared" si="182"/>
        <v>3632.3757226236776</v>
      </c>
      <c r="I851" s="19" t="s">
        <v>146</v>
      </c>
      <c r="J851" s="19">
        <v>0</v>
      </c>
      <c r="K851" s="19">
        <f t="shared" si="183"/>
        <v>0</v>
      </c>
      <c r="L851" s="18" t="s">
        <v>146</v>
      </c>
      <c r="M851" s="18">
        <v>0</v>
      </c>
      <c r="N851" s="18">
        <f t="shared" si="184"/>
        <v>0</v>
      </c>
      <c r="O851" s="19" t="s">
        <v>146</v>
      </c>
      <c r="P851" s="19">
        <v>0</v>
      </c>
      <c r="Q851" s="19">
        <f t="shared" si="185"/>
        <v>0</v>
      </c>
      <c r="R851" s="18" t="s">
        <v>146</v>
      </c>
      <c r="S851" s="18">
        <v>0</v>
      </c>
      <c r="T851" s="18">
        <f t="shared" si="186"/>
        <v>0</v>
      </c>
      <c r="U851" s="20" t="s">
        <v>146</v>
      </c>
      <c r="V851" s="20">
        <v>0</v>
      </c>
      <c r="W851" s="20">
        <f t="shared" si="187"/>
        <v>0</v>
      </c>
      <c r="X851" s="18" t="s">
        <v>145</v>
      </c>
      <c r="Y851" s="18">
        <v>18670.411214285701</v>
      </c>
      <c r="Z851" s="23">
        <f t="shared" si="188"/>
        <v>3632.3757226236776</v>
      </c>
      <c r="AA851" s="20" t="s">
        <v>146</v>
      </c>
      <c r="AB851" s="20">
        <v>0</v>
      </c>
      <c r="AC851" s="24">
        <f t="shared" si="189"/>
        <v>0</v>
      </c>
      <c r="AD851" s="18" t="s">
        <v>146</v>
      </c>
      <c r="AE851" s="18">
        <v>0</v>
      </c>
      <c r="AF851" s="18">
        <f t="shared" si="190"/>
        <v>0</v>
      </c>
      <c r="AG851" s="19" t="s">
        <v>146</v>
      </c>
      <c r="AH851" s="19">
        <v>0</v>
      </c>
      <c r="AI851" s="19">
        <f t="shared" si="191"/>
        <v>0</v>
      </c>
      <c r="AJ851" s="18" t="s">
        <v>146</v>
      </c>
      <c r="AK851" s="18">
        <v>0</v>
      </c>
      <c r="AL851" s="18">
        <f t="shared" si="192"/>
        <v>0</v>
      </c>
      <c r="AM851" s="19" t="s">
        <v>146</v>
      </c>
      <c r="AN851" s="19">
        <v>0</v>
      </c>
      <c r="AO851" s="19">
        <f t="shared" si="193"/>
        <v>0</v>
      </c>
      <c r="AP851" s="18" t="s">
        <v>146</v>
      </c>
      <c r="AQ851" s="18">
        <v>0</v>
      </c>
      <c r="AR851" s="18">
        <f t="shared" si="194"/>
        <v>0</v>
      </c>
      <c r="AS851" s="20" t="s">
        <v>146</v>
      </c>
      <c r="AT851" s="20">
        <v>0</v>
      </c>
      <c r="AU851" s="16">
        <f t="shared" si="195"/>
        <v>0</v>
      </c>
    </row>
    <row r="852" spans="1:47" x14ac:dyDescent="0.2">
      <c r="A852" s="16">
        <v>849</v>
      </c>
      <c r="B852" s="16">
        <v>977.17797252957303</v>
      </c>
      <c r="C852" s="17">
        <v>19.432374999999901</v>
      </c>
      <c r="F852" s="18" t="s">
        <v>145</v>
      </c>
      <c r="G852" s="18">
        <v>23547.1431428574</v>
      </c>
      <c r="H852" s="23">
        <f t="shared" si="182"/>
        <v>4581.1562534742025</v>
      </c>
      <c r="I852" s="19" t="s">
        <v>145</v>
      </c>
      <c r="J852" s="19">
        <v>34889.517857142397</v>
      </c>
      <c r="K852" s="19">
        <f t="shared" si="183"/>
        <v>4090.2131133812895</v>
      </c>
      <c r="L852" s="18" t="s">
        <v>146</v>
      </c>
      <c r="M852" s="18">
        <v>0</v>
      </c>
      <c r="N852" s="18">
        <f t="shared" si="184"/>
        <v>0</v>
      </c>
      <c r="O852" s="19" t="s">
        <v>146</v>
      </c>
      <c r="P852" s="19">
        <v>0</v>
      </c>
      <c r="Q852" s="19">
        <f t="shared" si="185"/>
        <v>0</v>
      </c>
      <c r="R852" s="18" t="s">
        <v>146</v>
      </c>
      <c r="S852" s="18">
        <v>0</v>
      </c>
      <c r="T852" s="18">
        <f t="shared" si="186"/>
        <v>0</v>
      </c>
      <c r="U852" s="20" t="s">
        <v>145</v>
      </c>
      <c r="V852" s="20">
        <v>26853.013999999599</v>
      </c>
      <c r="W852" s="20">
        <f t="shared" si="187"/>
        <v>9659.3575539566918</v>
      </c>
      <c r="X852" s="18" t="s">
        <v>145</v>
      </c>
      <c r="Y852" s="18">
        <v>23547.1431428574</v>
      </c>
      <c r="Z852" s="23">
        <f t="shared" si="188"/>
        <v>4581.1562534742025</v>
      </c>
      <c r="AA852" s="20" t="s">
        <v>146</v>
      </c>
      <c r="AB852" s="20">
        <v>0</v>
      </c>
      <c r="AC852" s="24">
        <f t="shared" si="189"/>
        <v>0</v>
      </c>
      <c r="AD852" s="18" t="s">
        <v>146</v>
      </c>
      <c r="AE852" s="18">
        <v>0</v>
      </c>
      <c r="AF852" s="18">
        <f t="shared" si="190"/>
        <v>0</v>
      </c>
      <c r="AG852" s="19" t="s">
        <v>146</v>
      </c>
      <c r="AH852" s="19">
        <v>0</v>
      </c>
      <c r="AI852" s="19">
        <f t="shared" si="191"/>
        <v>0</v>
      </c>
      <c r="AJ852" s="18" t="s">
        <v>146</v>
      </c>
      <c r="AK852" s="18">
        <v>0</v>
      </c>
      <c r="AL852" s="18">
        <f t="shared" si="192"/>
        <v>0</v>
      </c>
      <c r="AM852" s="19" t="s">
        <v>146</v>
      </c>
      <c r="AN852" s="19">
        <v>0</v>
      </c>
      <c r="AO852" s="19">
        <f t="shared" si="193"/>
        <v>0</v>
      </c>
      <c r="AP852" s="18" t="s">
        <v>146</v>
      </c>
      <c r="AQ852" s="18">
        <v>0</v>
      </c>
      <c r="AR852" s="18">
        <f t="shared" si="194"/>
        <v>0</v>
      </c>
      <c r="AS852" s="20" t="s">
        <v>146</v>
      </c>
      <c r="AT852" s="20">
        <v>0</v>
      </c>
      <c r="AU852" s="16">
        <f t="shared" si="195"/>
        <v>0</v>
      </c>
    </row>
    <row r="853" spans="1:47" x14ac:dyDescent="0.2">
      <c r="A853" s="16">
        <v>850</v>
      </c>
      <c r="B853" s="16">
        <v>412.79641723632801</v>
      </c>
      <c r="C853" s="17">
        <v>6.1272166666666603</v>
      </c>
      <c r="F853" s="18" t="s">
        <v>145</v>
      </c>
      <c r="G853" s="18">
        <v>19359.994371428402</v>
      </c>
      <c r="H853" s="23">
        <f t="shared" si="182"/>
        <v>3766.5358699277049</v>
      </c>
      <c r="I853" s="19" t="s">
        <v>146</v>
      </c>
      <c r="J853" s="19">
        <v>0</v>
      </c>
      <c r="K853" s="19">
        <f t="shared" si="183"/>
        <v>0</v>
      </c>
      <c r="L853" s="18" t="s">
        <v>146</v>
      </c>
      <c r="M853" s="18">
        <v>0</v>
      </c>
      <c r="N853" s="18">
        <f t="shared" si="184"/>
        <v>0</v>
      </c>
      <c r="O853" s="19" t="s">
        <v>146</v>
      </c>
      <c r="P853" s="19">
        <v>0</v>
      </c>
      <c r="Q853" s="19">
        <f t="shared" si="185"/>
        <v>0</v>
      </c>
      <c r="R853" s="18" t="s">
        <v>146</v>
      </c>
      <c r="S853" s="18">
        <v>0</v>
      </c>
      <c r="T853" s="18">
        <f t="shared" si="186"/>
        <v>0</v>
      </c>
      <c r="U853" s="20" t="s">
        <v>146</v>
      </c>
      <c r="V853" s="20">
        <v>0</v>
      </c>
      <c r="W853" s="20">
        <f t="shared" si="187"/>
        <v>0</v>
      </c>
      <c r="X853" s="18" t="s">
        <v>145</v>
      </c>
      <c r="Y853" s="18">
        <v>19359.994371428402</v>
      </c>
      <c r="Z853" s="23">
        <f t="shared" si="188"/>
        <v>3766.5358699277049</v>
      </c>
      <c r="AA853" s="20" t="s">
        <v>146</v>
      </c>
      <c r="AB853" s="20">
        <v>0</v>
      </c>
      <c r="AC853" s="24">
        <f t="shared" si="189"/>
        <v>0</v>
      </c>
      <c r="AD853" s="18" t="s">
        <v>146</v>
      </c>
      <c r="AE853" s="18">
        <v>0</v>
      </c>
      <c r="AF853" s="18">
        <f t="shared" si="190"/>
        <v>0</v>
      </c>
      <c r="AG853" s="19" t="s">
        <v>146</v>
      </c>
      <c r="AH853" s="19">
        <v>0</v>
      </c>
      <c r="AI853" s="19">
        <f t="shared" si="191"/>
        <v>0</v>
      </c>
      <c r="AJ853" s="18" t="s">
        <v>146</v>
      </c>
      <c r="AK853" s="18">
        <v>0</v>
      </c>
      <c r="AL853" s="18">
        <f t="shared" si="192"/>
        <v>0</v>
      </c>
      <c r="AM853" s="19" t="s">
        <v>146</v>
      </c>
      <c r="AN853" s="19">
        <v>0</v>
      </c>
      <c r="AO853" s="19">
        <f t="shared" si="193"/>
        <v>0</v>
      </c>
      <c r="AP853" s="18" t="s">
        <v>146</v>
      </c>
      <c r="AQ853" s="18">
        <v>0</v>
      </c>
      <c r="AR853" s="18">
        <f t="shared" si="194"/>
        <v>0</v>
      </c>
      <c r="AS853" s="20" t="s">
        <v>146</v>
      </c>
      <c r="AT853" s="20">
        <v>0</v>
      </c>
      <c r="AU853" s="16">
        <f t="shared" si="195"/>
        <v>0</v>
      </c>
    </row>
    <row r="854" spans="1:47" x14ac:dyDescent="0.2">
      <c r="A854" s="16">
        <v>851</v>
      </c>
      <c r="B854" s="16">
        <v>1057.9083117857199</v>
      </c>
      <c r="C854" s="17">
        <v>19.343277777777701</v>
      </c>
      <c r="D854" s="16" t="s">
        <v>1118</v>
      </c>
      <c r="E854" s="16" t="s">
        <v>1119</v>
      </c>
      <c r="F854" s="18" t="s">
        <v>145</v>
      </c>
      <c r="G854" s="18">
        <v>19989.0321428569</v>
      </c>
      <c r="H854" s="23">
        <f t="shared" si="182"/>
        <v>3888.9167593106813</v>
      </c>
      <c r="I854" s="19" t="s">
        <v>146</v>
      </c>
      <c r="J854" s="19">
        <v>0</v>
      </c>
      <c r="K854" s="19">
        <f t="shared" si="183"/>
        <v>0</v>
      </c>
      <c r="L854" s="18" t="s">
        <v>146</v>
      </c>
      <c r="M854" s="18">
        <v>0</v>
      </c>
      <c r="N854" s="18">
        <f t="shared" si="184"/>
        <v>0</v>
      </c>
      <c r="O854" s="19" t="s">
        <v>146</v>
      </c>
      <c r="P854" s="19">
        <v>0</v>
      </c>
      <c r="Q854" s="19">
        <f t="shared" si="185"/>
        <v>0</v>
      </c>
      <c r="R854" s="18" t="s">
        <v>146</v>
      </c>
      <c r="S854" s="18">
        <v>0</v>
      </c>
      <c r="T854" s="18">
        <f t="shared" si="186"/>
        <v>0</v>
      </c>
      <c r="U854" s="20" t="s">
        <v>146</v>
      </c>
      <c r="V854" s="20">
        <v>0</v>
      </c>
      <c r="W854" s="20">
        <f t="shared" si="187"/>
        <v>0</v>
      </c>
      <c r="X854" s="18" t="s">
        <v>145</v>
      </c>
      <c r="Y854" s="18">
        <v>19989.0321428569</v>
      </c>
      <c r="Z854" s="23">
        <f t="shared" si="188"/>
        <v>3888.9167593106813</v>
      </c>
      <c r="AA854" s="20" t="s">
        <v>146</v>
      </c>
      <c r="AB854" s="20">
        <v>0</v>
      </c>
      <c r="AC854" s="24">
        <f t="shared" si="189"/>
        <v>0</v>
      </c>
      <c r="AD854" s="18" t="s">
        <v>146</v>
      </c>
      <c r="AE854" s="18">
        <v>0</v>
      </c>
      <c r="AF854" s="18">
        <f t="shared" si="190"/>
        <v>0</v>
      </c>
      <c r="AG854" s="19" t="s">
        <v>145</v>
      </c>
      <c r="AH854" s="19">
        <v>14774.165999999799</v>
      </c>
      <c r="AI854" s="19">
        <f t="shared" si="191"/>
        <v>4924.7219999999334</v>
      </c>
      <c r="AJ854" s="18" t="s">
        <v>146</v>
      </c>
      <c r="AK854" s="18">
        <v>0</v>
      </c>
      <c r="AL854" s="18">
        <f t="shared" si="192"/>
        <v>0</v>
      </c>
      <c r="AM854" s="19" t="s">
        <v>146</v>
      </c>
      <c r="AN854" s="19">
        <v>0</v>
      </c>
      <c r="AO854" s="19">
        <f t="shared" si="193"/>
        <v>0</v>
      </c>
      <c r="AP854" s="18" t="s">
        <v>146</v>
      </c>
      <c r="AQ854" s="18">
        <v>0</v>
      </c>
      <c r="AR854" s="18">
        <f t="shared" si="194"/>
        <v>0</v>
      </c>
      <c r="AS854" s="20" t="s">
        <v>146</v>
      </c>
      <c r="AT854" s="20">
        <v>0</v>
      </c>
      <c r="AU854" s="16">
        <f t="shared" si="195"/>
        <v>0</v>
      </c>
    </row>
    <row r="855" spans="1:47" x14ac:dyDescent="0.2">
      <c r="A855" s="16">
        <v>852</v>
      </c>
      <c r="B855" s="16">
        <v>952.58864210613797</v>
      </c>
      <c r="C855" s="17">
        <v>1.1132</v>
      </c>
      <c r="D855" s="16" t="s">
        <v>1120</v>
      </c>
      <c r="E855" s="16" t="s">
        <v>1121</v>
      </c>
      <c r="F855" s="18" t="s">
        <v>145</v>
      </c>
      <c r="G855" s="18">
        <v>24692.3703285714</v>
      </c>
      <c r="H855" s="23">
        <f t="shared" si="182"/>
        <v>4803.9630989438529</v>
      </c>
      <c r="I855" s="19" t="s">
        <v>146</v>
      </c>
      <c r="J855" s="19">
        <v>0</v>
      </c>
      <c r="K855" s="19">
        <f t="shared" si="183"/>
        <v>0</v>
      </c>
      <c r="L855" s="18" t="s">
        <v>146</v>
      </c>
      <c r="M855" s="18">
        <v>0</v>
      </c>
      <c r="N855" s="18">
        <f t="shared" si="184"/>
        <v>0</v>
      </c>
      <c r="O855" s="19" t="s">
        <v>146</v>
      </c>
      <c r="P855" s="19">
        <v>0</v>
      </c>
      <c r="Q855" s="19">
        <f t="shared" si="185"/>
        <v>0</v>
      </c>
      <c r="R855" s="18" t="s">
        <v>146</v>
      </c>
      <c r="S855" s="18">
        <v>0</v>
      </c>
      <c r="T855" s="18">
        <f t="shared" si="186"/>
        <v>0</v>
      </c>
      <c r="U855" s="20" t="s">
        <v>146</v>
      </c>
      <c r="V855" s="20">
        <v>0</v>
      </c>
      <c r="W855" s="20">
        <f t="shared" si="187"/>
        <v>0</v>
      </c>
      <c r="X855" s="18" t="s">
        <v>145</v>
      </c>
      <c r="Y855" s="18">
        <v>24692.3703285714</v>
      </c>
      <c r="Z855" s="23">
        <f t="shared" si="188"/>
        <v>4803.9630989438529</v>
      </c>
      <c r="AA855" s="20" t="s">
        <v>146</v>
      </c>
      <c r="AB855" s="20">
        <v>0</v>
      </c>
      <c r="AC855" s="24">
        <f t="shared" si="189"/>
        <v>0</v>
      </c>
      <c r="AD855" s="18" t="s">
        <v>146</v>
      </c>
      <c r="AE855" s="18">
        <v>0</v>
      </c>
      <c r="AF855" s="18">
        <f t="shared" si="190"/>
        <v>0</v>
      </c>
      <c r="AG855" s="19" t="s">
        <v>146</v>
      </c>
      <c r="AH855" s="19">
        <v>0</v>
      </c>
      <c r="AI855" s="19">
        <f t="shared" si="191"/>
        <v>0</v>
      </c>
      <c r="AJ855" s="18" t="s">
        <v>146</v>
      </c>
      <c r="AK855" s="18">
        <v>0</v>
      </c>
      <c r="AL855" s="18">
        <f t="shared" si="192"/>
        <v>0</v>
      </c>
      <c r="AM855" s="19" t="s">
        <v>146</v>
      </c>
      <c r="AN855" s="19">
        <v>0</v>
      </c>
      <c r="AO855" s="19">
        <f t="shared" si="193"/>
        <v>0</v>
      </c>
      <c r="AP855" s="18" t="s">
        <v>146</v>
      </c>
      <c r="AQ855" s="18">
        <v>0</v>
      </c>
      <c r="AR855" s="18">
        <f t="shared" si="194"/>
        <v>0</v>
      </c>
      <c r="AS855" s="20" t="s">
        <v>146</v>
      </c>
      <c r="AT855" s="20">
        <v>0</v>
      </c>
      <c r="AU855" s="16">
        <f t="shared" si="195"/>
        <v>0</v>
      </c>
    </row>
    <row r="856" spans="1:47" x14ac:dyDescent="0.2">
      <c r="A856" s="16">
        <v>853</v>
      </c>
      <c r="B856" s="16">
        <v>1163.5227633597201</v>
      </c>
      <c r="C856" s="17">
        <v>13.8277666666666</v>
      </c>
      <c r="D856" s="16" t="s">
        <v>1122</v>
      </c>
      <c r="E856" s="16" t="s">
        <v>1122</v>
      </c>
      <c r="F856" s="18" t="s">
        <v>145</v>
      </c>
      <c r="G856" s="18">
        <v>18893.4423714285</v>
      </c>
      <c r="H856" s="23">
        <f t="shared" si="182"/>
        <v>3675.7669983323931</v>
      </c>
      <c r="I856" s="19" t="s">
        <v>146</v>
      </c>
      <c r="J856" s="19">
        <v>0</v>
      </c>
      <c r="K856" s="19">
        <f t="shared" si="183"/>
        <v>0</v>
      </c>
      <c r="L856" s="18" t="s">
        <v>146</v>
      </c>
      <c r="M856" s="18">
        <v>0</v>
      </c>
      <c r="N856" s="18">
        <f t="shared" si="184"/>
        <v>0</v>
      </c>
      <c r="O856" s="19" t="s">
        <v>146</v>
      </c>
      <c r="P856" s="19">
        <v>0</v>
      </c>
      <c r="Q856" s="19">
        <f t="shared" si="185"/>
        <v>0</v>
      </c>
      <c r="R856" s="18" t="s">
        <v>146</v>
      </c>
      <c r="S856" s="18">
        <v>0</v>
      </c>
      <c r="T856" s="18">
        <f t="shared" si="186"/>
        <v>0</v>
      </c>
      <c r="U856" s="20" t="s">
        <v>146</v>
      </c>
      <c r="V856" s="20">
        <v>0</v>
      </c>
      <c r="W856" s="20">
        <f t="shared" si="187"/>
        <v>0</v>
      </c>
      <c r="X856" s="18" t="s">
        <v>145</v>
      </c>
      <c r="Y856" s="18">
        <v>18893.4423714285</v>
      </c>
      <c r="Z856" s="23">
        <f t="shared" si="188"/>
        <v>3675.7669983323931</v>
      </c>
      <c r="AA856" s="20" t="s">
        <v>146</v>
      </c>
      <c r="AB856" s="20">
        <v>0</v>
      </c>
      <c r="AC856" s="24">
        <f t="shared" si="189"/>
        <v>0</v>
      </c>
      <c r="AD856" s="18" t="s">
        <v>146</v>
      </c>
      <c r="AE856" s="18">
        <v>0</v>
      </c>
      <c r="AF856" s="18">
        <f t="shared" si="190"/>
        <v>0</v>
      </c>
      <c r="AG856" s="19" t="s">
        <v>146</v>
      </c>
      <c r="AH856" s="19">
        <v>0</v>
      </c>
      <c r="AI856" s="19">
        <f t="shared" si="191"/>
        <v>0</v>
      </c>
      <c r="AJ856" s="18" t="s">
        <v>146</v>
      </c>
      <c r="AK856" s="18">
        <v>0</v>
      </c>
      <c r="AL856" s="18">
        <f t="shared" si="192"/>
        <v>0</v>
      </c>
      <c r="AM856" s="19" t="s">
        <v>146</v>
      </c>
      <c r="AN856" s="19">
        <v>0</v>
      </c>
      <c r="AO856" s="19">
        <f t="shared" si="193"/>
        <v>0</v>
      </c>
      <c r="AP856" s="18" t="s">
        <v>146</v>
      </c>
      <c r="AQ856" s="18">
        <v>0</v>
      </c>
      <c r="AR856" s="18">
        <f t="shared" si="194"/>
        <v>0</v>
      </c>
      <c r="AS856" s="20" t="s">
        <v>146</v>
      </c>
      <c r="AT856" s="20">
        <v>0</v>
      </c>
      <c r="AU856" s="16">
        <f t="shared" si="195"/>
        <v>0</v>
      </c>
    </row>
    <row r="857" spans="1:47" x14ac:dyDescent="0.2">
      <c r="A857" s="16">
        <v>854</v>
      </c>
      <c r="B857" s="16">
        <v>903.64920106172997</v>
      </c>
      <c r="C857" s="17">
        <v>6.1903722222222202</v>
      </c>
      <c r="D857" s="16" t="s">
        <v>1123</v>
      </c>
      <c r="E857" s="16" t="s">
        <v>1124</v>
      </c>
      <c r="F857" s="18" t="s">
        <v>145</v>
      </c>
      <c r="G857" s="18">
        <v>8224.9370571428899</v>
      </c>
      <c r="H857" s="23">
        <f t="shared" si="182"/>
        <v>1600.1823068371382</v>
      </c>
      <c r="I857" s="19" t="s">
        <v>145</v>
      </c>
      <c r="J857" s="19">
        <v>101189.026242857</v>
      </c>
      <c r="K857" s="19">
        <f t="shared" si="183"/>
        <v>11862.722888963306</v>
      </c>
      <c r="L857" s="18" t="s">
        <v>146</v>
      </c>
      <c r="M857" s="18">
        <v>0</v>
      </c>
      <c r="N857" s="18">
        <f t="shared" si="184"/>
        <v>0</v>
      </c>
      <c r="O857" s="19" t="s">
        <v>146</v>
      </c>
      <c r="P857" s="19">
        <v>0</v>
      </c>
      <c r="Q857" s="19">
        <f t="shared" si="185"/>
        <v>0</v>
      </c>
      <c r="R857" s="18" t="s">
        <v>146</v>
      </c>
      <c r="S857" s="18">
        <v>0</v>
      </c>
      <c r="T857" s="18">
        <f t="shared" si="186"/>
        <v>0</v>
      </c>
      <c r="U857" s="20" t="s">
        <v>146</v>
      </c>
      <c r="V857" s="20">
        <v>0</v>
      </c>
      <c r="W857" s="20">
        <f t="shared" si="187"/>
        <v>0</v>
      </c>
      <c r="X857" s="18" t="s">
        <v>145</v>
      </c>
      <c r="Y857" s="18">
        <v>8224.9370571428899</v>
      </c>
      <c r="Z857" s="23">
        <f t="shared" si="188"/>
        <v>1600.1823068371382</v>
      </c>
      <c r="AA857" s="20" t="s">
        <v>146</v>
      </c>
      <c r="AB857" s="20">
        <v>0</v>
      </c>
      <c r="AC857" s="24">
        <f t="shared" si="189"/>
        <v>0</v>
      </c>
      <c r="AD857" s="18" t="s">
        <v>146</v>
      </c>
      <c r="AE857" s="18">
        <v>0</v>
      </c>
      <c r="AF857" s="18">
        <f t="shared" si="190"/>
        <v>0</v>
      </c>
      <c r="AG857" s="19" t="s">
        <v>146</v>
      </c>
      <c r="AH857" s="19">
        <v>0</v>
      </c>
      <c r="AI857" s="19">
        <f t="shared" si="191"/>
        <v>0</v>
      </c>
      <c r="AJ857" s="18" t="s">
        <v>146</v>
      </c>
      <c r="AK857" s="18">
        <v>0</v>
      </c>
      <c r="AL857" s="18">
        <f t="shared" si="192"/>
        <v>0</v>
      </c>
      <c r="AM857" s="19" t="s">
        <v>146</v>
      </c>
      <c r="AN857" s="19">
        <v>0</v>
      </c>
      <c r="AO857" s="19">
        <f t="shared" si="193"/>
        <v>0</v>
      </c>
      <c r="AP857" s="18" t="s">
        <v>146</v>
      </c>
      <c r="AQ857" s="18">
        <v>0</v>
      </c>
      <c r="AR857" s="18">
        <f t="shared" si="194"/>
        <v>0</v>
      </c>
      <c r="AS857" s="20" t="s">
        <v>146</v>
      </c>
      <c r="AT857" s="20">
        <v>0</v>
      </c>
      <c r="AU857" s="16">
        <f t="shared" si="195"/>
        <v>0</v>
      </c>
    </row>
    <row r="858" spans="1:47" x14ac:dyDescent="0.2">
      <c r="A858" s="16">
        <v>855</v>
      </c>
      <c r="B858" s="16">
        <v>954.45461302237504</v>
      </c>
      <c r="C858" s="17">
        <v>7.3422833333333299</v>
      </c>
      <c r="D858" s="16" t="s">
        <v>1125</v>
      </c>
      <c r="E858" s="16" t="s">
        <v>1126</v>
      </c>
      <c r="F858" s="18" t="s">
        <v>145</v>
      </c>
      <c r="G858" s="18">
        <v>18600.271157142801</v>
      </c>
      <c r="H858" s="23">
        <f t="shared" si="182"/>
        <v>3618.7297971094945</v>
      </c>
      <c r="I858" s="19" t="s">
        <v>146</v>
      </c>
      <c r="J858" s="19">
        <v>0</v>
      </c>
      <c r="K858" s="19">
        <f t="shared" si="183"/>
        <v>0</v>
      </c>
      <c r="L858" s="18" t="s">
        <v>146</v>
      </c>
      <c r="M858" s="18">
        <v>0</v>
      </c>
      <c r="N858" s="18">
        <f t="shared" si="184"/>
        <v>0</v>
      </c>
      <c r="O858" s="19" t="s">
        <v>146</v>
      </c>
      <c r="P858" s="19">
        <v>0</v>
      </c>
      <c r="Q858" s="19">
        <f t="shared" si="185"/>
        <v>0</v>
      </c>
      <c r="R858" s="18" t="s">
        <v>146</v>
      </c>
      <c r="S858" s="18">
        <v>0</v>
      </c>
      <c r="T858" s="18">
        <f t="shared" si="186"/>
        <v>0</v>
      </c>
      <c r="U858" s="20" t="s">
        <v>146</v>
      </c>
      <c r="V858" s="20">
        <v>0</v>
      </c>
      <c r="W858" s="20">
        <f t="shared" si="187"/>
        <v>0</v>
      </c>
      <c r="X858" s="18" t="s">
        <v>145</v>
      </c>
      <c r="Y858" s="18">
        <v>18600.271157142801</v>
      </c>
      <c r="Z858" s="23">
        <f t="shared" si="188"/>
        <v>3618.7297971094945</v>
      </c>
      <c r="AA858" s="20" t="s">
        <v>146</v>
      </c>
      <c r="AB858" s="20">
        <v>0</v>
      </c>
      <c r="AC858" s="24">
        <f t="shared" si="189"/>
        <v>0</v>
      </c>
      <c r="AD858" s="18" t="s">
        <v>146</v>
      </c>
      <c r="AE858" s="18">
        <v>0</v>
      </c>
      <c r="AF858" s="18">
        <f t="shared" si="190"/>
        <v>0</v>
      </c>
      <c r="AG858" s="19" t="s">
        <v>146</v>
      </c>
      <c r="AH858" s="19">
        <v>0</v>
      </c>
      <c r="AI858" s="19">
        <f t="shared" si="191"/>
        <v>0</v>
      </c>
      <c r="AJ858" s="18" t="s">
        <v>146</v>
      </c>
      <c r="AK858" s="18">
        <v>0</v>
      </c>
      <c r="AL858" s="18">
        <f t="shared" si="192"/>
        <v>0</v>
      </c>
      <c r="AM858" s="19" t="s">
        <v>146</v>
      </c>
      <c r="AN858" s="19">
        <v>0</v>
      </c>
      <c r="AO858" s="19">
        <f t="shared" si="193"/>
        <v>0</v>
      </c>
      <c r="AP858" s="18" t="s">
        <v>146</v>
      </c>
      <c r="AQ858" s="18">
        <v>0</v>
      </c>
      <c r="AR858" s="18">
        <f t="shared" si="194"/>
        <v>0</v>
      </c>
      <c r="AS858" s="20" t="s">
        <v>146</v>
      </c>
      <c r="AT858" s="20">
        <v>0</v>
      </c>
      <c r="AU858" s="16">
        <f t="shared" si="195"/>
        <v>0</v>
      </c>
    </row>
    <row r="859" spans="1:47" x14ac:dyDescent="0.2">
      <c r="A859" s="16">
        <v>856</v>
      </c>
      <c r="B859" s="16">
        <v>1194.82266260187</v>
      </c>
      <c r="C859" s="17">
        <v>10.4167388888888</v>
      </c>
      <c r="F859" s="18" t="s">
        <v>145</v>
      </c>
      <c r="G859" s="18">
        <v>18555.3478</v>
      </c>
      <c r="H859" s="23">
        <f t="shared" si="182"/>
        <v>3609.9898443579768</v>
      </c>
      <c r="I859" s="19" t="s">
        <v>146</v>
      </c>
      <c r="J859" s="19">
        <v>0</v>
      </c>
      <c r="K859" s="19">
        <f t="shared" si="183"/>
        <v>0</v>
      </c>
      <c r="L859" s="18" t="s">
        <v>146</v>
      </c>
      <c r="M859" s="18">
        <v>0</v>
      </c>
      <c r="N859" s="18">
        <f t="shared" si="184"/>
        <v>0</v>
      </c>
      <c r="O859" s="19" t="s">
        <v>146</v>
      </c>
      <c r="P859" s="19">
        <v>0</v>
      </c>
      <c r="Q859" s="19">
        <f t="shared" si="185"/>
        <v>0</v>
      </c>
      <c r="R859" s="18" t="s">
        <v>146</v>
      </c>
      <c r="S859" s="18">
        <v>0</v>
      </c>
      <c r="T859" s="18">
        <f t="shared" si="186"/>
        <v>0</v>
      </c>
      <c r="U859" s="20" t="s">
        <v>146</v>
      </c>
      <c r="V859" s="20">
        <v>0</v>
      </c>
      <c r="W859" s="20">
        <f t="shared" si="187"/>
        <v>0</v>
      </c>
      <c r="X859" s="18" t="s">
        <v>145</v>
      </c>
      <c r="Y859" s="18">
        <v>18555.3478</v>
      </c>
      <c r="Z859" s="23">
        <f t="shared" si="188"/>
        <v>3609.9898443579768</v>
      </c>
      <c r="AA859" s="20" t="s">
        <v>145</v>
      </c>
      <c r="AB859" s="20">
        <v>14944.706742857201</v>
      </c>
      <c r="AC859" s="24">
        <f t="shared" si="189"/>
        <v>2550.2912530473036</v>
      </c>
      <c r="AD859" s="18" t="s">
        <v>146</v>
      </c>
      <c r="AE859" s="18">
        <v>0</v>
      </c>
      <c r="AF859" s="18">
        <f t="shared" si="190"/>
        <v>0</v>
      </c>
      <c r="AG859" s="19" t="s">
        <v>146</v>
      </c>
      <c r="AH859" s="19">
        <v>0</v>
      </c>
      <c r="AI859" s="19">
        <f t="shared" si="191"/>
        <v>0</v>
      </c>
      <c r="AJ859" s="18" t="s">
        <v>146</v>
      </c>
      <c r="AK859" s="18">
        <v>0</v>
      </c>
      <c r="AL859" s="18">
        <f t="shared" si="192"/>
        <v>0</v>
      </c>
      <c r="AM859" s="19" t="s">
        <v>146</v>
      </c>
      <c r="AN859" s="19">
        <v>0</v>
      </c>
      <c r="AO859" s="19">
        <f t="shared" si="193"/>
        <v>0</v>
      </c>
      <c r="AP859" s="18" t="s">
        <v>146</v>
      </c>
      <c r="AQ859" s="18">
        <v>0</v>
      </c>
      <c r="AR859" s="18">
        <f t="shared" si="194"/>
        <v>0</v>
      </c>
      <c r="AS859" s="20" t="s">
        <v>146</v>
      </c>
      <c r="AT859" s="20">
        <v>0</v>
      </c>
      <c r="AU859" s="16">
        <f t="shared" si="195"/>
        <v>0</v>
      </c>
    </row>
    <row r="860" spans="1:47" x14ac:dyDescent="0.2">
      <c r="A860" s="16">
        <v>857</v>
      </c>
      <c r="B860" s="16">
        <v>1024.3840032951</v>
      </c>
      <c r="C860" s="17">
        <v>19.354666666666599</v>
      </c>
      <c r="F860" s="18" t="s">
        <v>145</v>
      </c>
      <c r="G860" s="18">
        <v>18368.4788571426</v>
      </c>
      <c r="H860" s="23">
        <f t="shared" si="182"/>
        <v>3573.6340188993386</v>
      </c>
      <c r="I860" s="19" t="s">
        <v>146</v>
      </c>
      <c r="J860" s="19">
        <v>0</v>
      </c>
      <c r="K860" s="19">
        <f t="shared" si="183"/>
        <v>0</v>
      </c>
      <c r="L860" s="18" t="s">
        <v>146</v>
      </c>
      <c r="M860" s="18">
        <v>0</v>
      </c>
      <c r="N860" s="18">
        <f t="shared" si="184"/>
        <v>0</v>
      </c>
      <c r="O860" s="19" t="s">
        <v>146</v>
      </c>
      <c r="P860" s="19">
        <v>0</v>
      </c>
      <c r="Q860" s="19">
        <f t="shared" si="185"/>
        <v>0</v>
      </c>
      <c r="R860" s="18" t="s">
        <v>146</v>
      </c>
      <c r="S860" s="18">
        <v>0</v>
      </c>
      <c r="T860" s="18">
        <f t="shared" si="186"/>
        <v>0</v>
      </c>
      <c r="U860" s="20" t="s">
        <v>146</v>
      </c>
      <c r="V860" s="20">
        <v>0</v>
      </c>
      <c r="W860" s="20">
        <f t="shared" si="187"/>
        <v>0</v>
      </c>
      <c r="X860" s="18" t="s">
        <v>145</v>
      </c>
      <c r="Y860" s="18">
        <v>18368.4788571426</v>
      </c>
      <c r="Z860" s="23">
        <f t="shared" si="188"/>
        <v>3573.6340188993386</v>
      </c>
      <c r="AA860" s="20" t="s">
        <v>146</v>
      </c>
      <c r="AB860" s="20">
        <v>0</v>
      </c>
      <c r="AC860" s="24">
        <f t="shared" si="189"/>
        <v>0</v>
      </c>
      <c r="AD860" s="18" t="s">
        <v>146</v>
      </c>
      <c r="AE860" s="18">
        <v>0</v>
      </c>
      <c r="AF860" s="18">
        <f t="shared" si="190"/>
        <v>0</v>
      </c>
      <c r="AG860" s="19" t="s">
        <v>146</v>
      </c>
      <c r="AH860" s="19">
        <v>0</v>
      </c>
      <c r="AI860" s="19">
        <f t="shared" si="191"/>
        <v>0</v>
      </c>
      <c r="AJ860" s="18" t="s">
        <v>146</v>
      </c>
      <c r="AK860" s="18">
        <v>0</v>
      </c>
      <c r="AL860" s="18">
        <f t="shared" si="192"/>
        <v>0</v>
      </c>
      <c r="AM860" s="19" t="s">
        <v>146</v>
      </c>
      <c r="AN860" s="19">
        <v>0</v>
      </c>
      <c r="AO860" s="19">
        <f t="shared" si="193"/>
        <v>0</v>
      </c>
      <c r="AP860" s="18" t="s">
        <v>146</v>
      </c>
      <c r="AQ860" s="18">
        <v>0</v>
      </c>
      <c r="AR860" s="18">
        <f t="shared" si="194"/>
        <v>0</v>
      </c>
      <c r="AS860" s="20" t="s">
        <v>146</v>
      </c>
      <c r="AT860" s="20">
        <v>0</v>
      </c>
      <c r="AU860" s="16">
        <f t="shared" si="195"/>
        <v>0</v>
      </c>
    </row>
    <row r="861" spans="1:47" x14ac:dyDescent="0.2">
      <c r="A861" s="16">
        <v>858</v>
      </c>
      <c r="B861" s="16">
        <v>1161.48596590032</v>
      </c>
      <c r="C861" s="17">
        <v>14.563333333333301</v>
      </c>
      <c r="D861" s="16" t="s">
        <v>1127</v>
      </c>
      <c r="E861" s="16" t="s">
        <v>1127</v>
      </c>
      <c r="F861" s="18" t="s">
        <v>145</v>
      </c>
      <c r="G861" s="18">
        <v>17454.525414285501</v>
      </c>
      <c r="H861" s="23">
        <f t="shared" si="182"/>
        <v>3395.82206503609</v>
      </c>
      <c r="I861" s="19" t="s">
        <v>146</v>
      </c>
      <c r="J861" s="19">
        <v>0</v>
      </c>
      <c r="K861" s="19">
        <f t="shared" si="183"/>
        <v>0</v>
      </c>
      <c r="L861" s="18" t="s">
        <v>146</v>
      </c>
      <c r="M861" s="18">
        <v>0</v>
      </c>
      <c r="N861" s="18">
        <f t="shared" si="184"/>
        <v>0</v>
      </c>
      <c r="O861" s="19" t="s">
        <v>146</v>
      </c>
      <c r="P861" s="19">
        <v>0</v>
      </c>
      <c r="Q861" s="19">
        <f t="shared" si="185"/>
        <v>0</v>
      </c>
      <c r="R861" s="18" t="s">
        <v>146</v>
      </c>
      <c r="S861" s="18">
        <v>0</v>
      </c>
      <c r="T861" s="18">
        <f t="shared" si="186"/>
        <v>0</v>
      </c>
      <c r="U861" s="20" t="s">
        <v>146</v>
      </c>
      <c r="V861" s="20">
        <v>0</v>
      </c>
      <c r="W861" s="20">
        <f t="shared" si="187"/>
        <v>0</v>
      </c>
      <c r="X861" s="18" t="s">
        <v>145</v>
      </c>
      <c r="Y861" s="18">
        <v>17454.525414285501</v>
      </c>
      <c r="Z861" s="23">
        <f t="shared" si="188"/>
        <v>3395.82206503609</v>
      </c>
      <c r="AA861" s="20" t="s">
        <v>146</v>
      </c>
      <c r="AB861" s="20">
        <v>0</v>
      </c>
      <c r="AC861" s="24">
        <f t="shared" si="189"/>
        <v>0</v>
      </c>
      <c r="AD861" s="18" t="s">
        <v>146</v>
      </c>
      <c r="AE861" s="18">
        <v>0</v>
      </c>
      <c r="AF861" s="18">
        <f t="shared" si="190"/>
        <v>0</v>
      </c>
      <c r="AG861" s="19" t="s">
        <v>146</v>
      </c>
      <c r="AH861" s="19">
        <v>0</v>
      </c>
      <c r="AI861" s="19">
        <f t="shared" si="191"/>
        <v>0</v>
      </c>
      <c r="AJ861" s="18" t="s">
        <v>146</v>
      </c>
      <c r="AK861" s="18">
        <v>0</v>
      </c>
      <c r="AL861" s="18">
        <f t="shared" si="192"/>
        <v>0</v>
      </c>
      <c r="AM861" s="19" t="s">
        <v>146</v>
      </c>
      <c r="AN861" s="19">
        <v>0</v>
      </c>
      <c r="AO861" s="19">
        <f t="shared" si="193"/>
        <v>0</v>
      </c>
      <c r="AP861" s="18" t="s">
        <v>146</v>
      </c>
      <c r="AQ861" s="18">
        <v>0</v>
      </c>
      <c r="AR861" s="18">
        <f t="shared" si="194"/>
        <v>0</v>
      </c>
      <c r="AS861" s="20" t="s">
        <v>146</v>
      </c>
      <c r="AT861" s="20">
        <v>0</v>
      </c>
      <c r="AU861" s="16">
        <f t="shared" si="195"/>
        <v>0</v>
      </c>
    </row>
    <row r="862" spans="1:47" x14ac:dyDescent="0.2">
      <c r="A862" s="16">
        <v>859</v>
      </c>
      <c r="B862" s="16">
        <v>1185.5334577797901</v>
      </c>
      <c r="C862" s="17">
        <v>13.793949999999899</v>
      </c>
      <c r="D862" s="16" t="s">
        <v>1128</v>
      </c>
      <c r="E862" s="16" t="s">
        <v>1128</v>
      </c>
      <c r="F862" s="18" t="s">
        <v>145</v>
      </c>
      <c r="G862" s="18">
        <v>22129.676957142899</v>
      </c>
      <c r="H862" s="23">
        <f t="shared" si="182"/>
        <v>4305.3846220122377</v>
      </c>
      <c r="I862" s="19" t="s">
        <v>146</v>
      </c>
      <c r="J862" s="19">
        <v>0</v>
      </c>
      <c r="K862" s="19">
        <f t="shared" si="183"/>
        <v>0</v>
      </c>
      <c r="L862" s="18" t="s">
        <v>146</v>
      </c>
      <c r="M862" s="18">
        <v>0</v>
      </c>
      <c r="N862" s="18">
        <f t="shared" si="184"/>
        <v>0</v>
      </c>
      <c r="O862" s="19" t="s">
        <v>146</v>
      </c>
      <c r="P862" s="19">
        <v>0</v>
      </c>
      <c r="Q862" s="19">
        <f t="shared" si="185"/>
        <v>0</v>
      </c>
      <c r="R862" s="18" t="s">
        <v>146</v>
      </c>
      <c r="S862" s="18">
        <v>0</v>
      </c>
      <c r="T862" s="18">
        <f t="shared" si="186"/>
        <v>0</v>
      </c>
      <c r="U862" s="20" t="s">
        <v>146</v>
      </c>
      <c r="V862" s="20">
        <v>0</v>
      </c>
      <c r="W862" s="20">
        <f t="shared" si="187"/>
        <v>0</v>
      </c>
      <c r="X862" s="18" t="s">
        <v>145</v>
      </c>
      <c r="Y862" s="18">
        <v>22129.676957142899</v>
      </c>
      <c r="Z862" s="23">
        <f t="shared" si="188"/>
        <v>4305.3846220122377</v>
      </c>
      <c r="AA862" s="20" t="s">
        <v>146</v>
      </c>
      <c r="AB862" s="20">
        <v>0</v>
      </c>
      <c r="AC862" s="24">
        <f t="shared" si="189"/>
        <v>0</v>
      </c>
      <c r="AD862" s="18" t="s">
        <v>146</v>
      </c>
      <c r="AE862" s="18">
        <v>0</v>
      </c>
      <c r="AF862" s="18">
        <f t="shared" si="190"/>
        <v>0</v>
      </c>
      <c r="AG862" s="19" t="s">
        <v>146</v>
      </c>
      <c r="AH862" s="19">
        <v>0</v>
      </c>
      <c r="AI862" s="19">
        <f t="shared" si="191"/>
        <v>0</v>
      </c>
      <c r="AJ862" s="18" t="s">
        <v>146</v>
      </c>
      <c r="AK862" s="18">
        <v>0</v>
      </c>
      <c r="AL862" s="18">
        <f t="shared" si="192"/>
        <v>0</v>
      </c>
      <c r="AM862" s="19" t="s">
        <v>146</v>
      </c>
      <c r="AN862" s="19">
        <v>0</v>
      </c>
      <c r="AO862" s="19">
        <f t="shared" si="193"/>
        <v>0</v>
      </c>
      <c r="AP862" s="18" t="s">
        <v>146</v>
      </c>
      <c r="AQ862" s="18">
        <v>0</v>
      </c>
      <c r="AR862" s="18">
        <f t="shared" si="194"/>
        <v>0</v>
      </c>
      <c r="AS862" s="20" t="s">
        <v>146</v>
      </c>
      <c r="AT862" s="20">
        <v>0</v>
      </c>
      <c r="AU862" s="16">
        <f t="shared" si="195"/>
        <v>0</v>
      </c>
    </row>
    <row r="863" spans="1:47" x14ac:dyDescent="0.2">
      <c r="A863" s="16">
        <v>860</v>
      </c>
      <c r="B863" s="16">
        <v>835.26947021484295</v>
      </c>
      <c r="C863" s="17">
        <v>19.834</v>
      </c>
      <c r="D863" s="16" t="s">
        <v>1129</v>
      </c>
      <c r="E863" s="16" t="s">
        <v>1129</v>
      </c>
      <c r="F863" s="18" t="s">
        <v>145</v>
      </c>
      <c r="G863" s="18">
        <v>22746.829714285301</v>
      </c>
      <c r="H863" s="23">
        <f t="shared" si="182"/>
        <v>4425.4532518064789</v>
      </c>
      <c r="I863" s="19" t="s">
        <v>146</v>
      </c>
      <c r="J863" s="19">
        <v>0</v>
      </c>
      <c r="K863" s="19">
        <f t="shared" si="183"/>
        <v>0</v>
      </c>
      <c r="L863" s="18" t="s">
        <v>146</v>
      </c>
      <c r="M863" s="18">
        <v>0</v>
      </c>
      <c r="N863" s="18">
        <f t="shared" si="184"/>
        <v>0</v>
      </c>
      <c r="O863" s="19" t="s">
        <v>146</v>
      </c>
      <c r="P863" s="19">
        <v>0</v>
      </c>
      <c r="Q863" s="19">
        <f t="shared" si="185"/>
        <v>0</v>
      </c>
      <c r="R863" s="18" t="s">
        <v>146</v>
      </c>
      <c r="S863" s="18">
        <v>0</v>
      </c>
      <c r="T863" s="18">
        <f t="shared" si="186"/>
        <v>0</v>
      </c>
      <c r="U863" s="20" t="s">
        <v>146</v>
      </c>
      <c r="V863" s="20">
        <v>0</v>
      </c>
      <c r="W863" s="20">
        <f t="shared" si="187"/>
        <v>0</v>
      </c>
      <c r="X863" s="18" t="s">
        <v>145</v>
      </c>
      <c r="Y863" s="18">
        <v>22746.829714285301</v>
      </c>
      <c r="Z863" s="23">
        <f t="shared" si="188"/>
        <v>4425.4532518064789</v>
      </c>
      <c r="AA863" s="20" t="s">
        <v>146</v>
      </c>
      <c r="AB863" s="20">
        <v>0</v>
      </c>
      <c r="AC863" s="24">
        <f t="shared" si="189"/>
        <v>0</v>
      </c>
      <c r="AD863" s="18" t="s">
        <v>146</v>
      </c>
      <c r="AE863" s="18">
        <v>0</v>
      </c>
      <c r="AF863" s="18">
        <f t="shared" si="190"/>
        <v>0</v>
      </c>
      <c r="AG863" s="19" t="s">
        <v>146</v>
      </c>
      <c r="AH863" s="19">
        <v>0</v>
      </c>
      <c r="AI863" s="19">
        <f t="shared" si="191"/>
        <v>0</v>
      </c>
      <c r="AJ863" s="18" t="s">
        <v>146</v>
      </c>
      <c r="AK863" s="18">
        <v>0</v>
      </c>
      <c r="AL863" s="18">
        <f t="shared" si="192"/>
        <v>0</v>
      </c>
      <c r="AM863" s="19" t="s">
        <v>146</v>
      </c>
      <c r="AN863" s="19">
        <v>0</v>
      </c>
      <c r="AO863" s="19">
        <f t="shared" si="193"/>
        <v>0</v>
      </c>
      <c r="AP863" s="18" t="s">
        <v>146</v>
      </c>
      <c r="AQ863" s="18">
        <v>0</v>
      </c>
      <c r="AR863" s="18">
        <f t="shared" si="194"/>
        <v>0</v>
      </c>
      <c r="AS863" s="20" t="s">
        <v>146</v>
      </c>
      <c r="AT863" s="20">
        <v>0</v>
      </c>
      <c r="AU863" s="16">
        <f t="shared" si="195"/>
        <v>0</v>
      </c>
    </row>
    <row r="864" spans="1:47" x14ac:dyDescent="0.2">
      <c r="A864" s="16">
        <v>861</v>
      </c>
      <c r="B864" s="16">
        <v>105.36390229091499</v>
      </c>
      <c r="C864" s="17">
        <v>16.958833333333299</v>
      </c>
      <c r="F864" s="18" t="s">
        <v>145</v>
      </c>
      <c r="G864" s="18">
        <v>27296.721142857601</v>
      </c>
      <c r="H864" s="23">
        <f t="shared" si="182"/>
        <v>5310.6461367427246</v>
      </c>
      <c r="I864" s="19" t="s">
        <v>146</v>
      </c>
      <c r="J864" s="19">
        <v>0</v>
      </c>
      <c r="K864" s="19">
        <f t="shared" si="183"/>
        <v>0</v>
      </c>
      <c r="L864" s="18" t="s">
        <v>146</v>
      </c>
      <c r="M864" s="18">
        <v>0</v>
      </c>
      <c r="N864" s="18">
        <f t="shared" si="184"/>
        <v>0</v>
      </c>
      <c r="O864" s="19" t="s">
        <v>146</v>
      </c>
      <c r="P864" s="19">
        <v>0</v>
      </c>
      <c r="Q864" s="19">
        <f t="shared" si="185"/>
        <v>0</v>
      </c>
      <c r="R864" s="18" t="s">
        <v>146</v>
      </c>
      <c r="S864" s="18">
        <v>0</v>
      </c>
      <c r="T864" s="18">
        <f t="shared" si="186"/>
        <v>0</v>
      </c>
      <c r="U864" s="20" t="s">
        <v>146</v>
      </c>
      <c r="V864" s="20">
        <v>0</v>
      </c>
      <c r="W864" s="20">
        <f t="shared" si="187"/>
        <v>0</v>
      </c>
      <c r="X864" s="18" t="s">
        <v>145</v>
      </c>
      <c r="Y864" s="18">
        <v>27296.721142857601</v>
      </c>
      <c r="Z864" s="23">
        <f t="shared" si="188"/>
        <v>5310.6461367427246</v>
      </c>
      <c r="AA864" s="20" t="s">
        <v>146</v>
      </c>
      <c r="AB864" s="20">
        <v>0</v>
      </c>
      <c r="AC864" s="24">
        <f t="shared" si="189"/>
        <v>0</v>
      </c>
      <c r="AD864" s="18" t="s">
        <v>146</v>
      </c>
      <c r="AE864" s="18">
        <v>0</v>
      </c>
      <c r="AF864" s="18">
        <f t="shared" si="190"/>
        <v>0</v>
      </c>
      <c r="AG864" s="19" t="s">
        <v>146</v>
      </c>
      <c r="AH864" s="19">
        <v>0</v>
      </c>
      <c r="AI864" s="19">
        <f t="shared" si="191"/>
        <v>0</v>
      </c>
      <c r="AJ864" s="18" t="s">
        <v>146</v>
      </c>
      <c r="AK864" s="18">
        <v>0</v>
      </c>
      <c r="AL864" s="18">
        <f t="shared" si="192"/>
        <v>0</v>
      </c>
      <c r="AM864" s="19" t="s">
        <v>146</v>
      </c>
      <c r="AN864" s="19">
        <v>0</v>
      </c>
      <c r="AO864" s="19">
        <f t="shared" si="193"/>
        <v>0</v>
      </c>
      <c r="AP864" s="18" t="s">
        <v>146</v>
      </c>
      <c r="AQ864" s="18">
        <v>0</v>
      </c>
      <c r="AR864" s="18">
        <f t="shared" si="194"/>
        <v>0</v>
      </c>
      <c r="AS864" s="20" t="s">
        <v>146</v>
      </c>
      <c r="AT864" s="20">
        <v>0</v>
      </c>
      <c r="AU864" s="16">
        <f t="shared" si="195"/>
        <v>0</v>
      </c>
    </row>
    <row r="865" spans="1:47" x14ac:dyDescent="0.2">
      <c r="A865" s="16">
        <v>862</v>
      </c>
      <c r="B865" s="16">
        <v>912.20673218864601</v>
      </c>
      <c r="C865" s="17">
        <v>13.6051166666666</v>
      </c>
      <c r="F865" s="18" t="s">
        <v>145</v>
      </c>
      <c r="G865" s="18">
        <v>25107.5898857143</v>
      </c>
      <c r="H865" s="23">
        <f t="shared" si="182"/>
        <v>4884.7451139521991</v>
      </c>
      <c r="I865" s="19" t="s">
        <v>146</v>
      </c>
      <c r="J865" s="19">
        <v>0</v>
      </c>
      <c r="K865" s="19">
        <f t="shared" si="183"/>
        <v>0</v>
      </c>
      <c r="L865" s="18" t="s">
        <v>146</v>
      </c>
      <c r="M865" s="18">
        <v>0</v>
      </c>
      <c r="N865" s="18">
        <f t="shared" si="184"/>
        <v>0</v>
      </c>
      <c r="O865" s="19" t="s">
        <v>146</v>
      </c>
      <c r="P865" s="19">
        <v>0</v>
      </c>
      <c r="Q865" s="19">
        <f t="shared" si="185"/>
        <v>0</v>
      </c>
      <c r="R865" s="18" t="s">
        <v>146</v>
      </c>
      <c r="S865" s="18">
        <v>0</v>
      </c>
      <c r="T865" s="18">
        <f t="shared" si="186"/>
        <v>0</v>
      </c>
      <c r="U865" s="20" t="s">
        <v>146</v>
      </c>
      <c r="V865" s="20">
        <v>0</v>
      </c>
      <c r="W865" s="20">
        <f t="shared" si="187"/>
        <v>0</v>
      </c>
      <c r="X865" s="18" t="s">
        <v>145</v>
      </c>
      <c r="Y865" s="18">
        <v>25107.5898857143</v>
      </c>
      <c r="Z865" s="23">
        <f t="shared" si="188"/>
        <v>4884.7451139521991</v>
      </c>
      <c r="AA865" s="20" t="s">
        <v>146</v>
      </c>
      <c r="AB865" s="20">
        <v>0</v>
      </c>
      <c r="AC865" s="24">
        <f t="shared" si="189"/>
        <v>0</v>
      </c>
      <c r="AD865" s="18" t="s">
        <v>146</v>
      </c>
      <c r="AE865" s="18">
        <v>0</v>
      </c>
      <c r="AF865" s="18">
        <f t="shared" si="190"/>
        <v>0</v>
      </c>
      <c r="AG865" s="19" t="s">
        <v>146</v>
      </c>
      <c r="AH865" s="19">
        <v>0</v>
      </c>
      <c r="AI865" s="19">
        <f t="shared" si="191"/>
        <v>0</v>
      </c>
      <c r="AJ865" s="18" t="s">
        <v>146</v>
      </c>
      <c r="AK865" s="18">
        <v>0</v>
      </c>
      <c r="AL865" s="18">
        <f t="shared" si="192"/>
        <v>0</v>
      </c>
      <c r="AM865" s="19" t="s">
        <v>146</v>
      </c>
      <c r="AN865" s="19">
        <v>0</v>
      </c>
      <c r="AO865" s="19">
        <f t="shared" si="193"/>
        <v>0</v>
      </c>
      <c r="AP865" s="18" t="s">
        <v>146</v>
      </c>
      <c r="AQ865" s="18">
        <v>0</v>
      </c>
      <c r="AR865" s="18">
        <f t="shared" si="194"/>
        <v>0</v>
      </c>
      <c r="AS865" s="20" t="s">
        <v>146</v>
      </c>
      <c r="AT865" s="20">
        <v>0</v>
      </c>
      <c r="AU865" s="16">
        <f t="shared" si="195"/>
        <v>0</v>
      </c>
    </row>
    <row r="866" spans="1:47" x14ac:dyDescent="0.2">
      <c r="A866" s="16">
        <v>863</v>
      </c>
      <c r="B866" s="16">
        <v>744.16986955447601</v>
      </c>
      <c r="C866" s="17">
        <v>2.00406666666666</v>
      </c>
      <c r="F866" s="18" t="s">
        <v>145</v>
      </c>
      <c r="G866" s="18">
        <v>19531.4304571428</v>
      </c>
      <c r="H866" s="23">
        <f t="shared" si="182"/>
        <v>3799.8891939966538</v>
      </c>
      <c r="I866" s="19" t="s">
        <v>146</v>
      </c>
      <c r="J866" s="19">
        <v>0</v>
      </c>
      <c r="K866" s="19">
        <f t="shared" si="183"/>
        <v>0</v>
      </c>
      <c r="L866" s="18" t="s">
        <v>146</v>
      </c>
      <c r="M866" s="18">
        <v>0</v>
      </c>
      <c r="N866" s="18">
        <f t="shared" si="184"/>
        <v>0</v>
      </c>
      <c r="O866" s="19" t="s">
        <v>146</v>
      </c>
      <c r="P866" s="19">
        <v>0</v>
      </c>
      <c r="Q866" s="19">
        <f t="shared" si="185"/>
        <v>0</v>
      </c>
      <c r="R866" s="18" t="s">
        <v>146</v>
      </c>
      <c r="S866" s="18">
        <v>0</v>
      </c>
      <c r="T866" s="18">
        <f t="shared" si="186"/>
        <v>0</v>
      </c>
      <c r="U866" s="20" t="s">
        <v>146</v>
      </c>
      <c r="V866" s="20">
        <v>0</v>
      </c>
      <c r="W866" s="20">
        <f t="shared" si="187"/>
        <v>0</v>
      </c>
      <c r="X866" s="18" t="s">
        <v>145</v>
      </c>
      <c r="Y866" s="18">
        <v>19531.4304571428</v>
      </c>
      <c r="Z866" s="23">
        <f t="shared" si="188"/>
        <v>3799.8891939966538</v>
      </c>
      <c r="AA866" s="20" t="s">
        <v>146</v>
      </c>
      <c r="AB866" s="20">
        <v>0</v>
      </c>
      <c r="AC866" s="24">
        <f t="shared" si="189"/>
        <v>0</v>
      </c>
      <c r="AD866" s="18" t="s">
        <v>146</v>
      </c>
      <c r="AE866" s="18">
        <v>0</v>
      </c>
      <c r="AF866" s="18">
        <f t="shared" si="190"/>
        <v>0</v>
      </c>
      <c r="AG866" s="19" t="s">
        <v>146</v>
      </c>
      <c r="AH866" s="19">
        <v>0</v>
      </c>
      <c r="AI866" s="19">
        <f t="shared" si="191"/>
        <v>0</v>
      </c>
      <c r="AJ866" s="18" t="s">
        <v>146</v>
      </c>
      <c r="AK866" s="18">
        <v>0</v>
      </c>
      <c r="AL866" s="18">
        <f t="shared" si="192"/>
        <v>0</v>
      </c>
      <c r="AM866" s="19" t="s">
        <v>146</v>
      </c>
      <c r="AN866" s="19">
        <v>0</v>
      </c>
      <c r="AO866" s="19">
        <f t="shared" si="193"/>
        <v>0</v>
      </c>
      <c r="AP866" s="18" t="s">
        <v>146</v>
      </c>
      <c r="AQ866" s="18">
        <v>0</v>
      </c>
      <c r="AR866" s="18">
        <f t="shared" si="194"/>
        <v>0</v>
      </c>
      <c r="AS866" s="20" t="s">
        <v>146</v>
      </c>
      <c r="AT866" s="20">
        <v>0</v>
      </c>
      <c r="AU866" s="16">
        <f t="shared" si="195"/>
        <v>0</v>
      </c>
    </row>
    <row r="867" spans="1:47" x14ac:dyDescent="0.2">
      <c r="A867" s="16">
        <v>864</v>
      </c>
      <c r="B867" s="16">
        <v>1194.8230464109699</v>
      </c>
      <c r="C867" s="17">
        <v>12.493033333333299</v>
      </c>
      <c r="F867" s="18" t="s">
        <v>145</v>
      </c>
      <c r="G867" s="18">
        <v>19533.676028571499</v>
      </c>
      <c r="H867" s="23">
        <f t="shared" si="182"/>
        <v>3800.326075597568</v>
      </c>
      <c r="I867" s="19" t="s">
        <v>146</v>
      </c>
      <c r="J867" s="19">
        <v>0</v>
      </c>
      <c r="K867" s="19">
        <f t="shared" si="183"/>
        <v>0</v>
      </c>
      <c r="L867" s="18" t="s">
        <v>146</v>
      </c>
      <c r="M867" s="18">
        <v>0</v>
      </c>
      <c r="N867" s="18">
        <f t="shared" si="184"/>
        <v>0</v>
      </c>
      <c r="O867" s="19" t="s">
        <v>146</v>
      </c>
      <c r="P867" s="19">
        <v>0</v>
      </c>
      <c r="Q867" s="19">
        <f t="shared" si="185"/>
        <v>0</v>
      </c>
      <c r="R867" s="18" t="s">
        <v>146</v>
      </c>
      <c r="S867" s="18">
        <v>0</v>
      </c>
      <c r="T867" s="18">
        <f t="shared" si="186"/>
        <v>0</v>
      </c>
      <c r="U867" s="20" t="s">
        <v>146</v>
      </c>
      <c r="V867" s="20">
        <v>0</v>
      </c>
      <c r="W867" s="20">
        <f t="shared" si="187"/>
        <v>0</v>
      </c>
      <c r="X867" s="18" t="s">
        <v>145</v>
      </c>
      <c r="Y867" s="18">
        <v>19533.676028571499</v>
      </c>
      <c r="Z867" s="23">
        <f t="shared" si="188"/>
        <v>3800.326075597568</v>
      </c>
      <c r="AA867" s="20" t="s">
        <v>146</v>
      </c>
      <c r="AB867" s="20">
        <v>0</v>
      </c>
      <c r="AC867" s="24">
        <f t="shared" si="189"/>
        <v>0</v>
      </c>
      <c r="AD867" s="18" t="s">
        <v>146</v>
      </c>
      <c r="AE867" s="18">
        <v>0</v>
      </c>
      <c r="AF867" s="18">
        <f t="shared" si="190"/>
        <v>0</v>
      </c>
      <c r="AG867" s="19" t="s">
        <v>146</v>
      </c>
      <c r="AH867" s="19">
        <v>0</v>
      </c>
      <c r="AI867" s="19">
        <f t="shared" si="191"/>
        <v>0</v>
      </c>
      <c r="AJ867" s="18" t="s">
        <v>146</v>
      </c>
      <c r="AK867" s="18">
        <v>0</v>
      </c>
      <c r="AL867" s="18">
        <f t="shared" si="192"/>
        <v>0</v>
      </c>
      <c r="AM867" s="19" t="s">
        <v>146</v>
      </c>
      <c r="AN867" s="19">
        <v>0</v>
      </c>
      <c r="AO867" s="19">
        <f t="shared" si="193"/>
        <v>0</v>
      </c>
      <c r="AP867" s="18" t="s">
        <v>146</v>
      </c>
      <c r="AQ867" s="18">
        <v>0</v>
      </c>
      <c r="AR867" s="18">
        <f t="shared" si="194"/>
        <v>0</v>
      </c>
      <c r="AS867" s="20" t="s">
        <v>146</v>
      </c>
      <c r="AT867" s="20">
        <v>0</v>
      </c>
      <c r="AU867" s="16">
        <f t="shared" si="195"/>
        <v>0</v>
      </c>
    </row>
    <row r="868" spans="1:47" x14ac:dyDescent="0.2">
      <c r="A868" s="16">
        <v>865</v>
      </c>
      <c r="B868" s="16">
        <v>621.89544677734295</v>
      </c>
      <c r="C868" s="17">
        <v>1.5585</v>
      </c>
      <c r="F868" s="18" t="s">
        <v>145</v>
      </c>
      <c r="G868" s="18">
        <v>17067.0661428571</v>
      </c>
      <c r="H868" s="23">
        <f t="shared" si="182"/>
        <v>3320.4408838243389</v>
      </c>
      <c r="I868" s="19" t="s">
        <v>146</v>
      </c>
      <c r="J868" s="19">
        <v>0</v>
      </c>
      <c r="K868" s="19">
        <f t="shared" si="183"/>
        <v>0</v>
      </c>
      <c r="L868" s="18" t="s">
        <v>146</v>
      </c>
      <c r="M868" s="18">
        <v>0</v>
      </c>
      <c r="N868" s="18">
        <f t="shared" si="184"/>
        <v>0</v>
      </c>
      <c r="O868" s="19" t="s">
        <v>146</v>
      </c>
      <c r="P868" s="19">
        <v>0</v>
      </c>
      <c r="Q868" s="19">
        <f t="shared" si="185"/>
        <v>0</v>
      </c>
      <c r="R868" s="18" t="s">
        <v>146</v>
      </c>
      <c r="S868" s="18">
        <v>0</v>
      </c>
      <c r="T868" s="18">
        <f t="shared" si="186"/>
        <v>0</v>
      </c>
      <c r="U868" s="20" t="s">
        <v>146</v>
      </c>
      <c r="V868" s="20">
        <v>0</v>
      </c>
      <c r="W868" s="20">
        <f t="shared" si="187"/>
        <v>0</v>
      </c>
      <c r="X868" s="18" t="s">
        <v>145</v>
      </c>
      <c r="Y868" s="18">
        <v>17067.0661428571</v>
      </c>
      <c r="Z868" s="23">
        <f t="shared" si="188"/>
        <v>3320.4408838243389</v>
      </c>
      <c r="AA868" s="20" t="s">
        <v>146</v>
      </c>
      <c r="AB868" s="20">
        <v>0</v>
      </c>
      <c r="AC868" s="24">
        <f t="shared" si="189"/>
        <v>0</v>
      </c>
      <c r="AD868" s="18" t="s">
        <v>146</v>
      </c>
      <c r="AE868" s="18">
        <v>0</v>
      </c>
      <c r="AF868" s="18">
        <f t="shared" si="190"/>
        <v>0</v>
      </c>
      <c r="AG868" s="19" t="s">
        <v>146</v>
      </c>
      <c r="AH868" s="19">
        <v>0</v>
      </c>
      <c r="AI868" s="19">
        <f t="shared" si="191"/>
        <v>0</v>
      </c>
      <c r="AJ868" s="18" t="s">
        <v>146</v>
      </c>
      <c r="AK868" s="18">
        <v>0</v>
      </c>
      <c r="AL868" s="18">
        <f t="shared" si="192"/>
        <v>0</v>
      </c>
      <c r="AM868" s="19" t="s">
        <v>146</v>
      </c>
      <c r="AN868" s="19">
        <v>0</v>
      </c>
      <c r="AO868" s="19">
        <f t="shared" si="193"/>
        <v>0</v>
      </c>
      <c r="AP868" s="18" t="s">
        <v>146</v>
      </c>
      <c r="AQ868" s="18">
        <v>0</v>
      </c>
      <c r="AR868" s="18">
        <f t="shared" si="194"/>
        <v>0</v>
      </c>
      <c r="AS868" s="20" t="s">
        <v>146</v>
      </c>
      <c r="AT868" s="20">
        <v>0</v>
      </c>
      <c r="AU868" s="16">
        <f t="shared" si="195"/>
        <v>0</v>
      </c>
    </row>
    <row r="869" spans="1:47" x14ac:dyDescent="0.2">
      <c r="A869" s="16">
        <v>866</v>
      </c>
      <c r="B869" s="16">
        <v>51.605309008702299</v>
      </c>
      <c r="C869" s="17">
        <v>16.8913333333333</v>
      </c>
      <c r="F869" s="18" t="s">
        <v>145</v>
      </c>
      <c r="G869" s="18">
        <v>25360.4861428576</v>
      </c>
      <c r="H869" s="23">
        <f t="shared" si="182"/>
        <v>4933.9467204003113</v>
      </c>
      <c r="I869" s="19" t="s">
        <v>146</v>
      </c>
      <c r="J869" s="19">
        <v>0</v>
      </c>
      <c r="K869" s="19">
        <f t="shared" si="183"/>
        <v>0</v>
      </c>
      <c r="L869" s="18" t="s">
        <v>146</v>
      </c>
      <c r="M869" s="18">
        <v>0</v>
      </c>
      <c r="N869" s="18">
        <f t="shared" si="184"/>
        <v>0</v>
      </c>
      <c r="O869" s="19" t="s">
        <v>146</v>
      </c>
      <c r="P869" s="19">
        <v>0</v>
      </c>
      <c r="Q869" s="19">
        <f t="shared" si="185"/>
        <v>0</v>
      </c>
      <c r="R869" s="18" t="s">
        <v>146</v>
      </c>
      <c r="S869" s="18">
        <v>0</v>
      </c>
      <c r="T869" s="18">
        <f t="shared" si="186"/>
        <v>0</v>
      </c>
      <c r="U869" s="20" t="s">
        <v>146</v>
      </c>
      <c r="V869" s="20">
        <v>0</v>
      </c>
      <c r="W869" s="20">
        <f t="shared" si="187"/>
        <v>0</v>
      </c>
      <c r="X869" s="18" t="s">
        <v>145</v>
      </c>
      <c r="Y869" s="18">
        <v>25360.4861428576</v>
      </c>
      <c r="Z869" s="23">
        <f t="shared" si="188"/>
        <v>4933.9467204003113</v>
      </c>
      <c r="AA869" s="20" t="s">
        <v>146</v>
      </c>
      <c r="AB869" s="20">
        <v>0</v>
      </c>
      <c r="AC869" s="24">
        <f t="shared" si="189"/>
        <v>0</v>
      </c>
      <c r="AD869" s="18" t="s">
        <v>146</v>
      </c>
      <c r="AE869" s="18">
        <v>0</v>
      </c>
      <c r="AF869" s="18">
        <f t="shared" si="190"/>
        <v>0</v>
      </c>
      <c r="AG869" s="19" t="s">
        <v>146</v>
      </c>
      <c r="AH869" s="19">
        <v>0</v>
      </c>
      <c r="AI869" s="19">
        <f t="shared" si="191"/>
        <v>0</v>
      </c>
      <c r="AJ869" s="18" t="s">
        <v>146</v>
      </c>
      <c r="AK869" s="18">
        <v>0</v>
      </c>
      <c r="AL869" s="18">
        <f t="shared" si="192"/>
        <v>0</v>
      </c>
      <c r="AM869" s="19" t="s">
        <v>146</v>
      </c>
      <c r="AN869" s="19">
        <v>0</v>
      </c>
      <c r="AO869" s="19">
        <f t="shared" si="193"/>
        <v>0</v>
      </c>
      <c r="AP869" s="18" t="s">
        <v>146</v>
      </c>
      <c r="AQ869" s="18">
        <v>0</v>
      </c>
      <c r="AR869" s="18">
        <f t="shared" si="194"/>
        <v>0</v>
      </c>
      <c r="AS869" s="20" t="s">
        <v>146</v>
      </c>
      <c r="AT869" s="20">
        <v>0</v>
      </c>
      <c r="AU869" s="16">
        <f t="shared" si="195"/>
        <v>0</v>
      </c>
    </row>
    <row r="870" spans="1:47" x14ac:dyDescent="0.2">
      <c r="A870" s="16">
        <v>867</v>
      </c>
      <c r="B870" s="16">
        <v>1018.9672568024999</v>
      </c>
      <c r="C870" s="17">
        <v>19.354666666666599</v>
      </c>
      <c r="F870" s="18" t="s">
        <v>145</v>
      </c>
      <c r="G870" s="18">
        <v>25101.5788571425</v>
      </c>
      <c r="H870" s="23">
        <f t="shared" si="182"/>
        <v>4883.5756531405641</v>
      </c>
      <c r="I870" s="19" t="s">
        <v>146</v>
      </c>
      <c r="J870" s="19">
        <v>0</v>
      </c>
      <c r="K870" s="19">
        <f t="shared" si="183"/>
        <v>0</v>
      </c>
      <c r="L870" s="18" t="s">
        <v>146</v>
      </c>
      <c r="M870" s="18">
        <v>0</v>
      </c>
      <c r="N870" s="18">
        <f t="shared" si="184"/>
        <v>0</v>
      </c>
      <c r="O870" s="19" t="s">
        <v>146</v>
      </c>
      <c r="P870" s="19">
        <v>0</v>
      </c>
      <c r="Q870" s="19">
        <f t="shared" si="185"/>
        <v>0</v>
      </c>
      <c r="R870" s="18" t="s">
        <v>146</v>
      </c>
      <c r="S870" s="18">
        <v>0</v>
      </c>
      <c r="T870" s="18">
        <f t="shared" si="186"/>
        <v>0</v>
      </c>
      <c r="U870" s="20" t="s">
        <v>146</v>
      </c>
      <c r="V870" s="20">
        <v>0</v>
      </c>
      <c r="W870" s="20">
        <f t="shared" si="187"/>
        <v>0</v>
      </c>
      <c r="X870" s="18" t="s">
        <v>145</v>
      </c>
      <c r="Y870" s="18">
        <v>25101.5788571425</v>
      </c>
      <c r="Z870" s="23">
        <f t="shared" si="188"/>
        <v>4883.5756531405641</v>
      </c>
      <c r="AA870" s="20" t="s">
        <v>146</v>
      </c>
      <c r="AB870" s="20">
        <v>0</v>
      </c>
      <c r="AC870" s="24">
        <f t="shared" si="189"/>
        <v>0</v>
      </c>
      <c r="AD870" s="18" t="s">
        <v>146</v>
      </c>
      <c r="AE870" s="18">
        <v>0</v>
      </c>
      <c r="AF870" s="18">
        <f t="shared" si="190"/>
        <v>0</v>
      </c>
      <c r="AG870" s="19" t="s">
        <v>146</v>
      </c>
      <c r="AH870" s="19">
        <v>0</v>
      </c>
      <c r="AI870" s="19">
        <f t="shared" si="191"/>
        <v>0</v>
      </c>
      <c r="AJ870" s="18" t="s">
        <v>146</v>
      </c>
      <c r="AK870" s="18">
        <v>0</v>
      </c>
      <c r="AL870" s="18">
        <f t="shared" si="192"/>
        <v>0</v>
      </c>
      <c r="AM870" s="19" t="s">
        <v>146</v>
      </c>
      <c r="AN870" s="19">
        <v>0</v>
      </c>
      <c r="AO870" s="19">
        <f t="shared" si="193"/>
        <v>0</v>
      </c>
      <c r="AP870" s="18" t="s">
        <v>146</v>
      </c>
      <c r="AQ870" s="18">
        <v>0</v>
      </c>
      <c r="AR870" s="18">
        <f t="shared" si="194"/>
        <v>0</v>
      </c>
      <c r="AS870" s="20" t="s">
        <v>146</v>
      </c>
      <c r="AT870" s="20">
        <v>0</v>
      </c>
      <c r="AU870" s="16">
        <f t="shared" si="195"/>
        <v>0</v>
      </c>
    </row>
    <row r="871" spans="1:47" x14ac:dyDescent="0.2">
      <c r="A871" s="16">
        <v>868</v>
      </c>
      <c r="B871" s="16">
        <v>1046.8983560245099</v>
      </c>
      <c r="C871" s="17">
        <v>19.354666666666599</v>
      </c>
      <c r="D871" s="16" t="s">
        <v>1130</v>
      </c>
      <c r="E871" s="16" t="s">
        <v>1131</v>
      </c>
      <c r="F871" s="18" t="s">
        <v>145</v>
      </c>
      <c r="G871" s="18">
        <v>17698.4507142855</v>
      </c>
      <c r="H871" s="23">
        <f t="shared" si="182"/>
        <v>3443.2783490827824</v>
      </c>
      <c r="I871" s="19" t="s">
        <v>146</v>
      </c>
      <c r="J871" s="19">
        <v>0</v>
      </c>
      <c r="K871" s="19">
        <f t="shared" si="183"/>
        <v>0</v>
      </c>
      <c r="L871" s="18" t="s">
        <v>146</v>
      </c>
      <c r="M871" s="18">
        <v>0</v>
      </c>
      <c r="N871" s="18">
        <f t="shared" si="184"/>
        <v>0</v>
      </c>
      <c r="O871" s="19" t="s">
        <v>146</v>
      </c>
      <c r="P871" s="19">
        <v>0</v>
      </c>
      <c r="Q871" s="19">
        <f t="shared" si="185"/>
        <v>0</v>
      </c>
      <c r="R871" s="18" t="s">
        <v>146</v>
      </c>
      <c r="S871" s="18">
        <v>0</v>
      </c>
      <c r="T871" s="18">
        <f t="shared" si="186"/>
        <v>0</v>
      </c>
      <c r="U871" s="20" t="s">
        <v>146</v>
      </c>
      <c r="V871" s="20">
        <v>0</v>
      </c>
      <c r="W871" s="20">
        <f t="shared" si="187"/>
        <v>0</v>
      </c>
      <c r="X871" s="18" t="s">
        <v>145</v>
      </c>
      <c r="Y871" s="18">
        <v>17698.4507142855</v>
      </c>
      <c r="Z871" s="23">
        <f t="shared" si="188"/>
        <v>3443.2783490827824</v>
      </c>
      <c r="AA871" s="20" t="s">
        <v>146</v>
      </c>
      <c r="AB871" s="20">
        <v>0</v>
      </c>
      <c r="AC871" s="24">
        <f t="shared" si="189"/>
        <v>0</v>
      </c>
      <c r="AD871" s="18" t="s">
        <v>146</v>
      </c>
      <c r="AE871" s="18">
        <v>0</v>
      </c>
      <c r="AF871" s="18">
        <f t="shared" si="190"/>
        <v>0</v>
      </c>
      <c r="AG871" s="19" t="s">
        <v>146</v>
      </c>
      <c r="AH871" s="19">
        <v>0</v>
      </c>
      <c r="AI871" s="19">
        <f t="shared" si="191"/>
        <v>0</v>
      </c>
      <c r="AJ871" s="18" t="s">
        <v>146</v>
      </c>
      <c r="AK871" s="18">
        <v>0</v>
      </c>
      <c r="AL871" s="18">
        <f t="shared" si="192"/>
        <v>0</v>
      </c>
      <c r="AM871" s="19" t="s">
        <v>146</v>
      </c>
      <c r="AN871" s="19">
        <v>0</v>
      </c>
      <c r="AO871" s="19">
        <f t="shared" si="193"/>
        <v>0</v>
      </c>
      <c r="AP871" s="18" t="s">
        <v>146</v>
      </c>
      <c r="AQ871" s="18">
        <v>0</v>
      </c>
      <c r="AR871" s="18">
        <f t="shared" si="194"/>
        <v>0</v>
      </c>
      <c r="AS871" s="20" t="s">
        <v>146</v>
      </c>
      <c r="AT871" s="20">
        <v>0</v>
      </c>
      <c r="AU871" s="16">
        <f t="shared" si="195"/>
        <v>0</v>
      </c>
    </row>
    <row r="872" spans="1:47" x14ac:dyDescent="0.2">
      <c r="A872" s="16">
        <v>869</v>
      </c>
      <c r="B872" s="16">
        <v>1096.6792188883601</v>
      </c>
      <c r="C872" s="17">
        <v>19.423624999999902</v>
      </c>
      <c r="D872" s="16" t="s">
        <v>1132</v>
      </c>
      <c r="E872" s="16" t="s">
        <v>1133</v>
      </c>
      <c r="F872" s="18" t="s">
        <v>145</v>
      </c>
      <c r="G872" s="18">
        <v>22855.731142857399</v>
      </c>
      <c r="H872" s="23">
        <f t="shared" si="182"/>
        <v>4446.6403001668095</v>
      </c>
      <c r="I872" s="19" t="s">
        <v>146</v>
      </c>
      <c r="J872" s="19">
        <v>0</v>
      </c>
      <c r="K872" s="19">
        <f t="shared" si="183"/>
        <v>0</v>
      </c>
      <c r="L872" s="18" t="s">
        <v>146</v>
      </c>
      <c r="M872" s="18">
        <v>0</v>
      </c>
      <c r="N872" s="18">
        <f t="shared" si="184"/>
        <v>0</v>
      </c>
      <c r="O872" s="19" t="s">
        <v>146</v>
      </c>
      <c r="P872" s="19">
        <v>0</v>
      </c>
      <c r="Q872" s="19">
        <f t="shared" si="185"/>
        <v>0</v>
      </c>
      <c r="R872" s="18" t="s">
        <v>146</v>
      </c>
      <c r="S872" s="18">
        <v>0</v>
      </c>
      <c r="T872" s="18">
        <f t="shared" si="186"/>
        <v>0</v>
      </c>
      <c r="U872" s="20" t="s">
        <v>146</v>
      </c>
      <c r="V872" s="20">
        <v>0</v>
      </c>
      <c r="W872" s="20">
        <f t="shared" si="187"/>
        <v>0</v>
      </c>
      <c r="X872" s="18" t="s">
        <v>145</v>
      </c>
      <c r="Y872" s="18">
        <v>22855.731142857399</v>
      </c>
      <c r="Z872" s="23">
        <f t="shared" si="188"/>
        <v>4446.6403001668095</v>
      </c>
      <c r="AA872" s="20" t="s">
        <v>145</v>
      </c>
      <c r="AB872" s="20">
        <v>29717.203142856699</v>
      </c>
      <c r="AC872" s="24">
        <f t="shared" si="189"/>
        <v>5071.1950755728149</v>
      </c>
      <c r="AD872" s="18" t="s">
        <v>146</v>
      </c>
      <c r="AE872" s="18">
        <v>0</v>
      </c>
      <c r="AF872" s="18">
        <f t="shared" si="190"/>
        <v>0</v>
      </c>
      <c r="AG872" s="19" t="s">
        <v>145</v>
      </c>
      <c r="AH872" s="19">
        <v>25505.6449999996</v>
      </c>
      <c r="AI872" s="19">
        <f t="shared" si="191"/>
        <v>8501.8816666665334</v>
      </c>
      <c r="AJ872" s="18" t="s">
        <v>146</v>
      </c>
      <c r="AK872" s="18">
        <v>0</v>
      </c>
      <c r="AL872" s="18">
        <f t="shared" si="192"/>
        <v>0</v>
      </c>
      <c r="AM872" s="19" t="s">
        <v>146</v>
      </c>
      <c r="AN872" s="19">
        <v>0</v>
      </c>
      <c r="AO872" s="19">
        <f t="shared" si="193"/>
        <v>0</v>
      </c>
      <c r="AP872" s="18" t="s">
        <v>146</v>
      </c>
      <c r="AQ872" s="18">
        <v>0</v>
      </c>
      <c r="AR872" s="18">
        <f t="shared" si="194"/>
        <v>0</v>
      </c>
      <c r="AS872" s="20" t="s">
        <v>146</v>
      </c>
      <c r="AT872" s="20">
        <v>0</v>
      </c>
      <c r="AU872" s="16">
        <f t="shared" si="195"/>
        <v>0</v>
      </c>
    </row>
    <row r="873" spans="1:47" x14ac:dyDescent="0.2">
      <c r="A873" s="16">
        <v>870</v>
      </c>
      <c r="B873" s="16">
        <v>1191.3344963716099</v>
      </c>
      <c r="C873" s="17">
        <v>17.4381666666666</v>
      </c>
      <c r="F873" s="18" t="s">
        <v>145</v>
      </c>
      <c r="G873" s="18">
        <v>25896.710571428201</v>
      </c>
      <c r="H873" s="23">
        <f t="shared" si="182"/>
        <v>5038.2705391883665</v>
      </c>
      <c r="I873" s="19" t="s">
        <v>146</v>
      </c>
      <c r="J873" s="19">
        <v>0</v>
      </c>
      <c r="K873" s="19">
        <f t="shared" si="183"/>
        <v>0</v>
      </c>
      <c r="L873" s="18" t="s">
        <v>146</v>
      </c>
      <c r="M873" s="18">
        <v>0</v>
      </c>
      <c r="N873" s="18">
        <f t="shared" si="184"/>
        <v>0</v>
      </c>
      <c r="O873" s="19" t="s">
        <v>146</v>
      </c>
      <c r="P873" s="19">
        <v>0</v>
      </c>
      <c r="Q873" s="19">
        <f t="shared" si="185"/>
        <v>0</v>
      </c>
      <c r="R873" s="18" t="s">
        <v>146</v>
      </c>
      <c r="S873" s="18">
        <v>0</v>
      </c>
      <c r="T873" s="18">
        <f t="shared" si="186"/>
        <v>0</v>
      </c>
      <c r="U873" s="20" t="s">
        <v>146</v>
      </c>
      <c r="V873" s="20">
        <v>0</v>
      </c>
      <c r="W873" s="20">
        <f t="shared" si="187"/>
        <v>0</v>
      </c>
      <c r="X873" s="18" t="s">
        <v>145</v>
      </c>
      <c r="Y873" s="18">
        <v>25896.710571428201</v>
      </c>
      <c r="Z873" s="23">
        <f t="shared" si="188"/>
        <v>5038.2705391883665</v>
      </c>
      <c r="AA873" s="20" t="s">
        <v>146</v>
      </c>
      <c r="AB873" s="20">
        <v>0</v>
      </c>
      <c r="AC873" s="24">
        <f t="shared" si="189"/>
        <v>0</v>
      </c>
      <c r="AD873" s="18" t="s">
        <v>146</v>
      </c>
      <c r="AE873" s="18">
        <v>0</v>
      </c>
      <c r="AF873" s="18">
        <f t="shared" si="190"/>
        <v>0</v>
      </c>
      <c r="AG873" s="19" t="s">
        <v>146</v>
      </c>
      <c r="AH873" s="19">
        <v>0</v>
      </c>
      <c r="AI873" s="19">
        <f t="shared" si="191"/>
        <v>0</v>
      </c>
      <c r="AJ873" s="18" t="s">
        <v>146</v>
      </c>
      <c r="AK873" s="18">
        <v>0</v>
      </c>
      <c r="AL873" s="18">
        <f t="shared" si="192"/>
        <v>0</v>
      </c>
      <c r="AM873" s="19" t="s">
        <v>146</v>
      </c>
      <c r="AN873" s="19">
        <v>0</v>
      </c>
      <c r="AO873" s="19">
        <f t="shared" si="193"/>
        <v>0</v>
      </c>
      <c r="AP873" s="18" t="s">
        <v>146</v>
      </c>
      <c r="AQ873" s="18">
        <v>0</v>
      </c>
      <c r="AR873" s="18">
        <f t="shared" si="194"/>
        <v>0</v>
      </c>
      <c r="AS873" s="20" t="s">
        <v>146</v>
      </c>
      <c r="AT873" s="20">
        <v>0</v>
      </c>
      <c r="AU873" s="16">
        <f t="shared" si="195"/>
        <v>0</v>
      </c>
    </row>
    <row r="874" spans="1:47" x14ac:dyDescent="0.2">
      <c r="A874" s="16">
        <v>871</v>
      </c>
      <c r="B874" s="16">
        <v>955.23059874397802</v>
      </c>
      <c r="C874" s="17">
        <v>15.48775</v>
      </c>
      <c r="F874" s="18" t="s">
        <v>145</v>
      </c>
      <c r="G874" s="18">
        <v>25114.4309428571</v>
      </c>
      <c r="H874" s="23">
        <f t="shared" si="182"/>
        <v>4886.0760589216152</v>
      </c>
      <c r="I874" s="19" t="s">
        <v>146</v>
      </c>
      <c r="J874" s="19">
        <v>0</v>
      </c>
      <c r="K874" s="19">
        <f t="shared" si="183"/>
        <v>0</v>
      </c>
      <c r="L874" s="18" t="s">
        <v>146</v>
      </c>
      <c r="M874" s="18">
        <v>0</v>
      </c>
      <c r="N874" s="18">
        <f t="shared" si="184"/>
        <v>0</v>
      </c>
      <c r="O874" s="19" t="s">
        <v>146</v>
      </c>
      <c r="P874" s="19">
        <v>0</v>
      </c>
      <c r="Q874" s="19">
        <f t="shared" si="185"/>
        <v>0</v>
      </c>
      <c r="R874" s="18" t="s">
        <v>146</v>
      </c>
      <c r="S874" s="18">
        <v>0</v>
      </c>
      <c r="T874" s="18">
        <f t="shared" si="186"/>
        <v>0</v>
      </c>
      <c r="U874" s="20" t="s">
        <v>146</v>
      </c>
      <c r="V874" s="20">
        <v>0</v>
      </c>
      <c r="W874" s="20">
        <f t="shared" si="187"/>
        <v>0</v>
      </c>
      <c r="X874" s="18" t="s">
        <v>145</v>
      </c>
      <c r="Y874" s="18">
        <v>25114.4309428571</v>
      </c>
      <c r="Z874" s="23">
        <f t="shared" si="188"/>
        <v>4886.0760589216152</v>
      </c>
      <c r="AA874" s="20" t="s">
        <v>146</v>
      </c>
      <c r="AB874" s="20">
        <v>0</v>
      </c>
      <c r="AC874" s="24">
        <f t="shared" si="189"/>
        <v>0</v>
      </c>
      <c r="AD874" s="18" t="s">
        <v>146</v>
      </c>
      <c r="AE874" s="18">
        <v>0</v>
      </c>
      <c r="AF874" s="18">
        <f t="shared" si="190"/>
        <v>0</v>
      </c>
      <c r="AG874" s="19" t="s">
        <v>146</v>
      </c>
      <c r="AH874" s="19">
        <v>0</v>
      </c>
      <c r="AI874" s="19">
        <f t="shared" si="191"/>
        <v>0</v>
      </c>
      <c r="AJ874" s="18" t="s">
        <v>146</v>
      </c>
      <c r="AK874" s="18">
        <v>0</v>
      </c>
      <c r="AL874" s="18">
        <f t="shared" si="192"/>
        <v>0</v>
      </c>
      <c r="AM874" s="19" t="s">
        <v>146</v>
      </c>
      <c r="AN874" s="19">
        <v>0</v>
      </c>
      <c r="AO874" s="19">
        <f t="shared" si="193"/>
        <v>0</v>
      </c>
      <c r="AP874" s="18" t="s">
        <v>146</v>
      </c>
      <c r="AQ874" s="18">
        <v>0</v>
      </c>
      <c r="AR874" s="18">
        <f t="shared" si="194"/>
        <v>0</v>
      </c>
      <c r="AS874" s="20" t="s">
        <v>146</v>
      </c>
      <c r="AT874" s="20">
        <v>0</v>
      </c>
      <c r="AU874" s="16">
        <f t="shared" si="195"/>
        <v>0</v>
      </c>
    </row>
    <row r="875" spans="1:47" x14ac:dyDescent="0.2">
      <c r="A875" s="16">
        <v>872</v>
      </c>
      <c r="B875" s="16">
        <v>149.816809945024</v>
      </c>
      <c r="C875" s="17">
        <v>17.370333333333299</v>
      </c>
      <c r="F875" s="18" t="s">
        <v>145</v>
      </c>
      <c r="G875" s="18">
        <v>20405.7452857139</v>
      </c>
      <c r="H875" s="23">
        <f t="shared" si="182"/>
        <v>3969.9893551972568</v>
      </c>
      <c r="I875" s="19" t="s">
        <v>146</v>
      </c>
      <c r="J875" s="19">
        <v>0</v>
      </c>
      <c r="K875" s="19">
        <f t="shared" si="183"/>
        <v>0</v>
      </c>
      <c r="L875" s="18" t="s">
        <v>146</v>
      </c>
      <c r="M875" s="18">
        <v>0</v>
      </c>
      <c r="N875" s="18">
        <f t="shared" si="184"/>
        <v>0</v>
      </c>
      <c r="O875" s="19" t="s">
        <v>146</v>
      </c>
      <c r="P875" s="19">
        <v>0</v>
      </c>
      <c r="Q875" s="19">
        <f t="shared" si="185"/>
        <v>0</v>
      </c>
      <c r="R875" s="18" t="s">
        <v>146</v>
      </c>
      <c r="S875" s="18">
        <v>0</v>
      </c>
      <c r="T875" s="18">
        <f t="shared" si="186"/>
        <v>0</v>
      </c>
      <c r="U875" s="20" t="s">
        <v>146</v>
      </c>
      <c r="V875" s="20">
        <v>0</v>
      </c>
      <c r="W875" s="20">
        <f t="shared" si="187"/>
        <v>0</v>
      </c>
      <c r="X875" s="18" t="s">
        <v>145</v>
      </c>
      <c r="Y875" s="18">
        <v>20405.7452857139</v>
      </c>
      <c r="Z875" s="23">
        <f t="shared" si="188"/>
        <v>3969.9893551972568</v>
      </c>
      <c r="AA875" s="20" t="s">
        <v>146</v>
      </c>
      <c r="AB875" s="20">
        <v>0</v>
      </c>
      <c r="AC875" s="24">
        <f t="shared" si="189"/>
        <v>0</v>
      </c>
      <c r="AD875" s="18" t="s">
        <v>146</v>
      </c>
      <c r="AE875" s="18">
        <v>0</v>
      </c>
      <c r="AF875" s="18">
        <f t="shared" si="190"/>
        <v>0</v>
      </c>
      <c r="AG875" s="19" t="s">
        <v>146</v>
      </c>
      <c r="AH875" s="19">
        <v>0</v>
      </c>
      <c r="AI875" s="19">
        <f t="shared" si="191"/>
        <v>0</v>
      </c>
      <c r="AJ875" s="18" t="s">
        <v>146</v>
      </c>
      <c r="AK875" s="18">
        <v>0</v>
      </c>
      <c r="AL875" s="18">
        <f t="shared" si="192"/>
        <v>0</v>
      </c>
      <c r="AM875" s="19" t="s">
        <v>146</v>
      </c>
      <c r="AN875" s="19">
        <v>0</v>
      </c>
      <c r="AO875" s="19">
        <f t="shared" si="193"/>
        <v>0</v>
      </c>
      <c r="AP875" s="18" t="s">
        <v>146</v>
      </c>
      <c r="AQ875" s="18">
        <v>0</v>
      </c>
      <c r="AR875" s="18">
        <f t="shared" si="194"/>
        <v>0</v>
      </c>
      <c r="AS875" s="20" t="s">
        <v>146</v>
      </c>
      <c r="AT875" s="20">
        <v>0</v>
      </c>
      <c r="AU875" s="16">
        <f t="shared" si="195"/>
        <v>0</v>
      </c>
    </row>
    <row r="876" spans="1:47" x14ac:dyDescent="0.2">
      <c r="A876" s="16">
        <v>873</v>
      </c>
      <c r="B876" s="16">
        <v>1041.4767058187001</v>
      </c>
      <c r="C876" s="17">
        <v>3.0299</v>
      </c>
      <c r="D876" s="16" t="s">
        <v>1134</v>
      </c>
      <c r="E876" s="16" t="s">
        <v>1134</v>
      </c>
      <c r="F876" s="18" t="s">
        <v>145</v>
      </c>
      <c r="G876" s="18">
        <v>24197.5410142857</v>
      </c>
      <c r="H876" s="23">
        <f t="shared" si="182"/>
        <v>4707.6928043357393</v>
      </c>
      <c r="I876" s="19" t="s">
        <v>146</v>
      </c>
      <c r="J876" s="19">
        <v>0</v>
      </c>
      <c r="K876" s="19">
        <f t="shared" si="183"/>
        <v>0</v>
      </c>
      <c r="L876" s="18" t="s">
        <v>146</v>
      </c>
      <c r="M876" s="18">
        <v>0</v>
      </c>
      <c r="N876" s="18">
        <f t="shared" si="184"/>
        <v>0</v>
      </c>
      <c r="O876" s="19" t="s">
        <v>146</v>
      </c>
      <c r="P876" s="19">
        <v>0</v>
      </c>
      <c r="Q876" s="19">
        <f t="shared" si="185"/>
        <v>0</v>
      </c>
      <c r="R876" s="18" t="s">
        <v>146</v>
      </c>
      <c r="S876" s="18">
        <v>0</v>
      </c>
      <c r="T876" s="18">
        <f t="shared" si="186"/>
        <v>0</v>
      </c>
      <c r="U876" s="20" t="s">
        <v>146</v>
      </c>
      <c r="V876" s="20">
        <v>0</v>
      </c>
      <c r="W876" s="20">
        <f t="shared" si="187"/>
        <v>0</v>
      </c>
      <c r="X876" s="18" t="s">
        <v>145</v>
      </c>
      <c r="Y876" s="18">
        <v>24197.5410142857</v>
      </c>
      <c r="Z876" s="23">
        <f t="shared" si="188"/>
        <v>4707.6928043357393</v>
      </c>
      <c r="AA876" s="20" t="s">
        <v>146</v>
      </c>
      <c r="AB876" s="20">
        <v>0</v>
      </c>
      <c r="AC876" s="24">
        <f t="shared" si="189"/>
        <v>0</v>
      </c>
      <c r="AD876" s="18" t="s">
        <v>146</v>
      </c>
      <c r="AE876" s="18">
        <v>0</v>
      </c>
      <c r="AF876" s="18">
        <f t="shared" si="190"/>
        <v>0</v>
      </c>
      <c r="AG876" s="19" t="s">
        <v>146</v>
      </c>
      <c r="AH876" s="19">
        <v>0</v>
      </c>
      <c r="AI876" s="19">
        <f t="shared" si="191"/>
        <v>0</v>
      </c>
      <c r="AJ876" s="18" t="s">
        <v>146</v>
      </c>
      <c r="AK876" s="18">
        <v>0</v>
      </c>
      <c r="AL876" s="18">
        <f t="shared" si="192"/>
        <v>0</v>
      </c>
      <c r="AM876" s="19" t="s">
        <v>146</v>
      </c>
      <c r="AN876" s="19">
        <v>0</v>
      </c>
      <c r="AO876" s="19">
        <f t="shared" si="193"/>
        <v>0</v>
      </c>
      <c r="AP876" s="18" t="s">
        <v>146</v>
      </c>
      <c r="AQ876" s="18">
        <v>0</v>
      </c>
      <c r="AR876" s="18">
        <f t="shared" si="194"/>
        <v>0</v>
      </c>
      <c r="AS876" s="20" t="s">
        <v>146</v>
      </c>
      <c r="AT876" s="20">
        <v>0</v>
      </c>
      <c r="AU876" s="16">
        <f t="shared" si="195"/>
        <v>0</v>
      </c>
    </row>
    <row r="877" spans="1:47" x14ac:dyDescent="0.2">
      <c r="A877" s="16">
        <v>874</v>
      </c>
      <c r="B877" s="16">
        <v>1194.82032204691</v>
      </c>
      <c r="C877" s="17">
        <v>11.0557</v>
      </c>
      <c r="F877" s="18" t="s">
        <v>145</v>
      </c>
      <c r="G877" s="18">
        <v>26619.422514285801</v>
      </c>
      <c r="H877" s="23">
        <f t="shared" si="182"/>
        <v>5178.8759755419851</v>
      </c>
      <c r="I877" s="19" t="s">
        <v>146</v>
      </c>
      <c r="J877" s="19">
        <v>0</v>
      </c>
      <c r="K877" s="19">
        <f t="shared" si="183"/>
        <v>0</v>
      </c>
      <c r="L877" s="18" t="s">
        <v>146</v>
      </c>
      <c r="M877" s="18">
        <v>0</v>
      </c>
      <c r="N877" s="18">
        <f t="shared" si="184"/>
        <v>0</v>
      </c>
      <c r="O877" s="19" t="s">
        <v>146</v>
      </c>
      <c r="P877" s="19">
        <v>0</v>
      </c>
      <c r="Q877" s="19">
        <f t="shared" si="185"/>
        <v>0</v>
      </c>
      <c r="R877" s="18" t="s">
        <v>146</v>
      </c>
      <c r="S877" s="18">
        <v>0</v>
      </c>
      <c r="T877" s="18">
        <f t="shared" si="186"/>
        <v>0</v>
      </c>
      <c r="U877" s="20" t="s">
        <v>146</v>
      </c>
      <c r="V877" s="20">
        <v>0</v>
      </c>
      <c r="W877" s="20">
        <f t="shared" si="187"/>
        <v>0</v>
      </c>
      <c r="X877" s="18" t="s">
        <v>145</v>
      </c>
      <c r="Y877" s="18">
        <v>26619.422514285801</v>
      </c>
      <c r="Z877" s="23">
        <f t="shared" si="188"/>
        <v>5178.8759755419851</v>
      </c>
      <c r="AA877" s="20" t="s">
        <v>146</v>
      </c>
      <c r="AB877" s="20">
        <v>0</v>
      </c>
      <c r="AC877" s="24">
        <f t="shared" si="189"/>
        <v>0</v>
      </c>
      <c r="AD877" s="18" t="s">
        <v>146</v>
      </c>
      <c r="AE877" s="18">
        <v>0</v>
      </c>
      <c r="AF877" s="18">
        <f t="shared" si="190"/>
        <v>0</v>
      </c>
      <c r="AG877" s="19" t="s">
        <v>146</v>
      </c>
      <c r="AH877" s="19">
        <v>0</v>
      </c>
      <c r="AI877" s="19">
        <f t="shared" si="191"/>
        <v>0</v>
      </c>
      <c r="AJ877" s="18" t="s">
        <v>146</v>
      </c>
      <c r="AK877" s="18">
        <v>0</v>
      </c>
      <c r="AL877" s="18">
        <f t="shared" si="192"/>
        <v>0</v>
      </c>
      <c r="AM877" s="19" t="s">
        <v>146</v>
      </c>
      <c r="AN877" s="19">
        <v>0</v>
      </c>
      <c r="AO877" s="19">
        <f t="shared" si="193"/>
        <v>0</v>
      </c>
      <c r="AP877" s="18" t="s">
        <v>146</v>
      </c>
      <c r="AQ877" s="18">
        <v>0</v>
      </c>
      <c r="AR877" s="18">
        <f t="shared" si="194"/>
        <v>0</v>
      </c>
      <c r="AS877" s="20" t="s">
        <v>146</v>
      </c>
      <c r="AT877" s="20">
        <v>0</v>
      </c>
      <c r="AU877" s="16">
        <f t="shared" si="195"/>
        <v>0</v>
      </c>
    </row>
    <row r="878" spans="1:47" x14ac:dyDescent="0.2">
      <c r="A878" s="16">
        <v>875</v>
      </c>
      <c r="B878" s="16">
        <v>998.32615990597606</v>
      </c>
      <c r="C878" s="17">
        <v>15.6765833333333</v>
      </c>
      <c r="F878" s="18" t="s">
        <v>145</v>
      </c>
      <c r="G878" s="18">
        <v>17424.5834857142</v>
      </c>
      <c r="H878" s="23">
        <f t="shared" si="182"/>
        <v>3389.9967871039303</v>
      </c>
      <c r="I878" s="19" t="s">
        <v>146</v>
      </c>
      <c r="J878" s="19">
        <v>0</v>
      </c>
      <c r="K878" s="19">
        <f t="shared" si="183"/>
        <v>0</v>
      </c>
      <c r="L878" s="18" t="s">
        <v>146</v>
      </c>
      <c r="M878" s="18">
        <v>0</v>
      </c>
      <c r="N878" s="18">
        <f t="shared" si="184"/>
        <v>0</v>
      </c>
      <c r="O878" s="19" t="s">
        <v>146</v>
      </c>
      <c r="P878" s="19">
        <v>0</v>
      </c>
      <c r="Q878" s="19">
        <f t="shared" si="185"/>
        <v>0</v>
      </c>
      <c r="R878" s="18" t="s">
        <v>146</v>
      </c>
      <c r="S878" s="18">
        <v>0</v>
      </c>
      <c r="T878" s="18">
        <f t="shared" si="186"/>
        <v>0</v>
      </c>
      <c r="U878" s="20" t="s">
        <v>146</v>
      </c>
      <c r="V878" s="20">
        <v>0</v>
      </c>
      <c r="W878" s="20">
        <f t="shared" si="187"/>
        <v>0</v>
      </c>
      <c r="X878" s="18" t="s">
        <v>145</v>
      </c>
      <c r="Y878" s="18">
        <v>17424.5834857142</v>
      </c>
      <c r="Z878" s="23">
        <f t="shared" si="188"/>
        <v>3389.9967871039303</v>
      </c>
      <c r="AA878" s="20" t="s">
        <v>146</v>
      </c>
      <c r="AB878" s="20">
        <v>0</v>
      </c>
      <c r="AC878" s="24">
        <f t="shared" si="189"/>
        <v>0</v>
      </c>
      <c r="AD878" s="18" t="s">
        <v>146</v>
      </c>
      <c r="AE878" s="18">
        <v>0</v>
      </c>
      <c r="AF878" s="18">
        <f t="shared" si="190"/>
        <v>0</v>
      </c>
      <c r="AG878" s="19" t="s">
        <v>146</v>
      </c>
      <c r="AH878" s="19">
        <v>0</v>
      </c>
      <c r="AI878" s="19">
        <f t="shared" si="191"/>
        <v>0</v>
      </c>
      <c r="AJ878" s="18" t="s">
        <v>146</v>
      </c>
      <c r="AK878" s="18">
        <v>0</v>
      </c>
      <c r="AL878" s="18">
        <f t="shared" si="192"/>
        <v>0</v>
      </c>
      <c r="AM878" s="19" t="s">
        <v>146</v>
      </c>
      <c r="AN878" s="19">
        <v>0</v>
      </c>
      <c r="AO878" s="19">
        <f t="shared" si="193"/>
        <v>0</v>
      </c>
      <c r="AP878" s="18" t="s">
        <v>146</v>
      </c>
      <c r="AQ878" s="18">
        <v>0</v>
      </c>
      <c r="AR878" s="18">
        <f t="shared" si="194"/>
        <v>0</v>
      </c>
      <c r="AS878" s="20" t="s">
        <v>146</v>
      </c>
      <c r="AT878" s="20">
        <v>0</v>
      </c>
      <c r="AU878" s="16">
        <f t="shared" si="195"/>
        <v>0</v>
      </c>
    </row>
    <row r="879" spans="1:47" x14ac:dyDescent="0.2">
      <c r="A879" s="16">
        <v>876</v>
      </c>
      <c r="B879" s="16">
        <v>945.72466161381794</v>
      </c>
      <c r="C879" s="17">
        <v>0.85673333333333301</v>
      </c>
      <c r="D879" s="16" t="s">
        <v>1135</v>
      </c>
      <c r="E879" s="16" t="s">
        <v>1136</v>
      </c>
      <c r="F879" s="18" t="s">
        <v>145</v>
      </c>
      <c r="G879" s="18">
        <v>19777.239685714201</v>
      </c>
      <c r="H879" s="23">
        <f t="shared" si="182"/>
        <v>3847.7120011117127</v>
      </c>
      <c r="I879" s="19" t="s">
        <v>146</v>
      </c>
      <c r="J879" s="19">
        <v>0</v>
      </c>
      <c r="K879" s="19">
        <f t="shared" si="183"/>
        <v>0</v>
      </c>
      <c r="L879" s="18" t="s">
        <v>146</v>
      </c>
      <c r="M879" s="18">
        <v>0</v>
      </c>
      <c r="N879" s="18">
        <f t="shared" si="184"/>
        <v>0</v>
      </c>
      <c r="O879" s="19" t="s">
        <v>146</v>
      </c>
      <c r="P879" s="19">
        <v>0</v>
      </c>
      <c r="Q879" s="19">
        <f t="shared" si="185"/>
        <v>0</v>
      </c>
      <c r="R879" s="18" t="s">
        <v>146</v>
      </c>
      <c r="S879" s="18">
        <v>0</v>
      </c>
      <c r="T879" s="18">
        <f t="shared" si="186"/>
        <v>0</v>
      </c>
      <c r="U879" s="20" t="s">
        <v>146</v>
      </c>
      <c r="V879" s="20">
        <v>0</v>
      </c>
      <c r="W879" s="20">
        <f t="shared" si="187"/>
        <v>0</v>
      </c>
      <c r="X879" s="18" t="s">
        <v>145</v>
      </c>
      <c r="Y879" s="18">
        <v>19777.239685714201</v>
      </c>
      <c r="Z879" s="23">
        <f t="shared" si="188"/>
        <v>3847.7120011117127</v>
      </c>
      <c r="AA879" s="20" t="s">
        <v>146</v>
      </c>
      <c r="AB879" s="20">
        <v>0</v>
      </c>
      <c r="AC879" s="24">
        <f t="shared" si="189"/>
        <v>0</v>
      </c>
      <c r="AD879" s="18" t="s">
        <v>146</v>
      </c>
      <c r="AE879" s="18">
        <v>0</v>
      </c>
      <c r="AF879" s="18">
        <f t="shared" si="190"/>
        <v>0</v>
      </c>
      <c r="AG879" s="19" t="s">
        <v>146</v>
      </c>
      <c r="AH879" s="19">
        <v>0</v>
      </c>
      <c r="AI879" s="19">
        <f t="shared" si="191"/>
        <v>0</v>
      </c>
      <c r="AJ879" s="18" t="s">
        <v>146</v>
      </c>
      <c r="AK879" s="18">
        <v>0</v>
      </c>
      <c r="AL879" s="18">
        <f t="shared" si="192"/>
        <v>0</v>
      </c>
      <c r="AM879" s="19" t="s">
        <v>146</v>
      </c>
      <c r="AN879" s="19">
        <v>0</v>
      </c>
      <c r="AO879" s="19">
        <f t="shared" si="193"/>
        <v>0</v>
      </c>
      <c r="AP879" s="18" t="s">
        <v>146</v>
      </c>
      <c r="AQ879" s="18">
        <v>0</v>
      </c>
      <c r="AR879" s="18">
        <f t="shared" si="194"/>
        <v>0</v>
      </c>
      <c r="AS879" s="20" t="s">
        <v>146</v>
      </c>
      <c r="AT879" s="20">
        <v>0</v>
      </c>
      <c r="AU879" s="16">
        <f t="shared" si="195"/>
        <v>0</v>
      </c>
    </row>
    <row r="880" spans="1:47" x14ac:dyDescent="0.2">
      <c r="A880" s="16">
        <v>877</v>
      </c>
      <c r="B880" s="16">
        <v>78.565273324437001</v>
      </c>
      <c r="C880" s="17">
        <v>17.336500000000001</v>
      </c>
      <c r="F880" s="18" t="s">
        <v>145</v>
      </c>
      <c r="G880" s="18">
        <v>15612.1815714283</v>
      </c>
      <c r="H880" s="23">
        <f t="shared" si="182"/>
        <v>3037.3894107837164</v>
      </c>
      <c r="I880" s="19" t="s">
        <v>146</v>
      </c>
      <c r="J880" s="19">
        <v>0</v>
      </c>
      <c r="K880" s="19">
        <f t="shared" si="183"/>
        <v>0</v>
      </c>
      <c r="L880" s="18" t="s">
        <v>146</v>
      </c>
      <c r="M880" s="18">
        <v>0</v>
      </c>
      <c r="N880" s="18">
        <f t="shared" si="184"/>
        <v>0</v>
      </c>
      <c r="O880" s="19" t="s">
        <v>146</v>
      </c>
      <c r="P880" s="19">
        <v>0</v>
      </c>
      <c r="Q880" s="19">
        <f t="shared" si="185"/>
        <v>0</v>
      </c>
      <c r="R880" s="18" t="s">
        <v>146</v>
      </c>
      <c r="S880" s="18">
        <v>0</v>
      </c>
      <c r="T880" s="18">
        <f t="shared" si="186"/>
        <v>0</v>
      </c>
      <c r="U880" s="20" t="s">
        <v>146</v>
      </c>
      <c r="V880" s="20">
        <v>0</v>
      </c>
      <c r="W880" s="20">
        <f t="shared" si="187"/>
        <v>0</v>
      </c>
      <c r="X880" s="18" t="s">
        <v>145</v>
      </c>
      <c r="Y880" s="18">
        <v>15612.1815714283</v>
      </c>
      <c r="Z880" s="23">
        <f t="shared" si="188"/>
        <v>3037.3894107837164</v>
      </c>
      <c r="AA880" s="20" t="s">
        <v>146</v>
      </c>
      <c r="AB880" s="20">
        <v>0</v>
      </c>
      <c r="AC880" s="24">
        <f t="shared" si="189"/>
        <v>0</v>
      </c>
      <c r="AD880" s="18" t="s">
        <v>146</v>
      </c>
      <c r="AE880" s="18">
        <v>0</v>
      </c>
      <c r="AF880" s="18">
        <f t="shared" si="190"/>
        <v>0</v>
      </c>
      <c r="AG880" s="19" t="s">
        <v>146</v>
      </c>
      <c r="AH880" s="19">
        <v>0</v>
      </c>
      <c r="AI880" s="19">
        <f t="shared" si="191"/>
        <v>0</v>
      </c>
      <c r="AJ880" s="18" t="s">
        <v>146</v>
      </c>
      <c r="AK880" s="18">
        <v>0</v>
      </c>
      <c r="AL880" s="18">
        <f t="shared" si="192"/>
        <v>0</v>
      </c>
      <c r="AM880" s="19" t="s">
        <v>146</v>
      </c>
      <c r="AN880" s="19">
        <v>0</v>
      </c>
      <c r="AO880" s="19">
        <f t="shared" si="193"/>
        <v>0</v>
      </c>
      <c r="AP880" s="18" t="s">
        <v>146</v>
      </c>
      <c r="AQ880" s="18">
        <v>0</v>
      </c>
      <c r="AR880" s="18">
        <f t="shared" si="194"/>
        <v>0</v>
      </c>
      <c r="AS880" s="20" t="s">
        <v>146</v>
      </c>
      <c r="AT880" s="20">
        <v>0</v>
      </c>
      <c r="AU880" s="16">
        <f t="shared" si="195"/>
        <v>0</v>
      </c>
    </row>
    <row r="881" spans="1:47" x14ac:dyDescent="0.2">
      <c r="A881" s="16">
        <v>878</v>
      </c>
      <c r="B881" s="16">
        <v>948.18153241177902</v>
      </c>
      <c r="C881" s="17">
        <v>6.09341666666666</v>
      </c>
      <c r="F881" s="18" t="s">
        <v>145</v>
      </c>
      <c r="G881" s="18">
        <v>9281.53892857135</v>
      </c>
      <c r="H881" s="23">
        <f t="shared" si="182"/>
        <v>1805.7468732629086</v>
      </c>
      <c r="I881" s="19" t="s">
        <v>146</v>
      </c>
      <c r="J881" s="19">
        <v>0</v>
      </c>
      <c r="K881" s="19">
        <f t="shared" si="183"/>
        <v>0</v>
      </c>
      <c r="L881" s="18" t="s">
        <v>146</v>
      </c>
      <c r="M881" s="18">
        <v>0</v>
      </c>
      <c r="N881" s="18">
        <f t="shared" si="184"/>
        <v>0</v>
      </c>
      <c r="O881" s="19" t="s">
        <v>146</v>
      </c>
      <c r="P881" s="19">
        <v>0</v>
      </c>
      <c r="Q881" s="19">
        <f t="shared" si="185"/>
        <v>0</v>
      </c>
      <c r="R881" s="18" t="s">
        <v>146</v>
      </c>
      <c r="S881" s="18">
        <v>0</v>
      </c>
      <c r="T881" s="18">
        <f t="shared" si="186"/>
        <v>0</v>
      </c>
      <c r="U881" s="20" t="s">
        <v>146</v>
      </c>
      <c r="V881" s="20">
        <v>0</v>
      </c>
      <c r="W881" s="20">
        <f t="shared" si="187"/>
        <v>0</v>
      </c>
      <c r="X881" s="18" t="s">
        <v>145</v>
      </c>
      <c r="Y881" s="18">
        <v>9281.53892857135</v>
      </c>
      <c r="Z881" s="23">
        <f t="shared" si="188"/>
        <v>1805.7468732629086</v>
      </c>
      <c r="AA881" s="20" t="s">
        <v>146</v>
      </c>
      <c r="AB881" s="20">
        <v>0</v>
      </c>
      <c r="AC881" s="24">
        <f t="shared" si="189"/>
        <v>0</v>
      </c>
      <c r="AD881" s="18" t="s">
        <v>146</v>
      </c>
      <c r="AE881" s="18">
        <v>0</v>
      </c>
      <c r="AF881" s="18">
        <f t="shared" si="190"/>
        <v>0</v>
      </c>
      <c r="AG881" s="19" t="s">
        <v>146</v>
      </c>
      <c r="AH881" s="19">
        <v>0</v>
      </c>
      <c r="AI881" s="19">
        <f t="shared" si="191"/>
        <v>0</v>
      </c>
      <c r="AJ881" s="18" t="s">
        <v>146</v>
      </c>
      <c r="AK881" s="18">
        <v>0</v>
      </c>
      <c r="AL881" s="18">
        <f t="shared" si="192"/>
        <v>0</v>
      </c>
      <c r="AM881" s="19" t="s">
        <v>146</v>
      </c>
      <c r="AN881" s="19">
        <v>0</v>
      </c>
      <c r="AO881" s="19">
        <f t="shared" si="193"/>
        <v>0</v>
      </c>
      <c r="AP881" s="18" t="s">
        <v>146</v>
      </c>
      <c r="AQ881" s="18">
        <v>0</v>
      </c>
      <c r="AR881" s="18">
        <f t="shared" si="194"/>
        <v>0</v>
      </c>
      <c r="AS881" s="20" t="s">
        <v>146</v>
      </c>
      <c r="AT881" s="20">
        <v>0</v>
      </c>
      <c r="AU881" s="16">
        <f t="shared" si="195"/>
        <v>0</v>
      </c>
    </row>
    <row r="882" spans="1:47" x14ac:dyDescent="0.2">
      <c r="A882" s="16">
        <v>879</v>
      </c>
      <c r="B882" s="16">
        <v>583.07476806640602</v>
      </c>
      <c r="C882" s="17">
        <v>2.1750388888888801</v>
      </c>
      <c r="F882" s="18" t="s">
        <v>145</v>
      </c>
      <c r="G882" s="18">
        <v>6380.6832571428404</v>
      </c>
      <c r="H882" s="23">
        <f t="shared" si="182"/>
        <v>1241.3780655919925</v>
      </c>
      <c r="I882" s="19" t="s">
        <v>146</v>
      </c>
      <c r="J882" s="19">
        <v>0</v>
      </c>
      <c r="K882" s="19">
        <f t="shared" si="183"/>
        <v>0</v>
      </c>
      <c r="L882" s="18" t="s">
        <v>146</v>
      </c>
      <c r="M882" s="18">
        <v>0</v>
      </c>
      <c r="N882" s="18">
        <f t="shared" si="184"/>
        <v>0</v>
      </c>
      <c r="O882" s="19" t="s">
        <v>145</v>
      </c>
      <c r="P882" s="19">
        <v>25879.847671428601</v>
      </c>
      <c r="Q882" s="19">
        <f t="shared" si="185"/>
        <v>6221.1172287087984</v>
      </c>
      <c r="R882" s="18" t="s">
        <v>146</v>
      </c>
      <c r="S882" s="18">
        <v>0</v>
      </c>
      <c r="T882" s="18">
        <f t="shared" si="186"/>
        <v>0</v>
      </c>
      <c r="U882" s="20" t="s">
        <v>146</v>
      </c>
      <c r="V882" s="20">
        <v>0</v>
      </c>
      <c r="W882" s="20">
        <f t="shared" si="187"/>
        <v>0</v>
      </c>
      <c r="X882" s="18" t="s">
        <v>145</v>
      </c>
      <c r="Y882" s="18">
        <v>6380.6832571428404</v>
      </c>
      <c r="Z882" s="23">
        <f t="shared" si="188"/>
        <v>1241.3780655919925</v>
      </c>
      <c r="AA882" s="20" t="s">
        <v>146</v>
      </c>
      <c r="AB882" s="20">
        <v>0</v>
      </c>
      <c r="AC882" s="24">
        <f t="shared" si="189"/>
        <v>0</v>
      </c>
      <c r="AD882" s="18" t="s">
        <v>146</v>
      </c>
      <c r="AE882" s="18">
        <v>0</v>
      </c>
      <c r="AF882" s="18">
        <f t="shared" si="190"/>
        <v>0</v>
      </c>
      <c r="AG882" s="19" t="s">
        <v>146</v>
      </c>
      <c r="AH882" s="19">
        <v>0</v>
      </c>
      <c r="AI882" s="19">
        <f t="shared" si="191"/>
        <v>0</v>
      </c>
      <c r="AJ882" s="18" t="s">
        <v>146</v>
      </c>
      <c r="AK882" s="18">
        <v>0</v>
      </c>
      <c r="AL882" s="18">
        <f t="shared" si="192"/>
        <v>0</v>
      </c>
      <c r="AM882" s="19" t="s">
        <v>146</v>
      </c>
      <c r="AN882" s="19">
        <v>0</v>
      </c>
      <c r="AO882" s="19">
        <f t="shared" si="193"/>
        <v>0</v>
      </c>
      <c r="AP882" s="18" t="s">
        <v>146</v>
      </c>
      <c r="AQ882" s="18">
        <v>0</v>
      </c>
      <c r="AR882" s="18">
        <f t="shared" si="194"/>
        <v>0</v>
      </c>
      <c r="AS882" s="20" t="s">
        <v>146</v>
      </c>
      <c r="AT882" s="20">
        <v>0</v>
      </c>
      <c r="AU882" s="16">
        <f t="shared" si="195"/>
        <v>0</v>
      </c>
    </row>
    <row r="883" spans="1:47" x14ac:dyDescent="0.2">
      <c r="A883" s="16">
        <v>880</v>
      </c>
      <c r="B883" s="16">
        <v>662.11334228515602</v>
      </c>
      <c r="C883" s="17">
        <v>1.5246833333333301</v>
      </c>
      <c r="D883" s="16" t="s">
        <v>1137</v>
      </c>
      <c r="E883" s="16" t="s">
        <v>1137</v>
      </c>
      <c r="F883" s="18" t="s">
        <v>145</v>
      </c>
      <c r="G883" s="18">
        <v>11659.704799999899</v>
      </c>
      <c r="H883" s="23">
        <f t="shared" si="182"/>
        <v>2268.4250583657395</v>
      </c>
      <c r="I883" s="19" t="s">
        <v>146</v>
      </c>
      <c r="J883" s="19">
        <v>0</v>
      </c>
      <c r="K883" s="19">
        <f t="shared" si="183"/>
        <v>0</v>
      </c>
      <c r="L883" s="18" t="s">
        <v>146</v>
      </c>
      <c r="M883" s="18">
        <v>0</v>
      </c>
      <c r="N883" s="18">
        <f t="shared" si="184"/>
        <v>0</v>
      </c>
      <c r="O883" s="19" t="s">
        <v>146</v>
      </c>
      <c r="P883" s="19">
        <v>0</v>
      </c>
      <c r="Q883" s="19">
        <f t="shared" si="185"/>
        <v>0</v>
      </c>
      <c r="R883" s="18" t="s">
        <v>146</v>
      </c>
      <c r="S883" s="18">
        <v>0</v>
      </c>
      <c r="T883" s="18">
        <f t="shared" si="186"/>
        <v>0</v>
      </c>
      <c r="U883" s="20" t="s">
        <v>146</v>
      </c>
      <c r="V883" s="20">
        <v>0</v>
      </c>
      <c r="W883" s="20">
        <f t="shared" si="187"/>
        <v>0</v>
      </c>
      <c r="X883" s="18" t="s">
        <v>145</v>
      </c>
      <c r="Y883" s="18">
        <v>11659.704799999899</v>
      </c>
      <c r="Z883" s="23">
        <f t="shared" si="188"/>
        <v>2268.4250583657395</v>
      </c>
      <c r="AA883" s="20" t="s">
        <v>146</v>
      </c>
      <c r="AB883" s="20">
        <v>0</v>
      </c>
      <c r="AC883" s="24">
        <f t="shared" si="189"/>
        <v>0</v>
      </c>
      <c r="AD883" s="18" t="s">
        <v>146</v>
      </c>
      <c r="AE883" s="18">
        <v>0</v>
      </c>
      <c r="AF883" s="18">
        <f t="shared" si="190"/>
        <v>0</v>
      </c>
      <c r="AG883" s="19" t="s">
        <v>146</v>
      </c>
      <c r="AH883" s="19">
        <v>0</v>
      </c>
      <c r="AI883" s="19">
        <f t="shared" si="191"/>
        <v>0</v>
      </c>
      <c r="AJ883" s="18" t="s">
        <v>146</v>
      </c>
      <c r="AK883" s="18">
        <v>0</v>
      </c>
      <c r="AL883" s="18">
        <f t="shared" si="192"/>
        <v>0</v>
      </c>
      <c r="AM883" s="19" t="s">
        <v>146</v>
      </c>
      <c r="AN883" s="19">
        <v>0</v>
      </c>
      <c r="AO883" s="19">
        <f t="shared" si="193"/>
        <v>0</v>
      </c>
      <c r="AP883" s="18" t="s">
        <v>146</v>
      </c>
      <c r="AQ883" s="18">
        <v>0</v>
      </c>
      <c r="AR883" s="18">
        <f t="shared" si="194"/>
        <v>0</v>
      </c>
      <c r="AS883" s="20" t="s">
        <v>146</v>
      </c>
      <c r="AT883" s="20">
        <v>0</v>
      </c>
      <c r="AU883" s="16">
        <f t="shared" si="195"/>
        <v>0</v>
      </c>
    </row>
    <row r="884" spans="1:47" x14ac:dyDescent="0.2">
      <c r="A884" s="16">
        <v>881</v>
      </c>
      <c r="B884" s="16">
        <v>1028.28382785751</v>
      </c>
      <c r="C884" s="17">
        <v>13.8277666666666</v>
      </c>
      <c r="F884" s="18" t="s">
        <v>145</v>
      </c>
      <c r="G884" s="18">
        <v>17861.4132285714</v>
      </c>
      <c r="H884" s="23">
        <f t="shared" si="182"/>
        <v>3474.9831183991055</v>
      </c>
      <c r="I884" s="19" t="s">
        <v>146</v>
      </c>
      <c r="J884" s="19">
        <v>0</v>
      </c>
      <c r="K884" s="19">
        <f t="shared" si="183"/>
        <v>0</v>
      </c>
      <c r="L884" s="18" t="s">
        <v>146</v>
      </c>
      <c r="M884" s="18">
        <v>0</v>
      </c>
      <c r="N884" s="18">
        <f t="shared" si="184"/>
        <v>0</v>
      </c>
      <c r="O884" s="19" t="s">
        <v>146</v>
      </c>
      <c r="P884" s="19">
        <v>0</v>
      </c>
      <c r="Q884" s="19">
        <f t="shared" si="185"/>
        <v>0</v>
      </c>
      <c r="R884" s="18" t="s">
        <v>146</v>
      </c>
      <c r="S884" s="18">
        <v>0</v>
      </c>
      <c r="T884" s="18">
        <f t="shared" si="186"/>
        <v>0</v>
      </c>
      <c r="U884" s="20" t="s">
        <v>146</v>
      </c>
      <c r="V884" s="20">
        <v>0</v>
      </c>
      <c r="W884" s="20">
        <f t="shared" si="187"/>
        <v>0</v>
      </c>
      <c r="X884" s="18" t="s">
        <v>145</v>
      </c>
      <c r="Y884" s="18">
        <v>17861.4132285714</v>
      </c>
      <c r="Z884" s="23">
        <f t="shared" si="188"/>
        <v>3474.9831183991055</v>
      </c>
      <c r="AA884" s="20" t="s">
        <v>146</v>
      </c>
      <c r="AB884" s="20">
        <v>0</v>
      </c>
      <c r="AC884" s="24">
        <f t="shared" si="189"/>
        <v>0</v>
      </c>
      <c r="AD884" s="18" t="s">
        <v>146</v>
      </c>
      <c r="AE884" s="18">
        <v>0</v>
      </c>
      <c r="AF884" s="18">
        <f t="shared" si="190"/>
        <v>0</v>
      </c>
      <c r="AG884" s="19" t="s">
        <v>146</v>
      </c>
      <c r="AH884" s="19">
        <v>0</v>
      </c>
      <c r="AI884" s="19">
        <f t="shared" si="191"/>
        <v>0</v>
      </c>
      <c r="AJ884" s="18" t="s">
        <v>146</v>
      </c>
      <c r="AK884" s="18">
        <v>0</v>
      </c>
      <c r="AL884" s="18">
        <f t="shared" si="192"/>
        <v>0</v>
      </c>
      <c r="AM884" s="19" t="s">
        <v>146</v>
      </c>
      <c r="AN884" s="19">
        <v>0</v>
      </c>
      <c r="AO884" s="19">
        <f t="shared" si="193"/>
        <v>0</v>
      </c>
      <c r="AP884" s="18" t="s">
        <v>146</v>
      </c>
      <c r="AQ884" s="18">
        <v>0</v>
      </c>
      <c r="AR884" s="18">
        <f t="shared" si="194"/>
        <v>0</v>
      </c>
      <c r="AS884" s="20" t="s">
        <v>146</v>
      </c>
      <c r="AT884" s="20">
        <v>0</v>
      </c>
      <c r="AU884" s="16">
        <f t="shared" si="195"/>
        <v>0</v>
      </c>
    </row>
    <row r="885" spans="1:47" x14ac:dyDescent="0.2">
      <c r="A885" s="16">
        <v>882</v>
      </c>
      <c r="B885" s="16">
        <v>1041.3106588892001</v>
      </c>
      <c r="C885" s="17">
        <v>2.4831666666666599</v>
      </c>
      <c r="F885" s="18" t="s">
        <v>145</v>
      </c>
      <c r="G885" s="18">
        <v>22409.899414285599</v>
      </c>
      <c r="H885" s="23">
        <f t="shared" si="182"/>
        <v>4359.9026097831911</v>
      </c>
      <c r="I885" s="19" t="s">
        <v>146</v>
      </c>
      <c r="J885" s="19">
        <v>0</v>
      </c>
      <c r="K885" s="19">
        <f t="shared" si="183"/>
        <v>0</v>
      </c>
      <c r="L885" s="18" t="s">
        <v>146</v>
      </c>
      <c r="M885" s="18">
        <v>0</v>
      </c>
      <c r="N885" s="18">
        <f t="shared" si="184"/>
        <v>0</v>
      </c>
      <c r="O885" s="19" t="s">
        <v>146</v>
      </c>
      <c r="P885" s="19">
        <v>0</v>
      </c>
      <c r="Q885" s="19">
        <f t="shared" si="185"/>
        <v>0</v>
      </c>
      <c r="R885" s="18" t="s">
        <v>146</v>
      </c>
      <c r="S885" s="18">
        <v>0</v>
      </c>
      <c r="T885" s="18">
        <f t="shared" si="186"/>
        <v>0</v>
      </c>
      <c r="U885" s="20" t="s">
        <v>146</v>
      </c>
      <c r="V885" s="20">
        <v>0</v>
      </c>
      <c r="W885" s="20">
        <f t="shared" si="187"/>
        <v>0</v>
      </c>
      <c r="X885" s="18" t="s">
        <v>145</v>
      </c>
      <c r="Y885" s="18">
        <v>22409.899414285599</v>
      </c>
      <c r="Z885" s="23">
        <f t="shared" si="188"/>
        <v>4359.9026097831911</v>
      </c>
      <c r="AA885" s="20" t="s">
        <v>146</v>
      </c>
      <c r="AB885" s="20">
        <v>0</v>
      </c>
      <c r="AC885" s="24">
        <f t="shared" si="189"/>
        <v>0</v>
      </c>
      <c r="AD885" s="18" t="s">
        <v>146</v>
      </c>
      <c r="AE885" s="18">
        <v>0</v>
      </c>
      <c r="AF885" s="18">
        <f t="shared" si="190"/>
        <v>0</v>
      </c>
      <c r="AG885" s="19" t="s">
        <v>146</v>
      </c>
      <c r="AH885" s="19">
        <v>0</v>
      </c>
      <c r="AI885" s="19">
        <f t="shared" si="191"/>
        <v>0</v>
      </c>
      <c r="AJ885" s="18" t="s">
        <v>146</v>
      </c>
      <c r="AK885" s="18">
        <v>0</v>
      </c>
      <c r="AL885" s="18">
        <f t="shared" si="192"/>
        <v>0</v>
      </c>
      <c r="AM885" s="19" t="s">
        <v>146</v>
      </c>
      <c r="AN885" s="19">
        <v>0</v>
      </c>
      <c r="AO885" s="19">
        <f t="shared" si="193"/>
        <v>0</v>
      </c>
      <c r="AP885" s="18" t="s">
        <v>146</v>
      </c>
      <c r="AQ885" s="18">
        <v>0</v>
      </c>
      <c r="AR885" s="18">
        <f t="shared" si="194"/>
        <v>0</v>
      </c>
      <c r="AS885" s="20" t="s">
        <v>146</v>
      </c>
      <c r="AT885" s="20">
        <v>0</v>
      </c>
      <c r="AU885" s="16">
        <f t="shared" si="195"/>
        <v>0</v>
      </c>
    </row>
    <row r="886" spans="1:47" x14ac:dyDescent="0.2">
      <c r="A886" s="16">
        <v>883</v>
      </c>
      <c r="B886" s="16">
        <v>1114.8513717519299</v>
      </c>
      <c r="C886" s="17">
        <v>8.0440333333333296</v>
      </c>
      <c r="D886" s="16" t="s">
        <v>1138</v>
      </c>
      <c r="E886" s="16" t="s">
        <v>1138</v>
      </c>
      <c r="F886" s="18" t="s">
        <v>145</v>
      </c>
      <c r="G886" s="18">
        <v>17809.6326571428</v>
      </c>
      <c r="H886" s="23">
        <f t="shared" si="182"/>
        <v>3464.9090772651366</v>
      </c>
      <c r="I886" s="19" t="s">
        <v>146</v>
      </c>
      <c r="J886" s="19">
        <v>0</v>
      </c>
      <c r="K886" s="19">
        <f t="shared" si="183"/>
        <v>0</v>
      </c>
      <c r="L886" s="18" t="s">
        <v>146</v>
      </c>
      <c r="M886" s="18">
        <v>0</v>
      </c>
      <c r="N886" s="18">
        <f t="shared" si="184"/>
        <v>0</v>
      </c>
      <c r="O886" s="19" t="s">
        <v>146</v>
      </c>
      <c r="P886" s="19">
        <v>0</v>
      </c>
      <c r="Q886" s="19">
        <f t="shared" si="185"/>
        <v>0</v>
      </c>
      <c r="R886" s="18" t="s">
        <v>146</v>
      </c>
      <c r="S886" s="18">
        <v>0</v>
      </c>
      <c r="T886" s="18">
        <f t="shared" si="186"/>
        <v>0</v>
      </c>
      <c r="U886" s="20" t="s">
        <v>146</v>
      </c>
      <c r="V886" s="20">
        <v>0</v>
      </c>
      <c r="W886" s="20">
        <f t="shared" si="187"/>
        <v>0</v>
      </c>
      <c r="X886" s="18" t="s">
        <v>145</v>
      </c>
      <c r="Y886" s="18">
        <v>17809.6326571428</v>
      </c>
      <c r="Z886" s="23">
        <f t="shared" si="188"/>
        <v>3464.9090772651366</v>
      </c>
      <c r="AA886" s="20" t="s">
        <v>146</v>
      </c>
      <c r="AB886" s="20">
        <v>0</v>
      </c>
      <c r="AC886" s="24">
        <f t="shared" si="189"/>
        <v>0</v>
      </c>
      <c r="AD886" s="18" t="s">
        <v>146</v>
      </c>
      <c r="AE886" s="18">
        <v>0</v>
      </c>
      <c r="AF886" s="18">
        <f t="shared" si="190"/>
        <v>0</v>
      </c>
      <c r="AG886" s="19" t="s">
        <v>146</v>
      </c>
      <c r="AH886" s="19">
        <v>0</v>
      </c>
      <c r="AI886" s="19">
        <f t="shared" si="191"/>
        <v>0</v>
      </c>
      <c r="AJ886" s="18" t="s">
        <v>146</v>
      </c>
      <c r="AK886" s="18">
        <v>0</v>
      </c>
      <c r="AL886" s="18">
        <f t="shared" si="192"/>
        <v>0</v>
      </c>
      <c r="AM886" s="19" t="s">
        <v>146</v>
      </c>
      <c r="AN886" s="19">
        <v>0</v>
      </c>
      <c r="AO886" s="19">
        <f t="shared" si="193"/>
        <v>0</v>
      </c>
      <c r="AP886" s="18" t="s">
        <v>146</v>
      </c>
      <c r="AQ886" s="18">
        <v>0</v>
      </c>
      <c r="AR886" s="18">
        <f t="shared" si="194"/>
        <v>0</v>
      </c>
      <c r="AS886" s="20" t="s">
        <v>146</v>
      </c>
      <c r="AT886" s="20">
        <v>0</v>
      </c>
      <c r="AU886" s="16">
        <f t="shared" si="195"/>
        <v>0</v>
      </c>
    </row>
    <row r="887" spans="1:47" x14ac:dyDescent="0.2">
      <c r="A887" s="16">
        <v>884</v>
      </c>
      <c r="B887" s="16">
        <v>999.25772369764502</v>
      </c>
      <c r="C887" s="17">
        <v>18.106166666666599</v>
      </c>
      <c r="F887" s="18" t="s">
        <v>145</v>
      </c>
      <c r="G887" s="18">
        <v>17755.5841428573</v>
      </c>
      <c r="H887" s="23">
        <f t="shared" si="182"/>
        <v>3454.3938021123154</v>
      </c>
      <c r="I887" s="19" t="s">
        <v>146</v>
      </c>
      <c r="J887" s="19">
        <v>0</v>
      </c>
      <c r="K887" s="19">
        <f t="shared" si="183"/>
        <v>0</v>
      </c>
      <c r="L887" s="18" t="s">
        <v>146</v>
      </c>
      <c r="M887" s="18">
        <v>0</v>
      </c>
      <c r="N887" s="18">
        <f t="shared" si="184"/>
        <v>0</v>
      </c>
      <c r="O887" s="19" t="s">
        <v>146</v>
      </c>
      <c r="P887" s="19">
        <v>0</v>
      </c>
      <c r="Q887" s="19">
        <f t="shared" si="185"/>
        <v>0</v>
      </c>
      <c r="R887" s="18" t="s">
        <v>146</v>
      </c>
      <c r="S887" s="18">
        <v>0</v>
      </c>
      <c r="T887" s="18">
        <f t="shared" si="186"/>
        <v>0</v>
      </c>
      <c r="U887" s="20" t="s">
        <v>146</v>
      </c>
      <c r="V887" s="20">
        <v>0</v>
      </c>
      <c r="W887" s="20">
        <f t="shared" si="187"/>
        <v>0</v>
      </c>
      <c r="X887" s="18" t="s">
        <v>145</v>
      </c>
      <c r="Y887" s="18">
        <v>17755.5841428573</v>
      </c>
      <c r="Z887" s="23">
        <f t="shared" si="188"/>
        <v>3454.3938021123154</v>
      </c>
      <c r="AA887" s="20" t="s">
        <v>146</v>
      </c>
      <c r="AB887" s="20">
        <v>0</v>
      </c>
      <c r="AC887" s="24">
        <f t="shared" si="189"/>
        <v>0</v>
      </c>
      <c r="AD887" s="18" t="s">
        <v>146</v>
      </c>
      <c r="AE887" s="18">
        <v>0</v>
      </c>
      <c r="AF887" s="18">
        <f t="shared" si="190"/>
        <v>0</v>
      </c>
      <c r="AG887" s="19" t="s">
        <v>146</v>
      </c>
      <c r="AH887" s="19">
        <v>0</v>
      </c>
      <c r="AI887" s="19">
        <f t="shared" si="191"/>
        <v>0</v>
      </c>
      <c r="AJ887" s="18" t="s">
        <v>146</v>
      </c>
      <c r="AK887" s="18">
        <v>0</v>
      </c>
      <c r="AL887" s="18">
        <f t="shared" si="192"/>
        <v>0</v>
      </c>
      <c r="AM887" s="19" t="s">
        <v>146</v>
      </c>
      <c r="AN887" s="19">
        <v>0</v>
      </c>
      <c r="AO887" s="19">
        <f t="shared" si="193"/>
        <v>0</v>
      </c>
      <c r="AP887" s="18" t="s">
        <v>146</v>
      </c>
      <c r="AQ887" s="18">
        <v>0</v>
      </c>
      <c r="AR887" s="18">
        <f t="shared" si="194"/>
        <v>0</v>
      </c>
      <c r="AS887" s="20" t="s">
        <v>146</v>
      </c>
      <c r="AT887" s="20">
        <v>0</v>
      </c>
      <c r="AU887" s="16">
        <f t="shared" si="195"/>
        <v>0</v>
      </c>
    </row>
    <row r="888" spans="1:47" x14ac:dyDescent="0.2">
      <c r="A888" s="16">
        <v>885</v>
      </c>
      <c r="B888" s="16">
        <v>1100.5112083244101</v>
      </c>
      <c r="C888" s="17">
        <v>7.7875833333333304</v>
      </c>
      <c r="F888" s="18" t="s">
        <v>145</v>
      </c>
      <c r="G888" s="18">
        <v>14762.8248</v>
      </c>
      <c r="H888" s="23">
        <f t="shared" si="182"/>
        <v>2872.1449027237359</v>
      </c>
      <c r="I888" s="19" t="s">
        <v>146</v>
      </c>
      <c r="J888" s="19">
        <v>0</v>
      </c>
      <c r="K888" s="19">
        <f t="shared" si="183"/>
        <v>0</v>
      </c>
      <c r="L888" s="18" t="s">
        <v>146</v>
      </c>
      <c r="M888" s="18">
        <v>0</v>
      </c>
      <c r="N888" s="18">
        <f t="shared" si="184"/>
        <v>0</v>
      </c>
      <c r="O888" s="19" t="s">
        <v>146</v>
      </c>
      <c r="P888" s="19">
        <v>0</v>
      </c>
      <c r="Q888" s="19">
        <f t="shared" si="185"/>
        <v>0</v>
      </c>
      <c r="R888" s="18" t="s">
        <v>146</v>
      </c>
      <c r="S888" s="18">
        <v>0</v>
      </c>
      <c r="T888" s="18">
        <f t="shared" si="186"/>
        <v>0</v>
      </c>
      <c r="U888" s="20" t="s">
        <v>146</v>
      </c>
      <c r="V888" s="20">
        <v>0</v>
      </c>
      <c r="W888" s="20">
        <f t="shared" si="187"/>
        <v>0</v>
      </c>
      <c r="X888" s="18" t="s">
        <v>145</v>
      </c>
      <c r="Y888" s="18">
        <v>14762.8248</v>
      </c>
      <c r="Z888" s="23">
        <f t="shared" si="188"/>
        <v>2872.1449027237359</v>
      </c>
      <c r="AA888" s="20" t="s">
        <v>146</v>
      </c>
      <c r="AB888" s="20">
        <v>0</v>
      </c>
      <c r="AC888" s="24">
        <f t="shared" si="189"/>
        <v>0</v>
      </c>
      <c r="AD888" s="18" t="s">
        <v>146</v>
      </c>
      <c r="AE888" s="18">
        <v>0</v>
      </c>
      <c r="AF888" s="18">
        <f t="shared" si="190"/>
        <v>0</v>
      </c>
      <c r="AG888" s="19" t="s">
        <v>146</v>
      </c>
      <c r="AH888" s="19">
        <v>0</v>
      </c>
      <c r="AI888" s="19">
        <f t="shared" si="191"/>
        <v>0</v>
      </c>
      <c r="AJ888" s="18" t="s">
        <v>146</v>
      </c>
      <c r="AK888" s="18">
        <v>0</v>
      </c>
      <c r="AL888" s="18">
        <f t="shared" si="192"/>
        <v>0</v>
      </c>
      <c r="AM888" s="19" t="s">
        <v>146</v>
      </c>
      <c r="AN888" s="19">
        <v>0</v>
      </c>
      <c r="AO888" s="19">
        <f t="shared" si="193"/>
        <v>0</v>
      </c>
      <c r="AP888" s="18" t="s">
        <v>146</v>
      </c>
      <c r="AQ888" s="18">
        <v>0</v>
      </c>
      <c r="AR888" s="18">
        <f t="shared" si="194"/>
        <v>0</v>
      </c>
      <c r="AS888" s="20" t="s">
        <v>146</v>
      </c>
      <c r="AT888" s="20">
        <v>0</v>
      </c>
      <c r="AU888" s="16">
        <f t="shared" si="195"/>
        <v>0</v>
      </c>
    </row>
    <row r="889" spans="1:47" x14ac:dyDescent="0.2">
      <c r="A889" s="16">
        <v>886</v>
      </c>
      <c r="B889" s="16">
        <v>779.21862792968705</v>
      </c>
      <c r="C889" s="17">
        <v>6.5726666666666604</v>
      </c>
      <c r="F889" s="18" t="s">
        <v>145</v>
      </c>
      <c r="G889" s="18">
        <v>5569.08325714284</v>
      </c>
      <c r="H889" s="23">
        <f t="shared" si="182"/>
        <v>1083.4792329071674</v>
      </c>
      <c r="I889" s="19" t="s">
        <v>146</v>
      </c>
      <c r="J889" s="19">
        <v>0</v>
      </c>
      <c r="K889" s="19">
        <f t="shared" si="183"/>
        <v>0</v>
      </c>
      <c r="L889" s="18" t="s">
        <v>146</v>
      </c>
      <c r="M889" s="18">
        <v>0</v>
      </c>
      <c r="N889" s="18">
        <f t="shared" si="184"/>
        <v>0</v>
      </c>
      <c r="O889" s="19" t="s">
        <v>146</v>
      </c>
      <c r="P889" s="19">
        <v>0</v>
      </c>
      <c r="Q889" s="19">
        <f t="shared" si="185"/>
        <v>0</v>
      </c>
      <c r="R889" s="18" t="s">
        <v>146</v>
      </c>
      <c r="S889" s="18">
        <v>0</v>
      </c>
      <c r="T889" s="18">
        <f t="shared" si="186"/>
        <v>0</v>
      </c>
      <c r="U889" s="20" t="s">
        <v>146</v>
      </c>
      <c r="V889" s="20">
        <v>0</v>
      </c>
      <c r="W889" s="20">
        <f t="shared" si="187"/>
        <v>0</v>
      </c>
      <c r="X889" s="18" t="s">
        <v>145</v>
      </c>
      <c r="Y889" s="18">
        <v>5569.08325714284</v>
      </c>
      <c r="Z889" s="23">
        <f t="shared" si="188"/>
        <v>1083.4792329071674</v>
      </c>
      <c r="AA889" s="20" t="s">
        <v>146</v>
      </c>
      <c r="AB889" s="20">
        <v>0</v>
      </c>
      <c r="AC889" s="24">
        <f t="shared" si="189"/>
        <v>0</v>
      </c>
      <c r="AD889" s="18" t="s">
        <v>146</v>
      </c>
      <c r="AE889" s="18">
        <v>0</v>
      </c>
      <c r="AF889" s="18">
        <f t="shared" si="190"/>
        <v>0</v>
      </c>
      <c r="AG889" s="19" t="s">
        <v>146</v>
      </c>
      <c r="AH889" s="19">
        <v>0</v>
      </c>
      <c r="AI889" s="19">
        <f t="shared" si="191"/>
        <v>0</v>
      </c>
      <c r="AJ889" s="18" t="s">
        <v>146</v>
      </c>
      <c r="AK889" s="18">
        <v>0</v>
      </c>
      <c r="AL889" s="18">
        <f t="shared" si="192"/>
        <v>0</v>
      </c>
      <c r="AM889" s="19" t="s">
        <v>146</v>
      </c>
      <c r="AN889" s="19">
        <v>0</v>
      </c>
      <c r="AO889" s="19">
        <f t="shared" si="193"/>
        <v>0</v>
      </c>
      <c r="AP889" s="18" t="s">
        <v>146</v>
      </c>
      <c r="AQ889" s="18">
        <v>0</v>
      </c>
      <c r="AR889" s="18">
        <f t="shared" si="194"/>
        <v>0</v>
      </c>
      <c r="AS889" s="20" t="s">
        <v>146</v>
      </c>
      <c r="AT889" s="20">
        <v>0</v>
      </c>
      <c r="AU889" s="16">
        <f t="shared" si="195"/>
        <v>0</v>
      </c>
    </row>
    <row r="890" spans="1:47" x14ac:dyDescent="0.2">
      <c r="A890" s="16">
        <v>887</v>
      </c>
      <c r="B890" s="16">
        <v>924.07520087174896</v>
      </c>
      <c r="C890" s="17">
        <v>19.577166666666599</v>
      </c>
      <c r="F890" s="18" t="s">
        <v>145</v>
      </c>
      <c r="G890" s="18">
        <v>17226.214428571599</v>
      </c>
      <c r="H890" s="23">
        <f t="shared" si="182"/>
        <v>3351.403585325214</v>
      </c>
      <c r="I890" s="19" t="s">
        <v>146</v>
      </c>
      <c r="J890" s="19">
        <v>0</v>
      </c>
      <c r="K890" s="19">
        <f t="shared" si="183"/>
        <v>0</v>
      </c>
      <c r="L890" s="18" t="s">
        <v>146</v>
      </c>
      <c r="M890" s="18">
        <v>0</v>
      </c>
      <c r="N890" s="18">
        <f t="shared" si="184"/>
        <v>0</v>
      </c>
      <c r="O890" s="19" t="s">
        <v>146</v>
      </c>
      <c r="P890" s="19">
        <v>0</v>
      </c>
      <c r="Q890" s="19">
        <f t="shared" si="185"/>
        <v>0</v>
      </c>
      <c r="R890" s="18" t="s">
        <v>146</v>
      </c>
      <c r="S890" s="18">
        <v>0</v>
      </c>
      <c r="T890" s="18">
        <f t="shared" si="186"/>
        <v>0</v>
      </c>
      <c r="U890" s="20" t="s">
        <v>146</v>
      </c>
      <c r="V890" s="20">
        <v>0</v>
      </c>
      <c r="W890" s="20">
        <f t="shared" si="187"/>
        <v>0</v>
      </c>
      <c r="X890" s="18" t="s">
        <v>145</v>
      </c>
      <c r="Y890" s="18">
        <v>17226.214428571599</v>
      </c>
      <c r="Z890" s="23">
        <f t="shared" si="188"/>
        <v>3351.403585325214</v>
      </c>
      <c r="AA890" s="20" t="s">
        <v>146</v>
      </c>
      <c r="AB890" s="20">
        <v>0</v>
      </c>
      <c r="AC890" s="24">
        <f t="shared" si="189"/>
        <v>0</v>
      </c>
      <c r="AD890" s="18" t="s">
        <v>146</v>
      </c>
      <c r="AE890" s="18">
        <v>0</v>
      </c>
      <c r="AF890" s="18">
        <f t="shared" si="190"/>
        <v>0</v>
      </c>
      <c r="AG890" s="19" t="s">
        <v>146</v>
      </c>
      <c r="AH890" s="19">
        <v>0</v>
      </c>
      <c r="AI890" s="19">
        <f t="shared" si="191"/>
        <v>0</v>
      </c>
      <c r="AJ890" s="18" t="s">
        <v>146</v>
      </c>
      <c r="AK890" s="18">
        <v>0</v>
      </c>
      <c r="AL890" s="18">
        <f t="shared" si="192"/>
        <v>0</v>
      </c>
      <c r="AM890" s="19" t="s">
        <v>146</v>
      </c>
      <c r="AN890" s="19">
        <v>0</v>
      </c>
      <c r="AO890" s="19">
        <f t="shared" si="193"/>
        <v>0</v>
      </c>
      <c r="AP890" s="18" t="s">
        <v>146</v>
      </c>
      <c r="AQ890" s="18">
        <v>0</v>
      </c>
      <c r="AR890" s="18">
        <f t="shared" si="194"/>
        <v>0</v>
      </c>
      <c r="AS890" s="20" t="s">
        <v>146</v>
      </c>
      <c r="AT890" s="20">
        <v>0</v>
      </c>
      <c r="AU890" s="16">
        <f t="shared" si="195"/>
        <v>0</v>
      </c>
    </row>
    <row r="891" spans="1:47" x14ac:dyDescent="0.2">
      <c r="A891" s="16">
        <v>888</v>
      </c>
      <c r="B891" s="16">
        <v>476.80422973632801</v>
      </c>
      <c r="C891" s="17">
        <v>7.08581666666666</v>
      </c>
      <c r="F891" s="18" t="s">
        <v>145</v>
      </c>
      <c r="G891" s="18">
        <v>16573.5158142857</v>
      </c>
      <c r="H891" s="23">
        <f t="shared" si="182"/>
        <v>3224.4194191217316</v>
      </c>
      <c r="I891" s="19" t="s">
        <v>146</v>
      </c>
      <c r="J891" s="19">
        <v>0</v>
      </c>
      <c r="K891" s="19">
        <f t="shared" si="183"/>
        <v>0</v>
      </c>
      <c r="L891" s="18" t="s">
        <v>146</v>
      </c>
      <c r="M891" s="18">
        <v>0</v>
      </c>
      <c r="N891" s="18">
        <f t="shared" si="184"/>
        <v>0</v>
      </c>
      <c r="O891" s="19" t="s">
        <v>146</v>
      </c>
      <c r="P891" s="19">
        <v>0</v>
      </c>
      <c r="Q891" s="19">
        <f t="shared" si="185"/>
        <v>0</v>
      </c>
      <c r="R891" s="18" t="s">
        <v>146</v>
      </c>
      <c r="S891" s="18">
        <v>0</v>
      </c>
      <c r="T891" s="18">
        <f t="shared" si="186"/>
        <v>0</v>
      </c>
      <c r="U891" s="20" t="s">
        <v>146</v>
      </c>
      <c r="V891" s="20">
        <v>0</v>
      </c>
      <c r="W891" s="20">
        <f t="shared" si="187"/>
        <v>0</v>
      </c>
      <c r="X891" s="18" t="s">
        <v>145</v>
      </c>
      <c r="Y891" s="18">
        <v>16573.5158142857</v>
      </c>
      <c r="Z891" s="23">
        <f t="shared" si="188"/>
        <v>3224.4194191217316</v>
      </c>
      <c r="AA891" s="20" t="s">
        <v>146</v>
      </c>
      <c r="AB891" s="20">
        <v>0</v>
      </c>
      <c r="AC891" s="24">
        <f t="shared" si="189"/>
        <v>0</v>
      </c>
      <c r="AD891" s="18" t="s">
        <v>146</v>
      </c>
      <c r="AE891" s="18">
        <v>0</v>
      </c>
      <c r="AF891" s="18">
        <f t="shared" si="190"/>
        <v>0</v>
      </c>
      <c r="AG891" s="19" t="s">
        <v>146</v>
      </c>
      <c r="AH891" s="19">
        <v>0</v>
      </c>
      <c r="AI891" s="19">
        <f t="shared" si="191"/>
        <v>0</v>
      </c>
      <c r="AJ891" s="18" t="s">
        <v>146</v>
      </c>
      <c r="AK891" s="18">
        <v>0</v>
      </c>
      <c r="AL891" s="18">
        <f t="shared" si="192"/>
        <v>0</v>
      </c>
      <c r="AM891" s="19" t="s">
        <v>146</v>
      </c>
      <c r="AN891" s="19">
        <v>0</v>
      </c>
      <c r="AO891" s="19">
        <f t="shared" si="193"/>
        <v>0</v>
      </c>
      <c r="AP891" s="18" t="s">
        <v>146</v>
      </c>
      <c r="AQ891" s="18">
        <v>0</v>
      </c>
      <c r="AR891" s="18">
        <f t="shared" si="194"/>
        <v>0</v>
      </c>
      <c r="AS891" s="20" t="s">
        <v>146</v>
      </c>
      <c r="AT891" s="20">
        <v>0</v>
      </c>
      <c r="AU891" s="16">
        <f t="shared" si="195"/>
        <v>0</v>
      </c>
    </row>
    <row r="892" spans="1:47" x14ac:dyDescent="0.2">
      <c r="A892" s="16">
        <v>889</v>
      </c>
      <c r="B892" s="16">
        <v>775.99139404296795</v>
      </c>
      <c r="C892" s="17">
        <v>2.1393166666666601</v>
      </c>
      <c r="F892" s="18" t="s">
        <v>145</v>
      </c>
      <c r="G892" s="18">
        <v>5533.5130714285497</v>
      </c>
      <c r="H892" s="23">
        <f t="shared" si="182"/>
        <v>1076.5589633129475</v>
      </c>
      <c r="I892" s="19" t="s">
        <v>146</v>
      </c>
      <c r="J892" s="19">
        <v>0</v>
      </c>
      <c r="K892" s="19">
        <f t="shared" si="183"/>
        <v>0</v>
      </c>
      <c r="L892" s="18" t="s">
        <v>146</v>
      </c>
      <c r="M892" s="18">
        <v>0</v>
      </c>
      <c r="N892" s="18">
        <f t="shared" si="184"/>
        <v>0</v>
      </c>
      <c r="O892" s="19" t="s">
        <v>146</v>
      </c>
      <c r="P892" s="19">
        <v>0</v>
      </c>
      <c r="Q892" s="19">
        <f t="shared" si="185"/>
        <v>0</v>
      </c>
      <c r="R892" s="18" t="s">
        <v>146</v>
      </c>
      <c r="S892" s="18">
        <v>0</v>
      </c>
      <c r="T892" s="18">
        <f t="shared" si="186"/>
        <v>0</v>
      </c>
      <c r="U892" s="20" t="s">
        <v>146</v>
      </c>
      <c r="V892" s="20">
        <v>0</v>
      </c>
      <c r="W892" s="20">
        <f t="shared" si="187"/>
        <v>0</v>
      </c>
      <c r="X892" s="18" t="s">
        <v>145</v>
      </c>
      <c r="Y892" s="18">
        <v>5533.5130714285497</v>
      </c>
      <c r="Z892" s="23">
        <f t="shared" si="188"/>
        <v>1076.5589633129475</v>
      </c>
      <c r="AA892" s="20" t="s">
        <v>146</v>
      </c>
      <c r="AB892" s="20">
        <v>0</v>
      </c>
      <c r="AC892" s="24">
        <f t="shared" si="189"/>
        <v>0</v>
      </c>
      <c r="AD892" s="18" t="s">
        <v>146</v>
      </c>
      <c r="AE892" s="18">
        <v>0</v>
      </c>
      <c r="AF892" s="18">
        <f t="shared" si="190"/>
        <v>0</v>
      </c>
      <c r="AG892" s="19" t="s">
        <v>146</v>
      </c>
      <c r="AH892" s="19">
        <v>0</v>
      </c>
      <c r="AI892" s="19">
        <f t="shared" si="191"/>
        <v>0</v>
      </c>
      <c r="AJ892" s="18" t="s">
        <v>146</v>
      </c>
      <c r="AK892" s="18">
        <v>0</v>
      </c>
      <c r="AL892" s="18">
        <f t="shared" si="192"/>
        <v>0</v>
      </c>
      <c r="AM892" s="19" t="s">
        <v>146</v>
      </c>
      <c r="AN892" s="19">
        <v>0</v>
      </c>
      <c r="AO892" s="19">
        <f t="shared" si="193"/>
        <v>0</v>
      </c>
      <c r="AP892" s="18" t="s">
        <v>146</v>
      </c>
      <c r="AQ892" s="18">
        <v>0</v>
      </c>
      <c r="AR892" s="18">
        <f t="shared" si="194"/>
        <v>0</v>
      </c>
      <c r="AS892" s="20" t="s">
        <v>146</v>
      </c>
      <c r="AT892" s="20">
        <v>0</v>
      </c>
      <c r="AU892" s="16">
        <f t="shared" si="195"/>
        <v>0</v>
      </c>
    </row>
    <row r="893" spans="1:47" x14ac:dyDescent="0.2">
      <c r="A893" s="16">
        <v>890</v>
      </c>
      <c r="B893" s="16">
        <v>777.23272705078102</v>
      </c>
      <c r="C893" s="17">
        <v>4.8787166666666604</v>
      </c>
      <c r="D893" s="16" t="s">
        <v>1139</v>
      </c>
      <c r="E893" s="16" t="s">
        <v>1139</v>
      </c>
      <c r="F893" s="18" t="s">
        <v>145</v>
      </c>
      <c r="G893" s="18">
        <v>8960.1685142857295</v>
      </c>
      <c r="H893" s="23">
        <f t="shared" si="182"/>
        <v>1743.2234463590914</v>
      </c>
      <c r="I893" s="19" t="s">
        <v>146</v>
      </c>
      <c r="J893" s="19">
        <v>0</v>
      </c>
      <c r="K893" s="19">
        <f t="shared" si="183"/>
        <v>0</v>
      </c>
      <c r="L893" s="18" t="s">
        <v>146</v>
      </c>
      <c r="M893" s="18">
        <v>0</v>
      </c>
      <c r="N893" s="18">
        <f t="shared" si="184"/>
        <v>0</v>
      </c>
      <c r="O893" s="19" t="s">
        <v>146</v>
      </c>
      <c r="P893" s="19">
        <v>0</v>
      </c>
      <c r="Q893" s="19">
        <f t="shared" si="185"/>
        <v>0</v>
      </c>
      <c r="R893" s="18" t="s">
        <v>146</v>
      </c>
      <c r="S893" s="18">
        <v>0</v>
      </c>
      <c r="T893" s="18">
        <f t="shared" si="186"/>
        <v>0</v>
      </c>
      <c r="U893" s="20" t="s">
        <v>146</v>
      </c>
      <c r="V893" s="20">
        <v>0</v>
      </c>
      <c r="W893" s="20">
        <f t="shared" si="187"/>
        <v>0</v>
      </c>
      <c r="X893" s="18" t="s">
        <v>145</v>
      </c>
      <c r="Y893" s="18">
        <v>8960.1685142857295</v>
      </c>
      <c r="Z893" s="23">
        <f t="shared" si="188"/>
        <v>1743.2234463590914</v>
      </c>
      <c r="AA893" s="20" t="s">
        <v>146</v>
      </c>
      <c r="AB893" s="20">
        <v>0</v>
      </c>
      <c r="AC893" s="24">
        <f t="shared" si="189"/>
        <v>0</v>
      </c>
      <c r="AD893" s="18" t="s">
        <v>146</v>
      </c>
      <c r="AE893" s="18">
        <v>0</v>
      </c>
      <c r="AF893" s="18">
        <f t="shared" si="190"/>
        <v>0</v>
      </c>
      <c r="AG893" s="19" t="s">
        <v>146</v>
      </c>
      <c r="AH893" s="19">
        <v>0</v>
      </c>
      <c r="AI893" s="19">
        <f t="shared" si="191"/>
        <v>0</v>
      </c>
      <c r="AJ893" s="18" t="s">
        <v>146</v>
      </c>
      <c r="AK893" s="18">
        <v>0</v>
      </c>
      <c r="AL893" s="18">
        <f t="shared" si="192"/>
        <v>0</v>
      </c>
      <c r="AM893" s="19" t="s">
        <v>146</v>
      </c>
      <c r="AN893" s="19">
        <v>0</v>
      </c>
      <c r="AO893" s="19">
        <f t="shared" si="193"/>
        <v>0</v>
      </c>
      <c r="AP893" s="18" t="s">
        <v>146</v>
      </c>
      <c r="AQ893" s="18">
        <v>0</v>
      </c>
      <c r="AR893" s="18">
        <f t="shared" si="194"/>
        <v>0</v>
      </c>
      <c r="AS893" s="20" t="s">
        <v>146</v>
      </c>
      <c r="AT893" s="20">
        <v>0</v>
      </c>
      <c r="AU893" s="16">
        <f t="shared" si="195"/>
        <v>0</v>
      </c>
    </row>
    <row r="894" spans="1:47" x14ac:dyDescent="0.2">
      <c r="A894" s="16">
        <v>891</v>
      </c>
      <c r="B894" s="16">
        <v>1124.78881835937</v>
      </c>
      <c r="C894" s="17">
        <v>5.3578333333333301</v>
      </c>
      <c r="F894" s="18" t="s">
        <v>145</v>
      </c>
      <c r="G894" s="18">
        <v>5380.2123428572104</v>
      </c>
      <c r="H894" s="23">
        <f t="shared" si="182"/>
        <v>1046.7339188438152</v>
      </c>
      <c r="I894" s="19" t="s">
        <v>146</v>
      </c>
      <c r="J894" s="19">
        <v>0</v>
      </c>
      <c r="K894" s="19">
        <f t="shared" si="183"/>
        <v>0</v>
      </c>
      <c r="L894" s="18" t="s">
        <v>146</v>
      </c>
      <c r="M894" s="18">
        <v>0</v>
      </c>
      <c r="N894" s="18">
        <f t="shared" si="184"/>
        <v>0</v>
      </c>
      <c r="O894" s="19" t="s">
        <v>146</v>
      </c>
      <c r="P894" s="19">
        <v>0</v>
      </c>
      <c r="Q894" s="19">
        <f t="shared" si="185"/>
        <v>0</v>
      </c>
      <c r="R894" s="18" t="s">
        <v>146</v>
      </c>
      <c r="S894" s="18">
        <v>0</v>
      </c>
      <c r="T894" s="18">
        <f t="shared" si="186"/>
        <v>0</v>
      </c>
      <c r="U894" s="20" t="s">
        <v>146</v>
      </c>
      <c r="V894" s="20">
        <v>0</v>
      </c>
      <c r="W894" s="20">
        <f t="shared" si="187"/>
        <v>0</v>
      </c>
      <c r="X894" s="18" t="s">
        <v>145</v>
      </c>
      <c r="Y894" s="18">
        <v>5380.2123428572104</v>
      </c>
      <c r="Z894" s="23">
        <f t="shared" si="188"/>
        <v>1046.7339188438152</v>
      </c>
      <c r="AA894" s="20" t="s">
        <v>146</v>
      </c>
      <c r="AB894" s="20">
        <v>0</v>
      </c>
      <c r="AC894" s="24">
        <f t="shared" si="189"/>
        <v>0</v>
      </c>
      <c r="AD894" s="18" t="s">
        <v>146</v>
      </c>
      <c r="AE894" s="18">
        <v>0</v>
      </c>
      <c r="AF894" s="18">
        <f t="shared" si="190"/>
        <v>0</v>
      </c>
      <c r="AG894" s="19" t="s">
        <v>146</v>
      </c>
      <c r="AH894" s="19">
        <v>0</v>
      </c>
      <c r="AI894" s="19">
        <f t="shared" si="191"/>
        <v>0</v>
      </c>
      <c r="AJ894" s="18" t="s">
        <v>146</v>
      </c>
      <c r="AK894" s="18">
        <v>0</v>
      </c>
      <c r="AL894" s="18">
        <f t="shared" si="192"/>
        <v>0</v>
      </c>
      <c r="AM894" s="19" t="s">
        <v>146</v>
      </c>
      <c r="AN894" s="19">
        <v>0</v>
      </c>
      <c r="AO894" s="19">
        <f t="shared" si="193"/>
        <v>0</v>
      </c>
      <c r="AP894" s="18" t="s">
        <v>146</v>
      </c>
      <c r="AQ894" s="18">
        <v>0</v>
      </c>
      <c r="AR894" s="18">
        <f t="shared" si="194"/>
        <v>0</v>
      </c>
      <c r="AS894" s="20" t="s">
        <v>146</v>
      </c>
      <c r="AT894" s="20">
        <v>0</v>
      </c>
      <c r="AU894" s="16">
        <f t="shared" si="195"/>
        <v>0</v>
      </c>
    </row>
    <row r="895" spans="1:47" x14ac:dyDescent="0.2">
      <c r="A895" s="16">
        <v>892</v>
      </c>
      <c r="B895" s="16">
        <v>416.86126708984301</v>
      </c>
      <c r="C895" s="17">
        <v>0.634083333333333</v>
      </c>
      <c r="F895" s="18" t="s">
        <v>145</v>
      </c>
      <c r="G895" s="18">
        <v>14566.8795571428</v>
      </c>
      <c r="H895" s="23">
        <f t="shared" si="182"/>
        <v>2834.0232601445136</v>
      </c>
      <c r="I895" s="19" t="s">
        <v>146</v>
      </c>
      <c r="J895" s="19">
        <v>0</v>
      </c>
      <c r="K895" s="19">
        <f t="shared" si="183"/>
        <v>0</v>
      </c>
      <c r="L895" s="18" t="s">
        <v>146</v>
      </c>
      <c r="M895" s="18">
        <v>0</v>
      </c>
      <c r="N895" s="18">
        <f t="shared" si="184"/>
        <v>0</v>
      </c>
      <c r="O895" s="19" t="s">
        <v>146</v>
      </c>
      <c r="P895" s="19">
        <v>0</v>
      </c>
      <c r="Q895" s="19">
        <f t="shared" si="185"/>
        <v>0</v>
      </c>
      <c r="R895" s="18" t="s">
        <v>146</v>
      </c>
      <c r="S895" s="18">
        <v>0</v>
      </c>
      <c r="T895" s="18">
        <f t="shared" si="186"/>
        <v>0</v>
      </c>
      <c r="U895" s="20" t="s">
        <v>146</v>
      </c>
      <c r="V895" s="20">
        <v>0</v>
      </c>
      <c r="W895" s="20">
        <f t="shared" si="187"/>
        <v>0</v>
      </c>
      <c r="X895" s="18" t="s">
        <v>145</v>
      </c>
      <c r="Y895" s="18">
        <v>14566.8795571428</v>
      </c>
      <c r="Z895" s="23">
        <f t="shared" si="188"/>
        <v>2834.0232601445136</v>
      </c>
      <c r="AA895" s="20" t="s">
        <v>146</v>
      </c>
      <c r="AB895" s="20">
        <v>0</v>
      </c>
      <c r="AC895" s="24">
        <f t="shared" si="189"/>
        <v>0</v>
      </c>
      <c r="AD895" s="18" t="s">
        <v>146</v>
      </c>
      <c r="AE895" s="18">
        <v>0</v>
      </c>
      <c r="AF895" s="18">
        <f t="shared" si="190"/>
        <v>0</v>
      </c>
      <c r="AG895" s="19" t="s">
        <v>146</v>
      </c>
      <c r="AH895" s="19">
        <v>0</v>
      </c>
      <c r="AI895" s="19">
        <f t="shared" si="191"/>
        <v>0</v>
      </c>
      <c r="AJ895" s="18" t="s">
        <v>146</v>
      </c>
      <c r="AK895" s="18">
        <v>0</v>
      </c>
      <c r="AL895" s="18">
        <f t="shared" si="192"/>
        <v>0</v>
      </c>
      <c r="AM895" s="19" t="s">
        <v>146</v>
      </c>
      <c r="AN895" s="19">
        <v>0</v>
      </c>
      <c r="AO895" s="19">
        <f t="shared" si="193"/>
        <v>0</v>
      </c>
      <c r="AP895" s="18" t="s">
        <v>146</v>
      </c>
      <c r="AQ895" s="18">
        <v>0</v>
      </c>
      <c r="AR895" s="18">
        <f t="shared" si="194"/>
        <v>0</v>
      </c>
      <c r="AS895" s="20" t="s">
        <v>146</v>
      </c>
      <c r="AT895" s="20">
        <v>0</v>
      </c>
      <c r="AU895" s="16">
        <f t="shared" si="195"/>
        <v>0</v>
      </c>
    </row>
    <row r="896" spans="1:47" x14ac:dyDescent="0.2">
      <c r="A896" s="16">
        <v>893</v>
      </c>
      <c r="B896" s="16">
        <v>957.683526261819</v>
      </c>
      <c r="C896" s="17">
        <v>10.885199999999999</v>
      </c>
      <c r="D896" s="16" t="s">
        <v>1140</v>
      </c>
      <c r="E896" s="16" t="s">
        <v>1141</v>
      </c>
      <c r="F896" s="18" t="s">
        <v>145</v>
      </c>
      <c r="G896" s="18">
        <v>5583.07054285716</v>
      </c>
      <c r="H896" s="23">
        <f t="shared" si="182"/>
        <v>1086.200494719292</v>
      </c>
      <c r="I896" s="19" t="s">
        <v>146</v>
      </c>
      <c r="J896" s="19">
        <v>0</v>
      </c>
      <c r="K896" s="19">
        <f t="shared" si="183"/>
        <v>0</v>
      </c>
      <c r="L896" s="18" t="s">
        <v>146</v>
      </c>
      <c r="M896" s="18">
        <v>0</v>
      </c>
      <c r="N896" s="18">
        <f t="shared" si="184"/>
        <v>0</v>
      </c>
      <c r="O896" s="19" t="s">
        <v>146</v>
      </c>
      <c r="P896" s="19">
        <v>0</v>
      </c>
      <c r="Q896" s="19">
        <f t="shared" si="185"/>
        <v>0</v>
      </c>
      <c r="R896" s="18" t="s">
        <v>146</v>
      </c>
      <c r="S896" s="18">
        <v>0</v>
      </c>
      <c r="T896" s="18">
        <f t="shared" si="186"/>
        <v>0</v>
      </c>
      <c r="U896" s="20" t="s">
        <v>146</v>
      </c>
      <c r="V896" s="20">
        <v>0</v>
      </c>
      <c r="W896" s="20">
        <f t="shared" si="187"/>
        <v>0</v>
      </c>
      <c r="X896" s="18" t="s">
        <v>145</v>
      </c>
      <c r="Y896" s="18">
        <v>5583.07054285716</v>
      </c>
      <c r="Z896" s="23">
        <f t="shared" si="188"/>
        <v>1086.200494719292</v>
      </c>
      <c r="AA896" s="20" t="s">
        <v>146</v>
      </c>
      <c r="AB896" s="20">
        <v>0</v>
      </c>
      <c r="AC896" s="24">
        <f t="shared" si="189"/>
        <v>0</v>
      </c>
      <c r="AD896" s="18" t="s">
        <v>146</v>
      </c>
      <c r="AE896" s="18">
        <v>0</v>
      </c>
      <c r="AF896" s="18">
        <f t="shared" si="190"/>
        <v>0</v>
      </c>
      <c r="AG896" s="19" t="s">
        <v>146</v>
      </c>
      <c r="AH896" s="19">
        <v>0</v>
      </c>
      <c r="AI896" s="19">
        <f t="shared" si="191"/>
        <v>0</v>
      </c>
      <c r="AJ896" s="18" t="s">
        <v>146</v>
      </c>
      <c r="AK896" s="18">
        <v>0</v>
      </c>
      <c r="AL896" s="18">
        <f t="shared" si="192"/>
        <v>0</v>
      </c>
      <c r="AM896" s="19" t="s">
        <v>146</v>
      </c>
      <c r="AN896" s="19">
        <v>0</v>
      </c>
      <c r="AO896" s="19">
        <f t="shared" si="193"/>
        <v>0</v>
      </c>
      <c r="AP896" s="18" t="s">
        <v>146</v>
      </c>
      <c r="AQ896" s="18">
        <v>0</v>
      </c>
      <c r="AR896" s="18">
        <f t="shared" si="194"/>
        <v>0</v>
      </c>
      <c r="AS896" s="20" t="s">
        <v>146</v>
      </c>
      <c r="AT896" s="20">
        <v>0</v>
      </c>
      <c r="AU896" s="16">
        <f t="shared" si="195"/>
        <v>0</v>
      </c>
    </row>
    <row r="897" spans="1:47" x14ac:dyDescent="0.2">
      <c r="A897" s="16">
        <v>894</v>
      </c>
      <c r="B897" s="16">
        <v>1093.3166659001699</v>
      </c>
      <c r="C897" s="17">
        <v>15.48775</v>
      </c>
      <c r="F897" s="18" t="s">
        <v>145</v>
      </c>
      <c r="G897" s="18">
        <v>14682.721914285699</v>
      </c>
      <c r="H897" s="23">
        <f t="shared" si="182"/>
        <v>2856.5606837131713</v>
      </c>
      <c r="I897" s="19" t="s">
        <v>146</v>
      </c>
      <c r="J897" s="19">
        <v>0</v>
      </c>
      <c r="K897" s="19">
        <f t="shared" si="183"/>
        <v>0</v>
      </c>
      <c r="L897" s="18" t="s">
        <v>146</v>
      </c>
      <c r="M897" s="18">
        <v>0</v>
      </c>
      <c r="N897" s="18">
        <f t="shared" si="184"/>
        <v>0</v>
      </c>
      <c r="O897" s="19" t="s">
        <v>146</v>
      </c>
      <c r="P897" s="19">
        <v>0</v>
      </c>
      <c r="Q897" s="19">
        <f t="shared" si="185"/>
        <v>0</v>
      </c>
      <c r="R897" s="18" t="s">
        <v>146</v>
      </c>
      <c r="S897" s="18">
        <v>0</v>
      </c>
      <c r="T897" s="18">
        <f t="shared" si="186"/>
        <v>0</v>
      </c>
      <c r="U897" s="20" t="s">
        <v>146</v>
      </c>
      <c r="V897" s="20">
        <v>0</v>
      </c>
      <c r="W897" s="20">
        <f t="shared" si="187"/>
        <v>0</v>
      </c>
      <c r="X897" s="18" t="s">
        <v>145</v>
      </c>
      <c r="Y897" s="18">
        <v>14682.721914285699</v>
      </c>
      <c r="Z897" s="23">
        <f t="shared" si="188"/>
        <v>2856.5606837131713</v>
      </c>
      <c r="AA897" s="20" t="s">
        <v>146</v>
      </c>
      <c r="AB897" s="20">
        <v>0</v>
      </c>
      <c r="AC897" s="24">
        <f t="shared" si="189"/>
        <v>0</v>
      </c>
      <c r="AD897" s="18" t="s">
        <v>146</v>
      </c>
      <c r="AE897" s="18">
        <v>0</v>
      </c>
      <c r="AF897" s="18">
        <f t="shared" si="190"/>
        <v>0</v>
      </c>
      <c r="AG897" s="19" t="s">
        <v>146</v>
      </c>
      <c r="AH897" s="19">
        <v>0</v>
      </c>
      <c r="AI897" s="19">
        <f t="shared" si="191"/>
        <v>0</v>
      </c>
      <c r="AJ897" s="18" t="s">
        <v>146</v>
      </c>
      <c r="AK897" s="18">
        <v>0</v>
      </c>
      <c r="AL897" s="18">
        <f t="shared" si="192"/>
        <v>0</v>
      </c>
      <c r="AM897" s="19" t="s">
        <v>146</v>
      </c>
      <c r="AN897" s="19">
        <v>0</v>
      </c>
      <c r="AO897" s="19">
        <f t="shared" si="193"/>
        <v>0</v>
      </c>
      <c r="AP897" s="18" t="s">
        <v>146</v>
      </c>
      <c r="AQ897" s="18">
        <v>0</v>
      </c>
      <c r="AR897" s="18">
        <f t="shared" si="194"/>
        <v>0</v>
      </c>
      <c r="AS897" s="20" t="s">
        <v>146</v>
      </c>
      <c r="AT897" s="20">
        <v>0</v>
      </c>
      <c r="AU897" s="16">
        <f t="shared" si="195"/>
        <v>0</v>
      </c>
    </row>
    <row r="898" spans="1:47" x14ac:dyDescent="0.2">
      <c r="A898" s="16">
        <v>895</v>
      </c>
      <c r="B898" s="16">
        <v>982.77915373913095</v>
      </c>
      <c r="C898" s="17">
        <v>8.5571333333333293</v>
      </c>
      <c r="D898" s="16" t="s">
        <v>1142</v>
      </c>
      <c r="E898" s="16" t="s">
        <v>1143</v>
      </c>
      <c r="F898" s="18" t="s">
        <v>145</v>
      </c>
      <c r="G898" s="18">
        <v>12041.0075428571</v>
      </c>
      <c r="H898" s="23">
        <f t="shared" si="182"/>
        <v>2342.608471372977</v>
      </c>
      <c r="I898" s="19" t="s">
        <v>146</v>
      </c>
      <c r="J898" s="19">
        <v>0</v>
      </c>
      <c r="K898" s="19">
        <f t="shared" si="183"/>
        <v>0</v>
      </c>
      <c r="L898" s="18" t="s">
        <v>146</v>
      </c>
      <c r="M898" s="18">
        <v>0</v>
      </c>
      <c r="N898" s="18">
        <f t="shared" si="184"/>
        <v>0</v>
      </c>
      <c r="O898" s="19" t="s">
        <v>146</v>
      </c>
      <c r="P898" s="19">
        <v>0</v>
      </c>
      <c r="Q898" s="19">
        <f t="shared" si="185"/>
        <v>0</v>
      </c>
      <c r="R898" s="18" t="s">
        <v>146</v>
      </c>
      <c r="S898" s="18">
        <v>0</v>
      </c>
      <c r="T898" s="18">
        <f t="shared" si="186"/>
        <v>0</v>
      </c>
      <c r="U898" s="20" t="s">
        <v>146</v>
      </c>
      <c r="V898" s="20">
        <v>0</v>
      </c>
      <c r="W898" s="20">
        <f t="shared" si="187"/>
        <v>0</v>
      </c>
      <c r="X898" s="18" t="s">
        <v>145</v>
      </c>
      <c r="Y898" s="18">
        <v>12041.0075428571</v>
      </c>
      <c r="Z898" s="23">
        <f t="shared" si="188"/>
        <v>2342.608471372977</v>
      </c>
      <c r="AA898" s="20" t="s">
        <v>146</v>
      </c>
      <c r="AB898" s="20">
        <v>0</v>
      </c>
      <c r="AC898" s="24">
        <f t="shared" si="189"/>
        <v>0</v>
      </c>
      <c r="AD898" s="18" t="s">
        <v>146</v>
      </c>
      <c r="AE898" s="18">
        <v>0</v>
      </c>
      <c r="AF898" s="18">
        <f t="shared" si="190"/>
        <v>0</v>
      </c>
      <c r="AG898" s="19" t="s">
        <v>146</v>
      </c>
      <c r="AH898" s="19">
        <v>0</v>
      </c>
      <c r="AI898" s="19">
        <f t="shared" si="191"/>
        <v>0</v>
      </c>
      <c r="AJ898" s="18" t="s">
        <v>146</v>
      </c>
      <c r="AK898" s="18">
        <v>0</v>
      </c>
      <c r="AL898" s="18">
        <f t="shared" si="192"/>
        <v>0</v>
      </c>
      <c r="AM898" s="19" t="s">
        <v>146</v>
      </c>
      <c r="AN898" s="19">
        <v>0</v>
      </c>
      <c r="AO898" s="19">
        <f t="shared" si="193"/>
        <v>0</v>
      </c>
      <c r="AP898" s="18" t="s">
        <v>146</v>
      </c>
      <c r="AQ898" s="18">
        <v>0</v>
      </c>
      <c r="AR898" s="18">
        <f t="shared" si="194"/>
        <v>0</v>
      </c>
      <c r="AS898" s="20" t="s">
        <v>146</v>
      </c>
      <c r="AT898" s="20">
        <v>0</v>
      </c>
      <c r="AU898" s="16">
        <f t="shared" si="195"/>
        <v>0</v>
      </c>
    </row>
    <row r="899" spans="1:47" x14ac:dyDescent="0.2">
      <c r="A899" s="16">
        <v>896</v>
      </c>
      <c r="B899" s="16">
        <v>1167.1228908907799</v>
      </c>
      <c r="C899" s="17">
        <v>2.8072499999999998</v>
      </c>
      <c r="F899" s="18" t="s">
        <v>145</v>
      </c>
      <c r="G899" s="18">
        <v>14471.5927142857</v>
      </c>
      <c r="H899" s="23">
        <f t="shared" si="182"/>
        <v>2815.4849638688133</v>
      </c>
      <c r="I899" s="19" t="s">
        <v>146</v>
      </c>
      <c r="J899" s="19">
        <v>0</v>
      </c>
      <c r="K899" s="19">
        <f t="shared" si="183"/>
        <v>0</v>
      </c>
      <c r="L899" s="18" t="s">
        <v>146</v>
      </c>
      <c r="M899" s="18">
        <v>0</v>
      </c>
      <c r="N899" s="18">
        <f t="shared" si="184"/>
        <v>0</v>
      </c>
      <c r="O899" s="19" t="s">
        <v>146</v>
      </c>
      <c r="P899" s="19">
        <v>0</v>
      </c>
      <c r="Q899" s="19">
        <f t="shared" si="185"/>
        <v>0</v>
      </c>
      <c r="R899" s="18" t="s">
        <v>146</v>
      </c>
      <c r="S899" s="18">
        <v>0</v>
      </c>
      <c r="T899" s="18">
        <f t="shared" si="186"/>
        <v>0</v>
      </c>
      <c r="U899" s="20" t="s">
        <v>146</v>
      </c>
      <c r="V899" s="20">
        <v>0</v>
      </c>
      <c r="W899" s="20">
        <f t="shared" si="187"/>
        <v>0</v>
      </c>
      <c r="X899" s="18" t="s">
        <v>145</v>
      </c>
      <c r="Y899" s="18">
        <v>14471.5927142857</v>
      </c>
      <c r="Z899" s="23">
        <f t="shared" si="188"/>
        <v>2815.4849638688133</v>
      </c>
      <c r="AA899" s="20" t="s">
        <v>146</v>
      </c>
      <c r="AB899" s="20">
        <v>0</v>
      </c>
      <c r="AC899" s="24">
        <f t="shared" si="189"/>
        <v>0</v>
      </c>
      <c r="AD899" s="18" t="s">
        <v>146</v>
      </c>
      <c r="AE899" s="18">
        <v>0</v>
      </c>
      <c r="AF899" s="18">
        <f t="shared" si="190"/>
        <v>0</v>
      </c>
      <c r="AG899" s="19" t="s">
        <v>146</v>
      </c>
      <c r="AH899" s="19">
        <v>0</v>
      </c>
      <c r="AI899" s="19">
        <f t="shared" si="191"/>
        <v>0</v>
      </c>
      <c r="AJ899" s="18" t="s">
        <v>146</v>
      </c>
      <c r="AK899" s="18">
        <v>0</v>
      </c>
      <c r="AL899" s="18">
        <f t="shared" si="192"/>
        <v>0</v>
      </c>
      <c r="AM899" s="19" t="s">
        <v>146</v>
      </c>
      <c r="AN899" s="19">
        <v>0</v>
      </c>
      <c r="AO899" s="19">
        <f t="shared" si="193"/>
        <v>0</v>
      </c>
      <c r="AP899" s="18" t="s">
        <v>146</v>
      </c>
      <c r="AQ899" s="18">
        <v>0</v>
      </c>
      <c r="AR899" s="18">
        <f t="shared" si="194"/>
        <v>0</v>
      </c>
      <c r="AS899" s="20" t="s">
        <v>146</v>
      </c>
      <c r="AT899" s="20">
        <v>0</v>
      </c>
      <c r="AU899" s="16">
        <f t="shared" si="195"/>
        <v>0</v>
      </c>
    </row>
    <row r="900" spans="1:47" x14ac:dyDescent="0.2">
      <c r="A900" s="16">
        <v>897</v>
      </c>
      <c r="B900" s="16">
        <v>1166.22030202777</v>
      </c>
      <c r="C900" s="17">
        <v>2.5508000000000002</v>
      </c>
      <c r="F900" s="18" t="s">
        <v>145</v>
      </c>
      <c r="G900" s="18">
        <v>14727.4786285713</v>
      </c>
      <c r="H900" s="23">
        <f t="shared" si="182"/>
        <v>2865.2682156753503</v>
      </c>
      <c r="I900" s="19" t="s">
        <v>146</v>
      </c>
      <c r="J900" s="19">
        <v>0</v>
      </c>
      <c r="K900" s="19">
        <f t="shared" si="183"/>
        <v>0</v>
      </c>
      <c r="L900" s="18" t="s">
        <v>146</v>
      </c>
      <c r="M900" s="18">
        <v>0</v>
      </c>
      <c r="N900" s="18">
        <f t="shared" si="184"/>
        <v>0</v>
      </c>
      <c r="O900" s="19" t="s">
        <v>146</v>
      </c>
      <c r="P900" s="19">
        <v>0</v>
      </c>
      <c r="Q900" s="19">
        <f t="shared" si="185"/>
        <v>0</v>
      </c>
      <c r="R900" s="18" t="s">
        <v>146</v>
      </c>
      <c r="S900" s="18">
        <v>0</v>
      </c>
      <c r="T900" s="18">
        <f t="shared" si="186"/>
        <v>0</v>
      </c>
      <c r="U900" s="20" t="s">
        <v>146</v>
      </c>
      <c r="V900" s="20">
        <v>0</v>
      </c>
      <c r="W900" s="20">
        <f t="shared" si="187"/>
        <v>0</v>
      </c>
      <c r="X900" s="18" t="s">
        <v>145</v>
      </c>
      <c r="Y900" s="18">
        <v>14727.4786285713</v>
      </c>
      <c r="Z900" s="23">
        <f t="shared" si="188"/>
        <v>2865.2682156753503</v>
      </c>
      <c r="AA900" s="20" t="s">
        <v>146</v>
      </c>
      <c r="AB900" s="20">
        <v>0</v>
      </c>
      <c r="AC900" s="24">
        <f t="shared" si="189"/>
        <v>0</v>
      </c>
      <c r="AD900" s="18" t="s">
        <v>146</v>
      </c>
      <c r="AE900" s="18">
        <v>0</v>
      </c>
      <c r="AF900" s="18">
        <f t="shared" si="190"/>
        <v>0</v>
      </c>
      <c r="AG900" s="19" t="s">
        <v>146</v>
      </c>
      <c r="AH900" s="19">
        <v>0</v>
      </c>
      <c r="AI900" s="19">
        <f t="shared" si="191"/>
        <v>0</v>
      </c>
      <c r="AJ900" s="18" t="s">
        <v>146</v>
      </c>
      <c r="AK900" s="18">
        <v>0</v>
      </c>
      <c r="AL900" s="18">
        <f t="shared" si="192"/>
        <v>0</v>
      </c>
      <c r="AM900" s="19" t="s">
        <v>146</v>
      </c>
      <c r="AN900" s="19">
        <v>0</v>
      </c>
      <c r="AO900" s="19">
        <f t="shared" si="193"/>
        <v>0</v>
      </c>
      <c r="AP900" s="18" t="s">
        <v>146</v>
      </c>
      <c r="AQ900" s="18">
        <v>0</v>
      </c>
      <c r="AR900" s="18">
        <f t="shared" si="194"/>
        <v>0</v>
      </c>
      <c r="AS900" s="20" t="s">
        <v>146</v>
      </c>
      <c r="AT900" s="20">
        <v>0</v>
      </c>
      <c r="AU900" s="16">
        <f t="shared" si="195"/>
        <v>0</v>
      </c>
    </row>
    <row r="901" spans="1:47" x14ac:dyDescent="0.2">
      <c r="A901" s="16">
        <v>898</v>
      </c>
      <c r="B901" s="16">
        <v>957.66560111310901</v>
      </c>
      <c r="C901" s="17">
        <v>10.507533333333299</v>
      </c>
      <c r="D901" s="16" t="s">
        <v>1144</v>
      </c>
      <c r="E901" s="16" t="s">
        <v>1145</v>
      </c>
      <c r="F901" s="18" t="s">
        <v>145</v>
      </c>
      <c r="G901" s="18">
        <v>4725.4830285714197</v>
      </c>
      <c r="H901" s="23">
        <f>G901/5.14</f>
        <v>919.35467481934245</v>
      </c>
      <c r="I901" s="19" t="s">
        <v>146</v>
      </c>
      <c r="J901" s="19">
        <v>0</v>
      </c>
      <c r="K901" s="19">
        <f t="shared" ref="K901:K964" si="196">J901/8.53</f>
        <v>0</v>
      </c>
      <c r="L901" s="18" t="s">
        <v>146</v>
      </c>
      <c r="M901" s="18">
        <v>0</v>
      </c>
      <c r="N901" s="18">
        <f t="shared" ref="N901:N964" si="197">M901/6.08</f>
        <v>0</v>
      </c>
      <c r="O901" s="19" t="s">
        <v>146</v>
      </c>
      <c r="P901" s="19">
        <v>0</v>
      </c>
      <c r="Q901" s="19">
        <f t="shared" ref="Q901:Q964" si="198">P901/4.16</f>
        <v>0</v>
      </c>
      <c r="R901" s="18" t="s">
        <v>146</v>
      </c>
      <c r="S901" s="18">
        <v>0</v>
      </c>
      <c r="T901" s="18">
        <f t="shared" ref="T901:T964" si="199">S901/10.36</f>
        <v>0</v>
      </c>
      <c r="U901" s="20" t="s">
        <v>146</v>
      </c>
      <c r="V901" s="20">
        <v>0</v>
      </c>
      <c r="W901" s="20">
        <f t="shared" ref="W901:W964" si="200">V901/2.78</f>
        <v>0</v>
      </c>
      <c r="X901" s="18" t="s">
        <v>145</v>
      </c>
      <c r="Y901" s="18">
        <v>4725.4830285714197</v>
      </c>
      <c r="Z901" s="23">
        <f t="shared" ref="Z901:Z964" si="201">Y901/5.14</f>
        <v>919.35467481934245</v>
      </c>
      <c r="AA901" s="20" t="s">
        <v>146</v>
      </c>
      <c r="AB901" s="20">
        <v>0</v>
      </c>
      <c r="AC901" s="24">
        <f t="shared" ref="AC901:AC964" si="202">AB901/5.86</f>
        <v>0</v>
      </c>
      <c r="AD901" s="18" t="s">
        <v>146</v>
      </c>
      <c r="AE901" s="18">
        <v>0</v>
      </c>
      <c r="AF901" s="18">
        <f t="shared" ref="AF901:AF964" si="203">AE901/12.78</f>
        <v>0</v>
      </c>
      <c r="AG901" s="19" t="s">
        <v>146</v>
      </c>
      <c r="AH901" s="19">
        <v>0</v>
      </c>
      <c r="AI901" s="19">
        <f t="shared" ref="AI901:AI964" si="204">AH901/3</f>
        <v>0</v>
      </c>
      <c r="AJ901" s="18" t="s">
        <v>146</v>
      </c>
      <c r="AK901" s="18">
        <v>0</v>
      </c>
      <c r="AL901" s="18">
        <f t="shared" ref="AL901:AL964" si="205">AK901/15.13</f>
        <v>0</v>
      </c>
      <c r="AM901" s="19" t="s">
        <v>146</v>
      </c>
      <c r="AN901" s="19">
        <v>0</v>
      </c>
      <c r="AO901" s="19">
        <f t="shared" ref="AO901:AO964" si="206">AN901/9.02</f>
        <v>0</v>
      </c>
      <c r="AP901" s="18" t="s">
        <v>146</v>
      </c>
      <c r="AQ901" s="18">
        <v>0</v>
      </c>
      <c r="AR901" s="18">
        <f t="shared" ref="AR901:AR964" si="207">AQ901/8.1</f>
        <v>0</v>
      </c>
      <c r="AS901" s="20" t="s">
        <v>146</v>
      </c>
      <c r="AT901" s="20">
        <v>0</v>
      </c>
      <c r="AU901" s="16">
        <f t="shared" ref="AU901:AU964" si="208">AT901/15.01</f>
        <v>0</v>
      </c>
    </row>
    <row r="902" spans="1:47" x14ac:dyDescent="0.2">
      <c r="A902" s="16">
        <v>899</v>
      </c>
      <c r="B902" s="16">
        <v>997.44692745980205</v>
      </c>
      <c r="C902" s="17">
        <v>9.03623333333333</v>
      </c>
      <c r="D902" s="16" t="s">
        <v>1146</v>
      </c>
      <c r="E902" s="16" t="s">
        <v>1146</v>
      </c>
      <c r="F902" s="18" t="s">
        <v>145</v>
      </c>
      <c r="G902" s="18">
        <v>11605.6708857143</v>
      </c>
      <c r="H902" s="23">
        <f>G902/5.14</f>
        <v>2257.9126236798252</v>
      </c>
      <c r="I902" s="19" t="s">
        <v>146</v>
      </c>
      <c r="J902" s="19">
        <v>0</v>
      </c>
      <c r="K902" s="19">
        <f t="shared" si="196"/>
        <v>0</v>
      </c>
      <c r="L902" s="18" t="s">
        <v>146</v>
      </c>
      <c r="M902" s="18">
        <v>0</v>
      </c>
      <c r="N902" s="18">
        <f t="shared" si="197"/>
        <v>0</v>
      </c>
      <c r="O902" s="19" t="s">
        <v>146</v>
      </c>
      <c r="P902" s="19">
        <v>0</v>
      </c>
      <c r="Q902" s="19">
        <f t="shared" si="198"/>
        <v>0</v>
      </c>
      <c r="R902" s="18" t="s">
        <v>146</v>
      </c>
      <c r="S902" s="18">
        <v>0</v>
      </c>
      <c r="T902" s="18">
        <f t="shared" si="199"/>
        <v>0</v>
      </c>
      <c r="U902" s="20" t="s">
        <v>146</v>
      </c>
      <c r="V902" s="20">
        <v>0</v>
      </c>
      <c r="W902" s="20">
        <f t="shared" si="200"/>
        <v>0</v>
      </c>
      <c r="X902" s="18" t="s">
        <v>145</v>
      </c>
      <c r="Y902" s="18">
        <v>11605.6708857143</v>
      </c>
      <c r="Z902" s="23">
        <f t="shared" si="201"/>
        <v>2257.9126236798252</v>
      </c>
      <c r="AA902" s="20" t="s">
        <v>146</v>
      </c>
      <c r="AB902" s="20">
        <v>0</v>
      </c>
      <c r="AC902" s="24">
        <f t="shared" si="202"/>
        <v>0</v>
      </c>
      <c r="AD902" s="18" t="s">
        <v>146</v>
      </c>
      <c r="AE902" s="18">
        <v>0</v>
      </c>
      <c r="AF902" s="18">
        <f t="shared" si="203"/>
        <v>0</v>
      </c>
      <c r="AG902" s="19" t="s">
        <v>146</v>
      </c>
      <c r="AH902" s="19">
        <v>0</v>
      </c>
      <c r="AI902" s="19">
        <f t="shared" si="204"/>
        <v>0</v>
      </c>
      <c r="AJ902" s="18" t="s">
        <v>146</v>
      </c>
      <c r="AK902" s="18">
        <v>0</v>
      </c>
      <c r="AL902" s="18">
        <f t="shared" si="205"/>
        <v>0</v>
      </c>
      <c r="AM902" s="19" t="s">
        <v>146</v>
      </c>
      <c r="AN902" s="19">
        <v>0</v>
      </c>
      <c r="AO902" s="19">
        <f t="shared" si="206"/>
        <v>0</v>
      </c>
      <c r="AP902" s="18" t="s">
        <v>146</v>
      </c>
      <c r="AQ902" s="18">
        <v>0</v>
      </c>
      <c r="AR902" s="18">
        <f t="shared" si="207"/>
        <v>0</v>
      </c>
      <c r="AS902" s="20" t="s">
        <v>146</v>
      </c>
      <c r="AT902" s="20">
        <v>0</v>
      </c>
      <c r="AU902" s="16">
        <f t="shared" si="208"/>
        <v>0</v>
      </c>
    </row>
    <row r="903" spans="1:47" x14ac:dyDescent="0.2">
      <c r="A903" s="16">
        <v>900</v>
      </c>
      <c r="B903" s="16">
        <v>1144.70179169947</v>
      </c>
      <c r="C903" s="17">
        <v>0.37761666666666599</v>
      </c>
      <c r="D903" s="16" t="s">
        <v>1147</v>
      </c>
      <c r="E903" s="16" t="s">
        <v>1147</v>
      </c>
      <c r="F903" s="18" t="s">
        <v>145</v>
      </c>
      <c r="G903" s="18">
        <v>11133.0456142857</v>
      </c>
      <c r="H903" s="23">
        <f>G903/5.14</f>
        <v>2165.9621817676461</v>
      </c>
      <c r="I903" s="19" t="s">
        <v>146</v>
      </c>
      <c r="J903" s="19">
        <v>0</v>
      </c>
      <c r="K903" s="19">
        <f t="shared" si="196"/>
        <v>0</v>
      </c>
      <c r="L903" s="18" t="s">
        <v>146</v>
      </c>
      <c r="M903" s="18">
        <v>0</v>
      </c>
      <c r="N903" s="18">
        <f t="shared" si="197"/>
        <v>0</v>
      </c>
      <c r="O903" s="19" t="s">
        <v>146</v>
      </c>
      <c r="P903" s="19">
        <v>0</v>
      </c>
      <c r="Q903" s="19">
        <f t="shared" si="198"/>
        <v>0</v>
      </c>
      <c r="R903" s="18" t="s">
        <v>146</v>
      </c>
      <c r="S903" s="18">
        <v>0</v>
      </c>
      <c r="T903" s="18">
        <f t="shared" si="199"/>
        <v>0</v>
      </c>
      <c r="U903" s="20" t="s">
        <v>146</v>
      </c>
      <c r="V903" s="20">
        <v>0</v>
      </c>
      <c r="W903" s="20">
        <f t="shared" si="200"/>
        <v>0</v>
      </c>
      <c r="X903" s="18" t="s">
        <v>145</v>
      </c>
      <c r="Y903" s="18">
        <v>11133.0456142857</v>
      </c>
      <c r="Z903" s="23">
        <f t="shared" si="201"/>
        <v>2165.9621817676461</v>
      </c>
      <c r="AA903" s="20" t="s">
        <v>146</v>
      </c>
      <c r="AB903" s="20">
        <v>0</v>
      </c>
      <c r="AC903" s="24">
        <f t="shared" si="202"/>
        <v>0</v>
      </c>
      <c r="AD903" s="18" t="s">
        <v>146</v>
      </c>
      <c r="AE903" s="18">
        <v>0</v>
      </c>
      <c r="AF903" s="18">
        <f t="shared" si="203"/>
        <v>0</v>
      </c>
      <c r="AG903" s="19" t="s">
        <v>146</v>
      </c>
      <c r="AH903" s="19">
        <v>0</v>
      </c>
      <c r="AI903" s="19">
        <f t="shared" si="204"/>
        <v>0</v>
      </c>
      <c r="AJ903" s="18" t="s">
        <v>146</v>
      </c>
      <c r="AK903" s="18">
        <v>0</v>
      </c>
      <c r="AL903" s="18">
        <f t="shared" si="205"/>
        <v>0</v>
      </c>
      <c r="AM903" s="19" t="s">
        <v>146</v>
      </c>
      <c r="AN903" s="19">
        <v>0</v>
      </c>
      <c r="AO903" s="19">
        <f t="shared" si="206"/>
        <v>0</v>
      </c>
      <c r="AP903" s="18" t="s">
        <v>146</v>
      </c>
      <c r="AQ903" s="18">
        <v>0</v>
      </c>
      <c r="AR903" s="18">
        <f t="shared" si="207"/>
        <v>0</v>
      </c>
      <c r="AS903" s="20" t="s">
        <v>146</v>
      </c>
      <c r="AT903" s="20">
        <v>0</v>
      </c>
      <c r="AU903" s="16">
        <f t="shared" si="208"/>
        <v>0</v>
      </c>
    </row>
    <row r="904" spans="1:47" x14ac:dyDescent="0.2">
      <c r="A904" s="16">
        <v>901</v>
      </c>
      <c r="B904" s="16">
        <v>811.60998535156205</v>
      </c>
      <c r="C904" s="17">
        <v>8.9281333333333297</v>
      </c>
      <c r="D904" s="16" t="s">
        <v>1148</v>
      </c>
      <c r="E904" s="16" t="s">
        <v>1149</v>
      </c>
      <c r="F904" s="18" t="s">
        <v>146</v>
      </c>
      <c r="G904" s="18">
        <v>0</v>
      </c>
      <c r="I904" s="19" t="s">
        <v>145</v>
      </c>
      <c r="J904" s="25">
        <v>211921473.148871</v>
      </c>
      <c r="K904" s="19">
        <f t="shared" si="196"/>
        <v>24844252.420735173</v>
      </c>
      <c r="L904" s="18" t="s">
        <v>146</v>
      </c>
      <c r="M904" s="18">
        <v>0</v>
      </c>
      <c r="N904" s="18">
        <f t="shared" si="197"/>
        <v>0</v>
      </c>
      <c r="O904" s="19" t="s">
        <v>146</v>
      </c>
      <c r="P904" s="19">
        <v>0</v>
      </c>
      <c r="Q904" s="19">
        <f t="shared" si="198"/>
        <v>0</v>
      </c>
      <c r="R904" s="18" t="s">
        <v>146</v>
      </c>
      <c r="S904" s="18">
        <v>0</v>
      </c>
      <c r="T904" s="18">
        <f t="shared" si="199"/>
        <v>0</v>
      </c>
      <c r="U904" s="20" t="s">
        <v>146</v>
      </c>
      <c r="V904" s="20">
        <v>0</v>
      </c>
      <c r="W904" s="20">
        <f t="shared" si="200"/>
        <v>0</v>
      </c>
      <c r="X904" s="18" t="s">
        <v>146</v>
      </c>
      <c r="Y904" s="18">
        <v>0</v>
      </c>
      <c r="Z904" s="23">
        <f t="shared" si="201"/>
        <v>0</v>
      </c>
      <c r="AA904" s="20" t="s">
        <v>146</v>
      </c>
      <c r="AB904" s="20">
        <v>0</v>
      </c>
      <c r="AC904" s="24">
        <f t="shared" si="202"/>
        <v>0</v>
      </c>
      <c r="AD904" s="18" t="s">
        <v>146</v>
      </c>
      <c r="AE904" s="18">
        <v>0</v>
      </c>
      <c r="AF904" s="18">
        <f t="shared" si="203"/>
        <v>0</v>
      </c>
      <c r="AG904" s="19" t="s">
        <v>146</v>
      </c>
      <c r="AH904" s="19">
        <v>0</v>
      </c>
      <c r="AI904" s="19">
        <f t="shared" si="204"/>
        <v>0</v>
      </c>
      <c r="AJ904" s="18" t="s">
        <v>145</v>
      </c>
      <c r="AK904" s="23">
        <v>168919019.40555701</v>
      </c>
      <c r="AL904" s="18">
        <f t="shared" si="205"/>
        <v>11164508.883381164</v>
      </c>
      <c r="AM904" s="19" t="s">
        <v>145</v>
      </c>
      <c r="AN904" s="25">
        <v>89967859.898071498</v>
      </c>
      <c r="AO904" s="19">
        <f t="shared" si="206"/>
        <v>9974263.8467928488</v>
      </c>
      <c r="AP904" s="18" t="s">
        <v>146</v>
      </c>
      <c r="AQ904" s="18">
        <v>0</v>
      </c>
      <c r="AR904" s="18">
        <f t="shared" si="207"/>
        <v>0</v>
      </c>
      <c r="AS904" s="20" t="s">
        <v>146</v>
      </c>
      <c r="AT904" s="20">
        <v>0</v>
      </c>
      <c r="AU904" s="16">
        <f t="shared" si="208"/>
        <v>0</v>
      </c>
    </row>
    <row r="905" spans="1:47" x14ac:dyDescent="0.2">
      <c r="A905" s="16">
        <v>902</v>
      </c>
      <c r="B905" s="16">
        <v>806.57422078450497</v>
      </c>
      <c r="C905" s="17">
        <v>5.8061566666666602</v>
      </c>
      <c r="D905" s="16" t="s">
        <v>1150</v>
      </c>
      <c r="E905" s="16" t="s">
        <v>1151</v>
      </c>
      <c r="F905" s="18" t="s">
        <v>146</v>
      </c>
      <c r="G905" s="18">
        <v>0</v>
      </c>
      <c r="I905" s="19" t="s">
        <v>145</v>
      </c>
      <c r="J905" s="25">
        <v>79601183.330972105</v>
      </c>
      <c r="K905" s="19">
        <f t="shared" si="196"/>
        <v>9331908.9485313147</v>
      </c>
      <c r="L905" s="18" t="s">
        <v>146</v>
      </c>
      <c r="M905" s="18">
        <v>0</v>
      </c>
      <c r="N905" s="18">
        <f t="shared" si="197"/>
        <v>0</v>
      </c>
      <c r="O905" s="19" t="s">
        <v>146</v>
      </c>
      <c r="P905" s="19">
        <v>0</v>
      </c>
      <c r="Q905" s="19">
        <f t="shared" si="198"/>
        <v>0</v>
      </c>
      <c r="R905" s="18" t="s">
        <v>146</v>
      </c>
      <c r="S905" s="18">
        <v>0</v>
      </c>
      <c r="T905" s="18">
        <f t="shared" si="199"/>
        <v>0</v>
      </c>
      <c r="U905" s="20" t="s">
        <v>145</v>
      </c>
      <c r="V905" s="20">
        <v>5589168.0282429</v>
      </c>
      <c r="W905" s="20">
        <f t="shared" si="200"/>
        <v>2010492.0964902521</v>
      </c>
      <c r="X905" s="18" t="s">
        <v>146</v>
      </c>
      <c r="Y905" s="18">
        <v>0</v>
      </c>
      <c r="Z905" s="23">
        <f t="shared" si="201"/>
        <v>0</v>
      </c>
      <c r="AA905" s="20" t="s">
        <v>146</v>
      </c>
      <c r="AB905" s="20">
        <v>0</v>
      </c>
      <c r="AC905" s="24">
        <f t="shared" si="202"/>
        <v>0</v>
      </c>
      <c r="AD905" s="18" t="s">
        <v>145</v>
      </c>
      <c r="AE905" s="18">
        <v>351447.949599999</v>
      </c>
      <c r="AF905" s="18">
        <f t="shared" si="203"/>
        <v>27499.839561815261</v>
      </c>
      <c r="AG905" s="19" t="s">
        <v>146</v>
      </c>
      <c r="AH905" s="19">
        <v>0</v>
      </c>
      <c r="AI905" s="19">
        <f t="shared" si="204"/>
        <v>0</v>
      </c>
      <c r="AJ905" s="18" t="s">
        <v>145</v>
      </c>
      <c r="AK905" s="18">
        <v>7501953.1799428696</v>
      </c>
      <c r="AL905" s="18">
        <f t="shared" si="205"/>
        <v>495832.99272590014</v>
      </c>
      <c r="AM905" s="19" t="s">
        <v>145</v>
      </c>
      <c r="AN905" s="19">
        <v>8441984.74614284</v>
      </c>
      <c r="AO905" s="19">
        <f t="shared" si="206"/>
        <v>935918.48626860755</v>
      </c>
      <c r="AP905" s="18" t="s">
        <v>146</v>
      </c>
      <c r="AQ905" s="18">
        <v>0</v>
      </c>
      <c r="AR905" s="18">
        <f t="shared" si="207"/>
        <v>0</v>
      </c>
      <c r="AS905" s="20" t="s">
        <v>146</v>
      </c>
      <c r="AT905" s="20">
        <v>0</v>
      </c>
      <c r="AU905" s="16">
        <f t="shared" si="208"/>
        <v>0</v>
      </c>
    </row>
    <row r="906" spans="1:47" x14ac:dyDescent="0.2">
      <c r="A906" s="16">
        <v>903</v>
      </c>
      <c r="B906" s="16">
        <v>524.37548828125</v>
      </c>
      <c r="C906" s="17">
        <v>1.81522916666666</v>
      </c>
      <c r="D906" s="16" t="s">
        <v>1152</v>
      </c>
      <c r="E906" s="16" t="s">
        <v>1153</v>
      </c>
      <c r="F906" s="18" t="s">
        <v>146</v>
      </c>
      <c r="G906" s="18">
        <v>0</v>
      </c>
      <c r="I906" s="19" t="s">
        <v>145</v>
      </c>
      <c r="J906" s="25">
        <v>71188324.769028604</v>
      </c>
      <c r="K906" s="19">
        <f t="shared" si="196"/>
        <v>8345641.8252085121</v>
      </c>
      <c r="L906" s="18" t="s">
        <v>145</v>
      </c>
      <c r="M906" s="23">
        <v>95166894.855499893</v>
      </c>
      <c r="N906" s="18">
        <f t="shared" si="197"/>
        <v>15652449.81175985</v>
      </c>
      <c r="O906" s="19" t="s">
        <v>146</v>
      </c>
      <c r="P906" s="19">
        <v>0</v>
      </c>
      <c r="Q906" s="19">
        <f t="shared" si="198"/>
        <v>0</v>
      </c>
      <c r="R906" s="18" t="s">
        <v>145</v>
      </c>
      <c r="S906" s="23">
        <v>37822454.004599899</v>
      </c>
      <c r="T906" s="18">
        <f t="shared" si="199"/>
        <v>3650816.0236100289</v>
      </c>
      <c r="U906" s="20" t="s">
        <v>146</v>
      </c>
      <c r="V906" s="20">
        <v>0</v>
      </c>
      <c r="W906" s="20">
        <f t="shared" si="200"/>
        <v>0</v>
      </c>
      <c r="X906" s="18" t="s">
        <v>146</v>
      </c>
      <c r="Y906" s="18">
        <v>0</v>
      </c>
      <c r="Z906" s="23">
        <f t="shared" si="201"/>
        <v>0</v>
      </c>
      <c r="AA906" s="20" t="s">
        <v>146</v>
      </c>
      <c r="AB906" s="20">
        <v>0</v>
      </c>
      <c r="AC906" s="24">
        <f t="shared" si="202"/>
        <v>0</v>
      </c>
      <c r="AD906" s="18" t="s">
        <v>146</v>
      </c>
      <c r="AE906" s="18">
        <v>0</v>
      </c>
      <c r="AF906" s="18">
        <f t="shared" si="203"/>
        <v>0</v>
      </c>
      <c r="AG906" s="19" t="s">
        <v>146</v>
      </c>
      <c r="AH906" s="19">
        <v>0</v>
      </c>
      <c r="AI906" s="19">
        <f t="shared" si="204"/>
        <v>0</v>
      </c>
      <c r="AJ906" s="18" t="s">
        <v>146</v>
      </c>
      <c r="AK906" s="18">
        <v>0</v>
      </c>
      <c r="AL906" s="18">
        <f t="shared" si="205"/>
        <v>0</v>
      </c>
      <c r="AM906" s="19" t="s">
        <v>145</v>
      </c>
      <c r="AN906" s="25">
        <v>54549067.984185703</v>
      </c>
      <c r="AO906" s="19">
        <f t="shared" si="206"/>
        <v>6047568.5126591688</v>
      </c>
      <c r="AP906" s="18" t="s">
        <v>146</v>
      </c>
      <c r="AQ906" s="18">
        <v>0</v>
      </c>
      <c r="AR906" s="18">
        <f t="shared" si="207"/>
        <v>0</v>
      </c>
      <c r="AS906" s="20" t="s">
        <v>146</v>
      </c>
      <c r="AT906" s="20">
        <v>0</v>
      </c>
      <c r="AU906" s="16">
        <f t="shared" si="208"/>
        <v>0</v>
      </c>
    </row>
    <row r="907" spans="1:47" x14ac:dyDescent="0.2">
      <c r="A907" s="16">
        <v>904</v>
      </c>
      <c r="B907" s="16">
        <v>783.57678222656205</v>
      </c>
      <c r="C907" s="17">
        <v>6.0677916666666603</v>
      </c>
      <c r="D907" s="16" t="s">
        <v>143</v>
      </c>
      <c r="E907" s="16" t="s">
        <v>144</v>
      </c>
      <c r="F907" s="18" t="s">
        <v>146</v>
      </c>
      <c r="G907" s="18">
        <v>0</v>
      </c>
      <c r="I907" s="19" t="s">
        <v>145</v>
      </c>
      <c r="J907" s="25">
        <v>76639489.9713144</v>
      </c>
      <c r="K907" s="19">
        <f t="shared" si="196"/>
        <v>8984699.8794037998</v>
      </c>
      <c r="L907" s="18" t="s">
        <v>146</v>
      </c>
      <c r="M907" s="18">
        <v>0</v>
      </c>
      <c r="N907" s="18">
        <f t="shared" si="197"/>
        <v>0</v>
      </c>
      <c r="O907" s="19" t="s">
        <v>146</v>
      </c>
      <c r="P907" s="19">
        <v>0</v>
      </c>
      <c r="Q907" s="19">
        <f t="shared" si="198"/>
        <v>0</v>
      </c>
      <c r="R907" s="18" t="s">
        <v>146</v>
      </c>
      <c r="S907" s="18">
        <v>0</v>
      </c>
      <c r="T907" s="18">
        <f t="shared" si="199"/>
        <v>0</v>
      </c>
      <c r="U907" s="20" t="s">
        <v>145</v>
      </c>
      <c r="V907" s="20">
        <v>3887060.9520714199</v>
      </c>
      <c r="W907" s="20">
        <f t="shared" si="200"/>
        <v>1398223.3640544678</v>
      </c>
      <c r="X907" s="18" t="s">
        <v>146</v>
      </c>
      <c r="Y907" s="18">
        <v>0</v>
      </c>
      <c r="Z907" s="23">
        <f t="shared" si="201"/>
        <v>0</v>
      </c>
      <c r="AA907" s="20" t="s">
        <v>145</v>
      </c>
      <c r="AB907" s="20">
        <v>8210403.7613142496</v>
      </c>
      <c r="AC907" s="24">
        <f t="shared" si="202"/>
        <v>1401092.7920331482</v>
      </c>
      <c r="AD907" s="18" t="s">
        <v>146</v>
      </c>
      <c r="AE907" s="18">
        <v>0</v>
      </c>
      <c r="AF907" s="18">
        <f t="shared" si="203"/>
        <v>0</v>
      </c>
      <c r="AG907" s="19" t="s">
        <v>145</v>
      </c>
      <c r="AH907" s="19">
        <v>3771671.7370571201</v>
      </c>
      <c r="AI907" s="19">
        <f t="shared" si="204"/>
        <v>1257223.9123523734</v>
      </c>
      <c r="AJ907" s="18" t="s">
        <v>145</v>
      </c>
      <c r="AK907" s="18">
        <v>5850376.4866000004</v>
      </c>
      <c r="AL907" s="18">
        <f t="shared" si="205"/>
        <v>386673.92508922669</v>
      </c>
      <c r="AM907" s="19" t="s">
        <v>145</v>
      </c>
      <c r="AN907" s="19">
        <v>6994180.3191428501</v>
      </c>
      <c r="AO907" s="19">
        <f t="shared" si="206"/>
        <v>775408.01764333155</v>
      </c>
      <c r="AP907" s="18" t="s">
        <v>146</v>
      </c>
      <c r="AQ907" s="18">
        <v>0</v>
      </c>
      <c r="AR907" s="18">
        <f t="shared" si="207"/>
        <v>0</v>
      </c>
      <c r="AS907" s="20" t="s">
        <v>146</v>
      </c>
      <c r="AT907" s="20">
        <v>0</v>
      </c>
      <c r="AU907" s="16">
        <f t="shared" si="208"/>
        <v>0</v>
      </c>
    </row>
    <row r="908" spans="1:47" x14ac:dyDescent="0.2">
      <c r="A908" s="16">
        <v>905</v>
      </c>
      <c r="B908" s="16">
        <v>760.58209228515602</v>
      </c>
      <c r="C908" s="17">
        <v>7.1025291666666597</v>
      </c>
      <c r="D908" s="16" t="s">
        <v>182</v>
      </c>
      <c r="E908" s="16" t="s">
        <v>183</v>
      </c>
      <c r="F908" s="18" t="s">
        <v>146</v>
      </c>
      <c r="G908" s="18">
        <v>0</v>
      </c>
      <c r="I908" s="19" t="s">
        <v>145</v>
      </c>
      <c r="J908" s="25">
        <v>92837644.177042395</v>
      </c>
      <c r="K908" s="19">
        <f t="shared" si="196"/>
        <v>10883662.857800985</v>
      </c>
      <c r="L908" s="18" t="s">
        <v>145</v>
      </c>
      <c r="M908" s="23">
        <v>252278065.15068501</v>
      </c>
      <c r="N908" s="18">
        <f t="shared" si="197"/>
        <v>41493102.82083635</v>
      </c>
      <c r="O908" s="19" t="s">
        <v>146</v>
      </c>
      <c r="P908" s="19">
        <v>0</v>
      </c>
      <c r="Q908" s="19">
        <f t="shared" si="198"/>
        <v>0</v>
      </c>
      <c r="R908" s="18" t="s">
        <v>145</v>
      </c>
      <c r="S908" s="23">
        <v>54010321.197514303</v>
      </c>
      <c r="T908" s="18">
        <f t="shared" si="199"/>
        <v>5213351.4669415355</v>
      </c>
      <c r="U908" s="20" t="s">
        <v>145</v>
      </c>
      <c r="V908" s="24">
        <v>87907641.847442895</v>
      </c>
      <c r="W908" s="20">
        <f t="shared" si="200"/>
        <v>31621453.901957877</v>
      </c>
      <c r="X908" s="18" t="s">
        <v>146</v>
      </c>
      <c r="Y908" s="18">
        <v>0</v>
      </c>
      <c r="Z908" s="23">
        <f t="shared" si="201"/>
        <v>0</v>
      </c>
      <c r="AA908" s="20" t="s">
        <v>145</v>
      </c>
      <c r="AB908" s="24">
        <v>106818173.61621401</v>
      </c>
      <c r="AC908" s="24">
        <f t="shared" si="202"/>
        <v>18228357.272391468</v>
      </c>
      <c r="AD908" s="18" t="s">
        <v>146</v>
      </c>
      <c r="AE908" s="18">
        <v>0</v>
      </c>
      <c r="AF908" s="18">
        <f t="shared" si="203"/>
        <v>0</v>
      </c>
      <c r="AG908" s="19" t="s">
        <v>145</v>
      </c>
      <c r="AH908" s="25">
        <v>75083905.752514303</v>
      </c>
      <c r="AI908" s="19">
        <f t="shared" si="204"/>
        <v>25027968.584171433</v>
      </c>
      <c r="AJ908" s="18" t="s">
        <v>145</v>
      </c>
      <c r="AK908" s="23">
        <v>105453252.658499</v>
      </c>
      <c r="AL908" s="18">
        <f t="shared" si="205"/>
        <v>6969811.8082286185</v>
      </c>
      <c r="AM908" s="19" t="s">
        <v>145</v>
      </c>
      <c r="AN908" s="25">
        <v>115637687.819428</v>
      </c>
      <c r="AO908" s="19">
        <f t="shared" si="206"/>
        <v>12820142.773772506</v>
      </c>
      <c r="AP908" s="18" t="s">
        <v>146</v>
      </c>
      <c r="AQ908" s="18">
        <v>0</v>
      </c>
      <c r="AR908" s="18">
        <f t="shared" si="207"/>
        <v>0</v>
      </c>
      <c r="AS908" s="20" t="s">
        <v>146</v>
      </c>
      <c r="AT908" s="20">
        <v>0</v>
      </c>
      <c r="AU908" s="16">
        <f t="shared" si="208"/>
        <v>0</v>
      </c>
    </row>
    <row r="909" spans="1:47" x14ac:dyDescent="0.2">
      <c r="A909" s="16">
        <v>906</v>
      </c>
      <c r="B909" s="16">
        <v>703.57965087890602</v>
      </c>
      <c r="C909" s="17">
        <v>6.36504259259259</v>
      </c>
      <c r="D909" s="16" t="s">
        <v>1154</v>
      </c>
      <c r="E909" s="16" t="s">
        <v>1155</v>
      </c>
      <c r="F909" s="18" t="s">
        <v>146</v>
      </c>
      <c r="G909" s="18">
        <v>0</v>
      </c>
      <c r="I909" s="19" t="s">
        <v>145</v>
      </c>
      <c r="J909" s="25">
        <v>87484520.845000207</v>
      </c>
      <c r="K909" s="19">
        <f t="shared" si="196"/>
        <v>10256098.575029334</v>
      </c>
      <c r="L909" s="18" t="s">
        <v>145</v>
      </c>
      <c r="M909" s="23">
        <v>204426230.67829901</v>
      </c>
      <c r="N909" s="18">
        <f t="shared" si="197"/>
        <v>33622735.308930755</v>
      </c>
      <c r="O909" s="19" t="s">
        <v>146</v>
      </c>
      <c r="P909" s="19">
        <v>0</v>
      </c>
      <c r="Q909" s="19">
        <f t="shared" si="198"/>
        <v>0</v>
      </c>
      <c r="R909" s="18" t="s">
        <v>145</v>
      </c>
      <c r="S909" s="23">
        <v>40709119.984071396</v>
      </c>
      <c r="T909" s="18">
        <f t="shared" si="199"/>
        <v>3929451.7359142276</v>
      </c>
      <c r="U909" s="20" t="s">
        <v>145</v>
      </c>
      <c r="V909" s="24">
        <v>33586439.651500002</v>
      </c>
      <c r="W909" s="20">
        <f t="shared" si="200"/>
        <v>12081453.112050362</v>
      </c>
      <c r="X909" s="18" t="s">
        <v>146</v>
      </c>
      <c r="Y909" s="18">
        <v>0</v>
      </c>
      <c r="Z909" s="23">
        <f t="shared" si="201"/>
        <v>0</v>
      </c>
      <c r="AA909" s="20" t="s">
        <v>145</v>
      </c>
      <c r="AB909" s="24">
        <v>39837119.938371398</v>
      </c>
      <c r="AC909" s="24">
        <f t="shared" si="202"/>
        <v>6798143.3341930704</v>
      </c>
      <c r="AD909" s="18" t="s">
        <v>145</v>
      </c>
      <c r="AE909" s="18">
        <v>6311704.1041857097</v>
      </c>
      <c r="AF909" s="18">
        <f t="shared" si="203"/>
        <v>493873.56057791156</v>
      </c>
      <c r="AG909" s="19" t="s">
        <v>145</v>
      </c>
      <c r="AH909" s="25">
        <v>55354719.422557198</v>
      </c>
      <c r="AI909" s="19">
        <f t="shared" si="204"/>
        <v>18451573.140852399</v>
      </c>
      <c r="AJ909" s="18" t="s">
        <v>145</v>
      </c>
      <c r="AK909" s="23">
        <v>35907214.3780571</v>
      </c>
      <c r="AL909" s="18">
        <f t="shared" si="205"/>
        <v>2373246.1584968339</v>
      </c>
      <c r="AM909" s="19" t="s">
        <v>145</v>
      </c>
      <c r="AN909" s="25">
        <v>41426446.099571399</v>
      </c>
      <c r="AO909" s="19">
        <f t="shared" si="206"/>
        <v>4592732.3835445009</v>
      </c>
      <c r="AP909" s="18" t="s">
        <v>146</v>
      </c>
      <c r="AQ909" s="18">
        <v>0</v>
      </c>
      <c r="AR909" s="18">
        <f t="shared" si="207"/>
        <v>0</v>
      </c>
      <c r="AS909" s="20" t="s">
        <v>146</v>
      </c>
      <c r="AT909" s="20">
        <v>0</v>
      </c>
      <c r="AU909" s="16">
        <f t="shared" si="208"/>
        <v>0</v>
      </c>
    </row>
    <row r="910" spans="1:47" x14ac:dyDescent="0.2">
      <c r="A910" s="16">
        <v>907</v>
      </c>
      <c r="B910" s="16">
        <v>812.61798095703102</v>
      </c>
      <c r="C910" s="17">
        <v>9.9572694444444405</v>
      </c>
      <c r="D910" s="16" t="s">
        <v>161</v>
      </c>
      <c r="E910" s="16" t="s">
        <v>355</v>
      </c>
      <c r="F910" s="18" t="s">
        <v>146</v>
      </c>
      <c r="G910" s="18">
        <v>0</v>
      </c>
      <c r="I910" s="19" t="s">
        <v>145</v>
      </c>
      <c r="J910" s="25">
        <v>92647774.625385806</v>
      </c>
      <c r="K910" s="19">
        <f t="shared" si="196"/>
        <v>10861403.824781455</v>
      </c>
      <c r="L910" s="18" t="s">
        <v>146</v>
      </c>
      <c r="M910" s="18">
        <v>0</v>
      </c>
      <c r="N910" s="18">
        <f t="shared" si="197"/>
        <v>0</v>
      </c>
      <c r="O910" s="19" t="s">
        <v>146</v>
      </c>
      <c r="P910" s="19">
        <v>0</v>
      </c>
      <c r="Q910" s="19">
        <f t="shared" si="198"/>
        <v>0</v>
      </c>
      <c r="R910" s="18" t="s">
        <v>145</v>
      </c>
      <c r="S910" s="23">
        <v>65722667.919114299</v>
      </c>
      <c r="T910" s="18">
        <f t="shared" si="199"/>
        <v>6343886.8647793727</v>
      </c>
      <c r="U910" s="20" t="s">
        <v>145</v>
      </c>
      <c r="V910" s="24">
        <v>49266048.691914096</v>
      </c>
      <c r="W910" s="20">
        <f t="shared" si="200"/>
        <v>17721600.248889964</v>
      </c>
      <c r="X910" s="18" t="s">
        <v>146</v>
      </c>
      <c r="Y910" s="18">
        <v>0</v>
      </c>
      <c r="Z910" s="23">
        <f t="shared" si="201"/>
        <v>0</v>
      </c>
      <c r="AA910" s="20" t="s">
        <v>146</v>
      </c>
      <c r="AB910" s="20">
        <v>0</v>
      </c>
      <c r="AC910" s="24">
        <f t="shared" si="202"/>
        <v>0</v>
      </c>
      <c r="AD910" s="18" t="s">
        <v>145</v>
      </c>
      <c r="AE910" s="18">
        <v>11893.128428571399</v>
      </c>
      <c r="AF910" s="18">
        <f t="shared" si="203"/>
        <v>930.60472837021905</v>
      </c>
      <c r="AG910" s="19" t="s">
        <v>146</v>
      </c>
      <c r="AH910" s="19">
        <v>0</v>
      </c>
      <c r="AI910" s="19">
        <f t="shared" si="204"/>
        <v>0</v>
      </c>
      <c r="AJ910" s="18" t="s">
        <v>145</v>
      </c>
      <c r="AK910" s="23">
        <v>38220544.2222571</v>
      </c>
      <c r="AL910" s="18">
        <f t="shared" si="205"/>
        <v>2526143.0417883079</v>
      </c>
      <c r="AM910" s="19" t="s">
        <v>145</v>
      </c>
      <c r="AN910" s="25">
        <v>46343706.7164573</v>
      </c>
      <c r="AO910" s="19">
        <f t="shared" si="206"/>
        <v>5137883.2279886147</v>
      </c>
      <c r="AP910" s="18" t="s">
        <v>146</v>
      </c>
      <c r="AQ910" s="18">
        <v>0</v>
      </c>
      <c r="AR910" s="18">
        <f t="shared" si="207"/>
        <v>0</v>
      </c>
      <c r="AS910" s="20" t="s">
        <v>146</v>
      </c>
      <c r="AT910" s="20">
        <v>0</v>
      </c>
      <c r="AU910" s="16">
        <f t="shared" si="208"/>
        <v>0</v>
      </c>
    </row>
    <row r="911" spans="1:47" x14ac:dyDescent="0.2">
      <c r="A911" s="16">
        <v>908</v>
      </c>
      <c r="B911" s="16">
        <v>784.59244537353504</v>
      </c>
      <c r="C911" s="17">
        <v>7.4874416666666601</v>
      </c>
      <c r="D911" s="16" t="s">
        <v>1156</v>
      </c>
      <c r="E911" s="16" t="s">
        <v>1157</v>
      </c>
      <c r="F911" s="18" t="s">
        <v>146</v>
      </c>
      <c r="G911" s="18">
        <v>0</v>
      </c>
      <c r="I911" s="19" t="s">
        <v>145</v>
      </c>
      <c r="J911" s="25">
        <v>72089735.021857202</v>
      </c>
      <c r="K911" s="19">
        <f t="shared" si="196"/>
        <v>8451317.1186233535</v>
      </c>
      <c r="L911" s="18" t="s">
        <v>146</v>
      </c>
      <c r="M911" s="18">
        <v>0</v>
      </c>
      <c r="N911" s="18">
        <f t="shared" si="197"/>
        <v>0</v>
      </c>
      <c r="O911" s="19" t="s">
        <v>146</v>
      </c>
      <c r="P911" s="19">
        <v>0</v>
      </c>
      <c r="Q911" s="19">
        <f t="shared" si="198"/>
        <v>0</v>
      </c>
      <c r="R911" s="18" t="s">
        <v>146</v>
      </c>
      <c r="S911" s="18">
        <v>0</v>
      </c>
      <c r="T911" s="18">
        <f t="shared" si="199"/>
        <v>0</v>
      </c>
      <c r="U911" s="20" t="s">
        <v>146</v>
      </c>
      <c r="V911" s="20">
        <v>0</v>
      </c>
      <c r="W911" s="20">
        <f t="shared" si="200"/>
        <v>0</v>
      </c>
      <c r="X911" s="18" t="s">
        <v>146</v>
      </c>
      <c r="Y911" s="18">
        <v>0</v>
      </c>
      <c r="Z911" s="23">
        <f t="shared" si="201"/>
        <v>0</v>
      </c>
      <c r="AA911" s="20" t="s">
        <v>145</v>
      </c>
      <c r="AB911" s="24">
        <v>45615070.109457001</v>
      </c>
      <c r="AC911" s="24">
        <f t="shared" si="202"/>
        <v>7784141.6569039244</v>
      </c>
      <c r="AD911" s="18" t="s">
        <v>146</v>
      </c>
      <c r="AE911" s="18">
        <v>0</v>
      </c>
      <c r="AF911" s="18">
        <f t="shared" si="203"/>
        <v>0</v>
      </c>
      <c r="AG911" s="19" t="s">
        <v>146</v>
      </c>
      <c r="AH911" s="19">
        <v>0</v>
      </c>
      <c r="AI911" s="19">
        <f t="shared" si="204"/>
        <v>0</v>
      </c>
      <c r="AJ911" s="18" t="s">
        <v>146</v>
      </c>
      <c r="AK911" s="18">
        <v>0</v>
      </c>
      <c r="AL911" s="18">
        <f t="shared" si="205"/>
        <v>0</v>
      </c>
      <c r="AM911" s="19" t="s">
        <v>146</v>
      </c>
      <c r="AN911" s="19">
        <v>0</v>
      </c>
      <c r="AO911" s="19">
        <f t="shared" si="206"/>
        <v>0</v>
      </c>
      <c r="AP911" s="18" t="s">
        <v>146</v>
      </c>
      <c r="AQ911" s="18">
        <v>0</v>
      </c>
      <c r="AR911" s="18">
        <f t="shared" si="207"/>
        <v>0</v>
      </c>
      <c r="AS911" s="20" t="s">
        <v>146</v>
      </c>
      <c r="AT911" s="20">
        <v>0</v>
      </c>
      <c r="AU911" s="16">
        <f t="shared" si="208"/>
        <v>0</v>
      </c>
    </row>
    <row r="912" spans="1:47" x14ac:dyDescent="0.2">
      <c r="A912" s="16">
        <v>909</v>
      </c>
      <c r="B912" s="16">
        <v>806.87664794921795</v>
      </c>
      <c r="C912" s="17">
        <v>6.3669250000000002</v>
      </c>
      <c r="F912" s="18" t="s">
        <v>146</v>
      </c>
      <c r="G912" s="18">
        <v>0</v>
      </c>
      <c r="I912" s="19" t="s">
        <v>145</v>
      </c>
      <c r="J912" s="25">
        <v>66799422.075100102</v>
      </c>
      <c r="K912" s="19">
        <f t="shared" si="196"/>
        <v>7831116.3042321345</v>
      </c>
      <c r="L912" s="18" t="s">
        <v>145</v>
      </c>
      <c r="M912" s="23">
        <v>82625246.004457101</v>
      </c>
      <c r="N912" s="18">
        <f t="shared" si="197"/>
        <v>13589678.619154129</v>
      </c>
      <c r="O912" s="19" t="s">
        <v>146</v>
      </c>
      <c r="P912" s="19">
        <v>0</v>
      </c>
      <c r="Q912" s="19">
        <f t="shared" si="198"/>
        <v>0</v>
      </c>
      <c r="R912" s="18" t="s">
        <v>145</v>
      </c>
      <c r="S912" s="23">
        <v>65260351.247657098</v>
      </c>
      <c r="T912" s="18">
        <f t="shared" si="199"/>
        <v>6299261.7034418052</v>
      </c>
      <c r="U912" s="20" t="s">
        <v>146</v>
      </c>
      <c r="V912" s="20">
        <v>0</v>
      </c>
      <c r="W912" s="20">
        <f t="shared" si="200"/>
        <v>0</v>
      </c>
      <c r="X912" s="18" t="s">
        <v>146</v>
      </c>
      <c r="Y912" s="18">
        <v>0</v>
      </c>
      <c r="Z912" s="23">
        <f t="shared" si="201"/>
        <v>0</v>
      </c>
      <c r="AA912" s="20" t="s">
        <v>146</v>
      </c>
      <c r="AB912" s="20">
        <v>0</v>
      </c>
      <c r="AC912" s="24">
        <f t="shared" si="202"/>
        <v>0</v>
      </c>
      <c r="AD912" s="18" t="s">
        <v>145</v>
      </c>
      <c r="AE912" s="18">
        <v>572600.16749999998</v>
      </c>
      <c r="AF912" s="18">
        <f t="shared" si="203"/>
        <v>44804.394953051647</v>
      </c>
      <c r="AG912" s="19" t="s">
        <v>146</v>
      </c>
      <c r="AH912" s="19">
        <v>0</v>
      </c>
      <c r="AI912" s="19">
        <f t="shared" si="204"/>
        <v>0</v>
      </c>
      <c r="AJ912" s="18" t="s">
        <v>146</v>
      </c>
      <c r="AK912" s="18">
        <v>0</v>
      </c>
      <c r="AL912" s="18">
        <f t="shared" si="205"/>
        <v>0</v>
      </c>
      <c r="AM912" s="19" t="s">
        <v>146</v>
      </c>
      <c r="AN912" s="19">
        <v>0</v>
      </c>
      <c r="AO912" s="19">
        <f t="shared" si="206"/>
        <v>0</v>
      </c>
      <c r="AP912" s="18" t="s">
        <v>146</v>
      </c>
      <c r="AQ912" s="18">
        <v>0</v>
      </c>
      <c r="AR912" s="18">
        <f t="shared" si="207"/>
        <v>0</v>
      </c>
      <c r="AS912" s="20" t="s">
        <v>146</v>
      </c>
      <c r="AT912" s="20">
        <v>0</v>
      </c>
      <c r="AU912" s="16">
        <f t="shared" si="208"/>
        <v>0</v>
      </c>
    </row>
    <row r="913" spans="1:47" x14ac:dyDescent="0.2">
      <c r="A913" s="16">
        <v>910</v>
      </c>
      <c r="B913" s="16">
        <v>808.58947753906205</v>
      </c>
      <c r="C913" s="17">
        <v>7.5910111111111096</v>
      </c>
      <c r="D913" s="16" t="s">
        <v>149</v>
      </c>
      <c r="E913" s="16" t="s">
        <v>150</v>
      </c>
      <c r="F913" s="18" t="s">
        <v>146</v>
      </c>
      <c r="G913" s="18">
        <v>0</v>
      </c>
      <c r="I913" s="19" t="s">
        <v>145</v>
      </c>
      <c r="J913" s="25">
        <v>67090511.888700001</v>
      </c>
      <c r="K913" s="19">
        <f t="shared" si="196"/>
        <v>7865241.7220046902</v>
      </c>
      <c r="L913" s="18" t="s">
        <v>145</v>
      </c>
      <c r="M913" s="23">
        <v>75076919.595628604</v>
      </c>
      <c r="N913" s="18">
        <f t="shared" si="197"/>
        <v>12348177.565070493</v>
      </c>
      <c r="O913" s="19" t="s">
        <v>146</v>
      </c>
      <c r="P913" s="19">
        <v>0</v>
      </c>
      <c r="Q913" s="19">
        <f t="shared" si="198"/>
        <v>0</v>
      </c>
      <c r="R913" s="18" t="s">
        <v>145</v>
      </c>
      <c r="S913" s="23">
        <v>32226591.134114102</v>
      </c>
      <c r="T913" s="18">
        <f t="shared" si="199"/>
        <v>3110674.8198951837</v>
      </c>
      <c r="U913" s="20" t="s">
        <v>145</v>
      </c>
      <c r="V913" s="24">
        <v>39619378.950057201</v>
      </c>
      <c r="W913" s="20">
        <f t="shared" si="200"/>
        <v>14251575.16189108</v>
      </c>
      <c r="X913" s="18" t="s">
        <v>146</v>
      </c>
      <c r="Y913" s="18">
        <v>0</v>
      </c>
      <c r="Z913" s="23">
        <f t="shared" si="201"/>
        <v>0</v>
      </c>
      <c r="AA913" s="20" t="s">
        <v>145</v>
      </c>
      <c r="AB913" s="24">
        <v>51276646.272842899</v>
      </c>
      <c r="AC913" s="24">
        <f t="shared" si="202"/>
        <v>8750280.9339322355</v>
      </c>
      <c r="AD913" s="18" t="s">
        <v>146</v>
      </c>
      <c r="AE913" s="18">
        <v>0</v>
      </c>
      <c r="AF913" s="18">
        <f t="shared" si="203"/>
        <v>0</v>
      </c>
      <c r="AG913" s="19" t="s">
        <v>145</v>
      </c>
      <c r="AH913" s="25">
        <v>35203480.721900001</v>
      </c>
      <c r="AI913" s="19">
        <f t="shared" si="204"/>
        <v>11734493.573966667</v>
      </c>
      <c r="AJ913" s="18" t="s">
        <v>145</v>
      </c>
      <c r="AK913" s="23">
        <v>52581189.770499997</v>
      </c>
      <c r="AL913" s="18">
        <f t="shared" si="205"/>
        <v>3475293.4415399865</v>
      </c>
      <c r="AM913" s="19" t="s">
        <v>145</v>
      </c>
      <c r="AN913" s="25">
        <v>55960192.6945429</v>
      </c>
      <c r="AO913" s="19">
        <f t="shared" si="206"/>
        <v>6204012.4938517632</v>
      </c>
      <c r="AP913" s="18" t="s">
        <v>146</v>
      </c>
      <c r="AQ913" s="18">
        <v>0</v>
      </c>
      <c r="AR913" s="18">
        <f t="shared" si="207"/>
        <v>0</v>
      </c>
      <c r="AS913" s="20" t="s">
        <v>145</v>
      </c>
      <c r="AT913" s="24">
        <v>148843488.449714</v>
      </c>
      <c r="AU913" s="16">
        <f t="shared" si="208"/>
        <v>9916288.3710668888</v>
      </c>
    </row>
    <row r="914" spans="1:47" x14ac:dyDescent="0.2">
      <c r="A914" s="16">
        <v>911</v>
      </c>
      <c r="B914" s="16">
        <v>784.58353678385402</v>
      </c>
      <c r="C914" s="17">
        <v>7.01159444444444</v>
      </c>
      <c r="D914" s="16" t="s">
        <v>1156</v>
      </c>
      <c r="E914" s="16" t="s">
        <v>1158</v>
      </c>
      <c r="F914" s="18" t="s">
        <v>146</v>
      </c>
      <c r="G914" s="18">
        <v>0</v>
      </c>
      <c r="I914" s="19" t="s">
        <v>145</v>
      </c>
      <c r="J914" s="25">
        <v>48363025.716214404</v>
      </c>
      <c r="K914" s="19">
        <f t="shared" si="196"/>
        <v>5669756.8248785939</v>
      </c>
      <c r="L914" s="18" t="s">
        <v>146</v>
      </c>
      <c r="M914" s="18">
        <v>0</v>
      </c>
      <c r="N914" s="18">
        <f t="shared" si="197"/>
        <v>0</v>
      </c>
      <c r="O914" s="19" t="s">
        <v>146</v>
      </c>
      <c r="P914" s="19">
        <v>0</v>
      </c>
      <c r="Q914" s="19">
        <f t="shared" si="198"/>
        <v>0</v>
      </c>
      <c r="R914" s="18" t="s">
        <v>145</v>
      </c>
      <c r="S914" s="23">
        <v>104801535.545399</v>
      </c>
      <c r="T914" s="18">
        <f t="shared" si="199"/>
        <v>10115978.334497973</v>
      </c>
      <c r="U914" s="20" t="s">
        <v>145</v>
      </c>
      <c r="V914" s="20">
        <v>249786.45084285599</v>
      </c>
      <c r="W914" s="20">
        <f t="shared" si="200"/>
        <v>89851.241310379861</v>
      </c>
      <c r="X914" s="18" t="s">
        <v>146</v>
      </c>
      <c r="Y914" s="18">
        <v>0</v>
      </c>
      <c r="Z914" s="23">
        <f t="shared" si="201"/>
        <v>0</v>
      </c>
      <c r="AA914" s="20" t="s">
        <v>146</v>
      </c>
      <c r="AB914" s="20">
        <v>0</v>
      </c>
      <c r="AC914" s="24">
        <f t="shared" si="202"/>
        <v>0</v>
      </c>
      <c r="AD914" s="18" t="s">
        <v>146</v>
      </c>
      <c r="AE914" s="18">
        <v>0</v>
      </c>
      <c r="AF914" s="18">
        <f t="shared" si="203"/>
        <v>0</v>
      </c>
      <c r="AG914" s="19" t="s">
        <v>146</v>
      </c>
      <c r="AH914" s="19">
        <v>0</v>
      </c>
      <c r="AI914" s="19">
        <f t="shared" si="204"/>
        <v>0</v>
      </c>
      <c r="AJ914" s="18" t="s">
        <v>146</v>
      </c>
      <c r="AK914" s="18">
        <v>0</v>
      </c>
      <c r="AL914" s="18">
        <f t="shared" si="205"/>
        <v>0</v>
      </c>
      <c r="AM914" s="19" t="s">
        <v>146</v>
      </c>
      <c r="AN914" s="19">
        <v>0</v>
      </c>
      <c r="AO914" s="19">
        <f t="shared" si="206"/>
        <v>0</v>
      </c>
      <c r="AP914" s="18" t="s">
        <v>146</v>
      </c>
      <c r="AQ914" s="18">
        <v>0</v>
      </c>
      <c r="AR914" s="18">
        <f t="shared" si="207"/>
        <v>0</v>
      </c>
      <c r="AS914" s="20" t="s">
        <v>146</v>
      </c>
      <c r="AT914" s="20">
        <v>0</v>
      </c>
      <c r="AU914" s="16">
        <f t="shared" si="208"/>
        <v>0</v>
      </c>
    </row>
    <row r="915" spans="1:47" x14ac:dyDescent="0.2">
      <c r="A915" s="16">
        <v>912</v>
      </c>
      <c r="B915" s="16">
        <v>850.78921944754404</v>
      </c>
      <c r="C915" s="17">
        <v>16.722583333333301</v>
      </c>
      <c r="D915" s="16" t="s">
        <v>1159</v>
      </c>
      <c r="E915" s="16" t="s">
        <v>1160</v>
      </c>
      <c r="F915" s="18" t="s">
        <v>146</v>
      </c>
      <c r="G915" s="18">
        <v>0</v>
      </c>
      <c r="I915" s="19" t="s">
        <v>145</v>
      </c>
      <c r="J915" s="25">
        <v>57446281.497571997</v>
      </c>
      <c r="K915" s="19">
        <f t="shared" si="196"/>
        <v>6734616.8226930834</v>
      </c>
      <c r="L915" s="18" t="s">
        <v>145</v>
      </c>
      <c r="M915" s="23">
        <v>64264835.424571604</v>
      </c>
      <c r="N915" s="18">
        <f t="shared" si="197"/>
        <v>10569874.247462435</v>
      </c>
      <c r="O915" s="19" t="s">
        <v>145</v>
      </c>
      <c r="P915" s="25">
        <v>194205787.19012699</v>
      </c>
      <c r="Q915" s="19">
        <f t="shared" si="198"/>
        <v>46684083.459165141</v>
      </c>
      <c r="R915" s="18" t="s">
        <v>145</v>
      </c>
      <c r="S915" s="23">
        <v>39336749.188428998</v>
      </c>
      <c r="T915" s="18">
        <f t="shared" si="199"/>
        <v>3796983.5123966215</v>
      </c>
      <c r="U915" s="20" t="s">
        <v>145</v>
      </c>
      <c r="V915" s="24">
        <v>44326366.854143299</v>
      </c>
      <c r="W915" s="20">
        <f t="shared" si="200"/>
        <v>15944736.278468814</v>
      </c>
      <c r="X915" s="18" t="s">
        <v>146</v>
      </c>
      <c r="Y915" s="18">
        <v>0</v>
      </c>
      <c r="Z915" s="23">
        <f t="shared" si="201"/>
        <v>0</v>
      </c>
      <c r="AA915" s="20" t="s">
        <v>145</v>
      </c>
      <c r="AB915" s="24">
        <v>50730885.5296859</v>
      </c>
      <c r="AC915" s="24">
        <f t="shared" si="202"/>
        <v>8657147.7013115864</v>
      </c>
      <c r="AD915" s="18" t="s">
        <v>146</v>
      </c>
      <c r="AE915" s="18">
        <v>0</v>
      </c>
      <c r="AF915" s="18">
        <f t="shared" si="203"/>
        <v>0</v>
      </c>
      <c r="AG915" s="19" t="s">
        <v>145</v>
      </c>
      <c r="AH915" s="25">
        <v>43315595.224713698</v>
      </c>
      <c r="AI915" s="19">
        <f t="shared" si="204"/>
        <v>14438531.741571233</v>
      </c>
      <c r="AJ915" s="18" t="s">
        <v>145</v>
      </c>
      <c r="AK915" s="23">
        <v>49387763.854000904</v>
      </c>
      <c r="AL915" s="18">
        <f t="shared" si="205"/>
        <v>3264227.6175810243</v>
      </c>
      <c r="AM915" s="19" t="s">
        <v>145</v>
      </c>
      <c r="AN915" s="25">
        <v>43246191.774285004</v>
      </c>
      <c r="AO915" s="19">
        <f t="shared" si="206"/>
        <v>4794478.0237566521</v>
      </c>
      <c r="AP915" s="18" t="s">
        <v>145</v>
      </c>
      <c r="AQ915" s="23">
        <v>115114467.329171</v>
      </c>
      <c r="AR915" s="18">
        <f t="shared" si="207"/>
        <v>14211662.633230988</v>
      </c>
      <c r="AS915" s="20" t="s">
        <v>146</v>
      </c>
      <c r="AT915" s="20">
        <v>0</v>
      </c>
      <c r="AU915" s="16">
        <f t="shared" si="208"/>
        <v>0</v>
      </c>
    </row>
    <row r="916" spans="1:47" x14ac:dyDescent="0.2">
      <c r="A916" s="16">
        <v>913</v>
      </c>
      <c r="B916" s="16">
        <v>516.41758284545199</v>
      </c>
      <c r="C916" s="17">
        <v>9.3263020833333297</v>
      </c>
      <c r="D916" s="16" t="s">
        <v>1161</v>
      </c>
      <c r="E916" s="16" t="s">
        <v>1162</v>
      </c>
      <c r="F916" s="18" t="s">
        <v>146</v>
      </c>
      <c r="G916" s="18">
        <v>0</v>
      </c>
      <c r="I916" s="19" t="s">
        <v>145</v>
      </c>
      <c r="J916" s="25">
        <v>69070356.456828699</v>
      </c>
      <c r="K916" s="19">
        <f t="shared" si="196"/>
        <v>8097345.4228404108</v>
      </c>
      <c r="L916" s="18" t="s">
        <v>145</v>
      </c>
      <c r="M916" s="23">
        <v>189214131.11759999</v>
      </c>
      <c r="N916" s="18">
        <f t="shared" si="197"/>
        <v>31120745.249605261</v>
      </c>
      <c r="O916" s="19" t="s">
        <v>146</v>
      </c>
      <c r="P916" s="19">
        <v>0</v>
      </c>
      <c r="Q916" s="19">
        <f t="shared" si="198"/>
        <v>0</v>
      </c>
      <c r="R916" s="18" t="s">
        <v>145</v>
      </c>
      <c r="S916" s="23">
        <v>85990815.5176287</v>
      </c>
      <c r="T916" s="18">
        <f t="shared" si="199"/>
        <v>8300271.7681108788</v>
      </c>
      <c r="U916" s="20" t="s">
        <v>146</v>
      </c>
      <c r="V916" s="20">
        <v>0</v>
      </c>
      <c r="W916" s="20">
        <f t="shared" si="200"/>
        <v>0</v>
      </c>
      <c r="X916" s="18" t="s">
        <v>146</v>
      </c>
      <c r="Y916" s="18">
        <v>0</v>
      </c>
      <c r="Z916" s="23">
        <f t="shared" si="201"/>
        <v>0</v>
      </c>
      <c r="AA916" s="20" t="s">
        <v>145</v>
      </c>
      <c r="AB916" s="24">
        <v>175616982.822328</v>
      </c>
      <c r="AC916" s="24">
        <f t="shared" si="202"/>
        <v>29968768.399714675</v>
      </c>
      <c r="AD916" s="18" t="s">
        <v>146</v>
      </c>
      <c r="AE916" s="18">
        <v>0</v>
      </c>
      <c r="AF916" s="18">
        <f t="shared" si="203"/>
        <v>0</v>
      </c>
      <c r="AG916" s="19" t="s">
        <v>145</v>
      </c>
      <c r="AH916" s="25">
        <v>87213852.008828595</v>
      </c>
      <c r="AI916" s="19">
        <f t="shared" si="204"/>
        <v>29071284.002942864</v>
      </c>
      <c r="AJ916" s="18" t="s">
        <v>145</v>
      </c>
      <c r="AK916" s="23">
        <v>94842148.957485706</v>
      </c>
      <c r="AL916" s="18">
        <f t="shared" si="205"/>
        <v>6268483.0771636283</v>
      </c>
      <c r="AM916" s="19" t="s">
        <v>145</v>
      </c>
      <c r="AN916" s="25">
        <v>75961870.713671595</v>
      </c>
      <c r="AO916" s="19">
        <f t="shared" si="206"/>
        <v>8421493.4272363186</v>
      </c>
      <c r="AP916" s="18" t="s">
        <v>145</v>
      </c>
      <c r="AQ916" s="23">
        <v>195173609.07409999</v>
      </c>
      <c r="AR916" s="18">
        <f t="shared" si="207"/>
        <v>24095507.293098766</v>
      </c>
      <c r="AS916" s="20" t="s">
        <v>146</v>
      </c>
      <c r="AT916" s="20">
        <v>0</v>
      </c>
      <c r="AU916" s="16">
        <f t="shared" si="208"/>
        <v>0</v>
      </c>
    </row>
    <row r="917" spans="1:47" x14ac:dyDescent="0.2">
      <c r="A917" s="16">
        <v>914</v>
      </c>
      <c r="B917" s="16">
        <v>906.85301485928596</v>
      </c>
      <c r="C917" s="17">
        <v>17.2448333333333</v>
      </c>
      <c r="F917" s="18" t="s">
        <v>146</v>
      </c>
      <c r="G917" s="18">
        <v>0</v>
      </c>
      <c r="I917" s="19" t="s">
        <v>145</v>
      </c>
      <c r="J917" s="25">
        <v>39066509.964999303</v>
      </c>
      <c r="K917" s="19">
        <f t="shared" si="196"/>
        <v>4579895.6582648661</v>
      </c>
      <c r="L917" s="18" t="s">
        <v>145</v>
      </c>
      <c r="M917" s="23">
        <v>40961161.6284279</v>
      </c>
      <c r="N917" s="18">
        <f t="shared" si="197"/>
        <v>6737033.1625703778</v>
      </c>
      <c r="O917" s="19" t="s">
        <v>146</v>
      </c>
      <c r="P917" s="19">
        <v>0</v>
      </c>
      <c r="Q917" s="19">
        <f t="shared" si="198"/>
        <v>0</v>
      </c>
      <c r="R917" s="18" t="s">
        <v>146</v>
      </c>
      <c r="S917" s="18">
        <v>0</v>
      </c>
      <c r="T917" s="18">
        <f t="shared" si="199"/>
        <v>0</v>
      </c>
      <c r="U917" s="20" t="s">
        <v>145</v>
      </c>
      <c r="V917" s="24">
        <v>27496538.253285199</v>
      </c>
      <c r="W917" s="20">
        <f t="shared" si="200"/>
        <v>9890841.0983040296</v>
      </c>
      <c r="X917" s="18" t="s">
        <v>146</v>
      </c>
      <c r="Y917" s="18">
        <v>0</v>
      </c>
      <c r="Z917" s="23">
        <f t="shared" si="201"/>
        <v>0</v>
      </c>
      <c r="AA917" s="20" t="s">
        <v>145</v>
      </c>
      <c r="AB917" s="24">
        <v>29703927.2549995</v>
      </c>
      <c r="AC917" s="24">
        <f t="shared" si="202"/>
        <v>5068929.5656995727</v>
      </c>
      <c r="AD917" s="18" t="s">
        <v>146</v>
      </c>
      <c r="AE917" s="18">
        <v>0</v>
      </c>
      <c r="AF917" s="18">
        <f t="shared" si="203"/>
        <v>0</v>
      </c>
      <c r="AG917" s="19" t="s">
        <v>145</v>
      </c>
      <c r="AH917" s="25">
        <v>24498926.253857199</v>
      </c>
      <c r="AI917" s="19">
        <f t="shared" si="204"/>
        <v>8166308.7512857327</v>
      </c>
      <c r="AJ917" s="18" t="s">
        <v>145</v>
      </c>
      <c r="AK917" s="23">
        <v>34041913.522570796</v>
      </c>
      <c r="AL917" s="18">
        <f t="shared" si="205"/>
        <v>2249961.2374468469</v>
      </c>
      <c r="AM917" s="19" t="s">
        <v>145</v>
      </c>
      <c r="AN917" s="25">
        <v>30425878.250428699</v>
      </c>
      <c r="AO917" s="19">
        <f t="shared" si="206"/>
        <v>3373157.2339721397</v>
      </c>
      <c r="AP917" s="18" t="s">
        <v>146</v>
      </c>
      <c r="AQ917" s="18">
        <v>0</v>
      </c>
      <c r="AR917" s="18">
        <f t="shared" si="207"/>
        <v>0</v>
      </c>
      <c r="AS917" s="20" t="s">
        <v>145</v>
      </c>
      <c r="AT917" s="24">
        <v>72890804.971857801</v>
      </c>
      <c r="AU917" s="16">
        <f t="shared" si="208"/>
        <v>4856149.5650804667</v>
      </c>
    </row>
    <row r="918" spans="1:47" x14ac:dyDescent="0.2">
      <c r="A918" s="16">
        <v>915</v>
      </c>
      <c r="B918" s="16">
        <v>792.59512590680799</v>
      </c>
      <c r="C918" s="17">
        <v>7.28013333333333</v>
      </c>
      <c r="D918" s="16" t="s">
        <v>1163</v>
      </c>
      <c r="E918" s="16" t="s">
        <v>1164</v>
      </c>
      <c r="F918" s="18" t="s">
        <v>146</v>
      </c>
      <c r="G918" s="18">
        <v>0</v>
      </c>
      <c r="I918" s="19" t="s">
        <v>145</v>
      </c>
      <c r="J918" s="25">
        <v>40703229.002742499</v>
      </c>
      <c r="K918" s="19">
        <f t="shared" si="196"/>
        <v>4771773.6228303052</v>
      </c>
      <c r="L918" s="18" t="s">
        <v>146</v>
      </c>
      <c r="M918" s="18">
        <v>0</v>
      </c>
      <c r="N918" s="18">
        <f t="shared" si="197"/>
        <v>0</v>
      </c>
      <c r="O918" s="19" t="s">
        <v>145</v>
      </c>
      <c r="P918" s="25">
        <v>118568733.37537099</v>
      </c>
      <c r="Q918" s="19">
        <f t="shared" si="198"/>
        <v>28502099.369079564</v>
      </c>
      <c r="R918" s="18" t="s">
        <v>146</v>
      </c>
      <c r="S918" s="18">
        <v>0</v>
      </c>
      <c r="T918" s="18">
        <f t="shared" si="199"/>
        <v>0</v>
      </c>
      <c r="U918" s="20" t="s">
        <v>145</v>
      </c>
      <c r="V918" s="24">
        <v>48746424.170642897</v>
      </c>
      <c r="W918" s="20">
        <f t="shared" si="200"/>
        <v>17534684.953468669</v>
      </c>
      <c r="X918" s="18" t="s">
        <v>146</v>
      </c>
      <c r="Y918" s="18">
        <v>0</v>
      </c>
      <c r="Z918" s="23">
        <f t="shared" si="201"/>
        <v>0</v>
      </c>
      <c r="AA918" s="20" t="s">
        <v>146</v>
      </c>
      <c r="AB918" s="20">
        <v>0</v>
      </c>
      <c r="AC918" s="24">
        <f t="shared" si="202"/>
        <v>0</v>
      </c>
      <c r="AD918" s="18" t="s">
        <v>146</v>
      </c>
      <c r="AE918" s="18">
        <v>0</v>
      </c>
      <c r="AF918" s="18">
        <f t="shared" si="203"/>
        <v>0</v>
      </c>
      <c r="AG918" s="19" t="s">
        <v>146</v>
      </c>
      <c r="AH918" s="19">
        <v>0</v>
      </c>
      <c r="AI918" s="19">
        <f t="shared" si="204"/>
        <v>0</v>
      </c>
      <c r="AJ918" s="18" t="s">
        <v>145</v>
      </c>
      <c r="AK918" s="23">
        <v>61202439.9046285</v>
      </c>
      <c r="AL918" s="18">
        <f t="shared" si="205"/>
        <v>4045105.0829232316</v>
      </c>
      <c r="AM918" s="19" t="s">
        <v>145</v>
      </c>
      <c r="AN918" s="25">
        <v>57931916.6345715</v>
      </c>
      <c r="AO918" s="19">
        <f t="shared" si="206"/>
        <v>6422607.1656952882</v>
      </c>
      <c r="AP918" s="18" t="s">
        <v>146</v>
      </c>
      <c r="AQ918" s="18">
        <v>0</v>
      </c>
      <c r="AR918" s="18">
        <f t="shared" si="207"/>
        <v>0</v>
      </c>
      <c r="AS918" s="20" t="s">
        <v>146</v>
      </c>
      <c r="AT918" s="20">
        <v>0</v>
      </c>
      <c r="AU918" s="16">
        <f t="shared" si="208"/>
        <v>0</v>
      </c>
    </row>
    <row r="919" spans="1:47" x14ac:dyDescent="0.2">
      <c r="A919" s="16">
        <v>916</v>
      </c>
      <c r="B919" s="16">
        <v>834.91613769531205</v>
      </c>
      <c r="C919" s="17">
        <v>8.3005499999999994</v>
      </c>
      <c r="F919" s="18" t="s">
        <v>146</v>
      </c>
      <c r="G919" s="18">
        <v>0</v>
      </c>
      <c r="I919" s="19" t="s">
        <v>145</v>
      </c>
      <c r="J919" s="25">
        <v>47251234.578314602</v>
      </c>
      <c r="K919" s="19">
        <f t="shared" si="196"/>
        <v>5539417.8872584533</v>
      </c>
      <c r="L919" s="18" t="s">
        <v>146</v>
      </c>
      <c r="M919" s="18">
        <v>0</v>
      </c>
      <c r="N919" s="18">
        <f t="shared" si="197"/>
        <v>0</v>
      </c>
      <c r="O919" s="19" t="s">
        <v>146</v>
      </c>
      <c r="P919" s="19">
        <v>0</v>
      </c>
      <c r="Q919" s="19">
        <f t="shared" si="198"/>
        <v>0</v>
      </c>
      <c r="R919" s="18" t="s">
        <v>146</v>
      </c>
      <c r="S919" s="18">
        <v>0</v>
      </c>
      <c r="T919" s="18">
        <f t="shared" si="199"/>
        <v>0</v>
      </c>
      <c r="U919" s="20" t="s">
        <v>146</v>
      </c>
      <c r="V919" s="20">
        <v>0</v>
      </c>
      <c r="W919" s="20">
        <f t="shared" si="200"/>
        <v>0</v>
      </c>
      <c r="X919" s="18" t="s">
        <v>146</v>
      </c>
      <c r="Y919" s="18">
        <v>0</v>
      </c>
      <c r="Z919" s="23">
        <f t="shared" si="201"/>
        <v>0</v>
      </c>
      <c r="AA919" s="20" t="s">
        <v>146</v>
      </c>
      <c r="AB919" s="20">
        <v>0</v>
      </c>
      <c r="AC919" s="24">
        <f t="shared" si="202"/>
        <v>0</v>
      </c>
      <c r="AD919" s="18" t="s">
        <v>146</v>
      </c>
      <c r="AE919" s="18">
        <v>0</v>
      </c>
      <c r="AF919" s="18">
        <f t="shared" si="203"/>
        <v>0</v>
      </c>
      <c r="AG919" s="19" t="s">
        <v>146</v>
      </c>
      <c r="AH919" s="19">
        <v>0</v>
      </c>
      <c r="AI919" s="19">
        <f t="shared" si="204"/>
        <v>0</v>
      </c>
      <c r="AJ919" s="18" t="s">
        <v>146</v>
      </c>
      <c r="AK919" s="18">
        <v>0</v>
      </c>
      <c r="AL919" s="18">
        <f t="shared" si="205"/>
        <v>0</v>
      </c>
      <c r="AM919" s="19" t="s">
        <v>145</v>
      </c>
      <c r="AN919" s="25">
        <v>80597683.838385805</v>
      </c>
      <c r="AO919" s="19">
        <f t="shared" si="206"/>
        <v>8935441.6672268081</v>
      </c>
      <c r="AP919" s="18" t="s">
        <v>146</v>
      </c>
      <c r="AQ919" s="18">
        <v>0</v>
      </c>
      <c r="AR919" s="18">
        <f t="shared" si="207"/>
        <v>0</v>
      </c>
      <c r="AS919" s="20" t="s">
        <v>146</v>
      </c>
      <c r="AT919" s="20">
        <v>0</v>
      </c>
      <c r="AU919" s="16">
        <f t="shared" si="208"/>
        <v>0</v>
      </c>
    </row>
    <row r="920" spans="1:47" x14ac:dyDescent="0.2">
      <c r="A920" s="16">
        <v>917</v>
      </c>
      <c r="B920" s="16">
        <v>813.68896484375</v>
      </c>
      <c r="C920" s="17">
        <v>13.6016712121212</v>
      </c>
      <c r="D920" s="16" t="s">
        <v>1165</v>
      </c>
      <c r="E920" s="16" t="s">
        <v>1166</v>
      </c>
      <c r="F920" s="18" t="s">
        <v>146</v>
      </c>
      <c r="G920" s="18">
        <v>0</v>
      </c>
      <c r="I920" s="19" t="s">
        <v>145</v>
      </c>
      <c r="J920" s="25">
        <v>26780053.616214</v>
      </c>
      <c r="K920" s="19">
        <f t="shared" si="196"/>
        <v>3139513.9057695195</v>
      </c>
      <c r="L920" s="18" t="s">
        <v>146</v>
      </c>
      <c r="M920" s="18">
        <v>0</v>
      </c>
      <c r="N920" s="18">
        <f t="shared" si="197"/>
        <v>0</v>
      </c>
      <c r="O920" s="19" t="s">
        <v>145</v>
      </c>
      <c r="P920" s="25">
        <v>32981030.619328599</v>
      </c>
      <c r="Q920" s="19">
        <f t="shared" si="198"/>
        <v>7928132.3604155285</v>
      </c>
      <c r="R920" s="18" t="s">
        <v>145</v>
      </c>
      <c r="S920" s="23">
        <v>11352934.281285699</v>
      </c>
      <c r="T920" s="18">
        <f t="shared" si="199"/>
        <v>1095843.0773441796</v>
      </c>
      <c r="U920" s="20" t="s">
        <v>145</v>
      </c>
      <c r="V920" s="24">
        <v>22743469.463057101</v>
      </c>
      <c r="W920" s="20">
        <f t="shared" si="200"/>
        <v>8181104.1234018356</v>
      </c>
      <c r="X920" s="18" t="s">
        <v>146</v>
      </c>
      <c r="Y920" s="18">
        <v>0</v>
      </c>
      <c r="Z920" s="23">
        <f t="shared" si="201"/>
        <v>0</v>
      </c>
      <c r="AA920" s="20" t="s">
        <v>145</v>
      </c>
      <c r="AB920" s="24">
        <v>22953100.639699999</v>
      </c>
      <c r="AC920" s="24">
        <f t="shared" si="202"/>
        <v>3916911.371962457</v>
      </c>
      <c r="AD920" s="18" t="s">
        <v>145</v>
      </c>
      <c r="AE920" s="18">
        <v>1515788.9429285601</v>
      </c>
      <c r="AF920" s="18">
        <f t="shared" si="203"/>
        <v>118606.33356248515</v>
      </c>
      <c r="AG920" s="19" t="s">
        <v>145</v>
      </c>
      <c r="AH920" s="25">
        <v>10746708.5203427</v>
      </c>
      <c r="AI920" s="19">
        <f t="shared" si="204"/>
        <v>3582236.1734475666</v>
      </c>
      <c r="AJ920" s="18" t="s">
        <v>145</v>
      </c>
      <c r="AK920" s="23">
        <v>14918799.2195426</v>
      </c>
      <c r="AL920" s="18">
        <f t="shared" si="205"/>
        <v>986040.92660559155</v>
      </c>
      <c r="AM920" s="19" t="s">
        <v>145</v>
      </c>
      <c r="AN920" s="25">
        <v>14939119.8127285</v>
      </c>
      <c r="AO920" s="19">
        <f t="shared" si="206"/>
        <v>1656221.7087282152</v>
      </c>
      <c r="AP920" s="18" t="s">
        <v>145</v>
      </c>
      <c r="AQ920" s="23">
        <v>67379399.546242997</v>
      </c>
      <c r="AR920" s="18">
        <f t="shared" si="207"/>
        <v>8318444.3884250615</v>
      </c>
      <c r="AS920" s="20" t="s">
        <v>145</v>
      </c>
      <c r="AT920" s="24">
        <v>84598297.057085797</v>
      </c>
      <c r="AU920" s="16">
        <f t="shared" si="208"/>
        <v>5636129.0511049833</v>
      </c>
    </row>
    <row r="921" spans="1:47" x14ac:dyDescent="0.2">
      <c r="A921" s="16">
        <v>918</v>
      </c>
      <c r="B921" s="16">
        <v>809.583251953125</v>
      </c>
      <c r="C921" s="17">
        <v>6.3290666666666597</v>
      </c>
      <c r="D921" s="16" t="s">
        <v>1167</v>
      </c>
      <c r="E921" s="16" t="s">
        <v>1168</v>
      </c>
      <c r="F921" s="18" t="s">
        <v>146</v>
      </c>
      <c r="G921" s="18">
        <v>0</v>
      </c>
      <c r="I921" s="19" t="s">
        <v>145</v>
      </c>
      <c r="J921" s="25">
        <v>31911510.188200001</v>
      </c>
      <c r="K921" s="19">
        <f t="shared" si="196"/>
        <v>3741091.4640328255</v>
      </c>
      <c r="L921" s="18" t="s">
        <v>145</v>
      </c>
      <c r="M921" s="23">
        <v>57584734.142842799</v>
      </c>
      <c r="N921" s="18">
        <f t="shared" si="197"/>
        <v>9471173.3787570391</v>
      </c>
      <c r="O921" s="19" t="s">
        <v>145</v>
      </c>
      <c r="P921" s="19">
        <v>5577198.1554571502</v>
      </c>
      <c r="Q921" s="19">
        <f t="shared" si="198"/>
        <v>1340672.6335233534</v>
      </c>
      <c r="R921" s="18" t="s">
        <v>146</v>
      </c>
      <c r="S921" s="18">
        <v>0</v>
      </c>
      <c r="T921" s="18">
        <f t="shared" si="199"/>
        <v>0</v>
      </c>
      <c r="U921" s="20" t="s">
        <v>145</v>
      </c>
      <c r="V921" s="24">
        <v>32320119.7199714</v>
      </c>
      <c r="W921" s="20">
        <f t="shared" si="200"/>
        <v>11625942.345313454</v>
      </c>
      <c r="X921" s="18" t="s">
        <v>146</v>
      </c>
      <c r="Y921" s="18">
        <v>0</v>
      </c>
      <c r="Z921" s="23">
        <f t="shared" si="201"/>
        <v>0</v>
      </c>
      <c r="AA921" s="20" t="s">
        <v>145</v>
      </c>
      <c r="AB921" s="24">
        <v>41066086.4624286</v>
      </c>
      <c r="AC921" s="24">
        <f t="shared" si="202"/>
        <v>7007864.5840321835</v>
      </c>
      <c r="AD921" s="18" t="s">
        <v>146</v>
      </c>
      <c r="AE921" s="18">
        <v>0</v>
      </c>
      <c r="AF921" s="18">
        <f t="shared" si="203"/>
        <v>0</v>
      </c>
      <c r="AG921" s="19" t="s">
        <v>146</v>
      </c>
      <c r="AH921" s="19">
        <v>0</v>
      </c>
      <c r="AI921" s="19">
        <f t="shared" si="204"/>
        <v>0</v>
      </c>
      <c r="AJ921" s="18" t="s">
        <v>145</v>
      </c>
      <c r="AK921" s="23">
        <v>35465949.6113571</v>
      </c>
      <c r="AL921" s="18">
        <f t="shared" si="205"/>
        <v>2344081.269752617</v>
      </c>
      <c r="AM921" s="19" t="s">
        <v>145</v>
      </c>
      <c r="AN921" s="25">
        <v>42014579.539657101</v>
      </c>
      <c r="AO921" s="19">
        <f t="shared" si="206"/>
        <v>4657935.6474120952</v>
      </c>
      <c r="AP921" s="18" t="s">
        <v>145</v>
      </c>
      <c r="AQ921" s="23">
        <v>86481292.797128707</v>
      </c>
      <c r="AR921" s="18">
        <f t="shared" si="207"/>
        <v>10676702.814460335</v>
      </c>
      <c r="AS921" s="20" t="s">
        <v>145</v>
      </c>
      <c r="AT921" s="24">
        <v>91906104.968171105</v>
      </c>
      <c r="AU921" s="16">
        <f t="shared" si="208"/>
        <v>6122991.6700980086</v>
      </c>
    </row>
    <row r="922" spans="1:47" x14ac:dyDescent="0.2">
      <c r="A922" s="16">
        <v>919</v>
      </c>
      <c r="B922" s="16">
        <v>627.53875732421795</v>
      </c>
      <c r="C922" s="17">
        <v>7.3120574074073996</v>
      </c>
      <c r="D922" s="16" t="s">
        <v>396</v>
      </c>
      <c r="E922" s="16" t="s">
        <v>649</v>
      </c>
      <c r="F922" s="18" t="s">
        <v>146</v>
      </c>
      <c r="G922" s="18">
        <v>0</v>
      </c>
      <c r="I922" s="19" t="s">
        <v>145</v>
      </c>
      <c r="J922" s="25">
        <v>30182210.147156999</v>
      </c>
      <c r="K922" s="19">
        <f t="shared" si="196"/>
        <v>3538359.9234650647</v>
      </c>
      <c r="L922" s="18" t="s">
        <v>145</v>
      </c>
      <c r="M922" s="23">
        <v>171541630.25972801</v>
      </c>
      <c r="N922" s="18">
        <f t="shared" si="197"/>
        <v>28214083.92429737</v>
      </c>
      <c r="O922" s="19" t="s">
        <v>146</v>
      </c>
      <c r="P922" s="19">
        <v>0</v>
      </c>
      <c r="Q922" s="19">
        <f t="shared" si="198"/>
        <v>0</v>
      </c>
      <c r="R922" s="18" t="s">
        <v>146</v>
      </c>
      <c r="S922" s="18">
        <v>0</v>
      </c>
      <c r="T922" s="18">
        <f t="shared" si="199"/>
        <v>0</v>
      </c>
      <c r="U922" s="20" t="s">
        <v>145</v>
      </c>
      <c r="V922" s="24">
        <v>22877352.3295714</v>
      </c>
      <c r="W922" s="20">
        <f t="shared" si="200"/>
        <v>8229263.4279033821</v>
      </c>
      <c r="X922" s="18" t="s">
        <v>146</v>
      </c>
      <c r="Y922" s="18">
        <v>0</v>
      </c>
      <c r="Z922" s="23">
        <f t="shared" si="201"/>
        <v>0</v>
      </c>
      <c r="AA922" s="20" t="s">
        <v>145</v>
      </c>
      <c r="AB922" s="24">
        <v>35262995.619242899</v>
      </c>
      <c r="AC922" s="24">
        <f t="shared" si="202"/>
        <v>6017576.0442394018</v>
      </c>
      <c r="AD922" s="18" t="s">
        <v>145</v>
      </c>
      <c r="AE922" s="18">
        <v>755200.61631428602</v>
      </c>
      <c r="AF922" s="18">
        <f t="shared" si="203"/>
        <v>59092.379993293122</v>
      </c>
      <c r="AG922" s="19" t="s">
        <v>145</v>
      </c>
      <c r="AH922" s="25">
        <v>36188794.037757203</v>
      </c>
      <c r="AI922" s="19">
        <f t="shared" si="204"/>
        <v>12062931.345919067</v>
      </c>
      <c r="AJ922" s="18" t="s">
        <v>145</v>
      </c>
      <c r="AK922" s="23">
        <v>29838130.666014299</v>
      </c>
      <c r="AL922" s="18">
        <f t="shared" si="205"/>
        <v>1972117.030139742</v>
      </c>
      <c r="AM922" s="19" t="s">
        <v>145</v>
      </c>
      <c r="AN922" s="25">
        <v>30641295.4954428</v>
      </c>
      <c r="AO922" s="19">
        <f t="shared" si="206"/>
        <v>3397039.4119116189</v>
      </c>
      <c r="AP922" s="18" t="s">
        <v>145</v>
      </c>
      <c r="AQ922" s="23">
        <v>147040967.446199</v>
      </c>
      <c r="AR922" s="18">
        <f t="shared" si="207"/>
        <v>18153205.857555434</v>
      </c>
      <c r="AS922" s="20" t="s">
        <v>146</v>
      </c>
      <c r="AT922" s="20">
        <v>0</v>
      </c>
      <c r="AU922" s="16">
        <f t="shared" si="208"/>
        <v>0</v>
      </c>
    </row>
    <row r="923" spans="1:47" x14ac:dyDescent="0.2">
      <c r="A923" s="16">
        <v>920</v>
      </c>
      <c r="B923" s="16">
        <v>874.78984847978995</v>
      </c>
      <c r="C923" s="17">
        <v>16.449575925925899</v>
      </c>
      <c r="D923" s="16" t="s">
        <v>1169</v>
      </c>
      <c r="E923" s="16" t="s">
        <v>1170</v>
      </c>
      <c r="F923" s="18" t="s">
        <v>146</v>
      </c>
      <c r="G923" s="18">
        <v>0</v>
      </c>
      <c r="I923" s="19" t="s">
        <v>145</v>
      </c>
      <c r="J923" s="25">
        <v>23436861.090343099</v>
      </c>
      <c r="K923" s="19">
        <f t="shared" si="196"/>
        <v>2747580.4326310786</v>
      </c>
      <c r="L923" s="18" t="s">
        <v>146</v>
      </c>
      <c r="M923" s="18">
        <v>0</v>
      </c>
      <c r="N923" s="18">
        <f t="shared" si="197"/>
        <v>0</v>
      </c>
      <c r="O923" s="19" t="s">
        <v>145</v>
      </c>
      <c r="P923" s="25">
        <v>141810466.424198</v>
      </c>
      <c r="Q923" s="19">
        <f t="shared" si="198"/>
        <v>34089054.428893752</v>
      </c>
      <c r="R923" s="18" t="s">
        <v>145</v>
      </c>
      <c r="S923" s="23">
        <v>11676568.495585799</v>
      </c>
      <c r="T923" s="18">
        <f t="shared" si="199"/>
        <v>1127081.9011183204</v>
      </c>
      <c r="U923" s="20" t="s">
        <v>145</v>
      </c>
      <c r="V923" s="20">
        <v>7377182.3418857502</v>
      </c>
      <c r="W923" s="20">
        <f t="shared" si="200"/>
        <v>2653662.7129085436</v>
      </c>
      <c r="X923" s="18" t="s">
        <v>146</v>
      </c>
      <c r="Y923" s="18">
        <v>0</v>
      </c>
      <c r="Z923" s="23">
        <f t="shared" si="201"/>
        <v>0</v>
      </c>
      <c r="AA923" s="20" t="s">
        <v>145</v>
      </c>
      <c r="AB923" s="20">
        <v>9733609.9056142103</v>
      </c>
      <c r="AC923" s="24">
        <f t="shared" si="202"/>
        <v>1661025.5811628345</v>
      </c>
      <c r="AD923" s="18" t="s">
        <v>146</v>
      </c>
      <c r="AE923" s="18">
        <v>0</v>
      </c>
      <c r="AF923" s="18">
        <f t="shared" si="203"/>
        <v>0</v>
      </c>
      <c r="AG923" s="19" t="s">
        <v>145</v>
      </c>
      <c r="AH923" s="25">
        <v>19449249.4702002</v>
      </c>
      <c r="AI923" s="19">
        <f t="shared" si="204"/>
        <v>6483083.1567334002</v>
      </c>
      <c r="AJ923" s="18" t="s">
        <v>145</v>
      </c>
      <c r="AK923" s="23">
        <v>10171130.626257</v>
      </c>
      <c r="AL923" s="18">
        <f t="shared" si="205"/>
        <v>672249.21521857241</v>
      </c>
      <c r="AM923" s="19" t="s">
        <v>145</v>
      </c>
      <c r="AN923" s="25">
        <v>14306265.5067572</v>
      </c>
      <c r="AO923" s="19">
        <f t="shared" si="206"/>
        <v>1586060.4774675388</v>
      </c>
      <c r="AP923" s="18" t="s">
        <v>145</v>
      </c>
      <c r="AQ923" s="23">
        <v>72997031.924270704</v>
      </c>
      <c r="AR923" s="18">
        <f t="shared" si="207"/>
        <v>9011979.2499099635</v>
      </c>
      <c r="AS923" s="20" t="s">
        <v>146</v>
      </c>
      <c r="AT923" s="20">
        <v>0</v>
      </c>
      <c r="AU923" s="16">
        <f t="shared" si="208"/>
        <v>0</v>
      </c>
    </row>
    <row r="924" spans="1:47" x14ac:dyDescent="0.2">
      <c r="A924" s="16">
        <v>921</v>
      </c>
      <c r="B924" s="16">
        <v>902.82061767578102</v>
      </c>
      <c r="C924" s="17">
        <v>16.736125000000001</v>
      </c>
      <c r="D924" s="16" t="s">
        <v>1171</v>
      </c>
      <c r="E924" s="16" t="s">
        <v>1172</v>
      </c>
      <c r="F924" s="18" t="s">
        <v>146</v>
      </c>
      <c r="G924" s="18">
        <v>0</v>
      </c>
      <c r="I924" s="19" t="s">
        <v>145</v>
      </c>
      <c r="J924" s="25">
        <v>19175662.036571901</v>
      </c>
      <c r="K924" s="19">
        <f t="shared" si="196"/>
        <v>2248026.0300787692</v>
      </c>
      <c r="L924" s="18" t="s">
        <v>145</v>
      </c>
      <c r="M924" s="23">
        <v>31756798.8617143</v>
      </c>
      <c r="N924" s="18">
        <f t="shared" si="197"/>
        <v>5223157.7075187992</v>
      </c>
      <c r="O924" s="19" t="s">
        <v>146</v>
      </c>
      <c r="P924" s="19">
        <v>0</v>
      </c>
      <c r="Q924" s="19">
        <f t="shared" si="198"/>
        <v>0</v>
      </c>
      <c r="R924" s="18" t="s">
        <v>146</v>
      </c>
      <c r="S924" s="18">
        <v>0</v>
      </c>
      <c r="T924" s="18">
        <f t="shared" si="199"/>
        <v>0</v>
      </c>
      <c r="U924" s="20" t="s">
        <v>146</v>
      </c>
      <c r="V924" s="20">
        <v>0</v>
      </c>
      <c r="W924" s="20">
        <f t="shared" si="200"/>
        <v>0</v>
      </c>
      <c r="X924" s="18" t="s">
        <v>146</v>
      </c>
      <c r="Y924" s="18">
        <v>0</v>
      </c>
      <c r="Z924" s="23">
        <f t="shared" si="201"/>
        <v>0</v>
      </c>
      <c r="AA924" s="20" t="s">
        <v>145</v>
      </c>
      <c r="AB924" s="24">
        <v>15339000.005285701</v>
      </c>
      <c r="AC924" s="24">
        <f t="shared" si="202"/>
        <v>2617576.7927108705</v>
      </c>
      <c r="AD924" s="18" t="s">
        <v>146</v>
      </c>
      <c r="AE924" s="18">
        <v>0</v>
      </c>
      <c r="AF924" s="18">
        <f t="shared" si="203"/>
        <v>0</v>
      </c>
      <c r="AG924" s="19" t="s">
        <v>145</v>
      </c>
      <c r="AH924" s="25">
        <v>13575103.3984283</v>
      </c>
      <c r="AI924" s="19">
        <f t="shared" si="204"/>
        <v>4525034.4661427671</v>
      </c>
      <c r="AJ924" s="18" t="s">
        <v>146</v>
      </c>
      <c r="AK924" s="18">
        <v>0</v>
      </c>
      <c r="AL924" s="18">
        <f t="shared" si="205"/>
        <v>0</v>
      </c>
      <c r="AM924" s="19" t="s">
        <v>146</v>
      </c>
      <c r="AN924" s="19">
        <v>0</v>
      </c>
      <c r="AO924" s="19">
        <f t="shared" si="206"/>
        <v>0</v>
      </c>
      <c r="AP924" s="18" t="s">
        <v>146</v>
      </c>
      <c r="AQ924" s="18">
        <v>0</v>
      </c>
      <c r="AR924" s="18">
        <f t="shared" si="207"/>
        <v>0</v>
      </c>
      <c r="AS924" s="20" t="s">
        <v>146</v>
      </c>
      <c r="AT924" s="20">
        <v>0</v>
      </c>
      <c r="AU924" s="16">
        <f t="shared" si="208"/>
        <v>0</v>
      </c>
    </row>
    <row r="925" spans="1:47" x14ac:dyDescent="0.2">
      <c r="A925" s="16">
        <v>922</v>
      </c>
      <c r="B925" s="16">
        <v>184.072895859227</v>
      </c>
      <c r="C925" s="17">
        <v>6.4058636363636303</v>
      </c>
      <c r="D925" s="16" t="s">
        <v>238</v>
      </c>
      <c r="E925" s="16" t="s">
        <v>311</v>
      </c>
      <c r="F925" s="18" t="s">
        <v>146</v>
      </c>
      <c r="G925" s="18">
        <v>0</v>
      </c>
      <c r="I925" s="19" t="s">
        <v>145</v>
      </c>
      <c r="J925" s="25">
        <v>17179764.233271401</v>
      </c>
      <c r="K925" s="19">
        <f t="shared" si="196"/>
        <v>2014040.355600399</v>
      </c>
      <c r="L925" s="18" t="s">
        <v>145</v>
      </c>
      <c r="M925" s="23">
        <v>24818808.6705999</v>
      </c>
      <c r="N925" s="18">
        <f t="shared" si="197"/>
        <v>4082040.8997697202</v>
      </c>
      <c r="O925" s="19" t="s">
        <v>146</v>
      </c>
      <c r="P925" s="19">
        <v>0</v>
      </c>
      <c r="Q925" s="19">
        <f t="shared" si="198"/>
        <v>0</v>
      </c>
      <c r="R925" s="18" t="s">
        <v>145</v>
      </c>
      <c r="S925" s="23">
        <v>20279553.622128502</v>
      </c>
      <c r="T925" s="18">
        <f t="shared" si="199"/>
        <v>1957485.8708618246</v>
      </c>
      <c r="U925" s="20" t="s">
        <v>145</v>
      </c>
      <c r="V925" s="24">
        <v>18924290.413400002</v>
      </c>
      <c r="W925" s="20">
        <f t="shared" si="200"/>
        <v>6807298.7098561162</v>
      </c>
      <c r="X925" s="18" t="s">
        <v>146</v>
      </c>
      <c r="Y925" s="18">
        <v>0</v>
      </c>
      <c r="Z925" s="23">
        <f t="shared" si="201"/>
        <v>0</v>
      </c>
      <c r="AA925" s="20" t="s">
        <v>145</v>
      </c>
      <c r="AB925" s="24">
        <v>25492556.438528601</v>
      </c>
      <c r="AC925" s="24">
        <f t="shared" si="202"/>
        <v>4350265.6038444713</v>
      </c>
      <c r="AD925" s="18" t="s">
        <v>145</v>
      </c>
      <c r="AE925" s="18">
        <v>716019.14814285794</v>
      </c>
      <c r="AF925" s="18">
        <f t="shared" si="203"/>
        <v>56026.537413369166</v>
      </c>
      <c r="AG925" s="19" t="s">
        <v>145</v>
      </c>
      <c r="AH925" s="25">
        <v>24697669.365400001</v>
      </c>
      <c r="AI925" s="19">
        <f t="shared" si="204"/>
        <v>8232556.4551333338</v>
      </c>
      <c r="AJ925" s="18" t="s">
        <v>145</v>
      </c>
      <c r="AK925" s="23">
        <v>19021962.875057101</v>
      </c>
      <c r="AL925" s="18">
        <f t="shared" si="205"/>
        <v>1257234.8232027164</v>
      </c>
      <c r="AM925" s="19" t="s">
        <v>145</v>
      </c>
      <c r="AN925" s="25">
        <v>22994698.2683428</v>
      </c>
      <c r="AO925" s="19">
        <f t="shared" si="206"/>
        <v>2549301.3601266965</v>
      </c>
      <c r="AP925" s="18" t="s">
        <v>145</v>
      </c>
      <c r="AQ925" s="23">
        <v>53117065.603471503</v>
      </c>
      <c r="AR925" s="18">
        <f t="shared" si="207"/>
        <v>6557662.4201816674</v>
      </c>
      <c r="AS925" s="20" t="s">
        <v>145</v>
      </c>
      <c r="AT925" s="24">
        <v>58043824.806842603</v>
      </c>
      <c r="AU925" s="16">
        <f t="shared" si="208"/>
        <v>3867010.3135804534</v>
      </c>
    </row>
    <row r="926" spans="1:47" x14ac:dyDescent="0.2">
      <c r="A926" s="16">
        <v>923</v>
      </c>
      <c r="B926" s="16">
        <v>837.61623535156195</v>
      </c>
      <c r="C926" s="17">
        <v>8.3003933333333304</v>
      </c>
      <c r="D926" s="16" t="s">
        <v>1173</v>
      </c>
      <c r="E926" s="16" t="s">
        <v>1174</v>
      </c>
      <c r="F926" s="18" t="s">
        <v>146</v>
      </c>
      <c r="G926" s="18">
        <v>0</v>
      </c>
      <c r="I926" s="19" t="s">
        <v>145</v>
      </c>
      <c r="J926" s="25">
        <v>22084576.453285798</v>
      </c>
      <c r="K926" s="19">
        <f t="shared" si="196"/>
        <v>2589047.6498576552</v>
      </c>
      <c r="L926" s="18" t="s">
        <v>145</v>
      </c>
      <c r="M926" s="23">
        <v>37662293.237085603</v>
      </c>
      <c r="N926" s="18">
        <f t="shared" si="197"/>
        <v>6194456.1245206585</v>
      </c>
      <c r="O926" s="19" t="s">
        <v>146</v>
      </c>
      <c r="P926" s="19">
        <v>0</v>
      </c>
      <c r="Q926" s="19">
        <f t="shared" si="198"/>
        <v>0</v>
      </c>
      <c r="R926" s="18" t="s">
        <v>146</v>
      </c>
      <c r="S926" s="18">
        <v>0</v>
      </c>
      <c r="T926" s="18">
        <f t="shared" si="199"/>
        <v>0</v>
      </c>
      <c r="U926" s="20" t="s">
        <v>146</v>
      </c>
      <c r="V926" s="20">
        <v>0</v>
      </c>
      <c r="W926" s="20">
        <f t="shared" si="200"/>
        <v>0</v>
      </c>
      <c r="X926" s="18" t="s">
        <v>146</v>
      </c>
      <c r="Y926" s="18">
        <v>0</v>
      </c>
      <c r="Z926" s="23">
        <f t="shared" si="201"/>
        <v>0</v>
      </c>
      <c r="AA926" s="20" t="s">
        <v>145</v>
      </c>
      <c r="AB926" s="24">
        <v>35807128.349913798</v>
      </c>
      <c r="AC926" s="24">
        <f t="shared" si="202"/>
        <v>6110431.4590296578</v>
      </c>
      <c r="AD926" s="18" t="s">
        <v>146</v>
      </c>
      <c r="AE926" s="18">
        <v>0</v>
      </c>
      <c r="AF926" s="18">
        <f t="shared" si="203"/>
        <v>0</v>
      </c>
      <c r="AG926" s="19" t="s">
        <v>146</v>
      </c>
      <c r="AH926" s="19">
        <v>0</v>
      </c>
      <c r="AI926" s="19">
        <f t="shared" si="204"/>
        <v>0</v>
      </c>
      <c r="AJ926" s="18" t="s">
        <v>145</v>
      </c>
      <c r="AK926" s="23">
        <v>35021893.173900001</v>
      </c>
      <c r="AL926" s="18">
        <f t="shared" si="205"/>
        <v>2314731.8687309981</v>
      </c>
      <c r="AM926" s="19" t="s">
        <v>145</v>
      </c>
      <c r="AN926" s="25">
        <v>36232683.660871498</v>
      </c>
      <c r="AO926" s="19">
        <f t="shared" si="206"/>
        <v>4016927.2351298779</v>
      </c>
      <c r="AP926" s="18" t="s">
        <v>146</v>
      </c>
      <c r="AQ926" s="18">
        <v>0</v>
      </c>
      <c r="AR926" s="18">
        <f t="shared" si="207"/>
        <v>0</v>
      </c>
      <c r="AS926" s="20" t="s">
        <v>146</v>
      </c>
      <c r="AT926" s="20">
        <v>0</v>
      </c>
      <c r="AU926" s="16">
        <f t="shared" si="208"/>
        <v>0</v>
      </c>
    </row>
    <row r="927" spans="1:47" x14ac:dyDescent="0.2">
      <c r="A927" s="16">
        <v>924</v>
      </c>
      <c r="B927" s="16">
        <v>774.54437255859295</v>
      </c>
      <c r="C927" s="17">
        <v>7.85513888888888</v>
      </c>
      <c r="D927" s="16" t="s">
        <v>1175</v>
      </c>
      <c r="E927" s="16" t="s">
        <v>1176</v>
      </c>
      <c r="F927" s="18" t="s">
        <v>146</v>
      </c>
      <c r="G927" s="18">
        <v>0</v>
      </c>
      <c r="I927" s="19" t="s">
        <v>145</v>
      </c>
      <c r="J927" s="25">
        <v>16888677.526057102</v>
      </c>
      <c r="K927" s="19">
        <f t="shared" si="196"/>
        <v>1979915.3019996604</v>
      </c>
      <c r="L927" s="18" t="s">
        <v>146</v>
      </c>
      <c r="M927" s="18">
        <v>0</v>
      </c>
      <c r="N927" s="18">
        <f t="shared" si="197"/>
        <v>0</v>
      </c>
      <c r="O927" s="19" t="s">
        <v>146</v>
      </c>
      <c r="P927" s="19">
        <v>0</v>
      </c>
      <c r="Q927" s="19">
        <f t="shared" si="198"/>
        <v>0</v>
      </c>
      <c r="R927" s="18" t="s">
        <v>145</v>
      </c>
      <c r="S927" s="23">
        <v>11649604.521957099</v>
      </c>
      <c r="T927" s="18">
        <f t="shared" si="199"/>
        <v>1124479.2009611099</v>
      </c>
      <c r="U927" s="20" t="s">
        <v>145</v>
      </c>
      <c r="V927" s="20">
        <v>7229263.7593285805</v>
      </c>
      <c r="W927" s="20">
        <f t="shared" si="200"/>
        <v>2600454.58968654</v>
      </c>
      <c r="X927" s="18" t="s">
        <v>146</v>
      </c>
      <c r="Y927" s="18">
        <v>0</v>
      </c>
      <c r="Z927" s="23">
        <f t="shared" si="201"/>
        <v>0</v>
      </c>
      <c r="AA927" s="20" t="s">
        <v>146</v>
      </c>
      <c r="AB927" s="20">
        <v>0</v>
      </c>
      <c r="AC927" s="24">
        <f t="shared" si="202"/>
        <v>0</v>
      </c>
      <c r="AD927" s="18" t="s">
        <v>146</v>
      </c>
      <c r="AE927" s="18">
        <v>0</v>
      </c>
      <c r="AF927" s="18">
        <f t="shared" si="203"/>
        <v>0</v>
      </c>
      <c r="AG927" s="19" t="s">
        <v>146</v>
      </c>
      <c r="AH927" s="19">
        <v>0</v>
      </c>
      <c r="AI927" s="19">
        <f t="shared" si="204"/>
        <v>0</v>
      </c>
      <c r="AJ927" s="18" t="s">
        <v>145</v>
      </c>
      <c r="AK927" s="18">
        <v>5812611.1878285604</v>
      </c>
      <c r="AL927" s="18">
        <f t="shared" si="205"/>
        <v>384177.8709734673</v>
      </c>
      <c r="AM927" s="19" t="s">
        <v>145</v>
      </c>
      <c r="AN927" s="19">
        <v>6014287.7997571398</v>
      </c>
      <c r="AO927" s="19">
        <f t="shared" si="206"/>
        <v>666772.48334336362</v>
      </c>
      <c r="AP927" s="18" t="s">
        <v>145</v>
      </c>
      <c r="AQ927" s="23">
        <v>65576166.573200002</v>
      </c>
      <c r="AR927" s="18">
        <f t="shared" si="207"/>
        <v>8095823.0337283956</v>
      </c>
      <c r="AS927" s="20" t="s">
        <v>146</v>
      </c>
      <c r="AT927" s="20">
        <v>0</v>
      </c>
      <c r="AU927" s="16">
        <f t="shared" si="208"/>
        <v>0</v>
      </c>
    </row>
    <row r="928" spans="1:47" x14ac:dyDescent="0.2">
      <c r="A928" s="16">
        <v>925</v>
      </c>
      <c r="B928" s="16">
        <v>796.58856201171795</v>
      </c>
      <c r="C928" s="17">
        <v>7.8009116666666598</v>
      </c>
      <c r="D928" s="16" t="s">
        <v>1177</v>
      </c>
      <c r="E928" s="16" t="s">
        <v>1178</v>
      </c>
      <c r="F928" s="18" t="s">
        <v>146</v>
      </c>
      <c r="G928" s="18">
        <v>0</v>
      </c>
      <c r="I928" s="19" t="s">
        <v>145</v>
      </c>
      <c r="J928" s="25">
        <v>13957434.0106428</v>
      </c>
      <c r="K928" s="19">
        <f t="shared" si="196"/>
        <v>1636275.9684223684</v>
      </c>
      <c r="L928" s="18" t="s">
        <v>145</v>
      </c>
      <c r="M928" s="23">
        <v>57714163.663156897</v>
      </c>
      <c r="N928" s="18">
        <f t="shared" si="197"/>
        <v>9492461.1288086995</v>
      </c>
      <c r="O928" s="19" t="s">
        <v>146</v>
      </c>
      <c r="P928" s="19">
        <v>0</v>
      </c>
      <c r="Q928" s="19">
        <f t="shared" si="198"/>
        <v>0</v>
      </c>
      <c r="R928" s="18" t="s">
        <v>145</v>
      </c>
      <c r="S928" s="23">
        <v>12956042.6365143</v>
      </c>
      <c r="T928" s="18">
        <f t="shared" si="199"/>
        <v>1250583.266072809</v>
      </c>
      <c r="U928" s="20" t="s">
        <v>145</v>
      </c>
      <c r="V928" s="24">
        <v>10827397.014</v>
      </c>
      <c r="W928" s="20">
        <f t="shared" si="200"/>
        <v>3894747.12733813</v>
      </c>
      <c r="X928" s="18" t="s">
        <v>146</v>
      </c>
      <c r="Y928" s="18">
        <v>0</v>
      </c>
      <c r="Z928" s="23">
        <f t="shared" si="201"/>
        <v>0</v>
      </c>
      <c r="AA928" s="20" t="s">
        <v>145</v>
      </c>
      <c r="AB928" s="24">
        <v>15988671.6769857</v>
      </c>
      <c r="AC928" s="24">
        <f t="shared" si="202"/>
        <v>2728442.265697218</v>
      </c>
      <c r="AD928" s="18" t="s">
        <v>146</v>
      </c>
      <c r="AE928" s="18">
        <v>0</v>
      </c>
      <c r="AF928" s="18">
        <f t="shared" si="203"/>
        <v>0</v>
      </c>
      <c r="AG928" s="19" t="s">
        <v>145</v>
      </c>
      <c r="AH928" s="25">
        <v>12600251.7090571</v>
      </c>
      <c r="AI928" s="19">
        <f t="shared" si="204"/>
        <v>4200083.9030190334</v>
      </c>
      <c r="AJ928" s="18" t="s">
        <v>145</v>
      </c>
      <c r="AK928" s="23">
        <v>13275150.504971299</v>
      </c>
      <c r="AL928" s="18">
        <f t="shared" si="205"/>
        <v>877405.84963458683</v>
      </c>
      <c r="AM928" s="19" t="s">
        <v>145</v>
      </c>
      <c r="AN928" s="25">
        <v>13479127.713328499</v>
      </c>
      <c r="AO928" s="19">
        <f t="shared" si="206"/>
        <v>1494360.0569100333</v>
      </c>
      <c r="AP928" s="18" t="s">
        <v>145</v>
      </c>
      <c r="AQ928" s="23">
        <v>76660914.883857101</v>
      </c>
      <c r="AR928" s="18">
        <f t="shared" si="207"/>
        <v>9464310.4794885311</v>
      </c>
      <c r="AS928" s="20" t="s">
        <v>145</v>
      </c>
      <c r="AT928" s="24">
        <v>81353046.116571501</v>
      </c>
      <c r="AU928" s="16">
        <f t="shared" si="208"/>
        <v>5419923.125687642</v>
      </c>
    </row>
    <row r="929" spans="1:47" x14ac:dyDescent="0.2">
      <c r="A929" s="16">
        <v>926</v>
      </c>
      <c r="B929" s="16">
        <v>794.60528564453102</v>
      </c>
      <c r="C929" s="17">
        <v>8.0584428571428504</v>
      </c>
      <c r="D929" s="16" t="s">
        <v>1179</v>
      </c>
      <c r="E929" s="16" t="s">
        <v>1180</v>
      </c>
      <c r="F929" s="18" t="s">
        <v>146</v>
      </c>
      <c r="G929" s="18">
        <v>0</v>
      </c>
      <c r="I929" s="19" t="s">
        <v>145</v>
      </c>
      <c r="J929" s="25">
        <v>14301316.2667285</v>
      </c>
      <c r="K929" s="19">
        <f t="shared" si="196"/>
        <v>1676590.418139332</v>
      </c>
      <c r="L929" s="18" t="s">
        <v>146</v>
      </c>
      <c r="M929" s="18">
        <v>0</v>
      </c>
      <c r="N929" s="18">
        <f t="shared" si="197"/>
        <v>0</v>
      </c>
      <c r="O929" s="19" t="s">
        <v>146</v>
      </c>
      <c r="P929" s="19">
        <v>0</v>
      </c>
      <c r="Q929" s="19">
        <f t="shared" si="198"/>
        <v>0</v>
      </c>
      <c r="R929" s="18" t="s">
        <v>145</v>
      </c>
      <c r="S929" s="23">
        <v>24536615.1266286</v>
      </c>
      <c r="T929" s="18">
        <f t="shared" si="199"/>
        <v>2368399.1434969692</v>
      </c>
      <c r="U929" s="20" t="s">
        <v>145</v>
      </c>
      <c r="V929" s="20">
        <v>9319025.3883143608</v>
      </c>
      <c r="W929" s="20">
        <f t="shared" si="200"/>
        <v>3352167.4058684753</v>
      </c>
      <c r="X929" s="18" t="s">
        <v>146</v>
      </c>
      <c r="Y929" s="18">
        <v>0</v>
      </c>
      <c r="Z929" s="23">
        <f t="shared" si="201"/>
        <v>0</v>
      </c>
      <c r="AA929" s="20" t="s">
        <v>145</v>
      </c>
      <c r="AB929" s="24">
        <v>12851202.460757099</v>
      </c>
      <c r="AC929" s="24">
        <f t="shared" si="202"/>
        <v>2193037.9625865356</v>
      </c>
      <c r="AD929" s="18" t="s">
        <v>146</v>
      </c>
      <c r="AE929" s="18">
        <v>0</v>
      </c>
      <c r="AF929" s="18">
        <f t="shared" si="203"/>
        <v>0</v>
      </c>
      <c r="AG929" s="19" t="s">
        <v>145</v>
      </c>
      <c r="AH929" s="25">
        <v>22536061.988042898</v>
      </c>
      <c r="AI929" s="19">
        <f t="shared" si="204"/>
        <v>7512020.6626809658</v>
      </c>
      <c r="AJ929" s="18" t="s">
        <v>146</v>
      </c>
      <c r="AK929" s="18">
        <v>0</v>
      </c>
      <c r="AL929" s="18">
        <f t="shared" si="205"/>
        <v>0</v>
      </c>
      <c r="AM929" s="19" t="s">
        <v>145</v>
      </c>
      <c r="AN929" s="25">
        <v>13813597.2148713</v>
      </c>
      <c r="AO929" s="19">
        <f t="shared" si="206"/>
        <v>1531440.9329125611</v>
      </c>
      <c r="AP929" s="18" t="s">
        <v>145</v>
      </c>
      <c r="AQ929" s="23">
        <v>50970290.331400402</v>
      </c>
      <c r="AR929" s="18">
        <f t="shared" si="207"/>
        <v>6292628.4359753588</v>
      </c>
      <c r="AS929" s="20" t="s">
        <v>146</v>
      </c>
      <c r="AT929" s="20">
        <v>0</v>
      </c>
      <c r="AU929" s="16">
        <f t="shared" si="208"/>
        <v>0</v>
      </c>
    </row>
    <row r="930" spans="1:47" x14ac:dyDescent="0.2">
      <c r="A930" s="16">
        <v>927</v>
      </c>
      <c r="B930" s="16">
        <v>815.70587158203102</v>
      </c>
      <c r="C930" s="17">
        <v>14.3065533333333</v>
      </c>
      <c r="D930" s="16" t="s">
        <v>1181</v>
      </c>
      <c r="E930" s="16" t="s">
        <v>1182</v>
      </c>
      <c r="F930" s="18" t="s">
        <v>146</v>
      </c>
      <c r="G930" s="18">
        <v>0</v>
      </c>
      <c r="I930" s="19" t="s">
        <v>145</v>
      </c>
      <c r="J930" s="19">
        <v>8699660.5156140998</v>
      </c>
      <c r="K930" s="19">
        <f t="shared" si="196"/>
        <v>1019889.8611505394</v>
      </c>
      <c r="L930" s="18" t="s">
        <v>145</v>
      </c>
      <c r="M930" s="23">
        <v>44653343.135214202</v>
      </c>
      <c r="N930" s="18">
        <f t="shared" si="197"/>
        <v>7344299.8577654939</v>
      </c>
      <c r="O930" s="19" t="s">
        <v>146</v>
      </c>
      <c r="P930" s="19">
        <v>0</v>
      </c>
      <c r="Q930" s="19">
        <f t="shared" si="198"/>
        <v>0</v>
      </c>
      <c r="R930" s="18" t="s">
        <v>145</v>
      </c>
      <c r="S930" s="23">
        <v>10364640.3514571</v>
      </c>
      <c r="T930" s="18">
        <f t="shared" si="199"/>
        <v>1000447.9103723071</v>
      </c>
      <c r="U930" s="20" t="s">
        <v>145</v>
      </c>
      <c r="V930" s="24">
        <v>15976458.228</v>
      </c>
      <c r="W930" s="20">
        <f t="shared" si="200"/>
        <v>5746927.4201438855</v>
      </c>
      <c r="X930" s="18" t="s">
        <v>146</v>
      </c>
      <c r="Y930" s="18">
        <v>0</v>
      </c>
      <c r="Z930" s="23">
        <f t="shared" si="201"/>
        <v>0</v>
      </c>
      <c r="AA930" s="20" t="s">
        <v>145</v>
      </c>
      <c r="AB930" s="24">
        <v>23781127.318014301</v>
      </c>
      <c r="AC930" s="24">
        <f t="shared" si="202"/>
        <v>4058212.8529034643</v>
      </c>
      <c r="AD930" s="18" t="s">
        <v>146</v>
      </c>
      <c r="AE930" s="18">
        <v>0</v>
      </c>
      <c r="AF930" s="18">
        <f t="shared" si="203"/>
        <v>0</v>
      </c>
      <c r="AG930" s="19" t="s">
        <v>145</v>
      </c>
      <c r="AH930" s="19">
        <v>7014274.2150569903</v>
      </c>
      <c r="AI930" s="19">
        <f t="shared" si="204"/>
        <v>2338091.4050189969</v>
      </c>
      <c r="AJ930" s="18" t="s">
        <v>145</v>
      </c>
      <c r="AK930" s="18">
        <v>8882152.9322712999</v>
      </c>
      <c r="AL930" s="18">
        <f t="shared" si="205"/>
        <v>587055.71264185722</v>
      </c>
      <c r="AM930" s="19" t="s">
        <v>145</v>
      </c>
      <c r="AN930" s="19">
        <v>9488762.7039285507</v>
      </c>
      <c r="AO930" s="19">
        <f t="shared" si="206"/>
        <v>1051969.2576417462</v>
      </c>
      <c r="AP930" s="18" t="s">
        <v>145</v>
      </c>
      <c r="AQ930" s="23">
        <v>55620216.553171501</v>
      </c>
      <c r="AR930" s="18">
        <f t="shared" si="207"/>
        <v>6866693.4016261119</v>
      </c>
      <c r="AS930" s="20" t="s">
        <v>145</v>
      </c>
      <c r="AT930" s="24">
        <v>73624136.5223566</v>
      </c>
      <c r="AU930" s="16">
        <f t="shared" si="208"/>
        <v>4905005.7643142305</v>
      </c>
    </row>
    <row r="931" spans="1:47" x14ac:dyDescent="0.2">
      <c r="A931" s="16">
        <v>928</v>
      </c>
      <c r="B931" s="16">
        <v>898.78788503011003</v>
      </c>
      <c r="C931" s="17">
        <v>16.189295833333301</v>
      </c>
      <c r="D931" s="16" t="s">
        <v>1183</v>
      </c>
      <c r="E931" s="16" t="s">
        <v>1184</v>
      </c>
      <c r="F931" s="18" t="s">
        <v>146</v>
      </c>
      <c r="G931" s="18">
        <v>0</v>
      </c>
      <c r="I931" s="19" t="s">
        <v>145</v>
      </c>
      <c r="J931" s="19">
        <v>8910864.7640144695</v>
      </c>
      <c r="K931" s="19">
        <f t="shared" si="196"/>
        <v>1044650.0309512861</v>
      </c>
      <c r="L931" s="18" t="s">
        <v>145</v>
      </c>
      <c r="M931" s="23">
        <v>11540997.5316569</v>
      </c>
      <c r="N931" s="18">
        <f t="shared" si="197"/>
        <v>1898190.3834962007</v>
      </c>
      <c r="O931" s="19" t="s">
        <v>146</v>
      </c>
      <c r="P931" s="19">
        <v>0</v>
      </c>
      <c r="Q931" s="19">
        <f t="shared" si="198"/>
        <v>0</v>
      </c>
      <c r="R931" s="18" t="s">
        <v>146</v>
      </c>
      <c r="S931" s="18">
        <v>0</v>
      </c>
      <c r="T931" s="18">
        <f t="shared" si="199"/>
        <v>0</v>
      </c>
      <c r="U931" s="20" t="s">
        <v>146</v>
      </c>
      <c r="V931" s="20">
        <v>0</v>
      </c>
      <c r="W931" s="20">
        <f t="shared" si="200"/>
        <v>0</v>
      </c>
      <c r="X931" s="18" t="s">
        <v>146</v>
      </c>
      <c r="Y931" s="18">
        <v>0</v>
      </c>
      <c r="Z931" s="23">
        <f t="shared" si="201"/>
        <v>0</v>
      </c>
      <c r="AA931" s="20" t="s">
        <v>145</v>
      </c>
      <c r="AB931" s="20">
        <v>2383371.6031142799</v>
      </c>
      <c r="AC931" s="24">
        <f t="shared" si="202"/>
        <v>406718.70360311941</v>
      </c>
      <c r="AD931" s="18" t="s">
        <v>146</v>
      </c>
      <c r="AE931" s="18">
        <v>0</v>
      </c>
      <c r="AF931" s="18">
        <f t="shared" si="203"/>
        <v>0</v>
      </c>
      <c r="AG931" s="19" t="s">
        <v>146</v>
      </c>
      <c r="AH931" s="19">
        <v>0</v>
      </c>
      <c r="AI931" s="19">
        <f t="shared" si="204"/>
        <v>0</v>
      </c>
      <c r="AJ931" s="18" t="s">
        <v>146</v>
      </c>
      <c r="AK931" s="18">
        <v>0</v>
      </c>
      <c r="AL931" s="18">
        <f t="shared" si="205"/>
        <v>0</v>
      </c>
      <c r="AM931" s="19" t="s">
        <v>146</v>
      </c>
      <c r="AN931" s="19">
        <v>0</v>
      </c>
      <c r="AO931" s="19">
        <f t="shared" si="206"/>
        <v>0</v>
      </c>
      <c r="AP931" s="18" t="s">
        <v>145</v>
      </c>
      <c r="AQ931" s="23">
        <v>40718686.384671003</v>
      </c>
      <c r="AR931" s="18">
        <f t="shared" si="207"/>
        <v>5026998.319095186</v>
      </c>
      <c r="AS931" s="20" t="s">
        <v>146</v>
      </c>
      <c r="AT931" s="20">
        <v>0</v>
      </c>
      <c r="AU931" s="16">
        <f t="shared" si="208"/>
        <v>0</v>
      </c>
    </row>
    <row r="932" spans="1:47" x14ac:dyDescent="0.2">
      <c r="A932" s="16">
        <v>929</v>
      </c>
      <c r="B932" s="16">
        <v>871.71844482421795</v>
      </c>
      <c r="C932" s="17">
        <v>16.7258833333333</v>
      </c>
      <c r="D932" s="16" t="s">
        <v>1185</v>
      </c>
      <c r="E932" s="16" t="s">
        <v>1186</v>
      </c>
      <c r="F932" s="18" t="s">
        <v>146</v>
      </c>
      <c r="G932" s="18">
        <v>0</v>
      </c>
      <c r="I932" s="19" t="s">
        <v>145</v>
      </c>
      <c r="J932" s="19">
        <v>8952114.7380001899</v>
      </c>
      <c r="K932" s="19">
        <f t="shared" si="196"/>
        <v>1049485.9012895885</v>
      </c>
      <c r="L932" s="18" t="s">
        <v>146</v>
      </c>
      <c r="M932" s="18">
        <v>0</v>
      </c>
      <c r="N932" s="18">
        <f t="shared" si="197"/>
        <v>0</v>
      </c>
      <c r="O932" s="19" t="s">
        <v>146</v>
      </c>
      <c r="P932" s="19">
        <v>0</v>
      </c>
      <c r="Q932" s="19">
        <f t="shared" si="198"/>
        <v>0</v>
      </c>
      <c r="R932" s="18" t="s">
        <v>145</v>
      </c>
      <c r="S932" s="18">
        <v>8173591.2456858298</v>
      </c>
      <c r="T932" s="18">
        <f t="shared" si="199"/>
        <v>788956.68394650868</v>
      </c>
      <c r="U932" s="20" t="s">
        <v>145</v>
      </c>
      <c r="V932" s="20">
        <v>7930374.7932144199</v>
      </c>
      <c r="W932" s="20">
        <f t="shared" si="200"/>
        <v>2852652.8033145396</v>
      </c>
      <c r="X932" s="18" t="s">
        <v>146</v>
      </c>
      <c r="Y932" s="18">
        <v>0</v>
      </c>
      <c r="Z932" s="23">
        <f t="shared" si="201"/>
        <v>0</v>
      </c>
      <c r="AA932" s="20" t="s">
        <v>145</v>
      </c>
      <c r="AB932" s="20">
        <v>8380158.4238857897</v>
      </c>
      <c r="AC932" s="24">
        <f t="shared" si="202"/>
        <v>1430061.1644856296</v>
      </c>
      <c r="AD932" s="18" t="s">
        <v>145</v>
      </c>
      <c r="AE932" s="18">
        <v>9206966.4898569304</v>
      </c>
      <c r="AF932" s="18">
        <f t="shared" si="203"/>
        <v>720419.91313434509</v>
      </c>
      <c r="AG932" s="19" t="s">
        <v>145</v>
      </c>
      <c r="AH932" s="19">
        <v>8808855.6267427802</v>
      </c>
      <c r="AI932" s="19">
        <f t="shared" si="204"/>
        <v>2936285.2089142599</v>
      </c>
      <c r="AJ932" s="18" t="s">
        <v>145</v>
      </c>
      <c r="AK932" s="18">
        <v>8693011.6474715807</v>
      </c>
      <c r="AL932" s="18">
        <f t="shared" si="205"/>
        <v>574554.63631669397</v>
      </c>
      <c r="AM932" s="19" t="s">
        <v>145</v>
      </c>
      <c r="AN932" s="19">
        <v>8743594.4955428299</v>
      </c>
      <c r="AO932" s="19">
        <f t="shared" si="206"/>
        <v>969356.37422869517</v>
      </c>
      <c r="AP932" s="18" t="s">
        <v>145</v>
      </c>
      <c r="AQ932" s="23">
        <v>11539432.268428599</v>
      </c>
      <c r="AR932" s="18">
        <f t="shared" si="207"/>
        <v>1424621.2677072345</v>
      </c>
      <c r="AS932" s="20" t="s">
        <v>145</v>
      </c>
      <c r="AT932" s="24">
        <v>13457130.2228572</v>
      </c>
      <c r="AU932" s="16">
        <f t="shared" si="208"/>
        <v>896544.31864471687</v>
      </c>
    </row>
    <row r="933" spans="1:47" x14ac:dyDescent="0.2">
      <c r="A933" s="16">
        <v>930</v>
      </c>
      <c r="B933" s="16">
        <v>664.46405029296795</v>
      </c>
      <c r="C933" s="17">
        <v>14.340529166666601</v>
      </c>
      <c r="D933" s="16" t="s">
        <v>176</v>
      </c>
      <c r="E933" s="16" t="s">
        <v>1187</v>
      </c>
      <c r="F933" s="18" t="s">
        <v>146</v>
      </c>
      <c r="G933" s="18">
        <v>0</v>
      </c>
      <c r="I933" s="19" t="s">
        <v>145</v>
      </c>
      <c r="J933" s="25">
        <v>57673041.307871297</v>
      </c>
      <c r="K933" s="19">
        <f t="shared" si="196"/>
        <v>6761200.6222592378</v>
      </c>
      <c r="L933" s="18" t="s">
        <v>145</v>
      </c>
      <c r="M933" s="23">
        <v>61648817.002499998</v>
      </c>
      <c r="N933" s="18">
        <f t="shared" si="197"/>
        <v>10139608.05962171</v>
      </c>
      <c r="O933" s="19" t="s">
        <v>146</v>
      </c>
      <c r="P933" s="19">
        <v>0</v>
      </c>
      <c r="Q933" s="19">
        <f t="shared" si="198"/>
        <v>0</v>
      </c>
      <c r="R933" s="18" t="s">
        <v>146</v>
      </c>
      <c r="S933" s="18">
        <v>0</v>
      </c>
      <c r="T933" s="18">
        <f t="shared" si="199"/>
        <v>0</v>
      </c>
      <c r="U933" s="20" t="s">
        <v>146</v>
      </c>
      <c r="V933" s="20">
        <v>0</v>
      </c>
      <c r="W933" s="20">
        <f t="shared" si="200"/>
        <v>0</v>
      </c>
      <c r="X933" s="18" t="s">
        <v>146</v>
      </c>
      <c r="Y933" s="18">
        <v>0</v>
      </c>
      <c r="Z933" s="23">
        <f t="shared" si="201"/>
        <v>0</v>
      </c>
      <c r="AA933" s="20" t="s">
        <v>146</v>
      </c>
      <c r="AB933" s="20">
        <v>0</v>
      </c>
      <c r="AC933" s="24">
        <f t="shared" si="202"/>
        <v>0</v>
      </c>
      <c r="AD933" s="18" t="s">
        <v>146</v>
      </c>
      <c r="AE933" s="18">
        <v>0</v>
      </c>
      <c r="AF933" s="18">
        <f t="shared" si="203"/>
        <v>0</v>
      </c>
      <c r="AG933" s="19" t="s">
        <v>146</v>
      </c>
      <c r="AH933" s="19">
        <v>0</v>
      </c>
      <c r="AI933" s="19">
        <f t="shared" si="204"/>
        <v>0</v>
      </c>
      <c r="AJ933" s="18" t="s">
        <v>145</v>
      </c>
      <c r="AK933" s="23">
        <v>53398076.892899901</v>
      </c>
      <c r="AL933" s="18">
        <f t="shared" si="205"/>
        <v>3529284.6591473827</v>
      </c>
      <c r="AM933" s="19" t="s">
        <v>146</v>
      </c>
      <c r="AN933" s="19">
        <v>0</v>
      </c>
      <c r="AO933" s="19">
        <f t="shared" si="206"/>
        <v>0</v>
      </c>
      <c r="AP933" s="18" t="s">
        <v>145</v>
      </c>
      <c r="AQ933" s="23">
        <v>53669495.704285704</v>
      </c>
      <c r="AR933" s="18">
        <f t="shared" si="207"/>
        <v>6625863.6671957662</v>
      </c>
      <c r="AS933" s="20" t="s">
        <v>146</v>
      </c>
      <c r="AT933" s="20">
        <v>0</v>
      </c>
      <c r="AU933" s="16">
        <f t="shared" si="208"/>
        <v>0</v>
      </c>
    </row>
    <row r="934" spans="1:47" x14ac:dyDescent="0.2">
      <c r="A934" s="16">
        <v>931</v>
      </c>
      <c r="B934" s="16">
        <v>470.38818054199203</v>
      </c>
      <c r="C934" s="17">
        <v>1.36977333333333</v>
      </c>
      <c r="D934" s="16" t="s">
        <v>1188</v>
      </c>
      <c r="E934" s="16" t="s">
        <v>1188</v>
      </c>
      <c r="F934" s="18" t="s">
        <v>146</v>
      </c>
      <c r="G934" s="18">
        <v>0</v>
      </c>
      <c r="I934" s="19" t="s">
        <v>145</v>
      </c>
      <c r="J934" s="19">
        <v>6674631.4147285698</v>
      </c>
      <c r="K934" s="19">
        <f t="shared" si="196"/>
        <v>782489.0286903365</v>
      </c>
      <c r="L934" s="18" t="s">
        <v>145</v>
      </c>
      <c r="M934" s="18">
        <v>8171433.4369571302</v>
      </c>
      <c r="N934" s="18">
        <f t="shared" si="197"/>
        <v>1343985.7626574228</v>
      </c>
      <c r="O934" s="19" t="s">
        <v>146</v>
      </c>
      <c r="P934" s="19">
        <v>0</v>
      </c>
      <c r="Q934" s="19">
        <f t="shared" si="198"/>
        <v>0</v>
      </c>
      <c r="R934" s="18" t="s">
        <v>145</v>
      </c>
      <c r="S934" s="18">
        <v>3914968.8936857102</v>
      </c>
      <c r="T934" s="18">
        <f t="shared" si="199"/>
        <v>377892.75035576354</v>
      </c>
      <c r="U934" s="20" t="s">
        <v>145</v>
      </c>
      <c r="V934" s="20">
        <v>491979.89727142802</v>
      </c>
      <c r="W934" s="20">
        <f t="shared" si="200"/>
        <v>176971.18606885901</v>
      </c>
      <c r="X934" s="18" t="s">
        <v>146</v>
      </c>
      <c r="Y934" s="18">
        <v>0</v>
      </c>
      <c r="Z934" s="23">
        <f t="shared" si="201"/>
        <v>0</v>
      </c>
      <c r="AA934" s="20" t="s">
        <v>145</v>
      </c>
      <c r="AB934" s="20">
        <v>802921.56171428505</v>
      </c>
      <c r="AC934" s="24">
        <f t="shared" si="202"/>
        <v>137017.33135056059</v>
      </c>
      <c r="AD934" s="18" t="s">
        <v>146</v>
      </c>
      <c r="AE934" s="18">
        <v>0</v>
      </c>
      <c r="AF934" s="18">
        <f t="shared" si="203"/>
        <v>0</v>
      </c>
      <c r="AG934" s="19" t="s">
        <v>145</v>
      </c>
      <c r="AH934" s="19">
        <v>2263939.5834142799</v>
      </c>
      <c r="AI934" s="19">
        <f t="shared" si="204"/>
        <v>754646.52780475991</v>
      </c>
      <c r="AJ934" s="18" t="s">
        <v>145</v>
      </c>
      <c r="AK934" s="18">
        <v>4587230.3577714302</v>
      </c>
      <c r="AL934" s="18">
        <f t="shared" si="205"/>
        <v>303187.73018978385</v>
      </c>
      <c r="AM934" s="19" t="s">
        <v>145</v>
      </c>
      <c r="AN934" s="19">
        <v>1143730.6061857101</v>
      </c>
      <c r="AO934" s="19">
        <f t="shared" si="206"/>
        <v>126799.40201615411</v>
      </c>
      <c r="AP934" s="18" t="s">
        <v>145</v>
      </c>
      <c r="AQ934" s="23">
        <v>12288693.9588714</v>
      </c>
      <c r="AR934" s="18">
        <f t="shared" si="207"/>
        <v>1517122.7109717778</v>
      </c>
      <c r="AS934" s="20" t="s">
        <v>145</v>
      </c>
      <c r="AT934" s="20">
        <v>1281471.72544285</v>
      </c>
      <c r="AU934" s="16">
        <f t="shared" si="208"/>
        <v>85374.532008184542</v>
      </c>
    </row>
    <row r="935" spans="1:47" x14ac:dyDescent="0.2">
      <c r="A935" s="16">
        <v>932</v>
      </c>
      <c r="B935" s="16">
        <v>811.75927734375</v>
      </c>
      <c r="C935" s="17">
        <v>16.513454166666602</v>
      </c>
      <c r="D935" s="16" t="s">
        <v>1189</v>
      </c>
      <c r="E935" s="16" t="s">
        <v>1190</v>
      </c>
      <c r="F935" s="18" t="s">
        <v>146</v>
      </c>
      <c r="G935" s="18">
        <v>0</v>
      </c>
      <c r="I935" s="19" t="s">
        <v>145</v>
      </c>
      <c r="J935" s="25">
        <v>10498455.337385699</v>
      </c>
      <c r="K935" s="19">
        <f t="shared" si="196"/>
        <v>1230768.5037966822</v>
      </c>
      <c r="L935" s="18" t="s">
        <v>145</v>
      </c>
      <c r="M935" s="23">
        <v>12854439.2848572</v>
      </c>
      <c r="N935" s="18">
        <f t="shared" si="197"/>
        <v>2114216.9876409867</v>
      </c>
      <c r="O935" s="19" t="s">
        <v>146</v>
      </c>
      <c r="P935" s="19">
        <v>0</v>
      </c>
      <c r="Q935" s="19">
        <f t="shared" si="198"/>
        <v>0</v>
      </c>
      <c r="R935" s="18" t="s">
        <v>146</v>
      </c>
      <c r="S935" s="18">
        <v>0</v>
      </c>
      <c r="T935" s="18">
        <f t="shared" si="199"/>
        <v>0</v>
      </c>
      <c r="U935" s="20" t="s">
        <v>146</v>
      </c>
      <c r="V935" s="20">
        <v>0</v>
      </c>
      <c r="W935" s="20">
        <f t="shared" si="200"/>
        <v>0</v>
      </c>
      <c r="X935" s="18" t="s">
        <v>146</v>
      </c>
      <c r="Y935" s="18">
        <v>0</v>
      </c>
      <c r="Z935" s="23">
        <f t="shared" si="201"/>
        <v>0</v>
      </c>
      <c r="AA935" s="20" t="s">
        <v>145</v>
      </c>
      <c r="AB935" s="24">
        <v>10284204.9520857</v>
      </c>
      <c r="AC935" s="24">
        <f t="shared" si="202"/>
        <v>1754983.7802194026</v>
      </c>
      <c r="AD935" s="18" t="s">
        <v>146</v>
      </c>
      <c r="AE935" s="18">
        <v>0</v>
      </c>
      <c r="AF935" s="18">
        <f t="shared" si="203"/>
        <v>0</v>
      </c>
      <c r="AG935" s="19" t="s">
        <v>146</v>
      </c>
      <c r="AH935" s="19">
        <v>0</v>
      </c>
      <c r="AI935" s="19">
        <f t="shared" si="204"/>
        <v>0</v>
      </c>
      <c r="AJ935" s="18" t="s">
        <v>146</v>
      </c>
      <c r="AK935" s="18">
        <v>0</v>
      </c>
      <c r="AL935" s="18">
        <f t="shared" si="205"/>
        <v>0</v>
      </c>
      <c r="AM935" s="19" t="s">
        <v>146</v>
      </c>
      <c r="AN935" s="19">
        <v>0</v>
      </c>
      <c r="AO935" s="19">
        <f t="shared" si="206"/>
        <v>0</v>
      </c>
      <c r="AP935" s="18" t="s">
        <v>145</v>
      </c>
      <c r="AQ935" s="23">
        <v>21185905.5788141</v>
      </c>
      <c r="AR935" s="18">
        <f t="shared" si="207"/>
        <v>2615543.898619025</v>
      </c>
      <c r="AS935" s="20" t="s">
        <v>146</v>
      </c>
      <c r="AT935" s="20">
        <v>0</v>
      </c>
      <c r="AU935" s="16">
        <f t="shared" si="208"/>
        <v>0</v>
      </c>
    </row>
    <row r="936" spans="1:47" x14ac:dyDescent="0.2">
      <c r="A936" s="16">
        <v>933</v>
      </c>
      <c r="B936" s="16">
        <v>835.15588378906205</v>
      </c>
      <c r="C936" s="17">
        <v>8.3003999999999998</v>
      </c>
      <c r="F936" s="18" t="s">
        <v>146</v>
      </c>
      <c r="G936" s="18">
        <v>0</v>
      </c>
      <c r="I936" s="19" t="s">
        <v>145</v>
      </c>
      <c r="J936" s="25">
        <v>10584551.922942899</v>
      </c>
      <c r="K936" s="19">
        <f t="shared" si="196"/>
        <v>1240861.8901457093</v>
      </c>
      <c r="L936" s="18" t="s">
        <v>145</v>
      </c>
      <c r="M936" s="23">
        <v>16769793.433928501</v>
      </c>
      <c r="N936" s="18">
        <f t="shared" si="197"/>
        <v>2758189.7095277137</v>
      </c>
      <c r="O936" s="19" t="s">
        <v>146</v>
      </c>
      <c r="P936" s="19">
        <v>0</v>
      </c>
      <c r="Q936" s="19">
        <f t="shared" si="198"/>
        <v>0</v>
      </c>
      <c r="R936" s="18" t="s">
        <v>145</v>
      </c>
      <c r="S936" s="23">
        <v>14643496.1507571</v>
      </c>
      <c r="T936" s="18">
        <f t="shared" si="199"/>
        <v>1413464.8794167086</v>
      </c>
      <c r="U936" s="20" t="s">
        <v>145</v>
      </c>
      <c r="V936" s="24">
        <v>16818608.127957098</v>
      </c>
      <c r="W936" s="20">
        <f t="shared" si="200"/>
        <v>6049859.0388334887</v>
      </c>
      <c r="X936" s="18" t="s">
        <v>146</v>
      </c>
      <c r="Y936" s="18">
        <v>0</v>
      </c>
      <c r="Z936" s="23">
        <f t="shared" si="201"/>
        <v>0</v>
      </c>
      <c r="AA936" s="20" t="s">
        <v>145</v>
      </c>
      <c r="AB936" s="24">
        <v>20698211.675285399</v>
      </c>
      <c r="AC936" s="24">
        <f t="shared" si="202"/>
        <v>3532118.0333251534</v>
      </c>
      <c r="AD936" s="18" t="s">
        <v>146</v>
      </c>
      <c r="AE936" s="18">
        <v>0</v>
      </c>
      <c r="AF936" s="18">
        <f t="shared" si="203"/>
        <v>0</v>
      </c>
      <c r="AG936" s="19" t="s">
        <v>145</v>
      </c>
      <c r="AH936" s="25">
        <v>14917326.7107285</v>
      </c>
      <c r="AI936" s="19">
        <f t="shared" si="204"/>
        <v>4972442.2369095003</v>
      </c>
      <c r="AJ936" s="18" t="s">
        <v>145</v>
      </c>
      <c r="AK936" s="23">
        <v>14692634.600385699</v>
      </c>
      <c r="AL936" s="18">
        <f t="shared" si="205"/>
        <v>971092.8354517977</v>
      </c>
      <c r="AM936" s="19" t="s">
        <v>145</v>
      </c>
      <c r="AN936" s="25">
        <v>16833231.947185699</v>
      </c>
      <c r="AO936" s="19">
        <f t="shared" si="206"/>
        <v>1866211.9675372173</v>
      </c>
      <c r="AP936" s="18" t="s">
        <v>146</v>
      </c>
      <c r="AQ936" s="18">
        <v>0</v>
      </c>
      <c r="AR936" s="18">
        <f t="shared" si="207"/>
        <v>0</v>
      </c>
      <c r="AS936" s="20" t="s">
        <v>146</v>
      </c>
      <c r="AT936" s="20">
        <v>0</v>
      </c>
      <c r="AU936" s="16">
        <f t="shared" si="208"/>
        <v>0</v>
      </c>
    </row>
    <row r="937" spans="1:47" x14ac:dyDescent="0.2">
      <c r="A937" s="16">
        <v>934</v>
      </c>
      <c r="B937" s="16">
        <v>370.29532732282303</v>
      </c>
      <c r="C937" s="17">
        <v>0.86164523809523796</v>
      </c>
      <c r="D937" s="16" t="s">
        <v>1191</v>
      </c>
      <c r="E937" s="16" t="s">
        <v>1192</v>
      </c>
      <c r="F937" s="18" t="s">
        <v>146</v>
      </c>
      <c r="G937" s="18">
        <v>0</v>
      </c>
      <c r="I937" s="19" t="s">
        <v>145</v>
      </c>
      <c r="J937" s="19">
        <v>6862304.2075428497</v>
      </c>
      <c r="K937" s="19">
        <f t="shared" si="196"/>
        <v>804490.5284340973</v>
      </c>
      <c r="L937" s="18" t="s">
        <v>145</v>
      </c>
      <c r="M937" s="18">
        <v>4516970.8715428496</v>
      </c>
      <c r="N937" s="18">
        <f t="shared" si="197"/>
        <v>742922.84071428445</v>
      </c>
      <c r="O937" s="19" t="s">
        <v>146</v>
      </c>
      <c r="P937" s="19">
        <v>0</v>
      </c>
      <c r="Q937" s="19">
        <f t="shared" si="198"/>
        <v>0</v>
      </c>
      <c r="R937" s="18" t="s">
        <v>145</v>
      </c>
      <c r="S937" s="18">
        <v>5663746.5397142796</v>
      </c>
      <c r="T937" s="18">
        <f t="shared" si="199"/>
        <v>546693.68143960228</v>
      </c>
      <c r="U937" s="20" t="s">
        <v>145</v>
      </c>
      <c r="V937" s="20">
        <v>2727798.3701285701</v>
      </c>
      <c r="W937" s="20">
        <f t="shared" si="200"/>
        <v>981222.43529804691</v>
      </c>
      <c r="X937" s="18" t="s">
        <v>146</v>
      </c>
      <c r="Y937" s="18">
        <v>0</v>
      </c>
      <c r="Z937" s="23">
        <f t="shared" si="201"/>
        <v>0</v>
      </c>
      <c r="AA937" s="20" t="s">
        <v>146</v>
      </c>
      <c r="AB937" s="20">
        <v>0</v>
      </c>
      <c r="AC937" s="24">
        <f t="shared" si="202"/>
        <v>0</v>
      </c>
      <c r="AD937" s="18" t="s">
        <v>146</v>
      </c>
      <c r="AE937" s="18">
        <v>0</v>
      </c>
      <c r="AF937" s="18">
        <f t="shared" si="203"/>
        <v>0</v>
      </c>
      <c r="AG937" s="19" t="s">
        <v>145</v>
      </c>
      <c r="AH937" s="19">
        <v>4517609.9110428505</v>
      </c>
      <c r="AI937" s="19">
        <f t="shared" si="204"/>
        <v>1505869.9703476168</v>
      </c>
      <c r="AJ937" s="18" t="s">
        <v>145</v>
      </c>
      <c r="AK937" s="18">
        <v>4417399.42147143</v>
      </c>
      <c r="AL937" s="18">
        <f t="shared" si="205"/>
        <v>291962.94920498546</v>
      </c>
      <c r="AM937" s="19" t="s">
        <v>145</v>
      </c>
      <c r="AN937" s="19">
        <v>1718232.0645142801</v>
      </c>
      <c r="AO937" s="19">
        <f t="shared" si="206"/>
        <v>190491.35970224836</v>
      </c>
      <c r="AP937" s="18" t="s">
        <v>146</v>
      </c>
      <c r="AQ937" s="18">
        <v>0</v>
      </c>
      <c r="AR937" s="18">
        <f t="shared" si="207"/>
        <v>0</v>
      </c>
      <c r="AS937" s="20" t="s">
        <v>146</v>
      </c>
      <c r="AT937" s="20">
        <v>0</v>
      </c>
      <c r="AU937" s="16">
        <f t="shared" si="208"/>
        <v>0</v>
      </c>
    </row>
    <row r="938" spans="1:47" x14ac:dyDescent="0.2">
      <c r="A938" s="16">
        <v>935</v>
      </c>
      <c r="B938" s="16">
        <v>184.07351950993601</v>
      </c>
      <c r="C938" s="17">
        <v>8.3079074074074004</v>
      </c>
      <c r="D938" s="16" t="s">
        <v>238</v>
      </c>
      <c r="E938" s="16" t="s">
        <v>238</v>
      </c>
      <c r="F938" s="18" t="s">
        <v>146</v>
      </c>
      <c r="G938" s="18">
        <v>0</v>
      </c>
      <c r="I938" s="19" t="s">
        <v>145</v>
      </c>
      <c r="J938" s="25">
        <v>10203603.4144</v>
      </c>
      <c r="K938" s="19">
        <f t="shared" si="196"/>
        <v>1196202.0415474796</v>
      </c>
      <c r="L938" s="18" t="s">
        <v>146</v>
      </c>
      <c r="M938" s="18">
        <v>0</v>
      </c>
      <c r="N938" s="18">
        <f t="shared" si="197"/>
        <v>0</v>
      </c>
      <c r="O938" s="19" t="s">
        <v>146</v>
      </c>
      <c r="P938" s="19">
        <v>0</v>
      </c>
      <c r="Q938" s="19">
        <f t="shared" si="198"/>
        <v>0</v>
      </c>
      <c r="R938" s="18" t="s">
        <v>145</v>
      </c>
      <c r="S938" s="23">
        <v>13928908.8483286</v>
      </c>
      <c r="T938" s="18">
        <f t="shared" si="199"/>
        <v>1344489.2710741893</v>
      </c>
      <c r="U938" s="20" t="s">
        <v>145</v>
      </c>
      <c r="V938" s="24">
        <v>13987679.8955427</v>
      </c>
      <c r="W938" s="20">
        <f t="shared" si="200"/>
        <v>5031539.5307707554</v>
      </c>
      <c r="X938" s="18" t="s">
        <v>146</v>
      </c>
      <c r="Y938" s="18">
        <v>0</v>
      </c>
      <c r="Z938" s="23">
        <f t="shared" si="201"/>
        <v>0</v>
      </c>
      <c r="AA938" s="20" t="s">
        <v>145</v>
      </c>
      <c r="AB938" s="24">
        <v>19972091.918971099</v>
      </c>
      <c r="AC938" s="24">
        <f t="shared" si="202"/>
        <v>3408206.812111109</v>
      </c>
      <c r="AD938" s="18" t="s">
        <v>146</v>
      </c>
      <c r="AE938" s="18">
        <v>0</v>
      </c>
      <c r="AF938" s="18">
        <f t="shared" si="203"/>
        <v>0</v>
      </c>
      <c r="AG938" s="19" t="s">
        <v>145</v>
      </c>
      <c r="AH938" s="25">
        <v>12603156.9000999</v>
      </c>
      <c r="AI938" s="19">
        <f t="shared" si="204"/>
        <v>4201052.3000333002</v>
      </c>
      <c r="AJ938" s="18" t="s">
        <v>145</v>
      </c>
      <c r="AK938" s="23">
        <v>14963577.230471401</v>
      </c>
      <c r="AL938" s="18">
        <f t="shared" si="205"/>
        <v>989000.47788971581</v>
      </c>
      <c r="AM938" s="19" t="s">
        <v>145</v>
      </c>
      <c r="AN938" s="25">
        <v>15121965.6760142</v>
      </c>
      <c r="AO938" s="19">
        <f t="shared" si="206"/>
        <v>1676492.8687377162</v>
      </c>
      <c r="AP938" s="18" t="s">
        <v>145</v>
      </c>
      <c r="AQ938" s="23">
        <v>51599888.987342902</v>
      </c>
      <c r="AR938" s="18">
        <f t="shared" si="207"/>
        <v>6370356.6651040623</v>
      </c>
      <c r="AS938" s="20" t="s">
        <v>145</v>
      </c>
      <c r="AT938" s="24">
        <v>54210103.941685997</v>
      </c>
      <c r="AU938" s="16">
        <f t="shared" si="208"/>
        <v>3611599.1966479677</v>
      </c>
    </row>
    <row r="939" spans="1:47" x14ac:dyDescent="0.2">
      <c r="A939" s="16">
        <v>936</v>
      </c>
      <c r="B939" s="16">
        <v>759.101318359375</v>
      </c>
      <c r="C939" s="17">
        <v>7.0982916666666602</v>
      </c>
      <c r="F939" s="18" t="s">
        <v>146</v>
      </c>
      <c r="G939" s="18">
        <v>0</v>
      </c>
      <c r="I939" s="19" t="s">
        <v>145</v>
      </c>
      <c r="J939" s="19">
        <v>6846721.8722571004</v>
      </c>
      <c r="K939" s="19">
        <f t="shared" si="196"/>
        <v>802663.75993635412</v>
      </c>
      <c r="L939" s="18" t="s">
        <v>145</v>
      </c>
      <c r="M939" s="23">
        <v>28322322.536842801</v>
      </c>
      <c r="N939" s="18">
        <f t="shared" si="197"/>
        <v>4658276.7330333553</v>
      </c>
      <c r="O939" s="19" t="s">
        <v>146</v>
      </c>
      <c r="P939" s="19">
        <v>0</v>
      </c>
      <c r="Q939" s="19">
        <f t="shared" si="198"/>
        <v>0</v>
      </c>
      <c r="R939" s="18" t="s">
        <v>146</v>
      </c>
      <c r="S939" s="18">
        <v>0</v>
      </c>
      <c r="T939" s="18">
        <f t="shared" si="199"/>
        <v>0</v>
      </c>
      <c r="U939" s="20" t="s">
        <v>146</v>
      </c>
      <c r="V939" s="20">
        <v>0</v>
      </c>
      <c r="W939" s="20">
        <f t="shared" si="200"/>
        <v>0</v>
      </c>
      <c r="X939" s="18" t="s">
        <v>146</v>
      </c>
      <c r="Y939" s="18">
        <v>0</v>
      </c>
      <c r="Z939" s="23">
        <f t="shared" si="201"/>
        <v>0</v>
      </c>
      <c r="AA939" s="20" t="s">
        <v>145</v>
      </c>
      <c r="AB939" s="20">
        <v>8652941.6405428704</v>
      </c>
      <c r="AC939" s="24">
        <f t="shared" si="202"/>
        <v>1476611.2014578276</v>
      </c>
      <c r="AD939" s="18" t="s">
        <v>146</v>
      </c>
      <c r="AE939" s="18">
        <v>0</v>
      </c>
      <c r="AF939" s="18">
        <f t="shared" si="203"/>
        <v>0</v>
      </c>
      <c r="AG939" s="19" t="s">
        <v>145</v>
      </c>
      <c r="AH939" s="19">
        <v>4975649.9314285703</v>
      </c>
      <c r="AI939" s="19">
        <f t="shared" si="204"/>
        <v>1658549.9771428567</v>
      </c>
      <c r="AJ939" s="18" t="s">
        <v>145</v>
      </c>
      <c r="AK939" s="18">
        <v>8544363.8947428297</v>
      </c>
      <c r="AL939" s="18">
        <f t="shared" si="205"/>
        <v>564729.93355868</v>
      </c>
      <c r="AM939" s="19" t="s">
        <v>145</v>
      </c>
      <c r="AN939" s="19">
        <v>9908250.9085142594</v>
      </c>
      <c r="AO939" s="19">
        <f t="shared" si="206"/>
        <v>1098475.7104782993</v>
      </c>
      <c r="AP939" s="18" t="s">
        <v>145</v>
      </c>
      <c r="AQ939" s="23">
        <v>21426918.929214299</v>
      </c>
      <c r="AR939" s="18">
        <f t="shared" si="207"/>
        <v>2645298.6332363333</v>
      </c>
      <c r="AS939" s="20" t="s">
        <v>145</v>
      </c>
      <c r="AT939" s="24">
        <v>18363278.7444143</v>
      </c>
      <c r="AU939" s="16">
        <f t="shared" si="208"/>
        <v>1223402.9809736377</v>
      </c>
    </row>
    <row r="940" spans="1:47" x14ac:dyDescent="0.2">
      <c r="A940" s="16">
        <v>937</v>
      </c>
      <c r="B940" s="16">
        <v>897.73645019531205</v>
      </c>
      <c r="C940" s="17">
        <v>16.736666666666601</v>
      </c>
      <c r="D940" s="16" t="s">
        <v>393</v>
      </c>
      <c r="E940" s="16" t="s">
        <v>1193</v>
      </c>
      <c r="F940" s="18" t="s">
        <v>146</v>
      </c>
      <c r="G940" s="18">
        <v>0</v>
      </c>
      <c r="I940" s="19" t="s">
        <v>145</v>
      </c>
      <c r="J940" s="19">
        <v>6233049.5049144197</v>
      </c>
      <c r="K940" s="19">
        <f t="shared" si="196"/>
        <v>730720.92671915831</v>
      </c>
      <c r="L940" s="18" t="s">
        <v>146</v>
      </c>
      <c r="M940" s="18">
        <v>0</v>
      </c>
      <c r="N940" s="18">
        <f t="shared" si="197"/>
        <v>0</v>
      </c>
      <c r="O940" s="19" t="s">
        <v>146</v>
      </c>
      <c r="P940" s="19">
        <v>0</v>
      </c>
      <c r="Q940" s="19">
        <f t="shared" si="198"/>
        <v>0</v>
      </c>
      <c r="R940" s="18" t="s">
        <v>146</v>
      </c>
      <c r="S940" s="18">
        <v>0</v>
      </c>
      <c r="T940" s="18">
        <f t="shared" si="199"/>
        <v>0</v>
      </c>
      <c r="U940" s="20" t="s">
        <v>146</v>
      </c>
      <c r="V940" s="20">
        <v>0</v>
      </c>
      <c r="W940" s="20">
        <f t="shared" si="200"/>
        <v>0</v>
      </c>
      <c r="X940" s="18" t="s">
        <v>146</v>
      </c>
      <c r="Y940" s="18">
        <v>0</v>
      </c>
      <c r="Z940" s="23">
        <f t="shared" si="201"/>
        <v>0</v>
      </c>
      <c r="AA940" s="20" t="s">
        <v>146</v>
      </c>
      <c r="AB940" s="20">
        <v>0</v>
      </c>
      <c r="AC940" s="24">
        <f t="shared" si="202"/>
        <v>0</v>
      </c>
      <c r="AD940" s="18" t="s">
        <v>146</v>
      </c>
      <c r="AE940" s="18">
        <v>0</v>
      </c>
      <c r="AF940" s="18">
        <f t="shared" si="203"/>
        <v>0</v>
      </c>
      <c r="AG940" s="19" t="s">
        <v>146</v>
      </c>
      <c r="AH940" s="19">
        <v>0</v>
      </c>
      <c r="AI940" s="19">
        <f t="shared" si="204"/>
        <v>0</v>
      </c>
      <c r="AJ940" s="18" t="s">
        <v>146</v>
      </c>
      <c r="AK940" s="18">
        <v>0</v>
      </c>
      <c r="AL940" s="18">
        <f t="shared" si="205"/>
        <v>0</v>
      </c>
      <c r="AM940" s="19" t="s">
        <v>146</v>
      </c>
      <c r="AN940" s="19">
        <v>0</v>
      </c>
      <c r="AO940" s="19">
        <f t="shared" si="206"/>
        <v>0</v>
      </c>
      <c r="AP940" s="18" t="s">
        <v>146</v>
      </c>
      <c r="AQ940" s="18">
        <v>0</v>
      </c>
      <c r="AR940" s="18">
        <f t="shared" si="207"/>
        <v>0</v>
      </c>
      <c r="AS940" s="20" t="s">
        <v>146</v>
      </c>
      <c r="AT940" s="20">
        <v>0</v>
      </c>
      <c r="AU940" s="16">
        <f t="shared" si="208"/>
        <v>0</v>
      </c>
    </row>
    <row r="941" spans="1:47" x14ac:dyDescent="0.2">
      <c r="A941" s="16">
        <v>938</v>
      </c>
      <c r="B941" s="16">
        <v>845.70202636718705</v>
      </c>
      <c r="C941" s="17">
        <v>16.702312500000001</v>
      </c>
      <c r="D941" s="16" t="s">
        <v>1194</v>
      </c>
      <c r="E941" s="16" t="s">
        <v>1195</v>
      </c>
      <c r="F941" s="18" t="s">
        <v>146</v>
      </c>
      <c r="G941" s="18">
        <v>0</v>
      </c>
      <c r="I941" s="19" t="s">
        <v>145</v>
      </c>
      <c r="J941" s="19">
        <v>7176928.4969143802</v>
      </c>
      <c r="K941" s="19">
        <f t="shared" si="196"/>
        <v>841374.97032993915</v>
      </c>
      <c r="L941" s="18" t="s">
        <v>146</v>
      </c>
      <c r="M941" s="18">
        <v>0</v>
      </c>
      <c r="N941" s="18">
        <f t="shared" si="197"/>
        <v>0</v>
      </c>
      <c r="O941" s="19" t="s">
        <v>146</v>
      </c>
      <c r="P941" s="19">
        <v>0</v>
      </c>
      <c r="Q941" s="19">
        <f t="shared" si="198"/>
        <v>0</v>
      </c>
      <c r="R941" s="18" t="s">
        <v>145</v>
      </c>
      <c r="S941" s="18">
        <v>6310328.4671572</v>
      </c>
      <c r="T941" s="18">
        <f t="shared" si="199"/>
        <v>609105.06439741317</v>
      </c>
      <c r="U941" s="20" t="s">
        <v>145</v>
      </c>
      <c r="V941" s="20">
        <v>6655951.8768572304</v>
      </c>
      <c r="W941" s="20">
        <f t="shared" si="200"/>
        <v>2394227.2938335361</v>
      </c>
      <c r="X941" s="18" t="s">
        <v>146</v>
      </c>
      <c r="Y941" s="18">
        <v>0</v>
      </c>
      <c r="Z941" s="23">
        <f t="shared" si="201"/>
        <v>0</v>
      </c>
      <c r="AA941" s="20" t="s">
        <v>145</v>
      </c>
      <c r="AB941" s="20">
        <v>6922990.0011000503</v>
      </c>
      <c r="AC941" s="24">
        <f t="shared" si="202"/>
        <v>1181397.6111092234</v>
      </c>
      <c r="AD941" s="18" t="s">
        <v>146</v>
      </c>
      <c r="AE941" s="18">
        <v>0</v>
      </c>
      <c r="AF941" s="18">
        <f t="shared" si="203"/>
        <v>0</v>
      </c>
      <c r="AG941" s="19" t="s">
        <v>145</v>
      </c>
      <c r="AH941" s="19">
        <v>6857181.1250856696</v>
      </c>
      <c r="AI941" s="19">
        <f t="shared" si="204"/>
        <v>2285727.0416952232</v>
      </c>
      <c r="AJ941" s="18" t="s">
        <v>145</v>
      </c>
      <c r="AK941" s="18">
        <v>7173347.8064286802</v>
      </c>
      <c r="AL941" s="18">
        <f t="shared" si="205"/>
        <v>474114.19738457899</v>
      </c>
      <c r="AM941" s="19" t="s">
        <v>145</v>
      </c>
      <c r="AN941" s="19">
        <v>6994821.61305713</v>
      </c>
      <c r="AO941" s="19">
        <f t="shared" si="206"/>
        <v>775479.11452961538</v>
      </c>
      <c r="AP941" s="18" t="s">
        <v>145</v>
      </c>
      <c r="AQ941" s="18">
        <v>6506149.1615857901</v>
      </c>
      <c r="AR941" s="18">
        <f t="shared" si="207"/>
        <v>803228.29155380127</v>
      </c>
      <c r="AS941" s="20" t="s">
        <v>146</v>
      </c>
      <c r="AT941" s="20">
        <v>0</v>
      </c>
      <c r="AU941" s="16">
        <f t="shared" si="208"/>
        <v>0</v>
      </c>
    </row>
    <row r="942" spans="1:47" x14ac:dyDescent="0.2">
      <c r="A942" s="16">
        <v>939</v>
      </c>
      <c r="B942" s="16">
        <v>808.58947753906205</v>
      </c>
      <c r="C942" s="17">
        <v>7.3252916666666597</v>
      </c>
      <c r="D942" s="16" t="s">
        <v>149</v>
      </c>
      <c r="E942" s="16" t="s">
        <v>150</v>
      </c>
      <c r="F942" s="18" t="s">
        <v>146</v>
      </c>
      <c r="G942" s="18">
        <v>0</v>
      </c>
      <c r="I942" s="19" t="s">
        <v>145</v>
      </c>
      <c r="J942" s="19">
        <v>8152357.0591856996</v>
      </c>
      <c r="K942" s="19">
        <f t="shared" si="196"/>
        <v>955727.6739959789</v>
      </c>
      <c r="L942" s="18" t="s">
        <v>145</v>
      </c>
      <c r="M942" s="23">
        <v>21253026.764028501</v>
      </c>
      <c r="N942" s="18">
        <f t="shared" si="197"/>
        <v>3495563.6125046876</v>
      </c>
      <c r="O942" s="19" t="s">
        <v>146</v>
      </c>
      <c r="P942" s="19">
        <v>0</v>
      </c>
      <c r="Q942" s="19">
        <f t="shared" si="198"/>
        <v>0</v>
      </c>
      <c r="R942" s="18" t="s">
        <v>146</v>
      </c>
      <c r="S942" s="18">
        <v>0</v>
      </c>
      <c r="T942" s="18">
        <f t="shared" si="199"/>
        <v>0</v>
      </c>
      <c r="U942" s="20" t="s">
        <v>146</v>
      </c>
      <c r="V942" s="20">
        <v>0</v>
      </c>
      <c r="W942" s="20">
        <f t="shared" si="200"/>
        <v>0</v>
      </c>
      <c r="X942" s="18" t="s">
        <v>146</v>
      </c>
      <c r="Y942" s="18">
        <v>0</v>
      </c>
      <c r="Z942" s="23">
        <f t="shared" si="201"/>
        <v>0</v>
      </c>
      <c r="AA942" s="20" t="s">
        <v>146</v>
      </c>
      <c r="AB942" s="20">
        <v>0</v>
      </c>
      <c r="AC942" s="24">
        <f t="shared" si="202"/>
        <v>0</v>
      </c>
      <c r="AD942" s="18" t="s">
        <v>146</v>
      </c>
      <c r="AE942" s="18">
        <v>0</v>
      </c>
      <c r="AF942" s="18">
        <f t="shared" si="203"/>
        <v>0</v>
      </c>
      <c r="AG942" s="19" t="s">
        <v>146</v>
      </c>
      <c r="AH942" s="19">
        <v>0</v>
      </c>
      <c r="AI942" s="19">
        <f t="shared" si="204"/>
        <v>0</v>
      </c>
      <c r="AJ942" s="18" t="s">
        <v>146</v>
      </c>
      <c r="AK942" s="18">
        <v>0</v>
      </c>
      <c r="AL942" s="18">
        <f t="shared" si="205"/>
        <v>0</v>
      </c>
      <c r="AM942" s="19" t="s">
        <v>146</v>
      </c>
      <c r="AN942" s="19">
        <v>0</v>
      </c>
      <c r="AO942" s="19">
        <f t="shared" si="206"/>
        <v>0</v>
      </c>
      <c r="AP942" s="18" t="s">
        <v>146</v>
      </c>
      <c r="AQ942" s="18">
        <v>0</v>
      </c>
      <c r="AR942" s="18">
        <f t="shared" si="207"/>
        <v>0</v>
      </c>
      <c r="AS942" s="20" t="s">
        <v>146</v>
      </c>
      <c r="AT942" s="20">
        <v>0</v>
      </c>
      <c r="AU942" s="16">
        <f t="shared" si="208"/>
        <v>0</v>
      </c>
    </row>
    <row r="943" spans="1:47" x14ac:dyDescent="0.2">
      <c r="A943" s="16">
        <v>940</v>
      </c>
      <c r="B943" s="16">
        <v>603.53893171037896</v>
      </c>
      <c r="C943" s="17">
        <v>13.7520333333333</v>
      </c>
      <c r="D943" s="16" t="s">
        <v>419</v>
      </c>
      <c r="E943" s="16" t="s">
        <v>1196</v>
      </c>
      <c r="F943" s="18" t="s">
        <v>146</v>
      </c>
      <c r="G943" s="18">
        <v>0</v>
      </c>
      <c r="I943" s="19" t="s">
        <v>145</v>
      </c>
      <c r="J943" s="19">
        <v>6140731.6801857101</v>
      </c>
      <c r="K943" s="19">
        <f t="shared" si="196"/>
        <v>719898.20400770346</v>
      </c>
      <c r="L943" s="18" t="s">
        <v>145</v>
      </c>
      <c r="M943" s="23">
        <v>58745933.413199797</v>
      </c>
      <c r="N943" s="18">
        <f t="shared" si="197"/>
        <v>9662160.1008552294</v>
      </c>
      <c r="O943" s="19" t="s">
        <v>145</v>
      </c>
      <c r="P943" s="25">
        <v>70119850.901114196</v>
      </c>
      <c r="Q943" s="19">
        <f t="shared" si="198"/>
        <v>16855733.389690913</v>
      </c>
      <c r="R943" s="18" t="s">
        <v>146</v>
      </c>
      <c r="S943" s="18">
        <v>0</v>
      </c>
      <c r="T943" s="18">
        <f t="shared" si="199"/>
        <v>0</v>
      </c>
      <c r="U943" s="20" t="s">
        <v>146</v>
      </c>
      <c r="V943" s="20">
        <v>0</v>
      </c>
      <c r="W943" s="20">
        <f t="shared" si="200"/>
        <v>0</v>
      </c>
      <c r="X943" s="18" t="s">
        <v>146</v>
      </c>
      <c r="Y943" s="18">
        <v>0</v>
      </c>
      <c r="Z943" s="23">
        <f t="shared" si="201"/>
        <v>0</v>
      </c>
      <c r="AA943" s="20" t="s">
        <v>146</v>
      </c>
      <c r="AB943" s="20">
        <v>0</v>
      </c>
      <c r="AC943" s="24">
        <f t="shared" si="202"/>
        <v>0</v>
      </c>
      <c r="AD943" s="18" t="s">
        <v>145</v>
      </c>
      <c r="AE943" s="18">
        <v>3603817.1984714302</v>
      </c>
      <c r="AF943" s="18">
        <f t="shared" si="203"/>
        <v>281988.82617147343</v>
      </c>
      <c r="AG943" s="19" t="s">
        <v>145</v>
      </c>
      <c r="AH943" s="19">
        <v>7772014.1296857102</v>
      </c>
      <c r="AI943" s="19">
        <f t="shared" si="204"/>
        <v>2590671.3765619034</v>
      </c>
      <c r="AJ943" s="18" t="s">
        <v>146</v>
      </c>
      <c r="AK943" s="18">
        <v>0</v>
      </c>
      <c r="AL943" s="18">
        <f t="shared" si="205"/>
        <v>0</v>
      </c>
      <c r="AM943" s="19" t="s">
        <v>145</v>
      </c>
      <c r="AN943" s="19">
        <v>2813147.9783571302</v>
      </c>
      <c r="AO943" s="19">
        <f t="shared" si="206"/>
        <v>311878.93329901667</v>
      </c>
      <c r="AP943" s="18" t="s">
        <v>146</v>
      </c>
      <c r="AQ943" s="18">
        <v>0</v>
      </c>
      <c r="AR943" s="18">
        <f t="shared" si="207"/>
        <v>0</v>
      </c>
      <c r="AS943" s="20" t="s">
        <v>145</v>
      </c>
      <c r="AT943" s="24">
        <v>60355282.341485702</v>
      </c>
      <c r="AU943" s="16">
        <f t="shared" si="208"/>
        <v>4021004.8195526781</v>
      </c>
    </row>
    <row r="944" spans="1:47" x14ac:dyDescent="0.2">
      <c r="A944" s="16">
        <v>941</v>
      </c>
      <c r="B944" s="16">
        <v>532.44464111328102</v>
      </c>
      <c r="C944" s="17">
        <v>9.3195216666666596</v>
      </c>
      <c r="D944" s="16" t="s">
        <v>1197</v>
      </c>
      <c r="E944" s="16" t="s">
        <v>1198</v>
      </c>
      <c r="F944" s="18" t="s">
        <v>146</v>
      </c>
      <c r="G944" s="18">
        <v>0</v>
      </c>
      <c r="I944" s="19" t="s">
        <v>145</v>
      </c>
      <c r="J944" s="19">
        <v>7666453.6065428704</v>
      </c>
      <c r="K944" s="19">
        <f t="shared" si="196"/>
        <v>898763.6115525054</v>
      </c>
      <c r="L944" s="18" t="s">
        <v>145</v>
      </c>
      <c r="M944" s="18">
        <v>8655216.1312571596</v>
      </c>
      <c r="N944" s="18">
        <f t="shared" si="197"/>
        <v>1423555.2847462434</v>
      </c>
      <c r="O944" s="19" t="s">
        <v>146</v>
      </c>
      <c r="P944" s="19">
        <v>0</v>
      </c>
      <c r="Q944" s="19">
        <f t="shared" si="198"/>
        <v>0</v>
      </c>
      <c r="R944" s="18" t="s">
        <v>145</v>
      </c>
      <c r="S944" s="18">
        <v>7026458.8621428702</v>
      </c>
      <c r="T944" s="18">
        <f t="shared" si="199"/>
        <v>678229.61989796045</v>
      </c>
      <c r="U944" s="20" t="s">
        <v>145</v>
      </c>
      <c r="V944" s="24">
        <v>19294577.594542801</v>
      </c>
      <c r="W944" s="20">
        <f t="shared" si="200"/>
        <v>6940495.5376053248</v>
      </c>
      <c r="X944" s="18" t="s">
        <v>146</v>
      </c>
      <c r="Y944" s="18">
        <v>0</v>
      </c>
      <c r="Z944" s="23">
        <f t="shared" si="201"/>
        <v>0</v>
      </c>
      <c r="AA944" s="20" t="s">
        <v>146</v>
      </c>
      <c r="AB944" s="20">
        <v>0</v>
      </c>
      <c r="AC944" s="24">
        <f t="shared" si="202"/>
        <v>0</v>
      </c>
      <c r="AD944" s="18" t="s">
        <v>145</v>
      </c>
      <c r="AE944" s="18">
        <v>1345165.2154142901</v>
      </c>
      <c r="AF944" s="18">
        <f t="shared" si="203"/>
        <v>105255.49416387247</v>
      </c>
      <c r="AG944" s="19" t="s">
        <v>145</v>
      </c>
      <c r="AH944" s="19">
        <v>7482253.5753000099</v>
      </c>
      <c r="AI944" s="19">
        <f t="shared" si="204"/>
        <v>2494084.5251000035</v>
      </c>
      <c r="AJ944" s="18" t="s">
        <v>145</v>
      </c>
      <c r="AK944" s="18">
        <v>9758010.83208571</v>
      </c>
      <c r="AL944" s="18">
        <f t="shared" si="205"/>
        <v>644944.53615900257</v>
      </c>
      <c r="AM944" s="19" t="s">
        <v>145</v>
      </c>
      <c r="AN944" s="19">
        <v>7852376.32728572</v>
      </c>
      <c r="AO944" s="19">
        <f t="shared" si="206"/>
        <v>870551.69925562316</v>
      </c>
      <c r="AP944" s="18" t="s">
        <v>145</v>
      </c>
      <c r="AQ944" s="23">
        <v>16754769.2430143</v>
      </c>
      <c r="AR944" s="18">
        <f t="shared" si="207"/>
        <v>2068490.0300017656</v>
      </c>
      <c r="AS944" s="20" t="s">
        <v>145</v>
      </c>
      <c r="AT944" s="24">
        <v>11437459.7513</v>
      </c>
      <c r="AU944" s="16">
        <f t="shared" si="208"/>
        <v>761989.32387075282</v>
      </c>
    </row>
    <row r="945" spans="1:47" x14ac:dyDescent="0.2">
      <c r="A945" s="16">
        <v>942</v>
      </c>
      <c r="B945" s="16">
        <v>577.52014160156205</v>
      </c>
      <c r="C945" s="17">
        <v>7.5284500000000003</v>
      </c>
      <c r="D945" s="16" t="s">
        <v>197</v>
      </c>
      <c r="E945" s="16" t="s">
        <v>1199</v>
      </c>
      <c r="F945" s="18" t="s">
        <v>146</v>
      </c>
      <c r="G945" s="18">
        <v>0</v>
      </c>
      <c r="I945" s="19" t="s">
        <v>145</v>
      </c>
      <c r="J945" s="19">
        <v>6678941.9242142905</v>
      </c>
      <c r="K945" s="19">
        <f t="shared" si="196"/>
        <v>782994.36391726742</v>
      </c>
      <c r="L945" s="18" t="s">
        <v>146</v>
      </c>
      <c r="M945" s="18">
        <v>0</v>
      </c>
      <c r="N945" s="18">
        <f t="shared" si="197"/>
        <v>0</v>
      </c>
      <c r="O945" s="19" t="s">
        <v>145</v>
      </c>
      <c r="P945" s="19">
        <v>1029919.96521429</v>
      </c>
      <c r="Q945" s="19">
        <f t="shared" si="198"/>
        <v>247576.91471497354</v>
      </c>
      <c r="R945" s="18" t="s">
        <v>146</v>
      </c>
      <c r="S945" s="18">
        <v>0</v>
      </c>
      <c r="T945" s="18">
        <f t="shared" si="199"/>
        <v>0</v>
      </c>
      <c r="U945" s="20" t="s">
        <v>146</v>
      </c>
      <c r="V945" s="20">
        <v>0</v>
      </c>
      <c r="W945" s="20">
        <f t="shared" si="200"/>
        <v>0</v>
      </c>
      <c r="X945" s="18" t="s">
        <v>146</v>
      </c>
      <c r="Y945" s="18">
        <v>0</v>
      </c>
      <c r="Z945" s="23">
        <f t="shared" si="201"/>
        <v>0</v>
      </c>
      <c r="AA945" s="20" t="s">
        <v>145</v>
      </c>
      <c r="AB945" s="20">
        <v>6927061.52601426</v>
      </c>
      <c r="AC945" s="24">
        <f t="shared" si="202"/>
        <v>1182092.4105826381</v>
      </c>
      <c r="AD945" s="18" t="s">
        <v>146</v>
      </c>
      <c r="AE945" s="18">
        <v>0</v>
      </c>
      <c r="AF945" s="18">
        <f t="shared" si="203"/>
        <v>0</v>
      </c>
      <c r="AG945" s="19" t="s">
        <v>145</v>
      </c>
      <c r="AH945" s="19">
        <v>6876519.4488857202</v>
      </c>
      <c r="AI945" s="19">
        <f t="shared" si="204"/>
        <v>2292173.1496285736</v>
      </c>
      <c r="AJ945" s="18" t="s">
        <v>145</v>
      </c>
      <c r="AK945" s="18">
        <v>6656406.7853571502</v>
      </c>
      <c r="AL945" s="18">
        <f t="shared" si="205"/>
        <v>439947.57338778256</v>
      </c>
      <c r="AM945" s="19" t="s">
        <v>145</v>
      </c>
      <c r="AN945" s="19">
        <v>8465342.1348857209</v>
      </c>
      <c r="AO945" s="19">
        <f t="shared" si="206"/>
        <v>938507.99721571186</v>
      </c>
      <c r="AP945" s="18" t="s">
        <v>145</v>
      </c>
      <c r="AQ945" s="23">
        <v>32629909.951657001</v>
      </c>
      <c r="AR945" s="18">
        <f t="shared" si="207"/>
        <v>4028383.9446490128</v>
      </c>
      <c r="AS945" s="20" t="s">
        <v>145</v>
      </c>
      <c r="AT945" s="24">
        <v>59904563.408399999</v>
      </c>
      <c r="AU945" s="16">
        <f t="shared" si="208"/>
        <v>3990976.9092871421</v>
      </c>
    </row>
    <row r="946" spans="1:47" x14ac:dyDescent="0.2">
      <c r="A946" s="16">
        <v>943</v>
      </c>
      <c r="B946" s="16">
        <v>551.50891113281205</v>
      </c>
      <c r="C946" s="17">
        <v>16.454508333333301</v>
      </c>
      <c r="D946" s="16" t="s">
        <v>195</v>
      </c>
      <c r="E946" s="16" t="s">
        <v>1200</v>
      </c>
      <c r="F946" s="18" t="s">
        <v>146</v>
      </c>
      <c r="G946" s="18">
        <v>0</v>
      </c>
      <c r="I946" s="19" t="s">
        <v>145</v>
      </c>
      <c r="J946" s="19">
        <v>7304024.3026572401</v>
      </c>
      <c r="K946" s="19">
        <f t="shared" si="196"/>
        <v>856274.83032324037</v>
      </c>
      <c r="L946" s="18" t="s">
        <v>145</v>
      </c>
      <c r="M946" s="18">
        <v>8893601.9950999897</v>
      </c>
      <c r="N946" s="18">
        <f t="shared" si="197"/>
        <v>1462763.4860361826</v>
      </c>
      <c r="O946" s="19" t="s">
        <v>146</v>
      </c>
      <c r="P946" s="19">
        <v>0</v>
      </c>
      <c r="Q946" s="19">
        <f t="shared" si="198"/>
        <v>0</v>
      </c>
      <c r="R946" s="18" t="s">
        <v>146</v>
      </c>
      <c r="S946" s="18">
        <v>0</v>
      </c>
      <c r="T946" s="18">
        <f t="shared" si="199"/>
        <v>0</v>
      </c>
      <c r="U946" s="20" t="s">
        <v>145</v>
      </c>
      <c r="V946" s="20">
        <v>5457511.8107999898</v>
      </c>
      <c r="W946" s="20">
        <f t="shared" si="200"/>
        <v>1963133.7448920829</v>
      </c>
      <c r="X946" s="18" t="s">
        <v>146</v>
      </c>
      <c r="Y946" s="18">
        <v>0</v>
      </c>
      <c r="Z946" s="23">
        <f t="shared" si="201"/>
        <v>0</v>
      </c>
      <c r="AA946" s="20" t="s">
        <v>145</v>
      </c>
      <c r="AB946" s="20">
        <v>7000285.3858713703</v>
      </c>
      <c r="AC946" s="24">
        <f t="shared" si="202"/>
        <v>1194587.949807401</v>
      </c>
      <c r="AD946" s="18" t="s">
        <v>146</v>
      </c>
      <c r="AE946" s="18">
        <v>0</v>
      </c>
      <c r="AF946" s="18">
        <f t="shared" si="203"/>
        <v>0</v>
      </c>
      <c r="AG946" s="19" t="s">
        <v>146</v>
      </c>
      <c r="AH946" s="19">
        <v>0</v>
      </c>
      <c r="AI946" s="19">
        <f t="shared" si="204"/>
        <v>0</v>
      </c>
      <c r="AJ946" s="18" t="s">
        <v>146</v>
      </c>
      <c r="AK946" s="18">
        <v>0</v>
      </c>
      <c r="AL946" s="18">
        <f t="shared" si="205"/>
        <v>0</v>
      </c>
      <c r="AM946" s="19" t="s">
        <v>146</v>
      </c>
      <c r="AN946" s="19">
        <v>0</v>
      </c>
      <c r="AO946" s="19">
        <f t="shared" si="206"/>
        <v>0</v>
      </c>
      <c r="AP946" s="18" t="s">
        <v>146</v>
      </c>
      <c r="AQ946" s="18">
        <v>0</v>
      </c>
      <c r="AR946" s="18">
        <f t="shared" si="207"/>
        <v>0</v>
      </c>
      <c r="AS946" s="20" t="s">
        <v>146</v>
      </c>
      <c r="AT946" s="20">
        <v>0</v>
      </c>
      <c r="AU946" s="16">
        <f t="shared" si="208"/>
        <v>0</v>
      </c>
    </row>
    <row r="947" spans="1:47" x14ac:dyDescent="0.2">
      <c r="A947" s="16">
        <v>944</v>
      </c>
      <c r="B947" s="16">
        <v>782.86785888671795</v>
      </c>
      <c r="C947" s="17">
        <v>6.0419222222222198</v>
      </c>
      <c r="D947" s="16" t="s">
        <v>1201</v>
      </c>
      <c r="E947" s="16" t="s">
        <v>1202</v>
      </c>
      <c r="F947" s="18" t="s">
        <v>146</v>
      </c>
      <c r="G947" s="18">
        <v>0</v>
      </c>
      <c r="I947" s="19" t="s">
        <v>145</v>
      </c>
      <c r="J947" s="19">
        <v>4895161.9191857204</v>
      </c>
      <c r="K947" s="19">
        <f t="shared" si="196"/>
        <v>573875.95770055347</v>
      </c>
      <c r="L947" s="18" t="s">
        <v>145</v>
      </c>
      <c r="M947" s="18">
        <v>2039576.4984142899</v>
      </c>
      <c r="N947" s="18">
        <f t="shared" si="197"/>
        <v>335456.66092340293</v>
      </c>
      <c r="O947" s="19" t="s">
        <v>146</v>
      </c>
      <c r="P947" s="19">
        <v>0</v>
      </c>
      <c r="Q947" s="19">
        <f t="shared" si="198"/>
        <v>0</v>
      </c>
      <c r="R947" s="18" t="s">
        <v>146</v>
      </c>
      <c r="S947" s="18">
        <v>0</v>
      </c>
      <c r="T947" s="18">
        <f t="shared" si="199"/>
        <v>0</v>
      </c>
      <c r="U947" s="20" t="s">
        <v>146</v>
      </c>
      <c r="V947" s="20">
        <v>0</v>
      </c>
      <c r="W947" s="20">
        <f t="shared" si="200"/>
        <v>0</v>
      </c>
      <c r="X947" s="18" t="s">
        <v>146</v>
      </c>
      <c r="Y947" s="18">
        <v>0</v>
      </c>
      <c r="Z947" s="23">
        <f t="shared" si="201"/>
        <v>0</v>
      </c>
      <c r="AA947" s="20" t="s">
        <v>146</v>
      </c>
      <c r="AB947" s="20">
        <v>0</v>
      </c>
      <c r="AC947" s="24">
        <f t="shared" si="202"/>
        <v>0</v>
      </c>
      <c r="AD947" s="18" t="s">
        <v>146</v>
      </c>
      <c r="AE947" s="18">
        <v>0</v>
      </c>
      <c r="AF947" s="18">
        <f t="shared" si="203"/>
        <v>0</v>
      </c>
      <c r="AG947" s="19" t="s">
        <v>146</v>
      </c>
      <c r="AH947" s="19">
        <v>0</v>
      </c>
      <c r="AI947" s="19">
        <f t="shared" si="204"/>
        <v>0</v>
      </c>
      <c r="AJ947" s="18" t="s">
        <v>146</v>
      </c>
      <c r="AK947" s="18">
        <v>0</v>
      </c>
      <c r="AL947" s="18">
        <f t="shared" si="205"/>
        <v>0</v>
      </c>
      <c r="AM947" s="19" t="s">
        <v>146</v>
      </c>
      <c r="AN947" s="19">
        <v>0</v>
      </c>
      <c r="AO947" s="19">
        <f t="shared" si="206"/>
        <v>0</v>
      </c>
      <c r="AP947" s="18" t="s">
        <v>146</v>
      </c>
      <c r="AQ947" s="18">
        <v>0</v>
      </c>
      <c r="AR947" s="18">
        <f t="shared" si="207"/>
        <v>0</v>
      </c>
      <c r="AS947" s="20" t="s">
        <v>145</v>
      </c>
      <c r="AT947" s="20">
        <v>252251.77838571501</v>
      </c>
      <c r="AU947" s="16">
        <f t="shared" si="208"/>
        <v>16805.581504711194</v>
      </c>
    </row>
    <row r="948" spans="1:47" x14ac:dyDescent="0.2">
      <c r="A948" s="16">
        <v>945</v>
      </c>
      <c r="B948" s="16">
        <v>758.71636962890602</v>
      </c>
      <c r="C948" s="17">
        <v>7.1027249999999897</v>
      </c>
      <c r="D948" s="16" t="s">
        <v>1203</v>
      </c>
      <c r="E948" s="16" t="s">
        <v>1203</v>
      </c>
      <c r="F948" s="18" t="s">
        <v>146</v>
      </c>
      <c r="G948" s="18">
        <v>0</v>
      </c>
      <c r="I948" s="19" t="s">
        <v>145</v>
      </c>
      <c r="J948" s="19">
        <v>5832221.2649571104</v>
      </c>
      <c r="K948" s="19">
        <f t="shared" si="196"/>
        <v>683730.51171830134</v>
      </c>
      <c r="L948" s="18" t="s">
        <v>146</v>
      </c>
      <c r="M948" s="18">
        <v>0</v>
      </c>
      <c r="N948" s="18">
        <f t="shared" si="197"/>
        <v>0</v>
      </c>
      <c r="O948" s="19" t="s">
        <v>146</v>
      </c>
      <c r="P948" s="19">
        <v>0</v>
      </c>
      <c r="Q948" s="19">
        <f t="shared" si="198"/>
        <v>0</v>
      </c>
      <c r="R948" s="18" t="s">
        <v>146</v>
      </c>
      <c r="S948" s="18">
        <v>0</v>
      </c>
      <c r="T948" s="18">
        <f t="shared" si="199"/>
        <v>0</v>
      </c>
      <c r="U948" s="20" t="s">
        <v>146</v>
      </c>
      <c r="V948" s="20">
        <v>0</v>
      </c>
      <c r="W948" s="20">
        <f t="shared" si="200"/>
        <v>0</v>
      </c>
      <c r="X948" s="18" t="s">
        <v>146</v>
      </c>
      <c r="Y948" s="18">
        <v>0</v>
      </c>
      <c r="Z948" s="23">
        <f t="shared" si="201"/>
        <v>0</v>
      </c>
      <c r="AA948" s="20" t="s">
        <v>146</v>
      </c>
      <c r="AB948" s="20">
        <v>0</v>
      </c>
      <c r="AC948" s="24">
        <f t="shared" si="202"/>
        <v>0</v>
      </c>
      <c r="AD948" s="18" t="s">
        <v>146</v>
      </c>
      <c r="AE948" s="18">
        <v>0</v>
      </c>
      <c r="AF948" s="18">
        <f t="shared" si="203"/>
        <v>0</v>
      </c>
      <c r="AG948" s="19" t="s">
        <v>145</v>
      </c>
      <c r="AH948" s="19">
        <v>3920828.2936428599</v>
      </c>
      <c r="AI948" s="19">
        <f t="shared" si="204"/>
        <v>1306942.76454762</v>
      </c>
      <c r="AJ948" s="18" t="s">
        <v>146</v>
      </c>
      <c r="AK948" s="18">
        <v>0</v>
      </c>
      <c r="AL948" s="18">
        <f t="shared" si="205"/>
        <v>0</v>
      </c>
      <c r="AM948" s="19" t="s">
        <v>146</v>
      </c>
      <c r="AN948" s="19">
        <v>0</v>
      </c>
      <c r="AO948" s="19">
        <f t="shared" si="206"/>
        <v>0</v>
      </c>
      <c r="AP948" s="18" t="s">
        <v>146</v>
      </c>
      <c r="AQ948" s="18">
        <v>0</v>
      </c>
      <c r="AR948" s="18">
        <f t="shared" si="207"/>
        <v>0</v>
      </c>
      <c r="AS948" s="20" t="s">
        <v>146</v>
      </c>
      <c r="AT948" s="20">
        <v>0</v>
      </c>
      <c r="AU948" s="16">
        <f t="shared" si="208"/>
        <v>0</v>
      </c>
    </row>
    <row r="949" spans="1:47" x14ac:dyDescent="0.2">
      <c r="A949" s="16">
        <v>946</v>
      </c>
      <c r="B949" s="16">
        <v>784.59167480468705</v>
      </c>
      <c r="C949" s="17">
        <v>7.7537833333333301</v>
      </c>
      <c r="D949" s="16" t="s">
        <v>1156</v>
      </c>
      <c r="E949" s="16" t="s">
        <v>1157</v>
      </c>
      <c r="F949" s="18" t="s">
        <v>146</v>
      </c>
      <c r="G949" s="18">
        <v>0</v>
      </c>
      <c r="I949" s="19" t="s">
        <v>145</v>
      </c>
      <c r="J949" s="19">
        <v>4262014.4766999902</v>
      </c>
      <c r="K949" s="19">
        <f t="shared" si="196"/>
        <v>499649.99726846314</v>
      </c>
      <c r="L949" s="18" t="s">
        <v>146</v>
      </c>
      <c r="M949" s="18">
        <v>0</v>
      </c>
      <c r="N949" s="18">
        <f t="shared" si="197"/>
        <v>0</v>
      </c>
      <c r="O949" s="19" t="s">
        <v>146</v>
      </c>
      <c r="P949" s="19">
        <v>0</v>
      </c>
      <c r="Q949" s="19">
        <f t="shared" si="198"/>
        <v>0</v>
      </c>
      <c r="R949" s="18" t="s">
        <v>146</v>
      </c>
      <c r="S949" s="18">
        <v>0</v>
      </c>
      <c r="T949" s="18">
        <f t="shared" si="199"/>
        <v>0</v>
      </c>
      <c r="U949" s="20" t="s">
        <v>146</v>
      </c>
      <c r="V949" s="20">
        <v>0</v>
      </c>
      <c r="W949" s="20">
        <f t="shared" si="200"/>
        <v>0</v>
      </c>
      <c r="X949" s="18" t="s">
        <v>146</v>
      </c>
      <c r="Y949" s="18">
        <v>0</v>
      </c>
      <c r="Z949" s="23">
        <f t="shared" si="201"/>
        <v>0</v>
      </c>
      <c r="AA949" s="20" t="s">
        <v>146</v>
      </c>
      <c r="AB949" s="20">
        <v>0</v>
      </c>
      <c r="AC949" s="24">
        <f t="shared" si="202"/>
        <v>0</v>
      </c>
      <c r="AD949" s="18" t="s">
        <v>146</v>
      </c>
      <c r="AE949" s="18">
        <v>0</v>
      </c>
      <c r="AF949" s="18">
        <f t="shared" si="203"/>
        <v>0</v>
      </c>
      <c r="AG949" s="19" t="s">
        <v>146</v>
      </c>
      <c r="AH949" s="19">
        <v>0</v>
      </c>
      <c r="AI949" s="19">
        <f t="shared" si="204"/>
        <v>0</v>
      </c>
      <c r="AJ949" s="18" t="s">
        <v>145</v>
      </c>
      <c r="AK949" s="18">
        <v>3729764.6274428298</v>
      </c>
      <c r="AL949" s="18">
        <f t="shared" si="205"/>
        <v>246514.5160239808</v>
      </c>
      <c r="AM949" s="19" t="s">
        <v>146</v>
      </c>
      <c r="AN949" s="19">
        <v>0</v>
      </c>
      <c r="AO949" s="19">
        <f t="shared" si="206"/>
        <v>0</v>
      </c>
      <c r="AP949" s="18" t="s">
        <v>146</v>
      </c>
      <c r="AQ949" s="18">
        <v>0</v>
      </c>
      <c r="AR949" s="18">
        <f t="shared" si="207"/>
        <v>0</v>
      </c>
      <c r="AS949" s="20" t="s">
        <v>146</v>
      </c>
      <c r="AT949" s="20">
        <v>0</v>
      </c>
      <c r="AU949" s="16">
        <f t="shared" si="208"/>
        <v>0</v>
      </c>
    </row>
    <row r="950" spans="1:47" x14ac:dyDescent="0.2">
      <c r="A950" s="16">
        <v>947</v>
      </c>
      <c r="B950" s="16">
        <v>919.71922810872297</v>
      </c>
      <c r="C950" s="17">
        <v>16.189297222222201</v>
      </c>
      <c r="D950" s="16" t="s">
        <v>1204</v>
      </c>
      <c r="E950" s="16" t="s">
        <v>1205</v>
      </c>
      <c r="F950" s="18" t="s">
        <v>146</v>
      </c>
      <c r="G950" s="18">
        <v>0</v>
      </c>
      <c r="I950" s="19" t="s">
        <v>145</v>
      </c>
      <c r="J950" s="19">
        <v>4319523.4349143701</v>
      </c>
      <c r="K950" s="19">
        <f t="shared" si="196"/>
        <v>506391.96188914072</v>
      </c>
      <c r="L950" s="18" t="s">
        <v>145</v>
      </c>
      <c r="M950" s="18">
        <v>4287236.8979999404</v>
      </c>
      <c r="N950" s="18">
        <f t="shared" si="197"/>
        <v>705137.64769735863</v>
      </c>
      <c r="O950" s="19" t="s">
        <v>146</v>
      </c>
      <c r="P950" s="19">
        <v>0</v>
      </c>
      <c r="Q950" s="19">
        <f t="shared" si="198"/>
        <v>0</v>
      </c>
      <c r="R950" s="18" t="s">
        <v>146</v>
      </c>
      <c r="S950" s="18">
        <v>0</v>
      </c>
      <c r="T950" s="18">
        <f t="shared" si="199"/>
        <v>0</v>
      </c>
      <c r="U950" s="20" t="s">
        <v>145</v>
      </c>
      <c r="V950" s="20">
        <v>798342.80305713101</v>
      </c>
      <c r="W950" s="20">
        <f t="shared" si="200"/>
        <v>287173.67016443564</v>
      </c>
      <c r="X950" s="18" t="s">
        <v>146</v>
      </c>
      <c r="Y950" s="18">
        <v>0</v>
      </c>
      <c r="Z950" s="23">
        <f t="shared" si="201"/>
        <v>0</v>
      </c>
      <c r="AA950" s="20" t="s">
        <v>146</v>
      </c>
      <c r="AB950" s="20">
        <v>0</v>
      </c>
      <c r="AC950" s="24">
        <f t="shared" si="202"/>
        <v>0</v>
      </c>
      <c r="AD950" s="18" t="s">
        <v>146</v>
      </c>
      <c r="AE950" s="18">
        <v>0</v>
      </c>
      <c r="AF950" s="18">
        <f t="shared" si="203"/>
        <v>0</v>
      </c>
      <c r="AG950" s="19" t="s">
        <v>146</v>
      </c>
      <c r="AH950" s="19">
        <v>0</v>
      </c>
      <c r="AI950" s="19">
        <f t="shared" si="204"/>
        <v>0</v>
      </c>
      <c r="AJ950" s="18" t="s">
        <v>146</v>
      </c>
      <c r="AK950" s="18">
        <v>0</v>
      </c>
      <c r="AL950" s="18">
        <f t="shared" si="205"/>
        <v>0</v>
      </c>
      <c r="AM950" s="19" t="s">
        <v>145</v>
      </c>
      <c r="AN950" s="19">
        <v>2419943.75972853</v>
      </c>
      <c r="AO950" s="19">
        <f t="shared" si="206"/>
        <v>268286.44786347338</v>
      </c>
      <c r="AP950" s="18" t="s">
        <v>145</v>
      </c>
      <c r="AQ950" s="18">
        <v>8910778.2289999109</v>
      </c>
      <c r="AR950" s="18">
        <f t="shared" si="207"/>
        <v>1100096.07765431</v>
      </c>
      <c r="AS950" s="20" t="s">
        <v>145</v>
      </c>
      <c r="AT950" s="24">
        <v>64553941.945285097</v>
      </c>
      <c r="AU950" s="16">
        <f t="shared" si="208"/>
        <v>4300728.9770343173</v>
      </c>
    </row>
    <row r="951" spans="1:47" x14ac:dyDescent="0.2">
      <c r="A951" s="16">
        <v>948</v>
      </c>
      <c r="B951" s="16">
        <v>923.74406738281198</v>
      </c>
      <c r="C951" s="17">
        <v>16.591183333333301</v>
      </c>
      <c r="D951" s="16" t="s">
        <v>1206</v>
      </c>
      <c r="E951" s="16" t="s">
        <v>1207</v>
      </c>
      <c r="F951" s="18" t="s">
        <v>146</v>
      </c>
      <c r="G951" s="18">
        <v>0</v>
      </c>
      <c r="I951" s="19" t="s">
        <v>145</v>
      </c>
      <c r="J951" s="19">
        <v>3925127.6944000898</v>
      </c>
      <c r="K951" s="19">
        <f t="shared" si="196"/>
        <v>460155.64998828724</v>
      </c>
      <c r="L951" s="18" t="s">
        <v>145</v>
      </c>
      <c r="M951" s="18">
        <v>919727.27711428504</v>
      </c>
      <c r="N951" s="18">
        <f t="shared" si="197"/>
        <v>151270.93373590213</v>
      </c>
      <c r="O951" s="19" t="s">
        <v>146</v>
      </c>
      <c r="P951" s="19">
        <v>0</v>
      </c>
      <c r="Q951" s="19">
        <f t="shared" si="198"/>
        <v>0</v>
      </c>
      <c r="R951" s="18" t="s">
        <v>146</v>
      </c>
      <c r="S951" s="18">
        <v>0</v>
      </c>
      <c r="T951" s="18">
        <f t="shared" si="199"/>
        <v>0</v>
      </c>
      <c r="U951" s="20" t="s">
        <v>146</v>
      </c>
      <c r="V951" s="20">
        <v>0</v>
      </c>
      <c r="W951" s="20">
        <f t="shared" si="200"/>
        <v>0</v>
      </c>
      <c r="X951" s="18" t="s">
        <v>146</v>
      </c>
      <c r="Y951" s="18">
        <v>0</v>
      </c>
      <c r="Z951" s="23">
        <f t="shared" si="201"/>
        <v>0</v>
      </c>
      <c r="AA951" s="20" t="s">
        <v>146</v>
      </c>
      <c r="AB951" s="20">
        <v>0</v>
      </c>
      <c r="AC951" s="24">
        <f t="shared" si="202"/>
        <v>0</v>
      </c>
      <c r="AD951" s="18" t="s">
        <v>146</v>
      </c>
      <c r="AE951" s="18">
        <v>0</v>
      </c>
      <c r="AF951" s="18">
        <f t="shared" si="203"/>
        <v>0</v>
      </c>
      <c r="AG951" s="19" t="s">
        <v>146</v>
      </c>
      <c r="AH951" s="19">
        <v>0</v>
      </c>
      <c r="AI951" s="19">
        <f t="shared" si="204"/>
        <v>0</v>
      </c>
      <c r="AJ951" s="18" t="s">
        <v>146</v>
      </c>
      <c r="AK951" s="18">
        <v>0</v>
      </c>
      <c r="AL951" s="18">
        <f t="shared" si="205"/>
        <v>0</v>
      </c>
      <c r="AM951" s="19" t="s">
        <v>146</v>
      </c>
      <c r="AN951" s="19">
        <v>0</v>
      </c>
      <c r="AO951" s="19">
        <f t="shared" si="206"/>
        <v>0</v>
      </c>
      <c r="AP951" s="18" t="s">
        <v>146</v>
      </c>
      <c r="AQ951" s="18">
        <v>0</v>
      </c>
      <c r="AR951" s="18">
        <f t="shared" si="207"/>
        <v>0</v>
      </c>
      <c r="AS951" s="20" t="s">
        <v>146</v>
      </c>
      <c r="AT951" s="20">
        <v>0</v>
      </c>
      <c r="AU951" s="16">
        <f t="shared" si="208"/>
        <v>0</v>
      </c>
    </row>
    <row r="952" spans="1:47" x14ac:dyDescent="0.2">
      <c r="A952" s="16">
        <v>949</v>
      </c>
      <c r="B952" s="16">
        <v>808.73846435546795</v>
      </c>
      <c r="C952" s="17">
        <v>16.2441145833333</v>
      </c>
      <c r="F952" s="18" t="s">
        <v>146</v>
      </c>
      <c r="G952" s="18">
        <v>0</v>
      </c>
      <c r="I952" s="19" t="s">
        <v>145</v>
      </c>
      <c r="J952" s="19">
        <v>6785779.1675285203</v>
      </c>
      <c r="K952" s="19">
        <f t="shared" si="196"/>
        <v>795519.24590017833</v>
      </c>
      <c r="L952" s="18" t="s">
        <v>145</v>
      </c>
      <c r="M952" s="18">
        <v>8737252.9633857794</v>
      </c>
      <c r="N952" s="18">
        <f t="shared" si="197"/>
        <v>1437048.1847673978</v>
      </c>
      <c r="O952" s="19" t="s">
        <v>145</v>
      </c>
      <c r="P952" s="25">
        <v>89559534.365242705</v>
      </c>
      <c r="Q952" s="19">
        <f t="shared" si="198"/>
        <v>21528734.22241411</v>
      </c>
      <c r="R952" s="18" t="s">
        <v>145</v>
      </c>
      <c r="S952" s="18">
        <v>5397339.9910000199</v>
      </c>
      <c r="T952" s="18">
        <f t="shared" si="199"/>
        <v>520978.76361004054</v>
      </c>
      <c r="U952" s="20" t="s">
        <v>146</v>
      </c>
      <c r="V952" s="20">
        <v>0</v>
      </c>
      <c r="W952" s="20">
        <f t="shared" si="200"/>
        <v>0</v>
      </c>
      <c r="X952" s="18" t="s">
        <v>146</v>
      </c>
      <c r="Y952" s="18">
        <v>0</v>
      </c>
      <c r="Z952" s="23">
        <f t="shared" si="201"/>
        <v>0</v>
      </c>
      <c r="AA952" s="20" t="s">
        <v>146</v>
      </c>
      <c r="AB952" s="20">
        <v>0</v>
      </c>
      <c r="AC952" s="24">
        <f t="shared" si="202"/>
        <v>0</v>
      </c>
      <c r="AD952" s="18" t="s">
        <v>145</v>
      </c>
      <c r="AE952" s="18">
        <v>5880639.5641000504</v>
      </c>
      <c r="AF952" s="18">
        <f t="shared" si="203"/>
        <v>460143.9408528991</v>
      </c>
      <c r="AG952" s="19" t="s">
        <v>145</v>
      </c>
      <c r="AH952" s="19">
        <v>5400547.7814427996</v>
      </c>
      <c r="AI952" s="19">
        <f t="shared" si="204"/>
        <v>1800182.5938142666</v>
      </c>
      <c r="AJ952" s="18" t="s">
        <v>146</v>
      </c>
      <c r="AK952" s="18">
        <v>0</v>
      </c>
      <c r="AL952" s="18">
        <f t="shared" si="205"/>
        <v>0</v>
      </c>
      <c r="AM952" s="19" t="s">
        <v>145</v>
      </c>
      <c r="AN952" s="19">
        <v>5385275.9566285899</v>
      </c>
      <c r="AO952" s="19">
        <f t="shared" si="206"/>
        <v>597037.24574596342</v>
      </c>
      <c r="AP952" s="18" t="s">
        <v>146</v>
      </c>
      <c r="AQ952" s="18">
        <v>0</v>
      </c>
      <c r="AR952" s="18">
        <f t="shared" si="207"/>
        <v>0</v>
      </c>
      <c r="AS952" s="20" t="s">
        <v>145</v>
      </c>
      <c r="AT952" s="20">
        <v>8575340.56407132</v>
      </c>
      <c r="AU952" s="16">
        <f t="shared" si="208"/>
        <v>571308.49860568426</v>
      </c>
    </row>
    <row r="953" spans="1:47" x14ac:dyDescent="0.2">
      <c r="A953" s="16">
        <v>950</v>
      </c>
      <c r="B953" s="16">
        <v>740.52783203125</v>
      </c>
      <c r="C953" s="17">
        <v>7.3116583333333303</v>
      </c>
      <c r="D953" s="16" t="s">
        <v>1208</v>
      </c>
      <c r="E953" s="16" t="s">
        <v>1209</v>
      </c>
      <c r="F953" s="18" t="s">
        <v>146</v>
      </c>
      <c r="G953" s="18">
        <v>0</v>
      </c>
      <c r="I953" s="19" t="s">
        <v>145</v>
      </c>
      <c r="J953" s="19">
        <v>4475618.92062857</v>
      </c>
      <c r="K953" s="19">
        <f t="shared" si="196"/>
        <v>524691.54989783943</v>
      </c>
      <c r="L953" s="18" t="s">
        <v>145</v>
      </c>
      <c r="M953" s="23">
        <v>50399997.0423714</v>
      </c>
      <c r="N953" s="18">
        <f t="shared" si="197"/>
        <v>8289473.1977584539</v>
      </c>
      <c r="O953" s="19" t="s">
        <v>146</v>
      </c>
      <c r="P953" s="19">
        <v>0</v>
      </c>
      <c r="Q953" s="19">
        <f t="shared" si="198"/>
        <v>0</v>
      </c>
      <c r="R953" s="18" t="s">
        <v>145</v>
      </c>
      <c r="S953" s="18">
        <v>7853418.7093000002</v>
      </c>
      <c r="T953" s="18">
        <f t="shared" si="199"/>
        <v>758051.99896718154</v>
      </c>
      <c r="U953" s="20" t="s">
        <v>145</v>
      </c>
      <c r="V953" s="20">
        <v>2965289.3372571399</v>
      </c>
      <c r="W953" s="20">
        <f t="shared" si="200"/>
        <v>1066650.8407399785</v>
      </c>
      <c r="X953" s="18" t="s">
        <v>146</v>
      </c>
      <c r="Y953" s="18">
        <v>0</v>
      </c>
      <c r="Z953" s="23">
        <f t="shared" si="201"/>
        <v>0</v>
      </c>
      <c r="AA953" s="20" t="s">
        <v>145</v>
      </c>
      <c r="AB953" s="20">
        <v>3959753.3731714301</v>
      </c>
      <c r="AC953" s="24">
        <f t="shared" si="202"/>
        <v>675725.83159922017</v>
      </c>
      <c r="AD953" s="18" t="s">
        <v>146</v>
      </c>
      <c r="AE953" s="18">
        <v>0</v>
      </c>
      <c r="AF953" s="18">
        <f t="shared" si="203"/>
        <v>0</v>
      </c>
      <c r="AG953" s="19" t="s">
        <v>145</v>
      </c>
      <c r="AH953" s="19">
        <v>4286105.2697142903</v>
      </c>
      <c r="AI953" s="19">
        <f t="shared" si="204"/>
        <v>1428701.75657143</v>
      </c>
      <c r="AJ953" s="18" t="s">
        <v>145</v>
      </c>
      <c r="AK953" s="18">
        <v>2843499.4440142801</v>
      </c>
      <c r="AL953" s="18">
        <f t="shared" si="205"/>
        <v>187937.83503068605</v>
      </c>
      <c r="AM953" s="19" t="s">
        <v>145</v>
      </c>
      <c r="AN953" s="19">
        <v>3324398.8144285702</v>
      </c>
      <c r="AO953" s="19">
        <f t="shared" si="206"/>
        <v>368558.62687678164</v>
      </c>
      <c r="AP953" s="18" t="s">
        <v>145</v>
      </c>
      <c r="AQ953" s="23">
        <v>23333995.019414201</v>
      </c>
      <c r="AR953" s="18">
        <f t="shared" si="207"/>
        <v>2880740.1258536051</v>
      </c>
      <c r="AS953" s="20" t="s">
        <v>145</v>
      </c>
      <c r="AT953" s="24">
        <v>60349294.465285398</v>
      </c>
      <c r="AU953" s="16">
        <f t="shared" si="208"/>
        <v>4020605.8937565223</v>
      </c>
    </row>
    <row r="954" spans="1:47" x14ac:dyDescent="0.2">
      <c r="A954" s="16">
        <v>951</v>
      </c>
      <c r="B954" s="16">
        <v>261.13348049587597</v>
      </c>
      <c r="C954" s="17">
        <v>0.60785</v>
      </c>
      <c r="F954" s="18" t="s">
        <v>146</v>
      </c>
      <c r="G954" s="18">
        <v>0</v>
      </c>
      <c r="I954" s="19" t="s">
        <v>145</v>
      </c>
      <c r="J954" s="19">
        <v>3251124.1759714298</v>
      </c>
      <c r="K954" s="19">
        <f t="shared" si="196"/>
        <v>381139.9971830516</v>
      </c>
      <c r="L954" s="18" t="s">
        <v>146</v>
      </c>
      <c r="M954" s="18">
        <v>0</v>
      </c>
      <c r="N954" s="18">
        <f t="shared" si="197"/>
        <v>0</v>
      </c>
      <c r="O954" s="19" t="s">
        <v>145</v>
      </c>
      <c r="P954" s="19">
        <v>8022344.6933571398</v>
      </c>
      <c r="Q954" s="19">
        <f t="shared" si="198"/>
        <v>1928448.2435954663</v>
      </c>
      <c r="R954" s="18" t="s">
        <v>145</v>
      </c>
      <c r="S954" s="18">
        <v>2136196.9506857102</v>
      </c>
      <c r="T954" s="18">
        <f t="shared" si="199"/>
        <v>206196.61686155506</v>
      </c>
      <c r="U954" s="20" t="s">
        <v>145</v>
      </c>
      <c r="V954" s="20">
        <v>2148167.5178571399</v>
      </c>
      <c r="W954" s="20">
        <f t="shared" si="200"/>
        <v>772722.12872558995</v>
      </c>
      <c r="X954" s="18" t="s">
        <v>146</v>
      </c>
      <c r="Y954" s="18">
        <v>0</v>
      </c>
      <c r="Z954" s="23">
        <f t="shared" si="201"/>
        <v>0</v>
      </c>
      <c r="AA954" s="20" t="s">
        <v>146</v>
      </c>
      <c r="AB954" s="20">
        <v>0</v>
      </c>
      <c r="AC954" s="24">
        <f t="shared" si="202"/>
        <v>0</v>
      </c>
      <c r="AD954" s="18" t="s">
        <v>145</v>
      </c>
      <c r="AE954" s="18">
        <v>1607527.7141428499</v>
      </c>
      <c r="AF954" s="18">
        <f t="shared" si="203"/>
        <v>125784.64116923709</v>
      </c>
      <c r="AG954" s="19" t="s">
        <v>146</v>
      </c>
      <c r="AH954" s="19">
        <v>0</v>
      </c>
      <c r="AI954" s="19">
        <f t="shared" si="204"/>
        <v>0</v>
      </c>
      <c r="AJ954" s="18" t="s">
        <v>145</v>
      </c>
      <c r="AK954" s="18">
        <v>2976457.7237857101</v>
      </c>
      <c r="AL954" s="18">
        <f t="shared" si="205"/>
        <v>196725.56006514936</v>
      </c>
      <c r="AM954" s="19" t="s">
        <v>145</v>
      </c>
      <c r="AN954" s="19">
        <v>2572495.6298285699</v>
      </c>
      <c r="AO954" s="19">
        <f t="shared" si="206"/>
        <v>285199.07204307872</v>
      </c>
      <c r="AP954" s="18" t="s">
        <v>145</v>
      </c>
      <c r="AQ954" s="18">
        <v>3528164.56331428</v>
      </c>
      <c r="AR954" s="18">
        <f t="shared" si="207"/>
        <v>435575.87201410864</v>
      </c>
      <c r="AS954" s="20" t="s">
        <v>145</v>
      </c>
      <c r="AT954" s="20">
        <v>3988864.7525571398</v>
      </c>
      <c r="AU954" s="16">
        <f t="shared" si="208"/>
        <v>265747.15206909657</v>
      </c>
    </row>
    <row r="955" spans="1:47" x14ac:dyDescent="0.2">
      <c r="A955" s="16">
        <v>952</v>
      </c>
      <c r="B955" s="16">
        <v>783.57678222656205</v>
      </c>
      <c r="C955" s="17">
        <v>6.3332833333333296</v>
      </c>
      <c r="D955" s="16" t="s">
        <v>143</v>
      </c>
      <c r="E955" s="16" t="s">
        <v>1210</v>
      </c>
      <c r="F955" s="18" t="s">
        <v>146</v>
      </c>
      <c r="G955" s="18">
        <v>0</v>
      </c>
      <c r="I955" s="19" t="s">
        <v>145</v>
      </c>
      <c r="J955" s="19">
        <v>3085930.5636857101</v>
      </c>
      <c r="K955" s="19">
        <f t="shared" si="196"/>
        <v>361773.80582481949</v>
      </c>
      <c r="L955" s="18" t="s">
        <v>146</v>
      </c>
      <c r="M955" s="18">
        <v>0</v>
      </c>
      <c r="N955" s="18">
        <f t="shared" si="197"/>
        <v>0</v>
      </c>
      <c r="O955" s="19" t="s">
        <v>145</v>
      </c>
      <c r="P955" s="19">
        <v>7906820.9999714103</v>
      </c>
      <c r="Q955" s="19">
        <f t="shared" si="198"/>
        <v>1900678.1249931273</v>
      </c>
      <c r="R955" s="18" t="s">
        <v>146</v>
      </c>
      <c r="S955" s="18">
        <v>0</v>
      </c>
      <c r="T955" s="18">
        <f t="shared" si="199"/>
        <v>0</v>
      </c>
      <c r="U955" s="20" t="s">
        <v>146</v>
      </c>
      <c r="V955" s="20">
        <v>0</v>
      </c>
      <c r="W955" s="20">
        <f t="shared" si="200"/>
        <v>0</v>
      </c>
      <c r="X955" s="18" t="s">
        <v>146</v>
      </c>
      <c r="Y955" s="18">
        <v>0</v>
      </c>
      <c r="Z955" s="23">
        <f t="shared" si="201"/>
        <v>0</v>
      </c>
      <c r="AA955" s="20" t="s">
        <v>146</v>
      </c>
      <c r="AB955" s="20">
        <v>0</v>
      </c>
      <c r="AC955" s="24">
        <f t="shared" si="202"/>
        <v>0</v>
      </c>
      <c r="AD955" s="18" t="s">
        <v>146</v>
      </c>
      <c r="AE955" s="18">
        <v>0</v>
      </c>
      <c r="AF955" s="18">
        <f t="shared" si="203"/>
        <v>0</v>
      </c>
      <c r="AG955" s="19" t="s">
        <v>146</v>
      </c>
      <c r="AH955" s="19">
        <v>0</v>
      </c>
      <c r="AI955" s="19">
        <f t="shared" si="204"/>
        <v>0</v>
      </c>
      <c r="AJ955" s="18" t="s">
        <v>146</v>
      </c>
      <c r="AK955" s="18">
        <v>0</v>
      </c>
      <c r="AL955" s="18">
        <f t="shared" si="205"/>
        <v>0</v>
      </c>
      <c r="AM955" s="19" t="s">
        <v>146</v>
      </c>
      <c r="AN955" s="19">
        <v>0</v>
      </c>
      <c r="AO955" s="19">
        <f t="shared" si="206"/>
        <v>0</v>
      </c>
      <c r="AP955" s="18" t="s">
        <v>146</v>
      </c>
      <c r="AQ955" s="18">
        <v>0</v>
      </c>
      <c r="AR955" s="18">
        <f t="shared" si="207"/>
        <v>0</v>
      </c>
      <c r="AS955" s="20" t="s">
        <v>146</v>
      </c>
      <c r="AT955" s="20">
        <v>0</v>
      </c>
      <c r="AU955" s="16">
        <f t="shared" si="208"/>
        <v>0</v>
      </c>
    </row>
    <row r="956" spans="1:47" x14ac:dyDescent="0.2">
      <c r="A956" s="16">
        <v>953</v>
      </c>
      <c r="B956" s="16">
        <v>810.6025390625</v>
      </c>
      <c r="C956" s="17">
        <v>7.9406666666666599</v>
      </c>
      <c r="D956" s="16" t="s">
        <v>1211</v>
      </c>
      <c r="E956" s="16" t="s">
        <v>1212</v>
      </c>
      <c r="F956" s="18" t="s">
        <v>146</v>
      </c>
      <c r="G956" s="18">
        <v>0</v>
      </c>
      <c r="I956" s="19" t="s">
        <v>145</v>
      </c>
      <c r="J956" s="19">
        <v>2132352.99477144</v>
      </c>
      <c r="K956" s="19">
        <f t="shared" si="196"/>
        <v>249982.76609278313</v>
      </c>
      <c r="L956" s="18" t="s">
        <v>146</v>
      </c>
      <c r="M956" s="18">
        <v>0</v>
      </c>
      <c r="N956" s="18">
        <f t="shared" si="197"/>
        <v>0</v>
      </c>
      <c r="O956" s="19" t="s">
        <v>146</v>
      </c>
      <c r="P956" s="19">
        <v>0</v>
      </c>
      <c r="Q956" s="19">
        <f t="shared" si="198"/>
        <v>0</v>
      </c>
      <c r="R956" s="18" t="s">
        <v>146</v>
      </c>
      <c r="S956" s="18">
        <v>0</v>
      </c>
      <c r="T956" s="18">
        <f t="shared" si="199"/>
        <v>0</v>
      </c>
      <c r="U956" s="20" t="s">
        <v>146</v>
      </c>
      <c r="V956" s="20">
        <v>0</v>
      </c>
      <c r="W956" s="20">
        <f t="shared" si="200"/>
        <v>0</v>
      </c>
      <c r="X956" s="18" t="s">
        <v>146</v>
      </c>
      <c r="Y956" s="18">
        <v>0</v>
      </c>
      <c r="Z956" s="23">
        <f t="shared" si="201"/>
        <v>0</v>
      </c>
      <c r="AA956" s="20" t="s">
        <v>145</v>
      </c>
      <c r="AB956" s="20">
        <v>5896311.4436714305</v>
      </c>
      <c r="AC956" s="24">
        <f t="shared" si="202"/>
        <v>1006196.4920941007</v>
      </c>
      <c r="AD956" s="18" t="s">
        <v>145</v>
      </c>
      <c r="AE956" s="18">
        <v>358073.93199999799</v>
      </c>
      <c r="AF956" s="18">
        <f t="shared" si="203"/>
        <v>28018.304538341003</v>
      </c>
      <c r="AG956" s="19" t="s">
        <v>146</v>
      </c>
      <c r="AH956" s="19">
        <v>0</v>
      </c>
      <c r="AI956" s="19">
        <f t="shared" si="204"/>
        <v>0</v>
      </c>
      <c r="AJ956" s="18" t="s">
        <v>146</v>
      </c>
      <c r="AK956" s="18">
        <v>0</v>
      </c>
      <c r="AL956" s="18">
        <f t="shared" si="205"/>
        <v>0</v>
      </c>
      <c r="AM956" s="19" t="s">
        <v>146</v>
      </c>
      <c r="AN956" s="19">
        <v>0</v>
      </c>
      <c r="AO956" s="19">
        <f t="shared" si="206"/>
        <v>0</v>
      </c>
      <c r="AP956" s="18" t="s">
        <v>146</v>
      </c>
      <c r="AQ956" s="18">
        <v>0</v>
      </c>
      <c r="AR956" s="18">
        <f t="shared" si="207"/>
        <v>0</v>
      </c>
      <c r="AS956" s="20" t="s">
        <v>146</v>
      </c>
      <c r="AT956" s="20">
        <v>0</v>
      </c>
      <c r="AU956" s="16">
        <f t="shared" si="208"/>
        <v>0</v>
      </c>
    </row>
    <row r="957" spans="1:47" x14ac:dyDescent="0.2">
      <c r="A957" s="16">
        <v>954</v>
      </c>
      <c r="B957" s="16">
        <v>834.60070800781205</v>
      </c>
      <c r="C957" s="17">
        <v>7.0598361111111103</v>
      </c>
      <c r="D957" s="16" t="s">
        <v>1213</v>
      </c>
      <c r="E957" s="16" t="s">
        <v>1214</v>
      </c>
      <c r="F957" s="18" t="s">
        <v>146</v>
      </c>
      <c r="G957" s="18">
        <v>0</v>
      </c>
      <c r="I957" s="19" t="s">
        <v>145</v>
      </c>
      <c r="J957" s="19">
        <v>4231951.6282571396</v>
      </c>
      <c r="K957" s="19">
        <f t="shared" si="196"/>
        <v>496125.63051080186</v>
      </c>
      <c r="L957" s="18" t="s">
        <v>146</v>
      </c>
      <c r="M957" s="18">
        <v>0</v>
      </c>
      <c r="N957" s="18">
        <f t="shared" si="197"/>
        <v>0</v>
      </c>
      <c r="O957" s="19" t="s">
        <v>146</v>
      </c>
      <c r="P957" s="19">
        <v>0</v>
      </c>
      <c r="Q957" s="19">
        <f t="shared" si="198"/>
        <v>0</v>
      </c>
      <c r="R957" s="18" t="s">
        <v>145</v>
      </c>
      <c r="S957" s="23">
        <v>12279450.692871399</v>
      </c>
      <c r="T957" s="18">
        <f t="shared" si="199"/>
        <v>1185275.1634045753</v>
      </c>
      <c r="U957" s="20" t="s">
        <v>145</v>
      </c>
      <c r="V957" s="20">
        <v>1731812.85128571</v>
      </c>
      <c r="W957" s="20">
        <f t="shared" si="200"/>
        <v>622954.26305241371</v>
      </c>
      <c r="X957" s="18" t="s">
        <v>146</v>
      </c>
      <c r="Y957" s="18">
        <v>0</v>
      </c>
      <c r="Z957" s="23">
        <f t="shared" si="201"/>
        <v>0</v>
      </c>
      <c r="AA957" s="20" t="s">
        <v>145</v>
      </c>
      <c r="AB957" s="20">
        <v>2052257.3712428501</v>
      </c>
      <c r="AC957" s="24">
        <f t="shared" si="202"/>
        <v>350214.56847147609</v>
      </c>
      <c r="AD957" s="18" t="s">
        <v>145</v>
      </c>
      <c r="AE957" s="18">
        <v>471087.762657143</v>
      </c>
      <c r="AF957" s="18">
        <f t="shared" si="203"/>
        <v>36861.327281466591</v>
      </c>
      <c r="AG957" s="19" t="s">
        <v>145</v>
      </c>
      <c r="AH957" s="19">
        <v>9095384.1113571506</v>
      </c>
      <c r="AI957" s="19">
        <f t="shared" si="204"/>
        <v>3031794.703785717</v>
      </c>
      <c r="AJ957" s="18" t="s">
        <v>146</v>
      </c>
      <c r="AK957" s="18">
        <v>0</v>
      </c>
      <c r="AL957" s="18">
        <f t="shared" si="205"/>
        <v>0</v>
      </c>
      <c r="AM957" s="19" t="s">
        <v>146</v>
      </c>
      <c r="AN957" s="19">
        <v>0</v>
      </c>
      <c r="AO957" s="19">
        <f t="shared" si="206"/>
        <v>0</v>
      </c>
      <c r="AP957" s="18" t="s">
        <v>146</v>
      </c>
      <c r="AQ957" s="18">
        <v>0</v>
      </c>
      <c r="AR957" s="18">
        <f t="shared" si="207"/>
        <v>0</v>
      </c>
      <c r="AS957" s="20" t="s">
        <v>146</v>
      </c>
      <c r="AT957" s="20">
        <v>0</v>
      </c>
      <c r="AU957" s="16">
        <f t="shared" si="208"/>
        <v>0</v>
      </c>
    </row>
    <row r="958" spans="1:47" x14ac:dyDescent="0.2">
      <c r="A958" s="16">
        <v>955</v>
      </c>
      <c r="B958" s="16">
        <v>902.82061767578102</v>
      </c>
      <c r="C958" s="17">
        <v>16.446466666666598</v>
      </c>
      <c r="D958" s="16" t="s">
        <v>1171</v>
      </c>
      <c r="E958" s="16" t="s">
        <v>1215</v>
      </c>
      <c r="F958" s="18" t="s">
        <v>146</v>
      </c>
      <c r="G958" s="18">
        <v>0</v>
      </c>
      <c r="I958" s="19" t="s">
        <v>145</v>
      </c>
      <c r="J958" s="19">
        <v>3281076.5658428902</v>
      </c>
      <c r="K958" s="19">
        <f t="shared" si="196"/>
        <v>384651.41451850999</v>
      </c>
      <c r="L958" s="18" t="s">
        <v>146</v>
      </c>
      <c r="M958" s="18">
        <v>0</v>
      </c>
      <c r="N958" s="18">
        <f t="shared" si="197"/>
        <v>0</v>
      </c>
      <c r="O958" s="19" t="s">
        <v>146</v>
      </c>
      <c r="P958" s="19">
        <v>0</v>
      </c>
      <c r="Q958" s="19">
        <f t="shared" si="198"/>
        <v>0</v>
      </c>
      <c r="R958" s="18" t="s">
        <v>146</v>
      </c>
      <c r="S958" s="18">
        <v>0</v>
      </c>
      <c r="T958" s="18">
        <f t="shared" si="199"/>
        <v>0</v>
      </c>
      <c r="U958" s="20" t="s">
        <v>146</v>
      </c>
      <c r="V958" s="20">
        <v>0</v>
      </c>
      <c r="W958" s="20">
        <f t="shared" si="200"/>
        <v>0</v>
      </c>
      <c r="X958" s="18" t="s">
        <v>146</v>
      </c>
      <c r="Y958" s="18">
        <v>0</v>
      </c>
      <c r="Z958" s="23">
        <f t="shared" si="201"/>
        <v>0</v>
      </c>
      <c r="AA958" s="20" t="s">
        <v>146</v>
      </c>
      <c r="AB958" s="20">
        <v>0</v>
      </c>
      <c r="AC958" s="24">
        <f t="shared" si="202"/>
        <v>0</v>
      </c>
      <c r="AD958" s="18" t="s">
        <v>146</v>
      </c>
      <c r="AE958" s="18">
        <v>0</v>
      </c>
      <c r="AF958" s="18">
        <f t="shared" si="203"/>
        <v>0</v>
      </c>
      <c r="AG958" s="19" t="s">
        <v>146</v>
      </c>
      <c r="AH958" s="19">
        <v>0</v>
      </c>
      <c r="AI958" s="19">
        <f t="shared" si="204"/>
        <v>0</v>
      </c>
      <c r="AJ958" s="18" t="s">
        <v>146</v>
      </c>
      <c r="AK958" s="18">
        <v>0</v>
      </c>
      <c r="AL958" s="18">
        <f t="shared" si="205"/>
        <v>0</v>
      </c>
      <c r="AM958" s="19" t="s">
        <v>146</v>
      </c>
      <c r="AN958" s="19">
        <v>0</v>
      </c>
      <c r="AO958" s="19">
        <f t="shared" si="206"/>
        <v>0</v>
      </c>
      <c r="AP958" s="18" t="s">
        <v>146</v>
      </c>
      <c r="AQ958" s="18">
        <v>0</v>
      </c>
      <c r="AR958" s="18">
        <f t="shared" si="207"/>
        <v>0</v>
      </c>
      <c r="AS958" s="20" t="s">
        <v>146</v>
      </c>
      <c r="AT958" s="20">
        <v>0</v>
      </c>
      <c r="AU958" s="16">
        <f t="shared" si="208"/>
        <v>0</v>
      </c>
    </row>
    <row r="959" spans="1:47" x14ac:dyDescent="0.2">
      <c r="A959" s="16">
        <v>956</v>
      </c>
      <c r="B959" s="16">
        <v>729.58990478515602</v>
      </c>
      <c r="C959" s="17">
        <v>6.6403185185185096</v>
      </c>
      <c r="D959" s="16" t="s">
        <v>1216</v>
      </c>
      <c r="E959" s="16" t="s">
        <v>1217</v>
      </c>
      <c r="F959" s="18" t="s">
        <v>146</v>
      </c>
      <c r="G959" s="18">
        <v>0</v>
      </c>
      <c r="I959" s="19" t="s">
        <v>145</v>
      </c>
      <c r="J959" s="19">
        <v>3769758.5141857201</v>
      </c>
      <c r="K959" s="19">
        <f t="shared" si="196"/>
        <v>441941.20916596957</v>
      </c>
      <c r="L959" s="18" t="s">
        <v>145</v>
      </c>
      <c r="M959" s="23">
        <v>16862397.138342801</v>
      </c>
      <c r="N959" s="18">
        <f t="shared" si="197"/>
        <v>2773420.5819642767</v>
      </c>
      <c r="O959" s="19" t="s">
        <v>146</v>
      </c>
      <c r="P959" s="19">
        <v>0</v>
      </c>
      <c r="Q959" s="19">
        <f t="shared" si="198"/>
        <v>0</v>
      </c>
      <c r="R959" s="18" t="s">
        <v>145</v>
      </c>
      <c r="S959" s="18">
        <v>1757408.1195</v>
      </c>
      <c r="T959" s="18">
        <f t="shared" si="199"/>
        <v>169633.98836872587</v>
      </c>
      <c r="U959" s="20" t="s">
        <v>145</v>
      </c>
      <c r="V959" s="20">
        <v>857553.16295714502</v>
      </c>
      <c r="W959" s="20">
        <f t="shared" si="200"/>
        <v>308472.36077595147</v>
      </c>
      <c r="X959" s="18" t="s">
        <v>146</v>
      </c>
      <c r="Y959" s="18">
        <v>0</v>
      </c>
      <c r="Z959" s="23">
        <f t="shared" si="201"/>
        <v>0</v>
      </c>
      <c r="AA959" s="20" t="s">
        <v>145</v>
      </c>
      <c r="AB959" s="20">
        <v>991633.29007142899</v>
      </c>
      <c r="AC959" s="24">
        <f t="shared" si="202"/>
        <v>169220.69796440768</v>
      </c>
      <c r="AD959" s="18" t="s">
        <v>146</v>
      </c>
      <c r="AE959" s="18">
        <v>0</v>
      </c>
      <c r="AF959" s="18">
        <f t="shared" si="203"/>
        <v>0</v>
      </c>
      <c r="AG959" s="19" t="s">
        <v>145</v>
      </c>
      <c r="AH959" s="19">
        <v>2049746.32827143</v>
      </c>
      <c r="AI959" s="19">
        <f t="shared" si="204"/>
        <v>683248.77609047666</v>
      </c>
      <c r="AJ959" s="18" t="s">
        <v>146</v>
      </c>
      <c r="AK959" s="18">
        <v>0</v>
      </c>
      <c r="AL959" s="18">
        <f t="shared" si="205"/>
        <v>0</v>
      </c>
      <c r="AM959" s="19" t="s">
        <v>145</v>
      </c>
      <c r="AN959" s="19">
        <v>1259477.24244285</v>
      </c>
      <c r="AO959" s="19">
        <f t="shared" si="206"/>
        <v>139631.62333069291</v>
      </c>
      <c r="AP959" s="18" t="s">
        <v>145</v>
      </c>
      <c r="AQ959" s="18">
        <v>3282824.50381428</v>
      </c>
      <c r="AR959" s="18">
        <f t="shared" si="207"/>
        <v>405286.97577954078</v>
      </c>
      <c r="AS959" s="20" t="s">
        <v>145</v>
      </c>
      <c r="AT959" s="24">
        <v>12148336.342685601</v>
      </c>
      <c r="AU959" s="16">
        <f t="shared" si="208"/>
        <v>809349.52316359768</v>
      </c>
    </row>
    <row r="960" spans="1:47" x14ac:dyDescent="0.2">
      <c r="A960" s="16">
        <v>957</v>
      </c>
      <c r="B960" s="16">
        <v>759.87164306640602</v>
      </c>
      <c r="C960" s="17">
        <v>7.0953095238095196</v>
      </c>
      <c r="F960" s="18" t="s">
        <v>146</v>
      </c>
      <c r="G960" s="18">
        <v>0</v>
      </c>
      <c r="I960" s="19" t="s">
        <v>145</v>
      </c>
      <c r="J960" s="19">
        <v>3647060.7419999801</v>
      </c>
      <c r="K960" s="19">
        <f t="shared" si="196"/>
        <v>427556.94513481599</v>
      </c>
      <c r="L960" s="18" t="s">
        <v>146</v>
      </c>
      <c r="M960" s="18">
        <v>0</v>
      </c>
      <c r="N960" s="18">
        <f t="shared" si="197"/>
        <v>0</v>
      </c>
      <c r="O960" s="19" t="s">
        <v>146</v>
      </c>
      <c r="P960" s="19">
        <v>0</v>
      </c>
      <c r="Q960" s="19">
        <f t="shared" si="198"/>
        <v>0</v>
      </c>
      <c r="R960" s="18" t="s">
        <v>146</v>
      </c>
      <c r="S960" s="18">
        <v>0</v>
      </c>
      <c r="T960" s="18">
        <f t="shared" si="199"/>
        <v>0</v>
      </c>
      <c r="U960" s="20" t="s">
        <v>145</v>
      </c>
      <c r="V960" s="20">
        <v>3555327.4546428602</v>
      </c>
      <c r="W960" s="20">
        <f t="shared" si="200"/>
        <v>1278894.7678571441</v>
      </c>
      <c r="X960" s="18" t="s">
        <v>146</v>
      </c>
      <c r="Y960" s="18">
        <v>0</v>
      </c>
      <c r="Z960" s="23">
        <f t="shared" si="201"/>
        <v>0</v>
      </c>
      <c r="AA960" s="20" t="s">
        <v>145</v>
      </c>
      <c r="AB960" s="20">
        <v>4743258.6086428603</v>
      </c>
      <c r="AC960" s="24">
        <f t="shared" si="202"/>
        <v>809429.7966967338</v>
      </c>
      <c r="AD960" s="18" t="s">
        <v>146</v>
      </c>
      <c r="AE960" s="18">
        <v>0</v>
      </c>
      <c r="AF960" s="18">
        <f t="shared" si="203"/>
        <v>0</v>
      </c>
      <c r="AG960" s="19" t="s">
        <v>145</v>
      </c>
      <c r="AH960" s="19">
        <v>2826391.4851142801</v>
      </c>
      <c r="AI960" s="19">
        <f t="shared" si="204"/>
        <v>942130.49503809342</v>
      </c>
      <c r="AJ960" s="18" t="s">
        <v>145</v>
      </c>
      <c r="AK960" s="18">
        <v>4155321.8101428398</v>
      </c>
      <c r="AL960" s="18">
        <f t="shared" si="205"/>
        <v>274641.23001605022</v>
      </c>
      <c r="AM960" s="19" t="s">
        <v>145</v>
      </c>
      <c r="AN960" s="19">
        <v>4892214.5719142696</v>
      </c>
      <c r="AO960" s="19">
        <f t="shared" si="206"/>
        <v>542374.12105479708</v>
      </c>
      <c r="AP960" s="18" t="s">
        <v>146</v>
      </c>
      <c r="AQ960" s="18">
        <v>0</v>
      </c>
      <c r="AR960" s="18">
        <f t="shared" si="207"/>
        <v>0</v>
      </c>
      <c r="AS960" s="20" t="s">
        <v>145</v>
      </c>
      <c r="AT960" s="20">
        <v>9804866.9077428691</v>
      </c>
      <c r="AU960" s="16">
        <f t="shared" si="208"/>
        <v>653222.31230798597</v>
      </c>
    </row>
    <row r="961" spans="1:47" x14ac:dyDescent="0.2">
      <c r="A961" s="16">
        <v>958</v>
      </c>
      <c r="B961" s="16">
        <v>855.74216715494697</v>
      </c>
      <c r="C961" s="17">
        <v>16.728555555555499</v>
      </c>
      <c r="D961" s="16" t="s">
        <v>1218</v>
      </c>
      <c r="E961" s="16" t="s">
        <v>1219</v>
      </c>
      <c r="F961" s="18" t="s">
        <v>146</v>
      </c>
      <c r="G961" s="18">
        <v>0</v>
      </c>
      <c r="I961" s="19" t="s">
        <v>145</v>
      </c>
      <c r="J961" s="19">
        <v>2929560.9040286299</v>
      </c>
      <c r="K961" s="19">
        <f t="shared" si="196"/>
        <v>343442.07550159789</v>
      </c>
      <c r="L961" s="18" t="s">
        <v>146</v>
      </c>
      <c r="M961" s="18">
        <v>0</v>
      </c>
      <c r="N961" s="18">
        <f t="shared" si="197"/>
        <v>0</v>
      </c>
      <c r="O961" s="19" t="s">
        <v>146</v>
      </c>
      <c r="P961" s="19">
        <v>0</v>
      </c>
      <c r="Q961" s="19">
        <f t="shared" si="198"/>
        <v>0</v>
      </c>
      <c r="R961" s="18" t="s">
        <v>145</v>
      </c>
      <c r="S961" s="18">
        <v>2659311.8030000501</v>
      </c>
      <c r="T961" s="18">
        <f t="shared" si="199"/>
        <v>256690.32847490834</v>
      </c>
      <c r="U961" s="20" t="s">
        <v>145</v>
      </c>
      <c r="V961" s="20">
        <v>2634351.31990004</v>
      </c>
      <c r="W961" s="20">
        <f t="shared" si="200"/>
        <v>947608.38845325192</v>
      </c>
      <c r="X961" s="18" t="s">
        <v>146</v>
      </c>
      <c r="Y961" s="18">
        <v>0</v>
      </c>
      <c r="Z961" s="23">
        <f t="shared" si="201"/>
        <v>0</v>
      </c>
      <c r="AA961" s="20" t="s">
        <v>145</v>
      </c>
      <c r="AB961" s="20">
        <v>2729737.4793428802</v>
      </c>
      <c r="AC961" s="24">
        <f t="shared" si="202"/>
        <v>465825.5084202867</v>
      </c>
      <c r="AD961" s="18" t="s">
        <v>145</v>
      </c>
      <c r="AE961" s="18">
        <v>6071607.3298569899</v>
      </c>
      <c r="AF961" s="18">
        <f t="shared" si="203"/>
        <v>475086.64552871598</v>
      </c>
      <c r="AG961" s="19" t="s">
        <v>145</v>
      </c>
      <c r="AH961" s="19">
        <v>2919321.7529142499</v>
      </c>
      <c r="AI961" s="19">
        <f t="shared" si="204"/>
        <v>973107.25097141659</v>
      </c>
      <c r="AJ961" s="18" t="s">
        <v>145</v>
      </c>
      <c r="AK961" s="18">
        <v>2768265.99411433</v>
      </c>
      <c r="AL961" s="18">
        <f t="shared" si="205"/>
        <v>182965.36643187905</v>
      </c>
      <c r="AM961" s="19" t="s">
        <v>145</v>
      </c>
      <c r="AN961" s="19">
        <v>2782063.99901427</v>
      </c>
      <c r="AO961" s="19">
        <f t="shared" si="206"/>
        <v>308432.81585524057</v>
      </c>
      <c r="AP961" s="18" t="s">
        <v>146</v>
      </c>
      <c r="AQ961" s="18">
        <v>0</v>
      </c>
      <c r="AR961" s="18">
        <f t="shared" si="207"/>
        <v>0</v>
      </c>
      <c r="AS961" s="20" t="s">
        <v>145</v>
      </c>
      <c r="AT961" s="24">
        <v>10933242.9577714</v>
      </c>
      <c r="AU961" s="16">
        <f t="shared" si="208"/>
        <v>728397.2656743105</v>
      </c>
    </row>
    <row r="962" spans="1:47" x14ac:dyDescent="0.2">
      <c r="A962" s="16">
        <v>959</v>
      </c>
      <c r="B962" s="16">
        <v>577.52014160156205</v>
      </c>
      <c r="C962" s="17">
        <v>16.458083333333299</v>
      </c>
      <c r="D962" s="16" t="s">
        <v>197</v>
      </c>
      <c r="E962" s="16" t="s">
        <v>198</v>
      </c>
      <c r="F962" s="18" t="s">
        <v>146</v>
      </c>
      <c r="G962" s="18">
        <v>0</v>
      </c>
      <c r="I962" s="19" t="s">
        <v>145</v>
      </c>
      <c r="J962" s="19">
        <v>3744921.89135719</v>
      </c>
      <c r="K962" s="19">
        <f t="shared" si="196"/>
        <v>439029.53005359793</v>
      </c>
      <c r="L962" s="18" t="s">
        <v>145</v>
      </c>
      <c r="M962" s="18">
        <v>4299418.0380428499</v>
      </c>
      <c r="N962" s="18">
        <f t="shared" si="197"/>
        <v>707141.12467810034</v>
      </c>
      <c r="O962" s="19" t="s">
        <v>145</v>
      </c>
      <c r="P962" s="25">
        <v>46796320.797142401</v>
      </c>
      <c r="Q962" s="19">
        <f t="shared" si="198"/>
        <v>11249115.576236153</v>
      </c>
      <c r="R962" s="18" t="s">
        <v>145</v>
      </c>
      <c r="S962" s="18">
        <v>2665787.6683428702</v>
      </c>
      <c r="T962" s="18">
        <f t="shared" si="199"/>
        <v>257315.41200220757</v>
      </c>
      <c r="U962" s="20" t="s">
        <v>145</v>
      </c>
      <c r="V962" s="20">
        <v>2241530.8829428498</v>
      </c>
      <c r="W962" s="20">
        <f t="shared" si="200"/>
        <v>806306.07300102513</v>
      </c>
      <c r="X962" s="18" t="s">
        <v>146</v>
      </c>
      <c r="Y962" s="18">
        <v>0</v>
      </c>
      <c r="Z962" s="23">
        <f t="shared" si="201"/>
        <v>0</v>
      </c>
      <c r="AA962" s="20" t="s">
        <v>145</v>
      </c>
      <c r="AB962" s="20">
        <v>2811502.02082854</v>
      </c>
      <c r="AC962" s="24">
        <f t="shared" si="202"/>
        <v>479778.50184787367</v>
      </c>
      <c r="AD962" s="18" t="s">
        <v>145</v>
      </c>
      <c r="AE962" s="23">
        <v>34086422.140628003</v>
      </c>
      <c r="AF962" s="18">
        <f t="shared" si="203"/>
        <v>2667169.1815827861</v>
      </c>
      <c r="AG962" s="19" t="s">
        <v>145</v>
      </c>
      <c r="AH962" s="19">
        <v>3267153.2487285901</v>
      </c>
      <c r="AI962" s="19">
        <f t="shared" si="204"/>
        <v>1089051.08290953</v>
      </c>
      <c r="AJ962" s="18" t="s">
        <v>145</v>
      </c>
      <c r="AK962" s="18">
        <v>2651395.6934142499</v>
      </c>
      <c r="AL962" s="18">
        <f t="shared" si="205"/>
        <v>175240.95792559482</v>
      </c>
      <c r="AM962" s="19" t="s">
        <v>145</v>
      </c>
      <c r="AN962" s="19">
        <v>2796269.5120285801</v>
      </c>
      <c r="AO962" s="19">
        <f t="shared" si="206"/>
        <v>310007.70643332374</v>
      </c>
      <c r="AP962" s="18" t="s">
        <v>145</v>
      </c>
      <c r="AQ962" s="23">
        <v>11537702.1201999</v>
      </c>
      <c r="AR962" s="18">
        <f t="shared" si="207"/>
        <v>1424407.6691604815</v>
      </c>
      <c r="AS962" s="20" t="s">
        <v>146</v>
      </c>
      <c r="AT962" s="20">
        <v>0</v>
      </c>
      <c r="AU962" s="16">
        <f t="shared" si="208"/>
        <v>0</v>
      </c>
    </row>
    <row r="963" spans="1:47" x14ac:dyDescent="0.2">
      <c r="A963" s="16">
        <v>960</v>
      </c>
      <c r="B963" s="16">
        <v>650.444580078125</v>
      </c>
      <c r="C963" s="17">
        <v>1.6456119047619</v>
      </c>
      <c r="D963" s="16" t="s">
        <v>1220</v>
      </c>
      <c r="E963" s="16" t="s">
        <v>1221</v>
      </c>
      <c r="F963" s="18" t="s">
        <v>146</v>
      </c>
      <c r="G963" s="18">
        <v>0</v>
      </c>
      <c r="I963" s="19" t="s">
        <v>145</v>
      </c>
      <c r="J963" s="19">
        <v>2903101.1094285701</v>
      </c>
      <c r="K963" s="19">
        <f t="shared" si="196"/>
        <v>340340.10661530722</v>
      </c>
      <c r="L963" s="18" t="s">
        <v>145</v>
      </c>
      <c r="M963" s="18">
        <v>2512670.1691857101</v>
      </c>
      <c r="N963" s="18">
        <f t="shared" si="197"/>
        <v>413268.11993186019</v>
      </c>
      <c r="O963" s="19" t="s">
        <v>146</v>
      </c>
      <c r="P963" s="19">
        <v>0</v>
      </c>
      <c r="Q963" s="19">
        <f t="shared" si="198"/>
        <v>0</v>
      </c>
      <c r="R963" s="18" t="s">
        <v>146</v>
      </c>
      <c r="S963" s="18">
        <v>0</v>
      </c>
      <c r="T963" s="18">
        <f t="shared" si="199"/>
        <v>0</v>
      </c>
      <c r="U963" s="20" t="s">
        <v>145</v>
      </c>
      <c r="V963" s="20">
        <v>1980945.1394714201</v>
      </c>
      <c r="W963" s="20">
        <f t="shared" si="200"/>
        <v>712570.19405446772</v>
      </c>
      <c r="X963" s="18" t="s">
        <v>146</v>
      </c>
      <c r="Y963" s="18">
        <v>0</v>
      </c>
      <c r="Z963" s="23">
        <f t="shared" si="201"/>
        <v>0</v>
      </c>
      <c r="AA963" s="20" t="s">
        <v>146</v>
      </c>
      <c r="AB963" s="20">
        <v>0</v>
      </c>
      <c r="AC963" s="24">
        <f t="shared" si="202"/>
        <v>0</v>
      </c>
      <c r="AD963" s="18" t="s">
        <v>146</v>
      </c>
      <c r="AE963" s="18">
        <v>0</v>
      </c>
      <c r="AF963" s="18">
        <f t="shared" si="203"/>
        <v>0</v>
      </c>
      <c r="AG963" s="19" t="s">
        <v>146</v>
      </c>
      <c r="AH963" s="19">
        <v>0</v>
      </c>
      <c r="AI963" s="19">
        <f t="shared" si="204"/>
        <v>0</v>
      </c>
      <c r="AJ963" s="18" t="s">
        <v>145</v>
      </c>
      <c r="AK963" s="18">
        <v>2880923.6310857101</v>
      </c>
      <c r="AL963" s="18">
        <f t="shared" si="205"/>
        <v>190411.34375979577</v>
      </c>
      <c r="AM963" s="19" t="s">
        <v>145</v>
      </c>
      <c r="AN963" s="19">
        <v>2718710.6951142801</v>
      </c>
      <c r="AO963" s="19">
        <f t="shared" si="206"/>
        <v>301409.16797275835</v>
      </c>
      <c r="AP963" s="18" t="s">
        <v>145</v>
      </c>
      <c r="AQ963" s="18">
        <v>2700253.9156999998</v>
      </c>
      <c r="AR963" s="18">
        <f t="shared" si="207"/>
        <v>333364.68095061724</v>
      </c>
      <c r="AS963" s="20" t="s">
        <v>145</v>
      </c>
      <c r="AT963" s="20">
        <v>2129914.2172714202</v>
      </c>
      <c r="AU963" s="16">
        <f t="shared" si="208"/>
        <v>141899.68136385211</v>
      </c>
    </row>
    <row r="964" spans="1:47" x14ac:dyDescent="0.2">
      <c r="A964" s="16">
        <v>961</v>
      </c>
      <c r="B964" s="16">
        <v>339.34783935546801</v>
      </c>
      <c r="C964" s="17">
        <v>3.9370333333333298</v>
      </c>
      <c r="F964" s="18" t="s">
        <v>146</v>
      </c>
      <c r="G964" s="18">
        <v>0</v>
      </c>
      <c r="I964" s="19" t="s">
        <v>145</v>
      </c>
      <c r="J964" s="19">
        <v>2755356.9415000002</v>
      </c>
      <c r="K964" s="19">
        <f t="shared" si="196"/>
        <v>323019.57110199303</v>
      </c>
      <c r="L964" s="18" t="s">
        <v>146</v>
      </c>
      <c r="M964" s="18">
        <v>0</v>
      </c>
      <c r="N964" s="18">
        <f t="shared" si="197"/>
        <v>0</v>
      </c>
      <c r="O964" s="19" t="s">
        <v>146</v>
      </c>
      <c r="P964" s="19">
        <v>0</v>
      </c>
      <c r="Q964" s="19">
        <f t="shared" si="198"/>
        <v>0</v>
      </c>
      <c r="R964" s="18" t="s">
        <v>146</v>
      </c>
      <c r="S964" s="18">
        <v>0</v>
      </c>
      <c r="T964" s="18">
        <f t="shared" si="199"/>
        <v>0</v>
      </c>
      <c r="U964" s="20" t="s">
        <v>146</v>
      </c>
      <c r="V964" s="20">
        <v>0</v>
      </c>
      <c r="W964" s="20">
        <f t="shared" si="200"/>
        <v>0</v>
      </c>
      <c r="X964" s="18" t="s">
        <v>146</v>
      </c>
      <c r="Y964" s="18">
        <v>0</v>
      </c>
      <c r="Z964" s="23">
        <f t="shared" si="201"/>
        <v>0</v>
      </c>
      <c r="AA964" s="20" t="s">
        <v>145</v>
      </c>
      <c r="AB964" s="24">
        <v>57004713.211785696</v>
      </c>
      <c r="AC964" s="24">
        <f t="shared" si="202"/>
        <v>9727766.7596903909</v>
      </c>
      <c r="AD964" s="18" t="s">
        <v>146</v>
      </c>
      <c r="AE964" s="18">
        <v>0</v>
      </c>
      <c r="AF964" s="18">
        <f t="shared" si="203"/>
        <v>0</v>
      </c>
      <c r="AG964" s="19" t="s">
        <v>146</v>
      </c>
      <c r="AH964" s="19">
        <v>0</v>
      </c>
      <c r="AI964" s="19">
        <f t="shared" si="204"/>
        <v>0</v>
      </c>
      <c r="AJ964" s="18" t="s">
        <v>146</v>
      </c>
      <c r="AK964" s="18">
        <v>0</v>
      </c>
      <c r="AL964" s="18">
        <f t="shared" si="205"/>
        <v>0</v>
      </c>
      <c r="AM964" s="19" t="s">
        <v>146</v>
      </c>
      <c r="AN964" s="19">
        <v>0</v>
      </c>
      <c r="AO964" s="19">
        <f t="shared" si="206"/>
        <v>0</v>
      </c>
      <c r="AP964" s="18" t="s">
        <v>146</v>
      </c>
      <c r="AQ964" s="18">
        <v>0</v>
      </c>
      <c r="AR964" s="18">
        <f t="shared" si="207"/>
        <v>0</v>
      </c>
      <c r="AS964" s="20" t="s">
        <v>145</v>
      </c>
      <c r="AT964" s="20">
        <v>1300169.71601428</v>
      </c>
      <c r="AU964" s="16">
        <f t="shared" si="208"/>
        <v>86620.234244788808</v>
      </c>
    </row>
    <row r="965" spans="1:47" x14ac:dyDescent="0.2">
      <c r="A965" s="16">
        <v>962</v>
      </c>
      <c r="B965" s="16">
        <v>850.78513881138394</v>
      </c>
      <c r="C965" s="17">
        <v>16.465219047619001</v>
      </c>
      <c r="D965" s="16" t="s">
        <v>1159</v>
      </c>
      <c r="E965" s="16" t="s">
        <v>1159</v>
      </c>
      <c r="F965" s="18" t="s">
        <v>146</v>
      </c>
      <c r="G965" s="18">
        <v>0</v>
      </c>
      <c r="I965" s="19" t="s">
        <v>145</v>
      </c>
      <c r="J965" s="19">
        <v>3487050.5509857601</v>
      </c>
      <c r="K965" s="19">
        <f t="shared" ref="K965:K1028" si="209">J965/8.53</f>
        <v>408798.42332775617</v>
      </c>
      <c r="L965" s="18" t="s">
        <v>145</v>
      </c>
      <c r="M965" s="18">
        <v>4019201.6693999898</v>
      </c>
      <c r="N965" s="18">
        <f t="shared" ref="N965:N1028" si="210">M965/6.08</f>
        <v>661052.90615131415</v>
      </c>
      <c r="O965" s="19" t="s">
        <v>146</v>
      </c>
      <c r="P965" s="19">
        <v>0</v>
      </c>
      <c r="Q965" s="19">
        <f t="shared" ref="Q965:Q1028" si="211">P965/4.16</f>
        <v>0</v>
      </c>
      <c r="R965" s="18" t="s">
        <v>146</v>
      </c>
      <c r="S965" s="18">
        <v>0</v>
      </c>
      <c r="T965" s="18">
        <f t="shared" ref="T965:T1028" si="212">S965/10.36</f>
        <v>0</v>
      </c>
      <c r="U965" s="20" t="s">
        <v>145</v>
      </c>
      <c r="V965" s="20">
        <v>3042494.27975715</v>
      </c>
      <c r="W965" s="20">
        <f t="shared" ref="W965:W1028" si="213">V965/2.78</f>
        <v>1094422.4027903418</v>
      </c>
      <c r="X965" s="18" t="s">
        <v>146</v>
      </c>
      <c r="Y965" s="18">
        <v>0</v>
      </c>
      <c r="Z965" s="23">
        <f t="shared" ref="Z965:Z1028" si="214">Y965/5.14</f>
        <v>0</v>
      </c>
      <c r="AA965" s="20" t="s">
        <v>146</v>
      </c>
      <c r="AB965" s="20">
        <v>0</v>
      </c>
      <c r="AC965" s="24">
        <f t="shared" ref="AC965:AC1028" si="215">AB965/5.86</f>
        <v>0</v>
      </c>
      <c r="AD965" s="18" t="s">
        <v>146</v>
      </c>
      <c r="AE965" s="18">
        <v>0</v>
      </c>
      <c r="AF965" s="18">
        <f t="shared" ref="AF965:AF1028" si="216">AE965/12.78</f>
        <v>0</v>
      </c>
      <c r="AG965" s="19" t="s">
        <v>145</v>
      </c>
      <c r="AH965" s="19">
        <v>3116394.5364857302</v>
      </c>
      <c r="AI965" s="19">
        <f t="shared" ref="AI965:AI1028" si="217">AH965/3</f>
        <v>1038798.1788285767</v>
      </c>
      <c r="AJ965" s="18" t="s">
        <v>145</v>
      </c>
      <c r="AK965" s="18">
        <v>3312329.6324713798</v>
      </c>
      <c r="AL965" s="18">
        <f t="shared" ref="AL965:AL1028" si="218">AK965/15.13</f>
        <v>218924.62871588761</v>
      </c>
      <c r="AM965" s="19" t="s">
        <v>145</v>
      </c>
      <c r="AN965" s="19">
        <v>3352837.75988574</v>
      </c>
      <c r="AO965" s="19">
        <f t="shared" ref="AO965:AO1028" si="219">AN965/9.02</f>
        <v>371711.50331327494</v>
      </c>
      <c r="AP965" s="18" t="s">
        <v>145</v>
      </c>
      <c r="AQ965" s="23">
        <v>13530308.0758998</v>
      </c>
      <c r="AR965" s="18">
        <f t="shared" ref="AR965:AR1028" si="220">AQ965/8.1</f>
        <v>1670408.4044320742</v>
      </c>
      <c r="AS965" s="20" t="s">
        <v>146</v>
      </c>
      <c r="AT965" s="20">
        <v>0</v>
      </c>
      <c r="AU965" s="16">
        <f t="shared" ref="AU965:AU1028" si="221">AT965/15.01</f>
        <v>0</v>
      </c>
    </row>
    <row r="966" spans="1:47" x14ac:dyDescent="0.2">
      <c r="A966" s="16">
        <v>963</v>
      </c>
      <c r="B966" s="16">
        <v>795.62738037109295</v>
      </c>
      <c r="C966" s="17">
        <v>15.084429166666601</v>
      </c>
      <c r="D966" s="16" t="s">
        <v>1222</v>
      </c>
      <c r="E966" s="16" t="s">
        <v>1223</v>
      </c>
      <c r="F966" s="18" t="s">
        <v>146</v>
      </c>
      <c r="G966" s="18">
        <v>0</v>
      </c>
      <c r="I966" s="19" t="s">
        <v>145</v>
      </c>
      <c r="J966" s="19">
        <v>2166383.2711571301</v>
      </c>
      <c r="K966" s="19">
        <f t="shared" si="209"/>
        <v>253972.24749790507</v>
      </c>
      <c r="L966" s="18" t="s">
        <v>146</v>
      </c>
      <c r="M966" s="18">
        <v>0</v>
      </c>
      <c r="N966" s="18">
        <f t="shared" si="210"/>
        <v>0</v>
      </c>
      <c r="O966" s="19" t="s">
        <v>146</v>
      </c>
      <c r="P966" s="19">
        <v>0</v>
      </c>
      <c r="Q966" s="19">
        <f t="shared" si="211"/>
        <v>0</v>
      </c>
      <c r="R966" s="18" t="s">
        <v>146</v>
      </c>
      <c r="S966" s="18">
        <v>0</v>
      </c>
      <c r="T966" s="18">
        <f t="shared" si="212"/>
        <v>0</v>
      </c>
      <c r="U966" s="20" t="s">
        <v>146</v>
      </c>
      <c r="V966" s="20">
        <v>0</v>
      </c>
      <c r="W966" s="20">
        <f t="shared" si="213"/>
        <v>0</v>
      </c>
      <c r="X966" s="18" t="s">
        <v>146</v>
      </c>
      <c r="Y966" s="18">
        <v>0</v>
      </c>
      <c r="Z966" s="23">
        <f t="shared" si="214"/>
        <v>0</v>
      </c>
      <c r="AA966" s="20" t="s">
        <v>145</v>
      </c>
      <c r="AB966" s="24">
        <v>52139715.195457198</v>
      </c>
      <c r="AC966" s="24">
        <f t="shared" si="215"/>
        <v>8897562.3200438898</v>
      </c>
      <c r="AD966" s="18" t="s">
        <v>146</v>
      </c>
      <c r="AE966" s="18">
        <v>0</v>
      </c>
      <c r="AF966" s="18">
        <f t="shared" si="216"/>
        <v>0</v>
      </c>
      <c r="AG966" s="19" t="s">
        <v>145</v>
      </c>
      <c r="AH966" s="25">
        <v>26296538.322314098</v>
      </c>
      <c r="AI966" s="19">
        <f t="shared" si="217"/>
        <v>8765512.7741046995</v>
      </c>
      <c r="AJ966" s="18" t="s">
        <v>146</v>
      </c>
      <c r="AK966" s="18">
        <v>0</v>
      </c>
      <c r="AL966" s="18">
        <f t="shared" si="218"/>
        <v>0</v>
      </c>
      <c r="AM966" s="19" t="s">
        <v>145</v>
      </c>
      <c r="AN966" s="25">
        <v>25781857.997971501</v>
      </c>
      <c r="AO966" s="19">
        <f t="shared" si="219"/>
        <v>2858299.1128571508</v>
      </c>
      <c r="AP966" s="18" t="s">
        <v>146</v>
      </c>
      <c r="AQ966" s="18">
        <v>0</v>
      </c>
      <c r="AR966" s="18">
        <f t="shared" si="220"/>
        <v>0</v>
      </c>
      <c r="AS966" s="20" t="s">
        <v>146</v>
      </c>
      <c r="AT966" s="20">
        <v>0</v>
      </c>
      <c r="AU966" s="16">
        <f t="shared" si="221"/>
        <v>0</v>
      </c>
    </row>
    <row r="967" spans="1:47" x14ac:dyDescent="0.2">
      <c r="A967" s="16">
        <v>964</v>
      </c>
      <c r="B967" s="16">
        <v>848.62561035156205</v>
      </c>
      <c r="C967" s="17">
        <v>9.5152444444444395</v>
      </c>
      <c r="D967" s="16" t="s">
        <v>1224</v>
      </c>
      <c r="E967" s="16" t="s">
        <v>1225</v>
      </c>
      <c r="F967" s="18" t="s">
        <v>146</v>
      </c>
      <c r="G967" s="18">
        <v>0</v>
      </c>
      <c r="I967" s="19" t="s">
        <v>145</v>
      </c>
      <c r="J967" s="19">
        <v>3187495.2429</v>
      </c>
      <c r="K967" s="19">
        <f t="shared" si="209"/>
        <v>373680.56774912076</v>
      </c>
      <c r="L967" s="18" t="s">
        <v>146</v>
      </c>
      <c r="M967" s="18">
        <v>0</v>
      </c>
      <c r="N967" s="18">
        <f t="shared" si="210"/>
        <v>0</v>
      </c>
      <c r="O967" s="19" t="s">
        <v>146</v>
      </c>
      <c r="P967" s="19">
        <v>0</v>
      </c>
      <c r="Q967" s="19">
        <f t="shared" si="211"/>
        <v>0</v>
      </c>
      <c r="R967" s="18" t="s">
        <v>146</v>
      </c>
      <c r="S967" s="18">
        <v>0</v>
      </c>
      <c r="T967" s="18">
        <f t="shared" si="212"/>
        <v>0</v>
      </c>
      <c r="U967" s="20" t="s">
        <v>146</v>
      </c>
      <c r="V967" s="20">
        <v>0</v>
      </c>
      <c r="W967" s="20">
        <f t="shared" si="213"/>
        <v>0</v>
      </c>
      <c r="X967" s="18" t="s">
        <v>146</v>
      </c>
      <c r="Y967" s="18">
        <v>0</v>
      </c>
      <c r="Z967" s="23">
        <f t="shared" si="214"/>
        <v>0</v>
      </c>
      <c r="AA967" s="20" t="s">
        <v>146</v>
      </c>
      <c r="AB967" s="20">
        <v>0</v>
      </c>
      <c r="AC967" s="24">
        <f t="shared" si="215"/>
        <v>0</v>
      </c>
      <c r="AD967" s="18" t="s">
        <v>146</v>
      </c>
      <c r="AE967" s="18">
        <v>0</v>
      </c>
      <c r="AF967" s="18">
        <f t="shared" si="216"/>
        <v>0</v>
      </c>
      <c r="AG967" s="19" t="s">
        <v>146</v>
      </c>
      <c r="AH967" s="19">
        <v>0</v>
      </c>
      <c r="AI967" s="19">
        <f t="shared" si="217"/>
        <v>0</v>
      </c>
      <c r="AJ967" s="18" t="s">
        <v>145</v>
      </c>
      <c r="AK967" s="23">
        <v>27785920.868500002</v>
      </c>
      <c r="AL967" s="18">
        <f t="shared" si="218"/>
        <v>1836478.5769001984</v>
      </c>
      <c r="AM967" s="19" t="s">
        <v>146</v>
      </c>
      <c r="AN967" s="19">
        <v>0</v>
      </c>
      <c r="AO967" s="19">
        <f t="shared" si="219"/>
        <v>0</v>
      </c>
      <c r="AP967" s="18" t="s">
        <v>146</v>
      </c>
      <c r="AQ967" s="18">
        <v>0</v>
      </c>
      <c r="AR967" s="18">
        <f t="shared" si="220"/>
        <v>0</v>
      </c>
      <c r="AS967" s="20" t="s">
        <v>145</v>
      </c>
      <c r="AT967" s="24">
        <v>45716738.3267572</v>
      </c>
      <c r="AU967" s="16">
        <f t="shared" si="221"/>
        <v>3045752.0537479813</v>
      </c>
    </row>
    <row r="968" spans="1:47" x14ac:dyDescent="0.2">
      <c r="A968" s="16">
        <v>965</v>
      </c>
      <c r="B968" s="16">
        <v>766.57971191406205</v>
      </c>
      <c r="C968" s="17">
        <v>7.7536466666666604</v>
      </c>
      <c r="D968" s="16" t="s">
        <v>1226</v>
      </c>
      <c r="E968" s="16" t="s">
        <v>1227</v>
      </c>
      <c r="F968" s="18" t="s">
        <v>146</v>
      </c>
      <c r="G968" s="18">
        <v>0</v>
      </c>
      <c r="I968" s="19" t="s">
        <v>145</v>
      </c>
      <c r="J968" s="19">
        <v>1609889.79388571</v>
      </c>
      <c r="K968" s="19">
        <f t="shared" si="209"/>
        <v>188732.6839256401</v>
      </c>
      <c r="L968" s="18" t="s">
        <v>146</v>
      </c>
      <c r="M968" s="18">
        <v>0</v>
      </c>
      <c r="N968" s="18">
        <f t="shared" si="210"/>
        <v>0</v>
      </c>
      <c r="O968" s="19" t="s">
        <v>146</v>
      </c>
      <c r="P968" s="19">
        <v>0</v>
      </c>
      <c r="Q968" s="19">
        <f t="shared" si="211"/>
        <v>0</v>
      </c>
      <c r="R968" s="18" t="s">
        <v>146</v>
      </c>
      <c r="S968" s="18">
        <v>0</v>
      </c>
      <c r="T968" s="18">
        <f t="shared" si="212"/>
        <v>0</v>
      </c>
      <c r="U968" s="20" t="s">
        <v>146</v>
      </c>
      <c r="V968" s="20">
        <v>0</v>
      </c>
      <c r="W968" s="20">
        <f t="shared" si="213"/>
        <v>0</v>
      </c>
      <c r="X968" s="18" t="s">
        <v>146</v>
      </c>
      <c r="Y968" s="18">
        <v>0</v>
      </c>
      <c r="Z968" s="23">
        <f t="shared" si="214"/>
        <v>0</v>
      </c>
      <c r="AA968" s="20" t="s">
        <v>146</v>
      </c>
      <c r="AB968" s="20">
        <v>0</v>
      </c>
      <c r="AC968" s="24">
        <f t="shared" si="215"/>
        <v>0</v>
      </c>
      <c r="AD968" s="18" t="s">
        <v>146</v>
      </c>
      <c r="AE968" s="18">
        <v>0</v>
      </c>
      <c r="AF968" s="18">
        <f t="shared" si="216"/>
        <v>0</v>
      </c>
      <c r="AG968" s="19" t="s">
        <v>145</v>
      </c>
      <c r="AH968" s="19">
        <v>2353434.4964571502</v>
      </c>
      <c r="AI968" s="19">
        <f t="shared" si="217"/>
        <v>784478.16548571677</v>
      </c>
      <c r="AJ968" s="18" t="s">
        <v>145</v>
      </c>
      <c r="AK968" s="18">
        <v>603882.40114285098</v>
      </c>
      <c r="AL968" s="18">
        <f t="shared" si="218"/>
        <v>39912.914814464704</v>
      </c>
      <c r="AM968" s="19" t="s">
        <v>145</v>
      </c>
      <c r="AN968" s="19">
        <v>770194.06525713904</v>
      </c>
      <c r="AO968" s="19">
        <f t="shared" si="219"/>
        <v>85387.368653784826</v>
      </c>
      <c r="AP968" s="18" t="s">
        <v>145</v>
      </c>
      <c r="AQ968" s="18">
        <v>4298162.9328285595</v>
      </c>
      <c r="AR968" s="18">
        <f t="shared" si="220"/>
        <v>530637.39911463705</v>
      </c>
      <c r="AS968" s="20" t="s">
        <v>146</v>
      </c>
      <c r="AT968" s="20">
        <v>0</v>
      </c>
      <c r="AU968" s="16">
        <f t="shared" si="221"/>
        <v>0</v>
      </c>
    </row>
    <row r="969" spans="1:47" x14ac:dyDescent="0.2">
      <c r="A969" s="16">
        <v>966</v>
      </c>
      <c r="B969" s="16">
        <v>863.689239922139</v>
      </c>
      <c r="C969" s="17">
        <v>15.710144444444399</v>
      </c>
      <c r="D969" s="16" t="s">
        <v>1228</v>
      </c>
      <c r="E969" s="16" t="s">
        <v>1229</v>
      </c>
      <c r="F969" s="18" t="s">
        <v>146</v>
      </c>
      <c r="G969" s="18">
        <v>0</v>
      </c>
      <c r="I969" s="19" t="s">
        <v>145</v>
      </c>
      <c r="J969" s="19">
        <v>1941325.9380999999</v>
      </c>
      <c r="K969" s="19">
        <f t="shared" si="209"/>
        <v>227588.03494724503</v>
      </c>
      <c r="L969" s="18" t="s">
        <v>146</v>
      </c>
      <c r="M969" s="18">
        <v>0</v>
      </c>
      <c r="N969" s="18">
        <f t="shared" si="210"/>
        <v>0</v>
      </c>
      <c r="O969" s="19" t="s">
        <v>146</v>
      </c>
      <c r="P969" s="19">
        <v>0</v>
      </c>
      <c r="Q969" s="19">
        <f t="shared" si="211"/>
        <v>0</v>
      </c>
      <c r="R969" s="18" t="s">
        <v>145</v>
      </c>
      <c r="S969" s="18">
        <v>2440263.0427142801</v>
      </c>
      <c r="T969" s="18">
        <f t="shared" si="212"/>
        <v>235546.62574462165</v>
      </c>
      <c r="U969" s="20" t="s">
        <v>145</v>
      </c>
      <c r="V969" s="20">
        <v>1845088.5704142801</v>
      </c>
      <c r="W969" s="20">
        <f t="shared" si="213"/>
        <v>663700.9246094533</v>
      </c>
      <c r="X969" s="18" t="s">
        <v>146</v>
      </c>
      <c r="Y969" s="18">
        <v>0</v>
      </c>
      <c r="Z969" s="23">
        <f t="shared" si="214"/>
        <v>0</v>
      </c>
      <c r="AA969" s="20" t="s">
        <v>145</v>
      </c>
      <c r="AB969" s="20">
        <v>6163041.3308000099</v>
      </c>
      <c r="AC969" s="24">
        <f t="shared" si="215"/>
        <v>1051713.5376791826</v>
      </c>
      <c r="AD969" s="18" t="s">
        <v>146</v>
      </c>
      <c r="AE969" s="18">
        <v>0</v>
      </c>
      <c r="AF969" s="18">
        <f t="shared" si="216"/>
        <v>0</v>
      </c>
      <c r="AG969" s="19" t="s">
        <v>145</v>
      </c>
      <c r="AH969" s="19">
        <v>2089904.47822858</v>
      </c>
      <c r="AI969" s="19">
        <f t="shared" si="217"/>
        <v>696634.82607619336</v>
      </c>
      <c r="AJ969" s="18" t="s">
        <v>145</v>
      </c>
      <c r="AK969" s="18">
        <v>1655909.8493142901</v>
      </c>
      <c r="AL969" s="18">
        <f t="shared" si="218"/>
        <v>109445.46261165169</v>
      </c>
      <c r="AM969" s="19" t="s">
        <v>145</v>
      </c>
      <c r="AN969" s="19">
        <v>2312750.9543142798</v>
      </c>
      <c r="AO969" s="19">
        <f t="shared" si="219"/>
        <v>256402.54482419955</v>
      </c>
      <c r="AP969" s="18" t="s">
        <v>145</v>
      </c>
      <c r="AQ969" s="23">
        <v>35560248.296899997</v>
      </c>
      <c r="AR969" s="18">
        <f t="shared" si="220"/>
        <v>4390154.1107283952</v>
      </c>
      <c r="AS969" s="20" t="s">
        <v>145</v>
      </c>
      <c r="AT969" s="24">
        <v>45409942.528686099</v>
      </c>
      <c r="AU969" s="16">
        <f t="shared" si="221"/>
        <v>3025312.6268278547</v>
      </c>
    </row>
    <row r="970" spans="1:47" x14ac:dyDescent="0.2">
      <c r="A970" s="16">
        <v>967</v>
      </c>
      <c r="B970" s="16">
        <v>829.72521972656205</v>
      </c>
      <c r="C970" s="17">
        <v>16.706055555555501</v>
      </c>
      <c r="D970" s="16" t="s">
        <v>1230</v>
      </c>
      <c r="E970" s="16" t="s">
        <v>1231</v>
      </c>
      <c r="F970" s="18" t="s">
        <v>146</v>
      </c>
      <c r="G970" s="18">
        <v>0</v>
      </c>
      <c r="I970" s="19" t="s">
        <v>145</v>
      </c>
      <c r="J970" s="19">
        <v>2532908.0844000401</v>
      </c>
      <c r="K970" s="19">
        <f t="shared" si="209"/>
        <v>296941.15878077847</v>
      </c>
      <c r="L970" s="18" t="s">
        <v>145</v>
      </c>
      <c r="M970" s="18">
        <v>2344485.0971714398</v>
      </c>
      <c r="N970" s="18">
        <f t="shared" si="210"/>
        <v>385606.10150846047</v>
      </c>
      <c r="O970" s="19" t="s">
        <v>146</v>
      </c>
      <c r="P970" s="19">
        <v>0</v>
      </c>
      <c r="Q970" s="19">
        <f t="shared" si="211"/>
        <v>0</v>
      </c>
      <c r="R970" s="18" t="s">
        <v>145</v>
      </c>
      <c r="S970" s="18">
        <v>2233739.7870857301</v>
      </c>
      <c r="T970" s="18">
        <f t="shared" si="212"/>
        <v>215611.94856039868</v>
      </c>
      <c r="U970" s="20" t="s">
        <v>145</v>
      </c>
      <c r="V970" s="20">
        <v>2298623.80404288</v>
      </c>
      <c r="W970" s="20">
        <f t="shared" si="213"/>
        <v>826843.09497945325</v>
      </c>
      <c r="X970" s="18" t="s">
        <v>146</v>
      </c>
      <c r="Y970" s="18">
        <v>0</v>
      </c>
      <c r="Z970" s="23">
        <f t="shared" si="214"/>
        <v>0</v>
      </c>
      <c r="AA970" s="20" t="s">
        <v>145</v>
      </c>
      <c r="AB970" s="20">
        <v>2380448.6476857299</v>
      </c>
      <c r="AC970" s="24">
        <f t="shared" si="215"/>
        <v>406219.90574841807</v>
      </c>
      <c r="AD970" s="18" t="s">
        <v>146</v>
      </c>
      <c r="AE970" s="18">
        <v>0</v>
      </c>
      <c r="AF970" s="18">
        <f t="shared" si="216"/>
        <v>0</v>
      </c>
      <c r="AG970" s="19" t="s">
        <v>145</v>
      </c>
      <c r="AH970" s="19">
        <v>2416867.0981999799</v>
      </c>
      <c r="AI970" s="19">
        <f t="shared" si="217"/>
        <v>805622.36606665992</v>
      </c>
      <c r="AJ970" s="18" t="s">
        <v>145</v>
      </c>
      <c r="AK970" s="18">
        <v>2383038.8390143202</v>
      </c>
      <c r="AL970" s="18">
        <f t="shared" si="218"/>
        <v>157504.21936644547</v>
      </c>
      <c r="AM970" s="19" t="s">
        <v>145</v>
      </c>
      <c r="AN970" s="19">
        <v>2414454.3042285601</v>
      </c>
      <c r="AO970" s="19">
        <f t="shared" si="219"/>
        <v>267677.86077921954</v>
      </c>
      <c r="AP970" s="18" t="s">
        <v>145</v>
      </c>
      <c r="AQ970" s="18">
        <v>2349736.7946143099</v>
      </c>
      <c r="AR970" s="18">
        <f t="shared" si="220"/>
        <v>290090.96229806298</v>
      </c>
      <c r="AS970" s="20" t="s">
        <v>146</v>
      </c>
      <c r="AT970" s="20">
        <v>0</v>
      </c>
      <c r="AU970" s="16">
        <f t="shared" si="221"/>
        <v>0</v>
      </c>
    </row>
    <row r="971" spans="1:47" x14ac:dyDescent="0.2">
      <c r="A971" s="16">
        <v>968</v>
      </c>
      <c r="B971" s="16">
        <v>824.62020534939199</v>
      </c>
      <c r="C971" s="17">
        <v>10.205764814814801</v>
      </c>
      <c r="D971" s="16" t="s">
        <v>1232</v>
      </c>
      <c r="E971" s="16" t="s">
        <v>1233</v>
      </c>
      <c r="F971" s="18" t="s">
        <v>146</v>
      </c>
      <c r="G971" s="18">
        <v>0</v>
      </c>
      <c r="I971" s="19" t="s">
        <v>145</v>
      </c>
      <c r="J971" s="19">
        <v>3654121.8840856999</v>
      </c>
      <c r="K971" s="19">
        <f t="shared" si="209"/>
        <v>428384.74608273158</v>
      </c>
      <c r="L971" s="18" t="s">
        <v>145</v>
      </c>
      <c r="M971" s="23">
        <v>13587754.177528501</v>
      </c>
      <c r="N971" s="18">
        <f t="shared" si="210"/>
        <v>2234827.9897250822</v>
      </c>
      <c r="O971" s="19" t="s">
        <v>146</v>
      </c>
      <c r="P971" s="19">
        <v>0</v>
      </c>
      <c r="Q971" s="19">
        <f t="shared" si="211"/>
        <v>0</v>
      </c>
      <c r="R971" s="18" t="s">
        <v>145</v>
      </c>
      <c r="S971" s="18">
        <v>5614467.3189000096</v>
      </c>
      <c r="T971" s="18">
        <f t="shared" si="212"/>
        <v>541936.99989382341</v>
      </c>
      <c r="U971" s="20" t="s">
        <v>145</v>
      </c>
      <c r="V971" s="20">
        <v>7357317.1894714301</v>
      </c>
      <c r="W971" s="20">
        <f t="shared" si="213"/>
        <v>2646516.9746300112</v>
      </c>
      <c r="X971" s="18" t="s">
        <v>146</v>
      </c>
      <c r="Y971" s="18">
        <v>0</v>
      </c>
      <c r="Z971" s="23">
        <f t="shared" si="214"/>
        <v>0</v>
      </c>
      <c r="AA971" s="20" t="s">
        <v>145</v>
      </c>
      <c r="AB971" s="24">
        <v>10917223.585142801</v>
      </c>
      <c r="AC971" s="24">
        <f t="shared" si="215"/>
        <v>1863007.4377376791</v>
      </c>
      <c r="AD971" s="18" t="s">
        <v>146</v>
      </c>
      <c r="AE971" s="18">
        <v>0</v>
      </c>
      <c r="AF971" s="18">
        <f t="shared" si="216"/>
        <v>0</v>
      </c>
      <c r="AG971" s="19" t="s">
        <v>145</v>
      </c>
      <c r="AH971" s="19">
        <v>4136480.0319714202</v>
      </c>
      <c r="AI971" s="19">
        <f t="shared" si="217"/>
        <v>1378826.6773238068</v>
      </c>
      <c r="AJ971" s="18" t="s">
        <v>145</v>
      </c>
      <c r="AK971" s="18">
        <v>8954788.6788714491</v>
      </c>
      <c r="AL971" s="18">
        <f t="shared" si="218"/>
        <v>591856.48901992384</v>
      </c>
      <c r="AM971" s="19" t="s">
        <v>146</v>
      </c>
      <c r="AN971" s="19">
        <v>0</v>
      </c>
      <c r="AO971" s="19">
        <f t="shared" si="219"/>
        <v>0</v>
      </c>
      <c r="AP971" s="18" t="s">
        <v>145</v>
      </c>
      <c r="AQ971" s="23">
        <v>54614825.710614301</v>
      </c>
      <c r="AR971" s="18">
        <f t="shared" si="220"/>
        <v>6742571.0753844818</v>
      </c>
      <c r="AS971" s="20" t="s">
        <v>145</v>
      </c>
      <c r="AT971" s="24">
        <v>30828533.1616714</v>
      </c>
      <c r="AU971" s="16">
        <f t="shared" si="221"/>
        <v>2053866.2999114858</v>
      </c>
    </row>
    <row r="972" spans="1:47" x14ac:dyDescent="0.2">
      <c r="A972" s="16">
        <v>969</v>
      </c>
      <c r="B972" s="16">
        <v>730.54397147042403</v>
      </c>
      <c r="C972" s="17">
        <v>5.4690166666666604</v>
      </c>
      <c r="D972" s="16" t="s">
        <v>1234</v>
      </c>
      <c r="E972" s="16" t="s">
        <v>1235</v>
      </c>
      <c r="F972" s="18" t="s">
        <v>146</v>
      </c>
      <c r="G972" s="18">
        <v>0</v>
      </c>
      <c r="I972" s="19" t="s">
        <v>145</v>
      </c>
      <c r="J972" s="19">
        <v>2194033.89442856</v>
      </c>
      <c r="K972" s="19">
        <f t="shared" si="209"/>
        <v>257213.82115223448</v>
      </c>
      <c r="L972" s="18" t="s">
        <v>145</v>
      </c>
      <c r="M972" s="18">
        <v>5804352.70080001</v>
      </c>
      <c r="N972" s="18">
        <f t="shared" si="210"/>
        <v>954663.27315789636</v>
      </c>
      <c r="O972" s="19" t="s">
        <v>146</v>
      </c>
      <c r="P972" s="19">
        <v>0</v>
      </c>
      <c r="Q972" s="19">
        <f t="shared" si="211"/>
        <v>0</v>
      </c>
      <c r="R972" s="18" t="s">
        <v>145</v>
      </c>
      <c r="S972" s="18">
        <v>1459702.0980285599</v>
      </c>
      <c r="T972" s="18">
        <f t="shared" si="212"/>
        <v>140897.88591009268</v>
      </c>
      <c r="U972" s="20" t="s">
        <v>146</v>
      </c>
      <c r="V972" s="20">
        <v>0</v>
      </c>
      <c r="W972" s="20">
        <f t="shared" si="213"/>
        <v>0</v>
      </c>
      <c r="X972" s="18" t="s">
        <v>146</v>
      </c>
      <c r="Y972" s="18">
        <v>0</v>
      </c>
      <c r="Z972" s="23">
        <f t="shared" si="214"/>
        <v>0</v>
      </c>
      <c r="AA972" s="20" t="s">
        <v>146</v>
      </c>
      <c r="AB972" s="20">
        <v>0</v>
      </c>
      <c r="AC972" s="24">
        <f t="shared" si="215"/>
        <v>0</v>
      </c>
      <c r="AD972" s="18" t="s">
        <v>146</v>
      </c>
      <c r="AE972" s="18">
        <v>0</v>
      </c>
      <c r="AF972" s="18">
        <f t="shared" si="216"/>
        <v>0</v>
      </c>
      <c r="AG972" s="19" t="s">
        <v>146</v>
      </c>
      <c r="AH972" s="19">
        <v>0</v>
      </c>
      <c r="AI972" s="19">
        <f t="shared" si="217"/>
        <v>0</v>
      </c>
      <c r="AJ972" s="18" t="s">
        <v>145</v>
      </c>
      <c r="AK972" s="18">
        <v>2148727.3965571402</v>
      </c>
      <c r="AL972" s="18">
        <f t="shared" si="218"/>
        <v>142017.67326881297</v>
      </c>
      <c r="AM972" s="19" t="s">
        <v>145</v>
      </c>
      <c r="AN972" s="19">
        <v>2921766.8308999999</v>
      </c>
      <c r="AO972" s="19">
        <f t="shared" si="219"/>
        <v>323920.93468957872</v>
      </c>
      <c r="AP972" s="18" t="s">
        <v>145</v>
      </c>
      <c r="AQ972" s="18">
        <v>8660595.7538142595</v>
      </c>
      <c r="AR972" s="18">
        <f t="shared" si="220"/>
        <v>1069209.3523227482</v>
      </c>
      <c r="AS972" s="20" t="s">
        <v>145</v>
      </c>
      <c r="AT972" s="20">
        <v>4895335.8892999999</v>
      </c>
      <c r="AU972" s="16">
        <f t="shared" si="221"/>
        <v>326138.30041972018</v>
      </c>
    </row>
    <row r="973" spans="1:47" x14ac:dyDescent="0.2">
      <c r="A973" s="16">
        <v>970</v>
      </c>
      <c r="B973" s="16">
        <v>881.76284255981398</v>
      </c>
      <c r="C973" s="17">
        <v>16.727499999999999</v>
      </c>
      <c r="D973" s="16" t="s">
        <v>1236</v>
      </c>
      <c r="E973" s="16" t="s">
        <v>1237</v>
      </c>
      <c r="F973" s="18" t="s">
        <v>146</v>
      </c>
      <c r="G973" s="18">
        <v>0</v>
      </c>
      <c r="I973" s="19" t="s">
        <v>145</v>
      </c>
      <c r="J973" s="19">
        <v>2041655.27125718</v>
      </c>
      <c r="K973" s="19">
        <f t="shared" si="209"/>
        <v>239349.9731837257</v>
      </c>
      <c r="L973" s="18" t="s">
        <v>146</v>
      </c>
      <c r="M973" s="18">
        <v>0</v>
      </c>
      <c r="N973" s="18">
        <f t="shared" si="210"/>
        <v>0</v>
      </c>
      <c r="O973" s="19" t="s">
        <v>146</v>
      </c>
      <c r="P973" s="19">
        <v>0</v>
      </c>
      <c r="Q973" s="19">
        <f t="shared" si="211"/>
        <v>0</v>
      </c>
      <c r="R973" s="18" t="s">
        <v>146</v>
      </c>
      <c r="S973" s="18">
        <v>0</v>
      </c>
      <c r="T973" s="18">
        <f t="shared" si="212"/>
        <v>0</v>
      </c>
      <c r="U973" s="20" t="s">
        <v>146</v>
      </c>
      <c r="V973" s="20">
        <v>0</v>
      </c>
      <c r="W973" s="20">
        <f t="shared" si="213"/>
        <v>0</v>
      </c>
      <c r="X973" s="18" t="s">
        <v>146</v>
      </c>
      <c r="Y973" s="18">
        <v>0</v>
      </c>
      <c r="Z973" s="23">
        <f t="shared" si="214"/>
        <v>0</v>
      </c>
      <c r="AA973" s="20" t="s">
        <v>146</v>
      </c>
      <c r="AB973" s="20">
        <v>0</v>
      </c>
      <c r="AC973" s="24">
        <f t="shared" si="215"/>
        <v>0</v>
      </c>
      <c r="AD973" s="18" t="s">
        <v>146</v>
      </c>
      <c r="AE973" s="18">
        <v>0</v>
      </c>
      <c r="AF973" s="18">
        <f t="shared" si="216"/>
        <v>0</v>
      </c>
      <c r="AG973" s="19" t="s">
        <v>145</v>
      </c>
      <c r="AH973" s="19">
        <v>1647253.8999999701</v>
      </c>
      <c r="AI973" s="19">
        <f t="shared" si="217"/>
        <v>549084.63333332341</v>
      </c>
      <c r="AJ973" s="18" t="s">
        <v>146</v>
      </c>
      <c r="AK973" s="18">
        <v>0</v>
      </c>
      <c r="AL973" s="18">
        <f t="shared" si="218"/>
        <v>0</v>
      </c>
      <c r="AM973" s="19" t="s">
        <v>146</v>
      </c>
      <c r="AN973" s="19">
        <v>0</v>
      </c>
      <c r="AO973" s="19">
        <f t="shared" si="219"/>
        <v>0</v>
      </c>
      <c r="AP973" s="18" t="s">
        <v>145</v>
      </c>
      <c r="AQ973" s="18">
        <v>2916188.80457144</v>
      </c>
      <c r="AR973" s="18">
        <f t="shared" si="220"/>
        <v>360023.30920635065</v>
      </c>
      <c r="AS973" s="20" t="s">
        <v>145</v>
      </c>
      <c r="AT973" s="24">
        <v>42422812.582914397</v>
      </c>
      <c r="AU973" s="16">
        <f t="shared" si="221"/>
        <v>2826303.3033254095</v>
      </c>
    </row>
    <row r="974" spans="1:47" x14ac:dyDescent="0.2">
      <c r="A974" s="16">
        <v>971</v>
      </c>
      <c r="B974" s="16">
        <v>836.92370605468705</v>
      </c>
      <c r="C974" s="17">
        <v>9.0312023809523794</v>
      </c>
      <c r="F974" s="18" t="s">
        <v>146</v>
      </c>
      <c r="G974" s="18">
        <v>0</v>
      </c>
      <c r="I974" s="19" t="s">
        <v>145</v>
      </c>
      <c r="J974" s="19">
        <v>2594150.6398428502</v>
      </c>
      <c r="K974" s="19">
        <f t="shared" si="209"/>
        <v>304120.82530396839</v>
      </c>
      <c r="L974" s="18" t="s">
        <v>146</v>
      </c>
      <c r="M974" s="18">
        <v>0</v>
      </c>
      <c r="N974" s="18">
        <f t="shared" si="210"/>
        <v>0</v>
      </c>
      <c r="O974" s="19" t="s">
        <v>146</v>
      </c>
      <c r="P974" s="19">
        <v>0</v>
      </c>
      <c r="Q974" s="19">
        <f t="shared" si="211"/>
        <v>0</v>
      </c>
      <c r="R974" s="18" t="s">
        <v>145</v>
      </c>
      <c r="S974" s="18">
        <v>9227008.1624285709</v>
      </c>
      <c r="T974" s="18">
        <f t="shared" si="212"/>
        <v>890637.85351627134</v>
      </c>
      <c r="U974" s="20" t="s">
        <v>145</v>
      </c>
      <c r="V974" s="20">
        <v>2062601.28977143</v>
      </c>
      <c r="W974" s="20">
        <f t="shared" si="213"/>
        <v>741942.909989723</v>
      </c>
      <c r="X974" s="18" t="s">
        <v>146</v>
      </c>
      <c r="Y974" s="18">
        <v>0</v>
      </c>
      <c r="Z974" s="23">
        <f t="shared" si="214"/>
        <v>0</v>
      </c>
      <c r="AA974" s="20" t="s">
        <v>145</v>
      </c>
      <c r="AB974" s="20">
        <v>3235404.6879142802</v>
      </c>
      <c r="AC974" s="24">
        <f t="shared" si="215"/>
        <v>552116.84094100341</v>
      </c>
      <c r="AD974" s="18" t="s">
        <v>146</v>
      </c>
      <c r="AE974" s="18">
        <v>0</v>
      </c>
      <c r="AF974" s="18">
        <f t="shared" si="216"/>
        <v>0</v>
      </c>
      <c r="AG974" s="19" t="s">
        <v>145</v>
      </c>
      <c r="AH974" s="19">
        <v>5910325.25587143</v>
      </c>
      <c r="AI974" s="19">
        <f t="shared" si="217"/>
        <v>1970108.4186238099</v>
      </c>
      <c r="AJ974" s="18" t="s">
        <v>146</v>
      </c>
      <c r="AK974" s="18">
        <v>0</v>
      </c>
      <c r="AL974" s="18">
        <f t="shared" si="218"/>
        <v>0</v>
      </c>
      <c r="AM974" s="19" t="s">
        <v>145</v>
      </c>
      <c r="AN974" s="19">
        <v>2928497.7003857102</v>
      </c>
      <c r="AO974" s="19">
        <f t="shared" si="219"/>
        <v>324667.15081881487</v>
      </c>
      <c r="AP974" s="18" t="s">
        <v>146</v>
      </c>
      <c r="AQ974" s="18">
        <v>0</v>
      </c>
      <c r="AR974" s="18">
        <f t="shared" si="220"/>
        <v>0</v>
      </c>
      <c r="AS974" s="20" t="s">
        <v>145</v>
      </c>
      <c r="AT974" s="24">
        <v>27069078.930885699</v>
      </c>
      <c r="AU974" s="16">
        <f t="shared" si="221"/>
        <v>1803402.9933967821</v>
      </c>
    </row>
    <row r="975" spans="1:47" x14ac:dyDescent="0.2">
      <c r="A975" s="16">
        <v>972</v>
      </c>
      <c r="B975" s="16">
        <v>293.10247802734301</v>
      </c>
      <c r="C975" s="17">
        <v>19.5094999999999</v>
      </c>
      <c r="D975" s="16" t="s">
        <v>1238</v>
      </c>
      <c r="E975" s="16" t="s">
        <v>1239</v>
      </c>
      <c r="F975" s="18" t="s">
        <v>146</v>
      </c>
      <c r="G975" s="18">
        <v>0</v>
      </c>
      <c r="I975" s="19" t="s">
        <v>145</v>
      </c>
      <c r="J975" s="19">
        <v>6006766.6400000304</v>
      </c>
      <c r="K975" s="19">
        <f t="shared" si="209"/>
        <v>704193.04103165655</v>
      </c>
      <c r="L975" s="18" t="s">
        <v>146</v>
      </c>
      <c r="M975" s="18">
        <v>0</v>
      </c>
      <c r="N975" s="18">
        <f t="shared" si="210"/>
        <v>0</v>
      </c>
      <c r="O975" s="19" t="s">
        <v>145</v>
      </c>
      <c r="P975" s="19">
        <v>7393406.6077142898</v>
      </c>
      <c r="Q975" s="19">
        <f t="shared" si="211"/>
        <v>1777261.2037774734</v>
      </c>
      <c r="R975" s="18" t="s">
        <v>145</v>
      </c>
      <c r="S975" s="18">
        <v>3665698.8691428602</v>
      </c>
      <c r="T975" s="18">
        <f t="shared" si="212"/>
        <v>353831.93717595178</v>
      </c>
      <c r="U975" s="20" t="s">
        <v>145</v>
      </c>
      <c r="V975" s="20">
        <v>4163046.6690000002</v>
      </c>
      <c r="W975" s="20">
        <f t="shared" si="213"/>
        <v>1497498.8017985614</v>
      </c>
      <c r="X975" s="18" t="s">
        <v>146</v>
      </c>
      <c r="Y975" s="18">
        <v>0</v>
      </c>
      <c r="Z975" s="23">
        <f t="shared" si="214"/>
        <v>0</v>
      </c>
      <c r="AA975" s="20" t="s">
        <v>145</v>
      </c>
      <c r="AB975" s="20">
        <v>3832104.2647142899</v>
      </c>
      <c r="AC975" s="24">
        <f t="shared" si="215"/>
        <v>653942.70728912798</v>
      </c>
      <c r="AD975" s="18" t="s">
        <v>146</v>
      </c>
      <c r="AE975" s="18">
        <v>0</v>
      </c>
      <c r="AF975" s="18">
        <f t="shared" si="216"/>
        <v>0</v>
      </c>
      <c r="AG975" s="19" t="s">
        <v>145</v>
      </c>
      <c r="AH975" s="19">
        <v>4411388.0302857095</v>
      </c>
      <c r="AI975" s="19">
        <f t="shared" si="217"/>
        <v>1470462.6767619031</v>
      </c>
      <c r="AJ975" s="18" t="s">
        <v>145</v>
      </c>
      <c r="AK975" s="18">
        <v>4937133.9651428601</v>
      </c>
      <c r="AL975" s="18">
        <f t="shared" si="218"/>
        <v>326314.20787461067</v>
      </c>
      <c r="AM975" s="19" t="s">
        <v>145</v>
      </c>
      <c r="AN975" s="19">
        <v>4521593.5190000003</v>
      </c>
      <c r="AO975" s="19">
        <f t="shared" si="219"/>
        <v>501285.31252771622</v>
      </c>
      <c r="AP975" s="18" t="s">
        <v>145</v>
      </c>
      <c r="AQ975" s="18">
        <v>5612077.5827142801</v>
      </c>
      <c r="AR975" s="18">
        <f t="shared" si="220"/>
        <v>692849.08428571362</v>
      </c>
      <c r="AS975" s="20" t="s">
        <v>145</v>
      </c>
      <c r="AT975" s="20">
        <v>5181870.1220000004</v>
      </c>
      <c r="AU975" s="16">
        <f t="shared" si="221"/>
        <v>345227.85622918059</v>
      </c>
    </row>
    <row r="976" spans="1:47" x14ac:dyDescent="0.2">
      <c r="A976" s="16">
        <v>973</v>
      </c>
      <c r="B976" s="16">
        <v>394.29568481445301</v>
      </c>
      <c r="C976" s="17">
        <v>0.828666666666666</v>
      </c>
      <c r="D976" s="16" t="s">
        <v>1240</v>
      </c>
      <c r="E976" s="16" t="s">
        <v>1241</v>
      </c>
      <c r="F976" s="18" t="s">
        <v>146</v>
      </c>
      <c r="G976" s="18">
        <v>0</v>
      </c>
      <c r="I976" s="19" t="s">
        <v>145</v>
      </c>
      <c r="J976" s="19">
        <v>1657345.77081428</v>
      </c>
      <c r="K976" s="19">
        <f t="shared" si="209"/>
        <v>194296.10443309264</v>
      </c>
      <c r="L976" s="18" t="s">
        <v>145</v>
      </c>
      <c r="M976" s="18">
        <v>1217073.3328714201</v>
      </c>
      <c r="N976" s="18">
        <f t="shared" si="210"/>
        <v>200176.53501174672</v>
      </c>
      <c r="O976" s="19" t="s">
        <v>146</v>
      </c>
      <c r="P976" s="19">
        <v>0</v>
      </c>
      <c r="Q976" s="19">
        <f t="shared" si="211"/>
        <v>0</v>
      </c>
      <c r="R976" s="18" t="s">
        <v>145</v>
      </c>
      <c r="S976" s="18">
        <v>2173807.6130142799</v>
      </c>
      <c r="T976" s="18">
        <f t="shared" si="212"/>
        <v>209826.98967319305</v>
      </c>
      <c r="U976" s="20" t="s">
        <v>146</v>
      </c>
      <c r="V976" s="20">
        <v>0</v>
      </c>
      <c r="W976" s="20">
        <f t="shared" si="213"/>
        <v>0</v>
      </c>
      <c r="X976" s="18" t="s">
        <v>146</v>
      </c>
      <c r="Y976" s="18">
        <v>0</v>
      </c>
      <c r="Z976" s="23">
        <f t="shared" si="214"/>
        <v>0</v>
      </c>
      <c r="AA976" s="20" t="s">
        <v>145</v>
      </c>
      <c r="AB976" s="20">
        <v>717319.31365714199</v>
      </c>
      <c r="AC976" s="24">
        <f t="shared" si="215"/>
        <v>122409.43919063856</v>
      </c>
      <c r="AD976" s="18" t="s">
        <v>146</v>
      </c>
      <c r="AE976" s="18">
        <v>0</v>
      </c>
      <c r="AF976" s="18">
        <f t="shared" si="216"/>
        <v>0</v>
      </c>
      <c r="AG976" s="19" t="s">
        <v>145</v>
      </c>
      <c r="AH976" s="19">
        <v>1370469.6902857099</v>
      </c>
      <c r="AI976" s="19">
        <f t="shared" si="217"/>
        <v>456823.23009523662</v>
      </c>
      <c r="AJ976" s="18" t="s">
        <v>146</v>
      </c>
      <c r="AK976" s="18">
        <v>0</v>
      </c>
      <c r="AL976" s="18">
        <f t="shared" si="218"/>
        <v>0</v>
      </c>
      <c r="AM976" s="19" t="s">
        <v>145</v>
      </c>
      <c r="AN976" s="19">
        <v>912201.30058571405</v>
      </c>
      <c r="AO976" s="19">
        <f t="shared" si="219"/>
        <v>101130.96458821664</v>
      </c>
      <c r="AP976" s="18" t="s">
        <v>146</v>
      </c>
      <c r="AQ976" s="18">
        <v>0</v>
      </c>
      <c r="AR976" s="18">
        <f t="shared" si="220"/>
        <v>0</v>
      </c>
      <c r="AS976" s="20" t="s">
        <v>146</v>
      </c>
      <c r="AT976" s="20">
        <v>0</v>
      </c>
      <c r="AU976" s="16">
        <f t="shared" si="221"/>
        <v>0</v>
      </c>
    </row>
    <row r="977" spans="1:47" x14ac:dyDescent="0.2">
      <c r="A977" s="16">
        <v>974</v>
      </c>
      <c r="B977" s="16">
        <v>841.66815185546795</v>
      </c>
      <c r="C977" s="17">
        <v>16.1989285714285</v>
      </c>
      <c r="D977" s="16" t="s">
        <v>1242</v>
      </c>
      <c r="E977" s="16" t="s">
        <v>1243</v>
      </c>
      <c r="F977" s="18" t="s">
        <v>146</v>
      </c>
      <c r="G977" s="18">
        <v>0</v>
      </c>
      <c r="I977" s="19" t="s">
        <v>145</v>
      </c>
      <c r="J977" s="19">
        <v>2589302.6551143099</v>
      </c>
      <c r="K977" s="19">
        <f t="shared" si="209"/>
        <v>303552.4800837409</v>
      </c>
      <c r="L977" s="18" t="s">
        <v>145</v>
      </c>
      <c r="M977" s="18">
        <v>2521993.8232571399</v>
      </c>
      <c r="N977" s="18">
        <f t="shared" si="210"/>
        <v>414801.61566729273</v>
      </c>
      <c r="O977" s="19" t="s">
        <v>146</v>
      </c>
      <c r="P977" s="19">
        <v>0</v>
      </c>
      <c r="Q977" s="19">
        <f t="shared" si="211"/>
        <v>0</v>
      </c>
      <c r="R977" s="18" t="s">
        <v>145</v>
      </c>
      <c r="S977" s="18">
        <v>2308065.86275711</v>
      </c>
      <c r="T977" s="18">
        <f t="shared" si="212"/>
        <v>222786.28018891026</v>
      </c>
      <c r="U977" s="20" t="s">
        <v>145</v>
      </c>
      <c r="V977" s="20">
        <v>2556251.5460285302</v>
      </c>
      <c r="W977" s="20">
        <f t="shared" si="213"/>
        <v>919514.94461457932</v>
      </c>
      <c r="X977" s="18" t="s">
        <v>146</v>
      </c>
      <c r="Y977" s="18">
        <v>0</v>
      </c>
      <c r="Z977" s="23">
        <f t="shared" si="214"/>
        <v>0</v>
      </c>
      <c r="AA977" s="20" t="s">
        <v>145</v>
      </c>
      <c r="AB977" s="20">
        <v>2419835.3966000001</v>
      </c>
      <c r="AC977" s="24">
        <f t="shared" si="215"/>
        <v>412941.19395904435</v>
      </c>
      <c r="AD977" s="18" t="s">
        <v>146</v>
      </c>
      <c r="AE977" s="18">
        <v>0</v>
      </c>
      <c r="AF977" s="18">
        <f t="shared" si="216"/>
        <v>0</v>
      </c>
      <c r="AG977" s="19" t="s">
        <v>145</v>
      </c>
      <c r="AH977" s="19">
        <v>2482438.3676856798</v>
      </c>
      <c r="AI977" s="19">
        <f t="shared" si="217"/>
        <v>827479.45589522657</v>
      </c>
      <c r="AJ977" s="18" t="s">
        <v>146</v>
      </c>
      <c r="AK977" s="18">
        <v>0</v>
      </c>
      <c r="AL977" s="18">
        <f t="shared" si="218"/>
        <v>0</v>
      </c>
      <c r="AM977" s="19" t="s">
        <v>145</v>
      </c>
      <c r="AN977" s="19">
        <v>2510008.35608568</v>
      </c>
      <c r="AO977" s="19">
        <f t="shared" si="219"/>
        <v>278271.43637313525</v>
      </c>
      <c r="AP977" s="18" t="s">
        <v>146</v>
      </c>
      <c r="AQ977" s="18">
        <v>0</v>
      </c>
      <c r="AR977" s="18">
        <f t="shared" si="220"/>
        <v>0</v>
      </c>
      <c r="AS977" s="20" t="s">
        <v>146</v>
      </c>
      <c r="AT977" s="20">
        <v>0</v>
      </c>
      <c r="AU977" s="16">
        <f t="shared" si="221"/>
        <v>0</v>
      </c>
    </row>
    <row r="978" spans="1:47" x14ac:dyDescent="0.2">
      <c r="A978" s="16">
        <v>975</v>
      </c>
      <c r="B978" s="16">
        <v>879.74295457590301</v>
      </c>
      <c r="C978" s="17">
        <v>16.445937499999999</v>
      </c>
      <c r="D978" s="16" t="s">
        <v>1244</v>
      </c>
      <c r="E978" s="16" t="s">
        <v>1245</v>
      </c>
      <c r="F978" s="18" t="s">
        <v>146</v>
      </c>
      <c r="G978" s="18">
        <v>0</v>
      </c>
      <c r="I978" s="19" t="s">
        <v>145</v>
      </c>
      <c r="J978" s="19">
        <v>1735797.5705428701</v>
      </c>
      <c r="K978" s="19">
        <f t="shared" si="209"/>
        <v>203493.26735555337</v>
      </c>
      <c r="L978" s="18" t="s">
        <v>146</v>
      </c>
      <c r="M978" s="18">
        <v>0</v>
      </c>
      <c r="N978" s="18">
        <f t="shared" si="210"/>
        <v>0</v>
      </c>
      <c r="O978" s="19" t="s">
        <v>145</v>
      </c>
      <c r="P978" s="19">
        <v>2692014.34122852</v>
      </c>
      <c r="Q978" s="19">
        <f t="shared" si="211"/>
        <v>647118.83202608651</v>
      </c>
      <c r="R978" s="18" t="s">
        <v>146</v>
      </c>
      <c r="S978" s="18">
        <v>0</v>
      </c>
      <c r="T978" s="18">
        <f t="shared" si="212"/>
        <v>0</v>
      </c>
      <c r="U978" s="20" t="s">
        <v>146</v>
      </c>
      <c r="V978" s="20">
        <v>0</v>
      </c>
      <c r="W978" s="20">
        <f t="shared" si="213"/>
        <v>0</v>
      </c>
      <c r="X978" s="18" t="s">
        <v>146</v>
      </c>
      <c r="Y978" s="18">
        <v>0</v>
      </c>
      <c r="Z978" s="23">
        <f t="shared" si="214"/>
        <v>0</v>
      </c>
      <c r="AA978" s="20" t="s">
        <v>145</v>
      </c>
      <c r="AB978" s="20">
        <v>607186.215471428</v>
      </c>
      <c r="AC978" s="24">
        <f t="shared" si="215"/>
        <v>103615.395131643</v>
      </c>
      <c r="AD978" s="18" t="s">
        <v>145</v>
      </c>
      <c r="AE978" s="23">
        <v>28900011.3253709</v>
      </c>
      <c r="AF978" s="18">
        <f t="shared" si="216"/>
        <v>2261346.7390744053</v>
      </c>
      <c r="AG978" s="19" t="s">
        <v>146</v>
      </c>
      <c r="AH978" s="19">
        <v>0</v>
      </c>
      <c r="AI978" s="19">
        <f t="shared" si="217"/>
        <v>0</v>
      </c>
      <c r="AJ978" s="18" t="s">
        <v>146</v>
      </c>
      <c r="AK978" s="18">
        <v>0</v>
      </c>
      <c r="AL978" s="18">
        <f t="shared" si="218"/>
        <v>0</v>
      </c>
      <c r="AM978" s="19" t="s">
        <v>146</v>
      </c>
      <c r="AN978" s="19">
        <v>0</v>
      </c>
      <c r="AO978" s="19">
        <f t="shared" si="219"/>
        <v>0</v>
      </c>
      <c r="AP978" s="18" t="s">
        <v>146</v>
      </c>
      <c r="AQ978" s="18">
        <v>0</v>
      </c>
      <c r="AR978" s="18">
        <f t="shared" si="220"/>
        <v>0</v>
      </c>
      <c r="AS978" s="20" t="s">
        <v>146</v>
      </c>
      <c r="AT978" s="20">
        <v>0</v>
      </c>
      <c r="AU978" s="16">
        <f t="shared" si="221"/>
        <v>0</v>
      </c>
    </row>
    <row r="979" spans="1:47" x14ac:dyDescent="0.2">
      <c r="A979" s="16">
        <v>976</v>
      </c>
      <c r="B979" s="16">
        <v>844.52872481249597</v>
      </c>
      <c r="C979" s="17">
        <v>6.3155983333333303</v>
      </c>
      <c r="D979" s="16" t="s">
        <v>1246</v>
      </c>
      <c r="E979" s="16" t="s">
        <v>1246</v>
      </c>
      <c r="F979" s="18" t="s">
        <v>146</v>
      </c>
      <c r="G979" s="18">
        <v>0</v>
      </c>
      <c r="I979" s="19" t="s">
        <v>145</v>
      </c>
      <c r="J979" s="19">
        <v>2093987.85264286</v>
      </c>
      <c r="K979" s="19">
        <f t="shared" si="209"/>
        <v>245485.09409646661</v>
      </c>
      <c r="L979" s="18" t="s">
        <v>145</v>
      </c>
      <c r="M979" s="18">
        <v>2629095.0755142798</v>
      </c>
      <c r="N979" s="18">
        <f t="shared" si="210"/>
        <v>432416.95320958551</v>
      </c>
      <c r="O979" s="19" t="s">
        <v>145</v>
      </c>
      <c r="P979" s="19">
        <v>7667386.5925571304</v>
      </c>
      <c r="Q979" s="19">
        <f t="shared" si="211"/>
        <v>1843121.7770570025</v>
      </c>
      <c r="R979" s="18" t="s">
        <v>145</v>
      </c>
      <c r="S979" s="18">
        <v>2268417.74164285</v>
      </c>
      <c r="T979" s="18">
        <f t="shared" si="212"/>
        <v>218959.24147131757</v>
      </c>
      <c r="U979" s="20" t="s">
        <v>146</v>
      </c>
      <c r="V979" s="20">
        <v>0</v>
      </c>
      <c r="W979" s="20">
        <f t="shared" si="213"/>
        <v>0</v>
      </c>
      <c r="X979" s="18" t="s">
        <v>146</v>
      </c>
      <c r="Y979" s="18">
        <v>0</v>
      </c>
      <c r="Z979" s="23">
        <f t="shared" si="214"/>
        <v>0</v>
      </c>
      <c r="AA979" s="20" t="s">
        <v>145</v>
      </c>
      <c r="AB979" s="20">
        <v>3063129.6026571402</v>
      </c>
      <c r="AC979" s="24">
        <f t="shared" si="215"/>
        <v>522718.36222818092</v>
      </c>
      <c r="AD979" s="18" t="s">
        <v>145</v>
      </c>
      <c r="AE979" s="18">
        <v>61056.0363</v>
      </c>
      <c r="AF979" s="18">
        <f t="shared" si="216"/>
        <v>4777.4676291079813</v>
      </c>
      <c r="AG979" s="19" t="s">
        <v>146</v>
      </c>
      <c r="AH979" s="19">
        <v>0</v>
      </c>
      <c r="AI979" s="19">
        <f t="shared" si="217"/>
        <v>0</v>
      </c>
      <c r="AJ979" s="18" t="s">
        <v>145</v>
      </c>
      <c r="AK979" s="18">
        <v>2955901.3967285701</v>
      </c>
      <c r="AL979" s="18">
        <f t="shared" si="218"/>
        <v>195366.91320083081</v>
      </c>
      <c r="AM979" s="19" t="s">
        <v>145</v>
      </c>
      <c r="AN979" s="19">
        <v>3005824.07427142</v>
      </c>
      <c r="AO979" s="19">
        <f t="shared" si="219"/>
        <v>333239.91954228602</v>
      </c>
      <c r="AP979" s="18" t="s">
        <v>145</v>
      </c>
      <c r="AQ979" s="18">
        <v>7878758.6445000097</v>
      </c>
      <c r="AR979" s="18">
        <f t="shared" si="220"/>
        <v>972686.25240740867</v>
      </c>
      <c r="AS979" s="20" t="s">
        <v>145</v>
      </c>
      <c r="AT979" s="20">
        <v>8207810.3790713996</v>
      </c>
      <c r="AU979" s="16">
        <f t="shared" si="221"/>
        <v>546822.81006471685</v>
      </c>
    </row>
    <row r="980" spans="1:47" x14ac:dyDescent="0.2">
      <c r="A980" s="16">
        <v>977</v>
      </c>
      <c r="B980" s="16">
        <v>760.72662353515602</v>
      </c>
      <c r="C980" s="17">
        <v>7.1082388888888799</v>
      </c>
      <c r="D980" s="16" t="s">
        <v>1247</v>
      </c>
      <c r="E980" s="16" t="s">
        <v>1248</v>
      </c>
      <c r="F980" s="18" t="s">
        <v>146</v>
      </c>
      <c r="G980" s="18">
        <v>0</v>
      </c>
      <c r="I980" s="19" t="s">
        <v>145</v>
      </c>
      <c r="J980" s="19">
        <v>1793115.2811999901</v>
      </c>
      <c r="K980" s="19">
        <f t="shared" si="209"/>
        <v>210212.81139507506</v>
      </c>
      <c r="L980" s="18" t="s">
        <v>146</v>
      </c>
      <c r="M980" s="18">
        <v>0</v>
      </c>
      <c r="N980" s="18">
        <f t="shared" si="210"/>
        <v>0</v>
      </c>
      <c r="O980" s="19" t="s">
        <v>146</v>
      </c>
      <c r="P980" s="19">
        <v>0</v>
      </c>
      <c r="Q980" s="19">
        <f t="shared" si="211"/>
        <v>0</v>
      </c>
      <c r="R980" s="18" t="s">
        <v>145</v>
      </c>
      <c r="S980" s="18">
        <v>839515.34232857102</v>
      </c>
      <c r="T980" s="18">
        <f t="shared" si="212"/>
        <v>81034.299452564781</v>
      </c>
      <c r="U980" s="20" t="s">
        <v>145</v>
      </c>
      <c r="V980" s="20">
        <v>1842453.5581857101</v>
      </c>
      <c r="W980" s="20">
        <f t="shared" si="213"/>
        <v>662753.07848406839</v>
      </c>
      <c r="X980" s="18" t="s">
        <v>146</v>
      </c>
      <c r="Y980" s="18">
        <v>0</v>
      </c>
      <c r="Z980" s="23">
        <f t="shared" si="214"/>
        <v>0</v>
      </c>
      <c r="AA980" s="20" t="s">
        <v>145</v>
      </c>
      <c r="AB980" s="20">
        <v>2543586.0878571402</v>
      </c>
      <c r="AC980" s="24">
        <f t="shared" si="215"/>
        <v>434059.05936128669</v>
      </c>
      <c r="AD980" s="18" t="s">
        <v>146</v>
      </c>
      <c r="AE980" s="18">
        <v>0</v>
      </c>
      <c r="AF980" s="18">
        <f t="shared" si="216"/>
        <v>0</v>
      </c>
      <c r="AG980" s="19" t="s">
        <v>145</v>
      </c>
      <c r="AH980" s="19">
        <v>1301950.12031428</v>
      </c>
      <c r="AI980" s="19">
        <f t="shared" si="217"/>
        <v>433983.37343809335</v>
      </c>
      <c r="AJ980" s="18" t="s">
        <v>145</v>
      </c>
      <c r="AK980" s="18">
        <v>2236384.3450714201</v>
      </c>
      <c r="AL980" s="18">
        <f t="shared" si="218"/>
        <v>147811.25876215598</v>
      </c>
      <c r="AM980" s="19" t="s">
        <v>146</v>
      </c>
      <c r="AN980" s="19">
        <v>0</v>
      </c>
      <c r="AO980" s="19">
        <f t="shared" si="219"/>
        <v>0</v>
      </c>
      <c r="AP980" s="18" t="s">
        <v>146</v>
      </c>
      <c r="AQ980" s="18">
        <v>0</v>
      </c>
      <c r="AR980" s="18">
        <f t="shared" si="220"/>
        <v>0</v>
      </c>
      <c r="AS980" s="20" t="s">
        <v>146</v>
      </c>
      <c r="AT980" s="20">
        <v>0</v>
      </c>
      <c r="AU980" s="16">
        <f t="shared" si="221"/>
        <v>0</v>
      </c>
    </row>
    <row r="981" spans="1:47" x14ac:dyDescent="0.2">
      <c r="A981" s="16">
        <v>978</v>
      </c>
      <c r="B981" s="16">
        <v>622.40731283298601</v>
      </c>
      <c r="C981" s="17">
        <v>1.84892833333333</v>
      </c>
      <c r="D981" s="16" t="s">
        <v>1249</v>
      </c>
      <c r="E981" s="16" t="s">
        <v>1250</v>
      </c>
      <c r="F981" s="18" t="s">
        <v>146</v>
      </c>
      <c r="G981" s="18">
        <v>0</v>
      </c>
      <c r="I981" s="19" t="s">
        <v>145</v>
      </c>
      <c r="J981" s="19">
        <v>1813653.6396999999</v>
      </c>
      <c r="K981" s="19">
        <f t="shared" si="209"/>
        <v>212620.59082063308</v>
      </c>
      <c r="L981" s="18" t="s">
        <v>145</v>
      </c>
      <c r="M981" s="18">
        <v>634121.27772857097</v>
      </c>
      <c r="N981" s="18">
        <f t="shared" si="210"/>
        <v>104296.26278430443</v>
      </c>
      <c r="O981" s="19" t="s">
        <v>146</v>
      </c>
      <c r="P981" s="19">
        <v>0</v>
      </c>
      <c r="Q981" s="19">
        <f t="shared" si="211"/>
        <v>0</v>
      </c>
      <c r="R981" s="18" t="s">
        <v>145</v>
      </c>
      <c r="S981" s="18">
        <v>430415.02807142801</v>
      </c>
      <c r="T981" s="18">
        <f t="shared" si="212"/>
        <v>41545.852130446721</v>
      </c>
      <c r="U981" s="20" t="s">
        <v>145</v>
      </c>
      <c r="V981" s="20">
        <v>575656.17991428496</v>
      </c>
      <c r="W981" s="20">
        <f t="shared" si="213"/>
        <v>207070.56831449101</v>
      </c>
      <c r="X981" s="18" t="s">
        <v>146</v>
      </c>
      <c r="Y981" s="18">
        <v>0</v>
      </c>
      <c r="Z981" s="23">
        <f t="shared" si="214"/>
        <v>0</v>
      </c>
      <c r="AA981" s="20" t="s">
        <v>145</v>
      </c>
      <c r="AB981" s="20">
        <v>767576.82614285697</v>
      </c>
      <c r="AC981" s="24">
        <f t="shared" si="215"/>
        <v>130985.80650901995</v>
      </c>
      <c r="AD981" s="18" t="s">
        <v>146</v>
      </c>
      <c r="AE981" s="18">
        <v>0</v>
      </c>
      <c r="AF981" s="18">
        <f t="shared" si="216"/>
        <v>0</v>
      </c>
      <c r="AG981" s="19" t="s">
        <v>145</v>
      </c>
      <c r="AH981" s="19">
        <v>776002.94732856995</v>
      </c>
      <c r="AI981" s="19">
        <f t="shared" si="217"/>
        <v>258667.64910952331</v>
      </c>
      <c r="AJ981" s="18" t="s">
        <v>145</v>
      </c>
      <c r="AK981" s="18">
        <v>743823.56189999997</v>
      </c>
      <c r="AL981" s="18">
        <f t="shared" si="218"/>
        <v>49162.165360211497</v>
      </c>
      <c r="AM981" s="19" t="s">
        <v>145</v>
      </c>
      <c r="AN981" s="19">
        <v>744900.43801428506</v>
      </c>
      <c r="AO981" s="19">
        <f t="shared" si="219"/>
        <v>82583.197119100339</v>
      </c>
      <c r="AP981" s="18" t="s">
        <v>145</v>
      </c>
      <c r="AQ981" s="18">
        <v>931233.80902856996</v>
      </c>
      <c r="AR981" s="18">
        <f t="shared" si="220"/>
        <v>114967.1369171074</v>
      </c>
      <c r="AS981" s="20" t="s">
        <v>145</v>
      </c>
      <c r="AT981" s="20">
        <v>1341917.5696571399</v>
      </c>
      <c r="AU981" s="16">
        <f t="shared" si="221"/>
        <v>89401.570263633577</v>
      </c>
    </row>
    <row r="982" spans="1:47" x14ac:dyDescent="0.2">
      <c r="A982" s="16">
        <v>979</v>
      </c>
      <c r="B982" s="16">
        <v>643.52972412109295</v>
      </c>
      <c r="C982" s="17">
        <v>13.7507527777777</v>
      </c>
      <c r="D982" s="16" t="s">
        <v>1251</v>
      </c>
      <c r="E982" s="16" t="s">
        <v>1252</v>
      </c>
      <c r="F982" s="18" t="s">
        <v>146</v>
      </c>
      <c r="G982" s="18">
        <v>0</v>
      </c>
      <c r="I982" s="19" t="s">
        <v>145</v>
      </c>
      <c r="J982" s="19">
        <v>1945334.53658571</v>
      </c>
      <c r="K982" s="19">
        <f t="shared" si="209"/>
        <v>228057.9761530727</v>
      </c>
      <c r="L982" s="18" t="s">
        <v>145</v>
      </c>
      <c r="M982" s="23">
        <v>23885982.501971401</v>
      </c>
      <c r="N982" s="18">
        <f t="shared" si="210"/>
        <v>3928615.5430874014</v>
      </c>
      <c r="O982" s="19" t="s">
        <v>145</v>
      </c>
      <c r="P982" s="25">
        <v>11739620.6944142</v>
      </c>
      <c r="Q982" s="19">
        <f t="shared" si="211"/>
        <v>2822024.2053880286</v>
      </c>
      <c r="R982" s="18" t="s">
        <v>145</v>
      </c>
      <c r="S982" s="18">
        <v>1379117.17764284</v>
      </c>
      <c r="T982" s="18">
        <f t="shared" si="212"/>
        <v>133119.41869139383</v>
      </c>
      <c r="U982" s="20" t="s">
        <v>146</v>
      </c>
      <c r="V982" s="20">
        <v>0</v>
      </c>
      <c r="W982" s="20">
        <f t="shared" si="213"/>
        <v>0</v>
      </c>
      <c r="X982" s="18" t="s">
        <v>146</v>
      </c>
      <c r="Y982" s="18">
        <v>0</v>
      </c>
      <c r="Z982" s="23">
        <f t="shared" si="214"/>
        <v>0</v>
      </c>
      <c r="AA982" s="20" t="s">
        <v>146</v>
      </c>
      <c r="AB982" s="20">
        <v>0</v>
      </c>
      <c r="AC982" s="24">
        <f t="shared" si="215"/>
        <v>0</v>
      </c>
      <c r="AD982" s="18" t="s">
        <v>145</v>
      </c>
      <c r="AE982" s="18">
        <v>1050650.48082857</v>
      </c>
      <c r="AF982" s="18">
        <f t="shared" si="216"/>
        <v>82210.522756539125</v>
      </c>
      <c r="AG982" s="19" t="s">
        <v>146</v>
      </c>
      <c r="AH982" s="19">
        <v>0</v>
      </c>
      <c r="AI982" s="19">
        <f t="shared" si="217"/>
        <v>0</v>
      </c>
      <c r="AJ982" s="18" t="s">
        <v>146</v>
      </c>
      <c r="AK982" s="18">
        <v>0</v>
      </c>
      <c r="AL982" s="18">
        <f t="shared" si="218"/>
        <v>0</v>
      </c>
      <c r="AM982" s="19" t="s">
        <v>146</v>
      </c>
      <c r="AN982" s="19">
        <v>0</v>
      </c>
      <c r="AO982" s="19">
        <f t="shared" si="219"/>
        <v>0</v>
      </c>
      <c r="AP982" s="18" t="s">
        <v>146</v>
      </c>
      <c r="AQ982" s="18">
        <v>0</v>
      </c>
      <c r="AR982" s="18">
        <f t="shared" si="220"/>
        <v>0</v>
      </c>
      <c r="AS982" s="20" t="s">
        <v>145</v>
      </c>
      <c r="AT982" s="24">
        <v>23682039.362885699</v>
      </c>
      <c r="AU982" s="16">
        <f t="shared" si="221"/>
        <v>1577750.7903321586</v>
      </c>
    </row>
    <row r="983" spans="1:47" x14ac:dyDescent="0.2">
      <c r="A983" s="16">
        <v>980</v>
      </c>
      <c r="B983" s="16">
        <v>828.55572509765602</v>
      </c>
      <c r="C983" s="17">
        <v>6.3187530303030197</v>
      </c>
      <c r="D983" s="16" t="s">
        <v>387</v>
      </c>
      <c r="E983" s="16" t="s">
        <v>388</v>
      </c>
      <c r="F983" s="18" t="s">
        <v>146</v>
      </c>
      <c r="G983" s="18">
        <v>0</v>
      </c>
      <c r="I983" s="19" t="s">
        <v>145</v>
      </c>
      <c r="J983" s="19">
        <v>1907524.1827</v>
      </c>
      <c r="K983" s="19">
        <f t="shared" si="209"/>
        <v>223625.34381008209</v>
      </c>
      <c r="L983" s="18" t="s">
        <v>145</v>
      </c>
      <c r="M983" s="18">
        <v>2614331.67088571</v>
      </c>
      <c r="N983" s="18">
        <f t="shared" si="210"/>
        <v>429988.76165883389</v>
      </c>
      <c r="O983" s="19" t="s">
        <v>145</v>
      </c>
      <c r="P983" s="19">
        <v>8920917.02742856</v>
      </c>
      <c r="Q983" s="19">
        <f t="shared" si="211"/>
        <v>2144451.2085164809</v>
      </c>
      <c r="R983" s="18" t="s">
        <v>145</v>
      </c>
      <c r="S983" s="18">
        <v>1962023.4478428599</v>
      </c>
      <c r="T983" s="18">
        <f t="shared" si="212"/>
        <v>189384.50268753475</v>
      </c>
      <c r="U983" s="20" t="s">
        <v>145</v>
      </c>
      <c r="V983" s="20">
        <v>2229696.3233714299</v>
      </c>
      <c r="W983" s="20">
        <f t="shared" si="213"/>
        <v>802049.03718396765</v>
      </c>
      <c r="X983" s="18" t="s">
        <v>146</v>
      </c>
      <c r="Y983" s="18">
        <v>0</v>
      </c>
      <c r="Z983" s="23">
        <f t="shared" si="214"/>
        <v>0</v>
      </c>
      <c r="AA983" s="20" t="s">
        <v>145</v>
      </c>
      <c r="AB983" s="20">
        <v>2910962.87677143</v>
      </c>
      <c r="AC983" s="24">
        <f t="shared" si="215"/>
        <v>496751.34415894706</v>
      </c>
      <c r="AD983" s="18" t="s">
        <v>146</v>
      </c>
      <c r="AE983" s="18">
        <v>0</v>
      </c>
      <c r="AF983" s="18">
        <f t="shared" si="216"/>
        <v>0</v>
      </c>
      <c r="AG983" s="19" t="s">
        <v>145</v>
      </c>
      <c r="AH983" s="19">
        <v>2716233.02277142</v>
      </c>
      <c r="AI983" s="19">
        <f t="shared" si="217"/>
        <v>905411.00759047328</v>
      </c>
      <c r="AJ983" s="18" t="s">
        <v>145</v>
      </c>
      <c r="AK983" s="18">
        <v>2636979.0987</v>
      </c>
      <c r="AL983" s="18">
        <f t="shared" si="218"/>
        <v>174288.10962987441</v>
      </c>
      <c r="AM983" s="19" t="s">
        <v>145</v>
      </c>
      <c r="AN983" s="19">
        <v>3163300.8583714198</v>
      </c>
      <c r="AO983" s="19">
        <f t="shared" si="219"/>
        <v>350698.54305669846</v>
      </c>
      <c r="AP983" s="18" t="s">
        <v>145</v>
      </c>
      <c r="AQ983" s="18">
        <v>8843655.9489000104</v>
      </c>
      <c r="AR983" s="18">
        <f t="shared" si="220"/>
        <v>1091809.3764074089</v>
      </c>
      <c r="AS983" s="20" t="s">
        <v>145</v>
      </c>
      <c r="AT983" s="20">
        <v>9088412.2934856806</v>
      </c>
      <c r="AU983" s="16">
        <f t="shared" si="221"/>
        <v>605490.49257066497</v>
      </c>
    </row>
    <row r="984" spans="1:47" x14ac:dyDescent="0.2">
      <c r="A984" s="16">
        <v>981</v>
      </c>
      <c r="B984" s="16">
        <v>902.81905691964198</v>
      </c>
      <c r="C984" s="17">
        <v>16.858000000000001</v>
      </c>
      <c r="D984" s="16" t="s">
        <v>1171</v>
      </c>
      <c r="E984" s="16" t="s">
        <v>1215</v>
      </c>
      <c r="F984" s="18" t="s">
        <v>146</v>
      </c>
      <c r="G984" s="18">
        <v>0</v>
      </c>
      <c r="I984" s="19" t="s">
        <v>145</v>
      </c>
      <c r="J984" s="19">
        <v>1505960.32385714</v>
      </c>
      <c r="K984" s="19">
        <f t="shared" si="209"/>
        <v>176548.68978395546</v>
      </c>
      <c r="L984" s="18" t="s">
        <v>146</v>
      </c>
      <c r="M984" s="18">
        <v>0</v>
      </c>
      <c r="N984" s="18">
        <f t="shared" si="210"/>
        <v>0</v>
      </c>
      <c r="O984" s="19" t="s">
        <v>146</v>
      </c>
      <c r="P984" s="19">
        <v>0</v>
      </c>
      <c r="Q984" s="19">
        <f t="shared" si="211"/>
        <v>0</v>
      </c>
      <c r="R984" s="18" t="s">
        <v>146</v>
      </c>
      <c r="S984" s="18">
        <v>0</v>
      </c>
      <c r="T984" s="18">
        <f t="shared" si="212"/>
        <v>0</v>
      </c>
      <c r="U984" s="20" t="s">
        <v>146</v>
      </c>
      <c r="V984" s="20">
        <v>0</v>
      </c>
      <c r="W984" s="20">
        <f t="shared" si="213"/>
        <v>0</v>
      </c>
      <c r="X984" s="18" t="s">
        <v>146</v>
      </c>
      <c r="Y984" s="18">
        <v>0</v>
      </c>
      <c r="Z984" s="23">
        <f t="shared" si="214"/>
        <v>0</v>
      </c>
      <c r="AA984" s="20" t="s">
        <v>146</v>
      </c>
      <c r="AB984" s="20">
        <v>0</v>
      </c>
      <c r="AC984" s="24">
        <f t="shared" si="215"/>
        <v>0</v>
      </c>
      <c r="AD984" s="18" t="s">
        <v>146</v>
      </c>
      <c r="AE984" s="18">
        <v>0</v>
      </c>
      <c r="AF984" s="18">
        <f t="shared" si="216"/>
        <v>0</v>
      </c>
      <c r="AG984" s="19" t="s">
        <v>146</v>
      </c>
      <c r="AH984" s="19">
        <v>0</v>
      </c>
      <c r="AI984" s="19">
        <f t="shared" si="217"/>
        <v>0</v>
      </c>
      <c r="AJ984" s="18" t="s">
        <v>146</v>
      </c>
      <c r="AK984" s="18">
        <v>0</v>
      </c>
      <c r="AL984" s="18">
        <f t="shared" si="218"/>
        <v>0</v>
      </c>
      <c r="AM984" s="19" t="s">
        <v>146</v>
      </c>
      <c r="AN984" s="19">
        <v>0</v>
      </c>
      <c r="AO984" s="19">
        <f t="shared" si="219"/>
        <v>0</v>
      </c>
      <c r="AP984" s="18" t="s">
        <v>146</v>
      </c>
      <c r="AQ984" s="18">
        <v>0</v>
      </c>
      <c r="AR984" s="18">
        <f t="shared" si="220"/>
        <v>0</v>
      </c>
      <c r="AS984" s="20" t="s">
        <v>146</v>
      </c>
      <c r="AT984" s="20">
        <v>0</v>
      </c>
      <c r="AU984" s="16">
        <f t="shared" si="221"/>
        <v>0</v>
      </c>
    </row>
    <row r="985" spans="1:47" x14ac:dyDescent="0.2">
      <c r="A985" s="16">
        <v>982</v>
      </c>
      <c r="B985" s="16">
        <v>703.85760498046795</v>
      </c>
      <c r="C985" s="17">
        <v>6.3645023809523797</v>
      </c>
      <c r="F985" s="18" t="s">
        <v>146</v>
      </c>
      <c r="G985" s="18">
        <v>0</v>
      </c>
      <c r="I985" s="19" t="s">
        <v>145</v>
      </c>
      <c r="J985" s="19">
        <v>1500435.5959000001</v>
      </c>
      <c r="K985" s="19">
        <f t="shared" si="209"/>
        <v>175901.00772567411</v>
      </c>
      <c r="L985" s="18" t="s">
        <v>145</v>
      </c>
      <c r="M985" s="18">
        <v>9423475.3154142797</v>
      </c>
      <c r="N985" s="18">
        <f t="shared" si="210"/>
        <v>1549913.7031931381</v>
      </c>
      <c r="O985" s="19" t="s">
        <v>146</v>
      </c>
      <c r="P985" s="19">
        <v>0</v>
      </c>
      <c r="Q985" s="19">
        <f t="shared" si="211"/>
        <v>0</v>
      </c>
      <c r="R985" s="18" t="s">
        <v>145</v>
      </c>
      <c r="S985" s="18">
        <v>389052.8113</v>
      </c>
      <c r="T985" s="18">
        <f t="shared" si="212"/>
        <v>37553.360164092664</v>
      </c>
      <c r="U985" s="20" t="s">
        <v>146</v>
      </c>
      <c r="V985" s="20">
        <v>0</v>
      </c>
      <c r="W985" s="20">
        <f t="shared" si="213"/>
        <v>0</v>
      </c>
      <c r="X985" s="18" t="s">
        <v>146</v>
      </c>
      <c r="Y985" s="18">
        <v>0</v>
      </c>
      <c r="Z985" s="23">
        <f t="shared" si="214"/>
        <v>0</v>
      </c>
      <c r="AA985" s="20" t="s">
        <v>145</v>
      </c>
      <c r="AB985" s="20">
        <v>358720.78418571397</v>
      </c>
      <c r="AC985" s="24">
        <f t="shared" si="215"/>
        <v>61215.150884934119</v>
      </c>
      <c r="AD985" s="18" t="s">
        <v>146</v>
      </c>
      <c r="AE985" s="18">
        <v>0</v>
      </c>
      <c r="AF985" s="18">
        <f t="shared" si="216"/>
        <v>0</v>
      </c>
      <c r="AG985" s="19" t="s">
        <v>145</v>
      </c>
      <c r="AH985" s="19">
        <v>617241.15362857096</v>
      </c>
      <c r="AI985" s="19">
        <f t="shared" si="217"/>
        <v>205747.05120952366</v>
      </c>
      <c r="AJ985" s="18" t="s">
        <v>146</v>
      </c>
      <c r="AK985" s="18">
        <v>0</v>
      </c>
      <c r="AL985" s="18">
        <f t="shared" si="218"/>
        <v>0</v>
      </c>
      <c r="AM985" s="19" t="s">
        <v>146</v>
      </c>
      <c r="AN985" s="19">
        <v>0</v>
      </c>
      <c r="AO985" s="19">
        <f t="shared" si="219"/>
        <v>0</v>
      </c>
      <c r="AP985" s="18" t="s">
        <v>145</v>
      </c>
      <c r="AQ985" s="18">
        <v>1267692.5377428499</v>
      </c>
      <c r="AR985" s="18">
        <f t="shared" si="220"/>
        <v>156505.25157319134</v>
      </c>
      <c r="AS985" s="20" t="s">
        <v>145</v>
      </c>
      <c r="AT985" s="20">
        <v>3465790.5590857002</v>
      </c>
      <c r="AU985" s="16">
        <f t="shared" si="221"/>
        <v>230898.77142476352</v>
      </c>
    </row>
    <row r="986" spans="1:47" x14ac:dyDescent="0.2">
      <c r="A986" s="16">
        <v>983</v>
      </c>
      <c r="B986" s="16">
        <v>335.29641575880299</v>
      </c>
      <c r="C986" s="17">
        <v>1.4277023809523799</v>
      </c>
      <c r="D986" s="16" t="s">
        <v>622</v>
      </c>
      <c r="E986" s="16" t="s">
        <v>1253</v>
      </c>
      <c r="F986" s="18" t="s">
        <v>146</v>
      </c>
      <c r="G986" s="18">
        <v>0</v>
      </c>
      <c r="I986" s="19" t="s">
        <v>145</v>
      </c>
      <c r="J986" s="19">
        <v>2488873.3870142801</v>
      </c>
      <c r="K986" s="19">
        <f t="shared" si="209"/>
        <v>291778.82614469872</v>
      </c>
      <c r="L986" s="18" t="s">
        <v>145</v>
      </c>
      <c r="M986" s="18">
        <v>2030786.8802857101</v>
      </c>
      <c r="N986" s="18">
        <f t="shared" si="210"/>
        <v>334011.0000469918</v>
      </c>
      <c r="O986" s="19" t="s">
        <v>145</v>
      </c>
      <c r="P986" s="19">
        <v>4974227.7705428498</v>
      </c>
      <c r="Q986" s="19">
        <f t="shared" si="211"/>
        <v>1195727.8294574157</v>
      </c>
      <c r="R986" s="18" t="s">
        <v>146</v>
      </c>
      <c r="S986" s="18">
        <v>0</v>
      </c>
      <c r="T986" s="18">
        <f t="shared" si="212"/>
        <v>0</v>
      </c>
      <c r="U986" s="20" t="s">
        <v>145</v>
      </c>
      <c r="V986" s="20">
        <v>1734247.2614714201</v>
      </c>
      <c r="W986" s="20">
        <f t="shared" si="213"/>
        <v>623829.95016957563</v>
      </c>
      <c r="X986" s="18" t="s">
        <v>146</v>
      </c>
      <c r="Y986" s="18">
        <v>0</v>
      </c>
      <c r="Z986" s="23">
        <f t="shared" si="214"/>
        <v>0</v>
      </c>
      <c r="AA986" s="20" t="s">
        <v>146</v>
      </c>
      <c r="AB986" s="20">
        <v>0</v>
      </c>
      <c r="AC986" s="24">
        <f t="shared" si="215"/>
        <v>0</v>
      </c>
      <c r="AD986" s="18" t="s">
        <v>145</v>
      </c>
      <c r="AE986" s="18">
        <v>1853463.8047714201</v>
      </c>
      <c r="AF986" s="18">
        <f t="shared" si="216"/>
        <v>145028.46672702819</v>
      </c>
      <c r="AG986" s="19" t="s">
        <v>146</v>
      </c>
      <c r="AH986" s="19">
        <v>0</v>
      </c>
      <c r="AI986" s="19">
        <f t="shared" si="217"/>
        <v>0</v>
      </c>
      <c r="AJ986" s="18" t="s">
        <v>146</v>
      </c>
      <c r="AK986" s="18">
        <v>0</v>
      </c>
      <c r="AL986" s="18">
        <f t="shared" si="218"/>
        <v>0</v>
      </c>
      <c r="AM986" s="19" t="s">
        <v>146</v>
      </c>
      <c r="AN986" s="19">
        <v>0</v>
      </c>
      <c r="AO986" s="19">
        <f t="shared" si="219"/>
        <v>0</v>
      </c>
      <c r="AP986" s="18" t="s">
        <v>145</v>
      </c>
      <c r="AQ986" s="18">
        <v>2007594.5745000001</v>
      </c>
      <c r="AR986" s="18">
        <f t="shared" si="220"/>
        <v>247851.18203703707</v>
      </c>
      <c r="AS986" s="20" t="s">
        <v>145</v>
      </c>
      <c r="AT986" s="20">
        <v>1675056.77684285</v>
      </c>
      <c r="AU986" s="16">
        <f t="shared" si="221"/>
        <v>111596.05441991007</v>
      </c>
    </row>
    <row r="987" spans="1:47" x14ac:dyDescent="0.2">
      <c r="A987" s="16">
        <v>984</v>
      </c>
      <c r="B987" s="16">
        <v>341.305572509765</v>
      </c>
      <c r="C987" s="17">
        <v>9.6095375000000001</v>
      </c>
      <c r="D987" s="16" t="s">
        <v>1254</v>
      </c>
      <c r="E987" s="16" t="s">
        <v>1255</v>
      </c>
      <c r="F987" s="18" t="s">
        <v>146</v>
      </c>
      <c r="G987" s="18">
        <v>0</v>
      </c>
      <c r="I987" s="19" t="s">
        <v>145</v>
      </c>
      <c r="J987" s="19">
        <v>1945063.35184286</v>
      </c>
      <c r="K987" s="19">
        <f t="shared" si="209"/>
        <v>228026.18427231655</v>
      </c>
      <c r="L987" s="18" t="s">
        <v>145</v>
      </c>
      <c r="M987" s="23">
        <v>20948413.772485498</v>
      </c>
      <c r="N987" s="18">
        <f t="shared" si="210"/>
        <v>3445462.79152722</v>
      </c>
      <c r="O987" s="19" t="s">
        <v>146</v>
      </c>
      <c r="P987" s="19">
        <v>0</v>
      </c>
      <c r="Q987" s="19">
        <f t="shared" si="211"/>
        <v>0</v>
      </c>
      <c r="R987" s="18" t="s">
        <v>146</v>
      </c>
      <c r="S987" s="18">
        <v>0</v>
      </c>
      <c r="T987" s="18">
        <f t="shared" si="212"/>
        <v>0</v>
      </c>
      <c r="U987" s="20" t="s">
        <v>146</v>
      </c>
      <c r="V987" s="20">
        <v>0</v>
      </c>
      <c r="W987" s="20">
        <f t="shared" si="213"/>
        <v>0</v>
      </c>
      <c r="X987" s="18" t="s">
        <v>146</v>
      </c>
      <c r="Y987" s="18">
        <v>0</v>
      </c>
      <c r="Z987" s="23">
        <f t="shared" si="214"/>
        <v>0</v>
      </c>
      <c r="AA987" s="20" t="s">
        <v>145</v>
      </c>
      <c r="AB987" s="20">
        <v>1845269.86701427</v>
      </c>
      <c r="AC987" s="24">
        <f t="shared" si="215"/>
        <v>314892.46877376619</v>
      </c>
      <c r="AD987" s="18" t="s">
        <v>146</v>
      </c>
      <c r="AE987" s="18">
        <v>0</v>
      </c>
      <c r="AF987" s="18">
        <f t="shared" si="216"/>
        <v>0</v>
      </c>
      <c r="AG987" s="19" t="s">
        <v>146</v>
      </c>
      <c r="AH987" s="19">
        <v>0</v>
      </c>
      <c r="AI987" s="19">
        <f t="shared" si="217"/>
        <v>0</v>
      </c>
      <c r="AJ987" s="18" t="s">
        <v>146</v>
      </c>
      <c r="AK987" s="18">
        <v>0</v>
      </c>
      <c r="AL987" s="18">
        <f t="shared" si="218"/>
        <v>0</v>
      </c>
      <c r="AM987" s="19" t="s">
        <v>146</v>
      </c>
      <c r="AN987" s="19">
        <v>0</v>
      </c>
      <c r="AO987" s="19">
        <f t="shared" si="219"/>
        <v>0</v>
      </c>
      <c r="AP987" s="18" t="s">
        <v>146</v>
      </c>
      <c r="AQ987" s="18">
        <v>0</v>
      </c>
      <c r="AR987" s="18">
        <f t="shared" si="220"/>
        <v>0</v>
      </c>
      <c r="AS987" s="20" t="s">
        <v>145</v>
      </c>
      <c r="AT987" s="24">
        <v>25480139.970899802</v>
      </c>
      <c r="AU987" s="16">
        <f t="shared" si="221"/>
        <v>1697544.3018587476</v>
      </c>
    </row>
    <row r="988" spans="1:47" x14ac:dyDescent="0.2">
      <c r="A988" s="16">
        <v>985</v>
      </c>
      <c r="B988" s="16">
        <v>820.56772188725904</v>
      </c>
      <c r="C988" s="17">
        <v>2.03774761904761</v>
      </c>
      <c r="F988" s="18" t="s">
        <v>146</v>
      </c>
      <c r="G988" s="18">
        <v>0</v>
      </c>
      <c r="I988" s="19" t="s">
        <v>145</v>
      </c>
      <c r="J988" s="19">
        <v>1313780.28164285</v>
      </c>
      <c r="K988" s="19">
        <f t="shared" si="209"/>
        <v>154018.79034500002</v>
      </c>
      <c r="L988" s="18" t="s">
        <v>146</v>
      </c>
      <c r="M988" s="18">
        <v>0</v>
      </c>
      <c r="N988" s="18">
        <f t="shared" si="210"/>
        <v>0</v>
      </c>
      <c r="O988" s="19" t="s">
        <v>146</v>
      </c>
      <c r="P988" s="19">
        <v>0</v>
      </c>
      <c r="Q988" s="19">
        <f t="shared" si="211"/>
        <v>0</v>
      </c>
      <c r="R988" s="18" t="s">
        <v>146</v>
      </c>
      <c r="S988" s="18">
        <v>0</v>
      </c>
      <c r="T988" s="18">
        <f t="shared" si="212"/>
        <v>0</v>
      </c>
      <c r="U988" s="20" t="s">
        <v>145</v>
      </c>
      <c r="V988" s="20">
        <v>1133867.57961428</v>
      </c>
      <c r="W988" s="20">
        <f t="shared" si="213"/>
        <v>407866.03583247488</v>
      </c>
      <c r="X988" s="18" t="s">
        <v>146</v>
      </c>
      <c r="Y988" s="18">
        <v>0</v>
      </c>
      <c r="Z988" s="23">
        <f t="shared" si="214"/>
        <v>0</v>
      </c>
      <c r="AA988" s="20" t="s">
        <v>146</v>
      </c>
      <c r="AB988" s="20">
        <v>0</v>
      </c>
      <c r="AC988" s="24">
        <f t="shared" si="215"/>
        <v>0</v>
      </c>
      <c r="AD988" s="18" t="s">
        <v>146</v>
      </c>
      <c r="AE988" s="18">
        <v>0</v>
      </c>
      <c r="AF988" s="18">
        <f t="shared" si="216"/>
        <v>0</v>
      </c>
      <c r="AG988" s="19" t="s">
        <v>145</v>
      </c>
      <c r="AH988" s="19">
        <v>1167468.3476428499</v>
      </c>
      <c r="AI988" s="19">
        <f t="shared" si="217"/>
        <v>389156.11588094995</v>
      </c>
      <c r="AJ988" s="18" t="s">
        <v>145</v>
      </c>
      <c r="AK988" s="18">
        <v>1241470.8019714199</v>
      </c>
      <c r="AL988" s="18">
        <f t="shared" si="218"/>
        <v>82053.589026531394</v>
      </c>
      <c r="AM988" s="19" t="s">
        <v>145</v>
      </c>
      <c r="AN988" s="19">
        <v>1222729.4138428499</v>
      </c>
      <c r="AO988" s="19">
        <f t="shared" si="219"/>
        <v>135557.58468324278</v>
      </c>
      <c r="AP988" s="18" t="s">
        <v>145</v>
      </c>
      <c r="AQ988" s="18">
        <v>1205933.8475428501</v>
      </c>
      <c r="AR988" s="18">
        <f t="shared" si="220"/>
        <v>148880.72191887037</v>
      </c>
      <c r="AS988" s="20" t="s">
        <v>145</v>
      </c>
      <c r="AT988" s="20">
        <v>1026915.83968571</v>
      </c>
      <c r="AU988" s="16">
        <f t="shared" si="221"/>
        <v>68415.445681926052</v>
      </c>
    </row>
    <row r="989" spans="1:47" x14ac:dyDescent="0.2">
      <c r="A989" s="16">
        <v>986</v>
      </c>
      <c r="B989" s="16">
        <v>603.54046630859295</v>
      </c>
      <c r="C989" s="17">
        <v>7.5723111111111097</v>
      </c>
      <c r="D989" s="16" t="s">
        <v>419</v>
      </c>
      <c r="E989" s="16" t="s">
        <v>1256</v>
      </c>
      <c r="F989" s="18" t="s">
        <v>146</v>
      </c>
      <c r="G989" s="18">
        <v>0</v>
      </c>
      <c r="I989" s="19" t="s">
        <v>145</v>
      </c>
      <c r="J989" s="19">
        <v>1798444.0439142799</v>
      </c>
      <c r="K989" s="19">
        <f t="shared" si="209"/>
        <v>210837.5198023775</v>
      </c>
      <c r="L989" s="18" t="s">
        <v>146</v>
      </c>
      <c r="M989" s="18">
        <v>0</v>
      </c>
      <c r="N989" s="18">
        <f t="shared" si="210"/>
        <v>0</v>
      </c>
      <c r="O989" s="19" t="s">
        <v>145</v>
      </c>
      <c r="P989" s="25">
        <v>20555951.271499999</v>
      </c>
      <c r="Q989" s="19">
        <f t="shared" si="211"/>
        <v>4941334.4402644224</v>
      </c>
      <c r="R989" s="18" t="s">
        <v>146</v>
      </c>
      <c r="S989" s="18">
        <v>0</v>
      </c>
      <c r="T989" s="18">
        <f t="shared" si="212"/>
        <v>0</v>
      </c>
      <c r="U989" s="20" t="s">
        <v>145</v>
      </c>
      <c r="V989" s="20">
        <v>2996869.5344999898</v>
      </c>
      <c r="W989" s="20">
        <f t="shared" si="213"/>
        <v>1078010.6239208598</v>
      </c>
      <c r="X989" s="18" t="s">
        <v>146</v>
      </c>
      <c r="Y989" s="18">
        <v>0</v>
      </c>
      <c r="Z989" s="23">
        <f t="shared" si="214"/>
        <v>0</v>
      </c>
      <c r="AA989" s="20" t="s">
        <v>145</v>
      </c>
      <c r="AB989" s="20">
        <v>4863742.9956142697</v>
      </c>
      <c r="AC989" s="24">
        <f t="shared" si="215"/>
        <v>829990.27228912443</v>
      </c>
      <c r="AD989" s="18" t="s">
        <v>146</v>
      </c>
      <c r="AE989" s="18">
        <v>0</v>
      </c>
      <c r="AF989" s="18">
        <f t="shared" si="216"/>
        <v>0</v>
      </c>
      <c r="AG989" s="19" t="s">
        <v>145</v>
      </c>
      <c r="AH989" s="19">
        <v>1655027.46492857</v>
      </c>
      <c r="AI989" s="19">
        <f t="shared" si="217"/>
        <v>551675.8216428567</v>
      </c>
      <c r="AJ989" s="18" t="s">
        <v>145</v>
      </c>
      <c r="AK989" s="18">
        <v>4187372.4576571402</v>
      </c>
      <c r="AL989" s="18">
        <f t="shared" si="218"/>
        <v>276759.58081012161</v>
      </c>
      <c r="AM989" s="19" t="s">
        <v>145</v>
      </c>
      <c r="AN989" s="19">
        <v>4175124.63868572</v>
      </c>
      <c r="AO989" s="19">
        <f t="shared" si="219"/>
        <v>462874.12845739693</v>
      </c>
      <c r="AP989" s="18" t="s">
        <v>145</v>
      </c>
      <c r="AQ989" s="23">
        <v>32083370.704971299</v>
      </c>
      <c r="AR989" s="18">
        <f t="shared" si="220"/>
        <v>3960909.9635767038</v>
      </c>
      <c r="AS989" s="20" t="s">
        <v>145</v>
      </c>
      <c r="AT989" s="24">
        <v>20854054.486685701</v>
      </c>
      <c r="AU989" s="16">
        <f t="shared" si="221"/>
        <v>1389344.0697325584</v>
      </c>
    </row>
    <row r="990" spans="1:47" x14ac:dyDescent="0.2">
      <c r="A990" s="16">
        <v>987</v>
      </c>
      <c r="B990" s="16">
        <v>772.528293594204</v>
      </c>
      <c r="C990" s="17">
        <v>6.3838111111111102</v>
      </c>
      <c r="D990" s="16" t="s">
        <v>1257</v>
      </c>
      <c r="E990" s="16" t="s">
        <v>1258</v>
      </c>
      <c r="F990" s="18" t="s">
        <v>146</v>
      </c>
      <c r="G990" s="18">
        <v>0</v>
      </c>
      <c r="I990" s="19" t="s">
        <v>145</v>
      </c>
      <c r="J990" s="19">
        <v>1642649.4019285699</v>
      </c>
      <c r="K990" s="19">
        <f t="shared" si="209"/>
        <v>192573.20069502579</v>
      </c>
      <c r="L990" s="18" t="s">
        <v>145</v>
      </c>
      <c r="M990" s="18">
        <v>9951952.3358857706</v>
      </c>
      <c r="N990" s="18">
        <f t="shared" si="210"/>
        <v>1636834.2657706859</v>
      </c>
      <c r="O990" s="19" t="s">
        <v>145</v>
      </c>
      <c r="P990" s="19">
        <v>77959.8710571431</v>
      </c>
      <c r="Q990" s="19">
        <f t="shared" si="211"/>
        <v>18740.353619505553</v>
      </c>
      <c r="R990" s="18" t="s">
        <v>145</v>
      </c>
      <c r="S990" s="18">
        <v>1070687.4862142799</v>
      </c>
      <c r="T990" s="18">
        <f t="shared" si="212"/>
        <v>103348.21295504633</v>
      </c>
      <c r="U990" s="20" t="s">
        <v>145</v>
      </c>
      <c r="V990" s="20">
        <v>1014439.62278571</v>
      </c>
      <c r="W990" s="20">
        <f t="shared" si="213"/>
        <v>364906.3391315504</v>
      </c>
      <c r="X990" s="18" t="s">
        <v>146</v>
      </c>
      <c r="Y990" s="18">
        <v>0</v>
      </c>
      <c r="Z990" s="23">
        <f t="shared" si="214"/>
        <v>0</v>
      </c>
      <c r="AA990" s="20" t="s">
        <v>145</v>
      </c>
      <c r="AB990" s="20">
        <v>1345496.1601571401</v>
      </c>
      <c r="AC990" s="24">
        <f t="shared" si="215"/>
        <v>229606.85326913651</v>
      </c>
      <c r="AD990" s="18" t="s">
        <v>146</v>
      </c>
      <c r="AE990" s="18">
        <v>0</v>
      </c>
      <c r="AF990" s="18">
        <f t="shared" si="216"/>
        <v>0</v>
      </c>
      <c r="AG990" s="19" t="s">
        <v>145</v>
      </c>
      <c r="AH990" s="19">
        <v>1338304.1570285701</v>
      </c>
      <c r="AI990" s="19">
        <f t="shared" si="217"/>
        <v>446101.38567619002</v>
      </c>
      <c r="AJ990" s="18" t="s">
        <v>146</v>
      </c>
      <c r="AK990" s="18">
        <v>0</v>
      </c>
      <c r="AL990" s="18">
        <f t="shared" si="218"/>
        <v>0</v>
      </c>
      <c r="AM990" s="19" t="s">
        <v>145</v>
      </c>
      <c r="AN990" s="19">
        <v>943738.85744285898</v>
      </c>
      <c r="AO990" s="19">
        <f t="shared" si="219"/>
        <v>104627.36778745665</v>
      </c>
      <c r="AP990" s="18" t="s">
        <v>146</v>
      </c>
      <c r="AQ990" s="18">
        <v>0</v>
      </c>
      <c r="AR990" s="18">
        <f t="shared" si="220"/>
        <v>0</v>
      </c>
      <c r="AS990" s="20" t="s">
        <v>145</v>
      </c>
      <c r="AT990" s="24">
        <v>10633805.5797428</v>
      </c>
      <c r="AU990" s="16">
        <f t="shared" si="221"/>
        <v>708448.07326734182</v>
      </c>
    </row>
    <row r="991" spans="1:47" x14ac:dyDescent="0.2">
      <c r="A991" s="16">
        <v>988</v>
      </c>
      <c r="B991" s="16">
        <v>520.51251220703102</v>
      </c>
      <c r="C991" s="17">
        <v>6.38689848484848</v>
      </c>
      <c r="F991" s="18" t="s">
        <v>146</v>
      </c>
      <c r="G991" s="18">
        <v>0</v>
      </c>
      <c r="I991" s="19" t="s">
        <v>145</v>
      </c>
      <c r="J991" s="19">
        <v>1824555.35254286</v>
      </c>
      <c r="K991" s="19">
        <f t="shared" si="209"/>
        <v>213898.63453022979</v>
      </c>
      <c r="L991" s="18" t="s">
        <v>145</v>
      </c>
      <c r="M991" s="18">
        <v>3948152.7977</v>
      </c>
      <c r="N991" s="18">
        <f t="shared" si="210"/>
        <v>649367.23646381579</v>
      </c>
      <c r="O991" s="19" t="s">
        <v>146</v>
      </c>
      <c r="P991" s="19">
        <v>0</v>
      </c>
      <c r="Q991" s="19">
        <f t="shared" si="211"/>
        <v>0</v>
      </c>
      <c r="R991" s="18" t="s">
        <v>145</v>
      </c>
      <c r="S991" s="18">
        <v>807932.55308571504</v>
      </c>
      <c r="T991" s="18">
        <f t="shared" si="212"/>
        <v>77985.767672366317</v>
      </c>
      <c r="U991" s="20" t="s">
        <v>145</v>
      </c>
      <c r="V991" s="20">
        <v>669898.40658571501</v>
      </c>
      <c r="W991" s="20">
        <f t="shared" si="213"/>
        <v>240970.64985097665</v>
      </c>
      <c r="X991" s="18" t="s">
        <v>146</v>
      </c>
      <c r="Y991" s="18">
        <v>0</v>
      </c>
      <c r="Z991" s="23">
        <f t="shared" si="214"/>
        <v>0</v>
      </c>
      <c r="AA991" s="20" t="s">
        <v>145</v>
      </c>
      <c r="AB991" s="20">
        <v>650091.20887142897</v>
      </c>
      <c r="AC991" s="24">
        <f t="shared" si="215"/>
        <v>110937.06636031211</v>
      </c>
      <c r="AD991" s="18" t="s">
        <v>145</v>
      </c>
      <c r="AE991" s="18">
        <v>215682.86735714201</v>
      </c>
      <c r="AF991" s="18">
        <f t="shared" si="216"/>
        <v>16876.593689917216</v>
      </c>
      <c r="AG991" s="19" t="s">
        <v>145</v>
      </c>
      <c r="AH991" s="19">
        <v>932045.31544285803</v>
      </c>
      <c r="AI991" s="19">
        <f t="shared" si="217"/>
        <v>310681.77181428601</v>
      </c>
      <c r="AJ991" s="18" t="s">
        <v>145</v>
      </c>
      <c r="AK991" s="18">
        <v>721896.15568571398</v>
      </c>
      <c r="AL991" s="18">
        <f t="shared" si="218"/>
        <v>47712.898591256708</v>
      </c>
      <c r="AM991" s="19" t="s">
        <v>145</v>
      </c>
      <c r="AN991" s="19">
        <v>696243.26027142897</v>
      </c>
      <c r="AO991" s="19">
        <f t="shared" si="219"/>
        <v>77188.831515679485</v>
      </c>
      <c r="AP991" s="18" t="s">
        <v>145</v>
      </c>
      <c r="AQ991" s="18">
        <v>643698.38795714395</v>
      </c>
      <c r="AR991" s="18">
        <f t="shared" si="220"/>
        <v>79468.936784832593</v>
      </c>
      <c r="AS991" s="20" t="s">
        <v>145</v>
      </c>
      <c r="AT991" s="20">
        <v>1091084.6491571399</v>
      </c>
      <c r="AU991" s="16">
        <f t="shared" si="221"/>
        <v>72690.516266298466</v>
      </c>
    </row>
    <row r="992" spans="1:47" x14ac:dyDescent="0.2">
      <c r="A992" s="16">
        <v>989</v>
      </c>
      <c r="B992" s="16">
        <v>368.42425537109301</v>
      </c>
      <c r="C992" s="17">
        <v>3.1214566666666599</v>
      </c>
      <c r="F992" s="18" t="s">
        <v>146</v>
      </c>
      <c r="G992" s="18">
        <v>0</v>
      </c>
      <c r="I992" s="19" t="s">
        <v>145</v>
      </c>
      <c r="J992" s="19">
        <v>1425546.5877</v>
      </c>
      <c r="K992" s="19">
        <f t="shared" si="209"/>
        <v>167121.52259085581</v>
      </c>
      <c r="L992" s="18" t="s">
        <v>145</v>
      </c>
      <c r="M992" s="23">
        <v>61838241.921557203</v>
      </c>
      <c r="N992" s="18">
        <f t="shared" si="210"/>
        <v>10170763.47394033</v>
      </c>
      <c r="O992" s="19" t="s">
        <v>146</v>
      </c>
      <c r="P992" s="19">
        <v>0</v>
      </c>
      <c r="Q992" s="19">
        <f t="shared" si="211"/>
        <v>0</v>
      </c>
      <c r="R992" s="18" t="s">
        <v>145</v>
      </c>
      <c r="S992" s="18">
        <v>2848910.4396142801</v>
      </c>
      <c r="T992" s="18">
        <f t="shared" si="212"/>
        <v>274991.35517512361</v>
      </c>
      <c r="U992" s="20" t="s">
        <v>146</v>
      </c>
      <c r="V992" s="20">
        <v>0</v>
      </c>
      <c r="W992" s="20">
        <f t="shared" si="213"/>
        <v>0</v>
      </c>
      <c r="X992" s="18" t="s">
        <v>146</v>
      </c>
      <c r="Y992" s="18">
        <v>0</v>
      </c>
      <c r="Z992" s="23">
        <f t="shared" si="214"/>
        <v>0</v>
      </c>
      <c r="AA992" s="20" t="s">
        <v>146</v>
      </c>
      <c r="AB992" s="20">
        <v>0</v>
      </c>
      <c r="AC992" s="24">
        <f t="shared" si="215"/>
        <v>0</v>
      </c>
      <c r="AD992" s="18" t="s">
        <v>146</v>
      </c>
      <c r="AE992" s="18">
        <v>0</v>
      </c>
      <c r="AF992" s="18">
        <f t="shared" si="216"/>
        <v>0</v>
      </c>
      <c r="AG992" s="19" t="s">
        <v>146</v>
      </c>
      <c r="AH992" s="19">
        <v>0</v>
      </c>
      <c r="AI992" s="19">
        <f t="shared" si="217"/>
        <v>0</v>
      </c>
      <c r="AJ992" s="18" t="s">
        <v>146</v>
      </c>
      <c r="AK992" s="18">
        <v>0</v>
      </c>
      <c r="AL992" s="18">
        <f t="shared" si="218"/>
        <v>0</v>
      </c>
      <c r="AM992" s="19" t="s">
        <v>146</v>
      </c>
      <c r="AN992" s="19">
        <v>0</v>
      </c>
      <c r="AO992" s="19">
        <f t="shared" si="219"/>
        <v>0</v>
      </c>
      <c r="AP992" s="18" t="s">
        <v>145</v>
      </c>
      <c r="AQ992" s="18">
        <v>3728460.90417143</v>
      </c>
      <c r="AR992" s="18">
        <f t="shared" si="220"/>
        <v>460303.81532980618</v>
      </c>
      <c r="AS992" s="20" t="s">
        <v>145</v>
      </c>
      <c r="AT992" s="20">
        <v>2772106.99518571</v>
      </c>
      <c r="AU992" s="16">
        <f t="shared" si="221"/>
        <v>184684.01033882145</v>
      </c>
    </row>
    <row r="993" spans="1:47" x14ac:dyDescent="0.2">
      <c r="A993" s="16">
        <v>990</v>
      </c>
      <c r="B993" s="16">
        <v>812.92459106445301</v>
      </c>
      <c r="C993" s="17">
        <v>9.9858041666666608</v>
      </c>
      <c r="F993" s="18" t="s">
        <v>146</v>
      </c>
      <c r="G993" s="18">
        <v>0</v>
      </c>
      <c r="I993" s="19" t="s">
        <v>145</v>
      </c>
      <c r="J993" s="19">
        <v>1692055.3199</v>
      </c>
      <c r="K993" s="19">
        <f t="shared" si="209"/>
        <v>198365.21921453695</v>
      </c>
      <c r="L993" s="18" t="s">
        <v>146</v>
      </c>
      <c r="M993" s="18">
        <v>0</v>
      </c>
      <c r="N993" s="18">
        <f t="shared" si="210"/>
        <v>0</v>
      </c>
      <c r="O993" s="19" t="s">
        <v>146</v>
      </c>
      <c r="P993" s="19">
        <v>0</v>
      </c>
      <c r="Q993" s="19">
        <f t="shared" si="211"/>
        <v>0</v>
      </c>
      <c r="R993" s="18" t="s">
        <v>145</v>
      </c>
      <c r="S993" s="18">
        <v>822502.66031428694</v>
      </c>
      <c r="T993" s="18">
        <f t="shared" si="212"/>
        <v>79392.148678985235</v>
      </c>
      <c r="U993" s="20" t="s">
        <v>146</v>
      </c>
      <c r="V993" s="20">
        <v>0</v>
      </c>
      <c r="W993" s="20">
        <f t="shared" si="213"/>
        <v>0</v>
      </c>
      <c r="X993" s="18" t="s">
        <v>146</v>
      </c>
      <c r="Y993" s="18">
        <v>0</v>
      </c>
      <c r="Z993" s="23">
        <f t="shared" si="214"/>
        <v>0</v>
      </c>
      <c r="AA993" s="20" t="s">
        <v>145</v>
      </c>
      <c r="AB993" s="20">
        <v>903673.58467142796</v>
      </c>
      <c r="AC993" s="24">
        <f t="shared" si="215"/>
        <v>154210.5093295952</v>
      </c>
      <c r="AD993" s="18" t="s">
        <v>146</v>
      </c>
      <c r="AE993" s="18">
        <v>0</v>
      </c>
      <c r="AF993" s="18">
        <f t="shared" si="216"/>
        <v>0</v>
      </c>
      <c r="AG993" s="19" t="s">
        <v>145</v>
      </c>
      <c r="AH993" s="19">
        <v>1133628.3269428499</v>
      </c>
      <c r="AI993" s="19">
        <f t="shared" si="217"/>
        <v>377876.10898094997</v>
      </c>
      <c r="AJ993" s="18" t="s">
        <v>145</v>
      </c>
      <c r="AK993" s="18">
        <v>287536.592028571</v>
      </c>
      <c r="AL993" s="18">
        <f t="shared" si="218"/>
        <v>19004.401323765433</v>
      </c>
      <c r="AM993" s="19" t="s">
        <v>145</v>
      </c>
      <c r="AN993" s="19">
        <v>379050.54057143</v>
      </c>
      <c r="AO993" s="19">
        <f t="shared" si="219"/>
        <v>42023.341526766075</v>
      </c>
      <c r="AP993" s="18" t="s">
        <v>145</v>
      </c>
      <c r="AQ993" s="18">
        <v>6065864.6590428604</v>
      </c>
      <c r="AR993" s="18">
        <f t="shared" si="220"/>
        <v>748872.18012874818</v>
      </c>
      <c r="AS993" s="20" t="s">
        <v>145</v>
      </c>
      <c r="AT993" s="24">
        <v>13187254.6785284</v>
      </c>
      <c r="AU993" s="16">
        <f t="shared" si="221"/>
        <v>878564.60216711531</v>
      </c>
    </row>
    <row r="994" spans="1:47" x14ac:dyDescent="0.2">
      <c r="A994" s="16">
        <v>991</v>
      </c>
      <c r="B994" s="16">
        <v>603.54046630859295</v>
      </c>
      <c r="C994" s="17">
        <v>10.0027833333333</v>
      </c>
      <c r="D994" s="16" t="s">
        <v>419</v>
      </c>
      <c r="E994" s="16" t="s">
        <v>1256</v>
      </c>
      <c r="F994" s="18" t="s">
        <v>146</v>
      </c>
      <c r="G994" s="18">
        <v>0</v>
      </c>
      <c r="I994" s="19" t="s">
        <v>145</v>
      </c>
      <c r="J994" s="19">
        <v>1937209.379</v>
      </c>
      <c r="K994" s="19">
        <f t="shared" si="209"/>
        <v>227105.4371629543</v>
      </c>
      <c r="L994" s="18" t="s">
        <v>145</v>
      </c>
      <c r="M994" s="23">
        <v>56941382.122642897</v>
      </c>
      <c r="N994" s="18">
        <f t="shared" si="210"/>
        <v>9365358.901750477</v>
      </c>
      <c r="O994" s="19" t="s">
        <v>146</v>
      </c>
      <c r="P994" s="19">
        <v>0</v>
      </c>
      <c r="Q994" s="19">
        <f t="shared" si="211"/>
        <v>0</v>
      </c>
      <c r="R994" s="18" t="s">
        <v>146</v>
      </c>
      <c r="S994" s="18">
        <v>0</v>
      </c>
      <c r="T994" s="18">
        <f t="shared" si="212"/>
        <v>0</v>
      </c>
      <c r="U994" s="20" t="s">
        <v>146</v>
      </c>
      <c r="V994" s="20">
        <v>0</v>
      </c>
      <c r="W994" s="20">
        <f t="shared" si="213"/>
        <v>0</v>
      </c>
      <c r="X994" s="18" t="s">
        <v>146</v>
      </c>
      <c r="Y994" s="18">
        <v>0</v>
      </c>
      <c r="Z994" s="23">
        <f t="shared" si="214"/>
        <v>0</v>
      </c>
      <c r="AA994" s="20" t="s">
        <v>146</v>
      </c>
      <c r="AB994" s="20">
        <v>0</v>
      </c>
      <c r="AC994" s="24">
        <f t="shared" si="215"/>
        <v>0</v>
      </c>
      <c r="AD994" s="18" t="s">
        <v>146</v>
      </c>
      <c r="AE994" s="18">
        <v>0</v>
      </c>
      <c r="AF994" s="18">
        <f t="shared" si="216"/>
        <v>0</v>
      </c>
      <c r="AG994" s="19" t="s">
        <v>146</v>
      </c>
      <c r="AH994" s="19">
        <v>0</v>
      </c>
      <c r="AI994" s="19">
        <f t="shared" si="217"/>
        <v>0</v>
      </c>
      <c r="AJ994" s="18" t="s">
        <v>146</v>
      </c>
      <c r="AK994" s="18">
        <v>0</v>
      </c>
      <c r="AL994" s="18">
        <f t="shared" si="218"/>
        <v>0</v>
      </c>
      <c r="AM994" s="19" t="s">
        <v>146</v>
      </c>
      <c r="AN994" s="19">
        <v>0</v>
      </c>
      <c r="AO994" s="19">
        <f t="shared" si="219"/>
        <v>0</v>
      </c>
      <c r="AP994" s="18" t="s">
        <v>145</v>
      </c>
      <c r="AQ994" s="23">
        <v>18282669.105414301</v>
      </c>
      <c r="AR994" s="18">
        <f t="shared" si="220"/>
        <v>2257119.6426437409</v>
      </c>
      <c r="AS994" s="20" t="s">
        <v>145</v>
      </c>
      <c r="AT994" s="24">
        <v>15188576.936442699</v>
      </c>
      <c r="AU994" s="16">
        <f t="shared" si="221"/>
        <v>1011897.1976310926</v>
      </c>
    </row>
    <row r="995" spans="1:47" x14ac:dyDescent="0.2">
      <c r="A995" s="16">
        <v>992</v>
      </c>
      <c r="B995" s="16">
        <v>808.58947753906205</v>
      </c>
      <c r="C995" s="17">
        <v>7.7535518518518503</v>
      </c>
      <c r="D995" s="16" t="s">
        <v>149</v>
      </c>
      <c r="E995" s="16" t="s">
        <v>150</v>
      </c>
      <c r="F995" s="18" t="s">
        <v>146</v>
      </c>
      <c r="G995" s="18">
        <v>0</v>
      </c>
      <c r="I995" s="19" t="s">
        <v>145</v>
      </c>
      <c r="J995" s="19">
        <v>1216818.3758714199</v>
      </c>
      <c r="K995" s="19">
        <f t="shared" si="209"/>
        <v>142651.62671411724</v>
      </c>
      <c r="L995" s="18" t="s">
        <v>145</v>
      </c>
      <c r="M995" s="18">
        <v>3200715.4732999899</v>
      </c>
      <c r="N995" s="18">
        <f t="shared" si="210"/>
        <v>526433.46600328782</v>
      </c>
      <c r="O995" s="19" t="s">
        <v>146</v>
      </c>
      <c r="P995" s="19">
        <v>0</v>
      </c>
      <c r="Q995" s="19">
        <f t="shared" si="211"/>
        <v>0</v>
      </c>
      <c r="R995" s="18" t="s">
        <v>145</v>
      </c>
      <c r="S995" s="18">
        <v>953704.512814285</v>
      </c>
      <c r="T995" s="18">
        <f t="shared" si="212"/>
        <v>92056.420155819025</v>
      </c>
      <c r="U995" s="20" t="s">
        <v>145</v>
      </c>
      <c r="V995" s="20">
        <v>931118.39310000197</v>
      </c>
      <c r="W995" s="20">
        <f t="shared" si="213"/>
        <v>334934.67377697915</v>
      </c>
      <c r="X995" s="18" t="s">
        <v>146</v>
      </c>
      <c r="Y995" s="18">
        <v>0</v>
      </c>
      <c r="Z995" s="23">
        <f t="shared" si="214"/>
        <v>0</v>
      </c>
      <c r="AA995" s="20" t="s">
        <v>145</v>
      </c>
      <c r="AB995" s="20">
        <v>1563653.5547714301</v>
      </c>
      <c r="AC995" s="24">
        <f t="shared" si="215"/>
        <v>266835.07760604605</v>
      </c>
      <c r="AD995" s="18" t="s">
        <v>146</v>
      </c>
      <c r="AE995" s="18">
        <v>0</v>
      </c>
      <c r="AF995" s="18">
        <f t="shared" si="216"/>
        <v>0</v>
      </c>
      <c r="AG995" s="19" t="s">
        <v>145</v>
      </c>
      <c r="AH995" s="19">
        <v>1111524.6535428599</v>
      </c>
      <c r="AI995" s="19">
        <f t="shared" si="217"/>
        <v>370508.21784761996</v>
      </c>
      <c r="AJ995" s="18" t="s">
        <v>145</v>
      </c>
      <c r="AK995" s="18">
        <v>1080520.19365713</v>
      </c>
      <c r="AL995" s="18">
        <f t="shared" si="218"/>
        <v>71415.743136624587</v>
      </c>
      <c r="AM995" s="19" t="s">
        <v>145</v>
      </c>
      <c r="AN995" s="19">
        <v>1188001.27575713</v>
      </c>
      <c r="AO995" s="19">
        <f t="shared" si="219"/>
        <v>131707.45850965966</v>
      </c>
      <c r="AP995" s="18" t="s">
        <v>146</v>
      </c>
      <c r="AQ995" s="18">
        <v>0</v>
      </c>
      <c r="AR995" s="18">
        <f t="shared" si="220"/>
        <v>0</v>
      </c>
      <c r="AS995" s="20" t="s">
        <v>145</v>
      </c>
      <c r="AT995" s="20">
        <v>5669755.2222285802</v>
      </c>
      <c r="AU995" s="16">
        <f t="shared" si="221"/>
        <v>377731.8602417442</v>
      </c>
    </row>
    <row r="996" spans="1:47" x14ac:dyDescent="0.2">
      <c r="A996" s="16">
        <v>993</v>
      </c>
      <c r="B996" s="16">
        <v>907.77550964355396</v>
      </c>
      <c r="C996" s="17">
        <v>16.607779166666599</v>
      </c>
      <c r="D996" s="16" t="s">
        <v>1259</v>
      </c>
      <c r="E996" s="16" t="s">
        <v>1260</v>
      </c>
      <c r="F996" s="18" t="s">
        <v>146</v>
      </c>
      <c r="G996" s="18">
        <v>0</v>
      </c>
      <c r="I996" s="19" t="s">
        <v>145</v>
      </c>
      <c r="J996" s="19">
        <v>1120829.1537143099</v>
      </c>
      <c r="K996" s="19">
        <f t="shared" si="209"/>
        <v>131398.4939876096</v>
      </c>
      <c r="L996" s="18" t="s">
        <v>146</v>
      </c>
      <c r="M996" s="18">
        <v>0</v>
      </c>
      <c r="N996" s="18">
        <f t="shared" si="210"/>
        <v>0</v>
      </c>
      <c r="O996" s="19" t="s">
        <v>146</v>
      </c>
      <c r="P996" s="19">
        <v>0</v>
      </c>
      <c r="Q996" s="19">
        <f t="shared" si="211"/>
        <v>0</v>
      </c>
      <c r="R996" s="18" t="s">
        <v>146</v>
      </c>
      <c r="S996" s="18">
        <v>0</v>
      </c>
      <c r="T996" s="18">
        <f t="shared" si="212"/>
        <v>0</v>
      </c>
      <c r="U996" s="20" t="s">
        <v>146</v>
      </c>
      <c r="V996" s="20">
        <v>0</v>
      </c>
      <c r="W996" s="20">
        <f t="shared" si="213"/>
        <v>0</v>
      </c>
      <c r="X996" s="18" t="s">
        <v>146</v>
      </c>
      <c r="Y996" s="18">
        <v>0</v>
      </c>
      <c r="Z996" s="23">
        <f t="shared" si="214"/>
        <v>0</v>
      </c>
      <c r="AA996" s="20" t="s">
        <v>146</v>
      </c>
      <c r="AB996" s="20">
        <v>0</v>
      </c>
      <c r="AC996" s="24">
        <f t="shared" si="215"/>
        <v>0</v>
      </c>
      <c r="AD996" s="18" t="s">
        <v>145</v>
      </c>
      <c r="AE996" s="23">
        <v>19498577.384999499</v>
      </c>
      <c r="AF996" s="18">
        <f t="shared" si="216"/>
        <v>1525710.2805163928</v>
      </c>
      <c r="AG996" s="19" t="s">
        <v>145</v>
      </c>
      <c r="AH996" s="19">
        <v>953424.34285712696</v>
      </c>
      <c r="AI996" s="19">
        <f t="shared" si="217"/>
        <v>317808.11428570899</v>
      </c>
      <c r="AJ996" s="18" t="s">
        <v>146</v>
      </c>
      <c r="AK996" s="18">
        <v>0</v>
      </c>
      <c r="AL996" s="18">
        <f t="shared" si="218"/>
        <v>0</v>
      </c>
      <c r="AM996" s="19" t="s">
        <v>146</v>
      </c>
      <c r="AN996" s="19">
        <v>0</v>
      </c>
      <c r="AO996" s="19">
        <f t="shared" si="219"/>
        <v>0</v>
      </c>
      <c r="AP996" s="18" t="s">
        <v>145</v>
      </c>
      <c r="AQ996" s="18">
        <v>198028.88292857099</v>
      </c>
      <c r="AR996" s="18">
        <f t="shared" si="220"/>
        <v>24448.010238095187</v>
      </c>
      <c r="AS996" s="20" t="s">
        <v>146</v>
      </c>
      <c r="AT996" s="20">
        <v>0</v>
      </c>
      <c r="AU996" s="16">
        <f t="shared" si="221"/>
        <v>0</v>
      </c>
    </row>
    <row r="997" spans="1:47" x14ac:dyDescent="0.2">
      <c r="A997" s="16">
        <v>994</v>
      </c>
      <c r="B997" s="16">
        <v>798.549560546875</v>
      </c>
      <c r="C997" s="17">
        <v>2.06541515151515</v>
      </c>
      <c r="D997" s="16" t="s">
        <v>1261</v>
      </c>
      <c r="E997" s="16" t="s">
        <v>1262</v>
      </c>
      <c r="F997" s="18" t="s">
        <v>146</v>
      </c>
      <c r="G997" s="18">
        <v>0</v>
      </c>
      <c r="I997" s="19" t="s">
        <v>145</v>
      </c>
      <c r="J997" s="19">
        <v>1164113.1718999899</v>
      </c>
      <c r="K997" s="19">
        <f t="shared" si="209"/>
        <v>136472.82202813483</v>
      </c>
      <c r="L997" s="18" t="s">
        <v>145</v>
      </c>
      <c r="M997" s="18">
        <v>1272405.51069999</v>
      </c>
      <c r="N997" s="18">
        <f t="shared" si="210"/>
        <v>209277.2221546036</v>
      </c>
      <c r="O997" s="19" t="s">
        <v>146</v>
      </c>
      <c r="P997" s="19">
        <v>0</v>
      </c>
      <c r="Q997" s="19">
        <f t="shared" si="211"/>
        <v>0</v>
      </c>
      <c r="R997" s="18" t="s">
        <v>145</v>
      </c>
      <c r="S997" s="18">
        <v>1056858.89104286</v>
      </c>
      <c r="T997" s="18">
        <f t="shared" si="212"/>
        <v>102013.40647131854</v>
      </c>
      <c r="U997" s="20" t="s">
        <v>145</v>
      </c>
      <c r="V997" s="20">
        <v>1095153.1591</v>
      </c>
      <c r="W997" s="20">
        <f t="shared" si="213"/>
        <v>393939.98528776981</v>
      </c>
      <c r="X997" s="18" t="s">
        <v>146</v>
      </c>
      <c r="Y997" s="18">
        <v>0</v>
      </c>
      <c r="Z997" s="23">
        <f t="shared" si="214"/>
        <v>0</v>
      </c>
      <c r="AA997" s="20" t="s">
        <v>145</v>
      </c>
      <c r="AB997" s="20">
        <v>1088531.32508571</v>
      </c>
      <c r="AC997" s="24">
        <f t="shared" si="215"/>
        <v>185756.19882008704</v>
      </c>
      <c r="AD997" s="18" t="s">
        <v>145</v>
      </c>
      <c r="AE997" s="18">
        <v>1078648.86375714</v>
      </c>
      <c r="AF997" s="18">
        <f t="shared" si="216"/>
        <v>84401.319542812213</v>
      </c>
      <c r="AG997" s="19" t="s">
        <v>145</v>
      </c>
      <c r="AH997" s="19">
        <v>1098294.18842856</v>
      </c>
      <c r="AI997" s="19">
        <f t="shared" si="217"/>
        <v>366098.06280951999</v>
      </c>
      <c r="AJ997" s="18" t="s">
        <v>145</v>
      </c>
      <c r="AK997" s="18">
        <v>1068243.5826999999</v>
      </c>
      <c r="AL997" s="18">
        <f t="shared" si="218"/>
        <v>70604.334613350948</v>
      </c>
      <c r="AM997" s="19" t="s">
        <v>145</v>
      </c>
      <c r="AN997" s="19">
        <v>1098457.7682857099</v>
      </c>
      <c r="AO997" s="19">
        <f t="shared" si="219"/>
        <v>121780.24038644234</v>
      </c>
      <c r="AP997" s="18" t="s">
        <v>145</v>
      </c>
      <c r="AQ997" s="18">
        <v>1068068.2555428599</v>
      </c>
      <c r="AR997" s="18">
        <f t="shared" si="220"/>
        <v>131860.27846208148</v>
      </c>
      <c r="AS997" s="20" t="s">
        <v>145</v>
      </c>
      <c r="AT997" s="20">
        <v>942738.40207142802</v>
      </c>
      <c r="AU997" s="16">
        <f t="shared" si="221"/>
        <v>62807.355234605464</v>
      </c>
    </row>
    <row r="998" spans="1:47" x14ac:dyDescent="0.2">
      <c r="A998" s="16">
        <v>995</v>
      </c>
      <c r="B998" s="16">
        <v>266.17692638551898</v>
      </c>
      <c r="C998" s="17">
        <v>0.713886666666666</v>
      </c>
      <c r="D998" s="16" t="s">
        <v>1263</v>
      </c>
      <c r="E998" s="16" t="s">
        <v>1264</v>
      </c>
      <c r="F998" s="18" t="s">
        <v>146</v>
      </c>
      <c r="G998" s="18">
        <v>0</v>
      </c>
      <c r="I998" s="19" t="s">
        <v>145</v>
      </c>
      <c r="J998" s="19">
        <v>1063167.6891714199</v>
      </c>
      <c r="K998" s="19">
        <f t="shared" si="209"/>
        <v>124638.65054764596</v>
      </c>
      <c r="L998" s="18" t="s">
        <v>145</v>
      </c>
      <c r="M998" s="18">
        <v>942352.01658571395</v>
      </c>
      <c r="N998" s="18">
        <f t="shared" si="210"/>
        <v>154992.10799107136</v>
      </c>
      <c r="O998" s="19" t="s">
        <v>145</v>
      </c>
      <c r="P998" s="19">
        <v>89753.048957142906</v>
      </c>
      <c r="Q998" s="19">
        <f t="shared" si="211"/>
        <v>21575.252153159352</v>
      </c>
      <c r="R998" s="18" t="s">
        <v>146</v>
      </c>
      <c r="S998" s="18">
        <v>0</v>
      </c>
      <c r="T998" s="18">
        <f t="shared" si="212"/>
        <v>0</v>
      </c>
      <c r="U998" s="20" t="s">
        <v>145</v>
      </c>
      <c r="V998" s="20">
        <v>675019.91359999904</v>
      </c>
      <c r="W998" s="20">
        <f t="shared" si="213"/>
        <v>242812.91856115076</v>
      </c>
      <c r="X998" s="18" t="s">
        <v>146</v>
      </c>
      <c r="Y998" s="18">
        <v>0</v>
      </c>
      <c r="Z998" s="23">
        <f t="shared" si="214"/>
        <v>0</v>
      </c>
      <c r="AA998" s="20" t="s">
        <v>145</v>
      </c>
      <c r="AB998" s="20">
        <v>1187172.7817428501</v>
      </c>
      <c r="AC998" s="24">
        <f t="shared" si="215"/>
        <v>202589.21190151025</v>
      </c>
      <c r="AD998" s="18" t="s">
        <v>146</v>
      </c>
      <c r="AE998" s="18">
        <v>0</v>
      </c>
      <c r="AF998" s="18">
        <f t="shared" si="216"/>
        <v>0</v>
      </c>
      <c r="AG998" s="19" t="s">
        <v>145</v>
      </c>
      <c r="AH998" s="19">
        <v>834834.90257142799</v>
      </c>
      <c r="AI998" s="19">
        <f t="shared" si="217"/>
        <v>278278.30085714266</v>
      </c>
      <c r="AJ998" s="18" t="s">
        <v>145</v>
      </c>
      <c r="AK998" s="18">
        <v>830946.27875714202</v>
      </c>
      <c r="AL998" s="18">
        <f t="shared" si="218"/>
        <v>54920.441424794575</v>
      </c>
      <c r="AM998" s="19" t="s">
        <v>145</v>
      </c>
      <c r="AN998" s="19">
        <v>1093680.36267142</v>
      </c>
      <c r="AO998" s="19">
        <f t="shared" si="219"/>
        <v>121250.59453119956</v>
      </c>
      <c r="AP998" s="18" t="s">
        <v>145</v>
      </c>
      <c r="AQ998" s="18">
        <v>1447126.12171428</v>
      </c>
      <c r="AR998" s="18">
        <f t="shared" si="220"/>
        <v>178657.54589065185</v>
      </c>
      <c r="AS998" s="20" t="s">
        <v>145</v>
      </c>
      <c r="AT998" s="20">
        <v>758675.70182857104</v>
      </c>
      <c r="AU998" s="16">
        <f t="shared" si="221"/>
        <v>50544.683666127319</v>
      </c>
    </row>
    <row r="999" spans="1:47" x14ac:dyDescent="0.2">
      <c r="A999" s="16">
        <v>996</v>
      </c>
      <c r="B999" s="16">
        <v>794.60528564453102</v>
      </c>
      <c r="C999" s="17">
        <v>9.9887916666666605</v>
      </c>
      <c r="D999" s="16" t="s">
        <v>1179</v>
      </c>
      <c r="E999" s="16" t="s">
        <v>1180</v>
      </c>
      <c r="F999" s="18" t="s">
        <v>146</v>
      </c>
      <c r="G999" s="18">
        <v>0</v>
      </c>
      <c r="I999" s="19" t="s">
        <v>145</v>
      </c>
      <c r="J999" s="19">
        <v>1725137.25672857</v>
      </c>
      <c r="K999" s="19">
        <f t="shared" si="209"/>
        <v>202243.52364930481</v>
      </c>
      <c r="L999" s="18" t="s">
        <v>146</v>
      </c>
      <c r="M999" s="18">
        <v>0</v>
      </c>
      <c r="N999" s="18">
        <f t="shared" si="210"/>
        <v>0</v>
      </c>
      <c r="O999" s="19" t="s">
        <v>146</v>
      </c>
      <c r="P999" s="19">
        <v>0</v>
      </c>
      <c r="Q999" s="19">
        <f t="shared" si="211"/>
        <v>0</v>
      </c>
      <c r="R999" s="18" t="s">
        <v>146</v>
      </c>
      <c r="S999" s="18">
        <v>0</v>
      </c>
      <c r="T999" s="18">
        <f t="shared" si="212"/>
        <v>0</v>
      </c>
      <c r="U999" s="20" t="s">
        <v>145</v>
      </c>
      <c r="V999" s="20">
        <v>690576.39038571098</v>
      </c>
      <c r="W999" s="20">
        <f t="shared" si="213"/>
        <v>248408.77352003995</v>
      </c>
      <c r="X999" s="18" t="s">
        <v>146</v>
      </c>
      <c r="Y999" s="18">
        <v>0</v>
      </c>
      <c r="Z999" s="23">
        <f t="shared" si="214"/>
        <v>0</v>
      </c>
      <c r="AA999" s="20" t="s">
        <v>146</v>
      </c>
      <c r="AB999" s="20">
        <v>0</v>
      </c>
      <c r="AC999" s="24">
        <f t="shared" si="215"/>
        <v>0</v>
      </c>
      <c r="AD999" s="18" t="s">
        <v>146</v>
      </c>
      <c r="AE999" s="18">
        <v>0</v>
      </c>
      <c r="AF999" s="18">
        <f t="shared" si="216"/>
        <v>0</v>
      </c>
      <c r="AG999" s="19" t="s">
        <v>146</v>
      </c>
      <c r="AH999" s="19">
        <v>0</v>
      </c>
      <c r="AI999" s="19">
        <f t="shared" si="217"/>
        <v>0</v>
      </c>
      <c r="AJ999" s="18" t="s">
        <v>145</v>
      </c>
      <c r="AK999" s="18">
        <v>721129.05917142902</v>
      </c>
      <c r="AL999" s="18">
        <f t="shared" si="218"/>
        <v>47662.198226796361</v>
      </c>
      <c r="AM999" s="19" t="s">
        <v>145</v>
      </c>
      <c r="AN999" s="19">
        <v>611120.92598571698</v>
      </c>
      <c r="AO999" s="19">
        <f t="shared" si="219"/>
        <v>67751.765630345573</v>
      </c>
      <c r="AP999" s="18" t="s">
        <v>145</v>
      </c>
      <c r="AQ999" s="23">
        <v>10022142.3728428</v>
      </c>
      <c r="AR999" s="18">
        <f t="shared" si="220"/>
        <v>1237301.5275114567</v>
      </c>
      <c r="AS999" s="20" t="s">
        <v>145</v>
      </c>
      <c r="AT999" s="24">
        <v>16478601.1551855</v>
      </c>
      <c r="AU999" s="16">
        <f t="shared" si="221"/>
        <v>1097841.5160016988</v>
      </c>
    </row>
    <row r="1000" spans="1:47" x14ac:dyDescent="0.2">
      <c r="A1000" s="16">
        <v>997</v>
      </c>
      <c r="B1000" s="16">
        <v>515.85009765625</v>
      </c>
      <c r="C1000" s="17">
        <v>9.2930499999999991</v>
      </c>
      <c r="F1000" s="18" t="s">
        <v>146</v>
      </c>
      <c r="G1000" s="18">
        <v>0</v>
      </c>
      <c r="I1000" s="19" t="s">
        <v>145</v>
      </c>
      <c r="J1000" s="19">
        <v>1222429.5960142801</v>
      </c>
      <c r="K1000" s="19">
        <f t="shared" si="209"/>
        <v>143309.44853625793</v>
      </c>
      <c r="L1000" s="18" t="s">
        <v>146</v>
      </c>
      <c r="M1000" s="18">
        <v>0</v>
      </c>
      <c r="N1000" s="18">
        <f t="shared" si="210"/>
        <v>0</v>
      </c>
      <c r="O1000" s="19" t="s">
        <v>146</v>
      </c>
      <c r="P1000" s="19">
        <v>0</v>
      </c>
      <c r="Q1000" s="19">
        <f t="shared" si="211"/>
        <v>0</v>
      </c>
      <c r="R1000" s="18" t="s">
        <v>146</v>
      </c>
      <c r="S1000" s="18">
        <v>0</v>
      </c>
      <c r="T1000" s="18">
        <f t="shared" si="212"/>
        <v>0</v>
      </c>
      <c r="U1000" s="20" t="s">
        <v>146</v>
      </c>
      <c r="V1000" s="20">
        <v>0</v>
      </c>
      <c r="W1000" s="20">
        <f t="shared" si="213"/>
        <v>0</v>
      </c>
      <c r="X1000" s="18" t="s">
        <v>146</v>
      </c>
      <c r="Y1000" s="18">
        <v>0</v>
      </c>
      <c r="Z1000" s="23">
        <f t="shared" si="214"/>
        <v>0</v>
      </c>
      <c r="AA1000" s="20" t="s">
        <v>146</v>
      </c>
      <c r="AB1000" s="20">
        <v>0</v>
      </c>
      <c r="AC1000" s="24">
        <f t="shared" si="215"/>
        <v>0</v>
      </c>
      <c r="AD1000" s="18" t="s">
        <v>146</v>
      </c>
      <c r="AE1000" s="18">
        <v>0</v>
      </c>
      <c r="AF1000" s="18">
        <f t="shared" si="216"/>
        <v>0</v>
      </c>
      <c r="AG1000" s="19" t="s">
        <v>146</v>
      </c>
      <c r="AH1000" s="19">
        <v>0</v>
      </c>
      <c r="AI1000" s="19">
        <f t="shared" si="217"/>
        <v>0</v>
      </c>
      <c r="AJ1000" s="18" t="s">
        <v>146</v>
      </c>
      <c r="AK1000" s="18">
        <v>0</v>
      </c>
      <c r="AL1000" s="18">
        <f t="shared" si="218"/>
        <v>0</v>
      </c>
      <c r="AM1000" s="19" t="s">
        <v>146</v>
      </c>
      <c r="AN1000" s="19">
        <v>0</v>
      </c>
      <c r="AO1000" s="19">
        <f t="shared" si="219"/>
        <v>0</v>
      </c>
      <c r="AP1000" s="18" t="s">
        <v>146</v>
      </c>
      <c r="AQ1000" s="18">
        <v>0</v>
      </c>
      <c r="AR1000" s="18">
        <f t="shared" si="220"/>
        <v>0</v>
      </c>
      <c r="AS1000" s="20" t="s">
        <v>146</v>
      </c>
      <c r="AT1000" s="20">
        <v>0</v>
      </c>
      <c r="AU1000" s="16">
        <f t="shared" si="221"/>
        <v>0</v>
      </c>
    </row>
    <row r="1001" spans="1:47" x14ac:dyDescent="0.2">
      <c r="A1001" s="16">
        <v>998</v>
      </c>
      <c r="B1001" s="16">
        <v>745.56573486328102</v>
      </c>
      <c r="C1001" s="17">
        <v>10.0056777777777</v>
      </c>
      <c r="D1001" s="16" t="s">
        <v>1265</v>
      </c>
      <c r="E1001" s="16" t="s">
        <v>1266</v>
      </c>
      <c r="F1001" s="18" t="s">
        <v>146</v>
      </c>
      <c r="G1001" s="18">
        <v>0</v>
      </c>
      <c r="I1001" s="19" t="s">
        <v>145</v>
      </c>
      <c r="J1001" s="19">
        <v>1685486.8702857101</v>
      </c>
      <c r="K1001" s="19">
        <f t="shared" si="209"/>
        <v>197595.17822810201</v>
      </c>
      <c r="L1001" s="18" t="s">
        <v>145</v>
      </c>
      <c r="M1001" s="23">
        <v>57476716.241028599</v>
      </c>
      <c r="N1001" s="18">
        <f t="shared" si="210"/>
        <v>9453407.2764849663</v>
      </c>
      <c r="O1001" s="19" t="s">
        <v>146</v>
      </c>
      <c r="P1001" s="19">
        <v>0</v>
      </c>
      <c r="Q1001" s="19">
        <f t="shared" si="211"/>
        <v>0</v>
      </c>
      <c r="R1001" s="18" t="s">
        <v>146</v>
      </c>
      <c r="S1001" s="18">
        <v>0</v>
      </c>
      <c r="T1001" s="18">
        <f t="shared" si="212"/>
        <v>0</v>
      </c>
      <c r="U1001" s="20" t="s">
        <v>146</v>
      </c>
      <c r="V1001" s="20">
        <v>0</v>
      </c>
      <c r="W1001" s="20">
        <f t="shared" si="213"/>
        <v>0</v>
      </c>
      <c r="X1001" s="18" t="s">
        <v>146</v>
      </c>
      <c r="Y1001" s="18">
        <v>0</v>
      </c>
      <c r="Z1001" s="23">
        <f t="shared" si="214"/>
        <v>0</v>
      </c>
      <c r="AA1001" s="20" t="s">
        <v>146</v>
      </c>
      <c r="AB1001" s="20">
        <v>0</v>
      </c>
      <c r="AC1001" s="24">
        <f t="shared" si="215"/>
        <v>0</v>
      </c>
      <c r="AD1001" s="18" t="s">
        <v>146</v>
      </c>
      <c r="AE1001" s="18">
        <v>0</v>
      </c>
      <c r="AF1001" s="18">
        <f t="shared" si="216"/>
        <v>0</v>
      </c>
      <c r="AG1001" s="19" t="s">
        <v>146</v>
      </c>
      <c r="AH1001" s="19">
        <v>0</v>
      </c>
      <c r="AI1001" s="19">
        <f t="shared" si="217"/>
        <v>0</v>
      </c>
      <c r="AJ1001" s="18" t="s">
        <v>146</v>
      </c>
      <c r="AK1001" s="18">
        <v>0</v>
      </c>
      <c r="AL1001" s="18">
        <f t="shared" si="218"/>
        <v>0</v>
      </c>
      <c r="AM1001" s="19" t="s">
        <v>146</v>
      </c>
      <c r="AN1001" s="19">
        <v>0</v>
      </c>
      <c r="AO1001" s="19">
        <f t="shared" si="219"/>
        <v>0</v>
      </c>
      <c r="AP1001" s="18" t="s">
        <v>145</v>
      </c>
      <c r="AQ1001" s="23">
        <v>16736376.6176</v>
      </c>
      <c r="AR1001" s="18">
        <f t="shared" si="220"/>
        <v>2066219.3355061729</v>
      </c>
      <c r="AS1001" s="20" t="s">
        <v>146</v>
      </c>
      <c r="AT1001" s="20">
        <v>0</v>
      </c>
      <c r="AU1001" s="16">
        <f t="shared" si="221"/>
        <v>0</v>
      </c>
    </row>
    <row r="1002" spans="1:47" x14ac:dyDescent="0.2">
      <c r="A1002" s="16">
        <v>999</v>
      </c>
      <c r="B1002" s="16">
        <v>341.305572509765</v>
      </c>
      <c r="C1002" s="17">
        <v>7.2677803030302996</v>
      </c>
      <c r="D1002" s="16" t="s">
        <v>1254</v>
      </c>
      <c r="E1002" s="16" t="s">
        <v>1267</v>
      </c>
      <c r="F1002" s="18" t="s">
        <v>146</v>
      </c>
      <c r="G1002" s="18">
        <v>0</v>
      </c>
      <c r="I1002" s="19" t="s">
        <v>145</v>
      </c>
      <c r="J1002" s="19">
        <v>1426059.46381428</v>
      </c>
      <c r="K1002" s="19">
        <f t="shared" si="209"/>
        <v>167181.64874727785</v>
      </c>
      <c r="L1002" s="18" t="s">
        <v>145</v>
      </c>
      <c r="M1002" s="23">
        <v>11182038.6775143</v>
      </c>
      <c r="N1002" s="18">
        <f t="shared" si="210"/>
        <v>1839151.0982753781</v>
      </c>
      <c r="O1002" s="19" t="s">
        <v>145</v>
      </c>
      <c r="P1002" s="25">
        <v>33242290.349114198</v>
      </c>
      <c r="Q1002" s="19">
        <f t="shared" si="211"/>
        <v>7990935.1800755281</v>
      </c>
      <c r="R1002" s="18" t="s">
        <v>145</v>
      </c>
      <c r="S1002" s="18">
        <v>1631513.5053000001</v>
      </c>
      <c r="T1002" s="18">
        <f t="shared" si="212"/>
        <v>157481.9985810811</v>
      </c>
      <c r="U1002" s="20" t="s">
        <v>145</v>
      </c>
      <c r="V1002" s="20">
        <v>1091901.29674285</v>
      </c>
      <c r="W1002" s="20">
        <f t="shared" si="213"/>
        <v>392770.25062692451</v>
      </c>
      <c r="X1002" s="18" t="s">
        <v>146</v>
      </c>
      <c r="Y1002" s="18">
        <v>0</v>
      </c>
      <c r="Z1002" s="23">
        <f t="shared" si="214"/>
        <v>0</v>
      </c>
      <c r="AA1002" s="20" t="s">
        <v>145</v>
      </c>
      <c r="AB1002" s="20">
        <v>1744861.06498571</v>
      </c>
      <c r="AC1002" s="24">
        <f t="shared" si="215"/>
        <v>297757.8609190631</v>
      </c>
      <c r="AD1002" s="18" t="s">
        <v>146</v>
      </c>
      <c r="AE1002" s="18">
        <v>0</v>
      </c>
      <c r="AF1002" s="18">
        <f t="shared" si="216"/>
        <v>0</v>
      </c>
      <c r="AG1002" s="19" t="s">
        <v>145</v>
      </c>
      <c r="AH1002" s="19">
        <v>1726227.25384285</v>
      </c>
      <c r="AI1002" s="19">
        <f t="shared" si="217"/>
        <v>575409.08461428329</v>
      </c>
      <c r="AJ1002" s="18" t="s">
        <v>145</v>
      </c>
      <c r="AK1002" s="18">
        <v>1383237.6773142801</v>
      </c>
      <c r="AL1002" s="18">
        <f t="shared" si="218"/>
        <v>91423.508084222078</v>
      </c>
      <c r="AM1002" s="19" t="s">
        <v>145</v>
      </c>
      <c r="AN1002" s="19">
        <v>1463080.37198571</v>
      </c>
      <c r="AO1002" s="19">
        <f t="shared" si="219"/>
        <v>162204.03237092128</v>
      </c>
      <c r="AP1002" s="18" t="s">
        <v>145</v>
      </c>
      <c r="AQ1002" s="23">
        <v>11329143.792328499</v>
      </c>
      <c r="AR1002" s="18">
        <f t="shared" si="220"/>
        <v>1398659.7274479629</v>
      </c>
      <c r="AS1002" s="20" t="s">
        <v>145</v>
      </c>
      <c r="AT1002" s="24">
        <v>19409585.660442699</v>
      </c>
      <c r="AU1002" s="16">
        <f t="shared" si="221"/>
        <v>1293110.3038269619</v>
      </c>
    </row>
    <row r="1003" spans="1:47" x14ac:dyDescent="0.2">
      <c r="A1003" s="16">
        <v>1000</v>
      </c>
      <c r="B1003" s="16">
        <v>716.53155517578102</v>
      </c>
      <c r="C1003" s="17">
        <v>7.6983666666666597</v>
      </c>
      <c r="D1003" s="16" t="s">
        <v>1268</v>
      </c>
      <c r="E1003" s="16" t="s">
        <v>1269</v>
      </c>
      <c r="F1003" s="18" t="s">
        <v>146</v>
      </c>
      <c r="G1003" s="18">
        <v>0</v>
      </c>
      <c r="I1003" s="19" t="s">
        <v>145</v>
      </c>
      <c r="J1003" s="19">
        <v>1381890.9748285699</v>
      </c>
      <c r="K1003" s="19">
        <f t="shared" si="209"/>
        <v>162003.63128119227</v>
      </c>
      <c r="L1003" s="18" t="s">
        <v>145</v>
      </c>
      <c r="M1003" s="23">
        <v>33395302.5646143</v>
      </c>
      <c r="N1003" s="18">
        <f t="shared" si="210"/>
        <v>5492648.4481273517</v>
      </c>
      <c r="O1003" s="19" t="s">
        <v>146</v>
      </c>
      <c r="P1003" s="19">
        <v>0</v>
      </c>
      <c r="Q1003" s="19">
        <f t="shared" si="211"/>
        <v>0</v>
      </c>
      <c r="R1003" s="18" t="s">
        <v>146</v>
      </c>
      <c r="S1003" s="18">
        <v>0</v>
      </c>
      <c r="T1003" s="18">
        <f t="shared" si="212"/>
        <v>0</v>
      </c>
      <c r="U1003" s="20" t="s">
        <v>146</v>
      </c>
      <c r="V1003" s="20">
        <v>0</v>
      </c>
      <c r="W1003" s="20">
        <f t="shared" si="213"/>
        <v>0</v>
      </c>
      <c r="X1003" s="18" t="s">
        <v>146</v>
      </c>
      <c r="Y1003" s="18">
        <v>0</v>
      </c>
      <c r="Z1003" s="23">
        <f t="shared" si="214"/>
        <v>0</v>
      </c>
      <c r="AA1003" s="20" t="s">
        <v>146</v>
      </c>
      <c r="AB1003" s="20">
        <v>0</v>
      </c>
      <c r="AC1003" s="24">
        <f t="shared" si="215"/>
        <v>0</v>
      </c>
      <c r="AD1003" s="18" t="s">
        <v>146</v>
      </c>
      <c r="AE1003" s="18">
        <v>0</v>
      </c>
      <c r="AF1003" s="18">
        <f t="shared" si="216"/>
        <v>0</v>
      </c>
      <c r="AG1003" s="19" t="s">
        <v>146</v>
      </c>
      <c r="AH1003" s="19">
        <v>0</v>
      </c>
      <c r="AI1003" s="19">
        <f t="shared" si="217"/>
        <v>0</v>
      </c>
      <c r="AJ1003" s="18" t="s">
        <v>145</v>
      </c>
      <c r="AK1003" s="18">
        <v>89765.742971427695</v>
      </c>
      <c r="AL1003" s="18">
        <f t="shared" si="218"/>
        <v>5932.9638447738062</v>
      </c>
      <c r="AM1003" s="19" t="s">
        <v>145</v>
      </c>
      <c r="AN1003" s="19">
        <v>96465.6165714284</v>
      </c>
      <c r="AO1003" s="19">
        <f t="shared" si="219"/>
        <v>10694.635983528648</v>
      </c>
      <c r="AP1003" s="18" t="s">
        <v>145</v>
      </c>
      <c r="AQ1003" s="18">
        <v>479643.09388571401</v>
      </c>
      <c r="AR1003" s="18">
        <f t="shared" si="220"/>
        <v>59215.196776014076</v>
      </c>
      <c r="AS1003" s="20" t="s">
        <v>146</v>
      </c>
      <c r="AT1003" s="20">
        <v>0</v>
      </c>
      <c r="AU1003" s="16">
        <f t="shared" si="221"/>
        <v>0</v>
      </c>
    </row>
    <row r="1004" spans="1:47" x14ac:dyDescent="0.2">
      <c r="A1004" s="16">
        <v>1001</v>
      </c>
      <c r="B1004" s="16">
        <v>814.57375163977804</v>
      </c>
      <c r="C1004" s="17">
        <v>5.9317500000000001</v>
      </c>
      <c r="D1004" s="16" t="s">
        <v>1270</v>
      </c>
      <c r="E1004" s="16" t="s">
        <v>1271</v>
      </c>
      <c r="F1004" s="18" t="s">
        <v>146</v>
      </c>
      <c r="G1004" s="18">
        <v>0</v>
      </c>
      <c r="I1004" s="19" t="s">
        <v>145</v>
      </c>
      <c r="J1004" s="19">
        <v>1329189.3973000001</v>
      </c>
      <c r="K1004" s="19">
        <f t="shared" si="209"/>
        <v>155825.25173505276</v>
      </c>
      <c r="L1004" s="18" t="s">
        <v>145</v>
      </c>
      <c r="M1004" s="18">
        <v>1640843.43461428</v>
      </c>
      <c r="N1004" s="18">
        <f t="shared" si="210"/>
        <v>269875.56490366446</v>
      </c>
      <c r="O1004" s="19" t="s">
        <v>146</v>
      </c>
      <c r="P1004" s="19">
        <v>0</v>
      </c>
      <c r="Q1004" s="19">
        <f t="shared" si="211"/>
        <v>0</v>
      </c>
      <c r="R1004" s="18" t="s">
        <v>145</v>
      </c>
      <c r="S1004" s="18">
        <v>487955.029542859</v>
      </c>
      <c r="T1004" s="18">
        <f t="shared" si="212"/>
        <v>47099.906326530792</v>
      </c>
      <c r="U1004" s="20" t="s">
        <v>145</v>
      </c>
      <c r="V1004" s="20">
        <v>530418.30585713906</v>
      </c>
      <c r="W1004" s="20">
        <f t="shared" si="213"/>
        <v>190797.95174717234</v>
      </c>
      <c r="X1004" s="18" t="s">
        <v>146</v>
      </c>
      <c r="Y1004" s="18">
        <v>0</v>
      </c>
      <c r="Z1004" s="23">
        <f t="shared" si="214"/>
        <v>0</v>
      </c>
      <c r="AA1004" s="20" t="s">
        <v>145</v>
      </c>
      <c r="AB1004" s="20">
        <v>665369.22045714105</v>
      </c>
      <c r="AC1004" s="24">
        <f t="shared" si="215"/>
        <v>113544.23557289096</v>
      </c>
      <c r="AD1004" s="18" t="s">
        <v>146</v>
      </c>
      <c r="AE1004" s="18">
        <v>0</v>
      </c>
      <c r="AF1004" s="18">
        <f t="shared" si="216"/>
        <v>0</v>
      </c>
      <c r="AG1004" s="19" t="s">
        <v>145</v>
      </c>
      <c r="AH1004" s="19">
        <v>962980.21017142897</v>
      </c>
      <c r="AI1004" s="19">
        <f t="shared" si="217"/>
        <v>320993.40339047631</v>
      </c>
      <c r="AJ1004" s="18" t="s">
        <v>145</v>
      </c>
      <c r="AK1004" s="18">
        <v>601097.30507142795</v>
      </c>
      <c r="AL1004" s="18">
        <f t="shared" si="218"/>
        <v>39728.837083372629</v>
      </c>
      <c r="AM1004" s="19" t="s">
        <v>145</v>
      </c>
      <c r="AN1004" s="19">
        <v>683198.98082857195</v>
      </c>
      <c r="AO1004" s="19">
        <f t="shared" si="219"/>
        <v>75742.680801393784</v>
      </c>
      <c r="AP1004" s="18" t="s">
        <v>145</v>
      </c>
      <c r="AQ1004" s="18">
        <v>4798364.8973000096</v>
      </c>
      <c r="AR1004" s="18">
        <f t="shared" si="220"/>
        <v>592390.72806172958</v>
      </c>
      <c r="AS1004" s="20" t="s">
        <v>145</v>
      </c>
      <c r="AT1004" s="20">
        <v>6676681.7808713997</v>
      </c>
      <c r="AU1004" s="16">
        <f t="shared" si="221"/>
        <v>444815.57500808791</v>
      </c>
    </row>
    <row r="1005" spans="1:47" x14ac:dyDescent="0.2">
      <c r="A1005" s="16">
        <v>1002</v>
      </c>
      <c r="B1005" s="16">
        <v>215.12576103210401</v>
      </c>
      <c r="C1005" s="17">
        <v>0.66232222222222203</v>
      </c>
      <c r="F1005" s="18" t="s">
        <v>146</v>
      </c>
      <c r="G1005" s="18">
        <v>0</v>
      </c>
      <c r="I1005" s="19" t="s">
        <v>145</v>
      </c>
      <c r="J1005" s="19">
        <v>953642.62101428595</v>
      </c>
      <c r="K1005" s="19">
        <f t="shared" si="209"/>
        <v>111798.66600401947</v>
      </c>
      <c r="L1005" s="18" t="s">
        <v>145</v>
      </c>
      <c r="M1005" s="18">
        <v>1917661.52825714</v>
      </c>
      <c r="N1005" s="18">
        <f t="shared" si="210"/>
        <v>315404.85662124015</v>
      </c>
      <c r="O1005" s="19" t="s">
        <v>146</v>
      </c>
      <c r="P1005" s="19">
        <v>0</v>
      </c>
      <c r="Q1005" s="19">
        <f t="shared" si="211"/>
        <v>0</v>
      </c>
      <c r="R1005" s="18" t="s">
        <v>146</v>
      </c>
      <c r="S1005" s="18">
        <v>0</v>
      </c>
      <c r="T1005" s="18">
        <f t="shared" si="212"/>
        <v>0</v>
      </c>
      <c r="U1005" s="20" t="s">
        <v>146</v>
      </c>
      <c r="V1005" s="20">
        <v>0</v>
      </c>
      <c r="W1005" s="20">
        <f t="shared" si="213"/>
        <v>0</v>
      </c>
      <c r="X1005" s="18" t="s">
        <v>146</v>
      </c>
      <c r="Y1005" s="18">
        <v>0</v>
      </c>
      <c r="Z1005" s="23">
        <f t="shared" si="214"/>
        <v>0</v>
      </c>
      <c r="AA1005" s="20" t="s">
        <v>146</v>
      </c>
      <c r="AB1005" s="20">
        <v>0</v>
      </c>
      <c r="AC1005" s="24">
        <f t="shared" si="215"/>
        <v>0</v>
      </c>
      <c r="AD1005" s="18" t="s">
        <v>145</v>
      </c>
      <c r="AE1005" s="18">
        <v>508852.04112857103</v>
      </c>
      <c r="AF1005" s="18">
        <f t="shared" si="216"/>
        <v>39816.278648557985</v>
      </c>
      <c r="AG1005" s="19" t="s">
        <v>146</v>
      </c>
      <c r="AH1005" s="19">
        <v>0</v>
      </c>
      <c r="AI1005" s="19">
        <f t="shared" si="217"/>
        <v>0</v>
      </c>
      <c r="AJ1005" s="18" t="s">
        <v>145</v>
      </c>
      <c r="AK1005" s="18">
        <v>979023.74792857096</v>
      </c>
      <c r="AL1005" s="18">
        <f t="shared" si="218"/>
        <v>64707.451945047651</v>
      </c>
      <c r="AM1005" s="19" t="s">
        <v>145</v>
      </c>
      <c r="AN1005" s="19">
        <v>1038928.35328571</v>
      </c>
      <c r="AO1005" s="19">
        <f t="shared" si="219"/>
        <v>115180.52697180821</v>
      </c>
      <c r="AP1005" s="18" t="s">
        <v>145</v>
      </c>
      <c r="AQ1005" s="18">
        <v>1212720.6112285701</v>
      </c>
      <c r="AR1005" s="18">
        <f t="shared" si="220"/>
        <v>149718.59397883582</v>
      </c>
      <c r="AS1005" s="20" t="s">
        <v>146</v>
      </c>
      <c r="AT1005" s="20">
        <v>0</v>
      </c>
      <c r="AU1005" s="16">
        <f t="shared" si="221"/>
        <v>0</v>
      </c>
    </row>
    <row r="1006" spans="1:47" x14ac:dyDescent="0.2">
      <c r="A1006" s="16">
        <v>1003</v>
      </c>
      <c r="B1006" s="16">
        <v>894.59942754109704</v>
      </c>
      <c r="C1006" s="17">
        <v>1.3951138888888801</v>
      </c>
      <c r="F1006" s="18" t="s">
        <v>146</v>
      </c>
      <c r="G1006" s="18">
        <v>0</v>
      </c>
      <c r="I1006" s="19" t="s">
        <v>145</v>
      </c>
      <c r="J1006" s="19">
        <v>933397.42069999804</v>
      </c>
      <c r="K1006" s="19">
        <f t="shared" si="209"/>
        <v>109425.25447831162</v>
      </c>
      <c r="L1006" s="18" t="s">
        <v>145</v>
      </c>
      <c r="M1006" s="18">
        <v>1003816.76838571</v>
      </c>
      <c r="N1006" s="18">
        <f t="shared" si="210"/>
        <v>165101.44216870228</v>
      </c>
      <c r="O1006" s="19" t="s">
        <v>145</v>
      </c>
      <c r="P1006" s="19">
        <v>3733538.37842857</v>
      </c>
      <c r="Q1006" s="19">
        <f t="shared" si="211"/>
        <v>897485.18712225242</v>
      </c>
      <c r="R1006" s="18" t="s">
        <v>145</v>
      </c>
      <c r="S1006" s="18">
        <v>808735.38705714198</v>
      </c>
      <c r="T1006" s="18">
        <f t="shared" si="212"/>
        <v>78063.26129895194</v>
      </c>
      <c r="U1006" s="20" t="s">
        <v>145</v>
      </c>
      <c r="V1006" s="20">
        <v>817233.46052856895</v>
      </c>
      <c r="W1006" s="20">
        <f t="shared" si="213"/>
        <v>293968.87069372984</v>
      </c>
      <c r="X1006" s="18" t="s">
        <v>146</v>
      </c>
      <c r="Y1006" s="18">
        <v>0</v>
      </c>
      <c r="Z1006" s="23">
        <f t="shared" si="214"/>
        <v>0</v>
      </c>
      <c r="AA1006" s="20" t="s">
        <v>145</v>
      </c>
      <c r="AB1006" s="20">
        <v>815646.55064285803</v>
      </c>
      <c r="AC1006" s="24">
        <f t="shared" si="215"/>
        <v>139188.8311677232</v>
      </c>
      <c r="AD1006" s="18" t="s">
        <v>145</v>
      </c>
      <c r="AE1006" s="18">
        <v>811503.564528569</v>
      </c>
      <c r="AF1006" s="18">
        <f t="shared" si="216"/>
        <v>63497.931496758138</v>
      </c>
      <c r="AG1006" s="19" t="s">
        <v>145</v>
      </c>
      <c r="AH1006" s="19">
        <v>836787.565157142</v>
      </c>
      <c r="AI1006" s="19">
        <f t="shared" si="217"/>
        <v>278929.18838571402</v>
      </c>
      <c r="AJ1006" s="18" t="s">
        <v>145</v>
      </c>
      <c r="AK1006" s="18">
        <v>811325.33819999895</v>
      </c>
      <c r="AL1006" s="18">
        <f t="shared" si="218"/>
        <v>53623.617858559082</v>
      </c>
      <c r="AM1006" s="19" t="s">
        <v>145</v>
      </c>
      <c r="AN1006" s="19">
        <v>832223.85135714198</v>
      </c>
      <c r="AO1006" s="19">
        <f t="shared" si="219"/>
        <v>92264.285072853876</v>
      </c>
      <c r="AP1006" s="18" t="s">
        <v>145</v>
      </c>
      <c r="AQ1006" s="18">
        <v>819429.97177142801</v>
      </c>
      <c r="AR1006" s="18">
        <f t="shared" si="220"/>
        <v>101164.19404585531</v>
      </c>
      <c r="AS1006" s="20" t="s">
        <v>145</v>
      </c>
      <c r="AT1006" s="20">
        <v>723011.28994285699</v>
      </c>
      <c r="AU1006" s="16">
        <f t="shared" si="221"/>
        <v>48168.640236033112</v>
      </c>
    </row>
    <row r="1007" spans="1:47" x14ac:dyDescent="0.2">
      <c r="A1007" s="16">
        <v>1004</v>
      </c>
      <c r="B1007" s="16">
        <v>660.42891826326797</v>
      </c>
      <c r="C1007" s="17">
        <v>1.6225203703703699</v>
      </c>
      <c r="D1007" s="16" t="s">
        <v>1272</v>
      </c>
      <c r="E1007" s="16" t="s">
        <v>1273</v>
      </c>
      <c r="F1007" s="18" t="s">
        <v>146</v>
      </c>
      <c r="G1007" s="18">
        <v>0</v>
      </c>
      <c r="I1007" s="19" t="s">
        <v>145</v>
      </c>
      <c r="J1007" s="19">
        <v>1378730.81494285</v>
      </c>
      <c r="K1007" s="19">
        <f t="shared" si="209"/>
        <v>161633.15532741504</v>
      </c>
      <c r="L1007" s="18" t="s">
        <v>145</v>
      </c>
      <c r="M1007" s="18">
        <v>298725.24754285702</v>
      </c>
      <c r="N1007" s="18">
        <f t="shared" si="210"/>
        <v>49132.442030075166</v>
      </c>
      <c r="O1007" s="19" t="s">
        <v>146</v>
      </c>
      <c r="P1007" s="19">
        <v>0</v>
      </c>
      <c r="Q1007" s="19">
        <f t="shared" si="211"/>
        <v>0</v>
      </c>
      <c r="R1007" s="18" t="s">
        <v>146</v>
      </c>
      <c r="S1007" s="18">
        <v>0</v>
      </c>
      <c r="T1007" s="18">
        <f t="shared" si="212"/>
        <v>0</v>
      </c>
      <c r="U1007" s="20" t="s">
        <v>145</v>
      </c>
      <c r="V1007" s="20">
        <v>837445.85184285697</v>
      </c>
      <c r="W1007" s="20">
        <f t="shared" si="213"/>
        <v>301239.51505138743</v>
      </c>
      <c r="X1007" s="18" t="s">
        <v>146</v>
      </c>
      <c r="Y1007" s="18">
        <v>0</v>
      </c>
      <c r="Z1007" s="23">
        <f t="shared" si="214"/>
        <v>0</v>
      </c>
      <c r="AA1007" s="20" t="s">
        <v>145</v>
      </c>
      <c r="AB1007" s="20">
        <v>1070339.5769857101</v>
      </c>
      <c r="AC1007" s="24">
        <f t="shared" si="215"/>
        <v>182651.8049463669</v>
      </c>
      <c r="AD1007" s="18" t="s">
        <v>146</v>
      </c>
      <c r="AE1007" s="18">
        <v>0</v>
      </c>
      <c r="AF1007" s="18">
        <f t="shared" si="216"/>
        <v>0</v>
      </c>
      <c r="AG1007" s="19" t="s">
        <v>145</v>
      </c>
      <c r="AH1007" s="19">
        <v>533783.56365714199</v>
      </c>
      <c r="AI1007" s="19">
        <f t="shared" si="217"/>
        <v>177927.85455238065</v>
      </c>
      <c r="AJ1007" s="18" t="s">
        <v>145</v>
      </c>
      <c r="AK1007" s="18">
        <v>1211099.17597142</v>
      </c>
      <c r="AL1007" s="18">
        <f t="shared" si="218"/>
        <v>80046.211234066097</v>
      </c>
      <c r="AM1007" s="19" t="s">
        <v>145</v>
      </c>
      <c r="AN1007" s="19">
        <v>1381062.86348571</v>
      </c>
      <c r="AO1007" s="19">
        <f t="shared" si="219"/>
        <v>153111.18220462417</v>
      </c>
      <c r="AP1007" s="18" t="s">
        <v>145</v>
      </c>
      <c r="AQ1007" s="18">
        <v>1044027.5929571399</v>
      </c>
      <c r="AR1007" s="18">
        <f t="shared" si="220"/>
        <v>128892.29542680741</v>
      </c>
      <c r="AS1007" s="20" t="s">
        <v>145</v>
      </c>
      <c r="AT1007" s="20">
        <v>953024.354328571</v>
      </c>
      <c r="AU1007" s="16">
        <f t="shared" si="221"/>
        <v>63492.628536213924</v>
      </c>
    </row>
    <row r="1008" spans="1:47" x14ac:dyDescent="0.2">
      <c r="A1008" s="16">
        <v>1005</v>
      </c>
      <c r="B1008" s="16">
        <v>872.55676269531205</v>
      </c>
      <c r="C1008" s="17">
        <v>8.3003833333333308</v>
      </c>
      <c r="F1008" s="18" t="s">
        <v>146</v>
      </c>
      <c r="G1008" s="18">
        <v>0</v>
      </c>
      <c r="I1008" s="19" t="s">
        <v>145</v>
      </c>
      <c r="J1008" s="19">
        <v>1614005.2519571499</v>
      </c>
      <c r="K1008" s="19">
        <f t="shared" si="209"/>
        <v>189215.15263272569</v>
      </c>
      <c r="L1008" s="18" t="s">
        <v>145</v>
      </c>
      <c r="M1008" s="18">
        <v>2747817.8718714202</v>
      </c>
      <c r="N1008" s="18">
        <f t="shared" si="210"/>
        <v>451943.72892622044</v>
      </c>
      <c r="O1008" s="19" t="s">
        <v>146</v>
      </c>
      <c r="P1008" s="19">
        <v>0</v>
      </c>
      <c r="Q1008" s="19">
        <f t="shared" si="211"/>
        <v>0</v>
      </c>
      <c r="R1008" s="18" t="s">
        <v>145</v>
      </c>
      <c r="S1008" s="18">
        <v>2261225.9479999999</v>
      </c>
      <c r="T1008" s="18">
        <f t="shared" si="212"/>
        <v>218265.05289575289</v>
      </c>
      <c r="U1008" s="20" t="s">
        <v>145</v>
      </c>
      <c r="V1008" s="20">
        <v>2581905.2124999901</v>
      </c>
      <c r="W1008" s="20">
        <f t="shared" si="213"/>
        <v>928742.88219424116</v>
      </c>
      <c r="X1008" s="18" t="s">
        <v>146</v>
      </c>
      <c r="Y1008" s="18">
        <v>0</v>
      </c>
      <c r="Z1008" s="23">
        <f t="shared" si="214"/>
        <v>0</v>
      </c>
      <c r="AA1008" s="20" t="s">
        <v>145</v>
      </c>
      <c r="AB1008" s="20">
        <v>3550183.2205713801</v>
      </c>
      <c r="AC1008" s="24">
        <f t="shared" si="215"/>
        <v>605833.31409067917</v>
      </c>
      <c r="AD1008" s="18" t="s">
        <v>146</v>
      </c>
      <c r="AE1008" s="18">
        <v>0</v>
      </c>
      <c r="AF1008" s="18">
        <f t="shared" si="216"/>
        <v>0</v>
      </c>
      <c r="AG1008" s="19" t="s">
        <v>145</v>
      </c>
      <c r="AH1008" s="19">
        <v>2259667.7154714102</v>
      </c>
      <c r="AI1008" s="19">
        <f t="shared" si="217"/>
        <v>753222.57182380336</v>
      </c>
      <c r="AJ1008" s="18" t="s">
        <v>145</v>
      </c>
      <c r="AK1008" s="18">
        <v>2738818.1678571398</v>
      </c>
      <c r="AL1008" s="18">
        <f t="shared" si="218"/>
        <v>181019.04612406739</v>
      </c>
      <c r="AM1008" s="19" t="s">
        <v>145</v>
      </c>
      <c r="AN1008" s="19">
        <v>2879575.5414285702</v>
      </c>
      <c r="AO1008" s="19">
        <f t="shared" si="219"/>
        <v>319243.40814063972</v>
      </c>
      <c r="AP1008" s="18" t="s">
        <v>145</v>
      </c>
      <c r="AQ1008" s="18">
        <v>8274821.9412571304</v>
      </c>
      <c r="AR1008" s="18">
        <f t="shared" si="220"/>
        <v>1021582.9557107568</v>
      </c>
      <c r="AS1008" s="20" t="s">
        <v>145</v>
      </c>
      <c r="AT1008" s="20">
        <v>7935190.0452571902</v>
      </c>
      <c r="AU1008" s="16">
        <f t="shared" si="221"/>
        <v>528660.22953079222</v>
      </c>
    </row>
    <row r="1009" spans="1:47" x14ac:dyDescent="0.2">
      <c r="A1009" s="16">
        <v>1006</v>
      </c>
      <c r="B1009" s="16">
        <v>784.88531494140602</v>
      </c>
      <c r="C1009" s="17">
        <v>7.55019722222222</v>
      </c>
      <c r="D1009" s="16" t="s">
        <v>1274</v>
      </c>
      <c r="E1009" s="16" t="s">
        <v>1274</v>
      </c>
      <c r="F1009" s="18" t="s">
        <v>146</v>
      </c>
      <c r="G1009" s="18">
        <v>0</v>
      </c>
      <c r="I1009" s="19" t="s">
        <v>145</v>
      </c>
      <c r="J1009" s="19">
        <v>1051319.3328857101</v>
      </c>
      <c r="K1009" s="19">
        <f t="shared" si="209"/>
        <v>123249.62870875852</v>
      </c>
      <c r="L1009" s="18" t="s">
        <v>146</v>
      </c>
      <c r="M1009" s="18">
        <v>0</v>
      </c>
      <c r="N1009" s="18">
        <f t="shared" si="210"/>
        <v>0</v>
      </c>
      <c r="O1009" s="19" t="s">
        <v>146</v>
      </c>
      <c r="P1009" s="19">
        <v>0</v>
      </c>
      <c r="Q1009" s="19">
        <f t="shared" si="211"/>
        <v>0</v>
      </c>
      <c r="R1009" s="18" t="s">
        <v>146</v>
      </c>
      <c r="S1009" s="18">
        <v>0</v>
      </c>
      <c r="T1009" s="18">
        <f t="shared" si="212"/>
        <v>0</v>
      </c>
      <c r="U1009" s="20" t="s">
        <v>146</v>
      </c>
      <c r="V1009" s="20">
        <v>0</v>
      </c>
      <c r="W1009" s="20">
        <f t="shared" si="213"/>
        <v>0</v>
      </c>
      <c r="X1009" s="18" t="s">
        <v>146</v>
      </c>
      <c r="Y1009" s="18">
        <v>0</v>
      </c>
      <c r="Z1009" s="23">
        <f t="shared" si="214"/>
        <v>0</v>
      </c>
      <c r="AA1009" s="20" t="s">
        <v>146</v>
      </c>
      <c r="AB1009" s="20">
        <v>0</v>
      </c>
      <c r="AC1009" s="24">
        <f t="shared" si="215"/>
        <v>0</v>
      </c>
      <c r="AD1009" s="18" t="s">
        <v>146</v>
      </c>
      <c r="AE1009" s="18">
        <v>0</v>
      </c>
      <c r="AF1009" s="18">
        <f t="shared" si="216"/>
        <v>0</v>
      </c>
      <c r="AG1009" s="19" t="s">
        <v>145</v>
      </c>
      <c r="AH1009" s="19">
        <v>9310932.4270285796</v>
      </c>
      <c r="AI1009" s="19">
        <f t="shared" si="217"/>
        <v>3103644.1423428599</v>
      </c>
      <c r="AJ1009" s="18" t="s">
        <v>145</v>
      </c>
      <c r="AK1009" s="18">
        <v>316165.36065714201</v>
      </c>
      <c r="AL1009" s="18">
        <f t="shared" si="218"/>
        <v>20896.5869568501</v>
      </c>
      <c r="AM1009" s="19" t="s">
        <v>145</v>
      </c>
      <c r="AN1009" s="19">
        <v>629663.99930000096</v>
      </c>
      <c r="AO1009" s="19">
        <f t="shared" si="219"/>
        <v>69807.538725055536</v>
      </c>
      <c r="AP1009" s="18" t="s">
        <v>145</v>
      </c>
      <c r="AQ1009" s="18">
        <v>4625309.6954285502</v>
      </c>
      <c r="AR1009" s="18">
        <f t="shared" si="220"/>
        <v>571025.8883245124</v>
      </c>
      <c r="AS1009" s="20" t="s">
        <v>145</v>
      </c>
      <c r="AT1009" s="20">
        <v>7997848.2071428597</v>
      </c>
      <c r="AU1009" s="16">
        <f t="shared" si="221"/>
        <v>532834.65737127652</v>
      </c>
    </row>
    <row r="1010" spans="1:47" x14ac:dyDescent="0.2">
      <c r="A1010" s="16">
        <v>1007</v>
      </c>
      <c r="B1010" s="16">
        <v>631.47235107421795</v>
      </c>
      <c r="C1010" s="17">
        <v>11.911533333333299</v>
      </c>
      <c r="D1010" s="16" t="s">
        <v>1275</v>
      </c>
      <c r="E1010" s="16" t="s">
        <v>1276</v>
      </c>
      <c r="F1010" s="18" t="s">
        <v>146</v>
      </c>
      <c r="G1010" s="18">
        <v>0</v>
      </c>
      <c r="I1010" s="19" t="s">
        <v>145</v>
      </c>
      <c r="J1010" s="19">
        <v>1511206.84607142</v>
      </c>
      <c r="K1010" s="19">
        <f t="shared" si="209"/>
        <v>177163.75686652053</v>
      </c>
      <c r="L1010" s="18" t="s">
        <v>146</v>
      </c>
      <c r="M1010" s="18">
        <v>0</v>
      </c>
      <c r="N1010" s="18">
        <f t="shared" si="210"/>
        <v>0</v>
      </c>
      <c r="O1010" s="19" t="s">
        <v>146</v>
      </c>
      <c r="P1010" s="19">
        <v>0</v>
      </c>
      <c r="Q1010" s="19">
        <f t="shared" si="211"/>
        <v>0</v>
      </c>
      <c r="R1010" s="18" t="s">
        <v>146</v>
      </c>
      <c r="S1010" s="18">
        <v>0</v>
      </c>
      <c r="T1010" s="18">
        <f t="shared" si="212"/>
        <v>0</v>
      </c>
      <c r="U1010" s="20" t="s">
        <v>146</v>
      </c>
      <c r="V1010" s="20">
        <v>0</v>
      </c>
      <c r="W1010" s="20">
        <f t="shared" si="213"/>
        <v>0</v>
      </c>
      <c r="X1010" s="18" t="s">
        <v>146</v>
      </c>
      <c r="Y1010" s="18">
        <v>0</v>
      </c>
      <c r="Z1010" s="23">
        <f t="shared" si="214"/>
        <v>0</v>
      </c>
      <c r="AA1010" s="20" t="s">
        <v>146</v>
      </c>
      <c r="AB1010" s="20">
        <v>0</v>
      </c>
      <c r="AC1010" s="24">
        <f t="shared" si="215"/>
        <v>0</v>
      </c>
      <c r="AD1010" s="18" t="s">
        <v>146</v>
      </c>
      <c r="AE1010" s="18">
        <v>0</v>
      </c>
      <c r="AF1010" s="18">
        <f t="shared" si="216"/>
        <v>0</v>
      </c>
      <c r="AG1010" s="19" t="s">
        <v>146</v>
      </c>
      <c r="AH1010" s="19">
        <v>0</v>
      </c>
      <c r="AI1010" s="19">
        <f t="shared" si="217"/>
        <v>0</v>
      </c>
      <c r="AJ1010" s="18" t="s">
        <v>146</v>
      </c>
      <c r="AK1010" s="18">
        <v>0</v>
      </c>
      <c r="AL1010" s="18">
        <f t="shared" si="218"/>
        <v>0</v>
      </c>
      <c r="AM1010" s="19" t="s">
        <v>146</v>
      </c>
      <c r="AN1010" s="19">
        <v>0</v>
      </c>
      <c r="AO1010" s="19">
        <f t="shared" si="219"/>
        <v>0</v>
      </c>
      <c r="AP1010" s="18" t="s">
        <v>146</v>
      </c>
      <c r="AQ1010" s="18">
        <v>0</v>
      </c>
      <c r="AR1010" s="18">
        <f t="shared" si="220"/>
        <v>0</v>
      </c>
      <c r="AS1010" s="20" t="s">
        <v>146</v>
      </c>
      <c r="AT1010" s="20">
        <v>0</v>
      </c>
      <c r="AU1010" s="16">
        <f t="shared" si="221"/>
        <v>0</v>
      </c>
    </row>
    <row r="1011" spans="1:47" x14ac:dyDescent="0.2">
      <c r="A1011" s="16">
        <v>1008</v>
      </c>
      <c r="B1011" s="16">
        <v>516.97551269531198</v>
      </c>
      <c r="C1011" s="17">
        <v>9.2930499999999991</v>
      </c>
      <c r="F1011" s="18" t="s">
        <v>146</v>
      </c>
      <c r="G1011" s="18">
        <v>0</v>
      </c>
      <c r="I1011" s="19" t="s">
        <v>145</v>
      </c>
      <c r="J1011" s="19">
        <v>1071184.0253857099</v>
      </c>
      <c r="K1011" s="19">
        <f t="shared" si="209"/>
        <v>125578.43204990739</v>
      </c>
      <c r="L1011" s="18" t="s">
        <v>146</v>
      </c>
      <c r="M1011" s="18">
        <v>0</v>
      </c>
      <c r="N1011" s="18">
        <f t="shared" si="210"/>
        <v>0</v>
      </c>
      <c r="O1011" s="19" t="s">
        <v>146</v>
      </c>
      <c r="P1011" s="19">
        <v>0</v>
      </c>
      <c r="Q1011" s="19">
        <f t="shared" si="211"/>
        <v>0</v>
      </c>
      <c r="R1011" s="18" t="s">
        <v>146</v>
      </c>
      <c r="S1011" s="18">
        <v>0</v>
      </c>
      <c r="T1011" s="18">
        <f t="shared" si="212"/>
        <v>0</v>
      </c>
      <c r="U1011" s="20" t="s">
        <v>146</v>
      </c>
      <c r="V1011" s="20">
        <v>0</v>
      </c>
      <c r="W1011" s="20">
        <f t="shared" si="213"/>
        <v>0</v>
      </c>
      <c r="X1011" s="18" t="s">
        <v>146</v>
      </c>
      <c r="Y1011" s="18">
        <v>0</v>
      </c>
      <c r="Z1011" s="23">
        <f t="shared" si="214"/>
        <v>0</v>
      </c>
      <c r="AA1011" s="20" t="s">
        <v>146</v>
      </c>
      <c r="AB1011" s="20">
        <v>0</v>
      </c>
      <c r="AC1011" s="24">
        <f t="shared" si="215"/>
        <v>0</v>
      </c>
      <c r="AD1011" s="18" t="s">
        <v>146</v>
      </c>
      <c r="AE1011" s="18">
        <v>0</v>
      </c>
      <c r="AF1011" s="18">
        <f t="shared" si="216"/>
        <v>0</v>
      </c>
      <c r="AG1011" s="19" t="s">
        <v>146</v>
      </c>
      <c r="AH1011" s="19">
        <v>0</v>
      </c>
      <c r="AI1011" s="19">
        <f t="shared" si="217"/>
        <v>0</v>
      </c>
      <c r="AJ1011" s="18" t="s">
        <v>146</v>
      </c>
      <c r="AK1011" s="18">
        <v>0</v>
      </c>
      <c r="AL1011" s="18">
        <f t="shared" si="218"/>
        <v>0</v>
      </c>
      <c r="AM1011" s="19" t="s">
        <v>146</v>
      </c>
      <c r="AN1011" s="19">
        <v>0</v>
      </c>
      <c r="AO1011" s="19">
        <f t="shared" si="219"/>
        <v>0</v>
      </c>
      <c r="AP1011" s="18" t="s">
        <v>146</v>
      </c>
      <c r="AQ1011" s="18">
        <v>0</v>
      </c>
      <c r="AR1011" s="18">
        <f t="shared" si="220"/>
        <v>0</v>
      </c>
      <c r="AS1011" s="20" t="s">
        <v>146</v>
      </c>
      <c r="AT1011" s="20">
        <v>0</v>
      </c>
      <c r="AU1011" s="16">
        <f t="shared" si="221"/>
        <v>0</v>
      </c>
    </row>
    <row r="1012" spans="1:47" x14ac:dyDescent="0.2">
      <c r="A1012" s="16">
        <v>1009</v>
      </c>
      <c r="B1012" s="16">
        <v>874.78278944227395</v>
      </c>
      <c r="C1012" s="17">
        <v>16.185525925925901</v>
      </c>
      <c r="D1012" s="16" t="s">
        <v>1169</v>
      </c>
      <c r="E1012" s="16" t="s">
        <v>1277</v>
      </c>
      <c r="F1012" s="18" t="s">
        <v>146</v>
      </c>
      <c r="G1012" s="18">
        <v>0</v>
      </c>
      <c r="I1012" s="19" t="s">
        <v>145</v>
      </c>
      <c r="J1012" s="19">
        <v>1190914.38804288</v>
      </c>
      <c r="K1012" s="19">
        <f t="shared" si="209"/>
        <v>139614.81688662135</v>
      </c>
      <c r="L1012" s="18" t="s">
        <v>146</v>
      </c>
      <c r="M1012" s="18">
        <v>0</v>
      </c>
      <c r="N1012" s="18">
        <f t="shared" si="210"/>
        <v>0</v>
      </c>
      <c r="O1012" s="19" t="s">
        <v>146</v>
      </c>
      <c r="P1012" s="19">
        <v>0</v>
      </c>
      <c r="Q1012" s="19">
        <f t="shared" si="211"/>
        <v>0</v>
      </c>
      <c r="R1012" s="18" t="s">
        <v>145</v>
      </c>
      <c r="S1012" s="18">
        <v>830608.54899999197</v>
      </c>
      <c r="T1012" s="18">
        <f t="shared" si="212"/>
        <v>80174.570366794593</v>
      </c>
      <c r="U1012" s="20" t="s">
        <v>145</v>
      </c>
      <c r="V1012" s="20">
        <v>597314.54264284903</v>
      </c>
      <c r="W1012" s="20">
        <f t="shared" si="213"/>
        <v>214861.34627440615</v>
      </c>
      <c r="X1012" s="18" t="s">
        <v>146</v>
      </c>
      <c r="Y1012" s="18">
        <v>0</v>
      </c>
      <c r="Z1012" s="23">
        <f t="shared" si="214"/>
        <v>0</v>
      </c>
      <c r="AA1012" s="20" t="s">
        <v>145</v>
      </c>
      <c r="AB1012" s="20">
        <v>726815.99632857204</v>
      </c>
      <c r="AC1012" s="24">
        <f t="shared" si="215"/>
        <v>124030.03350316928</v>
      </c>
      <c r="AD1012" s="18" t="s">
        <v>146</v>
      </c>
      <c r="AE1012" s="18">
        <v>0</v>
      </c>
      <c r="AF1012" s="18">
        <f t="shared" si="216"/>
        <v>0</v>
      </c>
      <c r="AG1012" s="19" t="s">
        <v>145</v>
      </c>
      <c r="AH1012" s="19">
        <v>1233482.36129998</v>
      </c>
      <c r="AI1012" s="19">
        <f t="shared" si="217"/>
        <v>411160.78709999332</v>
      </c>
      <c r="AJ1012" s="18" t="s">
        <v>145</v>
      </c>
      <c r="AK1012" s="18">
        <v>700376.94104285596</v>
      </c>
      <c r="AL1012" s="18">
        <f t="shared" si="218"/>
        <v>46290.610776130598</v>
      </c>
      <c r="AM1012" s="19" t="s">
        <v>145</v>
      </c>
      <c r="AN1012" s="19">
        <v>1005024.89307141</v>
      </c>
      <c r="AO1012" s="19">
        <f t="shared" si="219"/>
        <v>111421.82850015632</v>
      </c>
      <c r="AP1012" s="18" t="s">
        <v>145</v>
      </c>
      <c r="AQ1012" s="18">
        <v>4212319.52121423</v>
      </c>
      <c r="AR1012" s="18">
        <f t="shared" si="220"/>
        <v>520039.44706348522</v>
      </c>
      <c r="AS1012" s="20" t="s">
        <v>145</v>
      </c>
      <c r="AT1012" s="24">
        <v>71346700.397185206</v>
      </c>
      <c r="AU1012" s="16">
        <f t="shared" si="221"/>
        <v>4753277.841251513</v>
      </c>
    </row>
    <row r="1013" spans="1:47" x14ac:dyDescent="0.2">
      <c r="A1013" s="16">
        <v>1010</v>
      </c>
      <c r="B1013" s="16">
        <v>903.73835754394497</v>
      </c>
      <c r="C1013" s="17">
        <v>16.013920833333302</v>
      </c>
      <c r="D1013" s="16" t="s">
        <v>1278</v>
      </c>
      <c r="E1013" s="16" t="s">
        <v>1279</v>
      </c>
      <c r="F1013" s="18" t="s">
        <v>146</v>
      </c>
      <c r="G1013" s="18">
        <v>0</v>
      </c>
      <c r="I1013" s="19" t="s">
        <v>145</v>
      </c>
      <c r="J1013" s="19">
        <v>1029631.94524287</v>
      </c>
      <c r="K1013" s="19">
        <f t="shared" si="209"/>
        <v>120707.14481159087</v>
      </c>
      <c r="L1013" s="18" t="s">
        <v>146</v>
      </c>
      <c r="M1013" s="18">
        <v>0</v>
      </c>
      <c r="N1013" s="18">
        <f t="shared" si="210"/>
        <v>0</v>
      </c>
      <c r="O1013" s="19" t="s">
        <v>145</v>
      </c>
      <c r="P1013" s="19">
        <v>473530.74018571398</v>
      </c>
      <c r="Q1013" s="19">
        <f t="shared" si="211"/>
        <v>113829.50485233509</v>
      </c>
      <c r="R1013" s="18" t="s">
        <v>146</v>
      </c>
      <c r="S1013" s="18">
        <v>0</v>
      </c>
      <c r="T1013" s="18">
        <f t="shared" si="212"/>
        <v>0</v>
      </c>
      <c r="U1013" s="20" t="s">
        <v>146</v>
      </c>
      <c r="V1013" s="20">
        <v>0</v>
      </c>
      <c r="W1013" s="20">
        <f t="shared" si="213"/>
        <v>0</v>
      </c>
      <c r="X1013" s="18" t="s">
        <v>146</v>
      </c>
      <c r="Y1013" s="18">
        <v>0</v>
      </c>
      <c r="Z1013" s="23">
        <f t="shared" si="214"/>
        <v>0</v>
      </c>
      <c r="AA1013" s="20" t="s">
        <v>146</v>
      </c>
      <c r="AB1013" s="20">
        <v>0</v>
      </c>
      <c r="AC1013" s="24">
        <f t="shared" si="215"/>
        <v>0</v>
      </c>
      <c r="AD1013" s="18" t="s">
        <v>146</v>
      </c>
      <c r="AE1013" s="18">
        <v>0</v>
      </c>
      <c r="AF1013" s="18">
        <f t="shared" si="216"/>
        <v>0</v>
      </c>
      <c r="AG1013" s="19" t="s">
        <v>146</v>
      </c>
      <c r="AH1013" s="19">
        <v>0</v>
      </c>
      <c r="AI1013" s="19">
        <f t="shared" si="217"/>
        <v>0</v>
      </c>
      <c r="AJ1013" s="18" t="s">
        <v>146</v>
      </c>
      <c r="AK1013" s="18">
        <v>0</v>
      </c>
      <c r="AL1013" s="18">
        <f t="shared" si="218"/>
        <v>0</v>
      </c>
      <c r="AM1013" s="19" t="s">
        <v>146</v>
      </c>
      <c r="AN1013" s="19">
        <v>0</v>
      </c>
      <c r="AO1013" s="19">
        <f t="shared" si="219"/>
        <v>0</v>
      </c>
      <c r="AP1013" s="18" t="s">
        <v>145</v>
      </c>
      <c r="AQ1013" s="18">
        <v>2239676.9076285399</v>
      </c>
      <c r="AR1013" s="18">
        <f t="shared" si="220"/>
        <v>276503.32192944939</v>
      </c>
      <c r="AS1013" s="20" t="s">
        <v>145</v>
      </c>
      <c r="AT1013" s="20">
        <v>3200505.3955999999</v>
      </c>
      <c r="AU1013" s="16">
        <f t="shared" si="221"/>
        <v>213224.87645569621</v>
      </c>
    </row>
    <row r="1014" spans="1:47" x14ac:dyDescent="0.2">
      <c r="A1014" s="16">
        <v>1011</v>
      </c>
      <c r="B1014" s="16">
        <v>656.114990234375</v>
      </c>
      <c r="C1014" s="17">
        <v>1.8827541666666601</v>
      </c>
      <c r="F1014" s="18" t="s">
        <v>146</v>
      </c>
      <c r="G1014" s="18">
        <v>0</v>
      </c>
      <c r="I1014" s="19" t="s">
        <v>145</v>
      </c>
      <c r="J1014" s="19">
        <v>845990.94119999895</v>
      </c>
      <c r="K1014" s="19">
        <f t="shared" si="209"/>
        <v>99178.304947244906</v>
      </c>
      <c r="L1014" s="18" t="s">
        <v>145</v>
      </c>
      <c r="M1014" s="18">
        <v>853523.28495714301</v>
      </c>
      <c r="N1014" s="18">
        <f t="shared" si="210"/>
        <v>140382.11923637221</v>
      </c>
      <c r="O1014" s="19" t="s">
        <v>146</v>
      </c>
      <c r="P1014" s="19">
        <v>0</v>
      </c>
      <c r="Q1014" s="19">
        <f t="shared" si="211"/>
        <v>0</v>
      </c>
      <c r="R1014" s="18" t="s">
        <v>145</v>
      </c>
      <c r="S1014" s="18">
        <v>719393.26264285704</v>
      </c>
      <c r="T1014" s="18">
        <f t="shared" si="212"/>
        <v>69439.504116105891</v>
      </c>
      <c r="U1014" s="20" t="s">
        <v>145</v>
      </c>
      <c r="V1014" s="20">
        <v>760207.03665714199</v>
      </c>
      <c r="W1014" s="20">
        <f t="shared" si="213"/>
        <v>273455.76858170575</v>
      </c>
      <c r="X1014" s="18" t="s">
        <v>146</v>
      </c>
      <c r="Y1014" s="18">
        <v>0</v>
      </c>
      <c r="Z1014" s="23">
        <f t="shared" si="214"/>
        <v>0</v>
      </c>
      <c r="AA1014" s="20" t="s">
        <v>146</v>
      </c>
      <c r="AB1014" s="20">
        <v>0</v>
      </c>
      <c r="AC1014" s="24">
        <f t="shared" si="215"/>
        <v>0</v>
      </c>
      <c r="AD1014" s="18" t="s">
        <v>146</v>
      </c>
      <c r="AE1014" s="18">
        <v>0</v>
      </c>
      <c r="AF1014" s="18">
        <f t="shared" si="216"/>
        <v>0</v>
      </c>
      <c r="AG1014" s="19" t="s">
        <v>146</v>
      </c>
      <c r="AH1014" s="19">
        <v>0</v>
      </c>
      <c r="AI1014" s="19">
        <f t="shared" si="217"/>
        <v>0</v>
      </c>
      <c r="AJ1014" s="18" t="s">
        <v>145</v>
      </c>
      <c r="AK1014" s="18">
        <v>723298.41948571405</v>
      </c>
      <c r="AL1014" s="18">
        <f t="shared" si="218"/>
        <v>47805.579609102053</v>
      </c>
      <c r="AM1014" s="19" t="s">
        <v>145</v>
      </c>
      <c r="AN1014" s="19">
        <v>746145.85862857103</v>
      </c>
      <c r="AO1014" s="19">
        <f t="shared" si="219"/>
        <v>82721.270357934714</v>
      </c>
      <c r="AP1014" s="18" t="s">
        <v>145</v>
      </c>
      <c r="AQ1014" s="18">
        <v>739096.02859999903</v>
      </c>
      <c r="AR1014" s="18">
        <f t="shared" si="220"/>
        <v>91246.423283950498</v>
      </c>
      <c r="AS1014" s="20" t="s">
        <v>145</v>
      </c>
      <c r="AT1014" s="20">
        <v>655941.10362857103</v>
      </c>
      <c r="AU1014" s="16">
        <f t="shared" si="221"/>
        <v>43700.273392976087</v>
      </c>
    </row>
    <row r="1015" spans="1:47" x14ac:dyDescent="0.2">
      <c r="A1015" s="16">
        <v>1012</v>
      </c>
      <c r="B1015" s="16">
        <v>758.22326660156205</v>
      </c>
      <c r="C1015" s="17">
        <v>13.5778071428571</v>
      </c>
      <c r="F1015" s="18" t="s">
        <v>146</v>
      </c>
      <c r="G1015" s="18">
        <v>0</v>
      </c>
      <c r="I1015" s="19" t="s">
        <v>145</v>
      </c>
      <c r="J1015" s="19">
        <v>882465.52457142004</v>
      </c>
      <c r="K1015" s="19">
        <f t="shared" si="209"/>
        <v>103454.34051247597</v>
      </c>
      <c r="L1015" s="18" t="s">
        <v>146</v>
      </c>
      <c r="M1015" s="18">
        <v>0</v>
      </c>
      <c r="N1015" s="18">
        <f t="shared" si="210"/>
        <v>0</v>
      </c>
      <c r="O1015" s="19" t="s">
        <v>145</v>
      </c>
      <c r="P1015" s="19">
        <v>6889564.5275285803</v>
      </c>
      <c r="Q1015" s="19">
        <f t="shared" si="211"/>
        <v>1656145.3191174471</v>
      </c>
      <c r="R1015" s="18" t="s">
        <v>146</v>
      </c>
      <c r="S1015" s="18">
        <v>0</v>
      </c>
      <c r="T1015" s="18">
        <f t="shared" si="212"/>
        <v>0</v>
      </c>
      <c r="U1015" s="20" t="s">
        <v>146</v>
      </c>
      <c r="V1015" s="20">
        <v>0</v>
      </c>
      <c r="W1015" s="20">
        <f t="shared" si="213"/>
        <v>0</v>
      </c>
      <c r="X1015" s="18" t="s">
        <v>146</v>
      </c>
      <c r="Y1015" s="18">
        <v>0</v>
      </c>
      <c r="Z1015" s="23">
        <f t="shared" si="214"/>
        <v>0</v>
      </c>
      <c r="AA1015" s="20" t="s">
        <v>146</v>
      </c>
      <c r="AB1015" s="20">
        <v>0</v>
      </c>
      <c r="AC1015" s="24">
        <f t="shared" si="215"/>
        <v>0</v>
      </c>
      <c r="AD1015" s="18" t="s">
        <v>145</v>
      </c>
      <c r="AE1015" s="18">
        <v>220047.21421428499</v>
      </c>
      <c r="AF1015" s="18">
        <f t="shared" si="216"/>
        <v>17218.091879052034</v>
      </c>
      <c r="AG1015" s="19" t="s">
        <v>146</v>
      </c>
      <c r="AH1015" s="19">
        <v>0</v>
      </c>
      <c r="AI1015" s="19">
        <f t="shared" si="217"/>
        <v>0</v>
      </c>
      <c r="AJ1015" s="18" t="s">
        <v>145</v>
      </c>
      <c r="AK1015" s="18">
        <v>876066.16418570396</v>
      </c>
      <c r="AL1015" s="18">
        <f t="shared" si="218"/>
        <v>57902.588511943417</v>
      </c>
      <c r="AM1015" s="19" t="s">
        <v>145</v>
      </c>
      <c r="AN1015" s="19">
        <v>217285.83577142801</v>
      </c>
      <c r="AO1015" s="19">
        <f t="shared" si="219"/>
        <v>24089.338777320179</v>
      </c>
      <c r="AP1015" s="18" t="s">
        <v>145</v>
      </c>
      <c r="AQ1015" s="18">
        <v>514736.434028572</v>
      </c>
      <c r="AR1015" s="18">
        <f t="shared" si="220"/>
        <v>63547.707904761977</v>
      </c>
      <c r="AS1015" s="20" t="s">
        <v>145</v>
      </c>
      <c r="AT1015" s="20">
        <v>516045.10541428602</v>
      </c>
      <c r="AU1015" s="16">
        <f t="shared" si="221"/>
        <v>34380.086969639306</v>
      </c>
    </row>
    <row r="1016" spans="1:47" x14ac:dyDescent="0.2">
      <c r="A1016" s="16">
        <v>1013</v>
      </c>
      <c r="B1016" s="16">
        <v>579.53692626953102</v>
      </c>
      <c r="C1016" s="17">
        <v>17.3228703703703</v>
      </c>
      <c r="D1016" s="16" t="s">
        <v>1280</v>
      </c>
      <c r="E1016" s="16" t="s">
        <v>1281</v>
      </c>
      <c r="F1016" s="18" t="s">
        <v>146</v>
      </c>
      <c r="G1016" s="18">
        <v>0</v>
      </c>
      <c r="I1016" s="19" t="s">
        <v>145</v>
      </c>
      <c r="J1016" s="19">
        <v>1530415.3179999699</v>
      </c>
      <c r="K1016" s="19">
        <f t="shared" si="209"/>
        <v>179415.62930832006</v>
      </c>
      <c r="L1016" s="18" t="s">
        <v>146</v>
      </c>
      <c r="M1016" s="18">
        <v>0</v>
      </c>
      <c r="N1016" s="18">
        <f t="shared" si="210"/>
        <v>0</v>
      </c>
      <c r="O1016" s="19" t="s">
        <v>145</v>
      </c>
      <c r="P1016" s="25">
        <v>10669359.046000101</v>
      </c>
      <c r="Q1016" s="19">
        <f t="shared" si="211"/>
        <v>2564749.7706731008</v>
      </c>
      <c r="R1016" s="18" t="s">
        <v>145</v>
      </c>
      <c r="S1016" s="18">
        <v>1185747.0615714099</v>
      </c>
      <c r="T1016" s="18">
        <f t="shared" si="212"/>
        <v>114454.34957252993</v>
      </c>
      <c r="U1016" s="20" t="s">
        <v>146</v>
      </c>
      <c r="V1016" s="20">
        <v>0</v>
      </c>
      <c r="W1016" s="20">
        <f t="shared" si="213"/>
        <v>0</v>
      </c>
      <c r="X1016" s="18" t="s">
        <v>146</v>
      </c>
      <c r="Y1016" s="18">
        <v>0</v>
      </c>
      <c r="Z1016" s="23">
        <f t="shared" si="214"/>
        <v>0</v>
      </c>
      <c r="AA1016" s="20" t="s">
        <v>145</v>
      </c>
      <c r="AB1016" s="20">
        <v>1292236.96585712</v>
      </c>
      <c r="AC1016" s="24">
        <f t="shared" si="215"/>
        <v>220518.25355923548</v>
      </c>
      <c r="AD1016" s="18" t="s">
        <v>145</v>
      </c>
      <c r="AE1016" s="18">
        <v>1096794.3839999801</v>
      </c>
      <c r="AF1016" s="18">
        <f t="shared" si="216"/>
        <v>85821.156807510182</v>
      </c>
      <c r="AG1016" s="19" t="s">
        <v>145</v>
      </c>
      <c r="AH1016" s="19">
        <v>1226976.13799998</v>
      </c>
      <c r="AI1016" s="19">
        <f t="shared" si="217"/>
        <v>408992.04599999334</v>
      </c>
      <c r="AJ1016" s="18" t="s">
        <v>145</v>
      </c>
      <c r="AK1016" s="18">
        <v>1353723.9209999801</v>
      </c>
      <c r="AL1016" s="18">
        <f t="shared" si="218"/>
        <v>89472.830204889629</v>
      </c>
      <c r="AM1016" s="19" t="s">
        <v>145</v>
      </c>
      <c r="AN1016" s="19">
        <v>1303826.92571426</v>
      </c>
      <c r="AO1016" s="19">
        <f t="shared" si="219"/>
        <v>144548.43965790022</v>
      </c>
      <c r="AP1016" s="18" t="s">
        <v>145</v>
      </c>
      <c r="AQ1016" s="18">
        <v>2792418.4969999599</v>
      </c>
      <c r="AR1016" s="18">
        <f t="shared" si="220"/>
        <v>344743.02432098275</v>
      </c>
      <c r="AS1016" s="20" t="s">
        <v>146</v>
      </c>
      <c r="AT1016" s="20">
        <v>0</v>
      </c>
      <c r="AU1016" s="16">
        <f t="shared" si="221"/>
        <v>0</v>
      </c>
    </row>
    <row r="1017" spans="1:47" x14ac:dyDescent="0.2">
      <c r="A1017" s="16">
        <v>1014</v>
      </c>
      <c r="B1017" s="16">
        <v>796.52691650390602</v>
      </c>
      <c r="C1017" s="17">
        <v>7.0968999999999998</v>
      </c>
      <c r="F1017" s="18" t="s">
        <v>146</v>
      </c>
      <c r="G1017" s="18">
        <v>0</v>
      </c>
      <c r="I1017" s="19" t="s">
        <v>145</v>
      </c>
      <c r="J1017" s="19">
        <v>1075731.5725714201</v>
      </c>
      <c r="K1017" s="19">
        <f t="shared" si="209"/>
        <v>126111.55598727083</v>
      </c>
      <c r="L1017" s="18" t="s">
        <v>145</v>
      </c>
      <c r="M1017" s="18">
        <v>5601303.3347999798</v>
      </c>
      <c r="N1017" s="18">
        <f t="shared" si="210"/>
        <v>921266.99585525983</v>
      </c>
      <c r="O1017" s="19" t="s">
        <v>146</v>
      </c>
      <c r="P1017" s="19">
        <v>0</v>
      </c>
      <c r="Q1017" s="19">
        <f t="shared" si="211"/>
        <v>0</v>
      </c>
      <c r="R1017" s="18" t="s">
        <v>145</v>
      </c>
      <c r="S1017" s="18">
        <v>785948.19605714304</v>
      </c>
      <c r="T1017" s="18">
        <f t="shared" si="212"/>
        <v>75863.725488141223</v>
      </c>
      <c r="U1017" s="20" t="s">
        <v>145</v>
      </c>
      <c r="V1017" s="20">
        <v>1206584.7524000001</v>
      </c>
      <c r="W1017" s="20">
        <f t="shared" si="213"/>
        <v>434023.29223021591</v>
      </c>
      <c r="X1017" s="18" t="s">
        <v>146</v>
      </c>
      <c r="Y1017" s="18">
        <v>0</v>
      </c>
      <c r="Z1017" s="23">
        <f t="shared" si="214"/>
        <v>0</v>
      </c>
      <c r="AA1017" s="20" t="s">
        <v>145</v>
      </c>
      <c r="AB1017" s="20">
        <v>1717413.8519285701</v>
      </c>
      <c r="AC1017" s="24">
        <f t="shared" si="215"/>
        <v>293074.03616528498</v>
      </c>
      <c r="AD1017" s="18" t="s">
        <v>146</v>
      </c>
      <c r="AE1017" s="18">
        <v>0</v>
      </c>
      <c r="AF1017" s="18">
        <f t="shared" si="216"/>
        <v>0</v>
      </c>
      <c r="AG1017" s="19" t="s">
        <v>145</v>
      </c>
      <c r="AH1017" s="19">
        <v>1000966.11058571</v>
      </c>
      <c r="AI1017" s="19">
        <f t="shared" si="217"/>
        <v>333655.3701952367</v>
      </c>
      <c r="AJ1017" s="18" t="s">
        <v>146</v>
      </c>
      <c r="AK1017" s="18">
        <v>0</v>
      </c>
      <c r="AL1017" s="18">
        <f t="shared" si="218"/>
        <v>0</v>
      </c>
      <c r="AM1017" s="19" t="s">
        <v>145</v>
      </c>
      <c r="AN1017" s="19">
        <v>1573312.04591428</v>
      </c>
      <c r="AO1017" s="19">
        <f t="shared" si="219"/>
        <v>174424.83879315743</v>
      </c>
      <c r="AP1017" s="18" t="s">
        <v>145</v>
      </c>
      <c r="AQ1017" s="18">
        <v>3987450.1552428599</v>
      </c>
      <c r="AR1017" s="18">
        <f t="shared" si="220"/>
        <v>492277.79694356298</v>
      </c>
      <c r="AS1017" s="20" t="s">
        <v>145</v>
      </c>
      <c r="AT1017" s="20">
        <v>3475931.3335285699</v>
      </c>
      <c r="AU1017" s="16">
        <f t="shared" si="221"/>
        <v>231574.37265346901</v>
      </c>
    </row>
    <row r="1018" spans="1:47" x14ac:dyDescent="0.2">
      <c r="A1018" s="16">
        <v>1015</v>
      </c>
      <c r="B1018" s="16">
        <v>544.34295654296795</v>
      </c>
      <c r="C1018" s="17">
        <v>7.5901062499999998</v>
      </c>
      <c r="D1018" s="16" t="s">
        <v>1282</v>
      </c>
      <c r="E1018" s="16" t="s">
        <v>1283</v>
      </c>
      <c r="F1018" s="18" t="s">
        <v>146</v>
      </c>
      <c r="G1018" s="18">
        <v>0</v>
      </c>
      <c r="I1018" s="19" t="s">
        <v>145</v>
      </c>
      <c r="J1018" s="19">
        <v>1145615.7753142801</v>
      </c>
      <c r="K1018" s="19">
        <f t="shared" si="209"/>
        <v>134304.31129124036</v>
      </c>
      <c r="L1018" s="18" t="s">
        <v>145</v>
      </c>
      <c r="M1018" s="18">
        <v>2068564.34591428</v>
      </c>
      <c r="N1018" s="18">
        <f t="shared" si="210"/>
        <v>340224.39899905922</v>
      </c>
      <c r="O1018" s="19" t="s">
        <v>146</v>
      </c>
      <c r="P1018" s="19">
        <v>0</v>
      </c>
      <c r="Q1018" s="19">
        <f t="shared" si="211"/>
        <v>0</v>
      </c>
      <c r="R1018" s="18" t="s">
        <v>145</v>
      </c>
      <c r="S1018" s="18">
        <v>525671.50505714002</v>
      </c>
      <c r="T1018" s="18">
        <f t="shared" si="212"/>
        <v>50740.492766133211</v>
      </c>
      <c r="U1018" s="20" t="s">
        <v>145</v>
      </c>
      <c r="V1018" s="20">
        <v>326372.375657144</v>
      </c>
      <c r="W1018" s="20">
        <f t="shared" si="213"/>
        <v>117400.13512846908</v>
      </c>
      <c r="X1018" s="18" t="s">
        <v>146</v>
      </c>
      <c r="Y1018" s="18">
        <v>0</v>
      </c>
      <c r="Z1018" s="23">
        <f t="shared" si="214"/>
        <v>0</v>
      </c>
      <c r="AA1018" s="20" t="s">
        <v>146</v>
      </c>
      <c r="AB1018" s="20">
        <v>0</v>
      </c>
      <c r="AC1018" s="24">
        <f t="shared" si="215"/>
        <v>0</v>
      </c>
      <c r="AD1018" s="18" t="s">
        <v>146</v>
      </c>
      <c r="AE1018" s="18">
        <v>0</v>
      </c>
      <c r="AF1018" s="18">
        <f t="shared" si="216"/>
        <v>0</v>
      </c>
      <c r="AG1018" s="19" t="s">
        <v>146</v>
      </c>
      <c r="AH1018" s="19">
        <v>0</v>
      </c>
      <c r="AI1018" s="19">
        <f t="shared" si="217"/>
        <v>0</v>
      </c>
      <c r="AJ1018" s="18" t="s">
        <v>145</v>
      </c>
      <c r="AK1018" s="18">
        <v>497970.058214285</v>
      </c>
      <c r="AL1018" s="18">
        <f t="shared" si="218"/>
        <v>32912.75996128784</v>
      </c>
      <c r="AM1018" s="19" t="s">
        <v>145</v>
      </c>
      <c r="AN1018" s="19">
        <v>500139.64031428599</v>
      </c>
      <c r="AO1018" s="19">
        <f t="shared" si="219"/>
        <v>55447.853693379824</v>
      </c>
      <c r="AP1018" s="18" t="s">
        <v>145</v>
      </c>
      <c r="AQ1018" s="18">
        <v>2147727.21081428</v>
      </c>
      <c r="AR1018" s="18">
        <f t="shared" si="220"/>
        <v>265151.50750793581</v>
      </c>
      <c r="AS1018" s="20" t="s">
        <v>145</v>
      </c>
      <c r="AT1018" s="20">
        <v>2820479.65828571</v>
      </c>
      <c r="AU1018" s="16">
        <f t="shared" si="221"/>
        <v>187906.70608165956</v>
      </c>
    </row>
    <row r="1019" spans="1:47" x14ac:dyDescent="0.2">
      <c r="A1019" s="16">
        <v>1016</v>
      </c>
      <c r="B1019" s="16">
        <v>766.86993408203102</v>
      </c>
      <c r="C1019" s="17">
        <v>7.6054500000000003</v>
      </c>
      <c r="F1019" s="18" t="s">
        <v>146</v>
      </c>
      <c r="G1019" s="18">
        <v>0</v>
      </c>
      <c r="I1019" s="19" t="s">
        <v>145</v>
      </c>
      <c r="J1019" s="19">
        <v>904032.27584285894</v>
      </c>
      <c r="K1019" s="19">
        <f t="shared" si="209"/>
        <v>105982.68181041724</v>
      </c>
      <c r="L1019" s="18" t="s">
        <v>146</v>
      </c>
      <c r="M1019" s="18">
        <v>0</v>
      </c>
      <c r="N1019" s="18">
        <f t="shared" si="210"/>
        <v>0</v>
      </c>
      <c r="O1019" s="19" t="s">
        <v>146</v>
      </c>
      <c r="P1019" s="19">
        <v>0</v>
      </c>
      <c r="Q1019" s="19">
        <f t="shared" si="211"/>
        <v>0</v>
      </c>
      <c r="R1019" s="18" t="s">
        <v>146</v>
      </c>
      <c r="S1019" s="18">
        <v>0</v>
      </c>
      <c r="T1019" s="18">
        <f t="shared" si="212"/>
        <v>0</v>
      </c>
      <c r="U1019" s="20" t="s">
        <v>145</v>
      </c>
      <c r="V1019" s="20">
        <v>31272.484242857401</v>
      </c>
      <c r="W1019" s="20">
        <f t="shared" si="213"/>
        <v>11249.095051387556</v>
      </c>
      <c r="X1019" s="18" t="s">
        <v>146</v>
      </c>
      <c r="Y1019" s="18">
        <v>0</v>
      </c>
      <c r="Z1019" s="23">
        <f t="shared" si="214"/>
        <v>0</v>
      </c>
      <c r="AA1019" s="20" t="s">
        <v>146</v>
      </c>
      <c r="AB1019" s="20">
        <v>0</v>
      </c>
      <c r="AC1019" s="24">
        <f t="shared" si="215"/>
        <v>0</v>
      </c>
      <c r="AD1019" s="18" t="s">
        <v>146</v>
      </c>
      <c r="AE1019" s="18">
        <v>0</v>
      </c>
      <c r="AF1019" s="18">
        <f t="shared" si="216"/>
        <v>0</v>
      </c>
      <c r="AG1019" s="19" t="s">
        <v>146</v>
      </c>
      <c r="AH1019" s="19">
        <v>0</v>
      </c>
      <c r="AI1019" s="19">
        <f t="shared" si="217"/>
        <v>0</v>
      </c>
      <c r="AJ1019" s="18" t="s">
        <v>145</v>
      </c>
      <c r="AK1019" s="18">
        <v>62300.6768857141</v>
      </c>
      <c r="AL1019" s="18">
        <f t="shared" si="218"/>
        <v>4117.6917968085982</v>
      </c>
      <c r="AM1019" s="19" t="s">
        <v>145</v>
      </c>
      <c r="AN1019" s="19">
        <v>67535.689800000095</v>
      </c>
      <c r="AO1019" s="19">
        <f t="shared" si="219"/>
        <v>7487.327028824845</v>
      </c>
      <c r="AP1019" s="18" t="s">
        <v>145</v>
      </c>
      <c r="AQ1019" s="18">
        <v>3933122.4893713999</v>
      </c>
      <c r="AR1019" s="18">
        <f t="shared" si="220"/>
        <v>485570.67770017282</v>
      </c>
      <c r="AS1019" s="20" t="s">
        <v>146</v>
      </c>
      <c r="AT1019" s="20">
        <v>0</v>
      </c>
      <c r="AU1019" s="16">
        <f t="shared" si="221"/>
        <v>0</v>
      </c>
    </row>
    <row r="1020" spans="1:47" x14ac:dyDescent="0.2">
      <c r="A1020" s="16">
        <v>1017</v>
      </c>
      <c r="B1020" s="16">
        <v>594.38098144531205</v>
      </c>
      <c r="C1020" s="17">
        <v>1.3359633333333301</v>
      </c>
      <c r="D1020" s="16" t="s">
        <v>1284</v>
      </c>
      <c r="E1020" s="16" t="s">
        <v>1285</v>
      </c>
      <c r="F1020" s="18" t="s">
        <v>146</v>
      </c>
      <c r="G1020" s="18">
        <v>0</v>
      </c>
      <c r="I1020" s="19" t="s">
        <v>145</v>
      </c>
      <c r="J1020" s="19">
        <v>976114.35327142803</v>
      </c>
      <c r="K1020" s="19">
        <f t="shared" si="209"/>
        <v>114433.10120415335</v>
      </c>
      <c r="L1020" s="18" t="s">
        <v>145</v>
      </c>
      <c r="M1020" s="18">
        <v>303969.11261428503</v>
      </c>
      <c r="N1020" s="18">
        <f t="shared" si="210"/>
        <v>49994.919837875823</v>
      </c>
      <c r="O1020" s="19" t="s">
        <v>146</v>
      </c>
      <c r="P1020" s="19">
        <v>0</v>
      </c>
      <c r="Q1020" s="19">
        <f t="shared" si="211"/>
        <v>0</v>
      </c>
      <c r="R1020" s="18" t="s">
        <v>145</v>
      </c>
      <c r="S1020" s="18">
        <v>268724.19491428498</v>
      </c>
      <c r="T1020" s="18">
        <f t="shared" si="212"/>
        <v>25938.628852730213</v>
      </c>
      <c r="U1020" s="20" t="s">
        <v>145</v>
      </c>
      <c r="V1020" s="20">
        <v>448860.69749999902</v>
      </c>
      <c r="W1020" s="20">
        <f t="shared" si="213"/>
        <v>161460.68255395649</v>
      </c>
      <c r="X1020" s="18" t="s">
        <v>146</v>
      </c>
      <c r="Y1020" s="18">
        <v>0</v>
      </c>
      <c r="Z1020" s="23">
        <f t="shared" si="214"/>
        <v>0</v>
      </c>
      <c r="AA1020" s="20" t="s">
        <v>145</v>
      </c>
      <c r="AB1020" s="20">
        <v>554829.84644285694</v>
      </c>
      <c r="AC1020" s="24">
        <f t="shared" si="215"/>
        <v>94680.861167723022</v>
      </c>
      <c r="AD1020" s="18" t="s">
        <v>146</v>
      </c>
      <c r="AE1020" s="18">
        <v>0</v>
      </c>
      <c r="AF1020" s="18">
        <f t="shared" si="216"/>
        <v>0</v>
      </c>
      <c r="AG1020" s="19" t="s">
        <v>145</v>
      </c>
      <c r="AH1020" s="19">
        <v>457038.10779999901</v>
      </c>
      <c r="AI1020" s="19">
        <f t="shared" si="217"/>
        <v>152346.03593333301</v>
      </c>
      <c r="AJ1020" s="18" t="s">
        <v>145</v>
      </c>
      <c r="AK1020" s="18">
        <v>557001.53501428501</v>
      </c>
      <c r="AL1020" s="18">
        <f t="shared" si="218"/>
        <v>36814.377727315594</v>
      </c>
      <c r="AM1020" s="19" t="s">
        <v>145</v>
      </c>
      <c r="AN1020" s="19">
        <v>554339.35485714301</v>
      </c>
      <c r="AO1020" s="19">
        <f t="shared" si="219"/>
        <v>61456.691225847346</v>
      </c>
      <c r="AP1020" s="18" t="s">
        <v>145</v>
      </c>
      <c r="AQ1020" s="18">
        <v>582055.96111428505</v>
      </c>
      <c r="AR1020" s="18">
        <f t="shared" si="220"/>
        <v>71858.760631393219</v>
      </c>
      <c r="AS1020" s="20" t="s">
        <v>145</v>
      </c>
      <c r="AT1020" s="20">
        <v>787168.41731428495</v>
      </c>
      <c r="AU1020" s="16">
        <f t="shared" si="221"/>
        <v>52442.932532597268</v>
      </c>
    </row>
    <row r="1021" spans="1:47" x14ac:dyDescent="0.2">
      <c r="A1021" s="16">
        <v>1018</v>
      </c>
      <c r="B1021" s="16">
        <v>691.664306640625</v>
      </c>
      <c r="C1021" s="17">
        <v>17.913939393939302</v>
      </c>
      <c r="D1021" s="16" t="s">
        <v>1286</v>
      </c>
      <c r="E1021" s="16" t="s">
        <v>1287</v>
      </c>
      <c r="F1021" s="18" t="s">
        <v>146</v>
      </c>
      <c r="G1021" s="18">
        <v>0</v>
      </c>
      <c r="I1021" s="19" t="s">
        <v>145</v>
      </c>
      <c r="J1021" s="19">
        <v>1465781.14485712</v>
      </c>
      <c r="K1021" s="19">
        <f t="shared" si="209"/>
        <v>171838.35226929895</v>
      </c>
      <c r="L1021" s="18" t="s">
        <v>145</v>
      </c>
      <c r="M1021" s="18">
        <v>1387446.88542855</v>
      </c>
      <c r="N1021" s="18">
        <f t="shared" si="210"/>
        <v>228198.5008928536</v>
      </c>
      <c r="O1021" s="19" t="s">
        <v>145</v>
      </c>
      <c r="P1021" s="19">
        <v>3571919.5309999501</v>
      </c>
      <c r="Q1021" s="19">
        <f t="shared" si="211"/>
        <v>858634.50264421874</v>
      </c>
      <c r="R1021" s="18" t="s">
        <v>145</v>
      </c>
      <c r="S1021" s="18">
        <v>1221903.91885712</v>
      </c>
      <c r="T1021" s="18">
        <f t="shared" si="212"/>
        <v>117944.39371207723</v>
      </c>
      <c r="U1021" s="20" t="s">
        <v>145</v>
      </c>
      <c r="V1021" s="20">
        <v>1269384.57799998</v>
      </c>
      <c r="W1021" s="20">
        <f t="shared" si="213"/>
        <v>456613.15755394968</v>
      </c>
      <c r="X1021" s="18" t="s">
        <v>146</v>
      </c>
      <c r="Y1021" s="18">
        <v>0</v>
      </c>
      <c r="Z1021" s="23">
        <f t="shared" si="214"/>
        <v>0</v>
      </c>
      <c r="AA1021" s="20" t="s">
        <v>145</v>
      </c>
      <c r="AB1021" s="20">
        <v>1260067.21628569</v>
      </c>
      <c r="AC1021" s="24">
        <f t="shared" si="215"/>
        <v>215028.53520233615</v>
      </c>
      <c r="AD1021" s="18" t="s">
        <v>146</v>
      </c>
      <c r="AE1021" s="18">
        <v>0</v>
      </c>
      <c r="AF1021" s="18">
        <f t="shared" si="216"/>
        <v>0</v>
      </c>
      <c r="AG1021" s="19" t="s">
        <v>145</v>
      </c>
      <c r="AH1021" s="19">
        <v>1341804.7437142599</v>
      </c>
      <c r="AI1021" s="19">
        <f t="shared" si="217"/>
        <v>447268.24790475331</v>
      </c>
      <c r="AJ1021" s="18" t="s">
        <v>145</v>
      </c>
      <c r="AK1021" s="18">
        <v>1460204.1245714</v>
      </c>
      <c r="AL1021" s="18">
        <f t="shared" si="218"/>
        <v>96510.517156074013</v>
      </c>
      <c r="AM1021" s="19" t="s">
        <v>145</v>
      </c>
      <c r="AN1021" s="19">
        <v>1343921.4751428401</v>
      </c>
      <c r="AO1021" s="19">
        <f t="shared" si="219"/>
        <v>148993.51165663416</v>
      </c>
      <c r="AP1021" s="18" t="s">
        <v>145</v>
      </c>
      <c r="AQ1021" s="18">
        <v>2307660.19471425</v>
      </c>
      <c r="AR1021" s="18">
        <f t="shared" si="220"/>
        <v>284896.32033509261</v>
      </c>
      <c r="AS1021" s="20" t="s">
        <v>145</v>
      </c>
      <c r="AT1021" s="20">
        <v>2246462.9344285401</v>
      </c>
      <c r="AU1021" s="16">
        <f t="shared" si="221"/>
        <v>149664.41934900335</v>
      </c>
    </row>
    <row r="1022" spans="1:47" x14ac:dyDescent="0.2">
      <c r="A1022" s="16">
        <v>1019</v>
      </c>
      <c r="B1022" s="16">
        <v>623.50836181640602</v>
      </c>
      <c r="C1022" s="17">
        <v>6.14451666666666</v>
      </c>
      <c r="D1022" s="16" t="s">
        <v>586</v>
      </c>
      <c r="E1022" s="16" t="s">
        <v>1288</v>
      </c>
      <c r="F1022" s="18" t="s">
        <v>146</v>
      </c>
      <c r="G1022" s="18">
        <v>0</v>
      </c>
      <c r="I1022" s="19" t="s">
        <v>145</v>
      </c>
      <c r="J1022" s="19">
        <v>1160783.6815428501</v>
      </c>
      <c r="K1022" s="19">
        <f t="shared" si="209"/>
        <v>136082.49490537518</v>
      </c>
      <c r="L1022" s="18" t="s">
        <v>145</v>
      </c>
      <c r="M1022" s="18">
        <v>5113101.2414142899</v>
      </c>
      <c r="N1022" s="18">
        <f t="shared" si="210"/>
        <v>840970.59891682398</v>
      </c>
      <c r="O1022" s="19" t="s">
        <v>145</v>
      </c>
      <c r="P1022" s="25">
        <v>96461571.200942993</v>
      </c>
      <c r="Q1022" s="19">
        <f t="shared" si="211"/>
        <v>23187877.692534372</v>
      </c>
      <c r="R1022" s="18" t="s">
        <v>145</v>
      </c>
      <c r="S1022" s="18">
        <v>1113158.91554285</v>
      </c>
      <c r="T1022" s="18">
        <f t="shared" si="212"/>
        <v>107447.77177054538</v>
      </c>
      <c r="U1022" s="20" t="s">
        <v>145</v>
      </c>
      <c r="V1022" s="20">
        <v>620265.63697142899</v>
      </c>
      <c r="W1022" s="20">
        <f t="shared" si="213"/>
        <v>223117.13560123346</v>
      </c>
      <c r="X1022" s="18" t="s">
        <v>146</v>
      </c>
      <c r="Y1022" s="18">
        <v>0</v>
      </c>
      <c r="Z1022" s="23">
        <f t="shared" si="214"/>
        <v>0</v>
      </c>
      <c r="AA1022" s="20" t="s">
        <v>145</v>
      </c>
      <c r="AB1022" s="20">
        <v>947505.55491428694</v>
      </c>
      <c r="AC1022" s="24">
        <f t="shared" si="215"/>
        <v>161690.36773281347</v>
      </c>
      <c r="AD1022" s="18" t="s">
        <v>146</v>
      </c>
      <c r="AE1022" s="18">
        <v>0</v>
      </c>
      <c r="AF1022" s="18">
        <f t="shared" si="216"/>
        <v>0</v>
      </c>
      <c r="AG1022" s="19" t="s">
        <v>145</v>
      </c>
      <c r="AH1022" s="19">
        <v>2772610.1606857199</v>
      </c>
      <c r="AI1022" s="19">
        <f t="shared" si="217"/>
        <v>924203.38689523994</v>
      </c>
      <c r="AJ1022" s="18" t="s">
        <v>145</v>
      </c>
      <c r="AK1022" s="18">
        <v>766420.49595714197</v>
      </c>
      <c r="AL1022" s="18">
        <f t="shared" si="218"/>
        <v>50655.683804173292</v>
      </c>
      <c r="AM1022" s="19" t="s">
        <v>145</v>
      </c>
      <c r="AN1022" s="19">
        <v>943981.45892857399</v>
      </c>
      <c r="AO1022" s="19">
        <f t="shared" si="219"/>
        <v>104654.26373930975</v>
      </c>
      <c r="AP1022" s="18" t="s">
        <v>145</v>
      </c>
      <c r="AQ1022" s="18">
        <v>4203177.2837571204</v>
      </c>
      <c r="AR1022" s="18">
        <f t="shared" si="220"/>
        <v>518910.77577248402</v>
      </c>
      <c r="AS1022" s="20" t="s">
        <v>145</v>
      </c>
      <c r="AT1022" s="20">
        <v>9481859.0089571495</v>
      </c>
      <c r="AU1022" s="16">
        <f t="shared" si="221"/>
        <v>631702.7987313224</v>
      </c>
    </row>
    <row r="1023" spans="1:47" x14ac:dyDescent="0.2">
      <c r="A1023" s="16">
        <v>1020</v>
      </c>
      <c r="B1023" s="16">
        <v>946.88439941406205</v>
      </c>
      <c r="C1023" s="17">
        <v>17.394380952380899</v>
      </c>
      <c r="F1023" s="18" t="s">
        <v>146</v>
      </c>
      <c r="G1023" s="18">
        <v>0</v>
      </c>
      <c r="I1023" s="19" t="s">
        <v>145</v>
      </c>
      <c r="J1023" s="19">
        <v>1225438.3259999801</v>
      </c>
      <c r="K1023" s="19">
        <f t="shared" si="209"/>
        <v>143662.17186400705</v>
      </c>
      <c r="L1023" s="18" t="s">
        <v>145</v>
      </c>
      <c r="M1023" s="18">
        <v>1328859.1699999799</v>
      </c>
      <c r="N1023" s="18">
        <f t="shared" si="210"/>
        <v>218562.36348683879</v>
      </c>
      <c r="O1023" s="19" t="s">
        <v>145</v>
      </c>
      <c r="P1023" s="19">
        <v>3678575.1865713801</v>
      </c>
      <c r="Q1023" s="19">
        <f t="shared" si="211"/>
        <v>884272.88138735096</v>
      </c>
      <c r="R1023" s="18" t="s">
        <v>146</v>
      </c>
      <c r="S1023" s="18">
        <v>0</v>
      </c>
      <c r="T1023" s="18">
        <f t="shared" si="212"/>
        <v>0</v>
      </c>
      <c r="U1023" s="20" t="s">
        <v>146</v>
      </c>
      <c r="V1023" s="20">
        <v>0</v>
      </c>
      <c r="W1023" s="20">
        <f t="shared" si="213"/>
        <v>0</v>
      </c>
      <c r="X1023" s="18" t="s">
        <v>146</v>
      </c>
      <c r="Y1023" s="18">
        <v>0</v>
      </c>
      <c r="Z1023" s="23">
        <f t="shared" si="214"/>
        <v>0</v>
      </c>
      <c r="AA1023" s="20" t="s">
        <v>146</v>
      </c>
      <c r="AB1023" s="20">
        <v>0</v>
      </c>
      <c r="AC1023" s="24">
        <f t="shared" si="215"/>
        <v>0</v>
      </c>
      <c r="AD1023" s="18" t="s">
        <v>146</v>
      </c>
      <c r="AE1023" s="18">
        <v>0</v>
      </c>
      <c r="AF1023" s="18">
        <f t="shared" si="216"/>
        <v>0</v>
      </c>
      <c r="AG1023" s="19" t="s">
        <v>145</v>
      </c>
      <c r="AH1023" s="19">
        <v>896990.90899998695</v>
      </c>
      <c r="AI1023" s="19">
        <f t="shared" si="217"/>
        <v>298996.96966666233</v>
      </c>
      <c r="AJ1023" s="18" t="s">
        <v>145</v>
      </c>
      <c r="AK1023" s="18">
        <v>1088256.71299998</v>
      </c>
      <c r="AL1023" s="18">
        <f t="shared" si="218"/>
        <v>71927.079510904165</v>
      </c>
      <c r="AM1023" s="19" t="s">
        <v>145</v>
      </c>
      <c r="AN1023" s="19">
        <v>971755.41042855801</v>
      </c>
      <c r="AO1023" s="19">
        <f t="shared" si="219"/>
        <v>107733.41579030578</v>
      </c>
      <c r="AP1023" s="18" t="s">
        <v>145</v>
      </c>
      <c r="AQ1023" s="18">
        <v>3950595.99199994</v>
      </c>
      <c r="AR1023" s="18">
        <f t="shared" si="220"/>
        <v>487727.90024690621</v>
      </c>
      <c r="AS1023" s="20" t="s">
        <v>146</v>
      </c>
      <c r="AT1023" s="20">
        <v>0</v>
      </c>
      <c r="AU1023" s="16">
        <f t="shared" si="221"/>
        <v>0</v>
      </c>
    </row>
    <row r="1024" spans="1:47" x14ac:dyDescent="0.2">
      <c r="A1024" s="16">
        <v>1021</v>
      </c>
      <c r="B1024" s="16">
        <v>646.77429199218705</v>
      </c>
      <c r="C1024" s="17">
        <v>1.3359666666666601</v>
      </c>
      <c r="F1024" s="18" t="s">
        <v>146</v>
      </c>
      <c r="G1024" s="18">
        <v>0</v>
      </c>
      <c r="I1024" s="19" t="s">
        <v>145</v>
      </c>
      <c r="J1024" s="19">
        <v>777832.48344285705</v>
      </c>
      <c r="K1024" s="19">
        <f t="shared" si="209"/>
        <v>91187.864412996147</v>
      </c>
      <c r="L1024" s="18" t="s">
        <v>145</v>
      </c>
      <c r="M1024" s="18">
        <v>830396.56284285698</v>
      </c>
      <c r="N1024" s="18">
        <f t="shared" si="210"/>
        <v>136578.38204652251</v>
      </c>
      <c r="O1024" s="19" t="s">
        <v>146</v>
      </c>
      <c r="P1024" s="19">
        <v>0</v>
      </c>
      <c r="Q1024" s="19">
        <f t="shared" si="211"/>
        <v>0</v>
      </c>
      <c r="R1024" s="18" t="s">
        <v>145</v>
      </c>
      <c r="S1024" s="18">
        <v>668168.83621428604</v>
      </c>
      <c r="T1024" s="18">
        <f t="shared" si="212"/>
        <v>64495.061410645372</v>
      </c>
      <c r="U1024" s="20" t="s">
        <v>145</v>
      </c>
      <c r="V1024" s="20">
        <v>704196.22105714201</v>
      </c>
      <c r="W1024" s="20">
        <f t="shared" si="213"/>
        <v>253307.99318602233</v>
      </c>
      <c r="X1024" s="18" t="s">
        <v>146</v>
      </c>
      <c r="Y1024" s="18">
        <v>0</v>
      </c>
      <c r="Z1024" s="23">
        <f t="shared" si="214"/>
        <v>0</v>
      </c>
      <c r="AA1024" s="20" t="s">
        <v>146</v>
      </c>
      <c r="AB1024" s="20">
        <v>0</v>
      </c>
      <c r="AC1024" s="24">
        <f t="shared" si="215"/>
        <v>0</v>
      </c>
      <c r="AD1024" s="18" t="s">
        <v>146</v>
      </c>
      <c r="AE1024" s="18">
        <v>0</v>
      </c>
      <c r="AF1024" s="18">
        <f t="shared" si="216"/>
        <v>0</v>
      </c>
      <c r="AG1024" s="19" t="s">
        <v>145</v>
      </c>
      <c r="AH1024" s="19">
        <v>679169.33207142795</v>
      </c>
      <c r="AI1024" s="19">
        <f t="shared" si="217"/>
        <v>226389.77735714265</v>
      </c>
      <c r="AJ1024" s="18" t="s">
        <v>145</v>
      </c>
      <c r="AK1024" s="18">
        <v>755891.01029999997</v>
      </c>
      <c r="AL1024" s="18">
        <f t="shared" si="218"/>
        <v>49959.74952412425</v>
      </c>
      <c r="AM1024" s="19" t="s">
        <v>145</v>
      </c>
      <c r="AN1024" s="19">
        <v>706834.40328571398</v>
      </c>
      <c r="AO1024" s="19">
        <f t="shared" si="219"/>
        <v>78363.015885334142</v>
      </c>
      <c r="AP1024" s="18" t="s">
        <v>145</v>
      </c>
      <c r="AQ1024" s="18">
        <v>729145.26241428498</v>
      </c>
      <c r="AR1024" s="18">
        <f t="shared" si="220"/>
        <v>90017.933631393214</v>
      </c>
      <c r="AS1024" s="20" t="s">
        <v>146</v>
      </c>
      <c r="AT1024" s="20">
        <v>0</v>
      </c>
      <c r="AU1024" s="16">
        <f t="shared" si="221"/>
        <v>0</v>
      </c>
    </row>
    <row r="1025" spans="1:47" x14ac:dyDescent="0.2">
      <c r="A1025" s="16">
        <v>1022</v>
      </c>
      <c r="B1025" s="16">
        <v>646.441162109375</v>
      </c>
      <c r="C1025" s="17">
        <v>1.3401666666666601</v>
      </c>
      <c r="D1025" s="16" t="s">
        <v>1289</v>
      </c>
      <c r="E1025" s="16" t="s">
        <v>1290</v>
      </c>
      <c r="F1025" s="18" t="s">
        <v>146</v>
      </c>
      <c r="G1025" s="18">
        <v>0</v>
      </c>
      <c r="I1025" s="19" t="s">
        <v>145</v>
      </c>
      <c r="J1025" s="19">
        <v>733842.60401428596</v>
      </c>
      <c r="K1025" s="19">
        <f t="shared" si="209"/>
        <v>86030.785933679479</v>
      </c>
      <c r="L1025" s="18" t="s">
        <v>145</v>
      </c>
      <c r="M1025" s="18">
        <v>823368.35375714197</v>
      </c>
      <c r="N1025" s="18">
        <f t="shared" si="210"/>
        <v>135422.42660479309</v>
      </c>
      <c r="O1025" s="19" t="s">
        <v>146</v>
      </c>
      <c r="P1025" s="19">
        <v>0</v>
      </c>
      <c r="Q1025" s="19">
        <f t="shared" si="211"/>
        <v>0</v>
      </c>
      <c r="R1025" s="18" t="s">
        <v>146</v>
      </c>
      <c r="S1025" s="18">
        <v>0</v>
      </c>
      <c r="T1025" s="18">
        <f t="shared" si="212"/>
        <v>0</v>
      </c>
      <c r="U1025" s="20" t="s">
        <v>145</v>
      </c>
      <c r="V1025" s="20">
        <v>673988.417185714</v>
      </c>
      <c r="W1025" s="20">
        <f t="shared" si="213"/>
        <v>242441.87668550864</v>
      </c>
      <c r="X1025" s="18" t="s">
        <v>146</v>
      </c>
      <c r="Y1025" s="18">
        <v>0</v>
      </c>
      <c r="Z1025" s="23">
        <f t="shared" si="214"/>
        <v>0</v>
      </c>
      <c r="AA1025" s="20" t="s">
        <v>146</v>
      </c>
      <c r="AB1025" s="20">
        <v>0</v>
      </c>
      <c r="AC1025" s="24">
        <f t="shared" si="215"/>
        <v>0</v>
      </c>
      <c r="AD1025" s="18" t="s">
        <v>145</v>
      </c>
      <c r="AE1025" s="18">
        <v>613514.28538571403</v>
      </c>
      <c r="AF1025" s="18">
        <f t="shared" si="216"/>
        <v>48005.812627990148</v>
      </c>
      <c r="AG1025" s="19" t="s">
        <v>145</v>
      </c>
      <c r="AH1025" s="19">
        <v>650874.15652857104</v>
      </c>
      <c r="AI1025" s="19">
        <f t="shared" si="217"/>
        <v>216958.05217619034</v>
      </c>
      <c r="AJ1025" s="18" t="s">
        <v>145</v>
      </c>
      <c r="AK1025" s="18">
        <v>712057.54985714296</v>
      </c>
      <c r="AL1025" s="18">
        <f t="shared" si="218"/>
        <v>47062.627221225572</v>
      </c>
      <c r="AM1025" s="19" t="s">
        <v>145</v>
      </c>
      <c r="AN1025" s="19">
        <v>677242.37728571403</v>
      </c>
      <c r="AO1025" s="19">
        <f t="shared" si="219"/>
        <v>75082.303468482714</v>
      </c>
      <c r="AP1025" s="18" t="s">
        <v>145</v>
      </c>
      <c r="AQ1025" s="18">
        <v>663712.63605714205</v>
      </c>
      <c r="AR1025" s="18">
        <f t="shared" si="220"/>
        <v>81939.83161199285</v>
      </c>
      <c r="AS1025" s="20" t="s">
        <v>146</v>
      </c>
      <c r="AT1025" s="20">
        <v>0</v>
      </c>
      <c r="AU1025" s="16">
        <f t="shared" si="221"/>
        <v>0</v>
      </c>
    </row>
    <row r="1026" spans="1:47" x14ac:dyDescent="0.2">
      <c r="A1026" s="16">
        <v>1023</v>
      </c>
      <c r="B1026" s="16">
        <v>655.77941894531205</v>
      </c>
      <c r="C1026" s="17">
        <v>1.88275833333333</v>
      </c>
      <c r="F1026" s="18" t="s">
        <v>146</v>
      </c>
      <c r="G1026" s="18">
        <v>0</v>
      </c>
      <c r="I1026" s="19" t="s">
        <v>145</v>
      </c>
      <c r="J1026" s="19">
        <v>751628.31337142806</v>
      </c>
      <c r="K1026" s="19">
        <f t="shared" si="209"/>
        <v>88115.863232289339</v>
      </c>
      <c r="L1026" s="18" t="s">
        <v>145</v>
      </c>
      <c r="M1026" s="18">
        <v>792983.40325714299</v>
      </c>
      <c r="N1026" s="18">
        <f t="shared" si="210"/>
        <v>130424.90185150378</v>
      </c>
      <c r="O1026" s="19" t="s">
        <v>146</v>
      </c>
      <c r="P1026" s="19">
        <v>0</v>
      </c>
      <c r="Q1026" s="19">
        <f t="shared" si="211"/>
        <v>0</v>
      </c>
      <c r="R1026" s="18" t="s">
        <v>145</v>
      </c>
      <c r="S1026" s="18">
        <v>693615.73438571405</v>
      </c>
      <c r="T1026" s="18">
        <f t="shared" si="212"/>
        <v>66951.325712906764</v>
      </c>
      <c r="U1026" s="20" t="s">
        <v>146</v>
      </c>
      <c r="V1026" s="20">
        <v>0</v>
      </c>
      <c r="W1026" s="20">
        <f t="shared" si="213"/>
        <v>0</v>
      </c>
      <c r="X1026" s="18" t="s">
        <v>146</v>
      </c>
      <c r="Y1026" s="18">
        <v>0</v>
      </c>
      <c r="Z1026" s="23">
        <f t="shared" si="214"/>
        <v>0</v>
      </c>
      <c r="AA1026" s="20" t="s">
        <v>146</v>
      </c>
      <c r="AB1026" s="20">
        <v>0</v>
      </c>
      <c r="AC1026" s="24">
        <f t="shared" si="215"/>
        <v>0</v>
      </c>
      <c r="AD1026" s="18" t="s">
        <v>146</v>
      </c>
      <c r="AE1026" s="18">
        <v>0</v>
      </c>
      <c r="AF1026" s="18">
        <f t="shared" si="216"/>
        <v>0</v>
      </c>
      <c r="AG1026" s="19" t="s">
        <v>146</v>
      </c>
      <c r="AH1026" s="19">
        <v>0</v>
      </c>
      <c r="AI1026" s="19">
        <f t="shared" si="217"/>
        <v>0</v>
      </c>
      <c r="AJ1026" s="18" t="s">
        <v>146</v>
      </c>
      <c r="AK1026" s="18">
        <v>0</v>
      </c>
      <c r="AL1026" s="18">
        <f t="shared" si="218"/>
        <v>0</v>
      </c>
      <c r="AM1026" s="19" t="s">
        <v>145</v>
      </c>
      <c r="AN1026" s="19">
        <v>692903.26762857102</v>
      </c>
      <c r="AO1026" s="19">
        <f t="shared" si="219"/>
        <v>76818.544082990134</v>
      </c>
      <c r="AP1026" s="18" t="s">
        <v>145</v>
      </c>
      <c r="AQ1026" s="18">
        <v>686969.02459999896</v>
      </c>
      <c r="AR1026" s="18">
        <f t="shared" si="220"/>
        <v>84810.990691357903</v>
      </c>
      <c r="AS1026" s="20" t="s">
        <v>145</v>
      </c>
      <c r="AT1026" s="20">
        <v>615261.24239999906</v>
      </c>
      <c r="AU1026" s="16">
        <f t="shared" si="221"/>
        <v>40990.089433710797</v>
      </c>
    </row>
    <row r="1027" spans="1:47" x14ac:dyDescent="0.2">
      <c r="A1027" s="16">
        <v>1024</v>
      </c>
      <c r="B1027" s="16">
        <v>720.55859375</v>
      </c>
      <c r="C1027" s="17">
        <v>7.1708699999999901</v>
      </c>
      <c r="D1027" s="16" t="s">
        <v>450</v>
      </c>
      <c r="E1027" s="16" t="s">
        <v>1291</v>
      </c>
      <c r="F1027" s="18" t="s">
        <v>146</v>
      </c>
      <c r="G1027" s="18">
        <v>0</v>
      </c>
      <c r="I1027" s="19" t="s">
        <v>145</v>
      </c>
      <c r="J1027" s="19">
        <v>1030787.84285713</v>
      </c>
      <c r="K1027" s="19">
        <f t="shared" si="209"/>
        <v>120842.65449673272</v>
      </c>
      <c r="L1027" s="18" t="s">
        <v>146</v>
      </c>
      <c r="M1027" s="18">
        <v>0</v>
      </c>
      <c r="N1027" s="18">
        <f t="shared" si="210"/>
        <v>0</v>
      </c>
      <c r="O1027" s="19" t="s">
        <v>146</v>
      </c>
      <c r="P1027" s="19">
        <v>0</v>
      </c>
      <c r="Q1027" s="19">
        <f t="shared" si="211"/>
        <v>0</v>
      </c>
      <c r="R1027" s="18" t="s">
        <v>146</v>
      </c>
      <c r="S1027" s="18">
        <v>0</v>
      </c>
      <c r="T1027" s="18">
        <f t="shared" si="212"/>
        <v>0</v>
      </c>
      <c r="U1027" s="20" t="s">
        <v>145</v>
      </c>
      <c r="V1027" s="20">
        <v>70948.600142857205</v>
      </c>
      <c r="W1027" s="20">
        <f t="shared" si="213"/>
        <v>25521.079188078133</v>
      </c>
      <c r="X1027" s="18" t="s">
        <v>146</v>
      </c>
      <c r="Y1027" s="18">
        <v>0</v>
      </c>
      <c r="Z1027" s="23">
        <f t="shared" si="214"/>
        <v>0</v>
      </c>
      <c r="AA1027" s="20" t="s">
        <v>146</v>
      </c>
      <c r="AB1027" s="20">
        <v>0</v>
      </c>
      <c r="AC1027" s="24">
        <f t="shared" si="215"/>
        <v>0</v>
      </c>
      <c r="AD1027" s="18" t="s">
        <v>146</v>
      </c>
      <c r="AE1027" s="18">
        <v>0</v>
      </c>
      <c r="AF1027" s="18">
        <f t="shared" si="216"/>
        <v>0</v>
      </c>
      <c r="AG1027" s="19" t="s">
        <v>146</v>
      </c>
      <c r="AH1027" s="19">
        <v>0</v>
      </c>
      <c r="AI1027" s="19">
        <f t="shared" si="217"/>
        <v>0</v>
      </c>
      <c r="AJ1027" s="18" t="s">
        <v>145</v>
      </c>
      <c r="AK1027" s="18">
        <v>69119.868642857007</v>
      </c>
      <c r="AL1027" s="18">
        <f t="shared" si="218"/>
        <v>4568.3984562364176</v>
      </c>
      <c r="AM1027" s="19" t="s">
        <v>145</v>
      </c>
      <c r="AN1027" s="19">
        <v>71382.622585714096</v>
      </c>
      <c r="AO1027" s="19">
        <f t="shared" si="219"/>
        <v>7913.8162511878163</v>
      </c>
      <c r="AP1027" s="18" t="s">
        <v>145</v>
      </c>
      <c r="AQ1027" s="18">
        <v>132088.196257142</v>
      </c>
      <c r="AR1027" s="18">
        <f t="shared" si="220"/>
        <v>16307.184723103952</v>
      </c>
      <c r="AS1027" s="20" t="s">
        <v>146</v>
      </c>
      <c r="AT1027" s="20">
        <v>0</v>
      </c>
      <c r="AU1027" s="16">
        <f t="shared" si="221"/>
        <v>0</v>
      </c>
    </row>
    <row r="1028" spans="1:47" x14ac:dyDescent="0.2">
      <c r="A1028" s="16">
        <v>1025</v>
      </c>
      <c r="B1028" s="16">
        <v>626.434326171875</v>
      </c>
      <c r="C1028" s="17">
        <v>1.91668333333333</v>
      </c>
      <c r="F1028" s="18" t="s">
        <v>146</v>
      </c>
      <c r="G1028" s="18">
        <v>0</v>
      </c>
      <c r="I1028" s="19" t="s">
        <v>145</v>
      </c>
      <c r="J1028" s="19">
        <v>739366.04841428599</v>
      </c>
      <c r="K1028" s="19">
        <f t="shared" si="209"/>
        <v>86678.317516328956</v>
      </c>
      <c r="L1028" s="18" t="s">
        <v>146</v>
      </c>
      <c r="M1028" s="18">
        <v>0</v>
      </c>
      <c r="N1028" s="18">
        <f t="shared" si="210"/>
        <v>0</v>
      </c>
      <c r="O1028" s="19" t="s">
        <v>146</v>
      </c>
      <c r="P1028" s="19">
        <v>0</v>
      </c>
      <c r="Q1028" s="19">
        <f t="shared" si="211"/>
        <v>0</v>
      </c>
      <c r="R1028" s="18" t="s">
        <v>146</v>
      </c>
      <c r="S1028" s="18">
        <v>0</v>
      </c>
      <c r="T1028" s="18">
        <f t="shared" si="212"/>
        <v>0</v>
      </c>
      <c r="U1028" s="20" t="s">
        <v>146</v>
      </c>
      <c r="V1028" s="20">
        <v>0</v>
      </c>
      <c r="W1028" s="20">
        <f t="shared" si="213"/>
        <v>0</v>
      </c>
      <c r="X1028" s="18" t="s">
        <v>146</v>
      </c>
      <c r="Y1028" s="18">
        <v>0</v>
      </c>
      <c r="Z1028" s="23">
        <f t="shared" si="214"/>
        <v>0</v>
      </c>
      <c r="AA1028" s="20" t="s">
        <v>146</v>
      </c>
      <c r="AB1028" s="20">
        <v>0</v>
      </c>
      <c r="AC1028" s="24">
        <f t="shared" si="215"/>
        <v>0</v>
      </c>
      <c r="AD1028" s="18" t="s">
        <v>146</v>
      </c>
      <c r="AE1028" s="18">
        <v>0</v>
      </c>
      <c r="AF1028" s="18">
        <f t="shared" si="216"/>
        <v>0</v>
      </c>
      <c r="AG1028" s="19" t="s">
        <v>146</v>
      </c>
      <c r="AH1028" s="19">
        <v>0</v>
      </c>
      <c r="AI1028" s="19">
        <f t="shared" si="217"/>
        <v>0</v>
      </c>
      <c r="AJ1028" s="18" t="s">
        <v>146</v>
      </c>
      <c r="AK1028" s="18">
        <v>0</v>
      </c>
      <c r="AL1028" s="18">
        <f t="shared" si="218"/>
        <v>0</v>
      </c>
      <c r="AM1028" s="19" t="s">
        <v>146</v>
      </c>
      <c r="AN1028" s="19">
        <v>0</v>
      </c>
      <c r="AO1028" s="19">
        <f t="shared" si="219"/>
        <v>0</v>
      </c>
      <c r="AP1028" s="18" t="s">
        <v>146</v>
      </c>
      <c r="AQ1028" s="18">
        <v>0</v>
      </c>
      <c r="AR1028" s="18">
        <f t="shared" si="220"/>
        <v>0</v>
      </c>
      <c r="AS1028" s="20" t="s">
        <v>145</v>
      </c>
      <c r="AT1028" s="20">
        <v>603124.65679999895</v>
      </c>
      <c r="AU1028" s="16">
        <f t="shared" si="221"/>
        <v>40181.522771485608</v>
      </c>
    </row>
    <row r="1029" spans="1:47" x14ac:dyDescent="0.2">
      <c r="A1029" s="16">
        <v>1026</v>
      </c>
      <c r="B1029" s="16">
        <v>779.54772949218705</v>
      </c>
      <c r="C1029" s="17">
        <v>4.9463833333333298</v>
      </c>
      <c r="D1029" s="16" t="s">
        <v>1292</v>
      </c>
      <c r="E1029" s="16" t="s">
        <v>1293</v>
      </c>
      <c r="F1029" s="18" t="s">
        <v>146</v>
      </c>
      <c r="G1029" s="18">
        <v>0</v>
      </c>
      <c r="I1029" s="19" t="s">
        <v>145</v>
      </c>
      <c r="J1029" s="19">
        <v>864128.26404285606</v>
      </c>
      <c r="K1029" s="19">
        <f t="shared" ref="K1029:K1092" si="222">J1029/8.53</f>
        <v>101304.60305308981</v>
      </c>
      <c r="L1029" s="18" t="s">
        <v>146</v>
      </c>
      <c r="M1029" s="18">
        <v>0</v>
      </c>
      <c r="N1029" s="18">
        <f t="shared" ref="N1029:N1092" si="223">M1029/6.08</f>
        <v>0</v>
      </c>
      <c r="O1029" s="19" t="s">
        <v>146</v>
      </c>
      <c r="P1029" s="19">
        <v>0</v>
      </c>
      <c r="Q1029" s="19">
        <f t="shared" ref="Q1029:Q1092" si="224">P1029/4.16</f>
        <v>0</v>
      </c>
      <c r="R1029" s="18" t="s">
        <v>146</v>
      </c>
      <c r="S1029" s="18">
        <v>0</v>
      </c>
      <c r="T1029" s="18">
        <f t="shared" ref="T1029:T1092" si="225">S1029/10.36</f>
        <v>0</v>
      </c>
      <c r="U1029" s="20" t="s">
        <v>146</v>
      </c>
      <c r="V1029" s="20">
        <v>0</v>
      </c>
      <c r="W1029" s="20">
        <f t="shared" ref="W1029:W1092" si="226">V1029/2.78</f>
        <v>0</v>
      </c>
      <c r="X1029" s="18" t="s">
        <v>146</v>
      </c>
      <c r="Y1029" s="18">
        <v>0</v>
      </c>
      <c r="Z1029" s="23">
        <f t="shared" ref="Z1029:Z1092" si="227">Y1029/5.14</f>
        <v>0</v>
      </c>
      <c r="AA1029" s="20" t="s">
        <v>146</v>
      </c>
      <c r="AB1029" s="20">
        <v>0</v>
      </c>
      <c r="AC1029" s="24">
        <f t="shared" ref="AC1029:AC1092" si="228">AB1029/5.86</f>
        <v>0</v>
      </c>
      <c r="AD1029" s="18" t="s">
        <v>146</v>
      </c>
      <c r="AE1029" s="18">
        <v>0</v>
      </c>
      <c r="AF1029" s="18">
        <f t="shared" ref="AF1029:AF1092" si="229">AE1029/12.78</f>
        <v>0</v>
      </c>
      <c r="AG1029" s="19" t="s">
        <v>146</v>
      </c>
      <c r="AH1029" s="19">
        <v>0</v>
      </c>
      <c r="AI1029" s="19">
        <f t="shared" ref="AI1029:AI1092" si="230">AH1029/3</f>
        <v>0</v>
      </c>
      <c r="AJ1029" s="18" t="s">
        <v>145</v>
      </c>
      <c r="AK1029" s="18">
        <v>828877.18709999695</v>
      </c>
      <c r="AL1029" s="18">
        <f t="shared" ref="AL1029:AL1092" si="231">AK1029/15.13</f>
        <v>54783.68718440165</v>
      </c>
      <c r="AM1029" s="19" t="s">
        <v>145</v>
      </c>
      <c r="AN1029" s="19">
        <v>1101379.1690285699</v>
      </c>
      <c r="AO1029" s="19">
        <f t="shared" ref="AO1029:AO1092" si="232">AN1029/9.02</f>
        <v>122104.12073487473</v>
      </c>
      <c r="AP1029" s="18" t="s">
        <v>146</v>
      </c>
      <c r="AQ1029" s="18">
        <v>0</v>
      </c>
      <c r="AR1029" s="18">
        <f t="shared" ref="AR1029:AR1092" si="233">AQ1029/8.1</f>
        <v>0</v>
      </c>
      <c r="AS1029" s="20" t="s">
        <v>145</v>
      </c>
      <c r="AT1029" s="20">
        <v>2610541.7102142898</v>
      </c>
      <c r="AU1029" s="16">
        <f t="shared" ref="AU1029:AU1092" si="234">AT1029/15.01</f>
        <v>173920.16723612856</v>
      </c>
    </row>
    <row r="1030" spans="1:47" x14ac:dyDescent="0.2">
      <c r="A1030" s="16">
        <v>1027</v>
      </c>
      <c r="B1030" s="16">
        <v>856.58270263671795</v>
      </c>
      <c r="C1030" s="17">
        <v>8.3003833333333308</v>
      </c>
      <c r="D1030" s="16" t="s">
        <v>957</v>
      </c>
      <c r="E1030" s="16" t="s">
        <v>958</v>
      </c>
      <c r="F1030" s="18" t="s">
        <v>146</v>
      </c>
      <c r="G1030" s="18">
        <v>0</v>
      </c>
      <c r="I1030" s="19" t="s">
        <v>145</v>
      </c>
      <c r="J1030" s="19">
        <v>1255526.05525715</v>
      </c>
      <c r="K1030" s="19">
        <f t="shared" si="222"/>
        <v>147189.45548149472</v>
      </c>
      <c r="L1030" s="18" t="s">
        <v>145</v>
      </c>
      <c r="M1030" s="18">
        <v>2186092.22849999</v>
      </c>
      <c r="N1030" s="18">
        <f t="shared" si="223"/>
        <v>359554.6428453931</v>
      </c>
      <c r="O1030" s="19" t="s">
        <v>146</v>
      </c>
      <c r="P1030" s="19">
        <v>0</v>
      </c>
      <c r="Q1030" s="19">
        <f t="shared" si="224"/>
        <v>0</v>
      </c>
      <c r="R1030" s="18" t="s">
        <v>145</v>
      </c>
      <c r="S1030" s="18">
        <v>1891031.9959285699</v>
      </c>
      <c r="T1030" s="18">
        <f t="shared" si="225"/>
        <v>182532.04593905117</v>
      </c>
      <c r="U1030" s="20" t="s">
        <v>145</v>
      </c>
      <c r="V1030" s="20">
        <v>2128152.4004571298</v>
      </c>
      <c r="W1030" s="20">
        <f t="shared" si="226"/>
        <v>765522.44620760076</v>
      </c>
      <c r="X1030" s="18" t="s">
        <v>146</v>
      </c>
      <c r="Y1030" s="18">
        <v>0</v>
      </c>
      <c r="Z1030" s="23">
        <f t="shared" si="227"/>
        <v>0</v>
      </c>
      <c r="AA1030" s="20" t="s">
        <v>145</v>
      </c>
      <c r="AB1030" s="20">
        <v>3030947.4919428099</v>
      </c>
      <c r="AC1030" s="24">
        <f t="shared" si="228"/>
        <v>517226.53446123033</v>
      </c>
      <c r="AD1030" s="18" t="s">
        <v>146</v>
      </c>
      <c r="AE1030" s="18">
        <v>0</v>
      </c>
      <c r="AF1030" s="18">
        <f t="shared" si="229"/>
        <v>0</v>
      </c>
      <c r="AG1030" s="19" t="s">
        <v>145</v>
      </c>
      <c r="AH1030" s="19">
        <v>1813953.6681285601</v>
      </c>
      <c r="AI1030" s="19">
        <f t="shared" si="230"/>
        <v>604651.22270952002</v>
      </c>
      <c r="AJ1030" s="18" t="s">
        <v>145</v>
      </c>
      <c r="AK1030" s="18">
        <v>2116495.98178571</v>
      </c>
      <c r="AL1030" s="18">
        <f t="shared" si="231"/>
        <v>139887.3748701725</v>
      </c>
      <c r="AM1030" s="19" t="s">
        <v>145</v>
      </c>
      <c r="AN1030" s="19">
        <v>2452020.7705999999</v>
      </c>
      <c r="AO1030" s="19">
        <f t="shared" si="232"/>
        <v>271842.65749445674</v>
      </c>
      <c r="AP1030" s="18" t="s">
        <v>145</v>
      </c>
      <c r="AQ1030" s="18">
        <v>8355131.6784142703</v>
      </c>
      <c r="AR1030" s="18">
        <f t="shared" si="233"/>
        <v>1031497.7380758359</v>
      </c>
      <c r="AS1030" s="20" t="s">
        <v>145</v>
      </c>
      <c r="AT1030" s="20">
        <v>7826467.3062429</v>
      </c>
      <c r="AU1030" s="16">
        <f t="shared" si="234"/>
        <v>521416.87583230512</v>
      </c>
    </row>
    <row r="1031" spans="1:47" x14ac:dyDescent="0.2">
      <c r="A1031" s="16">
        <v>1028</v>
      </c>
      <c r="B1031" s="16">
        <v>939.13436720402501</v>
      </c>
      <c r="C1031" s="17">
        <v>1.3697666666666599</v>
      </c>
      <c r="F1031" s="18" t="s">
        <v>146</v>
      </c>
      <c r="G1031" s="18">
        <v>0</v>
      </c>
      <c r="I1031" s="19" t="s">
        <v>145</v>
      </c>
      <c r="J1031" s="19">
        <v>675560.12974285695</v>
      </c>
      <c r="K1031" s="19">
        <f t="shared" si="222"/>
        <v>79198.13947747444</v>
      </c>
      <c r="L1031" s="18" t="s">
        <v>145</v>
      </c>
      <c r="M1031" s="18">
        <v>805284.57288571296</v>
      </c>
      <c r="N1031" s="18">
        <f t="shared" si="223"/>
        <v>132448.12054041331</v>
      </c>
      <c r="O1031" s="19" t="s">
        <v>146</v>
      </c>
      <c r="P1031" s="19">
        <v>0</v>
      </c>
      <c r="Q1031" s="19">
        <f t="shared" si="224"/>
        <v>0</v>
      </c>
      <c r="R1031" s="18" t="s">
        <v>146</v>
      </c>
      <c r="S1031" s="18">
        <v>0</v>
      </c>
      <c r="T1031" s="18">
        <f t="shared" si="225"/>
        <v>0</v>
      </c>
      <c r="U1031" s="20" t="s">
        <v>146</v>
      </c>
      <c r="V1031" s="20">
        <v>0</v>
      </c>
      <c r="W1031" s="20">
        <f t="shared" si="226"/>
        <v>0</v>
      </c>
      <c r="X1031" s="18" t="s">
        <v>146</v>
      </c>
      <c r="Y1031" s="18">
        <v>0</v>
      </c>
      <c r="Z1031" s="23">
        <f t="shared" si="227"/>
        <v>0</v>
      </c>
      <c r="AA1031" s="20" t="s">
        <v>146</v>
      </c>
      <c r="AB1031" s="20">
        <v>0</v>
      </c>
      <c r="AC1031" s="24">
        <f t="shared" si="228"/>
        <v>0</v>
      </c>
      <c r="AD1031" s="18" t="s">
        <v>146</v>
      </c>
      <c r="AE1031" s="18">
        <v>0</v>
      </c>
      <c r="AF1031" s="18">
        <f t="shared" si="229"/>
        <v>0</v>
      </c>
      <c r="AG1031" s="19" t="s">
        <v>145</v>
      </c>
      <c r="AH1031" s="19">
        <v>679890.68792857102</v>
      </c>
      <c r="AI1031" s="19">
        <f t="shared" si="230"/>
        <v>226630.22930952368</v>
      </c>
      <c r="AJ1031" s="18" t="s">
        <v>145</v>
      </c>
      <c r="AK1031" s="18">
        <v>686219.17278571404</v>
      </c>
      <c r="AL1031" s="18">
        <f t="shared" si="231"/>
        <v>45354.869318289093</v>
      </c>
      <c r="AM1031" s="19" t="s">
        <v>145</v>
      </c>
      <c r="AN1031" s="19">
        <v>701309.05542857095</v>
      </c>
      <c r="AO1031" s="19">
        <f t="shared" si="232"/>
        <v>77750.449604054433</v>
      </c>
      <c r="AP1031" s="18" t="s">
        <v>145</v>
      </c>
      <c r="AQ1031" s="18">
        <v>695813.897285713</v>
      </c>
      <c r="AR1031" s="18">
        <f t="shared" si="233"/>
        <v>85902.950282186794</v>
      </c>
      <c r="AS1031" s="20" t="s">
        <v>145</v>
      </c>
      <c r="AT1031" s="20">
        <v>604187.22388571396</v>
      </c>
      <c r="AU1031" s="16">
        <f t="shared" si="234"/>
        <v>40252.313383458626</v>
      </c>
    </row>
    <row r="1032" spans="1:47" x14ac:dyDescent="0.2">
      <c r="A1032" s="16">
        <v>1029</v>
      </c>
      <c r="B1032" s="16">
        <v>927.77825927734295</v>
      </c>
      <c r="C1032" s="17">
        <v>17.320916666666601</v>
      </c>
      <c r="D1032" s="16" t="s">
        <v>1294</v>
      </c>
      <c r="E1032" s="16" t="s">
        <v>1295</v>
      </c>
      <c r="F1032" s="18" t="s">
        <v>146</v>
      </c>
      <c r="G1032" s="18">
        <v>0</v>
      </c>
      <c r="I1032" s="19" t="s">
        <v>145</v>
      </c>
      <c r="J1032" s="19">
        <v>727744.96599999</v>
      </c>
      <c r="K1032" s="19">
        <f t="shared" si="222"/>
        <v>85315.939742085582</v>
      </c>
      <c r="L1032" s="18" t="s">
        <v>145</v>
      </c>
      <c r="M1032" s="18">
        <v>799143.86499998905</v>
      </c>
      <c r="N1032" s="18">
        <f t="shared" si="223"/>
        <v>131438.13569078766</v>
      </c>
      <c r="O1032" s="19" t="s">
        <v>145</v>
      </c>
      <c r="P1032" s="19">
        <v>2077889.64285718</v>
      </c>
      <c r="Q1032" s="19">
        <f t="shared" si="224"/>
        <v>499492.70260989899</v>
      </c>
      <c r="R1032" s="18" t="s">
        <v>145</v>
      </c>
      <c r="S1032" s="18">
        <v>797339.89699998905</v>
      </c>
      <c r="T1032" s="18">
        <f t="shared" si="225"/>
        <v>76963.310521234467</v>
      </c>
      <c r="U1032" s="20" t="s">
        <v>145</v>
      </c>
      <c r="V1032" s="20">
        <v>757527.48299999</v>
      </c>
      <c r="W1032" s="20">
        <f t="shared" si="226"/>
        <v>272491.90035970864</v>
      </c>
      <c r="X1032" s="18" t="s">
        <v>146</v>
      </c>
      <c r="Y1032" s="18">
        <v>0</v>
      </c>
      <c r="Z1032" s="23">
        <f t="shared" si="227"/>
        <v>0</v>
      </c>
      <c r="AA1032" s="20" t="s">
        <v>145</v>
      </c>
      <c r="AB1032" s="20">
        <v>768828.73242856096</v>
      </c>
      <c r="AC1032" s="24">
        <f t="shared" si="228"/>
        <v>131199.44239395237</v>
      </c>
      <c r="AD1032" s="18" t="s">
        <v>146</v>
      </c>
      <c r="AE1032" s="18">
        <v>0</v>
      </c>
      <c r="AF1032" s="18">
        <f t="shared" si="229"/>
        <v>0</v>
      </c>
      <c r="AG1032" s="19" t="s">
        <v>145</v>
      </c>
      <c r="AH1032" s="19">
        <v>794537.12799998897</v>
      </c>
      <c r="AI1032" s="19">
        <f t="shared" si="230"/>
        <v>264845.70933332964</v>
      </c>
      <c r="AJ1032" s="18" t="s">
        <v>145</v>
      </c>
      <c r="AK1032" s="18">
        <v>794033.61699998996</v>
      </c>
      <c r="AL1032" s="18">
        <f t="shared" si="231"/>
        <v>52480.74137475148</v>
      </c>
      <c r="AM1032" s="19" t="s">
        <v>145</v>
      </c>
      <c r="AN1032" s="19">
        <v>811562.13157141802</v>
      </c>
      <c r="AO1032" s="19">
        <f t="shared" si="232"/>
        <v>89973.628777319071</v>
      </c>
      <c r="AP1032" s="18" t="s">
        <v>145</v>
      </c>
      <c r="AQ1032" s="18">
        <v>697298.53299999004</v>
      </c>
      <c r="AR1032" s="18">
        <f t="shared" si="233"/>
        <v>86086.23864197408</v>
      </c>
      <c r="AS1032" s="20" t="s">
        <v>146</v>
      </c>
      <c r="AT1032" s="20">
        <v>0</v>
      </c>
      <c r="AU1032" s="16">
        <f t="shared" si="234"/>
        <v>0</v>
      </c>
    </row>
    <row r="1033" spans="1:47" x14ac:dyDescent="0.2">
      <c r="A1033" s="16">
        <v>1030</v>
      </c>
      <c r="B1033" s="16">
        <v>517.11053466796795</v>
      </c>
      <c r="C1033" s="17">
        <v>9.2930499999999991</v>
      </c>
      <c r="D1033" s="16" t="s">
        <v>1296</v>
      </c>
      <c r="E1033" s="16" t="s">
        <v>1297</v>
      </c>
      <c r="F1033" s="18" t="s">
        <v>146</v>
      </c>
      <c r="G1033" s="18">
        <v>0</v>
      </c>
      <c r="I1033" s="19" t="s">
        <v>145</v>
      </c>
      <c r="J1033" s="19">
        <v>836781.97610000195</v>
      </c>
      <c r="K1033" s="19">
        <f t="shared" si="222"/>
        <v>98098.707631887693</v>
      </c>
      <c r="L1033" s="18" t="s">
        <v>146</v>
      </c>
      <c r="M1033" s="18">
        <v>0</v>
      </c>
      <c r="N1033" s="18">
        <f t="shared" si="223"/>
        <v>0</v>
      </c>
      <c r="O1033" s="19" t="s">
        <v>146</v>
      </c>
      <c r="P1033" s="19">
        <v>0</v>
      </c>
      <c r="Q1033" s="19">
        <f t="shared" si="224"/>
        <v>0</v>
      </c>
      <c r="R1033" s="18" t="s">
        <v>146</v>
      </c>
      <c r="S1033" s="18">
        <v>0</v>
      </c>
      <c r="T1033" s="18">
        <f t="shared" si="225"/>
        <v>0</v>
      </c>
      <c r="U1033" s="20" t="s">
        <v>146</v>
      </c>
      <c r="V1033" s="20">
        <v>0</v>
      </c>
      <c r="W1033" s="20">
        <f t="shared" si="226"/>
        <v>0</v>
      </c>
      <c r="X1033" s="18" t="s">
        <v>146</v>
      </c>
      <c r="Y1033" s="18">
        <v>0</v>
      </c>
      <c r="Z1033" s="23">
        <f t="shared" si="227"/>
        <v>0</v>
      </c>
      <c r="AA1033" s="20" t="s">
        <v>146</v>
      </c>
      <c r="AB1033" s="20">
        <v>0</v>
      </c>
      <c r="AC1033" s="24">
        <f t="shared" si="228"/>
        <v>0</v>
      </c>
      <c r="AD1033" s="18" t="s">
        <v>146</v>
      </c>
      <c r="AE1033" s="18">
        <v>0</v>
      </c>
      <c r="AF1033" s="18">
        <f t="shared" si="229"/>
        <v>0</v>
      </c>
      <c r="AG1033" s="19" t="s">
        <v>146</v>
      </c>
      <c r="AH1033" s="19">
        <v>0</v>
      </c>
      <c r="AI1033" s="19">
        <f t="shared" si="230"/>
        <v>0</v>
      </c>
      <c r="AJ1033" s="18" t="s">
        <v>146</v>
      </c>
      <c r="AK1033" s="18">
        <v>0</v>
      </c>
      <c r="AL1033" s="18">
        <f t="shared" si="231"/>
        <v>0</v>
      </c>
      <c r="AM1033" s="19" t="s">
        <v>146</v>
      </c>
      <c r="AN1033" s="19">
        <v>0</v>
      </c>
      <c r="AO1033" s="19">
        <f t="shared" si="232"/>
        <v>0</v>
      </c>
      <c r="AP1033" s="18" t="s">
        <v>146</v>
      </c>
      <c r="AQ1033" s="18">
        <v>0</v>
      </c>
      <c r="AR1033" s="18">
        <f t="shared" si="233"/>
        <v>0</v>
      </c>
      <c r="AS1033" s="20" t="s">
        <v>146</v>
      </c>
      <c r="AT1033" s="20">
        <v>0</v>
      </c>
      <c r="AU1033" s="16">
        <f t="shared" si="234"/>
        <v>0</v>
      </c>
    </row>
    <row r="1034" spans="1:47" x14ac:dyDescent="0.2">
      <c r="A1034" s="16">
        <v>1031</v>
      </c>
      <c r="B1034" s="16">
        <v>531.65899658203102</v>
      </c>
      <c r="C1034" s="17">
        <v>5.4189233333333302</v>
      </c>
      <c r="F1034" s="18" t="s">
        <v>146</v>
      </c>
      <c r="G1034" s="18">
        <v>0</v>
      </c>
      <c r="I1034" s="19" t="s">
        <v>145</v>
      </c>
      <c r="J1034" s="19">
        <v>681752.66480000096</v>
      </c>
      <c r="K1034" s="19">
        <f t="shared" si="222"/>
        <v>79924.110762016528</v>
      </c>
      <c r="L1034" s="18" t="s">
        <v>146</v>
      </c>
      <c r="M1034" s="18">
        <v>0</v>
      </c>
      <c r="N1034" s="18">
        <f t="shared" si="223"/>
        <v>0</v>
      </c>
      <c r="O1034" s="19" t="s">
        <v>146</v>
      </c>
      <c r="P1034" s="19">
        <v>0</v>
      </c>
      <c r="Q1034" s="19">
        <f t="shared" si="224"/>
        <v>0</v>
      </c>
      <c r="R1034" s="18" t="s">
        <v>146</v>
      </c>
      <c r="S1034" s="18">
        <v>0</v>
      </c>
      <c r="T1034" s="18">
        <f t="shared" si="225"/>
        <v>0</v>
      </c>
      <c r="U1034" s="20" t="s">
        <v>145</v>
      </c>
      <c r="V1034" s="20">
        <v>2352163.76341428</v>
      </c>
      <c r="W1034" s="20">
        <f t="shared" si="226"/>
        <v>846102.07317060442</v>
      </c>
      <c r="X1034" s="18" t="s">
        <v>146</v>
      </c>
      <c r="Y1034" s="18">
        <v>0</v>
      </c>
      <c r="Z1034" s="23">
        <f t="shared" si="227"/>
        <v>0</v>
      </c>
      <c r="AA1034" s="20" t="s">
        <v>146</v>
      </c>
      <c r="AB1034" s="20">
        <v>0</v>
      </c>
      <c r="AC1034" s="24">
        <f t="shared" si="228"/>
        <v>0</v>
      </c>
      <c r="AD1034" s="18" t="s">
        <v>146</v>
      </c>
      <c r="AE1034" s="18">
        <v>0</v>
      </c>
      <c r="AF1034" s="18">
        <f t="shared" si="229"/>
        <v>0</v>
      </c>
      <c r="AG1034" s="19" t="s">
        <v>145</v>
      </c>
      <c r="AH1034" s="19">
        <v>838928.31474285503</v>
      </c>
      <c r="AI1034" s="19">
        <f t="shared" si="230"/>
        <v>279642.7715809517</v>
      </c>
      <c r="AJ1034" s="18" t="s">
        <v>146</v>
      </c>
      <c r="AK1034" s="18">
        <v>0</v>
      </c>
      <c r="AL1034" s="18">
        <f t="shared" si="231"/>
        <v>0</v>
      </c>
      <c r="AM1034" s="19" t="s">
        <v>145</v>
      </c>
      <c r="AN1034" s="19">
        <v>2055505.5383285701</v>
      </c>
      <c r="AO1034" s="19">
        <f t="shared" si="232"/>
        <v>227883.09737567298</v>
      </c>
      <c r="AP1034" s="18" t="s">
        <v>145</v>
      </c>
      <c r="AQ1034" s="18">
        <v>2714184.6708428701</v>
      </c>
      <c r="AR1034" s="18">
        <f t="shared" si="233"/>
        <v>335084.5272645519</v>
      </c>
      <c r="AS1034" s="20" t="s">
        <v>146</v>
      </c>
      <c r="AT1034" s="20">
        <v>0</v>
      </c>
      <c r="AU1034" s="16">
        <f t="shared" si="234"/>
        <v>0</v>
      </c>
    </row>
    <row r="1035" spans="1:47" x14ac:dyDescent="0.2">
      <c r="A1035" s="16">
        <v>1032</v>
      </c>
      <c r="B1035" s="16">
        <v>453.37296839420401</v>
      </c>
      <c r="C1035" s="17">
        <v>1.3585777777777699</v>
      </c>
      <c r="D1035" s="16" t="s">
        <v>1298</v>
      </c>
      <c r="E1035" s="16" t="s">
        <v>1299</v>
      </c>
      <c r="F1035" s="18" t="s">
        <v>146</v>
      </c>
      <c r="G1035" s="18">
        <v>0</v>
      </c>
      <c r="I1035" s="19" t="s">
        <v>145</v>
      </c>
      <c r="J1035" s="19">
        <v>672566.36922857095</v>
      </c>
      <c r="K1035" s="19">
        <f t="shared" si="222"/>
        <v>78847.171070172451</v>
      </c>
      <c r="L1035" s="18" t="s">
        <v>146</v>
      </c>
      <c r="M1035" s="18">
        <v>0</v>
      </c>
      <c r="N1035" s="18">
        <f t="shared" si="223"/>
        <v>0</v>
      </c>
      <c r="O1035" s="19" t="s">
        <v>146</v>
      </c>
      <c r="P1035" s="19">
        <v>0</v>
      </c>
      <c r="Q1035" s="19">
        <f t="shared" si="224"/>
        <v>0</v>
      </c>
      <c r="R1035" s="18" t="s">
        <v>146</v>
      </c>
      <c r="S1035" s="18">
        <v>0</v>
      </c>
      <c r="T1035" s="18">
        <f t="shared" si="225"/>
        <v>0</v>
      </c>
      <c r="U1035" s="20" t="s">
        <v>145</v>
      </c>
      <c r="V1035" s="20">
        <v>157383.990114285</v>
      </c>
      <c r="W1035" s="20">
        <f t="shared" si="226"/>
        <v>56612.946084275187</v>
      </c>
      <c r="X1035" s="18" t="s">
        <v>146</v>
      </c>
      <c r="Y1035" s="18">
        <v>0</v>
      </c>
      <c r="Z1035" s="23">
        <f t="shared" si="227"/>
        <v>0</v>
      </c>
      <c r="AA1035" s="20" t="s">
        <v>146</v>
      </c>
      <c r="AB1035" s="20">
        <v>0</v>
      </c>
      <c r="AC1035" s="24">
        <f t="shared" si="228"/>
        <v>0</v>
      </c>
      <c r="AD1035" s="18" t="s">
        <v>145</v>
      </c>
      <c r="AE1035" s="18">
        <v>45581.679799999903</v>
      </c>
      <c r="AF1035" s="18">
        <f t="shared" si="229"/>
        <v>3566.6416118935763</v>
      </c>
      <c r="AG1035" s="19" t="s">
        <v>146</v>
      </c>
      <c r="AH1035" s="19">
        <v>0</v>
      </c>
      <c r="AI1035" s="19">
        <f t="shared" si="230"/>
        <v>0</v>
      </c>
      <c r="AJ1035" s="18" t="s">
        <v>146</v>
      </c>
      <c r="AK1035" s="18">
        <v>0</v>
      </c>
      <c r="AL1035" s="18">
        <f t="shared" si="231"/>
        <v>0</v>
      </c>
      <c r="AM1035" s="19" t="s">
        <v>146</v>
      </c>
      <c r="AN1035" s="19">
        <v>0</v>
      </c>
      <c r="AO1035" s="19">
        <f t="shared" si="232"/>
        <v>0</v>
      </c>
      <c r="AP1035" s="18" t="s">
        <v>146</v>
      </c>
      <c r="AQ1035" s="18">
        <v>0</v>
      </c>
      <c r="AR1035" s="18">
        <f t="shared" si="233"/>
        <v>0</v>
      </c>
      <c r="AS1035" s="20" t="s">
        <v>146</v>
      </c>
      <c r="AT1035" s="20">
        <v>0</v>
      </c>
      <c r="AU1035" s="16">
        <f t="shared" si="234"/>
        <v>0</v>
      </c>
    </row>
    <row r="1036" spans="1:47" x14ac:dyDescent="0.2">
      <c r="A1036" s="16">
        <v>1033</v>
      </c>
      <c r="B1036" s="16">
        <v>602.41410391671297</v>
      </c>
      <c r="C1036" s="17">
        <v>1.4035833333333301</v>
      </c>
      <c r="D1036" s="16" t="s">
        <v>1300</v>
      </c>
      <c r="E1036" s="16" t="s">
        <v>1301</v>
      </c>
      <c r="F1036" s="18" t="s">
        <v>146</v>
      </c>
      <c r="G1036" s="18">
        <v>0</v>
      </c>
      <c r="I1036" s="19" t="s">
        <v>145</v>
      </c>
      <c r="J1036" s="19">
        <v>668345.00574285502</v>
      </c>
      <c r="K1036" s="19">
        <f t="shared" si="222"/>
        <v>78352.286722491801</v>
      </c>
      <c r="L1036" s="18" t="s">
        <v>145</v>
      </c>
      <c r="M1036" s="18">
        <v>731148.30149999994</v>
      </c>
      <c r="N1036" s="18">
        <f t="shared" si="223"/>
        <v>120254.65485197367</v>
      </c>
      <c r="O1036" s="19" t="s">
        <v>146</v>
      </c>
      <c r="P1036" s="19">
        <v>0</v>
      </c>
      <c r="Q1036" s="19">
        <f t="shared" si="224"/>
        <v>0</v>
      </c>
      <c r="R1036" s="18" t="s">
        <v>146</v>
      </c>
      <c r="S1036" s="18">
        <v>0</v>
      </c>
      <c r="T1036" s="18">
        <f t="shared" si="225"/>
        <v>0</v>
      </c>
      <c r="U1036" s="20" t="s">
        <v>145</v>
      </c>
      <c r="V1036" s="20">
        <v>583835.93834285601</v>
      </c>
      <c r="W1036" s="20">
        <f t="shared" si="226"/>
        <v>210012.92746145901</v>
      </c>
      <c r="X1036" s="18" t="s">
        <v>146</v>
      </c>
      <c r="Y1036" s="18">
        <v>0</v>
      </c>
      <c r="Z1036" s="23">
        <f t="shared" si="227"/>
        <v>0</v>
      </c>
      <c r="AA1036" s="20" t="s">
        <v>146</v>
      </c>
      <c r="AB1036" s="20">
        <v>0</v>
      </c>
      <c r="AC1036" s="24">
        <f t="shared" si="228"/>
        <v>0</v>
      </c>
      <c r="AD1036" s="18" t="s">
        <v>146</v>
      </c>
      <c r="AE1036" s="18">
        <v>0</v>
      </c>
      <c r="AF1036" s="18">
        <f t="shared" si="229"/>
        <v>0</v>
      </c>
      <c r="AG1036" s="19" t="s">
        <v>145</v>
      </c>
      <c r="AH1036" s="19">
        <v>583790.77945714199</v>
      </c>
      <c r="AI1036" s="19">
        <f t="shared" si="230"/>
        <v>194596.92648571401</v>
      </c>
      <c r="AJ1036" s="18" t="s">
        <v>145</v>
      </c>
      <c r="AK1036" s="18">
        <v>628290.12859999901</v>
      </c>
      <c r="AL1036" s="18">
        <f t="shared" si="231"/>
        <v>41526.115571711765</v>
      </c>
      <c r="AM1036" s="19" t="s">
        <v>145</v>
      </c>
      <c r="AN1036" s="19">
        <v>613043.06979999901</v>
      </c>
      <c r="AO1036" s="19">
        <f t="shared" si="232"/>
        <v>67964.863614190574</v>
      </c>
      <c r="AP1036" s="18" t="s">
        <v>146</v>
      </c>
      <c r="AQ1036" s="18">
        <v>0</v>
      </c>
      <c r="AR1036" s="18">
        <f t="shared" si="233"/>
        <v>0</v>
      </c>
      <c r="AS1036" s="20" t="s">
        <v>145</v>
      </c>
      <c r="AT1036" s="20">
        <v>553974.10957142804</v>
      </c>
      <c r="AU1036" s="16">
        <f t="shared" si="234"/>
        <v>36907.002636337646</v>
      </c>
    </row>
    <row r="1037" spans="1:47" x14ac:dyDescent="0.2">
      <c r="A1037" s="16">
        <v>1034</v>
      </c>
      <c r="B1037" s="16">
        <v>626.76220703125</v>
      </c>
      <c r="C1037" s="17">
        <v>1.8659666666666599</v>
      </c>
      <c r="F1037" s="18" t="s">
        <v>146</v>
      </c>
      <c r="G1037" s="18">
        <v>0</v>
      </c>
      <c r="I1037" s="19" t="s">
        <v>145</v>
      </c>
      <c r="J1037" s="19">
        <v>671414.33057142806</v>
      </c>
      <c r="K1037" s="19">
        <f t="shared" si="222"/>
        <v>78712.113783285822</v>
      </c>
      <c r="L1037" s="18" t="s">
        <v>146</v>
      </c>
      <c r="M1037" s="18">
        <v>0</v>
      </c>
      <c r="N1037" s="18">
        <f t="shared" si="223"/>
        <v>0</v>
      </c>
      <c r="O1037" s="19" t="s">
        <v>145</v>
      </c>
      <c r="P1037" s="19">
        <v>2347221.8649285701</v>
      </c>
      <c r="Q1037" s="19">
        <f t="shared" si="224"/>
        <v>564236.02522321395</v>
      </c>
      <c r="R1037" s="18" t="s">
        <v>146</v>
      </c>
      <c r="S1037" s="18">
        <v>0</v>
      </c>
      <c r="T1037" s="18">
        <f t="shared" si="225"/>
        <v>0</v>
      </c>
      <c r="U1037" s="20" t="s">
        <v>146</v>
      </c>
      <c r="V1037" s="20">
        <v>0</v>
      </c>
      <c r="W1037" s="20">
        <f t="shared" si="226"/>
        <v>0</v>
      </c>
      <c r="X1037" s="18" t="s">
        <v>146</v>
      </c>
      <c r="Y1037" s="18">
        <v>0</v>
      </c>
      <c r="Z1037" s="23">
        <f t="shared" si="227"/>
        <v>0</v>
      </c>
      <c r="AA1037" s="20" t="s">
        <v>146</v>
      </c>
      <c r="AB1037" s="20">
        <v>0</v>
      </c>
      <c r="AC1037" s="24">
        <f t="shared" si="228"/>
        <v>0</v>
      </c>
      <c r="AD1037" s="18" t="s">
        <v>146</v>
      </c>
      <c r="AE1037" s="18">
        <v>0</v>
      </c>
      <c r="AF1037" s="18">
        <f t="shared" si="229"/>
        <v>0</v>
      </c>
      <c r="AG1037" s="19" t="s">
        <v>146</v>
      </c>
      <c r="AH1037" s="19">
        <v>0</v>
      </c>
      <c r="AI1037" s="19">
        <f t="shared" si="230"/>
        <v>0</v>
      </c>
      <c r="AJ1037" s="18" t="s">
        <v>146</v>
      </c>
      <c r="AK1037" s="18">
        <v>0</v>
      </c>
      <c r="AL1037" s="18">
        <f t="shared" si="231"/>
        <v>0</v>
      </c>
      <c r="AM1037" s="19" t="s">
        <v>146</v>
      </c>
      <c r="AN1037" s="19">
        <v>0</v>
      </c>
      <c r="AO1037" s="19">
        <f t="shared" si="232"/>
        <v>0</v>
      </c>
      <c r="AP1037" s="18" t="s">
        <v>146</v>
      </c>
      <c r="AQ1037" s="18">
        <v>0</v>
      </c>
      <c r="AR1037" s="18">
        <f t="shared" si="233"/>
        <v>0</v>
      </c>
      <c r="AS1037" s="20" t="s">
        <v>146</v>
      </c>
      <c r="AT1037" s="20">
        <v>0</v>
      </c>
      <c r="AU1037" s="16">
        <f t="shared" si="234"/>
        <v>0</v>
      </c>
    </row>
    <row r="1038" spans="1:47" x14ac:dyDescent="0.2">
      <c r="A1038" s="16">
        <v>1035</v>
      </c>
      <c r="B1038" s="16">
        <v>616.60296630859295</v>
      </c>
      <c r="C1038" s="17">
        <v>14.272743333333301</v>
      </c>
      <c r="D1038" s="16" t="s">
        <v>1302</v>
      </c>
      <c r="E1038" s="16" t="s">
        <v>1303</v>
      </c>
      <c r="F1038" s="18" t="s">
        <v>146</v>
      </c>
      <c r="G1038" s="18">
        <v>0</v>
      </c>
      <c r="I1038" s="19" t="s">
        <v>145</v>
      </c>
      <c r="J1038" s="19">
        <v>769667.44181427395</v>
      </c>
      <c r="K1038" s="19">
        <f t="shared" si="222"/>
        <v>90230.649685143493</v>
      </c>
      <c r="L1038" s="18" t="s">
        <v>145</v>
      </c>
      <c r="M1038" s="18">
        <v>4453606.1418857099</v>
      </c>
      <c r="N1038" s="18">
        <f t="shared" si="223"/>
        <v>732501.01017857075</v>
      </c>
      <c r="O1038" s="19" t="s">
        <v>146</v>
      </c>
      <c r="P1038" s="19">
        <v>0</v>
      </c>
      <c r="Q1038" s="19">
        <f t="shared" si="224"/>
        <v>0</v>
      </c>
      <c r="R1038" s="18" t="s">
        <v>145</v>
      </c>
      <c r="S1038" s="18">
        <v>1036810.9152</v>
      </c>
      <c r="T1038" s="18">
        <f t="shared" si="225"/>
        <v>100078.27366795368</v>
      </c>
      <c r="U1038" s="20" t="s">
        <v>145</v>
      </c>
      <c r="V1038" s="20">
        <v>698696.60655714397</v>
      </c>
      <c r="W1038" s="20">
        <f t="shared" si="226"/>
        <v>251329.71458890074</v>
      </c>
      <c r="X1038" s="18" t="s">
        <v>146</v>
      </c>
      <c r="Y1038" s="18">
        <v>0</v>
      </c>
      <c r="Z1038" s="23">
        <f t="shared" si="227"/>
        <v>0</v>
      </c>
      <c r="AA1038" s="20" t="s">
        <v>145</v>
      </c>
      <c r="AB1038" s="20">
        <v>914474.34230000095</v>
      </c>
      <c r="AC1038" s="24">
        <f t="shared" si="228"/>
        <v>156053.64203071687</v>
      </c>
      <c r="AD1038" s="18" t="s">
        <v>146</v>
      </c>
      <c r="AE1038" s="18">
        <v>0</v>
      </c>
      <c r="AF1038" s="18">
        <f t="shared" si="229"/>
        <v>0</v>
      </c>
      <c r="AG1038" s="19" t="s">
        <v>145</v>
      </c>
      <c r="AH1038" s="19">
        <v>1355736.3225856901</v>
      </c>
      <c r="AI1038" s="19">
        <f t="shared" si="230"/>
        <v>451912.10752856336</v>
      </c>
      <c r="AJ1038" s="18" t="s">
        <v>145</v>
      </c>
      <c r="AK1038" s="18">
        <v>493237.41069999197</v>
      </c>
      <c r="AL1038" s="18">
        <f t="shared" si="231"/>
        <v>32599.961050891736</v>
      </c>
      <c r="AM1038" s="19" t="s">
        <v>145</v>
      </c>
      <c r="AN1038" s="19">
        <v>636130.35045714094</v>
      </c>
      <c r="AO1038" s="19">
        <f t="shared" si="232"/>
        <v>70524.429097244007</v>
      </c>
      <c r="AP1038" s="18" t="s">
        <v>145</v>
      </c>
      <c r="AQ1038" s="18">
        <v>3282847.7625285699</v>
      </c>
      <c r="AR1038" s="18">
        <f t="shared" si="233"/>
        <v>405289.8472257494</v>
      </c>
      <c r="AS1038" s="20" t="s">
        <v>145</v>
      </c>
      <c r="AT1038" s="20">
        <v>7388660.4720714204</v>
      </c>
      <c r="AU1038" s="16">
        <f t="shared" si="234"/>
        <v>492249.19867231318</v>
      </c>
    </row>
    <row r="1039" spans="1:47" x14ac:dyDescent="0.2">
      <c r="A1039" s="16">
        <v>1036</v>
      </c>
      <c r="B1039" s="16">
        <v>125.001457214355</v>
      </c>
      <c r="C1039" s="17">
        <v>6.4080816666666598</v>
      </c>
      <c r="F1039" s="18" t="s">
        <v>146</v>
      </c>
      <c r="G1039" s="18">
        <v>0</v>
      </c>
      <c r="I1039" s="19" t="s">
        <v>145</v>
      </c>
      <c r="J1039" s="19">
        <v>893579.563585717</v>
      </c>
      <c r="K1039" s="19">
        <f t="shared" si="222"/>
        <v>104757.27591860693</v>
      </c>
      <c r="L1039" s="18" t="s">
        <v>145</v>
      </c>
      <c r="M1039" s="18">
        <v>1276485.2000428501</v>
      </c>
      <c r="N1039" s="18">
        <f t="shared" si="223"/>
        <v>209948.22369125823</v>
      </c>
      <c r="O1039" s="19" t="s">
        <v>146</v>
      </c>
      <c r="P1039" s="19">
        <v>0</v>
      </c>
      <c r="Q1039" s="19">
        <f t="shared" si="224"/>
        <v>0</v>
      </c>
      <c r="R1039" s="18" t="s">
        <v>145</v>
      </c>
      <c r="S1039" s="18">
        <v>824812.41258571495</v>
      </c>
      <c r="T1039" s="18">
        <f t="shared" si="225"/>
        <v>79615.097739933874</v>
      </c>
      <c r="U1039" s="20" t="s">
        <v>145</v>
      </c>
      <c r="V1039" s="20">
        <v>844681.458171429</v>
      </c>
      <c r="W1039" s="20">
        <f t="shared" si="226"/>
        <v>303842.25114080182</v>
      </c>
      <c r="X1039" s="18" t="s">
        <v>146</v>
      </c>
      <c r="Y1039" s="18">
        <v>0</v>
      </c>
      <c r="Z1039" s="23">
        <f t="shared" si="227"/>
        <v>0</v>
      </c>
      <c r="AA1039" s="20" t="s">
        <v>145</v>
      </c>
      <c r="AB1039" s="20">
        <v>1087639.9065</v>
      </c>
      <c r="AC1039" s="24">
        <f t="shared" si="228"/>
        <v>185604.07960750852</v>
      </c>
      <c r="AD1039" s="18" t="s">
        <v>146</v>
      </c>
      <c r="AE1039" s="18">
        <v>0</v>
      </c>
      <c r="AF1039" s="18">
        <f t="shared" si="229"/>
        <v>0</v>
      </c>
      <c r="AG1039" s="19" t="s">
        <v>145</v>
      </c>
      <c r="AH1039" s="19">
        <v>1122456.2616999999</v>
      </c>
      <c r="AI1039" s="19">
        <f t="shared" si="230"/>
        <v>374152.08723333332</v>
      </c>
      <c r="AJ1039" s="18" t="s">
        <v>145</v>
      </c>
      <c r="AK1039" s="18">
        <v>1024104.5425857099</v>
      </c>
      <c r="AL1039" s="18">
        <f t="shared" si="231"/>
        <v>67687.015372485781</v>
      </c>
      <c r="AM1039" s="19" t="s">
        <v>145</v>
      </c>
      <c r="AN1039" s="19">
        <v>1155609.5713428501</v>
      </c>
      <c r="AO1039" s="19">
        <f t="shared" si="232"/>
        <v>128116.36045929603</v>
      </c>
      <c r="AP1039" s="18" t="s">
        <v>145</v>
      </c>
      <c r="AQ1039" s="18">
        <v>2942949.1938857101</v>
      </c>
      <c r="AR1039" s="18">
        <f t="shared" si="233"/>
        <v>363327.06097354449</v>
      </c>
      <c r="AS1039" s="20" t="s">
        <v>145</v>
      </c>
      <c r="AT1039" s="20">
        <v>3177662.9801999899</v>
      </c>
      <c r="AU1039" s="16">
        <f t="shared" si="234"/>
        <v>211703.06330446302</v>
      </c>
    </row>
    <row r="1040" spans="1:47" x14ac:dyDescent="0.2">
      <c r="A1040" s="16">
        <v>1037</v>
      </c>
      <c r="B1040" s="16">
        <v>700.14360638651704</v>
      </c>
      <c r="C1040" s="17">
        <v>1.8083466666666601</v>
      </c>
      <c r="F1040" s="18" t="s">
        <v>146</v>
      </c>
      <c r="G1040" s="18">
        <v>0</v>
      </c>
      <c r="I1040" s="19" t="s">
        <v>145</v>
      </c>
      <c r="J1040" s="19">
        <v>697226.991528571</v>
      </c>
      <c r="K1040" s="19">
        <f t="shared" si="222"/>
        <v>81738.217060793788</v>
      </c>
      <c r="L1040" s="18" t="s">
        <v>145</v>
      </c>
      <c r="M1040" s="18">
        <v>696532.21801428497</v>
      </c>
      <c r="N1040" s="18">
        <f t="shared" si="223"/>
        <v>114561.22006813898</v>
      </c>
      <c r="O1040" s="19" t="s">
        <v>145</v>
      </c>
      <c r="P1040" s="19">
        <v>190272.40255714301</v>
      </c>
      <c r="Q1040" s="19">
        <f t="shared" si="224"/>
        <v>45738.558307005529</v>
      </c>
      <c r="R1040" s="18" t="s">
        <v>146</v>
      </c>
      <c r="S1040" s="18">
        <v>0</v>
      </c>
      <c r="T1040" s="18">
        <f t="shared" si="225"/>
        <v>0</v>
      </c>
      <c r="U1040" s="20" t="s">
        <v>146</v>
      </c>
      <c r="V1040" s="20">
        <v>0</v>
      </c>
      <c r="W1040" s="20">
        <f t="shared" si="226"/>
        <v>0</v>
      </c>
      <c r="X1040" s="18" t="s">
        <v>146</v>
      </c>
      <c r="Y1040" s="18">
        <v>0</v>
      </c>
      <c r="Z1040" s="23">
        <f t="shared" si="227"/>
        <v>0</v>
      </c>
      <c r="AA1040" s="20" t="s">
        <v>146</v>
      </c>
      <c r="AB1040" s="20">
        <v>0</v>
      </c>
      <c r="AC1040" s="24">
        <f t="shared" si="228"/>
        <v>0</v>
      </c>
      <c r="AD1040" s="18" t="s">
        <v>146</v>
      </c>
      <c r="AE1040" s="18">
        <v>0</v>
      </c>
      <c r="AF1040" s="18">
        <f t="shared" si="229"/>
        <v>0</v>
      </c>
      <c r="AG1040" s="19" t="s">
        <v>146</v>
      </c>
      <c r="AH1040" s="19">
        <v>0</v>
      </c>
      <c r="AI1040" s="19">
        <f t="shared" si="230"/>
        <v>0</v>
      </c>
      <c r="AJ1040" s="18" t="s">
        <v>146</v>
      </c>
      <c r="AK1040" s="18">
        <v>0</v>
      </c>
      <c r="AL1040" s="18">
        <f t="shared" si="231"/>
        <v>0</v>
      </c>
      <c r="AM1040" s="19" t="s">
        <v>146</v>
      </c>
      <c r="AN1040" s="19">
        <v>0</v>
      </c>
      <c r="AO1040" s="19">
        <f t="shared" si="232"/>
        <v>0</v>
      </c>
      <c r="AP1040" s="18" t="s">
        <v>145</v>
      </c>
      <c r="AQ1040" s="18">
        <v>623889.31341428496</v>
      </c>
      <c r="AR1040" s="18">
        <f t="shared" si="233"/>
        <v>77023.372026454934</v>
      </c>
      <c r="AS1040" s="20" t="s">
        <v>145</v>
      </c>
      <c r="AT1040" s="20">
        <v>532805.26227142802</v>
      </c>
      <c r="AU1040" s="16">
        <f t="shared" si="234"/>
        <v>35496.686360521519</v>
      </c>
    </row>
    <row r="1041" spans="1:47" x14ac:dyDescent="0.2">
      <c r="A1041" s="16">
        <v>1038</v>
      </c>
      <c r="B1041" s="16">
        <v>602.74686075846296</v>
      </c>
      <c r="C1041" s="17">
        <v>1.3968033333333301</v>
      </c>
      <c r="F1041" s="18" t="s">
        <v>146</v>
      </c>
      <c r="G1041" s="18">
        <v>0</v>
      </c>
      <c r="I1041" s="19" t="s">
        <v>145</v>
      </c>
      <c r="J1041" s="19">
        <v>632586.34452856996</v>
      </c>
      <c r="K1041" s="19">
        <f t="shared" si="222"/>
        <v>74160.18107017233</v>
      </c>
      <c r="L1041" s="18" t="s">
        <v>145</v>
      </c>
      <c r="M1041" s="18">
        <v>679989.38344285695</v>
      </c>
      <c r="N1041" s="18">
        <f t="shared" si="223"/>
        <v>111840.35911889095</v>
      </c>
      <c r="O1041" s="19" t="s">
        <v>145</v>
      </c>
      <c r="P1041" s="19">
        <v>1868318.38567142</v>
      </c>
      <c r="Q1041" s="19">
        <f t="shared" si="224"/>
        <v>449114.99655562983</v>
      </c>
      <c r="R1041" s="18" t="s">
        <v>145</v>
      </c>
      <c r="S1041" s="18">
        <v>559752.12299999897</v>
      </c>
      <c r="T1041" s="18">
        <f t="shared" si="225"/>
        <v>54030.127702702608</v>
      </c>
      <c r="U1041" s="20" t="s">
        <v>145</v>
      </c>
      <c r="V1041" s="20">
        <v>566938.57127142698</v>
      </c>
      <c r="W1041" s="20">
        <f t="shared" si="226"/>
        <v>203934.73786741978</v>
      </c>
      <c r="X1041" s="18" t="s">
        <v>146</v>
      </c>
      <c r="Y1041" s="18">
        <v>0</v>
      </c>
      <c r="Z1041" s="23">
        <f t="shared" si="227"/>
        <v>0</v>
      </c>
      <c r="AA1041" s="20" t="s">
        <v>146</v>
      </c>
      <c r="AB1041" s="20">
        <v>0</v>
      </c>
      <c r="AC1041" s="24">
        <f t="shared" si="228"/>
        <v>0</v>
      </c>
      <c r="AD1041" s="18" t="s">
        <v>145</v>
      </c>
      <c r="AE1041" s="18">
        <v>533723.00068571302</v>
      </c>
      <c r="AF1041" s="18">
        <f t="shared" si="229"/>
        <v>41762.363120947812</v>
      </c>
      <c r="AG1041" s="19" t="s">
        <v>146</v>
      </c>
      <c r="AH1041" s="19">
        <v>0</v>
      </c>
      <c r="AI1041" s="19">
        <f t="shared" si="230"/>
        <v>0</v>
      </c>
      <c r="AJ1041" s="18" t="s">
        <v>145</v>
      </c>
      <c r="AK1041" s="18">
        <v>578289.02134285704</v>
      </c>
      <c r="AL1041" s="18">
        <f t="shared" si="231"/>
        <v>38221.349725238404</v>
      </c>
      <c r="AM1041" s="19" t="s">
        <v>145</v>
      </c>
      <c r="AN1041" s="19">
        <v>565387.00234285602</v>
      </c>
      <c r="AO1041" s="19">
        <f t="shared" si="232"/>
        <v>62681.485847323289</v>
      </c>
      <c r="AP1041" s="18" t="s">
        <v>145</v>
      </c>
      <c r="AQ1041" s="18">
        <v>581077.743242856</v>
      </c>
      <c r="AR1041" s="18">
        <f t="shared" si="233"/>
        <v>71737.99299294519</v>
      </c>
      <c r="AS1041" s="20" t="s">
        <v>145</v>
      </c>
      <c r="AT1041" s="20">
        <v>509730.17671428499</v>
      </c>
      <c r="AU1041" s="16">
        <f t="shared" si="234"/>
        <v>33959.37219948601</v>
      </c>
    </row>
    <row r="1042" spans="1:47" x14ac:dyDescent="0.2">
      <c r="A1042" s="16">
        <v>1039</v>
      </c>
      <c r="B1042" s="16">
        <v>516.66375732421795</v>
      </c>
      <c r="C1042" s="17">
        <v>9.2930499999999991</v>
      </c>
      <c r="F1042" s="18" t="s">
        <v>146</v>
      </c>
      <c r="G1042" s="18">
        <v>0</v>
      </c>
      <c r="I1042" s="19" t="s">
        <v>145</v>
      </c>
      <c r="J1042" s="19">
        <v>789297.56028571597</v>
      </c>
      <c r="K1042" s="19">
        <f t="shared" si="222"/>
        <v>92531.953140177735</v>
      </c>
      <c r="L1042" s="18" t="s">
        <v>146</v>
      </c>
      <c r="M1042" s="18">
        <v>0</v>
      </c>
      <c r="N1042" s="18">
        <f t="shared" si="223"/>
        <v>0</v>
      </c>
      <c r="O1042" s="19" t="s">
        <v>146</v>
      </c>
      <c r="P1042" s="19">
        <v>0</v>
      </c>
      <c r="Q1042" s="19">
        <f t="shared" si="224"/>
        <v>0</v>
      </c>
      <c r="R1042" s="18" t="s">
        <v>146</v>
      </c>
      <c r="S1042" s="18">
        <v>0</v>
      </c>
      <c r="T1042" s="18">
        <f t="shared" si="225"/>
        <v>0</v>
      </c>
      <c r="U1042" s="20" t="s">
        <v>146</v>
      </c>
      <c r="V1042" s="20">
        <v>0</v>
      </c>
      <c r="W1042" s="20">
        <f t="shared" si="226"/>
        <v>0</v>
      </c>
      <c r="X1042" s="18" t="s">
        <v>146</v>
      </c>
      <c r="Y1042" s="18">
        <v>0</v>
      </c>
      <c r="Z1042" s="23">
        <f t="shared" si="227"/>
        <v>0</v>
      </c>
      <c r="AA1042" s="20" t="s">
        <v>146</v>
      </c>
      <c r="AB1042" s="20">
        <v>0</v>
      </c>
      <c r="AC1042" s="24">
        <f t="shared" si="228"/>
        <v>0</v>
      </c>
      <c r="AD1042" s="18" t="s">
        <v>146</v>
      </c>
      <c r="AE1042" s="18">
        <v>0</v>
      </c>
      <c r="AF1042" s="18">
        <f t="shared" si="229"/>
        <v>0</v>
      </c>
      <c r="AG1042" s="19" t="s">
        <v>146</v>
      </c>
      <c r="AH1042" s="19">
        <v>0</v>
      </c>
      <c r="AI1042" s="19">
        <f t="shared" si="230"/>
        <v>0</v>
      </c>
      <c r="AJ1042" s="18" t="s">
        <v>146</v>
      </c>
      <c r="AK1042" s="18">
        <v>0</v>
      </c>
      <c r="AL1042" s="18">
        <f t="shared" si="231"/>
        <v>0</v>
      </c>
      <c r="AM1042" s="19" t="s">
        <v>146</v>
      </c>
      <c r="AN1042" s="19">
        <v>0</v>
      </c>
      <c r="AO1042" s="19">
        <f t="shared" si="232"/>
        <v>0</v>
      </c>
      <c r="AP1042" s="18" t="s">
        <v>146</v>
      </c>
      <c r="AQ1042" s="18">
        <v>0</v>
      </c>
      <c r="AR1042" s="18">
        <f t="shared" si="233"/>
        <v>0</v>
      </c>
      <c r="AS1042" s="20" t="s">
        <v>146</v>
      </c>
      <c r="AT1042" s="20">
        <v>0</v>
      </c>
      <c r="AU1042" s="16">
        <f t="shared" si="234"/>
        <v>0</v>
      </c>
    </row>
    <row r="1043" spans="1:47" x14ac:dyDescent="0.2">
      <c r="A1043" s="16">
        <v>1040</v>
      </c>
      <c r="B1043" s="16">
        <v>630.61663818359295</v>
      </c>
      <c r="C1043" s="17">
        <v>13.604870833333299</v>
      </c>
      <c r="D1043" s="16" t="s">
        <v>1304</v>
      </c>
      <c r="E1043" s="16" t="s">
        <v>1304</v>
      </c>
      <c r="F1043" s="18" t="s">
        <v>146</v>
      </c>
      <c r="G1043" s="18">
        <v>0</v>
      </c>
      <c r="I1043" s="19" t="s">
        <v>145</v>
      </c>
      <c r="J1043" s="19">
        <v>687015.06941427896</v>
      </c>
      <c r="K1043" s="19">
        <f t="shared" si="222"/>
        <v>80541.039790654046</v>
      </c>
      <c r="L1043" s="18" t="s">
        <v>146</v>
      </c>
      <c r="M1043" s="18">
        <v>0</v>
      </c>
      <c r="N1043" s="18">
        <f t="shared" si="223"/>
        <v>0</v>
      </c>
      <c r="O1043" s="19" t="s">
        <v>146</v>
      </c>
      <c r="P1043" s="19">
        <v>0</v>
      </c>
      <c r="Q1043" s="19">
        <f t="shared" si="224"/>
        <v>0</v>
      </c>
      <c r="R1043" s="18" t="s">
        <v>145</v>
      </c>
      <c r="S1043" s="18">
        <v>369439.85489999998</v>
      </c>
      <c r="T1043" s="18">
        <f t="shared" si="225"/>
        <v>35660.217654440152</v>
      </c>
      <c r="U1043" s="20" t="s">
        <v>145</v>
      </c>
      <c r="V1043" s="20">
        <v>656547.33604285796</v>
      </c>
      <c r="W1043" s="20">
        <f t="shared" si="226"/>
        <v>236168.10649023671</v>
      </c>
      <c r="X1043" s="18" t="s">
        <v>146</v>
      </c>
      <c r="Y1043" s="18">
        <v>0</v>
      </c>
      <c r="Z1043" s="23">
        <f t="shared" si="227"/>
        <v>0</v>
      </c>
      <c r="AA1043" s="20" t="s">
        <v>146</v>
      </c>
      <c r="AB1043" s="20">
        <v>0</v>
      </c>
      <c r="AC1043" s="24">
        <f t="shared" si="228"/>
        <v>0</v>
      </c>
      <c r="AD1043" s="18" t="s">
        <v>146</v>
      </c>
      <c r="AE1043" s="18">
        <v>0</v>
      </c>
      <c r="AF1043" s="18">
        <f t="shared" si="229"/>
        <v>0</v>
      </c>
      <c r="AG1043" s="19" t="s">
        <v>145</v>
      </c>
      <c r="AH1043" s="19">
        <v>323937.397914281</v>
      </c>
      <c r="AI1043" s="19">
        <f t="shared" si="230"/>
        <v>107979.13263809367</v>
      </c>
      <c r="AJ1043" s="18" t="s">
        <v>146</v>
      </c>
      <c r="AK1043" s="18">
        <v>0</v>
      </c>
      <c r="AL1043" s="18">
        <f t="shared" si="231"/>
        <v>0</v>
      </c>
      <c r="AM1043" s="19" t="s">
        <v>146</v>
      </c>
      <c r="AN1043" s="19">
        <v>0</v>
      </c>
      <c r="AO1043" s="19">
        <f t="shared" si="232"/>
        <v>0</v>
      </c>
      <c r="AP1043" s="18" t="s">
        <v>146</v>
      </c>
      <c r="AQ1043" s="18">
        <v>0</v>
      </c>
      <c r="AR1043" s="18">
        <f t="shared" si="233"/>
        <v>0</v>
      </c>
      <c r="AS1043" s="20" t="s">
        <v>146</v>
      </c>
      <c r="AT1043" s="20">
        <v>0</v>
      </c>
      <c r="AU1043" s="16">
        <f t="shared" si="234"/>
        <v>0</v>
      </c>
    </row>
    <row r="1044" spans="1:47" x14ac:dyDescent="0.2">
      <c r="A1044" s="16">
        <v>1041</v>
      </c>
      <c r="B1044" s="16">
        <v>133.086649915907</v>
      </c>
      <c r="C1044" s="17">
        <v>0.60033333333333305</v>
      </c>
      <c r="F1044" s="18" t="s">
        <v>146</v>
      </c>
      <c r="G1044" s="18">
        <v>0</v>
      </c>
      <c r="I1044" s="19" t="s">
        <v>145</v>
      </c>
      <c r="J1044" s="19">
        <v>723295.85518571397</v>
      </c>
      <c r="K1044" s="19">
        <f t="shared" si="222"/>
        <v>84794.355824819926</v>
      </c>
      <c r="L1044" s="18" t="s">
        <v>145</v>
      </c>
      <c r="M1044" s="18">
        <v>692561.67087142798</v>
      </c>
      <c r="N1044" s="18">
        <f t="shared" si="223"/>
        <v>113908.16955122171</v>
      </c>
      <c r="O1044" s="19" t="s">
        <v>146</v>
      </c>
      <c r="P1044" s="19">
        <v>0</v>
      </c>
      <c r="Q1044" s="19">
        <f t="shared" si="224"/>
        <v>0</v>
      </c>
      <c r="R1044" s="18" t="s">
        <v>145</v>
      </c>
      <c r="S1044" s="18">
        <v>586311.49951428501</v>
      </c>
      <c r="T1044" s="18">
        <f t="shared" si="225"/>
        <v>56593.774084390447</v>
      </c>
      <c r="U1044" s="20" t="s">
        <v>145</v>
      </c>
      <c r="V1044" s="20">
        <v>628386.60438571405</v>
      </c>
      <c r="W1044" s="20">
        <f t="shared" si="226"/>
        <v>226038.34690133602</v>
      </c>
      <c r="X1044" s="18" t="s">
        <v>146</v>
      </c>
      <c r="Y1044" s="18">
        <v>0</v>
      </c>
      <c r="Z1044" s="23">
        <f t="shared" si="227"/>
        <v>0</v>
      </c>
      <c r="AA1044" s="20" t="s">
        <v>145</v>
      </c>
      <c r="AB1044" s="20">
        <v>561238.50490000006</v>
      </c>
      <c r="AC1044" s="24">
        <f t="shared" si="228"/>
        <v>95774.488890784982</v>
      </c>
      <c r="AD1044" s="18" t="s">
        <v>145</v>
      </c>
      <c r="AE1044" s="18">
        <v>560971.28227142803</v>
      </c>
      <c r="AF1044" s="18">
        <f t="shared" si="229"/>
        <v>43894.466531410646</v>
      </c>
      <c r="AG1044" s="19" t="s">
        <v>146</v>
      </c>
      <c r="AH1044" s="19">
        <v>0</v>
      </c>
      <c r="AI1044" s="19">
        <f t="shared" si="230"/>
        <v>0</v>
      </c>
      <c r="AJ1044" s="18" t="s">
        <v>145</v>
      </c>
      <c r="AK1044" s="18">
        <v>686237.34648571396</v>
      </c>
      <c r="AL1044" s="18">
        <f t="shared" si="231"/>
        <v>45356.07048815029</v>
      </c>
      <c r="AM1044" s="19" t="s">
        <v>145</v>
      </c>
      <c r="AN1044" s="19">
        <v>645941.52895714203</v>
      </c>
      <c r="AO1044" s="19">
        <f t="shared" si="232"/>
        <v>71612.14289990488</v>
      </c>
      <c r="AP1044" s="18" t="s">
        <v>145</v>
      </c>
      <c r="AQ1044" s="18">
        <v>753386.70127142803</v>
      </c>
      <c r="AR1044" s="18">
        <f t="shared" si="233"/>
        <v>93010.703860670124</v>
      </c>
      <c r="AS1044" s="20" t="s">
        <v>146</v>
      </c>
      <c r="AT1044" s="20">
        <v>0</v>
      </c>
      <c r="AU1044" s="16">
        <f t="shared" si="234"/>
        <v>0</v>
      </c>
    </row>
    <row r="1045" spans="1:47" x14ac:dyDescent="0.2">
      <c r="A1045" s="16">
        <v>1042</v>
      </c>
      <c r="B1045" s="16">
        <v>366.37341308593699</v>
      </c>
      <c r="C1045" s="17">
        <v>4.9556015151515096</v>
      </c>
      <c r="D1045" s="16" t="s">
        <v>582</v>
      </c>
      <c r="E1045" s="16" t="s">
        <v>583</v>
      </c>
      <c r="F1045" s="18" t="s">
        <v>146</v>
      </c>
      <c r="G1045" s="18">
        <v>0</v>
      </c>
      <c r="I1045" s="19" t="s">
        <v>145</v>
      </c>
      <c r="J1045" s="19">
        <v>725333.12748571404</v>
      </c>
      <c r="K1045" s="19">
        <f t="shared" si="222"/>
        <v>85033.191967844556</v>
      </c>
      <c r="L1045" s="18" t="s">
        <v>145</v>
      </c>
      <c r="M1045" s="18">
        <v>275831.03902857</v>
      </c>
      <c r="N1045" s="18">
        <f t="shared" si="223"/>
        <v>45366.947208646379</v>
      </c>
      <c r="O1045" s="19" t="s">
        <v>146</v>
      </c>
      <c r="P1045" s="19">
        <v>0</v>
      </c>
      <c r="Q1045" s="19">
        <f t="shared" si="224"/>
        <v>0</v>
      </c>
      <c r="R1045" s="18" t="s">
        <v>145</v>
      </c>
      <c r="S1045" s="18">
        <v>618436.28221428499</v>
      </c>
      <c r="T1045" s="18">
        <f t="shared" si="225"/>
        <v>59694.621835355698</v>
      </c>
      <c r="U1045" s="20" t="s">
        <v>145</v>
      </c>
      <c r="V1045" s="20">
        <v>170821.32084285701</v>
      </c>
      <c r="W1045" s="20">
        <f t="shared" si="226"/>
        <v>61446.518288797488</v>
      </c>
      <c r="X1045" s="18" t="s">
        <v>146</v>
      </c>
      <c r="Y1045" s="18">
        <v>0</v>
      </c>
      <c r="Z1045" s="23">
        <f t="shared" si="227"/>
        <v>0</v>
      </c>
      <c r="AA1045" s="20" t="s">
        <v>145</v>
      </c>
      <c r="AB1045" s="20">
        <v>5881477.0379142798</v>
      </c>
      <c r="AC1045" s="24">
        <f t="shared" si="228"/>
        <v>1003665.02353486</v>
      </c>
      <c r="AD1045" s="18" t="s">
        <v>145</v>
      </c>
      <c r="AE1045" s="18">
        <v>729171.70611428504</v>
      </c>
      <c r="AF1045" s="18">
        <f t="shared" si="229"/>
        <v>57055.689054325907</v>
      </c>
      <c r="AG1045" s="19" t="s">
        <v>145</v>
      </c>
      <c r="AH1045" s="19">
        <v>164856.4748</v>
      </c>
      <c r="AI1045" s="19">
        <f t="shared" si="230"/>
        <v>54952.158266666665</v>
      </c>
      <c r="AJ1045" s="18" t="s">
        <v>145</v>
      </c>
      <c r="AK1045" s="18">
        <v>403295.44554285501</v>
      </c>
      <c r="AL1045" s="18">
        <f t="shared" si="231"/>
        <v>26655.350002832452</v>
      </c>
      <c r="AM1045" s="19" t="s">
        <v>145</v>
      </c>
      <c r="AN1045" s="19">
        <v>541712.34080000001</v>
      </c>
      <c r="AO1045" s="19">
        <f t="shared" si="232"/>
        <v>60056.800532150781</v>
      </c>
      <c r="AP1045" s="18" t="s">
        <v>145</v>
      </c>
      <c r="AQ1045" s="18">
        <v>568309.33128571406</v>
      </c>
      <c r="AR1045" s="18">
        <f t="shared" si="233"/>
        <v>70161.645837742486</v>
      </c>
      <c r="AS1045" s="20" t="s">
        <v>145</v>
      </c>
      <c r="AT1045" s="20">
        <v>145447.75964285701</v>
      </c>
      <c r="AU1045" s="16">
        <f t="shared" si="234"/>
        <v>9690.0572713429065</v>
      </c>
    </row>
    <row r="1046" spans="1:47" x14ac:dyDescent="0.2">
      <c r="A1046" s="16">
        <v>1043</v>
      </c>
      <c r="B1046" s="16">
        <v>368.391283307756</v>
      </c>
      <c r="C1046" s="17">
        <v>4.4067999999999996</v>
      </c>
      <c r="D1046" s="16" t="s">
        <v>269</v>
      </c>
      <c r="E1046" s="16" t="s">
        <v>269</v>
      </c>
      <c r="F1046" s="18" t="s">
        <v>146</v>
      </c>
      <c r="G1046" s="18">
        <v>0</v>
      </c>
      <c r="I1046" s="19" t="s">
        <v>145</v>
      </c>
      <c r="J1046" s="19">
        <v>9582107.6167857107</v>
      </c>
      <c r="K1046" s="19">
        <f t="shared" si="222"/>
        <v>1123342.0418271644</v>
      </c>
      <c r="L1046" s="18" t="s">
        <v>146</v>
      </c>
      <c r="M1046" s="18">
        <v>0</v>
      </c>
      <c r="N1046" s="18">
        <f t="shared" si="223"/>
        <v>0</v>
      </c>
      <c r="O1046" s="19" t="s">
        <v>146</v>
      </c>
      <c r="P1046" s="19">
        <v>0</v>
      </c>
      <c r="Q1046" s="19">
        <f t="shared" si="224"/>
        <v>0</v>
      </c>
      <c r="R1046" s="18" t="s">
        <v>145</v>
      </c>
      <c r="S1046" s="18">
        <v>1708147.49519999</v>
      </c>
      <c r="T1046" s="18">
        <f t="shared" si="225"/>
        <v>164879.10185328091</v>
      </c>
      <c r="U1046" s="20" t="s">
        <v>146</v>
      </c>
      <c r="V1046" s="20">
        <v>0</v>
      </c>
      <c r="W1046" s="20">
        <f t="shared" si="226"/>
        <v>0</v>
      </c>
      <c r="X1046" s="18" t="s">
        <v>146</v>
      </c>
      <c r="Y1046" s="18">
        <v>0</v>
      </c>
      <c r="Z1046" s="23">
        <f t="shared" si="227"/>
        <v>0</v>
      </c>
      <c r="AA1046" s="20" t="s">
        <v>146</v>
      </c>
      <c r="AB1046" s="20">
        <v>0</v>
      </c>
      <c r="AC1046" s="24">
        <f t="shared" si="228"/>
        <v>0</v>
      </c>
      <c r="AD1046" s="18" t="s">
        <v>146</v>
      </c>
      <c r="AE1046" s="18">
        <v>0</v>
      </c>
      <c r="AF1046" s="18">
        <f t="shared" si="229"/>
        <v>0</v>
      </c>
      <c r="AG1046" s="19" t="s">
        <v>146</v>
      </c>
      <c r="AH1046" s="19">
        <v>0</v>
      </c>
      <c r="AI1046" s="19">
        <f t="shared" si="230"/>
        <v>0</v>
      </c>
      <c r="AJ1046" s="18" t="s">
        <v>146</v>
      </c>
      <c r="AK1046" s="18">
        <v>0</v>
      </c>
      <c r="AL1046" s="18">
        <f t="shared" si="231"/>
        <v>0</v>
      </c>
      <c r="AM1046" s="19" t="s">
        <v>146</v>
      </c>
      <c r="AN1046" s="19">
        <v>0</v>
      </c>
      <c r="AO1046" s="19">
        <f t="shared" si="232"/>
        <v>0</v>
      </c>
      <c r="AP1046" s="18" t="s">
        <v>146</v>
      </c>
      <c r="AQ1046" s="18">
        <v>0</v>
      </c>
      <c r="AR1046" s="18">
        <f t="shared" si="233"/>
        <v>0</v>
      </c>
      <c r="AS1046" s="20" t="s">
        <v>146</v>
      </c>
      <c r="AT1046" s="20">
        <v>0</v>
      </c>
      <c r="AU1046" s="16">
        <f t="shared" si="234"/>
        <v>0</v>
      </c>
    </row>
    <row r="1047" spans="1:47" x14ac:dyDescent="0.2">
      <c r="A1047" s="16">
        <v>1044</v>
      </c>
      <c r="B1047" s="16">
        <v>728.49322509765602</v>
      </c>
      <c r="C1047" s="17">
        <v>2.7757722222222201</v>
      </c>
      <c r="D1047" s="16" t="s">
        <v>1305</v>
      </c>
      <c r="E1047" s="16" t="s">
        <v>1306</v>
      </c>
      <c r="F1047" s="18" t="s">
        <v>146</v>
      </c>
      <c r="G1047" s="18">
        <v>0</v>
      </c>
      <c r="I1047" s="19" t="s">
        <v>145</v>
      </c>
      <c r="J1047" s="19">
        <v>929106.55878571502</v>
      </c>
      <c r="K1047" s="19">
        <f t="shared" si="222"/>
        <v>108922.22260090447</v>
      </c>
      <c r="L1047" s="18" t="s">
        <v>145</v>
      </c>
      <c r="M1047" s="18">
        <v>260619.30441428599</v>
      </c>
      <c r="N1047" s="18">
        <f t="shared" si="223"/>
        <v>42865.017173402302</v>
      </c>
      <c r="O1047" s="19" t="s">
        <v>146</v>
      </c>
      <c r="P1047" s="19">
        <v>0</v>
      </c>
      <c r="Q1047" s="19">
        <f t="shared" si="224"/>
        <v>0</v>
      </c>
      <c r="R1047" s="18" t="s">
        <v>146</v>
      </c>
      <c r="S1047" s="18">
        <v>0</v>
      </c>
      <c r="T1047" s="18">
        <f t="shared" si="225"/>
        <v>0</v>
      </c>
      <c r="U1047" s="20" t="s">
        <v>145</v>
      </c>
      <c r="V1047" s="20">
        <v>17476.230885714202</v>
      </c>
      <c r="W1047" s="20">
        <f t="shared" si="226"/>
        <v>6286.4139876669797</v>
      </c>
      <c r="X1047" s="18" t="s">
        <v>146</v>
      </c>
      <c r="Y1047" s="18">
        <v>0</v>
      </c>
      <c r="Z1047" s="23">
        <f t="shared" si="227"/>
        <v>0</v>
      </c>
      <c r="AA1047" s="20" t="s">
        <v>146</v>
      </c>
      <c r="AB1047" s="20">
        <v>0</v>
      </c>
      <c r="AC1047" s="24">
        <f t="shared" si="228"/>
        <v>0</v>
      </c>
      <c r="AD1047" s="18" t="s">
        <v>146</v>
      </c>
      <c r="AE1047" s="18">
        <v>0</v>
      </c>
      <c r="AF1047" s="18">
        <f t="shared" si="229"/>
        <v>0</v>
      </c>
      <c r="AG1047" s="19" t="s">
        <v>145</v>
      </c>
      <c r="AH1047" s="19">
        <v>278752.87040000001</v>
      </c>
      <c r="AI1047" s="19">
        <f t="shared" si="230"/>
        <v>92917.623466666671</v>
      </c>
      <c r="AJ1047" s="18" t="s">
        <v>145</v>
      </c>
      <c r="AK1047" s="18">
        <v>750357.67142857099</v>
      </c>
      <c r="AL1047" s="18">
        <f t="shared" si="231"/>
        <v>49594.029836653732</v>
      </c>
      <c r="AM1047" s="19" t="s">
        <v>146</v>
      </c>
      <c r="AN1047" s="19">
        <v>0</v>
      </c>
      <c r="AO1047" s="19">
        <f t="shared" si="232"/>
        <v>0</v>
      </c>
      <c r="AP1047" s="18" t="s">
        <v>145</v>
      </c>
      <c r="AQ1047" s="18">
        <v>638682.56961428595</v>
      </c>
      <c r="AR1047" s="18">
        <f t="shared" si="233"/>
        <v>78849.699952380979</v>
      </c>
      <c r="AS1047" s="20" t="s">
        <v>146</v>
      </c>
      <c r="AT1047" s="20">
        <v>0</v>
      </c>
      <c r="AU1047" s="16">
        <f t="shared" si="234"/>
        <v>0</v>
      </c>
    </row>
    <row r="1048" spans="1:47" x14ac:dyDescent="0.2">
      <c r="A1048" s="16">
        <v>1045</v>
      </c>
      <c r="B1048" s="16">
        <v>350.30357992769399</v>
      </c>
      <c r="C1048" s="17">
        <v>0.89059393939393905</v>
      </c>
      <c r="D1048" s="16" t="s">
        <v>626</v>
      </c>
      <c r="E1048" s="16" t="s">
        <v>1307</v>
      </c>
      <c r="F1048" s="18" t="s">
        <v>146</v>
      </c>
      <c r="G1048" s="18">
        <v>0</v>
      </c>
      <c r="I1048" s="19" t="s">
        <v>145</v>
      </c>
      <c r="J1048" s="19">
        <v>1028540.51378571</v>
      </c>
      <c r="K1048" s="19">
        <f t="shared" si="222"/>
        <v>120579.19270641384</v>
      </c>
      <c r="L1048" s="18" t="s">
        <v>145</v>
      </c>
      <c r="M1048" s="18">
        <v>872806.06409999903</v>
      </c>
      <c r="N1048" s="18">
        <f t="shared" si="223"/>
        <v>143553.62896381563</v>
      </c>
      <c r="O1048" s="19" t="s">
        <v>145</v>
      </c>
      <c r="P1048" s="19">
        <v>1352342.6660571401</v>
      </c>
      <c r="Q1048" s="19">
        <f t="shared" si="224"/>
        <v>325082.37164835096</v>
      </c>
      <c r="R1048" s="18" t="s">
        <v>145</v>
      </c>
      <c r="S1048" s="18">
        <v>897664.43277142802</v>
      </c>
      <c r="T1048" s="18">
        <f t="shared" si="225"/>
        <v>86647.146020408109</v>
      </c>
      <c r="U1048" s="20" t="s">
        <v>145</v>
      </c>
      <c r="V1048" s="20">
        <v>788559.07965714298</v>
      </c>
      <c r="W1048" s="20">
        <f t="shared" si="226"/>
        <v>283654.34520041116</v>
      </c>
      <c r="X1048" s="18" t="s">
        <v>146</v>
      </c>
      <c r="Y1048" s="18">
        <v>0</v>
      </c>
      <c r="Z1048" s="23">
        <f t="shared" si="227"/>
        <v>0</v>
      </c>
      <c r="AA1048" s="20" t="s">
        <v>146</v>
      </c>
      <c r="AB1048" s="20">
        <v>0</v>
      </c>
      <c r="AC1048" s="24">
        <f t="shared" si="228"/>
        <v>0</v>
      </c>
      <c r="AD1048" s="18" t="s">
        <v>145</v>
      </c>
      <c r="AE1048" s="18">
        <v>933669.27591428498</v>
      </c>
      <c r="AF1048" s="18">
        <f t="shared" si="229"/>
        <v>73057.063843058291</v>
      </c>
      <c r="AG1048" s="19" t="s">
        <v>145</v>
      </c>
      <c r="AH1048" s="19">
        <v>770847.32791428501</v>
      </c>
      <c r="AI1048" s="19">
        <f t="shared" si="230"/>
        <v>256949.10930476166</v>
      </c>
      <c r="AJ1048" s="18" t="s">
        <v>145</v>
      </c>
      <c r="AK1048" s="18">
        <v>831168.505742857</v>
      </c>
      <c r="AL1048" s="18">
        <f t="shared" si="231"/>
        <v>54935.129262581424</v>
      </c>
      <c r="AM1048" s="19" t="s">
        <v>145</v>
      </c>
      <c r="AN1048" s="19">
        <v>977145.58578571398</v>
      </c>
      <c r="AO1048" s="19">
        <f t="shared" si="232"/>
        <v>108330.99620684191</v>
      </c>
      <c r="AP1048" s="18" t="s">
        <v>145</v>
      </c>
      <c r="AQ1048" s="18">
        <v>764079.542571428</v>
      </c>
      <c r="AR1048" s="18">
        <f t="shared" si="233"/>
        <v>94330.807724867656</v>
      </c>
      <c r="AS1048" s="20" t="s">
        <v>145</v>
      </c>
      <c r="AT1048" s="20">
        <v>591215.771285714</v>
      </c>
      <c r="AU1048" s="16">
        <f t="shared" si="234"/>
        <v>39388.126001713128</v>
      </c>
    </row>
    <row r="1049" spans="1:47" x14ac:dyDescent="0.2">
      <c r="A1049" s="16">
        <v>1046</v>
      </c>
      <c r="B1049" s="16">
        <v>808.88894992404505</v>
      </c>
      <c r="C1049" s="17">
        <v>7.5873037037037001</v>
      </c>
      <c r="D1049" s="16" t="s">
        <v>1308</v>
      </c>
      <c r="E1049" s="16" t="s">
        <v>1309</v>
      </c>
      <c r="F1049" s="18" t="s">
        <v>146</v>
      </c>
      <c r="G1049" s="18">
        <v>0</v>
      </c>
      <c r="I1049" s="19" t="s">
        <v>145</v>
      </c>
      <c r="J1049" s="19">
        <v>667445.43772857101</v>
      </c>
      <c r="K1049" s="19">
        <f t="shared" si="222"/>
        <v>78246.827400770344</v>
      </c>
      <c r="L1049" s="18" t="s">
        <v>145</v>
      </c>
      <c r="M1049" s="18">
        <v>477223.95868571498</v>
      </c>
      <c r="N1049" s="18">
        <f t="shared" si="223"/>
        <v>78490.782678571544</v>
      </c>
      <c r="O1049" s="19" t="s">
        <v>146</v>
      </c>
      <c r="P1049" s="19">
        <v>0</v>
      </c>
      <c r="Q1049" s="19">
        <f t="shared" si="224"/>
        <v>0</v>
      </c>
      <c r="R1049" s="18" t="s">
        <v>145</v>
      </c>
      <c r="S1049" s="18">
        <v>141722.508671427</v>
      </c>
      <c r="T1049" s="18">
        <f t="shared" si="225"/>
        <v>13679.778829288322</v>
      </c>
      <c r="U1049" s="20" t="s">
        <v>145</v>
      </c>
      <c r="V1049" s="20">
        <v>233691.88281428599</v>
      </c>
      <c r="W1049" s="20">
        <f t="shared" si="226"/>
        <v>84061.828350462587</v>
      </c>
      <c r="X1049" s="18" t="s">
        <v>146</v>
      </c>
      <c r="Y1049" s="18">
        <v>0</v>
      </c>
      <c r="Z1049" s="23">
        <f t="shared" si="227"/>
        <v>0</v>
      </c>
      <c r="AA1049" s="20" t="s">
        <v>145</v>
      </c>
      <c r="AB1049" s="20">
        <v>532103.18238571403</v>
      </c>
      <c r="AC1049" s="24">
        <f t="shared" si="228"/>
        <v>90802.590850804438</v>
      </c>
      <c r="AD1049" s="18" t="s">
        <v>146</v>
      </c>
      <c r="AE1049" s="18">
        <v>0</v>
      </c>
      <c r="AF1049" s="18">
        <f t="shared" si="229"/>
        <v>0</v>
      </c>
      <c r="AG1049" s="19" t="s">
        <v>145</v>
      </c>
      <c r="AH1049" s="19">
        <v>138719.85607142901</v>
      </c>
      <c r="AI1049" s="19">
        <f t="shared" si="230"/>
        <v>46239.952023809667</v>
      </c>
      <c r="AJ1049" s="18" t="s">
        <v>145</v>
      </c>
      <c r="AK1049" s="18">
        <v>395001.82410000003</v>
      </c>
      <c r="AL1049" s="18">
        <f t="shared" si="231"/>
        <v>26107.192604097818</v>
      </c>
      <c r="AM1049" s="19" t="s">
        <v>145</v>
      </c>
      <c r="AN1049" s="19">
        <v>481294.17987142899</v>
      </c>
      <c r="AO1049" s="19">
        <f t="shared" si="232"/>
        <v>53358.556526765969</v>
      </c>
      <c r="AP1049" s="18" t="s">
        <v>145</v>
      </c>
      <c r="AQ1049" s="18">
        <v>4019345.8218428502</v>
      </c>
      <c r="AR1049" s="18">
        <f t="shared" si="233"/>
        <v>496215.53356084571</v>
      </c>
      <c r="AS1049" s="20" t="s">
        <v>146</v>
      </c>
      <c r="AT1049" s="20">
        <v>0</v>
      </c>
      <c r="AU1049" s="16">
        <f t="shared" si="234"/>
        <v>0</v>
      </c>
    </row>
    <row r="1050" spans="1:47" x14ac:dyDescent="0.2">
      <c r="A1050" s="16">
        <v>1047</v>
      </c>
      <c r="B1050" s="16">
        <v>974.65911865234295</v>
      </c>
      <c r="C1050" s="17">
        <v>1.8829833333333299</v>
      </c>
      <c r="F1050" s="18" t="s">
        <v>146</v>
      </c>
      <c r="G1050" s="18">
        <v>0</v>
      </c>
      <c r="I1050" s="19" t="s">
        <v>145</v>
      </c>
      <c r="J1050" s="19">
        <v>602578.89362857095</v>
      </c>
      <c r="K1050" s="19">
        <f t="shared" si="222"/>
        <v>70642.308748953219</v>
      </c>
      <c r="L1050" s="18" t="s">
        <v>145</v>
      </c>
      <c r="M1050" s="18">
        <v>644328.45738571498</v>
      </c>
      <c r="N1050" s="18">
        <f t="shared" si="223"/>
        <v>105975.07522791365</v>
      </c>
      <c r="O1050" s="19" t="s">
        <v>146</v>
      </c>
      <c r="P1050" s="19">
        <v>0</v>
      </c>
      <c r="Q1050" s="19">
        <f t="shared" si="224"/>
        <v>0</v>
      </c>
      <c r="R1050" s="18" t="s">
        <v>146</v>
      </c>
      <c r="S1050" s="18">
        <v>0</v>
      </c>
      <c r="T1050" s="18">
        <f t="shared" si="225"/>
        <v>0</v>
      </c>
      <c r="U1050" s="20" t="s">
        <v>146</v>
      </c>
      <c r="V1050" s="20">
        <v>0</v>
      </c>
      <c r="W1050" s="20">
        <f t="shared" si="226"/>
        <v>0</v>
      </c>
      <c r="X1050" s="18" t="s">
        <v>146</v>
      </c>
      <c r="Y1050" s="18">
        <v>0</v>
      </c>
      <c r="Z1050" s="23">
        <f t="shared" si="227"/>
        <v>0</v>
      </c>
      <c r="AA1050" s="20" t="s">
        <v>146</v>
      </c>
      <c r="AB1050" s="20">
        <v>0</v>
      </c>
      <c r="AC1050" s="24">
        <f t="shared" si="228"/>
        <v>0</v>
      </c>
      <c r="AD1050" s="18" t="s">
        <v>146</v>
      </c>
      <c r="AE1050" s="18">
        <v>0</v>
      </c>
      <c r="AF1050" s="18">
        <f t="shared" si="229"/>
        <v>0</v>
      </c>
      <c r="AG1050" s="19" t="s">
        <v>146</v>
      </c>
      <c r="AH1050" s="19">
        <v>0</v>
      </c>
      <c r="AI1050" s="19">
        <f t="shared" si="230"/>
        <v>0</v>
      </c>
      <c r="AJ1050" s="18" t="s">
        <v>146</v>
      </c>
      <c r="AK1050" s="18">
        <v>0</v>
      </c>
      <c r="AL1050" s="18">
        <f t="shared" si="231"/>
        <v>0</v>
      </c>
      <c r="AM1050" s="19" t="s">
        <v>146</v>
      </c>
      <c r="AN1050" s="19">
        <v>0</v>
      </c>
      <c r="AO1050" s="19">
        <f t="shared" si="232"/>
        <v>0</v>
      </c>
      <c r="AP1050" s="18" t="s">
        <v>146</v>
      </c>
      <c r="AQ1050" s="18">
        <v>0</v>
      </c>
      <c r="AR1050" s="18">
        <f t="shared" si="233"/>
        <v>0</v>
      </c>
      <c r="AS1050" s="20" t="s">
        <v>146</v>
      </c>
      <c r="AT1050" s="20">
        <v>0</v>
      </c>
      <c r="AU1050" s="16">
        <f t="shared" si="234"/>
        <v>0</v>
      </c>
    </row>
    <row r="1051" spans="1:47" x14ac:dyDescent="0.2">
      <c r="A1051" s="16">
        <v>1048</v>
      </c>
      <c r="B1051" s="16">
        <v>675.79168701171795</v>
      </c>
      <c r="C1051" s="17">
        <v>1.3360299999999901</v>
      </c>
      <c r="F1051" s="18" t="s">
        <v>146</v>
      </c>
      <c r="G1051" s="18">
        <v>0</v>
      </c>
      <c r="I1051" s="19" t="s">
        <v>145</v>
      </c>
      <c r="J1051" s="19">
        <v>642397.61361428502</v>
      </c>
      <c r="K1051" s="19">
        <f t="shared" si="222"/>
        <v>75310.388465918528</v>
      </c>
      <c r="L1051" s="18" t="s">
        <v>146</v>
      </c>
      <c r="M1051" s="18">
        <v>0</v>
      </c>
      <c r="N1051" s="18">
        <f t="shared" si="223"/>
        <v>0</v>
      </c>
      <c r="O1051" s="19" t="s">
        <v>146</v>
      </c>
      <c r="P1051" s="19">
        <v>0</v>
      </c>
      <c r="Q1051" s="19">
        <f t="shared" si="224"/>
        <v>0</v>
      </c>
      <c r="R1051" s="18" t="s">
        <v>146</v>
      </c>
      <c r="S1051" s="18">
        <v>0</v>
      </c>
      <c r="T1051" s="18">
        <f t="shared" si="225"/>
        <v>0</v>
      </c>
      <c r="U1051" s="20" t="s">
        <v>146</v>
      </c>
      <c r="V1051" s="20">
        <v>0</v>
      </c>
      <c r="W1051" s="20">
        <f t="shared" si="226"/>
        <v>0</v>
      </c>
      <c r="X1051" s="18" t="s">
        <v>146</v>
      </c>
      <c r="Y1051" s="18">
        <v>0</v>
      </c>
      <c r="Z1051" s="23">
        <f t="shared" si="227"/>
        <v>0</v>
      </c>
      <c r="AA1051" s="20" t="s">
        <v>145</v>
      </c>
      <c r="AB1051" s="20">
        <v>548760.59631428495</v>
      </c>
      <c r="AC1051" s="24">
        <f t="shared" si="228"/>
        <v>93645.152954656136</v>
      </c>
      <c r="AD1051" s="18" t="s">
        <v>146</v>
      </c>
      <c r="AE1051" s="18">
        <v>0</v>
      </c>
      <c r="AF1051" s="18">
        <f t="shared" si="229"/>
        <v>0</v>
      </c>
      <c r="AG1051" s="19" t="s">
        <v>146</v>
      </c>
      <c r="AH1051" s="19">
        <v>0</v>
      </c>
      <c r="AI1051" s="19">
        <f t="shared" si="230"/>
        <v>0</v>
      </c>
      <c r="AJ1051" s="18" t="s">
        <v>145</v>
      </c>
      <c r="AK1051" s="18">
        <v>600957.26917142805</v>
      </c>
      <c r="AL1051" s="18">
        <f t="shared" si="231"/>
        <v>39719.581571145274</v>
      </c>
      <c r="AM1051" s="19" t="s">
        <v>146</v>
      </c>
      <c r="AN1051" s="19">
        <v>0</v>
      </c>
      <c r="AO1051" s="19">
        <f t="shared" si="232"/>
        <v>0</v>
      </c>
      <c r="AP1051" s="18" t="s">
        <v>145</v>
      </c>
      <c r="AQ1051" s="18">
        <v>584497.111528571</v>
      </c>
      <c r="AR1051" s="18">
        <f t="shared" si="233"/>
        <v>72160.13722574951</v>
      </c>
      <c r="AS1051" s="20" t="s">
        <v>145</v>
      </c>
      <c r="AT1051" s="20">
        <v>503712.85979999899</v>
      </c>
      <c r="AU1051" s="16">
        <f t="shared" si="234"/>
        <v>33558.48499666882</v>
      </c>
    </row>
    <row r="1052" spans="1:47" x14ac:dyDescent="0.2">
      <c r="A1052" s="16">
        <v>1049</v>
      </c>
      <c r="B1052" s="16">
        <v>974.91205081031399</v>
      </c>
      <c r="C1052" s="17">
        <v>17.6112</v>
      </c>
      <c r="F1052" s="18" t="s">
        <v>146</v>
      </c>
      <c r="G1052" s="18">
        <v>0</v>
      </c>
      <c r="I1052" s="19" t="s">
        <v>145</v>
      </c>
      <c r="J1052" s="19">
        <v>842249.98700001498</v>
      </c>
      <c r="K1052" s="19">
        <f t="shared" si="222"/>
        <v>98739.740562721578</v>
      </c>
      <c r="L1052" s="18" t="s">
        <v>145</v>
      </c>
      <c r="M1052" s="18">
        <v>910754.10600001505</v>
      </c>
      <c r="N1052" s="18">
        <f t="shared" si="223"/>
        <v>149795.08322368667</v>
      </c>
      <c r="O1052" s="19" t="s">
        <v>145</v>
      </c>
      <c r="P1052" s="19">
        <v>292192.02857142402</v>
      </c>
      <c r="Q1052" s="19">
        <f t="shared" si="224"/>
        <v>70238.468406592307</v>
      </c>
      <c r="R1052" s="18" t="s">
        <v>145</v>
      </c>
      <c r="S1052" s="18">
        <v>622668.15985714702</v>
      </c>
      <c r="T1052" s="18">
        <f t="shared" si="225"/>
        <v>60103.104233315353</v>
      </c>
      <c r="U1052" s="20" t="s">
        <v>145</v>
      </c>
      <c r="V1052" s="20">
        <v>634058.98714286904</v>
      </c>
      <c r="W1052" s="20">
        <f t="shared" si="226"/>
        <v>228078.77235355004</v>
      </c>
      <c r="X1052" s="18" t="s">
        <v>146</v>
      </c>
      <c r="Y1052" s="18">
        <v>0</v>
      </c>
      <c r="Z1052" s="23">
        <f t="shared" si="227"/>
        <v>0</v>
      </c>
      <c r="AA1052" s="20" t="s">
        <v>145</v>
      </c>
      <c r="AB1052" s="20">
        <v>684404.76828571898</v>
      </c>
      <c r="AC1052" s="24">
        <f t="shared" si="228"/>
        <v>116792.62257435477</v>
      </c>
      <c r="AD1052" s="18" t="s">
        <v>145</v>
      </c>
      <c r="AE1052" s="18">
        <v>652624.12142857502</v>
      </c>
      <c r="AF1052" s="18">
        <f t="shared" si="229"/>
        <v>51066.050190029346</v>
      </c>
      <c r="AG1052" s="19" t="s">
        <v>145</v>
      </c>
      <c r="AH1052" s="19">
        <v>656996.27600000298</v>
      </c>
      <c r="AI1052" s="19">
        <f t="shared" si="230"/>
        <v>218998.75866666765</v>
      </c>
      <c r="AJ1052" s="18" t="s">
        <v>145</v>
      </c>
      <c r="AK1052" s="18">
        <v>747695.48614286899</v>
      </c>
      <c r="AL1052" s="18">
        <f t="shared" si="231"/>
        <v>49418.075752998608</v>
      </c>
      <c r="AM1052" s="19" t="s">
        <v>145</v>
      </c>
      <c r="AN1052" s="19">
        <v>694752.01400000299</v>
      </c>
      <c r="AO1052" s="19">
        <f t="shared" si="232"/>
        <v>77023.50487804912</v>
      </c>
      <c r="AP1052" s="18" t="s">
        <v>146</v>
      </c>
      <c r="AQ1052" s="18">
        <v>0</v>
      </c>
      <c r="AR1052" s="18">
        <f t="shared" si="233"/>
        <v>0</v>
      </c>
      <c r="AS1052" s="20" t="s">
        <v>146</v>
      </c>
      <c r="AT1052" s="20">
        <v>0</v>
      </c>
      <c r="AU1052" s="16">
        <f t="shared" si="234"/>
        <v>0</v>
      </c>
    </row>
    <row r="1053" spans="1:47" x14ac:dyDescent="0.2">
      <c r="A1053" s="16">
        <v>1050</v>
      </c>
      <c r="B1053" s="16">
        <v>877.72701416015605</v>
      </c>
      <c r="C1053" s="17">
        <v>16.182396666666602</v>
      </c>
      <c r="D1053" s="16" t="s">
        <v>1310</v>
      </c>
      <c r="E1053" s="16" t="s">
        <v>1311</v>
      </c>
      <c r="F1053" s="18" t="s">
        <v>146</v>
      </c>
      <c r="G1053" s="18">
        <v>0</v>
      </c>
      <c r="I1053" s="19" t="s">
        <v>145</v>
      </c>
      <c r="J1053" s="19">
        <v>590188.00434287603</v>
      </c>
      <c r="K1053" s="19">
        <f t="shared" si="222"/>
        <v>69189.683979235182</v>
      </c>
      <c r="L1053" s="18" t="s">
        <v>145</v>
      </c>
      <c r="M1053" s="18">
        <v>630957.72561427602</v>
      </c>
      <c r="N1053" s="18">
        <f t="shared" si="223"/>
        <v>103775.94171287434</v>
      </c>
      <c r="O1053" s="19" t="s">
        <v>146</v>
      </c>
      <c r="P1053" s="19">
        <v>0</v>
      </c>
      <c r="Q1053" s="19">
        <f t="shared" si="224"/>
        <v>0</v>
      </c>
      <c r="R1053" s="18" t="s">
        <v>146</v>
      </c>
      <c r="S1053" s="18">
        <v>0</v>
      </c>
      <c r="T1053" s="18">
        <f t="shared" si="225"/>
        <v>0</v>
      </c>
      <c r="U1053" s="20" t="s">
        <v>146</v>
      </c>
      <c r="V1053" s="20">
        <v>0</v>
      </c>
      <c r="W1053" s="20">
        <f t="shared" si="226"/>
        <v>0</v>
      </c>
      <c r="X1053" s="18" t="s">
        <v>146</v>
      </c>
      <c r="Y1053" s="18">
        <v>0</v>
      </c>
      <c r="Z1053" s="23">
        <f t="shared" si="227"/>
        <v>0</v>
      </c>
      <c r="AA1053" s="20" t="s">
        <v>146</v>
      </c>
      <c r="AB1053" s="20">
        <v>0</v>
      </c>
      <c r="AC1053" s="24">
        <f t="shared" si="228"/>
        <v>0</v>
      </c>
      <c r="AD1053" s="18" t="s">
        <v>146</v>
      </c>
      <c r="AE1053" s="18">
        <v>0</v>
      </c>
      <c r="AF1053" s="18">
        <f t="shared" si="229"/>
        <v>0</v>
      </c>
      <c r="AG1053" s="19" t="s">
        <v>145</v>
      </c>
      <c r="AH1053" s="19">
        <v>726443.78212855803</v>
      </c>
      <c r="AI1053" s="19">
        <f t="shared" si="230"/>
        <v>242147.92737618601</v>
      </c>
      <c r="AJ1053" s="18" t="s">
        <v>146</v>
      </c>
      <c r="AK1053" s="18">
        <v>0</v>
      </c>
      <c r="AL1053" s="18">
        <f t="shared" si="231"/>
        <v>0</v>
      </c>
      <c r="AM1053" s="19" t="s">
        <v>146</v>
      </c>
      <c r="AN1053" s="19">
        <v>0</v>
      </c>
      <c r="AO1053" s="19">
        <f t="shared" si="232"/>
        <v>0</v>
      </c>
      <c r="AP1053" s="18" t="s">
        <v>145</v>
      </c>
      <c r="AQ1053" s="18">
        <v>1415527.5847571201</v>
      </c>
      <c r="AR1053" s="18">
        <f t="shared" si="233"/>
        <v>174756.49194532348</v>
      </c>
      <c r="AS1053" s="20" t="s">
        <v>145</v>
      </c>
      <c r="AT1053" s="24">
        <v>27262615.6740284</v>
      </c>
      <c r="AU1053" s="16">
        <f t="shared" si="234"/>
        <v>1816296.847037202</v>
      </c>
    </row>
    <row r="1054" spans="1:47" x14ac:dyDescent="0.2">
      <c r="A1054" s="16">
        <v>1051</v>
      </c>
      <c r="B1054" s="16">
        <v>871.70580489547103</v>
      </c>
      <c r="C1054" s="17">
        <v>16.468344444444401</v>
      </c>
      <c r="D1054" s="16" t="s">
        <v>1185</v>
      </c>
      <c r="E1054" s="16" t="s">
        <v>1312</v>
      </c>
      <c r="F1054" s="18" t="s">
        <v>146</v>
      </c>
      <c r="G1054" s="18">
        <v>0</v>
      </c>
      <c r="I1054" s="19" t="s">
        <v>145</v>
      </c>
      <c r="J1054" s="19">
        <v>893453.07401429897</v>
      </c>
      <c r="K1054" s="19">
        <f t="shared" si="222"/>
        <v>104742.44712946062</v>
      </c>
      <c r="L1054" s="18" t="s">
        <v>146</v>
      </c>
      <c r="M1054" s="18">
        <v>0</v>
      </c>
      <c r="N1054" s="18">
        <f t="shared" si="223"/>
        <v>0</v>
      </c>
      <c r="O1054" s="19" t="s">
        <v>146</v>
      </c>
      <c r="P1054" s="19">
        <v>0</v>
      </c>
      <c r="Q1054" s="19">
        <f t="shared" si="224"/>
        <v>0</v>
      </c>
      <c r="R1054" s="18" t="s">
        <v>145</v>
      </c>
      <c r="S1054" s="18">
        <v>863723.45281429205</v>
      </c>
      <c r="T1054" s="18">
        <f t="shared" si="225"/>
        <v>83370.989653889192</v>
      </c>
      <c r="U1054" s="20" t="s">
        <v>145</v>
      </c>
      <c r="V1054" s="20">
        <v>763565.86220000195</v>
      </c>
      <c r="W1054" s="20">
        <f t="shared" si="226"/>
        <v>274663.97920863383</v>
      </c>
      <c r="X1054" s="18" t="s">
        <v>146</v>
      </c>
      <c r="Y1054" s="18">
        <v>0</v>
      </c>
      <c r="Z1054" s="23">
        <f t="shared" si="227"/>
        <v>0</v>
      </c>
      <c r="AA1054" s="20" t="s">
        <v>145</v>
      </c>
      <c r="AB1054" s="20">
        <v>799622.91021427896</v>
      </c>
      <c r="AC1054" s="24">
        <f t="shared" si="228"/>
        <v>136454.42153827284</v>
      </c>
      <c r="AD1054" s="18" t="s">
        <v>145</v>
      </c>
      <c r="AE1054" s="18">
        <v>2025343.0461714</v>
      </c>
      <c r="AF1054" s="18">
        <f t="shared" si="229"/>
        <v>158477.54664877936</v>
      </c>
      <c r="AG1054" s="19" t="s">
        <v>145</v>
      </c>
      <c r="AH1054" s="19">
        <v>885246.38567143399</v>
      </c>
      <c r="AI1054" s="19">
        <f t="shared" si="230"/>
        <v>295082.12855714466</v>
      </c>
      <c r="AJ1054" s="18" t="s">
        <v>145</v>
      </c>
      <c r="AK1054" s="18">
        <v>877835.87098570203</v>
      </c>
      <c r="AL1054" s="18">
        <f t="shared" si="231"/>
        <v>58019.555253516322</v>
      </c>
      <c r="AM1054" s="19" t="s">
        <v>145</v>
      </c>
      <c r="AN1054" s="19">
        <v>922379.24701428995</v>
      </c>
      <c r="AO1054" s="19">
        <f t="shared" si="232"/>
        <v>102259.34002375721</v>
      </c>
      <c r="AP1054" s="18" t="s">
        <v>145</v>
      </c>
      <c r="AQ1054" s="18">
        <v>1870234.8098142601</v>
      </c>
      <c r="AR1054" s="18">
        <f t="shared" si="233"/>
        <v>230893.18639682225</v>
      </c>
      <c r="AS1054" s="20" t="s">
        <v>146</v>
      </c>
      <c r="AT1054" s="20">
        <v>0</v>
      </c>
      <c r="AU1054" s="16">
        <f t="shared" si="234"/>
        <v>0</v>
      </c>
    </row>
    <row r="1055" spans="1:47" x14ac:dyDescent="0.2">
      <c r="A1055" s="16">
        <v>1052</v>
      </c>
      <c r="B1055" s="16">
        <v>871.71843959263299</v>
      </c>
      <c r="C1055" s="17">
        <v>16.857250000000001</v>
      </c>
      <c r="D1055" s="16" t="s">
        <v>1185</v>
      </c>
      <c r="E1055" s="16" t="s">
        <v>1186</v>
      </c>
      <c r="F1055" s="18" t="s">
        <v>146</v>
      </c>
      <c r="G1055" s="18">
        <v>0</v>
      </c>
      <c r="I1055" s="19" t="s">
        <v>145</v>
      </c>
      <c r="J1055" s="19">
        <v>796829.48671428801</v>
      </c>
      <c r="K1055" s="19">
        <f t="shared" si="222"/>
        <v>93414.945687489802</v>
      </c>
      <c r="L1055" s="18" t="s">
        <v>146</v>
      </c>
      <c r="M1055" s="18">
        <v>0</v>
      </c>
      <c r="N1055" s="18">
        <f t="shared" si="223"/>
        <v>0</v>
      </c>
      <c r="O1055" s="19" t="s">
        <v>146</v>
      </c>
      <c r="P1055" s="19">
        <v>0</v>
      </c>
      <c r="Q1055" s="19">
        <f t="shared" si="224"/>
        <v>0</v>
      </c>
      <c r="R1055" s="18" t="s">
        <v>145</v>
      </c>
      <c r="S1055" s="18">
        <v>704897.56899999594</v>
      </c>
      <c r="T1055" s="18">
        <f t="shared" si="225"/>
        <v>68040.305888030503</v>
      </c>
      <c r="U1055" s="20" t="s">
        <v>145</v>
      </c>
      <c r="V1055" s="20">
        <v>735404.29928570404</v>
      </c>
      <c r="W1055" s="20">
        <f t="shared" si="226"/>
        <v>264533.9206063684</v>
      </c>
      <c r="X1055" s="18" t="s">
        <v>146</v>
      </c>
      <c r="Y1055" s="18">
        <v>0</v>
      </c>
      <c r="Z1055" s="23">
        <f t="shared" si="227"/>
        <v>0</v>
      </c>
      <c r="AA1055" s="20" t="s">
        <v>145</v>
      </c>
      <c r="AB1055" s="20">
        <v>720245.24699999904</v>
      </c>
      <c r="AC1055" s="24">
        <f t="shared" si="228"/>
        <v>122908.74522184284</v>
      </c>
      <c r="AD1055" s="18" t="s">
        <v>145</v>
      </c>
      <c r="AE1055" s="18">
        <v>783383.14800001797</v>
      </c>
      <c r="AF1055" s="18">
        <f t="shared" si="229"/>
        <v>61297.585915494368</v>
      </c>
      <c r="AG1055" s="19" t="s">
        <v>145</v>
      </c>
      <c r="AH1055" s="19">
        <v>775513.93200000399</v>
      </c>
      <c r="AI1055" s="19">
        <f t="shared" si="230"/>
        <v>258504.64400000134</v>
      </c>
      <c r="AJ1055" s="18" t="s">
        <v>145</v>
      </c>
      <c r="AK1055" s="18">
        <v>802257.07885714702</v>
      </c>
      <c r="AL1055" s="18">
        <f t="shared" si="231"/>
        <v>53024.261656123395</v>
      </c>
      <c r="AM1055" s="19" t="s">
        <v>145</v>
      </c>
      <c r="AN1055" s="19">
        <v>780197.49642858002</v>
      </c>
      <c r="AO1055" s="19">
        <f t="shared" si="232"/>
        <v>86496.39649984258</v>
      </c>
      <c r="AP1055" s="18" t="s">
        <v>145</v>
      </c>
      <c r="AQ1055" s="18">
        <v>364501.66700001498</v>
      </c>
      <c r="AR1055" s="18">
        <f t="shared" si="233"/>
        <v>45000.205802470984</v>
      </c>
      <c r="AS1055" s="20" t="s">
        <v>145</v>
      </c>
      <c r="AT1055" s="20">
        <v>1024754.063</v>
      </c>
      <c r="AU1055" s="16">
        <f t="shared" si="234"/>
        <v>68271.423251165892</v>
      </c>
    </row>
    <row r="1056" spans="1:47" x14ac:dyDescent="0.2">
      <c r="A1056" s="16">
        <v>1053</v>
      </c>
      <c r="B1056" s="16">
        <v>627.53875732421795</v>
      </c>
      <c r="C1056" s="17">
        <v>15.9159666666666</v>
      </c>
      <c r="D1056" s="16" t="s">
        <v>396</v>
      </c>
      <c r="E1056" s="16" t="s">
        <v>649</v>
      </c>
      <c r="F1056" s="18" t="s">
        <v>146</v>
      </c>
      <c r="G1056" s="18">
        <v>0</v>
      </c>
      <c r="I1056" s="19" t="s">
        <v>145</v>
      </c>
      <c r="J1056" s="19">
        <v>583819.58917143196</v>
      </c>
      <c r="K1056" s="19">
        <f t="shared" si="222"/>
        <v>68443.093689499656</v>
      </c>
      <c r="L1056" s="18" t="s">
        <v>145</v>
      </c>
      <c r="M1056" s="18">
        <v>1655524.25987142</v>
      </c>
      <c r="N1056" s="18">
        <f t="shared" si="223"/>
        <v>272290.17432095722</v>
      </c>
      <c r="O1056" s="19" t="s">
        <v>146</v>
      </c>
      <c r="P1056" s="19">
        <v>0</v>
      </c>
      <c r="Q1056" s="19">
        <f t="shared" si="224"/>
        <v>0</v>
      </c>
      <c r="R1056" s="18" t="s">
        <v>146</v>
      </c>
      <c r="S1056" s="18">
        <v>0</v>
      </c>
      <c r="T1056" s="18">
        <f t="shared" si="225"/>
        <v>0</v>
      </c>
      <c r="U1056" s="20" t="s">
        <v>146</v>
      </c>
      <c r="V1056" s="20">
        <v>0</v>
      </c>
      <c r="W1056" s="20">
        <f t="shared" si="226"/>
        <v>0</v>
      </c>
      <c r="X1056" s="18" t="s">
        <v>146</v>
      </c>
      <c r="Y1056" s="18">
        <v>0</v>
      </c>
      <c r="Z1056" s="23">
        <f t="shared" si="227"/>
        <v>0</v>
      </c>
      <c r="AA1056" s="20" t="s">
        <v>146</v>
      </c>
      <c r="AB1056" s="20">
        <v>0</v>
      </c>
      <c r="AC1056" s="24">
        <f t="shared" si="228"/>
        <v>0</v>
      </c>
      <c r="AD1056" s="18" t="s">
        <v>146</v>
      </c>
      <c r="AE1056" s="18">
        <v>0</v>
      </c>
      <c r="AF1056" s="18">
        <f t="shared" si="229"/>
        <v>0</v>
      </c>
      <c r="AG1056" s="19" t="s">
        <v>146</v>
      </c>
      <c r="AH1056" s="19">
        <v>0</v>
      </c>
      <c r="AI1056" s="19">
        <f t="shared" si="230"/>
        <v>0</v>
      </c>
      <c r="AJ1056" s="18" t="s">
        <v>145</v>
      </c>
      <c r="AK1056" s="18">
        <v>439622.32484285801</v>
      </c>
      <c r="AL1056" s="18">
        <f t="shared" si="231"/>
        <v>29056.333433103635</v>
      </c>
      <c r="AM1056" s="19" t="s">
        <v>146</v>
      </c>
      <c r="AN1056" s="19">
        <v>0</v>
      </c>
      <c r="AO1056" s="19">
        <f t="shared" si="232"/>
        <v>0</v>
      </c>
      <c r="AP1056" s="18" t="s">
        <v>146</v>
      </c>
      <c r="AQ1056" s="18">
        <v>0</v>
      </c>
      <c r="AR1056" s="18">
        <f t="shared" si="233"/>
        <v>0</v>
      </c>
      <c r="AS1056" s="20" t="s">
        <v>145</v>
      </c>
      <c r="AT1056" s="24">
        <v>23747873.675457101</v>
      </c>
      <c r="AU1056" s="16">
        <f t="shared" si="234"/>
        <v>1582136.8204834845</v>
      </c>
    </row>
    <row r="1057" spans="1:47" x14ac:dyDescent="0.2">
      <c r="A1057" s="16">
        <v>1054</v>
      </c>
      <c r="B1057" s="16">
        <v>926.815195719401</v>
      </c>
      <c r="C1057" s="17">
        <v>16.232002777777701</v>
      </c>
      <c r="D1057" s="16" t="s">
        <v>1313</v>
      </c>
      <c r="E1057" s="16" t="s">
        <v>1314</v>
      </c>
      <c r="F1057" s="18" t="s">
        <v>146</v>
      </c>
      <c r="G1057" s="18">
        <v>0</v>
      </c>
      <c r="I1057" s="19" t="s">
        <v>145</v>
      </c>
      <c r="J1057" s="19">
        <v>740430.82495715294</v>
      </c>
      <c r="K1057" s="19">
        <f t="shared" si="222"/>
        <v>86803.144778095317</v>
      </c>
      <c r="L1057" s="18" t="s">
        <v>146</v>
      </c>
      <c r="M1057" s="18">
        <v>0</v>
      </c>
      <c r="N1057" s="18">
        <f t="shared" si="223"/>
        <v>0</v>
      </c>
      <c r="O1057" s="19" t="s">
        <v>145</v>
      </c>
      <c r="P1057" s="25">
        <v>14872741.783071199</v>
      </c>
      <c r="Q1057" s="19">
        <f t="shared" si="224"/>
        <v>3575178.3132382692</v>
      </c>
      <c r="R1057" s="18" t="s">
        <v>146</v>
      </c>
      <c r="S1057" s="18">
        <v>0</v>
      </c>
      <c r="T1057" s="18">
        <f t="shared" si="225"/>
        <v>0</v>
      </c>
      <c r="U1057" s="20" t="s">
        <v>146</v>
      </c>
      <c r="V1057" s="20">
        <v>0</v>
      </c>
      <c r="W1057" s="20">
        <f t="shared" si="226"/>
        <v>0</v>
      </c>
      <c r="X1057" s="18" t="s">
        <v>146</v>
      </c>
      <c r="Y1057" s="18">
        <v>0</v>
      </c>
      <c r="Z1057" s="23">
        <f t="shared" si="227"/>
        <v>0</v>
      </c>
      <c r="AA1057" s="20" t="s">
        <v>146</v>
      </c>
      <c r="AB1057" s="20">
        <v>0</v>
      </c>
      <c r="AC1057" s="24">
        <f t="shared" si="228"/>
        <v>0</v>
      </c>
      <c r="AD1057" s="18" t="s">
        <v>145</v>
      </c>
      <c r="AE1057" s="18">
        <v>9704628.9262713306</v>
      </c>
      <c r="AF1057" s="18">
        <f t="shared" si="229"/>
        <v>759360.63585847663</v>
      </c>
      <c r="AG1057" s="19" t="s">
        <v>145</v>
      </c>
      <c r="AH1057" s="19">
        <v>586362.603171419</v>
      </c>
      <c r="AI1057" s="19">
        <f t="shared" si="230"/>
        <v>195454.20105713967</v>
      </c>
      <c r="AJ1057" s="18" t="s">
        <v>146</v>
      </c>
      <c r="AK1057" s="18">
        <v>0</v>
      </c>
      <c r="AL1057" s="18">
        <f t="shared" si="231"/>
        <v>0</v>
      </c>
      <c r="AM1057" s="19" t="s">
        <v>145</v>
      </c>
      <c r="AN1057" s="19">
        <v>517162.58511427802</v>
      </c>
      <c r="AO1057" s="19">
        <f t="shared" si="232"/>
        <v>57335.09812796874</v>
      </c>
      <c r="AP1057" s="18" t="s">
        <v>145</v>
      </c>
      <c r="AQ1057" s="18">
        <v>1846325.22297141</v>
      </c>
      <c r="AR1057" s="18">
        <f t="shared" si="233"/>
        <v>227941.38555202595</v>
      </c>
      <c r="AS1057" s="20" t="s">
        <v>146</v>
      </c>
      <c r="AT1057" s="20">
        <v>0</v>
      </c>
      <c r="AU1057" s="16">
        <f t="shared" si="234"/>
        <v>0</v>
      </c>
    </row>
    <row r="1058" spans="1:47" x14ac:dyDescent="0.2">
      <c r="A1058" s="16">
        <v>1055</v>
      </c>
      <c r="B1058" s="16">
        <v>851.09641215828401</v>
      </c>
      <c r="C1058" s="17">
        <v>16.6963388888888</v>
      </c>
      <c r="F1058" s="18" t="s">
        <v>146</v>
      </c>
      <c r="G1058" s="18">
        <v>0</v>
      </c>
      <c r="I1058" s="19" t="s">
        <v>145</v>
      </c>
      <c r="J1058" s="19">
        <v>567015.61085715797</v>
      </c>
      <c r="K1058" s="19">
        <f t="shared" si="222"/>
        <v>66473.107955118176</v>
      </c>
      <c r="L1058" s="18" t="s">
        <v>145</v>
      </c>
      <c r="M1058" s="18">
        <v>757614.24100000702</v>
      </c>
      <c r="N1058" s="18">
        <f t="shared" si="223"/>
        <v>124607.60542763273</v>
      </c>
      <c r="O1058" s="19" t="s">
        <v>146</v>
      </c>
      <c r="P1058" s="19">
        <v>0</v>
      </c>
      <c r="Q1058" s="19">
        <f t="shared" si="224"/>
        <v>0</v>
      </c>
      <c r="R1058" s="18" t="s">
        <v>145</v>
      </c>
      <c r="S1058" s="18">
        <v>434082.20800000802</v>
      </c>
      <c r="T1058" s="18">
        <f t="shared" si="225"/>
        <v>41899.827027027801</v>
      </c>
      <c r="U1058" s="20" t="s">
        <v>145</v>
      </c>
      <c r="V1058" s="20">
        <v>422216.45200000698</v>
      </c>
      <c r="W1058" s="20">
        <f t="shared" si="226"/>
        <v>151876.42158273634</v>
      </c>
      <c r="X1058" s="18" t="s">
        <v>146</v>
      </c>
      <c r="Y1058" s="18">
        <v>0</v>
      </c>
      <c r="Z1058" s="23">
        <f t="shared" si="227"/>
        <v>0</v>
      </c>
      <c r="AA1058" s="20" t="s">
        <v>145</v>
      </c>
      <c r="AB1058" s="20">
        <v>539621.96600000502</v>
      </c>
      <c r="AC1058" s="24">
        <f t="shared" si="228"/>
        <v>92085.659726963306</v>
      </c>
      <c r="AD1058" s="18" t="s">
        <v>146</v>
      </c>
      <c r="AE1058" s="18">
        <v>0</v>
      </c>
      <c r="AF1058" s="18">
        <f t="shared" si="229"/>
        <v>0</v>
      </c>
      <c r="AG1058" s="19" t="s">
        <v>145</v>
      </c>
      <c r="AH1058" s="19">
        <v>423946.758285705</v>
      </c>
      <c r="AI1058" s="19">
        <f t="shared" si="230"/>
        <v>141315.58609523499</v>
      </c>
      <c r="AJ1058" s="18" t="s">
        <v>145</v>
      </c>
      <c r="AK1058" s="18">
        <v>420653.32300000702</v>
      </c>
      <c r="AL1058" s="18">
        <f t="shared" si="231"/>
        <v>27802.599008592664</v>
      </c>
      <c r="AM1058" s="19" t="s">
        <v>145</v>
      </c>
      <c r="AN1058" s="19">
        <v>402379.38399999501</v>
      </c>
      <c r="AO1058" s="19">
        <f t="shared" si="232"/>
        <v>44609.687804877496</v>
      </c>
      <c r="AP1058" s="18" t="s">
        <v>146</v>
      </c>
      <c r="AQ1058" s="18">
        <v>0</v>
      </c>
      <c r="AR1058" s="18">
        <f t="shared" si="233"/>
        <v>0</v>
      </c>
      <c r="AS1058" s="20" t="s">
        <v>145</v>
      </c>
      <c r="AT1058" s="20">
        <v>424299.59568571497</v>
      </c>
      <c r="AU1058" s="16">
        <f t="shared" si="234"/>
        <v>28267.794516036975</v>
      </c>
    </row>
    <row r="1059" spans="1:47" x14ac:dyDescent="0.2">
      <c r="A1059" s="16">
        <v>1056</v>
      </c>
      <c r="B1059" s="16">
        <v>740.52736046200698</v>
      </c>
      <c r="C1059" s="17">
        <v>6.32698194444444</v>
      </c>
      <c r="D1059" s="16" t="s">
        <v>1208</v>
      </c>
      <c r="E1059" s="16" t="s">
        <v>1315</v>
      </c>
      <c r="F1059" s="18" t="s">
        <v>146</v>
      </c>
      <c r="G1059" s="18">
        <v>0</v>
      </c>
      <c r="I1059" s="19" t="s">
        <v>145</v>
      </c>
      <c r="J1059" s="19">
        <v>784877.39180000196</v>
      </c>
      <c r="K1059" s="19">
        <f t="shared" si="222"/>
        <v>92013.762227432831</v>
      </c>
      <c r="L1059" s="18" t="s">
        <v>145</v>
      </c>
      <c r="M1059" s="23">
        <v>23246361.8329999</v>
      </c>
      <c r="N1059" s="18">
        <f t="shared" si="223"/>
        <v>3823414.775164457</v>
      </c>
      <c r="O1059" s="19" t="s">
        <v>145</v>
      </c>
      <c r="P1059" s="25">
        <v>12328273.302185699</v>
      </c>
      <c r="Q1059" s="19">
        <f t="shared" si="224"/>
        <v>2963527.2361023314</v>
      </c>
      <c r="R1059" s="18" t="s">
        <v>145</v>
      </c>
      <c r="S1059" s="18">
        <v>558879.97658571403</v>
      </c>
      <c r="T1059" s="18">
        <f t="shared" si="225"/>
        <v>53945.943685879734</v>
      </c>
      <c r="U1059" s="20" t="s">
        <v>145</v>
      </c>
      <c r="V1059" s="20">
        <v>1013309.20944285</v>
      </c>
      <c r="W1059" s="20">
        <f t="shared" si="226"/>
        <v>364499.71562692447</v>
      </c>
      <c r="X1059" s="18" t="s">
        <v>146</v>
      </c>
      <c r="Y1059" s="18">
        <v>0</v>
      </c>
      <c r="Z1059" s="23">
        <f t="shared" si="227"/>
        <v>0</v>
      </c>
      <c r="AA1059" s="20" t="s">
        <v>145</v>
      </c>
      <c r="AB1059" s="20">
        <v>2140088.6856</v>
      </c>
      <c r="AC1059" s="24">
        <f t="shared" si="228"/>
        <v>365202.84737201361</v>
      </c>
      <c r="AD1059" s="18" t="s">
        <v>145</v>
      </c>
      <c r="AE1059" s="18">
        <v>51306.398442857098</v>
      </c>
      <c r="AF1059" s="18">
        <f t="shared" si="229"/>
        <v>4014.5851676726998</v>
      </c>
      <c r="AG1059" s="19" t="s">
        <v>145</v>
      </c>
      <c r="AH1059" s="19">
        <v>638620.86151428602</v>
      </c>
      <c r="AI1059" s="19">
        <f t="shared" si="230"/>
        <v>212873.62050476202</v>
      </c>
      <c r="AJ1059" s="18" t="s">
        <v>145</v>
      </c>
      <c r="AK1059" s="18">
        <v>1345226.1691999999</v>
      </c>
      <c r="AL1059" s="18">
        <f t="shared" si="231"/>
        <v>88911.181044282872</v>
      </c>
      <c r="AM1059" s="19" t="s">
        <v>145</v>
      </c>
      <c r="AN1059" s="19">
        <v>1526772.70492857</v>
      </c>
      <c r="AO1059" s="19">
        <f t="shared" si="232"/>
        <v>169265.26662179269</v>
      </c>
      <c r="AP1059" s="18" t="s">
        <v>145</v>
      </c>
      <c r="AQ1059" s="18">
        <v>6082194.7244714303</v>
      </c>
      <c r="AR1059" s="18">
        <f t="shared" si="233"/>
        <v>750888.23758906545</v>
      </c>
      <c r="AS1059" s="20" t="s">
        <v>145</v>
      </c>
      <c r="AT1059" s="20">
        <v>2925754.79497142</v>
      </c>
      <c r="AU1059" s="16">
        <f t="shared" si="234"/>
        <v>194920.37274959494</v>
      </c>
    </row>
    <row r="1060" spans="1:47" x14ac:dyDescent="0.2">
      <c r="A1060" s="16">
        <v>1057</v>
      </c>
      <c r="B1060" s="16">
        <v>699.80828857421795</v>
      </c>
      <c r="C1060" s="17">
        <v>1.81511</v>
      </c>
      <c r="F1060" s="18" t="s">
        <v>146</v>
      </c>
      <c r="G1060" s="18">
        <v>0</v>
      </c>
      <c r="I1060" s="19" t="s">
        <v>145</v>
      </c>
      <c r="J1060" s="19">
        <v>595644.76699999999</v>
      </c>
      <c r="K1060" s="19">
        <f t="shared" si="222"/>
        <v>69829.398241500588</v>
      </c>
      <c r="L1060" s="18" t="s">
        <v>145</v>
      </c>
      <c r="M1060" s="18">
        <v>621824.10715714202</v>
      </c>
      <c r="N1060" s="18">
        <f t="shared" si="223"/>
        <v>102273.70183505626</v>
      </c>
      <c r="O1060" s="19" t="s">
        <v>146</v>
      </c>
      <c r="P1060" s="19">
        <v>0</v>
      </c>
      <c r="Q1060" s="19">
        <f t="shared" si="224"/>
        <v>0</v>
      </c>
      <c r="R1060" s="18" t="s">
        <v>146</v>
      </c>
      <c r="S1060" s="18">
        <v>0</v>
      </c>
      <c r="T1060" s="18">
        <f t="shared" si="225"/>
        <v>0</v>
      </c>
      <c r="U1060" s="20" t="s">
        <v>146</v>
      </c>
      <c r="V1060" s="20">
        <v>0</v>
      </c>
      <c r="W1060" s="20">
        <f t="shared" si="226"/>
        <v>0</v>
      </c>
      <c r="X1060" s="18" t="s">
        <v>146</v>
      </c>
      <c r="Y1060" s="18">
        <v>0</v>
      </c>
      <c r="Z1060" s="23">
        <f t="shared" si="227"/>
        <v>0</v>
      </c>
      <c r="AA1060" s="20" t="s">
        <v>146</v>
      </c>
      <c r="AB1060" s="20">
        <v>0</v>
      </c>
      <c r="AC1060" s="24">
        <f t="shared" si="228"/>
        <v>0</v>
      </c>
      <c r="AD1060" s="18" t="s">
        <v>146</v>
      </c>
      <c r="AE1060" s="18">
        <v>0</v>
      </c>
      <c r="AF1060" s="18">
        <f t="shared" si="229"/>
        <v>0</v>
      </c>
      <c r="AG1060" s="19" t="s">
        <v>145</v>
      </c>
      <c r="AH1060" s="19">
        <v>528568.52452857106</v>
      </c>
      <c r="AI1060" s="19">
        <f t="shared" si="230"/>
        <v>176189.50817619034</v>
      </c>
      <c r="AJ1060" s="18" t="s">
        <v>146</v>
      </c>
      <c r="AK1060" s="18">
        <v>0</v>
      </c>
      <c r="AL1060" s="18">
        <f t="shared" si="231"/>
        <v>0</v>
      </c>
      <c r="AM1060" s="19" t="s">
        <v>146</v>
      </c>
      <c r="AN1060" s="19">
        <v>0</v>
      </c>
      <c r="AO1060" s="19">
        <f t="shared" si="232"/>
        <v>0</v>
      </c>
      <c r="AP1060" s="18" t="s">
        <v>145</v>
      </c>
      <c r="AQ1060" s="18">
        <v>558192.77184285596</v>
      </c>
      <c r="AR1060" s="18">
        <f t="shared" si="233"/>
        <v>68912.687881834077</v>
      </c>
      <c r="AS1060" s="20" t="s">
        <v>145</v>
      </c>
      <c r="AT1060" s="20">
        <v>471033.03224285698</v>
      </c>
      <c r="AU1060" s="16">
        <f t="shared" si="234"/>
        <v>31381.281295326913</v>
      </c>
    </row>
    <row r="1061" spans="1:47" x14ac:dyDescent="0.2">
      <c r="A1061" s="16">
        <v>1058</v>
      </c>
      <c r="B1061" s="16">
        <v>784.58557128906205</v>
      </c>
      <c r="C1061" s="17">
        <v>8.1554333333333293</v>
      </c>
      <c r="D1061" s="16" t="s">
        <v>1156</v>
      </c>
      <c r="E1061" s="16" t="s">
        <v>1158</v>
      </c>
      <c r="F1061" s="18" t="s">
        <v>146</v>
      </c>
      <c r="G1061" s="18">
        <v>0</v>
      </c>
      <c r="I1061" s="19" t="s">
        <v>145</v>
      </c>
      <c r="J1061" s="19">
        <v>977333.205485716</v>
      </c>
      <c r="K1061" s="19">
        <f t="shared" si="222"/>
        <v>114575.99126444502</v>
      </c>
      <c r="L1061" s="18" t="s">
        <v>146</v>
      </c>
      <c r="M1061" s="18">
        <v>0</v>
      </c>
      <c r="N1061" s="18">
        <f t="shared" si="223"/>
        <v>0</v>
      </c>
      <c r="O1061" s="19" t="s">
        <v>146</v>
      </c>
      <c r="P1061" s="19">
        <v>0</v>
      </c>
      <c r="Q1061" s="19">
        <f t="shared" si="224"/>
        <v>0</v>
      </c>
      <c r="R1061" s="18" t="s">
        <v>145</v>
      </c>
      <c r="S1061" s="18">
        <v>528783.28302857105</v>
      </c>
      <c r="T1061" s="18">
        <f t="shared" si="225"/>
        <v>51040.857435190257</v>
      </c>
      <c r="U1061" s="20" t="s">
        <v>146</v>
      </c>
      <c r="V1061" s="20">
        <v>0</v>
      </c>
      <c r="W1061" s="20">
        <f t="shared" si="226"/>
        <v>0</v>
      </c>
      <c r="X1061" s="18" t="s">
        <v>146</v>
      </c>
      <c r="Y1061" s="18">
        <v>0</v>
      </c>
      <c r="Z1061" s="23">
        <f t="shared" si="227"/>
        <v>0</v>
      </c>
      <c r="AA1061" s="20" t="s">
        <v>146</v>
      </c>
      <c r="AB1061" s="20">
        <v>0</v>
      </c>
      <c r="AC1061" s="24">
        <f t="shared" si="228"/>
        <v>0</v>
      </c>
      <c r="AD1061" s="18" t="s">
        <v>146</v>
      </c>
      <c r="AE1061" s="18">
        <v>0</v>
      </c>
      <c r="AF1061" s="18">
        <f t="shared" si="229"/>
        <v>0</v>
      </c>
      <c r="AG1061" s="19" t="s">
        <v>146</v>
      </c>
      <c r="AH1061" s="19">
        <v>0</v>
      </c>
      <c r="AI1061" s="19">
        <f t="shared" si="230"/>
        <v>0</v>
      </c>
      <c r="AJ1061" s="18" t="s">
        <v>146</v>
      </c>
      <c r="AK1061" s="18">
        <v>0</v>
      </c>
      <c r="AL1061" s="18">
        <f t="shared" si="231"/>
        <v>0</v>
      </c>
      <c r="AM1061" s="19" t="s">
        <v>146</v>
      </c>
      <c r="AN1061" s="19">
        <v>0</v>
      </c>
      <c r="AO1061" s="19">
        <f t="shared" si="232"/>
        <v>0</v>
      </c>
      <c r="AP1061" s="18" t="s">
        <v>146</v>
      </c>
      <c r="AQ1061" s="18">
        <v>0</v>
      </c>
      <c r="AR1061" s="18">
        <f t="shared" si="233"/>
        <v>0</v>
      </c>
      <c r="AS1061" s="20" t="s">
        <v>146</v>
      </c>
      <c r="AT1061" s="20">
        <v>0</v>
      </c>
      <c r="AU1061" s="16">
        <f t="shared" si="234"/>
        <v>0</v>
      </c>
    </row>
    <row r="1062" spans="1:47" x14ac:dyDescent="0.2">
      <c r="A1062" s="16">
        <v>1059</v>
      </c>
      <c r="B1062" s="16">
        <v>674.44140625</v>
      </c>
      <c r="C1062" s="17">
        <v>1.3359433333333299</v>
      </c>
      <c r="D1062" s="16" t="s">
        <v>1316</v>
      </c>
      <c r="E1062" s="16" t="s">
        <v>1317</v>
      </c>
      <c r="F1062" s="18" t="s">
        <v>146</v>
      </c>
      <c r="G1062" s="18">
        <v>0</v>
      </c>
      <c r="I1062" s="19" t="s">
        <v>145</v>
      </c>
      <c r="J1062" s="19">
        <v>683414.49889999896</v>
      </c>
      <c r="K1062" s="19">
        <f t="shared" si="222"/>
        <v>80118.933048065534</v>
      </c>
      <c r="L1062" s="18" t="s">
        <v>145</v>
      </c>
      <c r="M1062" s="18">
        <v>1070274.17861428</v>
      </c>
      <c r="N1062" s="18">
        <f t="shared" si="223"/>
        <v>176031.93727208552</v>
      </c>
      <c r="O1062" s="19" t="s">
        <v>146</v>
      </c>
      <c r="P1062" s="19">
        <v>0</v>
      </c>
      <c r="Q1062" s="19">
        <f t="shared" si="224"/>
        <v>0</v>
      </c>
      <c r="R1062" s="18" t="s">
        <v>146</v>
      </c>
      <c r="S1062" s="18">
        <v>0</v>
      </c>
      <c r="T1062" s="18">
        <f t="shared" si="225"/>
        <v>0</v>
      </c>
      <c r="U1062" s="20" t="s">
        <v>145</v>
      </c>
      <c r="V1062" s="20">
        <v>425331.97301428497</v>
      </c>
      <c r="W1062" s="20">
        <f t="shared" si="226"/>
        <v>152997.11259506654</v>
      </c>
      <c r="X1062" s="18" t="s">
        <v>146</v>
      </c>
      <c r="Y1062" s="18">
        <v>0</v>
      </c>
      <c r="Z1062" s="23">
        <f t="shared" si="227"/>
        <v>0</v>
      </c>
      <c r="AA1062" s="20" t="s">
        <v>145</v>
      </c>
      <c r="AB1062" s="20">
        <v>569556.44420000003</v>
      </c>
      <c r="AC1062" s="24">
        <f t="shared" si="228"/>
        <v>97193.932457337884</v>
      </c>
      <c r="AD1062" s="18" t="s">
        <v>145</v>
      </c>
      <c r="AE1062" s="18">
        <v>110004.85932857099</v>
      </c>
      <c r="AF1062" s="18">
        <f t="shared" si="229"/>
        <v>8607.5789771964792</v>
      </c>
      <c r="AG1062" s="19" t="s">
        <v>145</v>
      </c>
      <c r="AH1062" s="19">
        <v>210315.03917142801</v>
      </c>
      <c r="AI1062" s="19">
        <f t="shared" si="230"/>
        <v>70105.013057142671</v>
      </c>
      <c r="AJ1062" s="18" t="s">
        <v>145</v>
      </c>
      <c r="AK1062" s="18">
        <v>570425.08425714297</v>
      </c>
      <c r="AL1062" s="18">
        <f t="shared" si="231"/>
        <v>37701.591821357761</v>
      </c>
      <c r="AM1062" s="19" t="s">
        <v>145</v>
      </c>
      <c r="AN1062" s="19">
        <v>628788.94125714304</v>
      </c>
      <c r="AO1062" s="19">
        <f t="shared" si="232"/>
        <v>69710.525638264196</v>
      </c>
      <c r="AP1062" s="18" t="s">
        <v>145</v>
      </c>
      <c r="AQ1062" s="18">
        <v>440926.20071428502</v>
      </c>
      <c r="AR1062" s="18">
        <f t="shared" si="233"/>
        <v>54435.333421516669</v>
      </c>
      <c r="AS1062" s="20" t="s">
        <v>145</v>
      </c>
      <c r="AT1062" s="20">
        <v>278122.972057142</v>
      </c>
      <c r="AU1062" s="16">
        <f t="shared" si="234"/>
        <v>18529.178684686343</v>
      </c>
    </row>
    <row r="1063" spans="1:47" x14ac:dyDescent="0.2">
      <c r="A1063" s="16">
        <v>1060</v>
      </c>
      <c r="B1063" s="16">
        <v>390.27996608189102</v>
      </c>
      <c r="C1063" s="17">
        <v>7.8550857142857096</v>
      </c>
      <c r="D1063" s="16" t="s">
        <v>1318</v>
      </c>
      <c r="E1063" s="16" t="s">
        <v>1319</v>
      </c>
      <c r="F1063" s="18" t="s">
        <v>146</v>
      </c>
      <c r="G1063" s="18">
        <v>0</v>
      </c>
      <c r="I1063" s="19" t="s">
        <v>145</v>
      </c>
      <c r="J1063" s="19">
        <v>846567.14845714101</v>
      </c>
      <c r="K1063" s="19">
        <f t="shared" si="222"/>
        <v>99245.855622173636</v>
      </c>
      <c r="L1063" s="18" t="s">
        <v>145</v>
      </c>
      <c r="M1063" s="18">
        <v>6873826.2286428604</v>
      </c>
      <c r="N1063" s="18">
        <f t="shared" si="223"/>
        <v>1130563.5244478388</v>
      </c>
      <c r="O1063" s="19" t="s">
        <v>146</v>
      </c>
      <c r="P1063" s="19">
        <v>0</v>
      </c>
      <c r="Q1063" s="19">
        <f t="shared" si="224"/>
        <v>0</v>
      </c>
      <c r="R1063" s="18" t="s">
        <v>146</v>
      </c>
      <c r="S1063" s="18">
        <v>0</v>
      </c>
      <c r="T1063" s="18">
        <f t="shared" si="225"/>
        <v>0</v>
      </c>
      <c r="U1063" s="20" t="s">
        <v>145</v>
      </c>
      <c r="V1063" s="20">
        <v>369244.063671429</v>
      </c>
      <c r="W1063" s="20">
        <f t="shared" si="226"/>
        <v>132821.60563720469</v>
      </c>
      <c r="X1063" s="18" t="s">
        <v>146</v>
      </c>
      <c r="Y1063" s="18">
        <v>0</v>
      </c>
      <c r="Z1063" s="23">
        <f t="shared" si="227"/>
        <v>0</v>
      </c>
      <c r="AA1063" s="20" t="s">
        <v>146</v>
      </c>
      <c r="AB1063" s="20">
        <v>0</v>
      </c>
      <c r="AC1063" s="24">
        <f t="shared" si="228"/>
        <v>0</v>
      </c>
      <c r="AD1063" s="18" t="s">
        <v>146</v>
      </c>
      <c r="AE1063" s="18">
        <v>0</v>
      </c>
      <c r="AF1063" s="18">
        <f t="shared" si="229"/>
        <v>0</v>
      </c>
      <c r="AG1063" s="19" t="s">
        <v>146</v>
      </c>
      <c r="AH1063" s="19">
        <v>0</v>
      </c>
      <c r="AI1063" s="19">
        <f t="shared" si="230"/>
        <v>0</v>
      </c>
      <c r="AJ1063" s="18" t="s">
        <v>145</v>
      </c>
      <c r="AK1063" s="18">
        <v>357326.76301428501</v>
      </c>
      <c r="AL1063" s="18">
        <f t="shared" si="231"/>
        <v>23617.10264469828</v>
      </c>
      <c r="AM1063" s="19" t="s">
        <v>145</v>
      </c>
      <c r="AN1063" s="19">
        <v>327555.02451428497</v>
      </c>
      <c r="AO1063" s="19">
        <f t="shared" si="232"/>
        <v>36314.304269876382</v>
      </c>
      <c r="AP1063" s="18" t="s">
        <v>145</v>
      </c>
      <c r="AQ1063" s="18">
        <v>3686902.98587143</v>
      </c>
      <c r="AR1063" s="18">
        <f t="shared" si="233"/>
        <v>455173.20813227532</v>
      </c>
      <c r="AS1063" s="20" t="s">
        <v>145</v>
      </c>
      <c r="AT1063" s="24">
        <v>11381007.094185701</v>
      </c>
      <c r="AU1063" s="16">
        <f t="shared" si="234"/>
        <v>758228.32073189213</v>
      </c>
    </row>
    <row r="1064" spans="1:47" x14ac:dyDescent="0.2">
      <c r="A1064" s="16">
        <v>1061</v>
      </c>
      <c r="B1064" s="16">
        <v>651.53662109375</v>
      </c>
      <c r="C1064" s="17">
        <v>8.3175583333333307</v>
      </c>
      <c r="D1064" s="16" t="s">
        <v>226</v>
      </c>
      <c r="E1064" s="16" t="s">
        <v>1320</v>
      </c>
      <c r="F1064" s="18" t="s">
        <v>146</v>
      </c>
      <c r="G1064" s="18">
        <v>0</v>
      </c>
      <c r="I1064" s="19" t="s">
        <v>145</v>
      </c>
      <c r="J1064" s="19">
        <v>1048413.18371429</v>
      </c>
      <c r="K1064" s="19">
        <f t="shared" si="222"/>
        <v>122908.93126779486</v>
      </c>
      <c r="L1064" s="18" t="s">
        <v>146</v>
      </c>
      <c r="M1064" s="18">
        <v>0</v>
      </c>
      <c r="N1064" s="18">
        <f t="shared" si="223"/>
        <v>0</v>
      </c>
      <c r="O1064" s="19" t="s">
        <v>146</v>
      </c>
      <c r="P1064" s="19">
        <v>0</v>
      </c>
      <c r="Q1064" s="19">
        <f t="shared" si="224"/>
        <v>0</v>
      </c>
      <c r="R1064" s="18" t="s">
        <v>146</v>
      </c>
      <c r="S1064" s="18">
        <v>0</v>
      </c>
      <c r="T1064" s="18">
        <f t="shared" si="225"/>
        <v>0</v>
      </c>
      <c r="U1064" s="20" t="s">
        <v>146</v>
      </c>
      <c r="V1064" s="20">
        <v>0</v>
      </c>
      <c r="W1064" s="20">
        <f t="shared" si="226"/>
        <v>0</v>
      </c>
      <c r="X1064" s="18" t="s">
        <v>146</v>
      </c>
      <c r="Y1064" s="18">
        <v>0</v>
      </c>
      <c r="Z1064" s="23">
        <f t="shared" si="227"/>
        <v>0</v>
      </c>
      <c r="AA1064" s="20" t="s">
        <v>146</v>
      </c>
      <c r="AB1064" s="20">
        <v>0</v>
      </c>
      <c r="AC1064" s="24">
        <f t="shared" si="228"/>
        <v>0</v>
      </c>
      <c r="AD1064" s="18" t="s">
        <v>146</v>
      </c>
      <c r="AE1064" s="18">
        <v>0</v>
      </c>
      <c r="AF1064" s="18">
        <f t="shared" si="229"/>
        <v>0</v>
      </c>
      <c r="AG1064" s="19" t="s">
        <v>146</v>
      </c>
      <c r="AH1064" s="19">
        <v>0</v>
      </c>
      <c r="AI1064" s="19">
        <f t="shared" si="230"/>
        <v>0</v>
      </c>
      <c r="AJ1064" s="18" t="s">
        <v>145</v>
      </c>
      <c r="AK1064" s="18">
        <v>1228629.3847857099</v>
      </c>
      <c r="AL1064" s="18">
        <f t="shared" si="231"/>
        <v>81204.850283259075</v>
      </c>
      <c r="AM1064" s="19" t="s">
        <v>146</v>
      </c>
      <c r="AN1064" s="19">
        <v>0</v>
      </c>
      <c r="AO1064" s="19">
        <f t="shared" si="232"/>
        <v>0</v>
      </c>
      <c r="AP1064" s="18" t="s">
        <v>146</v>
      </c>
      <c r="AQ1064" s="18">
        <v>0</v>
      </c>
      <c r="AR1064" s="18">
        <f t="shared" si="233"/>
        <v>0</v>
      </c>
      <c r="AS1064" s="20" t="s">
        <v>146</v>
      </c>
      <c r="AT1064" s="20">
        <v>0</v>
      </c>
      <c r="AU1064" s="16">
        <f t="shared" si="234"/>
        <v>0</v>
      </c>
    </row>
    <row r="1065" spans="1:47" x14ac:dyDescent="0.2">
      <c r="A1065" s="16">
        <v>1062</v>
      </c>
      <c r="B1065" s="16">
        <v>385.27703857421801</v>
      </c>
      <c r="C1065" s="17">
        <v>7.68815416666666</v>
      </c>
      <c r="D1065" s="16" t="s">
        <v>1321</v>
      </c>
      <c r="E1065" s="16" t="s">
        <v>1322</v>
      </c>
      <c r="F1065" s="18" t="s">
        <v>146</v>
      </c>
      <c r="G1065" s="18">
        <v>0</v>
      </c>
      <c r="I1065" s="19" t="s">
        <v>145</v>
      </c>
      <c r="J1065" s="19">
        <v>998991.61969999899</v>
      </c>
      <c r="K1065" s="19">
        <f t="shared" si="222"/>
        <v>117115.07851113705</v>
      </c>
      <c r="L1065" s="18" t="s">
        <v>145</v>
      </c>
      <c r="M1065" s="23">
        <v>20197349.795785699</v>
      </c>
      <c r="N1065" s="18">
        <f t="shared" si="223"/>
        <v>3321932.5322015951</v>
      </c>
      <c r="O1065" s="19" t="s">
        <v>146</v>
      </c>
      <c r="P1065" s="19">
        <v>0</v>
      </c>
      <c r="Q1065" s="19">
        <f t="shared" si="224"/>
        <v>0</v>
      </c>
      <c r="R1065" s="18" t="s">
        <v>146</v>
      </c>
      <c r="S1065" s="18">
        <v>0</v>
      </c>
      <c r="T1065" s="18">
        <f t="shared" si="225"/>
        <v>0</v>
      </c>
      <c r="U1065" s="20" t="s">
        <v>146</v>
      </c>
      <c r="V1065" s="20">
        <v>0</v>
      </c>
      <c r="W1065" s="20">
        <f t="shared" si="226"/>
        <v>0</v>
      </c>
      <c r="X1065" s="18" t="s">
        <v>146</v>
      </c>
      <c r="Y1065" s="18">
        <v>0</v>
      </c>
      <c r="Z1065" s="23">
        <f t="shared" si="227"/>
        <v>0</v>
      </c>
      <c r="AA1065" s="20" t="s">
        <v>146</v>
      </c>
      <c r="AB1065" s="20">
        <v>0</v>
      </c>
      <c r="AC1065" s="24">
        <f t="shared" si="228"/>
        <v>0</v>
      </c>
      <c r="AD1065" s="18" t="s">
        <v>146</v>
      </c>
      <c r="AE1065" s="18">
        <v>0</v>
      </c>
      <c r="AF1065" s="18">
        <f t="shared" si="229"/>
        <v>0</v>
      </c>
      <c r="AG1065" s="19" t="s">
        <v>146</v>
      </c>
      <c r="AH1065" s="19">
        <v>0</v>
      </c>
      <c r="AI1065" s="19">
        <f t="shared" si="230"/>
        <v>0</v>
      </c>
      <c r="AJ1065" s="18" t="s">
        <v>146</v>
      </c>
      <c r="AK1065" s="18">
        <v>0</v>
      </c>
      <c r="AL1065" s="18">
        <f t="shared" si="231"/>
        <v>0</v>
      </c>
      <c r="AM1065" s="19" t="s">
        <v>146</v>
      </c>
      <c r="AN1065" s="19">
        <v>0</v>
      </c>
      <c r="AO1065" s="19">
        <f t="shared" si="232"/>
        <v>0</v>
      </c>
      <c r="AP1065" s="18" t="s">
        <v>145</v>
      </c>
      <c r="AQ1065" s="23">
        <v>23136835.0207427</v>
      </c>
      <c r="AR1065" s="18">
        <f t="shared" si="233"/>
        <v>2856399.3852768764</v>
      </c>
      <c r="AS1065" s="20" t="s">
        <v>145</v>
      </c>
      <c r="AT1065" s="24">
        <v>30876162.747728501</v>
      </c>
      <c r="AU1065" s="16">
        <f t="shared" si="234"/>
        <v>2057039.490188441</v>
      </c>
    </row>
    <row r="1066" spans="1:47" x14ac:dyDescent="0.2">
      <c r="A1066" s="16">
        <v>1063</v>
      </c>
      <c r="B1066" s="16">
        <v>997.17478253734498</v>
      </c>
      <c r="C1066" s="17">
        <v>1.84903333333333</v>
      </c>
      <c r="F1066" s="18" t="s">
        <v>146</v>
      </c>
      <c r="G1066" s="18">
        <v>0</v>
      </c>
      <c r="I1066" s="19" t="s">
        <v>145</v>
      </c>
      <c r="J1066" s="19">
        <v>541015.83159999899</v>
      </c>
      <c r="K1066" s="19">
        <f t="shared" si="222"/>
        <v>63425.068182883828</v>
      </c>
      <c r="L1066" s="18" t="s">
        <v>145</v>
      </c>
      <c r="M1066" s="18">
        <v>609788.76941428601</v>
      </c>
      <c r="N1066" s="18">
        <f t="shared" si="223"/>
        <v>100294.20549577073</v>
      </c>
      <c r="O1066" s="19" t="s">
        <v>146</v>
      </c>
      <c r="P1066" s="19">
        <v>0</v>
      </c>
      <c r="Q1066" s="19">
        <f t="shared" si="224"/>
        <v>0</v>
      </c>
      <c r="R1066" s="18" t="s">
        <v>146</v>
      </c>
      <c r="S1066" s="18">
        <v>0</v>
      </c>
      <c r="T1066" s="18">
        <f t="shared" si="225"/>
        <v>0</v>
      </c>
      <c r="U1066" s="20" t="s">
        <v>146</v>
      </c>
      <c r="V1066" s="20">
        <v>0</v>
      </c>
      <c r="W1066" s="20">
        <f t="shared" si="226"/>
        <v>0</v>
      </c>
      <c r="X1066" s="18" t="s">
        <v>146</v>
      </c>
      <c r="Y1066" s="18">
        <v>0</v>
      </c>
      <c r="Z1066" s="23">
        <f t="shared" si="227"/>
        <v>0</v>
      </c>
      <c r="AA1066" s="20" t="s">
        <v>146</v>
      </c>
      <c r="AB1066" s="20">
        <v>0</v>
      </c>
      <c r="AC1066" s="24">
        <f t="shared" si="228"/>
        <v>0</v>
      </c>
      <c r="AD1066" s="18" t="s">
        <v>146</v>
      </c>
      <c r="AE1066" s="18">
        <v>0</v>
      </c>
      <c r="AF1066" s="18">
        <f t="shared" si="229"/>
        <v>0</v>
      </c>
      <c r="AG1066" s="19" t="s">
        <v>146</v>
      </c>
      <c r="AH1066" s="19">
        <v>0</v>
      </c>
      <c r="AI1066" s="19">
        <f t="shared" si="230"/>
        <v>0</v>
      </c>
      <c r="AJ1066" s="18" t="s">
        <v>146</v>
      </c>
      <c r="AK1066" s="18">
        <v>0</v>
      </c>
      <c r="AL1066" s="18">
        <f t="shared" si="231"/>
        <v>0</v>
      </c>
      <c r="AM1066" s="19" t="s">
        <v>146</v>
      </c>
      <c r="AN1066" s="19">
        <v>0</v>
      </c>
      <c r="AO1066" s="19">
        <f t="shared" si="232"/>
        <v>0</v>
      </c>
      <c r="AP1066" s="18" t="s">
        <v>145</v>
      </c>
      <c r="AQ1066" s="18">
        <v>519014.55421428499</v>
      </c>
      <c r="AR1066" s="18">
        <f t="shared" si="233"/>
        <v>64075.87089065247</v>
      </c>
      <c r="AS1066" s="20" t="s">
        <v>146</v>
      </c>
      <c r="AT1066" s="20">
        <v>0</v>
      </c>
      <c r="AU1066" s="16">
        <f t="shared" si="234"/>
        <v>0</v>
      </c>
    </row>
    <row r="1067" spans="1:47" x14ac:dyDescent="0.2">
      <c r="A1067" s="16">
        <v>1064</v>
      </c>
      <c r="B1067" s="16">
        <v>368.39051746186698</v>
      </c>
      <c r="C1067" s="17">
        <v>13.8613583333333</v>
      </c>
      <c r="D1067" s="16" t="s">
        <v>269</v>
      </c>
      <c r="E1067" s="16" t="s">
        <v>269</v>
      </c>
      <c r="F1067" s="18" t="s">
        <v>146</v>
      </c>
      <c r="G1067" s="18">
        <v>0</v>
      </c>
      <c r="I1067" s="19" t="s">
        <v>145</v>
      </c>
      <c r="J1067" s="19">
        <v>2837493.00135714</v>
      </c>
      <c r="K1067" s="19">
        <f t="shared" si="222"/>
        <v>332648.6519762181</v>
      </c>
      <c r="L1067" s="18" t="s">
        <v>146</v>
      </c>
      <c r="M1067" s="18">
        <v>0</v>
      </c>
      <c r="N1067" s="18">
        <f t="shared" si="223"/>
        <v>0</v>
      </c>
      <c r="O1067" s="19" t="s">
        <v>146</v>
      </c>
      <c r="P1067" s="19">
        <v>0</v>
      </c>
      <c r="Q1067" s="19">
        <f t="shared" si="224"/>
        <v>0</v>
      </c>
      <c r="R1067" s="18" t="s">
        <v>145</v>
      </c>
      <c r="S1067" s="18">
        <v>2088882.4657999901</v>
      </c>
      <c r="T1067" s="18">
        <f t="shared" si="225"/>
        <v>201629.58164092569</v>
      </c>
      <c r="U1067" s="20" t="s">
        <v>146</v>
      </c>
      <c r="V1067" s="20">
        <v>0</v>
      </c>
      <c r="W1067" s="20">
        <f t="shared" si="226"/>
        <v>0</v>
      </c>
      <c r="X1067" s="18" t="s">
        <v>146</v>
      </c>
      <c r="Y1067" s="18">
        <v>0</v>
      </c>
      <c r="Z1067" s="23">
        <f t="shared" si="227"/>
        <v>0</v>
      </c>
      <c r="AA1067" s="20" t="s">
        <v>146</v>
      </c>
      <c r="AB1067" s="20">
        <v>0</v>
      </c>
      <c r="AC1067" s="24">
        <f t="shared" si="228"/>
        <v>0</v>
      </c>
      <c r="AD1067" s="18" t="s">
        <v>146</v>
      </c>
      <c r="AE1067" s="18">
        <v>0</v>
      </c>
      <c r="AF1067" s="18">
        <f t="shared" si="229"/>
        <v>0</v>
      </c>
      <c r="AG1067" s="19" t="s">
        <v>146</v>
      </c>
      <c r="AH1067" s="19">
        <v>0</v>
      </c>
      <c r="AI1067" s="19">
        <f t="shared" si="230"/>
        <v>0</v>
      </c>
      <c r="AJ1067" s="18" t="s">
        <v>146</v>
      </c>
      <c r="AK1067" s="18">
        <v>0</v>
      </c>
      <c r="AL1067" s="18">
        <f t="shared" si="231"/>
        <v>0</v>
      </c>
      <c r="AM1067" s="19" t="s">
        <v>146</v>
      </c>
      <c r="AN1067" s="19">
        <v>0</v>
      </c>
      <c r="AO1067" s="19">
        <f t="shared" si="232"/>
        <v>0</v>
      </c>
      <c r="AP1067" s="18" t="s">
        <v>146</v>
      </c>
      <c r="AQ1067" s="18">
        <v>0</v>
      </c>
      <c r="AR1067" s="18">
        <f t="shared" si="233"/>
        <v>0</v>
      </c>
      <c r="AS1067" s="20" t="s">
        <v>146</v>
      </c>
      <c r="AT1067" s="20">
        <v>0</v>
      </c>
      <c r="AU1067" s="16">
        <f t="shared" si="234"/>
        <v>0</v>
      </c>
    </row>
    <row r="1068" spans="1:47" x14ac:dyDescent="0.2">
      <c r="A1068" s="16">
        <v>1065</v>
      </c>
      <c r="B1068" s="16">
        <v>778.57870483398403</v>
      </c>
      <c r="C1068" s="17">
        <v>10.9359166666666</v>
      </c>
      <c r="D1068" s="16" t="s">
        <v>1323</v>
      </c>
      <c r="E1068" s="16" t="s">
        <v>1324</v>
      </c>
      <c r="F1068" s="18" t="s">
        <v>146</v>
      </c>
      <c r="G1068" s="18">
        <v>0</v>
      </c>
      <c r="I1068" s="19" t="s">
        <v>145</v>
      </c>
      <c r="J1068" s="19">
        <v>901484.48422857199</v>
      </c>
      <c r="K1068" s="19">
        <f t="shared" si="222"/>
        <v>105683.99580639767</v>
      </c>
      <c r="L1068" s="18" t="s">
        <v>146</v>
      </c>
      <c r="M1068" s="18">
        <v>0</v>
      </c>
      <c r="N1068" s="18">
        <f t="shared" si="223"/>
        <v>0</v>
      </c>
      <c r="O1068" s="19" t="s">
        <v>146</v>
      </c>
      <c r="P1068" s="19">
        <v>0</v>
      </c>
      <c r="Q1068" s="19">
        <f t="shared" si="224"/>
        <v>0</v>
      </c>
      <c r="R1068" s="18" t="s">
        <v>146</v>
      </c>
      <c r="S1068" s="18">
        <v>0</v>
      </c>
      <c r="T1068" s="18">
        <f t="shared" si="225"/>
        <v>0</v>
      </c>
      <c r="U1068" s="20" t="s">
        <v>146</v>
      </c>
      <c r="V1068" s="20">
        <v>0</v>
      </c>
      <c r="W1068" s="20">
        <f t="shared" si="226"/>
        <v>0</v>
      </c>
      <c r="X1068" s="18" t="s">
        <v>146</v>
      </c>
      <c r="Y1068" s="18">
        <v>0</v>
      </c>
      <c r="Z1068" s="23">
        <f t="shared" si="227"/>
        <v>0</v>
      </c>
      <c r="AA1068" s="20" t="s">
        <v>146</v>
      </c>
      <c r="AB1068" s="20">
        <v>0</v>
      </c>
      <c r="AC1068" s="24">
        <f t="shared" si="228"/>
        <v>0</v>
      </c>
      <c r="AD1068" s="18" t="s">
        <v>146</v>
      </c>
      <c r="AE1068" s="18">
        <v>0</v>
      </c>
      <c r="AF1068" s="18">
        <f t="shared" si="229"/>
        <v>0</v>
      </c>
      <c r="AG1068" s="19" t="s">
        <v>146</v>
      </c>
      <c r="AH1068" s="19">
        <v>0</v>
      </c>
      <c r="AI1068" s="19">
        <f t="shared" si="230"/>
        <v>0</v>
      </c>
      <c r="AJ1068" s="18" t="s">
        <v>146</v>
      </c>
      <c r="AK1068" s="18">
        <v>0</v>
      </c>
      <c r="AL1068" s="18">
        <f t="shared" si="231"/>
        <v>0</v>
      </c>
      <c r="AM1068" s="19" t="s">
        <v>146</v>
      </c>
      <c r="AN1068" s="19">
        <v>0</v>
      </c>
      <c r="AO1068" s="19">
        <f t="shared" si="232"/>
        <v>0</v>
      </c>
      <c r="AP1068" s="18" t="s">
        <v>146</v>
      </c>
      <c r="AQ1068" s="18">
        <v>0</v>
      </c>
      <c r="AR1068" s="18">
        <f t="shared" si="233"/>
        <v>0</v>
      </c>
      <c r="AS1068" s="20" t="s">
        <v>145</v>
      </c>
      <c r="AT1068" s="24">
        <v>16179204.1365143</v>
      </c>
      <c r="AU1068" s="16">
        <f t="shared" si="234"/>
        <v>1077895.0124260026</v>
      </c>
    </row>
    <row r="1069" spans="1:47" x14ac:dyDescent="0.2">
      <c r="A1069" s="16">
        <v>1066</v>
      </c>
      <c r="B1069" s="16">
        <v>389.25636908876999</v>
      </c>
      <c r="C1069" s="17">
        <v>0.69502666666666602</v>
      </c>
      <c r="F1069" s="18" t="s">
        <v>146</v>
      </c>
      <c r="G1069" s="18">
        <v>0</v>
      </c>
      <c r="I1069" s="19" t="s">
        <v>145</v>
      </c>
      <c r="J1069" s="19">
        <v>595246.39657142805</v>
      </c>
      <c r="K1069" s="19">
        <f t="shared" si="222"/>
        <v>69782.695963825099</v>
      </c>
      <c r="L1069" s="18" t="s">
        <v>145</v>
      </c>
      <c r="M1069" s="18">
        <v>662563.21235714306</v>
      </c>
      <c r="N1069" s="18">
        <f t="shared" si="223"/>
        <v>108974.21255874063</v>
      </c>
      <c r="O1069" s="19" t="s">
        <v>145</v>
      </c>
      <c r="P1069" s="19">
        <v>1799347.7436428501</v>
      </c>
      <c r="Q1069" s="19">
        <f t="shared" si="224"/>
        <v>432535.51529876201</v>
      </c>
      <c r="R1069" s="18" t="s">
        <v>145</v>
      </c>
      <c r="S1069" s="18">
        <v>554191.93034285703</v>
      </c>
      <c r="T1069" s="18">
        <f t="shared" si="225"/>
        <v>53493.429569773849</v>
      </c>
      <c r="U1069" s="20" t="s">
        <v>145</v>
      </c>
      <c r="V1069" s="20">
        <v>515147.98615714198</v>
      </c>
      <c r="W1069" s="20">
        <f t="shared" si="226"/>
        <v>185305.03099177769</v>
      </c>
      <c r="X1069" s="18" t="s">
        <v>146</v>
      </c>
      <c r="Y1069" s="18">
        <v>0</v>
      </c>
      <c r="Z1069" s="23">
        <f t="shared" si="227"/>
        <v>0</v>
      </c>
      <c r="AA1069" s="20" t="s">
        <v>145</v>
      </c>
      <c r="AB1069" s="20">
        <v>523498.93514285702</v>
      </c>
      <c r="AC1069" s="24">
        <f t="shared" si="228"/>
        <v>89334.289273525079</v>
      </c>
      <c r="AD1069" s="18" t="s">
        <v>145</v>
      </c>
      <c r="AE1069" s="18">
        <v>452956.06390000001</v>
      </c>
      <c r="AF1069" s="18">
        <f t="shared" si="229"/>
        <v>35442.571510172143</v>
      </c>
      <c r="AG1069" s="19" t="s">
        <v>145</v>
      </c>
      <c r="AH1069" s="19">
        <v>509152.7536</v>
      </c>
      <c r="AI1069" s="19">
        <f t="shared" si="230"/>
        <v>169717.58453333334</v>
      </c>
      <c r="AJ1069" s="18" t="s">
        <v>145</v>
      </c>
      <c r="AK1069" s="18">
        <v>563276.57931428496</v>
      </c>
      <c r="AL1069" s="18">
        <f t="shared" si="231"/>
        <v>37229.119584552871</v>
      </c>
      <c r="AM1069" s="19" t="s">
        <v>145</v>
      </c>
      <c r="AN1069" s="19">
        <v>582923.81449999998</v>
      </c>
      <c r="AO1069" s="19">
        <f t="shared" si="232"/>
        <v>64625.700055432375</v>
      </c>
      <c r="AP1069" s="18" t="s">
        <v>146</v>
      </c>
      <c r="AQ1069" s="18">
        <v>0</v>
      </c>
      <c r="AR1069" s="18">
        <f t="shared" si="233"/>
        <v>0</v>
      </c>
      <c r="AS1069" s="20" t="s">
        <v>146</v>
      </c>
      <c r="AT1069" s="20">
        <v>0</v>
      </c>
      <c r="AU1069" s="16">
        <f t="shared" si="234"/>
        <v>0</v>
      </c>
    </row>
    <row r="1070" spans="1:47" x14ac:dyDescent="0.2">
      <c r="A1070" s="16">
        <v>1067</v>
      </c>
      <c r="B1070" s="16">
        <v>601.525146484375</v>
      </c>
      <c r="C1070" s="17">
        <v>7.8309547619047599</v>
      </c>
      <c r="D1070" s="16" t="s">
        <v>289</v>
      </c>
      <c r="E1070" s="16" t="s">
        <v>338</v>
      </c>
      <c r="F1070" s="18" t="s">
        <v>146</v>
      </c>
      <c r="G1070" s="18">
        <v>0</v>
      </c>
      <c r="I1070" s="19" t="s">
        <v>145</v>
      </c>
      <c r="J1070" s="19">
        <v>918605.36238571396</v>
      </c>
      <c r="K1070" s="19">
        <f t="shared" si="222"/>
        <v>107691.13275330763</v>
      </c>
      <c r="L1070" s="18" t="s">
        <v>145</v>
      </c>
      <c r="M1070" s="23">
        <v>23071599.6798856</v>
      </c>
      <c r="N1070" s="18">
        <f t="shared" si="223"/>
        <v>3794670.999981184</v>
      </c>
      <c r="O1070" s="19" t="s">
        <v>146</v>
      </c>
      <c r="P1070" s="19">
        <v>0</v>
      </c>
      <c r="Q1070" s="19">
        <f t="shared" si="224"/>
        <v>0</v>
      </c>
      <c r="R1070" s="18" t="s">
        <v>146</v>
      </c>
      <c r="S1070" s="18">
        <v>0</v>
      </c>
      <c r="T1070" s="18">
        <f t="shared" si="225"/>
        <v>0</v>
      </c>
      <c r="U1070" s="20" t="s">
        <v>145</v>
      </c>
      <c r="V1070" s="20">
        <v>674890.86674285796</v>
      </c>
      <c r="W1070" s="20">
        <f t="shared" si="226"/>
        <v>242766.4988283662</v>
      </c>
      <c r="X1070" s="18" t="s">
        <v>146</v>
      </c>
      <c r="Y1070" s="18">
        <v>0</v>
      </c>
      <c r="Z1070" s="23">
        <f t="shared" si="227"/>
        <v>0</v>
      </c>
      <c r="AA1070" s="20" t="s">
        <v>146</v>
      </c>
      <c r="AB1070" s="20">
        <v>0</v>
      </c>
      <c r="AC1070" s="24">
        <f t="shared" si="228"/>
        <v>0</v>
      </c>
      <c r="AD1070" s="18" t="s">
        <v>146</v>
      </c>
      <c r="AE1070" s="18">
        <v>0</v>
      </c>
      <c r="AF1070" s="18">
        <f t="shared" si="229"/>
        <v>0</v>
      </c>
      <c r="AG1070" s="19" t="s">
        <v>145</v>
      </c>
      <c r="AH1070" s="19">
        <v>578780.91241428605</v>
      </c>
      <c r="AI1070" s="19">
        <f t="shared" si="230"/>
        <v>192926.97080476201</v>
      </c>
      <c r="AJ1070" s="18" t="s">
        <v>145</v>
      </c>
      <c r="AK1070" s="18">
        <v>777960.46687142598</v>
      </c>
      <c r="AL1070" s="18">
        <f t="shared" si="231"/>
        <v>51418.404948541043</v>
      </c>
      <c r="AM1070" s="19" t="s">
        <v>145</v>
      </c>
      <c r="AN1070" s="19">
        <v>755142.01425714104</v>
      </c>
      <c r="AO1070" s="19">
        <f t="shared" si="232"/>
        <v>83718.626857776166</v>
      </c>
      <c r="AP1070" s="18" t="s">
        <v>145</v>
      </c>
      <c r="AQ1070" s="18">
        <v>3377082.4822285702</v>
      </c>
      <c r="AR1070" s="18">
        <f t="shared" si="233"/>
        <v>416923.7632380951</v>
      </c>
      <c r="AS1070" s="20" t="s">
        <v>146</v>
      </c>
      <c r="AT1070" s="20">
        <v>0</v>
      </c>
      <c r="AU1070" s="16">
        <f t="shared" si="234"/>
        <v>0</v>
      </c>
    </row>
    <row r="1071" spans="1:47" x14ac:dyDescent="0.2">
      <c r="A1071" s="16">
        <v>1068</v>
      </c>
      <c r="B1071" s="16">
        <v>834.91613769531205</v>
      </c>
      <c r="C1071" s="17">
        <v>8.4894499999999997</v>
      </c>
      <c r="F1071" s="18" t="s">
        <v>146</v>
      </c>
      <c r="G1071" s="18">
        <v>0</v>
      </c>
      <c r="I1071" s="19" t="s">
        <v>145</v>
      </c>
      <c r="J1071" s="19">
        <v>273028.59137142601</v>
      </c>
      <c r="K1071" s="19">
        <f t="shared" si="222"/>
        <v>32008.04119242978</v>
      </c>
      <c r="L1071" s="18" t="s">
        <v>146</v>
      </c>
      <c r="M1071" s="18">
        <v>0</v>
      </c>
      <c r="N1071" s="18">
        <f t="shared" si="223"/>
        <v>0</v>
      </c>
      <c r="O1071" s="19" t="s">
        <v>146</v>
      </c>
      <c r="P1071" s="19">
        <v>0</v>
      </c>
      <c r="Q1071" s="19">
        <f t="shared" si="224"/>
        <v>0</v>
      </c>
      <c r="R1071" s="18" t="s">
        <v>146</v>
      </c>
      <c r="S1071" s="18">
        <v>0</v>
      </c>
      <c r="T1071" s="18">
        <f t="shared" si="225"/>
        <v>0</v>
      </c>
      <c r="U1071" s="20" t="s">
        <v>146</v>
      </c>
      <c r="V1071" s="20">
        <v>0</v>
      </c>
      <c r="W1071" s="20">
        <f t="shared" si="226"/>
        <v>0</v>
      </c>
      <c r="X1071" s="18" t="s">
        <v>146</v>
      </c>
      <c r="Y1071" s="18">
        <v>0</v>
      </c>
      <c r="Z1071" s="23">
        <f t="shared" si="227"/>
        <v>0</v>
      </c>
      <c r="AA1071" s="20" t="s">
        <v>146</v>
      </c>
      <c r="AB1071" s="20">
        <v>0</v>
      </c>
      <c r="AC1071" s="24">
        <f t="shared" si="228"/>
        <v>0</v>
      </c>
      <c r="AD1071" s="18" t="s">
        <v>146</v>
      </c>
      <c r="AE1071" s="18">
        <v>0</v>
      </c>
      <c r="AF1071" s="18">
        <f t="shared" si="229"/>
        <v>0</v>
      </c>
      <c r="AG1071" s="19" t="s">
        <v>146</v>
      </c>
      <c r="AH1071" s="19">
        <v>0</v>
      </c>
      <c r="AI1071" s="19">
        <f t="shared" si="230"/>
        <v>0</v>
      </c>
      <c r="AJ1071" s="18" t="s">
        <v>146</v>
      </c>
      <c r="AK1071" s="18">
        <v>0</v>
      </c>
      <c r="AL1071" s="18">
        <f t="shared" si="231"/>
        <v>0</v>
      </c>
      <c r="AM1071" s="19" t="s">
        <v>145</v>
      </c>
      <c r="AN1071" s="19">
        <v>1382577.13142856</v>
      </c>
      <c r="AO1071" s="19">
        <f t="shared" si="232"/>
        <v>153279.06113398672</v>
      </c>
      <c r="AP1071" s="18" t="s">
        <v>146</v>
      </c>
      <c r="AQ1071" s="18">
        <v>0</v>
      </c>
      <c r="AR1071" s="18">
        <f t="shared" si="233"/>
        <v>0</v>
      </c>
      <c r="AS1071" s="20" t="s">
        <v>146</v>
      </c>
      <c r="AT1071" s="20">
        <v>0</v>
      </c>
      <c r="AU1071" s="16">
        <f t="shared" si="234"/>
        <v>0</v>
      </c>
    </row>
    <row r="1072" spans="1:47" x14ac:dyDescent="0.2">
      <c r="A1072" s="16">
        <v>1069</v>
      </c>
      <c r="B1072" s="16">
        <v>633.52624511718705</v>
      </c>
      <c r="C1072" s="17">
        <v>7.8551361111111104</v>
      </c>
      <c r="D1072" s="16" t="s">
        <v>1325</v>
      </c>
      <c r="E1072" s="16" t="s">
        <v>1326</v>
      </c>
      <c r="F1072" s="18" t="s">
        <v>146</v>
      </c>
      <c r="G1072" s="18">
        <v>0</v>
      </c>
      <c r="I1072" s="19" t="s">
        <v>145</v>
      </c>
      <c r="J1072" s="19">
        <v>817861.15215714101</v>
      </c>
      <c r="K1072" s="19">
        <f t="shared" si="222"/>
        <v>95880.557111036469</v>
      </c>
      <c r="L1072" s="18" t="s">
        <v>146</v>
      </c>
      <c r="M1072" s="18">
        <v>0</v>
      </c>
      <c r="N1072" s="18">
        <f t="shared" si="223"/>
        <v>0</v>
      </c>
      <c r="O1072" s="19" t="s">
        <v>146</v>
      </c>
      <c r="P1072" s="19">
        <v>0</v>
      </c>
      <c r="Q1072" s="19">
        <f t="shared" si="224"/>
        <v>0</v>
      </c>
      <c r="R1072" s="18" t="s">
        <v>146</v>
      </c>
      <c r="S1072" s="18">
        <v>0</v>
      </c>
      <c r="T1072" s="18">
        <f t="shared" si="225"/>
        <v>0</v>
      </c>
      <c r="U1072" s="20" t="s">
        <v>145</v>
      </c>
      <c r="V1072" s="20">
        <v>318039.27987142798</v>
      </c>
      <c r="W1072" s="20">
        <f t="shared" si="226"/>
        <v>114402.61865878705</v>
      </c>
      <c r="X1072" s="18" t="s">
        <v>146</v>
      </c>
      <c r="Y1072" s="18">
        <v>0</v>
      </c>
      <c r="Z1072" s="23">
        <f t="shared" si="227"/>
        <v>0</v>
      </c>
      <c r="AA1072" s="20" t="s">
        <v>146</v>
      </c>
      <c r="AB1072" s="20">
        <v>0</v>
      </c>
      <c r="AC1072" s="24">
        <f t="shared" si="228"/>
        <v>0</v>
      </c>
      <c r="AD1072" s="18" t="s">
        <v>146</v>
      </c>
      <c r="AE1072" s="18">
        <v>0</v>
      </c>
      <c r="AF1072" s="18">
        <f t="shared" si="229"/>
        <v>0</v>
      </c>
      <c r="AG1072" s="19" t="s">
        <v>146</v>
      </c>
      <c r="AH1072" s="19">
        <v>0</v>
      </c>
      <c r="AI1072" s="19">
        <f t="shared" si="230"/>
        <v>0</v>
      </c>
      <c r="AJ1072" s="18" t="s">
        <v>145</v>
      </c>
      <c r="AK1072" s="18">
        <v>322007.729814285</v>
      </c>
      <c r="AL1072" s="18">
        <f t="shared" si="231"/>
        <v>21282.731646681095</v>
      </c>
      <c r="AM1072" s="19" t="s">
        <v>145</v>
      </c>
      <c r="AN1072" s="19">
        <v>344174.26691428502</v>
      </c>
      <c r="AO1072" s="19">
        <f t="shared" si="232"/>
        <v>38156.79234082983</v>
      </c>
      <c r="AP1072" s="18" t="s">
        <v>145</v>
      </c>
      <c r="AQ1072" s="18">
        <v>2860279.0783285699</v>
      </c>
      <c r="AR1072" s="18">
        <f t="shared" si="233"/>
        <v>353120.87386772467</v>
      </c>
      <c r="AS1072" s="20" t="s">
        <v>145</v>
      </c>
      <c r="AT1072" s="20">
        <v>7648182.5934857205</v>
      </c>
      <c r="AU1072" s="16">
        <f t="shared" si="234"/>
        <v>509539.14680118056</v>
      </c>
    </row>
    <row r="1073" spans="1:47" x14ac:dyDescent="0.2">
      <c r="A1073" s="16">
        <v>1070</v>
      </c>
      <c r="B1073" s="16">
        <v>392.29471552922098</v>
      </c>
      <c r="C1073" s="17">
        <v>10.04365</v>
      </c>
      <c r="D1073" s="16" t="s">
        <v>454</v>
      </c>
      <c r="E1073" s="16" t="s">
        <v>1327</v>
      </c>
      <c r="F1073" s="18" t="s">
        <v>146</v>
      </c>
      <c r="G1073" s="18">
        <v>0</v>
      </c>
      <c r="I1073" s="19" t="s">
        <v>145</v>
      </c>
      <c r="J1073" s="19">
        <v>827453.03874285799</v>
      </c>
      <c r="K1073" s="19">
        <f t="shared" si="222"/>
        <v>97005.045573605865</v>
      </c>
      <c r="L1073" s="18" t="s">
        <v>145</v>
      </c>
      <c r="M1073" s="18">
        <v>7058704.6116142999</v>
      </c>
      <c r="N1073" s="18">
        <f t="shared" si="223"/>
        <v>1160971.1532260361</v>
      </c>
      <c r="O1073" s="19" t="s">
        <v>145</v>
      </c>
      <c r="P1073" s="25">
        <v>13063166.5558</v>
      </c>
      <c r="Q1073" s="19">
        <f t="shared" si="224"/>
        <v>3140184.2682211539</v>
      </c>
      <c r="R1073" s="18" t="s">
        <v>145</v>
      </c>
      <c r="S1073" s="18">
        <v>707913.34221428505</v>
      </c>
      <c r="T1073" s="18">
        <f t="shared" si="225"/>
        <v>68331.403688637554</v>
      </c>
      <c r="U1073" s="20" t="s">
        <v>145</v>
      </c>
      <c r="V1073" s="20">
        <v>1311733.9334428399</v>
      </c>
      <c r="W1073" s="20">
        <f t="shared" si="226"/>
        <v>471846.73864850361</v>
      </c>
      <c r="X1073" s="18" t="s">
        <v>146</v>
      </c>
      <c r="Y1073" s="18">
        <v>0</v>
      </c>
      <c r="Z1073" s="23">
        <f t="shared" si="227"/>
        <v>0</v>
      </c>
      <c r="AA1073" s="20" t="s">
        <v>145</v>
      </c>
      <c r="AB1073" s="20">
        <v>2012587.0568285701</v>
      </c>
      <c r="AC1073" s="24">
        <f t="shared" si="228"/>
        <v>343444.89024378324</v>
      </c>
      <c r="AD1073" s="18" t="s">
        <v>146</v>
      </c>
      <c r="AE1073" s="18">
        <v>0</v>
      </c>
      <c r="AF1073" s="18">
        <f t="shared" si="229"/>
        <v>0</v>
      </c>
      <c r="AG1073" s="19" t="s">
        <v>145</v>
      </c>
      <c r="AH1073" s="19">
        <v>762409.68734285398</v>
      </c>
      <c r="AI1073" s="19">
        <f t="shared" si="230"/>
        <v>254136.56244761799</v>
      </c>
      <c r="AJ1073" s="18" t="s">
        <v>145</v>
      </c>
      <c r="AK1073" s="18">
        <v>1021114.31564286</v>
      </c>
      <c r="AL1073" s="18">
        <f t="shared" si="231"/>
        <v>67489.379751676141</v>
      </c>
      <c r="AM1073" s="19" t="s">
        <v>146</v>
      </c>
      <c r="AN1073" s="19">
        <v>0</v>
      </c>
      <c r="AO1073" s="19">
        <f t="shared" si="232"/>
        <v>0</v>
      </c>
      <c r="AP1073" s="18" t="s">
        <v>145</v>
      </c>
      <c r="AQ1073" s="23">
        <v>13559814.6561285</v>
      </c>
      <c r="AR1073" s="18">
        <f t="shared" si="233"/>
        <v>1674051.1921146295</v>
      </c>
      <c r="AS1073" s="20" t="s">
        <v>145</v>
      </c>
      <c r="AT1073" s="24">
        <v>11435488.6660285</v>
      </c>
      <c r="AU1073" s="16">
        <f t="shared" si="234"/>
        <v>761858.00573141233</v>
      </c>
    </row>
    <row r="1074" spans="1:47" x14ac:dyDescent="0.2">
      <c r="A1074" s="16">
        <v>1071</v>
      </c>
      <c r="B1074" s="16">
        <v>909.86767578125</v>
      </c>
      <c r="C1074" s="17">
        <v>17.5929999999999</v>
      </c>
      <c r="D1074" s="16" t="s">
        <v>1328</v>
      </c>
      <c r="E1074" s="16" t="s">
        <v>1329</v>
      </c>
      <c r="F1074" s="18" t="s">
        <v>146</v>
      </c>
      <c r="G1074" s="18">
        <v>0</v>
      </c>
      <c r="I1074" s="19" t="s">
        <v>145</v>
      </c>
      <c r="J1074" s="19">
        <v>562196.78400001104</v>
      </c>
      <c r="K1074" s="19">
        <f t="shared" si="222"/>
        <v>65908.181008207626</v>
      </c>
      <c r="L1074" s="18" t="s">
        <v>146</v>
      </c>
      <c r="M1074" s="18">
        <v>0</v>
      </c>
      <c r="N1074" s="18">
        <f t="shared" si="223"/>
        <v>0</v>
      </c>
      <c r="O1074" s="19" t="s">
        <v>146</v>
      </c>
      <c r="P1074" s="19">
        <v>0</v>
      </c>
      <c r="Q1074" s="19">
        <f t="shared" si="224"/>
        <v>0</v>
      </c>
      <c r="R1074" s="18" t="s">
        <v>146</v>
      </c>
      <c r="S1074" s="18">
        <v>0</v>
      </c>
      <c r="T1074" s="18">
        <f t="shared" si="225"/>
        <v>0</v>
      </c>
      <c r="U1074" s="20" t="s">
        <v>146</v>
      </c>
      <c r="V1074" s="20">
        <v>0</v>
      </c>
      <c r="W1074" s="20">
        <f t="shared" si="226"/>
        <v>0</v>
      </c>
      <c r="X1074" s="18" t="s">
        <v>146</v>
      </c>
      <c r="Y1074" s="18">
        <v>0</v>
      </c>
      <c r="Z1074" s="23">
        <f t="shared" si="227"/>
        <v>0</v>
      </c>
      <c r="AA1074" s="20" t="s">
        <v>146</v>
      </c>
      <c r="AB1074" s="20">
        <v>0</v>
      </c>
      <c r="AC1074" s="24">
        <f t="shared" si="228"/>
        <v>0</v>
      </c>
      <c r="AD1074" s="18" t="s">
        <v>146</v>
      </c>
      <c r="AE1074" s="18">
        <v>0</v>
      </c>
      <c r="AF1074" s="18">
        <f t="shared" si="229"/>
        <v>0</v>
      </c>
      <c r="AG1074" s="19" t="s">
        <v>146</v>
      </c>
      <c r="AH1074" s="19">
        <v>0</v>
      </c>
      <c r="AI1074" s="19">
        <f t="shared" si="230"/>
        <v>0</v>
      </c>
      <c r="AJ1074" s="18" t="s">
        <v>146</v>
      </c>
      <c r="AK1074" s="18">
        <v>0</v>
      </c>
      <c r="AL1074" s="18">
        <f t="shared" si="231"/>
        <v>0</v>
      </c>
      <c r="AM1074" s="19" t="s">
        <v>145</v>
      </c>
      <c r="AN1074" s="19">
        <v>477495.73000000301</v>
      </c>
      <c r="AO1074" s="19">
        <f t="shared" si="232"/>
        <v>52937.442350332931</v>
      </c>
      <c r="AP1074" s="18" t="s">
        <v>146</v>
      </c>
      <c r="AQ1074" s="18">
        <v>0</v>
      </c>
      <c r="AR1074" s="18">
        <f t="shared" si="233"/>
        <v>0</v>
      </c>
      <c r="AS1074" s="20" t="s">
        <v>146</v>
      </c>
      <c r="AT1074" s="20">
        <v>0</v>
      </c>
      <c r="AU1074" s="16">
        <f t="shared" si="234"/>
        <v>0</v>
      </c>
    </row>
    <row r="1075" spans="1:47" x14ac:dyDescent="0.2">
      <c r="A1075" s="16">
        <v>1072</v>
      </c>
      <c r="B1075" s="16">
        <v>696.48504638671795</v>
      </c>
      <c r="C1075" s="17">
        <v>1.55189666666666</v>
      </c>
      <c r="D1075" s="16" t="s">
        <v>1330</v>
      </c>
      <c r="E1075" s="16" t="s">
        <v>1331</v>
      </c>
      <c r="F1075" s="18" t="s">
        <v>146</v>
      </c>
      <c r="G1075" s="18">
        <v>0</v>
      </c>
      <c r="I1075" s="19" t="s">
        <v>145</v>
      </c>
      <c r="J1075" s="19">
        <v>521290.44698571402</v>
      </c>
      <c r="K1075" s="19">
        <f t="shared" si="222"/>
        <v>61112.596364093093</v>
      </c>
      <c r="L1075" s="18" t="s">
        <v>145</v>
      </c>
      <c r="M1075" s="18">
        <v>560611.72147142899</v>
      </c>
      <c r="N1075" s="18">
        <f t="shared" si="223"/>
        <v>92205.875242011345</v>
      </c>
      <c r="O1075" s="19" t="s">
        <v>146</v>
      </c>
      <c r="P1075" s="19">
        <v>0</v>
      </c>
      <c r="Q1075" s="19">
        <f t="shared" si="224"/>
        <v>0</v>
      </c>
      <c r="R1075" s="18" t="s">
        <v>145</v>
      </c>
      <c r="S1075" s="18">
        <v>416616.38142857101</v>
      </c>
      <c r="T1075" s="18">
        <f t="shared" si="225"/>
        <v>40213.936431329254</v>
      </c>
      <c r="U1075" s="20" t="s">
        <v>146</v>
      </c>
      <c r="V1075" s="20">
        <v>0</v>
      </c>
      <c r="W1075" s="20">
        <f t="shared" si="226"/>
        <v>0</v>
      </c>
      <c r="X1075" s="18" t="s">
        <v>146</v>
      </c>
      <c r="Y1075" s="18">
        <v>0</v>
      </c>
      <c r="Z1075" s="23">
        <f t="shared" si="227"/>
        <v>0</v>
      </c>
      <c r="AA1075" s="20" t="s">
        <v>146</v>
      </c>
      <c r="AB1075" s="20">
        <v>0</v>
      </c>
      <c r="AC1075" s="24">
        <f t="shared" si="228"/>
        <v>0</v>
      </c>
      <c r="AD1075" s="18" t="s">
        <v>146</v>
      </c>
      <c r="AE1075" s="18">
        <v>0</v>
      </c>
      <c r="AF1075" s="18">
        <f t="shared" si="229"/>
        <v>0</v>
      </c>
      <c r="AG1075" s="19" t="s">
        <v>146</v>
      </c>
      <c r="AH1075" s="19">
        <v>0</v>
      </c>
      <c r="AI1075" s="19">
        <f t="shared" si="230"/>
        <v>0</v>
      </c>
      <c r="AJ1075" s="18" t="s">
        <v>146</v>
      </c>
      <c r="AK1075" s="18">
        <v>0</v>
      </c>
      <c r="AL1075" s="18">
        <f t="shared" si="231"/>
        <v>0</v>
      </c>
      <c r="AM1075" s="19" t="s">
        <v>145</v>
      </c>
      <c r="AN1075" s="19">
        <v>477557.27577142802</v>
      </c>
      <c r="AO1075" s="19">
        <f t="shared" si="232"/>
        <v>52944.265606588473</v>
      </c>
      <c r="AP1075" s="18" t="s">
        <v>145</v>
      </c>
      <c r="AQ1075" s="18">
        <v>478312.90259999997</v>
      </c>
      <c r="AR1075" s="18">
        <f t="shared" si="233"/>
        <v>59050.975629629625</v>
      </c>
      <c r="AS1075" s="20" t="s">
        <v>146</v>
      </c>
      <c r="AT1075" s="20">
        <v>0</v>
      </c>
      <c r="AU1075" s="16">
        <f t="shared" si="234"/>
        <v>0</v>
      </c>
    </row>
    <row r="1076" spans="1:47" x14ac:dyDescent="0.2">
      <c r="A1076" s="16">
        <v>1073</v>
      </c>
      <c r="B1076" s="16">
        <v>780.56011962890602</v>
      </c>
      <c r="C1076" s="17">
        <v>5.8371500000000003</v>
      </c>
      <c r="D1076" s="16" t="s">
        <v>1332</v>
      </c>
      <c r="E1076" s="16" t="s">
        <v>1333</v>
      </c>
      <c r="F1076" s="18" t="s">
        <v>146</v>
      </c>
      <c r="G1076" s="18">
        <v>0</v>
      </c>
      <c r="I1076" s="19" t="s">
        <v>145</v>
      </c>
      <c r="J1076" s="19">
        <v>646390.62874285795</v>
      </c>
      <c r="K1076" s="19">
        <f t="shared" si="222"/>
        <v>75778.502783453456</v>
      </c>
      <c r="L1076" s="18" t="s">
        <v>146</v>
      </c>
      <c r="M1076" s="18">
        <v>0</v>
      </c>
      <c r="N1076" s="18">
        <f t="shared" si="223"/>
        <v>0</v>
      </c>
      <c r="O1076" s="19" t="s">
        <v>146</v>
      </c>
      <c r="P1076" s="19">
        <v>0</v>
      </c>
      <c r="Q1076" s="19">
        <f t="shared" si="224"/>
        <v>0</v>
      </c>
      <c r="R1076" s="18" t="s">
        <v>146</v>
      </c>
      <c r="S1076" s="18">
        <v>0</v>
      </c>
      <c r="T1076" s="18">
        <f t="shared" si="225"/>
        <v>0</v>
      </c>
      <c r="U1076" s="20" t="s">
        <v>146</v>
      </c>
      <c r="V1076" s="20">
        <v>0</v>
      </c>
      <c r="W1076" s="20">
        <f t="shared" si="226"/>
        <v>0</v>
      </c>
      <c r="X1076" s="18" t="s">
        <v>146</v>
      </c>
      <c r="Y1076" s="18">
        <v>0</v>
      </c>
      <c r="Z1076" s="23">
        <f t="shared" si="227"/>
        <v>0</v>
      </c>
      <c r="AA1076" s="20" t="s">
        <v>146</v>
      </c>
      <c r="AB1076" s="20">
        <v>0</v>
      </c>
      <c r="AC1076" s="24">
        <f t="shared" si="228"/>
        <v>0</v>
      </c>
      <c r="AD1076" s="18" t="s">
        <v>146</v>
      </c>
      <c r="AE1076" s="18">
        <v>0</v>
      </c>
      <c r="AF1076" s="18">
        <f t="shared" si="229"/>
        <v>0</v>
      </c>
      <c r="AG1076" s="19" t="s">
        <v>146</v>
      </c>
      <c r="AH1076" s="19">
        <v>0</v>
      </c>
      <c r="AI1076" s="19">
        <f t="shared" si="230"/>
        <v>0</v>
      </c>
      <c r="AJ1076" s="18" t="s">
        <v>145</v>
      </c>
      <c r="AK1076" s="18">
        <v>789732.812242858</v>
      </c>
      <c r="AL1076" s="18">
        <f t="shared" si="231"/>
        <v>52196.484616183603</v>
      </c>
      <c r="AM1076" s="19" t="s">
        <v>145</v>
      </c>
      <c r="AN1076" s="19">
        <v>1068049.27301428</v>
      </c>
      <c r="AO1076" s="19">
        <f t="shared" si="232"/>
        <v>118409.01031200444</v>
      </c>
      <c r="AP1076" s="18" t="s">
        <v>146</v>
      </c>
      <c r="AQ1076" s="18">
        <v>0</v>
      </c>
      <c r="AR1076" s="18">
        <f t="shared" si="233"/>
        <v>0</v>
      </c>
      <c r="AS1076" s="20" t="s">
        <v>146</v>
      </c>
      <c r="AT1076" s="20">
        <v>0</v>
      </c>
      <c r="AU1076" s="16">
        <f t="shared" si="234"/>
        <v>0</v>
      </c>
    </row>
    <row r="1077" spans="1:47" x14ac:dyDescent="0.2">
      <c r="A1077" s="16">
        <v>1074</v>
      </c>
      <c r="B1077" s="16">
        <v>185.127915815873</v>
      </c>
      <c r="C1077" s="17">
        <v>0.66796166666666601</v>
      </c>
      <c r="F1077" s="18" t="s">
        <v>146</v>
      </c>
      <c r="G1077" s="18">
        <v>0</v>
      </c>
      <c r="I1077" s="19" t="s">
        <v>145</v>
      </c>
      <c r="J1077" s="19">
        <v>694015.77518571401</v>
      </c>
      <c r="K1077" s="19">
        <f t="shared" si="222"/>
        <v>81361.75559035335</v>
      </c>
      <c r="L1077" s="18" t="s">
        <v>145</v>
      </c>
      <c r="M1077" s="18">
        <v>945721.32518571406</v>
      </c>
      <c r="N1077" s="18">
        <f t="shared" si="223"/>
        <v>155546.27058975559</v>
      </c>
      <c r="O1077" s="19" t="s">
        <v>145</v>
      </c>
      <c r="P1077" s="19">
        <v>546743.56595714204</v>
      </c>
      <c r="Q1077" s="19">
        <f t="shared" si="224"/>
        <v>131428.74181662069</v>
      </c>
      <c r="R1077" s="18" t="s">
        <v>145</v>
      </c>
      <c r="S1077" s="18">
        <v>641194.00517142797</v>
      </c>
      <c r="T1077" s="18">
        <f t="shared" si="225"/>
        <v>61891.313240485331</v>
      </c>
      <c r="U1077" s="20" t="s">
        <v>145</v>
      </c>
      <c r="V1077" s="20">
        <v>501002.35561428498</v>
      </c>
      <c r="W1077" s="20">
        <f t="shared" si="226"/>
        <v>180216.67468139748</v>
      </c>
      <c r="X1077" s="18" t="s">
        <v>146</v>
      </c>
      <c r="Y1077" s="18">
        <v>0</v>
      </c>
      <c r="Z1077" s="23">
        <f t="shared" si="227"/>
        <v>0</v>
      </c>
      <c r="AA1077" s="20" t="s">
        <v>145</v>
      </c>
      <c r="AB1077" s="20">
        <v>756933.49961428496</v>
      </c>
      <c r="AC1077" s="24">
        <f t="shared" si="228"/>
        <v>129169.53918332508</v>
      </c>
      <c r="AD1077" s="18" t="s">
        <v>146</v>
      </c>
      <c r="AE1077" s="18">
        <v>0</v>
      </c>
      <c r="AF1077" s="18">
        <f t="shared" si="229"/>
        <v>0</v>
      </c>
      <c r="AG1077" s="19" t="s">
        <v>145</v>
      </c>
      <c r="AH1077" s="19">
        <v>444562.17751428502</v>
      </c>
      <c r="AI1077" s="19">
        <f t="shared" si="230"/>
        <v>148187.39250476166</v>
      </c>
      <c r="AJ1077" s="18" t="s">
        <v>146</v>
      </c>
      <c r="AK1077" s="18">
        <v>0</v>
      </c>
      <c r="AL1077" s="18">
        <f t="shared" si="231"/>
        <v>0</v>
      </c>
      <c r="AM1077" s="19" t="s">
        <v>145</v>
      </c>
      <c r="AN1077" s="19">
        <v>630150.91321428504</v>
      </c>
      <c r="AO1077" s="19">
        <f t="shared" si="232"/>
        <v>69861.520312004999</v>
      </c>
      <c r="AP1077" s="18" t="s">
        <v>145</v>
      </c>
      <c r="AQ1077" s="18">
        <v>849335.07167142804</v>
      </c>
      <c r="AR1077" s="18">
        <f t="shared" si="233"/>
        <v>104856.18168783063</v>
      </c>
      <c r="AS1077" s="20" t="s">
        <v>145</v>
      </c>
      <c r="AT1077" s="20">
        <v>600981.353385714</v>
      </c>
      <c r="AU1077" s="16">
        <f t="shared" si="234"/>
        <v>40038.731071666487</v>
      </c>
    </row>
    <row r="1078" spans="1:47" x14ac:dyDescent="0.2">
      <c r="A1078" s="16">
        <v>1075</v>
      </c>
      <c r="B1078" s="16">
        <v>656.45062255859295</v>
      </c>
      <c r="C1078" s="17">
        <v>1.8827833333333299</v>
      </c>
      <c r="D1078" s="16" t="s">
        <v>1334</v>
      </c>
      <c r="E1078" s="16" t="s">
        <v>1334</v>
      </c>
      <c r="F1078" s="18" t="s">
        <v>146</v>
      </c>
      <c r="G1078" s="18">
        <v>0</v>
      </c>
      <c r="I1078" s="19" t="s">
        <v>145</v>
      </c>
      <c r="J1078" s="19">
        <v>469383.63399999897</v>
      </c>
      <c r="K1078" s="19">
        <f t="shared" si="222"/>
        <v>55027.389683469992</v>
      </c>
      <c r="L1078" s="18" t="s">
        <v>146</v>
      </c>
      <c r="M1078" s="18">
        <v>0</v>
      </c>
      <c r="N1078" s="18">
        <f t="shared" si="223"/>
        <v>0</v>
      </c>
      <c r="O1078" s="19" t="s">
        <v>146</v>
      </c>
      <c r="P1078" s="19">
        <v>0</v>
      </c>
      <c r="Q1078" s="19">
        <f t="shared" si="224"/>
        <v>0</v>
      </c>
      <c r="R1078" s="18" t="s">
        <v>146</v>
      </c>
      <c r="S1078" s="18">
        <v>0</v>
      </c>
      <c r="T1078" s="18">
        <f t="shared" si="225"/>
        <v>0</v>
      </c>
      <c r="U1078" s="20" t="s">
        <v>146</v>
      </c>
      <c r="V1078" s="20">
        <v>0</v>
      </c>
      <c r="W1078" s="20">
        <f t="shared" si="226"/>
        <v>0</v>
      </c>
      <c r="X1078" s="18" t="s">
        <v>146</v>
      </c>
      <c r="Y1078" s="18">
        <v>0</v>
      </c>
      <c r="Z1078" s="23">
        <f t="shared" si="227"/>
        <v>0</v>
      </c>
      <c r="AA1078" s="20" t="s">
        <v>146</v>
      </c>
      <c r="AB1078" s="20">
        <v>0</v>
      </c>
      <c r="AC1078" s="24">
        <f t="shared" si="228"/>
        <v>0</v>
      </c>
      <c r="AD1078" s="18" t="s">
        <v>146</v>
      </c>
      <c r="AE1078" s="18">
        <v>0</v>
      </c>
      <c r="AF1078" s="18">
        <f t="shared" si="229"/>
        <v>0</v>
      </c>
      <c r="AG1078" s="19" t="s">
        <v>146</v>
      </c>
      <c r="AH1078" s="19">
        <v>0</v>
      </c>
      <c r="AI1078" s="19">
        <f t="shared" si="230"/>
        <v>0</v>
      </c>
      <c r="AJ1078" s="18" t="s">
        <v>145</v>
      </c>
      <c r="AK1078" s="18">
        <v>429947.03399999999</v>
      </c>
      <c r="AL1078" s="18">
        <f t="shared" si="231"/>
        <v>28416.856179775277</v>
      </c>
      <c r="AM1078" s="19" t="s">
        <v>145</v>
      </c>
      <c r="AN1078" s="19">
        <v>440421.455571428</v>
      </c>
      <c r="AO1078" s="19">
        <f t="shared" si="232"/>
        <v>48827.212369337918</v>
      </c>
      <c r="AP1078" s="18" t="s">
        <v>146</v>
      </c>
      <c r="AQ1078" s="18">
        <v>0</v>
      </c>
      <c r="AR1078" s="18">
        <f t="shared" si="233"/>
        <v>0</v>
      </c>
      <c r="AS1078" s="20" t="s">
        <v>145</v>
      </c>
      <c r="AT1078" s="20">
        <v>391103.48359999899</v>
      </c>
      <c r="AU1078" s="16">
        <f t="shared" si="234"/>
        <v>26056.194776815388</v>
      </c>
    </row>
    <row r="1079" spans="1:47" x14ac:dyDescent="0.2">
      <c r="A1079" s="16">
        <v>1076</v>
      </c>
      <c r="B1079" s="16">
        <v>792.89508056640602</v>
      </c>
      <c r="C1079" s="17">
        <v>7.3843854166666603</v>
      </c>
      <c r="F1079" s="18" t="s">
        <v>146</v>
      </c>
      <c r="G1079" s="18">
        <v>0</v>
      </c>
      <c r="I1079" s="19" t="s">
        <v>145</v>
      </c>
      <c r="J1079" s="19">
        <v>496091.225671425</v>
      </c>
      <c r="K1079" s="19">
        <f t="shared" si="222"/>
        <v>58158.40863674385</v>
      </c>
      <c r="L1079" s="18" t="s">
        <v>146</v>
      </c>
      <c r="M1079" s="18">
        <v>0</v>
      </c>
      <c r="N1079" s="18">
        <f t="shared" si="223"/>
        <v>0</v>
      </c>
      <c r="O1079" s="19" t="s">
        <v>146</v>
      </c>
      <c r="P1079" s="19">
        <v>0</v>
      </c>
      <c r="Q1079" s="19">
        <f t="shared" si="224"/>
        <v>0</v>
      </c>
      <c r="R1079" s="18" t="s">
        <v>145</v>
      </c>
      <c r="S1079" s="18">
        <v>388553.61211428599</v>
      </c>
      <c r="T1079" s="18">
        <f t="shared" si="225"/>
        <v>37505.174914506373</v>
      </c>
      <c r="U1079" s="20" t="s">
        <v>145</v>
      </c>
      <c r="V1079" s="20">
        <v>578569.09602857195</v>
      </c>
      <c r="W1079" s="20">
        <f t="shared" si="226"/>
        <v>208118.37986639279</v>
      </c>
      <c r="X1079" s="18" t="s">
        <v>146</v>
      </c>
      <c r="Y1079" s="18">
        <v>0</v>
      </c>
      <c r="Z1079" s="23">
        <f t="shared" si="227"/>
        <v>0</v>
      </c>
      <c r="AA1079" s="20" t="s">
        <v>146</v>
      </c>
      <c r="AB1079" s="20">
        <v>0</v>
      </c>
      <c r="AC1079" s="24">
        <f t="shared" si="228"/>
        <v>0</v>
      </c>
      <c r="AD1079" s="18" t="s">
        <v>146</v>
      </c>
      <c r="AE1079" s="18">
        <v>0</v>
      </c>
      <c r="AF1079" s="18">
        <f t="shared" si="229"/>
        <v>0</v>
      </c>
      <c r="AG1079" s="19" t="s">
        <v>145</v>
      </c>
      <c r="AH1079" s="19">
        <v>657700.34668571502</v>
      </c>
      <c r="AI1079" s="19">
        <f t="shared" si="230"/>
        <v>219233.44889523834</v>
      </c>
      <c r="AJ1079" s="18" t="s">
        <v>145</v>
      </c>
      <c r="AK1079" s="18">
        <v>1138737.5684285699</v>
      </c>
      <c r="AL1079" s="18">
        <f t="shared" si="231"/>
        <v>75263.553762628551</v>
      </c>
      <c r="AM1079" s="19" t="s">
        <v>145</v>
      </c>
      <c r="AN1079" s="19">
        <v>1244902.66775714</v>
      </c>
      <c r="AO1079" s="19">
        <f t="shared" si="232"/>
        <v>138015.81682451663</v>
      </c>
      <c r="AP1079" s="18" t="s">
        <v>145</v>
      </c>
      <c r="AQ1079" s="18">
        <v>7567917.1775428597</v>
      </c>
      <c r="AR1079" s="18">
        <f t="shared" si="233"/>
        <v>934310.76265961234</v>
      </c>
      <c r="AS1079" s="20" t="s">
        <v>145</v>
      </c>
      <c r="AT1079" s="20">
        <v>7690093.6703143101</v>
      </c>
      <c r="AU1079" s="16">
        <f t="shared" si="234"/>
        <v>512331.35711620987</v>
      </c>
    </row>
    <row r="1080" spans="1:47" x14ac:dyDescent="0.2">
      <c r="A1080" s="16">
        <v>1077</v>
      </c>
      <c r="B1080" s="16">
        <v>845.68933105468705</v>
      </c>
      <c r="C1080" s="17">
        <v>16.445922222222201</v>
      </c>
      <c r="D1080" s="16" t="s">
        <v>1194</v>
      </c>
      <c r="E1080" s="16" t="s">
        <v>1335</v>
      </c>
      <c r="F1080" s="18" t="s">
        <v>146</v>
      </c>
      <c r="G1080" s="18">
        <v>0</v>
      </c>
      <c r="I1080" s="19" t="s">
        <v>145</v>
      </c>
      <c r="J1080" s="19">
        <v>802325.26381429599</v>
      </c>
      <c r="K1080" s="19">
        <f t="shared" si="222"/>
        <v>94059.233741418066</v>
      </c>
      <c r="L1080" s="18" t="s">
        <v>146</v>
      </c>
      <c r="M1080" s="18">
        <v>0</v>
      </c>
      <c r="N1080" s="18">
        <f t="shared" si="223"/>
        <v>0</v>
      </c>
      <c r="O1080" s="19" t="s">
        <v>146</v>
      </c>
      <c r="P1080" s="19">
        <v>0</v>
      </c>
      <c r="Q1080" s="19">
        <f t="shared" si="224"/>
        <v>0</v>
      </c>
      <c r="R1080" s="18" t="s">
        <v>145</v>
      </c>
      <c r="S1080" s="18">
        <v>727214.764657147</v>
      </c>
      <c r="T1080" s="18">
        <f t="shared" si="225"/>
        <v>70194.475353006477</v>
      </c>
      <c r="U1080" s="20" t="s">
        <v>145</v>
      </c>
      <c r="V1080" s="20">
        <v>781639.05472857098</v>
      </c>
      <c r="W1080" s="20">
        <f t="shared" si="226"/>
        <v>281165.12760020542</v>
      </c>
      <c r="X1080" s="18" t="s">
        <v>146</v>
      </c>
      <c r="Y1080" s="18">
        <v>0</v>
      </c>
      <c r="Z1080" s="23">
        <f t="shared" si="227"/>
        <v>0</v>
      </c>
      <c r="AA1080" s="20" t="s">
        <v>145</v>
      </c>
      <c r="AB1080" s="20">
        <v>756752.71142856602</v>
      </c>
      <c r="AC1080" s="24">
        <f t="shared" si="228"/>
        <v>129138.68795709318</v>
      </c>
      <c r="AD1080" s="18" t="s">
        <v>146</v>
      </c>
      <c r="AE1080" s="18">
        <v>0</v>
      </c>
      <c r="AF1080" s="18">
        <f t="shared" si="229"/>
        <v>0</v>
      </c>
      <c r="AG1080" s="19" t="s">
        <v>146</v>
      </c>
      <c r="AH1080" s="19">
        <v>0</v>
      </c>
      <c r="AI1080" s="19">
        <f t="shared" si="230"/>
        <v>0</v>
      </c>
      <c r="AJ1080" s="18" t="s">
        <v>145</v>
      </c>
      <c r="AK1080" s="18">
        <v>834450.17791428301</v>
      </c>
      <c r="AL1080" s="18">
        <f t="shared" si="231"/>
        <v>55152.027621565299</v>
      </c>
      <c r="AM1080" s="19" t="s">
        <v>145</v>
      </c>
      <c r="AN1080" s="19">
        <v>767445.10945714801</v>
      </c>
      <c r="AO1080" s="19">
        <f t="shared" si="232"/>
        <v>85082.606369972069</v>
      </c>
      <c r="AP1080" s="18" t="s">
        <v>146</v>
      </c>
      <c r="AQ1080" s="18">
        <v>0</v>
      </c>
      <c r="AR1080" s="18">
        <f t="shared" si="233"/>
        <v>0</v>
      </c>
      <c r="AS1080" s="20" t="s">
        <v>146</v>
      </c>
      <c r="AT1080" s="20">
        <v>0</v>
      </c>
      <c r="AU1080" s="16">
        <f t="shared" si="234"/>
        <v>0</v>
      </c>
    </row>
    <row r="1081" spans="1:47" x14ac:dyDescent="0.2">
      <c r="A1081" s="16">
        <v>1078</v>
      </c>
      <c r="B1081" s="16">
        <v>925.52162872798795</v>
      </c>
      <c r="C1081" s="17">
        <v>7.3158092592592503</v>
      </c>
      <c r="D1081" s="16" t="s">
        <v>1336</v>
      </c>
      <c r="E1081" s="16" t="s">
        <v>1337</v>
      </c>
      <c r="F1081" s="18" t="s">
        <v>146</v>
      </c>
      <c r="G1081" s="18">
        <v>0</v>
      </c>
      <c r="I1081" s="19" t="s">
        <v>145</v>
      </c>
      <c r="J1081" s="19">
        <v>725090.19629999797</v>
      </c>
      <c r="K1081" s="19">
        <f t="shared" si="222"/>
        <v>85004.712344665648</v>
      </c>
      <c r="L1081" s="18" t="s">
        <v>145</v>
      </c>
      <c r="M1081" s="18">
        <v>2380601.6452285699</v>
      </c>
      <c r="N1081" s="18">
        <f t="shared" si="223"/>
        <v>391546.3232283832</v>
      </c>
      <c r="O1081" s="19" t="s">
        <v>146</v>
      </c>
      <c r="P1081" s="19">
        <v>0</v>
      </c>
      <c r="Q1081" s="19">
        <f t="shared" si="224"/>
        <v>0</v>
      </c>
      <c r="R1081" s="18" t="s">
        <v>146</v>
      </c>
      <c r="S1081" s="18">
        <v>0</v>
      </c>
      <c r="T1081" s="18">
        <f t="shared" si="225"/>
        <v>0</v>
      </c>
      <c r="U1081" s="20" t="s">
        <v>145</v>
      </c>
      <c r="V1081" s="20">
        <v>531422.51108571398</v>
      </c>
      <c r="W1081" s="20">
        <f t="shared" si="226"/>
        <v>191159.1766495374</v>
      </c>
      <c r="X1081" s="18" t="s">
        <v>146</v>
      </c>
      <c r="Y1081" s="18">
        <v>0</v>
      </c>
      <c r="Z1081" s="23">
        <f t="shared" si="227"/>
        <v>0</v>
      </c>
      <c r="AA1081" s="20" t="s">
        <v>145</v>
      </c>
      <c r="AB1081" s="20">
        <v>743786.41769999999</v>
      </c>
      <c r="AC1081" s="24">
        <f t="shared" si="228"/>
        <v>126926.00984641637</v>
      </c>
      <c r="AD1081" s="18" t="s">
        <v>146</v>
      </c>
      <c r="AE1081" s="18">
        <v>0</v>
      </c>
      <c r="AF1081" s="18">
        <f t="shared" si="229"/>
        <v>0</v>
      </c>
      <c r="AG1081" s="19" t="s">
        <v>145</v>
      </c>
      <c r="AH1081" s="19">
        <v>792300.14677142899</v>
      </c>
      <c r="AI1081" s="19">
        <f t="shared" si="230"/>
        <v>264100.04892380966</v>
      </c>
      <c r="AJ1081" s="18" t="s">
        <v>145</v>
      </c>
      <c r="AK1081" s="18">
        <v>696820.49</v>
      </c>
      <c r="AL1081" s="18">
        <f t="shared" si="231"/>
        <v>46055.551222736285</v>
      </c>
      <c r="AM1081" s="19" t="s">
        <v>145</v>
      </c>
      <c r="AN1081" s="19">
        <v>633570.54501428595</v>
      </c>
      <c r="AO1081" s="19">
        <f t="shared" si="232"/>
        <v>70240.636919543904</v>
      </c>
      <c r="AP1081" s="18" t="s">
        <v>145</v>
      </c>
      <c r="AQ1081" s="18">
        <v>2931646.9769857</v>
      </c>
      <c r="AR1081" s="18">
        <f t="shared" si="233"/>
        <v>361931.72555379011</v>
      </c>
      <c r="AS1081" s="20" t="s">
        <v>145</v>
      </c>
      <c r="AT1081" s="20">
        <v>5026642.7855285499</v>
      </c>
      <c r="AU1081" s="16">
        <f t="shared" si="234"/>
        <v>334886.26152755163</v>
      </c>
    </row>
    <row r="1082" spans="1:47" x14ac:dyDescent="0.2">
      <c r="A1082" s="16">
        <v>1079</v>
      </c>
      <c r="B1082" s="16">
        <v>745.60150146484295</v>
      </c>
      <c r="C1082" s="17">
        <v>8.2836416666666608</v>
      </c>
      <c r="D1082" s="16" t="s">
        <v>1338</v>
      </c>
      <c r="E1082" s="16" t="s">
        <v>1339</v>
      </c>
      <c r="F1082" s="18" t="s">
        <v>146</v>
      </c>
      <c r="G1082" s="18">
        <v>0</v>
      </c>
      <c r="I1082" s="19" t="s">
        <v>145</v>
      </c>
      <c r="J1082" s="19">
        <v>882621.29701429105</v>
      </c>
      <c r="K1082" s="19">
        <f t="shared" si="222"/>
        <v>103472.60222910799</v>
      </c>
      <c r="L1082" s="18" t="s">
        <v>146</v>
      </c>
      <c r="M1082" s="18">
        <v>0</v>
      </c>
      <c r="N1082" s="18">
        <f t="shared" si="223"/>
        <v>0</v>
      </c>
      <c r="O1082" s="19" t="s">
        <v>146</v>
      </c>
      <c r="P1082" s="19">
        <v>0</v>
      </c>
      <c r="Q1082" s="19">
        <f t="shared" si="224"/>
        <v>0</v>
      </c>
      <c r="R1082" s="18" t="s">
        <v>146</v>
      </c>
      <c r="S1082" s="18">
        <v>0</v>
      </c>
      <c r="T1082" s="18">
        <f t="shared" si="225"/>
        <v>0</v>
      </c>
      <c r="U1082" s="20" t="s">
        <v>146</v>
      </c>
      <c r="V1082" s="20">
        <v>0</v>
      </c>
      <c r="W1082" s="20">
        <f t="shared" si="226"/>
        <v>0</v>
      </c>
      <c r="X1082" s="18" t="s">
        <v>146</v>
      </c>
      <c r="Y1082" s="18">
        <v>0</v>
      </c>
      <c r="Z1082" s="23">
        <f t="shared" si="227"/>
        <v>0</v>
      </c>
      <c r="AA1082" s="20" t="s">
        <v>146</v>
      </c>
      <c r="AB1082" s="20">
        <v>0</v>
      </c>
      <c r="AC1082" s="24">
        <f t="shared" si="228"/>
        <v>0</v>
      </c>
      <c r="AD1082" s="18" t="s">
        <v>146</v>
      </c>
      <c r="AE1082" s="18">
        <v>0</v>
      </c>
      <c r="AF1082" s="18">
        <f t="shared" si="229"/>
        <v>0</v>
      </c>
      <c r="AG1082" s="19" t="s">
        <v>146</v>
      </c>
      <c r="AH1082" s="19">
        <v>0</v>
      </c>
      <c r="AI1082" s="19">
        <f t="shared" si="230"/>
        <v>0</v>
      </c>
      <c r="AJ1082" s="18" t="s">
        <v>146</v>
      </c>
      <c r="AK1082" s="18">
        <v>0</v>
      </c>
      <c r="AL1082" s="18">
        <f t="shared" si="231"/>
        <v>0</v>
      </c>
      <c r="AM1082" s="19" t="s">
        <v>145</v>
      </c>
      <c r="AN1082" s="19">
        <v>2025710.3478999999</v>
      </c>
      <c r="AO1082" s="19">
        <f t="shared" si="232"/>
        <v>224579.86118625276</v>
      </c>
      <c r="AP1082" s="18" t="s">
        <v>146</v>
      </c>
      <c r="AQ1082" s="18">
        <v>0</v>
      </c>
      <c r="AR1082" s="18">
        <f t="shared" si="233"/>
        <v>0</v>
      </c>
      <c r="AS1082" s="20" t="s">
        <v>146</v>
      </c>
      <c r="AT1082" s="20">
        <v>0</v>
      </c>
      <c r="AU1082" s="16">
        <f t="shared" si="234"/>
        <v>0</v>
      </c>
    </row>
    <row r="1083" spans="1:47" x14ac:dyDescent="0.2">
      <c r="A1083" s="16">
        <v>1080</v>
      </c>
      <c r="B1083" s="16">
        <v>845.70202636718705</v>
      </c>
      <c r="C1083" s="17">
        <v>16.8572666666666</v>
      </c>
      <c r="D1083" s="16" t="s">
        <v>1194</v>
      </c>
      <c r="E1083" s="16" t="s">
        <v>1340</v>
      </c>
      <c r="F1083" s="18" t="s">
        <v>146</v>
      </c>
      <c r="G1083" s="18">
        <v>0</v>
      </c>
      <c r="I1083" s="19" t="s">
        <v>145</v>
      </c>
      <c r="J1083" s="19">
        <v>689509.59542857297</v>
      </c>
      <c r="K1083" s="19">
        <f t="shared" si="222"/>
        <v>80833.481292915953</v>
      </c>
      <c r="L1083" s="18" t="s">
        <v>145</v>
      </c>
      <c r="M1083" s="18">
        <v>712737.14699999895</v>
      </c>
      <c r="N1083" s="18">
        <f t="shared" si="223"/>
        <v>117226.5044407893</v>
      </c>
      <c r="O1083" s="19" t="s">
        <v>146</v>
      </c>
      <c r="P1083" s="19">
        <v>0</v>
      </c>
      <c r="Q1083" s="19">
        <f t="shared" si="224"/>
        <v>0</v>
      </c>
      <c r="R1083" s="18" t="s">
        <v>145</v>
      </c>
      <c r="S1083" s="18">
        <v>472290.17199999699</v>
      </c>
      <c r="T1083" s="18">
        <f t="shared" si="225"/>
        <v>45587.854440154151</v>
      </c>
      <c r="U1083" s="20" t="s">
        <v>145</v>
      </c>
      <c r="V1083" s="20">
        <v>650899.65685713396</v>
      </c>
      <c r="W1083" s="20">
        <f t="shared" si="226"/>
        <v>234136.56721479641</v>
      </c>
      <c r="X1083" s="18" t="s">
        <v>146</v>
      </c>
      <c r="Y1083" s="18">
        <v>0</v>
      </c>
      <c r="Z1083" s="23">
        <f t="shared" si="227"/>
        <v>0</v>
      </c>
      <c r="AA1083" s="20" t="s">
        <v>145</v>
      </c>
      <c r="AB1083" s="20">
        <v>646075.94899999897</v>
      </c>
      <c r="AC1083" s="24">
        <f t="shared" si="228"/>
        <v>110251.86843003395</v>
      </c>
      <c r="AD1083" s="18" t="s">
        <v>146</v>
      </c>
      <c r="AE1083" s="18">
        <v>0</v>
      </c>
      <c r="AF1083" s="18">
        <f t="shared" si="229"/>
        <v>0</v>
      </c>
      <c r="AG1083" s="19" t="s">
        <v>145</v>
      </c>
      <c r="AH1083" s="19">
        <v>657733.29985714599</v>
      </c>
      <c r="AI1083" s="19">
        <f t="shared" si="230"/>
        <v>219244.43328571532</v>
      </c>
      <c r="AJ1083" s="18" t="s">
        <v>145</v>
      </c>
      <c r="AK1083" s="18">
        <v>684326.49142857501</v>
      </c>
      <c r="AL1083" s="18">
        <f t="shared" si="231"/>
        <v>45229.774714380372</v>
      </c>
      <c r="AM1083" s="19" t="s">
        <v>145</v>
      </c>
      <c r="AN1083" s="19">
        <v>685794.714571435</v>
      </c>
      <c r="AO1083" s="19">
        <f t="shared" si="232"/>
        <v>76030.456160912974</v>
      </c>
      <c r="AP1083" s="18" t="s">
        <v>145</v>
      </c>
      <c r="AQ1083" s="18">
        <v>634887.90742857906</v>
      </c>
      <c r="AR1083" s="18">
        <f t="shared" si="233"/>
        <v>78381.223139330745</v>
      </c>
      <c r="AS1083" s="20" t="s">
        <v>145</v>
      </c>
      <c r="AT1083" s="20">
        <v>421546.32</v>
      </c>
      <c r="AU1083" s="16">
        <f t="shared" si="234"/>
        <v>28084.365089940042</v>
      </c>
    </row>
    <row r="1084" spans="1:47" x14ac:dyDescent="0.2">
      <c r="A1084" s="16">
        <v>1081</v>
      </c>
      <c r="B1084" s="16">
        <v>228.194343140982</v>
      </c>
      <c r="C1084" s="17">
        <v>0.75566851851851802</v>
      </c>
      <c r="D1084" s="16" t="s">
        <v>1341</v>
      </c>
      <c r="E1084" s="16" t="s">
        <v>1342</v>
      </c>
      <c r="F1084" s="18" t="s">
        <v>146</v>
      </c>
      <c r="G1084" s="18">
        <v>0</v>
      </c>
      <c r="I1084" s="19" t="s">
        <v>145</v>
      </c>
      <c r="J1084" s="19">
        <v>555011.12758571398</v>
      </c>
      <c r="K1084" s="19">
        <f t="shared" si="222"/>
        <v>65065.782835370926</v>
      </c>
      <c r="L1084" s="18" t="s">
        <v>146</v>
      </c>
      <c r="M1084" s="18">
        <v>0</v>
      </c>
      <c r="N1084" s="18">
        <f t="shared" si="223"/>
        <v>0</v>
      </c>
      <c r="O1084" s="19" t="s">
        <v>145</v>
      </c>
      <c r="P1084" s="19">
        <v>823937.40584285697</v>
      </c>
      <c r="Q1084" s="19">
        <f t="shared" si="224"/>
        <v>198061.87640453293</v>
      </c>
      <c r="R1084" s="18" t="s">
        <v>145</v>
      </c>
      <c r="S1084" s="18">
        <v>133050.12367142801</v>
      </c>
      <c r="T1084" s="18">
        <f t="shared" si="225"/>
        <v>12842.67603006062</v>
      </c>
      <c r="U1084" s="20" t="s">
        <v>145</v>
      </c>
      <c r="V1084" s="20">
        <v>113222.352842857</v>
      </c>
      <c r="W1084" s="20">
        <f t="shared" si="226"/>
        <v>40727.465051387415</v>
      </c>
      <c r="X1084" s="18" t="s">
        <v>146</v>
      </c>
      <c r="Y1084" s="18">
        <v>0</v>
      </c>
      <c r="Z1084" s="23">
        <f t="shared" si="227"/>
        <v>0</v>
      </c>
      <c r="AA1084" s="20" t="s">
        <v>145</v>
      </c>
      <c r="AB1084" s="20">
        <v>921034.98207142705</v>
      </c>
      <c r="AC1084" s="24">
        <f t="shared" si="228"/>
        <v>157173.20513164284</v>
      </c>
      <c r="AD1084" s="18" t="s">
        <v>145</v>
      </c>
      <c r="AE1084" s="18">
        <v>149860.45879999999</v>
      </c>
      <c r="AF1084" s="18">
        <f t="shared" si="229"/>
        <v>11726.17048513302</v>
      </c>
      <c r="AG1084" s="19" t="s">
        <v>146</v>
      </c>
      <c r="AH1084" s="19">
        <v>0</v>
      </c>
      <c r="AI1084" s="19">
        <f t="shared" si="230"/>
        <v>0</v>
      </c>
      <c r="AJ1084" s="18" t="s">
        <v>145</v>
      </c>
      <c r="AK1084" s="18">
        <v>124188.92284285701</v>
      </c>
      <c r="AL1084" s="18">
        <f t="shared" si="231"/>
        <v>8208.1244443395244</v>
      </c>
      <c r="AM1084" s="19" t="s">
        <v>145</v>
      </c>
      <c r="AN1084" s="19">
        <v>603472.37975714297</v>
      </c>
      <c r="AO1084" s="19">
        <f t="shared" si="232"/>
        <v>66903.811503009201</v>
      </c>
      <c r="AP1084" s="18" t="s">
        <v>145</v>
      </c>
      <c r="AQ1084" s="18">
        <v>761586.30392857105</v>
      </c>
      <c r="AR1084" s="18">
        <f t="shared" si="233"/>
        <v>94023.000485008772</v>
      </c>
      <c r="AS1084" s="20" t="s">
        <v>146</v>
      </c>
      <c r="AT1084" s="20">
        <v>0</v>
      </c>
      <c r="AU1084" s="16">
        <f t="shared" si="234"/>
        <v>0</v>
      </c>
    </row>
    <row r="1085" spans="1:47" x14ac:dyDescent="0.2">
      <c r="A1085" s="16">
        <v>1082</v>
      </c>
      <c r="B1085" s="16">
        <v>606.55908203124898</v>
      </c>
      <c r="C1085" s="17">
        <v>17.3364444444444</v>
      </c>
      <c r="D1085" s="16" t="s">
        <v>1343</v>
      </c>
      <c r="E1085" s="16" t="s">
        <v>1344</v>
      </c>
      <c r="F1085" s="18" t="s">
        <v>146</v>
      </c>
      <c r="G1085" s="18">
        <v>0</v>
      </c>
      <c r="I1085" s="19" t="s">
        <v>145</v>
      </c>
      <c r="J1085" s="19">
        <v>676927.10599999095</v>
      </c>
      <c r="K1085" s="19">
        <f t="shared" si="222"/>
        <v>79358.394607267415</v>
      </c>
      <c r="L1085" s="18" t="s">
        <v>145</v>
      </c>
      <c r="M1085" s="18">
        <v>730654.10099999001</v>
      </c>
      <c r="N1085" s="18">
        <f t="shared" si="223"/>
        <v>120173.37187499835</v>
      </c>
      <c r="O1085" s="19" t="s">
        <v>146</v>
      </c>
      <c r="P1085" s="19">
        <v>0</v>
      </c>
      <c r="Q1085" s="19">
        <f t="shared" si="224"/>
        <v>0</v>
      </c>
      <c r="R1085" s="18" t="s">
        <v>145</v>
      </c>
      <c r="S1085" s="18">
        <v>432409.33399999398</v>
      </c>
      <c r="T1085" s="18">
        <f t="shared" si="225"/>
        <v>41738.352702702126</v>
      </c>
      <c r="U1085" s="20" t="s">
        <v>146</v>
      </c>
      <c r="V1085" s="20">
        <v>0</v>
      </c>
      <c r="W1085" s="20">
        <f t="shared" si="226"/>
        <v>0</v>
      </c>
      <c r="X1085" s="18" t="s">
        <v>146</v>
      </c>
      <c r="Y1085" s="18">
        <v>0</v>
      </c>
      <c r="Z1085" s="23">
        <f t="shared" si="227"/>
        <v>0</v>
      </c>
      <c r="AA1085" s="20" t="s">
        <v>146</v>
      </c>
      <c r="AB1085" s="20">
        <v>0</v>
      </c>
      <c r="AC1085" s="24">
        <f t="shared" si="228"/>
        <v>0</v>
      </c>
      <c r="AD1085" s="18" t="s">
        <v>146</v>
      </c>
      <c r="AE1085" s="18">
        <v>0</v>
      </c>
      <c r="AF1085" s="18">
        <f t="shared" si="229"/>
        <v>0</v>
      </c>
      <c r="AG1085" s="19" t="s">
        <v>146</v>
      </c>
      <c r="AH1085" s="19">
        <v>0</v>
      </c>
      <c r="AI1085" s="19">
        <f t="shared" si="230"/>
        <v>0</v>
      </c>
      <c r="AJ1085" s="18" t="s">
        <v>146</v>
      </c>
      <c r="AK1085" s="18">
        <v>0</v>
      </c>
      <c r="AL1085" s="18">
        <f t="shared" si="231"/>
        <v>0</v>
      </c>
      <c r="AM1085" s="19" t="s">
        <v>146</v>
      </c>
      <c r="AN1085" s="19">
        <v>0</v>
      </c>
      <c r="AO1085" s="19">
        <f t="shared" si="232"/>
        <v>0</v>
      </c>
      <c r="AP1085" s="18" t="s">
        <v>146</v>
      </c>
      <c r="AQ1085" s="18">
        <v>0</v>
      </c>
      <c r="AR1085" s="18">
        <f t="shared" si="233"/>
        <v>0</v>
      </c>
      <c r="AS1085" s="20" t="s">
        <v>146</v>
      </c>
      <c r="AT1085" s="20">
        <v>0</v>
      </c>
      <c r="AU1085" s="16">
        <f t="shared" si="234"/>
        <v>0</v>
      </c>
    </row>
    <row r="1086" spans="1:47" x14ac:dyDescent="0.2">
      <c r="A1086" s="16">
        <v>1083</v>
      </c>
      <c r="B1086" s="16">
        <v>647.10748291015602</v>
      </c>
      <c r="C1086" s="17">
        <v>1.33934333333333</v>
      </c>
      <c r="D1086" s="16" t="s">
        <v>1345</v>
      </c>
      <c r="E1086" s="16" t="s">
        <v>1346</v>
      </c>
      <c r="F1086" s="18" t="s">
        <v>146</v>
      </c>
      <c r="G1086" s="18">
        <v>0</v>
      </c>
      <c r="I1086" s="19" t="s">
        <v>145</v>
      </c>
      <c r="J1086" s="19">
        <v>453446.83308571402</v>
      </c>
      <c r="K1086" s="19">
        <f t="shared" si="222"/>
        <v>53159.06601239321</v>
      </c>
      <c r="L1086" s="18" t="s">
        <v>145</v>
      </c>
      <c r="M1086" s="18">
        <v>463822.34257142799</v>
      </c>
      <c r="N1086" s="18">
        <f t="shared" si="223"/>
        <v>76286.569501879596</v>
      </c>
      <c r="O1086" s="19" t="s">
        <v>146</v>
      </c>
      <c r="P1086" s="19">
        <v>0</v>
      </c>
      <c r="Q1086" s="19">
        <f t="shared" si="224"/>
        <v>0</v>
      </c>
      <c r="R1086" s="18" t="s">
        <v>145</v>
      </c>
      <c r="S1086" s="18">
        <v>365932.05785714299</v>
      </c>
      <c r="T1086" s="18">
        <f t="shared" si="225"/>
        <v>35321.627206287936</v>
      </c>
      <c r="U1086" s="20" t="s">
        <v>145</v>
      </c>
      <c r="V1086" s="20">
        <v>407195.18559999898</v>
      </c>
      <c r="W1086" s="20">
        <f t="shared" si="226"/>
        <v>146473.0883453234</v>
      </c>
      <c r="X1086" s="18" t="s">
        <v>146</v>
      </c>
      <c r="Y1086" s="18">
        <v>0</v>
      </c>
      <c r="Z1086" s="23">
        <f t="shared" si="227"/>
        <v>0</v>
      </c>
      <c r="AA1086" s="20" t="s">
        <v>145</v>
      </c>
      <c r="AB1086" s="20">
        <v>408471.48124285601</v>
      </c>
      <c r="AC1086" s="24">
        <f t="shared" si="228"/>
        <v>69705.030928815017</v>
      </c>
      <c r="AD1086" s="18" t="s">
        <v>145</v>
      </c>
      <c r="AE1086" s="18">
        <v>389826.99654285703</v>
      </c>
      <c r="AF1086" s="18">
        <f t="shared" si="229"/>
        <v>30502.894878157829</v>
      </c>
      <c r="AG1086" s="19" t="s">
        <v>145</v>
      </c>
      <c r="AH1086" s="19">
        <v>406937.524171428</v>
      </c>
      <c r="AI1086" s="19">
        <f t="shared" si="230"/>
        <v>135645.84139047601</v>
      </c>
      <c r="AJ1086" s="18" t="s">
        <v>145</v>
      </c>
      <c r="AK1086" s="18">
        <v>399616.01380000002</v>
      </c>
      <c r="AL1086" s="18">
        <f t="shared" si="231"/>
        <v>26412.162181097159</v>
      </c>
      <c r="AM1086" s="19" t="s">
        <v>145</v>
      </c>
      <c r="AN1086" s="19">
        <v>397295.61084285699</v>
      </c>
      <c r="AO1086" s="19">
        <f t="shared" si="232"/>
        <v>44046.076590117184</v>
      </c>
      <c r="AP1086" s="18" t="s">
        <v>145</v>
      </c>
      <c r="AQ1086" s="18">
        <v>399775.42992857099</v>
      </c>
      <c r="AR1086" s="18">
        <f t="shared" si="233"/>
        <v>49354.991349206299</v>
      </c>
      <c r="AS1086" s="20" t="s">
        <v>146</v>
      </c>
      <c r="AT1086" s="20">
        <v>0</v>
      </c>
      <c r="AU1086" s="16">
        <f t="shared" si="234"/>
        <v>0</v>
      </c>
    </row>
    <row r="1087" spans="1:47" x14ac:dyDescent="0.2">
      <c r="A1087" s="16">
        <v>1084</v>
      </c>
      <c r="B1087" s="16">
        <v>690.47033691406205</v>
      </c>
      <c r="C1087" s="17">
        <v>2.0631145833333302</v>
      </c>
      <c r="D1087" s="16" t="s">
        <v>1347</v>
      </c>
      <c r="E1087" s="16" t="s">
        <v>1348</v>
      </c>
      <c r="F1087" s="18" t="s">
        <v>146</v>
      </c>
      <c r="G1087" s="18">
        <v>0</v>
      </c>
      <c r="I1087" s="19" t="s">
        <v>145</v>
      </c>
      <c r="J1087" s="19">
        <v>777533.24997142795</v>
      </c>
      <c r="K1087" s="19">
        <f t="shared" si="222"/>
        <v>91152.784287388975</v>
      </c>
      <c r="L1087" s="18" t="s">
        <v>146</v>
      </c>
      <c r="M1087" s="18">
        <v>0</v>
      </c>
      <c r="N1087" s="18">
        <f t="shared" si="223"/>
        <v>0</v>
      </c>
      <c r="O1087" s="19" t="s">
        <v>146</v>
      </c>
      <c r="P1087" s="19">
        <v>0</v>
      </c>
      <c r="Q1087" s="19">
        <f t="shared" si="224"/>
        <v>0</v>
      </c>
      <c r="R1087" s="18" t="s">
        <v>146</v>
      </c>
      <c r="S1087" s="18">
        <v>0</v>
      </c>
      <c r="T1087" s="18">
        <f t="shared" si="225"/>
        <v>0</v>
      </c>
      <c r="U1087" s="20" t="s">
        <v>145</v>
      </c>
      <c r="V1087" s="20">
        <v>554275.510485715</v>
      </c>
      <c r="W1087" s="20">
        <f t="shared" si="226"/>
        <v>199379.68003083274</v>
      </c>
      <c r="X1087" s="18" t="s">
        <v>146</v>
      </c>
      <c r="Y1087" s="18">
        <v>0</v>
      </c>
      <c r="Z1087" s="23">
        <f t="shared" si="227"/>
        <v>0</v>
      </c>
      <c r="AA1087" s="20" t="s">
        <v>145</v>
      </c>
      <c r="AB1087" s="20">
        <v>760757.52077142696</v>
      </c>
      <c r="AC1087" s="24">
        <f t="shared" si="228"/>
        <v>129822.10252072132</v>
      </c>
      <c r="AD1087" s="18" t="s">
        <v>146</v>
      </c>
      <c r="AE1087" s="18">
        <v>0</v>
      </c>
      <c r="AF1087" s="18">
        <f t="shared" si="229"/>
        <v>0</v>
      </c>
      <c r="AG1087" s="19" t="s">
        <v>145</v>
      </c>
      <c r="AH1087" s="19">
        <v>253626.94297142801</v>
      </c>
      <c r="AI1087" s="19">
        <f t="shared" si="230"/>
        <v>84542.314323809333</v>
      </c>
      <c r="AJ1087" s="18" t="s">
        <v>145</v>
      </c>
      <c r="AK1087" s="18">
        <v>809529.12131428497</v>
      </c>
      <c r="AL1087" s="18">
        <f t="shared" si="231"/>
        <v>53504.898963270651</v>
      </c>
      <c r="AM1087" s="19" t="s">
        <v>145</v>
      </c>
      <c r="AN1087" s="19">
        <v>778351.89785714296</v>
      </c>
      <c r="AO1087" s="19">
        <f t="shared" si="232"/>
        <v>86291.784684827377</v>
      </c>
      <c r="AP1087" s="18" t="s">
        <v>145</v>
      </c>
      <c r="AQ1087" s="18">
        <v>696139.38300000096</v>
      </c>
      <c r="AR1087" s="18">
        <f t="shared" si="233"/>
        <v>85943.133703703832</v>
      </c>
      <c r="AS1087" s="20" t="s">
        <v>145</v>
      </c>
      <c r="AT1087" s="20">
        <v>538867.09818571399</v>
      </c>
      <c r="AU1087" s="16">
        <f t="shared" si="234"/>
        <v>35900.539519368023</v>
      </c>
    </row>
    <row r="1088" spans="1:47" x14ac:dyDescent="0.2">
      <c r="A1088" s="16">
        <v>1085</v>
      </c>
      <c r="B1088" s="16">
        <v>804.59576416015602</v>
      </c>
      <c r="C1088" s="17">
        <v>8.0051520833333303</v>
      </c>
      <c r="D1088" s="16" t="s">
        <v>1349</v>
      </c>
      <c r="E1088" s="16" t="s">
        <v>1350</v>
      </c>
      <c r="F1088" s="18" t="s">
        <v>146</v>
      </c>
      <c r="G1088" s="18">
        <v>0</v>
      </c>
      <c r="I1088" s="19" t="s">
        <v>145</v>
      </c>
      <c r="J1088" s="19">
        <v>643359.95512857405</v>
      </c>
      <c r="K1088" s="19">
        <f t="shared" si="222"/>
        <v>75423.206931837529</v>
      </c>
      <c r="L1088" s="18" t="s">
        <v>145</v>
      </c>
      <c r="M1088" s="18">
        <v>601034.82475713803</v>
      </c>
      <c r="N1088" s="18">
        <f t="shared" si="223"/>
        <v>98854.41196663455</v>
      </c>
      <c r="O1088" s="19" t="s">
        <v>146</v>
      </c>
      <c r="P1088" s="19">
        <v>0</v>
      </c>
      <c r="Q1088" s="19">
        <f t="shared" si="224"/>
        <v>0</v>
      </c>
      <c r="R1088" s="18" t="s">
        <v>146</v>
      </c>
      <c r="S1088" s="18">
        <v>0</v>
      </c>
      <c r="T1088" s="18">
        <f t="shared" si="225"/>
        <v>0</v>
      </c>
      <c r="U1088" s="20" t="s">
        <v>145</v>
      </c>
      <c r="V1088" s="20">
        <v>535424.83157143602</v>
      </c>
      <c r="W1088" s="20">
        <f t="shared" si="226"/>
        <v>192598.860277495</v>
      </c>
      <c r="X1088" s="18" t="s">
        <v>146</v>
      </c>
      <c r="Y1088" s="18">
        <v>0</v>
      </c>
      <c r="Z1088" s="23">
        <f t="shared" si="227"/>
        <v>0</v>
      </c>
      <c r="AA1088" s="20" t="s">
        <v>146</v>
      </c>
      <c r="AB1088" s="20">
        <v>0</v>
      </c>
      <c r="AC1088" s="24">
        <f t="shared" si="228"/>
        <v>0</v>
      </c>
      <c r="AD1088" s="18" t="s">
        <v>146</v>
      </c>
      <c r="AE1088" s="18">
        <v>0</v>
      </c>
      <c r="AF1088" s="18">
        <f t="shared" si="229"/>
        <v>0</v>
      </c>
      <c r="AG1088" s="19" t="s">
        <v>145</v>
      </c>
      <c r="AH1088" s="19">
        <v>185449.47251428501</v>
      </c>
      <c r="AI1088" s="19">
        <f t="shared" si="230"/>
        <v>61816.490838095</v>
      </c>
      <c r="AJ1088" s="18" t="s">
        <v>145</v>
      </c>
      <c r="AK1088" s="18">
        <v>741187.45681428094</v>
      </c>
      <c r="AL1088" s="18">
        <f t="shared" si="231"/>
        <v>48987.935017467345</v>
      </c>
      <c r="AM1088" s="19" t="s">
        <v>145</v>
      </c>
      <c r="AN1088" s="19">
        <v>741989.37202856701</v>
      </c>
      <c r="AO1088" s="19">
        <f t="shared" si="232"/>
        <v>82260.462530883262</v>
      </c>
      <c r="AP1088" s="18" t="s">
        <v>145</v>
      </c>
      <c r="AQ1088" s="18">
        <v>5579739.7472429099</v>
      </c>
      <c r="AR1088" s="18">
        <f t="shared" si="233"/>
        <v>688856.75891887781</v>
      </c>
      <c r="AS1088" s="20" t="s">
        <v>145</v>
      </c>
      <c r="AT1088" s="20">
        <v>4874885.0595143102</v>
      </c>
      <c r="AU1088" s="16">
        <f t="shared" si="234"/>
        <v>324775.82008756232</v>
      </c>
    </row>
    <row r="1089" spans="1:47" x14ac:dyDescent="0.2">
      <c r="A1089" s="16">
        <v>1086</v>
      </c>
      <c r="B1089" s="16">
        <v>348.287506103515</v>
      </c>
      <c r="C1089" s="17">
        <v>0.85680555555555504</v>
      </c>
      <c r="D1089" s="16" t="s">
        <v>1351</v>
      </c>
      <c r="E1089" s="16" t="s">
        <v>1352</v>
      </c>
      <c r="F1089" s="18" t="s">
        <v>146</v>
      </c>
      <c r="G1089" s="18">
        <v>0</v>
      </c>
      <c r="I1089" s="19" t="s">
        <v>145</v>
      </c>
      <c r="J1089" s="19">
        <v>677222.05827142799</v>
      </c>
      <c r="K1089" s="19">
        <f t="shared" si="222"/>
        <v>79392.972833696142</v>
      </c>
      <c r="L1089" s="18" t="s">
        <v>145</v>
      </c>
      <c r="M1089" s="18">
        <v>736440.90545714204</v>
      </c>
      <c r="N1089" s="18">
        <f t="shared" si="223"/>
        <v>121125.14892387204</v>
      </c>
      <c r="O1089" s="19" t="s">
        <v>145</v>
      </c>
      <c r="P1089" s="19">
        <v>1000878.74184285</v>
      </c>
      <c r="Q1089" s="19">
        <f t="shared" si="224"/>
        <v>240595.85140453125</v>
      </c>
      <c r="R1089" s="18" t="s">
        <v>145</v>
      </c>
      <c r="S1089" s="18">
        <v>622463.55705714296</v>
      </c>
      <c r="T1089" s="18">
        <f t="shared" si="225"/>
        <v>60083.354928295652</v>
      </c>
      <c r="U1089" s="20" t="s">
        <v>146</v>
      </c>
      <c r="V1089" s="20">
        <v>0</v>
      </c>
      <c r="W1089" s="20">
        <f t="shared" si="226"/>
        <v>0</v>
      </c>
      <c r="X1089" s="18" t="s">
        <v>146</v>
      </c>
      <c r="Y1089" s="18">
        <v>0</v>
      </c>
      <c r="Z1089" s="23">
        <f t="shared" si="227"/>
        <v>0</v>
      </c>
      <c r="AA1089" s="20" t="s">
        <v>146</v>
      </c>
      <c r="AB1089" s="20">
        <v>0</v>
      </c>
      <c r="AC1089" s="24">
        <f t="shared" si="228"/>
        <v>0</v>
      </c>
      <c r="AD1089" s="18" t="s">
        <v>145</v>
      </c>
      <c r="AE1089" s="18">
        <v>702176.74141428596</v>
      </c>
      <c r="AF1089" s="18">
        <f t="shared" si="229"/>
        <v>54943.406996423008</v>
      </c>
      <c r="AG1089" s="19" t="s">
        <v>146</v>
      </c>
      <c r="AH1089" s="19">
        <v>0</v>
      </c>
      <c r="AI1089" s="19">
        <f t="shared" si="230"/>
        <v>0</v>
      </c>
      <c r="AJ1089" s="18" t="s">
        <v>146</v>
      </c>
      <c r="AK1089" s="18">
        <v>0</v>
      </c>
      <c r="AL1089" s="18">
        <f t="shared" si="231"/>
        <v>0</v>
      </c>
      <c r="AM1089" s="19" t="s">
        <v>145</v>
      </c>
      <c r="AN1089" s="19">
        <v>661451.00268571405</v>
      </c>
      <c r="AO1089" s="19">
        <f t="shared" si="232"/>
        <v>73331.596750079159</v>
      </c>
      <c r="AP1089" s="18" t="s">
        <v>146</v>
      </c>
      <c r="AQ1089" s="18">
        <v>0</v>
      </c>
      <c r="AR1089" s="18">
        <f t="shared" si="233"/>
        <v>0</v>
      </c>
      <c r="AS1089" s="20" t="s">
        <v>146</v>
      </c>
      <c r="AT1089" s="20">
        <v>0</v>
      </c>
      <c r="AU1089" s="16">
        <f t="shared" si="234"/>
        <v>0</v>
      </c>
    </row>
    <row r="1090" spans="1:47" x14ac:dyDescent="0.2">
      <c r="A1090" s="16">
        <v>1087</v>
      </c>
      <c r="B1090" s="16">
        <v>625.52266148158401</v>
      </c>
      <c r="C1090" s="17">
        <v>15.7198833333333</v>
      </c>
      <c r="D1090" s="16" t="s">
        <v>1353</v>
      </c>
      <c r="E1090" s="16" t="s">
        <v>1354</v>
      </c>
      <c r="F1090" s="18" t="s">
        <v>146</v>
      </c>
      <c r="G1090" s="18">
        <v>0</v>
      </c>
      <c r="I1090" s="19" t="s">
        <v>145</v>
      </c>
      <c r="J1090" s="19">
        <v>588276.72894285701</v>
      </c>
      <c r="K1090" s="19">
        <f t="shared" si="222"/>
        <v>68965.618867861325</v>
      </c>
      <c r="L1090" s="18" t="s">
        <v>146</v>
      </c>
      <c r="M1090" s="18">
        <v>0</v>
      </c>
      <c r="N1090" s="18">
        <f t="shared" si="223"/>
        <v>0</v>
      </c>
      <c r="O1090" s="19" t="s">
        <v>146</v>
      </c>
      <c r="P1090" s="19">
        <v>0</v>
      </c>
      <c r="Q1090" s="19">
        <f t="shared" si="224"/>
        <v>0</v>
      </c>
      <c r="R1090" s="18" t="s">
        <v>145</v>
      </c>
      <c r="S1090" s="18">
        <v>2393602.7003428498</v>
      </c>
      <c r="T1090" s="18">
        <f t="shared" si="225"/>
        <v>231042.73169332527</v>
      </c>
      <c r="U1090" s="20" t="s">
        <v>145</v>
      </c>
      <c r="V1090" s="20">
        <v>1095718.6783714099</v>
      </c>
      <c r="W1090" s="20">
        <f t="shared" si="226"/>
        <v>394143.4094861187</v>
      </c>
      <c r="X1090" s="18" t="s">
        <v>146</v>
      </c>
      <c r="Y1090" s="18">
        <v>0</v>
      </c>
      <c r="Z1090" s="23">
        <f t="shared" si="227"/>
        <v>0</v>
      </c>
      <c r="AA1090" s="20" t="s">
        <v>145</v>
      </c>
      <c r="AB1090" s="20">
        <v>1585502.6944285701</v>
      </c>
      <c r="AC1090" s="24">
        <f t="shared" si="228"/>
        <v>270563.59973183786</v>
      </c>
      <c r="AD1090" s="18" t="s">
        <v>146</v>
      </c>
      <c r="AE1090" s="18">
        <v>0</v>
      </c>
      <c r="AF1090" s="18">
        <f t="shared" si="229"/>
        <v>0</v>
      </c>
      <c r="AG1090" s="19" t="s">
        <v>145</v>
      </c>
      <c r="AH1090" s="19">
        <v>1100350.0763714199</v>
      </c>
      <c r="AI1090" s="19">
        <f t="shared" si="230"/>
        <v>366783.35879047331</v>
      </c>
      <c r="AJ1090" s="18" t="s">
        <v>145</v>
      </c>
      <c r="AK1090" s="18">
        <v>617690.84787142905</v>
      </c>
      <c r="AL1090" s="18">
        <f t="shared" si="231"/>
        <v>40825.568266452676</v>
      </c>
      <c r="AM1090" s="19" t="s">
        <v>146</v>
      </c>
      <c r="AN1090" s="19">
        <v>0</v>
      </c>
      <c r="AO1090" s="19">
        <f t="shared" si="232"/>
        <v>0</v>
      </c>
      <c r="AP1090" s="18" t="s">
        <v>145</v>
      </c>
      <c r="AQ1090" s="23">
        <v>12074474.325428501</v>
      </c>
      <c r="AR1090" s="18">
        <f t="shared" si="233"/>
        <v>1490675.842645494</v>
      </c>
      <c r="AS1090" s="20" t="s">
        <v>146</v>
      </c>
      <c r="AT1090" s="20">
        <v>0</v>
      </c>
      <c r="AU1090" s="16">
        <f t="shared" si="234"/>
        <v>0</v>
      </c>
    </row>
    <row r="1091" spans="1:47" x14ac:dyDescent="0.2">
      <c r="A1091" s="16">
        <v>1088</v>
      </c>
      <c r="B1091" s="16">
        <v>329.413818359375</v>
      </c>
      <c r="C1091" s="17">
        <v>9.2930499999999991</v>
      </c>
      <c r="F1091" s="18" t="s">
        <v>146</v>
      </c>
      <c r="G1091" s="18">
        <v>0</v>
      </c>
      <c r="I1091" s="19" t="s">
        <v>145</v>
      </c>
      <c r="J1091" s="19">
        <v>488071.38691428601</v>
      </c>
      <c r="K1091" s="19">
        <f t="shared" si="222"/>
        <v>57218.216519845962</v>
      </c>
      <c r="L1091" s="18" t="s">
        <v>146</v>
      </c>
      <c r="M1091" s="18">
        <v>0</v>
      </c>
      <c r="N1091" s="18">
        <f t="shared" si="223"/>
        <v>0</v>
      </c>
      <c r="O1091" s="19" t="s">
        <v>146</v>
      </c>
      <c r="P1091" s="19">
        <v>0</v>
      </c>
      <c r="Q1091" s="19">
        <f t="shared" si="224"/>
        <v>0</v>
      </c>
      <c r="R1091" s="18" t="s">
        <v>146</v>
      </c>
      <c r="S1091" s="18">
        <v>0</v>
      </c>
      <c r="T1091" s="18">
        <f t="shared" si="225"/>
        <v>0</v>
      </c>
      <c r="U1091" s="20" t="s">
        <v>146</v>
      </c>
      <c r="V1091" s="20">
        <v>0</v>
      </c>
      <c r="W1091" s="20">
        <f t="shared" si="226"/>
        <v>0</v>
      </c>
      <c r="X1091" s="18" t="s">
        <v>146</v>
      </c>
      <c r="Y1091" s="18">
        <v>0</v>
      </c>
      <c r="Z1091" s="23">
        <f t="shared" si="227"/>
        <v>0</v>
      </c>
      <c r="AA1091" s="20" t="s">
        <v>146</v>
      </c>
      <c r="AB1091" s="20">
        <v>0</v>
      </c>
      <c r="AC1091" s="24">
        <f t="shared" si="228"/>
        <v>0</v>
      </c>
      <c r="AD1091" s="18" t="s">
        <v>146</v>
      </c>
      <c r="AE1091" s="18">
        <v>0</v>
      </c>
      <c r="AF1091" s="18">
        <f t="shared" si="229"/>
        <v>0</v>
      </c>
      <c r="AG1091" s="19" t="s">
        <v>146</v>
      </c>
      <c r="AH1091" s="19">
        <v>0</v>
      </c>
      <c r="AI1091" s="19">
        <f t="shared" si="230"/>
        <v>0</v>
      </c>
      <c r="AJ1091" s="18" t="s">
        <v>146</v>
      </c>
      <c r="AK1091" s="18">
        <v>0</v>
      </c>
      <c r="AL1091" s="18">
        <f t="shared" si="231"/>
        <v>0</v>
      </c>
      <c r="AM1091" s="19" t="s">
        <v>146</v>
      </c>
      <c r="AN1091" s="19">
        <v>0</v>
      </c>
      <c r="AO1091" s="19">
        <f t="shared" si="232"/>
        <v>0</v>
      </c>
      <c r="AP1091" s="18" t="s">
        <v>146</v>
      </c>
      <c r="AQ1091" s="18">
        <v>0</v>
      </c>
      <c r="AR1091" s="18">
        <f t="shared" si="233"/>
        <v>0</v>
      </c>
      <c r="AS1091" s="20" t="s">
        <v>146</v>
      </c>
      <c r="AT1091" s="20">
        <v>0</v>
      </c>
      <c r="AU1091" s="16">
        <f t="shared" si="234"/>
        <v>0</v>
      </c>
    </row>
    <row r="1092" spans="1:47" x14ac:dyDescent="0.2">
      <c r="A1092" s="16">
        <v>1089</v>
      </c>
      <c r="B1092" s="16">
        <v>985.858154296875</v>
      </c>
      <c r="C1092" s="17">
        <v>17.914166666666599</v>
      </c>
      <c r="D1092" s="16" t="s">
        <v>1355</v>
      </c>
      <c r="E1092" s="16" t="s">
        <v>1356</v>
      </c>
      <c r="F1092" s="18" t="s">
        <v>146</v>
      </c>
      <c r="G1092" s="18">
        <v>0</v>
      </c>
      <c r="I1092" s="19" t="s">
        <v>145</v>
      </c>
      <c r="J1092" s="19">
        <v>633475.49185713497</v>
      </c>
      <c r="K1092" s="19">
        <f t="shared" si="222"/>
        <v>74264.418740578549</v>
      </c>
      <c r="L1092" s="18" t="s">
        <v>145</v>
      </c>
      <c r="M1092" s="18">
        <v>558257.94642856298</v>
      </c>
      <c r="N1092" s="18">
        <f t="shared" si="223"/>
        <v>91818.741188908389</v>
      </c>
      <c r="O1092" s="19" t="s">
        <v>145</v>
      </c>
      <c r="P1092" s="19">
        <v>232302.527999996</v>
      </c>
      <c r="Q1092" s="19">
        <f t="shared" si="224"/>
        <v>55841.953846152886</v>
      </c>
      <c r="R1092" s="18" t="s">
        <v>145</v>
      </c>
      <c r="S1092" s="18">
        <v>734588.413714275</v>
      </c>
      <c r="T1092" s="18">
        <f t="shared" si="225"/>
        <v>70906.217539987934</v>
      </c>
      <c r="U1092" s="20" t="s">
        <v>145</v>
      </c>
      <c r="V1092" s="20">
        <v>761181.70499998902</v>
      </c>
      <c r="W1092" s="20">
        <f t="shared" si="226"/>
        <v>273806.36870503204</v>
      </c>
      <c r="X1092" s="18" t="s">
        <v>146</v>
      </c>
      <c r="Y1092" s="18">
        <v>0</v>
      </c>
      <c r="Z1092" s="23">
        <f t="shared" si="227"/>
        <v>0</v>
      </c>
      <c r="AA1092" s="20" t="s">
        <v>145</v>
      </c>
      <c r="AB1092" s="20">
        <v>754975.65528570395</v>
      </c>
      <c r="AC1092" s="24">
        <f t="shared" si="228"/>
        <v>128835.43605558087</v>
      </c>
      <c r="AD1092" s="18" t="s">
        <v>145</v>
      </c>
      <c r="AE1092" s="18">
        <v>742661.856999991</v>
      </c>
      <c r="AF1092" s="18">
        <f t="shared" si="229"/>
        <v>58111.256416274729</v>
      </c>
      <c r="AG1092" s="19" t="s">
        <v>145</v>
      </c>
      <c r="AH1092" s="19">
        <v>787367.77142856095</v>
      </c>
      <c r="AI1092" s="19">
        <f t="shared" si="230"/>
        <v>262455.92380952032</v>
      </c>
      <c r="AJ1092" s="18" t="s">
        <v>145</v>
      </c>
      <c r="AK1092" s="18">
        <v>746135.40685713198</v>
      </c>
      <c r="AL1092" s="18">
        <f t="shared" si="231"/>
        <v>49314.964101594975</v>
      </c>
      <c r="AM1092" s="19" t="s">
        <v>145</v>
      </c>
      <c r="AN1092" s="19">
        <v>796531.10199998901</v>
      </c>
      <c r="AO1092" s="19">
        <f t="shared" si="232"/>
        <v>88307.217516628501</v>
      </c>
      <c r="AP1092" s="18" t="s">
        <v>145</v>
      </c>
      <c r="AQ1092" s="18">
        <v>666900.05371427699</v>
      </c>
      <c r="AR1092" s="18">
        <f t="shared" si="233"/>
        <v>82333.339964725557</v>
      </c>
      <c r="AS1092" s="20" t="s">
        <v>145</v>
      </c>
      <c r="AT1092" s="20">
        <v>680543.65657142003</v>
      </c>
      <c r="AU1092" s="16">
        <f t="shared" si="234"/>
        <v>45339.35087084744</v>
      </c>
    </row>
    <row r="1093" spans="1:47" x14ac:dyDescent="0.2">
      <c r="A1093" s="16">
        <v>1090</v>
      </c>
      <c r="B1093" s="16">
        <v>825.07727050781205</v>
      </c>
      <c r="C1093" s="17">
        <v>16.706458333333298</v>
      </c>
      <c r="F1093" s="18" t="s">
        <v>146</v>
      </c>
      <c r="G1093" s="18">
        <v>0</v>
      </c>
      <c r="I1093" s="19" t="s">
        <v>145</v>
      </c>
      <c r="J1093" s="19">
        <v>370750.69714286597</v>
      </c>
      <c r="K1093" s="19">
        <f t="shared" ref="K1093:K1156" si="235">J1093/8.53</f>
        <v>43464.325573606802</v>
      </c>
      <c r="L1093" s="18" t="s">
        <v>145</v>
      </c>
      <c r="M1093" s="18">
        <v>521287.006000005</v>
      </c>
      <c r="N1093" s="18">
        <f t="shared" ref="N1093:N1156" si="236">M1093/6.08</f>
        <v>85737.99440789556</v>
      </c>
      <c r="O1093" s="19" t="s">
        <v>146</v>
      </c>
      <c r="P1093" s="19">
        <v>0</v>
      </c>
      <c r="Q1093" s="19">
        <f t="shared" ref="Q1093:Q1156" si="237">P1093/4.16</f>
        <v>0</v>
      </c>
      <c r="R1093" s="18" t="s">
        <v>145</v>
      </c>
      <c r="S1093" s="18">
        <v>208861.103000003</v>
      </c>
      <c r="T1093" s="18">
        <f t="shared" ref="T1093:T1156" si="238">S1093/10.36</f>
        <v>20160.338127413419</v>
      </c>
      <c r="U1093" s="20" t="s">
        <v>145</v>
      </c>
      <c r="V1093" s="20">
        <v>248112.22600000401</v>
      </c>
      <c r="W1093" s="20">
        <f t="shared" ref="W1093:W1156" si="239">V1093/2.78</f>
        <v>89249.00215827483</v>
      </c>
      <c r="X1093" s="18" t="s">
        <v>146</v>
      </c>
      <c r="Y1093" s="18">
        <v>0</v>
      </c>
      <c r="Z1093" s="23">
        <f t="shared" ref="Z1093:Z1156" si="240">Y1093/5.14</f>
        <v>0</v>
      </c>
      <c r="AA1093" s="20" t="s">
        <v>145</v>
      </c>
      <c r="AB1093" s="20">
        <v>334085.51000000298</v>
      </c>
      <c r="AC1093" s="24">
        <f t="shared" ref="AC1093:AC1156" si="241">AB1093/5.86</f>
        <v>57011.179180887877</v>
      </c>
      <c r="AD1093" s="18" t="s">
        <v>145</v>
      </c>
      <c r="AE1093" s="18">
        <v>279832.65799999097</v>
      </c>
      <c r="AF1093" s="18">
        <f t="shared" ref="AF1093:AF1156" si="242">AE1093/12.78</f>
        <v>21896.139123629968</v>
      </c>
      <c r="AG1093" s="19" t="s">
        <v>146</v>
      </c>
      <c r="AH1093" s="19">
        <v>0</v>
      </c>
      <c r="AI1093" s="19">
        <f t="shared" ref="AI1093:AI1156" si="243">AH1093/3</f>
        <v>0</v>
      </c>
      <c r="AJ1093" s="18" t="s">
        <v>146</v>
      </c>
      <c r="AK1093" s="18">
        <v>0</v>
      </c>
      <c r="AL1093" s="18">
        <f t="shared" ref="AL1093:AL1156" si="244">AK1093/15.13</f>
        <v>0</v>
      </c>
      <c r="AM1093" s="19" t="s">
        <v>145</v>
      </c>
      <c r="AN1093" s="19">
        <v>234243.59942856801</v>
      </c>
      <c r="AO1093" s="19">
        <f t="shared" ref="AO1093:AO1156" si="245">AN1093/9.02</f>
        <v>25969.356921127273</v>
      </c>
      <c r="AP1093" s="18" t="s">
        <v>145</v>
      </c>
      <c r="AQ1093" s="18">
        <v>1200423.5575285801</v>
      </c>
      <c r="AR1093" s="18">
        <f t="shared" ref="AR1093:AR1156" si="246">AQ1093/8.1</f>
        <v>148200.43920105929</v>
      </c>
      <c r="AS1093" s="20" t="s">
        <v>146</v>
      </c>
      <c r="AT1093" s="20">
        <v>0</v>
      </c>
      <c r="AU1093" s="16">
        <f t="shared" ref="AU1093:AU1156" si="247">AT1093/15.01</f>
        <v>0</v>
      </c>
    </row>
    <row r="1094" spans="1:47" x14ac:dyDescent="0.2">
      <c r="A1094" s="16">
        <v>1091</v>
      </c>
      <c r="B1094" s="16">
        <v>794.60528564453102</v>
      </c>
      <c r="C1094" s="17">
        <v>8.2328261904761906</v>
      </c>
      <c r="D1094" s="16" t="s">
        <v>1179</v>
      </c>
      <c r="E1094" s="16" t="s">
        <v>1180</v>
      </c>
      <c r="F1094" s="18" t="s">
        <v>146</v>
      </c>
      <c r="G1094" s="18">
        <v>0</v>
      </c>
      <c r="I1094" s="19" t="s">
        <v>145</v>
      </c>
      <c r="J1094" s="19">
        <v>392772.570842858</v>
      </c>
      <c r="K1094" s="19">
        <f t="shared" si="235"/>
        <v>46046.022373136933</v>
      </c>
      <c r="L1094" s="18" t="s">
        <v>146</v>
      </c>
      <c r="M1094" s="18">
        <v>0</v>
      </c>
      <c r="N1094" s="18">
        <f t="shared" si="236"/>
        <v>0</v>
      </c>
      <c r="O1094" s="19" t="s">
        <v>146</v>
      </c>
      <c r="P1094" s="19">
        <v>0</v>
      </c>
      <c r="Q1094" s="19">
        <f t="shared" si="237"/>
        <v>0</v>
      </c>
      <c r="R1094" s="18" t="s">
        <v>145</v>
      </c>
      <c r="S1094" s="18">
        <v>590733.47321428196</v>
      </c>
      <c r="T1094" s="18">
        <f t="shared" si="238"/>
        <v>57020.605522614089</v>
      </c>
      <c r="U1094" s="20" t="s">
        <v>145</v>
      </c>
      <c r="V1094" s="20">
        <v>316188.977528574</v>
      </c>
      <c r="W1094" s="20">
        <f t="shared" si="239"/>
        <v>113737.04227646548</v>
      </c>
      <c r="X1094" s="18" t="s">
        <v>146</v>
      </c>
      <c r="Y1094" s="18">
        <v>0</v>
      </c>
      <c r="Z1094" s="23">
        <f t="shared" si="240"/>
        <v>0</v>
      </c>
      <c r="AA1094" s="20" t="s">
        <v>145</v>
      </c>
      <c r="AB1094" s="20">
        <v>357731.74361428502</v>
      </c>
      <c r="AC1094" s="24">
        <f t="shared" si="241"/>
        <v>61046.372630424063</v>
      </c>
      <c r="AD1094" s="18" t="s">
        <v>146</v>
      </c>
      <c r="AE1094" s="18">
        <v>0</v>
      </c>
      <c r="AF1094" s="18">
        <f t="shared" si="242"/>
        <v>0</v>
      </c>
      <c r="AG1094" s="19" t="s">
        <v>145</v>
      </c>
      <c r="AH1094" s="19">
        <v>710297.91592857603</v>
      </c>
      <c r="AI1094" s="19">
        <f t="shared" si="243"/>
        <v>236765.971976192</v>
      </c>
      <c r="AJ1094" s="18" t="s">
        <v>146</v>
      </c>
      <c r="AK1094" s="18">
        <v>0</v>
      </c>
      <c r="AL1094" s="18">
        <f t="shared" si="244"/>
        <v>0</v>
      </c>
      <c r="AM1094" s="19" t="s">
        <v>145</v>
      </c>
      <c r="AN1094" s="19">
        <v>262298.82851428899</v>
      </c>
      <c r="AO1094" s="19">
        <f t="shared" si="245"/>
        <v>29079.692739943348</v>
      </c>
      <c r="AP1094" s="18" t="s">
        <v>145</v>
      </c>
      <c r="AQ1094" s="18">
        <v>424886.155328569</v>
      </c>
      <c r="AR1094" s="18">
        <f t="shared" si="246"/>
        <v>52455.080904761606</v>
      </c>
      <c r="AS1094" s="20" t="s">
        <v>146</v>
      </c>
      <c r="AT1094" s="20">
        <v>0</v>
      </c>
      <c r="AU1094" s="16">
        <f t="shared" si="247"/>
        <v>0</v>
      </c>
    </row>
    <row r="1095" spans="1:47" x14ac:dyDescent="0.2">
      <c r="A1095" s="16">
        <v>1092</v>
      </c>
      <c r="B1095" s="16">
        <v>820.74267578125</v>
      </c>
      <c r="C1095" s="17">
        <v>16.3780472222222</v>
      </c>
      <c r="D1095" s="16" t="s">
        <v>211</v>
      </c>
      <c r="E1095" s="16" t="s">
        <v>1357</v>
      </c>
      <c r="F1095" s="18" t="s">
        <v>146</v>
      </c>
      <c r="G1095" s="18">
        <v>0</v>
      </c>
      <c r="I1095" s="19" t="s">
        <v>145</v>
      </c>
      <c r="J1095" s="19">
        <v>607459.46037143504</v>
      </c>
      <c r="K1095" s="19">
        <f t="shared" si="235"/>
        <v>71214.473666053353</v>
      </c>
      <c r="L1095" s="18" t="s">
        <v>145</v>
      </c>
      <c r="M1095" s="18">
        <v>768972.96288571495</v>
      </c>
      <c r="N1095" s="18">
        <f t="shared" si="236"/>
        <v>126475.81626409786</v>
      </c>
      <c r="O1095" s="19" t="s">
        <v>146</v>
      </c>
      <c r="P1095" s="19">
        <v>0</v>
      </c>
      <c r="Q1095" s="19">
        <f t="shared" si="237"/>
        <v>0</v>
      </c>
      <c r="R1095" s="18" t="s">
        <v>145</v>
      </c>
      <c r="S1095" s="18">
        <v>426366.74247143097</v>
      </c>
      <c r="T1095" s="18">
        <f t="shared" si="238"/>
        <v>41155.090972145852</v>
      </c>
      <c r="U1095" s="20" t="s">
        <v>146</v>
      </c>
      <c r="V1095" s="20">
        <v>0</v>
      </c>
      <c r="W1095" s="20">
        <f t="shared" si="239"/>
        <v>0</v>
      </c>
      <c r="X1095" s="18" t="s">
        <v>146</v>
      </c>
      <c r="Y1095" s="18">
        <v>0</v>
      </c>
      <c r="Z1095" s="23">
        <f t="shared" si="240"/>
        <v>0</v>
      </c>
      <c r="AA1095" s="20" t="s">
        <v>145</v>
      </c>
      <c r="AB1095" s="20">
        <v>556494.17144285399</v>
      </c>
      <c r="AC1095" s="24">
        <f t="shared" si="241"/>
        <v>94964.875672841968</v>
      </c>
      <c r="AD1095" s="18" t="s">
        <v>146</v>
      </c>
      <c r="AE1095" s="18">
        <v>0</v>
      </c>
      <c r="AF1095" s="18">
        <f t="shared" si="242"/>
        <v>0</v>
      </c>
      <c r="AG1095" s="19" t="s">
        <v>146</v>
      </c>
      <c r="AH1095" s="19">
        <v>0</v>
      </c>
      <c r="AI1095" s="19">
        <f t="shared" si="243"/>
        <v>0</v>
      </c>
      <c r="AJ1095" s="18" t="s">
        <v>146</v>
      </c>
      <c r="AK1095" s="18">
        <v>0</v>
      </c>
      <c r="AL1095" s="18">
        <f t="shared" si="244"/>
        <v>0</v>
      </c>
      <c r="AM1095" s="19" t="s">
        <v>146</v>
      </c>
      <c r="AN1095" s="19">
        <v>0</v>
      </c>
      <c r="AO1095" s="19">
        <f t="shared" si="245"/>
        <v>0</v>
      </c>
      <c r="AP1095" s="18" t="s">
        <v>145</v>
      </c>
      <c r="AQ1095" s="18">
        <v>1088296.6727857301</v>
      </c>
      <c r="AR1095" s="18">
        <f t="shared" si="246"/>
        <v>134357.61392416421</v>
      </c>
      <c r="AS1095" s="20" t="s">
        <v>145</v>
      </c>
      <c r="AT1095" s="20">
        <v>343171.63961428503</v>
      </c>
      <c r="AU1095" s="16">
        <f t="shared" si="247"/>
        <v>22862.867396021655</v>
      </c>
    </row>
    <row r="1096" spans="1:47" x14ac:dyDescent="0.2">
      <c r="A1096" s="16">
        <v>1093</v>
      </c>
      <c r="B1096" s="16">
        <v>480.40609741210898</v>
      </c>
      <c r="C1096" s="17">
        <v>1.8432861111111101</v>
      </c>
      <c r="D1096" s="16" t="s">
        <v>1049</v>
      </c>
      <c r="E1096" s="16" t="s">
        <v>1358</v>
      </c>
      <c r="F1096" s="18" t="s">
        <v>146</v>
      </c>
      <c r="G1096" s="18">
        <v>0</v>
      </c>
      <c r="I1096" s="19" t="s">
        <v>145</v>
      </c>
      <c r="J1096" s="19">
        <v>400717.09811428498</v>
      </c>
      <c r="K1096" s="19">
        <f t="shared" si="235"/>
        <v>46977.385476469521</v>
      </c>
      <c r="L1096" s="18" t="s">
        <v>145</v>
      </c>
      <c r="M1096" s="18">
        <v>247813.384714285</v>
      </c>
      <c r="N1096" s="18">
        <f t="shared" si="236"/>
        <v>40758.780380638978</v>
      </c>
      <c r="O1096" s="19" t="s">
        <v>146</v>
      </c>
      <c r="P1096" s="19">
        <v>0</v>
      </c>
      <c r="Q1096" s="19">
        <f t="shared" si="237"/>
        <v>0</v>
      </c>
      <c r="R1096" s="18" t="s">
        <v>146</v>
      </c>
      <c r="S1096" s="18">
        <v>0</v>
      </c>
      <c r="T1096" s="18">
        <f t="shared" si="238"/>
        <v>0</v>
      </c>
      <c r="U1096" s="20" t="s">
        <v>146</v>
      </c>
      <c r="V1096" s="20">
        <v>0</v>
      </c>
      <c r="W1096" s="20">
        <f t="shared" si="239"/>
        <v>0</v>
      </c>
      <c r="X1096" s="18" t="s">
        <v>146</v>
      </c>
      <c r="Y1096" s="18">
        <v>0</v>
      </c>
      <c r="Z1096" s="23">
        <f t="shared" si="240"/>
        <v>0</v>
      </c>
      <c r="AA1096" s="20" t="s">
        <v>146</v>
      </c>
      <c r="AB1096" s="20">
        <v>0</v>
      </c>
      <c r="AC1096" s="24">
        <f t="shared" si="241"/>
        <v>0</v>
      </c>
      <c r="AD1096" s="18" t="s">
        <v>146</v>
      </c>
      <c r="AE1096" s="18">
        <v>0</v>
      </c>
      <c r="AF1096" s="18">
        <f t="shared" si="242"/>
        <v>0</v>
      </c>
      <c r="AG1096" s="19" t="s">
        <v>145</v>
      </c>
      <c r="AH1096" s="19">
        <v>47064.672857142803</v>
      </c>
      <c r="AI1096" s="19">
        <f t="shared" si="243"/>
        <v>15688.224285714268</v>
      </c>
      <c r="AJ1096" s="18" t="s">
        <v>145</v>
      </c>
      <c r="AK1096" s="18">
        <v>295957.513142857</v>
      </c>
      <c r="AL1096" s="18">
        <f t="shared" si="244"/>
        <v>19560.972448305154</v>
      </c>
      <c r="AM1096" s="19" t="s">
        <v>146</v>
      </c>
      <c r="AN1096" s="19">
        <v>0</v>
      </c>
      <c r="AO1096" s="19">
        <f t="shared" si="245"/>
        <v>0</v>
      </c>
      <c r="AP1096" s="18" t="s">
        <v>145</v>
      </c>
      <c r="AQ1096" s="18">
        <v>510841.31935714203</v>
      </c>
      <c r="AR1096" s="18">
        <f t="shared" si="246"/>
        <v>63066.829550264454</v>
      </c>
      <c r="AS1096" s="20" t="s">
        <v>145</v>
      </c>
      <c r="AT1096" s="20">
        <v>42866.682999999997</v>
      </c>
      <c r="AU1096" s="16">
        <f t="shared" si="247"/>
        <v>2855.8749500333111</v>
      </c>
    </row>
    <row r="1097" spans="1:47" x14ac:dyDescent="0.2">
      <c r="A1097" s="16">
        <v>1094</v>
      </c>
      <c r="B1097" s="16">
        <v>887.57090794738599</v>
      </c>
      <c r="C1097" s="17">
        <v>7.2588018518518496</v>
      </c>
      <c r="D1097" s="16" t="s">
        <v>1359</v>
      </c>
      <c r="E1097" s="16" t="s">
        <v>1360</v>
      </c>
      <c r="F1097" s="18" t="s">
        <v>146</v>
      </c>
      <c r="G1097" s="18">
        <v>0</v>
      </c>
      <c r="I1097" s="19" t="s">
        <v>145</v>
      </c>
      <c r="J1097" s="19">
        <v>538939.51441428403</v>
      </c>
      <c r="K1097" s="19">
        <f t="shared" si="235"/>
        <v>63181.654679283012</v>
      </c>
      <c r="L1097" s="18" t="s">
        <v>145</v>
      </c>
      <c r="M1097" s="18">
        <v>5044024.6453857198</v>
      </c>
      <c r="N1097" s="18">
        <f t="shared" si="236"/>
        <v>829609.3166752829</v>
      </c>
      <c r="O1097" s="19" t="s">
        <v>145</v>
      </c>
      <c r="P1097" s="25">
        <v>12822258.683357099</v>
      </c>
      <c r="Q1097" s="19">
        <f t="shared" si="237"/>
        <v>3082273.7219608412</v>
      </c>
      <c r="R1097" s="18" t="s">
        <v>146</v>
      </c>
      <c r="S1097" s="18">
        <v>0</v>
      </c>
      <c r="T1097" s="18">
        <f t="shared" si="238"/>
        <v>0</v>
      </c>
      <c r="U1097" s="20" t="s">
        <v>145</v>
      </c>
      <c r="V1097" s="20">
        <v>362887.42934285698</v>
      </c>
      <c r="W1097" s="20">
        <f t="shared" si="239"/>
        <v>130535.04652620756</v>
      </c>
      <c r="X1097" s="18" t="s">
        <v>146</v>
      </c>
      <c r="Y1097" s="18">
        <v>0</v>
      </c>
      <c r="Z1097" s="23">
        <f t="shared" si="240"/>
        <v>0</v>
      </c>
      <c r="AA1097" s="20" t="s">
        <v>146</v>
      </c>
      <c r="AB1097" s="20">
        <v>0</v>
      </c>
      <c r="AC1097" s="24">
        <f t="shared" si="241"/>
        <v>0</v>
      </c>
      <c r="AD1097" s="18" t="s">
        <v>146</v>
      </c>
      <c r="AE1097" s="18">
        <v>0</v>
      </c>
      <c r="AF1097" s="18">
        <f t="shared" si="242"/>
        <v>0</v>
      </c>
      <c r="AG1097" s="19" t="s">
        <v>145</v>
      </c>
      <c r="AH1097" s="19">
        <v>572370.06725714297</v>
      </c>
      <c r="AI1097" s="19">
        <f t="shared" si="243"/>
        <v>190790.02241904766</v>
      </c>
      <c r="AJ1097" s="18" t="s">
        <v>145</v>
      </c>
      <c r="AK1097" s="18">
        <v>468035.394214286</v>
      </c>
      <c r="AL1097" s="18">
        <f t="shared" si="244"/>
        <v>30934.262671135886</v>
      </c>
      <c r="AM1097" s="19" t="s">
        <v>145</v>
      </c>
      <c r="AN1097" s="19">
        <v>489342.88801428501</v>
      </c>
      <c r="AO1097" s="19">
        <f t="shared" si="245"/>
        <v>54250.874502692357</v>
      </c>
      <c r="AP1097" s="18" t="s">
        <v>145</v>
      </c>
      <c r="AQ1097" s="18">
        <v>4348069.5185714196</v>
      </c>
      <c r="AR1097" s="18">
        <f t="shared" si="246"/>
        <v>536798.70599647157</v>
      </c>
      <c r="AS1097" s="20" t="s">
        <v>145</v>
      </c>
      <c r="AT1097" s="20">
        <v>7217980.68542853</v>
      </c>
      <c r="AU1097" s="16">
        <f t="shared" si="247"/>
        <v>480878.12694393937</v>
      </c>
    </row>
    <row r="1098" spans="1:47" x14ac:dyDescent="0.2">
      <c r="A1098" s="16">
        <v>1095</v>
      </c>
      <c r="B1098" s="16">
        <v>808.55224609375</v>
      </c>
      <c r="C1098" s="17">
        <v>3.97124583333333</v>
      </c>
      <c r="D1098" s="16" t="s">
        <v>1361</v>
      </c>
      <c r="E1098" s="16" t="s">
        <v>1362</v>
      </c>
      <c r="F1098" s="18" t="s">
        <v>146</v>
      </c>
      <c r="G1098" s="18">
        <v>0</v>
      </c>
      <c r="I1098" s="19" t="s">
        <v>145</v>
      </c>
      <c r="J1098" s="19">
        <v>704565.50882857095</v>
      </c>
      <c r="K1098" s="19">
        <f t="shared" si="235"/>
        <v>82598.535618824273</v>
      </c>
      <c r="L1098" s="18" t="s">
        <v>146</v>
      </c>
      <c r="M1098" s="18">
        <v>0</v>
      </c>
      <c r="N1098" s="18">
        <f t="shared" si="236"/>
        <v>0</v>
      </c>
      <c r="O1098" s="19" t="s">
        <v>146</v>
      </c>
      <c r="P1098" s="19">
        <v>0</v>
      </c>
      <c r="Q1098" s="19">
        <f t="shared" si="237"/>
        <v>0</v>
      </c>
      <c r="R1098" s="18" t="s">
        <v>146</v>
      </c>
      <c r="S1098" s="18">
        <v>0</v>
      </c>
      <c r="T1098" s="18">
        <f t="shared" si="238"/>
        <v>0</v>
      </c>
      <c r="U1098" s="20" t="s">
        <v>145</v>
      </c>
      <c r="V1098" s="20">
        <v>609981.54818571196</v>
      </c>
      <c r="W1098" s="20">
        <f t="shared" si="239"/>
        <v>219417.8230883856</v>
      </c>
      <c r="X1098" s="18" t="s">
        <v>146</v>
      </c>
      <c r="Y1098" s="18">
        <v>0</v>
      </c>
      <c r="Z1098" s="23">
        <f t="shared" si="240"/>
        <v>0</v>
      </c>
      <c r="AA1098" s="20" t="s">
        <v>145</v>
      </c>
      <c r="AB1098" s="20">
        <v>604673.35401428398</v>
      </c>
      <c r="AC1098" s="24">
        <f t="shared" si="241"/>
        <v>103186.57918332491</v>
      </c>
      <c r="AD1098" s="18" t="s">
        <v>146</v>
      </c>
      <c r="AE1098" s="18">
        <v>0</v>
      </c>
      <c r="AF1098" s="18">
        <f t="shared" si="242"/>
        <v>0</v>
      </c>
      <c r="AG1098" s="19" t="s">
        <v>145</v>
      </c>
      <c r="AH1098" s="19">
        <v>221817.15857142699</v>
      </c>
      <c r="AI1098" s="19">
        <f t="shared" si="243"/>
        <v>73939.052857142335</v>
      </c>
      <c r="AJ1098" s="18" t="s">
        <v>145</v>
      </c>
      <c r="AK1098" s="18">
        <v>725508.60682857002</v>
      </c>
      <c r="AL1098" s="18">
        <f t="shared" si="244"/>
        <v>47951.659407043619</v>
      </c>
      <c r="AM1098" s="19" t="s">
        <v>145</v>
      </c>
      <c r="AN1098" s="19">
        <v>1067643.5838142801</v>
      </c>
      <c r="AO1098" s="19">
        <f t="shared" si="245"/>
        <v>118364.03368229271</v>
      </c>
      <c r="AP1098" s="18" t="s">
        <v>145</v>
      </c>
      <c r="AQ1098" s="18">
        <v>513608.44967142801</v>
      </c>
      <c r="AR1098" s="18">
        <f t="shared" si="246"/>
        <v>63408.450576719508</v>
      </c>
      <c r="AS1098" s="20" t="s">
        <v>145</v>
      </c>
      <c r="AT1098" s="20">
        <v>350159.38882857002</v>
      </c>
      <c r="AU1098" s="16">
        <f t="shared" si="247"/>
        <v>23328.406983915393</v>
      </c>
    </row>
    <row r="1099" spans="1:47" x14ac:dyDescent="0.2">
      <c r="A1099" s="16">
        <v>1096</v>
      </c>
      <c r="B1099" s="16">
        <v>597.417065429687</v>
      </c>
      <c r="C1099" s="17">
        <v>1.9458966666666599</v>
      </c>
      <c r="D1099" s="16" t="s">
        <v>1363</v>
      </c>
      <c r="E1099" s="16" t="s">
        <v>1364</v>
      </c>
      <c r="F1099" s="18" t="s">
        <v>146</v>
      </c>
      <c r="G1099" s="18">
        <v>0</v>
      </c>
      <c r="I1099" s="19" t="s">
        <v>145</v>
      </c>
      <c r="J1099" s="19">
        <v>380610.31670000101</v>
      </c>
      <c r="K1099" s="19">
        <f t="shared" si="235"/>
        <v>44620.201254396372</v>
      </c>
      <c r="L1099" s="18" t="s">
        <v>145</v>
      </c>
      <c r="M1099" s="18">
        <v>463851.53008571401</v>
      </c>
      <c r="N1099" s="18">
        <f t="shared" si="236"/>
        <v>76291.370079887172</v>
      </c>
      <c r="O1099" s="19" t="s">
        <v>145</v>
      </c>
      <c r="P1099" s="19">
        <v>1736082.6429999999</v>
      </c>
      <c r="Q1099" s="19">
        <f t="shared" si="237"/>
        <v>417327.55841346149</v>
      </c>
      <c r="R1099" s="18" t="s">
        <v>146</v>
      </c>
      <c r="S1099" s="18">
        <v>0</v>
      </c>
      <c r="T1099" s="18">
        <f t="shared" si="238"/>
        <v>0</v>
      </c>
      <c r="U1099" s="20" t="s">
        <v>146</v>
      </c>
      <c r="V1099" s="20">
        <v>0</v>
      </c>
      <c r="W1099" s="20">
        <f t="shared" si="239"/>
        <v>0</v>
      </c>
      <c r="X1099" s="18" t="s">
        <v>146</v>
      </c>
      <c r="Y1099" s="18">
        <v>0</v>
      </c>
      <c r="Z1099" s="23">
        <f t="shared" si="240"/>
        <v>0</v>
      </c>
      <c r="AA1099" s="20" t="s">
        <v>146</v>
      </c>
      <c r="AB1099" s="20">
        <v>0</v>
      </c>
      <c r="AC1099" s="24">
        <f t="shared" si="241"/>
        <v>0</v>
      </c>
      <c r="AD1099" s="18" t="s">
        <v>146</v>
      </c>
      <c r="AE1099" s="18">
        <v>0</v>
      </c>
      <c r="AF1099" s="18">
        <f t="shared" si="242"/>
        <v>0</v>
      </c>
      <c r="AG1099" s="19" t="s">
        <v>146</v>
      </c>
      <c r="AH1099" s="19">
        <v>0</v>
      </c>
      <c r="AI1099" s="19">
        <f t="shared" si="243"/>
        <v>0</v>
      </c>
      <c r="AJ1099" s="18" t="s">
        <v>146</v>
      </c>
      <c r="AK1099" s="18">
        <v>0</v>
      </c>
      <c r="AL1099" s="18">
        <f t="shared" si="244"/>
        <v>0</v>
      </c>
      <c r="AM1099" s="19" t="s">
        <v>146</v>
      </c>
      <c r="AN1099" s="19">
        <v>0</v>
      </c>
      <c r="AO1099" s="19">
        <f t="shared" si="245"/>
        <v>0</v>
      </c>
      <c r="AP1099" s="18" t="s">
        <v>145</v>
      </c>
      <c r="AQ1099" s="18">
        <v>378502.42764285603</v>
      </c>
      <c r="AR1099" s="18">
        <f t="shared" si="246"/>
        <v>46728.69477072297</v>
      </c>
      <c r="AS1099" s="20" t="s">
        <v>145</v>
      </c>
      <c r="AT1099" s="20">
        <v>305544.06399999902</v>
      </c>
      <c r="AU1099" s="16">
        <f t="shared" si="247"/>
        <v>20356.03357761486</v>
      </c>
    </row>
    <row r="1100" spans="1:47" x14ac:dyDescent="0.2">
      <c r="A1100" s="16">
        <v>1097</v>
      </c>
      <c r="B1100" s="16">
        <v>923.751484374999</v>
      </c>
      <c r="C1100" s="17">
        <v>16.8196333333333</v>
      </c>
      <c r="D1100" s="16" t="s">
        <v>1035</v>
      </c>
      <c r="E1100" s="16" t="s">
        <v>1365</v>
      </c>
      <c r="F1100" s="18" t="s">
        <v>146</v>
      </c>
      <c r="G1100" s="18">
        <v>0</v>
      </c>
      <c r="I1100" s="19" t="s">
        <v>145</v>
      </c>
      <c r="J1100" s="19">
        <v>349094.26171428303</v>
      </c>
      <c r="K1100" s="19">
        <f t="shared" si="235"/>
        <v>40925.470306481016</v>
      </c>
      <c r="L1100" s="18" t="s">
        <v>146</v>
      </c>
      <c r="M1100" s="18">
        <v>0</v>
      </c>
      <c r="N1100" s="18">
        <f t="shared" si="236"/>
        <v>0</v>
      </c>
      <c r="O1100" s="19" t="s">
        <v>145</v>
      </c>
      <c r="P1100" s="19">
        <v>3112246.2526571602</v>
      </c>
      <c r="Q1100" s="19">
        <f t="shared" si="237"/>
        <v>748136.11842720199</v>
      </c>
      <c r="R1100" s="18" t="s">
        <v>145</v>
      </c>
      <c r="S1100" s="18">
        <v>279628.99099999998</v>
      </c>
      <c r="T1100" s="18">
        <f t="shared" si="238"/>
        <v>26991.215347490346</v>
      </c>
      <c r="U1100" s="20" t="s">
        <v>146</v>
      </c>
      <c r="V1100" s="20">
        <v>0</v>
      </c>
      <c r="W1100" s="20">
        <f t="shared" si="239"/>
        <v>0</v>
      </c>
      <c r="X1100" s="18" t="s">
        <v>146</v>
      </c>
      <c r="Y1100" s="18">
        <v>0</v>
      </c>
      <c r="Z1100" s="23">
        <f t="shared" si="240"/>
        <v>0</v>
      </c>
      <c r="AA1100" s="20" t="s">
        <v>146</v>
      </c>
      <c r="AB1100" s="20">
        <v>0</v>
      </c>
      <c r="AC1100" s="24">
        <f t="shared" si="241"/>
        <v>0</v>
      </c>
      <c r="AD1100" s="18" t="s">
        <v>146</v>
      </c>
      <c r="AE1100" s="18">
        <v>0</v>
      </c>
      <c r="AF1100" s="18">
        <f t="shared" si="242"/>
        <v>0</v>
      </c>
      <c r="AG1100" s="19" t="s">
        <v>146</v>
      </c>
      <c r="AH1100" s="19">
        <v>0</v>
      </c>
      <c r="AI1100" s="19">
        <f t="shared" si="243"/>
        <v>0</v>
      </c>
      <c r="AJ1100" s="18" t="s">
        <v>145</v>
      </c>
      <c r="AK1100" s="18">
        <v>392409.233857146</v>
      </c>
      <c r="AL1100" s="18">
        <f t="shared" si="244"/>
        <v>25935.838324993125</v>
      </c>
      <c r="AM1100" s="19" t="s">
        <v>145</v>
      </c>
      <c r="AN1100" s="19">
        <v>334492.69628571899</v>
      </c>
      <c r="AO1100" s="19">
        <f t="shared" si="245"/>
        <v>37083.447481787029</v>
      </c>
      <c r="AP1100" s="18" t="s">
        <v>146</v>
      </c>
      <c r="AQ1100" s="18">
        <v>0</v>
      </c>
      <c r="AR1100" s="18">
        <f t="shared" si="246"/>
        <v>0</v>
      </c>
      <c r="AS1100" s="20" t="s">
        <v>146</v>
      </c>
      <c r="AT1100" s="20">
        <v>0</v>
      </c>
      <c r="AU1100" s="16">
        <f t="shared" si="247"/>
        <v>0</v>
      </c>
    </row>
    <row r="1101" spans="1:47" x14ac:dyDescent="0.2">
      <c r="A1101" s="16">
        <v>1098</v>
      </c>
      <c r="B1101" s="16">
        <v>254.21320523717301</v>
      </c>
      <c r="C1101" s="17">
        <v>0.73560925925925902</v>
      </c>
      <c r="F1101" s="18" t="s">
        <v>146</v>
      </c>
      <c r="G1101" s="18">
        <v>0</v>
      </c>
      <c r="I1101" s="19" t="s">
        <v>145</v>
      </c>
      <c r="J1101" s="19">
        <v>430806.953428571</v>
      </c>
      <c r="K1101" s="19">
        <f t="shared" si="235"/>
        <v>50504.9183386367</v>
      </c>
      <c r="L1101" s="18" t="s">
        <v>145</v>
      </c>
      <c r="M1101" s="18">
        <v>364545.28210000001</v>
      </c>
      <c r="N1101" s="18">
        <f t="shared" si="236"/>
        <v>59958.105608552636</v>
      </c>
      <c r="O1101" s="19" t="s">
        <v>146</v>
      </c>
      <c r="P1101" s="19">
        <v>0</v>
      </c>
      <c r="Q1101" s="19">
        <f t="shared" si="237"/>
        <v>0</v>
      </c>
      <c r="R1101" s="18" t="s">
        <v>145</v>
      </c>
      <c r="S1101" s="18">
        <v>299919.83257142798</v>
      </c>
      <c r="T1101" s="18">
        <f t="shared" si="238"/>
        <v>28949.790788747876</v>
      </c>
      <c r="U1101" s="20" t="s">
        <v>145</v>
      </c>
      <c r="V1101" s="20">
        <v>269214.32247142802</v>
      </c>
      <c r="W1101" s="20">
        <f t="shared" si="239"/>
        <v>96839.684342240304</v>
      </c>
      <c r="X1101" s="18" t="s">
        <v>146</v>
      </c>
      <c r="Y1101" s="18">
        <v>0</v>
      </c>
      <c r="Z1101" s="23">
        <f t="shared" si="240"/>
        <v>0</v>
      </c>
      <c r="AA1101" s="20" t="s">
        <v>145</v>
      </c>
      <c r="AB1101" s="20">
        <v>515006.49118571403</v>
      </c>
      <c r="AC1101" s="24">
        <f t="shared" si="241"/>
        <v>87885.066755241292</v>
      </c>
      <c r="AD1101" s="18" t="s">
        <v>146</v>
      </c>
      <c r="AE1101" s="18">
        <v>0</v>
      </c>
      <c r="AF1101" s="18">
        <f t="shared" si="242"/>
        <v>0</v>
      </c>
      <c r="AG1101" s="19" t="s">
        <v>145</v>
      </c>
      <c r="AH1101" s="19">
        <v>310497.09067142801</v>
      </c>
      <c r="AI1101" s="19">
        <f t="shared" si="243"/>
        <v>103499.03022380934</v>
      </c>
      <c r="AJ1101" s="18" t="s">
        <v>145</v>
      </c>
      <c r="AK1101" s="18">
        <v>384440.03388571402</v>
      </c>
      <c r="AL1101" s="18">
        <f t="shared" si="244"/>
        <v>25409.123191388895</v>
      </c>
      <c r="AM1101" s="19" t="s">
        <v>145</v>
      </c>
      <c r="AN1101" s="19">
        <v>510517.76552857098</v>
      </c>
      <c r="AO1101" s="19">
        <f t="shared" si="245"/>
        <v>56598.421898954657</v>
      </c>
      <c r="AP1101" s="18" t="s">
        <v>146</v>
      </c>
      <c r="AQ1101" s="18">
        <v>0</v>
      </c>
      <c r="AR1101" s="18">
        <f t="shared" si="246"/>
        <v>0</v>
      </c>
      <c r="AS1101" s="20" t="s">
        <v>145</v>
      </c>
      <c r="AT1101" s="20">
        <v>321309.973514285</v>
      </c>
      <c r="AU1101" s="16">
        <f t="shared" si="247"/>
        <v>21406.393971637906</v>
      </c>
    </row>
    <row r="1102" spans="1:47" x14ac:dyDescent="0.2">
      <c r="A1102" s="16">
        <v>1099</v>
      </c>
      <c r="B1102" s="16">
        <v>916.57199657692195</v>
      </c>
      <c r="C1102" s="17">
        <v>0.60031666666666605</v>
      </c>
      <c r="F1102" s="18" t="s">
        <v>146</v>
      </c>
      <c r="G1102" s="18">
        <v>0</v>
      </c>
      <c r="I1102" s="19" t="s">
        <v>145</v>
      </c>
      <c r="J1102" s="19">
        <v>376247.53109999897</v>
      </c>
      <c r="K1102" s="19">
        <f t="shared" si="235"/>
        <v>44108.737526377372</v>
      </c>
      <c r="L1102" s="18" t="s">
        <v>145</v>
      </c>
      <c r="M1102" s="18">
        <v>402083.87782857101</v>
      </c>
      <c r="N1102" s="18">
        <f t="shared" si="236"/>
        <v>66132.216748120234</v>
      </c>
      <c r="O1102" s="19" t="s">
        <v>145</v>
      </c>
      <c r="P1102" s="19">
        <v>959162.51007142803</v>
      </c>
      <c r="Q1102" s="19">
        <f t="shared" si="237"/>
        <v>230567.9110748625</v>
      </c>
      <c r="R1102" s="18" t="s">
        <v>145</v>
      </c>
      <c r="S1102" s="18">
        <v>314896.20091428497</v>
      </c>
      <c r="T1102" s="18">
        <f t="shared" si="238"/>
        <v>30395.386188637549</v>
      </c>
      <c r="U1102" s="20" t="s">
        <v>145</v>
      </c>
      <c r="V1102" s="20">
        <v>311554.99184285698</v>
      </c>
      <c r="W1102" s="20">
        <f t="shared" si="239"/>
        <v>112070.14095066799</v>
      </c>
      <c r="X1102" s="18" t="s">
        <v>146</v>
      </c>
      <c r="Y1102" s="18">
        <v>0</v>
      </c>
      <c r="Z1102" s="23">
        <f t="shared" si="240"/>
        <v>0</v>
      </c>
      <c r="AA1102" s="20" t="s">
        <v>145</v>
      </c>
      <c r="AB1102" s="20">
        <v>336127.06971428503</v>
      </c>
      <c r="AC1102" s="24">
        <f t="shared" si="241"/>
        <v>57359.568210628844</v>
      </c>
      <c r="AD1102" s="18" t="s">
        <v>146</v>
      </c>
      <c r="AE1102" s="18">
        <v>0</v>
      </c>
      <c r="AF1102" s="18">
        <f t="shared" si="242"/>
        <v>0</v>
      </c>
      <c r="AG1102" s="19" t="s">
        <v>146</v>
      </c>
      <c r="AH1102" s="19">
        <v>0</v>
      </c>
      <c r="AI1102" s="19">
        <f t="shared" si="243"/>
        <v>0</v>
      </c>
      <c r="AJ1102" s="18" t="s">
        <v>146</v>
      </c>
      <c r="AK1102" s="18">
        <v>0</v>
      </c>
      <c r="AL1102" s="18">
        <f t="shared" si="244"/>
        <v>0</v>
      </c>
      <c r="AM1102" s="19" t="s">
        <v>145</v>
      </c>
      <c r="AN1102" s="19">
        <v>348526.78855714202</v>
      </c>
      <c r="AO1102" s="19">
        <f t="shared" si="245"/>
        <v>38639.333542920402</v>
      </c>
      <c r="AP1102" s="18" t="s">
        <v>145</v>
      </c>
      <c r="AQ1102" s="18">
        <v>363102.44731428497</v>
      </c>
      <c r="AR1102" s="18">
        <f t="shared" si="246"/>
        <v>44827.462631393209</v>
      </c>
      <c r="AS1102" s="20" t="s">
        <v>145</v>
      </c>
      <c r="AT1102" s="20">
        <v>306650.06192857103</v>
      </c>
      <c r="AU1102" s="16">
        <f t="shared" si="247"/>
        <v>20429.717650137976</v>
      </c>
    </row>
    <row r="1103" spans="1:47" x14ac:dyDescent="0.2">
      <c r="A1103" s="16">
        <v>1100</v>
      </c>
      <c r="B1103" s="16">
        <v>591.37259690717201</v>
      </c>
      <c r="C1103" s="17">
        <v>0.56661666666666599</v>
      </c>
      <c r="D1103" s="16" t="s">
        <v>1366</v>
      </c>
      <c r="E1103" s="16" t="s">
        <v>1367</v>
      </c>
      <c r="F1103" s="18" t="s">
        <v>146</v>
      </c>
      <c r="G1103" s="18">
        <v>0</v>
      </c>
      <c r="I1103" s="19" t="s">
        <v>145</v>
      </c>
      <c r="J1103" s="19">
        <v>390069.6384</v>
      </c>
      <c r="K1103" s="19">
        <f t="shared" si="235"/>
        <v>45729.148698710436</v>
      </c>
      <c r="L1103" s="18" t="s">
        <v>146</v>
      </c>
      <c r="M1103" s="18">
        <v>0</v>
      </c>
      <c r="N1103" s="18">
        <f t="shared" si="236"/>
        <v>0</v>
      </c>
      <c r="O1103" s="19" t="s">
        <v>146</v>
      </c>
      <c r="P1103" s="19">
        <v>0</v>
      </c>
      <c r="Q1103" s="19">
        <f t="shared" si="237"/>
        <v>0</v>
      </c>
      <c r="R1103" s="18" t="s">
        <v>146</v>
      </c>
      <c r="S1103" s="18">
        <v>0</v>
      </c>
      <c r="T1103" s="18">
        <f t="shared" si="238"/>
        <v>0</v>
      </c>
      <c r="U1103" s="20" t="s">
        <v>146</v>
      </c>
      <c r="V1103" s="20">
        <v>0</v>
      </c>
      <c r="W1103" s="20">
        <f t="shared" si="239"/>
        <v>0</v>
      </c>
      <c r="X1103" s="18" t="s">
        <v>146</v>
      </c>
      <c r="Y1103" s="18">
        <v>0</v>
      </c>
      <c r="Z1103" s="23">
        <f t="shared" si="240"/>
        <v>0</v>
      </c>
      <c r="AA1103" s="20" t="s">
        <v>146</v>
      </c>
      <c r="AB1103" s="20">
        <v>0</v>
      </c>
      <c r="AC1103" s="24">
        <f t="shared" si="241"/>
        <v>0</v>
      </c>
      <c r="AD1103" s="18" t="s">
        <v>146</v>
      </c>
      <c r="AE1103" s="18">
        <v>0</v>
      </c>
      <c r="AF1103" s="18">
        <f t="shared" si="242"/>
        <v>0</v>
      </c>
      <c r="AG1103" s="19" t="s">
        <v>146</v>
      </c>
      <c r="AH1103" s="19">
        <v>0</v>
      </c>
      <c r="AI1103" s="19">
        <f t="shared" si="243"/>
        <v>0</v>
      </c>
      <c r="AJ1103" s="18" t="s">
        <v>145</v>
      </c>
      <c r="AK1103" s="18">
        <v>371065.085571428</v>
      </c>
      <c r="AL1103" s="18">
        <f t="shared" si="244"/>
        <v>24525.12131998863</v>
      </c>
      <c r="AM1103" s="19" t="s">
        <v>146</v>
      </c>
      <c r="AN1103" s="19">
        <v>0</v>
      </c>
      <c r="AO1103" s="19">
        <f t="shared" si="245"/>
        <v>0</v>
      </c>
      <c r="AP1103" s="18" t="s">
        <v>146</v>
      </c>
      <c r="AQ1103" s="18">
        <v>0</v>
      </c>
      <c r="AR1103" s="18">
        <f t="shared" si="246"/>
        <v>0</v>
      </c>
      <c r="AS1103" s="20" t="s">
        <v>146</v>
      </c>
      <c r="AT1103" s="20">
        <v>0</v>
      </c>
      <c r="AU1103" s="16">
        <f t="shared" si="247"/>
        <v>0</v>
      </c>
    </row>
    <row r="1104" spans="1:47" x14ac:dyDescent="0.2">
      <c r="A1104" s="16">
        <v>1101</v>
      </c>
      <c r="B1104" s="16">
        <v>341.245217285156</v>
      </c>
      <c r="C1104" s="17">
        <v>0.66796666666666604</v>
      </c>
      <c r="D1104" s="16" t="s">
        <v>1368</v>
      </c>
      <c r="E1104" s="16" t="s">
        <v>1369</v>
      </c>
      <c r="F1104" s="18" t="s">
        <v>146</v>
      </c>
      <c r="G1104" s="18">
        <v>0</v>
      </c>
      <c r="I1104" s="19" t="s">
        <v>145</v>
      </c>
      <c r="J1104" s="19">
        <v>401200.62794285698</v>
      </c>
      <c r="K1104" s="19">
        <f t="shared" si="235"/>
        <v>47034.071271143846</v>
      </c>
      <c r="L1104" s="18" t="s">
        <v>146</v>
      </c>
      <c r="M1104" s="18">
        <v>0</v>
      </c>
      <c r="N1104" s="18">
        <f t="shared" si="236"/>
        <v>0</v>
      </c>
      <c r="O1104" s="19" t="s">
        <v>145</v>
      </c>
      <c r="P1104" s="19">
        <v>572000.25351428497</v>
      </c>
      <c r="Q1104" s="19">
        <f t="shared" si="237"/>
        <v>137500.06094093388</v>
      </c>
      <c r="R1104" s="18" t="s">
        <v>145</v>
      </c>
      <c r="S1104" s="18">
        <v>496875.70701428503</v>
      </c>
      <c r="T1104" s="18">
        <f t="shared" si="238"/>
        <v>47960.975580529448</v>
      </c>
      <c r="U1104" s="20" t="s">
        <v>145</v>
      </c>
      <c r="V1104" s="20">
        <v>263174.74924285698</v>
      </c>
      <c r="W1104" s="20">
        <f t="shared" si="239"/>
        <v>94667.175986639209</v>
      </c>
      <c r="X1104" s="18" t="s">
        <v>146</v>
      </c>
      <c r="Y1104" s="18">
        <v>0</v>
      </c>
      <c r="Z1104" s="23">
        <f t="shared" si="240"/>
        <v>0</v>
      </c>
      <c r="AA1104" s="20" t="s">
        <v>146</v>
      </c>
      <c r="AB1104" s="20">
        <v>0</v>
      </c>
      <c r="AC1104" s="24">
        <f t="shared" si="241"/>
        <v>0</v>
      </c>
      <c r="AD1104" s="18" t="s">
        <v>146</v>
      </c>
      <c r="AE1104" s="18">
        <v>0</v>
      </c>
      <c r="AF1104" s="18">
        <f t="shared" si="242"/>
        <v>0</v>
      </c>
      <c r="AG1104" s="19" t="s">
        <v>146</v>
      </c>
      <c r="AH1104" s="19">
        <v>0</v>
      </c>
      <c r="AI1104" s="19">
        <f t="shared" si="243"/>
        <v>0</v>
      </c>
      <c r="AJ1104" s="18" t="s">
        <v>146</v>
      </c>
      <c r="AK1104" s="18">
        <v>0</v>
      </c>
      <c r="AL1104" s="18">
        <f t="shared" si="244"/>
        <v>0</v>
      </c>
      <c r="AM1104" s="19" t="s">
        <v>146</v>
      </c>
      <c r="AN1104" s="19">
        <v>0</v>
      </c>
      <c r="AO1104" s="19">
        <f t="shared" si="245"/>
        <v>0</v>
      </c>
      <c r="AP1104" s="18" t="s">
        <v>145</v>
      </c>
      <c r="AQ1104" s="18">
        <v>498248.00515714299</v>
      </c>
      <c r="AR1104" s="18">
        <f t="shared" si="246"/>
        <v>61512.099402116422</v>
      </c>
      <c r="AS1104" s="20" t="s">
        <v>146</v>
      </c>
      <c r="AT1104" s="20">
        <v>0</v>
      </c>
      <c r="AU1104" s="16">
        <f t="shared" si="247"/>
        <v>0</v>
      </c>
    </row>
    <row r="1105" spans="1:47" x14ac:dyDescent="0.2">
      <c r="A1105" s="16">
        <v>1102</v>
      </c>
      <c r="B1105" s="16">
        <v>603.07922363281205</v>
      </c>
      <c r="C1105" s="17">
        <v>1.4414924242424201</v>
      </c>
      <c r="D1105" s="16" t="s">
        <v>1370</v>
      </c>
      <c r="E1105" s="16" t="s">
        <v>1371</v>
      </c>
      <c r="F1105" s="18" t="s">
        <v>146</v>
      </c>
      <c r="G1105" s="18">
        <v>0</v>
      </c>
      <c r="I1105" s="19" t="s">
        <v>145</v>
      </c>
      <c r="J1105" s="19">
        <v>333723.02139999898</v>
      </c>
      <c r="K1105" s="19">
        <f t="shared" si="235"/>
        <v>39123.449167643492</v>
      </c>
      <c r="L1105" s="18" t="s">
        <v>145</v>
      </c>
      <c r="M1105" s="18">
        <v>353697.89042857097</v>
      </c>
      <c r="N1105" s="18">
        <f t="shared" si="236"/>
        <v>58173.995136278121</v>
      </c>
      <c r="O1105" s="19" t="s">
        <v>145</v>
      </c>
      <c r="P1105" s="19">
        <v>982523.26832857099</v>
      </c>
      <c r="Q1105" s="19">
        <f t="shared" si="237"/>
        <v>236183.47796359879</v>
      </c>
      <c r="R1105" s="18" t="s">
        <v>145</v>
      </c>
      <c r="S1105" s="18">
        <v>301113.13394285698</v>
      </c>
      <c r="T1105" s="18">
        <f t="shared" si="238"/>
        <v>29064.974318808589</v>
      </c>
      <c r="U1105" s="20" t="s">
        <v>145</v>
      </c>
      <c r="V1105" s="20">
        <v>7027.6983428571402</v>
      </c>
      <c r="W1105" s="20">
        <f t="shared" si="239"/>
        <v>2527.9490441932162</v>
      </c>
      <c r="X1105" s="18" t="s">
        <v>146</v>
      </c>
      <c r="Y1105" s="18">
        <v>0</v>
      </c>
      <c r="Z1105" s="23">
        <f t="shared" si="240"/>
        <v>0</v>
      </c>
      <c r="AA1105" s="20" t="s">
        <v>145</v>
      </c>
      <c r="AB1105" s="20">
        <v>9020.8283142857108</v>
      </c>
      <c r="AC1105" s="24">
        <f t="shared" si="241"/>
        <v>1539.3904973183805</v>
      </c>
      <c r="AD1105" s="18" t="s">
        <v>145</v>
      </c>
      <c r="AE1105" s="18">
        <v>13819.497914285699</v>
      </c>
      <c r="AF1105" s="18">
        <f t="shared" si="242"/>
        <v>1081.3378649675822</v>
      </c>
      <c r="AG1105" s="19" t="s">
        <v>145</v>
      </c>
      <c r="AH1105" s="19">
        <v>10752.3322571428</v>
      </c>
      <c r="AI1105" s="19">
        <f t="shared" si="243"/>
        <v>3584.1107523809333</v>
      </c>
      <c r="AJ1105" s="18" t="s">
        <v>146</v>
      </c>
      <c r="AK1105" s="18">
        <v>0</v>
      </c>
      <c r="AL1105" s="18">
        <f t="shared" si="244"/>
        <v>0</v>
      </c>
      <c r="AM1105" s="19" t="s">
        <v>145</v>
      </c>
      <c r="AN1105" s="19">
        <v>303406.80317142798</v>
      </c>
      <c r="AO1105" s="19">
        <f t="shared" si="245"/>
        <v>33637.117868229267</v>
      </c>
      <c r="AP1105" s="18" t="s">
        <v>145</v>
      </c>
      <c r="AQ1105" s="18">
        <v>287763.13471428503</v>
      </c>
      <c r="AR1105" s="18">
        <f t="shared" si="246"/>
        <v>35526.312927689512</v>
      </c>
      <c r="AS1105" s="20" t="s">
        <v>145</v>
      </c>
      <c r="AT1105" s="20">
        <v>266410.93411428499</v>
      </c>
      <c r="AU1105" s="16">
        <f t="shared" si="247"/>
        <v>17748.896343390072</v>
      </c>
    </row>
    <row r="1106" spans="1:47" x14ac:dyDescent="0.2">
      <c r="A1106" s="16">
        <v>1103</v>
      </c>
      <c r="B1106" s="16">
        <v>172.17141723632801</v>
      </c>
      <c r="C1106" s="17">
        <v>0.84328666666666596</v>
      </c>
      <c r="D1106" s="16" t="s">
        <v>1372</v>
      </c>
      <c r="E1106" s="16" t="s">
        <v>1373</v>
      </c>
      <c r="F1106" s="18" t="s">
        <v>146</v>
      </c>
      <c r="G1106" s="18">
        <v>0</v>
      </c>
      <c r="I1106" s="19" t="s">
        <v>145</v>
      </c>
      <c r="J1106" s="19">
        <v>341146.21331428498</v>
      </c>
      <c r="K1106" s="19">
        <f t="shared" si="235"/>
        <v>39993.694409646545</v>
      </c>
      <c r="L1106" s="18" t="s">
        <v>145</v>
      </c>
      <c r="M1106" s="18">
        <v>374772.09721428499</v>
      </c>
      <c r="N1106" s="18">
        <f t="shared" si="236"/>
        <v>61640.147568138978</v>
      </c>
      <c r="O1106" s="19" t="s">
        <v>146</v>
      </c>
      <c r="P1106" s="19">
        <v>0</v>
      </c>
      <c r="Q1106" s="19">
        <f t="shared" si="237"/>
        <v>0</v>
      </c>
      <c r="R1106" s="18" t="s">
        <v>146</v>
      </c>
      <c r="S1106" s="18">
        <v>0</v>
      </c>
      <c r="T1106" s="18">
        <f t="shared" si="238"/>
        <v>0</v>
      </c>
      <c r="U1106" s="20" t="s">
        <v>146</v>
      </c>
      <c r="V1106" s="20">
        <v>0</v>
      </c>
      <c r="W1106" s="20">
        <f t="shared" si="239"/>
        <v>0</v>
      </c>
      <c r="X1106" s="18" t="s">
        <v>146</v>
      </c>
      <c r="Y1106" s="18">
        <v>0</v>
      </c>
      <c r="Z1106" s="23">
        <f t="shared" si="240"/>
        <v>0</v>
      </c>
      <c r="AA1106" s="20" t="s">
        <v>146</v>
      </c>
      <c r="AB1106" s="20">
        <v>0</v>
      </c>
      <c r="AC1106" s="24">
        <f t="shared" si="241"/>
        <v>0</v>
      </c>
      <c r="AD1106" s="18" t="s">
        <v>146</v>
      </c>
      <c r="AE1106" s="18">
        <v>0</v>
      </c>
      <c r="AF1106" s="18">
        <f t="shared" si="242"/>
        <v>0</v>
      </c>
      <c r="AG1106" s="19" t="s">
        <v>145</v>
      </c>
      <c r="AH1106" s="19">
        <v>308638.40398571402</v>
      </c>
      <c r="AI1106" s="19">
        <f t="shared" si="243"/>
        <v>102879.46799523801</v>
      </c>
      <c r="AJ1106" s="18" t="s">
        <v>145</v>
      </c>
      <c r="AK1106" s="18">
        <v>319604.64201428602</v>
      </c>
      <c r="AL1106" s="18">
        <f t="shared" si="244"/>
        <v>21123.902314229083</v>
      </c>
      <c r="AM1106" s="19" t="s">
        <v>145</v>
      </c>
      <c r="AN1106" s="19">
        <v>221809.002257143</v>
      </c>
      <c r="AO1106" s="19">
        <f t="shared" si="245"/>
        <v>24590.798476401666</v>
      </c>
      <c r="AP1106" s="18" t="s">
        <v>146</v>
      </c>
      <c r="AQ1106" s="18">
        <v>0</v>
      </c>
      <c r="AR1106" s="18">
        <f t="shared" si="246"/>
        <v>0</v>
      </c>
      <c r="AS1106" s="20" t="s">
        <v>146</v>
      </c>
      <c r="AT1106" s="20">
        <v>0</v>
      </c>
      <c r="AU1106" s="16">
        <f t="shared" si="247"/>
        <v>0</v>
      </c>
    </row>
    <row r="1107" spans="1:47" x14ac:dyDescent="0.2">
      <c r="A1107" s="16">
        <v>1104</v>
      </c>
      <c r="B1107" s="16">
        <v>252.16111690304001</v>
      </c>
      <c r="C1107" s="17">
        <v>0.66798333333333304</v>
      </c>
      <c r="D1107" s="16" t="s">
        <v>1374</v>
      </c>
      <c r="E1107" s="16" t="s">
        <v>1375</v>
      </c>
      <c r="F1107" s="18" t="s">
        <v>146</v>
      </c>
      <c r="G1107" s="18">
        <v>0</v>
      </c>
      <c r="I1107" s="19" t="s">
        <v>145</v>
      </c>
      <c r="J1107" s="19">
        <v>381779.49432857102</v>
      </c>
      <c r="K1107" s="19">
        <f t="shared" si="235"/>
        <v>44757.267799363544</v>
      </c>
      <c r="L1107" s="18" t="s">
        <v>146</v>
      </c>
      <c r="M1107" s="18">
        <v>0</v>
      </c>
      <c r="N1107" s="18">
        <f t="shared" si="236"/>
        <v>0</v>
      </c>
      <c r="O1107" s="19" t="s">
        <v>145</v>
      </c>
      <c r="P1107" s="19">
        <v>1241222.36017142</v>
      </c>
      <c r="Q1107" s="19">
        <f t="shared" si="237"/>
        <v>298370.75965659134</v>
      </c>
      <c r="R1107" s="18" t="s">
        <v>146</v>
      </c>
      <c r="S1107" s="18">
        <v>0</v>
      </c>
      <c r="T1107" s="18">
        <f t="shared" si="238"/>
        <v>0</v>
      </c>
      <c r="U1107" s="20" t="s">
        <v>146</v>
      </c>
      <c r="V1107" s="20">
        <v>0</v>
      </c>
      <c r="W1107" s="20">
        <f t="shared" si="239"/>
        <v>0</v>
      </c>
      <c r="X1107" s="18" t="s">
        <v>146</v>
      </c>
      <c r="Y1107" s="18">
        <v>0</v>
      </c>
      <c r="Z1107" s="23">
        <f t="shared" si="240"/>
        <v>0</v>
      </c>
      <c r="AA1107" s="20" t="s">
        <v>146</v>
      </c>
      <c r="AB1107" s="20">
        <v>0</v>
      </c>
      <c r="AC1107" s="24">
        <f t="shared" si="241"/>
        <v>0</v>
      </c>
      <c r="AD1107" s="18" t="s">
        <v>146</v>
      </c>
      <c r="AE1107" s="18">
        <v>0</v>
      </c>
      <c r="AF1107" s="18">
        <f t="shared" si="242"/>
        <v>0</v>
      </c>
      <c r="AG1107" s="19" t="s">
        <v>146</v>
      </c>
      <c r="AH1107" s="19">
        <v>0</v>
      </c>
      <c r="AI1107" s="19">
        <f t="shared" si="243"/>
        <v>0</v>
      </c>
      <c r="AJ1107" s="18" t="s">
        <v>146</v>
      </c>
      <c r="AK1107" s="18">
        <v>0</v>
      </c>
      <c r="AL1107" s="18">
        <f t="shared" si="244"/>
        <v>0</v>
      </c>
      <c r="AM1107" s="19" t="s">
        <v>146</v>
      </c>
      <c r="AN1107" s="19">
        <v>0</v>
      </c>
      <c r="AO1107" s="19">
        <f t="shared" si="245"/>
        <v>0</v>
      </c>
      <c r="AP1107" s="18" t="s">
        <v>146</v>
      </c>
      <c r="AQ1107" s="18">
        <v>0</v>
      </c>
      <c r="AR1107" s="18">
        <f t="shared" si="246"/>
        <v>0</v>
      </c>
      <c r="AS1107" s="20" t="s">
        <v>146</v>
      </c>
      <c r="AT1107" s="20">
        <v>0</v>
      </c>
      <c r="AU1107" s="16">
        <f t="shared" si="247"/>
        <v>0</v>
      </c>
    </row>
    <row r="1108" spans="1:47" x14ac:dyDescent="0.2">
      <c r="A1108" s="16">
        <v>1105</v>
      </c>
      <c r="B1108" s="16">
        <v>961.64312744140602</v>
      </c>
      <c r="C1108" s="17">
        <v>1.33643333333333</v>
      </c>
      <c r="D1108" s="16" t="s">
        <v>1376</v>
      </c>
      <c r="E1108" s="16" t="s">
        <v>1377</v>
      </c>
      <c r="F1108" s="18" t="s">
        <v>146</v>
      </c>
      <c r="G1108" s="18">
        <v>0</v>
      </c>
      <c r="I1108" s="19" t="s">
        <v>145</v>
      </c>
      <c r="J1108" s="19">
        <v>337895.45699999999</v>
      </c>
      <c r="K1108" s="19">
        <f t="shared" si="235"/>
        <v>39612.597538100825</v>
      </c>
      <c r="L1108" s="18" t="s">
        <v>146</v>
      </c>
      <c r="M1108" s="18">
        <v>0</v>
      </c>
      <c r="N1108" s="18">
        <f t="shared" si="236"/>
        <v>0</v>
      </c>
      <c r="O1108" s="19" t="s">
        <v>146</v>
      </c>
      <c r="P1108" s="19">
        <v>0</v>
      </c>
      <c r="Q1108" s="19">
        <f t="shared" si="237"/>
        <v>0</v>
      </c>
      <c r="R1108" s="18" t="s">
        <v>146</v>
      </c>
      <c r="S1108" s="18">
        <v>0</v>
      </c>
      <c r="T1108" s="18">
        <f t="shared" si="238"/>
        <v>0</v>
      </c>
      <c r="U1108" s="20" t="s">
        <v>146</v>
      </c>
      <c r="V1108" s="20">
        <v>0</v>
      </c>
      <c r="W1108" s="20">
        <f t="shared" si="239"/>
        <v>0</v>
      </c>
      <c r="X1108" s="18" t="s">
        <v>146</v>
      </c>
      <c r="Y1108" s="18">
        <v>0</v>
      </c>
      <c r="Z1108" s="23">
        <f t="shared" si="240"/>
        <v>0</v>
      </c>
      <c r="AA1108" s="20" t="s">
        <v>146</v>
      </c>
      <c r="AB1108" s="20">
        <v>0</v>
      </c>
      <c r="AC1108" s="24">
        <f t="shared" si="241"/>
        <v>0</v>
      </c>
      <c r="AD1108" s="18" t="s">
        <v>146</v>
      </c>
      <c r="AE1108" s="18">
        <v>0</v>
      </c>
      <c r="AF1108" s="18">
        <f t="shared" si="242"/>
        <v>0</v>
      </c>
      <c r="AG1108" s="19" t="s">
        <v>146</v>
      </c>
      <c r="AH1108" s="19">
        <v>0</v>
      </c>
      <c r="AI1108" s="19">
        <f t="shared" si="243"/>
        <v>0</v>
      </c>
      <c r="AJ1108" s="18" t="s">
        <v>146</v>
      </c>
      <c r="AK1108" s="18">
        <v>0</v>
      </c>
      <c r="AL1108" s="18">
        <f t="shared" si="244"/>
        <v>0</v>
      </c>
      <c r="AM1108" s="19" t="s">
        <v>146</v>
      </c>
      <c r="AN1108" s="19">
        <v>0</v>
      </c>
      <c r="AO1108" s="19">
        <f t="shared" si="245"/>
        <v>0</v>
      </c>
      <c r="AP1108" s="18" t="s">
        <v>146</v>
      </c>
      <c r="AQ1108" s="18">
        <v>0</v>
      </c>
      <c r="AR1108" s="18">
        <f t="shared" si="246"/>
        <v>0</v>
      </c>
      <c r="AS1108" s="20" t="s">
        <v>146</v>
      </c>
      <c r="AT1108" s="20">
        <v>0</v>
      </c>
      <c r="AU1108" s="16">
        <f t="shared" si="247"/>
        <v>0</v>
      </c>
    </row>
    <row r="1109" spans="1:47" x14ac:dyDescent="0.2">
      <c r="A1109" s="16">
        <v>1106</v>
      </c>
      <c r="B1109" s="16">
        <v>470.38638232333898</v>
      </c>
      <c r="C1109" s="17">
        <v>1.4659761904761901</v>
      </c>
      <c r="D1109" s="16" t="s">
        <v>1188</v>
      </c>
      <c r="E1109" s="16" t="s">
        <v>1378</v>
      </c>
      <c r="F1109" s="18" t="s">
        <v>146</v>
      </c>
      <c r="G1109" s="18">
        <v>0</v>
      </c>
      <c r="I1109" s="19" t="s">
        <v>145</v>
      </c>
      <c r="J1109" s="19">
        <v>372250.89707142801</v>
      </c>
      <c r="K1109" s="19">
        <f t="shared" si="235"/>
        <v>43640.198953274099</v>
      </c>
      <c r="L1109" s="18" t="s">
        <v>145</v>
      </c>
      <c r="M1109" s="18">
        <v>178605.36432857101</v>
      </c>
      <c r="N1109" s="18">
        <f t="shared" si="236"/>
        <v>29375.88229088339</v>
      </c>
      <c r="O1109" s="19" t="s">
        <v>146</v>
      </c>
      <c r="P1109" s="19">
        <v>0</v>
      </c>
      <c r="Q1109" s="19">
        <f t="shared" si="237"/>
        <v>0</v>
      </c>
      <c r="R1109" s="18" t="s">
        <v>145</v>
      </c>
      <c r="S1109" s="18">
        <v>103204.491742857</v>
      </c>
      <c r="T1109" s="18">
        <f t="shared" si="238"/>
        <v>9961.8235273028004</v>
      </c>
      <c r="U1109" s="20" t="s">
        <v>146</v>
      </c>
      <c r="V1109" s="20">
        <v>0</v>
      </c>
      <c r="W1109" s="20">
        <f t="shared" si="239"/>
        <v>0</v>
      </c>
      <c r="X1109" s="18" t="s">
        <v>146</v>
      </c>
      <c r="Y1109" s="18">
        <v>0</v>
      </c>
      <c r="Z1109" s="23">
        <f t="shared" si="240"/>
        <v>0</v>
      </c>
      <c r="AA1109" s="20" t="s">
        <v>146</v>
      </c>
      <c r="AB1109" s="20">
        <v>0</v>
      </c>
      <c r="AC1109" s="24">
        <f t="shared" si="241"/>
        <v>0</v>
      </c>
      <c r="AD1109" s="18" t="s">
        <v>146</v>
      </c>
      <c r="AE1109" s="18">
        <v>0</v>
      </c>
      <c r="AF1109" s="18">
        <f t="shared" si="242"/>
        <v>0</v>
      </c>
      <c r="AG1109" s="19" t="s">
        <v>145</v>
      </c>
      <c r="AH1109" s="19">
        <v>80584.901328571403</v>
      </c>
      <c r="AI1109" s="19">
        <f t="shared" si="243"/>
        <v>26861.633776190469</v>
      </c>
      <c r="AJ1109" s="18" t="s">
        <v>145</v>
      </c>
      <c r="AK1109" s="18">
        <v>120077.420457142</v>
      </c>
      <c r="AL1109" s="18">
        <f t="shared" si="244"/>
        <v>7936.3794089320554</v>
      </c>
      <c r="AM1109" s="19" t="s">
        <v>145</v>
      </c>
      <c r="AN1109" s="19">
        <v>48880.190885714299</v>
      </c>
      <c r="AO1109" s="19">
        <f t="shared" si="245"/>
        <v>5419.0898986379489</v>
      </c>
      <c r="AP1109" s="18" t="s">
        <v>145</v>
      </c>
      <c r="AQ1109" s="18">
        <v>251814.10412857099</v>
      </c>
      <c r="AR1109" s="18">
        <f t="shared" si="246"/>
        <v>31088.161003527286</v>
      </c>
      <c r="AS1109" s="20" t="s">
        <v>146</v>
      </c>
      <c r="AT1109" s="20">
        <v>0</v>
      </c>
      <c r="AU1109" s="16">
        <f t="shared" si="247"/>
        <v>0</v>
      </c>
    </row>
    <row r="1110" spans="1:47" x14ac:dyDescent="0.2">
      <c r="A1110" s="16">
        <v>1107</v>
      </c>
      <c r="B1110" s="16">
        <v>755.531982421875</v>
      </c>
      <c r="C1110" s="17">
        <v>2.1055166666666598</v>
      </c>
      <c r="D1110" s="16" t="s">
        <v>1379</v>
      </c>
      <c r="E1110" s="16" t="s">
        <v>1380</v>
      </c>
      <c r="F1110" s="18" t="s">
        <v>146</v>
      </c>
      <c r="G1110" s="18">
        <v>0</v>
      </c>
      <c r="I1110" s="19" t="s">
        <v>145</v>
      </c>
      <c r="J1110" s="19">
        <v>347951.40029999899</v>
      </c>
      <c r="K1110" s="19">
        <f t="shared" si="235"/>
        <v>40791.488898006915</v>
      </c>
      <c r="L1110" s="18" t="s">
        <v>146</v>
      </c>
      <c r="M1110" s="18">
        <v>0</v>
      </c>
      <c r="N1110" s="18">
        <f t="shared" si="236"/>
        <v>0</v>
      </c>
      <c r="O1110" s="19" t="s">
        <v>146</v>
      </c>
      <c r="P1110" s="19">
        <v>0</v>
      </c>
      <c r="Q1110" s="19">
        <f t="shared" si="237"/>
        <v>0</v>
      </c>
      <c r="R1110" s="18" t="s">
        <v>146</v>
      </c>
      <c r="S1110" s="18">
        <v>0</v>
      </c>
      <c r="T1110" s="18">
        <f t="shared" si="238"/>
        <v>0</v>
      </c>
      <c r="U1110" s="20" t="s">
        <v>146</v>
      </c>
      <c r="V1110" s="20">
        <v>0</v>
      </c>
      <c r="W1110" s="20">
        <f t="shared" si="239"/>
        <v>0</v>
      </c>
      <c r="X1110" s="18" t="s">
        <v>146</v>
      </c>
      <c r="Y1110" s="18">
        <v>0</v>
      </c>
      <c r="Z1110" s="23">
        <f t="shared" si="240"/>
        <v>0</v>
      </c>
      <c r="AA1110" s="20" t="s">
        <v>146</v>
      </c>
      <c r="AB1110" s="20">
        <v>0</v>
      </c>
      <c r="AC1110" s="24">
        <f t="shared" si="241"/>
        <v>0</v>
      </c>
      <c r="AD1110" s="18" t="s">
        <v>146</v>
      </c>
      <c r="AE1110" s="18">
        <v>0</v>
      </c>
      <c r="AF1110" s="18">
        <f t="shared" si="242"/>
        <v>0</v>
      </c>
      <c r="AG1110" s="19" t="s">
        <v>146</v>
      </c>
      <c r="AH1110" s="19">
        <v>0</v>
      </c>
      <c r="AI1110" s="19">
        <f t="shared" si="243"/>
        <v>0</v>
      </c>
      <c r="AJ1110" s="18" t="s">
        <v>146</v>
      </c>
      <c r="AK1110" s="18">
        <v>0</v>
      </c>
      <c r="AL1110" s="18">
        <f t="shared" si="244"/>
        <v>0</v>
      </c>
      <c r="AM1110" s="19" t="s">
        <v>146</v>
      </c>
      <c r="AN1110" s="19">
        <v>0</v>
      </c>
      <c r="AO1110" s="19">
        <f t="shared" si="245"/>
        <v>0</v>
      </c>
      <c r="AP1110" s="18" t="s">
        <v>145</v>
      </c>
      <c r="AQ1110" s="18">
        <v>305060.0907</v>
      </c>
      <c r="AR1110" s="18">
        <f t="shared" si="246"/>
        <v>37661.739592592596</v>
      </c>
      <c r="AS1110" s="20" t="s">
        <v>146</v>
      </c>
      <c r="AT1110" s="20">
        <v>0</v>
      </c>
      <c r="AU1110" s="16">
        <f t="shared" si="247"/>
        <v>0</v>
      </c>
    </row>
    <row r="1111" spans="1:47" x14ac:dyDescent="0.2">
      <c r="A1111" s="16">
        <v>1108</v>
      </c>
      <c r="B1111" s="16">
        <v>960.59674162234103</v>
      </c>
      <c r="C1111" s="17">
        <v>0.60031666666666605</v>
      </c>
      <c r="F1111" s="18" t="s">
        <v>146</v>
      </c>
      <c r="G1111" s="18">
        <v>0</v>
      </c>
      <c r="I1111" s="19" t="s">
        <v>145</v>
      </c>
      <c r="J1111" s="19">
        <v>310118.82381428499</v>
      </c>
      <c r="K1111" s="19">
        <f t="shared" si="235"/>
        <v>36356.251326410907</v>
      </c>
      <c r="L1111" s="18" t="s">
        <v>145</v>
      </c>
      <c r="M1111" s="18">
        <v>363795.96370000002</v>
      </c>
      <c r="N1111" s="18">
        <f t="shared" si="236"/>
        <v>59834.8624506579</v>
      </c>
      <c r="O1111" s="19" t="s">
        <v>145</v>
      </c>
      <c r="P1111" s="19">
        <v>873885.10591428506</v>
      </c>
      <c r="Q1111" s="19">
        <f t="shared" si="237"/>
        <v>210068.5350755493</v>
      </c>
      <c r="R1111" s="18" t="s">
        <v>145</v>
      </c>
      <c r="S1111" s="18">
        <v>281782.18825714203</v>
      </c>
      <c r="T1111" s="18">
        <f t="shared" si="238"/>
        <v>27199.052920573555</v>
      </c>
      <c r="U1111" s="20" t="s">
        <v>145</v>
      </c>
      <c r="V1111" s="20">
        <v>294591.34987142798</v>
      </c>
      <c r="W1111" s="20">
        <f t="shared" si="239"/>
        <v>105968.11146454245</v>
      </c>
      <c r="X1111" s="18" t="s">
        <v>146</v>
      </c>
      <c r="Y1111" s="18">
        <v>0</v>
      </c>
      <c r="Z1111" s="23">
        <f t="shared" si="240"/>
        <v>0</v>
      </c>
      <c r="AA1111" s="20" t="s">
        <v>145</v>
      </c>
      <c r="AB1111" s="20">
        <v>298174.241914285</v>
      </c>
      <c r="AC1111" s="24">
        <f t="shared" si="241"/>
        <v>50882.976435884812</v>
      </c>
      <c r="AD1111" s="18" t="s">
        <v>145</v>
      </c>
      <c r="AE1111" s="18">
        <v>301247.85607142799</v>
      </c>
      <c r="AF1111" s="18">
        <f t="shared" si="242"/>
        <v>23571.819723898905</v>
      </c>
      <c r="AG1111" s="19" t="s">
        <v>145</v>
      </c>
      <c r="AH1111" s="19">
        <v>306274.56184285699</v>
      </c>
      <c r="AI1111" s="19">
        <f t="shared" si="243"/>
        <v>102091.52061428566</v>
      </c>
      <c r="AJ1111" s="18" t="s">
        <v>145</v>
      </c>
      <c r="AK1111" s="18">
        <v>329962.237828571</v>
      </c>
      <c r="AL1111" s="18">
        <f t="shared" si="244"/>
        <v>21808.475732225445</v>
      </c>
      <c r="AM1111" s="19" t="s">
        <v>145</v>
      </c>
      <c r="AN1111" s="19">
        <v>323172.28477142798</v>
      </c>
      <c r="AO1111" s="19">
        <f t="shared" si="245"/>
        <v>35828.412945834592</v>
      </c>
      <c r="AP1111" s="18" t="s">
        <v>145</v>
      </c>
      <c r="AQ1111" s="18">
        <v>326082.08851428499</v>
      </c>
      <c r="AR1111" s="18">
        <f t="shared" si="246"/>
        <v>40257.047964726546</v>
      </c>
      <c r="AS1111" s="20" t="s">
        <v>145</v>
      </c>
      <c r="AT1111" s="20">
        <v>295089.73914285703</v>
      </c>
      <c r="AU1111" s="16">
        <f t="shared" si="247"/>
        <v>19659.542914247639</v>
      </c>
    </row>
    <row r="1112" spans="1:47" x14ac:dyDescent="0.2">
      <c r="A1112" s="16">
        <v>1109</v>
      </c>
      <c r="B1112" s="16">
        <v>368.27619425455703</v>
      </c>
      <c r="C1112" s="17">
        <v>0.70183333333333298</v>
      </c>
      <c r="D1112" s="16" t="s">
        <v>1381</v>
      </c>
      <c r="E1112" s="16" t="s">
        <v>1382</v>
      </c>
      <c r="F1112" s="18" t="s">
        <v>146</v>
      </c>
      <c r="G1112" s="18">
        <v>0</v>
      </c>
      <c r="I1112" s="19" t="s">
        <v>145</v>
      </c>
      <c r="J1112" s="19">
        <v>172682.13198571399</v>
      </c>
      <c r="K1112" s="19">
        <f t="shared" si="235"/>
        <v>20244.095191760141</v>
      </c>
      <c r="L1112" s="18" t="s">
        <v>146</v>
      </c>
      <c r="M1112" s="18">
        <v>0</v>
      </c>
      <c r="N1112" s="18">
        <f t="shared" si="236"/>
        <v>0</v>
      </c>
      <c r="O1112" s="19" t="s">
        <v>146</v>
      </c>
      <c r="P1112" s="19">
        <v>0</v>
      </c>
      <c r="Q1112" s="19">
        <f t="shared" si="237"/>
        <v>0</v>
      </c>
      <c r="R1112" s="18" t="s">
        <v>145</v>
      </c>
      <c r="S1112" s="18">
        <v>192251.08335714199</v>
      </c>
      <c r="T1112" s="18">
        <f t="shared" si="238"/>
        <v>18557.054378102512</v>
      </c>
      <c r="U1112" s="20" t="s">
        <v>145</v>
      </c>
      <c r="V1112" s="20">
        <v>96992.628828571498</v>
      </c>
      <c r="W1112" s="20">
        <f t="shared" si="239"/>
        <v>34889.434830421407</v>
      </c>
      <c r="X1112" s="18" t="s">
        <v>146</v>
      </c>
      <c r="Y1112" s="18">
        <v>0</v>
      </c>
      <c r="Z1112" s="23">
        <f t="shared" si="240"/>
        <v>0</v>
      </c>
      <c r="AA1112" s="20" t="s">
        <v>146</v>
      </c>
      <c r="AB1112" s="20">
        <v>0</v>
      </c>
      <c r="AC1112" s="24">
        <f t="shared" si="241"/>
        <v>0</v>
      </c>
      <c r="AD1112" s="18" t="s">
        <v>146</v>
      </c>
      <c r="AE1112" s="18">
        <v>0</v>
      </c>
      <c r="AF1112" s="18">
        <f t="shared" si="242"/>
        <v>0</v>
      </c>
      <c r="AG1112" s="19" t="s">
        <v>146</v>
      </c>
      <c r="AH1112" s="19">
        <v>0</v>
      </c>
      <c r="AI1112" s="19">
        <f t="shared" si="243"/>
        <v>0</v>
      </c>
      <c r="AJ1112" s="18" t="s">
        <v>145</v>
      </c>
      <c r="AK1112" s="18">
        <v>169831.271042857</v>
      </c>
      <c r="AL1112" s="18">
        <f t="shared" si="244"/>
        <v>11224.803109243687</v>
      </c>
      <c r="AM1112" s="19" t="s">
        <v>146</v>
      </c>
      <c r="AN1112" s="19">
        <v>0</v>
      </c>
      <c r="AO1112" s="19">
        <f t="shared" si="245"/>
        <v>0</v>
      </c>
      <c r="AP1112" s="18" t="s">
        <v>146</v>
      </c>
      <c r="AQ1112" s="18">
        <v>0</v>
      </c>
      <c r="AR1112" s="18">
        <f t="shared" si="246"/>
        <v>0</v>
      </c>
      <c r="AS1112" s="20" t="s">
        <v>146</v>
      </c>
      <c r="AT1112" s="20">
        <v>0</v>
      </c>
      <c r="AU1112" s="16">
        <f t="shared" si="247"/>
        <v>0</v>
      </c>
    </row>
    <row r="1113" spans="1:47" x14ac:dyDescent="0.2">
      <c r="A1113" s="16">
        <v>1110</v>
      </c>
      <c r="B1113" s="16">
        <v>685.56750488281205</v>
      </c>
      <c r="C1113" s="17">
        <v>6.3790119047619003</v>
      </c>
      <c r="D1113" s="16" t="s">
        <v>1383</v>
      </c>
      <c r="E1113" s="16" t="s">
        <v>1384</v>
      </c>
      <c r="F1113" s="18" t="s">
        <v>146</v>
      </c>
      <c r="G1113" s="18">
        <v>0</v>
      </c>
      <c r="I1113" s="19" t="s">
        <v>145</v>
      </c>
      <c r="J1113" s="19">
        <v>551933.51508571499</v>
      </c>
      <c r="K1113" s="19">
        <f t="shared" si="235"/>
        <v>64704.984183553934</v>
      </c>
      <c r="L1113" s="18" t="s">
        <v>145</v>
      </c>
      <c r="M1113" s="18">
        <v>1505797.4508857101</v>
      </c>
      <c r="N1113" s="18">
        <f t="shared" si="236"/>
        <v>247664.05442199178</v>
      </c>
      <c r="O1113" s="19" t="s">
        <v>146</v>
      </c>
      <c r="P1113" s="19">
        <v>0</v>
      </c>
      <c r="Q1113" s="19">
        <f t="shared" si="237"/>
        <v>0</v>
      </c>
      <c r="R1113" s="18" t="s">
        <v>145</v>
      </c>
      <c r="S1113" s="18">
        <v>252217.16357142801</v>
      </c>
      <c r="T1113" s="18">
        <f t="shared" si="238"/>
        <v>24345.286059018148</v>
      </c>
      <c r="U1113" s="20" t="s">
        <v>145</v>
      </c>
      <c r="V1113" s="20">
        <v>190546.378242857</v>
      </c>
      <c r="W1113" s="20">
        <f t="shared" si="239"/>
        <v>68541.862677286699</v>
      </c>
      <c r="X1113" s="18" t="s">
        <v>146</v>
      </c>
      <c r="Y1113" s="18">
        <v>0</v>
      </c>
      <c r="Z1113" s="23">
        <f t="shared" si="240"/>
        <v>0</v>
      </c>
      <c r="AA1113" s="20" t="s">
        <v>146</v>
      </c>
      <c r="AB1113" s="20">
        <v>0</v>
      </c>
      <c r="AC1113" s="24">
        <f t="shared" si="241"/>
        <v>0</v>
      </c>
      <c r="AD1113" s="18" t="s">
        <v>146</v>
      </c>
      <c r="AE1113" s="18">
        <v>0</v>
      </c>
      <c r="AF1113" s="18">
        <f t="shared" si="242"/>
        <v>0</v>
      </c>
      <c r="AG1113" s="19" t="s">
        <v>145</v>
      </c>
      <c r="AH1113" s="19">
        <v>291554.94865714299</v>
      </c>
      <c r="AI1113" s="19">
        <f t="shared" si="243"/>
        <v>97184.982885714329</v>
      </c>
      <c r="AJ1113" s="18" t="s">
        <v>145</v>
      </c>
      <c r="AK1113" s="18">
        <v>227987.20378571399</v>
      </c>
      <c r="AL1113" s="18">
        <f t="shared" si="244"/>
        <v>15068.552794825775</v>
      </c>
      <c r="AM1113" s="19" t="s">
        <v>145</v>
      </c>
      <c r="AN1113" s="19">
        <v>223432.081871428</v>
      </c>
      <c r="AO1113" s="19">
        <f t="shared" si="245"/>
        <v>24770.740783972065</v>
      </c>
      <c r="AP1113" s="18" t="s">
        <v>146</v>
      </c>
      <c r="AQ1113" s="18">
        <v>0</v>
      </c>
      <c r="AR1113" s="18">
        <f t="shared" si="246"/>
        <v>0</v>
      </c>
      <c r="AS1113" s="20" t="s">
        <v>146</v>
      </c>
      <c r="AT1113" s="20">
        <v>0</v>
      </c>
      <c r="AU1113" s="16">
        <f t="shared" si="247"/>
        <v>0</v>
      </c>
    </row>
    <row r="1114" spans="1:47" x14ac:dyDescent="0.2">
      <c r="A1114" s="16">
        <v>1111</v>
      </c>
      <c r="B1114" s="16">
        <v>940.83163339120301</v>
      </c>
      <c r="C1114" s="17">
        <v>16.1891685185185</v>
      </c>
      <c r="D1114" s="16" t="s">
        <v>1385</v>
      </c>
      <c r="E1114" s="16" t="s">
        <v>1386</v>
      </c>
      <c r="F1114" s="18" t="s">
        <v>146</v>
      </c>
      <c r="G1114" s="18">
        <v>0</v>
      </c>
      <c r="I1114" s="19" t="s">
        <v>145</v>
      </c>
      <c r="J1114" s="19">
        <v>384454.51112857799</v>
      </c>
      <c r="K1114" s="19">
        <f t="shared" si="235"/>
        <v>45070.868831017353</v>
      </c>
      <c r="L1114" s="18" t="s">
        <v>145</v>
      </c>
      <c r="M1114" s="18">
        <v>422865.24545713799</v>
      </c>
      <c r="N1114" s="18">
        <f t="shared" si="236"/>
        <v>69550.20484492401</v>
      </c>
      <c r="O1114" s="19" t="s">
        <v>146</v>
      </c>
      <c r="P1114" s="19">
        <v>0</v>
      </c>
      <c r="Q1114" s="19">
        <f t="shared" si="237"/>
        <v>0</v>
      </c>
      <c r="R1114" s="18" t="s">
        <v>145</v>
      </c>
      <c r="S1114" s="18">
        <v>222740.30642856899</v>
      </c>
      <c r="T1114" s="18">
        <f t="shared" si="238"/>
        <v>21500.029578047201</v>
      </c>
      <c r="U1114" s="20" t="s">
        <v>146</v>
      </c>
      <c r="V1114" s="20">
        <v>0</v>
      </c>
      <c r="W1114" s="20">
        <f t="shared" si="239"/>
        <v>0</v>
      </c>
      <c r="X1114" s="18" t="s">
        <v>146</v>
      </c>
      <c r="Y1114" s="18">
        <v>0</v>
      </c>
      <c r="Z1114" s="23">
        <f t="shared" si="240"/>
        <v>0</v>
      </c>
      <c r="AA1114" s="20" t="s">
        <v>146</v>
      </c>
      <c r="AB1114" s="20">
        <v>0</v>
      </c>
      <c r="AC1114" s="24">
        <f t="shared" si="241"/>
        <v>0</v>
      </c>
      <c r="AD1114" s="18" t="s">
        <v>145</v>
      </c>
      <c r="AE1114" s="18">
        <v>3190285.7735142498</v>
      </c>
      <c r="AF1114" s="18">
        <f t="shared" si="242"/>
        <v>249631.12468812597</v>
      </c>
      <c r="AG1114" s="19" t="s">
        <v>145</v>
      </c>
      <c r="AH1114" s="19">
        <v>273056.27358570998</v>
      </c>
      <c r="AI1114" s="19">
        <f t="shared" si="243"/>
        <v>91018.75786190333</v>
      </c>
      <c r="AJ1114" s="18" t="s">
        <v>145</v>
      </c>
      <c r="AK1114" s="18">
        <v>154138.710114285</v>
      </c>
      <c r="AL1114" s="18">
        <f t="shared" si="244"/>
        <v>10187.62128977429</v>
      </c>
      <c r="AM1114" s="19" t="s">
        <v>145</v>
      </c>
      <c r="AN1114" s="19">
        <v>239025.72168571001</v>
      </c>
      <c r="AO1114" s="19">
        <f t="shared" si="245"/>
        <v>26499.525685777164</v>
      </c>
      <c r="AP1114" s="18" t="s">
        <v>145</v>
      </c>
      <c r="AQ1114" s="18">
        <v>620338.76451428002</v>
      </c>
      <c r="AR1114" s="18">
        <f t="shared" si="246"/>
        <v>76585.03265608396</v>
      </c>
      <c r="AS1114" s="20" t="s">
        <v>145</v>
      </c>
      <c r="AT1114" s="20">
        <v>2408189.6255856799</v>
      </c>
      <c r="AU1114" s="16">
        <f t="shared" si="247"/>
        <v>160439.0156952485</v>
      </c>
    </row>
    <row r="1115" spans="1:47" x14ac:dyDescent="0.2">
      <c r="A1115" s="16">
        <v>1112</v>
      </c>
      <c r="B1115" s="16">
        <v>618.62170410156205</v>
      </c>
      <c r="C1115" s="17">
        <v>13.9868121212121</v>
      </c>
      <c r="F1115" s="18" t="s">
        <v>146</v>
      </c>
      <c r="G1115" s="18">
        <v>0</v>
      </c>
      <c r="I1115" s="19" t="s">
        <v>145</v>
      </c>
      <c r="J1115" s="19">
        <v>344358.89549999899</v>
      </c>
      <c r="K1115" s="19">
        <f t="shared" si="235"/>
        <v>40370.327725673975</v>
      </c>
      <c r="L1115" s="18" t="s">
        <v>145</v>
      </c>
      <c r="M1115" s="18">
        <v>1156600.29194286</v>
      </c>
      <c r="N1115" s="18">
        <f t="shared" si="236"/>
        <v>190230.31117481249</v>
      </c>
      <c r="O1115" s="19" t="s">
        <v>145</v>
      </c>
      <c r="P1115" s="19">
        <v>1297670.7630714199</v>
      </c>
      <c r="Q1115" s="19">
        <f t="shared" si="237"/>
        <v>311940.0872767836</v>
      </c>
      <c r="R1115" s="18" t="s">
        <v>145</v>
      </c>
      <c r="S1115" s="18">
        <v>394517.2267</v>
      </c>
      <c r="T1115" s="18">
        <f t="shared" si="238"/>
        <v>38080.813388030889</v>
      </c>
      <c r="U1115" s="20" t="s">
        <v>145</v>
      </c>
      <c r="V1115" s="20">
        <v>395298.62234285701</v>
      </c>
      <c r="W1115" s="20">
        <f t="shared" si="239"/>
        <v>142193.74904419319</v>
      </c>
      <c r="X1115" s="18" t="s">
        <v>146</v>
      </c>
      <c r="Y1115" s="18">
        <v>0</v>
      </c>
      <c r="Z1115" s="23">
        <f t="shared" si="240"/>
        <v>0</v>
      </c>
      <c r="AA1115" s="20" t="s">
        <v>145</v>
      </c>
      <c r="AB1115" s="20">
        <v>599639.18051428895</v>
      </c>
      <c r="AC1115" s="24">
        <f t="shared" si="241"/>
        <v>102327.50520721654</v>
      </c>
      <c r="AD1115" s="18" t="s">
        <v>146</v>
      </c>
      <c r="AE1115" s="18">
        <v>0</v>
      </c>
      <c r="AF1115" s="18">
        <f t="shared" si="242"/>
        <v>0</v>
      </c>
      <c r="AG1115" s="19" t="s">
        <v>145</v>
      </c>
      <c r="AH1115" s="19">
        <v>352681.47754285601</v>
      </c>
      <c r="AI1115" s="19">
        <f t="shared" si="243"/>
        <v>117560.49251428533</v>
      </c>
      <c r="AJ1115" s="18" t="s">
        <v>145</v>
      </c>
      <c r="AK1115" s="18">
        <v>309244.03120000003</v>
      </c>
      <c r="AL1115" s="18">
        <f t="shared" si="244"/>
        <v>20439.129623265038</v>
      </c>
      <c r="AM1115" s="19" t="s">
        <v>145</v>
      </c>
      <c r="AN1115" s="19">
        <v>293848.91951428598</v>
      </c>
      <c r="AO1115" s="19">
        <f t="shared" si="245"/>
        <v>32577.485533734591</v>
      </c>
      <c r="AP1115" s="18" t="s">
        <v>145</v>
      </c>
      <c r="AQ1115" s="18">
        <v>1770843.8457428501</v>
      </c>
      <c r="AR1115" s="18">
        <f t="shared" si="246"/>
        <v>218622.69700529016</v>
      </c>
      <c r="AS1115" s="20" t="s">
        <v>145</v>
      </c>
      <c r="AT1115" s="20">
        <v>2832826.9444571501</v>
      </c>
      <c r="AU1115" s="16">
        <f t="shared" si="247"/>
        <v>188729.3100904164</v>
      </c>
    </row>
    <row r="1116" spans="1:47" x14ac:dyDescent="0.2">
      <c r="A1116" s="16">
        <v>1113</v>
      </c>
      <c r="B1116" s="16">
        <v>639.57525634765602</v>
      </c>
      <c r="C1116" s="17">
        <v>13.721024999999999</v>
      </c>
      <c r="D1116" s="16" t="s">
        <v>1387</v>
      </c>
      <c r="E1116" s="16" t="s">
        <v>1388</v>
      </c>
      <c r="F1116" s="18" t="s">
        <v>146</v>
      </c>
      <c r="G1116" s="18">
        <v>0</v>
      </c>
      <c r="I1116" s="19" t="s">
        <v>145</v>
      </c>
      <c r="J1116" s="19">
        <v>434495.33517142799</v>
      </c>
      <c r="K1116" s="19">
        <f t="shared" si="235"/>
        <v>50937.31948082392</v>
      </c>
      <c r="L1116" s="18" t="s">
        <v>145</v>
      </c>
      <c r="M1116" s="18">
        <v>5119110.2264285497</v>
      </c>
      <c r="N1116" s="18">
        <f t="shared" si="236"/>
        <v>841958.91882048512</v>
      </c>
      <c r="O1116" s="19" t="s">
        <v>146</v>
      </c>
      <c r="P1116" s="19">
        <v>0</v>
      </c>
      <c r="Q1116" s="19">
        <f t="shared" si="237"/>
        <v>0</v>
      </c>
      <c r="R1116" s="18" t="s">
        <v>146</v>
      </c>
      <c r="S1116" s="18">
        <v>0</v>
      </c>
      <c r="T1116" s="18">
        <f t="shared" si="238"/>
        <v>0</v>
      </c>
      <c r="U1116" s="20" t="s">
        <v>146</v>
      </c>
      <c r="V1116" s="20">
        <v>0</v>
      </c>
      <c r="W1116" s="20">
        <f t="shared" si="239"/>
        <v>0</v>
      </c>
      <c r="X1116" s="18" t="s">
        <v>146</v>
      </c>
      <c r="Y1116" s="18">
        <v>0</v>
      </c>
      <c r="Z1116" s="23">
        <f t="shared" si="240"/>
        <v>0</v>
      </c>
      <c r="AA1116" s="20" t="s">
        <v>146</v>
      </c>
      <c r="AB1116" s="20">
        <v>0</v>
      </c>
      <c r="AC1116" s="24">
        <f t="shared" si="241"/>
        <v>0</v>
      </c>
      <c r="AD1116" s="18" t="s">
        <v>146</v>
      </c>
      <c r="AE1116" s="18">
        <v>0</v>
      </c>
      <c r="AF1116" s="18">
        <f t="shared" si="242"/>
        <v>0</v>
      </c>
      <c r="AG1116" s="19" t="s">
        <v>146</v>
      </c>
      <c r="AH1116" s="19">
        <v>0</v>
      </c>
      <c r="AI1116" s="19">
        <f t="shared" si="243"/>
        <v>0</v>
      </c>
      <c r="AJ1116" s="18" t="s">
        <v>146</v>
      </c>
      <c r="AK1116" s="18">
        <v>0</v>
      </c>
      <c r="AL1116" s="18">
        <f t="shared" si="244"/>
        <v>0</v>
      </c>
      <c r="AM1116" s="19" t="s">
        <v>146</v>
      </c>
      <c r="AN1116" s="19">
        <v>0</v>
      </c>
      <c r="AO1116" s="19">
        <f t="shared" si="245"/>
        <v>0</v>
      </c>
      <c r="AP1116" s="18" t="s">
        <v>145</v>
      </c>
      <c r="AQ1116" s="18">
        <v>122133.79892857101</v>
      </c>
      <c r="AR1116" s="18">
        <f t="shared" si="246"/>
        <v>15078.246781305063</v>
      </c>
      <c r="AS1116" s="20" t="s">
        <v>145</v>
      </c>
      <c r="AT1116" s="20">
        <v>3960769.0295000002</v>
      </c>
      <c r="AU1116" s="16">
        <f t="shared" si="247"/>
        <v>263875.35173217859</v>
      </c>
    </row>
    <row r="1117" spans="1:47" x14ac:dyDescent="0.2">
      <c r="A1117" s="16">
        <v>1114</v>
      </c>
      <c r="B1117" s="16">
        <v>624.51202392578102</v>
      </c>
      <c r="C1117" s="17">
        <v>6.67458333333333</v>
      </c>
      <c r="F1117" s="18" t="s">
        <v>146</v>
      </c>
      <c r="G1117" s="18">
        <v>0</v>
      </c>
      <c r="I1117" s="19" t="s">
        <v>145</v>
      </c>
      <c r="J1117" s="19">
        <v>295620.26088571397</v>
      </c>
      <c r="K1117" s="19">
        <f t="shared" si="235"/>
        <v>34656.537032322856</v>
      </c>
      <c r="L1117" s="18" t="s">
        <v>146</v>
      </c>
      <c r="M1117" s="18">
        <v>0</v>
      </c>
      <c r="N1117" s="18">
        <f t="shared" si="236"/>
        <v>0</v>
      </c>
      <c r="O1117" s="19" t="s">
        <v>146</v>
      </c>
      <c r="P1117" s="19">
        <v>0</v>
      </c>
      <c r="Q1117" s="19">
        <f t="shared" si="237"/>
        <v>0</v>
      </c>
      <c r="R1117" s="18" t="s">
        <v>146</v>
      </c>
      <c r="S1117" s="18">
        <v>0</v>
      </c>
      <c r="T1117" s="18">
        <f t="shared" si="238"/>
        <v>0</v>
      </c>
      <c r="U1117" s="20" t="s">
        <v>146</v>
      </c>
      <c r="V1117" s="20">
        <v>0</v>
      </c>
      <c r="W1117" s="20">
        <f t="shared" si="239"/>
        <v>0</v>
      </c>
      <c r="X1117" s="18" t="s">
        <v>146</v>
      </c>
      <c r="Y1117" s="18">
        <v>0</v>
      </c>
      <c r="Z1117" s="23">
        <f t="shared" si="240"/>
        <v>0</v>
      </c>
      <c r="AA1117" s="20" t="s">
        <v>146</v>
      </c>
      <c r="AB1117" s="20">
        <v>0</v>
      </c>
      <c r="AC1117" s="24">
        <f t="shared" si="241"/>
        <v>0</v>
      </c>
      <c r="AD1117" s="18" t="s">
        <v>146</v>
      </c>
      <c r="AE1117" s="18">
        <v>0</v>
      </c>
      <c r="AF1117" s="18">
        <f t="shared" si="242"/>
        <v>0</v>
      </c>
      <c r="AG1117" s="19" t="s">
        <v>146</v>
      </c>
      <c r="AH1117" s="19">
        <v>0</v>
      </c>
      <c r="AI1117" s="19">
        <f t="shared" si="243"/>
        <v>0</v>
      </c>
      <c r="AJ1117" s="18" t="s">
        <v>146</v>
      </c>
      <c r="AK1117" s="18">
        <v>0</v>
      </c>
      <c r="AL1117" s="18">
        <f t="shared" si="244"/>
        <v>0</v>
      </c>
      <c r="AM1117" s="19" t="s">
        <v>146</v>
      </c>
      <c r="AN1117" s="19">
        <v>0</v>
      </c>
      <c r="AO1117" s="19">
        <f t="shared" si="245"/>
        <v>0</v>
      </c>
      <c r="AP1117" s="18" t="s">
        <v>146</v>
      </c>
      <c r="AQ1117" s="18">
        <v>0</v>
      </c>
      <c r="AR1117" s="18">
        <f t="shared" si="246"/>
        <v>0</v>
      </c>
      <c r="AS1117" s="20" t="s">
        <v>146</v>
      </c>
      <c r="AT1117" s="20">
        <v>0</v>
      </c>
      <c r="AU1117" s="16">
        <f t="shared" si="247"/>
        <v>0</v>
      </c>
    </row>
    <row r="1118" spans="1:47" x14ac:dyDescent="0.2">
      <c r="A1118" s="16">
        <v>1115</v>
      </c>
      <c r="B1118" s="16">
        <v>705.49059186662896</v>
      </c>
      <c r="C1118" s="17">
        <v>10.7009357142857</v>
      </c>
      <c r="D1118" s="16" t="s">
        <v>1389</v>
      </c>
      <c r="E1118" s="16" t="s">
        <v>1390</v>
      </c>
      <c r="F1118" s="18" t="s">
        <v>146</v>
      </c>
      <c r="G1118" s="18">
        <v>0</v>
      </c>
      <c r="I1118" s="19" t="s">
        <v>145</v>
      </c>
      <c r="J1118" s="19">
        <v>596837.87890000094</v>
      </c>
      <c r="K1118" s="19">
        <f t="shared" si="235"/>
        <v>69969.270679953217</v>
      </c>
      <c r="L1118" s="18" t="s">
        <v>145</v>
      </c>
      <c r="M1118" s="18">
        <v>1307745.8822285701</v>
      </c>
      <c r="N1118" s="18">
        <f t="shared" si="236"/>
        <v>215089.78326127797</v>
      </c>
      <c r="O1118" s="19" t="s">
        <v>146</v>
      </c>
      <c r="P1118" s="19">
        <v>0</v>
      </c>
      <c r="Q1118" s="19">
        <f t="shared" si="237"/>
        <v>0</v>
      </c>
      <c r="R1118" s="18" t="s">
        <v>145</v>
      </c>
      <c r="S1118" s="18">
        <v>309985.21337142802</v>
      </c>
      <c r="T1118" s="18">
        <f t="shared" si="238"/>
        <v>29921.352642029735</v>
      </c>
      <c r="U1118" s="20" t="s">
        <v>146</v>
      </c>
      <c r="V1118" s="20">
        <v>0</v>
      </c>
      <c r="W1118" s="20">
        <f t="shared" si="239"/>
        <v>0</v>
      </c>
      <c r="X1118" s="18" t="s">
        <v>146</v>
      </c>
      <c r="Y1118" s="18">
        <v>0</v>
      </c>
      <c r="Z1118" s="23">
        <f t="shared" si="240"/>
        <v>0</v>
      </c>
      <c r="AA1118" s="20" t="s">
        <v>146</v>
      </c>
      <c r="AB1118" s="20">
        <v>0</v>
      </c>
      <c r="AC1118" s="24">
        <f t="shared" si="241"/>
        <v>0</v>
      </c>
      <c r="AD1118" s="18" t="s">
        <v>146</v>
      </c>
      <c r="AE1118" s="18">
        <v>0</v>
      </c>
      <c r="AF1118" s="18">
        <f t="shared" si="242"/>
        <v>0</v>
      </c>
      <c r="AG1118" s="19" t="s">
        <v>145</v>
      </c>
      <c r="AH1118" s="19">
        <v>295490.78192857001</v>
      </c>
      <c r="AI1118" s="19">
        <f t="shared" si="243"/>
        <v>98496.927309523337</v>
      </c>
      <c r="AJ1118" s="18" t="s">
        <v>145</v>
      </c>
      <c r="AK1118" s="18">
        <v>149915.59501428501</v>
      </c>
      <c r="AL1118" s="18">
        <f t="shared" si="244"/>
        <v>9908.4993400056173</v>
      </c>
      <c r="AM1118" s="19" t="s">
        <v>145</v>
      </c>
      <c r="AN1118" s="19">
        <v>310453.708785714</v>
      </c>
      <c r="AO1118" s="19">
        <f t="shared" si="245"/>
        <v>34418.371262274282</v>
      </c>
      <c r="AP1118" s="18" t="s">
        <v>146</v>
      </c>
      <c r="AQ1118" s="18">
        <v>0</v>
      </c>
      <c r="AR1118" s="18">
        <f t="shared" si="246"/>
        <v>0</v>
      </c>
      <c r="AS1118" s="20" t="s">
        <v>145</v>
      </c>
      <c r="AT1118" s="20">
        <v>2438443.3285857001</v>
      </c>
      <c r="AU1118" s="16">
        <f t="shared" si="247"/>
        <v>162454.58551536978</v>
      </c>
    </row>
    <row r="1119" spans="1:47" x14ac:dyDescent="0.2">
      <c r="A1119" s="16">
        <v>1116</v>
      </c>
      <c r="B1119" s="16">
        <v>226.17921447753901</v>
      </c>
      <c r="C1119" s="17">
        <v>2.1055166666666598</v>
      </c>
      <c r="D1119" s="16" t="s">
        <v>542</v>
      </c>
      <c r="E1119" s="16" t="s">
        <v>542</v>
      </c>
      <c r="F1119" s="18" t="s">
        <v>146</v>
      </c>
      <c r="G1119" s="18">
        <v>0</v>
      </c>
      <c r="I1119" s="19" t="s">
        <v>145</v>
      </c>
      <c r="J1119" s="19">
        <v>348822.04067142698</v>
      </c>
      <c r="K1119" s="19">
        <f t="shared" si="235"/>
        <v>40893.556936861314</v>
      </c>
      <c r="L1119" s="18" t="s">
        <v>146</v>
      </c>
      <c r="M1119" s="18">
        <v>0</v>
      </c>
      <c r="N1119" s="18">
        <f t="shared" si="236"/>
        <v>0</v>
      </c>
      <c r="O1119" s="19" t="s">
        <v>146</v>
      </c>
      <c r="P1119" s="19">
        <v>0</v>
      </c>
      <c r="Q1119" s="19">
        <f t="shared" si="237"/>
        <v>0</v>
      </c>
      <c r="R1119" s="18" t="s">
        <v>146</v>
      </c>
      <c r="S1119" s="18">
        <v>0</v>
      </c>
      <c r="T1119" s="18">
        <f t="shared" si="238"/>
        <v>0</v>
      </c>
      <c r="U1119" s="20" t="s">
        <v>146</v>
      </c>
      <c r="V1119" s="20">
        <v>0</v>
      </c>
      <c r="W1119" s="20">
        <f t="shared" si="239"/>
        <v>0</v>
      </c>
      <c r="X1119" s="18" t="s">
        <v>146</v>
      </c>
      <c r="Y1119" s="18">
        <v>0</v>
      </c>
      <c r="Z1119" s="23">
        <f t="shared" si="240"/>
        <v>0</v>
      </c>
      <c r="AA1119" s="20" t="s">
        <v>146</v>
      </c>
      <c r="AB1119" s="20">
        <v>0</v>
      </c>
      <c r="AC1119" s="24">
        <f t="shared" si="241"/>
        <v>0</v>
      </c>
      <c r="AD1119" s="18" t="s">
        <v>146</v>
      </c>
      <c r="AE1119" s="18">
        <v>0</v>
      </c>
      <c r="AF1119" s="18">
        <f t="shared" si="242"/>
        <v>0</v>
      </c>
      <c r="AG1119" s="19" t="s">
        <v>146</v>
      </c>
      <c r="AH1119" s="19">
        <v>0</v>
      </c>
      <c r="AI1119" s="19">
        <f t="shared" si="243"/>
        <v>0</v>
      </c>
      <c r="AJ1119" s="18" t="s">
        <v>146</v>
      </c>
      <c r="AK1119" s="18">
        <v>0</v>
      </c>
      <c r="AL1119" s="18">
        <f t="shared" si="244"/>
        <v>0</v>
      </c>
      <c r="AM1119" s="19" t="s">
        <v>146</v>
      </c>
      <c r="AN1119" s="19">
        <v>0</v>
      </c>
      <c r="AO1119" s="19">
        <f t="shared" si="245"/>
        <v>0</v>
      </c>
      <c r="AP1119" s="18" t="s">
        <v>145</v>
      </c>
      <c r="AQ1119" s="18">
        <v>340592.27087142901</v>
      </c>
      <c r="AR1119" s="18">
        <f t="shared" si="246"/>
        <v>42048.428502645555</v>
      </c>
      <c r="AS1119" s="20" t="s">
        <v>146</v>
      </c>
      <c r="AT1119" s="20">
        <v>0</v>
      </c>
      <c r="AU1119" s="16">
        <f t="shared" si="247"/>
        <v>0</v>
      </c>
    </row>
    <row r="1120" spans="1:47" x14ac:dyDescent="0.2">
      <c r="A1120" s="16">
        <v>1117</v>
      </c>
      <c r="B1120" s="16">
        <v>1041.20072655885</v>
      </c>
      <c r="C1120" s="17">
        <v>1.8153583333333301</v>
      </c>
      <c r="F1120" s="18" t="s">
        <v>146</v>
      </c>
      <c r="G1120" s="18">
        <v>0</v>
      </c>
      <c r="I1120" s="19" t="s">
        <v>145</v>
      </c>
      <c r="J1120" s="19">
        <v>334332.68160000001</v>
      </c>
      <c r="K1120" s="19">
        <f t="shared" si="235"/>
        <v>39194.921641266126</v>
      </c>
      <c r="L1120" s="18" t="s">
        <v>145</v>
      </c>
      <c r="M1120" s="18">
        <v>360905.53412857099</v>
      </c>
      <c r="N1120" s="18">
        <f t="shared" si="236"/>
        <v>59359.462850093914</v>
      </c>
      <c r="O1120" s="19" t="s">
        <v>146</v>
      </c>
      <c r="P1120" s="19">
        <v>0</v>
      </c>
      <c r="Q1120" s="19">
        <f t="shared" si="237"/>
        <v>0</v>
      </c>
      <c r="R1120" s="18" t="s">
        <v>146</v>
      </c>
      <c r="S1120" s="18">
        <v>0</v>
      </c>
      <c r="T1120" s="18">
        <f t="shared" si="238"/>
        <v>0</v>
      </c>
      <c r="U1120" s="20" t="s">
        <v>146</v>
      </c>
      <c r="V1120" s="20">
        <v>0</v>
      </c>
      <c r="W1120" s="20">
        <f t="shared" si="239"/>
        <v>0</v>
      </c>
      <c r="X1120" s="18" t="s">
        <v>146</v>
      </c>
      <c r="Y1120" s="18">
        <v>0</v>
      </c>
      <c r="Z1120" s="23">
        <f t="shared" si="240"/>
        <v>0</v>
      </c>
      <c r="AA1120" s="20" t="s">
        <v>146</v>
      </c>
      <c r="AB1120" s="20">
        <v>0</v>
      </c>
      <c r="AC1120" s="24">
        <f t="shared" si="241"/>
        <v>0</v>
      </c>
      <c r="AD1120" s="18" t="s">
        <v>146</v>
      </c>
      <c r="AE1120" s="18">
        <v>0</v>
      </c>
      <c r="AF1120" s="18">
        <f t="shared" si="242"/>
        <v>0</v>
      </c>
      <c r="AG1120" s="19" t="s">
        <v>146</v>
      </c>
      <c r="AH1120" s="19">
        <v>0</v>
      </c>
      <c r="AI1120" s="19">
        <f t="shared" si="243"/>
        <v>0</v>
      </c>
      <c r="AJ1120" s="18" t="s">
        <v>146</v>
      </c>
      <c r="AK1120" s="18">
        <v>0</v>
      </c>
      <c r="AL1120" s="18">
        <f t="shared" si="244"/>
        <v>0</v>
      </c>
      <c r="AM1120" s="19" t="s">
        <v>146</v>
      </c>
      <c r="AN1120" s="19">
        <v>0</v>
      </c>
      <c r="AO1120" s="19">
        <f t="shared" si="245"/>
        <v>0</v>
      </c>
      <c r="AP1120" s="18" t="s">
        <v>146</v>
      </c>
      <c r="AQ1120" s="18">
        <v>0</v>
      </c>
      <c r="AR1120" s="18">
        <f t="shared" si="246"/>
        <v>0</v>
      </c>
      <c r="AS1120" s="20" t="s">
        <v>146</v>
      </c>
      <c r="AT1120" s="20">
        <v>0</v>
      </c>
      <c r="AU1120" s="16">
        <f t="shared" si="247"/>
        <v>0</v>
      </c>
    </row>
    <row r="1121" spans="1:47" x14ac:dyDescent="0.2">
      <c r="A1121" s="16">
        <v>1118</v>
      </c>
      <c r="B1121" s="16">
        <v>250.17942486797401</v>
      </c>
      <c r="C1121" s="17">
        <v>0.70177083333333301</v>
      </c>
      <c r="D1121" s="16" t="s">
        <v>1391</v>
      </c>
      <c r="E1121" s="16" t="s">
        <v>1392</v>
      </c>
      <c r="F1121" s="18" t="s">
        <v>146</v>
      </c>
      <c r="G1121" s="18">
        <v>0</v>
      </c>
      <c r="I1121" s="19" t="s">
        <v>145</v>
      </c>
      <c r="J1121" s="19">
        <v>263091.68034285598</v>
      </c>
      <c r="K1121" s="19">
        <f t="shared" si="235"/>
        <v>30843.104377826025</v>
      </c>
      <c r="L1121" s="18" t="s">
        <v>145</v>
      </c>
      <c r="M1121" s="18">
        <v>467298.087128571</v>
      </c>
      <c r="N1121" s="18">
        <f t="shared" si="236"/>
        <v>76858.2380145676</v>
      </c>
      <c r="O1121" s="19" t="s">
        <v>145</v>
      </c>
      <c r="P1121" s="19">
        <v>1330070.9006000001</v>
      </c>
      <c r="Q1121" s="19">
        <f t="shared" si="237"/>
        <v>319728.58187499997</v>
      </c>
      <c r="R1121" s="18" t="s">
        <v>145</v>
      </c>
      <c r="S1121" s="18">
        <v>171348.26131428499</v>
      </c>
      <c r="T1121" s="18">
        <f t="shared" si="238"/>
        <v>16539.407462768821</v>
      </c>
      <c r="U1121" s="20" t="s">
        <v>145</v>
      </c>
      <c r="V1121" s="20">
        <v>147691.791228571</v>
      </c>
      <c r="W1121" s="20">
        <f t="shared" si="239"/>
        <v>53126.543607399646</v>
      </c>
      <c r="X1121" s="18" t="s">
        <v>146</v>
      </c>
      <c r="Y1121" s="18">
        <v>0</v>
      </c>
      <c r="Z1121" s="23">
        <f t="shared" si="240"/>
        <v>0</v>
      </c>
      <c r="AA1121" s="20" t="s">
        <v>145</v>
      </c>
      <c r="AB1121" s="20">
        <v>447988.50621428498</v>
      </c>
      <c r="AC1121" s="24">
        <f t="shared" si="241"/>
        <v>76448.550548512794</v>
      </c>
      <c r="AD1121" s="18" t="s">
        <v>145</v>
      </c>
      <c r="AE1121" s="18">
        <v>189387.419442857</v>
      </c>
      <c r="AF1121" s="18">
        <f t="shared" si="242"/>
        <v>14819.046904761895</v>
      </c>
      <c r="AG1121" s="19" t="s">
        <v>145</v>
      </c>
      <c r="AH1121" s="19">
        <v>196852.00332857101</v>
      </c>
      <c r="AI1121" s="19">
        <f t="shared" si="243"/>
        <v>65617.334442856998</v>
      </c>
      <c r="AJ1121" s="18" t="s">
        <v>145</v>
      </c>
      <c r="AK1121" s="18">
        <v>214402.84962857101</v>
      </c>
      <c r="AL1121" s="18">
        <f t="shared" si="244"/>
        <v>14170.710484373496</v>
      </c>
      <c r="AM1121" s="19" t="s">
        <v>145</v>
      </c>
      <c r="AN1121" s="19">
        <v>262709.008757142</v>
      </c>
      <c r="AO1121" s="19">
        <f t="shared" si="245"/>
        <v>29125.167267975834</v>
      </c>
      <c r="AP1121" s="18" t="s">
        <v>145</v>
      </c>
      <c r="AQ1121" s="18">
        <v>550794.63055714301</v>
      </c>
      <c r="AR1121" s="18">
        <f t="shared" si="246"/>
        <v>67999.33710582013</v>
      </c>
      <c r="AS1121" s="20" t="s">
        <v>145</v>
      </c>
      <c r="AT1121" s="20">
        <v>344731.91409999999</v>
      </c>
      <c r="AU1121" s="16">
        <f t="shared" si="247"/>
        <v>22966.816395736176</v>
      </c>
    </row>
    <row r="1122" spans="1:47" x14ac:dyDescent="0.2">
      <c r="A1122" s="16">
        <v>1119</v>
      </c>
      <c r="B1122" s="16">
        <v>125.001457214355</v>
      </c>
      <c r="C1122" s="17">
        <v>8.3105266666666608</v>
      </c>
      <c r="F1122" s="18" t="s">
        <v>146</v>
      </c>
      <c r="G1122" s="18">
        <v>0</v>
      </c>
      <c r="I1122" s="19" t="s">
        <v>145</v>
      </c>
      <c r="J1122" s="19">
        <v>554613.02144286002</v>
      </c>
      <c r="K1122" s="19">
        <f t="shared" si="235"/>
        <v>65019.111540780781</v>
      </c>
      <c r="L1122" s="18" t="s">
        <v>145</v>
      </c>
      <c r="M1122" s="18">
        <v>1131676.37994285</v>
      </c>
      <c r="N1122" s="18">
        <f t="shared" si="236"/>
        <v>186130.98354323191</v>
      </c>
      <c r="O1122" s="19" t="s">
        <v>146</v>
      </c>
      <c r="P1122" s="19">
        <v>0</v>
      </c>
      <c r="Q1122" s="19">
        <f t="shared" si="237"/>
        <v>0</v>
      </c>
      <c r="R1122" s="18" t="s">
        <v>145</v>
      </c>
      <c r="S1122" s="18">
        <v>589870.01298571599</v>
      </c>
      <c r="T1122" s="18">
        <f t="shared" si="238"/>
        <v>56937.259940706179</v>
      </c>
      <c r="U1122" s="20" t="s">
        <v>145</v>
      </c>
      <c r="V1122" s="20">
        <v>659893.83012856799</v>
      </c>
      <c r="W1122" s="20">
        <f t="shared" si="239"/>
        <v>237371.88134121153</v>
      </c>
      <c r="X1122" s="18" t="s">
        <v>146</v>
      </c>
      <c r="Y1122" s="18">
        <v>0</v>
      </c>
      <c r="Z1122" s="23">
        <f t="shared" si="240"/>
        <v>0</v>
      </c>
      <c r="AA1122" s="20" t="s">
        <v>145</v>
      </c>
      <c r="AB1122" s="20">
        <v>871427.619314273</v>
      </c>
      <c r="AC1122" s="24">
        <f t="shared" si="241"/>
        <v>148707.78486591688</v>
      </c>
      <c r="AD1122" s="18" t="s">
        <v>146</v>
      </c>
      <c r="AE1122" s="18">
        <v>0</v>
      </c>
      <c r="AF1122" s="18">
        <f t="shared" si="242"/>
        <v>0</v>
      </c>
      <c r="AG1122" s="19" t="s">
        <v>145</v>
      </c>
      <c r="AH1122" s="19">
        <v>598099.26899999601</v>
      </c>
      <c r="AI1122" s="19">
        <f t="shared" si="243"/>
        <v>199366.42299999867</v>
      </c>
      <c r="AJ1122" s="18" t="s">
        <v>145</v>
      </c>
      <c r="AK1122" s="18">
        <v>798585.24444285897</v>
      </c>
      <c r="AL1122" s="18">
        <f t="shared" si="244"/>
        <v>52781.575971107661</v>
      </c>
      <c r="AM1122" s="19" t="s">
        <v>145</v>
      </c>
      <c r="AN1122" s="19">
        <v>797316.24595714197</v>
      </c>
      <c r="AO1122" s="19">
        <f t="shared" si="245"/>
        <v>88394.262301235256</v>
      </c>
      <c r="AP1122" s="18" t="s">
        <v>145</v>
      </c>
      <c r="AQ1122" s="18">
        <v>2846847.2632142799</v>
      </c>
      <c r="AR1122" s="18">
        <f t="shared" si="246"/>
        <v>351462.62508818274</v>
      </c>
      <c r="AS1122" s="20" t="s">
        <v>145</v>
      </c>
      <c r="AT1122" s="20">
        <v>2996889.6547857299</v>
      </c>
      <c r="AU1122" s="16">
        <f t="shared" si="247"/>
        <v>199659.53729418587</v>
      </c>
    </row>
    <row r="1123" spans="1:47" x14ac:dyDescent="0.2">
      <c r="A1123" s="16">
        <v>1120</v>
      </c>
      <c r="B1123" s="16">
        <v>580.546630859375</v>
      </c>
      <c r="C1123" s="17">
        <v>14.307083333333299</v>
      </c>
      <c r="D1123" s="16" t="s">
        <v>1393</v>
      </c>
      <c r="E1123" s="16" t="s">
        <v>1393</v>
      </c>
      <c r="F1123" s="18" t="s">
        <v>146</v>
      </c>
      <c r="G1123" s="18">
        <v>0</v>
      </c>
      <c r="I1123" s="19" t="s">
        <v>145</v>
      </c>
      <c r="J1123" s="19">
        <v>425963.59931428003</v>
      </c>
      <c r="K1123" s="19">
        <f t="shared" si="235"/>
        <v>49937.115980572104</v>
      </c>
      <c r="L1123" s="18" t="s">
        <v>146</v>
      </c>
      <c r="M1123" s="18">
        <v>0</v>
      </c>
      <c r="N1123" s="18">
        <f t="shared" si="236"/>
        <v>0</v>
      </c>
      <c r="O1123" s="19" t="s">
        <v>146</v>
      </c>
      <c r="P1123" s="19">
        <v>0</v>
      </c>
      <c r="Q1123" s="19">
        <f t="shared" si="237"/>
        <v>0</v>
      </c>
      <c r="R1123" s="18" t="s">
        <v>146</v>
      </c>
      <c r="S1123" s="18">
        <v>0</v>
      </c>
      <c r="T1123" s="18">
        <f t="shared" si="238"/>
        <v>0</v>
      </c>
      <c r="U1123" s="20" t="s">
        <v>146</v>
      </c>
      <c r="V1123" s="20">
        <v>0</v>
      </c>
      <c r="W1123" s="20">
        <f t="shared" si="239"/>
        <v>0</v>
      </c>
      <c r="X1123" s="18" t="s">
        <v>146</v>
      </c>
      <c r="Y1123" s="18">
        <v>0</v>
      </c>
      <c r="Z1123" s="23">
        <f t="shared" si="240"/>
        <v>0</v>
      </c>
      <c r="AA1123" s="20" t="s">
        <v>146</v>
      </c>
      <c r="AB1123" s="20">
        <v>0</v>
      </c>
      <c r="AC1123" s="24">
        <f t="shared" si="241"/>
        <v>0</v>
      </c>
      <c r="AD1123" s="18" t="s">
        <v>146</v>
      </c>
      <c r="AE1123" s="18">
        <v>0</v>
      </c>
      <c r="AF1123" s="18">
        <f t="shared" si="242"/>
        <v>0</v>
      </c>
      <c r="AG1123" s="19" t="s">
        <v>146</v>
      </c>
      <c r="AH1123" s="19">
        <v>0</v>
      </c>
      <c r="AI1123" s="19">
        <f t="shared" si="243"/>
        <v>0</v>
      </c>
      <c r="AJ1123" s="18" t="s">
        <v>146</v>
      </c>
      <c r="AK1123" s="18">
        <v>0</v>
      </c>
      <c r="AL1123" s="18">
        <f t="shared" si="244"/>
        <v>0</v>
      </c>
      <c r="AM1123" s="19" t="s">
        <v>146</v>
      </c>
      <c r="AN1123" s="19">
        <v>0</v>
      </c>
      <c r="AO1123" s="19">
        <f t="shared" si="245"/>
        <v>0</v>
      </c>
      <c r="AP1123" s="18" t="s">
        <v>146</v>
      </c>
      <c r="AQ1123" s="18">
        <v>0</v>
      </c>
      <c r="AR1123" s="18">
        <f t="shared" si="246"/>
        <v>0</v>
      </c>
      <c r="AS1123" s="20" t="s">
        <v>146</v>
      </c>
      <c r="AT1123" s="20">
        <v>0</v>
      </c>
      <c r="AU1123" s="16">
        <f t="shared" si="247"/>
        <v>0</v>
      </c>
    </row>
    <row r="1124" spans="1:47" x14ac:dyDescent="0.2">
      <c r="A1124" s="16">
        <v>1121</v>
      </c>
      <c r="B1124" s="16">
        <v>901.77133324032695</v>
      </c>
      <c r="C1124" s="17">
        <v>17.3364444444444</v>
      </c>
      <c r="D1124" s="16" t="s">
        <v>1394</v>
      </c>
      <c r="E1124" s="16" t="s">
        <v>1395</v>
      </c>
      <c r="F1124" s="18" t="s">
        <v>146</v>
      </c>
      <c r="G1124" s="18">
        <v>0</v>
      </c>
      <c r="I1124" s="19" t="s">
        <v>145</v>
      </c>
      <c r="J1124" s="19">
        <v>373777.43299999501</v>
      </c>
      <c r="K1124" s="19">
        <f t="shared" si="235"/>
        <v>43819.159788979487</v>
      </c>
      <c r="L1124" s="18" t="s">
        <v>145</v>
      </c>
      <c r="M1124" s="18">
        <v>407309.90099999402</v>
      </c>
      <c r="N1124" s="18">
        <f t="shared" si="236"/>
        <v>66991.760032893755</v>
      </c>
      <c r="O1124" s="19" t="s">
        <v>146</v>
      </c>
      <c r="P1124" s="19">
        <v>0</v>
      </c>
      <c r="Q1124" s="19">
        <f t="shared" si="237"/>
        <v>0</v>
      </c>
      <c r="R1124" s="18" t="s">
        <v>146</v>
      </c>
      <c r="S1124" s="18">
        <v>0</v>
      </c>
      <c r="T1124" s="18">
        <f t="shared" si="238"/>
        <v>0</v>
      </c>
      <c r="U1124" s="20" t="s">
        <v>146</v>
      </c>
      <c r="V1124" s="20">
        <v>0</v>
      </c>
      <c r="W1124" s="20">
        <f t="shared" si="239"/>
        <v>0</v>
      </c>
      <c r="X1124" s="18" t="s">
        <v>146</v>
      </c>
      <c r="Y1124" s="18">
        <v>0</v>
      </c>
      <c r="Z1124" s="23">
        <f t="shared" si="240"/>
        <v>0</v>
      </c>
      <c r="AA1124" s="20" t="s">
        <v>146</v>
      </c>
      <c r="AB1124" s="20">
        <v>0</v>
      </c>
      <c r="AC1124" s="24">
        <f t="shared" si="241"/>
        <v>0</v>
      </c>
      <c r="AD1124" s="18" t="s">
        <v>146</v>
      </c>
      <c r="AE1124" s="18">
        <v>0</v>
      </c>
      <c r="AF1124" s="18">
        <f t="shared" si="242"/>
        <v>0</v>
      </c>
      <c r="AG1124" s="19" t="s">
        <v>146</v>
      </c>
      <c r="AH1124" s="19">
        <v>0</v>
      </c>
      <c r="AI1124" s="19">
        <f t="shared" si="243"/>
        <v>0</v>
      </c>
      <c r="AJ1124" s="18" t="s">
        <v>146</v>
      </c>
      <c r="AK1124" s="18">
        <v>0</v>
      </c>
      <c r="AL1124" s="18">
        <f t="shared" si="244"/>
        <v>0</v>
      </c>
      <c r="AM1124" s="19" t="s">
        <v>146</v>
      </c>
      <c r="AN1124" s="19">
        <v>0</v>
      </c>
      <c r="AO1124" s="19">
        <f t="shared" si="245"/>
        <v>0</v>
      </c>
      <c r="AP1124" s="18" t="s">
        <v>145</v>
      </c>
      <c r="AQ1124" s="18">
        <v>335647.53699999501</v>
      </c>
      <c r="AR1124" s="18">
        <f t="shared" si="246"/>
        <v>41437.967530863585</v>
      </c>
      <c r="AS1124" s="20" t="s">
        <v>146</v>
      </c>
      <c r="AT1124" s="20">
        <v>0</v>
      </c>
      <c r="AU1124" s="16">
        <f t="shared" si="247"/>
        <v>0</v>
      </c>
    </row>
    <row r="1125" spans="1:47" x14ac:dyDescent="0.2">
      <c r="A1125" s="16">
        <v>1122</v>
      </c>
      <c r="B1125" s="16">
        <v>473.32163784895602</v>
      </c>
      <c r="C1125" s="17">
        <v>3.4751648148148102</v>
      </c>
      <c r="D1125" s="16" t="s">
        <v>1396</v>
      </c>
      <c r="E1125" s="16" t="s">
        <v>1397</v>
      </c>
      <c r="F1125" s="18" t="s">
        <v>146</v>
      </c>
      <c r="G1125" s="18">
        <v>0</v>
      </c>
      <c r="I1125" s="19" t="s">
        <v>145</v>
      </c>
      <c r="J1125" s="19">
        <v>339491.40172857197</v>
      </c>
      <c r="K1125" s="19">
        <f t="shared" si="235"/>
        <v>39799.695396081122</v>
      </c>
      <c r="L1125" s="18" t="s">
        <v>145</v>
      </c>
      <c r="M1125" s="18">
        <v>1584197.92747143</v>
      </c>
      <c r="N1125" s="18">
        <f t="shared" si="236"/>
        <v>260558.86964990626</v>
      </c>
      <c r="O1125" s="19" t="s">
        <v>146</v>
      </c>
      <c r="P1125" s="19">
        <v>0</v>
      </c>
      <c r="Q1125" s="19">
        <f t="shared" si="237"/>
        <v>0</v>
      </c>
      <c r="R1125" s="18" t="s">
        <v>145</v>
      </c>
      <c r="S1125" s="18">
        <v>239818.226342857</v>
      </c>
      <c r="T1125" s="18">
        <f t="shared" si="238"/>
        <v>23148.477446221721</v>
      </c>
      <c r="U1125" s="20" t="s">
        <v>145</v>
      </c>
      <c r="V1125" s="20">
        <v>770984.10951428395</v>
      </c>
      <c r="W1125" s="20">
        <f t="shared" si="239"/>
        <v>277332.41349434678</v>
      </c>
      <c r="X1125" s="18" t="s">
        <v>146</v>
      </c>
      <c r="Y1125" s="18">
        <v>0</v>
      </c>
      <c r="Z1125" s="23">
        <f t="shared" si="240"/>
        <v>0</v>
      </c>
      <c r="AA1125" s="20" t="s">
        <v>146</v>
      </c>
      <c r="AB1125" s="20">
        <v>0</v>
      </c>
      <c r="AC1125" s="24">
        <f t="shared" si="241"/>
        <v>0</v>
      </c>
      <c r="AD1125" s="18" t="s">
        <v>145</v>
      </c>
      <c r="AE1125" s="18">
        <v>133334.82872857101</v>
      </c>
      <c r="AF1125" s="18">
        <f t="shared" si="242"/>
        <v>10433.085190029031</v>
      </c>
      <c r="AG1125" s="19" t="s">
        <v>146</v>
      </c>
      <c r="AH1125" s="19">
        <v>0</v>
      </c>
      <c r="AI1125" s="19">
        <f t="shared" si="243"/>
        <v>0</v>
      </c>
      <c r="AJ1125" s="18" t="s">
        <v>145</v>
      </c>
      <c r="AK1125" s="18">
        <v>385478.66028571298</v>
      </c>
      <c r="AL1125" s="18">
        <f t="shared" si="244"/>
        <v>25477.770012274486</v>
      </c>
      <c r="AM1125" s="19" t="s">
        <v>145</v>
      </c>
      <c r="AN1125" s="19">
        <v>324605.43712857098</v>
      </c>
      <c r="AO1125" s="19">
        <f t="shared" si="245"/>
        <v>35987.299016471283</v>
      </c>
      <c r="AP1125" s="18" t="s">
        <v>145</v>
      </c>
      <c r="AQ1125" s="18">
        <v>906266.45047142997</v>
      </c>
      <c r="AR1125" s="18">
        <f t="shared" si="246"/>
        <v>111884.74697178148</v>
      </c>
      <c r="AS1125" s="20" t="s">
        <v>145</v>
      </c>
      <c r="AT1125" s="20">
        <v>763567.98901428597</v>
      </c>
      <c r="AU1125" s="16">
        <f t="shared" si="247"/>
        <v>50870.618855049033</v>
      </c>
    </row>
    <row r="1126" spans="1:47" x14ac:dyDescent="0.2">
      <c r="A1126" s="16">
        <v>1123</v>
      </c>
      <c r="B1126" s="16">
        <v>858.59057397900494</v>
      </c>
      <c r="C1126" s="17">
        <v>5.8710249999999897</v>
      </c>
      <c r="D1126" s="16" t="s">
        <v>369</v>
      </c>
      <c r="E1126" s="16" t="s">
        <v>498</v>
      </c>
      <c r="F1126" s="18" t="s">
        <v>146</v>
      </c>
      <c r="G1126" s="18">
        <v>0</v>
      </c>
      <c r="I1126" s="19" t="s">
        <v>145</v>
      </c>
      <c r="J1126" s="19">
        <v>384452.91440000001</v>
      </c>
      <c r="K1126" s="19">
        <f t="shared" si="235"/>
        <v>45070.681641266121</v>
      </c>
      <c r="L1126" s="18" t="s">
        <v>146</v>
      </c>
      <c r="M1126" s="18">
        <v>0</v>
      </c>
      <c r="N1126" s="18">
        <f t="shared" si="236"/>
        <v>0</v>
      </c>
      <c r="O1126" s="19" t="s">
        <v>146</v>
      </c>
      <c r="P1126" s="19">
        <v>0</v>
      </c>
      <c r="Q1126" s="19">
        <f t="shared" si="237"/>
        <v>0</v>
      </c>
      <c r="R1126" s="18" t="s">
        <v>146</v>
      </c>
      <c r="S1126" s="18">
        <v>0</v>
      </c>
      <c r="T1126" s="18">
        <f t="shared" si="238"/>
        <v>0</v>
      </c>
      <c r="U1126" s="20" t="s">
        <v>145</v>
      </c>
      <c r="V1126" s="20">
        <v>153771.24401428501</v>
      </c>
      <c r="W1126" s="20">
        <f t="shared" si="239"/>
        <v>55313.397127440658</v>
      </c>
      <c r="X1126" s="18" t="s">
        <v>146</v>
      </c>
      <c r="Y1126" s="18">
        <v>0</v>
      </c>
      <c r="Z1126" s="23">
        <f t="shared" si="240"/>
        <v>0</v>
      </c>
      <c r="AA1126" s="20" t="s">
        <v>146</v>
      </c>
      <c r="AB1126" s="20">
        <v>0</v>
      </c>
      <c r="AC1126" s="24">
        <f t="shared" si="241"/>
        <v>0</v>
      </c>
      <c r="AD1126" s="18" t="s">
        <v>146</v>
      </c>
      <c r="AE1126" s="18">
        <v>0</v>
      </c>
      <c r="AF1126" s="18">
        <f t="shared" si="242"/>
        <v>0</v>
      </c>
      <c r="AG1126" s="19" t="s">
        <v>146</v>
      </c>
      <c r="AH1126" s="19">
        <v>0</v>
      </c>
      <c r="AI1126" s="19">
        <f t="shared" si="243"/>
        <v>0</v>
      </c>
      <c r="AJ1126" s="18" t="s">
        <v>145</v>
      </c>
      <c r="AK1126" s="18">
        <v>143406.08372857099</v>
      </c>
      <c r="AL1126" s="18">
        <f t="shared" si="244"/>
        <v>9478.2606562175133</v>
      </c>
      <c r="AM1126" s="19" t="s">
        <v>145</v>
      </c>
      <c r="AN1126" s="19">
        <v>204057.79452857099</v>
      </c>
      <c r="AO1126" s="19">
        <f t="shared" si="245"/>
        <v>22622.815357934702</v>
      </c>
      <c r="AP1126" s="18" t="s">
        <v>146</v>
      </c>
      <c r="AQ1126" s="18">
        <v>0</v>
      </c>
      <c r="AR1126" s="18">
        <f t="shared" si="246"/>
        <v>0</v>
      </c>
      <c r="AS1126" s="20" t="s">
        <v>146</v>
      </c>
      <c r="AT1126" s="20">
        <v>0</v>
      </c>
      <c r="AU1126" s="16">
        <f t="shared" si="247"/>
        <v>0</v>
      </c>
    </row>
    <row r="1127" spans="1:47" x14ac:dyDescent="0.2">
      <c r="A1127" s="16">
        <v>1124</v>
      </c>
      <c r="B1127" s="16">
        <v>729.58990478515602</v>
      </c>
      <c r="C1127" s="17">
        <v>6.8780148148148097</v>
      </c>
      <c r="D1127" s="16" t="s">
        <v>1216</v>
      </c>
      <c r="E1127" s="16" t="s">
        <v>1217</v>
      </c>
      <c r="F1127" s="18" t="s">
        <v>146</v>
      </c>
      <c r="G1127" s="18">
        <v>0</v>
      </c>
      <c r="I1127" s="19" t="s">
        <v>145</v>
      </c>
      <c r="J1127" s="19">
        <v>493489.39744285698</v>
      </c>
      <c r="K1127" s="19">
        <f t="shared" si="235"/>
        <v>57853.387742421692</v>
      </c>
      <c r="L1127" s="18" t="s">
        <v>145</v>
      </c>
      <c r="M1127" s="18">
        <v>1989495.4798000001</v>
      </c>
      <c r="N1127" s="18">
        <f t="shared" si="236"/>
        <v>327219.65128289477</v>
      </c>
      <c r="O1127" s="19" t="s">
        <v>146</v>
      </c>
      <c r="P1127" s="19">
        <v>0</v>
      </c>
      <c r="Q1127" s="19">
        <f t="shared" si="237"/>
        <v>0</v>
      </c>
      <c r="R1127" s="18" t="s">
        <v>145</v>
      </c>
      <c r="S1127" s="18">
        <v>261757.047228571</v>
      </c>
      <c r="T1127" s="18">
        <f t="shared" si="238"/>
        <v>25266.124249862067</v>
      </c>
      <c r="U1127" s="20" t="s">
        <v>145</v>
      </c>
      <c r="V1127" s="20">
        <v>185766.72235714199</v>
      </c>
      <c r="W1127" s="20">
        <f t="shared" si="239"/>
        <v>66822.561998971942</v>
      </c>
      <c r="X1127" s="18" t="s">
        <v>146</v>
      </c>
      <c r="Y1127" s="18">
        <v>0</v>
      </c>
      <c r="Z1127" s="23">
        <f t="shared" si="240"/>
        <v>0</v>
      </c>
      <c r="AA1127" s="20" t="s">
        <v>145</v>
      </c>
      <c r="AB1127" s="20">
        <v>221904.81558571299</v>
      </c>
      <c r="AC1127" s="24">
        <f t="shared" si="241"/>
        <v>37867.715970258185</v>
      </c>
      <c r="AD1127" s="18" t="s">
        <v>146</v>
      </c>
      <c r="AE1127" s="18">
        <v>0</v>
      </c>
      <c r="AF1127" s="18">
        <f t="shared" si="242"/>
        <v>0</v>
      </c>
      <c r="AG1127" s="19" t="s">
        <v>145</v>
      </c>
      <c r="AH1127" s="19">
        <v>311334.54035714199</v>
      </c>
      <c r="AI1127" s="19">
        <f t="shared" si="243"/>
        <v>103778.18011904733</v>
      </c>
      <c r="AJ1127" s="18" t="s">
        <v>145</v>
      </c>
      <c r="AK1127" s="18">
        <v>163336.41232857099</v>
      </c>
      <c r="AL1127" s="18">
        <f t="shared" si="244"/>
        <v>10795.532870361598</v>
      </c>
      <c r="AM1127" s="19" t="s">
        <v>145</v>
      </c>
      <c r="AN1127" s="19">
        <v>229843.066342857</v>
      </c>
      <c r="AO1127" s="19">
        <f t="shared" si="245"/>
        <v>25481.492942667075</v>
      </c>
      <c r="AP1127" s="18" t="s">
        <v>145</v>
      </c>
      <c r="AQ1127" s="18">
        <v>409207.06568571401</v>
      </c>
      <c r="AR1127" s="18">
        <f t="shared" si="246"/>
        <v>50519.390825396797</v>
      </c>
      <c r="AS1127" s="20" t="s">
        <v>146</v>
      </c>
      <c r="AT1127" s="20">
        <v>0</v>
      </c>
      <c r="AU1127" s="16">
        <f t="shared" si="247"/>
        <v>0</v>
      </c>
    </row>
    <row r="1128" spans="1:47" x14ac:dyDescent="0.2">
      <c r="A1128" s="16">
        <v>1125</v>
      </c>
      <c r="B1128" s="16">
        <v>197.07981281280499</v>
      </c>
      <c r="C1128" s="17">
        <v>15.710177083333299</v>
      </c>
      <c r="F1128" s="18" t="s">
        <v>146</v>
      </c>
      <c r="G1128" s="18">
        <v>0</v>
      </c>
      <c r="I1128" s="19" t="s">
        <v>145</v>
      </c>
      <c r="J1128" s="19">
        <v>268147.11040000001</v>
      </c>
      <c r="K1128" s="19">
        <f t="shared" si="235"/>
        <v>31435.769097303637</v>
      </c>
      <c r="L1128" s="18" t="s">
        <v>145</v>
      </c>
      <c r="M1128" s="18">
        <v>744719.78362857096</v>
      </c>
      <c r="N1128" s="18">
        <f t="shared" si="236"/>
        <v>122486.80651785707</v>
      </c>
      <c r="O1128" s="19" t="s">
        <v>146</v>
      </c>
      <c r="P1128" s="19">
        <v>0</v>
      </c>
      <c r="Q1128" s="19">
        <f t="shared" si="237"/>
        <v>0</v>
      </c>
      <c r="R1128" s="18" t="s">
        <v>145</v>
      </c>
      <c r="S1128" s="18">
        <v>355654.89528571401</v>
      </c>
      <c r="T1128" s="18">
        <f t="shared" si="238"/>
        <v>34329.623097076641</v>
      </c>
      <c r="U1128" s="20" t="s">
        <v>145</v>
      </c>
      <c r="V1128" s="20">
        <v>259094.836171428</v>
      </c>
      <c r="W1128" s="20">
        <f t="shared" si="239"/>
        <v>93199.581356628783</v>
      </c>
      <c r="X1128" s="18" t="s">
        <v>146</v>
      </c>
      <c r="Y1128" s="18">
        <v>0</v>
      </c>
      <c r="Z1128" s="23">
        <f t="shared" si="240"/>
        <v>0</v>
      </c>
      <c r="AA1128" s="20" t="s">
        <v>145</v>
      </c>
      <c r="AB1128" s="20">
        <v>754522.66091428697</v>
      </c>
      <c r="AC1128" s="24">
        <f t="shared" si="241"/>
        <v>128758.13326182371</v>
      </c>
      <c r="AD1128" s="18" t="s">
        <v>146</v>
      </c>
      <c r="AE1128" s="18">
        <v>0</v>
      </c>
      <c r="AF1128" s="18">
        <f t="shared" si="242"/>
        <v>0</v>
      </c>
      <c r="AG1128" s="19" t="s">
        <v>146</v>
      </c>
      <c r="AH1128" s="19">
        <v>0</v>
      </c>
      <c r="AI1128" s="19">
        <f t="shared" si="243"/>
        <v>0</v>
      </c>
      <c r="AJ1128" s="18" t="s">
        <v>145</v>
      </c>
      <c r="AK1128" s="18">
        <v>247166.3351</v>
      </c>
      <c r="AL1128" s="18">
        <f t="shared" si="244"/>
        <v>16336.175485789821</v>
      </c>
      <c r="AM1128" s="19" t="s">
        <v>146</v>
      </c>
      <c r="AN1128" s="19">
        <v>0</v>
      </c>
      <c r="AO1128" s="19">
        <f t="shared" si="245"/>
        <v>0</v>
      </c>
      <c r="AP1128" s="18" t="s">
        <v>145</v>
      </c>
      <c r="AQ1128" s="18">
        <v>4099354.2962285699</v>
      </c>
      <c r="AR1128" s="18">
        <f t="shared" si="246"/>
        <v>506093.1229911815</v>
      </c>
      <c r="AS1128" s="20" t="s">
        <v>145</v>
      </c>
      <c r="AT1128" s="20">
        <v>5545960.1106143296</v>
      </c>
      <c r="AU1128" s="16">
        <f t="shared" si="247"/>
        <v>369484.35114019515</v>
      </c>
    </row>
    <row r="1129" spans="1:47" x14ac:dyDescent="0.2">
      <c r="A1129" s="16">
        <v>1126</v>
      </c>
      <c r="B1129" s="16">
        <v>733.62525939941395</v>
      </c>
      <c r="C1129" s="17">
        <v>9.2671020833333309</v>
      </c>
      <c r="D1129" s="16" t="s">
        <v>1398</v>
      </c>
      <c r="E1129" s="16" t="s">
        <v>1399</v>
      </c>
      <c r="F1129" s="18" t="s">
        <v>146</v>
      </c>
      <c r="G1129" s="18">
        <v>0</v>
      </c>
      <c r="I1129" s="19" t="s">
        <v>145</v>
      </c>
      <c r="J1129" s="19">
        <v>552729.69241428596</v>
      </c>
      <c r="K1129" s="19">
        <f t="shared" si="235"/>
        <v>64798.322674593903</v>
      </c>
      <c r="L1129" s="18" t="s">
        <v>145</v>
      </c>
      <c r="M1129" s="18">
        <v>1643784.1109285699</v>
      </c>
      <c r="N1129" s="18">
        <f t="shared" si="236"/>
        <v>270359.22877114639</v>
      </c>
      <c r="O1129" s="19" t="s">
        <v>146</v>
      </c>
      <c r="P1129" s="19">
        <v>0</v>
      </c>
      <c r="Q1129" s="19">
        <f t="shared" si="237"/>
        <v>0</v>
      </c>
      <c r="R1129" s="18" t="s">
        <v>145</v>
      </c>
      <c r="S1129" s="18">
        <v>253482.538714286</v>
      </c>
      <c r="T1129" s="18">
        <f t="shared" si="238"/>
        <v>24467.426516822976</v>
      </c>
      <c r="U1129" s="20" t="s">
        <v>146</v>
      </c>
      <c r="V1129" s="20">
        <v>0</v>
      </c>
      <c r="W1129" s="20">
        <f t="shared" si="239"/>
        <v>0</v>
      </c>
      <c r="X1129" s="18" t="s">
        <v>146</v>
      </c>
      <c r="Y1129" s="18">
        <v>0</v>
      </c>
      <c r="Z1129" s="23">
        <f t="shared" si="240"/>
        <v>0</v>
      </c>
      <c r="AA1129" s="20" t="s">
        <v>145</v>
      </c>
      <c r="AB1129" s="20">
        <v>361454.23451428598</v>
      </c>
      <c r="AC1129" s="24">
        <f t="shared" si="241"/>
        <v>61681.609985373034</v>
      </c>
      <c r="AD1129" s="18" t="s">
        <v>145</v>
      </c>
      <c r="AE1129" s="18">
        <v>81493.331757142994</v>
      </c>
      <c r="AF1129" s="18">
        <f t="shared" si="242"/>
        <v>6376.6300279454617</v>
      </c>
      <c r="AG1129" s="19" t="s">
        <v>146</v>
      </c>
      <c r="AH1129" s="19">
        <v>0</v>
      </c>
      <c r="AI1129" s="19">
        <f t="shared" si="243"/>
        <v>0</v>
      </c>
      <c r="AJ1129" s="18" t="s">
        <v>145</v>
      </c>
      <c r="AK1129" s="18">
        <v>268178.21051428298</v>
      </c>
      <c r="AL1129" s="18">
        <f t="shared" si="244"/>
        <v>17724.93129638354</v>
      </c>
      <c r="AM1129" s="19" t="s">
        <v>146</v>
      </c>
      <c r="AN1129" s="19">
        <v>0</v>
      </c>
      <c r="AO1129" s="19">
        <f t="shared" si="245"/>
        <v>0</v>
      </c>
      <c r="AP1129" s="18" t="s">
        <v>145</v>
      </c>
      <c r="AQ1129" s="18">
        <v>992197.72454285703</v>
      </c>
      <c r="AR1129" s="18">
        <f t="shared" si="246"/>
        <v>122493.5462398589</v>
      </c>
      <c r="AS1129" s="20" t="s">
        <v>145</v>
      </c>
      <c r="AT1129" s="20">
        <v>1439784.1058</v>
      </c>
      <c r="AU1129" s="16">
        <f t="shared" si="247"/>
        <v>95921.659280479682</v>
      </c>
    </row>
    <row r="1130" spans="1:47" x14ac:dyDescent="0.2">
      <c r="A1130" s="16">
        <v>1127</v>
      </c>
      <c r="B1130" s="16">
        <v>1071.34936523437</v>
      </c>
      <c r="C1130" s="17">
        <v>15.7102083333333</v>
      </c>
      <c r="F1130" s="18" t="s">
        <v>146</v>
      </c>
      <c r="G1130" s="18">
        <v>0</v>
      </c>
      <c r="I1130" s="19" t="s">
        <v>145</v>
      </c>
      <c r="J1130" s="19">
        <v>351357.10438571498</v>
      </c>
      <c r="K1130" s="19">
        <f t="shared" si="235"/>
        <v>41190.750807235054</v>
      </c>
      <c r="L1130" s="18" t="s">
        <v>146</v>
      </c>
      <c r="M1130" s="18">
        <v>0</v>
      </c>
      <c r="N1130" s="18">
        <f t="shared" si="236"/>
        <v>0</v>
      </c>
      <c r="O1130" s="19" t="s">
        <v>146</v>
      </c>
      <c r="P1130" s="19">
        <v>0</v>
      </c>
      <c r="Q1130" s="19">
        <f t="shared" si="237"/>
        <v>0</v>
      </c>
      <c r="R1130" s="18" t="s">
        <v>146</v>
      </c>
      <c r="S1130" s="18">
        <v>0</v>
      </c>
      <c r="T1130" s="18">
        <f t="shared" si="238"/>
        <v>0</v>
      </c>
      <c r="U1130" s="20" t="s">
        <v>146</v>
      </c>
      <c r="V1130" s="20">
        <v>0</v>
      </c>
      <c r="W1130" s="20">
        <f t="shared" si="239"/>
        <v>0</v>
      </c>
      <c r="X1130" s="18" t="s">
        <v>146</v>
      </c>
      <c r="Y1130" s="18">
        <v>0</v>
      </c>
      <c r="Z1130" s="23">
        <f t="shared" si="240"/>
        <v>0</v>
      </c>
      <c r="AA1130" s="20" t="s">
        <v>146</v>
      </c>
      <c r="AB1130" s="20">
        <v>0</v>
      </c>
      <c r="AC1130" s="24">
        <f t="shared" si="241"/>
        <v>0</v>
      </c>
      <c r="AD1130" s="18" t="s">
        <v>146</v>
      </c>
      <c r="AE1130" s="18">
        <v>0</v>
      </c>
      <c r="AF1130" s="18">
        <f t="shared" si="242"/>
        <v>0</v>
      </c>
      <c r="AG1130" s="19" t="s">
        <v>146</v>
      </c>
      <c r="AH1130" s="19">
        <v>0</v>
      </c>
      <c r="AI1130" s="19">
        <f t="shared" si="243"/>
        <v>0</v>
      </c>
      <c r="AJ1130" s="18" t="s">
        <v>146</v>
      </c>
      <c r="AK1130" s="18">
        <v>0</v>
      </c>
      <c r="AL1130" s="18">
        <f t="shared" si="244"/>
        <v>0</v>
      </c>
      <c r="AM1130" s="19" t="s">
        <v>146</v>
      </c>
      <c r="AN1130" s="19">
        <v>0</v>
      </c>
      <c r="AO1130" s="19">
        <f t="shared" si="245"/>
        <v>0</v>
      </c>
      <c r="AP1130" s="18" t="s">
        <v>146</v>
      </c>
      <c r="AQ1130" s="18">
        <v>0</v>
      </c>
      <c r="AR1130" s="18">
        <f t="shared" si="246"/>
        <v>0</v>
      </c>
      <c r="AS1130" s="20" t="s">
        <v>145</v>
      </c>
      <c r="AT1130" s="20">
        <v>230997.944985715</v>
      </c>
      <c r="AU1130" s="16">
        <f t="shared" si="247"/>
        <v>15389.603263538642</v>
      </c>
    </row>
    <row r="1131" spans="1:47" x14ac:dyDescent="0.2">
      <c r="A1131" s="16">
        <v>1128</v>
      </c>
      <c r="B1131" s="16">
        <v>237.112703758284</v>
      </c>
      <c r="C1131" s="17">
        <v>15.0896333333333</v>
      </c>
      <c r="D1131" s="16" t="s">
        <v>1400</v>
      </c>
      <c r="E1131" s="16" t="s">
        <v>1401</v>
      </c>
      <c r="F1131" s="18" t="s">
        <v>146</v>
      </c>
      <c r="G1131" s="18">
        <v>0</v>
      </c>
      <c r="I1131" s="19" t="s">
        <v>145</v>
      </c>
      <c r="J1131" s="19">
        <v>430284.21270000102</v>
      </c>
      <c r="K1131" s="19">
        <f t="shared" si="235"/>
        <v>50443.635720984887</v>
      </c>
      <c r="L1131" s="18" t="s">
        <v>146</v>
      </c>
      <c r="M1131" s="18">
        <v>0</v>
      </c>
      <c r="N1131" s="18">
        <f t="shared" si="236"/>
        <v>0</v>
      </c>
      <c r="O1131" s="19" t="s">
        <v>145</v>
      </c>
      <c r="P1131" s="19">
        <v>2177013.60797142</v>
      </c>
      <c r="Q1131" s="19">
        <f t="shared" si="237"/>
        <v>523320.57883928367</v>
      </c>
      <c r="R1131" s="18" t="s">
        <v>146</v>
      </c>
      <c r="S1131" s="18">
        <v>0</v>
      </c>
      <c r="T1131" s="18">
        <f t="shared" si="238"/>
        <v>0</v>
      </c>
      <c r="U1131" s="20" t="s">
        <v>145</v>
      </c>
      <c r="V1131" s="20">
        <v>430490.27982856601</v>
      </c>
      <c r="W1131" s="20">
        <f t="shared" si="239"/>
        <v>154852.61864336909</v>
      </c>
      <c r="X1131" s="18" t="s">
        <v>146</v>
      </c>
      <c r="Y1131" s="18">
        <v>0</v>
      </c>
      <c r="Z1131" s="23">
        <f t="shared" si="240"/>
        <v>0</v>
      </c>
      <c r="AA1131" s="20" t="s">
        <v>146</v>
      </c>
      <c r="AB1131" s="20">
        <v>0</v>
      </c>
      <c r="AC1131" s="24">
        <f t="shared" si="241"/>
        <v>0</v>
      </c>
      <c r="AD1131" s="18" t="s">
        <v>146</v>
      </c>
      <c r="AE1131" s="18">
        <v>0</v>
      </c>
      <c r="AF1131" s="18">
        <f t="shared" si="242"/>
        <v>0</v>
      </c>
      <c r="AG1131" s="19" t="s">
        <v>145</v>
      </c>
      <c r="AH1131" s="19">
        <v>406986.39922856999</v>
      </c>
      <c r="AI1131" s="19">
        <f t="shared" si="243"/>
        <v>135662.13307618999</v>
      </c>
      <c r="AJ1131" s="18" t="s">
        <v>146</v>
      </c>
      <c r="AK1131" s="18">
        <v>0</v>
      </c>
      <c r="AL1131" s="18">
        <f t="shared" si="244"/>
        <v>0</v>
      </c>
      <c r="AM1131" s="19" t="s">
        <v>146</v>
      </c>
      <c r="AN1131" s="19">
        <v>0</v>
      </c>
      <c r="AO1131" s="19">
        <f t="shared" si="245"/>
        <v>0</v>
      </c>
      <c r="AP1131" s="18" t="s">
        <v>145</v>
      </c>
      <c r="AQ1131" s="18">
        <v>2855842.0763142901</v>
      </c>
      <c r="AR1131" s="18">
        <f t="shared" si="246"/>
        <v>352573.09584127041</v>
      </c>
      <c r="AS1131" s="20" t="s">
        <v>146</v>
      </c>
      <c r="AT1131" s="20">
        <v>0</v>
      </c>
      <c r="AU1131" s="16">
        <f t="shared" si="247"/>
        <v>0</v>
      </c>
    </row>
    <row r="1132" spans="1:47" x14ac:dyDescent="0.2">
      <c r="A1132" s="16">
        <v>1129</v>
      </c>
      <c r="B1132" s="16">
        <v>840.73089599609295</v>
      </c>
      <c r="C1132" s="17">
        <v>15.453766666666599</v>
      </c>
      <c r="D1132" s="16" t="s">
        <v>1402</v>
      </c>
      <c r="E1132" s="16" t="s">
        <v>1403</v>
      </c>
      <c r="F1132" s="18" t="s">
        <v>146</v>
      </c>
      <c r="G1132" s="18">
        <v>0</v>
      </c>
      <c r="I1132" s="19" t="s">
        <v>145</v>
      </c>
      <c r="J1132" s="19">
        <v>493191.18284285697</v>
      </c>
      <c r="K1132" s="19">
        <f t="shared" si="235"/>
        <v>57818.427062468581</v>
      </c>
      <c r="L1132" s="18" t="s">
        <v>146</v>
      </c>
      <c r="M1132" s="18">
        <v>0</v>
      </c>
      <c r="N1132" s="18">
        <f t="shared" si="236"/>
        <v>0</v>
      </c>
      <c r="O1132" s="19" t="s">
        <v>146</v>
      </c>
      <c r="P1132" s="19">
        <v>0</v>
      </c>
      <c r="Q1132" s="19">
        <f t="shared" si="237"/>
        <v>0</v>
      </c>
      <c r="R1132" s="18" t="s">
        <v>145</v>
      </c>
      <c r="S1132" s="18">
        <v>538739.38571428601</v>
      </c>
      <c r="T1132" s="18">
        <f t="shared" si="238"/>
        <v>52001.87120794267</v>
      </c>
      <c r="U1132" s="20" t="s">
        <v>145</v>
      </c>
      <c r="V1132" s="20">
        <v>528317.33634285803</v>
      </c>
      <c r="W1132" s="20">
        <f t="shared" si="239"/>
        <v>190042.20731757485</v>
      </c>
      <c r="X1132" s="18" t="s">
        <v>146</v>
      </c>
      <c r="Y1132" s="18">
        <v>0</v>
      </c>
      <c r="Z1132" s="23">
        <f t="shared" si="240"/>
        <v>0</v>
      </c>
      <c r="AA1132" s="20" t="s">
        <v>145</v>
      </c>
      <c r="AB1132" s="20">
        <v>561928.81078571395</v>
      </c>
      <c r="AC1132" s="24">
        <f t="shared" si="241"/>
        <v>95892.288529985308</v>
      </c>
      <c r="AD1132" s="18" t="s">
        <v>146</v>
      </c>
      <c r="AE1132" s="18">
        <v>0</v>
      </c>
      <c r="AF1132" s="18">
        <f t="shared" si="242"/>
        <v>0</v>
      </c>
      <c r="AG1132" s="19" t="s">
        <v>145</v>
      </c>
      <c r="AH1132" s="19">
        <v>517886.69941428502</v>
      </c>
      <c r="AI1132" s="19">
        <f t="shared" si="243"/>
        <v>172628.89980476166</v>
      </c>
      <c r="AJ1132" s="18" t="s">
        <v>145</v>
      </c>
      <c r="AK1132" s="18">
        <v>504561.215728571</v>
      </c>
      <c r="AL1132" s="18">
        <f t="shared" si="244"/>
        <v>33348.394958927362</v>
      </c>
      <c r="AM1132" s="19" t="s">
        <v>145</v>
      </c>
      <c r="AN1132" s="19">
        <v>510745.75082857203</v>
      </c>
      <c r="AO1132" s="19">
        <f t="shared" si="245"/>
        <v>56623.697431105546</v>
      </c>
      <c r="AP1132" s="18" t="s">
        <v>146</v>
      </c>
      <c r="AQ1132" s="18">
        <v>0</v>
      </c>
      <c r="AR1132" s="18">
        <f t="shared" si="246"/>
        <v>0</v>
      </c>
      <c r="AS1132" s="20" t="s">
        <v>146</v>
      </c>
      <c r="AT1132" s="20">
        <v>0</v>
      </c>
      <c r="AU1132" s="16">
        <f t="shared" si="247"/>
        <v>0</v>
      </c>
    </row>
    <row r="1133" spans="1:47" x14ac:dyDescent="0.2">
      <c r="A1133" s="16">
        <v>1130</v>
      </c>
      <c r="B1133" s="16">
        <v>806.87664794921795</v>
      </c>
      <c r="C1133" s="17">
        <v>6.5727222222222199</v>
      </c>
      <c r="F1133" s="18" t="s">
        <v>146</v>
      </c>
      <c r="G1133" s="18">
        <v>0</v>
      </c>
      <c r="I1133" s="19" t="s">
        <v>145</v>
      </c>
      <c r="J1133" s="19">
        <v>158800.77472857101</v>
      </c>
      <c r="K1133" s="19">
        <f t="shared" si="235"/>
        <v>18616.737951766827</v>
      </c>
      <c r="L1133" s="18" t="s">
        <v>146</v>
      </c>
      <c r="M1133" s="18">
        <v>0</v>
      </c>
      <c r="N1133" s="18">
        <f t="shared" si="236"/>
        <v>0</v>
      </c>
      <c r="O1133" s="19" t="s">
        <v>146</v>
      </c>
      <c r="P1133" s="19">
        <v>0</v>
      </c>
      <c r="Q1133" s="19">
        <f t="shared" si="237"/>
        <v>0</v>
      </c>
      <c r="R1133" s="18" t="s">
        <v>145</v>
      </c>
      <c r="S1133" s="18">
        <v>367643.32152857102</v>
      </c>
      <c r="T1133" s="18">
        <f t="shared" si="238"/>
        <v>35486.807097352415</v>
      </c>
      <c r="U1133" s="20" t="s">
        <v>146</v>
      </c>
      <c r="V1133" s="20">
        <v>0</v>
      </c>
      <c r="W1133" s="20">
        <f t="shared" si="239"/>
        <v>0</v>
      </c>
      <c r="X1133" s="18" t="s">
        <v>146</v>
      </c>
      <c r="Y1133" s="18">
        <v>0</v>
      </c>
      <c r="Z1133" s="23">
        <f t="shared" si="240"/>
        <v>0</v>
      </c>
      <c r="AA1133" s="20" t="s">
        <v>146</v>
      </c>
      <c r="AB1133" s="20">
        <v>0</v>
      </c>
      <c r="AC1133" s="24">
        <f t="shared" si="241"/>
        <v>0</v>
      </c>
      <c r="AD1133" s="18" t="s">
        <v>146</v>
      </c>
      <c r="AE1133" s="18">
        <v>0</v>
      </c>
      <c r="AF1133" s="18">
        <f t="shared" si="242"/>
        <v>0</v>
      </c>
      <c r="AG1133" s="19" t="s">
        <v>145</v>
      </c>
      <c r="AH1133" s="19">
        <v>782424.48381428304</v>
      </c>
      <c r="AI1133" s="19">
        <f t="shared" si="243"/>
        <v>260808.16127142767</v>
      </c>
      <c r="AJ1133" s="18" t="s">
        <v>146</v>
      </c>
      <c r="AK1133" s="18">
        <v>0</v>
      </c>
      <c r="AL1133" s="18">
        <f t="shared" si="244"/>
        <v>0</v>
      </c>
      <c r="AM1133" s="19" t="s">
        <v>146</v>
      </c>
      <c r="AN1133" s="19">
        <v>0</v>
      </c>
      <c r="AO1133" s="19">
        <f t="shared" si="245"/>
        <v>0</v>
      </c>
      <c r="AP1133" s="18" t="s">
        <v>146</v>
      </c>
      <c r="AQ1133" s="18">
        <v>0</v>
      </c>
      <c r="AR1133" s="18">
        <f t="shared" si="246"/>
        <v>0</v>
      </c>
      <c r="AS1133" s="20" t="s">
        <v>146</v>
      </c>
      <c r="AT1133" s="20">
        <v>0</v>
      </c>
      <c r="AU1133" s="16">
        <f t="shared" si="247"/>
        <v>0</v>
      </c>
    </row>
    <row r="1134" spans="1:47" x14ac:dyDescent="0.2">
      <c r="A1134" s="16">
        <v>1131</v>
      </c>
      <c r="B1134" s="16">
        <v>1016.95982158564</v>
      </c>
      <c r="C1134" s="17">
        <v>17.912261904761898</v>
      </c>
      <c r="F1134" s="18" t="s">
        <v>146</v>
      </c>
      <c r="G1134" s="18">
        <v>0</v>
      </c>
      <c r="I1134" s="19" t="s">
        <v>145</v>
      </c>
      <c r="J1134" s="19">
        <v>381151.94385713799</v>
      </c>
      <c r="K1134" s="19">
        <f t="shared" si="235"/>
        <v>44683.697990285815</v>
      </c>
      <c r="L1134" s="18" t="s">
        <v>145</v>
      </c>
      <c r="M1134" s="18">
        <v>369179.23357142298</v>
      </c>
      <c r="N1134" s="18">
        <f t="shared" si="236"/>
        <v>60720.268679510358</v>
      </c>
      <c r="O1134" s="19" t="s">
        <v>145</v>
      </c>
      <c r="P1134" s="19">
        <v>914336.18599998695</v>
      </c>
      <c r="Q1134" s="19">
        <f t="shared" si="237"/>
        <v>219792.35240384302</v>
      </c>
      <c r="R1134" s="18" t="s">
        <v>146</v>
      </c>
      <c r="S1134" s="18">
        <v>0</v>
      </c>
      <c r="T1134" s="18">
        <f t="shared" si="238"/>
        <v>0</v>
      </c>
      <c r="U1134" s="20" t="s">
        <v>145</v>
      </c>
      <c r="V1134" s="20">
        <v>313525.87299999502</v>
      </c>
      <c r="W1134" s="20">
        <f t="shared" si="239"/>
        <v>112779.09100719246</v>
      </c>
      <c r="X1134" s="18" t="s">
        <v>146</v>
      </c>
      <c r="Y1134" s="18">
        <v>0</v>
      </c>
      <c r="Z1134" s="23">
        <f t="shared" si="240"/>
        <v>0</v>
      </c>
      <c r="AA1134" s="20" t="s">
        <v>146</v>
      </c>
      <c r="AB1134" s="20">
        <v>0</v>
      </c>
      <c r="AC1134" s="24">
        <f t="shared" si="241"/>
        <v>0</v>
      </c>
      <c r="AD1134" s="18" t="s">
        <v>145</v>
      </c>
      <c r="AE1134" s="18">
        <v>314896.61557142402</v>
      </c>
      <c r="AF1134" s="18">
        <f t="shared" si="242"/>
        <v>24639.797775541785</v>
      </c>
      <c r="AG1134" s="19" t="s">
        <v>145</v>
      </c>
      <c r="AH1134" s="19">
        <v>320472.11214285297</v>
      </c>
      <c r="AI1134" s="19">
        <f t="shared" si="243"/>
        <v>106824.03738095099</v>
      </c>
      <c r="AJ1134" s="18" t="s">
        <v>146</v>
      </c>
      <c r="AK1134" s="18">
        <v>0</v>
      </c>
      <c r="AL1134" s="18">
        <f t="shared" si="244"/>
        <v>0</v>
      </c>
      <c r="AM1134" s="19" t="s">
        <v>145</v>
      </c>
      <c r="AN1134" s="19">
        <v>325846.75171428098</v>
      </c>
      <c r="AO1134" s="19">
        <f t="shared" si="245"/>
        <v>36124.917041494569</v>
      </c>
      <c r="AP1134" s="18" t="s">
        <v>146</v>
      </c>
      <c r="AQ1134" s="18">
        <v>0</v>
      </c>
      <c r="AR1134" s="18">
        <f t="shared" si="246"/>
        <v>0</v>
      </c>
      <c r="AS1134" s="20" t="s">
        <v>146</v>
      </c>
      <c r="AT1134" s="20">
        <v>0</v>
      </c>
      <c r="AU1134" s="16">
        <f t="shared" si="247"/>
        <v>0</v>
      </c>
    </row>
    <row r="1135" spans="1:47" x14ac:dyDescent="0.2">
      <c r="A1135" s="16">
        <v>1132</v>
      </c>
      <c r="B1135" s="16">
        <v>1092.6737039227</v>
      </c>
      <c r="C1135" s="17">
        <v>0.584951515151515</v>
      </c>
      <c r="D1135" s="16" t="s">
        <v>1404</v>
      </c>
      <c r="E1135" s="16" t="s">
        <v>1405</v>
      </c>
      <c r="F1135" s="18" t="s">
        <v>146</v>
      </c>
      <c r="G1135" s="18">
        <v>0</v>
      </c>
      <c r="I1135" s="19" t="s">
        <v>145</v>
      </c>
      <c r="J1135" s="19">
        <v>291735.44951428502</v>
      </c>
      <c r="K1135" s="19">
        <f t="shared" si="235"/>
        <v>34201.107797688754</v>
      </c>
      <c r="L1135" s="18" t="s">
        <v>145</v>
      </c>
      <c r="M1135" s="18">
        <v>294987.34507142799</v>
      </c>
      <c r="N1135" s="18">
        <f t="shared" si="236"/>
        <v>48517.655439379603</v>
      </c>
      <c r="O1135" s="19" t="s">
        <v>145</v>
      </c>
      <c r="P1135" s="19">
        <v>797653.97735714295</v>
      </c>
      <c r="Q1135" s="19">
        <f t="shared" si="237"/>
        <v>191743.7445570055</v>
      </c>
      <c r="R1135" s="18" t="s">
        <v>145</v>
      </c>
      <c r="S1135" s="18">
        <v>266480.84787142801</v>
      </c>
      <c r="T1135" s="18">
        <f t="shared" si="238"/>
        <v>25722.089562879151</v>
      </c>
      <c r="U1135" s="20" t="s">
        <v>145</v>
      </c>
      <c r="V1135" s="20">
        <v>247041.52042857101</v>
      </c>
      <c r="W1135" s="20">
        <f t="shared" si="239"/>
        <v>88863.856269270153</v>
      </c>
      <c r="X1135" s="18" t="s">
        <v>146</v>
      </c>
      <c r="Y1135" s="18">
        <v>0</v>
      </c>
      <c r="Z1135" s="23">
        <f t="shared" si="240"/>
        <v>0</v>
      </c>
      <c r="AA1135" s="20" t="s">
        <v>145</v>
      </c>
      <c r="AB1135" s="20">
        <v>256038.16159999999</v>
      </c>
      <c r="AC1135" s="24">
        <f t="shared" si="241"/>
        <v>43692.519044368601</v>
      </c>
      <c r="AD1135" s="18" t="s">
        <v>145</v>
      </c>
      <c r="AE1135" s="18">
        <v>250747.608871428</v>
      </c>
      <c r="AF1135" s="18">
        <f t="shared" si="242"/>
        <v>19620.31368321033</v>
      </c>
      <c r="AG1135" s="19" t="s">
        <v>145</v>
      </c>
      <c r="AH1135" s="19">
        <v>224312.24948571401</v>
      </c>
      <c r="AI1135" s="19">
        <f t="shared" si="243"/>
        <v>74770.749828571337</v>
      </c>
      <c r="AJ1135" s="18" t="s">
        <v>145</v>
      </c>
      <c r="AK1135" s="18">
        <v>272457.90638571401</v>
      </c>
      <c r="AL1135" s="18">
        <f t="shared" si="244"/>
        <v>18007.792887357173</v>
      </c>
      <c r="AM1135" s="19" t="s">
        <v>145</v>
      </c>
      <c r="AN1135" s="19">
        <v>277039.60998571402</v>
      </c>
      <c r="AO1135" s="19">
        <f t="shared" si="245"/>
        <v>30713.925719037034</v>
      </c>
      <c r="AP1135" s="18" t="s">
        <v>146</v>
      </c>
      <c r="AQ1135" s="18">
        <v>0</v>
      </c>
      <c r="AR1135" s="18">
        <f t="shared" si="246"/>
        <v>0</v>
      </c>
      <c r="AS1135" s="20" t="s">
        <v>145</v>
      </c>
      <c r="AT1135" s="20">
        <v>258907.63529999999</v>
      </c>
      <c r="AU1135" s="16">
        <f t="shared" si="247"/>
        <v>17249.009680213192</v>
      </c>
    </row>
    <row r="1136" spans="1:47" x14ac:dyDescent="0.2">
      <c r="A1136" s="16">
        <v>1133</v>
      </c>
      <c r="B1136" s="16">
        <v>311.29690551757801</v>
      </c>
      <c r="C1136" s="17">
        <v>1.9435916666666599</v>
      </c>
      <c r="D1136" s="16" t="s">
        <v>1406</v>
      </c>
      <c r="E1136" s="16" t="s">
        <v>1407</v>
      </c>
      <c r="F1136" s="18" t="s">
        <v>146</v>
      </c>
      <c r="G1136" s="18">
        <v>0</v>
      </c>
      <c r="I1136" s="19" t="s">
        <v>145</v>
      </c>
      <c r="J1136" s="19">
        <v>864521.54754285701</v>
      </c>
      <c r="K1136" s="19">
        <f t="shared" si="235"/>
        <v>101350.70897337129</v>
      </c>
      <c r="L1136" s="18" t="s">
        <v>145</v>
      </c>
      <c r="M1136" s="18">
        <v>906810.32952856994</v>
      </c>
      <c r="N1136" s="18">
        <f t="shared" si="236"/>
        <v>149146.43577772533</v>
      </c>
      <c r="O1136" s="19" t="s">
        <v>146</v>
      </c>
      <c r="P1136" s="19">
        <v>0</v>
      </c>
      <c r="Q1136" s="19">
        <f t="shared" si="237"/>
        <v>0</v>
      </c>
      <c r="R1136" s="18" t="s">
        <v>146</v>
      </c>
      <c r="S1136" s="18">
        <v>0</v>
      </c>
      <c r="T1136" s="18">
        <f t="shared" si="238"/>
        <v>0</v>
      </c>
      <c r="U1136" s="20" t="s">
        <v>146</v>
      </c>
      <c r="V1136" s="20">
        <v>0</v>
      </c>
      <c r="W1136" s="20">
        <f t="shared" si="239"/>
        <v>0</v>
      </c>
      <c r="X1136" s="18" t="s">
        <v>146</v>
      </c>
      <c r="Y1136" s="18">
        <v>0</v>
      </c>
      <c r="Z1136" s="23">
        <f t="shared" si="240"/>
        <v>0</v>
      </c>
      <c r="AA1136" s="20" t="s">
        <v>146</v>
      </c>
      <c r="AB1136" s="20">
        <v>0</v>
      </c>
      <c r="AC1136" s="24">
        <f t="shared" si="241"/>
        <v>0</v>
      </c>
      <c r="AD1136" s="18" t="s">
        <v>146</v>
      </c>
      <c r="AE1136" s="18">
        <v>0</v>
      </c>
      <c r="AF1136" s="18">
        <f t="shared" si="242"/>
        <v>0</v>
      </c>
      <c r="AG1136" s="19" t="s">
        <v>146</v>
      </c>
      <c r="AH1136" s="19">
        <v>0</v>
      </c>
      <c r="AI1136" s="19">
        <f t="shared" si="243"/>
        <v>0</v>
      </c>
      <c r="AJ1136" s="18" t="s">
        <v>146</v>
      </c>
      <c r="AK1136" s="18">
        <v>0</v>
      </c>
      <c r="AL1136" s="18">
        <f t="shared" si="244"/>
        <v>0</v>
      </c>
      <c r="AM1136" s="19" t="s">
        <v>146</v>
      </c>
      <c r="AN1136" s="19">
        <v>0</v>
      </c>
      <c r="AO1136" s="19">
        <f t="shared" si="245"/>
        <v>0</v>
      </c>
      <c r="AP1136" s="18" t="s">
        <v>146</v>
      </c>
      <c r="AQ1136" s="18">
        <v>0</v>
      </c>
      <c r="AR1136" s="18">
        <f t="shared" si="246"/>
        <v>0</v>
      </c>
      <c r="AS1136" s="20" t="s">
        <v>146</v>
      </c>
      <c r="AT1136" s="20">
        <v>0</v>
      </c>
      <c r="AU1136" s="16">
        <f t="shared" si="247"/>
        <v>0</v>
      </c>
    </row>
    <row r="1137" spans="1:47" x14ac:dyDescent="0.2">
      <c r="A1137" s="16">
        <v>1134</v>
      </c>
      <c r="B1137" s="16">
        <v>565.4931640625</v>
      </c>
      <c r="C1137" s="17">
        <v>1.36976212121212</v>
      </c>
      <c r="D1137" s="16" t="s">
        <v>1408</v>
      </c>
      <c r="E1137" s="16" t="s">
        <v>1409</v>
      </c>
      <c r="F1137" s="18" t="s">
        <v>146</v>
      </c>
      <c r="G1137" s="18">
        <v>0</v>
      </c>
      <c r="I1137" s="19" t="s">
        <v>145</v>
      </c>
      <c r="J1137" s="19">
        <v>283774.72259999899</v>
      </c>
      <c r="K1137" s="19">
        <f t="shared" si="235"/>
        <v>33267.845556858032</v>
      </c>
      <c r="L1137" s="18" t="s">
        <v>145</v>
      </c>
      <c r="M1137" s="18">
        <v>298021.61705714202</v>
      </c>
      <c r="N1137" s="18">
        <f t="shared" si="236"/>
        <v>49016.713331766783</v>
      </c>
      <c r="O1137" s="19" t="s">
        <v>146</v>
      </c>
      <c r="P1137" s="19">
        <v>0</v>
      </c>
      <c r="Q1137" s="19">
        <f t="shared" si="237"/>
        <v>0</v>
      </c>
      <c r="R1137" s="18" t="s">
        <v>145</v>
      </c>
      <c r="S1137" s="18">
        <v>263564.27408571402</v>
      </c>
      <c r="T1137" s="18">
        <f t="shared" si="238"/>
        <v>25440.566996690544</v>
      </c>
      <c r="U1137" s="20" t="s">
        <v>145</v>
      </c>
      <c r="V1137" s="20">
        <v>284743.317171428</v>
      </c>
      <c r="W1137" s="20">
        <f t="shared" si="239"/>
        <v>102425.65365878707</v>
      </c>
      <c r="X1137" s="18" t="s">
        <v>146</v>
      </c>
      <c r="Y1137" s="18">
        <v>0</v>
      </c>
      <c r="Z1137" s="23">
        <f t="shared" si="240"/>
        <v>0</v>
      </c>
      <c r="AA1137" s="20" t="s">
        <v>145</v>
      </c>
      <c r="AB1137" s="20">
        <v>292712.38027142797</v>
      </c>
      <c r="AC1137" s="24">
        <f t="shared" si="241"/>
        <v>49950.918135055967</v>
      </c>
      <c r="AD1137" s="18" t="s">
        <v>145</v>
      </c>
      <c r="AE1137" s="18">
        <v>282758.94809999899</v>
      </c>
      <c r="AF1137" s="18">
        <f t="shared" si="242"/>
        <v>22125.113309859076</v>
      </c>
      <c r="AG1137" s="19" t="s">
        <v>145</v>
      </c>
      <c r="AH1137" s="19">
        <v>271870.31808571401</v>
      </c>
      <c r="AI1137" s="19">
        <f t="shared" si="243"/>
        <v>90623.439361904675</v>
      </c>
      <c r="AJ1137" s="18" t="s">
        <v>145</v>
      </c>
      <c r="AK1137" s="18">
        <v>281482.98655714199</v>
      </c>
      <c r="AL1137" s="18">
        <f t="shared" si="244"/>
        <v>18604.29521197237</v>
      </c>
      <c r="AM1137" s="19" t="s">
        <v>145</v>
      </c>
      <c r="AN1137" s="19">
        <v>277854.42884285701</v>
      </c>
      <c r="AO1137" s="19">
        <f t="shared" si="245"/>
        <v>30804.260403864417</v>
      </c>
      <c r="AP1137" s="18" t="s">
        <v>145</v>
      </c>
      <c r="AQ1137" s="18">
        <v>258072.44299999901</v>
      </c>
      <c r="AR1137" s="18">
        <f t="shared" si="246"/>
        <v>31860.795432098643</v>
      </c>
      <c r="AS1137" s="20" t="s">
        <v>145</v>
      </c>
      <c r="AT1137" s="20">
        <v>242722.364057142</v>
      </c>
      <c r="AU1137" s="16">
        <f t="shared" si="247"/>
        <v>16170.710463500467</v>
      </c>
    </row>
    <row r="1138" spans="1:47" x14ac:dyDescent="0.2">
      <c r="A1138" s="16">
        <v>1135</v>
      </c>
      <c r="B1138" s="16">
        <v>518.32882249343504</v>
      </c>
      <c r="C1138" s="17">
        <v>0.72621111111111103</v>
      </c>
      <c r="D1138" s="16" t="s">
        <v>1410</v>
      </c>
      <c r="E1138" s="16" t="s">
        <v>1411</v>
      </c>
      <c r="F1138" s="18" t="s">
        <v>146</v>
      </c>
      <c r="G1138" s="18">
        <v>0</v>
      </c>
      <c r="I1138" s="19" t="s">
        <v>145</v>
      </c>
      <c r="J1138" s="19">
        <v>315803.097185714</v>
      </c>
      <c r="K1138" s="19">
        <f t="shared" si="235"/>
        <v>37022.637419192732</v>
      </c>
      <c r="L1138" s="18" t="s">
        <v>145</v>
      </c>
      <c r="M1138" s="18">
        <v>102929.436185714</v>
      </c>
      <c r="N1138" s="18">
        <f t="shared" si="236"/>
        <v>16929.183583176644</v>
      </c>
      <c r="O1138" s="19" t="s">
        <v>146</v>
      </c>
      <c r="P1138" s="19">
        <v>0</v>
      </c>
      <c r="Q1138" s="19">
        <f t="shared" si="237"/>
        <v>0</v>
      </c>
      <c r="R1138" s="18" t="s">
        <v>146</v>
      </c>
      <c r="S1138" s="18">
        <v>0</v>
      </c>
      <c r="T1138" s="18">
        <f t="shared" si="238"/>
        <v>0</v>
      </c>
      <c r="U1138" s="20" t="s">
        <v>146</v>
      </c>
      <c r="V1138" s="20">
        <v>0</v>
      </c>
      <c r="W1138" s="20">
        <f t="shared" si="239"/>
        <v>0</v>
      </c>
      <c r="X1138" s="18" t="s">
        <v>146</v>
      </c>
      <c r="Y1138" s="18">
        <v>0</v>
      </c>
      <c r="Z1138" s="23">
        <f t="shared" si="240"/>
        <v>0</v>
      </c>
      <c r="AA1138" s="20" t="s">
        <v>145</v>
      </c>
      <c r="AB1138" s="20">
        <v>263278.73832857102</v>
      </c>
      <c r="AC1138" s="24">
        <f t="shared" si="241"/>
        <v>44928.112342759559</v>
      </c>
      <c r="AD1138" s="18" t="s">
        <v>146</v>
      </c>
      <c r="AE1138" s="18">
        <v>0</v>
      </c>
      <c r="AF1138" s="18">
        <f t="shared" si="242"/>
        <v>0</v>
      </c>
      <c r="AG1138" s="19" t="s">
        <v>146</v>
      </c>
      <c r="AH1138" s="19">
        <v>0</v>
      </c>
      <c r="AI1138" s="19">
        <f t="shared" si="243"/>
        <v>0</v>
      </c>
      <c r="AJ1138" s="18" t="s">
        <v>146</v>
      </c>
      <c r="AK1138" s="18">
        <v>0</v>
      </c>
      <c r="AL1138" s="18">
        <f t="shared" si="244"/>
        <v>0</v>
      </c>
      <c r="AM1138" s="19" t="s">
        <v>146</v>
      </c>
      <c r="AN1138" s="19">
        <v>0</v>
      </c>
      <c r="AO1138" s="19">
        <f t="shared" si="245"/>
        <v>0</v>
      </c>
      <c r="AP1138" s="18" t="s">
        <v>146</v>
      </c>
      <c r="AQ1138" s="18">
        <v>0</v>
      </c>
      <c r="AR1138" s="18">
        <f t="shared" si="246"/>
        <v>0</v>
      </c>
      <c r="AS1138" s="20" t="s">
        <v>146</v>
      </c>
      <c r="AT1138" s="20">
        <v>0</v>
      </c>
      <c r="AU1138" s="16">
        <f t="shared" si="247"/>
        <v>0</v>
      </c>
    </row>
    <row r="1139" spans="1:47" x14ac:dyDescent="0.2">
      <c r="A1139" s="16">
        <v>1136</v>
      </c>
      <c r="B1139" s="16">
        <v>919.85382080078102</v>
      </c>
      <c r="C1139" s="17">
        <v>16.736666666666601</v>
      </c>
      <c r="D1139" s="16" t="s">
        <v>1412</v>
      </c>
      <c r="E1139" s="16" t="s">
        <v>1413</v>
      </c>
      <c r="F1139" s="18" t="s">
        <v>146</v>
      </c>
      <c r="G1139" s="18">
        <v>0</v>
      </c>
      <c r="I1139" s="19" t="s">
        <v>145</v>
      </c>
      <c r="J1139" s="19">
        <v>301768.45728571998</v>
      </c>
      <c r="K1139" s="19">
        <f t="shared" si="235"/>
        <v>35377.310350025793</v>
      </c>
      <c r="L1139" s="18" t="s">
        <v>146</v>
      </c>
      <c r="M1139" s="18">
        <v>0</v>
      </c>
      <c r="N1139" s="18">
        <f t="shared" si="236"/>
        <v>0</v>
      </c>
      <c r="O1139" s="19" t="s">
        <v>146</v>
      </c>
      <c r="P1139" s="19">
        <v>0</v>
      </c>
      <c r="Q1139" s="19">
        <f t="shared" si="237"/>
        <v>0</v>
      </c>
      <c r="R1139" s="18" t="s">
        <v>146</v>
      </c>
      <c r="S1139" s="18">
        <v>0</v>
      </c>
      <c r="T1139" s="18">
        <f t="shared" si="238"/>
        <v>0</v>
      </c>
      <c r="U1139" s="20" t="s">
        <v>146</v>
      </c>
      <c r="V1139" s="20">
        <v>0</v>
      </c>
      <c r="W1139" s="20">
        <f t="shared" si="239"/>
        <v>0</v>
      </c>
      <c r="X1139" s="18" t="s">
        <v>146</v>
      </c>
      <c r="Y1139" s="18">
        <v>0</v>
      </c>
      <c r="Z1139" s="23">
        <f t="shared" si="240"/>
        <v>0</v>
      </c>
      <c r="AA1139" s="20" t="s">
        <v>146</v>
      </c>
      <c r="AB1139" s="20">
        <v>0</v>
      </c>
      <c r="AC1139" s="24">
        <f t="shared" si="241"/>
        <v>0</v>
      </c>
      <c r="AD1139" s="18" t="s">
        <v>146</v>
      </c>
      <c r="AE1139" s="18">
        <v>0</v>
      </c>
      <c r="AF1139" s="18">
        <f t="shared" si="242"/>
        <v>0</v>
      </c>
      <c r="AG1139" s="19" t="s">
        <v>146</v>
      </c>
      <c r="AH1139" s="19">
        <v>0</v>
      </c>
      <c r="AI1139" s="19">
        <f t="shared" si="243"/>
        <v>0</v>
      </c>
      <c r="AJ1139" s="18" t="s">
        <v>146</v>
      </c>
      <c r="AK1139" s="18">
        <v>0</v>
      </c>
      <c r="AL1139" s="18">
        <f t="shared" si="244"/>
        <v>0</v>
      </c>
      <c r="AM1139" s="19" t="s">
        <v>146</v>
      </c>
      <c r="AN1139" s="19">
        <v>0</v>
      </c>
      <c r="AO1139" s="19">
        <f t="shared" si="245"/>
        <v>0</v>
      </c>
      <c r="AP1139" s="18" t="s">
        <v>146</v>
      </c>
      <c r="AQ1139" s="18">
        <v>0</v>
      </c>
      <c r="AR1139" s="18">
        <f t="shared" si="246"/>
        <v>0</v>
      </c>
      <c r="AS1139" s="20" t="s">
        <v>146</v>
      </c>
      <c r="AT1139" s="20">
        <v>0</v>
      </c>
      <c r="AU1139" s="16">
        <f t="shared" si="247"/>
        <v>0</v>
      </c>
    </row>
    <row r="1140" spans="1:47" x14ac:dyDescent="0.2">
      <c r="A1140" s="16">
        <v>1137</v>
      </c>
      <c r="B1140" s="16">
        <v>689.51818847656205</v>
      </c>
      <c r="C1140" s="17">
        <v>10.696312499999999</v>
      </c>
      <c r="D1140" s="16" t="s">
        <v>1414</v>
      </c>
      <c r="E1140" s="16" t="s">
        <v>1415</v>
      </c>
      <c r="F1140" s="18" t="s">
        <v>146</v>
      </c>
      <c r="G1140" s="18">
        <v>0</v>
      </c>
      <c r="I1140" s="19" t="s">
        <v>145</v>
      </c>
      <c r="J1140" s="19">
        <v>485185.01162857201</v>
      </c>
      <c r="K1140" s="19">
        <f t="shared" si="235"/>
        <v>56879.837236643849</v>
      </c>
      <c r="L1140" s="18" t="s">
        <v>145</v>
      </c>
      <c r="M1140" s="18">
        <v>1025507.2005571401</v>
      </c>
      <c r="N1140" s="18">
        <f t="shared" si="236"/>
        <v>168668.94746005593</v>
      </c>
      <c r="O1140" s="19" t="s">
        <v>146</v>
      </c>
      <c r="P1140" s="19">
        <v>0</v>
      </c>
      <c r="Q1140" s="19">
        <f t="shared" si="237"/>
        <v>0</v>
      </c>
      <c r="R1140" s="18" t="s">
        <v>146</v>
      </c>
      <c r="S1140" s="18">
        <v>0</v>
      </c>
      <c r="T1140" s="18">
        <f t="shared" si="238"/>
        <v>0</v>
      </c>
      <c r="U1140" s="20" t="s">
        <v>145</v>
      </c>
      <c r="V1140" s="20">
        <v>110057.65152857</v>
      </c>
      <c r="W1140" s="20">
        <f t="shared" si="239"/>
        <v>39589.083283658278</v>
      </c>
      <c r="X1140" s="18" t="s">
        <v>146</v>
      </c>
      <c r="Y1140" s="18">
        <v>0</v>
      </c>
      <c r="Z1140" s="23">
        <f t="shared" si="240"/>
        <v>0</v>
      </c>
      <c r="AA1140" s="20" t="s">
        <v>146</v>
      </c>
      <c r="AB1140" s="20">
        <v>0</v>
      </c>
      <c r="AC1140" s="24">
        <f t="shared" si="241"/>
        <v>0</v>
      </c>
      <c r="AD1140" s="18" t="s">
        <v>146</v>
      </c>
      <c r="AE1140" s="18">
        <v>0</v>
      </c>
      <c r="AF1140" s="18">
        <f t="shared" si="242"/>
        <v>0</v>
      </c>
      <c r="AG1140" s="19" t="s">
        <v>146</v>
      </c>
      <c r="AH1140" s="19">
        <v>0</v>
      </c>
      <c r="AI1140" s="19">
        <f t="shared" si="243"/>
        <v>0</v>
      </c>
      <c r="AJ1140" s="18" t="s">
        <v>146</v>
      </c>
      <c r="AK1140" s="18">
        <v>0</v>
      </c>
      <c r="AL1140" s="18">
        <f t="shared" si="244"/>
        <v>0</v>
      </c>
      <c r="AM1140" s="19" t="s">
        <v>146</v>
      </c>
      <c r="AN1140" s="19">
        <v>0</v>
      </c>
      <c r="AO1140" s="19">
        <f t="shared" si="245"/>
        <v>0</v>
      </c>
      <c r="AP1140" s="18" t="s">
        <v>146</v>
      </c>
      <c r="AQ1140" s="18">
        <v>0</v>
      </c>
      <c r="AR1140" s="18">
        <f t="shared" si="246"/>
        <v>0</v>
      </c>
      <c r="AS1140" s="20" t="s">
        <v>145</v>
      </c>
      <c r="AT1140" s="20">
        <v>1786016.2150856999</v>
      </c>
      <c r="AU1140" s="16">
        <f t="shared" si="247"/>
        <v>118988.42205767488</v>
      </c>
    </row>
    <row r="1141" spans="1:47" x14ac:dyDescent="0.2">
      <c r="A1141" s="16">
        <v>1138</v>
      </c>
      <c r="B1141" s="16">
        <v>546.52557373046795</v>
      </c>
      <c r="C1141" s="17">
        <v>9.2383766666666602</v>
      </c>
      <c r="D1141" s="16" t="s">
        <v>1416</v>
      </c>
      <c r="E1141" s="16" t="s">
        <v>1417</v>
      </c>
      <c r="F1141" s="18" t="s">
        <v>146</v>
      </c>
      <c r="G1141" s="18">
        <v>0</v>
      </c>
      <c r="I1141" s="19" t="s">
        <v>145</v>
      </c>
      <c r="J1141" s="19">
        <v>411268.55314285698</v>
      </c>
      <c r="K1141" s="19">
        <f t="shared" si="235"/>
        <v>48214.367308658504</v>
      </c>
      <c r="L1141" s="18" t="s">
        <v>145</v>
      </c>
      <c r="M1141" s="18">
        <v>581185.66441428603</v>
      </c>
      <c r="N1141" s="18">
        <f t="shared" si="236"/>
        <v>95589.747436560196</v>
      </c>
      <c r="O1141" s="19" t="s">
        <v>146</v>
      </c>
      <c r="P1141" s="19">
        <v>0</v>
      </c>
      <c r="Q1141" s="19">
        <f t="shared" si="237"/>
        <v>0</v>
      </c>
      <c r="R1141" s="18" t="s">
        <v>146</v>
      </c>
      <c r="S1141" s="18">
        <v>0</v>
      </c>
      <c r="T1141" s="18">
        <f t="shared" si="238"/>
        <v>0</v>
      </c>
      <c r="U1141" s="20" t="s">
        <v>146</v>
      </c>
      <c r="V1141" s="20">
        <v>0</v>
      </c>
      <c r="W1141" s="20">
        <f t="shared" si="239"/>
        <v>0</v>
      </c>
      <c r="X1141" s="18" t="s">
        <v>146</v>
      </c>
      <c r="Y1141" s="18">
        <v>0</v>
      </c>
      <c r="Z1141" s="23">
        <f t="shared" si="240"/>
        <v>0</v>
      </c>
      <c r="AA1141" s="20" t="s">
        <v>146</v>
      </c>
      <c r="AB1141" s="20">
        <v>0</v>
      </c>
      <c r="AC1141" s="24">
        <f t="shared" si="241"/>
        <v>0</v>
      </c>
      <c r="AD1141" s="18" t="s">
        <v>146</v>
      </c>
      <c r="AE1141" s="18">
        <v>0</v>
      </c>
      <c r="AF1141" s="18">
        <f t="shared" si="242"/>
        <v>0</v>
      </c>
      <c r="AG1141" s="19" t="s">
        <v>145</v>
      </c>
      <c r="AH1141" s="19">
        <v>368056.75114285701</v>
      </c>
      <c r="AI1141" s="19">
        <f t="shared" si="243"/>
        <v>122685.58371428568</v>
      </c>
      <c r="AJ1141" s="18" t="s">
        <v>146</v>
      </c>
      <c r="AK1141" s="18">
        <v>0</v>
      </c>
      <c r="AL1141" s="18">
        <f t="shared" si="244"/>
        <v>0</v>
      </c>
      <c r="AM1141" s="19" t="s">
        <v>146</v>
      </c>
      <c r="AN1141" s="19">
        <v>0</v>
      </c>
      <c r="AO1141" s="19">
        <f t="shared" si="245"/>
        <v>0</v>
      </c>
      <c r="AP1141" s="18" t="s">
        <v>145</v>
      </c>
      <c r="AQ1141" s="18">
        <v>255166.39431428499</v>
      </c>
      <c r="AR1141" s="18">
        <f t="shared" si="246"/>
        <v>31502.023989417903</v>
      </c>
      <c r="AS1141" s="20" t="s">
        <v>145</v>
      </c>
      <c r="AT1141" s="20">
        <v>1167415.9748571401</v>
      </c>
      <c r="AU1141" s="16">
        <f t="shared" si="247"/>
        <v>77775.881069762836</v>
      </c>
    </row>
    <row r="1142" spans="1:47" x14ac:dyDescent="0.2">
      <c r="A1142" s="16">
        <v>1139</v>
      </c>
      <c r="B1142" s="16">
        <v>684.20751953125</v>
      </c>
      <c r="C1142" s="17">
        <v>10.9622833333333</v>
      </c>
      <c r="F1142" s="18" t="s">
        <v>146</v>
      </c>
      <c r="G1142" s="18">
        <v>0</v>
      </c>
      <c r="I1142" s="19" t="s">
        <v>145</v>
      </c>
      <c r="J1142" s="19">
        <v>497447.55670000002</v>
      </c>
      <c r="K1142" s="19">
        <f t="shared" si="235"/>
        <v>58317.41579132474</v>
      </c>
      <c r="L1142" s="18" t="s">
        <v>145</v>
      </c>
      <c r="M1142" s="18">
        <v>564122.058771429</v>
      </c>
      <c r="N1142" s="18">
        <f t="shared" si="236"/>
        <v>92783.233350563984</v>
      </c>
      <c r="O1142" s="19" t="s">
        <v>146</v>
      </c>
      <c r="P1142" s="19">
        <v>0</v>
      </c>
      <c r="Q1142" s="19">
        <f t="shared" si="237"/>
        <v>0</v>
      </c>
      <c r="R1142" s="18" t="s">
        <v>146</v>
      </c>
      <c r="S1142" s="18">
        <v>0</v>
      </c>
      <c r="T1142" s="18">
        <f t="shared" si="238"/>
        <v>0</v>
      </c>
      <c r="U1142" s="20" t="s">
        <v>145</v>
      </c>
      <c r="V1142" s="20">
        <v>829048.57651428599</v>
      </c>
      <c r="W1142" s="20">
        <f t="shared" si="239"/>
        <v>298218.9124152108</v>
      </c>
      <c r="X1142" s="18" t="s">
        <v>146</v>
      </c>
      <c r="Y1142" s="18">
        <v>0</v>
      </c>
      <c r="Z1142" s="23">
        <f t="shared" si="240"/>
        <v>0</v>
      </c>
      <c r="AA1142" s="20" t="s">
        <v>146</v>
      </c>
      <c r="AB1142" s="20">
        <v>0</v>
      </c>
      <c r="AC1142" s="24">
        <f t="shared" si="241"/>
        <v>0</v>
      </c>
      <c r="AD1142" s="18" t="s">
        <v>146</v>
      </c>
      <c r="AE1142" s="18">
        <v>0</v>
      </c>
      <c r="AF1142" s="18">
        <f t="shared" si="242"/>
        <v>0</v>
      </c>
      <c r="AG1142" s="19" t="s">
        <v>145</v>
      </c>
      <c r="AH1142" s="19">
        <v>383473.32414285699</v>
      </c>
      <c r="AI1142" s="19">
        <f t="shared" si="243"/>
        <v>127824.44138095232</v>
      </c>
      <c r="AJ1142" s="18" t="s">
        <v>146</v>
      </c>
      <c r="AK1142" s="18">
        <v>0</v>
      </c>
      <c r="AL1142" s="18">
        <f t="shared" si="244"/>
        <v>0</v>
      </c>
      <c r="AM1142" s="19" t="s">
        <v>145</v>
      </c>
      <c r="AN1142" s="19">
        <v>175850.16652857201</v>
      </c>
      <c r="AO1142" s="19">
        <f t="shared" si="245"/>
        <v>19495.58387234723</v>
      </c>
      <c r="AP1142" s="18" t="s">
        <v>145</v>
      </c>
      <c r="AQ1142" s="18">
        <v>256709.89052857101</v>
      </c>
      <c r="AR1142" s="18">
        <f t="shared" si="246"/>
        <v>31692.57907760136</v>
      </c>
      <c r="AS1142" s="20" t="s">
        <v>145</v>
      </c>
      <c r="AT1142" s="20">
        <v>524343.47650000104</v>
      </c>
      <c r="AU1142" s="16">
        <f t="shared" si="247"/>
        <v>34932.943137908129</v>
      </c>
    </row>
    <row r="1143" spans="1:47" x14ac:dyDescent="0.2">
      <c r="A1143" s="16">
        <v>1140</v>
      </c>
      <c r="B1143" s="16">
        <v>221.13515853881799</v>
      </c>
      <c r="C1143" s="17">
        <v>0.60045833333333298</v>
      </c>
      <c r="F1143" s="18" t="s">
        <v>146</v>
      </c>
      <c r="G1143" s="18">
        <v>0</v>
      </c>
      <c r="I1143" s="19" t="s">
        <v>145</v>
      </c>
      <c r="J1143" s="19">
        <v>243106.08428571399</v>
      </c>
      <c r="K1143" s="19">
        <f t="shared" si="235"/>
        <v>28500.127114386167</v>
      </c>
      <c r="L1143" s="18" t="s">
        <v>146</v>
      </c>
      <c r="M1143" s="18">
        <v>0</v>
      </c>
      <c r="N1143" s="18">
        <f t="shared" si="236"/>
        <v>0</v>
      </c>
      <c r="O1143" s="19" t="s">
        <v>146</v>
      </c>
      <c r="P1143" s="19">
        <v>0</v>
      </c>
      <c r="Q1143" s="19">
        <f t="shared" si="237"/>
        <v>0</v>
      </c>
      <c r="R1143" s="18" t="s">
        <v>145</v>
      </c>
      <c r="S1143" s="18">
        <v>220082.674371428</v>
      </c>
      <c r="T1143" s="18">
        <f t="shared" si="238"/>
        <v>21243.501387203476</v>
      </c>
      <c r="U1143" s="20" t="s">
        <v>146</v>
      </c>
      <c r="V1143" s="20">
        <v>0</v>
      </c>
      <c r="W1143" s="20">
        <f t="shared" si="239"/>
        <v>0</v>
      </c>
      <c r="X1143" s="18" t="s">
        <v>146</v>
      </c>
      <c r="Y1143" s="18">
        <v>0</v>
      </c>
      <c r="Z1143" s="23">
        <f t="shared" si="240"/>
        <v>0</v>
      </c>
      <c r="AA1143" s="20" t="s">
        <v>146</v>
      </c>
      <c r="AB1143" s="20">
        <v>0</v>
      </c>
      <c r="AC1143" s="24">
        <f t="shared" si="241"/>
        <v>0</v>
      </c>
      <c r="AD1143" s="18" t="s">
        <v>146</v>
      </c>
      <c r="AE1143" s="18">
        <v>0</v>
      </c>
      <c r="AF1143" s="18">
        <f t="shared" si="242"/>
        <v>0</v>
      </c>
      <c r="AG1143" s="19" t="s">
        <v>146</v>
      </c>
      <c r="AH1143" s="19">
        <v>0</v>
      </c>
      <c r="AI1143" s="19">
        <f t="shared" si="243"/>
        <v>0</v>
      </c>
      <c r="AJ1143" s="18" t="s">
        <v>146</v>
      </c>
      <c r="AK1143" s="18">
        <v>0</v>
      </c>
      <c r="AL1143" s="18">
        <f t="shared" si="244"/>
        <v>0</v>
      </c>
      <c r="AM1143" s="19" t="s">
        <v>146</v>
      </c>
      <c r="AN1143" s="19">
        <v>0</v>
      </c>
      <c r="AO1143" s="19">
        <f t="shared" si="245"/>
        <v>0</v>
      </c>
      <c r="AP1143" s="18" t="s">
        <v>146</v>
      </c>
      <c r="AQ1143" s="18">
        <v>0</v>
      </c>
      <c r="AR1143" s="18">
        <f t="shared" si="246"/>
        <v>0</v>
      </c>
      <c r="AS1143" s="20" t="s">
        <v>146</v>
      </c>
      <c r="AT1143" s="20">
        <v>0</v>
      </c>
      <c r="AU1143" s="16">
        <f t="shared" si="247"/>
        <v>0</v>
      </c>
    </row>
    <row r="1144" spans="1:47" x14ac:dyDescent="0.2">
      <c r="A1144" s="16">
        <v>1141</v>
      </c>
      <c r="B1144" s="16">
        <v>916.83642052040602</v>
      </c>
      <c r="C1144" s="17">
        <v>16.817074999999999</v>
      </c>
      <c r="D1144" s="16" t="s">
        <v>538</v>
      </c>
      <c r="E1144" s="16" t="s">
        <v>1418</v>
      </c>
      <c r="F1144" s="18" t="s">
        <v>146</v>
      </c>
      <c r="G1144" s="18">
        <v>0</v>
      </c>
      <c r="I1144" s="19" t="s">
        <v>145</v>
      </c>
      <c r="J1144" s="19">
        <v>416865.79914285598</v>
      </c>
      <c r="K1144" s="19">
        <f t="shared" si="235"/>
        <v>48870.550895997185</v>
      </c>
      <c r="L1144" s="18" t="s">
        <v>145</v>
      </c>
      <c r="M1144" s="18">
        <v>495072.04999999801</v>
      </c>
      <c r="N1144" s="18">
        <f t="shared" si="236"/>
        <v>81426.324013157573</v>
      </c>
      <c r="O1144" s="19" t="s">
        <v>146</v>
      </c>
      <c r="P1144" s="19">
        <v>0</v>
      </c>
      <c r="Q1144" s="19">
        <f t="shared" si="237"/>
        <v>0</v>
      </c>
      <c r="R1144" s="18" t="s">
        <v>146</v>
      </c>
      <c r="S1144" s="18">
        <v>0</v>
      </c>
      <c r="T1144" s="18">
        <f t="shared" si="238"/>
        <v>0</v>
      </c>
      <c r="U1144" s="20" t="s">
        <v>145</v>
      </c>
      <c r="V1144" s="20">
        <v>282376.80742856697</v>
      </c>
      <c r="W1144" s="20">
        <f t="shared" si="239"/>
        <v>101574.39116135503</v>
      </c>
      <c r="X1144" s="18" t="s">
        <v>146</v>
      </c>
      <c r="Y1144" s="18">
        <v>0</v>
      </c>
      <c r="Z1144" s="23">
        <f t="shared" si="240"/>
        <v>0</v>
      </c>
      <c r="AA1144" s="20" t="s">
        <v>145</v>
      </c>
      <c r="AB1144" s="20">
        <v>326354.979999998</v>
      </c>
      <c r="AC1144" s="24">
        <f t="shared" si="241"/>
        <v>55691.976109214673</v>
      </c>
      <c r="AD1144" s="18" t="s">
        <v>146</v>
      </c>
      <c r="AE1144" s="18">
        <v>0</v>
      </c>
      <c r="AF1144" s="18">
        <f t="shared" si="242"/>
        <v>0</v>
      </c>
      <c r="AG1144" s="19" t="s">
        <v>146</v>
      </c>
      <c r="AH1144" s="19">
        <v>0</v>
      </c>
      <c r="AI1144" s="19">
        <f t="shared" si="243"/>
        <v>0</v>
      </c>
      <c r="AJ1144" s="18" t="s">
        <v>145</v>
      </c>
      <c r="AK1144" s="18">
        <v>335447.72971428599</v>
      </c>
      <c r="AL1144" s="18">
        <f t="shared" si="244"/>
        <v>22171.033028042693</v>
      </c>
      <c r="AM1144" s="19" t="s">
        <v>146</v>
      </c>
      <c r="AN1144" s="19">
        <v>0</v>
      </c>
      <c r="AO1144" s="19">
        <f t="shared" si="245"/>
        <v>0</v>
      </c>
      <c r="AP1144" s="18" t="s">
        <v>145</v>
      </c>
      <c r="AQ1144" s="18">
        <v>611812.887142853</v>
      </c>
      <c r="AR1144" s="18">
        <f t="shared" si="246"/>
        <v>75532.455202821366</v>
      </c>
      <c r="AS1144" s="20" t="s">
        <v>146</v>
      </c>
      <c r="AT1144" s="20">
        <v>0</v>
      </c>
      <c r="AU1144" s="16">
        <f t="shared" si="247"/>
        <v>0</v>
      </c>
    </row>
    <row r="1145" spans="1:47" x14ac:dyDescent="0.2">
      <c r="A1145" s="16">
        <v>1142</v>
      </c>
      <c r="B1145" s="16">
        <v>791.57983398437398</v>
      </c>
      <c r="C1145" s="17">
        <v>6.3504999999999896</v>
      </c>
      <c r="D1145" s="16" t="s">
        <v>1419</v>
      </c>
      <c r="E1145" s="16" t="s">
        <v>1420</v>
      </c>
      <c r="F1145" s="18" t="s">
        <v>146</v>
      </c>
      <c r="G1145" s="18">
        <v>0</v>
      </c>
      <c r="I1145" s="19" t="s">
        <v>145</v>
      </c>
      <c r="J1145" s="19">
        <v>351942.48304285802</v>
      </c>
      <c r="K1145" s="19">
        <f t="shared" si="235"/>
        <v>41259.376675598833</v>
      </c>
      <c r="L1145" s="18" t="s">
        <v>146</v>
      </c>
      <c r="M1145" s="18">
        <v>0</v>
      </c>
      <c r="N1145" s="18">
        <f t="shared" si="236"/>
        <v>0</v>
      </c>
      <c r="O1145" s="19" t="s">
        <v>146</v>
      </c>
      <c r="P1145" s="19">
        <v>0</v>
      </c>
      <c r="Q1145" s="19">
        <f t="shared" si="237"/>
        <v>0</v>
      </c>
      <c r="R1145" s="18" t="s">
        <v>146</v>
      </c>
      <c r="S1145" s="18">
        <v>0</v>
      </c>
      <c r="T1145" s="18">
        <f t="shared" si="238"/>
        <v>0</v>
      </c>
      <c r="U1145" s="20" t="s">
        <v>146</v>
      </c>
      <c r="V1145" s="20">
        <v>0</v>
      </c>
      <c r="W1145" s="20">
        <f t="shared" si="239"/>
        <v>0</v>
      </c>
      <c r="X1145" s="18" t="s">
        <v>146</v>
      </c>
      <c r="Y1145" s="18">
        <v>0</v>
      </c>
      <c r="Z1145" s="23">
        <f t="shared" si="240"/>
        <v>0</v>
      </c>
      <c r="AA1145" s="20" t="s">
        <v>146</v>
      </c>
      <c r="AB1145" s="20">
        <v>0</v>
      </c>
      <c r="AC1145" s="24">
        <f t="shared" si="241"/>
        <v>0</v>
      </c>
      <c r="AD1145" s="18" t="s">
        <v>146</v>
      </c>
      <c r="AE1145" s="18">
        <v>0</v>
      </c>
      <c r="AF1145" s="18">
        <f t="shared" si="242"/>
        <v>0</v>
      </c>
      <c r="AG1145" s="19" t="s">
        <v>146</v>
      </c>
      <c r="AH1145" s="19">
        <v>0</v>
      </c>
      <c r="AI1145" s="19">
        <f t="shared" si="243"/>
        <v>0</v>
      </c>
      <c r="AJ1145" s="18" t="s">
        <v>146</v>
      </c>
      <c r="AK1145" s="18">
        <v>0</v>
      </c>
      <c r="AL1145" s="18">
        <f t="shared" si="244"/>
        <v>0</v>
      </c>
      <c r="AM1145" s="19" t="s">
        <v>146</v>
      </c>
      <c r="AN1145" s="19">
        <v>0</v>
      </c>
      <c r="AO1145" s="19">
        <f t="shared" si="245"/>
        <v>0</v>
      </c>
      <c r="AP1145" s="18" t="s">
        <v>146</v>
      </c>
      <c r="AQ1145" s="18">
        <v>0</v>
      </c>
      <c r="AR1145" s="18">
        <f t="shared" si="246"/>
        <v>0</v>
      </c>
      <c r="AS1145" s="20" t="s">
        <v>146</v>
      </c>
      <c r="AT1145" s="20">
        <v>0</v>
      </c>
      <c r="AU1145" s="16">
        <f t="shared" si="247"/>
        <v>0</v>
      </c>
    </row>
    <row r="1146" spans="1:47" x14ac:dyDescent="0.2">
      <c r="A1146" s="16">
        <v>1143</v>
      </c>
      <c r="B1146" s="16">
        <v>945.73191513689903</v>
      </c>
      <c r="C1146" s="17">
        <v>16.2567733333333</v>
      </c>
      <c r="D1146" s="16" t="s">
        <v>1135</v>
      </c>
      <c r="E1146" s="16" t="s">
        <v>1421</v>
      </c>
      <c r="F1146" s="18" t="s">
        <v>146</v>
      </c>
      <c r="G1146" s="18">
        <v>0</v>
      </c>
      <c r="I1146" s="19" t="s">
        <v>145</v>
      </c>
      <c r="J1146" s="19">
        <v>240342.61054285301</v>
      </c>
      <c r="K1146" s="19">
        <f t="shared" si="235"/>
        <v>28176.15598392181</v>
      </c>
      <c r="L1146" s="18" t="s">
        <v>145</v>
      </c>
      <c r="M1146" s="18">
        <v>133871.44400000101</v>
      </c>
      <c r="N1146" s="18">
        <f t="shared" si="236"/>
        <v>22018.329605263323</v>
      </c>
      <c r="O1146" s="19" t="s">
        <v>146</v>
      </c>
      <c r="P1146" s="19">
        <v>0</v>
      </c>
      <c r="Q1146" s="19">
        <f t="shared" si="237"/>
        <v>0</v>
      </c>
      <c r="R1146" s="18" t="s">
        <v>145</v>
      </c>
      <c r="S1146" s="18">
        <v>134355.979814283</v>
      </c>
      <c r="T1146" s="18">
        <f t="shared" si="238"/>
        <v>12968.723920297587</v>
      </c>
      <c r="U1146" s="20" t="s">
        <v>146</v>
      </c>
      <c r="V1146" s="20">
        <v>0</v>
      </c>
      <c r="W1146" s="20">
        <f t="shared" si="239"/>
        <v>0</v>
      </c>
      <c r="X1146" s="18" t="s">
        <v>146</v>
      </c>
      <c r="Y1146" s="18">
        <v>0</v>
      </c>
      <c r="Z1146" s="23">
        <f t="shared" si="240"/>
        <v>0</v>
      </c>
      <c r="AA1146" s="20" t="s">
        <v>146</v>
      </c>
      <c r="AB1146" s="20">
        <v>0</v>
      </c>
      <c r="AC1146" s="24">
        <f t="shared" si="241"/>
        <v>0</v>
      </c>
      <c r="AD1146" s="18" t="s">
        <v>146</v>
      </c>
      <c r="AE1146" s="18">
        <v>0</v>
      </c>
      <c r="AF1146" s="18">
        <f t="shared" si="242"/>
        <v>0</v>
      </c>
      <c r="AG1146" s="19" t="s">
        <v>145</v>
      </c>
      <c r="AH1146" s="19">
        <v>94375.572657142693</v>
      </c>
      <c r="AI1146" s="19">
        <f t="shared" si="243"/>
        <v>31458.524219047566</v>
      </c>
      <c r="AJ1146" s="18" t="s">
        <v>146</v>
      </c>
      <c r="AK1146" s="18">
        <v>0</v>
      </c>
      <c r="AL1146" s="18">
        <f t="shared" si="244"/>
        <v>0</v>
      </c>
      <c r="AM1146" s="19" t="s">
        <v>146</v>
      </c>
      <c r="AN1146" s="19">
        <v>0</v>
      </c>
      <c r="AO1146" s="19">
        <f t="shared" si="245"/>
        <v>0</v>
      </c>
      <c r="AP1146" s="18" t="s">
        <v>145</v>
      </c>
      <c r="AQ1146" s="18">
        <v>516907.64019999898</v>
      </c>
      <c r="AR1146" s="18">
        <f t="shared" si="246"/>
        <v>63815.758049382595</v>
      </c>
      <c r="AS1146" s="20" t="s">
        <v>146</v>
      </c>
      <c r="AT1146" s="20">
        <v>0</v>
      </c>
      <c r="AU1146" s="16">
        <f t="shared" si="247"/>
        <v>0</v>
      </c>
    </row>
    <row r="1147" spans="1:47" x14ac:dyDescent="0.2">
      <c r="A1147" s="16">
        <v>1144</v>
      </c>
      <c r="B1147" s="16">
        <v>606.37660481895205</v>
      </c>
      <c r="C1147" s="17">
        <v>1.3362333333333301</v>
      </c>
      <c r="D1147" s="16" t="s">
        <v>1422</v>
      </c>
      <c r="E1147" s="16" t="s">
        <v>1423</v>
      </c>
      <c r="F1147" s="18" t="s">
        <v>146</v>
      </c>
      <c r="G1147" s="18">
        <v>0</v>
      </c>
      <c r="I1147" s="19" t="s">
        <v>145</v>
      </c>
      <c r="J1147" s="19">
        <v>299024.49439999898</v>
      </c>
      <c r="K1147" s="19">
        <f t="shared" si="235"/>
        <v>35055.626541617705</v>
      </c>
      <c r="L1147" s="18" t="s">
        <v>146</v>
      </c>
      <c r="M1147" s="18">
        <v>0</v>
      </c>
      <c r="N1147" s="18">
        <f t="shared" si="236"/>
        <v>0</v>
      </c>
      <c r="O1147" s="19" t="s">
        <v>146</v>
      </c>
      <c r="P1147" s="19">
        <v>0</v>
      </c>
      <c r="Q1147" s="19">
        <f t="shared" si="237"/>
        <v>0</v>
      </c>
      <c r="R1147" s="18" t="s">
        <v>145</v>
      </c>
      <c r="S1147" s="18">
        <v>112459.3158</v>
      </c>
      <c r="T1147" s="18">
        <f t="shared" si="238"/>
        <v>10855.146312741314</v>
      </c>
      <c r="U1147" s="20" t="s">
        <v>146</v>
      </c>
      <c r="V1147" s="20">
        <v>0</v>
      </c>
      <c r="W1147" s="20">
        <f t="shared" si="239"/>
        <v>0</v>
      </c>
      <c r="X1147" s="18" t="s">
        <v>146</v>
      </c>
      <c r="Y1147" s="18">
        <v>0</v>
      </c>
      <c r="Z1147" s="23">
        <f t="shared" si="240"/>
        <v>0</v>
      </c>
      <c r="AA1147" s="20" t="s">
        <v>146</v>
      </c>
      <c r="AB1147" s="20">
        <v>0</v>
      </c>
      <c r="AC1147" s="24">
        <f t="shared" si="241"/>
        <v>0</v>
      </c>
      <c r="AD1147" s="18" t="s">
        <v>146</v>
      </c>
      <c r="AE1147" s="18">
        <v>0</v>
      </c>
      <c r="AF1147" s="18">
        <f t="shared" si="242"/>
        <v>0</v>
      </c>
      <c r="AG1147" s="19" t="s">
        <v>146</v>
      </c>
      <c r="AH1147" s="19">
        <v>0</v>
      </c>
      <c r="AI1147" s="19">
        <f t="shared" si="243"/>
        <v>0</v>
      </c>
      <c r="AJ1147" s="18" t="s">
        <v>146</v>
      </c>
      <c r="AK1147" s="18">
        <v>0</v>
      </c>
      <c r="AL1147" s="18">
        <f t="shared" si="244"/>
        <v>0</v>
      </c>
      <c r="AM1147" s="19" t="s">
        <v>146</v>
      </c>
      <c r="AN1147" s="19">
        <v>0</v>
      </c>
      <c r="AO1147" s="19">
        <f t="shared" si="245"/>
        <v>0</v>
      </c>
      <c r="AP1147" s="18" t="s">
        <v>146</v>
      </c>
      <c r="AQ1147" s="18">
        <v>0</v>
      </c>
      <c r="AR1147" s="18">
        <f t="shared" si="246"/>
        <v>0</v>
      </c>
      <c r="AS1147" s="20" t="s">
        <v>146</v>
      </c>
      <c r="AT1147" s="20">
        <v>0</v>
      </c>
      <c r="AU1147" s="16">
        <f t="shared" si="247"/>
        <v>0</v>
      </c>
    </row>
    <row r="1148" spans="1:47" x14ac:dyDescent="0.2">
      <c r="A1148" s="16">
        <v>1145</v>
      </c>
      <c r="B1148" s="16">
        <v>781.56097412109295</v>
      </c>
      <c r="C1148" s="17">
        <v>7.1028916666666602</v>
      </c>
      <c r="D1148" s="16" t="s">
        <v>1424</v>
      </c>
      <c r="E1148" s="16" t="s">
        <v>1425</v>
      </c>
      <c r="F1148" s="18" t="s">
        <v>146</v>
      </c>
      <c r="G1148" s="18">
        <v>0</v>
      </c>
      <c r="I1148" s="19" t="s">
        <v>145</v>
      </c>
      <c r="J1148" s="19">
        <v>350424.682685712</v>
      </c>
      <c r="K1148" s="19">
        <f t="shared" si="235"/>
        <v>41081.439939708325</v>
      </c>
      <c r="L1148" s="18" t="s">
        <v>146</v>
      </c>
      <c r="M1148" s="18">
        <v>0</v>
      </c>
      <c r="N1148" s="18">
        <f t="shared" si="236"/>
        <v>0</v>
      </c>
      <c r="O1148" s="19" t="s">
        <v>146</v>
      </c>
      <c r="P1148" s="19">
        <v>0</v>
      </c>
      <c r="Q1148" s="19">
        <f t="shared" si="237"/>
        <v>0</v>
      </c>
      <c r="R1148" s="18" t="s">
        <v>146</v>
      </c>
      <c r="S1148" s="18">
        <v>0</v>
      </c>
      <c r="T1148" s="18">
        <f t="shared" si="238"/>
        <v>0</v>
      </c>
      <c r="U1148" s="20" t="s">
        <v>145</v>
      </c>
      <c r="V1148" s="20">
        <v>349664.801528571</v>
      </c>
      <c r="W1148" s="20">
        <f t="shared" si="239"/>
        <v>125778.70558581692</v>
      </c>
      <c r="X1148" s="18" t="s">
        <v>146</v>
      </c>
      <c r="Y1148" s="18">
        <v>0</v>
      </c>
      <c r="Z1148" s="23">
        <f t="shared" si="240"/>
        <v>0</v>
      </c>
      <c r="AA1148" s="20" t="s">
        <v>146</v>
      </c>
      <c r="AB1148" s="20">
        <v>0</v>
      </c>
      <c r="AC1148" s="24">
        <f t="shared" si="241"/>
        <v>0</v>
      </c>
      <c r="AD1148" s="18" t="s">
        <v>146</v>
      </c>
      <c r="AE1148" s="18">
        <v>0</v>
      </c>
      <c r="AF1148" s="18">
        <f t="shared" si="242"/>
        <v>0</v>
      </c>
      <c r="AG1148" s="19" t="s">
        <v>146</v>
      </c>
      <c r="AH1148" s="19">
        <v>0</v>
      </c>
      <c r="AI1148" s="19">
        <f t="shared" si="243"/>
        <v>0</v>
      </c>
      <c r="AJ1148" s="18" t="s">
        <v>146</v>
      </c>
      <c r="AK1148" s="18">
        <v>0</v>
      </c>
      <c r="AL1148" s="18">
        <f t="shared" si="244"/>
        <v>0</v>
      </c>
      <c r="AM1148" s="19" t="s">
        <v>146</v>
      </c>
      <c r="AN1148" s="19">
        <v>0</v>
      </c>
      <c r="AO1148" s="19">
        <f t="shared" si="245"/>
        <v>0</v>
      </c>
      <c r="AP1148" s="18" t="s">
        <v>146</v>
      </c>
      <c r="AQ1148" s="18">
        <v>0</v>
      </c>
      <c r="AR1148" s="18">
        <f t="shared" si="246"/>
        <v>0</v>
      </c>
      <c r="AS1148" s="20" t="s">
        <v>146</v>
      </c>
      <c r="AT1148" s="20">
        <v>0</v>
      </c>
      <c r="AU1148" s="16">
        <f t="shared" si="247"/>
        <v>0</v>
      </c>
    </row>
    <row r="1149" spans="1:47" x14ac:dyDescent="0.2">
      <c r="A1149" s="16">
        <v>1146</v>
      </c>
      <c r="B1149" s="16">
        <v>599.354754380504</v>
      </c>
      <c r="C1149" s="17">
        <v>1.11336666666666</v>
      </c>
      <c r="D1149" s="16" t="s">
        <v>1426</v>
      </c>
      <c r="E1149" s="16" t="s">
        <v>1427</v>
      </c>
      <c r="F1149" s="18" t="s">
        <v>146</v>
      </c>
      <c r="G1149" s="18">
        <v>0</v>
      </c>
      <c r="I1149" s="19" t="s">
        <v>145</v>
      </c>
      <c r="J1149" s="19">
        <v>255228.48921428499</v>
      </c>
      <c r="K1149" s="19">
        <f t="shared" si="235"/>
        <v>29921.276578462486</v>
      </c>
      <c r="L1149" s="18" t="s">
        <v>146</v>
      </c>
      <c r="M1149" s="18">
        <v>0</v>
      </c>
      <c r="N1149" s="18">
        <f t="shared" si="236"/>
        <v>0</v>
      </c>
      <c r="O1149" s="19" t="s">
        <v>146</v>
      </c>
      <c r="P1149" s="19">
        <v>0</v>
      </c>
      <c r="Q1149" s="19">
        <f t="shared" si="237"/>
        <v>0</v>
      </c>
      <c r="R1149" s="18" t="s">
        <v>146</v>
      </c>
      <c r="S1149" s="18">
        <v>0</v>
      </c>
      <c r="T1149" s="18">
        <f t="shared" si="238"/>
        <v>0</v>
      </c>
      <c r="U1149" s="20" t="s">
        <v>146</v>
      </c>
      <c r="V1149" s="20">
        <v>0</v>
      </c>
      <c r="W1149" s="20">
        <f t="shared" si="239"/>
        <v>0</v>
      </c>
      <c r="X1149" s="18" t="s">
        <v>146</v>
      </c>
      <c r="Y1149" s="18">
        <v>0</v>
      </c>
      <c r="Z1149" s="23">
        <f t="shared" si="240"/>
        <v>0</v>
      </c>
      <c r="AA1149" s="20" t="s">
        <v>146</v>
      </c>
      <c r="AB1149" s="20">
        <v>0</v>
      </c>
      <c r="AC1149" s="24">
        <f t="shared" si="241"/>
        <v>0</v>
      </c>
      <c r="AD1149" s="18" t="s">
        <v>146</v>
      </c>
      <c r="AE1149" s="18">
        <v>0</v>
      </c>
      <c r="AF1149" s="18">
        <f t="shared" si="242"/>
        <v>0</v>
      </c>
      <c r="AG1149" s="19" t="s">
        <v>146</v>
      </c>
      <c r="AH1149" s="19">
        <v>0</v>
      </c>
      <c r="AI1149" s="19">
        <f t="shared" si="243"/>
        <v>0</v>
      </c>
      <c r="AJ1149" s="18" t="s">
        <v>146</v>
      </c>
      <c r="AK1149" s="18">
        <v>0</v>
      </c>
      <c r="AL1149" s="18">
        <f t="shared" si="244"/>
        <v>0</v>
      </c>
      <c r="AM1149" s="19" t="s">
        <v>146</v>
      </c>
      <c r="AN1149" s="19">
        <v>0</v>
      </c>
      <c r="AO1149" s="19">
        <f t="shared" si="245"/>
        <v>0</v>
      </c>
      <c r="AP1149" s="18" t="s">
        <v>146</v>
      </c>
      <c r="AQ1149" s="18">
        <v>0</v>
      </c>
      <c r="AR1149" s="18">
        <f t="shared" si="246"/>
        <v>0</v>
      </c>
      <c r="AS1149" s="20" t="s">
        <v>146</v>
      </c>
      <c r="AT1149" s="20">
        <v>0</v>
      </c>
      <c r="AU1149" s="16">
        <f t="shared" si="247"/>
        <v>0</v>
      </c>
    </row>
    <row r="1150" spans="1:47" x14ac:dyDescent="0.2">
      <c r="A1150" s="16">
        <v>1147</v>
      </c>
      <c r="B1150" s="16">
        <v>650.62286376953102</v>
      </c>
      <c r="C1150" s="17">
        <v>17.403966666666602</v>
      </c>
      <c r="D1150" s="16" t="s">
        <v>662</v>
      </c>
      <c r="E1150" s="16" t="s">
        <v>1428</v>
      </c>
      <c r="F1150" s="18" t="s">
        <v>146</v>
      </c>
      <c r="G1150" s="18">
        <v>0</v>
      </c>
      <c r="I1150" s="19" t="s">
        <v>145</v>
      </c>
      <c r="J1150" s="19">
        <v>481428.04299999302</v>
      </c>
      <c r="K1150" s="19">
        <f t="shared" si="235"/>
        <v>56439.395427900708</v>
      </c>
      <c r="L1150" s="18" t="s">
        <v>145</v>
      </c>
      <c r="M1150" s="18">
        <v>483561.68899999303</v>
      </c>
      <c r="N1150" s="18">
        <f t="shared" si="236"/>
        <v>79533.172532893586</v>
      </c>
      <c r="O1150" s="19" t="s">
        <v>146</v>
      </c>
      <c r="P1150" s="19">
        <v>0</v>
      </c>
      <c r="Q1150" s="19">
        <f t="shared" si="237"/>
        <v>0</v>
      </c>
      <c r="R1150" s="18" t="s">
        <v>146</v>
      </c>
      <c r="S1150" s="18">
        <v>0</v>
      </c>
      <c r="T1150" s="18">
        <f t="shared" si="238"/>
        <v>0</v>
      </c>
      <c r="U1150" s="20" t="s">
        <v>146</v>
      </c>
      <c r="V1150" s="20">
        <v>0</v>
      </c>
      <c r="W1150" s="20">
        <f t="shared" si="239"/>
        <v>0</v>
      </c>
      <c r="X1150" s="18" t="s">
        <v>146</v>
      </c>
      <c r="Y1150" s="18">
        <v>0</v>
      </c>
      <c r="Z1150" s="23">
        <f t="shared" si="240"/>
        <v>0</v>
      </c>
      <c r="AA1150" s="20" t="s">
        <v>146</v>
      </c>
      <c r="AB1150" s="20">
        <v>0</v>
      </c>
      <c r="AC1150" s="24">
        <f t="shared" si="241"/>
        <v>0</v>
      </c>
      <c r="AD1150" s="18" t="s">
        <v>146</v>
      </c>
      <c r="AE1150" s="18">
        <v>0</v>
      </c>
      <c r="AF1150" s="18">
        <f t="shared" si="242"/>
        <v>0</v>
      </c>
      <c r="AG1150" s="19" t="s">
        <v>145</v>
      </c>
      <c r="AH1150" s="19">
        <v>387216.00399999402</v>
      </c>
      <c r="AI1150" s="19">
        <f t="shared" si="243"/>
        <v>129072.00133333134</v>
      </c>
      <c r="AJ1150" s="18" t="s">
        <v>146</v>
      </c>
      <c r="AK1150" s="18">
        <v>0</v>
      </c>
      <c r="AL1150" s="18">
        <f t="shared" si="244"/>
        <v>0</v>
      </c>
      <c r="AM1150" s="19" t="s">
        <v>146</v>
      </c>
      <c r="AN1150" s="19">
        <v>0</v>
      </c>
      <c r="AO1150" s="19">
        <f t="shared" si="245"/>
        <v>0</v>
      </c>
      <c r="AP1150" s="18" t="s">
        <v>145</v>
      </c>
      <c r="AQ1150" s="18">
        <v>843305.52899998799</v>
      </c>
      <c r="AR1150" s="18">
        <f t="shared" si="246"/>
        <v>104111.79370370222</v>
      </c>
      <c r="AS1150" s="20" t="s">
        <v>145</v>
      </c>
      <c r="AT1150" s="20">
        <v>772489.43957141798</v>
      </c>
      <c r="AU1150" s="16">
        <f t="shared" si="247"/>
        <v>51464.985980774014</v>
      </c>
    </row>
    <row r="1151" spans="1:47" x14ac:dyDescent="0.2">
      <c r="A1151" s="16">
        <v>1148</v>
      </c>
      <c r="B1151" s="16">
        <v>980.27966646005802</v>
      </c>
      <c r="C1151" s="17">
        <v>14.9297041666666</v>
      </c>
      <c r="F1151" s="18" t="s">
        <v>146</v>
      </c>
      <c r="G1151" s="18">
        <v>0</v>
      </c>
      <c r="I1151" s="19" t="s">
        <v>145</v>
      </c>
      <c r="J1151" s="19">
        <v>258546.82328571001</v>
      </c>
      <c r="K1151" s="19">
        <f t="shared" si="235"/>
        <v>30310.295813096134</v>
      </c>
      <c r="L1151" s="18" t="s">
        <v>145</v>
      </c>
      <c r="M1151" s="18">
        <v>188768.33721428501</v>
      </c>
      <c r="N1151" s="18">
        <f t="shared" si="236"/>
        <v>31047.423883928455</v>
      </c>
      <c r="O1151" s="19" t="s">
        <v>145</v>
      </c>
      <c r="P1151" s="19">
        <v>101616.052728571</v>
      </c>
      <c r="Q1151" s="19">
        <f t="shared" si="237"/>
        <v>24426.935752060333</v>
      </c>
      <c r="R1151" s="18" t="s">
        <v>145</v>
      </c>
      <c r="S1151" s="18">
        <v>119243.481299999</v>
      </c>
      <c r="T1151" s="18">
        <f t="shared" si="238"/>
        <v>11509.988542470946</v>
      </c>
      <c r="U1151" s="20" t="s">
        <v>146</v>
      </c>
      <c r="V1151" s="20">
        <v>0</v>
      </c>
      <c r="W1151" s="20">
        <f t="shared" si="239"/>
        <v>0</v>
      </c>
      <c r="X1151" s="18" t="s">
        <v>146</v>
      </c>
      <c r="Y1151" s="18">
        <v>0</v>
      </c>
      <c r="Z1151" s="23">
        <f t="shared" si="240"/>
        <v>0</v>
      </c>
      <c r="AA1151" s="20" t="s">
        <v>145</v>
      </c>
      <c r="AB1151" s="20">
        <v>83924.998142855795</v>
      </c>
      <c r="AC1151" s="24">
        <f t="shared" si="241"/>
        <v>14321.672038029998</v>
      </c>
      <c r="AD1151" s="18" t="s">
        <v>145</v>
      </c>
      <c r="AE1151" s="18">
        <v>150792.83932857201</v>
      </c>
      <c r="AF1151" s="18">
        <f t="shared" si="242"/>
        <v>11799.126708025979</v>
      </c>
      <c r="AG1151" s="19" t="s">
        <v>145</v>
      </c>
      <c r="AH1151" s="19">
        <v>256080.77634285399</v>
      </c>
      <c r="AI1151" s="19">
        <f t="shared" si="243"/>
        <v>85360.258780951335</v>
      </c>
      <c r="AJ1151" s="18" t="s">
        <v>146</v>
      </c>
      <c r="AK1151" s="18">
        <v>0</v>
      </c>
      <c r="AL1151" s="18">
        <f t="shared" si="244"/>
        <v>0</v>
      </c>
      <c r="AM1151" s="19" t="s">
        <v>145</v>
      </c>
      <c r="AN1151" s="19">
        <v>74618.742100000105</v>
      </c>
      <c r="AO1151" s="19">
        <f t="shared" si="245"/>
        <v>8272.5878159645345</v>
      </c>
      <c r="AP1151" s="18" t="s">
        <v>146</v>
      </c>
      <c r="AQ1151" s="18">
        <v>0</v>
      </c>
      <c r="AR1151" s="18">
        <f t="shared" si="246"/>
        <v>0</v>
      </c>
      <c r="AS1151" s="20" t="s">
        <v>146</v>
      </c>
      <c r="AT1151" s="20">
        <v>0</v>
      </c>
      <c r="AU1151" s="16">
        <f t="shared" si="247"/>
        <v>0</v>
      </c>
    </row>
    <row r="1152" spans="1:47" x14ac:dyDescent="0.2">
      <c r="A1152" s="16">
        <v>1149</v>
      </c>
      <c r="B1152" s="16">
        <v>467.30472657646101</v>
      </c>
      <c r="C1152" s="17">
        <v>0.60032833333333302</v>
      </c>
      <c r="D1152" s="16" t="s">
        <v>1429</v>
      </c>
      <c r="E1152" s="16" t="s">
        <v>1430</v>
      </c>
      <c r="F1152" s="18" t="s">
        <v>146</v>
      </c>
      <c r="G1152" s="18">
        <v>0</v>
      </c>
      <c r="I1152" s="19" t="s">
        <v>145</v>
      </c>
      <c r="J1152" s="19">
        <v>284140.62238571403</v>
      </c>
      <c r="K1152" s="19">
        <f t="shared" si="235"/>
        <v>33310.741194104812</v>
      </c>
      <c r="L1152" s="18" t="s">
        <v>145</v>
      </c>
      <c r="M1152" s="18">
        <v>318181.39575714199</v>
      </c>
      <c r="N1152" s="18">
        <f t="shared" si="236"/>
        <v>52332.466407424668</v>
      </c>
      <c r="O1152" s="19" t="s">
        <v>145</v>
      </c>
      <c r="P1152" s="19">
        <v>425498.87491428503</v>
      </c>
      <c r="Q1152" s="19">
        <f t="shared" si="237"/>
        <v>102283.38339285698</v>
      </c>
      <c r="R1152" s="18" t="s">
        <v>145</v>
      </c>
      <c r="S1152" s="18">
        <v>188216.39838571401</v>
      </c>
      <c r="T1152" s="18">
        <f t="shared" si="238"/>
        <v>18167.606021787069</v>
      </c>
      <c r="U1152" s="20" t="s">
        <v>145</v>
      </c>
      <c r="V1152" s="20">
        <v>209897.592042857</v>
      </c>
      <c r="W1152" s="20">
        <f t="shared" si="239"/>
        <v>75502.730950667989</v>
      </c>
      <c r="X1152" s="18" t="s">
        <v>146</v>
      </c>
      <c r="Y1152" s="18">
        <v>0</v>
      </c>
      <c r="Z1152" s="23">
        <f t="shared" si="240"/>
        <v>0</v>
      </c>
      <c r="AA1152" s="20" t="s">
        <v>145</v>
      </c>
      <c r="AB1152" s="20">
        <v>208285.24419999999</v>
      </c>
      <c r="AC1152" s="24">
        <f t="shared" si="241"/>
        <v>35543.557030716722</v>
      </c>
      <c r="AD1152" s="18" t="s">
        <v>146</v>
      </c>
      <c r="AE1152" s="18">
        <v>0</v>
      </c>
      <c r="AF1152" s="18">
        <f t="shared" si="242"/>
        <v>0</v>
      </c>
      <c r="AG1152" s="19" t="s">
        <v>145</v>
      </c>
      <c r="AH1152" s="19">
        <v>225663.91662857099</v>
      </c>
      <c r="AI1152" s="19">
        <f t="shared" si="243"/>
        <v>75221.305542856993</v>
      </c>
      <c r="AJ1152" s="18" t="s">
        <v>145</v>
      </c>
      <c r="AK1152" s="18">
        <v>243498.58537142799</v>
      </c>
      <c r="AL1152" s="18">
        <f t="shared" si="244"/>
        <v>16093.759773392465</v>
      </c>
      <c r="AM1152" s="19" t="s">
        <v>145</v>
      </c>
      <c r="AN1152" s="19">
        <v>258192.28547142801</v>
      </c>
      <c r="AO1152" s="19">
        <f t="shared" si="245"/>
        <v>28624.421892619514</v>
      </c>
      <c r="AP1152" s="18" t="s">
        <v>146</v>
      </c>
      <c r="AQ1152" s="18">
        <v>0</v>
      </c>
      <c r="AR1152" s="18">
        <f t="shared" si="246"/>
        <v>0</v>
      </c>
      <c r="AS1152" s="20" t="s">
        <v>145</v>
      </c>
      <c r="AT1152" s="20">
        <v>206097.47151428499</v>
      </c>
      <c r="AU1152" s="16">
        <f t="shared" si="247"/>
        <v>13730.677649186209</v>
      </c>
    </row>
    <row r="1153" spans="1:47" x14ac:dyDescent="0.2">
      <c r="A1153" s="16">
        <v>1150</v>
      </c>
      <c r="B1153" s="16">
        <v>877.11716308593702</v>
      </c>
      <c r="C1153" s="17">
        <v>16.729433333333301</v>
      </c>
      <c r="F1153" s="18" t="s">
        <v>146</v>
      </c>
      <c r="G1153" s="18">
        <v>0</v>
      </c>
      <c r="I1153" s="19" t="s">
        <v>145</v>
      </c>
      <c r="J1153" s="19">
        <v>227126.44914286301</v>
      </c>
      <c r="K1153" s="19">
        <f t="shared" si="235"/>
        <v>26626.781845587695</v>
      </c>
      <c r="L1153" s="18" t="s">
        <v>145</v>
      </c>
      <c r="M1153" s="18">
        <v>371982.73900000303</v>
      </c>
      <c r="N1153" s="18">
        <f t="shared" si="236"/>
        <v>61181.371546053131</v>
      </c>
      <c r="O1153" s="19" t="s">
        <v>146</v>
      </c>
      <c r="P1153" s="19">
        <v>0</v>
      </c>
      <c r="Q1153" s="19">
        <f t="shared" si="237"/>
        <v>0</v>
      </c>
      <c r="R1153" s="18" t="s">
        <v>146</v>
      </c>
      <c r="S1153" s="18">
        <v>0</v>
      </c>
      <c r="T1153" s="18">
        <f t="shared" si="238"/>
        <v>0</v>
      </c>
      <c r="U1153" s="20" t="s">
        <v>145</v>
      </c>
      <c r="V1153" s="20">
        <v>62584.668000001097</v>
      </c>
      <c r="W1153" s="20">
        <f t="shared" si="239"/>
        <v>22512.470503597517</v>
      </c>
      <c r="X1153" s="18" t="s">
        <v>146</v>
      </c>
      <c r="Y1153" s="18">
        <v>0</v>
      </c>
      <c r="Z1153" s="23">
        <f t="shared" si="240"/>
        <v>0</v>
      </c>
      <c r="AA1153" s="20" t="s">
        <v>146</v>
      </c>
      <c r="AB1153" s="20">
        <v>0</v>
      </c>
      <c r="AC1153" s="24">
        <f t="shared" si="241"/>
        <v>0</v>
      </c>
      <c r="AD1153" s="18" t="s">
        <v>146</v>
      </c>
      <c r="AE1153" s="18">
        <v>0</v>
      </c>
      <c r="AF1153" s="18">
        <f t="shared" si="242"/>
        <v>0</v>
      </c>
      <c r="AG1153" s="19" t="s">
        <v>146</v>
      </c>
      <c r="AH1153" s="19">
        <v>0</v>
      </c>
      <c r="AI1153" s="19">
        <f t="shared" si="243"/>
        <v>0</v>
      </c>
      <c r="AJ1153" s="18" t="s">
        <v>146</v>
      </c>
      <c r="AK1153" s="18">
        <v>0</v>
      </c>
      <c r="AL1153" s="18">
        <f t="shared" si="244"/>
        <v>0</v>
      </c>
      <c r="AM1153" s="19" t="s">
        <v>145</v>
      </c>
      <c r="AN1153" s="19">
        <v>86844.6805714277</v>
      </c>
      <c r="AO1153" s="19">
        <f t="shared" si="245"/>
        <v>9628.0133671205876</v>
      </c>
      <c r="AP1153" s="18" t="s">
        <v>145</v>
      </c>
      <c r="AQ1153" s="18">
        <v>1550783.47242858</v>
      </c>
      <c r="AR1153" s="18">
        <f t="shared" si="246"/>
        <v>191454.74968254074</v>
      </c>
      <c r="AS1153" s="20" t="s">
        <v>146</v>
      </c>
      <c r="AT1153" s="20">
        <v>0</v>
      </c>
      <c r="AU1153" s="16">
        <f t="shared" si="247"/>
        <v>0</v>
      </c>
    </row>
    <row r="1154" spans="1:47" x14ac:dyDescent="0.2">
      <c r="A1154" s="16">
        <v>1151</v>
      </c>
      <c r="B1154" s="16">
        <v>1180.72793031538</v>
      </c>
      <c r="C1154" s="17">
        <v>0.57403333333333295</v>
      </c>
      <c r="D1154" s="16" t="s">
        <v>1431</v>
      </c>
      <c r="E1154" s="16" t="s">
        <v>1432</v>
      </c>
      <c r="F1154" s="18" t="s">
        <v>146</v>
      </c>
      <c r="G1154" s="18">
        <v>0</v>
      </c>
      <c r="I1154" s="19" t="s">
        <v>145</v>
      </c>
      <c r="J1154" s="19">
        <v>252356.20980000001</v>
      </c>
      <c r="K1154" s="19">
        <f t="shared" si="235"/>
        <v>29584.549800703404</v>
      </c>
      <c r="L1154" s="18" t="s">
        <v>146</v>
      </c>
      <c r="M1154" s="18">
        <v>0</v>
      </c>
      <c r="N1154" s="18">
        <f t="shared" si="236"/>
        <v>0</v>
      </c>
      <c r="O1154" s="19" t="s">
        <v>145</v>
      </c>
      <c r="P1154" s="19">
        <v>748704.94415714301</v>
      </c>
      <c r="Q1154" s="19">
        <f t="shared" si="237"/>
        <v>179977.15003777476</v>
      </c>
      <c r="R1154" s="18" t="s">
        <v>145</v>
      </c>
      <c r="S1154" s="18">
        <v>237421.178071428</v>
      </c>
      <c r="T1154" s="18">
        <f t="shared" si="238"/>
        <v>22917.102130446721</v>
      </c>
      <c r="U1154" s="20" t="s">
        <v>146</v>
      </c>
      <c r="V1154" s="20">
        <v>0</v>
      </c>
      <c r="W1154" s="20">
        <f t="shared" si="239"/>
        <v>0</v>
      </c>
      <c r="X1154" s="18" t="s">
        <v>146</v>
      </c>
      <c r="Y1154" s="18">
        <v>0</v>
      </c>
      <c r="Z1154" s="23">
        <f t="shared" si="240"/>
        <v>0</v>
      </c>
      <c r="AA1154" s="20" t="s">
        <v>145</v>
      </c>
      <c r="AB1154" s="20">
        <v>216138.249557142</v>
      </c>
      <c r="AC1154" s="24">
        <f t="shared" si="241"/>
        <v>36883.660333983273</v>
      </c>
      <c r="AD1154" s="18" t="s">
        <v>145</v>
      </c>
      <c r="AE1154" s="18">
        <v>215945.30869999999</v>
      </c>
      <c r="AF1154" s="18">
        <f t="shared" si="242"/>
        <v>16897.12900625978</v>
      </c>
      <c r="AG1154" s="19" t="s">
        <v>146</v>
      </c>
      <c r="AH1154" s="19">
        <v>0</v>
      </c>
      <c r="AI1154" s="19">
        <f t="shared" si="243"/>
        <v>0</v>
      </c>
      <c r="AJ1154" s="18" t="s">
        <v>145</v>
      </c>
      <c r="AK1154" s="18">
        <v>234126.34498571401</v>
      </c>
      <c r="AL1154" s="18">
        <f t="shared" si="244"/>
        <v>15474.312292512492</v>
      </c>
      <c r="AM1154" s="19" t="s">
        <v>145</v>
      </c>
      <c r="AN1154" s="19">
        <v>234198.26409999901</v>
      </c>
      <c r="AO1154" s="19">
        <f t="shared" si="245"/>
        <v>25964.33083148548</v>
      </c>
      <c r="AP1154" s="18" t="s">
        <v>145</v>
      </c>
      <c r="AQ1154" s="18">
        <v>249638.32454285701</v>
      </c>
      <c r="AR1154" s="18">
        <f t="shared" si="246"/>
        <v>30819.54623985889</v>
      </c>
      <c r="AS1154" s="20" t="s">
        <v>145</v>
      </c>
      <c r="AT1154" s="20">
        <v>221780.79622857101</v>
      </c>
      <c r="AU1154" s="16">
        <f t="shared" si="247"/>
        <v>14775.536057866157</v>
      </c>
    </row>
    <row r="1155" spans="1:47" x14ac:dyDescent="0.2">
      <c r="A1155" s="16">
        <v>1152</v>
      </c>
      <c r="B1155" s="16">
        <v>86.095673514984398</v>
      </c>
      <c r="C1155" s="17">
        <v>8.3037783333333302</v>
      </c>
      <c r="F1155" s="18" t="s">
        <v>146</v>
      </c>
      <c r="G1155" s="18">
        <v>0</v>
      </c>
      <c r="I1155" s="19" t="s">
        <v>145</v>
      </c>
      <c r="J1155" s="19">
        <v>438970.128357145</v>
      </c>
      <c r="K1155" s="19">
        <f t="shared" si="235"/>
        <v>51461.914227097892</v>
      </c>
      <c r="L1155" s="18" t="s">
        <v>146</v>
      </c>
      <c r="M1155" s="18">
        <v>0</v>
      </c>
      <c r="N1155" s="18">
        <f t="shared" si="236"/>
        <v>0</v>
      </c>
      <c r="O1155" s="19" t="s">
        <v>145</v>
      </c>
      <c r="P1155" s="19">
        <v>2843297.8493428598</v>
      </c>
      <c r="Q1155" s="19">
        <f t="shared" si="237"/>
        <v>683485.05993818748</v>
      </c>
      <c r="R1155" s="18" t="s">
        <v>145</v>
      </c>
      <c r="S1155" s="18">
        <v>521624.87002857297</v>
      </c>
      <c r="T1155" s="18">
        <f t="shared" si="238"/>
        <v>50349.890929398942</v>
      </c>
      <c r="U1155" s="20" t="s">
        <v>145</v>
      </c>
      <c r="V1155" s="20">
        <v>714618.25521428301</v>
      </c>
      <c r="W1155" s="20">
        <f t="shared" si="239"/>
        <v>257056.92633607305</v>
      </c>
      <c r="X1155" s="18" t="s">
        <v>146</v>
      </c>
      <c r="Y1155" s="18">
        <v>0</v>
      </c>
      <c r="Z1155" s="23">
        <f t="shared" si="240"/>
        <v>0</v>
      </c>
      <c r="AA1155" s="20" t="s">
        <v>145</v>
      </c>
      <c r="AB1155" s="20">
        <v>986969.19452856295</v>
      </c>
      <c r="AC1155" s="24">
        <f t="shared" si="241"/>
        <v>168424.77722330423</v>
      </c>
      <c r="AD1155" s="18" t="s">
        <v>146</v>
      </c>
      <c r="AE1155" s="18">
        <v>0</v>
      </c>
      <c r="AF1155" s="18">
        <f t="shared" si="242"/>
        <v>0</v>
      </c>
      <c r="AG1155" s="19" t="s">
        <v>145</v>
      </c>
      <c r="AH1155" s="19">
        <v>642875.44935713999</v>
      </c>
      <c r="AI1155" s="19">
        <f t="shared" si="243"/>
        <v>214291.81645238001</v>
      </c>
      <c r="AJ1155" s="18" t="s">
        <v>145</v>
      </c>
      <c r="AK1155" s="18">
        <v>594013.08134286106</v>
      </c>
      <c r="AL1155" s="18">
        <f t="shared" si="244"/>
        <v>39260.613439713219</v>
      </c>
      <c r="AM1155" s="19" t="s">
        <v>145</v>
      </c>
      <c r="AN1155" s="19">
        <v>821884.01398571301</v>
      </c>
      <c r="AO1155" s="19">
        <f t="shared" si="245"/>
        <v>91117.961639214307</v>
      </c>
      <c r="AP1155" s="18" t="s">
        <v>145</v>
      </c>
      <c r="AQ1155" s="18">
        <v>2928628.9630285702</v>
      </c>
      <c r="AR1155" s="18">
        <f t="shared" si="246"/>
        <v>361559.13123809511</v>
      </c>
      <c r="AS1155" s="20" t="s">
        <v>145</v>
      </c>
      <c r="AT1155" s="20">
        <v>2608447.4330428699</v>
      </c>
      <c r="AU1155" s="16">
        <f t="shared" si="247"/>
        <v>173780.641775008</v>
      </c>
    </row>
    <row r="1156" spans="1:47" x14ac:dyDescent="0.2">
      <c r="A1156" s="16">
        <v>1153</v>
      </c>
      <c r="B1156" s="16">
        <v>264.26998901367102</v>
      </c>
      <c r="C1156" s="17">
        <v>13.888338095238</v>
      </c>
      <c r="D1156" s="16" t="s">
        <v>639</v>
      </c>
      <c r="E1156" s="16" t="s">
        <v>1433</v>
      </c>
      <c r="F1156" s="18" t="s">
        <v>146</v>
      </c>
      <c r="G1156" s="18">
        <v>0</v>
      </c>
      <c r="I1156" s="19" t="s">
        <v>145</v>
      </c>
      <c r="J1156" s="19">
        <v>215732.22938571399</v>
      </c>
      <c r="K1156" s="19">
        <f t="shared" si="235"/>
        <v>25290.999927985231</v>
      </c>
      <c r="L1156" s="18" t="s">
        <v>146</v>
      </c>
      <c r="M1156" s="18">
        <v>0</v>
      </c>
      <c r="N1156" s="18">
        <f t="shared" si="236"/>
        <v>0</v>
      </c>
      <c r="O1156" s="19" t="s">
        <v>145</v>
      </c>
      <c r="P1156" s="19">
        <v>449044.83919999702</v>
      </c>
      <c r="Q1156" s="19">
        <f t="shared" si="237"/>
        <v>107943.47096153774</v>
      </c>
      <c r="R1156" s="18" t="s">
        <v>146</v>
      </c>
      <c r="S1156" s="18">
        <v>0</v>
      </c>
      <c r="T1156" s="18">
        <f t="shared" si="238"/>
        <v>0</v>
      </c>
      <c r="U1156" s="20" t="s">
        <v>145</v>
      </c>
      <c r="V1156" s="20">
        <v>379226.23162857298</v>
      </c>
      <c r="W1156" s="20">
        <f t="shared" si="239"/>
        <v>136412.31353545791</v>
      </c>
      <c r="X1156" s="18" t="s">
        <v>146</v>
      </c>
      <c r="Y1156" s="18">
        <v>0</v>
      </c>
      <c r="Z1156" s="23">
        <f t="shared" si="240"/>
        <v>0</v>
      </c>
      <c r="AA1156" s="20" t="s">
        <v>146</v>
      </c>
      <c r="AB1156" s="20">
        <v>0</v>
      </c>
      <c r="AC1156" s="24">
        <f t="shared" si="241"/>
        <v>0</v>
      </c>
      <c r="AD1156" s="18" t="s">
        <v>146</v>
      </c>
      <c r="AE1156" s="18">
        <v>0</v>
      </c>
      <c r="AF1156" s="18">
        <f t="shared" si="242"/>
        <v>0</v>
      </c>
      <c r="AG1156" s="19" t="s">
        <v>146</v>
      </c>
      <c r="AH1156" s="19">
        <v>0</v>
      </c>
      <c r="AI1156" s="19">
        <f t="shared" si="243"/>
        <v>0</v>
      </c>
      <c r="AJ1156" s="18" t="s">
        <v>145</v>
      </c>
      <c r="AK1156" s="18">
        <v>318970.60571428598</v>
      </c>
      <c r="AL1156" s="18">
        <f t="shared" si="244"/>
        <v>21081.996412047982</v>
      </c>
      <c r="AM1156" s="19" t="s">
        <v>145</v>
      </c>
      <c r="AN1156" s="19">
        <v>411462.27232857997</v>
      </c>
      <c r="AO1156" s="19">
        <f t="shared" si="245"/>
        <v>45616.659903390246</v>
      </c>
      <c r="AP1156" s="18" t="s">
        <v>145</v>
      </c>
      <c r="AQ1156" s="18">
        <v>1718480.1285142901</v>
      </c>
      <c r="AR1156" s="18">
        <f t="shared" si="246"/>
        <v>212158.04055731976</v>
      </c>
      <c r="AS1156" s="20" t="s">
        <v>145</v>
      </c>
      <c r="AT1156" s="20">
        <v>1886209.2710142799</v>
      </c>
      <c r="AU1156" s="16">
        <f t="shared" si="247"/>
        <v>125663.50906157761</v>
      </c>
    </row>
    <row r="1157" spans="1:47" x14ac:dyDescent="0.2">
      <c r="A1157" s="16">
        <v>1154</v>
      </c>
      <c r="B1157" s="16">
        <v>753.54660034179597</v>
      </c>
      <c r="C1157" s="17">
        <v>15.0084916666666</v>
      </c>
      <c r="D1157" s="16" t="s">
        <v>1434</v>
      </c>
      <c r="E1157" s="16" t="s">
        <v>1435</v>
      </c>
      <c r="F1157" s="18" t="s">
        <v>146</v>
      </c>
      <c r="G1157" s="18">
        <v>0</v>
      </c>
      <c r="I1157" s="19" t="s">
        <v>145</v>
      </c>
      <c r="J1157" s="19">
        <v>311091.19282857102</v>
      </c>
      <c r="K1157" s="19">
        <f t="shared" ref="K1157:K1220" si="248">J1157/8.53</f>
        <v>36470.245349187695</v>
      </c>
      <c r="L1157" s="18" t="s">
        <v>146</v>
      </c>
      <c r="M1157" s="18">
        <v>0</v>
      </c>
      <c r="N1157" s="18">
        <f t="shared" ref="N1157:N1220" si="249">M1157/6.08</f>
        <v>0</v>
      </c>
      <c r="O1157" s="19" t="s">
        <v>146</v>
      </c>
      <c r="P1157" s="19">
        <v>0</v>
      </c>
      <c r="Q1157" s="19">
        <f t="shared" ref="Q1157:Q1220" si="250">P1157/4.16</f>
        <v>0</v>
      </c>
      <c r="R1157" s="18" t="s">
        <v>146</v>
      </c>
      <c r="S1157" s="18">
        <v>0</v>
      </c>
      <c r="T1157" s="18">
        <f t="shared" ref="T1157:T1220" si="251">S1157/10.36</f>
        <v>0</v>
      </c>
      <c r="U1157" s="20" t="s">
        <v>146</v>
      </c>
      <c r="V1157" s="20">
        <v>0</v>
      </c>
      <c r="W1157" s="20">
        <f t="shared" ref="W1157:W1220" si="252">V1157/2.78</f>
        <v>0</v>
      </c>
      <c r="X1157" s="18" t="s">
        <v>146</v>
      </c>
      <c r="Y1157" s="18">
        <v>0</v>
      </c>
      <c r="Z1157" s="23">
        <f t="shared" ref="Z1157:Z1220" si="253">Y1157/5.14</f>
        <v>0</v>
      </c>
      <c r="AA1157" s="20" t="s">
        <v>146</v>
      </c>
      <c r="AB1157" s="20">
        <v>0</v>
      </c>
      <c r="AC1157" s="24">
        <f t="shared" ref="AC1157:AC1220" si="254">AB1157/5.86</f>
        <v>0</v>
      </c>
      <c r="AD1157" s="18" t="s">
        <v>145</v>
      </c>
      <c r="AE1157" s="18">
        <v>207740.801971429</v>
      </c>
      <c r="AF1157" s="18">
        <f t="shared" ref="AF1157:AF1220" si="255">AE1157/12.78</f>
        <v>16255.148824055477</v>
      </c>
      <c r="AG1157" s="19" t="s">
        <v>146</v>
      </c>
      <c r="AH1157" s="19">
        <v>0</v>
      </c>
      <c r="AI1157" s="19">
        <f t="shared" ref="AI1157:AI1220" si="256">AH1157/3</f>
        <v>0</v>
      </c>
      <c r="AJ1157" s="18" t="s">
        <v>146</v>
      </c>
      <c r="AK1157" s="18">
        <v>0</v>
      </c>
      <c r="AL1157" s="18">
        <f t="shared" ref="AL1157:AL1220" si="257">AK1157/15.13</f>
        <v>0</v>
      </c>
      <c r="AM1157" s="19" t="s">
        <v>146</v>
      </c>
      <c r="AN1157" s="19">
        <v>0</v>
      </c>
      <c r="AO1157" s="19">
        <f t="shared" ref="AO1157:AO1220" si="258">AN1157/9.02</f>
        <v>0</v>
      </c>
      <c r="AP1157" s="18" t="s">
        <v>146</v>
      </c>
      <c r="AQ1157" s="18">
        <v>0</v>
      </c>
      <c r="AR1157" s="18">
        <f t="shared" ref="AR1157:AR1220" si="259">AQ1157/8.1</f>
        <v>0</v>
      </c>
      <c r="AS1157" s="20" t="s">
        <v>146</v>
      </c>
      <c r="AT1157" s="20">
        <v>0</v>
      </c>
      <c r="AU1157" s="16">
        <f t="shared" ref="AU1157:AU1220" si="260">AT1157/15.01</f>
        <v>0</v>
      </c>
    </row>
    <row r="1158" spans="1:47" x14ac:dyDescent="0.2">
      <c r="A1158" s="16">
        <v>1155</v>
      </c>
      <c r="B1158" s="16">
        <v>730.543690999349</v>
      </c>
      <c r="C1158" s="17">
        <v>5.65384722222222</v>
      </c>
      <c r="D1158" s="16" t="s">
        <v>1234</v>
      </c>
      <c r="E1158" s="16" t="s">
        <v>1235</v>
      </c>
      <c r="F1158" s="18" t="s">
        <v>146</v>
      </c>
      <c r="G1158" s="18">
        <v>0</v>
      </c>
      <c r="I1158" s="19" t="s">
        <v>145</v>
      </c>
      <c r="J1158" s="19">
        <v>339881.29225714202</v>
      </c>
      <c r="K1158" s="19">
        <f t="shared" si="248"/>
        <v>39845.403547144437</v>
      </c>
      <c r="L1158" s="18" t="s">
        <v>145</v>
      </c>
      <c r="M1158" s="18">
        <v>913019.16739999701</v>
      </c>
      <c r="N1158" s="18">
        <f t="shared" si="249"/>
        <v>150167.62621710476</v>
      </c>
      <c r="O1158" s="19" t="s">
        <v>146</v>
      </c>
      <c r="P1158" s="19">
        <v>0</v>
      </c>
      <c r="Q1158" s="19">
        <f t="shared" si="250"/>
        <v>0</v>
      </c>
      <c r="R1158" s="18" t="s">
        <v>145</v>
      </c>
      <c r="S1158" s="18">
        <v>332861.73149999999</v>
      </c>
      <c r="T1158" s="18">
        <f t="shared" si="251"/>
        <v>32129.510762548263</v>
      </c>
      <c r="U1158" s="20" t="s">
        <v>146</v>
      </c>
      <c r="V1158" s="20">
        <v>0</v>
      </c>
      <c r="W1158" s="20">
        <f t="shared" si="252"/>
        <v>0</v>
      </c>
      <c r="X1158" s="18" t="s">
        <v>146</v>
      </c>
      <c r="Y1158" s="18">
        <v>0</v>
      </c>
      <c r="Z1158" s="23">
        <f t="shared" si="253"/>
        <v>0</v>
      </c>
      <c r="AA1158" s="20" t="s">
        <v>146</v>
      </c>
      <c r="AB1158" s="20">
        <v>0</v>
      </c>
      <c r="AC1158" s="24">
        <f t="shared" si="254"/>
        <v>0</v>
      </c>
      <c r="AD1158" s="18" t="s">
        <v>146</v>
      </c>
      <c r="AE1158" s="18">
        <v>0</v>
      </c>
      <c r="AF1158" s="18">
        <f t="shared" si="255"/>
        <v>0</v>
      </c>
      <c r="AG1158" s="19" t="s">
        <v>146</v>
      </c>
      <c r="AH1158" s="19">
        <v>0</v>
      </c>
      <c r="AI1158" s="19">
        <f t="shared" si="256"/>
        <v>0</v>
      </c>
      <c r="AJ1158" s="18" t="s">
        <v>145</v>
      </c>
      <c r="AK1158" s="18">
        <v>528818.21201428503</v>
      </c>
      <c r="AL1158" s="18">
        <f t="shared" si="257"/>
        <v>34951.633312246202</v>
      </c>
      <c r="AM1158" s="19" t="s">
        <v>146</v>
      </c>
      <c r="AN1158" s="19">
        <v>0</v>
      </c>
      <c r="AO1158" s="19">
        <f t="shared" si="258"/>
        <v>0</v>
      </c>
      <c r="AP1158" s="18" t="s">
        <v>145</v>
      </c>
      <c r="AQ1158" s="18">
        <v>2142907.6625999999</v>
      </c>
      <c r="AR1158" s="18">
        <f t="shared" si="259"/>
        <v>264556.50155555556</v>
      </c>
      <c r="AS1158" s="20" t="s">
        <v>145</v>
      </c>
      <c r="AT1158" s="20">
        <v>877333.85132857005</v>
      </c>
      <c r="AU1158" s="16">
        <f t="shared" si="260"/>
        <v>58449.956784048642</v>
      </c>
    </row>
    <row r="1159" spans="1:47" x14ac:dyDescent="0.2">
      <c r="A1159" s="16">
        <v>1156</v>
      </c>
      <c r="B1159" s="16">
        <v>303.30462646484301</v>
      </c>
      <c r="C1159" s="17">
        <v>3.9209166666666602</v>
      </c>
      <c r="F1159" s="18" t="s">
        <v>146</v>
      </c>
      <c r="G1159" s="18">
        <v>0</v>
      </c>
      <c r="I1159" s="19" t="s">
        <v>145</v>
      </c>
      <c r="J1159" s="19">
        <v>273880.742271428</v>
      </c>
      <c r="K1159" s="19">
        <f t="shared" si="248"/>
        <v>32107.941649639863</v>
      </c>
      <c r="L1159" s="18" t="s">
        <v>146</v>
      </c>
      <c r="M1159" s="18">
        <v>0</v>
      </c>
      <c r="N1159" s="18">
        <f t="shared" si="249"/>
        <v>0</v>
      </c>
      <c r="O1159" s="19" t="s">
        <v>146</v>
      </c>
      <c r="P1159" s="19">
        <v>0</v>
      </c>
      <c r="Q1159" s="19">
        <f t="shared" si="250"/>
        <v>0</v>
      </c>
      <c r="R1159" s="18" t="s">
        <v>146</v>
      </c>
      <c r="S1159" s="18">
        <v>0</v>
      </c>
      <c r="T1159" s="18">
        <f t="shared" si="251"/>
        <v>0</v>
      </c>
      <c r="U1159" s="20" t="s">
        <v>146</v>
      </c>
      <c r="V1159" s="20">
        <v>0</v>
      </c>
      <c r="W1159" s="20">
        <f t="shared" si="252"/>
        <v>0</v>
      </c>
      <c r="X1159" s="18" t="s">
        <v>146</v>
      </c>
      <c r="Y1159" s="18">
        <v>0</v>
      </c>
      <c r="Z1159" s="23">
        <f t="shared" si="253"/>
        <v>0</v>
      </c>
      <c r="AA1159" s="20" t="s">
        <v>146</v>
      </c>
      <c r="AB1159" s="20">
        <v>0</v>
      </c>
      <c r="AC1159" s="24">
        <f t="shared" si="254"/>
        <v>0</v>
      </c>
      <c r="AD1159" s="18" t="s">
        <v>146</v>
      </c>
      <c r="AE1159" s="18">
        <v>0</v>
      </c>
      <c r="AF1159" s="18">
        <f t="shared" si="255"/>
        <v>0</v>
      </c>
      <c r="AG1159" s="19" t="s">
        <v>146</v>
      </c>
      <c r="AH1159" s="19">
        <v>0</v>
      </c>
      <c r="AI1159" s="19">
        <f t="shared" si="256"/>
        <v>0</v>
      </c>
      <c r="AJ1159" s="18" t="s">
        <v>146</v>
      </c>
      <c r="AK1159" s="18">
        <v>0</v>
      </c>
      <c r="AL1159" s="18">
        <f t="shared" si="257"/>
        <v>0</v>
      </c>
      <c r="AM1159" s="19" t="s">
        <v>146</v>
      </c>
      <c r="AN1159" s="19">
        <v>0</v>
      </c>
      <c r="AO1159" s="19">
        <f t="shared" si="258"/>
        <v>0</v>
      </c>
      <c r="AP1159" s="18" t="s">
        <v>146</v>
      </c>
      <c r="AQ1159" s="18">
        <v>0</v>
      </c>
      <c r="AR1159" s="18">
        <f t="shared" si="259"/>
        <v>0</v>
      </c>
      <c r="AS1159" s="20" t="s">
        <v>146</v>
      </c>
      <c r="AT1159" s="20">
        <v>0</v>
      </c>
      <c r="AU1159" s="16">
        <f t="shared" si="260"/>
        <v>0</v>
      </c>
    </row>
    <row r="1160" spans="1:47" x14ac:dyDescent="0.2">
      <c r="A1160" s="16">
        <v>1157</v>
      </c>
      <c r="B1160" s="16">
        <v>837.32625906808005</v>
      </c>
      <c r="C1160" s="17">
        <v>9.0360499999999995</v>
      </c>
      <c r="D1160" s="16" t="s">
        <v>1436</v>
      </c>
      <c r="E1160" s="16" t="s">
        <v>1436</v>
      </c>
      <c r="F1160" s="18" t="s">
        <v>146</v>
      </c>
      <c r="G1160" s="18">
        <v>0</v>
      </c>
      <c r="I1160" s="19" t="s">
        <v>145</v>
      </c>
      <c r="J1160" s="19">
        <v>244209.143328573</v>
      </c>
      <c r="K1160" s="19">
        <f t="shared" si="248"/>
        <v>28629.442359738925</v>
      </c>
      <c r="L1160" s="18" t="s">
        <v>146</v>
      </c>
      <c r="M1160" s="18">
        <v>0</v>
      </c>
      <c r="N1160" s="18">
        <f t="shared" si="249"/>
        <v>0</v>
      </c>
      <c r="O1160" s="19" t="s">
        <v>146</v>
      </c>
      <c r="P1160" s="19">
        <v>0</v>
      </c>
      <c r="Q1160" s="19">
        <f t="shared" si="250"/>
        <v>0</v>
      </c>
      <c r="R1160" s="18" t="s">
        <v>146</v>
      </c>
      <c r="S1160" s="18">
        <v>0</v>
      </c>
      <c r="T1160" s="18">
        <f t="shared" si="251"/>
        <v>0</v>
      </c>
      <c r="U1160" s="20" t="s">
        <v>145</v>
      </c>
      <c r="V1160" s="20">
        <v>110038.23662857201</v>
      </c>
      <c r="W1160" s="20">
        <f t="shared" si="252"/>
        <v>39582.099506680577</v>
      </c>
      <c r="X1160" s="18" t="s">
        <v>146</v>
      </c>
      <c r="Y1160" s="18">
        <v>0</v>
      </c>
      <c r="Z1160" s="23">
        <f t="shared" si="253"/>
        <v>0</v>
      </c>
      <c r="AA1160" s="20" t="s">
        <v>145</v>
      </c>
      <c r="AB1160" s="20">
        <v>275073.70855714299</v>
      </c>
      <c r="AC1160" s="24">
        <f t="shared" si="254"/>
        <v>46940.905897123375</v>
      </c>
      <c r="AD1160" s="18" t="s">
        <v>146</v>
      </c>
      <c r="AE1160" s="18">
        <v>0</v>
      </c>
      <c r="AF1160" s="18">
        <f t="shared" si="255"/>
        <v>0</v>
      </c>
      <c r="AG1160" s="19" t="s">
        <v>145</v>
      </c>
      <c r="AH1160" s="19">
        <v>1016229.37485714</v>
      </c>
      <c r="AI1160" s="19">
        <f t="shared" si="256"/>
        <v>338743.12495238002</v>
      </c>
      <c r="AJ1160" s="18" t="s">
        <v>145</v>
      </c>
      <c r="AK1160" s="18">
        <v>194132.250371428</v>
      </c>
      <c r="AL1160" s="18">
        <f t="shared" si="257"/>
        <v>12830.948471343556</v>
      </c>
      <c r="AM1160" s="19" t="s">
        <v>145</v>
      </c>
      <c r="AN1160" s="19">
        <v>313999.15172857099</v>
      </c>
      <c r="AO1160" s="19">
        <f t="shared" si="258"/>
        <v>34811.435890085479</v>
      </c>
      <c r="AP1160" s="18" t="s">
        <v>146</v>
      </c>
      <c r="AQ1160" s="18">
        <v>0</v>
      </c>
      <c r="AR1160" s="18">
        <f t="shared" si="259"/>
        <v>0</v>
      </c>
      <c r="AS1160" s="20" t="s">
        <v>145</v>
      </c>
      <c r="AT1160" s="20">
        <v>5656830.7261714302</v>
      </c>
      <c r="AU1160" s="16">
        <f t="shared" si="260"/>
        <v>376870.8012106216</v>
      </c>
    </row>
    <row r="1161" spans="1:47" x14ac:dyDescent="0.2">
      <c r="A1161" s="16">
        <v>1158</v>
      </c>
      <c r="B1161" s="16">
        <v>364.261627197265</v>
      </c>
      <c r="C1161" s="17">
        <v>8.3131104166666603</v>
      </c>
      <c r="D1161" s="16" t="s">
        <v>1437</v>
      </c>
      <c r="E1161" s="16" t="s">
        <v>1438</v>
      </c>
      <c r="F1161" s="18" t="s">
        <v>146</v>
      </c>
      <c r="G1161" s="18">
        <v>0</v>
      </c>
      <c r="I1161" s="19" t="s">
        <v>145</v>
      </c>
      <c r="J1161" s="19">
        <v>412642.70838571602</v>
      </c>
      <c r="K1161" s="19">
        <f t="shared" si="248"/>
        <v>48375.464054597425</v>
      </c>
      <c r="L1161" s="18" t="s">
        <v>145</v>
      </c>
      <c r="M1161" s="18">
        <v>3539391.6216857</v>
      </c>
      <c r="N1161" s="18">
        <f t="shared" si="249"/>
        <v>582136.77988251648</v>
      </c>
      <c r="O1161" s="19" t="s">
        <v>146</v>
      </c>
      <c r="P1161" s="19">
        <v>0</v>
      </c>
      <c r="Q1161" s="19">
        <f t="shared" si="250"/>
        <v>0</v>
      </c>
      <c r="R1161" s="18" t="s">
        <v>146</v>
      </c>
      <c r="S1161" s="18">
        <v>0</v>
      </c>
      <c r="T1161" s="18">
        <f t="shared" si="251"/>
        <v>0</v>
      </c>
      <c r="U1161" s="20" t="s">
        <v>145</v>
      </c>
      <c r="V1161" s="20">
        <v>407389.364571427</v>
      </c>
      <c r="W1161" s="20">
        <f t="shared" si="252"/>
        <v>146542.93689619677</v>
      </c>
      <c r="X1161" s="18" t="s">
        <v>146</v>
      </c>
      <c r="Y1161" s="18">
        <v>0</v>
      </c>
      <c r="Z1161" s="23">
        <f t="shared" si="253"/>
        <v>0</v>
      </c>
      <c r="AA1161" s="20" t="s">
        <v>145</v>
      </c>
      <c r="AB1161" s="20">
        <v>513465.70905713597</v>
      </c>
      <c r="AC1161" s="24">
        <f t="shared" si="254"/>
        <v>87622.134651388391</v>
      </c>
      <c r="AD1161" s="18" t="s">
        <v>146</v>
      </c>
      <c r="AE1161" s="18">
        <v>0</v>
      </c>
      <c r="AF1161" s="18">
        <f t="shared" si="255"/>
        <v>0</v>
      </c>
      <c r="AG1161" s="19" t="s">
        <v>146</v>
      </c>
      <c r="AH1161" s="19">
        <v>0</v>
      </c>
      <c r="AI1161" s="19">
        <f t="shared" si="256"/>
        <v>0</v>
      </c>
      <c r="AJ1161" s="18" t="s">
        <v>145</v>
      </c>
      <c r="AK1161" s="18">
        <v>331766.65954285703</v>
      </c>
      <c r="AL1161" s="18">
        <f t="shared" si="257"/>
        <v>21927.736916249636</v>
      </c>
      <c r="AM1161" s="19" t="s">
        <v>145</v>
      </c>
      <c r="AN1161" s="19">
        <v>363749.60885714297</v>
      </c>
      <c r="AO1161" s="19">
        <f t="shared" si="258"/>
        <v>40327.007633829598</v>
      </c>
      <c r="AP1161" s="18" t="s">
        <v>145</v>
      </c>
      <c r="AQ1161" s="18">
        <v>2393197.5090285698</v>
      </c>
      <c r="AR1161" s="18">
        <f t="shared" si="259"/>
        <v>295456.48259611975</v>
      </c>
      <c r="AS1161" s="20" t="s">
        <v>145</v>
      </c>
      <c r="AT1161" s="20">
        <v>5469582.3954714602</v>
      </c>
      <c r="AU1161" s="16">
        <f t="shared" si="260"/>
        <v>364395.89576758561</v>
      </c>
    </row>
    <row r="1162" spans="1:47" x14ac:dyDescent="0.2">
      <c r="A1162" s="16">
        <v>1159</v>
      </c>
      <c r="B1162" s="16">
        <v>184.17132454503999</v>
      </c>
      <c r="C1162" s="17">
        <v>0.66796111111111101</v>
      </c>
      <c r="D1162" s="16" t="s">
        <v>1439</v>
      </c>
      <c r="E1162" s="16" t="s">
        <v>1440</v>
      </c>
      <c r="F1162" s="18" t="s">
        <v>146</v>
      </c>
      <c r="G1162" s="18">
        <v>0</v>
      </c>
      <c r="I1162" s="19" t="s">
        <v>145</v>
      </c>
      <c r="J1162" s="19">
        <v>238865.807871428</v>
      </c>
      <c r="K1162" s="19">
        <f t="shared" si="248"/>
        <v>28003.025541785231</v>
      </c>
      <c r="L1162" s="18" t="s">
        <v>146</v>
      </c>
      <c r="M1162" s="18">
        <v>0</v>
      </c>
      <c r="N1162" s="18">
        <f t="shared" si="249"/>
        <v>0</v>
      </c>
      <c r="O1162" s="19" t="s">
        <v>145</v>
      </c>
      <c r="P1162" s="19">
        <v>348230.61059999902</v>
      </c>
      <c r="Q1162" s="19">
        <f t="shared" si="250"/>
        <v>83709.281394230537</v>
      </c>
      <c r="R1162" s="18" t="s">
        <v>145</v>
      </c>
      <c r="S1162" s="18">
        <v>192094.340728571</v>
      </c>
      <c r="T1162" s="18">
        <f t="shared" si="251"/>
        <v>18541.924780750098</v>
      </c>
      <c r="U1162" s="20" t="s">
        <v>145</v>
      </c>
      <c r="V1162" s="20">
        <v>249447.38791428501</v>
      </c>
      <c r="W1162" s="20">
        <f t="shared" si="252"/>
        <v>89729.276228160074</v>
      </c>
      <c r="X1162" s="18" t="s">
        <v>146</v>
      </c>
      <c r="Y1162" s="18">
        <v>0</v>
      </c>
      <c r="Z1162" s="23">
        <f t="shared" si="253"/>
        <v>0</v>
      </c>
      <c r="AA1162" s="20" t="s">
        <v>146</v>
      </c>
      <c r="AB1162" s="20">
        <v>0</v>
      </c>
      <c r="AC1162" s="24">
        <f t="shared" si="254"/>
        <v>0</v>
      </c>
      <c r="AD1162" s="18" t="s">
        <v>146</v>
      </c>
      <c r="AE1162" s="18">
        <v>0</v>
      </c>
      <c r="AF1162" s="18">
        <f t="shared" si="255"/>
        <v>0</v>
      </c>
      <c r="AG1162" s="19" t="s">
        <v>145</v>
      </c>
      <c r="AH1162" s="19">
        <v>254653.935728571</v>
      </c>
      <c r="AI1162" s="19">
        <f t="shared" si="256"/>
        <v>84884.645242857005</v>
      </c>
      <c r="AJ1162" s="18" t="s">
        <v>145</v>
      </c>
      <c r="AK1162" s="18">
        <v>317358.77377142798</v>
      </c>
      <c r="AL1162" s="18">
        <f t="shared" si="257"/>
        <v>20975.464228118173</v>
      </c>
      <c r="AM1162" s="19" t="s">
        <v>145</v>
      </c>
      <c r="AN1162" s="19">
        <v>277641.12977142801</v>
      </c>
      <c r="AO1162" s="19">
        <f t="shared" si="258"/>
        <v>30780.613056699338</v>
      </c>
      <c r="AP1162" s="18" t="s">
        <v>145</v>
      </c>
      <c r="AQ1162" s="18">
        <v>325082.30395714199</v>
      </c>
      <c r="AR1162" s="18">
        <f t="shared" si="259"/>
        <v>40133.617772486665</v>
      </c>
      <c r="AS1162" s="20" t="s">
        <v>145</v>
      </c>
      <c r="AT1162" s="20">
        <v>249399.52984285701</v>
      </c>
      <c r="AU1162" s="16">
        <f t="shared" si="260"/>
        <v>16615.558284001134</v>
      </c>
    </row>
    <row r="1163" spans="1:47" x14ac:dyDescent="0.2">
      <c r="A1163" s="16">
        <v>1160</v>
      </c>
      <c r="B1163" s="16">
        <v>826.62097167968705</v>
      </c>
      <c r="C1163" s="17">
        <v>10.217449999999999</v>
      </c>
      <c r="D1163" s="16" t="s">
        <v>1441</v>
      </c>
      <c r="E1163" s="16" t="s">
        <v>1442</v>
      </c>
      <c r="F1163" s="18" t="s">
        <v>146</v>
      </c>
      <c r="G1163" s="18">
        <v>0</v>
      </c>
      <c r="I1163" s="19" t="s">
        <v>145</v>
      </c>
      <c r="J1163" s="19">
        <v>406855.63069999899</v>
      </c>
      <c r="K1163" s="19">
        <f t="shared" si="248"/>
        <v>47697.025873387931</v>
      </c>
      <c r="L1163" s="18" t="s">
        <v>146</v>
      </c>
      <c r="M1163" s="18">
        <v>0</v>
      </c>
      <c r="N1163" s="18">
        <f t="shared" si="249"/>
        <v>0</v>
      </c>
      <c r="O1163" s="19" t="s">
        <v>146</v>
      </c>
      <c r="P1163" s="19">
        <v>0</v>
      </c>
      <c r="Q1163" s="19">
        <f t="shared" si="250"/>
        <v>0</v>
      </c>
      <c r="R1163" s="18" t="s">
        <v>146</v>
      </c>
      <c r="S1163" s="18">
        <v>0</v>
      </c>
      <c r="T1163" s="18">
        <f t="shared" si="251"/>
        <v>0</v>
      </c>
      <c r="U1163" s="20" t="s">
        <v>146</v>
      </c>
      <c r="V1163" s="20">
        <v>0</v>
      </c>
      <c r="W1163" s="20">
        <f t="shared" si="252"/>
        <v>0</v>
      </c>
      <c r="X1163" s="18" t="s">
        <v>146</v>
      </c>
      <c r="Y1163" s="18">
        <v>0</v>
      </c>
      <c r="Z1163" s="23">
        <f t="shared" si="253"/>
        <v>0</v>
      </c>
      <c r="AA1163" s="20" t="s">
        <v>146</v>
      </c>
      <c r="AB1163" s="20">
        <v>0</v>
      </c>
      <c r="AC1163" s="24">
        <f t="shared" si="254"/>
        <v>0</v>
      </c>
      <c r="AD1163" s="18" t="s">
        <v>146</v>
      </c>
      <c r="AE1163" s="18">
        <v>0</v>
      </c>
      <c r="AF1163" s="18">
        <f t="shared" si="255"/>
        <v>0</v>
      </c>
      <c r="AG1163" s="19" t="s">
        <v>146</v>
      </c>
      <c r="AH1163" s="19">
        <v>0</v>
      </c>
      <c r="AI1163" s="19">
        <f t="shared" si="256"/>
        <v>0</v>
      </c>
      <c r="AJ1163" s="18" t="s">
        <v>146</v>
      </c>
      <c r="AK1163" s="18">
        <v>0</v>
      </c>
      <c r="AL1163" s="18">
        <f t="shared" si="257"/>
        <v>0</v>
      </c>
      <c r="AM1163" s="19" t="s">
        <v>146</v>
      </c>
      <c r="AN1163" s="19">
        <v>0</v>
      </c>
      <c r="AO1163" s="19">
        <f t="shared" si="258"/>
        <v>0</v>
      </c>
      <c r="AP1163" s="18" t="s">
        <v>146</v>
      </c>
      <c r="AQ1163" s="18">
        <v>0</v>
      </c>
      <c r="AR1163" s="18">
        <f t="shared" si="259"/>
        <v>0</v>
      </c>
      <c r="AS1163" s="20" t="s">
        <v>146</v>
      </c>
      <c r="AT1163" s="20">
        <v>0</v>
      </c>
      <c r="AU1163" s="16">
        <f t="shared" si="260"/>
        <v>0</v>
      </c>
    </row>
    <row r="1164" spans="1:47" x14ac:dyDescent="0.2">
      <c r="A1164" s="16">
        <v>1161</v>
      </c>
      <c r="B1164" s="16">
        <v>682.56353759765602</v>
      </c>
      <c r="C1164" s="17">
        <v>7.1216037037037001</v>
      </c>
      <c r="D1164" s="16" t="s">
        <v>1443</v>
      </c>
      <c r="E1164" s="16" t="s">
        <v>1444</v>
      </c>
      <c r="F1164" s="18" t="s">
        <v>146</v>
      </c>
      <c r="G1164" s="18">
        <v>0</v>
      </c>
      <c r="I1164" s="19" t="s">
        <v>145</v>
      </c>
      <c r="J1164" s="19">
        <v>295110.637285712</v>
      </c>
      <c r="K1164" s="19">
        <f t="shared" si="248"/>
        <v>34596.792178864249</v>
      </c>
      <c r="L1164" s="18" t="s">
        <v>145</v>
      </c>
      <c r="M1164" s="18">
        <v>35938.191085714199</v>
      </c>
      <c r="N1164" s="18">
        <f t="shared" si="249"/>
        <v>5910.886691729309</v>
      </c>
      <c r="O1164" s="19" t="s">
        <v>146</v>
      </c>
      <c r="P1164" s="19">
        <v>0</v>
      </c>
      <c r="Q1164" s="19">
        <f t="shared" si="250"/>
        <v>0</v>
      </c>
      <c r="R1164" s="18" t="s">
        <v>145</v>
      </c>
      <c r="S1164" s="18">
        <v>78671.919028571501</v>
      </c>
      <c r="T1164" s="18">
        <f t="shared" si="251"/>
        <v>7593.8145780474424</v>
      </c>
      <c r="U1164" s="20" t="s">
        <v>146</v>
      </c>
      <c r="V1164" s="20">
        <v>0</v>
      </c>
      <c r="W1164" s="20">
        <f t="shared" si="252"/>
        <v>0</v>
      </c>
      <c r="X1164" s="18" t="s">
        <v>146</v>
      </c>
      <c r="Y1164" s="18">
        <v>0</v>
      </c>
      <c r="Z1164" s="23">
        <f t="shared" si="253"/>
        <v>0</v>
      </c>
      <c r="AA1164" s="20" t="s">
        <v>145</v>
      </c>
      <c r="AB1164" s="20">
        <v>49902.479728571503</v>
      </c>
      <c r="AC1164" s="24">
        <f t="shared" si="254"/>
        <v>8515.7815236470142</v>
      </c>
      <c r="AD1164" s="18" t="s">
        <v>146</v>
      </c>
      <c r="AE1164" s="18">
        <v>0</v>
      </c>
      <c r="AF1164" s="18">
        <f t="shared" si="255"/>
        <v>0</v>
      </c>
      <c r="AG1164" s="19" t="s">
        <v>145</v>
      </c>
      <c r="AH1164" s="19">
        <v>252979.27287142799</v>
      </c>
      <c r="AI1164" s="19">
        <f t="shared" si="256"/>
        <v>84326.424290476003</v>
      </c>
      <c r="AJ1164" s="18" t="s">
        <v>145</v>
      </c>
      <c r="AK1164" s="18">
        <v>54368.487257142697</v>
      </c>
      <c r="AL1164" s="18">
        <f t="shared" si="257"/>
        <v>3593.42281937493</v>
      </c>
      <c r="AM1164" s="19" t="s">
        <v>145</v>
      </c>
      <c r="AN1164" s="19">
        <v>54324.314471428399</v>
      </c>
      <c r="AO1164" s="19">
        <f t="shared" si="258"/>
        <v>6022.6512717769847</v>
      </c>
      <c r="AP1164" s="18" t="s">
        <v>145</v>
      </c>
      <c r="AQ1164" s="18">
        <v>67889.562371428605</v>
      </c>
      <c r="AR1164" s="18">
        <f t="shared" si="259"/>
        <v>8381.4274532627915</v>
      </c>
      <c r="AS1164" s="20" t="s">
        <v>145</v>
      </c>
      <c r="AT1164" s="20">
        <v>164254.55094285699</v>
      </c>
      <c r="AU1164" s="16">
        <f t="shared" si="260"/>
        <v>10943.008057485476</v>
      </c>
    </row>
    <row r="1165" spans="1:47" x14ac:dyDescent="0.2">
      <c r="A1165" s="16">
        <v>1162</v>
      </c>
      <c r="B1165" s="16">
        <v>770.57507324218705</v>
      </c>
      <c r="C1165" s="17">
        <v>10.713279166666601</v>
      </c>
      <c r="D1165" s="16" t="s">
        <v>1445</v>
      </c>
      <c r="E1165" s="16" t="s">
        <v>1446</v>
      </c>
      <c r="F1165" s="18" t="s">
        <v>146</v>
      </c>
      <c r="G1165" s="18">
        <v>0</v>
      </c>
      <c r="I1165" s="19" t="s">
        <v>145</v>
      </c>
      <c r="J1165" s="19">
        <v>356617.58432857099</v>
      </c>
      <c r="K1165" s="19">
        <f t="shared" si="248"/>
        <v>41807.454200301407</v>
      </c>
      <c r="L1165" s="18" t="s">
        <v>146</v>
      </c>
      <c r="M1165" s="18">
        <v>0</v>
      </c>
      <c r="N1165" s="18">
        <f t="shared" si="249"/>
        <v>0</v>
      </c>
      <c r="O1165" s="19" t="s">
        <v>146</v>
      </c>
      <c r="P1165" s="19">
        <v>0</v>
      </c>
      <c r="Q1165" s="19">
        <f t="shared" si="250"/>
        <v>0</v>
      </c>
      <c r="R1165" s="18" t="s">
        <v>146</v>
      </c>
      <c r="S1165" s="18">
        <v>0</v>
      </c>
      <c r="T1165" s="18">
        <f t="shared" si="251"/>
        <v>0</v>
      </c>
      <c r="U1165" s="20" t="s">
        <v>145</v>
      </c>
      <c r="V1165" s="20">
        <v>386814.24481428001</v>
      </c>
      <c r="W1165" s="20">
        <f t="shared" si="252"/>
        <v>139141.81468139568</v>
      </c>
      <c r="X1165" s="18" t="s">
        <v>146</v>
      </c>
      <c r="Y1165" s="18">
        <v>0</v>
      </c>
      <c r="Z1165" s="23">
        <f t="shared" si="253"/>
        <v>0</v>
      </c>
      <c r="AA1165" s="20" t="s">
        <v>146</v>
      </c>
      <c r="AB1165" s="20">
        <v>0</v>
      </c>
      <c r="AC1165" s="24">
        <f t="shared" si="254"/>
        <v>0</v>
      </c>
      <c r="AD1165" s="18" t="s">
        <v>146</v>
      </c>
      <c r="AE1165" s="18">
        <v>0</v>
      </c>
      <c r="AF1165" s="18">
        <f t="shared" si="255"/>
        <v>0</v>
      </c>
      <c r="AG1165" s="19" t="s">
        <v>146</v>
      </c>
      <c r="AH1165" s="19">
        <v>0</v>
      </c>
      <c r="AI1165" s="19">
        <f t="shared" si="256"/>
        <v>0</v>
      </c>
      <c r="AJ1165" s="18" t="s">
        <v>146</v>
      </c>
      <c r="AK1165" s="18">
        <v>0</v>
      </c>
      <c r="AL1165" s="18">
        <f t="shared" si="257"/>
        <v>0</v>
      </c>
      <c r="AM1165" s="19" t="s">
        <v>146</v>
      </c>
      <c r="AN1165" s="19">
        <v>0</v>
      </c>
      <c r="AO1165" s="19">
        <f t="shared" si="258"/>
        <v>0</v>
      </c>
      <c r="AP1165" s="18" t="s">
        <v>145</v>
      </c>
      <c r="AQ1165" s="18">
        <v>1813562.7742142801</v>
      </c>
      <c r="AR1165" s="18">
        <f t="shared" si="259"/>
        <v>223896.63879188645</v>
      </c>
      <c r="AS1165" s="20" t="s">
        <v>145</v>
      </c>
      <c r="AT1165" s="20">
        <v>2515992.3487142799</v>
      </c>
      <c r="AU1165" s="16">
        <f t="shared" si="260"/>
        <v>167621.07586370953</v>
      </c>
    </row>
    <row r="1166" spans="1:47" x14ac:dyDescent="0.2">
      <c r="A1166" s="16">
        <v>1163</v>
      </c>
      <c r="B1166" s="16">
        <v>911.80242468543895</v>
      </c>
      <c r="C1166" s="17">
        <v>17.336383333333298</v>
      </c>
      <c r="D1166" s="16" t="s">
        <v>1447</v>
      </c>
      <c r="E1166" s="16" t="s">
        <v>1448</v>
      </c>
      <c r="F1166" s="18" t="s">
        <v>146</v>
      </c>
      <c r="G1166" s="18">
        <v>0</v>
      </c>
      <c r="I1166" s="19" t="s">
        <v>145</v>
      </c>
      <c r="J1166" s="19">
        <v>104198.391999998</v>
      </c>
      <c r="K1166" s="19">
        <f t="shared" si="248"/>
        <v>12215.52075029285</v>
      </c>
      <c r="L1166" s="18" t="s">
        <v>145</v>
      </c>
      <c r="M1166" s="18">
        <v>162620.45799999699</v>
      </c>
      <c r="N1166" s="18">
        <f t="shared" si="249"/>
        <v>26746.78585526266</v>
      </c>
      <c r="O1166" s="19" t="s">
        <v>146</v>
      </c>
      <c r="P1166" s="19">
        <v>0</v>
      </c>
      <c r="Q1166" s="19">
        <f t="shared" si="250"/>
        <v>0</v>
      </c>
      <c r="R1166" s="18" t="s">
        <v>145</v>
      </c>
      <c r="S1166" s="18">
        <v>130882.016999998</v>
      </c>
      <c r="T1166" s="18">
        <f t="shared" si="251"/>
        <v>12633.399324324131</v>
      </c>
      <c r="U1166" s="20" t="s">
        <v>145</v>
      </c>
      <c r="V1166" s="20">
        <v>127574.992857141</v>
      </c>
      <c r="W1166" s="20">
        <f t="shared" si="252"/>
        <v>45890.285200410435</v>
      </c>
      <c r="X1166" s="18" t="s">
        <v>146</v>
      </c>
      <c r="Y1166" s="18">
        <v>0</v>
      </c>
      <c r="Z1166" s="23">
        <f t="shared" si="253"/>
        <v>0</v>
      </c>
      <c r="AA1166" s="20" t="s">
        <v>145</v>
      </c>
      <c r="AB1166" s="20">
        <v>90886.608999998702</v>
      </c>
      <c r="AC1166" s="24">
        <f t="shared" si="254"/>
        <v>15509.660238907627</v>
      </c>
      <c r="AD1166" s="18" t="s">
        <v>145</v>
      </c>
      <c r="AE1166" s="18">
        <v>129671.846999998</v>
      </c>
      <c r="AF1166" s="18">
        <f t="shared" si="255"/>
        <v>10146.466901408296</v>
      </c>
      <c r="AG1166" s="19" t="s">
        <v>145</v>
      </c>
      <c r="AH1166" s="19">
        <v>102377.24999999801</v>
      </c>
      <c r="AI1166" s="19">
        <f t="shared" si="256"/>
        <v>34125.749999999338</v>
      </c>
      <c r="AJ1166" s="18" t="s">
        <v>145</v>
      </c>
      <c r="AK1166" s="18">
        <v>143964.287142855</v>
      </c>
      <c r="AL1166" s="18">
        <f t="shared" si="257"/>
        <v>9515.1544707769335</v>
      </c>
      <c r="AM1166" s="19" t="s">
        <v>145</v>
      </c>
      <c r="AN1166" s="19">
        <v>109373.261857141</v>
      </c>
      <c r="AO1166" s="19">
        <f t="shared" si="258"/>
        <v>12125.638786822728</v>
      </c>
      <c r="AP1166" s="18" t="s">
        <v>145</v>
      </c>
      <c r="AQ1166" s="18">
        <v>131773.30299999801</v>
      </c>
      <c r="AR1166" s="18">
        <f t="shared" si="259"/>
        <v>16268.309012345433</v>
      </c>
      <c r="AS1166" s="20" t="s">
        <v>146</v>
      </c>
      <c r="AT1166" s="20">
        <v>0</v>
      </c>
      <c r="AU1166" s="16">
        <f t="shared" si="260"/>
        <v>0</v>
      </c>
    </row>
    <row r="1167" spans="1:47" x14ac:dyDescent="0.2">
      <c r="A1167" s="16">
        <v>1164</v>
      </c>
      <c r="B1167" s="16">
        <v>992.95408287826797</v>
      </c>
      <c r="C1167" s="17">
        <v>17.921880952380899</v>
      </c>
      <c r="F1167" s="18" t="s">
        <v>146</v>
      </c>
      <c r="G1167" s="18">
        <v>0</v>
      </c>
      <c r="I1167" s="19" t="s">
        <v>145</v>
      </c>
      <c r="J1167" s="19">
        <v>363217.02514285198</v>
      </c>
      <c r="K1167" s="19">
        <f t="shared" si="248"/>
        <v>42581.128387204219</v>
      </c>
      <c r="L1167" s="18" t="s">
        <v>145</v>
      </c>
      <c r="M1167" s="18">
        <v>385463.56714285101</v>
      </c>
      <c r="N1167" s="18">
        <f t="shared" si="249"/>
        <v>63398.613016916286</v>
      </c>
      <c r="O1167" s="19" t="s">
        <v>146</v>
      </c>
      <c r="P1167" s="19">
        <v>0</v>
      </c>
      <c r="Q1167" s="19">
        <f t="shared" si="250"/>
        <v>0</v>
      </c>
      <c r="R1167" s="18" t="s">
        <v>145</v>
      </c>
      <c r="S1167" s="18">
        <v>342467.51757142402</v>
      </c>
      <c r="T1167" s="18">
        <f t="shared" si="251"/>
        <v>33056.710190291895</v>
      </c>
      <c r="U1167" s="20" t="s">
        <v>145</v>
      </c>
      <c r="V1167" s="20">
        <v>335714.03399999498</v>
      </c>
      <c r="W1167" s="20">
        <f t="shared" si="252"/>
        <v>120760.44388489029</v>
      </c>
      <c r="X1167" s="18" t="s">
        <v>146</v>
      </c>
      <c r="Y1167" s="18">
        <v>0</v>
      </c>
      <c r="Z1167" s="23">
        <f t="shared" si="253"/>
        <v>0</v>
      </c>
      <c r="AA1167" s="20" t="s">
        <v>145</v>
      </c>
      <c r="AB1167" s="20">
        <v>349801.846571423</v>
      </c>
      <c r="AC1167" s="24">
        <f t="shared" si="254"/>
        <v>59693.147879082419</v>
      </c>
      <c r="AD1167" s="18" t="s">
        <v>145</v>
      </c>
      <c r="AE1167" s="18">
        <v>347640.25199999497</v>
      </c>
      <c r="AF1167" s="18">
        <f t="shared" si="255"/>
        <v>27201.897652581767</v>
      </c>
      <c r="AG1167" s="19" t="s">
        <v>145</v>
      </c>
      <c r="AH1167" s="19">
        <v>334057.06957142398</v>
      </c>
      <c r="AI1167" s="19">
        <f t="shared" si="256"/>
        <v>111352.35652380799</v>
      </c>
      <c r="AJ1167" s="18" t="s">
        <v>146</v>
      </c>
      <c r="AK1167" s="18">
        <v>0</v>
      </c>
      <c r="AL1167" s="18">
        <f t="shared" si="257"/>
        <v>0</v>
      </c>
      <c r="AM1167" s="19" t="s">
        <v>146</v>
      </c>
      <c r="AN1167" s="19">
        <v>0</v>
      </c>
      <c r="AO1167" s="19">
        <f t="shared" si="258"/>
        <v>0</v>
      </c>
      <c r="AP1167" s="18" t="s">
        <v>146</v>
      </c>
      <c r="AQ1167" s="18">
        <v>0</v>
      </c>
      <c r="AR1167" s="18">
        <f t="shared" si="259"/>
        <v>0</v>
      </c>
      <c r="AS1167" s="20" t="s">
        <v>146</v>
      </c>
      <c r="AT1167" s="20">
        <v>0</v>
      </c>
      <c r="AU1167" s="16">
        <f t="shared" si="260"/>
        <v>0</v>
      </c>
    </row>
    <row r="1168" spans="1:47" x14ac:dyDescent="0.2">
      <c r="A1168" s="16">
        <v>1165</v>
      </c>
      <c r="B1168" s="16">
        <v>202.04780197143501</v>
      </c>
      <c r="C1168" s="17">
        <v>0.66806666666666603</v>
      </c>
      <c r="D1168" s="16" t="s">
        <v>1449</v>
      </c>
      <c r="E1168" s="16" t="s">
        <v>1449</v>
      </c>
      <c r="F1168" s="18" t="s">
        <v>146</v>
      </c>
      <c r="G1168" s="18">
        <v>0</v>
      </c>
      <c r="I1168" s="19" t="s">
        <v>145</v>
      </c>
      <c r="J1168" s="19">
        <v>186170.35938571399</v>
      </c>
      <c r="K1168" s="19">
        <f t="shared" si="248"/>
        <v>21825.364523530363</v>
      </c>
      <c r="L1168" s="18" t="s">
        <v>146</v>
      </c>
      <c r="M1168" s="18">
        <v>0</v>
      </c>
      <c r="N1168" s="18">
        <f t="shared" si="249"/>
        <v>0</v>
      </c>
      <c r="O1168" s="19" t="s">
        <v>146</v>
      </c>
      <c r="P1168" s="19">
        <v>0</v>
      </c>
      <c r="Q1168" s="19">
        <f t="shared" si="250"/>
        <v>0</v>
      </c>
      <c r="R1168" s="18" t="s">
        <v>146</v>
      </c>
      <c r="S1168" s="18">
        <v>0</v>
      </c>
      <c r="T1168" s="18">
        <f t="shared" si="251"/>
        <v>0</v>
      </c>
      <c r="U1168" s="20" t="s">
        <v>146</v>
      </c>
      <c r="V1168" s="20">
        <v>0</v>
      </c>
      <c r="W1168" s="20">
        <f t="shared" si="252"/>
        <v>0</v>
      </c>
      <c r="X1168" s="18" t="s">
        <v>146</v>
      </c>
      <c r="Y1168" s="18">
        <v>0</v>
      </c>
      <c r="Z1168" s="23">
        <f t="shared" si="253"/>
        <v>0</v>
      </c>
      <c r="AA1168" s="20" t="s">
        <v>146</v>
      </c>
      <c r="AB1168" s="20">
        <v>0</v>
      </c>
      <c r="AC1168" s="24">
        <f t="shared" si="254"/>
        <v>0</v>
      </c>
      <c r="AD1168" s="18" t="s">
        <v>146</v>
      </c>
      <c r="AE1168" s="18">
        <v>0</v>
      </c>
      <c r="AF1168" s="18">
        <f t="shared" si="255"/>
        <v>0</v>
      </c>
      <c r="AG1168" s="19" t="s">
        <v>146</v>
      </c>
      <c r="AH1168" s="19">
        <v>0</v>
      </c>
      <c r="AI1168" s="19">
        <f t="shared" si="256"/>
        <v>0</v>
      </c>
      <c r="AJ1168" s="18" t="s">
        <v>146</v>
      </c>
      <c r="AK1168" s="18">
        <v>0</v>
      </c>
      <c r="AL1168" s="18">
        <f t="shared" si="257"/>
        <v>0</v>
      </c>
      <c r="AM1168" s="19" t="s">
        <v>146</v>
      </c>
      <c r="AN1168" s="19">
        <v>0</v>
      </c>
      <c r="AO1168" s="19">
        <f t="shared" si="258"/>
        <v>0</v>
      </c>
      <c r="AP1168" s="18" t="s">
        <v>146</v>
      </c>
      <c r="AQ1168" s="18">
        <v>0</v>
      </c>
      <c r="AR1168" s="18">
        <f t="shared" si="259"/>
        <v>0</v>
      </c>
      <c r="AS1168" s="20" t="s">
        <v>146</v>
      </c>
      <c r="AT1168" s="20">
        <v>0</v>
      </c>
      <c r="AU1168" s="16">
        <f t="shared" si="260"/>
        <v>0</v>
      </c>
    </row>
    <row r="1169" spans="1:47" x14ac:dyDescent="0.2">
      <c r="A1169" s="16">
        <v>1166</v>
      </c>
      <c r="B1169" s="16">
        <v>848.65100097656205</v>
      </c>
      <c r="C1169" s="17">
        <v>15.521766666666601</v>
      </c>
      <c r="D1169" s="16" t="s">
        <v>1450</v>
      </c>
      <c r="E1169" s="16" t="s">
        <v>1451</v>
      </c>
      <c r="F1169" s="18" t="s">
        <v>146</v>
      </c>
      <c r="G1169" s="18">
        <v>0</v>
      </c>
      <c r="I1169" s="19" t="s">
        <v>145</v>
      </c>
      <c r="J1169" s="19">
        <v>358549.71717142803</v>
      </c>
      <c r="K1169" s="19">
        <f t="shared" si="248"/>
        <v>42033.964498408917</v>
      </c>
      <c r="L1169" s="18" t="s">
        <v>146</v>
      </c>
      <c r="M1169" s="18">
        <v>0</v>
      </c>
      <c r="N1169" s="18">
        <f t="shared" si="249"/>
        <v>0</v>
      </c>
      <c r="O1169" s="19" t="s">
        <v>146</v>
      </c>
      <c r="P1169" s="19">
        <v>0</v>
      </c>
      <c r="Q1169" s="19">
        <f t="shared" si="250"/>
        <v>0</v>
      </c>
      <c r="R1169" s="18" t="s">
        <v>146</v>
      </c>
      <c r="S1169" s="18">
        <v>0</v>
      </c>
      <c r="T1169" s="18">
        <f t="shared" si="251"/>
        <v>0</v>
      </c>
      <c r="U1169" s="20" t="s">
        <v>146</v>
      </c>
      <c r="V1169" s="20">
        <v>0</v>
      </c>
      <c r="W1169" s="20">
        <f t="shared" si="252"/>
        <v>0</v>
      </c>
      <c r="X1169" s="18" t="s">
        <v>146</v>
      </c>
      <c r="Y1169" s="18">
        <v>0</v>
      </c>
      <c r="Z1169" s="23">
        <f t="shared" si="253"/>
        <v>0</v>
      </c>
      <c r="AA1169" s="20" t="s">
        <v>146</v>
      </c>
      <c r="AB1169" s="20">
        <v>0</v>
      </c>
      <c r="AC1169" s="24">
        <f t="shared" si="254"/>
        <v>0</v>
      </c>
      <c r="AD1169" s="18" t="s">
        <v>146</v>
      </c>
      <c r="AE1169" s="18">
        <v>0</v>
      </c>
      <c r="AF1169" s="18">
        <f t="shared" si="255"/>
        <v>0</v>
      </c>
      <c r="AG1169" s="19" t="s">
        <v>146</v>
      </c>
      <c r="AH1169" s="19">
        <v>0</v>
      </c>
      <c r="AI1169" s="19">
        <f t="shared" si="256"/>
        <v>0</v>
      </c>
      <c r="AJ1169" s="18" t="s">
        <v>146</v>
      </c>
      <c r="AK1169" s="18">
        <v>0</v>
      </c>
      <c r="AL1169" s="18">
        <f t="shared" si="257"/>
        <v>0</v>
      </c>
      <c r="AM1169" s="19" t="s">
        <v>146</v>
      </c>
      <c r="AN1169" s="19">
        <v>0</v>
      </c>
      <c r="AO1169" s="19">
        <f t="shared" si="258"/>
        <v>0</v>
      </c>
      <c r="AP1169" s="18" t="s">
        <v>146</v>
      </c>
      <c r="AQ1169" s="18">
        <v>0</v>
      </c>
      <c r="AR1169" s="18">
        <f t="shared" si="259"/>
        <v>0</v>
      </c>
      <c r="AS1169" s="20" t="s">
        <v>146</v>
      </c>
      <c r="AT1169" s="20">
        <v>0</v>
      </c>
      <c r="AU1169" s="16">
        <f t="shared" si="260"/>
        <v>0</v>
      </c>
    </row>
    <row r="1170" spans="1:47" x14ac:dyDescent="0.2">
      <c r="A1170" s="16">
        <v>1167</v>
      </c>
      <c r="B1170" s="16">
        <v>838.56325276692701</v>
      </c>
      <c r="C1170" s="17">
        <v>7.5929249999999904</v>
      </c>
      <c r="D1170" s="16" t="s">
        <v>1452</v>
      </c>
      <c r="E1170" s="16" t="s">
        <v>1452</v>
      </c>
      <c r="F1170" s="18" t="s">
        <v>146</v>
      </c>
      <c r="G1170" s="18">
        <v>0</v>
      </c>
      <c r="I1170" s="19" t="s">
        <v>145</v>
      </c>
      <c r="J1170" s="19">
        <v>250011.13128571399</v>
      </c>
      <c r="K1170" s="19">
        <f t="shared" si="248"/>
        <v>29309.628521185699</v>
      </c>
      <c r="L1170" s="18" t="s">
        <v>146</v>
      </c>
      <c r="M1170" s="18">
        <v>0</v>
      </c>
      <c r="N1170" s="18">
        <f t="shared" si="249"/>
        <v>0</v>
      </c>
      <c r="O1170" s="19" t="s">
        <v>146</v>
      </c>
      <c r="P1170" s="19">
        <v>0</v>
      </c>
      <c r="Q1170" s="19">
        <f t="shared" si="250"/>
        <v>0</v>
      </c>
      <c r="R1170" s="18" t="s">
        <v>145</v>
      </c>
      <c r="S1170" s="18">
        <v>440216.43128571298</v>
      </c>
      <c r="T1170" s="18">
        <f t="shared" si="251"/>
        <v>42491.933521786967</v>
      </c>
      <c r="U1170" s="20" t="s">
        <v>146</v>
      </c>
      <c r="V1170" s="20">
        <v>0</v>
      </c>
      <c r="W1170" s="20">
        <f t="shared" si="252"/>
        <v>0</v>
      </c>
      <c r="X1170" s="18" t="s">
        <v>146</v>
      </c>
      <c r="Y1170" s="18">
        <v>0</v>
      </c>
      <c r="Z1170" s="23">
        <f t="shared" si="253"/>
        <v>0</v>
      </c>
      <c r="AA1170" s="20" t="s">
        <v>145</v>
      </c>
      <c r="AB1170" s="20">
        <v>220264.20704285699</v>
      </c>
      <c r="AC1170" s="24">
        <f t="shared" si="254"/>
        <v>37587.748642125764</v>
      </c>
      <c r="AD1170" s="18" t="s">
        <v>146</v>
      </c>
      <c r="AE1170" s="18">
        <v>0</v>
      </c>
      <c r="AF1170" s="18">
        <f t="shared" si="255"/>
        <v>0</v>
      </c>
      <c r="AG1170" s="19" t="s">
        <v>146</v>
      </c>
      <c r="AH1170" s="19">
        <v>0</v>
      </c>
      <c r="AI1170" s="19">
        <f t="shared" si="256"/>
        <v>0</v>
      </c>
      <c r="AJ1170" s="18" t="s">
        <v>146</v>
      </c>
      <c r="AK1170" s="18">
        <v>0</v>
      </c>
      <c r="AL1170" s="18">
        <f t="shared" si="257"/>
        <v>0</v>
      </c>
      <c r="AM1170" s="19" t="s">
        <v>145</v>
      </c>
      <c r="AN1170" s="19">
        <v>232958.04477142799</v>
      </c>
      <c r="AO1170" s="19">
        <f t="shared" si="258"/>
        <v>25826.834231865632</v>
      </c>
      <c r="AP1170" s="18" t="s">
        <v>145</v>
      </c>
      <c r="AQ1170" s="18">
        <v>1187926.85827142</v>
      </c>
      <c r="AR1170" s="18">
        <f t="shared" si="259"/>
        <v>146657.63682363211</v>
      </c>
      <c r="AS1170" s="20" t="s">
        <v>145</v>
      </c>
      <c r="AT1170" s="20">
        <v>4706591.2160999998</v>
      </c>
      <c r="AU1170" s="16">
        <f t="shared" si="260"/>
        <v>313563.70526982012</v>
      </c>
    </row>
    <row r="1171" spans="1:47" x14ac:dyDescent="0.2">
      <c r="A1171" s="16">
        <v>1168</v>
      </c>
      <c r="B1171" s="16">
        <v>423.33241405150602</v>
      </c>
      <c r="C1171" s="17">
        <v>1.0068458333333301</v>
      </c>
      <c r="D1171" s="16" t="s">
        <v>1453</v>
      </c>
      <c r="E1171" s="16" t="s">
        <v>1454</v>
      </c>
      <c r="F1171" s="18" t="s">
        <v>146</v>
      </c>
      <c r="G1171" s="18">
        <v>0</v>
      </c>
      <c r="I1171" s="19" t="s">
        <v>145</v>
      </c>
      <c r="J1171" s="19">
        <v>108151.844971428</v>
      </c>
      <c r="K1171" s="19">
        <f t="shared" si="248"/>
        <v>12678.997065818055</v>
      </c>
      <c r="L1171" s="18" t="s">
        <v>145</v>
      </c>
      <c r="M1171" s="18">
        <v>1335279.90007142</v>
      </c>
      <c r="N1171" s="18">
        <f t="shared" si="249"/>
        <v>219618.40461700986</v>
      </c>
      <c r="O1171" s="19" t="s">
        <v>145</v>
      </c>
      <c r="P1171" s="19">
        <v>1664986.77891428</v>
      </c>
      <c r="Q1171" s="19">
        <f t="shared" si="250"/>
        <v>400237.20646977884</v>
      </c>
      <c r="R1171" s="18" t="s">
        <v>146</v>
      </c>
      <c r="S1171" s="18">
        <v>0</v>
      </c>
      <c r="T1171" s="18">
        <f t="shared" si="251"/>
        <v>0</v>
      </c>
      <c r="U1171" s="20" t="s">
        <v>146</v>
      </c>
      <c r="V1171" s="20">
        <v>0</v>
      </c>
      <c r="W1171" s="20">
        <f t="shared" si="252"/>
        <v>0</v>
      </c>
      <c r="X1171" s="18" t="s">
        <v>146</v>
      </c>
      <c r="Y1171" s="18">
        <v>0</v>
      </c>
      <c r="Z1171" s="23">
        <f t="shared" si="253"/>
        <v>0</v>
      </c>
      <c r="AA1171" s="20" t="s">
        <v>146</v>
      </c>
      <c r="AB1171" s="20">
        <v>0</v>
      </c>
      <c r="AC1171" s="24">
        <f t="shared" si="254"/>
        <v>0</v>
      </c>
      <c r="AD1171" s="18" t="s">
        <v>146</v>
      </c>
      <c r="AE1171" s="18">
        <v>0</v>
      </c>
      <c r="AF1171" s="18">
        <f t="shared" si="255"/>
        <v>0</v>
      </c>
      <c r="AG1171" s="19" t="s">
        <v>146</v>
      </c>
      <c r="AH1171" s="19">
        <v>0</v>
      </c>
      <c r="AI1171" s="19">
        <f t="shared" si="256"/>
        <v>0</v>
      </c>
      <c r="AJ1171" s="18" t="s">
        <v>146</v>
      </c>
      <c r="AK1171" s="18">
        <v>0</v>
      </c>
      <c r="AL1171" s="18">
        <f t="shared" si="257"/>
        <v>0</v>
      </c>
      <c r="AM1171" s="19" t="s">
        <v>146</v>
      </c>
      <c r="AN1171" s="19">
        <v>0</v>
      </c>
      <c r="AO1171" s="19">
        <f t="shared" si="258"/>
        <v>0</v>
      </c>
      <c r="AP1171" s="18" t="s">
        <v>145</v>
      </c>
      <c r="AQ1171" s="18">
        <v>3251418.27809999</v>
      </c>
      <c r="AR1171" s="18">
        <f t="shared" si="259"/>
        <v>401409.66396296176</v>
      </c>
      <c r="AS1171" s="20" t="s">
        <v>146</v>
      </c>
      <c r="AT1171" s="20">
        <v>0</v>
      </c>
      <c r="AU1171" s="16">
        <f t="shared" si="260"/>
        <v>0</v>
      </c>
    </row>
    <row r="1172" spans="1:47" x14ac:dyDescent="0.2">
      <c r="A1172" s="16">
        <v>1169</v>
      </c>
      <c r="B1172" s="16">
        <v>244.19179052312401</v>
      </c>
      <c r="C1172" s="17">
        <v>2.2040708333333301</v>
      </c>
      <c r="D1172" s="16" t="s">
        <v>1455</v>
      </c>
      <c r="E1172" s="16" t="s">
        <v>1456</v>
      </c>
      <c r="F1172" s="18" t="s">
        <v>146</v>
      </c>
      <c r="G1172" s="18">
        <v>0</v>
      </c>
      <c r="I1172" s="19" t="s">
        <v>145</v>
      </c>
      <c r="J1172" s="19">
        <v>202835.40209999899</v>
      </c>
      <c r="K1172" s="19">
        <f t="shared" si="248"/>
        <v>23779.062379835756</v>
      </c>
      <c r="L1172" s="18" t="s">
        <v>146</v>
      </c>
      <c r="M1172" s="18">
        <v>0</v>
      </c>
      <c r="N1172" s="18">
        <f t="shared" si="249"/>
        <v>0</v>
      </c>
      <c r="O1172" s="19" t="s">
        <v>145</v>
      </c>
      <c r="P1172" s="19">
        <v>233866.974814285</v>
      </c>
      <c r="Q1172" s="19">
        <f t="shared" si="250"/>
        <v>56218.022791895433</v>
      </c>
      <c r="R1172" s="18" t="s">
        <v>145</v>
      </c>
      <c r="S1172" s="18">
        <v>84854.743942857298</v>
      </c>
      <c r="T1172" s="18">
        <f t="shared" si="251"/>
        <v>8190.6123496966511</v>
      </c>
      <c r="U1172" s="20" t="s">
        <v>146</v>
      </c>
      <c r="V1172" s="20">
        <v>0</v>
      </c>
      <c r="W1172" s="20">
        <f t="shared" si="252"/>
        <v>0</v>
      </c>
      <c r="X1172" s="18" t="s">
        <v>146</v>
      </c>
      <c r="Y1172" s="18">
        <v>0</v>
      </c>
      <c r="Z1172" s="23">
        <f t="shared" si="253"/>
        <v>0</v>
      </c>
      <c r="AA1172" s="20" t="s">
        <v>145</v>
      </c>
      <c r="AB1172" s="20">
        <v>285405.37937142799</v>
      </c>
      <c r="AC1172" s="24">
        <f t="shared" si="254"/>
        <v>48703.989653827302</v>
      </c>
      <c r="AD1172" s="18" t="s">
        <v>145</v>
      </c>
      <c r="AE1172" s="18">
        <v>102513.85719999899</v>
      </c>
      <c r="AF1172" s="18">
        <f t="shared" si="255"/>
        <v>8021.4285758997648</v>
      </c>
      <c r="AG1172" s="19" t="s">
        <v>145</v>
      </c>
      <c r="AH1172" s="19">
        <v>46691.226071428697</v>
      </c>
      <c r="AI1172" s="19">
        <f t="shared" si="256"/>
        <v>15563.742023809566</v>
      </c>
      <c r="AJ1172" s="18" t="s">
        <v>146</v>
      </c>
      <c r="AK1172" s="18">
        <v>0</v>
      </c>
      <c r="AL1172" s="18">
        <f t="shared" si="257"/>
        <v>0</v>
      </c>
      <c r="AM1172" s="19" t="s">
        <v>145</v>
      </c>
      <c r="AN1172" s="19">
        <v>123644.643771428</v>
      </c>
      <c r="AO1172" s="19">
        <f t="shared" si="258"/>
        <v>13707.831903705988</v>
      </c>
      <c r="AP1172" s="18" t="s">
        <v>145</v>
      </c>
      <c r="AQ1172" s="18">
        <v>188289.05521428501</v>
      </c>
      <c r="AR1172" s="18">
        <f t="shared" si="259"/>
        <v>23245.562372133951</v>
      </c>
      <c r="AS1172" s="20" t="s">
        <v>146</v>
      </c>
      <c r="AT1172" s="20">
        <v>0</v>
      </c>
      <c r="AU1172" s="16">
        <f t="shared" si="260"/>
        <v>0</v>
      </c>
    </row>
    <row r="1173" spans="1:47" x14ac:dyDescent="0.2">
      <c r="A1173" s="16">
        <v>1170</v>
      </c>
      <c r="B1173" s="16">
        <v>789.30841064453102</v>
      </c>
      <c r="C1173" s="17">
        <v>11.403700000000001</v>
      </c>
      <c r="F1173" s="18" t="s">
        <v>146</v>
      </c>
      <c r="G1173" s="18">
        <v>0</v>
      </c>
      <c r="I1173" s="19" t="s">
        <v>145</v>
      </c>
      <c r="J1173" s="19">
        <v>252625.80812857099</v>
      </c>
      <c r="K1173" s="19">
        <f t="shared" si="248"/>
        <v>29616.155700887575</v>
      </c>
      <c r="L1173" s="18" t="s">
        <v>146</v>
      </c>
      <c r="M1173" s="18">
        <v>0</v>
      </c>
      <c r="N1173" s="18">
        <f t="shared" si="249"/>
        <v>0</v>
      </c>
      <c r="O1173" s="19" t="s">
        <v>146</v>
      </c>
      <c r="P1173" s="19">
        <v>0</v>
      </c>
      <c r="Q1173" s="19">
        <f t="shared" si="250"/>
        <v>0</v>
      </c>
      <c r="R1173" s="18" t="s">
        <v>145</v>
      </c>
      <c r="S1173" s="18">
        <v>86696.370400000102</v>
      </c>
      <c r="T1173" s="18">
        <f t="shared" si="251"/>
        <v>8368.3755212355318</v>
      </c>
      <c r="U1173" s="20" t="s">
        <v>145</v>
      </c>
      <c r="V1173" s="20">
        <v>50905.5323571427</v>
      </c>
      <c r="W1173" s="20">
        <f t="shared" si="252"/>
        <v>18311.342574511764</v>
      </c>
      <c r="X1173" s="18" t="s">
        <v>146</v>
      </c>
      <c r="Y1173" s="18">
        <v>0</v>
      </c>
      <c r="Z1173" s="23">
        <f t="shared" si="253"/>
        <v>0</v>
      </c>
      <c r="AA1173" s="20" t="s">
        <v>145</v>
      </c>
      <c r="AB1173" s="20">
        <v>203398.99481428499</v>
      </c>
      <c r="AC1173" s="24">
        <f t="shared" si="254"/>
        <v>34709.726077523032</v>
      </c>
      <c r="AD1173" s="18" t="s">
        <v>146</v>
      </c>
      <c r="AE1173" s="18">
        <v>0</v>
      </c>
      <c r="AF1173" s="18">
        <f t="shared" si="255"/>
        <v>0</v>
      </c>
      <c r="AG1173" s="19" t="s">
        <v>146</v>
      </c>
      <c r="AH1173" s="19">
        <v>0</v>
      </c>
      <c r="AI1173" s="19">
        <f t="shared" si="256"/>
        <v>0</v>
      </c>
      <c r="AJ1173" s="18" t="s">
        <v>145</v>
      </c>
      <c r="AK1173" s="18">
        <v>50936.4874428572</v>
      </c>
      <c r="AL1173" s="18">
        <f t="shared" si="257"/>
        <v>3366.588727221229</v>
      </c>
      <c r="AM1173" s="19" t="s">
        <v>145</v>
      </c>
      <c r="AN1173" s="19">
        <v>83922.250142857098</v>
      </c>
      <c r="AO1173" s="19">
        <f t="shared" si="258"/>
        <v>9304.0188628444685</v>
      </c>
      <c r="AP1173" s="18" t="s">
        <v>146</v>
      </c>
      <c r="AQ1173" s="18">
        <v>0</v>
      </c>
      <c r="AR1173" s="18">
        <f t="shared" si="259"/>
        <v>0</v>
      </c>
      <c r="AS1173" s="20" t="s">
        <v>146</v>
      </c>
      <c r="AT1173" s="20">
        <v>0</v>
      </c>
      <c r="AU1173" s="16">
        <f t="shared" si="260"/>
        <v>0</v>
      </c>
    </row>
    <row r="1174" spans="1:47" x14ac:dyDescent="0.2">
      <c r="A1174" s="16">
        <v>1171</v>
      </c>
      <c r="B1174" s="16">
        <v>630.44147526404095</v>
      </c>
      <c r="C1174" s="17">
        <v>1.60695238095238</v>
      </c>
      <c r="D1174" s="16" t="s">
        <v>1457</v>
      </c>
      <c r="E1174" s="16" t="s">
        <v>1458</v>
      </c>
      <c r="F1174" s="18" t="s">
        <v>146</v>
      </c>
      <c r="G1174" s="18">
        <v>0</v>
      </c>
      <c r="I1174" s="19" t="s">
        <v>145</v>
      </c>
      <c r="J1174" s="19">
        <v>178682.59674285699</v>
      </c>
      <c r="K1174" s="19">
        <f t="shared" si="248"/>
        <v>20947.549442304455</v>
      </c>
      <c r="L1174" s="18" t="s">
        <v>146</v>
      </c>
      <c r="M1174" s="18">
        <v>0</v>
      </c>
      <c r="N1174" s="18">
        <f t="shared" si="249"/>
        <v>0</v>
      </c>
      <c r="O1174" s="19" t="s">
        <v>146</v>
      </c>
      <c r="P1174" s="19">
        <v>0</v>
      </c>
      <c r="Q1174" s="19">
        <f t="shared" si="250"/>
        <v>0</v>
      </c>
      <c r="R1174" s="18" t="s">
        <v>145</v>
      </c>
      <c r="S1174" s="18">
        <v>173412.04519999999</v>
      </c>
      <c r="T1174" s="18">
        <f t="shared" si="251"/>
        <v>16738.614401544401</v>
      </c>
      <c r="U1174" s="20" t="s">
        <v>145</v>
      </c>
      <c r="V1174" s="20">
        <v>166933.69054285699</v>
      </c>
      <c r="W1174" s="20">
        <f t="shared" si="252"/>
        <v>60048.090123329857</v>
      </c>
      <c r="X1174" s="18" t="s">
        <v>146</v>
      </c>
      <c r="Y1174" s="18">
        <v>0</v>
      </c>
      <c r="Z1174" s="23">
        <f t="shared" si="253"/>
        <v>0</v>
      </c>
      <c r="AA1174" s="20" t="s">
        <v>145</v>
      </c>
      <c r="AB1174" s="20">
        <v>165201.90464285601</v>
      </c>
      <c r="AC1174" s="24">
        <f t="shared" si="254"/>
        <v>28191.45130424164</v>
      </c>
      <c r="AD1174" s="18" t="s">
        <v>145</v>
      </c>
      <c r="AE1174" s="18">
        <v>195154.276885714</v>
      </c>
      <c r="AF1174" s="18">
        <f t="shared" si="255"/>
        <v>15270.287706237403</v>
      </c>
      <c r="AG1174" s="19" t="s">
        <v>145</v>
      </c>
      <c r="AH1174" s="19">
        <v>181380.98258571399</v>
      </c>
      <c r="AI1174" s="19">
        <f t="shared" si="256"/>
        <v>60460.327528571332</v>
      </c>
      <c r="AJ1174" s="18" t="s">
        <v>146</v>
      </c>
      <c r="AK1174" s="18">
        <v>0</v>
      </c>
      <c r="AL1174" s="18">
        <f t="shared" si="257"/>
        <v>0</v>
      </c>
      <c r="AM1174" s="19" t="s">
        <v>145</v>
      </c>
      <c r="AN1174" s="19">
        <v>186335.00571428501</v>
      </c>
      <c r="AO1174" s="19">
        <f t="shared" si="258"/>
        <v>20657.982895153549</v>
      </c>
      <c r="AP1174" s="18" t="s">
        <v>146</v>
      </c>
      <c r="AQ1174" s="18">
        <v>0</v>
      </c>
      <c r="AR1174" s="18">
        <f t="shared" si="259"/>
        <v>0</v>
      </c>
      <c r="AS1174" s="20" t="s">
        <v>146</v>
      </c>
      <c r="AT1174" s="20">
        <v>0</v>
      </c>
      <c r="AU1174" s="16">
        <f t="shared" si="260"/>
        <v>0</v>
      </c>
    </row>
    <row r="1175" spans="1:47" x14ac:dyDescent="0.2">
      <c r="A1175" s="16">
        <v>1172</v>
      </c>
      <c r="B1175" s="16">
        <v>354.33654785156199</v>
      </c>
      <c r="C1175" s="17">
        <v>1.93126333333333</v>
      </c>
      <c r="D1175" s="16" t="s">
        <v>1459</v>
      </c>
      <c r="E1175" s="16" t="s">
        <v>1460</v>
      </c>
      <c r="F1175" s="18" t="s">
        <v>146</v>
      </c>
      <c r="G1175" s="18">
        <v>0</v>
      </c>
      <c r="I1175" s="19" t="s">
        <v>145</v>
      </c>
      <c r="J1175" s="19">
        <v>100682.28437142901</v>
      </c>
      <c r="K1175" s="19">
        <f t="shared" si="248"/>
        <v>11803.315870038572</v>
      </c>
      <c r="L1175" s="18" t="s">
        <v>145</v>
      </c>
      <c r="M1175" s="18">
        <v>114704.313742856</v>
      </c>
      <c r="N1175" s="18">
        <f t="shared" si="249"/>
        <v>18865.841076127632</v>
      </c>
      <c r="O1175" s="19" t="s">
        <v>146</v>
      </c>
      <c r="P1175" s="19">
        <v>0</v>
      </c>
      <c r="Q1175" s="19">
        <f t="shared" si="250"/>
        <v>0</v>
      </c>
      <c r="R1175" s="18" t="s">
        <v>145</v>
      </c>
      <c r="S1175" s="18">
        <v>2802000.0244571399</v>
      </c>
      <c r="T1175" s="18">
        <f t="shared" si="251"/>
        <v>270463.32282404829</v>
      </c>
      <c r="U1175" s="20" t="s">
        <v>146</v>
      </c>
      <c r="V1175" s="20">
        <v>0</v>
      </c>
      <c r="W1175" s="20">
        <f t="shared" si="252"/>
        <v>0</v>
      </c>
      <c r="X1175" s="18" t="s">
        <v>146</v>
      </c>
      <c r="Y1175" s="18">
        <v>0</v>
      </c>
      <c r="Z1175" s="23">
        <f t="shared" si="253"/>
        <v>0</v>
      </c>
      <c r="AA1175" s="20" t="s">
        <v>146</v>
      </c>
      <c r="AB1175" s="20">
        <v>0</v>
      </c>
      <c r="AC1175" s="24">
        <f t="shared" si="254"/>
        <v>0</v>
      </c>
      <c r="AD1175" s="18" t="s">
        <v>145</v>
      </c>
      <c r="AE1175" s="18">
        <v>2926065.62555714</v>
      </c>
      <c r="AF1175" s="18">
        <f t="shared" si="255"/>
        <v>228956.62171808607</v>
      </c>
      <c r="AG1175" s="19" t="s">
        <v>146</v>
      </c>
      <c r="AH1175" s="19">
        <v>0</v>
      </c>
      <c r="AI1175" s="19">
        <f t="shared" si="256"/>
        <v>0</v>
      </c>
      <c r="AJ1175" s="18" t="s">
        <v>146</v>
      </c>
      <c r="AK1175" s="18">
        <v>0</v>
      </c>
      <c r="AL1175" s="18">
        <f t="shared" si="257"/>
        <v>0</v>
      </c>
      <c r="AM1175" s="19" t="s">
        <v>146</v>
      </c>
      <c r="AN1175" s="19">
        <v>0</v>
      </c>
      <c r="AO1175" s="19">
        <f t="shared" si="258"/>
        <v>0</v>
      </c>
      <c r="AP1175" s="18" t="s">
        <v>146</v>
      </c>
      <c r="AQ1175" s="18">
        <v>0</v>
      </c>
      <c r="AR1175" s="18">
        <f t="shared" si="259"/>
        <v>0</v>
      </c>
      <c r="AS1175" s="20" t="s">
        <v>145</v>
      </c>
      <c r="AT1175" s="20">
        <v>2360431.7094857101</v>
      </c>
      <c r="AU1175" s="16">
        <f t="shared" si="260"/>
        <v>157257.27578185944</v>
      </c>
    </row>
    <row r="1176" spans="1:47" x14ac:dyDescent="0.2">
      <c r="A1176" s="16">
        <v>1173</v>
      </c>
      <c r="B1176" s="16">
        <v>125.001457214355</v>
      </c>
      <c r="C1176" s="17">
        <v>9.2759</v>
      </c>
      <c r="F1176" s="18" t="s">
        <v>146</v>
      </c>
      <c r="G1176" s="18">
        <v>0</v>
      </c>
      <c r="I1176" s="19" t="s">
        <v>145</v>
      </c>
      <c r="J1176" s="19">
        <v>315779.046728571</v>
      </c>
      <c r="K1176" s="19">
        <f t="shared" si="248"/>
        <v>37019.817904873511</v>
      </c>
      <c r="L1176" s="18" t="s">
        <v>146</v>
      </c>
      <c r="M1176" s="18">
        <v>0</v>
      </c>
      <c r="N1176" s="18">
        <f t="shared" si="249"/>
        <v>0</v>
      </c>
      <c r="O1176" s="19" t="s">
        <v>146</v>
      </c>
      <c r="P1176" s="19">
        <v>0</v>
      </c>
      <c r="Q1176" s="19">
        <f t="shared" si="250"/>
        <v>0</v>
      </c>
      <c r="R1176" s="18" t="s">
        <v>146</v>
      </c>
      <c r="S1176" s="18">
        <v>0</v>
      </c>
      <c r="T1176" s="18">
        <f t="shared" si="251"/>
        <v>0</v>
      </c>
      <c r="U1176" s="20" t="s">
        <v>146</v>
      </c>
      <c r="V1176" s="20">
        <v>0</v>
      </c>
      <c r="W1176" s="20">
        <f t="shared" si="252"/>
        <v>0</v>
      </c>
      <c r="X1176" s="18" t="s">
        <v>146</v>
      </c>
      <c r="Y1176" s="18">
        <v>0</v>
      </c>
      <c r="Z1176" s="23">
        <f t="shared" si="253"/>
        <v>0</v>
      </c>
      <c r="AA1176" s="20" t="s">
        <v>146</v>
      </c>
      <c r="AB1176" s="20">
        <v>0</v>
      </c>
      <c r="AC1176" s="24">
        <f t="shared" si="254"/>
        <v>0</v>
      </c>
      <c r="AD1176" s="18" t="s">
        <v>146</v>
      </c>
      <c r="AE1176" s="18">
        <v>0</v>
      </c>
      <c r="AF1176" s="18">
        <f t="shared" si="255"/>
        <v>0</v>
      </c>
      <c r="AG1176" s="19" t="s">
        <v>146</v>
      </c>
      <c r="AH1176" s="19">
        <v>0</v>
      </c>
      <c r="AI1176" s="19">
        <f t="shared" si="256"/>
        <v>0</v>
      </c>
      <c r="AJ1176" s="18" t="s">
        <v>146</v>
      </c>
      <c r="AK1176" s="18">
        <v>0</v>
      </c>
      <c r="AL1176" s="18">
        <f t="shared" si="257"/>
        <v>0</v>
      </c>
      <c r="AM1176" s="19" t="s">
        <v>146</v>
      </c>
      <c r="AN1176" s="19">
        <v>0</v>
      </c>
      <c r="AO1176" s="19">
        <f t="shared" si="258"/>
        <v>0</v>
      </c>
      <c r="AP1176" s="18" t="s">
        <v>145</v>
      </c>
      <c r="AQ1176" s="18">
        <v>898885.654700001</v>
      </c>
      <c r="AR1176" s="18">
        <f t="shared" si="259"/>
        <v>110973.53761728408</v>
      </c>
      <c r="AS1176" s="20" t="s">
        <v>146</v>
      </c>
      <c r="AT1176" s="20">
        <v>0</v>
      </c>
      <c r="AU1176" s="16">
        <f t="shared" si="260"/>
        <v>0</v>
      </c>
    </row>
    <row r="1177" spans="1:47" x14ac:dyDescent="0.2">
      <c r="A1177" s="16">
        <v>1174</v>
      </c>
      <c r="B1177" s="16">
        <v>327.25365329318498</v>
      </c>
      <c r="C1177" s="17">
        <v>19.064277777777701</v>
      </c>
      <c r="D1177" s="16" t="s">
        <v>1461</v>
      </c>
      <c r="E1177" s="16" t="s">
        <v>1462</v>
      </c>
      <c r="F1177" s="18" t="s">
        <v>146</v>
      </c>
      <c r="G1177" s="18">
        <v>0</v>
      </c>
      <c r="I1177" s="19" t="s">
        <v>145</v>
      </c>
      <c r="J1177" s="19">
        <v>1654962.85071428</v>
      </c>
      <c r="K1177" s="19">
        <f t="shared" si="248"/>
        <v>194016.74685982181</v>
      </c>
      <c r="L1177" s="18" t="s">
        <v>146</v>
      </c>
      <c r="M1177" s="18">
        <v>0</v>
      </c>
      <c r="N1177" s="18">
        <f t="shared" si="249"/>
        <v>0</v>
      </c>
      <c r="O1177" s="19" t="s">
        <v>146</v>
      </c>
      <c r="P1177" s="19">
        <v>0</v>
      </c>
      <c r="Q1177" s="19">
        <f t="shared" si="250"/>
        <v>0</v>
      </c>
      <c r="R1177" s="18" t="s">
        <v>146</v>
      </c>
      <c r="S1177" s="18">
        <v>0</v>
      </c>
      <c r="T1177" s="18">
        <f t="shared" si="251"/>
        <v>0</v>
      </c>
      <c r="U1177" s="20" t="s">
        <v>146</v>
      </c>
      <c r="V1177" s="20">
        <v>0</v>
      </c>
      <c r="W1177" s="20">
        <f t="shared" si="252"/>
        <v>0</v>
      </c>
      <c r="X1177" s="18" t="s">
        <v>146</v>
      </c>
      <c r="Y1177" s="18">
        <v>0</v>
      </c>
      <c r="Z1177" s="23">
        <f t="shared" si="253"/>
        <v>0</v>
      </c>
      <c r="AA1177" s="20" t="s">
        <v>146</v>
      </c>
      <c r="AB1177" s="20">
        <v>0</v>
      </c>
      <c r="AC1177" s="24">
        <f t="shared" si="254"/>
        <v>0</v>
      </c>
      <c r="AD1177" s="18" t="s">
        <v>146</v>
      </c>
      <c r="AE1177" s="18">
        <v>0</v>
      </c>
      <c r="AF1177" s="18">
        <f t="shared" si="255"/>
        <v>0</v>
      </c>
      <c r="AG1177" s="19" t="s">
        <v>145</v>
      </c>
      <c r="AH1177" s="19">
        <v>718051.83957142802</v>
      </c>
      <c r="AI1177" s="19">
        <f t="shared" si="256"/>
        <v>239350.613190476</v>
      </c>
      <c r="AJ1177" s="18" t="s">
        <v>146</v>
      </c>
      <c r="AK1177" s="18">
        <v>0</v>
      </c>
      <c r="AL1177" s="18">
        <f t="shared" si="257"/>
        <v>0</v>
      </c>
      <c r="AM1177" s="19" t="s">
        <v>145</v>
      </c>
      <c r="AN1177" s="19">
        <v>1010365.713</v>
      </c>
      <c r="AO1177" s="19">
        <f t="shared" si="258"/>
        <v>112013.93713968959</v>
      </c>
      <c r="AP1177" s="18" t="s">
        <v>146</v>
      </c>
      <c r="AQ1177" s="18">
        <v>0</v>
      </c>
      <c r="AR1177" s="18">
        <f t="shared" si="259"/>
        <v>0</v>
      </c>
      <c r="AS1177" s="20" t="s">
        <v>146</v>
      </c>
      <c r="AT1177" s="20">
        <v>0</v>
      </c>
      <c r="AU1177" s="16">
        <f t="shared" si="260"/>
        <v>0</v>
      </c>
    </row>
    <row r="1178" spans="1:47" x14ac:dyDescent="0.2">
      <c r="A1178" s="16">
        <v>1175</v>
      </c>
      <c r="B1178" s="16">
        <v>744.552490234375</v>
      </c>
      <c r="C1178" s="17">
        <v>6.3166833333333301</v>
      </c>
      <c r="D1178" s="16" t="s">
        <v>1463</v>
      </c>
      <c r="E1178" s="16" t="s">
        <v>1464</v>
      </c>
      <c r="F1178" s="18" t="s">
        <v>146</v>
      </c>
      <c r="G1178" s="18">
        <v>0</v>
      </c>
      <c r="I1178" s="19" t="s">
        <v>145</v>
      </c>
      <c r="J1178" s="19">
        <v>95434.681671428407</v>
      </c>
      <c r="K1178" s="19">
        <f t="shared" si="248"/>
        <v>11188.122118573085</v>
      </c>
      <c r="L1178" s="18" t="s">
        <v>146</v>
      </c>
      <c r="M1178" s="18">
        <v>0</v>
      </c>
      <c r="N1178" s="18">
        <f t="shared" si="249"/>
        <v>0</v>
      </c>
      <c r="O1178" s="19" t="s">
        <v>146</v>
      </c>
      <c r="P1178" s="19">
        <v>0</v>
      </c>
      <c r="Q1178" s="19">
        <f t="shared" si="250"/>
        <v>0</v>
      </c>
      <c r="R1178" s="18" t="s">
        <v>146</v>
      </c>
      <c r="S1178" s="18">
        <v>0</v>
      </c>
      <c r="T1178" s="18">
        <f t="shared" si="251"/>
        <v>0</v>
      </c>
      <c r="U1178" s="20" t="s">
        <v>146</v>
      </c>
      <c r="V1178" s="20">
        <v>0</v>
      </c>
      <c r="W1178" s="20">
        <f t="shared" si="252"/>
        <v>0</v>
      </c>
      <c r="X1178" s="18" t="s">
        <v>146</v>
      </c>
      <c r="Y1178" s="18">
        <v>0</v>
      </c>
      <c r="Z1178" s="23">
        <f t="shared" si="253"/>
        <v>0</v>
      </c>
      <c r="AA1178" s="20" t="s">
        <v>146</v>
      </c>
      <c r="AB1178" s="20">
        <v>0</v>
      </c>
      <c r="AC1178" s="24">
        <f t="shared" si="254"/>
        <v>0</v>
      </c>
      <c r="AD1178" s="18" t="s">
        <v>146</v>
      </c>
      <c r="AE1178" s="18">
        <v>0</v>
      </c>
      <c r="AF1178" s="18">
        <f t="shared" si="255"/>
        <v>0</v>
      </c>
      <c r="AG1178" s="19" t="s">
        <v>146</v>
      </c>
      <c r="AH1178" s="19">
        <v>0</v>
      </c>
      <c r="AI1178" s="19">
        <f t="shared" si="256"/>
        <v>0</v>
      </c>
      <c r="AJ1178" s="18" t="s">
        <v>146</v>
      </c>
      <c r="AK1178" s="18">
        <v>0</v>
      </c>
      <c r="AL1178" s="18">
        <f t="shared" si="257"/>
        <v>0</v>
      </c>
      <c r="AM1178" s="19" t="s">
        <v>146</v>
      </c>
      <c r="AN1178" s="19">
        <v>0</v>
      </c>
      <c r="AO1178" s="19">
        <f t="shared" si="258"/>
        <v>0</v>
      </c>
      <c r="AP1178" s="18" t="s">
        <v>146</v>
      </c>
      <c r="AQ1178" s="18">
        <v>0</v>
      </c>
      <c r="AR1178" s="18">
        <f t="shared" si="259"/>
        <v>0</v>
      </c>
      <c r="AS1178" s="20" t="s">
        <v>146</v>
      </c>
      <c r="AT1178" s="20">
        <v>0</v>
      </c>
      <c r="AU1178" s="16">
        <f t="shared" si="260"/>
        <v>0</v>
      </c>
    </row>
    <row r="1179" spans="1:47" x14ac:dyDescent="0.2">
      <c r="A1179" s="16">
        <v>1176</v>
      </c>
      <c r="B1179" s="16">
        <v>785.49710416761195</v>
      </c>
      <c r="C1179" s="17">
        <v>0.60035333333333296</v>
      </c>
      <c r="D1179" s="16" t="s">
        <v>1465</v>
      </c>
      <c r="E1179" s="16" t="s">
        <v>1466</v>
      </c>
      <c r="F1179" s="18" t="s">
        <v>146</v>
      </c>
      <c r="G1179" s="18">
        <v>0</v>
      </c>
      <c r="I1179" s="19" t="s">
        <v>145</v>
      </c>
      <c r="J1179" s="19">
        <v>194495.715014285</v>
      </c>
      <c r="K1179" s="19">
        <f t="shared" si="248"/>
        <v>22801.373389716882</v>
      </c>
      <c r="L1179" s="18" t="s">
        <v>146</v>
      </c>
      <c r="M1179" s="18">
        <v>0</v>
      </c>
      <c r="N1179" s="18">
        <f t="shared" si="249"/>
        <v>0</v>
      </c>
      <c r="O1179" s="19" t="s">
        <v>146</v>
      </c>
      <c r="P1179" s="19">
        <v>0</v>
      </c>
      <c r="Q1179" s="19">
        <f t="shared" si="250"/>
        <v>0</v>
      </c>
      <c r="R1179" s="18" t="s">
        <v>146</v>
      </c>
      <c r="S1179" s="18">
        <v>0</v>
      </c>
      <c r="T1179" s="18">
        <f t="shared" si="251"/>
        <v>0</v>
      </c>
      <c r="U1179" s="20" t="s">
        <v>145</v>
      </c>
      <c r="V1179" s="20">
        <v>160248.75251428501</v>
      </c>
      <c r="W1179" s="20">
        <f t="shared" si="252"/>
        <v>57643.436156217635</v>
      </c>
      <c r="X1179" s="18" t="s">
        <v>146</v>
      </c>
      <c r="Y1179" s="18">
        <v>0</v>
      </c>
      <c r="Z1179" s="23">
        <f t="shared" si="253"/>
        <v>0</v>
      </c>
      <c r="AA1179" s="20" t="s">
        <v>146</v>
      </c>
      <c r="AB1179" s="20">
        <v>0</v>
      </c>
      <c r="AC1179" s="24">
        <f t="shared" si="254"/>
        <v>0</v>
      </c>
      <c r="AD1179" s="18" t="s">
        <v>146</v>
      </c>
      <c r="AE1179" s="18">
        <v>0</v>
      </c>
      <c r="AF1179" s="18">
        <f t="shared" si="255"/>
        <v>0</v>
      </c>
      <c r="AG1179" s="19" t="s">
        <v>146</v>
      </c>
      <c r="AH1179" s="19">
        <v>0</v>
      </c>
      <c r="AI1179" s="19">
        <f t="shared" si="256"/>
        <v>0</v>
      </c>
      <c r="AJ1179" s="18" t="s">
        <v>145</v>
      </c>
      <c r="AK1179" s="18">
        <v>173951.071</v>
      </c>
      <c r="AL1179" s="18">
        <f t="shared" si="257"/>
        <v>11497.096563119629</v>
      </c>
      <c r="AM1179" s="19" t="s">
        <v>145</v>
      </c>
      <c r="AN1179" s="19">
        <v>180354.832942857</v>
      </c>
      <c r="AO1179" s="19">
        <f t="shared" si="258"/>
        <v>19994.992565726941</v>
      </c>
      <c r="AP1179" s="18" t="s">
        <v>146</v>
      </c>
      <c r="AQ1179" s="18">
        <v>0</v>
      </c>
      <c r="AR1179" s="18">
        <f t="shared" si="259"/>
        <v>0</v>
      </c>
      <c r="AS1179" s="20" t="s">
        <v>145</v>
      </c>
      <c r="AT1179" s="20">
        <v>152434.29505714201</v>
      </c>
      <c r="AU1179" s="16">
        <f t="shared" si="260"/>
        <v>10155.51599314737</v>
      </c>
    </row>
    <row r="1180" spans="1:47" x14ac:dyDescent="0.2">
      <c r="A1180" s="16">
        <v>1177</v>
      </c>
      <c r="B1180" s="16">
        <v>868.76059146803198</v>
      </c>
      <c r="C1180" s="17">
        <v>15.4875833333333</v>
      </c>
      <c r="D1180" s="16" t="s">
        <v>1467</v>
      </c>
      <c r="E1180" s="16" t="s">
        <v>1468</v>
      </c>
      <c r="F1180" s="18" t="s">
        <v>146</v>
      </c>
      <c r="G1180" s="18">
        <v>0</v>
      </c>
      <c r="I1180" s="19" t="s">
        <v>145</v>
      </c>
      <c r="J1180" s="19">
        <v>332524.35081428499</v>
      </c>
      <c r="K1180" s="19">
        <f t="shared" si="248"/>
        <v>38982.925066152988</v>
      </c>
      <c r="L1180" s="18" t="s">
        <v>146</v>
      </c>
      <c r="M1180" s="18">
        <v>0</v>
      </c>
      <c r="N1180" s="18">
        <f t="shared" si="249"/>
        <v>0</v>
      </c>
      <c r="O1180" s="19" t="s">
        <v>146</v>
      </c>
      <c r="P1180" s="19">
        <v>0</v>
      </c>
      <c r="Q1180" s="19">
        <f t="shared" si="250"/>
        <v>0</v>
      </c>
      <c r="R1180" s="18" t="s">
        <v>145</v>
      </c>
      <c r="S1180" s="18">
        <v>364563.19832857099</v>
      </c>
      <c r="T1180" s="18">
        <f t="shared" si="251"/>
        <v>35189.497908163226</v>
      </c>
      <c r="U1180" s="20" t="s">
        <v>145</v>
      </c>
      <c r="V1180" s="20">
        <v>342233.833785714</v>
      </c>
      <c r="W1180" s="20">
        <f t="shared" si="252"/>
        <v>123105.69560637196</v>
      </c>
      <c r="X1180" s="18" t="s">
        <v>146</v>
      </c>
      <c r="Y1180" s="18">
        <v>0</v>
      </c>
      <c r="Z1180" s="23">
        <f t="shared" si="253"/>
        <v>0</v>
      </c>
      <c r="AA1180" s="20" t="s">
        <v>145</v>
      </c>
      <c r="AB1180" s="20">
        <v>337123.93685714301</v>
      </c>
      <c r="AC1180" s="24">
        <f t="shared" si="254"/>
        <v>57529.682057532933</v>
      </c>
      <c r="AD1180" s="18" t="s">
        <v>146</v>
      </c>
      <c r="AE1180" s="18">
        <v>0</v>
      </c>
      <c r="AF1180" s="18">
        <f t="shared" si="255"/>
        <v>0</v>
      </c>
      <c r="AG1180" s="19" t="s">
        <v>145</v>
      </c>
      <c r="AH1180" s="19">
        <v>352564.34697142802</v>
      </c>
      <c r="AI1180" s="19">
        <f t="shared" si="256"/>
        <v>117521.44899047601</v>
      </c>
      <c r="AJ1180" s="18" t="s">
        <v>145</v>
      </c>
      <c r="AK1180" s="18">
        <v>341270.01154285698</v>
      </c>
      <c r="AL1180" s="18">
        <f t="shared" si="257"/>
        <v>22555.850068926437</v>
      </c>
      <c r="AM1180" s="19" t="s">
        <v>145</v>
      </c>
      <c r="AN1180" s="19">
        <v>339876.88900000002</v>
      </c>
      <c r="AO1180" s="19">
        <f t="shared" si="258"/>
        <v>37680.364634146346</v>
      </c>
      <c r="AP1180" s="18" t="s">
        <v>146</v>
      </c>
      <c r="AQ1180" s="18">
        <v>0</v>
      </c>
      <c r="AR1180" s="18">
        <f t="shared" si="259"/>
        <v>0</v>
      </c>
      <c r="AS1180" s="20" t="s">
        <v>146</v>
      </c>
      <c r="AT1180" s="20">
        <v>0</v>
      </c>
      <c r="AU1180" s="16">
        <f t="shared" si="260"/>
        <v>0</v>
      </c>
    </row>
    <row r="1181" spans="1:47" x14ac:dyDescent="0.2">
      <c r="A1181" s="16">
        <v>1178</v>
      </c>
      <c r="B1181" s="16">
        <v>684.56164550781205</v>
      </c>
      <c r="C1181" s="17">
        <v>10.696119999999899</v>
      </c>
      <c r="F1181" s="18" t="s">
        <v>146</v>
      </c>
      <c r="G1181" s="18">
        <v>0</v>
      </c>
      <c r="I1181" s="19" t="s">
        <v>145</v>
      </c>
      <c r="J1181" s="19">
        <v>328594.90827142901</v>
      </c>
      <c r="K1181" s="19">
        <f t="shared" si="248"/>
        <v>38522.263572266005</v>
      </c>
      <c r="L1181" s="18" t="s">
        <v>145</v>
      </c>
      <c r="M1181" s="18">
        <v>922770.58047142997</v>
      </c>
      <c r="N1181" s="18">
        <f t="shared" si="249"/>
        <v>151771.47705122203</v>
      </c>
      <c r="O1181" s="19" t="s">
        <v>146</v>
      </c>
      <c r="P1181" s="19">
        <v>0</v>
      </c>
      <c r="Q1181" s="19">
        <f t="shared" si="250"/>
        <v>0</v>
      </c>
      <c r="R1181" s="18" t="s">
        <v>145</v>
      </c>
      <c r="S1181" s="18">
        <v>234515.407285714</v>
      </c>
      <c r="T1181" s="18">
        <f t="shared" si="251"/>
        <v>22636.622324875869</v>
      </c>
      <c r="U1181" s="20" t="s">
        <v>146</v>
      </c>
      <c r="V1181" s="20">
        <v>0</v>
      </c>
      <c r="W1181" s="20">
        <f t="shared" si="252"/>
        <v>0</v>
      </c>
      <c r="X1181" s="18" t="s">
        <v>146</v>
      </c>
      <c r="Y1181" s="18">
        <v>0</v>
      </c>
      <c r="Z1181" s="23">
        <f t="shared" si="253"/>
        <v>0</v>
      </c>
      <c r="AA1181" s="20" t="s">
        <v>146</v>
      </c>
      <c r="AB1181" s="20">
        <v>0</v>
      </c>
      <c r="AC1181" s="24">
        <f t="shared" si="254"/>
        <v>0</v>
      </c>
      <c r="AD1181" s="18" t="s">
        <v>146</v>
      </c>
      <c r="AE1181" s="18">
        <v>0</v>
      </c>
      <c r="AF1181" s="18">
        <f t="shared" si="255"/>
        <v>0</v>
      </c>
      <c r="AG1181" s="19" t="s">
        <v>146</v>
      </c>
      <c r="AH1181" s="19">
        <v>0</v>
      </c>
      <c r="AI1181" s="19">
        <f t="shared" si="256"/>
        <v>0</v>
      </c>
      <c r="AJ1181" s="18" t="s">
        <v>146</v>
      </c>
      <c r="AK1181" s="18">
        <v>0</v>
      </c>
      <c r="AL1181" s="18">
        <f t="shared" si="257"/>
        <v>0</v>
      </c>
      <c r="AM1181" s="19" t="s">
        <v>145</v>
      </c>
      <c r="AN1181" s="19">
        <v>202061.6531</v>
      </c>
      <c r="AO1181" s="19">
        <f t="shared" si="258"/>
        <v>22401.513647450112</v>
      </c>
      <c r="AP1181" s="18" t="s">
        <v>145</v>
      </c>
      <c r="AQ1181" s="18">
        <v>301926.63594285701</v>
      </c>
      <c r="AR1181" s="18">
        <f t="shared" si="259"/>
        <v>37274.893326278645</v>
      </c>
      <c r="AS1181" s="20" t="s">
        <v>146</v>
      </c>
      <c r="AT1181" s="20">
        <v>0</v>
      </c>
      <c r="AU1181" s="16">
        <f t="shared" si="260"/>
        <v>0</v>
      </c>
    </row>
    <row r="1182" spans="1:47" x14ac:dyDescent="0.2">
      <c r="A1182" s="16">
        <v>1179</v>
      </c>
      <c r="B1182" s="16">
        <v>443.34392700195298</v>
      </c>
      <c r="C1182" s="17">
        <v>0.89074166666666599</v>
      </c>
      <c r="D1182" s="16" t="s">
        <v>1469</v>
      </c>
      <c r="E1182" s="16" t="s">
        <v>1470</v>
      </c>
      <c r="F1182" s="18" t="s">
        <v>146</v>
      </c>
      <c r="G1182" s="18">
        <v>0</v>
      </c>
      <c r="I1182" s="19" t="s">
        <v>145</v>
      </c>
      <c r="J1182" s="19">
        <v>168970.78708571399</v>
      </c>
      <c r="K1182" s="19">
        <f t="shared" si="248"/>
        <v>19809.002003014539</v>
      </c>
      <c r="L1182" s="18" t="s">
        <v>146</v>
      </c>
      <c r="M1182" s="18">
        <v>0</v>
      </c>
      <c r="N1182" s="18">
        <f t="shared" si="249"/>
        <v>0</v>
      </c>
      <c r="O1182" s="19" t="s">
        <v>146</v>
      </c>
      <c r="P1182" s="19">
        <v>0</v>
      </c>
      <c r="Q1182" s="19">
        <f t="shared" si="250"/>
        <v>0</v>
      </c>
      <c r="R1182" s="18" t="s">
        <v>146</v>
      </c>
      <c r="S1182" s="18">
        <v>0</v>
      </c>
      <c r="T1182" s="18">
        <f t="shared" si="251"/>
        <v>0</v>
      </c>
      <c r="U1182" s="20" t="s">
        <v>146</v>
      </c>
      <c r="V1182" s="20">
        <v>0</v>
      </c>
      <c r="W1182" s="20">
        <f t="shared" si="252"/>
        <v>0</v>
      </c>
      <c r="X1182" s="18" t="s">
        <v>146</v>
      </c>
      <c r="Y1182" s="18">
        <v>0</v>
      </c>
      <c r="Z1182" s="23">
        <f t="shared" si="253"/>
        <v>0</v>
      </c>
      <c r="AA1182" s="20" t="s">
        <v>145</v>
      </c>
      <c r="AB1182" s="20">
        <v>84800.774942857097</v>
      </c>
      <c r="AC1182" s="24">
        <f t="shared" si="254"/>
        <v>14471.122003900527</v>
      </c>
      <c r="AD1182" s="18" t="s">
        <v>146</v>
      </c>
      <c r="AE1182" s="18">
        <v>0</v>
      </c>
      <c r="AF1182" s="18">
        <f t="shared" si="255"/>
        <v>0</v>
      </c>
      <c r="AG1182" s="19" t="s">
        <v>146</v>
      </c>
      <c r="AH1182" s="19">
        <v>0</v>
      </c>
      <c r="AI1182" s="19">
        <f t="shared" si="256"/>
        <v>0</v>
      </c>
      <c r="AJ1182" s="18" t="s">
        <v>146</v>
      </c>
      <c r="AK1182" s="18">
        <v>0</v>
      </c>
      <c r="AL1182" s="18">
        <f t="shared" si="257"/>
        <v>0</v>
      </c>
      <c r="AM1182" s="19" t="s">
        <v>146</v>
      </c>
      <c r="AN1182" s="19">
        <v>0</v>
      </c>
      <c r="AO1182" s="19">
        <f t="shared" si="258"/>
        <v>0</v>
      </c>
      <c r="AP1182" s="18" t="s">
        <v>146</v>
      </c>
      <c r="AQ1182" s="18">
        <v>0</v>
      </c>
      <c r="AR1182" s="18">
        <f t="shared" si="259"/>
        <v>0</v>
      </c>
      <c r="AS1182" s="20" t="s">
        <v>146</v>
      </c>
      <c r="AT1182" s="20">
        <v>0</v>
      </c>
      <c r="AU1182" s="16">
        <f t="shared" si="260"/>
        <v>0</v>
      </c>
    </row>
    <row r="1183" spans="1:47" x14ac:dyDescent="0.2">
      <c r="A1183" s="16">
        <v>1180</v>
      </c>
      <c r="B1183" s="16">
        <v>704.22845458984295</v>
      </c>
      <c r="C1183" s="17">
        <v>6.3500791666666601</v>
      </c>
      <c r="D1183" s="16" t="s">
        <v>1471</v>
      </c>
      <c r="E1183" s="16" t="s">
        <v>1472</v>
      </c>
      <c r="F1183" s="18" t="s">
        <v>146</v>
      </c>
      <c r="G1183" s="18">
        <v>0</v>
      </c>
      <c r="I1183" s="19" t="s">
        <v>145</v>
      </c>
      <c r="J1183" s="19">
        <v>181537.46085714301</v>
      </c>
      <c r="K1183" s="19">
        <f t="shared" si="248"/>
        <v>21282.234567074211</v>
      </c>
      <c r="L1183" s="18" t="s">
        <v>145</v>
      </c>
      <c r="M1183" s="18">
        <v>2185794.95561428</v>
      </c>
      <c r="N1183" s="18">
        <f t="shared" si="249"/>
        <v>359505.74927866447</v>
      </c>
      <c r="O1183" s="19" t="s">
        <v>146</v>
      </c>
      <c r="P1183" s="19">
        <v>0</v>
      </c>
      <c r="Q1183" s="19">
        <f t="shared" si="250"/>
        <v>0</v>
      </c>
      <c r="R1183" s="18" t="s">
        <v>146</v>
      </c>
      <c r="S1183" s="18">
        <v>0</v>
      </c>
      <c r="T1183" s="18">
        <f t="shared" si="251"/>
        <v>0</v>
      </c>
      <c r="U1183" s="20" t="s">
        <v>146</v>
      </c>
      <c r="V1183" s="20">
        <v>0</v>
      </c>
      <c r="W1183" s="20">
        <f t="shared" si="252"/>
        <v>0</v>
      </c>
      <c r="X1183" s="18" t="s">
        <v>146</v>
      </c>
      <c r="Y1183" s="18">
        <v>0</v>
      </c>
      <c r="Z1183" s="23">
        <f t="shared" si="253"/>
        <v>0</v>
      </c>
      <c r="AA1183" s="20" t="s">
        <v>146</v>
      </c>
      <c r="AB1183" s="20">
        <v>0</v>
      </c>
      <c r="AC1183" s="24">
        <f t="shared" si="254"/>
        <v>0</v>
      </c>
      <c r="AD1183" s="18" t="s">
        <v>146</v>
      </c>
      <c r="AE1183" s="18">
        <v>0</v>
      </c>
      <c r="AF1183" s="18">
        <f t="shared" si="255"/>
        <v>0</v>
      </c>
      <c r="AG1183" s="19" t="s">
        <v>146</v>
      </c>
      <c r="AH1183" s="19">
        <v>0</v>
      </c>
      <c r="AI1183" s="19">
        <f t="shared" si="256"/>
        <v>0</v>
      </c>
      <c r="AJ1183" s="18" t="s">
        <v>146</v>
      </c>
      <c r="AK1183" s="18">
        <v>0</v>
      </c>
      <c r="AL1183" s="18">
        <f t="shared" si="257"/>
        <v>0</v>
      </c>
      <c r="AM1183" s="19" t="s">
        <v>146</v>
      </c>
      <c r="AN1183" s="19">
        <v>0</v>
      </c>
      <c r="AO1183" s="19">
        <f t="shared" si="258"/>
        <v>0</v>
      </c>
      <c r="AP1183" s="18" t="s">
        <v>145</v>
      </c>
      <c r="AQ1183" s="18">
        <v>117156.902757142</v>
      </c>
      <c r="AR1183" s="18">
        <f t="shared" si="259"/>
        <v>14463.815155202718</v>
      </c>
      <c r="AS1183" s="20" t="s">
        <v>145</v>
      </c>
      <c r="AT1183" s="20">
        <v>834331.23162856698</v>
      </c>
      <c r="AU1183" s="16">
        <f t="shared" si="260"/>
        <v>55585.025424954496</v>
      </c>
    </row>
    <row r="1184" spans="1:47" x14ac:dyDescent="0.2">
      <c r="A1184" s="16">
        <v>1181</v>
      </c>
      <c r="B1184" s="16">
        <v>932.625684802519</v>
      </c>
      <c r="C1184" s="17">
        <v>7.3158092592592503</v>
      </c>
      <c r="D1184" s="16" t="s">
        <v>1473</v>
      </c>
      <c r="E1184" s="16" t="s">
        <v>1474</v>
      </c>
      <c r="F1184" s="18" t="s">
        <v>146</v>
      </c>
      <c r="G1184" s="18">
        <v>0</v>
      </c>
      <c r="I1184" s="19" t="s">
        <v>145</v>
      </c>
      <c r="J1184" s="19">
        <v>256250.47425714199</v>
      </c>
      <c r="K1184" s="19">
        <f t="shared" si="248"/>
        <v>30041.08725171653</v>
      </c>
      <c r="L1184" s="18" t="s">
        <v>145</v>
      </c>
      <c r="M1184" s="18">
        <v>583675.37045714306</v>
      </c>
      <c r="N1184" s="18">
        <f t="shared" si="249"/>
        <v>95999.238562030107</v>
      </c>
      <c r="O1184" s="19" t="s">
        <v>146</v>
      </c>
      <c r="P1184" s="19">
        <v>0</v>
      </c>
      <c r="Q1184" s="19">
        <f t="shared" si="250"/>
        <v>0</v>
      </c>
      <c r="R1184" s="18" t="s">
        <v>146</v>
      </c>
      <c r="S1184" s="18">
        <v>0</v>
      </c>
      <c r="T1184" s="18">
        <f t="shared" si="251"/>
        <v>0</v>
      </c>
      <c r="U1184" s="20" t="s">
        <v>145</v>
      </c>
      <c r="V1184" s="20">
        <v>249434.91525714201</v>
      </c>
      <c r="W1184" s="20">
        <f t="shared" si="252"/>
        <v>89724.789660842463</v>
      </c>
      <c r="X1184" s="18" t="s">
        <v>146</v>
      </c>
      <c r="Y1184" s="18">
        <v>0</v>
      </c>
      <c r="Z1184" s="23">
        <f t="shared" si="253"/>
        <v>0</v>
      </c>
      <c r="AA1184" s="20" t="s">
        <v>145</v>
      </c>
      <c r="AB1184" s="20">
        <v>349940.559257143</v>
      </c>
      <c r="AC1184" s="24">
        <f t="shared" si="254"/>
        <v>59716.818985860577</v>
      </c>
      <c r="AD1184" s="18" t="s">
        <v>146</v>
      </c>
      <c r="AE1184" s="18">
        <v>0</v>
      </c>
      <c r="AF1184" s="18">
        <f t="shared" si="255"/>
        <v>0</v>
      </c>
      <c r="AG1184" s="19" t="s">
        <v>145</v>
      </c>
      <c r="AH1184" s="19">
        <v>385494.70201428601</v>
      </c>
      <c r="AI1184" s="19">
        <f t="shared" si="256"/>
        <v>128498.23400476201</v>
      </c>
      <c r="AJ1184" s="18" t="s">
        <v>145</v>
      </c>
      <c r="AK1184" s="18">
        <v>309001.27682857099</v>
      </c>
      <c r="AL1184" s="18">
        <f t="shared" si="257"/>
        <v>20423.085051458755</v>
      </c>
      <c r="AM1184" s="19" t="s">
        <v>145</v>
      </c>
      <c r="AN1184" s="19">
        <v>287880.91104285698</v>
      </c>
      <c r="AO1184" s="19">
        <f t="shared" si="258"/>
        <v>31915.843796325611</v>
      </c>
      <c r="AP1184" s="18" t="s">
        <v>145</v>
      </c>
      <c r="AQ1184" s="18">
        <v>916456.44494285504</v>
      </c>
      <c r="AR1184" s="18">
        <f t="shared" si="259"/>
        <v>113142.77098059939</v>
      </c>
      <c r="AS1184" s="20" t="s">
        <v>145</v>
      </c>
      <c r="AT1184" s="20">
        <v>1548801.46751428</v>
      </c>
      <c r="AU1184" s="16">
        <f t="shared" si="260"/>
        <v>103184.64140668088</v>
      </c>
    </row>
    <row r="1185" spans="1:47" x14ac:dyDescent="0.2">
      <c r="A1185" s="16">
        <v>1182</v>
      </c>
      <c r="B1185" s="16">
        <v>838.75665283203102</v>
      </c>
      <c r="C1185" s="17">
        <v>15.4706833333333</v>
      </c>
      <c r="D1185" s="16" t="s">
        <v>1475</v>
      </c>
      <c r="E1185" s="16" t="s">
        <v>1476</v>
      </c>
      <c r="F1185" s="18" t="s">
        <v>146</v>
      </c>
      <c r="G1185" s="18">
        <v>0</v>
      </c>
      <c r="I1185" s="19" t="s">
        <v>145</v>
      </c>
      <c r="J1185" s="19">
        <v>333046.92925714201</v>
      </c>
      <c r="K1185" s="19">
        <f t="shared" si="248"/>
        <v>39044.188658516068</v>
      </c>
      <c r="L1185" s="18" t="s">
        <v>146</v>
      </c>
      <c r="M1185" s="18">
        <v>0</v>
      </c>
      <c r="N1185" s="18">
        <f t="shared" si="249"/>
        <v>0</v>
      </c>
      <c r="O1185" s="19" t="s">
        <v>146</v>
      </c>
      <c r="P1185" s="19">
        <v>0</v>
      </c>
      <c r="Q1185" s="19">
        <f t="shared" si="250"/>
        <v>0</v>
      </c>
      <c r="R1185" s="18" t="s">
        <v>146</v>
      </c>
      <c r="S1185" s="18">
        <v>0</v>
      </c>
      <c r="T1185" s="18">
        <f t="shared" si="251"/>
        <v>0</v>
      </c>
      <c r="U1185" s="20" t="s">
        <v>146</v>
      </c>
      <c r="V1185" s="20">
        <v>0</v>
      </c>
      <c r="W1185" s="20">
        <f t="shared" si="252"/>
        <v>0</v>
      </c>
      <c r="X1185" s="18" t="s">
        <v>146</v>
      </c>
      <c r="Y1185" s="18">
        <v>0</v>
      </c>
      <c r="Z1185" s="23">
        <f t="shared" si="253"/>
        <v>0</v>
      </c>
      <c r="AA1185" s="20" t="s">
        <v>146</v>
      </c>
      <c r="AB1185" s="20">
        <v>0</v>
      </c>
      <c r="AC1185" s="24">
        <f t="shared" si="254"/>
        <v>0</v>
      </c>
      <c r="AD1185" s="18" t="s">
        <v>146</v>
      </c>
      <c r="AE1185" s="18">
        <v>0</v>
      </c>
      <c r="AF1185" s="18">
        <f t="shared" si="255"/>
        <v>0</v>
      </c>
      <c r="AG1185" s="19" t="s">
        <v>146</v>
      </c>
      <c r="AH1185" s="19">
        <v>0</v>
      </c>
      <c r="AI1185" s="19">
        <f t="shared" si="256"/>
        <v>0</v>
      </c>
      <c r="AJ1185" s="18" t="s">
        <v>145</v>
      </c>
      <c r="AK1185" s="18">
        <v>324968.34574285703</v>
      </c>
      <c r="AL1185" s="18">
        <f t="shared" si="257"/>
        <v>21478.410161457832</v>
      </c>
      <c r="AM1185" s="19" t="s">
        <v>145</v>
      </c>
      <c r="AN1185" s="19">
        <v>277662.10101428599</v>
      </c>
      <c r="AO1185" s="19">
        <f t="shared" si="258"/>
        <v>30782.938028191355</v>
      </c>
      <c r="AP1185" s="18" t="s">
        <v>146</v>
      </c>
      <c r="AQ1185" s="18">
        <v>0</v>
      </c>
      <c r="AR1185" s="18">
        <f t="shared" si="259"/>
        <v>0</v>
      </c>
      <c r="AS1185" s="20" t="s">
        <v>145</v>
      </c>
      <c r="AT1185" s="20">
        <v>417244.32907142898</v>
      </c>
      <c r="AU1185" s="16">
        <f t="shared" si="260"/>
        <v>27797.756766917322</v>
      </c>
    </row>
    <row r="1186" spans="1:47" x14ac:dyDescent="0.2">
      <c r="A1186" s="16">
        <v>1183</v>
      </c>
      <c r="B1186" s="16">
        <v>940.18043562704099</v>
      </c>
      <c r="C1186" s="17">
        <v>7.31992142857142</v>
      </c>
      <c r="F1186" s="18" t="s">
        <v>146</v>
      </c>
      <c r="G1186" s="18">
        <v>0</v>
      </c>
      <c r="I1186" s="19" t="s">
        <v>145</v>
      </c>
      <c r="J1186" s="19">
        <v>251348.67294285601</v>
      </c>
      <c r="K1186" s="19">
        <f t="shared" si="248"/>
        <v>29466.432935856508</v>
      </c>
      <c r="L1186" s="18" t="s">
        <v>146</v>
      </c>
      <c r="M1186" s="18">
        <v>0</v>
      </c>
      <c r="N1186" s="18">
        <f t="shared" si="249"/>
        <v>0</v>
      </c>
      <c r="O1186" s="19" t="s">
        <v>145</v>
      </c>
      <c r="P1186" s="19">
        <v>21735.055014285699</v>
      </c>
      <c r="Q1186" s="19">
        <f t="shared" si="250"/>
        <v>5224.7728399725238</v>
      </c>
      <c r="R1186" s="18" t="s">
        <v>145</v>
      </c>
      <c r="S1186" s="18">
        <v>197350.27387142801</v>
      </c>
      <c r="T1186" s="18">
        <f t="shared" si="251"/>
        <v>19049.254234693824</v>
      </c>
      <c r="U1186" s="20" t="s">
        <v>146</v>
      </c>
      <c r="V1186" s="20">
        <v>0</v>
      </c>
      <c r="W1186" s="20">
        <f t="shared" si="252"/>
        <v>0</v>
      </c>
      <c r="X1186" s="18" t="s">
        <v>146</v>
      </c>
      <c r="Y1186" s="18">
        <v>0</v>
      </c>
      <c r="Z1186" s="23">
        <f t="shared" si="253"/>
        <v>0</v>
      </c>
      <c r="AA1186" s="20" t="s">
        <v>146</v>
      </c>
      <c r="AB1186" s="20">
        <v>0</v>
      </c>
      <c r="AC1186" s="24">
        <f t="shared" si="254"/>
        <v>0</v>
      </c>
      <c r="AD1186" s="18" t="s">
        <v>146</v>
      </c>
      <c r="AE1186" s="18">
        <v>0</v>
      </c>
      <c r="AF1186" s="18">
        <f t="shared" si="255"/>
        <v>0</v>
      </c>
      <c r="AG1186" s="19" t="s">
        <v>145</v>
      </c>
      <c r="AH1186" s="19">
        <v>197404.671271428</v>
      </c>
      <c r="AI1186" s="19">
        <f t="shared" si="256"/>
        <v>65801.557090475995</v>
      </c>
      <c r="AJ1186" s="18" t="s">
        <v>146</v>
      </c>
      <c r="AK1186" s="18">
        <v>0</v>
      </c>
      <c r="AL1186" s="18">
        <f t="shared" si="257"/>
        <v>0</v>
      </c>
      <c r="AM1186" s="19" t="s">
        <v>145</v>
      </c>
      <c r="AN1186" s="19">
        <v>212809.17425714299</v>
      </c>
      <c r="AO1186" s="19">
        <f t="shared" si="258"/>
        <v>23593.034840038028</v>
      </c>
      <c r="AP1186" s="18" t="s">
        <v>145</v>
      </c>
      <c r="AQ1186" s="18">
        <v>183689.58992857099</v>
      </c>
      <c r="AR1186" s="18">
        <f t="shared" si="259"/>
        <v>22677.727151675434</v>
      </c>
      <c r="AS1186" s="20" t="s">
        <v>145</v>
      </c>
      <c r="AT1186" s="20">
        <v>136083.690985714</v>
      </c>
      <c r="AU1186" s="16">
        <f t="shared" si="260"/>
        <v>9066.2019310935375</v>
      </c>
    </row>
    <row r="1187" spans="1:47" x14ac:dyDescent="0.2">
      <c r="A1187" s="16">
        <v>1184</v>
      </c>
      <c r="B1187" s="16">
        <v>226.12011718749901</v>
      </c>
      <c r="C1187" s="17">
        <v>6.3860574074074004</v>
      </c>
      <c r="D1187" s="16" t="s">
        <v>1477</v>
      </c>
      <c r="E1187" s="16" t="s">
        <v>1478</v>
      </c>
      <c r="F1187" s="18" t="s">
        <v>146</v>
      </c>
      <c r="G1187" s="18">
        <v>0</v>
      </c>
      <c r="I1187" s="19" t="s">
        <v>145</v>
      </c>
      <c r="J1187" s="19">
        <v>238865.99944285699</v>
      </c>
      <c r="K1187" s="19">
        <f t="shared" si="248"/>
        <v>28003.048000334937</v>
      </c>
      <c r="L1187" s="18" t="s">
        <v>146</v>
      </c>
      <c r="M1187" s="18">
        <v>0</v>
      </c>
      <c r="N1187" s="18">
        <f t="shared" si="249"/>
        <v>0</v>
      </c>
      <c r="O1187" s="19" t="s">
        <v>145</v>
      </c>
      <c r="P1187" s="19">
        <v>1632297.18952857</v>
      </c>
      <c r="Q1187" s="19">
        <f t="shared" si="250"/>
        <v>392379.13209821394</v>
      </c>
      <c r="R1187" s="18" t="s">
        <v>146</v>
      </c>
      <c r="S1187" s="18">
        <v>0</v>
      </c>
      <c r="T1187" s="18">
        <f t="shared" si="251"/>
        <v>0</v>
      </c>
      <c r="U1187" s="20" t="s">
        <v>145</v>
      </c>
      <c r="V1187" s="20">
        <v>216801.70228571401</v>
      </c>
      <c r="W1187" s="20">
        <f t="shared" si="252"/>
        <v>77986.22384378202</v>
      </c>
      <c r="X1187" s="18" t="s">
        <v>146</v>
      </c>
      <c r="Y1187" s="18">
        <v>0</v>
      </c>
      <c r="Z1187" s="23">
        <f t="shared" si="253"/>
        <v>0</v>
      </c>
      <c r="AA1187" s="20" t="s">
        <v>145</v>
      </c>
      <c r="AB1187" s="20">
        <v>299684.872171428</v>
      </c>
      <c r="AC1187" s="24">
        <f t="shared" si="254"/>
        <v>51140.763169185659</v>
      </c>
      <c r="AD1187" s="18" t="s">
        <v>146</v>
      </c>
      <c r="AE1187" s="18">
        <v>0</v>
      </c>
      <c r="AF1187" s="18">
        <f t="shared" si="255"/>
        <v>0</v>
      </c>
      <c r="AG1187" s="19" t="s">
        <v>145</v>
      </c>
      <c r="AH1187" s="19">
        <v>294830.32878571399</v>
      </c>
      <c r="AI1187" s="19">
        <f t="shared" si="256"/>
        <v>98276.77626190467</v>
      </c>
      <c r="AJ1187" s="18" t="s">
        <v>145</v>
      </c>
      <c r="AK1187" s="18">
        <v>240150.17252857101</v>
      </c>
      <c r="AL1187" s="18">
        <f t="shared" si="257"/>
        <v>15872.450266263781</v>
      </c>
      <c r="AM1187" s="19" t="s">
        <v>145</v>
      </c>
      <c r="AN1187" s="19">
        <v>302036.74309999897</v>
      </c>
      <c r="AO1187" s="19">
        <f t="shared" si="258"/>
        <v>33485.226507760417</v>
      </c>
      <c r="AP1187" s="18" t="s">
        <v>145</v>
      </c>
      <c r="AQ1187" s="18">
        <v>611378.56782857201</v>
      </c>
      <c r="AR1187" s="18">
        <f t="shared" si="259"/>
        <v>75478.835534391605</v>
      </c>
      <c r="AS1187" s="20" t="s">
        <v>145</v>
      </c>
      <c r="AT1187" s="20">
        <v>643782.91614285496</v>
      </c>
      <c r="AU1187" s="16">
        <f t="shared" si="260"/>
        <v>42890.26756448068</v>
      </c>
    </row>
    <row r="1188" spans="1:47" x14ac:dyDescent="0.2">
      <c r="A1188" s="16">
        <v>1185</v>
      </c>
      <c r="B1188" s="16">
        <v>854.56585287548</v>
      </c>
      <c r="C1188" s="17">
        <v>5.3806333333333303</v>
      </c>
      <c r="D1188" s="16" t="s">
        <v>965</v>
      </c>
      <c r="E1188" s="16" t="s">
        <v>1479</v>
      </c>
      <c r="F1188" s="18" t="s">
        <v>146</v>
      </c>
      <c r="G1188" s="18">
        <v>0</v>
      </c>
      <c r="I1188" s="19" t="s">
        <v>145</v>
      </c>
      <c r="J1188" s="19">
        <v>248076.36257142801</v>
      </c>
      <c r="K1188" s="19">
        <f t="shared" si="248"/>
        <v>29082.809211187341</v>
      </c>
      <c r="L1188" s="18" t="s">
        <v>146</v>
      </c>
      <c r="M1188" s="18">
        <v>0</v>
      </c>
      <c r="N1188" s="18">
        <f t="shared" si="249"/>
        <v>0</v>
      </c>
      <c r="O1188" s="19" t="s">
        <v>145</v>
      </c>
      <c r="P1188" s="19">
        <v>401518.669585714</v>
      </c>
      <c r="Q1188" s="19">
        <f t="shared" si="250"/>
        <v>96518.91095810433</v>
      </c>
      <c r="R1188" s="18" t="s">
        <v>146</v>
      </c>
      <c r="S1188" s="18">
        <v>0</v>
      </c>
      <c r="T1188" s="18">
        <f t="shared" si="251"/>
        <v>0</v>
      </c>
      <c r="U1188" s="20" t="s">
        <v>146</v>
      </c>
      <c r="V1188" s="20">
        <v>0</v>
      </c>
      <c r="W1188" s="20">
        <f t="shared" si="252"/>
        <v>0</v>
      </c>
      <c r="X1188" s="18" t="s">
        <v>146</v>
      </c>
      <c r="Y1188" s="18">
        <v>0</v>
      </c>
      <c r="Z1188" s="23">
        <f t="shared" si="253"/>
        <v>0</v>
      </c>
      <c r="AA1188" s="20" t="s">
        <v>146</v>
      </c>
      <c r="AB1188" s="20">
        <v>0</v>
      </c>
      <c r="AC1188" s="24">
        <f t="shared" si="254"/>
        <v>0</v>
      </c>
      <c r="AD1188" s="18" t="s">
        <v>146</v>
      </c>
      <c r="AE1188" s="18">
        <v>0</v>
      </c>
      <c r="AF1188" s="18">
        <f t="shared" si="255"/>
        <v>0</v>
      </c>
      <c r="AG1188" s="19" t="s">
        <v>146</v>
      </c>
      <c r="AH1188" s="19">
        <v>0</v>
      </c>
      <c r="AI1188" s="19">
        <f t="shared" si="256"/>
        <v>0</v>
      </c>
      <c r="AJ1188" s="18" t="s">
        <v>146</v>
      </c>
      <c r="AK1188" s="18">
        <v>0</v>
      </c>
      <c r="AL1188" s="18">
        <f t="shared" si="257"/>
        <v>0</v>
      </c>
      <c r="AM1188" s="19" t="s">
        <v>146</v>
      </c>
      <c r="AN1188" s="19">
        <v>0</v>
      </c>
      <c r="AO1188" s="19">
        <f t="shared" si="258"/>
        <v>0</v>
      </c>
      <c r="AP1188" s="18" t="s">
        <v>145</v>
      </c>
      <c r="AQ1188" s="18">
        <v>229571.740671429</v>
      </c>
      <c r="AR1188" s="18">
        <f t="shared" si="259"/>
        <v>28342.19020634926</v>
      </c>
      <c r="AS1188" s="20" t="s">
        <v>146</v>
      </c>
      <c r="AT1188" s="20">
        <v>0</v>
      </c>
      <c r="AU1188" s="16">
        <f t="shared" si="260"/>
        <v>0</v>
      </c>
    </row>
    <row r="1189" spans="1:47" x14ac:dyDescent="0.2">
      <c r="A1189" s="16">
        <v>1186</v>
      </c>
      <c r="B1189" s="16">
        <v>935.883544921875</v>
      </c>
      <c r="C1189" s="17">
        <v>16.736249999999998</v>
      </c>
      <c r="D1189" s="16" t="s">
        <v>1480</v>
      </c>
      <c r="E1189" s="16" t="s">
        <v>1481</v>
      </c>
      <c r="F1189" s="18" t="s">
        <v>146</v>
      </c>
      <c r="G1189" s="18">
        <v>0</v>
      </c>
      <c r="I1189" s="19" t="s">
        <v>145</v>
      </c>
      <c r="J1189" s="19">
        <v>202087.440571432</v>
      </c>
      <c r="K1189" s="19">
        <f t="shared" si="248"/>
        <v>23691.376385865417</v>
      </c>
      <c r="L1189" s="18" t="s">
        <v>146</v>
      </c>
      <c r="M1189" s="18">
        <v>0</v>
      </c>
      <c r="N1189" s="18">
        <f t="shared" si="249"/>
        <v>0</v>
      </c>
      <c r="O1189" s="19" t="s">
        <v>146</v>
      </c>
      <c r="P1189" s="19">
        <v>0</v>
      </c>
      <c r="Q1189" s="19">
        <f t="shared" si="250"/>
        <v>0</v>
      </c>
      <c r="R1189" s="18" t="s">
        <v>146</v>
      </c>
      <c r="S1189" s="18">
        <v>0</v>
      </c>
      <c r="T1189" s="18">
        <f t="shared" si="251"/>
        <v>0</v>
      </c>
      <c r="U1189" s="20" t="s">
        <v>146</v>
      </c>
      <c r="V1189" s="20">
        <v>0</v>
      </c>
      <c r="W1189" s="20">
        <f t="shared" si="252"/>
        <v>0</v>
      </c>
      <c r="X1189" s="18" t="s">
        <v>146</v>
      </c>
      <c r="Y1189" s="18">
        <v>0</v>
      </c>
      <c r="Z1189" s="23">
        <f t="shared" si="253"/>
        <v>0</v>
      </c>
      <c r="AA1189" s="20" t="s">
        <v>146</v>
      </c>
      <c r="AB1189" s="20">
        <v>0</v>
      </c>
      <c r="AC1189" s="24">
        <f t="shared" si="254"/>
        <v>0</v>
      </c>
      <c r="AD1189" s="18" t="s">
        <v>146</v>
      </c>
      <c r="AE1189" s="18">
        <v>0</v>
      </c>
      <c r="AF1189" s="18">
        <f t="shared" si="255"/>
        <v>0</v>
      </c>
      <c r="AG1189" s="19" t="s">
        <v>146</v>
      </c>
      <c r="AH1189" s="19">
        <v>0</v>
      </c>
      <c r="AI1189" s="19">
        <f t="shared" si="256"/>
        <v>0</v>
      </c>
      <c r="AJ1189" s="18" t="s">
        <v>146</v>
      </c>
      <c r="AK1189" s="18">
        <v>0</v>
      </c>
      <c r="AL1189" s="18">
        <f t="shared" si="257"/>
        <v>0</v>
      </c>
      <c r="AM1189" s="19" t="s">
        <v>145</v>
      </c>
      <c r="AN1189" s="19">
        <v>168531.95799999899</v>
      </c>
      <c r="AO1189" s="19">
        <f t="shared" si="258"/>
        <v>18684.252549889025</v>
      </c>
      <c r="AP1189" s="18" t="s">
        <v>146</v>
      </c>
      <c r="AQ1189" s="18">
        <v>0</v>
      </c>
      <c r="AR1189" s="18">
        <f t="shared" si="259"/>
        <v>0</v>
      </c>
      <c r="AS1189" s="20" t="s">
        <v>146</v>
      </c>
      <c r="AT1189" s="20">
        <v>0</v>
      </c>
      <c r="AU1189" s="16">
        <f t="shared" si="260"/>
        <v>0</v>
      </c>
    </row>
    <row r="1190" spans="1:47" x14ac:dyDescent="0.2">
      <c r="A1190" s="16">
        <v>1187</v>
      </c>
      <c r="B1190" s="16">
        <v>98.983795166015597</v>
      </c>
      <c r="C1190" s="17">
        <v>6.3871472222222199</v>
      </c>
      <c r="F1190" s="18" t="s">
        <v>146</v>
      </c>
      <c r="G1190" s="18">
        <v>0</v>
      </c>
      <c r="I1190" s="19" t="s">
        <v>145</v>
      </c>
      <c r="J1190" s="19">
        <v>259796.60279999999</v>
      </c>
      <c r="K1190" s="19">
        <f t="shared" si="248"/>
        <v>30456.811582649472</v>
      </c>
      <c r="L1190" s="18" t="s">
        <v>146</v>
      </c>
      <c r="M1190" s="18">
        <v>0</v>
      </c>
      <c r="N1190" s="18">
        <f t="shared" si="249"/>
        <v>0</v>
      </c>
      <c r="O1190" s="19" t="s">
        <v>145</v>
      </c>
      <c r="P1190" s="19">
        <v>644655.62175714294</v>
      </c>
      <c r="Q1190" s="19">
        <f t="shared" si="250"/>
        <v>154965.2936916209</v>
      </c>
      <c r="R1190" s="18" t="s">
        <v>146</v>
      </c>
      <c r="S1190" s="18">
        <v>0</v>
      </c>
      <c r="T1190" s="18">
        <f t="shared" si="251"/>
        <v>0</v>
      </c>
      <c r="U1190" s="20" t="s">
        <v>146</v>
      </c>
      <c r="V1190" s="20">
        <v>0</v>
      </c>
      <c r="W1190" s="20">
        <f t="shared" si="252"/>
        <v>0</v>
      </c>
      <c r="X1190" s="18" t="s">
        <v>146</v>
      </c>
      <c r="Y1190" s="18">
        <v>0</v>
      </c>
      <c r="Z1190" s="23">
        <f t="shared" si="253"/>
        <v>0</v>
      </c>
      <c r="AA1190" s="20" t="s">
        <v>146</v>
      </c>
      <c r="AB1190" s="20">
        <v>0</v>
      </c>
      <c r="AC1190" s="24">
        <f t="shared" si="254"/>
        <v>0</v>
      </c>
      <c r="AD1190" s="18" t="s">
        <v>146</v>
      </c>
      <c r="AE1190" s="18">
        <v>0</v>
      </c>
      <c r="AF1190" s="18">
        <f t="shared" si="255"/>
        <v>0</v>
      </c>
      <c r="AG1190" s="19" t="s">
        <v>146</v>
      </c>
      <c r="AH1190" s="19">
        <v>0</v>
      </c>
      <c r="AI1190" s="19">
        <f t="shared" si="256"/>
        <v>0</v>
      </c>
      <c r="AJ1190" s="18" t="s">
        <v>145</v>
      </c>
      <c r="AK1190" s="18">
        <v>256698.25817142799</v>
      </c>
      <c r="AL1190" s="18">
        <f t="shared" si="257"/>
        <v>16966.177010669398</v>
      </c>
      <c r="AM1190" s="19" t="s">
        <v>145</v>
      </c>
      <c r="AN1190" s="19">
        <v>274178.64724285703</v>
      </c>
      <c r="AO1190" s="19">
        <f t="shared" si="258"/>
        <v>30396.745814063972</v>
      </c>
      <c r="AP1190" s="18" t="s">
        <v>145</v>
      </c>
      <c r="AQ1190" s="18">
        <v>544068.497957143</v>
      </c>
      <c r="AR1190" s="18">
        <f t="shared" si="259"/>
        <v>67168.950365079392</v>
      </c>
      <c r="AS1190" s="20" t="s">
        <v>145</v>
      </c>
      <c r="AT1190" s="20">
        <v>566700.66447142698</v>
      </c>
      <c r="AU1190" s="16">
        <f t="shared" si="260"/>
        <v>37754.874381840571</v>
      </c>
    </row>
    <row r="1191" spans="1:47" x14ac:dyDescent="0.2">
      <c r="A1191" s="16">
        <v>1188</v>
      </c>
      <c r="B1191" s="16">
        <v>860.61764526367097</v>
      </c>
      <c r="C1191" s="17">
        <v>7.3144716666666598</v>
      </c>
      <c r="D1191" s="16" t="s">
        <v>574</v>
      </c>
      <c r="E1191" s="16" t="s">
        <v>744</v>
      </c>
      <c r="F1191" s="18" t="s">
        <v>146</v>
      </c>
      <c r="G1191" s="18">
        <v>0</v>
      </c>
      <c r="I1191" s="19" t="s">
        <v>145</v>
      </c>
      <c r="J1191" s="19">
        <v>276131.97407142702</v>
      </c>
      <c r="K1191" s="19">
        <f t="shared" si="248"/>
        <v>32371.860969686641</v>
      </c>
      <c r="L1191" s="18" t="s">
        <v>146</v>
      </c>
      <c r="M1191" s="18">
        <v>0</v>
      </c>
      <c r="N1191" s="18">
        <f t="shared" si="249"/>
        <v>0</v>
      </c>
      <c r="O1191" s="19" t="s">
        <v>145</v>
      </c>
      <c r="P1191" s="19">
        <v>2448775.8232</v>
      </c>
      <c r="Q1191" s="19">
        <f t="shared" si="250"/>
        <v>588648.0344230769</v>
      </c>
      <c r="R1191" s="18" t="s">
        <v>145</v>
      </c>
      <c r="S1191" s="18">
        <v>390063.54502857098</v>
      </c>
      <c r="T1191" s="18">
        <f t="shared" si="251"/>
        <v>37650.921334804152</v>
      </c>
      <c r="U1191" s="20" t="s">
        <v>145</v>
      </c>
      <c r="V1191" s="20">
        <v>150187.88829999999</v>
      </c>
      <c r="W1191" s="20">
        <f t="shared" si="252"/>
        <v>54024.420251798561</v>
      </c>
      <c r="X1191" s="18" t="s">
        <v>146</v>
      </c>
      <c r="Y1191" s="18">
        <v>0</v>
      </c>
      <c r="Z1191" s="23">
        <f t="shared" si="253"/>
        <v>0</v>
      </c>
      <c r="AA1191" s="20" t="s">
        <v>145</v>
      </c>
      <c r="AB1191" s="20">
        <v>161772.94822857101</v>
      </c>
      <c r="AC1191" s="24">
        <f t="shared" si="254"/>
        <v>27606.305158459214</v>
      </c>
      <c r="AD1191" s="18" t="s">
        <v>146</v>
      </c>
      <c r="AE1191" s="18">
        <v>0</v>
      </c>
      <c r="AF1191" s="18">
        <f t="shared" si="255"/>
        <v>0</v>
      </c>
      <c r="AG1191" s="19" t="s">
        <v>145</v>
      </c>
      <c r="AH1191" s="19">
        <v>306399.80971428601</v>
      </c>
      <c r="AI1191" s="19">
        <f t="shared" si="256"/>
        <v>102133.269904762</v>
      </c>
      <c r="AJ1191" s="18" t="s">
        <v>145</v>
      </c>
      <c r="AK1191" s="18">
        <v>178086.558114285</v>
      </c>
      <c r="AL1191" s="18">
        <f t="shared" si="257"/>
        <v>11770.426841657963</v>
      </c>
      <c r="AM1191" s="19" t="s">
        <v>145</v>
      </c>
      <c r="AN1191" s="19">
        <v>185824.74238571399</v>
      </c>
      <c r="AO1191" s="19">
        <f t="shared" si="258"/>
        <v>20601.412681343016</v>
      </c>
      <c r="AP1191" s="18" t="s">
        <v>145</v>
      </c>
      <c r="AQ1191" s="18">
        <v>665329.61909999803</v>
      </c>
      <c r="AR1191" s="18">
        <f t="shared" si="259"/>
        <v>82139.459148147915</v>
      </c>
      <c r="AS1191" s="20" t="s">
        <v>145</v>
      </c>
      <c r="AT1191" s="20">
        <v>1368399.00262857</v>
      </c>
      <c r="AU1191" s="16">
        <f t="shared" si="260"/>
        <v>91165.822959931378</v>
      </c>
    </row>
    <row r="1192" spans="1:47" x14ac:dyDescent="0.2">
      <c r="A1192" s="16">
        <v>1189</v>
      </c>
      <c r="B1192" s="16">
        <v>634.41292317708303</v>
      </c>
      <c r="C1192" s="17">
        <v>1.8716277777777699</v>
      </c>
      <c r="D1192" s="16" t="s">
        <v>1482</v>
      </c>
      <c r="E1192" s="16" t="s">
        <v>1483</v>
      </c>
      <c r="F1192" s="18" t="s">
        <v>146</v>
      </c>
      <c r="G1192" s="18">
        <v>0</v>
      </c>
      <c r="I1192" s="19" t="s">
        <v>145</v>
      </c>
      <c r="J1192" s="19">
        <v>206863.07202857101</v>
      </c>
      <c r="K1192" s="19">
        <f t="shared" si="248"/>
        <v>24251.239393736345</v>
      </c>
      <c r="L1192" s="18" t="s">
        <v>146</v>
      </c>
      <c r="M1192" s="18">
        <v>0</v>
      </c>
      <c r="N1192" s="18">
        <f t="shared" si="249"/>
        <v>0</v>
      </c>
      <c r="O1192" s="19" t="s">
        <v>146</v>
      </c>
      <c r="P1192" s="19">
        <v>0</v>
      </c>
      <c r="Q1192" s="19">
        <f t="shared" si="250"/>
        <v>0</v>
      </c>
      <c r="R1192" s="18" t="s">
        <v>146</v>
      </c>
      <c r="S1192" s="18">
        <v>0</v>
      </c>
      <c r="T1192" s="18">
        <f t="shared" si="251"/>
        <v>0</v>
      </c>
      <c r="U1192" s="20" t="s">
        <v>146</v>
      </c>
      <c r="V1192" s="20">
        <v>0</v>
      </c>
      <c r="W1192" s="20">
        <f t="shared" si="252"/>
        <v>0</v>
      </c>
      <c r="X1192" s="18" t="s">
        <v>146</v>
      </c>
      <c r="Y1192" s="18">
        <v>0</v>
      </c>
      <c r="Z1192" s="23">
        <f t="shared" si="253"/>
        <v>0</v>
      </c>
      <c r="AA1192" s="20" t="s">
        <v>145</v>
      </c>
      <c r="AB1192" s="20">
        <v>217898.013742857</v>
      </c>
      <c r="AC1192" s="24">
        <f t="shared" si="254"/>
        <v>37183.961389566037</v>
      </c>
      <c r="AD1192" s="18" t="s">
        <v>146</v>
      </c>
      <c r="AE1192" s="18">
        <v>0</v>
      </c>
      <c r="AF1192" s="18">
        <f t="shared" si="255"/>
        <v>0</v>
      </c>
      <c r="AG1192" s="19" t="s">
        <v>146</v>
      </c>
      <c r="AH1192" s="19">
        <v>0</v>
      </c>
      <c r="AI1192" s="19">
        <f t="shared" si="256"/>
        <v>0</v>
      </c>
      <c r="AJ1192" s="18" t="s">
        <v>145</v>
      </c>
      <c r="AK1192" s="18">
        <v>250759.53271428499</v>
      </c>
      <c r="AL1192" s="18">
        <f t="shared" si="257"/>
        <v>16573.663761684402</v>
      </c>
      <c r="AM1192" s="19" t="s">
        <v>146</v>
      </c>
      <c r="AN1192" s="19">
        <v>0</v>
      </c>
      <c r="AO1192" s="19">
        <f t="shared" si="258"/>
        <v>0</v>
      </c>
      <c r="AP1192" s="18" t="s">
        <v>146</v>
      </c>
      <c r="AQ1192" s="18">
        <v>0</v>
      </c>
      <c r="AR1192" s="18">
        <f t="shared" si="259"/>
        <v>0</v>
      </c>
      <c r="AS1192" s="20" t="s">
        <v>146</v>
      </c>
      <c r="AT1192" s="20">
        <v>0</v>
      </c>
      <c r="AU1192" s="16">
        <f t="shared" si="260"/>
        <v>0</v>
      </c>
    </row>
    <row r="1193" spans="1:47" x14ac:dyDescent="0.2">
      <c r="A1193" s="16">
        <v>1190</v>
      </c>
      <c r="B1193" s="16">
        <v>374.31143408469097</v>
      </c>
      <c r="C1193" s="17">
        <v>0.92442500000000005</v>
      </c>
      <c r="F1193" s="18" t="s">
        <v>146</v>
      </c>
      <c r="G1193" s="18">
        <v>0</v>
      </c>
      <c r="I1193" s="19" t="s">
        <v>145</v>
      </c>
      <c r="J1193" s="19">
        <v>197103.07904285699</v>
      </c>
      <c r="K1193" s="19">
        <f t="shared" si="248"/>
        <v>23107.043264109849</v>
      </c>
      <c r="L1193" s="18" t="s">
        <v>145</v>
      </c>
      <c r="M1193" s="18">
        <v>116768.092399999</v>
      </c>
      <c r="N1193" s="18">
        <f t="shared" si="249"/>
        <v>19205.278355262995</v>
      </c>
      <c r="O1193" s="19" t="s">
        <v>146</v>
      </c>
      <c r="P1193" s="19">
        <v>0</v>
      </c>
      <c r="Q1193" s="19">
        <f t="shared" si="250"/>
        <v>0</v>
      </c>
      <c r="R1193" s="18" t="s">
        <v>146</v>
      </c>
      <c r="S1193" s="18">
        <v>0</v>
      </c>
      <c r="T1193" s="18">
        <f t="shared" si="251"/>
        <v>0</v>
      </c>
      <c r="U1193" s="20" t="s">
        <v>146</v>
      </c>
      <c r="V1193" s="20">
        <v>0</v>
      </c>
      <c r="W1193" s="20">
        <f t="shared" si="252"/>
        <v>0</v>
      </c>
      <c r="X1193" s="18" t="s">
        <v>146</v>
      </c>
      <c r="Y1193" s="18">
        <v>0</v>
      </c>
      <c r="Z1193" s="23">
        <f t="shared" si="253"/>
        <v>0</v>
      </c>
      <c r="AA1193" s="20" t="s">
        <v>146</v>
      </c>
      <c r="AB1193" s="20">
        <v>0</v>
      </c>
      <c r="AC1193" s="24">
        <f t="shared" si="254"/>
        <v>0</v>
      </c>
      <c r="AD1193" s="18" t="s">
        <v>146</v>
      </c>
      <c r="AE1193" s="18">
        <v>0</v>
      </c>
      <c r="AF1193" s="18">
        <f t="shared" si="255"/>
        <v>0</v>
      </c>
      <c r="AG1193" s="19" t="s">
        <v>146</v>
      </c>
      <c r="AH1193" s="19">
        <v>0</v>
      </c>
      <c r="AI1193" s="19">
        <f t="shared" si="256"/>
        <v>0</v>
      </c>
      <c r="AJ1193" s="18" t="s">
        <v>145</v>
      </c>
      <c r="AK1193" s="18">
        <v>123022.05145714201</v>
      </c>
      <c r="AL1193" s="18">
        <f t="shared" si="257"/>
        <v>8131.0014181851948</v>
      </c>
      <c r="AM1193" s="19" t="s">
        <v>146</v>
      </c>
      <c r="AN1193" s="19">
        <v>0</v>
      </c>
      <c r="AO1193" s="19">
        <f t="shared" si="258"/>
        <v>0</v>
      </c>
      <c r="AP1193" s="18" t="s">
        <v>145</v>
      </c>
      <c r="AQ1193" s="18">
        <v>358703.85568571399</v>
      </c>
      <c r="AR1193" s="18">
        <f t="shared" si="259"/>
        <v>44284.426627865927</v>
      </c>
      <c r="AS1193" s="20" t="s">
        <v>146</v>
      </c>
      <c r="AT1193" s="20">
        <v>0</v>
      </c>
      <c r="AU1193" s="16">
        <f t="shared" si="260"/>
        <v>0</v>
      </c>
    </row>
    <row r="1194" spans="1:47" x14ac:dyDescent="0.2">
      <c r="A1194" s="16">
        <v>1191</v>
      </c>
      <c r="B1194" s="16">
        <v>909.76145172119095</v>
      </c>
      <c r="C1194" s="17">
        <v>15.7102083333333</v>
      </c>
      <c r="D1194" s="16" t="s">
        <v>1484</v>
      </c>
      <c r="E1194" s="16" t="s">
        <v>1485</v>
      </c>
      <c r="F1194" s="18" t="s">
        <v>146</v>
      </c>
      <c r="G1194" s="18">
        <v>0</v>
      </c>
      <c r="I1194" s="19" t="s">
        <v>145</v>
      </c>
      <c r="J1194" s="19">
        <v>156459.16880000001</v>
      </c>
      <c r="K1194" s="19">
        <f t="shared" si="248"/>
        <v>18342.22377491208</v>
      </c>
      <c r="L1194" s="18" t="s">
        <v>146</v>
      </c>
      <c r="M1194" s="18">
        <v>0</v>
      </c>
      <c r="N1194" s="18">
        <f t="shared" si="249"/>
        <v>0</v>
      </c>
      <c r="O1194" s="19" t="s">
        <v>146</v>
      </c>
      <c r="P1194" s="19">
        <v>0</v>
      </c>
      <c r="Q1194" s="19">
        <f t="shared" si="250"/>
        <v>0</v>
      </c>
      <c r="R1194" s="18" t="s">
        <v>146</v>
      </c>
      <c r="S1194" s="18">
        <v>0</v>
      </c>
      <c r="T1194" s="18">
        <f t="shared" si="251"/>
        <v>0</v>
      </c>
      <c r="U1194" s="20" t="s">
        <v>146</v>
      </c>
      <c r="V1194" s="20">
        <v>0</v>
      </c>
      <c r="W1194" s="20">
        <f t="shared" si="252"/>
        <v>0</v>
      </c>
      <c r="X1194" s="18" t="s">
        <v>146</v>
      </c>
      <c r="Y1194" s="18">
        <v>0</v>
      </c>
      <c r="Z1194" s="23">
        <f t="shared" si="253"/>
        <v>0</v>
      </c>
      <c r="AA1194" s="20" t="s">
        <v>146</v>
      </c>
      <c r="AB1194" s="20">
        <v>0</v>
      </c>
      <c r="AC1194" s="24">
        <f t="shared" si="254"/>
        <v>0</v>
      </c>
      <c r="AD1194" s="18" t="s">
        <v>146</v>
      </c>
      <c r="AE1194" s="18">
        <v>0</v>
      </c>
      <c r="AF1194" s="18">
        <f t="shared" si="255"/>
        <v>0</v>
      </c>
      <c r="AG1194" s="19" t="s">
        <v>146</v>
      </c>
      <c r="AH1194" s="19">
        <v>0</v>
      </c>
      <c r="AI1194" s="19">
        <f t="shared" si="256"/>
        <v>0</v>
      </c>
      <c r="AJ1194" s="18" t="s">
        <v>146</v>
      </c>
      <c r="AK1194" s="18">
        <v>0</v>
      </c>
      <c r="AL1194" s="18">
        <f t="shared" si="257"/>
        <v>0</v>
      </c>
      <c r="AM1194" s="19" t="s">
        <v>146</v>
      </c>
      <c r="AN1194" s="19">
        <v>0</v>
      </c>
      <c r="AO1194" s="19">
        <f t="shared" si="258"/>
        <v>0</v>
      </c>
      <c r="AP1194" s="18" t="s">
        <v>146</v>
      </c>
      <c r="AQ1194" s="18">
        <v>0</v>
      </c>
      <c r="AR1194" s="18">
        <f t="shared" si="259"/>
        <v>0</v>
      </c>
      <c r="AS1194" s="20" t="s">
        <v>145</v>
      </c>
      <c r="AT1194" s="20">
        <v>1075153.87405715</v>
      </c>
      <c r="AU1194" s="16">
        <f t="shared" si="260"/>
        <v>71629.172155706197</v>
      </c>
    </row>
    <row r="1195" spans="1:47" x14ac:dyDescent="0.2">
      <c r="A1195" s="16">
        <v>1192</v>
      </c>
      <c r="B1195" s="16">
        <v>743.61138916015602</v>
      </c>
      <c r="C1195" s="17">
        <v>7.5987111111111103</v>
      </c>
      <c r="D1195" s="16" t="s">
        <v>1486</v>
      </c>
      <c r="E1195" s="16" t="s">
        <v>1487</v>
      </c>
      <c r="F1195" s="18" t="s">
        <v>146</v>
      </c>
      <c r="G1195" s="18">
        <v>0</v>
      </c>
      <c r="I1195" s="19" t="s">
        <v>145</v>
      </c>
      <c r="J1195" s="19">
        <v>214665.152171428</v>
      </c>
      <c r="K1195" s="19">
        <f t="shared" si="248"/>
        <v>25165.902950929427</v>
      </c>
      <c r="L1195" s="18" t="s">
        <v>146</v>
      </c>
      <c r="M1195" s="18">
        <v>0</v>
      </c>
      <c r="N1195" s="18">
        <f t="shared" si="249"/>
        <v>0</v>
      </c>
      <c r="O1195" s="19" t="s">
        <v>146</v>
      </c>
      <c r="P1195" s="19">
        <v>0</v>
      </c>
      <c r="Q1195" s="19">
        <f t="shared" si="250"/>
        <v>0</v>
      </c>
      <c r="R1195" s="18" t="s">
        <v>146</v>
      </c>
      <c r="S1195" s="18">
        <v>0</v>
      </c>
      <c r="T1195" s="18">
        <f t="shared" si="251"/>
        <v>0</v>
      </c>
      <c r="U1195" s="20" t="s">
        <v>146</v>
      </c>
      <c r="V1195" s="20">
        <v>0</v>
      </c>
      <c r="W1195" s="20">
        <f t="shared" si="252"/>
        <v>0</v>
      </c>
      <c r="X1195" s="18" t="s">
        <v>146</v>
      </c>
      <c r="Y1195" s="18">
        <v>0</v>
      </c>
      <c r="Z1195" s="23">
        <f t="shared" si="253"/>
        <v>0</v>
      </c>
      <c r="AA1195" s="20" t="s">
        <v>146</v>
      </c>
      <c r="AB1195" s="20">
        <v>0</v>
      </c>
      <c r="AC1195" s="24">
        <f t="shared" si="254"/>
        <v>0</v>
      </c>
      <c r="AD1195" s="18" t="s">
        <v>146</v>
      </c>
      <c r="AE1195" s="18">
        <v>0</v>
      </c>
      <c r="AF1195" s="18">
        <f t="shared" si="255"/>
        <v>0</v>
      </c>
      <c r="AG1195" s="19" t="s">
        <v>146</v>
      </c>
      <c r="AH1195" s="19">
        <v>0</v>
      </c>
      <c r="AI1195" s="19">
        <f t="shared" si="256"/>
        <v>0</v>
      </c>
      <c r="AJ1195" s="18" t="s">
        <v>146</v>
      </c>
      <c r="AK1195" s="18">
        <v>0</v>
      </c>
      <c r="AL1195" s="18">
        <f t="shared" si="257"/>
        <v>0</v>
      </c>
      <c r="AM1195" s="19" t="s">
        <v>146</v>
      </c>
      <c r="AN1195" s="19">
        <v>0</v>
      </c>
      <c r="AO1195" s="19">
        <f t="shared" si="258"/>
        <v>0</v>
      </c>
      <c r="AP1195" s="18" t="s">
        <v>145</v>
      </c>
      <c r="AQ1195" s="18">
        <v>1055451.52135713</v>
      </c>
      <c r="AR1195" s="18">
        <f t="shared" si="259"/>
        <v>130302.65695767038</v>
      </c>
      <c r="AS1195" s="20" t="s">
        <v>145</v>
      </c>
      <c r="AT1195" s="20">
        <v>866031.26560000097</v>
      </c>
      <c r="AU1195" s="16">
        <f t="shared" si="260"/>
        <v>57696.953071285876</v>
      </c>
    </row>
    <row r="1196" spans="1:47" x14ac:dyDescent="0.2">
      <c r="A1196" s="16">
        <v>1193</v>
      </c>
      <c r="B1196" s="16">
        <v>829.72521972656205</v>
      </c>
      <c r="C1196" s="17">
        <v>16.857283333333299</v>
      </c>
      <c r="D1196" s="16" t="s">
        <v>1230</v>
      </c>
      <c r="E1196" s="16" t="s">
        <v>1231</v>
      </c>
      <c r="F1196" s="18" t="s">
        <v>146</v>
      </c>
      <c r="G1196" s="18">
        <v>0</v>
      </c>
      <c r="I1196" s="19" t="s">
        <v>145</v>
      </c>
      <c r="J1196" s="19">
        <v>260637.860285715</v>
      </c>
      <c r="K1196" s="19">
        <f t="shared" si="248"/>
        <v>30555.434969017002</v>
      </c>
      <c r="L1196" s="18" t="s">
        <v>145</v>
      </c>
      <c r="M1196" s="18">
        <v>271061.66599999898</v>
      </c>
      <c r="N1196" s="18">
        <f t="shared" si="249"/>
        <v>44582.51085526299</v>
      </c>
      <c r="O1196" s="19" t="s">
        <v>146</v>
      </c>
      <c r="P1196" s="19">
        <v>0</v>
      </c>
      <c r="Q1196" s="19">
        <f t="shared" si="250"/>
        <v>0</v>
      </c>
      <c r="R1196" s="18" t="s">
        <v>145</v>
      </c>
      <c r="S1196" s="18">
        <v>218172.224428569</v>
      </c>
      <c r="T1196" s="18">
        <f t="shared" si="251"/>
        <v>21059.095022062647</v>
      </c>
      <c r="U1196" s="20" t="s">
        <v>145</v>
      </c>
      <c r="V1196" s="20">
        <v>224737.220285711</v>
      </c>
      <c r="W1196" s="20">
        <f t="shared" si="252"/>
        <v>80840.726721478786</v>
      </c>
      <c r="X1196" s="18" t="s">
        <v>146</v>
      </c>
      <c r="Y1196" s="18">
        <v>0</v>
      </c>
      <c r="Z1196" s="23">
        <f t="shared" si="253"/>
        <v>0</v>
      </c>
      <c r="AA1196" s="20" t="s">
        <v>145</v>
      </c>
      <c r="AB1196" s="20">
        <v>228498.88799999899</v>
      </c>
      <c r="AC1196" s="24">
        <f t="shared" si="254"/>
        <v>38992.984300341122</v>
      </c>
      <c r="AD1196" s="18" t="s">
        <v>145</v>
      </c>
      <c r="AE1196" s="18">
        <v>215213.43700000399</v>
      </c>
      <c r="AF1196" s="18">
        <f t="shared" si="255"/>
        <v>16839.862050078562</v>
      </c>
      <c r="AG1196" s="19" t="s">
        <v>145</v>
      </c>
      <c r="AH1196" s="19">
        <v>237546.69585714399</v>
      </c>
      <c r="AI1196" s="19">
        <f t="shared" si="256"/>
        <v>79182.231952381335</v>
      </c>
      <c r="AJ1196" s="18" t="s">
        <v>145</v>
      </c>
      <c r="AK1196" s="18">
        <v>246935.80142857201</v>
      </c>
      <c r="AL1196" s="18">
        <f t="shared" si="257"/>
        <v>16320.938627136286</v>
      </c>
      <c r="AM1196" s="19" t="s">
        <v>145</v>
      </c>
      <c r="AN1196" s="19">
        <v>244271.39885714499</v>
      </c>
      <c r="AO1196" s="19">
        <f t="shared" si="258"/>
        <v>27081.08634779878</v>
      </c>
      <c r="AP1196" s="18" t="s">
        <v>145</v>
      </c>
      <c r="AQ1196" s="18">
        <v>254756.75642857401</v>
      </c>
      <c r="AR1196" s="18">
        <f t="shared" si="259"/>
        <v>31451.451410935064</v>
      </c>
      <c r="AS1196" s="20" t="s">
        <v>146</v>
      </c>
      <c r="AT1196" s="20">
        <v>0</v>
      </c>
      <c r="AU1196" s="16">
        <f t="shared" si="260"/>
        <v>0</v>
      </c>
    </row>
    <row r="1197" spans="1:47" x14ac:dyDescent="0.2">
      <c r="A1197" s="16">
        <v>1194</v>
      </c>
      <c r="B1197" s="16">
        <v>839.64221191406205</v>
      </c>
      <c r="C1197" s="17">
        <v>11.665994444444401</v>
      </c>
      <c r="D1197" s="16" t="s">
        <v>1488</v>
      </c>
      <c r="E1197" s="16" t="s">
        <v>1489</v>
      </c>
      <c r="F1197" s="18" t="s">
        <v>146</v>
      </c>
      <c r="G1197" s="18">
        <v>0</v>
      </c>
      <c r="I1197" s="19" t="s">
        <v>145</v>
      </c>
      <c r="J1197" s="19">
        <v>327140.76357142802</v>
      </c>
      <c r="K1197" s="19">
        <f t="shared" si="248"/>
        <v>38351.789398760615</v>
      </c>
      <c r="L1197" s="18" t="s">
        <v>146</v>
      </c>
      <c r="M1197" s="18">
        <v>0</v>
      </c>
      <c r="N1197" s="18">
        <f t="shared" si="249"/>
        <v>0</v>
      </c>
      <c r="O1197" s="19" t="s">
        <v>146</v>
      </c>
      <c r="P1197" s="19">
        <v>0</v>
      </c>
      <c r="Q1197" s="19">
        <f t="shared" si="250"/>
        <v>0</v>
      </c>
      <c r="R1197" s="18" t="s">
        <v>146</v>
      </c>
      <c r="S1197" s="18">
        <v>0</v>
      </c>
      <c r="T1197" s="18">
        <f t="shared" si="251"/>
        <v>0</v>
      </c>
      <c r="U1197" s="20" t="s">
        <v>146</v>
      </c>
      <c r="V1197" s="20">
        <v>0</v>
      </c>
      <c r="W1197" s="20">
        <f t="shared" si="252"/>
        <v>0</v>
      </c>
      <c r="X1197" s="18" t="s">
        <v>146</v>
      </c>
      <c r="Y1197" s="18">
        <v>0</v>
      </c>
      <c r="Z1197" s="23">
        <f t="shared" si="253"/>
        <v>0</v>
      </c>
      <c r="AA1197" s="20" t="s">
        <v>146</v>
      </c>
      <c r="AB1197" s="20">
        <v>0</v>
      </c>
      <c r="AC1197" s="24">
        <f t="shared" si="254"/>
        <v>0</v>
      </c>
      <c r="AD1197" s="18" t="s">
        <v>146</v>
      </c>
      <c r="AE1197" s="18">
        <v>0</v>
      </c>
      <c r="AF1197" s="18">
        <f t="shared" si="255"/>
        <v>0</v>
      </c>
      <c r="AG1197" s="19" t="s">
        <v>146</v>
      </c>
      <c r="AH1197" s="19">
        <v>0</v>
      </c>
      <c r="AI1197" s="19">
        <f t="shared" si="256"/>
        <v>0</v>
      </c>
      <c r="AJ1197" s="18" t="s">
        <v>145</v>
      </c>
      <c r="AK1197" s="18">
        <v>702613.69445714296</v>
      </c>
      <c r="AL1197" s="18">
        <f t="shared" si="257"/>
        <v>46438.446428099334</v>
      </c>
      <c r="AM1197" s="19" t="s">
        <v>146</v>
      </c>
      <c r="AN1197" s="19">
        <v>0</v>
      </c>
      <c r="AO1197" s="19">
        <f t="shared" si="258"/>
        <v>0</v>
      </c>
      <c r="AP1197" s="18" t="s">
        <v>145</v>
      </c>
      <c r="AQ1197" s="18">
        <v>4065416.8221428599</v>
      </c>
      <c r="AR1197" s="18">
        <f t="shared" si="259"/>
        <v>501903.31137566175</v>
      </c>
      <c r="AS1197" s="20" t="s">
        <v>146</v>
      </c>
      <c r="AT1197" s="20">
        <v>0</v>
      </c>
      <c r="AU1197" s="16">
        <f t="shared" si="260"/>
        <v>0</v>
      </c>
    </row>
    <row r="1198" spans="1:47" x14ac:dyDescent="0.2">
      <c r="A1198" s="16">
        <v>1195</v>
      </c>
      <c r="B1198" s="16">
        <v>932.86663818359295</v>
      </c>
      <c r="C1198" s="17">
        <v>16.554058333333298</v>
      </c>
      <c r="F1198" s="18" t="s">
        <v>146</v>
      </c>
      <c r="G1198" s="18">
        <v>0</v>
      </c>
      <c r="I1198" s="19" t="s">
        <v>145</v>
      </c>
      <c r="J1198" s="19">
        <v>251371.122700003</v>
      </c>
      <c r="K1198" s="19">
        <f t="shared" si="248"/>
        <v>29469.064794842088</v>
      </c>
      <c r="L1198" s="18" t="s">
        <v>146</v>
      </c>
      <c r="M1198" s="18">
        <v>0</v>
      </c>
      <c r="N1198" s="18">
        <f t="shared" si="249"/>
        <v>0</v>
      </c>
      <c r="O1198" s="19" t="s">
        <v>145</v>
      </c>
      <c r="P1198" s="19">
        <v>1327425.2807143</v>
      </c>
      <c r="Q1198" s="19">
        <f t="shared" si="250"/>
        <v>319092.6155563221</v>
      </c>
      <c r="R1198" s="18" t="s">
        <v>146</v>
      </c>
      <c r="S1198" s="18">
        <v>0</v>
      </c>
      <c r="T1198" s="18">
        <f t="shared" si="251"/>
        <v>0</v>
      </c>
      <c r="U1198" s="20" t="s">
        <v>145</v>
      </c>
      <c r="V1198" s="20">
        <v>205922.45860000001</v>
      </c>
      <c r="W1198" s="20">
        <f t="shared" si="252"/>
        <v>74072.826834532389</v>
      </c>
      <c r="X1198" s="18" t="s">
        <v>146</v>
      </c>
      <c r="Y1198" s="18">
        <v>0</v>
      </c>
      <c r="Z1198" s="23">
        <f t="shared" si="253"/>
        <v>0</v>
      </c>
      <c r="AA1198" s="20" t="s">
        <v>146</v>
      </c>
      <c r="AB1198" s="20">
        <v>0</v>
      </c>
      <c r="AC1198" s="24">
        <f t="shared" si="254"/>
        <v>0</v>
      </c>
      <c r="AD1198" s="18" t="s">
        <v>146</v>
      </c>
      <c r="AE1198" s="18">
        <v>0</v>
      </c>
      <c r="AF1198" s="18">
        <f t="shared" si="255"/>
        <v>0</v>
      </c>
      <c r="AG1198" s="19" t="s">
        <v>145</v>
      </c>
      <c r="AH1198" s="19">
        <v>227853.25457142899</v>
      </c>
      <c r="AI1198" s="19">
        <f t="shared" si="256"/>
        <v>75951.084857142996</v>
      </c>
      <c r="AJ1198" s="18" t="s">
        <v>145</v>
      </c>
      <c r="AK1198" s="18">
        <v>230517.45264285401</v>
      </c>
      <c r="AL1198" s="18">
        <f t="shared" si="257"/>
        <v>15235.786691530337</v>
      </c>
      <c r="AM1198" s="19" t="s">
        <v>146</v>
      </c>
      <c r="AN1198" s="19">
        <v>0</v>
      </c>
      <c r="AO1198" s="19">
        <f t="shared" si="258"/>
        <v>0</v>
      </c>
      <c r="AP1198" s="18" t="s">
        <v>145</v>
      </c>
      <c r="AQ1198" s="18">
        <v>350749.087657139</v>
      </c>
      <c r="AR1198" s="18">
        <f t="shared" si="259"/>
        <v>43302.35650088136</v>
      </c>
      <c r="AS1198" s="20" t="s">
        <v>146</v>
      </c>
      <c r="AT1198" s="20">
        <v>0</v>
      </c>
      <c r="AU1198" s="16">
        <f t="shared" si="260"/>
        <v>0</v>
      </c>
    </row>
    <row r="1199" spans="1:47" x14ac:dyDescent="0.2">
      <c r="A1199" s="16">
        <v>1196</v>
      </c>
      <c r="B1199" s="16">
        <v>674.44140625</v>
      </c>
      <c r="C1199" s="17">
        <v>2.10538124999999</v>
      </c>
      <c r="D1199" s="16" t="s">
        <v>1316</v>
      </c>
      <c r="E1199" s="16" t="s">
        <v>1490</v>
      </c>
      <c r="F1199" s="18" t="s">
        <v>146</v>
      </c>
      <c r="G1199" s="18">
        <v>0</v>
      </c>
      <c r="I1199" s="19" t="s">
        <v>145</v>
      </c>
      <c r="J1199" s="19">
        <v>245712.09679999901</v>
      </c>
      <c r="K1199" s="19">
        <f t="shared" si="248"/>
        <v>28805.638546307036</v>
      </c>
      <c r="L1199" s="18" t="s">
        <v>146</v>
      </c>
      <c r="M1199" s="18">
        <v>0</v>
      </c>
      <c r="N1199" s="18">
        <f t="shared" si="249"/>
        <v>0</v>
      </c>
      <c r="O1199" s="19" t="s">
        <v>146</v>
      </c>
      <c r="P1199" s="19">
        <v>0</v>
      </c>
      <c r="Q1199" s="19">
        <f t="shared" si="250"/>
        <v>0</v>
      </c>
      <c r="R1199" s="18" t="s">
        <v>146</v>
      </c>
      <c r="S1199" s="18">
        <v>0</v>
      </c>
      <c r="T1199" s="18">
        <f t="shared" si="251"/>
        <v>0</v>
      </c>
      <c r="U1199" s="20" t="s">
        <v>145</v>
      </c>
      <c r="V1199" s="20">
        <v>216417.194414286</v>
      </c>
      <c r="W1199" s="20">
        <f t="shared" si="252"/>
        <v>77847.911659815116</v>
      </c>
      <c r="X1199" s="18" t="s">
        <v>146</v>
      </c>
      <c r="Y1199" s="18">
        <v>0</v>
      </c>
      <c r="Z1199" s="23">
        <f t="shared" si="253"/>
        <v>0</v>
      </c>
      <c r="AA1199" s="20" t="s">
        <v>145</v>
      </c>
      <c r="AB1199" s="20">
        <v>229284.46605714201</v>
      </c>
      <c r="AC1199" s="24">
        <f t="shared" si="254"/>
        <v>39127.041989273377</v>
      </c>
      <c r="AD1199" s="18" t="s">
        <v>146</v>
      </c>
      <c r="AE1199" s="18">
        <v>0</v>
      </c>
      <c r="AF1199" s="18">
        <f t="shared" si="255"/>
        <v>0</v>
      </c>
      <c r="AG1199" s="19" t="s">
        <v>145</v>
      </c>
      <c r="AH1199" s="19">
        <v>176668.04131428601</v>
      </c>
      <c r="AI1199" s="19">
        <f t="shared" si="256"/>
        <v>58889.347104762004</v>
      </c>
      <c r="AJ1199" s="18" t="s">
        <v>145</v>
      </c>
      <c r="AK1199" s="18">
        <v>272420.07189999899</v>
      </c>
      <c r="AL1199" s="18">
        <f t="shared" si="257"/>
        <v>18005.292260409715</v>
      </c>
      <c r="AM1199" s="19" t="s">
        <v>145</v>
      </c>
      <c r="AN1199" s="19">
        <v>263721.82108571398</v>
      </c>
      <c r="AO1199" s="19">
        <f t="shared" si="258"/>
        <v>29237.452448527049</v>
      </c>
      <c r="AP1199" s="18" t="s">
        <v>145</v>
      </c>
      <c r="AQ1199" s="18">
        <v>272053.37034285697</v>
      </c>
      <c r="AR1199" s="18">
        <f t="shared" si="259"/>
        <v>33586.835844797155</v>
      </c>
      <c r="AS1199" s="20" t="s">
        <v>145</v>
      </c>
      <c r="AT1199" s="20">
        <v>226373.52845714299</v>
      </c>
      <c r="AU1199" s="16">
        <f t="shared" si="260"/>
        <v>15081.514220995536</v>
      </c>
    </row>
    <row r="1200" spans="1:47" x14ac:dyDescent="0.2">
      <c r="A1200" s="16">
        <v>1197</v>
      </c>
      <c r="B1200" s="16">
        <v>829.52398681640602</v>
      </c>
      <c r="C1200" s="17">
        <v>0.60045000000000004</v>
      </c>
      <c r="D1200" s="16" t="s">
        <v>1491</v>
      </c>
      <c r="E1200" s="16" t="s">
        <v>1492</v>
      </c>
      <c r="F1200" s="18" t="s">
        <v>146</v>
      </c>
      <c r="G1200" s="18">
        <v>0</v>
      </c>
      <c r="I1200" s="19" t="s">
        <v>145</v>
      </c>
      <c r="J1200" s="19">
        <v>174358.49304285701</v>
      </c>
      <c r="K1200" s="19">
        <f t="shared" si="248"/>
        <v>20440.620520850764</v>
      </c>
      <c r="L1200" s="18" t="s">
        <v>146</v>
      </c>
      <c r="M1200" s="18">
        <v>0</v>
      </c>
      <c r="N1200" s="18">
        <f t="shared" si="249"/>
        <v>0</v>
      </c>
      <c r="O1200" s="19" t="s">
        <v>146</v>
      </c>
      <c r="P1200" s="19">
        <v>0</v>
      </c>
      <c r="Q1200" s="19">
        <f t="shared" si="250"/>
        <v>0</v>
      </c>
      <c r="R1200" s="18" t="s">
        <v>146</v>
      </c>
      <c r="S1200" s="18">
        <v>0</v>
      </c>
      <c r="T1200" s="18">
        <f t="shared" si="251"/>
        <v>0</v>
      </c>
      <c r="U1200" s="20" t="s">
        <v>146</v>
      </c>
      <c r="V1200" s="20">
        <v>0</v>
      </c>
      <c r="W1200" s="20">
        <f t="shared" si="252"/>
        <v>0</v>
      </c>
      <c r="X1200" s="18" t="s">
        <v>146</v>
      </c>
      <c r="Y1200" s="18">
        <v>0</v>
      </c>
      <c r="Z1200" s="23">
        <f t="shared" si="253"/>
        <v>0</v>
      </c>
      <c r="AA1200" s="20" t="s">
        <v>146</v>
      </c>
      <c r="AB1200" s="20">
        <v>0</v>
      </c>
      <c r="AC1200" s="24">
        <f t="shared" si="254"/>
        <v>0</v>
      </c>
      <c r="AD1200" s="18" t="s">
        <v>146</v>
      </c>
      <c r="AE1200" s="18">
        <v>0</v>
      </c>
      <c r="AF1200" s="18">
        <f t="shared" si="255"/>
        <v>0</v>
      </c>
      <c r="AG1200" s="19" t="s">
        <v>146</v>
      </c>
      <c r="AH1200" s="19">
        <v>0</v>
      </c>
      <c r="AI1200" s="19">
        <f t="shared" si="256"/>
        <v>0</v>
      </c>
      <c r="AJ1200" s="18" t="s">
        <v>146</v>
      </c>
      <c r="AK1200" s="18">
        <v>0</v>
      </c>
      <c r="AL1200" s="18">
        <f t="shared" si="257"/>
        <v>0</v>
      </c>
      <c r="AM1200" s="19" t="s">
        <v>146</v>
      </c>
      <c r="AN1200" s="19">
        <v>0</v>
      </c>
      <c r="AO1200" s="19">
        <f t="shared" si="258"/>
        <v>0</v>
      </c>
      <c r="AP1200" s="18" t="s">
        <v>146</v>
      </c>
      <c r="AQ1200" s="18">
        <v>0</v>
      </c>
      <c r="AR1200" s="18">
        <f t="shared" si="259"/>
        <v>0</v>
      </c>
      <c r="AS1200" s="20" t="s">
        <v>146</v>
      </c>
      <c r="AT1200" s="20">
        <v>0</v>
      </c>
      <c r="AU1200" s="16">
        <f t="shared" si="260"/>
        <v>0</v>
      </c>
    </row>
    <row r="1201" spans="1:47" x14ac:dyDescent="0.2">
      <c r="A1201" s="16">
        <v>1198</v>
      </c>
      <c r="B1201" s="16">
        <v>835.59771728515602</v>
      </c>
      <c r="C1201" s="17">
        <v>6.1278499999999996</v>
      </c>
      <c r="D1201" s="16" t="s">
        <v>1493</v>
      </c>
      <c r="E1201" s="16" t="s">
        <v>1494</v>
      </c>
      <c r="F1201" s="18" t="s">
        <v>146</v>
      </c>
      <c r="G1201" s="18">
        <v>0</v>
      </c>
      <c r="I1201" s="19" t="s">
        <v>145</v>
      </c>
      <c r="J1201" s="19">
        <v>260072.54822857099</v>
      </c>
      <c r="K1201" s="19">
        <f t="shared" si="248"/>
        <v>30489.161574275615</v>
      </c>
      <c r="L1201" s="18" t="s">
        <v>146</v>
      </c>
      <c r="M1201" s="18">
        <v>0</v>
      </c>
      <c r="N1201" s="18">
        <f t="shared" si="249"/>
        <v>0</v>
      </c>
      <c r="O1201" s="19" t="s">
        <v>146</v>
      </c>
      <c r="P1201" s="19">
        <v>0</v>
      </c>
      <c r="Q1201" s="19">
        <f t="shared" si="250"/>
        <v>0</v>
      </c>
      <c r="R1201" s="18" t="s">
        <v>146</v>
      </c>
      <c r="S1201" s="18">
        <v>0</v>
      </c>
      <c r="T1201" s="18">
        <f t="shared" si="251"/>
        <v>0</v>
      </c>
      <c r="U1201" s="20" t="s">
        <v>146</v>
      </c>
      <c r="V1201" s="20">
        <v>0</v>
      </c>
      <c r="W1201" s="20">
        <f t="shared" si="252"/>
        <v>0</v>
      </c>
      <c r="X1201" s="18" t="s">
        <v>146</v>
      </c>
      <c r="Y1201" s="18">
        <v>0</v>
      </c>
      <c r="Z1201" s="23">
        <f t="shared" si="253"/>
        <v>0</v>
      </c>
      <c r="AA1201" s="20" t="s">
        <v>146</v>
      </c>
      <c r="AB1201" s="20">
        <v>0</v>
      </c>
      <c r="AC1201" s="24">
        <f t="shared" si="254"/>
        <v>0</v>
      </c>
      <c r="AD1201" s="18" t="s">
        <v>146</v>
      </c>
      <c r="AE1201" s="18">
        <v>0</v>
      </c>
      <c r="AF1201" s="18">
        <f t="shared" si="255"/>
        <v>0</v>
      </c>
      <c r="AG1201" s="19" t="s">
        <v>146</v>
      </c>
      <c r="AH1201" s="19">
        <v>0</v>
      </c>
      <c r="AI1201" s="19">
        <f t="shared" si="256"/>
        <v>0</v>
      </c>
      <c r="AJ1201" s="18" t="s">
        <v>146</v>
      </c>
      <c r="AK1201" s="18">
        <v>0</v>
      </c>
      <c r="AL1201" s="18">
        <f t="shared" si="257"/>
        <v>0</v>
      </c>
      <c r="AM1201" s="19" t="s">
        <v>146</v>
      </c>
      <c r="AN1201" s="19">
        <v>0</v>
      </c>
      <c r="AO1201" s="19">
        <f t="shared" si="258"/>
        <v>0</v>
      </c>
      <c r="AP1201" s="18" t="s">
        <v>146</v>
      </c>
      <c r="AQ1201" s="18">
        <v>0</v>
      </c>
      <c r="AR1201" s="18">
        <f t="shared" si="259"/>
        <v>0</v>
      </c>
      <c r="AS1201" s="20" t="s">
        <v>146</v>
      </c>
      <c r="AT1201" s="20">
        <v>0</v>
      </c>
      <c r="AU1201" s="16">
        <f t="shared" si="260"/>
        <v>0</v>
      </c>
    </row>
    <row r="1202" spans="1:47" x14ac:dyDescent="0.2">
      <c r="A1202" s="16">
        <v>1199</v>
      </c>
      <c r="B1202" s="16">
        <v>226.17971653082401</v>
      </c>
      <c r="C1202" s="17">
        <v>2.2943833333333301</v>
      </c>
      <c r="D1202" s="16" t="s">
        <v>542</v>
      </c>
      <c r="E1202" s="16" t="s">
        <v>542</v>
      </c>
      <c r="F1202" s="18" t="s">
        <v>146</v>
      </c>
      <c r="G1202" s="18">
        <v>0</v>
      </c>
      <c r="I1202" s="19" t="s">
        <v>145</v>
      </c>
      <c r="J1202" s="19">
        <v>187227.35708571301</v>
      </c>
      <c r="K1202" s="19">
        <f t="shared" si="248"/>
        <v>21949.279845921807</v>
      </c>
      <c r="L1202" s="18" t="s">
        <v>146</v>
      </c>
      <c r="M1202" s="18">
        <v>0</v>
      </c>
      <c r="N1202" s="18">
        <f t="shared" si="249"/>
        <v>0</v>
      </c>
      <c r="O1202" s="19" t="s">
        <v>146</v>
      </c>
      <c r="P1202" s="19">
        <v>0</v>
      </c>
      <c r="Q1202" s="19">
        <f t="shared" si="250"/>
        <v>0</v>
      </c>
      <c r="R1202" s="18" t="s">
        <v>146</v>
      </c>
      <c r="S1202" s="18">
        <v>0</v>
      </c>
      <c r="T1202" s="18">
        <f t="shared" si="251"/>
        <v>0</v>
      </c>
      <c r="U1202" s="20" t="s">
        <v>146</v>
      </c>
      <c r="V1202" s="20">
        <v>0</v>
      </c>
      <c r="W1202" s="20">
        <f t="shared" si="252"/>
        <v>0</v>
      </c>
      <c r="X1202" s="18" t="s">
        <v>146</v>
      </c>
      <c r="Y1202" s="18">
        <v>0</v>
      </c>
      <c r="Z1202" s="23">
        <f t="shared" si="253"/>
        <v>0</v>
      </c>
      <c r="AA1202" s="20" t="s">
        <v>145</v>
      </c>
      <c r="AB1202" s="20">
        <v>459346.54181428603</v>
      </c>
      <c r="AC1202" s="24">
        <f t="shared" si="254"/>
        <v>78386.78187957099</v>
      </c>
      <c r="AD1202" s="18" t="s">
        <v>146</v>
      </c>
      <c r="AE1202" s="18">
        <v>0</v>
      </c>
      <c r="AF1202" s="18">
        <f t="shared" si="255"/>
        <v>0</v>
      </c>
      <c r="AG1202" s="19" t="s">
        <v>146</v>
      </c>
      <c r="AH1202" s="19">
        <v>0</v>
      </c>
      <c r="AI1202" s="19">
        <f t="shared" si="256"/>
        <v>0</v>
      </c>
      <c r="AJ1202" s="18" t="s">
        <v>145</v>
      </c>
      <c r="AK1202" s="18">
        <v>110558.28621428501</v>
      </c>
      <c r="AL1202" s="18">
        <f t="shared" si="257"/>
        <v>7307.2231470115667</v>
      </c>
      <c r="AM1202" s="19" t="s">
        <v>146</v>
      </c>
      <c r="AN1202" s="19">
        <v>0</v>
      </c>
      <c r="AO1202" s="19">
        <f t="shared" si="258"/>
        <v>0</v>
      </c>
      <c r="AP1202" s="18" t="s">
        <v>146</v>
      </c>
      <c r="AQ1202" s="18">
        <v>0</v>
      </c>
      <c r="AR1202" s="18">
        <f t="shared" si="259"/>
        <v>0</v>
      </c>
      <c r="AS1202" s="20" t="s">
        <v>146</v>
      </c>
      <c r="AT1202" s="20">
        <v>0</v>
      </c>
      <c r="AU1202" s="16">
        <f t="shared" si="260"/>
        <v>0</v>
      </c>
    </row>
    <row r="1203" spans="1:47" x14ac:dyDescent="0.2">
      <c r="A1203" s="16">
        <v>1200</v>
      </c>
      <c r="B1203" s="16">
        <v>714.47564697265602</v>
      </c>
      <c r="C1203" s="17">
        <v>2.5423708333333299</v>
      </c>
      <c r="D1203" s="16" t="s">
        <v>1495</v>
      </c>
      <c r="E1203" s="16" t="s">
        <v>1496</v>
      </c>
      <c r="F1203" s="18" t="s">
        <v>146</v>
      </c>
      <c r="G1203" s="18">
        <v>0</v>
      </c>
      <c r="I1203" s="19" t="s">
        <v>145</v>
      </c>
      <c r="J1203" s="19">
        <v>179856.38954285701</v>
      </c>
      <c r="K1203" s="19">
        <f t="shared" si="248"/>
        <v>21085.157039021924</v>
      </c>
      <c r="L1203" s="18" t="s">
        <v>146</v>
      </c>
      <c r="M1203" s="18">
        <v>0</v>
      </c>
      <c r="N1203" s="18">
        <f t="shared" si="249"/>
        <v>0</v>
      </c>
      <c r="O1203" s="19" t="s">
        <v>146</v>
      </c>
      <c r="P1203" s="19">
        <v>0</v>
      </c>
      <c r="Q1203" s="19">
        <f t="shared" si="250"/>
        <v>0</v>
      </c>
      <c r="R1203" s="18" t="s">
        <v>146</v>
      </c>
      <c r="S1203" s="18">
        <v>0</v>
      </c>
      <c r="T1203" s="18">
        <f t="shared" si="251"/>
        <v>0</v>
      </c>
      <c r="U1203" s="20" t="s">
        <v>145</v>
      </c>
      <c r="V1203" s="20">
        <v>170674.39121428499</v>
      </c>
      <c r="W1203" s="20">
        <f t="shared" si="252"/>
        <v>61393.665904419067</v>
      </c>
      <c r="X1203" s="18" t="s">
        <v>146</v>
      </c>
      <c r="Y1203" s="18">
        <v>0</v>
      </c>
      <c r="Z1203" s="23">
        <f t="shared" si="253"/>
        <v>0</v>
      </c>
      <c r="AA1203" s="20" t="s">
        <v>146</v>
      </c>
      <c r="AB1203" s="20">
        <v>0</v>
      </c>
      <c r="AC1203" s="24">
        <f t="shared" si="254"/>
        <v>0</v>
      </c>
      <c r="AD1203" s="18" t="s">
        <v>146</v>
      </c>
      <c r="AE1203" s="18">
        <v>0</v>
      </c>
      <c r="AF1203" s="18">
        <f t="shared" si="255"/>
        <v>0</v>
      </c>
      <c r="AG1203" s="19" t="s">
        <v>146</v>
      </c>
      <c r="AH1203" s="19">
        <v>0</v>
      </c>
      <c r="AI1203" s="19">
        <f t="shared" si="256"/>
        <v>0</v>
      </c>
      <c r="AJ1203" s="18" t="s">
        <v>145</v>
      </c>
      <c r="AK1203" s="18">
        <v>213178.964385714</v>
      </c>
      <c r="AL1203" s="18">
        <f t="shared" si="257"/>
        <v>14089.819192710773</v>
      </c>
      <c r="AM1203" s="19" t="s">
        <v>145</v>
      </c>
      <c r="AN1203" s="19">
        <v>231643.51575714201</v>
      </c>
      <c r="AO1203" s="19">
        <f t="shared" si="258"/>
        <v>25681.099307887143</v>
      </c>
      <c r="AP1203" s="18" t="s">
        <v>146</v>
      </c>
      <c r="AQ1203" s="18">
        <v>0</v>
      </c>
      <c r="AR1203" s="18">
        <f t="shared" si="259"/>
        <v>0</v>
      </c>
      <c r="AS1203" s="20" t="s">
        <v>146</v>
      </c>
      <c r="AT1203" s="20">
        <v>0</v>
      </c>
      <c r="AU1203" s="16">
        <f t="shared" si="260"/>
        <v>0</v>
      </c>
    </row>
    <row r="1204" spans="1:47" x14ac:dyDescent="0.2">
      <c r="A1204" s="16">
        <v>1201</v>
      </c>
      <c r="B1204" s="16">
        <v>917.71343655056398</v>
      </c>
      <c r="C1204" s="17">
        <v>16.2231194444444</v>
      </c>
      <c r="D1204" s="16" t="s">
        <v>1497</v>
      </c>
      <c r="E1204" s="16" t="s">
        <v>1498</v>
      </c>
      <c r="F1204" s="18" t="s">
        <v>146</v>
      </c>
      <c r="G1204" s="18">
        <v>0</v>
      </c>
      <c r="I1204" s="19" t="s">
        <v>145</v>
      </c>
      <c r="J1204" s="19">
        <v>217504.52228571501</v>
      </c>
      <c r="K1204" s="19">
        <f t="shared" si="248"/>
        <v>25498.771663038104</v>
      </c>
      <c r="L1204" s="18" t="s">
        <v>146</v>
      </c>
      <c r="M1204" s="18">
        <v>0</v>
      </c>
      <c r="N1204" s="18">
        <f t="shared" si="249"/>
        <v>0</v>
      </c>
      <c r="O1204" s="19" t="s">
        <v>146</v>
      </c>
      <c r="P1204" s="19">
        <v>0</v>
      </c>
      <c r="Q1204" s="19">
        <f t="shared" si="250"/>
        <v>0</v>
      </c>
      <c r="R1204" s="18" t="s">
        <v>145</v>
      </c>
      <c r="S1204" s="18">
        <v>245808.882242853</v>
      </c>
      <c r="T1204" s="18">
        <f t="shared" si="251"/>
        <v>23726.726085217473</v>
      </c>
      <c r="U1204" s="20" t="s">
        <v>146</v>
      </c>
      <c r="V1204" s="20">
        <v>0</v>
      </c>
      <c r="W1204" s="20">
        <f t="shared" si="252"/>
        <v>0</v>
      </c>
      <c r="X1204" s="18" t="s">
        <v>146</v>
      </c>
      <c r="Y1204" s="18">
        <v>0</v>
      </c>
      <c r="Z1204" s="23">
        <f t="shared" si="253"/>
        <v>0</v>
      </c>
      <c r="AA1204" s="20" t="s">
        <v>145</v>
      </c>
      <c r="AB1204" s="20">
        <v>164960.87815714299</v>
      </c>
      <c r="AC1204" s="24">
        <f t="shared" si="254"/>
        <v>28150.320504631909</v>
      </c>
      <c r="AD1204" s="18" t="s">
        <v>146</v>
      </c>
      <c r="AE1204" s="18">
        <v>0</v>
      </c>
      <c r="AF1204" s="18">
        <f t="shared" si="255"/>
        <v>0</v>
      </c>
      <c r="AG1204" s="19" t="s">
        <v>146</v>
      </c>
      <c r="AH1204" s="19">
        <v>0</v>
      </c>
      <c r="AI1204" s="19">
        <f t="shared" si="256"/>
        <v>0</v>
      </c>
      <c r="AJ1204" s="18" t="s">
        <v>145</v>
      </c>
      <c r="AK1204" s="18">
        <v>151421.69584285701</v>
      </c>
      <c r="AL1204" s="18">
        <f t="shared" si="257"/>
        <v>10008.04334718156</v>
      </c>
      <c r="AM1204" s="19" t="s">
        <v>145</v>
      </c>
      <c r="AN1204" s="19">
        <v>205703.68759999701</v>
      </c>
      <c r="AO1204" s="19">
        <f t="shared" si="258"/>
        <v>22805.286873613859</v>
      </c>
      <c r="AP1204" s="18" t="s">
        <v>145</v>
      </c>
      <c r="AQ1204" s="18">
        <v>923529.96515714005</v>
      </c>
      <c r="AR1204" s="18">
        <f t="shared" si="259"/>
        <v>114016.04508112841</v>
      </c>
      <c r="AS1204" s="20" t="s">
        <v>146</v>
      </c>
      <c r="AT1204" s="20">
        <v>0</v>
      </c>
      <c r="AU1204" s="16">
        <f t="shared" si="260"/>
        <v>0</v>
      </c>
    </row>
    <row r="1205" spans="1:47" x14ac:dyDescent="0.2">
      <c r="A1205" s="16">
        <v>1202</v>
      </c>
      <c r="B1205" s="16">
        <v>635.60546875</v>
      </c>
      <c r="C1205" s="17">
        <v>15.45415</v>
      </c>
      <c r="D1205" s="16" t="s">
        <v>1499</v>
      </c>
      <c r="E1205" s="16" t="s">
        <v>1500</v>
      </c>
      <c r="F1205" s="18" t="s">
        <v>146</v>
      </c>
      <c r="G1205" s="18">
        <v>0</v>
      </c>
      <c r="I1205" s="19" t="s">
        <v>145</v>
      </c>
      <c r="J1205" s="19">
        <v>304817.40911428502</v>
      </c>
      <c r="K1205" s="19">
        <f t="shared" si="248"/>
        <v>35734.749016915011</v>
      </c>
      <c r="L1205" s="18" t="s">
        <v>146</v>
      </c>
      <c r="M1205" s="18">
        <v>0</v>
      </c>
      <c r="N1205" s="18">
        <f t="shared" si="249"/>
        <v>0</v>
      </c>
      <c r="O1205" s="19" t="s">
        <v>146</v>
      </c>
      <c r="P1205" s="19">
        <v>0</v>
      </c>
      <c r="Q1205" s="19">
        <f t="shared" si="250"/>
        <v>0</v>
      </c>
      <c r="R1205" s="18" t="s">
        <v>146</v>
      </c>
      <c r="S1205" s="18">
        <v>0</v>
      </c>
      <c r="T1205" s="18">
        <f t="shared" si="251"/>
        <v>0</v>
      </c>
      <c r="U1205" s="20" t="s">
        <v>146</v>
      </c>
      <c r="V1205" s="20">
        <v>0</v>
      </c>
      <c r="W1205" s="20">
        <f t="shared" si="252"/>
        <v>0</v>
      </c>
      <c r="X1205" s="18" t="s">
        <v>146</v>
      </c>
      <c r="Y1205" s="18">
        <v>0</v>
      </c>
      <c r="Z1205" s="23">
        <f t="shared" si="253"/>
        <v>0</v>
      </c>
      <c r="AA1205" s="20" t="s">
        <v>146</v>
      </c>
      <c r="AB1205" s="20">
        <v>0</v>
      </c>
      <c r="AC1205" s="24">
        <f t="shared" si="254"/>
        <v>0</v>
      </c>
      <c r="AD1205" s="18" t="s">
        <v>146</v>
      </c>
      <c r="AE1205" s="18">
        <v>0</v>
      </c>
      <c r="AF1205" s="18">
        <f t="shared" si="255"/>
        <v>0</v>
      </c>
      <c r="AG1205" s="19" t="s">
        <v>146</v>
      </c>
      <c r="AH1205" s="19">
        <v>0</v>
      </c>
      <c r="AI1205" s="19">
        <f t="shared" si="256"/>
        <v>0</v>
      </c>
      <c r="AJ1205" s="18" t="s">
        <v>146</v>
      </c>
      <c r="AK1205" s="18">
        <v>0</v>
      </c>
      <c r="AL1205" s="18">
        <f t="shared" si="257"/>
        <v>0</v>
      </c>
      <c r="AM1205" s="19" t="s">
        <v>146</v>
      </c>
      <c r="AN1205" s="19">
        <v>0</v>
      </c>
      <c r="AO1205" s="19">
        <f t="shared" si="258"/>
        <v>0</v>
      </c>
      <c r="AP1205" s="18" t="s">
        <v>146</v>
      </c>
      <c r="AQ1205" s="18">
        <v>0</v>
      </c>
      <c r="AR1205" s="18">
        <f t="shared" si="259"/>
        <v>0</v>
      </c>
      <c r="AS1205" s="20" t="s">
        <v>146</v>
      </c>
      <c r="AT1205" s="20">
        <v>0</v>
      </c>
      <c r="AU1205" s="16">
        <f t="shared" si="260"/>
        <v>0</v>
      </c>
    </row>
    <row r="1206" spans="1:47" x14ac:dyDescent="0.2">
      <c r="A1206" s="16">
        <v>1203</v>
      </c>
      <c r="B1206" s="16">
        <v>850.65536789666999</v>
      </c>
      <c r="C1206" s="17">
        <v>7.5695833333333304</v>
      </c>
      <c r="D1206" s="16" t="s">
        <v>1501</v>
      </c>
      <c r="E1206" s="16" t="s">
        <v>1502</v>
      </c>
      <c r="F1206" s="18" t="s">
        <v>146</v>
      </c>
      <c r="G1206" s="18">
        <v>0</v>
      </c>
      <c r="I1206" s="19" t="s">
        <v>145</v>
      </c>
      <c r="J1206" s="19">
        <v>225067.89702857099</v>
      </c>
      <c r="K1206" s="19">
        <f t="shared" si="248"/>
        <v>26385.450999832476</v>
      </c>
      <c r="L1206" s="18" t="s">
        <v>145</v>
      </c>
      <c r="M1206" s="18">
        <v>606298.39687142905</v>
      </c>
      <c r="N1206" s="18">
        <f t="shared" si="249"/>
        <v>99720.131064379777</v>
      </c>
      <c r="O1206" s="19" t="s">
        <v>146</v>
      </c>
      <c r="P1206" s="19">
        <v>0</v>
      </c>
      <c r="Q1206" s="19">
        <f t="shared" si="250"/>
        <v>0</v>
      </c>
      <c r="R1206" s="18" t="s">
        <v>146</v>
      </c>
      <c r="S1206" s="18">
        <v>0</v>
      </c>
      <c r="T1206" s="18">
        <f t="shared" si="251"/>
        <v>0</v>
      </c>
      <c r="U1206" s="20" t="s">
        <v>146</v>
      </c>
      <c r="V1206" s="20">
        <v>0</v>
      </c>
      <c r="W1206" s="20">
        <f t="shared" si="252"/>
        <v>0</v>
      </c>
      <c r="X1206" s="18" t="s">
        <v>146</v>
      </c>
      <c r="Y1206" s="18">
        <v>0</v>
      </c>
      <c r="Z1206" s="23">
        <f t="shared" si="253"/>
        <v>0</v>
      </c>
      <c r="AA1206" s="20" t="s">
        <v>145</v>
      </c>
      <c r="AB1206" s="20">
        <v>227461.332414284</v>
      </c>
      <c r="AC1206" s="24">
        <f t="shared" si="254"/>
        <v>38815.927033154265</v>
      </c>
      <c r="AD1206" s="18" t="s">
        <v>146</v>
      </c>
      <c r="AE1206" s="18">
        <v>0</v>
      </c>
      <c r="AF1206" s="18">
        <f t="shared" si="255"/>
        <v>0</v>
      </c>
      <c r="AG1206" s="19" t="s">
        <v>145</v>
      </c>
      <c r="AH1206" s="19">
        <v>219163.0399</v>
      </c>
      <c r="AI1206" s="19">
        <f t="shared" si="256"/>
        <v>73054.346633333334</v>
      </c>
      <c r="AJ1206" s="18" t="s">
        <v>145</v>
      </c>
      <c r="AK1206" s="18">
        <v>243063.692185714</v>
      </c>
      <c r="AL1206" s="18">
        <f t="shared" si="257"/>
        <v>16065.016006987045</v>
      </c>
      <c r="AM1206" s="19" t="s">
        <v>145</v>
      </c>
      <c r="AN1206" s="19">
        <v>272328.77555714297</v>
      </c>
      <c r="AO1206" s="19">
        <f t="shared" si="258"/>
        <v>30191.660261324058</v>
      </c>
      <c r="AP1206" s="18" t="s">
        <v>145</v>
      </c>
      <c r="AQ1206" s="18">
        <v>761234.35969999898</v>
      </c>
      <c r="AR1206" s="18">
        <f t="shared" si="259"/>
        <v>93979.550580246796</v>
      </c>
      <c r="AS1206" s="20" t="s">
        <v>146</v>
      </c>
      <c r="AT1206" s="20">
        <v>0</v>
      </c>
      <c r="AU1206" s="16">
        <f t="shared" si="260"/>
        <v>0</v>
      </c>
    </row>
    <row r="1207" spans="1:47" x14ac:dyDescent="0.2">
      <c r="A1207" s="16">
        <v>1204</v>
      </c>
      <c r="B1207" s="16">
        <v>852.76525878906205</v>
      </c>
      <c r="C1207" s="17">
        <v>15.487966666666599</v>
      </c>
      <c r="D1207" s="16" t="s">
        <v>1503</v>
      </c>
      <c r="E1207" s="16" t="s">
        <v>1503</v>
      </c>
      <c r="F1207" s="18" t="s">
        <v>146</v>
      </c>
      <c r="G1207" s="18">
        <v>0</v>
      </c>
      <c r="I1207" s="19" t="s">
        <v>145</v>
      </c>
      <c r="J1207" s="19">
        <v>284148.31559999997</v>
      </c>
      <c r="K1207" s="19">
        <f t="shared" si="248"/>
        <v>33311.64309495897</v>
      </c>
      <c r="L1207" s="18" t="s">
        <v>146</v>
      </c>
      <c r="M1207" s="18">
        <v>0</v>
      </c>
      <c r="N1207" s="18">
        <f t="shared" si="249"/>
        <v>0</v>
      </c>
      <c r="O1207" s="19" t="s">
        <v>146</v>
      </c>
      <c r="P1207" s="19">
        <v>0</v>
      </c>
      <c r="Q1207" s="19">
        <f t="shared" si="250"/>
        <v>0</v>
      </c>
      <c r="R1207" s="18" t="s">
        <v>146</v>
      </c>
      <c r="S1207" s="18">
        <v>0</v>
      </c>
      <c r="T1207" s="18">
        <f t="shared" si="251"/>
        <v>0</v>
      </c>
      <c r="U1207" s="20" t="s">
        <v>146</v>
      </c>
      <c r="V1207" s="20">
        <v>0</v>
      </c>
      <c r="W1207" s="20">
        <f t="shared" si="252"/>
        <v>0</v>
      </c>
      <c r="X1207" s="18" t="s">
        <v>146</v>
      </c>
      <c r="Y1207" s="18">
        <v>0</v>
      </c>
      <c r="Z1207" s="23">
        <f t="shared" si="253"/>
        <v>0</v>
      </c>
      <c r="AA1207" s="20" t="s">
        <v>146</v>
      </c>
      <c r="AB1207" s="20">
        <v>0</v>
      </c>
      <c r="AC1207" s="24">
        <f t="shared" si="254"/>
        <v>0</v>
      </c>
      <c r="AD1207" s="18" t="s">
        <v>146</v>
      </c>
      <c r="AE1207" s="18">
        <v>0</v>
      </c>
      <c r="AF1207" s="18">
        <f t="shared" si="255"/>
        <v>0</v>
      </c>
      <c r="AG1207" s="19" t="s">
        <v>146</v>
      </c>
      <c r="AH1207" s="19">
        <v>0</v>
      </c>
      <c r="AI1207" s="19">
        <f t="shared" si="256"/>
        <v>0</v>
      </c>
      <c r="AJ1207" s="18" t="s">
        <v>146</v>
      </c>
      <c r="AK1207" s="18">
        <v>0</v>
      </c>
      <c r="AL1207" s="18">
        <f t="shared" si="257"/>
        <v>0</v>
      </c>
      <c r="AM1207" s="19" t="s">
        <v>146</v>
      </c>
      <c r="AN1207" s="19">
        <v>0</v>
      </c>
      <c r="AO1207" s="19">
        <f t="shared" si="258"/>
        <v>0</v>
      </c>
      <c r="AP1207" s="18" t="s">
        <v>146</v>
      </c>
      <c r="AQ1207" s="18">
        <v>0</v>
      </c>
      <c r="AR1207" s="18">
        <f t="shared" si="259"/>
        <v>0</v>
      </c>
      <c r="AS1207" s="20" t="s">
        <v>146</v>
      </c>
      <c r="AT1207" s="20">
        <v>0</v>
      </c>
      <c r="AU1207" s="16">
        <f t="shared" si="260"/>
        <v>0</v>
      </c>
    </row>
    <row r="1208" spans="1:47" x14ac:dyDescent="0.2">
      <c r="A1208" s="16">
        <v>1205</v>
      </c>
      <c r="B1208" s="16">
        <v>967.81208728608601</v>
      </c>
      <c r="C1208" s="17">
        <v>17.404055555555502</v>
      </c>
      <c r="D1208" s="16" t="s">
        <v>1504</v>
      </c>
      <c r="E1208" s="16" t="s">
        <v>1505</v>
      </c>
      <c r="F1208" s="18" t="s">
        <v>146</v>
      </c>
      <c r="G1208" s="18">
        <v>0</v>
      </c>
      <c r="I1208" s="19" t="s">
        <v>145</v>
      </c>
      <c r="J1208" s="19">
        <v>238471.32099999601</v>
      </c>
      <c r="K1208" s="19">
        <f t="shared" si="248"/>
        <v>27956.778546306687</v>
      </c>
      <c r="L1208" s="18" t="s">
        <v>145</v>
      </c>
      <c r="M1208" s="18">
        <v>234563.57099999601</v>
      </c>
      <c r="N1208" s="18">
        <f t="shared" si="249"/>
        <v>38579.534703946709</v>
      </c>
      <c r="O1208" s="19" t="s">
        <v>146</v>
      </c>
      <c r="P1208" s="19">
        <v>0</v>
      </c>
      <c r="Q1208" s="19">
        <f t="shared" si="250"/>
        <v>0</v>
      </c>
      <c r="R1208" s="18" t="s">
        <v>145</v>
      </c>
      <c r="S1208" s="18">
        <v>232761.95357142499</v>
      </c>
      <c r="T1208" s="18">
        <f t="shared" si="251"/>
        <v>22467.370035851836</v>
      </c>
      <c r="U1208" s="20" t="s">
        <v>145</v>
      </c>
      <c r="V1208" s="20">
        <v>243473.35342856799</v>
      </c>
      <c r="W1208" s="20">
        <f t="shared" si="252"/>
        <v>87580.342959916554</v>
      </c>
      <c r="X1208" s="18" t="s">
        <v>146</v>
      </c>
      <c r="Y1208" s="18">
        <v>0</v>
      </c>
      <c r="Z1208" s="23">
        <f t="shared" si="253"/>
        <v>0</v>
      </c>
      <c r="AA1208" s="20" t="s">
        <v>145</v>
      </c>
      <c r="AB1208" s="20">
        <v>236228.80314285401</v>
      </c>
      <c r="AC1208" s="24">
        <f t="shared" si="254"/>
        <v>40312.082447586006</v>
      </c>
      <c r="AD1208" s="18" t="s">
        <v>145</v>
      </c>
      <c r="AE1208" s="18">
        <v>231137.36599999599</v>
      </c>
      <c r="AF1208" s="18">
        <f t="shared" si="255"/>
        <v>18085.865884193739</v>
      </c>
      <c r="AG1208" s="19" t="s">
        <v>145</v>
      </c>
      <c r="AH1208" s="19">
        <v>245833.579999996</v>
      </c>
      <c r="AI1208" s="19">
        <f t="shared" si="256"/>
        <v>81944.526666665333</v>
      </c>
      <c r="AJ1208" s="18" t="s">
        <v>145</v>
      </c>
      <c r="AK1208" s="18">
        <v>256646.41342856799</v>
      </c>
      <c r="AL1208" s="18">
        <f t="shared" si="257"/>
        <v>16962.750391841902</v>
      </c>
      <c r="AM1208" s="19" t="s">
        <v>145</v>
      </c>
      <c r="AN1208" s="19">
        <v>255868.24842856801</v>
      </c>
      <c r="AO1208" s="19">
        <f t="shared" si="258"/>
        <v>28366.76811846652</v>
      </c>
      <c r="AP1208" s="18" t="s">
        <v>146</v>
      </c>
      <c r="AQ1208" s="18">
        <v>0</v>
      </c>
      <c r="AR1208" s="18">
        <f t="shared" si="259"/>
        <v>0</v>
      </c>
      <c r="AS1208" s="20" t="s">
        <v>146</v>
      </c>
      <c r="AT1208" s="20">
        <v>0</v>
      </c>
      <c r="AU1208" s="16">
        <f t="shared" si="260"/>
        <v>0</v>
      </c>
    </row>
    <row r="1209" spans="1:47" x14ac:dyDescent="0.2">
      <c r="A1209" s="16">
        <v>1206</v>
      </c>
      <c r="B1209" s="16">
        <v>806.55136505820701</v>
      </c>
      <c r="C1209" s="17">
        <v>1.4860916666666599</v>
      </c>
      <c r="D1209" s="16" t="s">
        <v>1506</v>
      </c>
      <c r="E1209" s="16" t="s">
        <v>1507</v>
      </c>
      <c r="F1209" s="18" t="s">
        <v>146</v>
      </c>
      <c r="G1209" s="18">
        <v>0</v>
      </c>
      <c r="I1209" s="19" t="s">
        <v>145</v>
      </c>
      <c r="J1209" s="19">
        <v>101528.282071428</v>
      </c>
      <c r="K1209" s="19">
        <f t="shared" si="248"/>
        <v>11902.494967342087</v>
      </c>
      <c r="L1209" s="18" t="s">
        <v>146</v>
      </c>
      <c r="M1209" s="18">
        <v>0</v>
      </c>
      <c r="N1209" s="18">
        <f t="shared" si="249"/>
        <v>0</v>
      </c>
      <c r="O1209" s="19" t="s">
        <v>145</v>
      </c>
      <c r="P1209" s="19">
        <v>3057584.3614714202</v>
      </c>
      <c r="Q1209" s="19">
        <f t="shared" si="250"/>
        <v>734996.24073832214</v>
      </c>
      <c r="R1209" s="18" t="s">
        <v>146</v>
      </c>
      <c r="S1209" s="18">
        <v>0</v>
      </c>
      <c r="T1209" s="18">
        <f t="shared" si="251"/>
        <v>0</v>
      </c>
      <c r="U1209" s="20" t="s">
        <v>146</v>
      </c>
      <c r="V1209" s="20">
        <v>0</v>
      </c>
      <c r="W1209" s="20">
        <f t="shared" si="252"/>
        <v>0</v>
      </c>
      <c r="X1209" s="18" t="s">
        <v>146</v>
      </c>
      <c r="Y1209" s="18">
        <v>0</v>
      </c>
      <c r="Z1209" s="23">
        <f t="shared" si="253"/>
        <v>0</v>
      </c>
      <c r="AA1209" s="20" t="s">
        <v>146</v>
      </c>
      <c r="AB1209" s="20">
        <v>0</v>
      </c>
      <c r="AC1209" s="24">
        <f t="shared" si="254"/>
        <v>0</v>
      </c>
      <c r="AD1209" s="18" t="s">
        <v>146</v>
      </c>
      <c r="AE1209" s="18">
        <v>0</v>
      </c>
      <c r="AF1209" s="18">
        <f t="shared" si="255"/>
        <v>0</v>
      </c>
      <c r="AG1209" s="19" t="s">
        <v>146</v>
      </c>
      <c r="AH1209" s="19">
        <v>0</v>
      </c>
      <c r="AI1209" s="19">
        <f t="shared" si="256"/>
        <v>0</v>
      </c>
      <c r="AJ1209" s="18" t="s">
        <v>146</v>
      </c>
      <c r="AK1209" s="18">
        <v>0</v>
      </c>
      <c r="AL1209" s="18">
        <f t="shared" si="257"/>
        <v>0</v>
      </c>
      <c r="AM1209" s="19" t="s">
        <v>145</v>
      </c>
      <c r="AN1209" s="19">
        <v>100352.429628571</v>
      </c>
      <c r="AO1209" s="19">
        <f t="shared" si="258"/>
        <v>11125.546522014523</v>
      </c>
      <c r="AP1209" s="18" t="s">
        <v>146</v>
      </c>
      <c r="AQ1209" s="18">
        <v>0</v>
      </c>
      <c r="AR1209" s="18">
        <f t="shared" si="259"/>
        <v>0</v>
      </c>
      <c r="AS1209" s="20" t="s">
        <v>145</v>
      </c>
      <c r="AT1209" s="20">
        <v>87688.846585714302</v>
      </c>
      <c r="AU1209" s="16">
        <f t="shared" si="260"/>
        <v>5842.0284201008863</v>
      </c>
    </row>
    <row r="1210" spans="1:47" x14ac:dyDescent="0.2">
      <c r="A1210" s="16">
        <v>1207</v>
      </c>
      <c r="B1210" s="16">
        <v>694.71124267578102</v>
      </c>
      <c r="C1210" s="17">
        <v>15.743969999999999</v>
      </c>
      <c r="D1210" s="16" t="s">
        <v>1508</v>
      </c>
      <c r="E1210" s="16" t="s">
        <v>1509</v>
      </c>
      <c r="F1210" s="18" t="s">
        <v>146</v>
      </c>
      <c r="G1210" s="18">
        <v>0</v>
      </c>
      <c r="I1210" s="19" t="s">
        <v>145</v>
      </c>
      <c r="J1210" s="19">
        <v>189243.96468571399</v>
      </c>
      <c r="K1210" s="19">
        <f t="shared" si="248"/>
        <v>22185.693398090738</v>
      </c>
      <c r="L1210" s="18" t="s">
        <v>145</v>
      </c>
      <c r="M1210" s="18">
        <v>212646.89084285701</v>
      </c>
      <c r="N1210" s="18">
        <f t="shared" si="249"/>
        <v>34974.817572838321</v>
      </c>
      <c r="O1210" s="19" t="s">
        <v>146</v>
      </c>
      <c r="P1210" s="19">
        <v>0</v>
      </c>
      <c r="Q1210" s="19">
        <f t="shared" si="250"/>
        <v>0</v>
      </c>
      <c r="R1210" s="18" t="s">
        <v>146</v>
      </c>
      <c r="S1210" s="18">
        <v>0</v>
      </c>
      <c r="T1210" s="18">
        <f t="shared" si="251"/>
        <v>0</v>
      </c>
      <c r="U1210" s="20" t="s">
        <v>146</v>
      </c>
      <c r="V1210" s="20">
        <v>0</v>
      </c>
      <c r="W1210" s="20">
        <f t="shared" si="252"/>
        <v>0</v>
      </c>
      <c r="X1210" s="18" t="s">
        <v>146</v>
      </c>
      <c r="Y1210" s="18">
        <v>0</v>
      </c>
      <c r="Z1210" s="23">
        <f t="shared" si="253"/>
        <v>0</v>
      </c>
      <c r="AA1210" s="20" t="s">
        <v>146</v>
      </c>
      <c r="AB1210" s="20">
        <v>0</v>
      </c>
      <c r="AC1210" s="24">
        <f t="shared" si="254"/>
        <v>0</v>
      </c>
      <c r="AD1210" s="18" t="s">
        <v>146</v>
      </c>
      <c r="AE1210" s="18">
        <v>0</v>
      </c>
      <c r="AF1210" s="18">
        <f t="shared" si="255"/>
        <v>0</v>
      </c>
      <c r="AG1210" s="19" t="s">
        <v>145</v>
      </c>
      <c r="AH1210" s="19">
        <v>163551.383571427</v>
      </c>
      <c r="AI1210" s="19">
        <f t="shared" si="256"/>
        <v>54517.127857142332</v>
      </c>
      <c r="AJ1210" s="18" t="s">
        <v>145</v>
      </c>
      <c r="AK1210" s="18">
        <v>174647.947785714</v>
      </c>
      <c r="AL1210" s="18">
        <f t="shared" si="257"/>
        <v>11543.155835143027</v>
      </c>
      <c r="AM1210" s="19" t="s">
        <v>145</v>
      </c>
      <c r="AN1210" s="19">
        <v>163177.37687142799</v>
      </c>
      <c r="AO1210" s="19">
        <f t="shared" si="258"/>
        <v>18090.618278428825</v>
      </c>
      <c r="AP1210" s="18" t="s">
        <v>146</v>
      </c>
      <c r="AQ1210" s="18">
        <v>0</v>
      </c>
      <c r="AR1210" s="18">
        <f t="shared" si="259"/>
        <v>0</v>
      </c>
      <c r="AS1210" s="20" t="s">
        <v>146</v>
      </c>
      <c r="AT1210" s="20">
        <v>0</v>
      </c>
      <c r="AU1210" s="16">
        <f t="shared" si="260"/>
        <v>0</v>
      </c>
    </row>
    <row r="1211" spans="1:47" x14ac:dyDescent="0.2">
      <c r="A1211" s="16">
        <v>1208</v>
      </c>
      <c r="B1211" s="16">
        <v>922.77423265245204</v>
      </c>
      <c r="C1211" s="17">
        <v>15.6988472222222</v>
      </c>
      <c r="D1211" s="16" t="s">
        <v>1510</v>
      </c>
      <c r="E1211" s="16" t="s">
        <v>1511</v>
      </c>
      <c r="F1211" s="18" t="s">
        <v>146</v>
      </c>
      <c r="G1211" s="18">
        <v>0</v>
      </c>
      <c r="I1211" s="19" t="s">
        <v>145</v>
      </c>
      <c r="J1211" s="19">
        <v>199894.418528571</v>
      </c>
      <c r="K1211" s="19">
        <f t="shared" si="248"/>
        <v>23434.281187405744</v>
      </c>
      <c r="L1211" s="18" t="s">
        <v>146</v>
      </c>
      <c r="M1211" s="18">
        <v>0</v>
      </c>
      <c r="N1211" s="18">
        <f t="shared" si="249"/>
        <v>0</v>
      </c>
      <c r="O1211" s="19" t="s">
        <v>145</v>
      </c>
      <c r="P1211" s="19">
        <v>1143994.5574</v>
      </c>
      <c r="Q1211" s="19">
        <f t="shared" si="250"/>
        <v>274998.69168269233</v>
      </c>
      <c r="R1211" s="18" t="s">
        <v>145</v>
      </c>
      <c r="S1211" s="18">
        <v>176559.41818571399</v>
      </c>
      <c r="T1211" s="18">
        <f t="shared" si="251"/>
        <v>17042.414882790927</v>
      </c>
      <c r="U1211" s="20" t="s">
        <v>146</v>
      </c>
      <c r="V1211" s="20">
        <v>0</v>
      </c>
      <c r="W1211" s="20">
        <f t="shared" si="252"/>
        <v>0</v>
      </c>
      <c r="X1211" s="18" t="s">
        <v>146</v>
      </c>
      <c r="Y1211" s="18">
        <v>0</v>
      </c>
      <c r="Z1211" s="23">
        <f t="shared" si="253"/>
        <v>0</v>
      </c>
      <c r="AA1211" s="20" t="s">
        <v>145</v>
      </c>
      <c r="AB1211" s="20">
        <v>261505.39874285701</v>
      </c>
      <c r="AC1211" s="24">
        <f t="shared" si="254"/>
        <v>44625.494666016551</v>
      </c>
      <c r="AD1211" s="18" t="s">
        <v>146</v>
      </c>
      <c r="AE1211" s="18">
        <v>0</v>
      </c>
      <c r="AF1211" s="18">
        <f t="shared" si="255"/>
        <v>0</v>
      </c>
      <c r="AG1211" s="19" t="s">
        <v>146</v>
      </c>
      <c r="AH1211" s="19">
        <v>0</v>
      </c>
      <c r="AI1211" s="19">
        <f t="shared" si="256"/>
        <v>0</v>
      </c>
      <c r="AJ1211" s="18" t="s">
        <v>146</v>
      </c>
      <c r="AK1211" s="18">
        <v>0</v>
      </c>
      <c r="AL1211" s="18">
        <f t="shared" si="257"/>
        <v>0</v>
      </c>
      <c r="AM1211" s="19" t="s">
        <v>145</v>
      </c>
      <c r="AN1211" s="19">
        <v>209456.246671428</v>
      </c>
      <c r="AO1211" s="19">
        <f t="shared" si="258"/>
        <v>23221.313378207098</v>
      </c>
      <c r="AP1211" s="18" t="s">
        <v>145</v>
      </c>
      <c r="AQ1211" s="18">
        <v>706569.24417142896</v>
      </c>
      <c r="AR1211" s="18">
        <f t="shared" si="259"/>
        <v>87230.770885361606</v>
      </c>
      <c r="AS1211" s="20" t="s">
        <v>146</v>
      </c>
      <c r="AT1211" s="20">
        <v>0</v>
      </c>
      <c r="AU1211" s="16">
        <f t="shared" si="260"/>
        <v>0</v>
      </c>
    </row>
    <row r="1212" spans="1:47" x14ac:dyDescent="0.2">
      <c r="A1212" s="16">
        <v>1209</v>
      </c>
      <c r="B1212" s="16">
        <v>604.36718735061697</v>
      </c>
      <c r="C1212" s="17">
        <v>1.1132533333333301</v>
      </c>
      <c r="D1212" s="16" t="s">
        <v>1512</v>
      </c>
      <c r="E1212" s="16" t="s">
        <v>1513</v>
      </c>
      <c r="F1212" s="18" t="s">
        <v>146</v>
      </c>
      <c r="G1212" s="18">
        <v>0</v>
      </c>
      <c r="I1212" s="19" t="s">
        <v>145</v>
      </c>
      <c r="J1212" s="19">
        <v>181263.0246</v>
      </c>
      <c r="K1212" s="19">
        <f t="shared" si="248"/>
        <v>21250.061500586169</v>
      </c>
      <c r="L1212" s="18" t="s">
        <v>146</v>
      </c>
      <c r="M1212" s="18">
        <v>0</v>
      </c>
      <c r="N1212" s="18">
        <f t="shared" si="249"/>
        <v>0</v>
      </c>
      <c r="O1212" s="19" t="s">
        <v>146</v>
      </c>
      <c r="P1212" s="19">
        <v>0</v>
      </c>
      <c r="Q1212" s="19">
        <f t="shared" si="250"/>
        <v>0</v>
      </c>
      <c r="R1212" s="18" t="s">
        <v>146</v>
      </c>
      <c r="S1212" s="18">
        <v>0</v>
      </c>
      <c r="T1212" s="18">
        <f t="shared" si="251"/>
        <v>0</v>
      </c>
      <c r="U1212" s="20" t="s">
        <v>145</v>
      </c>
      <c r="V1212" s="20">
        <v>189627.35204285599</v>
      </c>
      <c r="W1212" s="20">
        <f t="shared" si="252"/>
        <v>68211.277713257557</v>
      </c>
      <c r="X1212" s="18" t="s">
        <v>146</v>
      </c>
      <c r="Y1212" s="18">
        <v>0</v>
      </c>
      <c r="Z1212" s="23">
        <f t="shared" si="253"/>
        <v>0</v>
      </c>
      <c r="AA1212" s="20" t="s">
        <v>146</v>
      </c>
      <c r="AB1212" s="20">
        <v>0</v>
      </c>
      <c r="AC1212" s="24">
        <f t="shared" si="254"/>
        <v>0</v>
      </c>
      <c r="AD1212" s="18" t="s">
        <v>146</v>
      </c>
      <c r="AE1212" s="18">
        <v>0</v>
      </c>
      <c r="AF1212" s="18">
        <f t="shared" si="255"/>
        <v>0</v>
      </c>
      <c r="AG1212" s="19" t="s">
        <v>146</v>
      </c>
      <c r="AH1212" s="19">
        <v>0</v>
      </c>
      <c r="AI1212" s="19">
        <f t="shared" si="256"/>
        <v>0</v>
      </c>
      <c r="AJ1212" s="18" t="s">
        <v>145</v>
      </c>
      <c r="AK1212" s="18">
        <v>233470.17284285699</v>
      </c>
      <c r="AL1212" s="18">
        <f t="shared" si="257"/>
        <v>15430.943347181559</v>
      </c>
      <c r="AM1212" s="19" t="s">
        <v>146</v>
      </c>
      <c r="AN1212" s="19">
        <v>0</v>
      </c>
      <c r="AO1212" s="19">
        <f t="shared" si="258"/>
        <v>0</v>
      </c>
      <c r="AP1212" s="18" t="s">
        <v>145</v>
      </c>
      <c r="AQ1212" s="18">
        <v>240216.95471428501</v>
      </c>
      <c r="AR1212" s="18">
        <f t="shared" si="259"/>
        <v>29656.41416225741</v>
      </c>
      <c r="AS1212" s="20" t="s">
        <v>145</v>
      </c>
      <c r="AT1212" s="20">
        <v>166465.44514285601</v>
      </c>
      <c r="AU1212" s="16">
        <f t="shared" si="260"/>
        <v>11090.302807651966</v>
      </c>
    </row>
    <row r="1213" spans="1:47" x14ac:dyDescent="0.2">
      <c r="A1213" s="16">
        <v>1210</v>
      </c>
      <c r="B1213" s="16">
        <v>693.54919433593705</v>
      </c>
      <c r="C1213" s="17">
        <v>13.5542166666666</v>
      </c>
      <c r="D1213" s="16" t="s">
        <v>1514</v>
      </c>
      <c r="E1213" s="16" t="s">
        <v>1515</v>
      </c>
      <c r="F1213" s="18" t="s">
        <v>146</v>
      </c>
      <c r="G1213" s="18">
        <v>0</v>
      </c>
      <c r="I1213" s="19" t="s">
        <v>145</v>
      </c>
      <c r="J1213" s="19">
        <v>148207.75427143101</v>
      </c>
      <c r="K1213" s="19">
        <f t="shared" si="248"/>
        <v>17374.883267459674</v>
      </c>
      <c r="L1213" s="18" t="s">
        <v>146</v>
      </c>
      <c r="M1213" s="18">
        <v>0</v>
      </c>
      <c r="N1213" s="18">
        <f t="shared" si="249"/>
        <v>0</v>
      </c>
      <c r="O1213" s="19" t="s">
        <v>146</v>
      </c>
      <c r="P1213" s="19">
        <v>0</v>
      </c>
      <c r="Q1213" s="19">
        <f t="shared" si="250"/>
        <v>0</v>
      </c>
      <c r="R1213" s="18" t="s">
        <v>146</v>
      </c>
      <c r="S1213" s="18">
        <v>0</v>
      </c>
      <c r="T1213" s="18">
        <f t="shared" si="251"/>
        <v>0</v>
      </c>
      <c r="U1213" s="20" t="s">
        <v>146</v>
      </c>
      <c r="V1213" s="20">
        <v>0</v>
      </c>
      <c r="W1213" s="20">
        <f t="shared" si="252"/>
        <v>0</v>
      </c>
      <c r="X1213" s="18" t="s">
        <v>146</v>
      </c>
      <c r="Y1213" s="18">
        <v>0</v>
      </c>
      <c r="Z1213" s="23">
        <f t="shared" si="253"/>
        <v>0</v>
      </c>
      <c r="AA1213" s="20" t="s">
        <v>146</v>
      </c>
      <c r="AB1213" s="20">
        <v>0</v>
      </c>
      <c r="AC1213" s="24">
        <f t="shared" si="254"/>
        <v>0</v>
      </c>
      <c r="AD1213" s="18" t="s">
        <v>146</v>
      </c>
      <c r="AE1213" s="18">
        <v>0</v>
      </c>
      <c r="AF1213" s="18">
        <f t="shared" si="255"/>
        <v>0</v>
      </c>
      <c r="AG1213" s="19" t="s">
        <v>146</v>
      </c>
      <c r="AH1213" s="19">
        <v>0</v>
      </c>
      <c r="AI1213" s="19">
        <f t="shared" si="256"/>
        <v>0</v>
      </c>
      <c r="AJ1213" s="18" t="s">
        <v>146</v>
      </c>
      <c r="AK1213" s="18">
        <v>0</v>
      </c>
      <c r="AL1213" s="18">
        <f t="shared" si="257"/>
        <v>0</v>
      </c>
      <c r="AM1213" s="19" t="s">
        <v>146</v>
      </c>
      <c r="AN1213" s="19">
        <v>0</v>
      </c>
      <c r="AO1213" s="19">
        <f t="shared" si="258"/>
        <v>0</v>
      </c>
      <c r="AP1213" s="18" t="s">
        <v>146</v>
      </c>
      <c r="AQ1213" s="18">
        <v>0</v>
      </c>
      <c r="AR1213" s="18">
        <f t="shared" si="259"/>
        <v>0</v>
      </c>
      <c r="AS1213" s="20" t="s">
        <v>145</v>
      </c>
      <c r="AT1213" s="20">
        <v>619851.29505714297</v>
      </c>
      <c r="AU1213" s="16">
        <f t="shared" si="260"/>
        <v>41295.889077757696</v>
      </c>
    </row>
    <row r="1214" spans="1:47" x14ac:dyDescent="0.2">
      <c r="A1214" s="16">
        <v>1211</v>
      </c>
      <c r="B1214" s="16">
        <v>762.51040604492596</v>
      </c>
      <c r="C1214" s="17">
        <v>5.4255354166666603</v>
      </c>
      <c r="D1214" s="16" t="s">
        <v>1516</v>
      </c>
      <c r="E1214" s="16" t="s">
        <v>1517</v>
      </c>
      <c r="F1214" s="18" t="s">
        <v>146</v>
      </c>
      <c r="G1214" s="18">
        <v>0</v>
      </c>
      <c r="I1214" s="19" t="s">
        <v>145</v>
      </c>
      <c r="J1214" s="19">
        <v>198937.21138571401</v>
      </c>
      <c r="K1214" s="19">
        <f t="shared" si="248"/>
        <v>23322.06464076366</v>
      </c>
      <c r="L1214" s="18" t="s">
        <v>145</v>
      </c>
      <c r="M1214" s="18">
        <v>860426.20852857199</v>
      </c>
      <c r="N1214" s="18">
        <f t="shared" si="249"/>
        <v>141517.46850798881</v>
      </c>
      <c r="O1214" s="19" t="s">
        <v>146</v>
      </c>
      <c r="P1214" s="19">
        <v>0</v>
      </c>
      <c r="Q1214" s="19">
        <f t="shared" si="250"/>
        <v>0</v>
      </c>
      <c r="R1214" s="18" t="s">
        <v>145</v>
      </c>
      <c r="S1214" s="18">
        <v>303457.61865714198</v>
      </c>
      <c r="T1214" s="18">
        <f t="shared" si="251"/>
        <v>29291.275932156565</v>
      </c>
      <c r="U1214" s="20" t="s">
        <v>146</v>
      </c>
      <c r="V1214" s="20">
        <v>0</v>
      </c>
      <c r="W1214" s="20">
        <f t="shared" si="252"/>
        <v>0</v>
      </c>
      <c r="X1214" s="18" t="s">
        <v>146</v>
      </c>
      <c r="Y1214" s="18">
        <v>0</v>
      </c>
      <c r="Z1214" s="23">
        <f t="shared" si="253"/>
        <v>0</v>
      </c>
      <c r="AA1214" s="20" t="s">
        <v>145</v>
      </c>
      <c r="AB1214" s="20">
        <v>276694.457457143</v>
      </c>
      <c r="AC1214" s="24">
        <f t="shared" si="254"/>
        <v>47217.484207703579</v>
      </c>
      <c r="AD1214" s="18" t="s">
        <v>146</v>
      </c>
      <c r="AE1214" s="18">
        <v>0</v>
      </c>
      <c r="AF1214" s="18">
        <f t="shared" si="255"/>
        <v>0</v>
      </c>
      <c r="AG1214" s="19" t="s">
        <v>145</v>
      </c>
      <c r="AH1214" s="19">
        <v>191275.270828571</v>
      </c>
      <c r="AI1214" s="19">
        <f t="shared" si="256"/>
        <v>63758.423609523663</v>
      </c>
      <c r="AJ1214" s="18" t="s">
        <v>145</v>
      </c>
      <c r="AK1214" s="18">
        <v>281637.33095714299</v>
      </c>
      <c r="AL1214" s="18">
        <f t="shared" si="257"/>
        <v>18614.496428099337</v>
      </c>
      <c r="AM1214" s="19" t="s">
        <v>145</v>
      </c>
      <c r="AN1214" s="19">
        <v>397166.179842857</v>
      </c>
      <c r="AO1214" s="19">
        <f t="shared" si="258"/>
        <v>44031.727255305654</v>
      </c>
      <c r="AP1214" s="18" t="s">
        <v>146</v>
      </c>
      <c r="AQ1214" s="18">
        <v>0</v>
      </c>
      <c r="AR1214" s="18">
        <f t="shared" si="259"/>
        <v>0</v>
      </c>
      <c r="AS1214" s="20" t="s">
        <v>145</v>
      </c>
      <c r="AT1214" s="20">
        <v>1117697.9334142799</v>
      </c>
      <c r="AU1214" s="16">
        <f t="shared" si="260"/>
        <v>74463.553192157226</v>
      </c>
    </row>
    <row r="1215" spans="1:47" x14ac:dyDescent="0.2">
      <c r="A1215" s="16">
        <v>1212</v>
      </c>
      <c r="B1215" s="16">
        <v>478.33084106445301</v>
      </c>
      <c r="C1215" s="17">
        <v>6.3070062499999997</v>
      </c>
      <c r="D1215" s="16" t="s">
        <v>349</v>
      </c>
      <c r="E1215" s="16" t="s">
        <v>1518</v>
      </c>
      <c r="F1215" s="18" t="s">
        <v>146</v>
      </c>
      <c r="G1215" s="18">
        <v>0</v>
      </c>
      <c r="I1215" s="19" t="s">
        <v>145</v>
      </c>
      <c r="J1215" s="19">
        <v>177267.626771429</v>
      </c>
      <c r="K1215" s="19">
        <f t="shared" si="248"/>
        <v>20781.667851281243</v>
      </c>
      <c r="L1215" s="18" t="s">
        <v>145</v>
      </c>
      <c r="M1215" s="18">
        <v>254150.03865714301</v>
      </c>
      <c r="N1215" s="18">
        <f t="shared" si="249"/>
        <v>41800.993200187993</v>
      </c>
      <c r="O1215" s="19" t="s">
        <v>145</v>
      </c>
      <c r="P1215" s="19">
        <v>582138.40687142801</v>
      </c>
      <c r="Q1215" s="19">
        <f t="shared" si="250"/>
        <v>139937.11703640097</v>
      </c>
      <c r="R1215" s="18" t="s">
        <v>146</v>
      </c>
      <c r="S1215" s="18">
        <v>0</v>
      </c>
      <c r="T1215" s="18">
        <f t="shared" si="251"/>
        <v>0</v>
      </c>
      <c r="U1215" s="20" t="s">
        <v>146</v>
      </c>
      <c r="V1215" s="20">
        <v>0</v>
      </c>
      <c r="W1215" s="20">
        <f t="shared" si="252"/>
        <v>0</v>
      </c>
      <c r="X1215" s="18" t="s">
        <v>146</v>
      </c>
      <c r="Y1215" s="18">
        <v>0</v>
      </c>
      <c r="Z1215" s="23">
        <f t="shared" si="253"/>
        <v>0</v>
      </c>
      <c r="AA1215" s="20" t="s">
        <v>145</v>
      </c>
      <c r="AB1215" s="20">
        <v>258688.835828571</v>
      </c>
      <c r="AC1215" s="24">
        <f t="shared" si="254"/>
        <v>44144.852530472861</v>
      </c>
      <c r="AD1215" s="18" t="s">
        <v>146</v>
      </c>
      <c r="AE1215" s="18">
        <v>0</v>
      </c>
      <c r="AF1215" s="18">
        <f t="shared" si="255"/>
        <v>0</v>
      </c>
      <c r="AG1215" s="19" t="s">
        <v>145</v>
      </c>
      <c r="AH1215" s="19">
        <v>227427.18505714199</v>
      </c>
      <c r="AI1215" s="19">
        <f t="shared" si="256"/>
        <v>75809.061685713998</v>
      </c>
      <c r="AJ1215" s="18" t="s">
        <v>146</v>
      </c>
      <c r="AK1215" s="18">
        <v>0</v>
      </c>
      <c r="AL1215" s="18">
        <f t="shared" si="257"/>
        <v>0</v>
      </c>
      <c r="AM1215" s="19" t="s">
        <v>145</v>
      </c>
      <c r="AN1215" s="19">
        <v>272724.16989999899</v>
      </c>
      <c r="AO1215" s="19">
        <f t="shared" si="258"/>
        <v>30235.495554323614</v>
      </c>
      <c r="AP1215" s="18" t="s">
        <v>145</v>
      </c>
      <c r="AQ1215" s="18">
        <v>567545.36250000005</v>
      </c>
      <c r="AR1215" s="18">
        <f t="shared" si="259"/>
        <v>70067.328703703708</v>
      </c>
      <c r="AS1215" s="20" t="s">
        <v>145</v>
      </c>
      <c r="AT1215" s="20">
        <v>559825.03742856905</v>
      </c>
      <c r="AU1215" s="16">
        <f t="shared" si="260"/>
        <v>37296.80462548761</v>
      </c>
    </row>
    <row r="1216" spans="1:47" x14ac:dyDescent="0.2">
      <c r="A1216" s="16">
        <v>1213</v>
      </c>
      <c r="B1216" s="16">
        <v>501.401270032691</v>
      </c>
      <c r="C1216" s="17">
        <v>8.1811777777777692</v>
      </c>
      <c r="D1216" s="16" t="s">
        <v>1519</v>
      </c>
      <c r="E1216" s="16" t="s">
        <v>1520</v>
      </c>
      <c r="F1216" s="18" t="s">
        <v>146</v>
      </c>
      <c r="G1216" s="18">
        <v>0</v>
      </c>
      <c r="I1216" s="19" t="s">
        <v>145</v>
      </c>
      <c r="J1216" s="19">
        <v>199549.186028572</v>
      </c>
      <c r="K1216" s="19">
        <f t="shared" si="248"/>
        <v>23393.80844414678</v>
      </c>
      <c r="L1216" s="18" t="s">
        <v>145</v>
      </c>
      <c r="M1216" s="18">
        <v>116085.470414283</v>
      </c>
      <c r="N1216" s="18">
        <f t="shared" si="249"/>
        <v>19093.005002349179</v>
      </c>
      <c r="O1216" s="19" t="s">
        <v>146</v>
      </c>
      <c r="P1216" s="19">
        <v>0</v>
      </c>
      <c r="Q1216" s="19">
        <f t="shared" si="250"/>
        <v>0</v>
      </c>
      <c r="R1216" s="18" t="s">
        <v>146</v>
      </c>
      <c r="S1216" s="18">
        <v>0</v>
      </c>
      <c r="T1216" s="18">
        <f t="shared" si="251"/>
        <v>0</v>
      </c>
      <c r="U1216" s="20" t="s">
        <v>145</v>
      </c>
      <c r="V1216" s="20">
        <v>39219.668471429301</v>
      </c>
      <c r="W1216" s="20">
        <f t="shared" si="252"/>
        <v>14107.794414183203</v>
      </c>
      <c r="X1216" s="18" t="s">
        <v>146</v>
      </c>
      <c r="Y1216" s="18">
        <v>0</v>
      </c>
      <c r="Z1216" s="23">
        <f t="shared" si="253"/>
        <v>0</v>
      </c>
      <c r="AA1216" s="20" t="s">
        <v>146</v>
      </c>
      <c r="AB1216" s="20">
        <v>0</v>
      </c>
      <c r="AC1216" s="24">
        <f t="shared" si="254"/>
        <v>0</v>
      </c>
      <c r="AD1216" s="18" t="s">
        <v>146</v>
      </c>
      <c r="AE1216" s="18">
        <v>0</v>
      </c>
      <c r="AF1216" s="18">
        <f t="shared" si="255"/>
        <v>0</v>
      </c>
      <c r="AG1216" s="19" t="s">
        <v>146</v>
      </c>
      <c r="AH1216" s="19">
        <v>0</v>
      </c>
      <c r="AI1216" s="19">
        <f t="shared" si="256"/>
        <v>0</v>
      </c>
      <c r="AJ1216" s="18" t="s">
        <v>146</v>
      </c>
      <c r="AK1216" s="18">
        <v>0</v>
      </c>
      <c r="AL1216" s="18">
        <f t="shared" si="257"/>
        <v>0</v>
      </c>
      <c r="AM1216" s="19" t="s">
        <v>145</v>
      </c>
      <c r="AN1216" s="19">
        <v>12370.895757143</v>
      </c>
      <c r="AO1216" s="19">
        <f t="shared" si="258"/>
        <v>1371.4962036743902</v>
      </c>
      <c r="AP1216" s="18" t="s">
        <v>145</v>
      </c>
      <c r="AQ1216" s="18">
        <v>889753.63810000801</v>
      </c>
      <c r="AR1216" s="18">
        <f t="shared" si="259"/>
        <v>109846.12816049482</v>
      </c>
      <c r="AS1216" s="20" t="s">
        <v>145</v>
      </c>
      <c r="AT1216" s="20">
        <v>15697.5903857142</v>
      </c>
      <c r="AU1216" s="16">
        <f t="shared" si="260"/>
        <v>1045.8088198343905</v>
      </c>
    </row>
    <row r="1217" spans="1:47" x14ac:dyDescent="0.2">
      <c r="A1217" s="16">
        <v>1214</v>
      </c>
      <c r="B1217" s="16">
        <v>813.68896484375</v>
      </c>
      <c r="C1217" s="17">
        <v>12.6213208333333</v>
      </c>
      <c r="D1217" s="16" t="s">
        <v>1165</v>
      </c>
      <c r="E1217" s="16" t="s">
        <v>1521</v>
      </c>
      <c r="F1217" s="18" t="s">
        <v>146</v>
      </c>
      <c r="G1217" s="18">
        <v>0</v>
      </c>
      <c r="I1217" s="19" t="s">
        <v>145</v>
      </c>
      <c r="J1217" s="19">
        <v>287892.19561428501</v>
      </c>
      <c r="K1217" s="19">
        <f t="shared" si="248"/>
        <v>33750.550482331186</v>
      </c>
      <c r="L1217" s="18" t="s">
        <v>146</v>
      </c>
      <c r="M1217" s="18">
        <v>0</v>
      </c>
      <c r="N1217" s="18">
        <f t="shared" si="249"/>
        <v>0</v>
      </c>
      <c r="O1217" s="19" t="s">
        <v>146</v>
      </c>
      <c r="P1217" s="19">
        <v>0</v>
      </c>
      <c r="Q1217" s="19">
        <f t="shared" si="250"/>
        <v>0</v>
      </c>
      <c r="R1217" s="18" t="s">
        <v>146</v>
      </c>
      <c r="S1217" s="18">
        <v>0</v>
      </c>
      <c r="T1217" s="18">
        <f t="shared" si="251"/>
        <v>0</v>
      </c>
      <c r="U1217" s="20" t="s">
        <v>145</v>
      </c>
      <c r="V1217" s="20">
        <v>148399.78581428499</v>
      </c>
      <c r="W1217" s="20">
        <f t="shared" si="252"/>
        <v>53381.217918807553</v>
      </c>
      <c r="X1217" s="18" t="s">
        <v>146</v>
      </c>
      <c r="Y1217" s="18">
        <v>0</v>
      </c>
      <c r="Z1217" s="23">
        <f t="shared" si="253"/>
        <v>0</v>
      </c>
      <c r="AA1217" s="20" t="s">
        <v>146</v>
      </c>
      <c r="AB1217" s="20">
        <v>0</v>
      </c>
      <c r="AC1217" s="24">
        <f t="shared" si="254"/>
        <v>0</v>
      </c>
      <c r="AD1217" s="18" t="s">
        <v>146</v>
      </c>
      <c r="AE1217" s="18">
        <v>0</v>
      </c>
      <c r="AF1217" s="18">
        <f t="shared" si="255"/>
        <v>0</v>
      </c>
      <c r="AG1217" s="19" t="s">
        <v>146</v>
      </c>
      <c r="AH1217" s="19">
        <v>0</v>
      </c>
      <c r="AI1217" s="19">
        <f t="shared" si="256"/>
        <v>0</v>
      </c>
      <c r="AJ1217" s="18" t="s">
        <v>146</v>
      </c>
      <c r="AK1217" s="18">
        <v>0</v>
      </c>
      <c r="AL1217" s="18">
        <f t="shared" si="257"/>
        <v>0</v>
      </c>
      <c r="AM1217" s="19" t="s">
        <v>146</v>
      </c>
      <c r="AN1217" s="19">
        <v>0</v>
      </c>
      <c r="AO1217" s="19">
        <f t="shared" si="258"/>
        <v>0</v>
      </c>
      <c r="AP1217" s="18" t="s">
        <v>145</v>
      </c>
      <c r="AQ1217" s="18">
        <v>391464.099971427</v>
      </c>
      <c r="AR1217" s="18">
        <f t="shared" si="259"/>
        <v>48328.90123104037</v>
      </c>
      <c r="AS1217" s="20" t="s">
        <v>145</v>
      </c>
      <c r="AT1217" s="20">
        <v>624067.99124285695</v>
      </c>
      <c r="AU1217" s="16">
        <f t="shared" si="260"/>
        <v>41576.814872941839</v>
      </c>
    </row>
    <row r="1218" spans="1:47" x14ac:dyDescent="0.2">
      <c r="A1218" s="16">
        <v>1215</v>
      </c>
      <c r="B1218" s="16">
        <v>649.5205078125</v>
      </c>
      <c r="C1218" s="17">
        <v>10.696216666666601</v>
      </c>
      <c r="D1218" s="16" t="s">
        <v>312</v>
      </c>
      <c r="E1218" s="16" t="s">
        <v>313</v>
      </c>
      <c r="F1218" s="18" t="s">
        <v>146</v>
      </c>
      <c r="G1218" s="18">
        <v>0</v>
      </c>
      <c r="I1218" s="19" t="s">
        <v>145</v>
      </c>
      <c r="J1218" s="19">
        <v>267673.57294285699</v>
      </c>
      <c r="K1218" s="19">
        <f t="shared" si="248"/>
        <v>31380.254741249355</v>
      </c>
      <c r="L1218" s="18" t="s">
        <v>146</v>
      </c>
      <c r="M1218" s="18">
        <v>0</v>
      </c>
      <c r="N1218" s="18">
        <f t="shared" si="249"/>
        <v>0</v>
      </c>
      <c r="O1218" s="19" t="s">
        <v>146</v>
      </c>
      <c r="P1218" s="19">
        <v>0</v>
      </c>
      <c r="Q1218" s="19">
        <f t="shared" si="250"/>
        <v>0</v>
      </c>
      <c r="R1218" s="18" t="s">
        <v>145</v>
      </c>
      <c r="S1218" s="18">
        <v>198836.112714285</v>
      </c>
      <c r="T1218" s="18">
        <f t="shared" si="251"/>
        <v>19192.674972421333</v>
      </c>
      <c r="U1218" s="20" t="s">
        <v>146</v>
      </c>
      <c r="V1218" s="20">
        <v>0</v>
      </c>
      <c r="W1218" s="20">
        <f t="shared" si="252"/>
        <v>0</v>
      </c>
      <c r="X1218" s="18" t="s">
        <v>146</v>
      </c>
      <c r="Y1218" s="18">
        <v>0</v>
      </c>
      <c r="Z1218" s="23">
        <f t="shared" si="253"/>
        <v>0</v>
      </c>
      <c r="AA1218" s="20" t="s">
        <v>146</v>
      </c>
      <c r="AB1218" s="20">
        <v>0</v>
      </c>
      <c r="AC1218" s="24">
        <f t="shared" si="254"/>
        <v>0</v>
      </c>
      <c r="AD1218" s="18" t="s">
        <v>146</v>
      </c>
      <c r="AE1218" s="18">
        <v>0</v>
      </c>
      <c r="AF1218" s="18">
        <f t="shared" si="255"/>
        <v>0</v>
      </c>
      <c r="AG1218" s="19" t="s">
        <v>146</v>
      </c>
      <c r="AH1218" s="19">
        <v>0</v>
      </c>
      <c r="AI1218" s="19">
        <f t="shared" si="256"/>
        <v>0</v>
      </c>
      <c r="AJ1218" s="18" t="s">
        <v>146</v>
      </c>
      <c r="AK1218" s="18">
        <v>0</v>
      </c>
      <c r="AL1218" s="18">
        <f t="shared" si="257"/>
        <v>0</v>
      </c>
      <c r="AM1218" s="19" t="s">
        <v>145</v>
      </c>
      <c r="AN1218" s="19">
        <v>164009.07127142799</v>
      </c>
      <c r="AO1218" s="19">
        <f t="shared" si="258"/>
        <v>18182.823866011975</v>
      </c>
      <c r="AP1218" s="18" t="s">
        <v>146</v>
      </c>
      <c r="AQ1218" s="18">
        <v>0</v>
      </c>
      <c r="AR1218" s="18">
        <f t="shared" si="259"/>
        <v>0</v>
      </c>
      <c r="AS1218" s="20" t="s">
        <v>146</v>
      </c>
      <c r="AT1218" s="20">
        <v>0</v>
      </c>
      <c r="AU1218" s="16">
        <f t="shared" si="260"/>
        <v>0</v>
      </c>
    </row>
    <row r="1219" spans="1:47" x14ac:dyDescent="0.2">
      <c r="A1219" s="16">
        <v>1216</v>
      </c>
      <c r="B1219" s="16">
        <v>553.72637939453102</v>
      </c>
      <c r="C1219" s="17">
        <v>2.0381999999999998</v>
      </c>
      <c r="F1219" s="18" t="s">
        <v>146</v>
      </c>
      <c r="G1219" s="18">
        <v>0</v>
      </c>
      <c r="I1219" s="19" t="s">
        <v>145</v>
      </c>
      <c r="J1219" s="19">
        <v>148399.83015714199</v>
      </c>
      <c r="K1219" s="19">
        <f t="shared" si="248"/>
        <v>17397.400956288628</v>
      </c>
      <c r="L1219" s="18" t="s">
        <v>146</v>
      </c>
      <c r="M1219" s="18">
        <v>0</v>
      </c>
      <c r="N1219" s="18">
        <f t="shared" si="249"/>
        <v>0</v>
      </c>
      <c r="O1219" s="19" t="s">
        <v>146</v>
      </c>
      <c r="P1219" s="19">
        <v>0</v>
      </c>
      <c r="Q1219" s="19">
        <f t="shared" si="250"/>
        <v>0</v>
      </c>
      <c r="R1219" s="18" t="s">
        <v>146</v>
      </c>
      <c r="S1219" s="18">
        <v>0</v>
      </c>
      <c r="T1219" s="18">
        <f t="shared" si="251"/>
        <v>0</v>
      </c>
      <c r="U1219" s="20" t="s">
        <v>146</v>
      </c>
      <c r="V1219" s="20">
        <v>0</v>
      </c>
      <c r="W1219" s="20">
        <f t="shared" si="252"/>
        <v>0</v>
      </c>
      <c r="X1219" s="18" t="s">
        <v>146</v>
      </c>
      <c r="Y1219" s="18">
        <v>0</v>
      </c>
      <c r="Z1219" s="23">
        <f t="shared" si="253"/>
        <v>0</v>
      </c>
      <c r="AA1219" s="20" t="s">
        <v>146</v>
      </c>
      <c r="AB1219" s="20">
        <v>0</v>
      </c>
      <c r="AC1219" s="24">
        <f t="shared" si="254"/>
        <v>0</v>
      </c>
      <c r="AD1219" s="18" t="s">
        <v>146</v>
      </c>
      <c r="AE1219" s="18">
        <v>0</v>
      </c>
      <c r="AF1219" s="18">
        <f t="shared" si="255"/>
        <v>0</v>
      </c>
      <c r="AG1219" s="19" t="s">
        <v>146</v>
      </c>
      <c r="AH1219" s="19">
        <v>0</v>
      </c>
      <c r="AI1219" s="19">
        <f t="shared" si="256"/>
        <v>0</v>
      </c>
      <c r="AJ1219" s="18" t="s">
        <v>146</v>
      </c>
      <c r="AK1219" s="18">
        <v>0</v>
      </c>
      <c r="AL1219" s="18">
        <f t="shared" si="257"/>
        <v>0</v>
      </c>
      <c r="AM1219" s="19" t="s">
        <v>146</v>
      </c>
      <c r="AN1219" s="19">
        <v>0</v>
      </c>
      <c r="AO1219" s="19">
        <f t="shared" si="258"/>
        <v>0</v>
      </c>
      <c r="AP1219" s="18" t="s">
        <v>146</v>
      </c>
      <c r="AQ1219" s="18">
        <v>0</v>
      </c>
      <c r="AR1219" s="18">
        <f t="shared" si="259"/>
        <v>0</v>
      </c>
      <c r="AS1219" s="20" t="s">
        <v>146</v>
      </c>
      <c r="AT1219" s="20">
        <v>0</v>
      </c>
      <c r="AU1219" s="16">
        <f t="shared" si="260"/>
        <v>0</v>
      </c>
    </row>
    <row r="1220" spans="1:47" x14ac:dyDescent="0.2">
      <c r="A1220" s="16">
        <v>1217</v>
      </c>
      <c r="B1220" s="16">
        <v>381.30987548828102</v>
      </c>
      <c r="C1220" s="17">
        <v>0.80954074074074001</v>
      </c>
      <c r="D1220" s="16" t="s">
        <v>721</v>
      </c>
      <c r="E1220" s="16" t="s">
        <v>1522</v>
      </c>
      <c r="F1220" s="18" t="s">
        <v>146</v>
      </c>
      <c r="G1220" s="18">
        <v>0</v>
      </c>
      <c r="I1220" s="19" t="s">
        <v>145</v>
      </c>
      <c r="J1220" s="19">
        <v>194192.97335714201</v>
      </c>
      <c r="K1220" s="19">
        <f t="shared" si="248"/>
        <v>22765.881987941619</v>
      </c>
      <c r="L1220" s="18" t="s">
        <v>145</v>
      </c>
      <c r="M1220" s="18">
        <v>194539.988042857</v>
      </c>
      <c r="N1220" s="18">
        <f t="shared" si="249"/>
        <v>31996.708559680428</v>
      </c>
      <c r="O1220" s="19" t="s">
        <v>146</v>
      </c>
      <c r="P1220" s="19">
        <v>0</v>
      </c>
      <c r="Q1220" s="19">
        <f t="shared" si="250"/>
        <v>0</v>
      </c>
      <c r="R1220" s="18" t="s">
        <v>145</v>
      </c>
      <c r="S1220" s="18">
        <v>186281.578171428</v>
      </c>
      <c r="T1220" s="18">
        <f t="shared" si="251"/>
        <v>17980.847313844402</v>
      </c>
      <c r="U1220" s="20" t="s">
        <v>145</v>
      </c>
      <c r="V1220" s="20">
        <v>206973.45194285701</v>
      </c>
      <c r="W1220" s="20">
        <f t="shared" si="252"/>
        <v>74450.881993833464</v>
      </c>
      <c r="X1220" s="18" t="s">
        <v>146</v>
      </c>
      <c r="Y1220" s="18">
        <v>0</v>
      </c>
      <c r="Z1220" s="23">
        <f t="shared" si="253"/>
        <v>0</v>
      </c>
      <c r="AA1220" s="20" t="s">
        <v>145</v>
      </c>
      <c r="AB1220" s="20">
        <v>312494.64014285698</v>
      </c>
      <c r="AC1220" s="24">
        <f t="shared" si="254"/>
        <v>53326.730399804939</v>
      </c>
      <c r="AD1220" s="18" t="s">
        <v>145</v>
      </c>
      <c r="AE1220" s="18">
        <v>277925.32318571402</v>
      </c>
      <c r="AF1220" s="18">
        <f t="shared" si="255"/>
        <v>21746.895397943194</v>
      </c>
      <c r="AG1220" s="19" t="s">
        <v>145</v>
      </c>
      <c r="AH1220" s="19">
        <v>164680.908728571</v>
      </c>
      <c r="AI1220" s="19">
        <f t="shared" si="256"/>
        <v>54893.636242856999</v>
      </c>
      <c r="AJ1220" s="18" t="s">
        <v>145</v>
      </c>
      <c r="AK1220" s="18">
        <v>168700.34355714201</v>
      </c>
      <c r="AL1220" s="18">
        <f t="shared" si="257"/>
        <v>11150.05575394197</v>
      </c>
      <c r="AM1220" s="19" t="s">
        <v>145</v>
      </c>
      <c r="AN1220" s="19">
        <v>170429.99184285701</v>
      </c>
      <c r="AO1220" s="19">
        <f t="shared" si="258"/>
        <v>18894.677587899892</v>
      </c>
      <c r="AP1220" s="18" t="s">
        <v>146</v>
      </c>
      <c r="AQ1220" s="18">
        <v>0</v>
      </c>
      <c r="AR1220" s="18">
        <f t="shared" si="259"/>
        <v>0</v>
      </c>
      <c r="AS1220" s="20" t="s">
        <v>146</v>
      </c>
      <c r="AT1220" s="20">
        <v>0</v>
      </c>
      <c r="AU1220" s="16">
        <f t="shared" si="260"/>
        <v>0</v>
      </c>
    </row>
    <row r="1221" spans="1:47" x14ac:dyDescent="0.2">
      <c r="A1221" s="16">
        <v>1218</v>
      </c>
      <c r="B1221" s="16">
        <v>794.69152832031205</v>
      </c>
      <c r="C1221" s="17">
        <v>14.495362500000001</v>
      </c>
      <c r="D1221" s="16" t="s">
        <v>1523</v>
      </c>
      <c r="E1221" s="16" t="s">
        <v>1524</v>
      </c>
      <c r="F1221" s="18" t="s">
        <v>146</v>
      </c>
      <c r="G1221" s="18">
        <v>0</v>
      </c>
      <c r="I1221" s="19" t="s">
        <v>145</v>
      </c>
      <c r="J1221" s="19">
        <v>189840.73537142799</v>
      </c>
      <c r="K1221" s="19">
        <f t="shared" ref="K1221:K1284" si="261">J1221/8.53</f>
        <v>22255.654791492147</v>
      </c>
      <c r="L1221" s="18" t="s">
        <v>145</v>
      </c>
      <c r="M1221" s="18">
        <v>625034.23824285704</v>
      </c>
      <c r="N1221" s="18">
        <f t="shared" ref="N1221:N1284" si="262">M1221/6.08</f>
        <v>102801.68392152253</v>
      </c>
      <c r="O1221" s="19" t="s">
        <v>146</v>
      </c>
      <c r="P1221" s="19">
        <v>0</v>
      </c>
      <c r="Q1221" s="19">
        <f t="shared" ref="Q1221:Q1284" si="263">P1221/4.16</f>
        <v>0</v>
      </c>
      <c r="R1221" s="18" t="s">
        <v>146</v>
      </c>
      <c r="S1221" s="18">
        <v>0</v>
      </c>
      <c r="T1221" s="18">
        <f t="shared" ref="T1221:T1284" si="264">S1221/10.36</f>
        <v>0</v>
      </c>
      <c r="U1221" s="20" t="s">
        <v>146</v>
      </c>
      <c r="V1221" s="20">
        <v>0</v>
      </c>
      <c r="W1221" s="20">
        <f t="shared" ref="W1221:W1284" si="265">V1221/2.78</f>
        <v>0</v>
      </c>
      <c r="X1221" s="18" t="s">
        <v>146</v>
      </c>
      <c r="Y1221" s="18">
        <v>0</v>
      </c>
      <c r="Z1221" s="23">
        <f t="shared" ref="Z1221:Z1284" si="266">Y1221/5.14</f>
        <v>0</v>
      </c>
      <c r="AA1221" s="20" t="s">
        <v>146</v>
      </c>
      <c r="AB1221" s="20">
        <v>0</v>
      </c>
      <c r="AC1221" s="24">
        <f t="shared" ref="AC1221:AC1284" si="267">AB1221/5.86</f>
        <v>0</v>
      </c>
      <c r="AD1221" s="18" t="s">
        <v>146</v>
      </c>
      <c r="AE1221" s="18">
        <v>0</v>
      </c>
      <c r="AF1221" s="18">
        <f t="shared" ref="AF1221:AF1284" si="268">AE1221/12.78</f>
        <v>0</v>
      </c>
      <c r="AG1221" s="19" t="s">
        <v>146</v>
      </c>
      <c r="AH1221" s="19">
        <v>0</v>
      </c>
      <c r="AI1221" s="19">
        <f t="shared" ref="AI1221:AI1284" si="269">AH1221/3</f>
        <v>0</v>
      </c>
      <c r="AJ1221" s="18" t="s">
        <v>146</v>
      </c>
      <c r="AK1221" s="18">
        <v>0</v>
      </c>
      <c r="AL1221" s="18">
        <f t="shared" ref="AL1221:AL1284" si="270">AK1221/15.13</f>
        <v>0</v>
      </c>
      <c r="AM1221" s="19" t="s">
        <v>145</v>
      </c>
      <c r="AN1221" s="19">
        <v>129684.5586</v>
      </c>
      <c r="AO1221" s="19">
        <f t="shared" ref="AO1221:AO1284" si="271">AN1221/9.02</f>
        <v>14377.445521064303</v>
      </c>
      <c r="AP1221" s="18" t="s">
        <v>146</v>
      </c>
      <c r="AQ1221" s="18">
        <v>0</v>
      </c>
      <c r="AR1221" s="18">
        <f t="shared" ref="AR1221:AR1284" si="272">AQ1221/8.1</f>
        <v>0</v>
      </c>
      <c r="AS1221" s="20" t="s">
        <v>145</v>
      </c>
      <c r="AT1221" s="20">
        <v>455404.66477142798</v>
      </c>
      <c r="AU1221" s="16">
        <f t="shared" ref="AU1221:AU1284" si="273">AT1221/15.01</f>
        <v>30340.084261920587</v>
      </c>
    </row>
    <row r="1222" spans="1:47" x14ac:dyDescent="0.2">
      <c r="A1222" s="16">
        <v>1219</v>
      </c>
      <c r="B1222" s="16">
        <v>982.87651633918301</v>
      </c>
      <c r="C1222" s="17">
        <v>16.1892145833333</v>
      </c>
      <c r="D1222" s="16" t="s">
        <v>1525</v>
      </c>
      <c r="E1222" s="16" t="s">
        <v>1526</v>
      </c>
      <c r="F1222" s="18" t="s">
        <v>146</v>
      </c>
      <c r="G1222" s="18">
        <v>0</v>
      </c>
      <c r="I1222" s="19" t="s">
        <v>145</v>
      </c>
      <c r="J1222" s="19">
        <v>165424.59148571701</v>
      </c>
      <c r="K1222" s="19">
        <f t="shared" si="261"/>
        <v>19393.269810752288</v>
      </c>
      <c r="L1222" s="18" t="s">
        <v>146</v>
      </c>
      <c r="M1222" s="18">
        <v>0</v>
      </c>
      <c r="N1222" s="18">
        <f t="shared" si="262"/>
        <v>0</v>
      </c>
      <c r="O1222" s="19" t="s">
        <v>146</v>
      </c>
      <c r="P1222" s="19">
        <v>0</v>
      </c>
      <c r="Q1222" s="19">
        <f t="shared" si="263"/>
        <v>0</v>
      </c>
      <c r="R1222" s="18" t="s">
        <v>145</v>
      </c>
      <c r="S1222" s="18">
        <v>88098.773228570499</v>
      </c>
      <c r="T1222" s="18">
        <f t="shared" si="264"/>
        <v>8503.7425896303575</v>
      </c>
      <c r="U1222" s="20" t="s">
        <v>145</v>
      </c>
      <c r="V1222" s="20">
        <v>50905.309185713602</v>
      </c>
      <c r="W1222" s="20">
        <f t="shared" si="265"/>
        <v>18311.262297019282</v>
      </c>
      <c r="X1222" s="18" t="s">
        <v>146</v>
      </c>
      <c r="Y1222" s="18">
        <v>0</v>
      </c>
      <c r="Z1222" s="23">
        <f t="shared" si="266"/>
        <v>0</v>
      </c>
      <c r="AA1222" s="20" t="s">
        <v>146</v>
      </c>
      <c r="AB1222" s="20">
        <v>0</v>
      </c>
      <c r="AC1222" s="24">
        <f t="shared" si="267"/>
        <v>0</v>
      </c>
      <c r="AD1222" s="18" t="s">
        <v>145</v>
      </c>
      <c r="AE1222" s="18">
        <v>996909.95804284804</v>
      </c>
      <c r="AF1222" s="18">
        <f t="shared" si="268"/>
        <v>78005.474025261981</v>
      </c>
      <c r="AG1222" s="19" t="s">
        <v>145</v>
      </c>
      <c r="AH1222" s="19">
        <v>105696.318085712</v>
      </c>
      <c r="AI1222" s="19">
        <f t="shared" si="269"/>
        <v>35232.10602857067</v>
      </c>
      <c r="AJ1222" s="18" t="s">
        <v>146</v>
      </c>
      <c r="AK1222" s="18">
        <v>0</v>
      </c>
      <c r="AL1222" s="18">
        <f t="shared" si="270"/>
        <v>0</v>
      </c>
      <c r="AM1222" s="19" t="s">
        <v>145</v>
      </c>
      <c r="AN1222" s="19">
        <v>101721.341228569</v>
      </c>
      <c r="AO1222" s="19">
        <f t="shared" si="271"/>
        <v>11277.310557491021</v>
      </c>
      <c r="AP1222" s="18" t="s">
        <v>145</v>
      </c>
      <c r="AQ1222" s="18">
        <v>270854.07875714003</v>
      </c>
      <c r="AR1222" s="18">
        <f t="shared" si="272"/>
        <v>33438.775155202471</v>
      </c>
      <c r="AS1222" s="20" t="s">
        <v>145</v>
      </c>
      <c r="AT1222" s="20">
        <v>891790.03455713205</v>
      </c>
      <c r="AU1222" s="16">
        <f t="shared" si="273"/>
        <v>59413.060263633051</v>
      </c>
    </row>
    <row r="1223" spans="1:47" x14ac:dyDescent="0.2">
      <c r="A1223" s="16">
        <v>1220</v>
      </c>
      <c r="B1223" s="16">
        <v>939.78591918945301</v>
      </c>
      <c r="C1223" s="17">
        <v>17.148166666666601</v>
      </c>
      <c r="D1223" s="16" t="s">
        <v>1527</v>
      </c>
      <c r="E1223" s="16" t="s">
        <v>1528</v>
      </c>
      <c r="F1223" s="18" t="s">
        <v>146</v>
      </c>
      <c r="G1223" s="18">
        <v>0</v>
      </c>
      <c r="I1223" s="19" t="s">
        <v>145</v>
      </c>
      <c r="J1223" s="19">
        <v>207511.918000003</v>
      </c>
      <c r="K1223" s="19">
        <f t="shared" si="261"/>
        <v>24327.305744431771</v>
      </c>
      <c r="L1223" s="18" t="s">
        <v>146</v>
      </c>
      <c r="M1223" s="18">
        <v>0</v>
      </c>
      <c r="N1223" s="18">
        <f t="shared" si="262"/>
        <v>0</v>
      </c>
      <c r="O1223" s="19" t="s">
        <v>146</v>
      </c>
      <c r="P1223" s="19">
        <v>0</v>
      </c>
      <c r="Q1223" s="19">
        <f t="shared" si="263"/>
        <v>0</v>
      </c>
      <c r="R1223" s="18" t="s">
        <v>146</v>
      </c>
      <c r="S1223" s="18">
        <v>0</v>
      </c>
      <c r="T1223" s="18">
        <f t="shared" si="264"/>
        <v>0</v>
      </c>
      <c r="U1223" s="20" t="s">
        <v>146</v>
      </c>
      <c r="V1223" s="20">
        <v>0</v>
      </c>
      <c r="W1223" s="20">
        <f t="shared" si="265"/>
        <v>0</v>
      </c>
      <c r="X1223" s="18" t="s">
        <v>146</v>
      </c>
      <c r="Y1223" s="18">
        <v>0</v>
      </c>
      <c r="Z1223" s="23">
        <f t="shared" si="266"/>
        <v>0</v>
      </c>
      <c r="AA1223" s="20" t="s">
        <v>146</v>
      </c>
      <c r="AB1223" s="20">
        <v>0</v>
      </c>
      <c r="AC1223" s="24">
        <f t="shared" si="267"/>
        <v>0</v>
      </c>
      <c r="AD1223" s="18" t="s">
        <v>146</v>
      </c>
      <c r="AE1223" s="18">
        <v>0</v>
      </c>
      <c r="AF1223" s="18">
        <f t="shared" si="268"/>
        <v>0</v>
      </c>
      <c r="AG1223" s="19" t="s">
        <v>146</v>
      </c>
      <c r="AH1223" s="19">
        <v>0</v>
      </c>
      <c r="AI1223" s="19">
        <f t="shared" si="269"/>
        <v>0</v>
      </c>
      <c r="AJ1223" s="18" t="s">
        <v>146</v>
      </c>
      <c r="AK1223" s="18">
        <v>0</v>
      </c>
      <c r="AL1223" s="18">
        <f t="shared" si="270"/>
        <v>0</v>
      </c>
      <c r="AM1223" s="19" t="s">
        <v>146</v>
      </c>
      <c r="AN1223" s="19">
        <v>0</v>
      </c>
      <c r="AO1223" s="19">
        <f t="shared" si="271"/>
        <v>0</v>
      </c>
      <c r="AP1223" s="18" t="s">
        <v>146</v>
      </c>
      <c r="AQ1223" s="18">
        <v>0</v>
      </c>
      <c r="AR1223" s="18">
        <f t="shared" si="272"/>
        <v>0</v>
      </c>
      <c r="AS1223" s="20" t="s">
        <v>146</v>
      </c>
      <c r="AT1223" s="20">
        <v>0</v>
      </c>
      <c r="AU1223" s="16">
        <f t="shared" si="273"/>
        <v>0</v>
      </c>
    </row>
    <row r="1224" spans="1:47" x14ac:dyDescent="0.2">
      <c r="A1224" s="16">
        <v>1221</v>
      </c>
      <c r="B1224" s="16">
        <v>650.444580078125</v>
      </c>
      <c r="C1224" s="17">
        <v>1.78155</v>
      </c>
      <c r="D1224" s="16" t="s">
        <v>1220</v>
      </c>
      <c r="E1224" s="16" t="s">
        <v>1221</v>
      </c>
      <c r="F1224" s="18" t="s">
        <v>146</v>
      </c>
      <c r="G1224" s="18">
        <v>0</v>
      </c>
      <c r="I1224" s="19" t="s">
        <v>145</v>
      </c>
      <c r="J1224" s="19">
        <v>120978.1105</v>
      </c>
      <c r="K1224" s="19">
        <f t="shared" si="261"/>
        <v>14182.662426729192</v>
      </c>
      <c r="L1224" s="18" t="s">
        <v>145</v>
      </c>
      <c r="M1224" s="18">
        <v>190234.32811428499</v>
      </c>
      <c r="N1224" s="18">
        <f t="shared" si="262"/>
        <v>31288.540808270558</v>
      </c>
      <c r="O1224" s="19" t="s">
        <v>146</v>
      </c>
      <c r="P1224" s="19">
        <v>0</v>
      </c>
      <c r="Q1224" s="19">
        <f t="shared" si="263"/>
        <v>0</v>
      </c>
      <c r="R1224" s="18" t="s">
        <v>146</v>
      </c>
      <c r="S1224" s="18">
        <v>0</v>
      </c>
      <c r="T1224" s="18">
        <f t="shared" si="264"/>
        <v>0</v>
      </c>
      <c r="U1224" s="20" t="s">
        <v>146</v>
      </c>
      <c r="V1224" s="20">
        <v>0</v>
      </c>
      <c r="W1224" s="20">
        <f t="shared" si="265"/>
        <v>0</v>
      </c>
      <c r="X1224" s="18" t="s">
        <v>146</v>
      </c>
      <c r="Y1224" s="18">
        <v>0</v>
      </c>
      <c r="Z1224" s="23">
        <f t="shared" si="266"/>
        <v>0</v>
      </c>
      <c r="AA1224" s="20" t="s">
        <v>146</v>
      </c>
      <c r="AB1224" s="20">
        <v>0</v>
      </c>
      <c r="AC1224" s="24">
        <f t="shared" si="267"/>
        <v>0</v>
      </c>
      <c r="AD1224" s="18" t="s">
        <v>146</v>
      </c>
      <c r="AE1224" s="18">
        <v>0</v>
      </c>
      <c r="AF1224" s="18">
        <f t="shared" si="268"/>
        <v>0</v>
      </c>
      <c r="AG1224" s="19" t="s">
        <v>146</v>
      </c>
      <c r="AH1224" s="19">
        <v>0</v>
      </c>
      <c r="AI1224" s="19">
        <f t="shared" si="269"/>
        <v>0</v>
      </c>
      <c r="AJ1224" s="18" t="s">
        <v>146</v>
      </c>
      <c r="AK1224" s="18">
        <v>0</v>
      </c>
      <c r="AL1224" s="18">
        <f t="shared" si="270"/>
        <v>0</v>
      </c>
      <c r="AM1224" s="19" t="s">
        <v>146</v>
      </c>
      <c r="AN1224" s="19">
        <v>0</v>
      </c>
      <c r="AO1224" s="19">
        <f t="shared" si="271"/>
        <v>0</v>
      </c>
      <c r="AP1224" s="18" t="s">
        <v>146</v>
      </c>
      <c r="AQ1224" s="18">
        <v>0</v>
      </c>
      <c r="AR1224" s="18">
        <f t="shared" si="272"/>
        <v>0</v>
      </c>
      <c r="AS1224" s="20" t="s">
        <v>146</v>
      </c>
      <c r="AT1224" s="20">
        <v>0</v>
      </c>
      <c r="AU1224" s="16">
        <f t="shared" si="273"/>
        <v>0</v>
      </c>
    </row>
    <row r="1225" spans="1:47" x14ac:dyDescent="0.2">
      <c r="A1225" s="16">
        <v>1222</v>
      </c>
      <c r="B1225" s="16">
        <v>550.33013916015602</v>
      </c>
      <c r="C1225" s="17">
        <v>6.3187530303030197</v>
      </c>
      <c r="D1225" s="16" t="s">
        <v>1529</v>
      </c>
      <c r="E1225" s="16" t="s">
        <v>1530</v>
      </c>
      <c r="F1225" s="18" t="s">
        <v>146</v>
      </c>
      <c r="G1225" s="18">
        <v>0</v>
      </c>
      <c r="I1225" s="19" t="s">
        <v>145</v>
      </c>
      <c r="J1225" s="19">
        <v>173107.67617142899</v>
      </c>
      <c r="K1225" s="19">
        <f t="shared" si="261"/>
        <v>20293.983138502816</v>
      </c>
      <c r="L1225" s="18" t="s">
        <v>145</v>
      </c>
      <c r="M1225" s="18">
        <v>280197.16419999901</v>
      </c>
      <c r="N1225" s="18">
        <f t="shared" si="262"/>
        <v>46085.059901315624</v>
      </c>
      <c r="O1225" s="19" t="s">
        <v>145</v>
      </c>
      <c r="P1225" s="19">
        <v>664840.45348571299</v>
      </c>
      <c r="Q1225" s="19">
        <f t="shared" si="263"/>
        <v>159817.41670329639</v>
      </c>
      <c r="R1225" s="18" t="s">
        <v>145</v>
      </c>
      <c r="S1225" s="18">
        <v>213691.40532857101</v>
      </c>
      <c r="T1225" s="18">
        <f t="shared" si="264"/>
        <v>20626.583525923845</v>
      </c>
      <c r="U1225" s="20" t="s">
        <v>145</v>
      </c>
      <c r="V1225" s="20">
        <v>222547.104457143</v>
      </c>
      <c r="W1225" s="20">
        <f t="shared" si="265"/>
        <v>80052.915272353595</v>
      </c>
      <c r="X1225" s="18" t="s">
        <v>146</v>
      </c>
      <c r="Y1225" s="18">
        <v>0</v>
      </c>
      <c r="Z1225" s="23">
        <f t="shared" si="266"/>
        <v>0</v>
      </c>
      <c r="AA1225" s="20" t="s">
        <v>145</v>
      </c>
      <c r="AB1225" s="20">
        <v>276835.25055714301</v>
      </c>
      <c r="AC1225" s="24">
        <f t="shared" si="267"/>
        <v>47241.510333983446</v>
      </c>
      <c r="AD1225" s="18" t="s">
        <v>146</v>
      </c>
      <c r="AE1225" s="18">
        <v>0</v>
      </c>
      <c r="AF1225" s="18">
        <f t="shared" si="268"/>
        <v>0</v>
      </c>
      <c r="AG1225" s="19" t="s">
        <v>145</v>
      </c>
      <c r="AH1225" s="19">
        <v>270783.88298571401</v>
      </c>
      <c r="AI1225" s="19">
        <f t="shared" si="269"/>
        <v>90261.294328571341</v>
      </c>
      <c r="AJ1225" s="18" t="s">
        <v>145</v>
      </c>
      <c r="AK1225" s="18">
        <v>239916.70158571401</v>
      </c>
      <c r="AL1225" s="18">
        <f t="shared" si="270"/>
        <v>15857.019272023397</v>
      </c>
      <c r="AM1225" s="19" t="s">
        <v>145</v>
      </c>
      <c r="AN1225" s="19">
        <v>282382.49799999897</v>
      </c>
      <c r="AO1225" s="19">
        <f t="shared" si="271"/>
        <v>31306.263636363525</v>
      </c>
      <c r="AP1225" s="18" t="s">
        <v>145</v>
      </c>
      <c r="AQ1225" s="18">
        <v>602368.04221428605</v>
      </c>
      <c r="AR1225" s="18">
        <f t="shared" si="272"/>
        <v>74366.42496472667</v>
      </c>
      <c r="AS1225" s="20" t="s">
        <v>145</v>
      </c>
      <c r="AT1225" s="20">
        <v>594444.46971428394</v>
      </c>
      <c r="AU1225" s="16">
        <f t="shared" si="273"/>
        <v>39603.229161511255</v>
      </c>
    </row>
    <row r="1226" spans="1:47" x14ac:dyDescent="0.2">
      <c r="A1226" s="16">
        <v>1223</v>
      </c>
      <c r="B1226" s="16">
        <v>828.61440022786405</v>
      </c>
      <c r="C1226" s="17">
        <v>8.5231166666666596</v>
      </c>
      <c r="D1226" s="16" t="s">
        <v>1531</v>
      </c>
      <c r="E1226" s="16" t="s">
        <v>1532</v>
      </c>
      <c r="F1226" s="18" t="s">
        <v>146</v>
      </c>
      <c r="G1226" s="18">
        <v>0</v>
      </c>
      <c r="I1226" s="19" t="s">
        <v>145</v>
      </c>
      <c r="J1226" s="19">
        <v>209295.49597142701</v>
      </c>
      <c r="K1226" s="19">
        <f t="shared" si="261"/>
        <v>24536.400465583472</v>
      </c>
      <c r="L1226" s="18" t="s">
        <v>146</v>
      </c>
      <c r="M1226" s="18">
        <v>0</v>
      </c>
      <c r="N1226" s="18">
        <f t="shared" si="262"/>
        <v>0</v>
      </c>
      <c r="O1226" s="19" t="s">
        <v>146</v>
      </c>
      <c r="P1226" s="19">
        <v>0</v>
      </c>
      <c r="Q1226" s="19">
        <f t="shared" si="263"/>
        <v>0</v>
      </c>
      <c r="R1226" s="18" t="s">
        <v>146</v>
      </c>
      <c r="S1226" s="18">
        <v>0</v>
      </c>
      <c r="T1226" s="18">
        <f t="shared" si="264"/>
        <v>0</v>
      </c>
      <c r="U1226" s="20" t="s">
        <v>146</v>
      </c>
      <c r="V1226" s="20">
        <v>0</v>
      </c>
      <c r="W1226" s="20">
        <f t="shared" si="265"/>
        <v>0</v>
      </c>
      <c r="X1226" s="18" t="s">
        <v>146</v>
      </c>
      <c r="Y1226" s="18">
        <v>0</v>
      </c>
      <c r="Z1226" s="23">
        <f t="shared" si="266"/>
        <v>0</v>
      </c>
      <c r="AA1226" s="20" t="s">
        <v>145</v>
      </c>
      <c r="AB1226" s="20">
        <v>107576.89052857</v>
      </c>
      <c r="AC1226" s="24">
        <f t="shared" si="267"/>
        <v>18357.831148220135</v>
      </c>
      <c r="AD1226" s="18" t="s">
        <v>146</v>
      </c>
      <c r="AE1226" s="18">
        <v>0</v>
      </c>
      <c r="AF1226" s="18">
        <f t="shared" si="268"/>
        <v>0</v>
      </c>
      <c r="AG1226" s="19" t="s">
        <v>146</v>
      </c>
      <c r="AH1226" s="19">
        <v>0</v>
      </c>
      <c r="AI1226" s="19">
        <f t="shared" si="269"/>
        <v>0</v>
      </c>
      <c r="AJ1226" s="18" t="s">
        <v>146</v>
      </c>
      <c r="AK1226" s="18">
        <v>0</v>
      </c>
      <c r="AL1226" s="18">
        <f t="shared" si="270"/>
        <v>0</v>
      </c>
      <c r="AM1226" s="19" t="s">
        <v>146</v>
      </c>
      <c r="AN1226" s="19">
        <v>0</v>
      </c>
      <c r="AO1226" s="19">
        <f t="shared" si="271"/>
        <v>0</v>
      </c>
      <c r="AP1226" s="18" t="s">
        <v>146</v>
      </c>
      <c r="AQ1226" s="18">
        <v>0</v>
      </c>
      <c r="AR1226" s="18">
        <f t="shared" si="272"/>
        <v>0</v>
      </c>
      <c r="AS1226" s="20" t="s">
        <v>145</v>
      </c>
      <c r="AT1226" s="20">
        <v>937101.80214286398</v>
      </c>
      <c r="AU1226" s="16">
        <f t="shared" si="273"/>
        <v>62431.832254687804</v>
      </c>
    </row>
    <row r="1227" spans="1:47" x14ac:dyDescent="0.2">
      <c r="A1227" s="16">
        <v>1224</v>
      </c>
      <c r="B1227" s="16">
        <v>369.35427958370798</v>
      </c>
      <c r="C1227" s="17">
        <v>2.855575</v>
      </c>
      <c r="F1227" s="18" t="s">
        <v>146</v>
      </c>
      <c r="G1227" s="18">
        <v>0</v>
      </c>
      <c r="I1227" s="19" t="s">
        <v>145</v>
      </c>
      <c r="J1227" s="19">
        <v>123535.11602857101</v>
      </c>
      <c r="K1227" s="19">
        <f t="shared" si="261"/>
        <v>14482.428608273272</v>
      </c>
      <c r="L1227" s="18" t="s">
        <v>145</v>
      </c>
      <c r="M1227" s="18">
        <v>33908.227857142701</v>
      </c>
      <c r="N1227" s="18">
        <f t="shared" si="262"/>
        <v>5577.0111607142599</v>
      </c>
      <c r="O1227" s="19" t="s">
        <v>146</v>
      </c>
      <c r="P1227" s="19">
        <v>0</v>
      </c>
      <c r="Q1227" s="19">
        <f t="shared" si="263"/>
        <v>0</v>
      </c>
      <c r="R1227" s="18" t="s">
        <v>146</v>
      </c>
      <c r="S1227" s="18">
        <v>0</v>
      </c>
      <c r="T1227" s="18">
        <f t="shared" si="264"/>
        <v>0</v>
      </c>
      <c r="U1227" s="20" t="s">
        <v>146</v>
      </c>
      <c r="V1227" s="20">
        <v>0</v>
      </c>
      <c r="W1227" s="20">
        <f t="shared" si="265"/>
        <v>0</v>
      </c>
      <c r="X1227" s="18" t="s">
        <v>146</v>
      </c>
      <c r="Y1227" s="18">
        <v>0</v>
      </c>
      <c r="Z1227" s="23">
        <f t="shared" si="266"/>
        <v>0</v>
      </c>
      <c r="AA1227" s="20" t="s">
        <v>145</v>
      </c>
      <c r="AB1227" s="20">
        <v>55229.727828571602</v>
      </c>
      <c r="AC1227" s="24">
        <f t="shared" si="267"/>
        <v>9424.868230131673</v>
      </c>
      <c r="AD1227" s="18" t="s">
        <v>146</v>
      </c>
      <c r="AE1227" s="18">
        <v>0</v>
      </c>
      <c r="AF1227" s="18">
        <f t="shared" si="268"/>
        <v>0</v>
      </c>
      <c r="AG1227" s="19" t="s">
        <v>145</v>
      </c>
      <c r="AH1227" s="19">
        <v>80697.210285714304</v>
      </c>
      <c r="AI1227" s="19">
        <f t="shared" si="269"/>
        <v>26899.070095238101</v>
      </c>
      <c r="AJ1227" s="18" t="s">
        <v>146</v>
      </c>
      <c r="AK1227" s="18">
        <v>0</v>
      </c>
      <c r="AL1227" s="18">
        <f t="shared" si="270"/>
        <v>0</v>
      </c>
      <c r="AM1227" s="19" t="s">
        <v>145</v>
      </c>
      <c r="AN1227" s="19">
        <v>65731.331685714496</v>
      </c>
      <c r="AO1227" s="19">
        <f t="shared" si="271"/>
        <v>7287.2873265758872</v>
      </c>
      <c r="AP1227" s="18" t="s">
        <v>146</v>
      </c>
      <c r="AQ1227" s="18">
        <v>0</v>
      </c>
      <c r="AR1227" s="18">
        <f t="shared" si="272"/>
        <v>0</v>
      </c>
      <c r="AS1227" s="20" t="s">
        <v>145</v>
      </c>
      <c r="AT1227" s="20">
        <v>337693.45555714302</v>
      </c>
      <c r="AU1227" s="16">
        <f t="shared" si="273"/>
        <v>22497.898438184078</v>
      </c>
    </row>
    <row r="1228" spans="1:47" x14ac:dyDescent="0.2">
      <c r="A1228" s="16">
        <v>1225</v>
      </c>
      <c r="B1228" s="16">
        <v>597.49395751953102</v>
      </c>
      <c r="C1228" s="17">
        <v>15.4875104166666</v>
      </c>
      <c r="D1228" s="16" t="s">
        <v>1533</v>
      </c>
      <c r="E1228" s="16" t="s">
        <v>1534</v>
      </c>
      <c r="F1228" s="18" t="s">
        <v>146</v>
      </c>
      <c r="G1228" s="18">
        <v>0</v>
      </c>
      <c r="I1228" s="19" t="s">
        <v>145</v>
      </c>
      <c r="J1228" s="19">
        <v>167755.29454285701</v>
      </c>
      <c r="K1228" s="19">
        <f t="shared" si="261"/>
        <v>19666.505808072336</v>
      </c>
      <c r="L1228" s="18" t="s">
        <v>145</v>
      </c>
      <c r="M1228" s="18">
        <v>367758.19990000001</v>
      </c>
      <c r="N1228" s="18">
        <f t="shared" si="262"/>
        <v>60486.546036184212</v>
      </c>
      <c r="O1228" s="19" t="s">
        <v>146</v>
      </c>
      <c r="P1228" s="19">
        <v>0</v>
      </c>
      <c r="Q1228" s="19">
        <f t="shared" si="263"/>
        <v>0</v>
      </c>
      <c r="R1228" s="18" t="s">
        <v>146</v>
      </c>
      <c r="S1228" s="18">
        <v>0</v>
      </c>
      <c r="T1228" s="18">
        <f t="shared" si="264"/>
        <v>0</v>
      </c>
      <c r="U1228" s="20" t="s">
        <v>145</v>
      </c>
      <c r="V1228" s="20">
        <v>444629.46617142798</v>
      </c>
      <c r="W1228" s="20">
        <f t="shared" si="265"/>
        <v>159938.65689619712</v>
      </c>
      <c r="X1228" s="18" t="s">
        <v>146</v>
      </c>
      <c r="Y1228" s="18">
        <v>0</v>
      </c>
      <c r="Z1228" s="23">
        <f t="shared" si="266"/>
        <v>0</v>
      </c>
      <c r="AA1228" s="20" t="s">
        <v>146</v>
      </c>
      <c r="AB1228" s="20">
        <v>0</v>
      </c>
      <c r="AC1228" s="24">
        <f t="shared" si="267"/>
        <v>0</v>
      </c>
      <c r="AD1228" s="18" t="s">
        <v>146</v>
      </c>
      <c r="AE1228" s="18">
        <v>0</v>
      </c>
      <c r="AF1228" s="18">
        <f t="shared" si="268"/>
        <v>0</v>
      </c>
      <c r="AG1228" s="19" t="s">
        <v>145</v>
      </c>
      <c r="AH1228" s="19">
        <v>240496.29355714301</v>
      </c>
      <c r="AI1228" s="19">
        <f t="shared" si="269"/>
        <v>80165.431185714333</v>
      </c>
      <c r="AJ1228" s="18" t="s">
        <v>145</v>
      </c>
      <c r="AK1228" s="18">
        <v>357263.79262857197</v>
      </c>
      <c r="AL1228" s="18">
        <f t="shared" si="270"/>
        <v>23612.940689264506</v>
      </c>
      <c r="AM1228" s="19" t="s">
        <v>145</v>
      </c>
      <c r="AN1228" s="19">
        <v>312045.71592857101</v>
      </c>
      <c r="AO1228" s="19">
        <f t="shared" si="271"/>
        <v>34594.868728222951</v>
      </c>
      <c r="AP1228" s="18" t="s">
        <v>145</v>
      </c>
      <c r="AQ1228" s="18">
        <v>1769636.2632857</v>
      </c>
      <c r="AR1228" s="18">
        <f t="shared" si="272"/>
        <v>218473.61275132099</v>
      </c>
      <c r="AS1228" s="20" t="s">
        <v>145</v>
      </c>
      <c r="AT1228" s="20">
        <v>1845309.8661857101</v>
      </c>
      <c r="AU1228" s="16">
        <f t="shared" si="273"/>
        <v>122938.69861330514</v>
      </c>
    </row>
    <row r="1229" spans="1:47" x14ac:dyDescent="0.2">
      <c r="A1229" s="16">
        <v>1226</v>
      </c>
      <c r="B1229" s="16">
        <v>946.78813908580696</v>
      </c>
      <c r="C1229" s="17">
        <v>15.9553944444444</v>
      </c>
      <c r="D1229" s="16" t="s">
        <v>1535</v>
      </c>
      <c r="E1229" s="16" t="s">
        <v>1536</v>
      </c>
      <c r="F1229" s="18" t="s">
        <v>146</v>
      </c>
      <c r="G1229" s="18">
        <v>0</v>
      </c>
      <c r="I1229" s="19" t="s">
        <v>145</v>
      </c>
      <c r="J1229" s="19">
        <v>177836.50162857</v>
      </c>
      <c r="K1229" s="19">
        <f t="shared" si="261"/>
        <v>20848.358924803048</v>
      </c>
      <c r="L1229" s="18" t="s">
        <v>145</v>
      </c>
      <c r="M1229" s="18">
        <v>174335.67490000001</v>
      </c>
      <c r="N1229" s="18">
        <f t="shared" si="262"/>
        <v>28673.630740131579</v>
      </c>
      <c r="O1229" s="19" t="s">
        <v>146</v>
      </c>
      <c r="P1229" s="19">
        <v>0</v>
      </c>
      <c r="Q1229" s="19">
        <f t="shared" si="263"/>
        <v>0</v>
      </c>
      <c r="R1229" s="18" t="s">
        <v>146</v>
      </c>
      <c r="S1229" s="18">
        <v>0</v>
      </c>
      <c r="T1229" s="18">
        <f t="shared" si="264"/>
        <v>0</v>
      </c>
      <c r="U1229" s="20" t="s">
        <v>146</v>
      </c>
      <c r="V1229" s="20">
        <v>0</v>
      </c>
      <c r="W1229" s="20">
        <f t="shared" si="265"/>
        <v>0</v>
      </c>
      <c r="X1229" s="18" t="s">
        <v>146</v>
      </c>
      <c r="Y1229" s="18">
        <v>0</v>
      </c>
      <c r="Z1229" s="23">
        <f t="shared" si="266"/>
        <v>0</v>
      </c>
      <c r="AA1229" s="20" t="s">
        <v>146</v>
      </c>
      <c r="AB1229" s="20">
        <v>0</v>
      </c>
      <c r="AC1229" s="24">
        <f t="shared" si="267"/>
        <v>0</v>
      </c>
      <c r="AD1229" s="18" t="s">
        <v>146</v>
      </c>
      <c r="AE1229" s="18">
        <v>0</v>
      </c>
      <c r="AF1229" s="18">
        <f t="shared" si="268"/>
        <v>0</v>
      </c>
      <c r="AG1229" s="19" t="s">
        <v>146</v>
      </c>
      <c r="AH1229" s="19">
        <v>0</v>
      </c>
      <c r="AI1229" s="19">
        <f t="shared" si="269"/>
        <v>0</v>
      </c>
      <c r="AJ1229" s="18" t="s">
        <v>146</v>
      </c>
      <c r="AK1229" s="18">
        <v>0</v>
      </c>
      <c r="AL1229" s="18">
        <f t="shared" si="270"/>
        <v>0</v>
      </c>
      <c r="AM1229" s="19" t="s">
        <v>146</v>
      </c>
      <c r="AN1229" s="19">
        <v>0</v>
      </c>
      <c r="AO1229" s="19">
        <f t="shared" si="271"/>
        <v>0</v>
      </c>
      <c r="AP1229" s="18" t="s">
        <v>145</v>
      </c>
      <c r="AQ1229" s="18">
        <v>766354.16992858099</v>
      </c>
      <c r="AR1229" s="18">
        <f t="shared" si="272"/>
        <v>94611.625917108773</v>
      </c>
      <c r="AS1229" s="20" t="s">
        <v>146</v>
      </c>
      <c r="AT1229" s="20">
        <v>0</v>
      </c>
      <c r="AU1229" s="16">
        <f t="shared" si="273"/>
        <v>0</v>
      </c>
    </row>
    <row r="1230" spans="1:47" x14ac:dyDescent="0.2">
      <c r="A1230" s="16">
        <v>1227</v>
      </c>
      <c r="B1230" s="16">
        <v>502.49821116989801</v>
      </c>
      <c r="C1230" s="17">
        <v>6.38384166666666</v>
      </c>
      <c r="D1230" s="16" t="s">
        <v>1537</v>
      </c>
      <c r="E1230" s="16" t="s">
        <v>1538</v>
      </c>
      <c r="F1230" s="18" t="s">
        <v>146</v>
      </c>
      <c r="G1230" s="18">
        <v>0</v>
      </c>
      <c r="I1230" s="19" t="s">
        <v>145</v>
      </c>
      <c r="J1230" s="19">
        <v>213562.67768571401</v>
      </c>
      <c r="K1230" s="19">
        <f t="shared" si="261"/>
        <v>25036.656235136463</v>
      </c>
      <c r="L1230" s="18" t="s">
        <v>145</v>
      </c>
      <c r="M1230" s="18">
        <v>397696.53412857099</v>
      </c>
      <c r="N1230" s="18">
        <f t="shared" si="262"/>
        <v>65410.614165883388</v>
      </c>
      <c r="O1230" s="19" t="s">
        <v>146</v>
      </c>
      <c r="P1230" s="19">
        <v>0</v>
      </c>
      <c r="Q1230" s="19">
        <f t="shared" si="263"/>
        <v>0</v>
      </c>
      <c r="R1230" s="18" t="s">
        <v>145</v>
      </c>
      <c r="S1230" s="18">
        <v>103801.3737</v>
      </c>
      <c r="T1230" s="18">
        <f t="shared" si="264"/>
        <v>10019.437615830117</v>
      </c>
      <c r="U1230" s="20" t="s">
        <v>145</v>
      </c>
      <c r="V1230" s="20">
        <v>88637.315814285801</v>
      </c>
      <c r="W1230" s="20">
        <f t="shared" si="265"/>
        <v>31883.926551901368</v>
      </c>
      <c r="X1230" s="18" t="s">
        <v>146</v>
      </c>
      <c r="Y1230" s="18">
        <v>0</v>
      </c>
      <c r="Z1230" s="23">
        <f t="shared" si="266"/>
        <v>0</v>
      </c>
      <c r="AA1230" s="20" t="s">
        <v>145</v>
      </c>
      <c r="AB1230" s="20">
        <v>83079.3841142858</v>
      </c>
      <c r="AC1230" s="24">
        <f t="shared" si="267"/>
        <v>14177.369302779147</v>
      </c>
      <c r="AD1230" s="18" t="s">
        <v>145</v>
      </c>
      <c r="AE1230" s="18">
        <v>40067.2812857143</v>
      </c>
      <c r="AF1230" s="18">
        <f t="shared" si="268"/>
        <v>3135.1550301810876</v>
      </c>
      <c r="AG1230" s="19" t="s">
        <v>145</v>
      </c>
      <c r="AH1230" s="19">
        <v>113195.558842857</v>
      </c>
      <c r="AI1230" s="19">
        <f t="shared" si="269"/>
        <v>37731.852947619001</v>
      </c>
      <c r="AJ1230" s="18" t="s">
        <v>145</v>
      </c>
      <c r="AK1230" s="18">
        <v>87453.104314285607</v>
      </c>
      <c r="AL1230" s="18">
        <f t="shared" si="270"/>
        <v>5780.1126446983217</v>
      </c>
      <c r="AM1230" s="19" t="s">
        <v>145</v>
      </c>
      <c r="AN1230" s="19">
        <v>82800.335542857094</v>
      </c>
      <c r="AO1230" s="19">
        <f t="shared" si="271"/>
        <v>9179.6380867912521</v>
      </c>
      <c r="AP1230" s="18" t="s">
        <v>145</v>
      </c>
      <c r="AQ1230" s="18">
        <v>74456.081285714405</v>
      </c>
      <c r="AR1230" s="18">
        <f t="shared" si="272"/>
        <v>9192.1088007054823</v>
      </c>
      <c r="AS1230" s="20" t="s">
        <v>146</v>
      </c>
      <c r="AT1230" s="20">
        <v>0</v>
      </c>
      <c r="AU1230" s="16">
        <f t="shared" si="273"/>
        <v>0</v>
      </c>
    </row>
    <row r="1231" spans="1:47" x14ac:dyDescent="0.2">
      <c r="A1231" s="16">
        <v>1228</v>
      </c>
      <c r="B1231" s="16">
        <v>653.55584716796795</v>
      </c>
      <c r="C1231" s="17">
        <v>13.5715166666666</v>
      </c>
      <c r="D1231" s="16" t="s">
        <v>1539</v>
      </c>
      <c r="E1231" s="16" t="s">
        <v>1540</v>
      </c>
      <c r="F1231" s="18" t="s">
        <v>146</v>
      </c>
      <c r="G1231" s="18">
        <v>0</v>
      </c>
      <c r="I1231" s="19" t="s">
        <v>145</v>
      </c>
      <c r="J1231" s="19">
        <v>131170.41518571699</v>
      </c>
      <c r="K1231" s="19">
        <f t="shared" si="261"/>
        <v>15377.539881092263</v>
      </c>
      <c r="L1231" s="18" t="s">
        <v>146</v>
      </c>
      <c r="M1231" s="18">
        <v>0</v>
      </c>
      <c r="N1231" s="18">
        <f t="shared" si="262"/>
        <v>0</v>
      </c>
      <c r="O1231" s="19" t="s">
        <v>146</v>
      </c>
      <c r="P1231" s="19">
        <v>0</v>
      </c>
      <c r="Q1231" s="19">
        <f t="shared" si="263"/>
        <v>0</v>
      </c>
      <c r="R1231" s="18" t="s">
        <v>146</v>
      </c>
      <c r="S1231" s="18">
        <v>0</v>
      </c>
      <c r="T1231" s="18">
        <f t="shared" si="264"/>
        <v>0</v>
      </c>
      <c r="U1231" s="20" t="s">
        <v>146</v>
      </c>
      <c r="V1231" s="20">
        <v>0</v>
      </c>
      <c r="W1231" s="20">
        <f t="shared" si="265"/>
        <v>0</v>
      </c>
      <c r="X1231" s="18" t="s">
        <v>146</v>
      </c>
      <c r="Y1231" s="18">
        <v>0</v>
      </c>
      <c r="Z1231" s="23">
        <f t="shared" si="266"/>
        <v>0</v>
      </c>
      <c r="AA1231" s="20" t="s">
        <v>146</v>
      </c>
      <c r="AB1231" s="20">
        <v>0</v>
      </c>
      <c r="AC1231" s="24">
        <f t="shared" si="267"/>
        <v>0</v>
      </c>
      <c r="AD1231" s="18" t="s">
        <v>146</v>
      </c>
      <c r="AE1231" s="18">
        <v>0</v>
      </c>
      <c r="AF1231" s="18">
        <f t="shared" si="268"/>
        <v>0</v>
      </c>
      <c r="AG1231" s="19" t="s">
        <v>146</v>
      </c>
      <c r="AH1231" s="19">
        <v>0</v>
      </c>
      <c r="AI1231" s="19">
        <f t="shared" si="269"/>
        <v>0</v>
      </c>
      <c r="AJ1231" s="18" t="s">
        <v>146</v>
      </c>
      <c r="AK1231" s="18">
        <v>0</v>
      </c>
      <c r="AL1231" s="18">
        <f t="shared" si="270"/>
        <v>0</v>
      </c>
      <c r="AM1231" s="19" t="s">
        <v>146</v>
      </c>
      <c r="AN1231" s="19">
        <v>0</v>
      </c>
      <c r="AO1231" s="19">
        <f t="shared" si="271"/>
        <v>0</v>
      </c>
      <c r="AP1231" s="18" t="s">
        <v>146</v>
      </c>
      <c r="AQ1231" s="18">
        <v>0</v>
      </c>
      <c r="AR1231" s="18">
        <f t="shared" si="272"/>
        <v>0</v>
      </c>
      <c r="AS1231" s="20" t="s">
        <v>146</v>
      </c>
      <c r="AT1231" s="20">
        <v>0</v>
      </c>
      <c r="AU1231" s="16">
        <f t="shared" si="273"/>
        <v>0</v>
      </c>
    </row>
    <row r="1232" spans="1:47" x14ac:dyDescent="0.2">
      <c r="A1232" s="16">
        <v>1229</v>
      </c>
      <c r="B1232" s="16">
        <v>789.52923583984295</v>
      </c>
      <c r="C1232" s="17">
        <v>5.8372583333333301</v>
      </c>
      <c r="D1232" s="16" t="s">
        <v>1541</v>
      </c>
      <c r="E1232" s="16" t="s">
        <v>1542</v>
      </c>
      <c r="F1232" s="18" t="s">
        <v>146</v>
      </c>
      <c r="G1232" s="18">
        <v>0</v>
      </c>
      <c r="I1232" s="19" t="s">
        <v>145</v>
      </c>
      <c r="J1232" s="19">
        <v>137597.81627142799</v>
      </c>
      <c r="K1232" s="19">
        <f t="shared" si="261"/>
        <v>16131.045283871981</v>
      </c>
      <c r="L1232" s="18" t="s">
        <v>146</v>
      </c>
      <c r="M1232" s="18">
        <v>0</v>
      </c>
      <c r="N1232" s="18">
        <f t="shared" si="262"/>
        <v>0</v>
      </c>
      <c r="O1232" s="19" t="s">
        <v>146</v>
      </c>
      <c r="P1232" s="19">
        <v>0</v>
      </c>
      <c r="Q1232" s="19">
        <f t="shared" si="263"/>
        <v>0</v>
      </c>
      <c r="R1232" s="18" t="s">
        <v>145</v>
      </c>
      <c r="S1232" s="18">
        <v>258620.27008571301</v>
      </c>
      <c r="T1232" s="18">
        <f t="shared" si="264"/>
        <v>24963.346533369982</v>
      </c>
      <c r="U1232" s="20" t="s">
        <v>146</v>
      </c>
      <c r="V1232" s="20">
        <v>0</v>
      </c>
      <c r="W1232" s="20">
        <f t="shared" si="265"/>
        <v>0</v>
      </c>
      <c r="X1232" s="18" t="s">
        <v>146</v>
      </c>
      <c r="Y1232" s="18">
        <v>0</v>
      </c>
      <c r="Z1232" s="23">
        <f t="shared" si="266"/>
        <v>0</v>
      </c>
      <c r="AA1232" s="20" t="s">
        <v>146</v>
      </c>
      <c r="AB1232" s="20">
        <v>0</v>
      </c>
      <c r="AC1232" s="24">
        <f t="shared" si="267"/>
        <v>0</v>
      </c>
      <c r="AD1232" s="18" t="s">
        <v>146</v>
      </c>
      <c r="AE1232" s="18">
        <v>0</v>
      </c>
      <c r="AF1232" s="18">
        <f t="shared" si="268"/>
        <v>0</v>
      </c>
      <c r="AG1232" s="19" t="s">
        <v>146</v>
      </c>
      <c r="AH1232" s="19">
        <v>0</v>
      </c>
      <c r="AI1232" s="19">
        <f t="shared" si="269"/>
        <v>0</v>
      </c>
      <c r="AJ1232" s="18" t="s">
        <v>146</v>
      </c>
      <c r="AK1232" s="18">
        <v>0</v>
      </c>
      <c r="AL1232" s="18">
        <f t="shared" si="270"/>
        <v>0</v>
      </c>
      <c r="AM1232" s="19" t="s">
        <v>146</v>
      </c>
      <c r="AN1232" s="19">
        <v>0</v>
      </c>
      <c r="AO1232" s="19">
        <f t="shared" si="271"/>
        <v>0</v>
      </c>
      <c r="AP1232" s="18" t="s">
        <v>146</v>
      </c>
      <c r="AQ1232" s="18">
        <v>0</v>
      </c>
      <c r="AR1232" s="18">
        <f t="shared" si="272"/>
        <v>0</v>
      </c>
      <c r="AS1232" s="20" t="s">
        <v>146</v>
      </c>
      <c r="AT1232" s="20">
        <v>0</v>
      </c>
      <c r="AU1232" s="16">
        <f t="shared" si="273"/>
        <v>0</v>
      </c>
    </row>
    <row r="1233" spans="1:47" x14ac:dyDescent="0.2">
      <c r="A1233" s="16">
        <v>1230</v>
      </c>
      <c r="B1233" s="16">
        <v>891.68042805989501</v>
      </c>
      <c r="C1233" s="17">
        <v>15.777699999999999</v>
      </c>
      <c r="D1233" s="16" t="s">
        <v>1543</v>
      </c>
      <c r="E1233" s="16" t="s">
        <v>1544</v>
      </c>
      <c r="F1233" s="18" t="s">
        <v>146</v>
      </c>
      <c r="G1233" s="18">
        <v>0</v>
      </c>
      <c r="I1233" s="19" t="s">
        <v>145</v>
      </c>
      <c r="J1233" s="19">
        <v>176938.93614285701</v>
      </c>
      <c r="K1233" s="19">
        <f t="shared" si="261"/>
        <v>20743.134366102815</v>
      </c>
      <c r="L1233" s="18" t="s">
        <v>145</v>
      </c>
      <c r="M1233" s="18">
        <v>165210.85318571399</v>
      </c>
      <c r="N1233" s="18">
        <f t="shared" si="262"/>
        <v>27172.837695018748</v>
      </c>
      <c r="O1233" s="19" t="s">
        <v>146</v>
      </c>
      <c r="P1233" s="19">
        <v>0</v>
      </c>
      <c r="Q1233" s="19">
        <f t="shared" si="263"/>
        <v>0</v>
      </c>
      <c r="R1233" s="18" t="s">
        <v>145</v>
      </c>
      <c r="S1233" s="18">
        <v>112638.816314285</v>
      </c>
      <c r="T1233" s="18">
        <f t="shared" si="264"/>
        <v>10872.472617208978</v>
      </c>
      <c r="U1233" s="20" t="s">
        <v>146</v>
      </c>
      <c r="V1233" s="20">
        <v>0</v>
      </c>
      <c r="W1233" s="20">
        <f t="shared" si="265"/>
        <v>0</v>
      </c>
      <c r="X1233" s="18" t="s">
        <v>146</v>
      </c>
      <c r="Y1233" s="18">
        <v>0</v>
      </c>
      <c r="Z1233" s="23">
        <f t="shared" si="266"/>
        <v>0</v>
      </c>
      <c r="AA1233" s="20" t="s">
        <v>146</v>
      </c>
      <c r="AB1233" s="20">
        <v>0</v>
      </c>
      <c r="AC1233" s="24">
        <f t="shared" si="267"/>
        <v>0</v>
      </c>
      <c r="AD1233" s="18" t="s">
        <v>146</v>
      </c>
      <c r="AE1233" s="18">
        <v>0</v>
      </c>
      <c r="AF1233" s="18">
        <f t="shared" si="268"/>
        <v>0</v>
      </c>
      <c r="AG1233" s="19" t="s">
        <v>146</v>
      </c>
      <c r="AH1233" s="19">
        <v>0</v>
      </c>
      <c r="AI1233" s="19">
        <f t="shared" si="269"/>
        <v>0</v>
      </c>
      <c r="AJ1233" s="18" t="s">
        <v>146</v>
      </c>
      <c r="AK1233" s="18">
        <v>0</v>
      </c>
      <c r="AL1233" s="18">
        <f t="shared" si="270"/>
        <v>0</v>
      </c>
      <c r="AM1233" s="19" t="s">
        <v>146</v>
      </c>
      <c r="AN1233" s="19">
        <v>0</v>
      </c>
      <c r="AO1233" s="19">
        <f t="shared" si="271"/>
        <v>0</v>
      </c>
      <c r="AP1233" s="18" t="s">
        <v>146</v>
      </c>
      <c r="AQ1233" s="18">
        <v>0</v>
      </c>
      <c r="AR1233" s="18">
        <f t="shared" si="272"/>
        <v>0</v>
      </c>
      <c r="AS1233" s="20" t="s">
        <v>146</v>
      </c>
      <c r="AT1233" s="20">
        <v>0</v>
      </c>
      <c r="AU1233" s="16">
        <f t="shared" si="273"/>
        <v>0</v>
      </c>
    </row>
    <row r="1234" spans="1:47" x14ac:dyDescent="0.2">
      <c r="A1234" s="16">
        <v>1231</v>
      </c>
      <c r="B1234" s="16">
        <v>686.20806884765602</v>
      </c>
      <c r="C1234" s="17">
        <v>10.952825000000001</v>
      </c>
      <c r="D1234" s="16" t="s">
        <v>1545</v>
      </c>
      <c r="E1234" s="16" t="s">
        <v>1545</v>
      </c>
      <c r="F1234" s="18" t="s">
        <v>146</v>
      </c>
      <c r="G1234" s="18">
        <v>0</v>
      </c>
      <c r="I1234" s="19" t="s">
        <v>145</v>
      </c>
      <c r="J1234" s="19">
        <v>203910.80028571401</v>
      </c>
      <c r="K1234" s="19">
        <f t="shared" si="261"/>
        <v>23905.13485178359</v>
      </c>
      <c r="L1234" s="18" t="s">
        <v>146</v>
      </c>
      <c r="M1234" s="18">
        <v>0</v>
      </c>
      <c r="N1234" s="18">
        <f t="shared" si="262"/>
        <v>0</v>
      </c>
      <c r="O1234" s="19" t="s">
        <v>146</v>
      </c>
      <c r="P1234" s="19">
        <v>0</v>
      </c>
      <c r="Q1234" s="19">
        <f t="shared" si="263"/>
        <v>0</v>
      </c>
      <c r="R1234" s="18" t="s">
        <v>146</v>
      </c>
      <c r="S1234" s="18">
        <v>0</v>
      </c>
      <c r="T1234" s="18">
        <f t="shared" si="264"/>
        <v>0</v>
      </c>
      <c r="U1234" s="20" t="s">
        <v>146</v>
      </c>
      <c r="V1234" s="20">
        <v>0</v>
      </c>
      <c r="W1234" s="20">
        <f t="shared" si="265"/>
        <v>0</v>
      </c>
      <c r="X1234" s="18" t="s">
        <v>146</v>
      </c>
      <c r="Y1234" s="18">
        <v>0</v>
      </c>
      <c r="Z1234" s="23">
        <f t="shared" si="266"/>
        <v>0</v>
      </c>
      <c r="AA1234" s="20" t="s">
        <v>146</v>
      </c>
      <c r="AB1234" s="20">
        <v>0</v>
      </c>
      <c r="AC1234" s="24">
        <f t="shared" si="267"/>
        <v>0</v>
      </c>
      <c r="AD1234" s="18" t="s">
        <v>146</v>
      </c>
      <c r="AE1234" s="18">
        <v>0</v>
      </c>
      <c r="AF1234" s="18">
        <f t="shared" si="268"/>
        <v>0</v>
      </c>
      <c r="AG1234" s="19" t="s">
        <v>146</v>
      </c>
      <c r="AH1234" s="19">
        <v>0</v>
      </c>
      <c r="AI1234" s="19">
        <f t="shared" si="269"/>
        <v>0</v>
      </c>
      <c r="AJ1234" s="18" t="s">
        <v>146</v>
      </c>
      <c r="AK1234" s="18">
        <v>0</v>
      </c>
      <c r="AL1234" s="18">
        <f t="shared" si="270"/>
        <v>0</v>
      </c>
      <c r="AM1234" s="19" t="s">
        <v>146</v>
      </c>
      <c r="AN1234" s="19">
        <v>0</v>
      </c>
      <c r="AO1234" s="19">
        <f t="shared" si="271"/>
        <v>0</v>
      </c>
      <c r="AP1234" s="18" t="s">
        <v>146</v>
      </c>
      <c r="AQ1234" s="18">
        <v>0</v>
      </c>
      <c r="AR1234" s="18">
        <f t="shared" si="272"/>
        <v>0</v>
      </c>
      <c r="AS1234" s="20" t="s">
        <v>145</v>
      </c>
      <c r="AT1234" s="20">
        <v>195251.34011428501</v>
      </c>
      <c r="AU1234" s="16">
        <f t="shared" si="273"/>
        <v>13008.083951651233</v>
      </c>
    </row>
    <row r="1235" spans="1:47" x14ac:dyDescent="0.2">
      <c r="A1235" s="16">
        <v>1232</v>
      </c>
      <c r="B1235" s="16">
        <v>320.26709600463602</v>
      </c>
      <c r="C1235" s="17">
        <v>15.3595083333333</v>
      </c>
      <c r="F1235" s="18" t="s">
        <v>146</v>
      </c>
      <c r="G1235" s="18">
        <v>0</v>
      </c>
      <c r="I1235" s="19" t="s">
        <v>145</v>
      </c>
      <c r="J1235" s="19">
        <v>121551.350828571</v>
      </c>
      <c r="K1235" s="19">
        <f t="shared" si="261"/>
        <v>14249.865278847714</v>
      </c>
      <c r="L1235" s="18" t="s">
        <v>146</v>
      </c>
      <c r="M1235" s="18">
        <v>0</v>
      </c>
      <c r="N1235" s="18">
        <f t="shared" si="262"/>
        <v>0</v>
      </c>
      <c r="O1235" s="19" t="s">
        <v>145</v>
      </c>
      <c r="P1235" s="19">
        <v>48869.456314285701</v>
      </c>
      <c r="Q1235" s="19">
        <f t="shared" si="263"/>
        <v>11747.465460164831</v>
      </c>
      <c r="R1235" s="18" t="s">
        <v>146</v>
      </c>
      <c r="S1235" s="18">
        <v>0</v>
      </c>
      <c r="T1235" s="18">
        <f t="shared" si="264"/>
        <v>0</v>
      </c>
      <c r="U1235" s="20" t="s">
        <v>146</v>
      </c>
      <c r="V1235" s="20">
        <v>0</v>
      </c>
      <c r="W1235" s="20">
        <f t="shared" si="265"/>
        <v>0</v>
      </c>
      <c r="X1235" s="18" t="s">
        <v>146</v>
      </c>
      <c r="Y1235" s="18">
        <v>0</v>
      </c>
      <c r="Z1235" s="23">
        <f t="shared" si="266"/>
        <v>0</v>
      </c>
      <c r="AA1235" s="20" t="s">
        <v>146</v>
      </c>
      <c r="AB1235" s="20">
        <v>0</v>
      </c>
      <c r="AC1235" s="24">
        <f t="shared" si="267"/>
        <v>0</v>
      </c>
      <c r="AD1235" s="18" t="s">
        <v>146</v>
      </c>
      <c r="AE1235" s="18">
        <v>0</v>
      </c>
      <c r="AF1235" s="18">
        <f t="shared" si="268"/>
        <v>0</v>
      </c>
      <c r="AG1235" s="19" t="s">
        <v>146</v>
      </c>
      <c r="AH1235" s="19">
        <v>0</v>
      </c>
      <c r="AI1235" s="19">
        <f t="shared" si="269"/>
        <v>0</v>
      </c>
      <c r="AJ1235" s="18" t="s">
        <v>146</v>
      </c>
      <c r="AK1235" s="18">
        <v>0</v>
      </c>
      <c r="AL1235" s="18">
        <f t="shared" si="270"/>
        <v>0</v>
      </c>
      <c r="AM1235" s="19" t="s">
        <v>146</v>
      </c>
      <c r="AN1235" s="19">
        <v>0</v>
      </c>
      <c r="AO1235" s="19">
        <f t="shared" si="271"/>
        <v>0</v>
      </c>
      <c r="AP1235" s="18" t="s">
        <v>146</v>
      </c>
      <c r="AQ1235" s="18">
        <v>0</v>
      </c>
      <c r="AR1235" s="18">
        <f t="shared" si="272"/>
        <v>0</v>
      </c>
      <c r="AS1235" s="20" t="s">
        <v>146</v>
      </c>
      <c r="AT1235" s="20">
        <v>0</v>
      </c>
      <c r="AU1235" s="16">
        <f t="shared" si="273"/>
        <v>0</v>
      </c>
    </row>
    <row r="1236" spans="1:47" x14ac:dyDescent="0.2">
      <c r="A1236" s="16">
        <v>1233</v>
      </c>
      <c r="B1236" s="16">
        <v>186.22276306152301</v>
      </c>
      <c r="C1236" s="17">
        <v>0.66798333333333304</v>
      </c>
      <c r="F1236" s="18" t="s">
        <v>146</v>
      </c>
      <c r="G1236" s="18">
        <v>0</v>
      </c>
      <c r="I1236" s="19" t="s">
        <v>145</v>
      </c>
      <c r="J1236" s="19">
        <v>148335.99914285701</v>
      </c>
      <c r="K1236" s="19">
        <f t="shared" si="261"/>
        <v>17389.917836208326</v>
      </c>
      <c r="L1236" s="18" t="s">
        <v>146</v>
      </c>
      <c r="M1236" s="18">
        <v>0</v>
      </c>
      <c r="N1236" s="18">
        <f t="shared" si="262"/>
        <v>0</v>
      </c>
      <c r="O1236" s="19" t="s">
        <v>146</v>
      </c>
      <c r="P1236" s="19">
        <v>0</v>
      </c>
      <c r="Q1236" s="19">
        <f t="shared" si="263"/>
        <v>0</v>
      </c>
      <c r="R1236" s="18" t="s">
        <v>146</v>
      </c>
      <c r="S1236" s="18">
        <v>0</v>
      </c>
      <c r="T1236" s="18">
        <f t="shared" si="264"/>
        <v>0</v>
      </c>
      <c r="U1236" s="20" t="s">
        <v>146</v>
      </c>
      <c r="V1236" s="20">
        <v>0</v>
      </c>
      <c r="W1236" s="20">
        <f t="shared" si="265"/>
        <v>0</v>
      </c>
      <c r="X1236" s="18" t="s">
        <v>146</v>
      </c>
      <c r="Y1236" s="18">
        <v>0</v>
      </c>
      <c r="Z1236" s="23">
        <f t="shared" si="266"/>
        <v>0</v>
      </c>
      <c r="AA1236" s="20" t="s">
        <v>146</v>
      </c>
      <c r="AB1236" s="20">
        <v>0</v>
      </c>
      <c r="AC1236" s="24">
        <f t="shared" si="267"/>
        <v>0</v>
      </c>
      <c r="AD1236" s="18" t="s">
        <v>146</v>
      </c>
      <c r="AE1236" s="18">
        <v>0</v>
      </c>
      <c r="AF1236" s="18">
        <f t="shared" si="268"/>
        <v>0</v>
      </c>
      <c r="AG1236" s="19" t="s">
        <v>146</v>
      </c>
      <c r="AH1236" s="19">
        <v>0</v>
      </c>
      <c r="AI1236" s="19">
        <f t="shared" si="269"/>
        <v>0</v>
      </c>
      <c r="AJ1236" s="18" t="s">
        <v>146</v>
      </c>
      <c r="AK1236" s="18">
        <v>0</v>
      </c>
      <c r="AL1236" s="18">
        <f t="shared" si="270"/>
        <v>0</v>
      </c>
      <c r="AM1236" s="19" t="s">
        <v>146</v>
      </c>
      <c r="AN1236" s="19">
        <v>0</v>
      </c>
      <c r="AO1236" s="19">
        <f t="shared" si="271"/>
        <v>0</v>
      </c>
      <c r="AP1236" s="18" t="s">
        <v>146</v>
      </c>
      <c r="AQ1236" s="18">
        <v>0</v>
      </c>
      <c r="AR1236" s="18">
        <f t="shared" si="272"/>
        <v>0</v>
      </c>
      <c r="AS1236" s="20" t="s">
        <v>145</v>
      </c>
      <c r="AT1236" s="20">
        <v>183774.529542857</v>
      </c>
      <c r="AU1236" s="16">
        <f t="shared" si="273"/>
        <v>12243.472987532112</v>
      </c>
    </row>
    <row r="1237" spans="1:47" x14ac:dyDescent="0.2">
      <c r="A1237" s="16">
        <v>1234</v>
      </c>
      <c r="B1237" s="16">
        <v>1016.8276977539</v>
      </c>
      <c r="C1237" s="17">
        <v>7.6070666666666602</v>
      </c>
      <c r="D1237" s="16" t="s">
        <v>1546</v>
      </c>
      <c r="E1237" s="16" t="s">
        <v>1547</v>
      </c>
      <c r="F1237" s="18" t="s">
        <v>146</v>
      </c>
      <c r="G1237" s="18">
        <v>0</v>
      </c>
      <c r="I1237" s="19" t="s">
        <v>145</v>
      </c>
      <c r="J1237" s="19">
        <v>144086.61861428601</v>
      </c>
      <c r="K1237" s="19">
        <f t="shared" si="261"/>
        <v>16891.748958298478</v>
      </c>
      <c r="L1237" s="18" t="s">
        <v>146</v>
      </c>
      <c r="M1237" s="18">
        <v>0</v>
      </c>
      <c r="N1237" s="18">
        <f t="shared" si="262"/>
        <v>0</v>
      </c>
      <c r="O1237" s="19" t="s">
        <v>146</v>
      </c>
      <c r="P1237" s="19">
        <v>0</v>
      </c>
      <c r="Q1237" s="19">
        <f t="shared" si="263"/>
        <v>0</v>
      </c>
      <c r="R1237" s="18" t="s">
        <v>146</v>
      </c>
      <c r="S1237" s="18">
        <v>0</v>
      </c>
      <c r="T1237" s="18">
        <f t="shared" si="264"/>
        <v>0</v>
      </c>
      <c r="U1237" s="20" t="s">
        <v>146</v>
      </c>
      <c r="V1237" s="20">
        <v>0</v>
      </c>
      <c r="W1237" s="20">
        <f t="shared" si="265"/>
        <v>0</v>
      </c>
      <c r="X1237" s="18" t="s">
        <v>146</v>
      </c>
      <c r="Y1237" s="18">
        <v>0</v>
      </c>
      <c r="Z1237" s="23">
        <f t="shared" si="266"/>
        <v>0</v>
      </c>
      <c r="AA1237" s="20" t="s">
        <v>146</v>
      </c>
      <c r="AB1237" s="20">
        <v>0</v>
      </c>
      <c r="AC1237" s="24">
        <f t="shared" si="267"/>
        <v>0</v>
      </c>
      <c r="AD1237" s="18" t="s">
        <v>146</v>
      </c>
      <c r="AE1237" s="18">
        <v>0</v>
      </c>
      <c r="AF1237" s="18">
        <f t="shared" si="268"/>
        <v>0</v>
      </c>
      <c r="AG1237" s="19" t="s">
        <v>146</v>
      </c>
      <c r="AH1237" s="19">
        <v>0</v>
      </c>
      <c r="AI1237" s="19">
        <f t="shared" si="269"/>
        <v>0</v>
      </c>
      <c r="AJ1237" s="18" t="s">
        <v>146</v>
      </c>
      <c r="AK1237" s="18">
        <v>0</v>
      </c>
      <c r="AL1237" s="18">
        <f t="shared" si="270"/>
        <v>0</v>
      </c>
      <c r="AM1237" s="19" t="s">
        <v>145</v>
      </c>
      <c r="AN1237" s="19">
        <v>181240.61471428501</v>
      </c>
      <c r="AO1237" s="19">
        <f t="shared" si="271"/>
        <v>20093.194535951778</v>
      </c>
      <c r="AP1237" s="18" t="s">
        <v>145</v>
      </c>
      <c r="AQ1237" s="18">
        <v>1191904.9328856999</v>
      </c>
      <c r="AR1237" s="18">
        <f t="shared" si="272"/>
        <v>147148.7571463827</v>
      </c>
      <c r="AS1237" s="20" t="s">
        <v>145</v>
      </c>
      <c r="AT1237" s="20">
        <v>1267058.0501999999</v>
      </c>
      <c r="AU1237" s="16">
        <f t="shared" si="273"/>
        <v>84414.260506329112</v>
      </c>
    </row>
    <row r="1238" spans="1:47" x14ac:dyDescent="0.2">
      <c r="A1238" s="16">
        <v>1235</v>
      </c>
      <c r="B1238" s="16">
        <v>544.34295654296795</v>
      </c>
      <c r="C1238" s="17">
        <v>7.75362777777777</v>
      </c>
      <c r="D1238" s="16" t="s">
        <v>1282</v>
      </c>
      <c r="E1238" s="16" t="s">
        <v>1548</v>
      </c>
      <c r="F1238" s="18" t="s">
        <v>146</v>
      </c>
      <c r="G1238" s="18">
        <v>0</v>
      </c>
      <c r="I1238" s="19" t="s">
        <v>145</v>
      </c>
      <c r="J1238" s="19">
        <v>217983.58002857101</v>
      </c>
      <c r="K1238" s="19">
        <f t="shared" si="261"/>
        <v>25554.93318037175</v>
      </c>
      <c r="L1238" s="18" t="s">
        <v>146</v>
      </c>
      <c r="M1238" s="18">
        <v>0</v>
      </c>
      <c r="N1238" s="18">
        <f t="shared" si="262"/>
        <v>0</v>
      </c>
      <c r="O1238" s="19" t="s">
        <v>146</v>
      </c>
      <c r="P1238" s="19">
        <v>0</v>
      </c>
      <c r="Q1238" s="19">
        <f t="shared" si="263"/>
        <v>0</v>
      </c>
      <c r="R1238" s="18" t="s">
        <v>146</v>
      </c>
      <c r="S1238" s="18">
        <v>0</v>
      </c>
      <c r="T1238" s="18">
        <f t="shared" si="264"/>
        <v>0</v>
      </c>
      <c r="U1238" s="20" t="s">
        <v>146</v>
      </c>
      <c r="V1238" s="20">
        <v>0</v>
      </c>
      <c r="W1238" s="20">
        <f t="shared" si="265"/>
        <v>0</v>
      </c>
      <c r="X1238" s="18" t="s">
        <v>146</v>
      </c>
      <c r="Y1238" s="18">
        <v>0</v>
      </c>
      <c r="Z1238" s="23">
        <f t="shared" si="266"/>
        <v>0</v>
      </c>
      <c r="AA1238" s="20" t="s">
        <v>146</v>
      </c>
      <c r="AB1238" s="20">
        <v>0</v>
      </c>
      <c r="AC1238" s="24">
        <f t="shared" si="267"/>
        <v>0</v>
      </c>
      <c r="AD1238" s="18" t="s">
        <v>146</v>
      </c>
      <c r="AE1238" s="18">
        <v>0</v>
      </c>
      <c r="AF1238" s="18">
        <f t="shared" si="268"/>
        <v>0</v>
      </c>
      <c r="AG1238" s="19" t="s">
        <v>145</v>
      </c>
      <c r="AH1238" s="19">
        <v>216714.85587142801</v>
      </c>
      <c r="AI1238" s="19">
        <f t="shared" si="269"/>
        <v>72238.285290476008</v>
      </c>
      <c r="AJ1238" s="18" t="s">
        <v>146</v>
      </c>
      <c r="AK1238" s="18">
        <v>0</v>
      </c>
      <c r="AL1238" s="18">
        <f t="shared" si="270"/>
        <v>0</v>
      </c>
      <c r="AM1238" s="19" t="s">
        <v>145</v>
      </c>
      <c r="AN1238" s="19">
        <v>91613.458699999697</v>
      </c>
      <c r="AO1238" s="19">
        <f t="shared" si="271"/>
        <v>10156.702738359169</v>
      </c>
      <c r="AP1238" s="18" t="s">
        <v>146</v>
      </c>
      <c r="AQ1238" s="18">
        <v>0</v>
      </c>
      <c r="AR1238" s="18">
        <f t="shared" si="272"/>
        <v>0</v>
      </c>
      <c r="AS1238" s="20" t="s">
        <v>146</v>
      </c>
      <c r="AT1238" s="20">
        <v>0</v>
      </c>
      <c r="AU1238" s="16">
        <f t="shared" si="273"/>
        <v>0</v>
      </c>
    </row>
    <row r="1239" spans="1:47" x14ac:dyDescent="0.2">
      <c r="A1239" s="16">
        <v>1236</v>
      </c>
      <c r="B1239" s="16">
        <v>313.23779259200597</v>
      </c>
      <c r="C1239" s="17">
        <v>1.06616666666666</v>
      </c>
      <c r="D1239" s="16" t="s">
        <v>1549</v>
      </c>
      <c r="E1239" s="16" t="s">
        <v>1550</v>
      </c>
      <c r="F1239" s="18" t="s">
        <v>146</v>
      </c>
      <c r="G1239" s="18">
        <v>0</v>
      </c>
      <c r="I1239" s="19" t="s">
        <v>145</v>
      </c>
      <c r="J1239" s="19">
        <v>176109.008628571</v>
      </c>
      <c r="K1239" s="19">
        <f t="shared" si="261"/>
        <v>20645.83922960973</v>
      </c>
      <c r="L1239" s="18" t="s">
        <v>146</v>
      </c>
      <c r="M1239" s="18">
        <v>0</v>
      </c>
      <c r="N1239" s="18">
        <f t="shared" si="262"/>
        <v>0</v>
      </c>
      <c r="O1239" s="19" t="s">
        <v>146</v>
      </c>
      <c r="P1239" s="19">
        <v>0</v>
      </c>
      <c r="Q1239" s="19">
        <f t="shared" si="263"/>
        <v>0</v>
      </c>
      <c r="R1239" s="18" t="s">
        <v>145</v>
      </c>
      <c r="S1239" s="18">
        <v>120758.22945714201</v>
      </c>
      <c r="T1239" s="18">
        <f t="shared" si="264"/>
        <v>11656.199754550387</v>
      </c>
      <c r="U1239" s="20" t="s">
        <v>146</v>
      </c>
      <c r="V1239" s="20">
        <v>0</v>
      </c>
      <c r="W1239" s="20">
        <f t="shared" si="265"/>
        <v>0</v>
      </c>
      <c r="X1239" s="18" t="s">
        <v>146</v>
      </c>
      <c r="Y1239" s="18">
        <v>0</v>
      </c>
      <c r="Z1239" s="23">
        <f t="shared" si="266"/>
        <v>0</v>
      </c>
      <c r="AA1239" s="20" t="s">
        <v>145</v>
      </c>
      <c r="AB1239" s="20">
        <v>132342.577957142</v>
      </c>
      <c r="AC1239" s="24">
        <f t="shared" si="267"/>
        <v>22584.057671867235</v>
      </c>
      <c r="AD1239" s="18" t="s">
        <v>146</v>
      </c>
      <c r="AE1239" s="18">
        <v>0</v>
      </c>
      <c r="AF1239" s="18">
        <f t="shared" si="268"/>
        <v>0</v>
      </c>
      <c r="AG1239" s="19" t="s">
        <v>146</v>
      </c>
      <c r="AH1239" s="19">
        <v>0</v>
      </c>
      <c r="AI1239" s="19">
        <f t="shared" si="269"/>
        <v>0</v>
      </c>
      <c r="AJ1239" s="18" t="s">
        <v>145</v>
      </c>
      <c r="AK1239" s="18">
        <v>45484.609771428499</v>
      </c>
      <c r="AL1239" s="18">
        <f t="shared" si="270"/>
        <v>3006.2531243508588</v>
      </c>
      <c r="AM1239" s="19" t="s">
        <v>146</v>
      </c>
      <c r="AN1239" s="19">
        <v>0</v>
      </c>
      <c r="AO1239" s="19">
        <f t="shared" si="271"/>
        <v>0</v>
      </c>
      <c r="AP1239" s="18" t="s">
        <v>146</v>
      </c>
      <c r="AQ1239" s="18">
        <v>0</v>
      </c>
      <c r="AR1239" s="18">
        <f t="shared" si="272"/>
        <v>0</v>
      </c>
      <c r="AS1239" s="20" t="s">
        <v>146</v>
      </c>
      <c r="AT1239" s="20">
        <v>0</v>
      </c>
      <c r="AU1239" s="16">
        <f t="shared" si="273"/>
        <v>0</v>
      </c>
    </row>
    <row r="1240" spans="1:47" x14ac:dyDescent="0.2">
      <c r="A1240" s="16">
        <v>1237</v>
      </c>
      <c r="B1240" s="16">
        <v>971.83553625036097</v>
      </c>
      <c r="C1240" s="17">
        <v>17.694351851851799</v>
      </c>
      <c r="D1240" s="16" t="s">
        <v>1551</v>
      </c>
      <c r="E1240" s="16" t="s">
        <v>1552</v>
      </c>
      <c r="F1240" s="18" t="s">
        <v>146</v>
      </c>
      <c r="G1240" s="18">
        <v>0</v>
      </c>
      <c r="I1240" s="19" t="s">
        <v>145</v>
      </c>
      <c r="J1240" s="19">
        <v>169328.912000001</v>
      </c>
      <c r="K1240" s="19">
        <f t="shared" si="261"/>
        <v>19850.986166471397</v>
      </c>
      <c r="L1240" s="18" t="s">
        <v>145</v>
      </c>
      <c r="M1240" s="18">
        <v>149544.735000001</v>
      </c>
      <c r="N1240" s="18">
        <f t="shared" si="262"/>
        <v>24596.173519737007</v>
      </c>
      <c r="O1240" s="19" t="s">
        <v>146</v>
      </c>
      <c r="P1240" s="19">
        <v>0</v>
      </c>
      <c r="Q1240" s="19">
        <f t="shared" si="263"/>
        <v>0</v>
      </c>
      <c r="R1240" s="18" t="s">
        <v>145</v>
      </c>
      <c r="S1240" s="18">
        <v>177307.70628571601</v>
      </c>
      <c r="T1240" s="18">
        <f t="shared" si="264"/>
        <v>17114.643463872202</v>
      </c>
      <c r="U1240" s="20" t="s">
        <v>145</v>
      </c>
      <c r="V1240" s="20">
        <v>180023.80285714401</v>
      </c>
      <c r="W1240" s="20">
        <f t="shared" si="265"/>
        <v>64756.763617677709</v>
      </c>
      <c r="X1240" s="18" t="s">
        <v>146</v>
      </c>
      <c r="Y1240" s="18">
        <v>0</v>
      </c>
      <c r="Z1240" s="23">
        <f t="shared" si="266"/>
        <v>0</v>
      </c>
      <c r="AA1240" s="20" t="s">
        <v>145</v>
      </c>
      <c r="AB1240" s="20">
        <v>178591.16942857299</v>
      </c>
      <c r="AC1240" s="24">
        <f t="shared" si="267"/>
        <v>30476.308776206992</v>
      </c>
      <c r="AD1240" s="18" t="s">
        <v>145</v>
      </c>
      <c r="AE1240" s="18">
        <v>176000.54157142999</v>
      </c>
      <c r="AF1240" s="18">
        <f t="shared" si="268"/>
        <v>13771.560373351331</v>
      </c>
      <c r="AG1240" s="19" t="s">
        <v>145</v>
      </c>
      <c r="AH1240" s="19">
        <v>186503.69800000201</v>
      </c>
      <c r="AI1240" s="19">
        <f t="shared" si="269"/>
        <v>62167.899333334004</v>
      </c>
      <c r="AJ1240" s="18" t="s">
        <v>145</v>
      </c>
      <c r="AK1240" s="18">
        <v>183873.332428572</v>
      </c>
      <c r="AL1240" s="18">
        <f t="shared" si="270"/>
        <v>12152.897054102577</v>
      </c>
      <c r="AM1240" s="19" t="s">
        <v>145</v>
      </c>
      <c r="AN1240" s="19">
        <v>184851.07500000199</v>
      </c>
      <c r="AO1240" s="19">
        <f t="shared" si="271"/>
        <v>20493.467294900442</v>
      </c>
      <c r="AP1240" s="18" t="s">
        <v>146</v>
      </c>
      <c r="AQ1240" s="18">
        <v>0</v>
      </c>
      <c r="AR1240" s="18">
        <f t="shared" si="272"/>
        <v>0</v>
      </c>
      <c r="AS1240" s="20" t="s">
        <v>146</v>
      </c>
      <c r="AT1240" s="20">
        <v>0</v>
      </c>
      <c r="AU1240" s="16">
        <f t="shared" si="273"/>
        <v>0</v>
      </c>
    </row>
    <row r="1241" spans="1:47" x14ac:dyDescent="0.2">
      <c r="A1241" s="16">
        <v>1238</v>
      </c>
      <c r="B1241" s="16">
        <v>789.55377197265602</v>
      </c>
      <c r="C1241" s="17">
        <v>7.7875833333333304</v>
      </c>
      <c r="D1241" s="16" t="s">
        <v>1553</v>
      </c>
      <c r="E1241" s="16" t="s">
        <v>1554</v>
      </c>
      <c r="F1241" s="18" t="s">
        <v>146</v>
      </c>
      <c r="G1241" s="18">
        <v>0</v>
      </c>
      <c r="I1241" s="19" t="s">
        <v>145</v>
      </c>
      <c r="J1241" s="19">
        <v>192800.89918571399</v>
      </c>
      <c r="K1241" s="19">
        <f t="shared" si="261"/>
        <v>22602.684546977023</v>
      </c>
      <c r="L1241" s="18" t="s">
        <v>146</v>
      </c>
      <c r="M1241" s="18">
        <v>0</v>
      </c>
      <c r="N1241" s="18">
        <f t="shared" si="262"/>
        <v>0</v>
      </c>
      <c r="O1241" s="19" t="s">
        <v>146</v>
      </c>
      <c r="P1241" s="19">
        <v>0</v>
      </c>
      <c r="Q1241" s="19">
        <f t="shared" si="263"/>
        <v>0</v>
      </c>
      <c r="R1241" s="18" t="s">
        <v>146</v>
      </c>
      <c r="S1241" s="18">
        <v>0</v>
      </c>
      <c r="T1241" s="18">
        <f t="shared" si="264"/>
        <v>0</v>
      </c>
      <c r="U1241" s="20" t="s">
        <v>146</v>
      </c>
      <c r="V1241" s="20">
        <v>0</v>
      </c>
      <c r="W1241" s="20">
        <f t="shared" si="265"/>
        <v>0</v>
      </c>
      <c r="X1241" s="18" t="s">
        <v>146</v>
      </c>
      <c r="Y1241" s="18">
        <v>0</v>
      </c>
      <c r="Z1241" s="23">
        <f t="shared" si="266"/>
        <v>0</v>
      </c>
      <c r="AA1241" s="20" t="s">
        <v>146</v>
      </c>
      <c r="AB1241" s="20">
        <v>0</v>
      </c>
      <c r="AC1241" s="24">
        <f t="shared" si="267"/>
        <v>0</v>
      </c>
      <c r="AD1241" s="18" t="s">
        <v>146</v>
      </c>
      <c r="AE1241" s="18">
        <v>0</v>
      </c>
      <c r="AF1241" s="18">
        <f t="shared" si="268"/>
        <v>0</v>
      </c>
      <c r="AG1241" s="19" t="s">
        <v>145</v>
      </c>
      <c r="AH1241" s="19">
        <v>177203.70032857099</v>
      </c>
      <c r="AI1241" s="19">
        <f t="shared" si="269"/>
        <v>59067.900109523667</v>
      </c>
      <c r="AJ1241" s="18" t="s">
        <v>146</v>
      </c>
      <c r="AK1241" s="18">
        <v>0</v>
      </c>
      <c r="AL1241" s="18">
        <f t="shared" si="270"/>
        <v>0</v>
      </c>
      <c r="AM1241" s="19" t="s">
        <v>146</v>
      </c>
      <c r="AN1241" s="19">
        <v>0</v>
      </c>
      <c r="AO1241" s="19">
        <f t="shared" si="271"/>
        <v>0</v>
      </c>
      <c r="AP1241" s="18" t="s">
        <v>146</v>
      </c>
      <c r="AQ1241" s="18">
        <v>0</v>
      </c>
      <c r="AR1241" s="18">
        <f t="shared" si="272"/>
        <v>0</v>
      </c>
      <c r="AS1241" s="20" t="s">
        <v>146</v>
      </c>
      <c r="AT1241" s="20">
        <v>0</v>
      </c>
      <c r="AU1241" s="16">
        <f t="shared" si="273"/>
        <v>0</v>
      </c>
    </row>
    <row r="1242" spans="1:47" x14ac:dyDescent="0.2">
      <c r="A1242" s="16">
        <v>1239</v>
      </c>
      <c r="B1242" s="16">
        <v>269.22612201448101</v>
      </c>
      <c r="C1242" s="17">
        <v>7.2677803030302996</v>
      </c>
      <c r="F1242" s="18" t="s">
        <v>146</v>
      </c>
      <c r="G1242" s="18">
        <v>0</v>
      </c>
      <c r="I1242" s="19" t="s">
        <v>145</v>
      </c>
      <c r="J1242" s="19">
        <v>262208.50601428503</v>
      </c>
      <c r="K1242" s="19">
        <f t="shared" si="261"/>
        <v>30739.566941885703</v>
      </c>
      <c r="L1242" s="18" t="s">
        <v>145</v>
      </c>
      <c r="M1242" s="18">
        <v>1227769.21107143</v>
      </c>
      <c r="N1242" s="18">
        <f t="shared" si="262"/>
        <v>201935.72550516939</v>
      </c>
      <c r="O1242" s="19" t="s">
        <v>145</v>
      </c>
      <c r="P1242" s="19">
        <v>3754065.6519714198</v>
      </c>
      <c r="Q1242" s="19">
        <f t="shared" si="263"/>
        <v>902419.62787774508</v>
      </c>
      <c r="R1242" s="18" t="s">
        <v>145</v>
      </c>
      <c r="S1242" s="18">
        <v>271125.85101428599</v>
      </c>
      <c r="T1242" s="18">
        <f t="shared" si="264"/>
        <v>26170.448939602895</v>
      </c>
      <c r="U1242" s="20" t="s">
        <v>145</v>
      </c>
      <c r="V1242" s="20">
        <v>152390.964299999</v>
      </c>
      <c r="W1242" s="20">
        <f t="shared" si="265"/>
        <v>54816.893633093168</v>
      </c>
      <c r="X1242" s="18" t="s">
        <v>146</v>
      </c>
      <c r="Y1242" s="18">
        <v>0</v>
      </c>
      <c r="Z1242" s="23">
        <f t="shared" si="266"/>
        <v>0</v>
      </c>
      <c r="AA1242" s="20" t="s">
        <v>145</v>
      </c>
      <c r="AB1242" s="20">
        <v>275535.90622857102</v>
      </c>
      <c r="AC1242" s="24">
        <f t="shared" si="267"/>
        <v>47019.779219892662</v>
      </c>
      <c r="AD1242" s="18" t="s">
        <v>146</v>
      </c>
      <c r="AE1242" s="18">
        <v>0</v>
      </c>
      <c r="AF1242" s="18">
        <f t="shared" si="268"/>
        <v>0</v>
      </c>
      <c r="AG1242" s="19" t="s">
        <v>145</v>
      </c>
      <c r="AH1242" s="19">
        <v>277834.83934285701</v>
      </c>
      <c r="AI1242" s="19">
        <f t="shared" si="269"/>
        <v>92611.613114285676</v>
      </c>
      <c r="AJ1242" s="18" t="s">
        <v>145</v>
      </c>
      <c r="AK1242" s="18">
        <v>251913.95882857099</v>
      </c>
      <c r="AL1242" s="18">
        <f t="shared" si="270"/>
        <v>16649.964231894974</v>
      </c>
      <c r="AM1242" s="19" t="s">
        <v>145</v>
      </c>
      <c r="AN1242" s="19">
        <v>241359.341457142</v>
      </c>
      <c r="AO1242" s="19">
        <f t="shared" si="271"/>
        <v>26758.241846689802</v>
      </c>
      <c r="AP1242" s="18" t="s">
        <v>145</v>
      </c>
      <c r="AQ1242" s="18">
        <v>1253991.10359999</v>
      </c>
      <c r="AR1242" s="18">
        <f t="shared" si="272"/>
        <v>154813.71649382592</v>
      </c>
      <c r="AS1242" s="20" t="s">
        <v>145</v>
      </c>
      <c r="AT1242" s="20">
        <v>2407749.5662714201</v>
      </c>
      <c r="AU1242" s="16">
        <f t="shared" si="273"/>
        <v>160409.69795279281</v>
      </c>
    </row>
    <row r="1243" spans="1:47" x14ac:dyDescent="0.2">
      <c r="A1243" s="16">
        <v>1240</v>
      </c>
      <c r="B1243" s="16">
        <v>764.561767578125</v>
      </c>
      <c r="C1243" s="17">
        <v>5.6693374999999904</v>
      </c>
      <c r="D1243" s="16" t="s">
        <v>1555</v>
      </c>
      <c r="E1243" s="16" t="s">
        <v>1556</v>
      </c>
      <c r="F1243" s="18" t="s">
        <v>146</v>
      </c>
      <c r="G1243" s="18">
        <v>0</v>
      </c>
      <c r="I1243" s="19" t="s">
        <v>145</v>
      </c>
      <c r="J1243" s="19">
        <v>152658.79834285699</v>
      </c>
      <c r="K1243" s="19">
        <f t="shared" si="261"/>
        <v>17896.693826829658</v>
      </c>
      <c r="L1243" s="18" t="s">
        <v>146</v>
      </c>
      <c r="M1243" s="18">
        <v>0</v>
      </c>
      <c r="N1243" s="18">
        <f t="shared" si="262"/>
        <v>0</v>
      </c>
      <c r="O1243" s="19" t="s">
        <v>146</v>
      </c>
      <c r="P1243" s="19">
        <v>0</v>
      </c>
      <c r="Q1243" s="19">
        <f t="shared" si="263"/>
        <v>0</v>
      </c>
      <c r="R1243" s="18" t="s">
        <v>145</v>
      </c>
      <c r="S1243" s="18">
        <v>83387.810928571504</v>
      </c>
      <c r="T1243" s="18">
        <f t="shared" si="264"/>
        <v>8049.0164988968636</v>
      </c>
      <c r="U1243" s="20" t="s">
        <v>146</v>
      </c>
      <c r="V1243" s="20">
        <v>0</v>
      </c>
      <c r="W1243" s="20">
        <f t="shared" si="265"/>
        <v>0</v>
      </c>
      <c r="X1243" s="18" t="s">
        <v>146</v>
      </c>
      <c r="Y1243" s="18">
        <v>0</v>
      </c>
      <c r="Z1243" s="23">
        <f t="shared" si="266"/>
        <v>0</v>
      </c>
      <c r="AA1243" s="20" t="s">
        <v>145</v>
      </c>
      <c r="AB1243" s="20">
        <v>291956.67058571399</v>
      </c>
      <c r="AC1243" s="24">
        <f t="shared" si="267"/>
        <v>49821.957437835146</v>
      </c>
      <c r="AD1243" s="18" t="s">
        <v>146</v>
      </c>
      <c r="AE1243" s="18">
        <v>0</v>
      </c>
      <c r="AF1243" s="18">
        <f t="shared" si="268"/>
        <v>0</v>
      </c>
      <c r="AG1243" s="19" t="s">
        <v>145</v>
      </c>
      <c r="AH1243" s="19">
        <v>130523.851471428</v>
      </c>
      <c r="AI1243" s="19">
        <f t="shared" si="269"/>
        <v>43507.950490476003</v>
      </c>
      <c r="AJ1243" s="18" t="s">
        <v>145</v>
      </c>
      <c r="AK1243" s="18">
        <v>231798.852785714</v>
      </c>
      <c r="AL1243" s="18">
        <f t="shared" si="270"/>
        <v>15320.479364554791</v>
      </c>
      <c r="AM1243" s="19" t="s">
        <v>145</v>
      </c>
      <c r="AN1243" s="19">
        <v>231730.98919999899</v>
      </c>
      <c r="AO1243" s="19">
        <f t="shared" si="271"/>
        <v>25690.797028824723</v>
      </c>
      <c r="AP1243" s="18" t="s">
        <v>145</v>
      </c>
      <c r="AQ1243" s="18">
        <v>754863.19265714299</v>
      </c>
      <c r="AR1243" s="18">
        <f t="shared" si="272"/>
        <v>93192.986747795439</v>
      </c>
      <c r="AS1243" s="20" t="s">
        <v>145</v>
      </c>
      <c r="AT1243" s="20">
        <v>380917.40265714203</v>
      </c>
      <c r="AU1243" s="16">
        <f t="shared" si="273"/>
        <v>25377.575127058095</v>
      </c>
    </row>
    <row r="1244" spans="1:47" x14ac:dyDescent="0.2">
      <c r="A1244" s="16">
        <v>1241</v>
      </c>
      <c r="B1244" s="16">
        <v>780.59674072265602</v>
      </c>
      <c r="C1244" s="17">
        <v>13.0920083333333</v>
      </c>
      <c r="D1244" s="16" t="s">
        <v>1557</v>
      </c>
      <c r="E1244" s="16" t="s">
        <v>1558</v>
      </c>
      <c r="F1244" s="18" t="s">
        <v>146</v>
      </c>
      <c r="G1244" s="18">
        <v>0</v>
      </c>
      <c r="I1244" s="19" t="s">
        <v>145</v>
      </c>
      <c r="J1244" s="19">
        <v>239869.129114285</v>
      </c>
      <c r="K1244" s="19">
        <f t="shared" si="261"/>
        <v>28120.648196281949</v>
      </c>
      <c r="L1244" s="18" t="s">
        <v>146</v>
      </c>
      <c r="M1244" s="18">
        <v>0</v>
      </c>
      <c r="N1244" s="18">
        <f t="shared" si="262"/>
        <v>0</v>
      </c>
      <c r="O1244" s="19" t="s">
        <v>146</v>
      </c>
      <c r="P1244" s="19">
        <v>0</v>
      </c>
      <c r="Q1244" s="19">
        <f t="shared" si="263"/>
        <v>0</v>
      </c>
      <c r="R1244" s="18" t="s">
        <v>146</v>
      </c>
      <c r="S1244" s="18">
        <v>0</v>
      </c>
      <c r="T1244" s="18">
        <f t="shared" si="264"/>
        <v>0</v>
      </c>
      <c r="U1244" s="20" t="s">
        <v>146</v>
      </c>
      <c r="V1244" s="20">
        <v>0</v>
      </c>
      <c r="W1244" s="20">
        <f t="shared" si="265"/>
        <v>0</v>
      </c>
      <c r="X1244" s="18" t="s">
        <v>146</v>
      </c>
      <c r="Y1244" s="18">
        <v>0</v>
      </c>
      <c r="Z1244" s="23">
        <f t="shared" si="266"/>
        <v>0</v>
      </c>
      <c r="AA1244" s="20" t="s">
        <v>146</v>
      </c>
      <c r="AB1244" s="20">
        <v>0</v>
      </c>
      <c r="AC1244" s="24">
        <f t="shared" si="267"/>
        <v>0</v>
      </c>
      <c r="AD1244" s="18" t="s">
        <v>146</v>
      </c>
      <c r="AE1244" s="18">
        <v>0</v>
      </c>
      <c r="AF1244" s="18">
        <f t="shared" si="268"/>
        <v>0</v>
      </c>
      <c r="AG1244" s="19" t="s">
        <v>146</v>
      </c>
      <c r="AH1244" s="19">
        <v>0</v>
      </c>
      <c r="AI1244" s="19">
        <f t="shared" si="269"/>
        <v>0</v>
      </c>
      <c r="AJ1244" s="18" t="s">
        <v>145</v>
      </c>
      <c r="AK1244" s="18">
        <v>176225.88949999999</v>
      </c>
      <c r="AL1244" s="18">
        <f t="shared" si="270"/>
        <v>11647.448083278254</v>
      </c>
      <c r="AM1244" s="19" t="s">
        <v>146</v>
      </c>
      <c r="AN1244" s="19">
        <v>0</v>
      </c>
      <c r="AO1244" s="19">
        <f t="shared" si="271"/>
        <v>0</v>
      </c>
      <c r="AP1244" s="18" t="s">
        <v>145</v>
      </c>
      <c r="AQ1244" s="18">
        <v>1273527.28424285</v>
      </c>
      <c r="AR1244" s="18">
        <f t="shared" si="272"/>
        <v>157225.59064726543</v>
      </c>
      <c r="AS1244" s="20" t="s">
        <v>145</v>
      </c>
      <c r="AT1244" s="20">
        <v>2010378.6479857101</v>
      </c>
      <c r="AU1244" s="16">
        <f t="shared" si="273"/>
        <v>133935.95256400466</v>
      </c>
    </row>
    <row r="1245" spans="1:47" x14ac:dyDescent="0.2">
      <c r="A1245" s="16">
        <v>1242</v>
      </c>
      <c r="B1245" s="16">
        <v>788.62145996093705</v>
      </c>
      <c r="C1245" s="17">
        <v>10.9865861111111</v>
      </c>
      <c r="D1245" s="16" t="s">
        <v>186</v>
      </c>
      <c r="E1245" s="16" t="s">
        <v>1559</v>
      </c>
      <c r="F1245" s="18" t="s">
        <v>146</v>
      </c>
      <c r="G1245" s="18">
        <v>0</v>
      </c>
      <c r="I1245" s="19" t="s">
        <v>145</v>
      </c>
      <c r="J1245" s="19">
        <v>127973.987228571</v>
      </c>
      <c r="K1245" s="19">
        <f t="shared" si="261"/>
        <v>15002.812101825441</v>
      </c>
      <c r="L1245" s="18" t="s">
        <v>145</v>
      </c>
      <c r="M1245" s="18">
        <v>541852.41631428595</v>
      </c>
      <c r="N1245" s="18">
        <f t="shared" si="262"/>
        <v>89120.463209586509</v>
      </c>
      <c r="O1245" s="19" t="s">
        <v>146</v>
      </c>
      <c r="P1245" s="19">
        <v>0</v>
      </c>
      <c r="Q1245" s="19">
        <f t="shared" si="263"/>
        <v>0</v>
      </c>
      <c r="R1245" s="18" t="s">
        <v>146</v>
      </c>
      <c r="S1245" s="18">
        <v>0</v>
      </c>
      <c r="T1245" s="18">
        <f t="shared" si="264"/>
        <v>0</v>
      </c>
      <c r="U1245" s="20" t="s">
        <v>145</v>
      </c>
      <c r="V1245" s="20">
        <v>99276.883028571203</v>
      </c>
      <c r="W1245" s="20">
        <f t="shared" si="265"/>
        <v>35711.109003083169</v>
      </c>
      <c r="X1245" s="18" t="s">
        <v>146</v>
      </c>
      <c r="Y1245" s="18">
        <v>0</v>
      </c>
      <c r="Z1245" s="23">
        <f t="shared" si="266"/>
        <v>0</v>
      </c>
      <c r="AA1245" s="20" t="s">
        <v>146</v>
      </c>
      <c r="AB1245" s="20">
        <v>0</v>
      </c>
      <c r="AC1245" s="24">
        <f t="shared" si="267"/>
        <v>0</v>
      </c>
      <c r="AD1245" s="18" t="s">
        <v>146</v>
      </c>
      <c r="AE1245" s="18">
        <v>0</v>
      </c>
      <c r="AF1245" s="18">
        <f t="shared" si="268"/>
        <v>0</v>
      </c>
      <c r="AG1245" s="19" t="s">
        <v>146</v>
      </c>
      <c r="AH1245" s="19">
        <v>0</v>
      </c>
      <c r="AI1245" s="19">
        <f t="shared" si="269"/>
        <v>0</v>
      </c>
      <c r="AJ1245" s="18" t="s">
        <v>145</v>
      </c>
      <c r="AK1245" s="18">
        <v>168183.38678571401</v>
      </c>
      <c r="AL1245" s="18">
        <f t="shared" si="270"/>
        <v>11115.888088943424</v>
      </c>
      <c r="AM1245" s="19" t="s">
        <v>145</v>
      </c>
      <c r="AN1245" s="19">
        <v>134769.426400002</v>
      </c>
      <c r="AO1245" s="19">
        <f t="shared" si="271"/>
        <v>14941.178093126609</v>
      </c>
      <c r="AP1245" s="18" t="s">
        <v>145</v>
      </c>
      <c r="AQ1245" s="18">
        <v>594230.64955714298</v>
      </c>
      <c r="AR1245" s="18">
        <f t="shared" si="272"/>
        <v>73361.80858730161</v>
      </c>
      <c r="AS1245" s="20" t="s">
        <v>146</v>
      </c>
      <c r="AT1245" s="20">
        <v>0</v>
      </c>
      <c r="AU1245" s="16">
        <f t="shared" si="273"/>
        <v>0</v>
      </c>
    </row>
    <row r="1246" spans="1:47" x14ac:dyDescent="0.2">
      <c r="A1246" s="16">
        <v>1243</v>
      </c>
      <c r="B1246" s="16">
        <v>911.67145647321399</v>
      </c>
      <c r="C1246" s="17">
        <v>15.45415</v>
      </c>
      <c r="D1246" s="16" t="s">
        <v>1560</v>
      </c>
      <c r="E1246" s="16" t="s">
        <v>1561</v>
      </c>
      <c r="F1246" s="18" t="s">
        <v>146</v>
      </c>
      <c r="G1246" s="18">
        <v>0</v>
      </c>
      <c r="I1246" s="19" t="s">
        <v>145</v>
      </c>
      <c r="J1246" s="19">
        <v>245809.91825714201</v>
      </c>
      <c r="K1246" s="19">
        <f t="shared" si="261"/>
        <v>28817.106477976791</v>
      </c>
      <c r="L1246" s="18" t="s">
        <v>146</v>
      </c>
      <c r="M1246" s="18">
        <v>0</v>
      </c>
      <c r="N1246" s="18">
        <f t="shared" si="262"/>
        <v>0</v>
      </c>
      <c r="O1246" s="19" t="s">
        <v>146</v>
      </c>
      <c r="P1246" s="19">
        <v>0</v>
      </c>
      <c r="Q1246" s="19">
        <f t="shared" si="263"/>
        <v>0</v>
      </c>
      <c r="R1246" s="18" t="s">
        <v>146</v>
      </c>
      <c r="S1246" s="18">
        <v>0</v>
      </c>
      <c r="T1246" s="18">
        <f t="shared" si="264"/>
        <v>0</v>
      </c>
      <c r="U1246" s="20" t="s">
        <v>146</v>
      </c>
      <c r="V1246" s="20">
        <v>0</v>
      </c>
      <c r="W1246" s="20">
        <f t="shared" si="265"/>
        <v>0</v>
      </c>
      <c r="X1246" s="18" t="s">
        <v>146</v>
      </c>
      <c r="Y1246" s="18">
        <v>0</v>
      </c>
      <c r="Z1246" s="23">
        <f t="shared" si="266"/>
        <v>0</v>
      </c>
      <c r="AA1246" s="20" t="s">
        <v>146</v>
      </c>
      <c r="AB1246" s="20">
        <v>0</v>
      </c>
      <c r="AC1246" s="24">
        <f t="shared" si="267"/>
        <v>0</v>
      </c>
      <c r="AD1246" s="18" t="s">
        <v>146</v>
      </c>
      <c r="AE1246" s="18">
        <v>0</v>
      </c>
      <c r="AF1246" s="18">
        <f t="shared" si="268"/>
        <v>0</v>
      </c>
      <c r="AG1246" s="19" t="s">
        <v>146</v>
      </c>
      <c r="AH1246" s="19">
        <v>0</v>
      </c>
      <c r="AI1246" s="19">
        <f t="shared" si="269"/>
        <v>0</v>
      </c>
      <c r="AJ1246" s="18" t="s">
        <v>145</v>
      </c>
      <c r="AK1246" s="18">
        <v>216001.77864285701</v>
      </c>
      <c r="AL1246" s="18">
        <f t="shared" si="270"/>
        <v>14276.389864035493</v>
      </c>
      <c r="AM1246" s="19" t="s">
        <v>146</v>
      </c>
      <c r="AN1246" s="19">
        <v>0</v>
      </c>
      <c r="AO1246" s="19">
        <f t="shared" si="271"/>
        <v>0</v>
      </c>
      <c r="AP1246" s="18" t="s">
        <v>146</v>
      </c>
      <c r="AQ1246" s="18">
        <v>0</v>
      </c>
      <c r="AR1246" s="18">
        <f t="shared" si="272"/>
        <v>0</v>
      </c>
      <c r="AS1246" s="20" t="s">
        <v>146</v>
      </c>
      <c r="AT1246" s="20">
        <v>0</v>
      </c>
      <c r="AU1246" s="16">
        <f t="shared" si="273"/>
        <v>0</v>
      </c>
    </row>
    <row r="1247" spans="1:47" x14ac:dyDescent="0.2">
      <c r="A1247" s="16">
        <v>1244</v>
      </c>
      <c r="B1247" s="16">
        <v>208.16990156071799</v>
      </c>
      <c r="C1247" s="17">
        <v>2.1054633333333301</v>
      </c>
      <c r="D1247" s="16" t="s">
        <v>725</v>
      </c>
      <c r="E1247" s="16" t="s">
        <v>908</v>
      </c>
      <c r="F1247" s="18" t="s">
        <v>146</v>
      </c>
      <c r="G1247" s="18">
        <v>0</v>
      </c>
      <c r="I1247" s="19" t="s">
        <v>145</v>
      </c>
      <c r="J1247" s="19">
        <v>133371.08461428501</v>
      </c>
      <c r="K1247" s="19">
        <f t="shared" si="261"/>
        <v>15635.53160777081</v>
      </c>
      <c r="L1247" s="18" t="s">
        <v>145</v>
      </c>
      <c r="M1247" s="18">
        <v>67825.179999999993</v>
      </c>
      <c r="N1247" s="18">
        <f t="shared" si="262"/>
        <v>11155.457236842103</v>
      </c>
      <c r="O1247" s="19" t="s">
        <v>146</v>
      </c>
      <c r="P1247" s="19">
        <v>0</v>
      </c>
      <c r="Q1247" s="19">
        <f t="shared" si="263"/>
        <v>0</v>
      </c>
      <c r="R1247" s="18" t="s">
        <v>145</v>
      </c>
      <c r="S1247" s="18">
        <v>136857.51920000001</v>
      </c>
      <c r="T1247" s="18">
        <f t="shared" si="264"/>
        <v>13210.185250965253</v>
      </c>
      <c r="U1247" s="20" t="s">
        <v>145</v>
      </c>
      <c r="V1247" s="20">
        <v>53595.947700000099</v>
      </c>
      <c r="W1247" s="20">
        <f t="shared" si="265"/>
        <v>19279.117877697878</v>
      </c>
      <c r="X1247" s="18" t="s">
        <v>146</v>
      </c>
      <c r="Y1247" s="18">
        <v>0</v>
      </c>
      <c r="Z1247" s="23">
        <f t="shared" si="266"/>
        <v>0</v>
      </c>
      <c r="AA1247" s="20" t="s">
        <v>146</v>
      </c>
      <c r="AB1247" s="20">
        <v>0</v>
      </c>
      <c r="AC1247" s="24">
        <f t="shared" si="267"/>
        <v>0</v>
      </c>
      <c r="AD1247" s="18" t="s">
        <v>146</v>
      </c>
      <c r="AE1247" s="18">
        <v>0</v>
      </c>
      <c r="AF1247" s="18">
        <f t="shared" si="268"/>
        <v>0</v>
      </c>
      <c r="AG1247" s="19" t="s">
        <v>146</v>
      </c>
      <c r="AH1247" s="19">
        <v>0</v>
      </c>
      <c r="AI1247" s="19">
        <f t="shared" si="269"/>
        <v>0</v>
      </c>
      <c r="AJ1247" s="18" t="s">
        <v>146</v>
      </c>
      <c r="AK1247" s="18">
        <v>0</v>
      </c>
      <c r="AL1247" s="18">
        <f t="shared" si="270"/>
        <v>0</v>
      </c>
      <c r="AM1247" s="19" t="s">
        <v>146</v>
      </c>
      <c r="AN1247" s="19">
        <v>0</v>
      </c>
      <c r="AO1247" s="19">
        <f t="shared" si="271"/>
        <v>0</v>
      </c>
      <c r="AP1247" s="18" t="s">
        <v>145</v>
      </c>
      <c r="AQ1247" s="18">
        <v>139392.28368571401</v>
      </c>
      <c r="AR1247" s="18">
        <f t="shared" si="272"/>
        <v>17208.923911816546</v>
      </c>
      <c r="AS1247" s="20" t="s">
        <v>146</v>
      </c>
      <c r="AT1247" s="20">
        <v>0</v>
      </c>
      <c r="AU1247" s="16">
        <f t="shared" si="273"/>
        <v>0</v>
      </c>
    </row>
    <row r="1248" spans="1:47" x14ac:dyDescent="0.2">
      <c r="A1248" s="16">
        <v>1245</v>
      </c>
      <c r="B1248" s="16">
        <v>431.38571166992102</v>
      </c>
      <c r="C1248" s="17">
        <v>2.10581666666666</v>
      </c>
      <c r="D1248" s="16" t="s">
        <v>1562</v>
      </c>
      <c r="E1248" s="16" t="s">
        <v>1563</v>
      </c>
      <c r="F1248" s="18" t="s">
        <v>146</v>
      </c>
      <c r="G1248" s="18">
        <v>0</v>
      </c>
      <c r="I1248" s="19" t="s">
        <v>145</v>
      </c>
      <c r="J1248" s="19">
        <v>123203.495957142</v>
      </c>
      <c r="K1248" s="19">
        <f t="shared" si="261"/>
        <v>14443.551694858385</v>
      </c>
      <c r="L1248" s="18" t="s">
        <v>146</v>
      </c>
      <c r="M1248" s="18">
        <v>0</v>
      </c>
      <c r="N1248" s="18">
        <f t="shared" si="262"/>
        <v>0</v>
      </c>
      <c r="O1248" s="19" t="s">
        <v>146</v>
      </c>
      <c r="P1248" s="19">
        <v>0</v>
      </c>
      <c r="Q1248" s="19">
        <f t="shared" si="263"/>
        <v>0</v>
      </c>
      <c r="R1248" s="18" t="s">
        <v>146</v>
      </c>
      <c r="S1248" s="18">
        <v>0</v>
      </c>
      <c r="T1248" s="18">
        <f t="shared" si="264"/>
        <v>0</v>
      </c>
      <c r="U1248" s="20" t="s">
        <v>146</v>
      </c>
      <c r="V1248" s="20">
        <v>0</v>
      </c>
      <c r="W1248" s="20">
        <f t="shared" si="265"/>
        <v>0</v>
      </c>
      <c r="X1248" s="18" t="s">
        <v>146</v>
      </c>
      <c r="Y1248" s="18">
        <v>0</v>
      </c>
      <c r="Z1248" s="23">
        <f t="shared" si="266"/>
        <v>0</v>
      </c>
      <c r="AA1248" s="20" t="s">
        <v>146</v>
      </c>
      <c r="AB1248" s="20">
        <v>0</v>
      </c>
      <c r="AC1248" s="24">
        <f t="shared" si="267"/>
        <v>0</v>
      </c>
      <c r="AD1248" s="18" t="s">
        <v>146</v>
      </c>
      <c r="AE1248" s="18">
        <v>0</v>
      </c>
      <c r="AF1248" s="18">
        <f t="shared" si="268"/>
        <v>0</v>
      </c>
      <c r="AG1248" s="19" t="s">
        <v>146</v>
      </c>
      <c r="AH1248" s="19">
        <v>0</v>
      </c>
      <c r="AI1248" s="19">
        <f t="shared" si="269"/>
        <v>0</v>
      </c>
      <c r="AJ1248" s="18" t="s">
        <v>146</v>
      </c>
      <c r="AK1248" s="18">
        <v>0</v>
      </c>
      <c r="AL1248" s="18">
        <f t="shared" si="270"/>
        <v>0</v>
      </c>
      <c r="AM1248" s="19" t="s">
        <v>146</v>
      </c>
      <c r="AN1248" s="19">
        <v>0</v>
      </c>
      <c r="AO1248" s="19">
        <f t="shared" si="271"/>
        <v>0</v>
      </c>
      <c r="AP1248" s="18" t="s">
        <v>146</v>
      </c>
      <c r="AQ1248" s="18">
        <v>0</v>
      </c>
      <c r="AR1248" s="18">
        <f t="shared" si="272"/>
        <v>0</v>
      </c>
      <c r="AS1248" s="20" t="s">
        <v>146</v>
      </c>
      <c r="AT1248" s="20">
        <v>0</v>
      </c>
      <c r="AU1248" s="16">
        <f t="shared" si="273"/>
        <v>0</v>
      </c>
    </row>
    <row r="1249" spans="1:47" x14ac:dyDescent="0.2">
      <c r="A1249" s="16">
        <v>1246</v>
      </c>
      <c r="B1249" s="16">
        <v>709.732421875</v>
      </c>
      <c r="C1249" s="17">
        <v>15.9328666666666</v>
      </c>
      <c r="D1249" s="16" t="s">
        <v>1564</v>
      </c>
      <c r="E1249" s="16" t="s">
        <v>1565</v>
      </c>
      <c r="F1249" s="18" t="s">
        <v>146</v>
      </c>
      <c r="G1249" s="18">
        <v>0</v>
      </c>
      <c r="I1249" s="19" t="s">
        <v>145</v>
      </c>
      <c r="J1249" s="19">
        <v>209566.284842856</v>
      </c>
      <c r="K1249" s="19">
        <f t="shared" si="261"/>
        <v>24568.145937028839</v>
      </c>
      <c r="L1249" s="18" t="s">
        <v>146</v>
      </c>
      <c r="M1249" s="18">
        <v>0</v>
      </c>
      <c r="N1249" s="18">
        <f t="shared" si="262"/>
        <v>0</v>
      </c>
      <c r="O1249" s="19" t="s">
        <v>146</v>
      </c>
      <c r="P1249" s="19">
        <v>0</v>
      </c>
      <c r="Q1249" s="19">
        <f t="shared" si="263"/>
        <v>0</v>
      </c>
      <c r="R1249" s="18" t="s">
        <v>146</v>
      </c>
      <c r="S1249" s="18">
        <v>0</v>
      </c>
      <c r="T1249" s="18">
        <f t="shared" si="264"/>
        <v>0</v>
      </c>
      <c r="U1249" s="20" t="s">
        <v>146</v>
      </c>
      <c r="V1249" s="20">
        <v>0</v>
      </c>
      <c r="W1249" s="20">
        <f t="shared" si="265"/>
        <v>0</v>
      </c>
      <c r="X1249" s="18" t="s">
        <v>146</v>
      </c>
      <c r="Y1249" s="18">
        <v>0</v>
      </c>
      <c r="Z1249" s="23">
        <f t="shared" si="266"/>
        <v>0</v>
      </c>
      <c r="AA1249" s="20" t="s">
        <v>146</v>
      </c>
      <c r="AB1249" s="20">
        <v>0</v>
      </c>
      <c r="AC1249" s="24">
        <f t="shared" si="267"/>
        <v>0</v>
      </c>
      <c r="AD1249" s="18" t="s">
        <v>146</v>
      </c>
      <c r="AE1249" s="18">
        <v>0</v>
      </c>
      <c r="AF1249" s="18">
        <f t="shared" si="268"/>
        <v>0</v>
      </c>
      <c r="AG1249" s="19" t="s">
        <v>146</v>
      </c>
      <c r="AH1249" s="19">
        <v>0</v>
      </c>
      <c r="AI1249" s="19">
        <f t="shared" si="269"/>
        <v>0</v>
      </c>
      <c r="AJ1249" s="18" t="s">
        <v>145</v>
      </c>
      <c r="AK1249" s="18">
        <v>197035.083985715</v>
      </c>
      <c r="AL1249" s="18">
        <f t="shared" si="270"/>
        <v>13022.80793031824</v>
      </c>
      <c r="AM1249" s="19" t="s">
        <v>145</v>
      </c>
      <c r="AN1249" s="19">
        <v>186209.826271428</v>
      </c>
      <c r="AO1249" s="19">
        <f t="shared" si="271"/>
        <v>20644.104908140576</v>
      </c>
      <c r="AP1249" s="18" t="s">
        <v>145</v>
      </c>
      <c r="AQ1249" s="18">
        <v>257419.45834285801</v>
      </c>
      <c r="AR1249" s="18">
        <f t="shared" si="272"/>
        <v>31780.180042328149</v>
      </c>
      <c r="AS1249" s="20" t="s">
        <v>145</v>
      </c>
      <c r="AT1249" s="20">
        <v>185718.78961428499</v>
      </c>
      <c r="AU1249" s="16">
        <f t="shared" si="273"/>
        <v>12373.003971637907</v>
      </c>
    </row>
    <row r="1250" spans="1:47" x14ac:dyDescent="0.2">
      <c r="A1250" s="16">
        <v>1247</v>
      </c>
      <c r="B1250" s="16">
        <v>381.31048399779098</v>
      </c>
      <c r="C1250" s="17">
        <v>1.8586166666666599</v>
      </c>
      <c r="D1250" s="16" t="s">
        <v>721</v>
      </c>
      <c r="E1250" s="16" t="s">
        <v>1566</v>
      </c>
      <c r="F1250" s="18" t="s">
        <v>146</v>
      </c>
      <c r="G1250" s="18">
        <v>0</v>
      </c>
      <c r="I1250" s="19" t="s">
        <v>145</v>
      </c>
      <c r="J1250" s="19">
        <v>142119.341457142</v>
      </c>
      <c r="K1250" s="19">
        <f t="shared" si="261"/>
        <v>16661.118576452754</v>
      </c>
      <c r="L1250" s="18" t="s">
        <v>146</v>
      </c>
      <c r="M1250" s="18">
        <v>0</v>
      </c>
      <c r="N1250" s="18">
        <f t="shared" si="262"/>
        <v>0</v>
      </c>
      <c r="O1250" s="19" t="s">
        <v>146</v>
      </c>
      <c r="P1250" s="19">
        <v>0</v>
      </c>
      <c r="Q1250" s="19">
        <f t="shared" si="263"/>
        <v>0</v>
      </c>
      <c r="R1250" s="18" t="s">
        <v>145</v>
      </c>
      <c r="S1250" s="18">
        <v>138024.93842857101</v>
      </c>
      <c r="T1250" s="18">
        <f t="shared" si="264"/>
        <v>13322.870504688322</v>
      </c>
      <c r="U1250" s="20" t="s">
        <v>145</v>
      </c>
      <c r="V1250" s="20">
        <v>106269.05244285701</v>
      </c>
      <c r="W1250" s="20">
        <f t="shared" si="265"/>
        <v>38226.277857142813</v>
      </c>
      <c r="X1250" s="18" t="s">
        <v>146</v>
      </c>
      <c r="Y1250" s="18">
        <v>0</v>
      </c>
      <c r="Z1250" s="23">
        <f t="shared" si="266"/>
        <v>0</v>
      </c>
      <c r="AA1250" s="20" t="s">
        <v>145</v>
      </c>
      <c r="AB1250" s="20">
        <v>199859.19972857099</v>
      </c>
      <c r="AC1250" s="24">
        <f t="shared" si="267"/>
        <v>34105.665482691293</v>
      </c>
      <c r="AD1250" s="18" t="s">
        <v>146</v>
      </c>
      <c r="AE1250" s="18">
        <v>0</v>
      </c>
      <c r="AF1250" s="18">
        <f t="shared" si="268"/>
        <v>0</v>
      </c>
      <c r="AG1250" s="19" t="s">
        <v>145</v>
      </c>
      <c r="AH1250" s="19">
        <v>129027.355528571</v>
      </c>
      <c r="AI1250" s="19">
        <f t="shared" si="269"/>
        <v>43009.118509523665</v>
      </c>
      <c r="AJ1250" s="18" t="s">
        <v>145</v>
      </c>
      <c r="AK1250" s="18">
        <v>101669.139785714</v>
      </c>
      <c r="AL1250" s="18">
        <f t="shared" si="270"/>
        <v>6719.7052072514207</v>
      </c>
      <c r="AM1250" s="19" t="s">
        <v>146</v>
      </c>
      <c r="AN1250" s="19">
        <v>0</v>
      </c>
      <c r="AO1250" s="19">
        <f t="shared" si="271"/>
        <v>0</v>
      </c>
      <c r="AP1250" s="18" t="s">
        <v>145</v>
      </c>
      <c r="AQ1250" s="18">
        <v>337521.99407142802</v>
      </c>
      <c r="AR1250" s="18">
        <f t="shared" si="272"/>
        <v>41669.381984126921</v>
      </c>
      <c r="AS1250" s="20" t="s">
        <v>146</v>
      </c>
      <c r="AT1250" s="20">
        <v>0</v>
      </c>
      <c r="AU1250" s="16">
        <f t="shared" si="273"/>
        <v>0</v>
      </c>
    </row>
    <row r="1251" spans="1:47" x14ac:dyDescent="0.2">
      <c r="A1251" s="16">
        <v>1248</v>
      </c>
      <c r="B1251" s="16">
        <v>551.75506591796795</v>
      </c>
      <c r="C1251" s="17">
        <v>16.746766666666598</v>
      </c>
      <c r="F1251" s="18" t="s">
        <v>146</v>
      </c>
      <c r="G1251" s="18">
        <v>0</v>
      </c>
      <c r="I1251" s="19" t="s">
        <v>145</v>
      </c>
      <c r="J1251" s="19">
        <v>112860.006285717</v>
      </c>
      <c r="K1251" s="19">
        <f t="shared" si="261"/>
        <v>13230.950326578781</v>
      </c>
      <c r="L1251" s="18" t="s">
        <v>146</v>
      </c>
      <c r="M1251" s="18">
        <v>0</v>
      </c>
      <c r="N1251" s="18">
        <f t="shared" si="262"/>
        <v>0</v>
      </c>
      <c r="O1251" s="19" t="s">
        <v>145</v>
      </c>
      <c r="P1251" s="19">
        <v>75224.984714285398</v>
      </c>
      <c r="Q1251" s="19">
        <f t="shared" si="263"/>
        <v>18082.929017857066</v>
      </c>
      <c r="R1251" s="18" t="s">
        <v>146</v>
      </c>
      <c r="S1251" s="18">
        <v>0</v>
      </c>
      <c r="T1251" s="18">
        <f t="shared" si="264"/>
        <v>0</v>
      </c>
      <c r="U1251" s="20" t="s">
        <v>146</v>
      </c>
      <c r="V1251" s="20">
        <v>0</v>
      </c>
      <c r="W1251" s="20">
        <f t="shared" si="265"/>
        <v>0</v>
      </c>
      <c r="X1251" s="18" t="s">
        <v>146</v>
      </c>
      <c r="Y1251" s="18">
        <v>0</v>
      </c>
      <c r="Z1251" s="23">
        <f t="shared" si="266"/>
        <v>0</v>
      </c>
      <c r="AA1251" s="20" t="s">
        <v>146</v>
      </c>
      <c r="AB1251" s="20">
        <v>0</v>
      </c>
      <c r="AC1251" s="24">
        <f t="shared" si="267"/>
        <v>0</v>
      </c>
      <c r="AD1251" s="18" t="s">
        <v>145</v>
      </c>
      <c r="AE1251" s="18">
        <v>242779.41599999199</v>
      </c>
      <c r="AF1251" s="18">
        <f t="shared" si="268"/>
        <v>18996.824413144914</v>
      </c>
      <c r="AG1251" s="19" t="s">
        <v>146</v>
      </c>
      <c r="AH1251" s="19">
        <v>0</v>
      </c>
      <c r="AI1251" s="19">
        <f t="shared" si="269"/>
        <v>0</v>
      </c>
      <c r="AJ1251" s="18" t="s">
        <v>146</v>
      </c>
      <c r="AK1251" s="18">
        <v>0</v>
      </c>
      <c r="AL1251" s="18">
        <f t="shared" si="270"/>
        <v>0</v>
      </c>
      <c r="AM1251" s="19" t="s">
        <v>146</v>
      </c>
      <c r="AN1251" s="19">
        <v>0</v>
      </c>
      <c r="AO1251" s="19">
        <f t="shared" si="271"/>
        <v>0</v>
      </c>
      <c r="AP1251" s="18" t="s">
        <v>145</v>
      </c>
      <c r="AQ1251" s="18">
        <v>572827.44085714396</v>
      </c>
      <c r="AR1251" s="18">
        <f t="shared" si="272"/>
        <v>70719.437142857278</v>
      </c>
      <c r="AS1251" s="20" t="s">
        <v>145</v>
      </c>
      <c r="AT1251" s="20">
        <v>1536504.43777144</v>
      </c>
      <c r="AU1251" s="16">
        <f t="shared" si="273"/>
        <v>102365.38559436642</v>
      </c>
    </row>
    <row r="1252" spans="1:47" x14ac:dyDescent="0.2">
      <c r="A1252" s="16">
        <v>1249</v>
      </c>
      <c r="B1252" s="16">
        <v>635.50634765625</v>
      </c>
      <c r="C1252" s="17">
        <v>14.307083333333299</v>
      </c>
      <c r="D1252" s="16" t="s">
        <v>1567</v>
      </c>
      <c r="E1252" s="16" t="s">
        <v>1568</v>
      </c>
      <c r="F1252" s="18" t="s">
        <v>146</v>
      </c>
      <c r="G1252" s="18">
        <v>0</v>
      </c>
      <c r="I1252" s="19" t="s">
        <v>145</v>
      </c>
      <c r="J1252" s="19">
        <v>165069.862328569</v>
      </c>
      <c r="K1252" s="19">
        <f t="shared" si="261"/>
        <v>19351.683743091326</v>
      </c>
      <c r="L1252" s="18" t="s">
        <v>146</v>
      </c>
      <c r="M1252" s="18">
        <v>0</v>
      </c>
      <c r="N1252" s="18">
        <f t="shared" si="262"/>
        <v>0</v>
      </c>
      <c r="O1252" s="19" t="s">
        <v>146</v>
      </c>
      <c r="P1252" s="19">
        <v>0</v>
      </c>
      <c r="Q1252" s="19">
        <f t="shared" si="263"/>
        <v>0</v>
      </c>
      <c r="R1252" s="18" t="s">
        <v>146</v>
      </c>
      <c r="S1252" s="18">
        <v>0</v>
      </c>
      <c r="T1252" s="18">
        <f t="shared" si="264"/>
        <v>0</v>
      </c>
      <c r="U1252" s="20" t="s">
        <v>146</v>
      </c>
      <c r="V1252" s="20">
        <v>0</v>
      </c>
      <c r="W1252" s="20">
        <f t="shared" si="265"/>
        <v>0</v>
      </c>
      <c r="X1252" s="18" t="s">
        <v>146</v>
      </c>
      <c r="Y1252" s="18">
        <v>0</v>
      </c>
      <c r="Z1252" s="23">
        <f t="shared" si="266"/>
        <v>0</v>
      </c>
      <c r="AA1252" s="20" t="s">
        <v>146</v>
      </c>
      <c r="AB1252" s="20">
        <v>0</v>
      </c>
      <c r="AC1252" s="24">
        <f t="shared" si="267"/>
        <v>0</v>
      </c>
      <c r="AD1252" s="18" t="s">
        <v>146</v>
      </c>
      <c r="AE1252" s="18">
        <v>0</v>
      </c>
      <c r="AF1252" s="18">
        <f t="shared" si="268"/>
        <v>0</v>
      </c>
      <c r="AG1252" s="19" t="s">
        <v>146</v>
      </c>
      <c r="AH1252" s="19">
        <v>0</v>
      </c>
      <c r="AI1252" s="19">
        <f t="shared" si="269"/>
        <v>0</v>
      </c>
      <c r="AJ1252" s="18" t="s">
        <v>146</v>
      </c>
      <c r="AK1252" s="18">
        <v>0</v>
      </c>
      <c r="AL1252" s="18">
        <f t="shared" si="270"/>
        <v>0</v>
      </c>
      <c r="AM1252" s="19" t="s">
        <v>146</v>
      </c>
      <c r="AN1252" s="19">
        <v>0</v>
      </c>
      <c r="AO1252" s="19">
        <f t="shared" si="271"/>
        <v>0</v>
      </c>
      <c r="AP1252" s="18" t="s">
        <v>146</v>
      </c>
      <c r="AQ1252" s="18">
        <v>0</v>
      </c>
      <c r="AR1252" s="18">
        <f t="shared" si="272"/>
        <v>0</v>
      </c>
      <c r="AS1252" s="20" t="s">
        <v>146</v>
      </c>
      <c r="AT1252" s="20">
        <v>0</v>
      </c>
      <c r="AU1252" s="16">
        <f t="shared" si="273"/>
        <v>0</v>
      </c>
    </row>
    <row r="1253" spans="1:47" x14ac:dyDescent="0.2">
      <c r="A1253" s="16">
        <v>1250</v>
      </c>
      <c r="B1253" s="16">
        <v>429.37445068359301</v>
      </c>
      <c r="C1253" s="17">
        <v>1.7817333333333301</v>
      </c>
      <c r="D1253" s="16" t="s">
        <v>1569</v>
      </c>
      <c r="E1253" s="16" t="s">
        <v>1570</v>
      </c>
      <c r="F1253" s="18" t="s">
        <v>146</v>
      </c>
      <c r="G1253" s="18">
        <v>0</v>
      </c>
      <c r="I1253" s="19" t="s">
        <v>145</v>
      </c>
      <c r="J1253" s="19">
        <v>69686.7876142858</v>
      </c>
      <c r="K1253" s="19">
        <f t="shared" si="261"/>
        <v>8169.6116781108803</v>
      </c>
      <c r="L1253" s="18" t="s">
        <v>146</v>
      </c>
      <c r="M1253" s="18">
        <v>0</v>
      </c>
      <c r="N1253" s="18">
        <f t="shared" si="262"/>
        <v>0</v>
      </c>
      <c r="O1253" s="19" t="s">
        <v>146</v>
      </c>
      <c r="P1253" s="19">
        <v>0</v>
      </c>
      <c r="Q1253" s="19">
        <f t="shared" si="263"/>
        <v>0</v>
      </c>
      <c r="R1253" s="18" t="s">
        <v>146</v>
      </c>
      <c r="S1253" s="18">
        <v>0</v>
      </c>
      <c r="T1253" s="18">
        <f t="shared" si="264"/>
        <v>0</v>
      </c>
      <c r="U1253" s="20" t="s">
        <v>146</v>
      </c>
      <c r="V1253" s="20">
        <v>0</v>
      </c>
      <c r="W1253" s="20">
        <f t="shared" si="265"/>
        <v>0</v>
      </c>
      <c r="X1253" s="18" t="s">
        <v>146</v>
      </c>
      <c r="Y1253" s="18">
        <v>0</v>
      </c>
      <c r="Z1253" s="23">
        <f t="shared" si="266"/>
        <v>0</v>
      </c>
      <c r="AA1253" s="20" t="s">
        <v>146</v>
      </c>
      <c r="AB1253" s="20">
        <v>0</v>
      </c>
      <c r="AC1253" s="24">
        <f t="shared" si="267"/>
        <v>0</v>
      </c>
      <c r="AD1253" s="18" t="s">
        <v>146</v>
      </c>
      <c r="AE1253" s="18">
        <v>0</v>
      </c>
      <c r="AF1253" s="18">
        <f t="shared" si="268"/>
        <v>0</v>
      </c>
      <c r="AG1253" s="19" t="s">
        <v>146</v>
      </c>
      <c r="AH1253" s="19">
        <v>0</v>
      </c>
      <c r="AI1253" s="19">
        <f t="shared" si="269"/>
        <v>0</v>
      </c>
      <c r="AJ1253" s="18" t="s">
        <v>146</v>
      </c>
      <c r="AK1253" s="18">
        <v>0</v>
      </c>
      <c r="AL1253" s="18">
        <f t="shared" si="270"/>
        <v>0</v>
      </c>
      <c r="AM1253" s="19" t="s">
        <v>146</v>
      </c>
      <c r="AN1253" s="19">
        <v>0</v>
      </c>
      <c r="AO1253" s="19">
        <f t="shared" si="271"/>
        <v>0</v>
      </c>
      <c r="AP1253" s="18" t="s">
        <v>146</v>
      </c>
      <c r="AQ1253" s="18">
        <v>0</v>
      </c>
      <c r="AR1253" s="18">
        <f t="shared" si="272"/>
        <v>0</v>
      </c>
      <c r="AS1253" s="20" t="s">
        <v>146</v>
      </c>
      <c r="AT1253" s="20">
        <v>0</v>
      </c>
      <c r="AU1253" s="16">
        <f t="shared" si="273"/>
        <v>0</v>
      </c>
    </row>
    <row r="1254" spans="1:47" x14ac:dyDescent="0.2">
      <c r="A1254" s="16">
        <v>1251</v>
      </c>
      <c r="B1254" s="16">
        <v>554.39459228515602</v>
      </c>
      <c r="C1254" s="17">
        <v>5.4255944444444397</v>
      </c>
      <c r="F1254" s="18" t="s">
        <v>146</v>
      </c>
      <c r="G1254" s="18">
        <v>0</v>
      </c>
      <c r="I1254" s="19" t="s">
        <v>145</v>
      </c>
      <c r="J1254" s="19">
        <v>134202.7285</v>
      </c>
      <c r="K1254" s="19">
        <f t="shared" si="261"/>
        <v>15733.02796014068</v>
      </c>
      <c r="L1254" s="18" t="s">
        <v>145</v>
      </c>
      <c r="M1254" s="18">
        <v>884781.60084285703</v>
      </c>
      <c r="N1254" s="18">
        <f t="shared" si="262"/>
        <v>145523.28961231202</v>
      </c>
      <c r="O1254" s="19" t="s">
        <v>146</v>
      </c>
      <c r="P1254" s="19">
        <v>0</v>
      </c>
      <c r="Q1254" s="19">
        <f t="shared" si="263"/>
        <v>0</v>
      </c>
      <c r="R1254" s="18" t="s">
        <v>146</v>
      </c>
      <c r="S1254" s="18">
        <v>0</v>
      </c>
      <c r="T1254" s="18">
        <f t="shared" si="264"/>
        <v>0</v>
      </c>
      <c r="U1254" s="20" t="s">
        <v>146</v>
      </c>
      <c r="V1254" s="20">
        <v>0</v>
      </c>
      <c r="W1254" s="20">
        <f t="shared" si="265"/>
        <v>0</v>
      </c>
      <c r="X1254" s="18" t="s">
        <v>146</v>
      </c>
      <c r="Y1254" s="18">
        <v>0</v>
      </c>
      <c r="Z1254" s="23">
        <f t="shared" si="266"/>
        <v>0</v>
      </c>
      <c r="AA1254" s="20" t="s">
        <v>145</v>
      </c>
      <c r="AB1254" s="20">
        <v>323641.62528571399</v>
      </c>
      <c r="AC1254" s="24">
        <f t="shared" si="267"/>
        <v>55228.946294490437</v>
      </c>
      <c r="AD1254" s="18" t="s">
        <v>146</v>
      </c>
      <c r="AE1254" s="18">
        <v>0</v>
      </c>
      <c r="AF1254" s="18">
        <f t="shared" si="268"/>
        <v>0</v>
      </c>
      <c r="AG1254" s="19" t="s">
        <v>146</v>
      </c>
      <c r="AH1254" s="19">
        <v>0</v>
      </c>
      <c r="AI1254" s="19">
        <f t="shared" si="269"/>
        <v>0</v>
      </c>
      <c r="AJ1254" s="18" t="s">
        <v>146</v>
      </c>
      <c r="AK1254" s="18">
        <v>0</v>
      </c>
      <c r="AL1254" s="18">
        <f t="shared" si="270"/>
        <v>0</v>
      </c>
      <c r="AM1254" s="19" t="s">
        <v>145</v>
      </c>
      <c r="AN1254" s="19">
        <v>234333.17790000001</v>
      </c>
      <c r="AO1254" s="19">
        <f t="shared" si="271"/>
        <v>25979.288015521066</v>
      </c>
      <c r="AP1254" s="18" t="s">
        <v>145</v>
      </c>
      <c r="AQ1254" s="18">
        <v>313117.69697142998</v>
      </c>
      <c r="AR1254" s="18">
        <f t="shared" si="272"/>
        <v>38656.505798941973</v>
      </c>
      <c r="AS1254" s="20" t="s">
        <v>145</v>
      </c>
      <c r="AT1254" s="20">
        <v>145537.998442857</v>
      </c>
      <c r="AU1254" s="16">
        <f t="shared" si="273"/>
        <v>9696.0691834015324</v>
      </c>
    </row>
    <row r="1255" spans="1:47" x14ac:dyDescent="0.2">
      <c r="A1255" s="16">
        <v>1252</v>
      </c>
      <c r="B1255" s="16">
        <v>467.41027832031199</v>
      </c>
      <c r="C1255" s="17">
        <v>15.4540166666666</v>
      </c>
      <c r="D1255" s="16" t="s">
        <v>1571</v>
      </c>
      <c r="E1255" s="16" t="s">
        <v>1572</v>
      </c>
      <c r="F1255" s="18" t="s">
        <v>146</v>
      </c>
      <c r="G1255" s="18">
        <v>0</v>
      </c>
      <c r="I1255" s="19" t="s">
        <v>145</v>
      </c>
      <c r="J1255" s="19">
        <v>232999.89705714199</v>
      </c>
      <c r="K1255" s="19">
        <f t="shared" si="261"/>
        <v>27315.345493217119</v>
      </c>
      <c r="L1255" s="18" t="s">
        <v>146</v>
      </c>
      <c r="M1255" s="18">
        <v>0</v>
      </c>
      <c r="N1255" s="18">
        <f t="shared" si="262"/>
        <v>0</v>
      </c>
      <c r="O1255" s="19" t="s">
        <v>146</v>
      </c>
      <c r="P1255" s="19">
        <v>0</v>
      </c>
      <c r="Q1255" s="19">
        <f t="shared" si="263"/>
        <v>0</v>
      </c>
      <c r="R1255" s="18" t="s">
        <v>146</v>
      </c>
      <c r="S1255" s="18">
        <v>0</v>
      </c>
      <c r="T1255" s="18">
        <f t="shared" si="264"/>
        <v>0</v>
      </c>
      <c r="U1255" s="20" t="s">
        <v>145</v>
      </c>
      <c r="V1255" s="20">
        <v>235232.302842857</v>
      </c>
      <c r="W1255" s="20">
        <f t="shared" si="265"/>
        <v>84615.936274409003</v>
      </c>
      <c r="X1255" s="18" t="s">
        <v>146</v>
      </c>
      <c r="Y1255" s="18">
        <v>0</v>
      </c>
      <c r="Z1255" s="23">
        <f t="shared" si="266"/>
        <v>0</v>
      </c>
      <c r="AA1255" s="20" t="s">
        <v>146</v>
      </c>
      <c r="AB1255" s="20">
        <v>0</v>
      </c>
      <c r="AC1255" s="24">
        <f t="shared" si="267"/>
        <v>0</v>
      </c>
      <c r="AD1255" s="18" t="s">
        <v>146</v>
      </c>
      <c r="AE1255" s="18">
        <v>0</v>
      </c>
      <c r="AF1255" s="18">
        <f t="shared" si="268"/>
        <v>0</v>
      </c>
      <c r="AG1255" s="19" t="s">
        <v>146</v>
      </c>
      <c r="AH1255" s="19">
        <v>0</v>
      </c>
      <c r="AI1255" s="19">
        <f t="shared" si="269"/>
        <v>0</v>
      </c>
      <c r="AJ1255" s="18" t="s">
        <v>145</v>
      </c>
      <c r="AK1255" s="18">
        <v>226593.16295714301</v>
      </c>
      <c r="AL1255" s="18">
        <f t="shared" si="270"/>
        <v>14976.415264847521</v>
      </c>
      <c r="AM1255" s="19" t="s">
        <v>145</v>
      </c>
      <c r="AN1255" s="19">
        <v>227992.39588571401</v>
      </c>
      <c r="AO1255" s="19">
        <f t="shared" si="271"/>
        <v>25276.318834336365</v>
      </c>
      <c r="AP1255" s="18" t="s">
        <v>146</v>
      </c>
      <c r="AQ1255" s="18">
        <v>0</v>
      </c>
      <c r="AR1255" s="18">
        <f t="shared" si="272"/>
        <v>0</v>
      </c>
      <c r="AS1255" s="20" t="s">
        <v>146</v>
      </c>
      <c r="AT1255" s="20">
        <v>0</v>
      </c>
      <c r="AU1255" s="16">
        <f t="shared" si="273"/>
        <v>0</v>
      </c>
    </row>
    <row r="1256" spans="1:47" x14ac:dyDescent="0.2">
      <c r="A1256" s="16">
        <v>1253</v>
      </c>
      <c r="B1256" s="16">
        <v>846.603420206142</v>
      </c>
      <c r="C1256" s="17">
        <v>7.3110916666666599</v>
      </c>
      <c r="D1256" s="16" t="s">
        <v>1573</v>
      </c>
      <c r="E1256" s="16" t="s">
        <v>1574</v>
      </c>
      <c r="F1256" s="18" t="s">
        <v>146</v>
      </c>
      <c r="G1256" s="18">
        <v>0</v>
      </c>
      <c r="I1256" s="19" t="s">
        <v>145</v>
      </c>
      <c r="J1256" s="19">
        <v>184314.69972857001</v>
      </c>
      <c r="K1256" s="19">
        <f t="shared" si="261"/>
        <v>21607.819428906216</v>
      </c>
      <c r="L1256" s="18" t="s">
        <v>146</v>
      </c>
      <c r="M1256" s="18">
        <v>0</v>
      </c>
      <c r="N1256" s="18">
        <f t="shared" si="262"/>
        <v>0</v>
      </c>
      <c r="O1256" s="19" t="s">
        <v>145</v>
      </c>
      <c r="P1256" s="19">
        <v>870102.85661428596</v>
      </c>
      <c r="Q1256" s="19">
        <f t="shared" si="263"/>
        <v>209159.34053228027</v>
      </c>
      <c r="R1256" s="18" t="s">
        <v>145</v>
      </c>
      <c r="S1256" s="18">
        <v>190088.21398571401</v>
      </c>
      <c r="T1256" s="18">
        <f t="shared" si="264"/>
        <v>18348.28320325425</v>
      </c>
      <c r="U1256" s="20" t="s">
        <v>145</v>
      </c>
      <c r="V1256" s="20">
        <v>324484.24031428603</v>
      </c>
      <c r="W1256" s="20">
        <f t="shared" si="265"/>
        <v>116720.9497533403</v>
      </c>
      <c r="X1256" s="18" t="s">
        <v>146</v>
      </c>
      <c r="Y1256" s="18">
        <v>0</v>
      </c>
      <c r="Z1256" s="23">
        <f t="shared" si="266"/>
        <v>0</v>
      </c>
      <c r="AA1256" s="20" t="s">
        <v>145</v>
      </c>
      <c r="AB1256" s="20">
        <v>405253.41712857102</v>
      </c>
      <c r="AC1256" s="24">
        <f t="shared" si="267"/>
        <v>69155.873230131576</v>
      </c>
      <c r="AD1256" s="18" t="s">
        <v>146</v>
      </c>
      <c r="AE1256" s="18">
        <v>0</v>
      </c>
      <c r="AF1256" s="18">
        <f t="shared" si="268"/>
        <v>0</v>
      </c>
      <c r="AG1256" s="19" t="s">
        <v>145</v>
      </c>
      <c r="AH1256" s="19">
        <v>180652.41608571401</v>
      </c>
      <c r="AI1256" s="19">
        <f t="shared" si="269"/>
        <v>60217.472028571334</v>
      </c>
      <c r="AJ1256" s="18" t="s">
        <v>145</v>
      </c>
      <c r="AK1256" s="18">
        <v>401352.81592857098</v>
      </c>
      <c r="AL1256" s="18">
        <f t="shared" si="270"/>
        <v>26526.95412614481</v>
      </c>
      <c r="AM1256" s="19" t="s">
        <v>145</v>
      </c>
      <c r="AN1256" s="19">
        <v>403448.25651428598</v>
      </c>
      <c r="AO1256" s="19">
        <f t="shared" si="271"/>
        <v>44728.188083623725</v>
      </c>
      <c r="AP1256" s="18" t="s">
        <v>145</v>
      </c>
      <c r="AQ1256" s="18">
        <v>1559939.5379142801</v>
      </c>
      <c r="AR1256" s="18">
        <f t="shared" si="272"/>
        <v>192585.12813756545</v>
      </c>
      <c r="AS1256" s="20" t="s">
        <v>145</v>
      </c>
      <c r="AT1256" s="20">
        <v>808176.36382857198</v>
      </c>
      <c r="AU1256" s="16">
        <f t="shared" si="273"/>
        <v>53842.529235747636</v>
      </c>
    </row>
    <row r="1257" spans="1:47" x14ac:dyDescent="0.2">
      <c r="A1257" s="16">
        <v>1254</v>
      </c>
      <c r="B1257" s="16">
        <v>263.23550851004399</v>
      </c>
      <c r="C1257" s="17">
        <v>1.12081296296296</v>
      </c>
      <c r="D1257" s="16" t="s">
        <v>1575</v>
      </c>
      <c r="E1257" s="16" t="s">
        <v>1576</v>
      </c>
      <c r="F1257" s="18" t="s">
        <v>146</v>
      </c>
      <c r="G1257" s="18">
        <v>0</v>
      </c>
      <c r="I1257" s="19" t="s">
        <v>145</v>
      </c>
      <c r="J1257" s="19">
        <v>225505.86169999899</v>
      </c>
      <c r="K1257" s="19">
        <f t="shared" si="261"/>
        <v>26436.795041031535</v>
      </c>
      <c r="L1257" s="18" t="s">
        <v>146</v>
      </c>
      <c r="M1257" s="18">
        <v>0</v>
      </c>
      <c r="N1257" s="18">
        <f t="shared" si="262"/>
        <v>0</v>
      </c>
      <c r="O1257" s="19" t="s">
        <v>145</v>
      </c>
      <c r="P1257" s="19">
        <v>532811.82977142802</v>
      </c>
      <c r="Q1257" s="19">
        <f t="shared" si="263"/>
        <v>128079.76677197788</v>
      </c>
      <c r="R1257" s="18" t="s">
        <v>145</v>
      </c>
      <c r="S1257" s="18">
        <v>274910.49</v>
      </c>
      <c r="T1257" s="18">
        <f t="shared" si="264"/>
        <v>26535.761583011583</v>
      </c>
      <c r="U1257" s="20" t="s">
        <v>145</v>
      </c>
      <c r="V1257" s="20">
        <v>166090.74295714201</v>
      </c>
      <c r="W1257" s="20">
        <f t="shared" si="265"/>
        <v>59744.87156731727</v>
      </c>
      <c r="X1257" s="18" t="s">
        <v>146</v>
      </c>
      <c r="Y1257" s="18">
        <v>0</v>
      </c>
      <c r="Z1257" s="23">
        <f t="shared" si="266"/>
        <v>0</v>
      </c>
      <c r="AA1257" s="20" t="s">
        <v>145</v>
      </c>
      <c r="AB1257" s="20">
        <v>222601.18995714199</v>
      </c>
      <c r="AC1257" s="24">
        <f t="shared" si="267"/>
        <v>37986.551187225596</v>
      </c>
      <c r="AD1257" s="18" t="s">
        <v>146</v>
      </c>
      <c r="AE1257" s="18">
        <v>0</v>
      </c>
      <c r="AF1257" s="18">
        <f t="shared" si="268"/>
        <v>0</v>
      </c>
      <c r="AG1257" s="19" t="s">
        <v>145</v>
      </c>
      <c r="AH1257" s="19">
        <v>200593.299514285</v>
      </c>
      <c r="AI1257" s="19">
        <f t="shared" si="269"/>
        <v>66864.433171428333</v>
      </c>
      <c r="AJ1257" s="18" t="s">
        <v>145</v>
      </c>
      <c r="AK1257" s="18">
        <v>205092.58368571399</v>
      </c>
      <c r="AL1257" s="18">
        <f t="shared" si="270"/>
        <v>13555.359133226304</v>
      </c>
      <c r="AM1257" s="19" t="s">
        <v>145</v>
      </c>
      <c r="AN1257" s="19">
        <v>150141.605414285</v>
      </c>
      <c r="AO1257" s="19">
        <f t="shared" si="271"/>
        <v>16645.41079980987</v>
      </c>
      <c r="AP1257" s="18" t="s">
        <v>145</v>
      </c>
      <c r="AQ1257" s="18">
        <v>357835.34699999902</v>
      </c>
      <c r="AR1257" s="18">
        <f t="shared" si="272"/>
        <v>44177.203333333215</v>
      </c>
      <c r="AS1257" s="20" t="s">
        <v>146</v>
      </c>
      <c r="AT1257" s="20">
        <v>0</v>
      </c>
      <c r="AU1257" s="16">
        <f t="shared" si="273"/>
        <v>0</v>
      </c>
    </row>
    <row r="1258" spans="1:47" x14ac:dyDescent="0.2">
      <c r="A1258" s="16">
        <v>1255</v>
      </c>
      <c r="B1258" s="16">
        <v>431.38571166992102</v>
      </c>
      <c r="C1258" s="17">
        <v>2.29430333333333</v>
      </c>
      <c r="D1258" s="16" t="s">
        <v>1562</v>
      </c>
      <c r="E1258" s="16" t="s">
        <v>1563</v>
      </c>
      <c r="F1258" s="18" t="s">
        <v>146</v>
      </c>
      <c r="G1258" s="18">
        <v>0</v>
      </c>
      <c r="I1258" s="19" t="s">
        <v>145</v>
      </c>
      <c r="J1258" s="19">
        <v>126978.57682857099</v>
      </c>
      <c r="K1258" s="19">
        <f t="shared" si="261"/>
        <v>14886.116861497187</v>
      </c>
      <c r="L1258" s="18" t="s">
        <v>146</v>
      </c>
      <c r="M1258" s="18">
        <v>0</v>
      </c>
      <c r="N1258" s="18">
        <f t="shared" si="262"/>
        <v>0</v>
      </c>
      <c r="O1258" s="19" t="s">
        <v>146</v>
      </c>
      <c r="P1258" s="19">
        <v>0</v>
      </c>
      <c r="Q1258" s="19">
        <f t="shared" si="263"/>
        <v>0</v>
      </c>
      <c r="R1258" s="18" t="s">
        <v>145</v>
      </c>
      <c r="S1258" s="18">
        <v>90145.420057142604</v>
      </c>
      <c r="T1258" s="18">
        <f t="shared" si="264"/>
        <v>8701.2953723110622</v>
      </c>
      <c r="U1258" s="20" t="s">
        <v>146</v>
      </c>
      <c r="V1258" s="20">
        <v>0</v>
      </c>
      <c r="W1258" s="20">
        <f t="shared" si="265"/>
        <v>0</v>
      </c>
      <c r="X1258" s="18" t="s">
        <v>146</v>
      </c>
      <c r="Y1258" s="18">
        <v>0</v>
      </c>
      <c r="Z1258" s="23">
        <f t="shared" si="266"/>
        <v>0</v>
      </c>
      <c r="AA1258" s="20" t="s">
        <v>146</v>
      </c>
      <c r="AB1258" s="20">
        <v>0</v>
      </c>
      <c r="AC1258" s="24">
        <f t="shared" si="267"/>
        <v>0</v>
      </c>
      <c r="AD1258" s="18" t="s">
        <v>146</v>
      </c>
      <c r="AE1258" s="18">
        <v>0</v>
      </c>
      <c r="AF1258" s="18">
        <f t="shared" si="268"/>
        <v>0</v>
      </c>
      <c r="AG1258" s="19" t="s">
        <v>146</v>
      </c>
      <c r="AH1258" s="19">
        <v>0</v>
      </c>
      <c r="AI1258" s="19">
        <f t="shared" si="269"/>
        <v>0</v>
      </c>
      <c r="AJ1258" s="18" t="s">
        <v>145</v>
      </c>
      <c r="AK1258" s="18">
        <v>81340.128885714395</v>
      </c>
      <c r="AL1258" s="18">
        <f t="shared" si="270"/>
        <v>5376.0825436691603</v>
      </c>
      <c r="AM1258" s="19" t="s">
        <v>145</v>
      </c>
      <c r="AN1258" s="19">
        <v>98355.274357142596</v>
      </c>
      <c r="AO1258" s="19">
        <f t="shared" si="271"/>
        <v>10904.132412100067</v>
      </c>
      <c r="AP1258" s="18" t="s">
        <v>145</v>
      </c>
      <c r="AQ1258" s="18">
        <v>123177.761185714</v>
      </c>
      <c r="AR1258" s="18">
        <f t="shared" si="272"/>
        <v>15207.131010581976</v>
      </c>
      <c r="AS1258" s="20" t="s">
        <v>146</v>
      </c>
      <c r="AT1258" s="20">
        <v>0</v>
      </c>
      <c r="AU1258" s="16">
        <f t="shared" si="273"/>
        <v>0</v>
      </c>
    </row>
    <row r="1259" spans="1:47" x14ac:dyDescent="0.2">
      <c r="A1259" s="16">
        <v>1256</v>
      </c>
      <c r="B1259" s="16">
        <v>871.74420166015602</v>
      </c>
      <c r="C1259" s="17">
        <v>15.7778333333333</v>
      </c>
      <c r="D1259" s="16" t="s">
        <v>1577</v>
      </c>
      <c r="E1259" s="16" t="s">
        <v>1578</v>
      </c>
      <c r="F1259" s="18" t="s">
        <v>146</v>
      </c>
      <c r="G1259" s="18">
        <v>0</v>
      </c>
      <c r="I1259" s="19" t="s">
        <v>145</v>
      </c>
      <c r="J1259" s="19">
        <v>196314.96799999999</v>
      </c>
      <c r="K1259" s="19">
        <f t="shared" si="261"/>
        <v>23014.650410316532</v>
      </c>
      <c r="L1259" s="18" t="s">
        <v>146</v>
      </c>
      <c r="M1259" s="18">
        <v>0</v>
      </c>
      <c r="N1259" s="18">
        <f t="shared" si="262"/>
        <v>0</v>
      </c>
      <c r="O1259" s="19" t="s">
        <v>146</v>
      </c>
      <c r="P1259" s="19">
        <v>0</v>
      </c>
      <c r="Q1259" s="19">
        <f t="shared" si="263"/>
        <v>0</v>
      </c>
      <c r="R1259" s="18" t="s">
        <v>146</v>
      </c>
      <c r="S1259" s="18">
        <v>0</v>
      </c>
      <c r="T1259" s="18">
        <f t="shared" si="264"/>
        <v>0</v>
      </c>
      <c r="U1259" s="20" t="s">
        <v>146</v>
      </c>
      <c r="V1259" s="20">
        <v>0</v>
      </c>
      <c r="W1259" s="20">
        <f t="shared" si="265"/>
        <v>0</v>
      </c>
      <c r="X1259" s="18" t="s">
        <v>146</v>
      </c>
      <c r="Y1259" s="18">
        <v>0</v>
      </c>
      <c r="Z1259" s="23">
        <f t="shared" si="266"/>
        <v>0</v>
      </c>
      <c r="AA1259" s="20" t="s">
        <v>146</v>
      </c>
      <c r="AB1259" s="20">
        <v>0</v>
      </c>
      <c r="AC1259" s="24">
        <f t="shared" si="267"/>
        <v>0</v>
      </c>
      <c r="AD1259" s="18" t="s">
        <v>146</v>
      </c>
      <c r="AE1259" s="18">
        <v>0</v>
      </c>
      <c r="AF1259" s="18">
        <f t="shared" si="268"/>
        <v>0</v>
      </c>
      <c r="AG1259" s="19" t="s">
        <v>145</v>
      </c>
      <c r="AH1259" s="19">
        <v>178105.66547142799</v>
      </c>
      <c r="AI1259" s="19">
        <f t="shared" si="269"/>
        <v>59368.555157142662</v>
      </c>
      <c r="AJ1259" s="18" t="s">
        <v>146</v>
      </c>
      <c r="AK1259" s="18">
        <v>0</v>
      </c>
      <c r="AL1259" s="18">
        <f t="shared" si="270"/>
        <v>0</v>
      </c>
      <c r="AM1259" s="19" t="s">
        <v>146</v>
      </c>
      <c r="AN1259" s="19">
        <v>0</v>
      </c>
      <c r="AO1259" s="19">
        <f t="shared" si="271"/>
        <v>0</v>
      </c>
      <c r="AP1259" s="18" t="s">
        <v>146</v>
      </c>
      <c r="AQ1259" s="18">
        <v>0</v>
      </c>
      <c r="AR1259" s="18">
        <f t="shared" si="272"/>
        <v>0</v>
      </c>
      <c r="AS1259" s="20" t="s">
        <v>146</v>
      </c>
      <c r="AT1259" s="20">
        <v>0</v>
      </c>
      <c r="AU1259" s="16">
        <f t="shared" si="273"/>
        <v>0</v>
      </c>
    </row>
    <row r="1260" spans="1:47" x14ac:dyDescent="0.2">
      <c r="A1260" s="16">
        <v>1257</v>
      </c>
      <c r="B1260" s="16">
        <v>969.881311483069</v>
      </c>
      <c r="C1260" s="17">
        <v>17.914166666666599</v>
      </c>
      <c r="D1260" s="16" t="s">
        <v>1579</v>
      </c>
      <c r="E1260" s="16" t="s">
        <v>1580</v>
      </c>
      <c r="F1260" s="18" t="s">
        <v>146</v>
      </c>
      <c r="G1260" s="18">
        <v>0</v>
      </c>
      <c r="I1260" s="19" t="s">
        <v>145</v>
      </c>
      <c r="J1260" s="19">
        <v>166039.05599999701</v>
      </c>
      <c r="K1260" s="19">
        <f t="shared" si="261"/>
        <v>19465.305509964481</v>
      </c>
      <c r="L1260" s="18" t="s">
        <v>145</v>
      </c>
      <c r="M1260" s="18">
        <v>152314.32199999699</v>
      </c>
      <c r="N1260" s="18">
        <f t="shared" si="262"/>
        <v>25051.697697367927</v>
      </c>
      <c r="O1260" s="19" t="s">
        <v>145</v>
      </c>
      <c r="P1260" s="19">
        <v>108987.97399999799</v>
      </c>
      <c r="Q1260" s="19">
        <f t="shared" si="263"/>
        <v>26199.032211537979</v>
      </c>
      <c r="R1260" s="18" t="s">
        <v>145</v>
      </c>
      <c r="S1260" s="18">
        <v>165741.49599999699</v>
      </c>
      <c r="T1260" s="18">
        <f t="shared" si="264"/>
        <v>15998.213899613609</v>
      </c>
      <c r="U1260" s="20" t="s">
        <v>145</v>
      </c>
      <c r="V1260" s="20">
        <v>165114.573999997</v>
      </c>
      <c r="W1260" s="20">
        <f t="shared" si="265"/>
        <v>59393.731654675183</v>
      </c>
      <c r="X1260" s="18" t="s">
        <v>146</v>
      </c>
      <c r="Y1260" s="18">
        <v>0</v>
      </c>
      <c r="Z1260" s="23">
        <f t="shared" si="266"/>
        <v>0</v>
      </c>
      <c r="AA1260" s="20" t="s">
        <v>145</v>
      </c>
      <c r="AB1260" s="20">
        <v>173185.26785713999</v>
      </c>
      <c r="AC1260" s="24">
        <f t="shared" si="267"/>
        <v>29553.799975621158</v>
      </c>
      <c r="AD1260" s="18" t="s">
        <v>145</v>
      </c>
      <c r="AE1260" s="18">
        <v>167211.76999999699</v>
      </c>
      <c r="AF1260" s="18">
        <f t="shared" si="268"/>
        <v>13083.86306729241</v>
      </c>
      <c r="AG1260" s="19" t="s">
        <v>145</v>
      </c>
      <c r="AH1260" s="19">
        <v>175086.539285712</v>
      </c>
      <c r="AI1260" s="19">
        <f t="shared" si="269"/>
        <v>58362.179761904001</v>
      </c>
      <c r="AJ1260" s="18" t="s">
        <v>145</v>
      </c>
      <c r="AK1260" s="18">
        <v>172666.521999997</v>
      </c>
      <c r="AL1260" s="18">
        <f t="shared" si="270"/>
        <v>11412.195769993192</v>
      </c>
      <c r="AM1260" s="19" t="s">
        <v>145</v>
      </c>
      <c r="AN1260" s="19">
        <v>171409.62614285399</v>
      </c>
      <c r="AO1260" s="19">
        <f t="shared" si="271"/>
        <v>19003.284494773172</v>
      </c>
      <c r="AP1260" s="18" t="s">
        <v>145</v>
      </c>
      <c r="AQ1260" s="18">
        <v>173607.29628571199</v>
      </c>
      <c r="AR1260" s="18">
        <f t="shared" si="272"/>
        <v>21432.999541445926</v>
      </c>
      <c r="AS1260" s="20" t="s">
        <v>145</v>
      </c>
      <c r="AT1260" s="20">
        <v>173786.447285712</v>
      </c>
      <c r="AU1260" s="16">
        <f t="shared" si="273"/>
        <v>11578.044456076748</v>
      </c>
    </row>
    <row r="1261" spans="1:47" x14ac:dyDescent="0.2">
      <c r="A1261" s="16">
        <v>1258</v>
      </c>
      <c r="B1261" s="16">
        <v>754.65588378906205</v>
      </c>
      <c r="C1261" s="17">
        <v>14.050625</v>
      </c>
      <c r="D1261" s="16" t="s">
        <v>1581</v>
      </c>
      <c r="E1261" s="16" t="s">
        <v>1581</v>
      </c>
      <c r="F1261" s="18" t="s">
        <v>146</v>
      </c>
      <c r="G1261" s="18">
        <v>0</v>
      </c>
      <c r="I1261" s="19" t="s">
        <v>145</v>
      </c>
      <c r="J1261" s="19">
        <v>231432.388742857</v>
      </c>
      <c r="K1261" s="19">
        <f t="shared" si="261"/>
        <v>27131.581329760495</v>
      </c>
      <c r="L1261" s="18" t="s">
        <v>146</v>
      </c>
      <c r="M1261" s="18">
        <v>0</v>
      </c>
      <c r="N1261" s="18">
        <f t="shared" si="262"/>
        <v>0</v>
      </c>
      <c r="O1261" s="19" t="s">
        <v>146</v>
      </c>
      <c r="P1261" s="19">
        <v>0</v>
      </c>
      <c r="Q1261" s="19">
        <f t="shared" si="263"/>
        <v>0</v>
      </c>
      <c r="R1261" s="18" t="s">
        <v>146</v>
      </c>
      <c r="S1261" s="18">
        <v>0</v>
      </c>
      <c r="T1261" s="18">
        <f t="shared" si="264"/>
        <v>0</v>
      </c>
      <c r="U1261" s="20" t="s">
        <v>146</v>
      </c>
      <c r="V1261" s="20">
        <v>0</v>
      </c>
      <c r="W1261" s="20">
        <f t="shared" si="265"/>
        <v>0</v>
      </c>
      <c r="X1261" s="18" t="s">
        <v>146</v>
      </c>
      <c r="Y1261" s="18">
        <v>0</v>
      </c>
      <c r="Z1261" s="23">
        <f t="shared" si="266"/>
        <v>0</v>
      </c>
      <c r="AA1261" s="20" t="s">
        <v>146</v>
      </c>
      <c r="AB1261" s="20">
        <v>0</v>
      </c>
      <c r="AC1261" s="24">
        <f t="shared" si="267"/>
        <v>0</v>
      </c>
      <c r="AD1261" s="18" t="s">
        <v>146</v>
      </c>
      <c r="AE1261" s="18">
        <v>0</v>
      </c>
      <c r="AF1261" s="18">
        <f t="shared" si="268"/>
        <v>0</v>
      </c>
      <c r="AG1261" s="19" t="s">
        <v>146</v>
      </c>
      <c r="AH1261" s="19">
        <v>0</v>
      </c>
      <c r="AI1261" s="19">
        <f t="shared" si="269"/>
        <v>0</v>
      </c>
      <c r="AJ1261" s="18" t="s">
        <v>145</v>
      </c>
      <c r="AK1261" s="18">
        <v>235284.66978571401</v>
      </c>
      <c r="AL1261" s="18">
        <f t="shared" si="270"/>
        <v>15550.870441884599</v>
      </c>
      <c r="AM1261" s="19" t="s">
        <v>146</v>
      </c>
      <c r="AN1261" s="19">
        <v>0</v>
      </c>
      <c r="AO1261" s="19">
        <f t="shared" si="271"/>
        <v>0</v>
      </c>
      <c r="AP1261" s="18" t="s">
        <v>146</v>
      </c>
      <c r="AQ1261" s="18">
        <v>0</v>
      </c>
      <c r="AR1261" s="18">
        <f t="shared" si="272"/>
        <v>0</v>
      </c>
      <c r="AS1261" s="20" t="s">
        <v>146</v>
      </c>
      <c r="AT1261" s="20">
        <v>0</v>
      </c>
      <c r="AU1261" s="16">
        <f t="shared" si="273"/>
        <v>0</v>
      </c>
    </row>
    <row r="1262" spans="1:47" x14ac:dyDescent="0.2">
      <c r="A1262" s="16">
        <v>1259</v>
      </c>
      <c r="B1262" s="16">
        <v>873.64031658921294</v>
      </c>
      <c r="C1262" s="17">
        <v>7.76961944444444</v>
      </c>
      <c r="D1262" s="16" t="s">
        <v>1582</v>
      </c>
      <c r="E1262" s="16" t="s">
        <v>1583</v>
      </c>
      <c r="F1262" s="18" t="s">
        <v>146</v>
      </c>
      <c r="G1262" s="18">
        <v>0</v>
      </c>
      <c r="I1262" s="19" t="s">
        <v>145</v>
      </c>
      <c r="J1262" s="19">
        <v>168673.807128571</v>
      </c>
      <c r="K1262" s="19">
        <f t="shared" si="261"/>
        <v>19774.186064310787</v>
      </c>
      <c r="L1262" s="18" t="s">
        <v>145</v>
      </c>
      <c r="M1262" s="18">
        <v>121061.88737142801</v>
      </c>
      <c r="N1262" s="18">
        <f t="shared" si="262"/>
        <v>19911.494633458555</v>
      </c>
      <c r="O1262" s="19" t="s">
        <v>145</v>
      </c>
      <c r="P1262" s="19">
        <v>377504.63218571199</v>
      </c>
      <c r="Q1262" s="19">
        <f t="shared" si="263"/>
        <v>90746.30581387307</v>
      </c>
      <c r="R1262" s="18" t="s">
        <v>146</v>
      </c>
      <c r="S1262" s="18">
        <v>0</v>
      </c>
      <c r="T1262" s="18">
        <f t="shared" si="264"/>
        <v>0</v>
      </c>
      <c r="U1262" s="20" t="s">
        <v>145</v>
      </c>
      <c r="V1262" s="20">
        <v>133335.70218571401</v>
      </c>
      <c r="W1262" s="20">
        <f t="shared" si="265"/>
        <v>47962.482800616555</v>
      </c>
      <c r="X1262" s="18" t="s">
        <v>146</v>
      </c>
      <c r="Y1262" s="18">
        <v>0</v>
      </c>
      <c r="Z1262" s="23">
        <f t="shared" si="266"/>
        <v>0</v>
      </c>
      <c r="AA1262" s="20" t="s">
        <v>146</v>
      </c>
      <c r="AB1262" s="20">
        <v>0</v>
      </c>
      <c r="AC1262" s="24">
        <f t="shared" si="267"/>
        <v>0</v>
      </c>
      <c r="AD1262" s="18" t="s">
        <v>146</v>
      </c>
      <c r="AE1262" s="18">
        <v>0</v>
      </c>
      <c r="AF1262" s="18">
        <f t="shared" si="268"/>
        <v>0</v>
      </c>
      <c r="AG1262" s="19" t="s">
        <v>146</v>
      </c>
      <c r="AH1262" s="19">
        <v>0</v>
      </c>
      <c r="AI1262" s="19">
        <f t="shared" si="269"/>
        <v>0</v>
      </c>
      <c r="AJ1262" s="18" t="s">
        <v>146</v>
      </c>
      <c r="AK1262" s="18">
        <v>0</v>
      </c>
      <c r="AL1262" s="18">
        <f t="shared" si="270"/>
        <v>0</v>
      </c>
      <c r="AM1262" s="19" t="s">
        <v>145</v>
      </c>
      <c r="AN1262" s="19">
        <v>145119.91484285699</v>
      </c>
      <c r="AO1262" s="19">
        <f t="shared" si="271"/>
        <v>16088.682355083924</v>
      </c>
      <c r="AP1262" s="18" t="s">
        <v>145</v>
      </c>
      <c r="AQ1262" s="18">
        <v>136465.170885714</v>
      </c>
      <c r="AR1262" s="18">
        <f t="shared" si="272"/>
        <v>16847.55196119926</v>
      </c>
      <c r="AS1262" s="20" t="s">
        <v>146</v>
      </c>
      <c r="AT1262" s="20">
        <v>0</v>
      </c>
      <c r="AU1262" s="16">
        <f t="shared" si="273"/>
        <v>0</v>
      </c>
    </row>
    <row r="1263" spans="1:47" x14ac:dyDescent="0.2">
      <c r="A1263" s="16">
        <v>1260</v>
      </c>
      <c r="B1263" s="16">
        <v>489.32013810076597</v>
      </c>
      <c r="C1263" s="17">
        <v>5.4764833333333298</v>
      </c>
      <c r="D1263" s="16" t="s">
        <v>1584</v>
      </c>
      <c r="E1263" s="16" t="s">
        <v>1584</v>
      </c>
      <c r="F1263" s="18" t="s">
        <v>146</v>
      </c>
      <c r="G1263" s="18">
        <v>0</v>
      </c>
      <c r="I1263" s="19" t="s">
        <v>145</v>
      </c>
      <c r="J1263" s="19">
        <v>133299.531842856</v>
      </c>
      <c r="K1263" s="19">
        <f t="shared" si="261"/>
        <v>15627.143240663072</v>
      </c>
      <c r="L1263" s="18" t="s">
        <v>146</v>
      </c>
      <c r="M1263" s="18">
        <v>0</v>
      </c>
      <c r="N1263" s="18">
        <f t="shared" si="262"/>
        <v>0</v>
      </c>
      <c r="O1263" s="19" t="s">
        <v>146</v>
      </c>
      <c r="P1263" s="19">
        <v>0</v>
      </c>
      <c r="Q1263" s="19">
        <f t="shared" si="263"/>
        <v>0</v>
      </c>
      <c r="R1263" s="18" t="s">
        <v>146</v>
      </c>
      <c r="S1263" s="18">
        <v>0</v>
      </c>
      <c r="T1263" s="18">
        <f t="shared" si="264"/>
        <v>0</v>
      </c>
      <c r="U1263" s="20" t="s">
        <v>146</v>
      </c>
      <c r="V1263" s="20">
        <v>0</v>
      </c>
      <c r="W1263" s="20">
        <f t="shared" si="265"/>
        <v>0</v>
      </c>
      <c r="X1263" s="18" t="s">
        <v>146</v>
      </c>
      <c r="Y1263" s="18">
        <v>0</v>
      </c>
      <c r="Z1263" s="23">
        <f t="shared" si="266"/>
        <v>0</v>
      </c>
      <c r="AA1263" s="20" t="s">
        <v>146</v>
      </c>
      <c r="AB1263" s="20">
        <v>0</v>
      </c>
      <c r="AC1263" s="24">
        <f t="shared" si="267"/>
        <v>0</v>
      </c>
      <c r="AD1263" s="18" t="s">
        <v>146</v>
      </c>
      <c r="AE1263" s="18">
        <v>0</v>
      </c>
      <c r="AF1263" s="18">
        <f t="shared" si="268"/>
        <v>0</v>
      </c>
      <c r="AG1263" s="19" t="s">
        <v>146</v>
      </c>
      <c r="AH1263" s="19">
        <v>0</v>
      </c>
      <c r="AI1263" s="19">
        <f t="shared" si="269"/>
        <v>0</v>
      </c>
      <c r="AJ1263" s="18" t="s">
        <v>146</v>
      </c>
      <c r="AK1263" s="18">
        <v>0</v>
      </c>
      <c r="AL1263" s="18">
        <f t="shared" si="270"/>
        <v>0</v>
      </c>
      <c r="AM1263" s="19" t="s">
        <v>146</v>
      </c>
      <c r="AN1263" s="19">
        <v>0</v>
      </c>
      <c r="AO1263" s="19">
        <f t="shared" si="271"/>
        <v>0</v>
      </c>
      <c r="AP1263" s="18" t="s">
        <v>146</v>
      </c>
      <c r="AQ1263" s="18">
        <v>0</v>
      </c>
      <c r="AR1263" s="18">
        <f t="shared" si="272"/>
        <v>0</v>
      </c>
      <c r="AS1263" s="20" t="s">
        <v>145</v>
      </c>
      <c r="AT1263" s="20">
        <v>154459.76994285599</v>
      </c>
      <c r="AU1263" s="16">
        <f t="shared" si="273"/>
        <v>10290.457691063024</v>
      </c>
    </row>
    <row r="1264" spans="1:47" x14ac:dyDescent="0.2">
      <c r="A1264" s="16">
        <v>1261</v>
      </c>
      <c r="B1264" s="16">
        <v>725.56115722656205</v>
      </c>
      <c r="C1264" s="17">
        <v>6.3500699999999997</v>
      </c>
      <c r="D1264" s="16" t="s">
        <v>1585</v>
      </c>
      <c r="E1264" s="16" t="s">
        <v>1586</v>
      </c>
      <c r="F1264" s="18" t="s">
        <v>146</v>
      </c>
      <c r="G1264" s="18">
        <v>0</v>
      </c>
      <c r="I1264" s="19" t="s">
        <v>145</v>
      </c>
      <c r="J1264" s="19">
        <v>154284.482414286</v>
      </c>
      <c r="K1264" s="19">
        <f t="shared" si="261"/>
        <v>18087.278125942088</v>
      </c>
      <c r="L1264" s="18" t="s">
        <v>146</v>
      </c>
      <c r="M1264" s="18">
        <v>0</v>
      </c>
      <c r="N1264" s="18">
        <f t="shared" si="262"/>
        <v>0</v>
      </c>
      <c r="O1264" s="19" t="s">
        <v>146</v>
      </c>
      <c r="P1264" s="19">
        <v>0</v>
      </c>
      <c r="Q1264" s="19">
        <f t="shared" si="263"/>
        <v>0</v>
      </c>
      <c r="R1264" s="18" t="s">
        <v>146</v>
      </c>
      <c r="S1264" s="18">
        <v>0</v>
      </c>
      <c r="T1264" s="18">
        <f t="shared" si="264"/>
        <v>0</v>
      </c>
      <c r="U1264" s="20" t="s">
        <v>146</v>
      </c>
      <c r="V1264" s="20">
        <v>0</v>
      </c>
      <c r="W1264" s="20">
        <f t="shared" si="265"/>
        <v>0</v>
      </c>
      <c r="X1264" s="18" t="s">
        <v>146</v>
      </c>
      <c r="Y1264" s="18">
        <v>0</v>
      </c>
      <c r="Z1264" s="23">
        <f t="shared" si="266"/>
        <v>0</v>
      </c>
      <c r="AA1264" s="20" t="s">
        <v>146</v>
      </c>
      <c r="AB1264" s="20">
        <v>0</v>
      </c>
      <c r="AC1264" s="24">
        <f t="shared" si="267"/>
        <v>0</v>
      </c>
      <c r="AD1264" s="18" t="s">
        <v>146</v>
      </c>
      <c r="AE1264" s="18">
        <v>0</v>
      </c>
      <c r="AF1264" s="18">
        <f t="shared" si="268"/>
        <v>0</v>
      </c>
      <c r="AG1264" s="19" t="s">
        <v>146</v>
      </c>
      <c r="AH1264" s="19">
        <v>0</v>
      </c>
      <c r="AI1264" s="19">
        <f t="shared" si="269"/>
        <v>0</v>
      </c>
      <c r="AJ1264" s="18" t="s">
        <v>145</v>
      </c>
      <c r="AK1264" s="18">
        <v>79230.046871428494</v>
      </c>
      <c r="AL1264" s="18">
        <f t="shared" si="270"/>
        <v>5236.6190926258087</v>
      </c>
      <c r="AM1264" s="19" t="s">
        <v>145</v>
      </c>
      <c r="AN1264" s="19">
        <v>85304.779499999902</v>
      </c>
      <c r="AO1264" s="19">
        <f t="shared" si="271"/>
        <v>9457.2926274944457</v>
      </c>
      <c r="AP1264" s="18" t="s">
        <v>145</v>
      </c>
      <c r="AQ1264" s="18">
        <v>171053.69677142799</v>
      </c>
      <c r="AR1264" s="18">
        <f t="shared" si="272"/>
        <v>21117.740342151603</v>
      </c>
      <c r="AS1264" s="20" t="s">
        <v>145</v>
      </c>
      <c r="AT1264" s="20">
        <v>314639.19967142702</v>
      </c>
      <c r="AU1264" s="16">
        <f t="shared" si="273"/>
        <v>20961.971996763958</v>
      </c>
    </row>
    <row r="1265" spans="1:47" x14ac:dyDescent="0.2">
      <c r="A1265" s="16">
        <v>1262</v>
      </c>
      <c r="B1265" s="16">
        <v>334.30959472656201</v>
      </c>
      <c r="C1265" s="17">
        <v>1.15202916666666</v>
      </c>
      <c r="D1265" s="16" t="s">
        <v>1587</v>
      </c>
      <c r="E1265" s="16" t="s">
        <v>1588</v>
      </c>
      <c r="F1265" s="18" t="s">
        <v>146</v>
      </c>
      <c r="G1265" s="18">
        <v>0</v>
      </c>
      <c r="I1265" s="19" t="s">
        <v>145</v>
      </c>
      <c r="J1265" s="19">
        <v>140784.76367142799</v>
      </c>
      <c r="K1265" s="19">
        <f t="shared" si="261"/>
        <v>16504.661626193199</v>
      </c>
      <c r="L1265" s="18" t="s">
        <v>146</v>
      </c>
      <c r="M1265" s="18">
        <v>0</v>
      </c>
      <c r="N1265" s="18">
        <f t="shared" si="262"/>
        <v>0</v>
      </c>
      <c r="O1265" s="19" t="s">
        <v>145</v>
      </c>
      <c r="P1265" s="19">
        <v>135062.943857142</v>
      </c>
      <c r="Q1265" s="19">
        <f t="shared" si="263"/>
        <v>32467.053811812981</v>
      </c>
      <c r="R1265" s="18" t="s">
        <v>146</v>
      </c>
      <c r="S1265" s="18">
        <v>0</v>
      </c>
      <c r="T1265" s="18">
        <f t="shared" si="264"/>
        <v>0</v>
      </c>
      <c r="U1265" s="20" t="s">
        <v>146</v>
      </c>
      <c r="V1265" s="20">
        <v>0</v>
      </c>
      <c r="W1265" s="20">
        <f t="shared" si="265"/>
        <v>0</v>
      </c>
      <c r="X1265" s="18" t="s">
        <v>146</v>
      </c>
      <c r="Y1265" s="18">
        <v>0</v>
      </c>
      <c r="Z1265" s="23">
        <f t="shared" si="266"/>
        <v>0</v>
      </c>
      <c r="AA1265" s="20" t="s">
        <v>146</v>
      </c>
      <c r="AB1265" s="20">
        <v>0</v>
      </c>
      <c r="AC1265" s="24">
        <f t="shared" si="267"/>
        <v>0</v>
      </c>
      <c r="AD1265" s="18" t="s">
        <v>145</v>
      </c>
      <c r="AE1265" s="18">
        <v>136210.792099999</v>
      </c>
      <c r="AF1265" s="18">
        <f t="shared" si="268"/>
        <v>10658.121447574258</v>
      </c>
      <c r="AG1265" s="19" t="s">
        <v>146</v>
      </c>
      <c r="AH1265" s="19">
        <v>0</v>
      </c>
      <c r="AI1265" s="19">
        <f t="shared" si="269"/>
        <v>0</v>
      </c>
      <c r="AJ1265" s="18" t="s">
        <v>145</v>
      </c>
      <c r="AK1265" s="18">
        <v>137691.930085714</v>
      </c>
      <c r="AL1265" s="18">
        <f t="shared" si="270"/>
        <v>9100.5902237748833</v>
      </c>
      <c r="AM1265" s="19" t="s">
        <v>146</v>
      </c>
      <c r="AN1265" s="19">
        <v>0</v>
      </c>
      <c r="AO1265" s="19">
        <f t="shared" si="271"/>
        <v>0</v>
      </c>
      <c r="AP1265" s="18" t="s">
        <v>146</v>
      </c>
      <c r="AQ1265" s="18">
        <v>0</v>
      </c>
      <c r="AR1265" s="18">
        <f t="shared" si="272"/>
        <v>0</v>
      </c>
      <c r="AS1265" s="20" t="s">
        <v>146</v>
      </c>
      <c r="AT1265" s="20">
        <v>0</v>
      </c>
      <c r="AU1265" s="16">
        <f t="shared" si="273"/>
        <v>0</v>
      </c>
    </row>
    <row r="1266" spans="1:47" x14ac:dyDescent="0.2">
      <c r="A1266" s="16">
        <v>1263</v>
      </c>
      <c r="B1266" s="16">
        <v>826.48284912109295</v>
      </c>
      <c r="C1266" s="17">
        <v>5.7163666666666604</v>
      </c>
      <c r="F1266" s="18" t="s">
        <v>146</v>
      </c>
      <c r="G1266" s="18">
        <v>0</v>
      </c>
      <c r="I1266" s="19" t="s">
        <v>145</v>
      </c>
      <c r="J1266" s="19">
        <v>109179.011728572</v>
      </c>
      <c r="K1266" s="19">
        <f t="shared" si="261"/>
        <v>12799.415208507857</v>
      </c>
      <c r="L1266" s="18" t="s">
        <v>146</v>
      </c>
      <c r="M1266" s="18">
        <v>0</v>
      </c>
      <c r="N1266" s="18">
        <f t="shared" si="262"/>
        <v>0</v>
      </c>
      <c r="O1266" s="19" t="s">
        <v>146</v>
      </c>
      <c r="P1266" s="19">
        <v>0</v>
      </c>
      <c r="Q1266" s="19">
        <f t="shared" si="263"/>
        <v>0</v>
      </c>
      <c r="R1266" s="18" t="s">
        <v>146</v>
      </c>
      <c r="S1266" s="18">
        <v>0</v>
      </c>
      <c r="T1266" s="18">
        <f t="shared" si="264"/>
        <v>0</v>
      </c>
      <c r="U1266" s="20" t="s">
        <v>146</v>
      </c>
      <c r="V1266" s="20">
        <v>0</v>
      </c>
      <c r="W1266" s="20">
        <f t="shared" si="265"/>
        <v>0</v>
      </c>
      <c r="X1266" s="18" t="s">
        <v>146</v>
      </c>
      <c r="Y1266" s="18">
        <v>0</v>
      </c>
      <c r="Z1266" s="23">
        <f t="shared" si="266"/>
        <v>0</v>
      </c>
      <c r="AA1266" s="20" t="s">
        <v>146</v>
      </c>
      <c r="AB1266" s="20">
        <v>0</v>
      </c>
      <c r="AC1266" s="24">
        <f t="shared" si="267"/>
        <v>0</v>
      </c>
      <c r="AD1266" s="18" t="s">
        <v>146</v>
      </c>
      <c r="AE1266" s="18">
        <v>0</v>
      </c>
      <c r="AF1266" s="18">
        <f t="shared" si="268"/>
        <v>0</v>
      </c>
      <c r="AG1266" s="19" t="s">
        <v>146</v>
      </c>
      <c r="AH1266" s="19">
        <v>0</v>
      </c>
      <c r="AI1266" s="19">
        <f t="shared" si="269"/>
        <v>0</v>
      </c>
      <c r="AJ1266" s="18" t="s">
        <v>146</v>
      </c>
      <c r="AK1266" s="18">
        <v>0</v>
      </c>
      <c r="AL1266" s="18">
        <f t="shared" si="270"/>
        <v>0</v>
      </c>
      <c r="AM1266" s="19" t="s">
        <v>146</v>
      </c>
      <c r="AN1266" s="19">
        <v>0</v>
      </c>
      <c r="AO1266" s="19">
        <f t="shared" si="271"/>
        <v>0</v>
      </c>
      <c r="AP1266" s="18" t="s">
        <v>146</v>
      </c>
      <c r="AQ1266" s="18">
        <v>0</v>
      </c>
      <c r="AR1266" s="18">
        <f t="shared" si="272"/>
        <v>0</v>
      </c>
      <c r="AS1266" s="20" t="s">
        <v>146</v>
      </c>
      <c r="AT1266" s="20">
        <v>0</v>
      </c>
      <c r="AU1266" s="16">
        <f t="shared" si="273"/>
        <v>0</v>
      </c>
    </row>
    <row r="1267" spans="1:47" x14ac:dyDescent="0.2">
      <c r="A1267" s="16">
        <v>1264</v>
      </c>
      <c r="B1267" s="16">
        <v>904.59310750524401</v>
      </c>
      <c r="C1267" s="17">
        <v>7.2985351851851803</v>
      </c>
      <c r="D1267" s="16" t="s">
        <v>1589</v>
      </c>
      <c r="E1267" s="16" t="s">
        <v>1590</v>
      </c>
      <c r="F1267" s="18" t="s">
        <v>146</v>
      </c>
      <c r="G1267" s="18">
        <v>0</v>
      </c>
      <c r="I1267" s="19" t="s">
        <v>145</v>
      </c>
      <c r="J1267" s="19">
        <v>166646.323057142</v>
      </c>
      <c r="K1267" s="19">
        <f t="shared" si="261"/>
        <v>19536.497427566472</v>
      </c>
      <c r="L1267" s="18" t="s">
        <v>145</v>
      </c>
      <c r="M1267" s="18">
        <v>849573.796014286</v>
      </c>
      <c r="N1267" s="18">
        <f t="shared" si="262"/>
        <v>139732.53223919179</v>
      </c>
      <c r="O1267" s="19" t="s">
        <v>146</v>
      </c>
      <c r="P1267" s="19">
        <v>0</v>
      </c>
      <c r="Q1267" s="19">
        <f t="shared" si="263"/>
        <v>0</v>
      </c>
      <c r="R1267" s="18" t="s">
        <v>145</v>
      </c>
      <c r="S1267" s="18">
        <v>4302.6385857142996</v>
      </c>
      <c r="T1267" s="18">
        <f t="shared" si="264"/>
        <v>415.31260479867757</v>
      </c>
      <c r="U1267" s="20" t="s">
        <v>146</v>
      </c>
      <c r="V1267" s="20">
        <v>0</v>
      </c>
      <c r="W1267" s="20">
        <f t="shared" si="265"/>
        <v>0</v>
      </c>
      <c r="X1267" s="18" t="s">
        <v>146</v>
      </c>
      <c r="Y1267" s="18">
        <v>0</v>
      </c>
      <c r="Z1267" s="23">
        <f t="shared" si="266"/>
        <v>0</v>
      </c>
      <c r="AA1267" s="20" t="s">
        <v>145</v>
      </c>
      <c r="AB1267" s="20">
        <v>154506.971942857</v>
      </c>
      <c r="AC1267" s="24">
        <f t="shared" si="267"/>
        <v>26366.377464651363</v>
      </c>
      <c r="AD1267" s="18" t="s">
        <v>146</v>
      </c>
      <c r="AE1267" s="18">
        <v>0</v>
      </c>
      <c r="AF1267" s="18">
        <f t="shared" si="268"/>
        <v>0</v>
      </c>
      <c r="AG1267" s="19" t="s">
        <v>145</v>
      </c>
      <c r="AH1267" s="19">
        <v>165004.270442857</v>
      </c>
      <c r="AI1267" s="19">
        <f t="shared" si="269"/>
        <v>55001.423480952333</v>
      </c>
      <c r="AJ1267" s="18" t="s">
        <v>145</v>
      </c>
      <c r="AK1267" s="18">
        <v>115930.4642</v>
      </c>
      <c r="AL1267" s="18">
        <f t="shared" si="270"/>
        <v>7662.2910905485787</v>
      </c>
      <c r="AM1267" s="19" t="s">
        <v>145</v>
      </c>
      <c r="AN1267" s="19">
        <v>146397.09535714201</v>
      </c>
      <c r="AO1267" s="19">
        <f t="shared" si="271"/>
        <v>16230.276647133262</v>
      </c>
      <c r="AP1267" s="18" t="s">
        <v>145</v>
      </c>
      <c r="AQ1267" s="18">
        <v>678094.68945714203</v>
      </c>
      <c r="AR1267" s="18">
        <f t="shared" si="272"/>
        <v>83715.393760141</v>
      </c>
      <c r="AS1267" s="20" t="s">
        <v>145</v>
      </c>
      <c r="AT1267" s="20">
        <v>692325.57351428305</v>
      </c>
      <c r="AU1267" s="16">
        <f t="shared" si="273"/>
        <v>46124.288708479886</v>
      </c>
    </row>
    <row r="1268" spans="1:47" x14ac:dyDescent="0.2">
      <c r="A1268" s="16">
        <v>1265</v>
      </c>
      <c r="B1268" s="16">
        <v>885.78289421237196</v>
      </c>
      <c r="C1268" s="17">
        <v>17.314285714285699</v>
      </c>
      <c r="D1268" s="16" t="s">
        <v>1591</v>
      </c>
      <c r="E1268" s="16" t="s">
        <v>1592</v>
      </c>
      <c r="F1268" s="18" t="s">
        <v>146</v>
      </c>
      <c r="G1268" s="18">
        <v>0</v>
      </c>
      <c r="I1268" s="19" t="s">
        <v>145</v>
      </c>
      <c r="J1268" s="19">
        <v>156152.64599999701</v>
      </c>
      <c r="K1268" s="19">
        <f t="shared" si="261"/>
        <v>18306.289097303285</v>
      </c>
      <c r="L1268" s="18" t="s">
        <v>145</v>
      </c>
      <c r="M1268" s="18">
        <v>169423.24899999701</v>
      </c>
      <c r="N1268" s="18">
        <f t="shared" si="262"/>
        <v>27865.665953946878</v>
      </c>
      <c r="O1268" s="19" t="s">
        <v>145</v>
      </c>
      <c r="P1268" s="19">
        <v>403567.82200000598</v>
      </c>
      <c r="Q1268" s="19">
        <f t="shared" si="263"/>
        <v>97011.49567307836</v>
      </c>
      <c r="R1268" s="18" t="s">
        <v>146</v>
      </c>
      <c r="S1268" s="18">
        <v>0</v>
      </c>
      <c r="T1268" s="18">
        <f t="shared" si="264"/>
        <v>0</v>
      </c>
      <c r="U1268" s="20" t="s">
        <v>146</v>
      </c>
      <c r="V1268" s="20">
        <v>0</v>
      </c>
      <c r="W1268" s="20">
        <f t="shared" si="265"/>
        <v>0</v>
      </c>
      <c r="X1268" s="18" t="s">
        <v>146</v>
      </c>
      <c r="Y1268" s="18">
        <v>0</v>
      </c>
      <c r="Z1268" s="23">
        <f t="shared" si="266"/>
        <v>0</v>
      </c>
      <c r="AA1268" s="20" t="s">
        <v>146</v>
      </c>
      <c r="AB1268" s="20">
        <v>0</v>
      </c>
      <c r="AC1268" s="24">
        <f t="shared" si="267"/>
        <v>0</v>
      </c>
      <c r="AD1268" s="18" t="s">
        <v>145</v>
      </c>
      <c r="AE1268" s="18">
        <v>148967.982999998</v>
      </c>
      <c r="AF1268" s="18">
        <f t="shared" si="268"/>
        <v>11656.336697965415</v>
      </c>
      <c r="AG1268" s="19" t="s">
        <v>145</v>
      </c>
      <c r="AH1268" s="19">
        <v>146166.00299999799</v>
      </c>
      <c r="AI1268" s="19">
        <f t="shared" si="269"/>
        <v>48722.000999999327</v>
      </c>
      <c r="AJ1268" s="18" t="s">
        <v>145</v>
      </c>
      <c r="AK1268" s="18">
        <v>148991.99485714099</v>
      </c>
      <c r="AL1268" s="18">
        <f t="shared" si="270"/>
        <v>9847.4550467376721</v>
      </c>
      <c r="AM1268" s="19" t="s">
        <v>146</v>
      </c>
      <c r="AN1268" s="19">
        <v>0</v>
      </c>
      <c r="AO1268" s="19">
        <f t="shared" si="271"/>
        <v>0</v>
      </c>
      <c r="AP1268" s="18" t="s">
        <v>146</v>
      </c>
      <c r="AQ1268" s="18">
        <v>0</v>
      </c>
      <c r="AR1268" s="18">
        <f t="shared" si="272"/>
        <v>0</v>
      </c>
      <c r="AS1268" s="20" t="s">
        <v>145</v>
      </c>
      <c r="AT1268" s="20">
        <v>305623.67214285303</v>
      </c>
      <c r="AU1268" s="16">
        <f t="shared" si="273"/>
        <v>20361.337251355966</v>
      </c>
    </row>
    <row r="1269" spans="1:47" x14ac:dyDescent="0.2">
      <c r="A1269" s="16">
        <v>1266</v>
      </c>
      <c r="B1269" s="16">
        <v>1020.18449280563</v>
      </c>
      <c r="C1269" s="17">
        <v>1.81555</v>
      </c>
      <c r="F1269" s="18" t="s">
        <v>146</v>
      </c>
      <c r="G1269" s="18">
        <v>0</v>
      </c>
      <c r="I1269" s="19" t="s">
        <v>145</v>
      </c>
      <c r="J1269" s="19">
        <v>108626.891457142</v>
      </c>
      <c r="K1269" s="19">
        <f t="shared" si="261"/>
        <v>12734.688330262838</v>
      </c>
      <c r="L1269" s="18" t="s">
        <v>146</v>
      </c>
      <c r="M1269" s="18">
        <v>0</v>
      </c>
      <c r="N1269" s="18">
        <f t="shared" si="262"/>
        <v>0</v>
      </c>
      <c r="O1269" s="19" t="s">
        <v>146</v>
      </c>
      <c r="P1269" s="19">
        <v>0</v>
      </c>
      <c r="Q1269" s="19">
        <f t="shared" si="263"/>
        <v>0</v>
      </c>
      <c r="R1269" s="18" t="s">
        <v>146</v>
      </c>
      <c r="S1269" s="18">
        <v>0</v>
      </c>
      <c r="T1269" s="18">
        <f t="shared" si="264"/>
        <v>0</v>
      </c>
      <c r="U1269" s="20" t="s">
        <v>146</v>
      </c>
      <c r="V1269" s="20">
        <v>0</v>
      </c>
      <c r="W1269" s="20">
        <f t="shared" si="265"/>
        <v>0</v>
      </c>
      <c r="X1269" s="18" t="s">
        <v>146</v>
      </c>
      <c r="Y1269" s="18">
        <v>0</v>
      </c>
      <c r="Z1269" s="23">
        <f t="shared" si="266"/>
        <v>0</v>
      </c>
      <c r="AA1269" s="20" t="s">
        <v>146</v>
      </c>
      <c r="AB1269" s="20">
        <v>0</v>
      </c>
      <c r="AC1269" s="24">
        <f t="shared" si="267"/>
        <v>0</v>
      </c>
      <c r="AD1269" s="18" t="s">
        <v>146</v>
      </c>
      <c r="AE1269" s="18">
        <v>0</v>
      </c>
      <c r="AF1269" s="18">
        <f t="shared" si="268"/>
        <v>0</v>
      </c>
      <c r="AG1269" s="19" t="s">
        <v>146</v>
      </c>
      <c r="AH1269" s="19">
        <v>0</v>
      </c>
      <c r="AI1269" s="19">
        <f t="shared" si="269"/>
        <v>0</v>
      </c>
      <c r="AJ1269" s="18" t="s">
        <v>146</v>
      </c>
      <c r="AK1269" s="18">
        <v>0</v>
      </c>
      <c r="AL1269" s="18">
        <f t="shared" si="270"/>
        <v>0</v>
      </c>
      <c r="AM1269" s="19" t="s">
        <v>146</v>
      </c>
      <c r="AN1269" s="19">
        <v>0</v>
      </c>
      <c r="AO1269" s="19">
        <f t="shared" si="271"/>
        <v>0</v>
      </c>
      <c r="AP1269" s="18" t="s">
        <v>146</v>
      </c>
      <c r="AQ1269" s="18">
        <v>0</v>
      </c>
      <c r="AR1269" s="18">
        <f t="shared" si="272"/>
        <v>0</v>
      </c>
      <c r="AS1269" s="20" t="s">
        <v>146</v>
      </c>
      <c r="AT1269" s="20">
        <v>0</v>
      </c>
      <c r="AU1269" s="16">
        <f t="shared" si="273"/>
        <v>0</v>
      </c>
    </row>
    <row r="1270" spans="1:47" x14ac:dyDescent="0.2">
      <c r="A1270" s="16">
        <v>1267</v>
      </c>
      <c r="B1270" s="16">
        <v>292.30178374478402</v>
      </c>
      <c r="C1270" s="17">
        <v>7.8551066666666598</v>
      </c>
      <c r="D1270" s="16" t="s">
        <v>1593</v>
      </c>
      <c r="E1270" s="16" t="s">
        <v>1594</v>
      </c>
      <c r="F1270" s="18" t="s">
        <v>146</v>
      </c>
      <c r="G1270" s="18">
        <v>0</v>
      </c>
      <c r="I1270" s="19" t="s">
        <v>145</v>
      </c>
      <c r="J1270" s="19">
        <v>171840.080599999</v>
      </c>
      <c r="K1270" s="19">
        <f t="shared" si="261"/>
        <v>20145.378733880305</v>
      </c>
      <c r="L1270" s="18" t="s">
        <v>145</v>
      </c>
      <c r="M1270" s="18">
        <v>1336007.08371428</v>
      </c>
      <c r="N1270" s="18">
        <f t="shared" si="262"/>
        <v>219738.00718984869</v>
      </c>
      <c r="O1270" s="19" t="s">
        <v>146</v>
      </c>
      <c r="P1270" s="19">
        <v>0</v>
      </c>
      <c r="Q1270" s="19">
        <f t="shared" si="263"/>
        <v>0</v>
      </c>
      <c r="R1270" s="18" t="s">
        <v>146</v>
      </c>
      <c r="S1270" s="18">
        <v>0</v>
      </c>
      <c r="T1270" s="18">
        <f t="shared" si="264"/>
        <v>0</v>
      </c>
      <c r="U1270" s="20" t="s">
        <v>146</v>
      </c>
      <c r="V1270" s="20">
        <v>0</v>
      </c>
      <c r="W1270" s="20">
        <f t="shared" si="265"/>
        <v>0</v>
      </c>
      <c r="X1270" s="18" t="s">
        <v>146</v>
      </c>
      <c r="Y1270" s="18">
        <v>0</v>
      </c>
      <c r="Z1270" s="23">
        <f t="shared" si="266"/>
        <v>0</v>
      </c>
      <c r="AA1270" s="20" t="s">
        <v>146</v>
      </c>
      <c r="AB1270" s="20">
        <v>0</v>
      </c>
      <c r="AC1270" s="24">
        <f t="shared" si="267"/>
        <v>0</v>
      </c>
      <c r="AD1270" s="18" t="s">
        <v>146</v>
      </c>
      <c r="AE1270" s="18">
        <v>0</v>
      </c>
      <c r="AF1270" s="18">
        <f t="shared" si="268"/>
        <v>0</v>
      </c>
      <c r="AG1270" s="19" t="s">
        <v>146</v>
      </c>
      <c r="AH1270" s="19">
        <v>0</v>
      </c>
      <c r="AI1270" s="19">
        <f t="shared" si="269"/>
        <v>0</v>
      </c>
      <c r="AJ1270" s="18" t="s">
        <v>145</v>
      </c>
      <c r="AK1270" s="18">
        <v>77037.275028571297</v>
      </c>
      <c r="AL1270" s="18">
        <f t="shared" si="270"/>
        <v>5091.6903521858094</v>
      </c>
      <c r="AM1270" s="19" t="s">
        <v>146</v>
      </c>
      <c r="AN1270" s="19">
        <v>0</v>
      </c>
      <c r="AO1270" s="19">
        <f t="shared" si="271"/>
        <v>0</v>
      </c>
      <c r="AP1270" s="18" t="s">
        <v>145</v>
      </c>
      <c r="AQ1270" s="18">
        <v>616722.63024285703</v>
      </c>
      <c r="AR1270" s="18">
        <f t="shared" si="272"/>
        <v>76138.596326278654</v>
      </c>
      <c r="AS1270" s="20" t="s">
        <v>145</v>
      </c>
      <c r="AT1270" s="20">
        <v>2005967.74644286</v>
      </c>
      <c r="AU1270" s="16">
        <f t="shared" si="273"/>
        <v>133642.08837061026</v>
      </c>
    </row>
    <row r="1271" spans="1:47" x14ac:dyDescent="0.2">
      <c r="A1271" s="16">
        <v>1268</v>
      </c>
      <c r="B1271" s="16">
        <v>800.58709716796795</v>
      </c>
      <c r="C1271" s="17">
        <v>4.6731583333333298</v>
      </c>
      <c r="D1271" s="16" t="s">
        <v>1595</v>
      </c>
      <c r="E1271" s="16" t="s">
        <v>1596</v>
      </c>
      <c r="F1271" s="18" t="s">
        <v>146</v>
      </c>
      <c r="G1271" s="18">
        <v>0</v>
      </c>
      <c r="I1271" s="19" t="s">
        <v>145</v>
      </c>
      <c r="J1271" s="19">
        <v>138266.034928571</v>
      </c>
      <c r="K1271" s="19">
        <f t="shared" si="261"/>
        <v>16209.382758331889</v>
      </c>
      <c r="L1271" s="18" t="s">
        <v>145</v>
      </c>
      <c r="M1271" s="18">
        <v>479681.84601428203</v>
      </c>
      <c r="N1271" s="18">
        <f t="shared" si="262"/>
        <v>78895.040462875331</v>
      </c>
      <c r="O1271" s="19" t="s">
        <v>146</v>
      </c>
      <c r="P1271" s="19">
        <v>0</v>
      </c>
      <c r="Q1271" s="19">
        <f t="shared" si="263"/>
        <v>0</v>
      </c>
      <c r="R1271" s="18" t="s">
        <v>146</v>
      </c>
      <c r="S1271" s="18">
        <v>0</v>
      </c>
      <c r="T1271" s="18">
        <f t="shared" si="264"/>
        <v>0</v>
      </c>
      <c r="U1271" s="20" t="s">
        <v>146</v>
      </c>
      <c r="V1271" s="20">
        <v>0</v>
      </c>
      <c r="W1271" s="20">
        <f t="shared" si="265"/>
        <v>0</v>
      </c>
      <c r="X1271" s="18" t="s">
        <v>146</v>
      </c>
      <c r="Y1271" s="18">
        <v>0</v>
      </c>
      <c r="Z1271" s="23">
        <f t="shared" si="266"/>
        <v>0</v>
      </c>
      <c r="AA1271" s="20" t="s">
        <v>146</v>
      </c>
      <c r="AB1271" s="20">
        <v>0</v>
      </c>
      <c r="AC1271" s="24">
        <f t="shared" si="267"/>
        <v>0</v>
      </c>
      <c r="AD1271" s="18" t="s">
        <v>146</v>
      </c>
      <c r="AE1271" s="18">
        <v>0</v>
      </c>
      <c r="AF1271" s="18">
        <f t="shared" si="268"/>
        <v>0</v>
      </c>
      <c r="AG1271" s="19" t="s">
        <v>146</v>
      </c>
      <c r="AH1271" s="19">
        <v>0</v>
      </c>
      <c r="AI1271" s="19">
        <f t="shared" si="269"/>
        <v>0</v>
      </c>
      <c r="AJ1271" s="18" t="s">
        <v>146</v>
      </c>
      <c r="AK1271" s="18">
        <v>0</v>
      </c>
      <c r="AL1271" s="18">
        <f t="shared" si="270"/>
        <v>0</v>
      </c>
      <c r="AM1271" s="19" t="s">
        <v>146</v>
      </c>
      <c r="AN1271" s="19">
        <v>0</v>
      </c>
      <c r="AO1271" s="19">
        <f t="shared" si="271"/>
        <v>0</v>
      </c>
      <c r="AP1271" s="18" t="s">
        <v>146</v>
      </c>
      <c r="AQ1271" s="18">
        <v>0</v>
      </c>
      <c r="AR1271" s="18">
        <f t="shared" si="272"/>
        <v>0</v>
      </c>
      <c r="AS1271" s="20" t="s">
        <v>146</v>
      </c>
      <c r="AT1271" s="20">
        <v>0</v>
      </c>
      <c r="AU1271" s="16">
        <f t="shared" si="273"/>
        <v>0</v>
      </c>
    </row>
    <row r="1272" spans="1:47" x14ac:dyDescent="0.2">
      <c r="A1272" s="16">
        <v>1269</v>
      </c>
      <c r="B1272" s="16">
        <v>508.28626899543201</v>
      </c>
      <c r="C1272" s="17">
        <v>8.0440555555555502</v>
      </c>
      <c r="D1272" s="16" t="s">
        <v>1597</v>
      </c>
      <c r="E1272" s="16" t="s">
        <v>1598</v>
      </c>
      <c r="F1272" s="18" t="s">
        <v>146</v>
      </c>
      <c r="G1272" s="18">
        <v>0</v>
      </c>
      <c r="I1272" s="19" t="s">
        <v>145</v>
      </c>
      <c r="J1272" s="19">
        <v>207787.76549999899</v>
      </c>
      <c r="K1272" s="19">
        <f t="shared" si="261"/>
        <v>24359.644255568466</v>
      </c>
      <c r="L1272" s="18" t="s">
        <v>146</v>
      </c>
      <c r="M1272" s="18">
        <v>0</v>
      </c>
      <c r="N1272" s="18">
        <f t="shared" si="262"/>
        <v>0</v>
      </c>
      <c r="O1272" s="19" t="s">
        <v>145</v>
      </c>
      <c r="P1272" s="19">
        <v>154176.82151428601</v>
      </c>
      <c r="Q1272" s="19">
        <f t="shared" si="263"/>
        <v>37061.735940934137</v>
      </c>
      <c r="R1272" s="18" t="s">
        <v>146</v>
      </c>
      <c r="S1272" s="18">
        <v>0</v>
      </c>
      <c r="T1272" s="18">
        <f t="shared" si="264"/>
        <v>0</v>
      </c>
      <c r="U1272" s="20" t="s">
        <v>146</v>
      </c>
      <c r="V1272" s="20">
        <v>0</v>
      </c>
      <c r="W1272" s="20">
        <f t="shared" si="265"/>
        <v>0</v>
      </c>
      <c r="X1272" s="18" t="s">
        <v>146</v>
      </c>
      <c r="Y1272" s="18">
        <v>0</v>
      </c>
      <c r="Z1272" s="23">
        <f t="shared" si="266"/>
        <v>0</v>
      </c>
      <c r="AA1272" s="20" t="s">
        <v>146</v>
      </c>
      <c r="AB1272" s="20">
        <v>0</v>
      </c>
      <c r="AC1272" s="24">
        <f t="shared" si="267"/>
        <v>0</v>
      </c>
      <c r="AD1272" s="18" t="s">
        <v>146</v>
      </c>
      <c r="AE1272" s="18">
        <v>0</v>
      </c>
      <c r="AF1272" s="18">
        <f t="shared" si="268"/>
        <v>0</v>
      </c>
      <c r="AG1272" s="19" t="s">
        <v>146</v>
      </c>
      <c r="AH1272" s="19">
        <v>0</v>
      </c>
      <c r="AI1272" s="19">
        <f t="shared" si="269"/>
        <v>0</v>
      </c>
      <c r="AJ1272" s="18" t="s">
        <v>146</v>
      </c>
      <c r="AK1272" s="18">
        <v>0</v>
      </c>
      <c r="AL1272" s="18">
        <f t="shared" si="270"/>
        <v>0</v>
      </c>
      <c r="AM1272" s="19" t="s">
        <v>146</v>
      </c>
      <c r="AN1272" s="19">
        <v>0</v>
      </c>
      <c r="AO1272" s="19">
        <f t="shared" si="271"/>
        <v>0</v>
      </c>
      <c r="AP1272" s="18" t="s">
        <v>146</v>
      </c>
      <c r="AQ1272" s="18">
        <v>0</v>
      </c>
      <c r="AR1272" s="18">
        <f t="shared" si="272"/>
        <v>0</v>
      </c>
      <c r="AS1272" s="20" t="s">
        <v>145</v>
      </c>
      <c r="AT1272" s="20">
        <v>80278.164328572195</v>
      </c>
      <c r="AU1272" s="16">
        <f t="shared" si="273"/>
        <v>5348.3120805178014</v>
      </c>
    </row>
    <row r="1273" spans="1:47" x14ac:dyDescent="0.2">
      <c r="A1273" s="16">
        <v>1270</v>
      </c>
      <c r="B1273" s="16">
        <v>629.55334472656205</v>
      </c>
      <c r="C1273" s="17">
        <v>10.7132666666666</v>
      </c>
      <c r="D1273" s="16" t="s">
        <v>1599</v>
      </c>
      <c r="E1273" s="16" t="s">
        <v>1600</v>
      </c>
      <c r="F1273" s="18" t="s">
        <v>146</v>
      </c>
      <c r="G1273" s="18">
        <v>0</v>
      </c>
      <c r="I1273" s="19" t="s">
        <v>145</v>
      </c>
      <c r="J1273" s="19">
        <v>202260.457128571</v>
      </c>
      <c r="K1273" s="19">
        <f t="shared" si="261"/>
        <v>23711.659686819581</v>
      </c>
      <c r="L1273" s="18" t="s">
        <v>146</v>
      </c>
      <c r="M1273" s="18">
        <v>0</v>
      </c>
      <c r="N1273" s="18">
        <f t="shared" si="262"/>
        <v>0</v>
      </c>
      <c r="O1273" s="19" t="s">
        <v>146</v>
      </c>
      <c r="P1273" s="19">
        <v>0</v>
      </c>
      <c r="Q1273" s="19">
        <f t="shared" si="263"/>
        <v>0</v>
      </c>
      <c r="R1273" s="18" t="s">
        <v>146</v>
      </c>
      <c r="S1273" s="18">
        <v>0</v>
      </c>
      <c r="T1273" s="18">
        <f t="shared" si="264"/>
        <v>0</v>
      </c>
      <c r="U1273" s="20" t="s">
        <v>146</v>
      </c>
      <c r="V1273" s="20">
        <v>0</v>
      </c>
      <c r="W1273" s="20">
        <f t="shared" si="265"/>
        <v>0</v>
      </c>
      <c r="X1273" s="18" t="s">
        <v>146</v>
      </c>
      <c r="Y1273" s="18">
        <v>0</v>
      </c>
      <c r="Z1273" s="23">
        <f t="shared" si="266"/>
        <v>0</v>
      </c>
      <c r="AA1273" s="20" t="s">
        <v>146</v>
      </c>
      <c r="AB1273" s="20">
        <v>0</v>
      </c>
      <c r="AC1273" s="24">
        <f t="shared" si="267"/>
        <v>0</v>
      </c>
      <c r="AD1273" s="18" t="s">
        <v>146</v>
      </c>
      <c r="AE1273" s="18">
        <v>0</v>
      </c>
      <c r="AF1273" s="18">
        <f t="shared" si="268"/>
        <v>0</v>
      </c>
      <c r="AG1273" s="19" t="s">
        <v>146</v>
      </c>
      <c r="AH1273" s="19">
        <v>0</v>
      </c>
      <c r="AI1273" s="19">
        <f t="shared" si="269"/>
        <v>0</v>
      </c>
      <c r="AJ1273" s="18" t="s">
        <v>146</v>
      </c>
      <c r="AK1273" s="18">
        <v>0</v>
      </c>
      <c r="AL1273" s="18">
        <f t="shared" si="270"/>
        <v>0</v>
      </c>
      <c r="AM1273" s="19" t="s">
        <v>146</v>
      </c>
      <c r="AN1273" s="19">
        <v>0</v>
      </c>
      <c r="AO1273" s="19">
        <f t="shared" si="271"/>
        <v>0</v>
      </c>
      <c r="AP1273" s="18" t="s">
        <v>146</v>
      </c>
      <c r="AQ1273" s="18">
        <v>0</v>
      </c>
      <c r="AR1273" s="18">
        <f t="shared" si="272"/>
        <v>0</v>
      </c>
      <c r="AS1273" s="20" t="s">
        <v>145</v>
      </c>
      <c r="AT1273" s="20">
        <v>1077959.5328571401</v>
      </c>
      <c r="AU1273" s="16">
        <f t="shared" si="273"/>
        <v>71816.091462834112</v>
      </c>
    </row>
    <row r="1274" spans="1:47" x14ac:dyDescent="0.2">
      <c r="A1274" s="16">
        <v>1271</v>
      </c>
      <c r="B1274" s="16">
        <v>931.532911652998</v>
      </c>
      <c r="C1274" s="17">
        <v>7.3196027777777699</v>
      </c>
      <c r="D1274" s="16" t="s">
        <v>1601</v>
      </c>
      <c r="E1274" s="16" t="s">
        <v>1602</v>
      </c>
      <c r="F1274" s="18" t="s">
        <v>146</v>
      </c>
      <c r="G1274" s="18">
        <v>0</v>
      </c>
      <c r="I1274" s="19" t="s">
        <v>145</v>
      </c>
      <c r="J1274" s="19">
        <v>157935.41642857101</v>
      </c>
      <c r="K1274" s="19">
        <f t="shared" si="261"/>
        <v>18515.289147546428</v>
      </c>
      <c r="L1274" s="18" t="s">
        <v>145</v>
      </c>
      <c r="M1274" s="18">
        <v>334029.54125714302</v>
      </c>
      <c r="N1274" s="18">
        <f t="shared" si="262"/>
        <v>54939.069285714315</v>
      </c>
      <c r="O1274" s="19" t="s">
        <v>146</v>
      </c>
      <c r="P1274" s="19">
        <v>0</v>
      </c>
      <c r="Q1274" s="19">
        <f t="shared" si="263"/>
        <v>0</v>
      </c>
      <c r="R1274" s="18" t="s">
        <v>146</v>
      </c>
      <c r="S1274" s="18">
        <v>0</v>
      </c>
      <c r="T1274" s="18">
        <f t="shared" si="264"/>
        <v>0</v>
      </c>
      <c r="U1274" s="20" t="s">
        <v>146</v>
      </c>
      <c r="V1274" s="20">
        <v>0</v>
      </c>
      <c r="W1274" s="20">
        <f t="shared" si="265"/>
        <v>0</v>
      </c>
      <c r="X1274" s="18" t="s">
        <v>146</v>
      </c>
      <c r="Y1274" s="18">
        <v>0</v>
      </c>
      <c r="Z1274" s="23">
        <f t="shared" si="266"/>
        <v>0</v>
      </c>
      <c r="AA1274" s="20" t="s">
        <v>145</v>
      </c>
      <c r="AB1274" s="20">
        <v>145940.09615714301</v>
      </c>
      <c r="AC1274" s="24">
        <f t="shared" si="267"/>
        <v>24904.45326913703</v>
      </c>
      <c r="AD1274" s="18" t="s">
        <v>146</v>
      </c>
      <c r="AE1274" s="18">
        <v>0</v>
      </c>
      <c r="AF1274" s="18">
        <f t="shared" si="268"/>
        <v>0</v>
      </c>
      <c r="AG1274" s="19" t="s">
        <v>145</v>
      </c>
      <c r="AH1274" s="19">
        <v>161695.48647142801</v>
      </c>
      <c r="AI1274" s="19">
        <f t="shared" si="269"/>
        <v>53898.495490476002</v>
      </c>
      <c r="AJ1274" s="18" t="s">
        <v>145</v>
      </c>
      <c r="AK1274" s="18">
        <v>151853.35889999999</v>
      </c>
      <c r="AL1274" s="18">
        <f t="shared" si="270"/>
        <v>10036.573621943158</v>
      </c>
      <c r="AM1274" s="19" t="s">
        <v>146</v>
      </c>
      <c r="AN1274" s="19">
        <v>0</v>
      </c>
      <c r="AO1274" s="19">
        <f t="shared" si="271"/>
        <v>0</v>
      </c>
      <c r="AP1274" s="18" t="s">
        <v>145</v>
      </c>
      <c r="AQ1274" s="18">
        <v>371785.94388571399</v>
      </c>
      <c r="AR1274" s="18">
        <f t="shared" si="272"/>
        <v>45899.499245149877</v>
      </c>
      <c r="AS1274" s="20" t="s">
        <v>146</v>
      </c>
      <c r="AT1274" s="20">
        <v>0</v>
      </c>
      <c r="AU1274" s="16">
        <f t="shared" si="273"/>
        <v>0</v>
      </c>
    </row>
    <row r="1275" spans="1:47" x14ac:dyDescent="0.2">
      <c r="A1275" s="16">
        <v>1272</v>
      </c>
      <c r="B1275" s="16">
        <v>882.77709089006601</v>
      </c>
      <c r="C1275" s="17">
        <v>15.4594194444444</v>
      </c>
      <c r="D1275" s="16" t="s">
        <v>598</v>
      </c>
      <c r="E1275" s="16" t="s">
        <v>1603</v>
      </c>
      <c r="F1275" s="18" t="s">
        <v>146</v>
      </c>
      <c r="G1275" s="18">
        <v>0</v>
      </c>
      <c r="I1275" s="19" t="s">
        <v>145</v>
      </c>
      <c r="J1275" s="19">
        <v>200214.15722857101</v>
      </c>
      <c r="K1275" s="19">
        <f t="shared" si="261"/>
        <v>23471.765208507742</v>
      </c>
      <c r="L1275" s="18" t="s">
        <v>146</v>
      </c>
      <c r="M1275" s="18">
        <v>0</v>
      </c>
      <c r="N1275" s="18">
        <f t="shared" si="262"/>
        <v>0</v>
      </c>
      <c r="O1275" s="19" t="s">
        <v>146</v>
      </c>
      <c r="P1275" s="19">
        <v>0</v>
      </c>
      <c r="Q1275" s="19">
        <f t="shared" si="263"/>
        <v>0</v>
      </c>
      <c r="R1275" s="18" t="s">
        <v>145</v>
      </c>
      <c r="S1275" s="18">
        <v>215947.86121428499</v>
      </c>
      <c r="T1275" s="18">
        <f t="shared" si="264"/>
        <v>20844.388148097009</v>
      </c>
      <c r="U1275" s="20" t="s">
        <v>145</v>
      </c>
      <c r="V1275" s="20">
        <v>214763.180928571</v>
      </c>
      <c r="W1275" s="20">
        <f t="shared" si="265"/>
        <v>77252.942780061523</v>
      </c>
      <c r="X1275" s="18" t="s">
        <v>146</v>
      </c>
      <c r="Y1275" s="18">
        <v>0</v>
      </c>
      <c r="Z1275" s="23">
        <f t="shared" si="266"/>
        <v>0</v>
      </c>
      <c r="AA1275" s="20" t="s">
        <v>146</v>
      </c>
      <c r="AB1275" s="20">
        <v>0</v>
      </c>
      <c r="AC1275" s="24">
        <f t="shared" si="267"/>
        <v>0</v>
      </c>
      <c r="AD1275" s="18" t="s">
        <v>146</v>
      </c>
      <c r="AE1275" s="18">
        <v>0</v>
      </c>
      <c r="AF1275" s="18">
        <f t="shared" si="268"/>
        <v>0</v>
      </c>
      <c r="AG1275" s="19" t="s">
        <v>145</v>
      </c>
      <c r="AH1275" s="19">
        <v>215994.39887142801</v>
      </c>
      <c r="AI1275" s="19">
        <f t="shared" si="269"/>
        <v>71998.132957142676</v>
      </c>
      <c r="AJ1275" s="18" t="s">
        <v>145</v>
      </c>
      <c r="AK1275" s="18">
        <v>210564.69905714301</v>
      </c>
      <c r="AL1275" s="18">
        <f t="shared" si="270"/>
        <v>13917.03232367105</v>
      </c>
      <c r="AM1275" s="19" t="s">
        <v>145</v>
      </c>
      <c r="AN1275" s="19">
        <v>211077.923171428</v>
      </c>
      <c r="AO1275" s="19">
        <f t="shared" si="271"/>
        <v>23401.100129870068</v>
      </c>
      <c r="AP1275" s="18" t="s">
        <v>146</v>
      </c>
      <c r="AQ1275" s="18">
        <v>0</v>
      </c>
      <c r="AR1275" s="18">
        <f t="shared" si="272"/>
        <v>0</v>
      </c>
      <c r="AS1275" s="20" t="s">
        <v>146</v>
      </c>
      <c r="AT1275" s="20">
        <v>0</v>
      </c>
      <c r="AU1275" s="16">
        <f t="shared" si="273"/>
        <v>0</v>
      </c>
    </row>
    <row r="1276" spans="1:47" x14ac:dyDescent="0.2">
      <c r="A1276" s="16">
        <v>1273</v>
      </c>
      <c r="B1276" s="16">
        <v>851.64183709010501</v>
      </c>
      <c r="C1276" s="17">
        <v>13.604943333333299</v>
      </c>
      <c r="D1276" s="16" t="s">
        <v>1604</v>
      </c>
      <c r="E1276" s="16" t="s">
        <v>1605</v>
      </c>
      <c r="F1276" s="18" t="s">
        <v>146</v>
      </c>
      <c r="G1276" s="18">
        <v>0</v>
      </c>
      <c r="I1276" s="19" t="s">
        <v>145</v>
      </c>
      <c r="J1276" s="19">
        <v>114008.237814284</v>
      </c>
      <c r="K1276" s="19">
        <f t="shared" si="261"/>
        <v>13365.561291240798</v>
      </c>
      <c r="L1276" s="18" t="s">
        <v>145</v>
      </c>
      <c r="M1276" s="18">
        <v>355485.919557143</v>
      </c>
      <c r="N1276" s="18">
        <f t="shared" si="262"/>
        <v>58468.078874530096</v>
      </c>
      <c r="O1276" s="19" t="s">
        <v>146</v>
      </c>
      <c r="P1276" s="19">
        <v>0</v>
      </c>
      <c r="Q1276" s="19">
        <f t="shared" si="263"/>
        <v>0</v>
      </c>
      <c r="R1276" s="18" t="s">
        <v>146</v>
      </c>
      <c r="S1276" s="18">
        <v>0</v>
      </c>
      <c r="T1276" s="18">
        <f t="shared" si="264"/>
        <v>0</v>
      </c>
      <c r="U1276" s="20" t="s">
        <v>145</v>
      </c>
      <c r="V1276" s="20">
        <v>90602.8624714287</v>
      </c>
      <c r="W1276" s="20">
        <f t="shared" si="265"/>
        <v>32590.957723535506</v>
      </c>
      <c r="X1276" s="18" t="s">
        <v>146</v>
      </c>
      <c r="Y1276" s="18">
        <v>0</v>
      </c>
      <c r="Z1276" s="23">
        <f t="shared" si="266"/>
        <v>0</v>
      </c>
      <c r="AA1276" s="20" t="s">
        <v>145</v>
      </c>
      <c r="AB1276" s="20">
        <v>97650.524400000097</v>
      </c>
      <c r="AC1276" s="24">
        <f t="shared" si="267"/>
        <v>16663.912013651894</v>
      </c>
      <c r="AD1276" s="18" t="s">
        <v>146</v>
      </c>
      <c r="AE1276" s="18">
        <v>0</v>
      </c>
      <c r="AF1276" s="18">
        <f t="shared" si="268"/>
        <v>0</v>
      </c>
      <c r="AG1276" s="19" t="s">
        <v>146</v>
      </c>
      <c r="AH1276" s="19">
        <v>0</v>
      </c>
      <c r="AI1276" s="19">
        <f t="shared" si="269"/>
        <v>0</v>
      </c>
      <c r="AJ1276" s="18" t="s">
        <v>145</v>
      </c>
      <c r="AK1276" s="18">
        <v>72367.9842285708</v>
      </c>
      <c r="AL1276" s="18">
        <f t="shared" si="270"/>
        <v>4783.0789311679309</v>
      </c>
      <c r="AM1276" s="19" t="s">
        <v>146</v>
      </c>
      <c r="AN1276" s="19">
        <v>0</v>
      </c>
      <c r="AO1276" s="19">
        <f t="shared" si="271"/>
        <v>0</v>
      </c>
      <c r="AP1276" s="18" t="s">
        <v>146</v>
      </c>
      <c r="AQ1276" s="18">
        <v>0</v>
      </c>
      <c r="AR1276" s="18">
        <f t="shared" si="272"/>
        <v>0</v>
      </c>
      <c r="AS1276" s="20" t="s">
        <v>146</v>
      </c>
      <c r="AT1276" s="20">
        <v>0</v>
      </c>
      <c r="AU1276" s="16">
        <f t="shared" si="273"/>
        <v>0</v>
      </c>
    </row>
    <row r="1277" spans="1:47" x14ac:dyDescent="0.2">
      <c r="A1277" s="16">
        <v>1274</v>
      </c>
      <c r="B1277" s="16">
        <v>219.17799750434</v>
      </c>
      <c r="C1277" s="17">
        <v>0.84551666666666603</v>
      </c>
      <c r="D1277" s="16" t="s">
        <v>1606</v>
      </c>
      <c r="E1277" s="16" t="s">
        <v>1607</v>
      </c>
      <c r="F1277" s="18" t="s">
        <v>146</v>
      </c>
      <c r="G1277" s="18">
        <v>0</v>
      </c>
      <c r="I1277" s="19" t="s">
        <v>145</v>
      </c>
      <c r="J1277" s="19">
        <v>165389.78689999899</v>
      </c>
      <c r="K1277" s="19">
        <f t="shared" si="261"/>
        <v>19389.189554513363</v>
      </c>
      <c r="L1277" s="18" t="s">
        <v>145</v>
      </c>
      <c r="M1277" s="18">
        <v>315544.859128571</v>
      </c>
      <c r="N1277" s="18">
        <f t="shared" si="262"/>
        <v>51898.825514567601</v>
      </c>
      <c r="O1277" s="19" t="s">
        <v>145</v>
      </c>
      <c r="P1277" s="19">
        <v>213946.765914285</v>
      </c>
      <c r="Q1277" s="19">
        <f t="shared" si="263"/>
        <v>51429.511037087737</v>
      </c>
      <c r="R1277" s="18" t="s">
        <v>146</v>
      </c>
      <c r="S1277" s="18">
        <v>0</v>
      </c>
      <c r="T1277" s="18">
        <f t="shared" si="264"/>
        <v>0</v>
      </c>
      <c r="U1277" s="20" t="s">
        <v>146</v>
      </c>
      <c r="V1277" s="20">
        <v>0</v>
      </c>
      <c r="W1277" s="20">
        <f t="shared" si="265"/>
        <v>0</v>
      </c>
      <c r="X1277" s="18" t="s">
        <v>146</v>
      </c>
      <c r="Y1277" s="18">
        <v>0</v>
      </c>
      <c r="Z1277" s="23">
        <f t="shared" si="266"/>
        <v>0</v>
      </c>
      <c r="AA1277" s="20" t="s">
        <v>146</v>
      </c>
      <c r="AB1277" s="20">
        <v>0</v>
      </c>
      <c r="AC1277" s="24">
        <f t="shared" si="267"/>
        <v>0</v>
      </c>
      <c r="AD1277" s="18" t="s">
        <v>146</v>
      </c>
      <c r="AE1277" s="18">
        <v>0</v>
      </c>
      <c r="AF1277" s="18">
        <f t="shared" si="268"/>
        <v>0</v>
      </c>
      <c r="AG1277" s="19" t="s">
        <v>146</v>
      </c>
      <c r="AH1277" s="19">
        <v>0</v>
      </c>
      <c r="AI1277" s="19">
        <f t="shared" si="269"/>
        <v>0</v>
      </c>
      <c r="AJ1277" s="18" t="s">
        <v>146</v>
      </c>
      <c r="AK1277" s="18">
        <v>0</v>
      </c>
      <c r="AL1277" s="18">
        <f t="shared" si="270"/>
        <v>0</v>
      </c>
      <c r="AM1277" s="19" t="s">
        <v>146</v>
      </c>
      <c r="AN1277" s="19">
        <v>0</v>
      </c>
      <c r="AO1277" s="19">
        <f t="shared" si="271"/>
        <v>0</v>
      </c>
      <c r="AP1277" s="18" t="s">
        <v>146</v>
      </c>
      <c r="AQ1277" s="18">
        <v>0</v>
      </c>
      <c r="AR1277" s="18">
        <f t="shared" si="272"/>
        <v>0</v>
      </c>
      <c r="AS1277" s="20" t="s">
        <v>146</v>
      </c>
      <c r="AT1277" s="20">
        <v>0</v>
      </c>
      <c r="AU1277" s="16">
        <f t="shared" si="273"/>
        <v>0</v>
      </c>
    </row>
    <row r="1278" spans="1:47" x14ac:dyDescent="0.2">
      <c r="A1278" s="16">
        <v>1275</v>
      </c>
      <c r="B1278" s="16">
        <v>285.13572692871003</v>
      </c>
      <c r="C1278" s="17">
        <v>0.66806666666666603</v>
      </c>
      <c r="D1278" s="16" t="s">
        <v>1608</v>
      </c>
      <c r="E1278" s="16" t="s">
        <v>1608</v>
      </c>
      <c r="F1278" s="18" t="s">
        <v>146</v>
      </c>
      <c r="G1278" s="18">
        <v>0</v>
      </c>
      <c r="I1278" s="19" t="s">
        <v>145</v>
      </c>
      <c r="J1278" s="19">
        <v>96940.752657142802</v>
      </c>
      <c r="K1278" s="19">
        <f t="shared" si="261"/>
        <v>11364.683781611115</v>
      </c>
      <c r="L1278" s="18" t="s">
        <v>146</v>
      </c>
      <c r="M1278" s="18">
        <v>0</v>
      </c>
      <c r="N1278" s="18">
        <f t="shared" si="262"/>
        <v>0</v>
      </c>
      <c r="O1278" s="19" t="s">
        <v>146</v>
      </c>
      <c r="P1278" s="19">
        <v>0</v>
      </c>
      <c r="Q1278" s="19">
        <f t="shared" si="263"/>
        <v>0</v>
      </c>
      <c r="R1278" s="18" t="s">
        <v>146</v>
      </c>
      <c r="S1278" s="18">
        <v>0</v>
      </c>
      <c r="T1278" s="18">
        <f t="shared" si="264"/>
        <v>0</v>
      </c>
      <c r="U1278" s="20" t="s">
        <v>146</v>
      </c>
      <c r="V1278" s="20">
        <v>0</v>
      </c>
      <c r="W1278" s="20">
        <f t="shared" si="265"/>
        <v>0</v>
      </c>
      <c r="X1278" s="18" t="s">
        <v>146</v>
      </c>
      <c r="Y1278" s="18">
        <v>0</v>
      </c>
      <c r="Z1278" s="23">
        <f t="shared" si="266"/>
        <v>0</v>
      </c>
      <c r="AA1278" s="20" t="s">
        <v>146</v>
      </c>
      <c r="AB1278" s="20">
        <v>0</v>
      </c>
      <c r="AC1278" s="24">
        <f t="shared" si="267"/>
        <v>0</v>
      </c>
      <c r="AD1278" s="18" t="s">
        <v>146</v>
      </c>
      <c r="AE1278" s="18">
        <v>0</v>
      </c>
      <c r="AF1278" s="18">
        <f t="shared" si="268"/>
        <v>0</v>
      </c>
      <c r="AG1278" s="19" t="s">
        <v>146</v>
      </c>
      <c r="AH1278" s="19">
        <v>0</v>
      </c>
      <c r="AI1278" s="19">
        <f t="shared" si="269"/>
        <v>0</v>
      </c>
      <c r="AJ1278" s="18" t="s">
        <v>146</v>
      </c>
      <c r="AK1278" s="18">
        <v>0</v>
      </c>
      <c r="AL1278" s="18">
        <f t="shared" si="270"/>
        <v>0</v>
      </c>
      <c r="AM1278" s="19" t="s">
        <v>146</v>
      </c>
      <c r="AN1278" s="19">
        <v>0</v>
      </c>
      <c r="AO1278" s="19">
        <f t="shared" si="271"/>
        <v>0</v>
      </c>
      <c r="AP1278" s="18" t="s">
        <v>146</v>
      </c>
      <c r="AQ1278" s="18">
        <v>0</v>
      </c>
      <c r="AR1278" s="18">
        <f t="shared" si="272"/>
        <v>0</v>
      </c>
      <c r="AS1278" s="20" t="s">
        <v>146</v>
      </c>
      <c r="AT1278" s="20">
        <v>0</v>
      </c>
      <c r="AU1278" s="16">
        <f t="shared" si="273"/>
        <v>0</v>
      </c>
    </row>
    <row r="1279" spans="1:47" x14ac:dyDescent="0.2">
      <c r="A1279" s="16">
        <v>1276</v>
      </c>
      <c r="B1279" s="16">
        <v>546.52557373046795</v>
      </c>
      <c r="C1279" s="17">
        <v>6.6402785714285697</v>
      </c>
      <c r="D1279" s="16" t="s">
        <v>1416</v>
      </c>
      <c r="E1279" s="16" t="s">
        <v>1417</v>
      </c>
      <c r="F1279" s="18" t="s">
        <v>146</v>
      </c>
      <c r="G1279" s="18">
        <v>0</v>
      </c>
      <c r="I1279" s="19" t="s">
        <v>145</v>
      </c>
      <c r="J1279" s="19">
        <v>145524.32525714301</v>
      </c>
      <c r="K1279" s="19">
        <f t="shared" si="261"/>
        <v>17060.296044213719</v>
      </c>
      <c r="L1279" s="18" t="s">
        <v>145</v>
      </c>
      <c r="M1279" s="18">
        <v>446457.891842857</v>
      </c>
      <c r="N1279" s="18">
        <f t="shared" si="262"/>
        <v>73430.574316259372</v>
      </c>
      <c r="O1279" s="19" t="s">
        <v>146</v>
      </c>
      <c r="P1279" s="19">
        <v>0</v>
      </c>
      <c r="Q1279" s="19">
        <f t="shared" si="263"/>
        <v>0</v>
      </c>
      <c r="R1279" s="18" t="s">
        <v>145</v>
      </c>
      <c r="S1279" s="18">
        <v>68501.466028571507</v>
      </c>
      <c r="T1279" s="18">
        <f t="shared" si="264"/>
        <v>6612.110620518486</v>
      </c>
      <c r="U1279" s="20" t="s">
        <v>146</v>
      </c>
      <c r="V1279" s="20">
        <v>0</v>
      </c>
      <c r="W1279" s="20">
        <f t="shared" si="265"/>
        <v>0</v>
      </c>
      <c r="X1279" s="18" t="s">
        <v>146</v>
      </c>
      <c r="Y1279" s="18">
        <v>0</v>
      </c>
      <c r="Z1279" s="23">
        <f t="shared" si="266"/>
        <v>0</v>
      </c>
      <c r="AA1279" s="20" t="s">
        <v>146</v>
      </c>
      <c r="AB1279" s="20">
        <v>0</v>
      </c>
      <c r="AC1279" s="24">
        <f t="shared" si="267"/>
        <v>0</v>
      </c>
      <c r="AD1279" s="18" t="s">
        <v>146</v>
      </c>
      <c r="AE1279" s="18">
        <v>0</v>
      </c>
      <c r="AF1279" s="18">
        <f t="shared" si="268"/>
        <v>0</v>
      </c>
      <c r="AG1279" s="19" t="s">
        <v>146</v>
      </c>
      <c r="AH1279" s="19">
        <v>0</v>
      </c>
      <c r="AI1279" s="19">
        <f t="shared" si="269"/>
        <v>0</v>
      </c>
      <c r="AJ1279" s="18" t="s">
        <v>145</v>
      </c>
      <c r="AK1279" s="18">
        <v>46161.602314285701</v>
      </c>
      <c r="AL1279" s="18">
        <f t="shared" si="270"/>
        <v>3050.9981701444613</v>
      </c>
      <c r="AM1279" s="19" t="s">
        <v>145</v>
      </c>
      <c r="AN1279" s="19">
        <v>54731.1685</v>
      </c>
      <c r="AO1279" s="19">
        <f t="shared" si="271"/>
        <v>6067.7570399113083</v>
      </c>
      <c r="AP1279" s="18" t="s">
        <v>145</v>
      </c>
      <c r="AQ1279" s="18">
        <v>137368.26337142801</v>
      </c>
      <c r="AR1279" s="18">
        <f t="shared" si="272"/>
        <v>16959.044860670125</v>
      </c>
      <c r="AS1279" s="20" t="s">
        <v>145</v>
      </c>
      <c r="AT1279" s="20">
        <v>417613.22179999697</v>
      </c>
      <c r="AU1279" s="16">
        <f t="shared" si="273"/>
        <v>27822.333231179011</v>
      </c>
    </row>
    <row r="1280" spans="1:47" x14ac:dyDescent="0.2">
      <c r="A1280" s="16">
        <v>1277</v>
      </c>
      <c r="B1280" s="16">
        <v>361.194143321534</v>
      </c>
      <c r="C1280" s="17">
        <v>3.47532499999999</v>
      </c>
      <c r="D1280" s="16" t="s">
        <v>1609</v>
      </c>
      <c r="E1280" s="16" t="s">
        <v>1610</v>
      </c>
      <c r="F1280" s="18" t="s">
        <v>146</v>
      </c>
      <c r="G1280" s="18">
        <v>0</v>
      </c>
      <c r="I1280" s="19" t="s">
        <v>145</v>
      </c>
      <c r="J1280" s="19">
        <v>98056.555471428903</v>
      </c>
      <c r="K1280" s="19">
        <f t="shared" si="261"/>
        <v>11495.493021269509</v>
      </c>
      <c r="L1280" s="18" t="s">
        <v>146</v>
      </c>
      <c r="M1280" s="18">
        <v>0</v>
      </c>
      <c r="N1280" s="18">
        <f t="shared" si="262"/>
        <v>0</v>
      </c>
      <c r="O1280" s="19" t="s">
        <v>146</v>
      </c>
      <c r="P1280" s="19">
        <v>0</v>
      </c>
      <c r="Q1280" s="19">
        <f t="shared" si="263"/>
        <v>0</v>
      </c>
      <c r="R1280" s="18" t="s">
        <v>145</v>
      </c>
      <c r="S1280" s="18">
        <v>89756.808399999907</v>
      </c>
      <c r="T1280" s="18">
        <f t="shared" si="264"/>
        <v>8663.7845945945865</v>
      </c>
      <c r="U1280" s="20" t="s">
        <v>146</v>
      </c>
      <c r="V1280" s="20">
        <v>0</v>
      </c>
      <c r="W1280" s="20">
        <f t="shared" si="265"/>
        <v>0</v>
      </c>
      <c r="X1280" s="18" t="s">
        <v>146</v>
      </c>
      <c r="Y1280" s="18">
        <v>0</v>
      </c>
      <c r="Z1280" s="23">
        <f t="shared" si="266"/>
        <v>0</v>
      </c>
      <c r="AA1280" s="20" t="s">
        <v>146</v>
      </c>
      <c r="AB1280" s="20">
        <v>0</v>
      </c>
      <c r="AC1280" s="24">
        <f t="shared" si="267"/>
        <v>0</v>
      </c>
      <c r="AD1280" s="18" t="s">
        <v>146</v>
      </c>
      <c r="AE1280" s="18">
        <v>0</v>
      </c>
      <c r="AF1280" s="18">
        <f t="shared" si="268"/>
        <v>0</v>
      </c>
      <c r="AG1280" s="19" t="s">
        <v>146</v>
      </c>
      <c r="AH1280" s="19">
        <v>0</v>
      </c>
      <c r="AI1280" s="19">
        <f t="shared" si="269"/>
        <v>0</v>
      </c>
      <c r="AJ1280" s="18" t="s">
        <v>146</v>
      </c>
      <c r="AK1280" s="18">
        <v>0</v>
      </c>
      <c r="AL1280" s="18">
        <f t="shared" si="270"/>
        <v>0</v>
      </c>
      <c r="AM1280" s="19" t="s">
        <v>146</v>
      </c>
      <c r="AN1280" s="19">
        <v>0</v>
      </c>
      <c r="AO1280" s="19">
        <f t="shared" si="271"/>
        <v>0</v>
      </c>
      <c r="AP1280" s="18" t="s">
        <v>146</v>
      </c>
      <c r="AQ1280" s="18">
        <v>0</v>
      </c>
      <c r="AR1280" s="18">
        <f t="shared" si="272"/>
        <v>0</v>
      </c>
      <c r="AS1280" s="20" t="s">
        <v>146</v>
      </c>
      <c r="AT1280" s="20">
        <v>0</v>
      </c>
      <c r="AU1280" s="16">
        <f t="shared" si="273"/>
        <v>0</v>
      </c>
    </row>
    <row r="1281" spans="1:47" x14ac:dyDescent="0.2">
      <c r="A1281" s="16">
        <v>1278</v>
      </c>
      <c r="B1281" s="16">
        <v>830.71929931640602</v>
      </c>
      <c r="C1281" s="17">
        <v>14.563052777777701</v>
      </c>
      <c r="F1281" s="18" t="s">
        <v>146</v>
      </c>
      <c r="G1281" s="18">
        <v>0</v>
      </c>
      <c r="I1281" s="19" t="s">
        <v>145</v>
      </c>
      <c r="J1281" s="19">
        <v>114009.278114285</v>
      </c>
      <c r="K1281" s="19">
        <f t="shared" si="261"/>
        <v>13365.683249036929</v>
      </c>
      <c r="L1281" s="18" t="s">
        <v>145</v>
      </c>
      <c r="M1281" s="18">
        <v>400559.64351428603</v>
      </c>
      <c r="N1281" s="18">
        <f t="shared" si="262"/>
        <v>65881.52031484968</v>
      </c>
      <c r="O1281" s="19" t="s">
        <v>146</v>
      </c>
      <c r="P1281" s="19">
        <v>0</v>
      </c>
      <c r="Q1281" s="19">
        <f t="shared" si="263"/>
        <v>0</v>
      </c>
      <c r="R1281" s="18" t="s">
        <v>146</v>
      </c>
      <c r="S1281" s="18">
        <v>0</v>
      </c>
      <c r="T1281" s="18">
        <f t="shared" si="264"/>
        <v>0</v>
      </c>
      <c r="U1281" s="20" t="s">
        <v>146</v>
      </c>
      <c r="V1281" s="20">
        <v>0</v>
      </c>
      <c r="W1281" s="20">
        <f t="shared" si="265"/>
        <v>0</v>
      </c>
      <c r="X1281" s="18" t="s">
        <v>146</v>
      </c>
      <c r="Y1281" s="18">
        <v>0</v>
      </c>
      <c r="Z1281" s="23">
        <f t="shared" si="266"/>
        <v>0</v>
      </c>
      <c r="AA1281" s="20" t="s">
        <v>146</v>
      </c>
      <c r="AB1281" s="20">
        <v>0</v>
      </c>
      <c r="AC1281" s="24">
        <f t="shared" si="267"/>
        <v>0</v>
      </c>
      <c r="AD1281" s="18" t="s">
        <v>146</v>
      </c>
      <c r="AE1281" s="18">
        <v>0</v>
      </c>
      <c r="AF1281" s="18">
        <f t="shared" si="268"/>
        <v>0</v>
      </c>
      <c r="AG1281" s="19" t="s">
        <v>146</v>
      </c>
      <c r="AH1281" s="19">
        <v>0</v>
      </c>
      <c r="AI1281" s="19">
        <f t="shared" si="269"/>
        <v>0</v>
      </c>
      <c r="AJ1281" s="18" t="s">
        <v>145</v>
      </c>
      <c r="AK1281" s="18">
        <v>143093.26769999901</v>
      </c>
      <c r="AL1281" s="18">
        <f t="shared" si="270"/>
        <v>9457.5854395240585</v>
      </c>
      <c r="AM1281" s="19" t="s">
        <v>145</v>
      </c>
      <c r="AN1281" s="19">
        <v>154004.768257141</v>
      </c>
      <c r="AO1281" s="19">
        <f t="shared" si="271"/>
        <v>17073.699363319403</v>
      </c>
      <c r="AP1281" s="18" t="s">
        <v>145</v>
      </c>
      <c r="AQ1281" s="18">
        <v>841818.41604285606</v>
      </c>
      <c r="AR1281" s="18">
        <f t="shared" si="272"/>
        <v>103928.19951146371</v>
      </c>
      <c r="AS1281" s="20" t="s">
        <v>145</v>
      </c>
      <c r="AT1281" s="20">
        <v>910398.36320000095</v>
      </c>
      <c r="AU1281" s="16">
        <f t="shared" si="273"/>
        <v>60652.789020652963</v>
      </c>
    </row>
    <row r="1282" spans="1:47" x14ac:dyDescent="0.2">
      <c r="A1282" s="16">
        <v>1279</v>
      </c>
      <c r="B1282" s="16">
        <v>717.67767333984295</v>
      </c>
      <c r="C1282" s="17">
        <v>17.917666666666602</v>
      </c>
      <c r="D1282" s="16" t="s">
        <v>1611</v>
      </c>
      <c r="E1282" s="16" t="s">
        <v>1612</v>
      </c>
      <c r="F1282" s="18" t="s">
        <v>146</v>
      </c>
      <c r="G1282" s="18">
        <v>0</v>
      </c>
      <c r="I1282" s="19" t="s">
        <v>145</v>
      </c>
      <c r="J1282" s="19">
        <v>188256.62142856899</v>
      </c>
      <c r="K1282" s="19">
        <f t="shared" si="261"/>
        <v>22069.943895494609</v>
      </c>
      <c r="L1282" s="18" t="s">
        <v>146</v>
      </c>
      <c r="M1282" s="18">
        <v>0</v>
      </c>
      <c r="N1282" s="18">
        <f t="shared" si="262"/>
        <v>0</v>
      </c>
      <c r="O1282" s="19" t="s">
        <v>146</v>
      </c>
      <c r="P1282" s="19">
        <v>0</v>
      </c>
      <c r="Q1282" s="19">
        <f t="shared" si="263"/>
        <v>0</v>
      </c>
      <c r="R1282" s="18" t="s">
        <v>146</v>
      </c>
      <c r="S1282" s="18">
        <v>0</v>
      </c>
      <c r="T1282" s="18">
        <f t="shared" si="264"/>
        <v>0</v>
      </c>
      <c r="U1282" s="20" t="s">
        <v>146</v>
      </c>
      <c r="V1282" s="20">
        <v>0</v>
      </c>
      <c r="W1282" s="20">
        <f t="shared" si="265"/>
        <v>0</v>
      </c>
      <c r="X1282" s="18" t="s">
        <v>146</v>
      </c>
      <c r="Y1282" s="18">
        <v>0</v>
      </c>
      <c r="Z1282" s="23">
        <f t="shared" si="266"/>
        <v>0</v>
      </c>
      <c r="AA1282" s="20" t="s">
        <v>146</v>
      </c>
      <c r="AB1282" s="20">
        <v>0</v>
      </c>
      <c r="AC1282" s="24">
        <f t="shared" si="267"/>
        <v>0</v>
      </c>
      <c r="AD1282" s="18" t="s">
        <v>146</v>
      </c>
      <c r="AE1282" s="18">
        <v>0</v>
      </c>
      <c r="AF1282" s="18">
        <f t="shared" si="268"/>
        <v>0</v>
      </c>
      <c r="AG1282" s="19" t="s">
        <v>146</v>
      </c>
      <c r="AH1282" s="19">
        <v>0</v>
      </c>
      <c r="AI1282" s="19">
        <f t="shared" si="269"/>
        <v>0</v>
      </c>
      <c r="AJ1282" s="18" t="s">
        <v>146</v>
      </c>
      <c r="AK1282" s="18">
        <v>0</v>
      </c>
      <c r="AL1282" s="18">
        <f t="shared" si="270"/>
        <v>0</v>
      </c>
      <c r="AM1282" s="19" t="s">
        <v>146</v>
      </c>
      <c r="AN1282" s="19">
        <v>0</v>
      </c>
      <c r="AO1282" s="19">
        <f t="shared" si="271"/>
        <v>0</v>
      </c>
      <c r="AP1282" s="18" t="s">
        <v>146</v>
      </c>
      <c r="AQ1282" s="18">
        <v>0</v>
      </c>
      <c r="AR1282" s="18">
        <f t="shared" si="272"/>
        <v>0</v>
      </c>
      <c r="AS1282" s="20" t="s">
        <v>146</v>
      </c>
      <c r="AT1282" s="20">
        <v>0</v>
      </c>
      <c r="AU1282" s="16">
        <f t="shared" si="273"/>
        <v>0</v>
      </c>
    </row>
    <row r="1283" spans="1:47" x14ac:dyDescent="0.2">
      <c r="A1283" s="16">
        <v>1280</v>
      </c>
      <c r="B1283" s="16">
        <v>298.27509271530801</v>
      </c>
      <c r="C1283" s="17">
        <v>0.85684761904761897</v>
      </c>
      <c r="D1283" s="16" t="s">
        <v>1613</v>
      </c>
      <c r="E1283" s="16" t="s">
        <v>1613</v>
      </c>
      <c r="F1283" s="18" t="s">
        <v>146</v>
      </c>
      <c r="G1283" s="18">
        <v>0</v>
      </c>
      <c r="I1283" s="19" t="s">
        <v>145</v>
      </c>
      <c r="J1283" s="19">
        <v>128011.717442857</v>
      </c>
      <c r="K1283" s="19">
        <f t="shared" si="261"/>
        <v>15007.235339139157</v>
      </c>
      <c r="L1283" s="18" t="s">
        <v>146</v>
      </c>
      <c r="M1283" s="18">
        <v>0</v>
      </c>
      <c r="N1283" s="18">
        <f t="shared" si="262"/>
        <v>0</v>
      </c>
      <c r="O1283" s="19" t="s">
        <v>146</v>
      </c>
      <c r="P1283" s="19">
        <v>0</v>
      </c>
      <c r="Q1283" s="19">
        <f t="shared" si="263"/>
        <v>0</v>
      </c>
      <c r="R1283" s="18" t="s">
        <v>145</v>
      </c>
      <c r="S1283" s="18">
        <v>113470.864742857</v>
      </c>
      <c r="T1283" s="18">
        <f t="shared" si="264"/>
        <v>10952.786172090444</v>
      </c>
      <c r="U1283" s="20" t="s">
        <v>145</v>
      </c>
      <c r="V1283" s="20">
        <v>91725.169500000004</v>
      </c>
      <c r="W1283" s="20">
        <f t="shared" si="265"/>
        <v>32994.665287769785</v>
      </c>
      <c r="X1283" s="18" t="s">
        <v>146</v>
      </c>
      <c r="Y1283" s="18">
        <v>0</v>
      </c>
      <c r="Z1283" s="23">
        <f t="shared" si="266"/>
        <v>0</v>
      </c>
      <c r="AA1283" s="20" t="s">
        <v>145</v>
      </c>
      <c r="AB1283" s="20">
        <v>92096.699399999896</v>
      </c>
      <c r="AC1283" s="24">
        <f t="shared" si="267"/>
        <v>15716.160307167216</v>
      </c>
      <c r="AD1283" s="18" t="s">
        <v>146</v>
      </c>
      <c r="AE1283" s="18">
        <v>0</v>
      </c>
      <c r="AF1283" s="18">
        <f t="shared" si="268"/>
        <v>0</v>
      </c>
      <c r="AG1283" s="19" t="s">
        <v>145</v>
      </c>
      <c r="AH1283" s="19">
        <v>105651.6906</v>
      </c>
      <c r="AI1283" s="19">
        <f t="shared" si="269"/>
        <v>35217.230199999998</v>
      </c>
      <c r="AJ1283" s="18" t="s">
        <v>145</v>
      </c>
      <c r="AK1283" s="18">
        <v>91595.657071428606</v>
      </c>
      <c r="AL1283" s="18">
        <f t="shared" si="270"/>
        <v>6053.9099187989823</v>
      </c>
      <c r="AM1283" s="19" t="s">
        <v>145</v>
      </c>
      <c r="AN1283" s="19">
        <v>66230.569071428603</v>
      </c>
      <c r="AO1283" s="19">
        <f t="shared" si="271"/>
        <v>7342.6351520430826</v>
      </c>
      <c r="AP1283" s="18" t="s">
        <v>146</v>
      </c>
      <c r="AQ1283" s="18">
        <v>0</v>
      </c>
      <c r="AR1283" s="18">
        <f t="shared" si="272"/>
        <v>0</v>
      </c>
      <c r="AS1283" s="20" t="s">
        <v>146</v>
      </c>
      <c r="AT1283" s="20">
        <v>0</v>
      </c>
      <c r="AU1283" s="16">
        <f t="shared" si="273"/>
        <v>0</v>
      </c>
    </row>
    <row r="1284" spans="1:47" x14ac:dyDescent="0.2">
      <c r="A1284" s="16">
        <v>1281</v>
      </c>
      <c r="B1284" s="16">
        <v>817.6552734375</v>
      </c>
      <c r="C1284" s="17">
        <v>13.759873333333299</v>
      </c>
      <c r="D1284" s="16" t="s">
        <v>1614</v>
      </c>
      <c r="E1284" s="16" t="s">
        <v>1614</v>
      </c>
      <c r="F1284" s="18" t="s">
        <v>146</v>
      </c>
      <c r="G1284" s="18">
        <v>0</v>
      </c>
      <c r="I1284" s="19" t="s">
        <v>145</v>
      </c>
      <c r="J1284" s="19">
        <v>69269.509271428396</v>
      </c>
      <c r="K1284" s="19">
        <f t="shared" si="261"/>
        <v>8120.6927633562018</v>
      </c>
      <c r="L1284" s="18" t="s">
        <v>146</v>
      </c>
      <c r="M1284" s="18">
        <v>0</v>
      </c>
      <c r="N1284" s="18">
        <f t="shared" si="262"/>
        <v>0</v>
      </c>
      <c r="O1284" s="19" t="s">
        <v>146</v>
      </c>
      <c r="P1284" s="19">
        <v>0</v>
      </c>
      <c r="Q1284" s="19">
        <f t="shared" si="263"/>
        <v>0</v>
      </c>
      <c r="R1284" s="18" t="s">
        <v>146</v>
      </c>
      <c r="S1284" s="18">
        <v>0</v>
      </c>
      <c r="T1284" s="18">
        <f t="shared" si="264"/>
        <v>0</v>
      </c>
      <c r="U1284" s="20" t="s">
        <v>145</v>
      </c>
      <c r="V1284" s="20">
        <v>173964.56558571401</v>
      </c>
      <c r="W1284" s="20">
        <f t="shared" si="265"/>
        <v>62577.181865364757</v>
      </c>
      <c r="X1284" s="18" t="s">
        <v>146</v>
      </c>
      <c r="Y1284" s="18">
        <v>0</v>
      </c>
      <c r="Z1284" s="23">
        <f t="shared" si="266"/>
        <v>0</v>
      </c>
      <c r="AA1284" s="20" t="s">
        <v>145</v>
      </c>
      <c r="AB1284" s="20">
        <v>237376.072342856</v>
      </c>
      <c r="AC1284" s="24">
        <f t="shared" si="267"/>
        <v>40507.862174548805</v>
      </c>
      <c r="AD1284" s="18" t="s">
        <v>146</v>
      </c>
      <c r="AE1284" s="18">
        <v>0</v>
      </c>
      <c r="AF1284" s="18">
        <f t="shared" si="268"/>
        <v>0</v>
      </c>
      <c r="AG1284" s="19" t="s">
        <v>146</v>
      </c>
      <c r="AH1284" s="19">
        <v>0</v>
      </c>
      <c r="AI1284" s="19">
        <f t="shared" si="269"/>
        <v>0</v>
      </c>
      <c r="AJ1284" s="18" t="s">
        <v>146</v>
      </c>
      <c r="AK1284" s="18">
        <v>0</v>
      </c>
      <c r="AL1284" s="18">
        <f t="shared" si="270"/>
        <v>0</v>
      </c>
      <c r="AM1284" s="19" t="s">
        <v>145</v>
      </c>
      <c r="AN1284" s="19">
        <v>151289.773814282</v>
      </c>
      <c r="AO1284" s="19">
        <f t="shared" si="271"/>
        <v>16772.702196705322</v>
      </c>
      <c r="AP1284" s="18" t="s">
        <v>146</v>
      </c>
      <c r="AQ1284" s="18">
        <v>0</v>
      </c>
      <c r="AR1284" s="18">
        <f t="shared" si="272"/>
        <v>0</v>
      </c>
      <c r="AS1284" s="20" t="s">
        <v>145</v>
      </c>
      <c r="AT1284" s="20">
        <v>382202.26269999897</v>
      </c>
      <c r="AU1284" s="16">
        <f t="shared" si="273"/>
        <v>25463.17539640233</v>
      </c>
    </row>
    <row r="1285" spans="1:47" x14ac:dyDescent="0.2">
      <c r="A1285" s="16">
        <v>1282</v>
      </c>
      <c r="B1285" s="16">
        <v>368.31656292788199</v>
      </c>
      <c r="C1285" s="17">
        <v>2.2312999999999898</v>
      </c>
      <c r="D1285" s="16" t="s">
        <v>1615</v>
      </c>
      <c r="E1285" s="16" t="s">
        <v>1615</v>
      </c>
      <c r="F1285" s="18" t="s">
        <v>146</v>
      </c>
      <c r="G1285" s="18">
        <v>0</v>
      </c>
      <c r="I1285" s="19" t="s">
        <v>145</v>
      </c>
      <c r="J1285" s="19">
        <v>108582.40122857101</v>
      </c>
      <c r="K1285" s="19">
        <f t="shared" ref="K1285:K1348" si="274">J1285/8.53</f>
        <v>12729.472594205277</v>
      </c>
      <c r="L1285" s="18" t="s">
        <v>146</v>
      </c>
      <c r="M1285" s="18">
        <v>0</v>
      </c>
      <c r="N1285" s="18">
        <f t="shared" ref="N1285:N1348" si="275">M1285/6.08</f>
        <v>0</v>
      </c>
      <c r="O1285" s="19" t="s">
        <v>146</v>
      </c>
      <c r="P1285" s="19">
        <v>0</v>
      </c>
      <c r="Q1285" s="19">
        <f t="shared" ref="Q1285:Q1348" si="276">P1285/4.16</f>
        <v>0</v>
      </c>
      <c r="R1285" s="18" t="s">
        <v>146</v>
      </c>
      <c r="S1285" s="18">
        <v>0</v>
      </c>
      <c r="T1285" s="18">
        <f t="shared" ref="T1285:T1348" si="277">S1285/10.36</f>
        <v>0</v>
      </c>
      <c r="U1285" s="20" t="s">
        <v>145</v>
      </c>
      <c r="V1285" s="20">
        <v>42444.996171428698</v>
      </c>
      <c r="W1285" s="20">
        <f t="shared" ref="W1285:W1348" si="278">V1285/2.78</f>
        <v>15267.98423432687</v>
      </c>
      <c r="X1285" s="18" t="s">
        <v>146</v>
      </c>
      <c r="Y1285" s="18">
        <v>0</v>
      </c>
      <c r="Z1285" s="23">
        <f t="shared" ref="Z1285:Z1348" si="279">Y1285/5.14</f>
        <v>0</v>
      </c>
      <c r="AA1285" s="20" t="s">
        <v>145</v>
      </c>
      <c r="AB1285" s="20">
        <v>106589.961914285</v>
      </c>
      <c r="AC1285" s="24">
        <f t="shared" ref="AC1285:AC1348" si="280">AB1285/5.86</f>
        <v>18189.413295953069</v>
      </c>
      <c r="AD1285" s="18" t="s">
        <v>145</v>
      </c>
      <c r="AE1285" s="18">
        <v>30169.454542857002</v>
      </c>
      <c r="AF1285" s="18">
        <f t="shared" ref="AF1285:AF1348" si="281">AE1285/12.78</f>
        <v>2360.6771942767609</v>
      </c>
      <c r="AG1285" s="19" t="s">
        <v>145</v>
      </c>
      <c r="AH1285" s="19">
        <v>24873.0880857142</v>
      </c>
      <c r="AI1285" s="19">
        <f t="shared" ref="AI1285:AI1348" si="282">AH1285/3</f>
        <v>8291.0293619047334</v>
      </c>
      <c r="AJ1285" s="18" t="s">
        <v>146</v>
      </c>
      <c r="AK1285" s="18">
        <v>0</v>
      </c>
      <c r="AL1285" s="18">
        <f t="shared" ref="AL1285:AL1348" si="283">AK1285/15.13</f>
        <v>0</v>
      </c>
      <c r="AM1285" s="19" t="s">
        <v>145</v>
      </c>
      <c r="AN1285" s="19">
        <v>35861.675128571304</v>
      </c>
      <c r="AO1285" s="19">
        <f t="shared" ref="AO1285:AO1348" si="284">AN1285/9.02</f>
        <v>3975.7954687994793</v>
      </c>
      <c r="AP1285" s="18" t="s">
        <v>146</v>
      </c>
      <c r="AQ1285" s="18">
        <v>0</v>
      </c>
      <c r="AR1285" s="18">
        <f t="shared" ref="AR1285:AR1348" si="285">AQ1285/8.1</f>
        <v>0</v>
      </c>
      <c r="AS1285" s="20" t="s">
        <v>146</v>
      </c>
      <c r="AT1285" s="20">
        <v>0</v>
      </c>
      <c r="AU1285" s="16">
        <f t="shared" ref="AU1285:AU1348" si="286">AT1285/15.01</f>
        <v>0</v>
      </c>
    </row>
    <row r="1286" spans="1:47" x14ac:dyDescent="0.2">
      <c r="A1286" s="16">
        <v>1283</v>
      </c>
      <c r="B1286" s="16">
        <v>686.17192430342004</v>
      </c>
      <c r="C1286" s="17">
        <v>8.79084166666666</v>
      </c>
      <c r="F1286" s="18" t="s">
        <v>146</v>
      </c>
      <c r="G1286" s="18">
        <v>0</v>
      </c>
      <c r="I1286" s="19" t="s">
        <v>145</v>
      </c>
      <c r="J1286" s="19">
        <v>147218.12557142801</v>
      </c>
      <c r="K1286" s="19">
        <f t="shared" si="274"/>
        <v>17258.865834868466</v>
      </c>
      <c r="L1286" s="18" t="s">
        <v>145</v>
      </c>
      <c r="M1286" s="18">
        <v>112718.386642857</v>
      </c>
      <c r="N1286" s="18">
        <f t="shared" si="275"/>
        <v>18539.20832941727</v>
      </c>
      <c r="O1286" s="19" t="s">
        <v>146</v>
      </c>
      <c r="P1286" s="19">
        <v>0</v>
      </c>
      <c r="Q1286" s="19">
        <f t="shared" si="276"/>
        <v>0</v>
      </c>
      <c r="R1286" s="18" t="s">
        <v>146</v>
      </c>
      <c r="S1286" s="18">
        <v>0</v>
      </c>
      <c r="T1286" s="18">
        <f t="shared" si="277"/>
        <v>0</v>
      </c>
      <c r="U1286" s="20" t="s">
        <v>146</v>
      </c>
      <c r="V1286" s="20">
        <v>0</v>
      </c>
      <c r="W1286" s="20">
        <f t="shared" si="278"/>
        <v>0</v>
      </c>
      <c r="X1286" s="18" t="s">
        <v>146</v>
      </c>
      <c r="Y1286" s="18">
        <v>0</v>
      </c>
      <c r="Z1286" s="23">
        <f t="shared" si="279"/>
        <v>0</v>
      </c>
      <c r="AA1286" s="20" t="s">
        <v>145</v>
      </c>
      <c r="AB1286" s="20">
        <v>89489.299514286206</v>
      </c>
      <c r="AC1286" s="24">
        <f t="shared" si="280"/>
        <v>15271.211521209249</v>
      </c>
      <c r="AD1286" s="18" t="s">
        <v>146</v>
      </c>
      <c r="AE1286" s="18">
        <v>0</v>
      </c>
      <c r="AF1286" s="18">
        <f t="shared" si="281"/>
        <v>0</v>
      </c>
      <c r="AG1286" s="19" t="s">
        <v>146</v>
      </c>
      <c r="AH1286" s="19">
        <v>0</v>
      </c>
      <c r="AI1286" s="19">
        <f t="shared" si="282"/>
        <v>0</v>
      </c>
      <c r="AJ1286" s="18" t="s">
        <v>145</v>
      </c>
      <c r="AK1286" s="18">
        <v>126492.13151428501</v>
      </c>
      <c r="AL1286" s="18">
        <f t="shared" si="283"/>
        <v>8360.3523803228691</v>
      </c>
      <c r="AM1286" s="19" t="s">
        <v>146</v>
      </c>
      <c r="AN1286" s="19">
        <v>0</v>
      </c>
      <c r="AO1286" s="19">
        <f t="shared" si="284"/>
        <v>0</v>
      </c>
      <c r="AP1286" s="18" t="s">
        <v>145</v>
      </c>
      <c r="AQ1286" s="18">
        <v>77575.974399999803</v>
      </c>
      <c r="AR1286" s="18">
        <f t="shared" si="285"/>
        <v>9577.2807901234337</v>
      </c>
      <c r="AS1286" s="20" t="s">
        <v>145</v>
      </c>
      <c r="AT1286" s="20">
        <v>75170.585785714298</v>
      </c>
      <c r="AU1286" s="16">
        <f t="shared" si="286"/>
        <v>5008.0336965832312</v>
      </c>
    </row>
    <row r="1287" spans="1:47" x14ac:dyDescent="0.2">
      <c r="A1287" s="16">
        <v>1284</v>
      </c>
      <c r="B1287" s="16">
        <v>813.31530761718705</v>
      </c>
      <c r="C1287" s="17">
        <v>9.9774166666666595</v>
      </c>
      <c r="D1287" s="16" t="s">
        <v>1616</v>
      </c>
      <c r="E1287" s="16" t="s">
        <v>1616</v>
      </c>
      <c r="F1287" s="18" t="s">
        <v>146</v>
      </c>
      <c r="G1287" s="18">
        <v>0</v>
      </c>
      <c r="I1287" s="19" t="s">
        <v>145</v>
      </c>
      <c r="J1287" s="19">
        <v>104702.175528571</v>
      </c>
      <c r="K1287" s="19">
        <f t="shared" si="274"/>
        <v>12274.580952939155</v>
      </c>
      <c r="L1287" s="18" t="s">
        <v>146</v>
      </c>
      <c r="M1287" s="18">
        <v>0</v>
      </c>
      <c r="N1287" s="18">
        <f t="shared" si="275"/>
        <v>0</v>
      </c>
      <c r="O1287" s="19" t="s">
        <v>146</v>
      </c>
      <c r="P1287" s="19">
        <v>0</v>
      </c>
      <c r="Q1287" s="19">
        <f t="shared" si="276"/>
        <v>0</v>
      </c>
      <c r="R1287" s="18" t="s">
        <v>146</v>
      </c>
      <c r="S1287" s="18">
        <v>0</v>
      </c>
      <c r="T1287" s="18">
        <f t="shared" si="277"/>
        <v>0</v>
      </c>
      <c r="U1287" s="20" t="s">
        <v>146</v>
      </c>
      <c r="V1287" s="20">
        <v>0</v>
      </c>
      <c r="W1287" s="20">
        <f t="shared" si="278"/>
        <v>0</v>
      </c>
      <c r="X1287" s="18" t="s">
        <v>146</v>
      </c>
      <c r="Y1287" s="18">
        <v>0</v>
      </c>
      <c r="Z1287" s="23">
        <f t="shared" si="279"/>
        <v>0</v>
      </c>
      <c r="AA1287" s="20" t="s">
        <v>146</v>
      </c>
      <c r="AB1287" s="20">
        <v>0</v>
      </c>
      <c r="AC1287" s="24">
        <f t="shared" si="280"/>
        <v>0</v>
      </c>
      <c r="AD1287" s="18" t="s">
        <v>146</v>
      </c>
      <c r="AE1287" s="18">
        <v>0</v>
      </c>
      <c r="AF1287" s="18">
        <f t="shared" si="281"/>
        <v>0</v>
      </c>
      <c r="AG1287" s="19" t="s">
        <v>145</v>
      </c>
      <c r="AH1287" s="19">
        <v>49661.796514285699</v>
      </c>
      <c r="AI1287" s="19">
        <f t="shared" si="282"/>
        <v>16553.932171428565</v>
      </c>
      <c r="AJ1287" s="18" t="s">
        <v>146</v>
      </c>
      <c r="AK1287" s="18">
        <v>0</v>
      </c>
      <c r="AL1287" s="18">
        <f t="shared" si="283"/>
        <v>0</v>
      </c>
      <c r="AM1287" s="19" t="s">
        <v>146</v>
      </c>
      <c r="AN1287" s="19">
        <v>0</v>
      </c>
      <c r="AO1287" s="19">
        <f t="shared" si="284"/>
        <v>0</v>
      </c>
      <c r="AP1287" s="18" t="s">
        <v>145</v>
      </c>
      <c r="AQ1287" s="18">
        <v>1319568.3113142799</v>
      </c>
      <c r="AR1287" s="18">
        <f t="shared" si="285"/>
        <v>162909.66806349135</v>
      </c>
      <c r="AS1287" s="20" t="s">
        <v>145</v>
      </c>
      <c r="AT1287" s="20">
        <v>3343714.1540713902</v>
      </c>
      <c r="AU1287" s="16">
        <f t="shared" si="286"/>
        <v>222765.76642714127</v>
      </c>
    </row>
    <row r="1288" spans="1:47" x14ac:dyDescent="0.2">
      <c r="A1288" s="16">
        <v>1285</v>
      </c>
      <c r="B1288" s="16">
        <v>524.37548828125</v>
      </c>
      <c r="C1288" s="17">
        <v>8.2955428571428502</v>
      </c>
      <c r="D1288" s="16" t="s">
        <v>1152</v>
      </c>
      <c r="E1288" s="16" t="s">
        <v>1153</v>
      </c>
      <c r="F1288" s="18" t="s">
        <v>146</v>
      </c>
      <c r="G1288" s="18">
        <v>0</v>
      </c>
      <c r="I1288" s="19" t="s">
        <v>145</v>
      </c>
      <c r="J1288" s="19">
        <v>169769.19170000101</v>
      </c>
      <c r="K1288" s="19">
        <f t="shared" si="274"/>
        <v>19902.60160609625</v>
      </c>
      <c r="L1288" s="18" t="s">
        <v>145</v>
      </c>
      <c r="M1288" s="18">
        <v>214222.44278571301</v>
      </c>
      <c r="N1288" s="18">
        <f t="shared" si="275"/>
        <v>35233.954405544901</v>
      </c>
      <c r="O1288" s="19" t="s">
        <v>146</v>
      </c>
      <c r="P1288" s="19">
        <v>0</v>
      </c>
      <c r="Q1288" s="19">
        <f t="shared" si="276"/>
        <v>0</v>
      </c>
      <c r="R1288" s="18" t="s">
        <v>145</v>
      </c>
      <c r="S1288" s="18">
        <v>168680.0147</v>
      </c>
      <c r="T1288" s="18">
        <f t="shared" si="277"/>
        <v>16281.854700772201</v>
      </c>
      <c r="U1288" s="20" t="s">
        <v>146</v>
      </c>
      <c r="V1288" s="20">
        <v>0</v>
      </c>
      <c r="W1288" s="20">
        <f t="shared" si="278"/>
        <v>0</v>
      </c>
      <c r="X1288" s="18" t="s">
        <v>146</v>
      </c>
      <c r="Y1288" s="18">
        <v>0</v>
      </c>
      <c r="Z1288" s="23">
        <f t="shared" si="279"/>
        <v>0</v>
      </c>
      <c r="AA1288" s="20" t="s">
        <v>146</v>
      </c>
      <c r="AB1288" s="20">
        <v>0</v>
      </c>
      <c r="AC1288" s="24">
        <f t="shared" si="280"/>
        <v>0</v>
      </c>
      <c r="AD1288" s="18" t="s">
        <v>146</v>
      </c>
      <c r="AE1288" s="18">
        <v>0</v>
      </c>
      <c r="AF1288" s="18">
        <f t="shared" si="281"/>
        <v>0</v>
      </c>
      <c r="AG1288" s="19" t="s">
        <v>145</v>
      </c>
      <c r="AH1288" s="19">
        <v>177764.68247142699</v>
      </c>
      <c r="AI1288" s="19">
        <f t="shared" si="282"/>
        <v>59254.894157142327</v>
      </c>
      <c r="AJ1288" s="18" t="s">
        <v>145</v>
      </c>
      <c r="AK1288" s="18">
        <v>218894.99521428501</v>
      </c>
      <c r="AL1288" s="18">
        <f t="shared" si="283"/>
        <v>14467.613695590548</v>
      </c>
      <c r="AM1288" s="19" t="s">
        <v>146</v>
      </c>
      <c r="AN1288" s="19">
        <v>0</v>
      </c>
      <c r="AO1288" s="19">
        <f t="shared" si="284"/>
        <v>0</v>
      </c>
      <c r="AP1288" s="18" t="s">
        <v>145</v>
      </c>
      <c r="AQ1288" s="18">
        <v>441208.45214285702</v>
      </c>
      <c r="AR1288" s="18">
        <f t="shared" si="285"/>
        <v>54470.179276895928</v>
      </c>
      <c r="AS1288" s="20" t="s">
        <v>145</v>
      </c>
      <c r="AT1288" s="20">
        <v>421620.31481428799</v>
      </c>
      <c r="AU1288" s="16">
        <f t="shared" si="286"/>
        <v>28089.294791091805</v>
      </c>
    </row>
    <row r="1289" spans="1:47" x14ac:dyDescent="0.2">
      <c r="A1289" s="16">
        <v>1286</v>
      </c>
      <c r="B1289" s="16">
        <v>874.57717047797303</v>
      </c>
      <c r="C1289" s="17">
        <v>9.0248444444444402</v>
      </c>
      <c r="F1289" s="18" t="s">
        <v>146</v>
      </c>
      <c r="G1289" s="18">
        <v>0</v>
      </c>
      <c r="I1289" s="19" t="s">
        <v>145</v>
      </c>
      <c r="J1289" s="19">
        <v>153953.69838571301</v>
      </c>
      <c r="K1289" s="19">
        <f t="shared" si="274"/>
        <v>18048.49922458535</v>
      </c>
      <c r="L1289" s="18" t="s">
        <v>146</v>
      </c>
      <c r="M1289" s="18">
        <v>0</v>
      </c>
      <c r="N1289" s="18">
        <f t="shared" si="275"/>
        <v>0</v>
      </c>
      <c r="O1289" s="19" t="s">
        <v>146</v>
      </c>
      <c r="P1289" s="19">
        <v>0</v>
      </c>
      <c r="Q1289" s="19">
        <f t="shared" si="276"/>
        <v>0</v>
      </c>
      <c r="R1289" s="18" t="s">
        <v>146</v>
      </c>
      <c r="S1289" s="18">
        <v>0</v>
      </c>
      <c r="T1289" s="18">
        <f t="shared" si="277"/>
        <v>0</v>
      </c>
      <c r="U1289" s="20" t="s">
        <v>145</v>
      </c>
      <c r="V1289" s="20">
        <v>114121.456642857</v>
      </c>
      <c r="W1289" s="20">
        <f t="shared" si="278"/>
        <v>41050.883684480934</v>
      </c>
      <c r="X1289" s="18" t="s">
        <v>146</v>
      </c>
      <c r="Y1289" s="18">
        <v>0</v>
      </c>
      <c r="Z1289" s="23">
        <f t="shared" si="279"/>
        <v>0</v>
      </c>
      <c r="AA1289" s="20" t="s">
        <v>146</v>
      </c>
      <c r="AB1289" s="20">
        <v>0</v>
      </c>
      <c r="AC1289" s="24">
        <f t="shared" si="280"/>
        <v>0</v>
      </c>
      <c r="AD1289" s="18" t="s">
        <v>146</v>
      </c>
      <c r="AE1289" s="18">
        <v>0</v>
      </c>
      <c r="AF1289" s="18">
        <f t="shared" si="281"/>
        <v>0</v>
      </c>
      <c r="AG1289" s="19" t="s">
        <v>146</v>
      </c>
      <c r="AH1289" s="19">
        <v>0</v>
      </c>
      <c r="AI1289" s="19">
        <f t="shared" si="282"/>
        <v>0</v>
      </c>
      <c r="AJ1289" s="18" t="s">
        <v>145</v>
      </c>
      <c r="AK1289" s="18">
        <v>152720.7426</v>
      </c>
      <c r="AL1289" s="18">
        <f t="shared" si="283"/>
        <v>10093.902352941175</v>
      </c>
      <c r="AM1289" s="19" t="s">
        <v>145</v>
      </c>
      <c r="AN1289" s="19">
        <v>151683.60219999999</v>
      </c>
      <c r="AO1289" s="19">
        <f t="shared" si="284"/>
        <v>16816.363880266075</v>
      </c>
      <c r="AP1289" s="18" t="s">
        <v>145</v>
      </c>
      <c r="AQ1289" s="18">
        <v>419492.943985714</v>
      </c>
      <c r="AR1289" s="18">
        <f t="shared" si="285"/>
        <v>51789.252343915308</v>
      </c>
      <c r="AS1289" s="20" t="s">
        <v>145</v>
      </c>
      <c r="AT1289" s="20">
        <v>964273.17637143005</v>
      </c>
      <c r="AU1289" s="16">
        <f t="shared" si="286"/>
        <v>64242.05039116789</v>
      </c>
    </row>
    <row r="1290" spans="1:47" x14ac:dyDescent="0.2">
      <c r="A1290" s="16">
        <v>1287</v>
      </c>
      <c r="B1290" s="16">
        <v>750.53452435087104</v>
      </c>
      <c r="C1290" s="17">
        <v>6.3771300000000002</v>
      </c>
      <c r="D1290" s="16" t="s">
        <v>1617</v>
      </c>
      <c r="E1290" s="16" t="s">
        <v>1618</v>
      </c>
      <c r="F1290" s="18" t="s">
        <v>146</v>
      </c>
      <c r="G1290" s="18">
        <v>0</v>
      </c>
      <c r="I1290" s="19" t="s">
        <v>145</v>
      </c>
      <c r="J1290" s="19">
        <v>117331.573442857</v>
      </c>
      <c r="K1290" s="19">
        <f t="shared" si="274"/>
        <v>13755.166874895313</v>
      </c>
      <c r="L1290" s="18" t="s">
        <v>146</v>
      </c>
      <c r="M1290" s="18">
        <v>0</v>
      </c>
      <c r="N1290" s="18">
        <f t="shared" si="275"/>
        <v>0</v>
      </c>
      <c r="O1290" s="19" t="s">
        <v>146</v>
      </c>
      <c r="P1290" s="19">
        <v>0</v>
      </c>
      <c r="Q1290" s="19">
        <f t="shared" si="276"/>
        <v>0</v>
      </c>
      <c r="R1290" s="18" t="s">
        <v>145</v>
      </c>
      <c r="S1290" s="18">
        <v>122209.787785714</v>
      </c>
      <c r="T1290" s="18">
        <f t="shared" si="277"/>
        <v>11796.311562327606</v>
      </c>
      <c r="U1290" s="20" t="s">
        <v>145</v>
      </c>
      <c r="V1290" s="20">
        <v>106168.8334</v>
      </c>
      <c r="W1290" s="20">
        <f t="shared" si="278"/>
        <v>38190.227841726621</v>
      </c>
      <c r="X1290" s="18" t="s">
        <v>146</v>
      </c>
      <c r="Y1290" s="18">
        <v>0</v>
      </c>
      <c r="Z1290" s="23">
        <f t="shared" si="279"/>
        <v>0</v>
      </c>
      <c r="AA1290" s="20" t="s">
        <v>146</v>
      </c>
      <c r="AB1290" s="20">
        <v>0</v>
      </c>
      <c r="AC1290" s="24">
        <f t="shared" si="280"/>
        <v>0</v>
      </c>
      <c r="AD1290" s="18" t="s">
        <v>145</v>
      </c>
      <c r="AE1290" s="18">
        <v>159911.89262857099</v>
      </c>
      <c r="AF1290" s="18">
        <f t="shared" si="281"/>
        <v>12512.667654817762</v>
      </c>
      <c r="AG1290" s="19" t="s">
        <v>146</v>
      </c>
      <c r="AH1290" s="19">
        <v>0</v>
      </c>
      <c r="AI1290" s="19">
        <f t="shared" si="282"/>
        <v>0</v>
      </c>
      <c r="AJ1290" s="18" t="s">
        <v>146</v>
      </c>
      <c r="AK1290" s="18">
        <v>0</v>
      </c>
      <c r="AL1290" s="18">
        <f t="shared" si="283"/>
        <v>0</v>
      </c>
      <c r="AM1290" s="19" t="s">
        <v>145</v>
      </c>
      <c r="AN1290" s="19">
        <v>115805.360085714</v>
      </c>
      <c r="AO1290" s="19">
        <f t="shared" si="284"/>
        <v>12838.731716819735</v>
      </c>
      <c r="AP1290" s="18" t="s">
        <v>146</v>
      </c>
      <c r="AQ1290" s="18">
        <v>0</v>
      </c>
      <c r="AR1290" s="18">
        <f t="shared" si="285"/>
        <v>0</v>
      </c>
      <c r="AS1290" s="20" t="s">
        <v>146</v>
      </c>
      <c r="AT1290" s="20">
        <v>0</v>
      </c>
      <c r="AU1290" s="16">
        <f t="shared" si="286"/>
        <v>0</v>
      </c>
    </row>
    <row r="1291" spans="1:47" x14ac:dyDescent="0.2">
      <c r="A1291" s="16">
        <v>1288</v>
      </c>
      <c r="B1291" s="16">
        <v>720.69927978515602</v>
      </c>
      <c r="C1291" s="17">
        <v>18.140083333333301</v>
      </c>
      <c r="D1291" s="16" t="s">
        <v>1619</v>
      </c>
      <c r="E1291" s="16" t="s">
        <v>1620</v>
      </c>
      <c r="F1291" s="18" t="s">
        <v>146</v>
      </c>
      <c r="G1291" s="18">
        <v>0</v>
      </c>
      <c r="I1291" s="19" t="s">
        <v>145</v>
      </c>
      <c r="J1291" s="19">
        <v>154205.35985714401</v>
      </c>
      <c r="K1291" s="19">
        <f t="shared" si="274"/>
        <v>18078.00232791841</v>
      </c>
      <c r="L1291" s="18" t="s">
        <v>145</v>
      </c>
      <c r="M1291" s="18">
        <v>143975.084857145</v>
      </c>
      <c r="N1291" s="18">
        <f t="shared" si="275"/>
        <v>23680.112640977797</v>
      </c>
      <c r="O1291" s="19" t="s">
        <v>146</v>
      </c>
      <c r="P1291" s="19">
        <v>0</v>
      </c>
      <c r="Q1291" s="19">
        <f t="shared" si="276"/>
        <v>0</v>
      </c>
      <c r="R1291" s="18" t="s">
        <v>146</v>
      </c>
      <c r="S1291" s="18">
        <v>0</v>
      </c>
      <c r="T1291" s="18">
        <f t="shared" si="277"/>
        <v>0</v>
      </c>
      <c r="U1291" s="20" t="s">
        <v>146</v>
      </c>
      <c r="V1291" s="20">
        <v>0</v>
      </c>
      <c r="W1291" s="20">
        <f t="shared" si="278"/>
        <v>0</v>
      </c>
      <c r="X1291" s="18" t="s">
        <v>146</v>
      </c>
      <c r="Y1291" s="18">
        <v>0</v>
      </c>
      <c r="Z1291" s="23">
        <f t="shared" si="279"/>
        <v>0</v>
      </c>
      <c r="AA1291" s="20" t="s">
        <v>146</v>
      </c>
      <c r="AB1291" s="20">
        <v>0</v>
      </c>
      <c r="AC1291" s="24">
        <f t="shared" si="280"/>
        <v>0</v>
      </c>
      <c r="AD1291" s="18" t="s">
        <v>146</v>
      </c>
      <c r="AE1291" s="18">
        <v>0</v>
      </c>
      <c r="AF1291" s="18">
        <f t="shared" si="281"/>
        <v>0</v>
      </c>
      <c r="AG1291" s="19" t="s">
        <v>146</v>
      </c>
      <c r="AH1291" s="19">
        <v>0</v>
      </c>
      <c r="AI1291" s="19">
        <f t="shared" si="282"/>
        <v>0</v>
      </c>
      <c r="AJ1291" s="18" t="s">
        <v>146</v>
      </c>
      <c r="AK1291" s="18">
        <v>0</v>
      </c>
      <c r="AL1291" s="18">
        <f t="shared" si="283"/>
        <v>0</v>
      </c>
      <c r="AM1291" s="19" t="s">
        <v>146</v>
      </c>
      <c r="AN1291" s="19">
        <v>0</v>
      </c>
      <c r="AO1291" s="19">
        <f t="shared" si="284"/>
        <v>0</v>
      </c>
      <c r="AP1291" s="18" t="s">
        <v>146</v>
      </c>
      <c r="AQ1291" s="18">
        <v>0</v>
      </c>
      <c r="AR1291" s="18">
        <f t="shared" si="285"/>
        <v>0</v>
      </c>
      <c r="AS1291" s="20" t="s">
        <v>146</v>
      </c>
      <c r="AT1291" s="20">
        <v>0</v>
      </c>
      <c r="AU1291" s="16">
        <f t="shared" si="286"/>
        <v>0</v>
      </c>
    </row>
    <row r="1292" spans="1:47" x14ac:dyDescent="0.2">
      <c r="A1292" s="16">
        <v>1289</v>
      </c>
      <c r="B1292" s="16">
        <v>818.59210205078102</v>
      </c>
      <c r="C1292" s="17">
        <v>4.6561416666666604</v>
      </c>
      <c r="D1292" s="16" t="s">
        <v>496</v>
      </c>
      <c r="E1292" s="16" t="s">
        <v>1621</v>
      </c>
      <c r="F1292" s="18" t="s">
        <v>146</v>
      </c>
      <c r="G1292" s="18">
        <v>0</v>
      </c>
      <c r="I1292" s="19" t="s">
        <v>145</v>
      </c>
      <c r="J1292" s="19">
        <v>127404.060157143</v>
      </c>
      <c r="K1292" s="19">
        <f t="shared" si="274"/>
        <v>14935.997673756508</v>
      </c>
      <c r="L1292" s="18" t="s">
        <v>146</v>
      </c>
      <c r="M1292" s="18">
        <v>0</v>
      </c>
      <c r="N1292" s="18">
        <f t="shared" si="275"/>
        <v>0</v>
      </c>
      <c r="O1292" s="19" t="s">
        <v>146</v>
      </c>
      <c r="P1292" s="19">
        <v>0</v>
      </c>
      <c r="Q1292" s="19">
        <f t="shared" si="276"/>
        <v>0</v>
      </c>
      <c r="R1292" s="18" t="s">
        <v>146</v>
      </c>
      <c r="S1292" s="18">
        <v>0</v>
      </c>
      <c r="T1292" s="18">
        <f t="shared" si="277"/>
        <v>0</v>
      </c>
      <c r="U1292" s="20" t="s">
        <v>146</v>
      </c>
      <c r="V1292" s="20">
        <v>0</v>
      </c>
      <c r="W1292" s="20">
        <f t="shared" si="278"/>
        <v>0</v>
      </c>
      <c r="X1292" s="18" t="s">
        <v>146</v>
      </c>
      <c r="Y1292" s="18">
        <v>0</v>
      </c>
      <c r="Z1292" s="23">
        <f t="shared" si="279"/>
        <v>0</v>
      </c>
      <c r="AA1292" s="20" t="s">
        <v>146</v>
      </c>
      <c r="AB1292" s="20">
        <v>0</v>
      </c>
      <c r="AC1292" s="24">
        <f t="shared" si="280"/>
        <v>0</v>
      </c>
      <c r="AD1292" s="18" t="s">
        <v>146</v>
      </c>
      <c r="AE1292" s="18">
        <v>0</v>
      </c>
      <c r="AF1292" s="18">
        <f t="shared" si="281"/>
        <v>0</v>
      </c>
      <c r="AG1292" s="19" t="s">
        <v>146</v>
      </c>
      <c r="AH1292" s="19">
        <v>0</v>
      </c>
      <c r="AI1292" s="19">
        <f t="shared" si="282"/>
        <v>0</v>
      </c>
      <c r="AJ1292" s="18" t="s">
        <v>146</v>
      </c>
      <c r="AK1292" s="18">
        <v>0</v>
      </c>
      <c r="AL1292" s="18">
        <f t="shared" si="283"/>
        <v>0</v>
      </c>
      <c r="AM1292" s="19" t="s">
        <v>146</v>
      </c>
      <c r="AN1292" s="19">
        <v>0</v>
      </c>
      <c r="AO1292" s="19">
        <f t="shared" si="284"/>
        <v>0</v>
      </c>
      <c r="AP1292" s="18" t="s">
        <v>146</v>
      </c>
      <c r="AQ1292" s="18">
        <v>0</v>
      </c>
      <c r="AR1292" s="18">
        <f t="shared" si="285"/>
        <v>0</v>
      </c>
      <c r="AS1292" s="20" t="s">
        <v>145</v>
      </c>
      <c r="AT1292" s="20">
        <v>53904.722671428601</v>
      </c>
      <c r="AU1292" s="16">
        <f t="shared" si="286"/>
        <v>3591.2540087560692</v>
      </c>
    </row>
    <row r="1293" spans="1:47" x14ac:dyDescent="0.2">
      <c r="A1293" s="16">
        <v>1290</v>
      </c>
      <c r="B1293" s="16">
        <v>303.19929093961798</v>
      </c>
      <c r="C1293" s="17">
        <v>0.66797083333333296</v>
      </c>
      <c r="D1293" s="16" t="s">
        <v>1622</v>
      </c>
      <c r="E1293" s="16" t="s">
        <v>1623</v>
      </c>
      <c r="F1293" s="18" t="s">
        <v>146</v>
      </c>
      <c r="G1293" s="18">
        <v>0</v>
      </c>
      <c r="I1293" s="19" t="s">
        <v>145</v>
      </c>
      <c r="J1293" s="19">
        <v>113565.643428571</v>
      </c>
      <c r="K1293" s="19">
        <f t="shared" si="274"/>
        <v>13313.674493384644</v>
      </c>
      <c r="L1293" s="18" t="s">
        <v>145</v>
      </c>
      <c r="M1293" s="18">
        <v>129178.584428571</v>
      </c>
      <c r="N1293" s="18">
        <f t="shared" si="275"/>
        <v>21246.477702067597</v>
      </c>
      <c r="O1293" s="19" t="s">
        <v>146</v>
      </c>
      <c r="P1293" s="19">
        <v>0</v>
      </c>
      <c r="Q1293" s="19">
        <f t="shared" si="276"/>
        <v>0</v>
      </c>
      <c r="R1293" s="18" t="s">
        <v>146</v>
      </c>
      <c r="S1293" s="18">
        <v>0</v>
      </c>
      <c r="T1293" s="18">
        <f t="shared" si="277"/>
        <v>0</v>
      </c>
      <c r="U1293" s="20" t="s">
        <v>146</v>
      </c>
      <c r="V1293" s="20">
        <v>0</v>
      </c>
      <c r="W1293" s="20">
        <f t="shared" si="278"/>
        <v>0</v>
      </c>
      <c r="X1293" s="18" t="s">
        <v>146</v>
      </c>
      <c r="Y1293" s="18">
        <v>0</v>
      </c>
      <c r="Z1293" s="23">
        <f t="shared" si="279"/>
        <v>0</v>
      </c>
      <c r="AA1293" s="20" t="s">
        <v>146</v>
      </c>
      <c r="AB1293" s="20">
        <v>0</v>
      </c>
      <c r="AC1293" s="24">
        <f t="shared" si="280"/>
        <v>0</v>
      </c>
      <c r="AD1293" s="18" t="s">
        <v>145</v>
      </c>
      <c r="AE1293" s="18">
        <v>51850.010871428502</v>
      </c>
      <c r="AF1293" s="18">
        <f t="shared" si="281"/>
        <v>4057.1213514419801</v>
      </c>
      <c r="AG1293" s="19" t="s">
        <v>146</v>
      </c>
      <c r="AH1293" s="19">
        <v>0</v>
      </c>
      <c r="AI1293" s="19">
        <f t="shared" si="282"/>
        <v>0</v>
      </c>
      <c r="AJ1293" s="18" t="s">
        <v>145</v>
      </c>
      <c r="AK1293" s="18">
        <v>110706.09141428499</v>
      </c>
      <c r="AL1293" s="18">
        <f t="shared" si="283"/>
        <v>7316.9921622131524</v>
      </c>
      <c r="AM1293" s="19" t="s">
        <v>146</v>
      </c>
      <c r="AN1293" s="19">
        <v>0</v>
      </c>
      <c r="AO1293" s="19">
        <f t="shared" si="284"/>
        <v>0</v>
      </c>
      <c r="AP1293" s="18" t="s">
        <v>146</v>
      </c>
      <c r="AQ1293" s="18">
        <v>0</v>
      </c>
      <c r="AR1293" s="18">
        <f t="shared" si="285"/>
        <v>0</v>
      </c>
      <c r="AS1293" s="20" t="s">
        <v>146</v>
      </c>
      <c r="AT1293" s="20">
        <v>0</v>
      </c>
      <c r="AU1293" s="16">
        <f t="shared" si="286"/>
        <v>0</v>
      </c>
    </row>
    <row r="1294" spans="1:47" x14ac:dyDescent="0.2">
      <c r="A1294" s="16">
        <v>1291</v>
      </c>
      <c r="B1294" s="16">
        <v>226.12011718749901</v>
      </c>
      <c r="C1294" s="17">
        <v>8.3079296296296299</v>
      </c>
      <c r="D1294" s="16" t="s">
        <v>1477</v>
      </c>
      <c r="E1294" s="16" t="s">
        <v>1478</v>
      </c>
      <c r="F1294" s="18" t="s">
        <v>146</v>
      </c>
      <c r="G1294" s="18">
        <v>0</v>
      </c>
      <c r="I1294" s="19" t="s">
        <v>145</v>
      </c>
      <c r="J1294" s="19">
        <v>168780.03577142899</v>
      </c>
      <c r="K1294" s="19">
        <f t="shared" si="274"/>
        <v>19786.639598057325</v>
      </c>
      <c r="L1294" s="18" t="s">
        <v>145</v>
      </c>
      <c r="M1294" s="18">
        <v>284658.31808571401</v>
      </c>
      <c r="N1294" s="18">
        <f t="shared" si="275"/>
        <v>46818.802316729278</v>
      </c>
      <c r="O1294" s="19" t="s">
        <v>146</v>
      </c>
      <c r="P1294" s="19">
        <v>0</v>
      </c>
      <c r="Q1294" s="19">
        <f t="shared" si="276"/>
        <v>0</v>
      </c>
      <c r="R1294" s="18" t="s">
        <v>145</v>
      </c>
      <c r="S1294" s="18">
        <v>177202.42362857101</v>
      </c>
      <c r="T1294" s="18">
        <f t="shared" si="277"/>
        <v>17104.481045228862</v>
      </c>
      <c r="U1294" s="20" t="s">
        <v>145</v>
      </c>
      <c r="V1294" s="20">
        <v>179761.43439999901</v>
      </c>
      <c r="W1294" s="20">
        <f t="shared" si="278"/>
        <v>64662.386474819788</v>
      </c>
      <c r="X1294" s="18" t="s">
        <v>146</v>
      </c>
      <c r="Y1294" s="18">
        <v>0</v>
      </c>
      <c r="Z1294" s="23">
        <f t="shared" si="279"/>
        <v>0</v>
      </c>
      <c r="AA1294" s="20" t="s">
        <v>145</v>
      </c>
      <c r="AB1294" s="20">
        <v>229758.28597142501</v>
      </c>
      <c r="AC1294" s="24">
        <f t="shared" si="280"/>
        <v>39207.898629936004</v>
      </c>
      <c r="AD1294" s="18" t="s">
        <v>146</v>
      </c>
      <c r="AE1294" s="18">
        <v>0</v>
      </c>
      <c r="AF1294" s="18">
        <f t="shared" si="281"/>
        <v>0</v>
      </c>
      <c r="AG1294" s="19" t="s">
        <v>145</v>
      </c>
      <c r="AH1294" s="19">
        <v>169449.54687142701</v>
      </c>
      <c r="AI1294" s="19">
        <f t="shared" si="282"/>
        <v>56483.18229047567</v>
      </c>
      <c r="AJ1294" s="18" t="s">
        <v>145</v>
      </c>
      <c r="AK1294" s="18">
        <v>216545.29747142899</v>
      </c>
      <c r="AL1294" s="18">
        <f t="shared" si="283"/>
        <v>14312.313117741505</v>
      </c>
      <c r="AM1294" s="19" t="s">
        <v>146</v>
      </c>
      <c r="AN1294" s="19">
        <v>0</v>
      </c>
      <c r="AO1294" s="19">
        <f t="shared" si="284"/>
        <v>0</v>
      </c>
      <c r="AP1294" s="18" t="s">
        <v>145</v>
      </c>
      <c r="AQ1294" s="18">
        <v>615158.35388571501</v>
      </c>
      <c r="AR1294" s="18">
        <f t="shared" si="285"/>
        <v>75945.47578835988</v>
      </c>
      <c r="AS1294" s="20" t="s">
        <v>145</v>
      </c>
      <c r="AT1294" s="20">
        <v>621080.80288571795</v>
      </c>
      <c r="AU1294" s="16">
        <f t="shared" si="286"/>
        <v>41377.801657942568</v>
      </c>
    </row>
    <row r="1295" spans="1:47" x14ac:dyDescent="0.2">
      <c r="A1295" s="16">
        <v>1292</v>
      </c>
      <c r="B1295" s="16">
        <v>1020.2404793109</v>
      </c>
      <c r="C1295" s="17">
        <v>8.7965104166666599</v>
      </c>
      <c r="F1295" s="18" t="s">
        <v>146</v>
      </c>
      <c r="G1295" s="18">
        <v>0</v>
      </c>
      <c r="I1295" s="19" t="s">
        <v>145</v>
      </c>
      <c r="J1295" s="19">
        <v>146270.453257143</v>
      </c>
      <c r="K1295" s="19">
        <f t="shared" si="274"/>
        <v>17147.767087590037</v>
      </c>
      <c r="L1295" s="18" t="s">
        <v>145</v>
      </c>
      <c r="M1295" s="18">
        <v>124988.22028571399</v>
      </c>
      <c r="N1295" s="18">
        <f t="shared" si="275"/>
        <v>20557.273073308221</v>
      </c>
      <c r="O1295" s="19" t="s">
        <v>146</v>
      </c>
      <c r="P1295" s="19">
        <v>0</v>
      </c>
      <c r="Q1295" s="19">
        <f t="shared" si="276"/>
        <v>0</v>
      </c>
      <c r="R1295" s="18" t="s">
        <v>145</v>
      </c>
      <c r="S1295" s="18">
        <v>107799.471514285</v>
      </c>
      <c r="T1295" s="18">
        <f t="shared" si="277"/>
        <v>10405.354393270754</v>
      </c>
      <c r="U1295" s="20" t="s">
        <v>145</v>
      </c>
      <c r="V1295" s="20">
        <v>115707.712257142</v>
      </c>
      <c r="W1295" s="20">
        <f t="shared" si="278"/>
        <v>41621.479229187775</v>
      </c>
      <c r="X1295" s="18" t="s">
        <v>146</v>
      </c>
      <c r="Y1295" s="18">
        <v>0</v>
      </c>
      <c r="Z1295" s="23">
        <f t="shared" si="279"/>
        <v>0</v>
      </c>
      <c r="AA1295" s="20" t="s">
        <v>146</v>
      </c>
      <c r="AB1295" s="20">
        <v>0</v>
      </c>
      <c r="AC1295" s="24">
        <f t="shared" si="280"/>
        <v>0</v>
      </c>
      <c r="AD1295" s="18" t="s">
        <v>146</v>
      </c>
      <c r="AE1295" s="18">
        <v>0</v>
      </c>
      <c r="AF1295" s="18">
        <f t="shared" si="281"/>
        <v>0</v>
      </c>
      <c r="AG1295" s="19" t="s">
        <v>146</v>
      </c>
      <c r="AH1295" s="19">
        <v>0</v>
      </c>
      <c r="AI1295" s="19">
        <f t="shared" si="282"/>
        <v>0</v>
      </c>
      <c r="AJ1295" s="18" t="s">
        <v>145</v>
      </c>
      <c r="AK1295" s="18">
        <v>124750.90421428499</v>
      </c>
      <c r="AL1295" s="18">
        <f t="shared" si="283"/>
        <v>8245.2679586440845</v>
      </c>
      <c r="AM1295" s="19" t="s">
        <v>145</v>
      </c>
      <c r="AN1295" s="19">
        <v>123692.103242857</v>
      </c>
      <c r="AO1295" s="19">
        <f t="shared" si="284"/>
        <v>13713.093485904325</v>
      </c>
      <c r="AP1295" s="18" t="s">
        <v>145</v>
      </c>
      <c r="AQ1295" s="18">
        <v>121106.312042857</v>
      </c>
      <c r="AR1295" s="18">
        <f t="shared" si="285"/>
        <v>14951.396548500865</v>
      </c>
      <c r="AS1295" s="20" t="s">
        <v>145</v>
      </c>
      <c r="AT1295" s="20">
        <v>98151.020671428603</v>
      </c>
      <c r="AU1295" s="16">
        <f t="shared" si="286"/>
        <v>6539.04201675074</v>
      </c>
    </row>
    <row r="1296" spans="1:47" x14ac:dyDescent="0.2">
      <c r="A1296" s="16">
        <v>1293</v>
      </c>
      <c r="B1296" s="16">
        <v>1116.28722262519</v>
      </c>
      <c r="C1296" s="17">
        <v>6.3746015151515101</v>
      </c>
      <c r="F1296" s="18" t="s">
        <v>146</v>
      </c>
      <c r="G1296" s="18">
        <v>0</v>
      </c>
      <c r="I1296" s="19" t="s">
        <v>145</v>
      </c>
      <c r="J1296" s="19">
        <v>122588.920842857</v>
      </c>
      <c r="K1296" s="19">
        <f t="shared" si="274"/>
        <v>14371.50302964326</v>
      </c>
      <c r="L1296" s="18" t="s">
        <v>145</v>
      </c>
      <c r="M1296" s="18">
        <v>116346.2617</v>
      </c>
      <c r="N1296" s="18">
        <f t="shared" si="275"/>
        <v>19135.898305921051</v>
      </c>
      <c r="O1296" s="19" t="s">
        <v>146</v>
      </c>
      <c r="P1296" s="19">
        <v>0</v>
      </c>
      <c r="Q1296" s="19">
        <f t="shared" si="276"/>
        <v>0</v>
      </c>
      <c r="R1296" s="18" t="s">
        <v>145</v>
      </c>
      <c r="S1296" s="18">
        <v>99738.895728571501</v>
      </c>
      <c r="T1296" s="18">
        <f t="shared" si="277"/>
        <v>9627.3065375069018</v>
      </c>
      <c r="U1296" s="20" t="s">
        <v>145</v>
      </c>
      <c r="V1296" s="20">
        <v>108693.318085714</v>
      </c>
      <c r="W1296" s="20">
        <f t="shared" si="278"/>
        <v>39098.315858170507</v>
      </c>
      <c r="X1296" s="18" t="s">
        <v>146</v>
      </c>
      <c r="Y1296" s="18">
        <v>0</v>
      </c>
      <c r="Z1296" s="23">
        <f t="shared" si="279"/>
        <v>0</v>
      </c>
      <c r="AA1296" s="20" t="s">
        <v>145</v>
      </c>
      <c r="AB1296" s="20">
        <v>95957.960957142903</v>
      </c>
      <c r="AC1296" s="24">
        <f t="shared" si="280"/>
        <v>16375.07866162848</v>
      </c>
      <c r="AD1296" s="18" t="s">
        <v>145</v>
      </c>
      <c r="AE1296" s="18">
        <v>125503.504657142</v>
      </c>
      <c r="AF1296" s="18">
        <f t="shared" si="281"/>
        <v>9820.3055287278567</v>
      </c>
      <c r="AG1296" s="19" t="s">
        <v>145</v>
      </c>
      <c r="AH1296" s="19">
        <v>94583.327657142901</v>
      </c>
      <c r="AI1296" s="19">
        <f t="shared" si="282"/>
        <v>31527.775885714302</v>
      </c>
      <c r="AJ1296" s="18" t="s">
        <v>145</v>
      </c>
      <c r="AK1296" s="18">
        <v>97825.283942857393</v>
      </c>
      <c r="AL1296" s="18">
        <f t="shared" si="283"/>
        <v>6465.6499631762981</v>
      </c>
      <c r="AM1296" s="19" t="s">
        <v>145</v>
      </c>
      <c r="AN1296" s="19">
        <v>105739.2004</v>
      </c>
      <c r="AO1296" s="19">
        <f t="shared" si="284"/>
        <v>11722.749490022174</v>
      </c>
      <c r="AP1296" s="18" t="s">
        <v>145</v>
      </c>
      <c r="AQ1296" s="18">
        <v>81144.568742857198</v>
      </c>
      <c r="AR1296" s="18">
        <f t="shared" si="285"/>
        <v>10017.847992945333</v>
      </c>
      <c r="AS1296" s="20" t="s">
        <v>145</v>
      </c>
      <c r="AT1296" s="20">
        <v>74038.125342856903</v>
      </c>
      <c r="AU1296" s="16">
        <f t="shared" si="286"/>
        <v>4932.5866317692808</v>
      </c>
    </row>
    <row r="1297" spans="1:47" x14ac:dyDescent="0.2">
      <c r="A1297" s="16">
        <v>1294</v>
      </c>
      <c r="B1297" s="16">
        <v>705.49224853515602</v>
      </c>
      <c r="C1297" s="17">
        <v>2.5845750000000001</v>
      </c>
      <c r="D1297" s="16" t="s">
        <v>1389</v>
      </c>
      <c r="E1297" s="16" t="s">
        <v>1624</v>
      </c>
      <c r="F1297" s="18" t="s">
        <v>146</v>
      </c>
      <c r="G1297" s="18">
        <v>0</v>
      </c>
      <c r="I1297" s="19" t="s">
        <v>145</v>
      </c>
      <c r="J1297" s="19">
        <v>113639.85508571401</v>
      </c>
      <c r="K1297" s="19">
        <f t="shared" si="274"/>
        <v>13322.374570423683</v>
      </c>
      <c r="L1297" s="18" t="s">
        <v>146</v>
      </c>
      <c r="M1297" s="18">
        <v>0</v>
      </c>
      <c r="N1297" s="18">
        <f t="shared" si="275"/>
        <v>0</v>
      </c>
      <c r="O1297" s="19" t="s">
        <v>146</v>
      </c>
      <c r="P1297" s="19">
        <v>0</v>
      </c>
      <c r="Q1297" s="19">
        <f t="shared" si="276"/>
        <v>0</v>
      </c>
      <c r="R1297" s="18" t="s">
        <v>146</v>
      </c>
      <c r="S1297" s="18">
        <v>0</v>
      </c>
      <c r="T1297" s="18">
        <f t="shared" si="277"/>
        <v>0</v>
      </c>
      <c r="U1297" s="20" t="s">
        <v>146</v>
      </c>
      <c r="V1297" s="20">
        <v>0</v>
      </c>
      <c r="W1297" s="20">
        <f t="shared" si="278"/>
        <v>0</v>
      </c>
      <c r="X1297" s="18" t="s">
        <v>146</v>
      </c>
      <c r="Y1297" s="18">
        <v>0</v>
      </c>
      <c r="Z1297" s="23">
        <f t="shared" si="279"/>
        <v>0</v>
      </c>
      <c r="AA1297" s="20" t="s">
        <v>146</v>
      </c>
      <c r="AB1297" s="20">
        <v>0</v>
      </c>
      <c r="AC1297" s="24">
        <f t="shared" si="280"/>
        <v>0</v>
      </c>
      <c r="AD1297" s="18" t="s">
        <v>146</v>
      </c>
      <c r="AE1297" s="18">
        <v>0</v>
      </c>
      <c r="AF1297" s="18">
        <f t="shared" si="281"/>
        <v>0</v>
      </c>
      <c r="AG1297" s="19" t="s">
        <v>146</v>
      </c>
      <c r="AH1297" s="19">
        <v>0</v>
      </c>
      <c r="AI1297" s="19">
        <f t="shared" si="282"/>
        <v>0</v>
      </c>
      <c r="AJ1297" s="18" t="s">
        <v>145</v>
      </c>
      <c r="AK1297" s="18">
        <v>63690.760214285801</v>
      </c>
      <c r="AL1297" s="18">
        <f t="shared" si="283"/>
        <v>4209.5677603625772</v>
      </c>
      <c r="AM1297" s="19" t="s">
        <v>146</v>
      </c>
      <c r="AN1297" s="19">
        <v>0</v>
      </c>
      <c r="AO1297" s="19">
        <f t="shared" si="284"/>
        <v>0</v>
      </c>
      <c r="AP1297" s="18" t="s">
        <v>145</v>
      </c>
      <c r="AQ1297" s="18">
        <v>63988.014885714299</v>
      </c>
      <c r="AR1297" s="18">
        <f t="shared" si="285"/>
        <v>7899.7549241622592</v>
      </c>
      <c r="AS1297" s="20" t="s">
        <v>145</v>
      </c>
      <c r="AT1297" s="20">
        <v>83202.928142857098</v>
      </c>
      <c r="AU1297" s="16">
        <f t="shared" si="286"/>
        <v>5543.1664319025385</v>
      </c>
    </row>
    <row r="1298" spans="1:47" x14ac:dyDescent="0.2">
      <c r="A1298" s="16">
        <v>1295</v>
      </c>
      <c r="B1298" s="16">
        <v>882.59579345058501</v>
      </c>
      <c r="C1298" s="17">
        <v>6.2948500000000003</v>
      </c>
      <c r="D1298" s="16" t="s">
        <v>1625</v>
      </c>
      <c r="E1298" s="16" t="s">
        <v>1626</v>
      </c>
      <c r="F1298" s="18" t="s">
        <v>146</v>
      </c>
      <c r="G1298" s="18">
        <v>0</v>
      </c>
      <c r="I1298" s="19" t="s">
        <v>145</v>
      </c>
      <c r="J1298" s="19">
        <v>126732.023757142</v>
      </c>
      <c r="K1298" s="19">
        <f t="shared" si="274"/>
        <v>14857.212632724737</v>
      </c>
      <c r="L1298" s="18" t="s">
        <v>145</v>
      </c>
      <c r="M1298" s="18">
        <v>451186.40092857101</v>
      </c>
      <c r="N1298" s="18">
        <f t="shared" si="275"/>
        <v>74208.289626409707</v>
      </c>
      <c r="O1298" s="19" t="s">
        <v>146</v>
      </c>
      <c r="P1298" s="19">
        <v>0</v>
      </c>
      <c r="Q1298" s="19">
        <f t="shared" si="276"/>
        <v>0</v>
      </c>
      <c r="R1298" s="18" t="s">
        <v>146</v>
      </c>
      <c r="S1298" s="18">
        <v>0</v>
      </c>
      <c r="T1298" s="18">
        <f t="shared" si="277"/>
        <v>0</v>
      </c>
      <c r="U1298" s="20" t="s">
        <v>145</v>
      </c>
      <c r="V1298" s="20">
        <v>12431.016328571501</v>
      </c>
      <c r="W1298" s="20">
        <f t="shared" si="278"/>
        <v>4471.5886073998208</v>
      </c>
      <c r="X1298" s="18" t="s">
        <v>146</v>
      </c>
      <c r="Y1298" s="18">
        <v>0</v>
      </c>
      <c r="Z1298" s="23">
        <f t="shared" si="279"/>
        <v>0</v>
      </c>
      <c r="AA1298" s="20" t="s">
        <v>146</v>
      </c>
      <c r="AB1298" s="20">
        <v>0</v>
      </c>
      <c r="AC1298" s="24">
        <f t="shared" si="280"/>
        <v>0</v>
      </c>
      <c r="AD1298" s="18" t="s">
        <v>146</v>
      </c>
      <c r="AE1298" s="18">
        <v>0</v>
      </c>
      <c r="AF1298" s="18">
        <f t="shared" si="281"/>
        <v>0</v>
      </c>
      <c r="AG1298" s="19" t="s">
        <v>146</v>
      </c>
      <c r="AH1298" s="19">
        <v>0</v>
      </c>
      <c r="AI1298" s="19">
        <f t="shared" si="282"/>
        <v>0</v>
      </c>
      <c r="AJ1298" s="18" t="s">
        <v>146</v>
      </c>
      <c r="AK1298" s="18">
        <v>0</v>
      </c>
      <c r="AL1298" s="18">
        <f t="shared" si="283"/>
        <v>0</v>
      </c>
      <c r="AM1298" s="19" t="s">
        <v>146</v>
      </c>
      <c r="AN1298" s="19">
        <v>0</v>
      </c>
      <c r="AO1298" s="19">
        <f t="shared" si="284"/>
        <v>0</v>
      </c>
      <c r="AP1298" s="18" t="s">
        <v>145</v>
      </c>
      <c r="AQ1298" s="18">
        <v>807312.65785713797</v>
      </c>
      <c r="AR1298" s="18">
        <f t="shared" si="285"/>
        <v>99668.229365078761</v>
      </c>
      <c r="AS1298" s="20" t="s">
        <v>145</v>
      </c>
      <c r="AT1298" s="20">
        <v>1006138.4919</v>
      </c>
      <c r="AU1298" s="16">
        <f t="shared" si="286"/>
        <v>67031.211985343107</v>
      </c>
    </row>
    <row r="1299" spans="1:47" x14ac:dyDescent="0.2">
      <c r="A1299" s="16">
        <v>1296</v>
      </c>
      <c r="B1299" s="16">
        <v>615.49737548828102</v>
      </c>
      <c r="C1299" s="17">
        <v>11.7221222222222</v>
      </c>
      <c r="D1299" s="16" t="s">
        <v>1627</v>
      </c>
      <c r="E1299" s="16" t="s">
        <v>1628</v>
      </c>
      <c r="F1299" s="18" t="s">
        <v>146</v>
      </c>
      <c r="G1299" s="18">
        <v>0</v>
      </c>
      <c r="I1299" s="19" t="s">
        <v>145</v>
      </c>
      <c r="J1299" s="19">
        <v>147553.348828571</v>
      </c>
      <c r="K1299" s="19">
        <f t="shared" si="274"/>
        <v>17298.165161614423</v>
      </c>
      <c r="L1299" s="18" t="s">
        <v>146</v>
      </c>
      <c r="M1299" s="18">
        <v>0</v>
      </c>
      <c r="N1299" s="18">
        <f t="shared" si="275"/>
        <v>0</v>
      </c>
      <c r="O1299" s="19" t="s">
        <v>146</v>
      </c>
      <c r="P1299" s="19">
        <v>0</v>
      </c>
      <c r="Q1299" s="19">
        <f t="shared" si="276"/>
        <v>0</v>
      </c>
      <c r="R1299" s="18" t="s">
        <v>146</v>
      </c>
      <c r="S1299" s="18">
        <v>0</v>
      </c>
      <c r="T1299" s="18">
        <f t="shared" si="277"/>
        <v>0</v>
      </c>
      <c r="U1299" s="20" t="s">
        <v>146</v>
      </c>
      <c r="V1299" s="20">
        <v>0</v>
      </c>
      <c r="W1299" s="20">
        <f t="shared" si="278"/>
        <v>0</v>
      </c>
      <c r="X1299" s="18" t="s">
        <v>146</v>
      </c>
      <c r="Y1299" s="18">
        <v>0</v>
      </c>
      <c r="Z1299" s="23">
        <f t="shared" si="279"/>
        <v>0</v>
      </c>
      <c r="AA1299" s="20" t="s">
        <v>146</v>
      </c>
      <c r="AB1299" s="20">
        <v>0</v>
      </c>
      <c r="AC1299" s="24">
        <f t="shared" si="280"/>
        <v>0</v>
      </c>
      <c r="AD1299" s="18" t="s">
        <v>146</v>
      </c>
      <c r="AE1299" s="18">
        <v>0</v>
      </c>
      <c r="AF1299" s="18">
        <f t="shared" si="281"/>
        <v>0</v>
      </c>
      <c r="AG1299" s="19" t="s">
        <v>146</v>
      </c>
      <c r="AH1299" s="19">
        <v>0</v>
      </c>
      <c r="AI1299" s="19">
        <f t="shared" si="282"/>
        <v>0</v>
      </c>
      <c r="AJ1299" s="18" t="s">
        <v>146</v>
      </c>
      <c r="AK1299" s="18">
        <v>0</v>
      </c>
      <c r="AL1299" s="18">
        <f t="shared" si="283"/>
        <v>0</v>
      </c>
      <c r="AM1299" s="19" t="s">
        <v>146</v>
      </c>
      <c r="AN1299" s="19">
        <v>0</v>
      </c>
      <c r="AO1299" s="19">
        <f t="shared" si="284"/>
        <v>0</v>
      </c>
      <c r="AP1299" s="18" t="s">
        <v>145</v>
      </c>
      <c r="AQ1299" s="18">
        <v>149797.938214286</v>
      </c>
      <c r="AR1299" s="18">
        <f t="shared" si="285"/>
        <v>18493.572619047656</v>
      </c>
      <c r="AS1299" s="20" t="s">
        <v>145</v>
      </c>
      <c r="AT1299" s="20">
        <v>336114.67325714201</v>
      </c>
      <c r="AU1299" s="16">
        <f t="shared" si="286"/>
        <v>22392.716406205331</v>
      </c>
    </row>
    <row r="1300" spans="1:47" x14ac:dyDescent="0.2">
      <c r="A1300" s="16">
        <v>1297</v>
      </c>
      <c r="B1300" s="16">
        <v>518.6708984375</v>
      </c>
      <c r="C1300" s="17">
        <v>9.2930499999999991</v>
      </c>
      <c r="F1300" s="18" t="s">
        <v>146</v>
      </c>
      <c r="G1300" s="18">
        <v>0</v>
      </c>
      <c r="I1300" s="19" t="s">
        <v>145</v>
      </c>
      <c r="J1300" s="19">
        <v>84484.098000000202</v>
      </c>
      <c r="K1300" s="19">
        <f t="shared" si="274"/>
        <v>9904.3491207503175</v>
      </c>
      <c r="L1300" s="18" t="s">
        <v>146</v>
      </c>
      <c r="M1300" s="18">
        <v>0</v>
      </c>
      <c r="N1300" s="18">
        <f t="shared" si="275"/>
        <v>0</v>
      </c>
      <c r="O1300" s="19" t="s">
        <v>146</v>
      </c>
      <c r="P1300" s="19">
        <v>0</v>
      </c>
      <c r="Q1300" s="19">
        <f t="shared" si="276"/>
        <v>0</v>
      </c>
      <c r="R1300" s="18" t="s">
        <v>146</v>
      </c>
      <c r="S1300" s="18">
        <v>0</v>
      </c>
      <c r="T1300" s="18">
        <f t="shared" si="277"/>
        <v>0</v>
      </c>
      <c r="U1300" s="20" t="s">
        <v>146</v>
      </c>
      <c r="V1300" s="20">
        <v>0</v>
      </c>
      <c r="W1300" s="20">
        <f t="shared" si="278"/>
        <v>0</v>
      </c>
      <c r="X1300" s="18" t="s">
        <v>146</v>
      </c>
      <c r="Y1300" s="18">
        <v>0</v>
      </c>
      <c r="Z1300" s="23">
        <f t="shared" si="279"/>
        <v>0</v>
      </c>
      <c r="AA1300" s="20" t="s">
        <v>146</v>
      </c>
      <c r="AB1300" s="20">
        <v>0</v>
      </c>
      <c r="AC1300" s="24">
        <f t="shared" si="280"/>
        <v>0</v>
      </c>
      <c r="AD1300" s="18" t="s">
        <v>146</v>
      </c>
      <c r="AE1300" s="18">
        <v>0</v>
      </c>
      <c r="AF1300" s="18">
        <f t="shared" si="281"/>
        <v>0</v>
      </c>
      <c r="AG1300" s="19" t="s">
        <v>146</v>
      </c>
      <c r="AH1300" s="19">
        <v>0</v>
      </c>
      <c r="AI1300" s="19">
        <f t="shared" si="282"/>
        <v>0</v>
      </c>
      <c r="AJ1300" s="18" t="s">
        <v>146</v>
      </c>
      <c r="AK1300" s="18">
        <v>0</v>
      </c>
      <c r="AL1300" s="18">
        <f t="shared" si="283"/>
        <v>0</v>
      </c>
      <c r="AM1300" s="19" t="s">
        <v>146</v>
      </c>
      <c r="AN1300" s="19">
        <v>0</v>
      </c>
      <c r="AO1300" s="19">
        <f t="shared" si="284"/>
        <v>0</v>
      </c>
      <c r="AP1300" s="18" t="s">
        <v>146</v>
      </c>
      <c r="AQ1300" s="18">
        <v>0</v>
      </c>
      <c r="AR1300" s="18">
        <f t="shared" si="285"/>
        <v>0</v>
      </c>
      <c r="AS1300" s="20" t="s">
        <v>146</v>
      </c>
      <c r="AT1300" s="20">
        <v>0</v>
      </c>
      <c r="AU1300" s="16">
        <f t="shared" si="286"/>
        <v>0</v>
      </c>
    </row>
    <row r="1301" spans="1:47" x14ac:dyDescent="0.2">
      <c r="A1301" s="16">
        <v>1298</v>
      </c>
      <c r="B1301" s="16">
        <v>385.27677437918499</v>
      </c>
      <c r="C1301" s="17">
        <v>6.3906099999999997</v>
      </c>
      <c r="D1301" s="16" t="s">
        <v>1321</v>
      </c>
      <c r="E1301" s="16" t="s">
        <v>1629</v>
      </c>
      <c r="F1301" s="18" t="s">
        <v>146</v>
      </c>
      <c r="G1301" s="18">
        <v>0</v>
      </c>
      <c r="I1301" s="19" t="s">
        <v>145</v>
      </c>
      <c r="J1301" s="19">
        <v>133833.773685714</v>
      </c>
      <c r="K1301" s="19">
        <f t="shared" si="274"/>
        <v>15689.774171830482</v>
      </c>
      <c r="L1301" s="18" t="s">
        <v>146</v>
      </c>
      <c r="M1301" s="18">
        <v>0</v>
      </c>
      <c r="N1301" s="18">
        <f t="shared" si="275"/>
        <v>0</v>
      </c>
      <c r="O1301" s="19" t="s">
        <v>146</v>
      </c>
      <c r="P1301" s="19">
        <v>0</v>
      </c>
      <c r="Q1301" s="19">
        <f t="shared" si="276"/>
        <v>0</v>
      </c>
      <c r="R1301" s="18" t="s">
        <v>146</v>
      </c>
      <c r="S1301" s="18">
        <v>0</v>
      </c>
      <c r="T1301" s="18">
        <f t="shared" si="277"/>
        <v>0</v>
      </c>
      <c r="U1301" s="20" t="s">
        <v>146</v>
      </c>
      <c r="V1301" s="20">
        <v>0</v>
      </c>
      <c r="W1301" s="20">
        <f t="shared" si="278"/>
        <v>0</v>
      </c>
      <c r="X1301" s="18" t="s">
        <v>146</v>
      </c>
      <c r="Y1301" s="18">
        <v>0</v>
      </c>
      <c r="Z1301" s="23">
        <f t="shared" si="279"/>
        <v>0</v>
      </c>
      <c r="AA1301" s="20" t="s">
        <v>146</v>
      </c>
      <c r="AB1301" s="20">
        <v>0</v>
      </c>
      <c r="AC1301" s="24">
        <f t="shared" si="280"/>
        <v>0</v>
      </c>
      <c r="AD1301" s="18" t="s">
        <v>146</v>
      </c>
      <c r="AE1301" s="18">
        <v>0</v>
      </c>
      <c r="AF1301" s="18">
        <f t="shared" si="281"/>
        <v>0</v>
      </c>
      <c r="AG1301" s="19" t="s">
        <v>145</v>
      </c>
      <c r="AH1301" s="19">
        <v>112907.846714285</v>
      </c>
      <c r="AI1301" s="19">
        <f t="shared" si="282"/>
        <v>37635.948904761666</v>
      </c>
      <c r="AJ1301" s="18" t="s">
        <v>146</v>
      </c>
      <c r="AK1301" s="18">
        <v>0</v>
      </c>
      <c r="AL1301" s="18">
        <f t="shared" si="283"/>
        <v>0</v>
      </c>
      <c r="AM1301" s="19" t="s">
        <v>145</v>
      </c>
      <c r="AN1301" s="19">
        <v>106860.352071428</v>
      </c>
      <c r="AO1301" s="19">
        <f t="shared" si="284"/>
        <v>11847.045684193792</v>
      </c>
      <c r="AP1301" s="18" t="s">
        <v>145</v>
      </c>
      <c r="AQ1301" s="18">
        <v>422957.99401428498</v>
      </c>
      <c r="AR1301" s="18">
        <f t="shared" si="285"/>
        <v>52217.036298059873</v>
      </c>
      <c r="AS1301" s="20" t="s">
        <v>145</v>
      </c>
      <c r="AT1301" s="20">
        <v>546655.917928571</v>
      </c>
      <c r="AU1301" s="16">
        <f t="shared" si="286"/>
        <v>36419.448229751564</v>
      </c>
    </row>
    <row r="1302" spans="1:47" x14ac:dyDescent="0.2">
      <c r="A1302" s="16">
        <v>1299</v>
      </c>
      <c r="B1302" s="16">
        <v>977.93043687608497</v>
      </c>
      <c r="C1302" s="17">
        <v>17.6945555555555</v>
      </c>
      <c r="D1302" s="16" t="s">
        <v>1630</v>
      </c>
      <c r="E1302" s="16" t="s">
        <v>1630</v>
      </c>
      <c r="F1302" s="18" t="s">
        <v>146</v>
      </c>
      <c r="G1302" s="18">
        <v>0</v>
      </c>
      <c r="I1302" s="19" t="s">
        <v>145</v>
      </c>
      <c r="J1302" s="19">
        <v>125060.847000001</v>
      </c>
      <c r="K1302" s="19">
        <f t="shared" si="274"/>
        <v>14661.295076201759</v>
      </c>
      <c r="L1302" s="18" t="s">
        <v>146</v>
      </c>
      <c r="M1302" s="18">
        <v>0</v>
      </c>
      <c r="N1302" s="18">
        <f t="shared" si="275"/>
        <v>0</v>
      </c>
      <c r="O1302" s="19" t="s">
        <v>146</v>
      </c>
      <c r="P1302" s="19">
        <v>0</v>
      </c>
      <c r="Q1302" s="19">
        <f t="shared" si="276"/>
        <v>0</v>
      </c>
      <c r="R1302" s="18" t="s">
        <v>146</v>
      </c>
      <c r="S1302" s="18">
        <v>0</v>
      </c>
      <c r="T1302" s="18">
        <f t="shared" si="277"/>
        <v>0</v>
      </c>
      <c r="U1302" s="20" t="s">
        <v>146</v>
      </c>
      <c r="V1302" s="20">
        <v>0</v>
      </c>
      <c r="W1302" s="20">
        <f t="shared" si="278"/>
        <v>0</v>
      </c>
      <c r="X1302" s="18" t="s">
        <v>146</v>
      </c>
      <c r="Y1302" s="18">
        <v>0</v>
      </c>
      <c r="Z1302" s="23">
        <f t="shared" si="279"/>
        <v>0</v>
      </c>
      <c r="AA1302" s="20" t="s">
        <v>146</v>
      </c>
      <c r="AB1302" s="20">
        <v>0</v>
      </c>
      <c r="AC1302" s="24">
        <f t="shared" si="280"/>
        <v>0</v>
      </c>
      <c r="AD1302" s="18" t="s">
        <v>146</v>
      </c>
      <c r="AE1302" s="18">
        <v>0</v>
      </c>
      <c r="AF1302" s="18">
        <f t="shared" si="281"/>
        <v>0</v>
      </c>
      <c r="AG1302" s="19" t="s">
        <v>146</v>
      </c>
      <c r="AH1302" s="19">
        <v>0</v>
      </c>
      <c r="AI1302" s="19">
        <f t="shared" si="282"/>
        <v>0</v>
      </c>
      <c r="AJ1302" s="18" t="s">
        <v>145</v>
      </c>
      <c r="AK1302" s="18">
        <v>116392.744714286</v>
      </c>
      <c r="AL1302" s="18">
        <f t="shared" si="283"/>
        <v>7692.8449910301388</v>
      </c>
      <c r="AM1302" s="19" t="s">
        <v>145</v>
      </c>
      <c r="AN1302" s="19">
        <v>107231.647000001</v>
      </c>
      <c r="AO1302" s="19">
        <f t="shared" si="284"/>
        <v>11888.209201773947</v>
      </c>
      <c r="AP1302" s="18" t="s">
        <v>146</v>
      </c>
      <c r="AQ1302" s="18">
        <v>0</v>
      </c>
      <c r="AR1302" s="18">
        <f t="shared" si="285"/>
        <v>0</v>
      </c>
      <c r="AS1302" s="20" t="s">
        <v>146</v>
      </c>
      <c r="AT1302" s="20">
        <v>0</v>
      </c>
      <c r="AU1302" s="16">
        <f t="shared" si="286"/>
        <v>0</v>
      </c>
    </row>
    <row r="1303" spans="1:47" x14ac:dyDescent="0.2">
      <c r="A1303" s="16">
        <v>1300</v>
      </c>
      <c r="B1303" s="16">
        <v>1077.0514904675999</v>
      </c>
      <c r="C1303" s="17">
        <v>18.618849999999998</v>
      </c>
      <c r="F1303" s="18" t="s">
        <v>146</v>
      </c>
      <c r="G1303" s="18">
        <v>0</v>
      </c>
      <c r="I1303" s="19" t="s">
        <v>145</v>
      </c>
      <c r="J1303" s="19">
        <v>123979.640000001</v>
      </c>
      <c r="K1303" s="19">
        <f t="shared" si="274"/>
        <v>14534.541617819579</v>
      </c>
      <c r="L1303" s="18" t="s">
        <v>146</v>
      </c>
      <c r="M1303" s="18">
        <v>0</v>
      </c>
      <c r="N1303" s="18">
        <f t="shared" si="275"/>
        <v>0</v>
      </c>
      <c r="O1303" s="19" t="s">
        <v>146</v>
      </c>
      <c r="P1303" s="19">
        <v>0</v>
      </c>
      <c r="Q1303" s="19">
        <f t="shared" si="276"/>
        <v>0</v>
      </c>
      <c r="R1303" s="18" t="s">
        <v>145</v>
      </c>
      <c r="S1303" s="18">
        <v>138307.546857145</v>
      </c>
      <c r="T1303" s="18">
        <f t="shared" si="277"/>
        <v>13350.149310535233</v>
      </c>
      <c r="U1303" s="20" t="s">
        <v>145</v>
      </c>
      <c r="V1303" s="20">
        <v>140093.531714287</v>
      </c>
      <c r="W1303" s="20">
        <f t="shared" si="278"/>
        <v>50393.356731757922</v>
      </c>
      <c r="X1303" s="18" t="s">
        <v>146</v>
      </c>
      <c r="Y1303" s="18">
        <v>0</v>
      </c>
      <c r="Z1303" s="23">
        <f t="shared" si="279"/>
        <v>0</v>
      </c>
      <c r="AA1303" s="20" t="s">
        <v>145</v>
      </c>
      <c r="AB1303" s="20">
        <v>137462.49400000201</v>
      </c>
      <c r="AC1303" s="24">
        <f t="shared" si="280"/>
        <v>23457.763481229013</v>
      </c>
      <c r="AD1303" s="18" t="s">
        <v>145</v>
      </c>
      <c r="AE1303" s="18">
        <v>150514.64000000199</v>
      </c>
      <c r="AF1303" s="18">
        <f t="shared" si="281"/>
        <v>11777.35837245712</v>
      </c>
      <c r="AG1303" s="19" t="s">
        <v>145</v>
      </c>
      <c r="AH1303" s="19">
        <v>135995.78914285899</v>
      </c>
      <c r="AI1303" s="19">
        <f t="shared" si="282"/>
        <v>45331.929714286329</v>
      </c>
      <c r="AJ1303" s="18" t="s">
        <v>145</v>
      </c>
      <c r="AK1303" s="18">
        <v>144310.09171428799</v>
      </c>
      <c r="AL1303" s="18">
        <f t="shared" si="283"/>
        <v>9538.0100273818898</v>
      </c>
      <c r="AM1303" s="19" t="s">
        <v>145</v>
      </c>
      <c r="AN1303" s="19">
        <v>131454.756142859</v>
      </c>
      <c r="AO1303" s="19">
        <f t="shared" si="284"/>
        <v>14573.698020272617</v>
      </c>
      <c r="AP1303" s="18" t="s">
        <v>145</v>
      </c>
      <c r="AQ1303" s="18">
        <v>151857.70442857299</v>
      </c>
      <c r="AR1303" s="18">
        <f t="shared" si="285"/>
        <v>18747.86474426827</v>
      </c>
      <c r="AS1303" s="20" t="s">
        <v>145</v>
      </c>
      <c r="AT1303" s="20">
        <v>157091.61185714501</v>
      </c>
      <c r="AU1303" s="16">
        <f t="shared" si="286"/>
        <v>10465.796925859095</v>
      </c>
    </row>
    <row r="1304" spans="1:47" x14ac:dyDescent="0.2">
      <c r="A1304" s="16">
        <v>1301</v>
      </c>
      <c r="B1304" s="16">
        <v>948.51307286215399</v>
      </c>
      <c r="C1304" s="17">
        <v>6.3118092592592596</v>
      </c>
      <c r="D1304" s="16" t="s">
        <v>1631</v>
      </c>
      <c r="E1304" s="16" t="s">
        <v>1632</v>
      </c>
      <c r="F1304" s="18" t="s">
        <v>146</v>
      </c>
      <c r="G1304" s="18">
        <v>0</v>
      </c>
      <c r="I1304" s="19" t="s">
        <v>145</v>
      </c>
      <c r="J1304" s="19">
        <v>117602.15579999999</v>
      </c>
      <c r="K1304" s="19">
        <f t="shared" si="274"/>
        <v>13786.888135990621</v>
      </c>
      <c r="L1304" s="18" t="s">
        <v>145</v>
      </c>
      <c r="M1304" s="18">
        <v>134710.033728571</v>
      </c>
      <c r="N1304" s="18">
        <f t="shared" si="275"/>
        <v>22156.255547462333</v>
      </c>
      <c r="O1304" s="19" t="s">
        <v>145</v>
      </c>
      <c r="P1304" s="19">
        <v>285156.11314285698</v>
      </c>
      <c r="Q1304" s="19">
        <f t="shared" si="276"/>
        <v>68547.142582417539</v>
      </c>
      <c r="R1304" s="18" t="s">
        <v>145</v>
      </c>
      <c r="S1304" s="18">
        <v>114175.90397142799</v>
      </c>
      <c r="T1304" s="18">
        <f t="shared" si="277"/>
        <v>11020.84015168224</v>
      </c>
      <c r="U1304" s="20" t="s">
        <v>145</v>
      </c>
      <c r="V1304" s="20">
        <v>130828.655071428</v>
      </c>
      <c r="W1304" s="20">
        <f t="shared" si="278"/>
        <v>47060.667291880578</v>
      </c>
      <c r="X1304" s="18" t="s">
        <v>146</v>
      </c>
      <c r="Y1304" s="18">
        <v>0</v>
      </c>
      <c r="Z1304" s="23">
        <f t="shared" si="279"/>
        <v>0</v>
      </c>
      <c r="AA1304" s="20" t="s">
        <v>145</v>
      </c>
      <c r="AB1304" s="20">
        <v>142717.92795714299</v>
      </c>
      <c r="AC1304" s="24">
        <f t="shared" si="280"/>
        <v>24354.59521452952</v>
      </c>
      <c r="AD1304" s="18" t="s">
        <v>146</v>
      </c>
      <c r="AE1304" s="18">
        <v>0</v>
      </c>
      <c r="AF1304" s="18">
        <f t="shared" si="281"/>
        <v>0</v>
      </c>
      <c r="AG1304" s="19" t="s">
        <v>145</v>
      </c>
      <c r="AH1304" s="19">
        <v>154770.953857143</v>
      </c>
      <c r="AI1304" s="19">
        <f t="shared" si="282"/>
        <v>51590.317952381003</v>
      </c>
      <c r="AJ1304" s="18" t="s">
        <v>145</v>
      </c>
      <c r="AK1304" s="18">
        <v>148462.64372857101</v>
      </c>
      <c r="AL1304" s="18">
        <f t="shared" si="283"/>
        <v>9812.4681909167884</v>
      </c>
      <c r="AM1304" s="19" t="s">
        <v>145</v>
      </c>
      <c r="AN1304" s="19">
        <v>157933.180614285</v>
      </c>
      <c r="AO1304" s="19">
        <f t="shared" si="284"/>
        <v>17509.221797592574</v>
      </c>
      <c r="AP1304" s="18" t="s">
        <v>146</v>
      </c>
      <c r="AQ1304" s="18">
        <v>0</v>
      </c>
      <c r="AR1304" s="18">
        <f t="shared" si="285"/>
        <v>0</v>
      </c>
      <c r="AS1304" s="20" t="s">
        <v>146</v>
      </c>
      <c r="AT1304" s="20">
        <v>0</v>
      </c>
      <c r="AU1304" s="16">
        <f t="shared" si="286"/>
        <v>0</v>
      </c>
    </row>
    <row r="1305" spans="1:47" x14ac:dyDescent="0.2">
      <c r="A1305" s="16">
        <v>1302</v>
      </c>
      <c r="B1305" s="16">
        <v>724.45581054687398</v>
      </c>
      <c r="C1305" s="17">
        <v>1.59243703703703</v>
      </c>
      <c r="D1305" s="16" t="s">
        <v>1633</v>
      </c>
      <c r="E1305" s="16" t="s">
        <v>1634</v>
      </c>
      <c r="F1305" s="18" t="s">
        <v>146</v>
      </c>
      <c r="G1305" s="18">
        <v>0</v>
      </c>
      <c r="I1305" s="19" t="s">
        <v>145</v>
      </c>
      <c r="J1305" s="19">
        <v>138529.74958571399</v>
      </c>
      <c r="K1305" s="19">
        <f t="shared" si="274"/>
        <v>16240.298896332239</v>
      </c>
      <c r="L1305" s="18" t="s">
        <v>145</v>
      </c>
      <c r="M1305" s="18">
        <v>79188.763514285703</v>
      </c>
      <c r="N1305" s="18">
        <f t="shared" si="275"/>
        <v>13024.467683270675</v>
      </c>
      <c r="O1305" s="19" t="s">
        <v>146</v>
      </c>
      <c r="P1305" s="19">
        <v>0</v>
      </c>
      <c r="Q1305" s="19">
        <f t="shared" si="276"/>
        <v>0</v>
      </c>
      <c r="R1305" s="18" t="s">
        <v>145</v>
      </c>
      <c r="S1305" s="18">
        <v>61291.407099999997</v>
      </c>
      <c r="T1305" s="18">
        <f t="shared" si="277"/>
        <v>5916.1589864864864</v>
      </c>
      <c r="U1305" s="20" t="s">
        <v>145</v>
      </c>
      <c r="V1305" s="20">
        <v>117216.73609999999</v>
      </c>
      <c r="W1305" s="20">
        <f t="shared" si="278"/>
        <v>42164.293561151077</v>
      </c>
      <c r="X1305" s="18" t="s">
        <v>146</v>
      </c>
      <c r="Y1305" s="18">
        <v>0</v>
      </c>
      <c r="Z1305" s="23">
        <f t="shared" si="279"/>
        <v>0</v>
      </c>
      <c r="AA1305" s="20" t="s">
        <v>145</v>
      </c>
      <c r="AB1305" s="20">
        <v>109437.68282857101</v>
      </c>
      <c r="AC1305" s="24">
        <f t="shared" si="280"/>
        <v>18675.372496343174</v>
      </c>
      <c r="AD1305" s="18" t="s">
        <v>146</v>
      </c>
      <c r="AE1305" s="18">
        <v>0</v>
      </c>
      <c r="AF1305" s="18">
        <f t="shared" si="281"/>
        <v>0</v>
      </c>
      <c r="AG1305" s="19" t="s">
        <v>145</v>
      </c>
      <c r="AH1305" s="19">
        <v>62706.6032142857</v>
      </c>
      <c r="AI1305" s="19">
        <f t="shared" si="282"/>
        <v>20902.201071428568</v>
      </c>
      <c r="AJ1305" s="18" t="s">
        <v>145</v>
      </c>
      <c r="AK1305" s="18">
        <v>131239.98574285701</v>
      </c>
      <c r="AL1305" s="18">
        <f t="shared" si="283"/>
        <v>8674.1563610612684</v>
      </c>
      <c r="AM1305" s="19" t="s">
        <v>145</v>
      </c>
      <c r="AN1305" s="19">
        <v>190462.59552857099</v>
      </c>
      <c r="AO1305" s="19">
        <f t="shared" si="284"/>
        <v>21115.587087424723</v>
      </c>
      <c r="AP1305" s="18" t="s">
        <v>145</v>
      </c>
      <c r="AQ1305" s="18">
        <v>115264.958842857</v>
      </c>
      <c r="AR1305" s="18">
        <f t="shared" si="285"/>
        <v>14230.241832451482</v>
      </c>
      <c r="AS1305" s="20" t="s">
        <v>146</v>
      </c>
      <c r="AT1305" s="20">
        <v>0</v>
      </c>
      <c r="AU1305" s="16">
        <f t="shared" si="286"/>
        <v>0</v>
      </c>
    </row>
    <row r="1306" spans="1:47" x14ac:dyDescent="0.2">
      <c r="A1306" s="16">
        <v>1303</v>
      </c>
      <c r="B1306" s="16">
        <v>550.330054582868</v>
      </c>
      <c r="C1306" s="17">
        <v>8.3037633333333307</v>
      </c>
      <c r="D1306" s="16" t="s">
        <v>1529</v>
      </c>
      <c r="E1306" s="16" t="s">
        <v>1635</v>
      </c>
      <c r="F1306" s="18" t="s">
        <v>146</v>
      </c>
      <c r="G1306" s="18">
        <v>0</v>
      </c>
      <c r="I1306" s="19" t="s">
        <v>145</v>
      </c>
      <c r="J1306" s="19">
        <v>158845.08995714301</v>
      </c>
      <c r="K1306" s="19">
        <f t="shared" si="274"/>
        <v>18621.933171998007</v>
      </c>
      <c r="L1306" s="18" t="s">
        <v>145</v>
      </c>
      <c r="M1306" s="18">
        <v>232204.60725714199</v>
      </c>
      <c r="N1306" s="18">
        <f t="shared" si="275"/>
        <v>38191.547246240458</v>
      </c>
      <c r="O1306" s="19" t="s">
        <v>146</v>
      </c>
      <c r="P1306" s="19">
        <v>0</v>
      </c>
      <c r="Q1306" s="19">
        <f t="shared" si="276"/>
        <v>0</v>
      </c>
      <c r="R1306" s="18" t="s">
        <v>145</v>
      </c>
      <c r="S1306" s="18">
        <v>189510.04670000001</v>
      </c>
      <c r="T1306" s="18">
        <f t="shared" si="277"/>
        <v>18292.475550193052</v>
      </c>
      <c r="U1306" s="20" t="s">
        <v>145</v>
      </c>
      <c r="V1306" s="20">
        <v>202515.150642856</v>
      </c>
      <c r="W1306" s="20">
        <f t="shared" si="278"/>
        <v>72847.176490235972</v>
      </c>
      <c r="X1306" s="18" t="s">
        <v>146</v>
      </c>
      <c r="Y1306" s="18">
        <v>0</v>
      </c>
      <c r="Z1306" s="23">
        <f t="shared" si="279"/>
        <v>0</v>
      </c>
      <c r="AA1306" s="20" t="s">
        <v>145</v>
      </c>
      <c r="AB1306" s="20">
        <v>258044.887928568</v>
      </c>
      <c r="AC1306" s="24">
        <f t="shared" si="280"/>
        <v>44034.963810335837</v>
      </c>
      <c r="AD1306" s="18" t="s">
        <v>146</v>
      </c>
      <c r="AE1306" s="18">
        <v>0</v>
      </c>
      <c r="AF1306" s="18">
        <f t="shared" si="281"/>
        <v>0</v>
      </c>
      <c r="AG1306" s="19" t="s">
        <v>145</v>
      </c>
      <c r="AH1306" s="19">
        <v>187924.92054285601</v>
      </c>
      <c r="AI1306" s="19">
        <f t="shared" si="282"/>
        <v>62641.640180952003</v>
      </c>
      <c r="AJ1306" s="18" t="s">
        <v>145</v>
      </c>
      <c r="AK1306" s="18">
        <v>211413.316442857</v>
      </c>
      <c r="AL1306" s="18">
        <f t="shared" si="283"/>
        <v>13973.120716646199</v>
      </c>
      <c r="AM1306" s="19" t="s">
        <v>145</v>
      </c>
      <c r="AN1306" s="19">
        <v>226316.26704285701</v>
      </c>
      <c r="AO1306" s="19">
        <f t="shared" si="284"/>
        <v>25090.495237567298</v>
      </c>
      <c r="AP1306" s="18" t="s">
        <v>145</v>
      </c>
      <c r="AQ1306" s="18">
        <v>582300.68458571401</v>
      </c>
      <c r="AR1306" s="18">
        <f t="shared" si="285"/>
        <v>71888.973405643716</v>
      </c>
      <c r="AS1306" s="20" t="s">
        <v>145</v>
      </c>
      <c r="AT1306" s="20">
        <v>549911.12187143101</v>
      </c>
      <c r="AU1306" s="16">
        <f t="shared" si="286"/>
        <v>36636.317246597668</v>
      </c>
    </row>
    <row r="1307" spans="1:47" x14ac:dyDescent="0.2">
      <c r="A1307" s="16">
        <v>1304</v>
      </c>
      <c r="B1307" s="16">
        <v>478.33120727539</v>
      </c>
      <c r="C1307" s="17">
        <v>7.0991933333333304</v>
      </c>
      <c r="D1307" s="16" t="s">
        <v>349</v>
      </c>
      <c r="E1307" s="16" t="s">
        <v>1636</v>
      </c>
      <c r="F1307" s="18" t="s">
        <v>146</v>
      </c>
      <c r="G1307" s="18">
        <v>0</v>
      </c>
      <c r="I1307" s="19" t="s">
        <v>145</v>
      </c>
      <c r="J1307" s="19">
        <v>116095.113699999</v>
      </c>
      <c r="K1307" s="19">
        <f t="shared" si="274"/>
        <v>13610.212626025675</v>
      </c>
      <c r="L1307" s="18" t="s">
        <v>145</v>
      </c>
      <c r="M1307" s="18">
        <v>476523.21224285499</v>
      </c>
      <c r="N1307" s="18">
        <f t="shared" si="275"/>
        <v>78375.528329416935</v>
      </c>
      <c r="O1307" s="19" t="s">
        <v>146</v>
      </c>
      <c r="P1307" s="19">
        <v>0</v>
      </c>
      <c r="Q1307" s="19">
        <f t="shared" si="276"/>
        <v>0</v>
      </c>
      <c r="R1307" s="18" t="s">
        <v>146</v>
      </c>
      <c r="S1307" s="18">
        <v>0</v>
      </c>
      <c r="T1307" s="18">
        <f t="shared" si="277"/>
        <v>0</v>
      </c>
      <c r="U1307" s="20" t="s">
        <v>146</v>
      </c>
      <c r="V1307" s="20">
        <v>0</v>
      </c>
      <c r="W1307" s="20">
        <f t="shared" si="278"/>
        <v>0</v>
      </c>
      <c r="X1307" s="18" t="s">
        <v>146</v>
      </c>
      <c r="Y1307" s="18">
        <v>0</v>
      </c>
      <c r="Z1307" s="23">
        <f t="shared" si="279"/>
        <v>0</v>
      </c>
      <c r="AA1307" s="20" t="s">
        <v>145</v>
      </c>
      <c r="AB1307" s="20">
        <v>173272.45462857099</v>
      </c>
      <c r="AC1307" s="24">
        <f t="shared" si="280"/>
        <v>29568.67826426126</v>
      </c>
      <c r="AD1307" s="18" t="s">
        <v>146</v>
      </c>
      <c r="AE1307" s="18">
        <v>0</v>
      </c>
      <c r="AF1307" s="18">
        <f t="shared" si="281"/>
        <v>0</v>
      </c>
      <c r="AG1307" s="19" t="s">
        <v>146</v>
      </c>
      <c r="AH1307" s="19">
        <v>0</v>
      </c>
      <c r="AI1307" s="19">
        <f t="shared" si="282"/>
        <v>0</v>
      </c>
      <c r="AJ1307" s="18" t="s">
        <v>146</v>
      </c>
      <c r="AK1307" s="18">
        <v>0</v>
      </c>
      <c r="AL1307" s="18">
        <f t="shared" si="283"/>
        <v>0</v>
      </c>
      <c r="AM1307" s="19" t="s">
        <v>146</v>
      </c>
      <c r="AN1307" s="19">
        <v>0</v>
      </c>
      <c r="AO1307" s="19">
        <f t="shared" si="284"/>
        <v>0</v>
      </c>
      <c r="AP1307" s="18" t="s">
        <v>145</v>
      </c>
      <c r="AQ1307" s="18">
        <v>348973.47092857101</v>
      </c>
      <c r="AR1307" s="18">
        <f t="shared" si="285"/>
        <v>43083.144559082844</v>
      </c>
      <c r="AS1307" s="20" t="s">
        <v>145</v>
      </c>
      <c r="AT1307" s="20">
        <v>286855.30709999998</v>
      </c>
      <c r="AU1307" s="16">
        <f t="shared" si="286"/>
        <v>19110.946508994002</v>
      </c>
    </row>
    <row r="1308" spans="1:47" x14ac:dyDescent="0.2">
      <c r="A1308" s="16">
        <v>1305</v>
      </c>
      <c r="B1308" s="16">
        <v>862.63494873046795</v>
      </c>
      <c r="C1308" s="17">
        <v>8.7660833333333308</v>
      </c>
      <c r="D1308" s="16" t="s">
        <v>320</v>
      </c>
      <c r="E1308" s="16" t="s">
        <v>1637</v>
      </c>
      <c r="F1308" s="18" t="s">
        <v>146</v>
      </c>
      <c r="G1308" s="18">
        <v>0</v>
      </c>
      <c r="I1308" s="19" t="s">
        <v>145</v>
      </c>
      <c r="J1308" s="19">
        <v>136504.27554285701</v>
      </c>
      <c r="K1308" s="19">
        <f t="shared" si="274"/>
        <v>16002.845901858971</v>
      </c>
      <c r="L1308" s="18" t="s">
        <v>145</v>
      </c>
      <c r="M1308" s="18">
        <v>709638.982057143</v>
      </c>
      <c r="N1308" s="18">
        <f t="shared" si="275"/>
        <v>116716.93783834588</v>
      </c>
      <c r="O1308" s="19" t="s">
        <v>146</v>
      </c>
      <c r="P1308" s="19">
        <v>0</v>
      </c>
      <c r="Q1308" s="19">
        <f t="shared" si="276"/>
        <v>0</v>
      </c>
      <c r="R1308" s="18" t="s">
        <v>146</v>
      </c>
      <c r="S1308" s="18">
        <v>0</v>
      </c>
      <c r="T1308" s="18">
        <f t="shared" si="277"/>
        <v>0</v>
      </c>
      <c r="U1308" s="20" t="s">
        <v>145</v>
      </c>
      <c r="V1308" s="20">
        <v>85456.5331714286</v>
      </c>
      <c r="W1308" s="20">
        <f t="shared" si="278"/>
        <v>30739.760133607411</v>
      </c>
      <c r="X1308" s="18" t="s">
        <v>146</v>
      </c>
      <c r="Y1308" s="18">
        <v>0</v>
      </c>
      <c r="Z1308" s="23">
        <f t="shared" si="279"/>
        <v>0</v>
      </c>
      <c r="AA1308" s="20" t="s">
        <v>146</v>
      </c>
      <c r="AB1308" s="20">
        <v>0</v>
      </c>
      <c r="AC1308" s="24">
        <f t="shared" si="280"/>
        <v>0</v>
      </c>
      <c r="AD1308" s="18" t="s">
        <v>146</v>
      </c>
      <c r="AE1308" s="18">
        <v>0</v>
      </c>
      <c r="AF1308" s="18">
        <f t="shared" si="281"/>
        <v>0</v>
      </c>
      <c r="AG1308" s="19" t="s">
        <v>145</v>
      </c>
      <c r="AH1308" s="19">
        <v>150019.38952857099</v>
      </c>
      <c r="AI1308" s="19">
        <f t="shared" si="282"/>
        <v>50006.463176190329</v>
      </c>
      <c r="AJ1308" s="18" t="s">
        <v>146</v>
      </c>
      <c r="AK1308" s="18">
        <v>0</v>
      </c>
      <c r="AL1308" s="18">
        <f t="shared" si="283"/>
        <v>0</v>
      </c>
      <c r="AM1308" s="19" t="s">
        <v>146</v>
      </c>
      <c r="AN1308" s="19">
        <v>0</v>
      </c>
      <c r="AO1308" s="19">
        <f t="shared" si="284"/>
        <v>0</v>
      </c>
      <c r="AP1308" s="18" t="s">
        <v>146</v>
      </c>
      <c r="AQ1308" s="18">
        <v>0</v>
      </c>
      <c r="AR1308" s="18">
        <f t="shared" si="285"/>
        <v>0</v>
      </c>
      <c r="AS1308" s="20" t="s">
        <v>145</v>
      </c>
      <c r="AT1308" s="20">
        <v>357698.45939999999</v>
      </c>
      <c r="AU1308" s="16">
        <f t="shared" si="286"/>
        <v>23830.676842105262</v>
      </c>
    </row>
    <row r="1309" spans="1:47" x14ac:dyDescent="0.2">
      <c r="A1309" s="16">
        <v>1306</v>
      </c>
      <c r="B1309" s="16">
        <v>210.183980460529</v>
      </c>
      <c r="C1309" s="17">
        <v>2.2874666666666599</v>
      </c>
      <c r="D1309" s="16" t="s">
        <v>1638</v>
      </c>
      <c r="E1309" s="16" t="s">
        <v>1639</v>
      </c>
      <c r="F1309" s="18" t="s">
        <v>146</v>
      </c>
      <c r="G1309" s="18">
        <v>0</v>
      </c>
      <c r="I1309" s="19" t="s">
        <v>145</v>
      </c>
      <c r="J1309" s="19">
        <v>101399.706757142</v>
      </c>
      <c r="K1309" s="19">
        <f t="shared" si="274"/>
        <v>11887.421659688396</v>
      </c>
      <c r="L1309" s="18" t="s">
        <v>145</v>
      </c>
      <c r="M1309" s="18">
        <v>73941.821471428702</v>
      </c>
      <c r="N1309" s="18">
        <f t="shared" si="275"/>
        <v>12161.483794642878</v>
      </c>
      <c r="O1309" s="19" t="s">
        <v>146</v>
      </c>
      <c r="P1309" s="19">
        <v>0</v>
      </c>
      <c r="Q1309" s="19">
        <f t="shared" si="276"/>
        <v>0</v>
      </c>
      <c r="R1309" s="18" t="s">
        <v>145</v>
      </c>
      <c r="S1309" s="18">
        <v>67073.410314285502</v>
      </c>
      <c r="T1309" s="18">
        <f t="shared" si="277"/>
        <v>6474.2674048538129</v>
      </c>
      <c r="U1309" s="20" t="s">
        <v>146</v>
      </c>
      <c r="V1309" s="20">
        <v>0</v>
      </c>
      <c r="W1309" s="20">
        <f t="shared" si="278"/>
        <v>0</v>
      </c>
      <c r="X1309" s="18" t="s">
        <v>146</v>
      </c>
      <c r="Y1309" s="18">
        <v>0</v>
      </c>
      <c r="Z1309" s="23">
        <f t="shared" si="279"/>
        <v>0</v>
      </c>
      <c r="AA1309" s="20" t="s">
        <v>145</v>
      </c>
      <c r="AB1309" s="20">
        <v>238369.370557143</v>
      </c>
      <c r="AC1309" s="24">
        <f t="shared" si="280"/>
        <v>40677.366989273549</v>
      </c>
      <c r="AD1309" s="18" t="s">
        <v>145</v>
      </c>
      <c r="AE1309" s="18">
        <v>71790.243757142598</v>
      </c>
      <c r="AF1309" s="18">
        <f t="shared" si="281"/>
        <v>5617.389965347621</v>
      </c>
      <c r="AG1309" s="19" t="s">
        <v>145</v>
      </c>
      <c r="AH1309" s="19">
        <v>58108.154628571399</v>
      </c>
      <c r="AI1309" s="19">
        <f t="shared" si="282"/>
        <v>19369.384876190466</v>
      </c>
      <c r="AJ1309" s="18" t="s">
        <v>145</v>
      </c>
      <c r="AK1309" s="18">
        <v>64017.231314285797</v>
      </c>
      <c r="AL1309" s="18">
        <f t="shared" si="283"/>
        <v>4231.1454933434097</v>
      </c>
      <c r="AM1309" s="19" t="s">
        <v>145</v>
      </c>
      <c r="AN1309" s="19">
        <v>83976.329414285501</v>
      </c>
      <c r="AO1309" s="19">
        <f t="shared" si="284"/>
        <v>9310.0143474817633</v>
      </c>
      <c r="AP1309" s="18" t="s">
        <v>145</v>
      </c>
      <c r="AQ1309" s="18">
        <v>151989.56784285599</v>
      </c>
      <c r="AR1309" s="18">
        <f t="shared" si="285"/>
        <v>18764.144178130369</v>
      </c>
      <c r="AS1309" s="20" t="s">
        <v>145</v>
      </c>
      <c r="AT1309" s="20">
        <v>62525.235157142699</v>
      </c>
      <c r="AU1309" s="16">
        <f t="shared" si="286"/>
        <v>4165.5719625011789</v>
      </c>
    </row>
    <row r="1310" spans="1:47" x14ac:dyDescent="0.2">
      <c r="A1310" s="16">
        <v>1307</v>
      </c>
      <c r="B1310" s="16">
        <v>539.04736328125</v>
      </c>
      <c r="C1310" s="17">
        <v>2.0604111111111099</v>
      </c>
      <c r="F1310" s="18" t="s">
        <v>146</v>
      </c>
      <c r="G1310" s="18">
        <v>0</v>
      </c>
      <c r="I1310" s="19" t="s">
        <v>145</v>
      </c>
      <c r="J1310" s="19">
        <v>79906.132285714004</v>
      </c>
      <c r="K1310" s="19">
        <f t="shared" si="274"/>
        <v>9367.6591190754989</v>
      </c>
      <c r="L1310" s="18" t="s">
        <v>145</v>
      </c>
      <c r="M1310" s="18">
        <v>89218.289842856801</v>
      </c>
      <c r="N1310" s="18">
        <f t="shared" si="275"/>
        <v>14674.060829417236</v>
      </c>
      <c r="O1310" s="19" t="s">
        <v>146</v>
      </c>
      <c r="P1310" s="19">
        <v>0</v>
      </c>
      <c r="Q1310" s="19">
        <f t="shared" si="276"/>
        <v>0</v>
      </c>
      <c r="R1310" s="18" t="s">
        <v>146</v>
      </c>
      <c r="S1310" s="18">
        <v>0</v>
      </c>
      <c r="T1310" s="18">
        <f t="shared" si="277"/>
        <v>0</v>
      </c>
      <c r="U1310" s="20" t="s">
        <v>146</v>
      </c>
      <c r="V1310" s="20">
        <v>0</v>
      </c>
      <c r="W1310" s="20">
        <f t="shared" si="278"/>
        <v>0</v>
      </c>
      <c r="X1310" s="18" t="s">
        <v>146</v>
      </c>
      <c r="Y1310" s="18">
        <v>0</v>
      </c>
      <c r="Z1310" s="23">
        <f t="shared" si="279"/>
        <v>0</v>
      </c>
      <c r="AA1310" s="20" t="s">
        <v>146</v>
      </c>
      <c r="AB1310" s="20">
        <v>0</v>
      </c>
      <c r="AC1310" s="24">
        <f t="shared" si="280"/>
        <v>0</v>
      </c>
      <c r="AD1310" s="18" t="s">
        <v>146</v>
      </c>
      <c r="AE1310" s="18">
        <v>0</v>
      </c>
      <c r="AF1310" s="18">
        <f t="shared" si="281"/>
        <v>0</v>
      </c>
      <c r="AG1310" s="19" t="s">
        <v>146</v>
      </c>
      <c r="AH1310" s="19">
        <v>0</v>
      </c>
      <c r="AI1310" s="19">
        <f t="shared" si="282"/>
        <v>0</v>
      </c>
      <c r="AJ1310" s="18" t="s">
        <v>146</v>
      </c>
      <c r="AK1310" s="18">
        <v>0</v>
      </c>
      <c r="AL1310" s="18">
        <f t="shared" si="283"/>
        <v>0</v>
      </c>
      <c r="AM1310" s="19" t="s">
        <v>146</v>
      </c>
      <c r="AN1310" s="19">
        <v>0</v>
      </c>
      <c r="AO1310" s="19">
        <f t="shared" si="284"/>
        <v>0</v>
      </c>
      <c r="AP1310" s="18" t="s">
        <v>145</v>
      </c>
      <c r="AQ1310" s="18">
        <v>73782.242128571699</v>
      </c>
      <c r="AR1310" s="18">
        <f t="shared" si="285"/>
        <v>9108.9187813051485</v>
      </c>
      <c r="AS1310" s="20" t="s">
        <v>146</v>
      </c>
      <c r="AT1310" s="20">
        <v>0</v>
      </c>
      <c r="AU1310" s="16">
        <f t="shared" si="286"/>
        <v>0</v>
      </c>
    </row>
    <row r="1311" spans="1:47" x14ac:dyDescent="0.2">
      <c r="A1311" s="16">
        <v>1308</v>
      </c>
      <c r="B1311" s="16">
        <v>848.29486083984295</v>
      </c>
      <c r="C1311" s="17">
        <v>14.9412166666666</v>
      </c>
      <c r="D1311" s="16" t="s">
        <v>1640</v>
      </c>
      <c r="E1311" s="16" t="s">
        <v>1641</v>
      </c>
      <c r="F1311" s="18" t="s">
        <v>146</v>
      </c>
      <c r="G1311" s="18">
        <v>0</v>
      </c>
      <c r="I1311" s="19" t="s">
        <v>145</v>
      </c>
      <c r="J1311" s="19">
        <v>156136.17929999801</v>
      </c>
      <c r="K1311" s="19">
        <f t="shared" si="274"/>
        <v>18304.358651816885</v>
      </c>
      <c r="L1311" s="18" t="s">
        <v>146</v>
      </c>
      <c r="M1311" s="18">
        <v>0</v>
      </c>
      <c r="N1311" s="18">
        <f t="shared" si="275"/>
        <v>0</v>
      </c>
      <c r="O1311" s="19" t="s">
        <v>146</v>
      </c>
      <c r="P1311" s="19">
        <v>0</v>
      </c>
      <c r="Q1311" s="19">
        <f t="shared" si="276"/>
        <v>0</v>
      </c>
      <c r="R1311" s="18" t="s">
        <v>146</v>
      </c>
      <c r="S1311" s="18">
        <v>0</v>
      </c>
      <c r="T1311" s="18">
        <f t="shared" si="277"/>
        <v>0</v>
      </c>
      <c r="U1311" s="20" t="s">
        <v>146</v>
      </c>
      <c r="V1311" s="20">
        <v>0</v>
      </c>
      <c r="W1311" s="20">
        <f t="shared" si="278"/>
        <v>0</v>
      </c>
      <c r="X1311" s="18" t="s">
        <v>146</v>
      </c>
      <c r="Y1311" s="18">
        <v>0</v>
      </c>
      <c r="Z1311" s="23">
        <f t="shared" si="279"/>
        <v>0</v>
      </c>
      <c r="AA1311" s="20" t="s">
        <v>146</v>
      </c>
      <c r="AB1311" s="20">
        <v>0</v>
      </c>
      <c r="AC1311" s="24">
        <f t="shared" si="280"/>
        <v>0</v>
      </c>
      <c r="AD1311" s="18" t="s">
        <v>146</v>
      </c>
      <c r="AE1311" s="18">
        <v>0</v>
      </c>
      <c r="AF1311" s="18">
        <f t="shared" si="281"/>
        <v>0</v>
      </c>
      <c r="AG1311" s="19" t="s">
        <v>146</v>
      </c>
      <c r="AH1311" s="19">
        <v>0</v>
      </c>
      <c r="AI1311" s="19">
        <f t="shared" si="282"/>
        <v>0</v>
      </c>
      <c r="AJ1311" s="18" t="s">
        <v>146</v>
      </c>
      <c r="AK1311" s="18">
        <v>0</v>
      </c>
      <c r="AL1311" s="18">
        <f t="shared" si="283"/>
        <v>0</v>
      </c>
      <c r="AM1311" s="19" t="s">
        <v>146</v>
      </c>
      <c r="AN1311" s="19">
        <v>0</v>
      </c>
      <c r="AO1311" s="19">
        <f t="shared" si="284"/>
        <v>0</v>
      </c>
      <c r="AP1311" s="18" t="s">
        <v>146</v>
      </c>
      <c r="AQ1311" s="18">
        <v>0</v>
      </c>
      <c r="AR1311" s="18">
        <f t="shared" si="285"/>
        <v>0</v>
      </c>
      <c r="AS1311" s="20" t="s">
        <v>146</v>
      </c>
      <c r="AT1311" s="20">
        <v>0</v>
      </c>
      <c r="AU1311" s="16">
        <f t="shared" si="286"/>
        <v>0</v>
      </c>
    </row>
    <row r="1312" spans="1:47" x14ac:dyDescent="0.2">
      <c r="A1312" s="16">
        <v>1309</v>
      </c>
      <c r="B1312" s="16">
        <v>618.38329564126002</v>
      </c>
      <c r="C1312" s="17">
        <v>1.1472166666666599</v>
      </c>
      <c r="D1312" s="16" t="s">
        <v>1642</v>
      </c>
      <c r="E1312" s="16" t="s">
        <v>1643</v>
      </c>
      <c r="F1312" s="18" t="s">
        <v>146</v>
      </c>
      <c r="G1312" s="18">
        <v>0</v>
      </c>
      <c r="I1312" s="19" t="s">
        <v>145</v>
      </c>
      <c r="J1312" s="19">
        <v>113398.73495714201</v>
      </c>
      <c r="K1312" s="19">
        <f t="shared" si="274"/>
        <v>13294.107263439861</v>
      </c>
      <c r="L1312" s="18" t="s">
        <v>146</v>
      </c>
      <c r="M1312" s="18">
        <v>0</v>
      </c>
      <c r="N1312" s="18">
        <f t="shared" si="275"/>
        <v>0</v>
      </c>
      <c r="O1312" s="19" t="s">
        <v>146</v>
      </c>
      <c r="P1312" s="19">
        <v>0</v>
      </c>
      <c r="Q1312" s="19">
        <f t="shared" si="276"/>
        <v>0</v>
      </c>
      <c r="R1312" s="18" t="s">
        <v>146</v>
      </c>
      <c r="S1312" s="18">
        <v>0</v>
      </c>
      <c r="T1312" s="18">
        <f t="shared" si="277"/>
        <v>0</v>
      </c>
      <c r="U1312" s="20" t="s">
        <v>146</v>
      </c>
      <c r="V1312" s="20">
        <v>0</v>
      </c>
      <c r="W1312" s="20">
        <f t="shared" si="278"/>
        <v>0</v>
      </c>
      <c r="X1312" s="18" t="s">
        <v>146</v>
      </c>
      <c r="Y1312" s="18">
        <v>0</v>
      </c>
      <c r="Z1312" s="23">
        <f t="shared" si="279"/>
        <v>0</v>
      </c>
      <c r="AA1312" s="20" t="s">
        <v>146</v>
      </c>
      <c r="AB1312" s="20">
        <v>0</v>
      </c>
      <c r="AC1312" s="24">
        <f t="shared" si="280"/>
        <v>0</v>
      </c>
      <c r="AD1312" s="18" t="s">
        <v>146</v>
      </c>
      <c r="AE1312" s="18">
        <v>0</v>
      </c>
      <c r="AF1312" s="18">
        <f t="shared" si="281"/>
        <v>0</v>
      </c>
      <c r="AG1312" s="19" t="s">
        <v>146</v>
      </c>
      <c r="AH1312" s="19">
        <v>0</v>
      </c>
      <c r="AI1312" s="19">
        <f t="shared" si="282"/>
        <v>0</v>
      </c>
      <c r="AJ1312" s="18" t="s">
        <v>146</v>
      </c>
      <c r="AK1312" s="18">
        <v>0</v>
      </c>
      <c r="AL1312" s="18">
        <f t="shared" si="283"/>
        <v>0</v>
      </c>
      <c r="AM1312" s="19" t="s">
        <v>145</v>
      </c>
      <c r="AN1312" s="19">
        <v>95232.082471428497</v>
      </c>
      <c r="AO1312" s="19">
        <f t="shared" si="284"/>
        <v>10557.880540069678</v>
      </c>
      <c r="AP1312" s="18" t="s">
        <v>146</v>
      </c>
      <c r="AQ1312" s="18">
        <v>0</v>
      </c>
      <c r="AR1312" s="18">
        <f t="shared" si="285"/>
        <v>0</v>
      </c>
      <c r="AS1312" s="20" t="s">
        <v>146</v>
      </c>
      <c r="AT1312" s="20">
        <v>0</v>
      </c>
      <c r="AU1312" s="16">
        <f t="shared" si="286"/>
        <v>0</v>
      </c>
    </row>
    <row r="1313" spans="1:47" x14ac:dyDescent="0.2">
      <c r="A1313" s="16">
        <v>1310</v>
      </c>
      <c r="B1313" s="16">
        <v>832.57906087239496</v>
      </c>
      <c r="C1313" s="17">
        <v>4.7866777777777703</v>
      </c>
      <c r="D1313" s="16" t="s">
        <v>188</v>
      </c>
      <c r="E1313" s="16" t="s">
        <v>189</v>
      </c>
      <c r="F1313" s="18" t="s">
        <v>146</v>
      </c>
      <c r="G1313" s="18">
        <v>0</v>
      </c>
      <c r="I1313" s="19" t="s">
        <v>145</v>
      </c>
      <c r="J1313" s="19">
        <v>119420.387185714</v>
      </c>
      <c r="K1313" s="19">
        <f t="shared" si="274"/>
        <v>14000.045391056743</v>
      </c>
      <c r="L1313" s="18" t="s">
        <v>145</v>
      </c>
      <c r="M1313" s="18">
        <v>291464.96142856998</v>
      </c>
      <c r="N1313" s="18">
        <f t="shared" si="275"/>
        <v>47938.316024435851</v>
      </c>
      <c r="O1313" s="19" t="s">
        <v>146</v>
      </c>
      <c r="P1313" s="19">
        <v>0</v>
      </c>
      <c r="Q1313" s="19">
        <f t="shared" si="276"/>
        <v>0</v>
      </c>
      <c r="R1313" s="18" t="s">
        <v>146</v>
      </c>
      <c r="S1313" s="18">
        <v>0</v>
      </c>
      <c r="T1313" s="18">
        <f t="shared" si="277"/>
        <v>0</v>
      </c>
      <c r="U1313" s="20" t="s">
        <v>146</v>
      </c>
      <c r="V1313" s="20">
        <v>0</v>
      </c>
      <c r="W1313" s="20">
        <f t="shared" si="278"/>
        <v>0</v>
      </c>
      <c r="X1313" s="18" t="s">
        <v>146</v>
      </c>
      <c r="Y1313" s="18">
        <v>0</v>
      </c>
      <c r="Z1313" s="23">
        <f t="shared" si="279"/>
        <v>0</v>
      </c>
      <c r="AA1313" s="20" t="s">
        <v>146</v>
      </c>
      <c r="AB1313" s="20">
        <v>0</v>
      </c>
      <c r="AC1313" s="24">
        <f t="shared" si="280"/>
        <v>0</v>
      </c>
      <c r="AD1313" s="18" t="s">
        <v>146</v>
      </c>
      <c r="AE1313" s="18">
        <v>0</v>
      </c>
      <c r="AF1313" s="18">
        <f t="shared" si="281"/>
        <v>0</v>
      </c>
      <c r="AG1313" s="19" t="s">
        <v>146</v>
      </c>
      <c r="AH1313" s="19">
        <v>0</v>
      </c>
      <c r="AI1313" s="19">
        <f t="shared" si="282"/>
        <v>0</v>
      </c>
      <c r="AJ1313" s="18" t="s">
        <v>146</v>
      </c>
      <c r="AK1313" s="18">
        <v>0</v>
      </c>
      <c r="AL1313" s="18">
        <f t="shared" si="283"/>
        <v>0</v>
      </c>
      <c r="AM1313" s="19" t="s">
        <v>146</v>
      </c>
      <c r="AN1313" s="19">
        <v>0</v>
      </c>
      <c r="AO1313" s="19">
        <f t="shared" si="284"/>
        <v>0</v>
      </c>
      <c r="AP1313" s="18" t="s">
        <v>146</v>
      </c>
      <c r="AQ1313" s="18">
        <v>0</v>
      </c>
      <c r="AR1313" s="18">
        <f t="shared" si="285"/>
        <v>0</v>
      </c>
      <c r="AS1313" s="20" t="s">
        <v>145</v>
      </c>
      <c r="AT1313" s="20">
        <v>305152.90507142799</v>
      </c>
      <c r="AU1313" s="16">
        <f t="shared" si="286"/>
        <v>20329.973688969221</v>
      </c>
    </row>
    <row r="1314" spans="1:47" x14ac:dyDescent="0.2">
      <c r="A1314" s="16">
        <v>1311</v>
      </c>
      <c r="B1314" s="16">
        <v>510.31111907958899</v>
      </c>
      <c r="C1314" s="17">
        <v>0.60033333333333305</v>
      </c>
      <c r="D1314" s="16" t="s">
        <v>1644</v>
      </c>
      <c r="E1314" s="16" t="s">
        <v>1645</v>
      </c>
      <c r="F1314" s="18" t="s">
        <v>146</v>
      </c>
      <c r="G1314" s="18">
        <v>0</v>
      </c>
      <c r="I1314" s="19" t="s">
        <v>145</v>
      </c>
      <c r="J1314" s="19">
        <v>77678.351942857102</v>
      </c>
      <c r="K1314" s="19">
        <f t="shared" si="274"/>
        <v>9106.4890906045839</v>
      </c>
      <c r="L1314" s="18" t="s">
        <v>145</v>
      </c>
      <c r="M1314" s="18">
        <v>92425.622371428501</v>
      </c>
      <c r="N1314" s="18">
        <f t="shared" si="275"/>
        <v>15201.582626879688</v>
      </c>
      <c r="O1314" s="19" t="s">
        <v>146</v>
      </c>
      <c r="P1314" s="19">
        <v>0</v>
      </c>
      <c r="Q1314" s="19">
        <f t="shared" si="276"/>
        <v>0</v>
      </c>
      <c r="R1314" s="18" t="s">
        <v>146</v>
      </c>
      <c r="S1314" s="18">
        <v>0</v>
      </c>
      <c r="T1314" s="18">
        <f t="shared" si="277"/>
        <v>0</v>
      </c>
      <c r="U1314" s="20" t="s">
        <v>146</v>
      </c>
      <c r="V1314" s="20">
        <v>0</v>
      </c>
      <c r="W1314" s="20">
        <f t="shared" si="278"/>
        <v>0</v>
      </c>
      <c r="X1314" s="18" t="s">
        <v>146</v>
      </c>
      <c r="Y1314" s="18">
        <v>0</v>
      </c>
      <c r="Z1314" s="23">
        <f t="shared" si="279"/>
        <v>0</v>
      </c>
      <c r="AA1314" s="20" t="s">
        <v>146</v>
      </c>
      <c r="AB1314" s="20">
        <v>0</v>
      </c>
      <c r="AC1314" s="24">
        <f t="shared" si="280"/>
        <v>0</v>
      </c>
      <c r="AD1314" s="18" t="s">
        <v>146</v>
      </c>
      <c r="AE1314" s="18">
        <v>0</v>
      </c>
      <c r="AF1314" s="18">
        <f t="shared" si="281"/>
        <v>0</v>
      </c>
      <c r="AG1314" s="19" t="s">
        <v>146</v>
      </c>
      <c r="AH1314" s="19">
        <v>0</v>
      </c>
      <c r="AI1314" s="19">
        <f t="shared" si="282"/>
        <v>0</v>
      </c>
      <c r="AJ1314" s="18" t="s">
        <v>146</v>
      </c>
      <c r="AK1314" s="18">
        <v>0</v>
      </c>
      <c r="AL1314" s="18">
        <f t="shared" si="283"/>
        <v>0</v>
      </c>
      <c r="AM1314" s="19" t="s">
        <v>145</v>
      </c>
      <c r="AN1314" s="19">
        <v>70395.681085714197</v>
      </c>
      <c r="AO1314" s="19">
        <f t="shared" si="284"/>
        <v>7804.3992334494678</v>
      </c>
      <c r="AP1314" s="18" t="s">
        <v>146</v>
      </c>
      <c r="AQ1314" s="18">
        <v>0</v>
      </c>
      <c r="AR1314" s="18">
        <f t="shared" si="285"/>
        <v>0</v>
      </c>
      <c r="AS1314" s="20" t="s">
        <v>145</v>
      </c>
      <c r="AT1314" s="20">
        <v>75122.529457142897</v>
      </c>
      <c r="AU1314" s="16">
        <f t="shared" si="286"/>
        <v>5004.8320757590209</v>
      </c>
    </row>
    <row r="1315" spans="1:47" x14ac:dyDescent="0.2">
      <c r="A1315" s="16">
        <v>1312</v>
      </c>
      <c r="B1315" s="16">
        <v>298.275401212075</v>
      </c>
      <c r="C1315" s="17">
        <v>1.1437183333333301</v>
      </c>
      <c r="D1315" s="16" t="s">
        <v>1613</v>
      </c>
      <c r="E1315" s="16" t="s">
        <v>1646</v>
      </c>
      <c r="F1315" s="18" t="s">
        <v>146</v>
      </c>
      <c r="G1315" s="18">
        <v>0</v>
      </c>
      <c r="I1315" s="19" t="s">
        <v>145</v>
      </c>
      <c r="J1315" s="19">
        <v>133240.87721428499</v>
      </c>
      <c r="K1315" s="19">
        <f t="shared" si="274"/>
        <v>15620.266965332357</v>
      </c>
      <c r="L1315" s="18" t="s">
        <v>145</v>
      </c>
      <c r="M1315" s="18">
        <v>85148.771285714203</v>
      </c>
      <c r="N1315" s="18">
        <f t="shared" si="275"/>
        <v>14004.732119360888</v>
      </c>
      <c r="O1315" s="19" t="s">
        <v>145</v>
      </c>
      <c r="P1315" s="19">
        <v>411680.235071428</v>
      </c>
      <c r="Q1315" s="19">
        <f t="shared" si="276"/>
        <v>98961.594969093261</v>
      </c>
      <c r="R1315" s="18" t="s">
        <v>145</v>
      </c>
      <c r="S1315" s="18">
        <v>133540.44938571399</v>
      </c>
      <c r="T1315" s="18">
        <f t="shared" si="277"/>
        <v>12890.00476696081</v>
      </c>
      <c r="U1315" s="20" t="s">
        <v>145</v>
      </c>
      <c r="V1315" s="20">
        <v>104741.72561428499</v>
      </c>
      <c r="W1315" s="20">
        <f t="shared" si="278"/>
        <v>37676.879717368705</v>
      </c>
      <c r="X1315" s="18" t="s">
        <v>146</v>
      </c>
      <c r="Y1315" s="18">
        <v>0</v>
      </c>
      <c r="Z1315" s="23">
        <f t="shared" si="279"/>
        <v>0</v>
      </c>
      <c r="AA1315" s="20" t="s">
        <v>145</v>
      </c>
      <c r="AB1315" s="20">
        <v>128218.764914285</v>
      </c>
      <c r="AC1315" s="24">
        <f t="shared" si="280"/>
        <v>21880.335309604947</v>
      </c>
      <c r="AD1315" s="18" t="s">
        <v>146</v>
      </c>
      <c r="AE1315" s="18">
        <v>0</v>
      </c>
      <c r="AF1315" s="18">
        <f t="shared" si="281"/>
        <v>0</v>
      </c>
      <c r="AG1315" s="19" t="s">
        <v>145</v>
      </c>
      <c r="AH1315" s="19">
        <v>112062.18135714201</v>
      </c>
      <c r="AI1315" s="19">
        <f t="shared" si="282"/>
        <v>37354.060452380669</v>
      </c>
      <c r="AJ1315" s="18" t="s">
        <v>145</v>
      </c>
      <c r="AK1315" s="18">
        <v>119733.132914285</v>
      </c>
      <c r="AL1315" s="18">
        <f t="shared" si="283"/>
        <v>7913.6241185912095</v>
      </c>
      <c r="AM1315" s="19" t="s">
        <v>145</v>
      </c>
      <c r="AN1315" s="19">
        <v>94979.809142857106</v>
      </c>
      <c r="AO1315" s="19">
        <f t="shared" si="284"/>
        <v>10529.912321824513</v>
      </c>
      <c r="AP1315" s="18" t="s">
        <v>146</v>
      </c>
      <c r="AQ1315" s="18">
        <v>0</v>
      </c>
      <c r="AR1315" s="18">
        <f t="shared" si="285"/>
        <v>0</v>
      </c>
      <c r="AS1315" s="20" t="s">
        <v>145</v>
      </c>
      <c r="AT1315" s="20">
        <v>56599.422985714198</v>
      </c>
      <c r="AU1315" s="16">
        <f t="shared" si="286"/>
        <v>3770.7810117064755</v>
      </c>
    </row>
    <row r="1316" spans="1:47" x14ac:dyDescent="0.2">
      <c r="A1316" s="16">
        <v>1313</v>
      </c>
      <c r="B1316" s="16">
        <v>506.36230697933303</v>
      </c>
      <c r="C1316" s="17">
        <v>8.3206303030303008</v>
      </c>
      <c r="D1316" s="16" t="s">
        <v>955</v>
      </c>
      <c r="E1316" s="16" t="s">
        <v>956</v>
      </c>
      <c r="F1316" s="18" t="s">
        <v>146</v>
      </c>
      <c r="G1316" s="18">
        <v>0</v>
      </c>
      <c r="I1316" s="19" t="s">
        <v>145</v>
      </c>
      <c r="J1316" s="19">
        <v>139940.40558571499</v>
      </c>
      <c r="K1316" s="19">
        <f t="shared" si="274"/>
        <v>16405.67474627374</v>
      </c>
      <c r="L1316" s="18" t="s">
        <v>145</v>
      </c>
      <c r="M1316" s="18">
        <v>195620.44292857</v>
      </c>
      <c r="N1316" s="18">
        <f t="shared" si="275"/>
        <v>32174.414955356908</v>
      </c>
      <c r="O1316" s="19" t="s">
        <v>145</v>
      </c>
      <c r="P1316" s="19">
        <v>577811.30192857096</v>
      </c>
      <c r="Q1316" s="19">
        <f t="shared" si="276"/>
        <v>138896.94757898341</v>
      </c>
      <c r="R1316" s="18" t="s">
        <v>145</v>
      </c>
      <c r="S1316" s="18">
        <v>150603.46397142799</v>
      </c>
      <c r="T1316" s="18">
        <f t="shared" si="277"/>
        <v>14537.013896855984</v>
      </c>
      <c r="U1316" s="20" t="s">
        <v>145</v>
      </c>
      <c r="V1316" s="20">
        <v>169102.287257141</v>
      </c>
      <c r="W1316" s="20">
        <f t="shared" si="278"/>
        <v>60828.160883863675</v>
      </c>
      <c r="X1316" s="18" t="s">
        <v>146</v>
      </c>
      <c r="Y1316" s="18">
        <v>0</v>
      </c>
      <c r="Z1316" s="23">
        <f t="shared" si="279"/>
        <v>0</v>
      </c>
      <c r="AA1316" s="20" t="s">
        <v>145</v>
      </c>
      <c r="AB1316" s="20">
        <v>225464.223271425</v>
      </c>
      <c r="AC1316" s="24">
        <f t="shared" si="280"/>
        <v>38475.12342515785</v>
      </c>
      <c r="AD1316" s="18" t="s">
        <v>146</v>
      </c>
      <c r="AE1316" s="18">
        <v>0</v>
      </c>
      <c r="AF1316" s="18">
        <f t="shared" si="281"/>
        <v>0</v>
      </c>
      <c r="AG1316" s="19" t="s">
        <v>145</v>
      </c>
      <c r="AH1316" s="19">
        <v>161871.43595714099</v>
      </c>
      <c r="AI1316" s="19">
        <f t="shared" si="282"/>
        <v>53957.145319046998</v>
      </c>
      <c r="AJ1316" s="18" t="s">
        <v>145</v>
      </c>
      <c r="AK1316" s="18">
        <v>203774.970614285</v>
      </c>
      <c r="AL1316" s="18">
        <f t="shared" si="283"/>
        <v>13468.273008214474</v>
      </c>
      <c r="AM1316" s="19" t="s">
        <v>145</v>
      </c>
      <c r="AN1316" s="19">
        <v>209640.50461428601</v>
      </c>
      <c r="AO1316" s="19">
        <f t="shared" si="284"/>
        <v>23241.741088058316</v>
      </c>
      <c r="AP1316" s="18" t="s">
        <v>145</v>
      </c>
      <c r="AQ1316" s="18">
        <v>502146.99197142798</v>
      </c>
      <c r="AR1316" s="18">
        <f t="shared" si="285"/>
        <v>61993.45579894173</v>
      </c>
      <c r="AS1316" s="20" t="s">
        <v>145</v>
      </c>
      <c r="AT1316" s="20">
        <v>441881.19348571601</v>
      </c>
      <c r="AU1316" s="16">
        <f t="shared" si="286"/>
        <v>29439.120152279549</v>
      </c>
    </row>
    <row r="1317" spans="1:47" x14ac:dyDescent="0.2">
      <c r="A1317" s="16">
        <v>1314</v>
      </c>
      <c r="B1317" s="16">
        <v>503.37908935546801</v>
      </c>
      <c r="C1317" s="17">
        <v>4.2447933333333303</v>
      </c>
      <c r="D1317" s="16" t="s">
        <v>1647</v>
      </c>
      <c r="E1317" s="16" t="s">
        <v>1648</v>
      </c>
      <c r="F1317" s="18" t="s">
        <v>146</v>
      </c>
      <c r="G1317" s="18">
        <v>0</v>
      </c>
      <c r="I1317" s="19" t="s">
        <v>145</v>
      </c>
      <c r="J1317" s="19">
        <v>84065.039714285507</v>
      </c>
      <c r="K1317" s="19">
        <f t="shared" si="274"/>
        <v>9855.2215374308926</v>
      </c>
      <c r="L1317" s="18" t="s">
        <v>145</v>
      </c>
      <c r="M1317" s="18">
        <v>455810.48235714302</v>
      </c>
      <c r="N1317" s="18">
        <f t="shared" si="275"/>
        <v>74968.82933505642</v>
      </c>
      <c r="O1317" s="19" t="s">
        <v>146</v>
      </c>
      <c r="P1317" s="19">
        <v>0</v>
      </c>
      <c r="Q1317" s="19">
        <f t="shared" si="276"/>
        <v>0</v>
      </c>
      <c r="R1317" s="18" t="s">
        <v>146</v>
      </c>
      <c r="S1317" s="18">
        <v>0</v>
      </c>
      <c r="T1317" s="18">
        <f t="shared" si="277"/>
        <v>0</v>
      </c>
      <c r="U1317" s="20" t="s">
        <v>145</v>
      </c>
      <c r="V1317" s="20">
        <v>185367.00091428601</v>
      </c>
      <c r="W1317" s="20">
        <f t="shared" si="278"/>
        <v>66678.777307297132</v>
      </c>
      <c r="X1317" s="18" t="s">
        <v>146</v>
      </c>
      <c r="Y1317" s="18">
        <v>0</v>
      </c>
      <c r="Z1317" s="23">
        <f t="shared" si="279"/>
        <v>0</v>
      </c>
      <c r="AA1317" s="20" t="s">
        <v>145</v>
      </c>
      <c r="AB1317" s="20">
        <v>222317.08117142701</v>
      </c>
      <c r="AC1317" s="24">
        <f t="shared" si="280"/>
        <v>37938.068459287882</v>
      </c>
      <c r="AD1317" s="18" t="s">
        <v>146</v>
      </c>
      <c r="AE1317" s="18">
        <v>0</v>
      </c>
      <c r="AF1317" s="18">
        <f t="shared" si="281"/>
        <v>0</v>
      </c>
      <c r="AG1317" s="19" t="s">
        <v>146</v>
      </c>
      <c r="AH1317" s="19">
        <v>0</v>
      </c>
      <c r="AI1317" s="19">
        <f t="shared" si="282"/>
        <v>0</v>
      </c>
      <c r="AJ1317" s="18" t="s">
        <v>146</v>
      </c>
      <c r="AK1317" s="18">
        <v>0</v>
      </c>
      <c r="AL1317" s="18">
        <f t="shared" si="283"/>
        <v>0</v>
      </c>
      <c r="AM1317" s="19" t="s">
        <v>146</v>
      </c>
      <c r="AN1317" s="19">
        <v>0</v>
      </c>
      <c r="AO1317" s="19">
        <f t="shared" si="284"/>
        <v>0</v>
      </c>
      <c r="AP1317" s="18" t="s">
        <v>145</v>
      </c>
      <c r="AQ1317" s="18">
        <v>229422.115657143</v>
      </c>
      <c r="AR1317" s="18">
        <f t="shared" si="285"/>
        <v>28323.717982363334</v>
      </c>
      <c r="AS1317" s="20" t="s">
        <v>146</v>
      </c>
      <c r="AT1317" s="20">
        <v>0</v>
      </c>
      <c r="AU1317" s="16">
        <f t="shared" si="286"/>
        <v>0</v>
      </c>
    </row>
    <row r="1318" spans="1:47" x14ac:dyDescent="0.2">
      <c r="A1318" s="16">
        <v>1315</v>
      </c>
      <c r="B1318" s="16">
        <v>690.71130371093705</v>
      </c>
      <c r="C1318" s="17">
        <v>15.932936111111101</v>
      </c>
      <c r="D1318" s="16" t="s">
        <v>1649</v>
      </c>
      <c r="E1318" s="16" t="s">
        <v>1649</v>
      </c>
      <c r="F1318" s="18" t="s">
        <v>146</v>
      </c>
      <c r="G1318" s="18">
        <v>0</v>
      </c>
      <c r="I1318" s="19" t="s">
        <v>145</v>
      </c>
      <c r="J1318" s="19">
        <v>138668.61795714201</v>
      </c>
      <c r="K1318" s="19">
        <f t="shared" si="274"/>
        <v>16256.578892982652</v>
      </c>
      <c r="L1318" s="18" t="s">
        <v>146</v>
      </c>
      <c r="M1318" s="18">
        <v>0</v>
      </c>
      <c r="N1318" s="18">
        <f t="shared" si="275"/>
        <v>0</v>
      </c>
      <c r="O1318" s="19" t="s">
        <v>146</v>
      </c>
      <c r="P1318" s="19">
        <v>0</v>
      </c>
      <c r="Q1318" s="19">
        <f t="shared" si="276"/>
        <v>0</v>
      </c>
      <c r="R1318" s="18" t="s">
        <v>145</v>
      </c>
      <c r="S1318" s="18">
        <v>109665.545642857</v>
      </c>
      <c r="T1318" s="18">
        <f t="shared" si="277"/>
        <v>10585.477378654152</v>
      </c>
      <c r="U1318" s="20" t="s">
        <v>145</v>
      </c>
      <c r="V1318" s="20">
        <v>118911.38214285699</v>
      </c>
      <c r="W1318" s="20">
        <f t="shared" si="278"/>
        <v>42773.878468653595</v>
      </c>
      <c r="X1318" s="18" t="s">
        <v>146</v>
      </c>
      <c r="Y1318" s="18">
        <v>0</v>
      </c>
      <c r="Z1318" s="23">
        <f t="shared" si="279"/>
        <v>0</v>
      </c>
      <c r="AA1318" s="20" t="s">
        <v>146</v>
      </c>
      <c r="AB1318" s="20">
        <v>0</v>
      </c>
      <c r="AC1318" s="24">
        <f t="shared" si="280"/>
        <v>0</v>
      </c>
      <c r="AD1318" s="18" t="s">
        <v>145</v>
      </c>
      <c r="AE1318" s="18">
        <v>101536.071371429</v>
      </c>
      <c r="AF1318" s="18">
        <f t="shared" si="281"/>
        <v>7944.919512631378</v>
      </c>
      <c r="AG1318" s="19" t="s">
        <v>145</v>
      </c>
      <c r="AH1318" s="19">
        <v>123253.790285714</v>
      </c>
      <c r="AI1318" s="19">
        <f t="shared" si="282"/>
        <v>41084.596761904664</v>
      </c>
      <c r="AJ1318" s="18" t="s">
        <v>145</v>
      </c>
      <c r="AK1318" s="18">
        <v>108677.84254285799</v>
      </c>
      <c r="AL1318" s="18">
        <f t="shared" si="283"/>
        <v>7182.9373789066749</v>
      </c>
      <c r="AM1318" s="19" t="s">
        <v>146</v>
      </c>
      <c r="AN1318" s="19">
        <v>0</v>
      </c>
      <c r="AO1318" s="19">
        <f t="shared" si="284"/>
        <v>0</v>
      </c>
      <c r="AP1318" s="18" t="s">
        <v>146</v>
      </c>
      <c r="AQ1318" s="18">
        <v>0</v>
      </c>
      <c r="AR1318" s="18">
        <f t="shared" si="285"/>
        <v>0</v>
      </c>
      <c r="AS1318" s="20" t="s">
        <v>146</v>
      </c>
      <c r="AT1318" s="20">
        <v>0</v>
      </c>
      <c r="AU1318" s="16">
        <f t="shared" si="286"/>
        <v>0</v>
      </c>
    </row>
    <row r="1319" spans="1:47" x14ac:dyDescent="0.2">
      <c r="A1319" s="16">
        <v>1316</v>
      </c>
      <c r="B1319" s="16">
        <v>858.60339355468705</v>
      </c>
      <c r="C1319" s="17">
        <v>9.0292933333333298</v>
      </c>
      <c r="D1319" s="16" t="s">
        <v>369</v>
      </c>
      <c r="E1319" s="16" t="s">
        <v>498</v>
      </c>
      <c r="F1319" s="18" t="s">
        <v>146</v>
      </c>
      <c r="G1319" s="18">
        <v>0</v>
      </c>
      <c r="I1319" s="19" t="s">
        <v>145</v>
      </c>
      <c r="J1319" s="19">
        <v>122421.70577142799</v>
      </c>
      <c r="K1319" s="19">
        <f t="shared" si="274"/>
        <v>14351.899855970458</v>
      </c>
      <c r="L1319" s="18" t="s">
        <v>146</v>
      </c>
      <c r="M1319" s="18">
        <v>0</v>
      </c>
      <c r="N1319" s="18">
        <f t="shared" si="275"/>
        <v>0</v>
      </c>
      <c r="O1319" s="19" t="s">
        <v>146</v>
      </c>
      <c r="P1319" s="19">
        <v>0</v>
      </c>
      <c r="Q1319" s="19">
        <f t="shared" si="276"/>
        <v>0</v>
      </c>
      <c r="R1319" s="18" t="s">
        <v>146</v>
      </c>
      <c r="S1319" s="18">
        <v>0</v>
      </c>
      <c r="T1319" s="18">
        <f t="shared" si="277"/>
        <v>0</v>
      </c>
      <c r="U1319" s="20" t="s">
        <v>146</v>
      </c>
      <c r="V1319" s="20">
        <v>0</v>
      </c>
      <c r="W1319" s="20">
        <f t="shared" si="278"/>
        <v>0</v>
      </c>
      <c r="X1319" s="18" t="s">
        <v>146</v>
      </c>
      <c r="Y1319" s="18">
        <v>0</v>
      </c>
      <c r="Z1319" s="23">
        <f t="shared" si="279"/>
        <v>0</v>
      </c>
      <c r="AA1319" s="20" t="s">
        <v>146</v>
      </c>
      <c r="AB1319" s="20">
        <v>0</v>
      </c>
      <c r="AC1319" s="24">
        <f t="shared" si="280"/>
        <v>0</v>
      </c>
      <c r="AD1319" s="18" t="s">
        <v>146</v>
      </c>
      <c r="AE1319" s="18">
        <v>0</v>
      </c>
      <c r="AF1319" s="18">
        <f t="shared" si="281"/>
        <v>0</v>
      </c>
      <c r="AG1319" s="19" t="s">
        <v>146</v>
      </c>
      <c r="AH1319" s="19">
        <v>0</v>
      </c>
      <c r="AI1319" s="19">
        <f t="shared" si="282"/>
        <v>0</v>
      </c>
      <c r="AJ1319" s="18" t="s">
        <v>145</v>
      </c>
      <c r="AK1319" s="18">
        <v>108386.463571428</v>
      </c>
      <c r="AL1319" s="18">
        <f t="shared" si="283"/>
        <v>7163.6790199225379</v>
      </c>
      <c r="AM1319" s="19" t="s">
        <v>145</v>
      </c>
      <c r="AN1319" s="19">
        <v>112941.748385714</v>
      </c>
      <c r="AO1319" s="19">
        <f t="shared" si="284"/>
        <v>12521.258135888471</v>
      </c>
      <c r="AP1319" s="18" t="s">
        <v>145</v>
      </c>
      <c r="AQ1319" s="18">
        <v>253562.421014286</v>
      </c>
      <c r="AR1319" s="18">
        <f t="shared" si="285"/>
        <v>31304.002594356298</v>
      </c>
      <c r="AS1319" s="20" t="s">
        <v>145</v>
      </c>
      <c r="AT1319" s="20">
        <v>715925.42427142896</v>
      </c>
      <c r="AU1319" s="16">
        <f t="shared" si="286"/>
        <v>47696.563908822718</v>
      </c>
    </row>
    <row r="1320" spans="1:47" x14ac:dyDescent="0.2">
      <c r="A1320" s="16">
        <v>1317</v>
      </c>
      <c r="B1320" s="16">
        <v>1080.25843318744</v>
      </c>
      <c r="C1320" s="17">
        <v>5.1720233333333301</v>
      </c>
      <c r="F1320" s="18" t="s">
        <v>146</v>
      </c>
      <c r="G1320" s="18">
        <v>0</v>
      </c>
      <c r="I1320" s="19" t="s">
        <v>145</v>
      </c>
      <c r="J1320" s="19">
        <v>83849.062685714103</v>
      </c>
      <c r="K1320" s="19">
        <f t="shared" si="274"/>
        <v>9829.9018388879376</v>
      </c>
      <c r="L1320" s="18" t="s">
        <v>146</v>
      </c>
      <c r="M1320" s="18">
        <v>0</v>
      </c>
      <c r="N1320" s="18">
        <f t="shared" si="275"/>
        <v>0</v>
      </c>
      <c r="O1320" s="19" t="s">
        <v>145</v>
      </c>
      <c r="P1320" s="19">
        <v>219533.03202857001</v>
      </c>
      <c r="Q1320" s="19">
        <f t="shared" si="276"/>
        <v>52772.363468406249</v>
      </c>
      <c r="R1320" s="18" t="s">
        <v>146</v>
      </c>
      <c r="S1320" s="18">
        <v>0</v>
      </c>
      <c r="T1320" s="18">
        <f t="shared" si="277"/>
        <v>0</v>
      </c>
      <c r="U1320" s="20" t="s">
        <v>145</v>
      </c>
      <c r="V1320" s="20">
        <v>62623.577742857502</v>
      </c>
      <c r="W1320" s="20">
        <f t="shared" si="278"/>
        <v>22526.46681397752</v>
      </c>
      <c r="X1320" s="18" t="s">
        <v>146</v>
      </c>
      <c r="Y1320" s="18">
        <v>0</v>
      </c>
      <c r="Z1320" s="23">
        <f t="shared" si="279"/>
        <v>0</v>
      </c>
      <c r="AA1320" s="20" t="s">
        <v>146</v>
      </c>
      <c r="AB1320" s="20">
        <v>0</v>
      </c>
      <c r="AC1320" s="24">
        <f t="shared" si="280"/>
        <v>0</v>
      </c>
      <c r="AD1320" s="18" t="s">
        <v>146</v>
      </c>
      <c r="AE1320" s="18">
        <v>0</v>
      </c>
      <c r="AF1320" s="18">
        <f t="shared" si="281"/>
        <v>0</v>
      </c>
      <c r="AG1320" s="19" t="s">
        <v>146</v>
      </c>
      <c r="AH1320" s="19">
        <v>0</v>
      </c>
      <c r="AI1320" s="19">
        <f t="shared" si="282"/>
        <v>0</v>
      </c>
      <c r="AJ1320" s="18" t="s">
        <v>145</v>
      </c>
      <c r="AK1320" s="18">
        <v>67616.559114285803</v>
      </c>
      <c r="AL1320" s="18">
        <f t="shared" si="283"/>
        <v>4469.0389368331662</v>
      </c>
      <c r="AM1320" s="19" t="s">
        <v>145</v>
      </c>
      <c r="AN1320" s="19">
        <v>67569.410171428404</v>
      </c>
      <c r="AO1320" s="19">
        <f t="shared" si="284"/>
        <v>7491.065429204923</v>
      </c>
      <c r="AP1320" s="18" t="s">
        <v>146</v>
      </c>
      <c r="AQ1320" s="18">
        <v>0</v>
      </c>
      <c r="AR1320" s="18">
        <f t="shared" si="285"/>
        <v>0</v>
      </c>
      <c r="AS1320" s="20" t="s">
        <v>146</v>
      </c>
      <c r="AT1320" s="20">
        <v>0</v>
      </c>
      <c r="AU1320" s="16">
        <f t="shared" si="286"/>
        <v>0</v>
      </c>
    </row>
    <row r="1321" spans="1:47" x14ac:dyDescent="0.2">
      <c r="A1321" s="16">
        <v>1318</v>
      </c>
      <c r="B1321" s="16">
        <v>210.18408203125</v>
      </c>
      <c r="C1321" s="17">
        <v>1.52637222222222</v>
      </c>
      <c r="D1321" s="16" t="s">
        <v>1638</v>
      </c>
      <c r="E1321" s="16" t="s">
        <v>1639</v>
      </c>
      <c r="F1321" s="18" t="s">
        <v>146</v>
      </c>
      <c r="G1321" s="18">
        <v>0</v>
      </c>
      <c r="I1321" s="19" t="s">
        <v>145</v>
      </c>
      <c r="J1321" s="19">
        <v>129046.877114285</v>
      </c>
      <c r="K1321" s="19">
        <f t="shared" si="274"/>
        <v>15128.590517501174</v>
      </c>
      <c r="L1321" s="18" t="s">
        <v>146</v>
      </c>
      <c r="M1321" s="18">
        <v>0</v>
      </c>
      <c r="N1321" s="18">
        <f t="shared" si="275"/>
        <v>0</v>
      </c>
      <c r="O1321" s="19" t="s">
        <v>145</v>
      </c>
      <c r="P1321" s="19">
        <v>286557.14531428501</v>
      </c>
      <c r="Q1321" s="19">
        <f t="shared" si="276"/>
        <v>68883.929162087734</v>
      </c>
      <c r="R1321" s="18" t="s">
        <v>145</v>
      </c>
      <c r="S1321" s="18">
        <v>97123.831685714307</v>
      </c>
      <c r="T1321" s="18">
        <f t="shared" si="277"/>
        <v>9374.8872283508026</v>
      </c>
      <c r="U1321" s="20" t="s">
        <v>145</v>
      </c>
      <c r="V1321" s="20">
        <v>94817.344200000007</v>
      </c>
      <c r="W1321" s="20">
        <f t="shared" si="278"/>
        <v>34106.958345323743</v>
      </c>
      <c r="X1321" s="18" t="s">
        <v>146</v>
      </c>
      <c r="Y1321" s="18">
        <v>0</v>
      </c>
      <c r="Z1321" s="23">
        <f t="shared" si="279"/>
        <v>0</v>
      </c>
      <c r="AA1321" s="20" t="s">
        <v>145</v>
      </c>
      <c r="AB1321" s="20">
        <v>212939.471957142</v>
      </c>
      <c r="AC1321" s="24">
        <f t="shared" si="280"/>
        <v>36337.793849341637</v>
      </c>
      <c r="AD1321" s="18" t="s">
        <v>146</v>
      </c>
      <c r="AE1321" s="18">
        <v>0</v>
      </c>
      <c r="AF1321" s="18">
        <f t="shared" si="281"/>
        <v>0</v>
      </c>
      <c r="AG1321" s="19" t="s">
        <v>145</v>
      </c>
      <c r="AH1321" s="19">
        <v>122016.97722857101</v>
      </c>
      <c r="AI1321" s="19">
        <f t="shared" si="282"/>
        <v>40672.325742857</v>
      </c>
      <c r="AJ1321" s="18" t="s">
        <v>145</v>
      </c>
      <c r="AK1321" s="18">
        <v>97371.607385714204</v>
      </c>
      <c r="AL1321" s="18">
        <f t="shared" si="283"/>
        <v>6435.6647313756903</v>
      </c>
      <c r="AM1321" s="19" t="s">
        <v>145</v>
      </c>
      <c r="AN1321" s="19">
        <v>100260.77159999999</v>
      </c>
      <c r="AO1321" s="19">
        <f t="shared" si="284"/>
        <v>11115.384878048781</v>
      </c>
      <c r="AP1321" s="18" t="s">
        <v>145</v>
      </c>
      <c r="AQ1321" s="18">
        <v>235655.775971428</v>
      </c>
      <c r="AR1321" s="18">
        <f t="shared" si="285"/>
        <v>29093.305675484939</v>
      </c>
      <c r="AS1321" s="20" t="s">
        <v>146</v>
      </c>
      <c r="AT1321" s="20">
        <v>0</v>
      </c>
      <c r="AU1321" s="16">
        <f t="shared" si="286"/>
        <v>0</v>
      </c>
    </row>
    <row r="1322" spans="1:47" x14ac:dyDescent="0.2">
      <c r="A1322" s="16">
        <v>1319</v>
      </c>
      <c r="B1322" s="16">
        <v>942.70532114125797</v>
      </c>
      <c r="C1322" s="17">
        <v>15.933</v>
      </c>
      <c r="D1322" s="16" t="s">
        <v>1650</v>
      </c>
      <c r="E1322" s="16" t="s">
        <v>1651</v>
      </c>
      <c r="F1322" s="18" t="s">
        <v>146</v>
      </c>
      <c r="G1322" s="18">
        <v>0</v>
      </c>
      <c r="I1322" s="19" t="s">
        <v>145</v>
      </c>
      <c r="J1322" s="19">
        <v>87641.253999999899</v>
      </c>
      <c r="K1322" s="19">
        <f t="shared" si="274"/>
        <v>10274.472919109015</v>
      </c>
      <c r="L1322" s="18" t="s">
        <v>146</v>
      </c>
      <c r="M1322" s="18">
        <v>0</v>
      </c>
      <c r="N1322" s="18">
        <f t="shared" si="275"/>
        <v>0</v>
      </c>
      <c r="O1322" s="19" t="s">
        <v>146</v>
      </c>
      <c r="P1322" s="19">
        <v>0</v>
      </c>
      <c r="Q1322" s="19">
        <f t="shared" si="276"/>
        <v>0</v>
      </c>
      <c r="R1322" s="18" t="s">
        <v>146</v>
      </c>
      <c r="S1322" s="18">
        <v>0</v>
      </c>
      <c r="T1322" s="18">
        <f t="shared" si="277"/>
        <v>0</v>
      </c>
      <c r="U1322" s="20" t="s">
        <v>146</v>
      </c>
      <c r="V1322" s="20">
        <v>0</v>
      </c>
      <c r="W1322" s="20">
        <f t="shared" si="278"/>
        <v>0</v>
      </c>
      <c r="X1322" s="18" t="s">
        <v>146</v>
      </c>
      <c r="Y1322" s="18">
        <v>0</v>
      </c>
      <c r="Z1322" s="23">
        <f t="shared" si="279"/>
        <v>0</v>
      </c>
      <c r="AA1322" s="20" t="s">
        <v>146</v>
      </c>
      <c r="AB1322" s="20">
        <v>0</v>
      </c>
      <c r="AC1322" s="24">
        <f t="shared" si="280"/>
        <v>0</v>
      </c>
      <c r="AD1322" s="18" t="s">
        <v>146</v>
      </c>
      <c r="AE1322" s="18">
        <v>0</v>
      </c>
      <c r="AF1322" s="18">
        <f t="shared" si="281"/>
        <v>0</v>
      </c>
      <c r="AG1322" s="19" t="s">
        <v>145</v>
      </c>
      <c r="AH1322" s="19">
        <v>38341.604214285697</v>
      </c>
      <c r="AI1322" s="19">
        <f t="shared" si="282"/>
        <v>12780.534738095232</v>
      </c>
      <c r="AJ1322" s="18" t="s">
        <v>146</v>
      </c>
      <c r="AK1322" s="18">
        <v>0</v>
      </c>
      <c r="AL1322" s="18">
        <f t="shared" si="283"/>
        <v>0</v>
      </c>
      <c r="AM1322" s="19" t="s">
        <v>146</v>
      </c>
      <c r="AN1322" s="19">
        <v>0</v>
      </c>
      <c r="AO1322" s="19">
        <f t="shared" si="284"/>
        <v>0</v>
      </c>
      <c r="AP1322" s="18" t="s">
        <v>146</v>
      </c>
      <c r="AQ1322" s="18">
        <v>0</v>
      </c>
      <c r="AR1322" s="18">
        <f t="shared" si="285"/>
        <v>0</v>
      </c>
      <c r="AS1322" s="20" t="s">
        <v>146</v>
      </c>
      <c r="AT1322" s="20">
        <v>0</v>
      </c>
      <c r="AU1322" s="16">
        <f t="shared" si="286"/>
        <v>0</v>
      </c>
    </row>
    <row r="1323" spans="1:47" x14ac:dyDescent="0.2">
      <c r="A1323" s="16">
        <v>1320</v>
      </c>
      <c r="B1323" s="16">
        <v>335.29468853326102</v>
      </c>
      <c r="C1323" s="17">
        <v>1.8841625</v>
      </c>
      <c r="D1323" s="16" t="s">
        <v>622</v>
      </c>
      <c r="E1323" s="16" t="s">
        <v>1652</v>
      </c>
      <c r="F1323" s="18" t="s">
        <v>146</v>
      </c>
      <c r="G1323" s="18">
        <v>0</v>
      </c>
      <c r="I1323" s="19" t="s">
        <v>145</v>
      </c>
      <c r="J1323" s="19">
        <v>229809.93761428501</v>
      </c>
      <c r="K1323" s="19">
        <f t="shared" si="274"/>
        <v>26941.376039189334</v>
      </c>
      <c r="L1323" s="18" t="s">
        <v>146</v>
      </c>
      <c r="M1323" s="18">
        <v>0</v>
      </c>
      <c r="N1323" s="18">
        <f t="shared" si="275"/>
        <v>0</v>
      </c>
      <c r="O1323" s="19" t="s">
        <v>145</v>
      </c>
      <c r="P1323" s="19">
        <v>800866.84917142801</v>
      </c>
      <c r="Q1323" s="19">
        <f t="shared" si="276"/>
        <v>192516.0695123625</v>
      </c>
      <c r="R1323" s="18" t="s">
        <v>146</v>
      </c>
      <c r="S1323" s="18">
        <v>0</v>
      </c>
      <c r="T1323" s="18">
        <f t="shared" si="277"/>
        <v>0</v>
      </c>
      <c r="U1323" s="20" t="s">
        <v>146</v>
      </c>
      <c r="V1323" s="20">
        <v>0</v>
      </c>
      <c r="W1323" s="20">
        <f t="shared" si="278"/>
        <v>0</v>
      </c>
      <c r="X1323" s="18" t="s">
        <v>146</v>
      </c>
      <c r="Y1323" s="18">
        <v>0</v>
      </c>
      <c r="Z1323" s="23">
        <f t="shared" si="279"/>
        <v>0</v>
      </c>
      <c r="AA1323" s="20" t="s">
        <v>146</v>
      </c>
      <c r="AB1323" s="20">
        <v>0</v>
      </c>
      <c r="AC1323" s="24">
        <f t="shared" si="280"/>
        <v>0</v>
      </c>
      <c r="AD1323" s="18" t="s">
        <v>146</v>
      </c>
      <c r="AE1323" s="18">
        <v>0</v>
      </c>
      <c r="AF1323" s="18">
        <f t="shared" si="281"/>
        <v>0</v>
      </c>
      <c r="AG1323" s="19" t="s">
        <v>145</v>
      </c>
      <c r="AH1323" s="19">
        <v>186570.38504285601</v>
      </c>
      <c r="AI1323" s="19">
        <f t="shared" si="282"/>
        <v>62190.128347618673</v>
      </c>
      <c r="AJ1323" s="18" t="s">
        <v>146</v>
      </c>
      <c r="AK1323" s="18">
        <v>0</v>
      </c>
      <c r="AL1323" s="18">
        <f t="shared" si="283"/>
        <v>0</v>
      </c>
      <c r="AM1323" s="19" t="s">
        <v>146</v>
      </c>
      <c r="AN1323" s="19">
        <v>0</v>
      </c>
      <c r="AO1323" s="19">
        <f t="shared" si="284"/>
        <v>0</v>
      </c>
      <c r="AP1323" s="18" t="s">
        <v>146</v>
      </c>
      <c r="AQ1323" s="18">
        <v>0</v>
      </c>
      <c r="AR1323" s="18">
        <f t="shared" si="285"/>
        <v>0</v>
      </c>
      <c r="AS1323" s="20" t="s">
        <v>145</v>
      </c>
      <c r="AT1323" s="20">
        <v>146004.70767142801</v>
      </c>
      <c r="AU1323" s="16">
        <f t="shared" si="286"/>
        <v>9727.1624031597603</v>
      </c>
    </row>
    <row r="1324" spans="1:47" x14ac:dyDescent="0.2">
      <c r="A1324" s="16">
        <v>1321</v>
      </c>
      <c r="B1324" s="16">
        <v>773.88818359375</v>
      </c>
      <c r="C1324" s="17">
        <v>7.6955611111111102</v>
      </c>
      <c r="F1324" s="18" t="s">
        <v>146</v>
      </c>
      <c r="G1324" s="18">
        <v>0</v>
      </c>
      <c r="I1324" s="19" t="s">
        <v>145</v>
      </c>
      <c r="J1324" s="19">
        <v>104129.067728571</v>
      </c>
      <c r="K1324" s="19">
        <f t="shared" si="274"/>
        <v>12207.393637581596</v>
      </c>
      <c r="L1324" s="18" t="s">
        <v>146</v>
      </c>
      <c r="M1324" s="18">
        <v>0</v>
      </c>
      <c r="N1324" s="18">
        <f t="shared" si="275"/>
        <v>0</v>
      </c>
      <c r="O1324" s="19" t="s">
        <v>145</v>
      </c>
      <c r="P1324" s="19">
        <v>222513.31642856999</v>
      </c>
      <c r="Q1324" s="19">
        <f t="shared" si="276"/>
        <v>53488.777987637011</v>
      </c>
      <c r="R1324" s="18" t="s">
        <v>146</v>
      </c>
      <c r="S1324" s="18">
        <v>0</v>
      </c>
      <c r="T1324" s="18">
        <f t="shared" si="277"/>
        <v>0</v>
      </c>
      <c r="U1324" s="20" t="s">
        <v>146</v>
      </c>
      <c r="V1324" s="20">
        <v>0</v>
      </c>
      <c r="W1324" s="20">
        <f t="shared" si="278"/>
        <v>0</v>
      </c>
      <c r="X1324" s="18" t="s">
        <v>146</v>
      </c>
      <c r="Y1324" s="18">
        <v>0</v>
      </c>
      <c r="Z1324" s="23">
        <f t="shared" si="279"/>
        <v>0</v>
      </c>
      <c r="AA1324" s="20" t="s">
        <v>146</v>
      </c>
      <c r="AB1324" s="20">
        <v>0</v>
      </c>
      <c r="AC1324" s="24">
        <f t="shared" si="280"/>
        <v>0</v>
      </c>
      <c r="AD1324" s="18" t="s">
        <v>146</v>
      </c>
      <c r="AE1324" s="18">
        <v>0</v>
      </c>
      <c r="AF1324" s="18">
        <f t="shared" si="281"/>
        <v>0</v>
      </c>
      <c r="AG1324" s="19" t="s">
        <v>146</v>
      </c>
      <c r="AH1324" s="19">
        <v>0</v>
      </c>
      <c r="AI1324" s="19">
        <f t="shared" si="282"/>
        <v>0</v>
      </c>
      <c r="AJ1324" s="18" t="s">
        <v>146</v>
      </c>
      <c r="AK1324" s="18">
        <v>0</v>
      </c>
      <c r="AL1324" s="18">
        <f t="shared" si="283"/>
        <v>0</v>
      </c>
      <c r="AM1324" s="19" t="s">
        <v>146</v>
      </c>
      <c r="AN1324" s="19">
        <v>0</v>
      </c>
      <c r="AO1324" s="19">
        <f t="shared" si="284"/>
        <v>0</v>
      </c>
      <c r="AP1324" s="18" t="s">
        <v>145</v>
      </c>
      <c r="AQ1324" s="18">
        <v>76883.744785714298</v>
      </c>
      <c r="AR1324" s="18">
        <f t="shared" si="285"/>
        <v>9491.8203439153458</v>
      </c>
      <c r="AS1324" s="20" t="s">
        <v>146</v>
      </c>
      <c r="AT1324" s="20">
        <v>0</v>
      </c>
      <c r="AU1324" s="16">
        <f t="shared" si="286"/>
        <v>0</v>
      </c>
    </row>
    <row r="1325" spans="1:47" x14ac:dyDescent="0.2">
      <c r="A1325" s="16">
        <v>1322</v>
      </c>
      <c r="B1325" s="16">
        <v>716.44976806640602</v>
      </c>
      <c r="C1325" s="17">
        <v>1.55908333333333</v>
      </c>
      <c r="D1325" s="16" t="s">
        <v>1653</v>
      </c>
      <c r="E1325" s="16" t="s">
        <v>1653</v>
      </c>
      <c r="F1325" s="18" t="s">
        <v>146</v>
      </c>
      <c r="G1325" s="18">
        <v>0</v>
      </c>
      <c r="I1325" s="19" t="s">
        <v>145</v>
      </c>
      <c r="J1325" s="19">
        <v>97807.789799999897</v>
      </c>
      <c r="K1325" s="19">
        <f t="shared" si="274"/>
        <v>11466.329402110188</v>
      </c>
      <c r="L1325" s="18" t="s">
        <v>146</v>
      </c>
      <c r="M1325" s="18">
        <v>0</v>
      </c>
      <c r="N1325" s="18">
        <f t="shared" si="275"/>
        <v>0</v>
      </c>
      <c r="O1325" s="19" t="s">
        <v>146</v>
      </c>
      <c r="P1325" s="19">
        <v>0</v>
      </c>
      <c r="Q1325" s="19">
        <f t="shared" si="276"/>
        <v>0</v>
      </c>
      <c r="R1325" s="18" t="s">
        <v>146</v>
      </c>
      <c r="S1325" s="18">
        <v>0</v>
      </c>
      <c r="T1325" s="18">
        <f t="shared" si="277"/>
        <v>0</v>
      </c>
      <c r="U1325" s="20" t="s">
        <v>146</v>
      </c>
      <c r="V1325" s="20">
        <v>0</v>
      </c>
      <c r="W1325" s="20">
        <f t="shared" si="278"/>
        <v>0</v>
      </c>
      <c r="X1325" s="18" t="s">
        <v>146</v>
      </c>
      <c r="Y1325" s="18">
        <v>0</v>
      </c>
      <c r="Z1325" s="23">
        <f t="shared" si="279"/>
        <v>0</v>
      </c>
      <c r="AA1325" s="20" t="s">
        <v>146</v>
      </c>
      <c r="AB1325" s="20">
        <v>0</v>
      </c>
      <c r="AC1325" s="24">
        <f t="shared" si="280"/>
        <v>0</v>
      </c>
      <c r="AD1325" s="18" t="s">
        <v>146</v>
      </c>
      <c r="AE1325" s="18">
        <v>0</v>
      </c>
      <c r="AF1325" s="18">
        <f t="shared" si="281"/>
        <v>0</v>
      </c>
      <c r="AG1325" s="19" t="s">
        <v>146</v>
      </c>
      <c r="AH1325" s="19">
        <v>0</v>
      </c>
      <c r="AI1325" s="19">
        <f t="shared" si="282"/>
        <v>0</v>
      </c>
      <c r="AJ1325" s="18" t="s">
        <v>146</v>
      </c>
      <c r="AK1325" s="18">
        <v>0</v>
      </c>
      <c r="AL1325" s="18">
        <f t="shared" si="283"/>
        <v>0</v>
      </c>
      <c r="AM1325" s="19" t="s">
        <v>146</v>
      </c>
      <c r="AN1325" s="19">
        <v>0</v>
      </c>
      <c r="AO1325" s="19">
        <f t="shared" si="284"/>
        <v>0</v>
      </c>
      <c r="AP1325" s="18" t="s">
        <v>146</v>
      </c>
      <c r="AQ1325" s="18">
        <v>0</v>
      </c>
      <c r="AR1325" s="18">
        <f t="shared" si="285"/>
        <v>0</v>
      </c>
      <c r="AS1325" s="20" t="s">
        <v>146</v>
      </c>
      <c r="AT1325" s="20">
        <v>0</v>
      </c>
      <c r="AU1325" s="16">
        <f t="shared" si="286"/>
        <v>0</v>
      </c>
    </row>
    <row r="1326" spans="1:47" x14ac:dyDescent="0.2">
      <c r="A1326" s="16">
        <v>1323</v>
      </c>
      <c r="B1326" s="16">
        <v>885.54870508822205</v>
      </c>
      <c r="C1326" s="17">
        <v>7.5762277777777696</v>
      </c>
      <c r="D1326" s="16" t="s">
        <v>1654</v>
      </c>
      <c r="E1326" s="16" t="s">
        <v>1655</v>
      </c>
      <c r="F1326" s="18" t="s">
        <v>146</v>
      </c>
      <c r="G1326" s="18">
        <v>0</v>
      </c>
      <c r="I1326" s="19" t="s">
        <v>145</v>
      </c>
      <c r="J1326" s="19">
        <v>119404.995228571</v>
      </c>
      <c r="K1326" s="19">
        <f t="shared" si="274"/>
        <v>13998.240941215829</v>
      </c>
      <c r="L1326" s="18" t="s">
        <v>146</v>
      </c>
      <c r="M1326" s="18">
        <v>0</v>
      </c>
      <c r="N1326" s="18">
        <f t="shared" si="275"/>
        <v>0</v>
      </c>
      <c r="O1326" s="19" t="s">
        <v>146</v>
      </c>
      <c r="P1326" s="19">
        <v>0</v>
      </c>
      <c r="Q1326" s="19">
        <f t="shared" si="276"/>
        <v>0</v>
      </c>
      <c r="R1326" s="18" t="s">
        <v>146</v>
      </c>
      <c r="S1326" s="18">
        <v>0</v>
      </c>
      <c r="T1326" s="18">
        <f t="shared" si="277"/>
        <v>0</v>
      </c>
      <c r="U1326" s="20" t="s">
        <v>145</v>
      </c>
      <c r="V1326" s="20">
        <v>173431.64059999899</v>
      </c>
      <c r="W1326" s="20">
        <f t="shared" si="278"/>
        <v>62385.482230215472</v>
      </c>
      <c r="X1326" s="18" t="s">
        <v>146</v>
      </c>
      <c r="Y1326" s="18">
        <v>0</v>
      </c>
      <c r="Z1326" s="23">
        <f t="shared" si="279"/>
        <v>0</v>
      </c>
      <c r="AA1326" s="20" t="s">
        <v>146</v>
      </c>
      <c r="AB1326" s="20">
        <v>0</v>
      </c>
      <c r="AC1326" s="24">
        <f t="shared" si="280"/>
        <v>0</v>
      </c>
      <c r="AD1326" s="18" t="s">
        <v>146</v>
      </c>
      <c r="AE1326" s="18">
        <v>0</v>
      </c>
      <c r="AF1326" s="18">
        <f t="shared" si="281"/>
        <v>0</v>
      </c>
      <c r="AG1326" s="19" t="s">
        <v>145</v>
      </c>
      <c r="AH1326" s="19">
        <v>105638.6078</v>
      </c>
      <c r="AI1326" s="19">
        <f t="shared" si="282"/>
        <v>35212.869266666668</v>
      </c>
      <c r="AJ1326" s="18" t="s">
        <v>146</v>
      </c>
      <c r="AK1326" s="18">
        <v>0</v>
      </c>
      <c r="AL1326" s="18">
        <f t="shared" si="283"/>
        <v>0</v>
      </c>
      <c r="AM1326" s="19" t="s">
        <v>146</v>
      </c>
      <c r="AN1326" s="19">
        <v>0</v>
      </c>
      <c r="AO1326" s="19">
        <f t="shared" si="284"/>
        <v>0</v>
      </c>
      <c r="AP1326" s="18" t="s">
        <v>146</v>
      </c>
      <c r="AQ1326" s="18">
        <v>0</v>
      </c>
      <c r="AR1326" s="18">
        <f t="shared" si="285"/>
        <v>0</v>
      </c>
      <c r="AS1326" s="20" t="s">
        <v>146</v>
      </c>
      <c r="AT1326" s="20">
        <v>0</v>
      </c>
      <c r="AU1326" s="16">
        <f t="shared" si="286"/>
        <v>0</v>
      </c>
    </row>
    <row r="1327" spans="1:47" x14ac:dyDescent="0.2">
      <c r="A1327" s="16">
        <v>1324</v>
      </c>
      <c r="B1327" s="16">
        <v>632.80096435546795</v>
      </c>
      <c r="C1327" s="17">
        <v>7.3632437499999996</v>
      </c>
      <c r="F1327" s="18" t="s">
        <v>146</v>
      </c>
      <c r="G1327" s="18">
        <v>0</v>
      </c>
      <c r="I1327" s="19" t="s">
        <v>145</v>
      </c>
      <c r="J1327" s="19">
        <v>90823.894528570905</v>
      </c>
      <c r="K1327" s="19">
        <f t="shared" si="274"/>
        <v>10647.584352704678</v>
      </c>
      <c r="L1327" s="18" t="s">
        <v>145</v>
      </c>
      <c r="M1327" s="18">
        <v>65174.425871428597</v>
      </c>
      <c r="N1327" s="18">
        <f t="shared" si="275"/>
        <v>10719.477939379703</v>
      </c>
      <c r="O1327" s="19" t="s">
        <v>146</v>
      </c>
      <c r="P1327" s="19">
        <v>0</v>
      </c>
      <c r="Q1327" s="19">
        <f t="shared" si="276"/>
        <v>0</v>
      </c>
      <c r="R1327" s="18" t="s">
        <v>146</v>
      </c>
      <c r="S1327" s="18">
        <v>0</v>
      </c>
      <c r="T1327" s="18">
        <f t="shared" si="277"/>
        <v>0</v>
      </c>
      <c r="U1327" s="20" t="s">
        <v>145</v>
      </c>
      <c r="V1327" s="20">
        <v>84423.152314285806</v>
      </c>
      <c r="W1327" s="20">
        <f t="shared" si="278"/>
        <v>30368.040400822236</v>
      </c>
      <c r="X1327" s="18" t="s">
        <v>146</v>
      </c>
      <c r="Y1327" s="18">
        <v>0</v>
      </c>
      <c r="Z1327" s="23">
        <f t="shared" si="279"/>
        <v>0</v>
      </c>
      <c r="AA1327" s="20" t="s">
        <v>146</v>
      </c>
      <c r="AB1327" s="20">
        <v>0</v>
      </c>
      <c r="AC1327" s="24">
        <f t="shared" si="280"/>
        <v>0</v>
      </c>
      <c r="AD1327" s="18" t="s">
        <v>146</v>
      </c>
      <c r="AE1327" s="18">
        <v>0</v>
      </c>
      <c r="AF1327" s="18">
        <f t="shared" si="281"/>
        <v>0</v>
      </c>
      <c r="AG1327" s="19" t="s">
        <v>145</v>
      </c>
      <c r="AH1327" s="19">
        <v>84752.570771428596</v>
      </c>
      <c r="AI1327" s="19">
        <f t="shared" si="282"/>
        <v>28250.856923809533</v>
      </c>
      <c r="AJ1327" s="18" t="s">
        <v>145</v>
      </c>
      <c r="AK1327" s="18">
        <v>88593.204885714295</v>
      </c>
      <c r="AL1327" s="18">
        <f t="shared" si="283"/>
        <v>5855.4662845812481</v>
      </c>
      <c r="AM1327" s="19" t="s">
        <v>145</v>
      </c>
      <c r="AN1327" s="19">
        <v>85259.132057142997</v>
      </c>
      <c r="AO1327" s="19">
        <f t="shared" si="284"/>
        <v>9452.2319353817074</v>
      </c>
      <c r="AP1327" s="18" t="s">
        <v>145</v>
      </c>
      <c r="AQ1327" s="18">
        <v>70238.415942856896</v>
      </c>
      <c r="AR1327" s="18">
        <f t="shared" si="285"/>
        <v>8671.4093756613456</v>
      </c>
      <c r="AS1327" s="20" t="s">
        <v>145</v>
      </c>
      <c r="AT1327" s="20">
        <v>61595.541342857097</v>
      </c>
      <c r="AU1327" s="16">
        <f t="shared" si="286"/>
        <v>4103.633667079087</v>
      </c>
    </row>
    <row r="1328" spans="1:47" x14ac:dyDescent="0.2">
      <c r="A1328" s="16">
        <v>1325</v>
      </c>
      <c r="B1328" s="16">
        <v>928.67480759393595</v>
      </c>
      <c r="C1328" s="17">
        <v>15.4537833333333</v>
      </c>
      <c r="D1328" s="16" t="s">
        <v>1656</v>
      </c>
      <c r="E1328" s="16" t="s">
        <v>1657</v>
      </c>
      <c r="F1328" s="18" t="s">
        <v>146</v>
      </c>
      <c r="G1328" s="18">
        <v>0</v>
      </c>
      <c r="I1328" s="19" t="s">
        <v>145</v>
      </c>
      <c r="J1328" s="19">
        <v>133813.042914285</v>
      </c>
      <c r="K1328" s="19">
        <f t="shared" si="274"/>
        <v>15687.343835203401</v>
      </c>
      <c r="L1328" s="18" t="s">
        <v>146</v>
      </c>
      <c r="M1328" s="18">
        <v>0</v>
      </c>
      <c r="N1328" s="18">
        <f t="shared" si="275"/>
        <v>0</v>
      </c>
      <c r="O1328" s="19" t="s">
        <v>146</v>
      </c>
      <c r="P1328" s="19">
        <v>0</v>
      </c>
      <c r="Q1328" s="19">
        <f t="shared" si="276"/>
        <v>0</v>
      </c>
      <c r="R1328" s="18" t="s">
        <v>145</v>
      </c>
      <c r="S1328" s="18">
        <v>100610.67675714201</v>
      </c>
      <c r="T1328" s="18">
        <f t="shared" si="277"/>
        <v>9711.4552854384183</v>
      </c>
      <c r="U1328" s="20" t="s">
        <v>145</v>
      </c>
      <c r="V1328" s="20">
        <v>115978.053742857</v>
      </c>
      <c r="W1328" s="20">
        <f t="shared" si="278"/>
        <v>41718.724367934177</v>
      </c>
      <c r="X1328" s="18" t="s">
        <v>146</v>
      </c>
      <c r="Y1328" s="18">
        <v>0</v>
      </c>
      <c r="Z1328" s="23">
        <f t="shared" si="279"/>
        <v>0</v>
      </c>
      <c r="AA1328" s="20" t="s">
        <v>146</v>
      </c>
      <c r="AB1328" s="20">
        <v>0</v>
      </c>
      <c r="AC1328" s="24">
        <f t="shared" si="280"/>
        <v>0</v>
      </c>
      <c r="AD1328" s="18" t="s">
        <v>146</v>
      </c>
      <c r="AE1328" s="18">
        <v>0</v>
      </c>
      <c r="AF1328" s="18">
        <f t="shared" si="281"/>
        <v>0</v>
      </c>
      <c r="AG1328" s="19" t="s">
        <v>145</v>
      </c>
      <c r="AH1328" s="19">
        <v>109830.47368571399</v>
      </c>
      <c r="AI1328" s="19">
        <f t="shared" si="282"/>
        <v>36610.157895238</v>
      </c>
      <c r="AJ1328" s="18" t="s">
        <v>145</v>
      </c>
      <c r="AK1328" s="18">
        <v>121139.85448571399</v>
      </c>
      <c r="AL1328" s="18">
        <f t="shared" si="283"/>
        <v>8006.5997677272962</v>
      </c>
      <c r="AM1328" s="19" t="s">
        <v>145</v>
      </c>
      <c r="AN1328" s="19">
        <v>121222.04775714299</v>
      </c>
      <c r="AO1328" s="19">
        <f t="shared" si="284"/>
        <v>13439.251414317407</v>
      </c>
      <c r="AP1328" s="18" t="s">
        <v>146</v>
      </c>
      <c r="AQ1328" s="18">
        <v>0</v>
      </c>
      <c r="AR1328" s="18">
        <f t="shared" si="285"/>
        <v>0</v>
      </c>
      <c r="AS1328" s="20" t="s">
        <v>146</v>
      </c>
      <c r="AT1328" s="20">
        <v>0</v>
      </c>
      <c r="AU1328" s="16">
        <f t="shared" si="286"/>
        <v>0</v>
      </c>
    </row>
    <row r="1329" spans="1:47" x14ac:dyDescent="0.2">
      <c r="A1329" s="16">
        <v>1326</v>
      </c>
      <c r="B1329" s="16">
        <v>411.35264369419599</v>
      </c>
      <c r="C1329" s="17">
        <v>15.4538833333333</v>
      </c>
      <c r="D1329" s="16" t="s">
        <v>1658</v>
      </c>
      <c r="E1329" s="16" t="s">
        <v>1659</v>
      </c>
      <c r="F1329" s="18" t="s">
        <v>146</v>
      </c>
      <c r="G1329" s="18">
        <v>0</v>
      </c>
      <c r="I1329" s="19" t="s">
        <v>145</v>
      </c>
      <c r="J1329" s="19">
        <v>140433.59402857101</v>
      </c>
      <c r="K1329" s="19">
        <f t="shared" si="274"/>
        <v>16463.492852118525</v>
      </c>
      <c r="L1329" s="18" t="s">
        <v>146</v>
      </c>
      <c r="M1329" s="18">
        <v>0</v>
      </c>
      <c r="N1329" s="18">
        <f t="shared" si="275"/>
        <v>0</v>
      </c>
      <c r="O1329" s="19" t="s">
        <v>146</v>
      </c>
      <c r="P1329" s="19">
        <v>0</v>
      </c>
      <c r="Q1329" s="19">
        <f t="shared" si="276"/>
        <v>0</v>
      </c>
      <c r="R1329" s="18" t="s">
        <v>146</v>
      </c>
      <c r="S1329" s="18">
        <v>0</v>
      </c>
      <c r="T1329" s="18">
        <f t="shared" si="277"/>
        <v>0</v>
      </c>
      <c r="U1329" s="20" t="s">
        <v>146</v>
      </c>
      <c r="V1329" s="20">
        <v>0</v>
      </c>
      <c r="W1329" s="20">
        <f t="shared" si="278"/>
        <v>0</v>
      </c>
      <c r="X1329" s="18" t="s">
        <v>146</v>
      </c>
      <c r="Y1329" s="18">
        <v>0</v>
      </c>
      <c r="Z1329" s="23">
        <f t="shared" si="279"/>
        <v>0</v>
      </c>
      <c r="AA1329" s="20" t="s">
        <v>146</v>
      </c>
      <c r="AB1329" s="20">
        <v>0</v>
      </c>
      <c r="AC1329" s="24">
        <f t="shared" si="280"/>
        <v>0</v>
      </c>
      <c r="AD1329" s="18" t="s">
        <v>146</v>
      </c>
      <c r="AE1329" s="18">
        <v>0</v>
      </c>
      <c r="AF1329" s="18">
        <f t="shared" si="281"/>
        <v>0</v>
      </c>
      <c r="AG1329" s="19" t="s">
        <v>145</v>
      </c>
      <c r="AH1329" s="19">
        <v>140661.163971428</v>
      </c>
      <c r="AI1329" s="19">
        <f t="shared" si="282"/>
        <v>46887.054657142668</v>
      </c>
      <c r="AJ1329" s="18" t="s">
        <v>145</v>
      </c>
      <c r="AK1329" s="18">
        <v>143358.56018571401</v>
      </c>
      <c r="AL1329" s="18">
        <f t="shared" si="283"/>
        <v>9475.1196421489767</v>
      </c>
      <c r="AM1329" s="19" t="s">
        <v>146</v>
      </c>
      <c r="AN1329" s="19">
        <v>0</v>
      </c>
      <c r="AO1329" s="19">
        <f t="shared" si="284"/>
        <v>0</v>
      </c>
      <c r="AP1329" s="18" t="s">
        <v>146</v>
      </c>
      <c r="AQ1329" s="18">
        <v>0</v>
      </c>
      <c r="AR1329" s="18">
        <f t="shared" si="285"/>
        <v>0</v>
      </c>
      <c r="AS1329" s="20" t="s">
        <v>146</v>
      </c>
      <c r="AT1329" s="20">
        <v>0</v>
      </c>
      <c r="AU1329" s="16">
        <f t="shared" si="286"/>
        <v>0</v>
      </c>
    </row>
    <row r="1330" spans="1:47" x14ac:dyDescent="0.2">
      <c r="A1330" s="16">
        <v>1327</v>
      </c>
      <c r="B1330" s="16">
        <v>499.33528578568502</v>
      </c>
      <c r="C1330" s="17">
        <v>3.7232583333333298</v>
      </c>
      <c r="D1330" s="16" t="s">
        <v>1660</v>
      </c>
      <c r="E1330" s="16" t="s">
        <v>1661</v>
      </c>
      <c r="F1330" s="18" t="s">
        <v>146</v>
      </c>
      <c r="G1330" s="18">
        <v>0</v>
      </c>
      <c r="I1330" s="19" t="s">
        <v>145</v>
      </c>
      <c r="J1330" s="19">
        <v>88241.764214285795</v>
      </c>
      <c r="K1330" s="19">
        <f t="shared" si="274"/>
        <v>10344.872709763869</v>
      </c>
      <c r="L1330" s="18" t="s">
        <v>146</v>
      </c>
      <c r="M1330" s="18">
        <v>0</v>
      </c>
      <c r="N1330" s="18">
        <f t="shared" si="275"/>
        <v>0</v>
      </c>
      <c r="O1330" s="19" t="s">
        <v>145</v>
      </c>
      <c r="P1330" s="19">
        <v>45927.645014285699</v>
      </c>
      <c r="Q1330" s="19">
        <f t="shared" si="276"/>
        <v>11040.299282280215</v>
      </c>
      <c r="R1330" s="18" t="s">
        <v>146</v>
      </c>
      <c r="S1330" s="18">
        <v>0</v>
      </c>
      <c r="T1330" s="18">
        <f t="shared" si="277"/>
        <v>0</v>
      </c>
      <c r="U1330" s="20" t="s">
        <v>146</v>
      </c>
      <c r="V1330" s="20">
        <v>0</v>
      </c>
      <c r="W1330" s="20">
        <f t="shared" si="278"/>
        <v>0</v>
      </c>
      <c r="X1330" s="18" t="s">
        <v>146</v>
      </c>
      <c r="Y1330" s="18">
        <v>0</v>
      </c>
      <c r="Z1330" s="23">
        <f t="shared" si="279"/>
        <v>0</v>
      </c>
      <c r="AA1330" s="20" t="s">
        <v>146</v>
      </c>
      <c r="AB1330" s="20">
        <v>0</v>
      </c>
      <c r="AC1330" s="24">
        <f t="shared" si="280"/>
        <v>0</v>
      </c>
      <c r="AD1330" s="18" t="s">
        <v>146</v>
      </c>
      <c r="AE1330" s="18">
        <v>0</v>
      </c>
      <c r="AF1330" s="18">
        <f t="shared" si="281"/>
        <v>0</v>
      </c>
      <c r="AG1330" s="19" t="s">
        <v>146</v>
      </c>
      <c r="AH1330" s="19">
        <v>0</v>
      </c>
      <c r="AI1330" s="19">
        <f t="shared" si="282"/>
        <v>0</v>
      </c>
      <c r="AJ1330" s="18" t="s">
        <v>146</v>
      </c>
      <c r="AK1330" s="18">
        <v>0</v>
      </c>
      <c r="AL1330" s="18">
        <f t="shared" si="283"/>
        <v>0</v>
      </c>
      <c r="AM1330" s="19" t="s">
        <v>146</v>
      </c>
      <c r="AN1330" s="19">
        <v>0</v>
      </c>
      <c r="AO1330" s="19">
        <f t="shared" si="284"/>
        <v>0</v>
      </c>
      <c r="AP1330" s="18" t="s">
        <v>145</v>
      </c>
      <c r="AQ1330" s="18">
        <v>162908.42910000001</v>
      </c>
      <c r="AR1330" s="18">
        <f t="shared" si="285"/>
        <v>20112.151740740741</v>
      </c>
      <c r="AS1330" s="20" t="s">
        <v>145</v>
      </c>
      <c r="AT1330" s="20">
        <v>162780.58201428599</v>
      </c>
      <c r="AU1330" s="16">
        <f t="shared" si="286"/>
        <v>10844.80892833351</v>
      </c>
    </row>
    <row r="1331" spans="1:47" x14ac:dyDescent="0.2">
      <c r="A1331" s="16">
        <v>1328</v>
      </c>
      <c r="B1331" s="16">
        <v>893.72314023297997</v>
      </c>
      <c r="C1331" s="17">
        <v>15.264816666666601</v>
      </c>
      <c r="D1331" s="16" t="s">
        <v>1662</v>
      </c>
      <c r="E1331" s="16" t="s">
        <v>1663</v>
      </c>
      <c r="F1331" s="18" t="s">
        <v>146</v>
      </c>
      <c r="G1331" s="18">
        <v>0</v>
      </c>
      <c r="I1331" s="19" t="s">
        <v>145</v>
      </c>
      <c r="J1331" s="19">
        <v>85504.678200000097</v>
      </c>
      <c r="K1331" s="19">
        <f t="shared" si="274"/>
        <v>10023.995099648313</v>
      </c>
      <c r="L1331" s="18" t="s">
        <v>146</v>
      </c>
      <c r="M1331" s="18">
        <v>0</v>
      </c>
      <c r="N1331" s="18">
        <f t="shared" si="275"/>
        <v>0</v>
      </c>
      <c r="O1331" s="19" t="s">
        <v>146</v>
      </c>
      <c r="P1331" s="19">
        <v>0</v>
      </c>
      <c r="Q1331" s="19">
        <f t="shared" si="276"/>
        <v>0</v>
      </c>
      <c r="R1331" s="18" t="s">
        <v>145</v>
      </c>
      <c r="S1331" s="18">
        <v>93655.091528570905</v>
      </c>
      <c r="T1331" s="18">
        <f t="shared" si="277"/>
        <v>9040.0667498620569</v>
      </c>
      <c r="U1331" s="20" t="s">
        <v>145</v>
      </c>
      <c r="V1331" s="20">
        <v>117131.2362</v>
      </c>
      <c r="W1331" s="20">
        <f t="shared" si="278"/>
        <v>42133.538201438852</v>
      </c>
      <c r="X1331" s="18" t="s">
        <v>146</v>
      </c>
      <c r="Y1331" s="18">
        <v>0</v>
      </c>
      <c r="Z1331" s="23">
        <f t="shared" si="279"/>
        <v>0</v>
      </c>
      <c r="AA1331" s="20" t="s">
        <v>146</v>
      </c>
      <c r="AB1331" s="20">
        <v>0</v>
      </c>
      <c r="AC1331" s="24">
        <f t="shared" si="280"/>
        <v>0</v>
      </c>
      <c r="AD1331" s="18" t="s">
        <v>146</v>
      </c>
      <c r="AE1331" s="18">
        <v>0</v>
      </c>
      <c r="AF1331" s="18">
        <f t="shared" si="281"/>
        <v>0</v>
      </c>
      <c r="AG1331" s="19" t="s">
        <v>145</v>
      </c>
      <c r="AH1331" s="19">
        <v>78877.631142857193</v>
      </c>
      <c r="AI1331" s="19">
        <f t="shared" si="282"/>
        <v>26292.54371428573</v>
      </c>
      <c r="AJ1331" s="18" t="s">
        <v>146</v>
      </c>
      <c r="AK1331" s="18">
        <v>0</v>
      </c>
      <c r="AL1331" s="18">
        <f t="shared" si="283"/>
        <v>0</v>
      </c>
      <c r="AM1331" s="19" t="s">
        <v>145</v>
      </c>
      <c r="AN1331" s="19">
        <v>65389.005271428599</v>
      </c>
      <c r="AO1331" s="19">
        <f t="shared" si="284"/>
        <v>7249.3353959455217</v>
      </c>
      <c r="AP1331" s="18" t="s">
        <v>146</v>
      </c>
      <c r="AQ1331" s="18">
        <v>0</v>
      </c>
      <c r="AR1331" s="18">
        <f t="shared" si="285"/>
        <v>0</v>
      </c>
      <c r="AS1331" s="20" t="s">
        <v>145</v>
      </c>
      <c r="AT1331" s="20">
        <v>493958.53200000001</v>
      </c>
      <c r="AU1331" s="16">
        <f t="shared" si="286"/>
        <v>32908.629713524315</v>
      </c>
    </row>
    <row r="1332" spans="1:47" x14ac:dyDescent="0.2">
      <c r="A1332" s="16">
        <v>1329</v>
      </c>
      <c r="B1332" s="16">
        <v>858.75588989257801</v>
      </c>
      <c r="C1332" s="17">
        <v>17.113916666666601</v>
      </c>
      <c r="D1332" s="16" t="s">
        <v>1664</v>
      </c>
      <c r="E1332" s="16" t="s">
        <v>1665</v>
      </c>
      <c r="F1332" s="18" t="s">
        <v>146</v>
      </c>
      <c r="G1332" s="18">
        <v>0</v>
      </c>
      <c r="I1332" s="19" t="s">
        <v>145</v>
      </c>
      <c r="J1332" s="19">
        <v>109805.757000001</v>
      </c>
      <c r="K1332" s="19">
        <f t="shared" si="274"/>
        <v>12872.890621336577</v>
      </c>
      <c r="L1332" s="18" t="s">
        <v>146</v>
      </c>
      <c r="M1332" s="18">
        <v>0</v>
      </c>
      <c r="N1332" s="18">
        <f t="shared" si="275"/>
        <v>0</v>
      </c>
      <c r="O1332" s="19" t="s">
        <v>146</v>
      </c>
      <c r="P1332" s="19">
        <v>0</v>
      </c>
      <c r="Q1332" s="19">
        <f t="shared" si="276"/>
        <v>0</v>
      </c>
      <c r="R1332" s="18" t="s">
        <v>146</v>
      </c>
      <c r="S1332" s="18">
        <v>0</v>
      </c>
      <c r="T1332" s="18">
        <f t="shared" si="277"/>
        <v>0</v>
      </c>
      <c r="U1332" s="20" t="s">
        <v>146</v>
      </c>
      <c r="V1332" s="20">
        <v>0</v>
      </c>
      <c r="W1332" s="20">
        <f t="shared" si="278"/>
        <v>0</v>
      </c>
      <c r="X1332" s="18" t="s">
        <v>146</v>
      </c>
      <c r="Y1332" s="18">
        <v>0</v>
      </c>
      <c r="Z1332" s="23">
        <f t="shared" si="279"/>
        <v>0</v>
      </c>
      <c r="AA1332" s="20" t="s">
        <v>145</v>
      </c>
      <c r="AB1332" s="20">
        <v>89756.933285715306</v>
      </c>
      <c r="AC1332" s="24">
        <f t="shared" si="280"/>
        <v>15316.882813261996</v>
      </c>
      <c r="AD1332" s="18" t="s">
        <v>146</v>
      </c>
      <c r="AE1332" s="18">
        <v>0</v>
      </c>
      <c r="AF1332" s="18">
        <f t="shared" si="281"/>
        <v>0</v>
      </c>
      <c r="AG1332" s="19" t="s">
        <v>145</v>
      </c>
      <c r="AH1332" s="19">
        <v>93418.400428572204</v>
      </c>
      <c r="AI1332" s="19">
        <f t="shared" si="282"/>
        <v>31139.466809524067</v>
      </c>
      <c r="AJ1332" s="18" t="s">
        <v>145</v>
      </c>
      <c r="AK1332" s="18">
        <v>99134.557142858597</v>
      </c>
      <c r="AL1332" s="18">
        <f t="shared" si="283"/>
        <v>6552.1848739496754</v>
      </c>
      <c r="AM1332" s="19" t="s">
        <v>146</v>
      </c>
      <c r="AN1332" s="19">
        <v>0</v>
      </c>
      <c r="AO1332" s="19">
        <f t="shared" si="284"/>
        <v>0</v>
      </c>
      <c r="AP1332" s="18" t="s">
        <v>146</v>
      </c>
      <c r="AQ1332" s="18">
        <v>0</v>
      </c>
      <c r="AR1332" s="18">
        <f t="shared" si="285"/>
        <v>0</v>
      </c>
      <c r="AS1332" s="20" t="s">
        <v>146</v>
      </c>
      <c r="AT1332" s="20">
        <v>0</v>
      </c>
      <c r="AU1332" s="16">
        <f t="shared" si="286"/>
        <v>0</v>
      </c>
    </row>
    <row r="1333" spans="1:47" x14ac:dyDescent="0.2">
      <c r="A1333" s="16">
        <v>1330</v>
      </c>
      <c r="B1333" s="16">
        <v>729.86120605468705</v>
      </c>
      <c r="C1333" s="17">
        <v>8.3209066666666605</v>
      </c>
      <c r="F1333" s="18" t="s">
        <v>146</v>
      </c>
      <c r="G1333" s="18">
        <v>0</v>
      </c>
      <c r="I1333" s="19" t="s">
        <v>145</v>
      </c>
      <c r="J1333" s="19">
        <v>105726.170628572</v>
      </c>
      <c r="K1333" s="19">
        <f t="shared" si="274"/>
        <v>12394.627271813835</v>
      </c>
      <c r="L1333" s="18" t="s">
        <v>146</v>
      </c>
      <c r="M1333" s="18">
        <v>0</v>
      </c>
      <c r="N1333" s="18">
        <f t="shared" si="275"/>
        <v>0</v>
      </c>
      <c r="O1333" s="19" t="s">
        <v>146</v>
      </c>
      <c r="P1333" s="19">
        <v>0</v>
      </c>
      <c r="Q1333" s="19">
        <f t="shared" si="276"/>
        <v>0</v>
      </c>
      <c r="R1333" s="18" t="s">
        <v>145</v>
      </c>
      <c r="S1333" s="18">
        <v>84185.248714286005</v>
      </c>
      <c r="T1333" s="18">
        <f t="shared" si="277"/>
        <v>8125.9892581357153</v>
      </c>
      <c r="U1333" s="20" t="s">
        <v>145</v>
      </c>
      <c r="V1333" s="20">
        <v>83174.789599999494</v>
      </c>
      <c r="W1333" s="20">
        <f t="shared" si="278"/>
        <v>29918.989064748021</v>
      </c>
      <c r="X1333" s="18" t="s">
        <v>146</v>
      </c>
      <c r="Y1333" s="18">
        <v>0</v>
      </c>
      <c r="Z1333" s="23">
        <f t="shared" si="279"/>
        <v>0</v>
      </c>
      <c r="AA1333" s="20" t="s">
        <v>146</v>
      </c>
      <c r="AB1333" s="20">
        <v>0</v>
      </c>
      <c r="AC1333" s="24">
        <f t="shared" si="280"/>
        <v>0</v>
      </c>
      <c r="AD1333" s="18" t="s">
        <v>146</v>
      </c>
      <c r="AE1333" s="18">
        <v>0</v>
      </c>
      <c r="AF1333" s="18">
        <f t="shared" si="281"/>
        <v>0</v>
      </c>
      <c r="AG1333" s="19" t="s">
        <v>145</v>
      </c>
      <c r="AH1333" s="19">
        <v>84158.944999999498</v>
      </c>
      <c r="AI1333" s="19">
        <f t="shared" si="282"/>
        <v>28052.981666666499</v>
      </c>
      <c r="AJ1333" s="18" t="s">
        <v>146</v>
      </c>
      <c r="AK1333" s="18">
        <v>0</v>
      </c>
      <c r="AL1333" s="18">
        <f t="shared" si="283"/>
        <v>0</v>
      </c>
      <c r="AM1333" s="19" t="s">
        <v>146</v>
      </c>
      <c r="AN1333" s="19">
        <v>0</v>
      </c>
      <c r="AO1333" s="19">
        <f t="shared" si="284"/>
        <v>0</v>
      </c>
      <c r="AP1333" s="18" t="s">
        <v>145</v>
      </c>
      <c r="AQ1333" s="18">
        <v>55962.4952571428</v>
      </c>
      <c r="AR1333" s="18">
        <f t="shared" si="285"/>
        <v>6908.9500317460252</v>
      </c>
      <c r="AS1333" s="20" t="s">
        <v>146</v>
      </c>
      <c r="AT1333" s="20">
        <v>0</v>
      </c>
      <c r="AU1333" s="16">
        <f t="shared" si="286"/>
        <v>0</v>
      </c>
    </row>
    <row r="1334" spans="1:47" x14ac:dyDescent="0.2">
      <c r="A1334" s="16">
        <v>1331</v>
      </c>
      <c r="B1334" s="16">
        <v>722.56457519531205</v>
      </c>
      <c r="C1334" s="17">
        <v>7.3763500000000004</v>
      </c>
      <c r="D1334" s="16" t="s">
        <v>1666</v>
      </c>
      <c r="E1334" s="16" t="s">
        <v>1667</v>
      </c>
      <c r="F1334" s="18" t="s">
        <v>146</v>
      </c>
      <c r="G1334" s="18">
        <v>0</v>
      </c>
      <c r="I1334" s="19" t="s">
        <v>145</v>
      </c>
      <c r="J1334" s="19">
        <v>93621.0687428565</v>
      </c>
      <c r="K1334" s="19">
        <f t="shared" si="274"/>
        <v>10975.506300452111</v>
      </c>
      <c r="L1334" s="18" t="s">
        <v>146</v>
      </c>
      <c r="M1334" s="18">
        <v>0</v>
      </c>
      <c r="N1334" s="18">
        <f t="shared" si="275"/>
        <v>0</v>
      </c>
      <c r="O1334" s="19" t="s">
        <v>146</v>
      </c>
      <c r="P1334" s="19">
        <v>0</v>
      </c>
      <c r="Q1334" s="19">
        <f t="shared" si="276"/>
        <v>0</v>
      </c>
      <c r="R1334" s="18" t="s">
        <v>146</v>
      </c>
      <c r="S1334" s="18">
        <v>0</v>
      </c>
      <c r="T1334" s="18">
        <f t="shared" si="277"/>
        <v>0</v>
      </c>
      <c r="U1334" s="20" t="s">
        <v>146</v>
      </c>
      <c r="V1334" s="20">
        <v>0</v>
      </c>
      <c r="W1334" s="20">
        <f t="shared" si="278"/>
        <v>0</v>
      </c>
      <c r="X1334" s="18" t="s">
        <v>146</v>
      </c>
      <c r="Y1334" s="18">
        <v>0</v>
      </c>
      <c r="Z1334" s="23">
        <f t="shared" si="279"/>
        <v>0</v>
      </c>
      <c r="AA1334" s="20" t="s">
        <v>146</v>
      </c>
      <c r="AB1334" s="20">
        <v>0</v>
      </c>
      <c r="AC1334" s="24">
        <f t="shared" si="280"/>
        <v>0</v>
      </c>
      <c r="AD1334" s="18" t="s">
        <v>146</v>
      </c>
      <c r="AE1334" s="18">
        <v>0</v>
      </c>
      <c r="AF1334" s="18">
        <f t="shared" si="281"/>
        <v>0</v>
      </c>
      <c r="AG1334" s="19" t="s">
        <v>146</v>
      </c>
      <c r="AH1334" s="19">
        <v>0</v>
      </c>
      <c r="AI1334" s="19">
        <f t="shared" si="282"/>
        <v>0</v>
      </c>
      <c r="AJ1334" s="18" t="s">
        <v>146</v>
      </c>
      <c r="AK1334" s="18">
        <v>0</v>
      </c>
      <c r="AL1334" s="18">
        <f t="shared" si="283"/>
        <v>0</v>
      </c>
      <c r="AM1334" s="19" t="s">
        <v>146</v>
      </c>
      <c r="AN1334" s="19">
        <v>0</v>
      </c>
      <c r="AO1334" s="19">
        <f t="shared" si="284"/>
        <v>0</v>
      </c>
      <c r="AP1334" s="18" t="s">
        <v>146</v>
      </c>
      <c r="AQ1334" s="18">
        <v>0</v>
      </c>
      <c r="AR1334" s="18">
        <f t="shared" si="285"/>
        <v>0</v>
      </c>
      <c r="AS1334" s="20" t="s">
        <v>146</v>
      </c>
      <c r="AT1334" s="20">
        <v>0</v>
      </c>
      <c r="AU1334" s="16">
        <f t="shared" si="286"/>
        <v>0</v>
      </c>
    </row>
    <row r="1335" spans="1:47" x14ac:dyDescent="0.2">
      <c r="A1335" s="16">
        <v>1332</v>
      </c>
      <c r="B1335" s="16">
        <v>370.33198236754401</v>
      </c>
      <c r="C1335" s="17">
        <v>7.8557166666666598</v>
      </c>
      <c r="D1335" s="16" t="s">
        <v>1668</v>
      </c>
      <c r="E1335" s="16" t="s">
        <v>1668</v>
      </c>
      <c r="F1335" s="18" t="s">
        <v>146</v>
      </c>
      <c r="G1335" s="18">
        <v>0</v>
      </c>
      <c r="I1335" s="19" t="s">
        <v>145</v>
      </c>
      <c r="J1335" s="19">
        <v>123365.539599999</v>
      </c>
      <c r="K1335" s="19">
        <f t="shared" si="274"/>
        <v>14462.548604923682</v>
      </c>
      <c r="L1335" s="18" t="s">
        <v>146</v>
      </c>
      <c r="M1335" s="18">
        <v>0</v>
      </c>
      <c r="N1335" s="18">
        <f t="shared" si="275"/>
        <v>0</v>
      </c>
      <c r="O1335" s="19" t="s">
        <v>146</v>
      </c>
      <c r="P1335" s="19">
        <v>0</v>
      </c>
      <c r="Q1335" s="19">
        <f t="shared" si="276"/>
        <v>0</v>
      </c>
      <c r="R1335" s="18" t="s">
        <v>146</v>
      </c>
      <c r="S1335" s="18">
        <v>0</v>
      </c>
      <c r="T1335" s="18">
        <f t="shared" si="277"/>
        <v>0</v>
      </c>
      <c r="U1335" s="20" t="s">
        <v>146</v>
      </c>
      <c r="V1335" s="20">
        <v>0</v>
      </c>
      <c r="W1335" s="20">
        <f t="shared" si="278"/>
        <v>0</v>
      </c>
      <c r="X1335" s="18" t="s">
        <v>146</v>
      </c>
      <c r="Y1335" s="18">
        <v>0</v>
      </c>
      <c r="Z1335" s="23">
        <f t="shared" si="279"/>
        <v>0</v>
      </c>
      <c r="AA1335" s="20" t="s">
        <v>146</v>
      </c>
      <c r="AB1335" s="20">
        <v>0</v>
      </c>
      <c r="AC1335" s="24">
        <f t="shared" si="280"/>
        <v>0</v>
      </c>
      <c r="AD1335" s="18" t="s">
        <v>146</v>
      </c>
      <c r="AE1335" s="18">
        <v>0</v>
      </c>
      <c r="AF1335" s="18">
        <f t="shared" si="281"/>
        <v>0</v>
      </c>
      <c r="AG1335" s="19" t="s">
        <v>146</v>
      </c>
      <c r="AH1335" s="19">
        <v>0</v>
      </c>
      <c r="AI1335" s="19">
        <f t="shared" si="282"/>
        <v>0</v>
      </c>
      <c r="AJ1335" s="18" t="s">
        <v>146</v>
      </c>
      <c r="AK1335" s="18">
        <v>0</v>
      </c>
      <c r="AL1335" s="18">
        <f t="shared" si="283"/>
        <v>0</v>
      </c>
      <c r="AM1335" s="19" t="s">
        <v>146</v>
      </c>
      <c r="AN1335" s="19">
        <v>0</v>
      </c>
      <c r="AO1335" s="19">
        <f t="shared" si="284"/>
        <v>0</v>
      </c>
      <c r="AP1335" s="18" t="s">
        <v>146</v>
      </c>
      <c r="AQ1335" s="18">
        <v>0</v>
      </c>
      <c r="AR1335" s="18">
        <f t="shared" si="285"/>
        <v>0</v>
      </c>
      <c r="AS1335" s="20" t="s">
        <v>146</v>
      </c>
      <c r="AT1335" s="20">
        <v>0</v>
      </c>
      <c r="AU1335" s="16">
        <f t="shared" si="286"/>
        <v>0</v>
      </c>
    </row>
    <row r="1336" spans="1:47" x14ac:dyDescent="0.2">
      <c r="A1336" s="16">
        <v>1333</v>
      </c>
      <c r="B1336" s="16">
        <v>1160.3184616079</v>
      </c>
      <c r="C1336" s="17">
        <v>6.1612777777777703</v>
      </c>
      <c r="F1336" s="18" t="s">
        <v>146</v>
      </c>
      <c r="G1336" s="18">
        <v>0</v>
      </c>
      <c r="I1336" s="19" t="s">
        <v>145</v>
      </c>
      <c r="J1336" s="19">
        <v>82549.981800000096</v>
      </c>
      <c r="K1336" s="19">
        <f t="shared" si="274"/>
        <v>9677.6063071512435</v>
      </c>
      <c r="L1336" s="18" t="s">
        <v>146</v>
      </c>
      <c r="M1336" s="18">
        <v>0</v>
      </c>
      <c r="N1336" s="18">
        <f t="shared" si="275"/>
        <v>0</v>
      </c>
      <c r="O1336" s="19" t="s">
        <v>146</v>
      </c>
      <c r="P1336" s="19">
        <v>0</v>
      </c>
      <c r="Q1336" s="19">
        <f t="shared" si="276"/>
        <v>0</v>
      </c>
      <c r="R1336" s="18" t="s">
        <v>146</v>
      </c>
      <c r="S1336" s="18">
        <v>0</v>
      </c>
      <c r="T1336" s="18">
        <f t="shared" si="277"/>
        <v>0</v>
      </c>
      <c r="U1336" s="20" t="s">
        <v>146</v>
      </c>
      <c r="V1336" s="20">
        <v>0</v>
      </c>
      <c r="W1336" s="20">
        <f t="shared" si="278"/>
        <v>0</v>
      </c>
      <c r="X1336" s="18" t="s">
        <v>146</v>
      </c>
      <c r="Y1336" s="18">
        <v>0</v>
      </c>
      <c r="Z1336" s="23">
        <f t="shared" si="279"/>
        <v>0</v>
      </c>
      <c r="AA1336" s="20" t="s">
        <v>146</v>
      </c>
      <c r="AB1336" s="20">
        <v>0</v>
      </c>
      <c r="AC1336" s="24">
        <f t="shared" si="280"/>
        <v>0</v>
      </c>
      <c r="AD1336" s="18" t="s">
        <v>146</v>
      </c>
      <c r="AE1336" s="18">
        <v>0</v>
      </c>
      <c r="AF1336" s="18">
        <f t="shared" si="281"/>
        <v>0</v>
      </c>
      <c r="AG1336" s="19" t="s">
        <v>146</v>
      </c>
      <c r="AH1336" s="19">
        <v>0</v>
      </c>
      <c r="AI1336" s="19">
        <f t="shared" si="282"/>
        <v>0</v>
      </c>
      <c r="AJ1336" s="18" t="s">
        <v>146</v>
      </c>
      <c r="AK1336" s="18">
        <v>0</v>
      </c>
      <c r="AL1336" s="18">
        <f t="shared" si="283"/>
        <v>0</v>
      </c>
      <c r="AM1336" s="19" t="s">
        <v>146</v>
      </c>
      <c r="AN1336" s="19">
        <v>0</v>
      </c>
      <c r="AO1336" s="19">
        <f t="shared" si="284"/>
        <v>0</v>
      </c>
      <c r="AP1336" s="18" t="s">
        <v>145</v>
      </c>
      <c r="AQ1336" s="18">
        <v>73000.382742856702</v>
      </c>
      <c r="AR1336" s="18">
        <f t="shared" si="285"/>
        <v>9012.3929312168766</v>
      </c>
      <c r="AS1336" s="20" t="s">
        <v>145</v>
      </c>
      <c r="AT1336" s="20">
        <v>65975.491128571404</v>
      </c>
      <c r="AU1336" s="16">
        <f t="shared" si="286"/>
        <v>4395.4357847149504</v>
      </c>
    </row>
    <row r="1337" spans="1:47" x14ac:dyDescent="0.2">
      <c r="A1337" s="16">
        <v>1334</v>
      </c>
      <c r="B1337" s="16">
        <v>878.55674762169997</v>
      </c>
      <c r="C1337" s="17">
        <v>3.9657</v>
      </c>
      <c r="F1337" s="18" t="s">
        <v>146</v>
      </c>
      <c r="G1337" s="18">
        <v>0</v>
      </c>
      <c r="I1337" s="19" t="s">
        <v>145</v>
      </c>
      <c r="J1337" s="19">
        <v>91992.314099999901</v>
      </c>
      <c r="K1337" s="19">
        <f t="shared" si="274"/>
        <v>10784.562028135981</v>
      </c>
      <c r="L1337" s="18" t="s">
        <v>146</v>
      </c>
      <c r="M1337" s="18">
        <v>0</v>
      </c>
      <c r="N1337" s="18">
        <f t="shared" si="275"/>
        <v>0</v>
      </c>
      <c r="O1337" s="19" t="s">
        <v>146</v>
      </c>
      <c r="P1337" s="19">
        <v>0</v>
      </c>
      <c r="Q1337" s="19">
        <f t="shared" si="276"/>
        <v>0</v>
      </c>
      <c r="R1337" s="18" t="s">
        <v>146</v>
      </c>
      <c r="S1337" s="18">
        <v>0</v>
      </c>
      <c r="T1337" s="18">
        <f t="shared" si="277"/>
        <v>0</v>
      </c>
      <c r="U1337" s="20" t="s">
        <v>146</v>
      </c>
      <c r="V1337" s="20">
        <v>0</v>
      </c>
      <c r="W1337" s="20">
        <f t="shared" si="278"/>
        <v>0</v>
      </c>
      <c r="X1337" s="18" t="s">
        <v>146</v>
      </c>
      <c r="Y1337" s="18">
        <v>0</v>
      </c>
      <c r="Z1337" s="23">
        <f t="shared" si="279"/>
        <v>0</v>
      </c>
      <c r="AA1337" s="20" t="s">
        <v>146</v>
      </c>
      <c r="AB1337" s="20">
        <v>0</v>
      </c>
      <c r="AC1337" s="24">
        <f t="shared" si="280"/>
        <v>0</v>
      </c>
      <c r="AD1337" s="18" t="s">
        <v>146</v>
      </c>
      <c r="AE1337" s="18">
        <v>0</v>
      </c>
      <c r="AF1337" s="18">
        <f t="shared" si="281"/>
        <v>0</v>
      </c>
      <c r="AG1337" s="19" t="s">
        <v>146</v>
      </c>
      <c r="AH1337" s="19">
        <v>0</v>
      </c>
      <c r="AI1337" s="19">
        <f t="shared" si="282"/>
        <v>0</v>
      </c>
      <c r="AJ1337" s="18" t="s">
        <v>145</v>
      </c>
      <c r="AK1337" s="18">
        <v>93243.472257142799</v>
      </c>
      <c r="AL1337" s="18">
        <f t="shared" si="283"/>
        <v>6162.8203739023656</v>
      </c>
      <c r="AM1337" s="19" t="s">
        <v>145</v>
      </c>
      <c r="AN1337" s="19">
        <v>109037.212342857</v>
      </c>
      <c r="AO1337" s="19">
        <f t="shared" si="284"/>
        <v>12088.382743110533</v>
      </c>
      <c r="AP1337" s="18" t="s">
        <v>146</v>
      </c>
      <c r="AQ1337" s="18">
        <v>0</v>
      </c>
      <c r="AR1337" s="18">
        <f t="shared" si="285"/>
        <v>0</v>
      </c>
      <c r="AS1337" s="20" t="s">
        <v>146</v>
      </c>
      <c r="AT1337" s="20">
        <v>0</v>
      </c>
      <c r="AU1337" s="16">
        <f t="shared" si="286"/>
        <v>0</v>
      </c>
    </row>
    <row r="1338" spans="1:47" x14ac:dyDescent="0.2">
      <c r="A1338" s="16">
        <v>1335</v>
      </c>
      <c r="B1338" s="16">
        <v>809.27264404296795</v>
      </c>
      <c r="C1338" s="17">
        <v>6.3753708333333297</v>
      </c>
      <c r="F1338" s="18" t="s">
        <v>146</v>
      </c>
      <c r="G1338" s="18">
        <v>0</v>
      </c>
      <c r="I1338" s="19" t="s">
        <v>145</v>
      </c>
      <c r="J1338" s="19">
        <v>81258.533000000301</v>
      </c>
      <c r="K1338" s="19">
        <f t="shared" si="274"/>
        <v>9526.205509964866</v>
      </c>
      <c r="L1338" s="18" t="s">
        <v>145</v>
      </c>
      <c r="M1338" s="18">
        <v>230236.87532857101</v>
      </c>
      <c r="N1338" s="18">
        <f t="shared" si="275"/>
        <v>37867.907126409707</v>
      </c>
      <c r="O1338" s="19" t="s">
        <v>146</v>
      </c>
      <c r="P1338" s="19">
        <v>0</v>
      </c>
      <c r="Q1338" s="19">
        <f t="shared" si="276"/>
        <v>0</v>
      </c>
      <c r="R1338" s="18" t="s">
        <v>145</v>
      </c>
      <c r="S1338" s="18">
        <v>66561.609885714395</v>
      </c>
      <c r="T1338" s="18">
        <f t="shared" si="277"/>
        <v>6424.8658190844017</v>
      </c>
      <c r="U1338" s="20" t="s">
        <v>146</v>
      </c>
      <c r="V1338" s="20">
        <v>0</v>
      </c>
      <c r="W1338" s="20">
        <f t="shared" si="278"/>
        <v>0</v>
      </c>
      <c r="X1338" s="18" t="s">
        <v>146</v>
      </c>
      <c r="Y1338" s="18">
        <v>0</v>
      </c>
      <c r="Z1338" s="23">
        <f t="shared" si="279"/>
        <v>0</v>
      </c>
      <c r="AA1338" s="20" t="s">
        <v>146</v>
      </c>
      <c r="AB1338" s="20">
        <v>0</v>
      </c>
      <c r="AC1338" s="24">
        <f t="shared" si="280"/>
        <v>0</v>
      </c>
      <c r="AD1338" s="18" t="s">
        <v>146</v>
      </c>
      <c r="AE1338" s="18">
        <v>0</v>
      </c>
      <c r="AF1338" s="18">
        <f t="shared" si="281"/>
        <v>0</v>
      </c>
      <c r="AG1338" s="19" t="s">
        <v>145</v>
      </c>
      <c r="AH1338" s="19">
        <v>109254.526914285</v>
      </c>
      <c r="AI1338" s="19">
        <f t="shared" si="282"/>
        <v>36418.175638095003</v>
      </c>
      <c r="AJ1338" s="18" t="s">
        <v>146</v>
      </c>
      <c r="AK1338" s="18">
        <v>0</v>
      </c>
      <c r="AL1338" s="18">
        <f t="shared" si="283"/>
        <v>0</v>
      </c>
      <c r="AM1338" s="19" t="s">
        <v>146</v>
      </c>
      <c r="AN1338" s="19">
        <v>0</v>
      </c>
      <c r="AO1338" s="19">
        <f t="shared" si="284"/>
        <v>0</v>
      </c>
      <c r="AP1338" s="18" t="s">
        <v>146</v>
      </c>
      <c r="AQ1338" s="18">
        <v>0</v>
      </c>
      <c r="AR1338" s="18">
        <f t="shared" si="285"/>
        <v>0</v>
      </c>
      <c r="AS1338" s="20" t="s">
        <v>146</v>
      </c>
      <c r="AT1338" s="20">
        <v>0</v>
      </c>
      <c r="AU1338" s="16">
        <f t="shared" si="286"/>
        <v>0</v>
      </c>
    </row>
    <row r="1339" spans="1:47" x14ac:dyDescent="0.2">
      <c r="A1339" s="16">
        <v>1336</v>
      </c>
      <c r="B1339" s="16">
        <v>487.44794986931402</v>
      </c>
      <c r="C1339" s="17">
        <v>2.2943708333333301</v>
      </c>
      <c r="D1339" s="16" t="s">
        <v>1669</v>
      </c>
      <c r="E1339" s="16" t="s">
        <v>1670</v>
      </c>
      <c r="F1339" s="18" t="s">
        <v>146</v>
      </c>
      <c r="G1339" s="18">
        <v>0</v>
      </c>
      <c r="I1339" s="19" t="s">
        <v>145</v>
      </c>
      <c r="J1339" s="19">
        <v>65436.800299999799</v>
      </c>
      <c r="K1339" s="19">
        <f t="shared" si="274"/>
        <v>7671.3716647127558</v>
      </c>
      <c r="L1339" s="18" t="s">
        <v>145</v>
      </c>
      <c r="M1339" s="18">
        <v>46292.845485714301</v>
      </c>
      <c r="N1339" s="18">
        <f t="shared" si="275"/>
        <v>7613.9548496240623</v>
      </c>
      <c r="O1339" s="19" t="s">
        <v>146</v>
      </c>
      <c r="P1339" s="19">
        <v>0</v>
      </c>
      <c r="Q1339" s="19">
        <f t="shared" si="276"/>
        <v>0</v>
      </c>
      <c r="R1339" s="18" t="s">
        <v>145</v>
      </c>
      <c r="S1339" s="18">
        <v>39919.797357142699</v>
      </c>
      <c r="T1339" s="18">
        <f t="shared" si="277"/>
        <v>3853.2622931604924</v>
      </c>
      <c r="U1339" s="20" t="s">
        <v>146</v>
      </c>
      <c r="V1339" s="20">
        <v>0</v>
      </c>
      <c r="W1339" s="20">
        <f t="shared" si="278"/>
        <v>0</v>
      </c>
      <c r="X1339" s="18" t="s">
        <v>146</v>
      </c>
      <c r="Y1339" s="18">
        <v>0</v>
      </c>
      <c r="Z1339" s="23">
        <f t="shared" si="279"/>
        <v>0</v>
      </c>
      <c r="AA1339" s="20" t="s">
        <v>145</v>
      </c>
      <c r="AB1339" s="20">
        <v>146095.97034285701</v>
      </c>
      <c r="AC1339" s="24">
        <f t="shared" si="280"/>
        <v>24931.052959531909</v>
      </c>
      <c r="AD1339" s="18" t="s">
        <v>146</v>
      </c>
      <c r="AE1339" s="18">
        <v>0</v>
      </c>
      <c r="AF1339" s="18">
        <f t="shared" si="281"/>
        <v>0</v>
      </c>
      <c r="AG1339" s="19" t="s">
        <v>146</v>
      </c>
      <c r="AH1339" s="19">
        <v>0</v>
      </c>
      <c r="AI1339" s="19">
        <f t="shared" si="282"/>
        <v>0</v>
      </c>
      <c r="AJ1339" s="18" t="s">
        <v>146</v>
      </c>
      <c r="AK1339" s="18">
        <v>0</v>
      </c>
      <c r="AL1339" s="18">
        <f t="shared" si="283"/>
        <v>0</v>
      </c>
      <c r="AM1339" s="19" t="s">
        <v>146</v>
      </c>
      <c r="AN1339" s="19">
        <v>0</v>
      </c>
      <c r="AO1339" s="19">
        <f t="shared" si="284"/>
        <v>0</v>
      </c>
      <c r="AP1339" s="18" t="s">
        <v>146</v>
      </c>
      <c r="AQ1339" s="18">
        <v>0</v>
      </c>
      <c r="AR1339" s="18">
        <f t="shared" si="285"/>
        <v>0</v>
      </c>
      <c r="AS1339" s="20" t="s">
        <v>146</v>
      </c>
      <c r="AT1339" s="20">
        <v>0</v>
      </c>
      <c r="AU1339" s="16">
        <f t="shared" si="286"/>
        <v>0</v>
      </c>
    </row>
    <row r="1340" spans="1:47" x14ac:dyDescent="0.2">
      <c r="A1340" s="16">
        <v>1337</v>
      </c>
      <c r="B1340" s="16">
        <v>122.077891002188</v>
      </c>
      <c r="C1340" s="17">
        <v>17.8656111111111</v>
      </c>
      <c r="F1340" s="18" t="s">
        <v>146</v>
      </c>
      <c r="G1340" s="18">
        <v>0</v>
      </c>
      <c r="I1340" s="19" t="s">
        <v>145</v>
      </c>
      <c r="J1340" s="19">
        <v>414377.632428571</v>
      </c>
      <c r="K1340" s="19">
        <f t="shared" si="274"/>
        <v>48578.854915424505</v>
      </c>
      <c r="L1340" s="18" t="s">
        <v>146</v>
      </c>
      <c r="M1340" s="18">
        <v>0</v>
      </c>
      <c r="N1340" s="18">
        <f t="shared" si="275"/>
        <v>0</v>
      </c>
      <c r="O1340" s="19" t="s">
        <v>146</v>
      </c>
      <c r="P1340" s="19">
        <v>0</v>
      </c>
      <c r="Q1340" s="19">
        <f t="shared" si="276"/>
        <v>0</v>
      </c>
      <c r="R1340" s="18" t="s">
        <v>146</v>
      </c>
      <c r="S1340" s="18">
        <v>0</v>
      </c>
      <c r="T1340" s="18">
        <f t="shared" si="277"/>
        <v>0</v>
      </c>
      <c r="U1340" s="20" t="s">
        <v>146</v>
      </c>
      <c r="V1340" s="20">
        <v>0</v>
      </c>
      <c r="W1340" s="20">
        <f t="shared" si="278"/>
        <v>0</v>
      </c>
      <c r="X1340" s="18" t="s">
        <v>146</v>
      </c>
      <c r="Y1340" s="18">
        <v>0</v>
      </c>
      <c r="Z1340" s="23">
        <f t="shared" si="279"/>
        <v>0</v>
      </c>
      <c r="AA1340" s="20" t="s">
        <v>146</v>
      </c>
      <c r="AB1340" s="20">
        <v>0</v>
      </c>
      <c r="AC1340" s="24">
        <f t="shared" si="280"/>
        <v>0</v>
      </c>
      <c r="AD1340" s="18" t="s">
        <v>146</v>
      </c>
      <c r="AE1340" s="18">
        <v>0</v>
      </c>
      <c r="AF1340" s="18">
        <f t="shared" si="281"/>
        <v>0</v>
      </c>
      <c r="AG1340" s="19" t="s">
        <v>145</v>
      </c>
      <c r="AH1340" s="19">
        <v>237413.86599999899</v>
      </c>
      <c r="AI1340" s="19">
        <f t="shared" si="282"/>
        <v>79137.955333332997</v>
      </c>
      <c r="AJ1340" s="18" t="s">
        <v>145</v>
      </c>
      <c r="AK1340" s="18">
        <v>156197.84557142801</v>
      </c>
      <c r="AL1340" s="18">
        <f t="shared" si="283"/>
        <v>10323.717486545142</v>
      </c>
      <c r="AM1340" s="19" t="s">
        <v>146</v>
      </c>
      <c r="AN1340" s="19">
        <v>0</v>
      </c>
      <c r="AO1340" s="19">
        <f t="shared" si="284"/>
        <v>0</v>
      </c>
      <c r="AP1340" s="18" t="s">
        <v>146</v>
      </c>
      <c r="AQ1340" s="18">
        <v>0</v>
      </c>
      <c r="AR1340" s="18">
        <f t="shared" si="285"/>
        <v>0</v>
      </c>
      <c r="AS1340" s="20" t="s">
        <v>146</v>
      </c>
      <c r="AT1340" s="20">
        <v>0</v>
      </c>
      <c r="AU1340" s="16">
        <f t="shared" si="286"/>
        <v>0</v>
      </c>
    </row>
    <row r="1341" spans="1:47" x14ac:dyDescent="0.2">
      <c r="A1341" s="16">
        <v>1338</v>
      </c>
      <c r="B1341" s="16">
        <v>524.37567861448895</v>
      </c>
      <c r="C1341" s="17">
        <v>9.0410000000000004</v>
      </c>
      <c r="D1341" s="16" t="s">
        <v>1152</v>
      </c>
      <c r="E1341" s="16" t="s">
        <v>1153</v>
      </c>
      <c r="F1341" s="18" t="s">
        <v>146</v>
      </c>
      <c r="G1341" s="18">
        <v>0</v>
      </c>
      <c r="I1341" s="19" t="s">
        <v>145</v>
      </c>
      <c r="J1341" s="19">
        <v>137692.01378571399</v>
      </c>
      <c r="K1341" s="19">
        <f t="shared" si="274"/>
        <v>16142.088368782415</v>
      </c>
      <c r="L1341" s="18" t="s">
        <v>145</v>
      </c>
      <c r="M1341" s="18">
        <v>442526.99192856799</v>
      </c>
      <c r="N1341" s="18">
        <f t="shared" si="275"/>
        <v>72784.044725093423</v>
      </c>
      <c r="O1341" s="19" t="s">
        <v>146</v>
      </c>
      <c r="P1341" s="19">
        <v>0</v>
      </c>
      <c r="Q1341" s="19">
        <f t="shared" si="276"/>
        <v>0</v>
      </c>
      <c r="R1341" s="18" t="s">
        <v>146</v>
      </c>
      <c r="S1341" s="18">
        <v>0</v>
      </c>
      <c r="T1341" s="18">
        <f t="shared" si="277"/>
        <v>0</v>
      </c>
      <c r="U1341" s="20" t="s">
        <v>146</v>
      </c>
      <c r="V1341" s="20">
        <v>0</v>
      </c>
      <c r="W1341" s="20">
        <f t="shared" si="278"/>
        <v>0</v>
      </c>
      <c r="X1341" s="18" t="s">
        <v>146</v>
      </c>
      <c r="Y1341" s="18">
        <v>0</v>
      </c>
      <c r="Z1341" s="23">
        <f t="shared" si="279"/>
        <v>0</v>
      </c>
      <c r="AA1341" s="20" t="s">
        <v>146</v>
      </c>
      <c r="AB1341" s="20">
        <v>0</v>
      </c>
      <c r="AC1341" s="24">
        <f t="shared" si="280"/>
        <v>0</v>
      </c>
      <c r="AD1341" s="18" t="s">
        <v>146</v>
      </c>
      <c r="AE1341" s="18">
        <v>0</v>
      </c>
      <c r="AF1341" s="18">
        <f t="shared" si="281"/>
        <v>0</v>
      </c>
      <c r="AG1341" s="19" t="s">
        <v>146</v>
      </c>
      <c r="AH1341" s="19">
        <v>0</v>
      </c>
      <c r="AI1341" s="19">
        <f t="shared" si="282"/>
        <v>0</v>
      </c>
      <c r="AJ1341" s="18" t="s">
        <v>146</v>
      </c>
      <c r="AK1341" s="18">
        <v>0</v>
      </c>
      <c r="AL1341" s="18">
        <f t="shared" si="283"/>
        <v>0</v>
      </c>
      <c r="AM1341" s="19" t="s">
        <v>146</v>
      </c>
      <c r="AN1341" s="19">
        <v>0</v>
      </c>
      <c r="AO1341" s="19">
        <f t="shared" si="284"/>
        <v>0</v>
      </c>
      <c r="AP1341" s="18" t="s">
        <v>145</v>
      </c>
      <c r="AQ1341" s="18">
        <v>410007.12005714403</v>
      </c>
      <c r="AR1341" s="18">
        <f t="shared" si="285"/>
        <v>50618.16297001778</v>
      </c>
      <c r="AS1341" s="20" t="s">
        <v>145</v>
      </c>
      <c r="AT1341" s="20">
        <v>599532.94191428297</v>
      </c>
      <c r="AU1341" s="16">
        <f t="shared" si="286"/>
        <v>39942.234637860289</v>
      </c>
    </row>
    <row r="1342" spans="1:47" x14ac:dyDescent="0.2">
      <c r="A1342" s="16">
        <v>1339</v>
      </c>
      <c r="B1342" s="16">
        <v>730.53986960467705</v>
      </c>
      <c r="C1342" s="17">
        <v>8.3948749999999901</v>
      </c>
      <c r="D1342" s="16" t="s">
        <v>1234</v>
      </c>
      <c r="E1342" s="16" t="s">
        <v>1671</v>
      </c>
      <c r="F1342" s="18" t="s">
        <v>146</v>
      </c>
      <c r="G1342" s="18">
        <v>0</v>
      </c>
      <c r="I1342" s="19" t="s">
        <v>145</v>
      </c>
      <c r="J1342" s="19">
        <v>123598.168657143</v>
      </c>
      <c r="K1342" s="19">
        <f t="shared" si="274"/>
        <v>14489.820475632241</v>
      </c>
      <c r="L1342" s="18" t="s">
        <v>145</v>
      </c>
      <c r="M1342" s="18">
        <v>594951.84652857098</v>
      </c>
      <c r="N1342" s="18">
        <f t="shared" si="275"/>
        <v>97853.9221264097</v>
      </c>
      <c r="O1342" s="19" t="s">
        <v>145</v>
      </c>
      <c r="P1342" s="19">
        <v>19273.282471428902</v>
      </c>
      <c r="Q1342" s="19">
        <f t="shared" si="276"/>
        <v>4633.0005940934861</v>
      </c>
      <c r="R1342" s="18" t="s">
        <v>146</v>
      </c>
      <c r="S1342" s="18">
        <v>0</v>
      </c>
      <c r="T1342" s="18">
        <f t="shared" si="277"/>
        <v>0</v>
      </c>
      <c r="U1342" s="20" t="s">
        <v>146</v>
      </c>
      <c r="V1342" s="20">
        <v>0</v>
      </c>
      <c r="W1342" s="20">
        <f t="shared" si="278"/>
        <v>0</v>
      </c>
      <c r="X1342" s="18" t="s">
        <v>146</v>
      </c>
      <c r="Y1342" s="18">
        <v>0</v>
      </c>
      <c r="Z1342" s="23">
        <f t="shared" si="279"/>
        <v>0</v>
      </c>
      <c r="AA1342" s="20" t="s">
        <v>146</v>
      </c>
      <c r="AB1342" s="20">
        <v>0</v>
      </c>
      <c r="AC1342" s="24">
        <f t="shared" si="280"/>
        <v>0</v>
      </c>
      <c r="AD1342" s="18" t="s">
        <v>146</v>
      </c>
      <c r="AE1342" s="18">
        <v>0</v>
      </c>
      <c r="AF1342" s="18">
        <f t="shared" si="281"/>
        <v>0</v>
      </c>
      <c r="AG1342" s="19" t="s">
        <v>146</v>
      </c>
      <c r="AH1342" s="19">
        <v>0</v>
      </c>
      <c r="AI1342" s="19">
        <f t="shared" si="282"/>
        <v>0</v>
      </c>
      <c r="AJ1342" s="18" t="s">
        <v>146</v>
      </c>
      <c r="AK1342" s="18">
        <v>0</v>
      </c>
      <c r="AL1342" s="18">
        <f t="shared" si="283"/>
        <v>0</v>
      </c>
      <c r="AM1342" s="19" t="s">
        <v>145</v>
      </c>
      <c r="AN1342" s="19">
        <v>96093.660828571607</v>
      </c>
      <c r="AO1342" s="19">
        <f t="shared" si="284"/>
        <v>10653.399204941421</v>
      </c>
      <c r="AP1342" s="18" t="s">
        <v>146</v>
      </c>
      <c r="AQ1342" s="18">
        <v>0</v>
      </c>
      <c r="AR1342" s="18">
        <f t="shared" si="285"/>
        <v>0</v>
      </c>
      <c r="AS1342" s="20" t="s">
        <v>146</v>
      </c>
      <c r="AT1342" s="20">
        <v>0</v>
      </c>
      <c r="AU1342" s="16">
        <f t="shared" si="286"/>
        <v>0</v>
      </c>
    </row>
    <row r="1343" spans="1:47" x14ac:dyDescent="0.2">
      <c r="A1343" s="16">
        <v>1340</v>
      </c>
      <c r="B1343" s="16">
        <v>1072.89329590185</v>
      </c>
      <c r="C1343" s="17">
        <v>7.5405133333333296</v>
      </c>
      <c r="D1343" s="16" t="s">
        <v>1672</v>
      </c>
      <c r="E1343" s="16" t="s">
        <v>1673</v>
      </c>
      <c r="F1343" s="18" t="s">
        <v>146</v>
      </c>
      <c r="G1343" s="18">
        <v>0</v>
      </c>
      <c r="I1343" s="19" t="s">
        <v>145</v>
      </c>
      <c r="J1343" s="19">
        <v>78596.575342857293</v>
      </c>
      <c r="K1343" s="19">
        <f t="shared" si="274"/>
        <v>9214.135444649155</v>
      </c>
      <c r="L1343" s="18" t="s">
        <v>146</v>
      </c>
      <c r="M1343" s="18">
        <v>0</v>
      </c>
      <c r="N1343" s="18">
        <f t="shared" si="275"/>
        <v>0</v>
      </c>
      <c r="O1343" s="19" t="s">
        <v>145</v>
      </c>
      <c r="P1343" s="19">
        <v>8611.2497571428703</v>
      </c>
      <c r="Q1343" s="19">
        <f t="shared" si="276"/>
        <v>2070.0119608516516</v>
      </c>
      <c r="R1343" s="18" t="s">
        <v>146</v>
      </c>
      <c r="S1343" s="18">
        <v>0</v>
      </c>
      <c r="T1343" s="18">
        <f t="shared" si="277"/>
        <v>0</v>
      </c>
      <c r="U1343" s="20" t="s">
        <v>146</v>
      </c>
      <c r="V1343" s="20">
        <v>0</v>
      </c>
      <c r="W1343" s="20">
        <f t="shared" si="278"/>
        <v>0</v>
      </c>
      <c r="X1343" s="18" t="s">
        <v>146</v>
      </c>
      <c r="Y1343" s="18">
        <v>0</v>
      </c>
      <c r="Z1343" s="23">
        <f t="shared" si="279"/>
        <v>0</v>
      </c>
      <c r="AA1343" s="20" t="s">
        <v>146</v>
      </c>
      <c r="AB1343" s="20">
        <v>0</v>
      </c>
      <c r="AC1343" s="24">
        <f t="shared" si="280"/>
        <v>0</v>
      </c>
      <c r="AD1343" s="18" t="s">
        <v>146</v>
      </c>
      <c r="AE1343" s="18">
        <v>0</v>
      </c>
      <c r="AF1343" s="18">
        <f t="shared" si="281"/>
        <v>0</v>
      </c>
      <c r="AG1343" s="19" t="s">
        <v>146</v>
      </c>
      <c r="AH1343" s="19">
        <v>0</v>
      </c>
      <c r="AI1343" s="19">
        <f t="shared" si="282"/>
        <v>0</v>
      </c>
      <c r="AJ1343" s="18" t="s">
        <v>146</v>
      </c>
      <c r="AK1343" s="18">
        <v>0</v>
      </c>
      <c r="AL1343" s="18">
        <f t="shared" si="283"/>
        <v>0</v>
      </c>
      <c r="AM1343" s="19" t="s">
        <v>145</v>
      </c>
      <c r="AN1343" s="19">
        <v>69397.379342857195</v>
      </c>
      <c r="AO1343" s="19">
        <f t="shared" si="284"/>
        <v>7693.7227652835036</v>
      </c>
      <c r="AP1343" s="18" t="s">
        <v>145</v>
      </c>
      <c r="AQ1343" s="18">
        <v>574414.98454285401</v>
      </c>
      <c r="AR1343" s="18">
        <f t="shared" si="285"/>
        <v>70915.430190475803</v>
      </c>
      <c r="AS1343" s="20" t="s">
        <v>145</v>
      </c>
      <c r="AT1343" s="20">
        <v>546584.33977142896</v>
      </c>
      <c r="AU1343" s="16">
        <f t="shared" si="286"/>
        <v>36414.679531740774</v>
      </c>
    </row>
    <row r="1344" spans="1:47" x14ac:dyDescent="0.2">
      <c r="A1344" s="16">
        <v>1341</v>
      </c>
      <c r="B1344" s="16">
        <v>988.68562659039503</v>
      </c>
      <c r="C1344" s="17">
        <v>7.3150383333333302</v>
      </c>
      <c r="D1344" s="16" t="s">
        <v>1674</v>
      </c>
      <c r="E1344" s="16" t="s">
        <v>1675</v>
      </c>
      <c r="F1344" s="18" t="s">
        <v>146</v>
      </c>
      <c r="G1344" s="18">
        <v>0</v>
      </c>
      <c r="I1344" s="19" t="s">
        <v>145</v>
      </c>
      <c r="J1344" s="19">
        <v>94898.644528571196</v>
      </c>
      <c r="K1344" s="19">
        <f t="shared" si="274"/>
        <v>11125.280718472592</v>
      </c>
      <c r="L1344" s="18" t="s">
        <v>145</v>
      </c>
      <c r="M1344" s="18">
        <v>295709.19878571399</v>
      </c>
      <c r="N1344" s="18">
        <f t="shared" si="275"/>
        <v>48636.381379229271</v>
      </c>
      <c r="O1344" s="19" t="s">
        <v>146</v>
      </c>
      <c r="P1344" s="19">
        <v>0</v>
      </c>
      <c r="Q1344" s="19">
        <f t="shared" si="276"/>
        <v>0</v>
      </c>
      <c r="R1344" s="18" t="s">
        <v>145</v>
      </c>
      <c r="S1344" s="18">
        <v>101282.558628571</v>
      </c>
      <c r="T1344" s="18">
        <f t="shared" si="277"/>
        <v>9776.3087479315636</v>
      </c>
      <c r="U1344" s="20" t="s">
        <v>145</v>
      </c>
      <c r="V1344" s="20">
        <v>63542.322071428498</v>
      </c>
      <c r="W1344" s="20">
        <f t="shared" si="278"/>
        <v>22856.950385405937</v>
      </c>
      <c r="X1344" s="18" t="s">
        <v>146</v>
      </c>
      <c r="Y1344" s="18">
        <v>0</v>
      </c>
      <c r="Z1344" s="23">
        <f t="shared" si="279"/>
        <v>0</v>
      </c>
      <c r="AA1344" s="20" t="s">
        <v>145</v>
      </c>
      <c r="AB1344" s="20">
        <v>97190.437257142898</v>
      </c>
      <c r="AC1344" s="24">
        <f t="shared" si="280"/>
        <v>16585.398849341789</v>
      </c>
      <c r="AD1344" s="18" t="s">
        <v>146</v>
      </c>
      <c r="AE1344" s="18">
        <v>0</v>
      </c>
      <c r="AF1344" s="18">
        <f t="shared" si="281"/>
        <v>0</v>
      </c>
      <c r="AG1344" s="19" t="s">
        <v>145</v>
      </c>
      <c r="AH1344" s="19">
        <v>98518.967857142998</v>
      </c>
      <c r="AI1344" s="19">
        <f t="shared" si="282"/>
        <v>32839.655952380999</v>
      </c>
      <c r="AJ1344" s="18" t="s">
        <v>145</v>
      </c>
      <c r="AK1344" s="18">
        <v>78045.748071428694</v>
      </c>
      <c r="AL1344" s="18">
        <f t="shared" si="283"/>
        <v>5158.3442215088362</v>
      </c>
      <c r="AM1344" s="19" t="s">
        <v>145</v>
      </c>
      <c r="AN1344" s="19">
        <v>76813.249614285698</v>
      </c>
      <c r="AO1344" s="19">
        <f t="shared" si="284"/>
        <v>8515.8813319607216</v>
      </c>
      <c r="AP1344" s="18" t="s">
        <v>145</v>
      </c>
      <c r="AQ1344" s="18">
        <v>361829.232242856</v>
      </c>
      <c r="AR1344" s="18">
        <f t="shared" si="285"/>
        <v>44670.275585537776</v>
      </c>
      <c r="AS1344" s="20" t="s">
        <v>145</v>
      </c>
      <c r="AT1344" s="20">
        <v>519892.83932856901</v>
      </c>
      <c r="AU1344" s="16">
        <f t="shared" si="286"/>
        <v>34636.431667459627</v>
      </c>
    </row>
    <row r="1345" spans="1:47" x14ac:dyDescent="0.2">
      <c r="A1345" s="16">
        <v>1342</v>
      </c>
      <c r="B1345" s="16">
        <v>663.45123291015602</v>
      </c>
      <c r="C1345" s="17">
        <v>6.4519333333333302</v>
      </c>
      <c r="D1345" s="16" t="s">
        <v>1676</v>
      </c>
      <c r="E1345" s="16" t="s">
        <v>1677</v>
      </c>
      <c r="F1345" s="18" t="s">
        <v>146</v>
      </c>
      <c r="G1345" s="18">
        <v>0</v>
      </c>
      <c r="I1345" s="19" t="s">
        <v>145</v>
      </c>
      <c r="J1345" s="19">
        <v>111163.483128571</v>
      </c>
      <c r="K1345" s="19">
        <f t="shared" si="274"/>
        <v>13032.061328085698</v>
      </c>
      <c r="L1345" s="18" t="s">
        <v>146</v>
      </c>
      <c r="M1345" s="18">
        <v>0</v>
      </c>
      <c r="N1345" s="18">
        <f t="shared" si="275"/>
        <v>0</v>
      </c>
      <c r="O1345" s="19" t="s">
        <v>146</v>
      </c>
      <c r="P1345" s="19">
        <v>0</v>
      </c>
      <c r="Q1345" s="19">
        <f t="shared" si="276"/>
        <v>0</v>
      </c>
      <c r="R1345" s="18" t="s">
        <v>146</v>
      </c>
      <c r="S1345" s="18">
        <v>0</v>
      </c>
      <c r="T1345" s="18">
        <f t="shared" si="277"/>
        <v>0</v>
      </c>
      <c r="U1345" s="20" t="s">
        <v>146</v>
      </c>
      <c r="V1345" s="20">
        <v>0</v>
      </c>
      <c r="W1345" s="20">
        <f t="shared" si="278"/>
        <v>0</v>
      </c>
      <c r="X1345" s="18" t="s">
        <v>146</v>
      </c>
      <c r="Y1345" s="18">
        <v>0</v>
      </c>
      <c r="Z1345" s="23">
        <f t="shared" si="279"/>
        <v>0</v>
      </c>
      <c r="AA1345" s="20" t="s">
        <v>146</v>
      </c>
      <c r="AB1345" s="20">
        <v>0</v>
      </c>
      <c r="AC1345" s="24">
        <f t="shared" si="280"/>
        <v>0</v>
      </c>
      <c r="AD1345" s="18" t="s">
        <v>146</v>
      </c>
      <c r="AE1345" s="18">
        <v>0</v>
      </c>
      <c r="AF1345" s="18">
        <f t="shared" si="281"/>
        <v>0</v>
      </c>
      <c r="AG1345" s="19" t="s">
        <v>146</v>
      </c>
      <c r="AH1345" s="19">
        <v>0</v>
      </c>
      <c r="AI1345" s="19">
        <f t="shared" si="282"/>
        <v>0</v>
      </c>
      <c r="AJ1345" s="18" t="s">
        <v>146</v>
      </c>
      <c r="AK1345" s="18">
        <v>0</v>
      </c>
      <c r="AL1345" s="18">
        <f t="shared" si="283"/>
        <v>0</v>
      </c>
      <c r="AM1345" s="19" t="s">
        <v>146</v>
      </c>
      <c r="AN1345" s="19">
        <v>0</v>
      </c>
      <c r="AO1345" s="19">
        <f t="shared" si="284"/>
        <v>0</v>
      </c>
      <c r="AP1345" s="18" t="s">
        <v>146</v>
      </c>
      <c r="AQ1345" s="18">
        <v>0</v>
      </c>
      <c r="AR1345" s="18">
        <f t="shared" si="285"/>
        <v>0</v>
      </c>
      <c r="AS1345" s="20" t="s">
        <v>146</v>
      </c>
      <c r="AT1345" s="20">
        <v>0</v>
      </c>
      <c r="AU1345" s="16">
        <f t="shared" si="286"/>
        <v>0</v>
      </c>
    </row>
    <row r="1346" spans="1:47" x14ac:dyDescent="0.2">
      <c r="A1346" s="16">
        <v>1343</v>
      </c>
      <c r="B1346" s="16">
        <v>539.44293212890602</v>
      </c>
      <c r="C1346" s="17">
        <v>1.5587500000000001</v>
      </c>
      <c r="D1346" s="16" t="s">
        <v>1678</v>
      </c>
      <c r="E1346" s="16" t="s">
        <v>1679</v>
      </c>
      <c r="F1346" s="18" t="s">
        <v>146</v>
      </c>
      <c r="G1346" s="18">
        <v>0</v>
      </c>
      <c r="I1346" s="19" t="s">
        <v>145</v>
      </c>
      <c r="J1346" s="19">
        <v>84935.017414285598</v>
      </c>
      <c r="K1346" s="19">
        <f t="shared" si="274"/>
        <v>9957.2118891307855</v>
      </c>
      <c r="L1346" s="18" t="s">
        <v>145</v>
      </c>
      <c r="M1346" s="18">
        <v>36258.682214285698</v>
      </c>
      <c r="N1346" s="18">
        <f t="shared" si="275"/>
        <v>5963.5990484022532</v>
      </c>
      <c r="O1346" s="19" t="s">
        <v>146</v>
      </c>
      <c r="P1346" s="19">
        <v>0</v>
      </c>
      <c r="Q1346" s="19">
        <f t="shared" si="276"/>
        <v>0</v>
      </c>
      <c r="R1346" s="18" t="s">
        <v>145</v>
      </c>
      <c r="S1346" s="18">
        <v>72222.925471428607</v>
      </c>
      <c r="T1346" s="18">
        <f t="shared" si="277"/>
        <v>6971.3248524544988</v>
      </c>
      <c r="U1346" s="20" t="s">
        <v>146</v>
      </c>
      <c r="V1346" s="20">
        <v>0</v>
      </c>
      <c r="W1346" s="20">
        <f t="shared" si="278"/>
        <v>0</v>
      </c>
      <c r="X1346" s="18" t="s">
        <v>146</v>
      </c>
      <c r="Y1346" s="18">
        <v>0</v>
      </c>
      <c r="Z1346" s="23">
        <f t="shared" si="279"/>
        <v>0</v>
      </c>
      <c r="AA1346" s="20" t="s">
        <v>146</v>
      </c>
      <c r="AB1346" s="20">
        <v>0</v>
      </c>
      <c r="AC1346" s="24">
        <f t="shared" si="280"/>
        <v>0</v>
      </c>
      <c r="AD1346" s="18" t="s">
        <v>146</v>
      </c>
      <c r="AE1346" s="18">
        <v>0</v>
      </c>
      <c r="AF1346" s="18">
        <f t="shared" si="281"/>
        <v>0</v>
      </c>
      <c r="AG1346" s="19" t="s">
        <v>146</v>
      </c>
      <c r="AH1346" s="19">
        <v>0</v>
      </c>
      <c r="AI1346" s="19">
        <f t="shared" si="282"/>
        <v>0</v>
      </c>
      <c r="AJ1346" s="18" t="s">
        <v>146</v>
      </c>
      <c r="AK1346" s="18">
        <v>0</v>
      </c>
      <c r="AL1346" s="18">
        <f t="shared" si="283"/>
        <v>0</v>
      </c>
      <c r="AM1346" s="19" t="s">
        <v>146</v>
      </c>
      <c r="AN1346" s="19">
        <v>0</v>
      </c>
      <c r="AO1346" s="19">
        <f t="shared" si="284"/>
        <v>0</v>
      </c>
      <c r="AP1346" s="18" t="s">
        <v>146</v>
      </c>
      <c r="AQ1346" s="18">
        <v>0</v>
      </c>
      <c r="AR1346" s="18">
        <f t="shared" si="285"/>
        <v>0</v>
      </c>
      <c r="AS1346" s="20" t="s">
        <v>146</v>
      </c>
      <c r="AT1346" s="20">
        <v>0</v>
      </c>
      <c r="AU1346" s="16">
        <f t="shared" si="286"/>
        <v>0</v>
      </c>
    </row>
    <row r="1347" spans="1:47" x14ac:dyDescent="0.2">
      <c r="A1347" s="16">
        <v>1344</v>
      </c>
      <c r="B1347" s="16">
        <v>813.52719986700197</v>
      </c>
      <c r="C1347" s="17">
        <v>5.4256666666666602</v>
      </c>
      <c r="D1347" s="16" t="s">
        <v>1680</v>
      </c>
      <c r="E1347" s="16" t="s">
        <v>1681</v>
      </c>
      <c r="F1347" s="18" t="s">
        <v>146</v>
      </c>
      <c r="G1347" s="18">
        <v>0</v>
      </c>
      <c r="I1347" s="19" t="s">
        <v>145</v>
      </c>
      <c r="J1347" s="19">
        <v>76293.974842857206</v>
      </c>
      <c r="K1347" s="19">
        <f t="shared" si="274"/>
        <v>8944.1940026796256</v>
      </c>
      <c r="L1347" s="18" t="s">
        <v>145</v>
      </c>
      <c r="M1347" s="18">
        <v>177420.9149</v>
      </c>
      <c r="N1347" s="18">
        <f t="shared" si="275"/>
        <v>29181.071529605262</v>
      </c>
      <c r="O1347" s="19" t="s">
        <v>146</v>
      </c>
      <c r="P1347" s="19">
        <v>0</v>
      </c>
      <c r="Q1347" s="19">
        <f t="shared" si="276"/>
        <v>0</v>
      </c>
      <c r="R1347" s="18" t="s">
        <v>146</v>
      </c>
      <c r="S1347" s="18">
        <v>0</v>
      </c>
      <c r="T1347" s="18">
        <f t="shared" si="277"/>
        <v>0</v>
      </c>
      <c r="U1347" s="20" t="s">
        <v>145</v>
      </c>
      <c r="V1347" s="20">
        <v>86149.061885714298</v>
      </c>
      <c r="W1347" s="20">
        <f t="shared" si="278"/>
        <v>30988.871181911622</v>
      </c>
      <c r="X1347" s="18" t="s">
        <v>146</v>
      </c>
      <c r="Y1347" s="18">
        <v>0</v>
      </c>
      <c r="Z1347" s="23">
        <f t="shared" si="279"/>
        <v>0</v>
      </c>
      <c r="AA1347" s="20" t="s">
        <v>146</v>
      </c>
      <c r="AB1347" s="20">
        <v>0</v>
      </c>
      <c r="AC1347" s="24">
        <f t="shared" si="280"/>
        <v>0</v>
      </c>
      <c r="AD1347" s="18" t="s">
        <v>146</v>
      </c>
      <c r="AE1347" s="18">
        <v>0</v>
      </c>
      <c r="AF1347" s="18">
        <f t="shared" si="281"/>
        <v>0</v>
      </c>
      <c r="AG1347" s="19" t="s">
        <v>146</v>
      </c>
      <c r="AH1347" s="19">
        <v>0</v>
      </c>
      <c r="AI1347" s="19">
        <f t="shared" si="282"/>
        <v>0</v>
      </c>
      <c r="AJ1347" s="18" t="s">
        <v>145</v>
      </c>
      <c r="AK1347" s="18">
        <v>66478.244728571502</v>
      </c>
      <c r="AL1347" s="18">
        <f t="shared" si="283"/>
        <v>4393.8033528467613</v>
      </c>
      <c r="AM1347" s="19" t="s">
        <v>146</v>
      </c>
      <c r="AN1347" s="19">
        <v>0</v>
      </c>
      <c r="AO1347" s="19">
        <f t="shared" si="284"/>
        <v>0</v>
      </c>
      <c r="AP1347" s="18" t="s">
        <v>146</v>
      </c>
      <c r="AQ1347" s="18">
        <v>0</v>
      </c>
      <c r="AR1347" s="18">
        <f t="shared" si="285"/>
        <v>0</v>
      </c>
      <c r="AS1347" s="20" t="s">
        <v>145</v>
      </c>
      <c r="AT1347" s="20">
        <v>278318.45802857197</v>
      </c>
      <c r="AU1347" s="16">
        <f t="shared" si="286"/>
        <v>18542.202400304595</v>
      </c>
    </row>
    <row r="1348" spans="1:47" x14ac:dyDescent="0.2">
      <c r="A1348" s="16">
        <v>1345</v>
      </c>
      <c r="B1348" s="16">
        <v>1019.00506274409</v>
      </c>
      <c r="C1348" s="17">
        <v>17.6537166666666</v>
      </c>
      <c r="F1348" s="18" t="s">
        <v>146</v>
      </c>
      <c r="G1348" s="18">
        <v>0</v>
      </c>
      <c r="I1348" s="19" t="s">
        <v>145</v>
      </c>
      <c r="J1348" s="19">
        <v>102935.55800000099</v>
      </c>
      <c r="K1348" s="19">
        <f t="shared" si="274"/>
        <v>12067.474560375264</v>
      </c>
      <c r="L1348" s="18" t="s">
        <v>145</v>
      </c>
      <c r="M1348" s="18">
        <v>105284.413000001</v>
      </c>
      <c r="N1348" s="18">
        <f t="shared" si="275"/>
        <v>17316.515296052796</v>
      </c>
      <c r="O1348" s="19" t="s">
        <v>145</v>
      </c>
      <c r="P1348" s="19">
        <v>269760.92900000297</v>
      </c>
      <c r="Q1348" s="19">
        <f t="shared" si="276"/>
        <v>64846.377163462254</v>
      </c>
      <c r="R1348" s="18" t="s">
        <v>146</v>
      </c>
      <c r="S1348" s="18">
        <v>0</v>
      </c>
      <c r="T1348" s="18">
        <f t="shared" si="277"/>
        <v>0</v>
      </c>
      <c r="U1348" s="20" t="s">
        <v>145</v>
      </c>
      <c r="V1348" s="20">
        <v>75957.907142858006</v>
      </c>
      <c r="W1348" s="20">
        <f t="shared" si="278"/>
        <v>27322.988180884178</v>
      </c>
      <c r="X1348" s="18" t="s">
        <v>146</v>
      </c>
      <c r="Y1348" s="18">
        <v>0</v>
      </c>
      <c r="Z1348" s="23">
        <f t="shared" si="279"/>
        <v>0</v>
      </c>
      <c r="AA1348" s="20" t="s">
        <v>145</v>
      </c>
      <c r="AB1348" s="20">
        <v>73242.367428572805</v>
      </c>
      <c r="AC1348" s="24">
        <f t="shared" si="280"/>
        <v>12498.697513408328</v>
      </c>
      <c r="AD1348" s="18" t="s">
        <v>145</v>
      </c>
      <c r="AE1348" s="18">
        <v>76900.373428572493</v>
      </c>
      <c r="AF1348" s="18">
        <f t="shared" si="281"/>
        <v>6017.2436172591943</v>
      </c>
      <c r="AG1348" s="19" t="s">
        <v>145</v>
      </c>
      <c r="AH1348" s="19">
        <v>83069.137000001007</v>
      </c>
      <c r="AI1348" s="19">
        <f t="shared" si="282"/>
        <v>27689.712333333668</v>
      </c>
      <c r="AJ1348" s="18" t="s">
        <v>146</v>
      </c>
      <c r="AK1348" s="18">
        <v>0</v>
      </c>
      <c r="AL1348" s="18">
        <f t="shared" si="283"/>
        <v>0</v>
      </c>
      <c r="AM1348" s="19" t="s">
        <v>145</v>
      </c>
      <c r="AN1348" s="19">
        <v>85012.543000001097</v>
      </c>
      <c r="AO1348" s="19">
        <f t="shared" si="284"/>
        <v>9424.8939024391457</v>
      </c>
      <c r="AP1348" s="18" t="s">
        <v>145</v>
      </c>
      <c r="AQ1348" s="18">
        <v>127926.163000001</v>
      </c>
      <c r="AR1348" s="18">
        <f t="shared" si="285"/>
        <v>15793.353456790248</v>
      </c>
      <c r="AS1348" s="20" t="s">
        <v>145</v>
      </c>
      <c r="AT1348" s="20">
        <v>119817.902714287</v>
      </c>
      <c r="AU1348" s="16">
        <f t="shared" si="286"/>
        <v>7982.5384886267157</v>
      </c>
    </row>
    <row r="1349" spans="1:47" x14ac:dyDescent="0.2">
      <c r="A1349" s="16">
        <v>1346</v>
      </c>
      <c r="B1349" s="16">
        <v>711.49035644531205</v>
      </c>
      <c r="C1349" s="17">
        <v>4.47582083333333</v>
      </c>
      <c r="D1349" s="16" t="s">
        <v>1682</v>
      </c>
      <c r="E1349" s="16" t="s">
        <v>1683</v>
      </c>
      <c r="F1349" s="18" t="s">
        <v>146</v>
      </c>
      <c r="G1349" s="18">
        <v>0</v>
      </c>
      <c r="I1349" s="19" t="s">
        <v>145</v>
      </c>
      <c r="J1349" s="19">
        <v>76761.831014285795</v>
      </c>
      <c r="K1349" s="19">
        <f t="shared" ref="K1349:K1412" si="287">J1349/8.53</f>
        <v>8999.0423228939981</v>
      </c>
      <c r="L1349" s="18" t="s">
        <v>146</v>
      </c>
      <c r="M1349" s="18">
        <v>0</v>
      </c>
      <c r="N1349" s="18">
        <f t="shared" ref="N1349:N1412" si="288">M1349/6.08</f>
        <v>0</v>
      </c>
      <c r="O1349" s="19" t="s">
        <v>146</v>
      </c>
      <c r="P1349" s="19">
        <v>0</v>
      </c>
      <c r="Q1349" s="19">
        <f t="shared" ref="Q1349:Q1412" si="289">P1349/4.16</f>
        <v>0</v>
      </c>
      <c r="R1349" s="18" t="s">
        <v>146</v>
      </c>
      <c r="S1349" s="18">
        <v>0</v>
      </c>
      <c r="T1349" s="18">
        <f t="shared" ref="T1349:T1412" si="290">S1349/10.36</f>
        <v>0</v>
      </c>
      <c r="U1349" s="20" t="s">
        <v>146</v>
      </c>
      <c r="V1349" s="20">
        <v>0</v>
      </c>
      <c r="W1349" s="20">
        <f t="shared" ref="W1349:W1412" si="291">V1349/2.78</f>
        <v>0</v>
      </c>
      <c r="X1349" s="18" t="s">
        <v>146</v>
      </c>
      <c r="Y1349" s="18">
        <v>0</v>
      </c>
      <c r="Z1349" s="23">
        <f t="shared" ref="Z1349:Z1412" si="292">Y1349/5.14</f>
        <v>0</v>
      </c>
      <c r="AA1349" s="20" t="s">
        <v>146</v>
      </c>
      <c r="AB1349" s="20">
        <v>0</v>
      </c>
      <c r="AC1349" s="24">
        <f t="shared" ref="AC1349:AC1412" si="293">AB1349/5.86</f>
        <v>0</v>
      </c>
      <c r="AD1349" s="18" t="s">
        <v>146</v>
      </c>
      <c r="AE1349" s="18">
        <v>0</v>
      </c>
      <c r="AF1349" s="18">
        <f t="shared" ref="AF1349:AF1412" si="294">AE1349/12.78</f>
        <v>0</v>
      </c>
      <c r="AG1349" s="19" t="s">
        <v>146</v>
      </c>
      <c r="AH1349" s="19">
        <v>0</v>
      </c>
      <c r="AI1349" s="19">
        <f t="shared" ref="AI1349:AI1412" si="295">AH1349/3</f>
        <v>0</v>
      </c>
      <c r="AJ1349" s="18" t="s">
        <v>145</v>
      </c>
      <c r="AK1349" s="18">
        <v>42597.116942856897</v>
      </c>
      <c r="AL1349" s="18">
        <f t="shared" ref="AL1349:AL1412" si="296">AK1349/15.13</f>
        <v>2815.4075970163181</v>
      </c>
      <c r="AM1349" s="19" t="s">
        <v>145</v>
      </c>
      <c r="AN1349" s="19">
        <v>85844.057142857302</v>
      </c>
      <c r="AO1349" s="19">
        <f t="shared" ref="AO1349:AO1412" si="297">AN1349/9.02</f>
        <v>9517.0795058600124</v>
      </c>
      <c r="AP1349" s="18" t="s">
        <v>145</v>
      </c>
      <c r="AQ1349" s="18">
        <v>37447.833514285703</v>
      </c>
      <c r="AR1349" s="18">
        <f t="shared" ref="AR1349:AR1412" si="298">AQ1349/8.1</f>
        <v>4623.1893227513219</v>
      </c>
      <c r="AS1349" s="20" t="s">
        <v>146</v>
      </c>
      <c r="AT1349" s="20">
        <v>0</v>
      </c>
      <c r="AU1349" s="16">
        <f t="shared" ref="AU1349:AU1412" si="299">AT1349/15.01</f>
        <v>0</v>
      </c>
    </row>
    <row r="1350" spans="1:47" x14ac:dyDescent="0.2">
      <c r="A1350" s="16">
        <v>1347</v>
      </c>
      <c r="B1350" s="16">
        <v>794.56972927517302</v>
      </c>
      <c r="C1350" s="17">
        <v>10.6030944444444</v>
      </c>
      <c r="D1350" s="16" t="s">
        <v>1684</v>
      </c>
      <c r="E1350" s="16" t="s">
        <v>1685</v>
      </c>
      <c r="F1350" s="18" t="s">
        <v>146</v>
      </c>
      <c r="G1350" s="18">
        <v>0</v>
      </c>
      <c r="I1350" s="19" t="s">
        <v>145</v>
      </c>
      <c r="J1350" s="19">
        <v>35364.252599999898</v>
      </c>
      <c r="K1350" s="19">
        <f t="shared" si="287"/>
        <v>4145.8678311840449</v>
      </c>
      <c r="L1350" s="18" t="s">
        <v>145</v>
      </c>
      <c r="M1350" s="18">
        <v>7030632.0898857201</v>
      </c>
      <c r="N1350" s="18">
        <f t="shared" si="288"/>
        <v>1156353.9621522566</v>
      </c>
      <c r="O1350" s="19" t="s">
        <v>145</v>
      </c>
      <c r="P1350" s="19">
        <v>712987.75499999896</v>
      </c>
      <c r="Q1350" s="19">
        <f t="shared" si="289"/>
        <v>171391.28725961511</v>
      </c>
      <c r="R1350" s="18" t="s">
        <v>145</v>
      </c>
      <c r="S1350" s="18">
        <v>1448525.1616571399</v>
      </c>
      <c r="T1350" s="18">
        <f t="shared" si="290"/>
        <v>139819.03104798647</v>
      </c>
      <c r="U1350" s="20" t="s">
        <v>145</v>
      </c>
      <c r="V1350" s="20">
        <v>3491914.6001285301</v>
      </c>
      <c r="W1350" s="20">
        <f t="shared" si="291"/>
        <v>1256084.3885354425</v>
      </c>
      <c r="X1350" s="18" t="s">
        <v>146</v>
      </c>
      <c r="Y1350" s="18">
        <v>0</v>
      </c>
      <c r="Z1350" s="23">
        <f t="shared" si="292"/>
        <v>0</v>
      </c>
      <c r="AA1350" s="20" t="s">
        <v>145</v>
      </c>
      <c r="AB1350" s="20">
        <v>5058872.09565714</v>
      </c>
      <c r="AC1350" s="24">
        <f t="shared" si="293"/>
        <v>863288.75352510915</v>
      </c>
      <c r="AD1350" s="18" t="s">
        <v>146</v>
      </c>
      <c r="AE1350" s="18">
        <v>0</v>
      </c>
      <c r="AF1350" s="18">
        <f t="shared" si="294"/>
        <v>0</v>
      </c>
      <c r="AG1350" s="19" t="s">
        <v>145</v>
      </c>
      <c r="AH1350" s="19">
        <v>1211154.1521999901</v>
      </c>
      <c r="AI1350" s="19">
        <f t="shared" si="295"/>
        <v>403718.05073333002</v>
      </c>
      <c r="AJ1350" s="18" t="s">
        <v>146</v>
      </c>
      <c r="AK1350" s="18">
        <v>0</v>
      </c>
      <c r="AL1350" s="18">
        <f t="shared" si="296"/>
        <v>0</v>
      </c>
      <c r="AM1350" s="19" t="s">
        <v>145</v>
      </c>
      <c r="AN1350" s="19">
        <v>2238881.0084428499</v>
      </c>
      <c r="AO1350" s="19">
        <f t="shared" si="297"/>
        <v>248212.97211118072</v>
      </c>
      <c r="AP1350" s="18" t="s">
        <v>146</v>
      </c>
      <c r="AQ1350" s="18">
        <v>0</v>
      </c>
      <c r="AR1350" s="18">
        <f t="shared" si="298"/>
        <v>0</v>
      </c>
      <c r="AS1350" s="20" t="s">
        <v>145</v>
      </c>
      <c r="AT1350" s="24">
        <v>11658060.9106999</v>
      </c>
      <c r="AU1350" s="16">
        <f t="shared" si="299"/>
        <v>776686.26986674883</v>
      </c>
    </row>
    <row r="1351" spans="1:47" x14ac:dyDescent="0.2">
      <c r="A1351" s="16">
        <v>1348</v>
      </c>
      <c r="B1351" s="16">
        <v>1086.2776238265301</v>
      </c>
      <c r="C1351" s="17">
        <v>8.3173049999999993</v>
      </c>
      <c r="F1351" s="18" t="s">
        <v>146</v>
      </c>
      <c r="G1351" s="18">
        <v>0</v>
      </c>
      <c r="I1351" s="19" t="s">
        <v>145</v>
      </c>
      <c r="J1351" s="19">
        <v>108756.92927142901</v>
      </c>
      <c r="K1351" s="19">
        <f t="shared" si="287"/>
        <v>12749.933091609497</v>
      </c>
      <c r="L1351" s="18" t="s">
        <v>145</v>
      </c>
      <c r="M1351" s="18">
        <v>95395.091199999602</v>
      </c>
      <c r="N1351" s="18">
        <f t="shared" si="288"/>
        <v>15689.982105263092</v>
      </c>
      <c r="O1351" s="19" t="s">
        <v>146</v>
      </c>
      <c r="P1351" s="19">
        <v>0</v>
      </c>
      <c r="Q1351" s="19">
        <f t="shared" si="289"/>
        <v>0</v>
      </c>
      <c r="R1351" s="18" t="s">
        <v>145</v>
      </c>
      <c r="S1351" s="18">
        <v>71129.990614285896</v>
      </c>
      <c r="T1351" s="18">
        <f t="shared" si="290"/>
        <v>6865.8292098731563</v>
      </c>
      <c r="U1351" s="20" t="s">
        <v>145</v>
      </c>
      <c r="V1351" s="20">
        <v>78188.700699999506</v>
      </c>
      <c r="W1351" s="20">
        <f t="shared" si="291"/>
        <v>28125.431906474645</v>
      </c>
      <c r="X1351" s="18" t="s">
        <v>146</v>
      </c>
      <c r="Y1351" s="18">
        <v>0</v>
      </c>
      <c r="Z1351" s="23">
        <f t="shared" si="292"/>
        <v>0</v>
      </c>
      <c r="AA1351" s="20" t="s">
        <v>146</v>
      </c>
      <c r="AB1351" s="20">
        <v>0</v>
      </c>
      <c r="AC1351" s="24">
        <f t="shared" si="293"/>
        <v>0</v>
      </c>
      <c r="AD1351" s="18" t="s">
        <v>145</v>
      </c>
      <c r="AE1351" s="18">
        <v>80156.487228570899</v>
      </c>
      <c r="AF1351" s="18">
        <f t="shared" si="294"/>
        <v>6272.0256047395069</v>
      </c>
      <c r="AG1351" s="19" t="s">
        <v>145</v>
      </c>
      <c r="AH1351" s="19">
        <v>81914.602057142401</v>
      </c>
      <c r="AI1351" s="19">
        <f t="shared" si="295"/>
        <v>27304.867352380799</v>
      </c>
      <c r="AJ1351" s="18" t="s">
        <v>145</v>
      </c>
      <c r="AK1351" s="18">
        <v>79600.078942857595</v>
      </c>
      <c r="AL1351" s="18">
        <f t="shared" si="296"/>
        <v>5261.0759380606469</v>
      </c>
      <c r="AM1351" s="19" t="s">
        <v>145</v>
      </c>
      <c r="AN1351" s="19">
        <v>83382.337</v>
      </c>
      <c r="AO1351" s="19">
        <f t="shared" si="297"/>
        <v>9244.1615299334808</v>
      </c>
      <c r="AP1351" s="18" t="s">
        <v>145</v>
      </c>
      <c r="AQ1351" s="18">
        <v>59501.614171428497</v>
      </c>
      <c r="AR1351" s="18">
        <f t="shared" si="298"/>
        <v>7345.8782927689508</v>
      </c>
      <c r="AS1351" s="20" t="s">
        <v>145</v>
      </c>
      <c r="AT1351" s="20">
        <v>49526.3945000003</v>
      </c>
      <c r="AU1351" s="16">
        <f t="shared" si="299"/>
        <v>3299.559926715543</v>
      </c>
    </row>
    <row r="1352" spans="1:47" x14ac:dyDescent="0.2">
      <c r="A1352" s="16">
        <v>1349</v>
      </c>
      <c r="B1352" s="16">
        <v>385.29171515841801</v>
      </c>
      <c r="C1352" s="17">
        <v>2.0887333333333298</v>
      </c>
      <c r="D1352" s="16" t="s">
        <v>1686</v>
      </c>
      <c r="E1352" s="16" t="s">
        <v>1687</v>
      </c>
      <c r="F1352" s="18" t="s">
        <v>146</v>
      </c>
      <c r="G1352" s="18">
        <v>0</v>
      </c>
      <c r="I1352" s="19" t="s">
        <v>145</v>
      </c>
      <c r="J1352" s="19">
        <v>96068.0778999998</v>
      </c>
      <c r="K1352" s="19">
        <f t="shared" si="287"/>
        <v>11262.377245017562</v>
      </c>
      <c r="L1352" s="18" t="s">
        <v>145</v>
      </c>
      <c r="M1352" s="18">
        <v>248086.154314285</v>
      </c>
      <c r="N1352" s="18">
        <f t="shared" si="288"/>
        <v>40803.643801691614</v>
      </c>
      <c r="O1352" s="19" t="s">
        <v>146</v>
      </c>
      <c r="P1352" s="19">
        <v>0</v>
      </c>
      <c r="Q1352" s="19">
        <f t="shared" si="289"/>
        <v>0</v>
      </c>
      <c r="R1352" s="18" t="s">
        <v>146</v>
      </c>
      <c r="S1352" s="18">
        <v>0</v>
      </c>
      <c r="T1352" s="18">
        <f t="shared" si="290"/>
        <v>0</v>
      </c>
      <c r="U1352" s="20" t="s">
        <v>146</v>
      </c>
      <c r="V1352" s="20">
        <v>0</v>
      </c>
      <c r="W1352" s="20">
        <f t="shared" si="291"/>
        <v>0</v>
      </c>
      <c r="X1352" s="18" t="s">
        <v>146</v>
      </c>
      <c r="Y1352" s="18">
        <v>0</v>
      </c>
      <c r="Z1352" s="23">
        <f t="shared" si="292"/>
        <v>0</v>
      </c>
      <c r="AA1352" s="20" t="s">
        <v>146</v>
      </c>
      <c r="AB1352" s="20">
        <v>0</v>
      </c>
      <c r="AC1352" s="24">
        <f t="shared" si="293"/>
        <v>0</v>
      </c>
      <c r="AD1352" s="18" t="s">
        <v>146</v>
      </c>
      <c r="AE1352" s="18">
        <v>0</v>
      </c>
      <c r="AF1352" s="18">
        <f t="shared" si="294"/>
        <v>0</v>
      </c>
      <c r="AG1352" s="19" t="s">
        <v>146</v>
      </c>
      <c r="AH1352" s="19">
        <v>0</v>
      </c>
      <c r="AI1352" s="19">
        <f t="shared" si="295"/>
        <v>0</v>
      </c>
      <c r="AJ1352" s="18" t="s">
        <v>146</v>
      </c>
      <c r="AK1352" s="18">
        <v>0</v>
      </c>
      <c r="AL1352" s="18">
        <f t="shared" si="296"/>
        <v>0</v>
      </c>
      <c r="AM1352" s="19" t="s">
        <v>146</v>
      </c>
      <c r="AN1352" s="19">
        <v>0</v>
      </c>
      <c r="AO1352" s="19">
        <f t="shared" si="297"/>
        <v>0</v>
      </c>
      <c r="AP1352" s="18" t="s">
        <v>146</v>
      </c>
      <c r="AQ1352" s="18">
        <v>0</v>
      </c>
      <c r="AR1352" s="18">
        <f t="shared" si="298"/>
        <v>0</v>
      </c>
      <c r="AS1352" s="20" t="s">
        <v>146</v>
      </c>
      <c r="AT1352" s="20">
        <v>0</v>
      </c>
      <c r="AU1352" s="16">
        <f t="shared" si="299"/>
        <v>0</v>
      </c>
    </row>
    <row r="1353" spans="1:47" x14ac:dyDescent="0.2">
      <c r="A1353" s="16">
        <v>1350</v>
      </c>
      <c r="B1353" s="16">
        <v>307.18897490977099</v>
      </c>
      <c r="C1353" s="17">
        <v>4.9869966666666601</v>
      </c>
      <c r="D1353" s="16" t="s">
        <v>1688</v>
      </c>
      <c r="E1353" s="16" t="s">
        <v>1689</v>
      </c>
      <c r="F1353" s="18" t="s">
        <v>146</v>
      </c>
      <c r="G1353" s="18">
        <v>0</v>
      </c>
      <c r="I1353" s="19" t="s">
        <v>145</v>
      </c>
      <c r="J1353" s="19">
        <v>103484.865714285</v>
      </c>
      <c r="K1353" s="19">
        <f t="shared" si="287"/>
        <v>12131.871713280774</v>
      </c>
      <c r="L1353" s="18" t="s">
        <v>145</v>
      </c>
      <c r="M1353" s="18">
        <v>156780.04168571299</v>
      </c>
      <c r="N1353" s="18">
        <f t="shared" si="288"/>
        <v>25786.191066729109</v>
      </c>
      <c r="O1353" s="19" t="s">
        <v>146</v>
      </c>
      <c r="P1353" s="19">
        <v>0</v>
      </c>
      <c r="Q1353" s="19">
        <f t="shared" si="289"/>
        <v>0</v>
      </c>
      <c r="R1353" s="18" t="s">
        <v>145</v>
      </c>
      <c r="S1353" s="18">
        <v>83827.963971428704</v>
      </c>
      <c r="T1353" s="18">
        <f t="shared" si="290"/>
        <v>8091.5023138444703</v>
      </c>
      <c r="U1353" s="20" t="s">
        <v>145</v>
      </c>
      <c r="V1353" s="20">
        <v>103530.199057142</v>
      </c>
      <c r="W1353" s="20">
        <f t="shared" si="291"/>
        <v>37241.078797533097</v>
      </c>
      <c r="X1353" s="18" t="s">
        <v>146</v>
      </c>
      <c r="Y1353" s="18">
        <v>0</v>
      </c>
      <c r="Z1353" s="23">
        <f t="shared" si="292"/>
        <v>0</v>
      </c>
      <c r="AA1353" s="20" t="s">
        <v>145</v>
      </c>
      <c r="AB1353" s="20">
        <v>96317.792057143</v>
      </c>
      <c r="AC1353" s="24">
        <f t="shared" si="293"/>
        <v>16436.483286201877</v>
      </c>
      <c r="AD1353" s="18" t="s">
        <v>146</v>
      </c>
      <c r="AE1353" s="18">
        <v>0</v>
      </c>
      <c r="AF1353" s="18">
        <f t="shared" si="294"/>
        <v>0</v>
      </c>
      <c r="AG1353" s="19" t="s">
        <v>145</v>
      </c>
      <c r="AH1353" s="19">
        <v>92567.568685714403</v>
      </c>
      <c r="AI1353" s="19">
        <f t="shared" si="295"/>
        <v>30855.856228571469</v>
      </c>
      <c r="AJ1353" s="18" t="s">
        <v>145</v>
      </c>
      <c r="AK1353" s="18">
        <v>148092.663971428</v>
      </c>
      <c r="AL1353" s="18">
        <f t="shared" si="296"/>
        <v>9788.0148031346998</v>
      </c>
      <c r="AM1353" s="19" t="s">
        <v>145</v>
      </c>
      <c r="AN1353" s="19">
        <v>130369.49987142799</v>
      </c>
      <c r="AO1353" s="19">
        <f t="shared" si="297"/>
        <v>14453.381360468737</v>
      </c>
      <c r="AP1353" s="18" t="s">
        <v>145</v>
      </c>
      <c r="AQ1353" s="18">
        <v>111652.656142857</v>
      </c>
      <c r="AR1353" s="18">
        <f t="shared" si="298"/>
        <v>13784.278536155185</v>
      </c>
      <c r="AS1353" s="20" t="s">
        <v>145</v>
      </c>
      <c r="AT1353" s="20">
        <v>240243.569414286</v>
      </c>
      <c r="AU1353" s="16">
        <f t="shared" si="299"/>
        <v>16005.567582564025</v>
      </c>
    </row>
    <row r="1354" spans="1:47" x14ac:dyDescent="0.2">
      <c r="A1354" s="16">
        <v>1351</v>
      </c>
      <c r="B1354" s="16">
        <v>636.39852887404504</v>
      </c>
      <c r="C1354" s="17">
        <v>0.59187916666666596</v>
      </c>
      <c r="D1354" s="16" t="s">
        <v>1690</v>
      </c>
      <c r="E1354" s="16" t="s">
        <v>1691</v>
      </c>
      <c r="F1354" s="18" t="s">
        <v>146</v>
      </c>
      <c r="G1354" s="18">
        <v>0</v>
      </c>
      <c r="I1354" s="19" t="s">
        <v>145</v>
      </c>
      <c r="J1354" s="19">
        <v>61729.368457142802</v>
      </c>
      <c r="K1354" s="19">
        <f t="shared" si="287"/>
        <v>7236.7372165466359</v>
      </c>
      <c r="L1354" s="18" t="s">
        <v>145</v>
      </c>
      <c r="M1354" s="18">
        <v>76134.997799999997</v>
      </c>
      <c r="N1354" s="18">
        <f t="shared" si="288"/>
        <v>12522.203585526315</v>
      </c>
      <c r="O1354" s="19" t="s">
        <v>146</v>
      </c>
      <c r="P1354" s="19">
        <v>0</v>
      </c>
      <c r="Q1354" s="19">
        <f t="shared" si="289"/>
        <v>0</v>
      </c>
      <c r="R1354" s="18" t="s">
        <v>146</v>
      </c>
      <c r="S1354" s="18">
        <v>0</v>
      </c>
      <c r="T1354" s="18">
        <f t="shared" si="290"/>
        <v>0</v>
      </c>
      <c r="U1354" s="20" t="s">
        <v>146</v>
      </c>
      <c r="V1354" s="20">
        <v>0</v>
      </c>
      <c r="W1354" s="20">
        <f t="shared" si="291"/>
        <v>0</v>
      </c>
      <c r="X1354" s="18" t="s">
        <v>146</v>
      </c>
      <c r="Y1354" s="18">
        <v>0</v>
      </c>
      <c r="Z1354" s="23">
        <f t="shared" si="292"/>
        <v>0</v>
      </c>
      <c r="AA1354" s="20" t="s">
        <v>146</v>
      </c>
      <c r="AB1354" s="20">
        <v>0</v>
      </c>
      <c r="AC1354" s="24">
        <f t="shared" si="293"/>
        <v>0</v>
      </c>
      <c r="AD1354" s="18" t="s">
        <v>145</v>
      </c>
      <c r="AE1354" s="18">
        <v>80383.690499999997</v>
      </c>
      <c r="AF1354" s="18">
        <f t="shared" si="294"/>
        <v>6289.8036384976531</v>
      </c>
      <c r="AG1354" s="19" t="s">
        <v>146</v>
      </c>
      <c r="AH1354" s="19">
        <v>0</v>
      </c>
      <c r="AI1354" s="19">
        <f t="shared" si="295"/>
        <v>0</v>
      </c>
      <c r="AJ1354" s="18" t="s">
        <v>146</v>
      </c>
      <c r="AK1354" s="18">
        <v>0</v>
      </c>
      <c r="AL1354" s="18">
        <f t="shared" si="296"/>
        <v>0</v>
      </c>
      <c r="AM1354" s="19" t="s">
        <v>145</v>
      </c>
      <c r="AN1354" s="19">
        <v>71953.037742857094</v>
      </c>
      <c r="AO1354" s="19">
        <f t="shared" si="297"/>
        <v>7977.0551821349336</v>
      </c>
      <c r="AP1354" s="18" t="s">
        <v>146</v>
      </c>
      <c r="AQ1354" s="18">
        <v>0</v>
      </c>
      <c r="AR1354" s="18">
        <f t="shared" si="298"/>
        <v>0</v>
      </c>
      <c r="AS1354" s="20" t="s">
        <v>146</v>
      </c>
      <c r="AT1354" s="20">
        <v>0</v>
      </c>
      <c r="AU1354" s="16">
        <f t="shared" si="299"/>
        <v>0</v>
      </c>
    </row>
    <row r="1355" spans="1:47" x14ac:dyDescent="0.2">
      <c r="A1355" s="16">
        <v>1352</v>
      </c>
      <c r="B1355" s="16">
        <v>655.56695556640602</v>
      </c>
      <c r="C1355" s="17">
        <v>14.089594444444399</v>
      </c>
      <c r="D1355" s="16" t="s">
        <v>1692</v>
      </c>
      <c r="E1355" s="16" t="s">
        <v>1693</v>
      </c>
      <c r="F1355" s="18" t="s">
        <v>146</v>
      </c>
      <c r="G1355" s="18">
        <v>0</v>
      </c>
      <c r="I1355" s="19" t="s">
        <v>145</v>
      </c>
      <c r="J1355" s="19">
        <v>115082.016685714</v>
      </c>
      <c r="K1355" s="19">
        <f t="shared" si="287"/>
        <v>13491.443925640564</v>
      </c>
      <c r="L1355" s="18" t="s">
        <v>145</v>
      </c>
      <c r="M1355" s="18">
        <v>343843.34805714298</v>
      </c>
      <c r="N1355" s="18">
        <f t="shared" si="288"/>
        <v>56553.18224624062</v>
      </c>
      <c r="O1355" s="19" t="s">
        <v>146</v>
      </c>
      <c r="P1355" s="19">
        <v>0</v>
      </c>
      <c r="Q1355" s="19">
        <f t="shared" si="289"/>
        <v>0</v>
      </c>
      <c r="R1355" s="18" t="s">
        <v>146</v>
      </c>
      <c r="S1355" s="18">
        <v>0</v>
      </c>
      <c r="T1355" s="18">
        <f t="shared" si="290"/>
        <v>0</v>
      </c>
      <c r="U1355" s="20" t="s">
        <v>145</v>
      </c>
      <c r="V1355" s="20">
        <v>98951.4421714278</v>
      </c>
      <c r="W1355" s="20">
        <f t="shared" si="291"/>
        <v>35594.043946556762</v>
      </c>
      <c r="X1355" s="18" t="s">
        <v>146</v>
      </c>
      <c r="Y1355" s="18">
        <v>0</v>
      </c>
      <c r="Z1355" s="23">
        <f t="shared" si="292"/>
        <v>0</v>
      </c>
      <c r="AA1355" s="20" t="s">
        <v>145</v>
      </c>
      <c r="AB1355" s="20">
        <v>101544.938499999</v>
      </c>
      <c r="AC1355" s="24">
        <f t="shared" si="293"/>
        <v>17328.48779863464</v>
      </c>
      <c r="AD1355" s="18" t="s">
        <v>146</v>
      </c>
      <c r="AE1355" s="18">
        <v>0</v>
      </c>
      <c r="AF1355" s="18">
        <f t="shared" si="294"/>
        <v>0</v>
      </c>
      <c r="AG1355" s="19" t="s">
        <v>146</v>
      </c>
      <c r="AH1355" s="19">
        <v>0</v>
      </c>
      <c r="AI1355" s="19">
        <f t="shared" si="295"/>
        <v>0</v>
      </c>
      <c r="AJ1355" s="18" t="s">
        <v>146</v>
      </c>
      <c r="AK1355" s="18">
        <v>0</v>
      </c>
      <c r="AL1355" s="18">
        <f t="shared" si="296"/>
        <v>0</v>
      </c>
      <c r="AM1355" s="19" t="s">
        <v>145</v>
      </c>
      <c r="AN1355" s="19">
        <v>104582.498957142</v>
      </c>
      <c r="AO1355" s="19">
        <f t="shared" si="297"/>
        <v>11594.512079505766</v>
      </c>
      <c r="AP1355" s="18" t="s">
        <v>145</v>
      </c>
      <c r="AQ1355" s="18">
        <v>335711.21064285701</v>
      </c>
      <c r="AR1355" s="18">
        <f t="shared" si="298"/>
        <v>41445.828474426795</v>
      </c>
      <c r="AS1355" s="20" t="s">
        <v>146</v>
      </c>
      <c r="AT1355" s="20">
        <v>0</v>
      </c>
      <c r="AU1355" s="16">
        <f t="shared" si="299"/>
        <v>0</v>
      </c>
    </row>
    <row r="1356" spans="1:47" x14ac:dyDescent="0.2">
      <c r="A1356" s="16">
        <v>1353</v>
      </c>
      <c r="B1356" s="16">
        <v>431.35518597973902</v>
      </c>
      <c r="C1356" s="17">
        <v>1.1076555555555501</v>
      </c>
      <c r="D1356" s="16" t="s">
        <v>1694</v>
      </c>
      <c r="E1356" s="16" t="s">
        <v>1695</v>
      </c>
      <c r="F1356" s="18" t="s">
        <v>146</v>
      </c>
      <c r="G1356" s="18">
        <v>0</v>
      </c>
      <c r="I1356" s="19" t="s">
        <v>145</v>
      </c>
      <c r="J1356" s="19">
        <v>74163.372242857105</v>
      </c>
      <c r="K1356" s="19">
        <f t="shared" si="287"/>
        <v>8694.4164411321344</v>
      </c>
      <c r="L1356" s="18" t="s">
        <v>145</v>
      </c>
      <c r="M1356" s="18">
        <v>115125.328314285</v>
      </c>
      <c r="N1356" s="18">
        <f t="shared" si="288"/>
        <v>18935.086893796873</v>
      </c>
      <c r="O1356" s="19" t="s">
        <v>145</v>
      </c>
      <c r="P1356" s="19">
        <v>149836.70097142801</v>
      </c>
      <c r="Q1356" s="19">
        <f t="shared" si="289"/>
        <v>36018.437733516352</v>
      </c>
      <c r="R1356" s="18" t="s">
        <v>145</v>
      </c>
      <c r="S1356" s="18">
        <v>48203.2238857142</v>
      </c>
      <c r="T1356" s="18">
        <f t="shared" si="290"/>
        <v>4652.8208383894016</v>
      </c>
      <c r="U1356" s="20" t="s">
        <v>146</v>
      </c>
      <c r="V1356" s="20">
        <v>0</v>
      </c>
      <c r="W1356" s="20">
        <f t="shared" si="291"/>
        <v>0</v>
      </c>
      <c r="X1356" s="18" t="s">
        <v>146</v>
      </c>
      <c r="Y1356" s="18">
        <v>0</v>
      </c>
      <c r="Z1356" s="23">
        <f t="shared" si="292"/>
        <v>0</v>
      </c>
      <c r="AA1356" s="20" t="s">
        <v>146</v>
      </c>
      <c r="AB1356" s="20">
        <v>0</v>
      </c>
      <c r="AC1356" s="24">
        <f t="shared" si="293"/>
        <v>0</v>
      </c>
      <c r="AD1356" s="18" t="s">
        <v>146</v>
      </c>
      <c r="AE1356" s="18">
        <v>0</v>
      </c>
      <c r="AF1356" s="18">
        <f t="shared" si="294"/>
        <v>0</v>
      </c>
      <c r="AG1356" s="19" t="s">
        <v>146</v>
      </c>
      <c r="AH1356" s="19">
        <v>0</v>
      </c>
      <c r="AI1356" s="19">
        <f t="shared" si="295"/>
        <v>0</v>
      </c>
      <c r="AJ1356" s="18" t="s">
        <v>145</v>
      </c>
      <c r="AK1356" s="18">
        <v>61895.3893714285</v>
      </c>
      <c r="AL1356" s="18">
        <f t="shared" si="296"/>
        <v>4090.9047833065761</v>
      </c>
      <c r="AM1356" s="19" t="s">
        <v>145</v>
      </c>
      <c r="AN1356" s="19">
        <v>38969.263571428499</v>
      </c>
      <c r="AO1356" s="19">
        <f t="shared" si="297"/>
        <v>4320.3174691162421</v>
      </c>
      <c r="AP1356" s="18" t="s">
        <v>146</v>
      </c>
      <c r="AQ1356" s="18">
        <v>0</v>
      </c>
      <c r="AR1356" s="18">
        <f t="shared" si="298"/>
        <v>0</v>
      </c>
      <c r="AS1356" s="20" t="s">
        <v>146</v>
      </c>
      <c r="AT1356" s="20">
        <v>0</v>
      </c>
      <c r="AU1356" s="16">
        <f t="shared" si="299"/>
        <v>0</v>
      </c>
    </row>
    <row r="1357" spans="1:47" x14ac:dyDescent="0.2">
      <c r="A1357" s="16">
        <v>1354</v>
      </c>
      <c r="B1357" s="16">
        <v>842.58971330395104</v>
      </c>
      <c r="C1357" s="17">
        <v>4.5956916666666601</v>
      </c>
      <c r="D1357" s="16" t="s">
        <v>1034</v>
      </c>
      <c r="E1357" s="16" t="s">
        <v>1696</v>
      </c>
      <c r="F1357" s="18" t="s">
        <v>146</v>
      </c>
      <c r="G1357" s="18">
        <v>0</v>
      </c>
      <c r="I1357" s="19" t="s">
        <v>145</v>
      </c>
      <c r="J1357" s="19">
        <v>61665.435200000102</v>
      </c>
      <c r="K1357" s="19">
        <f t="shared" si="287"/>
        <v>7229.2421101993086</v>
      </c>
      <c r="L1357" s="18" t="s">
        <v>146</v>
      </c>
      <c r="M1357" s="18">
        <v>0</v>
      </c>
      <c r="N1357" s="18">
        <f t="shared" si="288"/>
        <v>0</v>
      </c>
      <c r="O1357" s="19" t="s">
        <v>145</v>
      </c>
      <c r="P1357" s="19">
        <v>157858.95407142799</v>
      </c>
      <c r="Q1357" s="19">
        <f t="shared" si="289"/>
        <v>37946.86395947788</v>
      </c>
      <c r="R1357" s="18" t="s">
        <v>146</v>
      </c>
      <c r="S1357" s="18">
        <v>0</v>
      </c>
      <c r="T1357" s="18">
        <f t="shared" si="290"/>
        <v>0</v>
      </c>
      <c r="U1357" s="20" t="s">
        <v>146</v>
      </c>
      <c r="V1357" s="20">
        <v>0</v>
      </c>
      <c r="W1357" s="20">
        <f t="shared" si="291"/>
        <v>0</v>
      </c>
      <c r="X1357" s="18" t="s">
        <v>146</v>
      </c>
      <c r="Y1357" s="18">
        <v>0</v>
      </c>
      <c r="Z1357" s="23">
        <f t="shared" si="292"/>
        <v>0</v>
      </c>
      <c r="AA1357" s="20" t="s">
        <v>146</v>
      </c>
      <c r="AB1357" s="20">
        <v>0</v>
      </c>
      <c r="AC1357" s="24">
        <f t="shared" si="293"/>
        <v>0</v>
      </c>
      <c r="AD1357" s="18" t="s">
        <v>146</v>
      </c>
      <c r="AE1357" s="18">
        <v>0</v>
      </c>
      <c r="AF1357" s="18">
        <f t="shared" si="294"/>
        <v>0</v>
      </c>
      <c r="AG1357" s="19" t="s">
        <v>146</v>
      </c>
      <c r="AH1357" s="19">
        <v>0</v>
      </c>
      <c r="AI1357" s="19">
        <f t="shared" si="295"/>
        <v>0</v>
      </c>
      <c r="AJ1357" s="18" t="s">
        <v>146</v>
      </c>
      <c r="AK1357" s="18">
        <v>0</v>
      </c>
      <c r="AL1357" s="18">
        <f t="shared" si="296"/>
        <v>0</v>
      </c>
      <c r="AM1357" s="19" t="s">
        <v>146</v>
      </c>
      <c r="AN1357" s="19">
        <v>0</v>
      </c>
      <c r="AO1357" s="19">
        <f t="shared" si="297"/>
        <v>0</v>
      </c>
      <c r="AP1357" s="18" t="s">
        <v>146</v>
      </c>
      <c r="AQ1357" s="18">
        <v>0</v>
      </c>
      <c r="AR1357" s="18">
        <f t="shared" si="298"/>
        <v>0</v>
      </c>
      <c r="AS1357" s="20" t="s">
        <v>146</v>
      </c>
      <c r="AT1357" s="20">
        <v>0</v>
      </c>
      <c r="AU1357" s="16">
        <f t="shared" si="299"/>
        <v>0</v>
      </c>
    </row>
    <row r="1358" spans="1:47" x14ac:dyDescent="0.2">
      <c r="A1358" s="16">
        <v>1355</v>
      </c>
      <c r="B1358" s="16">
        <v>254.25013732910099</v>
      </c>
      <c r="C1358" s="17">
        <v>3.9209166666666602</v>
      </c>
      <c r="D1358" s="16" t="s">
        <v>1697</v>
      </c>
      <c r="E1358" s="16" t="s">
        <v>1697</v>
      </c>
      <c r="F1358" s="18" t="s">
        <v>146</v>
      </c>
      <c r="G1358" s="18">
        <v>0</v>
      </c>
      <c r="I1358" s="19" t="s">
        <v>145</v>
      </c>
      <c r="J1358" s="19">
        <v>74926.672985714293</v>
      </c>
      <c r="K1358" s="19">
        <f t="shared" si="287"/>
        <v>8783.900701725006</v>
      </c>
      <c r="L1358" s="18" t="s">
        <v>146</v>
      </c>
      <c r="M1358" s="18">
        <v>0</v>
      </c>
      <c r="N1358" s="18">
        <f t="shared" si="288"/>
        <v>0</v>
      </c>
      <c r="O1358" s="19" t="s">
        <v>146</v>
      </c>
      <c r="P1358" s="19">
        <v>0</v>
      </c>
      <c r="Q1358" s="19">
        <f t="shared" si="289"/>
        <v>0</v>
      </c>
      <c r="R1358" s="18" t="s">
        <v>146</v>
      </c>
      <c r="S1358" s="18">
        <v>0</v>
      </c>
      <c r="T1358" s="18">
        <f t="shared" si="290"/>
        <v>0</v>
      </c>
      <c r="U1358" s="20" t="s">
        <v>146</v>
      </c>
      <c r="V1358" s="20">
        <v>0</v>
      </c>
      <c r="W1358" s="20">
        <f t="shared" si="291"/>
        <v>0</v>
      </c>
      <c r="X1358" s="18" t="s">
        <v>146</v>
      </c>
      <c r="Y1358" s="18">
        <v>0</v>
      </c>
      <c r="Z1358" s="23">
        <f t="shared" si="292"/>
        <v>0</v>
      </c>
      <c r="AA1358" s="20" t="s">
        <v>146</v>
      </c>
      <c r="AB1358" s="20">
        <v>0</v>
      </c>
      <c r="AC1358" s="24">
        <f t="shared" si="293"/>
        <v>0</v>
      </c>
      <c r="AD1358" s="18" t="s">
        <v>146</v>
      </c>
      <c r="AE1358" s="18">
        <v>0</v>
      </c>
      <c r="AF1358" s="18">
        <f t="shared" si="294"/>
        <v>0</v>
      </c>
      <c r="AG1358" s="19" t="s">
        <v>146</v>
      </c>
      <c r="AH1358" s="19">
        <v>0</v>
      </c>
      <c r="AI1358" s="19">
        <f t="shared" si="295"/>
        <v>0</v>
      </c>
      <c r="AJ1358" s="18" t="s">
        <v>146</v>
      </c>
      <c r="AK1358" s="18">
        <v>0</v>
      </c>
      <c r="AL1358" s="18">
        <f t="shared" si="296"/>
        <v>0</v>
      </c>
      <c r="AM1358" s="19" t="s">
        <v>146</v>
      </c>
      <c r="AN1358" s="19">
        <v>0</v>
      </c>
      <c r="AO1358" s="19">
        <f t="shared" si="297"/>
        <v>0</v>
      </c>
      <c r="AP1358" s="18" t="s">
        <v>146</v>
      </c>
      <c r="AQ1358" s="18">
        <v>0</v>
      </c>
      <c r="AR1358" s="18">
        <f t="shared" si="298"/>
        <v>0</v>
      </c>
      <c r="AS1358" s="20" t="s">
        <v>146</v>
      </c>
      <c r="AT1358" s="20">
        <v>0</v>
      </c>
      <c r="AU1358" s="16">
        <f t="shared" si="299"/>
        <v>0</v>
      </c>
    </row>
    <row r="1359" spans="1:47" x14ac:dyDescent="0.2">
      <c r="A1359" s="16">
        <v>1356</v>
      </c>
      <c r="B1359" s="16">
        <v>848.58156012774202</v>
      </c>
      <c r="C1359" s="17">
        <v>5.22897708333333</v>
      </c>
      <c r="D1359" s="16" t="s">
        <v>1698</v>
      </c>
      <c r="E1359" s="16" t="s">
        <v>1699</v>
      </c>
      <c r="F1359" s="18" t="s">
        <v>146</v>
      </c>
      <c r="G1359" s="18">
        <v>0</v>
      </c>
      <c r="I1359" s="19" t="s">
        <v>145</v>
      </c>
      <c r="J1359" s="19">
        <v>75588.314557142701</v>
      </c>
      <c r="K1359" s="19">
        <f t="shared" si="287"/>
        <v>8861.4671227599883</v>
      </c>
      <c r="L1359" s="18" t="s">
        <v>145</v>
      </c>
      <c r="M1359" s="18">
        <v>31184.296185714102</v>
      </c>
      <c r="N1359" s="18">
        <f t="shared" si="288"/>
        <v>5128.9960831766612</v>
      </c>
      <c r="O1359" s="19" t="s">
        <v>145</v>
      </c>
      <c r="P1359" s="19">
        <v>96993.644057142097</v>
      </c>
      <c r="Q1359" s="19">
        <f t="shared" si="289"/>
        <v>23315.779821428387</v>
      </c>
      <c r="R1359" s="18" t="s">
        <v>145</v>
      </c>
      <c r="S1359" s="18">
        <v>122548.1403</v>
      </c>
      <c r="T1359" s="18">
        <f t="shared" si="290"/>
        <v>11828.971071428572</v>
      </c>
      <c r="U1359" s="20" t="s">
        <v>146</v>
      </c>
      <c r="V1359" s="20">
        <v>0</v>
      </c>
      <c r="W1359" s="20">
        <f t="shared" si="291"/>
        <v>0</v>
      </c>
      <c r="X1359" s="18" t="s">
        <v>146</v>
      </c>
      <c r="Y1359" s="18">
        <v>0</v>
      </c>
      <c r="Z1359" s="23">
        <f t="shared" si="292"/>
        <v>0</v>
      </c>
      <c r="AA1359" s="20" t="s">
        <v>145</v>
      </c>
      <c r="AB1359" s="20">
        <v>80082.439842857406</v>
      </c>
      <c r="AC1359" s="24">
        <f t="shared" si="293"/>
        <v>13665.945365675325</v>
      </c>
      <c r="AD1359" s="18" t="s">
        <v>146</v>
      </c>
      <c r="AE1359" s="18">
        <v>0</v>
      </c>
      <c r="AF1359" s="18">
        <f t="shared" si="294"/>
        <v>0</v>
      </c>
      <c r="AG1359" s="19" t="s">
        <v>145</v>
      </c>
      <c r="AH1359" s="19">
        <v>19514.555457142698</v>
      </c>
      <c r="AI1359" s="19">
        <f t="shared" si="295"/>
        <v>6504.8518190475661</v>
      </c>
      <c r="AJ1359" s="18" t="s">
        <v>146</v>
      </c>
      <c r="AK1359" s="18">
        <v>0</v>
      </c>
      <c r="AL1359" s="18">
        <f t="shared" si="296"/>
        <v>0</v>
      </c>
      <c r="AM1359" s="19" t="s">
        <v>145</v>
      </c>
      <c r="AN1359" s="19">
        <v>81128.2478999999</v>
      </c>
      <c r="AO1359" s="19">
        <f t="shared" si="297"/>
        <v>8994.2625166297003</v>
      </c>
      <c r="AP1359" s="18" t="s">
        <v>145</v>
      </c>
      <c r="AQ1359" s="18">
        <v>5581.5760999999902</v>
      </c>
      <c r="AR1359" s="18">
        <f t="shared" si="298"/>
        <v>689.08346913580124</v>
      </c>
      <c r="AS1359" s="20" t="s">
        <v>146</v>
      </c>
      <c r="AT1359" s="20">
        <v>0</v>
      </c>
      <c r="AU1359" s="16">
        <f t="shared" si="299"/>
        <v>0</v>
      </c>
    </row>
    <row r="1360" spans="1:47" x14ac:dyDescent="0.2">
      <c r="A1360" s="16">
        <v>1357</v>
      </c>
      <c r="B1360" s="16">
        <v>860.12460159269904</v>
      </c>
      <c r="C1360" s="17">
        <v>6.16166666666666</v>
      </c>
      <c r="F1360" s="18" t="s">
        <v>146</v>
      </c>
      <c r="G1360" s="18">
        <v>0</v>
      </c>
      <c r="I1360" s="19" t="s">
        <v>145</v>
      </c>
      <c r="J1360" s="19">
        <v>70873.614900000102</v>
      </c>
      <c r="K1360" s="19">
        <f t="shared" si="287"/>
        <v>8308.747350527563</v>
      </c>
      <c r="L1360" s="18" t="s">
        <v>146</v>
      </c>
      <c r="M1360" s="18">
        <v>0</v>
      </c>
      <c r="N1360" s="18">
        <f t="shared" si="288"/>
        <v>0</v>
      </c>
      <c r="O1360" s="19" t="s">
        <v>146</v>
      </c>
      <c r="P1360" s="19">
        <v>0</v>
      </c>
      <c r="Q1360" s="19">
        <f t="shared" si="289"/>
        <v>0</v>
      </c>
      <c r="R1360" s="18" t="s">
        <v>146</v>
      </c>
      <c r="S1360" s="18">
        <v>0</v>
      </c>
      <c r="T1360" s="18">
        <f t="shared" si="290"/>
        <v>0</v>
      </c>
      <c r="U1360" s="20" t="s">
        <v>146</v>
      </c>
      <c r="V1360" s="20">
        <v>0</v>
      </c>
      <c r="W1360" s="20">
        <f t="shared" si="291"/>
        <v>0</v>
      </c>
      <c r="X1360" s="18" t="s">
        <v>146</v>
      </c>
      <c r="Y1360" s="18">
        <v>0</v>
      </c>
      <c r="Z1360" s="23">
        <f t="shared" si="292"/>
        <v>0</v>
      </c>
      <c r="AA1360" s="20" t="s">
        <v>146</v>
      </c>
      <c r="AB1360" s="20">
        <v>0</v>
      </c>
      <c r="AC1360" s="24">
        <f t="shared" si="293"/>
        <v>0</v>
      </c>
      <c r="AD1360" s="18" t="s">
        <v>146</v>
      </c>
      <c r="AE1360" s="18">
        <v>0</v>
      </c>
      <c r="AF1360" s="18">
        <f t="shared" si="294"/>
        <v>0</v>
      </c>
      <c r="AG1360" s="19" t="s">
        <v>146</v>
      </c>
      <c r="AH1360" s="19">
        <v>0</v>
      </c>
      <c r="AI1360" s="19">
        <f t="shared" si="295"/>
        <v>0</v>
      </c>
      <c r="AJ1360" s="18" t="s">
        <v>146</v>
      </c>
      <c r="AK1360" s="18">
        <v>0</v>
      </c>
      <c r="AL1360" s="18">
        <f t="shared" si="296"/>
        <v>0</v>
      </c>
      <c r="AM1360" s="19" t="s">
        <v>146</v>
      </c>
      <c r="AN1360" s="19">
        <v>0</v>
      </c>
      <c r="AO1360" s="19">
        <f t="shared" si="297"/>
        <v>0</v>
      </c>
      <c r="AP1360" s="18" t="s">
        <v>146</v>
      </c>
      <c r="AQ1360" s="18">
        <v>0</v>
      </c>
      <c r="AR1360" s="18">
        <f t="shared" si="298"/>
        <v>0</v>
      </c>
      <c r="AS1360" s="20" t="s">
        <v>146</v>
      </c>
      <c r="AT1360" s="20">
        <v>0</v>
      </c>
      <c r="AU1360" s="16">
        <f t="shared" si="299"/>
        <v>0</v>
      </c>
    </row>
    <row r="1361" spans="1:47" x14ac:dyDescent="0.2">
      <c r="A1361" s="16">
        <v>1358</v>
      </c>
      <c r="B1361" s="16">
        <v>631.47235107421795</v>
      </c>
      <c r="C1361" s="17">
        <v>11.7220388888888</v>
      </c>
      <c r="D1361" s="16" t="s">
        <v>1275</v>
      </c>
      <c r="E1361" s="16" t="s">
        <v>1700</v>
      </c>
      <c r="F1361" s="18" t="s">
        <v>146</v>
      </c>
      <c r="G1361" s="18">
        <v>0</v>
      </c>
      <c r="I1361" s="19" t="s">
        <v>145</v>
      </c>
      <c r="J1361" s="19">
        <v>86409.607285714199</v>
      </c>
      <c r="K1361" s="19">
        <f t="shared" si="287"/>
        <v>10130.082917434256</v>
      </c>
      <c r="L1361" s="18" t="s">
        <v>145</v>
      </c>
      <c r="M1361" s="18">
        <v>214833.806042857</v>
      </c>
      <c r="N1361" s="18">
        <f t="shared" si="288"/>
        <v>35334.507572838324</v>
      </c>
      <c r="O1361" s="19" t="s">
        <v>146</v>
      </c>
      <c r="P1361" s="19">
        <v>0</v>
      </c>
      <c r="Q1361" s="19">
        <f t="shared" si="289"/>
        <v>0</v>
      </c>
      <c r="R1361" s="18" t="s">
        <v>146</v>
      </c>
      <c r="S1361" s="18">
        <v>0</v>
      </c>
      <c r="T1361" s="18">
        <f t="shared" si="290"/>
        <v>0</v>
      </c>
      <c r="U1361" s="20" t="s">
        <v>146</v>
      </c>
      <c r="V1361" s="20">
        <v>0</v>
      </c>
      <c r="W1361" s="20">
        <f t="shared" si="291"/>
        <v>0</v>
      </c>
      <c r="X1361" s="18" t="s">
        <v>146</v>
      </c>
      <c r="Y1361" s="18">
        <v>0</v>
      </c>
      <c r="Z1361" s="23">
        <f t="shared" si="292"/>
        <v>0</v>
      </c>
      <c r="AA1361" s="20" t="s">
        <v>146</v>
      </c>
      <c r="AB1361" s="20">
        <v>0</v>
      </c>
      <c r="AC1361" s="24">
        <f t="shared" si="293"/>
        <v>0</v>
      </c>
      <c r="AD1361" s="18" t="s">
        <v>146</v>
      </c>
      <c r="AE1361" s="18">
        <v>0</v>
      </c>
      <c r="AF1361" s="18">
        <f t="shared" si="294"/>
        <v>0</v>
      </c>
      <c r="AG1361" s="19" t="s">
        <v>146</v>
      </c>
      <c r="AH1361" s="19">
        <v>0</v>
      </c>
      <c r="AI1361" s="19">
        <f t="shared" si="295"/>
        <v>0</v>
      </c>
      <c r="AJ1361" s="18" t="s">
        <v>146</v>
      </c>
      <c r="AK1361" s="18">
        <v>0</v>
      </c>
      <c r="AL1361" s="18">
        <f t="shared" si="296"/>
        <v>0</v>
      </c>
      <c r="AM1361" s="19" t="s">
        <v>146</v>
      </c>
      <c r="AN1361" s="19">
        <v>0</v>
      </c>
      <c r="AO1361" s="19">
        <f t="shared" si="297"/>
        <v>0</v>
      </c>
      <c r="AP1361" s="18" t="s">
        <v>146</v>
      </c>
      <c r="AQ1361" s="18">
        <v>0</v>
      </c>
      <c r="AR1361" s="18">
        <f t="shared" si="298"/>
        <v>0</v>
      </c>
      <c r="AS1361" s="20" t="s">
        <v>145</v>
      </c>
      <c r="AT1361" s="20">
        <v>259877.66265714201</v>
      </c>
      <c r="AU1361" s="16">
        <f t="shared" si="299"/>
        <v>17313.635087084745</v>
      </c>
    </row>
    <row r="1362" spans="1:47" x14ac:dyDescent="0.2">
      <c r="A1362" s="16">
        <v>1359</v>
      </c>
      <c r="B1362" s="16">
        <v>757.56183825986398</v>
      </c>
      <c r="C1362" s="17">
        <v>7.0860666666666603</v>
      </c>
      <c r="D1362" s="16" t="s">
        <v>1701</v>
      </c>
      <c r="E1362" s="16" t="s">
        <v>1701</v>
      </c>
      <c r="F1362" s="18" t="s">
        <v>146</v>
      </c>
      <c r="G1362" s="18">
        <v>0</v>
      </c>
      <c r="I1362" s="19" t="s">
        <v>145</v>
      </c>
      <c r="J1362" s="19">
        <v>98832.609099999507</v>
      </c>
      <c r="K1362" s="19">
        <f t="shared" si="287"/>
        <v>11586.472344665828</v>
      </c>
      <c r="L1362" s="18" t="s">
        <v>146</v>
      </c>
      <c r="M1362" s="18">
        <v>0</v>
      </c>
      <c r="N1362" s="18">
        <f t="shared" si="288"/>
        <v>0</v>
      </c>
      <c r="O1362" s="19" t="s">
        <v>146</v>
      </c>
      <c r="P1362" s="19">
        <v>0</v>
      </c>
      <c r="Q1362" s="19">
        <f t="shared" si="289"/>
        <v>0</v>
      </c>
      <c r="R1362" s="18" t="s">
        <v>146</v>
      </c>
      <c r="S1362" s="18">
        <v>0</v>
      </c>
      <c r="T1362" s="18">
        <f t="shared" si="290"/>
        <v>0</v>
      </c>
      <c r="U1362" s="20" t="s">
        <v>146</v>
      </c>
      <c r="V1362" s="20">
        <v>0</v>
      </c>
      <c r="W1362" s="20">
        <f t="shared" si="291"/>
        <v>0</v>
      </c>
      <c r="X1362" s="18" t="s">
        <v>146</v>
      </c>
      <c r="Y1362" s="18">
        <v>0</v>
      </c>
      <c r="Z1362" s="23">
        <f t="shared" si="292"/>
        <v>0</v>
      </c>
      <c r="AA1362" s="20" t="s">
        <v>146</v>
      </c>
      <c r="AB1362" s="20">
        <v>0</v>
      </c>
      <c r="AC1362" s="24">
        <f t="shared" si="293"/>
        <v>0</v>
      </c>
      <c r="AD1362" s="18" t="s">
        <v>146</v>
      </c>
      <c r="AE1362" s="18">
        <v>0</v>
      </c>
      <c r="AF1362" s="18">
        <f t="shared" si="294"/>
        <v>0</v>
      </c>
      <c r="AG1362" s="19" t="s">
        <v>146</v>
      </c>
      <c r="AH1362" s="19">
        <v>0</v>
      </c>
      <c r="AI1362" s="19">
        <f t="shared" si="295"/>
        <v>0</v>
      </c>
      <c r="AJ1362" s="18" t="s">
        <v>146</v>
      </c>
      <c r="AK1362" s="18">
        <v>0</v>
      </c>
      <c r="AL1362" s="18">
        <f t="shared" si="296"/>
        <v>0</v>
      </c>
      <c r="AM1362" s="19" t="s">
        <v>146</v>
      </c>
      <c r="AN1362" s="19">
        <v>0</v>
      </c>
      <c r="AO1362" s="19">
        <f t="shared" si="297"/>
        <v>0</v>
      </c>
      <c r="AP1362" s="18" t="s">
        <v>146</v>
      </c>
      <c r="AQ1362" s="18">
        <v>0</v>
      </c>
      <c r="AR1362" s="18">
        <f t="shared" si="298"/>
        <v>0</v>
      </c>
      <c r="AS1362" s="20" t="s">
        <v>146</v>
      </c>
      <c r="AT1362" s="20">
        <v>0</v>
      </c>
      <c r="AU1362" s="16">
        <f t="shared" si="299"/>
        <v>0</v>
      </c>
    </row>
    <row r="1363" spans="1:47" x14ac:dyDescent="0.2">
      <c r="A1363" s="16">
        <v>1360</v>
      </c>
      <c r="B1363" s="16">
        <v>583.50720214843705</v>
      </c>
      <c r="C1363" s="17">
        <v>1.369875</v>
      </c>
      <c r="D1363" s="16" t="s">
        <v>1702</v>
      </c>
      <c r="E1363" s="16" t="s">
        <v>1703</v>
      </c>
      <c r="F1363" s="18" t="s">
        <v>146</v>
      </c>
      <c r="G1363" s="18">
        <v>0</v>
      </c>
      <c r="I1363" s="19" t="s">
        <v>145</v>
      </c>
      <c r="J1363" s="19">
        <v>68105.211099999899</v>
      </c>
      <c r="K1363" s="19">
        <f t="shared" si="287"/>
        <v>7984.1982532239044</v>
      </c>
      <c r="L1363" s="18" t="s">
        <v>146</v>
      </c>
      <c r="M1363" s="18">
        <v>0</v>
      </c>
      <c r="N1363" s="18">
        <f t="shared" si="288"/>
        <v>0</v>
      </c>
      <c r="O1363" s="19" t="s">
        <v>146</v>
      </c>
      <c r="P1363" s="19">
        <v>0</v>
      </c>
      <c r="Q1363" s="19">
        <f t="shared" si="289"/>
        <v>0</v>
      </c>
      <c r="R1363" s="18" t="s">
        <v>145</v>
      </c>
      <c r="S1363" s="18">
        <v>58229.546528571402</v>
      </c>
      <c r="T1363" s="18">
        <f t="shared" si="290"/>
        <v>5620.6125992829539</v>
      </c>
      <c r="U1363" s="20" t="s">
        <v>146</v>
      </c>
      <c r="V1363" s="20">
        <v>0</v>
      </c>
      <c r="W1363" s="20">
        <f t="shared" si="291"/>
        <v>0</v>
      </c>
      <c r="X1363" s="18" t="s">
        <v>146</v>
      </c>
      <c r="Y1363" s="18">
        <v>0</v>
      </c>
      <c r="Z1363" s="23">
        <f t="shared" si="292"/>
        <v>0</v>
      </c>
      <c r="AA1363" s="20" t="s">
        <v>146</v>
      </c>
      <c r="AB1363" s="20">
        <v>0</v>
      </c>
      <c r="AC1363" s="24">
        <f t="shared" si="293"/>
        <v>0</v>
      </c>
      <c r="AD1363" s="18" t="s">
        <v>146</v>
      </c>
      <c r="AE1363" s="18">
        <v>0</v>
      </c>
      <c r="AF1363" s="18">
        <f t="shared" si="294"/>
        <v>0</v>
      </c>
      <c r="AG1363" s="19" t="s">
        <v>146</v>
      </c>
      <c r="AH1363" s="19">
        <v>0</v>
      </c>
      <c r="AI1363" s="19">
        <f t="shared" si="295"/>
        <v>0</v>
      </c>
      <c r="AJ1363" s="18" t="s">
        <v>146</v>
      </c>
      <c r="AK1363" s="18">
        <v>0</v>
      </c>
      <c r="AL1363" s="18">
        <f t="shared" si="296"/>
        <v>0</v>
      </c>
      <c r="AM1363" s="19" t="s">
        <v>145</v>
      </c>
      <c r="AN1363" s="19">
        <v>62564.2881142857</v>
      </c>
      <c r="AO1363" s="19">
        <f t="shared" si="297"/>
        <v>6936.1738485904325</v>
      </c>
      <c r="AP1363" s="18" t="s">
        <v>146</v>
      </c>
      <c r="AQ1363" s="18">
        <v>0</v>
      </c>
      <c r="AR1363" s="18">
        <f t="shared" si="298"/>
        <v>0</v>
      </c>
      <c r="AS1363" s="20" t="s">
        <v>145</v>
      </c>
      <c r="AT1363" s="20">
        <v>51934.142657142802</v>
      </c>
      <c r="AU1363" s="16">
        <f t="shared" si="299"/>
        <v>3459.9695307889942</v>
      </c>
    </row>
    <row r="1364" spans="1:47" x14ac:dyDescent="0.2">
      <c r="A1364" s="16">
        <v>1361</v>
      </c>
      <c r="B1364" s="16">
        <v>947.50463026821706</v>
      </c>
      <c r="C1364" s="17">
        <v>7.2398571428571401</v>
      </c>
      <c r="D1364" s="16" t="s">
        <v>1704</v>
      </c>
      <c r="E1364" s="16" t="s">
        <v>1705</v>
      </c>
      <c r="F1364" s="18" t="s">
        <v>146</v>
      </c>
      <c r="G1364" s="18">
        <v>0</v>
      </c>
      <c r="I1364" s="19" t="s">
        <v>145</v>
      </c>
      <c r="J1364" s="19">
        <v>88151.579214285506</v>
      </c>
      <c r="K1364" s="19">
        <f t="shared" si="287"/>
        <v>10334.300025121396</v>
      </c>
      <c r="L1364" s="18" t="s">
        <v>146</v>
      </c>
      <c r="M1364" s="18">
        <v>0</v>
      </c>
      <c r="N1364" s="18">
        <f t="shared" si="288"/>
        <v>0</v>
      </c>
      <c r="O1364" s="19" t="s">
        <v>145</v>
      </c>
      <c r="P1364" s="19">
        <v>243872.43197142801</v>
      </c>
      <c r="Q1364" s="19">
        <f t="shared" si="289"/>
        <v>58623.180762362499</v>
      </c>
      <c r="R1364" s="18" t="s">
        <v>146</v>
      </c>
      <c r="S1364" s="18">
        <v>0</v>
      </c>
      <c r="T1364" s="18">
        <f t="shared" si="290"/>
        <v>0</v>
      </c>
      <c r="U1364" s="20" t="s">
        <v>146</v>
      </c>
      <c r="V1364" s="20">
        <v>0</v>
      </c>
      <c r="W1364" s="20">
        <f t="shared" si="291"/>
        <v>0</v>
      </c>
      <c r="X1364" s="18" t="s">
        <v>146</v>
      </c>
      <c r="Y1364" s="18">
        <v>0</v>
      </c>
      <c r="Z1364" s="23">
        <f t="shared" si="292"/>
        <v>0</v>
      </c>
      <c r="AA1364" s="20" t="s">
        <v>145</v>
      </c>
      <c r="AB1364" s="20">
        <v>86264.569671428602</v>
      </c>
      <c r="AC1364" s="24">
        <f t="shared" si="293"/>
        <v>14720.916326182354</v>
      </c>
      <c r="AD1364" s="18" t="s">
        <v>146</v>
      </c>
      <c r="AE1364" s="18">
        <v>0</v>
      </c>
      <c r="AF1364" s="18">
        <f t="shared" si="294"/>
        <v>0</v>
      </c>
      <c r="AG1364" s="19" t="s">
        <v>145</v>
      </c>
      <c r="AH1364" s="19">
        <v>96905.033357142995</v>
      </c>
      <c r="AI1364" s="19">
        <f t="shared" si="295"/>
        <v>32301.677785714332</v>
      </c>
      <c r="AJ1364" s="18" t="s">
        <v>145</v>
      </c>
      <c r="AK1364" s="18">
        <v>90194.3385000001</v>
      </c>
      <c r="AL1364" s="18">
        <f t="shared" si="296"/>
        <v>5961.2913747521543</v>
      </c>
      <c r="AM1364" s="19" t="s">
        <v>145</v>
      </c>
      <c r="AN1364" s="19">
        <v>76258.625614285702</v>
      </c>
      <c r="AO1364" s="19">
        <f t="shared" si="297"/>
        <v>8454.3930836236923</v>
      </c>
      <c r="AP1364" s="18" t="s">
        <v>145</v>
      </c>
      <c r="AQ1364" s="18">
        <v>216303.905342857</v>
      </c>
      <c r="AR1364" s="18">
        <f t="shared" si="298"/>
        <v>26704.185844797161</v>
      </c>
      <c r="AS1364" s="20" t="s">
        <v>146</v>
      </c>
      <c r="AT1364" s="20">
        <v>0</v>
      </c>
      <c r="AU1364" s="16">
        <f t="shared" si="299"/>
        <v>0</v>
      </c>
    </row>
    <row r="1365" spans="1:47" x14ac:dyDescent="0.2">
      <c r="A1365" s="16">
        <v>1362</v>
      </c>
      <c r="B1365" s="16">
        <v>385.27703857421801</v>
      </c>
      <c r="C1365" s="17">
        <v>8.0614533333333291</v>
      </c>
      <c r="D1365" s="16" t="s">
        <v>1321</v>
      </c>
      <c r="E1365" s="16" t="s">
        <v>1706</v>
      </c>
      <c r="F1365" s="18" t="s">
        <v>146</v>
      </c>
      <c r="G1365" s="18">
        <v>0</v>
      </c>
      <c r="I1365" s="19" t="s">
        <v>145</v>
      </c>
      <c r="J1365" s="19">
        <v>86633.397842857099</v>
      </c>
      <c r="K1365" s="19">
        <f t="shared" si="287"/>
        <v>10156.318621671408</v>
      </c>
      <c r="L1365" s="18" t="s">
        <v>145</v>
      </c>
      <c r="M1365" s="18">
        <v>309407.18878571398</v>
      </c>
      <c r="N1365" s="18">
        <f t="shared" si="288"/>
        <v>50889.340260808218</v>
      </c>
      <c r="O1365" s="19" t="s">
        <v>145</v>
      </c>
      <c r="P1365" s="19">
        <v>1063074.7820428601</v>
      </c>
      <c r="Q1365" s="19">
        <f t="shared" si="289"/>
        <v>255546.82260645673</v>
      </c>
      <c r="R1365" s="18" t="s">
        <v>146</v>
      </c>
      <c r="S1365" s="18">
        <v>0</v>
      </c>
      <c r="T1365" s="18">
        <f t="shared" si="290"/>
        <v>0</v>
      </c>
      <c r="U1365" s="20" t="s">
        <v>146</v>
      </c>
      <c r="V1365" s="20">
        <v>0</v>
      </c>
      <c r="W1365" s="20">
        <f t="shared" si="291"/>
        <v>0</v>
      </c>
      <c r="X1365" s="18" t="s">
        <v>146</v>
      </c>
      <c r="Y1365" s="18">
        <v>0</v>
      </c>
      <c r="Z1365" s="23">
        <f t="shared" si="292"/>
        <v>0</v>
      </c>
      <c r="AA1365" s="20" t="s">
        <v>146</v>
      </c>
      <c r="AB1365" s="20">
        <v>0</v>
      </c>
      <c r="AC1365" s="24">
        <f t="shared" si="293"/>
        <v>0</v>
      </c>
      <c r="AD1365" s="18" t="s">
        <v>146</v>
      </c>
      <c r="AE1365" s="18">
        <v>0</v>
      </c>
      <c r="AF1365" s="18">
        <f t="shared" si="294"/>
        <v>0</v>
      </c>
      <c r="AG1365" s="19" t="s">
        <v>146</v>
      </c>
      <c r="AH1365" s="19">
        <v>0</v>
      </c>
      <c r="AI1365" s="19">
        <f t="shared" si="295"/>
        <v>0</v>
      </c>
      <c r="AJ1365" s="18" t="s">
        <v>146</v>
      </c>
      <c r="AK1365" s="18">
        <v>0</v>
      </c>
      <c r="AL1365" s="18">
        <f t="shared" si="296"/>
        <v>0</v>
      </c>
      <c r="AM1365" s="19" t="s">
        <v>146</v>
      </c>
      <c r="AN1365" s="19">
        <v>0</v>
      </c>
      <c r="AO1365" s="19">
        <f t="shared" si="297"/>
        <v>0</v>
      </c>
      <c r="AP1365" s="18" t="s">
        <v>145</v>
      </c>
      <c r="AQ1365" s="18">
        <v>232076.638842858</v>
      </c>
      <c r="AR1365" s="18">
        <f t="shared" si="298"/>
        <v>28651.436894180002</v>
      </c>
      <c r="AS1365" s="20" t="s">
        <v>145</v>
      </c>
      <c r="AT1365" s="20">
        <v>325065.67314286099</v>
      </c>
      <c r="AU1365" s="16">
        <f t="shared" si="299"/>
        <v>21656.607138098669</v>
      </c>
    </row>
    <row r="1366" spans="1:47" x14ac:dyDescent="0.2">
      <c r="A1366" s="16">
        <v>1363</v>
      </c>
      <c r="B1366" s="16">
        <v>737.45538330078102</v>
      </c>
      <c r="C1366" s="17">
        <v>7.0953238095238103</v>
      </c>
      <c r="D1366" s="16" t="s">
        <v>959</v>
      </c>
      <c r="E1366" s="16" t="s">
        <v>1707</v>
      </c>
      <c r="F1366" s="18" t="s">
        <v>146</v>
      </c>
      <c r="G1366" s="18">
        <v>0</v>
      </c>
      <c r="I1366" s="19" t="s">
        <v>145</v>
      </c>
      <c r="J1366" s="19">
        <v>88466.200599999502</v>
      </c>
      <c r="K1366" s="19">
        <f t="shared" si="287"/>
        <v>10371.184126611901</v>
      </c>
      <c r="L1366" s="18" t="s">
        <v>145</v>
      </c>
      <c r="M1366" s="18">
        <v>263047.36485714198</v>
      </c>
      <c r="N1366" s="18">
        <f t="shared" si="288"/>
        <v>43264.369219924665</v>
      </c>
      <c r="O1366" s="19" t="s">
        <v>146</v>
      </c>
      <c r="P1366" s="19">
        <v>0</v>
      </c>
      <c r="Q1366" s="19">
        <f t="shared" si="289"/>
        <v>0</v>
      </c>
      <c r="R1366" s="18" t="s">
        <v>146</v>
      </c>
      <c r="S1366" s="18">
        <v>0</v>
      </c>
      <c r="T1366" s="18">
        <f t="shared" si="290"/>
        <v>0</v>
      </c>
      <c r="U1366" s="20" t="s">
        <v>145</v>
      </c>
      <c r="V1366" s="20">
        <v>85604.519957142897</v>
      </c>
      <c r="W1366" s="20">
        <f t="shared" si="291"/>
        <v>30792.992790339173</v>
      </c>
      <c r="X1366" s="18" t="s">
        <v>146</v>
      </c>
      <c r="Y1366" s="18">
        <v>0</v>
      </c>
      <c r="Z1366" s="23">
        <f t="shared" si="292"/>
        <v>0</v>
      </c>
      <c r="AA1366" s="20" t="s">
        <v>145</v>
      </c>
      <c r="AB1366" s="20">
        <v>109028.77370000001</v>
      </c>
      <c r="AC1366" s="24">
        <f t="shared" si="293"/>
        <v>18605.592781569965</v>
      </c>
      <c r="AD1366" s="18" t="s">
        <v>146</v>
      </c>
      <c r="AE1366" s="18">
        <v>0</v>
      </c>
      <c r="AF1366" s="18">
        <f t="shared" si="294"/>
        <v>0</v>
      </c>
      <c r="AG1366" s="19" t="s">
        <v>146</v>
      </c>
      <c r="AH1366" s="19">
        <v>0</v>
      </c>
      <c r="AI1366" s="19">
        <f t="shared" si="295"/>
        <v>0</v>
      </c>
      <c r="AJ1366" s="18" t="s">
        <v>146</v>
      </c>
      <c r="AK1366" s="18">
        <v>0</v>
      </c>
      <c r="AL1366" s="18">
        <f t="shared" si="296"/>
        <v>0</v>
      </c>
      <c r="AM1366" s="19" t="s">
        <v>145</v>
      </c>
      <c r="AN1366" s="19">
        <v>110647.751228571</v>
      </c>
      <c r="AO1366" s="19">
        <f t="shared" si="297"/>
        <v>12266.934726005655</v>
      </c>
      <c r="AP1366" s="18" t="s">
        <v>145</v>
      </c>
      <c r="AQ1366" s="18">
        <v>206518.10235714301</v>
      </c>
      <c r="AR1366" s="18">
        <f t="shared" si="298"/>
        <v>25496.062019400371</v>
      </c>
      <c r="AS1366" s="20" t="s">
        <v>145</v>
      </c>
      <c r="AT1366" s="20">
        <v>177970.60354285699</v>
      </c>
      <c r="AU1366" s="16">
        <f t="shared" si="299"/>
        <v>11856.802367945169</v>
      </c>
    </row>
    <row r="1367" spans="1:47" x14ac:dyDescent="0.2">
      <c r="A1367" s="16">
        <v>1364</v>
      </c>
      <c r="B1367" s="16">
        <v>491.312566393086</v>
      </c>
      <c r="C1367" s="17">
        <v>5.3739944444444401</v>
      </c>
      <c r="D1367" s="16" t="s">
        <v>1708</v>
      </c>
      <c r="E1367" s="16" t="s">
        <v>1709</v>
      </c>
      <c r="F1367" s="18" t="s">
        <v>146</v>
      </c>
      <c r="G1367" s="18">
        <v>0</v>
      </c>
      <c r="I1367" s="19" t="s">
        <v>145</v>
      </c>
      <c r="J1367" s="19">
        <v>72644.3739571427</v>
      </c>
      <c r="K1367" s="19">
        <f t="shared" si="287"/>
        <v>8516.3392681292735</v>
      </c>
      <c r="L1367" s="18" t="s">
        <v>146</v>
      </c>
      <c r="M1367" s="18">
        <v>0</v>
      </c>
      <c r="N1367" s="18">
        <f t="shared" si="288"/>
        <v>0</v>
      </c>
      <c r="O1367" s="19" t="s">
        <v>145</v>
      </c>
      <c r="P1367" s="19">
        <v>115833.566142857</v>
      </c>
      <c r="Q1367" s="19">
        <f t="shared" si="289"/>
        <v>27844.607245879088</v>
      </c>
      <c r="R1367" s="18" t="s">
        <v>146</v>
      </c>
      <c r="S1367" s="18">
        <v>0</v>
      </c>
      <c r="T1367" s="18">
        <f t="shared" si="290"/>
        <v>0</v>
      </c>
      <c r="U1367" s="20" t="s">
        <v>146</v>
      </c>
      <c r="V1367" s="20">
        <v>0</v>
      </c>
      <c r="W1367" s="20">
        <f t="shared" si="291"/>
        <v>0</v>
      </c>
      <c r="X1367" s="18" t="s">
        <v>146</v>
      </c>
      <c r="Y1367" s="18">
        <v>0</v>
      </c>
      <c r="Z1367" s="23">
        <f t="shared" si="292"/>
        <v>0</v>
      </c>
      <c r="AA1367" s="20" t="s">
        <v>146</v>
      </c>
      <c r="AB1367" s="20">
        <v>0</v>
      </c>
      <c r="AC1367" s="24">
        <f t="shared" si="293"/>
        <v>0</v>
      </c>
      <c r="AD1367" s="18" t="s">
        <v>146</v>
      </c>
      <c r="AE1367" s="18">
        <v>0</v>
      </c>
      <c r="AF1367" s="18">
        <f t="shared" si="294"/>
        <v>0</v>
      </c>
      <c r="AG1367" s="19" t="s">
        <v>146</v>
      </c>
      <c r="AH1367" s="19">
        <v>0</v>
      </c>
      <c r="AI1367" s="19">
        <f t="shared" si="295"/>
        <v>0</v>
      </c>
      <c r="AJ1367" s="18" t="s">
        <v>146</v>
      </c>
      <c r="AK1367" s="18">
        <v>0</v>
      </c>
      <c r="AL1367" s="18">
        <f t="shared" si="296"/>
        <v>0</v>
      </c>
      <c r="AM1367" s="19" t="s">
        <v>146</v>
      </c>
      <c r="AN1367" s="19">
        <v>0</v>
      </c>
      <c r="AO1367" s="19">
        <f t="shared" si="297"/>
        <v>0</v>
      </c>
      <c r="AP1367" s="18" t="s">
        <v>146</v>
      </c>
      <c r="AQ1367" s="18">
        <v>0</v>
      </c>
      <c r="AR1367" s="18">
        <f t="shared" si="298"/>
        <v>0</v>
      </c>
      <c r="AS1367" s="20" t="s">
        <v>145</v>
      </c>
      <c r="AT1367" s="20">
        <v>75554.365757142703</v>
      </c>
      <c r="AU1367" s="16">
        <f t="shared" si="299"/>
        <v>5033.6019824878549</v>
      </c>
    </row>
    <row r="1368" spans="1:47" x14ac:dyDescent="0.2">
      <c r="A1368" s="16">
        <v>1365</v>
      </c>
      <c r="B1368" s="16">
        <v>502.331557137625</v>
      </c>
      <c r="C1368" s="17">
        <v>9.2756166666666608</v>
      </c>
      <c r="D1368" s="16" t="s">
        <v>1710</v>
      </c>
      <c r="E1368" s="16" t="s">
        <v>1711</v>
      </c>
      <c r="F1368" s="18" t="s">
        <v>146</v>
      </c>
      <c r="G1368" s="18">
        <v>0</v>
      </c>
      <c r="I1368" s="19" t="s">
        <v>145</v>
      </c>
      <c r="J1368" s="19">
        <v>117603.67260000001</v>
      </c>
      <c r="K1368" s="19">
        <f t="shared" si="287"/>
        <v>13787.06595545135</v>
      </c>
      <c r="L1368" s="18" t="s">
        <v>145</v>
      </c>
      <c r="M1368" s="18">
        <v>466789.228771428</v>
      </c>
      <c r="N1368" s="18">
        <f t="shared" si="288"/>
        <v>76774.544205826969</v>
      </c>
      <c r="O1368" s="19" t="s">
        <v>146</v>
      </c>
      <c r="P1368" s="19">
        <v>0</v>
      </c>
      <c r="Q1368" s="19">
        <f t="shared" si="289"/>
        <v>0</v>
      </c>
      <c r="R1368" s="18" t="s">
        <v>146</v>
      </c>
      <c r="S1368" s="18">
        <v>0</v>
      </c>
      <c r="T1368" s="18">
        <f t="shared" si="290"/>
        <v>0</v>
      </c>
      <c r="U1368" s="20" t="s">
        <v>146</v>
      </c>
      <c r="V1368" s="20">
        <v>0</v>
      </c>
      <c r="W1368" s="20">
        <f t="shared" si="291"/>
        <v>0</v>
      </c>
      <c r="X1368" s="18" t="s">
        <v>146</v>
      </c>
      <c r="Y1368" s="18">
        <v>0</v>
      </c>
      <c r="Z1368" s="23">
        <f t="shared" si="292"/>
        <v>0</v>
      </c>
      <c r="AA1368" s="20" t="s">
        <v>146</v>
      </c>
      <c r="AB1368" s="20">
        <v>0</v>
      </c>
      <c r="AC1368" s="24">
        <f t="shared" si="293"/>
        <v>0</v>
      </c>
      <c r="AD1368" s="18" t="s">
        <v>146</v>
      </c>
      <c r="AE1368" s="18">
        <v>0</v>
      </c>
      <c r="AF1368" s="18">
        <f t="shared" si="294"/>
        <v>0</v>
      </c>
      <c r="AG1368" s="19" t="s">
        <v>146</v>
      </c>
      <c r="AH1368" s="19">
        <v>0</v>
      </c>
      <c r="AI1368" s="19">
        <f t="shared" si="295"/>
        <v>0</v>
      </c>
      <c r="AJ1368" s="18" t="s">
        <v>146</v>
      </c>
      <c r="AK1368" s="18">
        <v>0</v>
      </c>
      <c r="AL1368" s="18">
        <f t="shared" si="296"/>
        <v>0</v>
      </c>
      <c r="AM1368" s="19" t="s">
        <v>146</v>
      </c>
      <c r="AN1368" s="19">
        <v>0</v>
      </c>
      <c r="AO1368" s="19">
        <f t="shared" si="297"/>
        <v>0</v>
      </c>
      <c r="AP1368" s="18" t="s">
        <v>145</v>
      </c>
      <c r="AQ1368" s="18">
        <v>182490.91821428499</v>
      </c>
      <c r="AR1368" s="18">
        <f t="shared" si="298"/>
        <v>22529.7429894179</v>
      </c>
      <c r="AS1368" s="20" t="s">
        <v>145</v>
      </c>
      <c r="AT1368" s="20">
        <v>218951.455085714</v>
      </c>
      <c r="AU1368" s="16">
        <f t="shared" si="299"/>
        <v>14587.038979727782</v>
      </c>
    </row>
    <row r="1369" spans="1:47" x14ac:dyDescent="0.2">
      <c r="A1369" s="16">
        <v>1366</v>
      </c>
      <c r="B1369" s="16">
        <v>361.27536345042802</v>
      </c>
      <c r="C1369" s="17">
        <v>7.2637033333333303</v>
      </c>
      <c r="D1369" s="16" t="s">
        <v>526</v>
      </c>
      <c r="E1369" s="16" t="s">
        <v>527</v>
      </c>
      <c r="F1369" s="18" t="s">
        <v>146</v>
      </c>
      <c r="G1369" s="18">
        <v>0</v>
      </c>
      <c r="I1369" s="19" t="s">
        <v>145</v>
      </c>
      <c r="J1369" s="19">
        <v>100576.742557142</v>
      </c>
      <c r="K1369" s="19">
        <f t="shared" si="287"/>
        <v>11790.942855467996</v>
      </c>
      <c r="L1369" s="18" t="s">
        <v>145</v>
      </c>
      <c r="M1369" s="18">
        <v>498125.240885715</v>
      </c>
      <c r="N1369" s="18">
        <f t="shared" si="288"/>
        <v>81928.493566729434</v>
      </c>
      <c r="O1369" s="19" t="s">
        <v>145</v>
      </c>
      <c r="P1369" s="19">
        <v>1425979.64801428</v>
      </c>
      <c r="Q1369" s="19">
        <f t="shared" si="289"/>
        <v>342783.56923420192</v>
      </c>
      <c r="R1369" s="18" t="s">
        <v>145</v>
      </c>
      <c r="S1369" s="18">
        <v>97456.112600000095</v>
      </c>
      <c r="T1369" s="18">
        <f t="shared" si="290"/>
        <v>9406.9606756756857</v>
      </c>
      <c r="U1369" s="20" t="s">
        <v>146</v>
      </c>
      <c r="V1369" s="20">
        <v>0</v>
      </c>
      <c r="W1369" s="20">
        <f t="shared" si="291"/>
        <v>0</v>
      </c>
      <c r="X1369" s="18" t="s">
        <v>146</v>
      </c>
      <c r="Y1369" s="18">
        <v>0</v>
      </c>
      <c r="Z1369" s="23">
        <f t="shared" si="292"/>
        <v>0</v>
      </c>
      <c r="AA1369" s="20" t="s">
        <v>145</v>
      </c>
      <c r="AB1369" s="20">
        <v>93532.254457142903</v>
      </c>
      <c r="AC1369" s="24">
        <f t="shared" si="293"/>
        <v>15961.135572891279</v>
      </c>
      <c r="AD1369" s="18" t="s">
        <v>146</v>
      </c>
      <c r="AE1369" s="18">
        <v>0</v>
      </c>
      <c r="AF1369" s="18">
        <f t="shared" si="294"/>
        <v>0</v>
      </c>
      <c r="AG1369" s="19" t="s">
        <v>145</v>
      </c>
      <c r="AH1369" s="19">
        <v>98832.951828571604</v>
      </c>
      <c r="AI1369" s="19">
        <f t="shared" si="295"/>
        <v>32944.317276190537</v>
      </c>
      <c r="AJ1369" s="18" t="s">
        <v>145</v>
      </c>
      <c r="AK1369" s="18">
        <v>85581.076857142907</v>
      </c>
      <c r="AL1369" s="18">
        <f t="shared" si="296"/>
        <v>5656.3831366254399</v>
      </c>
      <c r="AM1369" s="19" t="s">
        <v>145</v>
      </c>
      <c r="AN1369" s="19">
        <v>87233.361628571394</v>
      </c>
      <c r="AO1369" s="19">
        <f t="shared" si="297"/>
        <v>9671.1043934114641</v>
      </c>
      <c r="AP1369" s="18" t="s">
        <v>145</v>
      </c>
      <c r="AQ1369" s="18">
        <v>463530.19035714201</v>
      </c>
      <c r="AR1369" s="18">
        <f t="shared" si="298"/>
        <v>57225.94942680766</v>
      </c>
      <c r="AS1369" s="20" t="s">
        <v>145</v>
      </c>
      <c r="AT1369" s="20">
        <v>851576.177614282</v>
      </c>
      <c r="AU1369" s="16">
        <f t="shared" si="299"/>
        <v>56733.92255924597</v>
      </c>
    </row>
    <row r="1370" spans="1:47" x14ac:dyDescent="0.2">
      <c r="A1370" s="16">
        <v>1367</v>
      </c>
      <c r="B1370" s="16">
        <v>563.34492738107099</v>
      </c>
      <c r="C1370" s="17">
        <v>0.58350000000000002</v>
      </c>
      <c r="D1370" s="16" t="s">
        <v>1712</v>
      </c>
      <c r="E1370" s="16" t="s">
        <v>1713</v>
      </c>
      <c r="F1370" s="18" t="s">
        <v>146</v>
      </c>
      <c r="G1370" s="18">
        <v>0</v>
      </c>
      <c r="I1370" s="19" t="s">
        <v>145</v>
      </c>
      <c r="J1370" s="19">
        <v>57106.031085714203</v>
      </c>
      <c r="K1370" s="19">
        <f t="shared" si="287"/>
        <v>6694.7281460391805</v>
      </c>
      <c r="L1370" s="18" t="s">
        <v>146</v>
      </c>
      <c r="M1370" s="18">
        <v>0</v>
      </c>
      <c r="N1370" s="18">
        <f t="shared" si="288"/>
        <v>0</v>
      </c>
      <c r="O1370" s="19" t="s">
        <v>146</v>
      </c>
      <c r="P1370" s="19">
        <v>0</v>
      </c>
      <c r="Q1370" s="19">
        <f t="shared" si="289"/>
        <v>0</v>
      </c>
      <c r="R1370" s="18" t="s">
        <v>146</v>
      </c>
      <c r="S1370" s="18">
        <v>0</v>
      </c>
      <c r="T1370" s="18">
        <f t="shared" si="290"/>
        <v>0</v>
      </c>
      <c r="U1370" s="20" t="s">
        <v>146</v>
      </c>
      <c r="V1370" s="20">
        <v>0</v>
      </c>
      <c r="W1370" s="20">
        <f t="shared" si="291"/>
        <v>0</v>
      </c>
      <c r="X1370" s="18" t="s">
        <v>146</v>
      </c>
      <c r="Y1370" s="18">
        <v>0</v>
      </c>
      <c r="Z1370" s="23">
        <f t="shared" si="292"/>
        <v>0</v>
      </c>
      <c r="AA1370" s="20" t="s">
        <v>146</v>
      </c>
      <c r="AB1370" s="20">
        <v>0</v>
      </c>
      <c r="AC1370" s="24">
        <f t="shared" si="293"/>
        <v>0</v>
      </c>
      <c r="AD1370" s="18" t="s">
        <v>146</v>
      </c>
      <c r="AE1370" s="18">
        <v>0</v>
      </c>
      <c r="AF1370" s="18">
        <f t="shared" si="294"/>
        <v>0</v>
      </c>
      <c r="AG1370" s="19" t="s">
        <v>146</v>
      </c>
      <c r="AH1370" s="19">
        <v>0</v>
      </c>
      <c r="AI1370" s="19">
        <f t="shared" si="295"/>
        <v>0</v>
      </c>
      <c r="AJ1370" s="18" t="s">
        <v>146</v>
      </c>
      <c r="AK1370" s="18">
        <v>0</v>
      </c>
      <c r="AL1370" s="18">
        <f t="shared" si="296"/>
        <v>0</v>
      </c>
      <c r="AM1370" s="19" t="s">
        <v>145</v>
      </c>
      <c r="AN1370" s="19">
        <v>67583.622357142798</v>
      </c>
      <c r="AO1370" s="19">
        <f t="shared" si="297"/>
        <v>7492.6410595501993</v>
      </c>
      <c r="AP1370" s="18" t="s">
        <v>146</v>
      </c>
      <c r="AQ1370" s="18">
        <v>0</v>
      </c>
      <c r="AR1370" s="18">
        <f t="shared" si="298"/>
        <v>0</v>
      </c>
      <c r="AS1370" s="20" t="s">
        <v>146</v>
      </c>
      <c r="AT1370" s="20">
        <v>0</v>
      </c>
      <c r="AU1370" s="16">
        <f t="shared" si="299"/>
        <v>0</v>
      </c>
    </row>
    <row r="1371" spans="1:47" x14ac:dyDescent="0.2">
      <c r="A1371" s="16">
        <v>1368</v>
      </c>
      <c r="B1371" s="16">
        <v>976.54308997508804</v>
      </c>
      <c r="C1371" s="17">
        <v>8.2902416666666596</v>
      </c>
      <c r="D1371" s="16" t="s">
        <v>1714</v>
      </c>
      <c r="E1371" s="16" t="s">
        <v>1715</v>
      </c>
      <c r="F1371" s="18" t="s">
        <v>146</v>
      </c>
      <c r="G1371" s="18">
        <v>0</v>
      </c>
      <c r="I1371" s="19" t="s">
        <v>145</v>
      </c>
      <c r="J1371" s="19">
        <v>97955.655485714902</v>
      </c>
      <c r="K1371" s="19">
        <f t="shared" si="287"/>
        <v>11483.664183553918</v>
      </c>
      <c r="L1371" s="18" t="s">
        <v>145</v>
      </c>
      <c r="M1371" s="18">
        <v>116686.201599999</v>
      </c>
      <c r="N1371" s="18">
        <f t="shared" si="288"/>
        <v>19191.809473684047</v>
      </c>
      <c r="O1371" s="19" t="s">
        <v>146</v>
      </c>
      <c r="P1371" s="19">
        <v>0</v>
      </c>
      <c r="Q1371" s="19">
        <f t="shared" si="289"/>
        <v>0</v>
      </c>
      <c r="R1371" s="18" t="s">
        <v>145</v>
      </c>
      <c r="S1371" s="18">
        <v>99582.333771428894</v>
      </c>
      <c r="T1371" s="18">
        <f t="shared" si="290"/>
        <v>9612.1943794815543</v>
      </c>
      <c r="U1371" s="20" t="s">
        <v>145</v>
      </c>
      <c r="V1371" s="20">
        <v>127694.063199999</v>
      </c>
      <c r="W1371" s="20">
        <f t="shared" si="291"/>
        <v>45933.11625899245</v>
      </c>
      <c r="X1371" s="18" t="s">
        <v>146</v>
      </c>
      <c r="Y1371" s="18">
        <v>0</v>
      </c>
      <c r="Z1371" s="23">
        <f t="shared" si="292"/>
        <v>0</v>
      </c>
      <c r="AA1371" s="20" t="s">
        <v>145</v>
      </c>
      <c r="AB1371" s="20">
        <v>155131.04295713999</v>
      </c>
      <c r="AC1371" s="24">
        <f t="shared" si="293"/>
        <v>26472.874224767915</v>
      </c>
      <c r="AD1371" s="18" t="s">
        <v>146</v>
      </c>
      <c r="AE1371" s="18">
        <v>0</v>
      </c>
      <c r="AF1371" s="18">
        <f t="shared" si="294"/>
        <v>0</v>
      </c>
      <c r="AG1371" s="19" t="s">
        <v>145</v>
      </c>
      <c r="AH1371" s="19">
        <v>115507.72188571301</v>
      </c>
      <c r="AI1371" s="19">
        <f t="shared" si="295"/>
        <v>38502.573961904338</v>
      </c>
      <c r="AJ1371" s="18" t="s">
        <v>145</v>
      </c>
      <c r="AK1371" s="18">
        <v>148343.94880000001</v>
      </c>
      <c r="AL1371" s="18">
        <f t="shared" si="296"/>
        <v>9804.6231857237271</v>
      </c>
      <c r="AM1371" s="19" t="s">
        <v>145</v>
      </c>
      <c r="AN1371" s="19">
        <v>152328.39581428599</v>
      </c>
      <c r="AO1371" s="19">
        <f t="shared" si="297"/>
        <v>16887.848759898669</v>
      </c>
      <c r="AP1371" s="18" t="s">
        <v>145</v>
      </c>
      <c r="AQ1371" s="18">
        <v>272465.606728571</v>
      </c>
      <c r="AR1371" s="18">
        <f t="shared" si="298"/>
        <v>33637.729225749506</v>
      </c>
      <c r="AS1371" s="20" t="s">
        <v>145</v>
      </c>
      <c r="AT1371" s="20">
        <v>229707.551971429</v>
      </c>
      <c r="AU1371" s="16">
        <f t="shared" si="299"/>
        <v>15303.634375178481</v>
      </c>
    </row>
    <row r="1372" spans="1:47" x14ac:dyDescent="0.2">
      <c r="A1372" s="16">
        <v>1369</v>
      </c>
      <c r="B1372" s="16">
        <v>473.32269884307999</v>
      </c>
      <c r="C1372" s="17">
        <v>13.5483361111111</v>
      </c>
      <c r="D1372" s="16" t="s">
        <v>1396</v>
      </c>
      <c r="E1372" s="16" t="s">
        <v>1716</v>
      </c>
      <c r="F1372" s="18" t="s">
        <v>146</v>
      </c>
      <c r="G1372" s="18">
        <v>0</v>
      </c>
      <c r="I1372" s="19" t="s">
        <v>145</v>
      </c>
      <c r="J1372" s="19">
        <v>97978.826514285407</v>
      </c>
      <c r="K1372" s="19">
        <f t="shared" si="287"/>
        <v>11486.380599564527</v>
      </c>
      <c r="L1372" s="18" t="s">
        <v>146</v>
      </c>
      <c r="M1372" s="18">
        <v>0</v>
      </c>
      <c r="N1372" s="18">
        <f t="shared" si="288"/>
        <v>0</v>
      </c>
      <c r="O1372" s="19" t="s">
        <v>146</v>
      </c>
      <c r="P1372" s="19">
        <v>0</v>
      </c>
      <c r="Q1372" s="19">
        <f t="shared" si="289"/>
        <v>0</v>
      </c>
      <c r="R1372" s="18" t="s">
        <v>145</v>
      </c>
      <c r="S1372" s="18">
        <v>99678.000514285697</v>
      </c>
      <c r="T1372" s="18">
        <f t="shared" si="290"/>
        <v>9621.4286210700484</v>
      </c>
      <c r="U1372" s="20" t="s">
        <v>146</v>
      </c>
      <c r="V1372" s="20">
        <v>0</v>
      </c>
      <c r="W1372" s="20">
        <f t="shared" si="291"/>
        <v>0</v>
      </c>
      <c r="X1372" s="18" t="s">
        <v>146</v>
      </c>
      <c r="Y1372" s="18">
        <v>0</v>
      </c>
      <c r="Z1372" s="23">
        <f t="shared" si="292"/>
        <v>0</v>
      </c>
      <c r="AA1372" s="20" t="s">
        <v>145</v>
      </c>
      <c r="AB1372" s="20">
        <v>99585.0312142857</v>
      </c>
      <c r="AC1372" s="24">
        <f t="shared" si="293"/>
        <v>16994.032630424179</v>
      </c>
      <c r="AD1372" s="18" t="s">
        <v>146</v>
      </c>
      <c r="AE1372" s="18">
        <v>0</v>
      </c>
      <c r="AF1372" s="18">
        <f t="shared" si="294"/>
        <v>0</v>
      </c>
      <c r="AG1372" s="19" t="s">
        <v>146</v>
      </c>
      <c r="AH1372" s="19">
        <v>0</v>
      </c>
      <c r="AI1372" s="19">
        <f t="shared" si="295"/>
        <v>0</v>
      </c>
      <c r="AJ1372" s="18" t="s">
        <v>146</v>
      </c>
      <c r="AK1372" s="18">
        <v>0</v>
      </c>
      <c r="AL1372" s="18">
        <f t="shared" si="296"/>
        <v>0</v>
      </c>
      <c r="AM1372" s="19" t="s">
        <v>145</v>
      </c>
      <c r="AN1372" s="19">
        <v>99471.448814285701</v>
      </c>
      <c r="AO1372" s="19">
        <f t="shared" si="297"/>
        <v>11027.876808679124</v>
      </c>
      <c r="AP1372" s="18" t="s">
        <v>145</v>
      </c>
      <c r="AQ1372" s="18">
        <v>131607.24641428501</v>
      </c>
      <c r="AR1372" s="18">
        <f t="shared" si="298"/>
        <v>16247.808199294446</v>
      </c>
      <c r="AS1372" s="20" t="s">
        <v>145</v>
      </c>
      <c r="AT1372" s="20">
        <v>150950.53484285701</v>
      </c>
      <c r="AU1372" s="16">
        <f t="shared" si="299"/>
        <v>10056.664546492806</v>
      </c>
    </row>
    <row r="1373" spans="1:47" x14ac:dyDescent="0.2">
      <c r="A1373" s="16">
        <v>1370</v>
      </c>
      <c r="B1373" s="16">
        <v>924.81994538935601</v>
      </c>
      <c r="C1373" s="17">
        <v>15.4634285714285</v>
      </c>
      <c r="D1373" s="16" t="s">
        <v>1717</v>
      </c>
      <c r="E1373" s="16" t="s">
        <v>1718</v>
      </c>
      <c r="F1373" s="18" t="s">
        <v>146</v>
      </c>
      <c r="G1373" s="18">
        <v>0</v>
      </c>
      <c r="I1373" s="19" t="s">
        <v>145</v>
      </c>
      <c r="J1373" s="19">
        <v>103161.306457142</v>
      </c>
      <c r="K1373" s="19">
        <f t="shared" si="287"/>
        <v>12093.939795679016</v>
      </c>
      <c r="L1373" s="18" t="s">
        <v>146</v>
      </c>
      <c r="M1373" s="18">
        <v>0</v>
      </c>
      <c r="N1373" s="18">
        <f t="shared" si="288"/>
        <v>0</v>
      </c>
      <c r="O1373" s="19" t="s">
        <v>146</v>
      </c>
      <c r="P1373" s="19">
        <v>0</v>
      </c>
      <c r="Q1373" s="19">
        <f t="shared" si="289"/>
        <v>0</v>
      </c>
      <c r="R1373" s="18" t="s">
        <v>145</v>
      </c>
      <c r="S1373" s="18">
        <v>107102.268471428</v>
      </c>
      <c r="T1373" s="18">
        <f t="shared" si="290"/>
        <v>10338.056802261392</v>
      </c>
      <c r="U1373" s="20" t="s">
        <v>145</v>
      </c>
      <c r="V1373" s="20">
        <v>98396.866428571593</v>
      </c>
      <c r="W1373" s="20">
        <f t="shared" si="291"/>
        <v>35394.556269270361</v>
      </c>
      <c r="X1373" s="18" t="s">
        <v>146</v>
      </c>
      <c r="Y1373" s="18">
        <v>0</v>
      </c>
      <c r="Z1373" s="23">
        <f t="shared" si="292"/>
        <v>0</v>
      </c>
      <c r="AA1373" s="20" t="s">
        <v>145</v>
      </c>
      <c r="AB1373" s="20">
        <v>98598.451585714298</v>
      </c>
      <c r="AC1373" s="24">
        <f t="shared" si="293"/>
        <v>16825.674332033155</v>
      </c>
      <c r="AD1373" s="18" t="s">
        <v>146</v>
      </c>
      <c r="AE1373" s="18">
        <v>0</v>
      </c>
      <c r="AF1373" s="18">
        <f t="shared" si="294"/>
        <v>0</v>
      </c>
      <c r="AG1373" s="19" t="s">
        <v>145</v>
      </c>
      <c r="AH1373" s="19">
        <v>104055.981614285</v>
      </c>
      <c r="AI1373" s="19">
        <f t="shared" si="295"/>
        <v>34685.32720476167</v>
      </c>
      <c r="AJ1373" s="18" t="s">
        <v>145</v>
      </c>
      <c r="AK1373" s="18">
        <v>99612.442800000004</v>
      </c>
      <c r="AL1373" s="18">
        <f t="shared" si="296"/>
        <v>6583.7701784534038</v>
      </c>
      <c r="AM1373" s="19" t="s">
        <v>145</v>
      </c>
      <c r="AN1373" s="19">
        <v>102032.972171428</v>
      </c>
      <c r="AO1373" s="19">
        <f t="shared" si="297"/>
        <v>11311.859442508648</v>
      </c>
      <c r="AP1373" s="18" t="s">
        <v>146</v>
      </c>
      <c r="AQ1373" s="18">
        <v>0</v>
      </c>
      <c r="AR1373" s="18">
        <f t="shared" si="298"/>
        <v>0</v>
      </c>
      <c r="AS1373" s="20" t="s">
        <v>146</v>
      </c>
      <c r="AT1373" s="20">
        <v>0</v>
      </c>
      <c r="AU1373" s="16">
        <f t="shared" si="299"/>
        <v>0</v>
      </c>
    </row>
    <row r="1374" spans="1:47" x14ac:dyDescent="0.2">
      <c r="A1374" s="16">
        <v>1371</v>
      </c>
      <c r="B1374" s="16">
        <v>646.55218505859295</v>
      </c>
      <c r="C1374" s="17">
        <v>7.3083600000000004</v>
      </c>
      <c r="F1374" s="18" t="s">
        <v>146</v>
      </c>
      <c r="G1374" s="18">
        <v>0</v>
      </c>
      <c r="I1374" s="19" t="s">
        <v>145</v>
      </c>
      <c r="J1374" s="19">
        <v>74180.536157142793</v>
      </c>
      <c r="K1374" s="19">
        <f t="shared" si="287"/>
        <v>8696.4286233461662</v>
      </c>
      <c r="L1374" s="18" t="s">
        <v>146</v>
      </c>
      <c r="M1374" s="18">
        <v>0</v>
      </c>
      <c r="N1374" s="18">
        <f t="shared" si="288"/>
        <v>0</v>
      </c>
      <c r="O1374" s="19" t="s">
        <v>146</v>
      </c>
      <c r="P1374" s="19">
        <v>0</v>
      </c>
      <c r="Q1374" s="19">
        <f t="shared" si="289"/>
        <v>0</v>
      </c>
      <c r="R1374" s="18" t="s">
        <v>146</v>
      </c>
      <c r="S1374" s="18">
        <v>0</v>
      </c>
      <c r="T1374" s="18">
        <f t="shared" si="290"/>
        <v>0</v>
      </c>
      <c r="U1374" s="20" t="s">
        <v>145</v>
      </c>
      <c r="V1374" s="20">
        <v>58537.804528571403</v>
      </c>
      <c r="W1374" s="20">
        <f t="shared" si="291"/>
        <v>21056.764218910579</v>
      </c>
      <c r="X1374" s="18" t="s">
        <v>146</v>
      </c>
      <c r="Y1374" s="18">
        <v>0</v>
      </c>
      <c r="Z1374" s="23">
        <f t="shared" si="292"/>
        <v>0</v>
      </c>
      <c r="AA1374" s="20" t="s">
        <v>145</v>
      </c>
      <c r="AB1374" s="20">
        <v>76742.627785714401</v>
      </c>
      <c r="AC1374" s="24">
        <f t="shared" si="293"/>
        <v>13096.011567528054</v>
      </c>
      <c r="AD1374" s="18" t="s">
        <v>146</v>
      </c>
      <c r="AE1374" s="18">
        <v>0</v>
      </c>
      <c r="AF1374" s="18">
        <f t="shared" si="294"/>
        <v>0</v>
      </c>
      <c r="AG1374" s="19" t="s">
        <v>145</v>
      </c>
      <c r="AH1374" s="19">
        <v>79214.524271428701</v>
      </c>
      <c r="AI1374" s="19">
        <f t="shared" si="295"/>
        <v>26404.841423809568</v>
      </c>
      <c r="AJ1374" s="18" t="s">
        <v>146</v>
      </c>
      <c r="AK1374" s="18">
        <v>0</v>
      </c>
      <c r="AL1374" s="18">
        <f t="shared" si="296"/>
        <v>0</v>
      </c>
      <c r="AM1374" s="19" t="s">
        <v>145</v>
      </c>
      <c r="AN1374" s="19">
        <v>72629.689057142794</v>
      </c>
      <c r="AO1374" s="19">
        <f t="shared" si="297"/>
        <v>8052.0719575546336</v>
      </c>
      <c r="AP1374" s="18" t="s">
        <v>146</v>
      </c>
      <c r="AQ1374" s="18">
        <v>0</v>
      </c>
      <c r="AR1374" s="18">
        <f t="shared" si="298"/>
        <v>0</v>
      </c>
      <c r="AS1374" s="20" t="s">
        <v>146</v>
      </c>
      <c r="AT1374" s="20">
        <v>0</v>
      </c>
      <c r="AU1374" s="16">
        <f t="shared" si="299"/>
        <v>0</v>
      </c>
    </row>
    <row r="1375" spans="1:47" x14ac:dyDescent="0.2">
      <c r="A1375" s="16">
        <v>1372</v>
      </c>
      <c r="B1375" s="16">
        <v>262.25212317350503</v>
      </c>
      <c r="C1375" s="17">
        <v>9.2699083333333299</v>
      </c>
      <c r="D1375" s="16" t="s">
        <v>755</v>
      </c>
      <c r="E1375" s="16" t="s">
        <v>755</v>
      </c>
      <c r="F1375" s="18" t="s">
        <v>146</v>
      </c>
      <c r="G1375" s="18">
        <v>0</v>
      </c>
      <c r="I1375" s="19" t="s">
        <v>145</v>
      </c>
      <c r="J1375" s="19">
        <v>103059.73297142801</v>
      </c>
      <c r="K1375" s="19">
        <f t="shared" si="287"/>
        <v>12082.032001339743</v>
      </c>
      <c r="L1375" s="18" t="s">
        <v>146</v>
      </c>
      <c r="M1375" s="18">
        <v>0</v>
      </c>
      <c r="N1375" s="18">
        <f t="shared" si="288"/>
        <v>0</v>
      </c>
      <c r="O1375" s="19" t="s">
        <v>146</v>
      </c>
      <c r="P1375" s="19">
        <v>0</v>
      </c>
      <c r="Q1375" s="19">
        <f t="shared" si="289"/>
        <v>0</v>
      </c>
      <c r="R1375" s="18" t="s">
        <v>146</v>
      </c>
      <c r="S1375" s="18">
        <v>0</v>
      </c>
      <c r="T1375" s="18">
        <f t="shared" si="290"/>
        <v>0</v>
      </c>
      <c r="U1375" s="20" t="s">
        <v>146</v>
      </c>
      <c r="V1375" s="20">
        <v>0</v>
      </c>
      <c r="W1375" s="20">
        <f t="shared" si="291"/>
        <v>0</v>
      </c>
      <c r="X1375" s="18" t="s">
        <v>146</v>
      </c>
      <c r="Y1375" s="18">
        <v>0</v>
      </c>
      <c r="Z1375" s="23">
        <f t="shared" si="292"/>
        <v>0</v>
      </c>
      <c r="AA1375" s="20" t="s">
        <v>145</v>
      </c>
      <c r="AB1375" s="20">
        <v>30849.535100000001</v>
      </c>
      <c r="AC1375" s="24">
        <f t="shared" si="293"/>
        <v>5264.4257849829346</v>
      </c>
      <c r="AD1375" s="18" t="s">
        <v>146</v>
      </c>
      <c r="AE1375" s="18">
        <v>0</v>
      </c>
      <c r="AF1375" s="18">
        <f t="shared" si="294"/>
        <v>0</v>
      </c>
      <c r="AG1375" s="19" t="s">
        <v>145</v>
      </c>
      <c r="AH1375" s="19">
        <v>78487.196514285795</v>
      </c>
      <c r="AI1375" s="19">
        <f t="shared" si="295"/>
        <v>26162.398838095265</v>
      </c>
      <c r="AJ1375" s="18" t="s">
        <v>146</v>
      </c>
      <c r="AK1375" s="18">
        <v>0</v>
      </c>
      <c r="AL1375" s="18">
        <f t="shared" si="296"/>
        <v>0</v>
      </c>
      <c r="AM1375" s="19" t="s">
        <v>145</v>
      </c>
      <c r="AN1375" s="19">
        <v>46845.417328571501</v>
      </c>
      <c r="AO1375" s="19">
        <f t="shared" si="297"/>
        <v>5193.5052470700111</v>
      </c>
      <c r="AP1375" s="18" t="s">
        <v>145</v>
      </c>
      <c r="AQ1375" s="18">
        <v>85648.948685714306</v>
      </c>
      <c r="AR1375" s="18">
        <f t="shared" si="298"/>
        <v>10573.944282186952</v>
      </c>
      <c r="AS1375" s="20" t="s">
        <v>145</v>
      </c>
      <c r="AT1375" s="20">
        <v>252698.59700000001</v>
      </c>
      <c r="AU1375" s="16">
        <f t="shared" si="299"/>
        <v>16835.349566955363</v>
      </c>
    </row>
    <row r="1376" spans="1:47" x14ac:dyDescent="0.2">
      <c r="A1376" s="16">
        <v>1373</v>
      </c>
      <c r="B1376" s="16">
        <v>641.5205078125</v>
      </c>
      <c r="C1376" s="17">
        <v>9.2813222222222205</v>
      </c>
      <c r="D1376" s="16" t="s">
        <v>339</v>
      </c>
      <c r="E1376" s="16" t="s">
        <v>340</v>
      </c>
      <c r="F1376" s="18" t="s">
        <v>146</v>
      </c>
      <c r="G1376" s="18">
        <v>0</v>
      </c>
      <c r="I1376" s="19" t="s">
        <v>145</v>
      </c>
      <c r="J1376" s="19">
        <v>111562.13135714299</v>
      </c>
      <c r="K1376" s="19">
        <f t="shared" si="287"/>
        <v>13078.79617317034</v>
      </c>
      <c r="L1376" s="18" t="s">
        <v>146</v>
      </c>
      <c r="M1376" s="18">
        <v>0</v>
      </c>
      <c r="N1376" s="18">
        <f t="shared" si="288"/>
        <v>0</v>
      </c>
      <c r="O1376" s="19" t="s">
        <v>146</v>
      </c>
      <c r="P1376" s="19">
        <v>0</v>
      </c>
      <c r="Q1376" s="19">
        <f t="shared" si="289"/>
        <v>0</v>
      </c>
      <c r="R1376" s="18" t="s">
        <v>146</v>
      </c>
      <c r="S1376" s="18">
        <v>0</v>
      </c>
      <c r="T1376" s="18">
        <f t="shared" si="290"/>
        <v>0</v>
      </c>
      <c r="U1376" s="20" t="s">
        <v>146</v>
      </c>
      <c r="V1376" s="20">
        <v>0</v>
      </c>
      <c r="W1376" s="20">
        <f t="shared" si="291"/>
        <v>0</v>
      </c>
      <c r="X1376" s="18" t="s">
        <v>146</v>
      </c>
      <c r="Y1376" s="18">
        <v>0</v>
      </c>
      <c r="Z1376" s="23">
        <f t="shared" si="292"/>
        <v>0</v>
      </c>
      <c r="AA1376" s="20" t="s">
        <v>146</v>
      </c>
      <c r="AB1376" s="20">
        <v>0</v>
      </c>
      <c r="AC1376" s="24">
        <f t="shared" si="293"/>
        <v>0</v>
      </c>
      <c r="AD1376" s="18" t="s">
        <v>146</v>
      </c>
      <c r="AE1376" s="18">
        <v>0</v>
      </c>
      <c r="AF1376" s="18">
        <f t="shared" si="294"/>
        <v>0</v>
      </c>
      <c r="AG1376" s="19" t="s">
        <v>146</v>
      </c>
      <c r="AH1376" s="19">
        <v>0</v>
      </c>
      <c r="AI1376" s="19">
        <f t="shared" si="295"/>
        <v>0</v>
      </c>
      <c r="AJ1376" s="18" t="s">
        <v>145</v>
      </c>
      <c r="AK1376" s="18">
        <v>48898.162642856798</v>
      </c>
      <c r="AL1376" s="18">
        <f t="shared" si="296"/>
        <v>3231.8679869700459</v>
      </c>
      <c r="AM1376" s="19" t="s">
        <v>146</v>
      </c>
      <c r="AN1376" s="19">
        <v>0</v>
      </c>
      <c r="AO1376" s="19">
        <f t="shared" si="297"/>
        <v>0</v>
      </c>
      <c r="AP1376" s="18" t="s">
        <v>146</v>
      </c>
      <c r="AQ1376" s="18">
        <v>0</v>
      </c>
      <c r="AR1376" s="18">
        <f t="shared" si="298"/>
        <v>0</v>
      </c>
      <c r="AS1376" s="20" t="s">
        <v>145</v>
      </c>
      <c r="AT1376" s="20">
        <v>366080.25305714301</v>
      </c>
      <c r="AU1376" s="16">
        <f t="shared" si="299"/>
        <v>24389.090809936242</v>
      </c>
    </row>
    <row r="1377" spans="1:47" x14ac:dyDescent="0.2">
      <c r="A1377" s="16">
        <v>1374</v>
      </c>
      <c r="B1377" s="16">
        <v>281.248081624939</v>
      </c>
      <c r="C1377" s="17">
        <v>0.91984999999999995</v>
      </c>
      <c r="D1377" s="16" t="s">
        <v>1719</v>
      </c>
      <c r="E1377" s="16" t="s">
        <v>1720</v>
      </c>
      <c r="F1377" s="18" t="s">
        <v>146</v>
      </c>
      <c r="G1377" s="18">
        <v>0</v>
      </c>
      <c r="I1377" s="19" t="s">
        <v>145</v>
      </c>
      <c r="J1377" s="19">
        <v>87760.183871428497</v>
      </c>
      <c r="K1377" s="19">
        <f t="shared" si="287"/>
        <v>10288.415459721982</v>
      </c>
      <c r="L1377" s="18" t="s">
        <v>146</v>
      </c>
      <c r="M1377" s="18">
        <v>0</v>
      </c>
      <c r="N1377" s="18">
        <f t="shared" si="288"/>
        <v>0</v>
      </c>
      <c r="O1377" s="19" t="s">
        <v>146</v>
      </c>
      <c r="P1377" s="19">
        <v>0</v>
      </c>
      <c r="Q1377" s="19">
        <f t="shared" si="289"/>
        <v>0</v>
      </c>
      <c r="R1377" s="18" t="s">
        <v>145</v>
      </c>
      <c r="S1377" s="18">
        <v>81454.878871428606</v>
      </c>
      <c r="T1377" s="18">
        <f t="shared" si="290"/>
        <v>7862.4400455046925</v>
      </c>
      <c r="U1377" s="20" t="s">
        <v>146</v>
      </c>
      <c r="V1377" s="20">
        <v>0</v>
      </c>
      <c r="W1377" s="20">
        <f t="shared" si="291"/>
        <v>0</v>
      </c>
      <c r="X1377" s="18" t="s">
        <v>146</v>
      </c>
      <c r="Y1377" s="18">
        <v>0</v>
      </c>
      <c r="Z1377" s="23">
        <f t="shared" si="292"/>
        <v>0</v>
      </c>
      <c r="AA1377" s="20" t="s">
        <v>146</v>
      </c>
      <c r="AB1377" s="20">
        <v>0</v>
      </c>
      <c r="AC1377" s="24">
        <f t="shared" si="293"/>
        <v>0</v>
      </c>
      <c r="AD1377" s="18" t="s">
        <v>146</v>
      </c>
      <c r="AE1377" s="18">
        <v>0</v>
      </c>
      <c r="AF1377" s="18">
        <f t="shared" si="294"/>
        <v>0</v>
      </c>
      <c r="AG1377" s="19" t="s">
        <v>146</v>
      </c>
      <c r="AH1377" s="19">
        <v>0</v>
      </c>
      <c r="AI1377" s="19">
        <f t="shared" si="295"/>
        <v>0</v>
      </c>
      <c r="AJ1377" s="18" t="s">
        <v>145</v>
      </c>
      <c r="AK1377" s="18">
        <v>163077.764357142</v>
      </c>
      <c r="AL1377" s="18">
        <f t="shared" si="296"/>
        <v>10778.437829288961</v>
      </c>
      <c r="AM1377" s="19" t="s">
        <v>146</v>
      </c>
      <c r="AN1377" s="19">
        <v>0</v>
      </c>
      <c r="AO1377" s="19">
        <f t="shared" si="297"/>
        <v>0</v>
      </c>
      <c r="AP1377" s="18" t="s">
        <v>146</v>
      </c>
      <c r="AQ1377" s="18">
        <v>0</v>
      </c>
      <c r="AR1377" s="18">
        <f t="shared" si="298"/>
        <v>0</v>
      </c>
      <c r="AS1377" s="20" t="s">
        <v>146</v>
      </c>
      <c r="AT1377" s="20">
        <v>0</v>
      </c>
      <c r="AU1377" s="16">
        <f t="shared" si="299"/>
        <v>0</v>
      </c>
    </row>
    <row r="1378" spans="1:47" x14ac:dyDescent="0.2">
      <c r="A1378" s="16">
        <v>1375</v>
      </c>
      <c r="B1378" s="16">
        <v>928.54781028708396</v>
      </c>
      <c r="C1378" s="17">
        <v>9.2930499999999991</v>
      </c>
      <c r="F1378" s="18" t="s">
        <v>146</v>
      </c>
      <c r="G1378" s="18">
        <v>0</v>
      </c>
      <c r="I1378" s="19" t="s">
        <v>145</v>
      </c>
      <c r="J1378" s="19">
        <v>84807.162542857201</v>
      </c>
      <c r="K1378" s="19">
        <f t="shared" si="287"/>
        <v>9942.223041366613</v>
      </c>
      <c r="L1378" s="18" t="s">
        <v>146</v>
      </c>
      <c r="M1378" s="18">
        <v>0</v>
      </c>
      <c r="N1378" s="18">
        <f t="shared" si="288"/>
        <v>0</v>
      </c>
      <c r="O1378" s="19" t="s">
        <v>146</v>
      </c>
      <c r="P1378" s="19">
        <v>0</v>
      </c>
      <c r="Q1378" s="19">
        <f t="shared" si="289"/>
        <v>0</v>
      </c>
      <c r="R1378" s="18" t="s">
        <v>146</v>
      </c>
      <c r="S1378" s="18">
        <v>0</v>
      </c>
      <c r="T1378" s="18">
        <f t="shared" si="290"/>
        <v>0</v>
      </c>
      <c r="U1378" s="20" t="s">
        <v>146</v>
      </c>
      <c r="V1378" s="20">
        <v>0</v>
      </c>
      <c r="W1378" s="20">
        <f t="shared" si="291"/>
        <v>0</v>
      </c>
      <c r="X1378" s="18" t="s">
        <v>146</v>
      </c>
      <c r="Y1378" s="18">
        <v>0</v>
      </c>
      <c r="Z1378" s="23">
        <f t="shared" si="292"/>
        <v>0</v>
      </c>
      <c r="AA1378" s="20" t="s">
        <v>146</v>
      </c>
      <c r="AB1378" s="20">
        <v>0</v>
      </c>
      <c r="AC1378" s="24">
        <f t="shared" si="293"/>
        <v>0</v>
      </c>
      <c r="AD1378" s="18" t="s">
        <v>146</v>
      </c>
      <c r="AE1378" s="18">
        <v>0</v>
      </c>
      <c r="AF1378" s="18">
        <f t="shared" si="294"/>
        <v>0</v>
      </c>
      <c r="AG1378" s="19" t="s">
        <v>146</v>
      </c>
      <c r="AH1378" s="19">
        <v>0</v>
      </c>
      <c r="AI1378" s="19">
        <f t="shared" si="295"/>
        <v>0</v>
      </c>
      <c r="AJ1378" s="18" t="s">
        <v>146</v>
      </c>
      <c r="AK1378" s="18">
        <v>0</v>
      </c>
      <c r="AL1378" s="18">
        <f t="shared" si="296"/>
        <v>0</v>
      </c>
      <c r="AM1378" s="19" t="s">
        <v>146</v>
      </c>
      <c r="AN1378" s="19">
        <v>0</v>
      </c>
      <c r="AO1378" s="19">
        <f t="shared" si="297"/>
        <v>0</v>
      </c>
      <c r="AP1378" s="18" t="s">
        <v>146</v>
      </c>
      <c r="AQ1378" s="18">
        <v>0</v>
      </c>
      <c r="AR1378" s="18">
        <f t="shared" si="298"/>
        <v>0</v>
      </c>
      <c r="AS1378" s="20" t="s">
        <v>146</v>
      </c>
      <c r="AT1378" s="20">
        <v>0</v>
      </c>
      <c r="AU1378" s="16">
        <f t="shared" si="299"/>
        <v>0</v>
      </c>
    </row>
    <row r="1379" spans="1:47" x14ac:dyDescent="0.2">
      <c r="A1379" s="16">
        <v>1376</v>
      </c>
      <c r="B1379" s="16">
        <v>836.746826171875</v>
      </c>
      <c r="C1379" s="17">
        <v>15.45415</v>
      </c>
      <c r="D1379" s="16" t="s">
        <v>1721</v>
      </c>
      <c r="E1379" s="16" t="s">
        <v>1722</v>
      </c>
      <c r="F1379" s="18" t="s">
        <v>146</v>
      </c>
      <c r="G1379" s="18">
        <v>0</v>
      </c>
      <c r="I1379" s="19" t="s">
        <v>145</v>
      </c>
      <c r="J1379" s="19">
        <v>93713.8897</v>
      </c>
      <c r="K1379" s="19">
        <f t="shared" si="287"/>
        <v>10986.388007033998</v>
      </c>
      <c r="L1379" s="18" t="s">
        <v>146</v>
      </c>
      <c r="M1379" s="18">
        <v>0</v>
      </c>
      <c r="N1379" s="18">
        <f t="shared" si="288"/>
        <v>0</v>
      </c>
      <c r="O1379" s="19" t="s">
        <v>146</v>
      </c>
      <c r="P1379" s="19">
        <v>0</v>
      </c>
      <c r="Q1379" s="19">
        <f t="shared" si="289"/>
        <v>0</v>
      </c>
      <c r="R1379" s="18" t="s">
        <v>146</v>
      </c>
      <c r="S1379" s="18">
        <v>0</v>
      </c>
      <c r="T1379" s="18">
        <f t="shared" si="290"/>
        <v>0</v>
      </c>
      <c r="U1379" s="20" t="s">
        <v>146</v>
      </c>
      <c r="V1379" s="20">
        <v>0</v>
      </c>
      <c r="W1379" s="20">
        <f t="shared" si="291"/>
        <v>0</v>
      </c>
      <c r="X1379" s="18" t="s">
        <v>146</v>
      </c>
      <c r="Y1379" s="18">
        <v>0</v>
      </c>
      <c r="Z1379" s="23">
        <f t="shared" si="292"/>
        <v>0</v>
      </c>
      <c r="AA1379" s="20" t="s">
        <v>146</v>
      </c>
      <c r="AB1379" s="20">
        <v>0</v>
      </c>
      <c r="AC1379" s="24">
        <f t="shared" si="293"/>
        <v>0</v>
      </c>
      <c r="AD1379" s="18" t="s">
        <v>146</v>
      </c>
      <c r="AE1379" s="18">
        <v>0</v>
      </c>
      <c r="AF1379" s="18">
        <f t="shared" si="294"/>
        <v>0</v>
      </c>
      <c r="AG1379" s="19" t="s">
        <v>146</v>
      </c>
      <c r="AH1379" s="19">
        <v>0</v>
      </c>
      <c r="AI1379" s="19">
        <f t="shared" si="295"/>
        <v>0</v>
      </c>
      <c r="AJ1379" s="18" t="s">
        <v>146</v>
      </c>
      <c r="AK1379" s="18">
        <v>0</v>
      </c>
      <c r="AL1379" s="18">
        <f t="shared" si="296"/>
        <v>0</v>
      </c>
      <c r="AM1379" s="19" t="s">
        <v>146</v>
      </c>
      <c r="AN1379" s="19">
        <v>0</v>
      </c>
      <c r="AO1379" s="19">
        <f t="shared" si="297"/>
        <v>0</v>
      </c>
      <c r="AP1379" s="18" t="s">
        <v>146</v>
      </c>
      <c r="AQ1379" s="18">
        <v>0</v>
      </c>
      <c r="AR1379" s="18">
        <f t="shared" si="298"/>
        <v>0</v>
      </c>
      <c r="AS1379" s="20" t="s">
        <v>146</v>
      </c>
      <c r="AT1379" s="20">
        <v>0</v>
      </c>
      <c r="AU1379" s="16">
        <f t="shared" si="299"/>
        <v>0</v>
      </c>
    </row>
    <row r="1380" spans="1:47" x14ac:dyDescent="0.2">
      <c r="A1380" s="16">
        <v>1377</v>
      </c>
      <c r="B1380" s="16">
        <v>422.76454486933102</v>
      </c>
      <c r="C1380" s="17">
        <v>6.32182727272727</v>
      </c>
      <c r="F1380" s="18" t="s">
        <v>146</v>
      </c>
      <c r="G1380" s="18">
        <v>0</v>
      </c>
      <c r="I1380" s="19" t="s">
        <v>145</v>
      </c>
      <c r="J1380" s="19">
        <v>74775.132685714503</v>
      </c>
      <c r="K1380" s="19">
        <f t="shared" si="287"/>
        <v>8766.1351331435526</v>
      </c>
      <c r="L1380" s="18" t="s">
        <v>145</v>
      </c>
      <c r="M1380" s="18">
        <v>89363.330871428494</v>
      </c>
      <c r="N1380" s="18">
        <f t="shared" si="288"/>
        <v>14697.916261748107</v>
      </c>
      <c r="O1380" s="19" t="s">
        <v>145</v>
      </c>
      <c r="P1380" s="19">
        <v>178488.46708571399</v>
      </c>
      <c r="Q1380" s="19">
        <f t="shared" si="289"/>
        <v>42905.88151098894</v>
      </c>
      <c r="R1380" s="18" t="s">
        <v>145</v>
      </c>
      <c r="S1380" s="18">
        <v>79087.514671428595</v>
      </c>
      <c r="T1380" s="18">
        <f t="shared" si="290"/>
        <v>7633.9299875896331</v>
      </c>
      <c r="U1380" s="20" t="s">
        <v>145</v>
      </c>
      <c r="V1380" s="20">
        <v>75553.0932571429</v>
      </c>
      <c r="W1380" s="20">
        <f t="shared" si="291"/>
        <v>27177.371675231261</v>
      </c>
      <c r="X1380" s="18" t="s">
        <v>146</v>
      </c>
      <c r="Y1380" s="18">
        <v>0</v>
      </c>
      <c r="Z1380" s="23">
        <f t="shared" si="292"/>
        <v>0</v>
      </c>
      <c r="AA1380" s="20" t="s">
        <v>145</v>
      </c>
      <c r="AB1380" s="20">
        <v>97117.945000000094</v>
      </c>
      <c r="AC1380" s="24">
        <f t="shared" si="293"/>
        <v>16573.028156996603</v>
      </c>
      <c r="AD1380" s="18" t="s">
        <v>146</v>
      </c>
      <c r="AE1380" s="18">
        <v>0</v>
      </c>
      <c r="AF1380" s="18">
        <f t="shared" si="294"/>
        <v>0</v>
      </c>
      <c r="AG1380" s="19" t="s">
        <v>145</v>
      </c>
      <c r="AH1380" s="19">
        <v>85156.493314285704</v>
      </c>
      <c r="AI1380" s="19">
        <f t="shared" si="295"/>
        <v>28385.497771428567</v>
      </c>
      <c r="AJ1380" s="18" t="s">
        <v>145</v>
      </c>
      <c r="AK1380" s="18">
        <v>90466.202457142805</v>
      </c>
      <c r="AL1380" s="18">
        <f t="shared" si="296"/>
        <v>5979.2599112453936</v>
      </c>
      <c r="AM1380" s="19" t="s">
        <v>145</v>
      </c>
      <c r="AN1380" s="19">
        <v>97053.322371428498</v>
      </c>
      <c r="AO1380" s="19">
        <f t="shared" si="297"/>
        <v>10759.791837187195</v>
      </c>
      <c r="AP1380" s="18" t="s">
        <v>145</v>
      </c>
      <c r="AQ1380" s="18">
        <v>158859.32777142801</v>
      </c>
      <c r="AR1380" s="18">
        <f t="shared" si="298"/>
        <v>19612.262687830618</v>
      </c>
      <c r="AS1380" s="20" t="s">
        <v>145</v>
      </c>
      <c r="AT1380" s="20">
        <v>160800.003971428</v>
      </c>
      <c r="AU1380" s="16">
        <f t="shared" si="299"/>
        <v>10712.858359189075</v>
      </c>
    </row>
    <row r="1381" spans="1:47" x14ac:dyDescent="0.2">
      <c r="A1381" s="16">
        <v>1378</v>
      </c>
      <c r="B1381" s="16">
        <v>1135.05681009915</v>
      </c>
      <c r="C1381" s="17">
        <v>18.1445238095238</v>
      </c>
      <c r="F1381" s="18" t="s">
        <v>146</v>
      </c>
      <c r="G1381" s="18">
        <v>0</v>
      </c>
      <c r="I1381" s="19" t="s">
        <v>145</v>
      </c>
      <c r="J1381" s="19">
        <v>63909.265142857497</v>
      </c>
      <c r="K1381" s="19">
        <f t="shared" si="287"/>
        <v>7492.2936861497656</v>
      </c>
      <c r="L1381" s="18" t="s">
        <v>145</v>
      </c>
      <c r="M1381" s="18">
        <v>66623.4841428582</v>
      </c>
      <c r="N1381" s="18">
        <f t="shared" si="288"/>
        <v>10957.809891917466</v>
      </c>
      <c r="O1381" s="19" t="s">
        <v>146</v>
      </c>
      <c r="P1381" s="19">
        <v>0</v>
      </c>
      <c r="Q1381" s="19">
        <f t="shared" si="289"/>
        <v>0</v>
      </c>
      <c r="R1381" s="18" t="s">
        <v>145</v>
      </c>
      <c r="S1381" s="18">
        <v>60805.7061428585</v>
      </c>
      <c r="T1381" s="18">
        <f t="shared" si="290"/>
        <v>5869.2766547160718</v>
      </c>
      <c r="U1381" s="20" t="s">
        <v>146</v>
      </c>
      <c r="V1381" s="20">
        <v>0</v>
      </c>
      <c r="W1381" s="20">
        <f t="shared" si="291"/>
        <v>0</v>
      </c>
      <c r="X1381" s="18" t="s">
        <v>146</v>
      </c>
      <c r="Y1381" s="18">
        <v>0</v>
      </c>
      <c r="Z1381" s="23">
        <f t="shared" si="292"/>
        <v>0</v>
      </c>
      <c r="AA1381" s="20" t="s">
        <v>146</v>
      </c>
      <c r="AB1381" s="20">
        <v>0</v>
      </c>
      <c r="AC1381" s="24">
        <f t="shared" si="293"/>
        <v>0</v>
      </c>
      <c r="AD1381" s="18" t="s">
        <v>145</v>
      </c>
      <c r="AE1381" s="18">
        <v>60720.591428572698</v>
      </c>
      <c r="AF1381" s="18">
        <f t="shared" si="294"/>
        <v>4751.2199865862831</v>
      </c>
      <c r="AG1381" s="19" t="s">
        <v>145</v>
      </c>
      <c r="AH1381" s="19">
        <v>66283.238000001104</v>
      </c>
      <c r="AI1381" s="19">
        <f t="shared" si="295"/>
        <v>22094.412666667035</v>
      </c>
      <c r="AJ1381" s="18" t="s">
        <v>145</v>
      </c>
      <c r="AK1381" s="18">
        <v>67031.731000001106</v>
      </c>
      <c r="AL1381" s="18">
        <f t="shared" si="296"/>
        <v>4430.3853932584998</v>
      </c>
      <c r="AM1381" s="19" t="s">
        <v>146</v>
      </c>
      <c r="AN1381" s="19">
        <v>0</v>
      </c>
      <c r="AO1381" s="19">
        <f t="shared" si="297"/>
        <v>0</v>
      </c>
      <c r="AP1381" s="18" t="s">
        <v>146</v>
      </c>
      <c r="AQ1381" s="18">
        <v>0</v>
      </c>
      <c r="AR1381" s="18">
        <f t="shared" si="298"/>
        <v>0</v>
      </c>
      <c r="AS1381" s="20" t="s">
        <v>145</v>
      </c>
      <c r="AT1381" s="20">
        <v>96949.320000002001</v>
      </c>
      <c r="AU1381" s="16">
        <f t="shared" si="299"/>
        <v>6458.9820119921387</v>
      </c>
    </row>
    <row r="1382" spans="1:47" x14ac:dyDescent="0.2">
      <c r="A1382" s="16">
        <v>1379</v>
      </c>
      <c r="B1382" s="16">
        <v>546.36087701130998</v>
      </c>
      <c r="C1382" s="17">
        <v>1.3024166666666599</v>
      </c>
      <c r="D1382" s="16" t="s">
        <v>1723</v>
      </c>
      <c r="E1382" s="16" t="s">
        <v>1724</v>
      </c>
      <c r="F1382" s="18" t="s">
        <v>146</v>
      </c>
      <c r="G1382" s="18">
        <v>0</v>
      </c>
      <c r="I1382" s="19" t="s">
        <v>145</v>
      </c>
      <c r="J1382" s="19">
        <v>55024.750557142797</v>
      </c>
      <c r="K1382" s="19">
        <f t="shared" si="287"/>
        <v>6450.7327734047831</v>
      </c>
      <c r="L1382" s="18" t="s">
        <v>146</v>
      </c>
      <c r="M1382" s="18">
        <v>0</v>
      </c>
      <c r="N1382" s="18">
        <f t="shared" si="288"/>
        <v>0</v>
      </c>
      <c r="O1382" s="19" t="s">
        <v>146</v>
      </c>
      <c r="P1382" s="19">
        <v>0</v>
      </c>
      <c r="Q1382" s="19">
        <f t="shared" si="289"/>
        <v>0</v>
      </c>
      <c r="R1382" s="18" t="s">
        <v>145</v>
      </c>
      <c r="S1382" s="18">
        <v>49560.452671428597</v>
      </c>
      <c r="T1382" s="18">
        <f t="shared" si="290"/>
        <v>4783.8274779371231</v>
      </c>
      <c r="U1382" s="20" t="s">
        <v>146</v>
      </c>
      <c r="V1382" s="20">
        <v>0</v>
      </c>
      <c r="W1382" s="20">
        <f t="shared" si="291"/>
        <v>0</v>
      </c>
      <c r="X1382" s="18" t="s">
        <v>146</v>
      </c>
      <c r="Y1382" s="18">
        <v>0</v>
      </c>
      <c r="Z1382" s="23">
        <f t="shared" si="292"/>
        <v>0</v>
      </c>
      <c r="AA1382" s="20" t="s">
        <v>146</v>
      </c>
      <c r="AB1382" s="20">
        <v>0</v>
      </c>
      <c r="AC1382" s="24">
        <f t="shared" si="293"/>
        <v>0</v>
      </c>
      <c r="AD1382" s="18" t="s">
        <v>146</v>
      </c>
      <c r="AE1382" s="18">
        <v>0</v>
      </c>
      <c r="AF1382" s="18">
        <f t="shared" si="294"/>
        <v>0</v>
      </c>
      <c r="AG1382" s="19" t="s">
        <v>146</v>
      </c>
      <c r="AH1382" s="19">
        <v>0</v>
      </c>
      <c r="AI1382" s="19">
        <f t="shared" si="295"/>
        <v>0</v>
      </c>
      <c r="AJ1382" s="18" t="s">
        <v>146</v>
      </c>
      <c r="AK1382" s="18">
        <v>0</v>
      </c>
      <c r="AL1382" s="18">
        <f t="shared" si="296"/>
        <v>0</v>
      </c>
      <c r="AM1382" s="19" t="s">
        <v>146</v>
      </c>
      <c r="AN1382" s="19">
        <v>0</v>
      </c>
      <c r="AO1382" s="19">
        <f t="shared" si="297"/>
        <v>0</v>
      </c>
      <c r="AP1382" s="18" t="s">
        <v>146</v>
      </c>
      <c r="AQ1382" s="18">
        <v>0</v>
      </c>
      <c r="AR1382" s="18">
        <f t="shared" si="298"/>
        <v>0</v>
      </c>
      <c r="AS1382" s="20" t="s">
        <v>146</v>
      </c>
      <c r="AT1382" s="20">
        <v>0</v>
      </c>
      <c r="AU1382" s="16">
        <f t="shared" si="299"/>
        <v>0</v>
      </c>
    </row>
    <row r="1383" spans="1:47" x14ac:dyDescent="0.2">
      <c r="A1383" s="16">
        <v>1380</v>
      </c>
      <c r="B1383" s="16">
        <v>326.30612182617102</v>
      </c>
      <c r="C1383" s="17">
        <v>1.84906666666666</v>
      </c>
      <c r="D1383" s="16" t="s">
        <v>1725</v>
      </c>
      <c r="E1383" s="16" t="s">
        <v>1725</v>
      </c>
      <c r="F1383" s="18" t="s">
        <v>146</v>
      </c>
      <c r="G1383" s="18">
        <v>0</v>
      </c>
      <c r="I1383" s="19" t="s">
        <v>145</v>
      </c>
      <c r="J1383" s="19">
        <v>52955.928171428503</v>
      </c>
      <c r="K1383" s="19">
        <f t="shared" si="287"/>
        <v>6208.1979098978318</v>
      </c>
      <c r="L1383" s="18" t="s">
        <v>146</v>
      </c>
      <c r="M1383" s="18">
        <v>0</v>
      </c>
      <c r="N1383" s="18">
        <f t="shared" si="288"/>
        <v>0</v>
      </c>
      <c r="O1383" s="19" t="s">
        <v>146</v>
      </c>
      <c r="P1383" s="19">
        <v>0</v>
      </c>
      <c r="Q1383" s="19">
        <f t="shared" si="289"/>
        <v>0</v>
      </c>
      <c r="R1383" s="18" t="s">
        <v>146</v>
      </c>
      <c r="S1383" s="18">
        <v>0</v>
      </c>
      <c r="T1383" s="18">
        <f t="shared" si="290"/>
        <v>0</v>
      </c>
      <c r="U1383" s="20" t="s">
        <v>146</v>
      </c>
      <c r="V1383" s="20">
        <v>0</v>
      </c>
      <c r="W1383" s="20">
        <f t="shared" si="291"/>
        <v>0</v>
      </c>
      <c r="X1383" s="18" t="s">
        <v>146</v>
      </c>
      <c r="Y1383" s="18">
        <v>0</v>
      </c>
      <c r="Z1383" s="23">
        <f t="shared" si="292"/>
        <v>0</v>
      </c>
      <c r="AA1383" s="20" t="s">
        <v>146</v>
      </c>
      <c r="AB1383" s="20">
        <v>0</v>
      </c>
      <c r="AC1383" s="24">
        <f t="shared" si="293"/>
        <v>0</v>
      </c>
      <c r="AD1383" s="18" t="s">
        <v>146</v>
      </c>
      <c r="AE1383" s="18">
        <v>0</v>
      </c>
      <c r="AF1383" s="18">
        <f t="shared" si="294"/>
        <v>0</v>
      </c>
      <c r="AG1383" s="19" t="s">
        <v>146</v>
      </c>
      <c r="AH1383" s="19">
        <v>0</v>
      </c>
      <c r="AI1383" s="19">
        <f t="shared" si="295"/>
        <v>0</v>
      </c>
      <c r="AJ1383" s="18" t="s">
        <v>146</v>
      </c>
      <c r="AK1383" s="18">
        <v>0</v>
      </c>
      <c r="AL1383" s="18">
        <f t="shared" si="296"/>
        <v>0</v>
      </c>
      <c r="AM1383" s="19" t="s">
        <v>146</v>
      </c>
      <c r="AN1383" s="19">
        <v>0</v>
      </c>
      <c r="AO1383" s="19">
        <f t="shared" si="297"/>
        <v>0</v>
      </c>
      <c r="AP1383" s="18" t="s">
        <v>146</v>
      </c>
      <c r="AQ1383" s="18">
        <v>0</v>
      </c>
      <c r="AR1383" s="18">
        <f t="shared" si="298"/>
        <v>0</v>
      </c>
      <c r="AS1383" s="20" t="s">
        <v>145</v>
      </c>
      <c r="AT1383" s="20">
        <v>129662.771114285</v>
      </c>
      <c r="AU1383" s="16">
        <f t="shared" si="299"/>
        <v>8638.4257904253827</v>
      </c>
    </row>
    <row r="1384" spans="1:47" x14ac:dyDescent="0.2">
      <c r="A1384" s="16">
        <v>1381</v>
      </c>
      <c r="B1384" s="16">
        <v>906.84829247893504</v>
      </c>
      <c r="C1384" s="17">
        <v>15.0365555555555</v>
      </c>
      <c r="F1384" s="18" t="s">
        <v>146</v>
      </c>
      <c r="G1384" s="18">
        <v>0</v>
      </c>
      <c r="I1384" s="19" t="s">
        <v>145</v>
      </c>
      <c r="J1384" s="19">
        <v>81748.520257142896</v>
      </c>
      <c r="K1384" s="19">
        <f t="shared" si="287"/>
        <v>9583.6483302629422</v>
      </c>
      <c r="L1384" s="18" t="s">
        <v>146</v>
      </c>
      <c r="M1384" s="18">
        <v>0</v>
      </c>
      <c r="N1384" s="18">
        <f t="shared" si="288"/>
        <v>0</v>
      </c>
      <c r="O1384" s="19" t="s">
        <v>146</v>
      </c>
      <c r="P1384" s="19">
        <v>0</v>
      </c>
      <c r="Q1384" s="19">
        <f t="shared" si="289"/>
        <v>0</v>
      </c>
      <c r="R1384" s="18" t="s">
        <v>145</v>
      </c>
      <c r="S1384" s="18">
        <v>49406.383285714299</v>
      </c>
      <c r="T1384" s="18">
        <f t="shared" si="290"/>
        <v>4768.9559156094883</v>
      </c>
      <c r="U1384" s="20" t="s">
        <v>146</v>
      </c>
      <c r="V1384" s="20">
        <v>0</v>
      </c>
      <c r="W1384" s="20">
        <f t="shared" si="291"/>
        <v>0</v>
      </c>
      <c r="X1384" s="18" t="s">
        <v>146</v>
      </c>
      <c r="Y1384" s="18">
        <v>0</v>
      </c>
      <c r="Z1384" s="23">
        <f t="shared" si="292"/>
        <v>0</v>
      </c>
      <c r="AA1384" s="20" t="s">
        <v>145</v>
      </c>
      <c r="AB1384" s="20">
        <v>53012.387971428499</v>
      </c>
      <c r="AC1384" s="24">
        <f t="shared" si="293"/>
        <v>9046.4825889809727</v>
      </c>
      <c r="AD1384" s="18" t="s">
        <v>146</v>
      </c>
      <c r="AE1384" s="18">
        <v>0</v>
      </c>
      <c r="AF1384" s="18">
        <f t="shared" si="294"/>
        <v>0</v>
      </c>
      <c r="AG1384" s="19" t="s">
        <v>145</v>
      </c>
      <c r="AH1384" s="19">
        <v>65721.042257143199</v>
      </c>
      <c r="AI1384" s="19">
        <f t="shared" si="295"/>
        <v>21907.0140857144</v>
      </c>
      <c r="AJ1384" s="18" t="s">
        <v>145</v>
      </c>
      <c r="AK1384" s="18">
        <v>73545.261085714301</v>
      </c>
      <c r="AL1384" s="18">
        <f t="shared" si="296"/>
        <v>4860.8896950240778</v>
      </c>
      <c r="AM1384" s="19" t="s">
        <v>145</v>
      </c>
      <c r="AN1384" s="19">
        <v>68879.099200000099</v>
      </c>
      <c r="AO1384" s="19">
        <f t="shared" si="297"/>
        <v>7636.263769401342</v>
      </c>
      <c r="AP1384" s="18" t="s">
        <v>146</v>
      </c>
      <c r="AQ1384" s="18">
        <v>0</v>
      </c>
      <c r="AR1384" s="18">
        <f t="shared" si="298"/>
        <v>0</v>
      </c>
      <c r="AS1384" s="20" t="s">
        <v>146</v>
      </c>
      <c r="AT1384" s="20">
        <v>0</v>
      </c>
      <c r="AU1384" s="16">
        <f t="shared" si="299"/>
        <v>0</v>
      </c>
    </row>
    <row r="1385" spans="1:47" x14ac:dyDescent="0.2">
      <c r="A1385" s="16">
        <v>1382</v>
      </c>
      <c r="B1385" s="16">
        <v>721.48498535156205</v>
      </c>
      <c r="C1385" s="17">
        <v>7.0991866666666601</v>
      </c>
      <c r="D1385" s="16" t="s">
        <v>1726</v>
      </c>
      <c r="E1385" s="16" t="s">
        <v>1727</v>
      </c>
      <c r="F1385" s="18" t="s">
        <v>146</v>
      </c>
      <c r="G1385" s="18">
        <v>0</v>
      </c>
      <c r="I1385" s="19" t="s">
        <v>145</v>
      </c>
      <c r="J1385" s="19">
        <v>83707.988557142395</v>
      </c>
      <c r="K1385" s="19">
        <f t="shared" si="287"/>
        <v>9813.3632540612434</v>
      </c>
      <c r="L1385" s="18" t="s">
        <v>145</v>
      </c>
      <c r="M1385" s="18">
        <v>293634.128757142</v>
      </c>
      <c r="N1385" s="18">
        <f t="shared" si="288"/>
        <v>48295.086966635194</v>
      </c>
      <c r="O1385" s="19" t="s">
        <v>146</v>
      </c>
      <c r="P1385" s="19">
        <v>0</v>
      </c>
      <c r="Q1385" s="19">
        <f t="shared" si="289"/>
        <v>0</v>
      </c>
      <c r="R1385" s="18" t="s">
        <v>146</v>
      </c>
      <c r="S1385" s="18">
        <v>0</v>
      </c>
      <c r="T1385" s="18">
        <f t="shared" si="290"/>
        <v>0</v>
      </c>
      <c r="U1385" s="20" t="s">
        <v>146</v>
      </c>
      <c r="V1385" s="20">
        <v>0</v>
      </c>
      <c r="W1385" s="20">
        <f t="shared" si="291"/>
        <v>0</v>
      </c>
      <c r="X1385" s="18" t="s">
        <v>146</v>
      </c>
      <c r="Y1385" s="18">
        <v>0</v>
      </c>
      <c r="Z1385" s="23">
        <f t="shared" si="292"/>
        <v>0</v>
      </c>
      <c r="AA1385" s="20" t="s">
        <v>146</v>
      </c>
      <c r="AB1385" s="20">
        <v>0</v>
      </c>
      <c r="AC1385" s="24">
        <f t="shared" si="293"/>
        <v>0</v>
      </c>
      <c r="AD1385" s="18" t="s">
        <v>146</v>
      </c>
      <c r="AE1385" s="18">
        <v>0</v>
      </c>
      <c r="AF1385" s="18">
        <f t="shared" si="294"/>
        <v>0</v>
      </c>
      <c r="AG1385" s="19" t="s">
        <v>145</v>
      </c>
      <c r="AH1385" s="19">
        <v>70539.652028571407</v>
      </c>
      <c r="AI1385" s="19">
        <f t="shared" si="295"/>
        <v>23513.217342857137</v>
      </c>
      <c r="AJ1385" s="18" t="s">
        <v>146</v>
      </c>
      <c r="AK1385" s="18">
        <v>0</v>
      </c>
      <c r="AL1385" s="18">
        <f t="shared" si="296"/>
        <v>0</v>
      </c>
      <c r="AM1385" s="19" t="s">
        <v>146</v>
      </c>
      <c r="AN1385" s="19">
        <v>0</v>
      </c>
      <c r="AO1385" s="19">
        <f t="shared" si="297"/>
        <v>0</v>
      </c>
      <c r="AP1385" s="18" t="s">
        <v>145</v>
      </c>
      <c r="AQ1385" s="18">
        <v>224745.77401428501</v>
      </c>
      <c r="AR1385" s="18">
        <f t="shared" si="298"/>
        <v>27746.391853615434</v>
      </c>
      <c r="AS1385" s="20" t="s">
        <v>145</v>
      </c>
      <c r="AT1385" s="20">
        <v>184720.07320000001</v>
      </c>
      <c r="AU1385" s="16">
        <f t="shared" si="299"/>
        <v>12306.467235176549</v>
      </c>
    </row>
    <row r="1386" spans="1:47" x14ac:dyDescent="0.2">
      <c r="A1386" s="16">
        <v>1383</v>
      </c>
      <c r="B1386" s="16">
        <v>1006.7286460885</v>
      </c>
      <c r="C1386" s="17">
        <v>2.4724499999999998</v>
      </c>
      <c r="F1386" s="18" t="s">
        <v>146</v>
      </c>
      <c r="G1386" s="18">
        <v>0</v>
      </c>
      <c r="I1386" s="19" t="s">
        <v>145</v>
      </c>
      <c r="J1386" s="19">
        <v>51096.291828571499</v>
      </c>
      <c r="K1386" s="19">
        <f t="shared" si="287"/>
        <v>5990.186615307327</v>
      </c>
      <c r="L1386" s="18" t="s">
        <v>145</v>
      </c>
      <c r="M1386" s="18">
        <v>62962.124342857103</v>
      </c>
      <c r="N1386" s="18">
        <f t="shared" si="288"/>
        <v>10355.61255639097</v>
      </c>
      <c r="O1386" s="19" t="s">
        <v>145</v>
      </c>
      <c r="P1386" s="19">
        <v>167026.75825714201</v>
      </c>
      <c r="Q1386" s="19">
        <f t="shared" si="289"/>
        <v>40150.663042582215</v>
      </c>
      <c r="R1386" s="18" t="s">
        <v>146</v>
      </c>
      <c r="S1386" s="18">
        <v>0</v>
      </c>
      <c r="T1386" s="18">
        <f t="shared" si="290"/>
        <v>0</v>
      </c>
      <c r="U1386" s="20" t="s">
        <v>146</v>
      </c>
      <c r="V1386" s="20">
        <v>0</v>
      </c>
      <c r="W1386" s="20">
        <f t="shared" si="291"/>
        <v>0</v>
      </c>
      <c r="X1386" s="18" t="s">
        <v>146</v>
      </c>
      <c r="Y1386" s="18">
        <v>0</v>
      </c>
      <c r="Z1386" s="23">
        <f t="shared" si="292"/>
        <v>0</v>
      </c>
      <c r="AA1386" s="20" t="s">
        <v>146</v>
      </c>
      <c r="AB1386" s="20">
        <v>0</v>
      </c>
      <c r="AC1386" s="24">
        <f t="shared" si="293"/>
        <v>0</v>
      </c>
      <c r="AD1386" s="18" t="s">
        <v>146</v>
      </c>
      <c r="AE1386" s="18">
        <v>0</v>
      </c>
      <c r="AF1386" s="18">
        <f t="shared" si="294"/>
        <v>0</v>
      </c>
      <c r="AG1386" s="19" t="s">
        <v>146</v>
      </c>
      <c r="AH1386" s="19">
        <v>0</v>
      </c>
      <c r="AI1386" s="19">
        <f t="shared" si="295"/>
        <v>0</v>
      </c>
      <c r="AJ1386" s="18" t="s">
        <v>146</v>
      </c>
      <c r="AK1386" s="18">
        <v>0</v>
      </c>
      <c r="AL1386" s="18">
        <f t="shared" si="296"/>
        <v>0</v>
      </c>
      <c r="AM1386" s="19" t="s">
        <v>146</v>
      </c>
      <c r="AN1386" s="19">
        <v>0</v>
      </c>
      <c r="AO1386" s="19">
        <f t="shared" si="297"/>
        <v>0</v>
      </c>
      <c r="AP1386" s="18" t="s">
        <v>145</v>
      </c>
      <c r="AQ1386" s="18">
        <v>51136.197128571497</v>
      </c>
      <c r="AR1386" s="18">
        <f t="shared" si="298"/>
        <v>6313.1107566137653</v>
      </c>
      <c r="AS1386" s="20" t="s">
        <v>145</v>
      </c>
      <c r="AT1386" s="20">
        <v>41553.832000000002</v>
      </c>
      <c r="AU1386" s="16">
        <f t="shared" si="299"/>
        <v>2768.4098600932712</v>
      </c>
    </row>
    <row r="1387" spans="1:47" x14ac:dyDescent="0.2">
      <c r="A1387" s="16">
        <v>1384</v>
      </c>
      <c r="B1387" s="16">
        <v>466.28762194045999</v>
      </c>
      <c r="C1387" s="17">
        <v>0.60045000000000004</v>
      </c>
      <c r="D1387" s="16" t="s">
        <v>1728</v>
      </c>
      <c r="E1387" s="16" t="s">
        <v>1729</v>
      </c>
      <c r="F1387" s="18" t="s">
        <v>146</v>
      </c>
      <c r="G1387" s="18">
        <v>0</v>
      </c>
      <c r="I1387" s="19" t="s">
        <v>145</v>
      </c>
      <c r="J1387" s="19">
        <v>64900.839171428503</v>
      </c>
      <c r="K1387" s="19">
        <f t="shared" si="287"/>
        <v>7608.5391760174098</v>
      </c>
      <c r="L1387" s="18" t="s">
        <v>146</v>
      </c>
      <c r="M1387" s="18">
        <v>0</v>
      </c>
      <c r="N1387" s="18">
        <f t="shared" si="288"/>
        <v>0</v>
      </c>
      <c r="O1387" s="19" t="s">
        <v>146</v>
      </c>
      <c r="P1387" s="19">
        <v>0</v>
      </c>
      <c r="Q1387" s="19">
        <f t="shared" si="289"/>
        <v>0</v>
      </c>
      <c r="R1387" s="18" t="s">
        <v>146</v>
      </c>
      <c r="S1387" s="18">
        <v>0</v>
      </c>
      <c r="T1387" s="18">
        <f t="shared" si="290"/>
        <v>0</v>
      </c>
      <c r="U1387" s="20" t="s">
        <v>146</v>
      </c>
      <c r="V1387" s="20">
        <v>0</v>
      </c>
      <c r="W1387" s="20">
        <f t="shared" si="291"/>
        <v>0</v>
      </c>
      <c r="X1387" s="18" t="s">
        <v>146</v>
      </c>
      <c r="Y1387" s="18">
        <v>0</v>
      </c>
      <c r="Z1387" s="23">
        <f t="shared" si="292"/>
        <v>0</v>
      </c>
      <c r="AA1387" s="20" t="s">
        <v>146</v>
      </c>
      <c r="AB1387" s="20">
        <v>0</v>
      </c>
      <c r="AC1387" s="24">
        <f t="shared" si="293"/>
        <v>0</v>
      </c>
      <c r="AD1387" s="18" t="s">
        <v>146</v>
      </c>
      <c r="AE1387" s="18">
        <v>0</v>
      </c>
      <c r="AF1387" s="18">
        <f t="shared" si="294"/>
        <v>0</v>
      </c>
      <c r="AG1387" s="19" t="s">
        <v>146</v>
      </c>
      <c r="AH1387" s="19">
        <v>0</v>
      </c>
      <c r="AI1387" s="19">
        <f t="shared" si="295"/>
        <v>0</v>
      </c>
      <c r="AJ1387" s="18" t="s">
        <v>146</v>
      </c>
      <c r="AK1387" s="18">
        <v>0</v>
      </c>
      <c r="AL1387" s="18">
        <f t="shared" si="296"/>
        <v>0</v>
      </c>
      <c r="AM1387" s="19" t="s">
        <v>146</v>
      </c>
      <c r="AN1387" s="19">
        <v>0</v>
      </c>
      <c r="AO1387" s="19">
        <f t="shared" si="297"/>
        <v>0</v>
      </c>
      <c r="AP1387" s="18" t="s">
        <v>146</v>
      </c>
      <c r="AQ1387" s="18">
        <v>0</v>
      </c>
      <c r="AR1387" s="18">
        <f t="shared" si="298"/>
        <v>0</v>
      </c>
      <c r="AS1387" s="20" t="s">
        <v>146</v>
      </c>
      <c r="AT1387" s="20">
        <v>0</v>
      </c>
      <c r="AU1387" s="16">
        <f t="shared" si="299"/>
        <v>0</v>
      </c>
    </row>
    <row r="1388" spans="1:47" x14ac:dyDescent="0.2">
      <c r="A1388" s="16">
        <v>1385</v>
      </c>
      <c r="B1388" s="16">
        <v>679.47503662109295</v>
      </c>
      <c r="C1388" s="17">
        <v>10.471789583333299</v>
      </c>
      <c r="D1388" s="16" t="s">
        <v>1730</v>
      </c>
      <c r="E1388" s="16" t="s">
        <v>1731</v>
      </c>
      <c r="F1388" s="18" t="s">
        <v>146</v>
      </c>
      <c r="G1388" s="18">
        <v>0</v>
      </c>
      <c r="I1388" s="19" t="s">
        <v>145</v>
      </c>
      <c r="J1388" s="19">
        <v>31059.7110571429</v>
      </c>
      <c r="K1388" s="19">
        <f t="shared" si="287"/>
        <v>3641.2322458549711</v>
      </c>
      <c r="L1388" s="18" t="s">
        <v>145</v>
      </c>
      <c r="M1388" s="18">
        <v>1730407.8896142801</v>
      </c>
      <c r="N1388" s="18">
        <f t="shared" si="288"/>
        <v>284606.56079182238</v>
      </c>
      <c r="O1388" s="19" t="s">
        <v>146</v>
      </c>
      <c r="P1388" s="19">
        <v>0</v>
      </c>
      <c r="Q1388" s="19">
        <f t="shared" si="289"/>
        <v>0</v>
      </c>
      <c r="R1388" s="18" t="s">
        <v>146</v>
      </c>
      <c r="S1388" s="18">
        <v>0</v>
      </c>
      <c r="T1388" s="18">
        <f t="shared" si="290"/>
        <v>0</v>
      </c>
      <c r="U1388" s="20" t="s">
        <v>145</v>
      </c>
      <c r="V1388" s="20">
        <v>430490.28861428599</v>
      </c>
      <c r="W1388" s="20">
        <f t="shared" si="291"/>
        <v>154852.62180370002</v>
      </c>
      <c r="X1388" s="18" t="s">
        <v>146</v>
      </c>
      <c r="Y1388" s="18">
        <v>0</v>
      </c>
      <c r="Z1388" s="23">
        <f t="shared" si="292"/>
        <v>0</v>
      </c>
      <c r="AA1388" s="20" t="s">
        <v>146</v>
      </c>
      <c r="AB1388" s="20">
        <v>0</v>
      </c>
      <c r="AC1388" s="24">
        <f t="shared" si="293"/>
        <v>0</v>
      </c>
      <c r="AD1388" s="18" t="s">
        <v>146</v>
      </c>
      <c r="AE1388" s="18">
        <v>0</v>
      </c>
      <c r="AF1388" s="18">
        <f t="shared" si="294"/>
        <v>0</v>
      </c>
      <c r="AG1388" s="19" t="s">
        <v>145</v>
      </c>
      <c r="AH1388" s="19">
        <v>793640.01098571497</v>
      </c>
      <c r="AI1388" s="19">
        <f t="shared" si="295"/>
        <v>264546.67032857164</v>
      </c>
      <c r="AJ1388" s="18" t="s">
        <v>145</v>
      </c>
      <c r="AK1388" s="18">
        <v>366171.56981428497</v>
      </c>
      <c r="AL1388" s="18">
        <f t="shared" si="296"/>
        <v>24201.690007553534</v>
      </c>
      <c r="AM1388" s="19" t="s">
        <v>145</v>
      </c>
      <c r="AN1388" s="19">
        <v>516472.30311428598</v>
      </c>
      <c r="AO1388" s="19">
        <f t="shared" si="297"/>
        <v>57258.570190053884</v>
      </c>
      <c r="AP1388" s="18" t="s">
        <v>145</v>
      </c>
      <c r="AQ1388" s="18">
        <v>2080223.5748000001</v>
      </c>
      <c r="AR1388" s="18">
        <f t="shared" si="298"/>
        <v>256817.72528395063</v>
      </c>
      <c r="AS1388" s="20" t="s">
        <v>145</v>
      </c>
      <c r="AT1388" s="20">
        <v>3987983.2625571401</v>
      </c>
      <c r="AU1388" s="16">
        <f t="shared" si="299"/>
        <v>265688.42522032914</v>
      </c>
    </row>
    <row r="1389" spans="1:47" x14ac:dyDescent="0.2">
      <c r="A1389" s="16">
        <v>1386</v>
      </c>
      <c r="B1389" s="16">
        <v>1037.88953451251</v>
      </c>
      <c r="C1389" s="17">
        <v>17.9170208333333</v>
      </c>
      <c r="D1389" s="16" t="s">
        <v>1732</v>
      </c>
      <c r="E1389" s="16" t="s">
        <v>1733</v>
      </c>
      <c r="F1389" s="18" t="s">
        <v>146</v>
      </c>
      <c r="G1389" s="18">
        <v>0</v>
      </c>
      <c r="I1389" s="19" t="s">
        <v>145</v>
      </c>
      <c r="J1389" s="19">
        <v>71343.650571427599</v>
      </c>
      <c r="K1389" s="19">
        <f t="shared" si="287"/>
        <v>8363.8511807066352</v>
      </c>
      <c r="L1389" s="18" t="s">
        <v>145</v>
      </c>
      <c r="M1389" s="18">
        <v>54930.030999999202</v>
      </c>
      <c r="N1389" s="18">
        <f t="shared" si="288"/>
        <v>9034.5445723682897</v>
      </c>
      <c r="O1389" s="19" t="s">
        <v>146</v>
      </c>
      <c r="P1389" s="19">
        <v>0</v>
      </c>
      <c r="Q1389" s="19">
        <f t="shared" si="289"/>
        <v>0</v>
      </c>
      <c r="R1389" s="18" t="s">
        <v>146</v>
      </c>
      <c r="S1389" s="18">
        <v>0</v>
      </c>
      <c r="T1389" s="18">
        <f t="shared" si="290"/>
        <v>0</v>
      </c>
      <c r="U1389" s="20" t="s">
        <v>146</v>
      </c>
      <c r="V1389" s="20">
        <v>0</v>
      </c>
      <c r="W1389" s="20">
        <f t="shared" si="291"/>
        <v>0</v>
      </c>
      <c r="X1389" s="18" t="s">
        <v>146</v>
      </c>
      <c r="Y1389" s="18">
        <v>0</v>
      </c>
      <c r="Z1389" s="23">
        <f t="shared" si="292"/>
        <v>0</v>
      </c>
      <c r="AA1389" s="20" t="s">
        <v>145</v>
      </c>
      <c r="AB1389" s="20">
        <v>80586.086571427499</v>
      </c>
      <c r="AC1389" s="24">
        <f t="shared" si="293"/>
        <v>13751.891906386945</v>
      </c>
      <c r="AD1389" s="18" t="s">
        <v>145</v>
      </c>
      <c r="AE1389" s="18">
        <v>75677.926142856202</v>
      </c>
      <c r="AF1389" s="18">
        <f t="shared" si="294"/>
        <v>5921.5904650122229</v>
      </c>
      <c r="AG1389" s="19" t="s">
        <v>145</v>
      </c>
      <c r="AH1389" s="19">
        <v>81685.480857141796</v>
      </c>
      <c r="AI1389" s="19">
        <f t="shared" si="295"/>
        <v>27228.493619047265</v>
      </c>
      <c r="AJ1389" s="18" t="s">
        <v>145</v>
      </c>
      <c r="AK1389" s="18">
        <v>68164.847999998994</v>
      </c>
      <c r="AL1389" s="18">
        <f t="shared" si="296"/>
        <v>4505.2774619959673</v>
      </c>
      <c r="AM1389" s="19" t="s">
        <v>145</v>
      </c>
      <c r="AN1389" s="19">
        <v>72134.573142856199</v>
      </c>
      <c r="AO1389" s="19">
        <f t="shared" si="297"/>
        <v>7997.1810579663197</v>
      </c>
      <c r="AP1389" s="18" t="s">
        <v>145</v>
      </c>
      <c r="AQ1389" s="18">
        <v>146201.76114285499</v>
      </c>
      <c r="AR1389" s="18">
        <f t="shared" si="298"/>
        <v>18049.600141093208</v>
      </c>
      <c r="AS1389" s="20" t="s">
        <v>146</v>
      </c>
      <c r="AT1389" s="20">
        <v>0</v>
      </c>
      <c r="AU1389" s="16">
        <f t="shared" si="299"/>
        <v>0</v>
      </c>
    </row>
    <row r="1390" spans="1:47" x14ac:dyDescent="0.2">
      <c r="A1390" s="16">
        <v>1387</v>
      </c>
      <c r="B1390" s="16">
        <v>357.27856380990698</v>
      </c>
      <c r="C1390" s="17">
        <v>3.0721541666666599</v>
      </c>
      <c r="D1390" s="16" t="s">
        <v>1734</v>
      </c>
      <c r="E1390" s="16" t="s">
        <v>1735</v>
      </c>
      <c r="F1390" s="18" t="s">
        <v>146</v>
      </c>
      <c r="G1390" s="18">
        <v>0</v>
      </c>
      <c r="I1390" s="19" t="s">
        <v>145</v>
      </c>
      <c r="J1390" s="19">
        <v>55574.756357142898</v>
      </c>
      <c r="K1390" s="19">
        <f t="shared" si="287"/>
        <v>6515.2117651984645</v>
      </c>
      <c r="L1390" s="18" t="s">
        <v>146</v>
      </c>
      <c r="M1390" s="18">
        <v>0</v>
      </c>
      <c r="N1390" s="18">
        <f t="shared" si="288"/>
        <v>0</v>
      </c>
      <c r="O1390" s="19" t="s">
        <v>146</v>
      </c>
      <c r="P1390" s="19">
        <v>0</v>
      </c>
      <c r="Q1390" s="19">
        <f t="shared" si="289"/>
        <v>0</v>
      </c>
      <c r="R1390" s="18" t="s">
        <v>145</v>
      </c>
      <c r="S1390" s="18">
        <v>30590.151971428601</v>
      </c>
      <c r="T1390" s="18">
        <f t="shared" si="290"/>
        <v>2952.7173717595174</v>
      </c>
      <c r="U1390" s="20" t="s">
        <v>146</v>
      </c>
      <c r="V1390" s="20">
        <v>0</v>
      </c>
      <c r="W1390" s="20">
        <f t="shared" si="291"/>
        <v>0</v>
      </c>
      <c r="X1390" s="18" t="s">
        <v>146</v>
      </c>
      <c r="Y1390" s="18">
        <v>0</v>
      </c>
      <c r="Z1390" s="23">
        <f t="shared" si="292"/>
        <v>0</v>
      </c>
      <c r="AA1390" s="20" t="s">
        <v>146</v>
      </c>
      <c r="AB1390" s="20">
        <v>0</v>
      </c>
      <c r="AC1390" s="24">
        <f t="shared" si="293"/>
        <v>0</v>
      </c>
      <c r="AD1390" s="18" t="s">
        <v>146</v>
      </c>
      <c r="AE1390" s="18">
        <v>0</v>
      </c>
      <c r="AF1390" s="18">
        <f t="shared" si="294"/>
        <v>0</v>
      </c>
      <c r="AG1390" s="19" t="s">
        <v>146</v>
      </c>
      <c r="AH1390" s="19">
        <v>0</v>
      </c>
      <c r="AI1390" s="19">
        <f t="shared" si="295"/>
        <v>0</v>
      </c>
      <c r="AJ1390" s="18" t="s">
        <v>146</v>
      </c>
      <c r="AK1390" s="18">
        <v>0</v>
      </c>
      <c r="AL1390" s="18">
        <f t="shared" si="296"/>
        <v>0</v>
      </c>
      <c r="AM1390" s="19" t="s">
        <v>146</v>
      </c>
      <c r="AN1390" s="19">
        <v>0</v>
      </c>
      <c r="AO1390" s="19">
        <f t="shared" si="297"/>
        <v>0</v>
      </c>
      <c r="AP1390" s="18" t="s">
        <v>145</v>
      </c>
      <c r="AQ1390" s="18">
        <v>39685.911171428597</v>
      </c>
      <c r="AR1390" s="18">
        <f t="shared" si="298"/>
        <v>4899.4952063492101</v>
      </c>
      <c r="AS1390" s="20" t="s">
        <v>145</v>
      </c>
      <c r="AT1390" s="20">
        <v>100477.505885714</v>
      </c>
      <c r="AU1390" s="16">
        <f t="shared" si="299"/>
        <v>6694.0377005805458</v>
      </c>
    </row>
    <row r="1391" spans="1:47" x14ac:dyDescent="0.2">
      <c r="A1391" s="16">
        <v>1388</v>
      </c>
      <c r="B1391" s="16">
        <v>823.246826171875</v>
      </c>
      <c r="C1391" s="17">
        <v>5.9131999999999998</v>
      </c>
      <c r="F1391" s="18" t="s">
        <v>146</v>
      </c>
      <c r="G1391" s="18">
        <v>0</v>
      </c>
      <c r="I1391" s="19" t="s">
        <v>145</v>
      </c>
      <c r="J1391" s="19">
        <v>61307.218728571403</v>
      </c>
      <c r="K1391" s="19">
        <f t="shared" si="287"/>
        <v>7187.2472131971172</v>
      </c>
      <c r="L1391" s="18" t="s">
        <v>146</v>
      </c>
      <c r="M1391" s="18">
        <v>0</v>
      </c>
      <c r="N1391" s="18">
        <f t="shared" si="288"/>
        <v>0</v>
      </c>
      <c r="O1391" s="19" t="s">
        <v>146</v>
      </c>
      <c r="P1391" s="19">
        <v>0</v>
      </c>
      <c r="Q1391" s="19">
        <f t="shared" si="289"/>
        <v>0</v>
      </c>
      <c r="R1391" s="18" t="s">
        <v>146</v>
      </c>
      <c r="S1391" s="18">
        <v>0</v>
      </c>
      <c r="T1391" s="18">
        <f t="shared" si="290"/>
        <v>0</v>
      </c>
      <c r="U1391" s="20" t="s">
        <v>146</v>
      </c>
      <c r="V1391" s="20">
        <v>0</v>
      </c>
      <c r="W1391" s="20">
        <f t="shared" si="291"/>
        <v>0</v>
      </c>
      <c r="X1391" s="18" t="s">
        <v>146</v>
      </c>
      <c r="Y1391" s="18">
        <v>0</v>
      </c>
      <c r="Z1391" s="23">
        <f t="shared" si="292"/>
        <v>0</v>
      </c>
      <c r="AA1391" s="20" t="s">
        <v>146</v>
      </c>
      <c r="AB1391" s="20">
        <v>0</v>
      </c>
      <c r="AC1391" s="24">
        <f t="shared" si="293"/>
        <v>0</v>
      </c>
      <c r="AD1391" s="18" t="s">
        <v>146</v>
      </c>
      <c r="AE1391" s="18">
        <v>0</v>
      </c>
      <c r="AF1391" s="18">
        <f t="shared" si="294"/>
        <v>0</v>
      </c>
      <c r="AG1391" s="19" t="s">
        <v>145</v>
      </c>
      <c r="AH1391" s="19">
        <v>52827.159071428498</v>
      </c>
      <c r="AI1391" s="19">
        <f t="shared" si="295"/>
        <v>17609.053023809498</v>
      </c>
      <c r="AJ1391" s="18" t="s">
        <v>146</v>
      </c>
      <c r="AK1391" s="18">
        <v>0</v>
      </c>
      <c r="AL1391" s="18">
        <f t="shared" si="296"/>
        <v>0</v>
      </c>
      <c r="AM1391" s="19" t="s">
        <v>146</v>
      </c>
      <c r="AN1391" s="19">
        <v>0</v>
      </c>
      <c r="AO1391" s="19">
        <f t="shared" si="297"/>
        <v>0</v>
      </c>
      <c r="AP1391" s="18" t="s">
        <v>145</v>
      </c>
      <c r="AQ1391" s="18">
        <v>46510.342285714301</v>
      </c>
      <c r="AR1391" s="18">
        <f t="shared" si="298"/>
        <v>5742.0175661375679</v>
      </c>
      <c r="AS1391" s="20" t="s">
        <v>145</v>
      </c>
      <c r="AT1391" s="20">
        <v>39168.916757142797</v>
      </c>
      <c r="AU1391" s="16">
        <f t="shared" si="299"/>
        <v>2609.5214361853964</v>
      </c>
    </row>
    <row r="1392" spans="1:47" x14ac:dyDescent="0.2">
      <c r="A1392" s="16">
        <v>1389</v>
      </c>
      <c r="B1392" s="16">
        <v>1021.99371622377</v>
      </c>
      <c r="C1392" s="17">
        <v>18.173999999999999</v>
      </c>
      <c r="D1392" s="16" t="s">
        <v>1736</v>
      </c>
      <c r="E1392" s="16" t="s">
        <v>1736</v>
      </c>
      <c r="F1392" s="18" t="s">
        <v>146</v>
      </c>
      <c r="G1392" s="18">
        <v>0</v>
      </c>
      <c r="I1392" s="19" t="s">
        <v>145</v>
      </c>
      <c r="J1392" s="19">
        <v>73213.1085714293</v>
      </c>
      <c r="K1392" s="19">
        <f t="shared" si="287"/>
        <v>8583.0139005192614</v>
      </c>
      <c r="L1392" s="18" t="s">
        <v>146</v>
      </c>
      <c r="M1392" s="18">
        <v>0</v>
      </c>
      <c r="N1392" s="18">
        <f t="shared" si="288"/>
        <v>0</v>
      </c>
      <c r="O1392" s="19" t="s">
        <v>146</v>
      </c>
      <c r="P1392" s="19">
        <v>0</v>
      </c>
      <c r="Q1392" s="19">
        <f t="shared" si="289"/>
        <v>0</v>
      </c>
      <c r="R1392" s="18" t="s">
        <v>146</v>
      </c>
      <c r="S1392" s="18">
        <v>0</v>
      </c>
      <c r="T1392" s="18">
        <f t="shared" si="290"/>
        <v>0</v>
      </c>
      <c r="U1392" s="20" t="s">
        <v>146</v>
      </c>
      <c r="V1392" s="20">
        <v>0</v>
      </c>
      <c r="W1392" s="20">
        <f t="shared" si="291"/>
        <v>0</v>
      </c>
      <c r="X1392" s="18" t="s">
        <v>146</v>
      </c>
      <c r="Y1392" s="18">
        <v>0</v>
      </c>
      <c r="Z1392" s="23">
        <f t="shared" si="292"/>
        <v>0</v>
      </c>
      <c r="AA1392" s="20" t="s">
        <v>146</v>
      </c>
      <c r="AB1392" s="20">
        <v>0</v>
      </c>
      <c r="AC1392" s="24">
        <f t="shared" si="293"/>
        <v>0</v>
      </c>
      <c r="AD1392" s="18" t="s">
        <v>146</v>
      </c>
      <c r="AE1392" s="18">
        <v>0</v>
      </c>
      <c r="AF1392" s="18">
        <f t="shared" si="294"/>
        <v>0</v>
      </c>
      <c r="AG1392" s="19" t="s">
        <v>146</v>
      </c>
      <c r="AH1392" s="19">
        <v>0</v>
      </c>
      <c r="AI1392" s="19">
        <f t="shared" si="295"/>
        <v>0</v>
      </c>
      <c r="AJ1392" s="18" t="s">
        <v>146</v>
      </c>
      <c r="AK1392" s="18">
        <v>0</v>
      </c>
      <c r="AL1392" s="18">
        <f t="shared" si="296"/>
        <v>0</v>
      </c>
      <c r="AM1392" s="19" t="s">
        <v>146</v>
      </c>
      <c r="AN1392" s="19">
        <v>0</v>
      </c>
      <c r="AO1392" s="19">
        <f t="shared" si="297"/>
        <v>0</v>
      </c>
      <c r="AP1392" s="18" t="s">
        <v>146</v>
      </c>
      <c r="AQ1392" s="18">
        <v>0</v>
      </c>
      <c r="AR1392" s="18">
        <f t="shared" si="298"/>
        <v>0</v>
      </c>
      <c r="AS1392" s="20" t="s">
        <v>146</v>
      </c>
      <c r="AT1392" s="20">
        <v>0</v>
      </c>
      <c r="AU1392" s="16">
        <f t="shared" si="299"/>
        <v>0</v>
      </c>
    </row>
    <row r="1393" spans="1:47" x14ac:dyDescent="0.2">
      <c r="A1393" s="16">
        <v>1390</v>
      </c>
      <c r="B1393" s="16">
        <v>534.52459716796795</v>
      </c>
      <c r="C1393" s="17">
        <v>10.2425208333333</v>
      </c>
      <c r="D1393" s="16" t="s">
        <v>1737</v>
      </c>
      <c r="E1393" s="16" t="s">
        <v>1737</v>
      </c>
      <c r="F1393" s="18" t="s">
        <v>146</v>
      </c>
      <c r="G1393" s="18">
        <v>0</v>
      </c>
      <c r="I1393" s="19" t="s">
        <v>145</v>
      </c>
      <c r="J1393" s="19">
        <v>91043.201171428198</v>
      </c>
      <c r="K1393" s="19">
        <f t="shared" si="287"/>
        <v>10673.29439289897</v>
      </c>
      <c r="L1393" s="18" t="s">
        <v>146</v>
      </c>
      <c r="M1393" s="18">
        <v>0</v>
      </c>
      <c r="N1393" s="18">
        <f t="shared" si="288"/>
        <v>0</v>
      </c>
      <c r="O1393" s="19" t="s">
        <v>146</v>
      </c>
      <c r="P1393" s="19">
        <v>0</v>
      </c>
      <c r="Q1393" s="19">
        <f t="shared" si="289"/>
        <v>0</v>
      </c>
      <c r="R1393" s="18" t="s">
        <v>146</v>
      </c>
      <c r="S1393" s="18">
        <v>0</v>
      </c>
      <c r="T1393" s="18">
        <f t="shared" si="290"/>
        <v>0</v>
      </c>
      <c r="U1393" s="20" t="s">
        <v>146</v>
      </c>
      <c r="V1393" s="20">
        <v>0</v>
      </c>
      <c r="W1393" s="20">
        <f t="shared" si="291"/>
        <v>0</v>
      </c>
      <c r="X1393" s="18" t="s">
        <v>146</v>
      </c>
      <c r="Y1393" s="18">
        <v>0</v>
      </c>
      <c r="Z1393" s="23">
        <f t="shared" si="292"/>
        <v>0</v>
      </c>
      <c r="AA1393" s="20" t="s">
        <v>146</v>
      </c>
      <c r="AB1393" s="20">
        <v>0</v>
      </c>
      <c r="AC1393" s="24">
        <f t="shared" si="293"/>
        <v>0</v>
      </c>
      <c r="AD1393" s="18" t="s">
        <v>146</v>
      </c>
      <c r="AE1393" s="18">
        <v>0</v>
      </c>
      <c r="AF1393" s="18">
        <f t="shared" si="294"/>
        <v>0</v>
      </c>
      <c r="AG1393" s="19" t="s">
        <v>146</v>
      </c>
      <c r="AH1393" s="19">
        <v>0</v>
      </c>
      <c r="AI1393" s="19">
        <f t="shared" si="295"/>
        <v>0</v>
      </c>
      <c r="AJ1393" s="18" t="s">
        <v>145</v>
      </c>
      <c r="AK1393" s="18">
        <v>54748.8575428572</v>
      </c>
      <c r="AL1393" s="18">
        <f t="shared" si="296"/>
        <v>3618.5629572278385</v>
      </c>
      <c r="AM1393" s="19" t="s">
        <v>146</v>
      </c>
      <c r="AN1393" s="19">
        <v>0</v>
      </c>
      <c r="AO1393" s="19">
        <f t="shared" si="297"/>
        <v>0</v>
      </c>
      <c r="AP1393" s="18" t="s">
        <v>145</v>
      </c>
      <c r="AQ1393" s="18">
        <v>195170.82827142801</v>
      </c>
      <c r="AR1393" s="18">
        <f t="shared" si="298"/>
        <v>24095.163984126917</v>
      </c>
      <c r="AS1393" s="20" t="s">
        <v>145</v>
      </c>
      <c r="AT1393" s="20">
        <v>239779.10974285699</v>
      </c>
      <c r="AU1393" s="16">
        <f t="shared" si="299"/>
        <v>15974.62423336822</v>
      </c>
    </row>
    <row r="1394" spans="1:47" x14ac:dyDescent="0.2">
      <c r="A1394" s="16">
        <v>1391</v>
      </c>
      <c r="B1394" s="16">
        <v>779.48675537109295</v>
      </c>
      <c r="C1394" s="17">
        <v>7.30849444444444</v>
      </c>
      <c r="D1394" s="16" t="s">
        <v>1738</v>
      </c>
      <c r="E1394" s="16" t="s">
        <v>1739</v>
      </c>
      <c r="F1394" s="18" t="s">
        <v>146</v>
      </c>
      <c r="G1394" s="18">
        <v>0</v>
      </c>
      <c r="I1394" s="19" t="s">
        <v>145</v>
      </c>
      <c r="J1394" s="19">
        <v>61675.494942857098</v>
      </c>
      <c r="K1394" s="19">
        <f t="shared" si="287"/>
        <v>7230.4214469937988</v>
      </c>
      <c r="L1394" s="18" t="s">
        <v>146</v>
      </c>
      <c r="M1394" s="18">
        <v>0</v>
      </c>
      <c r="N1394" s="18">
        <f t="shared" si="288"/>
        <v>0</v>
      </c>
      <c r="O1394" s="19" t="s">
        <v>146</v>
      </c>
      <c r="P1394" s="19">
        <v>0</v>
      </c>
      <c r="Q1394" s="19">
        <f t="shared" si="289"/>
        <v>0</v>
      </c>
      <c r="R1394" s="18" t="s">
        <v>146</v>
      </c>
      <c r="S1394" s="18">
        <v>0</v>
      </c>
      <c r="T1394" s="18">
        <f t="shared" si="290"/>
        <v>0</v>
      </c>
      <c r="U1394" s="20" t="s">
        <v>145</v>
      </c>
      <c r="V1394" s="20">
        <v>44497.8218142857</v>
      </c>
      <c r="W1394" s="20">
        <f t="shared" si="291"/>
        <v>16006.410724563202</v>
      </c>
      <c r="X1394" s="18" t="s">
        <v>146</v>
      </c>
      <c r="Y1394" s="18">
        <v>0</v>
      </c>
      <c r="Z1394" s="23">
        <f t="shared" si="292"/>
        <v>0</v>
      </c>
      <c r="AA1394" s="20" t="s">
        <v>146</v>
      </c>
      <c r="AB1394" s="20">
        <v>0</v>
      </c>
      <c r="AC1394" s="24">
        <f t="shared" si="293"/>
        <v>0</v>
      </c>
      <c r="AD1394" s="18" t="s">
        <v>146</v>
      </c>
      <c r="AE1394" s="18">
        <v>0</v>
      </c>
      <c r="AF1394" s="18">
        <f t="shared" si="294"/>
        <v>0</v>
      </c>
      <c r="AG1394" s="19" t="s">
        <v>145</v>
      </c>
      <c r="AH1394" s="19">
        <v>65616.948799999998</v>
      </c>
      <c r="AI1394" s="19">
        <f t="shared" si="295"/>
        <v>21872.316266666665</v>
      </c>
      <c r="AJ1394" s="18" t="s">
        <v>146</v>
      </c>
      <c r="AK1394" s="18">
        <v>0</v>
      </c>
      <c r="AL1394" s="18">
        <f t="shared" si="296"/>
        <v>0</v>
      </c>
      <c r="AM1394" s="19" t="s">
        <v>146</v>
      </c>
      <c r="AN1394" s="19">
        <v>0</v>
      </c>
      <c r="AO1394" s="19">
        <f t="shared" si="297"/>
        <v>0</v>
      </c>
      <c r="AP1394" s="18" t="s">
        <v>146</v>
      </c>
      <c r="AQ1394" s="18">
        <v>0</v>
      </c>
      <c r="AR1394" s="18">
        <f t="shared" si="298"/>
        <v>0</v>
      </c>
      <c r="AS1394" s="20" t="s">
        <v>146</v>
      </c>
      <c r="AT1394" s="20">
        <v>0</v>
      </c>
      <c r="AU1394" s="16">
        <f t="shared" si="299"/>
        <v>0</v>
      </c>
    </row>
    <row r="1395" spans="1:47" x14ac:dyDescent="0.2">
      <c r="A1395" s="16">
        <v>1392</v>
      </c>
      <c r="B1395" s="16">
        <v>506.36212306004302</v>
      </c>
      <c r="C1395" s="17">
        <v>9.1861416666666607</v>
      </c>
      <c r="D1395" s="16" t="s">
        <v>955</v>
      </c>
      <c r="E1395" s="16" t="s">
        <v>1740</v>
      </c>
      <c r="F1395" s="18" t="s">
        <v>146</v>
      </c>
      <c r="G1395" s="18">
        <v>0</v>
      </c>
      <c r="I1395" s="19" t="s">
        <v>145</v>
      </c>
      <c r="J1395" s="19">
        <v>83676.190300000002</v>
      </c>
      <c r="K1395" s="19">
        <f t="shared" si="287"/>
        <v>9809.6354396248553</v>
      </c>
      <c r="L1395" s="18" t="s">
        <v>145</v>
      </c>
      <c r="M1395" s="18">
        <v>331118.39957142598</v>
      </c>
      <c r="N1395" s="18">
        <f t="shared" si="288"/>
        <v>54460.26308740559</v>
      </c>
      <c r="O1395" s="19" t="s">
        <v>146</v>
      </c>
      <c r="P1395" s="19">
        <v>0</v>
      </c>
      <c r="Q1395" s="19">
        <f t="shared" si="289"/>
        <v>0</v>
      </c>
      <c r="R1395" s="18" t="s">
        <v>146</v>
      </c>
      <c r="S1395" s="18">
        <v>0</v>
      </c>
      <c r="T1395" s="18">
        <f t="shared" si="290"/>
        <v>0</v>
      </c>
      <c r="U1395" s="20" t="s">
        <v>146</v>
      </c>
      <c r="V1395" s="20">
        <v>0</v>
      </c>
      <c r="W1395" s="20">
        <f t="shared" si="291"/>
        <v>0</v>
      </c>
      <c r="X1395" s="18" t="s">
        <v>146</v>
      </c>
      <c r="Y1395" s="18">
        <v>0</v>
      </c>
      <c r="Z1395" s="23">
        <f t="shared" si="292"/>
        <v>0</v>
      </c>
      <c r="AA1395" s="20" t="s">
        <v>146</v>
      </c>
      <c r="AB1395" s="20">
        <v>0</v>
      </c>
      <c r="AC1395" s="24">
        <f t="shared" si="293"/>
        <v>0</v>
      </c>
      <c r="AD1395" s="18" t="s">
        <v>146</v>
      </c>
      <c r="AE1395" s="18">
        <v>0</v>
      </c>
      <c r="AF1395" s="18">
        <f t="shared" si="294"/>
        <v>0</v>
      </c>
      <c r="AG1395" s="19" t="s">
        <v>146</v>
      </c>
      <c r="AH1395" s="19">
        <v>0</v>
      </c>
      <c r="AI1395" s="19">
        <f t="shared" si="295"/>
        <v>0</v>
      </c>
      <c r="AJ1395" s="18" t="s">
        <v>146</v>
      </c>
      <c r="AK1395" s="18">
        <v>0</v>
      </c>
      <c r="AL1395" s="18">
        <f t="shared" si="296"/>
        <v>0</v>
      </c>
      <c r="AM1395" s="19" t="s">
        <v>146</v>
      </c>
      <c r="AN1395" s="19">
        <v>0</v>
      </c>
      <c r="AO1395" s="19">
        <f t="shared" si="297"/>
        <v>0</v>
      </c>
      <c r="AP1395" s="18" t="s">
        <v>145</v>
      </c>
      <c r="AQ1395" s="18">
        <v>152281.73418571401</v>
      </c>
      <c r="AR1395" s="18">
        <f t="shared" si="298"/>
        <v>18800.214097001732</v>
      </c>
      <c r="AS1395" s="20" t="s">
        <v>145</v>
      </c>
      <c r="AT1395" s="20">
        <v>193044.16748571399</v>
      </c>
      <c r="AU1395" s="16">
        <f t="shared" si="299"/>
        <v>12861.037140953631</v>
      </c>
    </row>
    <row r="1396" spans="1:47" x14ac:dyDescent="0.2">
      <c r="A1396" s="16">
        <v>1393</v>
      </c>
      <c r="B1396" s="16">
        <v>184.21978759765599</v>
      </c>
      <c r="C1396" s="17">
        <v>7.0114166666666602</v>
      </c>
      <c r="D1396" s="16" t="s">
        <v>1741</v>
      </c>
      <c r="E1396" s="16" t="s">
        <v>1742</v>
      </c>
      <c r="F1396" s="18" t="s">
        <v>146</v>
      </c>
      <c r="G1396" s="18">
        <v>0</v>
      </c>
      <c r="I1396" s="19" t="s">
        <v>145</v>
      </c>
      <c r="J1396" s="19">
        <v>47856.136199999601</v>
      </c>
      <c r="K1396" s="19">
        <f t="shared" si="287"/>
        <v>5610.332497069121</v>
      </c>
      <c r="L1396" s="18" t="s">
        <v>145</v>
      </c>
      <c r="M1396" s="18">
        <v>1850022.87949999</v>
      </c>
      <c r="N1396" s="18">
        <f t="shared" si="288"/>
        <v>304280.07886512991</v>
      </c>
      <c r="O1396" s="19" t="s">
        <v>146</v>
      </c>
      <c r="P1396" s="19">
        <v>0</v>
      </c>
      <c r="Q1396" s="19">
        <f t="shared" si="289"/>
        <v>0</v>
      </c>
      <c r="R1396" s="18" t="s">
        <v>146</v>
      </c>
      <c r="S1396" s="18">
        <v>0</v>
      </c>
      <c r="T1396" s="18">
        <f t="shared" si="290"/>
        <v>0</v>
      </c>
      <c r="U1396" s="20" t="s">
        <v>146</v>
      </c>
      <c r="V1396" s="20">
        <v>0</v>
      </c>
      <c r="W1396" s="20">
        <f t="shared" si="291"/>
        <v>0</v>
      </c>
      <c r="X1396" s="18" t="s">
        <v>146</v>
      </c>
      <c r="Y1396" s="18">
        <v>0</v>
      </c>
      <c r="Z1396" s="23">
        <f t="shared" si="292"/>
        <v>0</v>
      </c>
      <c r="AA1396" s="20" t="s">
        <v>145</v>
      </c>
      <c r="AB1396" s="20">
        <v>112531.99998571401</v>
      </c>
      <c r="AC1396" s="24">
        <f t="shared" si="293"/>
        <v>19203.412966845393</v>
      </c>
      <c r="AD1396" s="18" t="s">
        <v>146</v>
      </c>
      <c r="AE1396" s="18">
        <v>0</v>
      </c>
      <c r="AF1396" s="18">
        <f t="shared" si="294"/>
        <v>0</v>
      </c>
      <c r="AG1396" s="19" t="s">
        <v>145</v>
      </c>
      <c r="AH1396" s="19">
        <v>22573.776285714299</v>
      </c>
      <c r="AI1396" s="19">
        <f t="shared" si="295"/>
        <v>7524.5920952380993</v>
      </c>
      <c r="AJ1396" s="18" t="s">
        <v>146</v>
      </c>
      <c r="AK1396" s="18">
        <v>0</v>
      </c>
      <c r="AL1396" s="18">
        <f t="shared" si="296"/>
        <v>0</v>
      </c>
      <c r="AM1396" s="19" t="s">
        <v>146</v>
      </c>
      <c r="AN1396" s="19">
        <v>0</v>
      </c>
      <c r="AO1396" s="19">
        <f t="shared" si="297"/>
        <v>0</v>
      </c>
      <c r="AP1396" s="18" t="s">
        <v>145</v>
      </c>
      <c r="AQ1396" s="18">
        <v>644179.17900000198</v>
      </c>
      <c r="AR1396" s="18">
        <f t="shared" si="298"/>
        <v>79528.293703703952</v>
      </c>
      <c r="AS1396" s="20" t="s">
        <v>145</v>
      </c>
      <c r="AT1396" s="20">
        <v>1509903.7311428499</v>
      </c>
      <c r="AU1396" s="16">
        <f t="shared" si="299"/>
        <v>100593.18661844436</v>
      </c>
    </row>
    <row r="1397" spans="1:47" x14ac:dyDescent="0.2">
      <c r="A1397" s="16">
        <v>1394</v>
      </c>
      <c r="B1397" s="16">
        <v>1034.1435202134501</v>
      </c>
      <c r="C1397" s="17">
        <v>19.354541666666599</v>
      </c>
      <c r="F1397" s="18" t="s">
        <v>146</v>
      </c>
      <c r="G1397" s="18">
        <v>0</v>
      </c>
      <c r="I1397" s="19" t="s">
        <v>145</v>
      </c>
      <c r="J1397" s="19">
        <v>71488.414428570497</v>
      </c>
      <c r="K1397" s="19">
        <f t="shared" si="287"/>
        <v>8380.8223245686404</v>
      </c>
      <c r="L1397" s="18" t="s">
        <v>145</v>
      </c>
      <c r="M1397" s="18">
        <v>62538.209999999097</v>
      </c>
      <c r="N1397" s="18">
        <f t="shared" si="288"/>
        <v>10285.889802631431</v>
      </c>
      <c r="O1397" s="19" t="s">
        <v>146</v>
      </c>
      <c r="P1397" s="19">
        <v>0</v>
      </c>
      <c r="Q1397" s="19">
        <f t="shared" si="289"/>
        <v>0</v>
      </c>
      <c r="R1397" s="18" t="s">
        <v>146</v>
      </c>
      <c r="S1397" s="18">
        <v>0</v>
      </c>
      <c r="T1397" s="18">
        <f t="shared" si="290"/>
        <v>0</v>
      </c>
      <c r="U1397" s="20" t="s">
        <v>146</v>
      </c>
      <c r="V1397" s="20">
        <v>0</v>
      </c>
      <c r="W1397" s="20">
        <f t="shared" si="291"/>
        <v>0</v>
      </c>
      <c r="X1397" s="18" t="s">
        <v>146</v>
      </c>
      <c r="Y1397" s="18">
        <v>0</v>
      </c>
      <c r="Z1397" s="23">
        <f t="shared" si="292"/>
        <v>0</v>
      </c>
      <c r="AA1397" s="20" t="s">
        <v>146</v>
      </c>
      <c r="AB1397" s="20">
        <v>0</v>
      </c>
      <c r="AC1397" s="24">
        <f t="shared" si="293"/>
        <v>0</v>
      </c>
      <c r="AD1397" s="18" t="s">
        <v>146</v>
      </c>
      <c r="AE1397" s="18">
        <v>0</v>
      </c>
      <c r="AF1397" s="18">
        <f t="shared" si="294"/>
        <v>0</v>
      </c>
      <c r="AG1397" s="19" t="s">
        <v>145</v>
      </c>
      <c r="AH1397" s="19">
        <v>54805.504999999197</v>
      </c>
      <c r="AI1397" s="19">
        <f t="shared" si="295"/>
        <v>18268.501666666398</v>
      </c>
      <c r="AJ1397" s="18" t="s">
        <v>146</v>
      </c>
      <c r="AK1397" s="18">
        <v>0</v>
      </c>
      <c r="AL1397" s="18">
        <f t="shared" si="296"/>
        <v>0</v>
      </c>
      <c r="AM1397" s="19" t="s">
        <v>146</v>
      </c>
      <c r="AN1397" s="19">
        <v>0</v>
      </c>
      <c r="AO1397" s="19">
        <f t="shared" si="297"/>
        <v>0</v>
      </c>
      <c r="AP1397" s="18" t="s">
        <v>146</v>
      </c>
      <c r="AQ1397" s="18">
        <v>0</v>
      </c>
      <c r="AR1397" s="18">
        <f t="shared" si="298"/>
        <v>0</v>
      </c>
      <c r="AS1397" s="20" t="s">
        <v>145</v>
      </c>
      <c r="AT1397" s="20">
        <v>55071.637999999199</v>
      </c>
      <c r="AU1397" s="16">
        <f t="shared" si="299"/>
        <v>3668.9965356428515</v>
      </c>
    </row>
    <row r="1398" spans="1:47" x14ac:dyDescent="0.2">
      <c r="A1398" s="16">
        <v>1395</v>
      </c>
      <c r="B1398" s="16">
        <v>903.14535593010703</v>
      </c>
      <c r="C1398" s="17">
        <v>16.702555555555499</v>
      </c>
      <c r="F1398" s="18" t="s">
        <v>146</v>
      </c>
      <c r="G1398" s="18">
        <v>0</v>
      </c>
      <c r="I1398" s="19" t="s">
        <v>145</v>
      </c>
      <c r="J1398" s="19">
        <v>46455.510857144101</v>
      </c>
      <c r="K1398" s="19">
        <f t="shared" si="287"/>
        <v>5446.1325741083356</v>
      </c>
      <c r="L1398" s="18" t="s">
        <v>145</v>
      </c>
      <c r="M1398" s="18">
        <v>105424.68600000101</v>
      </c>
      <c r="N1398" s="18">
        <f t="shared" si="288"/>
        <v>17339.586513158061</v>
      </c>
      <c r="O1398" s="19" t="s">
        <v>145</v>
      </c>
      <c r="P1398" s="19">
        <v>2648086.8371428601</v>
      </c>
      <c r="Q1398" s="19">
        <f t="shared" si="289"/>
        <v>636559.33585164906</v>
      </c>
      <c r="R1398" s="18" t="s">
        <v>146</v>
      </c>
      <c r="S1398" s="18">
        <v>0</v>
      </c>
      <c r="T1398" s="18">
        <f t="shared" si="290"/>
        <v>0</v>
      </c>
      <c r="U1398" s="20" t="s">
        <v>146</v>
      </c>
      <c r="V1398" s="20">
        <v>0</v>
      </c>
      <c r="W1398" s="20">
        <f t="shared" si="291"/>
        <v>0</v>
      </c>
      <c r="X1398" s="18" t="s">
        <v>146</v>
      </c>
      <c r="Y1398" s="18">
        <v>0</v>
      </c>
      <c r="Z1398" s="23">
        <f t="shared" si="292"/>
        <v>0</v>
      </c>
      <c r="AA1398" s="20" t="s">
        <v>146</v>
      </c>
      <c r="AB1398" s="20">
        <v>0</v>
      </c>
      <c r="AC1398" s="24">
        <f t="shared" si="293"/>
        <v>0</v>
      </c>
      <c r="AD1398" s="18" t="s">
        <v>146</v>
      </c>
      <c r="AE1398" s="18">
        <v>0</v>
      </c>
      <c r="AF1398" s="18">
        <f t="shared" si="294"/>
        <v>0</v>
      </c>
      <c r="AG1398" s="19" t="s">
        <v>146</v>
      </c>
      <c r="AH1398" s="19">
        <v>0</v>
      </c>
      <c r="AI1398" s="19">
        <f t="shared" si="295"/>
        <v>0</v>
      </c>
      <c r="AJ1398" s="18" t="s">
        <v>146</v>
      </c>
      <c r="AK1398" s="18">
        <v>0</v>
      </c>
      <c r="AL1398" s="18">
        <f t="shared" si="296"/>
        <v>0</v>
      </c>
      <c r="AM1398" s="19" t="s">
        <v>146</v>
      </c>
      <c r="AN1398" s="19">
        <v>0</v>
      </c>
      <c r="AO1398" s="19">
        <f t="shared" si="297"/>
        <v>0</v>
      </c>
      <c r="AP1398" s="18" t="s">
        <v>146</v>
      </c>
      <c r="AQ1398" s="18">
        <v>0</v>
      </c>
      <c r="AR1398" s="18">
        <f t="shared" si="298"/>
        <v>0</v>
      </c>
      <c r="AS1398" s="20" t="s">
        <v>146</v>
      </c>
      <c r="AT1398" s="20">
        <v>0</v>
      </c>
      <c r="AU1398" s="16">
        <f t="shared" si="299"/>
        <v>0</v>
      </c>
    </row>
    <row r="1399" spans="1:47" x14ac:dyDescent="0.2">
      <c r="A1399" s="16">
        <v>1396</v>
      </c>
      <c r="B1399" s="16">
        <v>610.18908691406205</v>
      </c>
      <c r="C1399" s="17">
        <v>8.5435266666666596</v>
      </c>
      <c r="F1399" s="18" t="s">
        <v>146</v>
      </c>
      <c r="G1399" s="18">
        <v>0</v>
      </c>
      <c r="I1399" s="19" t="s">
        <v>145</v>
      </c>
      <c r="J1399" s="19">
        <v>87462.087214285901</v>
      </c>
      <c r="K1399" s="19">
        <f t="shared" si="287"/>
        <v>10253.468606598582</v>
      </c>
      <c r="L1399" s="18" t="s">
        <v>146</v>
      </c>
      <c r="M1399" s="18">
        <v>0</v>
      </c>
      <c r="N1399" s="18">
        <f t="shared" si="288"/>
        <v>0</v>
      </c>
      <c r="O1399" s="19" t="s">
        <v>145</v>
      </c>
      <c r="P1399" s="19">
        <v>421573.44734285801</v>
      </c>
      <c r="Q1399" s="19">
        <f t="shared" si="289"/>
        <v>101339.77099587933</v>
      </c>
      <c r="R1399" s="18" t="s">
        <v>146</v>
      </c>
      <c r="S1399" s="18">
        <v>0</v>
      </c>
      <c r="T1399" s="18">
        <f t="shared" si="290"/>
        <v>0</v>
      </c>
      <c r="U1399" s="20" t="s">
        <v>145</v>
      </c>
      <c r="V1399" s="20">
        <v>128808.766228571</v>
      </c>
      <c r="W1399" s="20">
        <f t="shared" si="291"/>
        <v>46334.088571428416</v>
      </c>
      <c r="X1399" s="18" t="s">
        <v>146</v>
      </c>
      <c r="Y1399" s="18">
        <v>0</v>
      </c>
      <c r="Z1399" s="23">
        <f t="shared" si="292"/>
        <v>0</v>
      </c>
      <c r="AA1399" s="20" t="s">
        <v>146</v>
      </c>
      <c r="AB1399" s="20">
        <v>0</v>
      </c>
      <c r="AC1399" s="24">
        <f t="shared" si="293"/>
        <v>0</v>
      </c>
      <c r="AD1399" s="18" t="s">
        <v>146</v>
      </c>
      <c r="AE1399" s="18">
        <v>0</v>
      </c>
      <c r="AF1399" s="18">
        <f t="shared" si="294"/>
        <v>0</v>
      </c>
      <c r="AG1399" s="19" t="s">
        <v>146</v>
      </c>
      <c r="AH1399" s="19">
        <v>0</v>
      </c>
      <c r="AI1399" s="19">
        <f t="shared" si="295"/>
        <v>0</v>
      </c>
      <c r="AJ1399" s="18" t="s">
        <v>146</v>
      </c>
      <c r="AK1399" s="18">
        <v>0</v>
      </c>
      <c r="AL1399" s="18">
        <f t="shared" si="296"/>
        <v>0</v>
      </c>
      <c r="AM1399" s="19" t="s">
        <v>146</v>
      </c>
      <c r="AN1399" s="19">
        <v>0</v>
      </c>
      <c r="AO1399" s="19">
        <f t="shared" si="297"/>
        <v>0</v>
      </c>
      <c r="AP1399" s="18" t="s">
        <v>145</v>
      </c>
      <c r="AQ1399" s="18">
        <v>99646.649485714501</v>
      </c>
      <c r="AR1399" s="18">
        <f t="shared" si="298"/>
        <v>12302.055492063519</v>
      </c>
      <c r="AS1399" s="20" t="s">
        <v>145</v>
      </c>
      <c r="AT1399" s="20">
        <v>152444.603</v>
      </c>
      <c r="AU1399" s="16">
        <f t="shared" si="299"/>
        <v>10156.202731512325</v>
      </c>
    </row>
    <row r="1400" spans="1:47" x14ac:dyDescent="0.2">
      <c r="A1400" s="16">
        <v>1397</v>
      </c>
      <c r="B1400" s="16">
        <v>641.10028076171795</v>
      </c>
      <c r="C1400" s="17">
        <v>1.3528916666666599</v>
      </c>
      <c r="D1400" s="16" t="s">
        <v>1743</v>
      </c>
      <c r="E1400" s="16" t="s">
        <v>1744</v>
      </c>
      <c r="F1400" s="18" t="s">
        <v>146</v>
      </c>
      <c r="G1400" s="18">
        <v>0</v>
      </c>
      <c r="I1400" s="19" t="s">
        <v>145</v>
      </c>
      <c r="J1400" s="19">
        <v>45557.774685714299</v>
      </c>
      <c r="K1400" s="19">
        <f t="shared" si="287"/>
        <v>5340.8880053592384</v>
      </c>
      <c r="L1400" s="18" t="s">
        <v>145</v>
      </c>
      <c r="M1400" s="18">
        <v>51512.627142857098</v>
      </c>
      <c r="N1400" s="18">
        <f t="shared" si="288"/>
        <v>8472.4715695488649</v>
      </c>
      <c r="O1400" s="19" t="s">
        <v>146</v>
      </c>
      <c r="P1400" s="19">
        <v>0</v>
      </c>
      <c r="Q1400" s="19">
        <f t="shared" si="289"/>
        <v>0</v>
      </c>
      <c r="R1400" s="18" t="s">
        <v>146</v>
      </c>
      <c r="S1400" s="18">
        <v>0</v>
      </c>
      <c r="T1400" s="18">
        <f t="shared" si="290"/>
        <v>0</v>
      </c>
      <c r="U1400" s="20" t="s">
        <v>146</v>
      </c>
      <c r="V1400" s="20">
        <v>0</v>
      </c>
      <c r="W1400" s="20">
        <f t="shared" si="291"/>
        <v>0</v>
      </c>
      <c r="X1400" s="18" t="s">
        <v>146</v>
      </c>
      <c r="Y1400" s="18">
        <v>0</v>
      </c>
      <c r="Z1400" s="23">
        <f t="shared" si="292"/>
        <v>0</v>
      </c>
      <c r="AA1400" s="20" t="s">
        <v>146</v>
      </c>
      <c r="AB1400" s="20">
        <v>0</v>
      </c>
      <c r="AC1400" s="24">
        <f t="shared" si="293"/>
        <v>0</v>
      </c>
      <c r="AD1400" s="18" t="s">
        <v>146</v>
      </c>
      <c r="AE1400" s="18">
        <v>0</v>
      </c>
      <c r="AF1400" s="18">
        <f t="shared" si="294"/>
        <v>0</v>
      </c>
      <c r="AG1400" s="19" t="s">
        <v>145</v>
      </c>
      <c r="AH1400" s="19">
        <v>45781.188000000002</v>
      </c>
      <c r="AI1400" s="19">
        <f t="shared" si="295"/>
        <v>15260.396000000001</v>
      </c>
      <c r="AJ1400" s="18" t="s">
        <v>146</v>
      </c>
      <c r="AK1400" s="18">
        <v>0</v>
      </c>
      <c r="AL1400" s="18">
        <f t="shared" si="296"/>
        <v>0</v>
      </c>
      <c r="AM1400" s="19" t="s">
        <v>146</v>
      </c>
      <c r="AN1400" s="19">
        <v>0</v>
      </c>
      <c r="AO1400" s="19">
        <f t="shared" si="297"/>
        <v>0</v>
      </c>
      <c r="AP1400" s="18" t="s">
        <v>146</v>
      </c>
      <c r="AQ1400" s="18">
        <v>0</v>
      </c>
      <c r="AR1400" s="18">
        <f t="shared" si="298"/>
        <v>0</v>
      </c>
      <c r="AS1400" s="20" t="s">
        <v>145</v>
      </c>
      <c r="AT1400" s="20">
        <v>40844.029542857097</v>
      </c>
      <c r="AU1400" s="16">
        <f t="shared" si="299"/>
        <v>2721.121222042445</v>
      </c>
    </row>
    <row r="1401" spans="1:47" x14ac:dyDescent="0.2">
      <c r="A1401" s="16">
        <v>1398</v>
      </c>
      <c r="B1401" s="16">
        <v>514.40411892356894</v>
      </c>
      <c r="C1401" s="17">
        <v>5.42576666666666</v>
      </c>
      <c r="F1401" s="18" t="s">
        <v>146</v>
      </c>
      <c r="G1401" s="18">
        <v>0</v>
      </c>
      <c r="I1401" s="19" t="s">
        <v>145</v>
      </c>
      <c r="J1401" s="19">
        <v>69251.464457142894</v>
      </c>
      <c r="K1401" s="19">
        <f t="shared" si="287"/>
        <v>8118.5773103332822</v>
      </c>
      <c r="L1401" s="18" t="s">
        <v>146</v>
      </c>
      <c r="M1401" s="18">
        <v>0</v>
      </c>
      <c r="N1401" s="18">
        <f t="shared" si="288"/>
        <v>0</v>
      </c>
      <c r="O1401" s="19" t="s">
        <v>146</v>
      </c>
      <c r="P1401" s="19">
        <v>0</v>
      </c>
      <c r="Q1401" s="19">
        <f t="shared" si="289"/>
        <v>0</v>
      </c>
      <c r="R1401" s="18" t="s">
        <v>146</v>
      </c>
      <c r="S1401" s="18">
        <v>0</v>
      </c>
      <c r="T1401" s="18">
        <f t="shared" si="290"/>
        <v>0</v>
      </c>
      <c r="U1401" s="20" t="s">
        <v>146</v>
      </c>
      <c r="V1401" s="20">
        <v>0</v>
      </c>
      <c r="W1401" s="20">
        <f t="shared" si="291"/>
        <v>0</v>
      </c>
      <c r="X1401" s="18" t="s">
        <v>146</v>
      </c>
      <c r="Y1401" s="18">
        <v>0</v>
      </c>
      <c r="Z1401" s="23">
        <f t="shared" si="292"/>
        <v>0</v>
      </c>
      <c r="AA1401" s="20" t="s">
        <v>145</v>
      </c>
      <c r="AB1401" s="20">
        <v>127716.79271428499</v>
      </c>
      <c r="AC1401" s="24">
        <f t="shared" si="293"/>
        <v>21794.674524622013</v>
      </c>
      <c r="AD1401" s="18" t="s">
        <v>146</v>
      </c>
      <c r="AE1401" s="18">
        <v>0</v>
      </c>
      <c r="AF1401" s="18">
        <f t="shared" si="294"/>
        <v>0</v>
      </c>
      <c r="AG1401" s="19" t="s">
        <v>146</v>
      </c>
      <c r="AH1401" s="19">
        <v>0</v>
      </c>
      <c r="AI1401" s="19">
        <f t="shared" si="295"/>
        <v>0</v>
      </c>
      <c r="AJ1401" s="18" t="s">
        <v>146</v>
      </c>
      <c r="AK1401" s="18">
        <v>0</v>
      </c>
      <c r="AL1401" s="18">
        <f t="shared" si="296"/>
        <v>0</v>
      </c>
      <c r="AM1401" s="19" t="s">
        <v>146</v>
      </c>
      <c r="AN1401" s="19">
        <v>0</v>
      </c>
      <c r="AO1401" s="19">
        <f t="shared" si="297"/>
        <v>0</v>
      </c>
      <c r="AP1401" s="18" t="s">
        <v>145</v>
      </c>
      <c r="AQ1401" s="18">
        <v>119146.900571429</v>
      </c>
      <c r="AR1401" s="18">
        <f t="shared" si="298"/>
        <v>14709.493897707283</v>
      </c>
      <c r="AS1401" s="20" t="s">
        <v>146</v>
      </c>
      <c r="AT1401" s="20">
        <v>0</v>
      </c>
      <c r="AU1401" s="16">
        <f t="shared" si="299"/>
        <v>0</v>
      </c>
    </row>
    <row r="1402" spans="1:47" x14ac:dyDescent="0.2">
      <c r="A1402" s="16">
        <v>1399</v>
      </c>
      <c r="B1402" s="16">
        <v>650.11047363281205</v>
      </c>
      <c r="C1402" s="17">
        <v>1.8829166666666599</v>
      </c>
      <c r="D1402" s="16" t="s">
        <v>1745</v>
      </c>
      <c r="E1402" s="16" t="s">
        <v>1745</v>
      </c>
      <c r="F1402" s="18" t="s">
        <v>146</v>
      </c>
      <c r="G1402" s="18">
        <v>0</v>
      </c>
      <c r="I1402" s="19" t="s">
        <v>145</v>
      </c>
      <c r="J1402" s="19">
        <v>45613.7751142856</v>
      </c>
      <c r="K1402" s="19">
        <f t="shared" si="287"/>
        <v>5347.4531200803758</v>
      </c>
      <c r="L1402" s="18" t="s">
        <v>146</v>
      </c>
      <c r="M1402" s="18">
        <v>0</v>
      </c>
      <c r="N1402" s="18">
        <f t="shared" si="288"/>
        <v>0</v>
      </c>
      <c r="O1402" s="19" t="s">
        <v>146</v>
      </c>
      <c r="P1402" s="19">
        <v>0</v>
      </c>
      <c r="Q1402" s="19">
        <f t="shared" si="289"/>
        <v>0</v>
      </c>
      <c r="R1402" s="18" t="s">
        <v>146</v>
      </c>
      <c r="S1402" s="18">
        <v>0</v>
      </c>
      <c r="T1402" s="18">
        <f t="shared" si="290"/>
        <v>0</v>
      </c>
      <c r="U1402" s="20" t="s">
        <v>146</v>
      </c>
      <c r="V1402" s="20">
        <v>0</v>
      </c>
      <c r="W1402" s="20">
        <f t="shared" si="291"/>
        <v>0</v>
      </c>
      <c r="X1402" s="18" t="s">
        <v>146</v>
      </c>
      <c r="Y1402" s="18">
        <v>0</v>
      </c>
      <c r="Z1402" s="23">
        <f t="shared" si="292"/>
        <v>0</v>
      </c>
      <c r="AA1402" s="20" t="s">
        <v>146</v>
      </c>
      <c r="AB1402" s="20">
        <v>0</v>
      </c>
      <c r="AC1402" s="24">
        <f t="shared" si="293"/>
        <v>0</v>
      </c>
      <c r="AD1402" s="18" t="s">
        <v>146</v>
      </c>
      <c r="AE1402" s="18">
        <v>0</v>
      </c>
      <c r="AF1402" s="18">
        <f t="shared" si="294"/>
        <v>0</v>
      </c>
      <c r="AG1402" s="19" t="s">
        <v>146</v>
      </c>
      <c r="AH1402" s="19">
        <v>0</v>
      </c>
      <c r="AI1402" s="19">
        <f t="shared" si="295"/>
        <v>0</v>
      </c>
      <c r="AJ1402" s="18" t="s">
        <v>146</v>
      </c>
      <c r="AK1402" s="18">
        <v>0</v>
      </c>
      <c r="AL1402" s="18">
        <f t="shared" si="296"/>
        <v>0</v>
      </c>
      <c r="AM1402" s="19" t="s">
        <v>145</v>
      </c>
      <c r="AN1402" s="19">
        <v>48918.8775714285</v>
      </c>
      <c r="AO1402" s="19">
        <f t="shared" si="297"/>
        <v>5423.3788881849778</v>
      </c>
      <c r="AP1402" s="18" t="s">
        <v>146</v>
      </c>
      <c r="AQ1402" s="18">
        <v>0</v>
      </c>
      <c r="AR1402" s="18">
        <f t="shared" si="298"/>
        <v>0</v>
      </c>
      <c r="AS1402" s="20" t="s">
        <v>146</v>
      </c>
      <c r="AT1402" s="20">
        <v>0</v>
      </c>
      <c r="AU1402" s="16">
        <f t="shared" si="299"/>
        <v>0</v>
      </c>
    </row>
    <row r="1403" spans="1:47" x14ac:dyDescent="0.2">
      <c r="A1403" s="16">
        <v>1400</v>
      </c>
      <c r="B1403" s="16">
        <v>830.56198120117097</v>
      </c>
      <c r="C1403" s="17">
        <v>7.1364666666666601</v>
      </c>
      <c r="D1403" s="16" t="s">
        <v>1746</v>
      </c>
      <c r="E1403" s="16" t="s">
        <v>1747</v>
      </c>
      <c r="F1403" s="18" t="s">
        <v>146</v>
      </c>
      <c r="G1403" s="18">
        <v>0</v>
      </c>
      <c r="I1403" s="19" t="s">
        <v>145</v>
      </c>
      <c r="J1403" s="19">
        <v>62502.209914285297</v>
      </c>
      <c r="K1403" s="19">
        <f t="shared" si="287"/>
        <v>7327.3399665047245</v>
      </c>
      <c r="L1403" s="18" t="s">
        <v>146</v>
      </c>
      <c r="M1403" s="18">
        <v>0</v>
      </c>
      <c r="N1403" s="18">
        <f t="shared" si="288"/>
        <v>0</v>
      </c>
      <c r="O1403" s="19" t="s">
        <v>146</v>
      </c>
      <c r="P1403" s="19">
        <v>0</v>
      </c>
      <c r="Q1403" s="19">
        <f t="shared" si="289"/>
        <v>0</v>
      </c>
      <c r="R1403" s="18" t="s">
        <v>146</v>
      </c>
      <c r="S1403" s="18">
        <v>0</v>
      </c>
      <c r="T1403" s="18">
        <f t="shared" si="290"/>
        <v>0</v>
      </c>
      <c r="U1403" s="20" t="s">
        <v>146</v>
      </c>
      <c r="V1403" s="20">
        <v>0</v>
      </c>
      <c r="W1403" s="20">
        <f t="shared" si="291"/>
        <v>0</v>
      </c>
      <c r="X1403" s="18" t="s">
        <v>146</v>
      </c>
      <c r="Y1403" s="18">
        <v>0</v>
      </c>
      <c r="Z1403" s="23">
        <f t="shared" si="292"/>
        <v>0</v>
      </c>
      <c r="AA1403" s="20" t="s">
        <v>146</v>
      </c>
      <c r="AB1403" s="20">
        <v>0</v>
      </c>
      <c r="AC1403" s="24">
        <f t="shared" si="293"/>
        <v>0</v>
      </c>
      <c r="AD1403" s="18" t="s">
        <v>146</v>
      </c>
      <c r="AE1403" s="18">
        <v>0</v>
      </c>
      <c r="AF1403" s="18">
        <f t="shared" si="294"/>
        <v>0</v>
      </c>
      <c r="AG1403" s="19" t="s">
        <v>146</v>
      </c>
      <c r="AH1403" s="19">
        <v>0</v>
      </c>
      <c r="AI1403" s="19">
        <f t="shared" si="295"/>
        <v>0</v>
      </c>
      <c r="AJ1403" s="18" t="s">
        <v>146</v>
      </c>
      <c r="AK1403" s="18">
        <v>0</v>
      </c>
      <c r="AL1403" s="18">
        <f t="shared" si="296"/>
        <v>0</v>
      </c>
      <c r="AM1403" s="19" t="s">
        <v>146</v>
      </c>
      <c r="AN1403" s="19">
        <v>0</v>
      </c>
      <c r="AO1403" s="19">
        <f t="shared" si="297"/>
        <v>0</v>
      </c>
      <c r="AP1403" s="18" t="s">
        <v>146</v>
      </c>
      <c r="AQ1403" s="18">
        <v>0</v>
      </c>
      <c r="AR1403" s="18">
        <f t="shared" si="298"/>
        <v>0</v>
      </c>
      <c r="AS1403" s="20" t="s">
        <v>145</v>
      </c>
      <c r="AT1403" s="20">
        <v>1326908.8740857099</v>
      </c>
      <c r="AU1403" s="16">
        <f t="shared" si="299"/>
        <v>88401.657167602258</v>
      </c>
    </row>
    <row r="1404" spans="1:47" x14ac:dyDescent="0.2">
      <c r="A1404" s="16">
        <v>1401</v>
      </c>
      <c r="B1404" s="16">
        <v>874.58618509577502</v>
      </c>
      <c r="C1404" s="17">
        <v>3.6284000000000001</v>
      </c>
      <c r="D1404" s="16" t="s">
        <v>1748</v>
      </c>
      <c r="E1404" s="16" t="s">
        <v>1749</v>
      </c>
      <c r="F1404" s="18" t="s">
        <v>146</v>
      </c>
      <c r="G1404" s="18">
        <v>0</v>
      </c>
      <c r="I1404" s="19" t="s">
        <v>145</v>
      </c>
      <c r="J1404" s="19">
        <v>64527.303785714197</v>
      </c>
      <c r="K1404" s="19">
        <f t="shared" si="287"/>
        <v>7564.7483922290976</v>
      </c>
      <c r="L1404" s="18" t="s">
        <v>146</v>
      </c>
      <c r="M1404" s="18">
        <v>0</v>
      </c>
      <c r="N1404" s="18">
        <f t="shared" si="288"/>
        <v>0</v>
      </c>
      <c r="O1404" s="19" t="s">
        <v>146</v>
      </c>
      <c r="P1404" s="19">
        <v>0</v>
      </c>
      <c r="Q1404" s="19">
        <f t="shared" si="289"/>
        <v>0</v>
      </c>
      <c r="R1404" s="18" t="s">
        <v>146</v>
      </c>
      <c r="S1404" s="18">
        <v>0</v>
      </c>
      <c r="T1404" s="18">
        <f t="shared" si="290"/>
        <v>0</v>
      </c>
      <c r="U1404" s="20" t="s">
        <v>145</v>
      </c>
      <c r="V1404" s="20">
        <v>26028.945342857001</v>
      </c>
      <c r="W1404" s="20">
        <f t="shared" si="291"/>
        <v>9362.9299794449653</v>
      </c>
      <c r="X1404" s="18" t="s">
        <v>146</v>
      </c>
      <c r="Y1404" s="18">
        <v>0</v>
      </c>
      <c r="Z1404" s="23">
        <f t="shared" si="292"/>
        <v>0</v>
      </c>
      <c r="AA1404" s="20" t="s">
        <v>146</v>
      </c>
      <c r="AB1404" s="20">
        <v>0</v>
      </c>
      <c r="AC1404" s="24">
        <f t="shared" si="293"/>
        <v>0</v>
      </c>
      <c r="AD1404" s="18" t="s">
        <v>146</v>
      </c>
      <c r="AE1404" s="18">
        <v>0</v>
      </c>
      <c r="AF1404" s="18">
        <f t="shared" si="294"/>
        <v>0</v>
      </c>
      <c r="AG1404" s="19" t="s">
        <v>145</v>
      </c>
      <c r="AH1404" s="19">
        <v>35145.152999999998</v>
      </c>
      <c r="AI1404" s="19">
        <f t="shared" si="295"/>
        <v>11715.050999999999</v>
      </c>
      <c r="AJ1404" s="18" t="s">
        <v>146</v>
      </c>
      <c r="AK1404" s="18">
        <v>0</v>
      </c>
      <c r="AL1404" s="18">
        <f t="shared" si="296"/>
        <v>0</v>
      </c>
      <c r="AM1404" s="19" t="s">
        <v>146</v>
      </c>
      <c r="AN1404" s="19">
        <v>0</v>
      </c>
      <c r="AO1404" s="19">
        <f t="shared" si="297"/>
        <v>0</v>
      </c>
      <c r="AP1404" s="18" t="s">
        <v>146</v>
      </c>
      <c r="AQ1404" s="18">
        <v>0</v>
      </c>
      <c r="AR1404" s="18">
        <f t="shared" si="298"/>
        <v>0</v>
      </c>
      <c r="AS1404" s="20" t="s">
        <v>146</v>
      </c>
      <c r="AT1404" s="20">
        <v>0</v>
      </c>
      <c r="AU1404" s="16">
        <f t="shared" si="299"/>
        <v>0</v>
      </c>
    </row>
    <row r="1405" spans="1:47" x14ac:dyDescent="0.2">
      <c r="A1405" s="16">
        <v>1402</v>
      </c>
      <c r="B1405" s="16">
        <v>583.32761018264898</v>
      </c>
      <c r="C1405" s="17">
        <v>7.2446666666666601</v>
      </c>
      <c r="D1405" s="16" t="s">
        <v>1750</v>
      </c>
      <c r="E1405" s="16" t="s">
        <v>1751</v>
      </c>
      <c r="F1405" s="18" t="s">
        <v>146</v>
      </c>
      <c r="G1405" s="18">
        <v>0</v>
      </c>
      <c r="I1405" s="19" t="s">
        <v>145</v>
      </c>
      <c r="J1405" s="19">
        <v>68938.063099999796</v>
      </c>
      <c r="K1405" s="19">
        <f t="shared" si="287"/>
        <v>8081.8362368112312</v>
      </c>
      <c r="L1405" s="18" t="s">
        <v>145</v>
      </c>
      <c r="M1405" s="18">
        <v>363895.14454285702</v>
      </c>
      <c r="N1405" s="18">
        <f t="shared" si="288"/>
        <v>59851.175089285694</v>
      </c>
      <c r="O1405" s="19" t="s">
        <v>145</v>
      </c>
      <c r="P1405" s="19">
        <v>1001429.65195714</v>
      </c>
      <c r="Q1405" s="19">
        <f t="shared" si="289"/>
        <v>240728.28172046633</v>
      </c>
      <c r="R1405" s="18" t="s">
        <v>146</v>
      </c>
      <c r="S1405" s="18">
        <v>0</v>
      </c>
      <c r="T1405" s="18">
        <f t="shared" si="290"/>
        <v>0</v>
      </c>
      <c r="U1405" s="20" t="s">
        <v>146</v>
      </c>
      <c r="V1405" s="20">
        <v>0</v>
      </c>
      <c r="W1405" s="20">
        <f t="shared" si="291"/>
        <v>0</v>
      </c>
      <c r="X1405" s="18" t="s">
        <v>146</v>
      </c>
      <c r="Y1405" s="18">
        <v>0</v>
      </c>
      <c r="Z1405" s="23">
        <f t="shared" si="292"/>
        <v>0</v>
      </c>
      <c r="AA1405" s="20" t="s">
        <v>145</v>
      </c>
      <c r="AB1405" s="20">
        <v>61092.7402</v>
      </c>
      <c r="AC1405" s="24">
        <f t="shared" si="293"/>
        <v>10425.382286689419</v>
      </c>
      <c r="AD1405" s="18" t="s">
        <v>146</v>
      </c>
      <c r="AE1405" s="18">
        <v>0</v>
      </c>
      <c r="AF1405" s="18">
        <f t="shared" si="294"/>
        <v>0</v>
      </c>
      <c r="AG1405" s="19" t="s">
        <v>146</v>
      </c>
      <c r="AH1405" s="19">
        <v>0</v>
      </c>
      <c r="AI1405" s="19">
        <f t="shared" si="295"/>
        <v>0</v>
      </c>
      <c r="AJ1405" s="18" t="s">
        <v>145</v>
      </c>
      <c r="AK1405" s="18">
        <v>55476.312357142902</v>
      </c>
      <c r="AL1405" s="18">
        <f t="shared" si="296"/>
        <v>3666.6432489849899</v>
      </c>
      <c r="AM1405" s="19" t="s">
        <v>146</v>
      </c>
      <c r="AN1405" s="19">
        <v>0</v>
      </c>
      <c r="AO1405" s="19">
        <f t="shared" si="297"/>
        <v>0</v>
      </c>
      <c r="AP1405" s="18" t="s">
        <v>145</v>
      </c>
      <c r="AQ1405" s="18">
        <v>349810.08801428502</v>
      </c>
      <c r="AR1405" s="18">
        <f t="shared" si="298"/>
        <v>43186.430619047533</v>
      </c>
      <c r="AS1405" s="20" t="s">
        <v>145</v>
      </c>
      <c r="AT1405" s="20">
        <v>564969.06045713997</v>
      </c>
      <c r="AU1405" s="16">
        <f t="shared" si="299"/>
        <v>37639.511023127248</v>
      </c>
    </row>
    <row r="1406" spans="1:47" x14ac:dyDescent="0.2">
      <c r="A1406" s="16">
        <v>1403</v>
      </c>
      <c r="B1406" s="16">
        <v>214.17901611328099</v>
      </c>
      <c r="C1406" s="17">
        <v>0.89058333333333295</v>
      </c>
      <c r="D1406" s="16" t="s">
        <v>1752</v>
      </c>
      <c r="E1406" s="16" t="s">
        <v>1752</v>
      </c>
      <c r="F1406" s="18" t="s">
        <v>146</v>
      </c>
      <c r="G1406" s="18">
        <v>0</v>
      </c>
      <c r="I1406" s="19" t="s">
        <v>145</v>
      </c>
      <c r="J1406" s="19">
        <v>73082.475299999904</v>
      </c>
      <c r="K1406" s="19">
        <f t="shared" si="287"/>
        <v>8567.6993317702127</v>
      </c>
      <c r="L1406" s="18" t="s">
        <v>146</v>
      </c>
      <c r="M1406" s="18">
        <v>0</v>
      </c>
      <c r="N1406" s="18">
        <f t="shared" si="288"/>
        <v>0</v>
      </c>
      <c r="O1406" s="19" t="s">
        <v>146</v>
      </c>
      <c r="P1406" s="19">
        <v>0</v>
      </c>
      <c r="Q1406" s="19">
        <f t="shared" si="289"/>
        <v>0</v>
      </c>
      <c r="R1406" s="18" t="s">
        <v>146</v>
      </c>
      <c r="S1406" s="18">
        <v>0</v>
      </c>
      <c r="T1406" s="18">
        <f t="shared" si="290"/>
        <v>0</v>
      </c>
      <c r="U1406" s="20" t="s">
        <v>145</v>
      </c>
      <c r="V1406" s="20">
        <v>67571.723928571402</v>
      </c>
      <c r="W1406" s="20">
        <f t="shared" si="291"/>
        <v>24306.375513874606</v>
      </c>
      <c r="X1406" s="18" t="s">
        <v>146</v>
      </c>
      <c r="Y1406" s="18">
        <v>0</v>
      </c>
      <c r="Z1406" s="23">
        <f t="shared" si="292"/>
        <v>0</v>
      </c>
      <c r="AA1406" s="20" t="s">
        <v>146</v>
      </c>
      <c r="AB1406" s="20">
        <v>0</v>
      </c>
      <c r="AC1406" s="24">
        <f t="shared" si="293"/>
        <v>0</v>
      </c>
      <c r="AD1406" s="18" t="s">
        <v>145</v>
      </c>
      <c r="AE1406" s="18">
        <v>69490.6542571428</v>
      </c>
      <c r="AF1406" s="18">
        <f t="shared" si="294"/>
        <v>5437.4533847529583</v>
      </c>
      <c r="AG1406" s="19" t="s">
        <v>145</v>
      </c>
      <c r="AH1406" s="19">
        <v>65414.609571428497</v>
      </c>
      <c r="AI1406" s="19">
        <f t="shared" si="295"/>
        <v>21804.869857142832</v>
      </c>
      <c r="AJ1406" s="18" t="s">
        <v>146</v>
      </c>
      <c r="AK1406" s="18">
        <v>0</v>
      </c>
      <c r="AL1406" s="18">
        <f t="shared" si="296"/>
        <v>0</v>
      </c>
      <c r="AM1406" s="19" t="s">
        <v>146</v>
      </c>
      <c r="AN1406" s="19">
        <v>0</v>
      </c>
      <c r="AO1406" s="19">
        <f t="shared" si="297"/>
        <v>0</v>
      </c>
      <c r="AP1406" s="18" t="s">
        <v>146</v>
      </c>
      <c r="AQ1406" s="18">
        <v>0</v>
      </c>
      <c r="AR1406" s="18">
        <f t="shared" si="298"/>
        <v>0</v>
      </c>
      <c r="AS1406" s="20" t="s">
        <v>146</v>
      </c>
      <c r="AT1406" s="20">
        <v>0</v>
      </c>
      <c r="AU1406" s="16">
        <f t="shared" si="299"/>
        <v>0</v>
      </c>
    </row>
    <row r="1407" spans="1:47" x14ac:dyDescent="0.2">
      <c r="A1407" s="16">
        <v>1404</v>
      </c>
      <c r="B1407" s="16">
        <v>379.29887116743902</v>
      </c>
      <c r="C1407" s="17">
        <v>1.8658972222222201</v>
      </c>
      <c r="D1407" s="16" t="s">
        <v>1753</v>
      </c>
      <c r="E1407" s="16" t="s">
        <v>1754</v>
      </c>
      <c r="F1407" s="18" t="s">
        <v>146</v>
      </c>
      <c r="G1407" s="18">
        <v>0</v>
      </c>
      <c r="I1407" s="19" t="s">
        <v>145</v>
      </c>
      <c r="J1407" s="19">
        <v>54034.1133142857</v>
      </c>
      <c r="K1407" s="19">
        <f t="shared" si="287"/>
        <v>6334.597106012392</v>
      </c>
      <c r="L1407" s="18" t="s">
        <v>146</v>
      </c>
      <c r="M1407" s="18">
        <v>0</v>
      </c>
      <c r="N1407" s="18">
        <f t="shared" si="288"/>
        <v>0</v>
      </c>
      <c r="O1407" s="19" t="s">
        <v>146</v>
      </c>
      <c r="P1407" s="19">
        <v>0</v>
      </c>
      <c r="Q1407" s="19">
        <f t="shared" si="289"/>
        <v>0</v>
      </c>
      <c r="R1407" s="18" t="s">
        <v>145</v>
      </c>
      <c r="S1407" s="18">
        <v>46630.130228571397</v>
      </c>
      <c r="T1407" s="18">
        <f t="shared" si="290"/>
        <v>4500.9778212906758</v>
      </c>
      <c r="U1407" s="20" t="s">
        <v>145</v>
      </c>
      <c r="V1407" s="20">
        <v>41792.521399999998</v>
      </c>
      <c r="W1407" s="20">
        <f t="shared" si="291"/>
        <v>15033.28107913669</v>
      </c>
      <c r="X1407" s="18" t="s">
        <v>146</v>
      </c>
      <c r="Y1407" s="18">
        <v>0</v>
      </c>
      <c r="Z1407" s="23">
        <f t="shared" si="292"/>
        <v>0</v>
      </c>
      <c r="AA1407" s="20" t="s">
        <v>145</v>
      </c>
      <c r="AB1407" s="20">
        <v>53713.479971428504</v>
      </c>
      <c r="AC1407" s="24">
        <f t="shared" si="293"/>
        <v>9166.1228620185157</v>
      </c>
      <c r="AD1407" s="18" t="s">
        <v>146</v>
      </c>
      <c r="AE1407" s="18">
        <v>0</v>
      </c>
      <c r="AF1407" s="18">
        <f t="shared" si="294"/>
        <v>0</v>
      </c>
      <c r="AG1407" s="19" t="s">
        <v>145</v>
      </c>
      <c r="AH1407" s="19">
        <v>46112.4981999999</v>
      </c>
      <c r="AI1407" s="19">
        <f t="shared" si="295"/>
        <v>15370.8327333333</v>
      </c>
      <c r="AJ1407" s="18" t="s">
        <v>145</v>
      </c>
      <c r="AK1407" s="18">
        <v>42919.856414285699</v>
      </c>
      <c r="AL1407" s="18">
        <f t="shared" si="296"/>
        <v>2836.7386922859018</v>
      </c>
      <c r="AM1407" s="19" t="s">
        <v>146</v>
      </c>
      <c r="AN1407" s="19">
        <v>0</v>
      </c>
      <c r="AO1407" s="19">
        <f t="shared" si="297"/>
        <v>0</v>
      </c>
      <c r="AP1407" s="18" t="s">
        <v>146</v>
      </c>
      <c r="AQ1407" s="18">
        <v>0</v>
      </c>
      <c r="AR1407" s="18">
        <f t="shared" si="298"/>
        <v>0</v>
      </c>
      <c r="AS1407" s="20" t="s">
        <v>146</v>
      </c>
      <c r="AT1407" s="20">
        <v>0</v>
      </c>
      <c r="AU1407" s="16">
        <f t="shared" si="299"/>
        <v>0</v>
      </c>
    </row>
    <row r="1408" spans="1:47" x14ac:dyDescent="0.2">
      <c r="A1408" s="16">
        <v>1405</v>
      </c>
      <c r="B1408" s="16">
        <v>499.24841381111997</v>
      </c>
      <c r="C1408" s="17">
        <v>19.321083333333299</v>
      </c>
      <c r="D1408" s="16" t="s">
        <v>1755</v>
      </c>
      <c r="E1408" s="16" t="s">
        <v>1756</v>
      </c>
      <c r="F1408" s="18" t="s">
        <v>146</v>
      </c>
      <c r="G1408" s="18">
        <v>0</v>
      </c>
      <c r="I1408" s="19" t="s">
        <v>145</v>
      </c>
      <c r="J1408" s="19">
        <v>92524.984571427296</v>
      </c>
      <c r="K1408" s="19">
        <f t="shared" si="287"/>
        <v>10847.00874225408</v>
      </c>
      <c r="L1408" s="18" t="s">
        <v>145</v>
      </c>
      <c r="M1408" s="18">
        <v>94416.140999998694</v>
      </c>
      <c r="N1408" s="18">
        <f t="shared" si="288"/>
        <v>15528.970559210311</v>
      </c>
      <c r="O1408" s="19" t="s">
        <v>146</v>
      </c>
      <c r="P1408" s="19">
        <v>0</v>
      </c>
      <c r="Q1408" s="19">
        <f t="shared" si="289"/>
        <v>0</v>
      </c>
      <c r="R1408" s="18" t="s">
        <v>146</v>
      </c>
      <c r="S1408" s="18">
        <v>0</v>
      </c>
      <c r="T1408" s="18">
        <f t="shared" si="290"/>
        <v>0</v>
      </c>
      <c r="U1408" s="20" t="s">
        <v>146</v>
      </c>
      <c r="V1408" s="20">
        <v>0</v>
      </c>
      <c r="W1408" s="20">
        <f t="shared" si="291"/>
        <v>0</v>
      </c>
      <c r="X1408" s="18" t="s">
        <v>146</v>
      </c>
      <c r="Y1408" s="18">
        <v>0</v>
      </c>
      <c r="Z1408" s="23">
        <f t="shared" si="292"/>
        <v>0</v>
      </c>
      <c r="AA1408" s="20" t="s">
        <v>146</v>
      </c>
      <c r="AB1408" s="20">
        <v>0</v>
      </c>
      <c r="AC1408" s="24">
        <f t="shared" si="293"/>
        <v>0</v>
      </c>
      <c r="AD1408" s="18" t="s">
        <v>146</v>
      </c>
      <c r="AE1408" s="18">
        <v>0</v>
      </c>
      <c r="AF1408" s="18">
        <f t="shared" si="294"/>
        <v>0</v>
      </c>
      <c r="AG1408" s="19" t="s">
        <v>146</v>
      </c>
      <c r="AH1408" s="19">
        <v>0</v>
      </c>
      <c r="AI1408" s="19">
        <f t="shared" si="295"/>
        <v>0</v>
      </c>
      <c r="AJ1408" s="18" t="s">
        <v>146</v>
      </c>
      <c r="AK1408" s="18">
        <v>0</v>
      </c>
      <c r="AL1408" s="18">
        <f t="shared" si="296"/>
        <v>0</v>
      </c>
      <c r="AM1408" s="19" t="s">
        <v>146</v>
      </c>
      <c r="AN1408" s="19">
        <v>0</v>
      </c>
      <c r="AO1408" s="19">
        <f t="shared" si="297"/>
        <v>0</v>
      </c>
      <c r="AP1408" s="18" t="s">
        <v>146</v>
      </c>
      <c r="AQ1408" s="18">
        <v>0</v>
      </c>
      <c r="AR1408" s="18">
        <f t="shared" si="298"/>
        <v>0</v>
      </c>
      <c r="AS1408" s="20" t="s">
        <v>146</v>
      </c>
      <c r="AT1408" s="20">
        <v>0</v>
      </c>
      <c r="AU1408" s="16">
        <f t="shared" si="299"/>
        <v>0</v>
      </c>
    </row>
    <row r="1409" spans="1:47" x14ac:dyDescent="0.2">
      <c r="A1409" s="16">
        <v>1406</v>
      </c>
      <c r="B1409" s="16">
        <v>1159.03483837369</v>
      </c>
      <c r="C1409" s="17">
        <v>17.4379285714285</v>
      </c>
      <c r="F1409" s="18" t="s">
        <v>146</v>
      </c>
      <c r="G1409" s="18">
        <v>0</v>
      </c>
      <c r="I1409" s="19" t="s">
        <v>145</v>
      </c>
      <c r="J1409" s="19">
        <v>54792.6289999992</v>
      </c>
      <c r="K1409" s="19">
        <f t="shared" si="287"/>
        <v>6423.5203985931075</v>
      </c>
      <c r="L1409" s="18" t="s">
        <v>146</v>
      </c>
      <c r="M1409" s="18">
        <v>0</v>
      </c>
      <c r="N1409" s="18">
        <f t="shared" si="288"/>
        <v>0</v>
      </c>
      <c r="O1409" s="19" t="s">
        <v>146</v>
      </c>
      <c r="P1409" s="19">
        <v>0</v>
      </c>
      <c r="Q1409" s="19">
        <f t="shared" si="289"/>
        <v>0</v>
      </c>
      <c r="R1409" s="18" t="s">
        <v>146</v>
      </c>
      <c r="S1409" s="18">
        <v>0</v>
      </c>
      <c r="T1409" s="18">
        <f t="shared" si="290"/>
        <v>0</v>
      </c>
      <c r="U1409" s="20" t="s">
        <v>145</v>
      </c>
      <c r="V1409" s="20">
        <v>39803.711571428001</v>
      </c>
      <c r="W1409" s="20">
        <f t="shared" si="291"/>
        <v>14317.8818602259</v>
      </c>
      <c r="X1409" s="18" t="s">
        <v>146</v>
      </c>
      <c r="Y1409" s="18">
        <v>0</v>
      </c>
      <c r="Z1409" s="23">
        <f t="shared" si="292"/>
        <v>0</v>
      </c>
      <c r="AA1409" s="20" t="s">
        <v>145</v>
      </c>
      <c r="AB1409" s="20">
        <v>43187.737285713702</v>
      </c>
      <c r="AC1409" s="24">
        <f t="shared" si="293"/>
        <v>7369.9210385176957</v>
      </c>
      <c r="AD1409" s="18" t="s">
        <v>145</v>
      </c>
      <c r="AE1409" s="18">
        <v>34099.185999999499</v>
      </c>
      <c r="AF1409" s="18">
        <f t="shared" si="294"/>
        <v>2668.1679186228093</v>
      </c>
      <c r="AG1409" s="19" t="s">
        <v>145</v>
      </c>
      <c r="AH1409" s="19">
        <v>47974.844999999303</v>
      </c>
      <c r="AI1409" s="19">
        <f t="shared" si="295"/>
        <v>15991.614999999767</v>
      </c>
      <c r="AJ1409" s="18" t="s">
        <v>145</v>
      </c>
      <c r="AK1409" s="18">
        <v>47221.8309999993</v>
      </c>
      <c r="AL1409" s="18">
        <f t="shared" si="296"/>
        <v>3121.0727693324056</v>
      </c>
      <c r="AM1409" s="19" t="s">
        <v>145</v>
      </c>
      <c r="AN1409" s="19">
        <v>45713.685999999303</v>
      </c>
      <c r="AO1409" s="19">
        <f t="shared" si="297"/>
        <v>5068.0361419067967</v>
      </c>
      <c r="AP1409" s="18" t="s">
        <v>146</v>
      </c>
      <c r="AQ1409" s="18">
        <v>0</v>
      </c>
      <c r="AR1409" s="18">
        <f t="shared" si="298"/>
        <v>0</v>
      </c>
      <c r="AS1409" s="20" t="s">
        <v>146</v>
      </c>
      <c r="AT1409" s="20">
        <v>0</v>
      </c>
      <c r="AU1409" s="16">
        <f t="shared" si="299"/>
        <v>0</v>
      </c>
    </row>
    <row r="1410" spans="1:47" x14ac:dyDescent="0.2">
      <c r="A1410" s="16">
        <v>1407</v>
      </c>
      <c r="B1410" s="16">
        <v>866.144287109375</v>
      </c>
      <c r="C1410" s="17">
        <v>10.2512666666666</v>
      </c>
      <c r="F1410" s="18" t="s">
        <v>146</v>
      </c>
      <c r="G1410" s="18">
        <v>0</v>
      </c>
      <c r="I1410" s="19" t="s">
        <v>145</v>
      </c>
      <c r="J1410" s="19">
        <v>72389.680785713805</v>
      </c>
      <c r="K1410" s="19">
        <f t="shared" si="287"/>
        <v>8486.4807486182654</v>
      </c>
      <c r="L1410" s="18" t="s">
        <v>146</v>
      </c>
      <c r="M1410" s="18">
        <v>0</v>
      </c>
      <c r="N1410" s="18">
        <f t="shared" si="288"/>
        <v>0</v>
      </c>
      <c r="O1410" s="19" t="s">
        <v>146</v>
      </c>
      <c r="P1410" s="19">
        <v>0</v>
      </c>
      <c r="Q1410" s="19">
        <f t="shared" si="289"/>
        <v>0</v>
      </c>
      <c r="R1410" s="18" t="s">
        <v>146</v>
      </c>
      <c r="S1410" s="18">
        <v>0</v>
      </c>
      <c r="T1410" s="18">
        <f t="shared" si="290"/>
        <v>0</v>
      </c>
      <c r="U1410" s="20" t="s">
        <v>146</v>
      </c>
      <c r="V1410" s="20">
        <v>0</v>
      </c>
      <c r="W1410" s="20">
        <f t="shared" si="291"/>
        <v>0</v>
      </c>
      <c r="X1410" s="18" t="s">
        <v>146</v>
      </c>
      <c r="Y1410" s="18">
        <v>0</v>
      </c>
      <c r="Z1410" s="23">
        <f t="shared" si="292"/>
        <v>0</v>
      </c>
      <c r="AA1410" s="20" t="s">
        <v>146</v>
      </c>
      <c r="AB1410" s="20">
        <v>0</v>
      </c>
      <c r="AC1410" s="24">
        <f t="shared" si="293"/>
        <v>0</v>
      </c>
      <c r="AD1410" s="18" t="s">
        <v>146</v>
      </c>
      <c r="AE1410" s="18">
        <v>0</v>
      </c>
      <c r="AF1410" s="18">
        <f t="shared" si="294"/>
        <v>0</v>
      </c>
      <c r="AG1410" s="19" t="s">
        <v>146</v>
      </c>
      <c r="AH1410" s="19">
        <v>0</v>
      </c>
      <c r="AI1410" s="19">
        <f t="shared" si="295"/>
        <v>0</v>
      </c>
      <c r="AJ1410" s="18" t="s">
        <v>146</v>
      </c>
      <c r="AK1410" s="18">
        <v>0</v>
      </c>
      <c r="AL1410" s="18">
        <f t="shared" si="296"/>
        <v>0</v>
      </c>
      <c r="AM1410" s="19" t="s">
        <v>146</v>
      </c>
      <c r="AN1410" s="19">
        <v>0</v>
      </c>
      <c r="AO1410" s="19">
        <f t="shared" si="297"/>
        <v>0</v>
      </c>
      <c r="AP1410" s="18" t="s">
        <v>146</v>
      </c>
      <c r="AQ1410" s="18">
        <v>0</v>
      </c>
      <c r="AR1410" s="18">
        <f t="shared" si="298"/>
        <v>0</v>
      </c>
      <c r="AS1410" s="20" t="s">
        <v>146</v>
      </c>
      <c r="AT1410" s="20">
        <v>0</v>
      </c>
      <c r="AU1410" s="16">
        <f t="shared" si="299"/>
        <v>0</v>
      </c>
    </row>
    <row r="1411" spans="1:47" x14ac:dyDescent="0.2">
      <c r="A1411" s="16">
        <v>1408</v>
      </c>
      <c r="B1411" s="16">
        <v>868.67835900818795</v>
      </c>
      <c r="C1411" s="17">
        <v>13.827579166666601</v>
      </c>
      <c r="D1411" s="16" t="s">
        <v>1757</v>
      </c>
      <c r="E1411" s="16" t="s">
        <v>1758</v>
      </c>
      <c r="F1411" s="18" t="s">
        <v>146</v>
      </c>
      <c r="G1411" s="18">
        <v>0</v>
      </c>
      <c r="I1411" s="19" t="s">
        <v>145</v>
      </c>
      <c r="J1411" s="19">
        <v>59582.556514285803</v>
      </c>
      <c r="K1411" s="19">
        <f t="shared" si="287"/>
        <v>6985.0593803383126</v>
      </c>
      <c r="L1411" s="18" t="s">
        <v>146</v>
      </c>
      <c r="M1411" s="18">
        <v>0</v>
      </c>
      <c r="N1411" s="18">
        <f t="shared" si="288"/>
        <v>0</v>
      </c>
      <c r="O1411" s="19" t="s">
        <v>146</v>
      </c>
      <c r="P1411" s="19">
        <v>0</v>
      </c>
      <c r="Q1411" s="19">
        <f t="shared" si="289"/>
        <v>0</v>
      </c>
      <c r="R1411" s="18" t="s">
        <v>146</v>
      </c>
      <c r="S1411" s="18">
        <v>0</v>
      </c>
      <c r="T1411" s="18">
        <f t="shared" si="290"/>
        <v>0</v>
      </c>
      <c r="U1411" s="20" t="s">
        <v>145</v>
      </c>
      <c r="V1411" s="20">
        <v>140641.66438571399</v>
      </c>
      <c r="W1411" s="20">
        <f t="shared" si="291"/>
        <v>50590.52675745108</v>
      </c>
      <c r="X1411" s="18" t="s">
        <v>146</v>
      </c>
      <c r="Y1411" s="18">
        <v>0</v>
      </c>
      <c r="Z1411" s="23">
        <f t="shared" si="292"/>
        <v>0</v>
      </c>
      <c r="AA1411" s="20" t="s">
        <v>146</v>
      </c>
      <c r="AB1411" s="20">
        <v>0</v>
      </c>
      <c r="AC1411" s="24">
        <f t="shared" si="293"/>
        <v>0</v>
      </c>
      <c r="AD1411" s="18" t="s">
        <v>146</v>
      </c>
      <c r="AE1411" s="18">
        <v>0</v>
      </c>
      <c r="AF1411" s="18">
        <f t="shared" si="294"/>
        <v>0</v>
      </c>
      <c r="AG1411" s="19" t="s">
        <v>146</v>
      </c>
      <c r="AH1411" s="19">
        <v>0</v>
      </c>
      <c r="AI1411" s="19">
        <f t="shared" si="295"/>
        <v>0</v>
      </c>
      <c r="AJ1411" s="18" t="s">
        <v>146</v>
      </c>
      <c r="AK1411" s="18">
        <v>0</v>
      </c>
      <c r="AL1411" s="18">
        <f t="shared" si="296"/>
        <v>0</v>
      </c>
      <c r="AM1411" s="19" t="s">
        <v>145</v>
      </c>
      <c r="AN1411" s="19">
        <v>106534.19475714301</v>
      </c>
      <c r="AO1411" s="19">
        <f t="shared" si="297"/>
        <v>11810.886336712085</v>
      </c>
      <c r="AP1411" s="18" t="s">
        <v>145</v>
      </c>
      <c r="AQ1411" s="18">
        <v>451755.27601428598</v>
      </c>
      <c r="AR1411" s="18">
        <f t="shared" si="298"/>
        <v>55772.256298059998</v>
      </c>
      <c r="AS1411" s="20" t="s">
        <v>146</v>
      </c>
      <c r="AT1411" s="20">
        <v>0</v>
      </c>
      <c r="AU1411" s="16">
        <f t="shared" si="299"/>
        <v>0</v>
      </c>
    </row>
    <row r="1412" spans="1:47" x14ac:dyDescent="0.2">
      <c r="A1412" s="16">
        <v>1409</v>
      </c>
      <c r="B1412" s="16">
        <v>738.509595719804</v>
      </c>
      <c r="C1412" s="17">
        <v>7.5990000000000002</v>
      </c>
      <c r="D1412" s="16" t="s">
        <v>1759</v>
      </c>
      <c r="E1412" s="16" t="s">
        <v>1760</v>
      </c>
      <c r="F1412" s="18" t="s">
        <v>146</v>
      </c>
      <c r="G1412" s="18">
        <v>0</v>
      </c>
      <c r="I1412" s="19" t="s">
        <v>145</v>
      </c>
      <c r="J1412" s="19">
        <v>62605.743771428599</v>
      </c>
      <c r="K1412" s="19">
        <f t="shared" si="287"/>
        <v>7339.477581644619</v>
      </c>
      <c r="L1412" s="18" t="s">
        <v>146</v>
      </c>
      <c r="M1412" s="18">
        <v>0</v>
      </c>
      <c r="N1412" s="18">
        <f t="shared" si="288"/>
        <v>0</v>
      </c>
      <c r="O1412" s="19" t="s">
        <v>146</v>
      </c>
      <c r="P1412" s="19">
        <v>0</v>
      </c>
      <c r="Q1412" s="19">
        <f t="shared" si="289"/>
        <v>0</v>
      </c>
      <c r="R1412" s="18" t="s">
        <v>146</v>
      </c>
      <c r="S1412" s="18">
        <v>0</v>
      </c>
      <c r="T1412" s="18">
        <f t="shared" si="290"/>
        <v>0</v>
      </c>
      <c r="U1412" s="20" t="s">
        <v>146</v>
      </c>
      <c r="V1412" s="20">
        <v>0</v>
      </c>
      <c r="W1412" s="20">
        <f t="shared" si="291"/>
        <v>0</v>
      </c>
      <c r="X1412" s="18" t="s">
        <v>146</v>
      </c>
      <c r="Y1412" s="18">
        <v>0</v>
      </c>
      <c r="Z1412" s="23">
        <f t="shared" si="292"/>
        <v>0</v>
      </c>
      <c r="AA1412" s="20" t="s">
        <v>146</v>
      </c>
      <c r="AB1412" s="20">
        <v>0</v>
      </c>
      <c r="AC1412" s="24">
        <f t="shared" si="293"/>
        <v>0</v>
      </c>
      <c r="AD1412" s="18" t="s">
        <v>146</v>
      </c>
      <c r="AE1412" s="18">
        <v>0</v>
      </c>
      <c r="AF1412" s="18">
        <f t="shared" si="294"/>
        <v>0</v>
      </c>
      <c r="AG1412" s="19" t="s">
        <v>146</v>
      </c>
      <c r="AH1412" s="19">
        <v>0</v>
      </c>
      <c r="AI1412" s="19">
        <f t="shared" si="295"/>
        <v>0</v>
      </c>
      <c r="AJ1412" s="18" t="s">
        <v>146</v>
      </c>
      <c r="AK1412" s="18">
        <v>0</v>
      </c>
      <c r="AL1412" s="18">
        <f t="shared" si="296"/>
        <v>0</v>
      </c>
      <c r="AM1412" s="19" t="s">
        <v>146</v>
      </c>
      <c r="AN1412" s="19">
        <v>0</v>
      </c>
      <c r="AO1412" s="19">
        <f t="shared" si="297"/>
        <v>0</v>
      </c>
      <c r="AP1412" s="18" t="s">
        <v>146</v>
      </c>
      <c r="AQ1412" s="18">
        <v>0</v>
      </c>
      <c r="AR1412" s="18">
        <f t="shared" si="298"/>
        <v>0</v>
      </c>
      <c r="AS1412" s="20" t="s">
        <v>146</v>
      </c>
      <c r="AT1412" s="20">
        <v>0</v>
      </c>
      <c r="AU1412" s="16">
        <f t="shared" si="299"/>
        <v>0</v>
      </c>
    </row>
    <row r="1413" spans="1:47" x14ac:dyDescent="0.2">
      <c r="A1413" s="16">
        <v>1410</v>
      </c>
      <c r="B1413" s="16">
        <v>622.40735045663303</v>
      </c>
      <c r="C1413" s="17">
        <v>6.8296166666666602</v>
      </c>
      <c r="D1413" s="16" t="s">
        <v>1249</v>
      </c>
      <c r="E1413" s="16" t="s">
        <v>1761</v>
      </c>
      <c r="F1413" s="18" t="s">
        <v>146</v>
      </c>
      <c r="G1413" s="18">
        <v>0</v>
      </c>
      <c r="I1413" s="19" t="s">
        <v>145</v>
      </c>
      <c r="J1413" s="19">
        <v>80062.989000000001</v>
      </c>
      <c r="K1413" s="19">
        <f t="shared" ref="K1413:K1476" si="300">J1413/8.53</f>
        <v>9386.047948417352</v>
      </c>
      <c r="L1413" s="18" t="s">
        <v>146</v>
      </c>
      <c r="M1413" s="18">
        <v>0</v>
      </c>
      <c r="N1413" s="18">
        <f t="shared" ref="N1413:N1476" si="301">M1413/6.08</f>
        <v>0</v>
      </c>
      <c r="O1413" s="19" t="s">
        <v>146</v>
      </c>
      <c r="P1413" s="19">
        <v>0</v>
      </c>
      <c r="Q1413" s="19">
        <f t="shared" ref="Q1413:Q1476" si="302">P1413/4.16</f>
        <v>0</v>
      </c>
      <c r="R1413" s="18" t="s">
        <v>146</v>
      </c>
      <c r="S1413" s="18">
        <v>0</v>
      </c>
      <c r="T1413" s="18">
        <f t="shared" ref="T1413:T1476" si="303">S1413/10.36</f>
        <v>0</v>
      </c>
      <c r="U1413" s="20" t="s">
        <v>146</v>
      </c>
      <c r="V1413" s="20">
        <v>0</v>
      </c>
      <c r="W1413" s="20">
        <f t="shared" ref="W1413:W1476" si="304">V1413/2.78</f>
        <v>0</v>
      </c>
      <c r="X1413" s="18" t="s">
        <v>146</v>
      </c>
      <c r="Y1413" s="18">
        <v>0</v>
      </c>
      <c r="Z1413" s="23">
        <f t="shared" ref="Z1413:Z1476" si="305">Y1413/5.14</f>
        <v>0</v>
      </c>
      <c r="AA1413" s="20" t="s">
        <v>146</v>
      </c>
      <c r="AB1413" s="20">
        <v>0</v>
      </c>
      <c r="AC1413" s="24">
        <f t="shared" ref="AC1413:AC1476" si="306">AB1413/5.86</f>
        <v>0</v>
      </c>
      <c r="AD1413" s="18" t="s">
        <v>146</v>
      </c>
      <c r="AE1413" s="18">
        <v>0</v>
      </c>
      <c r="AF1413" s="18">
        <f t="shared" ref="AF1413:AF1476" si="307">AE1413/12.78</f>
        <v>0</v>
      </c>
      <c r="AG1413" s="19" t="s">
        <v>146</v>
      </c>
      <c r="AH1413" s="19">
        <v>0</v>
      </c>
      <c r="AI1413" s="19">
        <f t="shared" ref="AI1413:AI1476" si="308">AH1413/3</f>
        <v>0</v>
      </c>
      <c r="AJ1413" s="18" t="s">
        <v>146</v>
      </c>
      <c r="AK1413" s="18">
        <v>0</v>
      </c>
      <c r="AL1413" s="18">
        <f t="shared" ref="AL1413:AL1476" si="309">AK1413/15.13</f>
        <v>0</v>
      </c>
      <c r="AM1413" s="19" t="s">
        <v>146</v>
      </c>
      <c r="AN1413" s="19">
        <v>0</v>
      </c>
      <c r="AO1413" s="19">
        <f t="shared" ref="AO1413:AO1476" si="310">AN1413/9.02</f>
        <v>0</v>
      </c>
      <c r="AP1413" s="18" t="s">
        <v>146</v>
      </c>
      <c r="AQ1413" s="18">
        <v>0</v>
      </c>
      <c r="AR1413" s="18">
        <f t="shared" ref="AR1413:AR1476" si="311">AQ1413/8.1</f>
        <v>0</v>
      </c>
      <c r="AS1413" s="20" t="s">
        <v>146</v>
      </c>
      <c r="AT1413" s="20">
        <v>0</v>
      </c>
      <c r="AU1413" s="16">
        <f t="shared" ref="AU1413:AU1476" si="312">AT1413/15.01</f>
        <v>0</v>
      </c>
    </row>
    <row r="1414" spans="1:47" x14ac:dyDescent="0.2">
      <c r="A1414" s="16">
        <v>1411</v>
      </c>
      <c r="B1414" s="16">
        <v>967.87310201083699</v>
      </c>
      <c r="C1414" s="17">
        <v>16.891222222222201</v>
      </c>
      <c r="D1414" s="16" t="s">
        <v>1762</v>
      </c>
      <c r="E1414" s="16" t="s">
        <v>1763</v>
      </c>
      <c r="F1414" s="18" t="s">
        <v>146</v>
      </c>
      <c r="G1414" s="18">
        <v>0</v>
      </c>
      <c r="I1414" s="19" t="s">
        <v>145</v>
      </c>
      <c r="J1414" s="19">
        <v>82204.607285714403</v>
      </c>
      <c r="K1414" s="19">
        <f t="shared" si="300"/>
        <v>9637.1169150896148</v>
      </c>
      <c r="L1414" s="18" t="s">
        <v>146</v>
      </c>
      <c r="M1414" s="18">
        <v>0</v>
      </c>
      <c r="N1414" s="18">
        <f t="shared" si="301"/>
        <v>0</v>
      </c>
      <c r="O1414" s="19" t="s">
        <v>146</v>
      </c>
      <c r="P1414" s="19">
        <v>0</v>
      </c>
      <c r="Q1414" s="19">
        <f t="shared" si="302"/>
        <v>0</v>
      </c>
      <c r="R1414" s="18" t="s">
        <v>146</v>
      </c>
      <c r="S1414" s="18">
        <v>0</v>
      </c>
      <c r="T1414" s="18">
        <f t="shared" si="303"/>
        <v>0</v>
      </c>
      <c r="U1414" s="20" t="s">
        <v>146</v>
      </c>
      <c r="V1414" s="20">
        <v>0</v>
      </c>
      <c r="W1414" s="20">
        <f t="shared" si="304"/>
        <v>0</v>
      </c>
      <c r="X1414" s="18" t="s">
        <v>146</v>
      </c>
      <c r="Y1414" s="18">
        <v>0</v>
      </c>
      <c r="Z1414" s="23">
        <f t="shared" si="305"/>
        <v>0</v>
      </c>
      <c r="AA1414" s="20" t="s">
        <v>145</v>
      </c>
      <c r="AB1414" s="20">
        <v>67639.338999999803</v>
      </c>
      <c r="AC1414" s="24">
        <f t="shared" si="306"/>
        <v>11542.549317406108</v>
      </c>
      <c r="AD1414" s="18" t="s">
        <v>145</v>
      </c>
      <c r="AE1414" s="18">
        <v>52553.510000000897</v>
      </c>
      <c r="AF1414" s="18">
        <f t="shared" si="307"/>
        <v>4112.1682316119641</v>
      </c>
      <c r="AG1414" s="19" t="s">
        <v>146</v>
      </c>
      <c r="AH1414" s="19">
        <v>0</v>
      </c>
      <c r="AI1414" s="19">
        <f t="shared" si="308"/>
        <v>0</v>
      </c>
      <c r="AJ1414" s="18" t="s">
        <v>146</v>
      </c>
      <c r="AK1414" s="18">
        <v>0</v>
      </c>
      <c r="AL1414" s="18">
        <f t="shared" si="309"/>
        <v>0</v>
      </c>
      <c r="AM1414" s="19" t="s">
        <v>146</v>
      </c>
      <c r="AN1414" s="19">
        <v>0</v>
      </c>
      <c r="AO1414" s="19">
        <f t="shared" si="310"/>
        <v>0</v>
      </c>
      <c r="AP1414" s="18" t="s">
        <v>146</v>
      </c>
      <c r="AQ1414" s="18">
        <v>0</v>
      </c>
      <c r="AR1414" s="18">
        <f t="shared" si="311"/>
        <v>0</v>
      </c>
      <c r="AS1414" s="20" t="s">
        <v>146</v>
      </c>
      <c r="AT1414" s="20">
        <v>0</v>
      </c>
      <c r="AU1414" s="16">
        <f t="shared" si="312"/>
        <v>0</v>
      </c>
    </row>
    <row r="1415" spans="1:47" x14ac:dyDescent="0.2">
      <c r="A1415" s="16">
        <v>1412</v>
      </c>
      <c r="B1415" s="16">
        <v>997.90920063436499</v>
      </c>
      <c r="C1415" s="17">
        <v>18.105888888888799</v>
      </c>
      <c r="D1415" s="16" t="s">
        <v>1764</v>
      </c>
      <c r="E1415" s="16" t="s">
        <v>1765</v>
      </c>
      <c r="F1415" s="18" t="s">
        <v>146</v>
      </c>
      <c r="G1415" s="18">
        <v>0</v>
      </c>
      <c r="I1415" s="19" t="s">
        <v>145</v>
      </c>
      <c r="J1415" s="19">
        <v>66067.433142858106</v>
      </c>
      <c r="K1415" s="19">
        <f t="shared" si="300"/>
        <v>7745.3028303467891</v>
      </c>
      <c r="L1415" s="18" t="s">
        <v>145</v>
      </c>
      <c r="M1415" s="18">
        <v>61260.791285715197</v>
      </c>
      <c r="N1415" s="18">
        <f t="shared" si="301"/>
        <v>10075.788040413683</v>
      </c>
      <c r="O1415" s="19" t="s">
        <v>146</v>
      </c>
      <c r="P1415" s="19">
        <v>0</v>
      </c>
      <c r="Q1415" s="19">
        <f t="shared" si="302"/>
        <v>0</v>
      </c>
      <c r="R1415" s="18" t="s">
        <v>145</v>
      </c>
      <c r="S1415" s="18">
        <v>58115.826000000598</v>
      </c>
      <c r="T1415" s="18">
        <f t="shared" si="303"/>
        <v>5609.6357142857723</v>
      </c>
      <c r="U1415" s="20" t="s">
        <v>145</v>
      </c>
      <c r="V1415" s="20">
        <v>59337.538000001099</v>
      </c>
      <c r="W1415" s="20">
        <f t="shared" si="304"/>
        <v>21344.438129496801</v>
      </c>
      <c r="X1415" s="18" t="s">
        <v>146</v>
      </c>
      <c r="Y1415" s="18">
        <v>0</v>
      </c>
      <c r="Z1415" s="23">
        <f t="shared" si="305"/>
        <v>0</v>
      </c>
      <c r="AA1415" s="20" t="s">
        <v>146</v>
      </c>
      <c r="AB1415" s="20">
        <v>0</v>
      </c>
      <c r="AC1415" s="24">
        <f t="shared" si="306"/>
        <v>0</v>
      </c>
      <c r="AD1415" s="18" t="s">
        <v>145</v>
      </c>
      <c r="AE1415" s="18">
        <v>67546.667857143606</v>
      </c>
      <c r="AF1415" s="18">
        <f t="shared" si="307"/>
        <v>5285.3417728594377</v>
      </c>
      <c r="AG1415" s="19" t="s">
        <v>145</v>
      </c>
      <c r="AH1415" s="19">
        <v>69022.658000001</v>
      </c>
      <c r="AI1415" s="19">
        <f t="shared" si="308"/>
        <v>23007.552666667001</v>
      </c>
      <c r="AJ1415" s="18" t="s">
        <v>145</v>
      </c>
      <c r="AK1415" s="18">
        <v>66955.896000000997</v>
      </c>
      <c r="AL1415" s="18">
        <f t="shared" si="309"/>
        <v>4425.3731658956376</v>
      </c>
      <c r="AM1415" s="19" t="s">
        <v>145</v>
      </c>
      <c r="AN1415" s="19">
        <v>71067.249285715006</v>
      </c>
      <c r="AO1415" s="19">
        <f t="shared" si="310"/>
        <v>7878.8524707001116</v>
      </c>
      <c r="AP1415" s="18" t="s">
        <v>145</v>
      </c>
      <c r="AQ1415" s="18">
        <v>78541.810857143704</v>
      </c>
      <c r="AR1415" s="18">
        <f t="shared" si="311"/>
        <v>9696.5198589066313</v>
      </c>
      <c r="AS1415" s="20" t="s">
        <v>146</v>
      </c>
      <c r="AT1415" s="20">
        <v>0</v>
      </c>
      <c r="AU1415" s="16">
        <f t="shared" si="312"/>
        <v>0</v>
      </c>
    </row>
    <row r="1416" spans="1:47" x14ac:dyDescent="0.2">
      <c r="A1416" s="16">
        <v>1413</v>
      </c>
      <c r="B1416" s="16">
        <v>786.90539550781205</v>
      </c>
      <c r="C1416" s="17">
        <v>8.9550666666666601</v>
      </c>
      <c r="F1416" s="18" t="s">
        <v>146</v>
      </c>
      <c r="G1416" s="18">
        <v>0</v>
      </c>
      <c r="I1416" s="19" t="s">
        <v>145</v>
      </c>
      <c r="J1416" s="19">
        <v>22479.781000000101</v>
      </c>
      <c r="K1416" s="19">
        <f t="shared" si="300"/>
        <v>2635.3787807737517</v>
      </c>
      <c r="L1416" s="18" t="s">
        <v>146</v>
      </c>
      <c r="M1416" s="18">
        <v>0</v>
      </c>
      <c r="N1416" s="18">
        <f t="shared" si="301"/>
        <v>0</v>
      </c>
      <c r="O1416" s="19" t="s">
        <v>145</v>
      </c>
      <c r="P1416" s="19">
        <v>206975.07641428499</v>
      </c>
      <c r="Q1416" s="19">
        <f t="shared" si="302"/>
        <v>49753.624138049279</v>
      </c>
      <c r="R1416" s="18" t="s">
        <v>146</v>
      </c>
      <c r="S1416" s="18">
        <v>0</v>
      </c>
      <c r="T1416" s="18">
        <f t="shared" si="303"/>
        <v>0</v>
      </c>
      <c r="U1416" s="20" t="s">
        <v>146</v>
      </c>
      <c r="V1416" s="20">
        <v>0</v>
      </c>
      <c r="W1416" s="20">
        <f t="shared" si="304"/>
        <v>0</v>
      </c>
      <c r="X1416" s="18" t="s">
        <v>146</v>
      </c>
      <c r="Y1416" s="18">
        <v>0</v>
      </c>
      <c r="Z1416" s="23">
        <f t="shared" si="305"/>
        <v>0</v>
      </c>
      <c r="AA1416" s="20" t="s">
        <v>145</v>
      </c>
      <c r="AB1416" s="20">
        <v>352091.13025713898</v>
      </c>
      <c r="AC1416" s="24">
        <f t="shared" si="306"/>
        <v>60083.810624085148</v>
      </c>
      <c r="AD1416" s="18" t="s">
        <v>146</v>
      </c>
      <c r="AE1416" s="18">
        <v>0</v>
      </c>
      <c r="AF1416" s="18">
        <f t="shared" si="307"/>
        <v>0</v>
      </c>
      <c r="AG1416" s="19" t="s">
        <v>145</v>
      </c>
      <c r="AH1416" s="19">
        <v>192401.764499999</v>
      </c>
      <c r="AI1416" s="19">
        <f t="shared" si="308"/>
        <v>64133.921499999669</v>
      </c>
      <c r="AJ1416" s="18" t="s">
        <v>146</v>
      </c>
      <c r="AK1416" s="18">
        <v>0</v>
      </c>
      <c r="AL1416" s="18">
        <f t="shared" si="309"/>
        <v>0</v>
      </c>
      <c r="AM1416" s="19" t="s">
        <v>146</v>
      </c>
      <c r="AN1416" s="19">
        <v>0</v>
      </c>
      <c r="AO1416" s="19">
        <f t="shared" si="310"/>
        <v>0</v>
      </c>
      <c r="AP1416" s="18" t="s">
        <v>146</v>
      </c>
      <c r="AQ1416" s="18">
        <v>0</v>
      </c>
      <c r="AR1416" s="18">
        <f t="shared" si="311"/>
        <v>0</v>
      </c>
      <c r="AS1416" s="20" t="s">
        <v>146</v>
      </c>
      <c r="AT1416" s="20">
        <v>0</v>
      </c>
      <c r="AU1416" s="16">
        <f t="shared" si="312"/>
        <v>0</v>
      </c>
    </row>
    <row r="1417" spans="1:47" x14ac:dyDescent="0.2">
      <c r="A1417" s="16">
        <v>1414</v>
      </c>
      <c r="B1417" s="16">
        <v>893.57472092746298</v>
      </c>
      <c r="C1417" s="17">
        <v>7.3158092592592503</v>
      </c>
      <c r="D1417" s="16" t="s">
        <v>1766</v>
      </c>
      <c r="E1417" s="16" t="s">
        <v>1767</v>
      </c>
      <c r="F1417" s="18" t="s">
        <v>146</v>
      </c>
      <c r="G1417" s="18">
        <v>0</v>
      </c>
      <c r="I1417" s="19" t="s">
        <v>145</v>
      </c>
      <c r="J1417" s="19">
        <v>70181.594599999793</v>
      </c>
      <c r="K1417" s="19">
        <f t="shared" si="300"/>
        <v>8227.619531066799</v>
      </c>
      <c r="L1417" s="18" t="s">
        <v>145</v>
      </c>
      <c r="M1417" s="18">
        <v>169336.222314285</v>
      </c>
      <c r="N1417" s="18">
        <f t="shared" si="301"/>
        <v>27851.35235432319</v>
      </c>
      <c r="O1417" s="19" t="s">
        <v>146</v>
      </c>
      <c r="P1417" s="19">
        <v>0</v>
      </c>
      <c r="Q1417" s="19">
        <f t="shared" si="302"/>
        <v>0</v>
      </c>
      <c r="R1417" s="18" t="s">
        <v>146</v>
      </c>
      <c r="S1417" s="18">
        <v>0</v>
      </c>
      <c r="T1417" s="18">
        <f t="shared" si="303"/>
        <v>0</v>
      </c>
      <c r="U1417" s="20" t="s">
        <v>145</v>
      </c>
      <c r="V1417" s="20">
        <v>51359.998242857102</v>
      </c>
      <c r="W1417" s="20">
        <f t="shared" si="304"/>
        <v>18474.819511819103</v>
      </c>
      <c r="X1417" s="18" t="s">
        <v>146</v>
      </c>
      <c r="Y1417" s="18">
        <v>0</v>
      </c>
      <c r="Z1417" s="23">
        <f t="shared" si="305"/>
        <v>0</v>
      </c>
      <c r="AA1417" s="20" t="s">
        <v>145</v>
      </c>
      <c r="AB1417" s="20">
        <v>62177.743757142904</v>
      </c>
      <c r="AC1417" s="24">
        <f t="shared" si="306"/>
        <v>10610.53647732814</v>
      </c>
      <c r="AD1417" s="18" t="s">
        <v>146</v>
      </c>
      <c r="AE1417" s="18">
        <v>0</v>
      </c>
      <c r="AF1417" s="18">
        <f t="shared" si="307"/>
        <v>0</v>
      </c>
      <c r="AG1417" s="19" t="s">
        <v>145</v>
      </c>
      <c r="AH1417" s="19">
        <v>68361.657800000103</v>
      </c>
      <c r="AI1417" s="19">
        <f t="shared" si="308"/>
        <v>22787.2192666667</v>
      </c>
      <c r="AJ1417" s="18" t="s">
        <v>145</v>
      </c>
      <c r="AK1417" s="18">
        <v>62001.816614285701</v>
      </c>
      <c r="AL1417" s="18">
        <f t="shared" si="309"/>
        <v>4097.938969880086</v>
      </c>
      <c r="AM1417" s="19" t="s">
        <v>145</v>
      </c>
      <c r="AN1417" s="19">
        <v>60145.097757142801</v>
      </c>
      <c r="AO1417" s="19">
        <f t="shared" si="310"/>
        <v>6667.9709265125057</v>
      </c>
      <c r="AP1417" s="18" t="s">
        <v>145</v>
      </c>
      <c r="AQ1417" s="18">
        <v>154296.59937142799</v>
      </c>
      <c r="AR1417" s="18">
        <f t="shared" si="311"/>
        <v>19048.962885361481</v>
      </c>
      <c r="AS1417" s="20" t="s">
        <v>145</v>
      </c>
      <c r="AT1417" s="20">
        <v>180958.56317142799</v>
      </c>
      <c r="AU1417" s="16">
        <f t="shared" si="312"/>
        <v>12055.866966784009</v>
      </c>
    </row>
    <row r="1418" spans="1:47" x14ac:dyDescent="0.2">
      <c r="A1418" s="16">
        <v>1415</v>
      </c>
      <c r="B1418" s="16">
        <v>941.84767699056101</v>
      </c>
      <c r="C1418" s="17">
        <v>17.8000333333333</v>
      </c>
      <c r="D1418" s="16" t="s">
        <v>1768</v>
      </c>
      <c r="E1418" s="16" t="s">
        <v>1769</v>
      </c>
      <c r="F1418" s="18" t="s">
        <v>146</v>
      </c>
      <c r="G1418" s="18">
        <v>0</v>
      </c>
      <c r="I1418" s="19" t="s">
        <v>145</v>
      </c>
      <c r="J1418" s="19">
        <v>60112.121857142098</v>
      </c>
      <c r="K1418" s="19">
        <f t="shared" si="300"/>
        <v>7047.1420700049357</v>
      </c>
      <c r="L1418" s="18" t="s">
        <v>145</v>
      </c>
      <c r="M1418" s="18">
        <v>29108.088142856599</v>
      </c>
      <c r="N1418" s="18">
        <f t="shared" si="301"/>
        <v>4787.514497180362</v>
      </c>
      <c r="O1418" s="19" t="s">
        <v>145</v>
      </c>
      <c r="P1418" s="19">
        <v>186611.81000000201</v>
      </c>
      <c r="Q1418" s="19">
        <f t="shared" si="302"/>
        <v>44858.608173077402</v>
      </c>
      <c r="R1418" s="18" t="s">
        <v>146</v>
      </c>
      <c r="S1418" s="18">
        <v>0</v>
      </c>
      <c r="T1418" s="18">
        <f t="shared" si="303"/>
        <v>0</v>
      </c>
      <c r="U1418" s="20" t="s">
        <v>146</v>
      </c>
      <c r="V1418" s="20">
        <v>0</v>
      </c>
      <c r="W1418" s="20">
        <f t="shared" si="304"/>
        <v>0</v>
      </c>
      <c r="X1418" s="18" t="s">
        <v>146</v>
      </c>
      <c r="Y1418" s="18">
        <v>0</v>
      </c>
      <c r="Z1418" s="23">
        <f t="shared" si="305"/>
        <v>0</v>
      </c>
      <c r="AA1418" s="20" t="s">
        <v>145</v>
      </c>
      <c r="AB1418" s="20">
        <v>68662.381857141896</v>
      </c>
      <c r="AC1418" s="24">
        <f t="shared" si="306"/>
        <v>11717.130009751176</v>
      </c>
      <c r="AD1418" s="18" t="s">
        <v>145</v>
      </c>
      <c r="AE1418" s="18">
        <v>56109.302142856402</v>
      </c>
      <c r="AF1418" s="18">
        <f t="shared" si="307"/>
        <v>4390.3992287055089</v>
      </c>
      <c r="AG1418" s="19" t="s">
        <v>145</v>
      </c>
      <c r="AH1418" s="19">
        <v>65361.114571427701</v>
      </c>
      <c r="AI1418" s="19">
        <f t="shared" si="308"/>
        <v>21787.038190475902</v>
      </c>
      <c r="AJ1418" s="18" t="s">
        <v>145</v>
      </c>
      <c r="AK1418" s="18">
        <v>69212.278714284796</v>
      </c>
      <c r="AL1418" s="18">
        <f t="shared" si="309"/>
        <v>4574.5061939381885</v>
      </c>
      <c r="AM1418" s="19" t="s">
        <v>145</v>
      </c>
      <c r="AN1418" s="19">
        <v>71833.175285713296</v>
      </c>
      <c r="AO1418" s="19">
        <f t="shared" si="310"/>
        <v>7963.7666613872834</v>
      </c>
      <c r="AP1418" s="18" t="s">
        <v>145</v>
      </c>
      <c r="AQ1418" s="18">
        <v>70314.501999999004</v>
      </c>
      <c r="AR1418" s="18">
        <f t="shared" si="311"/>
        <v>8680.8027160492602</v>
      </c>
      <c r="AS1418" s="20" t="s">
        <v>145</v>
      </c>
      <c r="AT1418" s="20">
        <v>102584.694857141</v>
      </c>
      <c r="AU1418" s="16">
        <f t="shared" si="312"/>
        <v>6834.4233748928054</v>
      </c>
    </row>
    <row r="1419" spans="1:47" x14ac:dyDescent="0.2">
      <c r="A1419" s="16">
        <v>1416</v>
      </c>
      <c r="B1419" s="16">
        <v>897.755269994836</v>
      </c>
      <c r="C1419" s="17">
        <v>15.197391666666601</v>
      </c>
      <c r="D1419" s="16" t="s">
        <v>1770</v>
      </c>
      <c r="E1419" s="16" t="s">
        <v>1771</v>
      </c>
      <c r="F1419" s="18" t="s">
        <v>146</v>
      </c>
      <c r="G1419" s="18">
        <v>0</v>
      </c>
      <c r="I1419" s="19" t="s">
        <v>145</v>
      </c>
      <c r="J1419" s="19">
        <v>56633.0967714285</v>
      </c>
      <c r="K1419" s="19">
        <f t="shared" si="300"/>
        <v>6639.2844984089688</v>
      </c>
      <c r="L1419" s="18" t="s">
        <v>146</v>
      </c>
      <c r="M1419" s="18">
        <v>0</v>
      </c>
      <c r="N1419" s="18">
        <f t="shared" si="301"/>
        <v>0</v>
      </c>
      <c r="O1419" s="19" t="s">
        <v>146</v>
      </c>
      <c r="P1419" s="19">
        <v>0</v>
      </c>
      <c r="Q1419" s="19">
        <f t="shared" si="302"/>
        <v>0</v>
      </c>
      <c r="R1419" s="18" t="s">
        <v>145</v>
      </c>
      <c r="S1419" s="18">
        <v>23942.402900000699</v>
      </c>
      <c r="T1419" s="18">
        <f t="shared" si="303"/>
        <v>2311.0427509653186</v>
      </c>
      <c r="U1419" s="20" t="s">
        <v>145</v>
      </c>
      <c r="V1419" s="20">
        <v>23972.777257142901</v>
      </c>
      <c r="W1419" s="20">
        <f t="shared" si="304"/>
        <v>8623.3011716341371</v>
      </c>
      <c r="X1419" s="18" t="s">
        <v>146</v>
      </c>
      <c r="Y1419" s="18">
        <v>0</v>
      </c>
      <c r="Z1419" s="23">
        <f t="shared" si="305"/>
        <v>0</v>
      </c>
      <c r="AA1419" s="20" t="s">
        <v>145</v>
      </c>
      <c r="AB1419" s="20">
        <v>36832.838985714399</v>
      </c>
      <c r="AC1419" s="24">
        <f t="shared" si="306"/>
        <v>6285.4674037055283</v>
      </c>
      <c r="AD1419" s="18" t="s">
        <v>146</v>
      </c>
      <c r="AE1419" s="18">
        <v>0</v>
      </c>
      <c r="AF1419" s="18">
        <f t="shared" si="307"/>
        <v>0</v>
      </c>
      <c r="AG1419" s="19" t="s">
        <v>146</v>
      </c>
      <c r="AH1419" s="19">
        <v>0</v>
      </c>
      <c r="AI1419" s="19">
        <f t="shared" si="308"/>
        <v>0</v>
      </c>
      <c r="AJ1419" s="18" t="s">
        <v>146</v>
      </c>
      <c r="AK1419" s="18">
        <v>0</v>
      </c>
      <c r="AL1419" s="18">
        <f t="shared" si="309"/>
        <v>0</v>
      </c>
      <c r="AM1419" s="19" t="s">
        <v>146</v>
      </c>
      <c r="AN1419" s="19">
        <v>0</v>
      </c>
      <c r="AO1419" s="19">
        <f t="shared" si="310"/>
        <v>0</v>
      </c>
      <c r="AP1419" s="18" t="s">
        <v>146</v>
      </c>
      <c r="AQ1419" s="18">
        <v>0</v>
      </c>
      <c r="AR1419" s="18">
        <f t="shared" si="311"/>
        <v>0</v>
      </c>
      <c r="AS1419" s="20" t="s">
        <v>146</v>
      </c>
      <c r="AT1419" s="20">
        <v>0</v>
      </c>
      <c r="AU1419" s="16">
        <f t="shared" si="312"/>
        <v>0</v>
      </c>
    </row>
    <row r="1420" spans="1:47" x14ac:dyDescent="0.2">
      <c r="A1420" s="16">
        <v>1417</v>
      </c>
      <c r="B1420" s="16">
        <v>1048.81519303512</v>
      </c>
      <c r="C1420" s="17">
        <v>19.3476</v>
      </c>
      <c r="D1420" s="16" t="s">
        <v>1772</v>
      </c>
      <c r="E1420" s="16" t="s">
        <v>1773</v>
      </c>
      <c r="F1420" s="18" t="s">
        <v>146</v>
      </c>
      <c r="G1420" s="18">
        <v>0</v>
      </c>
      <c r="I1420" s="19" t="s">
        <v>145</v>
      </c>
      <c r="J1420" s="19">
        <v>62812.915285713403</v>
      </c>
      <c r="K1420" s="19">
        <f t="shared" si="300"/>
        <v>7363.7649807401413</v>
      </c>
      <c r="L1420" s="18" t="s">
        <v>146</v>
      </c>
      <c r="M1420" s="18">
        <v>0</v>
      </c>
      <c r="N1420" s="18">
        <f t="shared" si="301"/>
        <v>0</v>
      </c>
      <c r="O1420" s="19" t="s">
        <v>146</v>
      </c>
      <c r="P1420" s="19">
        <v>0</v>
      </c>
      <c r="Q1420" s="19">
        <f t="shared" si="302"/>
        <v>0</v>
      </c>
      <c r="R1420" s="18" t="s">
        <v>145</v>
      </c>
      <c r="S1420" s="18">
        <v>56210.296999999198</v>
      </c>
      <c r="T1420" s="18">
        <f t="shared" si="303"/>
        <v>5425.704343629267</v>
      </c>
      <c r="U1420" s="20" t="s">
        <v>146</v>
      </c>
      <c r="V1420" s="20">
        <v>0</v>
      </c>
      <c r="W1420" s="20">
        <f t="shared" si="304"/>
        <v>0</v>
      </c>
      <c r="X1420" s="18" t="s">
        <v>146</v>
      </c>
      <c r="Y1420" s="18">
        <v>0</v>
      </c>
      <c r="Z1420" s="23">
        <f t="shared" si="305"/>
        <v>0</v>
      </c>
      <c r="AA1420" s="20" t="s">
        <v>146</v>
      </c>
      <c r="AB1420" s="20">
        <v>0</v>
      </c>
      <c r="AC1420" s="24">
        <f t="shared" si="306"/>
        <v>0</v>
      </c>
      <c r="AD1420" s="18" t="s">
        <v>145</v>
      </c>
      <c r="AE1420" s="18">
        <v>50348.109857142197</v>
      </c>
      <c r="AF1420" s="18">
        <f t="shared" si="307"/>
        <v>3939.6017102615178</v>
      </c>
      <c r="AG1420" s="19" t="s">
        <v>146</v>
      </c>
      <c r="AH1420" s="19">
        <v>0</v>
      </c>
      <c r="AI1420" s="19">
        <f t="shared" si="308"/>
        <v>0</v>
      </c>
      <c r="AJ1420" s="18" t="s">
        <v>146</v>
      </c>
      <c r="AK1420" s="18">
        <v>0</v>
      </c>
      <c r="AL1420" s="18">
        <f t="shared" si="309"/>
        <v>0</v>
      </c>
      <c r="AM1420" s="19" t="s">
        <v>145</v>
      </c>
      <c r="AN1420" s="19">
        <v>57130.8409999992</v>
      </c>
      <c r="AO1420" s="19">
        <f t="shared" si="310"/>
        <v>6333.7961197338363</v>
      </c>
      <c r="AP1420" s="18" t="s">
        <v>145</v>
      </c>
      <c r="AQ1420" s="18">
        <v>65926.621571427706</v>
      </c>
      <c r="AR1420" s="18">
        <f t="shared" si="311"/>
        <v>8139.0890828923093</v>
      </c>
      <c r="AS1420" s="20" t="s">
        <v>146</v>
      </c>
      <c r="AT1420" s="20">
        <v>0</v>
      </c>
      <c r="AU1420" s="16">
        <f t="shared" si="312"/>
        <v>0</v>
      </c>
    </row>
    <row r="1421" spans="1:47" x14ac:dyDescent="0.2">
      <c r="A1421" s="16">
        <v>1418</v>
      </c>
      <c r="B1421" s="16">
        <v>1051.4881000139901</v>
      </c>
      <c r="C1421" s="17">
        <v>7.3083</v>
      </c>
      <c r="F1421" s="18" t="s">
        <v>146</v>
      </c>
      <c r="G1421" s="18">
        <v>0</v>
      </c>
      <c r="I1421" s="19" t="s">
        <v>145</v>
      </c>
      <c r="J1421" s="19">
        <v>64046.208771428399</v>
      </c>
      <c r="K1421" s="19">
        <f t="shared" si="300"/>
        <v>7508.348038854444</v>
      </c>
      <c r="L1421" s="18" t="s">
        <v>146</v>
      </c>
      <c r="M1421" s="18">
        <v>0</v>
      </c>
      <c r="N1421" s="18">
        <f t="shared" si="301"/>
        <v>0</v>
      </c>
      <c r="O1421" s="19" t="s">
        <v>146</v>
      </c>
      <c r="P1421" s="19">
        <v>0</v>
      </c>
      <c r="Q1421" s="19">
        <f t="shared" si="302"/>
        <v>0</v>
      </c>
      <c r="R1421" s="18" t="s">
        <v>146</v>
      </c>
      <c r="S1421" s="18">
        <v>0</v>
      </c>
      <c r="T1421" s="18">
        <f t="shared" si="303"/>
        <v>0</v>
      </c>
      <c r="U1421" s="20" t="s">
        <v>146</v>
      </c>
      <c r="V1421" s="20">
        <v>0</v>
      </c>
      <c r="W1421" s="20">
        <f t="shared" si="304"/>
        <v>0</v>
      </c>
      <c r="X1421" s="18" t="s">
        <v>146</v>
      </c>
      <c r="Y1421" s="18">
        <v>0</v>
      </c>
      <c r="Z1421" s="23">
        <f t="shared" si="305"/>
        <v>0</v>
      </c>
      <c r="AA1421" s="20" t="s">
        <v>145</v>
      </c>
      <c r="AB1421" s="20">
        <v>65074.5600428572</v>
      </c>
      <c r="AC1421" s="24">
        <f t="shared" si="306"/>
        <v>11104.873727450033</v>
      </c>
      <c r="AD1421" s="18" t="s">
        <v>146</v>
      </c>
      <c r="AE1421" s="18">
        <v>0</v>
      </c>
      <c r="AF1421" s="18">
        <f t="shared" si="307"/>
        <v>0</v>
      </c>
      <c r="AG1421" s="19" t="s">
        <v>145</v>
      </c>
      <c r="AH1421" s="19">
        <v>71547.106357142897</v>
      </c>
      <c r="AI1421" s="19">
        <f t="shared" si="308"/>
        <v>23849.035452380966</v>
      </c>
      <c r="AJ1421" s="18" t="s">
        <v>145</v>
      </c>
      <c r="AK1421" s="18">
        <v>68626.747857142895</v>
      </c>
      <c r="AL1421" s="18">
        <f t="shared" si="309"/>
        <v>4535.8062033802307</v>
      </c>
      <c r="AM1421" s="19" t="s">
        <v>145</v>
      </c>
      <c r="AN1421" s="19">
        <v>61507.4975857143</v>
      </c>
      <c r="AO1421" s="19">
        <f t="shared" si="310"/>
        <v>6819.0130361102329</v>
      </c>
      <c r="AP1421" s="18" t="s">
        <v>146</v>
      </c>
      <c r="AQ1421" s="18">
        <v>0</v>
      </c>
      <c r="AR1421" s="18">
        <f t="shared" si="311"/>
        <v>0</v>
      </c>
      <c r="AS1421" s="20" t="s">
        <v>146</v>
      </c>
      <c r="AT1421" s="20">
        <v>0</v>
      </c>
      <c r="AU1421" s="16">
        <f t="shared" si="312"/>
        <v>0</v>
      </c>
    </row>
    <row r="1422" spans="1:47" x14ac:dyDescent="0.2">
      <c r="A1422" s="16">
        <v>1419</v>
      </c>
      <c r="B1422" s="16">
        <v>872.584909396542</v>
      </c>
      <c r="C1422" s="17">
        <v>1.5248214285714199</v>
      </c>
      <c r="D1422" s="16" t="s">
        <v>1774</v>
      </c>
      <c r="E1422" s="16" t="s">
        <v>1775</v>
      </c>
      <c r="F1422" s="18" t="s">
        <v>146</v>
      </c>
      <c r="G1422" s="18">
        <v>0</v>
      </c>
      <c r="I1422" s="19" t="s">
        <v>145</v>
      </c>
      <c r="J1422" s="19">
        <v>44095.532557142797</v>
      </c>
      <c r="K1422" s="19">
        <f t="shared" si="300"/>
        <v>5169.4645436275259</v>
      </c>
      <c r="L1422" s="18" t="s">
        <v>146</v>
      </c>
      <c r="M1422" s="18">
        <v>0</v>
      </c>
      <c r="N1422" s="18">
        <f t="shared" si="301"/>
        <v>0</v>
      </c>
      <c r="O1422" s="19" t="s">
        <v>146</v>
      </c>
      <c r="P1422" s="19">
        <v>0</v>
      </c>
      <c r="Q1422" s="19">
        <f t="shared" si="302"/>
        <v>0</v>
      </c>
      <c r="R1422" s="18" t="s">
        <v>145</v>
      </c>
      <c r="S1422" s="18">
        <v>36798.188600000001</v>
      </c>
      <c r="T1422" s="18">
        <f t="shared" si="303"/>
        <v>3551.9487065637068</v>
      </c>
      <c r="U1422" s="20" t="s">
        <v>145</v>
      </c>
      <c r="V1422" s="20">
        <v>33859.252999999902</v>
      </c>
      <c r="W1422" s="20">
        <f t="shared" si="304"/>
        <v>12179.587410071908</v>
      </c>
      <c r="X1422" s="18" t="s">
        <v>146</v>
      </c>
      <c r="Y1422" s="18">
        <v>0</v>
      </c>
      <c r="Z1422" s="23">
        <f t="shared" si="305"/>
        <v>0</v>
      </c>
      <c r="AA1422" s="20" t="s">
        <v>146</v>
      </c>
      <c r="AB1422" s="20">
        <v>0</v>
      </c>
      <c r="AC1422" s="24">
        <f t="shared" si="306"/>
        <v>0</v>
      </c>
      <c r="AD1422" s="18" t="s">
        <v>146</v>
      </c>
      <c r="AE1422" s="18">
        <v>0</v>
      </c>
      <c r="AF1422" s="18">
        <f t="shared" si="307"/>
        <v>0</v>
      </c>
      <c r="AG1422" s="19" t="s">
        <v>146</v>
      </c>
      <c r="AH1422" s="19">
        <v>0</v>
      </c>
      <c r="AI1422" s="19">
        <f t="shared" si="308"/>
        <v>0</v>
      </c>
      <c r="AJ1422" s="18" t="s">
        <v>145</v>
      </c>
      <c r="AK1422" s="18">
        <v>39878.1183714285</v>
      </c>
      <c r="AL1422" s="18">
        <f t="shared" si="309"/>
        <v>2635.6985043905156</v>
      </c>
      <c r="AM1422" s="19" t="s">
        <v>145</v>
      </c>
      <c r="AN1422" s="19">
        <v>40718.639542857098</v>
      </c>
      <c r="AO1422" s="19">
        <f t="shared" si="310"/>
        <v>4514.2615901171948</v>
      </c>
      <c r="AP1422" s="18" t="s">
        <v>145</v>
      </c>
      <c r="AQ1422" s="18">
        <v>32845.263714285698</v>
      </c>
      <c r="AR1422" s="18">
        <f t="shared" si="311"/>
        <v>4054.9708289241603</v>
      </c>
      <c r="AS1422" s="20" t="s">
        <v>145</v>
      </c>
      <c r="AT1422" s="20">
        <v>37752.296085714297</v>
      </c>
      <c r="AU1422" s="16">
        <f t="shared" si="312"/>
        <v>2515.1429770629111</v>
      </c>
    </row>
    <row r="1423" spans="1:47" x14ac:dyDescent="0.2">
      <c r="A1423" s="16">
        <v>1420</v>
      </c>
      <c r="B1423" s="16">
        <v>1152.3175774804899</v>
      </c>
      <c r="C1423" s="17">
        <v>7.6955611111111102</v>
      </c>
      <c r="F1423" s="18" t="s">
        <v>146</v>
      </c>
      <c r="G1423" s="18">
        <v>0</v>
      </c>
      <c r="I1423" s="19" t="s">
        <v>145</v>
      </c>
      <c r="J1423" s="19">
        <v>59527.562371428401</v>
      </c>
      <c r="K1423" s="19">
        <f t="shared" si="300"/>
        <v>6978.6122358063785</v>
      </c>
      <c r="L1423" s="18" t="s">
        <v>146</v>
      </c>
      <c r="M1423" s="18">
        <v>0</v>
      </c>
      <c r="N1423" s="18">
        <f t="shared" si="301"/>
        <v>0</v>
      </c>
      <c r="O1423" s="19" t="s">
        <v>145</v>
      </c>
      <c r="P1423" s="19">
        <v>125309.53879999901</v>
      </c>
      <c r="Q1423" s="19">
        <f t="shared" si="302"/>
        <v>30122.485288461299</v>
      </c>
      <c r="R1423" s="18" t="s">
        <v>146</v>
      </c>
      <c r="S1423" s="18">
        <v>0</v>
      </c>
      <c r="T1423" s="18">
        <f t="shared" si="303"/>
        <v>0</v>
      </c>
      <c r="U1423" s="20" t="s">
        <v>146</v>
      </c>
      <c r="V1423" s="20">
        <v>0</v>
      </c>
      <c r="W1423" s="20">
        <f t="shared" si="304"/>
        <v>0</v>
      </c>
      <c r="X1423" s="18" t="s">
        <v>146</v>
      </c>
      <c r="Y1423" s="18">
        <v>0</v>
      </c>
      <c r="Z1423" s="23">
        <f t="shared" si="305"/>
        <v>0</v>
      </c>
      <c r="AA1423" s="20" t="s">
        <v>146</v>
      </c>
      <c r="AB1423" s="20">
        <v>0</v>
      </c>
      <c r="AC1423" s="24">
        <f t="shared" si="306"/>
        <v>0</v>
      </c>
      <c r="AD1423" s="18" t="s">
        <v>146</v>
      </c>
      <c r="AE1423" s="18">
        <v>0</v>
      </c>
      <c r="AF1423" s="18">
        <f t="shared" si="307"/>
        <v>0</v>
      </c>
      <c r="AG1423" s="19" t="s">
        <v>146</v>
      </c>
      <c r="AH1423" s="19">
        <v>0</v>
      </c>
      <c r="AI1423" s="19">
        <f t="shared" si="308"/>
        <v>0</v>
      </c>
      <c r="AJ1423" s="18" t="s">
        <v>146</v>
      </c>
      <c r="AK1423" s="18">
        <v>0</v>
      </c>
      <c r="AL1423" s="18">
        <f t="shared" si="309"/>
        <v>0</v>
      </c>
      <c r="AM1423" s="19" t="s">
        <v>146</v>
      </c>
      <c r="AN1423" s="19">
        <v>0</v>
      </c>
      <c r="AO1423" s="19">
        <f t="shared" si="310"/>
        <v>0</v>
      </c>
      <c r="AP1423" s="18" t="s">
        <v>145</v>
      </c>
      <c r="AQ1423" s="18">
        <v>48648.751142857203</v>
      </c>
      <c r="AR1423" s="18">
        <f t="shared" si="311"/>
        <v>6006.0186596120011</v>
      </c>
      <c r="AS1423" s="20" t="s">
        <v>146</v>
      </c>
      <c r="AT1423" s="20">
        <v>0</v>
      </c>
      <c r="AU1423" s="16">
        <f t="shared" si="312"/>
        <v>0</v>
      </c>
    </row>
    <row r="1424" spans="1:47" x14ac:dyDescent="0.2">
      <c r="A1424" s="16">
        <v>1421</v>
      </c>
      <c r="B1424" s="16">
        <v>900.51118736347496</v>
      </c>
      <c r="C1424" s="17">
        <v>7.1082388888888799</v>
      </c>
      <c r="F1424" s="18" t="s">
        <v>146</v>
      </c>
      <c r="G1424" s="18">
        <v>0</v>
      </c>
      <c r="I1424" s="19" t="s">
        <v>145</v>
      </c>
      <c r="J1424" s="19">
        <v>62495.917257142501</v>
      </c>
      <c r="K1424" s="19">
        <f t="shared" si="300"/>
        <v>7326.6022575782536</v>
      </c>
      <c r="L1424" s="18" t="s">
        <v>146</v>
      </c>
      <c r="M1424" s="18">
        <v>0</v>
      </c>
      <c r="N1424" s="18">
        <f t="shared" si="301"/>
        <v>0</v>
      </c>
      <c r="O1424" s="19" t="s">
        <v>146</v>
      </c>
      <c r="P1424" s="19">
        <v>0</v>
      </c>
      <c r="Q1424" s="19">
        <f t="shared" si="302"/>
        <v>0</v>
      </c>
      <c r="R1424" s="18" t="s">
        <v>145</v>
      </c>
      <c r="S1424" s="18">
        <v>41260.631457142903</v>
      </c>
      <c r="T1424" s="18">
        <f t="shared" si="303"/>
        <v>3982.686434087153</v>
      </c>
      <c r="U1424" s="20" t="s">
        <v>146</v>
      </c>
      <c r="V1424" s="20">
        <v>0</v>
      </c>
      <c r="W1424" s="20">
        <f t="shared" si="304"/>
        <v>0</v>
      </c>
      <c r="X1424" s="18" t="s">
        <v>146</v>
      </c>
      <c r="Y1424" s="18">
        <v>0</v>
      </c>
      <c r="Z1424" s="23">
        <f t="shared" si="305"/>
        <v>0</v>
      </c>
      <c r="AA1424" s="20" t="s">
        <v>146</v>
      </c>
      <c r="AB1424" s="20">
        <v>0</v>
      </c>
      <c r="AC1424" s="24">
        <f t="shared" si="306"/>
        <v>0</v>
      </c>
      <c r="AD1424" s="18" t="s">
        <v>146</v>
      </c>
      <c r="AE1424" s="18">
        <v>0</v>
      </c>
      <c r="AF1424" s="18">
        <f t="shared" si="307"/>
        <v>0</v>
      </c>
      <c r="AG1424" s="19" t="s">
        <v>145</v>
      </c>
      <c r="AH1424" s="19">
        <v>54439.446142857101</v>
      </c>
      <c r="AI1424" s="19">
        <f t="shared" si="308"/>
        <v>18146.482047619033</v>
      </c>
      <c r="AJ1424" s="18" t="s">
        <v>146</v>
      </c>
      <c r="AK1424" s="18">
        <v>0</v>
      </c>
      <c r="AL1424" s="18">
        <f t="shared" si="309"/>
        <v>0</v>
      </c>
      <c r="AM1424" s="19" t="s">
        <v>146</v>
      </c>
      <c r="AN1424" s="19">
        <v>0</v>
      </c>
      <c r="AO1424" s="19">
        <f t="shared" si="310"/>
        <v>0</v>
      </c>
      <c r="AP1424" s="18" t="s">
        <v>146</v>
      </c>
      <c r="AQ1424" s="18">
        <v>0</v>
      </c>
      <c r="AR1424" s="18">
        <f t="shared" si="311"/>
        <v>0</v>
      </c>
      <c r="AS1424" s="20" t="s">
        <v>146</v>
      </c>
      <c r="AT1424" s="20">
        <v>0</v>
      </c>
      <c r="AU1424" s="16">
        <f t="shared" si="312"/>
        <v>0</v>
      </c>
    </row>
    <row r="1425" spans="1:47" x14ac:dyDescent="0.2">
      <c r="A1425" s="16">
        <v>1422</v>
      </c>
      <c r="B1425" s="16">
        <v>880.64259450864597</v>
      </c>
      <c r="C1425" s="17">
        <v>6.1400625</v>
      </c>
      <c r="D1425" s="16" t="s">
        <v>1776</v>
      </c>
      <c r="E1425" s="16" t="s">
        <v>1777</v>
      </c>
      <c r="F1425" s="18" t="s">
        <v>146</v>
      </c>
      <c r="G1425" s="18">
        <v>0</v>
      </c>
      <c r="I1425" s="19" t="s">
        <v>145</v>
      </c>
      <c r="J1425" s="19">
        <v>64605.698842857098</v>
      </c>
      <c r="K1425" s="19">
        <f t="shared" si="300"/>
        <v>7573.9389030313132</v>
      </c>
      <c r="L1425" s="18" t="s">
        <v>146</v>
      </c>
      <c r="M1425" s="18">
        <v>0</v>
      </c>
      <c r="N1425" s="18">
        <f t="shared" si="301"/>
        <v>0</v>
      </c>
      <c r="O1425" s="19" t="s">
        <v>146</v>
      </c>
      <c r="P1425" s="19">
        <v>0</v>
      </c>
      <c r="Q1425" s="19">
        <f t="shared" si="302"/>
        <v>0</v>
      </c>
      <c r="R1425" s="18" t="s">
        <v>145</v>
      </c>
      <c r="S1425" s="18">
        <v>58752.713914285501</v>
      </c>
      <c r="T1425" s="18">
        <f t="shared" si="303"/>
        <v>5671.1113816877896</v>
      </c>
      <c r="U1425" s="20" t="s">
        <v>145</v>
      </c>
      <c r="V1425" s="20">
        <v>35769.944042857103</v>
      </c>
      <c r="W1425" s="20">
        <f t="shared" si="304"/>
        <v>12866.886346351477</v>
      </c>
      <c r="X1425" s="18" t="s">
        <v>146</v>
      </c>
      <c r="Y1425" s="18">
        <v>0</v>
      </c>
      <c r="Z1425" s="23">
        <f t="shared" si="305"/>
        <v>0</v>
      </c>
      <c r="AA1425" s="20" t="s">
        <v>145</v>
      </c>
      <c r="AB1425" s="20">
        <v>51999.416314285801</v>
      </c>
      <c r="AC1425" s="24">
        <f t="shared" si="306"/>
        <v>8873.6205314480885</v>
      </c>
      <c r="AD1425" s="18" t="s">
        <v>146</v>
      </c>
      <c r="AE1425" s="18">
        <v>0</v>
      </c>
      <c r="AF1425" s="18">
        <f t="shared" si="307"/>
        <v>0</v>
      </c>
      <c r="AG1425" s="19" t="s">
        <v>145</v>
      </c>
      <c r="AH1425" s="19">
        <v>144097.320514286</v>
      </c>
      <c r="AI1425" s="19">
        <f t="shared" si="308"/>
        <v>48032.440171428665</v>
      </c>
      <c r="AJ1425" s="18" t="s">
        <v>146</v>
      </c>
      <c r="AK1425" s="18">
        <v>0</v>
      </c>
      <c r="AL1425" s="18">
        <f t="shared" si="309"/>
        <v>0</v>
      </c>
      <c r="AM1425" s="19" t="s">
        <v>145</v>
      </c>
      <c r="AN1425" s="19">
        <v>49793.8435571429</v>
      </c>
      <c r="AO1425" s="19">
        <f t="shared" si="310"/>
        <v>5520.381769084579</v>
      </c>
      <c r="AP1425" s="18" t="s">
        <v>145</v>
      </c>
      <c r="AQ1425" s="18">
        <v>167313.346599999</v>
      </c>
      <c r="AR1425" s="18">
        <f t="shared" si="311"/>
        <v>20655.968716049261</v>
      </c>
      <c r="AS1425" s="20" t="s">
        <v>145</v>
      </c>
      <c r="AT1425" s="20">
        <v>367034.046728571</v>
      </c>
      <c r="AU1425" s="16">
        <f t="shared" si="312"/>
        <v>24452.634692109994</v>
      </c>
    </row>
    <row r="1426" spans="1:47" x14ac:dyDescent="0.2">
      <c r="A1426" s="16">
        <v>1423</v>
      </c>
      <c r="B1426" s="16">
        <v>568.34217440097996</v>
      </c>
      <c r="C1426" s="17">
        <v>6.1274875</v>
      </c>
      <c r="D1426" s="16" t="s">
        <v>1778</v>
      </c>
      <c r="E1426" s="16" t="s">
        <v>1779</v>
      </c>
      <c r="F1426" s="18" t="s">
        <v>146</v>
      </c>
      <c r="G1426" s="18">
        <v>0</v>
      </c>
      <c r="I1426" s="19" t="s">
        <v>145</v>
      </c>
      <c r="J1426" s="19">
        <v>64494.485242857103</v>
      </c>
      <c r="K1426" s="19">
        <f t="shared" si="300"/>
        <v>7560.9009663372926</v>
      </c>
      <c r="L1426" s="18" t="s">
        <v>146</v>
      </c>
      <c r="M1426" s="18">
        <v>0</v>
      </c>
      <c r="N1426" s="18">
        <f t="shared" si="301"/>
        <v>0</v>
      </c>
      <c r="O1426" s="19" t="s">
        <v>145</v>
      </c>
      <c r="P1426" s="19">
        <v>125559.402571428</v>
      </c>
      <c r="Q1426" s="19">
        <f t="shared" si="302"/>
        <v>30182.548695054807</v>
      </c>
      <c r="R1426" s="18" t="s">
        <v>146</v>
      </c>
      <c r="S1426" s="18">
        <v>0</v>
      </c>
      <c r="T1426" s="18">
        <f t="shared" si="303"/>
        <v>0</v>
      </c>
      <c r="U1426" s="20" t="s">
        <v>145</v>
      </c>
      <c r="V1426" s="20">
        <v>71134.971871428599</v>
      </c>
      <c r="W1426" s="20">
        <f t="shared" si="304"/>
        <v>25588.11937821173</v>
      </c>
      <c r="X1426" s="18" t="s">
        <v>146</v>
      </c>
      <c r="Y1426" s="18">
        <v>0</v>
      </c>
      <c r="Z1426" s="23">
        <f t="shared" si="305"/>
        <v>0</v>
      </c>
      <c r="AA1426" s="20" t="s">
        <v>146</v>
      </c>
      <c r="AB1426" s="20">
        <v>0</v>
      </c>
      <c r="AC1426" s="24">
        <f t="shared" si="306"/>
        <v>0</v>
      </c>
      <c r="AD1426" s="18" t="s">
        <v>146</v>
      </c>
      <c r="AE1426" s="18">
        <v>0</v>
      </c>
      <c r="AF1426" s="18">
        <f t="shared" si="307"/>
        <v>0</v>
      </c>
      <c r="AG1426" s="19" t="s">
        <v>145</v>
      </c>
      <c r="AH1426" s="19">
        <v>81742.310728571494</v>
      </c>
      <c r="AI1426" s="19">
        <f t="shared" si="308"/>
        <v>27247.436909523833</v>
      </c>
      <c r="AJ1426" s="18" t="s">
        <v>146</v>
      </c>
      <c r="AK1426" s="18">
        <v>0</v>
      </c>
      <c r="AL1426" s="18">
        <f t="shared" si="309"/>
        <v>0</v>
      </c>
      <c r="AM1426" s="19" t="s">
        <v>146</v>
      </c>
      <c r="AN1426" s="19">
        <v>0</v>
      </c>
      <c r="AO1426" s="19">
        <f t="shared" si="310"/>
        <v>0</v>
      </c>
      <c r="AP1426" s="18" t="s">
        <v>146</v>
      </c>
      <c r="AQ1426" s="18">
        <v>0</v>
      </c>
      <c r="AR1426" s="18">
        <f t="shared" si="311"/>
        <v>0</v>
      </c>
      <c r="AS1426" s="20" t="s">
        <v>146</v>
      </c>
      <c r="AT1426" s="20">
        <v>0</v>
      </c>
      <c r="AU1426" s="16">
        <f t="shared" si="312"/>
        <v>0</v>
      </c>
    </row>
    <row r="1427" spans="1:47" x14ac:dyDescent="0.2">
      <c r="A1427" s="16">
        <v>1424</v>
      </c>
      <c r="B1427" s="16">
        <v>846.695752066924</v>
      </c>
      <c r="C1427" s="17">
        <v>14.75182</v>
      </c>
      <c r="D1427" s="16" t="s">
        <v>1780</v>
      </c>
      <c r="E1427" s="16" t="s">
        <v>1781</v>
      </c>
      <c r="F1427" s="18" t="s">
        <v>146</v>
      </c>
      <c r="G1427" s="18">
        <v>0</v>
      </c>
      <c r="I1427" s="19" t="s">
        <v>145</v>
      </c>
      <c r="J1427" s="19">
        <v>66125.5980000001</v>
      </c>
      <c r="K1427" s="19">
        <f t="shared" si="300"/>
        <v>7752.1216881594491</v>
      </c>
      <c r="L1427" s="18" t="s">
        <v>145</v>
      </c>
      <c r="M1427" s="18">
        <v>95977.3169428572</v>
      </c>
      <c r="N1427" s="18">
        <f t="shared" si="301"/>
        <v>15785.742918233092</v>
      </c>
      <c r="O1427" s="19" t="s">
        <v>146</v>
      </c>
      <c r="P1427" s="19">
        <v>0</v>
      </c>
      <c r="Q1427" s="19">
        <f t="shared" si="302"/>
        <v>0</v>
      </c>
      <c r="R1427" s="18" t="s">
        <v>145</v>
      </c>
      <c r="S1427" s="18">
        <v>79041.171600000001</v>
      </c>
      <c r="T1427" s="18">
        <f t="shared" si="303"/>
        <v>7629.4567181467191</v>
      </c>
      <c r="U1427" s="20" t="s">
        <v>146</v>
      </c>
      <c r="V1427" s="20">
        <v>0</v>
      </c>
      <c r="W1427" s="20">
        <f t="shared" si="304"/>
        <v>0</v>
      </c>
      <c r="X1427" s="18" t="s">
        <v>146</v>
      </c>
      <c r="Y1427" s="18">
        <v>0</v>
      </c>
      <c r="Z1427" s="23">
        <f t="shared" si="305"/>
        <v>0</v>
      </c>
      <c r="AA1427" s="20" t="s">
        <v>145</v>
      </c>
      <c r="AB1427" s="20">
        <v>198468.278557143</v>
      </c>
      <c r="AC1427" s="24">
        <f t="shared" si="306"/>
        <v>33868.306921014162</v>
      </c>
      <c r="AD1427" s="18" t="s">
        <v>146</v>
      </c>
      <c r="AE1427" s="18">
        <v>0</v>
      </c>
      <c r="AF1427" s="18">
        <f t="shared" si="307"/>
        <v>0</v>
      </c>
      <c r="AG1427" s="19" t="s">
        <v>146</v>
      </c>
      <c r="AH1427" s="19">
        <v>0</v>
      </c>
      <c r="AI1427" s="19">
        <f t="shared" si="308"/>
        <v>0</v>
      </c>
      <c r="AJ1427" s="18" t="s">
        <v>146</v>
      </c>
      <c r="AK1427" s="18">
        <v>0</v>
      </c>
      <c r="AL1427" s="18">
        <f t="shared" si="309"/>
        <v>0</v>
      </c>
      <c r="AM1427" s="19" t="s">
        <v>146</v>
      </c>
      <c r="AN1427" s="19">
        <v>0</v>
      </c>
      <c r="AO1427" s="19">
        <f t="shared" si="310"/>
        <v>0</v>
      </c>
      <c r="AP1427" s="18" t="s">
        <v>145</v>
      </c>
      <c r="AQ1427" s="18">
        <v>430553.50407142902</v>
      </c>
      <c r="AR1427" s="18">
        <f t="shared" si="311"/>
        <v>53154.753589065316</v>
      </c>
      <c r="AS1427" s="20" t="s">
        <v>146</v>
      </c>
      <c r="AT1427" s="20">
        <v>0</v>
      </c>
      <c r="AU1427" s="16">
        <f t="shared" si="312"/>
        <v>0</v>
      </c>
    </row>
    <row r="1428" spans="1:47" x14ac:dyDescent="0.2">
      <c r="A1428" s="16">
        <v>1425</v>
      </c>
      <c r="B1428" s="16">
        <v>534.53466796875</v>
      </c>
      <c r="C1428" s="17">
        <v>15.521766666666601</v>
      </c>
      <c r="F1428" s="18" t="s">
        <v>146</v>
      </c>
      <c r="G1428" s="18">
        <v>0</v>
      </c>
      <c r="I1428" s="19" t="s">
        <v>145</v>
      </c>
      <c r="J1428" s="19">
        <v>51610.553585714297</v>
      </c>
      <c r="K1428" s="19">
        <f t="shared" si="300"/>
        <v>6050.4752152068349</v>
      </c>
      <c r="L1428" s="18" t="s">
        <v>146</v>
      </c>
      <c r="M1428" s="18">
        <v>0</v>
      </c>
      <c r="N1428" s="18">
        <f t="shared" si="301"/>
        <v>0</v>
      </c>
      <c r="O1428" s="19" t="s">
        <v>146</v>
      </c>
      <c r="P1428" s="19">
        <v>0</v>
      </c>
      <c r="Q1428" s="19">
        <f t="shared" si="302"/>
        <v>0</v>
      </c>
      <c r="R1428" s="18" t="s">
        <v>146</v>
      </c>
      <c r="S1428" s="18">
        <v>0</v>
      </c>
      <c r="T1428" s="18">
        <f t="shared" si="303"/>
        <v>0</v>
      </c>
      <c r="U1428" s="20" t="s">
        <v>146</v>
      </c>
      <c r="V1428" s="20">
        <v>0</v>
      </c>
      <c r="W1428" s="20">
        <f t="shared" si="304"/>
        <v>0</v>
      </c>
      <c r="X1428" s="18" t="s">
        <v>146</v>
      </c>
      <c r="Y1428" s="18">
        <v>0</v>
      </c>
      <c r="Z1428" s="23">
        <f t="shared" si="305"/>
        <v>0</v>
      </c>
      <c r="AA1428" s="20" t="s">
        <v>146</v>
      </c>
      <c r="AB1428" s="20">
        <v>0</v>
      </c>
      <c r="AC1428" s="24">
        <f t="shared" si="306"/>
        <v>0</v>
      </c>
      <c r="AD1428" s="18" t="s">
        <v>146</v>
      </c>
      <c r="AE1428" s="18">
        <v>0</v>
      </c>
      <c r="AF1428" s="18">
        <f t="shared" si="307"/>
        <v>0</v>
      </c>
      <c r="AG1428" s="19" t="s">
        <v>146</v>
      </c>
      <c r="AH1428" s="19">
        <v>0</v>
      </c>
      <c r="AI1428" s="19">
        <f t="shared" si="308"/>
        <v>0</v>
      </c>
      <c r="AJ1428" s="18" t="s">
        <v>146</v>
      </c>
      <c r="AK1428" s="18">
        <v>0</v>
      </c>
      <c r="AL1428" s="18">
        <f t="shared" si="309"/>
        <v>0</v>
      </c>
      <c r="AM1428" s="19" t="s">
        <v>146</v>
      </c>
      <c r="AN1428" s="19">
        <v>0</v>
      </c>
      <c r="AO1428" s="19">
        <f t="shared" si="310"/>
        <v>0</v>
      </c>
      <c r="AP1428" s="18" t="s">
        <v>146</v>
      </c>
      <c r="AQ1428" s="18">
        <v>0</v>
      </c>
      <c r="AR1428" s="18">
        <f t="shared" si="311"/>
        <v>0</v>
      </c>
      <c r="AS1428" s="20" t="s">
        <v>146</v>
      </c>
      <c r="AT1428" s="20">
        <v>0</v>
      </c>
      <c r="AU1428" s="16">
        <f t="shared" si="312"/>
        <v>0</v>
      </c>
    </row>
    <row r="1429" spans="1:47" x14ac:dyDescent="0.2">
      <c r="A1429" s="16">
        <v>1426</v>
      </c>
      <c r="B1429" s="16">
        <v>99.079406738281193</v>
      </c>
      <c r="C1429" s="17">
        <v>0.66806666666666603</v>
      </c>
      <c r="F1429" s="18" t="s">
        <v>146</v>
      </c>
      <c r="G1429" s="18">
        <v>0</v>
      </c>
      <c r="I1429" s="19" t="s">
        <v>145</v>
      </c>
      <c r="J1429" s="19">
        <v>55772.384342857098</v>
      </c>
      <c r="K1429" s="19">
        <f t="shared" si="300"/>
        <v>6538.3803450008327</v>
      </c>
      <c r="L1429" s="18" t="s">
        <v>146</v>
      </c>
      <c r="M1429" s="18">
        <v>0</v>
      </c>
      <c r="N1429" s="18">
        <f t="shared" si="301"/>
        <v>0</v>
      </c>
      <c r="O1429" s="19" t="s">
        <v>146</v>
      </c>
      <c r="P1429" s="19">
        <v>0</v>
      </c>
      <c r="Q1429" s="19">
        <f t="shared" si="302"/>
        <v>0</v>
      </c>
      <c r="R1429" s="18" t="s">
        <v>146</v>
      </c>
      <c r="S1429" s="18">
        <v>0</v>
      </c>
      <c r="T1429" s="18">
        <f t="shared" si="303"/>
        <v>0</v>
      </c>
      <c r="U1429" s="20" t="s">
        <v>146</v>
      </c>
      <c r="V1429" s="20">
        <v>0</v>
      </c>
      <c r="W1429" s="20">
        <f t="shared" si="304"/>
        <v>0</v>
      </c>
      <c r="X1429" s="18" t="s">
        <v>146</v>
      </c>
      <c r="Y1429" s="18">
        <v>0</v>
      </c>
      <c r="Z1429" s="23">
        <f t="shared" si="305"/>
        <v>0</v>
      </c>
      <c r="AA1429" s="20" t="s">
        <v>146</v>
      </c>
      <c r="AB1429" s="20">
        <v>0</v>
      </c>
      <c r="AC1429" s="24">
        <f t="shared" si="306"/>
        <v>0</v>
      </c>
      <c r="AD1429" s="18" t="s">
        <v>146</v>
      </c>
      <c r="AE1429" s="18">
        <v>0</v>
      </c>
      <c r="AF1429" s="18">
        <f t="shared" si="307"/>
        <v>0</v>
      </c>
      <c r="AG1429" s="19" t="s">
        <v>146</v>
      </c>
      <c r="AH1429" s="19">
        <v>0</v>
      </c>
      <c r="AI1429" s="19">
        <f t="shared" si="308"/>
        <v>0</v>
      </c>
      <c r="AJ1429" s="18" t="s">
        <v>146</v>
      </c>
      <c r="AK1429" s="18">
        <v>0</v>
      </c>
      <c r="AL1429" s="18">
        <f t="shared" si="309"/>
        <v>0</v>
      </c>
      <c r="AM1429" s="19" t="s">
        <v>146</v>
      </c>
      <c r="AN1429" s="19">
        <v>0</v>
      </c>
      <c r="AO1429" s="19">
        <f t="shared" si="310"/>
        <v>0</v>
      </c>
      <c r="AP1429" s="18" t="s">
        <v>146</v>
      </c>
      <c r="AQ1429" s="18">
        <v>0</v>
      </c>
      <c r="AR1429" s="18">
        <f t="shared" si="311"/>
        <v>0</v>
      </c>
      <c r="AS1429" s="20" t="s">
        <v>146</v>
      </c>
      <c r="AT1429" s="20">
        <v>0</v>
      </c>
      <c r="AU1429" s="16">
        <f t="shared" si="312"/>
        <v>0</v>
      </c>
    </row>
    <row r="1430" spans="1:47" x14ac:dyDescent="0.2">
      <c r="A1430" s="16">
        <v>1427</v>
      </c>
      <c r="B1430" s="16">
        <v>1055.90195355179</v>
      </c>
      <c r="C1430" s="17">
        <v>16.841816666666599</v>
      </c>
      <c r="D1430" s="16" t="s">
        <v>1782</v>
      </c>
      <c r="E1430" s="16" t="s">
        <v>1783</v>
      </c>
      <c r="F1430" s="18" t="s">
        <v>146</v>
      </c>
      <c r="G1430" s="18">
        <v>0</v>
      </c>
      <c r="I1430" s="19" t="s">
        <v>145</v>
      </c>
      <c r="J1430" s="19">
        <v>60804.608142857498</v>
      </c>
      <c r="K1430" s="19">
        <f t="shared" si="300"/>
        <v>7128.3245185061551</v>
      </c>
      <c r="L1430" s="18" t="s">
        <v>146</v>
      </c>
      <c r="M1430" s="18">
        <v>0</v>
      </c>
      <c r="N1430" s="18">
        <f t="shared" si="301"/>
        <v>0</v>
      </c>
      <c r="O1430" s="19" t="s">
        <v>145</v>
      </c>
      <c r="P1430" s="19">
        <v>563134.91142856097</v>
      </c>
      <c r="Q1430" s="19">
        <f t="shared" si="302"/>
        <v>135368.96909340407</v>
      </c>
      <c r="R1430" s="18" t="s">
        <v>145</v>
      </c>
      <c r="S1430" s="18">
        <v>47540.9489999996</v>
      </c>
      <c r="T1430" s="18">
        <f t="shared" si="303"/>
        <v>4588.8946911196526</v>
      </c>
      <c r="U1430" s="20" t="s">
        <v>145</v>
      </c>
      <c r="V1430" s="20">
        <v>45442.9242857137</v>
      </c>
      <c r="W1430" s="20">
        <f t="shared" si="304"/>
        <v>16346.375642343059</v>
      </c>
      <c r="X1430" s="18" t="s">
        <v>146</v>
      </c>
      <c r="Y1430" s="18">
        <v>0</v>
      </c>
      <c r="Z1430" s="23">
        <f t="shared" si="305"/>
        <v>0</v>
      </c>
      <c r="AA1430" s="20" t="s">
        <v>145</v>
      </c>
      <c r="AB1430" s="20">
        <v>46776.912999999899</v>
      </c>
      <c r="AC1430" s="24">
        <f t="shared" si="306"/>
        <v>7982.4083617747265</v>
      </c>
      <c r="AD1430" s="18" t="s">
        <v>145</v>
      </c>
      <c r="AE1430" s="18">
        <v>43898.953000000904</v>
      </c>
      <c r="AF1430" s="18">
        <f t="shared" si="307"/>
        <v>3434.9728482003839</v>
      </c>
      <c r="AG1430" s="19" t="s">
        <v>145</v>
      </c>
      <c r="AH1430" s="19">
        <v>49128.537428571901</v>
      </c>
      <c r="AI1430" s="19">
        <f t="shared" si="308"/>
        <v>16376.1791428573</v>
      </c>
      <c r="AJ1430" s="18" t="s">
        <v>145</v>
      </c>
      <c r="AK1430" s="18">
        <v>49770.833857143203</v>
      </c>
      <c r="AL1430" s="18">
        <f t="shared" si="309"/>
        <v>3289.5461901614804</v>
      </c>
      <c r="AM1430" s="19" t="s">
        <v>145</v>
      </c>
      <c r="AN1430" s="19">
        <v>43352.4662857148</v>
      </c>
      <c r="AO1430" s="19">
        <f t="shared" si="310"/>
        <v>4806.2601203674949</v>
      </c>
      <c r="AP1430" s="18" t="s">
        <v>145</v>
      </c>
      <c r="AQ1430" s="18">
        <v>65778.925142858003</v>
      </c>
      <c r="AR1430" s="18">
        <f t="shared" si="311"/>
        <v>8120.8549559083958</v>
      </c>
      <c r="AS1430" s="20" t="s">
        <v>146</v>
      </c>
      <c r="AT1430" s="20">
        <v>0</v>
      </c>
      <c r="AU1430" s="16">
        <f t="shared" si="312"/>
        <v>0</v>
      </c>
    </row>
    <row r="1431" spans="1:47" x14ac:dyDescent="0.2">
      <c r="A1431" s="16">
        <v>1428</v>
      </c>
      <c r="B1431" s="16">
        <v>1004.61990282521</v>
      </c>
      <c r="C1431" s="17">
        <v>19.354777777777699</v>
      </c>
      <c r="D1431" s="16" t="s">
        <v>507</v>
      </c>
      <c r="E1431" s="16" t="s">
        <v>1784</v>
      </c>
      <c r="F1431" s="18" t="s">
        <v>146</v>
      </c>
      <c r="G1431" s="18">
        <v>0</v>
      </c>
      <c r="I1431" s="19" t="s">
        <v>145</v>
      </c>
      <c r="J1431" s="19">
        <v>63165.529999999198</v>
      </c>
      <c r="K1431" s="19">
        <f t="shared" si="300"/>
        <v>7405.1031652988513</v>
      </c>
      <c r="L1431" s="18" t="s">
        <v>146</v>
      </c>
      <c r="M1431" s="18">
        <v>0</v>
      </c>
      <c r="N1431" s="18">
        <f t="shared" si="301"/>
        <v>0</v>
      </c>
      <c r="O1431" s="19" t="s">
        <v>146</v>
      </c>
      <c r="P1431" s="19">
        <v>0</v>
      </c>
      <c r="Q1431" s="19">
        <f t="shared" si="302"/>
        <v>0</v>
      </c>
      <c r="R1431" s="18" t="s">
        <v>146</v>
      </c>
      <c r="S1431" s="18">
        <v>0</v>
      </c>
      <c r="T1431" s="18">
        <f t="shared" si="303"/>
        <v>0</v>
      </c>
      <c r="U1431" s="20" t="s">
        <v>146</v>
      </c>
      <c r="V1431" s="20">
        <v>0</v>
      </c>
      <c r="W1431" s="20">
        <f t="shared" si="304"/>
        <v>0</v>
      </c>
      <c r="X1431" s="18" t="s">
        <v>146</v>
      </c>
      <c r="Y1431" s="18">
        <v>0</v>
      </c>
      <c r="Z1431" s="23">
        <f t="shared" si="305"/>
        <v>0</v>
      </c>
      <c r="AA1431" s="20" t="s">
        <v>145</v>
      </c>
      <c r="AB1431" s="20">
        <v>53229.119714285</v>
      </c>
      <c r="AC1431" s="24">
        <f t="shared" si="306"/>
        <v>9083.467528034982</v>
      </c>
      <c r="AD1431" s="18" t="s">
        <v>146</v>
      </c>
      <c r="AE1431" s="18">
        <v>0</v>
      </c>
      <c r="AF1431" s="18">
        <f t="shared" si="307"/>
        <v>0</v>
      </c>
      <c r="AG1431" s="19" t="s">
        <v>145</v>
      </c>
      <c r="AH1431" s="19">
        <v>54352.031999999199</v>
      </c>
      <c r="AI1431" s="19">
        <f t="shared" si="308"/>
        <v>18117.343999999732</v>
      </c>
      <c r="AJ1431" s="18" t="s">
        <v>146</v>
      </c>
      <c r="AK1431" s="18">
        <v>0</v>
      </c>
      <c r="AL1431" s="18">
        <f t="shared" si="309"/>
        <v>0</v>
      </c>
      <c r="AM1431" s="19" t="s">
        <v>146</v>
      </c>
      <c r="AN1431" s="19">
        <v>0</v>
      </c>
      <c r="AO1431" s="19">
        <f t="shared" si="310"/>
        <v>0</v>
      </c>
      <c r="AP1431" s="18" t="s">
        <v>146</v>
      </c>
      <c r="AQ1431" s="18">
        <v>0</v>
      </c>
      <c r="AR1431" s="18">
        <f t="shared" si="311"/>
        <v>0</v>
      </c>
      <c r="AS1431" s="20" t="s">
        <v>146</v>
      </c>
      <c r="AT1431" s="20">
        <v>0</v>
      </c>
      <c r="AU1431" s="16">
        <f t="shared" si="312"/>
        <v>0</v>
      </c>
    </row>
    <row r="1432" spans="1:47" x14ac:dyDescent="0.2">
      <c r="A1432" s="16">
        <v>1429</v>
      </c>
      <c r="B1432" s="16">
        <v>696.43896484375</v>
      </c>
      <c r="C1432" s="17">
        <v>19.3215</v>
      </c>
      <c r="F1432" s="18" t="s">
        <v>146</v>
      </c>
      <c r="G1432" s="18">
        <v>0</v>
      </c>
      <c r="I1432" s="19" t="s">
        <v>145</v>
      </c>
      <c r="J1432" s="19">
        <v>81255.976142856001</v>
      </c>
      <c r="K1432" s="19">
        <f t="shared" si="300"/>
        <v>9525.9057611788994</v>
      </c>
      <c r="L1432" s="18" t="s">
        <v>146</v>
      </c>
      <c r="M1432" s="18">
        <v>0</v>
      </c>
      <c r="N1432" s="18">
        <f t="shared" si="301"/>
        <v>0</v>
      </c>
      <c r="O1432" s="19" t="s">
        <v>146</v>
      </c>
      <c r="P1432" s="19">
        <v>0</v>
      </c>
      <c r="Q1432" s="19">
        <f t="shared" si="302"/>
        <v>0</v>
      </c>
      <c r="R1432" s="18" t="s">
        <v>146</v>
      </c>
      <c r="S1432" s="18">
        <v>0</v>
      </c>
      <c r="T1432" s="18">
        <f t="shared" si="303"/>
        <v>0</v>
      </c>
      <c r="U1432" s="20" t="s">
        <v>146</v>
      </c>
      <c r="V1432" s="20">
        <v>0</v>
      </c>
      <c r="W1432" s="20">
        <f t="shared" si="304"/>
        <v>0</v>
      </c>
      <c r="X1432" s="18" t="s">
        <v>146</v>
      </c>
      <c r="Y1432" s="18">
        <v>0</v>
      </c>
      <c r="Z1432" s="23">
        <f t="shared" si="305"/>
        <v>0</v>
      </c>
      <c r="AA1432" s="20" t="s">
        <v>146</v>
      </c>
      <c r="AB1432" s="20">
        <v>0</v>
      </c>
      <c r="AC1432" s="24">
        <f t="shared" si="306"/>
        <v>0</v>
      </c>
      <c r="AD1432" s="18" t="s">
        <v>146</v>
      </c>
      <c r="AE1432" s="18">
        <v>0</v>
      </c>
      <c r="AF1432" s="18">
        <f t="shared" si="307"/>
        <v>0</v>
      </c>
      <c r="AG1432" s="19" t="s">
        <v>146</v>
      </c>
      <c r="AH1432" s="19">
        <v>0</v>
      </c>
      <c r="AI1432" s="19">
        <f t="shared" si="308"/>
        <v>0</v>
      </c>
      <c r="AJ1432" s="18" t="s">
        <v>146</v>
      </c>
      <c r="AK1432" s="18">
        <v>0</v>
      </c>
      <c r="AL1432" s="18">
        <f t="shared" si="309"/>
        <v>0</v>
      </c>
      <c r="AM1432" s="19" t="s">
        <v>146</v>
      </c>
      <c r="AN1432" s="19">
        <v>0</v>
      </c>
      <c r="AO1432" s="19">
        <f t="shared" si="310"/>
        <v>0</v>
      </c>
      <c r="AP1432" s="18" t="s">
        <v>146</v>
      </c>
      <c r="AQ1432" s="18">
        <v>0</v>
      </c>
      <c r="AR1432" s="18">
        <f t="shared" si="311"/>
        <v>0</v>
      </c>
      <c r="AS1432" s="20" t="s">
        <v>146</v>
      </c>
      <c r="AT1432" s="20">
        <v>0</v>
      </c>
      <c r="AU1432" s="16">
        <f t="shared" si="312"/>
        <v>0</v>
      </c>
    </row>
    <row r="1433" spans="1:47" x14ac:dyDescent="0.2">
      <c r="A1433" s="16">
        <v>1430</v>
      </c>
      <c r="B1433" s="16">
        <v>1044.9867574044499</v>
      </c>
      <c r="C1433" s="17">
        <v>17.913550000000001</v>
      </c>
      <c r="F1433" s="18" t="s">
        <v>146</v>
      </c>
      <c r="G1433" s="18">
        <v>0</v>
      </c>
      <c r="I1433" s="19" t="s">
        <v>145</v>
      </c>
      <c r="J1433" s="19">
        <v>56123.680285713599</v>
      </c>
      <c r="K1433" s="19">
        <f t="shared" si="300"/>
        <v>6579.5639256405166</v>
      </c>
      <c r="L1433" s="18" t="s">
        <v>146</v>
      </c>
      <c r="M1433" s="18">
        <v>0</v>
      </c>
      <c r="N1433" s="18">
        <f t="shared" si="301"/>
        <v>0</v>
      </c>
      <c r="O1433" s="19" t="s">
        <v>145</v>
      </c>
      <c r="P1433" s="19">
        <v>117635.425999998</v>
      </c>
      <c r="Q1433" s="19">
        <f t="shared" si="302"/>
        <v>28277.746634614901</v>
      </c>
      <c r="R1433" s="18" t="s">
        <v>145</v>
      </c>
      <c r="S1433" s="18">
        <v>67890.059714284798</v>
      </c>
      <c r="T1433" s="18">
        <f t="shared" si="303"/>
        <v>6553.0945670159072</v>
      </c>
      <c r="U1433" s="20" t="s">
        <v>145</v>
      </c>
      <c r="V1433" s="20">
        <v>70099.234999998996</v>
      </c>
      <c r="W1433" s="20">
        <f t="shared" si="304"/>
        <v>25215.552158273022</v>
      </c>
      <c r="X1433" s="18" t="s">
        <v>146</v>
      </c>
      <c r="Y1433" s="18">
        <v>0</v>
      </c>
      <c r="Z1433" s="23">
        <f t="shared" si="305"/>
        <v>0</v>
      </c>
      <c r="AA1433" s="20" t="s">
        <v>145</v>
      </c>
      <c r="AB1433" s="20">
        <v>61798.782428570601</v>
      </c>
      <c r="AC1433" s="24">
        <f t="shared" si="306"/>
        <v>10545.867308629795</v>
      </c>
      <c r="AD1433" s="18" t="s">
        <v>145</v>
      </c>
      <c r="AE1433" s="18">
        <v>67885.667571427693</v>
      </c>
      <c r="AF1433" s="18">
        <f t="shared" si="307"/>
        <v>5311.8675720991941</v>
      </c>
      <c r="AG1433" s="19" t="s">
        <v>145</v>
      </c>
      <c r="AH1433" s="19">
        <v>60879.853428570597</v>
      </c>
      <c r="AI1433" s="19">
        <f t="shared" si="308"/>
        <v>20293.284476190198</v>
      </c>
      <c r="AJ1433" s="18" t="s">
        <v>146</v>
      </c>
      <c r="AK1433" s="18">
        <v>0</v>
      </c>
      <c r="AL1433" s="18">
        <f t="shared" si="309"/>
        <v>0</v>
      </c>
      <c r="AM1433" s="19" t="s">
        <v>145</v>
      </c>
      <c r="AN1433" s="19">
        <v>67818.196142856206</v>
      </c>
      <c r="AO1433" s="19">
        <f t="shared" si="310"/>
        <v>7518.647022489602</v>
      </c>
      <c r="AP1433" s="18" t="s">
        <v>145</v>
      </c>
      <c r="AQ1433" s="18">
        <v>151968.678142855</v>
      </c>
      <c r="AR1433" s="18">
        <f t="shared" si="311"/>
        <v>18761.565202821606</v>
      </c>
      <c r="AS1433" s="20" t="s">
        <v>145</v>
      </c>
      <c r="AT1433" s="20">
        <v>119775.608999998</v>
      </c>
      <c r="AU1433" s="16">
        <f t="shared" si="312"/>
        <v>7979.7207861424386</v>
      </c>
    </row>
    <row r="1434" spans="1:47" x14ac:dyDescent="0.2">
      <c r="A1434" s="16">
        <v>1431</v>
      </c>
      <c r="B1434" s="16">
        <v>876.54719507344896</v>
      </c>
      <c r="C1434" s="17">
        <v>19.3319444444444</v>
      </c>
      <c r="F1434" s="18" t="s">
        <v>146</v>
      </c>
      <c r="G1434" s="18">
        <v>0</v>
      </c>
      <c r="I1434" s="19" t="s">
        <v>145</v>
      </c>
      <c r="J1434" s="19">
        <v>58884.157999999203</v>
      </c>
      <c r="K1434" s="19">
        <f t="shared" si="300"/>
        <v>6903.1838218052999</v>
      </c>
      <c r="L1434" s="18" t="s">
        <v>146</v>
      </c>
      <c r="M1434" s="18">
        <v>0</v>
      </c>
      <c r="N1434" s="18">
        <f t="shared" si="301"/>
        <v>0</v>
      </c>
      <c r="O1434" s="19" t="s">
        <v>146</v>
      </c>
      <c r="P1434" s="19">
        <v>0</v>
      </c>
      <c r="Q1434" s="19">
        <f t="shared" si="302"/>
        <v>0</v>
      </c>
      <c r="R1434" s="18" t="s">
        <v>146</v>
      </c>
      <c r="S1434" s="18">
        <v>0</v>
      </c>
      <c r="T1434" s="18">
        <f t="shared" si="303"/>
        <v>0</v>
      </c>
      <c r="U1434" s="20" t="s">
        <v>145</v>
      </c>
      <c r="V1434" s="20">
        <v>47687.512999999301</v>
      </c>
      <c r="W1434" s="20">
        <f t="shared" si="304"/>
        <v>17153.781654676008</v>
      </c>
      <c r="X1434" s="18" t="s">
        <v>146</v>
      </c>
      <c r="Y1434" s="18">
        <v>0</v>
      </c>
      <c r="Z1434" s="23">
        <f t="shared" si="305"/>
        <v>0</v>
      </c>
      <c r="AA1434" s="20" t="s">
        <v>145</v>
      </c>
      <c r="AB1434" s="20">
        <v>47571.338857142197</v>
      </c>
      <c r="AC1434" s="24">
        <f t="shared" si="306"/>
        <v>8117.9759141880877</v>
      </c>
      <c r="AD1434" s="18" t="s">
        <v>145</v>
      </c>
      <c r="AE1434" s="18">
        <v>47429.564999999398</v>
      </c>
      <c r="AF1434" s="18">
        <f t="shared" si="307"/>
        <v>3711.2335680750707</v>
      </c>
      <c r="AG1434" s="19" t="s">
        <v>145</v>
      </c>
      <c r="AH1434" s="19">
        <v>53684.045999999202</v>
      </c>
      <c r="AI1434" s="19">
        <f t="shared" si="308"/>
        <v>17894.681999999735</v>
      </c>
      <c r="AJ1434" s="18" t="s">
        <v>145</v>
      </c>
      <c r="AK1434" s="18">
        <v>55974.958999999202</v>
      </c>
      <c r="AL1434" s="18">
        <f t="shared" si="309"/>
        <v>3699.600727032333</v>
      </c>
      <c r="AM1434" s="19" t="s">
        <v>145</v>
      </c>
      <c r="AN1434" s="19">
        <v>53506.2179999992</v>
      </c>
      <c r="AO1434" s="19">
        <f t="shared" si="310"/>
        <v>5931.9532150775167</v>
      </c>
      <c r="AP1434" s="18" t="s">
        <v>145</v>
      </c>
      <c r="AQ1434" s="18">
        <v>59897.210285713503</v>
      </c>
      <c r="AR1434" s="18">
        <f t="shared" si="311"/>
        <v>7394.7173192238897</v>
      </c>
      <c r="AS1434" s="20" t="s">
        <v>145</v>
      </c>
      <c r="AT1434" s="20">
        <v>52238.714999999298</v>
      </c>
      <c r="AU1434" s="16">
        <f t="shared" si="312"/>
        <v>3480.2608261158762</v>
      </c>
    </row>
    <row r="1435" spans="1:47" x14ac:dyDescent="0.2">
      <c r="A1435" s="16">
        <v>1432</v>
      </c>
      <c r="B1435" s="16">
        <v>258.20635991859302</v>
      </c>
      <c r="C1435" s="17">
        <v>0.81638333333333302</v>
      </c>
      <c r="D1435" s="16" t="s">
        <v>1785</v>
      </c>
      <c r="E1435" s="16" t="s">
        <v>1786</v>
      </c>
      <c r="F1435" s="18" t="s">
        <v>146</v>
      </c>
      <c r="G1435" s="18">
        <v>0</v>
      </c>
      <c r="I1435" s="19" t="s">
        <v>145</v>
      </c>
      <c r="J1435" s="19">
        <v>49322.766342857103</v>
      </c>
      <c r="K1435" s="19">
        <f t="shared" si="300"/>
        <v>5782.2703801708212</v>
      </c>
      <c r="L1435" s="18" t="s">
        <v>145</v>
      </c>
      <c r="M1435" s="18">
        <v>94685.024842857107</v>
      </c>
      <c r="N1435" s="18">
        <f t="shared" si="301"/>
        <v>15573.194875469919</v>
      </c>
      <c r="O1435" s="19" t="s">
        <v>146</v>
      </c>
      <c r="P1435" s="19">
        <v>0</v>
      </c>
      <c r="Q1435" s="19">
        <f t="shared" si="302"/>
        <v>0</v>
      </c>
      <c r="R1435" s="18" t="s">
        <v>146</v>
      </c>
      <c r="S1435" s="18">
        <v>0</v>
      </c>
      <c r="T1435" s="18">
        <f t="shared" si="303"/>
        <v>0</v>
      </c>
      <c r="U1435" s="20" t="s">
        <v>146</v>
      </c>
      <c r="V1435" s="20">
        <v>0</v>
      </c>
      <c r="W1435" s="20">
        <f t="shared" si="304"/>
        <v>0</v>
      </c>
      <c r="X1435" s="18" t="s">
        <v>146</v>
      </c>
      <c r="Y1435" s="18">
        <v>0</v>
      </c>
      <c r="Z1435" s="23">
        <f t="shared" si="305"/>
        <v>0</v>
      </c>
      <c r="AA1435" s="20" t="s">
        <v>146</v>
      </c>
      <c r="AB1435" s="20">
        <v>0</v>
      </c>
      <c r="AC1435" s="24">
        <f t="shared" si="306"/>
        <v>0</v>
      </c>
      <c r="AD1435" s="18" t="s">
        <v>146</v>
      </c>
      <c r="AE1435" s="18">
        <v>0</v>
      </c>
      <c r="AF1435" s="18">
        <f t="shared" si="307"/>
        <v>0</v>
      </c>
      <c r="AG1435" s="19" t="s">
        <v>145</v>
      </c>
      <c r="AH1435" s="19">
        <v>47672.428785714197</v>
      </c>
      <c r="AI1435" s="19">
        <f t="shared" si="308"/>
        <v>15890.809595238066</v>
      </c>
      <c r="AJ1435" s="18" t="s">
        <v>146</v>
      </c>
      <c r="AK1435" s="18">
        <v>0</v>
      </c>
      <c r="AL1435" s="18">
        <f t="shared" si="309"/>
        <v>0</v>
      </c>
      <c r="AM1435" s="19" t="s">
        <v>146</v>
      </c>
      <c r="AN1435" s="19">
        <v>0</v>
      </c>
      <c r="AO1435" s="19">
        <f t="shared" si="310"/>
        <v>0</v>
      </c>
      <c r="AP1435" s="18" t="s">
        <v>146</v>
      </c>
      <c r="AQ1435" s="18">
        <v>0</v>
      </c>
      <c r="AR1435" s="18">
        <f t="shared" si="311"/>
        <v>0</v>
      </c>
      <c r="AS1435" s="20" t="s">
        <v>146</v>
      </c>
      <c r="AT1435" s="20">
        <v>0</v>
      </c>
      <c r="AU1435" s="16">
        <f t="shared" si="312"/>
        <v>0</v>
      </c>
    </row>
    <row r="1436" spans="1:47" x14ac:dyDescent="0.2">
      <c r="A1436" s="16">
        <v>1433</v>
      </c>
      <c r="B1436" s="16">
        <v>416.36474732888399</v>
      </c>
      <c r="C1436" s="17">
        <v>6.3728666666666598</v>
      </c>
      <c r="D1436" s="16" t="s">
        <v>1787</v>
      </c>
      <c r="E1436" s="16" t="s">
        <v>1788</v>
      </c>
      <c r="F1436" s="18" t="s">
        <v>146</v>
      </c>
      <c r="G1436" s="18">
        <v>0</v>
      </c>
      <c r="I1436" s="19" t="s">
        <v>145</v>
      </c>
      <c r="J1436" s="19">
        <v>56442.512914285697</v>
      </c>
      <c r="K1436" s="19">
        <f t="shared" si="300"/>
        <v>6616.9417250041852</v>
      </c>
      <c r="L1436" s="18" t="s">
        <v>145</v>
      </c>
      <c r="M1436" s="18">
        <v>116012.27562857101</v>
      </c>
      <c r="N1436" s="18">
        <f t="shared" si="301"/>
        <v>19080.966386278127</v>
      </c>
      <c r="O1436" s="19" t="s">
        <v>145</v>
      </c>
      <c r="P1436" s="19">
        <v>19799.005028571399</v>
      </c>
      <c r="Q1436" s="19">
        <f t="shared" si="302"/>
        <v>4759.3762087912019</v>
      </c>
      <c r="R1436" s="18" t="s">
        <v>145</v>
      </c>
      <c r="S1436" s="18">
        <v>33704.698728571399</v>
      </c>
      <c r="T1436" s="18">
        <f t="shared" si="303"/>
        <v>3253.3492981246527</v>
      </c>
      <c r="U1436" s="20" t="s">
        <v>146</v>
      </c>
      <c r="V1436" s="20">
        <v>0</v>
      </c>
      <c r="W1436" s="20">
        <f t="shared" si="304"/>
        <v>0</v>
      </c>
      <c r="X1436" s="18" t="s">
        <v>146</v>
      </c>
      <c r="Y1436" s="18">
        <v>0</v>
      </c>
      <c r="Z1436" s="23">
        <f t="shared" si="305"/>
        <v>0</v>
      </c>
      <c r="AA1436" s="20" t="s">
        <v>146</v>
      </c>
      <c r="AB1436" s="20">
        <v>0</v>
      </c>
      <c r="AC1436" s="24">
        <f t="shared" si="306"/>
        <v>0</v>
      </c>
      <c r="AD1436" s="18" t="s">
        <v>145</v>
      </c>
      <c r="AE1436" s="18">
        <v>58375.520257142802</v>
      </c>
      <c r="AF1436" s="18">
        <f t="shared" si="307"/>
        <v>4567.7245897607827</v>
      </c>
      <c r="AG1436" s="19" t="s">
        <v>145</v>
      </c>
      <c r="AH1436" s="19">
        <v>37476.864885714298</v>
      </c>
      <c r="AI1436" s="19">
        <f t="shared" si="308"/>
        <v>12492.288295238099</v>
      </c>
      <c r="AJ1436" s="18" t="s">
        <v>146</v>
      </c>
      <c r="AK1436" s="18">
        <v>0</v>
      </c>
      <c r="AL1436" s="18">
        <f t="shared" si="309"/>
        <v>0</v>
      </c>
      <c r="AM1436" s="19" t="s">
        <v>146</v>
      </c>
      <c r="AN1436" s="19">
        <v>0</v>
      </c>
      <c r="AO1436" s="19">
        <f t="shared" si="310"/>
        <v>0</v>
      </c>
      <c r="AP1436" s="18" t="s">
        <v>145</v>
      </c>
      <c r="AQ1436" s="18">
        <v>22289.350357142899</v>
      </c>
      <c r="AR1436" s="18">
        <f t="shared" si="311"/>
        <v>2751.7716490299877</v>
      </c>
      <c r="AS1436" s="20" t="s">
        <v>145</v>
      </c>
      <c r="AT1436" s="20">
        <v>78917.060757142899</v>
      </c>
      <c r="AU1436" s="16">
        <f t="shared" si="312"/>
        <v>5257.6322956124513</v>
      </c>
    </row>
    <row r="1437" spans="1:47" x14ac:dyDescent="0.2">
      <c r="A1437" s="16">
        <v>1434</v>
      </c>
      <c r="B1437" s="16">
        <v>901.56128232783101</v>
      </c>
      <c r="C1437" s="17">
        <v>19.346166666666601</v>
      </c>
      <c r="D1437" s="16" t="s">
        <v>1789</v>
      </c>
      <c r="E1437" s="16" t="s">
        <v>1790</v>
      </c>
      <c r="F1437" s="18" t="s">
        <v>146</v>
      </c>
      <c r="G1437" s="18">
        <v>0</v>
      </c>
      <c r="I1437" s="19" t="s">
        <v>145</v>
      </c>
      <c r="J1437" s="19">
        <v>62458.342428570599</v>
      </c>
      <c r="K1437" s="19">
        <f t="shared" si="300"/>
        <v>7322.1972366436812</v>
      </c>
      <c r="L1437" s="18" t="s">
        <v>145</v>
      </c>
      <c r="M1437" s="18">
        <v>69460.915999998993</v>
      </c>
      <c r="N1437" s="18">
        <f t="shared" si="301"/>
        <v>11424.492763157728</v>
      </c>
      <c r="O1437" s="19" t="s">
        <v>146</v>
      </c>
      <c r="P1437" s="19">
        <v>0</v>
      </c>
      <c r="Q1437" s="19">
        <f t="shared" si="302"/>
        <v>0</v>
      </c>
      <c r="R1437" s="18" t="s">
        <v>145</v>
      </c>
      <c r="S1437" s="18">
        <v>46946.816714285102</v>
      </c>
      <c r="T1437" s="18">
        <f t="shared" si="303"/>
        <v>4531.5460148923848</v>
      </c>
      <c r="U1437" s="20" t="s">
        <v>146</v>
      </c>
      <c r="V1437" s="20">
        <v>0</v>
      </c>
      <c r="W1437" s="20">
        <f t="shared" si="304"/>
        <v>0</v>
      </c>
      <c r="X1437" s="18" t="s">
        <v>146</v>
      </c>
      <c r="Y1437" s="18">
        <v>0</v>
      </c>
      <c r="Z1437" s="23">
        <f t="shared" si="305"/>
        <v>0</v>
      </c>
      <c r="AA1437" s="20" t="s">
        <v>145</v>
      </c>
      <c r="AB1437" s="20">
        <v>55467.218571427802</v>
      </c>
      <c r="AC1437" s="24">
        <f t="shared" si="306"/>
        <v>9465.3956606532083</v>
      </c>
      <c r="AD1437" s="18" t="s">
        <v>146</v>
      </c>
      <c r="AE1437" s="18">
        <v>0</v>
      </c>
      <c r="AF1437" s="18">
        <f t="shared" si="307"/>
        <v>0</v>
      </c>
      <c r="AG1437" s="19" t="s">
        <v>146</v>
      </c>
      <c r="AH1437" s="19">
        <v>0</v>
      </c>
      <c r="AI1437" s="19">
        <f t="shared" si="308"/>
        <v>0</v>
      </c>
      <c r="AJ1437" s="18" t="s">
        <v>146</v>
      </c>
      <c r="AK1437" s="18">
        <v>0</v>
      </c>
      <c r="AL1437" s="18">
        <f t="shared" si="309"/>
        <v>0</v>
      </c>
      <c r="AM1437" s="19" t="s">
        <v>146</v>
      </c>
      <c r="AN1437" s="19">
        <v>0</v>
      </c>
      <c r="AO1437" s="19">
        <f t="shared" si="310"/>
        <v>0</v>
      </c>
      <c r="AP1437" s="18" t="s">
        <v>146</v>
      </c>
      <c r="AQ1437" s="18">
        <v>0</v>
      </c>
      <c r="AR1437" s="18">
        <f t="shared" si="311"/>
        <v>0</v>
      </c>
      <c r="AS1437" s="20" t="s">
        <v>146</v>
      </c>
      <c r="AT1437" s="20">
        <v>0</v>
      </c>
      <c r="AU1437" s="16">
        <f t="shared" si="312"/>
        <v>0</v>
      </c>
    </row>
    <row r="1438" spans="1:47" x14ac:dyDescent="0.2">
      <c r="A1438" s="16">
        <v>1435</v>
      </c>
      <c r="B1438" s="16">
        <v>731.45592659722195</v>
      </c>
      <c r="C1438" s="17">
        <v>10.6794416666666</v>
      </c>
      <c r="D1438" s="16" t="s">
        <v>1791</v>
      </c>
      <c r="E1438" s="16" t="s">
        <v>1792</v>
      </c>
      <c r="F1438" s="18" t="s">
        <v>146</v>
      </c>
      <c r="G1438" s="18">
        <v>0</v>
      </c>
      <c r="I1438" s="19" t="s">
        <v>145</v>
      </c>
      <c r="J1438" s="19">
        <v>66881.647357142894</v>
      </c>
      <c r="K1438" s="19">
        <f t="shared" si="300"/>
        <v>7840.7558449171047</v>
      </c>
      <c r="L1438" s="18" t="s">
        <v>145</v>
      </c>
      <c r="M1438" s="18">
        <v>116320.37144285699</v>
      </c>
      <c r="N1438" s="18">
        <f t="shared" si="301"/>
        <v>19131.640039943584</v>
      </c>
      <c r="O1438" s="19" t="s">
        <v>146</v>
      </c>
      <c r="P1438" s="19">
        <v>0</v>
      </c>
      <c r="Q1438" s="19">
        <f t="shared" si="302"/>
        <v>0</v>
      </c>
      <c r="R1438" s="18" t="s">
        <v>146</v>
      </c>
      <c r="S1438" s="18">
        <v>0</v>
      </c>
      <c r="T1438" s="18">
        <f t="shared" si="303"/>
        <v>0</v>
      </c>
      <c r="U1438" s="20" t="s">
        <v>146</v>
      </c>
      <c r="V1438" s="20">
        <v>0</v>
      </c>
      <c r="W1438" s="20">
        <f t="shared" si="304"/>
        <v>0</v>
      </c>
      <c r="X1438" s="18" t="s">
        <v>146</v>
      </c>
      <c r="Y1438" s="18">
        <v>0</v>
      </c>
      <c r="Z1438" s="23">
        <f t="shared" si="305"/>
        <v>0</v>
      </c>
      <c r="AA1438" s="20" t="s">
        <v>146</v>
      </c>
      <c r="AB1438" s="20">
        <v>0</v>
      </c>
      <c r="AC1438" s="24">
        <f t="shared" si="306"/>
        <v>0</v>
      </c>
      <c r="AD1438" s="18" t="s">
        <v>146</v>
      </c>
      <c r="AE1438" s="18">
        <v>0</v>
      </c>
      <c r="AF1438" s="18">
        <f t="shared" si="307"/>
        <v>0</v>
      </c>
      <c r="AG1438" s="19" t="s">
        <v>146</v>
      </c>
      <c r="AH1438" s="19">
        <v>0</v>
      </c>
      <c r="AI1438" s="19">
        <f t="shared" si="308"/>
        <v>0</v>
      </c>
      <c r="AJ1438" s="18" t="s">
        <v>146</v>
      </c>
      <c r="AK1438" s="18">
        <v>0</v>
      </c>
      <c r="AL1438" s="18">
        <f t="shared" si="309"/>
        <v>0</v>
      </c>
      <c r="AM1438" s="19" t="s">
        <v>146</v>
      </c>
      <c r="AN1438" s="19">
        <v>0</v>
      </c>
      <c r="AO1438" s="19">
        <f t="shared" si="310"/>
        <v>0</v>
      </c>
      <c r="AP1438" s="18" t="s">
        <v>146</v>
      </c>
      <c r="AQ1438" s="18">
        <v>0</v>
      </c>
      <c r="AR1438" s="18">
        <f t="shared" si="311"/>
        <v>0</v>
      </c>
      <c r="AS1438" s="20" t="s">
        <v>146</v>
      </c>
      <c r="AT1438" s="20">
        <v>0</v>
      </c>
      <c r="AU1438" s="16">
        <f t="shared" si="312"/>
        <v>0</v>
      </c>
    </row>
    <row r="1439" spans="1:47" x14ac:dyDescent="0.2">
      <c r="A1439" s="16">
        <v>1436</v>
      </c>
      <c r="B1439" s="16">
        <v>1078.16817791106</v>
      </c>
      <c r="C1439" s="17">
        <v>19.3548333333333</v>
      </c>
      <c r="F1439" s="18" t="s">
        <v>146</v>
      </c>
      <c r="G1439" s="18">
        <v>0</v>
      </c>
      <c r="I1439" s="19" t="s">
        <v>145</v>
      </c>
      <c r="J1439" s="19">
        <v>53386.1508571421</v>
      </c>
      <c r="K1439" s="19">
        <f t="shared" si="300"/>
        <v>6258.6343326075148</v>
      </c>
      <c r="L1439" s="18" t="s">
        <v>146</v>
      </c>
      <c r="M1439" s="18">
        <v>0</v>
      </c>
      <c r="N1439" s="18">
        <f t="shared" si="301"/>
        <v>0</v>
      </c>
      <c r="O1439" s="19" t="s">
        <v>146</v>
      </c>
      <c r="P1439" s="19">
        <v>0</v>
      </c>
      <c r="Q1439" s="19">
        <f t="shared" si="302"/>
        <v>0</v>
      </c>
      <c r="R1439" s="18" t="s">
        <v>146</v>
      </c>
      <c r="S1439" s="18">
        <v>0</v>
      </c>
      <c r="T1439" s="18">
        <f t="shared" si="303"/>
        <v>0</v>
      </c>
      <c r="U1439" s="20" t="s">
        <v>146</v>
      </c>
      <c r="V1439" s="20">
        <v>0</v>
      </c>
      <c r="W1439" s="20">
        <f t="shared" si="304"/>
        <v>0</v>
      </c>
      <c r="X1439" s="18" t="s">
        <v>146</v>
      </c>
      <c r="Y1439" s="18">
        <v>0</v>
      </c>
      <c r="Z1439" s="23">
        <f t="shared" si="305"/>
        <v>0</v>
      </c>
      <c r="AA1439" s="20" t="s">
        <v>146</v>
      </c>
      <c r="AB1439" s="20">
        <v>0</v>
      </c>
      <c r="AC1439" s="24">
        <f t="shared" si="306"/>
        <v>0</v>
      </c>
      <c r="AD1439" s="18" t="s">
        <v>146</v>
      </c>
      <c r="AE1439" s="18">
        <v>0</v>
      </c>
      <c r="AF1439" s="18">
        <f t="shared" si="307"/>
        <v>0</v>
      </c>
      <c r="AG1439" s="19" t="s">
        <v>145</v>
      </c>
      <c r="AH1439" s="19">
        <v>54881.774999999201</v>
      </c>
      <c r="AI1439" s="19">
        <f t="shared" si="308"/>
        <v>18293.924999999734</v>
      </c>
      <c r="AJ1439" s="18" t="s">
        <v>146</v>
      </c>
      <c r="AK1439" s="18">
        <v>0</v>
      </c>
      <c r="AL1439" s="18">
        <f t="shared" si="309"/>
        <v>0</v>
      </c>
      <c r="AM1439" s="19" t="s">
        <v>146</v>
      </c>
      <c r="AN1439" s="19">
        <v>0</v>
      </c>
      <c r="AO1439" s="19">
        <f t="shared" si="310"/>
        <v>0</v>
      </c>
      <c r="AP1439" s="18" t="s">
        <v>146</v>
      </c>
      <c r="AQ1439" s="18">
        <v>0</v>
      </c>
      <c r="AR1439" s="18">
        <f t="shared" si="311"/>
        <v>0</v>
      </c>
      <c r="AS1439" s="20" t="s">
        <v>146</v>
      </c>
      <c r="AT1439" s="20">
        <v>0</v>
      </c>
      <c r="AU1439" s="16">
        <f t="shared" si="312"/>
        <v>0</v>
      </c>
    </row>
    <row r="1440" spans="1:47" x14ac:dyDescent="0.2">
      <c r="A1440" s="16">
        <v>1437</v>
      </c>
      <c r="B1440" s="16">
        <v>854.56279448460702</v>
      </c>
      <c r="C1440" s="17">
        <v>3.9883166666666598</v>
      </c>
      <c r="D1440" s="16" t="s">
        <v>965</v>
      </c>
      <c r="E1440" s="16" t="s">
        <v>966</v>
      </c>
      <c r="F1440" s="18" t="s">
        <v>146</v>
      </c>
      <c r="G1440" s="18">
        <v>0</v>
      </c>
      <c r="I1440" s="19" t="s">
        <v>145</v>
      </c>
      <c r="J1440" s="19">
        <v>60112.878357142901</v>
      </c>
      <c r="K1440" s="19">
        <f t="shared" si="300"/>
        <v>7047.230756992134</v>
      </c>
      <c r="L1440" s="18" t="s">
        <v>146</v>
      </c>
      <c r="M1440" s="18">
        <v>0</v>
      </c>
      <c r="N1440" s="18">
        <f t="shared" si="301"/>
        <v>0</v>
      </c>
      <c r="O1440" s="19" t="s">
        <v>146</v>
      </c>
      <c r="P1440" s="19">
        <v>0</v>
      </c>
      <c r="Q1440" s="19">
        <f t="shared" si="302"/>
        <v>0</v>
      </c>
      <c r="R1440" s="18" t="s">
        <v>146</v>
      </c>
      <c r="S1440" s="18">
        <v>0</v>
      </c>
      <c r="T1440" s="18">
        <f t="shared" si="303"/>
        <v>0</v>
      </c>
      <c r="U1440" s="20" t="s">
        <v>146</v>
      </c>
      <c r="V1440" s="20">
        <v>0</v>
      </c>
      <c r="W1440" s="20">
        <f t="shared" si="304"/>
        <v>0</v>
      </c>
      <c r="X1440" s="18" t="s">
        <v>146</v>
      </c>
      <c r="Y1440" s="18">
        <v>0</v>
      </c>
      <c r="Z1440" s="23">
        <f t="shared" si="305"/>
        <v>0</v>
      </c>
      <c r="AA1440" s="20" t="s">
        <v>146</v>
      </c>
      <c r="AB1440" s="20">
        <v>0</v>
      </c>
      <c r="AC1440" s="24">
        <f t="shared" si="306"/>
        <v>0</v>
      </c>
      <c r="AD1440" s="18" t="s">
        <v>146</v>
      </c>
      <c r="AE1440" s="18">
        <v>0</v>
      </c>
      <c r="AF1440" s="18">
        <f t="shared" si="307"/>
        <v>0</v>
      </c>
      <c r="AG1440" s="19" t="s">
        <v>146</v>
      </c>
      <c r="AH1440" s="19">
        <v>0</v>
      </c>
      <c r="AI1440" s="19">
        <f t="shared" si="308"/>
        <v>0</v>
      </c>
      <c r="AJ1440" s="18" t="s">
        <v>146</v>
      </c>
      <c r="AK1440" s="18">
        <v>0</v>
      </c>
      <c r="AL1440" s="18">
        <f t="shared" si="309"/>
        <v>0</v>
      </c>
      <c r="AM1440" s="19" t="s">
        <v>145</v>
      </c>
      <c r="AN1440" s="19">
        <v>57239.335828571202</v>
      </c>
      <c r="AO1440" s="19">
        <f t="shared" si="310"/>
        <v>6345.8243712384929</v>
      </c>
      <c r="AP1440" s="18" t="s">
        <v>146</v>
      </c>
      <c r="AQ1440" s="18">
        <v>0</v>
      </c>
      <c r="AR1440" s="18">
        <f t="shared" si="311"/>
        <v>0</v>
      </c>
      <c r="AS1440" s="20" t="s">
        <v>146</v>
      </c>
      <c r="AT1440" s="20">
        <v>0</v>
      </c>
      <c r="AU1440" s="16">
        <f t="shared" si="312"/>
        <v>0</v>
      </c>
    </row>
    <row r="1441" spans="1:47" x14ac:dyDescent="0.2">
      <c r="A1441" s="16">
        <v>1438</v>
      </c>
      <c r="B1441" s="16">
        <v>633.52624511718705</v>
      </c>
      <c r="C1441" s="17">
        <v>8.01012777777777</v>
      </c>
      <c r="D1441" s="16" t="s">
        <v>1325</v>
      </c>
      <c r="E1441" s="16" t="s">
        <v>1793</v>
      </c>
      <c r="F1441" s="18" t="s">
        <v>146</v>
      </c>
      <c r="G1441" s="18">
        <v>0</v>
      </c>
      <c r="I1441" s="19" t="s">
        <v>145</v>
      </c>
      <c r="J1441" s="19">
        <v>54338.946571428503</v>
      </c>
      <c r="K1441" s="19">
        <f t="shared" si="300"/>
        <v>6370.3337129458978</v>
      </c>
      <c r="L1441" s="18" t="s">
        <v>145</v>
      </c>
      <c r="M1441" s="18">
        <v>252608.27154285699</v>
      </c>
      <c r="N1441" s="18">
        <f t="shared" si="301"/>
        <v>41547.413082706742</v>
      </c>
      <c r="O1441" s="19" t="s">
        <v>146</v>
      </c>
      <c r="P1441" s="19">
        <v>0</v>
      </c>
      <c r="Q1441" s="19">
        <f t="shared" si="302"/>
        <v>0</v>
      </c>
      <c r="R1441" s="18" t="s">
        <v>146</v>
      </c>
      <c r="S1441" s="18">
        <v>0</v>
      </c>
      <c r="T1441" s="18">
        <f t="shared" si="303"/>
        <v>0</v>
      </c>
      <c r="U1441" s="20" t="s">
        <v>146</v>
      </c>
      <c r="V1441" s="20">
        <v>0</v>
      </c>
      <c r="W1441" s="20">
        <f t="shared" si="304"/>
        <v>0</v>
      </c>
      <c r="X1441" s="18" t="s">
        <v>146</v>
      </c>
      <c r="Y1441" s="18">
        <v>0</v>
      </c>
      <c r="Z1441" s="23">
        <f t="shared" si="305"/>
        <v>0</v>
      </c>
      <c r="AA1441" s="20" t="s">
        <v>146</v>
      </c>
      <c r="AB1441" s="20">
        <v>0</v>
      </c>
      <c r="AC1441" s="24">
        <f t="shared" si="306"/>
        <v>0</v>
      </c>
      <c r="AD1441" s="18" t="s">
        <v>146</v>
      </c>
      <c r="AE1441" s="18">
        <v>0</v>
      </c>
      <c r="AF1441" s="18">
        <f t="shared" si="307"/>
        <v>0</v>
      </c>
      <c r="AG1441" s="19" t="s">
        <v>146</v>
      </c>
      <c r="AH1441" s="19">
        <v>0</v>
      </c>
      <c r="AI1441" s="19">
        <f t="shared" si="308"/>
        <v>0</v>
      </c>
      <c r="AJ1441" s="18" t="s">
        <v>146</v>
      </c>
      <c r="AK1441" s="18">
        <v>0</v>
      </c>
      <c r="AL1441" s="18">
        <f t="shared" si="309"/>
        <v>0</v>
      </c>
      <c r="AM1441" s="19" t="s">
        <v>146</v>
      </c>
      <c r="AN1441" s="19">
        <v>0</v>
      </c>
      <c r="AO1441" s="19">
        <f t="shared" si="310"/>
        <v>0</v>
      </c>
      <c r="AP1441" s="18" t="s">
        <v>146</v>
      </c>
      <c r="AQ1441" s="18">
        <v>0</v>
      </c>
      <c r="AR1441" s="18">
        <f t="shared" si="311"/>
        <v>0</v>
      </c>
      <c r="AS1441" s="20" t="s">
        <v>145</v>
      </c>
      <c r="AT1441" s="20">
        <v>258189.013057145</v>
      </c>
      <c r="AU1441" s="16">
        <f t="shared" si="312"/>
        <v>17201.133448177548</v>
      </c>
    </row>
    <row r="1442" spans="1:47" x14ac:dyDescent="0.2">
      <c r="A1442" s="16">
        <v>1439</v>
      </c>
      <c r="B1442" s="16">
        <v>948.58151516184296</v>
      </c>
      <c r="C1442" s="17">
        <v>19.3322222222222</v>
      </c>
      <c r="F1442" s="18" t="s">
        <v>146</v>
      </c>
      <c r="G1442" s="18">
        <v>0</v>
      </c>
      <c r="I1442" s="19" t="s">
        <v>145</v>
      </c>
      <c r="J1442" s="19">
        <v>72188.285714284793</v>
      </c>
      <c r="K1442" s="19">
        <f t="shared" si="300"/>
        <v>8462.870540947808</v>
      </c>
      <c r="L1442" s="18" t="s">
        <v>146</v>
      </c>
      <c r="M1442" s="18">
        <v>0</v>
      </c>
      <c r="N1442" s="18">
        <f t="shared" si="301"/>
        <v>0</v>
      </c>
      <c r="O1442" s="19" t="s">
        <v>146</v>
      </c>
      <c r="P1442" s="19">
        <v>0</v>
      </c>
      <c r="Q1442" s="19">
        <f t="shared" si="302"/>
        <v>0</v>
      </c>
      <c r="R1442" s="18" t="s">
        <v>146</v>
      </c>
      <c r="S1442" s="18">
        <v>0</v>
      </c>
      <c r="T1442" s="18">
        <f t="shared" si="303"/>
        <v>0</v>
      </c>
      <c r="U1442" s="20" t="s">
        <v>146</v>
      </c>
      <c r="V1442" s="20">
        <v>0</v>
      </c>
      <c r="W1442" s="20">
        <f t="shared" si="304"/>
        <v>0</v>
      </c>
      <c r="X1442" s="18" t="s">
        <v>146</v>
      </c>
      <c r="Y1442" s="18">
        <v>0</v>
      </c>
      <c r="Z1442" s="23">
        <f t="shared" si="305"/>
        <v>0</v>
      </c>
      <c r="AA1442" s="20" t="s">
        <v>145</v>
      </c>
      <c r="AB1442" s="20">
        <v>65272.622999999097</v>
      </c>
      <c r="AC1442" s="24">
        <f t="shared" si="306"/>
        <v>11138.672866894043</v>
      </c>
      <c r="AD1442" s="18" t="s">
        <v>146</v>
      </c>
      <c r="AE1442" s="18">
        <v>0</v>
      </c>
      <c r="AF1442" s="18">
        <f t="shared" si="307"/>
        <v>0</v>
      </c>
      <c r="AG1442" s="19" t="s">
        <v>145</v>
      </c>
      <c r="AH1442" s="19">
        <v>69238.688999998994</v>
      </c>
      <c r="AI1442" s="19">
        <f t="shared" si="308"/>
        <v>23079.562999999664</v>
      </c>
      <c r="AJ1442" s="18" t="s">
        <v>146</v>
      </c>
      <c r="AK1442" s="18">
        <v>0</v>
      </c>
      <c r="AL1442" s="18">
        <f t="shared" si="309"/>
        <v>0</v>
      </c>
      <c r="AM1442" s="19" t="s">
        <v>146</v>
      </c>
      <c r="AN1442" s="19">
        <v>0</v>
      </c>
      <c r="AO1442" s="19">
        <f t="shared" si="310"/>
        <v>0</v>
      </c>
      <c r="AP1442" s="18" t="s">
        <v>146</v>
      </c>
      <c r="AQ1442" s="18">
        <v>0</v>
      </c>
      <c r="AR1442" s="18">
        <f t="shared" si="311"/>
        <v>0</v>
      </c>
      <c r="AS1442" s="20" t="s">
        <v>146</v>
      </c>
      <c r="AT1442" s="20">
        <v>0</v>
      </c>
      <c r="AU1442" s="16">
        <f t="shared" si="312"/>
        <v>0</v>
      </c>
    </row>
    <row r="1443" spans="1:47" x14ac:dyDescent="0.2">
      <c r="A1443" s="16">
        <v>1440</v>
      </c>
      <c r="B1443" s="16">
        <v>514.41768286851595</v>
      </c>
      <c r="C1443" s="17">
        <v>1.4040666666666599</v>
      </c>
      <c r="D1443" s="16" t="s">
        <v>1794</v>
      </c>
      <c r="E1443" s="16" t="s">
        <v>1794</v>
      </c>
      <c r="F1443" s="18" t="s">
        <v>146</v>
      </c>
      <c r="G1443" s="18">
        <v>0</v>
      </c>
      <c r="I1443" s="19" t="s">
        <v>145</v>
      </c>
      <c r="J1443" s="19">
        <v>39364.165228571299</v>
      </c>
      <c r="K1443" s="19">
        <f t="shared" si="300"/>
        <v>4614.7907653659204</v>
      </c>
      <c r="L1443" s="18" t="s">
        <v>146</v>
      </c>
      <c r="M1443" s="18">
        <v>0</v>
      </c>
      <c r="N1443" s="18">
        <f t="shared" si="301"/>
        <v>0</v>
      </c>
      <c r="O1443" s="19" t="s">
        <v>146</v>
      </c>
      <c r="P1443" s="19">
        <v>0</v>
      </c>
      <c r="Q1443" s="19">
        <f t="shared" si="302"/>
        <v>0</v>
      </c>
      <c r="R1443" s="18" t="s">
        <v>146</v>
      </c>
      <c r="S1443" s="18">
        <v>0</v>
      </c>
      <c r="T1443" s="18">
        <f t="shared" si="303"/>
        <v>0</v>
      </c>
      <c r="U1443" s="20" t="s">
        <v>146</v>
      </c>
      <c r="V1443" s="20">
        <v>0</v>
      </c>
      <c r="W1443" s="20">
        <f t="shared" si="304"/>
        <v>0</v>
      </c>
      <c r="X1443" s="18" t="s">
        <v>146</v>
      </c>
      <c r="Y1443" s="18">
        <v>0</v>
      </c>
      <c r="Z1443" s="23">
        <f t="shared" si="305"/>
        <v>0</v>
      </c>
      <c r="AA1443" s="20" t="s">
        <v>146</v>
      </c>
      <c r="AB1443" s="20">
        <v>0</v>
      </c>
      <c r="AC1443" s="24">
        <f t="shared" si="306"/>
        <v>0</v>
      </c>
      <c r="AD1443" s="18" t="s">
        <v>146</v>
      </c>
      <c r="AE1443" s="18">
        <v>0</v>
      </c>
      <c r="AF1443" s="18">
        <f t="shared" si="307"/>
        <v>0</v>
      </c>
      <c r="AG1443" s="19" t="s">
        <v>146</v>
      </c>
      <c r="AH1443" s="19">
        <v>0</v>
      </c>
      <c r="AI1443" s="19">
        <f t="shared" si="308"/>
        <v>0</v>
      </c>
      <c r="AJ1443" s="18" t="s">
        <v>146</v>
      </c>
      <c r="AK1443" s="18">
        <v>0</v>
      </c>
      <c r="AL1443" s="18">
        <f t="shared" si="309"/>
        <v>0</v>
      </c>
      <c r="AM1443" s="19" t="s">
        <v>146</v>
      </c>
      <c r="AN1443" s="19">
        <v>0</v>
      </c>
      <c r="AO1443" s="19">
        <f t="shared" si="310"/>
        <v>0</v>
      </c>
      <c r="AP1443" s="18" t="s">
        <v>146</v>
      </c>
      <c r="AQ1443" s="18">
        <v>0</v>
      </c>
      <c r="AR1443" s="18">
        <f t="shared" si="311"/>
        <v>0</v>
      </c>
      <c r="AS1443" s="20" t="s">
        <v>146</v>
      </c>
      <c r="AT1443" s="20">
        <v>0</v>
      </c>
      <c r="AU1443" s="16">
        <f t="shared" si="312"/>
        <v>0</v>
      </c>
    </row>
    <row r="1444" spans="1:47" x14ac:dyDescent="0.2">
      <c r="A1444" s="16">
        <v>1441</v>
      </c>
      <c r="B1444" s="16">
        <v>1068.46804778758</v>
      </c>
      <c r="C1444" s="17">
        <v>6.2812566666666596</v>
      </c>
      <c r="F1444" s="18" t="s">
        <v>146</v>
      </c>
      <c r="G1444" s="18">
        <v>0</v>
      </c>
      <c r="I1444" s="19" t="s">
        <v>145</v>
      </c>
      <c r="J1444" s="19">
        <v>54285.070042857202</v>
      </c>
      <c r="K1444" s="19">
        <f t="shared" si="300"/>
        <v>6364.0175900184295</v>
      </c>
      <c r="L1444" s="18" t="s">
        <v>146</v>
      </c>
      <c r="M1444" s="18">
        <v>0</v>
      </c>
      <c r="N1444" s="18">
        <f t="shared" si="301"/>
        <v>0</v>
      </c>
      <c r="O1444" s="19" t="s">
        <v>145</v>
      </c>
      <c r="P1444" s="19">
        <v>114793.752299999</v>
      </c>
      <c r="Q1444" s="19">
        <f t="shared" si="302"/>
        <v>27594.651995192067</v>
      </c>
      <c r="R1444" s="18" t="s">
        <v>145</v>
      </c>
      <c r="S1444" s="18">
        <v>45693.175114285703</v>
      </c>
      <c r="T1444" s="18">
        <f t="shared" si="303"/>
        <v>4410.5381384445664</v>
      </c>
      <c r="U1444" s="20" t="s">
        <v>146</v>
      </c>
      <c r="V1444" s="20">
        <v>0</v>
      </c>
      <c r="W1444" s="20">
        <f t="shared" si="304"/>
        <v>0</v>
      </c>
      <c r="X1444" s="18" t="s">
        <v>146</v>
      </c>
      <c r="Y1444" s="18">
        <v>0</v>
      </c>
      <c r="Z1444" s="23">
        <f t="shared" si="305"/>
        <v>0</v>
      </c>
      <c r="AA1444" s="20" t="s">
        <v>145</v>
      </c>
      <c r="AB1444" s="20">
        <v>61395.748957142903</v>
      </c>
      <c r="AC1444" s="24">
        <f t="shared" si="306"/>
        <v>10477.090265724044</v>
      </c>
      <c r="AD1444" s="18" t="s">
        <v>146</v>
      </c>
      <c r="AE1444" s="18">
        <v>0</v>
      </c>
      <c r="AF1444" s="18">
        <f t="shared" si="307"/>
        <v>0</v>
      </c>
      <c r="AG1444" s="19" t="s">
        <v>145</v>
      </c>
      <c r="AH1444" s="19">
        <v>56591.5457714285</v>
      </c>
      <c r="AI1444" s="19">
        <f t="shared" si="308"/>
        <v>18863.848590476166</v>
      </c>
      <c r="AJ1444" s="18" t="s">
        <v>146</v>
      </c>
      <c r="AK1444" s="18">
        <v>0</v>
      </c>
      <c r="AL1444" s="18">
        <f t="shared" si="309"/>
        <v>0</v>
      </c>
      <c r="AM1444" s="19" t="s">
        <v>146</v>
      </c>
      <c r="AN1444" s="19">
        <v>0</v>
      </c>
      <c r="AO1444" s="19">
        <f t="shared" si="310"/>
        <v>0</v>
      </c>
      <c r="AP1444" s="18" t="s">
        <v>146</v>
      </c>
      <c r="AQ1444" s="18">
        <v>0</v>
      </c>
      <c r="AR1444" s="18">
        <f t="shared" si="311"/>
        <v>0</v>
      </c>
      <c r="AS1444" s="20" t="s">
        <v>146</v>
      </c>
      <c r="AT1444" s="20">
        <v>0</v>
      </c>
      <c r="AU1444" s="16">
        <f t="shared" si="312"/>
        <v>0</v>
      </c>
    </row>
    <row r="1445" spans="1:47" x14ac:dyDescent="0.2">
      <c r="A1445" s="16">
        <v>1442</v>
      </c>
      <c r="B1445" s="16">
        <v>718.531982421875</v>
      </c>
      <c r="C1445" s="17">
        <v>1.07102916666666</v>
      </c>
      <c r="D1445" s="16" t="s">
        <v>1795</v>
      </c>
      <c r="E1445" s="16" t="s">
        <v>1796</v>
      </c>
      <c r="F1445" s="18" t="s">
        <v>146</v>
      </c>
      <c r="G1445" s="18">
        <v>0</v>
      </c>
      <c r="I1445" s="19" t="s">
        <v>145</v>
      </c>
      <c r="J1445" s="19">
        <v>43681.533428571398</v>
      </c>
      <c r="K1445" s="19">
        <f t="shared" si="300"/>
        <v>5120.9300619661662</v>
      </c>
      <c r="L1445" s="18" t="s">
        <v>146</v>
      </c>
      <c r="M1445" s="18">
        <v>0</v>
      </c>
      <c r="N1445" s="18">
        <f t="shared" si="301"/>
        <v>0</v>
      </c>
      <c r="O1445" s="19" t="s">
        <v>145</v>
      </c>
      <c r="P1445" s="19">
        <v>128287.840185714</v>
      </c>
      <c r="Q1445" s="19">
        <f t="shared" si="302"/>
        <v>30838.423121565866</v>
      </c>
      <c r="R1445" s="18" t="s">
        <v>146</v>
      </c>
      <c r="S1445" s="18">
        <v>0</v>
      </c>
      <c r="T1445" s="18">
        <f t="shared" si="303"/>
        <v>0</v>
      </c>
      <c r="U1445" s="20" t="s">
        <v>146</v>
      </c>
      <c r="V1445" s="20">
        <v>0</v>
      </c>
      <c r="W1445" s="20">
        <f t="shared" si="304"/>
        <v>0</v>
      </c>
      <c r="X1445" s="18" t="s">
        <v>146</v>
      </c>
      <c r="Y1445" s="18">
        <v>0</v>
      </c>
      <c r="Z1445" s="23">
        <f t="shared" si="305"/>
        <v>0</v>
      </c>
      <c r="AA1445" s="20" t="s">
        <v>146</v>
      </c>
      <c r="AB1445" s="20">
        <v>0</v>
      </c>
      <c r="AC1445" s="24">
        <f t="shared" si="306"/>
        <v>0</v>
      </c>
      <c r="AD1445" s="18" t="s">
        <v>146</v>
      </c>
      <c r="AE1445" s="18">
        <v>0</v>
      </c>
      <c r="AF1445" s="18">
        <f t="shared" si="307"/>
        <v>0</v>
      </c>
      <c r="AG1445" s="19" t="s">
        <v>146</v>
      </c>
      <c r="AH1445" s="19">
        <v>0</v>
      </c>
      <c r="AI1445" s="19">
        <f t="shared" si="308"/>
        <v>0</v>
      </c>
      <c r="AJ1445" s="18" t="s">
        <v>145</v>
      </c>
      <c r="AK1445" s="18">
        <v>38589.162599999901</v>
      </c>
      <c r="AL1445" s="18">
        <f t="shared" si="309"/>
        <v>2550.5064507600728</v>
      </c>
      <c r="AM1445" s="19" t="s">
        <v>145</v>
      </c>
      <c r="AN1445" s="19">
        <v>41899.644399999903</v>
      </c>
      <c r="AO1445" s="19">
        <f t="shared" si="310"/>
        <v>4645.1933924611867</v>
      </c>
      <c r="AP1445" s="18" t="s">
        <v>146</v>
      </c>
      <c r="AQ1445" s="18">
        <v>0</v>
      </c>
      <c r="AR1445" s="18">
        <f t="shared" si="311"/>
        <v>0</v>
      </c>
      <c r="AS1445" s="20" t="s">
        <v>146</v>
      </c>
      <c r="AT1445" s="20">
        <v>0</v>
      </c>
      <c r="AU1445" s="16">
        <f t="shared" si="312"/>
        <v>0</v>
      </c>
    </row>
    <row r="1446" spans="1:47" x14ac:dyDescent="0.2">
      <c r="A1446" s="16">
        <v>1443</v>
      </c>
      <c r="B1446" s="16">
        <v>1013.87815192575</v>
      </c>
      <c r="C1446" s="17">
        <v>17.93385</v>
      </c>
      <c r="D1446" s="16" t="s">
        <v>736</v>
      </c>
      <c r="E1446" s="16" t="s">
        <v>1797</v>
      </c>
      <c r="F1446" s="18" t="s">
        <v>146</v>
      </c>
      <c r="G1446" s="18">
        <v>0</v>
      </c>
      <c r="I1446" s="19" t="s">
        <v>145</v>
      </c>
      <c r="J1446" s="19">
        <v>58011.063142856401</v>
      </c>
      <c r="K1446" s="19">
        <f t="shared" si="300"/>
        <v>6800.8280355048537</v>
      </c>
      <c r="L1446" s="18" t="s">
        <v>145</v>
      </c>
      <c r="M1446" s="18">
        <v>53362.870999999199</v>
      </c>
      <c r="N1446" s="18">
        <f t="shared" si="301"/>
        <v>8776.7879934209213</v>
      </c>
      <c r="O1446" s="19" t="s">
        <v>146</v>
      </c>
      <c r="P1446" s="19">
        <v>0</v>
      </c>
      <c r="Q1446" s="19">
        <f t="shared" si="302"/>
        <v>0</v>
      </c>
      <c r="R1446" s="18" t="s">
        <v>145</v>
      </c>
      <c r="S1446" s="18">
        <v>57315.077999999201</v>
      </c>
      <c r="T1446" s="18">
        <f t="shared" si="303"/>
        <v>5532.3434362933594</v>
      </c>
      <c r="U1446" s="20" t="s">
        <v>145</v>
      </c>
      <c r="V1446" s="20">
        <v>55633.048999999199</v>
      </c>
      <c r="W1446" s="20">
        <f t="shared" si="304"/>
        <v>20011.888129496117</v>
      </c>
      <c r="X1446" s="18" t="s">
        <v>146</v>
      </c>
      <c r="Y1446" s="18">
        <v>0</v>
      </c>
      <c r="Z1446" s="23">
        <f t="shared" si="305"/>
        <v>0</v>
      </c>
      <c r="AA1446" s="20" t="s">
        <v>145</v>
      </c>
      <c r="AB1446" s="20">
        <v>53269.865571427901</v>
      </c>
      <c r="AC1446" s="24">
        <f t="shared" si="306"/>
        <v>9090.420745977457</v>
      </c>
      <c r="AD1446" s="18" t="s">
        <v>145</v>
      </c>
      <c r="AE1446" s="18">
        <v>52008.2584285708</v>
      </c>
      <c r="AF1446" s="18">
        <f t="shared" si="307"/>
        <v>4069.5037894030361</v>
      </c>
      <c r="AG1446" s="19" t="s">
        <v>145</v>
      </c>
      <c r="AH1446" s="19">
        <v>62714.943571427699</v>
      </c>
      <c r="AI1446" s="19">
        <f t="shared" si="308"/>
        <v>20904.981190475901</v>
      </c>
      <c r="AJ1446" s="18" t="s">
        <v>146</v>
      </c>
      <c r="AK1446" s="18">
        <v>0</v>
      </c>
      <c r="AL1446" s="18">
        <f t="shared" si="309"/>
        <v>0</v>
      </c>
      <c r="AM1446" s="19" t="s">
        <v>145</v>
      </c>
      <c r="AN1446" s="19">
        <v>54528.134714284999</v>
      </c>
      <c r="AO1446" s="19">
        <f t="shared" si="310"/>
        <v>6045.2477510293793</v>
      </c>
      <c r="AP1446" s="18" t="s">
        <v>145</v>
      </c>
      <c r="AQ1446" s="18">
        <v>61575.743428570597</v>
      </c>
      <c r="AR1446" s="18">
        <f t="shared" si="311"/>
        <v>7601.9436331568641</v>
      </c>
      <c r="AS1446" s="20" t="s">
        <v>145</v>
      </c>
      <c r="AT1446" s="20">
        <v>58041.071428570598</v>
      </c>
      <c r="AU1446" s="16">
        <f t="shared" si="312"/>
        <v>3866.8268773198265</v>
      </c>
    </row>
    <row r="1447" spans="1:47" x14ac:dyDescent="0.2">
      <c r="A1447" s="16">
        <v>1444</v>
      </c>
      <c r="B1447" s="16">
        <v>553.46954345703102</v>
      </c>
      <c r="C1447" s="17">
        <v>1.5929</v>
      </c>
      <c r="D1447" s="16" t="s">
        <v>1798</v>
      </c>
      <c r="E1447" s="16" t="s">
        <v>1799</v>
      </c>
      <c r="F1447" s="18" t="s">
        <v>146</v>
      </c>
      <c r="G1447" s="18">
        <v>0</v>
      </c>
      <c r="I1447" s="19" t="s">
        <v>145</v>
      </c>
      <c r="J1447" s="19">
        <v>62450.470785714198</v>
      </c>
      <c r="K1447" s="19">
        <f t="shared" si="300"/>
        <v>7321.2744180204227</v>
      </c>
      <c r="L1447" s="18" t="s">
        <v>146</v>
      </c>
      <c r="M1447" s="18">
        <v>0</v>
      </c>
      <c r="N1447" s="18">
        <f t="shared" si="301"/>
        <v>0</v>
      </c>
      <c r="O1447" s="19" t="s">
        <v>146</v>
      </c>
      <c r="P1447" s="19">
        <v>0</v>
      </c>
      <c r="Q1447" s="19">
        <f t="shared" si="302"/>
        <v>0</v>
      </c>
      <c r="R1447" s="18" t="s">
        <v>146</v>
      </c>
      <c r="S1447" s="18">
        <v>0</v>
      </c>
      <c r="T1447" s="18">
        <f t="shared" si="303"/>
        <v>0</v>
      </c>
      <c r="U1447" s="20" t="s">
        <v>146</v>
      </c>
      <c r="V1447" s="20">
        <v>0</v>
      </c>
      <c r="W1447" s="20">
        <f t="shared" si="304"/>
        <v>0</v>
      </c>
      <c r="X1447" s="18" t="s">
        <v>146</v>
      </c>
      <c r="Y1447" s="18">
        <v>0</v>
      </c>
      <c r="Z1447" s="23">
        <f t="shared" si="305"/>
        <v>0</v>
      </c>
      <c r="AA1447" s="20" t="s">
        <v>146</v>
      </c>
      <c r="AB1447" s="20">
        <v>0</v>
      </c>
      <c r="AC1447" s="24">
        <f t="shared" si="306"/>
        <v>0</v>
      </c>
      <c r="AD1447" s="18" t="s">
        <v>146</v>
      </c>
      <c r="AE1447" s="18">
        <v>0</v>
      </c>
      <c r="AF1447" s="18">
        <f t="shared" si="307"/>
        <v>0</v>
      </c>
      <c r="AG1447" s="19" t="s">
        <v>146</v>
      </c>
      <c r="AH1447" s="19">
        <v>0</v>
      </c>
      <c r="AI1447" s="19">
        <f t="shared" si="308"/>
        <v>0</v>
      </c>
      <c r="AJ1447" s="18" t="s">
        <v>146</v>
      </c>
      <c r="AK1447" s="18">
        <v>0</v>
      </c>
      <c r="AL1447" s="18">
        <f t="shared" si="309"/>
        <v>0</v>
      </c>
      <c r="AM1447" s="19" t="s">
        <v>146</v>
      </c>
      <c r="AN1447" s="19">
        <v>0</v>
      </c>
      <c r="AO1447" s="19">
        <f t="shared" si="310"/>
        <v>0</v>
      </c>
      <c r="AP1447" s="18" t="s">
        <v>146</v>
      </c>
      <c r="AQ1447" s="18">
        <v>0</v>
      </c>
      <c r="AR1447" s="18">
        <f t="shared" si="311"/>
        <v>0</v>
      </c>
      <c r="AS1447" s="20" t="s">
        <v>146</v>
      </c>
      <c r="AT1447" s="20">
        <v>0</v>
      </c>
      <c r="AU1447" s="16">
        <f t="shared" si="312"/>
        <v>0</v>
      </c>
    </row>
    <row r="1448" spans="1:47" x14ac:dyDescent="0.2">
      <c r="A1448" s="16">
        <v>1445</v>
      </c>
      <c r="B1448" s="16">
        <v>1004.95674377225</v>
      </c>
      <c r="C1448" s="17">
        <v>19.344904761904701</v>
      </c>
      <c r="F1448" s="18" t="s">
        <v>146</v>
      </c>
      <c r="G1448" s="18">
        <v>0</v>
      </c>
      <c r="I1448" s="19" t="s">
        <v>145</v>
      </c>
      <c r="J1448" s="19">
        <v>57843.4558571421</v>
      </c>
      <c r="K1448" s="19">
        <f t="shared" si="300"/>
        <v>6781.1788812593322</v>
      </c>
      <c r="L1448" s="18" t="s">
        <v>145</v>
      </c>
      <c r="M1448" s="18">
        <v>55800.204999999201</v>
      </c>
      <c r="N1448" s="18">
        <f t="shared" si="301"/>
        <v>9177.6652960525007</v>
      </c>
      <c r="O1448" s="19" t="s">
        <v>146</v>
      </c>
      <c r="P1448" s="19">
        <v>0</v>
      </c>
      <c r="Q1448" s="19">
        <f t="shared" si="302"/>
        <v>0</v>
      </c>
      <c r="R1448" s="18" t="s">
        <v>146</v>
      </c>
      <c r="S1448" s="18">
        <v>0</v>
      </c>
      <c r="T1448" s="18">
        <f t="shared" si="303"/>
        <v>0</v>
      </c>
      <c r="U1448" s="20" t="s">
        <v>145</v>
      </c>
      <c r="V1448" s="20">
        <v>52117.909857142098</v>
      </c>
      <c r="W1448" s="20">
        <f t="shared" si="304"/>
        <v>18747.449588900035</v>
      </c>
      <c r="X1448" s="18" t="s">
        <v>146</v>
      </c>
      <c r="Y1448" s="18">
        <v>0</v>
      </c>
      <c r="Z1448" s="23">
        <f t="shared" si="305"/>
        <v>0</v>
      </c>
      <c r="AA1448" s="20" t="s">
        <v>145</v>
      </c>
      <c r="AB1448" s="20">
        <v>49476.622857142203</v>
      </c>
      <c r="AC1448" s="24">
        <f t="shared" si="306"/>
        <v>8443.1097025839936</v>
      </c>
      <c r="AD1448" s="18" t="s">
        <v>145</v>
      </c>
      <c r="AE1448" s="18">
        <v>47404.3038571422</v>
      </c>
      <c r="AF1448" s="18">
        <f t="shared" si="307"/>
        <v>3709.2569528280283</v>
      </c>
      <c r="AG1448" s="19" t="s">
        <v>145</v>
      </c>
      <c r="AH1448" s="19">
        <v>48253.621999999297</v>
      </c>
      <c r="AI1448" s="19">
        <f t="shared" si="308"/>
        <v>16084.540666666433</v>
      </c>
      <c r="AJ1448" s="18" t="s">
        <v>146</v>
      </c>
      <c r="AK1448" s="18">
        <v>0</v>
      </c>
      <c r="AL1448" s="18">
        <f t="shared" si="309"/>
        <v>0</v>
      </c>
      <c r="AM1448" s="19" t="s">
        <v>146</v>
      </c>
      <c r="AN1448" s="19">
        <v>0</v>
      </c>
      <c r="AO1448" s="19">
        <f t="shared" si="310"/>
        <v>0</v>
      </c>
      <c r="AP1448" s="18" t="s">
        <v>145</v>
      </c>
      <c r="AQ1448" s="18">
        <v>61497.044571427701</v>
      </c>
      <c r="AR1448" s="18">
        <f t="shared" si="311"/>
        <v>7592.2277248676173</v>
      </c>
      <c r="AS1448" s="20" t="s">
        <v>146</v>
      </c>
      <c r="AT1448" s="20">
        <v>0</v>
      </c>
      <c r="AU1448" s="16">
        <f t="shared" si="312"/>
        <v>0</v>
      </c>
    </row>
    <row r="1449" spans="1:47" x14ac:dyDescent="0.2">
      <c r="A1449" s="16">
        <v>1446</v>
      </c>
      <c r="B1449" s="16">
        <v>350.30580866173398</v>
      </c>
      <c r="C1449" s="17">
        <v>2.1054023809523801</v>
      </c>
      <c r="D1449" s="16" t="s">
        <v>626</v>
      </c>
      <c r="E1449" s="16" t="s">
        <v>626</v>
      </c>
      <c r="F1449" s="18" t="s">
        <v>146</v>
      </c>
      <c r="G1449" s="18">
        <v>0</v>
      </c>
      <c r="I1449" s="19" t="s">
        <v>145</v>
      </c>
      <c r="J1449" s="19">
        <v>58832.965885714199</v>
      </c>
      <c r="K1449" s="19">
        <f t="shared" si="300"/>
        <v>6897.1824016077608</v>
      </c>
      <c r="L1449" s="18" t="s">
        <v>146</v>
      </c>
      <c r="M1449" s="18">
        <v>0</v>
      </c>
      <c r="N1449" s="18">
        <f t="shared" si="301"/>
        <v>0</v>
      </c>
      <c r="O1449" s="19" t="s">
        <v>146</v>
      </c>
      <c r="P1449" s="19">
        <v>0</v>
      </c>
      <c r="Q1449" s="19">
        <f t="shared" si="302"/>
        <v>0</v>
      </c>
      <c r="R1449" s="18" t="s">
        <v>145</v>
      </c>
      <c r="S1449" s="18">
        <v>42310.500714285699</v>
      </c>
      <c r="T1449" s="18">
        <f t="shared" si="303"/>
        <v>4084.025165471593</v>
      </c>
      <c r="U1449" s="20" t="s">
        <v>146</v>
      </c>
      <c r="V1449" s="20">
        <v>0</v>
      </c>
      <c r="W1449" s="20">
        <f t="shared" si="304"/>
        <v>0</v>
      </c>
      <c r="X1449" s="18" t="s">
        <v>146</v>
      </c>
      <c r="Y1449" s="18">
        <v>0</v>
      </c>
      <c r="Z1449" s="23">
        <f t="shared" si="305"/>
        <v>0</v>
      </c>
      <c r="AA1449" s="20" t="s">
        <v>145</v>
      </c>
      <c r="AB1449" s="20">
        <v>91288.458428571394</v>
      </c>
      <c r="AC1449" s="24">
        <f t="shared" si="306"/>
        <v>15578.235226718667</v>
      </c>
      <c r="AD1449" s="18" t="s">
        <v>145</v>
      </c>
      <c r="AE1449" s="18">
        <v>44174.077357142902</v>
      </c>
      <c r="AF1449" s="18">
        <f t="shared" si="307"/>
        <v>3456.5005756762835</v>
      </c>
      <c r="AG1449" s="19" t="s">
        <v>145</v>
      </c>
      <c r="AH1449" s="19">
        <v>37548.525614285703</v>
      </c>
      <c r="AI1449" s="19">
        <f t="shared" si="308"/>
        <v>12516.175204761901</v>
      </c>
      <c r="AJ1449" s="18" t="s">
        <v>145</v>
      </c>
      <c r="AK1449" s="18">
        <v>45154.698457142797</v>
      </c>
      <c r="AL1449" s="18">
        <f t="shared" si="309"/>
        <v>2984.448014351804</v>
      </c>
      <c r="AM1449" s="19" t="s">
        <v>145</v>
      </c>
      <c r="AN1449" s="19">
        <v>80733.3946</v>
      </c>
      <c r="AO1449" s="19">
        <f t="shared" si="310"/>
        <v>8950.4872062084269</v>
      </c>
      <c r="AP1449" s="18" t="s">
        <v>146</v>
      </c>
      <c r="AQ1449" s="18">
        <v>0</v>
      </c>
      <c r="AR1449" s="18">
        <f t="shared" si="311"/>
        <v>0</v>
      </c>
      <c r="AS1449" s="20" t="s">
        <v>146</v>
      </c>
      <c r="AT1449" s="20">
        <v>0</v>
      </c>
      <c r="AU1449" s="16">
        <f t="shared" si="312"/>
        <v>0</v>
      </c>
    </row>
    <row r="1450" spans="1:47" x14ac:dyDescent="0.2">
      <c r="A1450" s="16">
        <v>1447</v>
      </c>
      <c r="B1450" s="16">
        <v>946.64054830514306</v>
      </c>
      <c r="C1450" s="17">
        <v>7.3158092592592503</v>
      </c>
      <c r="D1450" s="16" t="s">
        <v>1800</v>
      </c>
      <c r="E1450" s="16" t="s">
        <v>1801</v>
      </c>
      <c r="F1450" s="18" t="s">
        <v>146</v>
      </c>
      <c r="G1450" s="18">
        <v>0</v>
      </c>
      <c r="I1450" s="19" t="s">
        <v>145</v>
      </c>
      <c r="J1450" s="19">
        <v>58876.625157142698</v>
      </c>
      <c r="K1450" s="19">
        <f t="shared" si="300"/>
        <v>6902.3007218221219</v>
      </c>
      <c r="L1450" s="18" t="s">
        <v>145</v>
      </c>
      <c r="M1450" s="18">
        <v>143932.54907142799</v>
      </c>
      <c r="N1450" s="18">
        <f t="shared" si="301"/>
        <v>23673.116623590129</v>
      </c>
      <c r="O1450" s="19" t="s">
        <v>146</v>
      </c>
      <c r="P1450" s="19">
        <v>0</v>
      </c>
      <c r="Q1450" s="19">
        <f t="shared" si="302"/>
        <v>0</v>
      </c>
      <c r="R1450" s="18" t="s">
        <v>146</v>
      </c>
      <c r="S1450" s="18">
        <v>0</v>
      </c>
      <c r="T1450" s="18">
        <f t="shared" si="303"/>
        <v>0</v>
      </c>
      <c r="U1450" s="20" t="s">
        <v>145</v>
      </c>
      <c r="V1450" s="20">
        <v>42662.870999999999</v>
      </c>
      <c r="W1450" s="20">
        <f t="shared" si="304"/>
        <v>15346.356474820144</v>
      </c>
      <c r="X1450" s="18" t="s">
        <v>146</v>
      </c>
      <c r="Y1450" s="18">
        <v>0</v>
      </c>
      <c r="Z1450" s="23">
        <f t="shared" si="305"/>
        <v>0</v>
      </c>
      <c r="AA1450" s="20" t="s">
        <v>145</v>
      </c>
      <c r="AB1450" s="20">
        <v>54793.500814285697</v>
      </c>
      <c r="AC1450" s="24">
        <f t="shared" si="306"/>
        <v>9350.4267601170122</v>
      </c>
      <c r="AD1450" s="18" t="s">
        <v>146</v>
      </c>
      <c r="AE1450" s="18">
        <v>0</v>
      </c>
      <c r="AF1450" s="18">
        <f t="shared" si="307"/>
        <v>0</v>
      </c>
      <c r="AG1450" s="19" t="s">
        <v>145</v>
      </c>
      <c r="AH1450" s="19">
        <v>62204.477300000101</v>
      </c>
      <c r="AI1450" s="19">
        <f t="shared" si="308"/>
        <v>20734.825766666701</v>
      </c>
      <c r="AJ1450" s="18" t="s">
        <v>145</v>
      </c>
      <c r="AK1450" s="18">
        <v>59522.258814285698</v>
      </c>
      <c r="AL1450" s="18">
        <f t="shared" si="309"/>
        <v>3934.0554404683207</v>
      </c>
      <c r="AM1450" s="19" t="s">
        <v>145</v>
      </c>
      <c r="AN1450" s="19">
        <v>51684.592957142799</v>
      </c>
      <c r="AO1450" s="19">
        <f t="shared" si="310"/>
        <v>5729.9992191954325</v>
      </c>
      <c r="AP1450" s="18" t="s">
        <v>145</v>
      </c>
      <c r="AQ1450" s="18">
        <v>162059.306171428</v>
      </c>
      <c r="AR1450" s="18">
        <f t="shared" si="311"/>
        <v>20007.321749559014</v>
      </c>
      <c r="AS1450" s="20" t="s">
        <v>145</v>
      </c>
      <c r="AT1450" s="20">
        <v>220999.40522856999</v>
      </c>
      <c r="AU1450" s="16">
        <f t="shared" si="312"/>
        <v>14723.478029884744</v>
      </c>
    </row>
    <row r="1451" spans="1:47" x14ac:dyDescent="0.2">
      <c r="A1451" s="16">
        <v>1448</v>
      </c>
      <c r="B1451" s="16">
        <v>1019.46334706416</v>
      </c>
      <c r="C1451" s="17">
        <v>19.3547333333333</v>
      </c>
      <c r="D1451" s="16" t="s">
        <v>1802</v>
      </c>
      <c r="E1451" s="16" t="s">
        <v>1802</v>
      </c>
      <c r="F1451" s="18" t="s">
        <v>146</v>
      </c>
      <c r="G1451" s="18">
        <v>0</v>
      </c>
      <c r="I1451" s="19" t="s">
        <v>145</v>
      </c>
      <c r="J1451" s="19">
        <v>58779.679714284903</v>
      </c>
      <c r="K1451" s="19">
        <f t="shared" si="300"/>
        <v>6890.9354881928375</v>
      </c>
      <c r="L1451" s="18" t="s">
        <v>145</v>
      </c>
      <c r="M1451" s="18">
        <v>62134.587999999101</v>
      </c>
      <c r="N1451" s="18">
        <f t="shared" si="301"/>
        <v>10219.50460526301</v>
      </c>
      <c r="O1451" s="19" t="s">
        <v>146</v>
      </c>
      <c r="P1451" s="19">
        <v>0</v>
      </c>
      <c r="Q1451" s="19">
        <f t="shared" si="302"/>
        <v>0</v>
      </c>
      <c r="R1451" s="18" t="s">
        <v>146</v>
      </c>
      <c r="S1451" s="18">
        <v>0</v>
      </c>
      <c r="T1451" s="18">
        <f t="shared" si="303"/>
        <v>0</v>
      </c>
      <c r="U1451" s="20" t="s">
        <v>145</v>
      </c>
      <c r="V1451" s="20">
        <v>51282.352999999297</v>
      </c>
      <c r="W1451" s="20">
        <f t="shared" si="304"/>
        <v>18446.889568345072</v>
      </c>
      <c r="X1451" s="18" t="s">
        <v>146</v>
      </c>
      <c r="Y1451" s="18">
        <v>0</v>
      </c>
      <c r="Z1451" s="23">
        <f t="shared" si="305"/>
        <v>0</v>
      </c>
      <c r="AA1451" s="20" t="s">
        <v>145</v>
      </c>
      <c r="AB1451" s="20">
        <v>49333.7269999993</v>
      </c>
      <c r="AC1451" s="24">
        <f t="shared" si="306"/>
        <v>8418.724744027184</v>
      </c>
      <c r="AD1451" s="18" t="s">
        <v>146</v>
      </c>
      <c r="AE1451" s="18">
        <v>0</v>
      </c>
      <c r="AF1451" s="18">
        <f t="shared" si="307"/>
        <v>0</v>
      </c>
      <c r="AG1451" s="19" t="s">
        <v>146</v>
      </c>
      <c r="AH1451" s="19">
        <v>0</v>
      </c>
      <c r="AI1451" s="19">
        <f t="shared" si="308"/>
        <v>0</v>
      </c>
      <c r="AJ1451" s="18" t="s">
        <v>146</v>
      </c>
      <c r="AK1451" s="18">
        <v>0</v>
      </c>
      <c r="AL1451" s="18">
        <f t="shared" si="309"/>
        <v>0</v>
      </c>
      <c r="AM1451" s="19" t="s">
        <v>146</v>
      </c>
      <c r="AN1451" s="19">
        <v>0</v>
      </c>
      <c r="AO1451" s="19">
        <f t="shared" si="310"/>
        <v>0</v>
      </c>
      <c r="AP1451" s="18" t="s">
        <v>145</v>
      </c>
      <c r="AQ1451" s="18">
        <v>52412.068142856398</v>
      </c>
      <c r="AR1451" s="18">
        <f t="shared" si="311"/>
        <v>6470.6256966489382</v>
      </c>
      <c r="AS1451" s="20" t="s">
        <v>146</v>
      </c>
      <c r="AT1451" s="20">
        <v>0</v>
      </c>
      <c r="AU1451" s="16">
        <f t="shared" si="312"/>
        <v>0</v>
      </c>
    </row>
    <row r="1452" spans="1:47" x14ac:dyDescent="0.2">
      <c r="A1452" s="16">
        <v>1449</v>
      </c>
      <c r="B1452" s="16">
        <v>319.26445168672802</v>
      </c>
      <c r="C1452" s="17">
        <v>16.364804166666602</v>
      </c>
      <c r="D1452" s="16" t="s">
        <v>675</v>
      </c>
      <c r="E1452" s="16" t="s">
        <v>676</v>
      </c>
      <c r="F1452" s="18" t="s">
        <v>146</v>
      </c>
      <c r="G1452" s="18">
        <v>0</v>
      </c>
      <c r="I1452" s="19" t="s">
        <v>145</v>
      </c>
      <c r="J1452" s="19">
        <v>55202.187771429199</v>
      </c>
      <c r="K1452" s="19">
        <f t="shared" si="300"/>
        <v>6471.5343225591096</v>
      </c>
      <c r="L1452" s="18" t="s">
        <v>146</v>
      </c>
      <c r="M1452" s="18">
        <v>0</v>
      </c>
      <c r="N1452" s="18">
        <f t="shared" si="301"/>
        <v>0</v>
      </c>
      <c r="O1452" s="19" t="s">
        <v>145</v>
      </c>
      <c r="P1452" s="19">
        <v>238430.91528571001</v>
      </c>
      <c r="Q1452" s="19">
        <f t="shared" si="302"/>
        <v>57315.123866757211</v>
      </c>
      <c r="R1452" s="18" t="s">
        <v>146</v>
      </c>
      <c r="S1452" s="18">
        <v>0</v>
      </c>
      <c r="T1452" s="18">
        <f t="shared" si="303"/>
        <v>0</v>
      </c>
      <c r="U1452" s="20" t="s">
        <v>146</v>
      </c>
      <c r="V1452" s="20">
        <v>0</v>
      </c>
      <c r="W1452" s="20">
        <f t="shared" si="304"/>
        <v>0</v>
      </c>
      <c r="X1452" s="18" t="s">
        <v>146</v>
      </c>
      <c r="Y1452" s="18">
        <v>0</v>
      </c>
      <c r="Z1452" s="23">
        <f t="shared" si="305"/>
        <v>0</v>
      </c>
      <c r="AA1452" s="20" t="s">
        <v>146</v>
      </c>
      <c r="AB1452" s="20">
        <v>0</v>
      </c>
      <c r="AC1452" s="24">
        <f t="shared" si="306"/>
        <v>0</v>
      </c>
      <c r="AD1452" s="18" t="s">
        <v>145</v>
      </c>
      <c r="AE1452" s="18">
        <v>331047.90741428197</v>
      </c>
      <c r="AF1452" s="18">
        <f t="shared" si="307"/>
        <v>25903.592129443034</v>
      </c>
      <c r="AG1452" s="19" t="s">
        <v>146</v>
      </c>
      <c r="AH1452" s="19">
        <v>0</v>
      </c>
      <c r="AI1452" s="19">
        <f t="shared" si="308"/>
        <v>0</v>
      </c>
      <c r="AJ1452" s="18" t="s">
        <v>146</v>
      </c>
      <c r="AK1452" s="18">
        <v>0</v>
      </c>
      <c r="AL1452" s="18">
        <f t="shared" si="309"/>
        <v>0</v>
      </c>
      <c r="AM1452" s="19" t="s">
        <v>146</v>
      </c>
      <c r="AN1452" s="19">
        <v>0</v>
      </c>
      <c r="AO1452" s="19">
        <f t="shared" si="310"/>
        <v>0</v>
      </c>
      <c r="AP1452" s="18" t="s">
        <v>146</v>
      </c>
      <c r="AQ1452" s="18">
        <v>0</v>
      </c>
      <c r="AR1452" s="18">
        <f t="shared" si="311"/>
        <v>0</v>
      </c>
      <c r="AS1452" s="20" t="s">
        <v>145</v>
      </c>
      <c r="AT1452" s="20">
        <v>1111570.44515714</v>
      </c>
      <c r="AU1452" s="16">
        <f t="shared" si="312"/>
        <v>74055.326126391737</v>
      </c>
    </row>
    <row r="1453" spans="1:47" x14ac:dyDescent="0.2">
      <c r="A1453" s="16">
        <v>1450</v>
      </c>
      <c r="B1453" s="16">
        <v>375.21617604694302</v>
      </c>
      <c r="C1453" s="17">
        <v>19.3215</v>
      </c>
      <c r="D1453" s="16" t="s">
        <v>1803</v>
      </c>
      <c r="E1453" s="16" t="s">
        <v>1804</v>
      </c>
      <c r="F1453" s="18" t="s">
        <v>146</v>
      </c>
      <c r="G1453" s="18">
        <v>0</v>
      </c>
      <c r="I1453" s="19" t="s">
        <v>145</v>
      </c>
      <c r="J1453" s="19">
        <v>78007.490571427494</v>
      </c>
      <c r="K1453" s="19">
        <f t="shared" si="300"/>
        <v>9145.0750962986513</v>
      </c>
      <c r="L1453" s="18" t="s">
        <v>146</v>
      </c>
      <c r="M1453" s="18">
        <v>0</v>
      </c>
      <c r="N1453" s="18">
        <f t="shared" si="301"/>
        <v>0</v>
      </c>
      <c r="O1453" s="19" t="s">
        <v>146</v>
      </c>
      <c r="P1453" s="19">
        <v>0</v>
      </c>
      <c r="Q1453" s="19">
        <f t="shared" si="302"/>
        <v>0</v>
      </c>
      <c r="R1453" s="18" t="s">
        <v>146</v>
      </c>
      <c r="S1453" s="18">
        <v>0</v>
      </c>
      <c r="T1453" s="18">
        <f t="shared" si="303"/>
        <v>0</v>
      </c>
      <c r="U1453" s="20" t="s">
        <v>146</v>
      </c>
      <c r="V1453" s="20">
        <v>0</v>
      </c>
      <c r="W1453" s="20">
        <f t="shared" si="304"/>
        <v>0</v>
      </c>
      <c r="X1453" s="18" t="s">
        <v>146</v>
      </c>
      <c r="Y1453" s="18">
        <v>0</v>
      </c>
      <c r="Z1453" s="23">
        <f t="shared" si="305"/>
        <v>0</v>
      </c>
      <c r="AA1453" s="20" t="s">
        <v>146</v>
      </c>
      <c r="AB1453" s="20">
        <v>0</v>
      </c>
      <c r="AC1453" s="24">
        <f t="shared" si="306"/>
        <v>0</v>
      </c>
      <c r="AD1453" s="18" t="s">
        <v>146</v>
      </c>
      <c r="AE1453" s="18">
        <v>0</v>
      </c>
      <c r="AF1453" s="18">
        <f t="shared" si="307"/>
        <v>0</v>
      </c>
      <c r="AG1453" s="19" t="s">
        <v>146</v>
      </c>
      <c r="AH1453" s="19">
        <v>0</v>
      </c>
      <c r="AI1453" s="19">
        <f t="shared" si="308"/>
        <v>0</v>
      </c>
      <c r="AJ1453" s="18" t="s">
        <v>146</v>
      </c>
      <c r="AK1453" s="18">
        <v>0</v>
      </c>
      <c r="AL1453" s="18">
        <f t="shared" si="309"/>
        <v>0</v>
      </c>
      <c r="AM1453" s="19" t="s">
        <v>146</v>
      </c>
      <c r="AN1453" s="19">
        <v>0</v>
      </c>
      <c r="AO1453" s="19">
        <f t="shared" si="310"/>
        <v>0</v>
      </c>
      <c r="AP1453" s="18" t="s">
        <v>146</v>
      </c>
      <c r="AQ1453" s="18">
        <v>0</v>
      </c>
      <c r="AR1453" s="18">
        <f t="shared" si="311"/>
        <v>0</v>
      </c>
      <c r="AS1453" s="20" t="s">
        <v>146</v>
      </c>
      <c r="AT1453" s="20">
        <v>0</v>
      </c>
      <c r="AU1453" s="16">
        <f t="shared" si="312"/>
        <v>0</v>
      </c>
    </row>
    <row r="1454" spans="1:47" x14ac:dyDescent="0.2">
      <c r="A1454" s="16">
        <v>1451</v>
      </c>
      <c r="B1454" s="16">
        <v>914.56659558905994</v>
      </c>
      <c r="C1454" s="17">
        <v>19.335095238095199</v>
      </c>
      <c r="F1454" s="18" t="s">
        <v>146</v>
      </c>
      <c r="G1454" s="18">
        <v>0</v>
      </c>
      <c r="I1454" s="19" t="s">
        <v>145</v>
      </c>
      <c r="J1454" s="19">
        <v>60583.029285713499</v>
      </c>
      <c r="K1454" s="19">
        <f t="shared" si="300"/>
        <v>7102.34809914578</v>
      </c>
      <c r="L1454" s="18" t="s">
        <v>145</v>
      </c>
      <c r="M1454" s="18">
        <v>58407.507999999201</v>
      </c>
      <c r="N1454" s="18">
        <f t="shared" si="301"/>
        <v>9606.4980263156576</v>
      </c>
      <c r="O1454" s="19" t="s">
        <v>146</v>
      </c>
      <c r="P1454" s="19">
        <v>0</v>
      </c>
      <c r="Q1454" s="19">
        <f t="shared" si="302"/>
        <v>0</v>
      </c>
      <c r="R1454" s="18" t="s">
        <v>145</v>
      </c>
      <c r="S1454" s="18">
        <v>52810.399999999601</v>
      </c>
      <c r="T1454" s="18">
        <f t="shared" si="303"/>
        <v>5097.5289575289189</v>
      </c>
      <c r="U1454" s="20" t="s">
        <v>146</v>
      </c>
      <c r="V1454" s="20">
        <v>0</v>
      </c>
      <c r="W1454" s="20">
        <f t="shared" si="304"/>
        <v>0</v>
      </c>
      <c r="X1454" s="18" t="s">
        <v>146</v>
      </c>
      <c r="Y1454" s="18">
        <v>0</v>
      </c>
      <c r="Z1454" s="23">
        <f t="shared" si="305"/>
        <v>0</v>
      </c>
      <c r="AA1454" s="20" t="s">
        <v>145</v>
      </c>
      <c r="AB1454" s="20">
        <v>50959.521571427897</v>
      </c>
      <c r="AC1454" s="24">
        <f t="shared" si="306"/>
        <v>8696.1640906873545</v>
      </c>
      <c r="AD1454" s="18" t="s">
        <v>145</v>
      </c>
      <c r="AE1454" s="18">
        <v>48482.056285713603</v>
      </c>
      <c r="AF1454" s="18">
        <f t="shared" si="307"/>
        <v>3793.5881287725824</v>
      </c>
      <c r="AG1454" s="19" t="s">
        <v>145</v>
      </c>
      <c r="AH1454" s="19">
        <v>49556.910999999302</v>
      </c>
      <c r="AI1454" s="19">
        <f t="shared" si="308"/>
        <v>16518.970333333102</v>
      </c>
      <c r="AJ1454" s="18" t="s">
        <v>146</v>
      </c>
      <c r="AK1454" s="18">
        <v>0</v>
      </c>
      <c r="AL1454" s="18">
        <f t="shared" si="309"/>
        <v>0</v>
      </c>
      <c r="AM1454" s="19" t="s">
        <v>145</v>
      </c>
      <c r="AN1454" s="19">
        <v>51757.575999999302</v>
      </c>
      <c r="AO1454" s="19">
        <f t="shared" si="310"/>
        <v>5738.0904656318517</v>
      </c>
      <c r="AP1454" s="18" t="s">
        <v>146</v>
      </c>
      <c r="AQ1454" s="18">
        <v>0</v>
      </c>
      <c r="AR1454" s="18">
        <f t="shared" si="311"/>
        <v>0</v>
      </c>
      <c r="AS1454" s="20" t="s">
        <v>146</v>
      </c>
      <c r="AT1454" s="20">
        <v>0</v>
      </c>
      <c r="AU1454" s="16">
        <f t="shared" si="312"/>
        <v>0</v>
      </c>
    </row>
    <row r="1455" spans="1:47" x14ac:dyDescent="0.2">
      <c r="A1455" s="16">
        <v>1452</v>
      </c>
      <c r="B1455" s="16">
        <v>1041.64407200398</v>
      </c>
      <c r="C1455" s="17">
        <v>19.366904761904699</v>
      </c>
      <c r="D1455" s="16" t="s">
        <v>1805</v>
      </c>
      <c r="E1455" s="16" t="s">
        <v>1806</v>
      </c>
      <c r="F1455" s="18" t="s">
        <v>146</v>
      </c>
      <c r="G1455" s="18">
        <v>0</v>
      </c>
      <c r="I1455" s="19" t="s">
        <v>145</v>
      </c>
      <c r="J1455" s="19">
        <v>57795.4755714278</v>
      </c>
      <c r="K1455" s="19">
        <f t="shared" si="300"/>
        <v>6775.5539943057211</v>
      </c>
      <c r="L1455" s="18" t="s">
        <v>145</v>
      </c>
      <c r="M1455" s="18">
        <v>60067.699999999102</v>
      </c>
      <c r="N1455" s="18">
        <f t="shared" si="301"/>
        <v>9879.5559210524843</v>
      </c>
      <c r="O1455" s="19" t="s">
        <v>146</v>
      </c>
      <c r="P1455" s="19">
        <v>0</v>
      </c>
      <c r="Q1455" s="19">
        <f t="shared" si="302"/>
        <v>0</v>
      </c>
      <c r="R1455" s="18" t="s">
        <v>145</v>
      </c>
      <c r="S1455" s="18">
        <v>51450.650428570698</v>
      </c>
      <c r="T1455" s="18">
        <f t="shared" si="303"/>
        <v>4966.2789988967861</v>
      </c>
      <c r="U1455" s="20" t="s">
        <v>145</v>
      </c>
      <c r="V1455" s="20">
        <v>51793.477999999297</v>
      </c>
      <c r="W1455" s="20">
        <f t="shared" si="304"/>
        <v>18630.747482014136</v>
      </c>
      <c r="X1455" s="18" t="s">
        <v>146</v>
      </c>
      <c r="Y1455" s="18">
        <v>0</v>
      </c>
      <c r="Z1455" s="23">
        <f t="shared" si="305"/>
        <v>0</v>
      </c>
      <c r="AA1455" s="20" t="s">
        <v>146</v>
      </c>
      <c r="AB1455" s="20">
        <v>0</v>
      </c>
      <c r="AC1455" s="24">
        <f t="shared" si="306"/>
        <v>0</v>
      </c>
      <c r="AD1455" s="18" t="s">
        <v>145</v>
      </c>
      <c r="AE1455" s="18">
        <v>49938.775714285002</v>
      </c>
      <c r="AF1455" s="18">
        <f t="shared" si="307"/>
        <v>3907.5724346075904</v>
      </c>
      <c r="AG1455" s="19" t="s">
        <v>145</v>
      </c>
      <c r="AH1455" s="19">
        <v>30197.8071428574</v>
      </c>
      <c r="AI1455" s="19">
        <f t="shared" si="308"/>
        <v>10065.935714285801</v>
      </c>
      <c r="AJ1455" s="18" t="s">
        <v>146</v>
      </c>
      <c r="AK1455" s="18">
        <v>0</v>
      </c>
      <c r="AL1455" s="18">
        <f t="shared" si="309"/>
        <v>0</v>
      </c>
      <c r="AM1455" s="19" t="s">
        <v>146</v>
      </c>
      <c r="AN1455" s="19">
        <v>0</v>
      </c>
      <c r="AO1455" s="19">
        <f t="shared" si="310"/>
        <v>0</v>
      </c>
      <c r="AP1455" s="18" t="s">
        <v>146</v>
      </c>
      <c r="AQ1455" s="18">
        <v>0</v>
      </c>
      <c r="AR1455" s="18">
        <f t="shared" si="311"/>
        <v>0</v>
      </c>
      <c r="AS1455" s="20" t="s">
        <v>145</v>
      </c>
      <c r="AT1455" s="20">
        <v>53848.765999999203</v>
      </c>
      <c r="AU1455" s="16">
        <f t="shared" si="312"/>
        <v>3587.5260493004134</v>
      </c>
    </row>
    <row r="1456" spans="1:47" x14ac:dyDescent="0.2">
      <c r="A1456" s="16">
        <v>1453</v>
      </c>
      <c r="B1456" s="16">
        <v>870.60900142946605</v>
      </c>
      <c r="C1456" s="17">
        <v>7.5648208333333304</v>
      </c>
      <c r="D1456" s="16" t="s">
        <v>1807</v>
      </c>
      <c r="E1456" s="16" t="s">
        <v>1808</v>
      </c>
      <c r="F1456" s="18" t="s">
        <v>146</v>
      </c>
      <c r="G1456" s="18">
        <v>0</v>
      </c>
      <c r="I1456" s="19" t="s">
        <v>145</v>
      </c>
      <c r="J1456" s="19">
        <v>55622.598142857103</v>
      </c>
      <c r="K1456" s="19">
        <f t="shared" si="300"/>
        <v>6520.8204153408096</v>
      </c>
      <c r="L1456" s="18" t="s">
        <v>146</v>
      </c>
      <c r="M1456" s="18">
        <v>0</v>
      </c>
      <c r="N1456" s="18">
        <f t="shared" si="301"/>
        <v>0</v>
      </c>
      <c r="O1456" s="19" t="s">
        <v>146</v>
      </c>
      <c r="P1456" s="19">
        <v>0</v>
      </c>
      <c r="Q1456" s="19">
        <f t="shared" si="302"/>
        <v>0</v>
      </c>
      <c r="R1456" s="18" t="s">
        <v>146</v>
      </c>
      <c r="S1456" s="18">
        <v>0</v>
      </c>
      <c r="T1456" s="18">
        <f t="shared" si="303"/>
        <v>0</v>
      </c>
      <c r="U1456" s="20" t="s">
        <v>146</v>
      </c>
      <c r="V1456" s="20">
        <v>0</v>
      </c>
      <c r="W1456" s="20">
        <f t="shared" si="304"/>
        <v>0</v>
      </c>
      <c r="X1456" s="18" t="s">
        <v>146</v>
      </c>
      <c r="Y1456" s="18">
        <v>0</v>
      </c>
      <c r="Z1456" s="23">
        <f t="shared" si="305"/>
        <v>0</v>
      </c>
      <c r="AA1456" s="20" t="s">
        <v>145</v>
      </c>
      <c r="AB1456" s="20">
        <v>54191.583485714102</v>
      </c>
      <c r="AC1456" s="24">
        <f t="shared" si="306"/>
        <v>9247.7104924426785</v>
      </c>
      <c r="AD1456" s="18" t="s">
        <v>146</v>
      </c>
      <c r="AE1456" s="18">
        <v>0</v>
      </c>
      <c r="AF1456" s="18">
        <f t="shared" si="307"/>
        <v>0</v>
      </c>
      <c r="AG1456" s="19" t="s">
        <v>145</v>
      </c>
      <c r="AH1456" s="19">
        <v>50413.538742857098</v>
      </c>
      <c r="AI1456" s="19">
        <f t="shared" si="308"/>
        <v>16804.5129142857</v>
      </c>
      <c r="AJ1456" s="18" t="s">
        <v>145</v>
      </c>
      <c r="AK1456" s="18">
        <v>56217.203328571399</v>
      </c>
      <c r="AL1456" s="18">
        <f t="shared" si="309"/>
        <v>3715.6115881408723</v>
      </c>
      <c r="AM1456" s="19" t="s">
        <v>146</v>
      </c>
      <c r="AN1456" s="19">
        <v>0</v>
      </c>
      <c r="AO1456" s="19">
        <f t="shared" si="310"/>
        <v>0</v>
      </c>
      <c r="AP1456" s="18" t="s">
        <v>146</v>
      </c>
      <c r="AQ1456" s="18">
        <v>0</v>
      </c>
      <c r="AR1456" s="18">
        <f t="shared" si="311"/>
        <v>0</v>
      </c>
      <c r="AS1456" s="20" t="s">
        <v>146</v>
      </c>
      <c r="AT1456" s="20">
        <v>0</v>
      </c>
      <c r="AU1456" s="16">
        <f t="shared" si="312"/>
        <v>0</v>
      </c>
    </row>
    <row r="1457" spans="1:47" x14ac:dyDescent="0.2">
      <c r="A1457" s="16">
        <v>1454</v>
      </c>
      <c r="B1457" s="16">
        <v>1033.9748077068</v>
      </c>
      <c r="C1457" s="17">
        <v>19.3543666666666</v>
      </c>
      <c r="F1457" s="18" t="s">
        <v>146</v>
      </c>
      <c r="G1457" s="18">
        <v>0</v>
      </c>
      <c r="I1457" s="19" t="s">
        <v>145</v>
      </c>
      <c r="J1457" s="19">
        <v>56581.402714284901</v>
      </c>
      <c r="K1457" s="19">
        <f t="shared" si="300"/>
        <v>6633.224233796589</v>
      </c>
      <c r="L1457" s="18" t="s">
        <v>146</v>
      </c>
      <c r="M1457" s="18">
        <v>0</v>
      </c>
      <c r="N1457" s="18">
        <f t="shared" si="301"/>
        <v>0</v>
      </c>
      <c r="O1457" s="19" t="s">
        <v>146</v>
      </c>
      <c r="P1457" s="19">
        <v>0</v>
      </c>
      <c r="Q1457" s="19">
        <f t="shared" si="302"/>
        <v>0</v>
      </c>
      <c r="R1457" s="18" t="s">
        <v>145</v>
      </c>
      <c r="S1457" s="18">
        <v>46490.5179999994</v>
      </c>
      <c r="T1457" s="18">
        <f t="shared" si="303"/>
        <v>4487.5017374516801</v>
      </c>
      <c r="U1457" s="20" t="s">
        <v>146</v>
      </c>
      <c r="V1457" s="20">
        <v>0</v>
      </c>
      <c r="W1457" s="20">
        <f t="shared" si="304"/>
        <v>0</v>
      </c>
      <c r="X1457" s="18" t="s">
        <v>146</v>
      </c>
      <c r="Y1457" s="18">
        <v>0</v>
      </c>
      <c r="Z1457" s="23">
        <f t="shared" si="305"/>
        <v>0</v>
      </c>
      <c r="AA1457" s="20" t="s">
        <v>146</v>
      </c>
      <c r="AB1457" s="20">
        <v>0</v>
      </c>
      <c r="AC1457" s="24">
        <f t="shared" si="306"/>
        <v>0</v>
      </c>
      <c r="AD1457" s="18" t="s">
        <v>146</v>
      </c>
      <c r="AE1457" s="18">
        <v>0</v>
      </c>
      <c r="AF1457" s="18">
        <f t="shared" si="307"/>
        <v>0</v>
      </c>
      <c r="AG1457" s="19" t="s">
        <v>145</v>
      </c>
      <c r="AH1457" s="19">
        <v>48459.434999999299</v>
      </c>
      <c r="AI1457" s="19">
        <f t="shared" si="308"/>
        <v>16153.144999999766</v>
      </c>
      <c r="AJ1457" s="18" t="s">
        <v>146</v>
      </c>
      <c r="AK1457" s="18">
        <v>0</v>
      </c>
      <c r="AL1457" s="18">
        <f t="shared" si="309"/>
        <v>0</v>
      </c>
      <c r="AM1457" s="19" t="s">
        <v>145</v>
      </c>
      <c r="AN1457" s="19">
        <v>53042.652999999198</v>
      </c>
      <c r="AO1457" s="19">
        <f t="shared" si="310"/>
        <v>5880.5601995564521</v>
      </c>
      <c r="AP1457" s="18" t="s">
        <v>146</v>
      </c>
      <c r="AQ1457" s="18">
        <v>0</v>
      </c>
      <c r="AR1457" s="18">
        <f t="shared" si="311"/>
        <v>0</v>
      </c>
      <c r="AS1457" s="20" t="s">
        <v>145</v>
      </c>
      <c r="AT1457" s="20">
        <v>45225.122999999301</v>
      </c>
      <c r="AU1457" s="16">
        <f t="shared" si="312"/>
        <v>3012.9995336441907</v>
      </c>
    </row>
    <row r="1458" spans="1:47" x14ac:dyDescent="0.2">
      <c r="A1458" s="16">
        <v>1455</v>
      </c>
      <c r="B1458" s="16">
        <v>1087.03605593159</v>
      </c>
      <c r="C1458" s="17">
        <v>18.3623484848484</v>
      </c>
      <c r="F1458" s="18" t="s">
        <v>146</v>
      </c>
      <c r="G1458" s="18">
        <v>0</v>
      </c>
      <c r="I1458" s="19" t="s">
        <v>145</v>
      </c>
      <c r="J1458" s="19">
        <v>54964.556285714301</v>
      </c>
      <c r="K1458" s="19">
        <f t="shared" si="300"/>
        <v>6443.6760006699069</v>
      </c>
      <c r="L1458" s="18" t="s">
        <v>145</v>
      </c>
      <c r="M1458" s="18">
        <v>58646.037142856403</v>
      </c>
      <c r="N1458" s="18">
        <f t="shared" si="301"/>
        <v>9645.7297932329602</v>
      </c>
      <c r="O1458" s="19" t="s">
        <v>146</v>
      </c>
      <c r="P1458" s="19">
        <v>0</v>
      </c>
      <c r="Q1458" s="19">
        <f t="shared" si="302"/>
        <v>0</v>
      </c>
      <c r="R1458" s="18" t="s">
        <v>145</v>
      </c>
      <c r="S1458" s="18">
        <v>57684.166999999201</v>
      </c>
      <c r="T1458" s="18">
        <f t="shared" si="303"/>
        <v>5567.9697876447108</v>
      </c>
      <c r="U1458" s="20" t="s">
        <v>145</v>
      </c>
      <c r="V1458" s="20">
        <v>59521.845285713498</v>
      </c>
      <c r="W1458" s="20">
        <f t="shared" si="304"/>
        <v>21410.735714285431</v>
      </c>
      <c r="X1458" s="18" t="s">
        <v>146</v>
      </c>
      <c r="Y1458" s="18">
        <v>0</v>
      </c>
      <c r="Z1458" s="23">
        <f t="shared" si="305"/>
        <v>0</v>
      </c>
      <c r="AA1458" s="20" t="s">
        <v>145</v>
      </c>
      <c r="AB1458" s="20">
        <v>46016.300999999301</v>
      </c>
      <c r="AC1458" s="24">
        <f t="shared" si="306"/>
        <v>7852.6110921500513</v>
      </c>
      <c r="AD1458" s="18" t="s">
        <v>145</v>
      </c>
      <c r="AE1458" s="18">
        <v>60863.346571427697</v>
      </c>
      <c r="AF1458" s="18">
        <f t="shared" si="307"/>
        <v>4762.3901855577233</v>
      </c>
      <c r="AG1458" s="19" t="s">
        <v>145</v>
      </c>
      <c r="AH1458" s="19">
        <v>62431.0405714277</v>
      </c>
      <c r="AI1458" s="19">
        <f t="shared" si="308"/>
        <v>20810.346857142566</v>
      </c>
      <c r="AJ1458" s="18" t="s">
        <v>145</v>
      </c>
      <c r="AK1458" s="18">
        <v>65730.210999999093</v>
      </c>
      <c r="AL1458" s="18">
        <f t="shared" si="309"/>
        <v>4344.3629213482545</v>
      </c>
      <c r="AM1458" s="19" t="s">
        <v>145</v>
      </c>
      <c r="AN1458" s="19">
        <v>54043.286571427801</v>
      </c>
      <c r="AO1458" s="19">
        <f t="shared" si="310"/>
        <v>5991.4951853024177</v>
      </c>
      <c r="AP1458" s="18" t="s">
        <v>145</v>
      </c>
      <c r="AQ1458" s="18">
        <v>104098.735714284</v>
      </c>
      <c r="AR1458" s="18">
        <f t="shared" si="311"/>
        <v>12851.695767195557</v>
      </c>
      <c r="AS1458" s="20" t="s">
        <v>145</v>
      </c>
      <c r="AT1458" s="20">
        <v>88448.839999998803</v>
      </c>
      <c r="AU1458" s="16">
        <f t="shared" si="312"/>
        <v>5892.6608927380948</v>
      </c>
    </row>
    <row r="1459" spans="1:47" x14ac:dyDescent="0.2">
      <c r="A1459" s="16">
        <v>1456</v>
      </c>
      <c r="B1459" s="16">
        <v>958.59574494769299</v>
      </c>
      <c r="C1459" s="17">
        <v>19.321249999999999</v>
      </c>
      <c r="F1459" s="18" t="s">
        <v>146</v>
      </c>
      <c r="G1459" s="18">
        <v>0</v>
      </c>
      <c r="I1459" s="19" t="s">
        <v>145</v>
      </c>
      <c r="J1459" s="19">
        <v>59014.055428570602</v>
      </c>
      <c r="K1459" s="19">
        <f t="shared" si="300"/>
        <v>6918.4121252720524</v>
      </c>
      <c r="L1459" s="18" t="s">
        <v>146</v>
      </c>
      <c r="M1459" s="18">
        <v>0</v>
      </c>
      <c r="N1459" s="18">
        <f t="shared" si="301"/>
        <v>0</v>
      </c>
      <c r="O1459" s="19" t="s">
        <v>146</v>
      </c>
      <c r="P1459" s="19">
        <v>0</v>
      </c>
      <c r="Q1459" s="19">
        <f t="shared" si="302"/>
        <v>0</v>
      </c>
      <c r="R1459" s="18" t="s">
        <v>146</v>
      </c>
      <c r="S1459" s="18">
        <v>0</v>
      </c>
      <c r="T1459" s="18">
        <f t="shared" si="303"/>
        <v>0</v>
      </c>
      <c r="U1459" s="20" t="s">
        <v>145</v>
      </c>
      <c r="V1459" s="20">
        <v>48089.452999999303</v>
      </c>
      <c r="W1459" s="20">
        <f t="shared" si="304"/>
        <v>17298.364388488961</v>
      </c>
      <c r="X1459" s="18" t="s">
        <v>146</v>
      </c>
      <c r="Y1459" s="18">
        <v>0</v>
      </c>
      <c r="Z1459" s="23">
        <f t="shared" si="305"/>
        <v>0</v>
      </c>
      <c r="AA1459" s="20" t="s">
        <v>146</v>
      </c>
      <c r="AB1459" s="20">
        <v>0</v>
      </c>
      <c r="AC1459" s="24">
        <f t="shared" si="306"/>
        <v>0</v>
      </c>
      <c r="AD1459" s="18" t="s">
        <v>146</v>
      </c>
      <c r="AE1459" s="18">
        <v>0</v>
      </c>
      <c r="AF1459" s="18">
        <f t="shared" si="307"/>
        <v>0</v>
      </c>
      <c r="AG1459" s="19" t="s">
        <v>146</v>
      </c>
      <c r="AH1459" s="19">
        <v>0</v>
      </c>
      <c r="AI1459" s="19">
        <f t="shared" si="308"/>
        <v>0</v>
      </c>
      <c r="AJ1459" s="18" t="s">
        <v>146</v>
      </c>
      <c r="AK1459" s="18">
        <v>0</v>
      </c>
      <c r="AL1459" s="18">
        <f t="shared" si="309"/>
        <v>0</v>
      </c>
      <c r="AM1459" s="19" t="s">
        <v>146</v>
      </c>
      <c r="AN1459" s="19">
        <v>0</v>
      </c>
      <c r="AO1459" s="19">
        <f t="shared" si="310"/>
        <v>0</v>
      </c>
      <c r="AP1459" s="18" t="s">
        <v>146</v>
      </c>
      <c r="AQ1459" s="18">
        <v>0</v>
      </c>
      <c r="AR1459" s="18">
        <f t="shared" si="311"/>
        <v>0</v>
      </c>
      <c r="AS1459" s="20" t="s">
        <v>146</v>
      </c>
      <c r="AT1459" s="20">
        <v>0</v>
      </c>
      <c r="AU1459" s="16">
        <f t="shared" si="312"/>
        <v>0</v>
      </c>
    </row>
    <row r="1460" spans="1:47" x14ac:dyDescent="0.2">
      <c r="A1460" s="16">
        <v>1457</v>
      </c>
      <c r="B1460" s="16">
        <v>1078.3359902345501</v>
      </c>
      <c r="C1460" s="17">
        <v>19.355333333333299</v>
      </c>
      <c r="F1460" s="18" t="s">
        <v>146</v>
      </c>
      <c r="G1460" s="18">
        <v>0</v>
      </c>
      <c r="I1460" s="19" t="s">
        <v>145</v>
      </c>
      <c r="J1460" s="19">
        <v>54441.729571427801</v>
      </c>
      <c r="K1460" s="19">
        <f t="shared" si="300"/>
        <v>6382.383302629285</v>
      </c>
      <c r="L1460" s="18" t="s">
        <v>146</v>
      </c>
      <c r="M1460" s="18">
        <v>0</v>
      </c>
      <c r="N1460" s="18">
        <f t="shared" si="301"/>
        <v>0</v>
      </c>
      <c r="O1460" s="19" t="s">
        <v>146</v>
      </c>
      <c r="P1460" s="19">
        <v>0</v>
      </c>
      <c r="Q1460" s="19">
        <f t="shared" si="302"/>
        <v>0</v>
      </c>
      <c r="R1460" s="18" t="s">
        <v>146</v>
      </c>
      <c r="S1460" s="18">
        <v>0</v>
      </c>
      <c r="T1460" s="18">
        <f t="shared" si="303"/>
        <v>0</v>
      </c>
      <c r="U1460" s="20" t="s">
        <v>146</v>
      </c>
      <c r="V1460" s="20">
        <v>0</v>
      </c>
      <c r="W1460" s="20">
        <f t="shared" si="304"/>
        <v>0</v>
      </c>
      <c r="X1460" s="18" t="s">
        <v>146</v>
      </c>
      <c r="Y1460" s="18">
        <v>0</v>
      </c>
      <c r="Z1460" s="23">
        <f t="shared" si="305"/>
        <v>0</v>
      </c>
      <c r="AA1460" s="20" t="s">
        <v>146</v>
      </c>
      <c r="AB1460" s="20">
        <v>0</v>
      </c>
      <c r="AC1460" s="24">
        <f t="shared" si="306"/>
        <v>0</v>
      </c>
      <c r="AD1460" s="18" t="s">
        <v>146</v>
      </c>
      <c r="AE1460" s="18">
        <v>0</v>
      </c>
      <c r="AF1460" s="18">
        <f t="shared" si="307"/>
        <v>0</v>
      </c>
      <c r="AG1460" s="19" t="s">
        <v>146</v>
      </c>
      <c r="AH1460" s="19">
        <v>0</v>
      </c>
      <c r="AI1460" s="19">
        <f t="shared" si="308"/>
        <v>0</v>
      </c>
      <c r="AJ1460" s="18" t="s">
        <v>146</v>
      </c>
      <c r="AK1460" s="18">
        <v>0</v>
      </c>
      <c r="AL1460" s="18">
        <f t="shared" si="309"/>
        <v>0</v>
      </c>
      <c r="AM1460" s="19" t="s">
        <v>146</v>
      </c>
      <c r="AN1460" s="19">
        <v>0</v>
      </c>
      <c r="AO1460" s="19">
        <f t="shared" si="310"/>
        <v>0</v>
      </c>
      <c r="AP1460" s="18" t="s">
        <v>146</v>
      </c>
      <c r="AQ1460" s="18">
        <v>0</v>
      </c>
      <c r="AR1460" s="18">
        <f t="shared" si="311"/>
        <v>0</v>
      </c>
      <c r="AS1460" s="20" t="s">
        <v>146</v>
      </c>
      <c r="AT1460" s="20">
        <v>0</v>
      </c>
      <c r="AU1460" s="16">
        <f t="shared" si="312"/>
        <v>0</v>
      </c>
    </row>
    <row r="1461" spans="1:47" x14ac:dyDescent="0.2">
      <c r="A1461" s="16">
        <v>1458</v>
      </c>
      <c r="B1461" s="16">
        <v>1029.8253585975599</v>
      </c>
      <c r="C1461" s="17">
        <v>7.5986750000000001</v>
      </c>
      <c r="D1461" s="16" t="s">
        <v>1809</v>
      </c>
      <c r="E1461" s="16" t="s">
        <v>1810</v>
      </c>
      <c r="F1461" s="18" t="s">
        <v>146</v>
      </c>
      <c r="G1461" s="18">
        <v>0</v>
      </c>
      <c r="I1461" s="19" t="s">
        <v>145</v>
      </c>
      <c r="J1461" s="19">
        <v>42276.204071428598</v>
      </c>
      <c r="K1461" s="19">
        <f t="shared" si="300"/>
        <v>4956.1786719142556</v>
      </c>
      <c r="L1461" s="18" t="s">
        <v>146</v>
      </c>
      <c r="M1461" s="18">
        <v>0</v>
      </c>
      <c r="N1461" s="18">
        <f t="shared" si="301"/>
        <v>0</v>
      </c>
      <c r="O1461" s="19" t="s">
        <v>146</v>
      </c>
      <c r="P1461" s="19">
        <v>0</v>
      </c>
      <c r="Q1461" s="19">
        <f t="shared" si="302"/>
        <v>0</v>
      </c>
      <c r="R1461" s="18" t="s">
        <v>146</v>
      </c>
      <c r="S1461" s="18">
        <v>0</v>
      </c>
      <c r="T1461" s="18">
        <f t="shared" si="303"/>
        <v>0</v>
      </c>
      <c r="U1461" s="20" t="s">
        <v>146</v>
      </c>
      <c r="V1461" s="20">
        <v>0</v>
      </c>
      <c r="W1461" s="20">
        <f t="shared" si="304"/>
        <v>0</v>
      </c>
      <c r="X1461" s="18" t="s">
        <v>146</v>
      </c>
      <c r="Y1461" s="18">
        <v>0</v>
      </c>
      <c r="Z1461" s="23">
        <f t="shared" si="305"/>
        <v>0</v>
      </c>
      <c r="AA1461" s="20" t="s">
        <v>146</v>
      </c>
      <c r="AB1461" s="20">
        <v>0</v>
      </c>
      <c r="AC1461" s="24">
        <f t="shared" si="306"/>
        <v>0</v>
      </c>
      <c r="AD1461" s="18" t="s">
        <v>146</v>
      </c>
      <c r="AE1461" s="18">
        <v>0</v>
      </c>
      <c r="AF1461" s="18">
        <f t="shared" si="307"/>
        <v>0</v>
      </c>
      <c r="AG1461" s="19" t="s">
        <v>146</v>
      </c>
      <c r="AH1461" s="19">
        <v>0</v>
      </c>
      <c r="AI1461" s="19">
        <f t="shared" si="308"/>
        <v>0</v>
      </c>
      <c r="AJ1461" s="18" t="s">
        <v>146</v>
      </c>
      <c r="AK1461" s="18">
        <v>0</v>
      </c>
      <c r="AL1461" s="18">
        <f t="shared" si="309"/>
        <v>0</v>
      </c>
      <c r="AM1461" s="19" t="s">
        <v>146</v>
      </c>
      <c r="AN1461" s="19">
        <v>0</v>
      </c>
      <c r="AO1461" s="19">
        <f t="shared" si="310"/>
        <v>0</v>
      </c>
      <c r="AP1461" s="18" t="s">
        <v>146</v>
      </c>
      <c r="AQ1461" s="18">
        <v>0</v>
      </c>
      <c r="AR1461" s="18">
        <f t="shared" si="311"/>
        <v>0</v>
      </c>
      <c r="AS1461" s="20" t="s">
        <v>145</v>
      </c>
      <c r="AT1461" s="20">
        <v>68146.916400000002</v>
      </c>
      <c r="AU1461" s="16">
        <f t="shared" si="312"/>
        <v>4540.101025982678</v>
      </c>
    </row>
    <row r="1462" spans="1:47" x14ac:dyDescent="0.2">
      <c r="A1462" s="16">
        <v>1459</v>
      </c>
      <c r="B1462" s="16">
        <v>1107.6886292675299</v>
      </c>
      <c r="C1462" s="17">
        <v>19.354749999999999</v>
      </c>
      <c r="D1462" s="16" t="s">
        <v>1811</v>
      </c>
      <c r="E1462" s="16" t="s">
        <v>1812</v>
      </c>
      <c r="F1462" s="18" t="s">
        <v>146</v>
      </c>
      <c r="G1462" s="18">
        <v>0</v>
      </c>
      <c r="I1462" s="19" t="s">
        <v>145</v>
      </c>
      <c r="J1462" s="19">
        <v>46147.520428570802</v>
      </c>
      <c r="K1462" s="19">
        <f t="shared" si="300"/>
        <v>5410.0258415675034</v>
      </c>
      <c r="L1462" s="18" t="s">
        <v>146</v>
      </c>
      <c r="M1462" s="18">
        <v>0</v>
      </c>
      <c r="N1462" s="18">
        <f t="shared" si="301"/>
        <v>0</v>
      </c>
      <c r="O1462" s="19" t="s">
        <v>146</v>
      </c>
      <c r="P1462" s="19">
        <v>0</v>
      </c>
      <c r="Q1462" s="19">
        <f t="shared" si="302"/>
        <v>0</v>
      </c>
      <c r="R1462" s="18" t="s">
        <v>146</v>
      </c>
      <c r="S1462" s="18">
        <v>0</v>
      </c>
      <c r="T1462" s="18">
        <f t="shared" si="303"/>
        <v>0</v>
      </c>
      <c r="U1462" s="20" t="s">
        <v>146</v>
      </c>
      <c r="V1462" s="20">
        <v>0</v>
      </c>
      <c r="W1462" s="20">
        <f t="shared" si="304"/>
        <v>0</v>
      </c>
      <c r="X1462" s="18" t="s">
        <v>146</v>
      </c>
      <c r="Y1462" s="18">
        <v>0</v>
      </c>
      <c r="Z1462" s="23">
        <f t="shared" si="305"/>
        <v>0</v>
      </c>
      <c r="AA1462" s="20" t="s">
        <v>146</v>
      </c>
      <c r="AB1462" s="20">
        <v>0</v>
      </c>
      <c r="AC1462" s="24">
        <f t="shared" si="306"/>
        <v>0</v>
      </c>
      <c r="AD1462" s="18" t="s">
        <v>146</v>
      </c>
      <c r="AE1462" s="18">
        <v>0</v>
      </c>
      <c r="AF1462" s="18">
        <f t="shared" si="307"/>
        <v>0</v>
      </c>
      <c r="AG1462" s="19" t="s">
        <v>146</v>
      </c>
      <c r="AH1462" s="19">
        <v>0</v>
      </c>
      <c r="AI1462" s="19">
        <f t="shared" si="308"/>
        <v>0</v>
      </c>
      <c r="AJ1462" s="18" t="s">
        <v>146</v>
      </c>
      <c r="AK1462" s="18">
        <v>0</v>
      </c>
      <c r="AL1462" s="18">
        <f t="shared" si="309"/>
        <v>0</v>
      </c>
      <c r="AM1462" s="19" t="s">
        <v>145</v>
      </c>
      <c r="AN1462" s="19">
        <v>41083.806999999397</v>
      </c>
      <c r="AO1462" s="19">
        <f t="shared" si="310"/>
        <v>4554.7457871396227</v>
      </c>
      <c r="AP1462" s="18" t="s">
        <v>146</v>
      </c>
      <c r="AQ1462" s="18">
        <v>0</v>
      </c>
      <c r="AR1462" s="18">
        <f t="shared" si="311"/>
        <v>0</v>
      </c>
      <c r="AS1462" s="20" t="s">
        <v>146</v>
      </c>
      <c r="AT1462" s="20">
        <v>0</v>
      </c>
      <c r="AU1462" s="16">
        <f t="shared" si="312"/>
        <v>0</v>
      </c>
    </row>
    <row r="1463" spans="1:47" x14ac:dyDescent="0.2">
      <c r="A1463" s="16">
        <v>1460</v>
      </c>
      <c r="B1463" s="16">
        <v>640.58068847656205</v>
      </c>
      <c r="C1463" s="17">
        <v>11.911533333333299</v>
      </c>
      <c r="D1463" s="16" t="s">
        <v>1813</v>
      </c>
      <c r="E1463" s="16" t="s">
        <v>1813</v>
      </c>
      <c r="F1463" s="18" t="s">
        <v>146</v>
      </c>
      <c r="G1463" s="18">
        <v>0</v>
      </c>
      <c r="I1463" s="19" t="s">
        <v>145</v>
      </c>
      <c r="J1463" s="19">
        <v>59872.7232714286</v>
      </c>
      <c r="K1463" s="19">
        <f t="shared" si="300"/>
        <v>7019.0765851616179</v>
      </c>
      <c r="L1463" s="18" t="s">
        <v>146</v>
      </c>
      <c r="M1463" s="18">
        <v>0</v>
      </c>
      <c r="N1463" s="18">
        <f t="shared" si="301"/>
        <v>0</v>
      </c>
      <c r="O1463" s="19" t="s">
        <v>146</v>
      </c>
      <c r="P1463" s="19">
        <v>0</v>
      </c>
      <c r="Q1463" s="19">
        <f t="shared" si="302"/>
        <v>0</v>
      </c>
      <c r="R1463" s="18" t="s">
        <v>146</v>
      </c>
      <c r="S1463" s="18">
        <v>0</v>
      </c>
      <c r="T1463" s="18">
        <f t="shared" si="303"/>
        <v>0</v>
      </c>
      <c r="U1463" s="20" t="s">
        <v>146</v>
      </c>
      <c r="V1463" s="20">
        <v>0</v>
      </c>
      <c r="W1463" s="20">
        <f t="shared" si="304"/>
        <v>0</v>
      </c>
      <c r="X1463" s="18" t="s">
        <v>146</v>
      </c>
      <c r="Y1463" s="18">
        <v>0</v>
      </c>
      <c r="Z1463" s="23">
        <f t="shared" si="305"/>
        <v>0</v>
      </c>
      <c r="AA1463" s="20" t="s">
        <v>146</v>
      </c>
      <c r="AB1463" s="20">
        <v>0</v>
      </c>
      <c r="AC1463" s="24">
        <f t="shared" si="306"/>
        <v>0</v>
      </c>
      <c r="AD1463" s="18" t="s">
        <v>146</v>
      </c>
      <c r="AE1463" s="18">
        <v>0</v>
      </c>
      <c r="AF1463" s="18">
        <f t="shared" si="307"/>
        <v>0</v>
      </c>
      <c r="AG1463" s="19" t="s">
        <v>146</v>
      </c>
      <c r="AH1463" s="19">
        <v>0</v>
      </c>
      <c r="AI1463" s="19">
        <f t="shared" si="308"/>
        <v>0</v>
      </c>
      <c r="AJ1463" s="18" t="s">
        <v>146</v>
      </c>
      <c r="AK1463" s="18">
        <v>0</v>
      </c>
      <c r="AL1463" s="18">
        <f t="shared" si="309"/>
        <v>0</v>
      </c>
      <c r="AM1463" s="19" t="s">
        <v>146</v>
      </c>
      <c r="AN1463" s="19">
        <v>0</v>
      </c>
      <c r="AO1463" s="19">
        <f t="shared" si="310"/>
        <v>0</v>
      </c>
      <c r="AP1463" s="18" t="s">
        <v>146</v>
      </c>
      <c r="AQ1463" s="18">
        <v>0</v>
      </c>
      <c r="AR1463" s="18">
        <f t="shared" si="311"/>
        <v>0</v>
      </c>
      <c r="AS1463" s="20" t="s">
        <v>146</v>
      </c>
      <c r="AT1463" s="20">
        <v>0</v>
      </c>
      <c r="AU1463" s="16">
        <f t="shared" si="312"/>
        <v>0</v>
      </c>
    </row>
    <row r="1464" spans="1:47" x14ac:dyDescent="0.2">
      <c r="A1464" s="16">
        <v>1461</v>
      </c>
      <c r="B1464" s="16">
        <v>769.55712890625</v>
      </c>
      <c r="C1464" s="17">
        <v>6.0936500000000002</v>
      </c>
      <c r="D1464" s="16" t="s">
        <v>1814</v>
      </c>
      <c r="E1464" s="16" t="s">
        <v>1815</v>
      </c>
      <c r="F1464" s="18" t="s">
        <v>146</v>
      </c>
      <c r="G1464" s="18">
        <v>0</v>
      </c>
      <c r="I1464" s="19" t="s">
        <v>145</v>
      </c>
      <c r="J1464" s="19">
        <v>19533.646771428499</v>
      </c>
      <c r="K1464" s="19">
        <f t="shared" si="300"/>
        <v>2289.9937598392148</v>
      </c>
      <c r="L1464" s="18" t="s">
        <v>146</v>
      </c>
      <c r="M1464" s="18">
        <v>0</v>
      </c>
      <c r="N1464" s="18">
        <f t="shared" si="301"/>
        <v>0</v>
      </c>
      <c r="O1464" s="19" t="s">
        <v>146</v>
      </c>
      <c r="P1464" s="19">
        <v>0</v>
      </c>
      <c r="Q1464" s="19">
        <f t="shared" si="302"/>
        <v>0</v>
      </c>
      <c r="R1464" s="18" t="s">
        <v>146</v>
      </c>
      <c r="S1464" s="18">
        <v>0</v>
      </c>
      <c r="T1464" s="18">
        <f t="shared" si="303"/>
        <v>0</v>
      </c>
      <c r="U1464" s="20" t="s">
        <v>146</v>
      </c>
      <c r="V1464" s="20">
        <v>0</v>
      </c>
      <c r="W1464" s="20">
        <f t="shared" si="304"/>
        <v>0</v>
      </c>
      <c r="X1464" s="18" t="s">
        <v>146</v>
      </c>
      <c r="Y1464" s="18">
        <v>0</v>
      </c>
      <c r="Z1464" s="23">
        <f t="shared" si="305"/>
        <v>0</v>
      </c>
      <c r="AA1464" s="20" t="s">
        <v>146</v>
      </c>
      <c r="AB1464" s="20">
        <v>0</v>
      </c>
      <c r="AC1464" s="24">
        <f t="shared" si="306"/>
        <v>0</v>
      </c>
      <c r="AD1464" s="18" t="s">
        <v>146</v>
      </c>
      <c r="AE1464" s="18">
        <v>0</v>
      </c>
      <c r="AF1464" s="18">
        <f t="shared" si="307"/>
        <v>0</v>
      </c>
      <c r="AG1464" s="19" t="s">
        <v>146</v>
      </c>
      <c r="AH1464" s="19">
        <v>0</v>
      </c>
      <c r="AI1464" s="19">
        <f t="shared" si="308"/>
        <v>0</v>
      </c>
      <c r="AJ1464" s="18" t="s">
        <v>146</v>
      </c>
      <c r="AK1464" s="18">
        <v>0</v>
      </c>
      <c r="AL1464" s="18">
        <f t="shared" si="309"/>
        <v>0</v>
      </c>
      <c r="AM1464" s="19" t="s">
        <v>146</v>
      </c>
      <c r="AN1464" s="19">
        <v>0</v>
      </c>
      <c r="AO1464" s="19">
        <f t="shared" si="310"/>
        <v>0</v>
      </c>
      <c r="AP1464" s="18" t="s">
        <v>145</v>
      </c>
      <c r="AQ1464" s="18">
        <v>78521.195871428194</v>
      </c>
      <c r="AR1464" s="18">
        <f t="shared" si="311"/>
        <v>9693.9747989417519</v>
      </c>
      <c r="AS1464" s="20" t="s">
        <v>145</v>
      </c>
      <c r="AT1464" s="20">
        <v>95501.547742857394</v>
      </c>
      <c r="AU1464" s="16">
        <f t="shared" si="312"/>
        <v>6362.5281640811054</v>
      </c>
    </row>
    <row r="1465" spans="1:47" x14ac:dyDescent="0.2">
      <c r="A1465" s="16">
        <v>1462</v>
      </c>
      <c r="B1465" s="16">
        <v>602.41520079807594</v>
      </c>
      <c r="C1465" s="17">
        <v>1.52477666666666</v>
      </c>
      <c r="D1465" s="16" t="s">
        <v>1816</v>
      </c>
      <c r="E1465" s="16" t="s">
        <v>1817</v>
      </c>
      <c r="F1465" s="18" t="s">
        <v>146</v>
      </c>
      <c r="G1465" s="18">
        <v>0</v>
      </c>
      <c r="I1465" s="19" t="s">
        <v>145</v>
      </c>
      <c r="J1465" s="19">
        <v>31270.358914285702</v>
      </c>
      <c r="K1465" s="19">
        <f t="shared" si="300"/>
        <v>3665.9271880756978</v>
      </c>
      <c r="L1465" s="18" t="s">
        <v>145</v>
      </c>
      <c r="M1465" s="18">
        <v>38466.315528571402</v>
      </c>
      <c r="N1465" s="18">
        <f t="shared" si="301"/>
        <v>6326.6966329887173</v>
      </c>
      <c r="O1465" s="19" t="s">
        <v>146</v>
      </c>
      <c r="P1465" s="19">
        <v>0</v>
      </c>
      <c r="Q1465" s="19">
        <f t="shared" si="302"/>
        <v>0</v>
      </c>
      <c r="R1465" s="18" t="s">
        <v>145</v>
      </c>
      <c r="S1465" s="18">
        <v>16890.584414285699</v>
      </c>
      <c r="T1465" s="18">
        <f t="shared" si="303"/>
        <v>1630.3652909542182</v>
      </c>
      <c r="U1465" s="20" t="s">
        <v>145</v>
      </c>
      <c r="V1465" s="20">
        <v>25055.3381142857</v>
      </c>
      <c r="W1465" s="20">
        <f t="shared" si="304"/>
        <v>9012.7115519013314</v>
      </c>
      <c r="X1465" s="18" t="s">
        <v>146</v>
      </c>
      <c r="Y1465" s="18">
        <v>0</v>
      </c>
      <c r="Z1465" s="23">
        <f t="shared" si="305"/>
        <v>0</v>
      </c>
      <c r="AA1465" s="20" t="s">
        <v>146</v>
      </c>
      <c r="AB1465" s="20">
        <v>0</v>
      </c>
      <c r="AC1465" s="24">
        <f t="shared" si="306"/>
        <v>0</v>
      </c>
      <c r="AD1465" s="18" t="s">
        <v>145</v>
      </c>
      <c r="AE1465" s="18">
        <v>40196.121999999901</v>
      </c>
      <c r="AF1465" s="18">
        <f t="shared" si="307"/>
        <v>3145.2364632237795</v>
      </c>
      <c r="AG1465" s="19" t="s">
        <v>145</v>
      </c>
      <c r="AH1465" s="19">
        <v>44625.668142857103</v>
      </c>
      <c r="AI1465" s="19">
        <f t="shared" si="308"/>
        <v>14875.222714285701</v>
      </c>
      <c r="AJ1465" s="18" t="s">
        <v>145</v>
      </c>
      <c r="AK1465" s="18">
        <v>29064.2873428571</v>
      </c>
      <c r="AL1465" s="18">
        <f t="shared" si="309"/>
        <v>1920.9707430837475</v>
      </c>
      <c r="AM1465" s="19" t="s">
        <v>145</v>
      </c>
      <c r="AN1465" s="19">
        <v>26196.563928571399</v>
      </c>
      <c r="AO1465" s="19">
        <f t="shared" si="310"/>
        <v>2904.2753801076942</v>
      </c>
      <c r="AP1465" s="18" t="s">
        <v>145</v>
      </c>
      <c r="AQ1465" s="18">
        <v>37847.707371428602</v>
      </c>
      <c r="AR1465" s="18">
        <f t="shared" si="311"/>
        <v>4672.5564656084698</v>
      </c>
      <c r="AS1465" s="20" t="s">
        <v>145</v>
      </c>
      <c r="AT1465" s="20">
        <v>24124.010157142799</v>
      </c>
      <c r="AU1465" s="16">
        <f t="shared" si="312"/>
        <v>1607.1958798895935</v>
      </c>
    </row>
    <row r="1466" spans="1:47" x14ac:dyDescent="0.2">
      <c r="A1466" s="16">
        <v>1463</v>
      </c>
      <c r="B1466" s="16">
        <v>997.61718504995997</v>
      </c>
      <c r="C1466" s="17">
        <v>19.337875</v>
      </c>
      <c r="D1466" s="16" t="s">
        <v>1818</v>
      </c>
      <c r="E1466" s="16" t="s">
        <v>1819</v>
      </c>
      <c r="F1466" s="18" t="s">
        <v>146</v>
      </c>
      <c r="G1466" s="18">
        <v>0</v>
      </c>
      <c r="I1466" s="19" t="s">
        <v>145</v>
      </c>
      <c r="J1466" s="19">
        <v>56940.0522857135</v>
      </c>
      <c r="K1466" s="19">
        <f t="shared" si="300"/>
        <v>6675.2699045385116</v>
      </c>
      <c r="L1466" s="18" t="s">
        <v>146</v>
      </c>
      <c r="M1466" s="18">
        <v>0</v>
      </c>
      <c r="N1466" s="18">
        <f t="shared" si="301"/>
        <v>0</v>
      </c>
      <c r="O1466" s="19" t="s">
        <v>146</v>
      </c>
      <c r="P1466" s="19">
        <v>0</v>
      </c>
      <c r="Q1466" s="19">
        <f t="shared" si="302"/>
        <v>0</v>
      </c>
      <c r="R1466" s="18" t="s">
        <v>146</v>
      </c>
      <c r="S1466" s="18">
        <v>0</v>
      </c>
      <c r="T1466" s="18">
        <f t="shared" si="303"/>
        <v>0</v>
      </c>
      <c r="U1466" s="20" t="s">
        <v>145</v>
      </c>
      <c r="V1466" s="20">
        <v>46265.410999999302</v>
      </c>
      <c r="W1466" s="20">
        <f t="shared" si="304"/>
        <v>16642.234172661621</v>
      </c>
      <c r="X1466" s="18" t="s">
        <v>146</v>
      </c>
      <c r="Y1466" s="18">
        <v>0</v>
      </c>
      <c r="Z1466" s="23">
        <f t="shared" si="305"/>
        <v>0</v>
      </c>
      <c r="AA1466" s="20" t="s">
        <v>145</v>
      </c>
      <c r="AB1466" s="20">
        <v>48128.050428570801</v>
      </c>
      <c r="AC1466" s="24">
        <f t="shared" si="306"/>
        <v>8212.9778888346082</v>
      </c>
      <c r="AD1466" s="18" t="s">
        <v>146</v>
      </c>
      <c r="AE1466" s="18">
        <v>0</v>
      </c>
      <c r="AF1466" s="18">
        <f t="shared" si="307"/>
        <v>0</v>
      </c>
      <c r="AG1466" s="19" t="s">
        <v>146</v>
      </c>
      <c r="AH1466" s="19">
        <v>0</v>
      </c>
      <c r="AI1466" s="19">
        <f t="shared" si="308"/>
        <v>0</v>
      </c>
      <c r="AJ1466" s="18" t="s">
        <v>146</v>
      </c>
      <c r="AK1466" s="18">
        <v>0</v>
      </c>
      <c r="AL1466" s="18">
        <f t="shared" si="309"/>
        <v>0</v>
      </c>
      <c r="AM1466" s="19" t="s">
        <v>146</v>
      </c>
      <c r="AN1466" s="19">
        <v>0</v>
      </c>
      <c r="AO1466" s="19">
        <f t="shared" si="310"/>
        <v>0</v>
      </c>
      <c r="AP1466" s="18" t="s">
        <v>145</v>
      </c>
      <c r="AQ1466" s="18">
        <v>50780.767714285001</v>
      </c>
      <c r="AR1466" s="18">
        <f t="shared" si="311"/>
        <v>6269.2305820104939</v>
      </c>
      <c r="AS1466" s="20" t="s">
        <v>146</v>
      </c>
      <c r="AT1466" s="20">
        <v>0</v>
      </c>
      <c r="AU1466" s="16">
        <f t="shared" si="312"/>
        <v>0</v>
      </c>
    </row>
    <row r="1467" spans="1:47" x14ac:dyDescent="0.2">
      <c r="A1467" s="16">
        <v>1464</v>
      </c>
      <c r="B1467" s="16">
        <v>990.11446042463695</v>
      </c>
      <c r="C1467" s="17">
        <v>19.354666666666599</v>
      </c>
      <c r="F1467" s="18" t="s">
        <v>146</v>
      </c>
      <c r="G1467" s="18">
        <v>0</v>
      </c>
      <c r="I1467" s="19" t="s">
        <v>145</v>
      </c>
      <c r="J1467" s="19">
        <v>55057.348428570702</v>
      </c>
      <c r="K1467" s="19">
        <f t="shared" si="300"/>
        <v>6454.554329257996</v>
      </c>
      <c r="L1467" s="18" t="s">
        <v>146</v>
      </c>
      <c r="M1467" s="18">
        <v>0</v>
      </c>
      <c r="N1467" s="18">
        <f t="shared" si="301"/>
        <v>0</v>
      </c>
      <c r="O1467" s="19" t="s">
        <v>146</v>
      </c>
      <c r="P1467" s="19">
        <v>0</v>
      </c>
      <c r="Q1467" s="19">
        <f t="shared" si="302"/>
        <v>0</v>
      </c>
      <c r="R1467" s="18" t="s">
        <v>146</v>
      </c>
      <c r="S1467" s="18">
        <v>0</v>
      </c>
      <c r="T1467" s="18">
        <f t="shared" si="303"/>
        <v>0</v>
      </c>
      <c r="U1467" s="20" t="s">
        <v>146</v>
      </c>
      <c r="V1467" s="20">
        <v>0</v>
      </c>
      <c r="W1467" s="20">
        <f t="shared" si="304"/>
        <v>0</v>
      </c>
      <c r="X1467" s="18" t="s">
        <v>146</v>
      </c>
      <c r="Y1467" s="18">
        <v>0</v>
      </c>
      <c r="Z1467" s="23">
        <f t="shared" si="305"/>
        <v>0</v>
      </c>
      <c r="AA1467" s="20" t="s">
        <v>145</v>
      </c>
      <c r="AB1467" s="20">
        <v>40237.796999999497</v>
      </c>
      <c r="AC1467" s="24">
        <f t="shared" si="306"/>
        <v>6866.5182593855789</v>
      </c>
      <c r="AD1467" s="18" t="s">
        <v>146</v>
      </c>
      <c r="AE1467" s="18">
        <v>0</v>
      </c>
      <c r="AF1467" s="18">
        <f t="shared" si="307"/>
        <v>0</v>
      </c>
      <c r="AG1467" s="19" t="s">
        <v>146</v>
      </c>
      <c r="AH1467" s="19">
        <v>0</v>
      </c>
      <c r="AI1467" s="19">
        <f t="shared" si="308"/>
        <v>0</v>
      </c>
      <c r="AJ1467" s="18" t="s">
        <v>146</v>
      </c>
      <c r="AK1467" s="18">
        <v>0</v>
      </c>
      <c r="AL1467" s="18">
        <f t="shared" si="309"/>
        <v>0</v>
      </c>
      <c r="AM1467" s="19" t="s">
        <v>146</v>
      </c>
      <c r="AN1467" s="19">
        <v>0</v>
      </c>
      <c r="AO1467" s="19">
        <f t="shared" si="310"/>
        <v>0</v>
      </c>
      <c r="AP1467" s="18" t="s">
        <v>146</v>
      </c>
      <c r="AQ1467" s="18">
        <v>0</v>
      </c>
      <c r="AR1467" s="18">
        <f t="shared" si="311"/>
        <v>0</v>
      </c>
      <c r="AS1467" s="20" t="s">
        <v>145</v>
      </c>
      <c r="AT1467" s="20">
        <v>43761.434999999401</v>
      </c>
      <c r="AU1467" s="16">
        <f t="shared" si="312"/>
        <v>2915.4853431045572</v>
      </c>
    </row>
    <row r="1468" spans="1:47" x14ac:dyDescent="0.2">
      <c r="A1468" s="16">
        <v>1465</v>
      </c>
      <c r="B1468" s="16">
        <v>842.63092651367106</v>
      </c>
      <c r="C1468" s="17">
        <v>8.5230833333333305</v>
      </c>
      <c r="D1468" s="16" t="s">
        <v>1820</v>
      </c>
      <c r="E1468" s="16" t="s">
        <v>1821</v>
      </c>
      <c r="F1468" s="18" t="s">
        <v>146</v>
      </c>
      <c r="G1468" s="18">
        <v>0</v>
      </c>
      <c r="I1468" s="19" t="s">
        <v>145</v>
      </c>
      <c r="J1468" s="19">
        <v>58044.129099999598</v>
      </c>
      <c r="K1468" s="19">
        <f t="shared" si="300"/>
        <v>6804.7044665884641</v>
      </c>
      <c r="L1468" s="18" t="s">
        <v>146</v>
      </c>
      <c r="M1468" s="18">
        <v>0</v>
      </c>
      <c r="N1468" s="18">
        <f t="shared" si="301"/>
        <v>0</v>
      </c>
      <c r="O1468" s="19" t="s">
        <v>146</v>
      </c>
      <c r="P1468" s="19">
        <v>0</v>
      </c>
      <c r="Q1468" s="19">
        <f t="shared" si="302"/>
        <v>0</v>
      </c>
      <c r="R1468" s="18" t="s">
        <v>146</v>
      </c>
      <c r="S1468" s="18">
        <v>0</v>
      </c>
      <c r="T1468" s="18">
        <f t="shared" si="303"/>
        <v>0</v>
      </c>
      <c r="U1468" s="20" t="s">
        <v>146</v>
      </c>
      <c r="V1468" s="20">
        <v>0</v>
      </c>
      <c r="W1468" s="20">
        <f t="shared" si="304"/>
        <v>0</v>
      </c>
      <c r="X1468" s="18" t="s">
        <v>146</v>
      </c>
      <c r="Y1468" s="18">
        <v>0</v>
      </c>
      <c r="Z1468" s="23">
        <f t="shared" si="305"/>
        <v>0</v>
      </c>
      <c r="AA1468" s="20" t="s">
        <v>146</v>
      </c>
      <c r="AB1468" s="20">
        <v>0</v>
      </c>
      <c r="AC1468" s="24">
        <f t="shared" si="306"/>
        <v>0</v>
      </c>
      <c r="AD1468" s="18" t="s">
        <v>146</v>
      </c>
      <c r="AE1468" s="18">
        <v>0</v>
      </c>
      <c r="AF1468" s="18">
        <f t="shared" si="307"/>
        <v>0</v>
      </c>
      <c r="AG1468" s="19" t="s">
        <v>145</v>
      </c>
      <c r="AH1468" s="19">
        <v>90735.809114285803</v>
      </c>
      <c r="AI1468" s="19">
        <f t="shared" si="308"/>
        <v>30245.269704761933</v>
      </c>
      <c r="AJ1468" s="18" t="s">
        <v>145</v>
      </c>
      <c r="AK1468" s="18">
        <v>28023.710799999899</v>
      </c>
      <c r="AL1468" s="18">
        <f t="shared" si="309"/>
        <v>1852.1950297422272</v>
      </c>
      <c r="AM1468" s="19" t="s">
        <v>146</v>
      </c>
      <c r="AN1468" s="19">
        <v>0</v>
      </c>
      <c r="AO1468" s="19">
        <f t="shared" si="310"/>
        <v>0</v>
      </c>
      <c r="AP1468" s="18" t="s">
        <v>145</v>
      </c>
      <c r="AQ1468" s="18">
        <v>66070.156428571398</v>
      </c>
      <c r="AR1468" s="18">
        <f t="shared" si="311"/>
        <v>8156.809435626099</v>
      </c>
      <c r="AS1468" s="20" t="s">
        <v>145</v>
      </c>
      <c r="AT1468" s="20">
        <v>196021.84725714399</v>
      </c>
      <c r="AU1468" s="16">
        <f t="shared" si="312"/>
        <v>13059.416872561225</v>
      </c>
    </row>
    <row r="1469" spans="1:47" x14ac:dyDescent="0.2">
      <c r="A1469" s="16">
        <v>1466</v>
      </c>
      <c r="B1469" s="16">
        <v>960.59414669535602</v>
      </c>
      <c r="C1469" s="17">
        <v>19.341166666666599</v>
      </c>
      <c r="F1469" s="18" t="s">
        <v>146</v>
      </c>
      <c r="G1469" s="18">
        <v>0</v>
      </c>
      <c r="I1469" s="19" t="s">
        <v>145</v>
      </c>
      <c r="J1469" s="19">
        <v>55022.209142856402</v>
      </c>
      <c r="K1469" s="19">
        <f t="shared" si="300"/>
        <v>6450.4348350359214</v>
      </c>
      <c r="L1469" s="18" t="s">
        <v>146</v>
      </c>
      <c r="M1469" s="18">
        <v>0</v>
      </c>
      <c r="N1469" s="18">
        <f t="shared" si="301"/>
        <v>0</v>
      </c>
      <c r="O1469" s="19" t="s">
        <v>146</v>
      </c>
      <c r="P1469" s="19">
        <v>0</v>
      </c>
      <c r="Q1469" s="19">
        <f t="shared" si="302"/>
        <v>0</v>
      </c>
      <c r="R1469" s="18" t="s">
        <v>146</v>
      </c>
      <c r="S1469" s="18">
        <v>0</v>
      </c>
      <c r="T1469" s="18">
        <f t="shared" si="303"/>
        <v>0</v>
      </c>
      <c r="U1469" s="20" t="s">
        <v>146</v>
      </c>
      <c r="V1469" s="20">
        <v>0</v>
      </c>
      <c r="W1469" s="20">
        <f t="shared" si="304"/>
        <v>0</v>
      </c>
      <c r="X1469" s="18" t="s">
        <v>146</v>
      </c>
      <c r="Y1469" s="18">
        <v>0</v>
      </c>
      <c r="Z1469" s="23">
        <f t="shared" si="305"/>
        <v>0</v>
      </c>
      <c r="AA1469" s="20" t="s">
        <v>145</v>
      </c>
      <c r="AB1469" s="20">
        <v>44836.321142856497</v>
      </c>
      <c r="AC1469" s="24">
        <f t="shared" si="306"/>
        <v>7651.2493417843843</v>
      </c>
      <c r="AD1469" s="18" t="s">
        <v>146</v>
      </c>
      <c r="AE1469" s="18">
        <v>0</v>
      </c>
      <c r="AF1469" s="18">
        <f t="shared" si="307"/>
        <v>0</v>
      </c>
      <c r="AG1469" s="19" t="s">
        <v>145</v>
      </c>
      <c r="AH1469" s="19">
        <v>48247.734999999302</v>
      </c>
      <c r="AI1469" s="19">
        <f t="shared" si="308"/>
        <v>16082.5783333331</v>
      </c>
      <c r="AJ1469" s="18" t="s">
        <v>145</v>
      </c>
      <c r="AK1469" s="18">
        <v>46915.793999999303</v>
      </c>
      <c r="AL1469" s="18">
        <f t="shared" si="309"/>
        <v>3100.845604758711</v>
      </c>
      <c r="AM1469" s="19" t="s">
        <v>146</v>
      </c>
      <c r="AN1469" s="19">
        <v>0</v>
      </c>
      <c r="AO1469" s="19">
        <f t="shared" si="310"/>
        <v>0</v>
      </c>
      <c r="AP1469" s="18" t="s">
        <v>145</v>
      </c>
      <c r="AQ1469" s="18">
        <v>55851.525571427803</v>
      </c>
      <c r="AR1469" s="18">
        <f t="shared" si="311"/>
        <v>6895.2500705466427</v>
      </c>
      <c r="AS1469" s="20" t="s">
        <v>146</v>
      </c>
      <c r="AT1469" s="20">
        <v>0</v>
      </c>
      <c r="AU1469" s="16">
        <f t="shared" si="312"/>
        <v>0</v>
      </c>
    </row>
    <row r="1470" spans="1:47" x14ac:dyDescent="0.2">
      <c r="A1470" s="16">
        <v>1467</v>
      </c>
      <c r="B1470" s="16">
        <v>866.66285351312001</v>
      </c>
      <c r="C1470" s="17">
        <v>13.6025388888888</v>
      </c>
      <c r="D1470" s="16" t="s">
        <v>1822</v>
      </c>
      <c r="E1470" s="16" t="s">
        <v>1823</v>
      </c>
      <c r="F1470" s="18" t="s">
        <v>146</v>
      </c>
      <c r="G1470" s="18">
        <v>0</v>
      </c>
      <c r="I1470" s="19" t="s">
        <v>145</v>
      </c>
      <c r="J1470" s="19">
        <v>57124.033971428602</v>
      </c>
      <c r="K1470" s="19">
        <f t="shared" si="300"/>
        <v>6696.8386836375857</v>
      </c>
      <c r="L1470" s="18" t="s">
        <v>145</v>
      </c>
      <c r="M1470" s="18">
        <v>107406.792685714</v>
      </c>
      <c r="N1470" s="18">
        <f t="shared" si="301"/>
        <v>17665.59090225559</v>
      </c>
      <c r="O1470" s="19" t="s">
        <v>146</v>
      </c>
      <c r="P1470" s="19">
        <v>0</v>
      </c>
      <c r="Q1470" s="19">
        <f t="shared" si="302"/>
        <v>0</v>
      </c>
      <c r="R1470" s="18" t="s">
        <v>146</v>
      </c>
      <c r="S1470" s="18">
        <v>0</v>
      </c>
      <c r="T1470" s="18">
        <f t="shared" si="303"/>
        <v>0</v>
      </c>
      <c r="U1470" s="20" t="s">
        <v>145</v>
      </c>
      <c r="V1470" s="20">
        <v>99731.932671428702</v>
      </c>
      <c r="W1470" s="20">
        <f t="shared" si="304"/>
        <v>35874.795924974358</v>
      </c>
      <c r="X1470" s="18" t="s">
        <v>146</v>
      </c>
      <c r="Y1470" s="18">
        <v>0</v>
      </c>
      <c r="Z1470" s="23">
        <f t="shared" si="305"/>
        <v>0</v>
      </c>
      <c r="AA1470" s="20" t="s">
        <v>145</v>
      </c>
      <c r="AB1470" s="20">
        <v>76613.537714285805</v>
      </c>
      <c r="AC1470" s="24">
        <f t="shared" si="306"/>
        <v>13073.982545099965</v>
      </c>
      <c r="AD1470" s="18" t="s">
        <v>146</v>
      </c>
      <c r="AE1470" s="18">
        <v>0</v>
      </c>
      <c r="AF1470" s="18">
        <f t="shared" si="307"/>
        <v>0</v>
      </c>
      <c r="AG1470" s="19" t="s">
        <v>146</v>
      </c>
      <c r="AH1470" s="19">
        <v>0</v>
      </c>
      <c r="AI1470" s="19">
        <f t="shared" si="308"/>
        <v>0</v>
      </c>
      <c r="AJ1470" s="18" t="s">
        <v>145</v>
      </c>
      <c r="AK1470" s="18">
        <v>66923.279428571594</v>
      </c>
      <c r="AL1470" s="18">
        <f t="shared" si="309"/>
        <v>4423.2174110093583</v>
      </c>
      <c r="AM1470" s="19" t="s">
        <v>146</v>
      </c>
      <c r="AN1470" s="19">
        <v>0</v>
      </c>
      <c r="AO1470" s="19">
        <f t="shared" si="310"/>
        <v>0</v>
      </c>
      <c r="AP1470" s="18" t="s">
        <v>146</v>
      </c>
      <c r="AQ1470" s="18">
        <v>0</v>
      </c>
      <c r="AR1470" s="18">
        <f t="shared" si="311"/>
        <v>0</v>
      </c>
      <c r="AS1470" s="20" t="s">
        <v>145</v>
      </c>
      <c r="AT1470" s="20">
        <v>196497.16641428601</v>
      </c>
      <c r="AU1470" s="16">
        <f t="shared" si="312"/>
        <v>13091.083705148969</v>
      </c>
    </row>
    <row r="1471" spans="1:47" x14ac:dyDescent="0.2">
      <c r="A1471" s="16">
        <v>1468</v>
      </c>
      <c r="B1471" s="16">
        <v>1004.78654511554</v>
      </c>
      <c r="C1471" s="17">
        <v>19.343222222222199</v>
      </c>
      <c r="F1471" s="18" t="s">
        <v>146</v>
      </c>
      <c r="G1471" s="18">
        <v>0</v>
      </c>
      <c r="I1471" s="19" t="s">
        <v>145</v>
      </c>
      <c r="J1471" s="19">
        <v>54375.908142856402</v>
      </c>
      <c r="K1471" s="19">
        <f t="shared" si="300"/>
        <v>6374.6668397252524</v>
      </c>
      <c r="L1471" s="18" t="s">
        <v>146</v>
      </c>
      <c r="M1471" s="18">
        <v>0</v>
      </c>
      <c r="N1471" s="18">
        <f t="shared" si="301"/>
        <v>0</v>
      </c>
      <c r="O1471" s="19" t="s">
        <v>146</v>
      </c>
      <c r="P1471" s="19">
        <v>0</v>
      </c>
      <c r="Q1471" s="19">
        <f t="shared" si="302"/>
        <v>0</v>
      </c>
      <c r="R1471" s="18" t="s">
        <v>146</v>
      </c>
      <c r="S1471" s="18">
        <v>0</v>
      </c>
      <c r="T1471" s="18">
        <f t="shared" si="303"/>
        <v>0</v>
      </c>
      <c r="U1471" s="20" t="s">
        <v>146</v>
      </c>
      <c r="V1471" s="20">
        <v>0</v>
      </c>
      <c r="W1471" s="20">
        <f t="shared" si="304"/>
        <v>0</v>
      </c>
      <c r="X1471" s="18" t="s">
        <v>146</v>
      </c>
      <c r="Y1471" s="18">
        <v>0</v>
      </c>
      <c r="Z1471" s="23">
        <f t="shared" si="305"/>
        <v>0</v>
      </c>
      <c r="AA1471" s="20" t="s">
        <v>146</v>
      </c>
      <c r="AB1471" s="20">
        <v>0</v>
      </c>
      <c r="AC1471" s="24">
        <f t="shared" si="306"/>
        <v>0</v>
      </c>
      <c r="AD1471" s="18" t="s">
        <v>145</v>
      </c>
      <c r="AE1471" s="18">
        <v>51772.7371428564</v>
      </c>
      <c r="AF1471" s="18">
        <f t="shared" si="307"/>
        <v>4051.0748938072302</v>
      </c>
      <c r="AG1471" s="19" t="s">
        <v>146</v>
      </c>
      <c r="AH1471" s="19">
        <v>0</v>
      </c>
      <c r="AI1471" s="19">
        <f t="shared" si="308"/>
        <v>0</v>
      </c>
      <c r="AJ1471" s="18" t="s">
        <v>146</v>
      </c>
      <c r="AK1471" s="18">
        <v>0</v>
      </c>
      <c r="AL1471" s="18">
        <f t="shared" si="309"/>
        <v>0</v>
      </c>
      <c r="AM1471" s="19" t="s">
        <v>145</v>
      </c>
      <c r="AN1471" s="19">
        <v>53146.327999999201</v>
      </c>
      <c r="AO1471" s="19">
        <f t="shared" si="310"/>
        <v>5892.0541019954771</v>
      </c>
      <c r="AP1471" s="18" t="s">
        <v>146</v>
      </c>
      <c r="AQ1471" s="18">
        <v>0</v>
      </c>
      <c r="AR1471" s="18">
        <f t="shared" si="311"/>
        <v>0</v>
      </c>
      <c r="AS1471" s="20" t="s">
        <v>146</v>
      </c>
      <c r="AT1471" s="20">
        <v>0</v>
      </c>
      <c r="AU1471" s="16">
        <f t="shared" si="312"/>
        <v>0</v>
      </c>
    </row>
    <row r="1472" spans="1:47" x14ac:dyDescent="0.2">
      <c r="A1472" s="16">
        <v>1469</v>
      </c>
      <c r="B1472" s="16">
        <v>870.540605349678</v>
      </c>
      <c r="C1472" s="17">
        <v>19.334199999999999</v>
      </c>
      <c r="D1472" s="16" t="s">
        <v>1824</v>
      </c>
      <c r="E1472" s="16" t="s">
        <v>1824</v>
      </c>
      <c r="F1472" s="18" t="s">
        <v>146</v>
      </c>
      <c r="G1472" s="18">
        <v>0</v>
      </c>
      <c r="I1472" s="19" t="s">
        <v>145</v>
      </c>
      <c r="J1472" s="19">
        <v>54538.051285713598</v>
      </c>
      <c r="K1472" s="19">
        <f t="shared" si="300"/>
        <v>6393.6754145033528</v>
      </c>
      <c r="L1472" s="18" t="s">
        <v>145</v>
      </c>
      <c r="M1472" s="18">
        <v>46309.374999999302</v>
      </c>
      <c r="N1472" s="18">
        <f t="shared" si="301"/>
        <v>7616.673519736727</v>
      </c>
      <c r="O1472" s="19" t="s">
        <v>146</v>
      </c>
      <c r="P1472" s="19">
        <v>0</v>
      </c>
      <c r="Q1472" s="19">
        <f t="shared" si="302"/>
        <v>0</v>
      </c>
      <c r="R1472" s="18" t="s">
        <v>145</v>
      </c>
      <c r="S1472" s="18">
        <v>46052.190142856503</v>
      </c>
      <c r="T1472" s="18">
        <f t="shared" si="303"/>
        <v>4445.1920987313233</v>
      </c>
      <c r="U1472" s="20" t="s">
        <v>146</v>
      </c>
      <c r="V1472" s="20">
        <v>0</v>
      </c>
      <c r="W1472" s="20">
        <f t="shared" si="304"/>
        <v>0</v>
      </c>
      <c r="X1472" s="18" t="s">
        <v>146</v>
      </c>
      <c r="Y1472" s="18">
        <v>0</v>
      </c>
      <c r="Z1472" s="23">
        <f t="shared" si="305"/>
        <v>0</v>
      </c>
      <c r="AA1472" s="20" t="s">
        <v>145</v>
      </c>
      <c r="AB1472" s="20">
        <v>46437.344428570803</v>
      </c>
      <c r="AC1472" s="24">
        <f t="shared" si="306"/>
        <v>7924.4615065820481</v>
      </c>
      <c r="AD1472" s="18" t="s">
        <v>146</v>
      </c>
      <c r="AE1472" s="18">
        <v>0</v>
      </c>
      <c r="AF1472" s="18">
        <f t="shared" si="307"/>
        <v>0</v>
      </c>
      <c r="AG1472" s="19" t="s">
        <v>146</v>
      </c>
      <c r="AH1472" s="19">
        <v>0</v>
      </c>
      <c r="AI1472" s="19">
        <f t="shared" si="308"/>
        <v>0</v>
      </c>
      <c r="AJ1472" s="18" t="s">
        <v>146</v>
      </c>
      <c r="AK1472" s="18">
        <v>0</v>
      </c>
      <c r="AL1472" s="18">
        <f t="shared" si="309"/>
        <v>0</v>
      </c>
      <c r="AM1472" s="19" t="s">
        <v>146</v>
      </c>
      <c r="AN1472" s="19">
        <v>0</v>
      </c>
      <c r="AO1472" s="19">
        <f t="shared" si="310"/>
        <v>0</v>
      </c>
      <c r="AP1472" s="18" t="s">
        <v>146</v>
      </c>
      <c r="AQ1472" s="18">
        <v>0</v>
      </c>
      <c r="AR1472" s="18">
        <f t="shared" si="311"/>
        <v>0</v>
      </c>
      <c r="AS1472" s="20" t="s">
        <v>145</v>
      </c>
      <c r="AT1472" s="20">
        <v>54805.6318571421</v>
      </c>
      <c r="AU1472" s="16">
        <f t="shared" si="312"/>
        <v>3651.2746074045372</v>
      </c>
    </row>
    <row r="1473" spans="1:47" x14ac:dyDescent="0.2">
      <c r="A1473" s="16">
        <v>1470</v>
      </c>
      <c r="B1473" s="16">
        <v>403.79126903504402</v>
      </c>
      <c r="C1473" s="17">
        <v>4.7579333333333302</v>
      </c>
      <c r="F1473" s="18" t="s">
        <v>146</v>
      </c>
      <c r="G1473" s="18">
        <v>0</v>
      </c>
      <c r="I1473" s="19" t="s">
        <v>145</v>
      </c>
      <c r="J1473" s="19">
        <v>34065.502914285702</v>
      </c>
      <c r="K1473" s="19">
        <f t="shared" si="300"/>
        <v>3993.611127114385</v>
      </c>
      <c r="L1473" s="18" t="s">
        <v>146</v>
      </c>
      <c r="M1473" s="18">
        <v>0</v>
      </c>
      <c r="N1473" s="18">
        <f t="shared" si="301"/>
        <v>0</v>
      </c>
      <c r="O1473" s="19" t="s">
        <v>146</v>
      </c>
      <c r="P1473" s="19">
        <v>0</v>
      </c>
      <c r="Q1473" s="19">
        <f t="shared" si="302"/>
        <v>0</v>
      </c>
      <c r="R1473" s="18" t="s">
        <v>146</v>
      </c>
      <c r="S1473" s="18">
        <v>0</v>
      </c>
      <c r="T1473" s="18">
        <f t="shared" si="303"/>
        <v>0</v>
      </c>
      <c r="U1473" s="20" t="s">
        <v>146</v>
      </c>
      <c r="V1473" s="20">
        <v>0</v>
      </c>
      <c r="W1473" s="20">
        <f t="shared" si="304"/>
        <v>0</v>
      </c>
      <c r="X1473" s="18" t="s">
        <v>146</v>
      </c>
      <c r="Y1473" s="18">
        <v>0</v>
      </c>
      <c r="Z1473" s="23">
        <f t="shared" si="305"/>
        <v>0</v>
      </c>
      <c r="AA1473" s="20" t="s">
        <v>146</v>
      </c>
      <c r="AB1473" s="20">
        <v>0</v>
      </c>
      <c r="AC1473" s="24">
        <f t="shared" si="306"/>
        <v>0</v>
      </c>
      <c r="AD1473" s="18" t="s">
        <v>146</v>
      </c>
      <c r="AE1473" s="18">
        <v>0</v>
      </c>
      <c r="AF1473" s="18">
        <f t="shared" si="307"/>
        <v>0</v>
      </c>
      <c r="AG1473" s="19" t="s">
        <v>146</v>
      </c>
      <c r="AH1473" s="19">
        <v>0</v>
      </c>
      <c r="AI1473" s="19">
        <f t="shared" si="308"/>
        <v>0</v>
      </c>
      <c r="AJ1473" s="18" t="s">
        <v>146</v>
      </c>
      <c r="AK1473" s="18">
        <v>0</v>
      </c>
      <c r="AL1473" s="18">
        <f t="shared" si="309"/>
        <v>0</v>
      </c>
      <c r="AM1473" s="19" t="s">
        <v>146</v>
      </c>
      <c r="AN1473" s="19">
        <v>0</v>
      </c>
      <c r="AO1473" s="19">
        <f t="shared" si="310"/>
        <v>0</v>
      </c>
      <c r="AP1473" s="18" t="s">
        <v>146</v>
      </c>
      <c r="AQ1473" s="18">
        <v>0</v>
      </c>
      <c r="AR1473" s="18">
        <f t="shared" si="311"/>
        <v>0</v>
      </c>
      <c r="AS1473" s="20" t="s">
        <v>146</v>
      </c>
      <c r="AT1473" s="20">
        <v>0</v>
      </c>
      <c r="AU1473" s="16">
        <f t="shared" si="312"/>
        <v>0</v>
      </c>
    </row>
    <row r="1474" spans="1:47" x14ac:dyDescent="0.2">
      <c r="A1474" s="16">
        <v>1471</v>
      </c>
      <c r="B1474" s="16">
        <v>458.30061209169401</v>
      </c>
      <c r="C1474" s="17">
        <v>2.5171916666666601</v>
      </c>
      <c r="D1474" s="16" t="s">
        <v>1825</v>
      </c>
      <c r="E1474" s="16" t="s">
        <v>1825</v>
      </c>
      <c r="F1474" s="18" t="s">
        <v>146</v>
      </c>
      <c r="G1474" s="18">
        <v>0</v>
      </c>
      <c r="I1474" s="19" t="s">
        <v>145</v>
      </c>
      <c r="J1474" s="19">
        <v>62907.472328571399</v>
      </c>
      <c r="K1474" s="19">
        <f t="shared" si="300"/>
        <v>7374.8502143694495</v>
      </c>
      <c r="L1474" s="18" t="s">
        <v>146</v>
      </c>
      <c r="M1474" s="18">
        <v>0</v>
      </c>
      <c r="N1474" s="18">
        <f t="shared" si="301"/>
        <v>0</v>
      </c>
      <c r="O1474" s="19" t="s">
        <v>146</v>
      </c>
      <c r="P1474" s="19">
        <v>0</v>
      </c>
      <c r="Q1474" s="19">
        <f t="shared" si="302"/>
        <v>0</v>
      </c>
      <c r="R1474" s="18" t="s">
        <v>146</v>
      </c>
      <c r="S1474" s="18">
        <v>0</v>
      </c>
      <c r="T1474" s="18">
        <f t="shared" si="303"/>
        <v>0</v>
      </c>
      <c r="U1474" s="20" t="s">
        <v>145</v>
      </c>
      <c r="V1474" s="20">
        <v>62368.687442856899</v>
      </c>
      <c r="W1474" s="20">
        <f t="shared" si="304"/>
        <v>22434.779655703922</v>
      </c>
      <c r="X1474" s="18" t="s">
        <v>146</v>
      </c>
      <c r="Y1474" s="18">
        <v>0</v>
      </c>
      <c r="Z1474" s="23">
        <f t="shared" si="305"/>
        <v>0</v>
      </c>
      <c r="AA1474" s="20" t="s">
        <v>146</v>
      </c>
      <c r="AB1474" s="20">
        <v>0</v>
      </c>
      <c r="AC1474" s="24">
        <f t="shared" si="306"/>
        <v>0</v>
      </c>
      <c r="AD1474" s="18" t="s">
        <v>146</v>
      </c>
      <c r="AE1474" s="18">
        <v>0</v>
      </c>
      <c r="AF1474" s="18">
        <f t="shared" si="307"/>
        <v>0</v>
      </c>
      <c r="AG1474" s="19" t="s">
        <v>146</v>
      </c>
      <c r="AH1474" s="19">
        <v>0</v>
      </c>
      <c r="AI1474" s="19">
        <f t="shared" si="308"/>
        <v>0</v>
      </c>
      <c r="AJ1474" s="18" t="s">
        <v>146</v>
      </c>
      <c r="AK1474" s="18">
        <v>0</v>
      </c>
      <c r="AL1474" s="18">
        <f t="shared" si="309"/>
        <v>0</v>
      </c>
      <c r="AM1474" s="19" t="s">
        <v>146</v>
      </c>
      <c r="AN1474" s="19">
        <v>0</v>
      </c>
      <c r="AO1474" s="19">
        <f t="shared" si="310"/>
        <v>0</v>
      </c>
      <c r="AP1474" s="18" t="s">
        <v>146</v>
      </c>
      <c r="AQ1474" s="18">
        <v>0</v>
      </c>
      <c r="AR1474" s="18">
        <f t="shared" si="311"/>
        <v>0</v>
      </c>
      <c r="AS1474" s="20" t="s">
        <v>146</v>
      </c>
      <c r="AT1474" s="20">
        <v>0</v>
      </c>
      <c r="AU1474" s="16">
        <f t="shared" si="312"/>
        <v>0</v>
      </c>
    </row>
    <row r="1475" spans="1:47" x14ac:dyDescent="0.2">
      <c r="A1475" s="16">
        <v>1472</v>
      </c>
      <c r="B1475" s="16">
        <v>1011.95989668965</v>
      </c>
      <c r="C1475" s="17">
        <v>19.347866666666601</v>
      </c>
      <c r="D1475" s="16" t="s">
        <v>1826</v>
      </c>
      <c r="E1475" s="16" t="s">
        <v>1826</v>
      </c>
      <c r="F1475" s="18" t="s">
        <v>146</v>
      </c>
      <c r="G1475" s="18">
        <v>0</v>
      </c>
      <c r="I1475" s="19" t="s">
        <v>145</v>
      </c>
      <c r="J1475" s="19">
        <v>51595.132285713597</v>
      </c>
      <c r="K1475" s="19">
        <f t="shared" si="300"/>
        <v>6048.6673254060497</v>
      </c>
      <c r="L1475" s="18" t="s">
        <v>145</v>
      </c>
      <c r="M1475" s="18">
        <v>56326.206999999202</v>
      </c>
      <c r="N1475" s="18">
        <f t="shared" si="301"/>
        <v>9264.1787828946053</v>
      </c>
      <c r="O1475" s="19" t="s">
        <v>146</v>
      </c>
      <c r="P1475" s="19">
        <v>0</v>
      </c>
      <c r="Q1475" s="19">
        <f t="shared" si="302"/>
        <v>0</v>
      </c>
      <c r="R1475" s="18" t="s">
        <v>146</v>
      </c>
      <c r="S1475" s="18">
        <v>0</v>
      </c>
      <c r="T1475" s="18">
        <f t="shared" si="303"/>
        <v>0</v>
      </c>
      <c r="U1475" s="20" t="s">
        <v>145</v>
      </c>
      <c r="V1475" s="20">
        <v>45357.884999999398</v>
      </c>
      <c r="W1475" s="20">
        <f t="shared" si="304"/>
        <v>16315.785971222806</v>
      </c>
      <c r="X1475" s="18" t="s">
        <v>146</v>
      </c>
      <c r="Y1475" s="18">
        <v>0</v>
      </c>
      <c r="Z1475" s="23">
        <f t="shared" si="305"/>
        <v>0</v>
      </c>
      <c r="AA1475" s="20" t="s">
        <v>146</v>
      </c>
      <c r="AB1475" s="20">
        <v>0</v>
      </c>
      <c r="AC1475" s="24">
        <f t="shared" si="306"/>
        <v>0</v>
      </c>
      <c r="AD1475" s="18" t="s">
        <v>146</v>
      </c>
      <c r="AE1475" s="18">
        <v>0</v>
      </c>
      <c r="AF1475" s="18">
        <f t="shared" si="307"/>
        <v>0</v>
      </c>
      <c r="AG1475" s="19" t="s">
        <v>145</v>
      </c>
      <c r="AH1475" s="19">
        <v>47308.453999999299</v>
      </c>
      <c r="AI1475" s="19">
        <f t="shared" si="308"/>
        <v>15769.484666666433</v>
      </c>
      <c r="AJ1475" s="18" t="s">
        <v>146</v>
      </c>
      <c r="AK1475" s="18">
        <v>0</v>
      </c>
      <c r="AL1475" s="18">
        <f t="shared" si="309"/>
        <v>0</v>
      </c>
      <c r="AM1475" s="19" t="s">
        <v>145</v>
      </c>
      <c r="AN1475" s="19">
        <v>47320.314999999297</v>
      </c>
      <c r="AO1475" s="19">
        <f t="shared" si="310"/>
        <v>5246.1546563192123</v>
      </c>
      <c r="AP1475" s="18" t="s">
        <v>146</v>
      </c>
      <c r="AQ1475" s="18">
        <v>0</v>
      </c>
      <c r="AR1475" s="18">
        <f t="shared" si="311"/>
        <v>0</v>
      </c>
      <c r="AS1475" s="20" t="s">
        <v>146</v>
      </c>
      <c r="AT1475" s="20">
        <v>0</v>
      </c>
      <c r="AU1475" s="16">
        <f t="shared" si="312"/>
        <v>0</v>
      </c>
    </row>
    <row r="1476" spans="1:47" x14ac:dyDescent="0.2">
      <c r="A1476" s="16">
        <v>1473</v>
      </c>
      <c r="B1476" s="16">
        <v>846.55805977468003</v>
      </c>
      <c r="C1476" s="17">
        <v>3.0186583333333301</v>
      </c>
      <c r="D1476" s="16" t="s">
        <v>1827</v>
      </c>
      <c r="E1476" s="16" t="s">
        <v>1828</v>
      </c>
      <c r="F1476" s="18" t="s">
        <v>146</v>
      </c>
      <c r="G1476" s="18">
        <v>0</v>
      </c>
      <c r="I1476" s="19" t="s">
        <v>145</v>
      </c>
      <c r="J1476" s="19">
        <v>49315.952114285603</v>
      </c>
      <c r="K1476" s="19">
        <f t="shared" si="300"/>
        <v>5781.4715257075741</v>
      </c>
      <c r="L1476" s="18" t="s">
        <v>146</v>
      </c>
      <c r="M1476" s="18">
        <v>0</v>
      </c>
      <c r="N1476" s="18">
        <f t="shared" si="301"/>
        <v>0</v>
      </c>
      <c r="O1476" s="19" t="s">
        <v>146</v>
      </c>
      <c r="P1476" s="19">
        <v>0</v>
      </c>
      <c r="Q1476" s="19">
        <f t="shared" si="302"/>
        <v>0</v>
      </c>
      <c r="R1476" s="18" t="s">
        <v>145</v>
      </c>
      <c r="S1476" s="18">
        <v>35469.281428571398</v>
      </c>
      <c r="T1476" s="18">
        <f t="shared" si="303"/>
        <v>3423.6758135686678</v>
      </c>
      <c r="U1476" s="20" t="s">
        <v>145</v>
      </c>
      <c r="V1476" s="20">
        <v>40629.892014285702</v>
      </c>
      <c r="W1476" s="20">
        <f t="shared" si="304"/>
        <v>14615.069069886944</v>
      </c>
      <c r="X1476" s="18" t="s">
        <v>146</v>
      </c>
      <c r="Y1476" s="18">
        <v>0</v>
      </c>
      <c r="Z1476" s="23">
        <f t="shared" si="305"/>
        <v>0</v>
      </c>
      <c r="AA1476" s="20" t="s">
        <v>146</v>
      </c>
      <c r="AB1476" s="20">
        <v>0</v>
      </c>
      <c r="AC1476" s="24">
        <f t="shared" si="306"/>
        <v>0</v>
      </c>
      <c r="AD1476" s="18" t="s">
        <v>146</v>
      </c>
      <c r="AE1476" s="18">
        <v>0</v>
      </c>
      <c r="AF1476" s="18">
        <f t="shared" si="307"/>
        <v>0</v>
      </c>
      <c r="AG1476" s="19" t="s">
        <v>146</v>
      </c>
      <c r="AH1476" s="19">
        <v>0</v>
      </c>
      <c r="AI1476" s="19">
        <f t="shared" si="308"/>
        <v>0</v>
      </c>
      <c r="AJ1476" s="18" t="s">
        <v>145</v>
      </c>
      <c r="AK1476" s="18">
        <v>30744.0221714285</v>
      </c>
      <c r="AL1476" s="18">
        <f t="shared" si="309"/>
        <v>2031.9908903786186</v>
      </c>
      <c r="AM1476" s="19" t="s">
        <v>145</v>
      </c>
      <c r="AN1476" s="19">
        <v>61619.364514285502</v>
      </c>
      <c r="AO1476" s="19">
        <f t="shared" si="310"/>
        <v>6831.415134621453</v>
      </c>
      <c r="AP1476" s="18" t="s">
        <v>145</v>
      </c>
      <c r="AQ1476" s="18">
        <v>97665.716099999903</v>
      </c>
      <c r="AR1476" s="18">
        <f t="shared" si="311"/>
        <v>12057.495814814803</v>
      </c>
      <c r="AS1476" s="20" t="s">
        <v>146</v>
      </c>
      <c r="AT1476" s="20">
        <v>0</v>
      </c>
      <c r="AU1476" s="16">
        <f t="shared" si="312"/>
        <v>0</v>
      </c>
    </row>
    <row r="1477" spans="1:47" x14ac:dyDescent="0.2">
      <c r="A1477" s="16">
        <v>1474</v>
      </c>
      <c r="B1477" s="16">
        <v>365.32294700772502</v>
      </c>
      <c r="C1477" s="17">
        <v>15.076124999999999</v>
      </c>
      <c r="F1477" s="18" t="s">
        <v>146</v>
      </c>
      <c r="G1477" s="18">
        <v>0</v>
      </c>
      <c r="I1477" s="19" t="s">
        <v>145</v>
      </c>
      <c r="J1477" s="19">
        <v>27595.966971428599</v>
      </c>
      <c r="K1477" s="19">
        <f t="shared" ref="K1477:K1540" si="313">J1477/8.53</f>
        <v>3235.1661162284408</v>
      </c>
      <c r="L1477" s="18" t="s">
        <v>146</v>
      </c>
      <c r="M1477" s="18">
        <v>0</v>
      </c>
      <c r="N1477" s="18">
        <f t="shared" ref="N1477:N1540" si="314">M1477/6.08</f>
        <v>0</v>
      </c>
      <c r="O1477" s="19" t="s">
        <v>146</v>
      </c>
      <c r="P1477" s="19">
        <v>0</v>
      </c>
      <c r="Q1477" s="19">
        <f t="shared" ref="Q1477:Q1540" si="315">P1477/4.16</f>
        <v>0</v>
      </c>
      <c r="R1477" s="18" t="s">
        <v>146</v>
      </c>
      <c r="S1477" s="18">
        <v>0</v>
      </c>
      <c r="T1477" s="18">
        <f t="shared" ref="T1477:T1540" si="316">S1477/10.36</f>
        <v>0</v>
      </c>
      <c r="U1477" s="20" t="s">
        <v>146</v>
      </c>
      <c r="V1477" s="20">
        <v>0</v>
      </c>
      <c r="W1477" s="20">
        <f t="shared" ref="W1477:W1540" si="317">V1477/2.78</f>
        <v>0</v>
      </c>
      <c r="X1477" s="18" t="s">
        <v>146</v>
      </c>
      <c r="Y1477" s="18">
        <v>0</v>
      </c>
      <c r="Z1477" s="23">
        <f t="shared" ref="Z1477:Z1540" si="318">Y1477/5.14</f>
        <v>0</v>
      </c>
      <c r="AA1477" s="20" t="s">
        <v>146</v>
      </c>
      <c r="AB1477" s="20">
        <v>0</v>
      </c>
      <c r="AC1477" s="24">
        <f t="shared" ref="AC1477:AC1540" si="319">AB1477/5.86</f>
        <v>0</v>
      </c>
      <c r="AD1477" s="18" t="s">
        <v>146</v>
      </c>
      <c r="AE1477" s="18">
        <v>0</v>
      </c>
      <c r="AF1477" s="18">
        <f t="shared" ref="AF1477:AF1540" si="320">AE1477/12.78</f>
        <v>0</v>
      </c>
      <c r="AG1477" s="19" t="s">
        <v>146</v>
      </c>
      <c r="AH1477" s="19">
        <v>0</v>
      </c>
      <c r="AI1477" s="19">
        <f t="shared" ref="AI1477:AI1540" si="321">AH1477/3</f>
        <v>0</v>
      </c>
      <c r="AJ1477" s="18" t="s">
        <v>146</v>
      </c>
      <c r="AK1477" s="18">
        <v>0</v>
      </c>
      <c r="AL1477" s="18">
        <f t="shared" ref="AL1477:AL1540" si="322">AK1477/15.13</f>
        <v>0</v>
      </c>
      <c r="AM1477" s="19" t="s">
        <v>145</v>
      </c>
      <c r="AN1477" s="19">
        <v>26430.591385714299</v>
      </c>
      <c r="AO1477" s="19">
        <f t="shared" ref="AO1477:AO1540" si="323">AN1477/9.02</f>
        <v>2930.2207744694347</v>
      </c>
      <c r="AP1477" s="18" t="s">
        <v>146</v>
      </c>
      <c r="AQ1477" s="18">
        <v>0</v>
      </c>
      <c r="AR1477" s="18">
        <f t="shared" ref="AR1477:AR1540" si="324">AQ1477/8.1</f>
        <v>0</v>
      </c>
      <c r="AS1477" s="20" t="s">
        <v>146</v>
      </c>
      <c r="AT1477" s="20">
        <v>0</v>
      </c>
      <c r="AU1477" s="16">
        <f t="shared" ref="AU1477:AU1540" si="325">AT1477/15.01</f>
        <v>0</v>
      </c>
    </row>
    <row r="1478" spans="1:47" x14ac:dyDescent="0.2">
      <c r="A1478" s="16">
        <v>1475</v>
      </c>
      <c r="B1478" s="16">
        <v>945.73741342627204</v>
      </c>
      <c r="C1478" s="17">
        <v>19.354624999999999</v>
      </c>
      <c r="D1478" s="16" t="s">
        <v>1829</v>
      </c>
      <c r="E1478" s="16" t="s">
        <v>1830</v>
      </c>
      <c r="F1478" s="18" t="s">
        <v>146</v>
      </c>
      <c r="G1478" s="18">
        <v>0</v>
      </c>
      <c r="I1478" s="19" t="s">
        <v>145</v>
      </c>
      <c r="J1478" s="19">
        <v>54797.303571427801</v>
      </c>
      <c r="K1478" s="19">
        <f t="shared" si="313"/>
        <v>6424.0684140009153</v>
      </c>
      <c r="L1478" s="18" t="s">
        <v>145</v>
      </c>
      <c r="M1478" s="18">
        <v>61663.569999999097</v>
      </c>
      <c r="N1478" s="18">
        <f t="shared" si="314"/>
        <v>10142.034539473536</v>
      </c>
      <c r="O1478" s="19" t="s">
        <v>146</v>
      </c>
      <c r="P1478" s="19">
        <v>0</v>
      </c>
      <c r="Q1478" s="19">
        <f t="shared" si="315"/>
        <v>0</v>
      </c>
      <c r="R1478" s="18" t="s">
        <v>146</v>
      </c>
      <c r="S1478" s="18">
        <v>0</v>
      </c>
      <c r="T1478" s="18">
        <f t="shared" si="316"/>
        <v>0</v>
      </c>
      <c r="U1478" s="20" t="s">
        <v>146</v>
      </c>
      <c r="V1478" s="20">
        <v>0</v>
      </c>
      <c r="W1478" s="20">
        <f t="shared" si="317"/>
        <v>0</v>
      </c>
      <c r="X1478" s="18" t="s">
        <v>146</v>
      </c>
      <c r="Y1478" s="18">
        <v>0</v>
      </c>
      <c r="Z1478" s="23">
        <f t="shared" si="318"/>
        <v>0</v>
      </c>
      <c r="AA1478" s="20" t="s">
        <v>145</v>
      </c>
      <c r="AB1478" s="20">
        <v>45793.987714285096</v>
      </c>
      <c r="AC1478" s="24">
        <f t="shared" si="319"/>
        <v>7814.673671379709</v>
      </c>
      <c r="AD1478" s="18" t="s">
        <v>146</v>
      </c>
      <c r="AE1478" s="18">
        <v>0</v>
      </c>
      <c r="AF1478" s="18">
        <f t="shared" si="320"/>
        <v>0</v>
      </c>
      <c r="AG1478" s="19" t="s">
        <v>146</v>
      </c>
      <c r="AH1478" s="19">
        <v>0</v>
      </c>
      <c r="AI1478" s="19">
        <f t="shared" si="321"/>
        <v>0</v>
      </c>
      <c r="AJ1478" s="18" t="s">
        <v>146</v>
      </c>
      <c r="AK1478" s="18">
        <v>0</v>
      </c>
      <c r="AL1478" s="18">
        <f t="shared" si="322"/>
        <v>0</v>
      </c>
      <c r="AM1478" s="19" t="s">
        <v>146</v>
      </c>
      <c r="AN1478" s="19">
        <v>0</v>
      </c>
      <c r="AO1478" s="19">
        <f t="shared" si="323"/>
        <v>0</v>
      </c>
      <c r="AP1478" s="18" t="s">
        <v>146</v>
      </c>
      <c r="AQ1478" s="18">
        <v>0</v>
      </c>
      <c r="AR1478" s="18">
        <f t="shared" si="324"/>
        <v>0</v>
      </c>
      <c r="AS1478" s="20" t="s">
        <v>145</v>
      </c>
      <c r="AT1478" s="20">
        <v>59574.235999999102</v>
      </c>
      <c r="AU1478" s="16">
        <f t="shared" si="325"/>
        <v>3968.9697534976085</v>
      </c>
    </row>
    <row r="1479" spans="1:47" x14ac:dyDescent="0.2">
      <c r="A1479" s="16">
        <v>1476</v>
      </c>
      <c r="B1479" s="16">
        <v>1084.4431576674799</v>
      </c>
      <c r="C1479" s="17">
        <v>6.3008761904761901</v>
      </c>
      <c r="F1479" s="18" t="s">
        <v>146</v>
      </c>
      <c r="G1479" s="18">
        <v>0</v>
      </c>
      <c r="I1479" s="19" t="s">
        <v>145</v>
      </c>
      <c r="J1479" s="19">
        <v>39961.088300000098</v>
      </c>
      <c r="K1479" s="19">
        <f t="shared" si="313"/>
        <v>4684.7700234466711</v>
      </c>
      <c r="L1479" s="18" t="s">
        <v>146</v>
      </c>
      <c r="M1479" s="18">
        <v>0</v>
      </c>
      <c r="N1479" s="18">
        <f t="shared" si="314"/>
        <v>0</v>
      </c>
      <c r="O1479" s="19" t="s">
        <v>145</v>
      </c>
      <c r="P1479" s="19">
        <v>93626.064557142803</v>
      </c>
      <c r="Q1479" s="19">
        <f t="shared" si="315"/>
        <v>22506.265518543943</v>
      </c>
      <c r="R1479" s="18" t="s">
        <v>145</v>
      </c>
      <c r="S1479" s="18">
        <v>37296.262557142902</v>
      </c>
      <c r="T1479" s="18">
        <f t="shared" si="316"/>
        <v>3600.0253433535622</v>
      </c>
      <c r="U1479" s="20" t="s">
        <v>146</v>
      </c>
      <c r="V1479" s="20">
        <v>0</v>
      </c>
      <c r="W1479" s="20">
        <f t="shared" si="317"/>
        <v>0</v>
      </c>
      <c r="X1479" s="18" t="s">
        <v>146</v>
      </c>
      <c r="Y1479" s="18">
        <v>0</v>
      </c>
      <c r="Z1479" s="23">
        <f t="shared" si="318"/>
        <v>0</v>
      </c>
      <c r="AA1479" s="20" t="s">
        <v>145</v>
      </c>
      <c r="AB1479" s="20">
        <v>51973.480014285698</v>
      </c>
      <c r="AC1479" s="24">
        <f t="shared" si="319"/>
        <v>8869.1945416869785</v>
      </c>
      <c r="AD1479" s="18" t="s">
        <v>146</v>
      </c>
      <c r="AE1479" s="18">
        <v>0</v>
      </c>
      <c r="AF1479" s="18">
        <f t="shared" si="320"/>
        <v>0</v>
      </c>
      <c r="AG1479" s="19" t="s">
        <v>145</v>
      </c>
      <c r="AH1479" s="19">
        <v>46953.817999999999</v>
      </c>
      <c r="AI1479" s="19">
        <f t="shared" si="321"/>
        <v>15651.272666666666</v>
      </c>
      <c r="AJ1479" s="18" t="s">
        <v>145</v>
      </c>
      <c r="AK1479" s="18">
        <v>51264.294042857102</v>
      </c>
      <c r="AL1479" s="18">
        <f t="shared" si="322"/>
        <v>3388.2547285430996</v>
      </c>
      <c r="AM1479" s="19" t="s">
        <v>145</v>
      </c>
      <c r="AN1479" s="19">
        <v>57821.756314285703</v>
      </c>
      <c r="AO1479" s="19">
        <f t="shared" si="323"/>
        <v>6410.394269876464</v>
      </c>
      <c r="AP1479" s="18" t="s">
        <v>146</v>
      </c>
      <c r="AQ1479" s="18">
        <v>0</v>
      </c>
      <c r="AR1479" s="18">
        <f t="shared" si="324"/>
        <v>0</v>
      </c>
      <c r="AS1479" s="20" t="s">
        <v>146</v>
      </c>
      <c r="AT1479" s="20">
        <v>0</v>
      </c>
      <c r="AU1479" s="16">
        <f t="shared" si="325"/>
        <v>0</v>
      </c>
    </row>
    <row r="1480" spans="1:47" x14ac:dyDescent="0.2">
      <c r="A1480" s="16">
        <v>1477</v>
      </c>
      <c r="B1480" s="16">
        <v>882.55282805716797</v>
      </c>
      <c r="C1480" s="17">
        <v>19.346208333333301</v>
      </c>
      <c r="F1480" s="18" t="s">
        <v>146</v>
      </c>
      <c r="G1480" s="18">
        <v>0</v>
      </c>
      <c r="I1480" s="19" t="s">
        <v>145</v>
      </c>
      <c r="J1480" s="19">
        <v>53175.786142856399</v>
      </c>
      <c r="K1480" s="19">
        <f t="shared" si="313"/>
        <v>6233.9725841566706</v>
      </c>
      <c r="L1480" s="18" t="s">
        <v>145</v>
      </c>
      <c r="M1480" s="18">
        <v>51183.085999999297</v>
      </c>
      <c r="N1480" s="18">
        <f t="shared" si="314"/>
        <v>8418.2707236840943</v>
      </c>
      <c r="O1480" s="19" t="s">
        <v>146</v>
      </c>
      <c r="P1480" s="19">
        <v>0</v>
      </c>
      <c r="Q1480" s="19">
        <f t="shared" si="315"/>
        <v>0</v>
      </c>
      <c r="R1480" s="18" t="s">
        <v>146</v>
      </c>
      <c r="S1480" s="18">
        <v>0</v>
      </c>
      <c r="T1480" s="18">
        <f t="shared" si="316"/>
        <v>0</v>
      </c>
      <c r="U1480" s="20" t="s">
        <v>145</v>
      </c>
      <c r="V1480" s="20">
        <v>44712.025999999401</v>
      </c>
      <c r="W1480" s="20">
        <f t="shared" si="317"/>
        <v>16083.462589927844</v>
      </c>
      <c r="X1480" s="18" t="s">
        <v>146</v>
      </c>
      <c r="Y1480" s="18">
        <v>0</v>
      </c>
      <c r="Z1480" s="23">
        <f t="shared" si="318"/>
        <v>0</v>
      </c>
      <c r="AA1480" s="20" t="s">
        <v>146</v>
      </c>
      <c r="AB1480" s="20">
        <v>0</v>
      </c>
      <c r="AC1480" s="24">
        <f t="shared" si="319"/>
        <v>0</v>
      </c>
      <c r="AD1480" s="18" t="s">
        <v>146</v>
      </c>
      <c r="AE1480" s="18">
        <v>0</v>
      </c>
      <c r="AF1480" s="18">
        <f t="shared" si="320"/>
        <v>0</v>
      </c>
      <c r="AG1480" s="19" t="s">
        <v>146</v>
      </c>
      <c r="AH1480" s="19">
        <v>0</v>
      </c>
      <c r="AI1480" s="19">
        <f t="shared" si="321"/>
        <v>0</v>
      </c>
      <c r="AJ1480" s="18" t="s">
        <v>146</v>
      </c>
      <c r="AK1480" s="18">
        <v>0</v>
      </c>
      <c r="AL1480" s="18">
        <f t="shared" si="322"/>
        <v>0</v>
      </c>
      <c r="AM1480" s="19" t="s">
        <v>146</v>
      </c>
      <c r="AN1480" s="19">
        <v>0</v>
      </c>
      <c r="AO1480" s="19">
        <f t="shared" si="323"/>
        <v>0</v>
      </c>
      <c r="AP1480" s="18" t="s">
        <v>146</v>
      </c>
      <c r="AQ1480" s="18">
        <v>0</v>
      </c>
      <c r="AR1480" s="18">
        <f t="shared" si="324"/>
        <v>0</v>
      </c>
      <c r="AS1480" s="20" t="s">
        <v>145</v>
      </c>
      <c r="AT1480" s="20">
        <v>44605.3929999994</v>
      </c>
      <c r="AU1480" s="16">
        <f t="shared" si="325"/>
        <v>2971.7117255162825</v>
      </c>
    </row>
    <row r="1481" spans="1:47" x14ac:dyDescent="0.2">
      <c r="A1481" s="16">
        <v>1478</v>
      </c>
      <c r="B1481" s="16">
        <v>197.11728646982701</v>
      </c>
      <c r="C1481" s="17">
        <v>4.4757541666666603</v>
      </c>
      <c r="F1481" s="18" t="s">
        <v>146</v>
      </c>
      <c r="G1481" s="18">
        <v>0</v>
      </c>
      <c r="I1481" s="19" t="s">
        <v>145</v>
      </c>
      <c r="J1481" s="19">
        <v>54380.866871428603</v>
      </c>
      <c r="K1481" s="19">
        <f t="shared" si="313"/>
        <v>6375.2481678110908</v>
      </c>
      <c r="L1481" s="18" t="s">
        <v>145</v>
      </c>
      <c r="M1481" s="18">
        <v>184109.06447142799</v>
      </c>
      <c r="N1481" s="18">
        <f t="shared" si="314"/>
        <v>30281.096130169077</v>
      </c>
      <c r="O1481" s="19" t="s">
        <v>146</v>
      </c>
      <c r="P1481" s="19">
        <v>0</v>
      </c>
      <c r="Q1481" s="19">
        <f t="shared" si="315"/>
        <v>0</v>
      </c>
      <c r="R1481" s="18" t="s">
        <v>146</v>
      </c>
      <c r="S1481" s="18">
        <v>0</v>
      </c>
      <c r="T1481" s="18">
        <f t="shared" si="316"/>
        <v>0</v>
      </c>
      <c r="U1481" s="20" t="s">
        <v>146</v>
      </c>
      <c r="V1481" s="20">
        <v>0</v>
      </c>
      <c r="W1481" s="20">
        <f t="shared" si="317"/>
        <v>0</v>
      </c>
      <c r="X1481" s="18" t="s">
        <v>146</v>
      </c>
      <c r="Y1481" s="18">
        <v>0</v>
      </c>
      <c r="Z1481" s="23">
        <f t="shared" si="318"/>
        <v>0</v>
      </c>
      <c r="AA1481" s="20" t="s">
        <v>145</v>
      </c>
      <c r="AB1481" s="20">
        <v>103307.35058571299</v>
      </c>
      <c r="AC1481" s="24">
        <f t="shared" si="319"/>
        <v>17629.240714285494</v>
      </c>
      <c r="AD1481" s="18" t="s">
        <v>146</v>
      </c>
      <c r="AE1481" s="18">
        <v>0</v>
      </c>
      <c r="AF1481" s="18">
        <f t="shared" si="320"/>
        <v>0</v>
      </c>
      <c r="AG1481" s="19" t="s">
        <v>146</v>
      </c>
      <c r="AH1481" s="19">
        <v>0</v>
      </c>
      <c r="AI1481" s="19">
        <f t="shared" si="321"/>
        <v>0</v>
      </c>
      <c r="AJ1481" s="18" t="s">
        <v>146</v>
      </c>
      <c r="AK1481" s="18">
        <v>0</v>
      </c>
      <c r="AL1481" s="18">
        <f t="shared" si="322"/>
        <v>0</v>
      </c>
      <c r="AM1481" s="19" t="s">
        <v>146</v>
      </c>
      <c r="AN1481" s="19">
        <v>0</v>
      </c>
      <c r="AO1481" s="19">
        <f t="shared" si="323"/>
        <v>0</v>
      </c>
      <c r="AP1481" s="18" t="s">
        <v>146</v>
      </c>
      <c r="AQ1481" s="18">
        <v>0</v>
      </c>
      <c r="AR1481" s="18">
        <f t="shared" si="324"/>
        <v>0</v>
      </c>
      <c r="AS1481" s="20" t="s">
        <v>145</v>
      </c>
      <c r="AT1481" s="20">
        <v>132391.45454285701</v>
      </c>
      <c r="AU1481" s="16">
        <f t="shared" si="325"/>
        <v>8820.2168249738188</v>
      </c>
    </row>
    <row r="1482" spans="1:47" x14ac:dyDescent="0.2">
      <c r="A1482" s="16">
        <v>1479</v>
      </c>
      <c r="B1482" s="16">
        <v>818.59153775445805</v>
      </c>
      <c r="C1482" s="17">
        <v>3.7769111111111102</v>
      </c>
      <c r="D1482" s="16" t="s">
        <v>496</v>
      </c>
      <c r="E1482" s="16" t="s">
        <v>1831</v>
      </c>
      <c r="F1482" s="18" t="s">
        <v>146</v>
      </c>
      <c r="G1482" s="18">
        <v>0</v>
      </c>
      <c r="I1482" s="19" t="s">
        <v>145</v>
      </c>
      <c r="J1482" s="19">
        <v>49505.918871428497</v>
      </c>
      <c r="K1482" s="19">
        <f t="shared" si="313"/>
        <v>5803.7419544464829</v>
      </c>
      <c r="L1482" s="18" t="s">
        <v>145</v>
      </c>
      <c r="M1482" s="18">
        <v>325574.85080000001</v>
      </c>
      <c r="N1482" s="18">
        <f t="shared" si="314"/>
        <v>53548.495197368422</v>
      </c>
      <c r="O1482" s="19" t="s">
        <v>146</v>
      </c>
      <c r="P1482" s="19">
        <v>0</v>
      </c>
      <c r="Q1482" s="19">
        <f t="shared" si="315"/>
        <v>0</v>
      </c>
      <c r="R1482" s="18" t="s">
        <v>146</v>
      </c>
      <c r="S1482" s="18">
        <v>0</v>
      </c>
      <c r="T1482" s="18">
        <f t="shared" si="316"/>
        <v>0</v>
      </c>
      <c r="U1482" s="20" t="s">
        <v>146</v>
      </c>
      <c r="V1482" s="20">
        <v>0</v>
      </c>
      <c r="W1482" s="20">
        <f t="shared" si="317"/>
        <v>0</v>
      </c>
      <c r="X1482" s="18" t="s">
        <v>146</v>
      </c>
      <c r="Y1482" s="18">
        <v>0</v>
      </c>
      <c r="Z1482" s="23">
        <f t="shared" si="318"/>
        <v>0</v>
      </c>
      <c r="AA1482" s="20" t="s">
        <v>146</v>
      </c>
      <c r="AB1482" s="20">
        <v>0</v>
      </c>
      <c r="AC1482" s="24">
        <f t="shared" si="319"/>
        <v>0</v>
      </c>
      <c r="AD1482" s="18" t="s">
        <v>146</v>
      </c>
      <c r="AE1482" s="18">
        <v>0</v>
      </c>
      <c r="AF1482" s="18">
        <f t="shared" si="320"/>
        <v>0</v>
      </c>
      <c r="AG1482" s="19" t="s">
        <v>146</v>
      </c>
      <c r="AH1482" s="19">
        <v>0</v>
      </c>
      <c r="AI1482" s="19">
        <f t="shared" si="321"/>
        <v>0</v>
      </c>
      <c r="AJ1482" s="18" t="s">
        <v>146</v>
      </c>
      <c r="AK1482" s="18">
        <v>0</v>
      </c>
      <c r="AL1482" s="18">
        <f t="shared" si="322"/>
        <v>0</v>
      </c>
      <c r="AM1482" s="19" t="s">
        <v>146</v>
      </c>
      <c r="AN1482" s="19">
        <v>0</v>
      </c>
      <c r="AO1482" s="19">
        <f t="shared" si="323"/>
        <v>0</v>
      </c>
      <c r="AP1482" s="18" t="s">
        <v>145</v>
      </c>
      <c r="AQ1482" s="18">
        <v>102767.302642857</v>
      </c>
      <c r="AR1482" s="18">
        <f t="shared" si="324"/>
        <v>12687.321313932964</v>
      </c>
      <c r="AS1482" s="20" t="s">
        <v>146</v>
      </c>
      <c r="AT1482" s="20">
        <v>0</v>
      </c>
      <c r="AU1482" s="16">
        <f t="shared" si="325"/>
        <v>0</v>
      </c>
    </row>
    <row r="1483" spans="1:47" x14ac:dyDescent="0.2">
      <c r="A1483" s="16">
        <v>1480</v>
      </c>
      <c r="B1483" s="16">
        <v>870.70087342925797</v>
      </c>
      <c r="C1483" s="17">
        <v>14.2841722222222</v>
      </c>
      <c r="D1483" s="16" t="s">
        <v>1832</v>
      </c>
      <c r="E1483" s="16" t="s">
        <v>1833</v>
      </c>
      <c r="F1483" s="18" t="s">
        <v>146</v>
      </c>
      <c r="G1483" s="18">
        <v>0</v>
      </c>
      <c r="I1483" s="19" t="s">
        <v>145</v>
      </c>
      <c r="J1483" s="19">
        <v>55219.2729571421</v>
      </c>
      <c r="K1483" s="19">
        <f t="shared" si="313"/>
        <v>6473.5372751632012</v>
      </c>
      <c r="L1483" s="18" t="s">
        <v>146</v>
      </c>
      <c r="M1483" s="18">
        <v>0</v>
      </c>
      <c r="N1483" s="18">
        <f t="shared" si="314"/>
        <v>0</v>
      </c>
      <c r="O1483" s="19" t="s">
        <v>145</v>
      </c>
      <c r="P1483" s="19">
        <v>957379.65374285995</v>
      </c>
      <c r="Q1483" s="19">
        <f t="shared" si="315"/>
        <v>230139.33984203363</v>
      </c>
      <c r="R1483" s="18" t="s">
        <v>146</v>
      </c>
      <c r="S1483" s="18">
        <v>0</v>
      </c>
      <c r="T1483" s="18">
        <f t="shared" si="316"/>
        <v>0</v>
      </c>
      <c r="U1483" s="20" t="s">
        <v>146</v>
      </c>
      <c r="V1483" s="20">
        <v>0</v>
      </c>
      <c r="W1483" s="20">
        <f t="shared" si="317"/>
        <v>0</v>
      </c>
      <c r="X1483" s="18" t="s">
        <v>146</v>
      </c>
      <c r="Y1483" s="18">
        <v>0</v>
      </c>
      <c r="Z1483" s="23">
        <f t="shared" si="318"/>
        <v>0</v>
      </c>
      <c r="AA1483" s="20" t="s">
        <v>146</v>
      </c>
      <c r="AB1483" s="20">
        <v>0</v>
      </c>
      <c r="AC1483" s="24">
        <f t="shared" si="319"/>
        <v>0</v>
      </c>
      <c r="AD1483" s="18" t="s">
        <v>146</v>
      </c>
      <c r="AE1483" s="18">
        <v>0</v>
      </c>
      <c r="AF1483" s="18">
        <f t="shared" si="320"/>
        <v>0</v>
      </c>
      <c r="AG1483" s="19" t="s">
        <v>146</v>
      </c>
      <c r="AH1483" s="19">
        <v>0</v>
      </c>
      <c r="AI1483" s="19">
        <f t="shared" si="321"/>
        <v>0</v>
      </c>
      <c r="AJ1483" s="18" t="s">
        <v>146</v>
      </c>
      <c r="AK1483" s="18">
        <v>0</v>
      </c>
      <c r="AL1483" s="18">
        <f t="shared" si="322"/>
        <v>0</v>
      </c>
      <c r="AM1483" s="19" t="s">
        <v>145</v>
      </c>
      <c r="AN1483" s="19">
        <v>66484.932614285601</v>
      </c>
      <c r="AO1483" s="19">
        <f t="shared" si="323"/>
        <v>7370.8351013620404</v>
      </c>
      <c r="AP1483" s="18" t="s">
        <v>146</v>
      </c>
      <c r="AQ1483" s="18">
        <v>0</v>
      </c>
      <c r="AR1483" s="18">
        <f t="shared" si="324"/>
        <v>0</v>
      </c>
      <c r="AS1483" s="20" t="s">
        <v>146</v>
      </c>
      <c r="AT1483" s="20">
        <v>0</v>
      </c>
      <c r="AU1483" s="16">
        <f t="shared" si="325"/>
        <v>0</v>
      </c>
    </row>
    <row r="1484" spans="1:47" x14ac:dyDescent="0.2">
      <c r="A1484" s="16">
        <v>1481</v>
      </c>
      <c r="B1484" s="16">
        <v>1029.3025824137801</v>
      </c>
      <c r="C1484" s="17">
        <v>14.0839566666666</v>
      </c>
      <c r="F1484" s="18" t="s">
        <v>146</v>
      </c>
      <c r="G1484" s="18">
        <v>0</v>
      </c>
      <c r="I1484" s="19" t="s">
        <v>145</v>
      </c>
      <c r="J1484" s="19">
        <v>42147.9209857143</v>
      </c>
      <c r="K1484" s="19">
        <f t="shared" si="313"/>
        <v>4941.1396231786994</v>
      </c>
      <c r="L1484" s="18" t="s">
        <v>146</v>
      </c>
      <c r="M1484" s="18">
        <v>0</v>
      </c>
      <c r="N1484" s="18">
        <f t="shared" si="314"/>
        <v>0</v>
      </c>
      <c r="O1484" s="19" t="s">
        <v>146</v>
      </c>
      <c r="P1484" s="19">
        <v>0</v>
      </c>
      <c r="Q1484" s="19">
        <f t="shared" si="315"/>
        <v>0</v>
      </c>
      <c r="R1484" s="18" t="s">
        <v>145</v>
      </c>
      <c r="S1484" s="18">
        <v>37703.344557142802</v>
      </c>
      <c r="T1484" s="18">
        <f t="shared" si="316"/>
        <v>3639.3189726971818</v>
      </c>
      <c r="U1484" s="20" t="s">
        <v>146</v>
      </c>
      <c r="V1484" s="20">
        <v>0</v>
      </c>
      <c r="W1484" s="20">
        <f t="shared" si="317"/>
        <v>0</v>
      </c>
      <c r="X1484" s="18" t="s">
        <v>146</v>
      </c>
      <c r="Y1484" s="18">
        <v>0</v>
      </c>
      <c r="Z1484" s="23">
        <f t="shared" si="318"/>
        <v>0</v>
      </c>
      <c r="AA1484" s="20" t="s">
        <v>146</v>
      </c>
      <c r="AB1484" s="20">
        <v>0</v>
      </c>
      <c r="AC1484" s="24">
        <f t="shared" si="319"/>
        <v>0</v>
      </c>
      <c r="AD1484" s="18" t="s">
        <v>146</v>
      </c>
      <c r="AE1484" s="18">
        <v>0</v>
      </c>
      <c r="AF1484" s="18">
        <f t="shared" si="320"/>
        <v>0</v>
      </c>
      <c r="AG1484" s="19" t="s">
        <v>145</v>
      </c>
      <c r="AH1484" s="19">
        <v>45063.657099999997</v>
      </c>
      <c r="AI1484" s="19">
        <f t="shared" si="321"/>
        <v>15021.219033333333</v>
      </c>
      <c r="AJ1484" s="18" t="s">
        <v>145</v>
      </c>
      <c r="AK1484" s="18">
        <v>49296.921857142799</v>
      </c>
      <c r="AL1484" s="18">
        <f t="shared" si="322"/>
        <v>3258.2235199697816</v>
      </c>
      <c r="AM1484" s="19" t="s">
        <v>146</v>
      </c>
      <c r="AN1484" s="19">
        <v>0</v>
      </c>
      <c r="AO1484" s="19">
        <f t="shared" si="323"/>
        <v>0</v>
      </c>
      <c r="AP1484" s="18" t="s">
        <v>145</v>
      </c>
      <c r="AQ1484" s="18">
        <v>47705.349328571501</v>
      </c>
      <c r="AR1484" s="18">
        <f t="shared" si="324"/>
        <v>5889.5492998236423</v>
      </c>
      <c r="AS1484" s="20" t="s">
        <v>146</v>
      </c>
      <c r="AT1484" s="20">
        <v>0</v>
      </c>
      <c r="AU1484" s="16">
        <f t="shared" si="325"/>
        <v>0</v>
      </c>
    </row>
    <row r="1485" spans="1:47" x14ac:dyDescent="0.2">
      <c r="A1485" s="16">
        <v>1482</v>
      </c>
      <c r="B1485" s="16">
        <v>895.41873597267897</v>
      </c>
      <c r="C1485" s="17">
        <v>19.355333333333299</v>
      </c>
      <c r="D1485" s="16" t="s">
        <v>1834</v>
      </c>
      <c r="E1485" s="16" t="s">
        <v>1834</v>
      </c>
      <c r="F1485" s="18" t="s">
        <v>146</v>
      </c>
      <c r="G1485" s="18">
        <v>0</v>
      </c>
      <c r="I1485" s="19" t="s">
        <v>145</v>
      </c>
      <c r="J1485" s="19">
        <v>42635.645571428002</v>
      </c>
      <c r="K1485" s="19">
        <f t="shared" si="313"/>
        <v>4998.3171830513484</v>
      </c>
      <c r="L1485" s="18" t="s">
        <v>146</v>
      </c>
      <c r="M1485" s="18">
        <v>0</v>
      </c>
      <c r="N1485" s="18">
        <f t="shared" si="314"/>
        <v>0</v>
      </c>
      <c r="O1485" s="19" t="s">
        <v>146</v>
      </c>
      <c r="P1485" s="19">
        <v>0</v>
      </c>
      <c r="Q1485" s="19">
        <f t="shared" si="315"/>
        <v>0</v>
      </c>
      <c r="R1485" s="18" t="s">
        <v>146</v>
      </c>
      <c r="S1485" s="18">
        <v>0</v>
      </c>
      <c r="T1485" s="18">
        <f t="shared" si="316"/>
        <v>0</v>
      </c>
      <c r="U1485" s="20" t="s">
        <v>146</v>
      </c>
      <c r="V1485" s="20">
        <v>0</v>
      </c>
      <c r="W1485" s="20">
        <f t="shared" si="317"/>
        <v>0</v>
      </c>
      <c r="X1485" s="18" t="s">
        <v>146</v>
      </c>
      <c r="Y1485" s="18">
        <v>0</v>
      </c>
      <c r="Z1485" s="23">
        <f t="shared" si="318"/>
        <v>0</v>
      </c>
      <c r="AA1485" s="20" t="s">
        <v>146</v>
      </c>
      <c r="AB1485" s="20">
        <v>0</v>
      </c>
      <c r="AC1485" s="24">
        <f t="shared" si="319"/>
        <v>0</v>
      </c>
      <c r="AD1485" s="18" t="s">
        <v>146</v>
      </c>
      <c r="AE1485" s="18">
        <v>0</v>
      </c>
      <c r="AF1485" s="18">
        <f t="shared" si="320"/>
        <v>0</v>
      </c>
      <c r="AG1485" s="19" t="s">
        <v>146</v>
      </c>
      <c r="AH1485" s="19">
        <v>0</v>
      </c>
      <c r="AI1485" s="19">
        <f t="shared" si="321"/>
        <v>0</v>
      </c>
      <c r="AJ1485" s="18" t="s">
        <v>146</v>
      </c>
      <c r="AK1485" s="18">
        <v>0</v>
      </c>
      <c r="AL1485" s="18">
        <f t="shared" si="322"/>
        <v>0</v>
      </c>
      <c r="AM1485" s="19" t="s">
        <v>146</v>
      </c>
      <c r="AN1485" s="19">
        <v>0</v>
      </c>
      <c r="AO1485" s="19">
        <f t="shared" si="323"/>
        <v>0</v>
      </c>
      <c r="AP1485" s="18" t="s">
        <v>146</v>
      </c>
      <c r="AQ1485" s="18">
        <v>0</v>
      </c>
      <c r="AR1485" s="18">
        <f t="shared" si="324"/>
        <v>0</v>
      </c>
      <c r="AS1485" s="20" t="s">
        <v>146</v>
      </c>
      <c r="AT1485" s="20">
        <v>0</v>
      </c>
      <c r="AU1485" s="16">
        <f t="shared" si="325"/>
        <v>0</v>
      </c>
    </row>
    <row r="1486" spans="1:47" x14ac:dyDescent="0.2">
      <c r="A1486" s="16">
        <v>1483</v>
      </c>
      <c r="B1486" s="16">
        <v>1065.9205450622701</v>
      </c>
      <c r="C1486" s="17">
        <v>18.105933333333301</v>
      </c>
      <c r="D1486" s="16" t="s">
        <v>1835</v>
      </c>
      <c r="E1486" s="16" t="s">
        <v>1836</v>
      </c>
      <c r="F1486" s="18" t="s">
        <v>146</v>
      </c>
      <c r="G1486" s="18">
        <v>0</v>
      </c>
      <c r="I1486" s="19" t="s">
        <v>145</v>
      </c>
      <c r="J1486" s="19">
        <v>40841.471285715103</v>
      </c>
      <c r="K1486" s="19">
        <f t="shared" si="313"/>
        <v>4787.9802210685939</v>
      </c>
      <c r="L1486" s="18" t="s">
        <v>145</v>
      </c>
      <c r="M1486" s="18">
        <v>35454.791000000703</v>
      </c>
      <c r="N1486" s="18">
        <f t="shared" si="314"/>
        <v>5831.3800986843262</v>
      </c>
      <c r="O1486" s="19" t="s">
        <v>146</v>
      </c>
      <c r="P1486" s="19">
        <v>0</v>
      </c>
      <c r="Q1486" s="19">
        <f t="shared" si="315"/>
        <v>0</v>
      </c>
      <c r="R1486" s="18" t="s">
        <v>146</v>
      </c>
      <c r="S1486" s="18">
        <v>0</v>
      </c>
      <c r="T1486" s="18">
        <f t="shared" si="316"/>
        <v>0</v>
      </c>
      <c r="U1486" s="20" t="s">
        <v>146</v>
      </c>
      <c r="V1486" s="20">
        <v>0</v>
      </c>
      <c r="W1486" s="20">
        <f t="shared" si="317"/>
        <v>0</v>
      </c>
      <c r="X1486" s="18" t="s">
        <v>146</v>
      </c>
      <c r="Y1486" s="18">
        <v>0</v>
      </c>
      <c r="Z1486" s="23">
        <f t="shared" si="318"/>
        <v>0</v>
      </c>
      <c r="AA1486" s="20" t="s">
        <v>145</v>
      </c>
      <c r="AB1486" s="20">
        <v>51447.726142858002</v>
      </c>
      <c r="AC1486" s="24">
        <f t="shared" si="319"/>
        <v>8779.4754509996583</v>
      </c>
      <c r="AD1486" s="18" t="s">
        <v>146</v>
      </c>
      <c r="AE1486" s="18">
        <v>0</v>
      </c>
      <c r="AF1486" s="18">
        <f t="shared" si="320"/>
        <v>0</v>
      </c>
      <c r="AG1486" s="19" t="s">
        <v>145</v>
      </c>
      <c r="AH1486" s="19">
        <v>49098.158428572096</v>
      </c>
      <c r="AI1486" s="19">
        <f t="shared" si="321"/>
        <v>16366.052809524032</v>
      </c>
      <c r="AJ1486" s="18" t="s">
        <v>146</v>
      </c>
      <c r="AK1486" s="18">
        <v>0</v>
      </c>
      <c r="AL1486" s="18">
        <f t="shared" si="322"/>
        <v>0</v>
      </c>
      <c r="AM1486" s="19" t="s">
        <v>145</v>
      </c>
      <c r="AN1486" s="19">
        <v>46621.666714286097</v>
      </c>
      <c r="AO1486" s="19">
        <f t="shared" si="323"/>
        <v>5168.6991922711859</v>
      </c>
      <c r="AP1486" s="18" t="s">
        <v>146</v>
      </c>
      <c r="AQ1486" s="18">
        <v>0</v>
      </c>
      <c r="AR1486" s="18">
        <f t="shared" si="324"/>
        <v>0</v>
      </c>
      <c r="AS1486" s="20" t="s">
        <v>146</v>
      </c>
      <c r="AT1486" s="20">
        <v>0</v>
      </c>
      <c r="AU1486" s="16">
        <f t="shared" si="325"/>
        <v>0</v>
      </c>
    </row>
    <row r="1487" spans="1:47" x14ac:dyDescent="0.2">
      <c r="A1487" s="16">
        <v>1484</v>
      </c>
      <c r="B1487" s="16">
        <v>1062.4556617548001</v>
      </c>
      <c r="C1487" s="17">
        <v>6.3028000000000004</v>
      </c>
      <c r="F1487" s="18" t="s">
        <v>146</v>
      </c>
      <c r="G1487" s="18">
        <v>0</v>
      </c>
      <c r="I1487" s="19" t="s">
        <v>145</v>
      </c>
      <c r="J1487" s="19">
        <v>43311.693057142897</v>
      </c>
      <c r="K1487" s="19">
        <f t="shared" si="313"/>
        <v>5077.5724568749001</v>
      </c>
      <c r="L1487" s="18" t="s">
        <v>145</v>
      </c>
      <c r="M1487" s="18">
        <v>43088.111671428604</v>
      </c>
      <c r="N1487" s="18">
        <f t="shared" si="314"/>
        <v>7086.8604722744412</v>
      </c>
      <c r="O1487" s="19" t="s">
        <v>145</v>
      </c>
      <c r="P1487" s="19">
        <v>107961.038271428</v>
      </c>
      <c r="Q1487" s="19">
        <f t="shared" si="315"/>
        <v>25952.17266140096</v>
      </c>
      <c r="R1487" s="18" t="s">
        <v>146</v>
      </c>
      <c r="S1487" s="18">
        <v>0</v>
      </c>
      <c r="T1487" s="18">
        <f t="shared" si="316"/>
        <v>0</v>
      </c>
      <c r="U1487" s="20" t="s">
        <v>146</v>
      </c>
      <c r="V1487" s="20">
        <v>0</v>
      </c>
      <c r="W1487" s="20">
        <f t="shared" si="317"/>
        <v>0</v>
      </c>
      <c r="X1487" s="18" t="s">
        <v>146</v>
      </c>
      <c r="Y1487" s="18">
        <v>0</v>
      </c>
      <c r="Z1487" s="23">
        <f t="shared" si="318"/>
        <v>0</v>
      </c>
      <c r="AA1487" s="20" t="s">
        <v>145</v>
      </c>
      <c r="AB1487" s="20">
        <v>46503.6941714286</v>
      </c>
      <c r="AC1487" s="24">
        <f t="shared" si="319"/>
        <v>7935.7839882983953</v>
      </c>
      <c r="AD1487" s="18" t="s">
        <v>146</v>
      </c>
      <c r="AE1487" s="18">
        <v>0</v>
      </c>
      <c r="AF1487" s="18">
        <f t="shared" si="320"/>
        <v>0</v>
      </c>
      <c r="AG1487" s="19" t="s">
        <v>145</v>
      </c>
      <c r="AH1487" s="19">
        <v>47662.879585714203</v>
      </c>
      <c r="AI1487" s="19">
        <f t="shared" si="321"/>
        <v>15887.626528571402</v>
      </c>
      <c r="AJ1487" s="18" t="s">
        <v>145</v>
      </c>
      <c r="AK1487" s="18">
        <v>50908.651828571397</v>
      </c>
      <c r="AL1487" s="18">
        <f t="shared" si="322"/>
        <v>3364.7489642148971</v>
      </c>
      <c r="AM1487" s="19" t="s">
        <v>145</v>
      </c>
      <c r="AN1487" s="19">
        <v>58909.354371428497</v>
      </c>
      <c r="AO1487" s="19">
        <f t="shared" si="323"/>
        <v>6530.9705511561533</v>
      </c>
      <c r="AP1487" s="18" t="s">
        <v>145</v>
      </c>
      <c r="AQ1487" s="18">
        <v>96027.277814285801</v>
      </c>
      <c r="AR1487" s="18">
        <f t="shared" si="324"/>
        <v>11855.219483245161</v>
      </c>
      <c r="AS1487" s="20" t="s">
        <v>146</v>
      </c>
      <c r="AT1487" s="20">
        <v>0</v>
      </c>
      <c r="AU1487" s="16">
        <f t="shared" si="325"/>
        <v>0</v>
      </c>
    </row>
    <row r="1488" spans="1:47" x14ac:dyDescent="0.2">
      <c r="A1488" s="16">
        <v>1485</v>
      </c>
      <c r="B1488" s="16">
        <v>933.54897418474502</v>
      </c>
      <c r="C1488" s="17">
        <v>6.7947074074074001</v>
      </c>
      <c r="D1488" s="16" t="s">
        <v>1837</v>
      </c>
      <c r="E1488" s="16" t="s">
        <v>1838</v>
      </c>
      <c r="F1488" s="18" t="s">
        <v>146</v>
      </c>
      <c r="G1488" s="18">
        <v>0</v>
      </c>
      <c r="I1488" s="19" t="s">
        <v>145</v>
      </c>
      <c r="J1488" s="19">
        <v>53337.895257142904</v>
      </c>
      <c r="K1488" s="19">
        <f t="shared" si="313"/>
        <v>6252.9771696533307</v>
      </c>
      <c r="L1488" s="18" t="s">
        <v>145</v>
      </c>
      <c r="M1488" s="18">
        <v>73606.180671428607</v>
      </c>
      <c r="N1488" s="18">
        <f t="shared" si="314"/>
        <v>12106.279715695495</v>
      </c>
      <c r="O1488" s="19" t="s">
        <v>145</v>
      </c>
      <c r="P1488" s="19">
        <v>124932.240057142</v>
      </c>
      <c r="Q1488" s="19">
        <f t="shared" si="315"/>
        <v>30031.788475274519</v>
      </c>
      <c r="R1488" s="18" t="s">
        <v>146</v>
      </c>
      <c r="S1488" s="18">
        <v>0</v>
      </c>
      <c r="T1488" s="18">
        <f t="shared" si="316"/>
        <v>0</v>
      </c>
      <c r="U1488" s="20" t="s">
        <v>145</v>
      </c>
      <c r="V1488" s="20">
        <v>50190.971099999901</v>
      </c>
      <c r="W1488" s="20">
        <f t="shared" si="317"/>
        <v>18054.306151079101</v>
      </c>
      <c r="X1488" s="18" t="s">
        <v>146</v>
      </c>
      <c r="Y1488" s="18">
        <v>0</v>
      </c>
      <c r="Z1488" s="23">
        <f t="shared" si="318"/>
        <v>0</v>
      </c>
      <c r="AA1488" s="20" t="s">
        <v>145</v>
      </c>
      <c r="AB1488" s="20">
        <v>66204.717985714306</v>
      </c>
      <c r="AC1488" s="24">
        <f t="shared" si="319"/>
        <v>11297.733444661144</v>
      </c>
      <c r="AD1488" s="18" t="s">
        <v>146</v>
      </c>
      <c r="AE1488" s="18">
        <v>0</v>
      </c>
      <c r="AF1488" s="18">
        <f t="shared" si="320"/>
        <v>0</v>
      </c>
      <c r="AG1488" s="19" t="s">
        <v>145</v>
      </c>
      <c r="AH1488" s="19">
        <v>60899.624685714101</v>
      </c>
      <c r="AI1488" s="19">
        <f t="shared" si="321"/>
        <v>20299.874895238034</v>
      </c>
      <c r="AJ1488" s="18" t="s">
        <v>146</v>
      </c>
      <c r="AK1488" s="18">
        <v>0</v>
      </c>
      <c r="AL1488" s="18">
        <f t="shared" si="322"/>
        <v>0</v>
      </c>
      <c r="AM1488" s="19" t="s">
        <v>145</v>
      </c>
      <c r="AN1488" s="19">
        <v>58271.916771428499</v>
      </c>
      <c r="AO1488" s="19">
        <f t="shared" si="323"/>
        <v>6460.3011941716741</v>
      </c>
      <c r="AP1488" s="18" t="s">
        <v>145</v>
      </c>
      <c r="AQ1488" s="18">
        <v>138828.54801428501</v>
      </c>
      <c r="AR1488" s="18">
        <f t="shared" si="324"/>
        <v>17139.32691534383</v>
      </c>
      <c r="AS1488" s="20" t="s">
        <v>145</v>
      </c>
      <c r="AT1488" s="20">
        <v>119991.665971428</v>
      </c>
      <c r="AU1488" s="16">
        <f t="shared" si="325"/>
        <v>7994.1149881031315</v>
      </c>
    </row>
    <row r="1489" spans="1:47" x14ac:dyDescent="0.2">
      <c r="A1489" s="16">
        <v>1486</v>
      </c>
      <c r="B1489" s="16">
        <v>1067.4646481160901</v>
      </c>
      <c r="C1489" s="17">
        <v>7.32182333333333</v>
      </c>
      <c r="F1489" s="18" t="s">
        <v>146</v>
      </c>
      <c r="G1489" s="18">
        <v>0</v>
      </c>
      <c r="I1489" s="19" t="s">
        <v>145</v>
      </c>
      <c r="J1489" s="19">
        <v>47224.058757142702</v>
      </c>
      <c r="K1489" s="19">
        <f t="shared" si="313"/>
        <v>5536.2319762183715</v>
      </c>
      <c r="L1489" s="18" t="s">
        <v>145</v>
      </c>
      <c r="M1489" s="18">
        <v>96065.418985714306</v>
      </c>
      <c r="N1489" s="18">
        <f t="shared" si="314"/>
        <v>15800.233385808275</v>
      </c>
      <c r="O1489" s="19" t="s">
        <v>146</v>
      </c>
      <c r="P1489" s="19">
        <v>0</v>
      </c>
      <c r="Q1489" s="19">
        <f t="shared" si="315"/>
        <v>0</v>
      </c>
      <c r="R1489" s="18" t="s">
        <v>146</v>
      </c>
      <c r="S1489" s="18">
        <v>0</v>
      </c>
      <c r="T1489" s="18">
        <f t="shared" si="316"/>
        <v>0</v>
      </c>
      <c r="U1489" s="20" t="s">
        <v>146</v>
      </c>
      <c r="V1489" s="20">
        <v>0</v>
      </c>
      <c r="W1489" s="20">
        <f t="shared" si="317"/>
        <v>0</v>
      </c>
      <c r="X1489" s="18" t="s">
        <v>146</v>
      </c>
      <c r="Y1489" s="18">
        <v>0</v>
      </c>
      <c r="Z1489" s="23">
        <f t="shared" si="318"/>
        <v>0</v>
      </c>
      <c r="AA1489" s="20" t="s">
        <v>145</v>
      </c>
      <c r="AB1489" s="20">
        <v>46727.812714285697</v>
      </c>
      <c r="AC1489" s="24">
        <f t="shared" si="319"/>
        <v>7974.0294734275931</v>
      </c>
      <c r="AD1489" s="18" t="s">
        <v>146</v>
      </c>
      <c r="AE1489" s="18">
        <v>0</v>
      </c>
      <c r="AF1489" s="18">
        <f t="shared" si="320"/>
        <v>0</v>
      </c>
      <c r="AG1489" s="19" t="s">
        <v>145</v>
      </c>
      <c r="AH1489" s="19">
        <v>51145.038014285798</v>
      </c>
      <c r="AI1489" s="19">
        <f t="shared" si="321"/>
        <v>17048.346004761934</v>
      </c>
      <c r="AJ1489" s="18" t="s">
        <v>145</v>
      </c>
      <c r="AK1489" s="18">
        <v>44569.091057142898</v>
      </c>
      <c r="AL1489" s="18">
        <f t="shared" si="322"/>
        <v>2945.7429647814206</v>
      </c>
      <c r="AM1489" s="19" t="s">
        <v>146</v>
      </c>
      <c r="AN1489" s="19">
        <v>0</v>
      </c>
      <c r="AO1489" s="19">
        <f t="shared" si="323"/>
        <v>0</v>
      </c>
      <c r="AP1489" s="18" t="s">
        <v>146</v>
      </c>
      <c r="AQ1489" s="18">
        <v>0</v>
      </c>
      <c r="AR1489" s="18">
        <f t="shared" si="324"/>
        <v>0</v>
      </c>
      <c r="AS1489" s="20" t="s">
        <v>146</v>
      </c>
      <c r="AT1489" s="20">
        <v>0</v>
      </c>
      <c r="AU1489" s="16">
        <f t="shared" si="325"/>
        <v>0</v>
      </c>
    </row>
    <row r="1490" spans="1:47" x14ac:dyDescent="0.2">
      <c r="A1490" s="16">
        <v>1487</v>
      </c>
      <c r="B1490" s="16">
        <v>1012.29552151118</v>
      </c>
      <c r="C1490" s="17">
        <v>19.354533333333301</v>
      </c>
      <c r="F1490" s="18" t="s">
        <v>146</v>
      </c>
      <c r="G1490" s="18">
        <v>0</v>
      </c>
      <c r="I1490" s="19" t="s">
        <v>145</v>
      </c>
      <c r="J1490" s="19">
        <v>49329.394714285001</v>
      </c>
      <c r="K1490" s="19">
        <f t="shared" si="313"/>
        <v>5783.0474459888637</v>
      </c>
      <c r="L1490" s="18" t="s">
        <v>146</v>
      </c>
      <c r="M1490" s="18">
        <v>0</v>
      </c>
      <c r="N1490" s="18">
        <f t="shared" si="314"/>
        <v>0</v>
      </c>
      <c r="O1490" s="19" t="s">
        <v>146</v>
      </c>
      <c r="P1490" s="19">
        <v>0</v>
      </c>
      <c r="Q1490" s="19">
        <f t="shared" si="315"/>
        <v>0</v>
      </c>
      <c r="R1490" s="18" t="s">
        <v>146</v>
      </c>
      <c r="S1490" s="18">
        <v>0</v>
      </c>
      <c r="T1490" s="18">
        <f t="shared" si="316"/>
        <v>0</v>
      </c>
      <c r="U1490" s="20" t="s">
        <v>146</v>
      </c>
      <c r="V1490" s="20">
        <v>0</v>
      </c>
      <c r="W1490" s="20">
        <f t="shared" si="317"/>
        <v>0</v>
      </c>
      <c r="X1490" s="18" t="s">
        <v>146</v>
      </c>
      <c r="Y1490" s="18">
        <v>0</v>
      </c>
      <c r="Z1490" s="23">
        <f t="shared" si="318"/>
        <v>0</v>
      </c>
      <c r="AA1490" s="20" t="s">
        <v>145</v>
      </c>
      <c r="AB1490" s="20">
        <v>36804.4788571424</v>
      </c>
      <c r="AC1490" s="24">
        <f t="shared" si="319"/>
        <v>6280.627791321228</v>
      </c>
      <c r="AD1490" s="18" t="s">
        <v>146</v>
      </c>
      <c r="AE1490" s="18">
        <v>0</v>
      </c>
      <c r="AF1490" s="18">
        <f t="shared" si="320"/>
        <v>0</v>
      </c>
      <c r="AG1490" s="19" t="s">
        <v>145</v>
      </c>
      <c r="AH1490" s="19">
        <v>37074.643999999498</v>
      </c>
      <c r="AI1490" s="19">
        <f t="shared" si="321"/>
        <v>12358.214666666499</v>
      </c>
      <c r="AJ1490" s="18" t="s">
        <v>146</v>
      </c>
      <c r="AK1490" s="18">
        <v>0</v>
      </c>
      <c r="AL1490" s="18">
        <f t="shared" si="322"/>
        <v>0</v>
      </c>
      <c r="AM1490" s="19" t="s">
        <v>146</v>
      </c>
      <c r="AN1490" s="19">
        <v>0</v>
      </c>
      <c r="AO1490" s="19">
        <f t="shared" si="323"/>
        <v>0</v>
      </c>
      <c r="AP1490" s="18" t="s">
        <v>145</v>
      </c>
      <c r="AQ1490" s="18">
        <v>39365.643999999404</v>
      </c>
      <c r="AR1490" s="18">
        <f t="shared" si="324"/>
        <v>4859.956049382643</v>
      </c>
      <c r="AS1490" s="20" t="s">
        <v>145</v>
      </c>
      <c r="AT1490" s="20">
        <v>40483.825999999397</v>
      </c>
      <c r="AU1490" s="16">
        <f t="shared" si="325"/>
        <v>2697.1236508993602</v>
      </c>
    </row>
    <row r="1491" spans="1:47" x14ac:dyDescent="0.2">
      <c r="A1491" s="16">
        <v>1488</v>
      </c>
      <c r="B1491" s="16">
        <v>820.01688840346606</v>
      </c>
      <c r="C1491" s="17">
        <v>1.8827722222222201</v>
      </c>
      <c r="F1491" s="18" t="s">
        <v>146</v>
      </c>
      <c r="G1491" s="18">
        <v>0</v>
      </c>
      <c r="I1491" s="19" t="s">
        <v>145</v>
      </c>
      <c r="J1491" s="19">
        <v>33685.994128571401</v>
      </c>
      <c r="K1491" s="19">
        <f t="shared" si="313"/>
        <v>3949.1200619661668</v>
      </c>
      <c r="L1491" s="18" t="s">
        <v>146</v>
      </c>
      <c r="M1491" s="18">
        <v>0</v>
      </c>
      <c r="N1491" s="18">
        <f t="shared" si="314"/>
        <v>0</v>
      </c>
      <c r="O1491" s="19" t="s">
        <v>146</v>
      </c>
      <c r="P1491" s="19">
        <v>0</v>
      </c>
      <c r="Q1491" s="19">
        <f t="shared" si="315"/>
        <v>0</v>
      </c>
      <c r="R1491" s="18" t="s">
        <v>146</v>
      </c>
      <c r="S1491" s="18">
        <v>0</v>
      </c>
      <c r="T1491" s="18">
        <f t="shared" si="316"/>
        <v>0</v>
      </c>
      <c r="U1491" s="20" t="s">
        <v>146</v>
      </c>
      <c r="V1491" s="20">
        <v>0</v>
      </c>
      <c r="W1491" s="20">
        <f t="shared" si="317"/>
        <v>0</v>
      </c>
      <c r="X1491" s="18" t="s">
        <v>146</v>
      </c>
      <c r="Y1491" s="18">
        <v>0</v>
      </c>
      <c r="Z1491" s="23">
        <f t="shared" si="318"/>
        <v>0</v>
      </c>
      <c r="AA1491" s="20" t="s">
        <v>146</v>
      </c>
      <c r="AB1491" s="20">
        <v>0</v>
      </c>
      <c r="AC1491" s="24">
        <f t="shared" si="319"/>
        <v>0</v>
      </c>
      <c r="AD1491" s="18" t="s">
        <v>146</v>
      </c>
      <c r="AE1491" s="18">
        <v>0</v>
      </c>
      <c r="AF1491" s="18">
        <f t="shared" si="320"/>
        <v>0</v>
      </c>
      <c r="AG1491" s="19" t="s">
        <v>146</v>
      </c>
      <c r="AH1491" s="19">
        <v>0</v>
      </c>
      <c r="AI1491" s="19">
        <f t="shared" si="321"/>
        <v>0</v>
      </c>
      <c r="AJ1491" s="18" t="s">
        <v>146</v>
      </c>
      <c r="AK1491" s="18">
        <v>0</v>
      </c>
      <c r="AL1491" s="18">
        <f t="shared" si="322"/>
        <v>0</v>
      </c>
      <c r="AM1491" s="19" t="s">
        <v>146</v>
      </c>
      <c r="AN1491" s="19">
        <v>0</v>
      </c>
      <c r="AO1491" s="19">
        <f t="shared" si="323"/>
        <v>0</v>
      </c>
      <c r="AP1491" s="18" t="s">
        <v>145</v>
      </c>
      <c r="AQ1491" s="18">
        <v>31445.720799999901</v>
      </c>
      <c r="AR1491" s="18">
        <f t="shared" si="324"/>
        <v>3882.1877530864076</v>
      </c>
      <c r="AS1491" s="20" t="s">
        <v>145</v>
      </c>
      <c r="AT1491" s="20">
        <v>31794.500742857101</v>
      </c>
      <c r="AU1491" s="16">
        <f t="shared" si="325"/>
        <v>2118.2212353668956</v>
      </c>
    </row>
    <row r="1492" spans="1:47" x14ac:dyDescent="0.2">
      <c r="A1492" s="16">
        <v>1489</v>
      </c>
      <c r="B1492" s="16">
        <v>1071.16202392578</v>
      </c>
      <c r="C1492" s="17">
        <v>19.354999999999901</v>
      </c>
      <c r="F1492" s="18" t="s">
        <v>146</v>
      </c>
      <c r="G1492" s="18">
        <v>0</v>
      </c>
      <c r="I1492" s="19" t="s">
        <v>145</v>
      </c>
      <c r="J1492" s="19">
        <v>42054.146142856604</v>
      </c>
      <c r="K1492" s="19">
        <f t="shared" si="313"/>
        <v>4930.1460894321926</v>
      </c>
      <c r="L1492" s="18" t="s">
        <v>146</v>
      </c>
      <c r="M1492" s="18">
        <v>0</v>
      </c>
      <c r="N1492" s="18">
        <f t="shared" si="314"/>
        <v>0</v>
      </c>
      <c r="O1492" s="19" t="s">
        <v>146</v>
      </c>
      <c r="P1492" s="19">
        <v>0</v>
      </c>
      <c r="Q1492" s="19">
        <f t="shared" si="315"/>
        <v>0</v>
      </c>
      <c r="R1492" s="18" t="s">
        <v>146</v>
      </c>
      <c r="S1492" s="18">
        <v>0</v>
      </c>
      <c r="T1492" s="18">
        <f t="shared" si="316"/>
        <v>0</v>
      </c>
      <c r="U1492" s="20" t="s">
        <v>146</v>
      </c>
      <c r="V1492" s="20">
        <v>0</v>
      </c>
      <c r="W1492" s="20">
        <f t="shared" si="317"/>
        <v>0</v>
      </c>
      <c r="X1492" s="18" t="s">
        <v>146</v>
      </c>
      <c r="Y1492" s="18">
        <v>0</v>
      </c>
      <c r="Z1492" s="23">
        <f t="shared" si="318"/>
        <v>0</v>
      </c>
      <c r="AA1492" s="20" t="s">
        <v>145</v>
      </c>
      <c r="AB1492" s="20">
        <v>33599.775285713797</v>
      </c>
      <c r="AC1492" s="24">
        <f t="shared" si="319"/>
        <v>5733.7500487566203</v>
      </c>
      <c r="AD1492" s="18" t="s">
        <v>146</v>
      </c>
      <c r="AE1492" s="18">
        <v>0</v>
      </c>
      <c r="AF1492" s="18">
        <f t="shared" si="320"/>
        <v>0</v>
      </c>
      <c r="AG1492" s="19" t="s">
        <v>146</v>
      </c>
      <c r="AH1492" s="19">
        <v>0</v>
      </c>
      <c r="AI1492" s="19">
        <f t="shared" si="321"/>
        <v>0</v>
      </c>
      <c r="AJ1492" s="18" t="s">
        <v>146</v>
      </c>
      <c r="AK1492" s="18">
        <v>0</v>
      </c>
      <c r="AL1492" s="18">
        <f t="shared" si="322"/>
        <v>0</v>
      </c>
      <c r="AM1492" s="19" t="s">
        <v>146</v>
      </c>
      <c r="AN1492" s="19">
        <v>0</v>
      </c>
      <c r="AO1492" s="19">
        <f t="shared" si="323"/>
        <v>0</v>
      </c>
      <c r="AP1492" s="18" t="s">
        <v>146</v>
      </c>
      <c r="AQ1492" s="18">
        <v>0</v>
      </c>
      <c r="AR1492" s="18">
        <f t="shared" si="324"/>
        <v>0</v>
      </c>
      <c r="AS1492" s="20" t="s">
        <v>146</v>
      </c>
      <c r="AT1492" s="20">
        <v>0</v>
      </c>
      <c r="AU1492" s="16">
        <f t="shared" si="325"/>
        <v>0</v>
      </c>
    </row>
    <row r="1493" spans="1:47" x14ac:dyDescent="0.2">
      <c r="A1493" s="16">
        <v>1490</v>
      </c>
      <c r="B1493" s="16">
        <v>1063.8287278673199</v>
      </c>
      <c r="C1493" s="17">
        <v>19.354541666666599</v>
      </c>
      <c r="D1493" s="16" t="s">
        <v>1839</v>
      </c>
      <c r="E1493" s="16" t="s">
        <v>1840</v>
      </c>
      <c r="F1493" s="18" t="s">
        <v>146</v>
      </c>
      <c r="G1493" s="18">
        <v>0</v>
      </c>
      <c r="I1493" s="19" t="s">
        <v>145</v>
      </c>
      <c r="J1493" s="19">
        <v>46399.939999999398</v>
      </c>
      <c r="K1493" s="19">
        <f t="shared" si="313"/>
        <v>5439.6178194606564</v>
      </c>
      <c r="L1493" s="18" t="s">
        <v>146</v>
      </c>
      <c r="M1493" s="18">
        <v>0</v>
      </c>
      <c r="N1493" s="18">
        <f t="shared" si="314"/>
        <v>0</v>
      </c>
      <c r="O1493" s="19" t="s">
        <v>146</v>
      </c>
      <c r="P1493" s="19">
        <v>0</v>
      </c>
      <c r="Q1493" s="19">
        <f t="shared" si="315"/>
        <v>0</v>
      </c>
      <c r="R1493" s="18" t="s">
        <v>146</v>
      </c>
      <c r="S1493" s="18">
        <v>0</v>
      </c>
      <c r="T1493" s="18">
        <f t="shared" si="316"/>
        <v>0</v>
      </c>
      <c r="U1493" s="20" t="s">
        <v>146</v>
      </c>
      <c r="V1493" s="20">
        <v>0</v>
      </c>
      <c r="W1493" s="20">
        <f t="shared" si="317"/>
        <v>0</v>
      </c>
      <c r="X1493" s="18" t="s">
        <v>146</v>
      </c>
      <c r="Y1493" s="18">
        <v>0</v>
      </c>
      <c r="Z1493" s="23">
        <f t="shared" si="318"/>
        <v>0</v>
      </c>
      <c r="AA1493" s="20" t="s">
        <v>146</v>
      </c>
      <c r="AB1493" s="20">
        <v>0</v>
      </c>
      <c r="AC1493" s="24">
        <f t="shared" si="319"/>
        <v>0</v>
      </c>
      <c r="AD1493" s="18" t="s">
        <v>146</v>
      </c>
      <c r="AE1493" s="18">
        <v>0</v>
      </c>
      <c r="AF1493" s="18">
        <f t="shared" si="320"/>
        <v>0</v>
      </c>
      <c r="AG1493" s="19" t="s">
        <v>145</v>
      </c>
      <c r="AH1493" s="19">
        <v>38296.848999999398</v>
      </c>
      <c r="AI1493" s="19">
        <f t="shared" si="321"/>
        <v>12765.616333333133</v>
      </c>
      <c r="AJ1493" s="18" t="s">
        <v>146</v>
      </c>
      <c r="AK1493" s="18">
        <v>0</v>
      </c>
      <c r="AL1493" s="18">
        <f t="shared" si="322"/>
        <v>0</v>
      </c>
      <c r="AM1493" s="19" t="s">
        <v>145</v>
      </c>
      <c r="AN1493" s="19">
        <v>40397.492999999398</v>
      </c>
      <c r="AO1493" s="19">
        <f t="shared" si="323"/>
        <v>4478.6577605320845</v>
      </c>
      <c r="AP1493" s="18" t="s">
        <v>145</v>
      </c>
      <c r="AQ1493" s="18">
        <v>44058.717571428002</v>
      </c>
      <c r="AR1493" s="18">
        <f t="shared" si="324"/>
        <v>5439.3478483244453</v>
      </c>
      <c r="AS1493" s="20" t="s">
        <v>146</v>
      </c>
      <c r="AT1493" s="20">
        <v>0</v>
      </c>
      <c r="AU1493" s="16">
        <f t="shared" si="325"/>
        <v>0</v>
      </c>
    </row>
    <row r="1494" spans="1:47" x14ac:dyDescent="0.2">
      <c r="A1494" s="16">
        <v>1491</v>
      </c>
      <c r="B1494" s="16">
        <v>706.1767578125</v>
      </c>
      <c r="C1494" s="17">
        <v>6.7956249999999896</v>
      </c>
      <c r="D1494" s="16" t="s">
        <v>1841</v>
      </c>
      <c r="E1494" s="16" t="s">
        <v>1841</v>
      </c>
      <c r="F1494" s="18" t="s">
        <v>146</v>
      </c>
      <c r="G1494" s="18">
        <v>0</v>
      </c>
      <c r="I1494" s="19" t="s">
        <v>145</v>
      </c>
      <c r="J1494" s="19">
        <v>20373.032242857102</v>
      </c>
      <c r="K1494" s="19">
        <f t="shared" si="313"/>
        <v>2388.397683805053</v>
      </c>
      <c r="L1494" s="18" t="s">
        <v>146</v>
      </c>
      <c r="M1494" s="18">
        <v>0</v>
      </c>
      <c r="N1494" s="18">
        <f t="shared" si="314"/>
        <v>0</v>
      </c>
      <c r="O1494" s="19" t="s">
        <v>146</v>
      </c>
      <c r="P1494" s="19">
        <v>0</v>
      </c>
      <c r="Q1494" s="19">
        <f t="shared" si="315"/>
        <v>0</v>
      </c>
      <c r="R1494" s="18" t="s">
        <v>146</v>
      </c>
      <c r="S1494" s="18">
        <v>0</v>
      </c>
      <c r="T1494" s="18">
        <f t="shared" si="316"/>
        <v>0</v>
      </c>
      <c r="U1494" s="20" t="s">
        <v>146</v>
      </c>
      <c r="V1494" s="20">
        <v>0</v>
      </c>
      <c r="W1494" s="20">
        <f t="shared" si="317"/>
        <v>0</v>
      </c>
      <c r="X1494" s="18" t="s">
        <v>146</v>
      </c>
      <c r="Y1494" s="18">
        <v>0</v>
      </c>
      <c r="Z1494" s="23">
        <f t="shared" si="318"/>
        <v>0</v>
      </c>
      <c r="AA1494" s="20" t="s">
        <v>146</v>
      </c>
      <c r="AB1494" s="20">
        <v>0</v>
      </c>
      <c r="AC1494" s="24">
        <f t="shared" si="319"/>
        <v>0</v>
      </c>
      <c r="AD1494" s="18" t="s">
        <v>146</v>
      </c>
      <c r="AE1494" s="18">
        <v>0</v>
      </c>
      <c r="AF1494" s="18">
        <f t="shared" si="320"/>
        <v>0</v>
      </c>
      <c r="AG1494" s="19" t="s">
        <v>146</v>
      </c>
      <c r="AH1494" s="19">
        <v>0</v>
      </c>
      <c r="AI1494" s="19">
        <f t="shared" si="321"/>
        <v>0</v>
      </c>
      <c r="AJ1494" s="18" t="s">
        <v>146</v>
      </c>
      <c r="AK1494" s="18">
        <v>0</v>
      </c>
      <c r="AL1494" s="18">
        <f t="shared" si="322"/>
        <v>0</v>
      </c>
      <c r="AM1494" s="19" t="s">
        <v>146</v>
      </c>
      <c r="AN1494" s="19">
        <v>0</v>
      </c>
      <c r="AO1494" s="19">
        <f t="shared" si="323"/>
        <v>0</v>
      </c>
      <c r="AP1494" s="18" t="s">
        <v>145</v>
      </c>
      <c r="AQ1494" s="18">
        <v>9544.2710714285495</v>
      </c>
      <c r="AR1494" s="18">
        <f t="shared" si="324"/>
        <v>1178.3050705467344</v>
      </c>
      <c r="AS1494" s="20" t="s">
        <v>146</v>
      </c>
      <c r="AT1494" s="20">
        <v>0</v>
      </c>
      <c r="AU1494" s="16">
        <f t="shared" si="325"/>
        <v>0</v>
      </c>
    </row>
    <row r="1495" spans="1:47" x14ac:dyDescent="0.2">
      <c r="A1495" s="16">
        <v>1492</v>
      </c>
      <c r="B1495" s="16">
        <v>184.21978759765599</v>
      </c>
      <c r="C1495" s="17">
        <v>6.4526283333333296</v>
      </c>
      <c r="D1495" s="16" t="s">
        <v>1741</v>
      </c>
      <c r="E1495" s="16" t="s">
        <v>1742</v>
      </c>
      <c r="F1495" s="18" t="s">
        <v>146</v>
      </c>
      <c r="G1495" s="18">
        <v>0</v>
      </c>
      <c r="I1495" s="19" t="s">
        <v>145</v>
      </c>
      <c r="J1495" s="19">
        <v>29851.902399999999</v>
      </c>
      <c r="K1495" s="19">
        <f t="shared" si="313"/>
        <v>3499.6368581477141</v>
      </c>
      <c r="L1495" s="18" t="s">
        <v>145</v>
      </c>
      <c r="M1495" s="18">
        <v>616713.58621428604</v>
      </c>
      <c r="N1495" s="18">
        <f t="shared" si="314"/>
        <v>101433.15562734968</v>
      </c>
      <c r="O1495" s="19" t="s">
        <v>146</v>
      </c>
      <c r="P1495" s="19">
        <v>0</v>
      </c>
      <c r="Q1495" s="19">
        <f t="shared" si="315"/>
        <v>0</v>
      </c>
      <c r="R1495" s="18" t="s">
        <v>145</v>
      </c>
      <c r="S1495" s="18">
        <v>100275.224257143</v>
      </c>
      <c r="T1495" s="18">
        <f t="shared" si="316"/>
        <v>9679.0757004964289</v>
      </c>
      <c r="U1495" s="20" t="s">
        <v>145</v>
      </c>
      <c r="V1495" s="20">
        <v>104544.5716</v>
      </c>
      <c r="W1495" s="20">
        <f t="shared" si="317"/>
        <v>37605.961007194244</v>
      </c>
      <c r="X1495" s="18" t="s">
        <v>146</v>
      </c>
      <c r="Y1495" s="18">
        <v>0</v>
      </c>
      <c r="Z1495" s="23">
        <f t="shared" si="318"/>
        <v>0</v>
      </c>
      <c r="AA1495" s="20" t="s">
        <v>145</v>
      </c>
      <c r="AB1495" s="20">
        <v>257044.21662857101</v>
      </c>
      <c r="AC1495" s="24">
        <f t="shared" si="319"/>
        <v>43864.200789858529</v>
      </c>
      <c r="AD1495" s="18" t="s">
        <v>146</v>
      </c>
      <c r="AE1495" s="18">
        <v>0</v>
      </c>
      <c r="AF1495" s="18">
        <f t="shared" si="320"/>
        <v>0</v>
      </c>
      <c r="AG1495" s="19" t="s">
        <v>145</v>
      </c>
      <c r="AH1495" s="19">
        <v>28307.625599999799</v>
      </c>
      <c r="AI1495" s="19">
        <f t="shared" si="321"/>
        <v>9435.8751999999331</v>
      </c>
      <c r="AJ1495" s="18" t="s">
        <v>145</v>
      </c>
      <c r="AK1495" s="18">
        <v>156477.20464285801</v>
      </c>
      <c r="AL1495" s="18">
        <f t="shared" si="322"/>
        <v>10342.18140402234</v>
      </c>
      <c r="AM1495" s="19" t="s">
        <v>145</v>
      </c>
      <c r="AN1495" s="19">
        <v>242994.71159999899</v>
      </c>
      <c r="AO1495" s="19">
        <f t="shared" si="323"/>
        <v>26939.546740576385</v>
      </c>
      <c r="AP1495" s="18" t="s">
        <v>145</v>
      </c>
      <c r="AQ1495" s="18">
        <v>1421127.0107285699</v>
      </c>
      <c r="AR1495" s="18">
        <f t="shared" si="324"/>
        <v>175447.77910229258</v>
      </c>
      <c r="AS1495" s="20" t="s">
        <v>145</v>
      </c>
      <c r="AT1495" s="20">
        <v>1624467.2839857</v>
      </c>
      <c r="AU1495" s="16">
        <f t="shared" si="325"/>
        <v>108225.66848672219</v>
      </c>
    </row>
    <row r="1496" spans="1:47" x14ac:dyDescent="0.2">
      <c r="A1496" s="16">
        <v>1493</v>
      </c>
      <c r="B1496" s="16">
        <v>962.82877096328696</v>
      </c>
      <c r="C1496" s="17">
        <v>15.710241666666599</v>
      </c>
      <c r="D1496" s="16" t="s">
        <v>1842</v>
      </c>
      <c r="E1496" s="16" t="s">
        <v>1843</v>
      </c>
      <c r="F1496" s="18" t="s">
        <v>146</v>
      </c>
      <c r="G1496" s="18">
        <v>0</v>
      </c>
      <c r="I1496" s="19" t="s">
        <v>145</v>
      </c>
      <c r="J1496" s="19">
        <v>48342.279485714302</v>
      </c>
      <c r="K1496" s="19">
        <f t="shared" si="313"/>
        <v>5667.3246759336816</v>
      </c>
      <c r="L1496" s="18" t="s">
        <v>146</v>
      </c>
      <c r="M1496" s="18">
        <v>0</v>
      </c>
      <c r="N1496" s="18">
        <f t="shared" si="314"/>
        <v>0</v>
      </c>
      <c r="O1496" s="19" t="s">
        <v>146</v>
      </c>
      <c r="P1496" s="19">
        <v>0</v>
      </c>
      <c r="Q1496" s="19">
        <f t="shared" si="315"/>
        <v>0</v>
      </c>
      <c r="R1496" s="18" t="s">
        <v>146</v>
      </c>
      <c r="S1496" s="18">
        <v>0</v>
      </c>
      <c r="T1496" s="18">
        <f t="shared" si="316"/>
        <v>0</v>
      </c>
      <c r="U1496" s="20" t="s">
        <v>146</v>
      </c>
      <c r="V1496" s="20">
        <v>0</v>
      </c>
      <c r="W1496" s="20">
        <f t="shared" si="317"/>
        <v>0</v>
      </c>
      <c r="X1496" s="18" t="s">
        <v>146</v>
      </c>
      <c r="Y1496" s="18">
        <v>0</v>
      </c>
      <c r="Z1496" s="23">
        <f t="shared" si="318"/>
        <v>0</v>
      </c>
      <c r="AA1496" s="20" t="s">
        <v>146</v>
      </c>
      <c r="AB1496" s="20">
        <v>0</v>
      </c>
      <c r="AC1496" s="24">
        <f t="shared" si="319"/>
        <v>0</v>
      </c>
      <c r="AD1496" s="18" t="s">
        <v>146</v>
      </c>
      <c r="AE1496" s="18">
        <v>0</v>
      </c>
      <c r="AF1496" s="18">
        <f t="shared" si="320"/>
        <v>0</v>
      </c>
      <c r="AG1496" s="19" t="s">
        <v>146</v>
      </c>
      <c r="AH1496" s="19">
        <v>0</v>
      </c>
      <c r="AI1496" s="19">
        <f t="shared" si="321"/>
        <v>0</v>
      </c>
      <c r="AJ1496" s="18" t="s">
        <v>146</v>
      </c>
      <c r="AK1496" s="18">
        <v>0</v>
      </c>
      <c r="AL1496" s="18">
        <f t="shared" si="322"/>
        <v>0</v>
      </c>
      <c r="AM1496" s="19" t="s">
        <v>146</v>
      </c>
      <c r="AN1496" s="19">
        <v>0</v>
      </c>
      <c r="AO1496" s="19">
        <f t="shared" si="323"/>
        <v>0</v>
      </c>
      <c r="AP1496" s="18" t="s">
        <v>145</v>
      </c>
      <c r="AQ1496" s="18">
        <v>111927.102528572</v>
      </c>
      <c r="AR1496" s="18">
        <f t="shared" si="324"/>
        <v>13818.160805996544</v>
      </c>
      <c r="AS1496" s="20" t="s">
        <v>146</v>
      </c>
      <c r="AT1496" s="20">
        <v>0</v>
      </c>
      <c r="AU1496" s="16">
        <f t="shared" si="325"/>
        <v>0</v>
      </c>
    </row>
    <row r="1497" spans="1:47" x14ac:dyDescent="0.2">
      <c r="A1497" s="16">
        <v>1494</v>
      </c>
      <c r="B1497" s="16">
        <v>975.27596005972202</v>
      </c>
      <c r="C1497" s="17">
        <v>19.354611111111101</v>
      </c>
      <c r="D1497" s="16" t="s">
        <v>1844</v>
      </c>
      <c r="E1497" s="16" t="s">
        <v>1845</v>
      </c>
      <c r="F1497" s="18" t="s">
        <v>146</v>
      </c>
      <c r="G1497" s="18">
        <v>0</v>
      </c>
      <c r="I1497" s="19" t="s">
        <v>145</v>
      </c>
      <c r="J1497" s="19">
        <v>46361.815428570801</v>
      </c>
      <c r="K1497" s="19">
        <f t="shared" si="313"/>
        <v>5435.1483503600002</v>
      </c>
      <c r="L1497" s="18" t="s">
        <v>145</v>
      </c>
      <c r="M1497" s="18">
        <v>43609.4459999994</v>
      </c>
      <c r="N1497" s="18">
        <f t="shared" si="314"/>
        <v>7172.6062499999016</v>
      </c>
      <c r="O1497" s="19" t="s">
        <v>146</v>
      </c>
      <c r="P1497" s="19">
        <v>0</v>
      </c>
      <c r="Q1497" s="19">
        <f t="shared" si="315"/>
        <v>0</v>
      </c>
      <c r="R1497" s="18" t="s">
        <v>146</v>
      </c>
      <c r="S1497" s="18">
        <v>0</v>
      </c>
      <c r="T1497" s="18">
        <f t="shared" si="316"/>
        <v>0</v>
      </c>
      <c r="U1497" s="20" t="s">
        <v>146</v>
      </c>
      <c r="V1497" s="20">
        <v>0</v>
      </c>
      <c r="W1497" s="20">
        <f t="shared" si="317"/>
        <v>0</v>
      </c>
      <c r="X1497" s="18" t="s">
        <v>146</v>
      </c>
      <c r="Y1497" s="18">
        <v>0</v>
      </c>
      <c r="Z1497" s="23">
        <f t="shared" si="318"/>
        <v>0</v>
      </c>
      <c r="AA1497" s="20" t="s">
        <v>146</v>
      </c>
      <c r="AB1497" s="20">
        <v>0</v>
      </c>
      <c r="AC1497" s="24">
        <f t="shared" si="319"/>
        <v>0</v>
      </c>
      <c r="AD1497" s="18" t="s">
        <v>146</v>
      </c>
      <c r="AE1497" s="18">
        <v>0</v>
      </c>
      <c r="AF1497" s="18">
        <f t="shared" si="320"/>
        <v>0</v>
      </c>
      <c r="AG1497" s="19" t="s">
        <v>146</v>
      </c>
      <c r="AH1497" s="19">
        <v>0</v>
      </c>
      <c r="AI1497" s="19">
        <f t="shared" si="321"/>
        <v>0</v>
      </c>
      <c r="AJ1497" s="18" t="s">
        <v>146</v>
      </c>
      <c r="AK1497" s="18">
        <v>0</v>
      </c>
      <c r="AL1497" s="18">
        <f t="shared" si="322"/>
        <v>0</v>
      </c>
      <c r="AM1497" s="19" t="s">
        <v>146</v>
      </c>
      <c r="AN1497" s="19">
        <v>0</v>
      </c>
      <c r="AO1497" s="19">
        <f t="shared" si="323"/>
        <v>0</v>
      </c>
      <c r="AP1497" s="18" t="s">
        <v>146</v>
      </c>
      <c r="AQ1497" s="18">
        <v>0</v>
      </c>
      <c r="AR1497" s="18">
        <f t="shared" si="324"/>
        <v>0</v>
      </c>
      <c r="AS1497" s="20" t="s">
        <v>145</v>
      </c>
      <c r="AT1497" s="20">
        <v>37677.8149999995</v>
      </c>
      <c r="AU1497" s="16">
        <f t="shared" si="325"/>
        <v>2510.1808794136909</v>
      </c>
    </row>
    <row r="1498" spans="1:47" x14ac:dyDescent="0.2">
      <c r="A1498" s="16">
        <v>1495</v>
      </c>
      <c r="B1498" s="16">
        <v>269.22311934167999</v>
      </c>
      <c r="C1498" s="17">
        <v>1.8493666666666599</v>
      </c>
      <c r="F1498" s="18" t="s">
        <v>146</v>
      </c>
      <c r="G1498" s="18">
        <v>0</v>
      </c>
      <c r="I1498" s="19" t="s">
        <v>145</v>
      </c>
      <c r="J1498" s="19">
        <v>38288.675685714203</v>
      </c>
      <c r="K1498" s="19">
        <f t="shared" si="313"/>
        <v>4488.7075833193676</v>
      </c>
      <c r="L1498" s="18" t="s">
        <v>146</v>
      </c>
      <c r="M1498" s="18">
        <v>0</v>
      </c>
      <c r="N1498" s="18">
        <f t="shared" si="314"/>
        <v>0</v>
      </c>
      <c r="O1498" s="19" t="s">
        <v>146</v>
      </c>
      <c r="P1498" s="19">
        <v>0</v>
      </c>
      <c r="Q1498" s="19">
        <f t="shared" si="315"/>
        <v>0</v>
      </c>
      <c r="R1498" s="18" t="s">
        <v>146</v>
      </c>
      <c r="S1498" s="18">
        <v>0</v>
      </c>
      <c r="T1498" s="18">
        <f t="shared" si="316"/>
        <v>0</v>
      </c>
      <c r="U1498" s="20" t="s">
        <v>146</v>
      </c>
      <c r="V1498" s="20">
        <v>0</v>
      </c>
      <c r="W1498" s="20">
        <f t="shared" si="317"/>
        <v>0</v>
      </c>
      <c r="X1498" s="18" t="s">
        <v>146</v>
      </c>
      <c r="Y1498" s="18">
        <v>0</v>
      </c>
      <c r="Z1498" s="23">
        <f t="shared" si="318"/>
        <v>0</v>
      </c>
      <c r="AA1498" s="20" t="s">
        <v>146</v>
      </c>
      <c r="AB1498" s="20">
        <v>0</v>
      </c>
      <c r="AC1498" s="24">
        <f t="shared" si="319"/>
        <v>0</v>
      </c>
      <c r="AD1498" s="18" t="s">
        <v>146</v>
      </c>
      <c r="AE1498" s="18">
        <v>0</v>
      </c>
      <c r="AF1498" s="18">
        <f t="shared" si="320"/>
        <v>0</v>
      </c>
      <c r="AG1498" s="19" t="s">
        <v>146</v>
      </c>
      <c r="AH1498" s="19">
        <v>0</v>
      </c>
      <c r="AI1498" s="19">
        <f t="shared" si="321"/>
        <v>0</v>
      </c>
      <c r="AJ1498" s="18" t="s">
        <v>146</v>
      </c>
      <c r="AK1498" s="18">
        <v>0</v>
      </c>
      <c r="AL1498" s="18">
        <f t="shared" si="322"/>
        <v>0</v>
      </c>
      <c r="AM1498" s="19" t="s">
        <v>146</v>
      </c>
      <c r="AN1498" s="19">
        <v>0</v>
      </c>
      <c r="AO1498" s="19">
        <f t="shared" si="323"/>
        <v>0</v>
      </c>
      <c r="AP1498" s="18" t="s">
        <v>146</v>
      </c>
      <c r="AQ1498" s="18">
        <v>0</v>
      </c>
      <c r="AR1498" s="18">
        <f t="shared" si="324"/>
        <v>0</v>
      </c>
      <c r="AS1498" s="20" t="s">
        <v>146</v>
      </c>
      <c r="AT1498" s="20">
        <v>0</v>
      </c>
      <c r="AU1498" s="16">
        <f t="shared" si="325"/>
        <v>0</v>
      </c>
    </row>
    <row r="1499" spans="1:47" x14ac:dyDescent="0.2">
      <c r="A1499" s="16">
        <v>1496</v>
      </c>
      <c r="B1499" s="16">
        <v>1110.84690956951</v>
      </c>
      <c r="C1499" s="17">
        <v>15.4652444444444</v>
      </c>
      <c r="F1499" s="18" t="s">
        <v>146</v>
      </c>
      <c r="G1499" s="18">
        <v>0</v>
      </c>
      <c r="I1499" s="19" t="s">
        <v>145</v>
      </c>
      <c r="J1499" s="19">
        <v>56406.004128571403</v>
      </c>
      <c r="K1499" s="19">
        <f t="shared" si="313"/>
        <v>6612.6616797856277</v>
      </c>
      <c r="L1499" s="18" t="s">
        <v>146</v>
      </c>
      <c r="M1499" s="18">
        <v>0</v>
      </c>
      <c r="N1499" s="18">
        <f t="shared" si="314"/>
        <v>0</v>
      </c>
      <c r="O1499" s="19" t="s">
        <v>146</v>
      </c>
      <c r="P1499" s="19">
        <v>0</v>
      </c>
      <c r="Q1499" s="19">
        <f t="shared" si="315"/>
        <v>0</v>
      </c>
      <c r="R1499" s="18" t="s">
        <v>146</v>
      </c>
      <c r="S1499" s="18">
        <v>0</v>
      </c>
      <c r="T1499" s="18">
        <f t="shared" si="316"/>
        <v>0</v>
      </c>
      <c r="U1499" s="20" t="s">
        <v>145</v>
      </c>
      <c r="V1499" s="20">
        <v>48745.824099999998</v>
      </c>
      <c r="W1499" s="20">
        <f t="shared" si="317"/>
        <v>17534.469100719423</v>
      </c>
      <c r="X1499" s="18" t="s">
        <v>146</v>
      </c>
      <c r="Y1499" s="18">
        <v>0</v>
      </c>
      <c r="Z1499" s="23">
        <f t="shared" si="318"/>
        <v>0</v>
      </c>
      <c r="AA1499" s="20" t="s">
        <v>146</v>
      </c>
      <c r="AB1499" s="20">
        <v>0</v>
      </c>
      <c r="AC1499" s="24">
        <f t="shared" si="319"/>
        <v>0</v>
      </c>
      <c r="AD1499" s="18" t="s">
        <v>146</v>
      </c>
      <c r="AE1499" s="18">
        <v>0</v>
      </c>
      <c r="AF1499" s="18">
        <f t="shared" si="320"/>
        <v>0</v>
      </c>
      <c r="AG1499" s="19" t="s">
        <v>146</v>
      </c>
      <c r="AH1499" s="19">
        <v>0</v>
      </c>
      <c r="AI1499" s="19">
        <f t="shared" si="321"/>
        <v>0</v>
      </c>
      <c r="AJ1499" s="18" t="s">
        <v>146</v>
      </c>
      <c r="AK1499" s="18">
        <v>0</v>
      </c>
      <c r="AL1499" s="18">
        <f t="shared" si="322"/>
        <v>0</v>
      </c>
      <c r="AM1499" s="19" t="s">
        <v>145</v>
      </c>
      <c r="AN1499" s="19">
        <v>51763.224942857203</v>
      </c>
      <c r="AO1499" s="19">
        <f t="shared" si="323"/>
        <v>5738.716734241375</v>
      </c>
      <c r="AP1499" s="18" t="s">
        <v>146</v>
      </c>
      <c r="AQ1499" s="18">
        <v>0</v>
      </c>
      <c r="AR1499" s="18">
        <f t="shared" si="324"/>
        <v>0</v>
      </c>
      <c r="AS1499" s="20" t="s">
        <v>146</v>
      </c>
      <c r="AT1499" s="20">
        <v>0</v>
      </c>
      <c r="AU1499" s="16">
        <f t="shared" si="325"/>
        <v>0</v>
      </c>
    </row>
    <row r="1500" spans="1:47" x14ac:dyDescent="0.2">
      <c r="A1500" s="16">
        <v>1497</v>
      </c>
      <c r="B1500" s="16">
        <v>850.597672290388</v>
      </c>
      <c r="C1500" s="17">
        <v>5.87110555555555</v>
      </c>
      <c r="D1500" s="16" t="s">
        <v>1027</v>
      </c>
      <c r="E1500" s="16" t="s">
        <v>1846</v>
      </c>
      <c r="F1500" s="18" t="s">
        <v>146</v>
      </c>
      <c r="G1500" s="18">
        <v>0</v>
      </c>
      <c r="I1500" s="19" t="s">
        <v>145</v>
      </c>
      <c r="J1500" s="19">
        <v>39207.648300000001</v>
      </c>
      <c r="K1500" s="19">
        <f t="shared" si="313"/>
        <v>4596.4417702227438</v>
      </c>
      <c r="L1500" s="18" t="s">
        <v>146</v>
      </c>
      <c r="M1500" s="18">
        <v>0</v>
      </c>
      <c r="N1500" s="18">
        <f t="shared" si="314"/>
        <v>0</v>
      </c>
      <c r="O1500" s="19" t="s">
        <v>146</v>
      </c>
      <c r="P1500" s="19">
        <v>0</v>
      </c>
      <c r="Q1500" s="19">
        <f t="shared" si="315"/>
        <v>0</v>
      </c>
      <c r="R1500" s="18" t="s">
        <v>146</v>
      </c>
      <c r="S1500" s="18">
        <v>0</v>
      </c>
      <c r="T1500" s="18">
        <f t="shared" si="316"/>
        <v>0</v>
      </c>
      <c r="U1500" s="20" t="s">
        <v>145</v>
      </c>
      <c r="V1500" s="20">
        <v>54132.918128571298</v>
      </c>
      <c r="W1500" s="20">
        <f t="shared" si="317"/>
        <v>19472.272708119173</v>
      </c>
      <c r="X1500" s="18" t="s">
        <v>146</v>
      </c>
      <c r="Y1500" s="18">
        <v>0</v>
      </c>
      <c r="Z1500" s="23">
        <f t="shared" si="318"/>
        <v>0</v>
      </c>
      <c r="AA1500" s="20" t="s">
        <v>146</v>
      </c>
      <c r="AB1500" s="20">
        <v>0</v>
      </c>
      <c r="AC1500" s="24">
        <f t="shared" si="319"/>
        <v>0</v>
      </c>
      <c r="AD1500" s="18" t="s">
        <v>146</v>
      </c>
      <c r="AE1500" s="18">
        <v>0</v>
      </c>
      <c r="AF1500" s="18">
        <f t="shared" si="320"/>
        <v>0</v>
      </c>
      <c r="AG1500" s="19" t="s">
        <v>146</v>
      </c>
      <c r="AH1500" s="19">
        <v>0</v>
      </c>
      <c r="AI1500" s="19">
        <f t="shared" si="321"/>
        <v>0</v>
      </c>
      <c r="AJ1500" s="18" t="s">
        <v>146</v>
      </c>
      <c r="AK1500" s="18">
        <v>0</v>
      </c>
      <c r="AL1500" s="18">
        <f t="shared" si="322"/>
        <v>0</v>
      </c>
      <c r="AM1500" s="19" t="s">
        <v>145</v>
      </c>
      <c r="AN1500" s="19">
        <v>59761.867671428503</v>
      </c>
      <c r="AO1500" s="19">
        <f t="shared" si="323"/>
        <v>6625.4842207792135</v>
      </c>
      <c r="AP1500" s="18" t="s">
        <v>146</v>
      </c>
      <c r="AQ1500" s="18">
        <v>0</v>
      </c>
      <c r="AR1500" s="18">
        <f t="shared" si="324"/>
        <v>0</v>
      </c>
      <c r="AS1500" s="20" t="s">
        <v>146</v>
      </c>
      <c r="AT1500" s="20">
        <v>0</v>
      </c>
      <c r="AU1500" s="16">
        <f t="shared" si="325"/>
        <v>0</v>
      </c>
    </row>
    <row r="1501" spans="1:47" x14ac:dyDescent="0.2">
      <c r="A1501" s="16">
        <v>1498</v>
      </c>
      <c r="B1501" s="16">
        <v>500.43325836022899</v>
      </c>
      <c r="C1501" s="17">
        <v>2.48787222222222</v>
      </c>
      <c r="D1501" s="16" t="s">
        <v>1847</v>
      </c>
      <c r="E1501" s="16" t="s">
        <v>1848</v>
      </c>
      <c r="F1501" s="18" t="s">
        <v>146</v>
      </c>
      <c r="G1501" s="18">
        <v>0</v>
      </c>
      <c r="I1501" s="19" t="s">
        <v>145</v>
      </c>
      <c r="J1501" s="19">
        <v>44084.126271428497</v>
      </c>
      <c r="K1501" s="19">
        <f t="shared" si="313"/>
        <v>5168.1273471780187</v>
      </c>
      <c r="L1501" s="18" t="s">
        <v>146</v>
      </c>
      <c r="M1501" s="18">
        <v>0</v>
      </c>
      <c r="N1501" s="18">
        <f t="shared" si="314"/>
        <v>0</v>
      </c>
      <c r="O1501" s="19" t="s">
        <v>145</v>
      </c>
      <c r="P1501" s="19">
        <v>171870.29367142799</v>
      </c>
      <c r="Q1501" s="19">
        <f t="shared" si="315"/>
        <v>41314.974440247111</v>
      </c>
      <c r="R1501" s="18" t="s">
        <v>146</v>
      </c>
      <c r="S1501" s="18">
        <v>0</v>
      </c>
      <c r="T1501" s="18">
        <f t="shared" si="316"/>
        <v>0</v>
      </c>
      <c r="U1501" s="20" t="s">
        <v>146</v>
      </c>
      <c r="V1501" s="20">
        <v>0</v>
      </c>
      <c r="W1501" s="20">
        <f t="shared" si="317"/>
        <v>0</v>
      </c>
      <c r="X1501" s="18" t="s">
        <v>146</v>
      </c>
      <c r="Y1501" s="18">
        <v>0</v>
      </c>
      <c r="Z1501" s="23">
        <f t="shared" si="318"/>
        <v>0</v>
      </c>
      <c r="AA1501" s="20" t="s">
        <v>146</v>
      </c>
      <c r="AB1501" s="20">
        <v>0</v>
      </c>
      <c r="AC1501" s="24">
        <f t="shared" si="319"/>
        <v>0</v>
      </c>
      <c r="AD1501" s="18" t="s">
        <v>146</v>
      </c>
      <c r="AE1501" s="18">
        <v>0</v>
      </c>
      <c r="AF1501" s="18">
        <f t="shared" si="320"/>
        <v>0</v>
      </c>
      <c r="AG1501" s="19" t="s">
        <v>146</v>
      </c>
      <c r="AH1501" s="19">
        <v>0</v>
      </c>
      <c r="AI1501" s="19">
        <f t="shared" si="321"/>
        <v>0</v>
      </c>
      <c r="AJ1501" s="18" t="s">
        <v>146</v>
      </c>
      <c r="AK1501" s="18">
        <v>0</v>
      </c>
      <c r="AL1501" s="18">
        <f t="shared" si="322"/>
        <v>0</v>
      </c>
      <c r="AM1501" s="19" t="s">
        <v>146</v>
      </c>
      <c r="AN1501" s="19">
        <v>0</v>
      </c>
      <c r="AO1501" s="19">
        <f t="shared" si="323"/>
        <v>0</v>
      </c>
      <c r="AP1501" s="18" t="s">
        <v>146</v>
      </c>
      <c r="AQ1501" s="18">
        <v>0</v>
      </c>
      <c r="AR1501" s="18">
        <f t="shared" si="324"/>
        <v>0</v>
      </c>
      <c r="AS1501" s="20" t="s">
        <v>145</v>
      </c>
      <c r="AT1501" s="20">
        <v>54736.362228571401</v>
      </c>
      <c r="AU1501" s="16">
        <f t="shared" si="325"/>
        <v>3646.6597087655832</v>
      </c>
    </row>
    <row r="1502" spans="1:47" x14ac:dyDescent="0.2">
      <c r="A1502" s="16">
        <v>1499</v>
      </c>
      <c r="B1502" s="16">
        <v>741.46929931640602</v>
      </c>
      <c r="C1502" s="17">
        <v>19.355333333333299</v>
      </c>
      <c r="D1502" s="16" t="s">
        <v>602</v>
      </c>
      <c r="E1502" s="16" t="s">
        <v>1849</v>
      </c>
      <c r="F1502" s="18" t="s">
        <v>146</v>
      </c>
      <c r="G1502" s="18">
        <v>0</v>
      </c>
      <c r="I1502" s="19" t="s">
        <v>145</v>
      </c>
      <c r="J1502" s="19">
        <v>53697.5802857136</v>
      </c>
      <c r="K1502" s="19">
        <f t="shared" si="313"/>
        <v>6295.1442304470811</v>
      </c>
      <c r="L1502" s="18" t="s">
        <v>146</v>
      </c>
      <c r="M1502" s="18">
        <v>0</v>
      </c>
      <c r="N1502" s="18">
        <f t="shared" si="314"/>
        <v>0</v>
      </c>
      <c r="O1502" s="19" t="s">
        <v>146</v>
      </c>
      <c r="P1502" s="19">
        <v>0</v>
      </c>
      <c r="Q1502" s="19">
        <f t="shared" si="315"/>
        <v>0</v>
      </c>
      <c r="R1502" s="18" t="s">
        <v>146</v>
      </c>
      <c r="S1502" s="18">
        <v>0</v>
      </c>
      <c r="T1502" s="18">
        <f t="shared" si="316"/>
        <v>0</v>
      </c>
      <c r="U1502" s="20" t="s">
        <v>146</v>
      </c>
      <c r="V1502" s="20">
        <v>0</v>
      </c>
      <c r="W1502" s="20">
        <f t="shared" si="317"/>
        <v>0</v>
      </c>
      <c r="X1502" s="18" t="s">
        <v>146</v>
      </c>
      <c r="Y1502" s="18">
        <v>0</v>
      </c>
      <c r="Z1502" s="23">
        <f t="shared" si="318"/>
        <v>0</v>
      </c>
      <c r="AA1502" s="20" t="s">
        <v>146</v>
      </c>
      <c r="AB1502" s="20">
        <v>0</v>
      </c>
      <c r="AC1502" s="24">
        <f t="shared" si="319"/>
        <v>0</v>
      </c>
      <c r="AD1502" s="18" t="s">
        <v>146</v>
      </c>
      <c r="AE1502" s="18">
        <v>0</v>
      </c>
      <c r="AF1502" s="18">
        <f t="shared" si="320"/>
        <v>0</v>
      </c>
      <c r="AG1502" s="19" t="s">
        <v>146</v>
      </c>
      <c r="AH1502" s="19">
        <v>0</v>
      </c>
      <c r="AI1502" s="19">
        <f t="shared" si="321"/>
        <v>0</v>
      </c>
      <c r="AJ1502" s="18" t="s">
        <v>146</v>
      </c>
      <c r="AK1502" s="18">
        <v>0</v>
      </c>
      <c r="AL1502" s="18">
        <f t="shared" si="322"/>
        <v>0</v>
      </c>
      <c r="AM1502" s="19" t="s">
        <v>146</v>
      </c>
      <c r="AN1502" s="19">
        <v>0</v>
      </c>
      <c r="AO1502" s="19">
        <f t="shared" si="323"/>
        <v>0</v>
      </c>
      <c r="AP1502" s="18" t="s">
        <v>146</v>
      </c>
      <c r="AQ1502" s="18">
        <v>0</v>
      </c>
      <c r="AR1502" s="18">
        <f t="shared" si="324"/>
        <v>0</v>
      </c>
      <c r="AS1502" s="20" t="s">
        <v>146</v>
      </c>
      <c r="AT1502" s="20">
        <v>0</v>
      </c>
      <c r="AU1502" s="16">
        <f t="shared" si="325"/>
        <v>0</v>
      </c>
    </row>
    <row r="1503" spans="1:47" x14ac:dyDescent="0.2">
      <c r="A1503" s="16">
        <v>1500</v>
      </c>
      <c r="B1503" s="16">
        <v>622.49462890625</v>
      </c>
      <c r="C1503" s="17">
        <v>5.4257499999999999</v>
      </c>
      <c r="F1503" s="18" t="s">
        <v>146</v>
      </c>
      <c r="G1503" s="18">
        <v>0</v>
      </c>
      <c r="I1503" s="19" t="s">
        <v>145</v>
      </c>
      <c r="J1503" s="19">
        <v>39260.0246571428</v>
      </c>
      <c r="K1503" s="19">
        <f t="shared" si="313"/>
        <v>4602.5820231117004</v>
      </c>
      <c r="L1503" s="18" t="s">
        <v>145</v>
      </c>
      <c r="M1503" s="18">
        <v>136969.109371428</v>
      </c>
      <c r="N1503" s="18">
        <f t="shared" si="314"/>
        <v>22527.814041353289</v>
      </c>
      <c r="O1503" s="19" t="s">
        <v>146</v>
      </c>
      <c r="P1503" s="19">
        <v>0</v>
      </c>
      <c r="Q1503" s="19">
        <f t="shared" si="315"/>
        <v>0</v>
      </c>
      <c r="R1503" s="18" t="s">
        <v>146</v>
      </c>
      <c r="S1503" s="18">
        <v>0</v>
      </c>
      <c r="T1503" s="18">
        <f t="shared" si="316"/>
        <v>0</v>
      </c>
      <c r="U1503" s="20" t="s">
        <v>146</v>
      </c>
      <c r="V1503" s="20">
        <v>0</v>
      </c>
      <c r="W1503" s="20">
        <f t="shared" si="317"/>
        <v>0</v>
      </c>
      <c r="X1503" s="18" t="s">
        <v>146</v>
      </c>
      <c r="Y1503" s="18">
        <v>0</v>
      </c>
      <c r="Z1503" s="23">
        <f t="shared" si="318"/>
        <v>0</v>
      </c>
      <c r="AA1503" s="20" t="s">
        <v>146</v>
      </c>
      <c r="AB1503" s="20">
        <v>0</v>
      </c>
      <c r="AC1503" s="24">
        <f t="shared" si="319"/>
        <v>0</v>
      </c>
      <c r="AD1503" s="18" t="s">
        <v>146</v>
      </c>
      <c r="AE1503" s="18">
        <v>0</v>
      </c>
      <c r="AF1503" s="18">
        <f t="shared" si="320"/>
        <v>0</v>
      </c>
      <c r="AG1503" s="19" t="s">
        <v>146</v>
      </c>
      <c r="AH1503" s="19">
        <v>0</v>
      </c>
      <c r="AI1503" s="19">
        <f t="shared" si="321"/>
        <v>0</v>
      </c>
      <c r="AJ1503" s="18" t="s">
        <v>146</v>
      </c>
      <c r="AK1503" s="18">
        <v>0</v>
      </c>
      <c r="AL1503" s="18">
        <f t="shared" si="322"/>
        <v>0</v>
      </c>
      <c r="AM1503" s="19" t="s">
        <v>146</v>
      </c>
      <c r="AN1503" s="19">
        <v>0</v>
      </c>
      <c r="AO1503" s="19">
        <f t="shared" si="323"/>
        <v>0</v>
      </c>
      <c r="AP1503" s="18" t="s">
        <v>146</v>
      </c>
      <c r="AQ1503" s="18">
        <v>0</v>
      </c>
      <c r="AR1503" s="18">
        <f t="shared" si="324"/>
        <v>0</v>
      </c>
      <c r="AS1503" s="20" t="s">
        <v>146</v>
      </c>
      <c r="AT1503" s="20">
        <v>0</v>
      </c>
      <c r="AU1503" s="16">
        <f t="shared" si="325"/>
        <v>0</v>
      </c>
    </row>
    <row r="1504" spans="1:47" x14ac:dyDescent="0.2">
      <c r="A1504" s="16">
        <v>1501</v>
      </c>
      <c r="B1504" s="16">
        <v>287.23905554900102</v>
      </c>
      <c r="C1504" s="17">
        <v>7.2588259259259198</v>
      </c>
      <c r="D1504" s="16" t="s">
        <v>1850</v>
      </c>
      <c r="E1504" s="16" t="s">
        <v>1851</v>
      </c>
      <c r="F1504" s="18" t="s">
        <v>146</v>
      </c>
      <c r="G1504" s="18">
        <v>0</v>
      </c>
      <c r="I1504" s="19" t="s">
        <v>145</v>
      </c>
      <c r="J1504" s="19">
        <v>46230.473642857003</v>
      </c>
      <c r="K1504" s="19">
        <f t="shared" si="313"/>
        <v>5419.7507201473627</v>
      </c>
      <c r="L1504" s="18" t="s">
        <v>145</v>
      </c>
      <c r="M1504" s="18">
        <v>237165.76569999999</v>
      </c>
      <c r="N1504" s="18">
        <f t="shared" si="314"/>
        <v>39007.527253289474</v>
      </c>
      <c r="O1504" s="19" t="s">
        <v>145</v>
      </c>
      <c r="P1504" s="19">
        <v>569987.52109999896</v>
      </c>
      <c r="Q1504" s="19">
        <f t="shared" si="315"/>
        <v>137016.2310336536</v>
      </c>
      <c r="R1504" s="18" t="s">
        <v>146</v>
      </c>
      <c r="S1504" s="18">
        <v>0</v>
      </c>
      <c r="T1504" s="18">
        <f t="shared" si="316"/>
        <v>0</v>
      </c>
      <c r="U1504" s="20" t="s">
        <v>145</v>
      </c>
      <c r="V1504" s="20">
        <v>37276.581942857098</v>
      </c>
      <c r="W1504" s="20">
        <f t="shared" si="317"/>
        <v>13408.842425488165</v>
      </c>
      <c r="X1504" s="18" t="s">
        <v>146</v>
      </c>
      <c r="Y1504" s="18">
        <v>0</v>
      </c>
      <c r="Z1504" s="23">
        <f t="shared" si="318"/>
        <v>0</v>
      </c>
      <c r="AA1504" s="20" t="s">
        <v>145</v>
      </c>
      <c r="AB1504" s="20">
        <v>42472.807814285698</v>
      </c>
      <c r="AC1504" s="24">
        <f t="shared" si="319"/>
        <v>7247.9194222330534</v>
      </c>
      <c r="AD1504" s="18" t="s">
        <v>146</v>
      </c>
      <c r="AE1504" s="18">
        <v>0</v>
      </c>
      <c r="AF1504" s="18">
        <f t="shared" si="320"/>
        <v>0</v>
      </c>
      <c r="AG1504" s="19" t="s">
        <v>145</v>
      </c>
      <c r="AH1504" s="19">
        <v>46571.7840428571</v>
      </c>
      <c r="AI1504" s="19">
        <f t="shared" si="321"/>
        <v>15523.928014285701</v>
      </c>
      <c r="AJ1504" s="18" t="s">
        <v>145</v>
      </c>
      <c r="AK1504" s="18">
        <v>42984.410428571398</v>
      </c>
      <c r="AL1504" s="18">
        <f t="shared" si="322"/>
        <v>2841.0053158341966</v>
      </c>
      <c r="AM1504" s="19" t="s">
        <v>146</v>
      </c>
      <c r="AN1504" s="19">
        <v>0</v>
      </c>
      <c r="AO1504" s="19">
        <f t="shared" si="323"/>
        <v>0</v>
      </c>
      <c r="AP1504" s="18" t="s">
        <v>145</v>
      </c>
      <c r="AQ1504" s="18">
        <v>220979.18742857099</v>
      </c>
      <c r="AR1504" s="18">
        <f t="shared" si="324"/>
        <v>27281.38116402111</v>
      </c>
      <c r="AS1504" s="20" t="s">
        <v>145</v>
      </c>
      <c r="AT1504" s="20">
        <v>368478.27234285499</v>
      </c>
      <c r="AU1504" s="16">
        <f t="shared" si="325"/>
        <v>24548.852254687208</v>
      </c>
    </row>
    <row r="1505" spans="1:47" x14ac:dyDescent="0.2">
      <c r="A1505" s="16">
        <v>1502</v>
      </c>
      <c r="B1505" s="16">
        <v>389.26588260847598</v>
      </c>
      <c r="C1505" s="17">
        <v>6.4008916666666602</v>
      </c>
      <c r="D1505" s="16" t="s">
        <v>1852</v>
      </c>
      <c r="E1505" s="16" t="s">
        <v>1853</v>
      </c>
      <c r="F1505" s="18" t="s">
        <v>146</v>
      </c>
      <c r="G1505" s="18">
        <v>0</v>
      </c>
      <c r="I1505" s="19" t="s">
        <v>145</v>
      </c>
      <c r="J1505" s="19">
        <v>55109.327899999997</v>
      </c>
      <c r="K1505" s="19">
        <f t="shared" si="313"/>
        <v>6460.6480539273152</v>
      </c>
      <c r="L1505" s="18" t="s">
        <v>146</v>
      </c>
      <c r="M1505" s="18">
        <v>0</v>
      </c>
      <c r="N1505" s="18">
        <f t="shared" si="314"/>
        <v>0</v>
      </c>
      <c r="O1505" s="19" t="s">
        <v>146</v>
      </c>
      <c r="P1505" s="19">
        <v>0</v>
      </c>
      <c r="Q1505" s="19">
        <f t="shared" si="315"/>
        <v>0</v>
      </c>
      <c r="R1505" s="18" t="s">
        <v>146</v>
      </c>
      <c r="S1505" s="18">
        <v>0</v>
      </c>
      <c r="T1505" s="18">
        <f t="shared" si="316"/>
        <v>0</v>
      </c>
      <c r="U1505" s="20" t="s">
        <v>146</v>
      </c>
      <c r="V1505" s="20">
        <v>0</v>
      </c>
      <c r="W1505" s="20">
        <f t="shared" si="317"/>
        <v>0</v>
      </c>
      <c r="X1505" s="18" t="s">
        <v>146</v>
      </c>
      <c r="Y1505" s="18">
        <v>0</v>
      </c>
      <c r="Z1505" s="23">
        <f t="shared" si="318"/>
        <v>0</v>
      </c>
      <c r="AA1505" s="20" t="s">
        <v>146</v>
      </c>
      <c r="AB1505" s="20">
        <v>0</v>
      </c>
      <c r="AC1505" s="24">
        <f t="shared" si="319"/>
        <v>0</v>
      </c>
      <c r="AD1505" s="18" t="s">
        <v>146</v>
      </c>
      <c r="AE1505" s="18">
        <v>0</v>
      </c>
      <c r="AF1505" s="18">
        <f t="shared" si="320"/>
        <v>0</v>
      </c>
      <c r="AG1505" s="19" t="s">
        <v>145</v>
      </c>
      <c r="AH1505" s="19">
        <v>49064.601900000001</v>
      </c>
      <c r="AI1505" s="19">
        <f t="shared" si="321"/>
        <v>16354.8673</v>
      </c>
      <c r="AJ1505" s="18" t="s">
        <v>146</v>
      </c>
      <c r="AK1505" s="18">
        <v>0</v>
      </c>
      <c r="AL1505" s="18">
        <f t="shared" si="322"/>
        <v>0</v>
      </c>
      <c r="AM1505" s="19" t="s">
        <v>146</v>
      </c>
      <c r="AN1505" s="19">
        <v>0</v>
      </c>
      <c r="AO1505" s="19">
        <f t="shared" si="323"/>
        <v>0</v>
      </c>
      <c r="AP1505" s="18" t="s">
        <v>146</v>
      </c>
      <c r="AQ1505" s="18">
        <v>0</v>
      </c>
      <c r="AR1505" s="18">
        <f t="shared" si="324"/>
        <v>0</v>
      </c>
      <c r="AS1505" s="20" t="s">
        <v>146</v>
      </c>
      <c r="AT1505" s="20">
        <v>0</v>
      </c>
      <c r="AU1505" s="16">
        <f t="shared" si="325"/>
        <v>0</v>
      </c>
    </row>
    <row r="1506" spans="1:47" x14ac:dyDescent="0.2">
      <c r="A1506" s="16">
        <v>1503</v>
      </c>
      <c r="B1506" s="16">
        <v>1096.5017152933401</v>
      </c>
      <c r="C1506" s="17">
        <v>8.2948277777777708</v>
      </c>
      <c r="F1506" s="18" t="s">
        <v>146</v>
      </c>
      <c r="G1506" s="18">
        <v>0</v>
      </c>
      <c r="I1506" s="19" t="s">
        <v>145</v>
      </c>
      <c r="J1506" s="19">
        <v>46523.621228571697</v>
      </c>
      <c r="K1506" s="19">
        <f t="shared" si="313"/>
        <v>5454.1173773237633</v>
      </c>
      <c r="L1506" s="18" t="s">
        <v>145</v>
      </c>
      <c r="M1506" s="18">
        <v>57724.7976714283</v>
      </c>
      <c r="N1506" s="18">
        <f t="shared" si="314"/>
        <v>9494.2101433270236</v>
      </c>
      <c r="O1506" s="19" t="s">
        <v>146</v>
      </c>
      <c r="P1506" s="19">
        <v>0</v>
      </c>
      <c r="Q1506" s="19">
        <f t="shared" si="315"/>
        <v>0</v>
      </c>
      <c r="R1506" s="18" t="s">
        <v>146</v>
      </c>
      <c r="S1506" s="18">
        <v>0</v>
      </c>
      <c r="T1506" s="18">
        <f t="shared" si="316"/>
        <v>0</v>
      </c>
      <c r="U1506" s="20" t="s">
        <v>145</v>
      </c>
      <c r="V1506" s="20">
        <v>60307.913071428397</v>
      </c>
      <c r="W1506" s="20">
        <f t="shared" si="317"/>
        <v>21693.493910585756</v>
      </c>
      <c r="X1506" s="18" t="s">
        <v>146</v>
      </c>
      <c r="Y1506" s="18">
        <v>0</v>
      </c>
      <c r="Z1506" s="23">
        <f t="shared" si="318"/>
        <v>0</v>
      </c>
      <c r="AA1506" s="20" t="s">
        <v>145</v>
      </c>
      <c r="AB1506" s="20">
        <v>72541.689799999105</v>
      </c>
      <c r="AC1506" s="24">
        <f t="shared" si="319"/>
        <v>12379.127952218276</v>
      </c>
      <c r="AD1506" s="18" t="s">
        <v>146</v>
      </c>
      <c r="AE1506" s="18">
        <v>0</v>
      </c>
      <c r="AF1506" s="18">
        <f t="shared" si="320"/>
        <v>0</v>
      </c>
      <c r="AG1506" s="19" t="s">
        <v>145</v>
      </c>
      <c r="AH1506" s="19">
        <v>54485.385414285498</v>
      </c>
      <c r="AI1506" s="19">
        <f t="shared" si="321"/>
        <v>18161.795138095167</v>
      </c>
      <c r="AJ1506" s="18" t="s">
        <v>146</v>
      </c>
      <c r="AK1506" s="18">
        <v>0</v>
      </c>
      <c r="AL1506" s="18">
        <f t="shared" si="322"/>
        <v>0</v>
      </c>
      <c r="AM1506" s="19" t="s">
        <v>145</v>
      </c>
      <c r="AN1506" s="19">
        <v>65332.3227285713</v>
      </c>
      <c r="AO1506" s="19">
        <f t="shared" si="323"/>
        <v>7243.0513002850666</v>
      </c>
      <c r="AP1506" s="18" t="s">
        <v>146</v>
      </c>
      <c r="AQ1506" s="18">
        <v>0</v>
      </c>
      <c r="AR1506" s="18">
        <f t="shared" si="324"/>
        <v>0</v>
      </c>
      <c r="AS1506" s="20" t="s">
        <v>146</v>
      </c>
      <c r="AT1506" s="20">
        <v>0</v>
      </c>
      <c r="AU1506" s="16">
        <f t="shared" si="325"/>
        <v>0</v>
      </c>
    </row>
    <row r="1507" spans="1:47" x14ac:dyDescent="0.2">
      <c r="A1507" s="16">
        <v>1504</v>
      </c>
      <c r="B1507" s="16">
        <v>755.54400634765602</v>
      </c>
      <c r="C1507" s="17">
        <v>5.3580777777777699</v>
      </c>
      <c r="D1507" s="16" t="s">
        <v>1854</v>
      </c>
      <c r="E1507" s="16" t="s">
        <v>1855</v>
      </c>
      <c r="F1507" s="18" t="s">
        <v>146</v>
      </c>
      <c r="G1507" s="18">
        <v>0</v>
      </c>
      <c r="I1507" s="19" t="s">
        <v>145</v>
      </c>
      <c r="J1507" s="19">
        <v>21704.625428571399</v>
      </c>
      <c r="K1507" s="19">
        <f t="shared" si="313"/>
        <v>2544.5047395746074</v>
      </c>
      <c r="L1507" s="18" t="s">
        <v>146</v>
      </c>
      <c r="M1507" s="18">
        <v>0</v>
      </c>
      <c r="N1507" s="18">
        <f t="shared" si="314"/>
        <v>0</v>
      </c>
      <c r="O1507" s="19" t="s">
        <v>146</v>
      </c>
      <c r="P1507" s="19">
        <v>0</v>
      </c>
      <c r="Q1507" s="19">
        <f t="shared" si="315"/>
        <v>0</v>
      </c>
      <c r="R1507" s="18" t="s">
        <v>146</v>
      </c>
      <c r="S1507" s="18">
        <v>0</v>
      </c>
      <c r="T1507" s="18">
        <f t="shared" si="316"/>
        <v>0</v>
      </c>
      <c r="U1507" s="20" t="s">
        <v>146</v>
      </c>
      <c r="V1507" s="20">
        <v>0</v>
      </c>
      <c r="W1507" s="20">
        <f t="shared" si="317"/>
        <v>0</v>
      </c>
      <c r="X1507" s="18" t="s">
        <v>146</v>
      </c>
      <c r="Y1507" s="18">
        <v>0</v>
      </c>
      <c r="Z1507" s="23">
        <f t="shared" si="318"/>
        <v>0</v>
      </c>
      <c r="AA1507" s="20" t="s">
        <v>146</v>
      </c>
      <c r="AB1507" s="20">
        <v>0</v>
      </c>
      <c r="AC1507" s="24">
        <f t="shared" si="319"/>
        <v>0</v>
      </c>
      <c r="AD1507" s="18" t="s">
        <v>146</v>
      </c>
      <c r="AE1507" s="18">
        <v>0</v>
      </c>
      <c r="AF1507" s="18">
        <f t="shared" si="320"/>
        <v>0</v>
      </c>
      <c r="AG1507" s="19" t="s">
        <v>146</v>
      </c>
      <c r="AH1507" s="19">
        <v>0</v>
      </c>
      <c r="AI1507" s="19">
        <f t="shared" si="321"/>
        <v>0</v>
      </c>
      <c r="AJ1507" s="18" t="s">
        <v>146</v>
      </c>
      <c r="AK1507" s="18">
        <v>0</v>
      </c>
      <c r="AL1507" s="18">
        <f t="shared" si="322"/>
        <v>0</v>
      </c>
      <c r="AM1507" s="19" t="s">
        <v>146</v>
      </c>
      <c r="AN1507" s="19">
        <v>0</v>
      </c>
      <c r="AO1507" s="19">
        <f t="shared" si="323"/>
        <v>0</v>
      </c>
      <c r="AP1507" s="18" t="s">
        <v>145</v>
      </c>
      <c r="AQ1507" s="18">
        <v>51667.847328571399</v>
      </c>
      <c r="AR1507" s="18">
        <f t="shared" si="324"/>
        <v>6378.7465837742475</v>
      </c>
      <c r="AS1507" s="20" t="s">
        <v>145</v>
      </c>
      <c r="AT1507" s="20">
        <v>42740.021614285703</v>
      </c>
      <c r="AU1507" s="16">
        <f t="shared" si="325"/>
        <v>2847.436483296849</v>
      </c>
    </row>
    <row r="1508" spans="1:47" x14ac:dyDescent="0.2">
      <c r="A1508" s="16">
        <v>1505</v>
      </c>
      <c r="B1508" s="16">
        <v>958.16962546937395</v>
      </c>
      <c r="C1508" s="17">
        <v>19.354666666666599</v>
      </c>
      <c r="F1508" s="18" t="s">
        <v>146</v>
      </c>
      <c r="G1508" s="18">
        <v>0</v>
      </c>
      <c r="I1508" s="19" t="s">
        <v>145</v>
      </c>
      <c r="J1508" s="19">
        <v>44707.456285713699</v>
      </c>
      <c r="K1508" s="19">
        <f t="shared" si="313"/>
        <v>5241.2023781610433</v>
      </c>
      <c r="L1508" s="18" t="s">
        <v>146</v>
      </c>
      <c r="M1508" s="18">
        <v>0</v>
      </c>
      <c r="N1508" s="18">
        <f t="shared" si="314"/>
        <v>0</v>
      </c>
      <c r="O1508" s="19" t="s">
        <v>146</v>
      </c>
      <c r="P1508" s="19">
        <v>0</v>
      </c>
      <c r="Q1508" s="19">
        <f t="shared" si="315"/>
        <v>0</v>
      </c>
      <c r="R1508" s="18" t="s">
        <v>146</v>
      </c>
      <c r="S1508" s="18">
        <v>0</v>
      </c>
      <c r="T1508" s="18">
        <f t="shared" si="316"/>
        <v>0</v>
      </c>
      <c r="U1508" s="20" t="s">
        <v>146</v>
      </c>
      <c r="V1508" s="20">
        <v>0</v>
      </c>
      <c r="W1508" s="20">
        <f t="shared" si="317"/>
        <v>0</v>
      </c>
      <c r="X1508" s="18" t="s">
        <v>146</v>
      </c>
      <c r="Y1508" s="18">
        <v>0</v>
      </c>
      <c r="Z1508" s="23">
        <f t="shared" si="318"/>
        <v>0</v>
      </c>
      <c r="AA1508" s="20" t="s">
        <v>145</v>
      </c>
      <c r="AB1508" s="20">
        <v>37990.7382857138</v>
      </c>
      <c r="AC1508" s="24">
        <f t="shared" si="319"/>
        <v>6483.0611409067915</v>
      </c>
      <c r="AD1508" s="18" t="s">
        <v>146</v>
      </c>
      <c r="AE1508" s="18">
        <v>0</v>
      </c>
      <c r="AF1508" s="18">
        <f t="shared" si="320"/>
        <v>0</v>
      </c>
      <c r="AG1508" s="19" t="s">
        <v>146</v>
      </c>
      <c r="AH1508" s="19">
        <v>0</v>
      </c>
      <c r="AI1508" s="19">
        <f t="shared" si="321"/>
        <v>0</v>
      </c>
      <c r="AJ1508" s="18" t="s">
        <v>146</v>
      </c>
      <c r="AK1508" s="18">
        <v>0</v>
      </c>
      <c r="AL1508" s="18">
        <f t="shared" si="322"/>
        <v>0</v>
      </c>
      <c r="AM1508" s="19" t="s">
        <v>146</v>
      </c>
      <c r="AN1508" s="19">
        <v>0</v>
      </c>
      <c r="AO1508" s="19">
        <f t="shared" si="323"/>
        <v>0</v>
      </c>
      <c r="AP1508" s="18" t="s">
        <v>146</v>
      </c>
      <c r="AQ1508" s="18">
        <v>0</v>
      </c>
      <c r="AR1508" s="18">
        <f t="shared" si="324"/>
        <v>0</v>
      </c>
      <c r="AS1508" s="20" t="s">
        <v>145</v>
      </c>
      <c r="AT1508" s="20">
        <v>43536.592857142197</v>
      </c>
      <c r="AU1508" s="16">
        <f t="shared" si="325"/>
        <v>2900.5058532406529</v>
      </c>
    </row>
    <row r="1509" spans="1:47" x14ac:dyDescent="0.2">
      <c r="A1509" s="16">
        <v>1506</v>
      </c>
      <c r="B1509" s="16">
        <v>758.22326660156205</v>
      </c>
      <c r="C1509" s="17">
        <v>13.760066666666599</v>
      </c>
      <c r="F1509" s="18" t="s">
        <v>146</v>
      </c>
      <c r="G1509" s="18">
        <v>0</v>
      </c>
      <c r="I1509" s="19" t="s">
        <v>145</v>
      </c>
      <c r="J1509" s="19">
        <v>40743.096685714299</v>
      </c>
      <c r="K1509" s="19">
        <f t="shared" si="313"/>
        <v>4776.4474426394254</v>
      </c>
      <c r="L1509" s="18" t="s">
        <v>146</v>
      </c>
      <c r="M1509" s="18">
        <v>0</v>
      </c>
      <c r="N1509" s="18">
        <f t="shared" si="314"/>
        <v>0</v>
      </c>
      <c r="O1509" s="19" t="s">
        <v>146</v>
      </c>
      <c r="P1509" s="19">
        <v>0</v>
      </c>
      <c r="Q1509" s="19">
        <f t="shared" si="315"/>
        <v>0</v>
      </c>
      <c r="R1509" s="18" t="s">
        <v>145</v>
      </c>
      <c r="S1509" s="18">
        <v>33596.701914285302</v>
      </c>
      <c r="T1509" s="18">
        <f t="shared" si="316"/>
        <v>3242.924895201284</v>
      </c>
      <c r="U1509" s="20" t="s">
        <v>146</v>
      </c>
      <c r="V1509" s="20">
        <v>0</v>
      </c>
      <c r="W1509" s="20">
        <f t="shared" si="317"/>
        <v>0</v>
      </c>
      <c r="X1509" s="18" t="s">
        <v>146</v>
      </c>
      <c r="Y1509" s="18">
        <v>0</v>
      </c>
      <c r="Z1509" s="23">
        <f t="shared" si="318"/>
        <v>0</v>
      </c>
      <c r="AA1509" s="20" t="s">
        <v>146</v>
      </c>
      <c r="AB1509" s="20">
        <v>0</v>
      </c>
      <c r="AC1509" s="24">
        <f t="shared" si="319"/>
        <v>0</v>
      </c>
      <c r="AD1509" s="18" t="s">
        <v>146</v>
      </c>
      <c r="AE1509" s="18">
        <v>0</v>
      </c>
      <c r="AF1509" s="18">
        <f t="shared" si="320"/>
        <v>0</v>
      </c>
      <c r="AG1509" s="19" t="s">
        <v>146</v>
      </c>
      <c r="AH1509" s="19">
        <v>0</v>
      </c>
      <c r="AI1509" s="19">
        <f t="shared" si="321"/>
        <v>0</v>
      </c>
      <c r="AJ1509" s="18" t="s">
        <v>145</v>
      </c>
      <c r="AK1509" s="18">
        <v>31463.929142857101</v>
      </c>
      <c r="AL1509" s="18">
        <f t="shared" si="322"/>
        <v>2079.5723161174556</v>
      </c>
      <c r="AM1509" s="19" t="s">
        <v>146</v>
      </c>
      <c r="AN1509" s="19">
        <v>0</v>
      </c>
      <c r="AO1509" s="19">
        <f t="shared" si="323"/>
        <v>0</v>
      </c>
      <c r="AP1509" s="18" t="s">
        <v>146</v>
      </c>
      <c r="AQ1509" s="18">
        <v>0</v>
      </c>
      <c r="AR1509" s="18">
        <f t="shared" si="324"/>
        <v>0</v>
      </c>
      <c r="AS1509" s="20" t="s">
        <v>146</v>
      </c>
      <c r="AT1509" s="20">
        <v>0</v>
      </c>
      <c r="AU1509" s="16">
        <f t="shared" si="325"/>
        <v>0</v>
      </c>
    </row>
    <row r="1510" spans="1:47" x14ac:dyDescent="0.2">
      <c r="A1510" s="16">
        <v>1507</v>
      </c>
      <c r="B1510" s="16">
        <v>1045.4761585855099</v>
      </c>
      <c r="C1510" s="17">
        <v>7.3252833333333296</v>
      </c>
      <c r="D1510" s="16" t="s">
        <v>1856</v>
      </c>
      <c r="E1510" s="16" t="s">
        <v>1856</v>
      </c>
      <c r="F1510" s="18" t="s">
        <v>146</v>
      </c>
      <c r="G1510" s="18">
        <v>0</v>
      </c>
      <c r="I1510" s="19" t="s">
        <v>145</v>
      </c>
      <c r="J1510" s="19">
        <v>41204.109142857</v>
      </c>
      <c r="K1510" s="19">
        <f t="shared" si="313"/>
        <v>4830.493451683119</v>
      </c>
      <c r="L1510" s="18" t="s">
        <v>145</v>
      </c>
      <c r="M1510" s="18">
        <v>87375.894971428599</v>
      </c>
      <c r="N1510" s="18">
        <f t="shared" si="314"/>
        <v>14371.035357142862</v>
      </c>
      <c r="O1510" s="19" t="s">
        <v>146</v>
      </c>
      <c r="P1510" s="19">
        <v>0</v>
      </c>
      <c r="Q1510" s="19">
        <f t="shared" si="315"/>
        <v>0</v>
      </c>
      <c r="R1510" s="18" t="s">
        <v>146</v>
      </c>
      <c r="S1510" s="18">
        <v>0</v>
      </c>
      <c r="T1510" s="18">
        <f t="shared" si="316"/>
        <v>0</v>
      </c>
      <c r="U1510" s="20" t="s">
        <v>146</v>
      </c>
      <c r="V1510" s="20">
        <v>0</v>
      </c>
      <c r="W1510" s="20">
        <f t="shared" si="317"/>
        <v>0</v>
      </c>
      <c r="X1510" s="18" t="s">
        <v>146</v>
      </c>
      <c r="Y1510" s="18">
        <v>0</v>
      </c>
      <c r="Z1510" s="23">
        <f t="shared" si="318"/>
        <v>0</v>
      </c>
      <c r="AA1510" s="20" t="s">
        <v>146</v>
      </c>
      <c r="AB1510" s="20">
        <v>0</v>
      </c>
      <c r="AC1510" s="24">
        <f t="shared" si="319"/>
        <v>0</v>
      </c>
      <c r="AD1510" s="18" t="s">
        <v>146</v>
      </c>
      <c r="AE1510" s="18">
        <v>0</v>
      </c>
      <c r="AF1510" s="18">
        <f t="shared" si="320"/>
        <v>0</v>
      </c>
      <c r="AG1510" s="19" t="s">
        <v>146</v>
      </c>
      <c r="AH1510" s="19">
        <v>0</v>
      </c>
      <c r="AI1510" s="19">
        <f t="shared" si="321"/>
        <v>0</v>
      </c>
      <c r="AJ1510" s="18" t="s">
        <v>145</v>
      </c>
      <c r="AK1510" s="18">
        <v>39619.484400000001</v>
      </c>
      <c r="AL1510" s="18">
        <f t="shared" si="322"/>
        <v>2618.6043886318571</v>
      </c>
      <c r="AM1510" s="19" t="s">
        <v>146</v>
      </c>
      <c r="AN1510" s="19">
        <v>0</v>
      </c>
      <c r="AO1510" s="19">
        <f t="shared" si="323"/>
        <v>0</v>
      </c>
      <c r="AP1510" s="18" t="s">
        <v>145</v>
      </c>
      <c r="AQ1510" s="18">
        <v>86673.048942857102</v>
      </c>
      <c r="AR1510" s="18">
        <f t="shared" si="324"/>
        <v>10700.376412698408</v>
      </c>
      <c r="AS1510" s="20" t="s">
        <v>146</v>
      </c>
      <c r="AT1510" s="20">
        <v>0</v>
      </c>
      <c r="AU1510" s="16">
        <f t="shared" si="325"/>
        <v>0</v>
      </c>
    </row>
    <row r="1511" spans="1:47" x14ac:dyDescent="0.2">
      <c r="A1511" s="16">
        <v>1508</v>
      </c>
      <c r="B1511" s="16">
        <v>869.55726111508102</v>
      </c>
      <c r="C1511" s="17">
        <v>7.2340694444444402</v>
      </c>
      <c r="D1511" s="16" t="s">
        <v>1857</v>
      </c>
      <c r="E1511" s="16" t="s">
        <v>1858</v>
      </c>
      <c r="F1511" s="18" t="s">
        <v>146</v>
      </c>
      <c r="G1511" s="18">
        <v>0</v>
      </c>
      <c r="I1511" s="19" t="s">
        <v>145</v>
      </c>
      <c r="J1511" s="19">
        <v>39867.527785714199</v>
      </c>
      <c r="K1511" s="19">
        <f t="shared" si="313"/>
        <v>4673.8016161446894</v>
      </c>
      <c r="L1511" s="18" t="s">
        <v>145</v>
      </c>
      <c r="M1511" s="18">
        <v>189163.32449999999</v>
      </c>
      <c r="N1511" s="18">
        <f t="shared" si="314"/>
        <v>31112.388898026315</v>
      </c>
      <c r="O1511" s="19" t="s">
        <v>145</v>
      </c>
      <c r="P1511" s="19">
        <v>528085.36172857101</v>
      </c>
      <c r="Q1511" s="19">
        <f t="shared" si="315"/>
        <v>126943.59656936802</v>
      </c>
      <c r="R1511" s="18" t="s">
        <v>146</v>
      </c>
      <c r="S1511" s="18">
        <v>0</v>
      </c>
      <c r="T1511" s="18">
        <f t="shared" si="316"/>
        <v>0</v>
      </c>
      <c r="U1511" s="20" t="s">
        <v>146</v>
      </c>
      <c r="V1511" s="20">
        <v>0</v>
      </c>
      <c r="W1511" s="20">
        <f t="shared" si="317"/>
        <v>0</v>
      </c>
      <c r="X1511" s="18" t="s">
        <v>146</v>
      </c>
      <c r="Y1511" s="18">
        <v>0</v>
      </c>
      <c r="Z1511" s="23">
        <f t="shared" si="318"/>
        <v>0</v>
      </c>
      <c r="AA1511" s="20" t="s">
        <v>145</v>
      </c>
      <c r="AB1511" s="20">
        <v>39863.583471428603</v>
      </c>
      <c r="AC1511" s="24">
        <f t="shared" si="319"/>
        <v>6802.6592954656317</v>
      </c>
      <c r="AD1511" s="18" t="s">
        <v>146</v>
      </c>
      <c r="AE1511" s="18">
        <v>0</v>
      </c>
      <c r="AF1511" s="18">
        <f t="shared" si="320"/>
        <v>0</v>
      </c>
      <c r="AG1511" s="19" t="s">
        <v>146</v>
      </c>
      <c r="AH1511" s="19">
        <v>0</v>
      </c>
      <c r="AI1511" s="19">
        <f t="shared" si="321"/>
        <v>0</v>
      </c>
      <c r="AJ1511" s="18" t="s">
        <v>146</v>
      </c>
      <c r="AK1511" s="18">
        <v>0</v>
      </c>
      <c r="AL1511" s="18">
        <f t="shared" si="322"/>
        <v>0</v>
      </c>
      <c r="AM1511" s="19" t="s">
        <v>146</v>
      </c>
      <c r="AN1511" s="19">
        <v>0</v>
      </c>
      <c r="AO1511" s="19">
        <f t="shared" si="323"/>
        <v>0</v>
      </c>
      <c r="AP1511" s="18" t="s">
        <v>145</v>
      </c>
      <c r="AQ1511" s="18">
        <v>163355.083214285</v>
      </c>
      <c r="AR1511" s="18">
        <f t="shared" si="324"/>
        <v>20167.294223985802</v>
      </c>
      <c r="AS1511" s="20" t="s">
        <v>145</v>
      </c>
      <c r="AT1511" s="20">
        <v>266720.85245714098</v>
      </c>
      <c r="AU1511" s="16">
        <f t="shared" si="325"/>
        <v>17769.543801275217</v>
      </c>
    </row>
    <row r="1512" spans="1:47" x14ac:dyDescent="0.2">
      <c r="A1512" s="16">
        <v>1509</v>
      </c>
      <c r="B1512" s="16">
        <v>1044.8626251155099</v>
      </c>
      <c r="C1512" s="17">
        <v>7.5987111111111103</v>
      </c>
      <c r="D1512" s="16" t="s">
        <v>1859</v>
      </c>
      <c r="E1512" s="16" t="s">
        <v>1860</v>
      </c>
      <c r="F1512" s="18" t="s">
        <v>146</v>
      </c>
      <c r="G1512" s="18">
        <v>0</v>
      </c>
      <c r="I1512" s="19" t="s">
        <v>145</v>
      </c>
      <c r="J1512" s="19">
        <v>33547.508985714303</v>
      </c>
      <c r="K1512" s="19">
        <f t="shared" si="313"/>
        <v>3932.8849924635761</v>
      </c>
      <c r="L1512" s="18" t="s">
        <v>146</v>
      </c>
      <c r="M1512" s="18">
        <v>0</v>
      </c>
      <c r="N1512" s="18">
        <f t="shared" si="314"/>
        <v>0</v>
      </c>
      <c r="O1512" s="19" t="s">
        <v>146</v>
      </c>
      <c r="P1512" s="19">
        <v>0</v>
      </c>
      <c r="Q1512" s="19">
        <f t="shared" si="315"/>
        <v>0</v>
      </c>
      <c r="R1512" s="18" t="s">
        <v>146</v>
      </c>
      <c r="S1512" s="18">
        <v>0</v>
      </c>
      <c r="T1512" s="18">
        <f t="shared" si="316"/>
        <v>0</v>
      </c>
      <c r="U1512" s="20" t="s">
        <v>146</v>
      </c>
      <c r="V1512" s="20">
        <v>0</v>
      </c>
      <c r="W1512" s="20">
        <f t="shared" si="317"/>
        <v>0</v>
      </c>
      <c r="X1512" s="18" t="s">
        <v>146</v>
      </c>
      <c r="Y1512" s="18">
        <v>0</v>
      </c>
      <c r="Z1512" s="23">
        <f t="shared" si="318"/>
        <v>0</v>
      </c>
      <c r="AA1512" s="20" t="s">
        <v>146</v>
      </c>
      <c r="AB1512" s="20">
        <v>0</v>
      </c>
      <c r="AC1512" s="24">
        <f t="shared" si="319"/>
        <v>0</v>
      </c>
      <c r="AD1512" s="18" t="s">
        <v>146</v>
      </c>
      <c r="AE1512" s="18">
        <v>0</v>
      </c>
      <c r="AF1512" s="18">
        <f t="shared" si="320"/>
        <v>0</v>
      </c>
      <c r="AG1512" s="19" t="s">
        <v>146</v>
      </c>
      <c r="AH1512" s="19">
        <v>0</v>
      </c>
      <c r="AI1512" s="19">
        <f t="shared" si="321"/>
        <v>0</v>
      </c>
      <c r="AJ1512" s="18" t="s">
        <v>146</v>
      </c>
      <c r="AK1512" s="18">
        <v>0</v>
      </c>
      <c r="AL1512" s="18">
        <f t="shared" si="322"/>
        <v>0</v>
      </c>
      <c r="AM1512" s="19" t="s">
        <v>146</v>
      </c>
      <c r="AN1512" s="19">
        <v>0</v>
      </c>
      <c r="AO1512" s="19">
        <f t="shared" si="323"/>
        <v>0</v>
      </c>
      <c r="AP1512" s="18" t="s">
        <v>145</v>
      </c>
      <c r="AQ1512" s="18">
        <v>49466.680185714002</v>
      </c>
      <c r="AR1512" s="18">
        <f t="shared" si="324"/>
        <v>6106.9975537918526</v>
      </c>
      <c r="AS1512" s="20" t="s">
        <v>145</v>
      </c>
      <c r="AT1512" s="20">
        <v>40966.748028571397</v>
      </c>
      <c r="AU1512" s="16">
        <f t="shared" si="325"/>
        <v>2729.2970039021584</v>
      </c>
    </row>
    <row r="1513" spans="1:47" x14ac:dyDescent="0.2">
      <c r="A1513" s="16">
        <v>1510</v>
      </c>
      <c r="B1513" s="16">
        <v>656.449319673025</v>
      </c>
      <c r="C1513" s="17">
        <v>2.0040222222222202</v>
      </c>
      <c r="D1513" s="16" t="s">
        <v>1334</v>
      </c>
      <c r="E1513" s="16" t="s">
        <v>1334</v>
      </c>
      <c r="F1513" s="18" t="s">
        <v>146</v>
      </c>
      <c r="G1513" s="18">
        <v>0</v>
      </c>
      <c r="I1513" s="19" t="s">
        <v>145</v>
      </c>
      <c r="J1513" s="19">
        <v>16422.0593285715</v>
      </c>
      <c r="K1513" s="19">
        <f t="shared" si="313"/>
        <v>1925.2121135488278</v>
      </c>
      <c r="L1513" s="18" t="s">
        <v>146</v>
      </c>
      <c r="M1513" s="18">
        <v>0</v>
      </c>
      <c r="N1513" s="18">
        <f t="shared" si="314"/>
        <v>0</v>
      </c>
      <c r="O1513" s="19" t="s">
        <v>146</v>
      </c>
      <c r="P1513" s="19">
        <v>0</v>
      </c>
      <c r="Q1513" s="19">
        <f t="shared" si="315"/>
        <v>0</v>
      </c>
      <c r="R1513" s="18" t="s">
        <v>146</v>
      </c>
      <c r="S1513" s="18">
        <v>0</v>
      </c>
      <c r="T1513" s="18">
        <f t="shared" si="316"/>
        <v>0</v>
      </c>
      <c r="U1513" s="20" t="s">
        <v>146</v>
      </c>
      <c r="V1513" s="20">
        <v>0</v>
      </c>
      <c r="W1513" s="20">
        <f t="shared" si="317"/>
        <v>0</v>
      </c>
      <c r="X1513" s="18" t="s">
        <v>146</v>
      </c>
      <c r="Y1513" s="18">
        <v>0</v>
      </c>
      <c r="Z1513" s="23">
        <f t="shared" si="318"/>
        <v>0</v>
      </c>
      <c r="AA1513" s="20" t="s">
        <v>146</v>
      </c>
      <c r="AB1513" s="20">
        <v>0</v>
      </c>
      <c r="AC1513" s="24">
        <f t="shared" si="319"/>
        <v>0</v>
      </c>
      <c r="AD1513" s="18" t="s">
        <v>146</v>
      </c>
      <c r="AE1513" s="18">
        <v>0</v>
      </c>
      <c r="AF1513" s="18">
        <f t="shared" si="320"/>
        <v>0</v>
      </c>
      <c r="AG1513" s="19" t="s">
        <v>145</v>
      </c>
      <c r="AH1513" s="19">
        <v>26586.395428571301</v>
      </c>
      <c r="AI1513" s="19">
        <f t="shared" si="321"/>
        <v>8862.1318095237675</v>
      </c>
      <c r="AJ1513" s="18" t="s">
        <v>146</v>
      </c>
      <c r="AK1513" s="18">
        <v>0</v>
      </c>
      <c r="AL1513" s="18">
        <f t="shared" si="322"/>
        <v>0</v>
      </c>
      <c r="AM1513" s="19" t="s">
        <v>145</v>
      </c>
      <c r="AN1513" s="19">
        <v>20858.875628571401</v>
      </c>
      <c r="AO1513" s="19">
        <f t="shared" si="323"/>
        <v>2312.5139277795347</v>
      </c>
      <c r="AP1513" s="18" t="s">
        <v>146</v>
      </c>
      <c r="AQ1513" s="18">
        <v>0</v>
      </c>
      <c r="AR1513" s="18">
        <f t="shared" si="324"/>
        <v>0</v>
      </c>
      <c r="AS1513" s="20" t="s">
        <v>146</v>
      </c>
      <c r="AT1513" s="20">
        <v>0</v>
      </c>
      <c r="AU1513" s="16">
        <f t="shared" si="325"/>
        <v>0</v>
      </c>
    </row>
    <row r="1514" spans="1:47" x14ac:dyDescent="0.2">
      <c r="A1514" s="16">
        <v>1511</v>
      </c>
      <c r="B1514" s="16">
        <v>819.653439426815</v>
      </c>
      <c r="C1514" s="17">
        <v>19.3215</v>
      </c>
      <c r="D1514" s="16" t="s">
        <v>1861</v>
      </c>
      <c r="E1514" s="16" t="s">
        <v>1862</v>
      </c>
      <c r="F1514" s="18" t="s">
        <v>146</v>
      </c>
      <c r="G1514" s="18">
        <v>0</v>
      </c>
      <c r="I1514" s="19" t="s">
        <v>145</v>
      </c>
      <c r="J1514" s="19">
        <v>44703.308285713698</v>
      </c>
      <c r="K1514" s="19">
        <f t="shared" si="313"/>
        <v>5240.7160944564712</v>
      </c>
      <c r="L1514" s="18" t="s">
        <v>146</v>
      </c>
      <c r="M1514" s="18">
        <v>0</v>
      </c>
      <c r="N1514" s="18">
        <f t="shared" si="314"/>
        <v>0</v>
      </c>
      <c r="O1514" s="19" t="s">
        <v>146</v>
      </c>
      <c r="P1514" s="19">
        <v>0</v>
      </c>
      <c r="Q1514" s="19">
        <f t="shared" si="315"/>
        <v>0</v>
      </c>
      <c r="R1514" s="18" t="s">
        <v>146</v>
      </c>
      <c r="S1514" s="18">
        <v>0</v>
      </c>
      <c r="T1514" s="18">
        <f t="shared" si="316"/>
        <v>0</v>
      </c>
      <c r="U1514" s="20" t="s">
        <v>146</v>
      </c>
      <c r="V1514" s="20">
        <v>0</v>
      </c>
      <c r="W1514" s="20">
        <f t="shared" si="317"/>
        <v>0</v>
      </c>
      <c r="X1514" s="18" t="s">
        <v>146</v>
      </c>
      <c r="Y1514" s="18">
        <v>0</v>
      </c>
      <c r="Z1514" s="23">
        <f t="shared" si="318"/>
        <v>0</v>
      </c>
      <c r="AA1514" s="20" t="s">
        <v>146</v>
      </c>
      <c r="AB1514" s="20">
        <v>0</v>
      </c>
      <c r="AC1514" s="24">
        <f t="shared" si="319"/>
        <v>0</v>
      </c>
      <c r="AD1514" s="18" t="s">
        <v>146</v>
      </c>
      <c r="AE1514" s="18">
        <v>0</v>
      </c>
      <c r="AF1514" s="18">
        <f t="shared" si="320"/>
        <v>0</v>
      </c>
      <c r="AG1514" s="19" t="s">
        <v>146</v>
      </c>
      <c r="AH1514" s="19">
        <v>0</v>
      </c>
      <c r="AI1514" s="19">
        <f t="shared" si="321"/>
        <v>0</v>
      </c>
      <c r="AJ1514" s="18" t="s">
        <v>146</v>
      </c>
      <c r="AK1514" s="18">
        <v>0</v>
      </c>
      <c r="AL1514" s="18">
        <f t="shared" si="322"/>
        <v>0</v>
      </c>
      <c r="AM1514" s="19" t="s">
        <v>146</v>
      </c>
      <c r="AN1514" s="19">
        <v>0</v>
      </c>
      <c r="AO1514" s="19">
        <f t="shared" si="323"/>
        <v>0</v>
      </c>
      <c r="AP1514" s="18" t="s">
        <v>146</v>
      </c>
      <c r="AQ1514" s="18">
        <v>0</v>
      </c>
      <c r="AR1514" s="18">
        <f t="shared" si="324"/>
        <v>0</v>
      </c>
      <c r="AS1514" s="20" t="s">
        <v>146</v>
      </c>
      <c r="AT1514" s="20">
        <v>0</v>
      </c>
      <c r="AU1514" s="16">
        <f t="shared" si="325"/>
        <v>0</v>
      </c>
    </row>
    <row r="1515" spans="1:47" x14ac:dyDescent="0.2">
      <c r="A1515" s="16">
        <v>1512</v>
      </c>
      <c r="B1515" s="16">
        <v>1048.50575233993</v>
      </c>
      <c r="C1515" s="17">
        <v>9.2592333333333308</v>
      </c>
      <c r="D1515" s="16" t="s">
        <v>1863</v>
      </c>
      <c r="E1515" s="16" t="s">
        <v>1863</v>
      </c>
      <c r="F1515" s="18" t="s">
        <v>146</v>
      </c>
      <c r="G1515" s="18">
        <v>0</v>
      </c>
      <c r="I1515" s="19" t="s">
        <v>145</v>
      </c>
      <c r="J1515" s="19">
        <v>49757.469185714297</v>
      </c>
      <c r="K1515" s="19">
        <f t="shared" si="313"/>
        <v>5833.2320264612308</v>
      </c>
      <c r="L1515" s="18" t="s">
        <v>146</v>
      </c>
      <c r="M1515" s="18">
        <v>0</v>
      </c>
      <c r="N1515" s="18">
        <f t="shared" si="314"/>
        <v>0</v>
      </c>
      <c r="O1515" s="19" t="s">
        <v>146</v>
      </c>
      <c r="P1515" s="19">
        <v>0</v>
      </c>
      <c r="Q1515" s="19">
        <f t="shared" si="315"/>
        <v>0</v>
      </c>
      <c r="R1515" s="18" t="s">
        <v>146</v>
      </c>
      <c r="S1515" s="18">
        <v>0</v>
      </c>
      <c r="T1515" s="18">
        <f t="shared" si="316"/>
        <v>0</v>
      </c>
      <c r="U1515" s="20" t="s">
        <v>146</v>
      </c>
      <c r="V1515" s="20">
        <v>0</v>
      </c>
      <c r="W1515" s="20">
        <f t="shared" si="317"/>
        <v>0</v>
      </c>
      <c r="X1515" s="18" t="s">
        <v>146</v>
      </c>
      <c r="Y1515" s="18">
        <v>0</v>
      </c>
      <c r="Z1515" s="23">
        <f t="shared" si="318"/>
        <v>0</v>
      </c>
      <c r="AA1515" s="20" t="s">
        <v>146</v>
      </c>
      <c r="AB1515" s="20">
        <v>0</v>
      </c>
      <c r="AC1515" s="24">
        <f t="shared" si="319"/>
        <v>0</v>
      </c>
      <c r="AD1515" s="18" t="s">
        <v>146</v>
      </c>
      <c r="AE1515" s="18">
        <v>0</v>
      </c>
      <c r="AF1515" s="18">
        <f t="shared" si="320"/>
        <v>0</v>
      </c>
      <c r="AG1515" s="19" t="s">
        <v>146</v>
      </c>
      <c r="AH1515" s="19">
        <v>0</v>
      </c>
      <c r="AI1515" s="19">
        <f t="shared" si="321"/>
        <v>0</v>
      </c>
      <c r="AJ1515" s="18" t="s">
        <v>146</v>
      </c>
      <c r="AK1515" s="18">
        <v>0</v>
      </c>
      <c r="AL1515" s="18">
        <f t="shared" si="322"/>
        <v>0</v>
      </c>
      <c r="AM1515" s="19" t="s">
        <v>146</v>
      </c>
      <c r="AN1515" s="19">
        <v>0</v>
      </c>
      <c r="AO1515" s="19">
        <f t="shared" si="323"/>
        <v>0</v>
      </c>
      <c r="AP1515" s="18" t="s">
        <v>146</v>
      </c>
      <c r="AQ1515" s="18">
        <v>0</v>
      </c>
      <c r="AR1515" s="18">
        <f t="shared" si="324"/>
        <v>0</v>
      </c>
      <c r="AS1515" s="20" t="s">
        <v>146</v>
      </c>
      <c r="AT1515" s="20">
        <v>0</v>
      </c>
      <c r="AU1515" s="16">
        <f t="shared" si="325"/>
        <v>0</v>
      </c>
    </row>
    <row r="1516" spans="1:47" x14ac:dyDescent="0.2">
      <c r="A1516" s="16">
        <v>1513</v>
      </c>
      <c r="B1516" s="16">
        <v>326.30612182617102</v>
      </c>
      <c r="C1516" s="17">
        <v>1.49338611111111</v>
      </c>
      <c r="D1516" s="16" t="s">
        <v>1725</v>
      </c>
      <c r="E1516" s="16" t="s">
        <v>1864</v>
      </c>
      <c r="F1516" s="18" t="s">
        <v>146</v>
      </c>
      <c r="G1516" s="18">
        <v>0</v>
      </c>
      <c r="I1516" s="19" t="s">
        <v>145</v>
      </c>
      <c r="J1516" s="19">
        <v>15714.744157142801</v>
      </c>
      <c r="K1516" s="19">
        <f t="shared" si="313"/>
        <v>1842.2912259252992</v>
      </c>
      <c r="L1516" s="18" t="s">
        <v>146</v>
      </c>
      <c r="M1516" s="18">
        <v>0</v>
      </c>
      <c r="N1516" s="18">
        <f t="shared" si="314"/>
        <v>0</v>
      </c>
      <c r="O1516" s="19" t="s">
        <v>145</v>
      </c>
      <c r="P1516" s="19">
        <v>338866.702357142</v>
      </c>
      <c r="Q1516" s="19">
        <f t="shared" si="315"/>
        <v>81458.341912774515</v>
      </c>
      <c r="R1516" s="18" t="s">
        <v>145</v>
      </c>
      <c r="S1516" s="18">
        <v>21375.290185714301</v>
      </c>
      <c r="T1516" s="18">
        <f t="shared" si="316"/>
        <v>2063.2519484280215</v>
      </c>
      <c r="U1516" s="20" t="s">
        <v>146</v>
      </c>
      <c r="V1516" s="20">
        <v>0</v>
      </c>
      <c r="W1516" s="20">
        <f t="shared" si="317"/>
        <v>0</v>
      </c>
      <c r="X1516" s="18" t="s">
        <v>146</v>
      </c>
      <c r="Y1516" s="18">
        <v>0</v>
      </c>
      <c r="Z1516" s="23">
        <f t="shared" si="318"/>
        <v>0</v>
      </c>
      <c r="AA1516" s="20" t="s">
        <v>145</v>
      </c>
      <c r="AB1516" s="20">
        <v>15789.502471428499</v>
      </c>
      <c r="AC1516" s="24">
        <f t="shared" si="319"/>
        <v>2694.4543466601531</v>
      </c>
      <c r="AD1516" s="18" t="s">
        <v>146</v>
      </c>
      <c r="AE1516" s="18">
        <v>0</v>
      </c>
      <c r="AF1516" s="18">
        <f t="shared" si="320"/>
        <v>0</v>
      </c>
      <c r="AG1516" s="19" t="s">
        <v>145</v>
      </c>
      <c r="AH1516" s="19">
        <v>18221.059857142802</v>
      </c>
      <c r="AI1516" s="19">
        <f t="shared" si="321"/>
        <v>6073.6866190476003</v>
      </c>
      <c r="AJ1516" s="18" t="s">
        <v>146</v>
      </c>
      <c r="AK1516" s="18">
        <v>0</v>
      </c>
      <c r="AL1516" s="18">
        <f t="shared" si="322"/>
        <v>0</v>
      </c>
      <c r="AM1516" s="19" t="s">
        <v>145</v>
      </c>
      <c r="AN1516" s="19">
        <v>18288.391500000002</v>
      </c>
      <c r="AO1516" s="19">
        <f t="shared" si="323"/>
        <v>2027.5378603104216</v>
      </c>
      <c r="AP1516" s="18" t="s">
        <v>146</v>
      </c>
      <c r="AQ1516" s="18">
        <v>0</v>
      </c>
      <c r="AR1516" s="18">
        <f t="shared" si="324"/>
        <v>0</v>
      </c>
      <c r="AS1516" s="20" t="s">
        <v>146</v>
      </c>
      <c r="AT1516" s="20">
        <v>0</v>
      </c>
      <c r="AU1516" s="16">
        <f t="shared" si="325"/>
        <v>0</v>
      </c>
    </row>
    <row r="1517" spans="1:47" x14ac:dyDescent="0.2">
      <c r="A1517" s="16">
        <v>1514</v>
      </c>
      <c r="B1517" s="16">
        <v>608.77673339843705</v>
      </c>
      <c r="C1517" s="17">
        <v>5.9390166666666602</v>
      </c>
      <c r="F1517" s="18" t="s">
        <v>146</v>
      </c>
      <c r="G1517" s="18">
        <v>0</v>
      </c>
      <c r="I1517" s="19" t="s">
        <v>145</v>
      </c>
      <c r="J1517" s="19">
        <v>32679.006285714298</v>
      </c>
      <c r="K1517" s="19">
        <f t="shared" si="313"/>
        <v>3831.0675598727198</v>
      </c>
      <c r="L1517" s="18" t="s">
        <v>146</v>
      </c>
      <c r="M1517" s="18">
        <v>0</v>
      </c>
      <c r="N1517" s="18">
        <f t="shared" si="314"/>
        <v>0</v>
      </c>
      <c r="O1517" s="19" t="s">
        <v>146</v>
      </c>
      <c r="P1517" s="19">
        <v>0</v>
      </c>
      <c r="Q1517" s="19">
        <f t="shared" si="315"/>
        <v>0</v>
      </c>
      <c r="R1517" s="18" t="s">
        <v>146</v>
      </c>
      <c r="S1517" s="18">
        <v>0</v>
      </c>
      <c r="T1517" s="18">
        <f t="shared" si="316"/>
        <v>0</v>
      </c>
      <c r="U1517" s="20" t="s">
        <v>146</v>
      </c>
      <c r="V1517" s="20">
        <v>0</v>
      </c>
      <c r="W1517" s="20">
        <f t="shared" si="317"/>
        <v>0</v>
      </c>
      <c r="X1517" s="18" t="s">
        <v>146</v>
      </c>
      <c r="Y1517" s="18">
        <v>0</v>
      </c>
      <c r="Z1517" s="23">
        <f t="shared" si="318"/>
        <v>0</v>
      </c>
      <c r="AA1517" s="20" t="s">
        <v>146</v>
      </c>
      <c r="AB1517" s="20">
        <v>0</v>
      </c>
      <c r="AC1517" s="24">
        <f t="shared" si="319"/>
        <v>0</v>
      </c>
      <c r="AD1517" s="18" t="s">
        <v>146</v>
      </c>
      <c r="AE1517" s="18">
        <v>0</v>
      </c>
      <c r="AF1517" s="18">
        <f t="shared" si="320"/>
        <v>0</v>
      </c>
      <c r="AG1517" s="19" t="s">
        <v>146</v>
      </c>
      <c r="AH1517" s="19">
        <v>0</v>
      </c>
      <c r="AI1517" s="19">
        <f t="shared" si="321"/>
        <v>0</v>
      </c>
      <c r="AJ1517" s="18" t="s">
        <v>146</v>
      </c>
      <c r="AK1517" s="18">
        <v>0</v>
      </c>
      <c r="AL1517" s="18">
        <f t="shared" si="322"/>
        <v>0</v>
      </c>
      <c r="AM1517" s="19" t="s">
        <v>146</v>
      </c>
      <c r="AN1517" s="19">
        <v>0</v>
      </c>
      <c r="AO1517" s="19">
        <f t="shared" si="323"/>
        <v>0</v>
      </c>
      <c r="AP1517" s="18" t="s">
        <v>146</v>
      </c>
      <c r="AQ1517" s="18">
        <v>0</v>
      </c>
      <c r="AR1517" s="18">
        <f t="shared" si="324"/>
        <v>0</v>
      </c>
      <c r="AS1517" s="20" t="s">
        <v>146</v>
      </c>
      <c r="AT1517" s="20">
        <v>0</v>
      </c>
      <c r="AU1517" s="16">
        <f t="shared" si="325"/>
        <v>0</v>
      </c>
    </row>
    <row r="1518" spans="1:47" x14ac:dyDescent="0.2">
      <c r="A1518" s="16">
        <v>1515</v>
      </c>
      <c r="B1518" s="16">
        <v>617.42199707031205</v>
      </c>
      <c r="C1518" s="17">
        <v>1.5587833333333301</v>
      </c>
      <c r="D1518" s="16" t="s">
        <v>1865</v>
      </c>
      <c r="E1518" s="16" t="s">
        <v>1866</v>
      </c>
      <c r="F1518" s="18" t="s">
        <v>146</v>
      </c>
      <c r="G1518" s="18">
        <v>0</v>
      </c>
      <c r="I1518" s="19" t="s">
        <v>145</v>
      </c>
      <c r="J1518" s="19">
        <v>24270.664428571399</v>
      </c>
      <c r="K1518" s="19">
        <f t="shared" si="313"/>
        <v>2845.3299447328723</v>
      </c>
      <c r="L1518" s="18" t="s">
        <v>146</v>
      </c>
      <c r="M1518" s="18">
        <v>0</v>
      </c>
      <c r="N1518" s="18">
        <f t="shared" si="314"/>
        <v>0</v>
      </c>
      <c r="O1518" s="19" t="s">
        <v>145</v>
      </c>
      <c r="P1518" s="19">
        <v>103240.194542857</v>
      </c>
      <c r="Q1518" s="19">
        <f t="shared" si="315"/>
        <v>24817.354457417547</v>
      </c>
      <c r="R1518" s="18" t="s">
        <v>146</v>
      </c>
      <c r="S1518" s="18">
        <v>0</v>
      </c>
      <c r="T1518" s="18">
        <f t="shared" si="316"/>
        <v>0</v>
      </c>
      <c r="U1518" s="20" t="s">
        <v>146</v>
      </c>
      <c r="V1518" s="20">
        <v>0</v>
      </c>
      <c r="W1518" s="20">
        <f t="shared" si="317"/>
        <v>0</v>
      </c>
      <c r="X1518" s="18" t="s">
        <v>146</v>
      </c>
      <c r="Y1518" s="18">
        <v>0</v>
      </c>
      <c r="Z1518" s="23">
        <f t="shared" si="318"/>
        <v>0</v>
      </c>
      <c r="AA1518" s="20" t="s">
        <v>146</v>
      </c>
      <c r="AB1518" s="20">
        <v>0</v>
      </c>
      <c r="AC1518" s="24">
        <f t="shared" si="319"/>
        <v>0</v>
      </c>
      <c r="AD1518" s="18" t="s">
        <v>146</v>
      </c>
      <c r="AE1518" s="18">
        <v>0</v>
      </c>
      <c r="AF1518" s="18">
        <f t="shared" si="320"/>
        <v>0</v>
      </c>
      <c r="AG1518" s="19" t="s">
        <v>146</v>
      </c>
      <c r="AH1518" s="19">
        <v>0</v>
      </c>
      <c r="AI1518" s="19">
        <f t="shared" si="321"/>
        <v>0</v>
      </c>
      <c r="AJ1518" s="18" t="s">
        <v>146</v>
      </c>
      <c r="AK1518" s="18">
        <v>0</v>
      </c>
      <c r="AL1518" s="18">
        <f t="shared" si="322"/>
        <v>0</v>
      </c>
      <c r="AM1518" s="19" t="s">
        <v>146</v>
      </c>
      <c r="AN1518" s="19">
        <v>0</v>
      </c>
      <c r="AO1518" s="19">
        <f t="shared" si="323"/>
        <v>0</v>
      </c>
      <c r="AP1518" s="18" t="s">
        <v>146</v>
      </c>
      <c r="AQ1518" s="18">
        <v>0</v>
      </c>
      <c r="AR1518" s="18">
        <f t="shared" si="324"/>
        <v>0</v>
      </c>
      <c r="AS1518" s="20" t="s">
        <v>146</v>
      </c>
      <c r="AT1518" s="20">
        <v>0</v>
      </c>
      <c r="AU1518" s="16">
        <f t="shared" si="325"/>
        <v>0</v>
      </c>
    </row>
    <row r="1519" spans="1:47" x14ac:dyDescent="0.2">
      <c r="A1519" s="16">
        <v>1516</v>
      </c>
      <c r="B1519" s="16">
        <v>846.55510075576206</v>
      </c>
      <c r="C1519" s="17">
        <v>2.80758333333333</v>
      </c>
      <c r="D1519" s="16" t="s">
        <v>1827</v>
      </c>
      <c r="E1519" s="16" t="s">
        <v>1828</v>
      </c>
      <c r="F1519" s="18" t="s">
        <v>146</v>
      </c>
      <c r="G1519" s="18">
        <v>0</v>
      </c>
      <c r="I1519" s="19" t="s">
        <v>145</v>
      </c>
      <c r="J1519" s="19">
        <v>38347.529742857099</v>
      </c>
      <c r="K1519" s="19">
        <f t="shared" si="313"/>
        <v>4495.6072383185347</v>
      </c>
      <c r="L1519" s="18" t="s">
        <v>146</v>
      </c>
      <c r="M1519" s="18">
        <v>0</v>
      </c>
      <c r="N1519" s="18">
        <f t="shared" si="314"/>
        <v>0</v>
      </c>
      <c r="O1519" s="19" t="s">
        <v>146</v>
      </c>
      <c r="P1519" s="19">
        <v>0</v>
      </c>
      <c r="Q1519" s="19">
        <f t="shared" si="315"/>
        <v>0</v>
      </c>
      <c r="R1519" s="18" t="s">
        <v>146</v>
      </c>
      <c r="S1519" s="18">
        <v>0</v>
      </c>
      <c r="T1519" s="18">
        <f t="shared" si="316"/>
        <v>0</v>
      </c>
      <c r="U1519" s="20" t="s">
        <v>146</v>
      </c>
      <c r="V1519" s="20">
        <v>0</v>
      </c>
      <c r="W1519" s="20">
        <f t="shared" si="317"/>
        <v>0</v>
      </c>
      <c r="X1519" s="18" t="s">
        <v>146</v>
      </c>
      <c r="Y1519" s="18">
        <v>0</v>
      </c>
      <c r="Z1519" s="23">
        <f t="shared" si="318"/>
        <v>0</v>
      </c>
      <c r="AA1519" s="20" t="s">
        <v>146</v>
      </c>
      <c r="AB1519" s="20">
        <v>0</v>
      </c>
      <c r="AC1519" s="24">
        <f t="shared" si="319"/>
        <v>0</v>
      </c>
      <c r="AD1519" s="18" t="s">
        <v>146</v>
      </c>
      <c r="AE1519" s="18">
        <v>0</v>
      </c>
      <c r="AF1519" s="18">
        <f t="shared" si="320"/>
        <v>0</v>
      </c>
      <c r="AG1519" s="19" t="s">
        <v>146</v>
      </c>
      <c r="AH1519" s="19">
        <v>0</v>
      </c>
      <c r="AI1519" s="19">
        <f t="shared" si="321"/>
        <v>0</v>
      </c>
      <c r="AJ1519" s="18" t="s">
        <v>146</v>
      </c>
      <c r="AK1519" s="18">
        <v>0</v>
      </c>
      <c r="AL1519" s="18">
        <f t="shared" si="322"/>
        <v>0</v>
      </c>
      <c r="AM1519" s="19" t="s">
        <v>146</v>
      </c>
      <c r="AN1519" s="19">
        <v>0</v>
      </c>
      <c r="AO1519" s="19">
        <f t="shared" si="323"/>
        <v>0</v>
      </c>
      <c r="AP1519" s="18" t="s">
        <v>146</v>
      </c>
      <c r="AQ1519" s="18">
        <v>0</v>
      </c>
      <c r="AR1519" s="18">
        <f t="shared" si="324"/>
        <v>0</v>
      </c>
      <c r="AS1519" s="20" t="s">
        <v>146</v>
      </c>
      <c r="AT1519" s="20">
        <v>0</v>
      </c>
      <c r="AU1519" s="16">
        <f t="shared" si="325"/>
        <v>0</v>
      </c>
    </row>
    <row r="1520" spans="1:47" x14ac:dyDescent="0.2">
      <c r="A1520" s="16">
        <v>1517</v>
      </c>
      <c r="B1520" s="16">
        <v>602.74695012179905</v>
      </c>
      <c r="C1520" s="17">
        <v>1.5247983333333299</v>
      </c>
      <c r="F1520" s="18" t="s">
        <v>146</v>
      </c>
      <c r="G1520" s="18">
        <v>0</v>
      </c>
      <c r="I1520" s="19" t="s">
        <v>145</v>
      </c>
      <c r="J1520" s="19">
        <v>15256.0634142857</v>
      </c>
      <c r="K1520" s="19">
        <f t="shared" si="313"/>
        <v>1788.5185714285699</v>
      </c>
      <c r="L1520" s="18" t="s">
        <v>145</v>
      </c>
      <c r="M1520" s="18">
        <v>14718.916728571399</v>
      </c>
      <c r="N1520" s="18">
        <f t="shared" si="314"/>
        <v>2420.8744619360855</v>
      </c>
      <c r="O1520" s="19" t="s">
        <v>146</v>
      </c>
      <c r="P1520" s="19">
        <v>0</v>
      </c>
      <c r="Q1520" s="19">
        <f t="shared" si="315"/>
        <v>0</v>
      </c>
      <c r="R1520" s="18" t="s">
        <v>145</v>
      </c>
      <c r="S1520" s="18">
        <v>20586.455042857098</v>
      </c>
      <c r="T1520" s="18">
        <f t="shared" si="316"/>
        <v>1987.1095601213417</v>
      </c>
      <c r="U1520" s="20" t="s">
        <v>145</v>
      </c>
      <c r="V1520" s="20">
        <v>23615.966171428499</v>
      </c>
      <c r="W1520" s="20">
        <f t="shared" si="317"/>
        <v>8494.9518602260796</v>
      </c>
      <c r="X1520" s="18" t="s">
        <v>146</v>
      </c>
      <c r="Y1520" s="18">
        <v>0</v>
      </c>
      <c r="Z1520" s="23">
        <f t="shared" si="318"/>
        <v>0</v>
      </c>
      <c r="AA1520" s="20" t="s">
        <v>145</v>
      </c>
      <c r="AB1520" s="20">
        <v>12041.565771428501</v>
      </c>
      <c r="AC1520" s="24">
        <f t="shared" si="319"/>
        <v>2054.8747050219285</v>
      </c>
      <c r="AD1520" s="18" t="s">
        <v>145</v>
      </c>
      <c r="AE1520" s="18">
        <v>26508.946371428501</v>
      </c>
      <c r="AF1520" s="18">
        <f t="shared" si="320"/>
        <v>2074.2524547283647</v>
      </c>
      <c r="AG1520" s="19" t="s">
        <v>145</v>
      </c>
      <c r="AH1520" s="19">
        <v>13000.846485714301</v>
      </c>
      <c r="AI1520" s="19">
        <f t="shared" si="321"/>
        <v>4333.6154952381003</v>
      </c>
      <c r="AJ1520" s="18" t="s">
        <v>145</v>
      </c>
      <c r="AK1520" s="18">
        <v>19596.646657142799</v>
      </c>
      <c r="AL1520" s="18">
        <f t="shared" si="322"/>
        <v>1295.2178887734831</v>
      </c>
      <c r="AM1520" s="19" t="s">
        <v>145</v>
      </c>
      <c r="AN1520" s="19">
        <v>17540.241228571402</v>
      </c>
      <c r="AO1520" s="19">
        <f t="shared" si="323"/>
        <v>1944.5943712385147</v>
      </c>
      <c r="AP1520" s="18" t="s">
        <v>145</v>
      </c>
      <c r="AQ1520" s="18">
        <v>13361.718842857101</v>
      </c>
      <c r="AR1520" s="18">
        <f t="shared" si="324"/>
        <v>1649.594918871247</v>
      </c>
      <c r="AS1520" s="20" t="s">
        <v>146</v>
      </c>
      <c r="AT1520" s="20">
        <v>0</v>
      </c>
      <c r="AU1520" s="16">
        <f t="shared" si="325"/>
        <v>0</v>
      </c>
    </row>
    <row r="1521" spans="1:47" x14ac:dyDescent="0.2">
      <c r="A1521" s="16">
        <v>1518</v>
      </c>
      <c r="B1521" s="16">
        <v>1196.34256352425</v>
      </c>
      <c r="C1521" s="17">
        <v>7.5986750000000001</v>
      </c>
      <c r="F1521" s="18" t="s">
        <v>146</v>
      </c>
      <c r="G1521" s="18">
        <v>0</v>
      </c>
      <c r="I1521" s="19" t="s">
        <v>145</v>
      </c>
      <c r="J1521" s="19">
        <v>33658.754471428598</v>
      </c>
      <c r="K1521" s="19">
        <f t="shared" si="313"/>
        <v>3945.9266672249237</v>
      </c>
      <c r="L1521" s="18" t="s">
        <v>146</v>
      </c>
      <c r="M1521" s="18">
        <v>0</v>
      </c>
      <c r="N1521" s="18">
        <f t="shared" si="314"/>
        <v>0</v>
      </c>
      <c r="O1521" s="19" t="s">
        <v>146</v>
      </c>
      <c r="P1521" s="19">
        <v>0</v>
      </c>
      <c r="Q1521" s="19">
        <f t="shared" si="315"/>
        <v>0</v>
      </c>
      <c r="R1521" s="18" t="s">
        <v>146</v>
      </c>
      <c r="S1521" s="18">
        <v>0</v>
      </c>
      <c r="T1521" s="18">
        <f t="shared" si="316"/>
        <v>0</v>
      </c>
      <c r="U1521" s="20" t="s">
        <v>146</v>
      </c>
      <c r="V1521" s="20">
        <v>0</v>
      </c>
      <c r="W1521" s="20">
        <f t="shared" si="317"/>
        <v>0</v>
      </c>
      <c r="X1521" s="18" t="s">
        <v>146</v>
      </c>
      <c r="Y1521" s="18">
        <v>0</v>
      </c>
      <c r="Z1521" s="23">
        <f t="shared" si="318"/>
        <v>0</v>
      </c>
      <c r="AA1521" s="20" t="s">
        <v>146</v>
      </c>
      <c r="AB1521" s="20">
        <v>0</v>
      </c>
      <c r="AC1521" s="24">
        <f t="shared" si="319"/>
        <v>0</v>
      </c>
      <c r="AD1521" s="18" t="s">
        <v>146</v>
      </c>
      <c r="AE1521" s="18">
        <v>0</v>
      </c>
      <c r="AF1521" s="18">
        <f t="shared" si="320"/>
        <v>0</v>
      </c>
      <c r="AG1521" s="19" t="s">
        <v>146</v>
      </c>
      <c r="AH1521" s="19">
        <v>0</v>
      </c>
      <c r="AI1521" s="19">
        <f t="shared" si="321"/>
        <v>0</v>
      </c>
      <c r="AJ1521" s="18" t="s">
        <v>146</v>
      </c>
      <c r="AK1521" s="18">
        <v>0</v>
      </c>
      <c r="AL1521" s="18">
        <f t="shared" si="322"/>
        <v>0</v>
      </c>
      <c r="AM1521" s="19" t="s">
        <v>146</v>
      </c>
      <c r="AN1521" s="19">
        <v>0</v>
      </c>
      <c r="AO1521" s="19">
        <f t="shared" si="323"/>
        <v>0</v>
      </c>
      <c r="AP1521" s="18" t="s">
        <v>146</v>
      </c>
      <c r="AQ1521" s="18">
        <v>0</v>
      </c>
      <c r="AR1521" s="18">
        <f t="shared" si="324"/>
        <v>0</v>
      </c>
      <c r="AS1521" s="20" t="s">
        <v>145</v>
      </c>
      <c r="AT1521" s="20">
        <v>26618.756214285699</v>
      </c>
      <c r="AU1521" s="16">
        <f t="shared" si="325"/>
        <v>1773.4014799657361</v>
      </c>
    </row>
    <row r="1522" spans="1:47" x14ac:dyDescent="0.2">
      <c r="A1522" s="16">
        <v>1519</v>
      </c>
      <c r="B1522" s="16">
        <v>1175.5269569367899</v>
      </c>
      <c r="C1522" s="17">
        <v>19.337916666666601</v>
      </c>
      <c r="D1522" s="16" t="s">
        <v>1867</v>
      </c>
      <c r="E1522" s="16" t="s">
        <v>1867</v>
      </c>
      <c r="F1522" s="18" t="s">
        <v>146</v>
      </c>
      <c r="G1522" s="18">
        <v>0</v>
      </c>
      <c r="I1522" s="19" t="s">
        <v>145</v>
      </c>
      <c r="J1522" s="19">
        <v>44183.979428570798</v>
      </c>
      <c r="K1522" s="19">
        <f t="shared" si="313"/>
        <v>5179.8334617316295</v>
      </c>
      <c r="L1522" s="18" t="s">
        <v>146</v>
      </c>
      <c r="M1522" s="18">
        <v>0</v>
      </c>
      <c r="N1522" s="18">
        <f t="shared" si="314"/>
        <v>0</v>
      </c>
      <c r="O1522" s="19" t="s">
        <v>146</v>
      </c>
      <c r="P1522" s="19">
        <v>0</v>
      </c>
      <c r="Q1522" s="19">
        <f t="shared" si="315"/>
        <v>0</v>
      </c>
      <c r="R1522" s="18" t="s">
        <v>146</v>
      </c>
      <c r="S1522" s="18">
        <v>0</v>
      </c>
      <c r="T1522" s="18">
        <f t="shared" si="316"/>
        <v>0</v>
      </c>
      <c r="U1522" s="20" t="s">
        <v>145</v>
      </c>
      <c r="V1522" s="20">
        <v>42642.4819999994</v>
      </c>
      <c r="W1522" s="20">
        <f t="shared" si="317"/>
        <v>15339.022302158059</v>
      </c>
      <c r="X1522" s="18" t="s">
        <v>146</v>
      </c>
      <c r="Y1522" s="18">
        <v>0</v>
      </c>
      <c r="Z1522" s="23">
        <f t="shared" si="318"/>
        <v>0</v>
      </c>
      <c r="AA1522" s="20" t="s">
        <v>146</v>
      </c>
      <c r="AB1522" s="20">
        <v>0</v>
      </c>
      <c r="AC1522" s="24">
        <f t="shared" si="319"/>
        <v>0</v>
      </c>
      <c r="AD1522" s="18" t="s">
        <v>146</v>
      </c>
      <c r="AE1522" s="18">
        <v>0</v>
      </c>
      <c r="AF1522" s="18">
        <f t="shared" si="320"/>
        <v>0</v>
      </c>
      <c r="AG1522" s="19" t="s">
        <v>146</v>
      </c>
      <c r="AH1522" s="19">
        <v>0</v>
      </c>
      <c r="AI1522" s="19">
        <f t="shared" si="321"/>
        <v>0</v>
      </c>
      <c r="AJ1522" s="18" t="s">
        <v>145</v>
      </c>
      <c r="AK1522" s="18">
        <v>40981.262999999402</v>
      </c>
      <c r="AL1522" s="18">
        <f t="shared" si="322"/>
        <v>2708.6095836086847</v>
      </c>
      <c r="AM1522" s="19" t="s">
        <v>146</v>
      </c>
      <c r="AN1522" s="19">
        <v>0</v>
      </c>
      <c r="AO1522" s="19">
        <f t="shared" si="323"/>
        <v>0</v>
      </c>
      <c r="AP1522" s="18" t="s">
        <v>145</v>
      </c>
      <c r="AQ1522" s="18">
        <v>41143.732428570802</v>
      </c>
      <c r="AR1522" s="18">
        <f t="shared" si="324"/>
        <v>5079.4731393297288</v>
      </c>
      <c r="AS1522" s="20" t="s">
        <v>146</v>
      </c>
      <c r="AT1522" s="20">
        <v>0</v>
      </c>
      <c r="AU1522" s="16">
        <f t="shared" si="325"/>
        <v>0</v>
      </c>
    </row>
    <row r="1523" spans="1:47" x14ac:dyDescent="0.2">
      <c r="A1523" s="16">
        <v>1520</v>
      </c>
      <c r="B1523" s="16">
        <v>769.10894775390602</v>
      </c>
      <c r="C1523" s="17">
        <v>19.355333333333299</v>
      </c>
      <c r="F1523" s="18" t="s">
        <v>146</v>
      </c>
      <c r="G1523" s="18">
        <v>0</v>
      </c>
      <c r="I1523" s="19" t="s">
        <v>145</v>
      </c>
      <c r="J1523" s="19">
        <v>34220.900999999503</v>
      </c>
      <c r="K1523" s="19">
        <f t="shared" si="313"/>
        <v>4011.8289566236231</v>
      </c>
      <c r="L1523" s="18" t="s">
        <v>146</v>
      </c>
      <c r="M1523" s="18">
        <v>0</v>
      </c>
      <c r="N1523" s="18">
        <f t="shared" si="314"/>
        <v>0</v>
      </c>
      <c r="O1523" s="19" t="s">
        <v>146</v>
      </c>
      <c r="P1523" s="19">
        <v>0</v>
      </c>
      <c r="Q1523" s="19">
        <f t="shared" si="315"/>
        <v>0</v>
      </c>
      <c r="R1523" s="18" t="s">
        <v>146</v>
      </c>
      <c r="S1523" s="18">
        <v>0</v>
      </c>
      <c r="T1523" s="18">
        <f t="shared" si="316"/>
        <v>0</v>
      </c>
      <c r="U1523" s="20" t="s">
        <v>146</v>
      </c>
      <c r="V1523" s="20">
        <v>0</v>
      </c>
      <c r="W1523" s="20">
        <f t="shared" si="317"/>
        <v>0</v>
      </c>
      <c r="X1523" s="18" t="s">
        <v>146</v>
      </c>
      <c r="Y1523" s="18">
        <v>0</v>
      </c>
      <c r="Z1523" s="23">
        <f t="shared" si="318"/>
        <v>0</v>
      </c>
      <c r="AA1523" s="20" t="s">
        <v>146</v>
      </c>
      <c r="AB1523" s="20">
        <v>0</v>
      </c>
      <c r="AC1523" s="24">
        <f t="shared" si="319"/>
        <v>0</v>
      </c>
      <c r="AD1523" s="18" t="s">
        <v>146</v>
      </c>
      <c r="AE1523" s="18">
        <v>0</v>
      </c>
      <c r="AF1523" s="18">
        <f t="shared" si="320"/>
        <v>0</v>
      </c>
      <c r="AG1523" s="19" t="s">
        <v>146</v>
      </c>
      <c r="AH1523" s="19">
        <v>0</v>
      </c>
      <c r="AI1523" s="19">
        <f t="shared" si="321"/>
        <v>0</v>
      </c>
      <c r="AJ1523" s="18" t="s">
        <v>146</v>
      </c>
      <c r="AK1523" s="18">
        <v>0</v>
      </c>
      <c r="AL1523" s="18">
        <f t="shared" si="322"/>
        <v>0</v>
      </c>
      <c r="AM1523" s="19" t="s">
        <v>146</v>
      </c>
      <c r="AN1523" s="19">
        <v>0</v>
      </c>
      <c r="AO1523" s="19">
        <f t="shared" si="323"/>
        <v>0</v>
      </c>
      <c r="AP1523" s="18" t="s">
        <v>146</v>
      </c>
      <c r="AQ1523" s="18">
        <v>0</v>
      </c>
      <c r="AR1523" s="18">
        <f t="shared" si="324"/>
        <v>0</v>
      </c>
      <c r="AS1523" s="20" t="s">
        <v>146</v>
      </c>
      <c r="AT1523" s="20">
        <v>0</v>
      </c>
      <c r="AU1523" s="16">
        <f t="shared" si="325"/>
        <v>0</v>
      </c>
    </row>
    <row r="1524" spans="1:47" x14ac:dyDescent="0.2">
      <c r="A1524" s="16">
        <v>1521</v>
      </c>
      <c r="B1524" s="16">
        <v>1175.72924510803</v>
      </c>
      <c r="C1524" s="17">
        <v>19.3548333333333</v>
      </c>
      <c r="D1524" s="16" t="s">
        <v>1868</v>
      </c>
      <c r="E1524" s="16" t="s">
        <v>1869</v>
      </c>
      <c r="F1524" s="18" t="s">
        <v>146</v>
      </c>
      <c r="G1524" s="18">
        <v>0</v>
      </c>
      <c r="I1524" s="19" t="s">
        <v>145</v>
      </c>
      <c r="J1524" s="19">
        <v>34850.812714285203</v>
      </c>
      <c r="K1524" s="19">
        <f t="shared" si="313"/>
        <v>4085.675581979508</v>
      </c>
      <c r="L1524" s="18" t="s">
        <v>146</v>
      </c>
      <c r="M1524" s="18">
        <v>0</v>
      </c>
      <c r="N1524" s="18">
        <f t="shared" si="314"/>
        <v>0</v>
      </c>
      <c r="O1524" s="19" t="s">
        <v>146</v>
      </c>
      <c r="P1524" s="19">
        <v>0</v>
      </c>
      <c r="Q1524" s="19">
        <f t="shared" si="315"/>
        <v>0</v>
      </c>
      <c r="R1524" s="18" t="s">
        <v>146</v>
      </c>
      <c r="S1524" s="18">
        <v>0</v>
      </c>
      <c r="T1524" s="18">
        <f t="shared" si="316"/>
        <v>0</v>
      </c>
      <c r="U1524" s="20" t="s">
        <v>146</v>
      </c>
      <c r="V1524" s="20">
        <v>0</v>
      </c>
      <c r="W1524" s="20">
        <f t="shared" si="317"/>
        <v>0</v>
      </c>
      <c r="X1524" s="18" t="s">
        <v>146</v>
      </c>
      <c r="Y1524" s="18">
        <v>0</v>
      </c>
      <c r="Z1524" s="23">
        <f t="shared" si="318"/>
        <v>0</v>
      </c>
      <c r="AA1524" s="20" t="s">
        <v>146</v>
      </c>
      <c r="AB1524" s="20">
        <v>0</v>
      </c>
      <c r="AC1524" s="24">
        <f t="shared" si="319"/>
        <v>0</v>
      </c>
      <c r="AD1524" s="18" t="s">
        <v>146</v>
      </c>
      <c r="AE1524" s="18">
        <v>0</v>
      </c>
      <c r="AF1524" s="18">
        <f t="shared" si="320"/>
        <v>0</v>
      </c>
      <c r="AG1524" s="19" t="s">
        <v>146</v>
      </c>
      <c r="AH1524" s="19">
        <v>0</v>
      </c>
      <c r="AI1524" s="19">
        <f t="shared" si="321"/>
        <v>0</v>
      </c>
      <c r="AJ1524" s="18" t="s">
        <v>146</v>
      </c>
      <c r="AK1524" s="18">
        <v>0</v>
      </c>
      <c r="AL1524" s="18">
        <f t="shared" si="322"/>
        <v>0</v>
      </c>
      <c r="AM1524" s="19" t="s">
        <v>146</v>
      </c>
      <c r="AN1524" s="19">
        <v>0</v>
      </c>
      <c r="AO1524" s="19">
        <f t="shared" si="323"/>
        <v>0</v>
      </c>
      <c r="AP1524" s="18" t="s">
        <v>145</v>
      </c>
      <c r="AQ1524" s="18">
        <v>38090.345714285198</v>
      </c>
      <c r="AR1524" s="18">
        <f t="shared" si="324"/>
        <v>4702.5118165784197</v>
      </c>
      <c r="AS1524" s="20" t="s">
        <v>146</v>
      </c>
      <c r="AT1524" s="20">
        <v>0</v>
      </c>
      <c r="AU1524" s="16">
        <f t="shared" si="325"/>
        <v>0</v>
      </c>
    </row>
    <row r="1525" spans="1:47" x14ac:dyDescent="0.2">
      <c r="A1525" s="16">
        <v>1522</v>
      </c>
      <c r="B1525" s="16">
        <v>1140.5103488636901</v>
      </c>
      <c r="C1525" s="17">
        <v>19.3547222222222</v>
      </c>
      <c r="F1525" s="18" t="s">
        <v>146</v>
      </c>
      <c r="G1525" s="18">
        <v>0</v>
      </c>
      <c r="I1525" s="19" t="s">
        <v>145</v>
      </c>
      <c r="J1525" s="19">
        <v>43732.379571427999</v>
      </c>
      <c r="K1525" s="19">
        <f t="shared" si="313"/>
        <v>5126.8909227934355</v>
      </c>
      <c r="L1525" s="18" t="s">
        <v>145</v>
      </c>
      <c r="M1525" s="18">
        <v>39932.361999999397</v>
      </c>
      <c r="N1525" s="18">
        <f t="shared" si="314"/>
        <v>6567.8226973683222</v>
      </c>
      <c r="O1525" s="19" t="s">
        <v>146</v>
      </c>
      <c r="P1525" s="19">
        <v>0</v>
      </c>
      <c r="Q1525" s="19">
        <f t="shared" si="315"/>
        <v>0</v>
      </c>
      <c r="R1525" s="18" t="s">
        <v>146</v>
      </c>
      <c r="S1525" s="18">
        <v>0</v>
      </c>
      <c r="T1525" s="18">
        <f t="shared" si="316"/>
        <v>0</v>
      </c>
      <c r="U1525" s="20" t="s">
        <v>146</v>
      </c>
      <c r="V1525" s="20">
        <v>0</v>
      </c>
      <c r="W1525" s="20">
        <f t="shared" si="317"/>
        <v>0</v>
      </c>
      <c r="X1525" s="18" t="s">
        <v>146</v>
      </c>
      <c r="Y1525" s="18">
        <v>0</v>
      </c>
      <c r="Z1525" s="23">
        <f t="shared" si="318"/>
        <v>0</v>
      </c>
      <c r="AA1525" s="20" t="s">
        <v>146</v>
      </c>
      <c r="AB1525" s="20">
        <v>0</v>
      </c>
      <c r="AC1525" s="24">
        <f t="shared" si="319"/>
        <v>0</v>
      </c>
      <c r="AD1525" s="18" t="s">
        <v>146</v>
      </c>
      <c r="AE1525" s="18">
        <v>0</v>
      </c>
      <c r="AF1525" s="18">
        <f t="shared" si="320"/>
        <v>0</v>
      </c>
      <c r="AG1525" s="19" t="s">
        <v>146</v>
      </c>
      <c r="AH1525" s="19">
        <v>0</v>
      </c>
      <c r="AI1525" s="19">
        <f t="shared" si="321"/>
        <v>0</v>
      </c>
      <c r="AJ1525" s="18" t="s">
        <v>146</v>
      </c>
      <c r="AK1525" s="18">
        <v>0</v>
      </c>
      <c r="AL1525" s="18">
        <f t="shared" si="322"/>
        <v>0</v>
      </c>
      <c r="AM1525" s="19" t="s">
        <v>146</v>
      </c>
      <c r="AN1525" s="19">
        <v>0</v>
      </c>
      <c r="AO1525" s="19">
        <f t="shared" si="323"/>
        <v>0</v>
      </c>
      <c r="AP1525" s="18" t="s">
        <v>145</v>
      </c>
      <c r="AQ1525" s="18">
        <v>45475.279285713703</v>
      </c>
      <c r="AR1525" s="18">
        <f t="shared" si="324"/>
        <v>5614.232010581939</v>
      </c>
      <c r="AS1525" s="20" t="s">
        <v>146</v>
      </c>
      <c r="AT1525" s="20">
        <v>0</v>
      </c>
      <c r="AU1525" s="16">
        <f t="shared" si="325"/>
        <v>0</v>
      </c>
    </row>
    <row r="1526" spans="1:47" x14ac:dyDescent="0.2">
      <c r="A1526" s="16">
        <v>1523</v>
      </c>
      <c r="B1526" s="16">
        <v>946.08598406096803</v>
      </c>
      <c r="C1526" s="17">
        <v>19.3548333333333</v>
      </c>
      <c r="F1526" s="18" t="s">
        <v>146</v>
      </c>
      <c r="G1526" s="18">
        <v>0</v>
      </c>
      <c r="I1526" s="19" t="s">
        <v>145</v>
      </c>
      <c r="J1526" s="19">
        <v>37643.896857142303</v>
      </c>
      <c r="K1526" s="19">
        <f t="shared" si="313"/>
        <v>4413.1180371796372</v>
      </c>
      <c r="L1526" s="18" t="s">
        <v>146</v>
      </c>
      <c r="M1526" s="18">
        <v>0</v>
      </c>
      <c r="N1526" s="18">
        <f t="shared" si="314"/>
        <v>0</v>
      </c>
      <c r="O1526" s="19" t="s">
        <v>146</v>
      </c>
      <c r="P1526" s="19">
        <v>0</v>
      </c>
      <c r="Q1526" s="19">
        <f t="shared" si="315"/>
        <v>0</v>
      </c>
      <c r="R1526" s="18" t="s">
        <v>146</v>
      </c>
      <c r="S1526" s="18">
        <v>0</v>
      </c>
      <c r="T1526" s="18">
        <f t="shared" si="316"/>
        <v>0</v>
      </c>
      <c r="U1526" s="20" t="s">
        <v>146</v>
      </c>
      <c r="V1526" s="20">
        <v>0</v>
      </c>
      <c r="W1526" s="20">
        <f t="shared" si="317"/>
        <v>0</v>
      </c>
      <c r="X1526" s="18" t="s">
        <v>146</v>
      </c>
      <c r="Y1526" s="18">
        <v>0</v>
      </c>
      <c r="Z1526" s="23">
        <f t="shared" si="318"/>
        <v>0</v>
      </c>
      <c r="AA1526" s="20" t="s">
        <v>146</v>
      </c>
      <c r="AB1526" s="20">
        <v>0</v>
      </c>
      <c r="AC1526" s="24">
        <f t="shared" si="319"/>
        <v>0</v>
      </c>
      <c r="AD1526" s="18" t="s">
        <v>146</v>
      </c>
      <c r="AE1526" s="18">
        <v>0</v>
      </c>
      <c r="AF1526" s="18">
        <f t="shared" si="320"/>
        <v>0</v>
      </c>
      <c r="AG1526" s="19" t="s">
        <v>146</v>
      </c>
      <c r="AH1526" s="19">
        <v>0</v>
      </c>
      <c r="AI1526" s="19">
        <f t="shared" si="321"/>
        <v>0</v>
      </c>
      <c r="AJ1526" s="18" t="s">
        <v>146</v>
      </c>
      <c r="AK1526" s="18">
        <v>0</v>
      </c>
      <c r="AL1526" s="18">
        <f t="shared" si="322"/>
        <v>0</v>
      </c>
      <c r="AM1526" s="19" t="s">
        <v>146</v>
      </c>
      <c r="AN1526" s="19">
        <v>0</v>
      </c>
      <c r="AO1526" s="19">
        <f t="shared" si="323"/>
        <v>0</v>
      </c>
      <c r="AP1526" s="18" t="s">
        <v>145</v>
      </c>
      <c r="AQ1526" s="18">
        <v>35559.382428570898</v>
      </c>
      <c r="AR1526" s="18">
        <f t="shared" si="324"/>
        <v>4390.0472134038146</v>
      </c>
      <c r="AS1526" s="20" t="s">
        <v>146</v>
      </c>
      <c r="AT1526" s="20">
        <v>0</v>
      </c>
      <c r="AU1526" s="16">
        <f t="shared" si="325"/>
        <v>0</v>
      </c>
    </row>
    <row r="1527" spans="1:47" x14ac:dyDescent="0.2">
      <c r="A1527" s="16">
        <v>1524</v>
      </c>
      <c r="B1527" s="16">
        <v>920.29127837654096</v>
      </c>
      <c r="C1527" s="17">
        <v>19.346083333333301</v>
      </c>
      <c r="F1527" s="18" t="s">
        <v>146</v>
      </c>
      <c r="G1527" s="18">
        <v>0</v>
      </c>
      <c r="I1527" s="19" t="s">
        <v>145</v>
      </c>
      <c r="J1527" s="19">
        <v>39801.6979999994</v>
      </c>
      <c r="K1527" s="19">
        <f t="shared" si="313"/>
        <v>4666.0841735052054</v>
      </c>
      <c r="L1527" s="18" t="s">
        <v>145</v>
      </c>
      <c r="M1527" s="18">
        <v>42464.960999999399</v>
      </c>
      <c r="N1527" s="18">
        <f t="shared" si="314"/>
        <v>6984.3685855262165</v>
      </c>
      <c r="O1527" s="19" t="s">
        <v>146</v>
      </c>
      <c r="P1527" s="19">
        <v>0</v>
      </c>
      <c r="Q1527" s="19">
        <f t="shared" si="315"/>
        <v>0</v>
      </c>
      <c r="R1527" s="18" t="s">
        <v>146</v>
      </c>
      <c r="S1527" s="18">
        <v>0</v>
      </c>
      <c r="T1527" s="18">
        <f t="shared" si="316"/>
        <v>0</v>
      </c>
      <c r="U1527" s="20" t="s">
        <v>146</v>
      </c>
      <c r="V1527" s="20">
        <v>0</v>
      </c>
      <c r="W1527" s="20">
        <f t="shared" si="317"/>
        <v>0</v>
      </c>
      <c r="X1527" s="18" t="s">
        <v>146</v>
      </c>
      <c r="Y1527" s="18">
        <v>0</v>
      </c>
      <c r="Z1527" s="23">
        <f t="shared" si="318"/>
        <v>0</v>
      </c>
      <c r="AA1527" s="20" t="s">
        <v>146</v>
      </c>
      <c r="AB1527" s="20">
        <v>0</v>
      </c>
      <c r="AC1527" s="24">
        <f t="shared" si="319"/>
        <v>0</v>
      </c>
      <c r="AD1527" s="18" t="s">
        <v>146</v>
      </c>
      <c r="AE1527" s="18">
        <v>0</v>
      </c>
      <c r="AF1527" s="18">
        <f t="shared" si="320"/>
        <v>0</v>
      </c>
      <c r="AG1527" s="19" t="s">
        <v>145</v>
      </c>
      <c r="AH1527" s="19">
        <v>34525.601999999497</v>
      </c>
      <c r="AI1527" s="19">
        <f t="shared" si="321"/>
        <v>11508.533999999832</v>
      </c>
      <c r="AJ1527" s="18" t="s">
        <v>146</v>
      </c>
      <c r="AK1527" s="18">
        <v>0</v>
      </c>
      <c r="AL1527" s="18">
        <f t="shared" si="322"/>
        <v>0</v>
      </c>
      <c r="AM1527" s="19" t="s">
        <v>146</v>
      </c>
      <c r="AN1527" s="19">
        <v>0</v>
      </c>
      <c r="AO1527" s="19">
        <f t="shared" si="323"/>
        <v>0</v>
      </c>
      <c r="AP1527" s="18" t="s">
        <v>146</v>
      </c>
      <c r="AQ1527" s="18">
        <v>0</v>
      </c>
      <c r="AR1527" s="18">
        <f t="shared" si="324"/>
        <v>0</v>
      </c>
      <c r="AS1527" s="20" t="s">
        <v>145</v>
      </c>
      <c r="AT1527" s="20">
        <v>34706.648999999503</v>
      </c>
      <c r="AU1527" s="16">
        <f t="shared" si="325"/>
        <v>2312.2351099266825</v>
      </c>
    </row>
    <row r="1528" spans="1:47" x14ac:dyDescent="0.2">
      <c r="A1528" s="16">
        <v>1525</v>
      </c>
      <c r="B1528" s="16">
        <v>954.80306290890496</v>
      </c>
      <c r="C1528" s="17">
        <v>15.453799999999999</v>
      </c>
      <c r="D1528" s="16" t="s">
        <v>1870</v>
      </c>
      <c r="E1528" s="16" t="s">
        <v>1870</v>
      </c>
      <c r="F1528" s="18" t="s">
        <v>146</v>
      </c>
      <c r="G1528" s="18">
        <v>0</v>
      </c>
      <c r="I1528" s="19" t="s">
        <v>145</v>
      </c>
      <c r="J1528" s="19">
        <v>48274.888642857099</v>
      </c>
      <c r="K1528" s="19">
        <f t="shared" si="313"/>
        <v>5659.424225422872</v>
      </c>
      <c r="L1528" s="18" t="s">
        <v>146</v>
      </c>
      <c r="M1528" s="18">
        <v>0</v>
      </c>
      <c r="N1528" s="18">
        <f t="shared" si="314"/>
        <v>0</v>
      </c>
      <c r="O1528" s="19" t="s">
        <v>146</v>
      </c>
      <c r="P1528" s="19">
        <v>0</v>
      </c>
      <c r="Q1528" s="19">
        <f t="shared" si="315"/>
        <v>0</v>
      </c>
      <c r="R1528" s="18" t="s">
        <v>146</v>
      </c>
      <c r="S1528" s="18">
        <v>0</v>
      </c>
      <c r="T1528" s="18">
        <f t="shared" si="316"/>
        <v>0</v>
      </c>
      <c r="U1528" s="20" t="s">
        <v>146</v>
      </c>
      <c r="V1528" s="20">
        <v>0</v>
      </c>
      <c r="W1528" s="20">
        <f t="shared" si="317"/>
        <v>0</v>
      </c>
      <c r="X1528" s="18" t="s">
        <v>146</v>
      </c>
      <c r="Y1528" s="18">
        <v>0</v>
      </c>
      <c r="Z1528" s="23">
        <f t="shared" si="318"/>
        <v>0</v>
      </c>
      <c r="AA1528" s="20" t="s">
        <v>146</v>
      </c>
      <c r="AB1528" s="20">
        <v>0</v>
      </c>
      <c r="AC1528" s="24">
        <f t="shared" si="319"/>
        <v>0</v>
      </c>
      <c r="AD1528" s="18" t="s">
        <v>146</v>
      </c>
      <c r="AE1528" s="18">
        <v>0</v>
      </c>
      <c r="AF1528" s="18">
        <f t="shared" si="320"/>
        <v>0</v>
      </c>
      <c r="AG1528" s="19" t="s">
        <v>146</v>
      </c>
      <c r="AH1528" s="19">
        <v>0</v>
      </c>
      <c r="AI1528" s="19">
        <f t="shared" si="321"/>
        <v>0</v>
      </c>
      <c r="AJ1528" s="18" t="s">
        <v>146</v>
      </c>
      <c r="AK1528" s="18">
        <v>0</v>
      </c>
      <c r="AL1528" s="18">
        <f t="shared" si="322"/>
        <v>0</v>
      </c>
      <c r="AM1528" s="19" t="s">
        <v>145</v>
      </c>
      <c r="AN1528" s="19">
        <v>47072.632328571497</v>
      </c>
      <c r="AO1528" s="19">
        <f t="shared" si="323"/>
        <v>5218.6953801077052</v>
      </c>
      <c r="AP1528" s="18" t="s">
        <v>146</v>
      </c>
      <c r="AQ1528" s="18">
        <v>0</v>
      </c>
      <c r="AR1528" s="18">
        <f t="shared" si="324"/>
        <v>0</v>
      </c>
      <c r="AS1528" s="20" t="s">
        <v>146</v>
      </c>
      <c r="AT1528" s="20">
        <v>0</v>
      </c>
      <c r="AU1528" s="16">
        <f t="shared" si="325"/>
        <v>0</v>
      </c>
    </row>
    <row r="1529" spans="1:47" x14ac:dyDescent="0.2">
      <c r="A1529" s="16">
        <v>1526</v>
      </c>
      <c r="B1529" s="16">
        <v>358.26581536057301</v>
      </c>
      <c r="C1529" s="17">
        <v>0.890625</v>
      </c>
      <c r="F1529" s="18" t="s">
        <v>146</v>
      </c>
      <c r="G1529" s="18">
        <v>0</v>
      </c>
      <c r="I1529" s="19" t="s">
        <v>145</v>
      </c>
      <c r="J1529" s="19">
        <v>41071.139485714302</v>
      </c>
      <c r="K1529" s="19">
        <f t="shared" si="313"/>
        <v>4814.9049807402471</v>
      </c>
      <c r="L1529" s="18" t="s">
        <v>145</v>
      </c>
      <c r="M1529" s="18">
        <v>1453610.4608</v>
      </c>
      <c r="N1529" s="18">
        <f t="shared" si="314"/>
        <v>239080.66789473683</v>
      </c>
      <c r="O1529" s="19" t="s">
        <v>146</v>
      </c>
      <c r="P1529" s="19">
        <v>0</v>
      </c>
      <c r="Q1529" s="19">
        <f t="shared" si="315"/>
        <v>0</v>
      </c>
      <c r="R1529" s="18" t="s">
        <v>146</v>
      </c>
      <c r="S1529" s="18">
        <v>0</v>
      </c>
      <c r="T1529" s="18">
        <f t="shared" si="316"/>
        <v>0</v>
      </c>
      <c r="U1529" s="20" t="s">
        <v>146</v>
      </c>
      <c r="V1529" s="20">
        <v>0</v>
      </c>
      <c r="W1529" s="20">
        <f t="shared" si="317"/>
        <v>0</v>
      </c>
      <c r="X1529" s="18" t="s">
        <v>146</v>
      </c>
      <c r="Y1529" s="18">
        <v>0</v>
      </c>
      <c r="Z1529" s="23">
        <f t="shared" si="318"/>
        <v>0</v>
      </c>
      <c r="AA1529" s="20" t="s">
        <v>146</v>
      </c>
      <c r="AB1529" s="20">
        <v>0</v>
      </c>
      <c r="AC1529" s="24">
        <f t="shared" si="319"/>
        <v>0</v>
      </c>
      <c r="AD1529" s="18" t="s">
        <v>146</v>
      </c>
      <c r="AE1529" s="18">
        <v>0</v>
      </c>
      <c r="AF1529" s="18">
        <f t="shared" si="320"/>
        <v>0</v>
      </c>
      <c r="AG1529" s="19" t="s">
        <v>146</v>
      </c>
      <c r="AH1529" s="19">
        <v>0</v>
      </c>
      <c r="AI1529" s="19">
        <f t="shared" si="321"/>
        <v>0</v>
      </c>
      <c r="AJ1529" s="18" t="s">
        <v>146</v>
      </c>
      <c r="AK1529" s="18">
        <v>0</v>
      </c>
      <c r="AL1529" s="18">
        <f t="shared" si="322"/>
        <v>0</v>
      </c>
      <c r="AM1529" s="19" t="s">
        <v>146</v>
      </c>
      <c r="AN1529" s="19">
        <v>0</v>
      </c>
      <c r="AO1529" s="19">
        <f t="shared" si="323"/>
        <v>0</v>
      </c>
      <c r="AP1529" s="18" t="s">
        <v>146</v>
      </c>
      <c r="AQ1529" s="18">
        <v>0</v>
      </c>
      <c r="AR1529" s="18">
        <f t="shared" si="324"/>
        <v>0</v>
      </c>
      <c r="AS1529" s="20" t="s">
        <v>146</v>
      </c>
      <c r="AT1529" s="20">
        <v>0</v>
      </c>
      <c r="AU1529" s="16">
        <f t="shared" si="325"/>
        <v>0</v>
      </c>
    </row>
    <row r="1530" spans="1:47" x14ac:dyDescent="0.2">
      <c r="A1530" s="16">
        <v>1527</v>
      </c>
      <c r="B1530" s="16">
        <v>1040.4727858413601</v>
      </c>
      <c r="C1530" s="17">
        <v>6.2911976190476198</v>
      </c>
      <c r="F1530" s="18" t="s">
        <v>146</v>
      </c>
      <c r="G1530" s="18">
        <v>0</v>
      </c>
      <c r="I1530" s="19" t="s">
        <v>145</v>
      </c>
      <c r="J1530" s="19">
        <v>31247.6798428572</v>
      </c>
      <c r="K1530" s="19">
        <f t="shared" si="313"/>
        <v>3663.2684458214776</v>
      </c>
      <c r="L1530" s="18" t="s">
        <v>145</v>
      </c>
      <c r="M1530" s="18">
        <v>42250.767014285702</v>
      </c>
      <c r="N1530" s="18">
        <f t="shared" si="314"/>
        <v>6949.1393115601486</v>
      </c>
      <c r="O1530" s="19" t="s">
        <v>145</v>
      </c>
      <c r="P1530" s="19">
        <v>96360.352128571307</v>
      </c>
      <c r="Q1530" s="19">
        <f t="shared" si="315"/>
        <v>23163.546184752719</v>
      </c>
      <c r="R1530" s="18" t="s">
        <v>146</v>
      </c>
      <c r="S1530" s="18">
        <v>0</v>
      </c>
      <c r="T1530" s="18">
        <f t="shared" si="316"/>
        <v>0</v>
      </c>
      <c r="U1530" s="20" t="s">
        <v>146</v>
      </c>
      <c r="V1530" s="20">
        <v>0</v>
      </c>
      <c r="W1530" s="20">
        <f t="shared" si="317"/>
        <v>0</v>
      </c>
      <c r="X1530" s="18" t="s">
        <v>146</v>
      </c>
      <c r="Y1530" s="18">
        <v>0</v>
      </c>
      <c r="Z1530" s="23">
        <f t="shared" si="318"/>
        <v>0</v>
      </c>
      <c r="AA1530" s="20" t="s">
        <v>146</v>
      </c>
      <c r="AB1530" s="20">
        <v>0</v>
      </c>
      <c r="AC1530" s="24">
        <f t="shared" si="319"/>
        <v>0</v>
      </c>
      <c r="AD1530" s="18" t="s">
        <v>146</v>
      </c>
      <c r="AE1530" s="18">
        <v>0</v>
      </c>
      <c r="AF1530" s="18">
        <f t="shared" si="320"/>
        <v>0</v>
      </c>
      <c r="AG1530" s="19" t="s">
        <v>145</v>
      </c>
      <c r="AH1530" s="19">
        <v>41148.200857142903</v>
      </c>
      <c r="AI1530" s="19">
        <f t="shared" si="321"/>
        <v>13716.066952380968</v>
      </c>
      <c r="AJ1530" s="18" t="s">
        <v>146</v>
      </c>
      <c r="AK1530" s="18">
        <v>0</v>
      </c>
      <c r="AL1530" s="18">
        <f t="shared" si="322"/>
        <v>0</v>
      </c>
      <c r="AM1530" s="19" t="s">
        <v>145</v>
      </c>
      <c r="AN1530" s="19">
        <v>44349.066657142801</v>
      </c>
      <c r="AO1530" s="19">
        <f t="shared" si="323"/>
        <v>4916.7479664238144</v>
      </c>
      <c r="AP1530" s="18" t="s">
        <v>145</v>
      </c>
      <c r="AQ1530" s="18">
        <v>77916.5836000001</v>
      </c>
      <c r="AR1530" s="18">
        <f t="shared" si="324"/>
        <v>9619.3313086419876</v>
      </c>
      <c r="AS1530" s="20" t="s">
        <v>145</v>
      </c>
      <c r="AT1530" s="20">
        <v>80756.167757142597</v>
      </c>
      <c r="AU1530" s="16">
        <f t="shared" si="325"/>
        <v>5380.1577453126311</v>
      </c>
    </row>
    <row r="1531" spans="1:47" x14ac:dyDescent="0.2">
      <c r="A1531" s="16">
        <v>1528</v>
      </c>
      <c r="B1531" s="16">
        <v>1184.3304978956501</v>
      </c>
      <c r="C1531" s="17">
        <v>19.355333333333299</v>
      </c>
      <c r="F1531" s="18" t="s">
        <v>146</v>
      </c>
      <c r="G1531" s="18">
        <v>0</v>
      </c>
      <c r="I1531" s="19" t="s">
        <v>145</v>
      </c>
      <c r="J1531" s="19">
        <v>34032.751571428103</v>
      </c>
      <c r="K1531" s="19">
        <f t="shared" si="313"/>
        <v>3989.7715792998952</v>
      </c>
      <c r="L1531" s="18" t="s">
        <v>146</v>
      </c>
      <c r="M1531" s="18">
        <v>0</v>
      </c>
      <c r="N1531" s="18">
        <f t="shared" si="314"/>
        <v>0</v>
      </c>
      <c r="O1531" s="19" t="s">
        <v>146</v>
      </c>
      <c r="P1531" s="19">
        <v>0</v>
      </c>
      <c r="Q1531" s="19">
        <f t="shared" si="315"/>
        <v>0</v>
      </c>
      <c r="R1531" s="18" t="s">
        <v>146</v>
      </c>
      <c r="S1531" s="18">
        <v>0</v>
      </c>
      <c r="T1531" s="18">
        <f t="shared" si="316"/>
        <v>0</v>
      </c>
      <c r="U1531" s="20" t="s">
        <v>146</v>
      </c>
      <c r="V1531" s="20">
        <v>0</v>
      </c>
      <c r="W1531" s="20">
        <f t="shared" si="317"/>
        <v>0</v>
      </c>
      <c r="X1531" s="18" t="s">
        <v>146</v>
      </c>
      <c r="Y1531" s="18">
        <v>0</v>
      </c>
      <c r="Z1531" s="23">
        <f t="shared" si="318"/>
        <v>0</v>
      </c>
      <c r="AA1531" s="20" t="s">
        <v>146</v>
      </c>
      <c r="AB1531" s="20">
        <v>0</v>
      </c>
      <c r="AC1531" s="24">
        <f t="shared" si="319"/>
        <v>0</v>
      </c>
      <c r="AD1531" s="18" t="s">
        <v>146</v>
      </c>
      <c r="AE1531" s="18">
        <v>0</v>
      </c>
      <c r="AF1531" s="18">
        <f t="shared" si="320"/>
        <v>0</v>
      </c>
      <c r="AG1531" s="19" t="s">
        <v>146</v>
      </c>
      <c r="AH1531" s="19">
        <v>0</v>
      </c>
      <c r="AI1531" s="19">
        <f t="shared" si="321"/>
        <v>0</v>
      </c>
      <c r="AJ1531" s="18" t="s">
        <v>146</v>
      </c>
      <c r="AK1531" s="18">
        <v>0</v>
      </c>
      <c r="AL1531" s="18">
        <f t="shared" si="322"/>
        <v>0</v>
      </c>
      <c r="AM1531" s="19" t="s">
        <v>146</v>
      </c>
      <c r="AN1531" s="19">
        <v>0</v>
      </c>
      <c r="AO1531" s="19">
        <f t="shared" si="323"/>
        <v>0</v>
      </c>
      <c r="AP1531" s="18" t="s">
        <v>146</v>
      </c>
      <c r="AQ1531" s="18">
        <v>0</v>
      </c>
      <c r="AR1531" s="18">
        <f t="shared" si="324"/>
        <v>0</v>
      </c>
      <c r="AS1531" s="20" t="s">
        <v>146</v>
      </c>
      <c r="AT1531" s="20">
        <v>0</v>
      </c>
      <c r="AU1531" s="16">
        <f t="shared" si="325"/>
        <v>0</v>
      </c>
    </row>
    <row r="1532" spans="1:47" x14ac:dyDescent="0.2">
      <c r="A1532" s="16">
        <v>1529</v>
      </c>
      <c r="B1532" s="16">
        <v>962.67465413639604</v>
      </c>
      <c r="C1532" s="17">
        <v>4.0446388888888896</v>
      </c>
      <c r="D1532" s="16" t="s">
        <v>1871</v>
      </c>
      <c r="E1532" s="16" t="s">
        <v>1872</v>
      </c>
      <c r="F1532" s="18" t="s">
        <v>146</v>
      </c>
      <c r="G1532" s="18">
        <v>0</v>
      </c>
      <c r="I1532" s="19" t="s">
        <v>145</v>
      </c>
      <c r="J1532" s="19">
        <v>24759.7562</v>
      </c>
      <c r="K1532" s="19">
        <f t="shared" si="313"/>
        <v>2902.6677842907388</v>
      </c>
      <c r="L1532" s="18" t="s">
        <v>145</v>
      </c>
      <c r="M1532" s="18">
        <v>38527.4360857141</v>
      </c>
      <c r="N1532" s="18">
        <f t="shared" si="314"/>
        <v>6336.7493562029767</v>
      </c>
      <c r="O1532" s="19" t="s">
        <v>146</v>
      </c>
      <c r="P1532" s="19">
        <v>0</v>
      </c>
      <c r="Q1532" s="19">
        <f t="shared" si="315"/>
        <v>0</v>
      </c>
      <c r="R1532" s="18" t="s">
        <v>146</v>
      </c>
      <c r="S1532" s="18">
        <v>0</v>
      </c>
      <c r="T1532" s="18">
        <f t="shared" si="316"/>
        <v>0</v>
      </c>
      <c r="U1532" s="20" t="s">
        <v>146</v>
      </c>
      <c r="V1532" s="20">
        <v>0</v>
      </c>
      <c r="W1532" s="20">
        <f t="shared" si="317"/>
        <v>0</v>
      </c>
      <c r="X1532" s="18" t="s">
        <v>146</v>
      </c>
      <c r="Y1532" s="18">
        <v>0</v>
      </c>
      <c r="Z1532" s="23">
        <f t="shared" si="318"/>
        <v>0</v>
      </c>
      <c r="AA1532" s="20" t="s">
        <v>146</v>
      </c>
      <c r="AB1532" s="20">
        <v>0</v>
      </c>
      <c r="AC1532" s="24">
        <f t="shared" si="319"/>
        <v>0</v>
      </c>
      <c r="AD1532" s="18" t="s">
        <v>146</v>
      </c>
      <c r="AE1532" s="18">
        <v>0</v>
      </c>
      <c r="AF1532" s="18">
        <f t="shared" si="320"/>
        <v>0</v>
      </c>
      <c r="AG1532" s="19" t="s">
        <v>146</v>
      </c>
      <c r="AH1532" s="19">
        <v>0</v>
      </c>
      <c r="AI1532" s="19">
        <f t="shared" si="321"/>
        <v>0</v>
      </c>
      <c r="AJ1532" s="18" t="s">
        <v>146</v>
      </c>
      <c r="AK1532" s="18">
        <v>0</v>
      </c>
      <c r="AL1532" s="18">
        <f t="shared" si="322"/>
        <v>0</v>
      </c>
      <c r="AM1532" s="19" t="s">
        <v>146</v>
      </c>
      <c r="AN1532" s="19">
        <v>0</v>
      </c>
      <c r="AO1532" s="19">
        <f t="shared" si="323"/>
        <v>0</v>
      </c>
      <c r="AP1532" s="18" t="s">
        <v>145</v>
      </c>
      <c r="AQ1532" s="18">
        <v>46180.777628571399</v>
      </c>
      <c r="AR1532" s="18">
        <f t="shared" si="324"/>
        <v>5701.330571428568</v>
      </c>
      <c r="AS1532" s="20" t="s">
        <v>146</v>
      </c>
      <c r="AT1532" s="20">
        <v>0</v>
      </c>
      <c r="AU1532" s="16">
        <f t="shared" si="325"/>
        <v>0</v>
      </c>
    </row>
    <row r="1533" spans="1:47" x14ac:dyDescent="0.2">
      <c r="A1533" s="16">
        <v>1530</v>
      </c>
      <c r="B1533" s="16">
        <v>775.54132080078102</v>
      </c>
      <c r="C1533" s="17">
        <v>6.3839749999999897</v>
      </c>
      <c r="D1533" s="16" t="s">
        <v>1873</v>
      </c>
      <c r="E1533" s="16" t="s">
        <v>1874</v>
      </c>
      <c r="F1533" s="18" t="s">
        <v>146</v>
      </c>
      <c r="G1533" s="18">
        <v>0</v>
      </c>
      <c r="I1533" s="19" t="s">
        <v>145</v>
      </c>
      <c r="J1533" s="19">
        <v>33241.177300000003</v>
      </c>
      <c r="K1533" s="19">
        <f t="shared" si="313"/>
        <v>3896.9727198124274</v>
      </c>
      <c r="L1533" s="18" t="s">
        <v>145</v>
      </c>
      <c r="M1533" s="18">
        <v>164555.00172857099</v>
      </c>
      <c r="N1533" s="18">
        <f t="shared" si="314"/>
        <v>27064.967389567595</v>
      </c>
      <c r="O1533" s="19" t="s">
        <v>146</v>
      </c>
      <c r="P1533" s="19">
        <v>0</v>
      </c>
      <c r="Q1533" s="19">
        <f t="shared" si="315"/>
        <v>0</v>
      </c>
      <c r="R1533" s="18" t="s">
        <v>146</v>
      </c>
      <c r="S1533" s="18">
        <v>0</v>
      </c>
      <c r="T1533" s="18">
        <f t="shared" si="316"/>
        <v>0</v>
      </c>
      <c r="U1533" s="20" t="s">
        <v>146</v>
      </c>
      <c r="V1533" s="20">
        <v>0</v>
      </c>
      <c r="W1533" s="20">
        <f t="shared" si="317"/>
        <v>0</v>
      </c>
      <c r="X1533" s="18" t="s">
        <v>146</v>
      </c>
      <c r="Y1533" s="18">
        <v>0</v>
      </c>
      <c r="Z1533" s="23">
        <f t="shared" si="318"/>
        <v>0</v>
      </c>
      <c r="AA1533" s="20" t="s">
        <v>146</v>
      </c>
      <c r="AB1533" s="20">
        <v>0</v>
      </c>
      <c r="AC1533" s="24">
        <f t="shared" si="319"/>
        <v>0</v>
      </c>
      <c r="AD1533" s="18" t="s">
        <v>146</v>
      </c>
      <c r="AE1533" s="18">
        <v>0</v>
      </c>
      <c r="AF1533" s="18">
        <f t="shared" si="320"/>
        <v>0</v>
      </c>
      <c r="AG1533" s="19" t="s">
        <v>146</v>
      </c>
      <c r="AH1533" s="19">
        <v>0</v>
      </c>
      <c r="AI1533" s="19">
        <f t="shared" si="321"/>
        <v>0</v>
      </c>
      <c r="AJ1533" s="18" t="s">
        <v>146</v>
      </c>
      <c r="AK1533" s="18">
        <v>0</v>
      </c>
      <c r="AL1533" s="18">
        <f t="shared" si="322"/>
        <v>0</v>
      </c>
      <c r="AM1533" s="19" t="s">
        <v>146</v>
      </c>
      <c r="AN1533" s="19">
        <v>0</v>
      </c>
      <c r="AO1533" s="19">
        <f t="shared" si="323"/>
        <v>0</v>
      </c>
      <c r="AP1533" s="18" t="s">
        <v>146</v>
      </c>
      <c r="AQ1533" s="18">
        <v>0</v>
      </c>
      <c r="AR1533" s="18">
        <f t="shared" si="324"/>
        <v>0</v>
      </c>
      <c r="AS1533" s="20" t="s">
        <v>146</v>
      </c>
      <c r="AT1533" s="20">
        <v>0</v>
      </c>
      <c r="AU1533" s="16">
        <f t="shared" si="325"/>
        <v>0</v>
      </c>
    </row>
    <row r="1534" spans="1:47" x14ac:dyDescent="0.2">
      <c r="A1534" s="16">
        <v>1531</v>
      </c>
      <c r="B1534" s="16">
        <v>827.56157746523502</v>
      </c>
      <c r="C1534" s="17">
        <v>9.2592333333333308</v>
      </c>
      <c r="D1534" s="16" t="s">
        <v>1875</v>
      </c>
      <c r="E1534" s="16" t="s">
        <v>1876</v>
      </c>
      <c r="F1534" s="18" t="s">
        <v>146</v>
      </c>
      <c r="G1534" s="18">
        <v>0</v>
      </c>
      <c r="I1534" s="19" t="s">
        <v>145</v>
      </c>
      <c r="J1534" s="19">
        <v>45790.615214285703</v>
      </c>
      <c r="K1534" s="19">
        <f t="shared" si="313"/>
        <v>5368.1846675598717</v>
      </c>
      <c r="L1534" s="18" t="s">
        <v>146</v>
      </c>
      <c r="M1534" s="18">
        <v>0</v>
      </c>
      <c r="N1534" s="18">
        <f t="shared" si="314"/>
        <v>0</v>
      </c>
      <c r="O1534" s="19" t="s">
        <v>146</v>
      </c>
      <c r="P1534" s="19">
        <v>0</v>
      </c>
      <c r="Q1534" s="19">
        <f t="shared" si="315"/>
        <v>0</v>
      </c>
      <c r="R1534" s="18" t="s">
        <v>146</v>
      </c>
      <c r="S1534" s="18">
        <v>0</v>
      </c>
      <c r="T1534" s="18">
        <f t="shared" si="316"/>
        <v>0</v>
      </c>
      <c r="U1534" s="20" t="s">
        <v>146</v>
      </c>
      <c r="V1534" s="20">
        <v>0</v>
      </c>
      <c r="W1534" s="20">
        <f t="shared" si="317"/>
        <v>0</v>
      </c>
      <c r="X1534" s="18" t="s">
        <v>146</v>
      </c>
      <c r="Y1534" s="18">
        <v>0</v>
      </c>
      <c r="Z1534" s="23">
        <f t="shared" si="318"/>
        <v>0</v>
      </c>
      <c r="AA1534" s="20" t="s">
        <v>146</v>
      </c>
      <c r="AB1534" s="20">
        <v>0</v>
      </c>
      <c r="AC1534" s="24">
        <f t="shared" si="319"/>
        <v>0</v>
      </c>
      <c r="AD1534" s="18" t="s">
        <v>146</v>
      </c>
      <c r="AE1534" s="18">
        <v>0</v>
      </c>
      <c r="AF1534" s="18">
        <f t="shared" si="320"/>
        <v>0</v>
      </c>
      <c r="AG1534" s="19" t="s">
        <v>146</v>
      </c>
      <c r="AH1534" s="19">
        <v>0</v>
      </c>
      <c r="AI1534" s="19">
        <f t="shared" si="321"/>
        <v>0</v>
      </c>
      <c r="AJ1534" s="18" t="s">
        <v>146</v>
      </c>
      <c r="AK1534" s="18">
        <v>0</v>
      </c>
      <c r="AL1534" s="18">
        <f t="shared" si="322"/>
        <v>0</v>
      </c>
      <c r="AM1534" s="19" t="s">
        <v>146</v>
      </c>
      <c r="AN1534" s="19">
        <v>0</v>
      </c>
      <c r="AO1534" s="19">
        <f t="shared" si="323"/>
        <v>0</v>
      </c>
      <c r="AP1534" s="18" t="s">
        <v>146</v>
      </c>
      <c r="AQ1534" s="18">
        <v>0</v>
      </c>
      <c r="AR1534" s="18">
        <f t="shared" si="324"/>
        <v>0</v>
      </c>
      <c r="AS1534" s="20" t="s">
        <v>146</v>
      </c>
      <c r="AT1534" s="20">
        <v>0</v>
      </c>
      <c r="AU1534" s="16">
        <f t="shared" si="325"/>
        <v>0</v>
      </c>
    </row>
    <row r="1535" spans="1:47" x14ac:dyDescent="0.2">
      <c r="A1535" s="16">
        <v>1532</v>
      </c>
      <c r="B1535" s="16">
        <v>712.58581542968705</v>
      </c>
      <c r="C1535" s="17">
        <v>6.6407666666666598</v>
      </c>
      <c r="D1535" s="16" t="s">
        <v>1877</v>
      </c>
      <c r="E1535" s="16" t="s">
        <v>1877</v>
      </c>
      <c r="F1535" s="18" t="s">
        <v>146</v>
      </c>
      <c r="G1535" s="18">
        <v>0</v>
      </c>
      <c r="I1535" s="19" t="s">
        <v>145</v>
      </c>
      <c r="J1535" s="19">
        <v>37768.216128571403</v>
      </c>
      <c r="K1535" s="19">
        <f t="shared" si="313"/>
        <v>4427.6923949087231</v>
      </c>
      <c r="L1535" s="18" t="s">
        <v>146</v>
      </c>
      <c r="M1535" s="18">
        <v>0</v>
      </c>
      <c r="N1535" s="18">
        <f t="shared" si="314"/>
        <v>0</v>
      </c>
      <c r="O1535" s="19" t="s">
        <v>146</v>
      </c>
      <c r="P1535" s="19">
        <v>0</v>
      </c>
      <c r="Q1535" s="19">
        <f t="shared" si="315"/>
        <v>0</v>
      </c>
      <c r="R1535" s="18" t="s">
        <v>146</v>
      </c>
      <c r="S1535" s="18">
        <v>0</v>
      </c>
      <c r="T1535" s="18">
        <f t="shared" si="316"/>
        <v>0</v>
      </c>
      <c r="U1535" s="20" t="s">
        <v>146</v>
      </c>
      <c r="V1535" s="20">
        <v>0</v>
      </c>
      <c r="W1535" s="20">
        <f t="shared" si="317"/>
        <v>0</v>
      </c>
      <c r="X1535" s="18" t="s">
        <v>146</v>
      </c>
      <c r="Y1535" s="18">
        <v>0</v>
      </c>
      <c r="Z1535" s="23">
        <f t="shared" si="318"/>
        <v>0</v>
      </c>
      <c r="AA1535" s="20" t="s">
        <v>146</v>
      </c>
      <c r="AB1535" s="20">
        <v>0</v>
      </c>
      <c r="AC1535" s="24">
        <f t="shared" si="319"/>
        <v>0</v>
      </c>
      <c r="AD1535" s="18" t="s">
        <v>146</v>
      </c>
      <c r="AE1535" s="18">
        <v>0</v>
      </c>
      <c r="AF1535" s="18">
        <f t="shared" si="320"/>
        <v>0</v>
      </c>
      <c r="AG1535" s="19" t="s">
        <v>146</v>
      </c>
      <c r="AH1535" s="19">
        <v>0</v>
      </c>
      <c r="AI1535" s="19">
        <f t="shared" si="321"/>
        <v>0</v>
      </c>
      <c r="AJ1535" s="18" t="s">
        <v>146</v>
      </c>
      <c r="AK1535" s="18">
        <v>0</v>
      </c>
      <c r="AL1535" s="18">
        <f t="shared" si="322"/>
        <v>0</v>
      </c>
      <c r="AM1535" s="19" t="s">
        <v>146</v>
      </c>
      <c r="AN1535" s="19">
        <v>0</v>
      </c>
      <c r="AO1535" s="19">
        <f t="shared" si="323"/>
        <v>0</v>
      </c>
      <c r="AP1535" s="18" t="s">
        <v>146</v>
      </c>
      <c r="AQ1535" s="18">
        <v>0</v>
      </c>
      <c r="AR1535" s="18">
        <f t="shared" si="324"/>
        <v>0</v>
      </c>
      <c r="AS1535" s="20" t="s">
        <v>146</v>
      </c>
      <c r="AT1535" s="20">
        <v>0</v>
      </c>
      <c r="AU1535" s="16">
        <f t="shared" si="325"/>
        <v>0</v>
      </c>
    </row>
    <row r="1536" spans="1:47" x14ac:dyDescent="0.2">
      <c r="A1536" s="16">
        <v>1533</v>
      </c>
      <c r="B1536" s="16">
        <v>1114.9732951742999</v>
      </c>
      <c r="C1536" s="17">
        <v>16.857416666666602</v>
      </c>
      <c r="D1536" s="16" t="s">
        <v>1878</v>
      </c>
      <c r="E1536" s="16" t="s">
        <v>1879</v>
      </c>
      <c r="F1536" s="18" t="s">
        <v>146</v>
      </c>
      <c r="G1536" s="18">
        <v>0</v>
      </c>
      <c r="I1536" s="19" t="s">
        <v>145</v>
      </c>
      <c r="J1536" s="19">
        <v>41407.5547142859</v>
      </c>
      <c r="K1536" s="19">
        <f t="shared" si="313"/>
        <v>4854.3440462234348</v>
      </c>
      <c r="L1536" s="18" t="s">
        <v>146</v>
      </c>
      <c r="M1536" s="18">
        <v>0</v>
      </c>
      <c r="N1536" s="18">
        <f t="shared" si="314"/>
        <v>0</v>
      </c>
      <c r="O1536" s="19" t="s">
        <v>146</v>
      </c>
      <c r="P1536" s="19">
        <v>0</v>
      </c>
      <c r="Q1536" s="19">
        <f t="shared" si="315"/>
        <v>0</v>
      </c>
      <c r="R1536" s="18" t="s">
        <v>145</v>
      </c>
      <c r="S1536" s="18">
        <v>22314.223999999798</v>
      </c>
      <c r="T1536" s="18">
        <f t="shared" si="316"/>
        <v>2153.8826254826063</v>
      </c>
      <c r="U1536" s="20" t="s">
        <v>146</v>
      </c>
      <c r="V1536" s="20">
        <v>0</v>
      </c>
      <c r="W1536" s="20">
        <f t="shared" si="317"/>
        <v>0</v>
      </c>
      <c r="X1536" s="18" t="s">
        <v>146</v>
      </c>
      <c r="Y1536" s="18">
        <v>0</v>
      </c>
      <c r="Z1536" s="23">
        <f t="shared" si="318"/>
        <v>0</v>
      </c>
      <c r="AA1536" s="20" t="s">
        <v>146</v>
      </c>
      <c r="AB1536" s="20">
        <v>0</v>
      </c>
      <c r="AC1536" s="24">
        <f t="shared" si="319"/>
        <v>0</v>
      </c>
      <c r="AD1536" s="18" t="s">
        <v>146</v>
      </c>
      <c r="AE1536" s="18">
        <v>0</v>
      </c>
      <c r="AF1536" s="18">
        <f t="shared" si="320"/>
        <v>0</v>
      </c>
      <c r="AG1536" s="19" t="s">
        <v>145</v>
      </c>
      <c r="AH1536" s="19">
        <v>36814.262142857297</v>
      </c>
      <c r="AI1536" s="19">
        <f t="shared" si="321"/>
        <v>12271.420714285765</v>
      </c>
      <c r="AJ1536" s="18" t="s">
        <v>145</v>
      </c>
      <c r="AK1536" s="18">
        <v>35682.588428571602</v>
      </c>
      <c r="AL1536" s="18">
        <f t="shared" si="322"/>
        <v>2358.3997639505355</v>
      </c>
      <c r="AM1536" s="19" t="s">
        <v>146</v>
      </c>
      <c r="AN1536" s="19">
        <v>0</v>
      </c>
      <c r="AO1536" s="19">
        <f t="shared" si="323"/>
        <v>0</v>
      </c>
      <c r="AP1536" s="18" t="s">
        <v>146</v>
      </c>
      <c r="AQ1536" s="18">
        <v>0</v>
      </c>
      <c r="AR1536" s="18">
        <f t="shared" si="324"/>
        <v>0</v>
      </c>
      <c r="AS1536" s="20" t="s">
        <v>146</v>
      </c>
      <c r="AT1536" s="20">
        <v>0</v>
      </c>
      <c r="AU1536" s="16">
        <f t="shared" si="325"/>
        <v>0</v>
      </c>
    </row>
    <row r="1537" spans="1:47" x14ac:dyDescent="0.2">
      <c r="A1537" s="16">
        <v>1534</v>
      </c>
      <c r="B1537" s="16">
        <v>733.01477050781205</v>
      </c>
      <c r="C1537" s="17">
        <v>2.26085</v>
      </c>
      <c r="F1537" s="18" t="s">
        <v>146</v>
      </c>
      <c r="G1537" s="18">
        <v>0</v>
      </c>
      <c r="I1537" s="19" t="s">
        <v>145</v>
      </c>
      <c r="J1537" s="19">
        <v>12522.3792999999</v>
      </c>
      <c r="K1537" s="19">
        <f t="shared" si="313"/>
        <v>1468.0397772567294</v>
      </c>
      <c r="L1537" s="18" t="s">
        <v>146</v>
      </c>
      <c r="M1537" s="18">
        <v>0</v>
      </c>
      <c r="N1537" s="18">
        <f t="shared" si="314"/>
        <v>0</v>
      </c>
      <c r="O1537" s="19" t="s">
        <v>146</v>
      </c>
      <c r="P1537" s="19">
        <v>0</v>
      </c>
      <c r="Q1537" s="19">
        <f t="shared" si="315"/>
        <v>0</v>
      </c>
      <c r="R1537" s="18" t="s">
        <v>146</v>
      </c>
      <c r="S1537" s="18">
        <v>0</v>
      </c>
      <c r="T1537" s="18">
        <f t="shared" si="316"/>
        <v>0</v>
      </c>
      <c r="U1537" s="20" t="s">
        <v>146</v>
      </c>
      <c r="V1537" s="20">
        <v>0</v>
      </c>
      <c r="W1537" s="20">
        <f t="shared" si="317"/>
        <v>0</v>
      </c>
      <c r="X1537" s="18" t="s">
        <v>146</v>
      </c>
      <c r="Y1537" s="18">
        <v>0</v>
      </c>
      <c r="Z1537" s="23">
        <f t="shared" si="318"/>
        <v>0</v>
      </c>
      <c r="AA1537" s="20" t="s">
        <v>146</v>
      </c>
      <c r="AB1537" s="20">
        <v>0</v>
      </c>
      <c r="AC1537" s="24">
        <f t="shared" si="319"/>
        <v>0</v>
      </c>
      <c r="AD1537" s="18" t="s">
        <v>146</v>
      </c>
      <c r="AE1537" s="18">
        <v>0</v>
      </c>
      <c r="AF1537" s="18">
        <f t="shared" si="320"/>
        <v>0</v>
      </c>
      <c r="AG1537" s="19" t="s">
        <v>146</v>
      </c>
      <c r="AH1537" s="19">
        <v>0</v>
      </c>
      <c r="AI1537" s="19">
        <f t="shared" si="321"/>
        <v>0</v>
      </c>
      <c r="AJ1537" s="18" t="s">
        <v>146</v>
      </c>
      <c r="AK1537" s="18">
        <v>0</v>
      </c>
      <c r="AL1537" s="18">
        <f t="shared" si="322"/>
        <v>0</v>
      </c>
      <c r="AM1537" s="19" t="s">
        <v>146</v>
      </c>
      <c r="AN1537" s="19">
        <v>0</v>
      </c>
      <c r="AO1537" s="19">
        <f t="shared" si="323"/>
        <v>0</v>
      </c>
      <c r="AP1537" s="18" t="s">
        <v>146</v>
      </c>
      <c r="AQ1537" s="18">
        <v>0</v>
      </c>
      <c r="AR1537" s="18">
        <f t="shared" si="324"/>
        <v>0</v>
      </c>
      <c r="AS1537" s="20" t="s">
        <v>146</v>
      </c>
      <c r="AT1537" s="20">
        <v>0</v>
      </c>
      <c r="AU1537" s="16">
        <f t="shared" si="325"/>
        <v>0</v>
      </c>
    </row>
    <row r="1538" spans="1:47" x14ac:dyDescent="0.2">
      <c r="A1538" s="16">
        <v>1535</v>
      </c>
      <c r="B1538" s="16">
        <v>859.53559982015202</v>
      </c>
      <c r="C1538" s="17">
        <v>19.320916666666601</v>
      </c>
      <c r="D1538" s="16" t="s">
        <v>1880</v>
      </c>
      <c r="E1538" s="16" t="s">
        <v>1881</v>
      </c>
      <c r="F1538" s="18" t="s">
        <v>146</v>
      </c>
      <c r="G1538" s="18">
        <v>0</v>
      </c>
      <c r="I1538" s="19" t="s">
        <v>145</v>
      </c>
      <c r="J1538" s="19">
        <v>37848.091142856603</v>
      </c>
      <c r="K1538" s="19">
        <f t="shared" si="313"/>
        <v>4437.0564059620874</v>
      </c>
      <c r="L1538" s="18" t="s">
        <v>146</v>
      </c>
      <c r="M1538" s="18">
        <v>0</v>
      </c>
      <c r="N1538" s="18">
        <f t="shared" si="314"/>
        <v>0</v>
      </c>
      <c r="O1538" s="19" t="s">
        <v>146</v>
      </c>
      <c r="P1538" s="19">
        <v>0</v>
      </c>
      <c r="Q1538" s="19">
        <f t="shared" si="315"/>
        <v>0</v>
      </c>
      <c r="R1538" s="18" t="s">
        <v>146</v>
      </c>
      <c r="S1538" s="18">
        <v>0</v>
      </c>
      <c r="T1538" s="18">
        <f t="shared" si="316"/>
        <v>0</v>
      </c>
      <c r="U1538" s="20" t="s">
        <v>146</v>
      </c>
      <c r="V1538" s="20">
        <v>0</v>
      </c>
      <c r="W1538" s="20">
        <f t="shared" si="317"/>
        <v>0</v>
      </c>
      <c r="X1538" s="18" t="s">
        <v>146</v>
      </c>
      <c r="Y1538" s="18">
        <v>0</v>
      </c>
      <c r="Z1538" s="23">
        <f t="shared" si="318"/>
        <v>0</v>
      </c>
      <c r="AA1538" s="20" t="s">
        <v>145</v>
      </c>
      <c r="AB1538" s="20">
        <v>29695.718857142401</v>
      </c>
      <c r="AC1538" s="24">
        <f t="shared" si="319"/>
        <v>5067.5288152120138</v>
      </c>
      <c r="AD1538" s="18" t="s">
        <v>146</v>
      </c>
      <c r="AE1538" s="18">
        <v>0</v>
      </c>
      <c r="AF1538" s="18">
        <f t="shared" si="320"/>
        <v>0</v>
      </c>
      <c r="AG1538" s="19" t="s">
        <v>146</v>
      </c>
      <c r="AH1538" s="19">
        <v>0</v>
      </c>
      <c r="AI1538" s="19">
        <f t="shared" si="321"/>
        <v>0</v>
      </c>
      <c r="AJ1538" s="18" t="s">
        <v>145</v>
      </c>
      <c r="AK1538" s="18">
        <v>34434.8319999995</v>
      </c>
      <c r="AL1538" s="18">
        <f t="shared" si="322"/>
        <v>2275.9307336417382</v>
      </c>
      <c r="AM1538" s="19" t="s">
        <v>145</v>
      </c>
      <c r="AN1538" s="19">
        <v>32244.809999999499</v>
      </c>
      <c r="AO1538" s="19">
        <f t="shared" si="323"/>
        <v>3574.812638580876</v>
      </c>
      <c r="AP1538" s="18" t="s">
        <v>146</v>
      </c>
      <c r="AQ1538" s="18">
        <v>0</v>
      </c>
      <c r="AR1538" s="18">
        <f t="shared" si="324"/>
        <v>0</v>
      </c>
      <c r="AS1538" s="20" t="s">
        <v>146</v>
      </c>
      <c r="AT1538" s="20">
        <v>0</v>
      </c>
      <c r="AU1538" s="16">
        <f t="shared" si="325"/>
        <v>0</v>
      </c>
    </row>
    <row r="1539" spans="1:47" x14ac:dyDescent="0.2">
      <c r="A1539" s="16">
        <v>1536</v>
      </c>
      <c r="B1539" s="16">
        <v>952.16226509612898</v>
      </c>
      <c r="C1539" s="17">
        <v>19.346208333333301</v>
      </c>
      <c r="F1539" s="18" t="s">
        <v>146</v>
      </c>
      <c r="G1539" s="18">
        <v>0</v>
      </c>
      <c r="I1539" s="19" t="s">
        <v>145</v>
      </c>
      <c r="J1539" s="19">
        <v>31648.838142856701</v>
      </c>
      <c r="K1539" s="19">
        <f t="shared" si="313"/>
        <v>3710.2975548483828</v>
      </c>
      <c r="L1539" s="18" t="s">
        <v>145</v>
      </c>
      <c r="M1539" s="18">
        <v>32502.039999999499</v>
      </c>
      <c r="N1539" s="18">
        <f t="shared" si="314"/>
        <v>5345.7302631578123</v>
      </c>
      <c r="O1539" s="19" t="s">
        <v>146</v>
      </c>
      <c r="P1539" s="19">
        <v>0</v>
      </c>
      <c r="Q1539" s="19">
        <f t="shared" si="315"/>
        <v>0</v>
      </c>
      <c r="R1539" s="18" t="s">
        <v>146</v>
      </c>
      <c r="S1539" s="18">
        <v>0</v>
      </c>
      <c r="T1539" s="18">
        <f t="shared" si="316"/>
        <v>0</v>
      </c>
      <c r="U1539" s="20" t="s">
        <v>146</v>
      </c>
      <c r="V1539" s="20">
        <v>0</v>
      </c>
      <c r="W1539" s="20">
        <f t="shared" si="317"/>
        <v>0</v>
      </c>
      <c r="X1539" s="18" t="s">
        <v>146</v>
      </c>
      <c r="Y1539" s="18">
        <v>0</v>
      </c>
      <c r="Z1539" s="23">
        <f t="shared" si="318"/>
        <v>0</v>
      </c>
      <c r="AA1539" s="20" t="s">
        <v>146</v>
      </c>
      <c r="AB1539" s="20">
        <v>0</v>
      </c>
      <c r="AC1539" s="24">
        <f t="shared" si="319"/>
        <v>0</v>
      </c>
      <c r="AD1539" s="18" t="s">
        <v>146</v>
      </c>
      <c r="AE1539" s="18">
        <v>0</v>
      </c>
      <c r="AF1539" s="18">
        <f t="shared" si="320"/>
        <v>0</v>
      </c>
      <c r="AG1539" s="19" t="s">
        <v>146</v>
      </c>
      <c r="AH1539" s="19">
        <v>0</v>
      </c>
      <c r="AI1539" s="19">
        <f t="shared" si="321"/>
        <v>0</v>
      </c>
      <c r="AJ1539" s="18" t="s">
        <v>145</v>
      </c>
      <c r="AK1539" s="18">
        <v>30008.416999999499</v>
      </c>
      <c r="AL1539" s="18">
        <f t="shared" si="322"/>
        <v>1983.3719101123263</v>
      </c>
      <c r="AM1539" s="19" t="s">
        <v>146</v>
      </c>
      <c r="AN1539" s="19">
        <v>0</v>
      </c>
      <c r="AO1539" s="19">
        <f t="shared" si="323"/>
        <v>0</v>
      </c>
      <c r="AP1539" s="18" t="s">
        <v>146</v>
      </c>
      <c r="AQ1539" s="18">
        <v>0</v>
      </c>
      <c r="AR1539" s="18">
        <f t="shared" si="324"/>
        <v>0</v>
      </c>
      <c r="AS1539" s="20" t="s">
        <v>145</v>
      </c>
      <c r="AT1539" s="20">
        <v>29597.167999999601</v>
      </c>
      <c r="AU1539" s="16">
        <f t="shared" si="325"/>
        <v>1971.8299800132979</v>
      </c>
    </row>
    <row r="1540" spans="1:47" x14ac:dyDescent="0.2">
      <c r="A1540" s="16">
        <v>1537</v>
      </c>
      <c r="B1540" s="16">
        <v>916.01551468984701</v>
      </c>
      <c r="C1540" s="17">
        <v>17.850000000000001</v>
      </c>
      <c r="F1540" s="18" t="s">
        <v>146</v>
      </c>
      <c r="G1540" s="18">
        <v>0</v>
      </c>
      <c r="I1540" s="19" t="s">
        <v>145</v>
      </c>
      <c r="J1540" s="19">
        <v>48077.3209999994</v>
      </c>
      <c r="K1540" s="19">
        <f t="shared" si="313"/>
        <v>5636.2627198123564</v>
      </c>
      <c r="L1540" s="18" t="s">
        <v>146</v>
      </c>
      <c r="M1540" s="18">
        <v>0</v>
      </c>
      <c r="N1540" s="18">
        <f t="shared" si="314"/>
        <v>0</v>
      </c>
      <c r="O1540" s="19" t="s">
        <v>146</v>
      </c>
      <c r="P1540" s="19">
        <v>0</v>
      </c>
      <c r="Q1540" s="19">
        <f t="shared" si="315"/>
        <v>0</v>
      </c>
      <c r="R1540" s="18" t="s">
        <v>146</v>
      </c>
      <c r="S1540" s="18">
        <v>0</v>
      </c>
      <c r="T1540" s="18">
        <f t="shared" si="316"/>
        <v>0</v>
      </c>
      <c r="U1540" s="20" t="s">
        <v>146</v>
      </c>
      <c r="V1540" s="20">
        <v>0</v>
      </c>
      <c r="W1540" s="20">
        <f t="shared" si="317"/>
        <v>0</v>
      </c>
      <c r="X1540" s="18" t="s">
        <v>146</v>
      </c>
      <c r="Y1540" s="18">
        <v>0</v>
      </c>
      <c r="Z1540" s="23">
        <f t="shared" si="318"/>
        <v>0</v>
      </c>
      <c r="AA1540" s="20" t="s">
        <v>146</v>
      </c>
      <c r="AB1540" s="20">
        <v>0</v>
      </c>
      <c r="AC1540" s="24">
        <f t="shared" si="319"/>
        <v>0</v>
      </c>
      <c r="AD1540" s="18" t="s">
        <v>146</v>
      </c>
      <c r="AE1540" s="18">
        <v>0</v>
      </c>
      <c r="AF1540" s="18">
        <f t="shared" si="320"/>
        <v>0</v>
      </c>
      <c r="AG1540" s="19" t="s">
        <v>146</v>
      </c>
      <c r="AH1540" s="19">
        <v>0</v>
      </c>
      <c r="AI1540" s="19">
        <f t="shared" si="321"/>
        <v>0</v>
      </c>
      <c r="AJ1540" s="18" t="s">
        <v>146</v>
      </c>
      <c r="AK1540" s="18">
        <v>0</v>
      </c>
      <c r="AL1540" s="18">
        <f t="shared" si="322"/>
        <v>0</v>
      </c>
      <c r="AM1540" s="19" t="s">
        <v>146</v>
      </c>
      <c r="AN1540" s="19">
        <v>0</v>
      </c>
      <c r="AO1540" s="19">
        <f t="shared" si="323"/>
        <v>0</v>
      </c>
      <c r="AP1540" s="18" t="s">
        <v>146</v>
      </c>
      <c r="AQ1540" s="18">
        <v>0</v>
      </c>
      <c r="AR1540" s="18">
        <f t="shared" si="324"/>
        <v>0</v>
      </c>
      <c r="AS1540" s="20" t="s">
        <v>146</v>
      </c>
      <c r="AT1540" s="20">
        <v>0</v>
      </c>
      <c r="AU1540" s="16">
        <f t="shared" si="325"/>
        <v>0</v>
      </c>
    </row>
    <row r="1541" spans="1:47" x14ac:dyDescent="0.2">
      <c r="A1541" s="16">
        <v>1538</v>
      </c>
      <c r="B1541" s="16">
        <v>925.58022479044405</v>
      </c>
      <c r="C1541" s="17">
        <v>19.321166666666599</v>
      </c>
      <c r="D1541" s="16" t="s">
        <v>1882</v>
      </c>
      <c r="E1541" s="16" t="s">
        <v>1883</v>
      </c>
      <c r="F1541" s="18" t="s">
        <v>146</v>
      </c>
      <c r="G1541" s="18">
        <v>0</v>
      </c>
      <c r="I1541" s="19" t="s">
        <v>145</v>
      </c>
      <c r="J1541" s="19">
        <v>38188.1878571423</v>
      </c>
      <c r="K1541" s="19">
        <f t="shared" ref="K1541:K1604" si="326">J1541/8.53</f>
        <v>4476.927064143295</v>
      </c>
      <c r="L1541" s="18" t="s">
        <v>146</v>
      </c>
      <c r="M1541" s="18">
        <v>0</v>
      </c>
      <c r="N1541" s="18">
        <f t="shared" ref="N1541:N1604" si="327">M1541/6.08</f>
        <v>0</v>
      </c>
      <c r="O1541" s="19" t="s">
        <v>146</v>
      </c>
      <c r="P1541" s="19">
        <v>0</v>
      </c>
      <c r="Q1541" s="19">
        <f t="shared" ref="Q1541:Q1604" si="328">P1541/4.16</f>
        <v>0</v>
      </c>
      <c r="R1541" s="18" t="s">
        <v>146</v>
      </c>
      <c r="S1541" s="18">
        <v>0</v>
      </c>
      <c r="T1541" s="18">
        <f t="shared" ref="T1541:T1604" si="329">S1541/10.36</f>
        <v>0</v>
      </c>
      <c r="U1541" s="20" t="s">
        <v>145</v>
      </c>
      <c r="V1541" s="20">
        <v>31321.101999999501</v>
      </c>
      <c r="W1541" s="20">
        <f t="shared" ref="W1541:W1604" si="330">V1541/2.78</f>
        <v>11266.583453237232</v>
      </c>
      <c r="X1541" s="18" t="s">
        <v>146</v>
      </c>
      <c r="Y1541" s="18">
        <v>0</v>
      </c>
      <c r="Z1541" s="23">
        <f t="shared" ref="Z1541:Z1604" si="331">Y1541/5.14</f>
        <v>0</v>
      </c>
      <c r="AA1541" s="20" t="s">
        <v>146</v>
      </c>
      <c r="AB1541" s="20">
        <v>0</v>
      </c>
      <c r="AC1541" s="24">
        <f t="shared" ref="AC1541:AC1604" si="332">AB1541/5.86</f>
        <v>0</v>
      </c>
      <c r="AD1541" s="18" t="s">
        <v>146</v>
      </c>
      <c r="AE1541" s="18">
        <v>0</v>
      </c>
      <c r="AF1541" s="18">
        <f t="shared" ref="AF1541:AF1604" si="333">AE1541/12.78</f>
        <v>0</v>
      </c>
      <c r="AG1541" s="19" t="s">
        <v>146</v>
      </c>
      <c r="AH1541" s="19">
        <v>0</v>
      </c>
      <c r="AI1541" s="19">
        <f t="shared" ref="AI1541:AI1604" si="334">AH1541/3</f>
        <v>0</v>
      </c>
      <c r="AJ1541" s="18" t="s">
        <v>145</v>
      </c>
      <c r="AK1541" s="18">
        <v>33576.750999999502</v>
      </c>
      <c r="AL1541" s="18">
        <f t="shared" ref="AL1541:AL1604" si="335">AK1541/15.13</f>
        <v>2219.2168539325512</v>
      </c>
      <c r="AM1541" s="19" t="s">
        <v>146</v>
      </c>
      <c r="AN1541" s="19">
        <v>0</v>
      </c>
      <c r="AO1541" s="19">
        <f t="shared" ref="AO1541:AO1604" si="336">AN1541/9.02</f>
        <v>0</v>
      </c>
      <c r="AP1541" s="18" t="s">
        <v>146</v>
      </c>
      <c r="AQ1541" s="18">
        <v>0</v>
      </c>
      <c r="AR1541" s="18">
        <f t="shared" ref="AR1541:AR1604" si="337">AQ1541/8.1</f>
        <v>0</v>
      </c>
      <c r="AS1541" s="20" t="s">
        <v>146</v>
      </c>
      <c r="AT1541" s="20">
        <v>0</v>
      </c>
      <c r="AU1541" s="16">
        <f t="shared" ref="AU1541:AU1604" si="338">AT1541/15.01</f>
        <v>0</v>
      </c>
    </row>
    <row r="1542" spans="1:47" x14ac:dyDescent="0.2">
      <c r="A1542" s="16">
        <v>1539</v>
      </c>
      <c r="B1542" s="16">
        <v>1137.0574190005</v>
      </c>
      <c r="C1542" s="17">
        <v>18.140333333333299</v>
      </c>
      <c r="F1542" s="18" t="s">
        <v>146</v>
      </c>
      <c r="G1542" s="18">
        <v>0</v>
      </c>
      <c r="I1542" s="19" t="s">
        <v>145</v>
      </c>
      <c r="J1542" s="19">
        <v>35035.909142857301</v>
      </c>
      <c r="K1542" s="19">
        <f t="shared" si="326"/>
        <v>4107.3750460559559</v>
      </c>
      <c r="L1542" s="18" t="s">
        <v>146</v>
      </c>
      <c r="M1542" s="18">
        <v>0</v>
      </c>
      <c r="N1542" s="18">
        <f t="shared" si="327"/>
        <v>0</v>
      </c>
      <c r="O1542" s="19" t="s">
        <v>146</v>
      </c>
      <c r="P1542" s="19">
        <v>0</v>
      </c>
      <c r="Q1542" s="19">
        <f t="shared" si="328"/>
        <v>0</v>
      </c>
      <c r="R1542" s="18" t="s">
        <v>146</v>
      </c>
      <c r="S1542" s="18">
        <v>0</v>
      </c>
      <c r="T1542" s="18">
        <f t="shared" si="329"/>
        <v>0</v>
      </c>
      <c r="U1542" s="20" t="s">
        <v>146</v>
      </c>
      <c r="V1542" s="20">
        <v>0</v>
      </c>
      <c r="W1542" s="20">
        <f t="shared" si="330"/>
        <v>0</v>
      </c>
      <c r="X1542" s="18" t="s">
        <v>146</v>
      </c>
      <c r="Y1542" s="18">
        <v>0</v>
      </c>
      <c r="Z1542" s="23">
        <f t="shared" si="331"/>
        <v>0</v>
      </c>
      <c r="AA1542" s="20" t="s">
        <v>146</v>
      </c>
      <c r="AB1542" s="20">
        <v>0</v>
      </c>
      <c r="AC1542" s="24">
        <f t="shared" si="332"/>
        <v>0</v>
      </c>
      <c r="AD1542" s="18" t="s">
        <v>146</v>
      </c>
      <c r="AE1542" s="18">
        <v>0</v>
      </c>
      <c r="AF1542" s="18">
        <f t="shared" si="333"/>
        <v>0</v>
      </c>
      <c r="AG1542" s="19" t="s">
        <v>146</v>
      </c>
      <c r="AH1542" s="19">
        <v>0</v>
      </c>
      <c r="AI1542" s="19">
        <f t="shared" si="334"/>
        <v>0</v>
      </c>
      <c r="AJ1542" s="18" t="s">
        <v>146</v>
      </c>
      <c r="AK1542" s="18">
        <v>0</v>
      </c>
      <c r="AL1542" s="18">
        <f t="shared" si="335"/>
        <v>0</v>
      </c>
      <c r="AM1542" s="19" t="s">
        <v>146</v>
      </c>
      <c r="AN1542" s="19">
        <v>0</v>
      </c>
      <c r="AO1542" s="19">
        <f t="shared" si="336"/>
        <v>0</v>
      </c>
      <c r="AP1542" s="18" t="s">
        <v>146</v>
      </c>
      <c r="AQ1542" s="18">
        <v>0</v>
      </c>
      <c r="AR1542" s="18">
        <f t="shared" si="337"/>
        <v>0</v>
      </c>
      <c r="AS1542" s="20" t="s">
        <v>146</v>
      </c>
      <c r="AT1542" s="20">
        <v>0</v>
      </c>
      <c r="AU1542" s="16">
        <f t="shared" si="338"/>
        <v>0</v>
      </c>
    </row>
    <row r="1543" spans="1:47" x14ac:dyDescent="0.2">
      <c r="A1543" s="16">
        <v>1540</v>
      </c>
      <c r="B1543" s="16">
        <v>412.77958614597202</v>
      </c>
      <c r="C1543" s="17">
        <v>9.2502541666666591</v>
      </c>
      <c r="F1543" s="18" t="s">
        <v>146</v>
      </c>
      <c r="G1543" s="18">
        <v>0</v>
      </c>
      <c r="I1543" s="19" t="s">
        <v>145</v>
      </c>
      <c r="J1543" s="19">
        <v>37223.893657142798</v>
      </c>
      <c r="K1543" s="19">
        <f t="shared" si="326"/>
        <v>4363.8796784458145</v>
      </c>
      <c r="L1543" s="18" t="s">
        <v>145</v>
      </c>
      <c r="M1543" s="18">
        <v>117897.65862857099</v>
      </c>
      <c r="N1543" s="18">
        <f t="shared" si="327"/>
        <v>19391.062274436019</v>
      </c>
      <c r="O1543" s="19" t="s">
        <v>146</v>
      </c>
      <c r="P1543" s="19">
        <v>0</v>
      </c>
      <c r="Q1543" s="19">
        <f t="shared" si="328"/>
        <v>0</v>
      </c>
      <c r="R1543" s="18" t="s">
        <v>146</v>
      </c>
      <c r="S1543" s="18">
        <v>0</v>
      </c>
      <c r="T1543" s="18">
        <f t="shared" si="329"/>
        <v>0</v>
      </c>
      <c r="U1543" s="20" t="s">
        <v>146</v>
      </c>
      <c r="V1543" s="20">
        <v>0</v>
      </c>
      <c r="W1543" s="20">
        <f t="shared" si="330"/>
        <v>0</v>
      </c>
      <c r="X1543" s="18" t="s">
        <v>146</v>
      </c>
      <c r="Y1543" s="18">
        <v>0</v>
      </c>
      <c r="Z1543" s="23">
        <f t="shared" si="331"/>
        <v>0</v>
      </c>
      <c r="AA1543" s="20" t="s">
        <v>146</v>
      </c>
      <c r="AB1543" s="20">
        <v>0</v>
      </c>
      <c r="AC1543" s="24">
        <f t="shared" si="332"/>
        <v>0</v>
      </c>
      <c r="AD1543" s="18" t="s">
        <v>146</v>
      </c>
      <c r="AE1543" s="18">
        <v>0</v>
      </c>
      <c r="AF1543" s="18">
        <f t="shared" si="333"/>
        <v>0</v>
      </c>
      <c r="AG1543" s="19" t="s">
        <v>146</v>
      </c>
      <c r="AH1543" s="19">
        <v>0</v>
      </c>
      <c r="AI1543" s="19">
        <f t="shared" si="334"/>
        <v>0</v>
      </c>
      <c r="AJ1543" s="18" t="s">
        <v>146</v>
      </c>
      <c r="AK1543" s="18">
        <v>0</v>
      </c>
      <c r="AL1543" s="18">
        <f t="shared" si="335"/>
        <v>0</v>
      </c>
      <c r="AM1543" s="19" t="s">
        <v>146</v>
      </c>
      <c r="AN1543" s="19">
        <v>0</v>
      </c>
      <c r="AO1543" s="19">
        <f t="shared" si="336"/>
        <v>0</v>
      </c>
      <c r="AP1543" s="18" t="s">
        <v>145</v>
      </c>
      <c r="AQ1543" s="18">
        <v>47101.5794714285</v>
      </c>
      <c r="AR1543" s="18">
        <f t="shared" si="337"/>
        <v>5815.0098112874693</v>
      </c>
      <c r="AS1543" s="20" t="s">
        <v>145</v>
      </c>
      <c r="AT1543" s="20">
        <v>61338.465342857096</v>
      </c>
      <c r="AU1543" s="16">
        <f t="shared" si="338"/>
        <v>4086.5066850670951</v>
      </c>
    </row>
    <row r="1544" spans="1:47" x14ac:dyDescent="0.2">
      <c r="A1544" s="16">
        <v>1541</v>
      </c>
      <c r="B1544" s="16">
        <v>953.42954778048795</v>
      </c>
      <c r="C1544" s="17">
        <v>19.355333333333299</v>
      </c>
      <c r="D1544" s="16" t="s">
        <v>1884</v>
      </c>
      <c r="E1544" s="16" t="s">
        <v>1885</v>
      </c>
      <c r="F1544" s="18" t="s">
        <v>146</v>
      </c>
      <c r="G1544" s="18">
        <v>0</v>
      </c>
      <c r="I1544" s="19" t="s">
        <v>145</v>
      </c>
      <c r="J1544" s="19">
        <v>30418.081285713899</v>
      </c>
      <c r="K1544" s="19">
        <f t="shared" si="326"/>
        <v>3566.0118740579019</v>
      </c>
      <c r="L1544" s="18" t="s">
        <v>146</v>
      </c>
      <c r="M1544" s="18">
        <v>0</v>
      </c>
      <c r="N1544" s="18">
        <f t="shared" si="327"/>
        <v>0</v>
      </c>
      <c r="O1544" s="19" t="s">
        <v>146</v>
      </c>
      <c r="P1544" s="19">
        <v>0</v>
      </c>
      <c r="Q1544" s="19">
        <f t="shared" si="328"/>
        <v>0</v>
      </c>
      <c r="R1544" s="18" t="s">
        <v>146</v>
      </c>
      <c r="S1544" s="18">
        <v>0</v>
      </c>
      <c r="T1544" s="18">
        <f t="shared" si="329"/>
        <v>0</v>
      </c>
      <c r="U1544" s="20" t="s">
        <v>146</v>
      </c>
      <c r="V1544" s="20">
        <v>0</v>
      </c>
      <c r="W1544" s="20">
        <f t="shared" si="330"/>
        <v>0</v>
      </c>
      <c r="X1544" s="18" t="s">
        <v>146</v>
      </c>
      <c r="Y1544" s="18">
        <v>0</v>
      </c>
      <c r="Z1544" s="23">
        <f t="shared" si="331"/>
        <v>0</v>
      </c>
      <c r="AA1544" s="20" t="s">
        <v>146</v>
      </c>
      <c r="AB1544" s="20">
        <v>0</v>
      </c>
      <c r="AC1544" s="24">
        <f t="shared" si="332"/>
        <v>0</v>
      </c>
      <c r="AD1544" s="18" t="s">
        <v>146</v>
      </c>
      <c r="AE1544" s="18">
        <v>0</v>
      </c>
      <c r="AF1544" s="18">
        <f t="shared" si="333"/>
        <v>0</v>
      </c>
      <c r="AG1544" s="19" t="s">
        <v>146</v>
      </c>
      <c r="AH1544" s="19">
        <v>0</v>
      </c>
      <c r="AI1544" s="19">
        <f t="shared" si="334"/>
        <v>0</v>
      </c>
      <c r="AJ1544" s="18" t="s">
        <v>146</v>
      </c>
      <c r="AK1544" s="18">
        <v>0</v>
      </c>
      <c r="AL1544" s="18">
        <f t="shared" si="335"/>
        <v>0</v>
      </c>
      <c r="AM1544" s="19" t="s">
        <v>146</v>
      </c>
      <c r="AN1544" s="19">
        <v>0</v>
      </c>
      <c r="AO1544" s="19">
        <f t="shared" si="336"/>
        <v>0</v>
      </c>
      <c r="AP1544" s="18" t="s">
        <v>146</v>
      </c>
      <c r="AQ1544" s="18">
        <v>0</v>
      </c>
      <c r="AR1544" s="18">
        <f t="shared" si="337"/>
        <v>0</v>
      </c>
      <c r="AS1544" s="20" t="s">
        <v>146</v>
      </c>
      <c r="AT1544" s="20">
        <v>0</v>
      </c>
      <c r="AU1544" s="16">
        <f t="shared" si="338"/>
        <v>0</v>
      </c>
    </row>
    <row r="1545" spans="1:47" x14ac:dyDescent="0.2">
      <c r="A1545" s="16">
        <v>1542</v>
      </c>
      <c r="B1545" s="16">
        <v>863.53976341124996</v>
      </c>
      <c r="C1545" s="17">
        <v>19.320875000000001</v>
      </c>
      <c r="D1545" s="16" t="s">
        <v>1886</v>
      </c>
      <c r="E1545" s="16" t="s">
        <v>1887</v>
      </c>
      <c r="F1545" s="18" t="s">
        <v>146</v>
      </c>
      <c r="G1545" s="18">
        <v>0</v>
      </c>
      <c r="I1545" s="19" t="s">
        <v>145</v>
      </c>
      <c r="J1545" s="19">
        <v>38474.213571428001</v>
      </c>
      <c r="K1545" s="19">
        <f t="shared" si="326"/>
        <v>4510.4588008708097</v>
      </c>
      <c r="L1545" s="18" t="s">
        <v>146</v>
      </c>
      <c r="M1545" s="18">
        <v>0</v>
      </c>
      <c r="N1545" s="18">
        <f t="shared" si="327"/>
        <v>0</v>
      </c>
      <c r="O1545" s="19" t="s">
        <v>146</v>
      </c>
      <c r="P1545" s="19">
        <v>0</v>
      </c>
      <c r="Q1545" s="19">
        <f t="shared" si="328"/>
        <v>0</v>
      </c>
      <c r="R1545" s="18" t="s">
        <v>146</v>
      </c>
      <c r="S1545" s="18">
        <v>0</v>
      </c>
      <c r="T1545" s="18">
        <f t="shared" si="329"/>
        <v>0</v>
      </c>
      <c r="U1545" s="20" t="s">
        <v>146</v>
      </c>
      <c r="V1545" s="20">
        <v>0</v>
      </c>
      <c r="W1545" s="20">
        <f t="shared" si="330"/>
        <v>0</v>
      </c>
      <c r="X1545" s="18" t="s">
        <v>146</v>
      </c>
      <c r="Y1545" s="18">
        <v>0</v>
      </c>
      <c r="Z1545" s="23">
        <f t="shared" si="331"/>
        <v>0</v>
      </c>
      <c r="AA1545" s="20" t="s">
        <v>145</v>
      </c>
      <c r="AB1545" s="20">
        <v>36522.062857142402</v>
      </c>
      <c r="AC1545" s="24">
        <f t="shared" si="332"/>
        <v>6232.433934665939</v>
      </c>
      <c r="AD1545" s="18" t="s">
        <v>146</v>
      </c>
      <c r="AE1545" s="18">
        <v>0</v>
      </c>
      <c r="AF1545" s="18">
        <f t="shared" si="333"/>
        <v>0</v>
      </c>
      <c r="AG1545" s="19" t="s">
        <v>146</v>
      </c>
      <c r="AH1545" s="19">
        <v>0</v>
      </c>
      <c r="AI1545" s="19">
        <f t="shared" si="334"/>
        <v>0</v>
      </c>
      <c r="AJ1545" s="18" t="s">
        <v>145</v>
      </c>
      <c r="AK1545" s="18">
        <v>37069.307999999502</v>
      </c>
      <c r="AL1545" s="18">
        <f t="shared" si="335"/>
        <v>2450.0534038334104</v>
      </c>
      <c r="AM1545" s="19" t="s">
        <v>146</v>
      </c>
      <c r="AN1545" s="19">
        <v>0</v>
      </c>
      <c r="AO1545" s="19">
        <f t="shared" si="336"/>
        <v>0</v>
      </c>
      <c r="AP1545" s="18" t="s">
        <v>146</v>
      </c>
      <c r="AQ1545" s="18">
        <v>0</v>
      </c>
      <c r="AR1545" s="18">
        <f t="shared" si="337"/>
        <v>0</v>
      </c>
      <c r="AS1545" s="20" t="s">
        <v>145</v>
      </c>
      <c r="AT1545" s="20">
        <v>42727.932999999401</v>
      </c>
      <c r="AU1545" s="16">
        <f t="shared" si="338"/>
        <v>2846.6311125915659</v>
      </c>
    </row>
    <row r="1546" spans="1:47" x14ac:dyDescent="0.2">
      <c r="A1546" s="16">
        <v>1543</v>
      </c>
      <c r="B1546" s="16">
        <v>686.83740234375</v>
      </c>
      <c r="C1546" s="17">
        <v>8.79650833333333</v>
      </c>
      <c r="F1546" s="18" t="s">
        <v>146</v>
      </c>
      <c r="G1546" s="18">
        <v>0</v>
      </c>
      <c r="I1546" s="19" t="s">
        <v>145</v>
      </c>
      <c r="J1546" s="19">
        <v>31038.6873142857</v>
      </c>
      <c r="K1546" s="19">
        <f t="shared" si="326"/>
        <v>3638.7675632222395</v>
      </c>
      <c r="L1546" s="18" t="s">
        <v>145</v>
      </c>
      <c r="M1546" s="18">
        <v>33879.789071428597</v>
      </c>
      <c r="N1546" s="18">
        <f t="shared" si="327"/>
        <v>5572.3337288533876</v>
      </c>
      <c r="O1546" s="19" t="s">
        <v>146</v>
      </c>
      <c r="P1546" s="19">
        <v>0</v>
      </c>
      <c r="Q1546" s="19">
        <f t="shared" si="328"/>
        <v>0</v>
      </c>
      <c r="R1546" s="18" t="s">
        <v>146</v>
      </c>
      <c r="S1546" s="18">
        <v>0</v>
      </c>
      <c r="T1546" s="18">
        <f t="shared" si="329"/>
        <v>0</v>
      </c>
      <c r="U1546" s="20" t="s">
        <v>146</v>
      </c>
      <c r="V1546" s="20">
        <v>0</v>
      </c>
      <c r="W1546" s="20">
        <f t="shared" si="330"/>
        <v>0</v>
      </c>
      <c r="X1546" s="18" t="s">
        <v>146</v>
      </c>
      <c r="Y1546" s="18">
        <v>0</v>
      </c>
      <c r="Z1546" s="23">
        <f t="shared" si="331"/>
        <v>0</v>
      </c>
      <c r="AA1546" s="20" t="s">
        <v>146</v>
      </c>
      <c r="AB1546" s="20">
        <v>0</v>
      </c>
      <c r="AC1546" s="24">
        <f t="shared" si="332"/>
        <v>0</v>
      </c>
      <c r="AD1546" s="18" t="s">
        <v>145</v>
      </c>
      <c r="AE1546" s="18">
        <v>31762.601342857099</v>
      </c>
      <c r="AF1546" s="18">
        <f t="shared" si="333"/>
        <v>2485.3365682986778</v>
      </c>
      <c r="AG1546" s="19" t="s">
        <v>146</v>
      </c>
      <c r="AH1546" s="19">
        <v>0</v>
      </c>
      <c r="AI1546" s="19">
        <f t="shared" si="334"/>
        <v>0</v>
      </c>
      <c r="AJ1546" s="18" t="s">
        <v>145</v>
      </c>
      <c r="AK1546" s="18">
        <v>35679.561999999998</v>
      </c>
      <c r="AL1546" s="18">
        <f t="shared" si="335"/>
        <v>2358.1997356245865</v>
      </c>
      <c r="AM1546" s="19" t="s">
        <v>146</v>
      </c>
      <c r="AN1546" s="19">
        <v>0</v>
      </c>
      <c r="AO1546" s="19">
        <f t="shared" si="336"/>
        <v>0</v>
      </c>
      <c r="AP1546" s="18" t="s">
        <v>146</v>
      </c>
      <c r="AQ1546" s="18">
        <v>0</v>
      </c>
      <c r="AR1546" s="18">
        <f t="shared" si="337"/>
        <v>0</v>
      </c>
      <c r="AS1546" s="20" t="s">
        <v>146</v>
      </c>
      <c r="AT1546" s="20">
        <v>0</v>
      </c>
      <c r="AU1546" s="16">
        <f t="shared" si="338"/>
        <v>0</v>
      </c>
    </row>
    <row r="1547" spans="1:47" x14ac:dyDescent="0.2">
      <c r="A1547" s="16">
        <v>1544</v>
      </c>
      <c r="B1547" s="16">
        <v>735.19195556640602</v>
      </c>
      <c r="C1547" s="17">
        <v>6.57315</v>
      </c>
      <c r="D1547" s="16" t="s">
        <v>1888</v>
      </c>
      <c r="E1547" s="16" t="s">
        <v>1888</v>
      </c>
      <c r="F1547" s="18" t="s">
        <v>146</v>
      </c>
      <c r="G1547" s="18">
        <v>0</v>
      </c>
      <c r="I1547" s="19" t="s">
        <v>145</v>
      </c>
      <c r="J1547" s="19">
        <v>16213.915885714199</v>
      </c>
      <c r="K1547" s="19">
        <f t="shared" si="326"/>
        <v>1900.8107720649707</v>
      </c>
      <c r="L1547" s="18" t="s">
        <v>146</v>
      </c>
      <c r="M1547" s="18">
        <v>0</v>
      </c>
      <c r="N1547" s="18">
        <f t="shared" si="327"/>
        <v>0</v>
      </c>
      <c r="O1547" s="19" t="s">
        <v>146</v>
      </c>
      <c r="P1547" s="19">
        <v>0</v>
      </c>
      <c r="Q1547" s="19">
        <f t="shared" si="328"/>
        <v>0</v>
      </c>
      <c r="R1547" s="18" t="s">
        <v>146</v>
      </c>
      <c r="S1547" s="18">
        <v>0</v>
      </c>
      <c r="T1547" s="18">
        <f t="shared" si="329"/>
        <v>0</v>
      </c>
      <c r="U1547" s="20" t="s">
        <v>146</v>
      </c>
      <c r="V1547" s="20">
        <v>0</v>
      </c>
      <c r="W1547" s="20">
        <f t="shared" si="330"/>
        <v>0</v>
      </c>
      <c r="X1547" s="18" t="s">
        <v>146</v>
      </c>
      <c r="Y1547" s="18">
        <v>0</v>
      </c>
      <c r="Z1547" s="23">
        <f t="shared" si="331"/>
        <v>0</v>
      </c>
      <c r="AA1547" s="20" t="s">
        <v>146</v>
      </c>
      <c r="AB1547" s="20">
        <v>0</v>
      </c>
      <c r="AC1547" s="24">
        <f t="shared" si="332"/>
        <v>0</v>
      </c>
      <c r="AD1547" s="18" t="s">
        <v>146</v>
      </c>
      <c r="AE1547" s="18">
        <v>0</v>
      </c>
      <c r="AF1547" s="18">
        <f t="shared" si="333"/>
        <v>0</v>
      </c>
      <c r="AG1547" s="19" t="s">
        <v>146</v>
      </c>
      <c r="AH1547" s="19">
        <v>0</v>
      </c>
      <c r="AI1547" s="19">
        <f t="shared" si="334"/>
        <v>0</v>
      </c>
      <c r="AJ1547" s="18" t="s">
        <v>146</v>
      </c>
      <c r="AK1547" s="18">
        <v>0</v>
      </c>
      <c r="AL1547" s="18">
        <f t="shared" si="335"/>
        <v>0</v>
      </c>
      <c r="AM1547" s="19" t="s">
        <v>146</v>
      </c>
      <c r="AN1547" s="19">
        <v>0</v>
      </c>
      <c r="AO1547" s="19">
        <f t="shared" si="336"/>
        <v>0</v>
      </c>
      <c r="AP1547" s="18" t="s">
        <v>146</v>
      </c>
      <c r="AQ1547" s="18">
        <v>0</v>
      </c>
      <c r="AR1547" s="18">
        <f t="shared" si="337"/>
        <v>0</v>
      </c>
      <c r="AS1547" s="20" t="s">
        <v>146</v>
      </c>
      <c r="AT1547" s="20">
        <v>0</v>
      </c>
      <c r="AU1547" s="16">
        <f t="shared" si="338"/>
        <v>0</v>
      </c>
    </row>
    <row r="1548" spans="1:47" x14ac:dyDescent="0.2">
      <c r="A1548" s="16">
        <v>1545</v>
      </c>
      <c r="B1548" s="16">
        <v>1090.4868519152801</v>
      </c>
      <c r="C1548" s="17">
        <v>8.2902416666666596</v>
      </c>
      <c r="F1548" s="18" t="s">
        <v>146</v>
      </c>
      <c r="G1548" s="18">
        <v>0</v>
      </c>
      <c r="I1548" s="19" t="s">
        <v>145</v>
      </c>
      <c r="J1548" s="19">
        <v>40358.492885714499</v>
      </c>
      <c r="K1548" s="19">
        <f t="shared" si="326"/>
        <v>4731.3590721822393</v>
      </c>
      <c r="L1548" s="18" t="s">
        <v>145</v>
      </c>
      <c r="M1548" s="18">
        <v>42611.243828571198</v>
      </c>
      <c r="N1548" s="18">
        <f t="shared" si="327"/>
        <v>7008.4282612781572</v>
      </c>
      <c r="O1548" s="19" t="s">
        <v>146</v>
      </c>
      <c r="P1548" s="19">
        <v>0</v>
      </c>
      <c r="Q1548" s="19">
        <f t="shared" si="328"/>
        <v>0</v>
      </c>
      <c r="R1548" s="18" t="s">
        <v>145</v>
      </c>
      <c r="S1548" s="18">
        <v>38948.248485714299</v>
      </c>
      <c r="T1548" s="18">
        <f t="shared" si="329"/>
        <v>3759.4834445670176</v>
      </c>
      <c r="U1548" s="20" t="s">
        <v>145</v>
      </c>
      <c r="V1548" s="20">
        <v>47579.269628571303</v>
      </c>
      <c r="W1548" s="20">
        <f t="shared" si="330"/>
        <v>17114.845190133565</v>
      </c>
      <c r="X1548" s="18" t="s">
        <v>146</v>
      </c>
      <c r="Y1548" s="18">
        <v>0</v>
      </c>
      <c r="Z1548" s="23">
        <f t="shared" si="331"/>
        <v>0</v>
      </c>
      <c r="AA1548" s="20" t="s">
        <v>145</v>
      </c>
      <c r="AB1548" s="20">
        <v>50503.539357142203</v>
      </c>
      <c r="AC1548" s="24">
        <f t="shared" si="332"/>
        <v>8618.3514261334803</v>
      </c>
      <c r="AD1548" s="18" t="s">
        <v>146</v>
      </c>
      <c r="AE1548" s="18">
        <v>0</v>
      </c>
      <c r="AF1548" s="18">
        <f t="shared" si="333"/>
        <v>0</v>
      </c>
      <c r="AG1548" s="19" t="s">
        <v>145</v>
      </c>
      <c r="AH1548" s="19">
        <v>40503.412557142598</v>
      </c>
      <c r="AI1548" s="19">
        <f t="shared" si="334"/>
        <v>13501.137519047532</v>
      </c>
      <c r="AJ1548" s="18" t="s">
        <v>145</v>
      </c>
      <c r="AK1548" s="18">
        <v>54666.3602142858</v>
      </c>
      <c r="AL1548" s="18">
        <f t="shared" si="335"/>
        <v>3613.1103908979376</v>
      </c>
      <c r="AM1548" s="19" t="s">
        <v>145</v>
      </c>
      <c r="AN1548" s="19">
        <v>58549.784414285801</v>
      </c>
      <c r="AO1548" s="19">
        <f t="shared" si="336"/>
        <v>6491.1069195438804</v>
      </c>
      <c r="AP1548" s="18" t="s">
        <v>145</v>
      </c>
      <c r="AQ1548" s="18">
        <v>104661.958885714</v>
      </c>
      <c r="AR1548" s="18">
        <f t="shared" si="337"/>
        <v>12921.229492063458</v>
      </c>
      <c r="AS1548" s="20" t="s">
        <v>145</v>
      </c>
      <c r="AT1548" s="20">
        <v>95809.074828571902</v>
      </c>
      <c r="AU1548" s="16">
        <f t="shared" si="338"/>
        <v>6383.0163110307731</v>
      </c>
    </row>
    <row r="1549" spans="1:47" x14ac:dyDescent="0.2">
      <c r="A1549" s="16">
        <v>1546</v>
      </c>
      <c r="B1549" s="16">
        <v>1023.49236994413</v>
      </c>
      <c r="C1549" s="17">
        <v>7.3196027777777699</v>
      </c>
      <c r="D1549" s="16" t="s">
        <v>1889</v>
      </c>
      <c r="E1549" s="16" t="s">
        <v>1890</v>
      </c>
      <c r="F1549" s="18" t="s">
        <v>146</v>
      </c>
      <c r="G1549" s="18">
        <v>0</v>
      </c>
      <c r="I1549" s="19" t="s">
        <v>145</v>
      </c>
      <c r="J1549" s="19">
        <v>33208.965428571297</v>
      </c>
      <c r="K1549" s="19">
        <f t="shared" si="326"/>
        <v>3893.1964160107032</v>
      </c>
      <c r="L1549" s="18" t="s">
        <v>145</v>
      </c>
      <c r="M1549" s="18">
        <v>79909.674914285803</v>
      </c>
      <c r="N1549" s="18">
        <f t="shared" si="327"/>
        <v>13143.03863721806</v>
      </c>
      <c r="O1549" s="19" t="s">
        <v>146</v>
      </c>
      <c r="P1549" s="19">
        <v>0</v>
      </c>
      <c r="Q1549" s="19">
        <f t="shared" si="328"/>
        <v>0</v>
      </c>
      <c r="R1549" s="18" t="s">
        <v>146</v>
      </c>
      <c r="S1549" s="18">
        <v>0</v>
      </c>
      <c r="T1549" s="18">
        <f t="shared" si="329"/>
        <v>0</v>
      </c>
      <c r="U1549" s="20" t="s">
        <v>146</v>
      </c>
      <c r="V1549" s="20">
        <v>0</v>
      </c>
      <c r="W1549" s="20">
        <f t="shared" si="330"/>
        <v>0</v>
      </c>
      <c r="X1549" s="18" t="s">
        <v>146</v>
      </c>
      <c r="Y1549" s="18">
        <v>0</v>
      </c>
      <c r="Z1549" s="23">
        <f t="shared" si="331"/>
        <v>0</v>
      </c>
      <c r="AA1549" s="20" t="s">
        <v>145</v>
      </c>
      <c r="AB1549" s="20">
        <v>35534.089242857102</v>
      </c>
      <c r="AC1549" s="24">
        <f t="shared" si="332"/>
        <v>6063.8377547537712</v>
      </c>
      <c r="AD1549" s="18" t="s">
        <v>146</v>
      </c>
      <c r="AE1549" s="18">
        <v>0</v>
      </c>
      <c r="AF1549" s="18">
        <f t="shared" si="333"/>
        <v>0</v>
      </c>
      <c r="AG1549" s="19" t="s">
        <v>145</v>
      </c>
      <c r="AH1549" s="19">
        <v>35455.745900000002</v>
      </c>
      <c r="AI1549" s="19">
        <f t="shared" si="334"/>
        <v>11818.581966666667</v>
      </c>
      <c r="AJ1549" s="18" t="s">
        <v>145</v>
      </c>
      <c r="AK1549" s="18">
        <v>33496.1202857143</v>
      </c>
      <c r="AL1549" s="18">
        <f t="shared" si="335"/>
        <v>2213.8876593333971</v>
      </c>
      <c r="AM1549" s="19" t="s">
        <v>146</v>
      </c>
      <c r="AN1549" s="19">
        <v>0</v>
      </c>
      <c r="AO1549" s="19">
        <f t="shared" si="336"/>
        <v>0</v>
      </c>
      <c r="AP1549" s="18" t="s">
        <v>145</v>
      </c>
      <c r="AQ1549" s="18">
        <v>89537.011099999901</v>
      </c>
      <c r="AR1549" s="18">
        <f t="shared" si="337"/>
        <v>11053.951987654309</v>
      </c>
      <c r="AS1549" s="20" t="s">
        <v>146</v>
      </c>
      <c r="AT1549" s="20">
        <v>0</v>
      </c>
      <c r="AU1549" s="16">
        <f t="shared" si="338"/>
        <v>0</v>
      </c>
    </row>
    <row r="1550" spans="1:47" x14ac:dyDescent="0.2">
      <c r="A1550" s="16">
        <v>1547</v>
      </c>
      <c r="B1550" s="16">
        <v>885.68037619738402</v>
      </c>
      <c r="C1550" s="17">
        <v>8.5236499999999999</v>
      </c>
      <c r="D1550" s="16" t="s">
        <v>1891</v>
      </c>
      <c r="E1550" s="16" t="s">
        <v>1892</v>
      </c>
      <c r="F1550" s="18" t="s">
        <v>146</v>
      </c>
      <c r="G1550" s="18">
        <v>0</v>
      </c>
      <c r="I1550" s="19" t="s">
        <v>145</v>
      </c>
      <c r="J1550" s="19">
        <v>36352.034599999803</v>
      </c>
      <c r="K1550" s="19">
        <f t="shared" si="326"/>
        <v>4261.6687690503877</v>
      </c>
      <c r="L1550" s="18" t="s">
        <v>146</v>
      </c>
      <c r="M1550" s="18">
        <v>0</v>
      </c>
      <c r="N1550" s="18">
        <f t="shared" si="327"/>
        <v>0</v>
      </c>
      <c r="O1550" s="19" t="s">
        <v>146</v>
      </c>
      <c r="P1550" s="19">
        <v>0</v>
      </c>
      <c r="Q1550" s="19">
        <f t="shared" si="328"/>
        <v>0</v>
      </c>
      <c r="R1550" s="18" t="s">
        <v>146</v>
      </c>
      <c r="S1550" s="18">
        <v>0</v>
      </c>
      <c r="T1550" s="18">
        <f t="shared" si="329"/>
        <v>0</v>
      </c>
      <c r="U1550" s="20" t="s">
        <v>146</v>
      </c>
      <c r="V1550" s="20">
        <v>0</v>
      </c>
      <c r="W1550" s="20">
        <f t="shared" si="330"/>
        <v>0</v>
      </c>
      <c r="X1550" s="18" t="s">
        <v>146</v>
      </c>
      <c r="Y1550" s="18">
        <v>0</v>
      </c>
      <c r="Z1550" s="23">
        <f t="shared" si="331"/>
        <v>0</v>
      </c>
      <c r="AA1550" s="20" t="s">
        <v>146</v>
      </c>
      <c r="AB1550" s="20">
        <v>0</v>
      </c>
      <c r="AC1550" s="24">
        <f t="shared" si="332"/>
        <v>0</v>
      </c>
      <c r="AD1550" s="18" t="s">
        <v>146</v>
      </c>
      <c r="AE1550" s="18">
        <v>0</v>
      </c>
      <c r="AF1550" s="18">
        <f t="shared" si="333"/>
        <v>0</v>
      </c>
      <c r="AG1550" s="19" t="s">
        <v>146</v>
      </c>
      <c r="AH1550" s="19">
        <v>0</v>
      </c>
      <c r="AI1550" s="19">
        <f t="shared" si="334"/>
        <v>0</v>
      </c>
      <c r="AJ1550" s="18" t="s">
        <v>146</v>
      </c>
      <c r="AK1550" s="18">
        <v>0</v>
      </c>
      <c r="AL1550" s="18">
        <f t="shared" si="335"/>
        <v>0</v>
      </c>
      <c r="AM1550" s="19" t="s">
        <v>146</v>
      </c>
      <c r="AN1550" s="19">
        <v>0</v>
      </c>
      <c r="AO1550" s="19">
        <f t="shared" si="336"/>
        <v>0</v>
      </c>
      <c r="AP1550" s="18" t="s">
        <v>146</v>
      </c>
      <c r="AQ1550" s="18">
        <v>0</v>
      </c>
      <c r="AR1550" s="18">
        <f t="shared" si="337"/>
        <v>0</v>
      </c>
      <c r="AS1550" s="20" t="s">
        <v>146</v>
      </c>
      <c r="AT1550" s="20">
        <v>0</v>
      </c>
      <c r="AU1550" s="16">
        <f t="shared" si="338"/>
        <v>0</v>
      </c>
    </row>
    <row r="1551" spans="1:47" x14ac:dyDescent="0.2">
      <c r="A1551" s="16">
        <v>1548</v>
      </c>
      <c r="B1551" s="16">
        <v>794.57179321382796</v>
      </c>
      <c r="C1551" s="17">
        <v>6.71785416666666</v>
      </c>
      <c r="D1551" s="16" t="s">
        <v>1684</v>
      </c>
      <c r="E1551" s="16" t="s">
        <v>1893</v>
      </c>
      <c r="F1551" s="18" t="s">
        <v>146</v>
      </c>
      <c r="G1551" s="18">
        <v>0</v>
      </c>
      <c r="I1551" s="19" t="s">
        <v>145</v>
      </c>
      <c r="J1551" s="19">
        <v>11317.8199714285</v>
      </c>
      <c r="K1551" s="19">
        <f t="shared" si="326"/>
        <v>1326.8253190420282</v>
      </c>
      <c r="L1551" s="18" t="s">
        <v>146</v>
      </c>
      <c r="M1551" s="18">
        <v>0</v>
      </c>
      <c r="N1551" s="18">
        <f t="shared" si="327"/>
        <v>0</v>
      </c>
      <c r="O1551" s="19" t="s">
        <v>146</v>
      </c>
      <c r="P1551" s="19">
        <v>0</v>
      </c>
      <c r="Q1551" s="19">
        <f t="shared" si="328"/>
        <v>0</v>
      </c>
      <c r="R1551" s="18" t="s">
        <v>145</v>
      </c>
      <c r="S1551" s="18">
        <v>470886.27761428599</v>
      </c>
      <c r="T1551" s="18">
        <f t="shared" si="329"/>
        <v>45452.34339906236</v>
      </c>
      <c r="U1551" s="20" t="s">
        <v>146</v>
      </c>
      <c r="V1551" s="20">
        <v>0</v>
      </c>
      <c r="W1551" s="20">
        <f t="shared" si="330"/>
        <v>0</v>
      </c>
      <c r="X1551" s="18" t="s">
        <v>146</v>
      </c>
      <c r="Y1551" s="18">
        <v>0</v>
      </c>
      <c r="Z1551" s="23">
        <f t="shared" si="331"/>
        <v>0</v>
      </c>
      <c r="AA1551" s="20" t="s">
        <v>146</v>
      </c>
      <c r="AB1551" s="20">
        <v>0</v>
      </c>
      <c r="AC1551" s="24">
        <f t="shared" si="332"/>
        <v>0</v>
      </c>
      <c r="AD1551" s="18" t="s">
        <v>145</v>
      </c>
      <c r="AE1551" s="18">
        <v>28132.574957142901</v>
      </c>
      <c r="AF1551" s="18">
        <f t="shared" si="333"/>
        <v>2201.296945003357</v>
      </c>
      <c r="AG1551" s="19" t="s">
        <v>146</v>
      </c>
      <c r="AH1551" s="19">
        <v>0</v>
      </c>
      <c r="AI1551" s="19">
        <f t="shared" si="334"/>
        <v>0</v>
      </c>
      <c r="AJ1551" s="18" t="s">
        <v>145</v>
      </c>
      <c r="AK1551" s="18">
        <v>20918.087071428501</v>
      </c>
      <c r="AL1551" s="18">
        <f t="shared" si="335"/>
        <v>1382.556977622505</v>
      </c>
      <c r="AM1551" s="19" t="s">
        <v>146</v>
      </c>
      <c r="AN1551" s="19">
        <v>0</v>
      </c>
      <c r="AO1551" s="19">
        <f t="shared" si="336"/>
        <v>0</v>
      </c>
      <c r="AP1551" s="18" t="s">
        <v>146</v>
      </c>
      <c r="AQ1551" s="18">
        <v>0</v>
      </c>
      <c r="AR1551" s="18">
        <f t="shared" si="337"/>
        <v>0</v>
      </c>
      <c r="AS1551" s="20" t="s">
        <v>146</v>
      </c>
      <c r="AT1551" s="20">
        <v>0</v>
      </c>
      <c r="AU1551" s="16">
        <f t="shared" si="338"/>
        <v>0</v>
      </c>
    </row>
    <row r="1552" spans="1:47" x14ac:dyDescent="0.2">
      <c r="A1552" s="16">
        <v>1549</v>
      </c>
      <c r="B1552" s="16">
        <v>1149.1115866370999</v>
      </c>
      <c r="C1552" s="17">
        <v>19.3549166666666</v>
      </c>
      <c r="F1552" s="18" t="s">
        <v>146</v>
      </c>
      <c r="G1552" s="18">
        <v>0</v>
      </c>
      <c r="I1552" s="19" t="s">
        <v>145</v>
      </c>
      <c r="J1552" s="19">
        <v>36242.2932857138</v>
      </c>
      <c r="K1552" s="19">
        <f t="shared" si="326"/>
        <v>4248.803433260704</v>
      </c>
      <c r="L1552" s="18" t="s">
        <v>145</v>
      </c>
      <c r="M1552" s="18">
        <v>37464.0559999994</v>
      </c>
      <c r="N1552" s="18">
        <f t="shared" si="327"/>
        <v>6161.8513157893749</v>
      </c>
      <c r="O1552" s="19" t="s">
        <v>146</v>
      </c>
      <c r="P1552" s="19">
        <v>0</v>
      </c>
      <c r="Q1552" s="19">
        <f t="shared" si="328"/>
        <v>0</v>
      </c>
      <c r="R1552" s="18" t="s">
        <v>146</v>
      </c>
      <c r="S1552" s="18">
        <v>0</v>
      </c>
      <c r="T1552" s="18">
        <f t="shared" si="329"/>
        <v>0</v>
      </c>
      <c r="U1552" s="20" t="s">
        <v>146</v>
      </c>
      <c r="V1552" s="20">
        <v>0</v>
      </c>
      <c r="W1552" s="20">
        <f t="shared" si="330"/>
        <v>0</v>
      </c>
      <c r="X1552" s="18" t="s">
        <v>146</v>
      </c>
      <c r="Y1552" s="18">
        <v>0</v>
      </c>
      <c r="Z1552" s="23">
        <f t="shared" si="331"/>
        <v>0</v>
      </c>
      <c r="AA1552" s="20" t="s">
        <v>146</v>
      </c>
      <c r="AB1552" s="20">
        <v>0</v>
      </c>
      <c r="AC1552" s="24">
        <f t="shared" si="332"/>
        <v>0</v>
      </c>
      <c r="AD1552" s="18" t="s">
        <v>146</v>
      </c>
      <c r="AE1552" s="18">
        <v>0</v>
      </c>
      <c r="AF1552" s="18">
        <f t="shared" si="333"/>
        <v>0</v>
      </c>
      <c r="AG1552" s="19" t="s">
        <v>146</v>
      </c>
      <c r="AH1552" s="19">
        <v>0</v>
      </c>
      <c r="AI1552" s="19">
        <f t="shared" si="334"/>
        <v>0</v>
      </c>
      <c r="AJ1552" s="18" t="s">
        <v>146</v>
      </c>
      <c r="AK1552" s="18">
        <v>0</v>
      </c>
      <c r="AL1552" s="18">
        <f t="shared" si="335"/>
        <v>0</v>
      </c>
      <c r="AM1552" s="19" t="s">
        <v>146</v>
      </c>
      <c r="AN1552" s="19">
        <v>0</v>
      </c>
      <c r="AO1552" s="19">
        <f t="shared" si="336"/>
        <v>0</v>
      </c>
      <c r="AP1552" s="18" t="s">
        <v>146</v>
      </c>
      <c r="AQ1552" s="18">
        <v>0</v>
      </c>
      <c r="AR1552" s="18">
        <f t="shared" si="337"/>
        <v>0</v>
      </c>
      <c r="AS1552" s="20" t="s">
        <v>146</v>
      </c>
      <c r="AT1552" s="20">
        <v>0</v>
      </c>
      <c r="AU1552" s="16">
        <f t="shared" si="338"/>
        <v>0</v>
      </c>
    </row>
    <row r="1553" spans="1:47" x14ac:dyDescent="0.2">
      <c r="A1553" s="16">
        <v>1550</v>
      </c>
      <c r="B1553" s="16">
        <v>653.41041716672203</v>
      </c>
      <c r="C1553" s="17">
        <v>1.3530500000000001</v>
      </c>
      <c r="D1553" s="16" t="s">
        <v>1894</v>
      </c>
      <c r="E1553" s="16" t="s">
        <v>1895</v>
      </c>
      <c r="F1553" s="18" t="s">
        <v>146</v>
      </c>
      <c r="G1553" s="18">
        <v>0</v>
      </c>
      <c r="I1553" s="19" t="s">
        <v>145</v>
      </c>
      <c r="J1553" s="19">
        <v>35754.833999999901</v>
      </c>
      <c r="K1553" s="19">
        <f t="shared" si="326"/>
        <v>4191.6569753809972</v>
      </c>
      <c r="L1553" s="18" t="s">
        <v>146</v>
      </c>
      <c r="M1553" s="18">
        <v>0</v>
      </c>
      <c r="N1553" s="18">
        <f t="shared" si="327"/>
        <v>0</v>
      </c>
      <c r="O1553" s="19" t="s">
        <v>146</v>
      </c>
      <c r="P1553" s="19">
        <v>0</v>
      </c>
      <c r="Q1553" s="19">
        <f t="shared" si="328"/>
        <v>0</v>
      </c>
      <c r="R1553" s="18" t="s">
        <v>146</v>
      </c>
      <c r="S1553" s="18">
        <v>0</v>
      </c>
      <c r="T1553" s="18">
        <f t="shared" si="329"/>
        <v>0</v>
      </c>
      <c r="U1553" s="20" t="s">
        <v>146</v>
      </c>
      <c r="V1553" s="20">
        <v>0</v>
      </c>
      <c r="W1553" s="20">
        <f t="shared" si="330"/>
        <v>0</v>
      </c>
      <c r="X1553" s="18" t="s">
        <v>146</v>
      </c>
      <c r="Y1553" s="18">
        <v>0</v>
      </c>
      <c r="Z1553" s="23">
        <f t="shared" si="331"/>
        <v>0</v>
      </c>
      <c r="AA1553" s="20" t="s">
        <v>146</v>
      </c>
      <c r="AB1553" s="20">
        <v>0</v>
      </c>
      <c r="AC1553" s="24">
        <f t="shared" si="332"/>
        <v>0</v>
      </c>
      <c r="AD1553" s="18" t="s">
        <v>146</v>
      </c>
      <c r="AE1553" s="18">
        <v>0</v>
      </c>
      <c r="AF1553" s="18">
        <f t="shared" si="333"/>
        <v>0</v>
      </c>
      <c r="AG1553" s="19" t="s">
        <v>146</v>
      </c>
      <c r="AH1553" s="19">
        <v>0</v>
      </c>
      <c r="AI1553" s="19">
        <f t="shared" si="334"/>
        <v>0</v>
      </c>
      <c r="AJ1553" s="18" t="s">
        <v>146</v>
      </c>
      <c r="AK1553" s="18">
        <v>0</v>
      </c>
      <c r="AL1553" s="18">
        <f t="shared" si="335"/>
        <v>0</v>
      </c>
      <c r="AM1553" s="19" t="s">
        <v>146</v>
      </c>
      <c r="AN1553" s="19">
        <v>0</v>
      </c>
      <c r="AO1553" s="19">
        <f t="shared" si="336"/>
        <v>0</v>
      </c>
      <c r="AP1553" s="18" t="s">
        <v>146</v>
      </c>
      <c r="AQ1553" s="18">
        <v>0</v>
      </c>
      <c r="AR1553" s="18">
        <f t="shared" si="337"/>
        <v>0</v>
      </c>
      <c r="AS1553" s="20" t="s">
        <v>145</v>
      </c>
      <c r="AT1553" s="20">
        <v>30349.002314285601</v>
      </c>
      <c r="AU1553" s="16">
        <f t="shared" si="338"/>
        <v>2021.918875035683</v>
      </c>
    </row>
    <row r="1554" spans="1:47" x14ac:dyDescent="0.2">
      <c r="A1554" s="16">
        <v>1551</v>
      </c>
      <c r="B1554" s="16">
        <v>1020.61302407593</v>
      </c>
      <c r="C1554" s="17">
        <v>0.60030238095237998</v>
      </c>
      <c r="D1554" s="16" t="s">
        <v>1896</v>
      </c>
      <c r="E1554" s="16" t="s">
        <v>1897</v>
      </c>
      <c r="F1554" s="18" t="s">
        <v>146</v>
      </c>
      <c r="G1554" s="18">
        <v>0</v>
      </c>
      <c r="I1554" s="19" t="s">
        <v>145</v>
      </c>
      <c r="J1554" s="19">
        <v>37549.1779285714</v>
      </c>
      <c r="K1554" s="19">
        <f t="shared" si="326"/>
        <v>4402.0138251549124</v>
      </c>
      <c r="L1554" s="18" t="s">
        <v>145</v>
      </c>
      <c r="M1554" s="18">
        <v>39860.223371428503</v>
      </c>
      <c r="N1554" s="18">
        <f t="shared" si="327"/>
        <v>6555.9577913533722</v>
      </c>
      <c r="O1554" s="19" t="s">
        <v>145</v>
      </c>
      <c r="P1554" s="19">
        <v>106260.525314285</v>
      </c>
      <c r="Q1554" s="19">
        <f t="shared" si="328"/>
        <v>25543.395508241585</v>
      </c>
      <c r="R1554" s="18" t="s">
        <v>146</v>
      </c>
      <c r="S1554" s="18">
        <v>0</v>
      </c>
      <c r="T1554" s="18">
        <f t="shared" si="329"/>
        <v>0</v>
      </c>
      <c r="U1554" s="20" t="s">
        <v>146</v>
      </c>
      <c r="V1554" s="20">
        <v>0</v>
      </c>
      <c r="W1554" s="20">
        <f t="shared" si="330"/>
        <v>0</v>
      </c>
      <c r="X1554" s="18" t="s">
        <v>146</v>
      </c>
      <c r="Y1554" s="18">
        <v>0</v>
      </c>
      <c r="Z1554" s="23">
        <f t="shared" si="331"/>
        <v>0</v>
      </c>
      <c r="AA1554" s="20" t="s">
        <v>146</v>
      </c>
      <c r="AB1554" s="20">
        <v>0</v>
      </c>
      <c r="AC1554" s="24">
        <f t="shared" si="332"/>
        <v>0</v>
      </c>
      <c r="AD1554" s="18" t="s">
        <v>145</v>
      </c>
      <c r="AE1554" s="18">
        <v>35601.290571428501</v>
      </c>
      <c r="AF1554" s="18">
        <f t="shared" si="333"/>
        <v>2785.7034875922145</v>
      </c>
      <c r="AG1554" s="19" t="s">
        <v>145</v>
      </c>
      <c r="AH1554" s="19">
        <v>36834.181157142797</v>
      </c>
      <c r="AI1554" s="19">
        <f t="shared" si="334"/>
        <v>12278.060385714265</v>
      </c>
      <c r="AJ1554" s="18" t="s">
        <v>146</v>
      </c>
      <c r="AK1554" s="18">
        <v>0</v>
      </c>
      <c r="AL1554" s="18">
        <f t="shared" si="335"/>
        <v>0</v>
      </c>
      <c r="AM1554" s="19" t="s">
        <v>145</v>
      </c>
      <c r="AN1554" s="19">
        <v>37681.346642857097</v>
      </c>
      <c r="AO1554" s="19">
        <f t="shared" si="336"/>
        <v>4177.5328872347118</v>
      </c>
      <c r="AP1554" s="18" t="s">
        <v>145</v>
      </c>
      <c r="AQ1554" s="18">
        <v>42588.505042857098</v>
      </c>
      <c r="AR1554" s="18">
        <f t="shared" si="337"/>
        <v>5257.84012874779</v>
      </c>
      <c r="AS1554" s="20" t="s">
        <v>146</v>
      </c>
      <c r="AT1554" s="20">
        <v>0</v>
      </c>
      <c r="AU1554" s="16">
        <f t="shared" si="338"/>
        <v>0</v>
      </c>
    </row>
    <row r="1555" spans="1:47" x14ac:dyDescent="0.2">
      <c r="A1555" s="16">
        <v>1552</v>
      </c>
      <c r="B1555" s="16">
        <v>869.96935686070401</v>
      </c>
      <c r="C1555" s="17">
        <v>19.338000000000001</v>
      </c>
      <c r="F1555" s="18" t="s">
        <v>146</v>
      </c>
      <c r="G1555" s="18">
        <v>0</v>
      </c>
      <c r="I1555" s="19" t="s">
        <v>145</v>
      </c>
      <c r="J1555" s="19">
        <v>34446.551142856697</v>
      </c>
      <c r="K1555" s="19">
        <f t="shared" si="326"/>
        <v>4038.2826662200118</v>
      </c>
      <c r="L1555" s="18" t="s">
        <v>145</v>
      </c>
      <c r="M1555" s="18">
        <v>33128.178999999502</v>
      </c>
      <c r="N1555" s="18">
        <f t="shared" si="327"/>
        <v>5448.7136513157075</v>
      </c>
      <c r="O1555" s="19" t="s">
        <v>146</v>
      </c>
      <c r="P1555" s="19">
        <v>0</v>
      </c>
      <c r="Q1555" s="19">
        <f t="shared" si="328"/>
        <v>0</v>
      </c>
      <c r="R1555" s="18" t="s">
        <v>146</v>
      </c>
      <c r="S1555" s="18">
        <v>0</v>
      </c>
      <c r="T1555" s="18">
        <f t="shared" si="329"/>
        <v>0</v>
      </c>
      <c r="U1555" s="20" t="s">
        <v>146</v>
      </c>
      <c r="V1555" s="20">
        <v>0</v>
      </c>
      <c r="W1555" s="20">
        <f t="shared" si="330"/>
        <v>0</v>
      </c>
      <c r="X1555" s="18" t="s">
        <v>146</v>
      </c>
      <c r="Y1555" s="18">
        <v>0</v>
      </c>
      <c r="Z1555" s="23">
        <f t="shared" si="331"/>
        <v>0</v>
      </c>
      <c r="AA1555" s="20" t="s">
        <v>146</v>
      </c>
      <c r="AB1555" s="20">
        <v>0</v>
      </c>
      <c r="AC1555" s="24">
        <f t="shared" si="332"/>
        <v>0</v>
      </c>
      <c r="AD1555" s="18" t="s">
        <v>146</v>
      </c>
      <c r="AE1555" s="18">
        <v>0</v>
      </c>
      <c r="AF1555" s="18">
        <f t="shared" si="333"/>
        <v>0</v>
      </c>
      <c r="AG1555" s="19" t="s">
        <v>146</v>
      </c>
      <c r="AH1555" s="19">
        <v>0</v>
      </c>
      <c r="AI1555" s="19">
        <f t="shared" si="334"/>
        <v>0</v>
      </c>
      <c r="AJ1555" s="18" t="s">
        <v>146</v>
      </c>
      <c r="AK1555" s="18">
        <v>0</v>
      </c>
      <c r="AL1555" s="18">
        <f t="shared" si="335"/>
        <v>0</v>
      </c>
      <c r="AM1555" s="19" t="s">
        <v>146</v>
      </c>
      <c r="AN1555" s="19">
        <v>0</v>
      </c>
      <c r="AO1555" s="19">
        <f t="shared" si="336"/>
        <v>0</v>
      </c>
      <c r="AP1555" s="18" t="s">
        <v>146</v>
      </c>
      <c r="AQ1555" s="18">
        <v>0</v>
      </c>
      <c r="AR1555" s="18">
        <f t="shared" si="337"/>
        <v>0</v>
      </c>
      <c r="AS1555" s="20" t="s">
        <v>146</v>
      </c>
      <c r="AT1555" s="20">
        <v>0</v>
      </c>
      <c r="AU1555" s="16">
        <f t="shared" si="338"/>
        <v>0</v>
      </c>
    </row>
    <row r="1556" spans="1:47" x14ac:dyDescent="0.2">
      <c r="A1556" s="16">
        <v>1553</v>
      </c>
      <c r="B1556" s="16">
        <v>965.49132338592904</v>
      </c>
      <c r="C1556" s="17">
        <v>6.3614333333333297</v>
      </c>
      <c r="D1556" s="16" t="s">
        <v>1898</v>
      </c>
      <c r="E1556" s="16" t="s">
        <v>1899</v>
      </c>
      <c r="F1556" s="18" t="s">
        <v>146</v>
      </c>
      <c r="G1556" s="18">
        <v>0</v>
      </c>
      <c r="I1556" s="19" t="s">
        <v>145</v>
      </c>
      <c r="J1556" s="19">
        <v>28120.0853142858</v>
      </c>
      <c r="K1556" s="19">
        <f t="shared" si="326"/>
        <v>3296.61023614136</v>
      </c>
      <c r="L1556" s="18" t="s">
        <v>146</v>
      </c>
      <c r="M1556" s="18">
        <v>0</v>
      </c>
      <c r="N1556" s="18">
        <f t="shared" si="327"/>
        <v>0</v>
      </c>
      <c r="O1556" s="19" t="s">
        <v>146</v>
      </c>
      <c r="P1556" s="19">
        <v>0</v>
      </c>
      <c r="Q1556" s="19">
        <f t="shared" si="328"/>
        <v>0</v>
      </c>
      <c r="R1556" s="18" t="s">
        <v>146</v>
      </c>
      <c r="S1556" s="18">
        <v>0</v>
      </c>
      <c r="T1556" s="18">
        <f t="shared" si="329"/>
        <v>0</v>
      </c>
      <c r="U1556" s="20" t="s">
        <v>146</v>
      </c>
      <c r="V1556" s="20">
        <v>0</v>
      </c>
      <c r="W1556" s="20">
        <f t="shared" si="330"/>
        <v>0</v>
      </c>
      <c r="X1556" s="18" t="s">
        <v>146</v>
      </c>
      <c r="Y1556" s="18">
        <v>0</v>
      </c>
      <c r="Z1556" s="23">
        <f t="shared" si="331"/>
        <v>0</v>
      </c>
      <c r="AA1556" s="20" t="s">
        <v>146</v>
      </c>
      <c r="AB1556" s="20">
        <v>0</v>
      </c>
      <c r="AC1556" s="24">
        <f t="shared" si="332"/>
        <v>0</v>
      </c>
      <c r="AD1556" s="18" t="s">
        <v>146</v>
      </c>
      <c r="AE1556" s="18">
        <v>0</v>
      </c>
      <c r="AF1556" s="18">
        <f t="shared" si="333"/>
        <v>0</v>
      </c>
      <c r="AG1556" s="19" t="s">
        <v>145</v>
      </c>
      <c r="AH1556" s="19">
        <v>32514.318957142801</v>
      </c>
      <c r="AI1556" s="19">
        <f t="shared" si="334"/>
        <v>10838.1063190476</v>
      </c>
      <c r="AJ1556" s="18" t="s">
        <v>146</v>
      </c>
      <c r="AK1556" s="18">
        <v>0</v>
      </c>
      <c r="AL1556" s="18">
        <f t="shared" si="335"/>
        <v>0</v>
      </c>
      <c r="AM1556" s="19" t="s">
        <v>146</v>
      </c>
      <c r="AN1556" s="19">
        <v>0</v>
      </c>
      <c r="AO1556" s="19">
        <f t="shared" si="336"/>
        <v>0</v>
      </c>
      <c r="AP1556" s="18" t="s">
        <v>145</v>
      </c>
      <c r="AQ1556" s="18">
        <v>59688.671714285803</v>
      </c>
      <c r="AR1556" s="18">
        <f t="shared" si="337"/>
        <v>7368.9718165784943</v>
      </c>
      <c r="AS1556" s="20" t="s">
        <v>146</v>
      </c>
      <c r="AT1556" s="20">
        <v>0</v>
      </c>
      <c r="AU1556" s="16">
        <f t="shared" si="338"/>
        <v>0</v>
      </c>
    </row>
    <row r="1557" spans="1:47" x14ac:dyDescent="0.2">
      <c r="A1557" s="16">
        <v>1554</v>
      </c>
      <c r="B1557" s="16">
        <v>924.28559572942402</v>
      </c>
      <c r="C1557" s="17">
        <v>13.7937099999999</v>
      </c>
      <c r="F1557" s="18" t="s">
        <v>146</v>
      </c>
      <c r="G1557" s="18">
        <v>0</v>
      </c>
      <c r="I1557" s="19" t="s">
        <v>145</v>
      </c>
      <c r="J1557" s="19">
        <v>30353.801114285699</v>
      </c>
      <c r="K1557" s="19">
        <f t="shared" si="326"/>
        <v>3558.4760978060613</v>
      </c>
      <c r="L1557" s="18" t="s">
        <v>146</v>
      </c>
      <c r="M1557" s="18">
        <v>0</v>
      </c>
      <c r="N1557" s="18">
        <f t="shared" si="327"/>
        <v>0</v>
      </c>
      <c r="O1557" s="19" t="s">
        <v>146</v>
      </c>
      <c r="P1557" s="19">
        <v>0</v>
      </c>
      <c r="Q1557" s="19">
        <f t="shared" si="328"/>
        <v>0</v>
      </c>
      <c r="R1557" s="18" t="s">
        <v>146</v>
      </c>
      <c r="S1557" s="18">
        <v>0</v>
      </c>
      <c r="T1557" s="18">
        <f t="shared" si="329"/>
        <v>0</v>
      </c>
      <c r="U1557" s="20" t="s">
        <v>146</v>
      </c>
      <c r="V1557" s="20">
        <v>0</v>
      </c>
      <c r="W1557" s="20">
        <f t="shared" si="330"/>
        <v>0</v>
      </c>
      <c r="X1557" s="18" t="s">
        <v>146</v>
      </c>
      <c r="Y1557" s="18">
        <v>0</v>
      </c>
      <c r="Z1557" s="23">
        <f t="shared" si="331"/>
        <v>0</v>
      </c>
      <c r="AA1557" s="20" t="s">
        <v>145</v>
      </c>
      <c r="AB1557" s="20">
        <v>39730.286357142897</v>
      </c>
      <c r="AC1557" s="24">
        <f t="shared" si="332"/>
        <v>6779.9123476353061</v>
      </c>
      <c r="AD1557" s="18" t="s">
        <v>146</v>
      </c>
      <c r="AE1557" s="18">
        <v>0</v>
      </c>
      <c r="AF1557" s="18">
        <f t="shared" si="333"/>
        <v>0</v>
      </c>
      <c r="AG1557" s="19" t="s">
        <v>145</v>
      </c>
      <c r="AH1557" s="19">
        <v>28414.917485714301</v>
      </c>
      <c r="AI1557" s="19">
        <f t="shared" si="334"/>
        <v>9471.6391619047663</v>
      </c>
      <c r="AJ1557" s="18" t="s">
        <v>145</v>
      </c>
      <c r="AK1557" s="18">
        <v>36284.258199999997</v>
      </c>
      <c r="AL1557" s="18">
        <f t="shared" si="335"/>
        <v>2398.1664375413084</v>
      </c>
      <c r="AM1557" s="19" t="s">
        <v>146</v>
      </c>
      <c r="AN1557" s="19">
        <v>0</v>
      </c>
      <c r="AO1557" s="19">
        <f t="shared" si="336"/>
        <v>0</v>
      </c>
      <c r="AP1557" s="18" t="s">
        <v>145</v>
      </c>
      <c r="AQ1557" s="18">
        <v>30563.463785714201</v>
      </c>
      <c r="AR1557" s="18">
        <f t="shared" si="337"/>
        <v>3773.2671340387906</v>
      </c>
      <c r="AS1557" s="20" t="s">
        <v>146</v>
      </c>
      <c r="AT1557" s="20">
        <v>0</v>
      </c>
      <c r="AU1557" s="16">
        <f t="shared" si="338"/>
        <v>0</v>
      </c>
    </row>
    <row r="1558" spans="1:47" x14ac:dyDescent="0.2">
      <c r="A1558" s="16">
        <v>1555</v>
      </c>
      <c r="B1558" s="16">
        <v>395.318993638417</v>
      </c>
      <c r="C1558" s="17">
        <v>7.2192299999999996</v>
      </c>
      <c r="D1558" s="16" t="s">
        <v>1900</v>
      </c>
      <c r="E1558" s="16" t="s">
        <v>1901</v>
      </c>
      <c r="F1558" s="18" t="s">
        <v>146</v>
      </c>
      <c r="G1558" s="18">
        <v>0</v>
      </c>
      <c r="I1558" s="19" t="s">
        <v>145</v>
      </c>
      <c r="J1558" s="19">
        <v>38676.002628571303</v>
      </c>
      <c r="K1558" s="19">
        <f t="shared" si="326"/>
        <v>4534.1151967844435</v>
      </c>
      <c r="L1558" s="18" t="s">
        <v>145</v>
      </c>
      <c r="M1558" s="18">
        <v>125382.561128571</v>
      </c>
      <c r="N1558" s="18">
        <f t="shared" si="327"/>
        <v>20622.131764567599</v>
      </c>
      <c r="O1558" s="19" t="s">
        <v>145</v>
      </c>
      <c r="P1558" s="19">
        <v>271374.82851428498</v>
      </c>
      <c r="Q1558" s="19">
        <f t="shared" si="328"/>
        <v>65234.333777472348</v>
      </c>
      <c r="R1558" s="18" t="s">
        <v>146</v>
      </c>
      <c r="S1558" s="18">
        <v>0</v>
      </c>
      <c r="T1558" s="18">
        <f t="shared" si="329"/>
        <v>0</v>
      </c>
      <c r="U1558" s="20" t="s">
        <v>146</v>
      </c>
      <c r="V1558" s="20">
        <v>0</v>
      </c>
      <c r="W1558" s="20">
        <f t="shared" si="330"/>
        <v>0</v>
      </c>
      <c r="X1558" s="18" t="s">
        <v>146</v>
      </c>
      <c r="Y1558" s="18">
        <v>0</v>
      </c>
      <c r="Z1558" s="23">
        <f t="shared" si="331"/>
        <v>0</v>
      </c>
      <c r="AA1558" s="20" t="s">
        <v>146</v>
      </c>
      <c r="AB1558" s="20">
        <v>0</v>
      </c>
      <c r="AC1558" s="24">
        <f t="shared" si="332"/>
        <v>0</v>
      </c>
      <c r="AD1558" s="18" t="s">
        <v>146</v>
      </c>
      <c r="AE1558" s="18">
        <v>0</v>
      </c>
      <c r="AF1558" s="18">
        <f t="shared" si="333"/>
        <v>0</v>
      </c>
      <c r="AG1558" s="19" t="s">
        <v>146</v>
      </c>
      <c r="AH1558" s="19">
        <v>0</v>
      </c>
      <c r="AI1558" s="19">
        <f t="shared" si="334"/>
        <v>0</v>
      </c>
      <c r="AJ1558" s="18" t="s">
        <v>146</v>
      </c>
      <c r="AK1558" s="18">
        <v>0</v>
      </c>
      <c r="AL1558" s="18">
        <f t="shared" si="335"/>
        <v>0</v>
      </c>
      <c r="AM1558" s="19" t="s">
        <v>146</v>
      </c>
      <c r="AN1558" s="19">
        <v>0</v>
      </c>
      <c r="AO1558" s="19">
        <f t="shared" si="336"/>
        <v>0</v>
      </c>
      <c r="AP1558" s="18" t="s">
        <v>145</v>
      </c>
      <c r="AQ1558" s="18">
        <v>120302.89765714201</v>
      </c>
      <c r="AR1558" s="18">
        <f t="shared" si="337"/>
        <v>14852.209587301482</v>
      </c>
      <c r="AS1558" s="20" t="s">
        <v>145</v>
      </c>
      <c r="AT1558" s="20">
        <v>152496.308157141</v>
      </c>
      <c r="AU1558" s="16">
        <f t="shared" si="338"/>
        <v>10159.647445512392</v>
      </c>
    </row>
    <row r="1559" spans="1:47" x14ac:dyDescent="0.2">
      <c r="A1559" s="16">
        <v>1556</v>
      </c>
      <c r="B1559" s="16">
        <v>953.25977585608905</v>
      </c>
      <c r="C1559" s="17">
        <v>19.3789333333333</v>
      </c>
      <c r="D1559" s="16" t="s">
        <v>1902</v>
      </c>
      <c r="E1559" s="16" t="s">
        <v>1902</v>
      </c>
      <c r="F1559" s="18" t="s">
        <v>146</v>
      </c>
      <c r="G1559" s="18">
        <v>0</v>
      </c>
      <c r="I1559" s="19" t="s">
        <v>145</v>
      </c>
      <c r="J1559" s="19">
        <v>33114.271428571003</v>
      </c>
      <c r="K1559" s="19">
        <f t="shared" si="326"/>
        <v>3882.095126444432</v>
      </c>
      <c r="L1559" s="18" t="s">
        <v>146</v>
      </c>
      <c r="M1559" s="18">
        <v>0</v>
      </c>
      <c r="N1559" s="18">
        <f t="shared" si="327"/>
        <v>0</v>
      </c>
      <c r="O1559" s="19" t="s">
        <v>146</v>
      </c>
      <c r="P1559" s="19">
        <v>0</v>
      </c>
      <c r="Q1559" s="19">
        <f t="shared" si="328"/>
        <v>0</v>
      </c>
      <c r="R1559" s="18" t="s">
        <v>146</v>
      </c>
      <c r="S1559" s="18">
        <v>0</v>
      </c>
      <c r="T1559" s="18">
        <f t="shared" si="329"/>
        <v>0</v>
      </c>
      <c r="U1559" s="20" t="s">
        <v>145</v>
      </c>
      <c r="V1559" s="20">
        <v>29496.943999999599</v>
      </c>
      <c r="W1559" s="20">
        <f t="shared" si="330"/>
        <v>10610.411510791224</v>
      </c>
      <c r="X1559" s="18" t="s">
        <v>146</v>
      </c>
      <c r="Y1559" s="18">
        <v>0</v>
      </c>
      <c r="Z1559" s="23">
        <f t="shared" si="331"/>
        <v>0</v>
      </c>
      <c r="AA1559" s="20" t="s">
        <v>146</v>
      </c>
      <c r="AB1559" s="20">
        <v>0</v>
      </c>
      <c r="AC1559" s="24">
        <f t="shared" si="332"/>
        <v>0</v>
      </c>
      <c r="AD1559" s="18" t="s">
        <v>146</v>
      </c>
      <c r="AE1559" s="18">
        <v>0</v>
      </c>
      <c r="AF1559" s="18">
        <f t="shared" si="333"/>
        <v>0</v>
      </c>
      <c r="AG1559" s="19" t="s">
        <v>146</v>
      </c>
      <c r="AH1559" s="19">
        <v>0</v>
      </c>
      <c r="AI1559" s="19">
        <f t="shared" si="334"/>
        <v>0</v>
      </c>
      <c r="AJ1559" s="18" t="s">
        <v>145</v>
      </c>
      <c r="AK1559" s="18">
        <v>20229.150142857401</v>
      </c>
      <c r="AL1559" s="18">
        <f t="shared" si="335"/>
        <v>1337.0224813521083</v>
      </c>
      <c r="AM1559" s="19" t="s">
        <v>145</v>
      </c>
      <c r="AN1559" s="19">
        <v>26326.779999999599</v>
      </c>
      <c r="AO1559" s="19">
        <f t="shared" si="336"/>
        <v>2918.7117516629269</v>
      </c>
      <c r="AP1559" s="18" t="s">
        <v>145</v>
      </c>
      <c r="AQ1559" s="18">
        <v>30441.6189999995</v>
      </c>
      <c r="AR1559" s="18">
        <f t="shared" si="337"/>
        <v>3758.224567901173</v>
      </c>
      <c r="AS1559" s="20" t="s">
        <v>146</v>
      </c>
      <c r="AT1559" s="20">
        <v>0</v>
      </c>
      <c r="AU1559" s="16">
        <f t="shared" si="338"/>
        <v>0</v>
      </c>
    </row>
    <row r="1560" spans="1:47" x14ac:dyDescent="0.2">
      <c r="A1560" s="16">
        <v>1557</v>
      </c>
      <c r="B1560" s="16">
        <v>974.65352768461196</v>
      </c>
      <c r="C1560" s="17">
        <v>2.0039958333333301</v>
      </c>
      <c r="F1560" s="18" t="s">
        <v>146</v>
      </c>
      <c r="G1560" s="18">
        <v>0</v>
      </c>
      <c r="I1560" s="19" t="s">
        <v>145</v>
      </c>
      <c r="J1560" s="19">
        <v>20493.8650142857</v>
      </c>
      <c r="K1560" s="19">
        <f t="shared" si="326"/>
        <v>2402.5633076536578</v>
      </c>
      <c r="L1560" s="18" t="s">
        <v>145</v>
      </c>
      <c r="M1560" s="18">
        <v>27714.1023714285</v>
      </c>
      <c r="N1560" s="18">
        <f t="shared" si="327"/>
        <v>4558.2405216165298</v>
      </c>
      <c r="O1560" s="19" t="s">
        <v>146</v>
      </c>
      <c r="P1560" s="19">
        <v>0</v>
      </c>
      <c r="Q1560" s="19">
        <f t="shared" si="328"/>
        <v>0</v>
      </c>
      <c r="R1560" s="18" t="s">
        <v>146</v>
      </c>
      <c r="S1560" s="18">
        <v>0</v>
      </c>
      <c r="T1560" s="18">
        <f t="shared" si="329"/>
        <v>0</v>
      </c>
      <c r="U1560" s="20" t="s">
        <v>146</v>
      </c>
      <c r="V1560" s="20">
        <v>0</v>
      </c>
      <c r="W1560" s="20">
        <f t="shared" si="330"/>
        <v>0</v>
      </c>
      <c r="X1560" s="18" t="s">
        <v>146</v>
      </c>
      <c r="Y1560" s="18">
        <v>0</v>
      </c>
      <c r="Z1560" s="23">
        <f t="shared" si="331"/>
        <v>0</v>
      </c>
      <c r="AA1560" s="20" t="s">
        <v>146</v>
      </c>
      <c r="AB1560" s="20">
        <v>0</v>
      </c>
      <c r="AC1560" s="24">
        <f t="shared" si="332"/>
        <v>0</v>
      </c>
      <c r="AD1560" s="18" t="s">
        <v>145</v>
      </c>
      <c r="AE1560" s="18">
        <v>20644.879885714199</v>
      </c>
      <c r="AF1560" s="18">
        <f t="shared" si="333"/>
        <v>1615.4053118712206</v>
      </c>
      <c r="AG1560" s="19" t="s">
        <v>145</v>
      </c>
      <c r="AH1560" s="19">
        <v>22401.614257142701</v>
      </c>
      <c r="AI1560" s="19">
        <f t="shared" si="334"/>
        <v>7467.2047523809006</v>
      </c>
      <c r="AJ1560" s="18" t="s">
        <v>146</v>
      </c>
      <c r="AK1560" s="18">
        <v>0</v>
      </c>
      <c r="AL1560" s="18">
        <f t="shared" si="335"/>
        <v>0</v>
      </c>
      <c r="AM1560" s="19" t="s">
        <v>146</v>
      </c>
      <c r="AN1560" s="19">
        <v>0</v>
      </c>
      <c r="AO1560" s="19">
        <f t="shared" si="336"/>
        <v>0</v>
      </c>
      <c r="AP1560" s="18" t="s">
        <v>146</v>
      </c>
      <c r="AQ1560" s="18">
        <v>0</v>
      </c>
      <c r="AR1560" s="18">
        <f t="shared" si="337"/>
        <v>0</v>
      </c>
      <c r="AS1560" s="20" t="s">
        <v>146</v>
      </c>
      <c r="AT1560" s="20">
        <v>0</v>
      </c>
      <c r="AU1560" s="16">
        <f t="shared" si="338"/>
        <v>0</v>
      </c>
    </row>
    <row r="1561" spans="1:47" x14ac:dyDescent="0.2">
      <c r="A1561" s="16">
        <v>1558</v>
      </c>
      <c r="B1561" s="16">
        <v>964.83489147859495</v>
      </c>
      <c r="C1561" s="17">
        <v>15.45415</v>
      </c>
      <c r="D1561" s="16" t="s">
        <v>1903</v>
      </c>
      <c r="E1561" s="16" t="s">
        <v>1904</v>
      </c>
      <c r="F1561" s="18" t="s">
        <v>146</v>
      </c>
      <c r="G1561" s="18">
        <v>0</v>
      </c>
      <c r="I1561" s="19" t="s">
        <v>145</v>
      </c>
      <c r="J1561" s="19">
        <v>36167.184142857099</v>
      </c>
      <c r="K1561" s="19">
        <f t="shared" si="326"/>
        <v>4239.9981410149003</v>
      </c>
      <c r="L1561" s="18" t="s">
        <v>146</v>
      </c>
      <c r="M1561" s="18">
        <v>0</v>
      </c>
      <c r="N1561" s="18">
        <f t="shared" si="327"/>
        <v>0</v>
      </c>
      <c r="O1561" s="19" t="s">
        <v>146</v>
      </c>
      <c r="P1561" s="19">
        <v>0</v>
      </c>
      <c r="Q1561" s="19">
        <f t="shared" si="328"/>
        <v>0</v>
      </c>
      <c r="R1561" s="18" t="s">
        <v>146</v>
      </c>
      <c r="S1561" s="18">
        <v>0</v>
      </c>
      <c r="T1561" s="18">
        <f t="shared" si="329"/>
        <v>0</v>
      </c>
      <c r="U1561" s="20" t="s">
        <v>146</v>
      </c>
      <c r="V1561" s="20">
        <v>0</v>
      </c>
      <c r="W1561" s="20">
        <f t="shared" si="330"/>
        <v>0</v>
      </c>
      <c r="X1561" s="18" t="s">
        <v>146</v>
      </c>
      <c r="Y1561" s="18">
        <v>0</v>
      </c>
      <c r="Z1561" s="23">
        <f t="shared" si="331"/>
        <v>0</v>
      </c>
      <c r="AA1561" s="20" t="s">
        <v>146</v>
      </c>
      <c r="AB1561" s="20">
        <v>0</v>
      </c>
      <c r="AC1561" s="24">
        <f t="shared" si="332"/>
        <v>0</v>
      </c>
      <c r="AD1561" s="18" t="s">
        <v>146</v>
      </c>
      <c r="AE1561" s="18">
        <v>0</v>
      </c>
      <c r="AF1561" s="18">
        <f t="shared" si="333"/>
        <v>0</v>
      </c>
      <c r="AG1561" s="19" t="s">
        <v>146</v>
      </c>
      <c r="AH1561" s="19">
        <v>0</v>
      </c>
      <c r="AI1561" s="19">
        <f t="shared" si="334"/>
        <v>0</v>
      </c>
      <c r="AJ1561" s="18" t="s">
        <v>146</v>
      </c>
      <c r="AK1561" s="18">
        <v>0</v>
      </c>
      <c r="AL1561" s="18">
        <f t="shared" si="335"/>
        <v>0</v>
      </c>
      <c r="AM1561" s="19" t="s">
        <v>146</v>
      </c>
      <c r="AN1561" s="19">
        <v>0</v>
      </c>
      <c r="AO1561" s="19">
        <f t="shared" si="336"/>
        <v>0</v>
      </c>
      <c r="AP1561" s="18" t="s">
        <v>146</v>
      </c>
      <c r="AQ1561" s="18">
        <v>0</v>
      </c>
      <c r="AR1561" s="18">
        <f t="shared" si="337"/>
        <v>0</v>
      </c>
      <c r="AS1561" s="20" t="s">
        <v>146</v>
      </c>
      <c r="AT1561" s="20">
        <v>0</v>
      </c>
      <c r="AU1561" s="16">
        <f t="shared" si="338"/>
        <v>0</v>
      </c>
    </row>
    <row r="1562" spans="1:47" x14ac:dyDescent="0.2">
      <c r="A1562" s="16">
        <v>1559</v>
      </c>
      <c r="B1562" s="16">
        <v>1119.09803498068</v>
      </c>
      <c r="C1562" s="17">
        <v>18.844933333333302</v>
      </c>
      <c r="F1562" s="18" t="s">
        <v>146</v>
      </c>
      <c r="G1562" s="18">
        <v>0</v>
      </c>
      <c r="I1562" s="19" t="s">
        <v>145</v>
      </c>
      <c r="J1562" s="19">
        <v>34333.419000000002</v>
      </c>
      <c r="K1562" s="19">
        <f t="shared" si="326"/>
        <v>4025.0198124267299</v>
      </c>
      <c r="L1562" s="18" t="s">
        <v>145</v>
      </c>
      <c r="M1562" s="18">
        <v>32564.399714285199</v>
      </c>
      <c r="N1562" s="18">
        <f t="shared" si="327"/>
        <v>5355.9867951126971</v>
      </c>
      <c r="O1562" s="19" t="s">
        <v>146</v>
      </c>
      <c r="P1562" s="19">
        <v>0</v>
      </c>
      <c r="Q1562" s="19">
        <f t="shared" si="328"/>
        <v>0</v>
      </c>
      <c r="R1562" s="18" t="s">
        <v>145</v>
      </c>
      <c r="S1562" s="18">
        <v>39854.127142856603</v>
      </c>
      <c r="T1562" s="18">
        <f t="shared" si="329"/>
        <v>3846.9234693877033</v>
      </c>
      <c r="U1562" s="20" t="s">
        <v>145</v>
      </c>
      <c r="V1562" s="20">
        <v>40361.620285713703</v>
      </c>
      <c r="W1562" s="20">
        <f t="shared" si="330"/>
        <v>14518.568448098455</v>
      </c>
      <c r="X1562" s="18" t="s">
        <v>146</v>
      </c>
      <c r="Y1562" s="18">
        <v>0</v>
      </c>
      <c r="Z1562" s="23">
        <f t="shared" si="331"/>
        <v>0</v>
      </c>
      <c r="AA1562" s="20" t="s">
        <v>145</v>
      </c>
      <c r="AB1562" s="20">
        <v>41295.092428570802</v>
      </c>
      <c r="AC1562" s="24">
        <f t="shared" si="332"/>
        <v>7046.9441004387027</v>
      </c>
      <c r="AD1562" s="18" t="s">
        <v>145</v>
      </c>
      <c r="AE1562" s="18">
        <v>43065.367857142301</v>
      </c>
      <c r="AF1562" s="18">
        <f t="shared" si="333"/>
        <v>3369.7470936731065</v>
      </c>
      <c r="AG1562" s="19" t="s">
        <v>145</v>
      </c>
      <c r="AH1562" s="19">
        <v>40783.428714285103</v>
      </c>
      <c r="AI1562" s="19">
        <f t="shared" si="334"/>
        <v>13594.476238095034</v>
      </c>
      <c r="AJ1562" s="18" t="s">
        <v>145</v>
      </c>
      <c r="AK1562" s="18">
        <v>39893.543142856601</v>
      </c>
      <c r="AL1562" s="18">
        <f t="shared" si="335"/>
        <v>2636.7179869700331</v>
      </c>
      <c r="AM1562" s="19" t="s">
        <v>146</v>
      </c>
      <c r="AN1562" s="19">
        <v>0</v>
      </c>
      <c r="AO1562" s="19">
        <f t="shared" si="336"/>
        <v>0</v>
      </c>
      <c r="AP1562" s="18" t="s">
        <v>145</v>
      </c>
      <c r="AQ1562" s="18">
        <v>43656.003285713698</v>
      </c>
      <c r="AR1562" s="18">
        <f t="shared" si="337"/>
        <v>5389.630035273296</v>
      </c>
      <c r="AS1562" s="20" t="s">
        <v>145</v>
      </c>
      <c r="AT1562" s="20">
        <v>43121.613428570803</v>
      </c>
      <c r="AU1562" s="16">
        <f t="shared" si="338"/>
        <v>2872.8589892452233</v>
      </c>
    </row>
    <row r="1563" spans="1:47" x14ac:dyDescent="0.2">
      <c r="A1563" s="16">
        <v>1560</v>
      </c>
      <c r="B1563" s="16">
        <v>291.26935154714999</v>
      </c>
      <c r="C1563" s="17">
        <v>1.47322777777777</v>
      </c>
      <c r="D1563" s="16" t="s">
        <v>1905</v>
      </c>
      <c r="E1563" s="16" t="s">
        <v>1906</v>
      </c>
      <c r="F1563" s="18" t="s">
        <v>146</v>
      </c>
      <c r="G1563" s="18">
        <v>0</v>
      </c>
      <c r="I1563" s="19" t="s">
        <v>145</v>
      </c>
      <c r="J1563" s="19">
        <v>39609.212899999897</v>
      </c>
      <c r="K1563" s="19">
        <f t="shared" si="326"/>
        <v>4643.5185111371511</v>
      </c>
      <c r="L1563" s="18" t="s">
        <v>146</v>
      </c>
      <c r="M1563" s="18">
        <v>0</v>
      </c>
      <c r="N1563" s="18">
        <f t="shared" si="327"/>
        <v>0</v>
      </c>
      <c r="O1563" s="19" t="s">
        <v>145</v>
      </c>
      <c r="P1563" s="19">
        <v>182522.011271428</v>
      </c>
      <c r="Q1563" s="19">
        <f t="shared" si="328"/>
        <v>43875.483478708651</v>
      </c>
      <c r="R1563" s="18" t="s">
        <v>146</v>
      </c>
      <c r="S1563" s="18">
        <v>0</v>
      </c>
      <c r="T1563" s="18">
        <f t="shared" si="329"/>
        <v>0</v>
      </c>
      <c r="U1563" s="20" t="s">
        <v>146</v>
      </c>
      <c r="V1563" s="20">
        <v>0</v>
      </c>
      <c r="W1563" s="20">
        <f t="shared" si="330"/>
        <v>0</v>
      </c>
      <c r="X1563" s="18" t="s">
        <v>146</v>
      </c>
      <c r="Y1563" s="18">
        <v>0</v>
      </c>
      <c r="Z1563" s="23">
        <f t="shared" si="331"/>
        <v>0</v>
      </c>
      <c r="AA1563" s="20" t="s">
        <v>146</v>
      </c>
      <c r="AB1563" s="20">
        <v>0</v>
      </c>
      <c r="AC1563" s="24">
        <f t="shared" si="332"/>
        <v>0</v>
      </c>
      <c r="AD1563" s="18" t="s">
        <v>146</v>
      </c>
      <c r="AE1563" s="18">
        <v>0</v>
      </c>
      <c r="AF1563" s="18">
        <f t="shared" si="333"/>
        <v>0</v>
      </c>
      <c r="AG1563" s="19" t="s">
        <v>146</v>
      </c>
      <c r="AH1563" s="19">
        <v>0</v>
      </c>
      <c r="AI1563" s="19">
        <f t="shared" si="334"/>
        <v>0</v>
      </c>
      <c r="AJ1563" s="18" t="s">
        <v>146</v>
      </c>
      <c r="AK1563" s="18">
        <v>0</v>
      </c>
      <c r="AL1563" s="18">
        <f t="shared" si="335"/>
        <v>0</v>
      </c>
      <c r="AM1563" s="19" t="s">
        <v>145</v>
      </c>
      <c r="AN1563" s="19">
        <v>29869.547157142799</v>
      </c>
      <c r="AO1563" s="19">
        <f t="shared" si="336"/>
        <v>3311.4797291732593</v>
      </c>
      <c r="AP1563" s="18" t="s">
        <v>146</v>
      </c>
      <c r="AQ1563" s="18">
        <v>0</v>
      </c>
      <c r="AR1563" s="18">
        <f t="shared" si="337"/>
        <v>0</v>
      </c>
      <c r="AS1563" s="20" t="s">
        <v>146</v>
      </c>
      <c r="AT1563" s="20">
        <v>0</v>
      </c>
      <c r="AU1563" s="16">
        <f t="shared" si="338"/>
        <v>0</v>
      </c>
    </row>
    <row r="1564" spans="1:47" x14ac:dyDescent="0.2">
      <c r="A1564" s="16">
        <v>1561</v>
      </c>
      <c r="B1564" s="16">
        <v>1020.47148898078</v>
      </c>
      <c r="C1564" s="17">
        <v>7.0426374999999997</v>
      </c>
      <c r="D1564" s="16" t="s">
        <v>1907</v>
      </c>
      <c r="E1564" s="16" t="s">
        <v>1908</v>
      </c>
      <c r="F1564" s="18" t="s">
        <v>146</v>
      </c>
      <c r="G1564" s="18">
        <v>0</v>
      </c>
      <c r="I1564" s="19" t="s">
        <v>145</v>
      </c>
      <c r="J1564" s="19">
        <v>27002.271885714101</v>
      </c>
      <c r="K1564" s="19">
        <f t="shared" si="326"/>
        <v>3165.5652855467883</v>
      </c>
      <c r="L1564" s="18" t="s">
        <v>146</v>
      </c>
      <c r="M1564" s="18">
        <v>0</v>
      </c>
      <c r="N1564" s="18">
        <f t="shared" si="327"/>
        <v>0</v>
      </c>
      <c r="O1564" s="19" t="s">
        <v>145</v>
      </c>
      <c r="P1564" s="19">
        <v>70673.962614285701</v>
      </c>
      <c r="Q1564" s="19">
        <f t="shared" si="328"/>
        <v>16988.933320741755</v>
      </c>
      <c r="R1564" s="18" t="s">
        <v>146</v>
      </c>
      <c r="S1564" s="18">
        <v>0</v>
      </c>
      <c r="T1564" s="18">
        <f t="shared" si="329"/>
        <v>0</v>
      </c>
      <c r="U1564" s="20" t="s">
        <v>146</v>
      </c>
      <c r="V1564" s="20">
        <v>0</v>
      </c>
      <c r="W1564" s="20">
        <f t="shared" si="330"/>
        <v>0</v>
      </c>
      <c r="X1564" s="18" t="s">
        <v>146</v>
      </c>
      <c r="Y1564" s="18">
        <v>0</v>
      </c>
      <c r="Z1564" s="23">
        <f t="shared" si="331"/>
        <v>0</v>
      </c>
      <c r="AA1564" s="20" t="s">
        <v>145</v>
      </c>
      <c r="AB1564" s="20">
        <v>34260.707785714301</v>
      </c>
      <c r="AC1564" s="24">
        <f t="shared" si="332"/>
        <v>5846.5371647976617</v>
      </c>
      <c r="AD1564" s="18" t="s">
        <v>146</v>
      </c>
      <c r="AE1564" s="18">
        <v>0</v>
      </c>
      <c r="AF1564" s="18">
        <f t="shared" si="333"/>
        <v>0</v>
      </c>
      <c r="AG1564" s="19" t="s">
        <v>145</v>
      </c>
      <c r="AH1564" s="19">
        <v>24431.129971428501</v>
      </c>
      <c r="AI1564" s="19">
        <f t="shared" si="334"/>
        <v>8143.7099904761671</v>
      </c>
      <c r="AJ1564" s="18" t="s">
        <v>145</v>
      </c>
      <c r="AK1564" s="18">
        <v>36844.844385714197</v>
      </c>
      <c r="AL1564" s="18">
        <f t="shared" si="335"/>
        <v>2435.2177386460144</v>
      </c>
      <c r="AM1564" s="19" t="s">
        <v>145</v>
      </c>
      <c r="AN1564" s="19">
        <v>37005.837514285602</v>
      </c>
      <c r="AO1564" s="19">
        <f t="shared" si="336"/>
        <v>4102.6427399429713</v>
      </c>
      <c r="AP1564" s="18" t="s">
        <v>145</v>
      </c>
      <c r="AQ1564" s="18">
        <v>63380.370485714302</v>
      </c>
      <c r="AR1564" s="18">
        <f t="shared" si="337"/>
        <v>7824.7370970017664</v>
      </c>
      <c r="AS1564" s="20" t="s">
        <v>145</v>
      </c>
      <c r="AT1564" s="20">
        <v>48683.66</v>
      </c>
      <c r="AU1564" s="16">
        <f t="shared" si="338"/>
        <v>3243.4150566289145</v>
      </c>
    </row>
    <row r="1565" spans="1:47" x14ac:dyDescent="0.2">
      <c r="A1565" s="16">
        <v>1562</v>
      </c>
      <c r="B1565" s="16">
        <v>866.63128988453502</v>
      </c>
      <c r="C1565" s="17">
        <v>6.8765566666666604</v>
      </c>
      <c r="D1565" s="16" t="s">
        <v>1909</v>
      </c>
      <c r="E1565" s="16" t="s">
        <v>1910</v>
      </c>
      <c r="F1565" s="18" t="s">
        <v>146</v>
      </c>
      <c r="G1565" s="18">
        <v>0</v>
      </c>
      <c r="I1565" s="19" t="s">
        <v>145</v>
      </c>
      <c r="J1565" s="19">
        <v>33637.307257142798</v>
      </c>
      <c r="K1565" s="19">
        <f t="shared" si="326"/>
        <v>3943.4123396415944</v>
      </c>
      <c r="L1565" s="18" t="s">
        <v>146</v>
      </c>
      <c r="M1565" s="18">
        <v>0</v>
      </c>
      <c r="N1565" s="18">
        <f t="shared" si="327"/>
        <v>0</v>
      </c>
      <c r="O1565" s="19" t="s">
        <v>146</v>
      </c>
      <c r="P1565" s="19">
        <v>0</v>
      </c>
      <c r="Q1565" s="19">
        <f t="shared" si="328"/>
        <v>0</v>
      </c>
      <c r="R1565" s="18" t="s">
        <v>146</v>
      </c>
      <c r="S1565" s="18">
        <v>0</v>
      </c>
      <c r="T1565" s="18">
        <f t="shared" si="329"/>
        <v>0</v>
      </c>
      <c r="U1565" s="20" t="s">
        <v>146</v>
      </c>
      <c r="V1565" s="20">
        <v>0</v>
      </c>
      <c r="W1565" s="20">
        <f t="shared" si="330"/>
        <v>0</v>
      </c>
      <c r="X1565" s="18" t="s">
        <v>146</v>
      </c>
      <c r="Y1565" s="18">
        <v>0</v>
      </c>
      <c r="Z1565" s="23">
        <f t="shared" si="331"/>
        <v>0</v>
      </c>
      <c r="AA1565" s="20" t="s">
        <v>145</v>
      </c>
      <c r="AB1565" s="20">
        <v>39089.240914285401</v>
      </c>
      <c r="AC1565" s="24">
        <f t="shared" si="332"/>
        <v>6670.5189273524575</v>
      </c>
      <c r="AD1565" s="18" t="s">
        <v>146</v>
      </c>
      <c r="AE1565" s="18">
        <v>0</v>
      </c>
      <c r="AF1565" s="18">
        <f t="shared" si="333"/>
        <v>0</v>
      </c>
      <c r="AG1565" s="19" t="s">
        <v>146</v>
      </c>
      <c r="AH1565" s="19">
        <v>0</v>
      </c>
      <c r="AI1565" s="19">
        <f t="shared" si="334"/>
        <v>0</v>
      </c>
      <c r="AJ1565" s="18" t="s">
        <v>145</v>
      </c>
      <c r="AK1565" s="18">
        <v>40558.018514285701</v>
      </c>
      <c r="AL1565" s="18">
        <f t="shared" si="335"/>
        <v>2680.6357246718903</v>
      </c>
      <c r="AM1565" s="19" t="s">
        <v>145</v>
      </c>
      <c r="AN1565" s="19">
        <v>45906.958257142804</v>
      </c>
      <c r="AO1565" s="19">
        <f t="shared" si="336"/>
        <v>5089.4632214127278</v>
      </c>
      <c r="AP1565" s="18" t="s">
        <v>145</v>
      </c>
      <c r="AQ1565" s="18">
        <v>87447.492214285696</v>
      </c>
      <c r="AR1565" s="18">
        <f t="shared" si="337"/>
        <v>10795.986693121691</v>
      </c>
      <c r="AS1565" s="20" t="s">
        <v>146</v>
      </c>
      <c r="AT1565" s="20">
        <v>0</v>
      </c>
      <c r="AU1565" s="16">
        <f t="shared" si="338"/>
        <v>0</v>
      </c>
    </row>
    <row r="1566" spans="1:47" x14ac:dyDescent="0.2">
      <c r="A1566" s="16">
        <v>1563</v>
      </c>
      <c r="B1566" s="16">
        <v>1112.4762693914799</v>
      </c>
      <c r="C1566" s="17">
        <v>8.3052690476190403</v>
      </c>
      <c r="F1566" s="18" t="s">
        <v>146</v>
      </c>
      <c r="G1566" s="18">
        <v>0</v>
      </c>
      <c r="I1566" s="19" t="s">
        <v>145</v>
      </c>
      <c r="J1566" s="19">
        <v>35577.832000000199</v>
      </c>
      <c r="K1566" s="19">
        <f t="shared" si="326"/>
        <v>4170.9064478312075</v>
      </c>
      <c r="L1566" s="18" t="s">
        <v>145</v>
      </c>
      <c r="M1566" s="18">
        <v>42357.0626999999</v>
      </c>
      <c r="N1566" s="18">
        <f t="shared" si="327"/>
        <v>6966.6221546052466</v>
      </c>
      <c r="O1566" s="19" t="s">
        <v>146</v>
      </c>
      <c r="P1566" s="19">
        <v>0</v>
      </c>
      <c r="Q1566" s="19">
        <f t="shared" si="328"/>
        <v>0</v>
      </c>
      <c r="R1566" s="18" t="s">
        <v>146</v>
      </c>
      <c r="S1566" s="18">
        <v>0</v>
      </c>
      <c r="T1566" s="18">
        <f t="shared" si="329"/>
        <v>0</v>
      </c>
      <c r="U1566" s="20" t="s">
        <v>145</v>
      </c>
      <c r="V1566" s="20">
        <v>43550.129457142597</v>
      </c>
      <c r="W1566" s="20">
        <f t="shared" si="330"/>
        <v>15665.514193216763</v>
      </c>
      <c r="X1566" s="18" t="s">
        <v>146</v>
      </c>
      <c r="Y1566" s="18">
        <v>0</v>
      </c>
      <c r="Z1566" s="23">
        <f t="shared" si="331"/>
        <v>0</v>
      </c>
      <c r="AA1566" s="20" t="s">
        <v>145</v>
      </c>
      <c r="AB1566" s="20">
        <v>54104.857642856397</v>
      </c>
      <c r="AC1566" s="24">
        <f t="shared" si="332"/>
        <v>9232.9108605556994</v>
      </c>
      <c r="AD1566" s="18" t="s">
        <v>146</v>
      </c>
      <c r="AE1566" s="18">
        <v>0</v>
      </c>
      <c r="AF1566" s="18">
        <f t="shared" si="333"/>
        <v>0</v>
      </c>
      <c r="AG1566" s="19" t="s">
        <v>145</v>
      </c>
      <c r="AH1566" s="19">
        <v>41724.730242856902</v>
      </c>
      <c r="AI1566" s="19">
        <f t="shared" si="334"/>
        <v>13908.243414285635</v>
      </c>
      <c r="AJ1566" s="18" t="s">
        <v>145</v>
      </c>
      <c r="AK1566" s="18">
        <v>50579.504528571699</v>
      </c>
      <c r="AL1566" s="18">
        <f t="shared" si="335"/>
        <v>3342.994350863959</v>
      </c>
      <c r="AM1566" s="19" t="s">
        <v>145</v>
      </c>
      <c r="AN1566" s="19">
        <v>56331.101357142899</v>
      </c>
      <c r="AO1566" s="19">
        <f t="shared" si="336"/>
        <v>6245.1331881533151</v>
      </c>
      <c r="AP1566" s="18" t="s">
        <v>146</v>
      </c>
      <c r="AQ1566" s="18">
        <v>0</v>
      </c>
      <c r="AR1566" s="18">
        <f t="shared" si="337"/>
        <v>0</v>
      </c>
      <c r="AS1566" s="20" t="s">
        <v>146</v>
      </c>
      <c r="AT1566" s="20">
        <v>0</v>
      </c>
      <c r="AU1566" s="16">
        <f t="shared" si="338"/>
        <v>0</v>
      </c>
    </row>
    <row r="1567" spans="1:47" x14ac:dyDescent="0.2">
      <c r="A1567" s="16">
        <v>1564</v>
      </c>
      <c r="B1567" s="16">
        <v>1042.4902858287601</v>
      </c>
      <c r="C1567" s="17">
        <v>9.2930499999999991</v>
      </c>
      <c r="F1567" s="18" t="s">
        <v>146</v>
      </c>
      <c r="G1567" s="18">
        <v>0</v>
      </c>
      <c r="I1567" s="19" t="s">
        <v>145</v>
      </c>
      <c r="J1567" s="19">
        <v>33931.3511</v>
      </c>
      <c r="K1567" s="19">
        <f t="shared" si="326"/>
        <v>3977.8840679953109</v>
      </c>
      <c r="L1567" s="18" t="s">
        <v>146</v>
      </c>
      <c r="M1567" s="18">
        <v>0</v>
      </c>
      <c r="N1567" s="18">
        <f t="shared" si="327"/>
        <v>0</v>
      </c>
      <c r="O1567" s="19" t="s">
        <v>146</v>
      </c>
      <c r="P1567" s="19">
        <v>0</v>
      </c>
      <c r="Q1567" s="19">
        <f t="shared" si="328"/>
        <v>0</v>
      </c>
      <c r="R1567" s="18" t="s">
        <v>146</v>
      </c>
      <c r="S1567" s="18">
        <v>0</v>
      </c>
      <c r="T1567" s="18">
        <f t="shared" si="329"/>
        <v>0</v>
      </c>
      <c r="U1567" s="20" t="s">
        <v>146</v>
      </c>
      <c r="V1567" s="20">
        <v>0</v>
      </c>
      <c r="W1567" s="20">
        <f t="shared" si="330"/>
        <v>0</v>
      </c>
      <c r="X1567" s="18" t="s">
        <v>146</v>
      </c>
      <c r="Y1567" s="18">
        <v>0</v>
      </c>
      <c r="Z1567" s="23">
        <f t="shared" si="331"/>
        <v>0</v>
      </c>
      <c r="AA1567" s="20" t="s">
        <v>146</v>
      </c>
      <c r="AB1567" s="20">
        <v>0</v>
      </c>
      <c r="AC1567" s="24">
        <f t="shared" si="332"/>
        <v>0</v>
      </c>
      <c r="AD1567" s="18" t="s">
        <v>146</v>
      </c>
      <c r="AE1567" s="18">
        <v>0</v>
      </c>
      <c r="AF1567" s="18">
        <f t="shared" si="333"/>
        <v>0</v>
      </c>
      <c r="AG1567" s="19" t="s">
        <v>146</v>
      </c>
      <c r="AH1567" s="19">
        <v>0</v>
      </c>
      <c r="AI1567" s="19">
        <f t="shared" si="334"/>
        <v>0</v>
      </c>
      <c r="AJ1567" s="18" t="s">
        <v>146</v>
      </c>
      <c r="AK1567" s="18">
        <v>0</v>
      </c>
      <c r="AL1567" s="18">
        <f t="shared" si="335"/>
        <v>0</v>
      </c>
      <c r="AM1567" s="19" t="s">
        <v>146</v>
      </c>
      <c r="AN1567" s="19">
        <v>0</v>
      </c>
      <c r="AO1567" s="19">
        <f t="shared" si="336"/>
        <v>0</v>
      </c>
      <c r="AP1567" s="18" t="s">
        <v>146</v>
      </c>
      <c r="AQ1567" s="18">
        <v>0</v>
      </c>
      <c r="AR1567" s="18">
        <f t="shared" si="337"/>
        <v>0</v>
      </c>
      <c r="AS1567" s="20" t="s">
        <v>146</v>
      </c>
      <c r="AT1567" s="20">
        <v>0</v>
      </c>
      <c r="AU1567" s="16">
        <f t="shared" si="338"/>
        <v>0</v>
      </c>
    </row>
    <row r="1568" spans="1:47" x14ac:dyDescent="0.2">
      <c r="A1568" s="16">
        <v>1565</v>
      </c>
      <c r="B1568" s="16">
        <v>1155.00865177475</v>
      </c>
      <c r="C1568" s="17">
        <v>14.100975</v>
      </c>
      <c r="F1568" s="18" t="s">
        <v>146</v>
      </c>
      <c r="G1568" s="18">
        <v>0</v>
      </c>
      <c r="I1568" s="19" t="s">
        <v>145</v>
      </c>
      <c r="J1568" s="19">
        <v>24696.393671428599</v>
      </c>
      <c r="K1568" s="19">
        <f t="shared" si="326"/>
        <v>2895.2395863339507</v>
      </c>
      <c r="L1568" s="18" t="s">
        <v>146</v>
      </c>
      <c r="M1568" s="18">
        <v>0</v>
      </c>
      <c r="N1568" s="18">
        <f t="shared" si="327"/>
        <v>0</v>
      </c>
      <c r="O1568" s="19" t="s">
        <v>146</v>
      </c>
      <c r="P1568" s="19">
        <v>0</v>
      </c>
      <c r="Q1568" s="19">
        <f t="shared" si="328"/>
        <v>0</v>
      </c>
      <c r="R1568" s="18" t="s">
        <v>146</v>
      </c>
      <c r="S1568" s="18">
        <v>0</v>
      </c>
      <c r="T1568" s="18">
        <f t="shared" si="329"/>
        <v>0</v>
      </c>
      <c r="U1568" s="20" t="s">
        <v>146</v>
      </c>
      <c r="V1568" s="20">
        <v>0</v>
      </c>
      <c r="W1568" s="20">
        <f t="shared" si="330"/>
        <v>0</v>
      </c>
      <c r="X1568" s="18" t="s">
        <v>146</v>
      </c>
      <c r="Y1568" s="18">
        <v>0</v>
      </c>
      <c r="Z1568" s="23">
        <f t="shared" si="331"/>
        <v>0</v>
      </c>
      <c r="AA1568" s="20" t="s">
        <v>146</v>
      </c>
      <c r="AB1568" s="20">
        <v>0</v>
      </c>
      <c r="AC1568" s="24">
        <f t="shared" si="332"/>
        <v>0</v>
      </c>
      <c r="AD1568" s="18" t="s">
        <v>146</v>
      </c>
      <c r="AE1568" s="18">
        <v>0</v>
      </c>
      <c r="AF1568" s="18">
        <f t="shared" si="333"/>
        <v>0</v>
      </c>
      <c r="AG1568" s="19" t="s">
        <v>146</v>
      </c>
      <c r="AH1568" s="19">
        <v>0</v>
      </c>
      <c r="AI1568" s="19">
        <f t="shared" si="334"/>
        <v>0</v>
      </c>
      <c r="AJ1568" s="18" t="s">
        <v>146</v>
      </c>
      <c r="AK1568" s="18">
        <v>0</v>
      </c>
      <c r="AL1568" s="18">
        <f t="shared" si="335"/>
        <v>0</v>
      </c>
      <c r="AM1568" s="19" t="s">
        <v>146</v>
      </c>
      <c r="AN1568" s="19">
        <v>0</v>
      </c>
      <c r="AO1568" s="19">
        <f t="shared" si="336"/>
        <v>0</v>
      </c>
      <c r="AP1568" s="18" t="s">
        <v>145</v>
      </c>
      <c r="AQ1568" s="18">
        <v>25712.717400000001</v>
      </c>
      <c r="AR1568" s="18">
        <f t="shared" si="337"/>
        <v>3174.4095555555559</v>
      </c>
      <c r="AS1568" s="20" t="s">
        <v>146</v>
      </c>
      <c r="AT1568" s="20">
        <v>0</v>
      </c>
      <c r="AU1568" s="16">
        <f t="shared" si="338"/>
        <v>0</v>
      </c>
    </row>
    <row r="1569" spans="1:47" x14ac:dyDescent="0.2">
      <c r="A1569" s="16">
        <v>1566</v>
      </c>
      <c r="B1569" s="16">
        <v>503.866132778625</v>
      </c>
      <c r="C1569" s="17">
        <v>2.46576</v>
      </c>
      <c r="F1569" s="18" t="s">
        <v>146</v>
      </c>
      <c r="G1569" s="18">
        <v>0</v>
      </c>
      <c r="I1569" s="19" t="s">
        <v>145</v>
      </c>
      <c r="J1569" s="19">
        <v>24274.839442857199</v>
      </c>
      <c r="K1569" s="19">
        <f t="shared" si="326"/>
        <v>2845.8193954111607</v>
      </c>
      <c r="L1569" s="18" t="s">
        <v>145</v>
      </c>
      <c r="M1569" s="18">
        <v>23334.915028571399</v>
      </c>
      <c r="N1569" s="18">
        <f t="shared" si="327"/>
        <v>3837.9794454887169</v>
      </c>
      <c r="O1569" s="19" t="s">
        <v>145</v>
      </c>
      <c r="P1569" s="19">
        <v>45697.302257142699</v>
      </c>
      <c r="Q1569" s="19">
        <f t="shared" si="328"/>
        <v>10984.928427197763</v>
      </c>
      <c r="R1569" s="18" t="s">
        <v>146</v>
      </c>
      <c r="S1569" s="18">
        <v>0</v>
      </c>
      <c r="T1569" s="18">
        <f t="shared" si="329"/>
        <v>0</v>
      </c>
      <c r="U1569" s="20" t="s">
        <v>145</v>
      </c>
      <c r="V1569" s="20">
        <v>21794.368542857101</v>
      </c>
      <c r="W1569" s="20">
        <f t="shared" si="330"/>
        <v>7839.7009146967994</v>
      </c>
      <c r="X1569" s="18" t="s">
        <v>146</v>
      </c>
      <c r="Y1569" s="18">
        <v>0</v>
      </c>
      <c r="Z1569" s="23">
        <f t="shared" si="331"/>
        <v>0</v>
      </c>
      <c r="AA1569" s="20" t="s">
        <v>146</v>
      </c>
      <c r="AB1569" s="20">
        <v>0</v>
      </c>
      <c r="AC1569" s="24">
        <f t="shared" si="332"/>
        <v>0</v>
      </c>
      <c r="AD1569" s="18" t="s">
        <v>146</v>
      </c>
      <c r="AE1569" s="18">
        <v>0</v>
      </c>
      <c r="AF1569" s="18">
        <f t="shared" si="333"/>
        <v>0</v>
      </c>
      <c r="AG1569" s="19" t="s">
        <v>146</v>
      </c>
      <c r="AH1569" s="19">
        <v>0</v>
      </c>
      <c r="AI1569" s="19">
        <f t="shared" si="334"/>
        <v>0</v>
      </c>
      <c r="AJ1569" s="18" t="s">
        <v>146</v>
      </c>
      <c r="AK1569" s="18">
        <v>0</v>
      </c>
      <c r="AL1569" s="18">
        <f t="shared" si="335"/>
        <v>0</v>
      </c>
      <c r="AM1569" s="19" t="s">
        <v>146</v>
      </c>
      <c r="AN1569" s="19">
        <v>0</v>
      </c>
      <c r="AO1569" s="19">
        <f t="shared" si="336"/>
        <v>0</v>
      </c>
      <c r="AP1569" s="18" t="s">
        <v>145</v>
      </c>
      <c r="AQ1569" s="18">
        <v>23388.819500000001</v>
      </c>
      <c r="AR1569" s="18">
        <f t="shared" si="337"/>
        <v>2887.5085802469139</v>
      </c>
      <c r="AS1569" s="20" t="s">
        <v>146</v>
      </c>
      <c r="AT1569" s="20">
        <v>0</v>
      </c>
      <c r="AU1569" s="16">
        <f t="shared" si="338"/>
        <v>0</v>
      </c>
    </row>
    <row r="1570" spans="1:47" x14ac:dyDescent="0.2">
      <c r="A1570" s="16">
        <v>1567</v>
      </c>
      <c r="B1570" s="16">
        <v>1064.47637671296</v>
      </c>
      <c r="C1570" s="17">
        <v>9.2927333333333308</v>
      </c>
      <c r="F1570" s="18" t="s">
        <v>146</v>
      </c>
      <c r="G1570" s="18">
        <v>0</v>
      </c>
      <c r="I1570" s="19" t="s">
        <v>145</v>
      </c>
      <c r="J1570" s="19">
        <v>32561.480057142799</v>
      </c>
      <c r="K1570" s="19">
        <f t="shared" si="326"/>
        <v>3817.2895729358502</v>
      </c>
      <c r="L1570" s="18" t="s">
        <v>146</v>
      </c>
      <c r="M1570" s="18">
        <v>0</v>
      </c>
      <c r="N1570" s="18">
        <f t="shared" si="327"/>
        <v>0</v>
      </c>
      <c r="O1570" s="19" t="s">
        <v>146</v>
      </c>
      <c r="P1570" s="19">
        <v>0</v>
      </c>
      <c r="Q1570" s="19">
        <f t="shared" si="328"/>
        <v>0</v>
      </c>
      <c r="R1570" s="18" t="s">
        <v>146</v>
      </c>
      <c r="S1570" s="18">
        <v>0</v>
      </c>
      <c r="T1570" s="18">
        <f t="shared" si="329"/>
        <v>0</v>
      </c>
      <c r="U1570" s="20" t="s">
        <v>146</v>
      </c>
      <c r="V1570" s="20">
        <v>0</v>
      </c>
      <c r="W1570" s="20">
        <f t="shared" si="330"/>
        <v>0</v>
      </c>
      <c r="X1570" s="18" t="s">
        <v>146</v>
      </c>
      <c r="Y1570" s="18">
        <v>0</v>
      </c>
      <c r="Z1570" s="23">
        <f t="shared" si="331"/>
        <v>0</v>
      </c>
      <c r="AA1570" s="20" t="s">
        <v>146</v>
      </c>
      <c r="AB1570" s="20">
        <v>0</v>
      </c>
      <c r="AC1570" s="24">
        <f t="shared" si="332"/>
        <v>0</v>
      </c>
      <c r="AD1570" s="18" t="s">
        <v>146</v>
      </c>
      <c r="AE1570" s="18">
        <v>0</v>
      </c>
      <c r="AF1570" s="18">
        <f t="shared" si="333"/>
        <v>0</v>
      </c>
      <c r="AG1570" s="19" t="s">
        <v>146</v>
      </c>
      <c r="AH1570" s="19">
        <v>0</v>
      </c>
      <c r="AI1570" s="19">
        <f t="shared" si="334"/>
        <v>0</v>
      </c>
      <c r="AJ1570" s="18" t="s">
        <v>145</v>
      </c>
      <c r="AK1570" s="18">
        <v>22377.860685714299</v>
      </c>
      <c r="AL1570" s="18">
        <f t="shared" si="335"/>
        <v>1479.0390406949305</v>
      </c>
      <c r="AM1570" s="19" t="s">
        <v>146</v>
      </c>
      <c r="AN1570" s="19">
        <v>0</v>
      </c>
      <c r="AO1570" s="19">
        <f t="shared" si="336"/>
        <v>0</v>
      </c>
      <c r="AP1570" s="18" t="s">
        <v>145</v>
      </c>
      <c r="AQ1570" s="18">
        <v>73371.937557142897</v>
      </c>
      <c r="AR1570" s="18">
        <f t="shared" si="337"/>
        <v>9058.2638959435681</v>
      </c>
      <c r="AS1570" s="20" t="s">
        <v>146</v>
      </c>
      <c r="AT1570" s="20">
        <v>0</v>
      </c>
      <c r="AU1570" s="16">
        <f t="shared" si="338"/>
        <v>0</v>
      </c>
    </row>
    <row r="1571" spans="1:47" x14ac:dyDescent="0.2">
      <c r="A1571" s="16">
        <v>1568</v>
      </c>
      <c r="B1571" s="16">
        <v>980.60556541205699</v>
      </c>
      <c r="C1571" s="17">
        <v>19.320694444444399</v>
      </c>
      <c r="D1571" s="16" t="s">
        <v>1911</v>
      </c>
      <c r="E1571" s="16" t="s">
        <v>1912</v>
      </c>
      <c r="F1571" s="18" t="s">
        <v>146</v>
      </c>
      <c r="G1571" s="18">
        <v>0</v>
      </c>
      <c r="I1571" s="19" t="s">
        <v>145</v>
      </c>
      <c r="J1571" s="19">
        <v>34474.6615714281</v>
      </c>
      <c r="K1571" s="19">
        <f t="shared" si="326"/>
        <v>4041.5781443643732</v>
      </c>
      <c r="L1571" s="18" t="s">
        <v>146</v>
      </c>
      <c r="M1571" s="18">
        <v>0</v>
      </c>
      <c r="N1571" s="18">
        <f t="shared" si="327"/>
        <v>0</v>
      </c>
      <c r="O1571" s="19" t="s">
        <v>146</v>
      </c>
      <c r="P1571" s="19">
        <v>0</v>
      </c>
      <c r="Q1571" s="19">
        <f t="shared" si="328"/>
        <v>0</v>
      </c>
      <c r="R1571" s="18" t="s">
        <v>145</v>
      </c>
      <c r="S1571" s="18">
        <v>29241.365428571</v>
      </c>
      <c r="T1571" s="18">
        <f t="shared" si="329"/>
        <v>2822.5256205184364</v>
      </c>
      <c r="U1571" s="20" t="s">
        <v>145</v>
      </c>
      <c r="V1571" s="20">
        <v>32115.962999999501</v>
      </c>
      <c r="W1571" s="20">
        <f t="shared" si="330"/>
        <v>11552.504676258814</v>
      </c>
      <c r="X1571" s="18" t="s">
        <v>146</v>
      </c>
      <c r="Y1571" s="18">
        <v>0</v>
      </c>
      <c r="Z1571" s="23">
        <f t="shared" si="331"/>
        <v>0</v>
      </c>
      <c r="AA1571" s="20" t="s">
        <v>145</v>
      </c>
      <c r="AB1571" s="20">
        <v>32863.676857142404</v>
      </c>
      <c r="AC1571" s="24">
        <f t="shared" si="332"/>
        <v>5608.1359824475085</v>
      </c>
      <c r="AD1571" s="18" t="s">
        <v>145</v>
      </c>
      <c r="AE1571" s="18">
        <v>32546.5469999995</v>
      </c>
      <c r="AF1571" s="18">
        <f t="shared" si="333"/>
        <v>2546.6781690140456</v>
      </c>
      <c r="AG1571" s="19" t="s">
        <v>145</v>
      </c>
      <c r="AH1571" s="19">
        <v>31186.9189999995</v>
      </c>
      <c r="AI1571" s="19">
        <f t="shared" si="334"/>
        <v>10395.6396666665</v>
      </c>
      <c r="AJ1571" s="18" t="s">
        <v>146</v>
      </c>
      <c r="AK1571" s="18">
        <v>0</v>
      </c>
      <c r="AL1571" s="18">
        <f t="shared" si="335"/>
        <v>0</v>
      </c>
      <c r="AM1571" s="19" t="s">
        <v>146</v>
      </c>
      <c r="AN1571" s="19">
        <v>0</v>
      </c>
      <c r="AO1571" s="19">
        <f t="shared" si="336"/>
        <v>0</v>
      </c>
      <c r="AP1571" s="18" t="s">
        <v>146</v>
      </c>
      <c r="AQ1571" s="18">
        <v>0</v>
      </c>
      <c r="AR1571" s="18">
        <f t="shared" si="337"/>
        <v>0</v>
      </c>
      <c r="AS1571" s="20" t="s">
        <v>146</v>
      </c>
      <c r="AT1571" s="20">
        <v>0</v>
      </c>
      <c r="AU1571" s="16">
        <f t="shared" si="338"/>
        <v>0</v>
      </c>
    </row>
    <row r="1572" spans="1:47" x14ac:dyDescent="0.2">
      <c r="A1572" s="16">
        <v>1569</v>
      </c>
      <c r="B1572" s="16">
        <v>870.549244130175</v>
      </c>
      <c r="C1572" s="17">
        <v>3.0300500000000001</v>
      </c>
      <c r="F1572" s="18" t="s">
        <v>146</v>
      </c>
      <c r="G1572" s="18">
        <v>0</v>
      </c>
      <c r="I1572" s="19" t="s">
        <v>145</v>
      </c>
      <c r="J1572" s="19">
        <v>39863.479957142801</v>
      </c>
      <c r="K1572" s="19">
        <f t="shared" si="326"/>
        <v>4673.3270758666831</v>
      </c>
      <c r="L1572" s="18" t="s">
        <v>146</v>
      </c>
      <c r="M1572" s="18">
        <v>0</v>
      </c>
      <c r="N1572" s="18">
        <f t="shared" si="327"/>
        <v>0</v>
      </c>
      <c r="O1572" s="19" t="s">
        <v>146</v>
      </c>
      <c r="P1572" s="19">
        <v>0</v>
      </c>
      <c r="Q1572" s="19">
        <f t="shared" si="328"/>
        <v>0</v>
      </c>
      <c r="R1572" s="18" t="s">
        <v>146</v>
      </c>
      <c r="S1572" s="18">
        <v>0</v>
      </c>
      <c r="T1572" s="18">
        <f t="shared" si="329"/>
        <v>0</v>
      </c>
      <c r="U1572" s="20" t="s">
        <v>146</v>
      </c>
      <c r="V1572" s="20">
        <v>0</v>
      </c>
      <c r="W1572" s="20">
        <f t="shared" si="330"/>
        <v>0</v>
      </c>
      <c r="X1572" s="18" t="s">
        <v>146</v>
      </c>
      <c r="Y1572" s="18">
        <v>0</v>
      </c>
      <c r="Z1572" s="23">
        <f t="shared" si="331"/>
        <v>0</v>
      </c>
      <c r="AA1572" s="20" t="s">
        <v>146</v>
      </c>
      <c r="AB1572" s="20">
        <v>0</v>
      </c>
      <c r="AC1572" s="24">
        <f t="shared" si="332"/>
        <v>0</v>
      </c>
      <c r="AD1572" s="18" t="s">
        <v>146</v>
      </c>
      <c r="AE1572" s="18">
        <v>0</v>
      </c>
      <c r="AF1572" s="18">
        <f t="shared" si="333"/>
        <v>0</v>
      </c>
      <c r="AG1572" s="19" t="s">
        <v>146</v>
      </c>
      <c r="AH1572" s="19">
        <v>0</v>
      </c>
      <c r="AI1572" s="19">
        <f t="shared" si="334"/>
        <v>0</v>
      </c>
      <c r="AJ1572" s="18" t="s">
        <v>146</v>
      </c>
      <c r="AK1572" s="18">
        <v>0</v>
      </c>
      <c r="AL1572" s="18">
        <f t="shared" si="335"/>
        <v>0</v>
      </c>
      <c r="AM1572" s="19" t="s">
        <v>145</v>
      </c>
      <c r="AN1572" s="19">
        <v>37830.203328571297</v>
      </c>
      <c r="AO1572" s="19">
        <f t="shared" si="336"/>
        <v>4194.0358457396114</v>
      </c>
      <c r="AP1572" s="18" t="s">
        <v>146</v>
      </c>
      <c r="AQ1572" s="18">
        <v>0</v>
      </c>
      <c r="AR1572" s="18">
        <f t="shared" si="337"/>
        <v>0</v>
      </c>
      <c r="AS1572" s="20" t="s">
        <v>146</v>
      </c>
      <c r="AT1572" s="20">
        <v>0</v>
      </c>
      <c r="AU1572" s="16">
        <f t="shared" si="338"/>
        <v>0</v>
      </c>
    </row>
    <row r="1573" spans="1:47" x14ac:dyDescent="0.2">
      <c r="A1573" s="16">
        <v>1570</v>
      </c>
      <c r="B1573" s="16">
        <v>970.52968346157797</v>
      </c>
      <c r="C1573" s="17">
        <v>8.2936216666666596</v>
      </c>
      <c r="D1573" s="16" t="s">
        <v>1913</v>
      </c>
      <c r="E1573" s="16" t="s">
        <v>1914</v>
      </c>
      <c r="F1573" s="18" t="s">
        <v>146</v>
      </c>
      <c r="G1573" s="18">
        <v>0</v>
      </c>
      <c r="I1573" s="19" t="s">
        <v>145</v>
      </c>
      <c r="J1573" s="19">
        <v>37162.271928571601</v>
      </c>
      <c r="K1573" s="19">
        <f t="shared" si="326"/>
        <v>4356.6555602076905</v>
      </c>
      <c r="L1573" s="18" t="s">
        <v>145</v>
      </c>
      <c r="M1573" s="18">
        <v>46457.9689142856</v>
      </c>
      <c r="N1573" s="18">
        <f t="shared" si="327"/>
        <v>7641.1133082706583</v>
      </c>
      <c r="O1573" s="19" t="s">
        <v>146</v>
      </c>
      <c r="P1573" s="19">
        <v>0</v>
      </c>
      <c r="Q1573" s="19">
        <f t="shared" si="328"/>
        <v>0</v>
      </c>
      <c r="R1573" s="18" t="s">
        <v>145</v>
      </c>
      <c r="S1573" s="18">
        <v>39277.175585714402</v>
      </c>
      <c r="T1573" s="18">
        <f t="shared" si="329"/>
        <v>3791.2331646442476</v>
      </c>
      <c r="U1573" s="20" t="s">
        <v>145</v>
      </c>
      <c r="V1573" s="20">
        <v>46359.334199999699</v>
      </c>
      <c r="W1573" s="20">
        <f t="shared" si="330"/>
        <v>16676.019496402772</v>
      </c>
      <c r="X1573" s="18" t="s">
        <v>146</v>
      </c>
      <c r="Y1573" s="18">
        <v>0</v>
      </c>
      <c r="Z1573" s="23">
        <f t="shared" si="331"/>
        <v>0</v>
      </c>
      <c r="AA1573" s="20" t="s">
        <v>145</v>
      </c>
      <c r="AB1573" s="20">
        <v>59995.933342856399</v>
      </c>
      <c r="AC1573" s="24">
        <f t="shared" si="332"/>
        <v>10238.213881033515</v>
      </c>
      <c r="AD1573" s="18" t="s">
        <v>146</v>
      </c>
      <c r="AE1573" s="18">
        <v>0</v>
      </c>
      <c r="AF1573" s="18">
        <f t="shared" si="333"/>
        <v>0</v>
      </c>
      <c r="AG1573" s="19" t="s">
        <v>145</v>
      </c>
      <c r="AH1573" s="19">
        <v>41171.433342856901</v>
      </c>
      <c r="AI1573" s="19">
        <f t="shared" si="334"/>
        <v>13723.811114285634</v>
      </c>
      <c r="AJ1573" s="18" t="s">
        <v>145</v>
      </c>
      <c r="AK1573" s="18">
        <v>52940.050457142897</v>
      </c>
      <c r="AL1573" s="18">
        <f t="shared" si="335"/>
        <v>3499.0119271079243</v>
      </c>
      <c r="AM1573" s="19" t="s">
        <v>145</v>
      </c>
      <c r="AN1573" s="19">
        <v>53298.076200000098</v>
      </c>
      <c r="AO1573" s="19">
        <f t="shared" si="336"/>
        <v>5908.8776274944676</v>
      </c>
      <c r="AP1573" s="18" t="s">
        <v>145</v>
      </c>
      <c r="AQ1573" s="18">
        <v>110525.321157142</v>
      </c>
      <c r="AR1573" s="18">
        <f t="shared" si="337"/>
        <v>13645.101377424939</v>
      </c>
      <c r="AS1573" s="20" t="s">
        <v>145</v>
      </c>
      <c r="AT1573" s="20">
        <v>93279.670357143303</v>
      </c>
      <c r="AU1573" s="16">
        <f t="shared" si="338"/>
        <v>6214.5016893499869</v>
      </c>
    </row>
    <row r="1574" spans="1:47" x14ac:dyDescent="0.2">
      <c r="A1574" s="16">
        <v>1571</v>
      </c>
      <c r="B1574" s="16">
        <v>1171.4435397309101</v>
      </c>
      <c r="C1574" s="17">
        <v>7.3083999999999998</v>
      </c>
      <c r="F1574" s="18" t="s">
        <v>146</v>
      </c>
      <c r="G1574" s="18">
        <v>0</v>
      </c>
      <c r="I1574" s="19" t="s">
        <v>145</v>
      </c>
      <c r="J1574" s="19">
        <v>32419.9155571427</v>
      </c>
      <c r="K1574" s="19">
        <f t="shared" si="326"/>
        <v>3800.6935002511959</v>
      </c>
      <c r="L1574" s="18" t="s">
        <v>146</v>
      </c>
      <c r="M1574" s="18">
        <v>0</v>
      </c>
      <c r="N1574" s="18">
        <f t="shared" si="327"/>
        <v>0</v>
      </c>
      <c r="O1574" s="19" t="s">
        <v>146</v>
      </c>
      <c r="P1574" s="19">
        <v>0</v>
      </c>
      <c r="Q1574" s="19">
        <f t="shared" si="328"/>
        <v>0</v>
      </c>
      <c r="R1574" s="18" t="s">
        <v>146</v>
      </c>
      <c r="S1574" s="18">
        <v>0</v>
      </c>
      <c r="T1574" s="18">
        <f t="shared" si="329"/>
        <v>0</v>
      </c>
      <c r="U1574" s="20" t="s">
        <v>146</v>
      </c>
      <c r="V1574" s="20">
        <v>0</v>
      </c>
      <c r="W1574" s="20">
        <f t="shared" si="330"/>
        <v>0</v>
      </c>
      <c r="X1574" s="18" t="s">
        <v>146</v>
      </c>
      <c r="Y1574" s="18">
        <v>0</v>
      </c>
      <c r="Z1574" s="23">
        <f t="shared" si="331"/>
        <v>0</v>
      </c>
      <c r="AA1574" s="20" t="s">
        <v>145</v>
      </c>
      <c r="AB1574" s="20">
        <v>30836.625957142802</v>
      </c>
      <c r="AC1574" s="24">
        <f t="shared" si="332"/>
        <v>5262.2228595806828</v>
      </c>
      <c r="AD1574" s="18" t="s">
        <v>146</v>
      </c>
      <c r="AE1574" s="18">
        <v>0</v>
      </c>
      <c r="AF1574" s="18">
        <f t="shared" si="333"/>
        <v>0</v>
      </c>
      <c r="AG1574" s="19" t="s">
        <v>145</v>
      </c>
      <c r="AH1574" s="19">
        <v>31805.0244285714</v>
      </c>
      <c r="AI1574" s="19">
        <f t="shared" si="334"/>
        <v>10601.6748095238</v>
      </c>
      <c r="AJ1574" s="18" t="s">
        <v>146</v>
      </c>
      <c r="AK1574" s="18">
        <v>0</v>
      </c>
      <c r="AL1574" s="18">
        <f t="shared" si="335"/>
        <v>0</v>
      </c>
      <c r="AM1574" s="19" t="s">
        <v>146</v>
      </c>
      <c r="AN1574" s="19">
        <v>0</v>
      </c>
      <c r="AO1574" s="19">
        <f t="shared" si="336"/>
        <v>0</v>
      </c>
      <c r="AP1574" s="18" t="s">
        <v>146</v>
      </c>
      <c r="AQ1574" s="18">
        <v>0</v>
      </c>
      <c r="AR1574" s="18">
        <f t="shared" si="337"/>
        <v>0</v>
      </c>
      <c r="AS1574" s="20" t="s">
        <v>146</v>
      </c>
      <c r="AT1574" s="20">
        <v>0</v>
      </c>
      <c r="AU1574" s="16">
        <f t="shared" si="338"/>
        <v>0</v>
      </c>
    </row>
    <row r="1575" spans="1:47" x14ac:dyDescent="0.2">
      <c r="A1575" s="16">
        <v>1572</v>
      </c>
      <c r="B1575" s="16">
        <v>867.59272588567796</v>
      </c>
      <c r="C1575" s="17">
        <v>4.5014666666666603</v>
      </c>
      <c r="D1575" s="16" t="s">
        <v>1915</v>
      </c>
      <c r="E1575" s="16" t="s">
        <v>1916</v>
      </c>
      <c r="F1575" s="18" t="s">
        <v>146</v>
      </c>
      <c r="G1575" s="18">
        <v>0</v>
      </c>
      <c r="I1575" s="19" t="s">
        <v>145</v>
      </c>
      <c r="J1575" s="19">
        <v>29317.026985714201</v>
      </c>
      <c r="K1575" s="19">
        <f t="shared" si="326"/>
        <v>3436.9316513146782</v>
      </c>
      <c r="L1575" s="18" t="s">
        <v>146</v>
      </c>
      <c r="M1575" s="18">
        <v>0</v>
      </c>
      <c r="N1575" s="18">
        <f t="shared" si="327"/>
        <v>0</v>
      </c>
      <c r="O1575" s="19" t="s">
        <v>146</v>
      </c>
      <c r="P1575" s="19">
        <v>0</v>
      </c>
      <c r="Q1575" s="19">
        <f t="shared" si="328"/>
        <v>0</v>
      </c>
      <c r="R1575" s="18" t="s">
        <v>146</v>
      </c>
      <c r="S1575" s="18">
        <v>0</v>
      </c>
      <c r="T1575" s="18">
        <f t="shared" si="329"/>
        <v>0</v>
      </c>
      <c r="U1575" s="20" t="s">
        <v>146</v>
      </c>
      <c r="V1575" s="20">
        <v>0</v>
      </c>
      <c r="W1575" s="20">
        <f t="shared" si="330"/>
        <v>0</v>
      </c>
      <c r="X1575" s="18" t="s">
        <v>146</v>
      </c>
      <c r="Y1575" s="18">
        <v>0</v>
      </c>
      <c r="Z1575" s="23">
        <f t="shared" si="331"/>
        <v>0</v>
      </c>
      <c r="AA1575" s="20" t="s">
        <v>146</v>
      </c>
      <c r="AB1575" s="20">
        <v>0</v>
      </c>
      <c r="AC1575" s="24">
        <f t="shared" si="332"/>
        <v>0</v>
      </c>
      <c r="AD1575" s="18" t="s">
        <v>146</v>
      </c>
      <c r="AE1575" s="18">
        <v>0</v>
      </c>
      <c r="AF1575" s="18">
        <f t="shared" si="333"/>
        <v>0</v>
      </c>
      <c r="AG1575" s="19" t="s">
        <v>146</v>
      </c>
      <c r="AH1575" s="19">
        <v>0</v>
      </c>
      <c r="AI1575" s="19">
        <f t="shared" si="334"/>
        <v>0</v>
      </c>
      <c r="AJ1575" s="18" t="s">
        <v>146</v>
      </c>
      <c r="AK1575" s="18">
        <v>0</v>
      </c>
      <c r="AL1575" s="18">
        <f t="shared" si="335"/>
        <v>0</v>
      </c>
      <c r="AM1575" s="19" t="s">
        <v>146</v>
      </c>
      <c r="AN1575" s="19">
        <v>0</v>
      </c>
      <c r="AO1575" s="19">
        <f t="shared" si="336"/>
        <v>0</v>
      </c>
      <c r="AP1575" s="18" t="s">
        <v>146</v>
      </c>
      <c r="AQ1575" s="18">
        <v>0</v>
      </c>
      <c r="AR1575" s="18">
        <f t="shared" si="337"/>
        <v>0</v>
      </c>
      <c r="AS1575" s="20" t="s">
        <v>146</v>
      </c>
      <c r="AT1575" s="20">
        <v>0</v>
      </c>
      <c r="AU1575" s="16">
        <f t="shared" si="338"/>
        <v>0</v>
      </c>
    </row>
    <row r="1576" spans="1:47" x14ac:dyDescent="0.2">
      <c r="A1576" s="16">
        <v>1573</v>
      </c>
      <c r="B1576" s="16">
        <v>1186.39447176766</v>
      </c>
      <c r="C1576" s="17">
        <v>15.778233333333301</v>
      </c>
      <c r="F1576" s="18" t="s">
        <v>146</v>
      </c>
      <c r="G1576" s="18">
        <v>0</v>
      </c>
      <c r="I1576" s="19" t="s">
        <v>145</v>
      </c>
      <c r="J1576" s="19">
        <v>20307.942157142799</v>
      </c>
      <c r="K1576" s="19">
        <f t="shared" si="326"/>
        <v>2380.7669586333882</v>
      </c>
      <c r="L1576" s="18" t="s">
        <v>146</v>
      </c>
      <c r="M1576" s="18">
        <v>0</v>
      </c>
      <c r="N1576" s="18">
        <f t="shared" si="327"/>
        <v>0</v>
      </c>
      <c r="O1576" s="19" t="s">
        <v>146</v>
      </c>
      <c r="P1576" s="19">
        <v>0</v>
      </c>
      <c r="Q1576" s="19">
        <f t="shared" si="328"/>
        <v>0</v>
      </c>
      <c r="R1576" s="18" t="s">
        <v>146</v>
      </c>
      <c r="S1576" s="18">
        <v>0</v>
      </c>
      <c r="T1576" s="18">
        <f t="shared" si="329"/>
        <v>0</v>
      </c>
      <c r="U1576" s="20" t="s">
        <v>146</v>
      </c>
      <c r="V1576" s="20">
        <v>0</v>
      </c>
      <c r="W1576" s="20">
        <f t="shared" si="330"/>
        <v>0</v>
      </c>
      <c r="X1576" s="18" t="s">
        <v>146</v>
      </c>
      <c r="Y1576" s="18">
        <v>0</v>
      </c>
      <c r="Z1576" s="23">
        <f t="shared" si="331"/>
        <v>0</v>
      </c>
      <c r="AA1576" s="20" t="s">
        <v>146</v>
      </c>
      <c r="AB1576" s="20">
        <v>0</v>
      </c>
      <c r="AC1576" s="24">
        <f t="shared" si="332"/>
        <v>0</v>
      </c>
      <c r="AD1576" s="18" t="s">
        <v>146</v>
      </c>
      <c r="AE1576" s="18">
        <v>0</v>
      </c>
      <c r="AF1576" s="18">
        <f t="shared" si="333"/>
        <v>0</v>
      </c>
      <c r="AG1576" s="19" t="s">
        <v>146</v>
      </c>
      <c r="AH1576" s="19">
        <v>0</v>
      </c>
      <c r="AI1576" s="19">
        <f t="shared" si="334"/>
        <v>0</v>
      </c>
      <c r="AJ1576" s="18" t="s">
        <v>146</v>
      </c>
      <c r="AK1576" s="18">
        <v>0</v>
      </c>
      <c r="AL1576" s="18">
        <f t="shared" si="335"/>
        <v>0</v>
      </c>
      <c r="AM1576" s="19" t="s">
        <v>146</v>
      </c>
      <c r="AN1576" s="19">
        <v>0</v>
      </c>
      <c r="AO1576" s="19">
        <f t="shared" si="336"/>
        <v>0</v>
      </c>
      <c r="AP1576" s="18" t="s">
        <v>146</v>
      </c>
      <c r="AQ1576" s="18">
        <v>0</v>
      </c>
      <c r="AR1576" s="18">
        <f t="shared" si="337"/>
        <v>0</v>
      </c>
      <c r="AS1576" s="20" t="s">
        <v>146</v>
      </c>
      <c r="AT1576" s="20">
        <v>0</v>
      </c>
      <c r="AU1576" s="16">
        <f t="shared" si="338"/>
        <v>0</v>
      </c>
    </row>
    <row r="1577" spans="1:47" x14ac:dyDescent="0.2">
      <c r="A1577" s="16">
        <v>1574</v>
      </c>
      <c r="B1577" s="16">
        <v>226.120229457226</v>
      </c>
      <c r="C1577" s="17">
        <v>1.81555</v>
      </c>
      <c r="D1577" s="16" t="s">
        <v>1477</v>
      </c>
      <c r="E1577" s="16" t="s">
        <v>1477</v>
      </c>
      <c r="F1577" s="18" t="s">
        <v>146</v>
      </c>
      <c r="G1577" s="18">
        <v>0</v>
      </c>
      <c r="I1577" s="19" t="s">
        <v>145</v>
      </c>
      <c r="J1577" s="19">
        <v>31473.866414285701</v>
      </c>
      <c r="K1577" s="19">
        <f t="shared" si="326"/>
        <v>3689.7850427064132</v>
      </c>
      <c r="L1577" s="18" t="s">
        <v>146</v>
      </c>
      <c r="M1577" s="18">
        <v>0</v>
      </c>
      <c r="N1577" s="18">
        <f t="shared" si="327"/>
        <v>0</v>
      </c>
      <c r="O1577" s="19" t="s">
        <v>146</v>
      </c>
      <c r="P1577" s="19">
        <v>0</v>
      </c>
      <c r="Q1577" s="19">
        <f t="shared" si="328"/>
        <v>0</v>
      </c>
      <c r="R1577" s="18" t="s">
        <v>146</v>
      </c>
      <c r="S1577" s="18">
        <v>0</v>
      </c>
      <c r="T1577" s="18">
        <f t="shared" si="329"/>
        <v>0</v>
      </c>
      <c r="U1577" s="20" t="s">
        <v>146</v>
      </c>
      <c r="V1577" s="20">
        <v>0</v>
      </c>
      <c r="W1577" s="20">
        <f t="shared" si="330"/>
        <v>0</v>
      </c>
      <c r="X1577" s="18" t="s">
        <v>146</v>
      </c>
      <c r="Y1577" s="18">
        <v>0</v>
      </c>
      <c r="Z1577" s="23">
        <f t="shared" si="331"/>
        <v>0</v>
      </c>
      <c r="AA1577" s="20" t="s">
        <v>146</v>
      </c>
      <c r="AB1577" s="20">
        <v>0</v>
      </c>
      <c r="AC1577" s="24">
        <f t="shared" si="332"/>
        <v>0</v>
      </c>
      <c r="AD1577" s="18" t="s">
        <v>146</v>
      </c>
      <c r="AE1577" s="18">
        <v>0</v>
      </c>
      <c r="AF1577" s="18">
        <f t="shared" si="333"/>
        <v>0</v>
      </c>
      <c r="AG1577" s="19" t="s">
        <v>146</v>
      </c>
      <c r="AH1577" s="19">
        <v>0</v>
      </c>
      <c r="AI1577" s="19">
        <f t="shared" si="334"/>
        <v>0</v>
      </c>
      <c r="AJ1577" s="18" t="s">
        <v>146</v>
      </c>
      <c r="AK1577" s="18">
        <v>0</v>
      </c>
      <c r="AL1577" s="18">
        <f t="shared" si="335"/>
        <v>0</v>
      </c>
      <c r="AM1577" s="19" t="s">
        <v>146</v>
      </c>
      <c r="AN1577" s="19">
        <v>0</v>
      </c>
      <c r="AO1577" s="19">
        <f t="shared" si="336"/>
        <v>0</v>
      </c>
      <c r="AP1577" s="18" t="s">
        <v>146</v>
      </c>
      <c r="AQ1577" s="18">
        <v>0</v>
      </c>
      <c r="AR1577" s="18">
        <f t="shared" si="337"/>
        <v>0</v>
      </c>
      <c r="AS1577" s="20" t="s">
        <v>146</v>
      </c>
      <c r="AT1577" s="20">
        <v>0</v>
      </c>
      <c r="AU1577" s="16">
        <f t="shared" si="338"/>
        <v>0</v>
      </c>
    </row>
    <row r="1578" spans="1:47" x14ac:dyDescent="0.2">
      <c r="A1578" s="16">
        <v>1575</v>
      </c>
      <c r="B1578" s="16">
        <v>1169.51358251021</v>
      </c>
      <c r="C1578" s="17">
        <v>14.307083333333299</v>
      </c>
      <c r="F1578" s="18" t="s">
        <v>146</v>
      </c>
      <c r="G1578" s="18">
        <v>0</v>
      </c>
      <c r="I1578" s="19" t="s">
        <v>145</v>
      </c>
      <c r="J1578" s="19">
        <v>27727.719428570999</v>
      </c>
      <c r="K1578" s="19">
        <f t="shared" si="326"/>
        <v>3250.61189080551</v>
      </c>
      <c r="L1578" s="18" t="s">
        <v>146</v>
      </c>
      <c r="M1578" s="18">
        <v>0</v>
      </c>
      <c r="N1578" s="18">
        <f t="shared" si="327"/>
        <v>0</v>
      </c>
      <c r="O1578" s="19" t="s">
        <v>146</v>
      </c>
      <c r="P1578" s="19">
        <v>0</v>
      </c>
      <c r="Q1578" s="19">
        <f t="shared" si="328"/>
        <v>0</v>
      </c>
      <c r="R1578" s="18" t="s">
        <v>146</v>
      </c>
      <c r="S1578" s="18">
        <v>0</v>
      </c>
      <c r="T1578" s="18">
        <f t="shared" si="329"/>
        <v>0</v>
      </c>
      <c r="U1578" s="20" t="s">
        <v>146</v>
      </c>
      <c r="V1578" s="20">
        <v>0</v>
      </c>
      <c r="W1578" s="20">
        <f t="shared" si="330"/>
        <v>0</v>
      </c>
      <c r="X1578" s="18" t="s">
        <v>146</v>
      </c>
      <c r="Y1578" s="18">
        <v>0</v>
      </c>
      <c r="Z1578" s="23">
        <f t="shared" si="331"/>
        <v>0</v>
      </c>
      <c r="AA1578" s="20" t="s">
        <v>146</v>
      </c>
      <c r="AB1578" s="20">
        <v>0</v>
      </c>
      <c r="AC1578" s="24">
        <f t="shared" si="332"/>
        <v>0</v>
      </c>
      <c r="AD1578" s="18" t="s">
        <v>146</v>
      </c>
      <c r="AE1578" s="18">
        <v>0</v>
      </c>
      <c r="AF1578" s="18">
        <f t="shared" si="333"/>
        <v>0</v>
      </c>
      <c r="AG1578" s="19" t="s">
        <v>146</v>
      </c>
      <c r="AH1578" s="19">
        <v>0</v>
      </c>
      <c r="AI1578" s="19">
        <f t="shared" si="334"/>
        <v>0</v>
      </c>
      <c r="AJ1578" s="18" t="s">
        <v>146</v>
      </c>
      <c r="AK1578" s="18">
        <v>0</v>
      </c>
      <c r="AL1578" s="18">
        <f t="shared" si="335"/>
        <v>0</v>
      </c>
      <c r="AM1578" s="19" t="s">
        <v>146</v>
      </c>
      <c r="AN1578" s="19">
        <v>0</v>
      </c>
      <c r="AO1578" s="19">
        <f t="shared" si="336"/>
        <v>0</v>
      </c>
      <c r="AP1578" s="18" t="s">
        <v>146</v>
      </c>
      <c r="AQ1578" s="18">
        <v>0</v>
      </c>
      <c r="AR1578" s="18">
        <f t="shared" si="337"/>
        <v>0</v>
      </c>
      <c r="AS1578" s="20" t="s">
        <v>146</v>
      </c>
      <c r="AT1578" s="20">
        <v>0</v>
      </c>
      <c r="AU1578" s="16">
        <f t="shared" si="338"/>
        <v>0</v>
      </c>
    </row>
    <row r="1579" spans="1:47" x14ac:dyDescent="0.2">
      <c r="A1579" s="16">
        <v>1576</v>
      </c>
      <c r="B1579" s="16">
        <v>903.31059756951595</v>
      </c>
      <c r="C1579" s="17">
        <v>19.334233333333302</v>
      </c>
      <c r="F1579" s="18" t="s">
        <v>146</v>
      </c>
      <c r="G1579" s="18">
        <v>0</v>
      </c>
      <c r="I1579" s="19" t="s">
        <v>145</v>
      </c>
      <c r="J1579" s="19">
        <v>32644.8072857138</v>
      </c>
      <c r="K1579" s="19">
        <f t="shared" si="326"/>
        <v>3827.0582984424154</v>
      </c>
      <c r="L1579" s="18" t="s">
        <v>145</v>
      </c>
      <c r="M1579" s="18">
        <v>31612.4939999995</v>
      </c>
      <c r="N1579" s="18">
        <f t="shared" si="327"/>
        <v>5199.4233552630758</v>
      </c>
      <c r="O1579" s="19" t="s">
        <v>146</v>
      </c>
      <c r="P1579" s="19">
        <v>0</v>
      </c>
      <c r="Q1579" s="19">
        <f t="shared" si="328"/>
        <v>0</v>
      </c>
      <c r="R1579" s="18" t="s">
        <v>146</v>
      </c>
      <c r="S1579" s="18">
        <v>0</v>
      </c>
      <c r="T1579" s="18">
        <f t="shared" si="329"/>
        <v>0</v>
      </c>
      <c r="U1579" s="20" t="s">
        <v>145</v>
      </c>
      <c r="V1579" s="20">
        <v>25867.651999999602</v>
      </c>
      <c r="W1579" s="20">
        <f t="shared" si="330"/>
        <v>9304.9107913667631</v>
      </c>
      <c r="X1579" s="18" t="s">
        <v>146</v>
      </c>
      <c r="Y1579" s="18">
        <v>0</v>
      </c>
      <c r="Z1579" s="23">
        <f t="shared" si="331"/>
        <v>0</v>
      </c>
      <c r="AA1579" s="20" t="s">
        <v>146</v>
      </c>
      <c r="AB1579" s="20">
        <v>0</v>
      </c>
      <c r="AC1579" s="24">
        <f t="shared" si="332"/>
        <v>0</v>
      </c>
      <c r="AD1579" s="18" t="s">
        <v>145</v>
      </c>
      <c r="AE1579" s="18">
        <v>28314.351428571001</v>
      </c>
      <c r="AF1579" s="18">
        <f t="shared" si="333"/>
        <v>2215.5204560697184</v>
      </c>
      <c r="AG1579" s="19" t="s">
        <v>146</v>
      </c>
      <c r="AH1579" s="19">
        <v>0</v>
      </c>
      <c r="AI1579" s="19">
        <f t="shared" si="334"/>
        <v>0</v>
      </c>
      <c r="AJ1579" s="18" t="s">
        <v>146</v>
      </c>
      <c r="AK1579" s="18">
        <v>0</v>
      </c>
      <c r="AL1579" s="18">
        <f t="shared" si="335"/>
        <v>0</v>
      </c>
      <c r="AM1579" s="19" t="s">
        <v>146</v>
      </c>
      <c r="AN1579" s="19">
        <v>0</v>
      </c>
      <c r="AO1579" s="19">
        <f t="shared" si="336"/>
        <v>0</v>
      </c>
      <c r="AP1579" s="18" t="s">
        <v>146</v>
      </c>
      <c r="AQ1579" s="18">
        <v>0</v>
      </c>
      <c r="AR1579" s="18">
        <f t="shared" si="337"/>
        <v>0</v>
      </c>
      <c r="AS1579" s="20" t="s">
        <v>145</v>
      </c>
      <c r="AT1579" s="20">
        <v>28795.346999999601</v>
      </c>
      <c r="AU1579" s="16">
        <f t="shared" si="338"/>
        <v>1918.4108594270222</v>
      </c>
    </row>
    <row r="1580" spans="1:47" x14ac:dyDescent="0.2">
      <c r="A1580" s="16">
        <v>1577</v>
      </c>
      <c r="B1580" s="16">
        <v>1006.22359534994</v>
      </c>
      <c r="C1580" s="17">
        <v>7.05196111111111</v>
      </c>
      <c r="F1580" s="18" t="s">
        <v>146</v>
      </c>
      <c r="G1580" s="18">
        <v>0</v>
      </c>
      <c r="I1580" s="19" t="s">
        <v>145</v>
      </c>
      <c r="J1580" s="19">
        <v>10670.8414142856</v>
      </c>
      <c r="K1580" s="19">
        <f t="shared" si="326"/>
        <v>1250.9778914754515</v>
      </c>
      <c r="L1580" s="18" t="s">
        <v>145</v>
      </c>
      <c r="M1580" s="18">
        <v>13762.185257143001</v>
      </c>
      <c r="N1580" s="18">
        <f t="shared" si="327"/>
        <v>2263.5173120300988</v>
      </c>
      <c r="O1580" s="19" t="s">
        <v>146</v>
      </c>
      <c r="P1580" s="19">
        <v>0</v>
      </c>
      <c r="Q1580" s="19">
        <f t="shared" si="328"/>
        <v>0</v>
      </c>
      <c r="R1580" s="18" t="s">
        <v>146</v>
      </c>
      <c r="S1580" s="18">
        <v>0</v>
      </c>
      <c r="T1580" s="18">
        <f t="shared" si="329"/>
        <v>0</v>
      </c>
      <c r="U1580" s="20" t="s">
        <v>146</v>
      </c>
      <c r="V1580" s="20">
        <v>0</v>
      </c>
      <c r="W1580" s="20">
        <f t="shared" si="330"/>
        <v>0</v>
      </c>
      <c r="X1580" s="18" t="s">
        <v>146</v>
      </c>
      <c r="Y1580" s="18">
        <v>0</v>
      </c>
      <c r="Z1580" s="23">
        <f t="shared" si="331"/>
        <v>0</v>
      </c>
      <c r="AA1580" s="20" t="s">
        <v>146</v>
      </c>
      <c r="AB1580" s="20">
        <v>0</v>
      </c>
      <c r="AC1580" s="24">
        <f t="shared" si="332"/>
        <v>0</v>
      </c>
      <c r="AD1580" s="18" t="s">
        <v>146</v>
      </c>
      <c r="AE1580" s="18">
        <v>0</v>
      </c>
      <c r="AF1580" s="18">
        <f t="shared" si="333"/>
        <v>0</v>
      </c>
      <c r="AG1580" s="19" t="s">
        <v>146</v>
      </c>
      <c r="AH1580" s="19">
        <v>0</v>
      </c>
      <c r="AI1580" s="19">
        <f t="shared" si="334"/>
        <v>0</v>
      </c>
      <c r="AJ1580" s="18" t="s">
        <v>146</v>
      </c>
      <c r="AK1580" s="18">
        <v>0</v>
      </c>
      <c r="AL1580" s="18">
        <f t="shared" si="335"/>
        <v>0</v>
      </c>
      <c r="AM1580" s="19" t="s">
        <v>146</v>
      </c>
      <c r="AN1580" s="19">
        <v>0</v>
      </c>
      <c r="AO1580" s="19">
        <f t="shared" si="336"/>
        <v>0</v>
      </c>
      <c r="AP1580" s="18" t="s">
        <v>145</v>
      </c>
      <c r="AQ1580" s="18">
        <v>8101.2517285714503</v>
      </c>
      <c r="AR1580" s="18">
        <f t="shared" si="337"/>
        <v>1000.1545343915371</v>
      </c>
      <c r="AS1580" s="20" t="s">
        <v>146</v>
      </c>
      <c r="AT1580" s="20">
        <v>0</v>
      </c>
      <c r="AU1580" s="16">
        <f t="shared" si="338"/>
        <v>0</v>
      </c>
    </row>
    <row r="1581" spans="1:47" x14ac:dyDescent="0.2">
      <c r="A1581" s="16">
        <v>1578</v>
      </c>
      <c r="B1581" s="16">
        <v>1012.62867346692</v>
      </c>
      <c r="C1581" s="17">
        <v>19.406333333333301</v>
      </c>
      <c r="F1581" s="18" t="s">
        <v>146</v>
      </c>
      <c r="G1581" s="18">
        <v>0</v>
      </c>
      <c r="I1581" s="19" t="s">
        <v>145</v>
      </c>
      <c r="J1581" s="19">
        <v>31158.440857142399</v>
      </c>
      <c r="K1581" s="19">
        <f t="shared" si="326"/>
        <v>3652.8066655501057</v>
      </c>
      <c r="L1581" s="18" t="s">
        <v>145</v>
      </c>
      <c r="M1581" s="18">
        <v>22151.331000000198</v>
      </c>
      <c r="N1581" s="18">
        <f t="shared" si="327"/>
        <v>3643.3110197368746</v>
      </c>
      <c r="O1581" s="19" t="s">
        <v>146</v>
      </c>
      <c r="P1581" s="19">
        <v>0</v>
      </c>
      <c r="Q1581" s="19">
        <f t="shared" si="328"/>
        <v>0</v>
      </c>
      <c r="R1581" s="18" t="s">
        <v>146</v>
      </c>
      <c r="S1581" s="18">
        <v>0</v>
      </c>
      <c r="T1581" s="18">
        <f t="shared" si="329"/>
        <v>0</v>
      </c>
      <c r="U1581" s="20" t="s">
        <v>146</v>
      </c>
      <c r="V1581" s="20">
        <v>0</v>
      </c>
      <c r="W1581" s="20">
        <f t="shared" si="330"/>
        <v>0</v>
      </c>
      <c r="X1581" s="18" t="s">
        <v>146</v>
      </c>
      <c r="Y1581" s="18">
        <v>0</v>
      </c>
      <c r="Z1581" s="23">
        <f t="shared" si="331"/>
        <v>0</v>
      </c>
      <c r="AA1581" s="20" t="s">
        <v>146</v>
      </c>
      <c r="AB1581" s="20">
        <v>0</v>
      </c>
      <c r="AC1581" s="24">
        <f t="shared" si="332"/>
        <v>0</v>
      </c>
      <c r="AD1581" s="18" t="s">
        <v>146</v>
      </c>
      <c r="AE1581" s="18">
        <v>0</v>
      </c>
      <c r="AF1581" s="18">
        <f t="shared" si="333"/>
        <v>0</v>
      </c>
      <c r="AG1581" s="19" t="s">
        <v>146</v>
      </c>
      <c r="AH1581" s="19">
        <v>0</v>
      </c>
      <c r="AI1581" s="19">
        <f t="shared" si="334"/>
        <v>0</v>
      </c>
      <c r="AJ1581" s="18" t="s">
        <v>146</v>
      </c>
      <c r="AK1581" s="18">
        <v>0</v>
      </c>
      <c r="AL1581" s="18">
        <f t="shared" si="335"/>
        <v>0</v>
      </c>
      <c r="AM1581" s="19" t="s">
        <v>145</v>
      </c>
      <c r="AN1581" s="19">
        <v>30909.968999999499</v>
      </c>
      <c r="AO1581" s="19">
        <f t="shared" si="336"/>
        <v>3426.825831485532</v>
      </c>
      <c r="AP1581" s="18" t="s">
        <v>146</v>
      </c>
      <c r="AQ1581" s="18">
        <v>0</v>
      </c>
      <c r="AR1581" s="18">
        <f t="shared" si="337"/>
        <v>0</v>
      </c>
      <c r="AS1581" s="20" t="s">
        <v>146</v>
      </c>
      <c r="AT1581" s="20">
        <v>0</v>
      </c>
      <c r="AU1581" s="16">
        <f t="shared" si="338"/>
        <v>0</v>
      </c>
    </row>
    <row r="1582" spans="1:47" x14ac:dyDescent="0.2">
      <c r="A1582" s="16">
        <v>1579</v>
      </c>
      <c r="B1582" s="16">
        <v>908.62546210084599</v>
      </c>
      <c r="C1582" s="17">
        <v>7.57043055555555</v>
      </c>
      <c r="D1582" s="16" t="s">
        <v>1917</v>
      </c>
      <c r="E1582" s="16" t="s">
        <v>1917</v>
      </c>
      <c r="F1582" s="18" t="s">
        <v>146</v>
      </c>
      <c r="G1582" s="18">
        <v>0</v>
      </c>
      <c r="I1582" s="19" t="s">
        <v>145</v>
      </c>
      <c r="J1582" s="19">
        <v>31383.469771428601</v>
      </c>
      <c r="K1582" s="19">
        <f t="shared" si="326"/>
        <v>3679.1875464746313</v>
      </c>
      <c r="L1582" s="18" t="s">
        <v>146</v>
      </c>
      <c r="M1582" s="18">
        <v>0</v>
      </c>
      <c r="N1582" s="18">
        <f t="shared" si="327"/>
        <v>0</v>
      </c>
      <c r="O1582" s="19" t="s">
        <v>146</v>
      </c>
      <c r="P1582" s="19">
        <v>0</v>
      </c>
      <c r="Q1582" s="19">
        <f t="shared" si="328"/>
        <v>0</v>
      </c>
      <c r="R1582" s="18" t="s">
        <v>146</v>
      </c>
      <c r="S1582" s="18">
        <v>0</v>
      </c>
      <c r="T1582" s="18">
        <f t="shared" si="329"/>
        <v>0</v>
      </c>
      <c r="U1582" s="20" t="s">
        <v>146</v>
      </c>
      <c r="V1582" s="20">
        <v>0</v>
      </c>
      <c r="W1582" s="20">
        <f t="shared" si="330"/>
        <v>0</v>
      </c>
      <c r="X1582" s="18" t="s">
        <v>146</v>
      </c>
      <c r="Y1582" s="18">
        <v>0</v>
      </c>
      <c r="Z1582" s="23">
        <f t="shared" si="331"/>
        <v>0</v>
      </c>
      <c r="AA1582" s="20" t="s">
        <v>145</v>
      </c>
      <c r="AB1582" s="20">
        <v>82461.303499999805</v>
      </c>
      <c r="AC1582" s="24">
        <f t="shared" si="332"/>
        <v>14071.89479522181</v>
      </c>
      <c r="AD1582" s="18" t="s">
        <v>146</v>
      </c>
      <c r="AE1582" s="18">
        <v>0</v>
      </c>
      <c r="AF1582" s="18">
        <f t="shared" si="333"/>
        <v>0</v>
      </c>
      <c r="AG1582" s="19" t="s">
        <v>145</v>
      </c>
      <c r="AH1582" s="19">
        <v>34628.971985714197</v>
      </c>
      <c r="AI1582" s="19">
        <f t="shared" si="334"/>
        <v>11542.990661904732</v>
      </c>
      <c r="AJ1582" s="18" t="s">
        <v>145</v>
      </c>
      <c r="AK1582" s="18">
        <v>65274.345257142901</v>
      </c>
      <c r="AL1582" s="18">
        <f t="shared" si="335"/>
        <v>4314.2329978283478</v>
      </c>
      <c r="AM1582" s="19" t="s">
        <v>145</v>
      </c>
      <c r="AN1582" s="19">
        <v>63918.097657142898</v>
      </c>
      <c r="AO1582" s="19">
        <f t="shared" si="336"/>
        <v>7086.2635983528717</v>
      </c>
      <c r="AP1582" s="18" t="s">
        <v>145</v>
      </c>
      <c r="AQ1582" s="18">
        <v>162279.61278571299</v>
      </c>
      <c r="AR1582" s="18">
        <f t="shared" si="337"/>
        <v>20034.520097001605</v>
      </c>
      <c r="AS1582" s="20" t="s">
        <v>146</v>
      </c>
      <c r="AT1582" s="20">
        <v>0</v>
      </c>
      <c r="AU1582" s="16">
        <f t="shared" si="338"/>
        <v>0</v>
      </c>
    </row>
    <row r="1583" spans="1:47" x14ac:dyDescent="0.2">
      <c r="A1583" s="16">
        <v>1580</v>
      </c>
      <c r="B1583" s="16">
        <v>1188.4368658974599</v>
      </c>
      <c r="C1583" s="17">
        <v>6.3504999999999896</v>
      </c>
      <c r="F1583" s="18" t="s">
        <v>146</v>
      </c>
      <c r="G1583" s="18">
        <v>0</v>
      </c>
      <c r="I1583" s="19" t="s">
        <v>145</v>
      </c>
      <c r="J1583" s="19">
        <v>25136.0844</v>
      </c>
      <c r="K1583" s="19">
        <f t="shared" si="326"/>
        <v>2946.7859788980072</v>
      </c>
      <c r="L1583" s="18" t="s">
        <v>146</v>
      </c>
      <c r="M1583" s="18">
        <v>0</v>
      </c>
      <c r="N1583" s="18">
        <f t="shared" si="327"/>
        <v>0</v>
      </c>
      <c r="O1583" s="19" t="s">
        <v>146</v>
      </c>
      <c r="P1583" s="19">
        <v>0</v>
      </c>
      <c r="Q1583" s="19">
        <f t="shared" si="328"/>
        <v>0</v>
      </c>
      <c r="R1583" s="18" t="s">
        <v>146</v>
      </c>
      <c r="S1583" s="18">
        <v>0</v>
      </c>
      <c r="T1583" s="18">
        <f t="shared" si="329"/>
        <v>0</v>
      </c>
      <c r="U1583" s="20" t="s">
        <v>146</v>
      </c>
      <c r="V1583" s="20">
        <v>0</v>
      </c>
      <c r="W1583" s="20">
        <f t="shared" si="330"/>
        <v>0</v>
      </c>
      <c r="X1583" s="18" t="s">
        <v>146</v>
      </c>
      <c r="Y1583" s="18">
        <v>0</v>
      </c>
      <c r="Z1583" s="23">
        <f t="shared" si="331"/>
        <v>0</v>
      </c>
      <c r="AA1583" s="20" t="s">
        <v>146</v>
      </c>
      <c r="AB1583" s="20">
        <v>0</v>
      </c>
      <c r="AC1583" s="24">
        <f t="shared" si="332"/>
        <v>0</v>
      </c>
      <c r="AD1583" s="18" t="s">
        <v>146</v>
      </c>
      <c r="AE1583" s="18">
        <v>0</v>
      </c>
      <c r="AF1583" s="18">
        <f t="shared" si="333"/>
        <v>0</v>
      </c>
      <c r="AG1583" s="19" t="s">
        <v>146</v>
      </c>
      <c r="AH1583" s="19">
        <v>0</v>
      </c>
      <c r="AI1583" s="19">
        <f t="shared" si="334"/>
        <v>0</v>
      </c>
      <c r="AJ1583" s="18" t="s">
        <v>146</v>
      </c>
      <c r="AK1583" s="18">
        <v>0</v>
      </c>
      <c r="AL1583" s="18">
        <f t="shared" si="335"/>
        <v>0</v>
      </c>
      <c r="AM1583" s="19" t="s">
        <v>146</v>
      </c>
      <c r="AN1583" s="19">
        <v>0</v>
      </c>
      <c r="AO1583" s="19">
        <f t="shared" si="336"/>
        <v>0</v>
      </c>
      <c r="AP1583" s="18" t="s">
        <v>146</v>
      </c>
      <c r="AQ1583" s="18">
        <v>0</v>
      </c>
      <c r="AR1583" s="18">
        <f t="shared" si="337"/>
        <v>0</v>
      </c>
      <c r="AS1583" s="20" t="s">
        <v>146</v>
      </c>
      <c r="AT1583" s="20">
        <v>0</v>
      </c>
      <c r="AU1583" s="16">
        <f t="shared" si="338"/>
        <v>0</v>
      </c>
    </row>
    <row r="1584" spans="1:47" x14ac:dyDescent="0.2">
      <c r="A1584" s="16">
        <v>1581</v>
      </c>
      <c r="B1584" s="16">
        <v>1189.7685740724301</v>
      </c>
      <c r="C1584" s="17">
        <v>13.8274041666666</v>
      </c>
      <c r="D1584" s="16" t="s">
        <v>1918</v>
      </c>
      <c r="E1584" s="16" t="s">
        <v>1919</v>
      </c>
      <c r="F1584" s="18" t="s">
        <v>146</v>
      </c>
      <c r="G1584" s="18">
        <v>0</v>
      </c>
      <c r="I1584" s="19" t="s">
        <v>145</v>
      </c>
      <c r="J1584" s="19">
        <v>24700.809028571399</v>
      </c>
      <c r="K1584" s="19">
        <f t="shared" si="326"/>
        <v>2895.757213197116</v>
      </c>
      <c r="L1584" s="18" t="s">
        <v>145</v>
      </c>
      <c r="M1584" s="18">
        <v>56625.3587571428</v>
      </c>
      <c r="N1584" s="18">
        <f t="shared" si="327"/>
        <v>9313.3813745300649</v>
      </c>
      <c r="O1584" s="19" t="s">
        <v>146</v>
      </c>
      <c r="P1584" s="19">
        <v>0</v>
      </c>
      <c r="Q1584" s="19">
        <f t="shared" si="328"/>
        <v>0</v>
      </c>
      <c r="R1584" s="18" t="s">
        <v>145</v>
      </c>
      <c r="S1584" s="18">
        <v>34719.638171428</v>
      </c>
      <c r="T1584" s="18">
        <f t="shared" si="329"/>
        <v>3351.3164258135139</v>
      </c>
      <c r="U1584" s="20" t="s">
        <v>146</v>
      </c>
      <c r="V1584" s="20">
        <v>0</v>
      </c>
      <c r="W1584" s="20">
        <f t="shared" si="330"/>
        <v>0</v>
      </c>
      <c r="X1584" s="18" t="s">
        <v>146</v>
      </c>
      <c r="Y1584" s="18">
        <v>0</v>
      </c>
      <c r="Z1584" s="23">
        <f t="shared" si="331"/>
        <v>0</v>
      </c>
      <c r="AA1584" s="20" t="s">
        <v>145</v>
      </c>
      <c r="AB1584" s="20">
        <v>37096.240871428599</v>
      </c>
      <c r="AC1584" s="24">
        <f t="shared" si="332"/>
        <v>6330.4165309605114</v>
      </c>
      <c r="AD1584" s="18" t="s">
        <v>146</v>
      </c>
      <c r="AE1584" s="18">
        <v>0</v>
      </c>
      <c r="AF1584" s="18">
        <f t="shared" si="333"/>
        <v>0</v>
      </c>
      <c r="AG1584" s="19" t="s">
        <v>146</v>
      </c>
      <c r="AH1584" s="19">
        <v>0</v>
      </c>
      <c r="AI1584" s="19">
        <f t="shared" si="334"/>
        <v>0</v>
      </c>
      <c r="AJ1584" s="18" t="s">
        <v>145</v>
      </c>
      <c r="AK1584" s="18">
        <v>31195.2693</v>
      </c>
      <c r="AL1584" s="18">
        <f t="shared" si="335"/>
        <v>2061.8155518836747</v>
      </c>
      <c r="AM1584" s="19" t="s">
        <v>145</v>
      </c>
      <c r="AN1584" s="19">
        <v>35182.951300000102</v>
      </c>
      <c r="AO1584" s="19">
        <f t="shared" si="336"/>
        <v>3900.5489246119851</v>
      </c>
      <c r="AP1584" s="18" t="s">
        <v>145</v>
      </c>
      <c r="AQ1584" s="18">
        <v>121698.739557143</v>
      </c>
      <c r="AR1584" s="18">
        <f t="shared" si="337"/>
        <v>15024.535747795433</v>
      </c>
      <c r="AS1584" s="20" t="s">
        <v>145</v>
      </c>
      <c r="AT1584" s="20">
        <v>388793.35921428603</v>
      </c>
      <c r="AU1584" s="16">
        <f t="shared" si="338"/>
        <v>25902.289088226917</v>
      </c>
    </row>
    <row r="1585" spans="1:47" x14ac:dyDescent="0.2">
      <c r="A1585" s="16">
        <v>1582</v>
      </c>
      <c r="B1585" s="16">
        <v>991.61363572463199</v>
      </c>
      <c r="C1585" s="17">
        <v>19.334133333333298</v>
      </c>
      <c r="D1585" s="16" t="s">
        <v>1920</v>
      </c>
      <c r="E1585" s="16" t="s">
        <v>1921</v>
      </c>
      <c r="F1585" s="18" t="s">
        <v>146</v>
      </c>
      <c r="G1585" s="18">
        <v>0</v>
      </c>
      <c r="I1585" s="19" t="s">
        <v>145</v>
      </c>
      <c r="J1585" s="19">
        <v>30958.273857142402</v>
      </c>
      <c r="K1585" s="19">
        <f t="shared" si="326"/>
        <v>3629.3404287388516</v>
      </c>
      <c r="L1585" s="18" t="s">
        <v>146</v>
      </c>
      <c r="M1585" s="18">
        <v>0</v>
      </c>
      <c r="N1585" s="18">
        <f t="shared" si="327"/>
        <v>0</v>
      </c>
      <c r="O1585" s="19" t="s">
        <v>146</v>
      </c>
      <c r="P1585" s="19">
        <v>0</v>
      </c>
      <c r="Q1585" s="19">
        <f t="shared" si="328"/>
        <v>0</v>
      </c>
      <c r="R1585" s="18" t="s">
        <v>146</v>
      </c>
      <c r="S1585" s="18">
        <v>0</v>
      </c>
      <c r="T1585" s="18">
        <f t="shared" si="329"/>
        <v>0</v>
      </c>
      <c r="U1585" s="20" t="s">
        <v>146</v>
      </c>
      <c r="V1585" s="20">
        <v>0</v>
      </c>
      <c r="W1585" s="20">
        <f t="shared" si="330"/>
        <v>0</v>
      </c>
      <c r="X1585" s="18" t="s">
        <v>146</v>
      </c>
      <c r="Y1585" s="18">
        <v>0</v>
      </c>
      <c r="Z1585" s="23">
        <f t="shared" si="331"/>
        <v>0</v>
      </c>
      <c r="AA1585" s="20" t="s">
        <v>145</v>
      </c>
      <c r="AB1585" s="20">
        <v>25263.607857142499</v>
      </c>
      <c r="AC1585" s="24">
        <f t="shared" si="332"/>
        <v>4311.1958800584471</v>
      </c>
      <c r="AD1585" s="18" t="s">
        <v>145</v>
      </c>
      <c r="AE1585" s="18">
        <v>26046.049857142501</v>
      </c>
      <c r="AF1585" s="18">
        <f t="shared" si="333"/>
        <v>2038.032070198944</v>
      </c>
      <c r="AG1585" s="19" t="s">
        <v>146</v>
      </c>
      <c r="AH1585" s="19">
        <v>0</v>
      </c>
      <c r="AI1585" s="19">
        <f t="shared" si="334"/>
        <v>0</v>
      </c>
      <c r="AJ1585" s="18" t="s">
        <v>146</v>
      </c>
      <c r="AK1585" s="18">
        <v>0</v>
      </c>
      <c r="AL1585" s="18">
        <f t="shared" si="335"/>
        <v>0</v>
      </c>
      <c r="AM1585" s="19" t="s">
        <v>145</v>
      </c>
      <c r="AN1585" s="19">
        <v>29997.4549999995</v>
      </c>
      <c r="AO1585" s="19">
        <f t="shared" si="336"/>
        <v>3325.6601995564856</v>
      </c>
      <c r="AP1585" s="18" t="s">
        <v>146</v>
      </c>
      <c r="AQ1585" s="18">
        <v>0</v>
      </c>
      <c r="AR1585" s="18">
        <f t="shared" si="337"/>
        <v>0</v>
      </c>
      <c r="AS1585" s="20" t="s">
        <v>145</v>
      </c>
      <c r="AT1585" s="20">
        <v>28070.868999999599</v>
      </c>
      <c r="AU1585" s="16">
        <f t="shared" si="338"/>
        <v>1870.1445036641971</v>
      </c>
    </row>
    <row r="1586" spans="1:47" x14ac:dyDescent="0.2">
      <c r="A1586" s="16">
        <v>1583</v>
      </c>
      <c r="B1586" s="16">
        <v>1099.85001232081</v>
      </c>
      <c r="C1586" s="17">
        <v>19.466166666666599</v>
      </c>
      <c r="D1586" s="16" t="s">
        <v>1922</v>
      </c>
      <c r="E1586" s="16" t="s">
        <v>1923</v>
      </c>
      <c r="F1586" s="18" t="s">
        <v>146</v>
      </c>
      <c r="G1586" s="18">
        <v>0</v>
      </c>
      <c r="I1586" s="19" t="s">
        <v>145</v>
      </c>
      <c r="J1586" s="19">
        <v>29637.163428570999</v>
      </c>
      <c r="K1586" s="19">
        <f t="shared" si="326"/>
        <v>3474.4623011220401</v>
      </c>
      <c r="L1586" s="18" t="s">
        <v>146</v>
      </c>
      <c r="M1586" s="18">
        <v>0</v>
      </c>
      <c r="N1586" s="18">
        <f t="shared" si="327"/>
        <v>0</v>
      </c>
      <c r="O1586" s="19" t="s">
        <v>146</v>
      </c>
      <c r="P1586" s="19">
        <v>0</v>
      </c>
      <c r="Q1586" s="19">
        <f t="shared" si="328"/>
        <v>0</v>
      </c>
      <c r="R1586" s="18" t="s">
        <v>146</v>
      </c>
      <c r="S1586" s="18">
        <v>0</v>
      </c>
      <c r="T1586" s="18">
        <f t="shared" si="329"/>
        <v>0</v>
      </c>
      <c r="U1586" s="20" t="s">
        <v>146</v>
      </c>
      <c r="V1586" s="20">
        <v>0</v>
      </c>
      <c r="W1586" s="20">
        <f t="shared" si="330"/>
        <v>0</v>
      </c>
      <c r="X1586" s="18" t="s">
        <v>146</v>
      </c>
      <c r="Y1586" s="18">
        <v>0</v>
      </c>
      <c r="Z1586" s="23">
        <f t="shared" si="331"/>
        <v>0</v>
      </c>
      <c r="AA1586" s="20" t="s">
        <v>146</v>
      </c>
      <c r="AB1586" s="20">
        <v>0</v>
      </c>
      <c r="AC1586" s="24">
        <f t="shared" si="332"/>
        <v>0</v>
      </c>
      <c r="AD1586" s="18" t="s">
        <v>146</v>
      </c>
      <c r="AE1586" s="18">
        <v>0</v>
      </c>
      <c r="AF1586" s="18">
        <f t="shared" si="333"/>
        <v>0</v>
      </c>
      <c r="AG1586" s="19" t="s">
        <v>145</v>
      </c>
      <c r="AH1586" s="19">
        <v>18144.839571428802</v>
      </c>
      <c r="AI1586" s="19">
        <f t="shared" si="334"/>
        <v>6048.2798571429339</v>
      </c>
      <c r="AJ1586" s="18" t="s">
        <v>146</v>
      </c>
      <c r="AK1586" s="18">
        <v>0</v>
      </c>
      <c r="AL1586" s="18">
        <f t="shared" si="335"/>
        <v>0</v>
      </c>
      <c r="AM1586" s="19" t="s">
        <v>146</v>
      </c>
      <c r="AN1586" s="19">
        <v>0</v>
      </c>
      <c r="AO1586" s="19">
        <f t="shared" si="336"/>
        <v>0</v>
      </c>
      <c r="AP1586" s="18" t="s">
        <v>146</v>
      </c>
      <c r="AQ1586" s="18">
        <v>0</v>
      </c>
      <c r="AR1586" s="18">
        <f t="shared" si="337"/>
        <v>0</v>
      </c>
      <c r="AS1586" s="20" t="s">
        <v>146</v>
      </c>
      <c r="AT1586" s="20">
        <v>0</v>
      </c>
      <c r="AU1586" s="16">
        <f t="shared" si="338"/>
        <v>0</v>
      </c>
    </row>
    <row r="1587" spans="1:47" x14ac:dyDescent="0.2">
      <c r="A1587" s="16">
        <v>1584</v>
      </c>
      <c r="B1587" s="16">
        <v>969.60451273039996</v>
      </c>
      <c r="C1587" s="17">
        <v>19.327733333333299</v>
      </c>
      <c r="D1587" s="16" t="s">
        <v>1924</v>
      </c>
      <c r="E1587" s="16" t="s">
        <v>1925</v>
      </c>
      <c r="F1587" s="18" t="s">
        <v>146</v>
      </c>
      <c r="G1587" s="18">
        <v>0</v>
      </c>
      <c r="I1587" s="19" t="s">
        <v>145</v>
      </c>
      <c r="J1587" s="19">
        <v>29869.244285713899</v>
      </c>
      <c r="K1587" s="19">
        <f t="shared" si="326"/>
        <v>3501.6699045385581</v>
      </c>
      <c r="L1587" s="18" t="s">
        <v>146</v>
      </c>
      <c r="M1587" s="18">
        <v>0</v>
      </c>
      <c r="N1587" s="18">
        <f t="shared" si="327"/>
        <v>0</v>
      </c>
      <c r="O1587" s="19" t="s">
        <v>146</v>
      </c>
      <c r="P1587" s="19">
        <v>0</v>
      </c>
      <c r="Q1587" s="19">
        <f t="shared" si="328"/>
        <v>0</v>
      </c>
      <c r="R1587" s="18" t="s">
        <v>146</v>
      </c>
      <c r="S1587" s="18">
        <v>0</v>
      </c>
      <c r="T1587" s="18">
        <f t="shared" si="329"/>
        <v>0</v>
      </c>
      <c r="U1587" s="20" t="s">
        <v>145</v>
      </c>
      <c r="V1587" s="20">
        <v>29398.140999999599</v>
      </c>
      <c r="W1587" s="20">
        <f t="shared" si="330"/>
        <v>10574.870863309208</v>
      </c>
      <c r="X1587" s="18" t="s">
        <v>146</v>
      </c>
      <c r="Y1587" s="18">
        <v>0</v>
      </c>
      <c r="Z1587" s="23">
        <f t="shared" si="331"/>
        <v>0</v>
      </c>
      <c r="AA1587" s="20" t="s">
        <v>145</v>
      </c>
      <c r="AB1587" s="20">
        <v>29323.4792857139</v>
      </c>
      <c r="AC1587" s="24">
        <f t="shared" si="332"/>
        <v>5004.0067040467402</v>
      </c>
      <c r="AD1587" s="18" t="s">
        <v>146</v>
      </c>
      <c r="AE1587" s="18">
        <v>0</v>
      </c>
      <c r="AF1587" s="18">
        <f t="shared" si="333"/>
        <v>0</v>
      </c>
      <c r="AG1587" s="19" t="s">
        <v>145</v>
      </c>
      <c r="AH1587" s="19">
        <v>28456.104999999599</v>
      </c>
      <c r="AI1587" s="19">
        <f t="shared" si="334"/>
        <v>9485.3683333331992</v>
      </c>
      <c r="AJ1587" s="18" t="s">
        <v>145</v>
      </c>
      <c r="AK1587" s="18">
        <v>31332.3829999995</v>
      </c>
      <c r="AL1587" s="18">
        <f t="shared" si="335"/>
        <v>2070.8779246529739</v>
      </c>
      <c r="AM1587" s="19" t="s">
        <v>146</v>
      </c>
      <c r="AN1587" s="19">
        <v>0</v>
      </c>
      <c r="AO1587" s="19">
        <f t="shared" si="336"/>
        <v>0</v>
      </c>
      <c r="AP1587" s="18" t="s">
        <v>146</v>
      </c>
      <c r="AQ1587" s="18">
        <v>0</v>
      </c>
      <c r="AR1587" s="18">
        <f t="shared" si="337"/>
        <v>0</v>
      </c>
      <c r="AS1587" s="20" t="s">
        <v>146</v>
      </c>
      <c r="AT1587" s="20">
        <v>0</v>
      </c>
      <c r="AU1587" s="16">
        <f t="shared" si="338"/>
        <v>0</v>
      </c>
    </row>
    <row r="1588" spans="1:47" x14ac:dyDescent="0.2">
      <c r="A1588" s="16">
        <v>1585</v>
      </c>
      <c r="B1588" s="16">
        <v>1035.64312935205</v>
      </c>
      <c r="C1588" s="17">
        <v>19.384999999999899</v>
      </c>
      <c r="D1588" s="16" t="s">
        <v>1926</v>
      </c>
      <c r="E1588" s="16" t="s">
        <v>1927</v>
      </c>
      <c r="F1588" s="18" t="s">
        <v>146</v>
      </c>
      <c r="G1588" s="18">
        <v>0</v>
      </c>
      <c r="I1588" s="19" t="s">
        <v>145</v>
      </c>
      <c r="J1588" s="19">
        <v>29349.013714285298</v>
      </c>
      <c r="K1588" s="19">
        <f t="shared" si="326"/>
        <v>3440.6815608775264</v>
      </c>
      <c r="L1588" s="18" t="s">
        <v>146</v>
      </c>
      <c r="M1588" s="18">
        <v>0</v>
      </c>
      <c r="N1588" s="18">
        <f t="shared" si="327"/>
        <v>0</v>
      </c>
      <c r="O1588" s="19" t="s">
        <v>146</v>
      </c>
      <c r="P1588" s="19">
        <v>0</v>
      </c>
      <c r="Q1588" s="19">
        <f t="shared" si="328"/>
        <v>0</v>
      </c>
      <c r="R1588" s="18" t="s">
        <v>146</v>
      </c>
      <c r="S1588" s="18">
        <v>0</v>
      </c>
      <c r="T1588" s="18">
        <f t="shared" si="329"/>
        <v>0</v>
      </c>
      <c r="U1588" s="20" t="s">
        <v>145</v>
      </c>
      <c r="V1588" s="20">
        <v>23343.114999999601</v>
      </c>
      <c r="W1588" s="20">
        <f t="shared" si="330"/>
        <v>8396.8039568343902</v>
      </c>
      <c r="X1588" s="18" t="s">
        <v>146</v>
      </c>
      <c r="Y1588" s="18">
        <v>0</v>
      </c>
      <c r="Z1588" s="23">
        <f t="shared" si="331"/>
        <v>0</v>
      </c>
      <c r="AA1588" s="20" t="s">
        <v>146</v>
      </c>
      <c r="AB1588" s="20">
        <v>0</v>
      </c>
      <c r="AC1588" s="24">
        <f t="shared" si="332"/>
        <v>0</v>
      </c>
      <c r="AD1588" s="18" t="s">
        <v>146</v>
      </c>
      <c r="AE1588" s="18">
        <v>0</v>
      </c>
      <c r="AF1588" s="18">
        <f t="shared" si="333"/>
        <v>0</v>
      </c>
      <c r="AG1588" s="19" t="s">
        <v>145</v>
      </c>
      <c r="AH1588" s="19">
        <v>11755.0340000001</v>
      </c>
      <c r="AI1588" s="19">
        <f t="shared" si="334"/>
        <v>3918.3446666667</v>
      </c>
      <c r="AJ1588" s="18" t="s">
        <v>146</v>
      </c>
      <c r="AK1588" s="18">
        <v>0</v>
      </c>
      <c r="AL1588" s="18">
        <f t="shared" si="335"/>
        <v>0</v>
      </c>
      <c r="AM1588" s="19" t="s">
        <v>146</v>
      </c>
      <c r="AN1588" s="19">
        <v>0</v>
      </c>
      <c r="AO1588" s="19">
        <f t="shared" si="336"/>
        <v>0</v>
      </c>
      <c r="AP1588" s="18" t="s">
        <v>145</v>
      </c>
      <c r="AQ1588" s="18">
        <v>27145.035857142499</v>
      </c>
      <c r="AR1588" s="18">
        <f t="shared" si="337"/>
        <v>3351.2389947089505</v>
      </c>
      <c r="AS1588" s="20" t="s">
        <v>146</v>
      </c>
      <c r="AT1588" s="20">
        <v>0</v>
      </c>
      <c r="AU1588" s="16">
        <f t="shared" si="338"/>
        <v>0</v>
      </c>
    </row>
    <row r="1589" spans="1:47" x14ac:dyDescent="0.2">
      <c r="A1589" s="16">
        <v>1586</v>
      </c>
      <c r="B1589" s="16">
        <v>931.24412976758094</v>
      </c>
      <c r="C1589" s="17">
        <v>19.354541666666599</v>
      </c>
      <c r="F1589" s="18" t="s">
        <v>146</v>
      </c>
      <c r="G1589" s="18">
        <v>0</v>
      </c>
      <c r="I1589" s="19" t="s">
        <v>145</v>
      </c>
      <c r="J1589" s="19">
        <v>24918.431714285402</v>
      </c>
      <c r="K1589" s="19">
        <f t="shared" si="326"/>
        <v>2921.2698375481127</v>
      </c>
      <c r="L1589" s="18" t="s">
        <v>145</v>
      </c>
      <c r="M1589" s="18">
        <v>25520.753999999601</v>
      </c>
      <c r="N1589" s="18">
        <f t="shared" si="327"/>
        <v>4197.4924342104605</v>
      </c>
      <c r="O1589" s="19" t="s">
        <v>146</v>
      </c>
      <c r="P1589" s="19">
        <v>0</v>
      </c>
      <c r="Q1589" s="19">
        <f t="shared" si="328"/>
        <v>0</v>
      </c>
      <c r="R1589" s="18" t="s">
        <v>146</v>
      </c>
      <c r="S1589" s="18">
        <v>0</v>
      </c>
      <c r="T1589" s="18">
        <f t="shared" si="329"/>
        <v>0</v>
      </c>
      <c r="U1589" s="20" t="s">
        <v>146</v>
      </c>
      <c r="V1589" s="20">
        <v>0</v>
      </c>
      <c r="W1589" s="20">
        <f t="shared" si="330"/>
        <v>0</v>
      </c>
      <c r="X1589" s="18" t="s">
        <v>146</v>
      </c>
      <c r="Y1589" s="18">
        <v>0</v>
      </c>
      <c r="Z1589" s="23">
        <f t="shared" si="331"/>
        <v>0</v>
      </c>
      <c r="AA1589" s="20" t="s">
        <v>146</v>
      </c>
      <c r="AB1589" s="20">
        <v>0</v>
      </c>
      <c r="AC1589" s="24">
        <f t="shared" si="332"/>
        <v>0</v>
      </c>
      <c r="AD1589" s="18" t="s">
        <v>146</v>
      </c>
      <c r="AE1589" s="18">
        <v>0</v>
      </c>
      <c r="AF1589" s="18">
        <f t="shared" si="333"/>
        <v>0</v>
      </c>
      <c r="AG1589" s="19" t="s">
        <v>146</v>
      </c>
      <c r="AH1589" s="19">
        <v>0</v>
      </c>
      <c r="AI1589" s="19">
        <f t="shared" si="334"/>
        <v>0</v>
      </c>
      <c r="AJ1589" s="18" t="s">
        <v>146</v>
      </c>
      <c r="AK1589" s="18">
        <v>0</v>
      </c>
      <c r="AL1589" s="18">
        <f t="shared" si="335"/>
        <v>0</v>
      </c>
      <c r="AM1589" s="19" t="s">
        <v>146</v>
      </c>
      <c r="AN1589" s="19">
        <v>0</v>
      </c>
      <c r="AO1589" s="19">
        <f t="shared" si="336"/>
        <v>0</v>
      </c>
      <c r="AP1589" s="18" t="s">
        <v>145</v>
      </c>
      <c r="AQ1589" s="18">
        <v>27985.3769999996</v>
      </c>
      <c r="AR1589" s="18">
        <f t="shared" si="337"/>
        <v>3454.9848148147657</v>
      </c>
      <c r="AS1589" s="20" t="s">
        <v>145</v>
      </c>
      <c r="AT1589" s="20">
        <v>19199.4209999997</v>
      </c>
      <c r="AU1589" s="16">
        <f t="shared" si="338"/>
        <v>1279.1086608927183</v>
      </c>
    </row>
    <row r="1590" spans="1:47" x14ac:dyDescent="0.2">
      <c r="A1590" s="16">
        <v>1587</v>
      </c>
      <c r="B1590" s="16">
        <v>794.08837890625</v>
      </c>
      <c r="C1590" s="17">
        <v>6.6069666666666604</v>
      </c>
      <c r="F1590" s="18" t="s">
        <v>146</v>
      </c>
      <c r="G1590" s="18">
        <v>0</v>
      </c>
      <c r="I1590" s="19" t="s">
        <v>145</v>
      </c>
      <c r="J1590" s="19">
        <v>23022.5511571428</v>
      </c>
      <c r="K1590" s="19">
        <f t="shared" si="326"/>
        <v>2699.0095143192029</v>
      </c>
      <c r="L1590" s="18" t="s">
        <v>146</v>
      </c>
      <c r="M1590" s="18">
        <v>0</v>
      </c>
      <c r="N1590" s="18">
        <f t="shared" si="327"/>
        <v>0</v>
      </c>
      <c r="O1590" s="19" t="s">
        <v>146</v>
      </c>
      <c r="P1590" s="19">
        <v>0</v>
      </c>
      <c r="Q1590" s="19">
        <f t="shared" si="328"/>
        <v>0</v>
      </c>
      <c r="R1590" s="18" t="s">
        <v>146</v>
      </c>
      <c r="S1590" s="18">
        <v>0</v>
      </c>
      <c r="T1590" s="18">
        <f t="shared" si="329"/>
        <v>0</v>
      </c>
      <c r="U1590" s="20" t="s">
        <v>146</v>
      </c>
      <c r="V1590" s="20">
        <v>0</v>
      </c>
      <c r="W1590" s="20">
        <f t="shared" si="330"/>
        <v>0</v>
      </c>
      <c r="X1590" s="18" t="s">
        <v>146</v>
      </c>
      <c r="Y1590" s="18">
        <v>0</v>
      </c>
      <c r="Z1590" s="23">
        <f t="shared" si="331"/>
        <v>0</v>
      </c>
      <c r="AA1590" s="20" t="s">
        <v>146</v>
      </c>
      <c r="AB1590" s="20">
        <v>0</v>
      </c>
      <c r="AC1590" s="24">
        <f t="shared" si="332"/>
        <v>0</v>
      </c>
      <c r="AD1590" s="18" t="s">
        <v>146</v>
      </c>
      <c r="AE1590" s="18">
        <v>0</v>
      </c>
      <c r="AF1590" s="18">
        <f t="shared" si="333"/>
        <v>0</v>
      </c>
      <c r="AG1590" s="19" t="s">
        <v>146</v>
      </c>
      <c r="AH1590" s="19">
        <v>0</v>
      </c>
      <c r="AI1590" s="19">
        <f t="shared" si="334"/>
        <v>0</v>
      </c>
      <c r="AJ1590" s="18" t="s">
        <v>146</v>
      </c>
      <c r="AK1590" s="18">
        <v>0</v>
      </c>
      <c r="AL1590" s="18">
        <f t="shared" si="335"/>
        <v>0</v>
      </c>
      <c r="AM1590" s="19" t="s">
        <v>146</v>
      </c>
      <c r="AN1590" s="19">
        <v>0</v>
      </c>
      <c r="AO1590" s="19">
        <f t="shared" si="336"/>
        <v>0</v>
      </c>
      <c r="AP1590" s="18" t="s">
        <v>146</v>
      </c>
      <c r="AQ1590" s="18">
        <v>0</v>
      </c>
      <c r="AR1590" s="18">
        <f t="shared" si="337"/>
        <v>0</v>
      </c>
      <c r="AS1590" s="20" t="s">
        <v>146</v>
      </c>
      <c r="AT1590" s="20">
        <v>0</v>
      </c>
      <c r="AU1590" s="16">
        <f t="shared" si="338"/>
        <v>0</v>
      </c>
    </row>
    <row r="1591" spans="1:47" x14ac:dyDescent="0.2">
      <c r="A1591" s="16">
        <v>1588</v>
      </c>
      <c r="B1591" s="16">
        <v>1103.0060620977199</v>
      </c>
      <c r="C1591" s="17">
        <v>13.6049333333333</v>
      </c>
      <c r="F1591" s="18" t="s">
        <v>146</v>
      </c>
      <c r="G1591" s="18">
        <v>0</v>
      </c>
      <c r="I1591" s="19" t="s">
        <v>145</v>
      </c>
      <c r="J1591" s="19">
        <v>23623.0324285713</v>
      </c>
      <c r="K1591" s="19">
        <f t="shared" si="326"/>
        <v>2769.4059119075382</v>
      </c>
      <c r="L1591" s="18" t="s">
        <v>146</v>
      </c>
      <c r="M1591" s="18">
        <v>0</v>
      </c>
      <c r="N1591" s="18">
        <f t="shared" si="327"/>
        <v>0</v>
      </c>
      <c r="O1591" s="19" t="s">
        <v>146</v>
      </c>
      <c r="P1591" s="19">
        <v>0</v>
      </c>
      <c r="Q1591" s="19">
        <f t="shared" si="328"/>
        <v>0</v>
      </c>
      <c r="R1591" s="18" t="s">
        <v>146</v>
      </c>
      <c r="S1591" s="18">
        <v>0</v>
      </c>
      <c r="T1591" s="18">
        <f t="shared" si="329"/>
        <v>0</v>
      </c>
      <c r="U1591" s="20" t="s">
        <v>146</v>
      </c>
      <c r="V1591" s="20">
        <v>0</v>
      </c>
      <c r="W1591" s="20">
        <f t="shared" si="330"/>
        <v>0</v>
      </c>
      <c r="X1591" s="18" t="s">
        <v>146</v>
      </c>
      <c r="Y1591" s="18">
        <v>0</v>
      </c>
      <c r="Z1591" s="23">
        <f t="shared" si="331"/>
        <v>0</v>
      </c>
      <c r="AA1591" s="20" t="s">
        <v>146</v>
      </c>
      <c r="AB1591" s="20">
        <v>0</v>
      </c>
      <c r="AC1591" s="24">
        <f t="shared" si="332"/>
        <v>0</v>
      </c>
      <c r="AD1591" s="18" t="s">
        <v>146</v>
      </c>
      <c r="AE1591" s="18">
        <v>0</v>
      </c>
      <c r="AF1591" s="18">
        <f t="shared" si="333"/>
        <v>0</v>
      </c>
      <c r="AG1591" s="19" t="s">
        <v>145</v>
      </c>
      <c r="AH1591" s="19">
        <v>21986.670185714</v>
      </c>
      <c r="AI1591" s="19">
        <f t="shared" si="334"/>
        <v>7328.8900619046663</v>
      </c>
      <c r="AJ1591" s="18" t="s">
        <v>146</v>
      </c>
      <c r="AK1591" s="18">
        <v>0</v>
      </c>
      <c r="AL1591" s="18">
        <f t="shared" si="335"/>
        <v>0</v>
      </c>
      <c r="AM1591" s="19" t="s">
        <v>146</v>
      </c>
      <c r="AN1591" s="19">
        <v>0</v>
      </c>
      <c r="AO1591" s="19">
        <f t="shared" si="336"/>
        <v>0</v>
      </c>
      <c r="AP1591" s="18" t="s">
        <v>146</v>
      </c>
      <c r="AQ1591" s="18">
        <v>0</v>
      </c>
      <c r="AR1591" s="18">
        <f t="shared" si="337"/>
        <v>0</v>
      </c>
      <c r="AS1591" s="20" t="s">
        <v>146</v>
      </c>
      <c r="AT1591" s="20">
        <v>0</v>
      </c>
      <c r="AU1591" s="16">
        <f t="shared" si="338"/>
        <v>0</v>
      </c>
    </row>
    <row r="1592" spans="1:47" x14ac:dyDescent="0.2">
      <c r="A1592" s="16">
        <v>1589</v>
      </c>
      <c r="B1592" s="16">
        <v>1182.41350230281</v>
      </c>
      <c r="C1592" s="17">
        <v>6.1275416666666596</v>
      </c>
      <c r="F1592" s="18" t="s">
        <v>146</v>
      </c>
      <c r="G1592" s="18">
        <v>0</v>
      </c>
      <c r="I1592" s="19" t="s">
        <v>145</v>
      </c>
      <c r="J1592" s="19">
        <v>23373.661928571499</v>
      </c>
      <c r="K1592" s="19">
        <f t="shared" si="326"/>
        <v>2740.1713867024032</v>
      </c>
      <c r="L1592" s="18" t="s">
        <v>146</v>
      </c>
      <c r="M1592" s="18">
        <v>0</v>
      </c>
      <c r="N1592" s="18">
        <f t="shared" si="327"/>
        <v>0</v>
      </c>
      <c r="O1592" s="19" t="s">
        <v>145</v>
      </c>
      <c r="P1592" s="19">
        <v>54537.190014285698</v>
      </c>
      <c r="Q1592" s="19">
        <f t="shared" si="328"/>
        <v>13109.901445741754</v>
      </c>
      <c r="R1592" s="18" t="s">
        <v>146</v>
      </c>
      <c r="S1592" s="18">
        <v>0</v>
      </c>
      <c r="T1592" s="18">
        <f t="shared" si="329"/>
        <v>0</v>
      </c>
      <c r="U1592" s="20" t="s">
        <v>146</v>
      </c>
      <c r="V1592" s="20">
        <v>0</v>
      </c>
      <c r="W1592" s="20">
        <f t="shared" si="330"/>
        <v>0</v>
      </c>
      <c r="X1592" s="18" t="s">
        <v>146</v>
      </c>
      <c r="Y1592" s="18">
        <v>0</v>
      </c>
      <c r="Z1592" s="23">
        <f t="shared" si="331"/>
        <v>0</v>
      </c>
      <c r="AA1592" s="20" t="s">
        <v>146</v>
      </c>
      <c r="AB1592" s="20">
        <v>0</v>
      </c>
      <c r="AC1592" s="24">
        <f t="shared" si="332"/>
        <v>0</v>
      </c>
      <c r="AD1592" s="18" t="s">
        <v>146</v>
      </c>
      <c r="AE1592" s="18">
        <v>0</v>
      </c>
      <c r="AF1592" s="18">
        <f t="shared" si="333"/>
        <v>0</v>
      </c>
      <c r="AG1592" s="19" t="s">
        <v>146</v>
      </c>
      <c r="AH1592" s="19">
        <v>0</v>
      </c>
      <c r="AI1592" s="19">
        <f t="shared" si="334"/>
        <v>0</v>
      </c>
      <c r="AJ1592" s="18" t="s">
        <v>146</v>
      </c>
      <c r="AK1592" s="18">
        <v>0</v>
      </c>
      <c r="AL1592" s="18">
        <f t="shared" si="335"/>
        <v>0</v>
      </c>
      <c r="AM1592" s="19" t="s">
        <v>146</v>
      </c>
      <c r="AN1592" s="19">
        <v>0</v>
      </c>
      <c r="AO1592" s="19">
        <f t="shared" si="336"/>
        <v>0</v>
      </c>
      <c r="AP1592" s="18" t="s">
        <v>146</v>
      </c>
      <c r="AQ1592" s="18">
        <v>0</v>
      </c>
      <c r="AR1592" s="18">
        <f t="shared" si="337"/>
        <v>0</v>
      </c>
      <c r="AS1592" s="20" t="s">
        <v>146</v>
      </c>
      <c r="AT1592" s="20">
        <v>0</v>
      </c>
      <c r="AU1592" s="16">
        <f t="shared" si="338"/>
        <v>0</v>
      </c>
    </row>
    <row r="1593" spans="1:47" x14ac:dyDescent="0.2">
      <c r="A1593" s="16">
        <v>1590</v>
      </c>
      <c r="B1593" s="16">
        <v>1012.84429358802</v>
      </c>
      <c r="C1593" s="17">
        <v>15.5391055555555</v>
      </c>
      <c r="D1593" s="16" t="s">
        <v>1928</v>
      </c>
      <c r="E1593" s="16" t="s">
        <v>1929</v>
      </c>
      <c r="F1593" s="18" t="s">
        <v>146</v>
      </c>
      <c r="G1593" s="18">
        <v>0</v>
      </c>
      <c r="I1593" s="19" t="s">
        <v>145</v>
      </c>
      <c r="J1593" s="19">
        <v>34972.0557571428</v>
      </c>
      <c r="K1593" s="19">
        <f t="shared" si="326"/>
        <v>4099.8893032992737</v>
      </c>
      <c r="L1593" s="18" t="s">
        <v>146</v>
      </c>
      <c r="M1593" s="18">
        <v>0</v>
      </c>
      <c r="N1593" s="18">
        <f t="shared" si="327"/>
        <v>0</v>
      </c>
      <c r="O1593" s="19" t="s">
        <v>146</v>
      </c>
      <c r="P1593" s="19">
        <v>0</v>
      </c>
      <c r="Q1593" s="19">
        <f t="shared" si="328"/>
        <v>0</v>
      </c>
      <c r="R1593" s="18" t="s">
        <v>146</v>
      </c>
      <c r="S1593" s="18">
        <v>0</v>
      </c>
      <c r="T1593" s="18">
        <f t="shared" si="329"/>
        <v>0</v>
      </c>
      <c r="U1593" s="20" t="s">
        <v>146</v>
      </c>
      <c r="V1593" s="20">
        <v>0</v>
      </c>
      <c r="W1593" s="20">
        <f t="shared" si="330"/>
        <v>0</v>
      </c>
      <c r="X1593" s="18" t="s">
        <v>146</v>
      </c>
      <c r="Y1593" s="18">
        <v>0</v>
      </c>
      <c r="Z1593" s="23">
        <f t="shared" si="331"/>
        <v>0</v>
      </c>
      <c r="AA1593" s="20" t="s">
        <v>146</v>
      </c>
      <c r="AB1593" s="20">
        <v>0</v>
      </c>
      <c r="AC1593" s="24">
        <f t="shared" si="332"/>
        <v>0</v>
      </c>
      <c r="AD1593" s="18" t="s">
        <v>146</v>
      </c>
      <c r="AE1593" s="18">
        <v>0</v>
      </c>
      <c r="AF1593" s="18">
        <f t="shared" si="333"/>
        <v>0</v>
      </c>
      <c r="AG1593" s="19" t="s">
        <v>145</v>
      </c>
      <c r="AH1593" s="19">
        <v>34426.765342857099</v>
      </c>
      <c r="AI1593" s="19">
        <f t="shared" si="334"/>
        <v>11475.588447619033</v>
      </c>
      <c r="AJ1593" s="18" t="s">
        <v>146</v>
      </c>
      <c r="AK1593" s="18">
        <v>0</v>
      </c>
      <c r="AL1593" s="18">
        <f t="shared" si="335"/>
        <v>0</v>
      </c>
      <c r="AM1593" s="19" t="s">
        <v>146</v>
      </c>
      <c r="AN1593" s="19">
        <v>0</v>
      </c>
      <c r="AO1593" s="19">
        <f t="shared" si="336"/>
        <v>0</v>
      </c>
      <c r="AP1593" s="18" t="s">
        <v>146</v>
      </c>
      <c r="AQ1593" s="18">
        <v>0</v>
      </c>
      <c r="AR1593" s="18">
        <f t="shared" si="337"/>
        <v>0</v>
      </c>
      <c r="AS1593" s="20" t="s">
        <v>145</v>
      </c>
      <c r="AT1593" s="20">
        <v>66286.788128571105</v>
      </c>
      <c r="AU1593" s="16">
        <f t="shared" si="338"/>
        <v>4416.1750918435109</v>
      </c>
    </row>
    <row r="1594" spans="1:47" x14ac:dyDescent="0.2">
      <c r="A1594" s="16">
        <v>1591</v>
      </c>
      <c r="B1594" s="16">
        <v>1049.7502433224499</v>
      </c>
      <c r="C1594" s="17">
        <v>6.7954666666666599</v>
      </c>
      <c r="D1594" s="16" t="s">
        <v>1930</v>
      </c>
      <c r="E1594" s="16" t="s">
        <v>1931</v>
      </c>
      <c r="F1594" s="18" t="s">
        <v>146</v>
      </c>
      <c r="G1594" s="18">
        <v>0</v>
      </c>
      <c r="I1594" s="19" t="s">
        <v>145</v>
      </c>
      <c r="J1594" s="19">
        <v>12689.996957142799</v>
      </c>
      <c r="K1594" s="19">
        <f t="shared" si="326"/>
        <v>1487.6901473789917</v>
      </c>
      <c r="L1594" s="18" t="s">
        <v>146</v>
      </c>
      <c r="M1594" s="18">
        <v>0</v>
      </c>
      <c r="N1594" s="18">
        <f t="shared" si="327"/>
        <v>0</v>
      </c>
      <c r="O1594" s="19" t="s">
        <v>146</v>
      </c>
      <c r="P1594" s="19">
        <v>0</v>
      </c>
      <c r="Q1594" s="19">
        <f t="shared" si="328"/>
        <v>0</v>
      </c>
      <c r="R1594" s="18" t="s">
        <v>146</v>
      </c>
      <c r="S1594" s="18">
        <v>0</v>
      </c>
      <c r="T1594" s="18">
        <f t="shared" si="329"/>
        <v>0</v>
      </c>
      <c r="U1594" s="20" t="s">
        <v>146</v>
      </c>
      <c r="V1594" s="20">
        <v>0</v>
      </c>
      <c r="W1594" s="20">
        <f t="shared" si="330"/>
        <v>0</v>
      </c>
      <c r="X1594" s="18" t="s">
        <v>146</v>
      </c>
      <c r="Y1594" s="18">
        <v>0</v>
      </c>
      <c r="Z1594" s="23">
        <f t="shared" si="331"/>
        <v>0</v>
      </c>
      <c r="AA1594" s="20" t="s">
        <v>146</v>
      </c>
      <c r="AB1594" s="20">
        <v>0</v>
      </c>
      <c r="AC1594" s="24">
        <f t="shared" si="332"/>
        <v>0</v>
      </c>
      <c r="AD1594" s="18" t="s">
        <v>146</v>
      </c>
      <c r="AE1594" s="18">
        <v>0</v>
      </c>
      <c r="AF1594" s="18">
        <f t="shared" si="333"/>
        <v>0</v>
      </c>
      <c r="AG1594" s="19" t="s">
        <v>146</v>
      </c>
      <c r="AH1594" s="19">
        <v>0</v>
      </c>
      <c r="AI1594" s="19">
        <f t="shared" si="334"/>
        <v>0</v>
      </c>
      <c r="AJ1594" s="18" t="s">
        <v>146</v>
      </c>
      <c r="AK1594" s="18">
        <v>0</v>
      </c>
      <c r="AL1594" s="18">
        <f t="shared" si="335"/>
        <v>0</v>
      </c>
      <c r="AM1594" s="19" t="s">
        <v>146</v>
      </c>
      <c r="AN1594" s="19">
        <v>0</v>
      </c>
      <c r="AO1594" s="19">
        <f t="shared" si="336"/>
        <v>0</v>
      </c>
      <c r="AP1594" s="18" t="s">
        <v>145</v>
      </c>
      <c r="AQ1594" s="18">
        <v>8743.0769428571202</v>
      </c>
      <c r="AR1594" s="18">
        <f t="shared" si="337"/>
        <v>1079.3922151675458</v>
      </c>
      <c r="AS1594" s="20" t="s">
        <v>145</v>
      </c>
      <c r="AT1594" s="20">
        <v>10002.796085714201</v>
      </c>
      <c r="AU1594" s="16">
        <f t="shared" si="338"/>
        <v>666.40879984771493</v>
      </c>
    </row>
    <row r="1595" spans="1:47" x14ac:dyDescent="0.2">
      <c r="A1595" s="16">
        <v>1592</v>
      </c>
      <c r="B1595" s="16">
        <v>1113.6872707359501</v>
      </c>
      <c r="C1595" s="17">
        <v>19.354458333333302</v>
      </c>
      <c r="D1595" s="16" t="s">
        <v>1932</v>
      </c>
      <c r="E1595" s="16" t="s">
        <v>1933</v>
      </c>
      <c r="F1595" s="18" t="s">
        <v>146</v>
      </c>
      <c r="G1595" s="18">
        <v>0</v>
      </c>
      <c r="I1595" s="19" t="s">
        <v>145</v>
      </c>
      <c r="J1595" s="19">
        <v>24595.097999999602</v>
      </c>
      <c r="K1595" s="19">
        <f t="shared" si="326"/>
        <v>2883.3643610784998</v>
      </c>
      <c r="L1595" s="18" t="s">
        <v>146</v>
      </c>
      <c r="M1595" s="18">
        <v>0</v>
      </c>
      <c r="N1595" s="18">
        <f t="shared" si="327"/>
        <v>0</v>
      </c>
      <c r="O1595" s="19" t="s">
        <v>146</v>
      </c>
      <c r="P1595" s="19">
        <v>0</v>
      </c>
      <c r="Q1595" s="19">
        <f t="shared" si="328"/>
        <v>0</v>
      </c>
      <c r="R1595" s="18" t="s">
        <v>145</v>
      </c>
      <c r="S1595" s="18">
        <v>20453.881142856801</v>
      </c>
      <c r="T1595" s="18">
        <f t="shared" si="329"/>
        <v>1974.3128516271045</v>
      </c>
      <c r="U1595" s="20" t="s">
        <v>146</v>
      </c>
      <c r="V1595" s="20">
        <v>0</v>
      </c>
      <c r="W1595" s="20">
        <f t="shared" si="330"/>
        <v>0</v>
      </c>
      <c r="X1595" s="18" t="s">
        <v>146</v>
      </c>
      <c r="Y1595" s="18">
        <v>0</v>
      </c>
      <c r="Z1595" s="23">
        <f t="shared" si="331"/>
        <v>0</v>
      </c>
      <c r="AA1595" s="20" t="s">
        <v>146</v>
      </c>
      <c r="AB1595" s="20">
        <v>0</v>
      </c>
      <c r="AC1595" s="24">
        <f t="shared" si="332"/>
        <v>0</v>
      </c>
      <c r="AD1595" s="18" t="s">
        <v>146</v>
      </c>
      <c r="AE1595" s="18">
        <v>0</v>
      </c>
      <c r="AF1595" s="18">
        <f t="shared" si="333"/>
        <v>0</v>
      </c>
      <c r="AG1595" s="19" t="s">
        <v>145</v>
      </c>
      <c r="AH1595" s="19">
        <v>18308.4539999997</v>
      </c>
      <c r="AI1595" s="19">
        <f t="shared" si="334"/>
        <v>6102.8179999999002</v>
      </c>
      <c r="AJ1595" s="18" t="s">
        <v>146</v>
      </c>
      <c r="AK1595" s="18">
        <v>0</v>
      </c>
      <c r="AL1595" s="18">
        <f t="shared" si="335"/>
        <v>0</v>
      </c>
      <c r="AM1595" s="19" t="s">
        <v>145</v>
      </c>
      <c r="AN1595" s="19">
        <v>17940.733999999698</v>
      </c>
      <c r="AO1595" s="19">
        <f t="shared" si="336"/>
        <v>1988.9949002216961</v>
      </c>
      <c r="AP1595" s="18" t="s">
        <v>146</v>
      </c>
      <c r="AQ1595" s="18">
        <v>0</v>
      </c>
      <c r="AR1595" s="18">
        <f t="shared" si="337"/>
        <v>0</v>
      </c>
      <c r="AS1595" s="20" t="s">
        <v>146</v>
      </c>
      <c r="AT1595" s="20">
        <v>0</v>
      </c>
      <c r="AU1595" s="16">
        <f t="shared" si="338"/>
        <v>0</v>
      </c>
    </row>
    <row r="1596" spans="1:47" x14ac:dyDescent="0.2">
      <c r="A1596" s="16">
        <v>1593</v>
      </c>
      <c r="B1596" s="16">
        <v>1165.4303213846799</v>
      </c>
      <c r="C1596" s="17">
        <v>7.3083944444444402</v>
      </c>
      <c r="F1596" s="18" t="s">
        <v>146</v>
      </c>
      <c r="G1596" s="18">
        <v>0</v>
      </c>
      <c r="I1596" s="19" t="s">
        <v>145</v>
      </c>
      <c r="J1596" s="19">
        <v>27748.420485714199</v>
      </c>
      <c r="K1596" s="19">
        <f t="shared" si="326"/>
        <v>3253.0387439289802</v>
      </c>
      <c r="L1596" s="18" t="s">
        <v>146</v>
      </c>
      <c r="M1596" s="18">
        <v>0</v>
      </c>
      <c r="N1596" s="18">
        <f t="shared" si="327"/>
        <v>0</v>
      </c>
      <c r="O1596" s="19" t="s">
        <v>146</v>
      </c>
      <c r="P1596" s="19">
        <v>0</v>
      </c>
      <c r="Q1596" s="19">
        <f t="shared" si="328"/>
        <v>0</v>
      </c>
      <c r="R1596" s="18" t="s">
        <v>146</v>
      </c>
      <c r="S1596" s="18">
        <v>0</v>
      </c>
      <c r="T1596" s="18">
        <f t="shared" si="329"/>
        <v>0</v>
      </c>
      <c r="U1596" s="20" t="s">
        <v>146</v>
      </c>
      <c r="V1596" s="20">
        <v>0</v>
      </c>
      <c r="W1596" s="20">
        <f t="shared" si="330"/>
        <v>0</v>
      </c>
      <c r="X1596" s="18" t="s">
        <v>146</v>
      </c>
      <c r="Y1596" s="18">
        <v>0</v>
      </c>
      <c r="Z1596" s="23">
        <f t="shared" si="331"/>
        <v>0</v>
      </c>
      <c r="AA1596" s="20" t="s">
        <v>146</v>
      </c>
      <c r="AB1596" s="20">
        <v>0</v>
      </c>
      <c r="AC1596" s="24">
        <f t="shared" si="332"/>
        <v>0</v>
      </c>
      <c r="AD1596" s="18" t="s">
        <v>146</v>
      </c>
      <c r="AE1596" s="18">
        <v>0</v>
      </c>
      <c r="AF1596" s="18">
        <f t="shared" si="333"/>
        <v>0</v>
      </c>
      <c r="AG1596" s="19" t="s">
        <v>145</v>
      </c>
      <c r="AH1596" s="19">
        <v>23802.261542857101</v>
      </c>
      <c r="AI1596" s="19">
        <f t="shared" si="334"/>
        <v>7934.0871809523669</v>
      </c>
      <c r="AJ1596" s="18" t="s">
        <v>145</v>
      </c>
      <c r="AK1596" s="18">
        <v>28975.751471428499</v>
      </c>
      <c r="AL1596" s="18">
        <f t="shared" si="335"/>
        <v>1915.1190661882681</v>
      </c>
      <c r="AM1596" s="19" t="s">
        <v>146</v>
      </c>
      <c r="AN1596" s="19">
        <v>0</v>
      </c>
      <c r="AO1596" s="19">
        <f t="shared" si="336"/>
        <v>0</v>
      </c>
      <c r="AP1596" s="18" t="s">
        <v>146</v>
      </c>
      <c r="AQ1596" s="18">
        <v>0</v>
      </c>
      <c r="AR1596" s="18">
        <f t="shared" si="337"/>
        <v>0</v>
      </c>
      <c r="AS1596" s="20" t="s">
        <v>146</v>
      </c>
      <c r="AT1596" s="20">
        <v>0</v>
      </c>
      <c r="AU1596" s="16">
        <f t="shared" si="338"/>
        <v>0</v>
      </c>
    </row>
    <row r="1597" spans="1:47" x14ac:dyDescent="0.2">
      <c r="A1597" s="16">
        <v>1594</v>
      </c>
      <c r="B1597" s="16">
        <v>1123.0975301230201</v>
      </c>
      <c r="C1597" s="17">
        <v>19.355333333333299</v>
      </c>
      <c r="F1597" s="18" t="s">
        <v>146</v>
      </c>
      <c r="G1597" s="18">
        <v>0</v>
      </c>
      <c r="I1597" s="19" t="s">
        <v>145</v>
      </c>
      <c r="J1597" s="19">
        <v>27827.513999999599</v>
      </c>
      <c r="K1597" s="19">
        <f t="shared" si="326"/>
        <v>3262.3111371629075</v>
      </c>
      <c r="L1597" s="18" t="s">
        <v>146</v>
      </c>
      <c r="M1597" s="18">
        <v>0</v>
      </c>
      <c r="N1597" s="18">
        <f t="shared" si="327"/>
        <v>0</v>
      </c>
      <c r="O1597" s="19" t="s">
        <v>146</v>
      </c>
      <c r="P1597" s="19">
        <v>0</v>
      </c>
      <c r="Q1597" s="19">
        <f t="shared" si="328"/>
        <v>0</v>
      </c>
      <c r="R1597" s="18" t="s">
        <v>146</v>
      </c>
      <c r="S1597" s="18">
        <v>0</v>
      </c>
      <c r="T1597" s="18">
        <f t="shared" si="329"/>
        <v>0</v>
      </c>
      <c r="U1597" s="20" t="s">
        <v>146</v>
      </c>
      <c r="V1597" s="20">
        <v>0</v>
      </c>
      <c r="W1597" s="20">
        <f t="shared" si="330"/>
        <v>0</v>
      </c>
      <c r="X1597" s="18" t="s">
        <v>146</v>
      </c>
      <c r="Y1597" s="18">
        <v>0</v>
      </c>
      <c r="Z1597" s="23">
        <f t="shared" si="331"/>
        <v>0</v>
      </c>
      <c r="AA1597" s="20" t="s">
        <v>146</v>
      </c>
      <c r="AB1597" s="20">
        <v>0</v>
      </c>
      <c r="AC1597" s="24">
        <f t="shared" si="332"/>
        <v>0</v>
      </c>
      <c r="AD1597" s="18" t="s">
        <v>146</v>
      </c>
      <c r="AE1597" s="18">
        <v>0</v>
      </c>
      <c r="AF1597" s="18">
        <f t="shared" si="333"/>
        <v>0</v>
      </c>
      <c r="AG1597" s="19" t="s">
        <v>146</v>
      </c>
      <c r="AH1597" s="19">
        <v>0</v>
      </c>
      <c r="AI1597" s="19">
        <f t="shared" si="334"/>
        <v>0</v>
      </c>
      <c r="AJ1597" s="18" t="s">
        <v>146</v>
      </c>
      <c r="AK1597" s="18">
        <v>0</v>
      </c>
      <c r="AL1597" s="18">
        <f t="shared" si="335"/>
        <v>0</v>
      </c>
      <c r="AM1597" s="19" t="s">
        <v>146</v>
      </c>
      <c r="AN1597" s="19">
        <v>0</v>
      </c>
      <c r="AO1597" s="19">
        <f t="shared" si="336"/>
        <v>0</v>
      </c>
      <c r="AP1597" s="18" t="s">
        <v>146</v>
      </c>
      <c r="AQ1597" s="18">
        <v>0</v>
      </c>
      <c r="AR1597" s="18">
        <f t="shared" si="337"/>
        <v>0</v>
      </c>
      <c r="AS1597" s="20" t="s">
        <v>146</v>
      </c>
      <c r="AT1597" s="20">
        <v>0</v>
      </c>
      <c r="AU1597" s="16">
        <f t="shared" si="338"/>
        <v>0</v>
      </c>
    </row>
    <row r="1598" spans="1:47" x14ac:dyDescent="0.2">
      <c r="A1598" s="16">
        <v>1595</v>
      </c>
      <c r="B1598" s="16">
        <v>361.27548217773398</v>
      </c>
      <c r="C1598" s="17">
        <v>8.2073999999999998</v>
      </c>
      <c r="D1598" s="16" t="s">
        <v>526</v>
      </c>
      <c r="E1598" s="16" t="s">
        <v>527</v>
      </c>
      <c r="F1598" s="18" t="s">
        <v>146</v>
      </c>
      <c r="G1598" s="18">
        <v>0</v>
      </c>
      <c r="I1598" s="19" t="s">
        <v>145</v>
      </c>
      <c r="J1598" s="19">
        <v>10723.1348714287</v>
      </c>
      <c r="K1598" s="19">
        <f t="shared" si="326"/>
        <v>1257.1084257243494</v>
      </c>
      <c r="L1598" s="18" t="s">
        <v>145</v>
      </c>
      <c r="M1598" s="18">
        <v>1358402.68719998</v>
      </c>
      <c r="N1598" s="18">
        <f t="shared" si="327"/>
        <v>223421.49460525988</v>
      </c>
      <c r="O1598" s="19" t="s">
        <v>145</v>
      </c>
      <c r="P1598" s="19">
        <v>817295.02274285699</v>
      </c>
      <c r="Q1598" s="19">
        <f t="shared" si="328"/>
        <v>196465.14969780215</v>
      </c>
      <c r="R1598" s="18" t="s">
        <v>145</v>
      </c>
      <c r="S1598" s="18">
        <v>135638.32334285701</v>
      </c>
      <c r="T1598" s="18">
        <f t="shared" si="329"/>
        <v>13092.502253171526</v>
      </c>
      <c r="U1598" s="20" t="s">
        <v>145</v>
      </c>
      <c r="V1598" s="20">
        <v>149699.856871428</v>
      </c>
      <c r="W1598" s="20">
        <f t="shared" si="330"/>
        <v>53848.869378211515</v>
      </c>
      <c r="X1598" s="18" t="s">
        <v>146</v>
      </c>
      <c r="Y1598" s="18">
        <v>0</v>
      </c>
      <c r="Z1598" s="23">
        <f t="shared" si="331"/>
        <v>0</v>
      </c>
      <c r="AA1598" s="20" t="s">
        <v>145</v>
      </c>
      <c r="AB1598" s="20">
        <v>164981.92632856901</v>
      </c>
      <c r="AC1598" s="24">
        <f t="shared" si="332"/>
        <v>28153.912342759217</v>
      </c>
      <c r="AD1598" s="18" t="s">
        <v>146</v>
      </c>
      <c r="AE1598" s="18">
        <v>0</v>
      </c>
      <c r="AF1598" s="18">
        <f t="shared" si="333"/>
        <v>0</v>
      </c>
      <c r="AG1598" s="19" t="s">
        <v>145</v>
      </c>
      <c r="AH1598" s="19">
        <v>135781.32707142801</v>
      </c>
      <c r="AI1598" s="19">
        <f t="shared" si="334"/>
        <v>45260.442357142667</v>
      </c>
      <c r="AJ1598" s="18" t="s">
        <v>145</v>
      </c>
      <c r="AK1598" s="18">
        <v>112535.69191428499</v>
      </c>
      <c r="AL1598" s="18">
        <f t="shared" si="335"/>
        <v>7437.9175092058813</v>
      </c>
      <c r="AM1598" s="19" t="s">
        <v>145</v>
      </c>
      <c r="AN1598" s="19">
        <v>120339.636542857</v>
      </c>
      <c r="AO1598" s="19">
        <f t="shared" si="336"/>
        <v>13341.423120050666</v>
      </c>
      <c r="AP1598" s="18" t="s">
        <v>146</v>
      </c>
      <c r="AQ1598" s="18">
        <v>0</v>
      </c>
      <c r="AR1598" s="18">
        <f t="shared" si="337"/>
        <v>0</v>
      </c>
      <c r="AS1598" s="20" t="s">
        <v>146</v>
      </c>
      <c r="AT1598" s="20">
        <v>0</v>
      </c>
      <c r="AU1598" s="16">
        <f t="shared" si="338"/>
        <v>0</v>
      </c>
    </row>
    <row r="1599" spans="1:47" x14ac:dyDescent="0.2">
      <c r="A1599" s="16">
        <v>1596</v>
      </c>
      <c r="B1599" s="16">
        <v>1104.0744542545101</v>
      </c>
      <c r="C1599" s="17">
        <v>18.6196666666666</v>
      </c>
      <c r="F1599" s="18" t="s">
        <v>146</v>
      </c>
      <c r="G1599" s="18">
        <v>0</v>
      </c>
      <c r="I1599" s="19" t="s">
        <v>145</v>
      </c>
      <c r="J1599" s="19">
        <v>28907.867000000198</v>
      </c>
      <c r="K1599" s="19">
        <f t="shared" si="326"/>
        <v>3388.9644783118642</v>
      </c>
      <c r="L1599" s="18" t="s">
        <v>146</v>
      </c>
      <c r="M1599" s="18">
        <v>0</v>
      </c>
      <c r="N1599" s="18">
        <f t="shared" si="327"/>
        <v>0</v>
      </c>
      <c r="O1599" s="19" t="s">
        <v>146</v>
      </c>
      <c r="P1599" s="19">
        <v>0</v>
      </c>
      <c r="Q1599" s="19">
        <f t="shared" si="328"/>
        <v>0</v>
      </c>
      <c r="R1599" s="18" t="s">
        <v>146</v>
      </c>
      <c r="S1599" s="18">
        <v>0</v>
      </c>
      <c r="T1599" s="18">
        <f t="shared" si="329"/>
        <v>0</v>
      </c>
      <c r="U1599" s="20" t="s">
        <v>146</v>
      </c>
      <c r="V1599" s="20">
        <v>0</v>
      </c>
      <c r="W1599" s="20">
        <f t="shared" si="330"/>
        <v>0</v>
      </c>
      <c r="X1599" s="18" t="s">
        <v>146</v>
      </c>
      <c r="Y1599" s="18">
        <v>0</v>
      </c>
      <c r="Z1599" s="23">
        <f t="shared" si="331"/>
        <v>0</v>
      </c>
      <c r="AA1599" s="20" t="s">
        <v>146</v>
      </c>
      <c r="AB1599" s="20">
        <v>0</v>
      </c>
      <c r="AC1599" s="24">
        <f t="shared" si="332"/>
        <v>0</v>
      </c>
      <c r="AD1599" s="18" t="s">
        <v>146</v>
      </c>
      <c r="AE1599" s="18">
        <v>0</v>
      </c>
      <c r="AF1599" s="18">
        <f t="shared" si="333"/>
        <v>0</v>
      </c>
      <c r="AG1599" s="19" t="s">
        <v>146</v>
      </c>
      <c r="AH1599" s="19">
        <v>0</v>
      </c>
      <c r="AI1599" s="19">
        <f t="shared" si="334"/>
        <v>0</v>
      </c>
      <c r="AJ1599" s="18" t="s">
        <v>146</v>
      </c>
      <c r="AK1599" s="18">
        <v>0</v>
      </c>
      <c r="AL1599" s="18">
        <f t="shared" si="335"/>
        <v>0</v>
      </c>
      <c r="AM1599" s="19" t="s">
        <v>146</v>
      </c>
      <c r="AN1599" s="19">
        <v>0</v>
      </c>
      <c r="AO1599" s="19">
        <f t="shared" si="336"/>
        <v>0</v>
      </c>
      <c r="AP1599" s="18" t="s">
        <v>146</v>
      </c>
      <c r="AQ1599" s="18">
        <v>0</v>
      </c>
      <c r="AR1599" s="18">
        <f t="shared" si="337"/>
        <v>0</v>
      </c>
      <c r="AS1599" s="20" t="s">
        <v>146</v>
      </c>
      <c r="AT1599" s="20">
        <v>0</v>
      </c>
      <c r="AU1599" s="16">
        <f t="shared" si="338"/>
        <v>0</v>
      </c>
    </row>
    <row r="1600" spans="1:47" x14ac:dyDescent="0.2">
      <c r="A1600" s="16">
        <v>1597</v>
      </c>
      <c r="B1600" s="16">
        <v>685.42972933786803</v>
      </c>
      <c r="C1600" s="17">
        <v>1.5252666666666601</v>
      </c>
      <c r="D1600" s="16" t="s">
        <v>1934</v>
      </c>
      <c r="E1600" s="16" t="s">
        <v>1935</v>
      </c>
      <c r="F1600" s="18" t="s">
        <v>146</v>
      </c>
      <c r="G1600" s="18">
        <v>0</v>
      </c>
      <c r="I1600" s="19" t="s">
        <v>145</v>
      </c>
      <c r="J1600" s="19">
        <v>33381.150728571403</v>
      </c>
      <c r="K1600" s="19">
        <f t="shared" si="326"/>
        <v>3913.3822659520993</v>
      </c>
      <c r="L1600" s="18" t="s">
        <v>146</v>
      </c>
      <c r="M1600" s="18">
        <v>0</v>
      </c>
      <c r="N1600" s="18">
        <f t="shared" si="327"/>
        <v>0</v>
      </c>
      <c r="O1600" s="19" t="s">
        <v>146</v>
      </c>
      <c r="P1600" s="19">
        <v>0</v>
      </c>
      <c r="Q1600" s="19">
        <f t="shared" si="328"/>
        <v>0</v>
      </c>
      <c r="R1600" s="18" t="s">
        <v>146</v>
      </c>
      <c r="S1600" s="18">
        <v>0</v>
      </c>
      <c r="T1600" s="18">
        <f t="shared" si="329"/>
        <v>0</v>
      </c>
      <c r="U1600" s="20" t="s">
        <v>146</v>
      </c>
      <c r="V1600" s="20">
        <v>0</v>
      </c>
      <c r="W1600" s="20">
        <f t="shared" si="330"/>
        <v>0</v>
      </c>
      <c r="X1600" s="18" t="s">
        <v>146</v>
      </c>
      <c r="Y1600" s="18">
        <v>0</v>
      </c>
      <c r="Z1600" s="23">
        <f t="shared" si="331"/>
        <v>0</v>
      </c>
      <c r="AA1600" s="20" t="s">
        <v>146</v>
      </c>
      <c r="AB1600" s="20">
        <v>0</v>
      </c>
      <c r="AC1600" s="24">
        <f t="shared" si="332"/>
        <v>0</v>
      </c>
      <c r="AD1600" s="18" t="s">
        <v>146</v>
      </c>
      <c r="AE1600" s="18">
        <v>0</v>
      </c>
      <c r="AF1600" s="18">
        <f t="shared" si="333"/>
        <v>0</v>
      </c>
      <c r="AG1600" s="19" t="s">
        <v>146</v>
      </c>
      <c r="AH1600" s="19">
        <v>0</v>
      </c>
      <c r="AI1600" s="19">
        <f t="shared" si="334"/>
        <v>0</v>
      </c>
      <c r="AJ1600" s="18" t="s">
        <v>146</v>
      </c>
      <c r="AK1600" s="18">
        <v>0</v>
      </c>
      <c r="AL1600" s="18">
        <f t="shared" si="335"/>
        <v>0</v>
      </c>
      <c r="AM1600" s="19" t="s">
        <v>146</v>
      </c>
      <c r="AN1600" s="19">
        <v>0</v>
      </c>
      <c r="AO1600" s="19">
        <f t="shared" si="336"/>
        <v>0</v>
      </c>
      <c r="AP1600" s="18" t="s">
        <v>146</v>
      </c>
      <c r="AQ1600" s="18">
        <v>0</v>
      </c>
      <c r="AR1600" s="18">
        <f t="shared" si="337"/>
        <v>0</v>
      </c>
      <c r="AS1600" s="20" t="s">
        <v>146</v>
      </c>
      <c r="AT1600" s="20">
        <v>0</v>
      </c>
      <c r="AU1600" s="16">
        <f t="shared" si="338"/>
        <v>0</v>
      </c>
    </row>
    <row r="1601" spans="1:47" x14ac:dyDescent="0.2">
      <c r="A1601" s="16">
        <v>1598</v>
      </c>
      <c r="B1601" s="16">
        <v>999.99162967072596</v>
      </c>
      <c r="C1601" s="17">
        <v>17.627333333333301</v>
      </c>
      <c r="F1601" s="18" t="s">
        <v>146</v>
      </c>
      <c r="G1601" s="18">
        <v>0</v>
      </c>
      <c r="I1601" s="19" t="s">
        <v>145</v>
      </c>
      <c r="J1601" s="19">
        <v>27883.964000000298</v>
      </c>
      <c r="K1601" s="19">
        <f t="shared" si="326"/>
        <v>3268.9289566237162</v>
      </c>
      <c r="L1601" s="18" t="s">
        <v>146</v>
      </c>
      <c r="M1601" s="18">
        <v>0</v>
      </c>
      <c r="N1601" s="18">
        <f t="shared" si="327"/>
        <v>0</v>
      </c>
      <c r="O1601" s="19" t="s">
        <v>146</v>
      </c>
      <c r="P1601" s="19">
        <v>0</v>
      </c>
      <c r="Q1601" s="19">
        <f t="shared" si="328"/>
        <v>0</v>
      </c>
      <c r="R1601" s="18" t="s">
        <v>146</v>
      </c>
      <c r="S1601" s="18">
        <v>0</v>
      </c>
      <c r="T1601" s="18">
        <f t="shared" si="329"/>
        <v>0</v>
      </c>
      <c r="U1601" s="20" t="s">
        <v>146</v>
      </c>
      <c r="V1601" s="20">
        <v>0</v>
      </c>
      <c r="W1601" s="20">
        <f t="shared" si="330"/>
        <v>0</v>
      </c>
      <c r="X1601" s="18" t="s">
        <v>146</v>
      </c>
      <c r="Y1601" s="18">
        <v>0</v>
      </c>
      <c r="Z1601" s="23">
        <f t="shared" si="331"/>
        <v>0</v>
      </c>
      <c r="AA1601" s="20" t="s">
        <v>146</v>
      </c>
      <c r="AB1601" s="20">
        <v>0</v>
      </c>
      <c r="AC1601" s="24">
        <f t="shared" si="332"/>
        <v>0</v>
      </c>
      <c r="AD1601" s="18" t="s">
        <v>146</v>
      </c>
      <c r="AE1601" s="18">
        <v>0</v>
      </c>
      <c r="AF1601" s="18">
        <f t="shared" si="333"/>
        <v>0</v>
      </c>
      <c r="AG1601" s="19" t="s">
        <v>146</v>
      </c>
      <c r="AH1601" s="19">
        <v>0</v>
      </c>
      <c r="AI1601" s="19">
        <f t="shared" si="334"/>
        <v>0</v>
      </c>
      <c r="AJ1601" s="18" t="s">
        <v>146</v>
      </c>
      <c r="AK1601" s="18">
        <v>0</v>
      </c>
      <c r="AL1601" s="18">
        <f t="shared" si="335"/>
        <v>0</v>
      </c>
      <c r="AM1601" s="19" t="s">
        <v>146</v>
      </c>
      <c r="AN1601" s="19">
        <v>0</v>
      </c>
      <c r="AO1601" s="19">
        <f t="shared" si="336"/>
        <v>0</v>
      </c>
      <c r="AP1601" s="18" t="s">
        <v>146</v>
      </c>
      <c r="AQ1601" s="18">
        <v>0</v>
      </c>
      <c r="AR1601" s="18">
        <f t="shared" si="337"/>
        <v>0</v>
      </c>
      <c r="AS1601" s="20" t="s">
        <v>146</v>
      </c>
      <c r="AT1601" s="20">
        <v>0</v>
      </c>
      <c r="AU1601" s="16">
        <f t="shared" si="338"/>
        <v>0</v>
      </c>
    </row>
    <row r="1602" spans="1:47" x14ac:dyDescent="0.2">
      <c r="A1602" s="16">
        <v>1599</v>
      </c>
      <c r="B1602" s="16">
        <v>883.12170352757005</v>
      </c>
      <c r="C1602" s="17">
        <v>19.354749999999999</v>
      </c>
      <c r="F1602" s="18" t="s">
        <v>146</v>
      </c>
      <c r="G1602" s="18">
        <v>0</v>
      </c>
      <c r="I1602" s="19" t="s">
        <v>145</v>
      </c>
      <c r="J1602" s="19">
        <v>23534.1017142854</v>
      </c>
      <c r="K1602" s="19">
        <f t="shared" si="326"/>
        <v>2758.9802713113013</v>
      </c>
      <c r="L1602" s="18" t="s">
        <v>146</v>
      </c>
      <c r="M1602" s="18">
        <v>0</v>
      </c>
      <c r="N1602" s="18">
        <f t="shared" si="327"/>
        <v>0</v>
      </c>
      <c r="O1602" s="19" t="s">
        <v>146</v>
      </c>
      <c r="P1602" s="19">
        <v>0</v>
      </c>
      <c r="Q1602" s="19">
        <f t="shared" si="328"/>
        <v>0</v>
      </c>
      <c r="R1602" s="18" t="s">
        <v>146</v>
      </c>
      <c r="S1602" s="18">
        <v>0</v>
      </c>
      <c r="T1602" s="18">
        <f t="shared" si="329"/>
        <v>0</v>
      </c>
      <c r="U1602" s="20" t="s">
        <v>146</v>
      </c>
      <c r="V1602" s="20">
        <v>0</v>
      </c>
      <c r="W1602" s="20">
        <f t="shared" si="330"/>
        <v>0</v>
      </c>
      <c r="X1602" s="18" t="s">
        <v>146</v>
      </c>
      <c r="Y1602" s="18">
        <v>0</v>
      </c>
      <c r="Z1602" s="23">
        <f t="shared" si="331"/>
        <v>0</v>
      </c>
      <c r="AA1602" s="20" t="s">
        <v>146</v>
      </c>
      <c r="AB1602" s="20">
        <v>0</v>
      </c>
      <c r="AC1602" s="24">
        <f t="shared" si="332"/>
        <v>0</v>
      </c>
      <c r="AD1602" s="18" t="s">
        <v>146</v>
      </c>
      <c r="AE1602" s="18">
        <v>0</v>
      </c>
      <c r="AF1602" s="18">
        <f t="shared" si="333"/>
        <v>0</v>
      </c>
      <c r="AG1602" s="19" t="s">
        <v>146</v>
      </c>
      <c r="AH1602" s="19">
        <v>0</v>
      </c>
      <c r="AI1602" s="19">
        <f t="shared" si="334"/>
        <v>0</v>
      </c>
      <c r="AJ1602" s="18" t="s">
        <v>146</v>
      </c>
      <c r="AK1602" s="18">
        <v>0</v>
      </c>
      <c r="AL1602" s="18">
        <f t="shared" si="335"/>
        <v>0</v>
      </c>
      <c r="AM1602" s="19" t="s">
        <v>145</v>
      </c>
      <c r="AN1602" s="19">
        <v>19413.498999999701</v>
      </c>
      <c r="AO1602" s="19">
        <f t="shared" si="336"/>
        <v>2152.272616407949</v>
      </c>
      <c r="AP1602" s="18" t="s">
        <v>146</v>
      </c>
      <c r="AQ1602" s="18">
        <v>0</v>
      </c>
      <c r="AR1602" s="18">
        <f t="shared" si="337"/>
        <v>0</v>
      </c>
      <c r="AS1602" s="20" t="s">
        <v>146</v>
      </c>
      <c r="AT1602" s="20">
        <v>0</v>
      </c>
      <c r="AU1602" s="16">
        <f t="shared" si="338"/>
        <v>0</v>
      </c>
    </row>
    <row r="1603" spans="1:47" x14ac:dyDescent="0.2">
      <c r="A1603" s="16">
        <v>1600</v>
      </c>
      <c r="B1603" s="16">
        <v>931.41189574442103</v>
      </c>
      <c r="C1603" s="17">
        <v>19.465888888888799</v>
      </c>
      <c r="D1603" s="16" t="s">
        <v>1936</v>
      </c>
      <c r="E1603" s="16" t="s">
        <v>1937</v>
      </c>
      <c r="F1603" s="18" t="s">
        <v>146</v>
      </c>
      <c r="G1603" s="18">
        <v>0</v>
      </c>
      <c r="I1603" s="19" t="s">
        <v>145</v>
      </c>
      <c r="J1603" s="19">
        <v>28710.3882857139</v>
      </c>
      <c r="K1603" s="19">
        <f t="shared" si="326"/>
        <v>3365.8133980907269</v>
      </c>
      <c r="L1603" s="18" t="s">
        <v>145</v>
      </c>
      <c r="M1603" s="18">
        <v>17060.729000000199</v>
      </c>
      <c r="N1603" s="18">
        <f t="shared" si="327"/>
        <v>2806.0409539474012</v>
      </c>
      <c r="O1603" s="19" t="s">
        <v>145</v>
      </c>
      <c r="P1603" s="19">
        <v>19600.017142856799</v>
      </c>
      <c r="Q1603" s="19">
        <f t="shared" si="328"/>
        <v>4711.5425824174999</v>
      </c>
      <c r="R1603" s="18" t="s">
        <v>146</v>
      </c>
      <c r="S1603" s="18">
        <v>0</v>
      </c>
      <c r="T1603" s="18">
        <f t="shared" si="329"/>
        <v>0</v>
      </c>
      <c r="U1603" s="20" t="s">
        <v>146</v>
      </c>
      <c r="V1603" s="20">
        <v>0</v>
      </c>
      <c r="W1603" s="20">
        <f t="shared" si="330"/>
        <v>0</v>
      </c>
      <c r="X1603" s="18" t="s">
        <v>146</v>
      </c>
      <c r="Y1603" s="18">
        <v>0</v>
      </c>
      <c r="Z1603" s="23">
        <f t="shared" si="331"/>
        <v>0</v>
      </c>
      <c r="AA1603" s="20" t="s">
        <v>145</v>
      </c>
      <c r="AB1603" s="20">
        <v>16004.2697142855</v>
      </c>
      <c r="AC1603" s="24">
        <f t="shared" si="332"/>
        <v>2731.1040468063993</v>
      </c>
      <c r="AD1603" s="18" t="s">
        <v>146</v>
      </c>
      <c r="AE1603" s="18">
        <v>0</v>
      </c>
      <c r="AF1603" s="18">
        <f t="shared" si="333"/>
        <v>0</v>
      </c>
      <c r="AG1603" s="19" t="s">
        <v>145</v>
      </c>
      <c r="AH1603" s="19">
        <v>26619.9119999996</v>
      </c>
      <c r="AI1603" s="19">
        <f t="shared" si="334"/>
        <v>8873.3039999998673</v>
      </c>
      <c r="AJ1603" s="18" t="s">
        <v>146</v>
      </c>
      <c r="AK1603" s="18">
        <v>0</v>
      </c>
      <c r="AL1603" s="18">
        <f t="shared" si="335"/>
        <v>0</v>
      </c>
      <c r="AM1603" s="19" t="s">
        <v>145</v>
      </c>
      <c r="AN1603" s="19">
        <v>26418.825999999601</v>
      </c>
      <c r="AO1603" s="19">
        <f t="shared" si="336"/>
        <v>2928.9164079822176</v>
      </c>
      <c r="AP1603" s="18" t="s">
        <v>146</v>
      </c>
      <c r="AQ1603" s="18">
        <v>0</v>
      </c>
      <c r="AR1603" s="18">
        <f t="shared" si="337"/>
        <v>0</v>
      </c>
      <c r="AS1603" s="20" t="s">
        <v>146</v>
      </c>
      <c r="AT1603" s="20">
        <v>0</v>
      </c>
      <c r="AU1603" s="16">
        <f t="shared" si="338"/>
        <v>0</v>
      </c>
    </row>
    <row r="1604" spans="1:47" x14ac:dyDescent="0.2">
      <c r="A1604" s="16">
        <v>1601</v>
      </c>
      <c r="B1604" s="16">
        <v>859.28601344241895</v>
      </c>
      <c r="C1604" s="17">
        <v>19.320611111111099</v>
      </c>
      <c r="F1604" s="18" t="s">
        <v>146</v>
      </c>
      <c r="G1604" s="18">
        <v>0</v>
      </c>
      <c r="I1604" s="19" t="s">
        <v>145</v>
      </c>
      <c r="J1604" s="19">
        <v>27778.326285713902</v>
      </c>
      <c r="K1604" s="19">
        <f t="shared" si="326"/>
        <v>3256.5446993802934</v>
      </c>
      <c r="L1604" s="18" t="s">
        <v>146</v>
      </c>
      <c r="M1604" s="18">
        <v>0</v>
      </c>
      <c r="N1604" s="18">
        <f t="shared" si="327"/>
        <v>0</v>
      </c>
      <c r="O1604" s="19" t="s">
        <v>146</v>
      </c>
      <c r="P1604" s="19">
        <v>0</v>
      </c>
      <c r="Q1604" s="19">
        <f t="shared" si="328"/>
        <v>0</v>
      </c>
      <c r="R1604" s="18" t="s">
        <v>146</v>
      </c>
      <c r="S1604" s="18">
        <v>0</v>
      </c>
      <c r="T1604" s="18">
        <f t="shared" si="329"/>
        <v>0</v>
      </c>
      <c r="U1604" s="20" t="s">
        <v>146</v>
      </c>
      <c r="V1604" s="20">
        <v>0</v>
      </c>
      <c r="W1604" s="20">
        <f t="shared" si="330"/>
        <v>0</v>
      </c>
      <c r="X1604" s="18" t="s">
        <v>146</v>
      </c>
      <c r="Y1604" s="18">
        <v>0</v>
      </c>
      <c r="Z1604" s="23">
        <f t="shared" si="331"/>
        <v>0</v>
      </c>
      <c r="AA1604" s="20" t="s">
        <v>146</v>
      </c>
      <c r="AB1604" s="20">
        <v>0</v>
      </c>
      <c r="AC1604" s="24">
        <f t="shared" si="332"/>
        <v>0</v>
      </c>
      <c r="AD1604" s="18" t="s">
        <v>145</v>
      </c>
      <c r="AE1604" s="18">
        <v>27078.719428570999</v>
      </c>
      <c r="AF1604" s="18">
        <f t="shared" si="333"/>
        <v>2118.8356360384196</v>
      </c>
      <c r="AG1604" s="19" t="s">
        <v>145</v>
      </c>
      <c r="AH1604" s="19">
        <v>25457.939999999599</v>
      </c>
      <c r="AI1604" s="19">
        <f t="shared" si="334"/>
        <v>8485.9799999998668</v>
      </c>
      <c r="AJ1604" s="18" t="s">
        <v>145</v>
      </c>
      <c r="AK1604" s="18">
        <v>25983.593999999601</v>
      </c>
      <c r="AL1604" s="18">
        <f t="shared" si="335"/>
        <v>1717.3558493059882</v>
      </c>
      <c r="AM1604" s="19" t="s">
        <v>145</v>
      </c>
      <c r="AN1604" s="19">
        <v>27182.830999999602</v>
      </c>
      <c r="AO1604" s="19">
        <f t="shared" si="336"/>
        <v>3013.6176274944128</v>
      </c>
      <c r="AP1604" s="18" t="s">
        <v>146</v>
      </c>
      <c r="AQ1604" s="18">
        <v>0</v>
      </c>
      <c r="AR1604" s="18">
        <f t="shared" si="337"/>
        <v>0</v>
      </c>
      <c r="AS1604" s="20" t="s">
        <v>145</v>
      </c>
      <c r="AT1604" s="20">
        <v>30557.676999999501</v>
      </c>
      <c r="AU1604" s="16">
        <f t="shared" si="338"/>
        <v>2035.8212524983012</v>
      </c>
    </row>
    <row r="1605" spans="1:47" x14ac:dyDescent="0.2">
      <c r="A1605" s="16">
        <v>1602</v>
      </c>
      <c r="B1605" s="16">
        <v>331.33683927493303</v>
      </c>
      <c r="C1605" s="17">
        <v>4.95776666666666</v>
      </c>
      <c r="F1605" s="18" t="s">
        <v>146</v>
      </c>
      <c r="G1605" s="18">
        <v>0</v>
      </c>
      <c r="I1605" s="19" t="s">
        <v>145</v>
      </c>
      <c r="J1605" s="19">
        <v>22613.796514285699</v>
      </c>
      <c r="K1605" s="19">
        <f t="shared" ref="K1605:K1668" si="339">J1605/8.53</f>
        <v>2651.0898609948067</v>
      </c>
      <c r="L1605" s="18" t="s">
        <v>146</v>
      </c>
      <c r="M1605" s="18">
        <v>0</v>
      </c>
      <c r="N1605" s="18">
        <f t="shared" ref="N1605:N1668" si="340">M1605/6.08</f>
        <v>0</v>
      </c>
      <c r="O1605" s="19" t="s">
        <v>146</v>
      </c>
      <c r="P1605" s="19">
        <v>0</v>
      </c>
      <c r="Q1605" s="19">
        <f t="shared" ref="Q1605:Q1668" si="341">P1605/4.16</f>
        <v>0</v>
      </c>
      <c r="R1605" s="18" t="s">
        <v>146</v>
      </c>
      <c r="S1605" s="18">
        <v>0</v>
      </c>
      <c r="T1605" s="18">
        <f t="shared" ref="T1605:T1668" si="342">S1605/10.36</f>
        <v>0</v>
      </c>
      <c r="U1605" s="20" t="s">
        <v>146</v>
      </c>
      <c r="V1605" s="20">
        <v>0</v>
      </c>
      <c r="W1605" s="20">
        <f t="shared" ref="W1605:W1668" si="343">V1605/2.78</f>
        <v>0</v>
      </c>
      <c r="X1605" s="18" t="s">
        <v>146</v>
      </c>
      <c r="Y1605" s="18">
        <v>0</v>
      </c>
      <c r="Z1605" s="23">
        <f t="shared" ref="Z1605:Z1668" si="344">Y1605/5.14</f>
        <v>0</v>
      </c>
      <c r="AA1605" s="20" t="s">
        <v>145</v>
      </c>
      <c r="AB1605" s="20">
        <v>91282.780685714199</v>
      </c>
      <c r="AC1605" s="24">
        <f t="shared" ref="AC1605:AC1668" si="345">AB1605/5.86</f>
        <v>15577.26632862017</v>
      </c>
      <c r="AD1605" s="18" t="s">
        <v>145</v>
      </c>
      <c r="AE1605" s="18">
        <v>25373.063942857101</v>
      </c>
      <c r="AF1605" s="18">
        <f t="shared" ref="AF1605:AF1668" si="346">AE1605/12.78</f>
        <v>1985.3727654817765</v>
      </c>
      <c r="AG1605" s="19" t="s">
        <v>146</v>
      </c>
      <c r="AH1605" s="19">
        <v>0</v>
      </c>
      <c r="AI1605" s="19">
        <f t="shared" ref="AI1605:AI1668" si="347">AH1605/3</f>
        <v>0</v>
      </c>
      <c r="AJ1605" s="18" t="s">
        <v>146</v>
      </c>
      <c r="AK1605" s="18">
        <v>0</v>
      </c>
      <c r="AL1605" s="18">
        <f t="shared" ref="AL1605:AL1668" si="348">AK1605/15.13</f>
        <v>0</v>
      </c>
      <c r="AM1605" s="19" t="s">
        <v>146</v>
      </c>
      <c r="AN1605" s="19">
        <v>0</v>
      </c>
      <c r="AO1605" s="19">
        <f t="shared" ref="AO1605:AO1668" si="349">AN1605/9.02</f>
        <v>0</v>
      </c>
      <c r="AP1605" s="18" t="s">
        <v>146</v>
      </c>
      <c r="AQ1605" s="18">
        <v>0</v>
      </c>
      <c r="AR1605" s="18">
        <f t="shared" ref="AR1605:AR1668" si="350">AQ1605/8.1</f>
        <v>0</v>
      </c>
      <c r="AS1605" s="20" t="s">
        <v>146</v>
      </c>
      <c r="AT1605" s="20">
        <v>0</v>
      </c>
      <c r="AU1605" s="16">
        <f t="shared" ref="AU1605:AU1668" si="351">AT1605/15.01</f>
        <v>0</v>
      </c>
    </row>
    <row r="1606" spans="1:47" x14ac:dyDescent="0.2">
      <c r="A1606" s="16">
        <v>1603</v>
      </c>
      <c r="B1606" s="16">
        <v>416.79891114456302</v>
      </c>
      <c r="C1606" s="17">
        <v>4.5058976190476097</v>
      </c>
      <c r="F1606" s="18" t="s">
        <v>146</v>
      </c>
      <c r="G1606" s="18">
        <v>0</v>
      </c>
      <c r="I1606" s="19" t="s">
        <v>145</v>
      </c>
      <c r="J1606" s="19">
        <v>24133.349857142799</v>
      </c>
      <c r="K1606" s="19">
        <f t="shared" si="339"/>
        <v>2829.2321051750059</v>
      </c>
      <c r="L1606" s="18" t="s">
        <v>146</v>
      </c>
      <c r="M1606" s="18">
        <v>0</v>
      </c>
      <c r="N1606" s="18">
        <f t="shared" si="340"/>
        <v>0</v>
      </c>
      <c r="O1606" s="19" t="s">
        <v>145</v>
      </c>
      <c r="P1606" s="19">
        <v>58722.793514285702</v>
      </c>
      <c r="Q1606" s="19">
        <f t="shared" si="341"/>
        <v>14116.056133241755</v>
      </c>
      <c r="R1606" s="18" t="s">
        <v>145</v>
      </c>
      <c r="S1606" s="18">
        <v>23853.787657142799</v>
      </c>
      <c r="T1606" s="18">
        <f t="shared" si="342"/>
        <v>2302.4891560948649</v>
      </c>
      <c r="U1606" s="20" t="s">
        <v>146</v>
      </c>
      <c r="V1606" s="20">
        <v>0</v>
      </c>
      <c r="W1606" s="20">
        <f t="shared" si="343"/>
        <v>0</v>
      </c>
      <c r="X1606" s="18" t="s">
        <v>146</v>
      </c>
      <c r="Y1606" s="18">
        <v>0</v>
      </c>
      <c r="Z1606" s="23">
        <f t="shared" si="344"/>
        <v>0</v>
      </c>
      <c r="AA1606" s="20" t="s">
        <v>145</v>
      </c>
      <c r="AB1606" s="20">
        <v>20009.794471428399</v>
      </c>
      <c r="AC1606" s="24">
        <f t="shared" si="345"/>
        <v>3414.6406947830028</v>
      </c>
      <c r="AD1606" s="18" t="s">
        <v>146</v>
      </c>
      <c r="AE1606" s="18">
        <v>0</v>
      </c>
      <c r="AF1606" s="18">
        <f t="shared" si="346"/>
        <v>0</v>
      </c>
      <c r="AG1606" s="19" t="s">
        <v>145</v>
      </c>
      <c r="AH1606" s="19">
        <v>29182.516614285702</v>
      </c>
      <c r="AI1606" s="19">
        <f t="shared" si="347"/>
        <v>9727.5055380952344</v>
      </c>
      <c r="AJ1606" s="18" t="s">
        <v>146</v>
      </c>
      <c r="AK1606" s="18">
        <v>0</v>
      </c>
      <c r="AL1606" s="18">
        <f t="shared" si="348"/>
        <v>0</v>
      </c>
      <c r="AM1606" s="19" t="s">
        <v>146</v>
      </c>
      <c r="AN1606" s="19">
        <v>0</v>
      </c>
      <c r="AO1606" s="19">
        <f t="shared" si="349"/>
        <v>0</v>
      </c>
      <c r="AP1606" s="18" t="s">
        <v>145</v>
      </c>
      <c r="AQ1606" s="18">
        <v>74600.359442857196</v>
      </c>
      <c r="AR1606" s="18">
        <f t="shared" si="350"/>
        <v>9209.9209188712593</v>
      </c>
      <c r="AS1606" s="20" t="s">
        <v>145</v>
      </c>
      <c r="AT1606" s="20">
        <v>30887.524757142801</v>
      </c>
      <c r="AU1606" s="16">
        <f t="shared" si="351"/>
        <v>2057.7964528409593</v>
      </c>
    </row>
    <row r="1607" spans="1:47" x14ac:dyDescent="0.2">
      <c r="A1607" s="16">
        <v>1604</v>
      </c>
      <c r="B1607" s="16">
        <v>254.14074661489599</v>
      </c>
      <c r="C1607" s="17">
        <v>8.7801166666666592</v>
      </c>
      <c r="D1607" s="16" t="s">
        <v>1938</v>
      </c>
      <c r="E1607" s="16" t="s">
        <v>1939</v>
      </c>
      <c r="F1607" s="18" t="s">
        <v>146</v>
      </c>
      <c r="G1607" s="18">
        <v>0</v>
      </c>
      <c r="I1607" s="19" t="s">
        <v>145</v>
      </c>
      <c r="J1607" s="19">
        <v>35047.608899999999</v>
      </c>
      <c r="K1607" s="19">
        <f t="shared" si="339"/>
        <v>4108.7466471277849</v>
      </c>
      <c r="L1607" s="18" t="s">
        <v>146</v>
      </c>
      <c r="M1607" s="18">
        <v>0</v>
      </c>
      <c r="N1607" s="18">
        <f t="shared" si="340"/>
        <v>0</v>
      </c>
      <c r="O1607" s="19" t="s">
        <v>146</v>
      </c>
      <c r="P1607" s="19">
        <v>0</v>
      </c>
      <c r="Q1607" s="19">
        <f t="shared" si="341"/>
        <v>0</v>
      </c>
      <c r="R1607" s="18" t="s">
        <v>146</v>
      </c>
      <c r="S1607" s="18">
        <v>0</v>
      </c>
      <c r="T1607" s="18">
        <f t="shared" si="342"/>
        <v>0</v>
      </c>
      <c r="U1607" s="20" t="s">
        <v>146</v>
      </c>
      <c r="V1607" s="20">
        <v>0</v>
      </c>
      <c r="W1607" s="20">
        <f t="shared" si="343"/>
        <v>0</v>
      </c>
      <c r="X1607" s="18" t="s">
        <v>146</v>
      </c>
      <c r="Y1607" s="18">
        <v>0</v>
      </c>
      <c r="Z1607" s="23">
        <f t="shared" si="344"/>
        <v>0</v>
      </c>
      <c r="AA1607" s="20" t="s">
        <v>146</v>
      </c>
      <c r="AB1607" s="20">
        <v>0</v>
      </c>
      <c r="AC1607" s="24">
        <f t="shared" si="345"/>
        <v>0</v>
      </c>
      <c r="AD1607" s="18" t="s">
        <v>146</v>
      </c>
      <c r="AE1607" s="18">
        <v>0</v>
      </c>
      <c r="AF1607" s="18">
        <f t="shared" si="346"/>
        <v>0</v>
      </c>
      <c r="AG1607" s="19" t="s">
        <v>146</v>
      </c>
      <c r="AH1607" s="19">
        <v>0</v>
      </c>
      <c r="AI1607" s="19">
        <f t="shared" si="347"/>
        <v>0</v>
      </c>
      <c r="AJ1607" s="18" t="s">
        <v>146</v>
      </c>
      <c r="AK1607" s="18">
        <v>0</v>
      </c>
      <c r="AL1607" s="18">
        <f t="shared" si="348"/>
        <v>0</v>
      </c>
      <c r="AM1607" s="19" t="s">
        <v>146</v>
      </c>
      <c r="AN1607" s="19">
        <v>0</v>
      </c>
      <c r="AO1607" s="19">
        <f t="shared" si="349"/>
        <v>0</v>
      </c>
      <c r="AP1607" s="18" t="s">
        <v>146</v>
      </c>
      <c r="AQ1607" s="18">
        <v>0</v>
      </c>
      <c r="AR1607" s="18">
        <f t="shared" si="350"/>
        <v>0</v>
      </c>
      <c r="AS1607" s="20" t="s">
        <v>146</v>
      </c>
      <c r="AT1607" s="20">
        <v>0</v>
      </c>
      <c r="AU1607" s="16">
        <f t="shared" si="351"/>
        <v>0</v>
      </c>
    </row>
    <row r="1608" spans="1:47" x14ac:dyDescent="0.2">
      <c r="A1608" s="16">
        <v>1605</v>
      </c>
      <c r="B1608" s="16">
        <v>894.49428552179904</v>
      </c>
      <c r="C1608" s="17">
        <v>7.1083333333333298</v>
      </c>
      <c r="D1608" s="16" t="s">
        <v>1940</v>
      </c>
      <c r="E1608" s="16" t="s">
        <v>1941</v>
      </c>
      <c r="F1608" s="18" t="s">
        <v>146</v>
      </c>
      <c r="G1608" s="18">
        <v>0</v>
      </c>
      <c r="I1608" s="19" t="s">
        <v>145</v>
      </c>
      <c r="J1608" s="19">
        <v>22322.865099999799</v>
      </c>
      <c r="K1608" s="19">
        <f t="shared" si="339"/>
        <v>2616.9830128956391</v>
      </c>
      <c r="L1608" s="18" t="s">
        <v>146</v>
      </c>
      <c r="M1608" s="18">
        <v>0</v>
      </c>
      <c r="N1608" s="18">
        <f t="shared" si="340"/>
        <v>0</v>
      </c>
      <c r="O1608" s="19" t="s">
        <v>146</v>
      </c>
      <c r="P1608" s="19">
        <v>0</v>
      </c>
      <c r="Q1608" s="19">
        <f t="shared" si="341"/>
        <v>0</v>
      </c>
      <c r="R1608" s="18" t="s">
        <v>146</v>
      </c>
      <c r="S1608" s="18">
        <v>0</v>
      </c>
      <c r="T1608" s="18">
        <f t="shared" si="342"/>
        <v>0</v>
      </c>
      <c r="U1608" s="20" t="s">
        <v>145</v>
      </c>
      <c r="V1608" s="20">
        <v>26554.819057142799</v>
      </c>
      <c r="W1608" s="20">
        <f t="shared" si="343"/>
        <v>9552.0931860225901</v>
      </c>
      <c r="X1608" s="18" t="s">
        <v>146</v>
      </c>
      <c r="Y1608" s="18">
        <v>0</v>
      </c>
      <c r="Z1608" s="23">
        <f t="shared" si="344"/>
        <v>0</v>
      </c>
      <c r="AA1608" s="20" t="s">
        <v>146</v>
      </c>
      <c r="AB1608" s="20">
        <v>0</v>
      </c>
      <c r="AC1608" s="24">
        <f t="shared" si="345"/>
        <v>0</v>
      </c>
      <c r="AD1608" s="18" t="s">
        <v>146</v>
      </c>
      <c r="AE1608" s="18">
        <v>0</v>
      </c>
      <c r="AF1608" s="18">
        <f t="shared" si="346"/>
        <v>0</v>
      </c>
      <c r="AG1608" s="19" t="s">
        <v>146</v>
      </c>
      <c r="AH1608" s="19">
        <v>0</v>
      </c>
      <c r="AI1608" s="19">
        <f t="shared" si="347"/>
        <v>0</v>
      </c>
      <c r="AJ1608" s="18" t="s">
        <v>146</v>
      </c>
      <c r="AK1608" s="18">
        <v>0</v>
      </c>
      <c r="AL1608" s="18">
        <f t="shared" si="348"/>
        <v>0</v>
      </c>
      <c r="AM1608" s="19" t="s">
        <v>145</v>
      </c>
      <c r="AN1608" s="19">
        <v>34911.857671428399</v>
      </c>
      <c r="AO1608" s="19">
        <f t="shared" si="349"/>
        <v>3870.4941986062527</v>
      </c>
      <c r="AP1608" s="18" t="s">
        <v>146</v>
      </c>
      <c r="AQ1608" s="18">
        <v>0</v>
      </c>
      <c r="AR1608" s="18">
        <f t="shared" si="350"/>
        <v>0</v>
      </c>
      <c r="AS1608" s="20" t="s">
        <v>146</v>
      </c>
      <c r="AT1608" s="20">
        <v>0</v>
      </c>
      <c r="AU1608" s="16">
        <f t="shared" si="351"/>
        <v>0</v>
      </c>
    </row>
    <row r="1609" spans="1:47" x14ac:dyDescent="0.2">
      <c r="A1609" s="16">
        <v>1606</v>
      </c>
      <c r="B1609" s="16">
        <v>933.58705160181296</v>
      </c>
      <c r="C1609" s="17">
        <v>19.3891666666666</v>
      </c>
      <c r="D1609" s="16" t="s">
        <v>1942</v>
      </c>
      <c r="E1609" s="16" t="s">
        <v>1943</v>
      </c>
      <c r="F1609" s="18" t="s">
        <v>146</v>
      </c>
      <c r="G1609" s="18">
        <v>0</v>
      </c>
      <c r="I1609" s="19" t="s">
        <v>145</v>
      </c>
      <c r="J1609" s="19">
        <v>23665.842571428198</v>
      </c>
      <c r="K1609" s="19">
        <f t="shared" si="339"/>
        <v>2774.4246859822042</v>
      </c>
      <c r="L1609" s="18" t="s">
        <v>146</v>
      </c>
      <c r="M1609" s="18">
        <v>0</v>
      </c>
      <c r="N1609" s="18">
        <f t="shared" si="340"/>
        <v>0</v>
      </c>
      <c r="O1609" s="19" t="s">
        <v>146</v>
      </c>
      <c r="P1609" s="19">
        <v>0</v>
      </c>
      <c r="Q1609" s="19">
        <f t="shared" si="341"/>
        <v>0</v>
      </c>
      <c r="R1609" s="18" t="s">
        <v>146</v>
      </c>
      <c r="S1609" s="18">
        <v>0</v>
      </c>
      <c r="T1609" s="18">
        <f t="shared" si="342"/>
        <v>0</v>
      </c>
      <c r="U1609" s="20" t="s">
        <v>146</v>
      </c>
      <c r="V1609" s="20">
        <v>0</v>
      </c>
      <c r="W1609" s="20">
        <f t="shared" si="343"/>
        <v>0</v>
      </c>
      <c r="X1609" s="18" t="s">
        <v>146</v>
      </c>
      <c r="Y1609" s="18">
        <v>0</v>
      </c>
      <c r="Z1609" s="23">
        <f t="shared" si="344"/>
        <v>0</v>
      </c>
      <c r="AA1609" s="20" t="s">
        <v>146</v>
      </c>
      <c r="AB1609" s="20">
        <v>0</v>
      </c>
      <c r="AC1609" s="24">
        <f t="shared" si="345"/>
        <v>0</v>
      </c>
      <c r="AD1609" s="18" t="s">
        <v>146</v>
      </c>
      <c r="AE1609" s="18">
        <v>0</v>
      </c>
      <c r="AF1609" s="18">
        <f t="shared" si="346"/>
        <v>0</v>
      </c>
      <c r="AG1609" s="19" t="s">
        <v>146</v>
      </c>
      <c r="AH1609" s="19">
        <v>0</v>
      </c>
      <c r="AI1609" s="19">
        <f t="shared" si="347"/>
        <v>0</v>
      </c>
      <c r="AJ1609" s="18" t="s">
        <v>146</v>
      </c>
      <c r="AK1609" s="18">
        <v>0</v>
      </c>
      <c r="AL1609" s="18">
        <f t="shared" si="348"/>
        <v>0</v>
      </c>
      <c r="AM1609" s="19" t="s">
        <v>146</v>
      </c>
      <c r="AN1609" s="19">
        <v>0</v>
      </c>
      <c r="AO1609" s="19">
        <f t="shared" si="349"/>
        <v>0</v>
      </c>
      <c r="AP1609" s="18" t="s">
        <v>146</v>
      </c>
      <c r="AQ1609" s="18">
        <v>0</v>
      </c>
      <c r="AR1609" s="18">
        <f t="shared" si="350"/>
        <v>0</v>
      </c>
      <c r="AS1609" s="20" t="s">
        <v>146</v>
      </c>
      <c r="AT1609" s="20">
        <v>0</v>
      </c>
      <c r="AU1609" s="16">
        <f t="shared" si="351"/>
        <v>0</v>
      </c>
    </row>
    <row r="1610" spans="1:47" x14ac:dyDescent="0.2">
      <c r="A1610" s="16">
        <v>1607</v>
      </c>
      <c r="B1610" s="16">
        <v>627.89984130859295</v>
      </c>
      <c r="C1610" s="17">
        <v>19.3215</v>
      </c>
      <c r="F1610" s="18" t="s">
        <v>146</v>
      </c>
      <c r="G1610" s="18">
        <v>0</v>
      </c>
      <c r="I1610" s="19" t="s">
        <v>145</v>
      </c>
      <c r="J1610" s="19">
        <v>26017.799571428201</v>
      </c>
      <c r="K1610" s="19">
        <f t="shared" si="339"/>
        <v>3050.1523530396485</v>
      </c>
      <c r="L1610" s="18" t="s">
        <v>146</v>
      </c>
      <c r="M1610" s="18">
        <v>0</v>
      </c>
      <c r="N1610" s="18">
        <f t="shared" si="340"/>
        <v>0</v>
      </c>
      <c r="O1610" s="19" t="s">
        <v>146</v>
      </c>
      <c r="P1610" s="19">
        <v>0</v>
      </c>
      <c r="Q1610" s="19">
        <f t="shared" si="341"/>
        <v>0</v>
      </c>
      <c r="R1610" s="18" t="s">
        <v>146</v>
      </c>
      <c r="S1610" s="18">
        <v>0</v>
      </c>
      <c r="T1610" s="18">
        <f t="shared" si="342"/>
        <v>0</v>
      </c>
      <c r="U1610" s="20" t="s">
        <v>146</v>
      </c>
      <c r="V1610" s="20">
        <v>0</v>
      </c>
      <c r="W1610" s="20">
        <f t="shared" si="343"/>
        <v>0</v>
      </c>
      <c r="X1610" s="18" t="s">
        <v>146</v>
      </c>
      <c r="Y1610" s="18">
        <v>0</v>
      </c>
      <c r="Z1610" s="23">
        <f t="shared" si="344"/>
        <v>0</v>
      </c>
      <c r="AA1610" s="20" t="s">
        <v>146</v>
      </c>
      <c r="AB1610" s="20">
        <v>0</v>
      </c>
      <c r="AC1610" s="24">
        <f t="shared" si="345"/>
        <v>0</v>
      </c>
      <c r="AD1610" s="18" t="s">
        <v>146</v>
      </c>
      <c r="AE1610" s="18">
        <v>0</v>
      </c>
      <c r="AF1610" s="18">
        <f t="shared" si="346"/>
        <v>0</v>
      </c>
      <c r="AG1610" s="19" t="s">
        <v>146</v>
      </c>
      <c r="AH1610" s="19">
        <v>0</v>
      </c>
      <c r="AI1610" s="19">
        <f t="shared" si="347"/>
        <v>0</v>
      </c>
      <c r="AJ1610" s="18" t="s">
        <v>146</v>
      </c>
      <c r="AK1610" s="18">
        <v>0</v>
      </c>
      <c r="AL1610" s="18">
        <f t="shared" si="348"/>
        <v>0</v>
      </c>
      <c r="AM1610" s="19" t="s">
        <v>146</v>
      </c>
      <c r="AN1610" s="19">
        <v>0</v>
      </c>
      <c r="AO1610" s="19">
        <f t="shared" si="349"/>
        <v>0</v>
      </c>
      <c r="AP1610" s="18" t="s">
        <v>146</v>
      </c>
      <c r="AQ1610" s="18">
        <v>0</v>
      </c>
      <c r="AR1610" s="18">
        <f t="shared" si="350"/>
        <v>0</v>
      </c>
      <c r="AS1610" s="20" t="s">
        <v>146</v>
      </c>
      <c r="AT1610" s="20">
        <v>0</v>
      </c>
      <c r="AU1610" s="16">
        <f t="shared" si="351"/>
        <v>0</v>
      </c>
    </row>
    <row r="1611" spans="1:47" x14ac:dyDescent="0.2">
      <c r="A1611" s="16">
        <v>1608</v>
      </c>
      <c r="B1611" s="16">
        <v>1104.8827842303399</v>
      </c>
      <c r="C1611" s="17">
        <v>19.331999999999901</v>
      </c>
      <c r="D1611" s="16" t="s">
        <v>1944</v>
      </c>
      <c r="E1611" s="16" t="s">
        <v>1945</v>
      </c>
      <c r="F1611" s="18" t="s">
        <v>146</v>
      </c>
      <c r="G1611" s="18">
        <v>0</v>
      </c>
      <c r="I1611" s="19" t="s">
        <v>145</v>
      </c>
      <c r="J1611" s="19">
        <v>26981.327285713902</v>
      </c>
      <c r="K1611" s="19">
        <f t="shared" si="339"/>
        <v>3163.1098810918998</v>
      </c>
      <c r="L1611" s="18" t="s">
        <v>146</v>
      </c>
      <c r="M1611" s="18">
        <v>0</v>
      </c>
      <c r="N1611" s="18">
        <f t="shared" si="340"/>
        <v>0</v>
      </c>
      <c r="O1611" s="19" t="s">
        <v>146</v>
      </c>
      <c r="P1611" s="19">
        <v>0</v>
      </c>
      <c r="Q1611" s="19">
        <f t="shared" si="341"/>
        <v>0</v>
      </c>
      <c r="R1611" s="18" t="s">
        <v>145</v>
      </c>
      <c r="S1611" s="18">
        <v>16866.5587142855</v>
      </c>
      <c r="T1611" s="18">
        <f t="shared" si="342"/>
        <v>1628.0462079426159</v>
      </c>
      <c r="U1611" s="20" t="s">
        <v>146</v>
      </c>
      <c r="V1611" s="20">
        <v>0</v>
      </c>
      <c r="W1611" s="20">
        <f t="shared" si="343"/>
        <v>0</v>
      </c>
      <c r="X1611" s="18" t="s">
        <v>146</v>
      </c>
      <c r="Y1611" s="18">
        <v>0</v>
      </c>
      <c r="Z1611" s="23">
        <f t="shared" si="344"/>
        <v>0</v>
      </c>
      <c r="AA1611" s="20" t="s">
        <v>146</v>
      </c>
      <c r="AB1611" s="20">
        <v>0</v>
      </c>
      <c r="AC1611" s="24">
        <f t="shared" si="345"/>
        <v>0</v>
      </c>
      <c r="AD1611" s="18" t="s">
        <v>146</v>
      </c>
      <c r="AE1611" s="18">
        <v>0</v>
      </c>
      <c r="AF1611" s="18">
        <f t="shared" si="346"/>
        <v>0</v>
      </c>
      <c r="AG1611" s="19" t="s">
        <v>146</v>
      </c>
      <c r="AH1611" s="19">
        <v>0</v>
      </c>
      <c r="AI1611" s="19">
        <f t="shared" si="347"/>
        <v>0</v>
      </c>
      <c r="AJ1611" s="18" t="s">
        <v>146</v>
      </c>
      <c r="AK1611" s="18">
        <v>0</v>
      </c>
      <c r="AL1611" s="18">
        <f t="shared" si="348"/>
        <v>0</v>
      </c>
      <c r="AM1611" s="19" t="s">
        <v>146</v>
      </c>
      <c r="AN1611" s="19">
        <v>0</v>
      </c>
      <c r="AO1611" s="19">
        <f t="shared" si="349"/>
        <v>0</v>
      </c>
      <c r="AP1611" s="18" t="s">
        <v>145</v>
      </c>
      <c r="AQ1611" s="18">
        <v>20475.867285714001</v>
      </c>
      <c r="AR1611" s="18">
        <f t="shared" si="350"/>
        <v>2527.8848500881486</v>
      </c>
      <c r="AS1611" s="20" t="s">
        <v>146</v>
      </c>
      <c r="AT1611" s="20">
        <v>0</v>
      </c>
      <c r="AU1611" s="16">
        <f t="shared" si="351"/>
        <v>0</v>
      </c>
    </row>
    <row r="1612" spans="1:47" x14ac:dyDescent="0.2">
      <c r="A1612" s="16">
        <v>1609</v>
      </c>
      <c r="B1612" s="16">
        <v>775.22515869140602</v>
      </c>
      <c r="C1612" s="17">
        <v>7.8552499999999998</v>
      </c>
      <c r="F1612" s="18" t="s">
        <v>146</v>
      </c>
      <c r="G1612" s="18">
        <v>0</v>
      </c>
      <c r="I1612" s="19" t="s">
        <v>145</v>
      </c>
      <c r="J1612" s="19">
        <v>22430.196371428501</v>
      </c>
      <c r="K1612" s="19">
        <f t="shared" si="339"/>
        <v>2629.5658114218645</v>
      </c>
      <c r="L1612" s="18" t="s">
        <v>145</v>
      </c>
      <c r="M1612" s="18">
        <v>338528.09920000099</v>
      </c>
      <c r="N1612" s="18">
        <f t="shared" si="340"/>
        <v>55678.963684210685</v>
      </c>
      <c r="O1612" s="19" t="s">
        <v>146</v>
      </c>
      <c r="P1612" s="19">
        <v>0</v>
      </c>
      <c r="Q1612" s="19">
        <f t="shared" si="341"/>
        <v>0</v>
      </c>
      <c r="R1612" s="18" t="s">
        <v>146</v>
      </c>
      <c r="S1612" s="18">
        <v>0</v>
      </c>
      <c r="T1612" s="18">
        <f t="shared" si="342"/>
        <v>0</v>
      </c>
      <c r="U1612" s="20" t="s">
        <v>146</v>
      </c>
      <c r="V1612" s="20">
        <v>0</v>
      </c>
      <c r="W1612" s="20">
        <f t="shared" si="343"/>
        <v>0</v>
      </c>
      <c r="X1612" s="18" t="s">
        <v>146</v>
      </c>
      <c r="Y1612" s="18">
        <v>0</v>
      </c>
      <c r="Z1612" s="23">
        <f t="shared" si="344"/>
        <v>0</v>
      </c>
      <c r="AA1612" s="20" t="s">
        <v>146</v>
      </c>
      <c r="AB1612" s="20">
        <v>0</v>
      </c>
      <c r="AC1612" s="24">
        <f t="shared" si="345"/>
        <v>0</v>
      </c>
      <c r="AD1612" s="18" t="s">
        <v>146</v>
      </c>
      <c r="AE1612" s="18">
        <v>0</v>
      </c>
      <c r="AF1612" s="18">
        <f t="shared" si="346"/>
        <v>0</v>
      </c>
      <c r="AG1612" s="19" t="s">
        <v>146</v>
      </c>
      <c r="AH1612" s="19">
        <v>0</v>
      </c>
      <c r="AI1612" s="19">
        <f t="shared" si="347"/>
        <v>0</v>
      </c>
      <c r="AJ1612" s="18" t="s">
        <v>146</v>
      </c>
      <c r="AK1612" s="18">
        <v>0</v>
      </c>
      <c r="AL1612" s="18">
        <f t="shared" si="348"/>
        <v>0</v>
      </c>
      <c r="AM1612" s="19" t="s">
        <v>146</v>
      </c>
      <c r="AN1612" s="19">
        <v>0</v>
      </c>
      <c r="AO1612" s="19">
        <f t="shared" si="349"/>
        <v>0</v>
      </c>
      <c r="AP1612" s="18" t="s">
        <v>146</v>
      </c>
      <c r="AQ1612" s="18">
        <v>0</v>
      </c>
      <c r="AR1612" s="18">
        <f t="shared" si="350"/>
        <v>0</v>
      </c>
      <c r="AS1612" s="20" t="s">
        <v>146</v>
      </c>
      <c r="AT1612" s="20">
        <v>0</v>
      </c>
      <c r="AU1612" s="16">
        <f t="shared" si="351"/>
        <v>0</v>
      </c>
    </row>
    <row r="1613" spans="1:47" x14ac:dyDescent="0.2">
      <c r="A1613" s="16">
        <v>1610</v>
      </c>
      <c r="B1613" s="16">
        <v>1131.8943889156201</v>
      </c>
      <c r="C1613" s="17">
        <v>19.355333333333299</v>
      </c>
      <c r="D1613" s="16" t="s">
        <v>1946</v>
      </c>
      <c r="E1613" s="16" t="s">
        <v>1947</v>
      </c>
      <c r="F1613" s="18" t="s">
        <v>146</v>
      </c>
      <c r="G1613" s="18">
        <v>0</v>
      </c>
      <c r="I1613" s="19" t="s">
        <v>145</v>
      </c>
      <c r="J1613" s="19">
        <v>26757.839714285299</v>
      </c>
      <c r="K1613" s="19">
        <f t="shared" si="339"/>
        <v>3136.9096968681479</v>
      </c>
      <c r="L1613" s="18" t="s">
        <v>146</v>
      </c>
      <c r="M1613" s="18">
        <v>0</v>
      </c>
      <c r="N1613" s="18">
        <f t="shared" si="340"/>
        <v>0</v>
      </c>
      <c r="O1613" s="19" t="s">
        <v>146</v>
      </c>
      <c r="P1613" s="19">
        <v>0</v>
      </c>
      <c r="Q1613" s="19">
        <f t="shared" si="341"/>
        <v>0</v>
      </c>
      <c r="R1613" s="18" t="s">
        <v>146</v>
      </c>
      <c r="S1613" s="18">
        <v>0</v>
      </c>
      <c r="T1613" s="18">
        <f t="shared" si="342"/>
        <v>0</v>
      </c>
      <c r="U1613" s="20" t="s">
        <v>146</v>
      </c>
      <c r="V1613" s="20">
        <v>0</v>
      </c>
      <c r="W1613" s="20">
        <f t="shared" si="343"/>
        <v>0</v>
      </c>
      <c r="X1613" s="18" t="s">
        <v>146</v>
      </c>
      <c r="Y1613" s="18">
        <v>0</v>
      </c>
      <c r="Z1613" s="23">
        <f t="shared" si="344"/>
        <v>0</v>
      </c>
      <c r="AA1613" s="20" t="s">
        <v>146</v>
      </c>
      <c r="AB1613" s="20">
        <v>0</v>
      </c>
      <c r="AC1613" s="24">
        <f t="shared" si="345"/>
        <v>0</v>
      </c>
      <c r="AD1613" s="18" t="s">
        <v>146</v>
      </c>
      <c r="AE1613" s="18">
        <v>0</v>
      </c>
      <c r="AF1613" s="18">
        <f t="shared" si="346"/>
        <v>0</v>
      </c>
      <c r="AG1613" s="19" t="s">
        <v>146</v>
      </c>
      <c r="AH1613" s="19">
        <v>0</v>
      </c>
      <c r="AI1613" s="19">
        <f t="shared" si="347"/>
        <v>0</v>
      </c>
      <c r="AJ1613" s="18" t="s">
        <v>146</v>
      </c>
      <c r="AK1613" s="18">
        <v>0</v>
      </c>
      <c r="AL1613" s="18">
        <f t="shared" si="348"/>
        <v>0</v>
      </c>
      <c r="AM1613" s="19" t="s">
        <v>146</v>
      </c>
      <c r="AN1613" s="19">
        <v>0</v>
      </c>
      <c r="AO1613" s="19">
        <f t="shared" si="349"/>
        <v>0</v>
      </c>
      <c r="AP1613" s="18" t="s">
        <v>146</v>
      </c>
      <c r="AQ1613" s="18">
        <v>0</v>
      </c>
      <c r="AR1613" s="18">
        <f t="shared" si="350"/>
        <v>0</v>
      </c>
      <c r="AS1613" s="20" t="s">
        <v>146</v>
      </c>
      <c r="AT1613" s="20">
        <v>0</v>
      </c>
      <c r="AU1613" s="16">
        <f t="shared" si="351"/>
        <v>0</v>
      </c>
    </row>
    <row r="1614" spans="1:47" x14ac:dyDescent="0.2">
      <c r="A1614" s="16">
        <v>1611</v>
      </c>
      <c r="B1614" s="16">
        <v>1080.4979672849499</v>
      </c>
      <c r="C1614" s="17">
        <v>14.0168166666666</v>
      </c>
      <c r="F1614" s="18" t="s">
        <v>146</v>
      </c>
      <c r="G1614" s="18">
        <v>0</v>
      </c>
      <c r="I1614" s="19" t="s">
        <v>145</v>
      </c>
      <c r="J1614" s="19">
        <v>28580.642485714299</v>
      </c>
      <c r="K1614" s="19">
        <f t="shared" si="339"/>
        <v>3350.6028705409499</v>
      </c>
      <c r="L1614" s="18" t="s">
        <v>146</v>
      </c>
      <c r="M1614" s="18">
        <v>0</v>
      </c>
      <c r="N1614" s="18">
        <f t="shared" si="340"/>
        <v>0</v>
      </c>
      <c r="O1614" s="19" t="s">
        <v>146</v>
      </c>
      <c r="P1614" s="19">
        <v>0</v>
      </c>
      <c r="Q1614" s="19">
        <f t="shared" si="341"/>
        <v>0</v>
      </c>
      <c r="R1614" s="18" t="s">
        <v>146</v>
      </c>
      <c r="S1614" s="18">
        <v>0</v>
      </c>
      <c r="T1614" s="18">
        <f t="shared" si="342"/>
        <v>0</v>
      </c>
      <c r="U1614" s="20" t="s">
        <v>146</v>
      </c>
      <c r="V1614" s="20">
        <v>0</v>
      </c>
      <c r="W1614" s="20">
        <f t="shared" si="343"/>
        <v>0</v>
      </c>
      <c r="X1614" s="18" t="s">
        <v>146</v>
      </c>
      <c r="Y1614" s="18">
        <v>0</v>
      </c>
      <c r="Z1614" s="23">
        <f t="shared" si="344"/>
        <v>0</v>
      </c>
      <c r="AA1614" s="20" t="s">
        <v>146</v>
      </c>
      <c r="AB1614" s="20">
        <v>0</v>
      </c>
      <c r="AC1614" s="24">
        <f t="shared" si="345"/>
        <v>0</v>
      </c>
      <c r="AD1614" s="18" t="s">
        <v>146</v>
      </c>
      <c r="AE1614" s="18">
        <v>0</v>
      </c>
      <c r="AF1614" s="18">
        <f t="shared" si="346"/>
        <v>0</v>
      </c>
      <c r="AG1614" s="19" t="s">
        <v>146</v>
      </c>
      <c r="AH1614" s="19">
        <v>0</v>
      </c>
      <c r="AI1614" s="19">
        <f t="shared" si="347"/>
        <v>0</v>
      </c>
      <c r="AJ1614" s="18" t="s">
        <v>146</v>
      </c>
      <c r="AK1614" s="18">
        <v>0</v>
      </c>
      <c r="AL1614" s="18">
        <f t="shared" si="348"/>
        <v>0</v>
      </c>
      <c r="AM1614" s="19" t="s">
        <v>146</v>
      </c>
      <c r="AN1614" s="19">
        <v>0</v>
      </c>
      <c r="AO1614" s="19">
        <f t="shared" si="349"/>
        <v>0</v>
      </c>
      <c r="AP1614" s="18" t="s">
        <v>146</v>
      </c>
      <c r="AQ1614" s="18">
        <v>0</v>
      </c>
      <c r="AR1614" s="18">
        <f t="shared" si="350"/>
        <v>0</v>
      </c>
      <c r="AS1614" s="20" t="s">
        <v>146</v>
      </c>
      <c r="AT1614" s="20">
        <v>0</v>
      </c>
      <c r="AU1614" s="16">
        <f t="shared" si="351"/>
        <v>0</v>
      </c>
    </row>
    <row r="1615" spans="1:47" x14ac:dyDescent="0.2">
      <c r="A1615" s="16">
        <v>1612</v>
      </c>
      <c r="B1615" s="16">
        <v>1184.4381486545001</v>
      </c>
      <c r="C1615" s="17">
        <v>9.2814777777777699</v>
      </c>
      <c r="F1615" s="18" t="s">
        <v>146</v>
      </c>
      <c r="G1615" s="18">
        <v>0</v>
      </c>
      <c r="I1615" s="19" t="s">
        <v>145</v>
      </c>
      <c r="J1615" s="19">
        <v>27141.971571428501</v>
      </c>
      <c r="K1615" s="19">
        <f t="shared" si="339"/>
        <v>3181.9427399095548</v>
      </c>
      <c r="L1615" s="18" t="s">
        <v>145</v>
      </c>
      <c r="M1615" s="18">
        <v>46655.108914285702</v>
      </c>
      <c r="N1615" s="18">
        <f t="shared" si="340"/>
        <v>7673.537650375938</v>
      </c>
      <c r="O1615" s="19" t="s">
        <v>146</v>
      </c>
      <c r="P1615" s="19">
        <v>0</v>
      </c>
      <c r="Q1615" s="19">
        <f t="shared" si="341"/>
        <v>0</v>
      </c>
      <c r="R1615" s="18" t="s">
        <v>146</v>
      </c>
      <c r="S1615" s="18">
        <v>0</v>
      </c>
      <c r="T1615" s="18">
        <f t="shared" si="342"/>
        <v>0</v>
      </c>
      <c r="U1615" s="20" t="s">
        <v>145</v>
      </c>
      <c r="V1615" s="20">
        <v>20065.279399999999</v>
      </c>
      <c r="W1615" s="20">
        <f t="shared" si="343"/>
        <v>7217.7264028776981</v>
      </c>
      <c r="X1615" s="18" t="s">
        <v>146</v>
      </c>
      <c r="Y1615" s="18">
        <v>0</v>
      </c>
      <c r="Z1615" s="23">
        <f t="shared" si="344"/>
        <v>0</v>
      </c>
      <c r="AA1615" s="20" t="s">
        <v>146</v>
      </c>
      <c r="AB1615" s="20">
        <v>0</v>
      </c>
      <c r="AC1615" s="24">
        <f t="shared" si="345"/>
        <v>0</v>
      </c>
      <c r="AD1615" s="18" t="s">
        <v>146</v>
      </c>
      <c r="AE1615" s="18">
        <v>0</v>
      </c>
      <c r="AF1615" s="18">
        <f t="shared" si="346"/>
        <v>0</v>
      </c>
      <c r="AG1615" s="19" t="s">
        <v>146</v>
      </c>
      <c r="AH1615" s="19">
        <v>0</v>
      </c>
      <c r="AI1615" s="19">
        <f t="shared" si="347"/>
        <v>0</v>
      </c>
      <c r="AJ1615" s="18" t="s">
        <v>146</v>
      </c>
      <c r="AK1615" s="18">
        <v>0</v>
      </c>
      <c r="AL1615" s="18">
        <f t="shared" si="348"/>
        <v>0</v>
      </c>
      <c r="AM1615" s="19" t="s">
        <v>146</v>
      </c>
      <c r="AN1615" s="19">
        <v>0</v>
      </c>
      <c r="AO1615" s="19">
        <f t="shared" si="349"/>
        <v>0</v>
      </c>
      <c r="AP1615" s="18" t="s">
        <v>146</v>
      </c>
      <c r="AQ1615" s="18">
        <v>0</v>
      </c>
      <c r="AR1615" s="18">
        <f t="shared" si="350"/>
        <v>0</v>
      </c>
      <c r="AS1615" s="20" t="s">
        <v>146</v>
      </c>
      <c r="AT1615" s="20">
        <v>0</v>
      </c>
      <c r="AU1615" s="16">
        <f t="shared" si="351"/>
        <v>0</v>
      </c>
    </row>
    <row r="1616" spans="1:47" x14ac:dyDescent="0.2">
      <c r="A1616" s="16">
        <v>1613</v>
      </c>
      <c r="B1616" s="16">
        <v>980.86263381474998</v>
      </c>
      <c r="C1616" s="17">
        <v>19.3215</v>
      </c>
      <c r="D1616" s="16" t="s">
        <v>888</v>
      </c>
      <c r="E1616" s="16" t="s">
        <v>889</v>
      </c>
      <c r="F1616" s="18" t="s">
        <v>146</v>
      </c>
      <c r="G1616" s="18">
        <v>0</v>
      </c>
      <c r="I1616" s="19" t="s">
        <v>145</v>
      </c>
      <c r="J1616" s="19">
        <v>26121.9878571425</v>
      </c>
      <c r="K1616" s="19">
        <f t="shared" si="339"/>
        <v>3062.3666889967762</v>
      </c>
      <c r="L1616" s="18" t="s">
        <v>146</v>
      </c>
      <c r="M1616" s="18">
        <v>0</v>
      </c>
      <c r="N1616" s="18">
        <f t="shared" si="340"/>
        <v>0</v>
      </c>
      <c r="O1616" s="19" t="s">
        <v>146</v>
      </c>
      <c r="P1616" s="19">
        <v>0</v>
      </c>
      <c r="Q1616" s="19">
        <f t="shared" si="341"/>
        <v>0</v>
      </c>
      <c r="R1616" s="18" t="s">
        <v>146</v>
      </c>
      <c r="S1616" s="18">
        <v>0</v>
      </c>
      <c r="T1616" s="18">
        <f t="shared" si="342"/>
        <v>0</v>
      </c>
      <c r="U1616" s="20" t="s">
        <v>146</v>
      </c>
      <c r="V1616" s="20">
        <v>0</v>
      </c>
      <c r="W1616" s="20">
        <f t="shared" si="343"/>
        <v>0</v>
      </c>
      <c r="X1616" s="18" t="s">
        <v>146</v>
      </c>
      <c r="Y1616" s="18">
        <v>0</v>
      </c>
      <c r="Z1616" s="23">
        <f t="shared" si="344"/>
        <v>0</v>
      </c>
      <c r="AA1616" s="20" t="s">
        <v>146</v>
      </c>
      <c r="AB1616" s="20">
        <v>0</v>
      </c>
      <c r="AC1616" s="24">
        <f t="shared" si="345"/>
        <v>0</v>
      </c>
      <c r="AD1616" s="18" t="s">
        <v>146</v>
      </c>
      <c r="AE1616" s="18">
        <v>0</v>
      </c>
      <c r="AF1616" s="18">
        <f t="shared" si="346"/>
        <v>0</v>
      </c>
      <c r="AG1616" s="19" t="s">
        <v>146</v>
      </c>
      <c r="AH1616" s="19">
        <v>0</v>
      </c>
      <c r="AI1616" s="19">
        <f t="shared" si="347"/>
        <v>0</v>
      </c>
      <c r="AJ1616" s="18" t="s">
        <v>146</v>
      </c>
      <c r="AK1616" s="18">
        <v>0</v>
      </c>
      <c r="AL1616" s="18">
        <f t="shared" si="348"/>
        <v>0</v>
      </c>
      <c r="AM1616" s="19" t="s">
        <v>146</v>
      </c>
      <c r="AN1616" s="19">
        <v>0</v>
      </c>
      <c r="AO1616" s="19">
        <f t="shared" si="349"/>
        <v>0</v>
      </c>
      <c r="AP1616" s="18" t="s">
        <v>146</v>
      </c>
      <c r="AQ1616" s="18">
        <v>0</v>
      </c>
      <c r="AR1616" s="18">
        <f t="shared" si="350"/>
        <v>0</v>
      </c>
      <c r="AS1616" s="20" t="s">
        <v>146</v>
      </c>
      <c r="AT1616" s="20">
        <v>0</v>
      </c>
      <c r="AU1616" s="16">
        <f t="shared" si="351"/>
        <v>0</v>
      </c>
    </row>
    <row r="1617" spans="1:47" x14ac:dyDescent="0.2">
      <c r="A1617" s="16">
        <v>1614</v>
      </c>
      <c r="B1617" s="16">
        <v>1061.2644766455301</v>
      </c>
      <c r="C1617" s="17">
        <v>19.3215</v>
      </c>
      <c r="F1617" s="18" t="s">
        <v>146</v>
      </c>
      <c r="G1617" s="18">
        <v>0</v>
      </c>
      <c r="I1617" s="19" t="s">
        <v>145</v>
      </c>
      <c r="J1617" s="19">
        <v>24201.453285713898</v>
      </c>
      <c r="K1617" s="19">
        <f t="shared" si="339"/>
        <v>2837.2160944564948</v>
      </c>
      <c r="L1617" s="18" t="s">
        <v>146</v>
      </c>
      <c r="M1617" s="18">
        <v>0</v>
      </c>
      <c r="N1617" s="18">
        <f t="shared" si="340"/>
        <v>0</v>
      </c>
      <c r="O1617" s="19" t="s">
        <v>146</v>
      </c>
      <c r="P1617" s="19">
        <v>0</v>
      </c>
      <c r="Q1617" s="19">
        <f t="shared" si="341"/>
        <v>0</v>
      </c>
      <c r="R1617" s="18" t="s">
        <v>146</v>
      </c>
      <c r="S1617" s="18">
        <v>0</v>
      </c>
      <c r="T1617" s="18">
        <f t="shared" si="342"/>
        <v>0</v>
      </c>
      <c r="U1617" s="20" t="s">
        <v>146</v>
      </c>
      <c r="V1617" s="20">
        <v>0</v>
      </c>
      <c r="W1617" s="20">
        <f t="shared" si="343"/>
        <v>0</v>
      </c>
      <c r="X1617" s="18" t="s">
        <v>146</v>
      </c>
      <c r="Y1617" s="18">
        <v>0</v>
      </c>
      <c r="Z1617" s="23">
        <f t="shared" si="344"/>
        <v>0</v>
      </c>
      <c r="AA1617" s="20" t="s">
        <v>146</v>
      </c>
      <c r="AB1617" s="20">
        <v>0</v>
      </c>
      <c r="AC1617" s="24">
        <f t="shared" si="345"/>
        <v>0</v>
      </c>
      <c r="AD1617" s="18" t="s">
        <v>146</v>
      </c>
      <c r="AE1617" s="18">
        <v>0</v>
      </c>
      <c r="AF1617" s="18">
        <f t="shared" si="346"/>
        <v>0</v>
      </c>
      <c r="AG1617" s="19" t="s">
        <v>146</v>
      </c>
      <c r="AH1617" s="19">
        <v>0</v>
      </c>
      <c r="AI1617" s="19">
        <f t="shared" si="347"/>
        <v>0</v>
      </c>
      <c r="AJ1617" s="18" t="s">
        <v>146</v>
      </c>
      <c r="AK1617" s="18">
        <v>0</v>
      </c>
      <c r="AL1617" s="18">
        <f t="shared" si="348"/>
        <v>0</v>
      </c>
      <c r="AM1617" s="19" t="s">
        <v>146</v>
      </c>
      <c r="AN1617" s="19">
        <v>0</v>
      </c>
      <c r="AO1617" s="19">
        <f t="shared" si="349"/>
        <v>0</v>
      </c>
      <c r="AP1617" s="18" t="s">
        <v>146</v>
      </c>
      <c r="AQ1617" s="18">
        <v>0</v>
      </c>
      <c r="AR1617" s="18">
        <f t="shared" si="350"/>
        <v>0</v>
      </c>
      <c r="AS1617" s="20" t="s">
        <v>146</v>
      </c>
      <c r="AT1617" s="20">
        <v>0</v>
      </c>
      <c r="AU1617" s="16">
        <f t="shared" si="351"/>
        <v>0</v>
      </c>
    </row>
    <row r="1618" spans="1:47" x14ac:dyDescent="0.2">
      <c r="A1618" s="16">
        <v>1615</v>
      </c>
      <c r="B1618" s="16">
        <v>1114.2962741250501</v>
      </c>
      <c r="C1618" s="17">
        <v>19.354416666666602</v>
      </c>
      <c r="F1618" s="18" t="s">
        <v>146</v>
      </c>
      <c r="G1618" s="18">
        <v>0</v>
      </c>
      <c r="I1618" s="19" t="s">
        <v>145</v>
      </c>
      <c r="J1618" s="19">
        <v>33750.984857142401</v>
      </c>
      <c r="K1618" s="19">
        <f t="shared" si="339"/>
        <v>3956.7391391726146</v>
      </c>
      <c r="L1618" s="18" t="s">
        <v>146</v>
      </c>
      <c r="M1618" s="18">
        <v>0</v>
      </c>
      <c r="N1618" s="18">
        <f t="shared" si="340"/>
        <v>0</v>
      </c>
      <c r="O1618" s="19" t="s">
        <v>146</v>
      </c>
      <c r="P1618" s="19">
        <v>0</v>
      </c>
      <c r="Q1618" s="19">
        <f t="shared" si="341"/>
        <v>0</v>
      </c>
      <c r="R1618" s="18" t="s">
        <v>146</v>
      </c>
      <c r="S1618" s="18">
        <v>0</v>
      </c>
      <c r="T1618" s="18">
        <f t="shared" si="342"/>
        <v>0</v>
      </c>
      <c r="U1618" s="20" t="s">
        <v>146</v>
      </c>
      <c r="V1618" s="20">
        <v>0</v>
      </c>
      <c r="W1618" s="20">
        <f t="shared" si="343"/>
        <v>0</v>
      </c>
      <c r="X1618" s="18" t="s">
        <v>146</v>
      </c>
      <c r="Y1618" s="18">
        <v>0</v>
      </c>
      <c r="Z1618" s="23">
        <f t="shared" si="344"/>
        <v>0</v>
      </c>
      <c r="AA1618" s="20" t="s">
        <v>146</v>
      </c>
      <c r="AB1618" s="20">
        <v>0</v>
      </c>
      <c r="AC1618" s="24">
        <f t="shared" si="345"/>
        <v>0</v>
      </c>
      <c r="AD1618" s="18" t="s">
        <v>145</v>
      </c>
      <c r="AE1618" s="18">
        <v>27209.693714285298</v>
      </c>
      <c r="AF1618" s="18">
        <f t="shared" si="346"/>
        <v>2129.0840152022924</v>
      </c>
      <c r="AG1618" s="19" t="s">
        <v>145</v>
      </c>
      <c r="AH1618" s="19">
        <v>27468.5389999996</v>
      </c>
      <c r="AI1618" s="19">
        <f t="shared" si="347"/>
        <v>9156.1796666665341</v>
      </c>
      <c r="AJ1618" s="18" t="s">
        <v>146</v>
      </c>
      <c r="AK1618" s="18">
        <v>0</v>
      </c>
      <c r="AL1618" s="18">
        <f t="shared" si="348"/>
        <v>0</v>
      </c>
      <c r="AM1618" s="19" t="s">
        <v>146</v>
      </c>
      <c r="AN1618" s="19">
        <v>0</v>
      </c>
      <c r="AO1618" s="19">
        <f t="shared" si="349"/>
        <v>0</v>
      </c>
      <c r="AP1618" s="18" t="s">
        <v>146</v>
      </c>
      <c r="AQ1618" s="18">
        <v>0</v>
      </c>
      <c r="AR1618" s="18">
        <f t="shared" si="350"/>
        <v>0</v>
      </c>
      <c r="AS1618" s="20" t="s">
        <v>145</v>
      </c>
      <c r="AT1618" s="20">
        <v>29522.082714285301</v>
      </c>
      <c r="AU1618" s="16">
        <f t="shared" si="351"/>
        <v>1966.8276291995537</v>
      </c>
    </row>
    <row r="1619" spans="1:47" x14ac:dyDescent="0.2">
      <c r="A1619" s="16">
        <v>1616</v>
      </c>
      <c r="B1619" s="16">
        <v>1068.5094583863599</v>
      </c>
      <c r="C1619" s="17">
        <v>8.2947777777777691</v>
      </c>
      <c r="F1619" s="18" t="s">
        <v>146</v>
      </c>
      <c r="G1619" s="18">
        <v>0</v>
      </c>
      <c r="I1619" s="19" t="s">
        <v>145</v>
      </c>
      <c r="J1619" s="19">
        <v>30113.251128571599</v>
      </c>
      <c r="K1619" s="19">
        <f t="shared" si="339"/>
        <v>3530.2756305476673</v>
      </c>
      <c r="L1619" s="18" t="s">
        <v>145</v>
      </c>
      <c r="M1619" s="18">
        <v>37101.156214285598</v>
      </c>
      <c r="N1619" s="18">
        <f t="shared" si="340"/>
        <v>6102.1638510338153</v>
      </c>
      <c r="O1619" s="19" t="s">
        <v>146</v>
      </c>
      <c r="P1619" s="19">
        <v>0</v>
      </c>
      <c r="Q1619" s="19">
        <f t="shared" si="341"/>
        <v>0</v>
      </c>
      <c r="R1619" s="18" t="s">
        <v>146</v>
      </c>
      <c r="S1619" s="18">
        <v>0</v>
      </c>
      <c r="T1619" s="18">
        <f t="shared" si="342"/>
        <v>0</v>
      </c>
      <c r="U1619" s="20" t="s">
        <v>146</v>
      </c>
      <c r="V1619" s="20">
        <v>0</v>
      </c>
      <c r="W1619" s="20">
        <f t="shared" si="343"/>
        <v>0</v>
      </c>
      <c r="X1619" s="18" t="s">
        <v>146</v>
      </c>
      <c r="Y1619" s="18">
        <v>0</v>
      </c>
      <c r="Z1619" s="23">
        <f t="shared" si="344"/>
        <v>0</v>
      </c>
      <c r="AA1619" s="20" t="s">
        <v>145</v>
      </c>
      <c r="AB1619" s="20">
        <v>42152.572514285101</v>
      </c>
      <c r="AC1619" s="24">
        <f t="shared" si="345"/>
        <v>7193.2717601169106</v>
      </c>
      <c r="AD1619" s="18" t="s">
        <v>146</v>
      </c>
      <c r="AE1619" s="18">
        <v>0</v>
      </c>
      <c r="AF1619" s="18">
        <f t="shared" si="346"/>
        <v>0</v>
      </c>
      <c r="AG1619" s="19" t="s">
        <v>145</v>
      </c>
      <c r="AH1619" s="19">
        <v>37220.2794142856</v>
      </c>
      <c r="AI1619" s="19">
        <f t="shared" si="347"/>
        <v>12406.759804761867</v>
      </c>
      <c r="AJ1619" s="18" t="s">
        <v>146</v>
      </c>
      <c r="AK1619" s="18">
        <v>0</v>
      </c>
      <c r="AL1619" s="18">
        <f t="shared" si="348"/>
        <v>0</v>
      </c>
      <c r="AM1619" s="19" t="s">
        <v>146</v>
      </c>
      <c r="AN1619" s="19">
        <v>0</v>
      </c>
      <c r="AO1619" s="19">
        <f t="shared" si="349"/>
        <v>0</v>
      </c>
      <c r="AP1619" s="18" t="s">
        <v>145</v>
      </c>
      <c r="AQ1619" s="18">
        <v>88427.514842857199</v>
      </c>
      <c r="AR1619" s="18">
        <f t="shared" si="350"/>
        <v>10916.977141093483</v>
      </c>
      <c r="AS1619" s="20" t="s">
        <v>145</v>
      </c>
      <c r="AT1619" s="20">
        <v>79941.916742857604</v>
      </c>
      <c r="AU1619" s="16">
        <f t="shared" si="351"/>
        <v>5325.910509184384</v>
      </c>
    </row>
    <row r="1620" spans="1:47" x14ac:dyDescent="0.2">
      <c r="A1620" s="16">
        <v>1617</v>
      </c>
      <c r="B1620" s="16">
        <v>715.94714355468705</v>
      </c>
      <c r="C1620" s="17">
        <v>19.3215</v>
      </c>
      <c r="F1620" s="18" t="s">
        <v>146</v>
      </c>
      <c r="G1620" s="18">
        <v>0</v>
      </c>
      <c r="I1620" s="19" t="s">
        <v>145</v>
      </c>
      <c r="J1620" s="19">
        <v>24153.6328571425</v>
      </c>
      <c r="K1620" s="19">
        <f t="shared" si="339"/>
        <v>2831.6099480823568</v>
      </c>
      <c r="L1620" s="18" t="s">
        <v>146</v>
      </c>
      <c r="M1620" s="18">
        <v>0</v>
      </c>
      <c r="N1620" s="18">
        <f t="shared" si="340"/>
        <v>0</v>
      </c>
      <c r="O1620" s="19" t="s">
        <v>146</v>
      </c>
      <c r="P1620" s="19">
        <v>0</v>
      </c>
      <c r="Q1620" s="19">
        <f t="shared" si="341"/>
        <v>0</v>
      </c>
      <c r="R1620" s="18" t="s">
        <v>146</v>
      </c>
      <c r="S1620" s="18">
        <v>0</v>
      </c>
      <c r="T1620" s="18">
        <f t="shared" si="342"/>
        <v>0</v>
      </c>
      <c r="U1620" s="20" t="s">
        <v>146</v>
      </c>
      <c r="V1620" s="20">
        <v>0</v>
      </c>
      <c r="W1620" s="20">
        <f t="shared" si="343"/>
        <v>0</v>
      </c>
      <c r="X1620" s="18" t="s">
        <v>146</v>
      </c>
      <c r="Y1620" s="18">
        <v>0</v>
      </c>
      <c r="Z1620" s="23">
        <f t="shared" si="344"/>
        <v>0</v>
      </c>
      <c r="AA1620" s="20" t="s">
        <v>146</v>
      </c>
      <c r="AB1620" s="20">
        <v>0</v>
      </c>
      <c r="AC1620" s="24">
        <f t="shared" si="345"/>
        <v>0</v>
      </c>
      <c r="AD1620" s="18" t="s">
        <v>146</v>
      </c>
      <c r="AE1620" s="18">
        <v>0</v>
      </c>
      <c r="AF1620" s="18">
        <f t="shared" si="346"/>
        <v>0</v>
      </c>
      <c r="AG1620" s="19" t="s">
        <v>146</v>
      </c>
      <c r="AH1620" s="19">
        <v>0</v>
      </c>
      <c r="AI1620" s="19">
        <f t="shared" si="347"/>
        <v>0</v>
      </c>
      <c r="AJ1620" s="18" t="s">
        <v>146</v>
      </c>
      <c r="AK1620" s="18">
        <v>0</v>
      </c>
      <c r="AL1620" s="18">
        <f t="shared" si="348"/>
        <v>0</v>
      </c>
      <c r="AM1620" s="19" t="s">
        <v>146</v>
      </c>
      <c r="AN1620" s="19">
        <v>0</v>
      </c>
      <c r="AO1620" s="19">
        <f t="shared" si="349"/>
        <v>0</v>
      </c>
      <c r="AP1620" s="18" t="s">
        <v>146</v>
      </c>
      <c r="AQ1620" s="18">
        <v>0</v>
      </c>
      <c r="AR1620" s="18">
        <f t="shared" si="350"/>
        <v>0</v>
      </c>
      <c r="AS1620" s="20" t="s">
        <v>146</v>
      </c>
      <c r="AT1620" s="20">
        <v>0</v>
      </c>
      <c r="AU1620" s="16">
        <f t="shared" si="351"/>
        <v>0</v>
      </c>
    </row>
    <row r="1621" spans="1:47" x14ac:dyDescent="0.2">
      <c r="A1621" s="16">
        <v>1618</v>
      </c>
      <c r="B1621" s="16">
        <v>852.61166733306402</v>
      </c>
      <c r="C1621" s="17">
        <v>6.0548250000000001</v>
      </c>
      <c r="D1621" s="16" t="s">
        <v>1948</v>
      </c>
      <c r="E1621" s="16" t="s">
        <v>1949</v>
      </c>
      <c r="F1621" s="18" t="s">
        <v>146</v>
      </c>
      <c r="G1621" s="18">
        <v>0</v>
      </c>
      <c r="I1621" s="19" t="s">
        <v>145</v>
      </c>
      <c r="J1621" s="19">
        <v>29649.982628571401</v>
      </c>
      <c r="K1621" s="19">
        <f t="shared" si="339"/>
        <v>3475.9651381678082</v>
      </c>
      <c r="L1621" s="18" t="s">
        <v>146</v>
      </c>
      <c r="M1621" s="18">
        <v>0</v>
      </c>
      <c r="N1621" s="18">
        <f t="shared" si="340"/>
        <v>0</v>
      </c>
      <c r="O1621" s="19" t="s">
        <v>146</v>
      </c>
      <c r="P1621" s="19">
        <v>0</v>
      </c>
      <c r="Q1621" s="19">
        <f t="shared" si="341"/>
        <v>0</v>
      </c>
      <c r="R1621" s="18" t="s">
        <v>146</v>
      </c>
      <c r="S1621" s="18">
        <v>0</v>
      </c>
      <c r="T1621" s="18">
        <f t="shared" si="342"/>
        <v>0</v>
      </c>
      <c r="U1621" s="20" t="s">
        <v>146</v>
      </c>
      <c r="V1621" s="20">
        <v>0</v>
      </c>
      <c r="W1621" s="20">
        <f t="shared" si="343"/>
        <v>0</v>
      </c>
      <c r="X1621" s="18" t="s">
        <v>146</v>
      </c>
      <c r="Y1621" s="18">
        <v>0</v>
      </c>
      <c r="Z1621" s="23">
        <f t="shared" si="344"/>
        <v>0</v>
      </c>
      <c r="AA1621" s="20" t="s">
        <v>146</v>
      </c>
      <c r="AB1621" s="20">
        <v>0</v>
      </c>
      <c r="AC1621" s="24">
        <f t="shared" si="345"/>
        <v>0</v>
      </c>
      <c r="AD1621" s="18" t="s">
        <v>146</v>
      </c>
      <c r="AE1621" s="18">
        <v>0</v>
      </c>
      <c r="AF1621" s="18">
        <f t="shared" si="346"/>
        <v>0</v>
      </c>
      <c r="AG1621" s="19" t="s">
        <v>145</v>
      </c>
      <c r="AH1621" s="19">
        <v>61666.054085714299</v>
      </c>
      <c r="AI1621" s="19">
        <f t="shared" si="347"/>
        <v>20555.351361904766</v>
      </c>
      <c r="AJ1621" s="18" t="s">
        <v>146</v>
      </c>
      <c r="AK1621" s="18">
        <v>0</v>
      </c>
      <c r="AL1621" s="18">
        <f t="shared" si="348"/>
        <v>0</v>
      </c>
      <c r="AM1621" s="19" t="s">
        <v>146</v>
      </c>
      <c r="AN1621" s="19">
        <v>0</v>
      </c>
      <c r="AO1621" s="19">
        <f t="shared" si="349"/>
        <v>0</v>
      </c>
      <c r="AP1621" s="18" t="s">
        <v>145</v>
      </c>
      <c r="AQ1621" s="18">
        <v>71232.488471428194</v>
      </c>
      <c r="AR1621" s="18">
        <f t="shared" si="350"/>
        <v>8794.1343791886666</v>
      </c>
      <c r="AS1621" s="20" t="s">
        <v>145</v>
      </c>
      <c r="AT1621" s="20">
        <v>133044.31621428501</v>
      </c>
      <c r="AU1621" s="16">
        <f t="shared" si="351"/>
        <v>8863.7119396592279</v>
      </c>
    </row>
    <row r="1622" spans="1:47" x14ac:dyDescent="0.2">
      <c r="A1622" s="16">
        <v>1619</v>
      </c>
      <c r="B1622" s="16">
        <v>893.55927654100003</v>
      </c>
      <c r="C1622" s="17">
        <v>19.355333333333299</v>
      </c>
      <c r="D1622" s="16" t="s">
        <v>1950</v>
      </c>
      <c r="E1622" s="16" t="s">
        <v>1951</v>
      </c>
      <c r="F1622" s="18" t="s">
        <v>146</v>
      </c>
      <c r="G1622" s="18">
        <v>0</v>
      </c>
      <c r="I1622" s="19" t="s">
        <v>145</v>
      </c>
      <c r="J1622" s="19">
        <v>25440.099285713899</v>
      </c>
      <c r="K1622" s="19">
        <f t="shared" si="339"/>
        <v>2982.4266454529779</v>
      </c>
      <c r="L1622" s="18" t="s">
        <v>146</v>
      </c>
      <c r="M1622" s="18">
        <v>0</v>
      </c>
      <c r="N1622" s="18">
        <f t="shared" si="340"/>
        <v>0</v>
      </c>
      <c r="O1622" s="19" t="s">
        <v>146</v>
      </c>
      <c r="P1622" s="19">
        <v>0</v>
      </c>
      <c r="Q1622" s="19">
        <f t="shared" si="341"/>
        <v>0</v>
      </c>
      <c r="R1622" s="18" t="s">
        <v>146</v>
      </c>
      <c r="S1622" s="18">
        <v>0</v>
      </c>
      <c r="T1622" s="18">
        <f t="shared" si="342"/>
        <v>0</v>
      </c>
      <c r="U1622" s="20" t="s">
        <v>146</v>
      </c>
      <c r="V1622" s="20">
        <v>0</v>
      </c>
      <c r="W1622" s="20">
        <f t="shared" si="343"/>
        <v>0</v>
      </c>
      <c r="X1622" s="18" t="s">
        <v>146</v>
      </c>
      <c r="Y1622" s="18">
        <v>0</v>
      </c>
      <c r="Z1622" s="23">
        <f t="shared" si="344"/>
        <v>0</v>
      </c>
      <c r="AA1622" s="20" t="s">
        <v>146</v>
      </c>
      <c r="AB1622" s="20">
        <v>0</v>
      </c>
      <c r="AC1622" s="24">
        <f t="shared" si="345"/>
        <v>0</v>
      </c>
      <c r="AD1622" s="18" t="s">
        <v>146</v>
      </c>
      <c r="AE1622" s="18">
        <v>0</v>
      </c>
      <c r="AF1622" s="18">
        <f t="shared" si="346"/>
        <v>0</v>
      </c>
      <c r="AG1622" s="19" t="s">
        <v>146</v>
      </c>
      <c r="AH1622" s="19">
        <v>0</v>
      </c>
      <c r="AI1622" s="19">
        <f t="shared" si="347"/>
        <v>0</v>
      </c>
      <c r="AJ1622" s="18" t="s">
        <v>146</v>
      </c>
      <c r="AK1622" s="18">
        <v>0</v>
      </c>
      <c r="AL1622" s="18">
        <f t="shared" si="348"/>
        <v>0</v>
      </c>
      <c r="AM1622" s="19" t="s">
        <v>146</v>
      </c>
      <c r="AN1622" s="19">
        <v>0</v>
      </c>
      <c r="AO1622" s="19">
        <f t="shared" si="349"/>
        <v>0</v>
      </c>
      <c r="AP1622" s="18" t="s">
        <v>146</v>
      </c>
      <c r="AQ1622" s="18">
        <v>0</v>
      </c>
      <c r="AR1622" s="18">
        <f t="shared" si="350"/>
        <v>0</v>
      </c>
      <c r="AS1622" s="20" t="s">
        <v>146</v>
      </c>
      <c r="AT1622" s="20">
        <v>0</v>
      </c>
      <c r="AU1622" s="16">
        <f t="shared" si="351"/>
        <v>0</v>
      </c>
    </row>
    <row r="1623" spans="1:47" x14ac:dyDescent="0.2">
      <c r="A1623" s="16">
        <v>1620</v>
      </c>
      <c r="B1623" s="16">
        <v>482.12443861989698</v>
      </c>
      <c r="C1623" s="17">
        <v>0.82299999999999995</v>
      </c>
      <c r="D1623" s="16" t="s">
        <v>1952</v>
      </c>
      <c r="E1623" s="16" t="s">
        <v>1953</v>
      </c>
      <c r="F1623" s="18" t="s">
        <v>146</v>
      </c>
      <c r="G1623" s="18">
        <v>0</v>
      </c>
      <c r="I1623" s="19" t="s">
        <v>145</v>
      </c>
      <c r="J1623" s="19">
        <v>15860.6766142857</v>
      </c>
      <c r="K1623" s="19">
        <f t="shared" si="339"/>
        <v>1859.3993686149709</v>
      </c>
      <c r="L1623" s="18" t="s">
        <v>145</v>
      </c>
      <c r="M1623" s="18">
        <v>38934.368271428502</v>
      </c>
      <c r="N1623" s="18">
        <f t="shared" si="340"/>
        <v>6403.6789920112669</v>
      </c>
      <c r="O1623" s="19" t="s">
        <v>146</v>
      </c>
      <c r="P1623" s="19">
        <v>0</v>
      </c>
      <c r="Q1623" s="19">
        <f t="shared" si="341"/>
        <v>0</v>
      </c>
      <c r="R1623" s="18" t="s">
        <v>146</v>
      </c>
      <c r="S1623" s="18">
        <v>0</v>
      </c>
      <c r="T1623" s="18">
        <f t="shared" si="342"/>
        <v>0</v>
      </c>
      <c r="U1623" s="20" t="s">
        <v>146</v>
      </c>
      <c r="V1623" s="20">
        <v>0</v>
      </c>
      <c r="W1623" s="20">
        <f t="shared" si="343"/>
        <v>0</v>
      </c>
      <c r="X1623" s="18" t="s">
        <v>146</v>
      </c>
      <c r="Y1623" s="18">
        <v>0</v>
      </c>
      <c r="Z1623" s="23">
        <f t="shared" si="344"/>
        <v>0</v>
      </c>
      <c r="AA1623" s="20" t="s">
        <v>146</v>
      </c>
      <c r="AB1623" s="20">
        <v>0</v>
      </c>
      <c r="AC1623" s="24">
        <f t="shared" si="345"/>
        <v>0</v>
      </c>
      <c r="AD1623" s="18" t="s">
        <v>146</v>
      </c>
      <c r="AE1623" s="18">
        <v>0</v>
      </c>
      <c r="AF1623" s="18">
        <f t="shared" si="346"/>
        <v>0</v>
      </c>
      <c r="AG1623" s="19" t="s">
        <v>146</v>
      </c>
      <c r="AH1623" s="19">
        <v>0</v>
      </c>
      <c r="AI1623" s="19">
        <f t="shared" si="347"/>
        <v>0</v>
      </c>
      <c r="AJ1623" s="18" t="s">
        <v>146</v>
      </c>
      <c r="AK1623" s="18">
        <v>0</v>
      </c>
      <c r="AL1623" s="18">
        <f t="shared" si="348"/>
        <v>0</v>
      </c>
      <c r="AM1623" s="19" t="s">
        <v>146</v>
      </c>
      <c r="AN1623" s="19">
        <v>0</v>
      </c>
      <c r="AO1623" s="19">
        <f t="shared" si="349"/>
        <v>0</v>
      </c>
      <c r="AP1623" s="18" t="s">
        <v>146</v>
      </c>
      <c r="AQ1623" s="18">
        <v>0</v>
      </c>
      <c r="AR1623" s="18">
        <f t="shared" si="350"/>
        <v>0</v>
      </c>
      <c r="AS1623" s="20" t="s">
        <v>146</v>
      </c>
      <c r="AT1623" s="20">
        <v>0</v>
      </c>
      <c r="AU1623" s="16">
        <f t="shared" si="351"/>
        <v>0</v>
      </c>
    </row>
    <row r="1624" spans="1:47" x14ac:dyDescent="0.2">
      <c r="A1624" s="16">
        <v>1621</v>
      </c>
      <c r="B1624" s="16">
        <v>1149.0810395659701</v>
      </c>
      <c r="C1624" s="17">
        <v>18.363</v>
      </c>
      <c r="F1624" s="18" t="s">
        <v>146</v>
      </c>
      <c r="G1624" s="18">
        <v>0</v>
      </c>
      <c r="I1624" s="19" t="s">
        <v>145</v>
      </c>
      <c r="J1624" s="19">
        <v>28903.910142857101</v>
      </c>
      <c r="K1624" s="19">
        <f t="shared" si="339"/>
        <v>3388.50060291408</v>
      </c>
      <c r="L1624" s="18" t="s">
        <v>146</v>
      </c>
      <c r="M1624" s="18">
        <v>0</v>
      </c>
      <c r="N1624" s="18">
        <f t="shared" si="340"/>
        <v>0</v>
      </c>
      <c r="O1624" s="19" t="s">
        <v>146</v>
      </c>
      <c r="P1624" s="19">
        <v>0</v>
      </c>
      <c r="Q1624" s="19">
        <f t="shared" si="341"/>
        <v>0</v>
      </c>
      <c r="R1624" s="18" t="s">
        <v>146</v>
      </c>
      <c r="S1624" s="18">
        <v>0</v>
      </c>
      <c r="T1624" s="18">
        <f t="shared" si="342"/>
        <v>0</v>
      </c>
      <c r="U1624" s="20" t="s">
        <v>146</v>
      </c>
      <c r="V1624" s="20">
        <v>0</v>
      </c>
      <c r="W1624" s="20">
        <f t="shared" si="343"/>
        <v>0</v>
      </c>
      <c r="X1624" s="18" t="s">
        <v>146</v>
      </c>
      <c r="Y1624" s="18">
        <v>0</v>
      </c>
      <c r="Z1624" s="23">
        <f t="shared" si="344"/>
        <v>0</v>
      </c>
      <c r="AA1624" s="20" t="s">
        <v>146</v>
      </c>
      <c r="AB1624" s="20">
        <v>0</v>
      </c>
      <c r="AC1624" s="24">
        <f t="shared" si="345"/>
        <v>0</v>
      </c>
      <c r="AD1624" s="18" t="s">
        <v>146</v>
      </c>
      <c r="AE1624" s="18">
        <v>0</v>
      </c>
      <c r="AF1624" s="18">
        <f t="shared" si="346"/>
        <v>0</v>
      </c>
      <c r="AG1624" s="19" t="s">
        <v>146</v>
      </c>
      <c r="AH1624" s="19">
        <v>0</v>
      </c>
      <c r="AI1624" s="19">
        <f t="shared" si="347"/>
        <v>0</v>
      </c>
      <c r="AJ1624" s="18" t="s">
        <v>146</v>
      </c>
      <c r="AK1624" s="18">
        <v>0</v>
      </c>
      <c r="AL1624" s="18">
        <f t="shared" si="348"/>
        <v>0</v>
      </c>
      <c r="AM1624" s="19" t="s">
        <v>146</v>
      </c>
      <c r="AN1624" s="19">
        <v>0</v>
      </c>
      <c r="AO1624" s="19">
        <f t="shared" si="349"/>
        <v>0</v>
      </c>
      <c r="AP1624" s="18" t="s">
        <v>146</v>
      </c>
      <c r="AQ1624" s="18">
        <v>0</v>
      </c>
      <c r="AR1624" s="18">
        <f t="shared" si="350"/>
        <v>0</v>
      </c>
      <c r="AS1624" s="20" t="s">
        <v>146</v>
      </c>
      <c r="AT1624" s="20">
        <v>0</v>
      </c>
      <c r="AU1624" s="16">
        <f t="shared" si="351"/>
        <v>0</v>
      </c>
    </row>
    <row r="1625" spans="1:47" x14ac:dyDescent="0.2">
      <c r="A1625" s="16">
        <v>1622</v>
      </c>
      <c r="B1625" s="16">
        <v>1062.5385240005101</v>
      </c>
      <c r="C1625" s="17">
        <v>19.3215</v>
      </c>
      <c r="F1625" s="18" t="s">
        <v>146</v>
      </c>
      <c r="G1625" s="18">
        <v>0</v>
      </c>
      <c r="I1625" s="19" t="s">
        <v>145</v>
      </c>
      <c r="J1625" s="19">
        <v>26513.008285713899</v>
      </c>
      <c r="K1625" s="19">
        <f t="shared" si="339"/>
        <v>3108.2073019594254</v>
      </c>
      <c r="L1625" s="18" t="s">
        <v>146</v>
      </c>
      <c r="M1625" s="18">
        <v>0</v>
      </c>
      <c r="N1625" s="18">
        <f t="shared" si="340"/>
        <v>0</v>
      </c>
      <c r="O1625" s="19" t="s">
        <v>146</v>
      </c>
      <c r="P1625" s="19">
        <v>0</v>
      </c>
      <c r="Q1625" s="19">
        <f t="shared" si="341"/>
        <v>0</v>
      </c>
      <c r="R1625" s="18" t="s">
        <v>146</v>
      </c>
      <c r="S1625" s="18">
        <v>0</v>
      </c>
      <c r="T1625" s="18">
        <f t="shared" si="342"/>
        <v>0</v>
      </c>
      <c r="U1625" s="20" t="s">
        <v>146</v>
      </c>
      <c r="V1625" s="20">
        <v>0</v>
      </c>
      <c r="W1625" s="20">
        <f t="shared" si="343"/>
        <v>0</v>
      </c>
      <c r="X1625" s="18" t="s">
        <v>146</v>
      </c>
      <c r="Y1625" s="18">
        <v>0</v>
      </c>
      <c r="Z1625" s="23">
        <f t="shared" si="344"/>
        <v>0</v>
      </c>
      <c r="AA1625" s="20" t="s">
        <v>146</v>
      </c>
      <c r="AB1625" s="20">
        <v>0</v>
      </c>
      <c r="AC1625" s="24">
        <f t="shared" si="345"/>
        <v>0</v>
      </c>
      <c r="AD1625" s="18" t="s">
        <v>146</v>
      </c>
      <c r="AE1625" s="18">
        <v>0</v>
      </c>
      <c r="AF1625" s="18">
        <f t="shared" si="346"/>
        <v>0</v>
      </c>
      <c r="AG1625" s="19" t="s">
        <v>146</v>
      </c>
      <c r="AH1625" s="19">
        <v>0</v>
      </c>
      <c r="AI1625" s="19">
        <f t="shared" si="347"/>
        <v>0</v>
      </c>
      <c r="AJ1625" s="18" t="s">
        <v>146</v>
      </c>
      <c r="AK1625" s="18">
        <v>0</v>
      </c>
      <c r="AL1625" s="18">
        <f t="shared" si="348"/>
        <v>0</v>
      </c>
      <c r="AM1625" s="19" t="s">
        <v>146</v>
      </c>
      <c r="AN1625" s="19">
        <v>0</v>
      </c>
      <c r="AO1625" s="19">
        <f t="shared" si="349"/>
        <v>0</v>
      </c>
      <c r="AP1625" s="18" t="s">
        <v>146</v>
      </c>
      <c r="AQ1625" s="18">
        <v>0</v>
      </c>
      <c r="AR1625" s="18">
        <f t="shared" si="350"/>
        <v>0</v>
      </c>
      <c r="AS1625" s="20" t="s">
        <v>146</v>
      </c>
      <c r="AT1625" s="20">
        <v>0</v>
      </c>
      <c r="AU1625" s="16">
        <f t="shared" si="351"/>
        <v>0</v>
      </c>
    </row>
    <row r="1626" spans="1:47" x14ac:dyDescent="0.2">
      <c r="A1626" s="16">
        <v>1623</v>
      </c>
      <c r="B1626" s="16">
        <v>1087.85856353394</v>
      </c>
      <c r="C1626" s="17">
        <v>15.487966666666599</v>
      </c>
      <c r="D1626" s="16" t="s">
        <v>1954</v>
      </c>
      <c r="E1626" s="16" t="s">
        <v>1955</v>
      </c>
      <c r="F1626" s="18" t="s">
        <v>146</v>
      </c>
      <c r="G1626" s="18">
        <v>0</v>
      </c>
      <c r="I1626" s="19" t="s">
        <v>145</v>
      </c>
      <c r="J1626" s="19">
        <v>30119.5084285714</v>
      </c>
      <c r="K1626" s="19">
        <f t="shared" si="339"/>
        <v>3531.0091944397891</v>
      </c>
      <c r="L1626" s="18" t="s">
        <v>146</v>
      </c>
      <c r="M1626" s="18">
        <v>0</v>
      </c>
      <c r="N1626" s="18">
        <f t="shared" si="340"/>
        <v>0</v>
      </c>
      <c r="O1626" s="19" t="s">
        <v>146</v>
      </c>
      <c r="P1626" s="19">
        <v>0</v>
      </c>
      <c r="Q1626" s="19">
        <f t="shared" si="341"/>
        <v>0</v>
      </c>
      <c r="R1626" s="18" t="s">
        <v>146</v>
      </c>
      <c r="S1626" s="18">
        <v>0</v>
      </c>
      <c r="T1626" s="18">
        <f t="shared" si="342"/>
        <v>0</v>
      </c>
      <c r="U1626" s="20" t="s">
        <v>146</v>
      </c>
      <c r="V1626" s="20">
        <v>0</v>
      </c>
      <c r="W1626" s="20">
        <f t="shared" si="343"/>
        <v>0</v>
      </c>
      <c r="X1626" s="18" t="s">
        <v>146</v>
      </c>
      <c r="Y1626" s="18">
        <v>0</v>
      </c>
      <c r="Z1626" s="23">
        <f t="shared" si="344"/>
        <v>0</v>
      </c>
      <c r="AA1626" s="20" t="s">
        <v>146</v>
      </c>
      <c r="AB1626" s="20">
        <v>0</v>
      </c>
      <c r="AC1626" s="24">
        <f t="shared" si="345"/>
        <v>0</v>
      </c>
      <c r="AD1626" s="18" t="s">
        <v>146</v>
      </c>
      <c r="AE1626" s="18">
        <v>0</v>
      </c>
      <c r="AF1626" s="18">
        <f t="shared" si="346"/>
        <v>0</v>
      </c>
      <c r="AG1626" s="19" t="s">
        <v>146</v>
      </c>
      <c r="AH1626" s="19">
        <v>0</v>
      </c>
      <c r="AI1626" s="19">
        <f t="shared" si="347"/>
        <v>0</v>
      </c>
      <c r="AJ1626" s="18" t="s">
        <v>146</v>
      </c>
      <c r="AK1626" s="18">
        <v>0</v>
      </c>
      <c r="AL1626" s="18">
        <f t="shared" si="348"/>
        <v>0</v>
      </c>
      <c r="AM1626" s="19" t="s">
        <v>146</v>
      </c>
      <c r="AN1626" s="19">
        <v>0</v>
      </c>
      <c r="AO1626" s="19">
        <f t="shared" si="349"/>
        <v>0</v>
      </c>
      <c r="AP1626" s="18" t="s">
        <v>146</v>
      </c>
      <c r="AQ1626" s="18">
        <v>0</v>
      </c>
      <c r="AR1626" s="18">
        <f t="shared" si="350"/>
        <v>0</v>
      </c>
      <c r="AS1626" s="20" t="s">
        <v>146</v>
      </c>
      <c r="AT1626" s="20">
        <v>0</v>
      </c>
      <c r="AU1626" s="16">
        <f t="shared" si="351"/>
        <v>0</v>
      </c>
    </row>
    <row r="1627" spans="1:47" x14ac:dyDescent="0.2">
      <c r="A1627" s="16">
        <v>1624</v>
      </c>
      <c r="B1627" s="16">
        <v>915.56705981223104</v>
      </c>
      <c r="C1627" s="17">
        <v>7.3087166666666601</v>
      </c>
      <c r="D1627" s="16" t="s">
        <v>1956</v>
      </c>
      <c r="E1627" s="16" t="s">
        <v>1957</v>
      </c>
      <c r="F1627" s="18" t="s">
        <v>146</v>
      </c>
      <c r="G1627" s="18">
        <v>0</v>
      </c>
      <c r="I1627" s="19" t="s">
        <v>145</v>
      </c>
      <c r="J1627" s="19">
        <v>29123.366099999901</v>
      </c>
      <c r="K1627" s="19">
        <f t="shared" si="339"/>
        <v>3414.2281477139395</v>
      </c>
      <c r="L1627" s="18" t="s">
        <v>146</v>
      </c>
      <c r="M1627" s="18">
        <v>0</v>
      </c>
      <c r="N1627" s="18">
        <f t="shared" si="340"/>
        <v>0</v>
      </c>
      <c r="O1627" s="19" t="s">
        <v>146</v>
      </c>
      <c r="P1627" s="19">
        <v>0</v>
      </c>
      <c r="Q1627" s="19">
        <f t="shared" si="341"/>
        <v>0</v>
      </c>
      <c r="R1627" s="18" t="s">
        <v>146</v>
      </c>
      <c r="S1627" s="18">
        <v>0</v>
      </c>
      <c r="T1627" s="18">
        <f t="shared" si="342"/>
        <v>0</v>
      </c>
      <c r="U1627" s="20" t="s">
        <v>146</v>
      </c>
      <c r="V1627" s="20">
        <v>0</v>
      </c>
      <c r="W1627" s="20">
        <f t="shared" si="343"/>
        <v>0</v>
      </c>
      <c r="X1627" s="18" t="s">
        <v>146</v>
      </c>
      <c r="Y1627" s="18">
        <v>0</v>
      </c>
      <c r="Z1627" s="23">
        <f t="shared" si="344"/>
        <v>0</v>
      </c>
      <c r="AA1627" s="20" t="s">
        <v>146</v>
      </c>
      <c r="AB1627" s="20">
        <v>0</v>
      </c>
      <c r="AC1627" s="24">
        <f t="shared" si="345"/>
        <v>0</v>
      </c>
      <c r="AD1627" s="18" t="s">
        <v>146</v>
      </c>
      <c r="AE1627" s="18">
        <v>0</v>
      </c>
      <c r="AF1627" s="18">
        <f t="shared" si="346"/>
        <v>0</v>
      </c>
      <c r="AG1627" s="19" t="s">
        <v>146</v>
      </c>
      <c r="AH1627" s="19">
        <v>0</v>
      </c>
      <c r="AI1627" s="19">
        <f t="shared" si="347"/>
        <v>0</v>
      </c>
      <c r="AJ1627" s="18" t="s">
        <v>146</v>
      </c>
      <c r="AK1627" s="18">
        <v>0</v>
      </c>
      <c r="AL1627" s="18">
        <f t="shared" si="348"/>
        <v>0</v>
      </c>
      <c r="AM1627" s="19" t="s">
        <v>146</v>
      </c>
      <c r="AN1627" s="19">
        <v>0</v>
      </c>
      <c r="AO1627" s="19">
        <f t="shared" si="349"/>
        <v>0</v>
      </c>
      <c r="AP1627" s="18" t="s">
        <v>146</v>
      </c>
      <c r="AQ1627" s="18">
        <v>0</v>
      </c>
      <c r="AR1627" s="18">
        <f t="shared" si="350"/>
        <v>0</v>
      </c>
      <c r="AS1627" s="20" t="s">
        <v>146</v>
      </c>
      <c r="AT1627" s="20">
        <v>0</v>
      </c>
      <c r="AU1627" s="16">
        <f t="shared" si="351"/>
        <v>0</v>
      </c>
    </row>
    <row r="1628" spans="1:47" x14ac:dyDescent="0.2">
      <c r="A1628" s="16">
        <v>1625</v>
      </c>
      <c r="B1628" s="16">
        <v>409.341369022121</v>
      </c>
      <c r="C1628" s="17">
        <v>2.1499199999999998</v>
      </c>
      <c r="D1628" s="16" t="s">
        <v>1958</v>
      </c>
      <c r="E1628" s="16" t="s">
        <v>1959</v>
      </c>
      <c r="F1628" s="18" t="s">
        <v>146</v>
      </c>
      <c r="G1628" s="18">
        <v>0</v>
      </c>
      <c r="I1628" s="19" t="s">
        <v>145</v>
      </c>
      <c r="J1628" s="19">
        <v>24523.268657142798</v>
      </c>
      <c r="K1628" s="19">
        <f t="shared" si="339"/>
        <v>2874.9435705911842</v>
      </c>
      <c r="L1628" s="18" t="s">
        <v>146</v>
      </c>
      <c r="M1628" s="18">
        <v>0</v>
      </c>
      <c r="N1628" s="18">
        <f t="shared" si="340"/>
        <v>0</v>
      </c>
      <c r="O1628" s="19" t="s">
        <v>146</v>
      </c>
      <c r="P1628" s="19">
        <v>0</v>
      </c>
      <c r="Q1628" s="19">
        <f t="shared" si="341"/>
        <v>0</v>
      </c>
      <c r="R1628" s="18" t="s">
        <v>146</v>
      </c>
      <c r="S1628" s="18">
        <v>0</v>
      </c>
      <c r="T1628" s="18">
        <f t="shared" si="342"/>
        <v>0</v>
      </c>
      <c r="U1628" s="20" t="s">
        <v>146</v>
      </c>
      <c r="V1628" s="20">
        <v>0</v>
      </c>
      <c r="W1628" s="20">
        <f t="shared" si="343"/>
        <v>0</v>
      </c>
      <c r="X1628" s="18" t="s">
        <v>146</v>
      </c>
      <c r="Y1628" s="18">
        <v>0</v>
      </c>
      <c r="Z1628" s="23">
        <f t="shared" si="344"/>
        <v>0</v>
      </c>
      <c r="AA1628" s="20" t="s">
        <v>146</v>
      </c>
      <c r="AB1628" s="20">
        <v>0</v>
      </c>
      <c r="AC1628" s="24">
        <f t="shared" si="345"/>
        <v>0</v>
      </c>
      <c r="AD1628" s="18" t="s">
        <v>145</v>
      </c>
      <c r="AE1628" s="18">
        <v>25465.1161571429</v>
      </c>
      <c r="AF1628" s="18">
        <f t="shared" si="346"/>
        <v>1992.5755991504618</v>
      </c>
      <c r="AG1628" s="19" t="s">
        <v>146</v>
      </c>
      <c r="AH1628" s="19">
        <v>0</v>
      </c>
      <c r="AI1628" s="19">
        <f t="shared" si="347"/>
        <v>0</v>
      </c>
      <c r="AJ1628" s="18" t="s">
        <v>145</v>
      </c>
      <c r="AK1628" s="18">
        <v>34361.396585714203</v>
      </c>
      <c r="AL1628" s="18">
        <f t="shared" si="348"/>
        <v>2271.077104145023</v>
      </c>
      <c r="AM1628" s="19" t="s">
        <v>145</v>
      </c>
      <c r="AN1628" s="19">
        <v>38536.263542857203</v>
      </c>
      <c r="AO1628" s="19">
        <f t="shared" si="349"/>
        <v>4272.3130313588917</v>
      </c>
      <c r="AP1628" s="18" t="s">
        <v>145</v>
      </c>
      <c r="AQ1628" s="18">
        <v>55249.761328571498</v>
      </c>
      <c r="AR1628" s="18">
        <f t="shared" si="350"/>
        <v>6820.9581887125305</v>
      </c>
      <c r="AS1628" s="20" t="s">
        <v>146</v>
      </c>
      <c r="AT1628" s="20">
        <v>0</v>
      </c>
      <c r="AU1628" s="16">
        <f t="shared" si="351"/>
        <v>0</v>
      </c>
    </row>
    <row r="1629" spans="1:47" x14ac:dyDescent="0.2">
      <c r="A1629" s="16">
        <v>1626</v>
      </c>
      <c r="B1629" s="16">
        <v>971.17435405558297</v>
      </c>
      <c r="C1629" s="17">
        <v>19.417444444444399</v>
      </c>
      <c r="F1629" s="18" t="s">
        <v>146</v>
      </c>
      <c r="G1629" s="18">
        <v>0</v>
      </c>
      <c r="I1629" s="19" t="s">
        <v>145</v>
      </c>
      <c r="J1629" s="19">
        <v>19451.189285714001</v>
      </c>
      <c r="K1629" s="19">
        <f t="shared" si="339"/>
        <v>2280.3269971528725</v>
      </c>
      <c r="L1629" s="18" t="s">
        <v>146</v>
      </c>
      <c r="M1629" s="18">
        <v>0</v>
      </c>
      <c r="N1629" s="18">
        <f t="shared" si="340"/>
        <v>0</v>
      </c>
      <c r="O1629" s="19" t="s">
        <v>146</v>
      </c>
      <c r="P1629" s="19">
        <v>0</v>
      </c>
      <c r="Q1629" s="19">
        <f t="shared" si="341"/>
        <v>0</v>
      </c>
      <c r="R1629" s="18" t="s">
        <v>145</v>
      </c>
      <c r="S1629" s="18">
        <v>17112.680857142601</v>
      </c>
      <c r="T1629" s="18">
        <f t="shared" si="342"/>
        <v>1651.8031715388611</v>
      </c>
      <c r="U1629" s="20" t="s">
        <v>146</v>
      </c>
      <c r="V1629" s="20">
        <v>0</v>
      </c>
      <c r="W1629" s="20">
        <f t="shared" si="343"/>
        <v>0</v>
      </c>
      <c r="X1629" s="18" t="s">
        <v>146</v>
      </c>
      <c r="Y1629" s="18">
        <v>0</v>
      </c>
      <c r="Z1629" s="23">
        <f t="shared" si="344"/>
        <v>0</v>
      </c>
      <c r="AA1629" s="20" t="s">
        <v>146</v>
      </c>
      <c r="AB1629" s="20">
        <v>0</v>
      </c>
      <c r="AC1629" s="24">
        <f t="shared" si="345"/>
        <v>0</v>
      </c>
      <c r="AD1629" s="18" t="s">
        <v>146</v>
      </c>
      <c r="AE1629" s="18">
        <v>0</v>
      </c>
      <c r="AF1629" s="18">
        <f t="shared" si="346"/>
        <v>0</v>
      </c>
      <c r="AG1629" s="19" t="s">
        <v>146</v>
      </c>
      <c r="AH1629" s="19">
        <v>0</v>
      </c>
      <c r="AI1629" s="19">
        <f t="shared" si="347"/>
        <v>0</v>
      </c>
      <c r="AJ1629" s="18" t="s">
        <v>146</v>
      </c>
      <c r="AK1629" s="18">
        <v>0</v>
      </c>
      <c r="AL1629" s="18">
        <f t="shared" si="348"/>
        <v>0</v>
      </c>
      <c r="AM1629" s="19" t="s">
        <v>145</v>
      </c>
      <c r="AN1629" s="19">
        <v>16315.342000000101</v>
      </c>
      <c r="AO1629" s="19">
        <f t="shared" si="349"/>
        <v>1808.7962305986809</v>
      </c>
      <c r="AP1629" s="18" t="s">
        <v>146</v>
      </c>
      <c r="AQ1629" s="18">
        <v>0</v>
      </c>
      <c r="AR1629" s="18">
        <f t="shared" si="350"/>
        <v>0</v>
      </c>
      <c r="AS1629" s="20" t="s">
        <v>146</v>
      </c>
      <c r="AT1629" s="20">
        <v>0</v>
      </c>
      <c r="AU1629" s="16">
        <f t="shared" si="351"/>
        <v>0</v>
      </c>
    </row>
    <row r="1630" spans="1:47" x14ac:dyDescent="0.2">
      <c r="A1630" s="16">
        <v>1627</v>
      </c>
      <c r="B1630" s="16">
        <v>1093.7694224914101</v>
      </c>
      <c r="C1630" s="17">
        <v>6.57315</v>
      </c>
      <c r="D1630" s="16" t="s">
        <v>1960</v>
      </c>
      <c r="E1630" s="16" t="s">
        <v>1961</v>
      </c>
      <c r="F1630" s="18" t="s">
        <v>146</v>
      </c>
      <c r="G1630" s="18">
        <v>0</v>
      </c>
      <c r="I1630" s="19" t="s">
        <v>145</v>
      </c>
      <c r="J1630" s="19">
        <v>8404.4948142856992</v>
      </c>
      <c r="K1630" s="19">
        <f t="shared" si="339"/>
        <v>985.28661363255571</v>
      </c>
      <c r="L1630" s="18" t="s">
        <v>146</v>
      </c>
      <c r="M1630" s="18">
        <v>0</v>
      </c>
      <c r="N1630" s="18">
        <f t="shared" si="340"/>
        <v>0</v>
      </c>
      <c r="O1630" s="19" t="s">
        <v>146</v>
      </c>
      <c r="P1630" s="19">
        <v>0</v>
      </c>
      <c r="Q1630" s="19">
        <f t="shared" si="341"/>
        <v>0</v>
      </c>
      <c r="R1630" s="18" t="s">
        <v>146</v>
      </c>
      <c r="S1630" s="18">
        <v>0</v>
      </c>
      <c r="T1630" s="18">
        <f t="shared" si="342"/>
        <v>0</v>
      </c>
      <c r="U1630" s="20" t="s">
        <v>146</v>
      </c>
      <c r="V1630" s="20">
        <v>0</v>
      </c>
      <c r="W1630" s="20">
        <f t="shared" si="343"/>
        <v>0</v>
      </c>
      <c r="X1630" s="18" t="s">
        <v>146</v>
      </c>
      <c r="Y1630" s="18">
        <v>0</v>
      </c>
      <c r="Z1630" s="23">
        <f t="shared" si="344"/>
        <v>0</v>
      </c>
      <c r="AA1630" s="20" t="s">
        <v>146</v>
      </c>
      <c r="AB1630" s="20">
        <v>0</v>
      </c>
      <c r="AC1630" s="24">
        <f t="shared" si="345"/>
        <v>0</v>
      </c>
      <c r="AD1630" s="18" t="s">
        <v>146</v>
      </c>
      <c r="AE1630" s="18">
        <v>0</v>
      </c>
      <c r="AF1630" s="18">
        <f t="shared" si="346"/>
        <v>0</v>
      </c>
      <c r="AG1630" s="19" t="s">
        <v>146</v>
      </c>
      <c r="AH1630" s="19">
        <v>0</v>
      </c>
      <c r="AI1630" s="19">
        <f t="shared" si="347"/>
        <v>0</v>
      </c>
      <c r="AJ1630" s="18" t="s">
        <v>146</v>
      </c>
      <c r="AK1630" s="18">
        <v>0</v>
      </c>
      <c r="AL1630" s="18">
        <f t="shared" si="348"/>
        <v>0</v>
      </c>
      <c r="AM1630" s="19" t="s">
        <v>146</v>
      </c>
      <c r="AN1630" s="19">
        <v>0</v>
      </c>
      <c r="AO1630" s="19">
        <f t="shared" si="349"/>
        <v>0</v>
      </c>
      <c r="AP1630" s="18" t="s">
        <v>146</v>
      </c>
      <c r="AQ1630" s="18">
        <v>0</v>
      </c>
      <c r="AR1630" s="18">
        <f t="shared" si="350"/>
        <v>0</v>
      </c>
      <c r="AS1630" s="20" t="s">
        <v>146</v>
      </c>
      <c r="AT1630" s="20">
        <v>0</v>
      </c>
      <c r="AU1630" s="16">
        <f t="shared" si="351"/>
        <v>0</v>
      </c>
    </row>
    <row r="1631" spans="1:47" x14ac:dyDescent="0.2">
      <c r="A1631" s="16">
        <v>1628</v>
      </c>
      <c r="B1631" s="16">
        <v>387.29574879810201</v>
      </c>
      <c r="C1631" s="17">
        <v>1.20790833333333</v>
      </c>
      <c r="F1631" s="18" t="s">
        <v>146</v>
      </c>
      <c r="G1631" s="18">
        <v>0</v>
      </c>
      <c r="I1631" s="19" t="s">
        <v>145</v>
      </c>
      <c r="J1631" s="19">
        <v>9172.1909428571398</v>
      </c>
      <c r="K1631" s="19">
        <f t="shared" si="339"/>
        <v>1075.2861597722322</v>
      </c>
      <c r="L1631" s="18" t="s">
        <v>146</v>
      </c>
      <c r="M1631" s="18">
        <v>0</v>
      </c>
      <c r="N1631" s="18">
        <f t="shared" si="340"/>
        <v>0</v>
      </c>
      <c r="O1631" s="19" t="s">
        <v>146</v>
      </c>
      <c r="P1631" s="19">
        <v>0</v>
      </c>
      <c r="Q1631" s="19">
        <f t="shared" si="341"/>
        <v>0</v>
      </c>
      <c r="R1631" s="18" t="s">
        <v>146</v>
      </c>
      <c r="S1631" s="18">
        <v>0</v>
      </c>
      <c r="T1631" s="18">
        <f t="shared" si="342"/>
        <v>0</v>
      </c>
      <c r="U1631" s="20" t="s">
        <v>146</v>
      </c>
      <c r="V1631" s="20">
        <v>0</v>
      </c>
      <c r="W1631" s="20">
        <f t="shared" si="343"/>
        <v>0</v>
      </c>
      <c r="X1631" s="18" t="s">
        <v>146</v>
      </c>
      <c r="Y1631" s="18">
        <v>0</v>
      </c>
      <c r="Z1631" s="23">
        <f t="shared" si="344"/>
        <v>0</v>
      </c>
      <c r="AA1631" s="20" t="s">
        <v>146</v>
      </c>
      <c r="AB1631" s="20">
        <v>0</v>
      </c>
      <c r="AC1631" s="24">
        <f t="shared" si="345"/>
        <v>0</v>
      </c>
      <c r="AD1631" s="18" t="s">
        <v>146</v>
      </c>
      <c r="AE1631" s="18">
        <v>0</v>
      </c>
      <c r="AF1631" s="18">
        <f t="shared" si="346"/>
        <v>0</v>
      </c>
      <c r="AG1631" s="19" t="s">
        <v>146</v>
      </c>
      <c r="AH1631" s="19">
        <v>0</v>
      </c>
      <c r="AI1631" s="19">
        <f t="shared" si="347"/>
        <v>0</v>
      </c>
      <c r="AJ1631" s="18" t="s">
        <v>146</v>
      </c>
      <c r="AK1631" s="18">
        <v>0</v>
      </c>
      <c r="AL1631" s="18">
        <f t="shared" si="348"/>
        <v>0</v>
      </c>
      <c r="AM1631" s="19" t="s">
        <v>146</v>
      </c>
      <c r="AN1631" s="19">
        <v>0</v>
      </c>
      <c r="AO1631" s="19">
        <f t="shared" si="349"/>
        <v>0</v>
      </c>
      <c r="AP1631" s="18" t="s">
        <v>146</v>
      </c>
      <c r="AQ1631" s="18">
        <v>0</v>
      </c>
      <c r="AR1631" s="18">
        <f t="shared" si="350"/>
        <v>0</v>
      </c>
      <c r="AS1631" s="20" t="s">
        <v>145</v>
      </c>
      <c r="AT1631" s="20">
        <v>539325.18527142797</v>
      </c>
      <c r="AU1631" s="16">
        <f t="shared" si="351"/>
        <v>35931.058312553498</v>
      </c>
    </row>
    <row r="1632" spans="1:47" x14ac:dyDescent="0.2">
      <c r="A1632" s="16">
        <v>1629</v>
      </c>
      <c r="B1632" s="16">
        <v>1132.10612388751</v>
      </c>
      <c r="C1632" s="17">
        <v>19.338083333333302</v>
      </c>
      <c r="F1632" s="18" t="s">
        <v>146</v>
      </c>
      <c r="G1632" s="18">
        <v>0</v>
      </c>
      <c r="I1632" s="19" t="s">
        <v>145</v>
      </c>
      <c r="J1632" s="19">
        <v>24293.327999999601</v>
      </c>
      <c r="K1632" s="19">
        <f t="shared" si="339"/>
        <v>2847.986869870997</v>
      </c>
      <c r="L1632" s="18" t="s">
        <v>146</v>
      </c>
      <c r="M1632" s="18">
        <v>0</v>
      </c>
      <c r="N1632" s="18">
        <f t="shared" si="340"/>
        <v>0</v>
      </c>
      <c r="O1632" s="19" t="s">
        <v>146</v>
      </c>
      <c r="P1632" s="19">
        <v>0</v>
      </c>
      <c r="Q1632" s="19">
        <f t="shared" si="341"/>
        <v>0</v>
      </c>
      <c r="R1632" s="18" t="s">
        <v>146</v>
      </c>
      <c r="S1632" s="18">
        <v>0</v>
      </c>
      <c r="T1632" s="18">
        <f t="shared" si="342"/>
        <v>0</v>
      </c>
      <c r="U1632" s="20" t="s">
        <v>146</v>
      </c>
      <c r="V1632" s="20">
        <v>0</v>
      </c>
      <c r="W1632" s="20">
        <f t="shared" si="343"/>
        <v>0</v>
      </c>
      <c r="X1632" s="18" t="s">
        <v>146</v>
      </c>
      <c r="Y1632" s="18">
        <v>0</v>
      </c>
      <c r="Z1632" s="23">
        <f t="shared" si="344"/>
        <v>0</v>
      </c>
      <c r="AA1632" s="20" t="s">
        <v>145</v>
      </c>
      <c r="AB1632" s="20">
        <v>17075.699428571199</v>
      </c>
      <c r="AC1632" s="24">
        <f t="shared" si="345"/>
        <v>2913.9418820087367</v>
      </c>
      <c r="AD1632" s="18" t="s">
        <v>146</v>
      </c>
      <c r="AE1632" s="18">
        <v>0</v>
      </c>
      <c r="AF1632" s="18">
        <f t="shared" si="346"/>
        <v>0</v>
      </c>
      <c r="AG1632" s="19" t="s">
        <v>146</v>
      </c>
      <c r="AH1632" s="19">
        <v>0</v>
      </c>
      <c r="AI1632" s="19">
        <f t="shared" si="347"/>
        <v>0</v>
      </c>
      <c r="AJ1632" s="18" t="s">
        <v>146</v>
      </c>
      <c r="AK1632" s="18">
        <v>0</v>
      </c>
      <c r="AL1632" s="18">
        <f t="shared" si="348"/>
        <v>0</v>
      </c>
      <c r="AM1632" s="19" t="s">
        <v>146</v>
      </c>
      <c r="AN1632" s="19">
        <v>0</v>
      </c>
      <c r="AO1632" s="19">
        <f t="shared" si="349"/>
        <v>0</v>
      </c>
      <c r="AP1632" s="18" t="s">
        <v>146</v>
      </c>
      <c r="AQ1632" s="18">
        <v>0</v>
      </c>
      <c r="AR1632" s="18">
        <f t="shared" si="350"/>
        <v>0</v>
      </c>
      <c r="AS1632" s="20" t="s">
        <v>146</v>
      </c>
      <c r="AT1632" s="20">
        <v>0</v>
      </c>
      <c r="AU1632" s="16">
        <f t="shared" si="351"/>
        <v>0</v>
      </c>
    </row>
    <row r="1633" spans="1:47" x14ac:dyDescent="0.2">
      <c r="A1633" s="16">
        <v>1630</v>
      </c>
      <c r="B1633" s="16">
        <v>991.36313024961305</v>
      </c>
      <c r="C1633" s="17">
        <v>19.321166666666599</v>
      </c>
      <c r="D1633" s="16" t="s">
        <v>1962</v>
      </c>
      <c r="E1633" s="16" t="s">
        <v>1962</v>
      </c>
      <c r="F1633" s="18" t="s">
        <v>146</v>
      </c>
      <c r="G1633" s="18">
        <v>0</v>
      </c>
      <c r="I1633" s="19" t="s">
        <v>145</v>
      </c>
      <c r="J1633" s="19">
        <v>23464.734571428198</v>
      </c>
      <c r="K1633" s="19">
        <f t="shared" si="339"/>
        <v>2750.8481326410551</v>
      </c>
      <c r="L1633" s="18" t="s">
        <v>146</v>
      </c>
      <c r="M1633" s="18">
        <v>0</v>
      </c>
      <c r="N1633" s="18">
        <f t="shared" si="340"/>
        <v>0</v>
      </c>
      <c r="O1633" s="19" t="s">
        <v>146</v>
      </c>
      <c r="P1633" s="19">
        <v>0</v>
      </c>
      <c r="Q1633" s="19">
        <f t="shared" si="341"/>
        <v>0</v>
      </c>
      <c r="R1633" s="18" t="s">
        <v>146</v>
      </c>
      <c r="S1633" s="18">
        <v>0</v>
      </c>
      <c r="T1633" s="18">
        <f t="shared" si="342"/>
        <v>0</v>
      </c>
      <c r="U1633" s="20" t="s">
        <v>146</v>
      </c>
      <c r="V1633" s="20">
        <v>0</v>
      </c>
      <c r="W1633" s="20">
        <f t="shared" si="343"/>
        <v>0</v>
      </c>
      <c r="X1633" s="18" t="s">
        <v>146</v>
      </c>
      <c r="Y1633" s="18">
        <v>0</v>
      </c>
      <c r="Z1633" s="23">
        <f t="shared" si="344"/>
        <v>0</v>
      </c>
      <c r="AA1633" s="20" t="s">
        <v>145</v>
      </c>
      <c r="AB1633" s="20">
        <v>19634.2969999997</v>
      </c>
      <c r="AC1633" s="24">
        <f t="shared" si="345"/>
        <v>3350.5626279862968</v>
      </c>
      <c r="AD1633" s="18" t="s">
        <v>146</v>
      </c>
      <c r="AE1633" s="18">
        <v>0</v>
      </c>
      <c r="AF1633" s="18">
        <f t="shared" si="346"/>
        <v>0</v>
      </c>
      <c r="AG1633" s="19" t="s">
        <v>146</v>
      </c>
      <c r="AH1633" s="19">
        <v>0</v>
      </c>
      <c r="AI1633" s="19">
        <f t="shared" si="347"/>
        <v>0</v>
      </c>
      <c r="AJ1633" s="18" t="s">
        <v>146</v>
      </c>
      <c r="AK1633" s="18">
        <v>0</v>
      </c>
      <c r="AL1633" s="18">
        <f t="shared" si="348"/>
        <v>0</v>
      </c>
      <c r="AM1633" s="19" t="s">
        <v>146</v>
      </c>
      <c r="AN1633" s="19">
        <v>0</v>
      </c>
      <c r="AO1633" s="19">
        <f t="shared" si="349"/>
        <v>0</v>
      </c>
      <c r="AP1633" s="18" t="s">
        <v>146</v>
      </c>
      <c r="AQ1633" s="18">
        <v>0</v>
      </c>
      <c r="AR1633" s="18">
        <f t="shared" si="350"/>
        <v>0</v>
      </c>
      <c r="AS1633" s="20" t="s">
        <v>146</v>
      </c>
      <c r="AT1633" s="20">
        <v>0</v>
      </c>
      <c r="AU1633" s="16">
        <f t="shared" si="351"/>
        <v>0</v>
      </c>
    </row>
    <row r="1634" spans="1:47" x14ac:dyDescent="0.2">
      <c r="A1634" s="16">
        <v>1631</v>
      </c>
      <c r="B1634" s="16">
        <v>938.46803701585497</v>
      </c>
      <c r="C1634" s="17">
        <v>7.9327749999999897</v>
      </c>
      <c r="D1634" s="16" t="s">
        <v>1963</v>
      </c>
      <c r="E1634" s="16" t="s">
        <v>1964</v>
      </c>
      <c r="F1634" s="18" t="s">
        <v>146</v>
      </c>
      <c r="G1634" s="18">
        <v>0</v>
      </c>
      <c r="I1634" s="19" t="s">
        <v>145</v>
      </c>
      <c r="J1634" s="19">
        <v>24131.5641428571</v>
      </c>
      <c r="K1634" s="19">
        <f t="shared" si="339"/>
        <v>2829.0227600066942</v>
      </c>
      <c r="L1634" s="18" t="s">
        <v>146</v>
      </c>
      <c r="M1634" s="18">
        <v>0</v>
      </c>
      <c r="N1634" s="18">
        <f t="shared" si="340"/>
        <v>0</v>
      </c>
      <c r="O1634" s="19" t="s">
        <v>146</v>
      </c>
      <c r="P1634" s="19">
        <v>0</v>
      </c>
      <c r="Q1634" s="19">
        <f t="shared" si="341"/>
        <v>0</v>
      </c>
      <c r="R1634" s="18" t="s">
        <v>146</v>
      </c>
      <c r="S1634" s="18">
        <v>0</v>
      </c>
      <c r="T1634" s="18">
        <f t="shared" si="342"/>
        <v>0</v>
      </c>
      <c r="U1634" s="20" t="s">
        <v>146</v>
      </c>
      <c r="V1634" s="20">
        <v>0</v>
      </c>
      <c r="W1634" s="20">
        <f t="shared" si="343"/>
        <v>0</v>
      </c>
      <c r="X1634" s="18" t="s">
        <v>146</v>
      </c>
      <c r="Y1634" s="18">
        <v>0</v>
      </c>
      <c r="Z1634" s="23">
        <f t="shared" si="344"/>
        <v>0</v>
      </c>
      <c r="AA1634" s="20" t="s">
        <v>146</v>
      </c>
      <c r="AB1634" s="20">
        <v>0</v>
      </c>
      <c r="AC1634" s="24">
        <f t="shared" si="345"/>
        <v>0</v>
      </c>
      <c r="AD1634" s="18" t="s">
        <v>146</v>
      </c>
      <c r="AE1634" s="18">
        <v>0</v>
      </c>
      <c r="AF1634" s="18">
        <f t="shared" si="346"/>
        <v>0</v>
      </c>
      <c r="AG1634" s="19" t="s">
        <v>146</v>
      </c>
      <c r="AH1634" s="19">
        <v>0</v>
      </c>
      <c r="AI1634" s="19">
        <f t="shared" si="347"/>
        <v>0</v>
      </c>
      <c r="AJ1634" s="18" t="s">
        <v>146</v>
      </c>
      <c r="AK1634" s="18">
        <v>0</v>
      </c>
      <c r="AL1634" s="18">
        <f t="shared" si="348"/>
        <v>0</v>
      </c>
      <c r="AM1634" s="19" t="s">
        <v>146</v>
      </c>
      <c r="AN1634" s="19">
        <v>0</v>
      </c>
      <c r="AO1634" s="19">
        <f t="shared" si="349"/>
        <v>0</v>
      </c>
      <c r="AP1634" s="18" t="s">
        <v>146</v>
      </c>
      <c r="AQ1634" s="18">
        <v>0</v>
      </c>
      <c r="AR1634" s="18">
        <f t="shared" si="350"/>
        <v>0</v>
      </c>
      <c r="AS1634" s="20" t="s">
        <v>145</v>
      </c>
      <c r="AT1634" s="20">
        <v>4859.1941285715502</v>
      </c>
      <c r="AU1634" s="16">
        <f t="shared" si="351"/>
        <v>323.73045493481345</v>
      </c>
    </row>
    <row r="1635" spans="1:47" x14ac:dyDescent="0.2">
      <c r="A1635" s="16">
        <v>1632</v>
      </c>
      <c r="B1635" s="16">
        <v>1070.4870033908501</v>
      </c>
      <c r="C1635" s="17">
        <v>6.7371111111111102</v>
      </c>
      <c r="F1635" s="18" t="s">
        <v>146</v>
      </c>
      <c r="G1635" s="18">
        <v>0</v>
      </c>
      <c r="I1635" s="19" t="s">
        <v>145</v>
      </c>
      <c r="J1635" s="19">
        <v>25946.733485714201</v>
      </c>
      <c r="K1635" s="19">
        <f t="shared" si="339"/>
        <v>3041.821041701548</v>
      </c>
      <c r="L1635" s="18" t="s">
        <v>146</v>
      </c>
      <c r="M1635" s="18">
        <v>0</v>
      </c>
      <c r="N1635" s="18">
        <f t="shared" si="340"/>
        <v>0</v>
      </c>
      <c r="O1635" s="19" t="s">
        <v>145</v>
      </c>
      <c r="P1635" s="19">
        <v>51409.447842857102</v>
      </c>
      <c r="Q1635" s="19">
        <f t="shared" si="341"/>
        <v>12358.040346840649</v>
      </c>
      <c r="R1635" s="18" t="s">
        <v>146</v>
      </c>
      <c r="S1635" s="18">
        <v>0</v>
      </c>
      <c r="T1635" s="18">
        <f t="shared" si="342"/>
        <v>0</v>
      </c>
      <c r="U1635" s="20" t="s">
        <v>146</v>
      </c>
      <c r="V1635" s="20">
        <v>0</v>
      </c>
      <c r="W1635" s="20">
        <f t="shared" si="343"/>
        <v>0</v>
      </c>
      <c r="X1635" s="18" t="s">
        <v>146</v>
      </c>
      <c r="Y1635" s="18">
        <v>0</v>
      </c>
      <c r="Z1635" s="23">
        <f t="shared" si="344"/>
        <v>0</v>
      </c>
      <c r="AA1635" s="20" t="s">
        <v>146</v>
      </c>
      <c r="AB1635" s="20">
        <v>0</v>
      </c>
      <c r="AC1635" s="24">
        <f t="shared" si="345"/>
        <v>0</v>
      </c>
      <c r="AD1635" s="18" t="s">
        <v>146</v>
      </c>
      <c r="AE1635" s="18">
        <v>0</v>
      </c>
      <c r="AF1635" s="18">
        <f t="shared" si="346"/>
        <v>0</v>
      </c>
      <c r="AG1635" s="19" t="s">
        <v>146</v>
      </c>
      <c r="AH1635" s="19">
        <v>0</v>
      </c>
      <c r="AI1635" s="19">
        <f t="shared" si="347"/>
        <v>0</v>
      </c>
      <c r="AJ1635" s="18" t="s">
        <v>146</v>
      </c>
      <c r="AK1635" s="18">
        <v>0</v>
      </c>
      <c r="AL1635" s="18">
        <f t="shared" si="348"/>
        <v>0</v>
      </c>
      <c r="AM1635" s="19" t="s">
        <v>146</v>
      </c>
      <c r="AN1635" s="19">
        <v>0</v>
      </c>
      <c r="AO1635" s="19">
        <f t="shared" si="349"/>
        <v>0</v>
      </c>
      <c r="AP1635" s="18" t="s">
        <v>146</v>
      </c>
      <c r="AQ1635" s="18">
        <v>0</v>
      </c>
      <c r="AR1635" s="18">
        <f t="shared" si="350"/>
        <v>0</v>
      </c>
      <c r="AS1635" s="20" t="s">
        <v>145</v>
      </c>
      <c r="AT1635" s="20">
        <v>27508.697657142799</v>
      </c>
      <c r="AU1635" s="16">
        <f t="shared" si="351"/>
        <v>1832.691382887595</v>
      </c>
    </row>
    <row r="1636" spans="1:47" x14ac:dyDescent="0.2">
      <c r="A1636" s="16">
        <v>1633</v>
      </c>
      <c r="B1636" s="16">
        <v>279.41250191100198</v>
      </c>
      <c r="C1636" s="17">
        <v>19.009433333333298</v>
      </c>
      <c r="F1636" s="18" t="s">
        <v>146</v>
      </c>
      <c r="G1636" s="18">
        <v>0</v>
      </c>
      <c r="I1636" s="19" t="s">
        <v>145</v>
      </c>
      <c r="J1636" s="19">
        <v>14944.771285714</v>
      </c>
      <c r="K1636" s="19">
        <f t="shared" si="339"/>
        <v>1752.0247697202815</v>
      </c>
      <c r="L1636" s="18" t="s">
        <v>146</v>
      </c>
      <c r="M1636" s="18">
        <v>0</v>
      </c>
      <c r="N1636" s="18">
        <f t="shared" si="340"/>
        <v>0</v>
      </c>
      <c r="O1636" s="19" t="s">
        <v>146</v>
      </c>
      <c r="P1636" s="19">
        <v>0</v>
      </c>
      <c r="Q1636" s="19">
        <f t="shared" si="341"/>
        <v>0</v>
      </c>
      <c r="R1636" s="18" t="s">
        <v>146</v>
      </c>
      <c r="S1636" s="18">
        <v>0</v>
      </c>
      <c r="T1636" s="18">
        <f t="shared" si="342"/>
        <v>0</v>
      </c>
      <c r="U1636" s="20" t="s">
        <v>145</v>
      </c>
      <c r="V1636" s="20">
        <v>23396.305285714101</v>
      </c>
      <c r="W1636" s="20">
        <f t="shared" si="343"/>
        <v>8415.9371531345696</v>
      </c>
      <c r="X1636" s="18" t="s">
        <v>146</v>
      </c>
      <c r="Y1636" s="18">
        <v>0</v>
      </c>
      <c r="Z1636" s="23">
        <f t="shared" si="344"/>
        <v>0</v>
      </c>
      <c r="AA1636" s="20" t="s">
        <v>146</v>
      </c>
      <c r="AB1636" s="20">
        <v>0</v>
      </c>
      <c r="AC1636" s="24">
        <f t="shared" si="345"/>
        <v>0</v>
      </c>
      <c r="AD1636" s="18" t="s">
        <v>146</v>
      </c>
      <c r="AE1636" s="18">
        <v>0</v>
      </c>
      <c r="AF1636" s="18">
        <f t="shared" si="346"/>
        <v>0</v>
      </c>
      <c r="AG1636" s="19" t="s">
        <v>146</v>
      </c>
      <c r="AH1636" s="19">
        <v>0</v>
      </c>
      <c r="AI1636" s="19">
        <f t="shared" si="347"/>
        <v>0</v>
      </c>
      <c r="AJ1636" s="18" t="s">
        <v>145</v>
      </c>
      <c r="AK1636" s="18">
        <v>22597.3452857142</v>
      </c>
      <c r="AL1636" s="18">
        <f t="shared" si="348"/>
        <v>1493.5456236427099</v>
      </c>
      <c r="AM1636" s="19" t="s">
        <v>146</v>
      </c>
      <c r="AN1636" s="19">
        <v>0</v>
      </c>
      <c r="AO1636" s="19">
        <f t="shared" si="349"/>
        <v>0</v>
      </c>
      <c r="AP1636" s="18" t="s">
        <v>145</v>
      </c>
      <c r="AQ1636" s="18">
        <v>34107.282000000203</v>
      </c>
      <c r="AR1636" s="18">
        <f t="shared" si="350"/>
        <v>4210.7755555555805</v>
      </c>
      <c r="AS1636" s="20" t="s">
        <v>145</v>
      </c>
      <c r="AT1636" s="20">
        <v>31430.716285714101</v>
      </c>
      <c r="AU1636" s="16">
        <f t="shared" si="351"/>
        <v>2093.9850956505065</v>
      </c>
    </row>
    <row r="1637" spans="1:47" x14ac:dyDescent="0.2">
      <c r="A1637" s="16">
        <v>1634</v>
      </c>
      <c r="B1637" s="16">
        <v>1007.6274417235001</v>
      </c>
      <c r="C1637" s="17">
        <v>19.3215</v>
      </c>
      <c r="D1637" s="16" t="s">
        <v>1965</v>
      </c>
      <c r="E1637" s="16" t="s">
        <v>1966</v>
      </c>
      <c r="F1637" s="18" t="s">
        <v>146</v>
      </c>
      <c r="G1637" s="18">
        <v>0</v>
      </c>
      <c r="I1637" s="19" t="s">
        <v>145</v>
      </c>
      <c r="J1637" s="19">
        <v>22606.582142856802</v>
      </c>
      <c r="K1637" s="19">
        <f t="shared" si="339"/>
        <v>2650.2440964662137</v>
      </c>
      <c r="L1637" s="18" t="s">
        <v>146</v>
      </c>
      <c r="M1637" s="18">
        <v>0</v>
      </c>
      <c r="N1637" s="18">
        <f t="shared" si="340"/>
        <v>0</v>
      </c>
      <c r="O1637" s="19" t="s">
        <v>146</v>
      </c>
      <c r="P1637" s="19">
        <v>0</v>
      </c>
      <c r="Q1637" s="19">
        <f t="shared" si="341"/>
        <v>0</v>
      </c>
      <c r="R1637" s="18" t="s">
        <v>146</v>
      </c>
      <c r="S1637" s="18">
        <v>0</v>
      </c>
      <c r="T1637" s="18">
        <f t="shared" si="342"/>
        <v>0</v>
      </c>
      <c r="U1637" s="20" t="s">
        <v>146</v>
      </c>
      <c r="V1637" s="20">
        <v>0</v>
      </c>
      <c r="W1637" s="20">
        <f t="shared" si="343"/>
        <v>0</v>
      </c>
      <c r="X1637" s="18" t="s">
        <v>146</v>
      </c>
      <c r="Y1637" s="18">
        <v>0</v>
      </c>
      <c r="Z1637" s="23">
        <f t="shared" si="344"/>
        <v>0</v>
      </c>
      <c r="AA1637" s="20" t="s">
        <v>146</v>
      </c>
      <c r="AB1637" s="20">
        <v>0</v>
      </c>
      <c r="AC1637" s="24">
        <f t="shared" si="345"/>
        <v>0</v>
      </c>
      <c r="AD1637" s="18" t="s">
        <v>146</v>
      </c>
      <c r="AE1637" s="18">
        <v>0</v>
      </c>
      <c r="AF1637" s="18">
        <f t="shared" si="346"/>
        <v>0</v>
      </c>
      <c r="AG1637" s="19" t="s">
        <v>146</v>
      </c>
      <c r="AH1637" s="19">
        <v>0</v>
      </c>
      <c r="AI1637" s="19">
        <f t="shared" si="347"/>
        <v>0</v>
      </c>
      <c r="AJ1637" s="18" t="s">
        <v>146</v>
      </c>
      <c r="AK1637" s="18">
        <v>0</v>
      </c>
      <c r="AL1637" s="18">
        <f t="shared" si="348"/>
        <v>0</v>
      </c>
      <c r="AM1637" s="19" t="s">
        <v>146</v>
      </c>
      <c r="AN1637" s="19">
        <v>0</v>
      </c>
      <c r="AO1637" s="19">
        <f t="shared" si="349"/>
        <v>0</v>
      </c>
      <c r="AP1637" s="18" t="s">
        <v>146</v>
      </c>
      <c r="AQ1637" s="18">
        <v>0</v>
      </c>
      <c r="AR1637" s="18">
        <f t="shared" si="350"/>
        <v>0</v>
      </c>
      <c r="AS1637" s="20" t="s">
        <v>146</v>
      </c>
      <c r="AT1637" s="20">
        <v>0</v>
      </c>
      <c r="AU1637" s="16">
        <f t="shared" si="351"/>
        <v>0</v>
      </c>
    </row>
    <row r="1638" spans="1:47" x14ac:dyDescent="0.2">
      <c r="A1638" s="16">
        <v>1635</v>
      </c>
      <c r="B1638" s="16">
        <v>1090.5175464025599</v>
      </c>
      <c r="C1638" s="17">
        <v>19.320916666666601</v>
      </c>
      <c r="F1638" s="18" t="s">
        <v>146</v>
      </c>
      <c r="G1638" s="18">
        <v>0</v>
      </c>
      <c r="I1638" s="19" t="s">
        <v>145</v>
      </c>
      <c r="J1638" s="19">
        <v>24132.6518571425</v>
      </c>
      <c r="K1638" s="19">
        <f t="shared" si="339"/>
        <v>2829.1502763355807</v>
      </c>
      <c r="L1638" s="18" t="s">
        <v>146</v>
      </c>
      <c r="M1638" s="18">
        <v>0</v>
      </c>
      <c r="N1638" s="18">
        <f t="shared" si="340"/>
        <v>0</v>
      </c>
      <c r="O1638" s="19" t="s">
        <v>146</v>
      </c>
      <c r="P1638" s="19">
        <v>0</v>
      </c>
      <c r="Q1638" s="19">
        <f t="shared" si="341"/>
        <v>0</v>
      </c>
      <c r="R1638" s="18" t="s">
        <v>146</v>
      </c>
      <c r="S1638" s="18">
        <v>0</v>
      </c>
      <c r="T1638" s="18">
        <f t="shared" si="342"/>
        <v>0</v>
      </c>
      <c r="U1638" s="20" t="s">
        <v>146</v>
      </c>
      <c r="V1638" s="20">
        <v>0</v>
      </c>
      <c r="W1638" s="20">
        <f t="shared" si="343"/>
        <v>0</v>
      </c>
      <c r="X1638" s="18" t="s">
        <v>146</v>
      </c>
      <c r="Y1638" s="18">
        <v>0</v>
      </c>
      <c r="Z1638" s="23">
        <f t="shared" si="344"/>
        <v>0</v>
      </c>
      <c r="AA1638" s="20" t="s">
        <v>146</v>
      </c>
      <c r="AB1638" s="20">
        <v>0</v>
      </c>
      <c r="AC1638" s="24">
        <f t="shared" si="345"/>
        <v>0</v>
      </c>
      <c r="AD1638" s="18" t="s">
        <v>146</v>
      </c>
      <c r="AE1638" s="18">
        <v>0</v>
      </c>
      <c r="AF1638" s="18">
        <f t="shared" si="346"/>
        <v>0</v>
      </c>
      <c r="AG1638" s="19" t="s">
        <v>146</v>
      </c>
      <c r="AH1638" s="19">
        <v>0</v>
      </c>
      <c r="AI1638" s="19">
        <f t="shared" si="347"/>
        <v>0</v>
      </c>
      <c r="AJ1638" s="18" t="s">
        <v>146</v>
      </c>
      <c r="AK1638" s="18">
        <v>0</v>
      </c>
      <c r="AL1638" s="18">
        <f t="shared" si="348"/>
        <v>0</v>
      </c>
      <c r="AM1638" s="19" t="s">
        <v>145</v>
      </c>
      <c r="AN1638" s="19">
        <v>20468.141999999702</v>
      </c>
      <c r="AO1638" s="19">
        <f t="shared" si="349"/>
        <v>2269.1953436806766</v>
      </c>
      <c r="AP1638" s="18" t="s">
        <v>146</v>
      </c>
      <c r="AQ1638" s="18">
        <v>0</v>
      </c>
      <c r="AR1638" s="18">
        <f t="shared" si="350"/>
        <v>0</v>
      </c>
      <c r="AS1638" s="20" t="s">
        <v>146</v>
      </c>
      <c r="AT1638" s="20">
        <v>0</v>
      </c>
      <c r="AU1638" s="16">
        <f t="shared" si="351"/>
        <v>0</v>
      </c>
    </row>
    <row r="1639" spans="1:47" x14ac:dyDescent="0.2">
      <c r="A1639" s="16">
        <v>1636</v>
      </c>
      <c r="B1639" s="16">
        <v>1026.08461474623</v>
      </c>
      <c r="C1639" s="17">
        <v>17.370833333333302</v>
      </c>
      <c r="F1639" s="18" t="s">
        <v>146</v>
      </c>
      <c r="G1639" s="18">
        <v>0</v>
      </c>
      <c r="I1639" s="19" t="s">
        <v>145</v>
      </c>
      <c r="J1639" s="19">
        <v>17478.8509999997</v>
      </c>
      <c r="K1639" s="19">
        <f t="shared" si="339"/>
        <v>2049.103282532204</v>
      </c>
      <c r="L1639" s="18" t="s">
        <v>146</v>
      </c>
      <c r="M1639" s="18">
        <v>0</v>
      </c>
      <c r="N1639" s="18">
        <f t="shared" si="340"/>
        <v>0</v>
      </c>
      <c r="O1639" s="19" t="s">
        <v>146</v>
      </c>
      <c r="P1639" s="19">
        <v>0</v>
      </c>
      <c r="Q1639" s="19">
        <f t="shared" si="341"/>
        <v>0</v>
      </c>
      <c r="R1639" s="18" t="s">
        <v>146</v>
      </c>
      <c r="S1639" s="18">
        <v>0</v>
      </c>
      <c r="T1639" s="18">
        <f t="shared" si="342"/>
        <v>0</v>
      </c>
      <c r="U1639" s="20" t="s">
        <v>146</v>
      </c>
      <c r="V1639" s="20">
        <v>0</v>
      </c>
      <c r="W1639" s="20">
        <f t="shared" si="343"/>
        <v>0</v>
      </c>
      <c r="X1639" s="18" t="s">
        <v>146</v>
      </c>
      <c r="Y1639" s="18">
        <v>0</v>
      </c>
      <c r="Z1639" s="23">
        <f t="shared" si="344"/>
        <v>0</v>
      </c>
      <c r="AA1639" s="20" t="s">
        <v>146</v>
      </c>
      <c r="AB1639" s="20">
        <v>0</v>
      </c>
      <c r="AC1639" s="24">
        <f t="shared" si="345"/>
        <v>0</v>
      </c>
      <c r="AD1639" s="18" t="s">
        <v>146</v>
      </c>
      <c r="AE1639" s="18">
        <v>0</v>
      </c>
      <c r="AF1639" s="18">
        <f t="shared" si="346"/>
        <v>0</v>
      </c>
      <c r="AG1639" s="19" t="s">
        <v>146</v>
      </c>
      <c r="AH1639" s="19">
        <v>0</v>
      </c>
      <c r="AI1639" s="19">
        <f t="shared" si="347"/>
        <v>0</v>
      </c>
      <c r="AJ1639" s="18" t="s">
        <v>146</v>
      </c>
      <c r="AK1639" s="18">
        <v>0</v>
      </c>
      <c r="AL1639" s="18">
        <f t="shared" si="348"/>
        <v>0</v>
      </c>
      <c r="AM1639" s="19" t="s">
        <v>146</v>
      </c>
      <c r="AN1639" s="19">
        <v>0</v>
      </c>
      <c r="AO1639" s="19">
        <f t="shared" si="349"/>
        <v>0</v>
      </c>
      <c r="AP1639" s="18" t="s">
        <v>146</v>
      </c>
      <c r="AQ1639" s="18">
        <v>0</v>
      </c>
      <c r="AR1639" s="18">
        <f t="shared" si="350"/>
        <v>0</v>
      </c>
      <c r="AS1639" s="20" t="s">
        <v>146</v>
      </c>
      <c r="AT1639" s="20">
        <v>0</v>
      </c>
      <c r="AU1639" s="16">
        <f t="shared" si="351"/>
        <v>0</v>
      </c>
    </row>
    <row r="1640" spans="1:47" x14ac:dyDescent="0.2">
      <c r="A1640" s="16">
        <v>1637</v>
      </c>
      <c r="B1640" s="16">
        <v>920.27981669553503</v>
      </c>
      <c r="C1640" s="17">
        <v>1.55908333333333</v>
      </c>
      <c r="F1640" s="18" t="s">
        <v>146</v>
      </c>
      <c r="G1640" s="18">
        <v>0</v>
      </c>
      <c r="I1640" s="19" t="s">
        <v>145</v>
      </c>
      <c r="J1640" s="19">
        <v>20172.096499999901</v>
      </c>
      <c r="K1640" s="19">
        <f t="shared" si="339"/>
        <v>2364.8413247362137</v>
      </c>
      <c r="L1640" s="18" t="s">
        <v>146</v>
      </c>
      <c r="M1640" s="18">
        <v>0</v>
      </c>
      <c r="N1640" s="18">
        <f t="shared" si="340"/>
        <v>0</v>
      </c>
      <c r="O1640" s="19" t="s">
        <v>146</v>
      </c>
      <c r="P1640" s="19">
        <v>0</v>
      </c>
      <c r="Q1640" s="19">
        <f t="shared" si="341"/>
        <v>0</v>
      </c>
      <c r="R1640" s="18" t="s">
        <v>146</v>
      </c>
      <c r="S1640" s="18">
        <v>0</v>
      </c>
      <c r="T1640" s="18">
        <f t="shared" si="342"/>
        <v>0</v>
      </c>
      <c r="U1640" s="20" t="s">
        <v>146</v>
      </c>
      <c r="V1640" s="20">
        <v>0</v>
      </c>
      <c r="W1640" s="20">
        <f t="shared" si="343"/>
        <v>0</v>
      </c>
      <c r="X1640" s="18" t="s">
        <v>146</v>
      </c>
      <c r="Y1640" s="18">
        <v>0</v>
      </c>
      <c r="Z1640" s="23">
        <f t="shared" si="344"/>
        <v>0</v>
      </c>
      <c r="AA1640" s="20" t="s">
        <v>146</v>
      </c>
      <c r="AB1640" s="20">
        <v>0</v>
      </c>
      <c r="AC1640" s="24">
        <f t="shared" si="345"/>
        <v>0</v>
      </c>
      <c r="AD1640" s="18" t="s">
        <v>146</v>
      </c>
      <c r="AE1640" s="18">
        <v>0</v>
      </c>
      <c r="AF1640" s="18">
        <f t="shared" si="346"/>
        <v>0</v>
      </c>
      <c r="AG1640" s="19" t="s">
        <v>146</v>
      </c>
      <c r="AH1640" s="19">
        <v>0</v>
      </c>
      <c r="AI1640" s="19">
        <f t="shared" si="347"/>
        <v>0</v>
      </c>
      <c r="AJ1640" s="18" t="s">
        <v>146</v>
      </c>
      <c r="AK1640" s="18">
        <v>0</v>
      </c>
      <c r="AL1640" s="18">
        <f t="shared" si="348"/>
        <v>0</v>
      </c>
      <c r="AM1640" s="19" t="s">
        <v>146</v>
      </c>
      <c r="AN1640" s="19">
        <v>0</v>
      </c>
      <c r="AO1640" s="19">
        <f t="shared" si="349"/>
        <v>0</v>
      </c>
      <c r="AP1640" s="18" t="s">
        <v>146</v>
      </c>
      <c r="AQ1640" s="18">
        <v>0</v>
      </c>
      <c r="AR1640" s="18">
        <f t="shared" si="350"/>
        <v>0</v>
      </c>
      <c r="AS1640" s="20" t="s">
        <v>146</v>
      </c>
      <c r="AT1640" s="20">
        <v>0</v>
      </c>
      <c r="AU1640" s="16">
        <f t="shared" si="351"/>
        <v>0</v>
      </c>
    </row>
    <row r="1641" spans="1:47" x14ac:dyDescent="0.2">
      <c r="A1641" s="16">
        <v>1638</v>
      </c>
      <c r="B1641" s="16">
        <v>982.009765625</v>
      </c>
      <c r="C1641" s="17">
        <v>19.320833333333301</v>
      </c>
      <c r="F1641" s="18" t="s">
        <v>146</v>
      </c>
      <c r="G1641" s="18">
        <v>0</v>
      </c>
      <c r="I1641" s="19" t="s">
        <v>145</v>
      </c>
      <c r="J1641" s="19">
        <v>22659.933571428199</v>
      </c>
      <c r="K1641" s="19">
        <f t="shared" si="339"/>
        <v>2656.4986601908795</v>
      </c>
      <c r="L1641" s="18" t="s">
        <v>146</v>
      </c>
      <c r="M1641" s="18">
        <v>0</v>
      </c>
      <c r="N1641" s="18">
        <f t="shared" si="340"/>
        <v>0</v>
      </c>
      <c r="O1641" s="19" t="s">
        <v>146</v>
      </c>
      <c r="P1641" s="19">
        <v>0</v>
      </c>
      <c r="Q1641" s="19">
        <f t="shared" si="341"/>
        <v>0</v>
      </c>
      <c r="R1641" s="18" t="s">
        <v>145</v>
      </c>
      <c r="S1641" s="18">
        <v>16951.787714285401</v>
      </c>
      <c r="T1641" s="18">
        <f t="shared" si="342"/>
        <v>1636.2729453943439</v>
      </c>
      <c r="U1641" s="20" t="s">
        <v>146</v>
      </c>
      <c r="V1641" s="20">
        <v>0</v>
      </c>
      <c r="W1641" s="20">
        <f t="shared" si="343"/>
        <v>0</v>
      </c>
      <c r="X1641" s="18" t="s">
        <v>146</v>
      </c>
      <c r="Y1641" s="18">
        <v>0</v>
      </c>
      <c r="Z1641" s="23">
        <f t="shared" si="344"/>
        <v>0</v>
      </c>
      <c r="AA1641" s="20" t="s">
        <v>146</v>
      </c>
      <c r="AB1641" s="20">
        <v>0</v>
      </c>
      <c r="AC1641" s="24">
        <f t="shared" si="345"/>
        <v>0</v>
      </c>
      <c r="AD1641" s="18" t="s">
        <v>146</v>
      </c>
      <c r="AE1641" s="18">
        <v>0</v>
      </c>
      <c r="AF1641" s="18">
        <f t="shared" si="346"/>
        <v>0</v>
      </c>
      <c r="AG1641" s="19" t="s">
        <v>146</v>
      </c>
      <c r="AH1641" s="19">
        <v>0</v>
      </c>
      <c r="AI1641" s="19">
        <f t="shared" si="347"/>
        <v>0</v>
      </c>
      <c r="AJ1641" s="18" t="s">
        <v>146</v>
      </c>
      <c r="AK1641" s="18">
        <v>0</v>
      </c>
      <c r="AL1641" s="18">
        <f t="shared" si="348"/>
        <v>0</v>
      </c>
      <c r="AM1641" s="19" t="s">
        <v>146</v>
      </c>
      <c r="AN1641" s="19">
        <v>0</v>
      </c>
      <c r="AO1641" s="19">
        <f t="shared" si="349"/>
        <v>0</v>
      </c>
      <c r="AP1641" s="18" t="s">
        <v>146</v>
      </c>
      <c r="AQ1641" s="18">
        <v>0</v>
      </c>
      <c r="AR1641" s="18">
        <f t="shared" si="350"/>
        <v>0</v>
      </c>
      <c r="AS1641" s="20" t="s">
        <v>146</v>
      </c>
      <c r="AT1641" s="20">
        <v>0</v>
      </c>
      <c r="AU1641" s="16">
        <f t="shared" si="351"/>
        <v>0</v>
      </c>
    </row>
    <row r="1642" spans="1:47" x14ac:dyDescent="0.2">
      <c r="A1642" s="16">
        <v>1639</v>
      </c>
      <c r="B1642" s="16">
        <v>1087.87455300837</v>
      </c>
      <c r="C1642" s="17">
        <v>19.320999999999898</v>
      </c>
      <c r="D1642" s="16" t="s">
        <v>1967</v>
      </c>
      <c r="E1642" s="16" t="s">
        <v>1968</v>
      </c>
      <c r="F1642" s="18" t="s">
        <v>146</v>
      </c>
      <c r="G1642" s="18">
        <v>0</v>
      </c>
      <c r="I1642" s="19" t="s">
        <v>145</v>
      </c>
      <c r="J1642" s="19">
        <v>22367.744999999701</v>
      </c>
      <c r="K1642" s="19">
        <f t="shared" si="339"/>
        <v>2622.2444314184881</v>
      </c>
      <c r="L1642" s="18" t="s">
        <v>146</v>
      </c>
      <c r="M1642" s="18">
        <v>0</v>
      </c>
      <c r="N1642" s="18">
        <f t="shared" si="340"/>
        <v>0</v>
      </c>
      <c r="O1642" s="19" t="s">
        <v>146</v>
      </c>
      <c r="P1642" s="19">
        <v>0</v>
      </c>
      <c r="Q1642" s="19">
        <f t="shared" si="341"/>
        <v>0</v>
      </c>
      <c r="R1642" s="18" t="s">
        <v>146</v>
      </c>
      <c r="S1642" s="18">
        <v>0</v>
      </c>
      <c r="T1642" s="18">
        <f t="shared" si="342"/>
        <v>0</v>
      </c>
      <c r="U1642" s="20" t="s">
        <v>146</v>
      </c>
      <c r="V1642" s="20">
        <v>0</v>
      </c>
      <c r="W1642" s="20">
        <f t="shared" si="343"/>
        <v>0</v>
      </c>
      <c r="X1642" s="18" t="s">
        <v>146</v>
      </c>
      <c r="Y1642" s="18">
        <v>0</v>
      </c>
      <c r="Z1642" s="23">
        <f t="shared" si="344"/>
        <v>0</v>
      </c>
      <c r="AA1642" s="20" t="s">
        <v>146</v>
      </c>
      <c r="AB1642" s="20">
        <v>0</v>
      </c>
      <c r="AC1642" s="24">
        <f t="shared" si="345"/>
        <v>0</v>
      </c>
      <c r="AD1642" s="18" t="s">
        <v>146</v>
      </c>
      <c r="AE1642" s="18">
        <v>0</v>
      </c>
      <c r="AF1642" s="18">
        <f t="shared" si="346"/>
        <v>0</v>
      </c>
      <c r="AG1642" s="19" t="s">
        <v>146</v>
      </c>
      <c r="AH1642" s="19">
        <v>0</v>
      </c>
      <c r="AI1642" s="19">
        <f t="shared" si="347"/>
        <v>0</v>
      </c>
      <c r="AJ1642" s="18" t="s">
        <v>146</v>
      </c>
      <c r="AK1642" s="18">
        <v>0</v>
      </c>
      <c r="AL1642" s="18">
        <f t="shared" si="348"/>
        <v>0</v>
      </c>
      <c r="AM1642" s="19" t="s">
        <v>146</v>
      </c>
      <c r="AN1642" s="19">
        <v>0</v>
      </c>
      <c r="AO1642" s="19">
        <f t="shared" si="349"/>
        <v>0</v>
      </c>
      <c r="AP1642" s="18" t="s">
        <v>145</v>
      </c>
      <c r="AQ1642" s="18">
        <v>24331.975428571099</v>
      </c>
      <c r="AR1642" s="18">
        <f t="shared" si="350"/>
        <v>3003.9475837742098</v>
      </c>
      <c r="AS1642" s="20" t="s">
        <v>146</v>
      </c>
      <c r="AT1642" s="20">
        <v>0</v>
      </c>
      <c r="AU1642" s="16">
        <f t="shared" si="351"/>
        <v>0</v>
      </c>
    </row>
    <row r="1643" spans="1:47" x14ac:dyDescent="0.2">
      <c r="A1643" s="16">
        <v>1640</v>
      </c>
      <c r="B1643" s="16">
        <v>937.58030327640802</v>
      </c>
      <c r="C1643" s="17">
        <v>8.7880208333333307</v>
      </c>
      <c r="D1643" s="16" t="s">
        <v>1969</v>
      </c>
      <c r="E1643" s="16" t="s">
        <v>1970</v>
      </c>
      <c r="F1643" s="18" t="s">
        <v>146</v>
      </c>
      <c r="G1643" s="18">
        <v>0</v>
      </c>
      <c r="I1643" s="19" t="s">
        <v>145</v>
      </c>
      <c r="J1643" s="19">
        <v>26034.2083285714</v>
      </c>
      <c r="K1643" s="19">
        <f t="shared" si="339"/>
        <v>3052.0760056941854</v>
      </c>
      <c r="L1643" s="18" t="s">
        <v>145</v>
      </c>
      <c r="M1643" s="18">
        <v>24821.177442857101</v>
      </c>
      <c r="N1643" s="18">
        <f t="shared" si="340"/>
        <v>4082.4305004699177</v>
      </c>
      <c r="O1643" s="19" t="s">
        <v>146</v>
      </c>
      <c r="P1643" s="19">
        <v>0</v>
      </c>
      <c r="Q1643" s="19">
        <f t="shared" si="341"/>
        <v>0</v>
      </c>
      <c r="R1643" s="18" t="s">
        <v>145</v>
      </c>
      <c r="S1643" s="18">
        <v>21357.5015285714</v>
      </c>
      <c r="T1643" s="18">
        <f t="shared" si="342"/>
        <v>2061.5348965802509</v>
      </c>
      <c r="U1643" s="20" t="s">
        <v>146</v>
      </c>
      <c r="V1643" s="20">
        <v>0</v>
      </c>
      <c r="W1643" s="20">
        <f t="shared" si="343"/>
        <v>0</v>
      </c>
      <c r="X1643" s="18" t="s">
        <v>146</v>
      </c>
      <c r="Y1643" s="18">
        <v>0</v>
      </c>
      <c r="Z1643" s="23">
        <f t="shared" si="344"/>
        <v>0</v>
      </c>
      <c r="AA1643" s="20" t="s">
        <v>146</v>
      </c>
      <c r="AB1643" s="20">
        <v>0</v>
      </c>
      <c r="AC1643" s="24">
        <f t="shared" si="345"/>
        <v>0</v>
      </c>
      <c r="AD1643" s="18" t="s">
        <v>146</v>
      </c>
      <c r="AE1643" s="18">
        <v>0</v>
      </c>
      <c r="AF1643" s="18">
        <f t="shared" si="346"/>
        <v>0</v>
      </c>
      <c r="AG1643" s="19" t="s">
        <v>146</v>
      </c>
      <c r="AH1643" s="19">
        <v>0</v>
      </c>
      <c r="AI1643" s="19">
        <f t="shared" si="347"/>
        <v>0</v>
      </c>
      <c r="AJ1643" s="18" t="s">
        <v>146</v>
      </c>
      <c r="AK1643" s="18">
        <v>0</v>
      </c>
      <c r="AL1643" s="18">
        <f t="shared" si="348"/>
        <v>0</v>
      </c>
      <c r="AM1643" s="19" t="s">
        <v>146</v>
      </c>
      <c r="AN1643" s="19">
        <v>0</v>
      </c>
      <c r="AO1643" s="19">
        <f t="shared" si="349"/>
        <v>0</v>
      </c>
      <c r="AP1643" s="18" t="s">
        <v>146</v>
      </c>
      <c r="AQ1643" s="18">
        <v>0</v>
      </c>
      <c r="AR1643" s="18">
        <f t="shared" si="350"/>
        <v>0</v>
      </c>
      <c r="AS1643" s="20" t="s">
        <v>145</v>
      </c>
      <c r="AT1643" s="20">
        <v>38437.132742857102</v>
      </c>
      <c r="AU1643" s="16">
        <f t="shared" si="351"/>
        <v>2560.7683372989409</v>
      </c>
    </row>
    <row r="1644" spans="1:47" x14ac:dyDescent="0.2">
      <c r="A1644" s="16">
        <v>1641</v>
      </c>
      <c r="B1644" s="16">
        <v>1005.86371988177</v>
      </c>
      <c r="C1644" s="17">
        <v>15.933533333333299</v>
      </c>
      <c r="D1644" s="16" t="s">
        <v>1971</v>
      </c>
      <c r="E1644" s="16" t="s">
        <v>1972</v>
      </c>
      <c r="F1644" s="18" t="s">
        <v>146</v>
      </c>
      <c r="G1644" s="18">
        <v>0</v>
      </c>
      <c r="I1644" s="19" t="s">
        <v>145</v>
      </c>
      <c r="J1644" s="19">
        <v>26951.658157142701</v>
      </c>
      <c r="K1644" s="19">
        <f t="shared" si="339"/>
        <v>3159.6316714118057</v>
      </c>
      <c r="L1644" s="18" t="s">
        <v>146</v>
      </c>
      <c r="M1644" s="18">
        <v>0</v>
      </c>
      <c r="N1644" s="18">
        <f t="shared" si="340"/>
        <v>0</v>
      </c>
      <c r="O1644" s="19" t="s">
        <v>146</v>
      </c>
      <c r="P1644" s="19">
        <v>0</v>
      </c>
      <c r="Q1644" s="19">
        <f t="shared" si="341"/>
        <v>0</v>
      </c>
      <c r="R1644" s="18" t="s">
        <v>146</v>
      </c>
      <c r="S1644" s="18">
        <v>0</v>
      </c>
      <c r="T1644" s="18">
        <f t="shared" si="342"/>
        <v>0</v>
      </c>
      <c r="U1644" s="20" t="s">
        <v>146</v>
      </c>
      <c r="V1644" s="20">
        <v>0</v>
      </c>
      <c r="W1644" s="20">
        <f t="shared" si="343"/>
        <v>0</v>
      </c>
      <c r="X1644" s="18" t="s">
        <v>146</v>
      </c>
      <c r="Y1644" s="18">
        <v>0</v>
      </c>
      <c r="Z1644" s="23">
        <f t="shared" si="344"/>
        <v>0</v>
      </c>
      <c r="AA1644" s="20" t="s">
        <v>146</v>
      </c>
      <c r="AB1644" s="20">
        <v>0</v>
      </c>
      <c r="AC1644" s="24">
        <f t="shared" si="345"/>
        <v>0</v>
      </c>
      <c r="AD1644" s="18" t="s">
        <v>146</v>
      </c>
      <c r="AE1644" s="18">
        <v>0</v>
      </c>
      <c r="AF1644" s="18">
        <f t="shared" si="346"/>
        <v>0</v>
      </c>
      <c r="AG1644" s="19" t="s">
        <v>146</v>
      </c>
      <c r="AH1644" s="19">
        <v>0</v>
      </c>
      <c r="AI1644" s="19">
        <f t="shared" si="347"/>
        <v>0</v>
      </c>
      <c r="AJ1644" s="18" t="s">
        <v>146</v>
      </c>
      <c r="AK1644" s="18">
        <v>0</v>
      </c>
      <c r="AL1644" s="18">
        <f t="shared" si="348"/>
        <v>0</v>
      </c>
      <c r="AM1644" s="19" t="s">
        <v>146</v>
      </c>
      <c r="AN1644" s="19">
        <v>0</v>
      </c>
      <c r="AO1644" s="19">
        <f t="shared" si="349"/>
        <v>0</v>
      </c>
      <c r="AP1644" s="18" t="s">
        <v>146</v>
      </c>
      <c r="AQ1644" s="18">
        <v>0</v>
      </c>
      <c r="AR1644" s="18">
        <f t="shared" si="350"/>
        <v>0</v>
      </c>
      <c r="AS1644" s="20" t="s">
        <v>146</v>
      </c>
      <c r="AT1644" s="20">
        <v>0</v>
      </c>
      <c r="AU1644" s="16">
        <f t="shared" si="351"/>
        <v>0</v>
      </c>
    </row>
    <row r="1645" spans="1:47" x14ac:dyDescent="0.2">
      <c r="A1645" s="16">
        <v>1642</v>
      </c>
      <c r="B1645" s="16">
        <v>1147.02995713221</v>
      </c>
      <c r="C1645" s="17">
        <v>13.5373083333333</v>
      </c>
      <c r="F1645" s="18" t="s">
        <v>146</v>
      </c>
      <c r="G1645" s="18">
        <v>0</v>
      </c>
      <c r="I1645" s="19" t="s">
        <v>145</v>
      </c>
      <c r="J1645" s="19">
        <v>21761.129228571299</v>
      </c>
      <c r="K1645" s="19">
        <f t="shared" si="339"/>
        <v>2551.1288661865533</v>
      </c>
      <c r="L1645" s="18" t="s">
        <v>146</v>
      </c>
      <c r="M1645" s="18">
        <v>0</v>
      </c>
      <c r="N1645" s="18">
        <f t="shared" si="340"/>
        <v>0</v>
      </c>
      <c r="O1645" s="19" t="s">
        <v>146</v>
      </c>
      <c r="P1645" s="19">
        <v>0</v>
      </c>
      <c r="Q1645" s="19">
        <f t="shared" si="341"/>
        <v>0</v>
      </c>
      <c r="R1645" s="18" t="s">
        <v>146</v>
      </c>
      <c r="S1645" s="18">
        <v>0</v>
      </c>
      <c r="T1645" s="18">
        <f t="shared" si="342"/>
        <v>0</v>
      </c>
      <c r="U1645" s="20" t="s">
        <v>146</v>
      </c>
      <c r="V1645" s="20">
        <v>0</v>
      </c>
      <c r="W1645" s="20">
        <f t="shared" si="343"/>
        <v>0</v>
      </c>
      <c r="X1645" s="18" t="s">
        <v>146</v>
      </c>
      <c r="Y1645" s="18">
        <v>0</v>
      </c>
      <c r="Z1645" s="23">
        <f t="shared" si="344"/>
        <v>0</v>
      </c>
      <c r="AA1645" s="20" t="s">
        <v>146</v>
      </c>
      <c r="AB1645" s="20">
        <v>0</v>
      </c>
      <c r="AC1645" s="24">
        <f t="shared" si="345"/>
        <v>0</v>
      </c>
      <c r="AD1645" s="18" t="s">
        <v>146</v>
      </c>
      <c r="AE1645" s="18">
        <v>0</v>
      </c>
      <c r="AF1645" s="18">
        <f t="shared" si="346"/>
        <v>0</v>
      </c>
      <c r="AG1645" s="19" t="s">
        <v>146</v>
      </c>
      <c r="AH1645" s="19">
        <v>0</v>
      </c>
      <c r="AI1645" s="19">
        <f t="shared" si="347"/>
        <v>0</v>
      </c>
      <c r="AJ1645" s="18" t="s">
        <v>146</v>
      </c>
      <c r="AK1645" s="18">
        <v>0</v>
      </c>
      <c r="AL1645" s="18">
        <f t="shared" si="348"/>
        <v>0</v>
      </c>
      <c r="AM1645" s="19" t="s">
        <v>146</v>
      </c>
      <c r="AN1645" s="19">
        <v>0</v>
      </c>
      <c r="AO1645" s="19">
        <f t="shared" si="349"/>
        <v>0</v>
      </c>
      <c r="AP1645" s="18" t="s">
        <v>146</v>
      </c>
      <c r="AQ1645" s="18">
        <v>0</v>
      </c>
      <c r="AR1645" s="18">
        <f t="shared" si="350"/>
        <v>0</v>
      </c>
      <c r="AS1645" s="20" t="s">
        <v>145</v>
      </c>
      <c r="AT1645" s="20">
        <v>24002.513414285699</v>
      </c>
      <c r="AU1645" s="16">
        <f t="shared" si="351"/>
        <v>1599.1014932901865</v>
      </c>
    </row>
    <row r="1646" spans="1:47" x14ac:dyDescent="0.2">
      <c r="A1646" s="16">
        <v>1643</v>
      </c>
      <c r="B1646" s="16">
        <v>869.97112353818898</v>
      </c>
      <c r="C1646" s="17">
        <v>19.800666666666601</v>
      </c>
      <c r="F1646" s="18" t="s">
        <v>146</v>
      </c>
      <c r="G1646" s="18">
        <v>0</v>
      </c>
      <c r="I1646" s="19" t="s">
        <v>145</v>
      </c>
      <c r="J1646" s="19">
        <v>24366.954999999602</v>
      </c>
      <c r="K1646" s="19">
        <f t="shared" si="339"/>
        <v>2856.6184056271518</v>
      </c>
      <c r="L1646" s="18" t="s">
        <v>146</v>
      </c>
      <c r="M1646" s="18">
        <v>0</v>
      </c>
      <c r="N1646" s="18">
        <f t="shared" si="340"/>
        <v>0</v>
      </c>
      <c r="O1646" s="19" t="s">
        <v>146</v>
      </c>
      <c r="P1646" s="19">
        <v>0</v>
      </c>
      <c r="Q1646" s="19">
        <f t="shared" si="341"/>
        <v>0</v>
      </c>
      <c r="R1646" s="18" t="s">
        <v>146</v>
      </c>
      <c r="S1646" s="18">
        <v>0</v>
      </c>
      <c r="T1646" s="18">
        <f t="shared" si="342"/>
        <v>0</v>
      </c>
      <c r="U1646" s="20" t="s">
        <v>146</v>
      </c>
      <c r="V1646" s="20">
        <v>0</v>
      </c>
      <c r="W1646" s="20">
        <f t="shared" si="343"/>
        <v>0</v>
      </c>
      <c r="X1646" s="18" t="s">
        <v>146</v>
      </c>
      <c r="Y1646" s="18">
        <v>0</v>
      </c>
      <c r="Z1646" s="23">
        <f t="shared" si="344"/>
        <v>0</v>
      </c>
      <c r="AA1646" s="20" t="s">
        <v>146</v>
      </c>
      <c r="AB1646" s="20">
        <v>0</v>
      </c>
      <c r="AC1646" s="24">
        <f t="shared" si="345"/>
        <v>0</v>
      </c>
      <c r="AD1646" s="18" t="s">
        <v>146</v>
      </c>
      <c r="AE1646" s="18">
        <v>0</v>
      </c>
      <c r="AF1646" s="18">
        <f t="shared" si="346"/>
        <v>0</v>
      </c>
      <c r="AG1646" s="19" t="s">
        <v>146</v>
      </c>
      <c r="AH1646" s="19">
        <v>0</v>
      </c>
      <c r="AI1646" s="19">
        <f t="shared" si="347"/>
        <v>0</v>
      </c>
      <c r="AJ1646" s="18" t="s">
        <v>146</v>
      </c>
      <c r="AK1646" s="18">
        <v>0</v>
      </c>
      <c r="AL1646" s="18">
        <f t="shared" si="348"/>
        <v>0</v>
      </c>
      <c r="AM1646" s="19" t="s">
        <v>146</v>
      </c>
      <c r="AN1646" s="19">
        <v>0</v>
      </c>
      <c r="AO1646" s="19">
        <f t="shared" si="349"/>
        <v>0</v>
      </c>
      <c r="AP1646" s="18" t="s">
        <v>146</v>
      </c>
      <c r="AQ1646" s="18">
        <v>0</v>
      </c>
      <c r="AR1646" s="18">
        <f t="shared" si="350"/>
        <v>0</v>
      </c>
      <c r="AS1646" s="20" t="s">
        <v>146</v>
      </c>
      <c r="AT1646" s="20">
        <v>0</v>
      </c>
      <c r="AU1646" s="16">
        <f t="shared" si="351"/>
        <v>0</v>
      </c>
    </row>
    <row r="1647" spans="1:47" x14ac:dyDescent="0.2">
      <c r="A1647" s="16">
        <v>1644</v>
      </c>
      <c r="B1647" s="16">
        <v>1115.5192277531401</v>
      </c>
      <c r="C1647" s="17">
        <v>19.355333333333299</v>
      </c>
      <c r="D1647" s="16" t="s">
        <v>1973</v>
      </c>
      <c r="E1647" s="16" t="s">
        <v>1973</v>
      </c>
      <c r="F1647" s="18" t="s">
        <v>146</v>
      </c>
      <c r="G1647" s="18">
        <v>0</v>
      </c>
      <c r="I1647" s="19" t="s">
        <v>145</v>
      </c>
      <c r="J1647" s="19">
        <v>18216.779571428298</v>
      </c>
      <c r="K1647" s="19">
        <f t="shared" si="339"/>
        <v>2135.6130798860845</v>
      </c>
      <c r="L1647" s="18" t="s">
        <v>146</v>
      </c>
      <c r="M1647" s="18">
        <v>0</v>
      </c>
      <c r="N1647" s="18">
        <f t="shared" si="340"/>
        <v>0</v>
      </c>
      <c r="O1647" s="19" t="s">
        <v>146</v>
      </c>
      <c r="P1647" s="19">
        <v>0</v>
      </c>
      <c r="Q1647" s="19">
        <f t="shared" si="341"/>
        <v>0</v>
      </c>
      <c r="R1647" s="18" t="s">
        <v>146</v>
      </c>
      <c r="S1647" s="18">
        <v>0</v>
      </c>
      <c r="T1647" s="18">
        <f t="shared" si="342"/>
        <v>0</v>
      </c>
      <c r="U1647" s="20" t="s">
        <v>146</v>
      </c>
      <c r="V1647" s="20">
        <v>0</v>
      </c>
      <c r="W1647" s="20">
        <f t="shared" si="343"/>
        <v>0</v>
      </c>
      <c r="X1647" s="18" t="s">
        <v>146</v>
      </c>
      <c r="Y1647" s="18">
        <v>0</v>
      </c>
      <c r="Z1647" s="23">
        <f t="shared" si="344"/>
        <v>0</v>
      </c>
      <c r="AA1647" s="20" t="s">
        <v>146</v>
      </c>
      <c r="AB1647" s="20">
        <v>0</v>
      </c>
      <c r="AC1647" s="24">
        <f t="shared" si="345"/>
        <v>0</v>
      </c>
      <c r="AD1647" s="18" t="s">
        <v>146</v>
      </c>
      <c r="AE1647" s="18">
        <v>0</v>
      </c>
      <c r="AF1647" s="18">
        <f t="shared" si="346"/>
        <v>0</v>
      </c>
      <c r="AG1647" s="19" t="s">
        <v>146</v>
      </c>
      <c r="AH1647" s="19">
        <v>0</v>
      </c>
      <c r="AI1647" s="19">
        <f t="shared" si="347"/>
        <v>0</v>
      </c>
      <c r="AJ1647" s="18" t="s">
        <v>146</v>
      </c>
      <c r="AK1647" s="18">
        <v>0</v>
      </c>
      <c r="AL1647" s="18">
        <f t="shared" si="348"/>
        <v>0</v>
      </c>
      <c r="AM1647" s="19" t="s">
        <v>146</v>
      </c>
      <c r="AN1647" s="19">
        <v>0</v>
      </c>
      <c r="AO1647" s="19">
        <f t="shared" si="349"/>
        <v>0</v>
      </c>
      <c r="AP1647" s="18" t="s">
        <v>146</v>
      </c>
      <c r="AQ1647" s="18">
        <v>0</v>
      </c>
      <c r="AR1647" s="18">
        <f t="shared" si="350"/>
        <v>0</v>
      </c>
      <c r="AS1647" s="20" t="s">
        <v>146</v>
      </c>
      <c r="AT1647" s="20">
        <v>0</v>
      </c>
      <c r="AU1647" s="16">
        <f t="shared" si="351"/>
        <v>0</v>
      </c>
    </row>
    <row r="1648" spans="1:47" x14ac:dyDescent="0.2">
      <c r="A1648" s="16">
        <v>1645</v>
      </c>
      <c r="B1648" s="16">
        <v>887.21470650967103</v>
      </c>
      <c r="C1648" s="17">
        <v>19.355333333333299</v>
      </c>
      <c r="D1648" s="16" t="s">
        <v>1974</v>
      </c>
      <c r="E1648" s="16" t="s">
        <v>1974</v>
      </c>
      <c r="F1648" s="18" t="s">
        <v>146</v>
      </c>
      <c r="G1648" s="18">
        <v>0</v>
      </c>
      <c r="I1648" s="19" t="s">
        <v>145</v>
      </c>
      <c r="J1648" s="19">
        <v>19710.794714285399</v>
      </c>
      <c r="K1648" s="19">
        <f t="shared" si="339"/>
        <v>2310.761396750926</v>
      </c>
      <c r="L1648" s="18" t="s">
        <v>146</v>
      </c>
      <c r="M1648" s="18">
        <v>0</v>
      </c>
      <c r="N1648" s="18">
        <f t="shared" si="340"/>
        <v>0</v>
      </c>
      <c r="O1648" s="19" t="s">
        <v>146</v>
      </c>
      <c r="P1648" s="19">
        <v>0</v>
      </c>
      <c r="Q1648" s="19">
        <f t="shared" si="341"/>
        <v>0</v>
      </c>
      <c r="R1648" s="18" t="s">
        <v>146</v>
      </c>
      <c r="S1648" s="18">
        <v>0</v>
      </c>
      <c r="T1648" s="18">
        <f t="shared" si="342"/>
        <v>0</v>
      </c>
      <c r="U1648" s="20" t="s">
        <v>146</v>
      </c>
      <c r="V1648" s="20">
        <v>0</v>
      </c>
      <c r="W1648" s="20">
        <f t="shared" si="343"/>
        <v>0</v>
      </c>
      <c r="X1648" s="18" t="s">
        <v>146</v>
      </c>
      <c r="Y1648" s="18">
        <v>0</v>
      </c>
      <c r="Z1648" s="23">
        <f t="shared" si="344"/>
        <v>0</v>
      </c>
      <c r="AA1648" s="20" t="s">
        <v>146</v>
      </c>
      <c r="AB1648" s="20">
        <v>0</v>
      </c>
      <c r="AC1648" s="24">
        <f t="shared" si="345"/>
        <v>0</v>
      </c>
      <c r="AD1648" s="18" t="s">
        <v>146</v>
      </c>
      <c r="AE1648" s="18">
        <v>0</v>
      </c>
      <c r="AF1648" s="18">
        <f t="shared" si="346"/>
        <v>0</v>
      </c>
      <c r="AG1648" s="19" t="s">
        <v>146</v>
      </c>
      <c r="AH1648" s="19">
        <v>0</v>
      </c>
      <c r="AI1648" s="19">
        <f t="shared" si="347"/>
        <v>0</v>
      </c>
      <c r="AJ1648" s="18" t="s">
        <v>146</v>
      </c>
      <c r="AK1648" s="18">
        <v>0</v>
      </c>
      <c r="AL1648" s="18">
        <f t="shared" si="348"/>
        <v>0</v>
      </c>
      <c r="AM1648" s="19" t="s">
        <v>146</v>
      </c>
      <c r="AN1648" s="19">
        <v>0</v>
      </c>
      <c r="AO1648" s="19">
        <f t="shared" si="349"/>
        <v>0</v>
      </c>
      <c r="AP1648" s="18" t="s">
        <v>146</v>
      </c>
      <c r="AQ1648" s="18">
        <v>0</v>
      </c>
      <c r="AR1648" s="18">
        <f t="shared" si="350"/>
        <v>0</v>
      </c>
      <c r="AS1648" s="20" t="s">
        <v>146</v>
      </c>
      <c r="AT1648" s="20">
        <v>0</v>
      </c>
      <c r="AU1648" s="16">
        <f t="shared" si="351"/>
        <v>0</v>
      </c>
    </row>
    <row r="1649" spans="1:47" x14ac:dyDescent="0.2">
      <c r="A1649" s="16">
        <v>1646</v>
      </c>
      <c r="B1649" s="16">
        <v>1156.40171034024</v>
      </c>
      <c r="C1649" s="17">
        <v>7.1083833333333297</v>
      </c>
      <c r="F1649" s="18" t="s">
        <v>146</v>
      </c>
      <c r="G1649" s="18">
        <v>0</v>
      </c>
      <c r="I1649" s="19" t="s">
        <v>145</v>
      </c>
      <c r="J1649" s="19">
        <v>16912.496242857</v>
      </c>
      <c r="K1649" s="19">
        <f t="shared" si="339"/>
        <v>1982.7076486350529</v>
      </c>
      <c r="L1649" s="18" t="s">
        <v>146</v>
      </c>
      <c r="M1649" s="18">
        <v>0</v>
      </c>
      <c r="N1649" s="18">
        <f t="shared" si="340"/>
        <v>0</v>
      </c>
      <c r="O1649" s="19" t="s">
        <v>146</v>
      </c>
      <c r="P1649" s="19">
        <v>0</v>
      </c>
      <c r="Q1649" s="19">
        <f t="shared" si="341"/>
        <v>0</v>
      </c>
      <c r="R1649" s="18" t="s">
        <v>146</v>
      </c>
      <c r="S1649" s="18">
        <v>0</v>
      </c>
      <c r="T1649" s="18">
        <f t="shared" si="342"/>
        <v>0</v>
      </c>
      <c r="U1649" s="20" t="s">
        <v>146</v>
      </c>
      <c r="V1649" s="20">
        <v>0</v>
      </c>
      <c r="W1649" s="20">
        <f t="shared" si="343"/>
        <v>0</v>
      </c>
      <c r="X1649" s="18" t="s">
        <v>146</v>
      </c>
      <c r="Y1649" s="18">
        <v>0</v>
      </c>
      <c r="Z1649" s="23">
        <f t="shared" si="344"/>
        <v>0</v>
      </c>
      <c r="AA1649" s="20" t="s">
        <v>145</v>
      </c>
      <c r="AB1649" s="20">
        <v>20613.780428571401</v>
      </c>
      <c r="AC1649" s="24">
        <f t="shared" si="345"/>
        <v>3517.7099707459729</v>
      </c>
      <c r="AD1649" s="18" t="s">
        <v>146</v>
      </c>
      <c r="AE1649" s="18">
        <v>0</v>
      </c>
      <c r="AF1649" s="18">
        <f t="shared" si="346"/>
        <v>0</v>
      </c>
      <c r="AG1649" s="19" t="s">
        <v>146</v>
      </c>
      <c r="AH1649" s="19">
        <v>0</v>
      </c>
      <c r="AI1649" s="19">
        <f t="shared" si="347"/>
        <v>0</v>
      </c>
      <c r="AJ1649" s="18" t="s">
        <v>146</v>
      </c>
      <c r="AK1649" s="18">
        <v>0</v>
      </c>
      <c r="AL1649" s="18">
        <f t="shared" si="348"/>
        <v>0</v>
      </c>
      <c r="AM1649" s="19" t="s">
        <v>146</v>
      </c>
      <c r="AN1649" s="19">
        <v>0</v>
      </c>
      <c r="AO1649" s="19">
        <f t="shared" si="349"/>
        <v>0</v>
      </c>
      <c r="AP1649" s="18" t="s">
        <v>145</v>
      </c>
      <c r="AQ1649" s="18">
        <v>33011.764842857097</v>
      </c>
      <c r="AR1649" s="18">
        <f t="shared" si="350"/>
        <v>4075.5265238095185</v>
      </c>
      <c r="AS1649" s="20" t="s">
        <v>146</v>
      </c>
      <c r="AT1649" s="20">
        <v>0</v>
      </c>
      <c r="AU1649" s="16">
        <f t="shared" si="351"/>
        <v>0</v>
      </c>
    </row>
    <row r="1650" spans="1:47" x14ac:dyDescent="0.2">
      <c r="A1650" s="16">
        <v>1647</v>
      </c>
      <c r="B1650" s="16">
        <v>1134.41911653135</v>
      </c>
      <c r="C1650" s="17">
        <v>7.10259166666666</v>
      </c>
      <c r="F1650" s="18" t="s">
        <v>146</v>
      </c>
      <c r="G1650" s="18">
        <v>0</v>
      </c>
      <c r="I1650" s="19" t="s">
        <v>145</v>
      </c>
      <c r="J1650" s="19">
        <v>17062.2910999999</v>
      </c>
      <c r="K1650" s="19">
        <f t="shared" si="339"/>
        <v>2000.2685932004574</v>
      </c>
      <c r="L1650" s="18" t="s">
        <v>146</v>
      </c>
      <c r="M1650" s="18">
        <v>0</v>
      </c>
      <c r="N1650" s="18">
        <f t="shared" si="340"/>
        <v>0</v>
      </c>
      <c r="O1650" s="19" t="s">
        <v>146</v>
      </c>
      <c r="P1650" s="19">
        <v>0</v>
      </c>
      <c r="Q1650" s="19">
        <f t="shared" si="341"/>
        <v>0</v>
      </c>
      <c r="R1650" s="18" t="s">
        <v>146</v>
      </c>
      <c r="S1650" s="18">
        <v>0</v>
      </c>
      <c r="T1650" s="18">
        <f t="shared" si="342"/>
        <v>0</v>
      </c>
      <c r="U1650" s="20" t="s">
        <v>146</v>
      </c>
      <c r="V1650" s="20">
        <v>0</v>
      </c>
      <c r="W1650" s="20">
        <f t="shared" si="343"/>
        <v>0</v>
      </c>
      <c r="X1650" s="18" t="s">
        <v>146</v>
      </c>
      <c r="Y1650" s="18">
        <v>0</v>
      </c>
      <c r="Z1650" s="23">
        <f t="shared" si="344"/>
        <v>0</v>
      </c>
      <c r="AA1650" s="20" t="s">
        <v>146</v>
      </c>
      <c r="AB1650" s="20">
        <v>0</v>
      </c>
      <c r="AC1650" s="24">
        <f t="shared" si="345"/>
        <v>0</v>
      </c>
      <c r="AD1650" s="18" t="s">
        <v>146</v>
      </c>
      <c r="AE1650" s="18">
        <v>0</v>
      </c>
      <c r="AF1650" s="18">
        <f t="shared" si="346"/>
        <v>0</v>
      </c>
      <c r="AG1650" s="19" t="s">
        <v>146</v>
      </c>
      <c r="AH1650" s="19">
        <v>0</v>
      </c>
      <c r="AI1650" s="19">
        <f t="shared" si="347"/>
        <v>0</v>
      </c>
      <c r="AJ1650" s="18" t="s">
        <v>146</v>
      </c>
      <c r="AK1650" s="18">
        <v>0</v>
      </c>
      <c r="AL1650" s="18">
        <f t="shared" si="348"/>
        <v>0</v>
      </c>
      <c r="AM1650" s="19" t="s">
        <v>145</v>
      </c>
      <c r="AN1650" s="19">
        <v>22145.020242857001</v>
      </c>
      <c r="AO1650" s="19">
        <f t="shared" si="349"/>
        <v>2455.1020224896897</v>
      </c>
      <c r="AP1650" s="18" t="s">
        <v>145</v>
      </c>
      <c r="AQ1650" s="18">
        <v>31267.4607</v>
      </c>
      <c r="AR1650" s="18">
        <f t="shared" si="350"/>
        <v>3860.1803333333332</v>
      </c>
      <c r="AS1650" s="20" t="s">
        <v>145</v>
      </c>
      <c r="AT1650" s="20">
        <v>23206.904542857101</v>
      </c>
      <c r="AU1650" s="16">
        <f t="shared" si="351"/>
        <v>1546.0962386980082</v>
      </c>
    </row>
    <row r="1651" spans="1:47" x14ac:dyDescent="0.2">
      <c r="A1651" s="16">
        <v>1648</v>
      </c>
      <c r="B1651" s="16">
        <v>1131.30329398706</v>
      </c>
      <c r="C1651" s="17">
        <v>19.355333333333299</v>
      </c>
      <c r="F1651" s="18" t="s">
        <v>146</v>
      </c>
      <c r="G1651" s="18">
        <v>0</v>
      </c>
      <c r="I1651" s="19" t="s">
        <v>145</v>
      </c>
      <c r="J1651" s="19">
        <v>17332.1425714283</v>
      </c>
      <c r="K1651" s="19">
        <f t="shared" si="339"/>
        <v>2031.904170155721</v>
      </c>
      <c r="L1651" s="18" t="s">
        <v>146</v>
      </c>
      <c r="M1651" s="18">
        <v>0</v>
      </c>
      <c r="N1651" s="18">
        <f t="shared" si="340"/>
        <v>0</v>
      </c>
      <c r="O1651" s="19" t="s">
        <v>146</v>
      </c>
      <c r="P1651" s="19">
        <v>0</v>
      </c>
      <c r="Q1651" s="19">
        <f t="shared" si="341"/>
        <v>0</v>
      </c>
      <c r="R1651" s="18" t="s">
        <v>146</v>
      </c>
      <c r="S1651" s="18">
        <v>0</v>
      </c>
      <c r="T1651" s="18">
        <f t="shared" si="342"/>
        <v>0</v>
      </c>
      <c r="U1651" s="20" t="s">
        <v>146</v>
      </c>
      <c r="V1651" s="20">
        <v>0</v>
      </c>
      <c r="W1651" s="20">
        <f t="shared" si="343"/>
        <v>0</v>
      </c>
      <c r="X1651" s="18" t="s">
        <v>146</v>
      </c>
      <c r="Y1651" s="18">
        <v>0</v>
      </c>
      <c r="Z1651" s="23">
        <f t="shared" si="344"/>
        <v>0</v>
      </c>
      <c r="AA1651" s="20" t="s">
        <v>146</v>
      </c>
      <c r="AB1651" s="20">
        <v>0</v>
      </c>
      <c r="AC1651" s="24">
        <f t="shared" si="345"/>
        <v>0</v>
      </c>
      <c r="AD1651" s="18" t="s">
        <v>146</v>
      </c>
      <c r="AE1651" s="18">
        <v>0</v>
      </c>
      <c r="AF1651" s="18">
        <f t="shared" si="346"/>
        <v>0</v>
      </c>
      <c r="AG1651" s="19" t="s">
        <v>146</v>
      </c>
      <c r="AH1651" s="19">
        <v>0</v>
      </c>
      <c r="AI1651" s="19">
        <f t="shared" si="347"/>
        <v>0</v>
      </c>
      <c r="AJ1651" s="18" t="s">
        <v>146</v>
      </c>
      <c r="AK1651" s="18">
        <v>0</v>
      </c>
      <c r="AL1651" s="18">
        <f t="shared" si="348"/>
        <v>0</v>
      </c>
      <c r="AM1651" s="19" t="s">
        <v>146</v>
      </c>
      <c r="AN1651" s="19">
        <v>0</v>
      </c>
      <c r="AO1651" s="19">
        <f t="shared" si="349"/>
        <v>0</v>
      </c>
      <c r="AP1651" s="18" t="s">
        <v>146</v>
      </c>
      <c r="AQ1651" s="18">
        <v>0</v>
      </c>
      <c r="AR1651" s="18">
        <f t="shared" si="350"/>
        <v>0</v>
      </c>
      <c r="AS1651" s="20" t="s">
        <v>146</v>
      </c>
      <c r="AT1651" s="20">
        <v>0</v>
      </c>
      <c r="AU1651" s="16">
        <f t="shared" si="351"/>
        <v>0</v>
      </c>
    </row>
    <row r="1652" spans="1:47" x14ac:dyDescent="0.2">
      <c r="A1652" s="16">
        <v>1649</v>
      </c>
      <c r="B1652" s="16">
        <v>1129.3183986222</v>
      </c>
      <c r="C1652" s="17">
        <v>15.5989124999999</v>
      </c>
      <c r="F1652" s="18" t="s">
        <v>146</v>
      </c>
      <c r="G1652" s="18">
        <v>0</v>
      </c>
      <c r="I1652" s="19" t="s">
        <v>145</v>
      </c>
      <c r="J1652" s="19">
        <v>15083.120314285699</v>
      </c>
      <c r="K1652" s="19">
        <f t="shared" si="339"/>
        <v>1768.2438820967996</v>
      </c>
      <c r="L1652" s="18" t="s">
        <v>146</v>
      </c>
      <c r="M1652" s="18">
        <v>0</v>
      </c>
      <c r="N1652" s="18">
        <f t="shared" si="340"/>
        <v>0</v>
      </c>
      <c r="O1652" s="19" t="s">
        <v>146</v>
      </c>
      <c r="P1652" s="19">
        <v>0</v>
      </c>
      <c r="Q1652" s="19">
        <f t="shared" si="341"/>
        <v>0</v>
      </c>
      <c r="R1652" s="18" t="s">
        <v>146</v>
      </c>
      <c r="S1652" s="18">
        <v>0</v>
      </c>
      <c r="T1652" s="18">
        <f t="shared" si="342"/>
        <v>0</v>
      </c>
      <c r="U1652" s="20" t="s">
        <v>146</v>
      </c>
      <c r="V1652" s="20">
        <v>0</v>
      </c>
      <c r="W1652" s="20">
        <f t="shared" si="343"/>
        <v>0</v>
      </c>
      <c r="X1652" s="18" t="s">
        <v>146</v>
      </c>
      <c r="Y1652" s="18">
        <v>0</v>
      </c>
      <c r="Z1652" s="23">
        <f t="shared" si="344"/>
        <v>0</v>
      </c>
      <c r="AA1652" s="20" t="s">
        <v>146</v>
      </c>
      <c r="AB1652" s="20">
        <v>0</v>
      </c>
      <c r="AC1652" s="24">
        <f t="shared" si="345"/>
        <v>0</v>
      </c>
      <c r="AD1652" s="18" t="s">
        <v>146</v>
      </c>
      <c r="AE1652" s="18">
        <v>0</v>
      </c>
      <c r="AF1652" s="18">
        <f t="shared" si="346"/>
        <v>0</v>
      </c>
      <c r="AG1652" s="19" t="s">
        <v>145</v>
      </c>
      <c r="AH1652" s="19">
        <v>231783.920771429</v>
      </c>
      <c r="AI1652" s="19">
        <f t="shared" si="347"/>
        <v>77261.306923809665</v>
      </c>
      <c r="AJ1652" s="18" t="s">
        <v>145</v>
      </c>
      <c r="AK1652" s="18">
        <v>6809.6311000000196</v>
      </c>
      <c r="AL1652" s="18">
        <f t="shared" si="348"/>
        <v>450.07475875743683</v>
      </c>
      <c r="AM1652" s="19" t="s">
        <v>145</v>
      </c>
      <c r="AN1652" s="19">
        <v>79061.431571428693</v>
      </c>
      <c r="AO1652" s="19">
        <f t="shared" si="349"/>
        <v>8765.125451377904</v>
      </c>
      <c r="AP1652" s="18" t="s">
        <v>146</v>
      </c>
      <c r="AQ1652" s="18">
        <v>0</v>
      </c>
      <c r="AR1652" s="18">
        <f t="shared" si="350"/>
        <v>0</v>
      </c>
      <c r="AS1652" s="20" t="s">
        <v>146</v>
      </c>
      <c r="AT1652" s="20">
        <v>0</v>
      </c>
      <c r="AU1652" s="16">
        <f t="shared" si="351"/>
        <v>0</v>
      </c>
    </row>
    <row r="1653" spans="1:47" x14ac:dyDescent="0.2">
      <c r="A1653" s="16">
        <v>1650</v>
      </c>
      <c r="B1653" s="16">
        <v>945.59647933827796</v>
      </c>
      <c r="C1653" s="17">
        <v>7.3087166666666601</v>
      </c>
      <c r="D1653" s="16" t="s">
        <v>1975</v>
      </c>
      <c r="E1653" s="16" t="s">
        <v>1976</v>
      </c>
      <c r="F1653" s="18" t="s">
        <v>146</v>
      </c>
      <c r="G1653" s="18">
        <v>0</v>
      </c>
      <c r="I1653" s="19" t="s">
        <v>145</v>
      </c>
      <c r="J1653" s="19">
        <v>20545.044385714202</v>
      </c>
      <c r="K1653" s="19">
        <f t="shared" si="339"/>
        <v>2408.5632339641506</v>
      </c>
      <c r="L1653" s="18" t="s">
        <v>146</v>
      </c>
      <c r="M1653" s="18">
        <v>0</v>
      </c>
      <c r="N1653" s="18">
        <f t="shared" si="340"/>
        <v>0</v>
      </c>
      <c r="O1653" s="19" t="s">
        <v>146</v>
      </c>
      <c r="P1653" s="19">
        <v>0</v>
      </c>
      <c r="Q1653" s="19">
        <f t="shared" si="341"/>
        <v>0</v>
      </c>
      <c r="R1653" s="18" t="s">
        <v>146</v>
      </c>
      <c r="S1653" s="18">
        <v>0</v>
      </c>
      <c r="T1653" s="18">
        <f t="shared" si="342"/>
        <v>0</v>
      </c>
      <c r="U1653" s="20" t="s">
        <v>146</v>
      </c>
      <c r="V1653" s="20">
        <v>0</v>
      </c>
      <c r="W1653" s="20">
        <f t="shared" si="343"/>
        <v>0</v>
      </c>
      <c r="X1653" s="18" t="s">
        <v>146</v>
      </c>
      <c r="Y1653" s="18">
        <v>0</v>
      </c>
      <c r="Z1653" s="23">
        <f t="shared" si="344"/>
        <v>0</v>
      </c>
      <c r="AA1653" s="20" t="s">
        <v>146</v>
      </c>
      <c r="AB1653" s="20">
        <v>0</v>
      </c>
      <c r="AC1653" s="24">
        <f t="shared" si="345"/>
        <v>0</v>
      </c>
      <c r="AD1653" s="18" t="s">
        <v>146</v>
      </c>
      <c r="AE1653" s="18">
        <v>0</v>
      </c>
      <c r="AF1653" s="18">
        <f t="shared" si="346"/>
        <v>0</v>
      </c>
      <c r="AG1653" s="19" t="s">
        <v>146</v>
      </c>
      <c r="AH1653" s="19">
        <v>0</v>
      </c>
      <c r="AI1653" s="19">
        <f t="shared" si="347"/>
        <v>0</v>
      </c>
      <c r="AJ1653" s="18" t="s">
        <v>146</v>
      </c>
      <c r="AK1653" s="18">
        <v>0</v>
      </c>
      <c r="AL1653" s="18">
        <f t="shared" si="348"/>
        <v>0</v>
      </c>
      <c r="AM1653" s="19" t="s">
        <v>146</v>
      </c>
      <c r="AN1653" s="19">
        <v>0</v>
      </c>
      <c r="AO1653" s="19">
        <f t="shared" si="349"/>
        <v>0</v>
      </c>
      <c r="AP1653" s="18" t="s">
        <v>146</v>
      </c>
      <c r="AQ1653" s="18">
        <v>0</v>
      </c>
      <c r="AR1653" s="18">
        <f t="shared" si="350"/>
        <v>0</v>
      </c>
      <c r="AS1653" s="20" t="s">
        <v>146</v>
      </c>
      <c r="AT1653" s="20">
        <v>0</v>
      </c>
      <c r="AU1653" s="16">
        <f t="shared" si="351"/>
        <v>0</v>
      </c>
    </row>
    <row r="1654" spans="1:47" x14ac:dyDescent="0.2">
      <c r="A1654" s="16">
        <v>1651</v>
      </c>
      <c r="B1654" s="16">
        <v>1095.6814744255</v>
      </c>
      <c r="C1654" s="17">
        <v>19.3215</v>
      </c>
      <c r="D1654" s="16" t="s">
        <v>1072</v>
      </c>
      <c r="E1654" s="16" t="s">
        <v>1977</v>
      </c>
      <c r="F1654" s="18" t="s">
        <v>146</v>
      </c>
      <c r="G1654" s="18">
        <v>0</v>
      </c>
      <c r="I1654" s="19" t="s">
        <v>145</v>
      </c>
      <c r="J1654" s="19">
        <v>21019.2874285711</v>
      </c>
      <c r="K1654" s="19">
        <f t="shared" si="339"/>
        <v>2464.1603081560493</v>
      </c>
      <c r="L1654" s="18" t="s">
        <v>146</v>
      </c>
      <c r="M1654" s="18">
        <v>0</v>
      </c>
      <c r="N1654" s="18">
        <f t="shared" si="340"/>
        <v>0</v>
      </c>
      <c r="O1654" s="19" t="s">
        <v>146</v>
      </c>
      <c r="P1654" s="19">
        <v>0</v>
      </c>
      <c r="Q1654" s="19">
        <f t="shared" si="341"/>
        <v>0</v>
      </c>
      <c r="R1654" s="18" t="s">
        <v>146</v>
      </c>
      <c r="S1654" s="18">
        <v>0</v>
      </c>
      <c r="T1654" s="18">
        <f t="shared" si="342"/>
        <v>0</v>
      </c>
      <c r="U1654" s="20" t="s">
        <v>146</v>
      </c>
      <c r="V1654" s="20">
        <v>0</v>
      </c>
      <c r="W1654" s="20">
        <f t="shared" si="343"/>
        <v>0</v>
      </c>
      <c r="X1654" s="18" t="s">
        <v>146</v>
      </c>
      <c r="Y1654" s="18">
        <v>0</v>
      </c>
      <c r="Z1654" s="23">
        <f t="shared" si="344"/>
        <v>0</v>
      </c>
      <c r="AA1654" s="20" t="s">
        <v>146</v>
      </c>
      <c r="AB1654" s="20">
        <v>0</v>
      </c>
      <c r="AC1654" s="24">
        <f t="shared" si="345"/>
        <v>0</v>
      </c>
      <c r="AD1654" s="18" t="s">
        <v>146</v>
      </c>
      <c r="AE1654" s="18">
        <v>0</v>
      </c>
      <c r="AF1654" s="18">
        <f t="shared" si="346"/>
        <v>0</v>
      </c>
      <c r="AG1654" s="19" t="s">
        <v>146</v>
      </c>
      <c r="AH1654" s="19">
        <v>0</v>
      </c>
      <c r="AI1654" s="19">
        <f t="shared" si="347"/>
        <v>0</v>
      </c>
      <c r="AJ1654" s="18" t="s">
        <v>146</v>
      </c>
      <c r="AK1654" s="18">
        <v>0</v>
      </c>
      <c r="AL1654" s="18">
        <f t="shared" si="348"/>
        <v>0</v>
      </c>
      <c r="AM1654" s="19" t="s">
        <v>146</v>
      </c>
      <c r="AN1654" s="19">
        <v>0</v>
      </c>
      <c r="AO1654" s="19">
        <f t="shared" si="349"/>
        <v>0</v>
      </c>
      <c r="AP1654" s="18" t="s">
        <v>146</v>
      </c>
      <c r="AQ1654" s="18">
        <v>0</v>
      </c>
      <c r="AR1654" s="18">
        <f t="shared" si="350"/>
        <v>0</v>
      </c>
      <c r="AS1654" s="20" t="s">
        <v>146</v>
      </c>
      <c r="AT1654" s="20">
        <v>0</v>
      </c>
      <c r="AU1654" s="16">
        <f t="shared" si="351"/>
        <v>0</v>
      </c>
    </row>
    <row r="1655" spans="1:47" x14ac:dyDescent="0.2">
      <c r="A1655" s="16">
        <v>1652</v>
      </c>
      <c r="B1655" s="16">
        <v>890.58182906067998</v>
      </c>
      <c r="C1655" s="17">
        <v>1.5926</v>
      </c>
      <c r="D1655" s="16" t="s">
        <v>1978</v>
      </c>
      <c r="E1655" s="16" t="s">
        <v>1978</v>
      </c>
      <c r="F1655" s="18" t="s">
        <v>146</v>
      </c>
      <c r="G1655" s="18">
        <v>0</v>
      </c>
      <c r="I1655" s="19" t="s">
        <v>145</v>
      </c>
      <c r="J1655" s="19">
        <v>15636.678371428499</v>
      </c>
      <c r="K1655" s="19">
        <f t="shared" si="339"/>
        <v>1833.1393166973623</v>
      </c>
      <c r="L1655" s="18" t="s">
        <v>146</v>
      </c>
      <c r="M1655" s="18">
        <v>0</v>
      </c>
      <c r="N1655" s="18">
        <f t="shared" si="340"/>
        <v>0</v>
      </c>
      <c r="O1655" s="19" t="s">
        <v>146</v>
      </c>
      <c r="P1655" s="19">
        <v>0</v>
      </c>
      <c r="Q1655" s="19">
        <f t="shared" si="341"/>
        <v>0</v>
      </c>
      <c r="R1655" s="18" t="s">
        <v>146</v>
      </c>
      <c r="S1655" s="18">
        <v>0</v>
      </c>
      <c r="T1655" s="18">
        <f t="shared" si="342"/>
        <v>0</v>
      </c>
      <c r="U1655" s="20" t="s">
        <v>145</v>
      </c>
      <c r="V1655" s="20">
        <v>18574.876057142799</v>
      </c>
      <c r="W1655" s="20">
        <f t="shared" si="343"/>
        <v>6681.6100924974098</v>
      </c>
      <c r="X1655" s="18" t="s">
        <v>146</v>
      </c>
      <c r="Y1655" s="18">
        <v>0</v>
      </c>
      <c r="Z1655" s="23">
        <f t="shared" si="344"/>
        <v>0</v>
      </c>
      <c r="AA1655" s="20" t="s">
        <v>146</v>
      </c>
      <c r="AB1655" s="20">
        <v>0</v>
      </c>
      <c r="AC1655" s="24">
        <f t="shared" si="345"/>
        <v>0</v>
      </c>
      <c r="AD1655" s="18" t="s">
        <v>146</v>
      </c>
      <c r="AE1655" s="18">
        <v>0</v>
      </c>
      <c r="AF1655" s="18">
        <f t="shared" si="346"/>
        <v>0</v>
      </c>
      <c r="AG1655" s="19" t="s">
        <v>146</v>
      </c>
      <c r="AH1655" s="19">
        <v>0</v>
      </c>
      <c r="AI1655" s="19">
        <f t="shared" si="347"/>
        <v>0</v>
      </c>
      <c r="AJ1655" s="18" t="s">
        <v>146</v>
      </c>
      <c r="AK1655" s="18">
        <v>0</v>
      </c>
      <c r="AL1655" s="18">
        <f t="shared" si="348"/>
        <v>0</v>
      </c>
      <c r="AM1655" s="19" t="s">
        <v>146</v>
      </c>
      <c r="AN1655" s="19">
        <v>0</v>
      </c>
      <c r="AO1655" s="19">
        <f t="shared" si="349"/>
        <v>0</v>
      </c>
      <c r="AP1655" s="18" t="s">
        <v>146</v>
      </c>
      <c r="AQ1655" s="18">
        <v>0</v>
      </c>
      <c r="AR1655" s="18">
        <f t="shared" si="350"/>
        <v>0</v>
      </c>
      <c r="AS1655" s="20" t="s">
        <v>146</v>
      </c>
      <c r="AT1655" s="20">
        <v>0</v>
      </c>
      <c r="AU1655" s="16">
        <f t="shared" si="351"/>
        <v>0</v>
      </c>
    </row>
    <row r="1656" spans="1:47" x14ac:dyDescent="0.2">
      <c r="A1656" s="16">
        <v>1653</v>
      </c>
      <c r="B1656" s="16">
        <v>87.955763100618498</v>
      </c>
      <c r="C1656" s="17">
        <v>17.4723333333333</v>
      </c>
      <c r="F1656" s="18" t="s">
        <v>146</v>
      </c>
      <c r="G1656" s="18">
        <v>0</v>
      </c>
      <c r="I1656" s="19" t="s">
        <v>145</v>
      </c>
      <c r="J1656" s="19">
        <v>15490.4659999997</v>
      </c>
      <c r="K1656" s="19">
        <f t="shared" si="339"/>
        <v>1815.9983587338454</v>
      </c>
      <c r="L1656" s="18" t="s">
        <v>146</v>
      </c>
      <c r="M1656" s="18">
        <v>0</v>
      </c>
      <c r="N1656" s="18">
        <f t="shared" si="340"/>
        <v>0</v>
      </c>
      <c r="O1656" s="19" t="s">
        <v>146</v>
      </c>
      <c r="P1656" s="19">
        <v>0</v>
      </c>
      <c r="Q1656" s="19">
        <f t="shared" si="341"/>
        <v>0</v>
      </c>
      <c r="R1656" s="18" t="s">
        <v>146</v>
      </c>
      <c r="S1656" s="18">
        <v>0</v>
      </c>
      <c r="T1656" s="18">
        <f t="shared" si="342"/>
        <v>0</v>
      </c>
      <c r="U1656" s="20" t="s">
        <v>146</v>
      </c>
      <c r="V1656" s="20">
        <v>0</v>
      </c>
      <c r="W1656" s="20">
        <f t="shared" si="343"/>
        <v>0</v>
      </c>
      <c r="X1656" s="18" t="s">
        <v>146</v>
      </c>
      <c r="Y1656" s="18">
        <v>0</v>
      </c>
      <c r="Z1656" s="23">
        <f t="shared" si="344"/>
        <v>0</v>
      </c>
      <c r="AA1656" s="20" t="s">
        <v>146</v>
      </c>
      <c r="AB1656" s="20">
        <v>0</v>
      </c>
      <c r="AC1656" s="24">
        <f t="shared" si="345"/>
        <v>0</v>
      </c>
      <c r="AD1656" s="18" t="s">
        <v>146</v>
      </c>
      <c r="AE1656" s="18">
        <v>0</v>
      </c>
      <c r="AF1656" s="18">
        <f t="shared" si="346"/>
        <v>0</v>
      </c>
      <c r="AG1656" s="19" t="s">
        <v>146</v>
      </c>
      <c r="AH1656" s="19">
        <v>0</v>
      </c>
      <c r="AI1656" s="19">
        <f t="shared" si="347"/>
        <v>0</v>
      </c>
      <c r="AJ1656" s="18" t="s">
        <v>146</v>
      </c>
      <c r="AK1656" s="18">
        <v>0</v>
      </c>
      <c r="AL1656" s="18">
        <f t="shared" si="348"/>
        <v>0</v>
      </c>
      <c r="AM1656" s="19" t="s">
        <v>146</v>
      </c>
      <c r="AN1656" s="19">
        <v>0</v>
      </c>
      <c r="AO1656" s="19">
        <f t="shared" si="349"/>
        <v>0</v>
      </c>
      <c r="AP1656" s="18" t="s">
        <v>146</v>
      </c>
      <c r="AQ1656" s="18">
        <v>0</v>
      </c>
      <c r="AR1656" s="18">
        <f t="shared" si="350"/>
        <v>0</v>
      </c>
      <c r="AS1656" s="20" t="s">
        <v>146</v>
      </c>
      <c r="AT1656" s="20">
        <v>0</v>
      </c>
      <c r="AU1656" s="16">
        <f t="shared" si="351"/>
        <v>0</v>
      </c>
    </row>
    <row r="1657" spans="1:47" x14ac:dyDescent="0.2">
      <c r="A1657" s="16">
        <v>1654</v>
      </c>
      <c r="B1657" s="16">
        <v>1125.6894339536</v>
      </c>
      <c r="C1657" s="17">
        <v>19.3215</v>
      </c>
      <c r="D1657" s="16" t="s">
        <v>1979</v>
      </c>
      <c r="E1657" s="16" t="s">
        <v>1979</v>
      </c>
      <c r="F1657" s="18" t="s">
        <v>146</v>
      </c>
      <c r="G1657" s="18">
        <v>0</v>
      </c>
      <c r="I1657" s="19" t="s">
        <v>145</v>
      </c>
      <c r="J1657" s="19">
        <v>18755.8918571426</v>
      </c>
      <c r="K1657" s="19">
        <f t="shared" si="339"/>
        <v>2198.8149891140215</v>
      </c>
      <c r="L1657" s="18" t="s">
        <v>146</v>
      </c>
      <c r="M1657" s="18">
        <v>0</v>
      </c>
      <c r="N1657" s="18">
        <f t="shared" si="340"/>
        <v>0</v>
      </c>
      <c r="O1657" s="19" t="s">
        <v>146</v>
      </c>
      <c r="P1657" s="19">
        <v>0</v>
      </c>
      <c r="Q1657" s="19">
        <f t="shared" si="341"/>
        <v>0</v>
      </c>
      <c r="R1657" s="18" t="s">
        <v>146</v>
      </c>
      <c r="S1657" s="18">
        <v>0</v>
      </c>
      <c r="T1657" s="18">
        <f t="shared" si="342"/>
        <v>0</v>
      </c>
      <c r="U1657" s="20" t="s">
        <v>146</v>
      </c>
      <c r="V1657" s="20">
        <v>0</v>
      </c>
      <c r="W1657" s="20">
        <f t="shared" si="343"/>
        <v>0</v>
      </c>
      <c r="X1657" s="18" t="s">
        <v>146</v>
      </c>
      <c r="Y1657" s="18">
        <v>0</v>
      </c>
      <c r="Z1657" s="23">
        <f t="shared" si="344"/>
        <v>0</v>
      </c>
      <c r="AA1657" s="20" t="s">
        <v>146</v>
      </c>
      <c r="AB1657" s="20">
        <v>0</v>
      </c>
      <c r="AC1657" s="24">
        <f t="shared" si="345"/>
        <v>0</v>
      </c>
      <c r="AD1657" s="18" t="s">
        <v>146</v>
      </c>
      <c r="AE1657" s="18">
        <v>0</v>
      </c>
      <c r="AF1657" s="18">
        <f t="shared" si="346"/>
        <v>0</v>
      </c>
      <c r="AG1657" s="19" t="s">
        <v>146</v>
      </c>
      <c r="AH1657" s="19">
        <v>0</v>
      </c>
      <c r="AI1657" s="19">
        <f t="shared" si="347"/>
        <v>0</v>
      </c>
      <c r="AJ1657" s="18" t="s">
        <v>146</v>
      </c>
      <c r="AK1657" s="18">
        <v>0</v>
      </c>
      <c r="AL1657" s="18">
        <f t="shared" si="348"/>
        <v>0</v>
      </c>
      <c r="AM1657" s="19" t="s">
        <v>146</v>
      </c>
      <c r="AN1657" s="19">
        <v>0</v>
      </c>
      <c r="AO1657" s="19">
        <f t="shared" si="349"/>
        <v>0</v>
      </c>
      <c r="AP1657" s="18" t="s">
        <v>146</v>
      </c>
      <c r="AQ1657" s="18">
        <v>0</v>
      </c>
      <c r="AR1657" s="18">
        <f t="shared" si="350"/>
        <v>0</v>
      </c>
      <c r="AS1657" s="20" t="s">
        <v>146</v>
      </c>
      <c r="AT1657" s="20">
        <v>0</v>
      </c>
      <c r="AU1657" s="16">
        <f t="shared" si="351"/>
        <v>0</v>
      </c>
    </row>
    <row r="1658" spans="1:47" x14ac:dyDescent="0.2">
      <c r="A1658" s="16">
        <v>1655</v>
      </c>
      <c r="B1658" s="16">
        <v>1043.2436881150099</v>
      </c>
      <c r="C1658" s="17">
        <v>19.338000000000001</v>
      </c>
      <c r="F1658" s="18" t="s">
        <v>146</v>
      </c>
      <c r="G1658" s="18">
        <v>0</v>
      </c>
      <c r="I1658" s="19" t="s">
        <v>145</v>
      </c>
      <c r="J1658" s="19">
        <v>19277.184857142602</v>
      </c>
      <c r="K1658" s="19">
        <f t="shared" si="339"/>
        <v>2259.9278847763894</v>
      </c>
      <c r="L1658" s="18" t="s">
        <v>145</v>
      </c>
      <c r="M1658" s="18">
        <v>18292.039999999699</v>
      </c>
      <c r="N1658" s="18">
        <f t="shared" si="340"/>
        <v>3008.5592105262663</v>
      </c>
      <c r="O1658" s="19" t="s">
        <v>146</v>
      </c>
      <c r="P1658" s="19">
        <v>0</v>
      </c>
      <c r="Q1658" s="19">
        <f t="shared" si="341"/>
        <v>0</v>
      </c>
      <c r="R1658" s="18" t="s">
        <v>146</v>
      </c>
      <c r="S1658" s="18">
        <v>0</v>
      </c>
      <c r="T1658" s="18">
        <f t="shared" si="342"/>
        <v>0</v>
      </c>
      <c r="U1658" s="20" t="s">
        <v>146</v>
      </c>
      <c r="V1658" s="20">
        <v>0</v>
      </c>
      <c r="W1658" s="20">
        <f t="shared" si="343"/>
        <v>0</v>
      </c>
      <c r="X1658" s="18" t="s">
        <v>146</v>
      </c>
      <c r="Y1658" s="18">
        <v>0</v>
      </c>
      <c r="Z1658" s="23">
        <f t="shared" si="344"/>
        <v>0</v>
      </c>
      <c r="AA1658" s="20" t="s">
        <v>146</v>
      </c>
      <c r="AB1658" s="20">
        <v>0</v>
      </c>
      <c r="AC1658" s="24">
        <f t="shared" si="345"/>
        <v>0</v>
      </c>
      <c r="AD1658" s="18" t="s">
        <v>146</v>
      </c>
      <c r="AE1658" s="18">
        <v>0</v>
      </c>
      <c r="AF1658" s="18">
        <f t="shared" si="346"/>
        <v>0</v>
      </c>
      <c r="AG1658" s="19" t="s">
        <v>146</v>
      </c>
      <c r="AH1658" s="19">
        <v>0</v>
      </c>
      <c r="AI1658" s="19">
        <f t="shared" si="347"/>
        <v>0</v>
      </c>
      <c r="AJ1658" s="18" t="s">
        <v>146</v>
      </c>
      <c r="AK1658" s="18">
        <v>0</v>
      </c>
      <c r="AL1658" s="18">
        <f t="shared" si="348"/>
        <v>0</v>
      </c>
      <c r="AM1658" s="19" t="s">
        <v>146</v>
      </c>
      <c r="AN1658" s="19">
        <v>0</v>
      </c>
      <c r="AO1658" s="19">
        <f t="shared" si="349"/>
        <v>0</v>
      </c>
      <c r="AP1658" s="18" t="s">
        <v>146</v>
      </c>
      <c r="AQ1658" s="18">
        <v>0</v>
      </c>
      <c r="AR1658" s="18">
        <f t="shared" si="350"/>
        <v>0</v>
      </c>
      <c r="AS1658" s="20" t="s">
        <v>146</v>
      </c>
      <c r="AT1658" s="20">
        <v>0</v>
      </c>
      <c r="AU1658" s="16">
        <f t="shared" si="351"/>
        <v>0</v>
      </c>
    </row>
    <row r="1659" spans="1:47" x14ac:dyDescent="0.2">
      <c r="A1659" s="16">
        <v>1656</v>
      </c>
      <c r="B1659" s="16">
        <v>1178.5241966625299</v>
      </c>
      <c r="C1659" s="17">
        <v>14.067133333333301</v>
      </c>
      <c r="F1659" s="18" t="s">
        <v>146</v>
      </c>
      <c r="G1659" s="18">
        <v>0</v>
      </c>
      <c r="I1659" s="19" t="s">
        <v>145</v>
      </c>
      <c r="J1659" s="19">
        <v>21261.652885714298</v>
      </c>
      <c r="K1659" s="19">
        <f t="shared" si="339"/>
        <v>2492.5736091107033</v>
      </c>
      <c r="L1659" s="18" t="s">
        <v>146</v>
      </c>
      <c r="M1659" s="18">
        <v>0</v>
      </c>
      <c r="N1659" s="18">
        <f t="shared" si="340"/>
        <v>0</v>
      </c>
      <c r="O1659" s="19" t="s">
        <v>146</v>
      </c>
      <c r="P1659" s="19">
        <v>0</v>
      </c>
      <c r="Q1659" s="19">
        <f t="shared" si="341"/>
        <v>0</v>
      </c>
      <c r="R1659" s="18" t="s">
        <v>146</v>
      </c>
      <c r="S1659" s="18">
        <v>0</v>
      </c>
      <c r="T1659" s="18">
        <f t="shared" si="342"/>
        <v>0</v>
      </c>
      <c r="U1659" s="20" t="s">
        <v>146</v>
      </c>
      <c r="V1659" s="20">
        <v>0</v>
      </c>
      <c r="W1659" s="20">
        <f t="shared" si="343"/>
        <v>0</v>
      </c>
      <c r="X1659" s="18" t="s">
        <v>146</v>
      </c>
      <c r="Y1659" s="18">
        <v>0</v>
      </c>
      <c r="Z1659" s="23">
        <f t="shared" si="344"/>
        <v>0</v>
      </c>
      <c r="AA1659" s="20" t="s">
        <v>146</v>
      </c>
      <c r="AB1659" s="20">
        <v>0</v>
      </c>
      <c r="AC1659" s="24">
        <f t="shared" si="345"/>
        <v>0</v>
      </c>
      <c r="AD1659" s="18" t="s">
        <v>146</v>
      </c>
      <c r="AE1659" s="18">
        <v>0</v>
      </c>
      <c r="AF1659" s="18">
        <f t="shared" si="346"/>
        <v>0</v>
      </c>
      <c r="AG1659" s="19" t="s">
        <v>146</v>
      </c>
      <c r="AH1659" s="19">
        <v>0</v>
      </c>
      <c r="AI1659" s="19">
        <f t="shared" si="347"/>
        <v>0</v>
      </c>
      <c r="AJ1659" s="18" t="s">
        <v>146</v>
      </c>
      <c r="AK1659" s="18">
        <v>0</v>
      </c>
      <c r="AL1659" s="18">
        <f t="shared" si="348"/>
        <v>0</v>
      </c>
      <c r="AM1659" s="19" t="s">
        <v>146</v>
      </c>
      <c r="AN1659" s="19">
        <v>0</v>
      </c>
      <c r="AO1659" s="19">
        <f t="shared" si="349"/>
        <v>0</v>
      </c>
      <c r="AP1659" s="18" t="s">
        <v>146</v>
      </c>
      <c r="AQ1659" s="18">
        <v>0</v>
      </c>
      <c r="AR1659" s="18">
        <f t="shared" si="350"/>
        <v>0</v>
      </c>
      <c r="AS1659" s="20" t="s">
        <v>145</v>
      </c>
      <c r="AT1659" s="20">
        <v>20256.060042857102</v>
      </c>
      <c r="AU1659" s="16">
        <f t="shared" si="351"/>
        <v>1349.5043333016058</v>
      </c>
    </row>
    <row r="1660" spans="1:47" x14ac:dyDescent="0.2">
      <c r="A1660" s="16">
        <v>1657</v>
      </c>
      <c r="B1660" s="16">
        <v>1121.84054327079</v>
      </c>
      <c r="C1660" s="17">
        <v>6.1275416666666596</v>
      </c>
      <c r="D1660" s="16" t="s">
        <v>1980</v>
      </c>
      <c r="E1660" s="16" t="s">
        <v>1981</v>
      </c>
      <c r="F1660" s="18" t="s">
        <v>146</v>
      </c>
      <c r="G1660" s="18">
        <v>0</v>
      </c>
      <c r="I1660" s="19" t="s">
        <v>145</v>
      </c>
      <c r="J1660" s="19">
        <v>14239.305471428601</v>
      </c>
      <c r="K1660" s="19">
        <f t="shared" si="339"/>
        <v>1669.320688326917</v>
      </c>
      <c r="L1660" s="18" t="s">
        <v>146</v>
      </c>
      <c r="M1660" s="18">
        <v>0</v>
      </c>
      <c r="N1660" s="18">
        <f t="shared" si="340"/>
        <v>0</v>
      </c>
      <c r="O1660" s="19" t="s">
        <v>145</v>
      </c>
      <c r="P1660" s="19">
        <v>78259.670185714203</v>
      </c>
      <c r="Q1660" s="19">
        <f t="shared" si="341"/>
        <v>18812.42071771976</v>
      </c>
      <c r="R1660" s="18" t="s">
        <v>146</v>
      </c>
      <c r="S1660" s="18">
        <v>0</v>
      </c>
      <c r="T1660" s="18">
        <f t="shared" si="342"/>
        <v>0</v>
      </c>
      <c r="U1660" s="20" t="s">
        <v>146</v>
      </c>
      <c r="V1660" s="20">
        <v>0</v>
      </c>
      <c r="W1660" s="20">
        <f t="shared" si="343"/>
        <v>0</v>
      </c>
      <c r="X1660" s="18" t="s">
        <v>146</v>
      </c>
      <c r="Y1660" s="18">
        <v>0</v>
      </c>
      <c r="Z1660" s="23">
        <f t="shared" si="344"/>
        <v>0</v>
      </c>
      <c r="AA1660" s="20" t="s">
        <v>146</v>
      </c>
      <c r="AB1660" s="20">
        <v>0</v>
      </c>
      <c r="AC1660" s="24">
        <f t="shared" si="345"/>
        <v>0</v>
      </c>
      <c r="AD1660" s="18" t="s">
        <v>146</v>
      </c>
      <c r="AE1660" s="18">
        <v>0</v>
      </c>
      <c r="AF1660" s="18">
        <f t="shared" si="346"/>
        <v>0</v>
      </c>
      <c r="AG1660" s="19" t="s">
        <v>146</v>
      </c>
      <c r="AH1660" s="19">
        <v>0</v>
      </c>
      <c r="AI1660" s="19">
        <f t="shared" si="347"/>
        <v>0</v>
      </c>
      <c r="AJ1660" s="18" t="s">
        <v>146</v>
      </c>
      <c r="AK1660" s="18">
        <v>0</v>
      </c>
      <c r="AL1660" s="18">
        <f t="shared" si="348"/>
        <v>0</v>
      </c>
      <c r="AM1660" s="19" t="s">
        <v>146</v>
      </c>
      <c r="AN1660" s="19">
        <v>0</v>
      </c>
      <c r="AO1660" s="19">
        <f t="shared" si="349"/>
        <v>0</v>
      </c>
      <c r="AP1660" s="18" t="s">
        <v>146</v>
      </c>
      <c r="AQ1660" s="18">
        <v>0</v>
      </c>
      <c r="AR1660" s="18">
        <f t="shared" si="350"/>
        <v>0</v>
      </c>
      <c r="AS1660" s="20" t="s">
        <v>146</v>
      </c>
      <c r="AT1660" s="20">
        <v>0</v>
      </c>
      <c r="AU1660" s="16">
        <f t="shared" si="351"/>
        <v>0</v>
      </c>
    </row>
    <row r="1661" spans="1:47" x14ac:dyDescent="0.2">
      <c r="A1661" s="16">
        <v>1658</v>
      </c>
      <c r="B1661" s="16">
        <v>1016.0456288325</v>
      </c>
      <c r="C1661" s="17">
        <v>18.842333333333301</v>
      </c>
      <c r="F1661" s="18" t="s">
        <v>146</v>
      </c>
      <c r="G1661" s="18">
        <v>0</v>
      </c>
      <c r="I1661" s="19" t="s">
        <v>145</v>
      </c>
      <c r="J1661" s="19">
        <v>20969.957999999999</v>
      </c>
      <c r="K1661" s="19">
        <f t="shared" si="339"/>
        <v>2458.3772567409146</v>
      </c>
      <c r="L1661" s="18" t="s">
        <v>146</v>
      </c>
      <c r="M1661" s="18">
        <v>0</v>
      </c>
      <c r="N1661" s="18">
        <f t="shared" si="340"/>
        <v>0</v>
      </c>
      <c r="O1661" s="19" t="s">
        <v>146</v>
      </c>
      <c r="P1661" s="19">
        <v>0</v>
      </c>
      <c r="Q1661" s="19">
        <f t="shared" si="341"/>
        <v>0</v>
      </c>
      <c r="R1661" s="18" t="s">
        <v>146</v>
      </c>
      <c r="S1661" s="18">
        <v>0</v>
      </c>
      <c r="T1661" s="18">
        <f t="shared" si="342"/>
        <v>0</v>
      </c>
      <c r="U1661" s="20" t="s">
        <v>146</v>
      </c>
      <c r="V1661" s="20">
        <v>0</v>
      </c>
      <c r="W1661" s="20">
        <f t="shared" si="343"/>
        <v>0</v>
      </c>
      <c r="X1661" s="18" t="s">
        <v>146</v>
      </c>
      <c r="Y1661" s="18">
        <v>0</v>
      </c>
      <c r="Z1661" s="23">
        <f t="shared" si="344"/>
        <v>0</v>
      </c>
      <c r="AA1661" s="20" t="s">
        <v>146</v>
      </c>
      <c r="AB1661" s="20">
        <v>0</v>
      </c>
      <c r="AC1661" s="24">
        <f t="shared" si="345"/>
        <v>0</v>
      </c>
      <c r="AD1661" s="18" t="s">
        <v>146</v>
      </c>
      <c r="AE1661" s="18">
        <v>0</v>
      </c>
      <c r="AF1661" s="18">
        <f t="shared" si="346"/>
        <v>0</v>
      </c>
      <c r="AG1661" s="19" t="s">
        <v>146</v>
      </c>
      <c r="AH1661" s="19">
        <v>0</v>
      </c>
      <c r="AI1661" s="19">
        <f t="shared" si="347"/>
        <v>0</v>
      </c>
      <c r="AJ1661" s="18" t="s">
        <v>146</v>
      </c>
      <c r="AK1661" s="18">
        <v>0</v>
      </c>
      <c r="AL1661" s="18">
        <f t="shared" si="348"/>
        <v>0</v>
      </c>
      <c r="AM1661" s="19" t="s">
        <v>146</v>
      </c>
      <c r="AN1661" s="19">
        <v>0</v>
      </c>
      <c r="AO1661" s="19">
        <f t="shared" si="349"/>
        <v>0</v>
      </c>
      <c r="AP1661" s="18" t="s">
        <v>146</v>
      </c>
      <c r="AQ1661" s="18">
        <v>0</v>
      </c>
      <c r="AR1661" s="18">
        <f t="shared" si="350"/>
        <v>0</v>
      </c>
      <c r="AS1661" s="20" t="s">
        <v>146</v>
      </c>
      <c r="AT1661" s="20">
        <v>0</v>
      </c>
      <c r="AU1661" s="16">
        <f t="shared" si="351"/>
        <v>0</v>
      </c>
    </row>
    <row r="1662" spans="1:47" x14ac:dyDescent="0.2">
      <c r="A1662" s="16">
        <v>1659</v>
      </c>
      <c r="B1662" s="16">
        <v>1085.5064855994899</v>
      </c>
      <c r="C1662" s="17">
        <v>3.0302333333333298</v>
      </c>
      <c r="D1662" s="16" t="s">
        <v>1982</v>
      </c>
      <c r="E1662" s="16" t="s">
        <v>1982</v>
      </c>
      <c r="F1662" s="18" t="s">
        <v>146</v>
      </c>
      <c r="G1662" s="18">
        <v>0</v>
      </c>
      <c r="I1662" s="19" t="s">
        <v>145</v>
      </c>
      <c r="J1662" s="19">
        <v>21789.9874714285</v>
      </c>
      <c r="K1662" s="19">
        <f t="shared" si="339"/>
        <v>2554.5120130631303</v>
      </c>
      <c r="L1662" s="18" t="s">
        <v>146</v>
      </c>
      <c r="M1662" s="18">
        <v>0</v>
      </c>
      <c r="N1662" s="18">
        <f t="shared" si="340"/>
        <v>0</v>
      </c>
      <c r="O1662" s="19" t="s">
        <v>146</v>
      </c>
      <c r="P1662" s="19">
        <v>0</v>
      </c>
      <c r="Q1662" s="19">
        <f t="shared" si="341"/>
        <v>0</v>
      </c>
      <c r="R1662" s="18" t="s">
        <v>146</v>
      </c>
      <c r="S1662" s="18">
        <v>0</v>
      </c>
      <c r="T1662" s="18">
        <f t="shared" si="342"/>
        <v>0</v>
      </c>
      <c r="U1662" s="20" t="s">
        <v>146</v>
      </c>
      <c r="V1662" s="20">
        <v>0</v>
      </c>
      <c r="W1662" s="20">
        <f t="shared" si="343"/>
        <v>0</v>
      </c>
      <c r="X1662" s="18" t="s">
        <v>146</v>
      </c>
      <c r="Y1662" s="18">
        <v>0</v>
      </c>
      <c r="Z1662" s="23">
        <f t="shared" si="344"/>
        <v>0</v>
      </c>
      <c r="AA1662" s="20" t="s">
        <v>146</v>
      </c>
      <c r="AB1662" s="20">
        <v>0</v>
      </c>
      <c r="AC1662" s="24">
        <f t="shared" si="345"/>
        <v>0</v>
      </c>
      <c r="AD1662" s="18" t="s">
        <v>146</v>
      </c>
      <c r="AE1662" s="18">
        <v>0</v>
      </c>
      <c r="AF1662" s="18">
        <f t="shared" si="346"/>
        <v>0</v>
      </c>
      <c r="AG1662" s="19" t="s">
        <v>146</v>
      </c>
      <c r="AH1662" s="19">
        <v>0</v>
      </c>
      <c r="AI1662" s="19">
        <f t="shared" si="347"/>
        <v>0</v>
      </c>
      <c r="AJ1662" s="18" t="s">
        <v>146</v>
      </c>
      <c r="AK1662" s="18">
        <v>0</v>
      </c>
      <c r="AL1662" s="18">
        <f t="shared" si="348"/>
        <v>0</v>
      </c>
      <c r="AM1662" s="19" t="s">
        <v>146</v>
      </c>
      <c r="AN1662" s="19">
        <v>0</v>
      </c>
      <c r="AO1662" s="19">
        <f t="shared" si="349"/>
        <v>0</v>
      </c>
      <c r="AP1662" s="18" t="s">
        <v>146</v>
      </c>
      <c r="AQ1662" s="18">
        <v>0</v>
      </c>
      <c r="AR1662" s="18">
        <f t="shared" si="350"/>
        <v>0</v>
      </c>
      <c r="AS1662" s="20" t="s">
        <v>146</v>
      </c>
      <c r="AT1662" s="20">
        <v>0</v>
      </c>
      <c r="AU1662" s="16">
        <f t="shared" si="351"/>
        <v>0</v>
      </c>
    </row>
    <row r="1663" spans="1:47" x14ac:dyDescent="0.2">
      <c r="A1663" s="16">
        <v>1660</v>
      </c>
      <c r="B1663" s="16">
        <v>504.11218993258802</v>
      </c>
      <c r="C1663" s="17">
        <v>17.148166666666601</v>
      </c>
      <c r="F1663" s="18" t="s">
        <v>146</v>
      </c>
      <c r="G1663" s="18">
        <v>0</v>
      </c>
      <c r="I1663" s="19" t="s">
        <v>145</v>
      </c>
      <c r="J1663" s="19">
        <v>15173.457714286</v>
      </c>
      <c r="K1663" s="19">
        <f t="shared" si="339"/>
        <v>1778.8344330933178</v>
      </c>
      <c r="L1663" s="18" t="s">
        <v>146</v>
      </c>
      <c r="M1663" s="18">
        <v>0</v>
      </c>
      <c r="N1663" s="18">
        <f t="shared" si="340"/>
        <v>0</v>
      </c>
      <c r="O1663" s="19" t="s">
        <v>146</v>
      </c>
      <c r="P1663" s="19">
        <v>0</v>
      </c>
      <c r="Q1663" s="19">
        <f t="shared" si="341"/>
        <v>0</v>
      </c>
      <c r="R1663" s="18" t="s">
        <v>146</v>
      </c>
      <c r="S1663" s="18">
        <v>0</v>
      </c>
      <c r="T1663" s="18">
        <f t="shared" si="342"/>
        <v>0</v>
      </c>
      <c r="U1663" s="20" t="s">
        <v>146</v>
      </c>
      <c r="V1663" s="20">
        <v>0</v>
      </c>
      <c r="W1663" s="20">
        <f t="shared" si="343"/>
        <v>0</v>
      </c>
      <c r="X1663" s="18" t="s">
        <v>146</v>
      </c>
      <c r="Y1663" s="18">
        <v>0</v>
      </c>
      <c r="Z1663" s="23">
        <f t="shared" si="344"/>
        <v>0</v>
      </c>
      <c r="AA1663" s="20" t="s">
        <v>146</v>
      </c>
      <c r="AB1663" s="20">
        <v>0</v>
      </c>
      <c r="AC1663" s="24">
        <f t="shared" si="345"/>
        <v>0</v>
      </c>
      <c r="AD1663" s="18" t="s">
        <v>146</v>
      </c>
      <c r="AE1663" s="18">
        <v>0</v>
      </c>
      <c r="AF1663" s="18">
        <f t="shared" si="346"/>
        <v>0</v>
      </c>
      <c r="AG1663" s="19" t="s">
        <v>146</v>
      </c>
      <c r="AH1663" s="19">
        <v>0</v>
      </c>
      <c r="AI1663" s="19">
        <f t="shared" si="347"/>
        <v>0</v>
      </c>
      <c r="AJ1663" s="18" t="s">
        <v>146</v>
      </c>
      <c r="AK1663" s="18">
        <v>0</v>
      </c>
      <c r="AL1663" s="18">
        <f t="shared" si="348"/>
        <v>0</v>
      </c>
      <c r="AM1663" s="19" t="s">
        <v>146</v>
      </c>
      <c r="AN1663" s="19">
        <v>0</v>
      </c>
      <c r="AO1663" s="19">
        <f t="shared" si="349"/>
        <v>0</v>
      </c>
      <c r="AP1663" s="18" t="s">
        <v>146</v>
      </c>
      <c r="AQ1663" s="18">
        <v>0</v>
      </c>
      <c r="AR1663" s="18">
        <f t="shared" si="350"/>
        <v>0</v>
      </c>
      <c r="AS1663" s="20" t="s">
        <v>146</v>
      </c>
      <c r="AT1663" s="20">
        <v>0</v>
      </c>
      <c r="AU1663" s="16">
        <f t="shared" si="351"/>
        <v>0</v>
      </c>
    </row>
    <row r="1664" spans="1:47" x14ac:dyDescent="0.2">
      <c r="A1664" s="16">
        <v>1661</v>
      </c>
      <c r="B1664" s="16">
        <v>1106.50645852702</v>
      </c>
      <c r="C1664" s="17">
        <v>19.3215</v>
      </c>
      <c r="F1664" s="18" t="s">
        <v>146</v>
      </c>
      <c r="G1664" s="18">
        <v>0</v>
      </c>
      <c r="I1664" s="19" t="s">
        <v>145</v>
      </c>
      <c r="J1664" s="19">
        <v>21392.855714285401</v>
      </c>
      <c r="K1664" s="19">
        <f t="shared" si="339"/>
        <v>2507.9549489197425</v>
      </c>
      <c r="L1664" s="18" t="s">
        <v>146</v>
      </c>
      <c r="M1664" s="18">
        <v>0</v>
      </c>
      <c r="N1664" s="18">
        <f t="shared" si="340"/>
        <v>0</v>
      </c>
      <c r="O1664" s="19" t="s">
        <v>146</v>
      </c>
      <c r="P1664" s="19">
        <v>0</v>
      </c>
      <c r="Q1664" s="19">
        <f t="shared" si="341"/>
        <v>0</v>
      </c>
      <c r="R1664" s="18" t="s">
        <v>146</v>
      </c>
      <c r="S1664" s="18">
        <v>0</v>
      </c>
      <c r="T1664" s="18">
        <f t="shared" si="342"/>
        <v>0</v>
      </c>
      <c r="U1664" s="20" t="s">
        <v>146</v>
      </c>
      <c r="V1664" s="20">
        <v>0</v>
      </c>
      <c r="W1664" s="20">
        <f t="shared" si="343"/>
        <v>0</v>
      </c>
      <c r="X1664" s="18" t="s">
        <v>146</v>
      </c>
      <c r="Y1664" s="18">
        <v>0</v>
      </c>
      <c r="Z1664" s="23">
        <f t="shared" si="344"/>
        <v>0</v>
      </c>
      <c r="AA1664" s="20" t="s">
        <v>146</v>
      </c>
      <c r="AB1664" s="20">
        <v>0</v>
      </c>
      <c r="AC1664" s="24">
        <f t="shared" si="345"/>
        <v>0</v>
      </c>
      <c r="AD1664" s="18" t="s">
        <v>146</v>
      </c>
      <c r="AE1664" s="18">
        <v>0</v>
      </c>
      <c r="AF1664" s="18">
        <f t="shared" si="346"/>
        <v>0</v>
      </c>
      <c r="AG1664" s="19" t="s">
        <v>146</v>
      </c>
      <c r="AH1664" s="19">
        <v>0</v>
      </c>
      <c r="AI1664" s="19">
        <f t="shared" si="347"/>
        <v>0</v>
      </c>
      <c r="AJ1664" s="18" t="s">
        <v>146</v>
      </c>
      <c r="AK1664" s="18">
        <v>0</v>
      </c>
      <c r="AL1664" s="18">
        <f t="shared" si="348"/>
        <v>0</v>
      </c>
      <c r="AM1664" s="19" t="s">
        <v>146</v>
      </c>
      <c r="AN1664" s="19">
        <v>0</v>
      </c>
      <c r="AO1664" s="19">
        <f t="shared" si="349"/>
        <v>0</v>
      </c>
      <c r="AP1664" s="18" t="s">
        <v>146</v>
      </c>
      <c r="AQ1664" s="18">
        <v>0</v>
      </c>
      <c r="AR1664" s="18">
        <f t="shared" si="350"/>
        <v>0</v>
      </c>
      <c r="AS1664" s="20" t="s">
        <v>146</v>
      </c>
      <c r="AT1664" s="20">
        <v>0</v>
      </c>
      <c r="AU1664" s="16">
        <f t="shared" si="351"/>
        <v>0</v>
      </c>
    </row>
    <row r="1665" spans="1:47" x14ac:dyDescent="0.2">
      <c r="A1665" s="16">
        <v>1662</v>
      </c>
      <c r="B1665" s="16">
        <v>113.939269232531</v>
      </c>
      <c r="C1665" s="17">
        <v>17.181999999999999</v>
      </c>
      <c r="F1665" s="18" t="s">
        <v>146</v>
      </c>
      <c r="G1665" s="18">
        <v>0</v>
      </c>
      <c r="I1665" s="19" t="s">
        <v>145</v>
      </c>
      <c r="J1665" s="19">
        <v>16899.580428571498</v>
      </c>
      <c r="K1665" s="19">
        <f t="shared" si="339"/>
        <v>1981.1934851783703</v>
      </c>
      <c r="L1665" s="18" t="s">
        <v>146</v>
      </c>
      <c r="M1665" s="18">
        <v>0</v>
      </c>
      <c r="N1665" s="18">
        <f t="shared" si="340"/>
        <v>0</v>
      </c>
      <c r="O1665" s="19" t="s">
        <v>146</v>
      </c>
      <c r="P1665" s="19">
        <v>0</v>
      </c>
      <c r="Q1665" s="19">
        <f t="shared" si="341"/>
        <v>0</v>
      </c>
      <c r="R1665" s="18" t="s">
        <v>146</v>
      </c>
      <c r="S1665" s="18">
        <v>0</v>
      </c>
      <c r="T1665" s="18">
        <f t="shared" si="342"/>
        <v>0</v>
      </c>
      <c r="U1665" s="20" t="s">
        <v>146</v>
      </c>
      <c r="V1665" s="20">
        <v>0</v>
      </c>
      <c r="W1665" s="20">
        <f t="shared" si="343"/>
        <v>0</v>
      </c>
      <c r="X1665" s="18" t="s">
        <v>146</v>
      </c>
      <c r="Y1665" s="18">
        <v>0</v>
      </c>
      <c r="Z1665" s="23">
        <f t="shared" si="344"/>
        <v>0</v>
      </c>
      <c r="AA1665" s="20" t="s">
        <v>146</v>
      </c>
      <c r="AB1665" s="20">
        <v>0</v>
      </c>
      <c r="AC1665" s="24">
        <f t="shared" si="345"/>
        <v>0</v>
      </c>
      <c r="AD1665" s="18" t="s">
        <v>146</v>
      </c>
      <c r="AE1665" s="18">
        <v>0</v>
      </c>
      <c r="AF1665" s="18">
        <f t="shared" si="346"/>
        <v>0</v>
      </c>
      <c r="AG1665" s="19" t="s">
        <v>146</v>
      </c>
      <c r="AH1665" s="19">
        <v>0</v>
      </c>
      <c r="AI1665" s="19">
        <f t="shared" si="347"/>
        <v>0</v>
      </c>
      <c r="AJ1665" s="18" t="s">
        <v>146</v>
      </c>
      <c r="AK1665" s="18">
        <v>0</v>
      </c>
      <c r="AL1665" s="18">
        <f t="shared" si="348"/>
        <v>0</v>
      </c>
      <c r="AM1665" s="19" t="s">
        <v>146</v>
      </c>
      <c r="AN1665" s="19">
        <v>0</v>
      </c>
      <c r="AO1665" s="19">
        <f t="shared" si="349"/>
        <v>0</v>
      </c>
      <c r="AP1665" s="18" t="s">
        <v>146</v>
      </c>
      <c r="AQ1665" s="18">
        <v>0</v>
      </c>
      <c r="AR1665" s="18">
        <f t="shared" si="350"/>
        <v>0</v>
      </c>
      <c r="AS1665" s="20" t="s">
        <v>146</v>
      </c>
      <c r="AT1665" s="20">
        <v>0</v>
      </c>
      <c r="AU1665" s="16">
        <f t="shared" si="351"/>
        <v>0</v>
      </c>
    </row>
    <row r="1666" spans="1:47" x14ac:dyDescent="0.2">
      <c r="A1666" s="16">
        <v>1663</v>
      </c>
      <c r="B1666" s="16">
        <v>923.53569651079204</v>
      </c>
      <c r="C1666" s="17">
        <v>9.2928083333333298</v>
      </c>
      <c r="D1666" s="16" t="s">
        <v>1983</v>
      </c>
      <c r="E1666" s="16" t="s">
        <v>1984</v>
      </c>
      <c r="F1666" s="18" t="s">
        <v>146</v>
      </c>
      <c r="G1666" s="18">
        <v>0</v>
      </c>
      <c r="I1666" s="19" t="s">
        <v>145</v>
      </c>
      <c r="J1666" s="19">
        <v>16581.1268285714</v>
      </c>
      <c r="K1666" s="19">
        <f t="shared" si="339"/>
        <v>1943.8601205828136</v>
      </c>
      <c r="L1666" s="18" t="s">
        <v>146</v>
      </c>
      <c r="M1666" s="18">
        <v>0</v>
      </c>
      <c r="N1666" s="18">
        <f t="shared" si="340"/>
        <v>0</v>
      </c>
      <c r="O1666" s="19" t="s">
        <v>146</v>
      </c>
      <c r="P1666" s="19">
        <v>0</v>
      </c>
      <c r="Q1666" s="19">
        <f t="shared" si="341"/>
        <v>0</v>
      </c>
      <c r="R1666" s="18" t="s">
        <v>146</v>
      </c>
      <c r="S1666" s="18">
        <v>0</v>
      </c>
      <c r="T1666" s="18">
        <f t="shared" si="342"/>
        <v>0</v>
      </c>
      <c r="U1666" s="20" t="s">
        <v>146</v>
      </c>
      <c r="V1666" s="20">
        <v>0</v>
      </c>
      <c r="W1666" s="20">
        <f t="shared" si="343"/>
        <v>0</v>
      </c>
      <c r="X1666" s="18" t="s">
        <v>146</v>
      </c>
      <c r="Y1666" s="18">
        <v>0</v>
      </c>
      <c r="Z1666" s="23">
        <f t="shared" si="344"/>
        <v>0</v>
      </c>
      <c r="AA1666" s="20" t="s">
        <v>146</v>
      </c>
      <c r="AB1666" s="20">
        <v>0</v>
      </c>
      <c r="AC1666" s="24">
        <f t="shared" si="345"/>
        <v>0</v>
      </c>
      <c r="AD1666" s="18" t="s">
        <v>146</v>
      </c>
      <c r="AE1666" s="18">
        <v>0</v>
      </c>
      <c r="AF1666" s="18">
        <f t="shared" si="346"/>
        <v>0</v>
      </c>
      <c r="AG1666" s="19" t="s">
        <v>146</v>
      </c>
      <c r="AH1666" s="19">
        <v>0</v>
      </c>
      <c r="AI1666" s="19">
        <f t="shared" si="347"/>
        <v>0</v>
      </c>
      <c r="AJ1666" s="18" t="s">
        <v>146</v>
      </c>
      <c r="AK1666" s="18">
        <v>0</v>
      </c>
      <c r="AL1666" s="18">
        <f t="shared" si="348"/>
        <v>0</v>
      </c>
      <c r="AM1666" s="19" t="s">
        <v>146</v>
      </c>
      <c r="AN1666" s="19">
        <v>0</v>
      </c>
      <c r="AO1666" s="19">
        <f t="shared" si="349"/>
        <v>0</v>
      </c>
      <c r="AP1666" s="18" t="s">
        <v>145</v>
      </c>
      <c r="AQ1666" s="18">
        <v>37324.139528571402</v>
      </c>
      <c r="AR1666" s="18">
        <f t="shared" si="350"/>
        <v>4607.9184603174572</v>
      </c>
      <c r="AS1666" s="20" t="s">
        <v>146</v>
      </c>
      <c r="AT1666" s="20">
        <v>0</v>
      </c>
      <c r="AU1666" s="16">
        <f t="shared" si="351"/>
        <v>0</v>
      </c>
    </row>
    <row r="1667" spans="1:47" x14ac:dyDescent="0.2">
      <c r="A1667" s="16">
        <v>1664</v>
      </c>
      <c r="B1667" s="16">
        <v>874.09520712744495</v>
      </c>
      <c r="C1667" s="17">
        <v>1.52490666666666</v>
      </c>
      <c r="F1667" s="18" t="s">
        <v>146</v>
      </c>
      <c r="G1667" s="18">
        <v>0</v>
      </c>
      <c r="I1667" s="19" t="s">
        <v>145</v>
      </c>
      <c r="J1667" s="19">
        <v>5729.2479000000003</v>
      </c>
      <c r="K1667" s="19">
        <f t="shared" si="339"/>
        <v>671.65860492379841</v>
      </c>
      <c r="L1667" s="18" t="s">
        <v>146</v>
      </c>
      <c r="M1667" s="18">
        <v>0</v>
      </c>
      <c r="N1667" s="18">
        <f t="shared" si="340"/>
        <v>0</v>
      </c>
      <c r="O1667" s="19" t="s">
        <v>146</v>
      </c>
      <c r="P1667" s="19">
        <v>0</v>
      </c>
      <c r="Q1667" s="19">
        <f t="shared" si="341"/>
        <v>0</v>
      </c>
      <c r="R1667" s="18" t="s">
        <v>145</v>
      </c>
      <c r="S1667" s="18">
        <v>5311.05242857143</v>
      </c>
      <c r="T1667" s="18">
        <f t="shared" si="342"/>
        <v>512.64984831770562</v>
      </c>
      <c r="U1667" s="20" t="s">
        <v>145</v>
      </c>
      <c r="V1667" s="20">
        <v>5288.9139999999998</v>
      </c>
      <c r="W1667" s="20">
        <f t="shared" si="343"/>
        <v>1902.4870503597124</v>
      </c>
      <c r="X1667" s="18" t="s">
        <v>146</v>
      </c>
      <c r="Y1667" s="18">
        <v>0</v>
      </c>
      <c r="Z1667" s="23">
        <f t="shared" si="344"/>
        <v>0</v>
      </c>
      <c r="AA1667" s="20" t="s">
        <v>145</v>
      </c>
      <c r="AB1667" s="20">
        <v>4984.2682571428604</v>
      </c>
      <c r="AC1667" s="24">
        <f t="shared" si="345"/>
        <v>850.55772306192148</v>
      </c>
      <c r="AD1667" s="18" t="s">
        <v>146</v>
      </c>
      <c r="AE1667" s="18">
        <v>0</v>
      </c>
      <c r="AF1667" s="18">
        <f t="shared" si="346"/>
        <v>0</v>
      </c>
      <c r="AG1667" s="19" t="s">
        <v>146</v>
      </c>
      <c r="AH1667" s="19">
        <v>0</v>
      </c>
      <c r="AI1667" s="19">
        <f t="shared" si="347"/>
        <v>0</v>
      </c>
      <c r="AJ1667" s="18" t="s">
        <v>145</v>
      </c>
      <c r="AK1667" s="18">
        <v>5034.4062857142799</v>
      </c>
      <c r="AL1667" s="18">
        <f t="shared" si="348"/>
        <v>332.74331035785059</v>
      </c>
      <c r="AM1667" s="19" t="s">
        <v>146</v>
      </c>
      <c r="AN1667" s="19">
        <v>0</v>
      </c>
      <c r="AO1667" s="19">
        <f t="shared" si="349"/>
        <v>0</v>
      </c>
      <c r="AP1667" s="18" t="s">
        <v>146</v>
      </c>
      <c r="AQ1667" s="18">
        <v>0</v>
      </c>
      <c r="AR1667" s="18">
        <f t="shared" si="350"/>
        <v>0</v>
      </c>
      <c r="AS1667" s="20" t="s">
        <v>146</v>
      </c>
      <c r="AT1667" s="20">
        <v>0</v>
      </c>
      <c r="AU1667" s="16">
        <f t="shared" si="351"/>
        <v>0</v>
      </c>
    </row>
    <row r="1668" spans="1:47" x14ac:dyDescent="0.2">
      <c r="A1668" s="16">
        <v>1665</v>
      </c>
      <c r="B1668" s="16">
        <v>654.11413574218705</v>
      </c>
      <c r="C1668" s="17">
        <v>19.766833333333299</v>
      </c>
      <c r="F1668" s="18" t="s">
        <v>146</v>
      </c>
      <c r="G1668" s="18">
        <v>0</v>
      </c>
      <c r="I1668" s="19" t="s">
        <v>145</v>
      </c>
      <c r="J1668" s="19">
        <v>20462.481285713999</v>
      </c>
      <c r="K1668" s="19">
        <f t="shared" si="339"/>
        <v>2398.8840897671748</v>
      </c>
      <c r="L1668" s="18" t="s">
        <v>146</v>
      </c>
      <c r="M1668" s="18">
        <v>0</v>
      </c>
      <c r="N1668" s="18">
        <f t="shared" si="340"/>
        <v>0</v>
      </c>
      <c r="O1668" s="19" t="s">
        <v>146</v>
      </c>
      <c r="P1668" s="19">
        <v>0</v>
      </c>
      <c r="Q1668" s="19">
        <f t="shared" si="341"/>
        <v>0</v>
      </c>
      <c r="R1668" s="18" t="s">
        <v>146</v>
      </c>
      <c r="S1668" s="18">
        <v>0</v>
      </c>
      <c r="T1668" s="18">
        <f t="shared" si="342"/>
        <v>0</v>
      </c>
      <c r="U1668" s="20" t="s">
        <v>146</v>
      </c>
      <c r="V1668" s="20">
        <v>0</v>
      </c>
      <c r="W1668" s="20">
        <f t="shared" si="343"/>
        <v>0</v>
      </c>
      <c r="X1668" s="18" t="s">
        <v>146</v>
      </c>
      <c r="Y1668" s="18">
        <v>0</v>
      </c>
      <c r="Z1668" s="23">
        <f t="shared" si="344"/>
        <v>0</v>
      </c>
      <c r="AA1668" s="20" t="s">
        <v>146</v>
      </c>
      <c r="AB1668" s="20">
        <v>0</v>
      </c>
      <c r="AC1668" s="24">
        <f t="shared" si="345"/>
        <v>0</v>
      </c>
      <c r="AD1668" s="18" t="s">
        <v>146</v>
      </c>
      <c r="AE1668" s="18">
        <v>0</v>
      </c>
      <c r="AF1668" s="18">
        <f t="shared" si="346"/>
        <v>0</v>
      </c>
      <c r="AG1668" s="19" t="s">
        <v>146</v>
      </c>
      <c r="AH1668" s="19">
        <v>0</v>
      </c>
      <c r="AI1668" s="19">
        <f t="shared" si="347"/>
        <v>0</v>
      </c>
      <c r="AJ1668" s="18" t="s">
        <v>146</v>
      </c>
      <c r="AK1668" s="18">
        <v>0</v>
      </c>
      <c r="AL1668" s="18">
        <f t="shared" si="348"/>
        <v>0</v>
      </c>
      <c r="AM1668" s="19" t="s">
        <v>146</v>
      </c>
      <c r="AN1668" s="19">
        <v>0</v>
      </c>
      <c r="AO1668" s="19">
        <f t="shared" si="349"/>
        <v>0</v>
      </c>
      <c r="AP1668" s="18" t="s">
        <v>146</v>
      </c>
      <c r="AQ1668" s="18">
        <v>0</v>
      </c>
      <c r="AR1668" s="18">
        <f t="shared" si="350"/>
        <v>0</v>
      </c>
      <c r="AS1668" s="20" t="s">
        <v>146</v>
      </c>
      <c r="AT1668" s="20">
        <v>0</v>
      </c>
      <c r="AU1668" s="16">
        <f t="shared" si="351"/>
        <v>0</v>
      </c>
    </row>
    <row r="1669" spans="1:47" x14ac:dyDescent="0.2">
      <c r="A1669" s="16">
        <v>1666</v>
      </c>
      <c r="B1669" s="16">
        <v>978.60560198154201</v>
      </c>
      <c r="C1669" s="17">
        <v>3.0640499999999999</v>
      </c>
      <c r="D1669" s="16" t="s">
        <v>1985</v>
      </c>
      <c r="E1669" s="16" t="s">
        <v>1986</v>
      </c>
      <c r="F1669" s="18" t="s">
        <v>146</v>
      </c>
      <c r="G1669" s="18">
        <v>0</v>
      </c>
      <c r="I1669" s="19" t="s">
        <v>145</v>
      </c>
      <c r="J1669" s="19">
        <v>18788.159071428501</v>
      </c>
      <c r="K1669" s="19">
        <f t="shared" ref="K1669:K1732" si="352">J1669/8.53</f>
        <v>2202.5977809412079</v>
      </c>
      <c r="L1669" s="18" t="s">
        <v>146</v>
      </c>
      <c r="M1669" s="18">
        <v>0</v>
      </c>
      <c r="N1669" s="18">
        <f t="shared" ref="N1669:N1732" si="353">M1669/6.08</f>
        <v>0</v>
      </c>
      <c r="O1669" s="19" t="s">
        <v>146</v>
      </c>
      <c r="P1669" s="19">
        <v>0</v>
      </c>
      <c r="Q1669" s="19">
        <f t="shared" ref="Q1669:Q1732" si="354">P1669/4.16</f>
        <v>0</v>
      </c>
      <c r="R1669" s="18" t="s">
        <v>146</v>
      </c>
      <c r="S1669" s="18">
        <v>0</v>
      </c>
      <c r="T1669" s="18">
        <f t="shared" ref="T1669:T1732" si="355">S1669/10.36</f>
        <v>0</v>
      </c>
      <c r="U1669" s="20" t="s">
        <v>146</v>
      </c>
      <c r="V1669" s="20">
        <v>0</v>
      </c>
      <c r="W1669" s="20">
        <f t="shared" ref="W1669:W1732" si="356">V1669/2.78</f>
        <v>0</v>
      </c>
      <c r="X1669" s="18" t="s">
        <v>146</v>
      </c>
      <c r="Y1669" s="18">
        <v>0</v>
      </c>
      <c r="Z1669" s="23">
        <f t="shared" ref="Z1669:Z1732" si="357">Y1669/5.14</f>
        <v>0</v>
      </c>
      <c r="AA1669" s="20" t="s">
        <v>146</v>
      </c>
      <c r="AB1669" s="20">
        <v>0</v>
      </c>
      <c r="AC1669" s="24">
        <f t="shared" ref="AC1669:AC1732" si="358">AB1669/5.86</f>
        <v>0</v>
      </c>
      <c r="AD1669" s="18" t="s">
        <v>146</v>
      </c>
      <c r="AE1669" s="18">
        <v>0</v>
      </c>
      <c r="AF1669" s="18">
        <f t="shared" ref="AF1669:AF1732" si="359">AE1669/12.78</f>
        <v>0</v>
      </c>
      <c r="AG1669" s="19" t="s">
        <v>146</v>
      </c>
      <c r="AH1669" s="19">
        <v>0</v>
      </c>
      <c r="AI1669" s="19">
        <f t="shared" ref="AI1669:AI1732" si="360">AH1669/3</f>
        <v>0</v>
      </c>
      <c r="AJ1669" s="18" t="s">
        <v>146</v>
      </c>
      <c r="AK1669" s="18">
        <v>0</v>
      </c>
      <c r="AL1669" s="18">
        <f t="shared" ref="AL1669:AL1732" si="361">AK1669/15.13</f>
        <v>0</v>
      </c>
      <c r="AM1669" s="19" t="s">
        <v>146</v>
      </c>
      <c r="AN1669" s="19">
        <v>0</v>
      </c>
      <c r="AO1669" s="19">
        <f t="shared" ref="AO1669:AO1732" si="362">AN1669/9.02</f>
        <v>0</v>
      </c>
      <c r="AP1669" s="18" t="s">
        <v>146</v>
      </c>
      <c r="AQ1669" s="18">
        <v>0</v>
      </c>
      <c r="AR1669" s="18">
        <f t="shared" ref="AR1669:AR1732" si="363">AQ1669/8.1</f>
        <v>0</v>
      </c>
      <c r="AS1669" s="20" t="s">
        <v>146</v>
      </c>
      <c r="AT1669" s="20">
        <v>0</v>
      </c>
      <c r="AU1669" s="16">
        <f t="shared" ref="AU1669:AU1732" si="364">AT1669/15.01</f>
        <v>0</v>
      </c>
    </row>
    <row r="1670" spans="1:47" x14ac:dyDescent="0.2">
      <c r="A1670" s="16">
        <v>1667</v>
      </c>
      <c r="B1670" s="16">
        <v>953.58329483041803</v>
      </c>
      <c r="C1670" s="17">
        <v>1.0795666666666599</v>
      </c>
      <c r="D1670" s="16" t="s">
        <v>1987</v>
      </c>
      <c r="E1670" s="16" t="s">
        <v>1988</v>
      </c>
      <c r="F1670" s="18" t="s">
        <v>146</v>
      </c>
      <c r="G1670" s="18">
        <v>0</v>
      </c>
      <c r="I1670" s="19" t="s">
        <v>145</v>
      </c>
      <c r="J1670" s="19">
        <v>13072.534914285699</v>
      </c>
      <c r="K1670" s="19">
        <f t="shared" si="352"/>
        <v>1532.5363322726496</v>
      </c>
      <c r="L1670" s="18" t="s">
        <v>146</v>
      </c>
      <c r="M1670" s="18">
        <v>0</v>
      </c>
      <c r="N1670" s="18">
        <f t="shared" si="353"/>
        <v>0</v>
      </c>
      <c r="O1670" s="19" t="s">
        <v>146</v>
      </c>
      <c r="P1670" s="19">
        <v>0</v>
      </c>
      <c r="Q1670" s="19">
        <f t="shared" si="354"/>
        <v>0</v>
      </c>
      <c r="R1670" s="18" t="s">
        <v>146</v>
      </c>
      <c r="S1670" s="18">
        <v>0</v>
      </c>
      <c r="T1670" s="18">
        <f t="shared" si="355"/>
        <v>0</v>
      </c>
      <c r="U1670" s="20" t="s">
        <v>146</v>
      </c>
      <c r="V1670" s="20">
        <v>0</v>
      </c>
      <c r="W1670" s="20">
        <f t="shared" si="356"/>
        <v>0</v>
      </c>
      <c r="X1670" s="18" t="s">
        <v>146</v>
      </c>
      <c r="Y1670" s="18">
        <v>0</v>
      </c>
      <c r="Z1670" s="23">
        <f t="shared" si="357"/>
        <v>0</v>
      </c>
      <c r="AA1670" s="20" t="s">
        <v>146</v>
      </c>
      <c r="AB1670" s="20">
        <v>0</v>
      </c>
      <c r="AC1670" s="24">
        <f t="shared" si="358"/>
        <v>0</v>
      </c>
      <c r="AD1670" s="18" t="s">
        <v>146</v>
      </c>
      <c r="AE1670" s="18">
        <v>0</v>
      </c>
      <c r="AF1670" s="18">
        <f t="shared" si="359"/>
        <v>0</v>
      </c>
      <c r="AG1670" s="19" t="s">
        <v>146</v>
      </c>
      <c r="AH1670" s="19">
        <v>0</v>
      </c>
      <c r="AI1670" s="19">
        <f t="shared" si="360"/>
        <v>0</v>
      </c>
      <c r="AJ1670" s="18" t="s">
        <v>146</v>
      </c>
      <c r="AK1670" s="18">
        <v>0</v>
      </c>
      <c r="AL1670" s="18">
        <f t="shared" si="361"/>
        <v>0</v>
      </c>
      <c r="AM1670" s="19" t="s">
        <v>146</v>
      </c>
      <c r="AN1670" s="19">
        <v>0</v>
      </c>
      <c r="AO1670" s="19">
        <f t="shared" si="362"/>
        <v>0</v>
      </c>
      <c r="AP1670" s="18" t="s">
        <v>146</v>
      </c>
      <c r="AQ1670" s="18">
        <v>0</v>
      </c>
      <c r="AR1670" s="18">
        <f t="shared" si="363"/>
        <v>0</v>
      </c>
      <c r="AS1670" s="20" t="s">
        <v>146</v>
      </c>
      <c r="AT1670" s="20">
        <v>0</v>
      </c>
      <c r="AU1670" s="16">
        <f t="shared" si="364"/>
        <v>0</v>
      </c>
    </row>
    <row r="1671" spans="1:47" x14ac:dyDescent="0.2">
      <c r="A1671" s="16">
        <v>1668</v>
      </c>
      <c r="B1671" s="16">
        <v>715.94714355468705</v>
      </c>
      <c r="C1671" s="17">
        <v>19.577999999999999</v>
      </c>
      <c r="F1671" s="18" t="s">
        <v>146</v>
      </c>
      <c r="G1671" s="18">
        <v>0</v>
      </c>
      <c r="I1671" s="19" t="s">
        <v>145</v>
      </c>
      <c r="J1671" s="19">
        <v>13449.4242857144</v>
      </c>
      <c r="K1671" s="19">
        <f t="shared" si="352"/>
        <v>1576.7203148551466</v>
      </c>
      <c r="L1671" s="18" t="s">
        <v>146</v>
      </c>
      <c r="M1671" s="18">
        <v>0</v>
      </c>
      <c r="N1671" s="18">
        <f t="shared" si="353"/>
        <v>0</v>
      </c>
      <c r="O1671" s="19" t="s">
        <v>146</v>
      </c>
      <c r="P1671" s="19">
        <v>0</v>
      </c>
      <c r="Q1671" s="19">
        <f t="shared" si="354"/>
        <v>0</v>
      </c>
      <c r="R1671" s="18" t="s">
        <v>146</v>
      </c>
      <c r="S1671" s="18">
        <v>0</v>
      </c>
      <c r="T1671" s="18">
        <f t="shared" si="355"/>
        <v>0</v>
      </c>
      <c r="U1671" s="20" t="s">
        <v>146</v>
      </c>
      <c r="V1671" s="20">
        <v>0</v>
      </c>
      <c r="W1671" s="20">
        <f t="shared" si="356"/>
        <v>0</v>
      </c>
      <c r="X1671" s="18" t="s">
        <v>146</v>
      </c>
      <c r="Y1671" s="18">
        <v>0</v>
      </c>
      <c r="Z1671" s="23">
        <f t="shared" si="357"/>
        <v>0</v>
      </c>
      <c r="AA1671" s="20" t="s">
        <v>146</v>
      </c>
      <c r="AB1671" s="20">
        <v>0</v>
      </c>
      <c r="AC1671" s="24">
        <f t="shared" si="358"/>
        <v>0</v>
      </c>
      <c r="AD1671" s="18" t="s">
        <v>146</v>
      </c>
      <c r="AE1671" s="18">
        <v>0</v>
      </c>
      <c r="AF1671" s="18">
        <f t="shared" si="359"/>
        <v>0</v>
      </c>
      <c r="AG1671" s="19" t="s">
        <v>146</v>
      </c>
      <c r="AH1671" s="19">
        <v>0</v>
      </c>
      <c r="AI1671" s="19">
        <f t="shared" si="360"/>
        <v>0</v>
      </c>
      <c r="AJ1671" s="18" t="s">
        <v>146</v>
      </c>
      <c r="AK1671" s="18">
        <v>0</v>
      </c>
      <c r="AL1671" s="18">
        <f t="shared" si="361"/>
        <v>0</v>
      </c>
      <c r="AM1671" s="19" t="s">
        <v>146</v>
      </c>
      <c r="AN1671" s="19">
        <v>0</v>
      </c>
      <c r="AO1671" s="19">
        <f t="shared" si="362"/>
        <v>0</v>
      </c>
      <c r="AP1671" s="18" t="s">
        <v>146</v>
      </c>
      <c r="AQ1671" s="18">
        <v>0</v>
      </c>
      <c r="AR1671" s="18">
        <f t="shared" si="363"/>
        <v>0</v>
      </c>
      <c r="AS1671" s="20" t="s">
        <v>146</v>
      </c>
      <c r="AT1671" s="20">
        <v>0</v>
      </c>
      <c r="AU1671" s="16">
        <f t="shared" si="364"/>
        <v>0</v>
      </c>
    </row>
    <row r="1672" spans="1:47" x14ac:dyDescent="0.2">
      <c r="A1672" s="16">
        <v>1669</v>
      </c>
      <c r="B1672" s="16">
        <v>1145.11925007478</v>
      </c>
      <c r="C1672" s="17">
        <v>18.842333333333301</v>
      </c>
      <c r="F1672" s="18" t="s">
        <v>146</v>
      </c>
      <c r="G1672" s="18">
        <v>0</v>
      </c>
      <c r="I1672" s="19" t="s">
        <v>145</v>
      </c>
      <c r="J1672" s="19">
        <v>19160.271000000001</v>
      </c>
      <c r="K1672" s="19">
        <f t="shared" si="352"/>
        <v>2246.2216881594377</v>
      </c>
      <c r="L1672" s="18" t="s">
        <v>146</v>
      </c>
      <c r="M1672" s="18">
        <v>0</v>
      </c>
      <c r="N1672" s="18">
        <f t="shared" si="353"/>
        <v>0</v>
      </c>
      <c r="O1672" s="19" t="s">
        <v>146</v>
      </c>
      <c r="P1672" s="19">
        <v>0</v>
      </c>
      <c r="Q1672" s="19">
        <f t="shared" si="354"/>
        <v>0</v>
      </c>
      <c r="R1672" s="18" t="s">
        <v>146</v>
      </c>
      <c r="S1672" s="18">
        <v>0</v>
      </c>
      <c r="T1672" s="18">
        <f t="shared" si="355"/>
        <v>0</v>
      </c>
      <c r="U1672" s="20" t="s">
        <v>146</v>
      </c>
      <c r="V1672" s="20">
        <v>0</v>
      </c>
      <c r="W1672" s="20">
        <f t="shared" si="356"/>
        <v>0</v>
      </c>
      <c r="X1672" s="18" t="s">
        <v>146</v>
      </c>
      <c r="Y1672" s="18">
        <v>0</v>
      </c>
      <c r="Z1672" s="23">
        <f t="shared" si="357"/>
        <v>0</v>
      </c>
      <c r="AA1672" s="20" t="s">
        <v>146</v>
      </c>
      <c r="AB1672" s="20">
        <v>0</v>
      </c>
      <c r="AC1672" s="24">
        <f t="shared" si="358"/>
        <v>0</v>
      </c>
      <c r="AD1672" s="18" t="s">
        <v>146</v>
      </c>
      <c r="AE1672" s="18">
        <v>0</v>
      </c>
      <c r="AF1672" s="18">
        <f t="shared" si="359"/>
        <v>0</v>
      </c>
      <c r="AG1672" s="19" t="s">
        <v>146</v>
      </c>
      <c r="AH1672" s="19">
        <v>0</v>
      </c>
      <c r="AI1672" s="19">
        <f t="shared" si="360"/>
        <v>0</v>
      </c>
      <c r="AJ1672" s="18" t="s">
        <v>146</v>
      </c>
      <c r="AK1672" s="18">
        <v>0</v>
      </c>
      <c r="AL1672" s="18">
        <f t="shared" si="361"/>
        <v>0</v>
      </c>
      <c r="AM1672" s="19" t="s">
        <v>146</v>
      </c>
      <c r="AN1672" s="19">
        <v>0</v>
      </c>
      <c r="AO1672" s="19">
        <f t="shared" si="362"/>
        <v>0</v>
      </c>
      <c r="AP1672" s="18" t="s">
        <v>146</v>
      </c>
      <c r="AQ1672" s="18">
        <v>0</v>
      </c>
      <c r="AR1672" s="18">
        <f t="shared" si="363"/>
        <v>0</v>
      </c>
      <c r="AS1672" s="20" t="s">
        <v>146</v>
      </c>
      <c r="AT1672" s="20">
        <v>0</v>
      </c>
      <c r="AU1672" s="16">
        <f t="shared" si="364"/>
        <v>0</v>
      </c>
    </row>
    <row r="1673" spans="1:47" x14ac:dyDescent="0.2">
      <c r="A1673" s="16">
        <v>1670</v>
      </c>
      <c r="B1673" s="16">
        <v>1093.85380871594</v>
      </c>
      <c r="C1673" s="17">
        <v>19.253833333333301</v>
      </c>
      <c r="D1673" s="16" t="s">
        <v>1989</v>
      </c>
      <c r="E1673" s="16" t="s">
        <v>1990</v>
      </c>
      <c r="F1673" s="18" t="s">
        <v>146</v>
      </c>
      <c r="G1673" s="18">
        <v>0</v>
      </c>
      <c r="I1673" s="19" t="s">
        <v>145</v>
      </c>
      <c r="J1673" s="19">
        <v>15488.4939999997</v>
      </c>
      <c r="K1673" s="19">
        <f t="shared" si="352"/>
        <v>1815.7671746775734</v>
      </c>
      <c r="L1673" s="18" t="s">
        <v>146</v>
      </c>
      <c r="M1673" s="18">
        <v>0</v>
      </c>
      <c r="N1673" s="18">
        <f t="shared" si="353"/>
        <v>0</v>
      </c>
      <c r="O1673" s="19" t="s">
        <v>146</v>
      </c>
      <c r="P1673" s="19">
        <v>0</v>
      </c>
      <c r="Q1673" s="19">
        <f t="shared" si="354"/>
        <v>0</v>
      </c>
      <c r="R1673" s="18" t="s">
        <v>146</v>
      </c>
      <c r="S1673" s="18">
        <v>0</v>
      </c>
      <c r="T1673" s="18">
        <f t="shared" si="355"/>
        <v>0</v>
      </c>
      <c r="U1673" s="20" t="s">
        <v>146</v>
      </c>
      <c r="V1673" s="20">
        <v>0</v>
      </c>
      <c r="W1673" s="20">
        <f t="shared" si="356"/>
        <v>0</v>
      </c>
      <c r="X1673" s="18" t="s">
        <v>146</v>
      </c>
      <c r="Y1673" s="18">
        <v>0</v>
      </c>
      <c r="Z1673" s="23">
        <f t="shared" si="357"/>
        <v>0</v>
      </c>
      <c r="AA1673" s="20" t="s">
        <v>146</v>
      </c>
      <c r="AB1673" s="20">
        <v>0</v>
      </c>
      <c r="AC1673" s="24">
        <f t="shared" si="358"/>
        <v>0</v>
      </c>
      <c r="AD1673" s="18" t="s">
        <v>146</v>
      </c>
      <c r="AE1673" s="18">
        <v>0</v>
      </c>
      <c r="AF1673" s="18">
        <f t="shared" si="359"/>
        <v>0</v>
      </c>
      <c r="AG1673" s="19" t="s">
        <v>146</v>
      </c>
      <c r="AH1673" s="19">
        <v>0</v>
      </c>
      <c r="AI1673" s="19">
        <f t="shared" si="360"/>
        <v>0</v>
      </c>
      <c r="AJ1673" s="18" t="s">
        <v>146</v>
      </c>
      <c r="AK1673" s="18">
        <v>0</v>
      </c>
      <c r="AL1673" s="18">
        <f t="shared" si="361"/>
        <v>0</v>
      </c>
      <c r="AM1673" s="19" t="s">
        <v>146</v>
      </c>
      <c r="AN1673" s="19">
        <v>0</v>
      </c>
      <c r="AO1673" s="19">
        <f t="shared" si="362"/>
        <v>0</v>
      </c>
      <c r="AP1673" s="18" t="s">
        <v>146</v>
      </c>
      <c r="AQ1673" s="18">
        <v>0</v>
      </c>
      <c r="AR1673" s="18">
        <f t="shared" si="363"/>
        <v>0</v>
      </c>
      <c r="AS1673" s="20" t="s">
        <v>146</v>
      </c>
      <c r="AT1673" s="20">
        <v>0</v>
      </c>
      <c r="AU1673" s="16">
        <f t="shared" si="364"/>
        <v>0</v>
      </c>
    </row>
    <row r="1674" spans="1:47" x14ac:dyDescent="0.2">
      <c r="A1674" s="16">
        <v>1671</v>
      </c>
      <c r="B1674" s="16">
        <v>873.64118868567903</v>
      </c>
      <c r="C1674" s="17">
        <v>8.0103583333333308</v>
      </c>
      <c r="D1674" s="16" t="s">
        <v>1991</v>
      </c>
      <c r="E1674" s="16" t="s">
        <v>1992</v>
      </c>
      <c r="F1674" s="18" t="s">
        <v>146</v>
      </c>
      <c r="G1674" s="18">
        <v>0</v>
      </c>
      <c r="I1674" s="19" t="s">
        <v>145</v>
      </c>
      <c r="J1674" s="19">
        <v>11630.2263999999</v>
      </c>
      <c r="K1674" s="19">
        <f t="shared" si="352"/>
        <v>1363.4497538100704</v>
      </c>
      <c r="L1674" s="18" t="s">
        <v>146</v>
      </c>
      <c r="M1674" s="18">
        <v>0</v>
      </c>
      <c r="N1674" s="18">
        <f t="shared" si="353"/>
        <v>0</v>
      </c>
      <c r="O1674" s="19" t="s">
        <v>146</v>
      </c>
      <c r="P1674" s="19">
        <v>0</v>
      </c>
      <c r="Q1674" s="19">
        <f t="shared" si="354"/>
        <v>0</v>
      </c>
      <c r="R1674" s="18" t="s">
        <v>146</v>
      </c>
      <c r="S1674" s="18">
        <v>0</v>
      </c>
      <c r="T1674" s="18">
        <f t="shared" si="355"/>
        <v>0</v>
      </c>
      <c r="U1674" s="20" t="s">
        <v>146</v>
      </c>
      <c r="V1674" s="20">
        <v>0</v>
      </c>
      <c r="W1674" s="20">
        <f t="shared" si="356"/>
        <v>0</v>
      </c>
      <c r="X1674" s="18" t="s">
        <v>146</v>
      </c>
      <c r="Y1674" s="18">
        <v>0</v>
      </c>
      <c r="Z1674" s="23">
        <f t="shared" si="357"/>
        <v>0</v>
      </c>
      <c r="AA1674" s="20" t="s">
        <v>146</v>
      </c>
      <c r="AB1674" s="20">
        <v>0</v>
      </c>
      <c r="AC1674" s="24">
        <f t="shared" si="358"/>
        <v>0</v>
      </c>
      <c r="AD1674" s="18" t="s">
        <v>146</v>
      </c>
      <c r="AE1674" s="18">
        <v>0</v>
      </c>
      <c r="AF1674" s="18">
        <f t="shared" si="359"/>
        <v>0</v>
      </c>
      <c r="AG1674" s="19" t="s">
        <v>145</v>
      </c>
      <c r="AH1674" s="19">
        <v>13536.9773999999</v>
      </c>
      <c r="AI1674" s="19">
        <f t="shared" si="360"/>
        <v>4512.3257999999669</v>
      </c>
      <c r="AJ1674" s="18" t="s">
        <v>146</v>
      </c>
      <c r="AK1674" s="18">
        <v>0</v>
      </c>
      <c r="AL1674" s="18">
        <f t="shared" si="361"/>
        <v>0</v>
      </c>
      <c r="AM1674" s="19" t="s">
        <v>146</v>
      </c>
      <c r="AN1674" s="19">
        <v>0</v>
      </c>
      <c r="AO1674" s="19">
        <f t="shared" si="362"/>
        <v>0</v>
      </c>
      <c r="AP1674" s="18" t="s">
        <v>146</v>
      </c>
      <c r="AQ1674" s="18">
        <v>0</v>
      </c>
      <c r="AR1674" s="18">
        <f t="shared" si="363"/>
        <v>0</v>
      </c>
      <c r="AS1674" s="20" t="s">
        <v>146</v>
      </c>
      <c r="AT1674" s="20">
        <v>0</v>
      </c>
      <c r="AU1674" s="16">
        <f t="shared" si="364"/>
        <v>0</v>
      </c>
    </row>
    <row r="1675" spans="1:47" x14ac:dyDescent="0.2">
      <c r="A1675" s="16">
        <v>1672</v>
      </c>
      <c r="B1675" s="16">
        <v>1020.14233795399</v>
      </c>
      <c r="C1675" s="17">
        <v>19.733000000000001</v>
      </c>
      <c r="F1675" s="18" t="s">
        <v>146</v>
      </c>
      <c r="G1675" s="18">
        <v>0</v>
      </c>
      <c r="I1675" s="19" t="s">
        <v>145</v>
      </c>
      <c r="J1675" s="19">
        <v>15570.705285714001</v>
      </c>
      <c r="K1675" s="19">
        <f t="shared" si="352"/>
        <v>1825.4050745268466</v>
      </c>
      <c r="L1675" s="18" t="s">
        <v>146</v>
      </c>
      <c r="M1675" s="18">
        <v>0</v>
      </c>
      <c r="N1675" s="18">
        <f t="shared" si="353"/>
        <v>0</v>
      </c>
      <c r="O1675" s="19" t="s">
        <v>146</v>
      </c>
      <c r="P1675" s="19">
        <v>0</v>
      </c>
      <c r="Q1675" s="19">
        <f t="shared" si="354"/>
        <v>0</v>
      </c>
      <c r="R1675" s="18" t="s">
        <v>146</v>
      </c>
      <c r="S1675" s="18">
        <v>0</v>
      </c>
      <c r="T1675" s="18">
        <f t="shared" si="355"/>
        <v>0</v>
      </c>
      <c r="U1675" s="20" t="s">
        <v>146</v>
      </c>
      <c r="V1675" s="20">
        <v>0</v>
      </c>
      <c r="W1675" s="20">
        <f t="shared" si="356"/>
        <v>0</v>
      </c>
      <c r="X1675" s="18" t="s">
        <v>146</v>
      </c>
      <c r="Y1675" s="18">
        <v>0</v>
      </c>
      <c r="Z1675" s="23">
        <f t="shared" si="357"/>
        <v>0</v>
      </c>
      <c r="AA1675" s="20" t="s">
        <v>146</v>
      </c>
      <c r="AB1675" s="20">
        <v>0</v>
      </c>
      <c r="AC1675" s="24">
        <f t="shared" si="358"/>
        <v>0</v>
      </c>
      <c r="AD1675" s="18" t="s">
        <v>146</v>
      </c>
      <c r="AE1675" s="18">
        <v>0</v>
      </c>
      <c r="AF1675" s="18">
        <f t="shared" si="359"/>
        <v>0</v>
      </c>
      <c r="AG1675" s="19" t="s">
        <v>146</v>
      </c>
      <c r="AH1675" s="19">
        <v>0</v>
      </c>
      <c r="AI1675" s="19">
        <f t="shared" si="360"/>
        <v>0</v>
      </c>
      <c r="AJ1675" s="18" t="s">
        <v>146</v>
      </c>
      <c r="AK1675" s="18">
        <v>0</v>
      </c>
      <c r="AL1675" s="18">
        <f t="shared" si="361"/>
        <v>0</v>
      </c>
      <c r="AM1675" s="19" t="s">
        <v>146</v>
      </c>
      <c r="AN1675" s="19">
        <v>0</v>
      </c>
      <c r="AO1675" s="19">
        <f t="shared" si="362"/>
        <v>0</v>
      </c>
      <c r="AP1675" s="18" t="s">
        <v>146</v>
      </c>
      <c r="AQ1675" s="18">
        <v>0</v>
      </c>
      <c r="AR1675" s="18">
        <f t="shared" si="363"/>
        <v>0</v>
      </c>
      <c r="AS1675" s="20" t="s">
        <v>146</v>
      </c>
      <c r="AT1675" s="20">
        <v>0</v>
      </c>
      <c r="AU1675" s="16">
        <f t="shared" si="364"/>
        <v>0</v>
      </c>
    </row>
    <row r="1676" spans="1:47" x14ac:dyDescent="0.2">
      <c r="A1676" s="16">
        <v>1673</v>
      </c>
      <c r="B1676" s="16">
        <v>1069.1661586488699</v>
      </c>
      <c r="C1676" s="17">
        <v>19.3215</v>
      </c>
      <c r="F1676" s="18" t="s">
        <v>146</v>
      </c>
      <c r="G1676" s="18">
        <v>0</v>
      </c>
      <c r="I1676" s="19" t="s">
        <v>145</v>
      </c>
      <c r="J1676" s="19">
        <v>15580.770999999801</v>
      </c>
      <c r="K1676" s="19">
        <f t="shared" si="352"/>
        <v>1826.5851113716062</v>
      </c>
      <c r="L1676" s="18" t="s">
        <v>146</v>
      </c>
      <c r="M1676" s="18">
        <v>0</v>
      </c>
      <c r="N1676" s="18">
        <f t="shared" si="353"/>
        <v>0</v>
      </c>
      <c r="O1676" s="19" t="s">
        <v>146</v>
      </c>
      <c r="P1676" s="19">
        <v>0</v>
      </c>
      <c r="Q1676" s="19">
        <f t="shared" si="354"/>
        <v>0</v>
      </c>
      <c r="R1676" s="18" t="s">
        <v>146</v>
      </c>
      <c r="S1676" s="18">
        <v>0</v>
      </c>
      <c r="T1676" s="18">
        <f t="shared" si="355"/>
        <v>0</v>
      </c>
      <c r="U1676" s="20" t="s">
        <v>146</v>
      </c>
      <c r="V1676" s="20">
        <v>0</v>
      </c>
      <c r="W1676" s="20">
        <f t="shared" si="356"/>
        <v>0</v>
      </c>
      <c r="X1676" s="18" t="s">
        <v>146</v>
      </c>
      <c r="Y1676" s="18">
        <v>0</v>
      </c>
      <c r="Z1676" s="23">
        <f t="shared" si="357"/>
        <v>0</v>
      </c>
      <c r="AA1676" s="20" t="s">
        <v>146</v>
      </c>
      <c r="AB1676" s="20">
        <v>0</v>
      </c>
      <c r="AC1676" s="24">
        <f t="shared" si="358"/>
        <v>0</v>
      </c>
      <c r="AD1676" s="18" t="s">
        <v>146</v>
      </c>
      <c r="AE1676" s="18">
        <v>0</v>
      </c>
      <c r="AF1676" s="18">
        <f t="shared" si="359"/>
        <v>0</v>
      </c>
      <c r="AG1676" s="19" t="s">
        <v>146</v>
      </c>
      <c r="AH1676" s="19">
        <v>0</v>
      </c>
      <c r="AI1676" s="19">
        <f t="shared" si="360"/>
        <v>0</v>
      </c>
      <c r="AJ1676" s="18" t="s">
        <v>146</v>
      </c>
      <c r="AK1676" s="18">
        <v>0</v>
      </c>
      <c r="AL1676" s="18">
        <f t="shared" si="361"/>
        <v>0</v>
      </c>
      <c r="AM1676" s="19" t="s">
        <v>146</v>
      </c>
      <c r="AN1676" s="19">
        <v>0</v>
      </c>
      <c r="AO1676" s="19">
        <f t="shared" si="362"/>
        <v>0</v>
      </c>
      <c r="AP1676" s="18" t="s">
        <v>146</v>
      </c>
      <c r="AQ1676" s="18">
        <v>0</v>
      </c>
      <c r="AR1676" s="18">
        <f t="shared" si="363"/>
        <v>0</v>
      </c>
      <c r="AS1676" s="20" t="s">
        <v>146</v>
      </c>
      <c r="AT1676" s="20">
        <v>0</v>
      </c>
      <c r="AU1676" s="16">
        <f t="shared" si="364"/>
        <v>0</v>
      </c>
    </row>
    <row r="1677" spans="1:47" x14ac:dyDescent="0.2">
      <c r="A1677" s="16">
        <v>1674</v>
      </c>
      <c r="B1677" s="16">
        <v>1021.45192230908</v>
      </c>
      <c r="C1677" s="17">
        <v>18.1065</v>
      </c>
      <c r="D1677" s="16" t="s">
        <v>1993</v>
      </c>
      <c r="E1677" s="16" t="s">
        <v>1993</v>
      </c>
      <c r="F1677" s="18" t="s">
        <v>146</v>
      </c>
      <c r="G1677" s="18">
        <v>0</v>
      </c>
      <c r="I1677" s="19" t="s">
        <v>145</v>
      </c>
      <c r="J1677" s="19">
        <v>15236.458000000201</v>
      </c>
      <c r="K1677" s="19">
        <f t="shared" si="352"/>
        <v>1786.2201641266356</v>
      </c>
      <c r="L1677" s="18" t="s">
        <v>146</v>
      </c>
      <c r="M1677" s="18">
        <v>0</v>
      </c>
      <c r="N1677" s="18">
        <f t="shared" si="353"/>
        <v>0</v>
      </c>
      <c r="O1677" s="19" t="s">
        <v>146</v>
      </c>
      <c r="P1677" s="19">
        <v>0</v>
      </c>
      <c r="Q1677" s="19">
        <f t="shared" si="354"/>
        <v>0</v>
      </c>
      <c r="R1677" s="18" t="s">
        <v>146</v>
      </c>
      <c r="S1677" s="18">
        <v>0</v>
      </c>
      <c r="T1677" s="18">
        <f t="shared" si="355"/>
        <v>0</v>
      </c>
      <c r="U1677" s="20" t="s">
        <v>146</v>
      </c>
      <c r="V1677" s="20">
        <v>0</v>
      </c>
      <c r="W1677" s="20">
        <f t="shared" si="356"/>
        <v>0</v>
      </c>
      <c r="X1677" s="18" t="s">
        <v>146</v>
      </c>
      <c r="Y1677" s="18">
        <v>0</v>
      </c>
      <c r="Z1677" s="23">
        <f t="shared" si="357"/>
        <v>0</v>
      </c>
      <c r="AA1677" s="20" t="s">
        <v>146</v>
      </c>
      <c r="AB1677" s="20">
        <v>0</v>
      </c>
      <c r="AC1677" s="24">
        <f t="shared" si="358"/>
        <v>0</v>
      </c>
      <c r="AD1677" s="18" t="s">
        <v>146</v>
      </c>
      <c r="AE1677" s="18">
        <v>0</v>
      </c>
      <c r="AF1677" s="18">
        <f t="shared" si="359"/>
        <v>0</v>
      </c>
      <c r="AG1677" s="19" t="s">
        <v>146</v>
      </c>
      <c r="AH1677" s="19">
        <v>0</v>
      </c>
      <c r="AI1677" s="19">
        <f t="shared" si="360"/>
        <v>0</v>
      </c>
      <c r="AJ1677" s="18" t="s">
        <v>146</v>
      </c>
      <c r="AK1677" s="18">
        <v>0</v>
      </c>
      <c r="AL1677" s="18">
        <f t="shared" si="361"/>
        <v>0</v>
      </c>
      <c r="AM1677" s="19" t="s">
        <v>146</v>
      </c>
      <c r="AN1677" s="19">
        <v>0</v>
      </c>
      <c r="AO1677" s="19">
        <f t="shared" si="362"/>
        <v>0</v>
      </c>
      <c r="AP1677" s="18" t="s">
        <v>146</v>
      </c>
      <c r="AQ1677" s="18">
        <v>0</v>
      </c>
      <c r="AR1677" s="18">
        <f t="shared" si="363"/>
        <v>0</v>
      </c>
      <c r="AS1677" s="20" t="s">
        <v>146</v>
      </c>
      <c r="AT1677" s="20">
        <v>0</v>
      </c>
      <c r="AU1677" s="16">
        <f t="shared" si="364"/>
        <v>0</v>
      </c>
    </row>
    <row r="1678" spans="1:47" x14ac:dyDescent="0.2">
      <c r="A1678" s="16">
        <v>1675</v>
      </c>
      <c r="B1678" s="16">
        <v>57.303223159642201</v>
      </c>
      <c r="C1678" s="17">
        <v>16.9255</v>
      </c>
      <c r="F1678" s="18" t="s">
        <v>146</v>
      </c>
      <c r="G1678" s="18">
        <v>0</v>
      </c>
      <c r="I1678" s="19" t="s">
        <v>145</v>
      </c>
      <c r="J1678" s="19">
        <v>14610.1938571429</v>
      </c>
      <c r="K1678" s="19">
        <f t="shared" si="352"/>
        <v>1712.8011555853343</v>
      </c>
      <c r="L1678" s="18" t="s">
        <v>146</v>
      </c>
      <c r="M1678" s="18">
        <v>0</v>
      </c>
      <c r="N1678" s="18">
        <f t="shared" si="353"/>
        <v>0</v>
      </c>
      <c r="O1678" s="19" t="s">
        <v>146</v>
      </c>
      <c r="P1678" s="19">
        <v>0</v>
      </c>
      <c r="Q1678" s="19">
        <f t="shared" si="354"/>
        <v>0</v>
      </c>
      <c r="R1678" s="18" t="s">
        <v>146</v>
      </c>
      <c r="S1678" s="18">
        <v>0</v>
      </c>
      <c r="T1678" s="18">
        <f t="shared" si="355"/>
        <v>0</v>
      </c>
      <c r="U1678" s="20" t="s">
        <v>146</v>
      </c>
      <c r="V1678" s="20">
        <v>0</v>
      </c>
      <c r="W1678" s="20">
        <f t="shared" si="356"/>
        <v>0</v>
      </c>
      <c r="X1678" s="18" t="s">
        <v>146</v>
      </c>
      <c r="Y1678" s="18">
        <v>0</v>
      </c>
      <c r="Z1678" s="23">
        <f t="shared" si="357"/>
        <v>0</v>
      </c>
      <c r="AA1678" s="20" t="s">
        <v>146</v>
      </c>
      <c r="AB1678" s="20">
        <v>0</v>
      </c>
      <c r="AC1678" s="24">
        <f t="shared" si="358"/>
        <v>0</v>
      </c>
      <c r="AD1678" s="18" t="s">
        <v>146</v>
      </c>
      <c r="AE1678" s="18">
        <v>0</v>
      </c>
      <c r="AF1678" s="18">
        <f t="shared" si="359"/>
        <v>0</v>
      </c>
      <c r="AG1678" s="19" t="s">
        <v>146</v>
      </c>
      <c r="AH1678" s="19">
        <v>0</v>
      </c>
      <c r="AI1678" s="19">
        <f t="shared" si="360"/>
        <v>0</v>
      </c>
      <c r="AJ1678" s="18" t="s">
        <v>146</v>
      </c>
      <c r="AK1678" s="18">
        <v>0</v>
      </c>
      <c r="AL1678" s="18">
        <f t="shared" si="361"/>
        <v>0</v>
      </c>
      <c r="AM1678" s="19" t="s">
        <v>146</v>
      </c>
      <c r="AN1678" s="19">
        <v>0</v>
      </c>
      <c r="AO1678" s="19">
        <f t="shared" si="362"/>
        <v>0</v>
      </c>
      <c r="AP1678" s="18" t="s">
        <v>146</v>
      </c>
      <c r="AQ1678" s="18">
        <v>0</v>
      </c>
      <c r="AR1678" s="18">
        <f t="shared" si="363"/>
        <v>0</v>
      </c>
      <c r="AS1678" s="20" t="s">
        <v>146</v>
      </c>
      <c r="AT1678" s="20">
        <v>0</v>
      </c>
      <c r="AU1678" s="16">
        <f t="shared" si="364"/>
        <v>0</v>
      </c>
    </row>
    <row r="1679" spans="1:47" x14ac:dyDescent="0.2">
      <c r="A1679" s="16">
        <v>1676</v>
      </c>
      <c r="B1679" s="16">
        <v>76.743479368512297</v>
      </c>
      <c r="C1679" s="17">
        <v>17.2158333333333</v>
      </c>
      <c r="F1679" s="18" t="s">
        <v>146</v>
      </c>
      <c r="G1679" s="18">
        <v>0</v>
      </c>
      <c r="I1679" s="19" t="s">
        <v>145</v>
      </c>
      <c r="J1679" s="19">
        <v>11941.504000000101</v>
      </c>
      <c r="K1679" s="19">
        <f t="shared" si="352"/>
        <v>1399.9418522860612</v>
      </c>
      <c r="L1679" s="18" t="s">
        <v>146</v>
      </c>
      <c r="M1679" s="18">
        <v>0</v>
      </c>
      <c r="N1679" s="18">
        <f t="shared" si="353"/>
        <v>0</v>
      </c>
      <c r="O1679" s="19" t="s">
        <v>146</v>
      </c>
      <c r="P1679" s="19">
        <v>0</v>
      </c>
      <c r="Q1679" s="19">
        <f t="shared" si="354"/>
        <v>0</v>
      </c>
      <c r="R1679" s="18" t="s">
        <v>146</v>
      </c>
      <c r="S1679" s="18">
        <v>0</v>
      </c>
      <c r="T1679" s="18">
        <f t="shared" si="355"/>
        <v>0</v>
      </c>
      <c r="U1679" s="20" t="s">
        <v>146</v>
      </c>
      <c r="V1679" s="20">
        <v>0</v>
      </c>
      <c r="W1679" s="20">
        <f t="shared" si="356"/>
        <v>0</v>
      </c>
      <c r="X1679" s="18" t="s">
        <v>146</v>
      </c>
      <c r="Y1679" s="18">
        <v>0</v>
      </c>
      <c r="Z1679" s="23">
        <f t="shared" si="357"/>
        <v>0</v>
      </c>
      <c r="AA1679" s="20" t="s">
        <v>146</v>
      </c>
      <c r="AB1679" s="20">
        <v>0</v>
      </c>
      <c r="AC1679" s="24">
        <f t="shared" si="358"/>
        <v>0</v>
      </c>
      <c r="AD1679" s="18" t="s">
        <v>146</v>
      </c>
      <c r="AE1679" s="18">
        <v>0</v>
      </c>
      <c r="AF1679" s="18">
        <f t="shared" si="359"/>
        <v>0</v>
      </c>
      <c r="AG1679" s="19" t="s">
        <v>146</v>
      </c>
      <c r="AH1679" s="19">
        <v>0</v>
      </c>
      <c r="AI1679" s="19">
        <f t="shared" si="360"/>
        <v>0</v>
      </c>
      <c r="AJ1679" s="18" t="s">
        <v>146</v>
      </c>
      <c r="AK1679" s="18">
        <v>0</v>
      </c>
      <c r="AL1679" s="18">
        <f t="shared" si="361"/>
        <v>0</v>
      </c>
      <c r="AM1679" s="19" t="s">
        <v>146</v>
      </c>
      <c r="AN1679" s="19">
        <v>0</v>
      </c>
      <c r="AO1679" s="19">
        <f t="shared" si="362"/>
        <v>0</v>
      </c>
      <c r="AP1679" s="18" t="s">
        <v>146</v>
      </c>
      <c r="AQ1679" s="18">
        <v>0</v>
      </c>
      <c r="AR1679" s="18">
        <f t="shared" si="363"/>
        <v>0</v>
      </c>
      <c r="AS1679" s="20" t="s">
        <v>146</v>
      </c>
      <c r="AT1679" s="20">
        <v>0</v>
      </c>
      <c r="AU1679" s="16">
        <f t="shared" si="364"/>
        <v>0</v>
      </c>
    </row>
    <row r="1680" spans="1:47" x14ac:dyDescent="0.2">
      <c r="A1680" s="16">
        <v>1677</v>
      </c>
      <c r="B1680" s="16">
        <v>994.32847439342504</v>
      </c>
      <c r="C1680" s="17">
        <v>16.635300000000001</v>
      </c>
      <c r="F1680" s="18" t="s">
        <v>146</v>
      </c>
      <c r="G1680" s="18">
        <v>0</v>
      </c>
      <c r="I1680" s="19" t="s">
        <v>145</v>
      </c>
      <c r="J1680" s="19">
        <v>14389.547971428599</v>
      </c>
      <c r="K1680" s="19">
        <f t="shared" si="352"/>
        <v>1686.9341115391092</v>
      </c>
      <c r="L1680" s="18" t="s">
        <v>146</v>
      </c>
      <c r="M1680" s="18">
        <v>0</v>
      </c>
      <c r="N1680" s="18">
        <f t="shared" si="353"/>
        <v>0</v>
      </c>
      <c r="O1680" s="19" t="s">
        <v>146</v>
      </c>
      <c r="P1680" s="19">
        <v>0</v>
      </c>
      <c r="Q1680" s="19">
        <f t="shared" si="354"/>
        <v>0</v>
      </c>
      <c r="R1680" s="18" t="s">
        <v>146</v>
      </c>
      <c r="S1680" s="18">
        <v>0</v>
      </c>
      <c r="T1680" s="18">
        <f t="shared" si="355"/>
        <v>0</v>
      </c>
      <c r="U1680" s="20" t="s">
        <v>146</v>
      </c>
      <c r="V1680" s="20">
        <v>0</v>
      </c>
      <c r="W1680" s="20">
        <f t="shared" si="356"/>
        <v>0</v>
      </c>
      <c r="X1680" s="18" t="s">
        <v>146</v>
      </c>
      <c r="Y1680" s="18">
        <v>0</v>
      </c>
      <c r="Z1680" s="23">
        <f t="shared" si="357"/>
        <v>0</v>
      </c>
      <c r="AA1680" s="20" t="s">
        <v>146</v>
      </c>
      <c r="AB1680" s="20">
        <v>0</v>
      </c>
      <c r="AC1680" s="24">
        <f t="shared" si="358"/>
        <v>0</v>
      </c>
      <c r="AD1680" s="18" t="s">
        <v>146</v>
      </c>
      <c r="AE1680" s="18">
        <v>0</v>
      </c>
      <c r="AF1680" s="18">
        <f t="shared" si="359"/>
        <v>0</v>
      </c>
      <c r="AG1680" s="19" t="s">
        <v>146</v>
      </c>
      <c r="AH1680" s="19">
        <v>0</v>
      </c>
      <c r="AI1680" s="19">
        <f t="shared" si="360"/>
        <v>0</v>
      </c>
      <c r="AJ1680" s="18" t="s">
        <v>146</v>
      </c>
      <c r="AK1680" s="18">
        <v>0</v>
      </c>
      <c r="AL1680" s="18">
        <f t="shared" si="361"/>
        <v>0</v>
      </c>
      <c r="AM1680" s="19" t="s">
        <v>146</v>
      </c>
      <c r="AN1680" s="19">
        <v>0</v>
      </c>
      <c r="AO1680" s="19">
        <f t="shared" si="362"/>
        <v>0</v>
      </c>
      <c r="AP1680" s="18" t="s">
        <v>146</v>
      </c>
      <c r="AQ1680" s="18">
        <v>0</v>
      </c>
      <c r="AR1680" s="18">
        <f t="shared" si="363"/>
        <v>0</v>
      </c>
      <c r="AS1680" s="20" t="s">
        <v>146</v>
      </c>
      <c r="AT1680" s="20">
        <v>0</v>
      </c>
      <c r="AU1680" s="16">
        <f t="shared" si="364"/>
        <v>0</v>
      </c>
    </row>
    <row r="1681" spans="1:47" x14ac:dyDescent="0.2">
      <c r="A1681" s="16">
        <v>1678</v>
      </c>
      <c r="B1681" s="16">
        <v>781.52873289434103</v>
      </c>
      <c r="C1681" s="17">
        <v>2.8414000000000001</v>
      </c>
      <c r="D1681" s="16" t="s">
        <v>1994</v>
      </c>
      <c r="E1681" s="16" t="s">
        <v>1995</v>
      </c>
      <c r="F1681" s="18" t="s">
        <v>146</v>
      </c>
      <c r="G1681" s="18">
        <v>0</v>
      </c>
      <c r="I1681" s="19" t="s">
        <v>145</v>
      </c>
      <c r="J1681" s="19">
        <v>5187.1164714285496</v>
      </c>
      <c r="K1681" s="19">
        <f t="shared" si="352"/>
        <v>608.10275163288975</v>
      </c>
      <c r="L1681" s="18" t="s">
        <v>146</v>
      </c>
      <c r="M1681" s="18">
        <v>0</v>
      </c>
      <c r="N1681" s="18">
        <f t="shared" si="353"/>
        <v>0</v>
      </c>
      <c r="O1681" s="19" t="s">
        <v>146</v>
      </c>
      <c r="P1681" s="19">
        <v>0</v>
      </c>
      <c r="Q1681" s="19">
        <f t="shared" si="354"/>
        <v>0</v>
      </c>
      <c r="R1681" s="18" t="s">
        <v>146</v>
      </c>
      <c r="S1681" s="18">
        <v>0</v>
      </c>
      <c r="T1681" s="18">
        <f t="shared" si="355"/>
        <v>0</v>
      </c>
      <c r="U1681" s="20" t="s">
        <v>146</v>
      </c>
      <c r="V1681" s="20">
        <v>0</v>
      </c>
      <c r="W1681" s="20">
        <f t="shared" si="356"/>
        <v>0</v>
      </c>
      <c r="X1681" s="18" t="s">
        <v>146</v>
      </c>
      <c r="Y1681" s="18">
        <v>0</v>
      </c>
      <c r="Z1681" s="23">
        <f t="shared" si="357"/>
        <v>0</v>
      </c>
      <c r="AA1681" s="20" t="s">
        <v>146</v>
      </c>
      <c r="AB1681" s="20">
        <v>0</v>
      </c>
      <c r="AC1681" s="24">
        <f t="shared" si="358"/>
        <v>0</v>
      </c>
      <c r="AD1681" s="18" t="s">
        <v>146</v>
      </c>
      <c r="AE1681" s="18">
        <v>0</v>
      </c>
      <c r="AF1681" s="18">
        <f t="shared" si="359"/>
        <v>0</v>
      </c>
      <c r="AG1681" s="19" t="s">
        <v>146</v>
      </c>
      <c r="AH1681" s="19">
        <v>0</v>
      </c>
      <c r="AI1681" s="19">
        <f t="shared" si="360"/>
        <v>0</v>
      </c>
      <c r="AJ1681" s="18" t="s">
        <v>146</v>
      </c>
      <c r="AK1681" s="18">
        <v>0</v>
      </c>
      <c r="AL1681" s="18">
        <f t="shared" si="361"/>
        <v>0</v>
      </c>
      <c r="AM1681" s="19" t="s">
        <v>146</v>
      </c>
      <c r="AN1681" s="19">
        <v>0</v>
      </c>
      <c r="AO1681" s="19">
        <f t="shared" si="362"/>
        <v>0</v>
      </c>
      <c r="AP1681" s="18" t="s">
        <v>146</v>
      </c>
      <c r="AQ1681" s="18">
        <v>0</v>
      </c>
      <c r="AR1681" s="18">
        <f t="shared" si="363"/>
        <v>0</v>
      </c>
      <c r="AS1681" s="20" t="s">
        <v>146</v>
      </c>
      <c r="AT1681" s="20">
        <v>0</v>
      </c>
      <c r="AU1681" s="16">
        <f t="shared" si="364"/>
        <v>0</v>
      </c>
    </row>
    <row r="1682" spans="1:47" x14ac:dyDescent="0.2">
      <c r="A1682" s="16">
        <v>1679</v>
      </c>
      <c r="B1682" s="16">
        <v>787.60995483398403</v>
      </c>
      <c r="C1682" s="17">
        <v>9.2754499999999993</v>
      </c>
      <c r="D1682" s="16" t="s">
        <v>1996</v>
      </c>
      <c r="E1682" s="16" t="s">
        <v>1997</v>
      </c>
      <c r="F1682" s="18" t="s">
        <v>146</v>
      </c>
      <c r="G1682" s="18">
        <v>0</v>
      </c>
      <c r="I1682" s="19" t="s">
        <v>146</v>
      </c>
      <c r="J1682" s="19">
        <v>0</v>
      </c>
      <c r="K1682" s="19">
        <f t="shared" si="352"/>
        <v>0</v>
      </c>
      <c r="L1682" s="18" t="s">
        <v>145</v>
      </c>
      <c r="M1682" s="23">
        <v>260654659.483428</v>
      </c>
      <c r="N1682" s="18">
        <f t="shared" si="353"/>
        <v>42870832.151879609</v>
      </c>
      <c r="O1682" s="19" t="s">
        <v>146</v>
      </c>
      <c r="P1682" s="19">
        <v>0</v>
      </c>
      <c r="Q1682" s="19">
        <f t="shared" si="354"/>
        <v>0</v>
      </c>
      <c r="R1682" s="18" t="s">
        <v>146</v>
      </c>
      <c r="S1682" s="18">
        <v>0</v>
      </c>
      <c r="T1682" s="18">
        <f t="shared" si="355"/>
        <v>0</v>
      </c>
      <c r="U1682" s="20" t="s">
        <v>146</v>
      </c>
      <c r="V1682" s="20">
        <v>0</v>
      </c>
      <c r="W1682" s="20">
        <f t="shared" si="356"/>
        <v>0</v>
      </c>
      <c r="X1682" s="18" t="s">
        <v>146</v>
      </c>
      <c r="Y1682" s="18">
        <v>0</v>
      </c>
      <c r="Z1682" s="23">
        <f t="shared" si="357"/>
        <v>0</v>
      </c>
      <c r="AA1682" s="20" t="s">
        <v>145</v>
      </c>
      <c r="AB1682" s="24">
        <v>230025298.97208601</v>
      </c>
      <c r="AC1682" s="24">
        <f t="shared" si="358"/>
        <v>39253463.988410577</v>
      </c>
      <c r="AD1682" s="18" t="s">
        <v>146</v>
      </c>
      <c r="AE1682" s="18">
        <v>0</v>
      </c>
      <c r="AF1682" s="18">
        <f t="shared" si="359"/>
        <v>0</v>
      </c>
      <c r="AG1682" s="19" t="s">
        <v>146</v>
      </c>
      <c r="AH1682" s="19">
        <v>0</v>
      </c>
      <c r="AI1682" s="19">
        <f t="shared" si="360"/>
        <v>0</v>
      </c>
      <c r="AJ1682" s="18" t="s">
        <v>146</v>
      </c>
      <c r="AK1682" s="18">
        <v>0</v>
      </c>
      <c r="AL1682" s="18">
        <f t="shared" si="361"/>
        <v>0</v>
      </c>
      <c r="AM1682" s="19" t="s">
        <v>146</v>
      </c>
      <c r="AN1682" s="19">
        <v>0</v>
      </c>
      <c r="AO1682" s="19">
        <f t="shared" si="362"/>
        <v>0</v>
      </c>
      <c r="AP1682" s="18" t="s">
        <v>146</v>
      </c>
      <c r="AQ1682" s="18">
        <v>0</v>
      </c>
      <c r="AR1682" s="18">
        <f t="shared" si="363"/>
        <v>0</v>
      </c>
      <c r="AS1682" s="20" t="s">
        <v>146</v>
      </c>
      <c r="AT1682" s="20">
        <v>0</v>
      </c>
      <c r="AU1682" s="16">
        <f t="shared" si="364"/>
        <v>0</v>
      </c>
    </row>
    <row r="1683" spans="1:47" x14ac:dyDescent="0.2">
      <c r="A1683" s="16">
        <v>1680</v>
      </c>
      <c r="B1683" s="16">
        <v>785.59509277343705</v>
      </c>
      <c r="C1683" s="17">
        <v>7.3769533333333301</v>
      </c>
      <c r="D1683" s="16" t="s">
        <v>1998</v>
      </c>
      <c r="E1683" s="16" t="s">
        <v>1999</v>
      </c>
      <c r="F1683" s="18" t="s">
        <v>146</v>
      </c>
      <c r="G1683" s="18">
        <v>0</v>
      </c>
      <c r="I1683" s="19" t="s">
        <v>146</v>
      </c>
      <c r="J1683" s="19">
        <v>0</v>
      </c>
      <c r="K1683" s="19">
        <f t="shared" si="352"/>
        <v>0</v>
      </c>
      <c r="L1683" s="18" t="s">
        <v>145</v>
      </c>
      <c r="M1683" s="23">
        <v>353460498.46831399</v>
      </c>
      <c r="N1683" s="18">
        <f t="shared" si="353"/>
        <v>58134950.405972697</v>
      </c>
      <c r="O1683" s="19" t="s">
        <v>146</v>
      </c>
      <c r="P1683" s="19">
        <v>0</v>
      </c>
      <c r="Q1683" s="19">
        <f t="shared" si="354"/>
        <v>0</v>
      </c>
      <c r="R1683" s="18" t="s">
        <v>146</v>
      </c>
      <c r="S1683" s="18">
        <v>0</v>
      </c>
      <c r="T1683" s="18">
        <f t="shared" si="355"/>
        <v>0</v>
      </c>
      <c r="U1683" s="20" t="s">
        <v>146</v>
      </c>
      <c r="V1683" s="20">
        <v>0</v>
      </c>
      <c r="W1683" s="20">
        <f t="shared" si="356"/>
        <v>0</v>
      </c>
      <c r="X1683" s="18" t="s">
        <v>146</v>
      </c>
      <c r="Y1683" s="18">
        <v>0</v>
      </c>
      <c r="Z1683" s="23">
        <f t="shared" si="357"/>
        <v>0</v>
      </c>
      <c r="AA1683" s="20" t="s">
        <v>146</v>
      </c>
      <c r="AB1683" s="20">
        <v>0</v>
      </c>
      <c r="AC1683" s="24">
        <f t="shared" si="358"/>
        <v>0</v>
      </c>
      <c r="AD1683" s="18" t="s">
        <v>146</v>
      </c>
      <c r="AE1683" s="18">
        <v>0</v>
      </c>
      <c r="AF1683" s="18">
        <f t="shared" si="359"/>
        <v>0</v>
      </c>
      <c r="AG1683" s="19" t="s">
        <v>145</v>
      </c>
      <c r="AH1683" s="25">
        <v>115527967.88779999</v>
      </c>
      <c r="AI1683" s="19">
        <f t="shared" si="360"/>
        <v>38509322.629266664</v>
      </c>
      <c r="AJ1683" s="18" t="s">
        <v>146</v>
      </c>
      <c r="AK1683" s="18">
        <v>0</v>
      </c>
      <c r="AL1683" s="18">
        <f t="shared" si="361"/>
        <v>0</v>
      </c>
      <c r="AM1683" s="19" t="s">
        <v>145</v>
      </c>
      <c r="AN1683" s="19">
        <v>1877633.73955713</v>
      </c>
      <c r="AO1683" s="19">
        <f t="shared" si="362"/>
        <v>208163.38576021398</v>
      </c>
      <c r="AP1683" s="18" t="s">
        <v>145</v>
      </c>
      <c r="AQ1683" s="23">
        <v>264950481.21972799</v>
      </c>
      <c r="AR1683" s="18">
        <f t="shared" si="363"/>
        <v>32709935.953052841</v>
      </c>
      <c r="AS1683" s="20" t="s">
        <v>145</v>
      </c>
      <c r="AT1683" s="24">
        <v>305358705.22567099</v>
      </c>
      <c r="AU1683" s="16">
        <f t="shared" si="364"/>
        <v>20343684.558672287</v>
      </c>
    </row>
    <row r="1684" spans="1:47" x14ac:dyDescent="0.2">
      <c r="A1684" s="16">
        <v>1681</v>
      </c>
      <c r="B1684" s="16">
        <v>761.59405517578102</v>
      </c>
      <c r="C1684" s="17">
        <v>8.7117666666666604</v>
      </c>
      <c r="D1684" s="16" t="s">
        <v>2000</v>
      </c>
      <c r="E1684" s="16" t="s">
        <v>2000</v>
      </c>
      <c r="F1684" s="18" t="s">
        <v>146</v>
      </c>
      <c r="G1684" s="18">
        <v>0</v>
      </c>
      <c r="I1684" s="19" t="s">
        <v>146</v>
      </c>
      <c r="J1684" s="19">
        <v>0</v>
      </c>
      <c r="K1684" s="19">
        <f t="shared" si="352"/>
        <v>0</v>
      </c>
      <c r="L1684" s="18" t="s">
        <v>145</v>
      </c>
      <c r="M1684" s="23">
        <v>390591274.1821</v>
      </c>
      <c r="N1684" s="18">
        <f t="shared" si="353"/>
        <v>64241985.885213815</v>
      </c>
      <c r="O1684" s="19" t="s">
        <v>146</v>
      </c>
      <c r="P1684" s="19">
        <v>0</v>
      </c>
      <c r="Q1684" s="19">
        <f t="shared" si="354"/>
        <v>0</v>
      </c>
      <c r="R1684" s="18" t="s">
        <v>146</v>
      </c>
      <c r="S1684" s="18">
        <v>0</v>
      </c>
      <c r="T1684" s="18">
        <f t="shared" si="355"/>
        <v>0</v>
      </c>
      <c r="U1684" s="20" t="s">
        <v>146</v>
      </c>
      <c r="V1684" s="20">
        <v>0</v>
      </c>
      <c r="W1684" s="20">
        <f t="shared" si="356"/>
        <v>0</v>
      </c>
      <c r="X1684" s="18" t="s">
        <v>146</v>
      </c>
      <c r="Y1684" s="18">
        <v>0</v>
      </c>
      <c r="Z1684" s="23">
        <f t="shared" si="357"/>
        <v>0</v>
      </c>
      <c r="AA1684" s="20" t="s">
        <v>146</v>
      </c>
      <c r="AB1684" s="20">
        <v>0</v>
      </c>
      <c r="AC1684" s="24">
        <f t="shared" si="358"/>
        <v>0</v>
      </c>
      <c r="AD1684" s="18" t="s">
        <v>146</v>
      </c>
      <c r="AE1684" s="18">
        <v>0</v>
      </c>
      <c r="AF1684" s="18">
        <f t="shared" si="359"/>
        <v>0</v>
      </c>
      <c r="AG1684" s="19" t="s">
        <v>146</v>
      </c>
      <c r="AH1684" s="19">
        <v>0</v>
      </c>
      <c r="AI1684" s="19">
        <f t="shared" si="360"/>
        <v>0</v>
      </c>
      <c r="AJ1684" s="18" t="s">
        <v>146</v>
      </c>
      <c r="AK1684" s="18">
        <v>0</v>
      </c>
      <c r="AL1684" s="18">
        <f t="shared" si="361"/>
        <v>0</v>
      </c>
      <c r="AM1684" s="19" t="s">
        <v>146</v>
      </c>
      <c r="AN1684" s="19">
        <v>0</v>
      </c>
      <c r="AO1684" s="19">
        <f t="shared" si="362"/>
        <v>0</v>
      </c>
      <c r="AP1684" s="18" t="s">
        <v>146</v>
      </c>
      <c r="AQ1684" s="18">
        <v>0</v>
      </c>
      <c r="AR1684" s="18">
        <f t="shared" si="363"/>
        <v>0</v>
      </c>
      <c r="AS1684" s="20" t="s">
        <v>146</v>
      </c>
      <c r="AT1684" s="20">
        <v>0</v>
      </c>
      <c r="AU1684" s="16">
        <f t="shared" si="364"/>
        <v>0</v>
      </c>
    </row>
    <row r="1685" spans="1:47" x14ac:dyDescent="0.2">
      <c r="A1685" s="16">
        <v>1682</v>
      </c>
      <c r="B1685" s="16">
        <v>788.62145996093705</v>
      </c>
      <c r="C1685" s="17">
        <v>11.2425833333333</v>
      </c>
      <c r="D1685" s="16" t="s">
        <v>186</v>
      </c>
      <c r="E1685" s="16" t="s">
        <v>2001</v>
      </c>
      <c r="F1685" s="18" t="s">
        <v>146</v>
      </c>
      <c r="G1685" s="18">
        <v>0</v>
      </c>
      <c r="I1685" s="19" t="s">
        <v>146</v>
      </c>
      <c r="J1685" s="19">
        <v>0</v>
      </c>
      <c r="K1685" s="19">
        <f t="shared" si="352"/>
        <v>0</v>
      </c>
      <c r="L1685" s="18" t="s">
        <v>145</v>
      </c>
      <c r="M1685" s="23">
        <v>126159012.77306999</v>
      </c>
      <c r="N1685" s="18">
        <f t="shared" si="353"/>
        <v>20749837.627149671</v>
      </c>
      <c r="O1685" s="19" t="s">
        <v>146</v>
      </c>
      <c r="P1685" s="19">
        <v>0</v>
      </c>
      <c r="Q1685" s="19">
        <f t="shared" si="354"/>
        <v>0</v>
      </c>
      <c r="R1685" s="18" t="s">
        <v>146</v>
      </c>
      <c r="S1685" s="18">
        <v>0</v>
      </c>
      <c r="T1685" s="18">
        <f t="shared" si="355"/>
        <v>0</v>
      </c>
      <c r="U1685" s="20" t="s">
        <v>146</v>
      </c>
      <c r="V1685" s="20">
        <v>0</v>
      </c>
      <c r="W1685" s="20">
        <f t="shared" si="356"/>
        <v>0</v>
      </c>
      <c r="X1685" s="18" t="s">
        <v>146</v>
      </c>
      <c r="Y1685" s="18">
        <v>0</v>
      </c>
      <c r="Z1685" s="23">
        <f t="shared" si="357"/>
        <v>0</v>
      </c>
      <c r="AA1685" s="20" t="s">
        <v>146</v>
      </c>
      <c r="AB1685" s="20">
        <v>0</v>
      </c>
      <c r="AC1685" s="24">
        <f t="shared" si="358"/>
        <v>0</v>
      </c>
      <c r="AD1685" s="18" t="s">
        <v>146</v>
      </c>
      <c r="AE1685" s="18">
        <v>0</v>
      </c>
      <c r="AF1685" s="18">
        <f t="shared" si="359"/>
        <v>0</v>
      </c>
      <c r="AG1685" s="19" t="s">
        <v>146</v>
      </c>
      <c r="AH1685" s="19">
        <v>0</v>
      </c>
      <c r="AI1685" s="19">
        <f t="shared" si="360"/>
        <v>0</v>
      </c>
      <c r="AJ1685" s="18" t="s">
        <v>146</v>
      </c>
      <c r="AK1685" s="18">
        <v>0</v>
      </c>
      <c r="AL1685" s="18">
        <f t="shared" si="361"/>
        <v>0</v>
      </c>
      <c r="AM1685" s="19" t="s">
        <v>146</v>
      </c>
      <c r="AN1685" s="19">
        <v>0</v>
      </c>
      <c r="AO1685" s="19">
        <f t="shared" si="362"/>
        <v>0</v>
      </c>
      <c r="AP1685" s="18" t="s">
        <v>146</v>
      </c>
      <c r="AQ1685" s="18">
        <v>0</v>
      </c>
      <c r="AR1685" s="18">
        <f t="shared" si="363"/>
        <v>0</v>
      </c>
      <c r="AS1685" s="20" t="s">
        <v>146</v>
      </c>
      <c r="AT1685" s="20">
        <v>0</v>
      </c>
      <c r="AU1685" s="16">
        <f t="shared" si="364"/>
        <v>0</v>
      </c>
    </row>
    <row r="1686" spans="1:47" x14ac:dyDescent="0.2">
      <c r="A1686" s="16">
        <v>1683</v>
      </c>
      <c r="B1686" s="16">
        <v>788.62145996093705</v>
      </c>
      <c r="C1686" s="17">
        <v>11.586449999999999</v>
      </c>
      <c r="D1686" s="16" t="s">
        <v>186</v>
      </c>
      <c r="E1686" s="16" t="s">
        <v>2001</v>
      </c>
      <c r="F1686" s="18" t="s">
        <v>146</v>
      </c>
      <c r="G1686" s="18">
        <v>0</v>
      </c>
      <c r="I1686" s="19" t="s">
        <v>146</v>
      </c>
      <c r="J1686" s="19">
        <v>0</v>
      </c>
      <c r="K1686" s="19">
        <f t="shared" si="352"/>
        <v>0</v>
      </c>
      <c r="L1686" s="18" t="s">
        <v>145</v>
      </c>
      <c r="M1686" s="23">
        <v>142728753.00712901</v>
      </c>
      <c r="N1686" s="18">
        <f t="shared" si="353"/>
        <v>23475123.849856745</v>
      </c>
      <c r="O1686" s="19" t="s">
        <v>146</v>
      </c>
      <c r="P1686" s="19">
        <v>0</v>
      </c>
      <c r="Q1686" s="19">
        <f t="shared" si="354"/>
        <v>0</v>
      </c>
      <c r="R1686" s="18" t="s">
        <v>146</v>
      </c>
      <c r="S1686" s="18">
        <v>0</v>
      </c>
      <c r="T1686" s="18">
        <f t="shared" si="355"/>
        <v>0</v>
      </c>
      <c r="U1686" s="20" t="s">
        <v>146</v>
      </c>
      <c r="V1686" s="20">
        <v>0</v>
      </c>
      <c r="W1686" s="20">
        <f t="shared" si="356"/>
        <v>0</v>
      </c>
      <c r="X1686" s="18" t="s">
        <v>146</v>
      </c>
      <c r="Y1686" s="18">
        <v>0</v>
      </c>
      <c r="Z1686" s="23">
        <f t="shared" si="357"/>
        <v>0</v>
      </c>
      <c r="AA1686" s="20" t="s">
        <v>146</v>
      </c>
      <c r="AB1686" s="20">
        <v>0</v>
      </c>
      <c r="AC1686" s="24">
        <f t="shared" si="358"/>
        <v>0</v>
      </c>
      <c r="AD1686" s="18" t="s">
        <v>146</v>
      </c>
      <c r="AE1686" s="18">
        <v>0</v>
      </c>
      <c r="AF1686" s="18">
        <f t="shared" si="359"/>
        <v>0</v>
      </c>
      <c r="AG1686" s="19" t="s">
        <v>146</v>
      </c>
      <c r="AH1686" s="19">
        <v>0</v>
      </c>
      <c r="AI1686" s="19">
        <f t="shared" si="360"/>
        <v>0</v>
      </c>
      <c r="AJ1686" s="18" t="s">
        <v>146</v>
      </c>
      <c r="AK1686" s="18">
        <v>0</v>
      </c>
      <c r="AL1686" s="18">
        <f t="shared" si="361"/>
        <v>0</v>
      </c>
      <c r="AM1686" s="19" t="s">
        <v>146</v>
      </c>
      <c r="AN1686" s="19">
        <v>0</v>
      </c>
      <c r="AO1686" s="19">
        <f t="shared" si="362"/>
        <v>0</v>
      </c>
      <c r="AP1686" s="18" t="s">
        <v>146</v>
      </c>
      <c r="AQ1686" s="18">
        <v>0</v>
      </c>
      <c r="AR1686" s="18">
        <f t="shared" si="363"/>
        <v>0</v>
      </c>
      <c r="AS1686" s="20" t="s">
        <v>146</v>
      </c>
      <c r="AT1686" s="20">
        <v>0</v>
      </c>
      <c r="AU1686" s="16">
        <f t="shared" si="364"/>
        <v>0</v>
      </c>
    </row>
    <row r="1687" spans="1:47" x14ac:dyDescent="0.2">
      <c r="A1687" s="16">
        <v>1684</v>
      </c>
      <c r="B1687" s="16">
        <v>647.46307373046898</v>
      </c>
      <c r="C1687" s="17">
        <v>14.94045</v>
      </c>
      <c r="D1687" s="16" t="s">
        <v>2002</v>
      </c>
      <c r="E1687" s="16" t="s">
        <v>2003</v>
      </c>
      <c r="F1687" s="18" t="s">
        <v>146</v>
      </c>
      <c r="G1687" s="18">
        <v>0</v>
      </c>
      <c r="I1687" s="19" t="s">
        <v>146</v>
      </c>
      <c r="J1687" s="19">
        <v>0</v>
      </c>
      <c r="K1687" s="19">
        <f t="shared" si="352"/>
        <v>0</v>
      </c>
      <c r="L1687" s="18" t="s">
        <v>145</v>
      </c>
      <c r="M1687" s="23">
        <v>681410610.68830001</v>
      </c>
      <c r="N1687" s="18">
        <f t="shared" si="353"/>
        <v>112074113.60004935</v>
      </c>
      <c r="O1687" s="19" t="s">
        <v>146</v>
      </c>
      <c r="P1687" s="19">
        <v>0</v>
      </c>
      <c r="Q1687" s="19">
        <f t="shared" si="354"/>
        <v>0</v>
      </c>
      <c r="R1687" s="18" t="s">
        <v>146</v>
      </c>
      <c r="S1687" s="18">
        <v>0</v>
      </c>
      <c r="T1687" s="18">
        <f t="shared" si="355"/>
        <v>0</v>
      </c>
      <c r="U1687" s="20" t="s">
        <v>146</v>
      </c>
      <c r="V1687" s="20">
        <v>0</v>
      </c>
      <c r="W1687" s="20">
        <f t="shared" si="356"/>
        <v>0</v>
      </c>
      <c r="X1687" s="18" t="s">
        <v>146</v>
      </c>
      <c r="Y1687" s="18">
        <v>0</v>
      </c>
      <c r="Z1687" s="23">
        <f t="shared" si="357"/>
        <v>0</v>
      </c>
      <c r="AA1687" s="20" t="s">
        <v>146</v>
      </c>
      <c r="AB1687" s="20">
        <v>0</v>
      </c>
      <c r="AC1687" s="24">
        <f t="shared" si="358"/>
        <v>0</v>
      </c>
      <c r="AD1687" s="18" t="s">
        <v>146</v>
      </c>
      <c r="AE1687" s="18">
        <v>0</v>
      </c>
      <c r="AF1687" s="18">
        <f t="shared" si="359"/>
        <v>0</v>
      </c>
      <c r="AG1687" s="19" t="s">
        <v>146</v>
      </c>
      <c r="AH1687" s="19">
        <v>0</v>
      </c>
      <c r="AI1687" s="19">
        <f t="shared" si="360"/>
        <v>0</v>
      </c>
      <c r="AJ1687" s="18" t="s">
        <v>146</v>
      </c>
      <c r="AK1687" s="18">
        <v>0</v>
      </c>
      <c r="AL1687" s="18">
        <f t="shared" si="361"/>
        <v>0</v>
      </c>
      <c r="AM1687" s="19" t="s">
        <v>146</v>
      </c>
      <c r="AN1687" s="19">
        <v>0</v>
      </c>
      <c r="AO1687" s="19">
        <f t="shared" si="362"/>
        <v>0</v>
      </c>
      <c r="AP1687" s="18" t="s">
        <v>146</v>
      </c>
      <c r="AQ1687" s="18">
        <v>0</v>
      </c>
      <c r="AR1687" s="18">
        <f t="shared" si="363"/>
        <v>0</v>
      </c>
      <c r="AS1687" s="20" t="s">
        <v>145</v>
      </c>
      <c r="AT1687" s="24">
        <v>556503140.51328599</v>
      </c>
      <c r="AU1687" s="16">
        <f t="shared" si="364"/>
        <v>37075492.372637309</v>
      </c>
    </row>
    <row r="1688" spans="1:47" x14ac:dyDescent="0.2">
      <c r="A1688" s="16">
        <v>1685</v>
      </c>
      <c r="B1688" s="16">
        <v>776.56386650933098</v>
      </c>
      <c r="C1688" s="17">
        <v>10.0167166666666</v>
      </c>
      <c r="D1688" s="16" t="s">
        <v>2004</v>
      </c>
      <c r="E1688" s="16" t="s">
        <v>2005</v>
      </c>
      <c r="F1688" s="18" t="s">
        <v>146</v>
      </c>
      <c r="G1688" s="18">
        <v>0</v>
      </c>
      <c r="I1688" s="19" t="s">
        <v>146</v>
      </c>
      <c r="J1688" s="19">
        <v>0</v>
      </c>
      <c r="K1688" s="19">
        <f t="shared" si="352"/>
        <v>0</v>
      </c>
      <c r="L1688" s="18" t="s">
        <v>145</v>
      </c>
      <c r="M1688" s="23">
        <v>126701853.858485</v>
      </c>
      <c r="N1688" s="18">
        <f t="shared" si="353"/>
        <v>20839120.700408716</v>
      </c>
      <c r="O1688" s="19" t="s">
        <v>146</v>
      </c>
      <c r="P1688" s="19">
        <v>0</v>
      </c>
      <c r="Q1688" s="19">
        <f t="shared" si="354"/>
        <v>0</v>
      </c>
      <c r="R1688" s="18" t="s">
        <v>146</v>
      </c>
      <c r="S1688" s="18">
        <v>0</v>
      </c>
      <c r="T1688" s="18">
        <f t="shared" si="355"/>
        <v>0</v>
      </c>
      <c r="U1688" s="20" t="s">
        <v>146</v>
      </c>
      <c r="V1688" s="20">
        <v>0</v>
      </c>
      <c r="W1688" s="20">
        <f t="shared" si="356"/>
        <v>0</v>
      </c>
      <c r="X1688" s="18" t="s">
        <v>146</v>
      </c>
      <c r="Y1688" s="18">
        <v>0</v>
      </c>
      <c r="Z1688" s="23">
        <f t="shared" si="357"/>
        <v>0</v>
      </c>
      <c r="AA1688" s="20" t="s">
        <v>146</v>
      </c>
      <c r="AB1688" s="20">
        <v>0</v>
      </c>
      <c r="AC1688" s="24">
        <f t="shared" si="358"/>
        <v>0</v>
      </c>
      <c r="AD1688" s="18" t="s">
        <v>146</v>
      </c>
      <c r="AE1688" s="18">
        <v>0</v>
      </c>
      <c r="AF1688" s="18">
        <f t="shared" si="359"/>
        <v>0</v>
      </c>
      <c r="AG1688" s="19" t="s">
        <v>146</v>
      </c>
      <c r="AH1688" s="19">
        <v>0</v>
      </c>
      <c r="AI1688" s="19">
        <f t="shared" si="360"/>
        <v>0</v>
      </c>
      <c r="AJ1688" s="18" t="s">
        <v>146</v>
      </c>
      <c r="AK1688" s="18">
        <v>0</v>
      </c>
      <c r="AL1688" s="18">
        <f t="shared" si="361"/>
        <v>0</v>
      </c>
      <c r="AM1688" s="19" t="s">
        <v>146</v>
      </c>
      <c r="AN1688" s="19">
        <v>0</v>
      </c>
      <c r="AO1688" s="19">
        <f t="shared" si="362"/>
        <v>0</v>
      </c>
      <c r="AP1688" s="18" t="s">
        <v>145</v>
      </c>
      <c r="AQ1688" s="23">
        <v>107128846.562171</v>
      </c>
      <c r="AR1688" s="18">
        <f t="shared" si="363"/>
        <v>13225783.52619395</v>
      </c>
      <c r="AS1688" s="20" t="s">
        <v>145</v>
      </c>
      <c r="AT1688" s="24">
        <v>168824517.748256</v>
      </c>
      <c r="AU1688" s="16">
        <f t="shared" si="364"/>
        <v>11247469.53685916</v>
      </c>
    </row>
    <row r="1689" spans="1:47" x14ac:dyDescent="0.2">
      <c r="A1689" s="16">
        <v>1686</v>
      </c>
      <c r="B1689" s="16">
        <v>532.41644287109295</v>
      </c>
      <c r="C1689" s="17">
        <v>5.4256666666666602</v>
      </c>
      <c r="F1689" s="18" t="s">
        <v>146</v>
      </c>
      <c r="G1689" s="18">
        <v>0</v>
      </c>
      <c r="I1689" s="19" t="s">
        <v>146</v>
      </c>
      <c r="J1689" s="19">
        <v>0</v>
      </c>
      <c r="K1689" s="19">
        <f t="shared" si="352"/>
        <v>0</v>
      </c>
      <c r="L1689" s="18" t="s">
        <v>145</v>
      </c>
      <c r="M1689" s="23">
        <v>70040493.709257096</v>
      </c>
      <c r="N1689" s="18">
        <f t="shared" si="353"/>
        <v>11519818.044285707</v>
      </c>
      <c r="O1689" s="19" t="s">
        <v>146</v>
      </c>
      <c r="P1689" s="19">
        <v>0</v>
      </c>
      <c r="Q1689" s="19">
        <f t="shared" si="354"/>
        <v>0</v>
      </c>
      <c r="R1689" s="18" t="s">
        <v>146</v>
      </c>
      <c r="S1689" s="18">
        <v>0</v>
      </c>
      <c r="T1689" s="18">
        <f t="shared" si="355"/>
        <v>0</v>
      </c>
      <c r="U1689" s="20" t="s">
        <v>145</v>
      </c>
      <c r="V1689" s="24">
        <v>28002040.089857101</v>
      </c>
      <c r="W1689" s="20">
        <f t="shared" si="356"/>
        <v>10072676.291315505</v>
      </c>
      <c r="X1689" s="18" t="s">
        <v>146</v>
      </c>
      <c r="Y1689" s="18">
        <v>0</v>
      </c>
      <c r="Z1689" s="23">
        <f t="shared" si="357"/>
        <v>0</v>
      </c>
      <c r="AA1689" s="20" t="s">
        <v>146</v>
      </c>
      <c r="AB1689" s="20">
        <v>0</v>
      </c>
      <c r="AC1689" s="24">
        <f t="shared" si="358"/>
        <v>0</v>
      </c>
      <c r="AD1689" s="18" t="s">
        <v>146</v>
      </c>
      <c r="AE1689" s="18">
        <v>0</v>
      </c>
      <c r="AF1689" s="18">
        <f t="shared" si="359"/>
        <v>0</v>
      </c>
      <c r="AG1689" s="19" t="s">
        <v>146</v>
      </c>
      <c r="AH1689" s="19">
        <v>0</v>
      </c>
      <c r="AI1689" s="19">
        <f t="shared" si="360"/>
        <v>0</v>
      </c>
      <c r="AJ1689" s="18" t="s">
        <v>146</v>
      </c>
      <c r="AK1689" s="18">
        <v>0</v>
      </c>
      <c r="AL1689" s="18">
        <f t="shared" si="361"/>
        <v>0</v>
      </c>
      <c r="AM1689" s="19" t="s">
        <v>146</v>
      </c>
      <c r="AN1689" s="19">
        <v>0</v>
      </c>
      <c r="AO1689" s="19">
        <f t="shared" si="362"/>
        <v>0</v>
      </c>
      <c r="AP1689" s="18" t="s">
        <v>146</v>
      </c>
      <c r="AQ1689" s="18">
        <v>0</v>
      </c>
      <c r="AR1689" s="18">
        <f t="shared" si="363"/>
        <v>0</v>
      </c>
      <c r="AS1689" s="20" t="s">
        <v>146</v>
      </c>
      <c r="AT1689" s="20">
        <v>0</v>
      </c>
      <c r="AU1689" s="16">
        <f t="shared" si="364"/>
        <v>0</v>
      </c>
    </row>
    <row r="1690" spans="1:47" x14ac:dyDescent="0.2">
      <c r="A1690" s="16">
        <v>1687</v>
      </c>
      <c r="B1690" s="16">
        <v>765.52813720703102</v>
      </c>
      <c r="C1690" s="17">
        <v>6.8178444444444404</v>
      </c>
      <c r="D1690" s="16" t="s">
        <v>2006</v>
      </c>
      <c r="E1690" s="16" t="s">
        <v>2007</v>
      </c>
      <c r="F1690" s="18" t="s">
        <v>146</v>
      </c>
      <c r="G1690" s="18">
        <v>0</v>
      </c>
      <c r="I1690" s="19" t="s">
        <v>146</v>
      </c>
      <c r="J1690" s="19">
        <v>0</v>
      </c>
      <c r="K1690" s="19">
        <f t="shared" si="352"/>
        <v>0</v>
      </c>
      <c r="L1690" s="18" t="s">
        <v>145</v>
      </c>
      <c r="M1690" s="23">
        <v>76498520.929271296</v>
      </c>
      <c r="N1690" s="18">
        <f t="shared" si="353"/>
        <v>12581993.573893305</v>
      </c>
      <c r="O1690" s="19" t="s">
        <v>146</v>
      </c>
      <c r="P1690" s="19">
        <v>0</v>
      </c>
      <c r="Q1690" s="19">
        <f t="shared" si="354"/>
        <v>0</v>
      </c>
      <c r="R1690" s="18" t="s">
        <v>146</v>
      </c>
      <c r="S1690" s="18">
        <v>0</v>
      </c>
      <c r="T1690" s="18">
        <f t="shared" si="355"/>
        <v>0</v>
      </c>
      <c r="U1690" s="20" t="s">
        <v>146</v>
      </c>
      <c r="V1690" s="20">
        <v>0</v>
      </c>
      <c r="W1690" s="20">
        <f t="shared" si="356"/>
        <v>0</v>
      </c>
      <c r="X1690" s="18" t="s">
        <v>146</v>
      </c>
      <c r="Y1690" s="18">
        <v>0</v>
      </c>
      <c r="Z1690" s="23">
        <f t="shared" si="357"/>
        <v>0</v>
      </c>
      <c r="AA1690" s="20" t="s">
        <v>145</v>
      </c>
      <c r="AB1690" s="24">
        <v>58446224.534085803</v>
      </c>
      <c r="AC1690" s="24">
        <f t="shared" si="358"/>
        <v>9973758.4529156648</v>
      </c>
      <c r="AD1690" s="18" t="s">
        <v>146</v>
      </c>
      <c r="AE1690" s="18">
        <v>0</v>
      </c>
      <c r="AF1690" s="18">
        <f t="shared" si="359"/>
        <v>0</v>
      </c>
      <c r="AG1690" s="19" t="s">
        <v>146</v>
      </c>
      <c r="AH1690" s="19">
        <v>0</v>
      </c>
      <c r="AI1690" s="19">
        <f t="shared" si="360"/>
        <v>0</v>
      </c>
      <c r="AJ1690" s="18" t="s">
        <v>146</v>
      </c>
      <c r="AK1690" s="18">
        <v>0</v>
      </c>
      <c r="AL1690" s="18">
        <f t="shared" si="361"/>
        <v>0</v>
      </c>
      <c r="AM1690" s="19" t="s">
        <v>146</v>
      </c>
      <c r="AN1690" s="19">
        <v>0</v>
      </c>
      <c r="AO1690" s="19">
        <f t="shared" si="362"/>
        <v>0</v>
      </c>
      <c r="AP1690" s="18" t="s">
        <v>145</v>
      </c>
      <c r="AQ1690" s="23">
        <v>111407127.003428</v>
      </c>
      <c r="AR1690" s="18">
        <f t="shared" si="363"/>
        <v>13753966.296719506</v>
      </c>
      <c r="AS1690" s="20" t="s">
        <v>146</v>
      </c>
      <c r="AT1690" s="20">
        <v>0</v>
      </c>
      <c r="AU1690" s="16">
        <f t="shared" si="364"/>
        <v>0</v>
      </c>
    </row>
    <row r="1691" spans="1:47" x14ac:dyDescent="0.2">
      <c r="A1691" s="16">
        <v>1688</v>
      </c>
      <c r="B1691" s="16">
        <v>835.61029052734295</v>
      </c>
      <c r="C1691" s="17">
        <v>8.4891166666666606</v>
      </c>
      <c r="D1691" s="16" t="s">
        <v>492</v>
      </c>
      <c r="E1691" s="16" t="s">
        <v>2008</v>
      </c>
      <c r="F1691" s="18" t="s">
        <v>146</v>
      </c>
      <c r="G1691" s="18">
        <v>0</v>
      </c>
      <c r="I1691" s="19" t="s">
        <v>146</v>
      </c>
      <c r="J1691" s="19">
        <v>0</v>
      </c>
      <c r="K1691" s="19">
        <f t="shared" si="352"/>
        <v>0</v>
      </c>
      <c r="L1691" s="18" t="s">
        <v>145</v>
      </c>
      <c r="M1691" s="23">
        <v>73436135.229885295</v>
      </c>
      <c r="N1691" s="18">
        <f t="shared" si="353"/>
        <v>12078311.715441661</v>
      </c>
      <c r="O1691" s="19" t="s">
        <v>146</v>
      </c>
      <c r="P1691" s="19">
        <v>0</v>
      </c>
      <c r="Q1691" s="19">
        <f t="shared" si="354"/>
        <v>0</v>
      </c>
      <c r="R1691" s="18" t="s">
        <v>146</v>
      </c>
      <c r="S1691" s="18">
        <v>0</v>
      </c>
      <c r="T1691" s="18">
        <f t="shared" si="355"/>
        <v>0</v>
      </c>
      <c r="U1691" s="20" t="s">
        <v>146</v>
      </c>
      <c r="V1691" s="20">
        <v>0</v>
      </c>
      <c r="W1691" s="20">
        <f t="shared" si="356"/>
        <v>0</v>
      </c>
      <c r="X1691" s="18" t="s">
        <v>146</v>
      </c>
      <c r="Y1691" s="18">
        <v>0</v>
      </c>
      <c r="Z1691" s="23">
        <f t="shared" si="357"/>
        <v>0</v>
      </c>
      <c r="AA1691" s="20" t="s">
        <v>146</v>
      </c>
      <c r="AB1691" s="20">
        <v>0</v>
      </c>
      <c r="AC1691" s="24">
        <f t="shared" si="358"/>
        <v>0</v>
      </c>
      <c r="AD1691" s="18" t="s">
        <v>146</v>
      </c>
      <c r="AE1691" s="18">
        <v>0</v>
      </c>
      <c r="AF1691" s="18">
        <f t="shared" si="359"/>
        <v>0</v>
      </c>
      <c r="AG1691" s="19" t="s">
        <v>146</v>
      </c>
      <c r="AH1691" s="19">
        <v>0</v>
      </c>
      <c r="AI1691" s="19">
        <f t="shared" si="360"/>
        <v>0</v>
      </c>
      <c r="AJ1691" s="18" t="s">
        <v>146</v>
      </c>
      <c r="AK1691" s="18">
        <v>0</v>
      </c>
      <c r="AL1691" s="18">
        <f t="shared" si="361"/>
        <v>0</v>
      </c>
      <c r="AM1691" s="19" t="s">
        <v>146</v>
      </c>
      <c r="AN1691" s="19">
        <v>0</v>
      </c>
      <c r="AO1691" s="19">
        <f t="shared" si="362"/>
        <v>0</v>
      </c>
      <c r="AP1691" s="18" t="s">
        <v>146</v>
      </c>
      <c r="AQ1691" s="18">
        <v>0</v>
      </c>
      <c r="AR1691" s="18">
        <f t="shared" si="363"/>
        <v>0</v>
      </c>
      <c r="AS1691" s="20" t="s">
        <v>146</v>
      </c>
      <c r="AT1691" s="20">
        <v>0</v>
      </c>
      <c r="AU1691" s="16">
        <f t="shared" si="364"/>
        <v>0</v>
      </c>
    </row>
    <row r="1692" spans="1:47" x14ac:dyDescent="0.2">
      <c r="A1692" s="16">
        <v>1689</v>
      </c>
      <c r="B1692" s="16">
        <v>796.63781738281205</v>
      </c>
      <c r="C1692" s="17">
        <v>15.114658333333299</v>
      </c>
      <c r="F1692" s="18" t="s">
        <v>146</v>
      </c>
      <c r="G1692" s="18">
        <v>0</v>
      </c>
      <c r="I1692" s="19" t="s">
        <v>146</v>
      </c>
      <c r="J1692" s="19">
        <v>0</v>
      </c>
      <c r="K1692" s="19">
        <f t="shared" si="352"/>
        <v>0</v>
      </c>
      <c r="L1692" s="18" t="s">
        <v>145</v>
      </c>
      <c r="M1692" s="23">
        <v>42935526.005842902</v>
      </c>
      <c r="N1692" s="18">
        <f t="shared" si="353"/>
        <v>7061764.1456978451</v>
      </c>
      <c r="O1692" s="19" t="s">
        <v>146</v>
      </c>
      <c r="P1692" s="19">
        <v>0</v>
      </c>
      <c r="Q1692" s="19">
        <f t="shared" si="354"/>
        <v>0</v>
      </c>
      <c r="R1692" s="18" t="s">
        <v>146</v>
      </c>
      <c r="S1692" s="18">
        <v>0</v>
      </c>
      <c r="T1692" s="18">
        <f t="shared" si="355"/>
        <v>0</v>
      </c>
      <c r="U1692" s="20" t="s">
        <v>146</v>
      </c>
      <c r="V1692" s="20">
        <v>0</v>
      </c>
      <c r="W1692" s="20">
        <f t="shared" si="356"/>
        <v>0</v>
      </c>
      <c r="X1692" s="18" t="s">
        <v>146</v>
      </c>
      <c r="Y1692" s="18">
        <v>0</v>
      </c>
      <c r="Z1692" s="23">
        <f t="shared" si="357"/>
        <v>0</v>
      </c>
      <c r="AA1692" s="20" t="s">
        <v>146</v>
      </c>
      <c r="AB1692" s="20">
        <v>0</v>
      </c>
      <c r="AC1692" s="24">
        <f t="shared" si="358"/>
        <v>0</v>
      </c>
      <c r="AD1692" s="18" t="s">
        <v>146</v>
      </c>
      <c r="AE1692" s="18">
        <v>0</v>
      </c>
      <c r="AF1692" s="18">
        <f t="shared" si="359"/>
        <v>0</v>
      </c>
      <c r="AG1692" s="19" t="s">
        <v>146</v>
      </c>
      <c r="AH1692" s="19">
        <v>0</v>
      </c>
      <c r="AI1692" s="19">
        <f t="shared" si="360"/>
        <v>0</v>
      </c>
      <c r="AJ1692" s="18" t="s">
        <v>145</v>
      </c>
      <c r="AK1692" s="23">
        <v>12425528.2159</v>
      </c>
      <c r="AL1692" s="18">
        <f t="shared" si="361"/>
        <v>821251.03872438858</v>
      </c>
      <c r="AM1692" s="19" t="s">
        <v>146</v>
      </c>
      <c r="AN1692" s="19">
        <v>0</v>
      </c>
      <c r="AO1692" s="19">
        <f t="shared" si="362"/>
        <v>0</v>
      </c>
      <c r="AP1692" s="18" t="s">
        <v>145</v>
      </c>
      <c r="AQ1692" s="23">
        <v>87359428.376143098</v>
      </c>
      <c r="AR1692" s="18">
        <f t="shared" si="363"/>
        <v>10785114.614338655</v>
      </c>
      <c r="AS1692" s="20" t="s">
        <v>145</v>
      </c>
      <c r="AT1692" s="24">
        <v>17136820.197471399</v>
      </c>
      <c r="AU1692" s="16">
        <f t="shared" si="364"/>
        <v>1141693.5507975616</v>
      </c>
    </row>
    <row r="1693" spans="1:47" x14ac:dyDescent="0.2">
      <c r="A1693" s="16">
        <v>1690</v>
      </c>
      <c r="B1693" s="16">
        <v>806.56962585449196</v>
      </c>
      <c r="C1693" s="17">
        <v>6.3499791666666603</v>
      </c>
      <c r="D1693" s="16" t="s">
        <v>1150</v>
      </c>
      <c r="E1693" s="16" t="s">
        <v>2009</v>
      </c>
      <c r="F1693" s="18" t="s">
        <v>146</v>
      </c>
      <c r="G1693" s="18">
        <v>0</v>
      </c>
      <c r="I1693" s="19" t="s">
        <v>146</v>
      </c>
      <c r="J1693" s="19">
        <v>0</v>
      </c>
      <c r="K1693" s="19">
        <f t="shared" si="352"/>
        <v>0</v>
      </c>
      <c r="L1693" s="18" t="s">
        <v>145</v>
      </c>
      <c r="M1693" s="23">
        <v>65579899.002257302</v>
      </c>
      <c r="N1693" s="18">
        <f t="shared" si="353"/>
        <v>10786167.599055476</v>
      </c>
      <c r="O1693" s="19" t="s">
        <v>145</v>
      </c>
      <c r="P1693" s="25">
        <v>12013099.7610428</v>
      </c>
      <c r="Q1693" s="19">
        <f t="shared" si="354"/>
        <v>2887764.3656352884</v>
      </c>
      <c r="R1693" s="18" t="s">
        <v>146</v>
      </c>
      <c r="S1693" s="18">
        <v>0</v>
      </c>
      <c r="T1693" s="18">
        <f t="shared" si="355"/>
        <v>0</v>
      </c>
      <c r="U1693" s="20" t="s">
        <v>145</v>
      </c>
      <c r="V1693" s="20">
        <v>2624775.1943857102</v>
      </c>
      <c r="W1693" s="20">
        <f t="shared" si="356"/>
        <v>944163.73898766562</v>
      </c>
      <c r="X1693" s="18" t="s">
        <v>146</v>
      </c>
      <c r="Y1693" s="18">
        <v>0</v>
      </c>
      <c r="Z1693" s="23">
        <f t="shared" si="357"/>
        <v>0</v>
      </c>
      <c r="AA1693" s="20" t="s">
        <v>146</v>
      </c>
      <c r="AB1693" s="20">
        <v>0</v>
      </c>
      <c r="AC1693" s="24">
        <f t="shared" si="358"/>
        <v>0</v>
      </c>
      <c r="AD1693" s="18" t="s">
        <v>145</v>
      </c>
      <c r="AE1693" s="23">
        <v>53647418.5889</v>
      </c>
      <c r="AF1693" s="18">
        <f t="shared" si="359"/>
        <v>4197763.5828560255</v>
      </c>
      <c r="AG1693" s="19" t="s">
        <v>146</v>
      </c>
      <c r="AH1693" s="19">
        <v>0</v>
      </c>
      <c r="AI1693" s="19">
        <f t="shared" si="360"/>
        <v>0</v>
      </c>
      <c r="AJ1693" s="18" t="s">
        <v>146</v>
      </c>
      <c r="AK1693" s="18">
        <v>0</v>
      </c>
      <c r="AL1693" s="18">
        <f t="shared" si="361"/>
        <v>0</v>
      </c>
      <c r="AM1693" s="19" t="s">
        <v>146</v>
      </c>
      <c r="AN1693" s="19">
        <v>0</v>
      </c>
      <c r="AO1693" s="19">
        <f t="shared" si="362"/>
        <v>0</v>
      </c>
      <c r="AP1693" s="18" t="s">
        <v>146</v>
      </c>
      <c r="AQ1693" s="18">
        <v>0</v>
      </c>
      <c r="AR1693" s="18">
        <f t="shared" si="363"/>
        <v>0</v>
      </c>
      <c r="AS1693" s="20" t="s">
        <v>146</v>
      </c>
      <c r="AT1693" s="20">
        <v>0</v>
      </c>
      <c r="AU1693" s="16">
        <f t="shared" si="364"/>
        <v>0</v>
      </c>
    </row>
    <row r="1694" spans="1:47" x14ac:dyDescent="0.2">
      <c r="A1694" s="16">
        <v>1691</v>
      </c>
      <c r="B1694" s="16">
        <v>770.56701660156205</v>
      </c>
      <c r="C1694" s="17">
        <v>9.7263333333333293</v>
      </c>
      <c r="D1694" s="16" t="s">
        <v>1445</v>
      </c>
      <c r="E1694" s="16" t="s">
        <v>2010</v>
      </c>
      <c r="F1694" s="18" t="s">
        <v>146</v>
      </c>
      <c r="G1694" s="18">
        <v>0</v>
      </c>
      <c r="I1694" s="19" t="s">
        <v>146</v>
      </c>
      <c r="J1694" s="19">
        <v>0</v>
      </c>
      <c r="K1694" s="19">
        <f t="shared" si="352"/>
        <v>0</v>
      </c>
      <c r="L1694" s="18" t="s">
        <v>145</v>
      </c>
      <c r="M1694" s="23">
        <v>86040983.668099299</v>
      </c>
      <c r="N1694" s="18">
        <f t="shared" si="353"/>
        <v>14151477.576990016</v>
      </c>
      <c r="O1694" s="19" t="s">
        <v>145</v>
      </c>
      <c r="P1694" s="25">
        <v>18340760.303671401</v>
      </c>
      <c r="Q1694" s="19">
        <f t="shared" si="354"/>
        <v>4408836.6114594713</v>
      </c>
      <c r="R1694" s="18" t="s">
        <v>146</v>
      </c>
      <c r="S1694" s="18">
        <v>0</v>
      </c>
      <c r="T1694" s="18">
        <f t="shared" si="355"/>
        <v>0</v>
      </c>
      <c r="U1694" s="20" t="s">
        <v>146</v>
      </c>
      <c r="V1694" s="20">
        <v>0</v>
      </c>
      <c r="W1694" s="20">
        <f t="shared" si="356"/>
        <v>0</v>
      </c>
      <c r="X1694" s="18" t="s">
        <v>146</v>
      </c>
      <c r="Y1694" s="18">
        <v>0</v>
      </c>
      <c r="Z1694" s="23">
        <f t="shared" si="357"/>
        <v>0</v>
      </c>
      <c r="AA1694" s="20" t="s">
        <v>146</v>
      </c>
      <c r="AB1694" s="20">
        <v>0</v>
      </c>
      <c r="AC1694" s="24">
        <f t="shared" si="358"/>
        <v>0</v>
      </c>
      <c r="AD1694" s="18" t="s">
        <v>146</v>
      </c>
      <c r="AE1694" s="18">
        <v>0</v>
      </c>
      <c r="AF1694" s="18">
        <f t="shared" si="359"/>
        <v>0</v>
      </c>
      <c r="AG1694" s="19" t="s">
        <v>146</v>
      </c>
      <c r="AH1694" s="19">
        <v>0</v>
      </c>
      <c r="AI1694" s="19">
        <f t="shared" si="360"/>
        <v>0</v>
      </c>
      <c r="AJ1694" s="18" t="s">
        <v>146</v>
      </c>
      <c r="AK1694" s="18">
        <v>0</v>
      </c>
      <c r="AL1694" s="18">
        <f t="shared" si="361"/>
        <v>0</v>
      </c>
      <c r="AM1694" s="19" t="s">
        <v>146</v>
      </c>
      <c r="AN1694" s="19">
        <v>0</v>
      </c>
      <c r="AO1694" s="19">
        <f t="shared" si="362"/>
        <v>0</v>
      </c>
      <c r="AP1694" s="18" t="s">
        <v>146</v>
      </c>
      <c r="AQ1694" s="18">
        <v>0</v>
      </c>
      <c r="AR1694" s="18">
        <f t="shared" si="363"/>
        <v>0</v>
      </c>
      <c r="AS1694" s="20" t="s">
        <v>145</v>
      </c>
      <c r="AT1694" s="24">
        <v>90708917.685299397</v>
      </c>
      <c r="AU1694" s="16">
        <f t="shared" si="364"/>
        <v>6043232.3574483274</v>
      </c>
    </row>
    <row r="1695" spans="1:47" x14ac:dyDescent="0.2">
      <c r="A1695" s="16">
        <v>1692</v>
      </c>
      <c r="B1695" s="16">
        <v>814.69836425781205</v>
      </c>
      <c r="C1695" s="17">
        <v>13.604333333333299</v>
      </c>
      <c r="D1695" s="16" t="s">
        <v>2011</v>
      </c>
      <c r="E1695" s="16" t="s">
        <v>2012</v>
      </c>
      <c r="F1695" s="18" t="s">
        <v>146</v>
      </c>
      <c r="G1695" s="18">
        <v>0</v>
      </c>
      <c r="I1695" s="19" t="s">
        <v>146</v>
      </c>
      <c r="J1695" s="19">
        <v>0</v>
      </c>
      <c r="K1695" s="19">
        <f t="shared" si="352"/>
        <v>0</v>
      </c>
      <c r="L1695" s="18" t="s">
        <v>145</v>
      </c>
      <c r="M1695" s="23">
        <v>40421751.034600101</v>
      </c>
      <c r="N1695" s="18">
        <f t="shared" si="353"/>
        <v>6648314.3149013324</v>
      </c>
      <c r="O1695" s="19" t="s">
        <v>146</v>
      </c>
      <c r="P1695" s="19">
        <v>0</v>
      </c>
      <c r="Q1695" s="19">
        <f t="shared" si="354"/>
        <v>0</v>
      </c>
      <c r="R1695" s="18" t="s">
        <v>146</v>
      </c>
      <c r="S1695" s="18">
        <v>0</v>
      </c>
      <c r="T1695" s="18">
        <f t="shared" si="355"/>
        <v>0</v>
      </c>
      <c r="U1695" s="20" t="s">
        <v>146</v>
      </c>
      <c r="V1695" s="20">
        <v>0</v>
      </c>
      <c r="W1695" s="20">
        <f t="shared" si="356"/>
        <v>0</v>
      </c>
      <c r="X1695" s="18" t="s">
        <v>146</v>
      </c>
      <c r="Y1695" s="18">
        <v>0</v>
      </c>
      <c r="Z1695" s="23">
        <f t="shared" si="357"/>
        <v>0</v>
      </c>
      <c r="AA1695" s="20" t="s">
        <v>146</v>
      </c>
      <c r="AB1695" s="20">
        <v>0</v>
      </c>
      <c r="AC1695" s="24">
        <f t="shared" si="358"/>
        <v>0</v>
      </c>
      <c r="AD1695" s="18" t="s">
        <v>146</v>
      </c>
      <c r="AE1695" s="18">
        <v>0</v>
      </c>
      <c r="AF1695" s="18">
        <f t="shared" si="359"/>
        <v>0</v>
      </c>
      <c r="AG1695" s="19" t="s">
        <v>146</v>
      </c>
      <c r="AH1695" s="19">
        <v>0</v>
      </c>
      <c r="AI1695" s="19">
        <f t="shared" si="360"/>
        <v>0</v>
      </c>
      <c r="AJ1695" s="18" t="s">
        <v>146</v>
      </c>
      <c r="AK1695" s="18">
        <v>0</v>
      </c>
      <c r="AL1695" s="18">
        <f t="shared" si="361"/>
        <v>0</v>
      </c>
      <c r="AM1695" s="19" t="s">
        <v>146</v>
      </c>
      <c r="AN1695" s="19">
        <v>0</v>
      </c>
      <c r="AO1695" s="19">
        <f t="shared" si="362"/>
        <v>0</v>
      </c>
      <c r="AP1695" s="18" t="s">
        <v>146</v>
      </c>
      <c r="AQ1695" s="18">
        <v>0</v>
      </c>
      <c r="AR1695" s="18">
        <f t="shared" si="363"/>
        <v>0</v>
      </c>
      <c r="AS1695" s="20" t="s">
        <v>146</v>
      </c>
      <c r="AT1695" s="20">
        <v>0</v>
      </c>
      <c r="AU1695" s="16">
        <f t="shared" si="364"/>
        <v>0</v>
      </c>
    </row>
    <row r="1696" spans="1:47" x14ac:dyDescent="0.2">
      <c r="A1696" s="16">
        <v>1693</v>
      </c>
      <c r="B1696" s="16">
        <v>810.6025390625</v>
      </c>
      <c r="C1696" s="17">
        <v>9.0190249999999992</v>
      </c>
      <c r="D1696" s="16" t="s">
        <v>1211</v>
      </c>
      <c r="E1696" s="16" t="s">
        <v>1212</v>
      </c>
      <c r="F1696" s="18" t="s">
        <v>146</v>
      </c>
      <c r="G1696" s="18">
        <v>0</v>
      </c>
      <c r="I1696" s="19" t="s">
        <v>146</v>
      </c>
      <c r="J1696" s="19">
        <v>0</v>
      </c>
      <c r="K1696" s="19">
        <f t="shared" si="352"/>
        <v>0</v>
      </c>
      <c r="L1696" s="18" t="s">
        <v>145</v>
      </c>
      <c r="M1696" s="23">
        <v>44152980.732214399</v>
      </c>
      <c r="N1696" s="18">
        <f t="shared" si="353"/>
        <v>7262003.4099036837</v>
      </c>
      <c r="O1696" s="19" t="s">
        <v>146</v>
      </c>
      <c r="P1696" s="19">
        <v>0</v>
      </c>
      <c r="Q1696" s="19">
        <f t="shared" si="354"/>
        <v>0</v>
      </c>
      <c r="R1696" s="18" t="s">
        <v>145</v>
      </c>
      <c r="S1696" s="23">
        <v>107178137.07317001</v>
      </c>
      <c r="T1696" s="18">
        <f t="shared" si="355"/>
        <v>10345380.026367761</v>
      </c>
      <c r="U1696" s="20" t="s">
        <v>146</v>
      </c>
      <c r="V1696" s="20">
        <v>0</v>
      </c>
      <c r="W1696" s="20">
        <f t="shared" si="356"/>
        <v>0</v>
      </c>
      <c r="X1696" s="18" t="s">
        <v>146</v>
      </c>
      <c r="Y1696" s="18">
        <v>0</v>
      </c>
      <c r="Z1696" s="23">
        <f t="shared" si="357"/>
        <v>0</v>
      </c>
      <c r="AA1696" s="20" t="s">
        <v>146</v>
      </c>
      <c r="AB1696" s="20">
        <v>0</v>
      </c>
      <c r="AC1696" s="24">
        <f t="shared" si="358"/>
        <v>0</v>
      </c>
      <c r="AD1696" s="18" t="s">
        <v>146</v>
      </c>
      <c r="AE1696" s="18">
        <v>0</v>
      </c>
      <c r="AF1696" s="18">
        <f t="shared" si="359"/>
        <v>0</v>
      </c>
      <c r="AG1696" s="19" t="s">
        <v>146</v>
      </c>
      <c r="AH1696" s="19">
        <v>0</v>
      </c>
      <c r="AI1696" s="19">
        <f t="shared" si="360"/>
        <v>0</v>
      </c>
      <c r="AJ1696" s="18" t="s">
        <v>146</v>
      </c>
      <c r="AK1696" s="18">
        <v>0</v>
      </c>
      <c r="AL1696" s="18">
        <f t="shared" si="361"/>
        <v>0</v>
      </c>
      <c r="AM1696" s="19" t="s">
        <v>146</v>
      </c>
      <c r="AN1696" s="19">
        <v>0</v>
      </c>
      <c r="AO1696" s="19">
        <f t="shared" si="362"/>
        <v>0</v>
      </c>
      <c r="AP1696" s="18" t="s">
        <v>146</v>
      </c>
      <c r="AQ1696" s="18">
        <v>0</v>
      </c>
      <c r="AR1696" s="18">
        <f t="shared" si="363"/>
        <v>0</v>
      </c>
      <c r="AS1696" s="20" t="s">
        <v>146</v>
      </c>
      <c r="AT1696" s="20">
        <v>0</v>
      </c>
      <c r="AU1696" s="16">
        <f t="shared" si="364"/>
        <v>0</v>
      </c>
    </row>
    <row r="1697" spans="1:47" x14ac:dyDescent="0.2">
      <c r="A1697" s="16">
        <v>1694</v>
      </c>
      <c r="B1697" s="16">
        <v>339.29180196126299</v>
      </c>
      <c r="C1697" s="17">
        <v>13.733675</v>
      </c>
      <c r="D1697" s="16" t="s">
        <v>475</v>
      </c>
      <c r="E1697" s="16" t="s">
        <v>476</v>
      </c>
      <c r="F1697" s="18" t="s">
        <v>146</v>
      </c>
      <c r="G1697" s="18">
        <v>0</v>
      </c>
      <c r="I1697" s="19" t="s">
        <v>146</v>
      </c>
      <c r="J1697" s="19">
        <v>0</v>
      </c>
      <c r="K1697" s="19">
        <f t="shared" si="352"/>
        <v>0</v>
      </c>
      <c r="L1697" s="18" t="s">
        <v>145</v>
      </c>
      <c r="M1697" s="23">
        <v>41216721.6779714</v>
      </c>
      <c r="N1697" s="18">
        <f t="shared" si="353"/>
        <v>6779066.0654558223</v>
      </c>
      <c r="O1697" s="19" t="s">
        <v>145</v>
      </c>
      <c r="P1697" s="25">
        <v>89235505.326014295</v>
      </c>
      <c r="Q1697" s="19">
        <f t="shared" si="354"/>
        <v>21450842.626445744</v>
      </c>
      <c r="R1697" s="18" t="s">
        <v>145</v>
      </c>
      <c r="S1697" s="18">
        <v>2853705.1586571001</v>
      </c>
      <c r="T1697" s="18">
        <f t="shared" si="355"/>
        <v>275454.16589354246</v>
      </c>
      <c r="U1697" s="20" t="s">
        <v>146</v>
      </c>
      <c r="V1697" s="20">
        <v>0</v>
      </c>
      <c r="W1697" s="20">
        <f t="shared" si="356"/>
        <v>0</v>
      </c>
      <c r="X1697" s="18" t="s">
        <v>146</v>
      </c>
      <c r="Y1697" s="18">
        <v>0</v>
      </c>
      <c r="Z1697" s="23">
        <f t="shared" si="357"/>
        <v>0</v>
      </c>
      <c r="AA1697" s="20" t="s">
        <v>146</v>
      </c>
      <c r="AB1697" s="20">
        <v>0</v>
      </c>
      <c r="AC1697" s="24">
        <f t="shared" si="358"/>
        <v>0</v>
      </c>
      <c r="AD1697" s="18" t="s">
        <v>145</v>
      </c>
      <c r="AE1697" s="18">
        <v>2031130.4083428599</v>
      </c>
      <c r="AF1697" s="18">
        <f t="shared" si="359"/>
        <v>158930.39188911268</v>
      </c>
      <c r="AG1697" s="19" t="s">
        <v>145</v>
      </c>
      <c r="AH1697" s="19">
        <v>5186435.7743142797</v>
      </c>
      <c r="AI1697" s="19">
        <f t="shared" si="360"/>
        <v>1728811.9247714265</v>
      </c>
      <c r="AJ1697" s="18" t="s">
        <v>146</v>
      </c>
      <c r="AK1697" s="18">
        <v>0</v>
      </c>
      <c r="AL1697" s="18">
        <f t="shared" si="361"/>
        <v>0</v>
      </c>
      <c r="AM1697" s="19" t="s">
        <v>146</v>
      </c>
      <c r="AN1697" s="19">
        <v>0</v>
      </c>
      <c r="AO1697" s="19">
        <f t="shared" si="362"/>
        <v>0</v>
      </c>
      <c r="AP1697" s="18" t="s">
        <v>146</v>
      </c>
      <c r="AQ1697" s="18">
        <v>0</v>
      </c>
      <c r="AR1697" s="18">
        <f t="shared" si="363"/>
        <v>0</v>
      </c>
      <c r="AS1697" s="20" t="s">
        <v>145</v>
      </c>
      <c r="AT1697" s="24">
        <v>48983973.6878286</v>
      </c>
      <c r="AU1697" s="16">
        <f t="shared" si="364"/>
        <v>3263422.6307680611</v>
      </c>
    </row>
    <row r="1698" spans="1:47" x14ac:dyDescent="0.2">
      <c r="A1698" s="16">
        <v>1695</v>
      </c>
      <c r="B1698" s="16">
        <v>184.07287343343</v>
      </c>
      <c r="C1698" s="17">
        <v>7.0982229166666597</v>
      </c>
      <c r="D1698" s="16" t="s">
        <v>238</v>
      </c>
      <c r="E1698" s="16" t="s">
        <v>238</v>
      </c>
      <c r="F1698" s="18" t="s">
        <v>146</v>
      </c>
      <c r="G1698" s="18">
        <v>0</v>
      </c>
      <c r="I1698" s="19" t="s">
        <v>146</v>
      </c>
      <c r="J1698" s="19">
        <v>0</v>
      </c>
      <c r="K1698" s="19">
        <f t="shared" si="352"/>
        <v>0</v>
      </c>
      <c r="L1698" s="18" t="s">
        <v>145</v>
      </c>
      <c r="M1698" s="23">
        <v>61008795.084699899</v>
      </c>
      <c r="N1698" s="18">
        <f t="shared" si="353"/>
        <v>10034341.296825642</v>
      </c>
      <c r="O1698" s="19" t="s">
        <v>146</v>
      </c>
      <c r="P1698" s="19">
        <v>0</v>
      </c>
      <c r="Q1698" s="19">
        <f t="shared" si="354"/>
        <v>0</v>
      </c>
      <c r="R1698" s="18" t="s">
        <v>145</v>
      </c>
      <c r="S1698" s="23">
        <v>10874784.896114299</v>
      </c>
      <c r="T1698" s="18">
        <f t="shared" si="355"/>
        <v>1049689.6617870945</v>
      </c>
      <c r="U1698" s="20" t="s">
        <v>145</v>
      </c>
      <c r="V1698" s="24">
        <v>13385808.7891142</v>
      </c>
      <c r="W1698" s="20">
        <f t="shared" si="356"/>
        <v>4815039.1327748923</v>
      </c>
      <c r="X1698" s="18" t="s">
        <v>146</v>
      </c>
      <c r="Y1698" s="18">
        <v>0</v>
      </c>
      <c r="Z1698" s="23">
        <f t="shared" si="357"/>
        <v>0</v>
      </c>
      <c r="AA1698" s="20" t="s">
        <v>145</v>
      </c>
      <c r="AB1698" s="24">
        <v>20833133.512271401</v>
      </c>
      <c r="AC1698" s="24">
        <f t="shared" si="358"/>
        <v>3555142.237588976</v>
      </c>
      <c r="AD1698" s="18" t="s">
        <v>145</v>
      </c>
      <c r="AE1698" s="18">
        <v>1075823.19218571</v>
      </c>
      <c r="AF1698" s="18">
        <f t="shared" si="359"/>
        <v>84180.218480884971</v>
      </c>
      <c r="AG1698" s="19" t="s">
        <v>145</v>
      </c>
      <c r="AH1698" s="25">
        <v>12467978.533500001</v>
      </c>
      <c r="AI1698" s="19">
        <f t="shared" si="360"/>
        <v>4155992.8445000001</v>
      </c>
      <c r="AJ1698" s="18" t="s">
        <v>145</v>
      </c>
      <c r="AK1698" s="23">
        <v>14464225.686271399</v>
      </c>
      <c r="AL1698" s="18">
        <f t="shared" si="361"/>
        <v>955996.41019639117</v>
      </c>
      <c r="AM1698" s="19" t="s">
        <v>145</v>
      </c>
      <c r="AN1698" s="25">
        <v>16914317.9585714</v>
      </c>
      <c r="AO1698" s="19">
        <f t="shared" si="362"/>
        <v>1875201.5475134591</v>
      </c>
      <c r="AP1698" s="18" t="s">
        <v>146</v>
      </c>
      <c r="AQ1698" s="18">
        <v>0</v>
      </c>
      <c r="AR1698" s="18">
        <f t="shared" si="363"/>
        <v>0</v>
      </c>
      <c r="AS1698" s="20" t="s">
        <v>146</v>
      </c>
      <c r="AT1698" s="20">
        <v>0</v>
      </c>
      <c r="AU1698" s="16">
        <f t="shared" si="364"/>
        <v>0</v>
      </c>
    </row>
    <row r="1699" spans="1:47" x14ac:dyDescent="0.2">
      <c r="A1699" s="16">
        <v>1696</v>
      </c>
      <c r="B1699" s="16">
        <v>836.62054443359295</v>
      </c>
      <c r="C1699" s="17">
        <v>9.9602833333333294</v>
      </c>
      <c r="D1699" s="16" t="s">
        <v>151</v>
      </c>
      <c r="E1699" s="16" t="s">
        <v>2013</v>
      </c>
      <c r="F1699" s="18" t="s">
        <v>146</v>
      </c>
      <c r="G1699" s="18">
        <v>0</v>
      </c>
      <c r="I1699" s="19" t="s">
        <v>146</v>
      </c>
      <c r="J1699" s="19">
        <v>0</v>
      </c>
      <c r="K1699" s="19">
        <f t="shared" si="352"/>
        <v>0</v>
      </c>
      <c r="L1699" s="18" t="s">
        <v>145</v>
      </c>
      <c r="M1699" s="23">
        <v>58314567.197771497</v>
      </c>
      <c r="N1699" s="18">
        <f t="shared" si="353"/>
        <v>9591211.710159786</v>
      </c>
      <c r="O1699" s="19" t="s">
        <v>146</v>
      </c>
      <c r="P1699" s="19">
        <v>0</v>
      </c>
      <c r="Q1699" s="19">
        <f t="shared" si="354"/>
        <v>0</v>
      </c>
      <c r="R1699" s="18" t="s">
        <v>146</v>
      </c>
      <c r="S1699" s="18">
        <v>0</v>
      </c>
      <c r="T1699" s="18">
        <f t="shared" si="355"/>
        <v>0</v>
      </c>
      <c r="U1699" s="20" t="s">
        <v>146</v>
      </c>
      <c r="V1699" s="20">
        <v>0</v>
      </c>
      <c r="W1699" s="20">
        <f t="shared" si="356"/>
        <v>0</v>
      </c>
      <c r="X1699" s="18" t="s">
        <v>146</v>
      </c>
      <c r="Y1699" s="18">
        <v>0</v>
      </c>
      <c r="Z1699" s="23">
        <f t="shared" si="357"/>
        <v>0</v>
      </c>
      <c r="AA1699" s="20" t="s">
        <v>146</v>
      </c>
      <c r="AB1699" s="20">
        <v>0</v>
      </c>
      <c r="AC1699" s="24">
        <f t="shared" si="358"/>
        <v>0</v>
      </c>
      <c r="AD1699" s="18" t="s">
        <v>146</v>
      </c>
      <c r="AE1699" s="18">
        <v>0</v>
      </c>
      <c r="AF1699" s="18">
        <f t="shared" si="359"/>
        <v>0</v>
      </c>
      <c r="AG1699" s="19" t="s">
        <v>146</v>
      </c>
      <c r="AH1699" s="19">
        <v>0</v>
      </c>
      <c r="AI1699" s="19">
        <f t="shared" si="360"/>
        <v>0</v>
      </c>
      <c r="AJ1699" s="18" t="s">
        <v>146</v>
      </c>
      <c r="AK1699" s="18">
        <v>0</v>
      </c>
      <c r="AL1699" s="18">
        <f t="shared" si="361"/>
        <v>0</v>
      </c>
      <c r="AM1699" s="19" t="s">
        <v>146</v>
      </c>
      <c r="AN1699" s="19">
        <v>0</v>
      </c>
      <c r="AO1699" s="19">
        <f t="shared" si="362"/>
        <v>0</v>
      </c>
      <c r="AP1699" s="18" t="s">
        <v>146</v>
      </c>
      <c r="AQ1699" s="18">
        <v>0</v>
      </c>
      <c r="AR1699" s="18">
        <f t="shared" si="363"/>
        <v>0</v>
      </c>
      <c r="AS1699" s="20" t="s">
        <v>146</v>
      </c>
      <c r="AT1699" s="20">
        <v>0</v>
      </c>
      <c r="AU1699" s="16">
        <f t="shared" si="364"/>
        <v>0</v>
      </c>
    </row>
    <row r="1700" spans="1:47" x14ac:dyDescent="0.2">
      <c r="A1700" s="16">
        <v>1697</v>
      </c>
      <c r="B1700" s="16">
        <v>623.50836181640602</v>
      </c>
      <c r="C1700" s="17">
        <v>6.7008937499999996</v>
      </c>
      <c r="D1700" s="16" t="s">
        <v>586</v>
      </c>
      <c r="E1700" s="16" t="s">
        <v>587</v>
      </c>
      <c r="F1700" s="18" t="s">
        <v>146</v>
      </c>
      <c r="G1700" s="18">
        <v>0</v>
      </c>
      <c r="I1700" s="19" t="s">
        <v>146</v>
      </c>
      <c r="J1700" s="19">
        <v>0</v>
      </c>
      <c r="K1700" s="19">
        <f t="shared" si="352"/>
        <v>0</v>
      </c>
      <c r="L1700" s="18" t="s">
        <v>145</v>
      </c>
      <c r="M1700" s="23">
        <v>44289647.197714202</v>
      </c>
      <c r="N1700" s="18">
        <f t="shared" si="353"/>
        <v>7284481.4469924672</v>
      </c>
      <c r="O1700" s="19" t="s">
        <v>146</v>
      </c>
      <c r="P1700" s="19">
        <v>0</v>
      </c>
      <c r="Q1700" s="19">
        <f t="shared" si="354"/>
        <v>0</v>
      </c>
      <c r="R1700" s="18" t="s">
        <v>145</v>
      </c>
      <c r="S1700" s="23">
        <v>20225171.913085598</v>
      </c>
      <c r="T1700" s="18">
        <f t="shared" si="355"/>
        <v>1952236.6711472587</v>
      </c>
      <c r="U1700" s="20" t="s">
        <v>145</v>
      </c>
      <c r="V1700" s="20">
        <v>828765.85084285797</v>
      </c>
      <c r="W1700" s="20">
        <f t="shared" si="356"/>
        <v>298117.21253340214</v>
      </c>
      <c r="X1700" s="18" t="s">
        <v>146</v>
      </c>
      <c r="Y1700" s="18">
        <v>0</v>
      </c>
      <c r="Z1700" s="23">
        <f t="shared" si="357"/>
        <v>0</v>
      </c>
      <c r="AA1700" s="20" t="s">
        <v>145</v>
      </c>
      <c r="AB1700" s="24">
        <v>31659187.192971501</v>
      </c>
      <c r="AC1700" s="24">
        <f t="shared" si="358"/>
        <v>5402591.6711555459</v>
      </c>
      <c r="AD1700" s="18" t="s">
        <v>146</v>
      </c>
      <c r="AE1700" s="18">
        <v>0</v>
      </c>
      <c r="AF1700" s="18">
        <f t="shared" si="359"/>
        <v>0</v>
      </c>
      <c r="AG1700" s="19" t="s">
        <v>145</v>
      </c>
      <c r="AH1700" s="25">
        <v>15978086.8129285</v>
      </c>
      <c r="AI1700" s="19">
        <f t="shared" si="360"/>
        <v>5326028.9376428332</v>
      </c>
      <c r="AJ1700" s="18" t="s">
        <v>145</v>
      </c>
      <c r="AK1700" s="18">
        <v>1018298.40147142</v>
      </c>
      <c r="AL1700" s="18">
        <f t="shared" si="361"/>
        <v>67303.265133603432</v>
      </c>
      <c r="AM1700" s="19" t="s">
        <v>146</v>
      </c>
      <c r="AN1700" s="19">
        <v>0</v>
      </c>
      <c r="AO1700" s="19">
        <f t="shared" si="362"/>
        <v>0</v>
      </c>
      <c r="AP1700" s="18" t="s">
        <v>145</v>
      </c>
      <c r="AQ1700" s="23">
        <v>87410514.0002857</v>
      </c>
      <c r="AR1700" s="18">
        <f t="shared" si="363"/>
        <v>10791421.481516754</v>
      </c>
      <c r="AS1700" s="20" t="s">
        <v>145</v>
      </c>
      <c r="AT1700" s="24">
        <v>87163190.058185905</v>
      </c>
      <c r="AU1700" s="16">
        <f t="shared" si="364"/>
        <v>5807007.9985466963</v>
      </c>
    </row>
    <row r="1701" spans="1:47" x14ac:dyDescent="0.2">
      <c r="A1701" s="16">
        <v>1698</v>
      </c>
      <c r="B1701" s="16">
        <v>709.52017211914006</v>
      </c>
      <c r="C1701" s="17">
        <v>9.4813083333333292</v>
      </c>
      <c r="D1701" s="16" t="s">
        <v>2014</v>
      </c>
      <c r="E1701" s="16" t="s">
        <v>2015</v>
      </c>
      <c r="F1701" s="18" t="s">
        <v>146</v>
      </c>
      <c r="G1701" s="18">
        <v>0</v>
      </c>
      <c r="I1701" s="19" t="s">
        <v>146</v>
      </c>
      <c r="J1701" s="19">
        <v>0</v>
      </c>
      <c r="K1701" s="19">
        <f t="shared" si="352"/>
        <v>0</v>
      </c>
      <c r="L1701" s="18" t="s">
        <v>145</v>
      </c>
      <c r="M1701" s="23">
        <v>40720168.334600002</v>
      </c>
      <c r="N1701" s="18">
        <f t="shared" si="353"/>
        <v>6697396.1076644743</v>
      </c>
      <c r="O1701" s="19" t="s">
        <v>146</v>
      </c>
      <c r="P1701" s="19">
        <v>0</v>
      </c>
      <c r="Q1701" s="19">
        <f t="shared" si="354"/>
        <v>0</v>
      </c>
      <c r="R1701" s="18" t="s">
        <v>146</v>
      </c>
      <c r="S1701" s="18">
        <v>0</v>
      </c>
      <c r="T1701" s="18">
        <f t="shared" si="355"/>
        <v>0</v>
      </c>
      <c r="U1701" s="20" t="s">
        <v>145</v>
      </c>
      <c r="V1701" s="24">
        <v>53249119.451542899</v>
      </c>
      <c r="W1701" s="20">
        <f t="shared" si="356"/>
        <v>19154359.514943492</v>
      </c>
      <c r="X1701" s="18" t="s">
        <v>146</v>
      </c>
      <c r="Y1701" s="18">
        <v>0</v>
      </c>
      <c r="Z1701" s="23">
        <f t="shared" si="357"/>
        <v>0</v>
      </c>
      <c r="AA1701" s="20" t="s">
        <v>145</v>
      </c>
      <c r="AB1701" s="24">
        <v>41807106.741328597</v>
      </c>
      <c r="AC1701" s="24">
        <f t="shared" si="358"/>
        <v>7134318.5565407155</v>
      </c>
      <c r="AD1701" s="18" t="s">
        <v>146</v>
      </c>
      <c r="AE1701" s="18">
        <v>0</v>
      </c>
      <c r="AF1701" s="18">
        <f t="shared" si="359"/>
        <v>0</v>
      </c>
      <c r="AG1701" s="19" t="s">
        <v>145</v>
      </c>
      <c r="AH1701" s="25">
        <v>30849122.329642698</v>
      </c>
      <c r="AI1701" s="19">
        <f t="shared" si="360"/>
        <v>10283040.776547566</v>
      </c>
      <c r="AJ1701" s="18" t="s">
        <v>146</v>
      </c>
      <c r="AK1701" s="18">
        <v>0</v>
      </c>
      <c r="AL1701" s="18">
        <f t="shared" si="361"/>
        <v>0</v>
      </c>
      <c r="AM1701" s="19" t="s">
        <v>146</v>
      </c>
      <c r="AN1701" s="19">
        <v>0</v>
      </c>
      <c r="AO1701" s="19">
        <f t="shared" si="362"/>
        <v>0</v>
      </c>
      <c r="AP1701" s="18" t="s">
        <v>146</v>
      </c>
      <c r="AQ1701" s="18">
        <v>0</v>
      </c>
      <c r="AR1701" s="18">
        <f t="shared" si="363"/>
        <v>0</v>
      </c>
      <c r="AS1701" s="20" t="s">
        <v>146</v>
      </c>
      <c r="AT1701" s="20">
        <v>0</v>
      </c>
      <c r="AU1701" s="16">
        <f t="shared" si="364"/>
        <v>0</v>
      </c>
    </row>
    <row r="1702" spans="1:47" x14ac:dyDescent="0.2">
      <c r="A1702" s="16">
        <v>1699</v>
      </c>
      <c r="B1702" s="16">
        <v>749.53594970703102</v>
      </c>
      <c r="C1702" s="17">
        <v>7.6758499999999996</v>
      </c>
      <c r="D1702" s="16" t="s">
        <v>2016</v>
      </c>
      <c r="E1702" s="16" t="s">
        <v>2017</v>
      </c>
      <c r="F1702" s="18" t="s">
        <v>146</v>
      </c>
      <c r="G1702" s="18">
        <v>0</v>
      </c>
      <c r="I1702" s="19" t="s">
        <v>146</v>
      </c>
      <c r="J1702" s="19">
        <v>0</v>
      </c>
      <c r="K1702" s="19">
        <f t="shared" si="352"/>
        <v>0</v>
      </c>
      <c r="L1702" s="18" t="s">
        <v>145</v>
      </c>
      <c r="M1702" s="23">
        <v>21493130.703157101</v>
      </c>
      <c r="N1702" s="18">
        <f t="shared" si="353"/>
        <v>3535054.3919666284</v>
      </c>
      <c r="O1702" s="19" t="s">
        <v>146</v>
      </c>
      <c r="P1702" s="19">
        <v>0</v>
      </c>
      <c r="Q1702" s="19">
        <f t="shared" si="354"/>
        <v>0</v>
      </c>
      <c r="R1702" s="18" t="s">
        <v>146</v>
      </c>
      <c r="S1702" s="18">
        <v>0</v>
      </c>
      <c r="T1702" s="18">
        <f t="shared" si="355"/>
        <v>0</v>
      </c>
      <c r="U1702" s="20" t="s">
        <v>146</v>
      </c>
      <c r="V1702" s="20">
        <v>0</v>
      </c>
      <c r="W1702" s="20">
        <f t="shared" si="356"/>
        <v>0</v>
      </c>
      <c r="X1702" s="18" t="s">
        <v>146</v>
      </c>
      <c r="Y1702" s="18">
        <v>0</v>
      </c>
      <c r="Z1702" s="23">
        <f t="shared" si="357"/>
        <v>0</v>
      </c>
      <c r="AA1702" s="20" t="s">
        <v>146</v>
      </c>
      <c r="AB1702" s="20">
        <v>0</v>
      </c>
      <c r="AC1702" s="24">
        <f t="shared" si="358"/>
        <v>0</v>
      </c>
      <c r="AD1702" s="18" t="s">
        <v>146</v>
      </c>
      <c r="AE1702" s="18">
        <v>0</v>
      </c>
      <c r="AF1702" s="18">
        <f t="shared" si="359"/>
        <v>0</v>
      </c>
      <c r="AG1702" s="19" t="s">
        <v>146</v>
      </c>
      <c r="AH1702" s="19">
        <v>0</v>
      </c>
      <c r="AI1702" s="19">
        <f t="shared" si="360"/>
        <v>0</v>
      </c>
      <c r="AJ1702" s="18" t="s">
        <v>146</v>
      </c>
      <c r="AK1702" s="18">
        <v>0</v>
      </c>
      <c r="AL1702" s="18">
        <f t="shared" si="361"/>
        <v>0</v>
      </c>
      <c r="AM1702" s="19" t="s">
        <v>146</v>
      </c>
      <c r="AN1702" s="19">
        <v>0</v>
      </c>
      <c r="AO1702" s="19">
        <f t="shared" si="362"/>
        <v>0</v>
      </c>
      <c r="AP1702" s="18" t="s">
        <v>146</v>
      </c>
      <c r="AQ1702" s="18">
        <v>0</v>
      </c>
      <c r="AR1702" s="18">
        <f t="shared" si="363"/>
        <v>0</v>
      </c>
      <c r="AS1702" s="20" t="s">
        <v>145</v>
      </c>
      <c r="AT1702" s="24">
        <v>110213514.03688499</v>
      </c>
      <c r="AU1702" s="16">
        <f t="shared" si="364"/>
        <v>7342672.4874673551</v>
      </c>
    </row>
    <row r="1703" spans="1:47" x14ac:dyDescent="0.2">
      <c r="A1703" s="16">
        <v>1700</v>
      </c>
      <c r="B1703" s="16">
        <v>184.07321879068999</v>
      </c>
      <c r="C1703" s="17">
        <v>7.3081125</v>
      </c>
      <c r="D1703" s="16" t="s">
        <v>238</v>
      </c>
      <c r="E1703" s="16" t="s">
        <v>238</v>
      </c>
      <c r="F1703" s="18" t="s">
        <v>146</v>
      </c>
      <c r="G1703" s="18">
        <v>0</v>
      </c>
      <c r="I1703" s="19" t="s">
        <v>146</v>
      </c>
      <c r="J1703" s="19">
        <v>0</v>
      </c>
      <c r="K1703" s="19">
        <f t="shared" si="352"/>
        <v>0</v>
      </c>
      <c r="L1703" s="18" t="s">
        <v>145</v>
      </c>
      <c r="M1703" s="23">
        <v>33229047.071842801</v>
      </c>
      <c r="N1703" s="18">
        <f t="shared" si="353"/>
        <v>5465303.7947109872</v>
      </c>
      <c r="O1703" s="19" t="s">
        <v>146</v>
      </c>
      <c r="P1703" s="19">
        <v>0</v>
      </c>
      <c r="Q1703" s="19">
        <f t="shared" si="354"/>
        <v>0</v>
      </c>
      <c r="R1703" s="18" t="s">
        <v>145</v>
      </c>
      <c r="S1703" s="18">
        <v>3170968.5505428598</v>
      </c>
      <c r="T1703" s="18">
        <f t="shared" si="355"/>
        <v>306078.04541919497</v>
      </c>
      <c r="U1703" s="20" t="s">
        <v>146</v>
      </c>
      <c r="V1703" s="20">
        <v>0</v>
      </c>
      <c r="W1703" s="20">
        <f t="shared" si="356"/>
        <v>0</v>
      </c>
      <c r="X1703" s="18" t="s">
        <v>146</v>
      </c>
      <c r="Y1703" s="18">
        <v>0</v>
      </c>
      <c r="Z1703" s="23">
        <f t="shared" si="357"/>
        <v>0</v>
      </c>
      <c r="AA1703" s="20" t="s">
        <v>146</v>
      </c>
      <c r="AB1703" s="20">
        <v>0</v>
      </c>
      <c r="AC1703" s="24">
        <f t="shared" si="358"/>
        <v>0</v>
      </c>
      <c r="AD1703" s="18" t="s">
        <v>146</v>
      </c>
      <c r="AE1703" s="18">
        <v>0</v>
      </c>
      <c r="AF1703" s="18">
        <f t="shared" si="359"/>
        <v>0</v>
      </c>
      <c r="AG1703" s="19" t="s">
        <v>146</v>
      </c>
      <c r="AH1703" s="19">
        <v>0</v>
      </c>
      <c r="AI1703" s="19">
        <f t="shared" si="360"/>
        <v>0</v>
      </c>
      <c r="AJ1703" s="18" t="s">
        <v>145</v>
      </c>
      <c r="AK1703" s="18">
        <v>3584993.7914857198</v>
      </c>
      <c r="AL1703" s="18">
        <f t="shared" si="361"/>
        <v>236946.05363421809</v>
      </c>
      <c r="AM1703" s="19" t="s">
        <v>145</v>
      </c>
      <c r="AN1703" s="19">
        <v>4259291.5870142803</v>
      </c>
      <c r="AO1703" s="19">
        <f t="shared" si="362"/>
        <v>472205.27572220407</v>
      </c>
      <c r="AP1703" s="18" t="s">
        <v>146</v>
      </c>
      <c r="AQ1703" s="18">
        <v>0</v>
      </c>
      <c r="AR1703" s="18">
        <f t="shared" si="363"/>
        <v>0</v>
      </c>
      <c r="AS1703" s="20" t="s">
        <v>146</v>
      </c>
      <c r="AT1703" s="20">
        <v>0</v>
      </c>
      <c r="AU1703" s="16">
        <f t="shared" si="364"/>
        <v>0</v>
      </c>
    </row>
    <row r="1704" spans="1:47" x14ac:dyDescent="0.2">
      <c r="A1704" s="16">
        <v>1701</v>
      </c>
      <c r="B1704" s="16">
        <v>625.52734375</v>
      </c>
      <c r="C1704" s="17">
        <v>7.5307083333333296</v>
      </c>
      <c r="D1704" s="16" t="s">
        <v>1353</v>
      </c>
      <c r="E1704" s="16" t="s">
        <v>1354</v>
      </c>
      <c r="F1704" s="18" t="s">
        <v>146</v>
      </c>
      <c r="G1704" s="18">
        <v>0</v>
      </c>
      <c r="I1704" s="19" t="s">
        <v>146</v>
      </c>
      <c r="J1704" s="19">
        <v>0</v>
      </c>
      <c r="K1704" s="19">
        <f t="shared" si="352"/>
        <v>0</v>
      </c>
      <c r="L1704" s="18" t="s">
        <v>145</v>
      </c>
      <c r="M1704" s="23">
        <v>31308283.723299999</v>
      </c>
      <c r="N1704" s="18">
        <f t="shared" si="353"/>
        <v>5149388.7702796049</v>
      </c>
      <c r="O1704" s="19" t="s">
        <v>146</v>
      </c>
      <c r="P1704" s="19">
        <v>0</v>
      </c>
      <c r="Q1704" s="19">
        <f t="shared" si="354"/>
        <v>0</v>
      </c>
      <c r="R1704" s="18" t="s">
        <v>146</v>
      </c>
      <c r="S1704" s="18">
        <v>0</v>
      </c>
      <c r="T1704" s="18">
        <f t="shared" si="355"/>
        <v>0</v>
      </c>
      <c r="U1704" s="20" t="s">
        <v>146</v>
      </c>
      <c r="V1704" s="20">
        <v>0</v>
      </c>
      <c r="W1704" s="20">
        <f t="shared" si="356"/>
        <v>0</v>
      </c>
      <c r="X1704" s="18" t="s">
        <v>146</v>
      </c>
      <c r="Y1704" s="18">
        <v>0</v>
      </c>
      <c r="Z1704" s="23">
        <f t="shared" si="357"/>
        <v>0</v>
      </c>
      <c r="AA1704" s="20" t="s">
        <v>146</v>
      </c>
      <c r="AB1704" s="20">
        <v>0</v>
      </c>
      <c r="AC1704" s="24">
        <f t="shared" si="358"/>
        <v>0</v>
      </c>
      <c r="AD1704" s="18" t="s">
        <v>146</v>
      </c>
      <c r="AE1704" s="18">
        <v>0</v>
      </c>
      <c r="AF1704" s="18">
        <f t="shared" si="359"/>
        <v>0</v>
      </c>
      <c r="AG1704" s="19" t="s">
        <v>146</v>
      </c>
      <c r="AH1704" s="19">
        <v>0</v>
      </c>
      <c r="AI1704" s="19">
        <f t="shared" si="360"/>
        <v>0</v>
      </c>
      <c r="AJ1704" s="18" t="s">
        <v>146</v>
      </c>
      <c r="AK1704" s="18">
        <v>0</v>
      </c>
      <c r="AL1704" s="18">
        <f t="shared" si="361"/>
        <v>0</v>
      </c>
      <c r="AM1704" s="19" t="s">
        <v>146</v>
      </c>
      <c r="AN1704" s="19">
        <v>0</v>
      </c>
      <c r="AO1704" s="19">
        <f t="shared" si="362"/>
        <v>0</v>
      </c>
      <c r="AP1704" s="18" t="s">
        <v>146</v>
      </c>
      <c r="AQ1704" s="18">
        <v>0</v>
      </c>
      <c r="AR1704" s="18">
        <f t="shared" si="363"/>
        <v>0</v>
      </c>
      <c r="AS1704" s="20" t="s">
        <v>145</v>
      </c>
      <c r="AT1704" s="24">
        <v>29155566.624557201</v>
      </c>
      <c r="AU1704" s="16">
        <f t="shared" si="364"/>
        <v>1942409.5019691673</v>
      </c>
    </row>
    <row r="1705" spans="1:47" x14ac:dyDescent="0.2">
      <c r="A1705" s="16">
        <v>1702</v>
      </c>
      <c r="B1705" s="16">
        <v>722.52935791015602</v>
      </c>
      <c r="C1705" s="17">
        <v>9.4813066666666597</v>
      </c>
      <c r="D1705" s="16" t="s">
        <v>2018</v>
      </c>
      <c r="E1705" s="16" t="s">
        <v>2019</v>
      </c>
      <c r="F1705" s="18" t="s">
        <v>146</v>
      </c>
      <c r="G1705" s="18">
        <v>0</v>
      </c>
      <c r="I1705" s="19" t="s">
        <v>146</v>
      </c>
      <c r="J1705" s="19">
        <v>0</v>
      </c>
      <c r="K1705" s="19">
        <f t="shared" si="352"/>
        <v>0</v>
      </c>
      <c r="L1705" s="18" t="s">
        <v>145</v>
      </c>
      <c r="M1705" s="23">
        <v>27312592.082771402</v>
      </c>
      <c r="N1705" s="18">
        <f t="shared" si="353"/>
        <v>4492202.645192665</v>
      </c>
      <c r="O1705" s="19" t="s">
        <v>146</v>
      </c>
      <c r="P1705" s="19">
        <v>0</v>
      </c>
      <c r="Q1705" s="19">
        <f t="shared" si="354"/>
        <v>0</v>
      </c>
      <c r="R1705" s="18" t="s">
        <v>145</v>
      </c>
      <c r="S1705" s="18">
        <v>8349367.7293428704</v>
      </c>
      <c r="T1705" s="18">
        <f t="shared" si="355"/>
        <v>805923.52599834662</v>
      </c>
      <c r="U1705" s="20" t="s">
        <v>145</v>
      </c>
      <c r="V1705" s="24">
        <v>24060444.189071398</v>
      </c>
      <c r="W1705" s="20">
        <f t="shared" si="356"/>
        <v>8654836.039234316</v>
      </c>
      <c r="X1705" s="18" t="s">
        <v>146</v>
      </c>
      <c r="Y1705" s="18">
        <v>0</v>
      </c>
      <c r="Z1705" s="23">
        <f t="shared" si="357"/>
        <v>0</v>
      </c>
      <c r="AA1705" s="20" t="s">
        <v>145</v>
      </c>
      <c r="AB1705" s="24">
        <v>16923469.066228501</v>
      </c>
      <c r="AC1705" s="24">
        <f t="shared" si="358"/>
        <v>2887964.0044758534</v>
      </c>
      <c r="AD1705" s="18" t="s">
        <v>146</v>
      </c>
      <c r="AE1705" s="18">
        <v>0</v>
      </c>
      <c r="AF1705" s="18">
        <f t="shared" si="359"/>
        <v>0</v>
      </c>
      <c r="AG1705" s="19" t="s">
        <v>145</v>
      </c>
      <c r="AH1705" s="25">
        <v>14107048.057485599</v>
      </c>
      <c r="AI1705" s="19">
        <f t="shared" si="360"/>
        <v>4702349.3524952</v>
      </c>
      <c r="AJ1705" s="18" t="s">
        <v>146</v>
      </c>
      <c r="AK1705" s="18">
        <v>0</v>
      </c>
      <c r="AL1705" s="18">
        <f t="shared" si="361"/>
        <v>0</v>
      </c>
      <c r="AM1705" s="19" t="s">
        <v>146</v>
      </c>
      <c r="AN1705" s="19">
        <v>0</v>
      </c>
      <c r="AO1705" s="19">
        <f t="shared" si="362"/>
        <v>0</v>
      </c>
      <c r="AP1705" s="18" t="s">
        <v>146</v>
      </c>
      <c r="AQ1705" s="18">
        <v>0</v>
      </c>
      <c r="AR1705" s="18">
        <f t="shared" si="363"/>
        <v>0</v>
      </c>
      <c r="AS1705" s="20" t="s">
        <v>146</v>
      </c>
      <c r="AT1705" s="20">
        <v>0</v>
      </c>
      <c r="AU1705" s="16">
        <f t="shared" si="364"/>
        <v>0</v>
      </c>
    </row>
    <row r="1706" spans="1:47" x14ac:dyDescent="0.2">
      <c r="A1706" s="16">
        <v>1703</v>
      </c>
      <c r="B1706" s="16">
        <v>724.52973284040104</v>
      </c>
      <c r="C1706" s="17">
        <v>8.2665047619047591</v>
      </c>
      <c r="D1706" s="16" t="s">
        <v>2020</v>
      </c>
      <c r="E1706" s="16" t="s">
        <v>2021</v>
      </c>
      <c r="F1706" s="18" t="s">
        <v>146</v>
      </c>
      <c r="G1706" s="18">
        <v>0</v>
      </c>
      <c r="I1706" s="19" t="s">
        <v>146</v>
      </c>
      <c r="J1706" s="19">
        <v>0</v>
      </c>
      <c r="K1706" s="19">
        <f t="shared" si="352"/>
        <v>0</v>
      </c>
      <c r="L1706" s="18" t="s">
        <v>145</v>
      </c>
      <c r="M1706" s="23">
        <v>29374090.069885399</v>
      </c>
      <c r="N1706" s="18">
        <f t="shared" si="353"/>
        <v>4831264.814125888</v>
      </c>
      <c r="O1706" s="19" t="s">
        <v>146</v>
      </c>
      <c r="P1706" s="19">
        <v>0</v>
      </c>
      <c r="Q1706" s="19">
        <f t="shared" si="354"/>
        <v>0</v>
      </c>
      <c r="R1706" s="18" t="s">
        <v>145</v>
      </c>
      <c r="S1706" s="18">
        <v>2226041.25025714</v>
      </c>
      <c r="T1706" s="18">
        <f t="shared" si="355"/>
        <v>214868.84654991701</v>
      </c>
      <c r="U1706" s="20" t="s">
        <v>145</v>
      </c>
      <c r="V1706" s="20">
        <v>2460980.7236428601</v>
      </c>
      <c r="W1706" s="20">
        <f t="shared" si="356"/>
        <v>885244.86461973388</v>
      </c>
      <c r="X1706" s="18" t="s">
        <v>146</v>
      </c>
      <c r="Y1706" s="18">
        <v>0</v>
      </c>
      <c r="Z1706" s="23">
        <f t="shared" si="357"/>
        <v>0</v>
      </c>
      <c r="AA1706" s="20" t="s">
        <v>145</v>
      </c>
      <c r="AB1706" s="20">
        <v>3066251.4914571</v>
      </c>
      <c r="AC1706" s="24">
        <f t="shared" si="358"/>
        <v>523251.10775718431</v>
      </c>
      <c r="AD1706" s="18" t="s">
        <v>145</v>
      </c>
      <c r="AE1706" s="18">
        <v>182664.29062856999</v>
      </c>
      <c r="AF1706" s="18">
        <f t="shared" si="359"/>
        <v>14292.980487368544</v>
      </c>
      <c r="AG1706" s="19" t="s">
        <v>145</v>
      </c>
      <c r="AH1706" s="19">
        <v>2075266.3335428501</v>
      </c>
      <c r="AI1706" s="19">
        <f t="shared" si="360"/>
        <v>691755.44451428333</v>
      </c>
      <c r="AJ1706" s="18" t="s">
        <v>145</v>
      </c>
      <c r="AK1706" s="18">
        <v>1481384.4606999799</v>
      </c>
      <c r="AL1706" s="18">
        <f t="shared" si="361"/>
        <v>97910.407184400523</v>
      </c>
      <c r="AM1706" s="19" t="s">
        <v>146</v>
      </c>
      <c r="AN1706" s="19">
        <v>0</v>
      </c>
      <c r="AO1706" s="19">
        <f t="shared" si="362"/>
        <v>0</v>
      </c>
      <c r="AP1706" s="18" t="s">
        <v>146</v>
      </c>
      <c r="AQ1706" s="18">
        <v>0</v>
      </c>
      <c r="AR1706" s="18">
        <f t="shared" si="363"/>
        <v>0</v>
      </c>
      <c r="AS1706" s="20" t="s">
        <v>146</v>
      </c>
      <c r="AT1706" s="20">
        <v>0</v>
      </c>
      <c r="AU1706" s="16">
        <f t="shared" si="364"/>
        <v>0</v>
      </c>
    </row>
    <row r="1707" spans="1:47" x14ac:dyDescent="0.2">
      <c r="A1707" s="16">
        <v>1704</v>
      </c>
      <c r="B1707" s="16">
        <v>759.22683715820301</v>
      </c>
      <c r="C1707" s="17">
        <v>7.1192166666666603</v>
      </c>
      <c r="D1707" s="16" t="s">
        <v>2022</v>
      </c>
      <c r="E1707" s="16" t="s">
        <v>2023</v>
      </c>
      <c r="F1707" s="18" t="s">
        <v>146</v>
      </c>
      <c r="G1707" s="18">
        <v>0</v>
      </c>
      <c r="I1707" s="19" t="s">
        <v>146</v>
      </c>
      <c r="J1707" s="19">
        <v>0</v>
      </c>
      <c r="K1707" s="19">
        <f t="shared" si="352"/>
        <v>0</v>
      </c>
      <c r="L1707" s="18" t="s">
        <v>145</v>
      </c>
      <c r="M1707" s="23">
        <v>26811251.707942698</v>
      </c>
      <c r="N1707" s="18">
        <f t="shared" si="353"/>
        <v>4409745.3467011014</v>
      </c>
      <c r="O1707" s="19" t="s">
        <v>146</v>
      </c>
      <c r="P1707" s="19">
        <v>0</v>
      </c>
      <c r="Q1707" s="19">
        <f t="shared" si="354"/>
        <v>0</v>
      </c>
      <c r="R1707" s="18" t="s">
        <v>146</v>
      </c>
      <c r="S1707" s="18">
        <v>0</v>
      </c>
      <c r="T1707" s="18">
        <f t="shared" si="355"/>
        <v>0</v>
      </c>
      <c r="U1707" s="20" t="s">
        <v>146</v>
      </c>
      <c r="V1707" s="20">
        <v>0</v>
      </c>
      <c r="W1707" s="20">
        <f t="shared" si="356"/>
        <v>0</v>
      </c>
      <c r="X1707" s="18" t="s">
        <v>146</v>
      </c>
      <c r="Y1707" s="18">
        <v>0</v>
      </c>
      <c r="Z1707" s="23">
        <f t="shared" si="357"/>
        <v>0</v>
      </c>
      <c r="AA1707" s="20" t="s">
        <v>146</v>
      </c>
      <c r="AB1707" s="20">
        <v>0</v>
      </c>
      <c r="AC1707" s="24">
        <f t="shared" si="358"/>
        <v>0</v>
      </c>
      <c r="AD1707" s="18" t="s">
        <v>146</v>
      </c>
      <c r="AE1707" s="18">
        <v>0</v>
      </c>
      <c r="AF1707" s="18">
        <f t="shared" si="359"/>
        <v>0</v>
      </c>
      <c r="AG1707" s="19" t="s">
        <v>146</v>
      </c>
      <c r="AH1707" s="19">
        <v>0</v>
      </c>
      <c r="AI1707" s="19">
        <f t="shared" si="360"/>
        <v>0</v>
      </c>
      <c r="AJ1707" s="18" t="s">
        <v>146</v>
      </c>
      <c r="AK1707" s="18">
        <v>0</v>
      </c>
      <c r="AL1707" s="18">
        <f t="shared" si="361"/>
        <v>0</v>
      </c>
      <c r="AM1707" s="19" t="s">
        <v>146</v>
      </c>
      <c r="AN1707" s="19">
        <v>0</v>
      </c>
      <c r="AO1707" s="19">
        <f t="shared" si="362"/>
        <v>0</v>
      </c>
      <c r="AP1707" s="18" t="s">
        <v>146</v>
      </c>
      <c r="AQ1707" s="18">
        <v>0</v>
      </c>
      <c r="AR1707" s="18">
        <f t="shared" si="363"/>
        <v>0</v>
      </c>
      <c r="AS1707" s="20" t="s">
        <v>146</v>
      </c>
      <c r="AT1707" s="20">
        <v>0</v>
      </c>
      <c r="AU1707" s="16">
        <f t="shared" si="364"/>
        <v>0</v>
      </c>
    </row>
    <row r="1708" spans="1:47" x14ac:dyDescent="0.2">
      <c r="A1708" s="16">
        <v>1705</v>
      </c>
      <c r="B1708" s="16">
        <v>785.58695475260402</v>
      </c>
      <c r="C1708" s="17">
        <v>6.8177444444444397</v>
      </c>
      <c r="D1708" s="16" t="s">
        <v>1998</v>
      </c>
      <c r="E1708" s="16" t="s">
        <v>2024</v>
      </c>
      <c r="F1708" s="18" t="s">
        <v>146</v>
      </c>
      <c r="G1708" s="18">
        <v>0</v>
      </c>
      <c r="I1708" s="19" t="s">
        <v>146</v>
      </c>
      <c r="J1708" s="19">
        <v>0</v>
      </c>
      <c r="K1708" s="19">
        <f t="shared" si="352"/>
        <v>0</v>
      </c>
      <c r="L1708" s="18" t="s">
        <v>145</v>
      </c>
      <c r="M1708" s="23">
        <v>20362371.535871401</v>
      </c>
      <c r="N1708" s="18">
        <f t="shared" si="353"/>
        <v>3349074.2657683226</v>
      </c>
      <c r="O1708" s="19" t="s">
        <v>145</v>
      </c>
      <c r="P1708" s="25">
        <v>357193707.94458503</v>
      </c>
      <c r="Q1708" s="19">
        <f t="shared" si="354"/>
        <v>85863872.102063701</v>
      </c>
      <c r="R1708" s="18" t="s">
        <v>146</v>
      </c>
      <c r="S1708" s="18">
        <v>0</v>
      </c>
      <c r="T1708" s="18">
        <f t="shared" si="355"/>
        <v>0</v>
      </c>
      <c r="U1708" s="20" t="s">
        <v>146</v>
      </c>
      <c r="V1708" s="20">
        <v>0</v>
      </c>
      <c r="W1708" s="20">
        <f t="shared" si="356"/>
        <v>0</v>
      </c>
      <c r="X1708" s="18" t="s">
        <v>146</v>
      </c>
      <c r="Y1708" s="18">
        <v>0</v>
      </c>
      <c r="Z1708" s="23">
        <f t="shared" si="357"/>
        <v>0</v>
      </c>
      <c r="AA1708" s="20" t="s">
        <v>146</v>
      </c>
      <c r="AB1708" s="20">
        <v>0</v>
      </c>
      <c r="AC1708" s="24">
        <f t="shared" si="358"/>
        <v>0</v>
      </c>
      <c r="AD1708" s="18" t="s">
        <v>146</v>
      </c>
      <c r="AE1708" s="18">
        <v>0</v>
      </c>
      <c r="AF1708" s="18">
        <f t="shared" si="359"/>
        <v>0</v>
      </c>
      <c r="AG1708" s="19" t="s">
        <v>145</v>
      </c>
      <c r="AH1708" s="25">
        <v>10505789.9639856</v>
      </c>
      <c r="AI1708" s="19">
        <f t="shared" si="360"/>
        <v>3501929.9879951999</v>
      </c>
      <c r="AJ1708" s="18" t="s">
        <v>146</v>
      </c>
      <c r="AK1708" s="18">
        <v>0</v>
      </c>
      <c r="AL1708" s="18">
        <f t="shared" si="361"/>
        <v>0</v>
      </c>
      <c r="AM1708" s="19" t="s">
        <v>146</v>
      </c>
      <c r="AN1708" s="19">
        <v>0</v>
      </c>
      <c r="AO1708" s="19">
        <f t="shared" si="362"/>
        <v>0</v>
      </c>
      <c r="AP1708" s="18" t="s">
        <v>146</v>
      </c>
      <c r="AQ1708" s="18">
        <v>0</v>
      </c>
      <c r="AR1708" s="18">
        <f t="shared" si="363"/>
        <v>0</v>
      </c>
      <c r="AS1708" s="20" t="s">
        <v>146</v>
      </c>
      <c r="AT1708" s="20">
        <v>0</v>
      </c>
      <c r="AU1708" s="16">
        <f t="shared" si="364"/>
        <v>0</v>
      </c>
    </row>
    <row r="1709" spans="1:47" x14ac:dyDescent="0.2">
      <c r="A1709" s="16">
        <v>1706</v>
      </c>
      <c r="B1709" s="16">
        <v>787.60382080078102</v>
      </c>
      <c r="C1709" s="17">
        <v>7.3080499999999997</v>
      </c>
      <c r="D1709" s="16" t="s">
        <v>2025</v>
      </c>
      <c r="E1709" s="16" t="s">
        <v>2026</v>
      </c>
      <c r="F1709" s="18" t="s">
        <v>146</v>
      </c>
      <c r="G1709" s="18">
        <v>0</v>
      </c>
      <c r="I1709" s="19" t="s">
        <v>146</v>
      </c>
      <c r="J1709" s="19">
        <v>0</v>
      </c>
      <c r="K1709" s="19">
        <f t="shared" si="352"/>
        <v>0</v>
      </c>
      <c r="L1709" s="18" t="s">
        <v>145</v>
      </c>
      <c r="M1709" s="23">
        <v>21945001.2225</v>
      </c>
      <c r="N1709" s="18">
        <f t="shared" si="353"/>
        <v>3609375.2010690789</v>
      </c>
      <c r="O1709" s="19" t="s">
        <v>146</v>
      </c>
      <c r="P1709" s="19">
        <v>0</v>
      </c>
      <c r="Q1709" s="19">
        <f t="shared" si="354"/>
        <v>0</v>
      </c>
      <c r="R1709" s="18" t="s">
        <v>146</v>
      </c>
      <c r="S1709" s="18">
        <v>0</v>
      </c>
      <c r="T1709" s="18">
        <f t="shared" si="355"/>
        <v>0</v>
      </c>
      <c r="U1709" s="20" t="s">
        <v>146</v>
      </c>
      <c r="V1709" s="20">
        <v>0</v>
      </c>
      <c r="W1709" s="20">
        <f t="shared" si="356"/>
        <v>0</v>
      </c>
      <c r="X1709" s="18" t="s">
        <v>146</v>
      </c>
      <c r="Y1709" s="18">
        <v>0</v>
      </c>
      <c r="Z1709" s="23">
        <f t="shared" si="357"/>
        <v>0</v>
      </c>
      <c r="AA1709" s="20" t="s">
        <v>146</v>
      </c>
      <c r="AB1709" s="20">
        <v>0</v>
      </c>
      <c r="AC1709" s="24">
        <f t="shared" si="358"/>
        <v>0</v>
      </c>
      <c r="AD1709" s="18" t="s">
        <v>146</v>
      </c>
      <c r="AE1709" s="18">
        <v>0</v>
      </c>
      <c r="AF1709" s="18">
        <f t="shared" si="359"/>
        <v>0</v>
      </c>
      <c r="AG1709" s="19" t="s">
        <v>146</v>
      </c>
      <c r="AH1709" s="19">
        <v>0</v>
      </c>
      <c r="AI1709" s="19">
        <f t="shared" si="360"/>
        <v>0</v>
      </c>
      <c r="AJ1709" s="18" t="s">
        <v>146</v>
      </c>
      <c r="AK1709" s="18">
        <v>0</v>
      </c>
      <c r="AL1709" s="18">
        <f t="shared" si="361"/>
        <v>0</v>
      </c>
      <c r="AM1709" s="19" t="s">
        <v>146</v>
      </c>
      <c r="AN1709" s="19">
        <v>0</v>
      </c>
      <c r="AO1709" s="19">
        <f t="shared" si="362"/>
        <v>0</v>
      </c>
      <c r="AP1709" s="18" t="s">
        <v>146</v>
      </c>
      <c r="AQ1709" s="18">
        <v>0</v>
      </c>
      <c r="AR1709" s="18">
        <f t="shared" si="363"/>
        <v>0</v>
      </c>
      <c r="AS1709" s="20" t="s">
        <v>146</v>
      </c>
      <c r="AT1709" s="20">
        <v>0</v>
      </c>
      <c r="AU1709" s="16">
        <f t="shared" si="364"/>
        <v>0</v>
      </c>
    </row>
    <row r="1710" spans="1:47" x14ac:dyDescent="0.2">
      <c r="A1710" s="16">
        <v>1707</v>
      </c>
      <c r="B1710" s="16">
        <v>515.66162109375</v>
      </c>
      <c r="C1710" s="17">
        <v>9.3261333333333294</v>
      </c>
      <c r="F1710" s="18" t="s">
        <v>146</v>
      </c>
      <c r="G1710" s="18">
        <v>0</v>
      </c>
      <c r="I1710" s="19" t="s">
        <v>146</v>
      </c>
      <c r="J1710" s="19">
        <v>0</v>
      </c>
      <c r="K1710" s="19">
        <f t="shared" si="352"/>
        <v>0</v>
      </c>
      <c r="L1710" s="18" t="s">
        <v>145</v>
      </c>
      <c r="M1710" s="23">
        <v>29826944.322171401</v>
      </c>
      <c r="N1710" s="18">
        <f t="shared" si="353"/>
        <v>4905747.4214097699</v>
      </c>
      <c r="O1710" s="19" t="s">
        <v>146</v>
      </c>
      <c r="P1710" s="19">
        <v>0</v>
      </c>
      <c r="Q1710" s="19">
        <f t="shared" si="354"/>
        <v>0</v>
      </c>
      <c r="R1710" s="18" t="s">
        <v>146</v>
      </c>
      <c r="S1710" s="18">
        <v>0</v>
      </c>
      <c r="T1710" s="18">
        <f t="shared" si="355"/>
        <v>0</v>
      </c>
      <c r="U1710" s="20" t="s">
        <v>146</v>
      </c>
      <c r="V1710" s="20">
        <v>0</v>
      </c>
      <c r="W1710" s="20">
        <f t="shared" si="356"/>
        <v>0</v>
      </c>
      <c r="X1710" s="18" t="s">
        <v>146</v>
      </c>
      <c r="Y1710" s="18">
        <v>0</v>
      </c>
      <c r="Z1710" s="23">
        <f t="shared" si="357"/>
        <v>0</v>
      </c>
      <c r="AA1710" s="20" t="s">
        <v>146</v>
      </c>
      <c r="AB1710" s="20">
        <v>0</v>
      </c>
      <c r="AC1710" s="24">
        <f t="shared" si="358"/>
        <v>0</v>
      </c>
      <c r="AD1710" s="18" t="s">
        <v>146</v>
      </c>
      <c r="AE1710" s="18">
        <v>0</v>
      </c>
      <c r="AF1710" s="18">
        <f t="shared" si="359"/>
        <v>0</v>
      </c>
      <c r="AG1710" s="19" t="s">
        <v>146</v>
      </c>
      <c r="AH1710" s="19">
        <v>0</v>
      </c>
      <c r="AI1710" s="19">
        <f t="shared" si="360"/>
        <v>0</v>
      </c>
      <c r="AJ1710" s="18" t="s">
        <v>146</v>
      </c>
      <c r="AK1710" s="18">
        <v>0</v>
      </c>
      <c r="AL1710" s="18">
        <f t="shared" si="361"/>
        <v>0</v>
      </c>
      <c r="AM1710" s="19" t="s">
        <v>146</v>
      </c>
      <c r="AN1710" s="19">
        <v>0</v>
      </c>
      <c r="AO1710" s="19">
        <f t="shared" si="362"/>
        <v>0</v>
      </c>
      <c r="AP1710" s="18" t="s">
        <v>146</v>
      </c>
      <c r="AQ1710" s="18">
        <v>0</v>
      </c>
      <c r="AR1710" s="18">
        <f t="shared" si="363"/>
        <v>0</v>
      </c>
      <c r="AS1710" s="20" t="s">
        <v>146</v>
      </c>
      <c r="AT1710" s="20">
        <v>0</v>
      </c>
      <c r="AU1710" s="16">
        <f t="shared" si="364"/>
        <v>0</v>
      </c>
    </row>
    <row r="1711" spans="1:47" x14ac:dyDescent="0.2">
      <c r="A1711" s="16">
        <v>1708</v>
      </c>
      <c r="B1711" s="16">
        <v>838.78900146484295</v>
      </c>
      <c r="C1711" s="17">
        <v>16.843685185185102</v>
      </c>
      <c r="D1711" s="16" t="s">
        <v>2027</v>
      </c>
      <c r="E1711" s="16" t="s">
        <v>2028</v>
      </c>
      <c r="F1711" s="18" t="s">
        <v>146</v>
      </c>
      <c r="G1711" s="18">
        <v>0</v>
      </c>
      <c r="I1711" s="19" t="s">
        <v>146</v>
      </c>
      <c r="J1711" s="19">
        <v>0</v>
      </c>
      <c r="K1711" s="19">
        <f t="shared" si="352"/>
        <v>0</v>
      </c>
      <c r="L1711" s="18" t="s">
        <v>145</v>
      </c>
      <c r="M1711" s="23">
        <v>18049497.472428501</v>
      </c>
      <c r="N1711" s="18">
        <f t="shared" si="353"/>
        <v>2968667.3474388979</v>
      </c>
      <c r="O1711" s="19" t="s">
        <v>145</v>
      </c>
      <c r="P1711" s="25">
        <v>88775239.674570993</v>
      </c>
      <c r="Q1711" s="19">
        <f t="shared" si="354"/>
        <v>21340201.844848797</v>
      </c>
      <c r="R1711" s="18" t="s">
        <v>145</v>
      </c>
      <c r="S1711" s="23">
        <v>12107792.765857199</v>
      </c>
      <c r="T1711" s="18">
        <f t="shared" si="355"/>
        <v>1168705.8654302317</v>
      </c>
      <c r="U1711" s="20" t="s">
        <v>146</v>
      </c>
      <c r="V1711" s="20">
        <v>0</v>
      </c>
      <c r="W1711" s="20">
        <f t="shared" si="356"/>
        <v>0</v>
      </c>
      <c r="X1711" s="18" t="s">
        <v>146</v>
      </c>
      <c r="Y1711" s="18">
        <v>0</v>
      </c>
      <c r="Z1711" s="23">
        <f t="shared" si="357"/>
        <v>0</v>
      </c>
      <c r="AA1711" s="20" t="s">
        <v>145</v>
      </c>
      <c r="AB1711" s="24">
        <v>14504502.232557099</v>
      </c>
      <c r="AC1711" s="24">
        <f t="shared" si="358"/>
        <v>2475171.0294466037</v>
      </c>
      <c r="AD1711" s="18" t="s">
        <v>145</v>
      </c>
      <c r="AE1711" s="23">
        <v>11457133.0322001</v>
      </c>
      <c r="AF1711" s="18">
        <f t="shared" si="359"/>
        <v>896489.28264476534</v>
      </c>
      <c r="AG1711" s="19" t="s">
        <v>145</v>
      </c>
      <c r="AH1711" s="25">
        <v>11393579.0146857</v>
      </c>
      <c r="AI1711" s="19">
        <f t="shared" si="360"/>
        <v>3797859.6715619001</v>
      </c>
      <c r="AJ1711" s="18" t="s">
        <v>145</v>
      </c>
      <c r="AK1711" s="23">
        <v>12818346.5384285</v>
      </c>
      <c r="AL1711" s="18">
        <f t="shared" si="361"/>
        <v>847213.91529600124</v>
      </c>
      <c r="AM1711" s="19" t="s">
        <v>145</v>
      </c>
      <c r="AN1711" s="19">
        <v>8890786.3067143802</v>
      </c>
      <c r="AO1711" s="19">
        <f t="shared" si="362"/>
        <v>985674.75684194907</v>
      </c>
      <c r="AP1711" s="18" t="s">
        <v>146</v>
      </c>
      <c r="AQ1711" s="18">
        <v>0</v>
      </c>
      <c r="AR1711" s="18">
        <f t="shared" si="363"/>
        <v>0</v>
      </c>
      <c r="AS1711" s="20" t="s">
        <v>145</v>
      </c>
      <c r="AT1711" s="24">
        <v>23067749.312714498</v>
      </c>
      <c r="AU1711" s="16">
        <f t="shared" si="364"/>
        <v>1536825.4039116921</v>
      </c>
    </row>
    <row r="1712" spans="1:47" x14ac:dyDescent="0.2">
      <c r="A1712" s="16">
        <v>1709</v>
      </c>
      <c r="B1712" s="16">
        <v>785.11933135986305</v>
      </c>
      <c r="C1712" s="17">
        <v>7.3723604166666599</v>
      </c>
      <c r="F1712" s="18" t="s">
        <v>146</v>
      </c>
      <c r="G1712" s="18">
        <v>0</v>
      </c>
      <c r="I1712" s="19" t="s">
        <v>146</v>
      </c>
      <c r="J1712" s="19">
        <v>0</v>
      </c>
      <c r="K1712" s="19">
        <f t="shared" si="352"/>
        <v>0</v>
      </c>
      <c r="L1712" s="18" t="s">
        <v>145</v>
      </c>
      <c r="M1712" s="23">
        <v>16249096.7420428</v>
      </c>
      <c r="N1712" s="18">
        <f t="shared" si="353"/>
        <v>2672548.8062570393</v>
      </c>
      <c r="O1712" s="19" t="s">
        <v>146</v>
      </c>
      <c r="P1712" s="19">
        <v>0</v>
      </c>
      <c r="Q1712" s="19">
        <f t="shared" si="354"/>
        <v>0</v>
      </c>
      <c r="R1712" s="18" t="s">
        <v>146</v>
      </c>
      <c r="S1712" s="18">
        <v>0</v>
      </c>
      <c r="T1712" s="18">
        <f t="shared" si="355"/>
        <v>0</v>
      </c>
      <c r="U1712" s="20" t="s">
        <v>145</v>
      </c>
      <c r="V1712" s="20">
        <v>409576.63567142701</v>
      </c>
      <c r="W1712" s="20">
        <f t="shared" si="356"/>
        <v>147329.72506166442</v>
      </c>
      <c r="X1712" s="18" t="s">
        <v>146</v>
      </c>
      <c r="Y1712" s="18">
        <v>0</v>
      </c>
      <c r="Z1712" s="23">
        <f t="shared" si="357"/>
        <v>0</v>
      </c>
      <c r="AA1712" s="20" t="s">
        <v>145</v>
      </c>
      <c r="AB1712" s="20">
        <v>1187127.18461428</v>
      </c>
      <c r="AC1712" s="24">
        <f t="shared" si="358"/>
        <v>202581.43082154947</v>
      </c>
      <c r="AD1712" s="18" t="s">
        <v>146</v>
      </c>
      <c r="AE1712" s="18">
        <v>0</v>
      </c>
      <c r="AF1712" s="18">
        <f t="shared" si="359"/>
        <v>0</v>
      </c>
      <c r="AG1712" s="19" t="s">
        <v>145</v>
      </c>
      <c r="AH1712" s="19">
        <v>863794.00438571605</v>
      </c>
      <c r="AI1712" s="19">
        <f t="shared" si="360"/>
        <v>287931.33479523868</v>
      </c>
      <c r="AJ1712" s="18" t="s">
        <v>145</v>
      </c>
      <c r="AK1712" s="18">
        <v>702161.78462857194</v>
      </c>
      <c r="AL1712" s="18">
        <f t="shared" si="361"/>
        <v>46408.577966197743</v>
      </c>
      <c r="AM1712" s="19" t="s">
        <v>145</v>
      </c>
      <c r="AN1712" s="19">
        <v>1098655.74055714</v>
      </c>
      <c r="AO1712" s="19">
        <f t="shared" si="362"/>
        <v>121802.1885318337</v>
      </c>
      <c r="AP1712" s="18" t="s">
        <v>145</v>
      </c>
      <c r="AQ1712" s="18">
        <v>96149.314914285205</v>
      </c>
      <c r="AR1712" s="18">
        <f t="shared" si="363"/>
        <v>11870.285791887063</v>
      </c>
      <c r="AS1712" s="20" t="s">
        <v>145</v>
      </c>
      <c r="AT1712" s="20">
        <v>469013.99854285701</v>
      </c>
      <c r="AU1712" s="16">
        <f t="shared" si="364"/>
        <v>31246.768723707995</v>
      </c>
    </row>
    <row r="1713" spans="1:47" x14ac:dyDescent="0.2">
      <c r="A1713" s="16">
        <v>1710</v>
      </c>
      <c r="B1713" s="16">
        <v>617.51435994081805</v>
      </c>
      <c r="C1713" s="17">
        <v>15.457841666666599</v>
      </c>
      <c r="D1713" s="16" t="s">
        <v>351</v>
      </c>
      <c r="E1713" s="16" t="s">
        <v>2029</v>
      </c>
      <c r="F1713" s="18" t="s">
        <v>146</v>
      </c>
      <c r="G1713" s="18">
        <v>0</v>
      </c>
      <c r="I1713" s="19" t="s">
        <v>146</v>
      </c>
      <c r="J1713" s="19">
        <v>0</v>
      </c>
      <c r="K1713" s="19">
        <f t="shared" si="352"/>
        <v>0</v>
      </c>
      <c r="L1713" s="18" t="s">
        <v>145</v>
      </c>
      <c r="M1713" s="23">
        <v>13810791.7479</v>
      </c>
      <c r="N1713" s="18">
        <f t="shared" si="353"/>
        <v>2271511.8006414473</v>
      </c>
      <c r="O1713" s="19" t="s">
        <v>146</v>
      </c>
      <c r="P1713" s="19">
        <v>0</v>
      </c>
      <c r="Q1713" s="19">
        <f t="shared" si="354"/>
        <v>0</v>
      </c>
      <c r="R1713" s="18" t="s">
        <v>145</v>
      </c>
      <c r="S1713" s="18">
        <v>4331720.7613285799</v>
      </c>
      <c r="T1713" s="18">
        <f t="shared" si="355"/>
        <v>418119.76460700581</v>
      </c>
      <c r="U1713" s="20" t="s">
        <v>145</v>
      </c>
      <c r="V1713" s="20">
        <v>5956087.0088857096</v>
      </c>
      <c r="W1713" s="20">
        <f t="shared" si="356"/>
        <v>2142477.3413257948</v>
      </c>
      <c r="X1713" s="18" t="s">
        <v>146</v>
      </c>
      <c r="Y1713" s="18">
        <v>0</v>
      </c>
      <c r="Z1713" s="23">
        <f t="shared" si="357"/>
        <v>0</v>
      </c>
      <c r="AA1713" s="20" t="s">
        <v>145</v>
      </c>
      <c r="AB1713" s="20">
        <v>8805578.2343857009</v>
      </c>
      <c r="AC1713" s="24">
        <f t="shared" si="358"/>
        <v>1502658.4017723037</v>
      </c>
      <c r="AD1713" s="18" t="s">
        <v>146</v>
      </c>
      <c r="AE1713" s="18">
        <v>0</v>
      </c>
      <c r="AF1713" s="18">
        <f t="shared" si="359"/>
        <v>0</v>
      </c>
      <c r="AG1713" s="19" t="s">
        <v>145</v>
      </c>
      <c r="AH1713" s="19">
        <v>3730461.76494285</v>
      </c>
      <c r="AI1713" s="19">
        <f t="shared" si="360"/>
        <v>1243487.2549809499</v>
      </c>
      <c r="AJ1713" s="18" t="s">
        <v>145</v>
      </c>
      <c r="AK1713" s="18">
        <v>4182607.8517000098</v>
      </c>
      <c r="AL1713" s="18">
        <f t="shared" si="361"/>
        <v>276444.66964309383</v>
      </c>
      <c r="AM1713" s="19" t="s">
        <v>146</v>
      </c>
      <c r="AN1713" s="19">
        <v>0</v>
      </c>
      <c r="AO1713" s="19">
        <f t="shared" si="362"/>
        <v>0</v>
      </c>
      <c r="AP1713" s="18" t="s">
        <v>145</v>
      </c>
      <c r="AQ1713" s="23">
        <v>17024837.576028399</v>
      </c>
      <c r="AR1713" s="18">
        <f t="shared" si="363"/>
        <v>2101831.799509679</v>
      </c>
      <c r="AS1713" s="20" t="s">
        <v>145</v>
      </c>
      <c r="AT1713" s="24">
        <v>15440606.610057101</v>
      </c>
      <c r="AU1713" s="16">
        <f t="shared" si="364"/>
        <v>1028687.9820157962</v>
      </c>
    </row>
    <row r="1714" spans="1:47" x14ac:dyDescent="0.2">
      <c r="A1714" s="16">
        <v>1711</v>
      </c>
      <c r="B1714" s="16">
        <v>795.61511230468705</v>
      </c>
      <c r="C1714" s="17">
        <v>8.0549666666666599</v>
      </c>
      <c r="D1714" s="16" t="s">
        <v>2030</v>
      </c>
      <c r="E1714" s="16" t="s">
        <v>2031</v>
      </c>
      <c r="F1714" s="18" t="s">
        <v>146</v>
      </c>
      <c r="G1714" s="18">
        <v>0</v>
      </c>
      <c r="I1714" s="19" t="s">
        <v>146</v>
      </c>
      <c r="J1714" s="19">
        <v>0</v>
      </c>
      <c r="K1714" s="19">
        <f t="shared" si="352"/>
        <v>0</v>
      </c>
      <c r="L1714" s="18" t="s">
        <v>145</v>
      </c>
      <c r="M1714" s="23">
        <v>17538693.033771299</v>
      </c>
      <c r="N1714" s="18">
        <f t="shared" si="353"/>
        <v>2884653.4595018583</v>
      </c>
      <c r="O1714" s="19" t="s">
        <v>146</v>
      </c>
      <c r="P1714" s="19">
        <v>0</v>
      </c>
      <c r="Q1714" s="19">
        <f t="shared" si="354"/>
        <v>0</v>
      </c>
      <c r="R1714" s="18" t="s">
        <v>146</v>
      </c>
      <c r="S1714" s="18">
        <v>0</v>
      </c>
      <c r="T1714" s="18">
        <f t="shared" si="355"/>
        <v>0</v>
      </c>
      <c r="U1714" s="20" t="s">
        <v>146</v>
      </c>
      <c r="V1714" s="20">
        <v>0</v>
      </c>
      <c r="W1714" s="20">
        <f t="shared" si="356"/>
        <v>0</v>
      </c>
      <c r="X1714" s="18" t="s">
        <v>146</v>
      </c>
      <c r="Y1714" s="18">
        <v>0</v>
      </c>
      <c r="Z1714" s="23">
        <f t="shared" si="357"/>
        <v>0</v>
      </c>
      <c r="AA1714" s="20" t="s">
        <v>146</v>
      </c>
      <c r="AB1714" s="20">
        <v>0</v>
      </c>
      <c r="AC1714" s="24">
        <f t="shared" si="358"/>
        <v>0</v>
      </c>
      <c r="AD1714" s="18" t="s">
        <v>146</v>
      </c>
      <c r="AE1714" s="18">
        <v>0</v>
      </c>
      <c r="AF1714" s="18">
        <f t="shared" si="359"/>
        <v>0</v>
      </c>
      <c r="AG1714" s="19" t="s">
        <v>146</v>
      </c>
      <c r="AH1714" s="19">
        <v>0</v>
      </c>
      <c r="AI1714" s="19">
        <f t="shared" si="360"/>
        <v>0</v>
      </c>
      <c r="AJ1714" s="18" t="s">
        <v>145</v>
      </c>
      <c r="AK1714" s="18">
        <v>5160089.3601428196</v>
      </c>
      <c r="AL1714" s="18">
        <f t="shared" si="361"/>
        <v>341050.18903785985</v>
      </c>
      <c r="AM1714" s="19" t="s">
        <v>146</v>
      </c>
      <c r="AN1714" s="19">
        <v>0</v>
      </c>
      <c r="AO1714" s="19">
        <f t="shared" si="362"/>
        <v>0</v>
      </c>
      <c r="AP1714" s="18" t="s">
        <v>146</v>
      </c>
      <c r="AQ1714" s="18">
        <v>0</v>
      </c>
      <c r="AR1714" s="18">
        <f t="shared" si="363"/>
        <v>0</v>
      </c>
      <c r="AS1714" s="20" t="s">
        <v>145</v>
      </c>
      <c r="AT1714" s="24">
        <v>64138746.528729104</v>
      </c>
      <c r="AU1714" s="16">
        <f t="shared" si="364"/>
        <v>4273067.7234329851</v>
      </c>
    </row>
    <row r="1715" spans="1:47" x14ac:dyDescent="0.2">
      <c r="A1715" s="16">
        <v>1712</v>
      </c>
      <c r="B1715" s="16">
        <v>806.51703796386698</v>
      </c>
      <c r="C1715" s="17">
        <v>9.6092916666666603</v>
      </c>
      <c r="F1715" s="18" t="s">
        <v>146</v>
      </c>
      <c r="G1715" s="18">
        <v>0</v>
      </c>
      <c r="I1715" s="19" t="s">
        <v>146</v>
      </c>
      <c r="J1715" s="19">
        <v>0</v>
      </c>
      <c r="K1715" s="19">
        <f t="shared" si="352"/>
        <v>0</v>
      </c>
      <c r="L1715" s="18" t="s">
        <v>145</v>
      </c>
      <c r="M1715" s="23">
        <v>19579877.5880569</v>
      </c>
      <c r="N1715" s="18">
        <f t="shared" si="353"/>
        <v>3220374.6032988322</v>
      </c>
      <c r="O1715" s="19" t="s">
        <v>146</v>
      </c>
      <c r="P1715" s="19">
        <v>0</v>
      </c>
      <c r="Q1715" s="19">
        <f t="shared" si="354"/>
        <v>0</v>
      </c>
      <c r="R1715" s="18" t="s">
        <v>146</v>
      </c>
      <c r="S1715" s="18">
        <v>0</v>
      </c>
      <c r="T1715" s="18">
        <f t="shared" si="355"/>
        <v>0</v>
      </c>
      <c r="U1715" s="20" t="s">
        <v>146</v>
      </c>
      <c r="V1715" s="20">
        <v>0</v>
      </c>
      <c r="W1715" s="20">
        <f t="shared" si="356"/>
        <v>0</v>
      </c>
      <c r="X1715" s="18" t="s">
        <v>146</v>
      </c>
      <c r="Y1715" s="18">
        <v>0</v>
      </c>
      <c r="Z1715" s="23">
        <f t="shared" si="357"/>
        <v>0</v>
      </c>
      <c r="AA1715" s="20" t="s">
        <v>146</v>
      </c>
      <c r="AB1715" s="20">
        <v>0</v>
      </c>
      <c r="AC1715" s="24">
        <f t="shared" si="358"/>
        <v>0</v>
      </c>
      <c r="AD1715" s="18" t="s">
        <v>146</v>
      </c>
      <c r="AE1715" s="18">
        <v>0</v>
      </c>
      <c r="AF1715" s="18">
        <f t="shared" si="359"/>
        <v>0</v>
      </c>
      <c r="AG1715" s="19" t="s">
        <v>146</v>
      </c>
      <c r="AH1715" s="19">
        <v>0</v>
      </c>
      <c r="AI1715" s="19">
        <f t="shared" si="360"/>
        <v>0</v>
      </c>
      <c r="AJ1715" s="18" t="s">
        <v>146</v>
      </c>
      <c r="AK1715" s="18">
        <v>0</v>
      </c>
      <c r="AL1715" s="18">
        <f t="shared" si="361"/>
        <v>0</v>
      </c>
      <c r="AM1715" s="19" t="s">
        <v>146</v>
      </c>
      <c r="AN1715" s="19">
        <v>0</v>
      </c>
      <c r="AO1715" s="19">
        <f t="shared" si="362"/>
        <v>0</v>
      </c>
      <c r="AP1715" s="18" t="s">
        <v>146</v>
      </c>
      <c r="AQ1715" s="18">
        <v>0</v>
      </c>
      <c r="AR1715" s="18">
        <f t="shared" si="363"/>
        <v>0</v>
      </c>
      <c r="AS1715" s="20" t="s">
        <v>145</v>
      </c>
      <c r="AT1715" s="24">
        <v>25719621.4275284</v>
      </c>
      <c r="AU1715" s="16">
        <f t="shared" si="364"/>
        <v>1713499.0957713791</v>
      </c>
    </row>
    <row r="1716" spans="1:47" x14ac:dyDescent="0.2">
      <c r="A1716" s="16">
        <v>1713</v>
      </c>
      <c r="B1716" s="16">
        <v>783.10614013671795</v>
      </c>
      <c r="C1716" s="17">
        <v>6.82896666666666</v>
      </c>
      <c r="F1716" s="18" t="s">
        <v>146</v>
      </c>
      <c r="G1716" s="18">
        <v>0</v>
      </c>
      <c r="I1716" s="19" t="s">
        <v>146</v>
      </c>
      <c r="J1716" s="19">
        <v>0</v>
      </c>
      <c r="K1716" s="19">
        <f t="shared" si="352"/>
        <v>0</v>
      </c>
      <c r="L1716" s="18" t="s">
        <v>145</v>
      </c>
      <c r="M1716" s="23">
        <v>13202455.9837428</v>
      </c>
      <c r="N1716" s="18">
        <f t="shared" si="353"/>
        <v>2171456.5762734869</v>
      </c>
      <c r="O1716" s="19" t="s">
        <v>146</v>
      </c>
      <c r="P1716" s="19">
        <v>0</v>
      </c>
      <c r="Q1716" s="19">
        <f t="shared" si="354"/>
        <v>0</v>
      </c>
      <c r="R1716" s="18" t="s">
        <v>145</v>
      </c>
      <c r="S1716" s="18">
        <v>6063939.9948285604</v>
      </c>
      <c r="T1716" s="18">
        <f t="shared" si="355"/>
        <v>585322.3933232202</v>
      </c>
      <c r="U1716" s="20" t="s">
        <v>146</v>
      </c>
      <c r="V1716" s="20">
        <v>0</v>
      </c>
      <c r="W1716" s="20">
        <f t="shared" si="356"/>
        <v>0</v>
      </c>
      <c r="X1716" s="18" t="s">
        <v>146</v>
      </c>
      <c r="Y1716" s="18">
        <v>0</v>
      </c>
      <c r="Z1716" s="23">
        <f t="shared" si="357"/>
        <v>0</v>
      </c>
      <c r="AA1716" s="20" t="s">
        <v>146</v>
      </c>
      <c r="AB1716" s="20">
        <v>0</v>
      </c>
      <c r="AC1716" s="24">
        <f t="shared" si="358"/>
        <v>0</v>
      </c>
      <c r="AD1716" s="18" t="s">
        <v>146</v>
      </c>
      <c r="AE1716" s="18">
        <v>0</v>
      </c>
      <c r="AF1716" s="18">
        <f t="shared" si="359"/>
        <v>0</v>
      </c>
      <c r="AG1716" s="19" t="s">
        <v>146</v>
      </c>
      <c r="AH1716" s="19">
        <v>0</v>
      </c>
      <c r="AI1716" s="19">
        <f t="shared" si="360"/>
        <v>0</v>
      </c>
      <c r="AJ1716" s="18" t="s">
        <v>146</v>
      </c>
      <c r="AK1716" s="18">
        <v>0</v>
      </c>
      <c r="AL1716" s="18">
        <f t="shared" si="361"/>
        <v>0</v>
      </c>
      <c r="AM1716" s="19" t="s">
        <v>146</v>
      </c>
      <c r="AN1716" s="19">
        <v>0</v>
      </c>
      <c r="AO1716" s="19">
        <f t="shared" si="362"/>
        <v>0</v>
      </c>
      <c r="AP1716" s="18" t="s">
        <v>146</v>
      </c>
      <c r="AQ1716" s="18">
        <v>0</v>
      </c>
      <c r="AR1716" s="18">
        <f t="shared" si="363"/>
        <v>0</v>
      </c>
      <c r="AS1716" s="20" t="s">
        <v>146</v>
      </c>
      <c r="AT1716" s="20">
        <v>0</v>
      </c>
      <c r="AU1716" s="16">
        <f t="shared" si="364"/>
        <v>0</v>
      </c>
    </row>
    <row r="1717" spans="1:47" x14ac:dyDescent="0.2">
      <c r="A1717" s="16">
        <v>1714</v>
      </c>
      <c r="B1717" s="16">
        <v>784.57957899179803</v>
      </c>
      <c r="C1717" s="17">
        <v>6.0934249999999999</v>
      </c>
      <c r="D1717" s="16" t="s">
        <v>1156</v>
      </c>
      <c r="E1717" s="16" t="s">
        <v>1158</v>
      </c>
      <c r="F1717" s="18" t="s">
        <v>146</v>
      </c>
      <c r="G1717" s="18">
        <v>0</v>
      </c>
      <c r="I1717" s="19" t="s">
        <v>146</v>
      </c>
      <c r="J1717" s="19">
        <v>0</v>
      </c>
      <c r="K1717" s="19">
        <f t="shared" si="352"/>
        <v>0</v>
      </c>
      <c r="L1717" s="18" t="s">
        <v>145</v>
      </c>
      <c r="M1717" s="18">
        <v>8846853.0798714403</v>
      </c>
      <c r="N1717" s="18">
        <f t="shared" si="353"/>
        <v>1455074.5197156975</v>
      </c>
      <c r="O1717" s="19" t="s">
        <v>146</v>
      </c>
      <c r="P1717" s="19">
        <v>0</v>
      </c>
      <c r="Q1717" s="19">
        <f t="shared" si="354"/>
        <v>0</v>
      </c>
      <c r="R1717" s="18" t="s">
        <v>146</v>
      </c>
      <c r="S1717" s="18">
        <v>0</v>
      </c>
      <c r="T1717" s="18">
        <f t="shared" si="355"/>
        <v>0</v>
      </c>
      <c r="U1717" s="20" t="s">
        <v>146</v>
      </c>
      <c r="V1717" s="20">
        <v>0</v>
      </c>
      <c r="W1717" s="20">
        <f t="shared" si="356"/>
        <v>0</v>
      </c>
      <c r="X1717" s="18" t="s">
        <v>146</v>
      </c>
      <c r="Y1717" s="18">
        <v>0</v>
      </c>
      <c r="Z1717" s="23">
        <f t="shared" si="357"/>
        <v>0</v>
      </c>
      <c r="AA1717" s="20" t="s">
        <v>146</v>
      </c>
      <c r="AB1717" s="20">
        <v>0</v>
      </c>
      <c r="AC1717" s="24">
        <f t="shared" si="358"/>
        <v>0</v>
      </c>
      <c r="AD1717" s="18" t="s">
        <v>145</v>
      </c>
      <c r="AE1717" s="18">
        <v>61102.040628571202</v>
      </c>
      <c r="AF1717" s="18">
        <f t="shared" si="359"/>
        <v>4781.0673418287324</v>
      </c>
      <c r="AG1717" s="19" t="s">
        <v>146</v>
      </c>
      <c r="AH1717" s="19">
        <v>0</v>
      </c>
      <c r="AI1717" s="19">
        <f t="shared" si="360"/>
        <v>0</v>
      </c>
      <c r="AJ1717" s="18" t="s">
        <v>146</v>
      </c>
      <c r="AK1717" s="18">
        <v>0</v>
      </c>
      <c r="AL1717" s="18">
        <f t="shared" si="361"/>
        <v>0</v>
      </c>
      <c r="AM1717" s="19" t="s">
        <v>146</v>
      </c>
      <c r="AN1717" s="19">
        <v>0</v>
      </c>
      <c r="AO1717" s="19">
        <f t="shared" si="362"/>
        <v>0</v>
      </c>
      <c r="AP1717" s="18" t="s">
        <v>145</v>
      </c>
      <c r="AQ1717" s="18">
        <v>4203542.4842857001</v>
      </c>
      <c r="AR1717" s="18">
        <f t="shared" si="363"/>
        <v>518955.86225749389</v>
      </c>
      <c r="AS1717" s="20" t="s">
        <v>145</v>
      </c>
      <c r="AT1717" s="20">
        <v>2788409.5286428598</v>
      </c>
      <c r="AU1717" s="16">
        <f t="shared" si="364"/>
        <v>185770.12182830513</v>
      </c>
    </row>
    <row r="1718" spans="1:47" x14ac:dyDescent="0.2">
      <c r="A1718" s="16">
        <v>1715</v>
      </c>
      <c r="B1718" s="16">
        <v>347.22826042594397</v>
      </c>
      <c r="C1718" s="17">
        <v>9.28707833333333</v>
      </c>
      <c r="D1718" s="16" t="s">
        <v>2032</v>
      </c>
      <c r="E1718" s="16" t="s">
        <v>2033</v>
      </c>
      <c r="F1718" s="18" t="s">
        <v>146</v>
      </c>
      <c r="G1718" s="18">
        <v>0</v>
      </c>
      <c r="I1718" s="19" t="s">
        <v>146</v>
      </c>
      <c r="J1718" s="19">
        <v>0</v>
      </c>
      <c r="K1718" s="19">
        <f t="shared" si="352"/>
        <v>0</v>
      </c>
      <c r="L1718" s="18" t="s">
        <v>145</v>
      </c>
      <c r="M1718" s="23">
        <v>19817486.0933428</v>
      </c>
      <c r="N1718" s="18">
        <f t="shared" si="353"/>
        <v>3259454.9495629603</v>
      </c>
      <c r="O1718" s="19" t="s">
        <v>145</v>
      </c>
      <c r="P1718" s="19">
        <v>419766.80264285702</v>
      </c>
      <c r="Q1718" s="19">
        <f t="shared" si="354"/>
        <v>100905.48140453293</v>
      </c>
      <c r="R1718" s="18" t="s">
        <v>145</v>
      </c>
      <c r="S1718" s="18">
        <v>3248613.3673857199</v>
      </c>
      <c r="T1718" s="18">
        <f t="shared" si="355"/>
        <v>313572.71885962551</v>
      </c>
      <c r="U1718" s="20" t="s">
        <v>145</v>
      </c>
      <c r="V1718" s="24">
        <v>16508278.188471399</v>
      </c>
      <c r="W1718" s="20">
        <f t="shared" si="356"/>
        <v>5938229.5641983459</v>
      </c>
      <c r="X1718" s="18" t="s">
        <v>146</v>
      </c>
      <c r="Y1718" s="18">
        <v>0</v>
      </c>
      <c r="Z1718" s="23">
        <f t="shared" si="357"/>
        <v>0</v>
      </c>
      <c r="AA1718" s="20" t="s">
        <v>145</v>
      </c>
      <c r="AB1718" s="24">
        <v>13782875.3263286</v>
      </c>
      <c r="AC1718" s="24">
        <f t="shared" si="358"/>
        <v>2352026.5061994195</v>
      </c>
      <c r="AD1718" s="18" t="s">
        <v>146</v>
      </c>
      <c r="AE1718" s="18">
        <v>0</v>
      </c>
      <c r="AF1718" s="18">
        <f t="shared" si="359"/>
        <v>0</v>
      </c>
      <c r="AG1718" s="19" t="s">
        <v>145</v>
      </c>
      <c r="AH1718" s="19">
        <v>4554569.7447571401</v>
      </c>
      <c r="AI1718" s="19">
        <f t="shared" si="360"/>
        <v>1518189.9149190467</v>
      </c>
      <c r="AJ1718" s="18" t="s">
        <v>145</v>
      </c>
      <c r="AK1718" s="18">
        <v>5612116.5959000001</v>
      </c>
      <c r="AL1718" s="18">
        <f t="shared" si="361"/>
        <v>370926.41083278251</v>
      </c>
      <c r="AM1718" s="19" t="s">
        <v>145</v>
      </c>
      <c r="AN1718" s="19">
        <v>3758688.7752999999</v>
      </c>
      <c r="AO1718" s="19">
        <f t="shared" si="362"/>
        <v>416706.07264966739</v>
      </c>
      <c r="AP1718" s="18" t="s">
        <v>145</v>
      </c>
      <c r="AQ1718" s="23">
        <v>20687736.066257101</v>
      </c>
      <c r="AR1718" s="18">
        <f t="shared" si="363"/>
        <v>2554041.4896613704</v>
      </c>
      <c r="AS1718" s="20" t="s">
        <v>145</v>
      </c>
      <c r="AT1718" s="24">
        <v>16035362.944271401</v>
      </c>
      <c r="AU1718" s="16">
        <f t="shared" si="364"/>
        <v>1068311.9882925651</v>
      </c>
    </row>
    <row r="1719" spans="1:47" x14ac:dyDescent="0.2">
      <c r="A1719" s="16">
        <v>1716</v>
      </c>
      <c r="B1719" s="16">
        <v>560.47796630859295</v>
      </c>
      <c r="C1719" s="17">
        <v>9.2699055555555496</v>
      </c>
      <c r="D1719" s="16" t="s">
        <v>398</v>
      </c>
      <c r="E1719" s="16" t="s">
        <v>398</v>
      </c>
      <c r="F1719" s="18" t="s">
        <v>146</v>
      </c>
      <c r="G1719" s="18">
        <v>0</v>
      </c>
      <c r="I1719" s="19" t="s">
        <v>146</v>
      </c>
      <c r="J1719" s="19">
        <v>0</v>
      </c>
      <c r="K1719" s="19">
        <f t="shared" si="352"/>
        <v>0</v>
      </c>
      <c r="L1719" s="18" t="s">
        <v>145</v>
      </c>
      <c r="M1719" s="23">
        <v>25544178.010171399</v>
      </c>
      <c r="N1719" s="18">
        <f t="shared" si="353"/>
        <v>4201345.0674624015</v>
      </c>
      <c r="O1719" s="19" t="s">
        <v>146</v>
      </c>
      <c r="P1719" s="19">
        <v>0</v>
      </c>
      <c r="Q1719" s="19">
        <f t="shared" si="354"/>
        <v>0</v>
      </c>
      <c r="R1719" s="18" t="s">
        <v>146</v>
      </c>
      <c r="S1719" s="18">
        <v>0</v>
      </c>
      <c r="T1719" s="18">
        <f t="shared" si="355"/>
        <v>0</v>
      </c>
      <c r="U1719" s="20" t="s">
        <v>145</v>
      </c>
      <c r="V1719" s="24">
        <v>59801384.389371499</v>
      </c>
      <c r="W1719" s="20">
        <f t="shared" si="356"/>
        <v>21511289.348694786</v>
      </c>
      <c r="X1719" s="18" t="s">
        <v>146</v>
      </c>
      <c r="Y1719" s="18">
        <v>0</v>
      </c>
      <c r="Z1719" s="23">
        <f t="shared" si="357"/>
        <v>0</v>
      </c>
      <c r="AA1719" s="20" t="s">
        <v>146</v>
      </c>
      <c r="AB1719" s="20">
        <v>0</v>
      </c>
      <c r="AC1719" s="24">
        <f t="shared" si="358"/>
        <v>0</v>
      </c>
      <c r="AD1719" s="18" t="s">
        <v>146</v>
      </c>
      <c r="AE1719" s="18">
        <v>0</v>
      </c>
      <c r="AF1719" s="18">
        <f t="shared" si="359"/>
        <v>0</v>
      </c>
      <c r="AG1719" s="19" t="s">
        <v>146</v>
      </c>
      <c r="AH1719" s="19">
        <v>0</v>
      </c>
      <c r="AI1719" s="19">
        <f t="shared" si="360"/>
        <v>0</v>
      </c>
      <c r="AJ1719" s="18" t="s">
        <v>146</v>
      </c>
      <c r="AK1719" s="18">
        <v>0</v>
      </c>
      <c r="AL1719" s="18">
        <f t="shared" si="361"/>
        <v>0</v>
      </c>
      <c r="AM1719" s="19" t="s">
        <v>146</v>
      </c>
      <c r="AN1719" s="19">
        <v>0</v>
      </c>
      <c r="AO1719" s="19">
        <f t="shared" si="362"/>
        <v>0</v>
      </c>
      <c r="AP1719" s="18" t="s">
        <v>146</v>
      </c>
      <c r="AQ1719" s="18">
        <v>0</v>
      </c>
      <c r="AR1719" s="18">
        <f t="shared" si="363"/>
        <v>0</v>
      </c>
      <c r="AS1719" s="20" t="s">
        <v>145</v>
      </c>
      <c r="AT1719" s="24">
        <v>59712953.407328598</v>
      </c>
      <c r="AU1719" s="16">
        <f t="shared" si="364"/>
        <v>3978211.4195422116</v>
      </c>
    </row>
    <row r="1720" spans="1:47" x14ac:dyDescent="0.2">
      <c r="A1720" s="16">
        <v>1717</v>
      </c>
      <c r="B1720" s="16">
        <v>757.62225791927403</v>
      </c>
      <c r="C1720" s="17">
        <v>8.7455800000000004</v>
      </c>
      <c r="D1720" s="16" t="s">
        <v>650</v>
      </c>
      <c r="E1720" s="16" t="s">
        <v>651</v>
      </c>
      <c r="F1720" s="18" t="s">
        <v>146</v>
      </c>
      <c r="G1720" s="18">
        <v>0</v>
      </c>
      <c r="I1720" s="19" t="s">
        <v>146</v>
      </c>
      <c r="J1720" s="19">
        <v>0</v>
      </c>
      <c r="K1720" s="19">
        <f t="shared" si="352"/>
        <v>0</v>
      </c>
      <c r="L1720" s="18" t="s">
        <v>145</v>
      </c>
      <c r="M1720" s="23">
        <v>15499032.0729142</v>
      </c>
      <c r="N1720" s="18">
        <f t="shared" si="353"/>
        <v>2549182.9067293094</v>
      </c>
      <c r="O1720" s="19" t="s">
        <v>146</v>
      </c>
      <c r="P1720" s="19">
        <v>0</v>
      </c>
      <c r="Q1720" s="19">
        <f t="shared" si="354"/>
        <v>0</v>
      </c>
      <c r="R1720" s="18" t="s">
        <v>145</v>
      </c>
      <c r="S1720" s="18">
        <v>4734119.8700571395</v>
      </c>
      <c r="T1720" s="18">
        <f t="shared" si="355"/>
        <v>456961.37741864286</v>
      </c>
      <c r="U1720" s="20" t="s">
        <v>146</v>
      </c>
      <c r="V1720" s="20">
        <v>0</v>
      </c>
      <c r="W1720" s="20">
        <f t="shared" si="356"/>
        <v>0</v>
      </c>
      <c r="X1720" s="18" t="s">
        <v>146</v>
      </c>
      <c r="Y1720" s="18">
        <v>0</v>
      </c>
      <c r="Z1720" s="23">
        <f t="shared" si="357"/>
        <v>0</v>
      </c>
      <c r="AA1720" s="20" t="s">
        <v>145</v>
      </c>
      <c r="AB1720" s="20">
        <v>7766540.2517143004</v>
      </c>
      <c r="AC1720" s="24">
        <f t="shared" si="358"/>
        <v>1325348.165821553</v>
      </c>
      <c r="AD1720" s="18" t="s">
        <v>145</v>
      </c>
      <c r="AE1720" s="18">
        <v>64930.343028571398</v>
      </c>
      <c r="AF1720" s="18">
        <f t="shared" si="359"/>
        <v>5080.6215202325038</v>
      </c>
      <c r="AG1720" s="19" t="s">
        <v>145</v>
      </c>
      <c r="AH1720" s="19">
        <v>4578046.5547571201</v>
      </c>
      <c r="AI1720" s="19">
        <f t="shared" si="360"/>
        <v>1526015.5182523734</v>
      </c>
      <c r="AJ1720" s="18" t="s">
        <v>146</v>
      </c>
      <c r="AK1720" s="18">
        <v>0</v>
      </c>
      <c r="AL1720" s="18">
        <f t="shared" si="361"/>
        <v>0</v>
      </c>
      <c r="AM1720" s="19" t="s">
        <v>146</v>
      </c>
      <c r="AN1720" s="19">
        <v>0</v>
      </c>
      <c r="AO1720" s="19">
        <f t="shared" si="362"/>
        <v>0</v>
      </c>
      <c r="AP1720" s="18" t="s">
        <v>146</v>
      </c>
      <c r="AQ1720" s="18">
        <v>0</v>
      </c>
      <c r="AR1720" s="18">
        <f t="shared" si="363"/>
        <v>0</v>
      </c>
      <c r="AS1720" s="20" t="s">
        <v>146</v>
      </c>
      <c r="AT1720" s="20">
        <v>0</v>
      </c>
      <c r="AU1720" s="16">
        <f t="shared" si="364"/>
        <v>0</v>
      </c>
    </row>
    <row r="1721" spans="1:47" x14ac:dyDescent="0.2">
      <c r="A1721" s="16">
        <v>1718</v>
      </c>
      <c r="B1721" s="16">
        <v>760.87109375</v>
      </c>
      <c r="C1721" s="17">
        <v>7.10253333333333</v>
      </c>
      <c r="F1721" s="18" t="s">
        <v>146</v>
      </c>
      <c r="G1721" s="18">
        <v>0</v>
      </c>
      <c r="I1721" s="19" t="s">
        <v>146</v>
      </c>
      <c r="J1721" s="19">
        <v>0</v>
      </c>
      <c r="K1721" s="19">
        <f t="shared" si="352"/>
        <v>0</v>
      </c>
      <c r="L1721" s="18" t="s">
        <v>145</v>
      </c>
      <c r="M1721" s="23">
        <v>13377697.6030285</v>
      </c>
      <c r="N1721" s="18">
        <f t="shared" si="353"/>
        <v>2200279.2110244245</v>
      </c>
      <c r="O1721" s="19" t="s">
        <v>146</v>
      </c>
      <c r="P1721" s="19">
        <v>0</v>
      </c>
      <c r="Q1721" s="19">
        <f t="shared" si="354"/>
        <v>0</v>
      </c>
      <c r="R1721" s="18" t="s">
        <v>146</v>
      </c>
      <c r="S1721" s="18">
        <v>0</v>
      </c>
      <c r="T1721" s="18">
        <f t="shared" si="355"/>
        <v>0</v>
      </c>
      <c r="U1721" s="20" t="s">
        <v>146</v>
      </c>
      <c r="V1721" s="20">
        <v>0</v>
      </c>
      <c r="W1721" s="20">
        <f t="shared" si="356"/>
        <v>0</v>
      </c>
      <c r="X1721" s="18" t="s">
        <v>146</v>
      </c>
      <c r="Y1721" s="18">
        <v>0</v>
      </c>
      <c r="Z1721" s="23">
        <f t="shared" si="357"/>
        <v>0</v>
      </c>
      <c r="AA1721" s="20" t="s">
        <v>146</v>
      </c>
      <c r="AB1721" s="20">
        <v>0</v>
      </c>
      <c r="AC1721" s="24">
        <f t="shared" si="358"/>
        <v>0</v>
      </c>
      <c r="AD1721" s="18" t="s">
        <v>146</v>
      </c>
      <c r="AE1721" s="18">
        <v>0</v>
      </c>
      <c r="AF1721" s="18">
        <f t="shared" si="359"/>
        <v>0</v>
      </c>
      <c r="AG1721" s="19" t="s">
        <v>146</v>
      </c>
      <c r="AH1721" s="19">
        <v>0</v>
      </c>
      <c r="AI1721" s="19">
        <f t="shared" si="360"/>
        <v>0</v>
      </c>
      <c r="AJ1721" s="18" t="s">
        <v>146</v>
      </c>
      <c r="AK1721" s="18">
        <v>0</v>
      </c>
      <c r="AL1721" s="18">
        <f t="shared" si="361"/>
        <v>0</v>
      </c>
      <c r="AM1721" s="19" t="s">
        <v>146</v>
      </c>
      <c r="AN1721" s="19">
        <v>0</v>
      </c>
      <c r="AO1721" s="19">
        <f t="shared" si="362"/>
        <v>0</v>
      </c>
      <c r="AP1721" s="18" t="s">
        <v>145</v>
      </c>
      <c r="AQ1721" s="18">
        <v>8673292.0679857191</v>
      </c>
      <c r="AR1721" s="18">
        <f t="shared" si="363"/>
        <v>1070776.7985167555</v>
      </c>
      <c r="AS1721" s="20" t="s">
        <v>146</v>
      </c>
      <c r="AT1721" s="20">
        <v>0</v>
      </c>
      <c r="AU1721" s="16">
        <f t="shared" si="364"/>
        <v>0</v>
      </c>
    </row>
    <row r="1722" spans="1:47" x14ac:dyDescent="0.2">
      <c r="A1722" s="16">
        <v>1719</v>
      </c>
      <c r="B1722" s="16">
        <v>364.261627197265</v>
      </c>
      <c r="C1722" s="17">
        <v>7.6323766666666604</v>
      </c>
      <c r="D1722" s="16" t="s">
        <v>1437</v>
      </c>
      <c r="E1722" s="16" t="s">
        <v>1437</v>
      </c>
      <c r="F1722" s="18" t="s">
        <v>146</v>
      </c>
      <c r="G1722" s="18">
        <v>0</v>
      </c>
      <c r="I1722" s="19" t="s">
        <v>146</v>
      </c>
      <c r="J1722" s="19">
        <v>0</v>
      </c>
      <c r="K1722" s="19">
        <f t="shared" si="352"/>
        <v>0</v>
      </c>
      <c r="L1722" s="18" t="s">
        <v>145</v>
      </c>
      <c r="M1722" s="23">
        <v>12294488.611014299</v>
      </c>
      <c r="N1722" s="18">
        <f t="shared" si="353"/>
        <v>2022119.8373378781</v>
      </c>
      <c r="O1722" s="19" t="s">
        <v>146</v>
      </c>
      <c r="P1722" s="19">
        <v>0</v>
      </c>
      <c r="Q1722" s="19">
        <f t="shared" si="354"/>
        <v>0</v>
      </c>
      <c r="R1722" s="18" t="s">
        <v>146</v>
      </c>
      <c r="S1722" s="18">
        <v>0</v>
      </c>
      <c r="T1722" s="18">
        <f t="shared" si="355"/>
        <v>0</v>
      </c>
      <c r="U1722" s="20" t="s">
        <v>145</v>
      </c>
      <c r="V1722" s="20">
        <v>1969484.67807143</v>
      </c>
      <c r="W1722" s="20">
        <f t="shared" si="356"/>
        <v>708447.72592497489</v>
      </c>
      <c r="X1722" s="18" t="s">
        <v>146</v>
      </c>
      <c r="Y1722" s="18">
        <v>0</v>
      </c>
      <c r="Z1722" s="23">
        <f t="shared" si="357"/>
        <v>0</v>
      </c>
      <c r="AA1722" s="20" t="s">
        <v>145</v>
      </c>
      <c r="AB1722" s="20">
        <v>2829109.1346000098</v>
      </c>
      <c r="AC1722" s="24">
        <f t="shared" si="358"/>
        <v>482783.12877133267</v>
      </c>
      <c r="AD1722" s="18" t="s">
        <v>146</v>
      </c>
      <c r="AE1722" s="18">
        <v>0</v>
      </c>
      <c r="AF1722" s="18">
        <f t="shared" si="359"/>
        <v>0</v>
      </c>
      <c r="AG1722" s="19" t="s">
        <v>146</v>
      </c>
      <c r="AH1722" s="19">
        <v>0</v>
      </c>
      <c r="AI1722" s="19">
        <f t="shared" si="360"/>
        <v>0</v>
      </c>
      <c r="AJ1722" s="18" t="s">
        <v>146</v>
      </c>
      <c r="AK1722" s="18">
        <v>0</v>
      </c>
      <c r="AL1722" s="18">
        <f t="shared" si="361"/>
        <v>0</v>
      </c>
      <c r="AM1722" s="19" t="s">
        <v>146</v>
      </c>
      <c r="AN1722" s="19">
        <v>0</v>
      </c>
      <c r="AO1722" s="19">
        <f t="shared" si="362"/>
        <v>0</v>
      </c>
      <c r="AP1722" s="18" t="s">
        <v>145</v>
      </c>
      <c r="AQ1722" s="23">
        <v>17080836.267099898</v>
      </c>
      <c r="AR1722" s="18">
        <f t="shared" si="363"/>
        <v>2108745.2181604812</v>
      </c>
      <c r="AS1722" s="20" t="s">
        <v>145</v>
      </c>
      <c r="AT1722" s="24">
        <v>18271037.6102142</v>
      </c>
      <c r="AU1722" s="16">
        <f t="shared" si="364"/>
        <v>1217257.6689016789</v>
      </c>
    </row>
    <row r="1723" spans="1:47" x14ac:dyDescent="0.2">
      <c r="A1723" s="16">
        <v>1720</v>
      </c>
      <c r="B1723" s="16">
        <v>636.56365966796795</v>
      </c>
      <c r="C1723" s="17">
        <v>12.200816666666601</v>
      </c>
      <c r="F1723" s="18" t="s">
        <v>146</v>
      </c>
      <c r="G1723" s="18">
        <v>0</v>
      </c>
      <c r="I1723" s="19" t="s">
        <v>146</v>
      </c>
      <c r="J1723" s="19">
        <v>0</v>
      </c>
      <c r="K1723" s="19">
        <f t="shared" si="352"/>
        <v>0</v>
      </c>
      <c r="L1723" s="18" t="s">
        <v>145</v>
      </c>
      <c r="M1723" s="23">
        <v>15804648.6383857</v>
      </c>
      <c r="N1723" s="18">
        <f t="shared" si="353"/>
        <v>2599448.7892081742</v>
      </c>
      <c r="O1723" s="19" t="s">
        <v>146</v>
      </c>
      <c r="P1723" s="19">
        <v>0</v>
      </c>
      <c r="Q1723" s="19">
        <f t="shared" si="354"/>
        <v>0</v>
      </c>
      <c r="R1723" s="18" t="s">
        <v>146</v>
      </c>
      <c r="S1723" s="18">
        <v>0</v>
      </c>
      <c r="T1723" s="18">
        <f t="shared" si="355"/>
        <v>0</v>
      </c>
      <c r="U1723" s="20" t="s">
        <v>146</v>
      </c>
      <c r="V1723" s="20">
        <v>0</v>
      </c>
      <c r="W1723" s="20">
        <f t="shared" si="356"/>
        <v>0</v>
      </c>
      <c r="X1723" s="18" t="s">
        <v>146</v>
      </c>
      <c r="Y1723" s="18">
        <v>0</v>
      </c>
      <c r="Z1723" s="23">
        <f t="shared" si="357"/>
        <v>0</v>
      </c>
      <c r="AA1723" s="20" t="s">
        <v>146</v>
      </c>
      <c r="AB1723" s="20">
        <v>0</v>
      </c>
      <c r="AC1723" s="24">
        <f t="shared" si="358"/>
        <v>0</v>
      </c>
      <c r="AD1723" s="18" t="s">
        <v>146</v>
      </c>
      <c r="AE1723" s="18">
        <v>0</v>
      </c>
      <c r="AF1723" s="18">
        <f t="shared" si="359"/>
        <v>0</v>
      </c>
      <c r="AG1723" s="19" t="s">
        <v>146</v>
      </c>
      <c r="AH1723" s="19">
        <v>0</v>
      </c>
      <c r="AI1723" s="19">
        <f t="shared" si="360"/>
        <v>0</v>
      </c>
      <c r="AJ1723" s="18" t="s">
        <v>146</v>
      </c>
      <c r="AK1723" s="18">
        <v>0</v>
      </c>
      <c r="AL1723" s="18">
        <f t="shared" si="361"/>
        <v>0</v>
      </c>
      <c r="AM1723" s="19" t="s">
        <v>146</v>
      </c>
      <c r="AN1723" s="19">
        <v>0</v>
      </c>
      <c r="AO1723" s="19">
        <f t="shared" si="362"/>
        <v>0</v>
      </c>
      <c r="AP1723" s="18" t="s">
        <v>146</v>
      </c>
      <c r="AQ1723" s="18">
        <v>0</v>
      </c>
      <c r="AR1723" s="18">
        <f t="shared" si="363"/>
        <v>0</v>
      </c>
      <c r="AS1723" s="20" t="s">
        <v>145</v>
      </c>
      <c r="AT1723" s="24">
        <v>17099809.165728599</v>
      </c>
      <c r="AU1723" s="16">
        <f t="shared" si="364"/>
        <v>1139227.7925202264</v>
      </c>
    </row>
    <row r="1724" spans="1:47" x14ac:dyDescent="0.2">
      <c r="A1724" s="16">
        <v>1721</v>
      </c>
      <c r="B1724" s="16">
        <v>776.55715942382801</v>
      </c>
      <c r="C1724" s="17">
        <v>7.7098249999999897</v>
      </c>
      <c r="D1724" s="16" t="s">
        <v>2004</v>
      </c>
      <c r="E1724" s="16" t="s">
        <v>2034</v>
      </c>
      <c r="F1724" s="18" t="s">
        <v>146</v>
      </c>
      <c r="G1724" s="18">
        <v>0</v>
      </c>
      <c r="I1724" s="19" t="s">
        <v>146</v>
      </c>
      <c r="J1724" s="19">
        <v>0</v>
      </c>
      <c r="K1724" s="19">
        <f t="shared" si="352"/>
        <v>0</v>
      </c>
      <c r="L1724" s="18" t="s">
        <v>145</v>
      </c>
      <c r="M1724" s="23">
        <v>11006827.227971399</v>
      </c>
      <c r="N1724" s="18">
        <f t="shared" si="353"/>
        <v>1810333.4256531906</v>
      </c>
      <c r="O1724" s="19" t="s">
        <v>145</v>
      </c>
      <c r="P1724" s="19">
        <v>3188800.3282571398</v>
      </c>
      <c r="Q1724" s="19">
        <f t="shared" si="354"/>
        <v>766538.54044642777</v>
      </c>
      <c r="R1724" s="18" t="s">
        <v>146</v>
      </c>
      <c r="S1724" s="18">
        <v>0</v>
      </c>
      <c r="T1724" s="18">
        <f t="shared" si="355"/>
        <v>0</v>
      </c>
      <c r="U1724" s="20" t="s">
        <v>146</v>
      </c>
      <c r="V1724" s="20">
        <v>0</v>
      </c>
      <c r="W1724" s="20">
        <f t="shared" si="356"/>
        <v>0</v>
      </c>
      <c r="X1724" s="18" t="s">
        <v>146</v>
      </c>
      <c r="Y1724" s="18">
        <v>0</v>
      </c>
      <c r="Z1724" s="23">
        <f t="shared" si="357"/>
        <v>0</v>
      </c>
      <c r="AA1724" s="20" t="s">
        <v>146</v>
      </c>
      <c r="AB1724" s="20">
        <v>0</v>
      </c>
      <c r="AC1724" s="24">
        <f t="shared" si="358"/>
        <v>0</v>
      </c>
      <c r="AD1724" s="18" t="s">
        <v>146</v>
      </c>
      <c r="AE1724" s="18">
        <v>0</v>
      </c>
      <c r="AF1724" s="18">
        <f t="shared" si="359"/>
        <v>0</v>
      </c>
      <c r="AG1724" s="19" t="s">
        <v>146</v>
      </c>
      <c r="AH1724" s="19">
        <v>0</v>
      </c>
      <c r="AI1724" s="19">
        <f t="shared" si="360"/>
        <v>0</v>
      </c>
      <c r="AJ1724" s="18" t="s">
        <v>146</v>
      </c>
      <c r="AK1724" s="18">
        <v>0</v>
      </c>
      <c r="AL1724" s="18">
        <f t="shared" si="361"/>
        <v>0</v>
      </c>
      <c r="AM1724" s="19" t="s">
        <v>146</v>
      </c>
      <c r="AN1724" s="19">
        <v>0</v>
      </c>
      <c r="AO1724" s="19">
        <f t="shared" si="362"/>
        <v>0</v>
      </c>
      <c r="AP1724" s="18" t="s">
        <v>146</v>
      </c>
      <c r="AQ1724" s="18">
        <v>0</v>
      </c>
      <c r="AR1724" s="18">
        <f t="shared" si="363"/>
        <v>0</v>
      </c>
      <c r="AS1724" s="20" t="s">
        <v>146</v>
      </c>
      <c r="AT1724" s="20">
        <v>0</v>
      </c>
      <c r="AU1724" s="16">
        <f t="shared" si="364"/>
        <v>0</v>
      </c>
    </row>
    <row r="1725" spans="1:47" x14ac:dyDescent="0.2">
      <c r="A1725" s="16">
        <v>1722</v>
      </c>
      <c r="B1725" s="16">
        <v>628.611328125</v>
      </c>
      <c r="C1725" s="17">
        <v>13.9484333333333</v>
      </c>
      <c r="F1725" s="18" t="s">
        <v>146</v>
      </c>
      <c r="G1725" s="18">
        <v>0</v>
      </c>
      <c r="I1725" s="19" t="s">
        <v>146</v>
      </c>
      <c r="J1725" s="19">
        <v>0</v>
      </c>
      <c r="K1725" s="19">
        <f t="shared" si="352"/>
        <v>0</v>
      </c>
      <c r="L1725" s="18" t="s">
        <v>145</v>
      </c>
      <c r="M1725" s="18">
        <v>7198133.2299285196</v>
      </c>
      <c r="N1725" s="18">
        <f t="shared" si="353"/>
        <v>1183903.4917645592</v>
      </c>
      <c r="O1725" s="19" t="s">
        <v>146</v>
      </c>
      <c r="P1725" s="19">
        <v>0</v>
      </c>
      <c r="Q1725" s="19">
        <f t="shared" si="354"/>
        <v>0</v>
      </c>
      <c r="R1725" s="18" t="s">
        <v>146</v>
      </c>
      <c r="S1725" s="18">
        <v>0</v>
      </c>
      <c r="T1725" s="18">
        <f t="shared" si="355"/>
        <v>0</v>
      </c>
      <c r="U1725" s="20" t="s">
        <v>146</v>
      </c>
      <c r="V1725" s="20">
        <v>0</v>
      </c>
      <c r="W1725" s="20">
        <f t="shared" si="356"/>
        <v>0</v>
      </c>
      <c r="X1725" s="18" t="s">
        <v>146</v>
      </c>
      <c r="Y1725" s="18">
        <v>0</v>
      </c>
      <c r="Z1725" s="23">
        <f t="shared" si="357"/>
        <v>0</v>
      </c>
      <c r="AA1725" s="20" t="s">
        <v>146</v>
      </c>
      <c r="AB1725" s="20">
        <v>0</v>
      </c>
      <c r="AC1725" s="24">
        <f t="shared" si="358"/>
        <v>0</v>
      </c>
      <c r="AD1725" s="18" t="s">
        <v>146</v>
      </c>
      <c r="AE1725" s="18">
        <v>0</v>
      </c>
      <c r="AF1725" s="18">
        <f t="shared" si="359"/>
        <v>0</v>
      </c>
      <c r="AG1725" s="19" t="s">
        <v>146</v>
      </c>
      <c r="AH1725" s="19">
        <v>0</v>
      </c>
      <c r="AI1725" s="19">
        <f t="shared" si="360"/>
        <v>0</v>
      </c>
      <c r="AJ1725" s="18" t="s">
        <v>146</v>
      </c>
      <c r="AK1725" s="18">
        <v>0</v>
      </c>
      <c r="AL1725" s="18">
        <f t="shared" si="361"/>
        <v>0</v>
      </c>
      <c r="AM1725" s="19" t="s">
        <v>146</v>
      </c>
      <c r="AN1725" s="19">
        <v>0</v>
      </c>
      <c r="AO1725" s="19">
        <f t="shared" si="362"/>
        <v>0</v>
      </c>
      <c r="AP1725" s="18" t="s">
        <v>146</v>
      </c>
      <c r="AQ1725" s="18">
        <v>0</v>
      </c>
      <c r="AR1725" s="18">
        <f t="shared" si="363"/>
        <v>0</v>
      </c>
      <c r="AS1725" s="20" t="s">
        <v>146</v>
      </c>
      <c r="AT1725" s="20">
        <v>0</v>
      </c>
      <c r="AU1725" s="16">
        <f t="shared" si="364"/>
        <v>0</v>
      </c>
    </row>
    <row r="1726" spans="1:47" x14ac:dyDescent="0.2">
      <c r="A1726" s="16">
        <v>1723</v>
      </c>
      <c r="B1726" s="16">
        <v>599.50434366861896</v>
      </c>
      <c r="C1726" s="17">
        <v>7.3138083333333297</v>
      </c>
      <c r="D1726" s="16" t="s">
        <v>343</v>
      </c>
      <c r="E1726" s="16" t="s">
        <v>344</v>
      </c>
      <c r="F1726" s="18" t="s">
        <v>146</v>
      </c>
      <c r="G1726" s="18">
        <v>0</v>
      </c>
      <c r="I1726" s="19" t="s">
        <v>146</v>
      </c>
      <c r="J1726" s="19">
        <v>0</v>
      </c>
      <c r="K1726" s="19">
        <f t="shared" si="352"/>
        <v>0</v>
      </c>
      <c r="L1726" s="18" t="s">
        <v>145</v>
      </c>
      <c r="M1726" s="23">
        <v>10433890.3532857</v>
      </c>
      <c r="N1726" s="18">
        <f t="shared" si="353"/>
        <v>1716100.3870535691</v>
      </c>
      <c r="O1726" s="19" t="s">
        <v>146</v>
      </c>
      <c r="P1726" s="19">
        <v>0</v>
      </c>
      <c r="Q1726" s="19">
        <f t="shared" si="354"/>
        <v>0</v>
      </c>
      <c r="R1726" s="18" t="s">
        <v>145</v>
      </c>
      <c r="S1726" s="18">
        <v>2201340.0984857101</v>
      </c>
      <c r="T1726" s="18">
        <f t="shared" si="355"/>
        <v>212484.56549089868</v>
      </c>
      <c r="U1726" s="20" t="s">
        <v>145</v>
      </c>
      <c r="V1726" s="20">
        <v>960234.87451428606</v>
      </c>
      <c r="W1726" s="20">
        <f t="shared" si="356"/>
        <v>345408.22824254894</v>
      </c>
      <c r="X1726" s="18" t="s">
        <v>146</v>
      </c>
      <c r="Y1726" s="18">
        <v>0</v>
      </c>
      <c r="Z1726" s="23">
        <f t="shared" si="357"/>
        <v>0</v>
      </c>
      <c r="AA1726" s="20" t="s">
        <v>146</v>
      </c>
      <c r="AB1726" s="20">
        <v>0</v>
      </c>
      <c r="AC1726" s="24">
        <f t="shared" si="358"/>
        <v>0</v>
      </c>
      <c r="AD1726" s="18" t="s">
        <v>146</v>
      </c>
      <c r="AE1726" s="18">
        <v>0</v>
      </c>
      <c r="AF1726" s="18">
        <f t="shared" si="359"/>
        <v>0</v>
      </c>
      <c r="AG1726" s="19" t="s">
        <v>145</v>
      </c>
      <c r="AH1726" s="19">
        <v>1261404.6473714199</v>
      </c>
      <c r="AI1726" s="19">
        <f t="shared" si="360"/>
        <v>420468.21579047333</v>
      </c>
      <c r="AJ1726" s="18" t="s">
        <v>146</v>
      </c>
      <c r="AK1726" s="18">
        <v>0</v>
      </c>
      <c r="AL1726" s="18">
        <f t="shared" si="361"/>
        <v>0</v>
      </c>
      <c r="AM1726" s="19" t="s">
        <v>145</v>
      </c>
      <c r="AN1726" s="19">
        <v>814253.64538571401</v>
      </c>
      <c r="AO1726" s="19">
        <f t="shared" si="362"/>
        <v>90272.022770034819</v>
      </c>
      <c r="AP1726" s="18" t="s">
        <v>146</v>
      </c>
      <c r="AQ1726" s="18">
        <v>0</v>
      </c>
      <c r="AR1726" s="18">
        <f t="shared" si="363"/>
        <v>0</v>
      </c>
      <c r="AS1726" s="20" t="s">
        <v>145</v>
      </c>
      <c r="AT1726" s="24">
        <v>13419715.161885601</v>
      </c>
      <c r="AU1726" s="16">
        <f t="shared" si="364"/>
        <v>894051.64303035312</v>
      </c>
    </row>
    <row r="1727" spans="1:47" x14ac:dyDescent="0.2">
      <c r="A1727" s="16">
        <v>1724</v>
      </c>
      <c r="B1727" s="16">
        <v>337.27545166015602</v>
      </c>
      <c r="C1727" s="17">
        <v>15.438104999999901</v>
      </c>
      <c r="D1727" s="16" t="s">
        <v>442</v>
      </c>
      <c r="E1727" s="16" t="s">
        <v>489</v>
      </c>
      <c r="F1727" s="18" t="s">
        <v>146</v>
      </c>
      <c r="G1727" s="18">
        <v>0</v>
      </c>
      <c r="I1727" s="19" t="s">
        <v>146</v>
      </c>
      <c r="J1727" s="19">
        <v>0</v>
      </c>
      <c r="K1727" s="19">
        <f t="shared" si="352"/>
        <v>0</v>
      </c>
      <c r="L1727" s="18" t="s">
        <v>145</v>
      </c>
      <c r="M1727" s="18">
        <v>8528508.3735142909</v>
      </c>
      <c r="N1727" s="18">
        <f t="shared" si="353"/>
        <v>1402715.1930122189</v>
      </c>
      <c r="O1727" s="19" t="s">
        <v>145</v>
      </c>
      <c r="P1727" s="19">
        <v>911708.65547142597</v>
      </c>
      <c r="Q1727" s="19">
        <f t="shared" si="354"/>
        <v>219160.73448832353</v>
      </c>
      <c r="R1727" s="18" t="s">
        <v>145</v>
      </c>
      <c r="S1727" s="18">
        <v>2416023.8520142799</v>
      </c>
      <c r="T1727" s="18">
        <f t="shared" si="355"/>
        <v>233206.9355226139</v>
      </c>
      <c r="U1727" s="20" t="s">
        <v>145</v>
      </c>
      <c r="V1727" s="20">
        <v>3221128.8183142799</v>
      </c>
      <c r="W1727" s="20">
        <f t="shared" si="356"/>
        <v>1158679.4310483022</v>
      </c>
      <c r="X1727" s="18" t="s">
        <v>146</v>
      </c>
      <c r="Y1727" s="18">
        <v>0</v>
      </c>
      <c r="Z1727" s="23">
        <f t="shared" si="357"/>
        <v>0</v>
      </c>
      <c r="AA1727" s="20" t="s">
        <v>145</v>
      </c>
      <c r="AB1727" s="20">
        <v>4443930.5123999901</v>
      </c>
      <c r="AC1727" s="24">
        <f t="shared" si="358"/>
        <v>758349.91679180716</v>
      </c>
      <c r="AD1727" s="18" t="s">
        <v>146</v>
      </c>
      <c r="AE1727" s="18">
        <v>0</v>
      </c>
      <c r="AF1727" s="18">
        <f t="shared" si="359"/>
        <v>0</v>
      </c>
      <c r="AG1727" s="19" t="s">
        <v>145</v>
      </c>
      <c r="AH1727" s="19">
        <v>2157439.67705714</v>
      </c>
      <c r="AI1727" s="19">
        <f t="shared" si="360"/>
        <v>719146.55901904672</v>
      </c>
      <c r="AJ1727" s="18" t="s">
        <v>145</v>
      </c>
      <c r="AK1727" s="18">
        <v>2501209.3398857098</v>
      </c>
      <c r="AL1727" s="18">
        <f t="shared" si="361"/>
        <v>165314.56311207599</v>
      </c>
      <c r="AM1727" s="19" t="s">
        <v>145</v>
      </c>
      <c r="AN1727" s="19">
        <v>2377402.9057714199</v>
      </c>
      <c r="AO1727" s="19">
        <f t="shared" si="362"/>
        <v>263570.1669369645</v>
      </c>
      <c r="AP1727" s="18" t="s">
        <v>145</v>
      </c>
      <c r="AQ1727" s="23">
        <v>10988018.6973856</v>
      </c>
      <c r="AR1727" s="18">
        <f t="shared" si="363"/>
        <v>1356545.5181957532</v>
      </c>
      <c r="AS1727" s="20" t="s">
        <v>145</v>
      </c>
      <c r="AT1727" s="24">
        <v>11297294.977528499</v>
      </c>
      <c r="AU1727" s="16">
        <f t="shared" si="364"/>
        <v>752651.23101455695</v>
      </c>
    </row>
    <row r="1728" spans="1:47" x14ac:dyDescent="0.2">
      <c r="A1728" s="16">
        <v>1725</v>
      </c>
      <c r="B1728" s="16">
        <v>786.89312744140602</v>
      </c>
      <c r="C1728" s="17">
        <v>7.3080499999999997</v>
      </c>
      <c r="D1728" s="16" t="s">
        <v>2035</v>
      </c>
      <c r="E1728" s="16" t="s">
        <v>2035</v>
      </c>
      <c r="F1728" s="18" t="s">
        <v>146</v>
      </c>
      <c r="G1728" s="18">
        <v>0</v>
      </c>
      <c r="I1728" s="19" t="s">
        <v>146</v>
      </c>
      <c r="J1728" s="19">
        <v>0</v>
      </c>
      <c r="K1728" s="19">
        <f t="shared" si="352"/>
        <v>0</v>
      </c>
      <c r="L1728" s="18" t="s">
        <v>145</v>
      </c>
      <c r="M1728" s="18">
        <v>9846516.8306857105</v>
      </c>
      <c r="N1728" s="18">
        <f t="shared" si="353"/>
        <v>1619492.8997838339</v>
      </c>
      <c r="O1728" s="19" t="s">
        <v>146</v>
      </c>
      <c r="P1728" s="19">
        <v>0</v>
      </c>
      <c r="Q1728" s="19">
        <f t="shared" si="354"/>
        <v>0</v>
      </c>
      <c r="R1728" s="18" t="s">
        <v>146</v>
      </c>
      <c r="S1728" s="18">
        <v>0</v>
      </c>
      <c r="T1728" s="18">
        <f t="shared" si="355"/>
        <v>0</v>
      </c>
      <c r="U1728" s="20" t="s">
        <v>146</v>
      </c>
      <c r="V1728" s="20">
        <v>0</v>
      </c>
      <c r="W1728" s="20">
        <f t="shared" si="356"/>
        <v>0</v>
      </c>
      <c r="X1728" s="18" t="s">
        <v>146</v>
      </c>
      <c r="Y1728" s="18">
        <v>0</v>
      </c>
      <c r="Z1728" s="23">
        <f t="shared" si="357"/>
        <v>0</v>
      </c>
      <c r="AA1728" s="20" t="s">
        <v>146</v>
      </c>
      <c r="AB1728" s="20">
        <v>0</v>
      </c>
      <c r="AC1728" s="24">
        <f t="shared" si="358"/>
        <v>0</v>
      </c>
      <c r="AD1728" s="18" t="s">
        <v>146</v>
      </c>
      <c r="AE1728" s="18">
        <v>0</v>
      </c>
      <c r="AF1728" s="18">
        <f t="shared" si="359"/>
        <v>0</v>
      </c>
      <c r="AG1728" s="19" t="s">
        <v>146</v>
      </c>
      <c r="AH1728" s="19">
        <v>0</v>
      </c>
      <c r="AI1728" s="19">
        <f t="shared" si="360"/>
        <v>0</v>
      </c>
      <c r="AJ1728" s="18" t="s">
        <v>146</v>
      </c>
      <c r="AK1728" s="18">
        <v>0</v>
      </c>
      <c r="AL1728" s="18">
        <f t="shared" si="361"/>
        <v>0</v>
      </c>
      <c r="AM1728" s="19" t="s">
        <v>146</v>
      </c>
      <c r="AN1728" s="19">
        <v>0</v>
      </c>
      <c r="AO1728" s="19">
        <f t="shared" si="362"/>
        <v>0</v>
      </c>
      <c r="AP1728" s="18" t="s">
        <v>146</v>
      </c>
      <c r="AQ1728" s="18">
        <v>0</v>
      </c>
      <c r="AR1728" s="18">
        <f t="shared" si="363"/>
        <v>0</v>
      </c>
      <c r="AS1728" s="20" t="s">
        <v>146</v>
      </c>
      <c r="AT1728" s="20">
        <v>0</v>
      </c>
      <c r="AU1728" s="16">
        <f t="shared" si="364"/>
        <v>0</v>
      </c>
    </row>
    <row r="1729" spans="1:47" x14ac:dyDescent="0.2">
      <c r="A1729" s="16">
        <v>1726</v>
      </c>
      <c r="B1729" s="16">
        <v>836.91423034667901</v>
      </c>
      <c r="C1729" s="17">
        <v>8.3003916666666608</v>
      </c>
      <c r="D1729" s="16" t="s">
        <v>2036</v>
      </c>
      <c r="E1729" s="16" t="s">
        <v>2036</v>
      </c>
      <c r="F1729" s="18" t="s">
        <v>146</v>
      </c>
      <c r="G1729" s="18">
        <v>0</v>
      </c>
      <c r="I1729" s="19" t="s">
        <v>146</v>
      </c>
      <c r="J1729" s="19">
        <v>0</v>
      </c>
      <c r="K1729" s="19">
        <f t="shared" si="352"/>
        <v>0</v>
      </c>
      <c r="L1729" s="18" t="s">
        <v>145</v>
      </c>
      <c r="M1729" s="23">
        <v>10746339.156628501</v>
      </c>
      <c r="N1729" s="18">
        <f t="shared" si="353"/>
        <v>1767489.9928665296</v>
      </c>
      <c r="O1729" s="19" t="s">
        <v>146</v>
      </c>
      <c r="P1729" s="19">
        <v>0</v>
      </c>
      <c r="Q1729" s="19">
        <f t="shared" si="354"/>
        <v>0</v>
      </c>
      <c r="R1729" s="18" t="s">
        <v>145</v>
      </c>
      <c r="S1729" s="18">
        <v>9181940.1583571695</v>
      </c>
      <c r="T1729" s="18">
        <f t="shared" si="355"/>
        <v>886287.66007308592</v>
      </c>
      <c r="U1729" s="20" t="s">
        <v>145</v>
      </c>
      <c r="V1729" s="20">
        <v>7734601.2916856697</v>
      </c>
      <c r="W1729" s="20">
        <f t="shared" si="356"/>
        <v>2782230.6804624712</v>
      </c>
      <c r="X1729" s="18" t="s">
        <v>146</v>
      </c>
      <c r="Y1729" s="18">
        <v>0</v>
      </c>
      <c r="Z1729" s="23">
        <f t="shared" si="357"/>
        <v>0</v>
      </c>
      <c r="AA1729" s="20" t="s">
        <v>145</v>
      </c>
      <c r="AB1729" s="24">
        <v>14066762.0703426</v>
      </c>
      <c r="AC1729" s="24">
        <f t="shared" si="358"/>
        <v>2400471.3430618769</v>
      </c>
      <c r="AD1729" s="18" t="s">
        <v>146</v>
      </c>
      <c r="AE1729" s="18">
        <v>0</v>
      </c>
      <c r="AF1729" s="18">
        <f t="shared" si="359"/>
        <v>0</v>
      </c>
      <c r="AG1729" s="19" t="s">
        <v>146</v>
      </c>
      <c r="AH1729" s="19">
        <v>0</v>
      </c>
      <c r="AI1729" s="19">
        <f t="shared" si="360"/>
        <v>0</v>
      </c>
      <c r="AJ1729" s="18" t="s">
        <v>146</v>
      </c>
      <c r="AK1729" s="18">
        <v>0</v>
      </c>
      <c r="AL1729" s="18">
        <f t="shared" si="361"/>
        <v>0</v>
      </c>
      <c r="AM1729" s="19" t="s">
        <v>146</v>
      </c>
      <c r="AN1729" s="19">
        <v>0</v>
      </c>
      <c r="AO1729" s="19">
        <f t="shared" si="362"/>
        <v>0</v>
      </c>
      <c r="AP1729" s="18" t="s">
        <v>146</v>
      </c>
      <c r="AQ1729" s="18">
        <v>0</v>
      </c>
      <c r="AR1729" s="18">
        <f t="shared" si="363"/>
        <v>0</v>
      </c>
      <c r="AS1729" s="20" t="s">
        <v>146</v>
      </c>
      <c r="AT1729" s="20">
        <v>0</v>
      </c>
      <c r="AU1729" s="16">
        <f t="shared" si="364"/>
        <v>0</v>
      </c>
    </row>
    <row r="1730" spans="1:47" x14ac:dyDescent="0.2">
      <c r="A1730" s="16">
        <v>1727</v>
      </c>
      <c r="B1730" s="16">
        <v>864.65399169921795</v>
      </c>
      <c r="C1730" s="17">
        <v>11.1412</v>
      </c>
      <c r="D1730" s="16" t="s">
        <v>2037</v>
      </c>
      <c r="E1730" s="16" t="s">
        <v>2038</v>
      </c>
      <c r="F1730" s="18" t="s">
        <v>146</v>
      </c>
      <c r="G1730" s="18">
        <v>0</v>
      </c>
      <c r="I1730" s="19" t="s">
        <v>146</v>
      </c>
      <c r="J1730" s="19">
        <v>0</v>
      </c>
      <c r="K1730" s="19">
        <f t="shared" si="352"/>
        <v>0</v>
      </c>
      <c r="L1730" s="18" t="s">
        <v>145</v>
      </c>
      <c r="M1730" s="23">
        <v>10999114.184828499</v>
      </c>
      <c r="N1730" s="18">
        <f t="shared" si="353"/>
        <v>1809064.8330310031</v>
      </c>
      <c r="O1730" s="19" t="s">
        <v>146</v>
      </c>
      <c r="P1730" s="19">
        <v>0</v>
      </c>
      <c r="Q1730" s="19">
        <f t="shared" si="354"/>
        <v>0</v>
      </c>
      <c r="R1730" s="18" t="s">
        <v>146</v>
      </c>
      <c r="S1730" s="18">
        <v>0</v>
      </c>
      <c r="T1730" s="18">
        <f t="shared" si="355"/>
        <v>0</v>
      </c>
      <c r="U1730" s="20" t="s">
        <v>146</v>
      </c>
      <c r="V1730" s="20">
        <v>0</v>
      </c>
      <c r="W1730" s="20">
        <f t="shared" si="356"/>
        <v>0</v>
      </c>
      <c r="X1730" s="18" t="s">
        <v>146</v>
      </c>
      <c r="Y1730" s="18">
        <v>0</v>
      </c>
      <c r="Z1730" s="23">
        <f t="shared" si="357"/>
        <v>0</v>
      </c>
      <c r="AA1730" s="20" t="s">
        <v>146</v>
      </c>
      <c r="AB1730" s="20">
        <v>0</v>
      </c>
      <c r="AC1730" s="24">
        <f t="shared" si="358"/>
        <v>0</v>
      </c>
      <c r="AD1730" s="18" t="s">
        <v>146</v>
      </c>
      <c r="AE1730" s="18">
        <v>0</v>
      </c>
      <c r="AF1730" s="18">
        <f t="shared" si="359"/>
        <v>0</v>
      </c>
      <c r="AG1730" s="19" t="s">
        <v>145</v>
      </c>
      <c r="AH1730" s="19">
        <v>1052898.6432714199</v>
      </c>
      <c r="AI1730" s="19">
        <f t="shared" si="360"/>
        <v>350966.21442380664</v>
      </c>
      <c r="AJ1730" s="18" t="s">
        <v>146</v>
      </c>
      <c r="AK1730" s="18">
        <v>0</v>
      </c>
      <c r="AL1730" s="18">
        <f t="shared" si="361"/>
        <v>0</v>
      </c>
      <c r="AM1730" s="19" t="s">
        <v>146</v>
      </c>
      <c r="AN1730" s="19">
        <v>0</v>
      </c>
      <c r="AO1730" s="19">
        <f t="shared" si="362"/>
        <v>0</v>
      </c>
      <c r="AP1730" s="18" t="s">
        <v>146</v>
      </c>
      <c r="AQ1730" s="18">
        <v>0</v>
      </c>
      <c r="AR1730" s="18">
        <f t="shared" si="363"/>
        <v>0</v>
      </c>
      <c r="AS1730" s="20" t="s">
        <v>146</v>
      </c>
      <c r="AT1730" s="20">
        <v>0</v>
      </c>
      <c r="AU1730" s="16">
        <f t="shared" si="364"/>
        <v>0</v>
      </c>
    </row>
    <row r="1731" spans="1:47" x14ac:dyDescent="0.2">
      <c r="A1731" s="16">
        <v>1728</v>
      </c>
      <c r="B1731" s="16">
        <v>553.36853027343705</v>
      </c>
      <c r="C1731" s="17">
        <v>9.3610888888888795</v>
      </c>
      <c r="D1731" s="16" t="s">
        <v>2039</v>
      </c>
      <c r="E1731" s="16" t="s">
        <v>2039</v>
      </c>
      <c r="F1731" s="18" t="s">
        <v>146</v>
      </c>
      <c r="G1731" s="18">
        <v>0</v>
      </c>
      <c r="I1731" s="19" t="s">
        <v>146</v>
      </c>
      <c r="J1731" s="19">
        <v>0</v>
      </c>
      <c r="K1731" s="19">
        <f t="shared" si="352"/>
        <v>0</v>
      </c>
      <c r="L1731" s="18" t="s">
        <v>145</v>
      </c>
      <c r="M1731" s="18">
        <v>7280062.8225857299</v>
      </c>
      <c r="N1731" s="18">
        <f t="shared" si="353"/>
        <v>1197378.7537147582</v>
      </c>
      <c r="O1731" s="19" t="s">
        <v>146</v>
      </c>
      <c r="P1731" s="19">
        <v>0</v>
      </c>
      <c r="Q1731" s="19">
        <f t="shared" si="354"/>
        <v>0</v>
      </c>
      <c r="R1731" s="18" t="s">
        <v>146</v>
      </c>
      <c r="S1731" s="18">
        <v>0</v>
      </c>
      <c r="T1731" s="18">
        <f t="shared" si="355"/>
        <v>0</v>
      </c>
      <c r="U1731" s="20" t="s">
        <v>145</v>
      </c>
      <c r="V1731" s="24">
        <v>36053269.914685696</v>
      </c>
      <c r="W1731" s="20">
        <f t="shared" si="356"/>
        <v>12968802.127584783</v>
      </c>
      <c r="X1731" s="18" t="s">
        <v>146</v>
      </c>
      <c r="Y1731" s="18">
        <v>0</v>
      </c>
      <c r="Z1731" s="23">
        <f t="shared" si="357"/>
        <v>0</v>
      </c>
      <c r="AA1731" s="20" t="s">
        <v>145</v>
      </c>
      <c r="AB1731" s="24">
        <v>32213896.086400099</v>
      </c>
      <c r="AC1731" s="24">
        <f t="shared" si="358"/>
        <v>5497251.8918771502</v>
      </c>
      <c r="AD1731" s="18" t="s">
        <v>146</v>
      </c>
      <c r="AE1731" s="18">
        <v>0</v>
      </c>
      <c r="AF1731" s="18">
        <f t="shared" si="359"/>
        <v>0</v>
      </c>
      <c r="AG1731" s="19" t="s">
        <v>145</v>
      </c>
      <c r="AH1731" s="25">
        <v>12069578.727871399</v>
      </c>
      <c r="AI1731" s="19">
        <f t="shared" si="360"/>
        <v>4023192.9092904665</v>
      </c>
      <c r="AJ1731" s="18" t="s">
        <v>145</v>
      </c>
      <c r="AK1731" s="23">
        <v>15246004.402757101</v>
      </c>
      <c r="AL1731" s="18">
        <f t="shared" si="361"/>
        <v>1007667.1779746927</v>
      </c>
      <c r="AM1731" s="19" t="s">
        <v>146</v>
      </c>
      <c r="AN1731" s="19">
        <v>0</v>
      </c>
      <c r="AO1731" s="19">
        <f t="shared" si="362"/>
        <v>0</v>
      </c>
      <c r="AP1731" s="18" t="s">
        <v>145</v>
      </c>
      <c r="AQ1731" s="18">
        <v>4895443.2517142799</v>
      </c>
      <c r="AR1731" s="18">
        <f t="shared" si="363"/>
        <v>604375.71008818271</v>
      </c>
      <c r="AS1731" s="20" t="s">
        <v>146</v>
      </c>
      <c r="AT1731" s="20">
        <v>0</v>
      </c>
      <c r="AU1731" s="16">
        <f t="shared" si="364"/>
        <v>0</v>
      </c>
    </row>
    <row r="1732" spans="1:47" x14ac:dyDescent="0.2">
      <c r="A1732" s="16">
        <v>1729</v>
      </c>
      <c r="B1732" s="16">
        <v>794.62686157226506</v>
      </c>
      <c r="C1732" s="17">
        <v>15.0083166666666</v>
      </c>
      <c r="F1732" s="18" t="s">
        <v>146</v>
      </c>
      <c r="G1732" s="18">
        <v>0</v>
      </c>
      <c r="I1732" s="19" t="s">
        <v>146</v>
      </c>
      <c r="J1732" s="19">
        <v>0</v>
      </c>
      <c r="K1732" s="19">
        <f t="shared" si="352"/>
        <v>0</v>
      </c>
      <c r="L1732" s="18" t="s">
        <v>145</v>
      </c>
      <c r="M1732" s="18">
        <v>6401469.6845000098</v>
      </c>
      <c r="N1732" s="18">
        <f t="shared" si="353"/>
        <v>1052873.3033717121</v>
      </c>
      <c r="O1732" s="19" t="s">
        <v>146</v>
      </c>
      <c r="P1732" s="19">
        <v>0</v>
      </c>
      <c r="Q1732" s="19">
        <f t="shared" si="354"/>
        <v>0</v>
      </c>
      <c r="R1732" s="18" t="s">
        <v>146</v>
      </c>
      <c r="S1732" s="18">
        <v>0</v>
      </c>
      <c r="T1732" s="18">
        <f t="shared" si="355"/>
        <v>0</v>
      </c>
      <c r="U1732" s="20" t="s">
        <v>145</v>
      </c>
      <c r="V1732" s="20">
        <v>2850619.73918573</v>
      </c>
      <c r="W1732" s="20">
        <f t="shared" si="356"/>
        <v>1025402.783879759</v>
      </c>
      <c r="X1732" s="18" t="s">
        <v>146</v>
      </c>
      <c r="Y1732" s="18">
        <v>0</v>
      </c>
      <c r="Z1732" s="23">
        <f t="shared" si="357"/>
        <v>0</v>
      </c>
      <c r="AA1732" s="20" t="s">
        <v>146</v>
      </c>
      <c r="AB1732" s="20">
        <v>0</v>
      </c>
      <c r="AC1732" s="24">
        <f t="shared" si="358"/>
        <v>0</v>
      </c>
      <c r="AD1732" s="18" t="s">
        <v>146</v>
      </c>
      <c r="AE1732" s="18">
        <v>0</v>
      </c>
      <c r="AF1732" s="18">
        <f t="shared" si="359"/>
        <v>0</v>
      </c>
      <c r="AG1732" s="19" t="s">
        <v>146</v>
      </c>
      <c r="AH1732" s="19">
        <v>0</v>
      </c>
      <c r="AI1732" s="19">
        <f t="shared" si="360"/>
        <v>0</v>
      </c>
      <c r="AJ1732" s="18" t="s">
        <v>146</v>
      </c>
      <c r="AK1732" s="18">
        <v>0</v>
      </c>
      <c r="AL1732" s="18">
        <f t="shared" si="361"/>
        <v>0</v>
      </c>
      <c r="AM1732" s="19" t="s">
        <v>146</v>
      </c>
      <c r="AN1732" s="19">
        <v>0</v>
      </c>
      <c r="AO1732" s="19">
        <f t="shared" si="362"/>
        <v>0</v>
      </c>
      <c r="AP1732" s="18" t="s">
        <v>145</v>
      </c>
      <c r="AQ1732" s="23">
        <v>12258448.3686428</v>
      </c>
      <c r="AR1732" s="18">
        <f t="shared" si="363"/>
        <v>1513388.6874867654</v>
      </c>
      <c r="AS1732" s="20" t="s">
        <v>145</v>
      </c>
      <c r="AT1732" s="24">
        <v>12592362.852042699</v>
      </c>
      <c r="AU1732" s="16">
        <f t="shared" si="364"/>
        <v>838931.56909011991</v>
      </c>
    </row>
    <row r="1733" spans="1:47" x14ac:dyDescent="0.2">
      <c r="A1733" s="16">
        <v>1730</v>
      </c>
      <c r="B1733" s="16">
        <v>784.87310791015602</v>
      </c>
      <c r="C1733" s="17">
        <v>6.8289944444444401</v>
      </c>
      <c r="D1733" s="16" t="s">
        <v>2040</v>
      </c>
      <c r="E1733" s="16" t="s">
        <v>2041</v>
      </c>
      <c r="F1733" s="18" t="s">
        <v>146</v>
      </c>
      <c r="G1733" s="18">
        <v>0</v>
      </c>
      <c r="I1733" s="19" t="s">
        <v>146</v>
      </c>
      <c r="J1733" s="19">
        <v>0</v>
      </c>
      <c r="K1733" s="19">
        <f t="shared" ref="K1733:K1796" si="365">J1733/8.53</f>
        <v>0</v>
      </c>
      <c r="L1733" s="18" t="s">
        <v>145</v>
      </c>
      <c r="M1733" s="18">
        <v>7166296.3803856997</v>
      </c>
      <c r="N1733" s="18">
        <f t="shared" ref="N1733:N1796" si="366">M1733/6.08</f>
        <v>1178667.1678265953</v>
      </c>
      <c r="O1733" s="19" t="s">
        <v>146</v>
      </c>
      <c r="P1733" s="19">
        <v>0</v>
      </c>
      <c r="Q1733" s="19">
        <f t="shared" ref="Q1733:Q1796" si="367">P1733/4.16</f>
        <v>0</v>
      </c>
      <c r="R1733" s="18" t="s">
        <v>146</v>
      </c>
      <c r="S1733" s="18">
        <v>0</v>
      </c>
      <c r="T1733" s="18">
        <f t="shared" ref="T1733:T1796" si="368">S1733/10.36</f>
        <v>0</v>
      </c>
      <c r="U1733" s="20" t="s">
        <v>146</v>
      </c>
      <c r="V1733" s="20">
        <v>0</v>
      </c>
      <c r="W1733" s="20">
        <f t="shared" ref="W1733:W1796" si="369">V1733/2.78</f>
        <v>0</v>
      </c>
      <c r="X1733" s="18" t="s">
        <v>146</v>
      </c>
      <c r="Y1733" s="18">
        <v>0</v>
      </c>
      <c r="Z1733" s="23">
        <f t="shared" ref="Z1733:Z1796" si="370">Y1733/5.14</f>
        <v>0</v>
      </c>
      <c r="AA1733" s="20" t="s">
        <v>146</v>
      </c>
      <c r="AB1733" s="20">
        <v>0</v>
      </c>
      <c r="AC1733" s="24">
        <f t="shared" ref="AC1733:AC1796" si="371">AB1733/5.86</f>
        <v>0</v>
      </c>
      <c r="AD1733" s="18" t="s">
        <v>146</v>
      </c>
      <c r="AE1733" s="18">
        <v>0</v>
      </c>
      <c r="AF1733" s="18">
        <f t="shared" ref="AF1733:AF1796" si="372">AE1733/12.78</f>
        <v>0</v>
      </c>
      <c r="AG1733" s="19" t="s">
        <v>145</v>
      </c>
      <c r="AH1733" s="19">
        <v>3339635.0612999802</v>
      </c>
      <c r="AI1733" s="19">
        <f t="shared" ref="AI1733:AI1796" si="373">AH1733/3</f>
        <v>1113211.6870999935</v>
      </c>
      <c r="AJ1733" s="18" t="s">
        <v>146</v>
      </c>
      <c r="AK1733" s="18">
        <v>0</v>
      </c>
      <c r="AL1733" s="18">
        <f t="shared" ref="AL1733:AL1796" si="374">AK1733/15.13</f>
        <v>0</v>
      </c>
      <c r="AM1733" s="19" t="s">
        <v>145</v>
      </c>
      <c r="AN1733" s="19">
        <v>2295567.1529142801</v>
      </c>
      <c r="AO1733" s="19">
        <f t="shared" ref="AO1733:AO1796" si="375">AN1733/9.02</f>
        <v>254497.46706366743</v>
      </c>
      <c r="AP1733" s="18" t="s">
        <v>146</v>
      </c>
      <c r="AQ1733" s="18">
        <v>0</v>
      </c>
      <c r="AR1733" s="18">
        <f t="shared" ref="AR1733:AR1796" si="376">AQ1733/8.1</f>
        <v>0</v>
      </c>
      <c r="AS1733" s="20" t="s">
        <v>146</v>
      </c>
      <c r="AT1733" s="20">
        <v>0</v>
      </c>
      <c r="AU1733" s="16">
        <f t="shared" ref="AU1733:AU1796" si="377">AT1733/15.01</f>
        <v>0</v>
      </c>
    </row>
    <row r="1734" spans="1:47" x14ac:dyDescent="0.2">
      <c r="A1734" s="16">
        <v>1731</v>
      </c>
      <c r="B1734" s="16">
        <v>761.59405517578102</v>
      </c>
      <c r="C1734" s="17">
        <v>8.9684444444444402</v>
      </c>
      <c r="D1734" s="16" t="s">
        <v>2000</v>
      </c>
      <c r="E1734" s="16" t="s">
        <v>2000</v>
      </c>
      <c r="F1734" s="18" t="s">
        <v>146</v>
      </c>
      <c r="G1734" s="18">
        <v>0</v>
      </c>
      <c r="I1734" s="19" t="s">
        <v>146</v>
      </c>
      <c r="J1734" s="19">
        <v>0</v>
      </c>
      <c r="K1734" s="19">
        <f t="shared" si="365"/>
        <v>0</v>
      </c>
      <c r="L1734" s="18" t="s">
        <v>145</v>
      </c>
      <c r="M1734" s="18">
        <v>7032516.34234278</v>
      </c>
      <c r="N1734" s="18">
        <f t="shared" si="366"/>
        <v>1156663.8720958519</v>
      </c>
      <c r="O1734" s="19" t="s">
        <v>146</v>
      </c>
      <c r="P1734" s="19">
        <v>0</v>
      </c>
      <c r="Q1734" s="19">
        <f t="shared" si="367"/>
        <v>0</v>
      </c>
      <c r="R1734" s="18" t="s">
        <v>146</v>
      </c>
      <c r="S1734" s="18">
        <v>0</v>
      </c>
      <c r="T1734" s="18">
        <f t="shared" si="368"/>
        <v>0</v>
      </c>
      <c r="U1734" s="20" t="s">
        <v>145</v>
      </c>
      <c r="V1734" s="20">
        <v>1812511.68654284</v>
      </c>
      <c r="W1734" s="20">
        <f t="shared" si="369"/>
        <v>651982.62105857558</v>
      </c>
      <c r="X1734" s="18" t="s">
        <v>146</v>
      </c>
      <c r="Y1734" s="18">
        <v>0</v>
      </c>
      <c r="Z1734" s="23">
        <f t="shared" si="370"/>
        <v>0</v>
      </c>
      <c r="AA1734" s="20" t="s">
        <v>145</v>
      </c>
      <c r="AB1734" s="20">
        <v>2369008.23531425</v>
      </c>
      <c r="AC1734" s="24">
        <f t="shared" si="371"/>
        <v>404267.61694782419</v>
      </c>
      <c r="AD1734" s="18" t="s">
        <v>146</v>
      </c>
      <c r="AE1734" s="18">
        <v>0</v>
      </c>
      <c r="AF1734" s="18">
        <f t="shared" si="372"/>
        <v>0</v>
      </c>
      <c r="AG1734" s="19" t="s">
        <v>146</v>
      </c>
      <c r="AH1734" s="19">
        <v>0</v>
      </c>
      <c r="AI1734" s="19">
        <f t="shared" si="373"/>
        <v>0</v>
      </c>
      <c r="AJ1734" s="18" t="s">
        <v>146</v>
      </c>
      <c r="AK1734" s="18">
        <v>0</v>
      </c>
      <c r="AL1734" s="18">
        <f t="shared" si="374"/>
        <v>0</v>
      </c>
      <c r="AM1734" s="19" t="s">
        <v>146</v>
      </c>
      <c r="AN1734" s="19">
        <v>0</v>
      </c>
      <c r="AO1734" s="19">
        <f t="shared" si="375"/>
        <v>0</v>
      </c>
      <c r="AP1734" s="18" t="s">
        <v>146</v>
      </c>
      <c r="AQ1734" s="18">
        <v>0</v>
      </c>
      <c r="AR1734" s="18">
        <f t="shared" si="376"/>
        <v>0</v>
      </c>
      <c r="AS1734" s="20" t="s">
        <v>146</v>
      </c>
      <c r="AT1734" s="20">
        <v>0</v>
      </c>
      <c r="AU1734" s="16">
        <f t="shared" si="377"/>
        <v>0</v>
      </c>
    </row>
    <row r="1735" spans="1:47" x14ac:dyDescent="0.2">
      <c r="A1735" s="16">
        <v>1732</v>
      </c>
      <c r="B1735" s="16">
        <v>780.55314829467602</v>
      </c>
      <c r="C1735" s="17">
        <v>7.0815066666666597</v>
      </c>
      <c r="D1735" s="16" t="s">
        <v>1332</v>
      </c>
      <c r="E1735" s="16" t="s">
        <v>1333</v>
      </c>
      <c r="F1735" s="18" t="s">
        <v>146</v>
      </c>
      <c r="G1735" s="18">
        <v>0</v>
      </c>
      <c r="I1735" s="19" t="s">
        <v>146</v>
      </c>
      <c r="J1735" s="19">
        <v>0</v>
      </c>
      <c r="K1735" s="19">
        <f t="shared" si="365"/>
        <v>0</v>
      </c>
      <c r="L1735" s="18" t="s">
        <v>145</v>
      </c>
      <c r="M1735" s="18">
        <v>6964842.5447999705</v>
      </c>
      <c r="N1735" s="18">
        <f t="shared" si="366"/>
        <v>1145533.3132894689</v>
      </c>
      <c r="O1735" s="19" t="s">
        <v>146</v>
      </c>
      <c r="P1735" s="19">
        <v>0</v>
      </c>
      <c r="Q1735" s="19">
        <f t="shared" si="367"/>
        <v>0</v>
      </c>
      <c r="R1735" s="18" t="s">
        <v>145</v>
      </c>
      <c r="S1735" s="18">
        <v>610637.69882857206</v>
      </c>
      <c r="T1735" s="18">
        <f t="shared" si="368"/>
        <v>58941.862821290742</v>
      </c>
      <c r="U1735" s="20" t="s">
        <v>146</v>
      </c>
      <c r="V1735" s="20">
        <v>0</v>
      </c>
      <c r="W1735" s="20">
        <f t="shared" si="369"/>
        <v>0</v>
      </c>
      <c r="X1735" s="18" t="s">
        <v>146</v>
      </c>
      <c r="Y1735" s="18">
        <v>0</v>
      </c>
      <c r="Z1735" s="23">
        <f t="shared" si="370"/>
        <v>0</v>
      </c>
      <c r="AA1735" s="20" t="s">
        <v>145</v>
      </c>
      <c r="AB1735" s="20">
        <v>1281569.09607143</v>
      </c>
      <c r="AC1735" s="24">
        <f t="shared" si="371"/>
        <v>218697.79796440783</v>
      </c>
      <c r="AD1735" s="18" t="s">
        <v>145</v>
      </c>
      <c r="AE1735" s="18">
        <v>97443.588199999998</v>
      </c>
      <c r="AF1735" s="18">
        <f t="shared" si="372"/>
        <v>7624.6939123630673</v>
      </c>
      <c r="AG1735" s="19" t="s">
        <v>146</v>
      </c>
      <c r="AH1735" s="19">
        <v>0</v>
      </c>
      <c r="AI1735" s="19">
        <f t="shared" si="373"/>
        <v>0</v>
      </c>
      <c r="AJ1735" s="18" t="s">
        <v>146</v>
      </c>
      <c r="AK1735" s="18">
        <v>0</v>
      </c>
      <c r="AL1735" s="18">
        <f t="shared" si="374"/>
        <v>0</v>
      </c>
      <c r="AM1735" s="19" t="s">
        <v>145</v>
      </c>
      <c r="AN1735" s="19">
        <v>16271.1552142857</v>
      </c>
      <c r="AO1735" s="19">
        <f t="shared" si="375"/>
        <v>1803.8974738675943</v>
      </c>
      <c r="AP1735" s="18" t="s">
        <v>146</v>
      </c>
      <c r="AQ1735" s="18">
        <v>0</v>
      </c>
      <c r="AR1735" s="18">
        <f t="shared" si="376"/>
        <v>0</v>
      </c>
      <c r="AS1735" s="20" t="s">
        <v>146</v>
      </c>
      <c r="AT1735" s="20">
        <v>0</v>
      </c>
      <c r="AU1735" s="16">
        <f t="shared" si="377"/>
        <v>0</v>
      </c>
    </row>
    <row r="1736" spans="1:47" x14ac:dyDescent="0.2">
      <c r="A1736" s="16">
        <v>1733</v>
      </c>
      <c r="B1736" s="16">
        <v>772.58880615234295</v>
      </c>
      <c r="C1736" s="17">
        <v>7.8268333333333304</v>
      </c>
      <c r="D1736" s="16" t="s">
        <v>684</v>
      </c>
      <c r="E1736" s="16" t="s">
        <v>2042</v>
      </c>
      <c r="F1736" s="18" t="s">
        <v>146</v>
      </c>
      <c r="G1736" s="18">
        <v>0</v>
      </c>
      <c r="I1736" s="19" t="s">
        <v>146</v>
      </c>
      <c r="J1736" s="19">
        <v>0</v>
      </c>
      <c r="K1736" s="19">
        <f t="shared" si="365"/>
        <v>0</v>
      </c>
      <c r="L1736" s="18" t="s">
        <v>145</v>
      </c>
      <c r="M1736" s="18">
        <v>9479171.7852857001</v>
      </c>
      <c r="N1736" s="18">
        <f t="shared" si="366"/>
        <v>1559074.3067904112</v>
      </c>
      <c r="O1736" s="19" t="s">
        <v>146</v>
      </c>
      <c r="P1736" s="19">
        <v>0</v>
      </c>
      <c r="Q1736" s="19">
        <f t="shared" si="367"/>
        <v>0</v>
      </c>
      <c r="R1736" s="18" t="s">
        <v>146</v>
      </c>
      <c r="S1736" s="18">
        <v>0</v>
      </c>
      <c r="T1736" s="18">
        <f t="shared" si="368"/>
        <v>0</v>
      </c>
      <c r="U1736" s="20" t="s">
        <v>145</v>
      </c>
      <c r="V1736" s="20">
        <v>1330792.2380285701</v>
      </c>
      <c r="W1736" s="20">
        <f t="shared" si="369"/>
        <v>478702.24389516911</v>
      </c>
      <c r="X1736" s="18" t="s">
        <v>146</v>
      </c>
      <c r="Y1736" s="18">
        <v>0</v>
      </c>
      <c r="Z1736" s="23">
        <f t="shared" si="370"/>
        <v>0</v>
      </c>
      <c r="AA1736" s="20" t="s">
        <v>145</v>
      </c>
      <c r="AB1736" s="20">
        <v>1815188.9123142799</v>
      </c>
      <c r="AC1736" s="24">
        <f t="shared" si="371"/>
        <v>309759.20005363139</v>
      </c>
      <c r="AD1736" s="18" t="s">
        <v>146</v>
      </c>
      <c r="AE1736" s="18">
        <v>0</v>
      </c>
      <c r="AF1736" s="18">
        <f t="shared" si="372"/>
        <v>0</v>
      </c>
      <c r="AG1736" s="19" t="s">
        <v>146</v>
      </c>
      <c r="AH1736" s="19">
        <v>0</v>
      </c>
      <c r="AI1736" s="19">
        <f t="shared" si="373"/>
        <v>0</v>
      </c>
      <c r="AJ1736" s="18" t="s">
        <v>145</v>
      </c>
      <c r="AK1736" s="18">
        <v>1769948.8022571299</v>
      </c>
      <c r="AL1736" s="18">
        <f t="shared" si="374"/>
        <v>116982.73643470785</v>
      </c>
      <c r="AM1736" s="19" t="s">
        <v>145</v>
      </c>
      <c r="AN1736" s="19">
        <v>1694854.18637142</v>
      </c>
      <c r="AO1736" s="19">
        <f t="shared" si="375"/>
        <v>187899.57720303992</v>
      </c>
      <c r="AP1736" s="18" t="s">
        <v>145</v>
      </c>
      <c r="AQ1736" s="18">
        <v>9360481.2949142903</v>
      </c>
      <c r="AR1736" s="18">
        <f t="shared" si="376"/>
        <v>1155614.9746807767</v>
      </c>
      <c r="AS1736" s="20" t="s">
        <v>146</v>
      </c>
      <c r="AT1736" s="20">
        <v>0</v>
      </c>
      <c r="AU1736" s="16">
        <f t="shared" si="377"/>
        <v>0</v>
      </c>
    </row>
    <row r="1737" spans="1:47" x14ac:dyDescent="0.2">
      <c r="A1737" s="16">
        <v>1734</v>
      </c>
      <c r="B1737" s="16">
        <v>653.55584716796795</v>
      </c>
      <c r="C1737" s="17">
        <v>9.9265749999999997</v>
      </c>
      <c r="D1737" s="16" t="s">
        <v>1539</v>
      </c>
      <c r="E1737" s="16" t="s">
        <v>2043</v>
      </c>
      <c r="F1737" s="18" t="s">
        <v>146</v>
      </c>
      <c r="G1737" s="18">
        <v>0</v>
      </c>
      <c r="I1737" s="19" t="s">
        <v>146</v>
      </c>
      <c r="J1737" s="19">
        <v>0</v>
      </c>
      <c r="K1737" s="19">
        <f t="shared" si="365"/>
        <v>0</v>
      </c>
      <c r="L1737" s="18" t="s">
        <v>145</v>
      </c>
      <c r="M1737" s="18">
        <v>7551356.8958856696</v>
      </c>
      <c r="N1737" s="18">
        <f t="shared" si="366"/>
        <v>1241999.4894548799</v>
      </c>
      <c r="O1737" s="19" t="s">
        <v>145</v>
      </c>
      <c r="P1737" s="19">
        <v>187880.530399999</v>
      </c>
      <c r="Q1737" s="19">
        <f t="shared" si="367"/>
        <v>45163.589038461294</v>
      </c>
      <c r="R1737" s="18" t="s">
        <v>146</v>
      </c>
      <c r="S1737" s="18">
        <v>0</v>
      </c>
      <c r="T1737" s="18">
        <f t="shared" si="368"/>
        <v>0</v>
      </c>
      <c r="U1737" s="20" t="s">
        <v>146</v>
      </c>
      <c r="V1737" s="20">
        <v>0</v>
      </c>
      <c r="W1737" s="20">
        <f t="shared" si="369"/>
        <v>0</v>
      </c>
      <c r="X1737" s="18" t="s">
        <v>146</v>
      </c>
      <c r="Y1737" s="18">
        <v>0</v>
      </c>
      <c r="Z1737" s="23">
        <f t="shared" si="370"/>
        <v>0</v>
      </c>
      <c r="AA1737" s="20" t="s">
        <v>146</v>
      </c>
      <c r="AB1737" s="20">
        <v>0</v>
      </c>
      <c r="AC1737" s="24">
        <f t="shared" si="371"/>
        <v>0</v>
      </c>
      <c r="AD1737" s="18" t="s">
        <v>146</v>
      </c>
      <c r="AE1737" s="18">
        <v>0</v>
      </c>
      <c r="AF1737" s="18">
        <f t="shared" si="372"/>
        <v>0</v>
      </c>
      <c r="AG1737" s="19" t="s">
        <v>146</v>
      </c>
      <c r="AH1737" s="19">
        <v>0</v>
      </c>
      <c r="AI1737" s="19">
        <f t="shared" si="373"/>
        <v>0</v>
      </c>
      <c r="AJ1737" s="18" t="s">
        <v>146</v>
      </c>
      <c r="AK1737" s="18">
        <v>0</v>
      </c>
      <c r="AL1737" s="18">
        <f t="shared" si="374"/>
        <v>0</v>
      </c>
      <c r="AM1737" s="19" t="s">
        <v>146</v>
      </c>
      <c r="AN1737" s="19">
        <v>0</v>
      </c>
      <c r="AO1737" s="19">
        <f t="shared" si="375"/>
        <v>0</v>
      </c>
      <c r="AP1737" s="18" t="s">
        <v>146</v>
      </c>
      <c r="AQ1737" s="18">
        <v>0</v>
      </c>
      <c r="AR1737" s="18">
        <f t="shared" si="376"/>
        <v>0</v>
      </c>
      <c r="AS1737" s="20" t="s">
        <v>146</v>
      </c>
      <c r="AT1737" s="20">
        <v>0</v>
      </c>
      <c r="AU1737" s="16">
        <f t="shared" si="377"/>
        <v>0</v>
      </c>
    </row>
    <row r="1738" spans="1:47" x14ac:dyDescent="0.2">
      <c r="A1738" s="16">
        <v>1735</v>
      </c>
      <c r="B1738" s="16">
        <v>744.59332275390602</v>
      </c>
      <c r="C1738" s="17">
        <v>8.3052047619047595</v>
      </c>
      <c r="D1738" s="16" t="s">
        <v>2044</v>
      </c>
      <c r="E1738" s="16" t="s">
        <v>2045</v>
      </c>
      <c r="F1738" s="18" t="s">
        <v>146</v>
      </c>
      <c r="G1738" s="18">
        <v>0</v>
      </c>
      <c r="I1738" s="19" t="s">
        <v>146</v>
      </c>
      <c r="J1738" s="19">
        <v>0</v>
      </c>
      <c r="K1738" s="19">
        <f t="shared" si="365"/>
        <v>0</v>
      </c>
      <c r="L1738" s="18" t="s">
        <v>145</v>
      </c>
      <c r="M1738" s="18">
        <v>8343865.6777999699</v>
      </c>
      <c r="N1738" s="18">
        <f t="shared" si="366"/>
        <v>1372346.3285855213</v>
      </c>
      <c r="O1738" s="19" t="s">
        <v>146</v>
      </c>
      <c r="P1738" s="19">
        <v>0</v>
      </c>
      <c r="Q1738" s="19">
        <f t="shared" si="367"/>
        <v>0</v>
      </c>
      <c r="R1738" s="18" t="s">
        <v>145</v>
      </c>
      <c r="S1738" s="18">
        <v>1222414.2058142801</v>
      </c>
      <c r="T1738" s="18">
        <f t="shared" si="368"/>
        <v>117993.6492098726</v>
      </c>
      <c r="U1738" s="20" t="s">
        <v>145</v>
      </c>
      <c r="V1738" s="20">
        <v>4660998.0440999903</v>
      </c>
      <c r="W1738" s="20">
        <f t="shared" si="369"/>
        <v>1676618.0014748168</v>
      </c>
      <c r="X1738" s="18" t="s">
        <v>146</v>
      </c>
      <c r="Y1738" s="18">
        <v>0</v>
      </c>
      <c r="Z1738" s="23">
        <f t="shared" si="370"/>
        <v>0</v>
      </c>
      <c r="AA1738" s="20" t="s">
        <v>145</v>
      </c>
      <c r="AB1738" s="20">
        <v>6092779.7260285001</v>
      </c>
      <c r="AC1738" s="24">
        <f t="shared" si="371"/>
        <v>1039723.5027352389</v>
      </c>
      <c r="AD1738" s="18" t="s">
        <v>146</v>
      </c>
      <c r="AE1738" s="18">
        <v>0</v>
      </c>
      <c r="AF1738" s="18">
        <f t="shared" si="372"/>
        <v>0</v>
      </c>
      <c r="AG1738" s="19" t="s">
        <v>145</v>
      </c>
      <c r="AH1738" s="19">
        <v>1880129.9484999899</v>
      </c>
      <c r="AI1738" s="19">
        <f t="shared" si="373"/>
        <v>626709.98283332994</v>
      </c>
      <c r="AJ1738" s="18" t="s">
        <v>145</v>
      </c>
      <c r="AK1738" s="18">
        <v>5316774.8287714301</v>
      </c>
      <c r="AL1738" s="18">
        <f t="shared" si="374"/>
        <v>351406.13541119825</v>
      </c>
      <c r="AM1738" s="19" t="s">
        <v>146</v>
      </c>
      <c r="AN1738" s="19">
        <v>0</v>
      </c>
      <c r="AO1738" s="19">
        <f t="shared" si="375"/>
        <v>0</v>
      </c>
      <c r="AP1738" s="18" t="s">
        <v>145</v>
      </c>
      <c r="AQ1738" s="23">
        <v>11618462.6154</v>
      </c>
      <c r="AR1738" s="18">
        <f t="shared" si="376"/>
        <v>1434378.1006666666</v>
      </c>
      <c r="AS1738" s="20" t="s">
        <v>146</v>
      </c>
      <c r="AT1738" s="20">
        <v>0</v>
      </c>
      <c r="AU1738" s="16">
        <f t="shared" si="377"/>
        <v>0</v>
      </c>
    </row>
    <row r="1739" spans="1:47" x14ac:dyDescent="0.2">
      <c r="A1739" s="16">
        <v>1736</v>
      </c>
      <c r="B1739" s="16">
        <v>808.57708740234295</v>
      </c>
      <c r="C1739" s="17">
        <v>5.8369444444444403</v>
      </c>
      <c r="D1739" s="16" t="s">
        <v>149</v>
      </c>
      <c r="E1739" s="16" t="s">
        <v>2046</v>
      </c>
      <c r="F1739" s="18" t="s">
        <v>146</v>
      </c>
      <c r="G1739" s="18">
        <v>0</v>
      </c>
      <c r="I1739" s="19" t="s">
        <v>146</v>
      </c>
      <c r="J1739" s="19">
        <v>0</v>
      </c>
      <c r="K1739" s="19">
        <f t="shared" si="365"/>
        <v>0</v>
      </c>
      <c r="L1739" s="18" t="s">
        <v>145</v>
      </c>
      <c r="M1739" s="18">
        <v>3133420.6790999901</v>
      </c>
      <c r="N1739" s="18">
        <f t="shared" si="366"/>
        <v>515365.24327302468</v>
      </c>
      <c r="O1739" s="19" t="s">
        <v>146</v>
      </c>
      <c r="P1739" s="19">
        <v>0</v>
      </c>
      <c r="Q1739" s="19">
        <f t="shared" si="367"/>
        <v>0</v>
      </c>
      <c r="R1739" s="18" t="s">
        <v>145</v>
      </c>
      <c r="S1739" s="18">
        <v>1253221.7802857</v>
      </c>
      <c r="T1739" s="18">
        <f t="shared" si="368"/>
        <v>120967.3533094305</v>
      </c>
      <c r="U1739" s="20" t="s">
        <v>146</v>
      </c>
      <c r="V1739" s="20">
        <v>0</v>
      </c>
      <c r="W1739" s="20">
        <f t="shared" si="369"/>
        <v>0</v>
      </c>
      <c r="X1739" s="18" t="s">
        <v>146</v>
      </c>
      <c r="Y1739" s="18">
        <v>0</v>
      </c>
      <c r="Z1739" s="23">
        <f t="shared" si="370"/>
        <v>0</v>
      </c>
      <c r="AA1739" s="20" t="s">
        <v>146</v>
      </c>
      <c r="AB1739" s="20">
        <v>0</v>
      </c>
      <c r="AC1739" s="24">
        <f t="shared" si="371"/>
        <v>0</v>
      </c>
      <c r="AD1739" s="18" t="s">
        <v>146</v>
      </c>
      <c r="AE1739" s="18">
        <v>0</v>
      </c>
      <c r="AF1739" s="18">
        <f t="shared" si="372"/>
        <v>0</v>
      </c>
      <c r="AG1739" s="19" t="s">
        <v>145</v>
      </c>
      <c r="AH1739" s="19">
        <v>1440463.70062857</v>
      </c>
      <c r="AI1739" s="19">
        <f t="shared" si="373"/>
        <v>480154.56687619002</v>
      </c>
      <c r="AJ1739" s="18" t="s">
        <v>146</v>
      </c>
      <c r="AK1739" s="18">
        <v>0</v>
      </c>
      <c r="AL1739" s="18">
        <f t="shared" si="374"/>
        <v>0</v>
      </c>
      <c r="AM1739" s="19" t="s">
        <v>145</v>
      </c>
      <c r="AN1739" s="19">
        <v>921288.35064285598</v>
      </c>
      <c r="AO1739" s="19">
        <f t="shared" si="375"/>
        <v>102138.39807570465</v>
      </c>
      <c r="AP1739" s="18" t="s">
        <v>145</v>
      </c>
      <c r="AQ1739" s="18">
        <v>1992707.44667142</v>
      </c>
      <c r="AR1739" s="18">
        <f t="shared" si="376"/>
        <v>246013.26502116298</v>
      </c>
      <c r="AS1739" s="20" t="s">
        <v>145</v>
      </c>
      <c r="AT1739" s="20">
        <v>4172522.55137143</v>
      </c>
      <c r="AU1739" s="16">
        <f t="shared" si="377"/>
        <v>277982.8481926336</v>
      </c>
    </row>
    <row r="1740" spans="1:47" x14ac:dyDescent="0.2">
      <c r="A1740" s="16">
        <v>1737</v>
      </c>
      <c r="B1740" s="16">
        <v>909.55133928571399</v>
      </c>
      <c r="C1740" s="17">
        <v>7.3166958333333296</v>
      </c>
      <c r="D1740" s="16" t="s">
        <v>901</v>
      </c>
      <c r="E1740" s="16" t="s">
        <v>2047</v>
      </c>
      <c r="F1740" s="18" t="s">
        <v>146</v>
      </c>
      <c r="G1740" s="18">
        <v>0</v>
      </c>
      <c r="I1740" s="19" t="s">
        <v>146</v>
      </c>
      <c r="J1740" s="19">
        <v>0</v>
      </c>
      <c r="K1740" s="19">
        <f t="shared" si="365"/>
        <v>0</v>
      </c>
      <c r="L1740" s="18" t="s">
        <v>145</v>
      </c>
      <c r="M1740" s="18">
        <v>6256728.0391571503</v>
      </c>
      <c r="N1740" s="18">
        <f t="shared" si="366"/>
        <v>1029067.1117034786</v>
      </c>
      <c r="O1740" s="19" t="s">
        <v>146</v>
      </c>
      <c r="P1740" s="19">
        <v>0</v>
      </c>
      <c r="Q1740" s="19">
        <f t="shared" si="367"/>
        <v>0</v>
      </c>
      <c r="R1740" s="18" t="s">
        <v>146</v>
      </c>
      <c r="S1740" s="18">
        <v>0</v>
      </c>
      <c r="T1740" s="18">
        <f t="shared" si="368"/>
        <v>0</v>
      </c>
      <c r="U1740" s="20" t="s">
        <v>145</v>
      </c>
      <c r="V1740" s="20">
        <v>1169078.2649714199</v>
      </c>
      <c r="W1740" s="20">
        <f t="shared" si="369"/>
        <v>420531.74998971942</v>
      </c>
      <c r="X1740" s="18" t="s">
        <v>146</v>
      </c>
      <c r="Y1740" s="18">
        <v>0</v>
      </c>
      <c r="Z1740" s="23">
        <f t="shared" si="370"/>
        <v>0</v>
      </c>
      <c r="AA1740" s="20" t="s">
        <v>145</v>
      </c>
      <c r="AB1740" s="20">
        <v>1643393.2922428499</v>
      </c>
      <c r="AC1740" s="24">
        <f t="shared" si="371"/>
        <v>280442.5413383703</v>
      </c>
      <c r="AD1740" s="18" t="s">
        <v>146</v>
      </c>
      <c r="AE1740" s="18">
        <v>0</v>
      </c>
      <c r="AF1740" s="18">
        <f t="shared" si="372"/>
        <v>0</v>
      </c>
      <c r="AG1740" s="19" t="s">
        <v>145</v>
      </c>
      <c r="AH1740" s="19">
        <v>1801356.37831428</v>
      </c>
      <c r="AI1740" s="19">
        <f t="shared" si="373"/>
        <v>600452.12610475998</v>
      </c>
      <c r="AJ1740" s="18" t="s">
        <v>145</v>
      </c>
      <c r="AK1740" s="18">
        <v>1615854.7175571399</v>
      </c>
      <c r="AL1740" s="18">
        <f t="shared" si="374"/>
        <v>106798.06461051817</v>
      </c>
      <c r="AM1740" s="19" t="s">
        <v>145</v>
      </c>
      <c r="AN1740" s="19">
        <v>1509986.0680285699</v>
      </c>
      <c r="AO1740" s="19">
        <f t="shared" si="375"/>
        <v>167404.22040228048</v>
      </c>
      <c r="AP1740" s="18" t="s">
        <v>145</v>
      </c>
      <c r="AQ1740" s="18">
        <v>7284129.1950428402</v>
      </c>
      <c r="AR1740" s="18">
        <f t="shared" si="376"/>
        <v>899275.20926454826</v>
      </c>
      <c r="AS1740" s="20" t="s">
        <v>145</v>
      </c>
      <c r="AT1740" s="24">
        <v>11055191.974757001</v>
      </c>
      <c r="AU1740" s="16">
        <f t="shared" si="377"/>
        <v>736521.78379460366</v>
      </c>
    </row>
    <row r="1741" spans="1:47" x14ac:dyDescent="0.2">
      <c r="A1741" s="16">
        <v>1738</v>
      </c>
      <c r="B1741" s="16">
        <v>762.353515625</v>
      </c>
      <c r="C1741" s="17">
        <v>7.10009047619047</v>
      </c>
      <c r="F1741" s="18" t="s">
        <v>146</v>
      </c>
      <c r="G1741" s="18">
        <v>0</v>
      </c>
      <c r="I1741" s="19" t="s">
        <v>146</v>
      </c>
      <c r="J1741" s="19">
        <v>0</v>
      </c>
      <c r="K1741" s="19">
        <f t="shared" si="365"/>
        <v>0</v>
      </c>
      <c r="L1741" s="18" t="s">
        <v>145</v>
      </c>
      <c r="M1741" s="18">
        <v>6087794.3593714098</v>
      </c>
      <c r="N1741" s="18">
        <f t="shared" si="366"/>
        <v>1001281.9670018766</v>
      </c>
      <c r="O1741" s="19" t="s">
        <v>146</v>
      </c>
      <c r="P1741" s="19">
        <v>0</v>
      </c>
      <c r="Q1741" s="19">
        <f t="shared" si="367"/>
        <v>0</v>
      </c>
      <c r="R1741" s="18" t="s">
        <v>145</v>
      </c>
      <c r="S1741" s="18">
        <v>103380.36161428499</v>
      </c>
      <c r="T1741" s="18">
        <f t="shared" si="368"/>
        <v>9978.7993836182432</v>
      </c>
      <c r="U1741" s="20" t="s">
        <v>145</v>
      </c>
      <c r="V1741" s="20">
        <v>347672.30797142902</v>
      </c>
      <c r="W1741" s="20">
        <f t="shared" si="369"/>
        <v>125061.98128468671</v>
      </c>
      <c r="X1741" s="18" t="s">
        <v>146</v>
      </c>
      <c r="Y1741" s="18">
        <v>0</v>
      </c>
      <c r="Z1741" s="23">
        <f t="shared" si="370"/>
        <v>0</v>
      </c>
      <c r="AA1741" s="20" t="s">
        <v>145</v>
      </c>
      <c r="AB1741" s="20">
        <v>873796.51011428703</v>
      </c>
      <c r="AC1741" s="24">
        <f t="shared" si="371"/>
        <v>149112.03244271109</v>
      </c>
      <c r="AD1741" s="18" t="s">
        <v>146</v>
      </c>
      <c r="AE1741" s="18">
        <v>0</v>
      </c>
      <c r="AF1741" s="18">
        <f t="shared" si="372"/>
        <v>0</v>
      </c>
      <c r="AG1741" s="19" t="s">
        <v>145</v>
      </c>
      <c r="AH1741" s="19">
        <v>205632.33451428599</v>
      </c>
      <c r="AI1741" s="19">
        <f t="shared" si="373"/>
        <v>68544.111504761997</v>
      </c>
      <c r="AJ1741" s="18" t="s">
        <v>146</v>
      </c>
      <c r="AK1741" s="18">
        <v>0</v>
      </c>
      <c r="AL1741" s="18">
        <f t="shared" si="374"/>
        <v>0</v>
      </c>
      <c r="AM1741" s="19" t="s">
        <v>146</v>
      </c>
      <c r="AN1741" s="19">
        <v>0</v>
      </c>
      <c r="AO1741" s="19">
        <f t="shared" si="375"/>
        <v>0</v>
      </c>
      <c r="AP1741" s="18" t="s">
        <v>145</v>
      </c>
      <c r="AQ1741" s="18">
        <v>3591006.6901428602</v>
      </c>
      <c r="AR1741" s="18">
        <f t="shared" si="376"/>
        <v>443334.15927689633</v>
      </c>
      <c r="AS1741" s="20" t="s">
        <v>145</v>
      </c>
      <c r="AT1741" s="20">
        <v>2564072.50207143</v>
      </c>
      <c r="AU1741" s="16">
        <f t="shared" si="377"/>
        <v>170824.28394879613</v>
      </c>
    </row>
    <row r="1742" spans="1:47" x14ac:dyDescent="0.2">
      <c r="A1742" s="16">
        <v>1739</v>
      </c>
      <c r="B1742" s="16">
        <v>627.80133056640602</v>
      </c>
      <c r="C1742" s="17">
        <v>7.3138916666666596</v>
      </c>
      <c r="F1742" s="18" t="s">
        <v>146</v>
      </c>
      <c r="G1742" s="18">
        <v>0</v>
      </c>
      <c r="I1742" s="19" t="s">
        <v>146</v>
      </c>
      <c r="J1742" s="19">
        <v>0</v>
      </c>
      <c r="K1742" s="19">
        <f t="shared" si="365"/>
        <v>0</v>
      </c>
      <c r="L1742" s="18" t="s">
        <v>145</v>
      </c>
      <c r="M1742" s="18">
        <v>5305465.7270999998</v>
      </c>
      <c r="N1742" s="18">
        <f t="shared" si="366"/>
        <v>872609.49458881572</v>
      </c>
      <c r="O1742" s="19" t="s">
        <v>146</v>
      </c>
      <c r="P1742" s="19">
        <v>0</v>
      </c>
      <c r="Q1742" s="19">
        <f t="shared" si="367"/>
        <v>0</v>
      </c>
      <c r="R1742" s="18" t="s">
        <v>145</v>
      </c>
      <c r="S1742" s="18">
        <v>258642.337457143</v>
      </c>
      <c r="T1742" s="18">
        <f t="shared" si="368"/>
        <v>24965.476588527319</v>
      </c>
      <c r="U1742" s="20" t="s">
        <v>145</v>
      </c>
      <c r="V1742" s="20">
        <v>68692.925442856998</v>
      </c>
      <c r="W1742" s="20">
        <f t="shared" si="369"/>
        <v>24709.685411099643</v>
      </c>
      <c r="X1742" s="18" t="s">
        <v>146</v>
      </c>
      <c r="Y1742" s="18">
        <v>0</v>
      </c>
      <c r="Z1742" s="23">
        <f t="shared" si="370"/>
        <v>0</v>
      </c>
      <c r="AA1742" s="20" t="s">
        <v>145</v>
      </c>
      <c r="AB1742" s="20">
        <v>293113.48822857102</v>
      </c>
      <c r="AC1742" s="24">
        <f t="shared" si="371"/>
        <v>50019.366591906313</v>
      </c>
      <c r="AD1742" s="18" t="s">
        <v>146</v>
      </c>
      <c r="AE1742" s="18">
        <v>0</v>
      </c>
      <c r="AF1742" s="18">
        <f t="shared" si="372"/>
        <v>0</v>
      </c>
      <c r="AG1742" s="19" t="s">
        <v>146</v>
      </c>
      <c r="AH1742" s="19">
        <v>0</v>
      </c>
      <c r="AI1742" s="19">
        <f t="shared" si="373"/>
        <v>0</v>
      </c>
      <c r="AJ1742" s="18" t="s">
        <v>146</v>
      </c>
      <c r="AK1742" s="18">
        <v>0</v>
      </c>
      <c r="AL1742" s="18">
        <f t="shared" si="374"/>
        <v>0</v>
      </c>
      <c r="AM1742" s="19" t="s">
        <v>146</v>
      </c>
      <c r="AN1742" s="19">
        <v>0</v>
      </c>
      <c r="AO1742" s="19">
        <f t="shared" si="375"/>
        <v>0</v>
      </c>
      <c r="AP1742" s="18" t="s">
        <v>145</v>
      </c>
      <c r="AQ1742" s="18">
        <v>4754225.5106285596</v>
      </c>
      <c r="AR1742" s="18">
        <f t="shared" si="376"/>
        <v>586941.42106525425</v>
      </c>
      <c r="AS1742" s="20" t="s">
        <v>145</v>
      </c>
      <c r="AT1742" s="20">
        <v>9628106.6574856602</v>
      </c>
      <c r="AU1742" s="16">
        <f t="shared" si="377"/>
        <v>641446.14640144305</v>
      </c>
    </row>
    <row r="1743" spans="1:47" x14ac:dyDescent="0.2">
      <c r="A1743" s="16">
        <v>1740</v>
      </c>
      <c r="B1743" s="16">
        <v>720.59375</v>
      </c>
      <c r="C1743" s="17">
        <v>9.9603083333333302</v>
      </c>
      <c r="D1743" s="16" t="s">
        <v>2048</v>
      </c>
      <c r="E1743" s="16" t="s">
        <v>2049</v>
      </c>
      <c r="F1743" s="18" t="s">
        <v>146</v>
      </c>
      <c r="G1743" s="18">
        <v>0</v>
      </c>
      <c r="I1743" s="19" t="s">
        <v>146</v>
      </c>
      <c r="J1743" s="19">
        <v>0</v>
      </c>
      <c r="K1743" s="19">
        <f t="shared" si="365"/>
        <v>0</v>
      </c>
      <c r="L1743" s="18" t="s">
        <v>145</v>
      </c>
      <c r="M1743" s="18">
        <v>6531167.1320000002</v>
      </c>
      <c r="N1743" s="18">
        <f t="shared" si="366"/>
        <v>1074205.1203947368</v>
      </c>
      <c r="O1743" s="19" t="s">
        <v>146</v>
      </c>
      <c r="P1743" s="19">
        <v>0</v>
      </c>
      <c r="Q1743" s="19">
        <f t="shared" si="367"/>
        <v>0</v>
      </c>
      <c r="R1743" s="18" t="s">
        <v>146</v>
      </c>
      <c r="S1743" s="18">
        <v>0</v>
      </c>
      <c r="T1743" s="18">
        <f t="shared" si="368"/>
        <v>0</v>
      </c>
      <c r="U1743" s="20" t="s">
        <v>146</v>
      </c>
      <c r="V1743" s="20">
        <v>0</v>
      </c>
      <c r="W1743" s="20">
        <f t="shared" si="369"/>
        <v>0</v>
      </c>
      <c r="X1743" s="18" t="s">
        <v>146</v>
      </c>
      <c r="Y1743" s="18">
        <v>0</v>
      </c>
      <c r="Z1743" s="23">
        <f t="shared" si="370"/>
        <v>0</v>
      </c>
      <c r="AA1743" s="20" t="s">
        <v>145</v>
      </c>
      <c r="AB1743" s="20">
        <v>5998107.37841429</v>
      </c>
      <c r="AC1743" s="24">
        <f t="shared" si="371"/>
        <v>1023567.8120160904</v>
      </c>
      <c r="AD1743" s="18" t="s">
        <v>146</v>
      </c>
      <c r="AE1743" s="18">
        <v>0</v>
      </c>
      <c r="AF1743" s="18">
        <f t="shared" si="372"/>
        <v>0</v>
      </c>
      <c r="AG1743" s="19" t="s">
        <v>146</v>
      </c>
      <c r="AH1743" s="19">
        <v>0</v>
      </c>
      <c r="AI1743" s="19">
        <f t="shared" si="373"/>
        <v>0</v>
      </c>
      <c r="AJ1743" s="18" t="s">
        <v>146</v>
      </c>
      <c r="AK1743" s="18">
        <v>0</v>
      </c>
      <c r="AL1743" s="18">
        <f t="shared" si="374"/>
        <v>0</v>
      </c>
      <c r="AM1743" s="19" t="s">
        <v>146</v>
      </c>
      <c r="AN1743" s="19">
        <v>0</v>
      </c>
      <c r="AO1743" s="19">
        <f t="shared" si="375"/>
        <v>0</v>
      </c>
      <c r="AP1743" s="18" t="s">
        <v>146</v>
      </c>
      <c r="AQ1743" s="18">
        <v>0</v>
      </c>
      <c r="AR1743" s="18">
        <f t="shared" si="376"/>
        <v>0</v>
      </c>
      <c r="AS1743" s="20" t="s">
        <v>146</v>
      </c>
      <c r="AT1743" s="20">
        <v>0</v>
      </c>
      <c r="AU1743" s="16">
        <f t="shared" si="377"/>
        <v>0</v>
      </c>
    </row>
    <row r="1744" spans="1:47" x14ac:dyDescent="0.2">
      <c r="A1744" s="16">
        <v>1741</v>
      </c>
      <c r="B1744" s="16">
        <v>834.60070800781205</v>
      </c>
      <c r="C1744" s="17">
        <v>7.4094833333333296</v>
      </c>
      <c r="D1744" s="16" t="s">
        <v>1213</v>
      </c>
      <c r="E1744" s="16" t="s">
        <v>1214</v>
      </c>
      <c r="F1744" s="18" t="s">
        <v>146</v>
      </c>
      <c r="G1744" s="18">
        <v>0</v>
      </c>
      <c r="I1744" s="19" t="s">
        <v>146</v>
      </c>
      <c r="J1744" s="19">
        <v>0</v>
      </c>
      <c r="K1744" s="19">
        <f t="shared" si="365"/>
        <v>0</v>
      </c>
      <c r="L1744" s="18" t="s">
        <v>145</v>
      </c>
      <c r="M1744" s="18">
        <v>4997674.24134285</v>
      </c>
      <c r="N1744" s="18">
        <f t="shared" si="366"/>
        <v>821985.89495770563</v>
      </c>
      <c r="O1744" s="19" t="s">
        <v>146</v>
      </c>
      <c r="P1744" s="19">
        <v>0</v>
      </c>
      <c r="Q1744" s="19">
        <f t="shared" si="367"/>
        <v>0</v>
      </c>
      <c r="R1744" s="18" t="s">
        <v>146</v>
      </c>
      <c r="S1744" s="18">
        <v>0</v>
      </c>
      <c r="T1744" s="18">
        <f t="shared" si="368"/>
        <v>0</v>
      </c>
      <c r="U1744" s="20" t="s">
        <v>146</v>
      </c>
      <c r="V1744" s="20">
        <v>0</v>
      </c>
      <c r="W1744" s="20">
        <f t="shared" si="369"/>
        <v>0</v>
      </c>
      <c r="X1744" s="18" t="s">
        <v>146</v>
      </c>
      <c r="Y1744" s="18">
        <v>0</v>
      </c>
      <c r="Z1744" s="23">
        <f t="shared" si="370"/>
        <v>0</v>
      </c>
      <c r="AA1744" s="20" t="s">
        <v>146</v>
      </c>
      <c r="AB1744" s="20">
        <v>0</v>
      </c>
      <c r="AC1744" s="24">
        <f t="shared" si="371"/>
        <v>0</v>
      </c>
      <c r="AD1744" s="18" t="s">
        <v>146</v>
      </c>
      <c r="AE1744" s="18">
        <v>0</v>
      </c>
      <c r="AF1744" s="18">
        <f t="shared" si="372"/>
        <v>0</v>
      </c>
      <c r="AG1744" s="19" t="s">
        <v>146</v>
      </c>
      <c r="AH1744" s="19">
        <v>0</v>
      </c>
      <c r="AI1744" s="19">
        <f t="shared" si="373"/>
        <v>0</v>
      </c>
      <c r="AJ1744" s="18" t="s">
        <v>146</v>
      </c>
      <c r="AK1744" s="18">
        <v>0</v>
      </c>
      <c r="AL1744" s="18">
        <f t="shared" si="374"/>
        <v>0</v>
      </c>
      <c r="AM1744" s="19" t="s">
        <v>146</v>
      </c>
      <c r="AN1744" s="19">
        <v>0</v>
      </c>
      <c r="AO1744" s="19">
        <f t="shared" si="375"/>
        <v>0</v>
      </c>
      <c r="AP1744" s="18" t="s">
        <v>146</v>
      </c>
      <c r="AQ1744" s="18">
        <v>0</v>
      </c>
      <c r="AR1744" s="18">
        <f t="shared" si="376"/>
        <v>0</v>
      </c>
      <c r="AS1744" s="20" t="s">
        <v>146</v>
      </c>
      <c r="AT1744" s="20">
        <v>0</v>
      </c>
      <c r="AU1744" s="16">
        <f t="shared" si="377"/>
        <v>0</v>
      </c>
    </row>
    <row r="1745" spans="1:47" x14ac:dyDescent="0.2">
      <c r="A1745" s="16">
        <v>1742</v>
      </c>
      <c r="B1745" s="16">
        <v>678.4736328125</v>
      </c>
      <c r="C1745" s="17">
        <v>2.3505583333333302</v>
      </c>
      <c r="D1745" s="16" t="s">
        <v>473</v>
      </c>
      <c r="E1745" s="16" t="s">
        <v>2050</v>
      </c>
      <c r="F1745" s="18" t="s">
        <v>146</v>
      </c>
      <c r="G1745" s="18">
        <v>0</v>
      </c>
      <c r="I1745" s="19" t="s">
        <v>146</v>
      </c>
      <c r="J1745" s="19">
        <v>0</v>
      </c>
      <c r="K1745" s="19">
        <f t="shared" si="365"/>
        <v>0</v>
      </c>
      <c r="L1745" s="18" t="s">
        <v>145</v>
      </c>
      <c r="M1745" s="18">
        <v>4482610.31581428</v>
      </c>
      <c r="N1745" s="18">
        <f t="shared" si="366"/>
        <v>737271.43352208554</v>
      </c>
      <c r="O1745" s="19" t="s">
        <v>146</v>
      </c>
      <c r="P1745" s="19">
        <v>0</v>
      </c>
      <c r="Q1745" s="19">
        <f t="shared" si="367"/>
        <v>0</v>
      </c>
      <c r="R1745" s="18" t="s">
        <v>146</v>
      </c>
      <c r="S1745" s="18">
        <v>0</v>
      </c>
      <c r="T1745" s="18">
        <f t="shared" si="368"/>
        <v>0</v>
      </c>
      <c r="U1745" s="20" t="s">
        <v>145</v>
      </c>
      <c r="V1745" s="20">
        <v>981250.55352856906</v>
      </c>
      <c r="W1745" s="20">
        <f t="shared" si="369"/>
        <v>352967.82501027669</v>
      </c>
      <c r="X1745" s="18" t="s">
        <v>146</v>
      </c>
      <c r="Y1745" s="18">
        <v>0</v>
      </c>
      <c r="Z1745" s="23">
        <f t="shared" si="370"/>
        <v>0</v>
      </c>
      <c r="AA1745" s="20" t="s">
        <v>146</v>
      </c>
      <c r="AB1745" s="20">
        <v>0</v>
      </c>
      <c r="AC1745" s="24">
        <f t="shared" si="371"/>
        <v>0</v>
      </c>
      <c r="AD1745" s="18" t="s">
        <v>146</v>
      </c>
      <c r="AE1745" s="18">
        <v>0</v>
      </c>
      <c r="AF1745" s="18">
        <f t="shared" si="372"/>
        <v>0</v>
      </c>
      <c r="AG1745" s="19" t="s">
        <v>146</v>
      </c>
      <c r="AH1745" s="19">
        <v>0</v>
      </c>
      <c r="AI1745" s="19">
        <f t="shared" si="373"/>
        <v>0</v>
      </c>
      <c r="AJ1745" s="18" t="s">
        <v>145</v>
      </c>
      <c r="AK1745" s="18">
        <v>1287927.8273857101</v>
      </c>
      <c r="AL1745" s="18">
        <f t="shared" si="374"/>
        <v>85124.112847700599</v>
      </c>
      <c r="AM1745" s="19" t="s">
        <v>145</v>
      </c>
      <c r="AN1745" s="19">
        <v>1323616.6793</v>
      </c>
      <c r="AO1745" s="19">
        <f t="shared" si="375"/>
        <v>146742.42564301554</v>
      </c>
      <c r="AP1745" s="18" t="s">
        <v>145</v>
      </c>
      <c r="AQ1745" s="18">
        <v>1322306.3661857101</v>
      </c>
      <c r="AR1745" s="18">
        <f t="shared" si="376"/>
        <v>163247.69952910001</v>
      </c>
      <c r="AS1745" s="20" t="s">
        <v>145</v>
      </c>
      <c r="AT1745" s="20">
        <v>1477340.3430999899</v>
      </c>
      <c r="AU1745" s="16">
        <f t="shared" si="377"/>
        <v>98423.740379746159</v>
      </c>
    </row>
    <row r="1746" spans="1:47" x14ac:dyDescent="0.2">
      <c r="A1746" s="16">
        <v>1743</v>
      </c>
      <c r="B1746" s="16">
        <v>864.700876763716</v>
      </c>
      <c r="C1746" s="17">
        <v>15.709849999999999</v>
      </c>
      <c r="F1746" s="18" t="s">
        <v>146</v>
      </c>
      <c r="G1746" s="18">
        <v>0</v>
      </c>
      <c r="I1746" s="19" t="s">
        <v>146</v>
      </c>
      <c r="J1746" s="19">
        <v>0</v>
      </c>
      <c r="K1746" s="19">
        <f t="shared" si="365"/>
        <v>0</v>
      </c>
      <c r="L1746" s="18" t="s">
        <v>145</v>
      </c>
      <c r="M1746" s="18">
        <v>3738032.1846857099</v>
      </c>
      <c r="N1746" s="18">
        <f t="shared" si="366"/>
        <v>614807.92511278123</v>
      </c>
      <c r="O1746" s="19" t="s">
        <v>146</v>
      </c>
      <c r="P1746" s="19">
        <v>0</v>
      </c>
      <c r="Q1746" s="19">
        <f t="shared" si="367"/>
        <v>0</v>
      </c>
      <c r="R1746" s="18" t="s">
        <v>146</v>
      </c>
      <c r="S1746" s="18">
        <v>0</v>
      </c>
      <c r="T1746" s="18">
        <f t="shared" si="368"/>
        <v>0</v>
      </c>
      <c r="U1746" s="20" t="s">
        <v>146</v>
      </c>
      <c r="V1746" s="20">
        <v>0</v>
      </c>
      <c r="W1746" s="20">
        <f t="shared" si="369"/>
        <v>0</v>
      </c>
      <c r="X1746" s="18" t="s">
        <v>146</v>
      </c>
      <c r="Y1746" s="18">
        <v>0</v>
      </c>
      <c r="Z1746" s="23">
        <f t="shared" si="370"/>
        <v>0</v>
      </c>
      <c r="AA1746" s="20" t="s">
        <v>146</v>
      </c>
      <c r="AB1746" s="20">
        <v>0</v>
      </c>
      <c r="AC1746" s="24">
        <f t="shared" si="371"/>
        <v>0</v>
      </c>
      <c r="AD1746" s="18" t="s">
        <v>146</v>
      </c>
      <c r="AE1746" s="18">
        <v>0</v>
      </c>
      <c r="AF1746" s="18">
        <f t="shared" si="372"/>
        <v>0</v>
      </c>
      <c r="AG1746" s="19" t="s">
        <v>146</v>
      </c>
      <c r="AH1746" s="19">
        <v>0</v>
      </c>
      <c r="AI1746" s="19">
        <f t="shared" si="373"/>
        <v>0</v>
      </c>
      <c r="AJ1746" s="18" t="s">
        <v>146</v>
      </c>
      <c r="AK1746" s="18">
        <v>0</v>
      </c>
      <c r="AL1746" s="18">
        <f t="shared" si="374"/>
        <v>0</v>
      </c>
      <c r="AM1746" s="19" t="s">
        <v>146</v>
      </c>
      <c r="AN1746" s="19">
        <v>0</v>
      </c>
      <c r="AO1746" s="19">
        <f t="shared" si="375"/>
        <v>0</v>
      </c>
      <c r="AP1746" s="18" t="s">
        <v>146</v>
      </c>
      <c r="AQ1746" s="18">
        <v>0</v>
      </c>
      <c r="AR1746" s="18">
        <f t="shared" si="376"/>
        <v>0</v>
      </c>
      <c r="AS1746" s="20" t="s">
        <v>146</v>
      </c>
      <c r="AT1746" s="20">
        <v>0</v>
      </c>
      <c r="AU1746" s="16">
        <f t="shared" si="377"/>
        <v>0</v>
      </c>
    </row>
    <row r="1747" spans="1:47" x14ac:dyDescent="0.2">
      <c r="A1747" s="16">
        <v>1744</v>
      </c>
      <c r="B1747" s="16">
        <v>703.57965087890602</v>
      </c>
      <c r="C1747" s="17">
        <v>6.57260714285714</v>
      </c>
      <c r="D1747" s="16" t="s">
        <v>1154</v>
      </c>
      <c r="E1747" s="16" t="s">
        <v>2051</v>
      </c>
      <c r="F1747" s="18" t="s">
        <v>146</v>
      </c>
      <c r="G1747" s="18">
        <v>0</v>
      </c>
      <c r="I1747" s="19" t="s">
        <v>146</v>
      </c>
      <c r="J1747" s="19">
        <v>0</v>
      </c>
      <c r="K1747" s="19">
        <f t="shared" si="365"/>
        <v>0</v>
      </c>
      <c r="L1747" s="18" t="s">
        <v>145</v>
      </c>
      <c r="M1747" s="18">
        <v>3665149.24454286</v>
      </c>
      <c r="N1747" s="18">
        <f t="shared" si="366"/>
        <v>602820.59943139146</v>
      </c>
      <c r="O1747" s="19" t="s">
        <v>146</v>
      </c>
      <c r="P1747" s="19">
        <v>0</v>
      </c>
      <c r="Q1747" s="19">
        <f t="shared" si="367"/>
        <v>0</v>
      </c>
      <c r="R1747" s="18" t="s">
        <v>146</v>
      </c>
      <c r="S1747" s="18">
        <v>0</v>
      </c>
      <c r="T1747" s="18">
        <f t="shared" si="368"/>
        <v>0</v>
      </c>
      <c r="U1747" s="20" t="s">
        <v>145</v>
      </c>
      <c r="V1747" s="20">
        <v>426611.368857141</v>
      </c>
      <c r="W1747" s="20">
        <f t="shared" si="369"/>
        <v>153457.32692702915</v>
      </c>
      <c r="X1747" s="18" t="s">
        <v>146</v>
      </c>
      <c r="Y1747" s="18">
        <v>0</v>
      </c>
      <c r="Z1747" s="23">
        <f t="shared" si="370"/>
        <v>0</v>
      </c>
      <c r="AA1747" s="20" t="s">
        <v>145</v>
      </c>
      <c r="AB1747" s="20">
        <v>454110.51428571</v>
      </c>
      <c r="AC1747" s="24">
        <f t="shared" si="371"/>
        <v>77493.261823499997</v>
      </c>
      <c r="AD1747" s="18" t="s">
        <v>146</v>
      </c>
      <c r="AE1747" s="18">
        <v>0</v>
      </c>
      <c r="AF1747" s="18">
        <f t="shared" si="372"/>
        <v>0</v>
      </c>
      <c r="AG1747" s="19" t="s">
        <v>145</v>
      </c>
      <c r="AH1747" s="19">
        <v>778240.821285713</v>
      </c>
      <c r="AI1747" s="19">
        <f t="shared" si="373"/>
        <v>259413.60709523768</v>
      </c>
      <c r="AJ1747" s="18" t="s">
        <v>145</v>
      </c>
      <c r="AK1747" s="18">
        <v>481102.81789999898</v>
      </c>
      <c r="AL1747" s="18">
        <f t="shared" si="374"/>
        <v>31797.93905485783</v>
      </c>
      <c r="AM1747" s="19" t="s">
        <v>145</v>
      </c>
      <c r="AN1747" s="19">
        <v>517614.50424285798</v>
      </c>
      <c r="AO1747" s="19">
        <f t="shared" si="375"/>
        <v>57385.200026924387</v>
      </c>
      <c r="AP1747" s="18" t="s">
        <v>146</v>
      </c>
      <c r="AQ1747" s="18">
        <v>0</v>
      </c>
      <c r="AR1747" s="18">
        <f t="shared" si="376"/>
        <v>0</v>
      </c>
      <c r="AS1747" s="20" t="s">
        <v>145</v>
      </c>
      <c r="AT1747" s="20">
        <v>2950873.3367428398</v>
      </c>
      <c r="AU1747" s="16">
        <f t="shared" si="377"/>
        <v>196593.82656514589</v>
      </c>
    </row>
    <row r="1748" spans="1:47" x14ac:dyDescent="0.2">
      <c r="A1748" s="16">
        <v>1745</v>
      </c>
      <c r="B1748" s="16">
        <v>783.73565673828102</v>
      </c>
      <c r="C1748" s="17">
        <v>16.2565833333333</v>
      </c>
      <c r="D1748" s="16" t="s">
        <v>2052</v>
      </c>
      <c r="E1748" s="16" t="s">
        <v>2053</v>
      </c>
      <c r="F1748" s="18" t="s">
        <v>146</v>
      </c>
      <c r="G1748" s="18">
        <v>0</v>
      </c>
      <c r="I1748" s="19" t="s">
        <v>146</v>
      </c>
      <c r="J1748" s="19">
        <v>0</v>
      </c>
      <c r="K1748" s="19">
        <f t="shared" si="365"/>
        <v>0</v>
      </c>
      <c r="L1748" s="18" t="s">
        <v>145</v>
      </c>
      <c r="M1748" s="18">
        <v>5582255.86172863</v>
      </c>
      <c r="N1748" s="18">
        <f t="shared" si="366"/>
        <v>918134.18778431416</v>
      </c>
      <c r="O1748" s="19" t="s">
        <v>146</v>
      </c>
      <c r="P1748" s="19">
        <v>0</v>
      </c>
      <c r="Q1748" s="19">
        <f t="shared" si="367"/>
        <v>0</v>
      </c>
      <c r="R1748" s="18" t="s">
        <v>146</v>
      </c>
      <c r="S1748" s="18">
        <v>0</v>
      </c>
      <c r="T1748" s="18">
        <f t="shared" si="368"/>
        <v>0</v>
      </c>
      <c r="U1748" s="20" t="s">
        <v>146</v>
      </c>
      <c r="V1748" s="20">
        <v>0</v>
      </c>
      <c r="W1748" s="20">
        <f t="shared" si="369"/>
        <v>0</v>
      </c>
      <c r="X1748" s="18" t="s">
        <v>146</v>
      </c>
      <c r="Y1748" s="18">
        <v>0</v>
      </c>
      <c r="Z1748" s="23">
        <f t="shared" si="370"/>
        <v>0</v>
      </c>
      <c r="AA1748" s="20" t="s">
        <v>146</v>
      </c>
      <c r="AB1748" s="20">
        <v>0</v>
      </c>
      <c r="AC1748" s="24">
        <f t="shared" si="371"/>
        <v>0</v>
      </c>
      <c r="AD1748" s="18" t="s">
        <v>146</v>
      </c>
      <c r="AE1748" s="18">
        <v>0</v>
      </c>
      <c r="AF1748" s="18">
        <f t="shared" si="372"/>
        <v>0</v>
      </c>
      <c r="AG1748" s="19" t="s">
        <v>146</v>
      </c>
      <c r="AH1748" s="19">
        <v>0</v>
      </c>
      <c r="AI1748" s="19">
        <f t="shared" si="373"/>
        <v>0</v>
      </c>
      <c r="AJ1748" s="18" t="s">
        <v>146</v>
      </c>
      <c r="AK1748" s="18">
        <v>0</v>
      </c>
      <c r="AL1748" s="18">
        <f t="shared" si="374"/>
        <v>0</v>
      </c>
      <c r="AM1748" s="19" t="s">
        <v>146</v>
      </c>
      <c r="AN1748" s="19">
        <v>0</v>
      </c>
      <c r="AO1748" s="19">
        <f t="shared" si="375"/>
        <v>0</v>
      </c>
      <c r="AP1748" s="18" t="s">
        <v>146</v>
      </c>
      <c r="AQ1748" s="18">
        <v>0</v>
      </c>
      <c r="AR1748" s="18">
        <f t="shared" si="376"/>
        <v>0</v>
      </c>
      <c r="AS1748" s="20" t="s">
        <v>146</v>
      </c>
      <c r="AT1748" s="20">
        <v>0</v>
      </c>
      <c r="AU1748" s="16">
        <f t="shared" si="377"/>
        <v>0</v>
      </c>
    </row>
    <row r="1749" spans="1:47" x14ac:dyDescent="0.2">
      <c r="A1749" s="16">
        <v>1746</v>
      </c>
      <c r="B1749" s="16">
        <v>788.54766845703102</v>
      </c>
      <c r="C1749" s="17">
        <v>7.8008233333333301</v>
      </c>
      <c r="D1749" s="16" t="s">
        <v>2054</v>
      </c>
      <c r="E1749" s="16" t="s">
        <v>2055</v>
      </c>
      <c r="F1749" s="18" t="s">
        <v>146</v>
      </c>
      <c r="G1749" s="18">
        <v>0</v>
      </c>
      <c r="I1749" s="19" t="s">
        <v>146</v>
      </c>
      <c r="J1749" s="19">
        <v>0</v>
      </c>
      <c r="K1749" s="19">
        <f t="shared" si="365"/>
        <v>0</v>
      </c>
      <c r="L1749" s="18" t="s">
        <v>145</v>
      </c>
      <c r="M1749" s="18">
        <v>4548063.0045285597</v>
      </c>
      <c r="N1749" s="18">
        <f t="shared" si="366"/>
        <v>748036.67837640783</v>
      </c>
      <c r="O1749" s="19" t="s">
        <v>146</v>
      </c>
      <c r="P1749" s="19">
        <v>0</v>
      </c>
      <c r="Q1749" s="19">
        <f t="shared" si="367"/>
        <v>0</v>
      </c>
      <c r="R1749" s="18" t="s">
        <v>146</v>
      </c>
      <c r="S1749" s="18">
        <v>0</v>
      </c>
      <c r="T1749" s="18">
        <f t="shared" si="368"/>
        <v>0</v>
      </c>
      <c r="U1749" s="20" t="s">
        <v>146</v>
      </c>
      <c r="V1749" s="20">
        <v>0</v>
      </c>
      <c r="W1749" s="20">
        <f t="shared" si="369"/>
        <v>0</v>
      </c>
      <c r="X1749" s="18" t="s">
        <v>146</v>
      </c>
      <c r="Y1749" s="18">
        <v>0</v>
      </c>
      <c r="Z1749" s="23">
        <f t="shared" si="370"/>
        <v>0</v>
      </c>
      <c r="AA1749" s="20" t="s">
        <v>145</v>
      </c>
      <c r="AB1749" s="20">
        <v>431323.09389999998</v>
      </c>
      <c r="AC1749" s="24">
        <f t="shared" si="371"/>
        <v>73604.623532423197</v>
      </c>
      <c r="AD1749" s="18" t="s">
        <v>146</v>
      </c>
      <c r="AE1749" s="18">
        <v>0</v>
      </c>
      <c r="AF1749" s="18">
        <f t="shared" si="372"/>
        <v>0</v>
      </c>
      <c r="AG1749" s="19" t="s">
        <v>146</v>
      </c>
      <c r="AH1749" s="19">
        <v>0</v>
      </c>
      <c r="AI1749" s="19">
        <f t="shared" si="373"/>
        <v>0</v>
      </c>
      <c r="AJ1749" s="18" t="s">
        <v>146</v>
      </c>
      <c r="AK1749" s="18">
        <v>0</v>
      </c>
      <c r="AL1749" s="18">
        <f t="shared" si="374"/>
        <v>0</v>
      </c>
      <c r="AM1749" s="19" t="s">
        <v>145</v>
      </c>
      <c r="AN1749" s="19">
        <v>380120.29845714098</v>
      </c>
      <c r="AO1749" s="19">
        <f t="shared" si="375"/>
        <v>42141.939961989025</v>
      </c>
      <c r="AP1749" s="18" t="s">
        <v>145</v>
      </c>
      <c r="AQ1749" s="18">
        <v>1442058.4230571401</v>
      </c>
      <c r="AR1749" s="18">
        <f t="shared" si="376"/>
        <v>178031.90408112842</v>
      </c>
      <c r="AS1749" s="20" t="s">
        <v>145</v>
      </c>
      <c r="AT1749" s="20">
        <v>1909943.89267143</v>
      </c>
      <c r="AU1749" s="16">
        <f t="shared" si="377"/>
        <v>127244.76300276017</v>
      </c>
    </row>
    <row r="1750" spans="1:47" x14ac:dyDescent="0.2">
      <c r="A1750" s="16">
        <v>1747</v>
      </c>
      <c r="B1750" s="16">
        <v>798.59893798828102</v>
      </c>
      <c r="C1750" s="17">
        <v>7.74959666666666</v>
      </c>
      <c r="D1750" s="16" t="s">
        <v>2056</v>
      </c>
      <c r="E1750" s="16" t="s">
        <v>2057</v>
      </c>
      <c r="F1750" s="18" t="s">
        <v>146</v>
      </c>
      <c r="G1750" s="18">
        <v>0</v>
      </c>
      <c r="I1750" s="19" t="s">
        <v>146</v>
      </c>
      <c r="J1750" s="19">
        <v>0</v>
      </c>
      <c r="K1750" s="19">
        <f t="shared" si="365"/>
        <v>0</v>
      </c>
      <c r="L1750" s="18" t="s">
        <v>145</v>
      </c>
      <c r="M1750" s="18">
        <v>4376305.5924856896</v>
      </c>
      <c r="N1750" s="18">
        <f t="shared" si="366"/>
        <v>719787.1040272516</v>
      </c>
      <c r="O1750" s="19" t="s">
        <v>145</v>
      </c>
      <c r="P1750" s="19">
        <v>2279205.2389714201</v>
      </c>
      <c r="Q1750" s="19">
        <f t="shared" si="367"/>
        <v>547885.87475274515</v>
      </c>
      <c r="R1750" s="18" t="s">
        <v>146</v>
      </c>
      <c r="S1750" s="18">
        <v>0</v>
      </c>
      <c r="T1750" s="18">
        <f t="shared" si="368"/>
        <v>0</v>
      </c>
      <c r="U1750" s="20" t="s">
        <v>146</v>
      </c>
      <c r="V1750" s="20">
        <v>0</v>
      </c>
      <c r="W1750" s="20">
        <f t="shared" si="369"/>
        <v>0</v>
      </c>
      <c r="X1750" s="18" t="s">
        <v>146</v>
      </c>
      <c r="Y1750" s="18">
        <v>0</v>
      </c>
      <c r="Z1750" s="23">
        <f t="shared" si="370"/>
        <v>0</v>
      </c>
      <c r="AA1750" s="20" t="s">
        <v>146</v>
      </c>
      <c r="AB1750" s="20">
        <v>0</v>
      </c>
      <c r="AC1750" s="24">
        <f t="shared" si="371"/>
        <v>0</v>
      </c>
      <c r="AD1750" s="18" t="s">
        <v>146</v>
      </c>
      <c r="AE1750" s="18">
        <v>0</v>
      </c>
      <c r="AF1750" s="18">
        <f t="shared" si="372"/>
        <v>0</v>
      </c>
      <c r="AG1750" s="19" t="s">
        <v>146</v>
      </c>
      <c r="AH1750" s="19">
        <v>0</v>
      </c>
      <c r="AI1750" s="19">
        <f t="shared" si="373"/>
        <v>0</v>
      </c>
      <c r="AJ1750" s="18" t="s">
        <v>145</v>
      </c>
      <c r="AK1750" s="18">
        <v>1057453.61761428</v>
      </c>
      <c r="AL1750" s="18">
        <f t="shared" si="374"/>
        <v>69891.184244169199</v>
      </c>
      <c r="AM1750" s="19" t="s">
        <v>146</v>
      </c>
      <c r="AN1750" s="19">
        <v>0</v>
      </c>
      <c r="AO1750" s="19">
        <f t="shared" si="375"/>
        <v>0</v>
      </c>
      <c r="AP1750" s="18" t="s">
        <v>145</v>
      </c>
      <c r="AQ1750" s="18">
        <v>6254866.3862714302</v>
      </c>
      <c r="AR1750" s="18">
        <f t="shared" si="376"/>
        <v>772205.7267001766</v>
      </c>
      <c r="AS1750" s="20" t="s">
        <v>145</v>
      </c>
      <c r="AT1750" s="20">
        <v>6641129.6306714304</v>
      </c>
      <c r="AU1750" s="16">
        <f t="shared" si="377"/>
        <v>442447.01070429251</v>
      </c>
    </row>
    <row r="1751" spans="1:47" x14ac:dyDescent="0.2">
      <c r="A1751" s="16">
        <v>1748</v>
      </c>
      <c r="B1751" s="16">
        <v>813.98797607421795</v>
      </c>
      <c r="C1751" s="17">
        <v>13.604333333333299</v>
      </c>
      <c r="F1751" s="18" t="s">
        <v>146</v>
      </c>
      <c r="G1751" s="18">
        <v>0</v>
      </c>
      <c r="I1751" s="19" t="s">
        <v>146</v>
      </c>
      <c r="J1751" s="19">
        <v>0</v>
      </c>
      <c r="K1751" s="19">
        <f t="shared" si="365"/>
        <v>0</v>
      </c>
      <c r="L1751" s="18" t="s">
        <v>145</v>
      </c>
      <c r="M1751" s="18">
        <v>2527240.5638285698</v>
      </c>
      <c r="N1751" s="18">
        <f t="shared" si="366"/>
        <v>415664.56641917268</v>
      </c>
      <c r="O1751" s="19" t="s">
        <v>146</v>
      </c>
      <c r="P1751" s="19">
        <v>0</v>
      </c>
      <c r="Q1751" s="19">
        <f t="shared" si="367"/>
        <v>0</v>
      </c>
      <c r="R1751" s="18" t="s">
        <v>146</v>
      </c>
      <c r="S1751" s="18">
        <v>0</v>
      </c>
      <c r="T1751" s="18">
        <f t="shared" si="368"/>
        <v>0</v>
      </c>
      <c r="U1751" s="20" t="s">
        <v>146</v>
      </c>
      <c r="V1751" s="20">
        <v>0</v>
      </c>
      <c r="W1751" s="20">
        <f t="shared" si="369"/>
        <v>0</v>
      </c>
      <c r="X1751" s="18" t="s">
        <v>146</v>
      </c>
      <c r="Y1751" s="18">
        <v>0</v>
      </c>
      <c r="Z1751" s="23">
        <f t="shared" si="370"/>
        <v>0</v>
      </c>
      <c r="AA1751" s="20" t="s">
        <v>146</v>
      </c>
      <c r="AB1751" s="20">
        <v>0</v>
      </c>
      <c r="AC1751" s="24">
        <f t="shared" si="371"/>
        <v>0</v>
      </c>
      <c r="AD1751" s="18" t="s">
        <v>146</v>
      </c>
      <c r="AE1751" s="18">
        <v>0</v>
      </c>
      <c r="AF1751" s="18">
        <f t="shared" si="372"/>
        <v>0</v>
      </c>
      <c r="AG1751" s="19" t="s">
        <v>146</v>
      </c>
      <c r="AH1751" s="19">
        <v>0</v>
      </c>
      <c r="AI1751" s="19">
        <f t="shared" si="373"/>
        <v>0</v>
      </c>
      <c r="AJ1751" s="18" t="s">
        <v>146</v>
      </c>
      <c r="AK1751" s="18">
        <v>0</v>
      </c>
      <c r="AL1751" s="18">
        <f t="shared" si="374"/>
        <v>0</v>
      </c>
      <c r="AM1751" s="19" t="s">
        <v>146</v>
      </c>
      <c r="AN1751" s="19">
        <v>0</v>
      </c>
      <c r="AO1751" s="19">
        <f t="shared" si="375"/>
        <v>0</v>
      </c>
      <c r="AP1751" s="18" t="s">
        <v>146</v>
      </c>
      <c r="AQ1751" s="18">
        <v>0</v>
      </c>
      <c r="AR1751" s="18">
        <f t="shared" si="376"/>
        <v>0</v>
      </c>
      <c r="AS1751" s="20" t="s">
        <v>146</v>
      </c>
      <c r="AT1751" s="20">
        <v>0</v>
      </c>
      <c r="AU1751" s="16">
        <f t="shared" si="377"/>
        <v>0</v>
      </c>
    </row>
    <row r="1752" spans="1:47" x14ac:dyDescent="0.2">
      <c r="A1752" s="16">
        <v>1749</v>
      </c>
      <c r="B1752" s="16">
        <v>834.60070800781205</v>
      </c>
      <c r="C1752" s="17">
        <v>7.7873733333333304</v>
      </c>
      <c r="D1752" s="16" t="s">
        <v>1213</v>
      </c>
      <c r="E1752" s="16" t="s">
        <v>1214</v>
      </c>
      <c r="F1752" s="18" t="s">
        <v>146</v>
      </c>
      <c r="G1752" s="18">
        <v>0</v>
      </c>
      <c r="I1752" s="19" t="s">
        <v>146</v>
      </c>
      <c r="J1752" s="19">
        <v>0</v>
      </c>
      <c r="K1752" s="19">
        <f t="shared" si="365"/>
        <v>0</v>
      </c>
      <c r="L1752" s="18" t="s">
        <v>145</v>
      </c>
      <c r="M1752" s="18">
        <v>4484051.2944713999</v>
      </c>
      <c r="N1752" s="18">
        <f t="shared" si="366"/>
        <v>737508.43659069075</v>
      </c>
      <c r="O1752" s="19" t="s">
        <v>146</v>
      </c>
      <c r="P1752" s="19">
        <v>0</v>
      </c>
      <c r="Q1752" s="19">
        <f t="shared" si="367"/>
        <v>0</v>
      </c>
      <c r="R1752" s="18" t="s">
        <v>146</v>
      </c>
      <c r="S1752" s="18">
        <v>0</v>
      </c>
      <c r="T1752" s="18">
        <f t="shared" si="368"/>
        <v>0</v>
      </c>
      <c r="U1752" s="20" t="s">
        <v>145</v>
      </c>
      <c r="V1752" s="20">
        <v>1263285.2241428499</v>
      </c>
      <c r="W1752" s="20">
        <f t="shared" si="369"/>
        <v>454419.14537512593</v>
      </c>
      <c r="X1752" s="18" t="s">
        <v>146</v>
      </c>
      <c r="Y1752" s="18">
        <v>0</v>
      </c>
      <c r="Z1752" s="23">
        <f t="shared" si="370"/>
        <v>0</v>
      </c>
      <c r="AA1752" s="20" t="s">
        <v>145</v>
      </c>
      <c r="AB1752" s="20">
        <v>1610949.2527000001</v>
      </c>
      <c r="AC1752" s="24">
        <f t="shared" si="371"/>
        <v>274906.01581911265</v>
      </c>
      <c r="AD1752" s="18" t="s">
        <v>146</v>
      </c>
      <c r="AE1752" s="18">
        <v>0</v>
      </c>
      <c r="AF1752" s="18">
        <f t="shared" si="372"/>
        <v>0</v>
      </c>
      <c r="AG1752" s="19" t="s">
        <v>145</v>
      </c>
      <c r="AH1752" s="19">
        <v>1258654.3006428501</v>
      </c>
      <c r="AI1752" s="19">
        <f t="shared" si="373"/>
        <v>419551.4335476167</v>
      </c>
      <c r="AJ1752" s="18" t="s">
        <v>145</v>
      </c>
      <c r="AK1752" s="18">
        <v>1607686.4130857</v>
      </c>
      <c r="AL1752" s="18">
        <f t="shared" si="374"/>
        <v>106258.18989330469</v>
      </c>
      <c r="AM1752" s="19" t="s">
        <v>146</v>
      </c>
      <c r="AN1752" s="19">
        <v>0</v>
      </c>
      <c r="AO1752" s="19">
        <f t="shared" si="375"/>
        <v>0</v>
      </c>
      <c r="AP1752" s="18" t="s">
        <v>146</v>
      </c>
      <c r="AQ1752" s="18">
        <v>0</v>
      </c>
      <c r="AR1752" s="18">
        <f t="shared" si="376"/>
        <v>0</v>
      </c>
      <c r="AS1752" s="20" t="s">
        <v>146</v>
      </c>
      <c r="AT1752" s="20">
        <v>0</v>
      </c>
      <c r="AU1752" s="16">
        <f t="shared" si="377"/>
        <v>0</v>
      </c>
    </row>
    <row r="1753" spans="1:47" x14ac:dyDescent="0.2">
      <c r="A1753" s="16">
        <v>1750</v>
      </c>
      <c r="B1753" s="16">
        <v>452.51864624023398</v>
      </c>
      <c r="C1753" s="17">
        <v>4.0556999999999999</v>
      </c>
      <c r="F1753" s="18" t="s">
        <v>146</v>
      </c>
      <c r="G1753" s="18">
        <v>0</v>
      </c>
      <c r="I1753" s="19" t="s">
        <v>146</v>
      </c>
      <c r="J1753" s="19">
        <v>0</v>
      </c>
      <c r="K1753" s="19">
        <f t="shared" si="365"/>
        <v>0</v>
      </c>
      <c r="L1753" s="18" t="s">
        <v>145</v>
      </c>
      <c r="M1753" s="18">
        <v>2225894.8166571399</v>
      </c>
      <c r="N1753" s="18">
        <f t="shared" si="366"/>
        <v>366101.12116071378</v>
      </c>
      <c r="O1753" s="19" t="s">
        <v>146</v>
      </c>
      <c r="P1753" s="19">
        <v>0</v>
      </c>
      <c r="Q1753" s="19">
        <f t="shared" si="367"/>
        <v>0</v>
      </c>
      <c r="R1753" s="18" t="s">
        <v>146</v>
      </c>
      <c r="S1753" s="18">
        <v>0</v>
      </c>
      <c r="T1753" s="18">
        <f t="shared" si="368"/>
        <v>0</v>
      </c>
      <c r="U1753" s="20" t="s">
        <v>146</v>
      </c>
      <c r="V1753" s="20">
        <v>0</v>
      </c>
      <c r="W1753" s="20">
        <f t="shared" si="369"/>
        <v>0</v>
      </c>
      <c r="X1753" s="18" t="s">
        <v>146</v>
      </c>
      <c r="Y1753" s="18">
        <v>0</v>
      </c>
      <c r="Z1753" s="23">
        <f t="shared" si="370"/>
        <v>0</v>
      </c>
      <c r="AA1753" s="20" t="s">
        <v>146</v>
      </c>
      <c r="AB1753" s="20">
        <v>0</v>
      </c>
      <c r="AC1753" s="24">
        <f t="shared" si="371"/>
        <v>0</v>
      </c>
      <c r="AD1753" s="18" t="s">
        <v>146</v>
      </c>
      <c r="AE1753" s="18">
        <v>0</v>
      </c>
      <c r="AF1753" s="18">
        <f t="shared" si="372"/>
        <v>0</v>
      </c>
      <c r="AG1753" s="19" t="s">
        <v>146</v>
      </c>
      <c r="AH1753" s="19">
        <v>0</v>
      </c>
      <c r="AI1753" s="19">
        <f t="shared" si="373"/>
        <v>0</v>
      </c>
      <c r="AJ1753" s="18" t="s">
        <v>146</v>
      </c>
      <c r="AK1753" s="18">
        <v>0</v>
      </c>
      <c r="AL1753" s="18">
        <f t="shared" si="374"/>
        <v>0</v>
      </c>
      <c r="AM1753" s="19" t="s">
        <v>146</v>
      </c>
      <c r="AN1753" s="19">
        <v>0</v>
      </c>
      <c r="AO1753" s="19">
        <f t="shared" si="375"/>
        <v>0</v>
      </c>
      <c r="AP1753" s="18" t="s">
        <v>146</v>
      </c>
      <c r="AQ1753" s="18">
        <v>0</v>
      </c>
      <c r="AR1753" s="18">
        <f t="shared" si="376"/>
        <v>0</v>
      </c>
      <c r="AS1753" s="20" t="s">
        <v>146</v>
      </c>
      <c r="AT1753" s="20">
        <v>0</v>
      </c>
      <c r="AU1753" s="16">
        <f t="shared" si="377"/>
        <v>0</v>
      </c>
    </row>
    <row r="1754" spans="1:47" x14ac:dyDescent="0.2">
      <c r="A1754" s="16">
        <v>1751</v>
      </c>
      <c r="B1754" s="16">
        <v>800.62414550781205</v>
      </c>
      <c r="C1754" s="17">
        <v>10.3137277777777</v>
      </c>
      <c r="D1754" s="16" t="s">
        <v>2058</v>
      </c>
      <c r="E1754" s="16" t="s">
        <v>2059</v>
      </c>
      <c r="F1754" s="18" t="s">
        <v>146</v>
      </c>
      <c r="G1754" s="18">
        <v>0</v>
      </c>
      <c r="I1754" s="19" t="s">
        <v>146</v>
      </c>
      <c r="J1754" s="19">
        <v>0</v>
      </c>
      <c r="K1754" s="19">
        <f t="shared" si="365"/>
        <v>0</v>
      </c>
      <c r="L1754" s="18" t="s">
        <v>145</v>
      </c>
      <c r="M1754" s="18">
        <v>1811049.7717142799</v>
      </c>
      <c r="N1754" s="18">
        <f t="shared" si="366"/>
        <v>297870.02824248024</v>
      </c>
      <c r="O1754" s="19" t="s">
        <v>146</v>
      </c>
      <c r="P1754" s="19">
        <v>0</v>
      </c>
      <c r="Q1754" s="19">
        <f t="shared" si="367"/>
        <v>0</v>
      </c>
      <c r="R1754" s="18" t="s">
        <v>146</v>
      </c>
      <c r="S1754" s="18">
        <v>0</v>
      </c>
      <c r="T1754" s="18">
        <f t="shared" si="368"/>
        <v>0</v>
      </c>
      <c r="U1754" s="20" t="s">
        <v>146</v>
      </c>
      <c r="V1754" s="20">
        <v>0</v>
      </c>
      <c r="W1754" s="20">
        <f t="shared" si="369"/>
        <v>0</v>
      </c>
      <c r="X1754" s="18" t="s">
        <v>146</v>
      </c>
      <c r="Y1754" s="18">
        <v>0</v>
      </c>
      <c r="Z1754" s="23">
        <f t="shared" si="370"/>
        <v>0</v>
      </c>
      <c r="AA1754" s="20" t="s">
        <v>146</v>
      </c>
      <c r="AB1754" s="20">
        <v>0</v>
      </c>
      <c r="AC1754" s="24">
        <f t="shared" si="371"/>
        <v>0</v>
      </c>
      <c r="AD1754" s="18" t="s">
        <v>146</v>
      </c>
      <c r="AE1754" s="18">
        <v>0</v>
      </c>
      <c r="AF1754" s="18">
        <f t="shared" si="372"/>
        <v>0</v>
      </c>
      <c r="AG1754" s="19" t="s">
        <v>146</v>
      </c>
      <c r="AH1754" s="19">
        <v>0</v>
      </c>
      <c r="AI1754" s="19">
        <f t="shared" si="373"/>
        <v>0</v>
      </c>
      <c r="AJ1754" s="18" t="s">
        <v>145</v>
      </c>
      <c r="AK1754" s="18">
        <v>812799.70302857296</v>
      </c>
      <c r="AL1754" s="18">
        <f t="shared" si="374"/>
        <v>53721.06431120773</v>
      </c>
      <c r="AM1754" s="19" t="s">
        <v>145</v>
      </c>
      <c r="AN1754" s="19">
        <v>805962.00584285602</v>
      </c>
      <c r="AO1754" s="19">
        <f t="shared" si="375"/>
        <v>89352.772266392029</v>
      </c>
      <c r="AP1754" s="18" t="s">
        <v>146</v>
      </c>
      <c r="AQ1754" s="18">
        <v>0</v>
      </c>
      <c r="AR1754" s="18">
        <f t="shared" si="376"/>
        <v>0</v>
      </c>
      <c r="AS1754" s="20" t="s">
        <v>146</v>
      </c>
      <c r="AT1754" s="20">
        <v>0</v>
      </c>
      <c r="AU1754" s="16">
        <f t="shared" si="377"/>
        <v>0</v>
      </c>
    </row>
    <row r="1755" spans="1:47" x14ac:dyDescent="0.2">
      <c r="A1755" s="16">
        <v>1752</v>
      </c>
      <c r="B1755" s="16">
        <v>520.51251220703102</v>
      </c>
      <c r="C1755" s="17">
        <v>8.8469333333333307</v>
      </c>
      <c r="F1755" s="18" t="s">
        <v>146</v>
      </c>
      <c r="G1755" s="18">
        <v>0</v>
      </c>
      <c r="I1755" s="19" t="s">
        <v>146</v>
      </c>
      <c r="J1755" s="19">
        <v>0</v>
      </c>
      <c r="K1755" s="19">
        <f t="shared" si="365"/>
        <v>0</v>
      </c>
      <c r="L1755" s="18" t="s">
        <v>145</v>
      </c>
      <c r="M1755" s="18">
        <v>4163318.4264857001</v>
      </c>
      <c r="N1755" s="18">
        <f t="shared" si="366"/>
        <v>684756.3201456744</v>
      </c>
      <c r="O1755" s="19" t="s">
        <v>146</v>
      </c>
      <c r="P1755" s="19">
        <v>0</v>
      </c>
      <c r="Q1755" s="19">
        <f t="shared" si="367"/>
        <v>0</v>
      </c>
      <c r="R1755" s="18" t="s">
        <v>146</v>
      </c>
      <c r="S1755" s="18">
        <v>0</v>
      </c>
      <c r="T1755" s="18">
        <f t="shared" si="368"/>
        <v>0</v>
      </c>
      <c r="U1755" s="20" t="s">
        <v>146</v>
      </c>
      <c r="V1755" s="20">
        <v>0</v>
      </c>
      <c r="W1755" s="20">
        <f t="shared" si="369"/>
        <v>0</v>
      </c>
      <c r="X1755" s="18" t="s">
        <v>146</v>
      </c>
      <c r="Y1755" s="18">
        <v>0</v>
      </c>
      <c r="Z1755" s="23">
        <f t="shared" si="370"/>
        <v>0</v>
      </c>
      <c r="AA1755" s="20" t="s">
        <v>146</v>
      </c>
      <c r="AB1755" s="20">
        <v>0</v>
      </c>
      <c r="AC1755" s="24">
        <f t="shared" si="371"/>
        <v>0</v>
      </c>
      <c r="AD1755" s="18" t="s">
        <v>146</v>
      </c>
      <c r="AE1755" s="18">
        <v>0</v>
      </c>
      <c r="AF1755" s="18">
        <f t="shared" si="372"/>
        <v>0</v>
      </c>
      <c r="AG1755" s="19" t="s">
        <v>146</v>
      </c>
      <c r="AH1755" s="19">
        <v>0</v>
      </c>
      <c r="AI1755" s="19">
        <f t="shared" si="373"/>
        <v>0</v>
      </c>
      <c r="AJ1755" s="18" t="s">
        <v>146</v>
      </c>
      <c r="AK1755" s="18">
        <v>0</v>
      </c>
      <c r="AL1755" s="18">
        <f t="shared" si="374"/>
        <v>0</v>
      </c>
      <c r="AM1755" s="19" t="s">
        <v>146</v>
      </c>
      <c r="AN1755" s="19">
        <v>0</v>
      </c>
      <c r="AO1755" s="19">
        <f t="shared" si="375"/>
        <v>0</v>
      </c>
      <c r="AP1755" s="18" t="s">
        <v>146</v>
      </c>
      <c r="AQ1755" s="18">
        <v>0</v>
      </c>
      <c r="AR1755" s="18">
        <f t="shared" si="376"/>
        <v>0</v>
      </c>
      <c r="AS1755" s="20" t="s">
        <v>145</v>
      </c>
      <c r="AT1755" s="20">
        <v>1836838.8354571401</v>
      </c>
      <c r="AU1755" s="16">
        <f t="shared" si="377"/>
        <v>122374.3394708288</v>
      </c>
    </row>
    <row r="1756" spans="1:47" x14ac:dyDescent="0.2">
      <c r="A1756" s="16">
        <v>1753</v>
      </c>
      <c r="B1756" s="16">
        <v>391.284155709402</v>
      </c>
      <c r="C1756" s="17">
        <v>3.01298333333333</v>
      </c>
      <c r="D1756" s="16" t="s">
        <v>283</v>
      </c>
      <c r="E1756" s="16" t="s">
        <v>2060</v>
      </c>
      <c r="F1756" s="18" t="s">
        <v>146</v>
      </c>
      <c r="G1756" s="18">
        <v>0</v>
      </c>
      <c r="I1756" s="19" t="s">
        <v>146</v>
      </c>
      <c r="J1756" s="19">
        <v>0</v>
      </c>
      <c r="K1756" s="19">
        <f t="shared" si="365"/>
        <v>0</v>
      </c>
      <c r="L1756" s="18" t="s">
        <v>145</v>
      </c>
      <c r="M1756" s="18">
        <v>2590286.4732142799</v>
      </c>
      <c r="N1756" s="18">
        <f t="shared" si="366"/>
        <v>426033.95941024338</v>
      </c>
      <c r="O1756" s="19" t="s">
        <v>145</v>
      </c>
      <c r="P1756" s="19">
        <v>1990904.4294857101</v>
      </c>
      <c r="Q1756" s="19">
        <f t="shared" si="367"/>
        <v>478582.79554944951</v>
      </c>
      <c r="R1756" s="18" t="s">
        <v>146</v>
      </c>
      <c r="S1756" s="18">
        <v>0</v>
      </c>
      <c r="T1756" s="18">
        <f t="shared" si="368"/>
        <v>0</v>
      </c>
      <c r="U1756" s="20" t="s">
        <v>146</v>
      </c>
      <c r="V1756" s="20">
        <v>0</v>
      </c>
      <c r="W1756" s="20">
        <f t="shared" si="369"/>
        <v>0</v>
      </c>
      <c r="X1756" s="18" t="s">
        <v>146</v>
      </c>
      <c r="Y1756" s="18">
        <v>0</v>
      </c>
      <c r="Z1756" s="23">
        <f t="shared" si="370"/>
        <v>0</v>
      </c>
      <c r="AA1756" s="20" t="s">
        <v>146</v>
      </c>
      <c r="AB1756" s="20">
        <v>0</v>
      </c>
      <c r="AC1756" s="24">
        <f t="shared" si="371"/>
        <v>0</v>
      </c>
      <c r="AD1756" s="18" t="s">
        <v>146</v>
      </c>
      <c r="AE1756" s="18">
        <v>0</v>
      </c>
      <c r="AF1756" s="18">
        <f t="shared" si="372"/>
        <v>0</v>
      </c>
      <c r="AG1756" s="19" t="s">
        <v>146</v>
      </c>
      <c r="AH1756" s="19">
        <v>0</v>
      </c>
      <c r="AI1756" s="19">
        <f t="shared" si="373"/>
        <v>0</v>
      </c>
      <c r="AJ1756" s="18" t="s">
        <v>146</v>
      </c>
      <c r="AK1756" s="18">
        <v>0</v>
      </c>
      <c r="AL1756" s="18">
        <f t="shared" si="374"/>
        <v>0</v>
      </c>
      <c r="AM1756" s="19" t="s">
        <v>146</v>
      </c>
      <c r="AN1756" s="19">
        <v>0</v>
      </c>
      <c r="AO1756" s="19">
        <f t="shared" si="375"/>
        <v>0</v>
      </c>
      <c r="AP1756" s="18" t="s">
        <v>146</v>
      </c>
      <c r="AQ1756" s="18">
        <v>0</v>
      </c>
      <c r="AR1756" s="18">
        <f t="shared" si="376"/>
        <v>0</v>
      </c>
      <c r="AS1756" s="20" t="s">
        <v>146</v>
      </c>
      <c r="AT1756" s="20">
        <v>0</v>
      </c>
      <c r="AU1756" s="16">
        <f t="shared" si="377"/>
        <v>0</v>
      </c>
    </row>
    <row r="1757" spans="1:47" x14ac:dyDescent="0.2">
      <c r="A1757" s="16">
        <v>1754</v>
      </c>
      <c r="B1757" s="16">
        <v>774.84820556640602</v>
      </c>
      <c r="C1757" s="17">
        <v>7.8549444444444401</v>
      </c>
      <c r="D1757" s="16" t="s">
        <v>2061</v>
      </c>
      <c r="E1757" s="16" t="s">
        <v>2061</v>
      </c>
      <c r="F1757" s="18" t="s">
        <v>146</v>
      </c>
      <c r="G1757" s="18">
        <v>0</v>
      </c>
      <c r="I1757" s="19" t="s">
        <v>146</v>
      </c>
      <c r="J1757" s="19">
        <v>0</v>
      </c>
      <c r="K1757" s="19">
        <f t="shared" si="365"/>
        <v>0</v>
      </c>
      <c r="L1757" s="18" t="s">
        <v>145</v>
      </c>
      <c r="M1757" s="18">
        <v>2673676.605</v>
      </c>
      <c r="N1757" s="18">
        <f t="shared" si="366"/>
        <v>439749.44161184208</v>
      </c>
      <c r="O1757" s="19" t="s">
        <v>146</v>
      </c>
      <c r="P1757" s="19">
        <v>0</v>
      </c>
      <c r="Q1757" s="19">
        <f t="shared" si="367"/>
        <v>0</v>
      </c>
      <c r="R1757" s="18" t="s">
        <v>146</v>
      </c>
      <c r="S1757" s="18">
        <v>0</v>
      </c>
      <c r="T1757" s="18">
        <f t="shared" si="368"/>
        <v>0</v>
      </c>
      <c r="U1757" s="20" t="s">
        <v>146</v>
      </c>
      <c r="V1757" s="20">
        <v>0</v>
      </c>
      <c r="W1757" s="20">
        <f t="shared" si="369"/>
        <v>0</v>
      </c>
      <c r="X1757" s="18" t="s">
        <v>146</v>
      </c>
      <c r="Y1757" s="18">
        <v>0</v>
      </c>
      <c r="Z1757" s="23">
        <f t="shared" si="370"/>
        <v>0</v>
      </c>
      <c r="AA1757" s="20" t="s">
        <v>146</v>
      </c>
      <c r="AB1757" s="20">
        <v>0</v>
      </c>
      <c r="AC1757" s="24">
        <f t="shared" si="371"/>
        <v>0</v>
      </c>
      <c r="AD1757" s="18" t="s">
        <v>146</v>
      </c>
      <c r="AE1757" s="18">
        <v>0</v>
      </c>
      <c r="AF1757" s="18">
        <f t="shared" si="372"/>
        <v>0</v>
      </c>
      <c r="AG1757" s="19" t="s">
        <v>146</v>
      </c>
      <c r="AH1757" s="19">
        <v>0</v>
      </c>
      <c r="AI1757" s="19">
        <f t="shared" si="373"/>
        <v>0</v>
      </c>
      <c r="AJ1757" s="18" t="s">
        <v>146</v>
      </c>
      <c r="AK1757" s="18">
        <v>0</v>
      </c>
      <c r="AL1757" s="18">
        <f t="shared" si="374"/>
        <v>0</v>
      </c>
      <c r="AM1757" s="19" t="s">
        <v>146</v>
      </c>
      <c r="AN1757" s="19">
        <v>0</v>
      </c>
      <c r="AO1757" s="19">
        <f t="shared" si="375"/>
        <v>0</v>
      </c>
      <c r="AP1757" s="18" t="s">
        <v>145</v>
      </c>
      <c r="AQ1757" s="18">
        <v>1042044.1026</v>
      </c>
      <c r="AR1757" s="18">
        <f t="shared" si="376"/>
        <v>128647.42007407408</v>
      </c>
      <c r="AS1757" s="20" t="s">
        <v>145</v>
      </c>
      <c r="AT1757" s="20">
        <v>4785307.0733142896</v>
      </c>
      <c r="AU1757" s="16">
        <f t="shared" si="377"/>
        <v>318807.93293233111</v>
      </c>
    </row>
    <row r="1758" spans="1:47" x14ac:dyDescent="0.2">
      <c r="A1758" s="16">
        <v>1755</v>
      </c>
      <c r="B1758" s="16">
        <v>813.552001953125</v>
      </c>
      <c r="C1758" s="17">
        <v>7.5645166666666599</v>
      </c>
      <c r="D1758" s="16" t="s">
        <v>2062</v>
      </c>
      <c r="E1758" s="16" t="s">
        <v>2063</v>
      </c>
      <c r="F1758" s="18" t="s">
        <v>146</v>
      </c>
      <c r="G1758" s="18">
        <v>0</v>
      </c>
      <c r="I1758" s="19" t="s">
        <v>146</v>
      </c>
      <c r="J1758" s="19">
        <v>0</v>
      </c>
      <c r="K1758" s="19">
        <f t="shared" si="365"/>
        <v>0</v>
      </c>
      <c r="L1758" s="18" t="s">
        <v>145</v>
      </c>
      <c r="M1758" s="18">
        <v>3057812.1916285702</v>
      </c>
      <c r="N1758" s="18">
        <f t="shared" si="366"/>
        <v>502929.63678101485</v>
      </c>
      <c r="O1758" s="19" t="s">
        <v>146</v>
      </c>
      <c r="P1758" s="19">
        <v>0</v>
      </c>
      <c r="Q1758" s="19">
        <f t="shared" si="367"/>
        <v>0</v>
      </c>
      <c r="R1758" s="18" t="s">
        <v>146</v>
      </c>
      <c r="S1758" s="18">
        <v>0</v>
      </c>
      <c r="T1758" s="18">
        <f t="shared" si="368"/>
        <v>0</v>
      </c>
      <c r="U1758" s="20" t="s">
        <v>146</v>
      </c>
      <c r="V1758" s="20">
        <v>0</v>
      </c>
      <c r="W1758" s="20">
        <f t="shared" si="369"/>
        <v>0</v>
      </c>
      <c r="X1758" s="18" t="s">
        <v>146</v>
      </c>
      <c r="Y1758" s="18">
        <v>0</v>
      </c>
      <c r="Z1758" s="23">
        <f t="shared" si="370"/>
        <v>0</v>
      </c>
      <c r="AA1758" s="20" t="s">
        <v>146</v>
      </c>
      <c r="AB1758" s="20">
        <v>0</v>
      </c>
      <c r="AC1758" s="24">
        <f t="shared" si="371"/>
        <v>0</v>
      </c>
      <c r="AD1758" s="18" t="s">
        <v>146</v>
      </c>
      <c r="AE1758" s="18">
        <v>0</v>
      </c>
      <c r="AF1758" s="18">
        <f t="shared" si="372"/>
        <v>0</v>
      </c>
      <c r="AG1758" s="19" t="s">
        <v>146</v>
      </c>
      <c r="AH1758" s="19">
        <v>0</v>
      </c>
      <c r="AI1758" s="19">
        <f t="shared" si="373"/>
        <v>0</v>
      </c>
      <c r="AJ1758" s="18" t="s">
        <v>146</v>
      </c>
      <c r="AK1758" s="18">
        <v>0</v>
      </c>
      <c r="AL1758" s="18">
        <f t="shared" si="374"/>
        <v>0</v>
      </c>
      <c r="AM1758" s="19" t="s">
        <v>146</v>
      </c>
      <c r="AN1758" s="19">
        <v>0</v>
      </c>
      <c r="AO1758" s="19">
        <f t="shared" si="375"/>
        <v>0</v>
      </c>
      <c r="AP1758" s="18" t="s">
        <v>146</v>
      </c>
      <c r="AQ1758" s="18">
        <v>0</v>
      </c>
      <c r="AR1758" s="18">
        <f t="shared" si="376"/>
        <v>0</v>
      </c>
      <c r="AS1758" s="20" t="s">
        <v>146</v>
      </c>
      <c r="AT1758" s="20">
        <v>0</v>
      </c>
      <c r="AU1758" s="16">
        <f t="shared" si="377"/>
        <v>0</v>
      </c>
    </row>
    <row r="1759" spans="1:47" x14ac:dyDescent="0.2">
      <c r="A1759" s="16">
        <v>1756</v>
      </c>
      <c r="B1759" s="16">
        <v>788.52331542968705</v>
      </c>
      <c r="C1759" s="17">
        <v>5.8370833333333296</v>
      </c>
      <c r="D1759" s="16" t="s">
        <v>2064</v>
      </c>
      <c r="E1759" s="16" t="s">
        <v>2065</v>
      </c>
      <c r="F1759" s="18" t="s">
        <v>146</v>
      </c>
      <c r="G1759" s="18">
        <v>0</v>
      </c>
      <c r="I1759" s="19" t="s">
        <v>146</v>
      </c>
      <c r="J1759" s="19">
        <v>0</v>
      </c>
      <c r="K1759" s="19">
        <f t="shared" si="365"/>
        <v>0</v>
      </c>
      <c r="L1759" s="18" t="s">
        <v>145</v>
      </c>
      <c r="M1759" s="18">
        <v>1873740.41858571</v>
      </c>
      <c r="N1759" s="18">
        <f t="shared" si="366"/>
        <v>308180.98989896546</v>
      </c>
      <c r="O1759" s="19" t="s">
        <v>146</v>
      </c>
      <c r="P1759" s="19">
        <v>0</v>
      </c>
      <c r="Q1759" s="19">
        <f t="shared" si="367"/>
        <v>0</v>
      </c>
      <c r="R1759" s="18" t="s">
        <v>146</v>
      </c>
      <c r="S1759" s="18">
        <v>0</v>
      </c>
      <c r="T1759" s="18">
        <f t="shared" si="368"/>
        <v>0</v>
      </c>
      <c r="U1759" s="20" t="s">
        <v>145</v>
      </c>
      <c r="V1759" s="20">
        <v>605733.26450000098</v>
      </c>
      <c r="W1759" s="20">
        <f t="shared" si="369"/>
        <v>217889.66348920899</v>
      </c>
      <c r="X1759" s="18" t="s">
        <v>146</v>
      </c>
      <c r="Y1759" s="18">
        <v>0</v>
      </c>
      <c r="Z1759" s="23">
        <f t="shared" si="370"/>
        <v>0</v>
      </c>
      <c r="AA1759" s="20" t="s">
        <v>145</v>
      </c>
      <c r="AB1759" s="20">
        <v>1093004.9910142799</v>
      </c>
      <c r="AC1759" s="24">
        <f t="shared" si="371"/>
        <v>186519.62303997949</v>
      </c>
      <c r="AD1759" s="18" t="s">
        <v>146</v>
      </c>
      <c r="AE1759" s="18">
        <v>0</v>
      </c>
      <c r="AF1759" s="18">
        <f t="shared" si="372"/>
        <v>0</v>
      </c>
      <c r="AG1759" s="19" t="s">
        <v>145</v>
      </c>
      <c r="AH1759" s="19">
        <v>489187.57232857199</v>
      </c>
      <c r="AI1759" s="19">
        <f t="shared" si="373"/>
        <v>163062.52410952401</v>
      </c>
      <c r="AJ1759" s="18" t="s">
        <v>146</v>
      </c>
      <c r="AK1759" s="18">
        <v>0</v>
      </c>
      <c r="AL1759" s="18">
        <f t="shared" si="374"/>
        <v>0</v>
      </c>
      <c r="AM1759" s="19" t="s">
        <v>146</v>
      </c>
      <c r="AN1759" s="19">
        <v>0</v>
      </c>
      <c r="AO1759" s="19">
        <f t="shared" si="375"/>
        <v>0</v>
      </c>
      <c r="AP1759" s="18" t="s">
        <v>146</v>
      </c>
      <c r="AQ1759" s="18">
        <v>0</v>
      </c>
      <c r="AR1759" s="18">
        <f t="shared" si="376"/>
        <v>0</v>
      </c>
      <c r="AS1759" s="20" t="s">
        <v>146</v>
      </c>
      <c r="AT1759" s="20">
        <v>0</v>
      </c>
      <c r="AU1759" s="16">
        <f t="shared" si="377"/>
        <v>0</v>
      </c>
    </row>
    <row r="1760" spans="1:47" x14ac:dyDescent="0.2">
      <c r="A1760" s="16">
        <v>1757</v>
      </c>
      <c r="B1760" s="16">
        <v>161.02883911132801</v>
      </c>
      <c r="C1760" s="17">
        <v>9.1472583333333297</v>
      </c>
      <c r="F1760" s="18" t="s">
        <v>146</v>
      </c>
      <c r="G1760" s="18">
        <v>0</v>
      </c>
      <c r="I1760" s="19" t="s">
        <v>146</v>
      </c>
      <c r="J1760" s="19">
        <v>0</v>
      </c>
      <c r="K1760" s="19">
        <f t="shared" si="365"/>
        <v>0</v>
      </c>
      <c r="L1760" s="18" t="s">
        <v>145</v>
      </c>
      <c r="M1760" s="18">
        <v>3976130.9843714298</v>
      </c>
      <c r="N1760" s="18">
        <f t="shared" si="366"/>
        <v>653968.91190319567</v>
      </c>
      <c r="O1760" s="19" t="s">
        <v>145</v>
      </c>
      <c r="P1760" s="19">
        <v>68766.723071428394</v>
      </c>
      <c r="Q1760" s="19">
        <f t="shared" si="367"/>
        <v>16530.462276785671</v>
      </c>
      <c r="R1760" s="18" t="s">
        <v>146</v>
      </c>
      <c r="S1760" s="18">
        <v>0</v>
      </c>
      <c r="T1760" s="18">
        <f t="shared" si="368"/>
        <v>0</v>
      </c>
      <c r="U1760" s="20" t="s">
        <v>146</v>
      </c>
      <c r="V1760" s="20">
        <v>0</v>
      </c>
      <c r="W1760" s="20">
        <f t="shared" si="369"/>
        <v>0</v>
      </c>
      <c r="X1760" s="18" t="s">
        <v>146</v>
      </c>
      <c r="Y1760" s="18">
        <v>0</v>
      </c>
      <c r="Z1760" s="23">
        <f t="shared" si="370"/>
        <v>0</v>
      </c>
      <c r="AA1760" s="20" t="s">
        <v>146</v>
      </c>
      <c r="AB1760" s="20">
        <v>0</v>
      </c>
      <c r="AC1760" s="24">
        <f t="shared" si="371"/>
        <v>0</v>
      </c>
      <c r="AD1760" s="18" t="s">
        <v>146</v>
      </c>
      <c r="AE1760" s="18">
        <v>0</v>
      </c>
      <c r="AF1760" s="18">
        <f t="shared" si="372"/>
        <v>0</v>
      </c>
      <c r="AG1760" s="19" t="s">
        <v>146</v>
      </c>
      <c r="AH1760" s="19">
        <v>0</v>
      </c>
      <c r="AI1760" s="19">
        <f t="shared" si="373"/>
        <v>0</v>
      </c>
      <c r="AJ1760" s="18" t="s">
        <v>146</v>
      </c>
      <c r="AK1760" s="18">
        <v>0</v>
      </c>
      <c r="AL1760" s="18">
        <f t="shared" si="374"/>
        <v>0</v>
      </c>
      <c r="AM1760" s="19" t="s">
        <v>146</v>
      </c>
      <c r="AN1760" s="19">
        <v>0</v>
      </c>
      <c r="AO1760" s="19">
        <f t="shared" si="375"/>
        <v>0</v>
      </c>
      <c r="AP1760" s="18" t="s">
        <v>146</v>
      </c>
      <c r="AQ1760" s="18">
        <v>0</v>
      </c>
      <c r="AR1760" s="18">
        <f t="shared" si="376"/>
        <v>0</v>
      </c>
      <c r="AS1760" s="20" t="s">
        <v>146</v>
      </c>
      <c r="AT1760" s="20">
        <v>0</v>
      </c>
      <c r="AU1760" s="16">
        <f t="shared" si="377"/>
        <v>0</v>
      </c>
    </row>
    <row r="1761" spans="1:47" x14ac:dyDescent="0.2">
      <c r="A1761" s="16">
        <v>1758</v>
      </c>
      <c r="B1761" s="16">
        <v>442.57778930664</v>
      </c>
      <c r="C1761" s="17">
        <v>1.04555</v>
      </c>
      <c r="F1761" s="18" t="s">
        <v>146</v>
      </c>
      <c r="G1761" s="18">
        <v>0</v>
      </c>
      <c r="I1761" s="19" t="s">
        <v>146</v>
      </c>
      <c r="J1761" s="19">
        <v>0</v>
      </c>
      <c r="K1761" s="19">
        <f t="shared" si="365"/>
        <v>0</v>
      </c>
      <c r="L1761" s="18" t="s">
        <v>145</v>
      </c>
      <c r="M1761" s="18">
        <v>1996252.6936285701</v>
      </c>
      <c r="N1761" s="18">
        <f t="shared" si="366"/>
        <v>328331.03513627796</v>
      </c>
      <c r="O1761" s="19" t="s">
        <v>146</v>
      </c>
      <c r="P1761" s="19">
        <v>0</v>
      </c>
      <c r="Q1761" s="19">
        <f t="shared" si="367"/>
        <v>0</v>
      </c>
      <c r="R1761" s="18" t="s">
        <v>146</v>
      </c>
      <c r="S1761" s="18">
        <v>0</v>
      </c>
      <c r="T1761" s="18">
        <f t="shared" si="368"/>
        <v>0</v>
      </c>
      <c r="U1761" s="20" t="s">
        <v>146</v>
      </c>
      <c r="V1761" s="20">
        <v>0</v>
      </c>
      <c r="W1761" s="20">
        <f t="shared" si="369"/>
        <v>0</v>
      </c>
      <c r="X1761" s="18" t="s">
        <v>146</v>
      </c>
      <c r="Y1761" s="18">
        <v>0</v>
      </c>
      <c r="Z1761" s="23">
        <f t="shared" si="370"/>
        <v>0</v>
      </c>
      <c r="AA1761" s="20" t="s">
        <v>146</v>
      </c>
      <c r="AB1761" s="20">
        <v>0</v>
      </c>
      <c r="AC1761" s="24">
        <f t="shared" si="371"/>
        <v>0</v>
      </c>
      <c r="AD1761" s="18" t="s">
        <v>146</v>
      </c>
      <c r="AE1761" s="18">
        <v>0</v>
      </c>
      <c r="AF1761" s="18">
        <f t="shared" si="372"/>
        <v>0</v>
      </c>
      <c r="AG1761" s="19" t="s">
        <v>146</v>
      </c>
      <c r="AH1761" s="19">
        <v>0</v>
      </c>
      <c r="AI1761" s="19">
        <f t="shared" si="373"/>
        <v>0</v>
      </c>
      <c r="AJ1761" s="18" t="s">
        <v>146</v>
      </c>
      <c r="AK1761" s="18">
        <v>0</v>
      </c>
      <c r="AL1761" s="18">
        <f t="shared" si="374"/>
        <v>0</v>
      </c>
      <c r="AM1761" s="19" t="s">
        <v>146</v>
      </c>
      <c r="AN1761" s="19">
        <v>0</v>
      </c>
      <c r="AO1761" s="19">
        <f t="shared" si="375"/>
        <v>0</v>
      </c>
      <c r="AP1761" s="18" t="s">
        <v>146</v>
      </c>
      <c r="AQ1761" s="18">
        <v>0</v>
      </c>
      <c r="AR1761" s="18">
        <f t="shared" si="376"/>
        <v>0</v>
      </c>
      <c r="AS1761" s="20" t="s">
        <v>146</v>
      </c>
      <c r="AT1761" s="20">
        <v>0</v>
      </c>
      <c r="AU1761" s="16">
        <f t="shared" si="377"/>
        <v>0</v>
      </c>
    </row>
    <row r="1762" spans="1:47" x14ac:dyDescent="0.2">
      <c r="A1762" s="16">
        <v>1759</v>
      </c>
      <c r="B1762" s="16">
        <v>778.53910827636696</v>
      </c>
      <c r="C1762" s="17">
        <v>7.7957999999999998</v>
      </c>
      <c r="D1762" s="16" t="s">
        <v>411</v>
      </c>
      <c r="E1762" s="16" t="s">
        <v>2066</v>
      </c>
      <c r="F1762" s="18" t="s">
        <v>146</v>
      </c>
      <c r="G1762" s="18">
        <v>0</v>
      </c>
      <c r="I1762" s="19" t="s">
        <v>146</v>
      </c>
      <c r="J1762" s="19">
        <v>0</v>
      </c>
      <c r="K1762" s="19">
        <f t="shared" si="365"/>
        <v>0</v>
      </c>
      <c r="L1762" s="18" t="s">
        <v>145</v>
      </c>
      <c r="M1762" s="18">
        <v>3463958.8188571199</v>
      </c>
      <c r="N1762" s="18">
        <f t="shared" si="366"/>
        <v>569730.06889097369</v>
      </c>
      <c r="O1762" s="19" t="s">
        <v>146</v>
      </c>
      <c r="P1762" s="19">
        <v>0</v>
      </c>
      <c r="Q1762" s="19">
        <f t="shared" si="367"/>
        <v>0</v>
      </c>
      <c r="R1762" s="18" t="s">
        <v>145</v>
      </c>
      <c r="S1762" s="18">
        <v>838159.82927142899</v>
      </c>
      <c r="T1762" s="18">
        <f t="shared" si="368"/>
        <v>80903.458423883116</v>
      </c>
      <c r="U1762" s="20" t="s">
        <v>145</v>
      </c>
      <c r="V1762" s="20">
        <v>1609468.03931428</v>
      </c>
      <c r="W1762" s="20">
        <f t="shared" si="369"/>
        <v>578945.3378828346</v>
      </c>
      <c r="X1762" s="18" t="s">
        <v>146</v>
      </c>
      <c r="Y1762" s="18">
        <v>0</v>
      </c>
      <c r="Z1762" s="23">
        <f t="shared" si="370"/>
        <v>0</v>
      </c>
      <c r="AA1762" s="20" t="s">
        <v>145</v>
      </c>
      <c r="AB1762" s="20">
        <v>2498222.07974286</v>
      </c>
      <c r="AC1762" s="24">
        <f t="shared" si="371"/>
        <v>426317.76104826963</v>
      </c>
      <c r="AD1762" s="18" t="s">
        <v>146</v>
      </c>
      <c r="AE1762" s="18">
        <v>0</v>
      </c>
      <c r="AF1762" s="18">
        <f t="shared" si="372"/>
        <v>0</v>
      </c>
      <c r="AG1762" s="19" t="s">
        <v>146</v>
      </c>
      <c r="AH1762" s="19">
        <v>0</v>
      </c>
      <c r="AI1762" s="19">
        <f t="shared" si="373"/>
        <v>0</v>
      </c>
      <c r="AJ1762" s="18" t="s">
        <v>146</v>
      </c>
      <c r="AK1762" s="18">
        <v>0</v>
      </c>
      <c r="AL1762" s="18">
        <f t="shared" si="374"/>
        <v>0</v>
      </c>
      <c r="AM1762" s="19" t="s">
        <v>146</v>
      </c>
      <c r="AN1762" s="19">
        <v>0</v>
      </c>
      <c r="AO1762" s="19">
        <f t="shared" si="375"/>
        <v>0</v>
      </c>
      <c r="AP1762" s="18" t="s">
        <v>146</v>
      </c>
      <c r="AQ1762" s="18">
        <v>0</v>
      </c>
      <c r="AR1762" s="18">
        <f t="shared" si="376"/>
        <v>0</v>
      </c>
      <c r="AS1762" s="20" t="s">
        <v>146</v>
      </c>
      <c r="AT1762" s="20">
        <v>0</v>
      </c>
      <c r="AU1762" s="16">
        <f t="shared" si="377"/>
        <v>0</v>
      </c>
    </row>
    <row r="1763" spans="1:47" x14ac:dyDescent="0.2">
      <c r="A1763" s="16">
        <v>1760</v>
      </c>
      <c r="B1763" s="16">
        <v>832.8857421875</v>
      </c>
      <c r="C1763" s="17">
        <v>5.3714733333333298</v>
      </c>
      <c r="D1763" s="16" t="s">
        <v>2067</v>
      </c>
      <c r="E1763" s="16" t="s">
        <v>2067</v>
      </c>
      <c r="F1763" s="18" t="s">
        <v>146</v>
      </c>
      <c r="G1763" s="18">
        <v>0</v>
      </c>
      <c r="I1763" s="19" t="s">
        <v>146</v>
      </c>
      <c r="J1763" s="19">
        <v>0</v>
      </c>
      <c r="K1763" s="19">
        <f t="shared" si="365"/>
        <v>0</v>
      </c>
      <c r="L1763" s="18" t="s">
        <v>145</v>
      </c>
      <c r="M1763" s="18">
        <v>2057066.00245712</v>
      </c>
      <c r="N1763" s="18">
        <f t="shared" si="366"/>
        <v>338333.2240883421</v>
      </c>
      <c r="O1763" s="19" t="s">
        <v>146</v>
      </c>
      <c r="P1763" s="19">
        <v>0</v>
      </c>
      <c r="Q1763" s="19">
        <f t="shared" si="367"/>
        <v>0</v>
      </c>
      <c r="R1763" s="18" t="s">
        <v>146</v>
      </c>
      <c r="S1763" s="18">
        <v>0</v>
      </c>
      <c r="T1763" s="18">
        <f t="shared" si="368"/>
        <v>0</v>
      </c>
      <c r="U1763" s="20" t="s">
        <v>145</v>
      </c>
      <c r="V1763" s="20">
        <v>1309743.09182857</v>
      </c>
      <c r="W1763" s="20">
        <f t="shared" si="369"/>
        <v>471130.60857142811</v>
      </c>
      <c r="X1763" s="18" t="s">
        <v>146</v>
      </c>
      <c r="Y1763" s="18">
        <v>0</v>
      </c>
      <c r="Z1763" s="23">
        <f t="shared" si="370"/>
        <v>0</v>
      </c>
      <c r="AA1763" s="20" t="s">
        <v>145</v>
      </c>
      <c r="AB1763" s="20">
        <v>2208777.8605285701</v>
      </c>
      <c r="AC1763" s="24">
        <f t="shared" si="371"/>
        <v>376924.54957825429</v>
      </c>
      <c r="AD1763" s="18" t="s">
        <v>146</v>
      </c>
      <c r="AE1763" s="18">
        <v>0</v>
      </c>
      <c r="AF1763" s="18">
        <f t="shared" si="372"/>
        <v>0</v>
      </c>
      <c r="AG1763" s="19" t="s">
        <v>146</v>
      </c>
      <c r="AH1763" s="19">
        <v>0</v>
      </c>
      <c r="AI1763" s="19">
        <f t="shared" si="373"/>
        <v>0</v>
      </c>
      <c r="AJ1763" s="18" t="s">
        <v>145</v>
      </c>
      <c r="AK1763" s="18">
        <v>1975427.7978999999</v>
      </c>
      <c r="AL1763" s="18">
        <f t="shared" si="374"/>
        <v>130563.63502313284</v>
      </c>
      <c r="AM1763" s="19" t="s">
        <v>145</v>
      </c>
      <c r="AN1763" s="19">
        <v>2512411.2201428302</v>
      </c>
      <c r="AO1763" s="19">
        <f t="shared" si="375"/>
        <v>278537.82928412751</v>
      </c>
      <c r="AP1763" s="18" t="s">
        <v>146</v>
      </c>
      <c r="AQ1763" s="18">
        <v>0</v>
      </c>
      <c r="AR1763" s="18">
        <f t="shared" si="376"/>
        <v>0</v>
      </c>
      <c r="AS1763" s="20" t="s">
        <v>146</v>
      </c>
      <c r="AT1763" s="20">
        <v>0</v>
      </c>
      <c r="AU1763" s="16">
        <f t="shared" si="377"/>
        <v>0</v>
      </c>
    </row>
    <row r="1764" spans="1:47" x14ac:dyDescent="0.2">
      <c r="A1764" s="16">
        <v>1761</v>
      </c>
      <c r="B1764" s="16">
        <v>813.16589355468705</v>
      </c>
      <c r="C1764" s="17">
        <v>9.9940916666666606</v>
      </c>
      <c r="F1764" s="18" t="s">
        <v>146</v>
      </c>
      <c r="G1764" s="18">
        <v>0</v>
      </c>
      <c r="I1764" s="19" t="s">
        <v>146</v>
      </c>
      <c r="J1764" s="19">
        <v>0</v>
      </c>
      <c r="K1764" s="19">
        <f t="shared" si="365"/>
        <v>0</v>
      </c>
      <c r="L1764" s="18" t="s">
        <v>145</v>
      </c>
      <c r="M1764" s="18">
        <v>2717574.0437857099</v>
      </c>
      <c r="N1764" s="18">
        <f t="shared" si="366"/>
        <v>446969.41509633383</v>
      </c>
      <c r="O1764" s="19" t="s">
        <v>146</v>
      </c>
      <c r="P1764" s="19">
        <v>0</v>
      </c>
      <c r="Q1764" s="19">
        <f t="shared" si="367"/>
        <v>0</v>
      </c>
      <c r="R1764" s="18" t="s">
        <v>146</v>
      </c>
      <c r="S1764" s="18">
        <v>0</v>
      </c>
      <c r="T1764" s="18">
        <f t="shared" si="368"/>
        <v>0</v>
      </c>
      <c r="U1764" s="20" t="s">
        <v>146</v>
      </c>
      <c r="V1764" s="20">
        <v>0</v>
      </c>
      <c r="W1764" s="20">
        <f t="shared" si="369"/>
        <v>0</v>
      </c>
      <c r="X1764" s="18" t="s">
        <v>146</v>
      </c>
      <c r="Y1764" s="18">
        <v>0</v>
      </c>
      <c r="Z1764" s="23">
        <f t="shared" si="370"/>
        <v>0</v>
      </c>
      <c r="AA1764" s="20" t="s">
        <v>146</v>
      </c>
      <c r="AB1764" s="20">
        <v>0</v>
      </c>
      <c r="AC1764" s="24">
        <f t="shared" si="371"/>
        <v>0</v>
      </c>
      <c r="AD1764" s="18" t="s">
        <v>146</v>
      </c>
      <c r="AE1764" s="18">
        <v>0</v>
      </c>
      <c r="AF1764" s="18">
        <f t="shared" si="372"/>
        <v>0</v>
      </c>
      <c r="AG1764" s="19" t="s">
        <v>146</v>
      </c>
      <c r="AH1764" s="19">
        <v>0</v>
      </c>
      <c r="AI1764" s="19">
        <f t="shared" si="373"/>
        <v>0</v>
      </c>
      <c r="AJ1764" s="18" t="s">
        <v>146</v>
      </c>
      <c r="AK1764" s="18">
        <v>0</v>
      </c>
      <c r="AL1764" s="18">
        <f t="shared" si="374"/>
        <v>0</v>
      </c>
      <c r="AM1764" s="19" t="s">
        <v>146</v>
      </c>
      <c r="AN1764" s="19">
        <v>0</v>
      </c>
      <c r="AO1764" s="19">
        <f t="shared" si="375"/>
        <v>0</v>
      </c>
      <c r="AP1764" s="18" t="s">
        <v>146</v>
      </c>
      <c r="AQ1764" s="18">
        <v>0</v>
      </c>
      <c r="AR1764" s="18">
        <f t="shared" si="376"/>
        <v>0</v>
      </c>
      <c r="AS1764" s="20" t="s">
        <v>145</v>
      </c>
      <c r="AT1764" s="20">
        <v>2117231.0186571102</v>
      </c>
      <c r="AU1764" s="16">
        <f t="shared" si="377"/>
        <v>141054.69811173287</v>
      </c>
    </row>
    <row r="1765" spans="1:47" x14ac:dyDescent="0.2">
      <c r="A1765" s="16">
        <v>1762</v>
      </c>
      <c r="B1765" s="16">
        <v>125.001457214355</v>
      </c>
      <c r="C1765" s="17">
        <v>7.0939958333333299</v>
      </c>
      <c r="F1765" s="18" t="s">
        <v>146</v>
      </c>
      <c r="G1765" s="18">
        <v>0</v>
      </c>
      <c r="I1765" s="19" t="s">
        <v>146</v>
      </c>
      <c r="J1765" s="19">
        <v>0</v>
      </c>
      <c r="K1765" s="19">
        <f t="shared" si="365"/>
        <v>0</v>
      </c>
      <c r="L1765" s="18" t="s">
        <v>145</v>
      </c>
      <c r="M1765" s="18">
        <v>3461965.6539714201</v>
      </c>
      <c r="N1765" s="18">
        <f t="shared" si="366"/>
        <v>569402.24571898358</v>
      </c>
      <c r="O1765" s="19" t="s">
        <v>146</v>
      </c>
      <c r="P1765" s="19">
        <v>0</v>
      </c>
      <c r="Q1765" s="19">
        <f t="shared" si="367"/>
        <v>0</v>
      </c>
      <c r="R1765" s="18" t="s">
        <v>145</v>
      </c>
      <c r="S1765" s="18">
        <v>444252.08630000002</v>
      </c>
      <c r="T1765" s="18">
        <f t="shared" si="368"/>
        <v>42881.475511583019</v>
      </c>
      <c r="U1765" s="20" t="s">
        <v>145</v>
      </c>
      <c r="V1765" s="20">
        <v>579135.57479999994</v>
      </c>
      <c r="W1765" s="20">
        <f t="shared" si="369"/>
        <v>208322.14920863308</v>
      </c>
      <c r="X1765" s="18" t="s">
        <v>146</v>
      </c>
      <c r="Y1765" s="18">
        <v>0</v>
      </c>
      <c r="Z1765" s="23">
        <f t="shared" si="370"/>
        <v>0</v>
      </c>
      <c r="AA1765" s="20" t="s">
        <v>145</v>
      </c>
      <c r="AB1765" s="20">
        <v>860253.49110000103</v>
      </c>
      <c r="AC1765" s="24">
        <f t="shared" si="371"/>
        <v>146800.93704778174</v>
      </c>
      <c r="AD1765" s="18" t="s">
        <v>145</v>
      </c>
      <c r="AE1765" s="18">
        <v>52024.532528571399</v>
      </c>
      <c r="AF1765" s="18">
        <f t="shared" si="372"/>
        <v>4070.7771931589514</v>
      </c>
      <c r="AG1765" s="19" t="s">
        <v>145</v>
      </c>
      <c r="AH1765" s="19">
        <v>571740.75802857196</v>
      </c>
      <c r="AI1765" s="19">
        <f t="shared" si="373"/>
        <v>190580.25267619066</v>
      </c>
      <c r="AJ1765" s="18" t="s">
        <v>145</v>
      </c>
      <c r="AK1765" s="18">
        <v>713097.86872857006</v>
      </c>
      <c r="AL1765" s="18">
        <f t="shared" si="374"/>
        <v>47131.385904069401</v>
      </c>
      <c r="AM1765" s="19" t="s">
        <v>145</v>
      </c>
      <c r="AN1765" s="19">
        <v>821045.67032856995</v>
      </c>
      <c r="AO1765" s="19">
        <f t="shared" si="375"/>
        <v>91025.018883433484</v>
      </c>
      <c r="AP1765" s="18" t="s">
        <v>146</v>
      </c>
      <c r="AQ1765" s="18">
        <v>0</v>
      </c>
      <c r="AR1765" s="18">
        <f t="shared" si="376"/>
        <v>0</v>
      </c>
      <c r="AS1765" s="20" t="s">
        <v>146</v>
      </c>
      <c r="AT1765" s="20">
        <v>0</v>
      </c>
      <c r="AU1765" s="16">
        <f t="shared" si="377"/>
        <v>0</v>
      </c>
    </row>
    <row r="1766" spans="1:47" x14ac:dyDescent="0.2">
      <c r="A1766" s="16">
        <v>1763</v>
      </c>
      <c r="B1766" s="16">
        <v>616.53796386718705</v>
      </c>
      <c r="C1766" s="17">
        <v>9.2418250000000004</v>
      </c>
      <c r="D1766" s="16" t="s">
        <v>2068</v>
      </c>
      <c r="E1766" s="16" t="s">
        <v>2069</v>
      </c>
      <c r="F1766" s="18" t="s">
        <v>146</v>
      </c>
      <c r="G1766" s="18">
        <v>0</v>
      </c>
      <c r="I1766" s="19" t="s">
        <v>146</v>
      </c>
      <c r="J1766" s="19">
        <v>0</v>
      </c>
      <c r="K1766" s="19">
        <f t="shared" si="365"/>
        <v>0</v>
      </c>
      <c r="L1766" s="18" t="s">
        <v>145</v>
      </c>
      <c r="M1766" s="18">
        <v>4640010.6797714299</v>
      </c>
      <c r="N1766" s="18">
        <f t="shared" si="366"/>
        <v>763159.65127819567</v>
      </c>
      <c r="O1766" s="19" t="s">
        <v>146</v>
      </c>
      <c r="P1766" s="19">
        <v>0</v>
      </c>
      <c r="Q1766" s="19">
        <f t="shared" si="367"/>
        <v>0</v>
      </c>
      <c r="R1766" s="18" t="s">
        <v>146</v>
      </c>
      <c r="S1766" s="18">
        <v>0</v>
      </c>
      <c r="T1766" s="18">
        <f t="shared" si="368"/>
        <v>0</v>
      </c>
      <c r="U1766" s="20" t="s">
        <v>145</v>
      </c>
      <c r="V1766" s="20">
        <v>7151529.7421857202</v>
      </c>
      <c r="W1766" s="20">
        <f t="shared" si="369"/>
        <v>2572492.7130164462</v>
      </c>
      <c r="X1766" s="18" t="s">
        <v>146</v>
      </c>
      <c r="Y1766" s="18">
        <v>0</v>
      </c>
      <c r="Z1766" s="23">
        <f t="shared" si="370"/>
        <v>0</v>
      </c>
      <c r="AA1766" s="20" t="s">
        <v>145</v>
      </c>
      <c r="AB1766" s="20">
        <v>5861345.9917285703</v>
      </c>
      <c r="AC1766" s="24">
        <f t="shared" si="371"/>
        <v>1000229.6914212577</v>
      </c>
      <c r="AD1766" s="18" t="s">
        <v>146</v>
      </c>
      <c r="AE1766" s="18">
        <v>0</v>
      </c>
      <c r="AF1766" s="18">
        <f t="shared" si="372"/>
        <v>0</v>
      </c>
      <c r="AG1766" s="19" t="s">
        <v>146</v>
      </c>
      <c r="AH1766" s="19">
        <v>0</v>
      </c>
      <c r="AI1766" s="19">
        <f t="shared" si="373"/>
        <v>0</v>
      </c>
      <c r="AJ1766" s="18" t="s">
        <v>146</v>
      </c>
      <c r="AK1766" s="18">
        <v>0</v>
      </c>
      <c r="AL1766" s="18">
        <f t="shared" si="374"/>
        <v>0</v>
      </c>
      <c r="AM1766" s="19" t="s">
        <v>146</v>
      </c>
      <c r="AN1766" s="19">
        <v>0</v>
      </c>
      <c r="AO1766" s="19">
        <f t="shared" si="375"/>
        <v>0</v>
      </c>
      <c r="AP1766" s="18" t="s">
        <v>145</v>
      </c>
      <c r="AQ1766" s="18">
        <v>6077771.9237428503</v>
      </c>
      <c r="AR1766" s="18">
        <f t="shared" si="376"/>
        <v>750342.21280775929</v>
      </c>
      <c r="AS1766" s="20" t="s">
        <v>146</v>
      </c>
      <c r="AT1766" s="20">
        <v>0</v>
      </c>
      <c r="AU1766" s="16">
        <f t="shared" si="377"/>
        <v>0</v>
      </c>
    </row>
    <row r="1767" spans="1:47" x14ac:dyDescent="0.2">
      <c r="A1767" s="16">
        <v>1764</v>
      </c>
      <c r="B1767" s="16">
        <v>717.59576416015602</v>
      </c>
      <c r="C1767" s="17">
        <v>7.30823055555555</v>
      </c>
      <c r="D1767" s="16" t="s">
        <v>2070</v>
      </c>
      <c r="E1767" s="16" t="s">
        <v>2071</v>
      </c>
      <c r="F1767" s="18" t="s">
        <v>146</v>
      </c>
      <c r="G1767" s="18">
        <v>0</v>
      </c>
      <c r="I1767" s="19" t="s">
        <v>146</v>
      </c>
      <c r="J1767" s="19">
        <v>0</v>
      </c>
      <c r="K1767" s="19">
        <f t="shared" si="365"/>
        <v>0</v>
      </c>
      <c r="L1767" s="18" t="s">
        <v>145</v>
      </c>
      <c r="M1767" s="18">
        <v>3427831.56141428</v>
      </c>
      <c r="N1767" s="18">
        <f t="shared" si="366"/>
        <v>563788.08575892763</v>
      </c>
      <c r="O1767" s="19" t="s">
        <v>146</v>
      </c>
      <c r="P1767" s="19">
        <v>0</v>
      </c>
      <c r="Q1767" s="19">
        <f t="shared" si="367"/>
        <v>0</v>
      </c>
      <c r="R1767" s="18" t="s">
        <v>146</v>
      </c>
      <c r="S1767" s="18">
        <v>0</v>
      </c>
      <c r="T1767" s="18">
        <f t="shared" si="368"/>
        <v>0</v>
      </c>
      <c r="U1767" s="20" t="s">
        <v>145</v>
      </c>
      <c r="V1767" s="20">
        <v>623658.28799999994</v>
      </c>
      <c r="W1767" s="20">
        <f t="shared" si="369"/>
        <v>224337.51366906473</v>
      </c>
      <c r="X1767" s="18" t="s">
        <v>146</v>
      </c>
      <c r="Y1767" s="18">
        <v>0</v>
      </c>
      <c r="Z1767" s="23">
        <f t="shared" si="370"/>
        <v>0</v>
      </c>
      <c r="AA1767" s="20" t="s">
        <v>145</v>
      </c>
      <c r="AB1767" s="20">
        <v>783411.16071428696</v>
      </c>
      <c r="AC1767" s="24">
        <f t="shared" si="371"/>
        <v>133687.91138469061</v>
      </c>
      <c r="AD1767" s="18" t="s">
        <v>146</v>
      </c>
      <c r="AE1767" s="18">
        <v>0</v>
      </c>
      <c r="AF1767" s="18">
        <f t="shared" si="372"/>
        <v>0</v>
      </c>
      <c r="AG1767" s="19" t="s">
        <v>145</v>
      </c>
      <c r="AH1767" s="19">
        <v>683018.23687142902</v>
      </c>
      <c r="AI1767" s="19">
        <f t="shared" si="373"/>
        <v>227672.74562380966</v>
      </c>
      <c r="AJ1767" s="18" t="s">
        <v>145</v>
      </c>
      <c r="AK1767" s="18">
        <v>812099.868285715</v>
      </c>
      <c r="AL1767" s="18">
        <f t="shared" si="374"/>
        <v>53674.809536398876</v>
      </c>
      <c r="AM1767" s="19" t="s">
        <v>145</v>
      </c>
      <c r="AN1767" s="19">
        <v>904123.65618571395</v>
      </c>
      <c r="AO1767" s="19">
        <f t="shared" si="375"/>
        <v>100235.43860152039</v>
      </c>
      <c r="AP1767" s="18" t="s">
        <v>146</v>
      </c>
      <c r="AQ1767" s="18">
        <v>0</v>
      </c>
      <c r="AR1767" s="18">
        <f t="shared" si="376"/>
        <v>0</v>
      </c>
      <c r="AS1767" s="20" t="s">
        <v>146</v>
      </c>
      <c r="AT1767" s="20">
        <v>0</v>
      </c>
      <c r="AU1767" s="16">
        <f t="shared" si="377"/>
        <v>0</v>
      </c>
    </row>
    <row r="1768" spans="1:47" x14ac:dyDescent="0.2">
      <c r="A1768" s="16">
        <v>1765</v>
      </c>
      <c r="B1768" s="16">
        <v>266.282958984375</v>
      </c>
      <c r="C1768" s="17">
        <v>7.5427999999999997</v>
      </c>
      <c r="D1768" s="16" t="s">
        <v>2072</v>
      </c>
      <c r="E1768" s="16" t="s">
        <v>2073</v>
      </c>
      <c r="F1768" s="18" t="s">
        <v>146</v>
      </c>
      <c r="G1768" s="18">
        <v>0</v>
      </c>
      <c r="I1768" s="19" t="s">
        <v>146</v>
      </c>
      <c r="J1768" s="19">
        <v>0</v>
      </c>
      <c r="K1768" s="19">
        <f t="shared" si="365"/>
        <v>0</v>
      </c>
      <c r="L1768" s="18" t="s">
        <v>145</v>
      </c>
      <c r="M1768" s="18">
        <v>3069800.8985142899</v>
      </c>
      <c r="N1768" s="18">
        <f t="shared" si="366"/>
        <v>504901.46357142925</v>
      </c>
      <c r="O1768" s="19" t="s">
        <v>145</v>
      </c>
      <c r="P1768" s="19">
        <v>273411.298614286</v>
      </c>
      <c r="Q1768" s="19">
        <f t="shared" si="367"/>
        <v>65723.869859203362</v>
      </c>
      <c r="R1768" s="18" t="s">
        <v>146</v>
      </c>
      <c r="S1768" s="18">
        <v>0</v>
      </c>
      <c r="T1768" s="18">
        <f t="shared" si="368"/>
        <v>0</v>
      </c>
      <c r="U1768" s="20" t="s">
        <v>146</v>
      </c>
      <c r="V1768" s="20">
        <v>0</v>
      </c>
      <c r="W1768" s="20">
        <f t="shared" si="369"/>
        <v>0</v>
      </c>
      <c r="X1768" s="18" t="s">
        <v>146</v>
      </c>
      <c r="Y1768" s="18">
        <v>0</v>
      </c>
      <c r="Z1768" s="23">
        <f t="shared" si="370"/>
        <v>0</v>
      </c>
      <c r="AA1768" s="20" t="s">
        <v>146</v>
      </c>
      <c r="AB1768" s="20">
        <v>0</v>
      </c>
      <c r="AC1768" s="24">
        <f t="shared" si="371"/>
        <v>0</v>
      </c>
      <c r="AD1768" s="18" t="s">
        <v>146</v>
      </c>
      <c r="AE1768" s="18">
        <v>0</v>
      </c>
      <c r="AF1768" s="18">
        <f t="shared" si="372"/>
        <v>0</v>
      </c>
      <c r="AG1768" s="19" t="s">
        <v>146</v>
      </c>
      <c r="AH1768" s="19">
        <v>0</v>
      </c>
      <c r="AI1768" s="19">
        <f t="shared" si="373"/>
        <v>0</v>
      </c>
      <c r="AJ1768" s="18" t="s">
        <v>146</v>
      </c>
      <c r="AK1768" s="18">
        <v>0</v>
      </c>
      <c r="AL1768" s="18">
        <f t="shared" si="374"/>
        <v>0</v>
      </c>
      <c r="AM1768" s="19" t="s">
        <v>146</v>
      </c>
      <c r="AN1768" s="19">
        <v>0</v>
      </c>
      <c r="AO1768" s="19">
        <f t="shared" si="375"/>
        <v>0</v>
      </c>
      <c r="AP1768" s="18" t="s">
        <v>145</v>
      </c>
      <c r="AQ1768" s="18">
        <v>4171901.5160856899</v>
      </c>
      <c r="AR1768" s="18">
        <f t="shared" si="376"/>
        <v>515049.56988712226</v>
      </c>
      <c r="AS1768" s="20" t="s">
        <v>145</v>
      </c>
      <c r="AT1768" s="20">
        <v>4859543.63581427</v>
      </c>
      <c r="AU1768" s="16">
        <f t="shared" si="377"/>
        <v>323753.73989435512</v>
      </c>
    </row>
    <row r="1769" spans="1:47" x14ac:dyDescent="0.2">
      <c r="A1769" s="16">
        <v>1766</v>
      </c>
      <c r="B1769" s="16">
        <v>780.59674072265602</v>
      </c>
      <c r="C1769" s="17">
        <v>13.604654166666601</v>
      </c>
      <c r="D1769" s="16" t="s">
        <v>1557</v>
      </c>
      <c r="E1769" s="16" t="s">
        <v>1558</v>
      </c>
      <c r="F1769" s="18" t="s">
        <v>146</v>
      </c>
      <c r="G1769" s="18">
        <v>0</v>
      </c>
      <c r="I1769" s="19" t="s">
        <v>146</v>
      </c>
      <c r="J1769" s="19">
        <v>0</v>
      </c>
      <c r="K1769" s="19">
        <f t="shared" si="365"/>
        <v>0</v>
      </c>
      <c r="L1769" s="18" t="s">
        <v>145</v>
      </c>
      <c r="M1769" s="18">
        <v>2158154.5154428598</v>
      </c>
      <c r="N1769" s="18">
        <f t="shared" si="366"/>
        <v>354959.62425047037</v>
      </c>
      <c r="O1769" s="19" t="s">
        <v>146</v>
      </c>
      <c r="P1769" s="19">
        <v>0</v>
      </c>
      <c r="Q1769" s="19">
        <f t="shared" si="367"/>
        <v>0</v>
      </c>
      <c r="R1769" s="18" t="s">
        <v>146</v>
      </c>
      <c r="S1769" s="18">
        <v>0</v>
      </c>
      <c r="T1769" s="18">
        <f t="shared" si="368"/>
        <v>0</v>
      </c>
      <c r="U1769" s="20" t="s">
        <v>145</v>
      </c>
      <c r="V1769" s="20">
        <v>210693.959571429</v>
      </c>
      <c r="W1769" s="20">
        <f t="shared" si="369"/>
        <v>75789.194090442092</v>
      </c>
      <c r="X1769" s="18" t="s">
        <v>146</v>
      </c>
      <c r="Y1769" s="18">
        <v>0</v>
      </c>
      <c r="Z1769" s="23">
        <f t="shared" si="370"/>
        <v>0</v>
      </c>
      <c r="AA1769" s="20" t="s">
        <v>146</v>
      </c>
      <c r="AB1769" s="20">
        <v>0</v>
      </c>
      <c r="AC1769" s="24">
        <f t="shared" si="371"/>
        <v>0</v>
      </c>
      <c r="AD1769" s="18" t="s">
        <v>146</v>
      </c>
      <c r="AE1769" s="18">
        <v>0</v>
      </c>
      <c r="AF1769" s="18">
        <f t="shared" si="372"/>
        <v>0</v>
      </c>
      <c r="AG1769" s="19" t="s">
        <v>146</v>
      </c>
      <c r="AH1769" s="19">
        <v>0</v>
      </c>
      <c r="AI1769" s="19">
        <f t="shared" si="373"/>
        <v>0</v>
      </c>
      <c r="AJ1769" s="18" t="s">
        <v>146</v>
      </c>
      <c r="AK1769" s="18">
        <v>0</v>
      </c>
      <c r="AL1769" s="18">
        <f t="shared" si="374"/>
        <v>0</v>
      </c>
      <c r="AM1769" s="19" t="s">
        <v>146</v>
      </c>
      <c r="AN1769" s="19">
        <v>0</v>
      </c>
      <c r="AO1769" s="19">
        <f t="shared" si="375"/>
        <v>0</v>
      </c>
      <c r="AP1769" s="18" t="s">
        <v>145</v>
      </c>
      <c r="AQ1769" s="18">
        <v>1545671.1774428501</v>
      </c>
      <c r="AR1769" s="18">
        <f t="shared" si="376"/>
        <v>190823.60215343829</v>
      </c>
      <c r="AS1769" s="20" t="s">
        <v>145</v>
      </c>
      <c r="AT1769" s="20">
        <v>3635606.5082000098</v>
      </c>
      <c r="AU1769" s="16">
        <f t="shared" si="377"/>
        <v>242212.29235176614</v>
      </c>
    </row>
    <row r="1770" spans="1:47" x14ac:dyDescent="0.2">
      <c r="A1770" s="16">
        <v>1767</v>
      </c>
      <c r="B1770" s="16">
        <v>602.87548828125</v>
      </c>
      <c r="C1770" s="17">
        <v>15.453383333333299</v>
      </c>
      <c r="F1770" s="18" t="s">
        <v>146</v>
      </c>
      <c r="G1770" s="18">
        <v>0</v>
      </c>
      <c r="I1770" s="19" t="s">
        <v>146</v>
      </c>
      <c r="J1770" s="19">
        <v>0</v>
      </c>
      <c r="K1770" s="19">
        <f t="shared" si="365"/>
        <v>0</v>
      </c>
      <c r="L1770" s="18" t="s">
        <v>145</v>
      </c>
      <c r="M1770" s="18">
        <v>1968516.92791428</v>
      </c>
      <c r="N1770" s="18">
        <f t="shared" si="366"/>
        <v>323769.23156484868</v>
      </c>
      <c r="O1770" s="19" t="s">
        <v>146</v>
      </c>
      <c r="P1770" s="19">
        <v>0</v>
      </c>
      <c r="Q1770" s="19">
        <f t="shared" si="367"/>
        <v>0</v>
      </c>
      <c r="R1770" s="18" t="s">
        <v>146</v>
      </c>
      <c r="S1770" s="18">
        <v>0</v>
      </c>
      <c r="T1770" s="18">
        <f t="shared" si="368"/>
        <v>0</v>
      </c>
      <c r="U1770" s="20" t="s">
        <v>146</v>
      </c>
      <c r="V1770" s="20">
        <v>0</v>
      </c>
      <c r="W1770" s="20">
        <f t="shared" si="369"/>
        <v>0</v>
      </c>
      <c r="X1770" s="18" t="s">
        <v>146</v>
      </c>
      <c r="Y1770" s="18">
        <v>0</v>
      </c>
      <c r="Z1770" s="23">
        <f t="shared" si="370"/>
        <v>0</v>
      </c>
      <c r="AA1770" s="20" t="s">
        <v>146</v>
      </c>
      <c r="AB1770" s="20">
        <v>0</v>
      </c>
      <c r="AC1770" s="24">
        <f t="shared" si="371"/>
        <v>0</v>
      </c>
      <c r="AD1770" s="18" t="s">
        <v>146</v>
      </c>
      <c r="AE1770" s="18">
        <v>0</v>
      </c>
      <c r="AF1770" s="18">
        <f t="shared" si="372"/>
        <v>0</v>
      </c>
      <c r="AG1770" s="19" t="s">
        <v>146</v>
      </c>
      <c r="AH1770" s="19">
        <v>0</v>
      </c>
      <c r="AI1770" s="19">
        <f t="shared" si="373"/>
        <v>0</v>
      </c>
      <c r="AJ1770" s="18" t="s">
        <v>146</v>
      </c>
      <c r="AK1770" s="18">
        <v>0</v>
      </c>
      <c r="AL1770" s="18">
        <f t="shared" si="374"/>
        <v>0</v>
      </c>
      <c r="AM1770" s="19" t="s">
        <v>146</v>
      </c>
      <c r="AN1770" s="19">
        <v>0</v>
      </c>
      <c r="AO1770" s="19">
        <f t="shared" si="375"/>
        <v>0</v>
      </c>
      <c r="AP1770" s="18" t="s">
        <v>146</v>
      </c>
      <c r="AQ1770" s="18">
        <v>0</v>
      </c>
      <c r="AR1770" s="18">
        <f t="shared" si="376"/>
        <v>0</v>
      </c>
      <c r="AS1770" s="20" t="s">
        <v>146</v>
      </c>
      <c r="AT1770" s="20">
        <v>0</v>
      </c>
      <c r="AU1770" s="16">
        <f t="shared" si="377"/>
        <v>0</v>
      </c>
    </row>
    <row r="1771" spans="1:47" x14ac:dyDescent="0.2">
      <c r="A1771" s="16">
        <v>1768</v>
      </c>
      <c r="B1771" s="16">
        <v>784.726318359375</v>
      </c>
      <c r="C1771" s="17">
        <v>6.82896666666666</v>
      </c>
      <c r="D1771" s="16" t="s">
        <v>2074</v>
      </c>
      <c r="E1771" s="16" t="s">
        <v>2075</v>
      </c>
      <c r="F1771" s="18" t="s">
        <v>146</v>
      </c>
      <c r="G1771" s="18">
        <v>0</v>
      </c>
      <c r="I1771" s="19" t="s">
        <v>146</v>
      </c>
      <c r="J1771" s="19">
        <v>0</v>
      </c>
      <c r="K1771" s="19">
        <f t="shared" si="365"/>
        <v>0</v>
      </c>
      <c r="L1771" s="18" t="s">
        <v>145</v>
      </c>
      <c r="M1771" s="18">
        <v>2483213.5187999899</v>
      </c>
      <c r="N1771" s="18">
        <f t="shared" si="366"/>
        <v>408423.27611841937</v>
      </c>
      <c r="O1771" s="19" t="s">
        <v>146</v>
      </c>
      <c r="P1771" s="19">
        <v>0</v>
      </c>
      <c r="Q1771" s="19">
        <f t="shared" si="367"/>
        <v>0</v>
      </c>
      <c r="R1771" s="18" t="s">
        <v>145</v>
      </c>
      <c r="S1771" s="18">
        <v>987275.07424285403</v>
      </c>
      <c r="T1771" s="18">
        <f t="shared" si="368"/>
        <v>95296.821838113334</v>
      </c>
      <c r="U1771" s="20" t="s">
        <v>146</v>
      </c>
      <c r="V1771" s="20">
        <v>0</v>
      </c>
      <c r="W1771" s="20">
        <f t="shared" si="369"/>
        <v>0</v>
      </c>
      <c r="X1771" s="18" t="s">
        <v>146</v>
      </c>
      <c r="Y1771" s="18">
        <v>0</v>
      </c>
      <c r="Z1771" s="23">
        <f t="shared" si="370"/>
        <v>0</v>
      </c>
      <c r="AA1771" s="20" t="s">
        <v>146</v>
      </c>
      <c r="AB1771" s="20">
        <v>0</v>
      </c>
      <c r="AC1771" s="24">
        <f t="shared" si="371"/>
        <v>0</v>
      </c>
      <c r="AD1771" s="18" t="s">
        <v>146</v>
      </c>
      <c r="AE1771" s="18">
        <v>0</v>
      </c>
      <c r="AF1771" s="18">
        <f t="shared" si="372"/>
        <v>0</v>
      </c>
      <c r="AG1771" s="19" t="s">
        <v>146</v>
      </c>
      <c r="AH1771" s="19">
        <v>0</v>
      </c>
      <c r="AI1771" s="19">
        <f t="shared" si="373"/>
        <v>0</v>
      </c>
      <c r="AJ1771" s="18" t="s">
        <v>146</v>
      </c>
      <c r="AK1771" s="18">
        <v>0</v>
      </c>
      <c r="AL1771" s="18">
        <f t="shared" si="374"/>
        <v>0</v>
      </c>
      <c r="AM1771" s="19" t="s">
        <v>146</v>
      </c>
      <c r="AN1771" s="19">
        <v>0</v>
      </c>
      <c r="AO1771" s="19">
        <f t="shared" si="375"/>
        <v>0</v>
      </c>
      <c r="AP1771" s="18" t="s">
        <v>146</v>
      </c>
      <c r="AQ1771" s="18">
        <v>0</v>
      </c>
      <c r="AR1771" s="18">
        <f t="shared" si="376"/>
        <v>0</v>
      </c>
      <c r="AS1771" s="20" t="s">
        <v>146</v>
      </c>
      <c r="AT1771" s="20">
        <v>0</v>
      </c>
      <c r="AU1771" s="16">
        <f t="shared" si="377"/>
        <v>0</v>
      </c>
    </row>
    <row r="1772" spans="1:47" x14ac:dyDescent="0.2">
      <c r="A1772" s="16">
        <v>1769</v>
      </c>
      <c r="B1772" s="16">
        <v>531.53009033203102</v>
      </c>
      <c r="C1772" s="17">
        <v>5.4254999999999898</v>
      </c>
      <c r="F1772" s="18" t="s">
        <v>146</v>
      </c>
      <c r="G1772" s="18">
        <v>0</v>
      </c>
      <c r="I1772" s="19" t="s">
        <v>146</v>
      </c>
      <c r="J1772" s="19">
        <v>0</v>
      </c>
      <c r="K1772" s="19">
        <f t="shared" si="365"/>
        <v>0</v>
      </c>
      <c r="L1772" s="18" t="s">
        <v>145</v>
      </c>
      <c r="M1772" s="18">
        <v>2037323.0692857101</v>
      </c>
      <c r="N1772" s="18">
        <f t="shared" si="366"/>
        <v>335086.03113251808</v>
      </c>
      <c r="O1772" s="19" t="s">
        <v>146</v>
      </c>
      <c r="P1772" s="19">
        <v>0</v>
      </c>
      <c r="Q1772" s="19">
        <f t="shared" si="367"/>
        <v>0</v>
      </c>
      <c r="R1772" s="18" t="s">
        <v>146</v>
      </c>
      <c r="S1772" s="18">
        <v>0</v>
      </c>
      <c r="T1772" s="18">
        <f t="shared" si="368"/>
        <v>0</v>
      </c>
      <c r="U1772" s="20" t="s">
        <v>146</v>
      </c>
      <c r="V1772" s="20">
        <v>0</v>
      </c>
      <c r="W1772" s="20">
        <f t="shared" si="369"/>
        <v>0</v>
      </c>
      <c r="X1772" s="18" t="s">
        <v>146</v>
      </c>
      <c r="Y1772" s="18">
        <v>0</v>
      </c>
      <c r="Z1772" s="23">
        <f t="shared" si="370"/>
        <v>0</v>
      </c>
      <c r="AA1772" s="20" t="s">
        <v>146</v>
      </c>
      <c r="AB1772" s="20">
        <v>0</v>
      </c>
      <c r="AC1772" s="24">
        <f t="shared" si="371"/>
        <v>0</v>
      </c>
      <c r="AD1772" s="18" t="s">
        <v>146</v>
      </c>
      <c r="AE1772" s="18">
        <v>0</v>
      </c>
      <c r="AF1772" s="18">
        <f t="shared" si="372"/>
        <v>0</v>
      </c>
      <c r="AG1772" s="19" t="s">
        <v>146</v>
      </c>
      <c r="AH1772" s="19">
        <v>0</v>
      </c>
      <c r="AI1772" s="19">
        <f t="shared" si="373"/>
        <v>0</v>
      </c>
      <c r="AJ1772" s="18" t="s">
        <v>146</v>
      </c>
      <c r="AK1772" s="18">
        <v>0</v>
      </c>
      <c r="AL1772" s="18">
        <f t="shared" si="374"/>
        <v>0</v>
      </c>
      <c r="AM1772" s="19" t="s">
        <v>146</v>
      </c>
      <c r="AN1772" s="19">
        <v>0</v>
      </c>
      <c r="AO1772" s="19">
        <f t="shared" si="375"/>
        <v>0</v>
      </c>
      <c r="AP1772" s="18" t="s">
        <v>145</v>
      </c>
      <c r="AQ1772" s="18">
        <v>544853.13815714803</v>
      </c>
      <c r="AR1772" s="18">
        <f t="shared" si="376"/>
        <v>67265.819525573839</v>
      </c>
      <c r="AS1772" s="20" t="s">
        <v>146</v>
      </c>
      <c r="AT1772" s="20">
        <v>0</v>
      </c>
      <c r="AU1772" s="16">
        <f t="shared" si="377"/>
        <v>0</v>
      </c>
    </row>
    <row r="1773" spans="1:47" x14ac:dyDescent="0.2">
      <c r="A1773" s="16">
        <v>1770</v>
      </c>
      <c r="B1773" s="16">
        <v>621.54699707031205</v>
      </c>
      <c r="C1773" s="17">
        <v>13.7192333333333</v>
      </c>
      <c r="D1773" s="16" t="s">
        <v>2076</v>
      </c>
      <c r="E1773" s="16" t="s">
        <v>2077</v>
      </c>
      <c r="F1773" s="18" t="s">
        <v>146</v>
      </c>
      <c r="G1773" s="18">
        <v>0</v>
      </c>
      <c r="I1773" s="19" t="s">
        <v>146</v>
      </c>
      <c r="J1773" s="19">
        <v>0</v>
      </c>
      <c r="K1773" s="19">
        <f t="shared" si="365"/>
        <v>0</v>
      </c>
      <c r="L1773" s="18" t="s">
        <v>145</v>
      </c>
      <c r="M1773" s="18">
        <v>2323642.37415714</v>
      </c>
      <c r="N1773" s="18">
        <f t="shared" si="366"/>
        <v>382178.02206531906</v>
      </c>
      <c r="O1773" s="19" t="s">
        <v>145</v>
      </c>
      <c r="P1773" s="19">
        <v>4466970.3398999898</v>
      </c>
      <c r="Q1773" s="19">
        <f t="shared" si="367"/>
        <v>1073790.9470913436</v>
      </c>
      <c r="R1773" s="18" t="s">
        <v>146</v>
      </c>
      <c r="S1773" s="18">
        <v>0</v>
      </c>
      <c r="T1773" s="18">
        <f t="shared" si="368"/>
        <v>0</v>
      </c>
      <c r="U1773" s="20" t="s">
        <v>146</v>
      </c>
      <c r="V1773" s="20">
        <v>0</v>
      </c>
      <c r="W1773" s="20">
        <f t="shared" si="369"/>
        <v>0</v>
      </c>
      <c r="X1773" s="18" t="s">
        <v>146</v>
      </c>
      <c r="Y1773" s="18">
        <v>0</v>
      </c>
      <c r="Z1773" s="23">
        <f t="shared" si="370"/>
        <v>0</v>
      </c>
      <c r="AA1773" s="20" t="s">
        <v>146</v>
      </c>
      <c r="AB1773" s="20">
        <v>0</v>
      </c>
      <c r="AC1773" s="24">
        <f t="shared" si="371"/>
        <v>0</v>
      </c>
      <c r="AD1773" s="18" t="s">
        <v>146</v>
      </c>
      <c r="AE1773" s="18">
        <v>0</v>
      </c>
      <c r="AF1773" s="18">
        <f t="shared" si="372"/>
        <v>0</v>
      </c>
      <c r="AG1773" s="19" t="s">
        <v>146</v>
      </c>
      <c r="AH1773" s="19">
        <v>0</v>
      </c>
      <c r="AI1773" s="19">
        <f t="shared" si="373"/>
        <v>0</v>
      </c>
      <c r="AJ1773" s="18" t="s">
        <v>146</v>
      </c>
      <c r="AK1773" s="18">
        <v>0</v>
      </c>
      <c r="AL1773" s="18">
        <f t="shared" si="374"/>
        <v>0</v>
      </c>
      <c r="AM1773" s="19" t="s">
        <v>146</v>
      </c>
      <c r="AN1773" s="19">
        <v>0</v>
      </c>
      <c r="AO1773" s="19">
        <f t="shared" si="375"/>
        <v>0</v>
      </c>
      <c r="AP1773" s="18" t="s">
        <v>146</v>
      </c>
      <c r="AQ1773" s="18">
        <v>0</v>
      </c>
      <c r="AR1773" s="18">
        <f t="shared" si="376"/>
        <v>0</v>
      </c>
      <c r="AS1773" s="20" t="s">
        <v>145</v>
      </c>
      <c r="AT1773" s="20">
        <v>2398755.9631142798</v>
      </c>
      <c r="AU1773" s="16">
        <f t="shared" si="377"/>
        <v>159810.52385837975</v>
      </c>
    </row>
    <row r="1774" spans="1:47" x14ac:dyDescent="0.2">
      <c r="A1774" s="16">
        <v>1771</v>
      </c>
      <c r="B1774" s="16">
        <v>784.530517578125</v>
      </c>
      <c r="C1774" s="17">
        <v>9.3854866666666599</v>
      </c>
      <c r="D1774" s="16" t="s">
        <v>367</v>
      </c>
      <c r="E1774" s="16" t="s">
        <v>2078</v>
      </c>
      <c r="F1774" s="18" t="s">
        <v>146</v>
      </c>
      <c r="G1774" s="18">
        <v>0</v>
      </c>
      <c r="I1774" s="19" t="s">
        <v>146</v>
      </c>
      <c r="J1774" s="19">
        <v>0</v>
      </c>
      <c r="K1774" s="19">
        <f t="shared" si="365"/>
        <v>0</v>
      </c>
      <c r="L1774" s="18" t="s">
        <v>145</v>
      </c>
      <c r="M1774" s="18">
        <v>2205046.9367285701</v>
      </c>
      <c r="N1774" s="18">
        <f t="shared" si="366"/>
        <v>362672.19354088325</v>
      </c>
      <c r="O1774" s="19" t="s">
        <v>145</v>
      </c>
      <c r="P1774" s="19">
        <v>2369655.8375285701</v>
      </c>
      <c r="Q1774" s="19">
        <f t="shared" si="367"/>
        <v>569628.80709821393</v>
      </c>
      <c r="R1774" s="18" t="s">
        <v>146</v>
      </c>
      <c r="S1774" s="18">
        <v>0</v>
      </c>
      <c r="T1774" s="18">
        <f t="shared" si="368"/>
        <v>0</v>
      </c>
      <c r="U1774" s="20" t="s">
        <v>145</v>
      </c>
      <c r="V1774" s="20">
        <v>2348173.7041000002</v>
      </c>
      <c r="W1774" s="20">
        <f t="shared" si="369"/>
        <v>844666.80003597133</v>
      </c>
      <c r="X1774" s="18" t="s">
        <v>146</v>
      </c>
      <c r="Y1774" s="18">
        <v>0</v>
      </c>
      <c r="Z1774" s="23">
        <f t="shared" si="370"/>
        <v>0</v>
      </c>
      <c r="AA1774" s="20" t="s">
        <v>145</v>
      </c>
      <c r="AB1774" s="20">
        <v>1585090.46054285</v>
      </c>
      <c r="AC1774" s="24">
        <f t="shared" si="371"/>
        <v>270493.25265236344</v>
      </c>
      <c r="AD1774" s="18" t="s">
        <v>146</v>
      </c>
      <c r="AE1774" s="18">
        <v>0</v>
      </c>
      <c r="AF1774" s="18">
        <f t="shared" si="372"/>
        <v>0</v>
      </c>
      <c r="AG1774" s="19" t="s">
        <v>145</v>
      </c>
      <c r="AH1774" s="19">
        <v>1344739.69585713</v>
      </c>
      <c r="AI1774" s="19">
        <f t="shared" si="373"/>
        <v>448246.56528570998</v>
      </c>
      <c r="AJ1774" s="18" t="s">
        <v>146</v>
      </c>
      <c r="AK1774" s="18">
        <v>0</v>
      </c>
      <c r="AL1774" s="18">
        <f t="shared" si="374"/>
        <v>0</v>
      </c>
      <c r="AM1774" s="19" t="s">
        <v>146</v>
      </c>
      <c r="AN1774" s="19">
        <v>0</v>
      </c>
      <c r="AO1774" s="19">
        <f t="shared" si="375"/>
        <v>0</v>
      </c>
      <c r="AP1774" s="18" t="s">
        <v>146</v>
      </c>
      <c r="AQ1774" s="18">
        <v>0</v>
      </c>
      <c r="AR1774" s="18">
        <f t="shared" si="376"/>
        <v>0</v>
      </c>
      <c r="AS1774" s="20" t="s">
        <v>146</v>
      </c>
      <c r="AT1774" s="20">
        <v>0</v>
      </c>
      <c r="AU1774" s="16">
        <f t="shared" si="377"/>
        <v>0</v>
      </c>
    </row>
    <row r="1775" spans="1:47" x14ac:dyDescent="0.2">
      <c r="A1775" s="16">
        <v>1772</v>
      </c>
      <c r="B1775" s="16">
        <v>796.58856201171795</v>
      </c>
      <c r="C1775" s="17">
        <v>11.6202666666666</v>
      </c>
      <c r="D1775" s="16" t="s">
        <v>1177</v>
      </c>
      <c r="E1775" s="16" t="s">
        <v>2079</v>
      </c>
      <c r="F1775" s="18" t="s">
        <v>146</v>
      </c>
      <c r="G1775" s="18">
        <v>0</v>
      </c>
      <c r="I1775" s="19" t="s">
        <v>146</v>
      </c>
      <c r="J1775" s="19">
        <v>0</v>
      </c>
      <c r="K1775" s="19">
        <f t="shared" si="365"/>
        <v>0</v>
      </c>
      <c r="L1775" s="18" t="s">
        <v>145</v>
      </c>
      <c r="M1775" s="18">
        <v>3416677.0354571398</v>
      </c>
      <c r="N1775" s="18">
        <f t="shared" si="366"/>
        <v>561953.45977913484</v>
      </c>
      <c r="O1775" s="19" t="s">
        <v>146</v>
      </c>
      <c r="P1775" s="19">
        <v>0</v>
      </c>
      <c r="Q1775" s="19">
        <f t="shared" si="367"/>
        <v>0</v>
      </c>
      <c r="R1775" s="18" t="s">
        <v>146</v>
      </c>
      <c r="S1775" s="18">
        <v>0</v>
      </c>
      <c r="T1775" s="18">
        <f t="shared" si="368"/>
        <v>0</v>
      </c>
      <c r="U1775" s="20" t="s">
        <v>146</v>
      </c>
      <c r="V1775" s="20">
        <v>0</v>
      </c>
      <c r="W1775" s="20">
        <f t="shared" si="369"/>
        <v>0</v>
      </c>
      <c r="X1775" s="18" t="s">
        <v>146</v>
      </c>
      <c r="Y1775" s="18">
        <v>0</v>
      </c>
      <c r="Z1775" s="23">
        <f t="shared" si="370"/>
        <v>0</v>
      </c>
      <c r="AA1775" s="20" t="s">
        <v>146</v>
      </c>
      <c r="AB1775" s="20">
        <v>0</v>
      </c>
      <c r="AC1775" s="24">
        <f t="shared" si="371"/>
        <v>0</v>
      </c>
      <c r="AD1775" s="18" t="s">
        <v>146</v>
      </c>
      <c r="AE1775" s="18">
        <v>0</v>
      </c>
      <c r="AF1775" s="18">
        <f t="shared" si="372"/>
        <v>0</v>
      </c>
      <c r="AG1775" s="19" t="s">
        <v>146</v>
      </c>
      <c r="AH1775" s="19">
        <v>0</v>
      </c>
      <c r="AI1775" s="19">
        <f t="shared" si="373"/>
        <v>0</v>
      </c>
      <c r="AJ1775" s="18" t="s">
        <v>146</v>
      </c>
      <c r="AK1775" s="18">
        <v>0</v>
      </c>
      <c r="AL1775" s="18">
        <f t="shared" si="374"/>
        <v>0</v>
      </c>
      <c r="AM1775" s="19" t="s">
        <v>146</v>
      </c>
      <c r="AN1775" s="19">
        <v>0</v>
      </c>
      <c r="AO1775" s="19">
        <f t="shared" si="375"/>
        <v>0</v>
      </c>
      <c r="AP1775" s="18" t="s">
        <v>146</v>
      </c>
      <c r="AQ1775" s="18">
        <v>0</v>
      </c>
      <c r="AR1775" s="18">
        <f t="shared" si="376"/>
        <v>0</v>
      </c>
      <c r="AS1775" s="20" t="s">
        <v>146</v>
      </c>
      <c r="AT1775" s="20">
        <v>0</v>
      </c>
      <c r="AU1775" s="16">
        <f t="shared" si="377"/>
        <v>0</v>
      </c>
    </row>
    <row r="1776" spans="1:47" x14ac:dyDescent="0.2">
      <c r="A1776" s="16">
        <v>1773</v>
      </c>
      <c r="B1776" s="16">
        <v>836.62054443359295</v>
      </c>
      <c r="C1776" s="17">
        <v>10.1492777777777</v>
      </c>
      <c r="D1776" s="16" t="s">
        <v>151</v>
      </c>
      <c r="E1776" s="16" t="s">
        <v>2013</v>
      </c>
      <c r="F1776" s="18" t="s">
        <v>146</v>
      </c>
      <c r="G1776" s="18">
        <v>0</v>
      </c>
      <c r="I1776" s="19" t="s">
        <v>146</v>
      </c>
      <c r="J1776" s="19">
        <v>0</v>
      </c>
      <c r="K1776" s="19">
        <f t="shared" si="365"/>
        <v>0</v>
      </c>
      <c r="L1776" s="18" t="s">
        <v>145</v>
      </c>
      <c r="M1776" s="18">
        <v>1641895.72475714</v>
      </c>
      <c r="N1776" s="18">
        <f t="shared" si="366"/>
        <v>270048.63894031907</v>
      </c>
      <c r="O1776" s="19" t="s">
        <v>146</v>
      </c>
      <c r="P1776" s="19">
        <v>0</v>
      </c>
      <c r="Q1776" s="19">
        <f t="shared" si="367"/>
        <v>0</v>
      </c>
      <c r="R1776" s="18" t="s">
        <v>145</v>
      </c>
      <c r="S1776" s="18">
        <v>315170.39612857002</v>
      </c>
      <c r="T1776" s="18">
        <f t="shared" si="368"/>
        <v>30421.852908163131</v>
      </c>
      <c r="U1776" s="20" t="s">
        <v>145</v>
      </c>
      <c r="V1776" s="20">
        <v>791995.36198571604</v>
      </c>
      <c r="W1776" s="20">
        <f t="shared" si="369"/>
        <v>284890.41798047343</v>
      </c>
      <c r="X1776" s="18" t="s">
        <v>146</v>
      </c>
      <c r="Y1776" s="18">
        <v>0</v>
      </c>
      <c r="Z1776" s="23">
        <f t="shared" si="370"/>
        <v>0</v>
      </c>
      <c r="AA1776" s="20" t="s">
        <v>145</v>
      </c>
      <c r="AB1776" s="20">
        <v>1155903.7226</v>
      </c>
      <c r="AC1776" s="24">
        <f t="shared" si="371"/>
        <v>197253.19498293515</v>
      </c>
      <c r="AD1776" s="18" t="s">
        <v>146</v>
      </c>
      <c r="AE1776" s="18">
        <v>0</v>
      </c>
      <c r="AF1776" s="18">
        <f t="shared" si="372"/>
        <v>0</v>
      </c>
      <c r="AG1776" s="19" t="s">
        <v>145</v>
      </c>
      <c r="AH1776" s="19">
        <v>702272.46337141795</v>
      </c>
      <c r="AI1776" s="19">
        <f t="shared" si="373"/>
        <v>234090.82112380597</v>
      </c>
      <c r="AJ1776" s="18" t="s">
        <v>145</v>
      </c>
      <c r="AK1776" s="18">
        <v>843700.48967142904</v>
      </c>
      <c r="AL1776" s="18">
        <f t="shared" si="374"/>
        <v>55763.416369559091</v>
      </c>
      <c r="AM1776" s="19" t="s">
        <v>145</v>
      </c>
      <c r="AN1776" s="19">
        <v>815791.10800000106</v>
      </c>
      <c r="AO1776" s="19">
        <f t="shared" si="375"/>
        <v>90442.473170731828</v>
      </c>
      <c r="AP1776" s="18" t="s">
        <v>145</v>
      </c>
      <c r="AQ1776" s="18">
        <v>3861781.7107142801</v>
      </c>
      <c r="AR1776" s="18">
        <f t="shared" si="376"/>
        <v>476763.17416225682</v>
      </c>
      <c r="AS1776" s="20" t="s">
        <v>145</v>
      </c>
      <c r="AT1776" s="20">
        <v>3568900.2609857102</v>
      </c>
      <c r="AU1776" s="16">
        <f t="shared" si="377"/>
        <v>237768.17195107997</v>
      </c>
    </row>
    <row r="1777" spans="1:47" x14ac:dyDescent="0.2">
      <c r="A1777" s="16">
        <v>1774</v>
      </c>
      <c r="B1777" s="16">
        <v>607.39831542968705</v>
      </c>
      <c r="C1777" s="17">
        <v>14.34015</v>
      </c>
      <c r="D1777" s="16" t="s">
        <v>217</v>
      </c>
      <c r="E1777" s="16" t="s">
        <v>2080</v>
      </c>
      <c r="F1777" s="18" t="s">
        <v>146</v>
      </c>
      <c r="G1777" s="18">
        <v>0</v>
      </c>
      <c r="I1777" s="19" t="s">
        <v>146</v>
      </c>
      <c r="J1777" s="19">
        <v>0</v>
      </c>
      <c r="K1777" s="19">
        <f t="shared" si="365"/>
        <v>0</v>
      </c>
      <c r="L1777" s="18" t="s">
        <v>145</v>
      </c>
      <c r="M1777" s="18">
        <v>4630326.9044142896</v>
      </c>
      <c r="N1777" s="18">
        <f t="shared" si="366"/>
        <v>761566.92506813968</v>
      </c>
      <c r="O1777" s="19" t="s">
        <v>146</v>
      </c>
      <c r="P1777" s="19">
        <v>0</v>
      </c>
      <c r="Q1777" s="19">
        <f t="shared" si="367"/>
        <v>0</v>
      </c>
      <c r="R1777" s="18" t="s">
        <v>146</v>
      </c>
      <c r="S1777" s="18">
        <v>0</v>
      </c>
      <c r="T1777" s="18">
        <f t="shared" si="368"/>
        <v>0</v>
      </c>
      <c r="U1777" s="20" t="s">
        <v>146</v>
      </c>
      <c r="V1777" s="20">
        <v>0</v>
      </c>
      <c r="W1777" s="20">
        <f t="shared" si="369"/>
        <v>0</v>
      </c>
      <c r="X1777" s="18" t="s">
        <v>146</v>
      </c>
      <c r="Y1777" s="18">
        <v>0</v>
      </c>
      <c r="Z1777" s="23">
        <f t="shared" si="370"/>
        <v>0</v>
      </c>
      <c r="AA1777" s="20" t="s">
        <v>146</v>
      </c>
      <c r="AB1777" s="20">
        <v>0</v>
      </c>
      <c r="AC1777" s="24">
        <f t="shared" si="371"/>
        <v>0</v>
      </c>
      <c r="AD1777" s="18" t="s">
        <v>146</v>
      </c>
      <c r="AE1777" s="18">
        <v>0</v>
      </c>
      <c r="AF1777" s="18">
        <f t="shared" si="372"/>
        <v>0</v>
      </c>
      <c r="AG1777" s="19" t="s">
        <v>146</v>
      </c>
      <c r="AH1777" s="19">
        <v>0</v>
      </c>
      <c r="AI1777" s="19">
        <f t="shared" si="373"/>
        <v>0</v>
      </c>
      <c r="AJ1777" s="18" t="s">
        <v>146</v>
      </c>
      <c r="AK1777" s="18">
        <v>0</v>
      </c>
      <c r="AL1777" s="18">
        <f t="shared" si="374"/>
        <v>0</v>
      </c>
      <c r="AM1777" s="19" t="s">
        <v>146</v>
      </c>
      <c r="AN1777" s="19">
        <v>0</v>
      </c>
      <c r="AO1777" s="19">
        <f t="shared" si="375"/>
        <v>0</v>
      </c>
      <c r="AP1777" s="18" t="s">
        <v>146</v>
      </c>
      <c r="AQ1777" s="18">
        <v>0</v>
      </c>
      <c r="AR1777" s="18">
        <f t="shared" si="376"/>
        <v>0</v>
      </c>
      <c r="AS1777" s="20" t="s">
        <v>146</v>
      </c>
      <c r="AT1777" s="20">
        <v>0</v>
      </c>
      <c r="AU1777" s="16">
        <f t="shared" si="377"/>
        <v>0</v>
      </c>
    </row>
    <row r="1778" spans="1:47" x14ac:dyDescent="0.2">
      <c r="A1778" s="16">
        <v>1775</v>
      </c>
      <c r="B1778" s="16">
        <v>597.49395751953102</v>
      </c>
      <c r="C1778" s="17">
        <v>15.2647976190476</v>
      </c>
      <c r="D1778" s="16" t="s">
        <v>1533</v>
      </c>
      <c r="E1778" s="16" t="s">
        <v>2081</v>
      </c>
      <c r="F1778" s="18" t="s">
        <v>146</v>
      </c>
      <c r="G1778" s="18">
        <v>0</v>
      </c>
      <c r="I1778" s="19" t="s">
        <v>146</v>
      </c>
      <c r="J1778" s="19">
        <v>0</v>
      </c>
      <c r="K1778" s="19">
        <f t="shared" si="365"/>
        <v>0</v>
      </c>
      <c r="L1778" s="18" t="s">
        <v>145</v>
      </c>
      <c r="M1778" s="18">
        <v>1870717.77947142</v>
      </c>
      <c r="N1778" s="18">
        <f t="shared" si="366"/>
        <v>307683.84530779935</v>
      </c>
      <c r="O1778" s="19" t="s">
        <v>146</v>
      </c>
      <c r="P1778" s="19">
        <v>0</v>
      </c>
      <c r="Q1778" s="19">
        <f t="shared" si="367"/>
        <v>0</v>
      </c>
      <c r="R1778" s="18" t="s">
        <v>146</v>
      </c>
      <c r="S1778" s="18">
        <v>0</v>
      </c>
      <c r="T1778" s="18">
        <f t="shared" si="368"/>
        <v>0</v>
      </c>
      <c r="U1778" s="20" t="s">
        <v>145</v>
      </c>
      <c r="V1778" s="20">
        <v>1307442.64832857</v>
      </c>
      <c r="W1778" s="20">
        <f t="shared" si="369"/>
        <v>470303.11090955755</v>
      </c>
      <c r="X1778" s="18" t="s">
        <v>146</v>
      </c>
      <c r="Y1778" s="18">
        <v>0</v>
      </c>
      <c r="Z1778" s="23">
        <f t="shared" si="370"/>
        <v>0</v>
      </c>
      <c r="AA1778" s="20" t="s">
        <v>146</v>
      </c>
      <c r="AB1778" s="20">
        <v>0</v>
      </c>
      <c r="AC1778" s="24">
        <f t="shared" si="371"/>
        <v>0</v>
      </c>
      <c r="AD1778" s="18" t="s">
        <v>146</v>
      </c>
      <c r="AE1778" s="18">
        <v>0</v>
      </c>
      <c r="AF1778" s="18">
        <f t="shared" si="372"/>
        <v>0</v>
      </c>
      <c r="AG1778" s="19" t="s">
        <v>145</v>
      </c>
      <c r="AH1778" s="19">
        <v>380884.897614285</v>
      </c>
      <c r="AI1778" s="19">
        <f t="shared" si="373"/>
        <v>126961.632538095</v>
      </c>
      <c r="AJ1778" s="18" t="s">
        <v>145</v>
      </c>
      <c r="AK1778" s="18">
        <v>981921.23670000199</v>
      </c>
      <c r="AL1778" s="18">
        <f t="shared" si="374"/>
        <v>64898.958142762851</v>
      </c>
      <c r="AM1778" s="19" t="s">
        <v>145</v>
      </c>
      <c r="AN1778" s="19">
        <v>960575.17115714296</v>
      </c>
      <c r="AO1778" s="19">
        <f t="shared" si="375"/>
        <v>106493.9214143174</v>
      </c>
      <c r="AP1778" s="18" t="s">
        <v>145</v>
      </c>
      <c r="AQ1778" s="23">
        <v>15486781.1093714</v>
      </c>
      <c r="AR1778" s="18">
        <f t="shared" si="376"/>
        <v>1911948.2851075802</v>
      </c>
      <c r="AS1778" s="20" t="s">
        <v>145</v>
      </c>
      <c r="AT1778" s="20">
        <v>9186149.0072714295</v>
      </c>
      <c r="AU1778" s="16">
        <f t="shared" si="377"/>
        <v>612001.93252974213</v>
      </c>
    </row>
    <row r="1779" spans="1:47" x14ac:dyDescent="0.2">
      <c r="A1779" s="16">
        <v>1776</v>
      </c>
      <c r="B1779" s="16">
        <v>86.095575838672801</v>
      </c>
      <c r="C1779" s="17">
        <v>7.0952595238095197</v>
      </c>
      <c r="F1779" s="18" t="s">
        <v>146</v>
      </c>
      <c r="G1779" s="18">
        <v>0</v>
      </c>
      <c r="I1779" s="19" t="s">
        <v>146</v>
      </c>
      <c r="J1779" s="19">
        <v>0</v>
      </c>
      <c r="K1779" s="19">
        <f t="shared" si="365"/>
        <v>0</v>
      </c>
      <c r="L1779" s="18" t="s">
        <v>145</v>
      </c>
      <c r="M1779" s="18">
        <v>4592374.7568428498</v>
      </c>
      <c r="N1779" s="18">
        <f t="shared" si="366"/>
        <v>755324.79553336347</v>
      </c>
      <c r="O1779" s="19" t="s">
        <v>146</v>
      </c>
      <c r="P1779" s="19">
        <v>0</v>
      </c>
      <c r="Q1779" s="19">
        <f t="shared" si="367"/>
        <v>0</v>
      </c>
      <c r="R1779" s="18" t="s">
        <v>146</v>
      </c>
      <c r="S1779" s="18">
        <v>0</v>
      </c>
      <c r="T1779" s="18">
        <f t="shared" si="368"/>
        <v>0</v>
      </c>
      <c r="U1779" s="20" t="s">
        <v>145</v>
      </c>
      <c r="V1779" s="20">
        <v>491984.14742857101</v>
      </c>
      <c r="W1779" s="20">
        <f t="shared" si="369"/>
        <v>176972.71490236369</v>
      </c>
      <c r="X1779" s="18" t="s">
        <v>146</v>
      </c>
      <c r="Y1779" s="18">
        <v>0</v>
      </c>
      <c r="Z1779" s="23">
        <f t="shared" si="370"/>
        <v>0</v>
      </c>
      <c r="AA1779" s="20" t="s">
        <v>145</v>
      </c>
      <c r="AB1779" s="20">
        <v>760699.100342858</v>
      </c>
      <c r="AC1779" s="24">
        <f t="shared" si="371"/>
        <v>129812.13316431023</v>
      </c>
      <c r="AD1779" s="18" t="s">
        <v>145</v>
      </c>
      <c r="AE1779" s="18">
        <v>55276.5959428571</v>
      </c>
      <c r="AF1779" s="18">
        <f t="shared" si="372"/>
        <v>4325.242249049852</v>
      </c>
      <c r="AG1779" s="19" t="s">
        <v>146</v>
      </c>
      <c r="AH1779" s="19">
        <v>0</v>
      </c>
      <c r="AI1779" s="19">
        <f t="shared" si="373"/>
        <v>0</v>
      </c>
      <c r="AJ1779" s="18" t="s">
        <v>145</v>
      </c>
      <c r="AK1779" s="18">
        <v>618230.82222856896</v>
      </c>
      <c r="AL1779" s="18">
        <f t="shared" si="374"/>
        <v>40861.257252383934</v>
      </c>
      <c r="AM1779" s="19" t="s">
        <v>145</v>
      </c>
      <c r="AN1779" s="19">
        <v>704842.53677142703</v>
      </c>
      <c r="AO1779" s="19">
        <f t="shared" si="375"/>
        <v>78142.188112131596</v>
      </c>
      <c r="AP1779" s="18" t="s">
        <v>145</v>
      </c>
      <c r="AQ1779" s="18">
        <v>4083963.2555142902</v>
      </c>
      <c r="AR1779" s="18">
        <f t="shared" si="376"/>
        <v>504192.99450793711</v>
      </c>
      <c r="AS1779" s="20" t="s">
        <v>146</v>
      </c>
      <c r="AT1779" s="20">
        <v>0</v>
      </c>
      <c r="AU1779" s="16">
        <f t="shared" si="377"/>
        <v>0</v>
      </c>
    </row>
    <row r="1780" spans="1:47" x14ac:dyDescent="0.2">
      <c r="A1780" s="16">
        <v>1777</v>
      </c>
      <c r="B1780" s="16">
        <v>627.53875732421795</v>
      </c>
      <c r="C1780" s="17">
        <v>16.0777166666666</v>
      </c>
      <c r="D1780" s="16" t="s">
        <v>396</v>
      </c>
      <c r="E1780" s="16" t="s">
        <v>665</v>
      </c>
      <c r="F1780" s="18" t="s">
        <v>146</v>
      </c>
      <c r="G1780" s="18">
        <v>0</v>
      </c>
      <c r="I1780" s="19" t="s">
        <v>146</v>
      </c>
      <c r="J1780" s="19">
        <v>0</v>
      </c>
      <c r="K1780" s="19">
        <f t="shared" si="365"/>
        <v>0</v>
      </c>
      <c r="L1780" s="18" t="s">
        <v>145</v>
      </c>
      <c r="M1780" s="18">
        <v>1655524.25987142</v>
      </c>
      <c r="N1780" s="18">
        <f t="shared" si="366"/>
        <v>272290.17432095722</v>
      </c>
      <c r="O1780" s="19" t="s">
        <v>146</v>
      </c>
      <c r="P1780" s="19">
        <v>0</v>
      </c>
      <c r="Q1780" s="19">
        <f t="shared" si="367"/>
        <v>0</v>
      </c>
      <c r="R1780" s="18" t="s">
        <v>146</v>
      </c>
      <c r="S1780" s="18">
        <v>0</v>
      </c>
      <c r="T1780" s="18">
        <f t="shared" si="368"/>
        <v>0</v>
      </c>
      <c r="U1780" s="20" t="s">
        <v>146</v>
      </c>
      <c r="V1780" s="20">
        <v>0</v>
      </c>
      <c r="W1780" s="20">
        <f t="shared" si="369"/>
        <v>0</v>
      </c>
      <c r="X1780" s="18" t="s">
        <v>146</v>
      </c>
      <c r="Y1780" s="18">
        <v>0</v>
      </c>
      <c r="Z1780" s="23">
        <f t="shared" si="370"/>
        <v>0</v>
      </c>
      <c r="AA1780" s="20" t="s">
        <v>146</v>
      </c>
      <c r="AB1780" s="20">
        <v>0</v>
      </c>
      <c r="AC1780" s="24">
        <f t="shared" si="371"/>
        <v>0</v>
      </c>
      <c r="AD1780" s="18" t="s">
        <v>145</v>
      </c>
      <c r="AE1780" s="18">
        <v>73618.046314285297</v>
      </c>
      <c r="AF1780" s="18">
        <f t="shared" si="372"/>
        <v>5760.410509724984</v>
      </c>
      <c r="AG1780" s="19" t="s">
        <v>146</v>
      </c>
      <c r="AH1780" s="19">
        <v>0</v>
      </c>
      <c r="AI1780" s="19">
        <f t="shared" si="373"/>
        <v>0</v>
      </c>
      <c r="AJ1780" s="18" t="s">
        <v>146</v>
      </c>
      <c r="AK1780" s="18">
        <v>0</v>
      </c>
      <c r="AL1780" s="18">
        <f t="shared" si="374"/>
        <v>0</v>
      </c>
      <c r="AM1780" s="19" t="s">
        <v>146</v>
      </c>
      <c r="AN1780" s="19">
        <v>0</v>
      </c>
      <c r="AO1780" s="19">
        <f t="shared" si="375"/>
        <v>0</v>
      </c>
      <c r="AP1780" s="18" t="s">
        <v>146</v>
      </c>
      <c r="AQ1780" s="18">
        <v>0</v>
      </c>
      <c r="AR1780" s="18">
        <f t="shared" si="376"/>
        <v>0</v>
      </c>
      <c r="AS1780" s="20" t="s">
        <v>146</v>
      </c>
      <c r="AT1780" s="20">
        <v>0</v>
      </c>
      <c r="AU1780" s="16">
        <f t="shared" si="377"/>
        <v>0</v>
      </c>
    </row>
    <row r="1781" spans="1:47" x14ac:dyDescent="0.2">
      <c r="A1781" s="16">
        <v>1778</v>
      </c>
      <c r="B1781" s="16">
        <v>601.525146484375</v>
      </c>
      <c r="C1781" s="17">
        <v>7.291175</v>
      </c>
      <c r="D1781" s="16" t="s">
        <v>289</v>
      </c>
      <c r="E1781" s="16" t="s">
        <v>338</v>
      </c>
      <c r="F1781" s="18" t="s">
        <v>146</v>
      </c>
      <c r="G1781" s="18">
        <v>0</v>
      </c>
      <c r="I1781" s="19" t="s">
        <v>146</v>
      </c>
      <c r="J1781" s="19">
        <v>0</v>
      </c>
      <c r="K1781" s="19">
        <f t="shared" si="365"/>
        <v>0</v>
      </c>
      <c r="L1781" s="18" t="s">
        <v>145</v>
      </c>
      <c r="M1781" s="18">
        <v>2727418.3899142798</v>
      </c>
      <c r="N1781" s="18">
        <f t="shared" si="366"/>
        <v>448588.55097274337</v>
      </c>
      <c r="O1781" s="19" t="s">
        <v>145</v>
      </c>
      <c r="P1781" s="25">
        <v>16272210.7634857</v>
      </c>
      <c r="Q1781" s="19">
        <f t="shared" si="367"/>
        <v>3911589.1258379086</v>
      </c>
      <c r="R1781" s="18" t="s">
        <v>146</v>
      </c>
      <c r="S1781" s="18">
        <v>0</v>
      </c>
      <c r="T1781" s="18">
        <f t="shared" si="368"/>
        <v>0</v>
      </c>
      <c r="U1781" s="20" t="s">
        <v>146</v>
      </c>
      <c r="V1781" s="20">
        <v>0</v>
      </c>
      <c r="W1781" s="20">
        <f t="shared" si="369"/>
        <v>0</v>
      </c>
      <c r="X1781" s="18" t="s">
        <v>146</v>
      </c>
      <c r="Y1781" s="18">
        <v>0</v>
      </c>
      <c r="Z1781" s="23">
        <f t="shared" si="370"/>
        <v>0</v>
      </c>
      <c r="AA1781" s="20" t="s">
        <v>146</v>
      </c>
      <c r="AB1781" s="20">
        <v>0</v>
      </c>
      <c r="AC1781" s="24">
        <f t="shared" si="371"/>
        <v>0</v>
      </c>
      <c r="AD1781" s="18" t="s">
        <v>146</v>
      </c>
      <c r="AE1781" s="18">
        <v>0</v>
      </c>
      <c r="AF1781" s="18">
        <f t="shared" si="372"/>
        <v>0</v>
      </c>
      <c r="AG1781" s="19" t="s">
        <v>146</v>
      </c>
      <c r="AH1781" s="19">
        <v>0</v>
      </c>
      <c r="AI1781" s="19">
        <f t="shared" si="373"/>
        <v>0</v>
      </c>
      <c r="AJ1781" s="18" t="s">
        <v>146</v>
      </c>
      <c r="AK1781" s="18">
        <v>0</v>
      </c>
      <c r="AL1781" s="18">
        <f t="shared" si="374"/>
        <v>0</v>
      </c>
      <c r="AM1781" s="19" t="s">
        <v>146</v>
      </c>
      <c r="AN1781" s="19">
        <v>0</v>
      </c>
      <c r="AO1781" s="19">
        <f t="shared" si="375"/>
        <v>0</v>
      </c>
      <c r="AP1781" s="18" t="s">
        <v>146</v>
      </c>
      <c r="AQ1781" s="18">
        <v>0</v>
      </c>
      <c r="AR1781" s="18">
        <f t="shared" si="376"/>
        <v>0</v>
      </c>
      <c r="AS1781" s="20" t="s">
        <v>146</v>
      </c>
      <c r="AT1781" s="20">
        <v>0</v>
      </c>
      <c r="AU1781" s="16">
        <f t="shared" si="377"/>
        <v>0</v>
      </c>
    </row>
    <row r="1782" spans="1:47" x14ac:dyDescent="0.2">
      <c r="A1782" s="16">
        <v>1779</v>
      </c>
      <c r="B1782" s="16">
        <v>748.585693359375</v>
      </c>
      <c r="C1782" s="17">
        <v>9.7037999999999993</v>
      </c>
      <c r="D1782" s="16" t="s">
        <v>2082</v>
      </c>
      <c r="E1782" s="16" t="s">
        <v>2083</v>
      </c>
      <c r="F1782" s="18" t="s">
        <v>146</v>
      </c>
      <c r="G1782" s="18">
        <v>0</v>
      </c>
      <c r="I1782" s="19" t="s">
        <v>146</v>
      </c>
      <c r="J1782" s="19">
        <v>0</v>
      </c>
      <c r="K1782" s="19">
        <f t="shared" si="365"/>
        <v>0</v>
      </c>
      <c r="L1782" s="18" t="s">
        <v>145</v>
      </c>
      <c r="M1782" s="18">
        <v>2517244.9594571302</v>
      </c>
      <c r="N1782" s="18">
        <f t="shared" si="366"/>
        <v>414020.55254229112</v>
      </c>
      <c r="O1782" s="19" t="s">
        <v>146</v>
      </c>
      <c r="P1782" s="19">
        <v>0</v>
      </c>
      <c r="Q1782" s="19">
        <f t="shared" si="367"/>
        <v>0</v>
      </c>
      <c r="R1782" s="18" t="s">
        <v>146</v>
      </c>
      <c r="S1782" s="18">
        <v>0</v>
      </c>
      <c r="T1782" s="18">
        <f t="shared" si="368"/>
        <v>0</v>
      </c>
      <c r="U1782" s="20" t="s">
        <v>146</v>
      </c>
      <c r="V1782" s="20">
        <v>0</v>
      </c>
      <c r="W1782" s="20">
        <f t="shared" si="369"/>
        <v>0</v>
      </c>
      <c r="X1782" s="18" t="s">
        <v>146</v>
      </c>
      <c r="Y1782" s="18">
        <v>0</v>
      </c>
      <c r="Z1782" s="23">
        <f t="shared" si="370"/>
        <v>0</v>
      </c>
      <c r="AA1782" s="20" t="s">
        <v>146</v>
      </c>
      <c r="AB1782" s="20">
        <v>0</v>
      </c>
      <c r="AC1782" s="24">
        <f t="shared" si="371"/>
        <v>0</v>
      </c>
      <c r="AD1782" s="18" t="s">
        <v>146</v>
      </c>
      <c r="AE1782" s="18">
        <v>0</v>
      </c>
      <c r="AF1782" s="18">
        <f t="shared" si="372"/>
        <v>0</v>
      </c>
      <c r="AG1782" s="19" t="s">
        <v>146</v>
      </c>
      <c r="AH1782" s="19">
        <v>0</v>
      </c>
      <c r="AI1782" s="19">
        <f t="shared" si="373"/>
        <v>0</v>
      </c>
      <c r="AJ1782" s="18" t="s">
        <v>146</v>
      </c>
      <c r="AK1782" s="18">
        <v>0</v>
      </c>
      <c r="AL1782" s="18">
        <f t="shared" si="374"/>
        <v>0</v>
      </c>
      <c r="AM1782" s="19" t="s">
        <v>146</v>
      </c>
      <c r="AN1782" s="19">
        <v>0</v>
      </c>
      <c r="AO1782" s="19">
        <f t="shared" si="375"/>
        <v>0</v>
      </c>
      <c r="AP1782" s="18" t="s">
        <v>146</v>
      </c>
      <c r="AQ1782" s="18">
        <v>0</v>
      </c>
      <c r="AR1782" s="18">
        <f t="shared" si="376"/>
        <v>0</v>
      </c>
      <c r="AS1782" s="20" t="s">
        <v>146</v>
      </c>
      <c r="AT1782" s="20">
        <v>0</v>
      </c>
      <c r="AU1782" s="16">
        <f t="shared" si="377"/>
        <v>0</v>
      </c>
    </row>
    <row r="1783" spans="1:47" x14ac:dyDescent="0.2">
      <c r="A1783" s="16">
        <v>1780</v>
      </c>
      <c r="B1783" s="16">
        <v>543.44665527343705</v>
      </c>
      <c r="C1783" s="17">
        <v>12.3559</v>
      </c>
      <c r="D1783" s="16" t="s">
        <v>2084</v>
      </c>
      <c r="E1783" s="16" t="s">
        <v>2085</v>
      </c>
      <c r="F1783" s="18" t="s">
        <v>146</v>
      </c>
      <c r="G1783" s="18">
        <v>0</v>
      </c>
      <c r="I1783" s="19" t="s">
        <v>146</v>
      </c>
      <c r="J1783" s="19">
        <v>0</v>
      </c>
      <c r="K1783" s="19">
        <f t="shared" si="365"/>
        <v>0</v>
      </c>
      <c r="L1783" s="18" t="s">
        <v>145</v>
      </c>
      <c r="M1783" s="18">
        <v>2678809.94177143</v>
      </c>
      <c r="N1783" s="18">
        <f t="shared" si="366"/>
        <v>440593.74042293255</v>
      </c>
      <c r="O1783" s="19" t="s">
        <v>146</v>
      </c>
      <c r="P1783" s="19">
        <v>0</v>
      </c>
      <c r="Q1783" s="19">
        <f t="shared" si="367"/>
        <v>0</v>
      </c>
      <c r="R1783" s="18" t="s">
        <v>145</v>
      </c>
      <c r="S1783" s="18">
        <v>252849.342285716</v>
      </c>
      <c r="T1783" s="18">
        <f t="shared" si="368"/>
        <v>24406.30717043591</v>
      </c>
      <c r="U1783" s="20" t="s">
        <v>146</v>
      </c>
      <c r="V1783" s="20">
        <v>0</v>
      </c>
      <c r="W1783" s="20">
        <f t="shared" si="369"/>
        <v>0</v>
      </c>
      <c r="X1783" s="18" t="s">
        <v>146</v>
      </c>
      <c r="Y1783" s="18">
        <v>0</v>
      </c>
      <c r="Z1783" s="23">
        <f t="shared" si="370"/>
        <v>0</v>
      </c>
      <c r="AA1783" s="20" t="s">
        <v>145</v>
      </c>
      <c r="AB1783" s="20">
        <v>1181159.7062999899</v>
      </c>
      <c r="AC1783" s="24">
        <f t="shared" si="371"/>
        <v>201563.08981228498</v>
      </c>
      <c r="AD1783" s="18" t="s">
        <v>146</v>
      </c>
      <c r="AE1783" s="18">
        <v>0</v>
      </c>
      <c r="AF1783" s="18">
        <f t="shared" si="372"/>
        <v>0</v>
      </c>
      <c r="AG1783" s="19" t="s">
        <v>146</v>
      </c>
      <c r="AH1783" s="19">
        <v>0</v>
      </c>
      <c r="AI1783" s="19">
        <f t="shared" si="373"/>
        <v>0</v>
      </c>
      <c r="AJ1783" s="18" t="s">
        <v>146</v>
      </c>
      <c r="AK1783" s="18">
        <v>0</v>
      </c>
      <c r="AL1783" s="18">
        <f t="shared" si="374"/>
        <v>0</v>
      </c>
      <c r="AM1783" s="19" t="s">
        <v>146</v>
      </c>
      <c r="AN1783" s="19">
        <v>0</v>
      </c>
      <c r="AO1783" s="19">
        <f t="shared" si="375"/>
        <v>0</v>
      </c>
      <c r="AP1783" s="18" t="s">
        <v>146</v>
      </c>
      <c r="AQ1783" s="18">
        <v>0</v>
      </c>
      <c r="AR1783" s="18">
        <f t="shared" si="376"/>
        <v>0</v>
      </c>
      <c r="AS1783" s="20" t="s">
        <v>146</v>
      </c>
      <c r="AT1783" s="20">
        <v>0</v>
      </c>
      <c r="AU1783" s="16">
        <f t="shared" si="377"/>
        <v>0</v>
      </c>
    </row>
    <row r="1784" spans="1:47" x14ac:dyDescent="0.2">
      <c r="A1784" s="16">
        <v>1781</v>
      </c>
      <c r="B1784" s="16">
        <v>251.04986368815099</v>
      </c>
      <c r="C1784" s="17">
        <v>9.35168</v>
      </c>
      <c r="F1784" s="18" t="s">
        <v>146</v>
      </c>
      <c r="G1784" s="18">
        <v>0</v>
      </c>
      <c r="I1784" s="19" t="s">
        <v>146</v>
      </c>
      <c r="J1784" s="19">
        <v>0</v>
      </c>
      <c r="K1784" s="19">
        <f t="shared" si="365"/>
        <v>0</v>
      </c>
      <c r="L1784" s="18" t="s">
        <v>145</v>
      </c>
      <c r="M1784" s="18">
        <v>2459687.4378571399</v>
      </c>
      <c r="N1784" s="18">
        <f t="shared" si="366"/>
        <v>404553.8549107138</v>
      </c>
      <c r="O1784" s="19" t="s">
        <v>145</v>
      </c>
      <c r="P1784" s="19">
        <v>2178848.19117141</v>
      </c>
      <c r="Q1784" s="19">
        <f t="shared" si="367"/>
        <v>523761.58441620431</v>
      </c>
      <c r="R1784" s="18" t="s">
        <v>146</v>
      </c>
      <c r="S1784" s="18">
        <v>0</v>
      </c>
      <c r="T1784" s="18">
        <f t="shared" si="368"/>
        <v>0</v>
      </c>
      <c r="U1784" s="20" t="s">
        <v>145</v>
      </c>
      <c r="V1784" s="20">
        <v>1180158.7825714301</v>
      </c>
      <c r="W1784" s="20">
        <f t="shared" si="369"/>
        <v>424517.5476875648</v>
      </c>
      <c r="X1784" s="18" t="s">
        <v>146</v>
      </c>
      <c r="Y1784" s="18">
        <v>0</v>
      </c>
      <c r="Z1784" s="23">
        <f t="shared" si="370"/>
        <v>0</v>
      </c>
      <c r="AA1784" s="20" t="s">
        <v>146</v>
      </c>
      <c r="AB1784" s="20">
        <v>0</v>
      </c>
      <c r="AC1784" s="24">
        <f t="shared" si="371"/>
        <v>0</v>
      </c>
      <c r="AD1784" s="18" t="s">
        <v>146</v>
      </c>
      <c r="AE1784" s="18">
        <v>0</v>
      </c>
      <c r="AF1784" s="18">
        <f t="shared" si="372"/>
        <v>0</v>
      </c>
      <c r="AG1784" s="19" t="s">
        <v>146</v>
      </c>
      <c r="AH1784" s="19">
        <v>0</v>
      </c>
      <c r="AI1784" s="19">
        <f t="shared" si="373"/>
        <v>0</v>
      </c>
      <c r="AJ1784" s="18" t="s">
        <v>146</v>
      </c>
      <c r="AK1784" s="18">
        <v>0</v>
      </c>
      <c r="AL1784" s="18">
        <f t="shared" si="374"/>
        <v>0</v>
      </c>
      <c r="AM1784" s="19" t="s">
        <v>146</v>
      </c>
      <c r="AN1784" s="19">
        <v>0</v>
      </c>
      <c r="AO1784" s="19">
        <f t="shared" si="375"/>
        <v>0</v>
      </c>
      <c r="AP1784" s="18" t="s">
        <v>145</v>
      </c>
      <c r="AQ1784" s="18">
        <v>1137866.40772857</v>
      </c>
      <c r="AR1784" s="18">
        <f t="shared" si="376"/>
        <v>140477.3342874778</v>
      </c>
      <c r="AS1784" s="20" t="s">
        <v>145</v>
      </c>
      <c r="AT1784" s="20">
        <v>916316.43934285804</v>
      </c>
      <c r="AU1784" s="16">
        <f t="shared" si="377"/>
        <v>61047.064579803999</v>
      </c>
    </row>
    <row r="1785" spans="1:47" x14ac:dyDescent="0.2">
      <c r="A1785" s="16">
        <v>1782</v>
      </c>
      <c r="B1785" s="16">
        <v>766.57971191406205</v>
      </c>
      <c r="C1785" s="17">
        <v>9.4036083333333291</v>
      </c>
      <c r="D1785" s="16" t="s">
        <v>1226</v>
      </c>
      <c r="E1785" s="16" t="s">
        <v>1227</v>
      </c>
      <c r="F1785" s="18" t="s">
        <v>146</v>
      </c>
      <c r="G1785" s="18">
        <v>0</v>
      </c>
      <c r="I1785" s="19" t="s">
        <v>146</v>
      </c>
      <c r="J1785" s="19">
        <v>0</v>
      </c>
      <c r="K1785" s="19">
        <f t="shared" si="365"/>
        <v>0</v>
      </c>
      <c r="L1785" s="18" t="s">
        <v>145</v>
      </c>
      <c r="M1785" s="18">
        <v>2183775.8326142798</v>
      </c>
      <c r="N1785" s="18">
        <f t="shared" si="366"/>
        <v>359173.65667998022</v>
      </c>
      <c r="O1785" s="19" t="s">
        <v>146</v>
      </c>
      <c r="P1785" s="19">
        <v>0</v>
      </c>
      <c r="Q1785" s="19">
        <f t="shared" si="367"/>
        <v>0</v>
      </c>
      <c r="R1785" s="18" t="s">
        <v>146</v>
      </c>
      <c r="S1785" s="18">
        <v>0</v>
      </c>
      <c r="T1785" s="18">
        <f t="shared" si="368"/>
        <v>0</v>
      </c>
      <c r="U1785" s="20" t="s">
        <v>146</v>
      </c>
      <c r="V1785" s="20">
        <v>0</v>
      </c>
      <c r="W1785" s="20">
        <f t="shared" si="369"/>
        <v>0</v>
      </c>
      <c r="X1785" s="18" t="s">
        <v>146</v>
      </c>
      <c r="Y1785" s="18">
        <v>0</v>
      </c>
      <c r="Z1785" s="23">
        <f t="shared" si="370"/>
        <v>0</v>
      </c>
      <c r="AA1785" s="20" t="s">
        <v>146</v>
      </c>
      <c r="AB1785" s="20">
        <v>0</v>
      </c>
      <c r="AC1785" s="24">
        <f t="shared" si="371"/>
        <v>0</v>
      </c>
      <c r="AD1785" s="18" t="s">
        <v>146</v>
      </c>
      <c r="AE1785" s="18">
        <v>0</v>
      </c>
      <c r="AF1785" s="18">
        <f t="shared" si="372"/>
        <v>0</v>
      </c>
      <c r="AG1785" s="19" t="s">
        <v>146</v>
      </c>
      <c r="AH1785" s="19">
        <v>0</v>
      </c>
      <c r="AI1785" s="19">
        <f t="shared" si="373"/>
        <v>0</v>
      </c>
      <c r="AJ1785" s="18" t="s">
        <v>146</v>
      </c>
      <c r="AK1785" s="18">
        <v>0</v>
      </c>
      <c r="AL1785" s="18">
        <f t="shared" si="374"/>
        <v>0</v>
      </c>
      <c r="AM1785" s="19" t="s">
        <v>145</v>
      </c>
      <c r="AN1785" s="19">
        <v>85994.016428571602</v>
      </c>
      <c r="AO1785" s="19">
        <f t="shared" si="375"/>
        <v>9533.7047038327728</v>
      </c>
      <c r="AP1785" s="18" t="s">
        <v>146</v>
      </c>
      <c r="AQ1785" s="18">
        <v>0</v>
      </c>
      <c r="AR1785" s="18">
        <f t="shared" si="376"/>
        <v>0</v>
      </c>
      <c r="AS1785" s="20" t="s">
        <v>146</v>
      </c>
      <c r="AT1785" s="20">
        <v>0</v>
      </c>
      <c r="AU1785" s="16">
        <f t="shared" si="377"/>
        <v>0</v>
      </c>
    </row>
    <row r="1786" spans="1:47" x14ac:dyDescent="0.2">
      <c r="A1786" s="16">
        <v>1783</v>
      </c>
      <c r="B1786" s="16">
        <v>466.53357047717799</v>
      </c>
      <c r="C1786" s="17">
        <v>4.5348166666666598</v>
      </c>
      <c r="F1786" s="18" t="s">
        <v>146</v>
      </c>
      <c r="G1786" s="18">
        <v>0</v>
      </c>
      <c r="I1786" s="19" t="s">
        <v>146</v>
      </c>
      <c r="J1786" s="19">
        <v>0</v>
      </c>
      <c r="K1786" s="19">
        <f t="shared" si="365"/>
        <v>0</v>
      </c>
      <c r="L1786" s="18" t="s">
        <v>145</v>
      </c>
      <c r="M1786" s="18">
        <v>1544124.1028571399</v>
      </c>
      <c r="N1786" s="18">
        <f t="shared" si="366"/>
        <v>253967.78007518747</v>
      </c>
      <c r="O1786" s="19" t="s">
        <v>146</v>
      </c>
      <c r="P1786" s="19">
        <v>0</v>
      </c>
      <c r="Q1786" s="19">
        <f t="shared" si="367"/>
        <v>0</v>
      </c>
      <c r="R1786" s="18" t="s">
        <v>146</v>
      </c>
      <c r="S1786" s="18">
        <v>0</v>
      </c>
      <c r="T1786" s="18">
        <f t="shared" si="368"/>
        <v>0</v>
      </c>
      <c r="U1786" s="20" t="s">
        <v>146</v>
      </c>
      <c r="V1786" s="20">
        <v>0</v>
      </c>
      <c r="W1786" s="20">
        <f t="shared" si="369"/>
        <v>0</v>
      </c>
      <c r="X1786" s="18" t="s">
        <v>146</v>
      </c>
      <c r="Y1786" s="18">
        <v>0</v>
      </c>
      <c r="Z1786" s="23">
        <f t="shared" si="370"/>
        <v>0</v>
      </c>
      <c r="AA1786" s="20" t="s">
        <v>146</v>
      </c>
      <c r="AB1786" s="20">
        <v>0</v>
      </c>
      <c r="AC1786" s="24">
        <f t="shared" si="371"/>
        <v>0</v>
      </c>
      <c r="AD1786" s="18" t="s">
        <v>146</v>
      </c>
      <c r="AE1786" s="18">
        <v>0</v>
      </c>
      <c r="AF1786" s="18">
        <f t="shared" si="372"/>
        <v>0</v>
      </c>
      <c r="AG1786" s="19" t="s">
        <v>146</v>
      </c>
      <c r="AH1786" s="19">
        <v>0</v>
      </c>
      <c r="AI1786" s="19">
        <f t="shared" si="373"/>
        <v>0</v>
      </c>
      <c r="AJ1786" s="18" t="s">
        <v>146</v>
      </c>
      <c r="AK1786" s="18">
        <v>0</v>
      </c>
      <c r="AL1786" s="18">
        <f t="shared" si="374"/>
        <v>0</v>
      </c>
      <c r="AM1786" s="19" t="s">
        <v>146</v>
      </c>
      <c r="AN1786" s="19">
        <v>0</v>
      </c>
      <c r="AO1786" s="19">
        <f t="shared" si="375"/>
        <v>0</v>
      </c>
      <c r="AP1786" s="18" t="s">
        <v>146</v>
      </c>
      <c r="AQ1786" s="18">
        <v>0</v>
      </c>
      <c r="AR1786" s="18">
        <f t="shared" si="376"/>
        <v>0</v>
      </c>
      <c r="AS1786" s="20" t="s">
        <v>146</v>
      </c>
      <c r="AT1786" s="20">
        <v>0</v>
      </c>
      <c r="AU1786" s="16">
        <f t="shared" si="377"/>
        <v>0</v>
      </c>
    </row>
    <row r="1787" spans="1:47" x14ac:dyDescent="0.2">
      <c r="A1787" s="16">
        <v>1784</v>
      </c>
      <c r="B1787" s="16">
        <v>452.37700653076098</v>
      </c>
      <c r="C1787" s="17">
        <v>1.59237916666666</v>
      </c>
      <c r="D1787" s="16" t="s">
        <v>256</v>
      </c>
      <c r="E1787" s="16" t="s">
        <v>2086</v>
      </c>
      <c r="F1787" s="18" t="s">
        <v>146</v>
      </c>
      <c r="G1787" s="18">
        <v>0</v>
      </c>
      <c r="I1787" s="19" t="s">
        <v>146</v>
      </c>
      <c r="J1787" s="19">
        <v>0</v>
      </c>
      <c r="K1787" s="19">
        <f t="shared" si="365"/>
        <v>0</v>
      </c>
      <c r="L1787" s="18" t="s">
        <v>145</v>
      </c>
      <c r="M1787" s="18">
        <v>1644923.0929571399</v>
      </c>
      <c r="N1787" s="18">
        <f t="shared" si="366"/>
        <v>270546.56134163484</v>
      </c>
      <c r="O1787" s="19" t="s">
        <v>146</v>
      </c>
      <c r="P1787" s="19">
        <v>0</v>
      </c>
      <c r="Q1787" s="19">
        <f t="shared" si="367"/>
        <v>0</v>
      </c>
      <c r="R1787" s="18" t="s">
        <v>145</v>
      </c>
      <c r="S1787" s="18">
        <v>1164407.38361428</v>
      </c>
      <c r="T1787" s="18">
        <f t="shared" si="368"/>
        <v>112394.53509790348</v>
      </c>
      <c r="U1787" s="20" t="s">
        <v>146</v>
      </c>
      <c r="V1787" s="20">
        <v>0</v>
      </c>
      <c r="W1787" s="20">
        <f t="shared" si="369"/>
        <v>0</v>
      </c>
      <c r="X1787" s="18" t="s">
        <v>146</v>
      </c>
      <c r="Y1787" s="18">
        <v>0</v>
      </c>
      <c r="Z1787" s="23">
        <f t="shared" si="370"/>
        <v>0</v>
      </c>
      <c r="AA1787" s="20" t="s">
        <v>146</v>
      </c>
      <c r="AB1787" s="20">
        <v>0</v>
      </c>
      <c r="AC1787" s="24">
        <f t="shared" si="371"/>
        <v>0</v>
      </c>
      <c r="AD1787" s="18" t="s">
        <v>146</v>
      </c>
      <c r="AE1787" s="18">
        <v>0</v>
      </c>
      <c r="AF1787" s="18">
        <f t="shared" si="372"/>
        <v>0</v>
      </c>
      <c r="AG1787" s="19" t="s">
        <v>146</v>
      </c>
      <c r="AH1787" s="19">
        <v>0</v>
      </c>
      <c r="AI1787" s="19">
        <f t="shared" si="373"/>
        <v>0</v>
      </c>
      <c r="AJ1787" s="18" t="s">
        <v>145</v>
      </c>
      <c r="AK1787" s="18">
        <v>1163386.7144571401</v>
      </c>
      <c r="AL1787" s="18">
        <f t="shared" si="374"/>
        <v>76892.710803512222</v>
      </c>
      <c r="AM1787" s="19" t="s">
        <v>146</v>
      </c>
      <c r="AN1787" s="19">
        <v>0</v>
      </c>
      <c r="AO1787" s="19">
        <f t="shared" si="375"/>
        <v>0</v>
      </c>
      <c r="AP1787" s="18" t="s">
        <v>145</v>
      </c>
      <c r="AQ1787" s="18">
        <v>3456923.6708714198</v>
      </c>
      <c r="AR1787" s="18">
        <f t="shared" si="376"/>
        <v>426780.70010758273</v>
      </c>
      <c r="AS1787" s="20" t="s">
        <v>146</v>
      </c>
      <c r="AT1787" s="20">
        <v>0</v>
      </c>
      <c r="AU1787" s="16">
        <f t="shared" si="377"/>
        <v>0</v>
      </c>
    </row>
    <row r="1788" spans="1:47" x14ac:dyDescent="0.2">
      <c r="A1788" s="16">
        <v>1785</v>
      </c>
      <c r="B1788" s="16">
        <v>133.06810867137699</v>
      </c>
      <c r="C1788" s="17">
        <v>0.89053333333333295</v>
      </c>
      <c r="F1788" s="18" t="s">
        <v>146</v>
      </c>
      <c r="G1788" s="18">
        <v>0</v>
      </c>
      <c r="I1788" s="19" t="s">
        <v>146</v>
      </c>
      <c r="J1788" s="19">
        <v>0</v>
      </c>
      <c r="K1788" s="19">
        <f t="shared" si="365"/>
        <v>0</v>
      </c>
      <c r="L1788" s="18" t="s">
        <v>145</v>
      </c>
      <c r="M1788" s="18">
        <v>1991038.3682428501</v>
      </c>
      <c r="N1788" s="18">
        <f t="shared" si="366"/>
        <v>327473.41582941613</v>
      </c>
      <c r="O1788" s="19" t="s">
        <v>146</v>
      </c>
      <c r="P1788" s="19">
        <v>0</v>
      </c>
      <c r="Q1788" s="19">
        <f t="shared" si="367"/>
        <v>0</v>
      </c>
      <c r="R1788" s="18" t="s">
        <v>146</v>
      </c>
      <c r="S1788" s="18">
        <v>0</v>
      </c>
      <c r="T1788" s="18">
        <f t="shared" si="368"/>
        <v>0</v>
      </c>
      <c r="U1788" s="20" t="s">
        <v>145</v>
      </c>
      <c r="V1788" s="20">
        <v>1254853.9711428499</v>
      </c>
      <c r="W1788" s="20">
        <f t="shared" si="369"/>
        <v>451386.320554982</v>
      </c>
      <c r="X1788" s="18" t="s">
        <v>146</v>
      </c>
      <c r="Y1788" s="18">
        <v>0</v>
      </c>
      <c r="Z1788" s="23">
        <f t="shared" si="370"/>
        <v>0</v>
      </c>
      <c r="AA1788" s="20" t="s">
        <v>146</v>
      </c>
      <c r="AB1788" s="20">
        <v>0</v>
      </c>
      <c r="AC1788" s="24">
        <f t="shared" si="371"/>
        <v>0</v>
      </c>
      <c r="AD1788" s="18" t="s">
        <v>146</v>
      </c>
      <c r="AE1788" s="18">
        <v>0</v>
      </c>
      <c r="AF1788" s="18">
        <f t="shared" si="372"/>
        <v>0</v>
      </c>
      <c r="AG1788" s="19" t="s">
        <v>146</v>
      </c>
      <c r="AH1788" s="19">
        <v>0</v>
      </c>
      <c r="AI1788" s="19">
        <f t="shared" si="373"/>
        <v>0</v>
      </c>
      <c r="AJ1788" s="18" t="s">
        <v>146</v>
      </c>
      <c r="AK1788" s="18">
        <v>0</v>
      </c>
      <c r="AL1788" s="18">
        <f t="shared" si="374"/>
        <v>0</v>
      </c>
      <c r="AM1788" s="19" t="s">
        <v>146</v>
      </c>
      <c r="AN1788" s="19">
        <v>0</v>
      </c>
      <c r="AO1788" s="19">
        <f t="shared" si="375"/>
        <v>0</v>
      </c>
      <c r="AP1788" s="18" t="s">
        <v>146</v>
      </c>
      <c r="AQ1788" s="18">
        <v>0</v>
      </c>
      <c r="AR1788" s="18">
        <f t="shared" si="376"/>
        <v>0</v>
      </c>
      <c r="AS1788" s="20" t="s">
        <v>146</v>
      </c>
      <c r="AT1788" s="20">
        <v>0</v>
      </c>
      <c r="AU1788" s="16">
        <f t="shared" si="377"/>
        <v>0</v>
      </c>
    </row>
    <row r="1789" spans="1:47" x14ac:dyDescent="0.2">
      <c r="A1789" s="16">
        <v>1786</v>
      </c>
      <c r="B1789" s="16">
        <v>707.49656168619697</v>
      </c>
      <c r="C1789" s="17">
        <v>9.4295888888888797</v>
      </c>
      <c r="D1789" s="16" t="s">
        <v>2087</v>
      </c>
      <c r="E1789" s="16" t="s">
        <v>2088</v>
      </c>
      <c r="F1789" s="18" t="s">
        <v>146</v>
      </c>
      <c r="G1789" s="18">
        <v>0</v>
      </c>
      <c r="I1789" s="19" t="s">
        <v>146</v>
      </c>
      <c r="J1789" s="19">
        <v>0</v>
      </c>
      <c r="K1789" s="19">
        <f t="shared" si="365"/>
        <v>0</v>
      </c>
      <c r="L1789" s="18" t="s">
        <v>145</v>
      </c>
      <c r="M1789" s="18">
        <v>2044966.5697999999</v>
      </c>
      <c r="N1789" s="18">
        <f t="shared" si="366"/>
        <v>336343.18582236842</v>
      </c>
      <c r="O1789" s="19" t="s">
        <v>146</v>
      </c>
      <c r="P1789" s="19">
        <v>0</v>
      </c>
      <c r="Q1789" s="19">
        <f t="shared" si="367"/>
        <v>0</v>
      </c>
      <c r="R1789" s="18" t="s">
        <v>146</v>
      </c>
      <c r="S1789" s="18">
        <v>0</v>
      </c>
      <c r="T1789" s="18">
        <f t="shared" si="368"/>
        <v>0</v>
      </c>
      <c r="U1789" s="20" t="s">
        <v>146</v>
      </c>
      <c r="V1789" s="20">
        <v>0</v>
      </c>
      <c r="W1789" s="20">
        <f t="shared" si="369"/>
        <v>0</v>
      </c>
      <c r="X1789" s="18" t="s">
        <v>146</v>
      </c>
      <c r="Y1789" s="18">
        <v>0</v>
      </c>
      <c r="Z1789" s="23">
        <f t="shared" si="370"/>
        <v>0</v>
      </c>
      <c r="AA1789" s="20" t="s">
        <v>145</v>
      </c>
      <c r="AB1789" s="20">
        <v>961516.12244285794</v>
      </c>
      <c r="AC1789" s="24">
        <f t="shared" si="371"/>
        <v>164081.24956362761</v>
      </c>
      <c r="AD1789" s="18" t="s">
        <v>146</v>
      </c>
      <c r="AE1789" s="18">
        <v>0</v>
      </c>
      <c r="AF1789" s="18">
        <f t="shared" si="372"/>
        <v>0</v>
      </c>
      <c r="AG1789" s="19" t="s">
        <v>146</v>
      </c>
      <c r="AH1789" s="19">
        <v>0</v>
      </c>
      <c r="AI1789" s="19">
        <f t="shared" si="373"/>
        <v>0</v>
      </c>
      <c r="AJ1789" s="18" t="s">
        <v>146</v>
      </c>
      <c r="AK1789" s="18">
        <v>0</v>
      </c>
      <c r="AL1789" s="18">
        <f t="shared" si="374"/>
        <v>0</v>
      </c>
      <c r="AM1789" s="19" t="s">
        <v>146</v>
      </c>
      <c r="AN1789" s="19">
        <v>0</v>
      </c>
      <c r="AO1789" s="19">
        <f t="shared" si="375"/>
        <v>0</v>
      </c>
      <c r="AP1789" s="18" t="s">
        <v>145</v>
      </c>
      <c r="AQ1789" s="18">
        <v>61654.903871428498</v>
      </c>
      <c r="AR1789" s="18">
        <f t="shared" si="376"/>
        <v>7611.7165273368519</v>
      </c>
      <c r="AS1789" s="20" t="s">
        <v>146</v>
      </c>
      <c r="AT1789" s="20">
        <v>0</v>
      </c>
      <c r="AU1789" s="16">
        <f t="shared" si="377"/>
        <v>0</v>
      </c>
    </row>
    <row r="1790" spans="1:47" x14ac:dyDescent="0.2">
      <c r="A1790" s="16">
        <v>1787</v>
      </c>
      <c r="B1790" s="16">
        <v>820.53089396158805</v>
      </c>
      <c r="C1790" s="17">
        <v>6.8290499999999996</v>
      </c>
      <c r="F1790" s="18" t="s">
        <v>146</v>
      </c>
      <c r="G1790" s="18">
        <v>0</v>
      </c>
      <c r="I1790" s="19" t="s">
        <v>146</v>
      </c>
      <c r="J1790" s="19">
        <v>0</v>
      </c>
      <c r="K1790" s="19">
        <f t="shared" si="365"/>
        <v>0</v>
      </c>
      <c r="L1790" s="18" t="s">
        <v>145</v>
      </c>
      <c r="M1790" s="18">
        <v>1689763.5479142801</v>
      </c>
      <c r="N1790" s="18">
        <f t="shared" si="366"/>
        <v>277921.63617011183</v>
      </c>
      <c r="O1790" s="19" t="s">
        <v>146</v>
      </c>
      <c r="P1790" s="19">
        <v>0</v>
      </c>
      <c r="Q1790" s="19">
        <f t="shared" si="367"/>
        <v>0</v>
      </c>
      <c r="R1790" s="18" t="s">
        <v>145</v>
      </c>
      <c r="S1790" s="18">
        <v>930749.83959999797</v>
      </c>
      <c r="T1790" s="18">
        <f t="shared" si="368"/>
        <v>89840.718108107918</v>
      </c>
      <c r="U1790" s="20" t="s">
        <v>146</v>
      </c>
      <c r="V1790" s="20">
        <v>0</v>
      </c>
      <c r="W1790" s="20">
        <f t="shared" si="369"/>
        <v>0</v>
      </c>
      <c r="X1790" s="18" t="s">
        <v>146</v>
      </c>
      <c r="Y1790" s="18">
        <v>0</v>
      </c>
      <c r="Z1790" s="23">
        <f t="shared" si="370"/>
        <v>0</v>
      </c>
      <c r="AA1790" s="20" t="s">
        <v>145</v>
      </c>
      <c r="AB1790" s="20">
        <v>718181.27475714497</v>
      </c>
      <c r="AC1790" s="24">
        <f t="shared" si="371"/>
        <v>122556.53152852303</v>
      </c>
      <c r="AD1790" s="18" t="s">
        <v>146</v>
      </c>
      <c r="AE1790" s="18">
        <v>0</v>
      </c>
      <c r="AF1790" s="18">
        <f t="shared" si="372"/>
        <v>0</v>
      </c>
      <c r="AG1790" s="19" t="s">
        <v>145</v>
      </c>
      <c r="AH1790" s="19">
        <v>1027419.66775714</v>
      </c>
      <c r="AI1790" s="19">
        <f t="shared" si="373"/>
        <v>342473.22258571332</v>
      </c>
      <c r="AJ1790" s="18" t="s">
        <v>146</v>
      </c>
      <c r="AK1790" s="18">
        <v>0</v>
      </c>
      <c r="AL1790" s="18">
        <f t="shared" si="374"/>
        <v>0</v>
      </c>
      <c r="AM1790" s="19" t="s">
        <v>146</v>
      </c>
      <c r="AN1790" s="19">
        <v>0</v>
      </c>
      <c r="AO1790" s="19">
        <f t="shared" si="375"/>
        <v>0</v>
      </c>
      <c r="AP1790" s="18" t="s">
        <v>146</v>
      </c>
      <c r="AQ1790" s="18">
        <v>0</v>
      </c>
      <c r="AR1790" s="18">
        <f t="shared" si="376"/>
        <v>0</v>
      </c>
      <c r="AS1790" s="20" t="s">
        <v>146</v>
      </c>
      <c r="AT1790" s="20">
        <v>0</v>
      </c>
      <c r="AU1790" s="16">
        <f t="shared" si="377"/>
        <v>0</v>
      </c>
    </row>
    <row r="1791" spans="1:47" x14ac:dyDescent="0.2">
      <c r="A1791" s="16">
        <v>1788</v>
      </c>
      <c r="B1791" s="16">
        <v>263.23727678254602</v>
      </c>
      <c r="C1791" s="17">
        <v>15.4384625</v>
      </c>
      <c r="D1791" s="16" t="s">
        <v>1575</v>
      </c>
      <c r="E1791" s="16" t="s">
        <v>2089</v>
      </c>
      <c r="F1791" s="18" t="s">
        <v>146</v>
      </c>
      <c r="G1791" s="18">
        <v>0</v>
      </c>
      <c r="I1791" s="19" t="s">
        <v>146</v>
      </c>
      <c r="J1791" s="19">
        <v>0</v>
      </c>
      <c r="K1791" s="19">
        <f t="shared" si="365"/>
        <v>0</v>
      </c>
      <c r="L1791" s="18" t="s">
        <v>145</v>
      </c>
      <c r="M1791" s="18">
        <v>1580758.2737571399</v>
      </c>
      <c r="N1791" s="18">
        <f t="shared" si="366"/>
        <v>259993.13713110852</v>
      </c>
      <c r="O1791" s="19" t="s">
        <v>146</v>
      </c>
      <c r="P1791" s="19">
        <v>0</v>
      </c>
      <c r="Q1791" s="19">
        <f t="shared" si="367"/>
        <v>0</v>
      </c>
      <c r="R1791" s="18" t="s">
        <v>145</v>
      </c>
      <c r="S1791" s="18">
        <v>603349.36751428596</v>
      </c>
      <c r="T1791" s="18">
        <f t="shared" si="368"/>
        <v>58238.355937672393</v>
      </c>
      <c r="U1791" s="20" t="s">
        <v>145</v>
      </c>
      <c r="V1791" s="20">
        <v>752992.87280000001</v>
      </c>
      <c r="W1791" s="20">
        <f t="shared" si="369"/>
        <v>270860.74561151082</v>
      </c>
      <c r="X1791" s="18" t="s">
        <v>146</v>
      </c>
      <c r="Y1791" s="18">
        <v>0</v>
      </c>
      <c r="Z1791" s="23">
        <f t="shared" si="370"/>
        <v>0</v>
      </c>
      <c r="AA1791" s="20" t="s">
        <v>145</v>
      </c>
      <c r="AB1791" s="20">
        <v>1053016.47614285</v>
      </c>
      <c r="AC1791" s="24">
        <f t="shared" si="371"/>
        <v>179695.64439297782</v>
      </c>
      <c r="AD1791" s="18" t="s">
        <v>146</v>
      </c>
      <c r="AE1791" s="18">
        <v>0</v>
      </c>
      <c r="AF1791" s="18">
        <f t="shared" si="372"/>
        <v>0</v>
      </c>
      <c r="AG1791" s="19" t="s">
        <v>145</v>
      </c>
      <c r="AH1791" s="19">
        <v>524775.705085714</v>
      </c>
      <c r="AI1791" s="19">
        <f t="shared" si="373"/>
        <v>174925.23502857133</v>
      </c>
      <c r="AJ1791" s="18" t="s">
        <v>145</v>
      </c>
      <c r="AK1791" s="18">
        <v>62583.553228571502</v>
      </c>
      <c r="AL1791" s="18">
        <f t="shared" si="374"/>
        <v>4136.388184307435</v>
      </c>
      <c r="AM1791" s="19" t="s">
        <v>146</v>
      </c>
      <c r="AN1791" s="19">
        <v>0</v>
      </c>
      <c r="AO1791" s="19">
        <f t="shared" si="375"/>
        <v>0</v>
      </c>
      <c r="AP1791" s="18" t="s">
        <v>145</v>
      </c>
      <c r="AQ1791" s="18">
        <v>2076788.1155999801</v>
      </c>
      <c r="AR1791" s="18">
        <f t="shared" si="376"/>
        <v>256393.59451851607</v>
      </c>
      <c r="AS1791" s="20" t="s">
        <v>145</v>
      </c>
      <c r="AT1791" s="20">
        <v>2034687.8848285701</v>
      </c>
      <c r="AU1791" s="16">
        <f t="shared" si="377"/>
        <v>135555.48866279615</v>
      </c>
    </row>
    <row r="1792" spans="1:47" x14ac:dyDescent="0.2">
      <c r="A1792" s="16">
        <v>1789</v>
      </c>
      <c r="B1792" s="16">
        <v>653.55584716796795</v>
      </c>
      <c r="C1792" s="17">
        <v>10.6749416666666</v>
      </c>
      <c r="D1792" s="16" t="s">
        <v>1539</v>
      </c>
      <c r="E1792" s="16" t="s">
        <v>1540</v>
      </c>
      <c r="F1792" s="18" t="s">
        <v>146</v>
      </c>
      <c r="G1792" s="18">
        <v>0</v>
      </c>
      <c r="I1792" s="19" t="s">
        <v>146</v>
      </c>
      <c r="J1792" s="19">
        <v>0</v>
      </c>
      <c r="K1792" s="19">
        <f t="shared" si="365"/>
        <v>0</v>
      </c>
      <c r="L1792" s="18" t="s">
        <v>145</v>
      </c>
      <c r="M1792" s="18">
        <v>2488093.4906857102</v>
      </c>
      <c r="N1792" s="18">
        <f t="shared" si="366"/>
        <v>409225.90307330759</v>
      </c>
      <c r="O1792" s="19" t="s">
        <v>146</v>
      </c>
      <c r="P1792" s="19">
        <v>0</v>
      </c>
      <c r="Q1792" s="19">
        <f t="shared" si="367"/>
        <v>0</v>
      </c>
      <c r="R1792" s="18" t="s">
        <v>146</v>
      </c>
      <c r="S1792" s="18">
        <v>0</v>
      </c>
      <c r="T1792" s="18">
        <f t="shared" si="368"/>
        <v>0</v>
      </c>
      <c r="U1792" s="20" t="s">
        <v>145</v>
      </c>
      <c r="V1792" s="20">
        <v>1223869.2854285501</v>
      </c>
      <c r="W1792" s="20">
        <f t="shared" si="369"/>
        <v>440240.75015415472</v>
      </c>
      <c r="X1792" s="18" t="s">
        <v>146</v>
      </c>
      <c r="Y1792" s="18">
        <v>0</v>
      </c>
      <c r="Z1792" s="23">
        <f t="shared" si="370"/>
        <v>0</v>
      </c>
      <c r="AA1792" s="20" t="s">
        <v>145</v>
      </c>
      <c r="AB1792" s="20">
        <v>1518412.4083</v>
      </c>
      <c r="AC1792" s="24">
        <f t="shared" si="371"/>
        <v>259114.745443686</v>
      </c>
      <c r="AD1792" s="18" t="s">
        <v>146</v>
      </c>
      <c r="AE1792" s="18">
        <v>0</v>
      </c>
      <c r="AF1792" s="18">
        <f t="shared" si="372"/>
        <v>0</v>
      </c>
      <c r="AG1792" s="19" t="s">
        <v>145</v>
      </c>
      <c r="AH1792" s="19">
        <v>505614.76805714099</v>
      </c>
      <c r="AI1792" s="19">
        <f t="shared" si="373"/>
        <v>168538.256019047</v>
      </c>
      <c r="AJ1792" s="18" t="s">
        <v>145</v>
      </c>
      <c r="AK1792" s="18">
        <v>1052915.5414285699</v>
      </c>
      <c r="AL1792" s="18">
        <f t="shared" si="374"/>
        <v>69591.245302615323</v>
      </c>
      <c r="AM1792" s="19" t="s">
        <v>145</v>
      </c>
      <c r="AN1792" s="19">
        <v>881499.00115714304</v>
      </c>
      <c r="AO1792" s="19">
        <f t="shared" si="375"/>
        <v>97727.161990814086</v>
      </c>
      <c r="AP1792" s="18" t="s">
        <v>145</v>
      </c>
      <c r="AQ1792" s="18">
        <v>6781954.2637857199</v>
      </c>
      <c r="AR1792" s="18">
        <f t="shared" si="376"/>
        <v>837278.30417107651</v>
      </c>
      <c r="AS1792" s="20" t="s">
        <v>145</v>
      </c>
      <c r="AT1792" s="20">
        <v>4291366.0737571102</v>
      </c>
      <c r="AU1792" s="16">
        <f t="shared" si="377"/>
        <v>285900.47126962763</v>
      </c>
    </row>
    <row r="1793" spans="1:47" x14ac:dyDescent="0.2">
      <c r="A1793" s="16">
        <v>1790</v>
      </c>
      <c r="B1793" s="16">
        <v>610.54516601562398</v>
      </c>
      <c r="C1793" s="17">
        <v>11.833033333333301</v>
      </c>
      <c r="F1793" s="18" t="s">
        <v>146</v>
      </c>
      <c r="G1793" s="18">
        <v>0</v>
      </c>
      <c r="I1793" s="19" t="s">
        <v>146</v>
      </c>
      <c r="J1793" s="19">
        <v>0</v>
      </c>
      <c r="K1793" s="19">
        <f t="shared" si="365"/>
        <v>0</v>
      </c>
      <c r="L1793" s="18" t="s">
        <v>145</v>
      </c>
      <c r="M1793" s="18">
        <v>2564550.9022714202</v>
      </c>
      <c r="N1793" s="18">
        <f t="shared" si="366"/>
        <v>421801.13524200988</v>
      </c>
      <c r="O1793" s="19" t="s">
        <v>146</v>
      </c>
      <c r="P1793" s="19">
        <v>0</v>
      </c>
      <c r="Q1793" s="19">
        <f t="shared" si="367"/>
        <v>0</v>
      </c>
      <c r="R1793" s="18" t="s">
        <v>146</v>
      </c>
      <c r="S1793" s="18">
        <v>0</v>
      </c>
      <c r="T1793" s="18">
        <f t="shared" si="368"/>
        <v>0</v>
      </c>
      <c r="U1793" s="20" t="s">
        <v>146</v>
      </c>
      <c r="V1793" s="20">
        <v>0</v>
      </c>
      <c r="W1793" s="20">
        <f t="shared" si="369"/>
        <v>0</v>
      </c>
      <c r="X1793" s="18" t="s">
        <v>146</v>
      </c>
      <c r="Y1793" s="18">
        <v>0</v>
      </c>
      <c r="Z1793" s="23">
        <f t="shared" si="370"/>
        <v>0</v>
      </c>
      <c r="AA1793" s="20" t="s">
        <v>146</v>
      </c>
      <c r="AB1793" s="20">
        <v>0</v>
      </c>
      <c r="AC1793" s="24">
        <f t="shared" si="371"/>
        <v>0</v>
      </c>
      <c r="AD1793" s="18" t="s">
        <v>146</v>
      </c>
      <c r="AE1793" s="18">
        <v>0</v>
      </c>
      <c r="AF1793" s="18">
        <f t="shared" si="372"/>
        <v>0</v>
      </c>
      <c r="AG1793" s="19" t="s">
        <v>146</v>
      </c>
      <c r="AH1793" s="19">
        <v>0</v>
      </c>
      <c r="AI1793" s="19">
        <f t="shared" si="373"/>
        <v>0</v>
      </c>
      <c r="AJ1793" s="18" t="s">
        <v>146</v>
      </c>
      <c r="AK1793" s="18">
        <v>0</v>
      </c>
      <c r="AL1793" s="18">
        <f t="shared" si="374"/>
        <v>0</v>
      </c>
      <c r="AM1793" s="19" t="s">
        <v>146</v>
      </c>
      <c r="AN1793" s="19">
        <v>0</v>
      </c>
      <c r="AO1793" s="19">
        <f t="shared" si="375"/>
        <v>0</v>
      </c>
      <c r="AP1793" s="18" t="s">
        <v>146</v>
      </c>
      <c r="AQ1793" s="18">
        <v>0</v>
      </c>
      <c r="AR1793" s="18">
        <f t="shared" si="376"/>
        <v>0</v>
      </c>
      <c r="AS1793" s="20" t="s">
        <v>145</v>
      </c>
      <c r="AT1793" s="20">
        <v>88750.211914285697</v>
      </c>
      <c r="AU1793" s="16">
        <f t="shared" si="377"/>
        <v>5912.7389683068423</v>
      </c>
    </row>
    <row r="1794" spans="1:47" x14ac:dyDescent="0.2">
      <c r="A1794" s="16">
        <v>1791</v>
      </c>
      <c r="B1794" s="16">
        <v>599.50256347656205</v>
      </c>
      <c r="C1794" s="17">
        <v>6.5951055555555502</v>
      </c>
      <c r="D1794" s="16" t="s">
        <v>343</v>
      </c>
      <c r="E1794" s="16" t="s">
        <v>2090</v>
      </c>
      <c r="F1794" s="18" t="s">
        <v>146</v>
      </c>
      <c r="G1794" s="18">
        <v>0</v>
      </c>
      <c r="I1794" s="19" t="s">
        <v>146</v>
      </c>
      <c r="J1794" s="19">
        <v>0</v>
      </c>
      <c r="K1794" s="19">
        <f t="shared" si="365"/>
        <v>0</v>
      </c>
      <c r="L1794" s="18" t="s">
        <v>145</v>
      </c>
      <c r="M1794" s="18">
        <v>1822928.7398999999</v>
      </c>
      <c r="N1794" s="18">
        <f t="shared" si="366"/>
        <v>299823.80590460525</v>
      </c>
      <c r="O1794" s="19" t="s">
        <v>145</v>
      </c>
      <c r="P1794" s="25">
        <v>22802228.2395285</v>
      </c>
      <c r="Q1794" s="19">
        <f t="shared" si="367"/>
        <v>5481304.865271274</v>
      </c>
      <c r="R1794" s="18" t="s">
        <v>146</v>
      </c>
      <c r="S1794" s="18">
        <v>0</v>
      </c>
      <c r="T1794" s="18">
        <f t="shared" si="368"/>
        <v>0</v>
      </c>
      <c r="U1794" s="20" t="s">
        <v>146</v>
      </c>
      <c r="V1794" s="20">
        <v>0</v>
      </c>
      <c r="W1794" s="20">
        <f t="shared" si="369"/>
        <v>0</v>
      </c>
      <c r="X1794" s="18" t="s">
        <v>146</v>
      </c>
      <c r="Y1794" s="18">
        <v>0</v>
      </c>
      <c r="Z1794" s="23">
        <f t="shared" si="370"/>
        <v>0</v>
      </c>
      <c r="AA1794" s="20" t="s">
        <v>145</v>
      </c>
      <c r="AB1794" s="20">
        <v>778547.54299999995</v>
      </c>
      <c r="AC1794" s="24">
        <f t="shared" si="371"/>
        <v>132857.94249146755</v>
      </c>
      <c r="AD1794" s="18" t="s">
        <v>146</v>
      </c>
      <c r="AE1794" s="18">
        <v>0</v>
      </c>
      <c r="AF1794" s="18">
        <f t="shared" si="372"/>
        <v>0</v>
      </c>
      <c r="AG1794" s="19" t="s">
        <v>146</v>
      </c>
      <c r="AH1794" s="19">
        <v>0</v>
      </c>
      <c r="AI1794" s="19">
        <f t="shared" si="373"/>
        <v>0</v>
      </c>
      <c r="AJ1794" s="18" t="s">
        <v>146</v>
      </c>
      <c r="AK1794" s="18">
        <v>0</v>
      </c>
      <c r="AL1794" s="18">
        <f t="shared" si="374"/>
        <v>0</v>
      </c>
      <c r="AM1794" s="19" t="s">
        <v>146</v>
      </c>
      <c r="AN1794" s="19">
        <v>0</v>
      </c>
      <c r="AO1794" s="19">
        <f t="shared" si="375"/>
        <v>0</v>
      </c>
      <c r="AP1794" s="18" t="s">
        <v>146</v>
      </c>
      <c r="AQ1794" s="18">
        <v>0</v>
      </c>
      <c r="AR1794" s="18">
        <f t="shared" si="376"/>
        <v>0</v>
      </c>
      <c r="AS1794" s="20" t="s">
        <v>146</v>
      </c>
      <c r="AT1794" s="20">
        <v>0</v>
      </c>
      <c r="AU1794" s="16">
        <f t="shared" si="377"/>
        <v>0</v>
      </c>
    </row>
    <row r="1795" spans="1:47" x14ac:dyDescent="0.2">
      <c r="A1795" s="16">
        <v>1792</v>
      </c>
      <c r="B1795" s="16">
        <v>282.27981567382801</v>
      </c>
      <c r="C1795" s="17">
        <v>14.461349999999999</v>
      </c>
      <c r="D1795" s="16" t="s">
        <v>2091</v>
      </c>
      <c r="E1795" s="16" t="s">
        <v>2091</v>
      </c>
      <c r="F1795" s="18" t="s">
        <v>146</v>
      </c>
      <c r="G1795" s="18">
        <v>0</v>
      </c>
      <c r="I1795" s="19" t="s">
        <v>146</v>
      </c>
      <c r="J1795" s="19">
        <v>0</v>
      </c>
      <c r="K1795" s="19">
        <f t="shared" si="365"/>
        <v>0</v>
      </c>
      <c r="L1795" s="18" t="s">
        <v>145</v>
      </c>
      <c r="M1795" s="18">
        <v>4016341.1162</v>
      </c>
      <c r="N1795" s="18">
        <f t="shared" si="366"/>
        <v>660582.42042763159</v>
      </c>
      <c r="O1795" s="19" t="s">
        <v>146</v>
      </c>
      <c r="P1795" s="19">
        <v>0</v>
      </c>
      <c r="Q1795" s="19">
        <f t="shared" si="367"/>
        <v>0</v>
      </c>
      <c r="R1795" s="18" t="s">
        <v>146</v>
      </c>
      <c r="S1795" s="18">
        <v>0</v>
      </c>
      <c r="T1795" s="18">
        <f t="shared" si="368"/>
        <v>0</v>
      </c>
      <c r="U1795" s="20" t="s">
        <v>146</v>
      </c>
      <c r="V1795" s="20">
        <v>0</v>
      </c>
      <c r="W1795" s="20">
        <f t="shared" si="369"/>
        <v>0</v>
      </c>
      <c r="X1795" s="18" t="s">
        <v>146</v>
      </c>
      <c r="Y1795" s="18">
        <v>0</v>
      </c>
      <c r="Z1795" s="23">
        <f t="shared" si="370"/>
        <v>0</v>
      </c>
      <c r="AA1795" s="20" t="s">
        <v>146</v>
      </c>
      <c r="AB1795" s="20">
        <v>0</v>
      </c>
      <c r="AC1795" s="24">
        <f t="shared" si="371"/>
        <v>0</v>
      </c>
      <c r="AD1795" s="18" t="s">
        <v>146</v>
      </c>
      <c r="AE1795" s="18">
        <v>0</v>
      </c>
      <c r="AF1795" s="18">
        <f t="shared" si="372"/>
        <v>0</v>
      </c>
      <c r="AG1795" s="19" t="s">
        <v>146</v>
      </c>
      <c r="AH1795" s="19">
        <v>0</v>
      </c>
      <c r="AI1795" s="19">
        <f t="shared" si="373"/>
        <v>0</v>
      </c>
      <c r="AJ1795" s="18" t="s">
        <v>146</v>
      </c>
      <c r="AK1795" s="18">
        <v>0</v>
      </c>
      <c r="AL1795" s="18">
        <f t="shared" si="374"/>
        <v>0</v>
      </c>
      <c r="AM1795" s="19" t="s">
        <v>146</v>
      </c>
      <c r="AN1795" s="19">
        <v>0</v>
      </c>
      <c r="AO1795" s="19">
        <f t="shared" si="375"/>
        <v>0</v>
      </c>
      <c r="AP1795" s="18" t="s">
        <v>146</v>
      </c>
      <c r="AQ1795" s="18">
        <v>0</v>
      </c>
      <c r="AR1795" s="18">
        <f t="shared" si="376"/>
        <v>0</v>
      </c>
      <c r="AS1795" s="20" t="s">
        <v>146</v>
      </c>
      <c r="AT1795" s="20">
        <v>0</v>
      </c>
      <c r="AU1795" s="16">
        <f t="shared" si="377"/>
        <v>0</v>
      </c>
    </row>
    <row r="1796" spans="1:47" x14ac:dyDescent="0.2">
      <c r="A1796" s="16">
        <v>1793</v>
      </c>
      <c r="B1796" s="16">
        <v>410.47497558593699</v>
      </c>
      <c r="C1796" s="17">
        <v>2.7057666666666602</v>
      </c>
      <c r="F1796" s="18" t="s">
        <v>146</v>
      </c>
      <c r="G1796" s="18">
        <v>0</v>
      </c>
      <c r="I1796" s="19" t="s">
        <v>146</v>
      </c>
      <c r="J1796" s="19">
        <v>0</v>
      </c>
      <c r="K1796" s="19">
        <f t="shared" si="365"/>
        <v>0</v>
      </c>
      <c r="L1796" s="18" t="s">
        <v>145</v>
      </c>
      <c r="M1796" s="18">
        <v>1742276.0859999999</v>
      </c>
      <c r="N1796" s="18">
        <f t="shared" si="366"/>
        <v>286558.56677631574</v>
      </c>
      <c r="O1796" s="19" t="s">
        <v>146</v>
      </c>
      <c r="P1796" s="19">
        <v>0</v>
      </c>
      <c r="Q1796" s="19">
        <f t="shared" si="367"/>
        <v>0</v>
      </c>
      <c r="R1796" s="18" t="s">
        <v>146</v>
      </c>
      <c r="S1796" s="18">
        <v>0</v>
      </c>
      <c r="T1796" s="18">
        <f t="shared" si="368"/>
        <v>0</v>
      </c>
      <c r="U1796" s="20" t="s">
        <v>146</v>
      </c>
      <c r="V1796" s="20">
        <v>0</v>
      </c>
      <c r="W1796" s="20">
        <f t="shared" si="369"/>
        <v>0</v>
      </c>
      <c r="X1796" s="18" t="s">
        <v>146</v>
      </c>
      <c r="Y1796" s="18">
        <v>0</v>
      </c>
      <c r="Z1796" s="23">
        <f t="shared" si="370"/>
        <v>0</v>
      </c>
      <c r="AA1796" s="20" t="s">
        <v>146</v>
      </c>
      <c r="AB1796" s="20">
        <v>0</v>
      </c>
      <c r="AC1796" s="24">
        <f t="shared" si="371"/>
        <v>0</v>
      </c>
      <c r="AD1796" s="18" t="s">
        <v>146</v>
      </c>
      <c r="AE1796" s="18">
        <v>0</v>
      </c>
      <c r="AF1796" s="18">
        <f t="shared" si="372"/>
        <v>0</v>
      </c>
      <c r="AG1796" s="19" t="s">
        <v>146</v>
      </c>
      <c r="AH1796" s="19">
        <v>0</v>
      </c>
      <c r="AI1796" s="19">
        <f t="shared" si="373"/>
        <v>0</v>
      </c>
      <c r="AJ1796" s="18" t="s">
        <v>146</v>
      </c>
      <c r="AK1796" s="18">
        <v>0</v>
      </c>
      <c r="AL1796" s="18">
        <f t="shared" si="374"/>
        <v>0</v>
      </c>
      <c r="AM1796" s="19" t="s">
        <v>146</v>
      </c>
      <c r="AN1796" s="19">
        <v>0</v>
      </c>
      <c r="AO1796" s="19">
        <f t="shared" si="375"/>
        <v>0</v>
      </c>
      <c r="AP1796" s="18" t="s">
        <v>146</v>
      </c>
      <c r="AQ1796" s="18">
        <v>0</v>
      </c>
      <c r="AR1796" s="18">
        <f t="shared" si="376"/>
        <v>0</v>
      </c>
      <c r="AS1796" s="20" t="s">
        <v>146</v>
      </c>
      <c r="AT1796" s="20">
        <v>0</v>
      </c>
      <c r="AU1796" s="16">
        <f t="shared" si="377"/>
        <v>0</v>
      </c>
    </row>
    <row r="1797" spans="1:47" x14ac:dyDescent="0.2">
      <c r="A1797" s="16">
        <v>1794</v>
      </c>
      <c r="B1797" s="16">
        <v>787.29135131835903</v>
      </c>
      <c r="C1797" s="17">
        <v>9.0747</v>
      </c>
      <c r="D1797" s="16" t="s">
        <v>291</v>
      </c>
      <c r="E1797" s="16" t="s">
        <v>291</v>
      </c>
      <c r="F1797" s="18" t="s">
        <v>146</v>
      </c>
      <c r="G1797" s="18">
        <v>0</v>
      </c>
      <c r="I1797" s="19" t="s">
        <v>146</v>
      </c>
      <c r="J1797" s="19">
        <v>0</v>
      </c>
      <c r="K1797" s="19">
        <f t="shared" ref="K1797:K1860" si="378">J1797/8.53</f>
        <v>0</v>
      </c>
      <c r="L1797" s="18" t="s">
        <v>145</v>
      </c>
      <c r="M1797" s="18">
        <v>1621273.56944283</v>
      </c>
      <c r="N1797" s="18">
        <f t="shared" ref="N1797:N1860" si="379">M1797/6.08</f>
        <v>266656.83707941283</v>
      </c>
      <c r="O1797" s="19" t="s">
        <v>146</v>
      </c>
      <c r="P1797" s="19">
        <v>0</v>
      </c>
      <c r="Q1797" s="19">
        <f t="shared" ref="Q1797:Q1860" si="380">P1797/4.16</f>
        <v>0</v>
      </c>
      <c r="R1797" s="18" t="s">
        <v>146</v>
      </c>
      <c r="S1797" s="18">
        <v>0</v>
      </c>
      <c r="T1797" s="18">
        <f t="shared" ref="T1797:T1860" si="381">S1797/10.36</f>
        <v>0</v>
      </c>
      <c r="U1797" s="20" t="s">
        <v>146</v>
      </c>
      <c r="V1797" s="20">
        <v>0</v>
      </c>
      <c r="W1797" s="20">
        <f t="shared" ref="W1797:W1860" si="382">V1797/2.78</f>
        <v>0</v>
      </c>
      <c r="X1797" s="18" t="s">
        <v>146</v>
      </c>
      <c r="Y1797" s="18">
        <v>0</v>
      </c>
      <c r="Z1797" s="23">
        <f t="shared" ref="Z1797:Z1860" si="383">Y1797/5.14</f>
        <v>0</v>
      </c>
      <c r="AA1797" s="20" t="s">
        <v>146</v>
      </c>
      <c r="AB1797" s="20">
        <v>0</v>
      </c>
      <c r="AC1797" s="24">
        <f t="shared" ref="AC1797:AC1860" si="384">AB1797/5.86</f>
        <v>0</v>
      </c>
      <c r="AD1797" s="18" t="s">
        <v>146</v>
      </c>
      <c r="AE1797" s="18">
        <v>0</v>
      </c>
      <c r="AF1797" s="18">
        <f t="shared" ref="AF1797:AF1860" si="385">AE1797/12.78</f>
        <v>0</v>
      </c>
      <c r="AG1797" s="19" t="s">
        <v>146</v>
      </c>
      <c r="AH1797" s="19">
        <v>0</v>
      </c>
      <c r="AI1797" s="19">
        <f t="shared" ref="AI1797:AI1860" si="386">AH1797/3</f>
        <v>0</v>
      </c>
      <c r="AJ1797" s="18" t="s">
        <v>145</v>
      </c>
      <c r="AK1797" s="18">
        <v>3276861.8878285699</v>
      </c>
      <c r="AL1797" s="18">
        <f t="shared" ref="AL1797:AL1860" si="387">AK1797/15.13</f>
        <v>216580.42880558953</v>
      </c>
      <c r="AM1797" s="19" t="s">
        <v>146</v>
      </c>
      <c r="AN1797" s="19">
        <v>0</v>
      </c>
      <c r="AO1797" s="19">
        <f t="shared" ref="AO1797:AO1860" si="388">AN1797/9.02</f>
        <v>0</v>
      </c>
      <c r="AP1797" s="18" t="s">
        <v>145</v>
      </c>
      <c r="AQ1797" s="18">
        <v>210984.94819999899</v>
      </c>
      <c r="AR1797" s="18">
        <f t="shared" ref="AR1797:AR1860" si="389">AQ1797/8.1</f>
        <v>26047.524469135678</v>
      </c>
      <c r="AS1797" s="20" t="s">
        <v>145</v>
      </c>
      <c r="AT1797" s="20">
        <v>342185.83004285698</v>
      </c>
      <c r="AU1797" s="16">
        <f t="shared" ref="AU1797:AU1860" si="390">AT1797/15.01</f>
        <v>22797.190542495468</v>
      </c>
    </row>
    <row r="1798" spans="1:47" x14ac:dyDescent="0.2">
      <c r="A1798" s="16">
        <v>1795</v>
      </c>
      <c r="B1798" s="16">
        <v>86.096086612114505</v>
      </c>
      <c r="C1798" s="17">
        <v>8.9211437500000006</v>
      </c>
      <c r="F1798" s="18" t="s">
        <v>146</v>
      </c>
      <c r="G1798" s="18">
        <v>0</v>
      </c>
      <c r="I1798" s="19" t="s">
        <v>146</v>
      </c>
      <c r="J1798" s="19">
        <v>0</v>
      </c>
      <c r="K1798" s="19">
        <f t="shared" si="378"/>
        <v>0</v>
      </c>
      <c r="L1798" s="18" t="s">
        <v>145</v>
      </c>
      <c r="M1798" s="18">
        <v>2771337.8409714098</v>
      </c>
      <c r="N1798" s="18">
        <f t="shared" si="379"/>
        <v>455812.14489661343</v>
      </c>
      <c r="O1798" s="19" t="s">
        <v>145</v>
      </c>
      <c r="P1798" s="19">
        <v>1725983.03821428</v>
      </c>
      <c r="Q1798" s="19">
        <f t="shared" si="380"/>
        <v>414899.76880150964</v>
      </c>
      <c r="R1798" s="18" t="s">
        <v>146</v>
      </c>
      <c r="S1798" s="18">
        <v>0</v>
      </c>
      <c r="T1798" s="18">
        <f t="shared" si="381"/>
        <v>0</v>
      </c>
      <c r="U1798" s="20" t="s">
        <v>145</v>
      </c>
      <c r="V1798" s="20">
        <v>641466.45017142606</v>
      </c>
      <c r="W1798" s="20">
        <f t="shared" si="382"/>
        <v>230743.32739979355</v>
      </c>
      <c r="X1798" s="18" t="s">
        <v>146</v>
      </c>
      <c r="Y1798" s="18">
        <v>0</v>
      </c>
      <c r="Z1798" s="23">
        <f t="shared" si="383"/>
        <v>0</v>
      </c>
      <c r="AA1798" s="20" t="s">
        <v>146</v>
      </c>
      <c r="AB1798" s="20">
        <v>0</v>
      </c>
      <c r="AC1798" s="24">
        <f t="shared" si="384"/>
        <v>0</v>
      </c>
      <c r="AD1798" s="18" t="s">
        <v>146</v>
      </c>
      <c r="AE1798" s="18">
        <v>0</v>
      </c>
      <c r="AF1798" s="18">
        <f t="shared" si="385"/>
        <v>0</v>
      </c>
      <c r="AG1798" s="19" t="s">
        <v>145</v>
      </c>
      <c r="AH1798" s="19">
        <v>862188.41502856801</v>
      </c>
      <c r="AI1798" s="19">
        <f t="shared" si="386"/>
        <v>287396.13834285602</v>
      </c>
      <c r="AJ1798" s="18" t="s">
        <v>145</v>
      </c>
      <c r="AK1798" s="18">
        <v>639434.96317143005</v>
      </c>
      <c r="AL1798" s="18">
        <f t="shared" si="387"/>
        <v>42262.720632612691</v>
      </c>
      <c r="AM1798" s="19" t="s">
        <v>145</v>
      </c>
      <c r="AN1798" s="19">
        <v>652073.80207143002</v>
      </c>
      <c r="AO1798" s="19">
        <f t="shared" si="388"/>
        <v>72291.99579505877</v>
      </c>
      <c r="AP1798" s="18" t="s">
        <v>145</v>
      </c>
      <c r="AQ1798" s="18">
        <v>2493065.8855571402</v>
      </c>
      <c r="AR1798" s="18">
        <f t="shared" si="389"/>
        <v>307785.9117971778</v>
      </c>
      <c r="AS1798" s="20" t="s">
        <v>145</v>
      </c>
      <c r="AT1798" s="20">
        <v>3821533.2092999802</v>
      </c>
      <c r="AU1798" s="16">
        <f t="shared" si="390"/>
        <v>254599.14785476218</v>
      </c>
    </row>
    <row r="1799" spans="1:47" x14ac:dyDescent="0.2">
      <c r="A1799" s="16">
        <v>1796</v>
      </c>
      <c r="B1799" s="16">
        <v>125.001325351592</v>
      </c>
      <c r="C1799" s="17">
        <v>6.87700333333333</v>
      </c>
      <c r="F1799" s="18" t="s">
        <v>146</v>
      </c>
      <c r="G1799" s="18">
        <v>0</v>
      </c>
      <c r="I1799" s="19" t="s">
        <v>146</v>
      </c>
      <c r="J1799" s="19">
        <v>0</v>
      </c>
      <c r="K1799" s="19">
        <f t="shared" si="378"/>
        <v>0</v>
      </c>
      <c r="L1799" s="18" t="s">
        <v>145</v>
      </c>
      <c r="M1799" s="18">
        <v>1823269.2072714199</v>
      </c>
      <c r="N1799" s="18">
        <f t="shared" si="379"/>
        <v>299879.80382753618</v>
      </c>
      <c r="O1799" s="19" t="s">
        <v>146</v>
      </c>
      <c r="P1799" s="19">
        <v>0</v>
      </c>
      <c r="Q1799" s="19">
        <f t="shared" si="380"/>
        <v>0</v>
      </c>
      <c r="R1799" s="18" t="s">
        <v>145</v>
      </c>
      <c r="S1799" s="18">
        <v>722399.84247142798</v>
      </c>
      <c r="T1799" s="18">
        <f t="shared" si="381"/>
        <v>69729.714524269119</v>
      </c>
      <c r="U1799" s="20" t="s">
        <v>145</v>
      </c>
      <c r="V1799" s="20">
        <v>376302.11757142702</v>
      </c>
      <c r="W1799" s="20">
        <f t="shared" si="382"/>
        <v>135360.47394655648</v>
      </c>
      <c r="X1799" s="18" t="s">
        <v>146</v>
      </c>
      <c r="Y1799" s="18">
        <v>0</v>
      </c>
      <c r="Z1799" s="23">
        <f t="shared" si="383"/>
        <v>0</v>
      </c>
      <c r="AA1799" s="20" t="s">
        <v>145</v>
      </c>
      <c r="AB1799" s="20">
        <v>490877.32084285701</v>
      </c>
      <c r="AC1799" s="24">
        <f t="shared" si="384"/>
        <v>83767.460894685486</v>
      </c>
      <c r="AD1799" s="18" t="s">
        <v>145</v>
      </c>
      <c r="AE1799" s="18">
        <v>34414.589399999997</v>
      </c>
      <c r="AF1799" s="18">
        <f t="shared" si="385"/>
        <v>2692.8473708920187</v>
      </c>
      <c r="AG1799" s="19" t="s">
        <v>145</v>
      </c>
      <c r="AH1799" s="19">
        <v>630718.47432856995</v>
      </c>
      <c r="AI1799" s="19">
        <f t="shared" si="386"/>
        <v>210239.49144285664</v>
      </c>
      <c r="AJ1799" s="18" t="s">
        <v>145</v>
      </c>
      <c r="AK1799" s="18">
        <v>420949.23044285702</v>
      </c>
      <c r="AL1799" s="18">
        <f t="shared" si="387"/>
        <v>27822.156671702378</v>
      </c>
      <c r="AM1799" s="19" t="s">
        <v>145</v>
      </c>
      <c r="AN1799" s="19">
        <v>499657.73571428499</v>
      </c>
      <c r="AO1799" s="19">
        <f t="shared" si="388"/>
        <v>55394.427462781045</v>
      </c>
      <c r="AP1799" s="18" t="s">
        <v>145</v>
      </c>
      <c r="AQ1799" s="18">
        <v>2044321.03862857</v>
      </c>
      <c r="AR1799" s="18">
        <f t="shared" si="389"/>
        <v>252385.31341093458</v>
      </c>
      <c r="AS1799" s="20" t="s">
        <v>145</v>
      </c>
      <c r="AT1799" s="20">
        <v>3332788.3643857101</v>
      </c>
      <c r="AU1799" s="16">
        <f t="shared" si="390"/>
        <v>222037.86571523719</v>
      </c>
    </row>
    <row r="1800" spans="1:47" x14ac:dyDescent="0.2">
      <c r="A1800" s="16">
        <v>1797</v>
      </c>
      <c r="B1800" s="16">
        <v>628.15148925781205</v>
      </c>
      <c r="C1800" s="17">
        <v>7.3194777777777702</v>
      </c>
      <c r="F1800" s="18" t="s">
        <v>146</v>
      </c>
      <c r="G1800" s="18">
        <v>0</v>
      </c>
      <c r="I1800" s="19" t="s">
        <v>146</v>
      </c>
      <c r="J1800" s="19">
        <v>0</v>
      </c>
      <c r="K1800" s="19">
        <f t="shared" si="378"/>
        <v>0</v>
      </c>
      <c r="L1800" s="18" t="s">
        <v>145</v>
      </c>
      <c r="M1800" s="18">
        <v>1388924.4446571399</v>
      </c>
      <c r="N1800" s="18">
        <f t="shared" si="379"/>
        <v>228441.52050281907</v>
      </c>
      <c r="O1800" s="19" t="s">
        <v>146</v>
      </c>
      <c r="P1800" s="19">
        <v>0</v>
      </c>
      <c r="Q1800" s="19">
        <f t="shared" si="380"/>
        <v>0</v>
      </c>
      <c r="R1800" s="18" t="s">
        <v>146</v>
      </c>
      <c r="S1800" s="18">
        <v>0</v>
      </c>
      <c r="T1800" s="18">
        <f t="shared" si="381"/>
        <v>0</v>
      </c>
      <c r="U1800" s="20" t="s">
        <v>146</v>
      </c>
      <c r="V1800" s="20">
        <v>0</v>
      </c>
      <c r="W1800" s="20">
        <f t="shared" si="382"/>
        <v>0</v>
      </c>
      <c r="X1800" s="18" t="s">
        <v>146</v>
      </c>
      <c r="Y1800" s="18">
        <v>0</v>
      </c>
      <c r="Z1800" s="23">
        <f t="shared" si="383"/>
        <v>0</v>
      </c>
      <c r="AA1800" s="20" t="s">
        <v>146</v>
      </c>
      <c r="AB1800" s="20">
        <v>0</v>
      </c>
      <c r="AC1800" s="24">
        <f t="shared" si="384"/>
        <v>0</v>
      </c>
      <c r="AD1800" s="18" t="s">
        <v>146</v>
      </c>
      <c r="AE1800" s="18">
        <v>0</v>
      </c>
      <c r="AF1800" s="18">
        <f t="shared" si="385"/>
        <v>0</v>
      </c>
      <c r="AG1800" s="19" t="s">
        <v>146</v>
      </c>
      <c r="AH1800" s="19">
        <v>0</v>
      </c>
      <c r="AI1800" s="19">
        <f t="shared" si="386"/>
        <v>0</v>
      </c>
      <c r="AJ1800" s="18" t="s">
        <v>146</v>
      </c>
      <c r="AK1800" s="18">
        <v>0</v>
      </c>
      <c r="AL1800" s="18">
        <f t="shared" si="387"/>
        <v>0</v>
      </c>
      <c r="AM1800" s="19" t="s">
        <v>146</v>
      </c>
      <c r="AN1800" s="19">
        <v>0</v>
      </c>
      <c r="AO1800" s="19">
        <f t="shared" si="388"/>
        <v>0</v>
      </c>
      <c r="AP1800" s="18" t="s">
        <v>145</v>
      </c>
      <c r="AQ1800" s="18">
        <v>1293009.4981142799</v>
      </c>
      <c r="AR1800" s="18">
        <f t="shared" si="389"/>
        <v>159630.80223633087</v>
      </c>
      <c r="AS1800" s="20" t="s">
        <v>145</v>
      </c>
      <c r="AT1800" s="20">
        <v>2444061.62059998</v>
      </c>
      <c r="AU1800" s="16">
        <f t="shared" si="390"/>
        <v>162828.88878081145</v>
      </c>
    </row>
    <row r="1801" spans="1:47" x14ac:dyDescent="0.2">
      <c r="A1801" s="16">
        <v>1798</v>
      </c>
      <c r="B1801" s="16">
        <v>830.51794433593705</v>
      </c>
      <c r="C1801" s="17">
        <v>8.8876000000000008</v>
      </c>
      <c r="F1801" s="18" t="s">
        <v>146</v>
      </c>
      <c r="G1801" s="18">
        <v>0</v>
      </c>
      <c r="I1801" s="19" t="s">
        <v>146</v>
      </c>
      <c r="J1801" s="19">
        <v>0</v>
      </c>
      <c r="K1801" s="19">
        <f t="shared" si="378"/>
        <v>0</v>
      </c>
      <c r="L1801" s="18" t="s">
        <v>145</v>
      </c>
      <c r="M1801" s="18">
        <v>2463973.7225428401</v>
      </c>
      <c r="N1801" s="18">
        <f t="shared" si="379"/>
        <v>405258.83594454604</v>
      </c>
      <c r="O1801" s="19" t="s">
        <v>146</v>
      </c>
      <c r="P1801" s="19">
        <v>0</v>
      </c>
      <c r="Q1801" s="19">
        <f t="shared" si="380"/>
        <v>0</v>
      </c>
      <c r="R1801" s="18" t="s">
        <v>146</v>
      </c>
      <c r="S1801" s="18">
        <v>0</v>
      </c>
      <c r="T1801" s="18">
        <f t="shared" si="381"/>
        <v>0</v>
      </c>
      <c r="U1801" s="20" t="s">
        <v>146</v>
      </c>
      <c r="V1801" s="20">
        <v>0</v>
      </c>
      <c r="W1801" s="20">
        <f t="shared" si="382"/>
        <v>0</v>
      </c>
      <c r="X1801" s="18" t="s">
        <v>146</v>
      </c>
      <c r="Y1801" s="18">
        <v>0</v>
      </c>
      <c r="Z1801" s="23">
        <f t="shared" si="383"/>
        <v>0</v>
      </c>
      <c r="AA1801" s="20" t="s">
        <v>146</v>
      </c>
      <c r="AB1801" s="20">
        <v>0</v>
      </c>
      <c r="AC1801" s="24">
        <f t="shared" si="384"/>
        <v>0</v>
      </c>
      <c r="AD1801" s="18" t="s">
        <v>146</v>
      </c>
      <c r="AE1801" s="18">
        <v>0</v>
      </c>
      <c r="AF1801" s="18">
        <f t="shared" si="385"/>
        <v>0</v>
      </c>
      <c r="AG1801" s="19" t="s">
        <v>146</v>
      </c>
      <c r="AH1801" s="19">
        <v>0</v>
      </c>
      <c r="AI1801" s="19">
        <f t="shared" si="386"/>
        <v>0</v>
      </c>
      <c r="AJ1801" s="18" t="s">
        <v>145</v>
      </c>
      <c r="AK1801" s="18">
        <v>2885332.95694286</v>
      </c>
      <c r="AL1801" s="18">
        <f t="shared" si="387"/>
        <v>190702.77309602511</v>
      </c>
      <c r="AM1801" s="19" t="s">
        <v>146</v>
      </c>
      <c r="AN1801" s="19">
        <v>0</v>
      </c>
      <c r="AO1801" s="19">
        <f t="shared" si="388"/>
        <v>0</v>
      </c>
      <c r="AP1801" s="18" t="s">
        <v>145</v>
      </c>
      <c r="AQ1801" s="18">
        <v>8569774.3443571609</v>
      </c>
      <c r="AR1801" s="18">
        <f t="shared" si="389"/>
        <v>1057996.8326366865</v>
      </c>
      <c r="AS1801" s="20" t="s">
        <v>146</v>
      </c>
      <c r="AT1801" s="20">
        <v>0</v>
      </c>
      <c r="AU1801" s="16">
        <f t="shared" si="390"/>
        <v>0</v>
      </c>
    </row>
    <row r="1802" spans="1:47" x14ac:dyDescent="0.2">
      <c r="A1802" s="16">
        <v>1799</v>
      </c>
      <c r="B1802" s="16">
        <v>821.06805419921795</v>
      </c>
      <c r="C1802" s="17">
        <v>2.0378083333333299</v>
      </c>
      <c r="F1802" s="18" t="s">
        <v>146</v>
      </c>
      <c r="G1802" s="18">
        <v>0</v>
      </c>
      <c r="I1802" s="19" t="s">
        <v>146</v>
      </c>
      <c r="J1802" s="19">
        <v>0</v>
      </c>
      <c r="K1802" s="19">
        <f t="shared" si="378"/>
        <v>0</v>
      </c>
      <c r="L1802" s="18" t="s">
        <v>145</v>
      </c>
      <c r="M1802" s="18">
        <v>1228692.6981857</v>
      </c>
      <c r="N1802" s="18">
        <f t="shared" si="379"/>
        <v>202087.61483317433</v>
      </c>
      <c r="O1802" s="19" t="s">
        <v>146</v>
      </c>
      <c r="P1802" s="19">
        <v>0</v>
      </c>
      <c r="Q1802" s="19">
        <f t="shared" si="380"/>
        <v>0</v>
      </c>
      <c r="R1802" s="18" t="s">
        <v>145</v>
      </c>
      <c r="S1802" s="18">
        <v>930801.38802857301</v>
      </c>
      <c r="T1802" s="18">
        <f t="shared" si="381"/>
        <v>89845.693825151844</v>
      </c>
      <c r="U1802" s="20" t="s">
        <v>146</v>
      </c>
      <c r="V1802" s="20">
        <v>0</v>
      </c>
      <c r="W1802" s="20">
        <f t="shared" si="382"/>
        <v>0</v>
      </c>
      <c r="X1802" s="18" t="s">
        <v>146</v>
      </c>
      <c r="Y1802" s="18">
        <v>0</v>
      </c>
      <c r="Z1802" s="23">
        <f t="shared" si="383"/>
        <v>0</v>
      </c>
      <c r="AA1802" s="20" t="s">
        <v>146</v>
      </c>
      <c r="AB1802" s="20">
        <v>0</v>
      </c>
      <c r="AC1802" s="24">
        <f t="shared" si="384"/>
        <v>0</v>
      </c>
      <c r="AD1802" s="18" t="s">
        <v>146</v>
      </c>
      <c r="AE1802" s="18">
        <v>0</v>
      </c>
      <c r="AF1802" s="18">
        <f t="shared" si="385"/>
        <v>0</v>
      </c>
      <c r="AG1802" s="19" t="s">
        <v>146</v>
      </c>
      <c r="AH1802" s="19">
        <v>0</v>
      </c>
      <c r="AI1802" s="19">
        <f t="shared" si="386"/>
        <v>0</v>
      </c>
      <c r="AJ1802" s="18" t="s">
        <v>146</v>
      </c>
      <c r="AK1802" s="18">
        <v>0</v>
      </c>
      <c r="AL1802" s="18">
        <f t="shared" si="387"/>
        <v>0</v>
      </c>
      <c r="AM1802" s="19" t="s">
        <v>146</v>
      </c>
      <c r="AN1802" s="19">
        <v>0</v>
      </c>
      <c r="AO1802" s="19">
        <f t="shared" si="388"/>
        <v>0</v>
      </c>
      <c r="AP1802" s="18" t="s">
        <v>146</v>
      </c>
      <c r="AQ1802" s="18">
        <v>0</v>
      </c>
      <c r="AR1802" s="18">
        <f t="shared" si="389"/>
        <v>0</v>
      </c>
      <c r="AS1802" s="20" t="s">
        <v>146</v>
      </c>
      <c r="AT1802" s="20">
        <v>0</v>
      </c>
      <c r="AU1802" s="16">
        <f t="shared" si="390"/>
        <v>0</v>
      </c>
    </row>
    <row r="1803" spans="1:47" x14ac:dyDescent="0.2">
      <c r="A1803" s="16">
        <v>1800</v>
      </c>
      <c r="B1803" s="16">
        <v>574.49108886718705</v>
      </c>
      <c r="C1803" s="17">
        <v>9.2418250000000004</v>
      </c>
      <c r="D1803" s="16" t="s">
        <v>2092</v>
      </c>
      <c r="E1803" s="16" t="s">
        <v>2093</v>
      </c>
      <c r="F1803" s="18" t="s">
        <v>146</v>
      </c>
      <c r="G1803" s="18">
        <v>0</v>
      </c>
      <c r="I1803" s="19" t="s">
        <v>146</v>
      </c>
      <c r="J1803" s="19">
        <v>0</v>
      </c>
      <c r="K1803" s="19">
        <f t="shared" si="378"/>
        <v>0</v>
      </c>
      <c r="L1803" s="18" t="s">
        <v>145</v>
      </c>
      <c r="M1803" s="18">
        <v>1435050.6122999999</v>
      </c>
      <c r="N1803" s="18">
        <f t="shared" si="379"/>
        <v>236028.06123355261</v>
      </c>
      <c r="O1803" s="19" t="s">
        <v>146</v>
      </c>
      <c r="P1803" s="19">
        <v>0</v>
      </c>
      <c r="Q1803" s="19">
        <f t="shared" si="380"/>
        <v>0</v>
      </c>
      <c r="R1803" s="18" t="s">
        <v>146</v>
      </c>
      <c r="S1803" s="18">
        <v>0</v>
      </c>
      <c r="T1803" s="18">
        <f t="shared" si="381"/>
        <v>0</v>
      </c>
      <c r="U1803" s="20" t="s">
        <v>145</v>
      </c>
      <c r="V1803" s="20">
        <v>3846069.3345857202</v>
      </c>
      <c r="W1803" s="20">
        <f t="shared" si="382"/>
        <v>1383478.1779085326</v>
      </c>
      <c r="X1803" s="18" t="s">
        <v>146</v>
      </c>
      <c r="Y1803" s="18">
        <v>0</v>
      </c>
      <c r="Z1803" s="23">
        <f t="shared" si="383"/>
        <v>0</v>
      </c>
      <c r="AA1803" s="20" t="s">
        <v>145</v>
      </c>
      <c r="AB1803" s="20">
        <v>3187243.1195714199</v>
      </c>
      <c r="AC1803" s="24">
        <f t="shared" si="384"/>
        <v>543898.14327157335</v>
      </c>
      <c r="AD1803" s="18" t="s">
        <v>146</v>
      </c>
      <c r="AE1803" s="18">
        <v>0</v>
      </c>
      <c r="AF1803" s="18">
        <f t="shared" si="385"/>
        <v>0</v>
      </c>
      <c r="AG1803" s="19" t="s">
        <v>146</v>
      </c>
      <c r="AH1803" s="19">
        <v>0</v>
      </c>
      <c r="AI1803" s="19">
        <f t="shared" si="386"/>
        <v>0</v>
      </c>
      <c r="AJ1803" s="18" t="s">
        <v>146</v>
      </c>
      <c r="AK1803" s="18">
        <v>0</v>
      </c>
      <c r="AL1803" s="18">
        <f t="shared" si="387"/>
        <v>0</v>
      </c>
      <c r="AM1803" s="19" t="s">
        <v>146</v>
      </c>
      <c r="AN1803" s="19">
        <v>0</v>
      </c>
      <c r="AO1803" s="19">
        <f t="shared" si="388"/>
        <v>0</v>
      </c>
      <c r="AP1803" s="18" t="s">
        <v>145</v>
      </c>
      <c r="AQ1803" s="18">
        <v>2894124.3727285699</v>
      </c>
      <c r="AR1803" s="18">
        <f t="shared" si="389"/>
        <v>357299.30527513212</v>
      </c>
      <c r="AS1803" s="20" t="s">
        <v>146</v>
      </c>
      <c r="AT1803" s="20">
        <v>0</v>
      </c>
      <c r="AU1803" s="16">
        <f t="shared" si="390"/>
        <v>0</v>
      </c>
    </row>
    <row r="1804" spans="1:47" x14ac:dyDescent="0.2">
      <c r="A1804" s="16">
        <v>1801</v>
      </c>
      <c r="B1804" s="16">
        <v>294.31408212539202</v>
      </c>
      <c r="C1804" s="17">
        <v>10.0684666666666</v>
      </c>
      <c r="D1804" s="16" t="s">
        <v>2094</v>
      </c>
      <c r="E1804" s="16" t="s">
        <v>2095</v>
      </c>
      <c r="F1804" s="18" t="s">
        <v>146</v>
      </c>
      <c r="G1804" s="18">
        <v>0</v>
      </c>
      <c r="I1804" s="19" t="s">
        <v>146</v>
      </c>
      <c r="J1804" s="19">
        <v>0</v>
      </c>
      <c r="K1804" s="19">
        <f t="shared" si="378"/>
        <v>0</v>
      </c>
      <c r="L1804" s="18" t="s">
        <v>145</v>
      </c>
      <c r="M1804" s="18">
        <v>1878978.7873571401</v>
      </c>
      <c r="N1804" s="18">
        <f t="shared" si="379"/>
        <v>309042.56371005595</v>
      </c>
      <c r="O1804" s="19" t="s">
        <v>145</v>
      </c>
      <c r="P1804" s="19">
        <v>2360431.3450000002</v>
      </c>
      <c r="Q1804" s="19">
        <f t="shared" si="380"/>
        <v>567411.38100961538</v>
      </c>
      <c r="R1804" s="18" t="s">
        <v>146</v>
      </c>
      <c r="S1804" s="18">
        <v>0</v>
      </c>
      <c r="T1804" s="18">
        <f t="shared" si="381"/>
        <v>0</v>
      </c>
      <c r="U1804" s="20" t="s">
        <v>146</v>
      </c>
      <c r="V1804" s="20">
        <v>0</v>
      </c>
      <c r="W1804" s="20">
        <f t="shared" si="382"/>
        <v>0</v>
      </c>
      <c r="X1804" s="18" t="s">
        <v>146</v>
      </c>
      <c r="Y1804" s="18">
        <v>0</v>
      </c>
      <c r="Z1804" s="23">
        <f t="shared" si="383"/>
        <v>0</v>
      </c>
      <c r="AA1804" s="20" t="s">
        <v>146</v>
      </c>
      <c r="AB1804" s="20">
        <v>0</v>
      </c>
      <c r="AC1804" s="24">
        <f t="shared" si="384"/>
        <v>0</v>
      </c>
      <c r="AD1804" s="18" t="s">
        <v>146</v>
      </c>
      <c r="AE1804" s="18">
        <v>0</v>
      </c>
      <c r="AF1804" s="18">
        <f t="shared" si="385"/>
        <v>0</v>
      </c>
      <c r="AG1804" s="19" t="s">
        <v>146</v>
      </c>
      <c r="AH1804" s="19">
        <v>0</v>
      </c>
      <c r="AI1804" s="19">
        <f t="shared" si="386"/>
        <v>0</v>
      </c>
      <c r="AJ1804" s="18" t="s">
        <v>146</v>
      </c>
      <c r="AK1804" s="18">
        <v>0</v>
      </c>
      <c r="AL1804" s="18">
        <f t="shared" si="387"/>
        <v>0</v>
      </c>
      <c r="AM1804" s="19" t="s">
        <v>146</v>
      </c>
      <c r="AN1804" s="19">
        <v>0</v>
      </c>
      <c r="AO1804" s="19">
        <f t="shared" si="388"/>
        <v>0</v>
      </c>
      <c r="AP1804" s="18" t="s">
        <v>145</v>
      </c>
      <c r="AQ1804" s="18">
        <v>3789491.8796999999</v>
      </c>
      <c r="AR1804" s="18">
        <f t="shared" si="389"/>
        <v>467838.50366666669</v>
      </c>
      <c r="AS1804" s="20" t="s">
        <v>146</v>
      </c>
      <c r="AT1804" s="20">
        <v>0</v>
      </c>
      <c r="AU1804" s="16">
        <f t="shared" si="390"/>
        <v>0</v>
      </c>
    </row>
    <row r="1805" spans="1:47" x14ac:dyDescent="0.2">
      <c r="A1805" s="16">
        <v>1802</v>
      </c>
      <c r="B1805" s="16">
        <v>724.53814697265602</v>
      </c>
      <c r="C1805" s="17">
        <v>9.4811499999999995</v>
      </c>
      <c r="D1805" s="16" t="s">
        <v>2020</v>
      </c>
      <c r="E1805" s="16" t="s">
        <v>2021</v>
      </c>
      <c r="F1805" s="18" t="s">
        <v>146</v>
      </c>
      <c r="G1805" s="18">
        <v>0</v>
      </c>
      <c r="I1805" s="19" t="s">
        <v>146</v>
      </c>
      <c r="J1805" s="19">
        <v>0</v>
      </c>
      <c r="K1805" s="19">
        <f t="shared" si="378"/>
        <v>0</v>
      </c>
      <c r="L1805" s="18" t="s">
        <v>145</v>
      </c>
      <c r="M1805" s="18">
        <v>1512889.7099285701</v>
      </c>
      <c r="N1805" s="18">
        <f t="shared" si="379"/>
        <v>248830.5443961464</v>
      </c>
      <c r="O1805" s="19" t="s">
        <v>146</v>
      </c>
      <c r="P1805" s="19">
        <v>0</v>
      </c>
      <c r="Q1805" s="19">
        <f t="shared" si="380"/>
        <v>0</v>
      </c>
      <c r="R1805" s="18" t="s">
        <v>146</v>
      </c>
      <c r="S1805" s="18">
        <v>0</v>
      </c>
      <c r="T1805" s="18">
        <f t="shared" si="381"/>
        <v>0</v>
      </c>
      <c r="U1805" s="20" t="s">
        <v>146</v>
      </c>
      <c r="V1805" s="20">
        <v>0</v>
      </c>
      <c r="W1805" s="20">
        <f t="shared" si="382"/>
        <v>0</v>
      </c>
      <c r="X1805" s="18" t="s">
        <v>146</v>
      </c>
      <c r="Y1805" s="18">
        <v>0</v>
      </c>
      <c r="Z1805" s="23">
        <f t="shared" si="383"/>
        <v>0</v>
      </c>
      <c r="AA1805" s="20" t="s">
        <v>146</v>
      </c>
      <c r="AB1805" s="20">
        <v>0</v>
      </c>
      <c r="AC1805" s="24">
        <f t="shared" si="384"/>
        <v>0</v>
      </c>
      <c r="AD1805" s="18" t="s">
        <v>146</v>
      </c>
      <c r="AE1805" s="18">
        <v>0</v>
      </c>
      <c r="AF1805" s="18">
        <f t="shared" si="385"/>
        <v>0</v>
      </c>
      <c r="AG1805" s="19" t="s">
        <v>146</v>
      </c>
      <c r="AH1805" s="19">
        <v>0</v>
      </c>
      <c r="AI1805" s="19">
        <f t="shared" si="386"/>
        <v>0</v>
      </c>
      <c r="AJ1805" s="18" t="s">
        <v>146</v>
      </c>
      <c r="AK1805" s="18">
        <v>0</v>
      </c>
      <c r="AL1805" s="18">
        <f t="shared" si="387"/>
        <v>0</v>
      </c>
      <c r="AM1805" s="19" t="s">
        <v>146</v>
      </c>
      <c r="AN1805" s="19">
        <v>0</v>
      </c>
      <c r="AO1805" s="19">
        <f t="shared" si="388"/>
        <v>0</v>
      </c>
      <c r="AP1805" s="18" t="s">
        <v>146</v>
      </c>
      <c r="AQ1805" s="18">
        <v>0</v>
      </c>
      <c r="AR1805" s="18">
        <f t="shared" si="389"/>
        <v>0</v>
      </c>
      <c r="AS1805" s="20" t="s">
        <v>146</v>
      </c>
      <c r="AT1805" s="20">
        <v>0</v>
      </c>
      <c r="AU1805" s="16">
        <f t="shared" si="390"/>
        <v>0</v>
      </c>
    </row>
    <row r="1806" spans="1:47" x14ac:dyDescent="0.2">
      <c r="A1806" s="16">
        <v>1803</v>
      </c>
      <c r="B1806" s="16">
        <v>765.201904296875</v>
      </c>
      <c r="C1806" s="17">
        <v>6.8178249999999903</v>
      </c>
      <c r="F1806" s="18" t="s">
        <v>146</v>
      </c>
      <c r="G1806" s="18">
        <v>0</v>
      </c>
      <c r="I1806" s="19" t="s">
        <v>146</v>
      </c>
      <c r="J1806" s="19">
        <v>0</v>
      </c>
      <c r="K1806" s="19">
        <f t="shared" si="378"/>
        <v>0</v>
      </c>
      <c r="L1806" s="18" t="s">
        <v>145</v>
      </c>
      <c r="M1806" s="18">
        <v>1179381.81539999</v>
      </c>
      <c r="N1806" s="18">
        <f t="shared" si="379"/>
        <v>193977.2722697352</v>
      </c>
      <c r="O1806" s="19" t="s">
        <v>146</v>
      </c>
      <c r="P1806" s="19">
        <v>0</v>
      </c>
      <c r="Q1806" s="19">
        <f t="shared" si="380"/>
        <v>0</v>
      </c>
      <c r="R1806" s="18" t="s">
        <v>145</v>
      </c>
      <c r="S1806" s="18">
        <v>216985.420885712</v>
      </c>
      <c r="T1806" s="18">
        <f t="shared" si="381"/>
        <v>20944.538695532046</v>
      </c>
      <c r="U1806" s="20" t="s">
        <v>145</v>
      </c>
      <c r="V1806" s="20">
        <v>197096.42534285699</v>
      </c>
      <c r="W1806" s="20">
        <f t="shared" si="382"/>
        <v>70897.994727646408</v>
      </c>
      <c r="X1806" s="18" t="s">
        <v>146</v>
      </c>
      <c r="Y1806" s="18">
        <v>0</v>
      </c>
      <c r="Z1806" s="23">
        <f t="shared" si="383"/>
        <v>0</v>
      </c>
      <c r="AA1806" s="20" t="s">
        <v>145</v>
      </c>
      <c r="AB1806" s="20">
        <v>519646.842171431</v>
      </c>
      <c r="AC1806" s="24">
        <f t="shared" si="384"/>
        <v>88676.935524134984</v>
      </c>
      <c r="AD1806" s="18" t="s">
        <v>146</v>
      </c>
      <c r="AE1806" s="18">
        <v>0</v>
      </c>
      <c r="AF1806" s="18">
        <f t="shared" si="385"/>
        <v>0</v>
      </c>
      <c r="AG1806" s="19" t="s">
        <v>145</v>
      </c>
      <c r="AH1806" s="19">
        <v>64780.143871428401</v>
      </c>
      <c r="AI1806" s="19">
        <f t="shared" si="386"/>
        <v>21593.381290476133</v>
      </c>
      <c r="AJ1806" s="18" t="s">
        <v>146</v>
      </c>
      <c r="AK1806" s="18">
        <v>0</v>
      </c>
      <c r="AL1806" s="18">
        <f t="shared" si="387"/>
        <v>0</v>
      </c>
      <c r="AM1806" s="19" t="s">
        <v>145</v>
      </c>
      <c r="AN1806" s="19">
        <v>155165.037314285</v>
      </c>
      <c r="AO1806" s="19">
        <f t="shared" si="388"/>
        <v>17202.332296483924</v>
      </c>
      <c r="AP1806" s="18" t="s">
        <v>146</v>
      </c>
      <c r="AQ1806" s="18">
        <v>0</v>
      </c>
      <c r="AR1806" s="18">
        <f t="shared" si="389"/>
        <v>0</v>
      </c>
      <c r="AS1806" s="20" t="s">
        <v>146</v>
      </c>
      <c r="AT1806" s="20">
        <v>0</v>
      </c>
      <c r="AU1806" s="16">
        <f t="shared" si="390"/>
        <v>0</v>
      </c>
    </row>
    <row r="1807" spans="1:47" x14ac:dyDescent="0.2">
      <c r="A1807" s="16">
        <v>1804</v>
      </c>
      <c r="B1807" s="16">
        <v>482.12818908691401</v>
      </c>
      <c r="C1807" s="17">
        <v>0.70168333333333299</v>
      </c>
      <c r="D1807" s="16" t="s">
        <v>1952</v>
      </c>
      <c r="E1807" s="16" t="s">
        <v>1952</v>
      </c>
      <c r="F1807" s="18" t="s">
        <v>146</v>
      </c>
      <c r="G1807" s="18">
        <v>0</v>
      </c>
      <c r="I1807" s="19" t="s">
        <v>146</v>
      </c>
      <c r="J1807" s="19">
        <v>0</v>
      </c>
      <c r="K1807" s="19">
        <f t="shared" si="378"/>
        <v>0</v>
      </c>
      <c r="L1807" s="18" t="s">
        <v>145</v>
      </c>
      <c r="M1807" s="18">
        <v>991901.58250000002</v>
      </c>
      <c r="N1807" s="18">
        <f t="shared" si="379"/>
        <v>163141.70764802632</v>
      </c>
      <c r="O1807" s="19" t="s">
        <v>146</v>
      </c>
      <c r="P1807" s="19">
        <v>0</v>
      </c>
      <c r="Q1807" s="19">
        <f t="shared" si="380"/>
        <v>0</v>
      </c>
      <c r="R1807" s="18" t="s">
        <v>146</v>
      </c>
      <c r="S1807" s="18">
        <v>0</v>
      </c>
      <c r="T1807" s="18">
        <f t="shared" si="381"/>
        <v>0</v>
      </c>
      <c r="U1807" s="20" t="s">
        <v>146</v>
      </c>
      <c r="V1807" s="20">
        <v>0</v>
      </c>
      <c r="W1807" s="20">
        <f t="shared" si="382"/>
        <v>0</v>
      </c>
      <c r="X1807" s="18" t="s">
        <v>146</v>
      </c>
      <c r="Y1807" s="18">
        <v>0</v>
      </c>
      <c r="Z1807" s="23">
        <f t="shared" si="383"/>
        <v>0</v>
      </c>
      <c r="AA1807" s="20" t="s">
        <v>146</v>
      </c>
      <c r="AB1807" s="20">
        <v>0</v>
      </c>
      <c r="AC1807" s="24">
        <f t="shared" si="384"/>
        <v>0</v>
      </c>
      <c r="AD1807" s="18" t="s">
        <v>146</v>
      </c>
      <c r="AE1807" s="18">
        <v>0</v>
      </c>
      <c r="AF1807" s="18">
        <f t="shared" si="385"/>
        <v>0</v>
      </c>
      <c r="AG1807" s="19" t="s">
        <v>146</v>
      </c>
      <c r="AH1807" s="19">
        <v>0</v>
      </c>
      <c r="AI1807" s="19">
        <f t="shared" si="386"/>
        <v>0</v>
      </c>
      <c r="AJ1807" s="18" t="s">
        <v>146</v>
      </c>
      <c r="AK1807" s="18">
        <v>0</v>
      </c>
      <c r="AL1807" s="18">
        <f t="shared" si="387"/>
        <v>0</v>
      </c>
      <c r="AM1807" s="19" t="s">
        <v>146</v>
      </c>
      <c r="AN1807" s="19">
        <v>0</v>
      </c>
      <c r="AO1807" s="19">
        <f t="shared" si="388"/>
        <v>0</v>
      </c>
      <c r="AP1807" s="18" t="s">
        <v>146</v>
      </c>
      <c r="AQ1807" s="18">
        <v>0</v>
      </c>
      <c r="AR1807" s="18">
        <f t="shared" si="389"/>
        <v>0</v>
      </c>
      <c r="AS1807" s="20" t="s">
        <v>146</v>
      </c>
      <c r="AT1807" s="20">
        <v>0</v>
      </c>
      <c r="AU1807" s="16">
        <f t="shared" si="390"/>
        <v>0</v>
      </c>
    </row>
    <row r="1808" spans="1:47" x14ac:dyDescent="0.2">
      <c r="A1808" s="16">
        <v>1805</v>
      </c>
      <c r="B1808" s="16">
        <v>607.39831542968705</v>
      </c>
      <c r="C1808" s="17">
        <v>13.6381333333333</v>
      </c>
      <c r="D1808" s="16" t="s">
        <v>217</v>
      </c>
      <c r="E1808" s="16" t="s">
        <v>2080</v>
      </c>
      <c r="F1808" s="18" t="s">
        <v>146</v>
      </c>
      <c r="G1808" s="18">
        <v>0</v>
      </c>
      <c r="I1808" s="19" t="s">
        <v>146</v>
      </c>
      <c r="J1808" s="19">
        <v>0</v>
      </c>
      <c r="K1808" s="19">
        <f t="shared" si="378"/>
        <v>0</v>
      </c>
      <c r="L1808" s="18" t="s">
        <v>145</v>
      </c>
      <c r="M1808" s="18">
        <v>2397304.97671428</v>
      </c>
      <c r="N1808" s="18">
        <f t="shared" si="379"/>
        <v>394293.5816964276</v>
      </c>
      <c r="O1808" s="19" t="s">
        <v>146</v>
      </c>
      <c r="P1808" s="19">
        <v>0</v>
      </c>
      <c r="Q1808" s="19">
        <f t="shared" si="380"/>
        <v>0</v>
      </c>
      <c r="R1808" s="18" t="s">
        <v>146</v>
      </c>
      <c r="S1808" s="18">
        <v>0</v>
      </c>
      <c r="T1808" s="18">
        <f t="shared" si="381"/>
        <v>0</v>
      </c>
      <c r="U1808" s="20" t="s">
        <v>146</v>
      </c>
      <c r="V1808" s="20">
        <v>0</v>
      </c>
      <c r="W1808" s="20">
        <f t="shared" si="382"/>
        <v>0</v>
      </c>
      <c r="X1808" s="18" t="s">
        <v>146</v>
      </c>
      <c r="Y1808" s="18">
        <v>0</v>
      </c>
      <c r="Z1808" s="23">
        <f t="shared" si="383"/>
        <v>0</v>
      </c>
      <c r="AA1808" s="20" t="s">
        <v>146</v>
      </c>
      <c r="AB1808" s="20">
        <v>0</v>
      </c>
      <c r="AC1808" s="24">
        <f t="shared" si="384"/>
        <v>0</v>
      </c>
      <c r="AD1808" s="18" t="s">
        <v>146</v>
      </c>
      <c r="AE1808" s="18">
        <v>0</v>
      </c>
      <c r="AF1808" s="18">
        <f t="shared" si="385"/>
        <v>0</v>
      </c>
      <c r="AG1808" s="19" t="s">
        <v>146</v>
      </c>
      <c r="AH1808" s="19">
        <v>0</v>
      </c>
      <c r="AI1808" s="19">
        <f t="shared" si="386"/>
        <v>0</v>
      </c>
      <c r="AJ1808" s="18" t="s">
        <v>146</v>
      </c>
      <c r="AK1808" s="18">
        <v>0</v>
      </c>
      <c r="AL1808" s="18">
        <f t="shared" si="387"/>
        <v>0</v>
      </c>
      <c r="AM1808" s="19" t="s">
        <v>146</v>
      </c>
      <c r="AN1808" s="19">
        <v>0</v>
      </c>
      <c r="AO1808" s="19">
        <f t="shared" si="388"/>
        <v>0</v>
      </c>
      <c r="AP1808" s="18" t="s">
        <v>146</v>
      </c>
      <c r="AQ1808" s="18">
        <v>0</v>
      </c>
      <c r="AR1808" s="18">
        <f t="shared" si="389"/>
        <v>0</v>
      </c>
      <c r="AS1808" s="20" t="s">
        <v>146</v>
      </c>
      <c r="AT1808" s="20">
        <v>0</v>
      </c>
      <c r="AU1808" s="16">
        <f t="shared" si="390"/>
        <v>0</v>
      </c>
    </row>
    <row r="1809" spans="1:47" x14ac:dyDescent="0.2">
      <c r="A1809" s="16">
        <v>1806</v>
      </c>
      <c r="B1809" s="16">
        <v>337.27545166015602</v>
      </c>
      <c r="C1809" s="17">
        <v>15.4873416666666</v>
      </c>
      <c r="D1809" s="16" t="s">
        <v>442</v>
      </c>
      <c r="E1809" s="16" t="s">
        <v>443</v>
      </c>
      <c r="F1809" s="18" t="s">
        <v>146</v>
      </c>
      <c r="G1809" s="18">
        <v>0</v>
      </c>
      <c r="I1809" s="19" t="s">
        <v>146</v>
      </c>
      <c r="J1809" s="19">
        <v>0</v>
      </c>
      <c r="K1809" s="19">
        <f t="shared" si="378"/>
        <v>0</v>
      </c>
      <c r="L1809" s="18" t="s">
        <v>145</v>
      </c>
      <c r="M1809" s="18">
        <v>1177906.9625142801</v>
      </c>
      <c r="N1809" s="18">
        <f t="shared" si="379"/>
        <v>193734.69778195396</v>
      </c>
      <c r="O1809" s="19" t="s">
        <v>146</v>
      </c>
      <c r="P1809" s="19">
        <v>0</v>
      </c>
      <c r="Q1809" s="19">
        <f t="shared" si="380"/>
        <v>0</v>
      </c>
      <c r="R1809" s="18" t="s">
        <v>146</v>
      </c>
      <c r="S1809" s="18">
        <v>0</v>
      </c>
      <c r="T1809" s="18">
        <f t="shared" si="381"/>
        <v>0</v>
      </c>
      <c r="U1809" s="20" t="s">
        <v>146</v>
      </c>
      <c r="V1809" s="20">
        <v>0</v>
      </c>
      <c r="W1809" s="20">
        <f t="shared" si="382"/>
        <v>0</v>
      </c>
      <c r="X1809" s="18" t="s">
        <v>146</v>
      </c>
      <c r="Y1809" s="18">
        <v>0</v>
      </c>
      <c r="Z1809" s="23">
        <f t="shared" si="383"/>
        <v>0</v>
      </c>
      <c r="AA1809" s="20" t="s">
        <v>145</v>
      </c>
      <c r="AB1809" s="20">
        <v>349498.52471428597</v>
      </c>
      <c r="AC1809" s="24">
        <f t="shared" si="384"/>
        <v>59641.386470014666</v>
      </c>
      <c r="AD1809" s="18" t="s">
        <v>146</v>
      </c>
      <c r="AE1809" s="18">
        <v>0</v>
      </c>
      <c r="AF1809" s="18">
        <f t="shared" si="385"/>
        <v>0</v>
      </c>
      <c r="AG1809" s="19" t="s">
        <v>146</v>
      </c>
      <c r="AH1809" s="19">
        <v>0</v>
      </c>
      <c r="AI1809" s="19">
        <f t="shared" si="386"/>
        <v>0</v>
      </c>
      <c r="AJ1809" s="18" t="s">
        <v>146</v>
      </c>
      <c r="AK1809" s="18">
        <v>0</v>
      </c>
      <c r="AL1809" s="18">
        <f t="shared" si="387"/>
        <v>0</v>
      </c>
      <c r="AM1809" s="19" t="s">
        <v>146</v>
      </c>
      <c r="AN1809" s="19">
        <v>0</v>
      </c>
      <c r="AO1809" s="19">
        <f t="shared" si="388"/>
        <v>0</v>
      </c>
      <c r="AP1809" s="18" t="s">
        <v>146</v>
      </c>
      <c r="AQ1809" s="18">
        <v>0</v>
      </c>
      <c r="AR1809" s="18">
        <f t="shared" si="389"/>
        <v>0</v>
      </c>
      <c r="AS1809" s="20" t="s">
        <v>146</v>
      </c>
      <c r="AT1809" s="20">
        <v>0</v>
      </c>
      <c r="AU1809" s="16">
        <f t="shared" si="390"/>
        <v>0</v>
      </c>
    </row>
    <row r="1810" spans="1:47" x14ac:dyDescent="0.2">
      <c r="A1810" s="16">
        <v>1807</v>
      </c>
      <c r="B1810" s="16">
        <v>337.27545166015602</v>
      </c>
      <c r="C1810" s="17">
        <v>1.1131916666666599</v>
      </c>
      <c r="D1810" s="16" t="s">
        <v>442</v>
      </c>
      <c r="E1810" s="16" t="s">
        <v>443</v>
      </c>
      <c r="F1810" s="18" t="s">
        <v>146</v>
      </c>
      <c r="G1810" s="18">
        <v>0</v>
      </c>
      <c r="I1810" s="19" t="s">
        <v>146</v>
      </c>
      <c r="J1810" s="19">
        <v>0</v>
      </c>
      <c r="K1810" s="19">
        <f t="shared" si="378"/>
        <v>0</v>
      </c>
      <c r="L1810" s="18" t="s">
        <v>145</v>
      </c>
      <c r="M1810" s="18">
        <v>1277283.9441428501</v>
      </c>
      <c r="N1810" s="18">
        <f t="shared" si="379"/>
        <v>210079.59607612665</v>
      </c>
      <c r="O1810" s="19" t="s">
        <v>146</v>
      </c>
      <c r="P1810" s="19">
        <v>0</v>
      </c>
      <c r="Q1810" s="19">
        <f t="shared" si="380"/>
        <v>0</v>
      </c>
      <c r="R1810" s="18" t="s">
        <v>146</v>
      </c>
      <c r="S1810" s="18">
        <v>0</v>
      </c>
      <c r="T1810" s="18">
        <f t="shared" si="381"/>
        <v>0</v>
      </c>
      <c r="U1810" s="20" t="s">
        <v>146</v>
      </c>
      <c r="V1810" s="20">
        <v>0</v>
      </c>
      <c r="W1810" s="20">
        <f t="shared" si="382"/>
        <v>0</v>
      </c>
      <c r="X1810" s="18" t="s">
        <v>146</v>
      </c>
      <c r="Y1810" s="18">
        <v>0</v>
      </c>
      <c r="Z1810" s="23">
        <f t="shared" si="383"/>
        <v>0</v>
      </c>
      <c r="AA1810" s="20" t="s">
        <v>146</v>
      </c>
      <c r="AB1810" s="20">
        <v>0</v>
      </c>
      <c r="AC1810" s="24">
        <f t="shared" si="384"/>
        <v>0</v>
      </c>
      <c r="AD1810" s="18" t="s">
        <v>146</v>
      </c>
      <c r="AE1810" s="18">
        <v>0</v>
      </c>
      <c r="AF1810" s="18">
        <f t="shared" si="385"/>
        <v>0</v>
      </c>
      <c r="AG1810" s="19" t="s">
        <v>146</v>
      </c>
      <c r="AH1810" s="19">
        <v>0</v>
      </c>
      <c r="AI1810" s="19">
        <f t="shared" si="386"/>
        <v>0</v>
      </c>
      <c r="AJ1810" s="18" t="s">
        <v>146</v>
      </c>
      <c r="AK1810" s="18">
        <v>0</v>
      </c>
      <c r="AL1810" s="18">
        <f t="shared" si="387"/>
        <v>0</v>
      </c>
      <c r="AM1810" s="19" t="s">
        <v>146</v>
      </c>
      <c r="AN1810" s="19">
        <v>0</v>
      </c>
      <c r="AO1810" s="19">
        <f t="shared" si="388"/>
        <v>0</v>
      </c>
      <c r="AP1810" s="18" t="s">
        <v>146</v>
      </c>
      <c r="AQ1810" s="18">
        <v>0</v>
      </c>
      <c r="AR1810" s="18">
        <f t="shared" si="389"/>
        <v>0</v>
      </c>
      <c r="AS1810" s="20" t="s">
        <v>145</v>
      </c>
      <c r="AT1810" s="20">
        <v>1218911.96559999</v>
      </c>
      <c r="AU1810" s="16">
        <f t="shared" si="390"/>
        <v>81206.659933377086</v>
      </c>
    </row>
    <row r="1811" spans="1:47" x14ac:dyDescent="0.2">
      <c r="A1811" s="16">
        <v>1808</v>
      </c>
      <c r="B1811" s="16">
        <v>776.53894042968705</v>
      </c>
      <c r="C1811" s="17">
        <v>2.0749283333333302</v>
      </c>
      <c r="D1811" s="16" t="s">
        <v>2096</v>
      </c>
      <c r="E1811" s="16" t="s">
        <v>2097</v>
      </c>
      <c r="F1811" s="18" t="s">
        <v>146</v>
      </c>
      <c r="G1811" s="18">
        <v>0</v>
      </c>
      <c r="I1811" s="19" t="s">
        <v>146</v>
      </c>
      <c r="J1811" s="19">
        <v>0</v>
      </c>
      <c r="K1811" s="19">
        <f t="shared" si="378"/>
        <v>0</v>
      </c>
      <c r="L1811" s="18" t="s">
        <v>145</v>
      </c>
      <c r="M1811" s="18">
        <v>1105355.1191714201</v>
      </c>
      <c r="N1811" s="18">
        <f t="shared" si="379"/>
        <v>181801.82881108884</v>
      </c>
      <c r="O1811" s="19" t="s">
        <v>145</v>
      </c>
      <c r="P1811" s="19">
        <v>1737744.5913857101</v>
      </c>
      <c r="Q1811" s="19">
        <f t="shared" si="380"/>
        <v>417727.06523694954</v>
      </c>
      <c r="R1811" s="18" t="s">
        <v>145</v>
      </c>
      <c r="S1811" s="18">
        <v>921700.835200003</v>
      </c>
      <c r="T1811" s="18">
        <f t="shared" si="381"/>
        <v>88967.262084942384</v>
      </c>
      <c r="U1811" s="20" t="s">
        <v>145</v>
      </c>
      <c r="V1811" s="20">
        <v>942128.03234286106</v>
      </c>
      <c r="W1811" s="20">
        <f t="shared" si="382"/>
        <v>338894.97566289967</v>
      </c>
      <c r="X1811" s="18" t="s">
        <v>146</v>
      </c>
      <c r="Y1811" s="18">
        <v>0</v>
      </c>
      <c r="Z1811" s="23">
        <f t="shared" si="383"/>
        <v>0</v>
      </c>
      <c r="AA1811" s="20" t="s">
        <v>145</v>
      </c>
      <c r="AB1811" s="20">
        <v>936557.54695714195</v>
      </c>
      <c r="AC1811" s="24">
        <f t="shared" si="384"/>
        <v>159822.10698927336</v>
      </c>
      <c r="AD1811" s="18" t="s">
        <v>145</v>
      </c>
      <c r="AE1811" s="18">
        <v>920107.00240000396</v>
      </c>
      <c r="AF1811" s="18">
        <f t="shared" si="385"/>
        <v>71995.853082942413</v>
      </c>
      <c r="AG1811" s="19" t="s">
        <v>145</v>
      </c>
      <c r="AH1811" s="19">
        <v>974801.52642857202</v>
      </c>
      <c r="AI1811" s="19">
        <f t="shared" si="386"/>
        <v>324933.84214285732</v>
      </c>
      <c r="AJ1811" s="18" t="s">
        <v>145</v>
      </c>
      <c r="AK1811" s="18">
        <v>993709.70594285603</v>
      </c>
      <c r="AL1811" s="18">
        <f t="shared" si="387"/>
        <v>65678.103499197357</v>
      </c>
      <c r="AM1811" s="19" t="s">
        <v>145</v>
      </c>
      <c r="AN1811" s="19">
        <v>978996.68930000102</v>
      </c>
      <c r="AO1811" s="19">
        <f t="shared" si="388"/>
        <v>108536.21832594246</v>
      </c>
      <c r="AP1811" s="18" t="s">
        <v>145</v>
      </c>
      <c r="AQ1811" s="18">
        <v>953763.37822857499</v>
      </c>
      <c r="AR1811" s="18">
        <f t="shared" si="389"/>
        <v>117748.56521340432</v>
      </c>
      <c r="AS1811" s="20" t="s">
        <v>146</v>
      </c>
      <c r="AT1811" s="20">
        <v>0</v>
      </c>
      <c r="AU1811" s="16">
        <f t="shared" si="390"/>
        <v>0</v>
      </c>
    </row>
    <row r="1812" spans="1:47" x14ac:dyDescent="0.2">
      <c r="A1812" s="16">
        <v>1809</v>
      </c>
      <c r="B1812" s="16">
        <v>617.51422119140602</v>
      </c>
      <c r="C1812" s="17">
        <v>15.676033333333301</v>
      </c>
      <c r="D1812" s="16" t="s">
        <v>351</v>
      </c>
      <c r="E1812" s="16" t="s">
        <v>2029</v>
      </c>
      <c r="F1812" s="18" t="s">
        <v>146</v>
      </c>
      <c r="G1812" s="18">
        <v>0</v>
      </c>
      <c r="I1812" s="19" t="s">
        <v>146</v>
      </c>
      <c r="J1812" s="19">
        <v>0</v>
      </c>
      <c r="K1812" s="19">
        <f t="shared" si="378"/>
        <v>0</v>
      </c>
      <c r="L1812" s="18" t="s">
        <v>145</v>
      </c>
      <c r="M1812" s="18">
        <v>1106970.0555</v>
      </c>
      <c r="N1812" s="18">
        <f t="shared" si="379"/>
        <v>182067.44333881579</v>
      </c>
      <c r="O1812" s="19" t="s">
        <v>146</v>
      </c>
      <c r="P1812" s="19">
        <v>0</v>
      </c>
      <c r="Q1812" s="19">
        <f t="shared" si="380"/>
        <v>0</v>
      </c>
      <c r="R1812" s="18" t="s">
        <v>146</v>
      </c>
      <c r="S1812" s="18">
        <v>0</v>
      </c>
      <c r="T1812" s="18">
        <f t="shared" si="381"/>
        <v>0</v>
      </c>
      <c r="U1812" s="20" t="s">
        <v>146</v>
      </c>
      <c r="V1812" s="20">
        <v>0</v>
      </c>
      <c r="W1812" s="20">
        <f t="shared" si="382"/>
        <v>0</v>
      </c>
      <c r="X1812" s="18" t="s">
        <v>146</v>
      </c>
      <c r="Y1812" s="18">
        <v>0</v>
      </c>
      <c r="Z1812" s="23">
        <f t="shared" si="383"/>
        <v>0</v>
      </c>
      <c r="AA1812" s="20" t="s">
        <v>146</v>
      </c>
      <c r="AB1812" s="20">
        <v>0</v>
      </c>
      <c r="AC1812" s="24">
        <f t="shared" si="384"/>
        <v>0</v>
      </c>
      <c r="AD1812" s="18" t="s">
        <v>146</v>
      </c>
      <c r="AE1812" s="18">
        <v>0</v>
      </c>
      <c r="AF1812" s="18">
        <f t="shared" si="385"/>
        <v>0</v>
      </c>
      <c r="AG1812" s="19" t="s">
        <v>146</v>
      </c>
      <c r="AH1812" s="19">
        <v>0</v>
      </c>
      <c r="AI1812" s="19">
        <f t="shared" si="386"/>
        <v>0</v>
      </c>
      <c r="AJ1812" s="18" t="s">
        <v>146</v>
      </c>
      <c r="AK1812" s="18">
        <v>0</v>
      </c>
      <c r="AL1812" s="18">
        <f t="shared" si="387"/>
        <v>0</v>
      </c>
      <c r="AM1812" s="19" t="s">
        <v>146</v>
      </c>
      <c r="AN1812" s="19">
        <v>0</v>
      </c>
      <c r="AO1812" s="19">
        <f t="shared" si="388"/>
        <v>0</v>
      </c>
      <c r="AP1812" s="18" t="s">
        <v>146</v>
      </c>
      <c r="AQ1812" s="18">
        <v>0</v>
      </c>
      <c r="AR1812" s="18">
        <f t="shared" si="389"/>
        <v>0</v>
      </c>
      <c r="AS1812" s="20" t="s">
        <v>146</v>
      </c>
      <c r="AT1812" s="20">
        <v>0</v>
      </c>
      <c r="AU1812" s="16">
        <f t="shared" si="390"/>
        <v>0</v>
      </c>
    </row>
    <row r="1813" spans="1:47" x14ac:dyDescent="0.2">
      <c r="A1813" s="16">
        <v>1810</v>
      </c>
      <c r="B1813" s="16">
        <v>392.295324707031</v>
      </c>
      <c r="C1813" s="17">
        <v>10.884691666666599</v>
      </c>
      <c r="D1813" s="16" t="s">
        <v>454</v>
      </c>
      <c r="E1813" s="16" t="s">
        <v>454</v>
      </c>
      <c r="F1813" s="18" t="s">
        <v>146</v>
      </c>
      <c r="G1813" s="18">
        <v>0</v>
      </c>
      <c r="I1813" s="19" t="s">
        <v>146</v>
      </c>
      <c r="J1813" s="19">
        <v>0</v>
      </c>
      <c r="K1813" s="19">
        <f t="shared" si="378"/>
        <v>0</v>
      </c>
      <c r="L1813" s="18" t="s">
        <v>145</v>
      </c>
      <c r="M1813" s="18">
        <v>2006848.8443285699</v>
      </c>
      <c r="N1813" s="18">
        <f t="shared" si="379"/>
        <v>330073.82308035687</v>
      </c>
      <c r="O1813" s="19" t="s">
        <v>146</v>
      </c>
      <c r="P1813" s="19">
        <v>0</v>
      </c>
      <c r="Q1813" s="19">
        <f t="shared" si="380"/>
        <v>0</v>
      </c>
      <c r="R1813" s="18" t="s">
        <v>146</v>
      </c>
      <c r="S1813" s="18">
        <v>0</v>
      </c>
      <c r="T1813" s="18">
        <f t="shared" si="381"/>
        <v>0</v>
      </c>
      <c r="U1813" s="20" t="s">
        <v>146</v>
      </c>
      <c r="V1813" s="20">
        <v>0</v>
      </c>
      <c r="W1813" s="20">
        <f t="shared" si="382"/>
        <v>0</v>
      </c>
      <c r="X1813" s="18" t="s">
        <v>146</v>
      </c>
      <c r="Y1813" s="18">
        <v>0</v>
      </c>
      <c r="Z1813" s="23">
        <f t="shared" si="383"/>
        <v>0</v>
      </c>
      <c r="AA1813" s="20" t="s">
        <v>146</v>
      </c>
      <c r="AB1813" s="20">
        <v>0</v>
      </c>
      <c r="AC1813" s="24">
        <f t="shared" si="384"/>
        <v>0</v>
      </c>
      <c r="AD1813" s="18" t="s">
        <v>146</v>
      </c>
      <c r="AE1813" s="18">
        <v>0</v>
      </c>
      <c r="AF1813" s="18">
        <f t="shared" si="385"/>
        <v>0</v>
      </c>
      <c r="AG1813" s="19" t="s">
        <v>146</v>
      </c>
      <c r="AH1813" s="19">
        <v>0</v>
      </c>
      <c r="AI1813" s="19">
        <f t="shared" si="386"/>
        <v>0</v>
      </c>
      <c r="AJ1813" s="18" t="s">
        <v>146</v>
      </c>
      <c r="AK1813" s="18">
        <v>0</v>
      </c>
      <c r="AL1813" s="18">
        <f t="shared" si="387"/>
        <v>0</v>
      </c>
      <c r="AM1813" s="19" t="s">
        <v>146</v>
      </c>
      <c r="AN1813" s="19">
        <v>0</v>
      </c>
      <c r="AO1813" s="19">
        <f t="shared" si="388"/>
        <v>0</v>
      </c>
      <c r="AP1813" s="18" t="s">
        <v>146</v>
      </c>
      <c r="AQ1813" s="18">
        <v>0</v>
      </c>
      <c r="AR1813" s="18">
        <f t="shared" si="389"/>
        <v>0</v>
      </c>
      <c r="AS1813" s="20" t="s">
        <v>145</v>
      </c>
      <c r="AT1813" s="20">
        <v>2883812.3251428599</v>
      </c>
      <c r="AU1813" s="16">
        <f t="shared" si="390"/>
        <v>192126.07096221586</v>
      </c>
    </row>
    <row r="1814" spans="1:47" x14ac:dyDescent="0.2">
      <c r="A1814" s="16">
        <v>1811</v>
      </c>
      <c r="B1814" s="16">
        <v>814.93524169921795</v>
      </c>
      <c r="C1814" s="17">
        <v>9.9940833333333305</v>
      </c>
      <c r="F1814" s="18" t="s">
        <v>146</v>
      </c>
      <c r="G1814" s="18">
        <v>0</v>
      </c>
      <c r="I1814" s="19" t="s">
        <v>146</v>
      </c>
      <c r="J1814" s="19">
        <v>0</v>
      </c>
      <c r="K1814" s="19">
        <f t="shared" si="378"/>
        <v>0</v>
      </c>
      <c r="L1814" s="18" t="s">
        <v>145</v>
      </c>
      <c r="M1814" s="18">
        <v>1322227.49834285</v>
      </c>
      <c r="N1814" s="18">
        <f t="shared" si="379"/>
        <v>217471.6280169161</v>
      </c>
      <c r="O1814" s="19" t="s">
        <v>146</v>
      </c>
      <c r="P1814" s="19">
        <v>0</v>
      </c>
      <c r="Q1814" s="19">
        <f t="shared" si="380"/>
        <v>0</v>
      </c>
      <c r="R1814" s="18" t="s">
        <v>146</v>
      </c>
      <c r="S1814" s="18">
        <v>0</v>
      </c>
      <c r="T1814" s="18">
        <f t="shared" si="381"/>
        <v>0</v>
      </c>
      <c r="U1814" s="20" t="s">
        <v>146</v>
      </c>
      <c r="V1814" s="20">
        <v>0</v>
      </c>
      <c r="W1814" s="20">
        <f t="shared" si="382"/>
        <v>0</v>
      </c>
      <c r="X1814" s="18" t="s">
        <v>146</v>
      </c>
      <c r="Y1814" s="18">
        <v>0</v>
      </c>
      <c r="Z1814" s="23">
        <f t="shared" si="383"/>
        <v>0</v>
      </c>
      <c r="AA1814" s="20" t="s">
        <v>146</v>
      </c>
      <c r="AB1814" s="20">
        <v>0</v>
      </c>
      <c r="AC1814" s="24">
        <f t="shared" si="384"/>
        <v>0</v>
      </c>
      <c r="AD1814" s="18" t="s">
        <v>146</v>
      </c>
      <c r="AE1814" s="18">
        <v>0</v>
      </c>
      <c r="AF1814" s="18">
        <f t="shared" si="385"/>
        <v>0</v>
      </c>
      <c r="AG1814" s="19" t="s">
        <v>146</v>
      </c>
      <c r="AH1814" s="19">
        <v>0</v>
      </c>
      <c r="AI1814" s="19">
        <f t="shared" si="386"/>
        <v>0</v>
      </c>
      <c r="AJ1814" s="18" t="s">
        <v>146</v>
      </c>
      <c r="AK1814" s="18">
        <v>0</v>
      </c>
      <c r="AL1814" s="18">
        <f t="shared" si="387"/>
        <v>0</v>
      </c>
      <c r="AM1814" s="19" t="s">
        <v>146</v>
      </c>
      <c r="AN1814" s="19">
        <v>0</v>
      </c>
      <c r="AO1814" s="19">
        <f t="shared" si="388"/>
        <v>0</v>
      </c>
      <c r="AP1814" s="18" t="s">
        <v>146</v>
      </c>
      <c r="AQ1814" s="18">
        <v>0</v>
      </c>
      <c r="AR1814" s="18">
        <f t="shared" si="389"/>
        <v>0</v>
      </c>
      <c r="AS1814" s="20" t="s">
        <v>146</v>
      </c>
      <c r="AT1814" s="20">
        <v>0</v>
      </c>
      <c r="AU1814" s="16">
        <f t="shared" si="390"/>
        <v>0</v>
      </c>
    </row>
    <row r="1815" spans="1:47" x14ac:dyDescent="0.2">
      <c r="A1815" s="16">
        <v>1812</v>
      </c>
      <c r="B1815" s="16">
        <v>735.57486979166595</v>
      </c>
      <c r="C1815" s="17">
        <v>8.7117666666666604</v>
      </c>
      <c r="D1815" s="16" t="s">
        <v>2098</v>
      </c>
      <c r="E1815" s="16" t="s">
        <v>2099</v>
      </c>
      <c r="F1815" s="18" t="s">
        <v>146</v>
      </c>
      <c r="G1815" s="18">
        <v>0</v>
      </c>
      <c r="I1815" s="19" t="s">
        <v>146</v>
      </c>
      <c r="J1815" s="19">
        <v>0</v>
      </c>
      <c r="K1815" s="19">
        <f t="shared" si="378"/>
        <v>0</v>
      </c>
      <c r="L1815" s="18" t="s">
        <v>145</v>
      </c>
      <c r="M1815" s="18">
        <v>543761.36224285595</v>
      </c>
      <c r="N1815" s="18">
        <f t="shared" si="379"/>
        <v>89434.434579417095</v>
      </c>
      <c r="O1815" s="19" t="s">
        <v>146</v>
      </c>
      <c r="P1815" s="19">
        <v>0</v>
      </c>
      <c r="Q1815" s="19">
        <f t="shared" si="380"/>
        <v>0</v>
      </c>
      <c r="R1815" s="18" t="s">
        <v>146</v>
      </c>
      <c r="S1815" s="18">
        <v>0</v>
      </c>
      <c r="T1815" s="18">
        <f t="shared" si="381"/>
        <v>0</v>
      </c>
      <c r="U1815" s="20" t="s">
        <v>146</v>
      </c>
      <c r="V1815" s="20">
        <v>0</v>
      </c>
      <c r="W1815" s="20">
        <f t="shared" si="382"/>
        <v>0</v>
      </c>
      <c r="X1815" s="18" t="s">
        <v>146</v>
      </c>
      <c r="Y1815" s="18">
        <v>0</v>
      </c>
      <c r="Z1815" s="23">
        <f t="shared" si="383"/>
        <v>0</v>
      </c>
      <c r="AA1815" s="20" t="s">
        <v>145</v>
      </c>
      <c r="AB1815" s="20">
        <v>1095951.3236</v>
      </c>
      <c r="AC1815" s="24">
        <f t="shared" si="384"/>
        <v>187022.41017064845</v>
      </c>
      <c r="AD1815" s="18" t="s">
        <v>146</v>
      </c>
      <c r="AE1815" s="18">
        <v>0</v>
      </c>
      <c r="AF1815" s="18">
        <f t="shared" si="385"/>
        <v>0</v>
      </c>
      <c r="AG1815" s="19" t="s">
        <v>145</v>
      </c>
      <c r="AH1815" s="19">
        <v>470786.594214282</v>
      </c>
      <c r="AI1815" s="19">
        <f t="shared" si="386"/>
        <v>156928.86473809401</v>
      </c>
      <c r="AJ1815" s="18" t="s">
        <v>146</v>
      </c>
      <c r="AK1815" s="18">
        <v>0</v>
      </c>
      <c r="AL1815" s="18">
        <f t="shared" si="387"/>
        <v>0</v>
      </c>
      <c r="AM1815" s="19" t="s">
        <v>146</v>
      </c>
      <c r="AN1815" s="19">
        <v>0</v>
      </c>
      <c r="AO1815" s="19">
        <f t="shared" si="388"/>
        <v>0</v>
      </c>
      <c r="AP1815" s="18" t="s">
        <v>146</v>
      </c>
      <c r="AQ1815" s="18">
        <v>0</v>
      </c>
      <c r="AR1815" s="18">
        <f t="shared" si="389"/>
        <v>0</v>
      </c>
      <c r="AS1815" s="20" t="s">
        <v>146</v>
      </c>
      <c r="AT1815" s="20">
        <v>0</v>
      </c>
      <c r="AU1815" s="16">
        <f t="shared" si="390"/>
        <v>0</v>
      </c>
    </row>
    <row r="1816" spans="1:47" x14ac:dyDescent="0.2">
      <c r="A1816" s="16">
        <v>1813</v>
      </c>
      <c r="B1816" s="16">
        <v>800.62414550781205</v>
      </c>
      <c r="C1816" s="17">
        <v>10.8848083333333</v>
      </c>
      <c r="D1816" s="16" t="s">
        <v>2058</v>
      </c>
      <c r="E1816" s="16" t="s">
        <v>2059</v>
      </c>
      <c r="F1816" s="18" t="s">
        <v>146</v>
      </c>
      <c r="G1816" s="18">
        <v>0</v>
      </c>
      <c r="I1816" s="19" t="s">
        <v>146</v>
      </c>
      <c r="J1816" s="19">
        <v>0</v>
      </c>
      <c r="K1816" s="19">
        <f t="shared" si="378"/>
        <v>0</v>
      </c>
      <c r="L1816" s="18" t="s">
        <v>145</v>
      </c>
      <c r="M1816" s="18">
        <v>854774.52549999906</v>
      </c>
      <c r="N1816" s="18">
        <f t="shared" si="379"/>
        <v>140587.91537828933</v>
      </c>
      <c r="O1816" s="19" t="s">
        <v>146</v>
      </c>
      <c r="P1816" s="19">
        <v>0</v>
      </c>
      <c r="Q1816" s="19">
        <f t="shared" si="380"/>
        <v>0</v>
      </c>
      <c r="R1816" s="18" t="s">
        <v>146</v>
      </c>
      <c r="S1816" s="18">
        <v>0</v>
      </c>
      <c r="T1816" s="18">
        <f t="shared" si="381"/>
        <v>0</v>
      </c>
      <c r="U1816" s="20" t="s">
        <v>146</v>
      </c>
      <c r="V1816" s="20">
        <v>0</v>
      </c>
      <c r="W1816" s="20">
        <f t="shared" si="382"/>
        <v>0</v>
      </c>
      <c r="X1816" s="18" t="s">
        <v>146</v>
      </c>
      <c r="Y1816" s="18">
        <v>0</v>
      </c>
      <c r="Z1816" s="23">
        <f t="shared" si="383"/>
        <v>0</v>
      </c>
      <c r="AA1816" s="20" t="s">
        <v>146</v>
      </c>
      <c r="AB1816" s="20">
        <v>0</v>
      </c>
      <c r="AC1816" s="24">
        <f t="shared" si="384"/>
        <v>0</v>
      </c>
      <c r="AD1816" s="18" t="s">
        <v>146</v>
      </c>
      <c r="AE1816" s="18">
        <v>0</v>
      </c>
      <c r="AF1816" s="18">
        <f t="shared" si="385"/>
        <v>0</v>
      </c>
      <c r="AG1816" s="19" t="s">
        <v>146</v>
      </c>
      <c r="AH1816" s="19">
        <v>0</v>
      </c>
      <c r="AI1816" s="19">
        <f t="shared" si="386"/>
        <v>0</v>
      </c>
      <c r="AJ1816" s="18" t="s">
        <v>146</v>
      </c>
      <c r="AK1816" s="18">
        <v>0</v>
      </c>
      <c r="AL1816" s="18">
        <f t="shared" si="387"/>
        <v>0</v>
      </c>
      <c r="AM1816" s="19" t="s">
        <v>146</v>
      </c>
      <c r="AN1816" s="19">
        <v>0</v>
      </c>
      <c r="AO1816" s="19">
        <f t="shared" si="388"/>
        <v>0</v>
      </c>
      <c r="AP1816" s="18" t="s">
        <v>145</v>
      </c>
      <c r="AQ1816" s="18">
        <v>528474.48191428499</v>
      </c>
      <c r="AR1816" s="18">
        <f t="shared" si="389"/>
        <v>65243.763199294444</v>
      </c>
      <c r="AS1816" s="20" t="s">
        <v>146</v>
      </c>
      <c r="AT1816" s="20">
        <v>0</v>
      </c>
      <c r="AU1816" s="16">
        <f t="shared" si="390"/>
        <v>0</v>
      </c>
    </row>
    <row r="1817" spans="1:47" x14ac:dyDescent="0.2">
      <c r="A1817" s="16">
        <v>1814</v>
      </c>
      <c r="B1817" s="16">
        <v>548.50799560546795</v>
      </c>
      <c r="C1817" s="17">
        <v>14.34015</v>
      </c>
      <c r="D1817" s="16" t="s">
        <v>280</v>
      </c>
      <c r="E1817" s="16" t="s">
        <v>280</v>
      </c>
      <c r="F1817" s="18" t="s">
        <v>146</v>
      </c>
      <c r="G1817" s="18">
        <v>0</v>
      </c>
      <c r="I1817" s="19" t="s">
        <v>146</v>
      </c>
      <c r="J1817" s="19">
        <v>0</v>
      </c>
      <c r="K1817" s="19">
        <f t="shared" si="378"/>
        <v>0</v>
      </c>
      <c r="L1817" s="18" t="s">
        <v>145</v>
      </c>
      <c r="M1817" s="18">
        <v>1693138.83962857</v>
      </c>
      <c r="N1817" s="18">
        <f t="shared" si="379"/>
        <v>278476.7828336464</v>
      </c>
      <c r="O1817" s="19" t="s">
        <v>146</v>
      </c>
      <c r="P1817" s="19">
        <v>0</v>
      </c>
      <c r="Q1817" s="19">
        <f t="shared" si="380"/>
        <v>0</v>
      </c>
      <c r="R1817" s="18" t="s">
        <v>146</v>
      </c>
      <c r="S1817" s="18">
        <v>0</v>
      </c>
      <c r="T1817" s="18">
        <f t="shared" si="381"/>
        <v>0</v>
      </c>
      <c r="U1817" s="20" t="s">
        <v>146</v>
      </c>
      <c r="V1817" s="20">
        <v>0</v>
      </c>
      <c r="W1817" s="20">
        <f t="shared" si="382"/>
        <v>0</v>
      </c>
      <c r="X1817" s="18" t="s">
        <v>146</v>
      </c>
      <c r="Y1817" s="18">
        <v>0</v>
      </c>
      <c r="Z1817" s="23">
        <f t="shared" si="383"/>
        <v>0</v>
      </c>
      <c r="AA1817" s="20" t="s">
        <v>146</v>
      </c>
      <c r="AB1817" s="20">
        <v>0</v>
      </c>
      <c r="AC1817" s="24">
        <f t="shared" si="384"/>
        <v>0</v>
      </c>
      <c r="AD1817" s="18" t="s">
        <v>146</v>
      </c>
      <c r="AE1817" s="18">
        <v>0</v>
      </c>
      <c r="AF1817" s="18">
        <f t="shared" si="385"/>
        <v>0</v>
      </c>
      <c r="AG1817" s="19" t="s">
        <v>146</v>
      </c>
      <c r="AH1817" s="19">
        <v>0</v>
      </c>
      <c r="AI1817" s="19">
        <f t="shared" si="386"/>
        <v>0</v>
      </c>
      <c r="AJ1817" s="18" t="s">
        <v>146</v>
      </c>
      <c r="AK1817" s="18">
        <v>0</v>
      </c>
      <c r="AL1817" s="18">
        <f t="shared" si="387"/>
        <v>0</v>
      </c>
      <c r="AM1817" s="19" t="s">
        <v>146</v>
      </c>
      <c r="AN1817" s="19">
        <v>0</v>
      </c>
      <c r="AO1817" s="19">
        <f t="shared" si="388"/>
        <v>0</v>
      </c>
      <c r="AP1817" s="18" t="s">
        <v>146</v>
      </c>
      <c r="AQ1817" s="18">
        <v>0</v>
      </c>
      <c r="AR1817" s="18">
        <f t="shared" si="389"/>
        <v>0</v>
      </c>
      <c r="AS1817" s="20" t="s">
        <v>146</v>
      </c>
      <c r="AT1817" s="20">
        <v>0</v>
      </c>
      <c r="AU1817" s="16">
        <f t="shared" si="390"/>
        <v>0</v>
      </c>
    </row>
    <row r="1818" spans="1:47" x14ac:dyDescent="0.2">
      <c r="A1818" s="16">
        <v>1815</v>
      </c>
      <c r="B1818" s="16">
        <v>851.48880614312702</v>
      </c>
      <c r="C1818" s="17">
        <v>15.4583595238095</v>
      </c>
      <c r="D1818" s="16" t="s">
        <v>2100</v>
      </c>
      <c r="E1818" s="16" t="s">
        <v>2101</v>
      </c>
      <c r="F1818" s="18" t="s">
        <v>146</v>
      </c>
      <c r="G1818" s="18">
        <v>0</v>
      </c>
      <c r="I1818" s="19" t="s">
        <v>146</v>
      </c>
      <c r="J1818" s="19">
        <v>0</v>
      </c>
      <c r="K1818" s="19">
        <f t="shared" si="378"/>
        <v>0</v>
      </c>
      <c r="L1818" s="18" t="s">
        <v>145</v>
      </c>
      <c r="M1818" s="18">
        <v>1015361.55895714</v>
      </c>
      <c r="N1818" s="18">
        <f t="shared" si="379"/>
        <v>167000.25640742434</v>
      </c>
      <c r="O1818" s="19" t="s">
        <v>146</v>
      </c>
      <c r="P1818" s="19">
        <v>0</v>
      </c>
      <c r="Q1818" s="19">
        <f t="shared" si="380"/>
        <v>0</v>
      </c>
      <c r="R1818" s="18" t="s">
        <v>145</v>
      </c>
      <c r="S1818" s="18">
        <v>236278.504328571</v>
      </c>
      <c r="T1818" s="18">
        <f t="shared" si="381"/>
        <v>22806.805437120755</v>
      </c>
      <c r="U1818" s="20" t="s">
        <v>146</v>
      </c>
      <c r="V1818" s="20">
        <v>0</v>
      </c>
      <c r="W1818" s="20">
        <f t="shared" si="382"/>
        <v>0</v>
      </c>
      <c r="X1818" s="18" t="s">
        <v>146</v>
      </c>
      <c r="Y1818" s="18">
        <v>0</v>
      </c>
      <c r="Z1818" s="23">
        <f t="shared" si="383"/>
        <v>0</v>
      </c>
      <c r="AA1818" s="20" t="s">
        <v>145</v>
      </c>
      <c r="AB1818" s="20">
        <v>497322.166142856</v>
      </c>
      <c r="AC1818" s="24">
        <f t="shared" si="384"/>
        <v>84867.263846903748</v>
      </c>
      <c r="AD1818" s="18" t="s">
        <v>146</v>
      </c>
      <c r="AE1818" s="18">
        <v>0</v>
      </c>
      <c r="AF1818" s="18">
        <f t="shared" si="385"/>
        <v>0</v>
      </c>
      <c r="AG1818" s="19" t="s">
        <v>146</v>
      </c>
      <c r="AH1818" s="19">
        <v>0</v>
      </c>
      <c r="AI1818" s="19">
        <f t="shared" si="386"/>
        <v>0</v>
      </c>
      <c r="AJ1818" s="18" t="s">
        <v>145</v>
      </c>
      <c r="AK1818" s="18">
        <v>274902.65744285699</v>
      </c>
      <c r="AL1818" s="18">
        <f t="shared" si="387"/>
        <v>18169.37590501368</v>
      </c>
      <c r="AM1818" s="19" t="s">
        <v>145</v>
      </c>
      <c r="AN1818" s="19">
        <v>265977.80827142799</v>
      </c>
      <c r="AO1818" s="19">
        <f t="shared" si="388"/>
        <v>29487.561892619513</v>
      </c>
      <c r="AP1818" s="18" t="s">
        <v>145</v>
      </c>
      <c r="AQ1818" s="18">
        <v>1087546.9119142699</v>
      </c>
      <c r="AR1818" s="18">
        <f t="shared" si="389"/>
        <v>134265.05085361356</v>
      </c>
      <c r="AS1818" s="20" t="s">
        <v>145</v>
      </c>
      <c r="AT1818" s="20">
        <v>953016.58361428697</v>
      </c>
      <c r="AU1818" s="16">
        <f t="shared" si="390"/>
        <v>63492.110833729981</v>
      </c>
    </row>
    <row r="1819" spans="1:47" x14ac:dyDescent="0.2">
      <c r="A1819" s="16">
        <v>1816</v>
      </c>
      <c r="B1819" s="16">
        <v>588.50769042968705</v>
      </c>
      <c r="C1819" s="17">
        <v>12.3558666666666</v>
      </c>
      <c r="D1819" s="16" t="s">
        <v>2102</v>
      </c>
      <c r="E1819" s="16" t="s">
        <v>2103</v>
      </c>
      <c r="F1819" s="18" t="s">
        <v>146</v>
      </c>
      <c r="G1819" s="18">
        <v>0</v>
      </c>
      <c r="I1819" s="19" t="s">
        <v>146</v>
      </c>
      <c r="J1819" s="19">
        <v>0</v>
      </c>
      <c r="K1819" s="19">
        <f t="shared" si="378"/>
        <v>0</v>
      </c>
      <c r="L1819" s="18" t="s">
        <v>145</v>
      </c>
      <c r="M1819" s="18">
        <v>1464881.3485857099</v>
      </c>
      <c r="N1819" s="18">
        <f t="shared" si="379"/>
        <v>240934.43233317597</v>
      </c>
      <c r="O1819" s="19" t="s">
        <v>146</v>
      </c>
      <c r="P1819" s="19">
        <v>0</v>
      </c>
      <c r="Q1819" s="19">
        <f t="shared" si="380"/>
        <v>0</v>
      </c>
      <c r="R1819" s="18" t="s">
        <v>146</v>
      </c>
      <c r="S1819" s="18">
        <v>0</v>
      </c>
      <c r="T1819" s="18">
        <f t="shared" si="381"/>
        <v>0</v>
      </c>
      <c r="U1819" s="20" t="s">
        <v>146</v>
      </c>
      <c r="V1819" s="20">
        <v>0</v>
      </c>
      <c r="W1819" s="20">
        <f t="shared" si="382"/>
        <v>0</v>
      </c>
      <c r="X1819" s="18" t="s">
        <v>146</v>
      </c>
      <c r="Y1819" s="18">
        <v>0</v>
      </c>
      <c r="Z1819" s="23">
        <f t="shared" si="383"/>
        <v>0</v>
      </c>
      <c r="AA1819" s="20" t="s">
        <v>145</v>
      </c>
      <c r="AB1819" s="20">
        <v>1043390.26752856</v>
      </c>
      <c r="AC1819" s="24">
        <f t="shared" si="384"/>
        <v>178052.94667722867</v>
      </c>
      <c r="AD1819" s="18" t="s">
        <v>146</v>
      </c>
      <c r="AE1819" s="18">
        <v>0</v>
      </c>
      <c r="AF1819" s="18">
        <f t="shared" si="385"/>
        <v>0</v>
      </c>
      <c r="AG1819" s="19" t="s">
        <v>146</v>
      </c>
      <c r="AH1819" s="19">
        <v>0</v>
      </c>
      <c r="AI1819" s="19">
        <f t="shared" si="386"/>
        <v>0</v>
      </c>
      <c r="AJ1819" s="18" t="s">
        <v>146</v>
      </c>
      <c r="AK1819" s="18">
        <v>0</v>
      </c>
      <c r="AL1819" s="18">
        <f t="shared" si="387"/>
        <v>0</v>
      </c>
      <c r="AM1819" s="19" t="s">
        <v>146</v>
      </c>
      <c r="AN1819" s="19">
        <v>0</v>
      </c>
      <c r="AO1819" s="19">
        <f t="shared" si="388"/>
        <v>0</v>
      </c>
      <c r="AP1819" s="18" t="s">
        <v>146</v>
      </c>
      <c r="AQ1819" s="18">
        <v>0</v>
      </c>
      <c r="AR1819" s="18">
        <f t="shared" si="389"/>
        <v>0</v>
      </c>
      <c r="AS1819" s="20" t="s">
        <v>146</v>
      </c>
      <c r="AT1819" s="20">
        <v>0</v>
      </c>
      <c r="AU1819" s="16">
        <f t="shared" si="390"/>
        <v>0</v>
      </c>
    </row>
    <row r="1820" spans="1:47" x14ac:dyDescent="0.2">
      <c r="A1820" s="16">
        <v>1817</v>
      </c>
      <c r="B1820" s="16">
        <v>577.34173583984295</v>
      </c>
      <c r="C1820" s="17">
        <v>9.2362388888888898</v>
      </c>
      <c r="D1820" s="16" t="s">
        <v>2104</v>
      </c>
      <c r="E1820" s="16" t="s">
        <v>2105</v>
      </c>
      <c r="F1820" s="18" t="s">
        <v>146</v>
      </c>
      <c r="G1820" s="18">
        <v>0</v>
      </c>
      <c r="I1820" s="19" t="s">
        <v>146</v>
      </c>
      <c r="J1820" s="19">
        <v>0</v>
      </c>
      <c r="K1820" s="19">
        <f t="shared" si="378"/>
        <v>0</v>
      </c>
      <c r="L1820" s="18" t="s">
        <v>145</v>
      </c>
      <c r="M1820" s="18">
        <v>1114910.67861428</v>
      </c>
      <c r="N1820" s="18">
        <f t="shared" si="379"/>
        <v>183373.46687734866</v>
      </c>
      <c r="O1820" s="19" t="s">
        <v>146</v>
      </c>
      <c r="P1820" s="19">
        <v>0</v>
      </c>
      <c r="Q1820" s="19">
        <f t="shared" si="380"/>
        <v>0</v>
      </c>
      <c r="R1820" s="18" t="s">
        <v>146</v>
      </c>
      <c r="S1820" s="18">
        <v>0</v>
      </c>
      <c r="T1820" s="18">
        <f t="shared" si="381"/>
        <v>0</v>
      </c>
      <c r="U1820" s="20" t="s">
        <v>145</v>
      </c>
      <c r="V1820" s="20">
        <v>2719079.1406714302</v>
      </c>
      <c r="W1820" s="20">
        <f t="shared" si="382"/>
        <v>978086.02182425547</v>
      </c>
      <c r="X1820" s="18" t="s">
        <v>146</v>
      </c>
      <c r="Y1820" s="18">
        <v>0</v>
      </c>
      <c r="Z1820" s="23">
        <f t="shared" si="383"/>
        <v>0</v>
      </c>
      <c r="AA1820" s="20" t="s">
        <v>146</v>
      </c>
      <c r="AB1820" s="20">
        <v>0</v>
      </c>
      <c r="AC1820" s="24">
        <f t="shared" si="384"/>
        <v>0</v>
      </c>
      <c r="AD1820" s="18" t="s">
        <v>146</v>
      </c>
      <c r="AE1820" s="18">
        <v>0</v>
      </c>
      <c r="AF1820" s="18">
        <f t="shared" si="385"/>
        <v>0</v>
      </c>
      <c r="AG1820" s="19" t="s">
        <v>146</v>
      </c>
      <c r="AH1820" s="19">
        <v>0</v>
      </c>
      <c r="AI1820" s="19">
        <f t="shared" si="386"/>
        <v>0</v>
      </c>
      <c r="AJ1820" s="18" t="s">
        <v>146</v>
      </c>
      <c r="AK1820" s="18">
        <v>0</v>
      </c>
      <c r="AL1820" s="18">
        <f t="shared" si="387"/>
        <v>0</v>
      </c>
      <c r="AM1820" s="19" t="s">
        <v>146</v>
      </c>
      <c r="AN1820" s="19">
        <v>0</v>
      </c>
      <c r="AO1820" s="19">
        <f t="shared" si="388"/>
        <v>0</v>
      </c>
      <c r="AP1820" s="18" t="s">
        <v>145</v>
      </c>
      <c r="AQ1820" s="18">
        <v>2436892.07278571</v>
      </c>
      <c r="AR1820" s="18">
        <f t="shared" si="389"/>
        <v>300850.87318342098</v>
      </c>
      <c r="AS1820" s="20" t="s">
        <v>146</v>
      </c>
      <c r="AT1820" s="20">
        <v>0</v>
      </c>
      <c r="AU1820" s="16">
        <f t="shared" si="390"/>
        <v>0</v>
      </c>
    </row>
    <row r="1821" spans="1:47" x14ac:dyDescent="0.2">
      <c r="A1821" s="16">
        <v>1818</v>
      </c>
      <c r="B1821" s="16">
        <v>599.50256347656205</v>
      </c>
      <c r="C1821" s="17">
        <v>5.6593611111111102</v>
      </c>
      <c r="D1821" s="16" t="s">
        <v>343</v>
      </c>
      <c r="E1821" s="16" t="s">
        <v>344</v>
      </c>
      <c r="F1821" s="18" t="s">
        <v>146</v>
      </c>
      <c r="G1821" s="18">
        <v>0</v>
      </c>
      <c r="I1821" s="19" t="s">
        <v>146</v>
      </c>
      <c r="J1821" s="19">
        <v>0</v>
      </c>
      <c r="K1821" s="19">
        <f t="shared" si="378"/>
        <v>0</v>
      </c>
      <c r="L1821" s="18" t="s">
        <v>145</v>
      </c>
      <c r="M1821" s="18">
        <v>999966.26102857105</v>
      </c>
      <c r="N1821" s="18">
        <f t="shared" si="379"/>
        <v>164468.13503759392</v>
      </c>
      <c r="O1821" s="19" t="s">
        <v>146</v>
      </c>
      <c r="P1821" s="19">
        <v>0</v>
      </c>
      <c r="Q1821" s="19">
        <f t="shared" si="380"/>
        <v>0</v>
      </c>
      <c r="R1821" s="18" t="s">
        <v>146</v>
      </c>
      <c r="S1821" s="18">
        <v>0</v>
      </c>
      <c r="T1821" s="18">
        <f t="shared" si="381"/>
        <v>0</v>
      </c>
      <c r="U1821" s="20" t="s">
        <v>146</v>
      </c>
      <c r="V1821" s="20">
        <v>0</v>
      </c>
      <c r="W1821" s="20">
        <f t="shared" si="382"/>
        <v>0</v>
      </c>
      <c r="X1821" s="18" t="s">
        <v>146</v>
      </c>
      <c r="Y1821" s="18">
        <v>0</v>
      </c>
      <c r="Z1821" s="23">
        <f t="shared" si="383"/>
        <v>0</v>
      </c>
      <c r="AA1821" s="20" t="s">
        <v>146</v>
      </c>
      <c r="AB1821" s="20">
        <v>0</v>
      </c>
      <c r="AC1821" s="24">
        <f t="shared" si="384"/>
        <v>0</v>
      </c>
      <c r="AD1821" s="18" t="s">
        <v>146</v>
      </c>
      <c r="AE1821" s="18">
        <v>0</v>
      </c>
      <c r="AF1821" s="18">
        <f t="shared" si="385"/>
        <v>0</v>
      </c>
      <c r="AG1821" s="19" t="s">
        <v>146</v>
      </c>
      <c r="AH1821" s="19">
        <v>0</v>
      </c>
      <c r="AI1821" s="19">
        <f t="shared" si="386"/>
        <v>0</v>
      </c>
      <c r="AJ1821" s="18" t="s">
        <v>145</v>
      </c>
      <c r="AK1821" s="18">
        <v>434335.84384285699</v>
      </c>
      <c r="AL1821" s="18">
        <f t="shared" si="387"/>
        <v>28706.929533566225</v>
      </c>
      <c r="AM1821" s="19" t="s">
        <v>146</v>
      </c>
      <c r="AN1821" s="19">
        <v>0</v>
      </c>
      <c r="AO1821" s="19">
        <f t="shared" si="388"/>
        <v>0</v>
      </c>
      <c r="AP1821" s="18" t="s">
        <v>146</v>
      </c>
      <c r="AQ1821" s="18">
        <v>0</v>
      </c>
      <c r="AR1821" s="18">
        <f t="shared" si="389"/>
        <v>0</v>
      </c>
      <c r="AS1821" s="20" t="s">
        <v>145</v>
      </c>
      <c r="AT1821" s="20">
        <v>2067637.41294285</v>
      </c>
      <c r="AU1821" s="16">
        <f t="shared" si="390"/>
        <v>137750.66042257496</v>
      </c>
    </row>
    <row r="1822" spans="1:47" x14ac:dyDescent="0.2">
      <c r="A1822" s="16">
        <v>1819</v>
      </c>
      <c r="B1822" s="16">
        <v>764.52551269531205</v>
      </c>
      <c r="C1822" s="17">
        <v>7.8381083333333299</v>
      </c>
      <c r="D1822" s="16" t="s">
        <v>205</v>
      </c>
      <c r="E1822" s="16" t="s">
        <v>206</v>
      </c>
      <c r="F1822" s="18" t="s">
        <v>146</v>
      </c>
      <c r="G1822" s="18">
        <v>0</v>
      </c>
      <c r="I1822" s="19" t="s">
        <v>146</v>
      </c>
      <c r="J1822" s="19">
        <v>0</v>
      </c>
      <c r="K1822" s="19">
        <f t="shared" si="378"/>
        <v>0</v>
      </c>
      <c r="L1822" s="18" t="s">
        <v>145</v>
      </c>
      <c r="M1822" s="18">
        <v>1239124.1449714201</v>
      </c>
      <c r="N1822" s="18">
        <f t="shared" si="379"/>
        <v>203803.31331766778</v>
      </c>
      <c r="O1822" s="19" t="s">
        <v>146</v>
      </c>
      <c r="P1822" s="19">
        <v>0</v>
      </c>
      <c r="Q1822" s="19">
        <f t="shared" si="380"/>
        <v>0</v>
      </c>
      <c r="R1822" s="18" t="s">
        <v>146</v>
      </c>
      <c r="S1822" s="18">
        <v>0</v>
      </c>
      <c r="T1822" s="18">
        <f t="shared" si="381"/>
        <v>0</v>
      </c>
      <c r="U1822" s="20" t="s">
        <v>146</v>
      </c>
      <c r="V1822" s="20">
        <v>0</v>
      </c>
      <c r="W1822" s="20">
        <f t="shared" si="382"/>
        <v>0</v>
      </c>
      <c r="X1822" s="18" t="s">
        <v>146</v>
      </c>
      <c r="Y1822" s="18">
        <v>0</v>
      </c>
      <c r="Z1822" s="23">
        <f t="shared" si="383"/>
        <v>0</v>
      </c>
      <c r="AA1822" s="20" t="s">
        <v>146</v>
      </c>
      <c r="AB1822" s="20">
        <v>0</v>
      </c>
      <c r="AC1822" s="24">
        <f t="shared" si="384"/>
        <v>0</v>
      </c>
      <c r="AD1822" s="18" t="s">
        <v>146</v>
      </c>
      <c r="AE1822" s="18">
        <v>0</v>
      </c>
      <c r="AF1822" s="18">
        <f t="shared" si="385"/>
        <v>0</v>
      </c>
      <c r="AG1822" s="19" t="s">
        <v>146</v>
      </c>
      <c r="AH1822" s="19">
        <v>0</v>
      </c>
      <c r="AI1822" s="19">
        <f t="shared" si="386"/>
        <v>0</v>
      </c>
      <c r="AJ1822" s="18" t="s">
        <v>146</v>
      </c>
      <c r="AK1822" s="18">
        <v>0</v>
      </c>
      <c r="AL1822" s="18">
        <f t="shared" si="387"/>
        <v>0</v>
      </c>
      <c r="AM1822" s="19" t="s">
        <v>146</v>
      </c>
      <c r="AN1822" s="19">
        <v>0</v>
      </c>
      <c r="AO1822" s="19">
        <f t="shared" si="388"/>
        <v>0</v>
      </c>
      <c r="AP1822" s="18" t="s">
        <v>145</v>
      </c>
      <c r="AQ1822" s="18">
        <v>284344.07179999998</v>
      </c>
      <c r="AR1822" s="18">
        <f t="shared" si="389"/>
        <v>35104.20639506173</v>
      </c>
      <c r="AS1822" s="20" t="s">
        <v>146</v>
      </c>
      <c r="AT1822" s="20">
        <v>0</v>
      </c>
      <c r="AU1822" s="16">
        <f t="shared" si="390"/>
        <v>0</v>
      </c>
    </row>
    <row r="1823" spans="1:47" x14ac:dyDescent="0.2">
      <c r="A1823" s="16">
        <v>1820</v>
      </c>
      <c r="B1823" s="16">
        <v>837.151123046875</v>
      </c>
      <c r="C1823" s="17">
        <v>8.3003749999999901</v>
      </c>
      <c r="D1823" s="16" t="s">
        <v>2106</v>
      </c>
      <c r="E1823" s="16" t="s">
        <v>2106</v>
      </c>
      <c r="F1823" s="18" t="s">
        <v>146</v>
      </c>
      <c r="G1823" s="18">
        <v>0</v>
      </c>
      <c r="I1823" s="19" t="s">
        <v>146</v>
      </c>
      <c r="J1823" s="19">
        <v>0</v>
      </c>
      <c r="K1823" s="19">
        <f t="shared" si="378"/>
        <v>0</v>
      </c>
      <c r="L1823" s="18" t="s">
        <v>145</v>
      </c>
      <c r="M1823" s="18">
        <v>1078303.69914285</v>
      </c>
      <c r="N1823" s="18">
        <f t="shared" si="379"/>
        <v>177352.58209586347</v>
      </c>
      <c r="O1823" s="19" t="s">
        <v>146</v>
      </c>
      <c r="P1823" s="19">
        <v>0</v>
      </c>
      <c r="Q1823" s="19">
        <f t="shared" si="380"/>
        <v>0</v>
      </c>
      <c r="R1823" s="18" t="s">
        <v>146</v>
      </c>
      <c r="S1823" s="18">
        <v>0</v>
      </c>
      <c r="T1823" s="18">
        <f t="shared" si="381"/>
        <v>0</v>
      </c>
      <c r="U1823" s="20" t="s">
        <v>145</v>
      </c>
      <c r="V1823" s="20">
        <v>823763.97505713801</v>
      </c>
      <c r="W1823" s="20">
        <f t="shared" si="382"/>
        <v>296317.97663925833</v>
      </c>
      <c r="X1823" s="18" t="s">
        <v>146</v>
      </c>
      <c r="Y1823" s="18">
        <v>0</v>
      </c>
      <c r="Z1823" s="23">
        <f t="shared" si="383"/>
        <v>0</v>
      </c>
      <c r="AA1823" s="20" t="s">
        <v>146</v>
      </c>
      <c r="AB1823" s="20">
        <v>0</v>
      </c>
      <c r="AC1823" s="24">
        <f t="shared" si="384"/>
        <v>0</v>
      </c>
      <c r="AD1823" s="18" t="s">
        <v>146</v>
      </c>
      <c r="AE1823" s="18">
        <v>0</v>
      </c>
      <c r="AF1823" s="18">
        <f t="shared" si="385"/>
        <v>0</v>
      </c>
      <c r="AG1823" s="19" t="s">
        <v>146</v>
      </c>
      <c r="AH1823" s="19">
        <v>0</v>
      </c>
      <c r="AI1823" s="19">
        <f t="shared" si="386"/>
        <v>0</v>
      </c>
      <c r="AJ1823" s="18" t="s">
        <v>145</v>
      </c>
      <c r="AK1823" s="18">
        <v>884773.13467143301</v>
      </c>
      <c r="AL1823" s="18">
        <f t="shared" si="387"/>
        <v>58478.065741667742</v>
      </c>
      <c r="AM1823" s="19" t="s">
        <v>145</v>
      </c>
      <c r="AN1823" s="19">
        <v>1040695.70875714</v>
      </c>
      <c r="AO1823" s="19">
        <f t="shared" si="388"/>
        <v>115376.46438549225</v>
      </c>
      <c r="AP1823" s="18" t="s">
        <v>146</v>
      </c>
      <c r="AQ1823" s="18">
        <v>0</v>
      </c>
      <c r="AR1823" s="18">
        <f t="shared" si="389"/>
        <v>0</v>
      </c>
      <c r="AS1823" s="20" t="s">
        <v>146</v>
      </c>
      <c r="AT1823" s="20">
        <v>0</v>
      </c>
      <c r="AU1823" s="16">
        <f t="shared" si="390"/>
        <v>0</v>
      </c>
    </row>
    <row r="1824" spans="1:47" x14ac:dyDescent="0.2">
      <c r="A1824" s="16">
        <v>1821</v>
      </c>
      <c r="B1824" s="16">
        <v>670.455078125</v>
      </c>
      <c r="C1824" s="17">
        <v>1.84886666666666</v>
      </c>
      <c r="F1824" s="18" t="s">
        <v>146</v>
      </c>
      <c r="G1824" s="18">
        <v>0</v>
      </c>
      <c r="I1824" s="19" t="s">
        <v>146</v>
      </c>
      <c r="J1824" s="19">
        <v>0</v>
      </c>
      <c r="K1824" s="19">
        <f t="shared" si="378"/>
        <v>0</v>
      </c>
      <c r="L1824" s="18" t="s">
        <v>145</v>
      </c>
      <c r="M1824" s="18">
        <v>810684.52552857099</v>
      </c>
      <c r="N1824" s="18">
        <f t="shared" si="379"/>
        <v>133336.27064614653</v>
      </c>
      <c r="O1824" s="19" t="s">
        <v>146</v>
      </c>
      <c r="P1824" s="19">
        <v>0</v>
      </c>
      <c r="Q1824" s="19">
        <f t="shared" si="380"/>
        <v>0</v>
      </c>
      <c r="R1824" s="18" t="s">
        <v>146</v>
      </c>
      <c r="S1824" s="18">
        <v>0</v>
      </c>
      <c r="T1824" s="18">
        <f t="shared" si="381"/>
        <v>0</v>
      </c>
      <c r="U1824" s="20" t="s">
        <v>146</v>
      </c>
      <c r="V1824" s="20">
        <v>0</v>
      </c>
      <c r="W1824" s="20">
        <f t="shared" si="382"/>
        <v>0</v>
      </c>
      <c r="X1824" s="18" t="s">
        <v>146</v>
      </c>
      <c r="Y1824" s="18">
        <v>0</v>
      </c>
      <c r="Z1824" s="23">
        <f t="shared" si="383"/>
        <v>0</v>
      </c>
      <c r="AA1824" s="20" t="s">
        <v>146</v>
      </c>
      <c r="AB1824" s="20">
        <v>0</v>
      </c>
      <c r="AC1824" s="24">
        <f t="shared" si="384"/>
        <v>0</v>
      </c>
      <c r="AD1824" s="18" t="s">
        <v>146</v>
      </c>
      <c r="AE1824" s="18">
        <v>0</v>
      </c>
      <c r="AF1824" s="18">
        <f t="shared" si="385"/>
        <v>0</v>
      </c>
      <c r="AG1824" s="19" t="s">
        <v>146</v>
      </c>
      <c r="AH1824" s="19">
        <v>0</v>
      </c>
      <c r="AI1824" s="19">
        <f t="shared" si="386"/>
        <v>0</v>
      </c>
      <c r="AJ1824" s="18" t="s">
        <v>146</v>
      </c>
      <c r="AK1824" s="18">
        <v>0</v>
      </c>
      <c r="AL1824" s="18">
        <f t="shared" si="387"/>
        <v>0</v>
      </c>
      <c r="AM1824" s="19" t="s">
        <v>146</v>
      </c>
      <c r="AN1824" s="19">
        <v>0</v>
      </c>
      <c r="AO1824" s="19">
        <f t="shared" si="388"/>
        <v>0</v>
      </c>
      <c r="AP1824" s="18" t="s">
        <v>145</v>
      </c>
      <c r="AQ1824" s="18">
        <v>751084.10711428395</v>
      </c>
      <c r="AR1824" s="18">
        <f t="shared" si="389"/>
        <v>92726.432977072094</v>
      </c>
      <c r="AS1824" s="20" t="s">
        <v>146</v>
      </c>
      <c r="AT1824" s="20">
        <v>0</v>
      </c>
      <c r="AU1824" s="16">
        <f t="shared" si="390"/>
        <v>0</v>
      </c>
    </row>
    <row r="1825" spans="1:47" x14ac:dyDescent="0.2">
      <c r="A1825" s="16">
        <v>1822</v>
      </c>
      <c r="B1825" s="16">
        <v>764.33239746093705</v>
      </c>
      <c r="C1825" s="17">
        <v>7.10253333333333</v>
      </c>
      <c r="D1825" s="16" t="s">
        <v>2107</v>
      </c>
      <c r="E1825" s="16" t="s">
        <v>2108</v>
      </c>
      <c r="F1825" s="18" t="s">
        <v>146</v>
      </c>
      <c r="G1825" s="18">
        <v>0</v>
      </c>
      <c r="I1825" s="19" t="s">
        <v>146</v>
      </c>
      <c r="J1825" s="19">
        <v>0</v>
      </c>
      <c r="K1825" s="19">
        <f t="shared" si="378"/>
        <v>0</v>
      </c>
      <c r="L1825" s="18" t="s">
        <v>145</v>
      </c>
      <c r="M1825" s="18">
        <v>1037980.34264285</v>
      </c>
      <c r="N1825" s="18">
        <f t="shared" si="379"/>
        <v>170720.45109257402</v>
      </c>
      <c r="O1825" s="19" t="s">
        <v>146</v>
      </c>
      <c r="P1825" s="19">
        <v>0</v>
      </c>
      <c r="Q1825" s="19">
        <f t="shared" si="380"/>
        <v>0</v>
      </c>
      <c r="R1825" s="18" t="s">
        <v>146</v>
      </c>
      <c r="S1825" s="18">
        <v>0</v>
      </c>
      <c r="T1825" s="18">
        <f t="shared" si="381"/>
        <v>0</v>
      </c>
      <c r="U1825" s="20" t="s">
        <v>146</v>
      </c>
      <c r="V1825" s="20">
        <v>0</v>
      </c>
      <c r="W1825" s="20">
        <f t="shared" si="382"/>
        <v>0</v>
      </c>
      <c r="X1825" s="18" t="s">
        <v>146</v>
      </c>
      <c r="Y1825" s="18">
        <v>0</v>
      </c>
      <c r="Z1825" s="23">
        <f t="shared" si="383"/>
        <v>0</v>
      </c>
      <c r="AA1825" s="20" t="s">
        <v>146</v>
      </c>
      <c r="AB1825" s="20">
        <v>0</v>
      </c>
      <c r="AC1825" s="24">
        <f t="shared" si="384"/>
        <v>0</v>
      </c>
      <c r="AD1825" s="18" t="s">
        <v>146</v>
      </c>
      <c r="AE1825" s="18">
        <v>0</v>
      </c>
      <c r="AF1825" s="18">
        <f t="shared" si="385"/>
        <v>0</v>
      </c>
      <c r="AG1825" s="19" t="s">
        <v>146</v>
      </c>
      <c r="AH1825" s="19">
        <v>0</v>
      </c>
      <c r="AI1825" s="19">
        <f t="shared" si="386"/>
        <v>0</v>
      </c>
      <c r="AJ1825" s="18" t="s">
        <v>146</v>
      </c>
      <c r="AK1825" s="18">
        <v>0</v>
      </c>
      <c r="AL1825" s="18">
        <f t="shared" si="387"/>
        <v>0</v>
      </c>
      <c r="AM1825" s="19" t="s">
        <v>146</v>
      </c>
      <c r="AN1825" s="19">
        <v>0</v>
      </c>
      <c r="AO1825" s="19">
        <f t="shared" si="388"/>
        <v>0</v>
      </c>
      <c r="AP1825" s="18" t="s">
        <v>145</v>
      </c>
      <c r="AQ1825" s="18">
        <v>498760.376500001</v>
      </c>
      <c r="AR1825" s="18">
        <f t="shared" si="389"/>
        <v>61575.355123456917</v>
      </c>
      <c r="AS1825" s="20" t="s">
        <v>146</v>
      </c>
      <c r="AT1825" s="20">
        <v>0</v>
      </c>
      <c r="AU1825" s="16">
        <f t="shared" si="390"/>
        <v>0</v>
      </c>
    </row>
    <row r="1826" spans="1:47" x14ac:dyDescent="0.2">
      <c r="A1826" s="16">
        <v>1823</v>
      </c>
      <c r="B1826" s="16">
        <v>634.64788818359295</v>
      </c>
      <c r="C1826" s="17">
        <v>14.974266666666599</v>
      </c>
      <c r="D1826" s="16" t="s">
        <v>2109</v>
      </c>
      <c r="E1826" s="16" t="s">
        <v>2109</v>
      </c>
      <c r="F1826" s="18" t="s">
        <v>146</v>
      </c>
      <c r="G1826" s="18">
        <v>0</v>
      </c>
      <c r="I1826" s="19" t="s">
        <v>146</v>
      </c>
      <c r="J1826" s="19">
        <v>0</v>
      </c>
      <c r="K1826" s="19">
        <f t="shared" si="378"/>
        <v>0</v>
      </c>
      <c r="L1826" s="18" t="s">
        <v>145</v>
      </c>
      <c r="M1826" s="18">
        <v>893155.470928572</v>
      </c>
      <c r="N1826" s="18">
        <f t="shared" si="379"/>
        <v>146900.57087640985</v>
      </c>
      <c r="O1826" s="19" t="s">
        <v>146</v>
      </c>
      <c r="P1826" s="19">
        <v>0</v>
      </c>
      <c r="Q1826" s="19">
        <f t="shared" si="380"/>
        <v>0</v>
      </c>
      <c r="R1826" s="18" t="s">
        <v>146</v>
      </c>
      <c r="S1826" s="18">
        <v>0</v>
      </c>
      <c r="T1826" s="18">
        <f t="shared" si="381"/>
        <v>0</v>
      </c>
      <c r="U1826" s="20" t="s">
        <v>146</v>
      </c>
      <c r="V1826" s="20">
        <v>0</v>
      </c>
      <c r="W1826" s="20">
        <f t="shared" si="382"/>
        <v>0</v>
      </c>
      <c r="X1826" s="18" t="s">
        <v>146</v>
      </c>
      <c r="Y1826" s="18">
        <v>0</v>
      </c>
      <c r="Z1826" s="23">
        <f t="shared" si="383"/>
        <v>0</v>
      </c>
      <c r="AA1826" s="20" t="s">
        <v>146</v>
      </c>
      <c r="AB1826" s="20">
        <v>0</v>
      </c>
      <c r="AC1826" s="24">
        <f t="shared" si="384"/>
        <v>0</v>
      </c>
      <c r="AD1826" s="18" t="s">
        <v>146</v>
      </c>
      <c r="AE1826" s="18">
        <v>0</v>
      </c>
      <c r="AF1826" s="18">
        <f t="shared" si="385"/>
        <v>0</v>
      </c>
      <c r="AG1826" s="19" t="s">
        <v>146</v>
      </c>
      <c r="AH1826" s="19">
        <v>0</v>
      </c>
      <c r="AI1826" s="19">
        <f t="shared" si="386"/>
        <v>0</v>
      </c>
      <c r="AJ1826" s="18" t="s">
        <v>146</v>
      </c>
      <c r="AK1826" s="18">
        <v>0</v>
      </c>
      <c r="AL1826" s="18">
        <f t="shared" si="387"/>
        <v>0</v>
      </c>
      <c r="AM1826" s="19" t="s">
        <v>146</v>
      </c>
      <c r="AN1826" s="19">
        <v>0</v>
      </c>
      <c r="AO1826" s="19">
        <f t="shared" si="388"/>
        <v>0</v>
      </c>
      <c r="AP1826" s="18" t="s">
        <v>146</v>
      </c>
      <c r="AQ1826" s="18">
        <v>0</v>
      </c>
      <c r="AR1826" s="18">
        <f t="shared" si="389"/>
        <v>0</v>
      </c>
      <c r="AS1826" s="20" t="s">
        <v>145</v>
      </c>
      <c r="AT1826" s="20">
        <v>1194059.2073142601</v>
      </c>
      <c r="AU1826" s="16">
        <f t="shared" si="390"/>
        <v>79550.913212142579</v>
      </c>
    </row>
    <row r="1827" spans="1:47" x14ac:dyDescent="0.2">
      <c r="A1827" s="16">
        <v>1824</v>
      </c>
      <c r="B1827" s="16">
        <v>938.62385498046797</v>
      </c>
      <c r="C1827" s="17">
        <v>1.3697299999999999</v>
      </c>
      <c r="F1827" s="18" t="s">
        <v>146</v>
      </c>
      <c r="G1827" s="18">
        <v>0</v>
      </c>
      <c r="I1827" s="19" t="s">
        <v>146</v>
      </c>
      <c r="J1827" s="19">
        <v>0</v>
      </c>
      <c r="K1827" s="19">
        <f t="shared" si="378"/>
        <v>0</v>
      </c>
      <c r="L1827" s="18" t="s">
        <v>145</v>
      </c>
      <c r="M1827" s="18">
        <v>788553.35674285598</v>
      </c>
      <c r="N1827" s="18">
        <f t="shared" si="379"/>
        <v>129696.275780075</v>
      </c>
      <c r="O1827" s="19" t="s">
        <v>146</v>
      </c>
      <c r="P1827" s="19">
        <v>0</v>
      </c>
      <c r="Q1827" s="19">
        <f t="shared" si="380"/>
        <v>0</v>
      </c>
      <c r="R1827" s="18" t="s">
        <v>145</v>
      </c>
      <c r="S1827" s="18">
        <v>657006.11477142805</v>
      </c>
      <c r="T1827" s="18">
        <f t="shared" si="381"/>
        <v>63417.578645890739</v>
      </c>
      <c r="U1827" s="20" t="s">
        <v>145</v>
      </c>
      <c r="V1827" s="20">
        <v>676161.43418571295</v>
      </c>
      <c r="W1827" s="20">
        <f t="shared" si="382"/>
        <v>243223.53747687518</v>
      </c>
      <c r="X1827" s="18" t="s">
        <v>146</v>
      </c>
      <c r="Y1827" s="18">
        <v>0</v>
      </c>
      <c r="Z1827" s="23">
        <f t="shared" si="383"/>
        <v>0</v>
      </c>
      <c r="AA1827" s="20" t="s">
        <v>145</v>
      </c>
      <c r="AB1827" s="20">
        <v>678667.21218571404</v>
      </c>
      <c r="AC1827" s="24">
        <f t="shared" si="384"/>
        <v>115813.51743783515</v>
      </c>
      <c r="AD1827" s="18" t="s">
        <v>145</v>
      </c>
      <c r="AE1827" s="18">
        <v>653924.468257142</v>
      </c>
      <c r="AF1827" s="18">
        <f t="shared" si="385"/>
        <v>51167.798768164481</v>
      </c>
      <c r="AG1827" s="19" t="s">
        <v>146</v>
      </c>
      <c r="AH1827" s="19">
        <v>0</v>
      </c>
      <c r="AI1827" s="19">
        <f t="shared" si="386"/>
        <v>0</v>
      </c>
      <c r="AJ1827" s="18" t="s">
        <v>146</v>
      </c>
      <c r="AK1827" s="18">
        <v>0</v>
      </c>
      <c r="AL1827" s="18">
        <f t="shared" si="387"/>
        <v>0</v>
      </c>
      <c r="AM1827" s="19" t="s">
        <v>146</v>
      </c>
      <c r="AN1827" s="19">
        <v>0</v>
      </c>
      <c r="AO1827" s="19">
        <f t="shared" si="388"/>
        <v>0</v>
      </c>
      <c r="AP1827" s="18" t="s">
        <v>146</v>
      </c>
      <c r="AQ1827" s="18">
        <v>0</v>
      </c>
      <c r="AR1827" s="18">
        <f t="shared" si="389"/>
        <v>0</v>
      </c>
      <c r="AS1827" s="20" t="s">
        <v>146</v>
      </c>
      <c r="AT1827" s="20">
        <v>0</v>
      </c>
      <c r="AU1827" s="16">
        <f t="shared" si="390"/>
        <v>0</v>
      </c>
    </row>
    <row r="1828" spans="1:47" x14ac:dyDescent="0.2">
      <c r="A1828" s="16">
        <v>1825</v>
      </c>
      <c r="B1828" s="16">
        <v>770.61145019531205</v>
      </c>
      <c r="C1828" s="17">
        <v>8.3679166666666607</v>
      </c>
      <c r="D1828" s="16" t="s">
        <v>2110</v>
      </c>
      <c r="E1828" s="16" t="s">
        <v>2111</v>
      </c>
      <c r="F1828" s="18" t="s">
        <v>146</v>
      </c>
      <c r="G1828" s="18">
        <v>0</v>
      </c>
      <c r="I1828" s="19" t="s">
        <v>146</v>
      </c>
      <c r="J1828" s="19">
        <v>0</v>
      </c>
      <c r="K1828" s="19">
        <f t="shared" si="378"/>
        <v>0</v>
      </c>
      <c r="L1828" s="18" t="s">
        <v>145</v>
      </c>
      <c r="M1828" s="18">
        <v>423665.299957151</v>
      </c>
      <c r="N1828" s="18">
        <f t="shared" si="379"/>
        <v>69681.792756110357</v>
      </c>
      <c r="O1828" s="19" t="s">
        <v>146</v>
      </c>
      <c r="P1828" s="19">
        <v>0</v>
      </c>
      <c r="Q1828" s="19">
        <f t="shared" si="380"/>
        <v>0</v>
      </c>
      <c r="R1828" s="18" t="s">
        <v>146</v>
      </c>
      <c r="S1828" s="18">
        <v>0</v>
      </c>
      <c r="T1828" s="18">
        <f t="shared" si="381"/>
        <v>0</v>
      </c>
      <c r="U1828" s="20" t="s">
        <v>146</v>
      </c>
      <c r="V1828" s="20">
        <v>0</v>
      </c>
      <c r="W1828" s="20">
        <f t="shared" si="382"/>
        <v>0</v>
      </c>
      <c r="X1828" s="18" t="s">
        <v>146</v>
      </c>
      <c r="Y1828" s="18">
        <v>0</v>
      </c>
      <c r="Z1828" s="23">
        <f t="shared" si="383"/>
        <v>0</v>
      </c>
      <c r="AA1828" s="20" t="s">
        <v>146</v>
      </c>
      <c r="AB1828" s="20">
        <v>0</v>
      </c>
      <c r="AC1828" s="24">
        <f t="shared" si="384"/>
        <v>0</v>
      </c>
      <c r="AD1828" s="18" t="s">
        <v>146</v>
      </c>
      <c r="AE1828" s="18">
        <v>0</v>
      </c>
      <c r="AF1828" s="18">
        <f t="shared" si="385"/>
        <v>0</v>
      </c>
      <c r="AG1828" s="19" t="s">
        <v>146</v>
      </c>
      <c r="AH1828" s="19">
        <v>0</v>
      </c>
      <c r="AI1828" s="19">
        <f t="shared" si="386"/>
        <v>0</v>
      </c>
      <c r="AJ1828" s="18" t="s">
        <v>146</v>
      </c>
      <c r="AK1828" s="18">
        <v>0</v>
      </c>
      <c r="AL1828" s="18">
        <f t="shared" si="387"/>
        <v>0</v>
      </c>
      <c r="AM1828" s="19" t="s">
        <v>146</v>
      </c>
      <c r="AN1828" s="19">
        <v>0</v>
      </c>
      <c r="AO1828" s="19">
        <f t="shared" si="388"/>
        <v>0</v>
      </c>
      <c r="AP1828" s="18" t="s">
        <v>146</v>
      </c>
      <c r="AQ1828" s="18">
        <v>0</v>
      </c>
      <c r="AR1828" s="18">
        <f t="shared" si="389"/>
        <v>0</v>
      </c>
      <c r="AS1828" s="20" t="s">
        <v>146</v>
      </c>
      <c r="AT1828" s="20">
        <v>0</v>
      </c>
      <c r="AU1828" s="16">
        <f t="shared" si="390"/>
        <v>0</v>
      </c>
    </row>
    <row r="1829" spans="1:47" x14ac:dyDescent="0.2">
      <c r="A1829" s="16">
        <v>1826</v>
      </c>
      <c r="B1829" s="16">
        <v>749.52996826171795</v>
      </c>
      <c r="C1829" s="17">
        <v>6.8966499999999904</v>
      </c>
      <c r="D1829" s="16" t="s">
        <v>2016</v>
      </c>
      <c r="E1829" s="16" t="s">
        <v>2017</v>
      </c>
      <c r="F1829" s="18" t="s">
        <v>146</v>
      </c>
      <c r="G1829" s="18">
        <v>0</v>
      </c>
      <c r="I1829" s="19" t="s">
        <v>146</v>
      </c>
      <c r="J1829" s="19">
        <v>0</v>
      </c>
      <c r="K1829" s="19">
        <f t="shared" si="378"/>
        <v>0</v>
      </c>
      <c r="L1829" s="18" t="s">
        <v>145</v>
      </c>
      <c r="M1829" s="18">
        <v>1047932.68124285</v>
      </c>
      <c r="N1829" s="18">
        <f t="shared" si="379"/>
        <v>172357.34888862664</v>
      </c>
      <c r="O1829" s="19" t="s">
        <v>146</v>
      </c>
      <c r="P1829" s="19">
        <v>0</v>
      </c>
      <c r="Q1829" s="19">
        <f t="shared" si="380"/>
        <v>0</v>
      </c>
      <c r="R1829" s="18" t="s">
        <v>146</v>
      </c>
      <c r="S1829" s="18">
        <v>0</v>
      </c>
      <c r="T1829" s="18">
        <f t="shared" si="381"/>
        <v>0</v>
      </c>
      <c r="U1829" s="20" t="s">
        <v>146</v>
      </c>
      <c r="V1829" s="20">
        <v>0</v>
      </c>
      <c r="W1829" s="20">
        <f t="shared" si="382"/>
        <v>0</v>
      </c>
      <c r="X1829" s="18" t="s">
        <v>146</v>
      </c>
      <c r="Y1829" s="18">
        <v>0</v>
      </c>
      <c r="Z1829" s="23">
        <f t="shared" si="383"/>
        <v>0</v>
      </c>
      <c r="AA1829" s="20" t="s">
        <v>146</v>
      </c>
      <c r="AB1829" s="20">
        <v>0</v>
      </c>
      <c r="AC1829" s="24">
        <f t="shared" si="384"/>
        <v>0</v>
      </c>
      <c r="AD1829" s="18" t="s">
        <v>146</v>
      </c>
      <c r="AE1829" s="18">
        <v>0</v>
      </c>
      <c r="AF1829" s="18">
        <f t="shared" si="385"/>
        <v>0</v>
      </c>
      <c r="AG1829" s="19" t="s">
        <v>145</v>
      </c>
      <c r="AH1829" s="19">
        <v>104485.49437142799</v>
      </c>
      <c r="AI1829" s="19">
        <f t="shared" si="386"/>
        <v>34828.498123809331</v>
      </c>
      <c r="AJ1829" s="18" t="s">
        <v>146</v>
      </c>
      <c r="AK1829" s="18">
        <v>0</v>
      </c>
      <c r="AL1829" s="18">
        <f t="shared" si="387"/>
        <v>0</v>
      </c>
      <c r="AM1829" s="19" t="s">
        <v>146</v>
      </c>
      <c r="AN1829" s="19">
        <v>0</v>
      </c>
      <c r="AO1829" s="19">
        <f t="shared" si="388"/>
        <v>0</v>
      </c>
      <c r="AP1829" s="18" t="s">
        <v>146</v>
      </c>
      <c r="AQ1829" s="18">
        <v>0</v>
      </c>
      <c r="AR1829" s="18">
        <f t="shared" si="389"/>
        <v>0</v>
      </c>
      <c r="AS1829" s="20" t="s">
        <v>146</v>
      </c>
      <c r="AT1829" s="20">
        <v>0</v>
      </c>
      <c r="AU1829" s="16">
        <f t="shared" si="390"/>
        <v>0</v>
      </c>
    </row>
    <row r="1830" spans="1:47" x14ac:dyDescent="0.2">
      <c r="A1830" s="16">
        <v>1827</v>
      </c>
      <c r="B1830" s="16">
        <v>339.48464965820301</v>
      </c>
      <c r="C1830" s="17">
        <v>13.7192333333333</v>
      </c>
      <c r="F1830" s="18" t="s">
        <v>146</v>
      </c>
      <c r="G1830" s="18">
        <v>0</v>
      </c>
      <c r="I1830" s="19" t="s">
        <v>146</v>
      </c>
      <c r="J1830" s="19">
        <v>0</v>
      </c>
      <c r="K1830" s="19">
        <f t="shared" si="378"/>
        <v>0</v>
      </c>
      <c r="L1830" s="18" t="s">
        <v>145</v>
      </c>
      <c r="M1830" s="18">
        <v>714671.54249999998</v>
      </c>
      <c r="N1830" s="18">
        <f t="shared" si="379"/>
        <v>117544.66159539473</v>
      </c>
      <c r="O1830" s="19" t="s">
        <v>145</v>
      </c>
      <c r="P1830" s="19">
        <v>2526968.5167857101</v>
      </c>
      <c r="Q1830" s="19">
        <f t="shared" si="380"/>
        <v>607444.35499656491</v>
      </c>
      <c r="R1830" s="18" t="s">
        <v>146</v>
      </c>
      <c r="S1830" s="18">
        <v>0</v>
      </c>
      <c r="T1830" s="18">
        <f t="shared" si="381"/>
        <v>0</v>
      </c>
      <c r="U1830" s="20" t="s">
        <v>146</v>
      </c>
      <c r="V1830" s="20">
        <v>0</v>
      </c>
      <c r="W1830" s="20">
        <f t="shared" si="382"/>
        <v>0</v>
      </c>
      <c r="X1830" s="18" t="s">
        <v>146</v>
      </c>
      <c r="Y1830" s="18">
        <v>0</v>
      </c>
      <c r="Z1830" s="23">
        <f t="shared" si="383"/>
        <v>0</v>
      </c>
      <c r="AA1830" s="20" t="s">
        <v>146</v>
      </c>
      <c r="AB1830" s="20">
        <v>0</v>
      </c>
      <c r="AC1830" s="24">
        <f t="shared" si="384"/>
        <v>0</v>
      </c>
      <c r="AD1830" s="18" t="s">
        <v>146</v>
      </c>
      <c r="AE1830" s="18">
        <v>0</v>
      </c>
      <c r="AF1830" s="18">
        <f t="shared" si="385"/>
        <v>0</v>
      </c>
      <c r="AG1830" s="19" t="s">
        <v>146</v>
      </c>
      <c r="AH1830" s="19">
        <v>0</v>
      </c>
      <c r="AI1830" s="19">
        <f t="shared" si="386"/>
        <v>0</v>
      </c>
      <c r="AJ1830" s="18" t="s">
        <v>146</v>
      </c>
      <c r="AK1830" s="18">
        <v>0</v>
      </c>
      <c r="AL1830" s="18">
        <f t="shared" si="387"/>
        <v>0</v>
      </c>
      <c r="AM1830" s="19" t="s">
        <v>146</v>
      </c>
      <c r="AN1830" s="19">
        <v>0</v>
      </c>
      <c r="AO1830" s="19">
        <f t="shared" si="388"/>
        <v>0</v>
      </c>
      <c r="AP1830" s="18" t="s">
        <v>146</v>
      </c>
      <c r="AQ1830" s="18">
        <v>0</v>
      </c>
      <c r="AR1830" s="18">
        <f t="shared" si="389"/>
        <v>0</v>
      </c>
      <c r="AS1830" s="20" t="s">
        <v>145</v>
      </c>
      <c r="AT1830" s="20">
        <v>945694.25217142899</v>
      </c>
      <c r="AU1830" s="16">
        <f t="shared" si="390"/>
        <v>63004.280624345702</v>
      </c>
    </row>
    <row r="1831" spans="1:47" x14ac:dyDescent="0.2">
      <c r="A1831" s="16">
        <v>1828</v>
      </c>
      <c r="B1831" s="16">
        <v>837.17639160156205</v>
      </c>
      <c r="C1831" s="17">
        <v>9.0526750000000007</v>
      </c>
      <c r="D1831" s="16" t="s">
        <v>2112</v>
      </c>
      <c r="E1831" s="16" t="s">
        <v>2112</v>
      </c>
      <c r="F1831" s="18" t="s">
        <v>146</v>
      </c>
      <c r="G1831" s="18">
        <v>0</v>
      </c>
      <c r="I1831" s="19" t="s">
        <v>146</v>
      </c>
      <c r="J1831" s="19">
        <v>0</v>
      </c>
      <c r="K1831" s="19">
        <f t="shared" si="378"/>
        <v>0</v>
      </c>
      <c r="L1831" s="18" t="s">
        <v>145</v>
      </c>
      <c r="M1831" s="18">
        <v>712827.06408570404</v>
      </c>
      <c r="N1831" s="18">
        <f t="shared" si="379"/>
        <v>117241.29343514869</v>
      </c>
      <c r="O1831" s="19" t="s">
        <v>146</v>
      </c>
      <c r="P1831" s="19">
        <v>0</v>
      </c>
      <c r="Q1831" s="19">
        <f t="shared" si="380"/>
        <v>0</v>
      </c>
      <c r="R1831" s="18" t="s">
        <v>146</v>
      </c>
      <c r="S1831" s="18">
        <v>0</v>
      </c>
      <c r="T1831" s="18">
        <f t="shared" si="381"/>
        <v>0</v>
      </c>
      <c r="U1831" s="20" t="s">
        <v>146</v>
      </c>
      <c r="V1831" s="20">
        <v>0</v>
      </c>
      <c r="W1831" s="20">
        <f t="shared" si="382"/>
        <v>0</v>
      </c>
      <c r="X1831" s="18" t="s">
        <v>146</v>
      </c>
      <c r="Y1831" s="18">
        <v>0</v>
      </c>
      <c r="Z1831" s="23">
        <f t="shared" si="383"/>
        <v>0</v>
      </c>
      <c r="AA1831" s="20" t="s">
        <v>146</v>
      </c>
      <c r="AB1831" s="20">
        <v>0</v>
      </c>
      <c r="AC1831" s="24">
        <f t="shared" si="384"/>
        <v>0</v>
      </c>
      <c r="AD1831" s="18" t="s">
        <v>146</v>
      </c>
      <c r="AE1831" s="18">
        <v>0</v>
      </c>
      <c r="AF1831" s="18">
        <f t="shared" si="385"/>
        <v>0</v>
      </c>
      <c r="AG1831" s="19" t="s">
        <v>146</v>
      </c>
      <c r="AH1831" s="19">
        <v>0</v>
      </c>
      <c r="AI1831" s="19">
        <f t="shared" si="386"/>
        <v>0</v>
      </c>
      <c r="AJ1831" s="18" t="s">
        <v>146</v>
      </c>
      <c r="AK1831" s="18">
        <v>0</v>
      </c>
      <c r="AL1831" s="18">
        <f t="shared" si="387"/>
        <v>0</v>
      </c>
      <c r="AM1831" s="19" t="s">
        <v>146</v>
      </c>
      <c r="AN1831" s="19">
        <v>0</v>
      </c>
      <c r="AO1831" s="19">
        <f t="shared" si="388"/>
        <v>0</v>
      </c>
      <c r="AP1831" s="18" t="s">
        <v>146</v>
      </c>
      <c r="AQ1831" s="18">
        <v>0</v>
      </c>
      <c r="AR1831" s="18">
        <f t="shared" si="389"/>
        <v>0</v>
      </c>
      <c r="AS1831" s="20" t="s">
        <v>145</v>
      </c>
      <c r="AT1831" s="20">
        <v>6282227.3249000004</v>
      </c>
      <c r="AU1831" s="16">
        <f t="shared" si="390"/>
        <v>418536.13090606267</v>
      </c>
    </row>
    <row r="1832" spans="1:47" x14ac:dyDescent="0.2">
      <c r="A1832" s="16">
        <v>1829</v>
      </c>
      <c r="B1832" s="16">
        <v>578.528076171875</v>
      </c>
      <c r="C1832" s="17">
        <v>7.7533500000000002</v>
      </c>
      <c r="D1832" s="16" t="s">
        <v>2113</v>
      </c>
      <c r="E1832" s="16" t="s">
        <v>2113</v>
      </c>
      <c r="F1832" s="18" t="s">
        <v>146</v>
      </c>
      <c r="G1832" s="18">
        <v>0</v>
      </c>
      <c r="I1832" s="19" t="s">
        <v>146</v>
      </c>
      <c r="J1832" s="19">
        <v>0</v>
      </c>
      <c r="K1832" s="19">
        <f t="shared" si="378"/>
        <v>0</v>
      </c>
      <c r="L1832" s="18" t="s">
        <v>145</v>
      </c>
      <c r="M1832" s="18">
        <v>419915.78198571299</v>
      </c>
      <c r="N1832" s="18">
        <f t="shared" si="379"/>
        <v>69065.095721334379</v>
      </c>
      <c r="O1832" s="19" t="s">
        <v>146</v>
      </c>
      <c r="P1832" s="19">
        <v>0</v>
      </c>
      <c r="Q1832" s="19">
        <f t="shared" si="380"/>
        <v>0</v>
      </c>
      <c r="R1832" s="18" t="s">
        <v>146</v>
      </c>
      <c r="S1832" s="18">
        <v>0</v>
      </c>
      <c r="T1832" s="18">
        <f t="shared" si="381"/>
        <v>0</v>
      </c>
      <c r="U1832" s="20" t="s">
        <v>146</v>
      </c>
      <c r="V1832" s="20">
        <v>0</v>
      </c>
      <c r="W1832" s="20">
        <f t="shared" si="382"/>
        <v>0</v>
      </c>
      <c r="X1832" s="18" t="s">
        <v>146</v>
      </c>
      <c r="Y1832" s="18">
        <v>0</v>
      </c>
      <c r="Z1832" s="23">
        <f t="shared" si="383"/>
        <v>0</v>
      </c>
      <c r="AA1832" s="20" t="s">
        <v>146</v>
      </c>
      <c r="AB1832" s="20">
        <v>0</v>
      </c>
      <c r="AC1832" s="24">
        <f t="shared" si="384"/>
        <v>0</v>
      </c>
      <c r="AD1832" s="18" t="s">
        <v>146</v>
      </c>
      <c r="AE1832" s="18">
        <v>0</v>
      </c>
      <c r="AF1832" s="18">
        <f t="shared" si="385"/>
        <v>0</v>
      </c>
      <c r="AG1832" s="19" t="s">
        <v>146</v>
      </c>
      <c r="AH1832" s="19">
        <v>0</v>
      </c>
      <c r="AI1832" s="19">
        <f t="shared" si="386"/>
        <v>0</v>
      </c>
      <c r="AJ1832" s="18" t="s">
        <v>146</v>
      </c>
      <c r="AK1832" s="18">
        <v>0</v>
      </c>
      <c r="AL1832" s="18">
        <f t="shared" si="387"/>
        <v>0</v>
      </c>
      <c r="AM1832" s="19" t="s">
        <v>146</v>
      </c>
      <c r="AN1832" s="19">
        <v>0</v>
      </c>
      <c r="AO1832" s="19">
        <f t="shared" si="388"/>
        <v>0</v>
      </c>
      <c r="AP1832" s="18" t="s">
        <v>146</v>
      </c>
      <c r="AQ1832" s="18">
        <v>0</v>
      </c>
      <c r="AR1832" s="18">
        <f t="shared" si="389"/>
        <v>0</v>
      </c>
      <c r="AS1832" s="20" t="s">
        <v>146</v>
      </c>
      <c r="AT1832" s="20">
        <v>0</v>
      </c>
      <c r="AU1832" s="16">
        <f t="shared" si="390"/>
        <v>0</v>
      </c>
    </row>
    <row r="1833" spans="1:47" x14ac:dyDescent="0.2">
      <c r="A1833" s="16">
        <v>1830</v>
      </c>
      <c r="B1833" s="16">
        <v>645.55316162109295</v>
      </c>
      <c r="C1833" s="17">
        <v>7.3166708333333297</v>
      </c>
      <c r="D1833" s="16" t="s">
        <v>2114</v>
      </c>
      <c r="E1833" s="16" t="s">
        <v>2115</v>
      </c>
      <c r="F1833" s="18" t="s">
        <v>146</v>
      </c>
      <c r="G1833" s="18">
        <v>0</v>
      </c>
      <c r="I1833" s="19" t="s">
        <v>146</v>
      </c>
      <c r="J1833" s="19">
        <v>0</v>
      </c>
      <c r="K1833" s="19">
        <f t="shared" si="378"/>
        <v>0</v>
      </c>
      <c r="L1833" s="18" t="s">
        <v>145</v>
      </c>
      <c r="M1833" s="18">
        <v>1030290.34992857</v>
      </c>
      <c r="N1833" s="18">
        <f t="shared" si="379"/>
        <v>169455.64965930427</v>
      </c>
      <c r="O1833" s="19" t="s">
        <v>146</v>
      </c>
      <c r="P1833" s="19">
        <v>0</v>
      </c>
      <c r="Q1833" s="19">
        <f t="shared" si="380"/>
        <v>0</v>
      </c>
      <c r="R1833" s="18" t="s">
        <v>146</v>
      </c>
      <c r="S1833" s="18">
        <v>0</v>
      </c>
      <c r="T1833" s="18">
        <f t="shared" si="381"/>
        <v>0</v>
      </c>
      <c r="U1833" s="20" t="s">
        <v>146</v>
      </c>
      <c r="V1833" s="20">
        <v>0</v>
      </c>
      <c r="W1833" s="20">
        <f t="shared" si="382"/>
        <v>0</v>
      </c>
      <c r="X1833" s="18" t="s">
        <v>146</v>
      </c>
      <c r="Y1833" s="18">
        <v>0</v>
      </c>
      <c r="Z1833" s="23">
        <f t="shared" si="383"/>
        <v>0</v>
      </c>
      <c r="AA1833" s="20" t="s">
        <v>146</v>
      </c>
      <c r="AB1833" s="20">
        <v>0</v>
      </c>
      <c r="AC1833" s="24">
        <f t="shared" si="384"/>
        <v>0</v>
      </c>
      <c r="AD1833" s="18" t="s">
        <v>146</v>
      </c>
      <c r="AE1833" s="18">
        <v>0</v>
      </c>
      <c r="AF1833" s="18">
        <f t="shared" si="385"/>
        <v>0</v>
      </c>
      <c r="AG1833" s="19" t="s">
        <v>146</v>
      </c>
      <c r="AH1833" s="19">
        <v>0</v>
      </c>
      <c r="AI1833" s="19">
        <f t="shared" si="386"/>
        <v>0</v>
      </c>
      <c r="AJ1833" s="18" t="s">
        <v>145</v>
      </c>
      <c r="AK1833" s="18">
        <v>178305.41678571401</v>
      </c>
      <c r="AL1833" s="18">
        <f t="shared" si="387"/>
        <v>11784.89205457462</v>
      </c>
      <c r="AM1833" s="19" t="s">
        <v>146</v>
      </c>
      <c r="AN1833" s="19">
        <v>0</v>
      </c>
      <c r="AO1833" s="19">
        <f t="shared" si="388"/>
        <v>0</v>
      </c>
      <c r="AP1833" s="18" t="s">
        <v>145</v>
      </c>
      <c r="AQ1833" s="18">
        <v>990296.02901428402</v>
      </c>
      <c r="AR1833" s="18">
        <f t="shared" si="389"/>
        <v>122258.76901410914</v>
      </c>
      <c r="AS1833" s="20" t="s">
        <v>145</v>
      </c>
      <c r="AT1833" s="20">
        <v>1761591.0655428399</v>
      </c>
      <c r="AU1833" s="16">
        <f t="shared" si="390"/>
        <v>117361.16359379346</v>
      </c>
    </row>
    <row r="1834" spans="1:47" x14ac:dyDescent="0.2">
      <c r="A1834" s="16">
        <v>1831</v>
      </c>
      <c r="B1834" s="16">
        <v>340.35527256556901</v>
      </c>
      <c r="C1834" s="17">
        <v>3.8396361111111101</v>
      </c>
      <c r="D1834" s="16" t="s">
        <v>245</v>
      </c>
      <c r="E1834" s="16" t="s">
        <v>245</v>
      </c>
      <c r="F1834" s="18" t="s">
        <v>146</v>
      </c>
      <c r="G1834" s="18">
        <v>0</v>
      </c>
      <c r="I1834" s="19" t="s">
        <v>146</v>
      </c>
      <c r="J1834" s="19">
        <v>0</v>
      </c>
      <c r="K1834" s="19">
        <f t="shared" si="378"/>
        <v>0</v>
      </c>
      <c r="L1834" s="18" t="s">
        <v>145</v>
      </c>
      <c r="M1834" s="18">
        <v>2757903.72505714</v>
      </c>
      <c r="N1834" s="18">
        <f t="shared" si="379"/>
        <v>453602.58635808225</v>
      </c>
      <c r="O1834" s="19" t="s">
        <v>146</v>
      </c>
      <c r="P1834" s="19">
        <v>0</v>
      </c>
      <c r="Q1834" s="19">
        <f t="shared" si="380"/>
        <v>0</v>
      </c>
      <c r="R1834" s="18" t="s">
        <v>145</v>
      </c>
      <c r="S1834" s="18">
        <v>2418649.6751999902</v>
      </c>
      <c r="T1834" s="18">
        <f t="shared" si="381"/>
        <v>233460.39335907242</v>
      </c>
      <c r="U1834" s="20" t="s">
        <v>146</v>
      </c>
      <c r="V1834" s="20">
        <v>0</v>
      </c>
      <c r="W1834" s="20">
        <f t="shared" si="382"/>
        <v>0</v>
      </c>
      <c r="X1834" s="18" t="s">
        <v>146</v>
      </c>
      <c r="Y1834" s="18">
        <v>0</v>
      </c>
      <c r="Z1834" s="23">
        <f t="shared" si="383"/>
        <v>0</v>
      </c>
      <c r="AA1834" s="20" t="s">
        <v>146</v>
      </c>
      <c r="AB1834" s="20">
        <v>0</v>
      </c>
      <c r="AC1834" s="24">
        <f t="shared" si="384"/>
        <v>0</v>
      </c>
      <c r="AD1834" s="18" t="s">
        <v>145</v>
      </c>
      <c r="AE1834" s="18">
        <v>2360828.7215571399</v>
      </c>
      <c r="AF1834" s="18">
        <f t="shared" si="385"/>
        <v>184728.3819684773</v>
      </c>
      <c r="AG1834" s="19" t="s">
        <v>146</v>
      </c>
      <c r="AH1834" s="19">
        <v>0</v>
      </c>
      <c r="AI1834" s="19">
        <f t="shared" si="386"/>
        <v>0</v>
      </c>
      <c r="AJ1834" s="18" t="s">
        <v>145</v>
      </c>
      <c r="AK1834" s="18">
        <v>2336895.34879999</v>
      </c>
      <c r="AL1834" s="18">
        <f t="shared" si="387"/>
        <v>154454.41829477792</v>
      </c>
      <c r="AM1834" s="19" t="s">
        <v>145</v>
      </c>
      <c r="AN1834" s="19">
        <v>2567519.3623571401</v>
      </c>
      <c r="AO1834" s="19">
        <f t="shared" si="388"/>
        <v>284647.37941875169</v>
      </c>
      <c r="AP1834" s="18" t="s">
        <v>145</v>
      </c>
      <c r="AQ1834" s="18">
        <v>2872844.1359857102</v>
      </c>
      <c r="AR1834" s="18">
        <f t="shared" si="389"/>
        <v>354672.1155537914</v>
      </c>
      <c r="AS1834" s="20" t="s">
        <v>146</v>
      </c>
      <c r="AT1834" s="20">
        <v>0</v>
      </c>
      <c r="AU1834" s="16">
        <f t="shared" si="390"/>
        <v>0</v>
      </c>
    </row>
    <row r="1835" spans="1:47" x14ac:dyDescent="0.2">
      <c r="A1835" s="16">
        <v>1832</v>
      </c>
      <c r="B1835" s="16">
        <v>794.72845458984295</v>
      </c>
      <c r="C1835" s="17">
        <v>16.040920833333299</v>
      </c>
      <c r="D1835" s="16" t="s">
        <v>2116</v>
      </c>
      <c r="E1835" s="16" t="s">
        <v>2117</v>
      </c>
      <c r="F1835" s="18" t="s">
        <v>146</v>
      </c>
      <c r="G1835" s="18">
        <v>0</v>
      </c>
      <c r="I1835" s="19" t="s">
        <v>146</v>
      </c>
      <c r="J1835" s="19">
        <v>0</v>
      </c>
      <c r="K1835" s="19">
        <f t="shared" si="378"/>
        <v>0</v>
      </c>
      <c r="L1835" s="18" t="s">
        <v>145</v>
      </c>
      <c r="M1835" s="18">
        <v>392400.80284285598</v>
      </c>
      <c r="N1835" s="18">
        <f t="shared" si="379"/>
        <v>64539.605730732888</v>
      </c>
      <c r="O1835" s="19" t="s">
        <v>145</v>
      </c>
      <c r="P1835" s="25">
        <v>93875590.145028397</v>
      </c>
      <c r="Q1835" s="19">
        <f t="shared" si="380"/>
        <v>22566247.631016441</v>
      </c>
      <c r="R1835" s="18" t="s">
        <v>146</v>
      </c>
      <c r="S1835" s="18">
        <v>0</v>
      </c>
      <c r="T1835" s="18">
        <f t="shared" si="381"/>
        <v>0</v>
      </c>
      <c r="U1835" s="20" t="s">
        <v>145</v>
      </c>
      <c r="V1835" s="20">
        <v>288857.222671428</v>
      </c>
      <c r="W1835" s="20">
        <f t="shared" si="382"/>
        <v>103905.47578108922</v>
      </c>
      <c r="X1835" s="18" t="s">
        <v>146</v>
      </c>
      <c r="Y1835" s="18">
        <v>0</v>
      </c>
      <c r="Z1835" s="23">
        <f t="shared" si="383"/>
        <v>0</v>
      </c>
      <c r="AA1835" s="20" t="s">
        <v>146</v>
      </c>
      <c r="AB1835" s="20">
        <v>0</v>
      </c>
      <c r="AC1835" s="24">
        <f t="shared" si="384"/>
        <v>0</v>
      </c>
      <c r="AD1835" s="18" t="s">
        <v>146</v>
      </c>
      <c r="AE1835" s="18">
        <v>0</v>
      </c>
      <c r="AF1835" s="18">
        <f t="shared" si="385"/>
        <v>0</v>
      </c>
      <c r="AG1835" s="19" t="s">
        <v>145</v>
      </c>
      <c r="AH1835" s="19">
        <v>360919.27362857002</v>
      </c>
      <c r="AI1835" s="19">
        <f t="shared" si="386"/>
        <v>120306.42454285668</v>
      </c>
      <c r="AJ1835" s="18" t="s">
        <v>145</v>
      </c>
      <c r="AK1835" s="18">
        <v>481049.22605713899</v>
      </c>
      <c r="AL1835" s="18">
        <f t="shared" si="387"/>
        <v>31794.396963459283</v>
      </c>
      <c r="AM1835" s="19" t="s">
        <v>145</v>
      </c>
      <c r="AN1835" s="19">
        <v>280368.08957142802</v>
      </c>
      <c r="AO1835" s="19">
        <f t="shared" si="388"/>
        <v>31082.936759581822</v>
      </c>
      <c r="AP1835" s="18" t="s">
        <v>145</v>
      </c>
      <c r="AQ1835" s="18">
        <v>794875.86785713199</v>
      </c>
      <c r="AR1835" s="18">
        <f t="shared" si="389"/>
        <v>98132.823192238517</v>
      </c>
      <c r="AS1835" s="20" t="s">
        <v>145</v>
      </c>
      <c r="AT1835" s="20">
        <v>8137231.9554428998</v>
      </c>
      <c r="AU1835" s="16">
        <f t="shared" si="390"/>
        <v>542120.7165518254</v>
      </c>
    </row>
    <row r="1836" spans="1:47" x14ac:dyDescent="0.2">
      <c r="A1836" s="16">
        <v>1833</v>
      </c>
      <c r="B1836" s="16">
        <v>655.56695556640602</v>
      </c>
      <c r="C1836" s="17">
        <v>11.6202666666666</v>
      </c>
      <c r="D1836" s="16" t="s">
        <v>1692</v>
      </c>
      <c r="E1836" s="16" t="s">
        <v>2118</v>
      </c>
      <c r="F1836" s="18" t="s">
        <v>146</v>
      </c>
      <c r="G1836" s="18">
        <v>0</v>
      </c>
      <c r="I1836" s="19" t="s">
        <v>146</v>
      </c>
      <c r="J1836" s="19">
        <v>0</v>
      </c>
      <c r="K1836" s="19">
        <f t="shared" si="378"/>
        <v>0</v>
      </c>
      <c r="L1836" s="18" t="s">
        <v>145</v>
      </c>
      <c r="M1836" s="18">
        <v>1309100.59552857</v>
      </c>
      <c r="N1836" s="18">
        <f t="shared" si="379"/>
        <v>215312.59794877796</v>
      </c>
      <c r="O1836" s="19" t="s">
        <v>146</v>
      </c>
      <c r="P1836" s="19">
        <v>0</v>
      </c>
      <c r="Q1836" s="19">
        <f t="shared" si="380"/>
        <v>0</v>
      </c>
      <c r="R1836" s="18" t="s">
        <v>146</v>
      </c>
      <c r="S1836" s="18">
        <v>0</v>
      </c>
      <c r="T1836" s="18">
        <f t="shared" si="381"/>
        <v>0</v>
      </c>
      <c r="U1836" s="20" t="s">
        <v>146</v>
      </c>
      <c r="V1836" s="20">
        <v>0</v>
      </c>
      <c r="W1836" s="20">
        <f t="shared" si="382"/>
        <v>0</v>
      </c>
      <c r="X1836" s="18" t="s">
        <v>146</v>
      </c>
      <c r="Y1836" s="18">
        <v>0</v>
      </c>
      <c r="Z1836" s="23">
        <f t="shared" si="383"/>
        <v>0</v>
      </c>
      <c r="AA1836" s="20" t="s">
        <v>146</v>
      </c>
      <c r="AB1836" s="20">
        <v>0</v>
      </c>
      <c r="AC1836" s="24">
        <f t="shared" si="384"/>
        <v>0</v>
      </c>
      <c r="AD1836" s="18" t="s">
        <v>146</v>
      </c>
      <c r="AE1836" s="18">
        <v>0</v>
      </c>
      <c r="AF1836" s="18">
        <f t="shared" si="385"/>
        <v>0</v>
      </c>
      <c r="AG1836" s="19" t="s">
        <v>146</v>
      </c>
      <c r="AH1836" s="19">
        <v>0</v>
      </c>
      <c r="AI1836" s="19">
        <f t="shared" si="386"/>
        <v>0</v>
      </c>
      <c r="AJ1836" s="18" t="s">
        <v>146</v>
      </c>
      <c r="AK1836" s="18">
        <v>0</v>
      </c>
      <c r="AL1836" s="18">
        <f t="shared" si="387"/>
        <v>0</v>
      </c>
      <c r="AM1836" s="19" t="s">
        <v>146</v>
      </c>
      <c r="AN1836" s="19">
        <v>0</v>
      </c>
      <c r="AO1836" s="19">
        <f t="shared" si="388"/>
        <v>0</v>
      </c>
      <c r="AP1836" s="18" t="s">
        <v>146</v>
      </c>
      <c r="AQ1836" s="18">
        <v>0</v>
      </c>
      <c r="AR1836" s="18">
        <f t="shared" si="389"/>
        <v>0</v>
      </c>
      <c r="AS1836" s="20" t="s">
        <v>146</v>
      </c>
      <c r="AT1836" s="20">
        <v>0</v>
      </c>
      <c r="AU1836" s="16">
        <f t="shared" si="390"/>
        <v>0</v>
      </c>
    </row>
    <row r="1837" spans="1:47" x14ac:dyDescent="0.2">
      <c r="A1837" s="16">
        <v>1834</v>
      </c>
      <c r="B1837" s="16">
        <v>961.14208984375</v>
      </c>
      <c r="C1837" s="17">
        <v>1.3401333333333301</v>
      </c>
      <c r="F1837" s="18" t="s">
        <v>146</v>
      </c>
      <c r="G1837" s="18">
        <v>0</v>
      </c>
      <c r="I1837" s="19" t="s">
        <v>146</v>
      </c>
      <c r="J1837" s="19">
        <v>0</v>
      </c>
      <c r="K1837" s="19">
        <f t="shared" si="378"/>
        <v>0</v>
      </c>
      <c r="L1837" s="18" t="s">
        <v>145</v>
      </c>
      <c r="M1837" s="18">
        <v>668299.68982857105</v>
      </c>
      <c r="N1837" s="18">
        <f t="shared" si="379"/>
        <v>109917.71214285708</v>
      </c>
      <c r="O1837" s="19" t="s">
        <v>146</v>
      </c>
      <c r="P1837" s="19">
        <v>0</v>
      </c>
      <c r="Q1837" s="19">
        <f t="shared" si="380"/>
        <v>0</v>
      </c>
      <c r="R1837" s="18" t="s">
        <v>145</v>
      </c>
      <c r="S1837" s="18">
        <v>528579.44361428602</v>
      </c>
      <c r="T1837" s="18">
        <f t="shared" si="381"/>
        <v>51021.181816050776</v>
      </c>
      <c r="U1837" s="20" t="s">
        <v>145</v>
      </c>
      <c r="V1837" s="20">
        <v>530858.55745714204</v>
      </c>
      <c r="W1837" s="20">
        <f t="shared" si="382"/>
        <v>190956.3156320655</v>
      </c>
      <c r="X1837" s="18" t="s">
        <v>146</v>
      </c>
      <c r="Y1837" s="18">
        <v>0</v>
      </c>
      <c r="Z1837" s="23">
        <f t="shared" si="383"/>
        <v>0</v>
      </c>
      <c r="AA1837" s="20" t="s">
        <v>145</v>
      </c>
      <c r="AB1837" s="20">
        <v>519688.66308571398</v>
      </c>
      <c r="AC1837" s="24">
        <f t="shared" si="384"/>
        <v>88684.072198927301</v>
      </c>
      <c r="AD1837" s="18" t="s">
        <v>145</v>
      </c>
      <c r="AE1837" s="18">
        <v>518131.264857142</v>
      </c>
      <c r="AF1837" s="18">
        <f t="shared" si="385"/>
        <v>40542.35249273412</v>
      </c>
      <c r="AG1837" s="19" t="s">
        <v>145</v>
      </c>
      <c r="AH1837" s="19">
        <v>544233.10881428502</v>
      </c>
      <c r="AI1837" s="19">
        <f t="shared" si="386"/>
        <v>181411.03627142834</v>
      </c>
      <c r="AJ1837" s="18" t="s">
        <v>145</v>
      </c>
      <c r="AK1837" s="18">
        <v>563730.57687142806</v>
      </c>
      <c r="AL1837" s="18">
        <f t="shared" si="387"/>
        <v>37259.126032480373</v>
      </c>
      <c r="AM1837" s="19" t="s">
        <v>146</v>
      </c>
      <c r="AN1837" s="19">
        <v>0</v>
      </c>
      <c r="AO1837" s="19">
        <f t="shared" si="388"/>
        <v>0</v>
      </c>
      <c r="AP1837" s="18" t="s">
        <v>145</v>
      </c>
      <c r="AQ1837" s="18">
        <v>559800.93095714203</v>
      </c>
      <c r="AR1837" s="18">
        <f t="shared" si="389"/>
        <v>69111.226044091614</v>
      </c>
      <c r="AS1837" s="20" t="s">
        <v>146</v>
      </c>
      <c r="AT1837" s="20">
        <v>0</v>
      </c>
      <c r="AU1837" s="16">
        <f t="shared" si="390"/>
        <v>0</v>
      </c>
    </row>
    <row r="1838" spans="1:47" x14ac:dyDescent="0.2">
      <c r="A1838" s="16">
        <v>1835</v>
      </c>
      <c r="B1838" s="16">
        <v>350.30412241757898</v>
      </c>
      <c r="C1838" s="17">
        <v>1.17404666666666</v>
      </c>
      <c r="D1838" s="16" t="s">
        <v>626</v>
      </c>
      <c r="E1838" s="16" t="s">
        <v>627</v>
      </c>
      <c r="F1838" s="18" t="s">
        <v>146</v>
      </c>
      <c r="G1838" s="18">
        <v>0</v>
      </c>
      <c r="I1838" s="19" t="s">
        <v>146</v>
      </c>
      <c r="J1838" s="19">
        <v>0</v>
      </c>
      <c r="K1838" s="19">
        <f t="shared" si="378"/>
        <v>0</v>
      </c>
      <c r="L1838" s="18" t="s">
        <v>145</v>
      </c>
      <c r="M1838" s="18">
        <v>1395071.3144999901</v>
      </c>
      <c r="N1838" s="18">
        <f t="shared" si="379"/>
        <v>229452.51883223522</v>
      </c>
      <c r="O1838" s="19" t="s">
        <v>145</v>
      </c>
      <c r="P1838" s="19">
        <v>1604181.0115428499</v>
      </c>
      <c r="Q1838" s="19">
        <f t="shared" si="380"/>
        <v>385620.4354670312</v>
      </c>
      <c r="R1838" s="18" t="s">
        <v>146</v>
      </c>
      <c r="S1838" s="18">
        <v>0</v>
      </c>
      <c r="T1838" s="18">
        <f t="shared" si="381"/>
        <v>0</v>
      </c>
      <c r="U1838" s="20" t="s">
        <v>145</v>
      </c>
      <c r="V1838" s="20">
        <v>1025757.9591857099</v>
      </c>
      <c r="W1838" s="20">
        <f t="shared" si="382"/>
        <v>368977.68316032732</v>
      </c>
      <c r="X1838" s="18" t="s">
        <v>146</v>
      </c>
      <c r="Y1838" s="18">
        <v>0</v>
      </c>
      <c r="Z1838" s="23">
        <f t="shared" si="383"/>
        <v>0</v>
      </c>
      <c r="AA1838" s="20" t="s">
        <v>146</v>
      </c>
      <c r="AB1838" s="20">
        <v>0</v>
      </c>
      <c r="AC1838" s="24">
        <f t="shared" si="384"/>
        <v>0</v>
      </c>
      <c r="AD1838" s="18" t="s">
        <v>146</v>
      </c>
      <c r="AE1838" s="18">
        <v>0</v>
      </c>
      <c r="AF1838" s="18">
        <f t="shared" si="385"/>
        <v>0</v>
      </c>
      <c r="AG1838" s="19" t="s">
        <v>145</v>
      </c>
      <c r="AH1838" s="19">
        <v>965747.13415714202</v>
      </c>
      <c r="AI1838" s="19">
        <f t="shared" si="386"/>
        <v>321915.71138571401</v>
      </c>
      <c r="AJ1838" s="18" t="s">
        <v>146</v>
      </c>
      <c r="AK1838" s="18">
        <v>0</v>
      </c>
      <c r="AL1838" s="18">
        <f t="shared" si="387"/>
        <v>0</v>
      </c>
      <c r="AM1838" s="19" t="s">
        <v>146</v>
      </c>
      <c r="AN1838" s="19">
        <v>0</v>
      </c>
      <c r="AO1838" s="19">
        <f t="shared" si="388"/>
        <v>0</v>
      </c>
      <c r="AP1838" s="18" t="s">
        <v>145</v>
      </c>
      <c r="AQ1838" s="18">
        <v>896629.75475714204</v>
      </c>
      <c r="AR1838" s="18">
        <f t="shared" si="389"/>
        <v>110695.03145149902</v>
      </c>
      <c r="AS1838" s="20" t="s">
        <v>146</v>
      </c>
      <c r="AT1838" s="20">
        <v>0</v>
      </c>
      <c r="AU1838" s="16">
        <f t="shared" si="390"/>
        <v>0</v>
      </c>
    </row>
    <row r="1839" spans="1:47" x14ac:dyDescent="0.2">
      <c r="A1839" s="16">
        <v>1836</v>
      </c>
      <c r="B1839" s="16">
        <v>532.41644287109295</v>
      </c>
      <c r="C1839" s="17">
        <v>5.6142500000000002</v>
      </c>
      <c r="F1839" s="18" t="s">
        <v>146</v>
      </c>
      <c r="G1839" s="18">
        <v>0</v>
      </c>
      <c r="I1839" s="19" t="s">
        <v>146</v>
      </c>
      <c r="J1839" s="19">
        <v>0</v>
      </c>
      <c r="K1839" s="19">
        <f t="shared" si="378"/>
        <v>0</v>
      </c>
      <c r="L1839" s="18" t="s">
        <v>145</v>
      </c>
      <c r="M1839" s="18">
        <v>396862.11007142701</v>
      </c>
      <c r="N1839" s="18">
        <f t="shared" si="379"/>
        <v>65273.373367011023</v>
      </c>
      <c r="O1839" s="19" t="s">
        <v>146</v>
      </c>
      <c r="P1839" s="19">
        <v>0</v>
      </c>
      <c r="Q1839" s="19">
        <f t="shared" si="380"/>
        <v>0</v>
      </c>
      <c r="R1839" s="18" t="s">
        <v>146</v>
      </c>
      <c r="S1839" s="18">
        <v>0</v>
      </c>
      <c r="T1839" s="18">
        <f t="shared" si="381"/>
        <v>0</v>
      </c>
      <c r="U1839" s="20" t="s">
        <v>146</v>
      </c>
      <c r="V1839" s="20">
        <v>0</v>
      </c>
      <c r="W1839" s="20">
        <f t="shared" si="382"/>
        <v>0</v>
      </c>
      <c r="X1839" s="18" t="s">
        <v>146</v>
      </c>
      <c r="Y1839" s="18">
        <v>0</v>
      </c>
      <c r="Z1839" s="23">
        <f t="shared" si="383"/>
        <v>0</v>
      </c>
      <c r="AA1839" s="20" t="s">
        <v>146</v>
      </c>
      <c r="AB1839" s="20">
        <v>0</v>
      </c>
      <c r="AC1839" s="24">
        <f t="shared" si="384"/>
        <v>0</v>
      </c>
      <c r="AD1839" s="18" t="s">
        <v>146</v>
      </c>
      <c r="AE1839" s="18">
        <v>0</v>
      </c>
      <c r="AF1839" s="18">
        <f t="shared" si="385"/>
        <v>0</v>
      </c>
      <c r="AG1839" s="19" t="s">
        <v>146</v>
      </c>
      <c r="AH1839" s="19">
        <v>0</v>
      </c>
      <c r="AI1839" s="19">
        <f t="shared" si="386"/>
        <v>0</v>
      </c>
      <c r="AJ1839" s="18" t="s">
        <v>146</v>
      </c>
      <c r="AK1839" s="18">
        <v>0</v>
      </c>
      <c r="AL1839" s="18">
        <f t="shared" si="387"/>
        <v>0</v>
      </c>
      <c r="AM1839" s="19" t="s">
        <v>146</v>
      </c>
      <c r="AN1839" s="19">
        <v>0</v>
      </c>
      <c r="AO1839" s="19">
        <f t="shared" si="388"/>
        <v>0</v>
      </c>
      <c r="AP1839" s="18" t="s">
        <v>146</v>
      </c>
      <c r="AQ1839" s="18">
        <v>0</v>
      </c>
      <c r="AR1839" s="18">
        <f t="shared" si="389"/>
        <v>0</v>
      </c>
      <c r="AS1839" s="20" t="s">
        <v>146</v>
      </c>
      <c r="AT1839" s="20">
        <v>0</v>
      </c>
      <c r="AU1839" s="16">
        <f t="shared" si="390"/>
        <v>0</v>
      </c>
    </row>
    <row r="1840" spans="1:47" x14ac:dyDescent="0.2">
      <c r="A1840" s="16">
        <v>1837</v>
      </c>
      <c r="B1840" s="16">
        <v>658.544677734375</v>
      </c>
      <c r="C1840" s="17">
        <v>10.4507444444444</v>
      </c>
      <c r="F1840" s="18" t="s">
        <v>146</v>
      </c>
      <c r="G1840" s="18">
        <v>0</v>
      </c>
      <c r="I1840" s="19" t="s">
        <v>146</v>
      </c>
      <c r="J1840" s="19">
        <v>0</v>
      </c>
      <c r="K1840" s="19">
        <f t="shared" si="378"/>
        <v>0</v>
      </c>
      <c r="L1840" s="18" t="s">
        <v>145</v>
      </c>
      <c r="M1840" s="18">
        <v>1029410.9828999999</v>
      </c>
      <c r="N1840" s="18">
        <f t="shared" si="379"/>
        <v>169311.01692434208</v>
      </c>
      <c r="O1840" s="19" t="s">
        <v>146</v>
      </c>
      <c r="P1840" s="19">
        <v>0</v>
      </c>
      <c r="Q1840" s="19">
        <f t="shared" si="380"/>
        <v>0</v>
      </c>
      <c r="R1840" s="18" t="s">
        <v>146</v>
      </c>
      <c r="S1840" s="18">
        <v>0</v>
      </c>
      <c r="T1840" s="18">
        <f t="shared" si="381"/>
        <v>0</v>
      </c>
      <c r="U1840" s="20" t="s">
        <v>146</v>
      </c>
      <c r="V1840" s="20">
        <v>0</v>
      </c>
      <c r="W1840" s="20">
        <f t="shared" si="382"/>
        <v>0</v>
      </c>
      <c r="X1840" s="18" t="s">
        <v>146</v>
      </c>
      <c r="Y1840" s="18">
        <v>0</v>
      </c>
      <c r="Z1840" s="23">
        <f t="shared" si="383"/>
        <v>0</v>
      </c>
      <c r="AA1840" s="20" t="s">
        <v>146</v>
      </c>
      <c r="AB1840" s="20">
        <v>0</v>
      </c>
      <c r="AC1840" s="24">
        <f t="shared" si="384"/>
        <v>0</v>
      </c>
      <c r="AD1840" s="18" t="s">
        <v>146</v>
      </c>
      <c r="AE1840" s="18">
        <v>0</v>
      </c>
      <c r="AF1840" s="18">
        <f t="shared" si="385"/>
        <v>0</v>
      </c>
      <c r="AG1840" s="19" t="s">
        <v>146</v>
      </c>
      <c r="AH1840" s="19">
        <v>0</v>
      </c>
      <c r="AI1840" s="19">
        <f t="shared" si="386"/>
        <v>0</v>
      </c>
      <c r="AJ1840" s="18" t="s">
        <v>146</v>
      </c>
      <c r="AK1840" s="18">
        <v>0</v>
      </c>
      <c r="AL1840" s="18">
        <f t="shared" si="387"/>
        <v>0</v>
      </c>
      <c r="AM1840" s="19" t="s">
        <v>146</v>
      </c>
      <c r="AN1840" s="19">
        <v>0</v>
      </c>
      <c r="AO1840" s="19">
        <f t="shared" si="388"/>
        <v>0</v>
      </c>
      <c r="AP1840" s="18" t="s">
        <v>145</v>
      </c>
      <c r="AQ1840" s="18">
        <v>1093862.8167857099</v>
      </c>
      <c r="AR1840" s="18">
        <f t="shared" si="389"/>
        <v>135044.79219576667</v>
      </c>
      <c r="AS1840" s="20" t="s">
        <v>145</v>
      </c>
      <c r="AT1840" s="20">
        <v>2130726.54728571</v>
      </c>
      <c r="AU1840" s="16">
        <f t="shared" si="390"/>
        <v>141953.80061863491</v>
      </c>
    </row>
    <row r="1841" spans="1:47" x14ac:dyDescent="0.2">
      <c r="A1841" s="16">
        <v>1838</v>
      </c>
      <c r="B1841" s="16">
        <v>615.45404052734295</v>
      </c>
      <c r="C1841" s="17">
        <v>2.9622333333333302</v>
      </c>
      <c r="D1841" s="16" t="s">
        <v>2119</v>
      </c>
      <c r="E1841" s="16" t="s">
        <v>2120</v>
      </c>
      <c r="F1841" s="18" t="s">
        <v>146</v>
      </c>
      <c r="G1841" s="18">
        <v>0</v>
      </c>
      <c r="I1841" s="19" t="s">
        <v>146</v>
      </c>
      <c r="J1841" s="19">
        <v>0</v>
      </c>
      <c r="K1841" s="19">
        <f t="shared" si="378"/>
        <v>0</v>
      </c>
      <c r="L1841" s="18" t="s">
        <v>145</v>
      </c>
      <c r="M1841" s="18">
        <v>674709.882385712</v>
      </c>
      <c r="N1841" s="18">
        <f t="shared" si="379"/>
        <v>110972.02012922894</v>
      </c>
      <c r="O1841" s="19" t="s">
        <v>146</v>
      </c>
      <c r="P1841" s="19">
        <v>0</v>
      </c>
      <c r="Q1841" s="19">
        <f t="shared" si="380"/>
        <v>0</v>
      </c>
      <c r="R1841" s="18" t="s">
        <v>146</v>
      </c>
      <c r="S1841" s="18">
        <v>0</v>
      </c>
      <c r="T1841" s="18">
        <f t="shared" si="381"/>
        <v>0</v>
      </c>
      <c r="U1841" s="20" t="s">
        <v>146</v>
      </c>
      <c r="V1841" s="20">
        <v>0</v>
      </c>
      <c r="W1841" s="20">
        <f t="shared" si="382"/>
        <v>0</v>
      </c>
      <c r="X1841" s="18" t="s">
        <v>146</v>
      </c>
      <c r="Y1841" s="18">
        <v>0</v>
      </c>
      <c r="Z1841" s="23">
        <f t="shared" si="383"/>
        <v>0</v>
      </c>
      <c r="AA1841" s="20" t="s">
        <v>146</v>
      </c>
      <c r="AB1841" s="20">
        <v>0</v>
      </c>
      <c r="AC1841" s="24">
        <f t="shared" si="384"/>
        <v>0</v>
      </c>
      <c r="AD1841" s="18" t="s">
        <v>146</v>
      </c>
      <c r="AE1841" s="18">
        <v>0</v>
      </c>
      <c r="AF1841" s="18">
        <f t="shared" si="385"/>
        <v>0</v>
      </c>
      <c r="AG1841" s="19" t="s">
        <v>146</v>
      </c>
      <c r="AH1841" s="19">
        <v>0</v>
      </c>
      <c r="AI1841" s="19">
        <f t="shared" si="386"/>
        <v>0</v>
      </c>
      <c r="AJ1841" s="18" t="s">
        <v>146</v>
      </c>
      <c r="AK1841" s="18">
        <v>0</v>
      </c>
      <c r="AL1841" s="18">
        <f t="shared" si="387"/>
        <v>0</v>
      </c>
      <c r="AM1841" s="19" t="s">
        <v>146</v>
      </c>
      <c r="AN1841" s="19">
        <v>0</v>
      </c>
      <c r="AO1841" s="19">
        <f t="shared" si="388"/>
        <v>0</v>
      </c>
      <c r="AP1841" s="18" t="s">
        <v>146</v>
      </c>
      <c r="AQ1841" s="18">
        <v>0</v>
      </c>
      <c r="AR1841" s="18">
        <f t="shared" si="389"/>
        <v>0</v>
      </c>
      <c r="AS1841" s="20" t="s">
        <v>146</v>
      </c>
      <c r="AT1841" s="20">
        <v>0</v>
      </c>
      <c r="AU1841" s="16">
        <f t="shared" si="390"/>
        <v>0</v>
      </c>
    </row>
    <row r="1842" spans="1:47" x14ac:dyDescent="0.2">
      <c r="A1842" s="16">
        <v>1839</v>
      </c>
      <c r="B1842" s="16">
        <v>513.40614878336498</v>
      </c>
      <c r="C1842" s="17">
        <v>5.42554583333333</v>
      </c>
      <c r="D1842" s="16" t="s">
        <v>2121</v>
      </c>
      <c r="E1842" s="16" t="s">
        <v>2122</v>
      </c>
      <c r="F1842" s="18" t="s">
        <v>146</v>
      </c>
      <c r="G1842" s="18">
        <v>0</v>
      </c>
      <c r="I1842" s="19" t="s">
        <v>146</v>
      </c>
      <c r="J1842" s="19">
        <v>0</v>
      </c>
      <c r="K1842" s="19">
        <f t="shared" si="378"/>
        <v>0</v>
      </c>
      <c r="L1842" s="18" t="s">
        <v>145</v>
      </c>
      <c r="M1842" s="18">
        <v>710252.03641428496</v>
      </c>
      <c r="N1842" s="18">
        <f t="shared" si="379"/>
        <v>116817.76914708634</v>
      </c>
      <c r="O1842" s="19" t="s">
        <v>146</v>
      </c>
      <c r="P1842" s="19">
        <v>0</v>
      </c>
      <c r="Q1842" s="19">
        <f t="shared" si="380"/>
        <v>0</v>
      </c>
      <c r="R1842" s="18" t="s">
        <v>146</v>
      </c>
      <c r="S1842" s="18">
        <v>0</v>
      </c>
      <c r="T1842" s="18">
        <f t="shared" si="381"/>
        <v>0</v>
      </c>
      <c r="U1842" s="20" t="s">
        <v>145</v>
      </c>
      <c r="V1842" s="20">
        <v>290909.26535714202</v>
      </c>
      <c r="W1842" s="20">
        <f t="shared" si="382"/>
        <v>104643.62063206549</v>
      </c>
      <c r="X1842" s="18" t="s">
        <v>146</v>
      </c>
      <c r="Y1842" s="18">
        <v>0</v>
      </c>
      <c r="Z1842" s="23">
        <f t="shared" si="383"/>
        <v>0</v>
      </c>
      <c r="AA1842" s="20" t="s">
        <v>146</v>
      </c>
      <c r="AB1842" s="20">
        <v>0</v>
      </c>
      <c r="AC1842" s="24">
        <f t="shared" si="384"/>
        <v>0</v>
      </c>
      <c r="AD1842" s="18" t="s">
        <v>146</v>
      </c>
      <c r="AE1842" s="18">
        <v>0</v>
      </c>
      <c r="AF1842" s="18">
        <f t="shared" si="385"/>
        <v>0</v>
      </c>
      <c r="AG1842" s="19" t="s">
        <v>146</v>
      </c>
      <c r="AH1842" s="19">
        <v>0</v>
      </c>
      <c r="AI1842" s="19">
        <f t="shared" si="386"/>
        <v>0</v>
      </c>
      <c r="AJ1842" s="18" t="s">
        <v>146</v>
      </c>
      <c r="AK1842" s="18">
        <v>0</v>
      </c>
      <c r="AL1842" s="18">
        <f t="shared" si="387"/>
        <v>0</v>
      </c>
      <c r="AM1842" s="19" t="s">
        <v>145</v>
      </c>
      <c r="AN1842" s="19">
        <v>258268.24799999999</v>
      </c>
      <c r="AO1842" s="19">
        <f t="shared" si="388"/>
        <v>28632.843458980045</v>
      </c>
      <c r="AP1842" s="18" t="s">
        <v>146</v>
      </c>
      <c r="AQ1842" s="18">
        <v>0</v>
      </c>
      <c r="AR1842" s="18">
        <f t="shared" si="389"/>
        <v>0</v>
      </c>
      <c r="AS1842" s="20" t="s">
        <v>145</v>
      </c>
      <c r="AT1842" s="20">
        <v>194412.10668571401</v>
      </c>
      <c r="AU1842" s="16">
        <f t="shared" si="390"/>
        <v>12952.17233082705</v>
      </c>
    </row>
    <row r="1843" spans="1:47" x14ac:dyDescent="0.2">
      <c r="A1843" s="16">
        <v>1840</v>
      </c>
      <c r="B1843" s="16">
        <v>341.305572509765</v>
      </c>
      <c r="C1843" s="17">
        <v>7.5645166666666599</v>
      </c>
      <c r="D1843" s="16" t="s">
        <v>1254</v>
      </c>
      <c r="E1843" s="16" t="s">
        <v>2123</v>
      </c>
      <c r="F1843" s="18" t="s">
        <v>146</v>
      </c>
      <c r="G1843" s="18">
        <v>0</v>
      </c>
      <c r="I1843" s="19" t="s">
        <v>146</v>
      </c>
      <c r="J1843" s="19">
        <v>0</v>
      </c>
      <c r="K1843" s="19">
        <f t="shared" si="378"/>
        <v>0</v>
      </c>
      <c r="L1843" s="18" t="s">
        <v>145</v>
      </c>
      <c r="M1843" s="18">
        <v>963565.84711428604</v>
      </c>
      <c r="N1843" s="18">
        <f t="shared" si="379"/>
        <v>158481.22485432337</v>
      </c>
      <c r="O1843" s="19" t="s">
        <v>146</v>
      </c>
      <c r="P1843" s="19">
        <v>0</v>
      </c>
      <c r="Q1843" s="19">
        <f t="shared" si="380"/>
        <v>0</v>
      </c>
      <c r="R1843" s="18" t="s">
        <v>146</v>
      </c>
      <c r="S1843" s="18">
        <v>0</v>
      </c>
      <c r="T1843" s="18">
        <f t="shared" si="381"/>
        <v>0</v>
      </c>
      <c r="U1843" s="20" t="s">
        <v>146</v>
      </c>
      <c r="V1843" s="20">
        <v>0</v>
      </c>
      <c r="W1843" s="20">
        <f t="shared" si="382"/>
        <v>0</v>
      </c>
      <c r="X1843" s="18" t="s">
        <v>146</v>
      </c>
      <c r="Y1843" s="18">
        <v>0</v>
      </c>
      <c r="Z1843" s="23">
        <f t="shared" si="383"/>
        <v>0</v>
      </c>
      <c r="AA1843" s="20" t="s">
        <v>146</v>
      </c>
      <c r="AB1843" s="20">
        <v>0</v>
      </c>
      <c r="AC1843" s="24">
        <f t="shared" si="384"/>
        <v>0</v>
      </c>
      <c r="AD1843" s="18" t="s">
        <v>146</v>
      </c>
      <c r="AE1843" s="18">
        <v>0</v>
      </c>
      <c r="AF1843" s="18">
        <f t="shared" si="385"/>
        <v>0</v>
      </c>
      <c r="AG1843" s="19" t="s">
        <v>146</v>
      </c>
      <c r="AH1843" s="19">
        <v>0</v>
      </c>
      <c r="AI1843" s="19">
        <f t="shared" si="386"/>
        <v>0</v>
      </c>
      <c r="AJ1843" s="18" t="s">
        <v>146</v>
      </c>
      <c r="AK1843" s="18">
        <v>0</v>
      </c>
      <c r="AL1843" s="18">
        <f t="shared" si="387"/>
        <v>0</v>
      </c>
      <c r="AM1843" s="19" t="s">
        <v>146</v>
      </c>
      <c r="AN1843" s="19">
        <v>0</v>
      </c>
      <c r="AO1843" s="19">
        <f t="shared" si="388"/>
        <v>0</v>
      </c>
      <c r="AP1843" s="18" t="s">
        <v>146</v>
      </c>
      <c r="AQ1843" s="18">
        <v>0</v>
      </c>
      <c r="AR1843" s="18">
        <f t="shared" si="389"/>
        <v>0</v>
      </c>
      <c r="AS1843" s="20" t="s">
        <v>146</v>
      </c>
      <c r="AT1843" s="20">
        <v>0</v>
      </c>
      <c r="AU1843" s="16">
        <f t="shared" si="390"/>
        <v>0</v>
      </c>
    </row>
    <row r="1844" spans="1:47" x14ac:dyDescent="0.2">
      <c r="A1844" s="16">
        <v>1841</v>
      </c>
      <c r="B1844" s="16">
        <v>326.830963134765</v>
      </c>
      <c r="C1844" s="17">
        <v>15.453383333333299</v>
      </c>
      <c r="F1844" s="18" t="s">
        <v>146</v>
      </c>
      <c r="G1844" s="18">
        <v>0</v>
      </c>
      <c r="I1844" s="19" t="s">
        <v>146</v>
      </c>
      <c r="J1844" s="19">
        <v>0</v>
      </c>
      <c r="K1844" s="19">
        <f t="shared" si="378"/>
        <v>0</v>
      </c>
      <c r="L1844" s="18" t="s">
        <v>145</v>
      </c>
      <c r="M1844" s="18">
        <v>565807.701714286</v>
      </c>
      <c r="N1844" s="18">
        <f t="shared" si="379"/>
        <v>93060.47725563914</v>
      </c>
      <c r="O1844" s="19" t="s">
        <v>146</v>
      </c>
      <c r="P1844" s="19">
        <v>0</v>
      </c>
      <c r="Q1844" s="19">
        <f t="shared" si="380"/>
        <v>0</v>
      </c>
      <c r="R1844" s="18" t="s">
        <v>146</v>
      </c>
      <c r="S1844" s="18">
        <v>0</v>
      </c>
      <c r="T1844" s="18">
        <f t="shared" si="381"/>
        <v>0</v>
      </c>
      <c r="U1844" s="20" t="s">
        <v>146</v>
      </c>
      <c r="V1844" s="20">
        <v>0</v>
      </c>
      <c r="W1844" s="20">
        <f t="shared" si="382"/>
        <v>0</v>
      </c>
      <c r="X1844" s="18" t="s">
        <v>146</v>
      </c>
      <c r="Y1844" s="18">
        <v>0</v>
      </c>
      <c r="Z1844" s="23">
        <f t="shared" si="383"/>
        <v>0</v>
      </c>
      <c r="AA1844" s="20" t="s">
        <v>146</v>
      </c>
      <c r="AB1844" s="20">
        <v>0</v>
      </c>
      <c r="AC1844" s="24">
        <f t="shared" si="384"/>
        <v>0</v>
      </c>
      <c r="AD1844" s="18" t="s">
        <v>146</v>
      </c>
      <c r="AE1844" s="18">
        <v>0</v>
      </c>
      <c r="AF1844" s="18">
        <f t="shared" si="385"/>
        <v>0</v>
      </c>
      <c r="AG1844" s="19" t="s">
        <v>146</v>
      </c>
      <c r="AH1844" s="19">
        <v>0</v>
      </c>
      <c r="AI1844" s="19">
        <f t="shared" si="386"/>
        <v>0</v>
      </c>
      <c r="AJ1844" s="18" t="s">
        <v>146</v>
      </c>
      <c r="AK1844" s="18">
        <v>0</v>
      </c>
      <c r="AL1844" s="18">
        <f t="shared" si="387"/>
        <v>0</v>
      </c>
      <c r="AM1844" s="19" t="s">
        <v>146</v>
      </c>
      <c r="AN1844" s="19">
        <v>0</v>
      </c>
      <c r="AO1844" s="19">
        <f t="shared" si="388"/>
        <v>0</v>
      </c>
      <c r="AP1844" s="18" t="s">
        <v>146</v>
      </c>
      <c r="AQ1844" s="18">
        <v>0</v>
      </c>
      <c r="AR1844" s="18">
        <f t="shared" si="389"/>
        <v>0</v>
      </c>
      <c r="AS1844" s="20" t="s">
        <v>146</v>
      </c>
      <c r="AT1844" s="20">
        <v>0</v>
      </c>
      <c r="AU1844" s="16">
        <f t="shared" si="390"/>
        <v>0</v>
      </c>
    </row>
    <row r="1845" spans="1:47" x14ac:dyDescent="0.2">
      <c r="A1845" s="16">
        <v>1842</v>
      </c>
      <c r="B1845" s="16">
        <v>235.09885787963799</v>
      </c>
      <c r="C1845" s="17">
        <v>15.0081541666666</v>
      </c>
      <c r="D1845" s="16" t="s">
        <v>2124</v>
      </c>
      <c r="E1845" s="16" t="s">
        <v>2125</v>
      </c>
      <c r="F1845" s="18" t="s">
        <v>146</v>
      </c>
      <c r="G1845" s="18">
        <v>0</v>
      </c>
      <c r="I1845" s="19" t="s">
        <v>146</v>
      </c>
      <c r="J1845" s="19">
        <v>0</v>
      </c>
      <c r="K1845" s="19">
        <f t="shared" si="378"/>
        <v>0</v>
      </c>
      <c r="L1845" s="18" t="s">
        <v>145</v>
      </c>
      <c r="M1845" s="18">
        <v>658960.500685715</v>
      </c>
      <c r="N1845" s="18">
        <f t="shared" si="379"/>
        <v>108381.66129699259</v>
      </c>
      <c r="O1845" s="19" t="s">
        <v>146</v>
      </c>
      <c r="P1845" s="19">
        <v>0</v>
      </c>
      <c r="Q1845" s="19">
        <f t="shared" si="380"/>
        <v>0</v>
      </c>
      <c r="R1845" s="18" t="s">
        <v>146</v>
      </c>
      <c r="S1845" s="18">
        <v>0</v>
      </c>
      <c r="T1845" s="18">
        <f t="shared" si="381"/>
        <v>0</v>
      </c>
      <c r="U1845" s="20" t="s">
        <v>146</v>
      </c>
      <c r="V1845" s="20">
        <v>0</v>
      </c>
      <c r="W1845" s="20">
        <f t="shared" si="382"/>
        <v>0</v>
      </c>
      <c r="X1845" s="18" t="s">
        <v>146</v>
      </c>
      <c r="Y1845" s="18">
        <v>0</v>
      </c>
      <c r="Z1845" s="23">
        <f t="shared" si="383"/>
        <v>0</v>
      </c>
      <c r="AA1845" s="20" t="s">
        <v>145</v>
      </c>
      <c r="AB1845" s="20">
        <v>480374.72741428</v>
      </c>
      <c r="AC1845" s="24">
        <f t="shared" si="384"/>
        <v>81975.209456361772</v>
      </c>
      <c r="AD1845" s="18" t="s">
        <v>146</v>
      </c>
      <c r="AE1845" s="18">
        <v>0</v>
      </c>
      <c r="AF1845" s="18">
        <f t="shared" si="385"/>
        <v>0</v>
      </c>
      <c r="AG1845" s="19" t="s">
        <v>146</v>
      </c>
      <c r="AH1845" s="19">
        <v>0</v>
      </c>
      <c r="AI1845" s="19">
        <f t="shared" si="386"/>
        <v>0</v>
      </c>
      <c r="AJ1845" s="18" t="s">
        <v>146</v>
      </c>
      <c r="AK1845" s="18">
        <v>0</v>
      </c>
      <c r="AL1845" s="18">
        <f t="shared" si="387"/>
        <v>0</v>
      </c>
      <c r="AM1845" s="19" t="s">
        <v>146</v>
      </c>
      <c r="AN1845" s="19">
        <v>0</v>
      </c>
      <c r="AO1845" s="19">
        <f t="shared" si="388"/>
        <v>0</v>
      </c>
      <c r="AP1845" s="18" t="s">
        <v>145</v>
      </c>
      <c r="AQ1845" s="18">
        <v>1429800.8099</v>
      </c>
      <c r="AR1845" s="18">
        <f t="shared" si="389"/>
        <v>176518.61850617285</v>
      </c>
      <c r="AS1845" s="20" t="s">
        <v>145</v>
      </c>
      <c r="AT1845" s="20">
        <v>1510499.6580714199</v>
      </c>
      <c r="AU1845" s="16">
        <f t="shared" si="390"/>
        <v>100632.8886123531</v>
      </c>
    </row>
    <row r="1846" spans="1:47" x14ac:dyDescent="0.2">
      <c r="A1846" s="16">
        <v>1843</v>
      </c>
      <c r="B1846" s="16">
        <v>637.52264404296795</v>
      </c>
      <c r="C1846" s="17">
        <v>7.7873041666666598</v>
      </c>
      <c r="D1846" s="16" t="s">
        <v>2126</v>
      </c>
      <c r="E1846" s="16" t="s">
        <v>2127</v>
      </c>
      <c r="F1846" s="18" t="s">
        <v>146</v>
      </c>
      <c r="G1846" s="18">
        <v>0</v>
      </c>
      <c r="I1846" s="19" t="s">
        <v>146</v>
      </c>
      <c r="J1846" s="19">
        <v>0</v>
      </c>
      <c r="K1846" s="19">
        <f t="shared" si="378"/>
        <v>0</v>
      </c>
      <c r="L1846" s="18" t="s">
        <v>145</v>
      </c>
      <c r="M1846" s="18">
        <v>919291.77844285301</v>
      </c>
      <c r="N1846" s="18">
        <f t="shared" si="379"/>
        <v>151199.30566494292</v>
      </c>
      <c r="O1846" s="19" t="s">
        <v>146</v>
      </c>
      <c r="P1846" s="19">
        <v>0</v>
      </c>
      <c r="Q1846" s="19">
        <f t="shared" si="380"/>
        <v>0</v>
      </c>
      <c r="R1846" s="18" t="s">
        <v>145</v>
      </c>
      <c r="S1846" s="18">
        <v>306954.8689</v>
      </c>
      <c r="T1846" s="18">
        <f t="shared" si="381"/>
        <v>29628.848349420852</v>
      </c>
      <c r="U1846" s="20" t="s">
        <v>145</v>
      </c>
      <c r="V1846" s="20">
        <v>576411.43751428602</v>
      </c>
      <c r="W1846" s="20">
        <f t="shared" si="382"/>
        <v>207342.24371017484</v>
      </c>
      <c r="X1846" s="18" t="s">
        <v>146</v>
      </c>
      <c r="Y1846" s="18">
        <v>0</v>
      </c>
      <c r="Z1846" s="23">
        <f t="shared" si="383"/>
        <v>0</v>
      </c>
      <c r="AA1846" s="20" t="s">
        <v>145</v>
      </c>
      <c r="AB1846" s="20">
        <v>836320.998285715</v>
      </c>
      <c r="AC1846" s="24">
        <f t="shared" si="384"/>
        <v>142716.89390541211</v>
      </c>
      <c r="AD1846" s="18" t="s">
        <v>146</v>
      </c>
      <c r="AE1846" s="18">
        <v>0</v>
      </c>
      <c r="AF1846" s="18">
        <f t="shared" si="385"/>
        <v>0</v>
      </c>
      <c r="AG1846" s="19" t="s">
        <v>145</v>
      </c>
      <c r="AH1846" s="19">
        <v>225593.66041428599</v>
      </c>
      <c r="AI1846" s="19">
        <f t="shared" si="386"/>
        <v>75197.886804761991</v>
      </c>
      <c r="AJ1846" s="18" t="s">
        <v>145</v>
      </c>
      <c r="AK1846" s="18">
        <v>521199.13102856802</v>
      </c>
      <c r="AL1846" s="18">
        <f t="shared" si="387"/>
        <v>34448.058891511435</v>
      </c>
      <c r="AM1846" s="19" t="s">
        <v>145</v>
      </c>
      <c r="AN1846" s="19">
        <v>459919.65618571098</v>
      </c>
      <c r="AO1846" s="19">
        <f t="shared" si="388"/>
        <v>50988.875408615408</v>
      </c>
      <c r="AP1846" s="18" t="s">
        <v>146</v>
      </c>
      <c r="AQ1846" s="18">
        <v>0</v>
      </c>
      <c r="AR1846" s="18">
        <f t="shared" si="389"/>
        <v>0</v>
      </c>
      <c r="AS1846" s="20" t="s">
        <v>145</v>
      </c>
      <c r="AT1846" s="20">
        <v>1370397.85908571</v>
      </c>
      <c r="AU1846" s="16">
        <f t="shared" si="390"/>
        <v>91298.991278195201</v>
      </c>
    </row>
    <row r="1847" spans="1:47" x14ac:dyDescent="0.2">
      <c r="A1847" s="16">
        <v>1844</v>
      </c>
      <c r="B1847" s="16">
        <v>593.44439697265602</v>
      </c>
      <c r="C1847" s="17">
        <v>3.0298500000000002</v>
      </c>
      <c r="D1847" s="16" t="s">
        <v>2128</v>
      </c>
      <c r="E1847" s="16" t="s">
        <v>2129</v>
      </c>
      <c r="F1847" s="18" t="s">
        <v>146</v>
      </c>
      <c r="G1847" s="18">
        <v>0</v>
      </c>
      <c r="I1847" s="19" t="s">
        <v>146</v>
      </c>
      <c r="J1847" s="19">
        <v>0</v>
      </c>
      <c r="K1847" s="19">
        <f t="shared" si="378"/>
        <v>0</v>
      </c>
      <c r="L1847" s="18" t="s">
        <v>145</v>
      </c>
      <c r="M1847" s="18">
        <v>626182.37814285501</v>
      </c>
      <c r="N1847" s="18">
        <f t="shared" si="379"/>
        <v>102990.5227208643</v>
      </c>
      <c r="O1847" s="19" t="s">
        <v>146</v>
      </c>
      <c r="P1847" s="19">
        <v>0</v>
      </c>
      <c r="Q1847" s="19">
        <f t="shared" si="380"/>
        <v>0</v>
      </c>
      <c r="R1847" s="18" t="s">
        <v>146</v>
      </c>
      <c r="S1847" s="18">
        <v>0</v>
      </c>
      <c r="T1847" s="18">
        <f t="shared" si="381"/>
        <v>0</v>
      </c>
      <c r="U1847" s="20" t="s">
        <v>146</v>
      </c>
      <c r="V1847" s="20">
        <v>0</v>
      </c>
      <c r="W1847" s="20">
        <f t="shared" si="382"/>
        <v>0</v>
      </c>
      <c r="X1847" s="18" t="s">
        <v>146</v>
      </c>
      <c r="Y1847" s="18">
        <v>0</v>
      </c>
      <c r="Z1847" s="23">
        <f t="shared" si="383"/>
        <v>0</v>
      </c>
      <c r="AA1847" s="20" t="s">
        <v>146</v>
      </c>
      <c r="AB1847" s="20">
        <v>0</v>
      </c>
      <c r="AC1847" s="24">
        <f t="shared" si="384"/>
        <v>0</v>
      </c>
      <c r="AD1847" s="18" t="s">
        <v>146</v>
      </c>
      <c r="AE1847" s="18">
        <v>0</v>
      </c>
      <c r="AF1847" s="18">
        <f t="shared" si="385"/>
        <v>0</v>
      </c>
      <c r="AG1847" s="19" t="s">
        <v>146</v>
      </c>
      <c r="AH1847" s="19">
        <v>0</v>
      </c>
      <c r="AI1847" s="19">
        <f t="shared" si="386"/>
        <v>0</v>
      </c>
      <c r="AJ1847" s="18" t="s">
        <v>146</v>
      </c>
      <c r="AK1847" s="18">
        <v>0</v>
      </c>
      <c r="AL1847" s="18">
        <f t="shared" si="387"/>
        <v>0</v>
      </c>
      <c r="AM1847" s="19" t="s">
        <v>146</v>
      </c>
      <c r="AN1847" s="19">
        <v>0</v>
      </c>
      <c r="AO1847" s="19">
        <f t="shared" si="388"/>
        <v>0</v>
      </c>
      <c r="AP1847" s="18" t="s">
        <v>146</v>
      </c>
      <c r="AQ1847" s="18">
        <v>0</v>
      </c>
      <c r="AR1847" s="18">
        <f t="shared" si="389"/>
        <v>0</v>
      </c>
      <c r="AS1847" s="20" t="s">
        <v>146</v>
      </c>
      <c r="AT1847" s="20">
        <v>0</v>
      </c>
      <c r="AU1847" s="16">
        <f t="shared" si="390"/>
        <v>0</v>
      </c>
    </row>
    <row r="1848" spans="1:47" x14ac:dyDescent="0.2">
      <c r="A1848" s="16">
        <v>1845</v>
      </c>
      <c r="B1848" s="16">
        <v>511.32951136997701</v>
      </c>
      <c r="C1848" s="17">
        <v>0.60025833333333301</v>
      </c>
      <c r="D1848" s="16" t="s">
        <v>2130</v>
      </c>
      <c r="E1848" s="16" t="s">
        <v>2131</v>
      </c>
      <c r="F1848" s="18" t="s">
        <v>146</v>
      </c>
      <c r="G1848" s="18">
        <v>0</v>
      </c>
      <c r="I1848" s="19" t="s">
        <v>146</v>
      </c>
      <c r="J1848" s="19">
        <v>0</v>
      </c>
      <c r="K1848" s="19">
        <f t="shared" si="378"/>
        <v>0</v>
      </c>
      <c r="L1848" s="18" t="s">
        <v>145</v>
      </c>
      <c r="M1848" s="18">
        <v>631312.61352857098</v>
      </c>
      <c r="N1848" s="18">
        <f t="shared" si="379"/>
        <v>103834.31143562023</v>
      </c>
      <c r="O1848" s="19" t="s">
        <v>145</v>
      </c>
      <c r="P1848" s="19">
        <v>1094696.3312142801</v>
      </c>
      <c r="Q1848" s="19">
        <f t="shared" si="380"/>
        <v>263148.15654189425</v>
      </c>
      <c r="R1848" s="18" t="s">
        <v>146</v>
      </c>
      <c r="S1848" s="18">
        <v>0</v>
      </c>
      <c r="T1848" s="18">
        <f t="shared" si="381"/>
        <v>0</v>
      </c>
      <c r="U1848" s="20" t="s">
        <v>146</v>
      </c>
      <c r="V1848" s="20">
        <v>0</v>
      </c>
      <c r="W1848" s="20">
        <f t="shared" si="382"/>
        <v>0</v>
      </c>
      <c r="X1848" s="18" t="s">
        <v>146</v>
      </c>
      <c r="Y1848" s="18">
        <v>0</v>
      </c>
      <c r="Z1848" s="23">
        <f t="shared" si="383"/>
        <v>0</v>
      </c>
      <c r="AA1848" s="20" t="s">
        <v>146</v>
      </c>
      <c r="AB1848" s="20">
        <v>0</v>
      </c>
      <c r="AC1848" s="24">
        <f t="shared" si="384"/>
        <v>0</v>
      </c>
      <c r="AD1848" s="18" t="s">
        <v>146</v>
      </c>
      <c r="AE1848" s="18">
        <v>0</v>
      </c>
      <c r="AF1848" s="18">
        <f t="shared" si="385"/>
        <v>0</v>
      </c>
      <c r="AG1848" s="19" t="s">
        <v>145</v>
      </c>
      <c r="AH1848" s="19">
        <v>546294.4693</v>
      </c>
      <c r="AI1848" s="19">
        <f t="shared" si="386"/>
        <v>182098.15643333332</v>
      </c>
      <c r="AJ1848" s="18" t="s">
        <v>146</v>
      </c>
      <c r="AK1848" s="18">
        <v>0</v>
      </c>
      <c r="AL1848" s="18">
        <f t="shared" si="387"/>
        <v>0</v>
      </c>
      <c r="AM1848" s="19" t="s">
        <v>146</v>
      </c>
      <c r="AN1848" s="19">
        <v>0</v>
      </c>
      <c r="AO1848" s="19">
        <f t="shared" si="388"/>
        <v>0</v>
      </c>
      <c r="AP1848" s="18" t="s">
        <v>145</v>
      </c>
      <c r="AQ1848" s="18">
        <v>559807.093971428</v>
      </c>
      <c r="AR1848" s="18">
        <f t="shared" si="389"/>
        <v>69111.986910052845</v>
      </c>
      <c r="AS1848" s="20" t="s">
        <v>146</v>
      </c>
      <c r="AT1848" s="20">
        <v>0</v>
      </c>
      <c r="AU1848" s="16">
        <f t="shared" si="390"/>
        <v>0</v>
      </c>
    </row>
    <row r="1849" spans="1:47" x14ac:dyDescent="0.2">
      <c r="A1849" s="16">
        <v>1846</v>
      </c>
      <c r="B1849" s="16">
        <v>787.13818359375</v>
      </c>
      <c r="C1849" s="17">
        <v>9.0020500000000006</v>
      </c>
      <c r="F1849" s="18" t="s">
        <v>146</v>
      </c>
      <c r="G1849" s="18">
        <v>0</v>
      </c>
      <c r="I1849" s="19" t="s">
        <v>146</v>
      </c>
      <c r="J1849" s="19">
        <v>0</v>
      </c>
      <c r="K1849" s="19">
        <f t="shared" si="378"/>
        <v>0</v>
      </c>
      <c r="L1849" s="18" t="s">
        <v>145</v>
      </c>
      <c r="M1849" s="18">
        <v>697473.33282856096</v>
      </c>
      <c r="N1849" s="18">
        <f t="shared" si="379"/>
        <v>114716.00868890806</v>
      </c>
      <c r="O1849" s="19" t="s">
        <v>146</v>
      </c>
      <c r="P1849" s="19">
        <v>0</v>
      </c>
      <c r="Q1849" s="19">
        <f t="shared" si="380"/>
        <v>0</v>
      </c>
      <c r="R1849" s="18" t="s">
        <v>146</v>
      </c>
      <c r="S1849" s="18">
        <v>0</v>
      </c>
      <c r="T1849" s="18">
        <f t="shared" si="381"/>
        <v>0</v>
      </c>
      <c r="U1849" s="20" t="s">
        <v>146</v>
      </c>
      <c r="V1849" s="20">
        <v>0</v>
      </c>
      <c r="W1849" s="20">
        <f t="shared" si="382"/>
        <v>0</v>
      </c>
      <c r="X1849" s="18" t="s">
        <v>146</v>
      </c>
      <c r="Y1849" s="18">
        <v>0</v>
      </c>
      <c r="Z1849" s="23">
        <f t="shared" si="383"/>
        <v>0</v>
      </c>
      <c r="AA1849" s="20" t="s">
        <v>146</v>
      </c>
      <c r="AB1849" s="20">
        <v>0</v>
      </c>
      <c r="AC1849" s="24">
        <f t="shared" si="384"/>
        <v>0</v>
      </c>
      <c r="AD1849" s="18" t="s">
        <v>146</v>
      </c>
      <c r="AE1849" s="18">
        <v>0</v>
      </c>
      <c r="AF1849" s="18">
        <f t="shared" si="385"/>
        <v>0</v>
      </c>
      <c r="AG1849" s="19" t="s">
        <v>146</v>
      </c>
      <c r="AH1849" s="19">
        <v>0</v>
      </c>
      <c r="AI1849" s="19">
        <f t="shared" si="386"/>
        <v>0</v>
      </c>
      <c r="AJ1849" s="18" t="s">
        <v>146</v>
      </c>
      <c r="AK1849" s="18">
        <v>0</v>
      </c>
      <c r="AL1849" s="18">
        <f t="shared" si="387"/>
        <v>0</v>
      </c>
      <c r="AM1849" s="19" t="s">
        <v>146</v>
      </c>
      <c r="AN1849" s="19">
        <v>0</v>
      </c>
      <c r="AO1849" s="19">
        <f t="shared" si="388"/>
        <v>0</v>
      </c>
      <c r="AP1849" s="18" t="s">
        <v>146</v>
      </c>
      <c r="AQ1849" s="18">
        <v>0</v>
      </c>
      <c r="AR1849" s="18">
        <f t="shared" si="389"/>
        <v>0</v>
      </c>
      <c r="AS1849" s="20" t="s">
        <v>146</v>
      </c>
      <c r="AT1849" s="20">
        <v>0</v>
      </c>
      <c r="AU1849" s="16">
        <f t="shared" si="390"/>
        <v>0</v>
      </c>
    </row>
    <row r="1850" spans="1:47" x14ac:dyDescent="0.2">
      <c r="A1850" s="16">
        <v>1847</v>
      </c>
      <c r="B1850" s="16">
        <v>367.33532714843699</v>
      </c>
      <c r="C1850" s="17">
        <v>4.7122333333333302</v>
      </c>
      <c r="F1850" s="18" t="s">
        <v>146</v>
      </c>
      <c r="G1850" s="18">
        <v>0</v>
      </c>
      <c r="I1850" s="19" t="s">
        <v>146</v>
      </c>
      <c r="J1850" s="19">
        <v>0</v>
      </c>
      <c r="K1850" s="19">
        <f t="shared" si="378"/>
        <v>0</v>
      </c>
      <c r="L1850" s="18" t="s">
        <v>145</v>
      </c>
      <c r="M1850" s="18">
        <v>616864.68045713904</v>
      </c>
      <c r="N1850" s="18">
        <f t="shared" si="379"/>
        <v>101458.0066541347</v>
      </c>
      <c r="O1850" s="19" t="s">
        <v>146</v>
      </c>
      <c r="P1850" s="19">
        <v>0</v>
      </c>
      <c r="Q1850" s="19">
        <f t="shared" si="380"/>
        <v>0</v>
      </c>
      <c r="R1850" s="18" t="s">
        <v>146</v>
      </c>
      <c r="S1850" s="18">
        <v>0</v>
      </c>
      <c r="T1850" s="18">
        <f t="shared" si="381"/>
        <v>0</v>
      </c>
      <c r="U1850" s="20" t="s">
        <v>146</v>
      </c>
      <c r="V1850" s="20">
        <v>0</v>
      </c>
      <c r="W1850" s="20">
        <f t="shared" si="382"/>
        <v>0</v>
      </c>
      <c r="X1850" s="18" t="s">
        <v>146</v>
      </c>
      <c r="Y1850" s="18">
        <v>0</v>
      </c>
      <c r="Z1850" s="23">
        <f t="shared" si="383"/>
        <v>0</v>
      </c>
      <c r="AA1850" s="20" t="s">
        <v>146</v>
      </c>
      <c r="AB1850" s="20">
        <v>0</v>
      </c>
      <c r="AC1850" s="24">
        <f t="shared" si="384"/>
        <v>0</v>
      </c>
      <c r="AD1850" s="18" t="s">
        <v>146</v>
      </c>
      <c r="AE1850" s="18">
        <v>0</v>
      </c>
      <c r="AF1850" s="18">
        <f t="shared" si="385"/>
        <v>0</v>
      </c>
      <c r="AG1850" s="19" t="s">
        <v>145</v>
      </c>
      <c r="AH1850" s="19">
        <v>288402.76438571402</v>
      </c>
      <c r="AI1850" s="19">
        <f t="shared" si="386"/>
        <v>96134.254795238012</v>
      </c>
      <c r="AJ1850" s="18" t="s">
        <v>146</v>
      </c>
      <c r="AK1850" s="18">
        <v>0</v>
      </c>
      <c r="AL1850" s="18">
        <f t="shared" si="387"/>
        <v>0</v>
      </c>
      <c r="AM1850" s="19" t="s">
        <v>146</v>
      </c>
      <c r="AN1850" s="19">
        <v>0</v>
      </c>
      <c r="AO1850" s="19">
        <f t="shared" si="388"/>
        <v>0</v>
      </c>
      <c r="AP1850" s="18" t="s">
        <v>146</v>
      </c>
      <c r="AQ1850" s="18">
        <v>0</v>
      </c>
      <c r="AR1850" s="18">
        <f t="shared" si="389"/>
        <v>0</v>
      </c>
      <c r="AS1850" s="20" t="s">
        <v>145</v>
      </c>
      <c r="AT1850" s="20">
        <v>382496.06542856997</v>
      </c>
      <c r="AU1850" s="16">
        <f t="shared" si="390"/>
        <v>25482.749195774148</v>
      </c>
    </row>
    <row r="1851" spans="1:47" x14ac:dyDescent="0.2">
      <c r="A1851" s="16">
        <v>1848</v>
      </c>
      <c r="B1851" s="16">
        <v>719.57421875</v>
      </c>
      <c r="C1851" s="17">
        <v>5.8707533333333304</v>
      </c>
      <c r="F1851" s="18" t="s">
        <v>146</v>
      </c>
      <c r="G1851" s="18">
        <v>0</v>
      </c>
      <c r="I1851" s="19" t="s">
        <v>146</v>
      </c>
      <c r="J1851" s="19">
        <v>0</v>
      </c>
      <c r="K1851" s="19">
        <f t="shared" si="378"/>
        <v>0</v>
      </c>
      <c r="L1851" s="18" t="s">
        <v>145</v>
      </c>
      <c r="M1851" s="18">
        <v>614790.34324285795</v>
      </c>
      <c r="N1851" s="18">
        <f t="shared" si="379"/>
        <v>101116.83277020689</v>
      </c>
      <c r="O1851" s="19" t="s">
        <v>146</v>
      </c>
      <c r="P1851" s="19">
        <v>0</v>
      </c>
      <c r="Q1851" s="19">
        <f t="shared" si="380"/>
        <v>0</v>
      </c>
      <c r="R1851" s="18" t="s">
        <v>146</v>
      </c>
      <c r="S1851" s="18">
        <v>0</v>
      </c>
      <c r="T1851" s="18">
        <f t="shared" si="381"/>
        <v>0</v>
      </c>
      <c r="U1851" s="20" t="s">
        <v>146</v>
      </c>
      <c r="V1851" s="20">
        <v>0</v>
      </c>
      <c r="W1851" s="20">
        <f t="shared" si="382"/>
        <v>0</v>
      </c>
      <c r="X1851" s="18" t="s">
        <v>146</v>
      </c>
      <c r="Y1851" s="18">
        <v>0</v>
      </c>
      <c r="Z1851" s="23">
        <f t="shared" si="383"/>
        <v>0</v>
      </c>
      <c r="AA1851" s="20" t="s">
        <v>146</v>
      </c>
      <c r="AB1851" s="20">
        <v>0</v>
      </c>
      <c r="AC1851" s="24">
        <f t="shared" si="384"/>
        <v>0</v>
      </c>
      <c r="AD1851" s="18" t="s">
        <v>146</v>
      </c>
      <c r="AE1851" s="18">
        <v>0</v>
      </c>
      <c r="AF1851" s="18">
        <f t="shared" si="385"/>
        <v>0</v>
      </c>
      <c r="AG1851" s="19" t="s">
        <v>145</v>
      </c>
      <c r="AH1851" s="19">
        <v>136619.97195714299</v>
      </c>
      <c r="AI1851" s="19">
        <f t="shared" si="386"/>
        <v>45539.990652380999</v>
      </c>
      <c r="AJ1851" s="18" t="s">
        <v>146</v>
      </c>
      <c r="AK1851" s="18">
        <v>0</v>
      </c>
      <c r="AL1851" s="18">
        <f t="shared" si="387"/>
        <v>0</v>
      </c>
      <c r="AM1851" s="19" t="s">
        <v>145</v>
      </c>
      <c r="AN1851" s="19">
        <v>184108.04198571399</v>
      </c>
      <c r="AO1851" s="19">
        <f t="shared" si="388"/>
        <v>20411.091129236585</v>
      </c>
      <c r="AP1851" s="18" t="s">
        <v>145</v>
      </c>
      <c r="AQ1851" s="18">
        <v>483527.80407142802</v>
      </c>
      <c r="AR1851" s="18">
        <f t="shared" si="389"/>
        <v>59694.790626102229</v>
      </c>
      <c r="AS1851" s="20" t="s">
        <v>145</v>
      </c>
      <c r="AT1851" s="20">
        <v>764576.83704285801</v>
      </c>
      <c r="AU1851" s="16">
        <f t="shared" si="390"/>
        <v>50937.830582468887</v>
      </c>
    </row>
    <row r="1852" spans="1:47" x14ac:dyDescent="0.2">
      <c r="A1852" s="16">
        <v>1849</v>
      </c>
      <c r="B1852" s="16">
        <v>587.54400634765602</v>
      </c>
      <c r="C1852" s="17">
        <v>13.804644444444399</v>
      </c>
      <c r="D1852" s="16" t="s">
        <v>2132</v>
      </c>
      <c r="E1852" s="16" t="s">
        <v>2133</v>
      </c>
      <c r="F1852" s="18" t="s">
        <v>146</v>
      </c>
      <c r="G1852" s="18">
        <v>0</v>
      </c>
      <c r="I1852" s="19" t="s">
        <v>146</v>
      </c>
      <c r="J1852" s="19">
        <v>0</v>
      </c>
      <c r="K1852" s="19">
        <f t="shared" si="378"/>
        <v>0</v>
      </c>
      <c r="L1852" s="18" t="s">
        <v>145</v>
      </c>
      <c r="M1852" s="18">
        <v>540741.06295714201</v>
      </c>
      <c r="N1852" s="18">
        <f t="shared" si="379"/>
        <v>88937.674828477306</v>
      </c>
      <c r="O1852" s="19" t="s">
        <v>146</v>
      </c>
      <c r="P1852" s="19">
        <v>0</v>
      </c>
      <c r="Q1852" s="19">
        <f t="shared" si="380"/>
        <v>0</v>
      </c>
      <c r="R1852" s="18" t="s">
        <v>145</v>
      </c>
      <c r="S1852" s="18">
        <v>116519.809485712</v>
      </c>
      <c r="T1852" s="18">
        <f t="shared" si="381"/>
        <v>11247.08585769421</v>
      </c>
      <c r="U1852" s="20" t="s">
        <v>146</v>
      </c>
      <c r="V1852" s="20">
        <v>0</v>
      </c>
      <c r="W1852" s="20">
        <f t="shared" si="382"/>
        <v>0</v>
      </c>
      <c r="X1852" s="18" t="s">
        <v>146</v>
      </c>
      <c r="Y1852" s="18">
        <v>0</v>
      </c>
      <c r="Z1852" s="23">
        <f t="shared" si="383"/>
        <v>0</v>
      </c>
      <c r="AA1852" s="20" t="s">
        <v>145</v>
      </c>
      <c r="AB1852" s="20">
        <v>108495.102814285</v>
      </c>
      <c r="AC1852" s="24">
        <f t="shared" si="384"/>
        <v>18514.522664553751</v>
      </c>
      <c r="AD1852" s="18" t="s">
        <v>146</v>
      </c>
      <c r="AE1852" s="18">
        <v>0</v>
      </c>
      <c r="AF1852" s="18">
        <f t="shared" si="385"/>
        <v>0</v>
      </c>
      <c r="AG1852" s="19" t="s">
        <v>146</v>
      </c>
      <c r="AH1852" s="19">
        <v>0</v>
      </c>
      <c r="AI1852" s="19">
        <f t="shared" si="386"/>
        <v>0</v>
      </c>
      <c r="AJ1852" s="18" t="s">
        <v>146</v>
      </c>
      <c r="AK1852" s="18">
        <v>0</v>
      </c>
      <c r="AL1852" s="18">
        <f t="shared" si="387"/>
        <v>0</v>
      </c>
      <c r="AM1852" s="19" t="s">
        <v>146</v>
      </c>
      <c r="AN1852" s="19">
        <v>0</v>
      </c>
      <c r="AO1852" s="19">
        <f t="shared" si="388"/>
        <v>0</v>
      </c>
      <c r="AP1852" s="18" t="s">
        <v>146</v>
      </c>
      <c r="AQ1852" s="18">
        <v>0</v>
      </c>
      <c r="AR1852" s="18">
        <f t="shared" si="389"/>
        <v>0</v>
      </c>
      <c r="AS1852" s="20" t="s">
        <v>146</v>
      </c>
      <c r="AT1852" s="20">
        <v>0</v>
      </c>
      <c r="AU1852" s="16">
        <f t="shared" si="390"/>
        <v>0</v>
      </c>
    </row>
    <row r="1853" spans="1:47" x14ac:dyDescent="0.2">
      <c r="A1853" s="16">
        <v>1850</v>
      </c>
      <c r="B1853" s="16">
        <v>703.51007080078102</v>
      </c>
      <c r="C1853" s="17">
        <v>2.8071999999999999</v>
      </c>
      <c r="D1853" s="16" t="s">
        <v>2134</v>
      </c>
      <c r="E1853" s="16" t="s">
        <v>2134</v>
      </c>
      <c r="F1853" s="18" t="s">
        <v>146</v>
      </c>
      <c r="G1853" s="18">
        <v>0</v>
      </c>
      <c r="I1853" s="19" t="s">
        <v>146</v>
      </c>
      <c r="J1853" s="19">
        <v>0</v>
      </c>
      <c r="K1853" s="19">
        <f t="shared" si="378"/>
        <v>0</v>
      </c>
      <c r="L1853" s="18" t="s">
        <v>145</v>
      </c>
      <c r="M1853" s="18">
        <v>568166.56261428597</v>
      </c>
      <c r="N1853" s="18">
        <f t="shared" si="379"/>
        <v>93448.447798402296</v>
      </c>
      <c r="O1853" s="19" t="s">
        <v>146</v>
      </c>
      <c r="P1853" s="19">
        <v>0</v>
      </c>
      <c r="Q1853" s="19">
        <f t="shared" si="380"/>
        <v>0</v>
      </c>
      <c r="R1853" s="18" t="s">
        <v>146</v>
      </c>
      <c r="S1853" s="18">
        <v>0</v>
      </c>
      <c r="T1853" s="18">
        <f t="shared" si="381"/>
        <v>0</v>
      </c>
      <c r="U1853" s="20" t="s">
        <v>146</v>
      </c>
      <c r="V1853" s="20">
        <v>0</v>
      </c>
      <c r="W1853" s="20">
        <f t="shared" si="382"/>
        <v>0</v>
      </c>
      <c r="X1853" s="18" t="s">
        <v>146</v>
      </c>
      <c r="Y1853" s="18">
        <v>0</v>
      </c>
      <c r="Z1853" s="23">
        <f t="shared" si="383"/>
        <v>0</v>
      </c>
      <c r="AA1853" s="20" t="s">
        <v>146</v>
      </c>
      <c r="AB1853" s="20">
        <v>0</v>
      </c>
      <c r="AC1853" s="24">
        <f t="shared" si="384"/>
        <v>0</v>
      </c>
      <c r="AD1853" s="18" t="s">
        <v>146</v>
      </c>
      <c r="AE1853" s="18">
        <v>0</v>
      </c>
      <c r="AF1853" s="18">
        <f t="shared" si="385"/>
        <v>0</v>
      </c>
      <c r="AG1853" s="19" t="s">
        <v>146</v>
      </c>
      <c r="AH1853" s="19">
        <v>0</v>
      </c>
      <c r="AI1853" s="19">
        <f t="shared" si="386"/>
        <v>0</v>
      </c>
      <c r="AJ1853" s="18" t="s">
        <v>146</v>
      </c>
      <c r="AK1853" s="18">
        <v>0</v>
      </c>
      <c r="AL1853" s="18">
        <f t="shared" si="387"/>
        <v>0</v>
      </c>
      <c r="AM1853" s="19" t="s">
        <v>146</v>
      </c>
      <c r="AN1853" s="19">
        <v>0</v>
      </c>
      <c r="AO1853" s="19">
        <f t="shared" si="388"/>
        <v>0</v>
      </c>
      <c r="AP1853" s="18" t="s">
        <v>146</v>
      </c>
      <c r="AQ1853" s="18">
        <v>0</v>
      </c>
      <c r="AR1853" s="18">
        <f t="shared" si="389"/>
        <v>0</v>
      </c>
      <c r="AS1853" s="20" t="s">
        <v>146</v>
      </c>
      <c r="AT1853" s="20">
        <v>0</v>
      </c>
      <c r="AU1853" s="16">
        <f t="shared" si="390"/>
        <v>0</v>
      </c>
    </row>
    <row r="1854" spans="1:47" x14ac:dyDescent="0.2">
      <c r="A1854" s="16">
        <v>1851</v>
      </c>
      <c r="B1854" s="16">
        <v>776.55108642578102</v>
      </c>
      <c r="C1854" s="17">
        <v>8.0099166666666601</v>
      </c>
      <c r="D1854" s="16" t="s">
        <v>2096</v>
      </c>
      <c r="E1854" s="16" t="s">
        <v>2135</v>
      </c>
      <c r="F1854" s="18" t="s">
        <v>146</v>
      </c>
      <c r="G1854" s="18">
        <v>0</v>
      </c>
      <c r="I1854" s="19" t="s">
        <v>146</v>
      </c>
      <c r="J1854" s="19">
        <v>0</v>
      </c>
      <c r="K1854" s="19">
        <f t="shared" si="378"/>
        <v>0</v>
      </c>
      <c r="L1854" s="18" t="s">
        <v>145</v>
      </c>
      <c r="M1854" s="18">
        <v>278591.088142858</v>
      </c>
      <c r="N1854" s="18">
        <f t="shared" si="379"/>
        <v>45820.902655075326</v>
      </c>
      <c r="O1854" s="19" t="s">
        <v>146</v>
      </c>
      <c r="P1854" s="19">
        <v>0</v>
      </c>
      <c r="Q1854" s="19">
        <f t="shared" si="380"/>
        <v>0</v>
      </c>
      <c r="R1854" s="18" t="s">
        <v>146</v>
      </c>
      <c r="S1854" s="18">
        <v>0</v>
      </c>
      <c r="T1854" s="18">
        <f t="shared" si="381"/>
        <v>0</v>
      </c>
      <c r="U1854" s="20" t="s">
        <v>146</v>
      </c>
      <c r="V1854" s="20">
        <v>0</v>
      </c>
      <c r="W1854" s="20">
        <f t="shared" si="382"/>
        <v>0</v>
      </c>
      <c r="X1854" s="18" t="s">
        <v>146</v>
      </c>
      <c r="Y1854" s="18">
        <v>0</v>
      </c>
      <c r="Z1854" s="23">
        <f t="shared" si="383"/>
        <v>0</v>
      </c>
      <c r="AA1854" s="20" t="s">
        <v>145</v>
      </c>
      <c r="AB1854" s="20">
        <v>42863.711171428702</v>
      </c>
      <c r="AC1854" s="24">
        <f t="shared" si="384"/>
        <v>7314.6264797659896</v>
      </c>
      <c r="AD1854" s="18" t="s">
        <v>146</v>
      </c>
      <c r="AE1854" s="18">
        <v>0</v>
      </c>
      <c r="AF1854" s="18">
        <f t="shared" si="385"/>
        <v>0</v>
      </c>
      <c r="AG1854" s="19" t="s">
        <v>146</v>
      </c>
      <c r="AH1854" s="19">
        <v>0</v>
      </c>
      <c r="AI1854" s="19">
        <f t="shared" si="386"/>
        <v>0</v>
      </c>
      <c r="AJ1854" s="18" t="s">
        <v>146</v>
      </c>
      <c r="AK1854" s="18">
        <v>0</v>
      </c>
      <c r="AL1854" s="18">
        <f t="shared" si="387"/>
        <v>0</v>
      </c>
      <c r="AM1854" s="19" t="s">
        <v>146</v>
      </c>
      <c r="AN1854" s="19">
        <v>0</v>
      </c>
      <c r="AO1854" s="19">
        <f t="shared" si="388"/>
        <v>0</v>
      </c>
      <c r="AP1854" s="18" t="s">
        <v>146</v>
      </c>
      <c r="AQ1854" s="18">
        <v>0</v>
      </c>
      <c r="AR1854" s="18">
        <f t="shared" si="389"/>
        <v>0</v>
      </c>
      <c r="AS1854" s="20" t="s">
        <v>146</v>
      </c>
      <c r="AT1854" s="20">
        <v>0</v>
      </c>
      <c r="AU1854" s="16">
        <f t="shared" si="390"/>
        <v>0</v>
      </c>
    </row>
    <row r="1855" spans="1:47" x14ac:dyDescent="0.2">
      <c r="A1855" s="16">
        <v>1852</v>
      </c>
      <c r="B1855" s="16">
        <v>623.77008056640602</v>
      </c>
      <c r="C1855" s="17">
        <v>6.8206749999999996</v>
      </c>
      <c r="F1855" s="18" t="s">
        <v>146</v>
      </c>
      <c r="G1855" s="18">
        <v>0</v>
      </c>
      <c r="I1855" s="19" t="s">
        <v>146</v>
      </c>
      <c r="J1855" s="19">
        <v>0</v>
      </c>
      <c r="K1855" s="19">
        <f t="shared" si="378"/>
        <v>0</v>
      </c>
      <c r="L1855" s="18" t="s">
        <v>145</v>
      </c>
      <c r="M1855" s="18">
        <v>567187.26869999897</v>
      </c>
      <c r="N1855" s="18">
        <f t="shared" si="379"/>
        <v>93287.379720394572</v>
      </c>
      <c r="O1855" s="19" t="s">
        <v>146</v>
      </c>
      <c r="P1855" s="19">
        <v>0</v>
      </c>
      <c r="Q1855" s="19">
        <f t="shared" si="380"/>
        <v>0</v>
      </c>
      <c r="R1855" s="18" t="s">
        <v>145</v>
      </c>
      <c r="S1855" s="18">
        <v>125533.793542856</v>
      </c>
      <c r="T1855" s="18">
        <f t="shared" si="381"/>
        <v>12117.161538885715</v>
      </c>
      <c r="U1855" s="20" t="s">
        <v>145</v>
      </c>
      <c r="V1855" s="20">
        <v>118066.527714285</v>
      </c>
      <c r="W1855" s="20">
        <f t="shared" si="382"/>
        <v>42469.973997944246</v>
      </c>
      <c r="X1855" s="18" t="s">
        <v>146</v>
      </c>
      <c r="Y1855" s="18">
        <v>0</v>
      </c>
      <c r="Z1855" s="23">
        <f t="shared" si="383"/>
        <v>0</v>
      </c>
      <c r="AA1855" s="20" t="s">
        <v>145</v>
      </c>
      <c r="AB1855" s="20">
        <v>344055.73288571503</v>
      </c>
      <c r="AC1855" s="24">
        <f t="shared" si="384"/>
        <v>58712.58240370563</v>
      </c>
      <c r="AD1855" s="18" t="s">
        <v>146</v>
      </c>
      <c r="AE1855" s="18">
        <v>0</v>
      </c>
      <c r="AF1855" s="18">
        <f t="shared" si="385"/>
        <v>0</v>
      </c>
      <c r="AG1855" s="19" t="s">
        <v>146</v>
      </c>
      <c r="AH1855" s="19">
        <v>0</v>
      </c>
      <c r="AI1855" s="19">
        <f t="shared" si="386"/>
        <v>0</v>
      </c>
      <c r="AJ1855" s="18" t="s">
        <v>146</v>
      </c>
      <c r="AK1855" s="18">
        <v>0</v>
      </c>
      <c r="AL1855" s="18">
        <f t="shared" si="387"/>
        <v>0</v>
      </c>
      <c r="AM1855" s="19" t="s">
        <v>146</v>
      </c>
      <c r="AN1855" s="19">
        <v>0</v>
      </c>
      <c r="AO1855" s="19">
        <f t="shared" si="388"/>
        <v>0</v>
      </c>
      <c r="AP1855" s="18" t="s">
        <v>146</v>
      </c>
      <c r="AQ1855" s="18">
        <v>0</v>
      </c>
      <c r="AR1855" s="18">
        <f t="shared" si="389"/>
        <v>0</v>
      </c>
      <c r="AS1855" s="20" t="s">
        <v>146</v>
      </c>
      <c r="AT1855" s="20">
        <v>0</v>
      </c>
      <c r="AU1855" s="16">
        <f t="shared" si="390"/>
        <v>0</v>
      </c>
    </row>
    <row r="1856" spans="1:47" x14ac:dyDescent="0.2">
      <c r="A1856" s="16">
        <v>1853</v>
      </c>
      <c r="B1856" s="16">
        <v>740.81536865234295</v>
      </c>
      <c r="C1856" s="17">
        <v>7.3249666666666604</v>
      </c>
      <c r="D1856" s="16" t="s">
        <v>2136</v>
      </c>
      <c r="E1856" s="16" t="s">
        <v>2136</v>
      </c>
      <c r="F1856" s="18" t="s">
        <v>146</v>
      </c>
      <c r="G1856" s="18">
        <v>0</v>
      </c>
      <c r="I1856" s="19" t="s">
        <v>146</v>
      </c>
      <c r="J1856" s="19">
        <v>0</v>
      </c>
      <c r="K1856" s="19">
        <f t="shared" si="378"/>
        <v>0</v>
      </c>
      <c r="L1856" s="18" t="s">
        <v>145</v>
      </c>
      <c r="M1856" s="18">
        <v>582943.11211428605</v>
      </c>
      <c r="N1856" s="18">
        <f t="shared" si="379"/>
        <v>95878.801334586518</v>
      </c>
      <c r="O1856" s="19" t="s">
        <v>146</v>
      </c>
      <c r="P1856" s="19">
        <v>0</v>
      </c>
      <c r="Q1856" s="19">
        <f t="shared" si="380"/>
        <v>0</v>
      </c>
      <c r="R1856" s="18" t="s">
        <v>146</v>
      </c>
      <c r="S1856" s="18">
        <v>0</v>
      </c>
      <c r="T1856" s="18">
        <f t="shared" si="381"/>
        <v>0</v>
      </c>
      <c r="U1856" s="20" t="s">
        <v>146</v>
      </c>
      <c r="V1856" s="20">
        <v>0</v>
      </c>
      <c r="W1856" s="20">
        <f t="shared" si="382"/>
        <v>0</v>
      </c>
      <c r="X1856" s="18" t="s">
        <v>146</v>
      </c>
      <c r="Y1856" s="18">
        <v>0</v>
      </c>
      <c r="Z1856" s="23">
        <f t="shared" si="383"/>
        <v>0</v>
      </c>
      <c r="AA1856" s="20" t="s">
        <v>146</v>
      </c>
      <c r="AB1856" s="20">
        <v>0</v>
      </c>
      <c r="AC1856" s="24">
        <f t="shared" si="384"/>
        <v>0</v>
      </c>
      <c r="AD1856" s="18" t="s">
        <v>146</v>
      </c>
      <c r="AE1856" s="18">
        <v>0</v>
      </c>
      <c r="AF1856" s="18">
        <f t="shared" si="385"/>
        <v>0</v>
      </c>
      <c r="AG1856" s="19" t="s">
        <v>146</v>
      </c>
      <c r="AH1856" s="19">
        <v>0</v>
      </c>
      <c r="AI1856" s="19">
        <f t="shared" si="386"/>
        <v>0</v>
      </c>
      <c r="AJ1856" s="18" t="s">
        <v>146</v>
      </c>
      <c r="AK1856" s="18">
        <v>0</v>
      </c>
      <c r="AL1856" s="18">
        <f t="shared" si="387"/>
        <v>0</v>
      </c>
      <c r="AM1856" s="19" t="s">
        <v>146</v>
      </c>
      <c r="AN1856" s="19">
        <v>0</v>
      </c>
      <c r="AO1856" s="19">
        <f t="shared" si="388"/>
        <v>0</v>
      </c>
      <c r="AP1856" s="18" t="s">
        <v>146</v>
      </c>
      <c r="AQ1856" s="18">
        <v>0</v>
      </c>
      <c r="AR1856" s="18">
        <f t="shared" si="389"/>
        <v>0</v>
      </c>
      <c r="AS1856" s="20" t="s">
        <v>145</v>
      </c>
      <c r="AT1856" s="20">
        <v>823376.57572856499</v>
      </c>
      <c r="AU1856" s="16">
        <f t="shared" si="390"/>
        <v>54855.201580850437</v>
      </c>
    </row>
    <row r="1857" spans="1:47" x14ac:dyDescent="0.2">
      <c r="A1857" s="16">
        <v>1854</v>
      </c>
      <c r="B1857" s="16">
        <v>388.26454956054602</v>
      </c>
      <c r="C1857" s="17">
        <v>6.3906133333333299</v>
      </c>
      <c r="F1857" s="18" t="s">
        <v>146</v>
      </c>
      <c r="G1857" s="18">
        <v>0</v>
      </c>
      <c r="I1857" s="19" t="s">
        <v>146</v>
      </c>
      <c r="J1857" s="19">
        <v>0</v>
      </c>
      <c r="K1857" s="19">
        <f t="shared" si="378"/>
        <v>0</v>
      </c>
      <c r="L1857" s="18" t="s">
        <v>145</v>
      </c>
      <c r="M1857" s="18">
        <v>682061.02175714402</v>
      </c>
      <c r="N1857" s="18">
        <f t="shared" si="379"/>
        <v>112181.08910479343</v>
      </c>
      <c r="O1857" s="19" t="s">
        <v>146</v>
      </c>
      <c r="P1857" s="19">
        <v>0</v>
      </c>
      <c r="Q1857" s="19">
        <f t="shared" si="380"/>
        <v>0</v>
      </c>
      <c r="R1857" s="18" t="s">
        <v>146</v>
      </c>
      <c r="S1857" s="18">
        <v>0</v>
      </c>
      <c r="T1857" s="18">
        <f t="shared" si="381"/>
        <v>0</v>
      </c>
      <c r="U1857" s="20" t="s">
        <v>145</v>
      </c>
      <c r="V1857" s="20">
        <v>111246.354014285</v>
      </c>
      <c r="W1857" s="20">
        <f t="shared" si="382"/>
        <v>40016.674105857914</v>
      </c>
      <c r="X1857" s="18" t="s">
        <v>146</v>
      </c>
      <c r="Y1857" s="18">
        <v>0</v>
      </c>
      <c r="Z1857" s="23">
        <f t="shared" si="383"/>
        <v>0</v>
      </c>
      <c r="AA1857" s="20" t="s">
        <v>145</v>
      </c>
      <c r="AB1857" s="20">
        <v>113158.246542857</v>
      </c>
      <c r="AC1857" s="24">
        <f t="shared" si="384"/>
        <v>19310.280980009728</v>
      </c>
      <c r="AD1857" s="18" t="s">
        <v>146</v>
      </c>
      <c r="AE1857" s="18">
        <v>0</v>
      </c>
      <c r="AF1857" s="18">
        <f t="shared" si="385"/>
        <v>0</v>
      </c>
      <c r="AG1857" s="19" t="s">
        <v>146</v>
      </c>
      <c r="AH1857" s="19">
        <v>0</v>
      </c>
      <c r="AI1857" s="19">
        <f t="shared" si="386"/>
        <v>0</v>
      </c>
      <c r="AJ1857" s="18" t="s">
        <v>146</v>
      </c>
      <c r="AK1857" s="18">
        <v>0</v>
      </c>
      <c r="AL1857" s="18">
        <f t="shared" si="387"/>
        <v>0</v>
      </c>
      <c r="AM1857" s="19" t="s">
        <v>146</v>
      </c>
      <c r="AN1857" s="19">
        <v>0</v>
      </c>
      <c r="AO1857" s="19">
        <f t="shared" si="388"/>
        <v>0</v>
      </c>
      <c r="AP1857" s="18" t="s">
        <v>145</v>
      </c>
      <c r="AQ1857" s="18">
        <v>571581.11540000001</v>
      </c>
      <c r="AR1857" s="18">
        <f t="shared" si="389"/>
        <v>70565.569802469137</v>
      </c>
      <c r="AS1857" s="20" t="s">
        <v>145</v>
      </c>
      <c r="AT1857" s="20">
        <v>778614.60654285701</v>
      </c>
      <c r="AU1857" s="16">
        <f t="shared" si="390"/>
        <v>51873.058397258959</v>
      </c>
    </row>
    <row r="1858" spans="1:47" x14ac:dyDescent="0.2">
      <c r="A1858" s="16">
        <v>1855</v>
      </c>
      <c r="B1858" s="16">
        <v>710.52380371093705</v>
      </c>
      <c r="C1858" s="17">
        <v>13.5706666666666</v>
      </c>
      <c r="F1858" s="18" t="s">
        <v>146</v>
      </c>
      <c r="G1858" s="18">
        <v>0</v>
      </c>
      <c r="I1858" s="19" t="s">
        <v>146</v>
      </c>
      <c r="J1858" s="19">
        <v>0</v>
      </c>
      <c r="K1858" s="19">
        <f t="shared" si="378"/>
        <v>0</v>
      </c>
      <c r="L1858" s="18" t="s">
        <v>145</v>
      </c>
      <c r="M1858" s="18">
        <v>695843.80374285695</v>
      </c>
      <c r="N1858" s="18">
        <f t="shared" si="379"/>
        <v>114447.9940366541</v>
      </c>
      <c r="O1858" s="19" t="s">
        <v>146</v>
      </c>
      <c r="P1858" s="19">
        <v>0</v>
      </c>
      <c r="Q1858" s="19">
        <f t="shared" si="380"/>
        <v>0</v>
      </c>
      <c r="R1858" s="18" t="s">
        <v>146</v>
      </c>
      <c r="S1858" s="18">
        <v>0</v>
      </c>
      <c r="T1858" s="18">
        <f t="shared" si="381"/>
        <v>0</v>
      </c>
      <c r="U1858" s="20" t="s">
        <v>146</v>
      </c>
      <c r="V1858" s="20">
        <v>0</v>
      </c>
      <c r="W1858" s="20">
        <f t="shared" si="382"/>
        <v>0</v>
      </c>
      <c r="X1858" s="18" t="s">
        <v>146</v>
      </c>
      <c r="Y1858" s="18">
        <v>0</v>
      </c>
      <c r="Z1858" s="23">
        <f t="shared" si="383"/>
        <v>0</v>
      </c>
      <c r="AA1858" s="20" t="s">
        <v>146</v>
      </c>
      <c r="AB1858" s="20">
        <v>0</v>
      </c>
      <c r="AC1858" s="24">
        <f t="shared" si="384"/>
        <v>0</v>
      </c>
      <c r="AD1858" s="18" t="s">
        <v>146</v>
      </c>
      <c r="AE1858" s="18">
        <v>0</v>
      </c>
      <c r="AF1858" s="18">
        <f t="shared" si="385"/>
        <v>0</v>
      </c>
      <c r="AG1858" s="19" t="s">
        <v>146</v>
      </c>
      <c r="AH1858" s="19">
        <v>0</v>
      </c>
      <c r="AI1858" s="19">
        <f t="shared" si="386"/>
        <v>0</v>
      </c>
      <c r="AJ1858" s="18" t="s">
        <v>146</v>
      </c>
      <c r="AK1858" s="18">
        <v>0</v>
      </c>
      <c r="AL1858" s="18">
        <f t="shared" si="387"/>
        <v>0</v>
      </c>
      <c r="AM1858" s="19" t="s">
        <v>145</v>
      </c>
      <c r="AN1858" s="19">
        <v>597212.03748571395</v>
      </c>
      <c r="AO1858" s="19">
        <f t="shared" si="388"/>
        <v>66209.760253405097</v>
      </c>
      <c r="AP1858" s="18" t="s">
        <v>146</v>
      </c>
      <c r="AQ1858" s="18">
        <v>0</v>
      </c>
      <c r="AR1858" s="18">
        <f t="shared" si="389"/>
        <v>0</v>
      </c>
      <c r="AS1858" s="20" t="s">
        <v>146</v>
      </c>
      <c r="AT1858" s="20">
        <v>0</v>
      </c>
      <c r="AU1858" s="16">
        <f t="shared" si="390"/>
        <v>0</v>
      </c>
    </row>
    <row r="1859" spans="1:47" x14ac:dyDescent="0.2">
      <c r="A1859" s="16">
        <v>1856</v>
      </c>
      <c r="B1859" s="16">
        <v>714.81414794921795</v>
      </c>
      <c r="C1859" s="17">
        <v>1.7925500000000001</v>
      </c>
      <c r="F1859" s="18" t="s">
        <v>146</v>
      </c>
      <c r="G1859" s="18">
        <v>0</v>
      </c>
      <c r="I1859" s="19" t="s">
        <v>146</v>
      </c>
      <c r="J1859" s="19">
        <v>0</v>
      </c>
      <c r="K1859" s="19">
        <f t="shared" si="378"/>
        <v>0</v>
      </c>
      <c r="L1859" s="18" t="s">
        <v>145</v>
      </c>
      <c r="M1859" s="18">
        <v>515448.42997142801</v>
      </c>
      <c r="N1859" s="18">
        <f t="shared" si="379"/>
        <v>84777.702297932236</v>
      </c>
      <c r="O1859" s="19" t="s">
        <v>146</v>
      </c>
      <c r="P1859" s="19">
        <v>0</v>
      </c>
      <c r="Q1859" s="19">
        <f t="shared" si="380"/>
        <v>0</v>
      </c>
      <c r="R1859" s="18" t="s">
        <v>145</v>
      </c>
      <c r="S1859" s="18">
        <v>462116.2291</v>
      </c>
      <c r="T1859" s="18">
        <f t="shared" si="381"/>
        <v>44605.813619691122</v>
      </c>
      <c r="U1859" s="20" t="s">
        <v>145</v>
      </c>
      <c r="V1859" s="20">
        <v>457117.46985714301</v>
      </c>
      <c r="W1859" s="20">
        <f t="shared" si="382"/>
        <v>164430.74455292916</v>
      </c>
      <c r="X1859" s="18" t="s">
        <v>146</v>
      </c>
      <c r="Y1859" s="18">
        <v>0</v>
      </c>
      <c r="Z1859" s="23">
        <f t="shared" si="383"/>
        <v>0</v>
      </c>
      <c r="AA1859" s="20" t="s">
        <v>145</v>
      </c>
      <c r="AB1859" s="20">
        <v>427690.81105714198</v>
      </c>
      <c r="AC1859" s="24">
        <f t="shared" si="384"/>
        <v>72984.780043880877</v>
      </c>
      <c r="AD1859" s="18" t="s">
        <v>145</v>
      </c>
      <c r="AE1859" s="18">
        <v>477105.08357142803</v>
      </c>
      <c r="AF1859" s="18">
        <f t="shared" si="385"/>
        <v>37332.166163648515</v>
      </c>
      <c r="AG1859" s="19" t="s">
        <v>145</v>
      </c>
      <c r="AH1859" s="19">
        <v>470448.54411428497</v>
      </c>
      <c r="AI1859" s="19">
        <f t="shared" si="386"/>
        <v>156816.18137142833</v>
      </c>
      <c r="AJ1859" s="18" t="s">
        <v>146</v>
      </c>
      <c r="AK1859" s="18">
        <v>0</v>
      </c>
      <c r="AL1859" s="18">
        <f t="shared" si="387"/>
        <v>0</v>
      </c>
      <c r="AM1859" s="19" t="s">
        <v>146</v>
      </c>
      <c r="AN1859" s="19">
        <v>0</v>
      </c>
      <c r="AO1859" s="19">
        <f t="shared" si="388"/>
        <v>0</v>
      </c>
      <c r="AP1859" s="18" t="s">
        <v>146</v>
      </c>
      <c r="AQ1859" s="18">
        <v>0</v>
      </c>
      <c r="AR1859" s="18">
        <f t="shared" si="389"/>
        <v>0</v>
      </c>
      <c r="AS1859" s="20" t="s">
        <v>146</v>
      </c>
      <c r="AT1859" s="20">
        <v>0</v>
      </c>
      <c r="AU1859" s="16">
        <f t="shared" si="390"/>
        <v>0</v>
      </c>
    </row>
    <row r="1860" spans="1:47" x14ac:dyDescent="0.2">
      <c r="A1860" s="16">
        <v>1857</v>
      </c>
      <c r="B1860" s="16">
        <v>623.50836181640602</v>
      </c>
      <c r="C1860" s="17">
        <v>10.4541047619047</v>
      </c>
      <c r="D1860" s="16" t="s">
        <v>586</v>
      </c>
      <c r="E1860" s="16" t="s">
        <v>587</v>
      </c>
      <c r="F1860" s="18" t="s">
        <v>146</v>
      </c>
      <c r="G1860" s="18">
        <v>0</v>
      </c>
      <c r="I1860" s="19" t="s">
        <v>146</v>
      </c>
      <c r="J1860" s="19">
        <v>0</v>
      </c>
      <c r="K1860" s="19">
        <f t="shared" si="378"/>
        <v>0</v>
      </c>
      <c r="L1860" s="18" t="s">
        <v>145</v>
      </c>
      <c r="M1860" s="18">
        <v>794144.25987142895</v>
      </c>
      <c r="N1860" s="18">
        <f t="shared" si="379"/>
        <v>130615.83221569555</v>
      </c>
      <c r="O1860" s="19" t="s">
        <v>146</v>
      </c>
      <c r="P1860" s="19">
        <v>0</v>
      </c>
      <c r="Q1860" s="19">
        <f t="shared" si="380"/>
        <v>0</v>
      </c>
      <c r="R1860" s="18" t="s">
        <v>146</v>
      </c>
      <c r="S1860" s="18">
        <v>0</v>
      </c>
      <c r="T1860" s="18">
        <f t="shared" si="381"/>
        <v>0</v>
      </c>
      <c r="U1860" s="20" t="s">
        <v>145</v>
      </c>
      <c r="V1860" s="20">
        <v>234541.354457143</v>
      </c>
      <c r="W1860" s="20">
        <f t="shared" si="382"/>
        <v>84367.393689619785</v>
      </c>
      <c r="X1860" s="18" t="s">
        <v>146</v>
      </c>
      <c r="Y1860" s="18">
        <v>0</v>
      </c>
      <c r="Z1860" s="23">
        <f t="shared" si="383"/>
        <v>0</v>
      </c>
      <c r="AA1860" s="20" t="s">
        <v>145</v>
      </c>
      <c r="AB1860" s="20">
        <v>220641.15715714201</v>
      </c>
      <c r="AC1860" s="24">
        <f t="shared" si="384"/>
        <v>37652.074600194879</v>
      </c>
      <c r="AD1860" s="18" t="s">
        <v>146</v>
      </c>
      <c r="AE1860" s="18">
        <v>0</v>
      </c>
      <c r="AF1860" s="18">
        <f t="shared" si="385"/>
        <v>0</v>
      </c>
      <c r="AG1860" s="19" t="s">
        <v>145</v>
      </c>
      <c r="AH1860" s="19">
        <v>413231.14601428597</v>
      </c>
      <c r="AI1860" s="19">
        <f t="shared" si="386"/>
        <v>137743.71533809532</v>
      </c>
      <c r="AJ1860" s="18" t="s">
        <v>145</v>
      </c>
      <c r="AK1860" s="18">
        <v>185988.298557142</v>
      </c>
      <c r="AL1860" s="18">
        <f t="shared" si="387"/>
        <v>12292.683315078782</v>
      </c>
      <c r="AM1860" s="19" t="s">
        <v>145</v>
      </c>
      <c r="AN1860" s="19">
        <v>271949.99910000002</v>
      </c>
      <c r="AO1860" s="19">
        <f t="shared" si="388"/>
        <v>30149.667305986699</v>
      </c>
      <c r="AP1860" s="18" t="s">
        <v>146</v>
      </c>
      <c r="AQ1860" s="18">
        <v>0</v>
      </c>
      <c r="AR1860" s="18">
        <f t="shared" si="389"/>
        <v>0</v>
      </c>
      <c r="AS1860" s="20" t="s">
        <v>145</v>
      </c>
      <c r="AT1860" s="20">
        <v>1980569.97848571</v>
      </c>
      <c r="AU1860" s="16">
        <f t="shared" si="390"/>
        <v>131950.03187779547</v>
      </c>
    </row>
    <row r="1861" spans="1:47" x14ac:dyDescent="0.2">
      <c r="A1861" s="16">
        <v>1858</v>
      </c>
      <c r="B1861" s="16">
        <v>721.590576171875</v>
      </c>
      <c r="C1861" s="17">
        <v>5.6480666666666597</v>
      </c>
      <c r="F1861" s="18" t="s">
        <v>146</v>
      </c>
      <c r="G1861" s="18">
        <v>0</v>
      </c>
      <c r="I1861" s="19" t="s">
        <v>146</v>
      </c>
      <c r="J1861" s="19">
        <v>0</v>
      </c>
      <c r="K1861" s="19">
        <f t="shared" ref="K1861:K1924" si="391">J1861/8.53</f>
        <v>0</v>
      </c>
      <c r="L1861" s="18" t="s">
        <v>145</v>
      </c>
      <c r="M1861" s="18">
        <v>599602.47445713903</v>
      </c>
      <c r="N1861" s="18">
        <f t="shared" ref="N1861:N1924" si="392">M1861/6.08</f>
        <v>98618.828035713654</v>
      </c>
      <c r="O1861" s="19" t="s">
        <v>146</v>
      </c>
      <c r="P1861" s="19">
        <v>0</v>
      </c>
      <c r="Q1861" s="19">
        <f t="shared" ref="Q1861:Q1924" si="393">P1861/4.16</f>
        <v>0</v>
      </c>
      <c r="R1861" s="18" t="s">
        <v>146</v>
      </c>
      <c r="S1861" s="18">
        <v>0</v>
      </c>
      <c r="T1861" s="18">
        <f t="shared" ref="T1861:T1924" si="394">S1861/10.36</f>
        <v>0</v>
      </c>
      <c r="U1861" s="20" t="s">
        <v>146</v>
      </c>
      <c r="V1861" s="20">
        <v>0</v>
      </c>
      <c r="W1861" s="20">
        <f t="shared" ref="W1861:W1924" si="395">V1861/2.78</f>
        <v>0</v>
      </c>
      <c r="X1861" s="18" t="s">
        <v>146</v>
      </c>
      <c r="Y1861" s="18">
        <v>0</v>
      </c>
      <c r="Z1861" s="23">
        <f t="shared" ref="Z1861:Z1924" si="396">Y1861/5.14</f>
        <v>0</v>
      </c>
      <c r="AA1861" s="20" t="s">
        <v>146</v>
      </c>
      <c r="AB1861" s="20">
        <v>0</v>
      </c>
      <c r="AC1861" s="24">
        <f t="shared" ref="AC1861:AC1924" si="397">AB1861/5.86</f>
        <v>0</v>
      </c>
      <c r="AD1861" s="18" t="s">
        <v>146</v>
      </c>
      <c r="AE1861" s="18">
        <v>0</v>
      </c>
      <c r="AF1861" s="18">
        <f t="shared" ref="AF1861:AF1924" si="398">AE1861/12.78</f>
        <v>0</v>
      </c>
      <c r="AG1861" s="19" t="s">
        <v>145</v>
      </c>
      <c r="AH1861" s="19">
        <v>121651.414957143</v>
      </c>
      <c r="AI1861" s="19">
        <f t="shared" ref="AI1861:AI1924" si="399">AH1861/3</f>
        <v>40550.471652380998</v>
      </c>
      <c r="AJ1861" s="18" t="s">
        <v>146</v>
      </c>
      <c r="AK1861" s="18">
        <v>0</v>
      </c>
      <c r="AL1861" s="18">
        <f t="shared" ref="AL1861:AL1924" si="400">AK1861/15.13</f>
        <v>0</v>
      </c>
      <c r="AM1861" s="19" t="s">
        <v>146</v>
      </c>
      <c r="AN1861" s="19">
        <v>0</v>
      </c>
      <c r="AO1861" s="19">
        <f t="shared" ref="AO1861:AO1924" si="401">AN1861/9.02</f>
        <v>0</v>
      </c>
      <c r="AP1861" s="18" t="s">
        <v>146</v>
      </c>
      <c r="AQ1861" s="18">
        <v>0</v>
      </c>
      <c r="AR1861" s="18">
        <f t="shared" ref="AR1861:AR1924" si="402">AQ1861/8.1</f>
        <v>0</v>
      </c>
      <c r="AS1861" s="20" t="s">
        <v>146</v>
      </c>
      <c r="AT1861" s="20">
        <v>0</v>
      </c>
      <c r="AU1861" s="16">
        <f t="shared" ref="AU1861:AU1924" si="403">AT1861/15.01</f>
        <v>0</v>
      </c>
    </row>
    <row r="1862" spans="1:47" x14ac:dyDescent="0.2">
      <c r="A1862" s="16">
        <v>1859</v>
      </c>
      <c r="B1862" s="16">
        <v>184.21978759765599</v>
      </c>
      <c r="C1862" s="17">
        <v>7.3082055555555501</v>
      </c>
      <c r="D1862" s="16" t="s">
        <v>1741</v>
      </c>
      <c r="E1862" s="16" t="s">
        <v>1741</v>
      </c>
      <c r="F1862" s="18" t="s">
        <v>146</v>
      </c>
      <c r="G1862" s="18">
        <v>0</v>
      </c>
      <c r="I1862" s="19" t="s">
        <v>146</v>
      </c>
      <c r="J1862" s="19">
        <v>0</v>
      </c>
      <c r="K1862" s="19">
        <f t="shared" si="391"/>
        <v>0</v>
      </c>
      <c r="L1862" s="18" t="s">
        <v>145</v>
      </c>
      <c r="M1862" s="18">
        <v>604716.72272857104</v>
      </c>
      <c r="N1862" s="18">
        <f t="shared" si="392"/>
        <v>99459.987290883393</v>
      </c>
      <c r="O1862" s="19" t="s">
        <v>146</v>
      </c>
      <c r="P1862" s="19">
        <v>0</v>
      </c>
      <c r="Q1862" s="19">
        <f t="shared" si="393"/>
        <v>0</v>
      </c>
      <c r="R1862" s="18" t="s">
        <v>146</v>
      </c>
      <c r="S1862" s="18">
        <v>0</v>
      </c>
      <c r="T1862" s="18">
        <f t="shared" si="394"/>
        <v>0</v>
      </c>
      <c r="U1862" s="20" t="s">
        <v>146</v>
      </c>
      <c r="V1862" s="20">
        <v>0</v>
      </c>
      <c r="W1862" s="20">
        <f t="shared" si="395"/>
        <v>0</v>
      </c>
      <c r="X1862" s="18" t="s">
        <v>146</v>
      </c>
      <c r="Y1862" s="18">
        <v>0</v>
      </c>
      <c r="Z1862" s="23">
        <f t="shared" si="396"/>
        <v>0</v>
      </c>
      <c r="AA1862" s="20" t="s">
        <v>146</v>
      </c>
      <c r="AB1862" s="20">
        <v>0</v>
      </c>
      <c r="AC1862" s="24">
        <f t="shared" si="397"/>
        <v>0</v>
      </c>
      <c r="AD1862" s="18" t="s">
        <v>146</v>
      </c>
      <c r="AE1862" s="18">
        <v>0</v>
      </c>
      <c r="AF1862" s="18">
        <f t="shared" si="398"/>
        <v>0</v>
      </c>
      <c r="AG1862" s="19" t="s">
        <v>146</v>
      </c>
      <c r="AH1862" s="19">
        <v>0</v>
      </c>
      <c r="AI1862" s="19">
        <f t="shared" si="399"/>
        <v>0</v>
      </c>
      <c r="AJ1862" s="18" t="s">
        <v>146</v>
      </c>
      <c r="AK1862" s="18">
        <v>0</v>
      </c>
      <c r="AL1862" s="18">
        <f t="shared" si="400"/>
        <v>0</v>
      </c>
      <c r="AM1862" s="19" t="s">
        <v>146</v>
      </c>
      <c r="AN1862" s="19">
        <v>0</v>
      </c>
      <c r="AO1862" s="19">
        <f t="shared" si="401"/>
        <v>0</v>
      </c>
      <c r="AP1862" s="18" t="s">
        <v>145</v>
      </c>
      <c r="AQ1862" s="18">
        <v>156331.77259999901</v>
      </c>
      <c r="AR1862" s="18">
        <f t="shared" si="402"/>
        <v>19300.218839506051</v>
      </c>
      <c r="AS1862" s="20" t="s">
        <v>145</v>
      </c>
      <c r="AT1862" s="20">
        <v>305422.753685712</v>
      </c>
      <c r="AU1862" s="16">
        <f t="shared" si="403"/>
        <v>20347.951611306595</v>
      </c>
    </row>
    <row r="1863" spans="1:47" x14ac:dyDescent="0.2">
      <c r="A1863" s="16">
        <v>1860</v>
      </c>
      <c r="B1863" s="16">
        <v>262.25105224717998</v>
      </c>
      <c r="C1863" s="17">
        <v>14.5627833333333</v>
      </c>
      <c r="D1863" s="16" t="s">
        <v>755</v>
      </c>
      <c r="E1863" s="16" t="s">
        <v>755</v>
      </c>
      <c r="F1863" s="18" t="s">
        <v>146</v>
      </c>
      <c r="G1863" s="18">
        <v>0</v>
      </c>
      <c r="I1863" s="19" t="s">
        <v>146</v>
      </c>
      <c r="J1863" s="19">
        <v>0</v>
      </c>
      <c r="K1863" s="19">
        <f t="shared" si="391"/>
        <v>0</v>
      </c>
      <c r="L1863" s="18" t="s">
        <v>145</v>
      </c>
      <c r="M1863" s="18">
        <v>508961.97015714401</v>
      </c>
      <c r="N1863" s="18">
        <f t="shared" si="392"/>
        <v>83710.850354793423</v>
      </c>
      <c r="O1863" s="19" t="s">
        <v>146</v>
      </c>
      <c r="P1863" s="19">
        <v>0</v>
      </c>
      <c r="Q1863" s="19">
        <f t="shared" si="393"/>
        <v>0</v>
      </c>
      <c r="R1863" s="18" t="s">
        <v>145</v>
      </c>
      <c r="S1863" s="18">
        <v>121938.736200001</v>
      </c>
      <c r="T1863" s="18">
        <f t="shared" si="394"/>
        <v>11770.148281853379</v>
      </c>
      <c r="U1863" s="20" t="s">
        <v>146</v>
      </c>
      <c r="V1863" s="20">
        <v>0</v>
      </c>
      <c r="W1863" s="20">
        <f t="shared" si="395"/>
        <v>0</v>
      </c>
      <c r="X1863" s="18" t="s">
        <v>146</v>
      </c>
      <c r="Y1863" s="18">
        <v>0</v>
      </c>
      <c r="Z1863" s="23">
        <f t="shared" si="396"/>
        <v>0</v>
      </c>
      <c r="AA1863" s="20" t="s">
        <v>145</v>
      </c>
      <c r="AB1863" s="20">
        <v>133201.45835714199</v>
      </c>
      <c r="AC1863" s="24">
        <f t="shared" si="397"/>
        <v>22730.624293027642</v>
      </c>
      <c r="AD1863" s="18" t="s">
        <v>145</v>
      </c>
      <c r="AE1863" s="18">
        <v>44170.826142856597</v>
      </c>
      <c r="AF1863" s="18">
        <f t="shared" si="398"/>
        <v>3456.2461770623318</v>
      </c>
      <c r="AG1863" s="19" t="s">
        <v>145</v>
      </c>
      <c r="AH1863" s="19">
        <v>136784.23915714299</v>
      </c>
      <c r="AI1863" s="19">
        <f t="shared" si="399"/>
        <v>45594.74638571433</v>
      </c>
      <c r="AJ1863" s="18" t="s">
        <v>146</v>
      </c>
      <c r="AK1863" s="18">
        <v>0</v>
      </c>
      <c r="AL1863" s="18">
        <f t="shared" si="400"/>
        <v>0</v>
      </c>
      <c r="AM1863" s="19" t="s">
        <v>145</v>
      </c>
      <c r="AN1863" s="19">
        <v>79723.588485712797</v>
      </c>
      <c r="AO1863" s="19">
        <f t="shared" si="401"/>
        <v>8838.5353088373395</v>
      </c>
      <c r="AP1863" s="18" t="s">
        <v>145</v>
      </c>
      <c r="AQ1863" s="18">
        <v>357188.58031428501</v>
      </c>
      <c r="AR1863" s="18">
        <f t="shared" si="402"/>
        <v>44097.355594356173</v>
      </c>
      <c r="AS1863" s="20" t="s">
        <v>145</v>
      </c>
      <c r="AT1863" s="20">
        <v>650640.39764285798</v>
      </c>
      <c r="AU1863" s="16">
        <f t="shared" si="403"/>
        <v>43347.128423907925</v>
      </c>
    </row>
    <row r="1864" spans="1:47" x14ac:dyDescent="0.2">
      <c r="A1864" s="16">
        <v>1861</v>
      </c>
      <c r="B1864" s="16">
        <v>764.68121337890602</v>
      </c>
      <c r="C1864" s="17">
        <v>15.494924074074</v>
      </c>
      <c r="D1864" s="16" t="s">
        <v>2137</v>
      </c>
      <c r="E1864" s="16" t="s">
        <v>2137</v>
      </c>
      <c r="F1864" s="18" t="s">
        <v>146</v>
      </c>
      <c r="G1864" s="18">
        <v>0</v>
      </c>
      <c r="I1864" s="19" t="s">
        <v>146</v>
      </c>
      <c r="J1864" s="19">
        <v>0</v>
      </c>
      <c r="K1864" s="19">
        <f t="shared" si="391"/>
        <v>0</v>
      </c>
      <c r="L1864" s="18" t="s">
        <v>145</v>
      </c>
      <c r="M1864" s="18">
        <v>725232.20765714301</v>
      </c>
      <c r="N1864" s="18">
        <f t="shared" si="392"/>
        <v>119281.61310150378</v>
      </c>
      <c r="O1864" s="19" t="s">
        <v>146</v>
      </c>
      <c r="P1864" s="19">
        <v>0</v>
      </c>
      <c r="Q1864" s="19">
        <f t="shared" si="393"/>
        <v>0</v>
      </c>
      <c r="R1864" s="18" t="s">
        <v>145</v>
      </c>
      <c r="S1864" s="18">
        <v>388855.89827142801</v>
      </c>
      <c r="T1864" s="18">
        <f t="shared" si="394"/>
        <v>37534.353115002705</v>
      </c>
      <c r="U1864" s="20" t="s">
        <v>145</v>
      </c>
      <c r="V1864" s="20">
        <v>434541.48814285698</v>
      </c>
      <c r="W1864" s="20">
        <f t="shared" si="395"/>
        <v>156309.88782117158</v>
      </c>
      <c r="X1864" s="18" t="s">
        <v>146</v>
      </c>
      <c r="Y1864" s="18">
        <v>0</v>
      </c>
      <c r="Z1864" s="23">
        <f t="shared" si="396"/>
        <v>0</v>
      </c>
      <c r="AA1864" s="20" t="s">
        <v>145</v>
      </c>
      <c r="AB1864" s="20">
        <v>479160.21872857102</v>
      </c>
      <c r="AC1864" s="24">
        <f t="shared" si="397"/>
        <v>81767.955414431912</v>
      </c>
      <c r="AD1864" s="18" t="s">
        <v>146</v>
      </c>
      <c r="AE1864" s="18">
        <v>0</v>
      </c>
      <c r="AF1864" s="18">
        <f t="shared" si="398"/>
        <v>0</v>
      </c>
      <c r="AG1864" s="19" t="s">
        <v>145</v>
      </c>
      <c r="AH1864" s="19">
        <v>417339.43695714301</v>
      </c>
      <c r="AI1864" s="19">
        <f t="shared" si="399"/>
        <v>139113.145652381</v>
      </c>
      <c r="AJ1864" s="18" t="s">
        <v>145</v>
      </c>
      <c r="AK1864" s="18">
        <v>449989.13995714299</v>
      </c>
      <c r="AL1864" s="18">
        <f t="shared" si="400"/>
        <v>29741.516190161467</v>
      </c>
      <c r="AM1864" s="19" t="s">
        <v>145</v>
      </c>
      <c r="AN1864" s="19">
        <v>429011.56420000002</v>
      </c>
      <c r="AO1864" s="19">
        <f t="shared" si="401"/>
        <v>47562.257671840358</v>
      </c>
      <c r="AP1864" s="18" t="s">
        <v>145</v>
      </c>
      <c r="AQ1864" s="18">
        <v>677852.83805714198</v>
      </c>
      <c r="AR1864" s="18">
        <f t="shared" si="402"/>
        <v>83685.535562610123</v>
      </c>
      <c r="AS1864" s="20" t="s">
        <v>145</v>
      </c>
      <c r="AT1864" s="20">
        <v>699786.20894285804</v>
      </c>
      <c r="AU1864" s="16">
        <f t="shared" si="403"/>
        <v>46621.333040829981</v>
      </c>
    </row>
    <row r="1865" spans="1:47" x14ac:dyDescent="0.2">
      <c r="A1865" s="16">
        <v>1862</v>
      </c>
      <c r="B1865" s="16">
        <v>835.67340087890602</v>
      </c>
      <c r="C1865" s="17">
        <v>13.604333333333299</v>
      </c>
      <c r="D1865" s="16" t="s">
        <v>2138</v>
      </c>
      <c r="E1865" s="16" t="s">
        <v>2139</v>
      </c>
      <c r="F1865" s="18" t="s">
        <v>146</v>
      </c>
      <c r="G1865" s="18">
        <v>0</v>
      </c>
      <c r="I1865" s="19" t="s">
        <v>146</v>
      </c>
      <c r="J1865" s="19">
        <v>0</v>
      </c>
      <c r="K1865" s="19">
        <f t="shared" si="391"/>
        <v>0</v>
      </c>
      <c r="L1865" s="18" t="s">
        <v>145</v>
      </c>
      <c r="M1865" s="18">
        <v>448786.28111428698</v>
      </c>
      <c r="N1865" s="18">
        <f t="shared" si="392"/>
        <v>73813.53307800772</v>
      </c>
      <c r="O1865" s="19" t="s">
        <v>146</v>
      </c>
      <c r="P1865" s="19">
        <v>0</v>
      </c>
      <c r="Q1865" s="19">
        <f t="shared" si="393"/>
        <v>0</v>
      </c>
      <c r="R1865" s="18" t="s">
        <v>146</v>
      </c>
      <c r="S1865" s="18">
        <v>0</v>
      </c>
      <c r="T1865" s="18">
        <f t="shared" si="394"/>
        <v>0</v>
      </c>
      <c r="U1865" s="20" t="s">
        <v>146</v>
      </c>
      <c r="V1865" s="20">
        <v>0</v>
      </c>
      <c r="W1865" s="20">
        <f t="shared" si="395"/>
        <v>0</v>
      </c>
      <c r="X1865" s="18" t="s">
        <v>146</v>
      </c>
      <c r="Y1865" s="18">
        <v>0</v>
      </c>
      <c r="Z1865" s="23">
        <f t="shared" si="396"/>
        <v>0</v>
      </c>
      <c r="AA1865" s="20" t="s">
        <v>146</v>
      </c>
      <c r="AB1865" s="20">
        <v>0</v>
      </c>
      <c r="AC1865" s="24">
        <f t="shared" si="397"/>
        <v>0</v>
      </c>
      <c r="AD1865" s="18" t="s">
        <v>146</v>
      </c>
      <c r="AE1865" s="18">
        <v>0</v>
      </c>
      <c r="AF1865" s="18">
        <f t="shared" si="398"/>
        <v>0</v>
      </c>
      <c r="AG1865" s="19" t="s">
        <v>146</v>
      </c>
      <c r="AH1865" s="19">
        <v>0</v>
      </c>
      <c r="AI1865" s="19">
        <f t="shared" si="399"/>
        <v>0</v>
      </c>
      <c r="AJ1865" s="18" t="s">
        <v>146</v>
      </c>
      <c r="AK1865" s="18">
        <v>0</v>
      </c>
      <c r="AL1865" s="18">
        <f t="shared" si="400"/>
        <v>0</v>
      </c>
      <c r="AM1865" s="19" t="s">
        <v>146</v>
      </c>
      <c r="AN1865" s="19">
        <v>0</v>
      </c>
      <c r="AO1865" s="19">
        <f t="shared" si="401"/>
        <v>0</v>
      </c>
      <c r="AP1865" s="18" t="s">
        <v>146</v>
      </c>
      <c r="AQ1865" s="18">
        <v>0</v>
      </c>
      <c r="AR1865" s="18">
        <f t="shared" si="402"/>
        <v>0</v>
      </c>
      <c r="AS1865" s="20" t="s">
        <v>146</v>
      </c>
      <c r="AT1865" s="20">
        <v>0</v>
      </c>
      <c r="AU1865" s="16">
        <f t="shared" si="403"/>
        <v>0</v>
      </c>
    </row>
    <row r="1866" spans="1:47" x14ac:dyDescent="0.2">
      <c r="A1866" s="16">
        <v>1863</v>
      </c>
      <c r="B1866" s="16">
        <v>291.19790456980098</v>
      </c>
      <c r="C1866" s="17">
        <v>5.3931099999999903</v>
      </c>
      <c r="D1866" s="16" t="s">
        <v>2140</v>
      </c>
      <c r="E1866" s="16" t="s">
        <v>2141</v>
      </c>
      <c r="F1866" s="18" t="s">
        <v>146</v>
      </c>
      <c r="G1866" s="18">
        <v>0</v>
      </c>
      <c r="I1866" s="19" t="s">
        <v>146</v>
      </c>
      <c r="J1866" s="19">
        <v>0</v>
      </c>
      <c r="K1866" s="19">
        <f t="shared" si="391"/>
        <v>0</v>
      </c>
      <c r="L1866" s="18" t="s">
        <v>145</v>
      </c>
      <c r="M1866" s="18">
        <v>572977.17744285602</v>
      </c>
      <c r="N1866" s="18">
        <f t="shared" si="392"/>
        <v>94239.667342575005</v>
      </c>
      <c r="O1866" s="19" t="s">
        <v>145</v>
      </c>
      <c r="P1866" s="19">
        <v>338883.61444285797</v>
      </c>
      <c r="Q1866" s="19">
        <f t="shared" si="393"/>
        <v>81462.407317994701</v>
      </c>
      <c r="R1866" s="18" t="s">
        <v>145</v>
      </c>
      <c r="S1866" s="18">
        <v>78693.665157142794</v>
      </c>
      <c r="T1866" s="18">
        <f t="shared" si="394"/>
        <v>7595.9136252068338</v>
      </c>
      <c r="U1866" s="20" t="s">
        <v>145</v>
      </c>
      <c r="V1866" s="20">
        <v>254553.26072857101</v>
      </c>
      <c r="W1866" s="20">
        <f t="shared" si="395"/>
        <v>91565.921125385255</v>
      </c>
      <c r="X1866" s="18" t="s">
        <v>146</v>
      </c>
      <c r="Y1866" s="18">
        <v>0</v>
      </c>
      <c r="Z1866" s="23">
        <f t="shared" si="396"/>
        <v>0</v>
      </c>
      <c r="AA1866" s="20" t="s">
        <v>145</v>
      </c>
      <c r="AB1866" s="20">
        <v>312796.50151428499</v>
      </c>
      <c r="AC1866" s="24">
        <f t="shared" si="397"/>
        <v>53378.242579229518</v>
      </c>
      <c r="AD1866" s="18" t="s">
        <v>146</v>
      </c>
      <c r="AE1866" s="18">
        <v>0</v>
      </c>
      <c r="AF1866" s="18">
        <f t="shared" si="398"/>
        <v>0</v>
      </c>
      <c r="AG1866" s="19" t="s">
        <v>145</v>
      </c>
      <c r="AH1866" s="19">
        <v>147859.69052857099</v>
      </c>
      <c r="AI1866" s="19">
        <f t="shared" si="399"/>
        <v>49286.563509523665</v>
      </c>
      <c r="AJ1866" s="18" t="s">
        <v>145</v>
      </c>
      <c r="AK1866" s="18">
        <v>97945.814285714398</v>
      </c>
      <c r="AL1866" s="18">
        <f t="shared" si="400"/>
        <v>6473.6162779718697</v>
      </c>
      <c r="AM1866" s="19" t="s">
        <v>145</v>
      </c>
      <c r="AN1866" s="19">
        <v>225942.74842857101</v>
      </c>
      <c r="AO1866" s="19">
        <f t="shared" si="401"/>
        <v>25049.085191637587</v>
      </c>
      <c r="AP1866" s="18" t="s">
        <v>145</v>
      </c>
      <c r="AQ1866" s="18">
        <v>301141.13625714398</v>
      </c>
      <c r="AR1866" s="18">
        <f t="shared" si="402"/>
        <v>37177.918056437527</v>
      </c>
      <c r="AS1866" s="20" t="s">
        <v>145</v>
      </c>
      <c r="AT1866" s="20">
        <v>174700.660242857</v>
      </c>
      <c r="AU1866" s="16">
        <f t="shared" si="403"/>
        <v>11638.951381935844</v>
      </c>
    </row>
    <row r="1867" spans="1:47" x14ac:dyDescent="0.2">
      <c r="A1867" s="16">
        <v>1864</v>
      </c>
      <c r="B1867" s="16">
        <v>226.12011718749901</v>
      </c>
      <c r="C1867" s="17">
        <v>6.90720714285714</v>
      </c>
      <c r="D1867" s="16" t="s">
        <v>1477</v>
      </c>
      <c r="E1867" s="16" t="s">
        <v>1477</v>
      </c>
      <c r="F1867" s="18" t="s">
        <v>146</v>
      </c>
      <c r="G1867" s="18">
        <v>0</v>
      </c>
      <c r="I1867" s="19" t="s">
        <v>146</v>
      </c>
      <c r="J1867" s="19">
        <v>0</v>
      </c>
      <c r="K1867" s="19">
        <f t="shared" si="391"/>
        <v>0</v>
      </c>
      <c r="L1867" s="18" t="s">
        <v>145</v>
      </c>
      <c r="M1867" s="18">
        <v>746940.70477142697</v>
      </c>
      <c r="N1867" s="18">
        <f t="shared" si="392"/>
        <v>122852.08960056365</v>
      </c>
      <c r="O1867" s="19" t="s">
        <v>146</v>
      </c>
      <c r="P1867" s="19">
        <v>0</v>
      </c>
      <c r="Q1867" s="19">
        <f t="shared" si="393"/>
        <v>0</v>
      </c>
      <c r="R1867" s="18" t="s">
        <v>145</v>
      </c>
      <c r="S1867" s="18">
        <v>207603.56222857101</v>
      </c>
      <c r="T1867" s="18">
        <f t="shared" si="394"/>
        <v>20038.953883066701</v>
      </c>
      <c r="U1867" s="20" t="s">
        <v>145</v>
      </c>
      <c r="V1867" s="20">
        <v>161942.446971428</v>
      </c>
      <c r="W1867" s="20">
        <f t="shared" si="395"/>
        <v>58252.678766700723</v>
      </c>
      <c r="X1867" s="18" t="s">
        <v>146</v>
      </c>
      <c r="Y1867" s="18">
        <v>0</v>
      </c>
      <c r="Z1867" s="23">
        <f t="shared" si="396"/>
        <v>0</v>
      </c>
      <c r="AA1867" s="20" t="s">
        <v>145</v>
      </c>
      <c r="AB1867" s="20">
        <v>141227.85839999901</v>
      </c>
      <c r="AC1867" s="24">
        <f t="shared" si="397"/>
        <v>24100.317133105633</v>
      </c>
      <c r="AD1867" s="18" t="s">
        <v>146</v>
      </c>
      <c r="AE1867" s="18">
        <v>0</v>
      </c>
      <c r="AF1867" s="18">
        <f t="shared" si="398"/>
        <v>0</v>
      </c>
      <c r="AG1867" s="19" t="s">
        <v>145</v>
      </c>
      <c r="AH1867" s="19">
        <v>185548.52161428501</v>
      </c>
      <c r="AI1867" s="19">
        <f t="shared" si="399"/>
        <v>61849.50720476167</v>
      </c>
      <c r="AJ1867" s="18" t="s">
        <v>145</v>
      </c>
      <c r="AK1867" s="18">
        <v>125205.67047142801</v>
      </c>
      <c r="AL1867" s="18">
        <f t="shared" si="400"/>
        <v>8275.3252129165903</v>
      </c>
      <c r="AM1867" s="19" t="s">
        <v>145</v>
      </c>
      <c r="AN1867" s="19">
        <v>149355.74328571401</v>
      </c>
      <c r="AO1867" s="19">
        <f t="shared" si="401"/>
        <v>16558.286395311974</v>
      </c>
      <c r="AP1867" s="18" t="s">
        <v>146</v>
      </c>
      <c r="AQ1867" s="18">
        <v>0</v>
      </c>
      <c r="AR1867" s="18">
        <f t="shared" si="402"/>
        <v>0</v>
      </c>
      <c r="AS1867" s="20" t="s">
        <v>146</v>
      </c>
      <c r="AT1867" s="20">
        <v>0</v>
      </c>
      <c r="AU1867" s="16">
        <f t="shared" si="403"/>
        <v>0</v>
      </c>
    </row>
    <row r="1868" spans="1:47" x14ac:dyDescent="0.2">
      <c r="A1868" s="16">
        <v>1865</v>
      </c>
      <c r="B1868" s="16">
        <v>586.59167480468705</v>
      </c>
      <c r="C1868" s="17">
        <v>14.461349999999999</v>
      </c>
      <c r="D1868" s="16" t="s">
        <v>2142</v>
      </c>
      <c r="E1868" s="16" t="s">
        <v>2142</v>
      </c>
      <c r="F1868" s="18" t="s">
        <v>146</v>
      </c>
      <c r="G1868" s="18">
        <v>0</v>
      </c>
      <c r="I1868" s="19" t="s">
        <v>146</v>
      </c>
      <c r="J1868" s="19">
        <v>0</v>
      </c>
      <c r="K1868" s="19">
        <f t="shared" si="391"/>
        <v>0</v>
      </c>
      <c r="L1868" s="18" t="s">
        <v>145</v>
      </c>
      <c r="M1868" s="18">
        <v>418673.39629999897</v>
      </c>
      <c r="N1868" s="18">
        <f t="shared" si="392"/>
        <v>68860.755970394574</v>
      </c>
      <c r="O1868" s="19" t="s">
        <v>146</v>
      </c>
      <c r="P1868" s="19">
        <v>0</v>
      </c>
      <c r="Q1868" s="19">
        <f t="shared" si="393"/>
        <v>0</v>
      </c>
      <c r="R1868" s="18" t="s">
        <v>146</v>
      </c>
      <c r="S1868" s="18">
        <v>0</v>
      </c>
      <c r="T1868" s="18">
        <f t="shared" si="394"/>
        <v>0</v>
      </c>
      <c r="U1868" s="20" t="s">
        <v>146</v>
      </c>
      <c r="V1868" s="20">
        <v>0</v>
      </c>
      <c r="W1868" s="20">
        <f t="shared" si="395"/>
        <v>0</v>
      </c>
      <c r="X1868" s="18" t="s">
        <v>146</v>
      </c>
      <c r="Y1868" s="18">
        <v>0</v>
      </c>
      <c r="Z1868" s="23">
        <f t="shared" si="396"/>
        <v>0</v>
      </c>
      <c r="AA1868" s="20" t="s">
        <v>146</v>
      </c>
      <c r="AB1868" s="20">
        <v>0</v>
      </c>
      <c r="AC1868" s="24">
        <f t="shared" si="397"/>
        <v>0</v>
      </c>
      <c r="AD1868" s="18" t="s">
        <v>146</v>
      </c>
      <c r="AE1868" s="18">
        <v>0</v>
      </c>
      <c r="AF1868" s="18">
        <f t="shared" si="398"/>
        <v>0</v>
      </c>
      <c r="AG1868" s="19" t="s">
        <v>146</v>
      </c>
      <c r="AH1868" s="19">
        <v>0</v>
      </c>
      <c r="AI1868" s="19">
        <f t="shared" si="399"/>
        <v>0</v>
      </c>
      <c r="AJ1868" s="18" t="s">
        <v>146</v>
      </c>
      <c r="AK1868" s="18">
        <v>0</v>
      </c>
      <c r="AL1868" s="18">
        <f t="shared" si="400"/>
        <v>0</v>
      </c>
      <c r="AM1868" s="19" t="s">
        <v>146</v>
      </c>
      <c r="AN1868" s="19">
        <v>0</v>
      </c>
      <c r="AO1868" s="19">
        <f t="shared" si="401"/>
        <v>0</v>
      </c>
      <c r="AP1868" s="18" t="s">
        <v>146</v>
      </c>
      <c r="AQ1868" s="18">
        <v>0</v>
      </c>
      <c r="AR1868" s="18">
        <f t="shared" si="402"/>
        <v>0</v>
      </c>
      <c r="AS1868" s="20" t="s">
        <v>146</v>
      </c>
      <c r="AT1868" s="20">
        <v>0</v>
      </c>
      <c r="AU1868" s="16">
        <f t="shared" si="403"/>
        <v>0</v>
      </c>
    </row>
    <row r="1869" spans="1:47" x14ac:dyDescent="0.2">
      <c r="A1869" s="16">
        <v>1866</v>
      </c>
      <c r="B1869" s="16">
        <v>1019.18329142983</v>
      </c>
      <c r="C1869" s="17">
        <v>1.83534499999999</v>
      </c>
      <c r="F1869" s="18" t="s">
        <v>146</v>
      </c>
      <c r="G1869" s="18">
        <v>0</v>
      </c>
      <c r="I1869" s="19" t="s">
        <v>146</v>
      </c>
      <c r="J1869" s="19">
        <v>0</v>
      </c>
      <c r="K1869" s="19">
        <f t="shared" si="391"/>
        <v>0</v>
      </c>
      <c r="L1869" s="18" t="s">
        <v>145</v>
      </c>
      <c r="M1869" s="18">
        <v>462788.860328571</v>
      </c>
      <c r="N1869" s="18">
        <f t="shared" si="392"/>
        <v>76116.588869830754</v>
      </c>
      <c r="O1869" s="19" t="s">
        <v>146</v>
      </c>
      <c r="P1869" s="19">
        <v>0</v>
      </c>
      <c r="Q1869" s="19">
        <f t="shared" si="393"/>
        <v>0</v>
      </c>
      <c r="R1869" s="18" t="s">
        <v>145</v>
      </c>
      <c r="S1869" s="18">
        <v>365565.66021428502</v>
      </c>
      <c r="T1869" s="18">
        <f t="shared" si="394"/>
        <v>35286.260638444503</v>
      </c>
      <c r="U1869" s="20" t="s">
        <v>145</v>
      </c>
      <c r="V1869" s="20">
        <v>378206.05574285699</v>
      </c>
      <c r="W1869" s="20">
        <f t="shared" si="395"/>
        <v>136045.34379239462</v>
      </c>
      <c r="X1869" s="18" t="s">
        <v>146</v>
      </c>
      <c r="Y1869" s="18">
        <v>0</v>
      </c>
      <c r="Z1869" s="23">
        <f t="shared" si="396"/>
        <v>0</v>
      </c>
      <c r="AA1869" s="20" t="s">
        <v>145</v>
      </c>
      <c r="AB1869" s="20">
        <v>381286.42965714203</v>
      </c>
      <c r="AC1869" s="24">
        <f t="shared" si="397"/>
        <v>65065.943627498636</v>
      </c>
      <c r="AD1869" s="18" t="s">
        <v>145</v>
      </c>
      <c r="AE1869" s="18">
        <v>360594.70522857102</v>
      </c>
      <c r="AF1869" s="18">
        <f t="shared" si="398"/>
        <v>28215.548139950784</v>
      </c>
      <c r="AG1869" s="19" t="s">
        <v>145</v>
      </c>
      <c r="AH1869" s="19">
        <v>397565.99241428502</v>
      </c>
      <c r="AI1869" s="19">
        <f t="shared" si="399"/>
        <v>132521.99747142833</v>
      </c>
      <c r="AJ1869" s="18" t="s">
        <v>145</v>
      </c>
      <c r="AK1869" s="18">
        <v>387867.59701428498</v>
      </c>
      <c r="AL1869" s="18">
        <f t="shared" si="400"/>
        <v>25635.66404588797</v>
      </c>
      <c r="AM1869" s="19" t="s">
        <v>145</v>
      </c>
      <c r="AN1869" s="19">
        <v>384035.41574285697</v>
      </c>
      <c r="AO1869" s="19">
        <f t="shared" si="401"/>
        <v>42575.988441558424</v>
      </c>
      <c r="AP1869" s="18" t="s">
        <v>145</v>
      </c>
      <c r="AQ1869" s="18">
        <v>378888.33862857003</v>
      </c>
      <c r="AR1869" s="18">
        <f t="shared" si="402"/>
        <v>46776.338102292597</v>
      </c>
      <c r="AS1869" s="20" t="s">
        <v>145</v>
      </c>
      <c r="AT1869" s="20">
        <v>323386.3308</v>
      </c>
      <c r="AU1869" s="16">
        <f t="shared" si="403"/>
        <v>21544.725569620252</v>
      </c>
    </row>
    <row r="1870" spans="1:47" x14ac:dyDescent="0.2">
      <c r="A1870" s="16">
        <v>1867</v>
      </c>
      <c r="B1870" s="16">
        <v>339.290958949497</v>
      </c>
      <c r="C1870" s="17">
        <v>7.1699583333333301</v>
      </c>
      <c r="D1870" s="16" t="s">
        <v>475</v>
      </c>
      <c r="E1870" s="16" t="s">
        <v>476</v>
      </c>
      <c r="F1870" s="18" t="s">
        <v>146</v>
      </c>
      <c r="G1870" s="18">
        <v>0</v>
      </c>
      <c r="I1870" s="19" t="s">
        <v>146</v>
      </c>
      <c r="J1870" s="19">
        <v>0</v>
      </c>
      <c r="K1870" s="19">
        <f t="shared" si="391"/>
        <v>0</v>
      </c>
      <c r="L1870" s="18" t="s">
        <v>145</v>
      </c>
      <c r="M1870" s="18">
        <v>259841.711071428</v>
      </c>
      <c r="N1870" s="18">
        <f t="shared" si="392"/>
        <v>42737.123531484867</v>
      </c>
      <c r="O1870" s="19" t="s">
        <v>145</v>
      </c>
      <c r="P1870" s="19">
        <v>6511892.3011571104</v>
      </c>
      <c r="Q1870" s="19">
        <f t="shared" si="393"/>
        <v>1565358.7262396899</v>
      </c>
      <c r="R1870" s="18" t="s">
        <v>146</v>
      </c>
      <c r="S1870" s="18">
        <v>0</v>
      </c>
      <c r="T1870" s="18">
        <f t="shared" si="394"/>
        <v>0</v>
      </c>
      <c r="U1870" s="20" t="s">
        <v>146</v>
      </c>
      <c r="V1870" s="20">
        <v>0</v>
      </c>
      <c r="W1870" s="20">
        <f t="shared" si="395"/>
        <v>0</v>
      </c>
      <c r="X1870" s="18" t="s">
        <v>146</v>
      </c>
      <c r="Y1870" s="18">
        <v>0</v>
      </c>
      <c r="Z1870" s="23">
        <f t="shared" si="396"/>
        <v>0</v>
      </c>
      <c r="AA1870" s="20" t="s">
        <v>146</v>
      </c>
      <c r="AB1870" s="20">
        <v>0</v>
      </c>
      <c r="AC1870" s="24">
        <f t="shared" si="397"/>
        <v>0</v>
      </c>
      <c r="AD1870" s="18" t="s">
        <v>146</v>
      </c>
      <c r="AE1870" s="18">
        <v>0</v>
      </c>
      <c r="AF1870" s="18">
        <f t="shared" si="398"/>
        <v>0</v>
      </c>
      <c r="AG1870" s="19" t="s">
        <v>146</v>
      </c>
      <c r="AH1870" s="19">
        <v>0</v>
      </c>
      <c r="AI1870" s="19">
        <f t="shared" si="399"/>
        <v>0</v>
      </c>
      <c r="AJ1870" s="18" t="s">
        <v>146</v>
      </c>
      <c r="AK1870" s="18">
        <v>0</v>
      </c>
      <c r="AL1870" s="18">
        <f t="shared" si="400"/>
        <v>0</v>
      </c>
      <c r="AM1870" s="19" t="s">
        <v>146</v>
      </c>
      <c r="AN1870" s="19">
        <v>0</v>
      </c>
      <c r="AO1870" s="19">
        <f t="shared" si="401"/>
        <v>0</v>
      </c>
      <c r="AP1870" s="18" t="s">
        <v>146</v>
      </c>
      <c r="AQ1870" s="18">
        <v>0</v>
      </c>
      <c r="AR1870" s="18">
        <f t="shared" si="402"/>
        <v>0</v>
      </c>
      <c r="AS1870" s="20" t="s">
        <v>146</v>
      </c>
      <c r="AT1870" s="20">
        <v>0</v>
      </c>
      <c r="AU1870" s="16">
        <f t="shared" si="403"/>
        <v>0</v>
      </c>
    </row>
    <row r="1871" spans="1:47" x14ac:dyDescent="0.2">
      <c r="A1871" s="16">
        <v>1868</v>
      </c>
      <c r="B1871" s="16">
        <v>864.64544677734295</v>
      </c>
      <c r="C1871" s="17">
        <v>10.986133333333299</v>
      </c>
      <c r="D1871" s="16" t="s">
        <v>2037</v>
      </c>
      <c r="E1871" s="16" t="s">
        <v>2038</v>
      </c>
      <c r="F1871" s="18" t="s">
        <v>146</v>
      </c>
      <c r="G1871" s="18">
        <v>0</v>
      </c>
      <c r="I1871" s="19" t="s">
        <v>146</v>
      </c>
      <c r="J1871" s="19">
        <v>0</v>
      </c>
      <c r="K1871" s="19">
        <f t="shared" si="391"/>
        <v>0</v>
      </c>
      <c r="L1871" s="18" t="s">
        <v>145</v>
      </c>
      <c r="M1871" s="18">
        <v>431415.95980000001</v>
      </c>
      <c r="N1871" s="18">
        <f t="shared" si="392"/>
        <v>70956.572335526318</v>
      </c>
      <c r="O1871" s="19" t="s">
        <v>146</v>
      </c>
      <c r="P1871" s="19">
        <v>0</v>
      </c>
      <c r="Q1871" s="19">
        <f t="shared" si="393"/>
        <v>0</v>
      </c>
      <c r="R1871" s="18" t="s">
        <v>146</v>
      </c>
      <c r="S1871" s="18">
        <v>0</v>
      </c>
      <c r="T1871" s="18">
        <f t="shared" si="394"/>
        <v>0</v>
      </c>
      <c r="U1871" s="20" t="s">
        <v>146</v>
      </c>
      <c r="V1871" s="20">
        <v>0</v>
      </c>
      <c r="W1871" s="20">
        <f t="shared" si="395"/>
        <v>0</v>
      </c>
      <c r="X1871" s="18" t="s">
        <v>146</v>
      </c>
      <c r="Y1871" s="18">
        <v>0</v>
      </c>
      <c r="Z1871" s="23">
        <f t="shared" si="396"/>
        <v>0</v>
      </c>
      <c r="AA1871" s="20" t="s">
        <v>146</v>
      </c>
      <c r="AB1871" s="20">
        <v>0</v>
      </c>
      <c r="AC1871" s="24">
        <f t="shared" si="397"/>
        <v>0</v>
      </c>
      <c r="AD1871" s="18" t="s">
        <v>146</v>
      </c>
      <c r="AE1871" s="18">
        <v>0</v>
      </c>
      <c r="AF1871" s="18">
        <f t="shared" si="398"/>
        <v>0</v>
      </c>
      <c r="AG1871" s="19" t="s">
        <v>146</v>
      </c>
      <c r="AH1871" s="19">
        <v>0</v>
      </c>
      <c r="AI1871" s="19">
        <f t="shared" si="399"/>
        <v>0</v>
      </c>
      <c r="AJ1871" s="18" t="s">
        <v>146</v>
      </c>
      <c r="AK1871" s="18">
        <v>0</v>
      </c>
      <c r="AL1871" s="18">
        <f t="shared" si="400"/>
        <v>0</v>
      </c>
      <c r="AM1871" s="19" t="s">
        <v>146</v>
      </c>
      <c r="AN1871" s="19">
        <v>0</v>
      </c>
      <c r="AO1871" s="19">
        <f t="shared" si="401"/>
        <v>0</v>
      </c>
      <c r="AP1871" s="18" t="s">
        <v>146</v>
      </c>
      <c r="AQ1871" s="18">
        <v>0</v>
      </c>
      <c r="AR1871" s="18">
        <f t="shared" si="402"/>
        <v>0</v>
      </c>
      <c r="AS1871" s="20" t="s">
        <v>146</v>
      </c>
      <c r="AT1871" s="20">
        <v>0</v>
      </c>
      <c r="AU1871" s="16">
        <f t="shared" si="403"/>
        <v>0</v>
      </c>
    </row>
    <row r="1872" spans="1:47" x14ac:dyDescent="0.2">
      <c r="A1872" s="16">
        <v>1869</v>
      </c>
      <c r="B1872" s="16">
        <v>760.22082519531205</v>
      </c>
      <c r="C1872" s="17">
        <v>13.55735</v>
      </c>
      <c r="D1872" s="16" t="s">
        <v>749</v>
      </c>
      <c r="E1872" s="16" t="s">
        <v>750</v>
      </c>
      <c r="F1872" s="18" t="s">
        <v>146</v>
      </c>
      <c r="G1872" s="18">
        <v>0</v>
      </c>
      <c r="I1872" s="19" t="s">
        <v>146</v>
      </c>
      <c r="J1872" s="19">
        <v>0</v>
      </c>
      <c r="K1872" s="19">
        <f t="shared" si="391"/>
        <v>0</v>
      </c>
      <c r="L1872" s="18" t="s">
        <v>145</v>
      </c>
      <c r="M1872" s="18">
        <v>445891.96900000097</v>
      </c>
      <c r="N1872" s="18">
        <f t="shared" si="392"/>
        <v>73337.494901315949</v>
      </c>
      <c r="O1872" s="19" t="s">
        <v>145</v>
      </c>
      <c r="P1872" s="19">
        <v>3589373.9897571499</v>
      </c>
      <c r="Q1872" s="19">
        <f t="shared" si="393"/>
        <v>862830.28599931486</v>
      </c>
      <c r="R1872" s="18" t="s">
        <v>146</v>
      </c>
      <c r="S1872" s="18">
        <v>0</v>
      </c>
      <c r="T1872" s="18">
        <f t="shared" si="394"/>
        <v>0</v>
      </c>
      <c r="U1872" s="20" t="s">
        <v>146</v>
      </c>
      <c r="V1872" s="20">
        <v>0</v>
      </c>
      <c r="W1872" s="20">
        <f t="shared" si="395"/>
        <v>0</v>
      </c>
      <c r="X1872" s="18" t="s">
        <v>146</v>
      </c>
      <c r="Y1872" s="18">
        <v>0</v>
      </c>
      <c r="Z1872" s="23">
        <f t="shared" si="396"/>
        <v>0</v>
      </c>
      <c r="AA1872" s="20" t="s">
        <v>146</v>
      </c>
      <c r="AB1872" s="20">
        <v>0</v>
      </c>
      <c r="AC1872" s="24">
        <f t="shared" si="397"/>
        <v>0</v>
      </c>
      <c r="AD1872" s="18" t="s">
        <v>146</v>
      </c>
      <c r="AE1872" s="18">
        <v>0</v>
      </c>
      <c r="AF1872" s="18">
        <f t="shared" si="398"/>
        <v>0</v>
      </c>
      <c r="AG1872" s="19" t="s">
        <v>145</v>
      </c>
      <c r="AH1872" s="19">
        <v>290784.86691428203</v>
      </c>
      <c r="AI1872" s="19">
        <f t="shared" si="399"/>
        <v>96928.288971427348</v>
      </c>
      <c r="AJ1872" s="18" t="s">
        <v>146</v>
      </c>
      <c r="AK1872" s="18">
        <v>0</v>
      </c>
      <c r="AL1872" s="18">
        <f t="shared" si="400"/>
        <v>0</v>
      </c>
      <c r="AM1872" s="19" t="s">
        <v>145</v>
      </c>
      <c r="AN1872" s="19">
        <v>128808.355828571</v>
      </c>
      <c r="AO1872" s="19">
        <f t="shared" si="401"/>
        <v>14280.305524231819</v>
      </c>
      <c r="AP1872" s="18" t="s">
        <v>146</v>
      </c>
      <c r="AQ1872" s="18">
        <v>0</v>
      </c>
      <c r="AR1872" s="18">
        <f t="shared" si="402"/>
        <v>0</v>
      </c>
      <c r="AS1872" s="20" t="s">
        <v>146</v>
      </c>
      <c r="AT1872" s="20">
        <v>0</v>
      </c>
      <c r="AU1872" s="16">
        <f t="shared" si="403"/>
        <v>0</v>
      </c>
    </row>
    <row r="1873" spans="1:47" x14ac:dyDescent="0.2">
      <c r="A1873" s="16">
        <v>1870</v>
      </c>
      <c r="B1873" s="16">
        <v>1169.7408525809201</v>
      </c>
      <c r="C1873" s="17">
        <v>15.453419999999999</v>
      </c>
      <c r="D1873" s="16" t="s">
        <v>2143</v>
      </c>
      <c r="E1873" s="16" t="s">
        <v>2143</v>
      </c>
      <c r="F1873" s="18" t="s">
        <v>146</v>
      </c>
      <c r="G1873" s="18">
        <v>0</v>
      </c>
      <c r="I1873" s="19" t="s">
        <v>146</v>
      </c>
      <c r="J1873" s="19">
        <v>0</v>
      </c>
      <c r="K1873" s="19">
        <f t="shared" si="391"/>
        <v>0</v>
      </c>
      <c r="L1873" s="18" t="s">
        <v>145</v>
      </c>
      <c r="M1873" s="18">
        <v>481991.21838571498</v>
      </c>
      <c r="N1873" s="18">
        <f t="shared" si="392"/>
        <v>79274.871445018915</v>
      </c>
      <c r="O1873" s="19" t="s">
        <v>146</v>
      </c>
      <c r="P1873" s="19">
        <v>0</v>
      </c>
      <c r="Q1873" s="19">
        <f t="shared" si="393"/>
        <v>0</v>
      </c>
      <c r="R1873" s="18" t="s">
        <v>145</v>
      </c>
      <c r="S1873" s="18">
        <v>119806.051071428</v>
      </c>
      <c r="T1873" s="18">
        <f t="shared" si="394"/>
        <v>11564.290643960232</v>
      </c>
      <c r="U1873" s="20" t="s">
        <v>146</v>
      </c>
      <c r="V1873" s="20">
        <v>0</v>
      </c>
      <c r="W1873" s="20">
        <f t="shared" si="395"/>
        <v>0</v>
      </c>
      <c r="X1873" s="18" t="s">
        <v>146</v>
      </c>
      <c r="Y1873" s="18">
        <v>0</v>
      </c>
      <c r="Z1873" s="23">
        <f t="shared" si="396"/>
        <v>0</v>
      </c>
      <c r="AA1873" s="20" t="s">
        <v>145</v>
      </c>
      <c r="AB1873" s="20">
        <v>253929.44595714199</v>
      </c>
      <c r="AC1873" s="24">
        <f t="shared" si="397"/>
        <v>43332.669958556653</v>
      </c>
      <c r="AD1873" s="18" t="s">
        <v>146</v>
      </c>
      <c r="AE1873" s="18">
        <v>0</v>
      </c>
      <c r="AF1873" s="18">
        <f t="shared" si="398"/>
        <v>0</v>
      </c>
      <c r="AG1873" s="19" t="s">
        <v>146</v>
      </c>
      <c r="AH1873" s="19">
        <v>0</v>
      </c>
      <c r="AI1873" s="19">
        <f t="shared" si="399"/>
        <v>0</v>
      </c>
      <c r="AJ1873" s="18" t="s">
        <v>146</v>
      </c>
      <c r="AK1873" s="18">
        <v>0</v>
      </c>
      <c r="AL1873" s="18">
        <f t="shared" si="400"/>
        <v>0</v>
      </c>
      <c r="AM1873" s="19" t="s">
        <v>146</v>
      </c>
      <c r="AN1873" s="19">
        <v>0</v>
      </c>
      <c r="AO1873" s="19">
        <f t="shared" si="401"/>
        <v>0</v>
      </c>
      <c r="AP1873" s="18" t="s">
        <v>145</v>
      </c>
      <c r="AQ1873" s="18">
        <v>524526.02631428197</v>
      </c>
      <c r="AR1873" s="18">
        <f t="shared" si="402"/>
        <v>64756.299544973088</v>
      </c>
      <c r="AS1873" s="20" t="s">
        <v>145</v>
      </c>
      <c r="AT1873" s="20">
        <v>431523.12287142902</v>
      </c>
      <c r="AU1873" s="16">
        <f t="shared" si="403"/>
        <v>28749.042163319722</v>
      </c>
    </row>
    <row r="1874" spans="1:47" x14ac:dyDescent="0.2">
      <c r="A1874" s="16">
        <v>1871</v>
      </c>
      <c r="B1874" s="16">
        <v>890.81475830078102</v>
      </c>
      <c r="C1874" s="17">
        <v>16.479516666666601</v>
      </c>
      <c r="F1874" s="18" t="s">
        <v>146</v>
      </c>
      <c r="G1874" s="18">
        <v>0</v>
      </c>
      <c r="I1874" s="19" t="s">
        <v>146</v>
      </c>
      <c r="J1874" s="19">
        <v>0</v>
      </c>
      <c r="K1874" s="19">
        <f t="shared" si="391"/>
        <v>0</v>
      </c>
      <c r="L1874" s="18" t="s">
        <v>145</v>
      </c>
      <c r="M1874" s="18">
        <v>647948.98677142803</v>
      </c>
      <c r="N1874" s="18">
        <f t="shared" si="392"/>
        <v>106570.55703477435</v>
      </c>
      <c r="O1874" s="19" t="s">
        <v>146</v>
      </c>
      <c r="P1874" s="19">
        <v>0</v>
      </c>
      <c r="Q1874" s="19">
        <f t="shared" si="393"/>
        <v>0</v>
      </c>
      <c r="R1874" s="18" t="s">
        <v>146</v>
      </c>
      <c r="S1874" s="18">
        <v>0</v>
      </c>
      <c r="T1874" s="18">
        <f t="shared" si="394"/>
        <v>0</v>
      </c>
      <c r="U1874" s="20" t="s">
        <v>146</v>
      </c>
      <c r="V1874" s="20">
        <v>0</v>
      </c>
      <c r="W1874" s="20">
        <f t="shared" si="395"/>
        <v>0</v>
      </c>
      <c r="X1874" s="18" t="s">
        <v>146</v>
      </c>
      <c r="Y1874" s="18">
        <v>0</v>
      </c>
      <c r="Z1874" s="23">
        <f t="shared" si="396"/>
        <v>0</v>
      </c>
      <c r="AA1874" s="20" t="s">
        <v>145</v>
      </c>
      <c r="AB1874" s="20">
        <v>593060.89999999397</v>
      </c>
      <c r="AC1874" s="24">
        <f t="shared" si="397"/>
        <v>101204.93174061331</v>
      </c>
      <c r="AD1874" s="18" t="s">
        <v>146</v>
      </c>
      <c r="AE1874" s="18">
        <v>0</v>
      </c>
      <c r="AF1874" s="18">
        <f t="shared" si="398"/>
        <v>0</v>
      </c>
      <c r="AG1874" s="19" t="s">
        <v>146</v>
      </c>
      <c r="AH1874" s="19">
        <v>0</v>
      </c>
      <c r="AI1874" s="19">
        <f t="shared" si="399"/>
        <v>0</v>
      </c>
      <c r="AJ1874" s="18" t="s">
        <v>146</v>
      </c>
      <c r="AK1874" s="18">
        <v>0</v>
      </c>
      <c r="AL1874" s="18">
        <f t="shared" si="400"/>
        <v>0</v>
      </c>
      <c r="AM1874" s="19" t="s">
        <v>146</v>
      </c>
      <c r="AN1874" s="19">
        <v>0</v>
      </c>
      <c r="AO1874" s="19">
        <f t="shared" si="401"/>
        <v>0</v>
      </c>
      <c r="AP1874" s="18" t="s">
        <v>146</v>
      </c>
      <c r="AQ1874" s="18">
        <v>0</v>
      </c>
      <c r="AR1874" s="18">
        <f t="shared" si="402"/>
        <v>0</v>
      </c>
      <c r="AS1874" s="20" t="s">
        <v>146</v>
      </c>
      <c r="AT1874" s="20">
        <v>0</v>
      </c>
      <c r="AU1874" s="16">
        <f t="shared" si="403"/>
        <v>0</v>
      </c>
    </row>
    <row r="1875" spans="1:47" x14ac:dyDescent="0.2">
      <c r="A1875" s="16">
        <v>1872</v>
      </c>
      <c r="B1875" s="16">
        <v>579.33721923828102</v>
      </c>
      <c r="C1875" s="17">
        <v>9.2417166666666599</v>
      </c>
      <c r="D1875" s="16" t="s">
        <v>2144</v>
      </c>
      <c r="E1875" s="16" t="s">
        <v>2145</v>
      </c>
      <c r="F1875" s="18" t="s">
        <v>146</v>
      </c>
      <c r="G1875" s="18">
        <v>0</v>
      </c>
      <c r="I1875" s="19" t="s">
        <v>146</v>
      </c>
      <c r="J1875" s="19">
        <v>0</v>
      </c>
      <c r="K1875" s="19">
        <f t="shared" si="391"/>
        <v>0</v>
      </c>
      <c r="L1875" s="18" t="s">
        <v>145</v>
      </c>
      <c r="M1875" s="18">
        <v>566362.32864285703</v>
      </c>
      <c r="N1875" s="18">
        <f t="shared" si="392"/>
        <v>93151.698789943592</v>
      </c>
      <c r="O1875" s="19" t="s">
        <v>146</v>
      </c>
      <c r="P1875" s="19">
        <v>0</v>
      </c>
      <c r="Q1875" s="19">
        <f t="shared" si="393"/>
        <v>0</v>
      </c>
      <c r="R1875" s="18" t="s">
        <v>146</v>
      </c>
      <c r="S1875" s="18">
        <v>0</v>
      </c>
      <c r="T1875" s="18">
        <f t="shared" si="394"/>
        <v>0</v>
      </c>
      <c r="U1875" s="20" t="s">
        <v>145</v>
      </c>
      <c r="V1875" s="20">
        <v>1380921.61652857</v>
      </c>
      <c r="W1875" s="20">
        <f t="shared" si="395"/>
        <v>496734.39443473745</v>
      </c>
      <c r="X1875" s="18" t="s">
        <v>146</v>
      </c>
      <c r="Y1875" s="18">
        <v>0</v>
      </c>
      <c r="Z1875" s="23">
        <f t="shared" si="396"/>
        <v>0</v>
      </c>
      <c r="AA1875" s="20" t="s">
        <v>145</v>
      </c>
      <c r="AB1875" s="20">
        <v>1125870.1160285701</v>
      </c>
      <c r="AC1875" s="24">
        <f t="shared" si="397"/>
        <v>192128.00614822016</v>
      </c>
      <c r="AD1875" s="18" t="s">
        <v>146</v>
      </c>
      <c r="AE1875" s="18">
        <v>0</v>
      </c>
      <c r="AF1875" s="18">
        <f t="shared" si="398"/>
        <v>0</v>
      </c>
      <c r="AG1875" s="19" t="s">
        <v>146</v>
      </c>
      <c r="AH1875" s="19">
        <v>0</v>
      </c>
      <c r="AI1875" s="19">
        <f t="shared" si="399"/>
        <v>0</v>
      </c>
      <c r="AJ1875" s="18" t="s">
        <v>146</v>
      </c>
      <c r="AK1875" s="18">
        <v>0</v>
      </c>
      <c r="AL1875" s="18">
        <f t="shared" si="400"/>
        <v>0</v>
      </c>
      <c r="AM1875" s="19" t="s">
        <v>146</v>
      </c>
      <c r="AN1875" s="19">
        <v>0</v>
      </c>
      <c r="AO1875" s="19">
        <f t="shared" si="401"/>
        <v>0</v>
      </c>
      <c r="AP1875" s="18" t="s">
        <v>146</v>
      </c>
      <c r="AQ1875" s="18">
        <v>0</v>
      </c>
      <c r="AR1875" s="18">
        <f t="shared" si="402"/>
        <v>0</v>
      </c>
      <c r="AS1875" s="20" t="s">
        <v>145</v>
      </c>
      <c r="AT1875" s="20">
        <v>987417.11472857103</v>
      </c>
      <c r="AU1875" s="16">
        <f t="shared" si="403"/>
        <v>65783.951680784216</v>
      </c>
    </row>
    <row r="1876" spans="1:47" x14ac:dyDescent="0.2">
      <c r="A1876" s="16">
        <v>1873</v>
      </c>
      <c r="B1876" s="16">
        <v>245.22702704535499</v>
      </c>
      <c r="C1876" s="17">
        <v>15.459205555555499</v>
      </c>
      <c r="F1876" s="18" t="s">
        <v>146</v>
      </c>
      <c r="G1876" s="18">
        <v>0</v>
      </c>
      <c r="I1876" s="19" t="s">
        <v>146</v>
      </c>
      <c r="J1876" s="19">
        <v>0</v>
      </c>
      <c r="K1876" s="19">
        <f t="shared" si="391"/>
        <v>0</v>
      </c>
      <c r="L1876" s="18" t="s">
        <v>145</v>
      </c>
      <c r="M1876" s="18">
        <v>482419.77898571402</v>
      </c>
      <c r="N1876" s="18">
        <f t="shared" si="392"/>
        <v>79345.358385808227</v>
      </c>
      <c r="O1876" s="19" t="s">
        <v>146</v>
      </c>
      <c r="P1876" s="19">
        <v>0</v>
      </c>
      <c r="Q1876" s="19">
        <f t="shared" si="393"/>
        <v>0</v>
      </c>
      <c r="R1876" s="18" t="s">
        <v>145</v>
      </c>
      <c r="S1876" s="18">
        <v>195243.357657143</v>
      </c>
      <c r="T1876" s="18">
        <f t="shared" si="394"/>
        <v>18845.883943739675</v>
      </c>
      <c r="U1876" s="20" t="s">
        <v>145</v>
      </c>
      <c r="V1876" s="20">
        <v>230881.38244285699</v>
      </c>
      <c r="W1876" s="20">
        <f t="shared" si="395"/>
        <v>83050.856993833455</v>
      </c>
      <c r="X1876" s="18" t="s">
        <v>146</v>
      </c>
      <c r="Y1876" s="18">
        <v>0</v>
      </c>
      <c r="Z1876" s="23">
        <f t="shared" si="396"/>
        <v>0</v>
      </c>
      <c r="AA1876" s="20" t="s">
        <v>145</v>
      </c>
      <c r="AB1876" s="20">
        <v>313575.32632857101</v>
      </c>
      <c r="AC1876" s="24">
        <f t="shared" si="397"/>
        <v>53511.147837640099</v>
      </c>
      <c r="AD1876" s="18" t="s">
        <v>146</v>
      </c>
      <c r="AE1876" s="18">
        <v>0</v>
      </c>
      <c r="AF1876" s="18">
        <f t="shared" si="398"/>
        <v>0</v>
      </c>
      <c r="AG1876" s="19" t="s">
        <v>146</v>
      </c>
      <c r="AH1876" s="19">
        <v>0</v>
      </c>
      <c r="AI1876" s="19">
        <f t="shared" si="399"/>
        <v>0</v>
      </c>
      <c r="AJ1876" s="18" t="s">
        <v>146</v>
      </c>
      <c r="AK1876" s="18">
        <v>0</v>
      </c>
      <c r="AL1876" s="18">
        <f t="shared" si="400"/>
        <v>0</v>
      </c>
      <c r="AM1876" s="19" t="s">
        <v>146</v>
      </c>
      <c r="AN1876" s="19">
        <v>0</v>
      </c>
      <c r="AO1876" s="19">
        <f t="shared" si="401"/>
        <v>0</v>
      </c>
      <c r="AP1876" s="18" t="s">
        <v>145</v>
      </c>
      <c r="AQ1876" s="18">
        <v>612213.82998571103</v>
      </c>
      <c r="AR1876" s="18">
        <f t="shared" si="402"/>
        <v>75581.954319223587</v>
      </c>
      <c r="AS1876" s="20" t="s">
        <v>145</v>
      </c>
      <c r="AT1876" s="20">
        <v>587009.87448571494</v>
      </c>
      <c r="AU1876" s="16">
        <f t="shared" si="403"/>
        <v>39107.919685923713</v>
      </c>
    </row>
    <row r="1877" spans="1:47" x14ac:dyDescent="0.2">
      <c r="A1877" s="16">
        <v>1874</v>
      </c>
      <c r="B1877" s="16">
        <v>730.5810546875</v>
      </c>
      <c r="C1877" s="17">
        <v>13.536861111111101</v>
      </c>
      <c r="D1877" s="16" t="s">
        <v>2146</v>
      </c>
      <c r="E1877" s="16" t="s">
        <v>2147</v>
      </c>
      <c r="F1877" s="18" t="s">
        <v>146</v>
      </c>
      <c r="G1877" s="18">
        <v>0</v>
      </c>
      <c r="I1877" s="19" t="s">
        <v>146</v>
      </c>
      <c r="J1877" s="19">
        <v>0</v>
      </c>
      <c r="K1877" s="19">
        <f t="shared" si="391"/>
        <v>0</v>
      </c>
      <c r="L1877" s="18" t="s">
        <v>145</v>
      </c>
      <c r="M1877" s="18">
        <v>486081.95092857099</v>
      </c>
      <c r="N1877" s="18">
        <f t="shared" si="392"/>
        <v>79947.689297462333</v>
      </c>
      <c r="O1877" s="19" t="s">
        <v>146</v>
      </c>
      <c r="P1877" s="19">
        <v>0</v>
      </c>
      <c r="Q1877" s="19">
        <f t="shared" si="393"/>
        <v>0</v>
      </c>
      <c r="R1877" s="18" t="s">
        <v>146</v>
      </c>
      <c r="S1877" s="18">
        <v>0</v>
      </c>
      <c r="T1877" s="18">
        <f t="shared" si="394"/>
        <v>0</v>
      </c>
      <c r="U1877" s="20" t="s">
        <v>146</v>
      </c>
      <c r="V1877" s="20">
        <v>0</v>
      </c>
      <c r="W1877" s="20">
        <f t="shared" si="395"/>
        <v>0</v>
      </c>
      <c r="X1877" s="18" t="s">
        <v>146</v>
      </c>
      <c r="Y1877" s="18">
        <v>0</v>
      </c>
      <c r="Z1877" s="23">
        <f t="shared" si="396"/>
        <v>0</v>
      </c>
      <c r="AA1877" s="20" t="s">
        <v>146</v>
      </c>
      <c r="AB1877" s="20">
        <v>0</v>
      </c>
      <c r="AC1877" s="24">
        <f t="shared" si="397"/>
        <v>0</v>
      </c>
      <c r="AD1877" s="18" t="s">
        <v>146</v>
      </c>
      <c r="AE1877" s="18">
        <v>0</v>
      </c>
      <c r="AF1877" s="18">
        <f t="shared" si="398"/>
        <v>0</v>
      </c>
      <c r="AG1877" s="19" t="s">
        <v>146</v>
      </c>
      <c r="AH1877" s="19">
        <v>0</v>
      </c>
      <c r="AI1877" s="19">
        <f t="shared" si="399"/>
        <v>0</v>
      </c>
      <c r="AJ1877" s="18" t="s">
        <v>146</v>
      </c>
      <c r="AK1877" s="18">
        <v>0</v>
      </c>
      <c r="AL1877" s="18">
        <f t="shared" si="400"/>
        <v>0</v>
      </c>
      <c r="AM1877" s="19" t="s">
        <v>146</v>
      </c>
      <c r="AN1877" s="19">
        <v>0</v>
      </c>
      <c r="AO1877" s="19">
        <f t="shared" si="401"/>
        <v>0</v>
      </c>
      <c r="AP1877" s="18" t="s">
        <v>145</v>
      </c>
      <c r="AQ1877" s="18">
        <v>552105.91767142899</v>
      </c>
      <c r="AR1877" s="18">
        <f t="shared" si="402"/>
        <v>68161.224403880129</v>
      </c>
      <c r="AS1877" s="20" t="s">
        <v>145</v>
      </c>
      <c r="AT1877" s="20">
        <v>614280.24448571401</v>
      </c>
      <c r="AU1877" s="16">
        <f t="shared" si="403"/>
        <v>40924.73314361852</v>
      </c>
    </row>
    <row r="1878" spans="1:47" x14ac:dyDescent="0.2">
      <c r="A1878" s="16">
        <v>1875</v>
      </c>
      <c r="B1878" s="16">
        <v>873.47069116416799</v>
      </c>
      <c r="C1878" s="17">
        <v>15.4620291666666</v>
      </c>
      <c r="D1878" s="16" t="s">
        <v>2148</v>
      </c>
      <c r="E1878" s="16" t="s">
        <v>2149</v>
      </c>
      <c r="F1878" s="18" t="s">
        <v>146</v>
      </c>
      <c r="G1878" s="18">
        <v>0</v>
      </c>
      <c r="I1878" s="19" t="s">
        <v>146</v>
      </c>
      <c r="J1878" s="19">
        <v>0</v>
      </c>
      <c r="K1878" s="19">
        <f t="shared" si="391"/>
        <v>0</v>
      </c>
      <c r="L1878" s="18" t="s">
        <v>145</v>
      </c>
      <c r="M1878" s="18">
        <v>477841.230042857</v>
      </c>
      <c r="N1878" s="18">
        <f t="shared" si="392"/>
        <v>78592.307572838326</v>
      </c>
      <c r="O1878" s="19" t="s">
        <v>146</v>
      </c>
      <c r="P1878" s="19">
        <v>0</v>
      </c>
      <c r="Q1878" s="19">
        <f t="shared" si="393"/>
        <v>0</v>
      </c>
      <c r="R1878" s="18" t="s">
        <v>146</v>
      </c>
      <c r="S1878" s="18">
        <v>0</v>
      </c>
      <c r="T1878" s="18">
        <f t="shared" si="394"/>
        <v>0</v>
      </c>
      <c r="U1878" s="20" t="s">
        <v>146</v>
      </c>
      <c r="V1878" s="20">
        <v>0</v>
      </c>
      <c r="W1878" s="20">
        <f t="shared" si="395"/>
        <v>0</v>
      </c>
      <c r="X1878" s="18" t="s">
        <v>146</v>
      </c>
      <c r="Y1878" s="18">
        <v>0</v>
      </c>
      <c r="Z1878" s="23">
        <f t="shared" si="396"/>
        <v>0</v>
      </c>
      <c r="AA1878" s="20" t="s">
        <v>146</v>
      </c>
      <c r="AB1878" s="20">
        <v>0</v>
      </c>
      <c r="AC1878" s="24">
        <f t="shared" si="397"/>
        <v>0</v>
      </c>
      <c r="AD1878" s="18" t="s">
        <v>146</v>
      </c>
      <c r="AE1878" s="18">
        <v>0</v>
      </c>
      <c r="AF1878" s="18">
        <f t="shared" si="398"/>
        <v>0</v>
      </c>
      <c r="AG1878" s="19" t="s">
        <v>146</v>
      </c>
      <c r="AH1878" s="19">
        <v>0</v>
      </c>
      <c r="AI1878" s="19">
        <f t="shared" si="399"/>
        <v>0</v>
      </c>
      <c r="AJ1878" s="18" t="s">
        <v>145</v>
      </c>
      <c r="AK1878" s="18">
        <v>155534.2769</v>
      </c>
      <c r="AL1878" s="18">
        <f t="shared" si="400"/>
        <v>10279.859676140119</v>
      </c>
      <c r="AM1878" s="19" t="s">
        <v>146</v>
      </c>
      <c r="AN1878" s="19">
        <v>0</v>
      </c>
      <c r="AO1878" s="19">
        <f t="shared" si="401"/>
        <v>0</v>
      </c>
      <c r="AP1878" s="18" t="s">
        <v>145</v>
      </c>
      <c r="AQ1878" s="18">
        <v>554748.40625713905</v>
      </c>
      <c r="AR1878" s="18">
        <f t="shared" si="402"/>
        <v>68487.457562609765</v>
      </c>
      <c r="AS1878" s="20" t="s">
        <v>145</v>
      </c>
      <c r="AT1878" s="20">
        <v>544317.76108571503</v>
      </c>
      <c r="AU1878" s="16">
        <f t="shared" si="403"/>
        <v>36263.674955743838</v>
      </c>
    </row>
    <row r="1879" spans="1:47" x14ac:dyDescent="0.2">
      <c r="A1879" s="16">
        <v>1876</v>
      </c>
      <c r="B1879" s="16">
        <v>796.88439941406205</v>
      </c>
      <c r="C1879" s="17">
        <v>7.82096666666666</v>
      </c>
      <c r="D1879" s="16" t="s">
        <v>2150</v>
      </c>
      <c r="E1879" s="16" t="s">
        <v>2150</v>
      </c>
      <c r="F1879" s="18" t="s">
        <v>146</v>
      </c>
      <c r="G1879" s="18">
        <v>0</v>
      </c>
      <c r="I1879" s="19" t="s">
        <v>146</v>
      </c>
      <c r="J1879" s="19">
        <v>0</v>
      </c>
      <c r="K1879" s="19">
        <f t="shared" si="391"/>
        <v>0</v>
      </c>
      <c r="L1879" s="18" t="s">
        <v>145</v>
      </c>
      <c r="M1879" s="18">
        <v>408212.99911428202</v>
      </c>
      <c r="N1879" s="18">
        <f t="shared" si="392"/>
        <v>67140.295906954285</v>
      </c>
      <c r="O1879" s="19" t="s">
        <v>146</v>
      </c>
      <c r="P1879" s="19">
        <v>0</v>
      </c>
      <c r="Q1879" s="19">
        <f t="shared" si="393"/>
        <v>0</v>
      </c>
      <c r="R1879" s="18" t="s">
        <v>146</v>
      </c>
      <c r="S1879" s="18">
        <v>0</v>
      </c>
      <c r="T1879" s="18">
        <f t="shared" si="394"/>
        <v>0</v>
      </c>
      <c r="U1879" s="20" t="s">
        <v>146</v>
      </c>
      <c r="V1879" s="20">
        <v>0</v>
      </c>
      <c r="W1879" s="20">
        <f t="shared" si="395"/>
        <v>0</v>
      </c>
      <c r="X1879" s="18" t="s">
        <v>146</v>
      </c>
      <c r="Y1879" s="18">
        <v>0</v>
      </c>
      <c r="Z1879" s="23">
        <f t="shared" si="396"/>
        <v>0</v>
      </c>
      <c r="AA1879" s="20" t="s">
        <v>146</v>
      </c>
      <c r="AB1879" s="20">
        <v>0</v>
      </c>
      <c r="AC1879" s="24">
        <f t="shared" si="397"/>
        <v>0</v>
      </c>
      <c r="AD1879" s="18" t="s">
        <v>146</v>
      </c>
      <c r="AE1879" s="18">
        <v>0</v>
      </c>
      <c r="AF1879" s="18">
        <f t="shared" si="398"/>
        <v>0</v>
      </c>
      <c r="AG1879" s="19" t="s">
        <v>146</v>
      </c>
      <c r="AH1879" s="19">
        <v>0</v>
      </c>
      <c r="AI1879" s="19">
        <f t="shared" si="399"/>
        <v>0</v>
      </c>
      <c r="AJ1879" s="18" t="s">
        <v>146</v>
      </c>
      <c r="AK1879" s="18">
        <v>0</v>
      </c>
      <c r="AL1879" s="18">
        <f t="shared" si="400"/>
        <v>0</v>
      </c>
      <c r="AM1879" s="19" t="s">
        <v>146</v>
      </c>
      <c r="AN1879" s="19">
        <v>0</v>
      </c>
      <c r="AO1879" s="19">
        <f t="shared" si="401"/>
        <v>0</v>
      </c>
      <c r="AP1879" s="18" t="s">
        <v>146</v>
      </c>
      <c r="AQ1879" s="18">
        <v>0</v>
      </c>
      <c r="AR1879" s="18">
        <f t="shared" si="402"/>
        <v>0</v>
      </c>
      <c r="AS1879" s="20" t="s">
        <v>146</v>
      </c>
      <c r="AT1879" s="20">
        <v>0</v>
      </c>
      <c r="AU1879" s="16">
        <f t="shared" si="403"/>
        <v>0</v>
      </c>
    </row>
    <row r="1880" spans="1:47" x14ac:dyDescent="0.2">
      <c r="A1880" s="16">
        <v>1877</v>
      </c>
      <c r="B1880" s="16">
        <v>641.51892961774502</v>
      </c>
      <c r="C1880" s="17">
        <v>10.4541142857142</v>
      </c>
      <c r="D1880" s="16" t="s">
        <v>339</v>
      </c>
      <c r="E1880" s="16" t="s">
        <v>340</v>
      </c>
      <c r="F1880" s="18" t="s">
        <v>146</v>
      </c>
      <c r="G1880" s="18">
        <v>0</v>
      </c>
      <c r="I1880" s="19" t="s">
        <v>146</v>
      </c>
      <c r="J1880" s="19">
        <v>0</v>
      </c>
      <c r="K1880" s="19">
        <f t="shared" si="391"/>
        <v>0</v>
      </c>
      <c r="L1880" s="18" t="s">
        <v>145</v>
      </c>
      <c r="M1880" s="18">
        <v>616550.00435714296</v>
      </c>
      <c r="N1880" s="18">
        <f t="shared" si="392"/>
        <v>101406.25071663535</v>
      </c>
      <c r="O1880" s="19" t="s">
        <v>146</v>
      </c>
      <c r="P1880" s="19">
        <v>0</v>
      </c>
      <c r="Q1880" s="19">
        <f t="shared" si="393"/>
        <v>0</v>
      </c>
      <c r="R1880" s="18" t="s">
        <v>145</v>
      </c>
      <c r="S1880" s="18">
        <v>308198.37277142802</v>
      </c>
      <c r="T1880" s="18">
        <f t="shared" si="394"/>
        <v>29748.877680639773</v>
      </c>
      <c r="U1880" s="20" t="s">
        <v>145</v>
      </c>
      <c r="V1880" s="20">
        <v>176656.66099999999</v>
      </c>
      <c r="W1880" s="20">
        <f t="shared" si="395"/>
        <v>63545.561510791369</v>
      </c>
      <c r="X1880" s="18" t="s">
        <v>146</v>
      </c>
      <c r="Y1880" s="18">
        <v>0</v>
      </c>
      <c r="Z1880" s="23">
        <f t="shared" si="396"/>
        <v>0</v>
      </c>
      <c r="AA1880" s="20" t="s">
        <v>146</v>
      </c>
      <c r="AB1880" s="20">
        <v>0</v>
      </c>
      <c r="AC1880" s="24">
        <f t="shared" si="397"/>
        <v>0</v>
      </c>
      <c r="AD1880" s="18" t="s">
        <v>146</v>
      </c>
      <c r="AE1880" s="18">
        <v>0</v>
      </c>
      <c r="AF1880" s="18">
        <f t="shared" si="398"/>
        <v>0</v>
      </c>
      <c r="AG1880" s="19" t="s">
        <v>145</v>
      </c>
      <c r="AH1880" s="19">
        <v>306940.13089999999</v>
      </c>
      <c r="AI1880" s="19">
        <f t="shared" si="399"/>
        <v>102313.37696666666</v>
      </c>
      <c r="AJ1880" s="18" t="s">
        <v>145</v>
      </c>
      <c r="AK1880" s="18">
        <v>139405.361528571</v>
      </c>
      <c r="AL1880" s="18">
        <f t="shared" si="400"/>
        <v>9213.8375101500988</v>
      </c>
      <c r="AM1880" s="19" t="s">
        <v>145</v>
      </c>
      <c r="AN1880" s="19">
        <v>210436.81474285701</v>
      </c>
      <c r="AO1880" s="19">
        <f t="shared" si="401"/>
        <v>23330.023807412086</v>
      </c>
      <c r="AP1880" s="18" t="s">
        <v>146</v>
      </c>
      <c r="AQ1880" s="18">
        <v>0</v>
      </c>
      <c r="AR1880" s="18">
        <f t="shared" si="402"/>
        <v>0</v>
      </c>
      <c r="AS1880" s="20" t="s">
        <v>145</v>
      </c>
      <c r="AT1880" s="20">
        <v>1470068.25054285</v>
      </c>
      <c r="AU1880" s="16">
        <f t="shared" si="403"/>
        <v>97939.257198057967</v>
      </c>
    </row>
    <row r="1881" spans="1:47" x14ac:dyDescent="0.2">
      <c r="A1881" s="16">
        <v>1878</v>
      </c>
      <c r="B1881" s="16">
        <v>547.47546386718705</v>
      </c>
      <c r="C1881" s="17">
        <v>16.268716666666599</v>
      </c>
      <c r="D1881" s="16" t="s">
        <v>2151</v>
      </c>
      <c r="E1881" s="16" t="s">
        <v>2152</v>
      </c>
      <c r="F1881" s="18" t="s">
        <v>146</v>
      </c>
      <c r="G1881" s="18">
        <v>0</v>
      </c>
      <c r="I1881" s="19" t="s">
        <v>146</v>
      </c>
      <c r="J1881" s="19">
        <v>0</v>
      </c>
      <c r="K1881" s="19">
        <f t="shared" si="391"/>
        <v>0</v>
      </c>
      <c r="L1881" s="18" t="s">
        <v>145</v>
      </c>
      <c r="M1881" s="18">
        <v>653493.47435714398</v>
      </c>
      <c r="N1881" s="18">
        <f t="shared" si="392"/>
        <v>107482.47933505657</v>
      </c>
      <c r="O1881" s="19" t="s">
        <v>146</v>
      </c>
      <c r="P1881" s="19">
        <v>0</v>
      </c>
      <c r="Q1881" s="19">
        <f t="shared" si="393"/>
        <v>0</v>
      </c>
      <c r="R1881" s="18" t="s">
        <v>145</v>
      </c>
      <c r="S1881" s="18">
        <v>426151.46272856602</v>
      </c>
      <c r="T1881" s="18">
        <f t="shared" si="394"/>
        <v>41134.311074185913</v>
      </c>
      <c r="U1881" s="20" t="s">
        <v>145</v>
      </c>
      <c r="V1881" s="20">
        <v>464951.31669999397</v>
      </c>
      <c r="W1881" s="20">
        <f t="shared" si="395"/>
        <v>167248.67507194029</v>
      </c>
      <c r="X1881" s="18" t="s">
        <v>146</v>
      </c>
      <c r="Y1881" s="18">
        <v>0</v>
      </c>
      <c r="Z1881" s="23">
        <f t="shared" si="396"/>
        <v>0</v>
      </c>
      <c r="AA1881" s="20" t="s">
        <v>145</v>
      </c>
      <c r="AB1881" s="20">
        <v>505950.57294285699</v>
      </c>
      <c r="AC1881" s="24">
        <f t="shared" si="397"/>
        <v>86339.688215504604</v>
      </c>
      <c r="AD1881" s="18" t="s">
        <v>145</v>
      </c>
      <c r="AE1881" s="18">
        <v>293077.10702856799</v>
      </c>
      <c r="AF1881" s="18">
        <f t="shared" si="398"/>
        <v>22932.480988150863</v>
      </c>
      <c r="AG1881" s="19" t="s">
        <v>145</v>
      </c>
      <c r="AH1881" s="19">
        <v>472120.66221427999</v>
      </c>
      <c r="AI1881" s="19">
        <f t="shared" si="399"/>
        <v>157373.55407142665</v>
      </c>
      <c r="AJ1881" s="18" t="s">
        <v>145</v>
      </c>
      <c r="AK1881" s="18">
        <v>502657.00342857197</v>
      </c>
      <c r="AL1881" s="18">
        <f t="shared" si="400"/>
        <v>33222.538230573162</v>
      </c>
      <c r="AM1881" s="19" t="s">
        <v>145</v>
      </c>
      <c r="AN1881" s="19">
        <v>471741.61598570802</v>
      </c>
      <c r="AO1881" s="19">
        <f t="shared" si="401"/>
        <v>52299.513967373394</v>
      </c>
      <c r="AP1881" s="18" t="s">
        <v>146</v>
      </c>
      <c r="AQ1881" s="18">
        <v>0</v>
      </c>
      <c r="AR1881" s="18">
        <f t="shared" si="402"/>
        <v>0</v>
      </c>
      <c r="AS1881" s="20" t="s">
        <v>145</v>
      </c>
      <c r="AT1881" s="20">
        <v>474615.660957143</v>
      </c>
      <c r="AU1881" s="16">
        <f t="shared" si="403"/>
        <v>31619.964087751032</v>
      </c>
    </row>
    <row r="1882" spans="1:47" x14ac:dyDescent="0.2">
      <c r="A1882" s="16">
        <v>1879</v>
      </c>
      <c r="B1882" s="16">
        <v>266.28312943858998</v>
      </c>
      <c r="C1882" s="17">
        <v>8.3285361111111094</v>
      </c>
      <c r="D1882" s="16" t="s">
        <v>2072</v>
      </c>
      <c r="E1882" s="16" t="s">
        <v>2072</v>
      </c>
      <c r="F1882" s="18" t="s">
        <v>146</v>
      </c>
      <c r="G1882" s="18">
        <v>0</v>
      </c>
      <c r="I1882" s="19" t="s">
        <v>146</v>
      </c>
      <c r="J1882" s="19">
        <v>0</v>
      </c>
      <c r="K1882" s="19">
        <f t="shared" si="391"/>
        <v>0</v>
      </c>
      <c r="L1882" s="18" t="s">
        <v>145</v>
      </c>
      <c r="M1882" s="18">
        <v>684157.309142855</v>
      </c>
      <c r="N1882" s="18">
        <f t="shared" si="392"/>
        <v>112525.87321428536</v>
      </c>
      <c r="O1882" s="19" t="s">
        <v>146</v>
      </c>
      <c r="P1882" s="19">
        <v>0</v>
      </c>
      <c r="Q1882" s="19">
        <f t="shared" si="393"/>
        <v>0</v>
      </c>
      <c r="R1882" s="18" t="s">
        <v>146</v>
      </c>
      <c r="S1882" s="18">
        <v>0</v>
      </c>
      <c r="T1882" s="18">
        <f t="shared" si="394"/>
        <v>0</v>
      </c>
      <c r="U1882" s="20" t="s">
        <v>145</v>
      </c>
      <c r="V1882" s="20">
        <v>88727.445971428402</v>
      </c>
      <c r="W1882" s="20">
        <f t="shared" si="395"/>
        <v>31916.347471736837</v>
      </c>
      <c r="X1882" s="18" t="s">
        <v>146</v>
      </c>
      <c r="Y1882" s="18">
        <v>0</v>
      </c>
      <c r="Z1882" s="23">
        <f t="shared" si="396"/>
        <v>0</v>
      </c>
      <c r="AA1882" s="20" t="s">
        <v>146</v>
      </c>
      <c r="AB1882" s="20">
        <v>0</v>
      </c>
      <c r="AC1882" s="24">
        <f t="shared" si="397"/>
        <v>0</v>
      </c>
      <c r="AD1882" s="18" t="s">
        <v>146</v>
      </c>
      <c r="AE1882" s="18">
        <v>0</v>
      </c>
      <c r="AF1882" s="18">
        <f t="shared" si="398"/>
        <v>0</v>
      </c>
      <c r="AG1882" s="19" t="s">
        <v>146</v>
      </c>
      <c r="AH1882" s="19">
        <v>0</v>
      </c>
      <c r="AI1882" s="19">
        <f t="shared" si="399"/>
        <v>0</v>
      </c>
      <c r="AJ1882" s="18" t="s">
        <v>145</v>
      </c>
      <c r="AK1882" s="18">
        <v>72243.314928571606</v>
      </c>
      <c r="AL1882" s="18">
        <f t="shared" si="400"/>
        <v>4774.8390567463057</v>
      </c>
      <c r="AM1882" s="19" t="s">
        <v>145</v>
      </c>
      <c r="AN1882" s="19">
        <v>86446.375385714404</v>
      </c>
      <c r="AO1882" s="19">
        <f t="shared" si="401"/>
        <v>9583.8553642698898</v>
      </c>
      <c r="AP1882" s="18" t="s">
        <v>145</v>
      </c>
      <c r="AQ1882" s="18">
        <v>459183.01870000002</v>
      </c>
      <c r="AR1882" s="18">
        <f t="shared" si="402"/>
        <v>56689.261567901238</v>
      </c>
      <c r="AS1882" s="20" t="s">
        <v>145</v>
      </c>
      <c r="AT1882" s="20">
        <v>996620.31691429298</v>
      </c>
      <c r="AU1882" s="16">
        <f t="shared" si="403"/>
        <v>66397.089734463225</v>
      </c>
    </row>
    <row r="1883" spans="1:47" x14ac:dyDescent="0.2">
      <c r="A1883" s="16">
        <v>1880</v>
      </c>
      <c r="B1883" s="16">
        <v>892.72056119378306</v>
      </c>
      <c r="C1883" s="17">
        <v>15.2646555555555</v>
      </c>
      <c r="D1883" s="16" t="s">
        <v>2153</v>
      </c>
      <c r="E1883" s="16" t="s">
        <v>2154</v>
      </c>
      <c r="F1883" s="18" t="s">
        <v>146</v>
      </c>
      <c r="G1883" s="18">
        <v>0</v>
      </c>
      <c r="I1883" s="19" t="s">
        <v>146</v>
      </c>
      <c r="J1883" s="19">
        <v>0</v>
      </c>
      <c r="K1883" s="19">
        <f t="shared" si="391"/>
        <v>0</v>
      </c>
      <c r="L1883" s="18" t="s">
        <v>145</v>
      </c>
      <c r="M1883" s="18">
        <v>394676.99027142802</v>
      </c>
      <c r="N1883" s="18">
        <f t="shared" si="392"/>
        <v>64913.978663063819</v>
      </c>
      <c r="O1883" s="19" t="s">
        <v>146</v>
      </c>
      <c r="P1883" s="19">
        <v>0</v>
      </c>
      <c r="Q1883" s="19">
        <f t="shared" si="393"/>
        <v>0</v>
      </c>
      <c r="R1883" s="18" t="s">
        <v>146</v>
      </c>
      <c r="S1883" s="18">
        <v>0</v>
      </c>
      <c r="T1883" s="18">
        <f t="shared" si="394"/>
        <v>0</v>
      </c>
      <c r="U1883" s="20" t="s">
        <v>146</v>
      </c>
      <c r="V1883" s="20">
        <v>0</v>
      </c>
      <c r="W1883" s="20">
        <f t="shared" si="395"/>
        <v>0</v>
      </c>
      <c r="X1883" s="18" t="s">
        <v>146</v>
      </c>
      <c r="Y1883" s="18">
        <v>0</v>
      </c>
      <c r="Z1883" s="23">
        <f t="shared" si="396"/>
        <v>0</v>
      </c>
      <c r="AA1883" s="20" t="s">
        <v>145</v>
      </c>
      <c r="AB1883" s="20">
        <v>170819.38459999999</v>
      </c>
      <c r="AC1883" s="24">
        <f t="shared" si="397"/>
        <v>29150.065631399313</v>
      </c>
      <c r="AD1883" s="18" t="s">
        <v>146</v>
      </c>
      <c r="AE1883" s="18">
        <v>0</v>
      </c>
      <c r="AF1883" s="18">
        <f t="shared" si="398"/>
        <v>0</v>
      </c>
      <c r="AG1883" s="19" t="s">
        <v>146</v>
      </c>
      <c r="AH1883" s="19">
        <v>0</v>
      </c>
      <c r="AI1883" s="19">
        <f t="shared" si="399"/>
        <v>0</v>
      </c>
      <c r="AJ1883" s="18" t="s">
        <v>146</v>
      </c>
      <c r="AK1883" s="18">
        <v>0</v>
      </c>
      <c r="AL1883" s="18">
        <f t="shared" si="400"/>
        <v>0</v>
      </c>
      <c r="AM1883" s="19" t="s">
        <v>146</v>
      </c>
      <c r="AN1883" s="19">
        <v>0</v>
      </c>
      <c r="AO1883" s="19">
        <f t="shared" si="401"/>
        <v>0</v>
      </c>
      <c r="AP1883" s="18" t="s">
        <v>145</v>
      </c>
      <c r="AQ1883" s="18">
        <v>727791.65211428702</v>
      </c>
      <c r="AR1883" s="18">
        <f t="shared" si="402"/>
        <v>89850.821248677414</v>
      </c>
      <c r="AS1883" s="20" t="s">
        <v>146</v>
      </c>
      <c r="AT1883" s="20">
        <v>0</v>
      </c>
      <c r="AU1883" s="16">
        <f t="shared" si="403"/>
        <v>0</v>
      </c>
    </row>
    <row r="1884" spans="1:47" x14ac:dyDescent="0.2">
      <c r="A1884" s="16">
        <v>1881</v>
      </c>
      <c r="B1884" s="16">
        <v>773.65734863281205</v>
      </c>
      <c r="C1884" s="17">
        <v>12.1332722222222</v>
      </c>
      <c r="D1884" s="16" t="s">
        <v>768</v>
      </c>
      <c r="E1884" s="16" t="s">
        <v>2155</v>
      </c>
      <c r="F1884" s="18" t="s">
        <v>146</v>
      </c>
      <c r="G1884" s="18">
        <v>0</v>
      </c>
      <c r="I1884" s="19" t="s">
        <v>146</v>
      </c>
      <c r="J1884" s="19">
        <v>0</v>
      </c>
      <c r="K1884" s="19">
        <f t="shared" si="391"/>
        <v>0</v>
      </c>
      <c r="L1884" s="18" t="s">
        <v>145</v>
      </c>
      <c r="M1884" s="18">
        <v>726013.54808571504</v>
      </c>
      <c r="N1884" s="18">
        <f t="shared" si="392"/>
        <v>119410.12304041366</v>
      </c>
      <c r="O1884" s="19" t="s">
        <v>146</v>
      </c>
      <c r="P1884" s="19">
        <v>0</v>
      </c>
      <c r="Q1884" s="19">
        <f t="shared" si="393"/>
        <v>0</v>
      </c>
      <c r="R1884" s="18" t="s">
        <v>146</v>
      </c>
      <c r="S1884" s="18">
        <v>0</v>
      </c>
      <c r="T1884" s="18">
        <f t="shared" si="394"/>
        <v>0</v>
      </c>
      <c r="U1884" s="20" t="s">
        <v>146</v>
      </c>
      <c r="V1884" s="20">
        <v>0</v>
      </c>
      <c r="W1884" s="20">
        <f t="shared" si="395"/>
        <v>0</v>
      </c>
      <c r="X1884" s="18" t="s">
        <v>146</v>
      </c>
      <c r="Y1884" s="18">
        <v>0</v>
      </c>
      <c r="Z1884" s="23">
        <f t="shared" si="396"/>
        <v>0</v>
      </c>
      <c r="AA1884" s="20" t="s">
        <v>145</v>
      </c>
      <c r="AB1884" s="20">
        <v>671702.68638571398</v>
      </c>
      <c r="AC1884" s="24">
        <f t="shared" si="397"/>
        <v>114625.03180643583</v>
      </c>
      <c r="AD1884" s="18" t="s">
        <v>146</v>
      </c>
      <c r="AE1884" s="18">
        <v>0</v>
      </c>
      <c r="AF1884" s="18">
        <f t="shared" si="398"/>
        <v>0</v>
      </c>
      <c r="AG1884" s="19" t="s">
        <v>145</v>
      </c>
      <c r="AH1884" s="19">
        <v>236733.399257143</v>
      </c>
      <c r="AI1884" s="19">
        <f t="shared" si="399"/>
        <v>78911.133085714333</v>
      </c>
      <c r="AJ1884" s="18" t="s">
        <v>146</v>
      </c>
      <c r="AK1884" s="18">
        <v>0</v>
      </c>
      <c r="AL1884" s="18">
        <f t="shared" si="400"/>
        <v>0</v>
      </c>
      <c r="AM1884" s="19" t="s">
        <v>146</v>
      </c>
      <c r="AN1884" s="19">
        <v>0</v>
      </c>
      <c r="AO1884" s="19">
        <f t="shared" si="401"/>
        <v>0</v>
      </c>
      <c r="AP1884" s="18" t="s">
        <v>146</v>
      </c>
      <c r="AQ1884" s="18">
        <v>0</v>
      </c>
      <c r="AR1884" s="18">
        <f t="shared" si="402"/>
        <v>0</v>
      </c>
      <c r="AS1884" s="20" t="s">
        <v>146</v>
      </c>
      <c r="AT1884" s="20">
        <v>0</v>
      </c>
      <c r="AU1884" s="16">
        <f t="shared" si="403"/>
        <v>0</v>
      </c>
    </row>
    <row r="1885" spans="1:47" x14ac:dyDescent="0.2">
      <c r="A1885" s="16">
        <v>1882</v>
      </c>
      <c r="B1885" s="16">
        <v>319.26668701171798</v>
      </c>
      <c r="C1885" s="17">
        <v>15.676033333333301</v>
      </c>
      <c r="D1885" s="16" t="s">
        <v>675</v>
      </c>
      <c r="E1885" s="16" t="s">
        <v>2156</v>
      </c>
      <c r="F1885" s="18" t="s">
        <v>146</v>
      </c>
      <c r="G1885" s="18">
        <v>0</v>
      </c>
      <c r="I1885" s="19" t="s">
        <v>146</v>
      </c>
      <c r="J1885" s="19">
        <v>0</v>
      </c>
      <c r="K1885" s="19">
        <f t="shared" si="391"/>
        <v>0</v>
      </c>
      <c r="L1885" s="18" t="s">
        <v>145</v>
      </c>
      <c r="M1885" s="18">
        <v>400628.555942857</v>
      </c>
      <c r="N1885" s="18">
        <f t="shared" si="392"/>
        <v>65892.854595864643</v>
      </c>
      <c r="O1885" s="19" t="s">
        <v>146</v>
      </c>
      <c r="P1885" s="19">
        <v>0</v>
      </c>
      <c r="Q1885" s="19">
        <f t="shared" si="393"/>
        <v>0</v>
      </c>
      <c r="R1885" s="18" t="s">
        <v>146</v>
      </c>
      <c r="S1885" s="18">
        <v>0</v>
      </c>
      <c r="T1885" s="18">
        <f t="shared" si="394"/>
        <v>0</v>
      </c>
      <c r="U1885" s="20" t="s">
        <v>146</v>
      </c>
      <c r="V1885" s="20">
        <v>0</v>
      </c>
      <c r="W1885" s="20">
        <f t="shared" si="395"/>
        <v>0</v>
      </c>
      <c r="X1885" s="18" t="s">
        <v>146</v>
      </c>
      <c r="Y1885" s="18">
        <v>0</v>
      </c>
      <c r="Z1885" s="23">
        <f t="shared" si="396"/>
        <v>0</v>
      </c>
      <c r="AA1885" s="20" t="s">
        <v>146</v>
      </c>
      <c r="AB1885" s="20">
        <v>0</v>
      </c>
      <c r="AC1885" s="24">
        <f t="shared" si="397"/>
        <v>0</v>
      </c>
      <c r="AD1885" s="18" t="s">
        <v>146</v>
      </c>
      <c r="AE1885" s="18">
        <v>0</v>
      </c>
      <c r="AF1885" s="18">
        <f t="shared" si="398"/>
        <v>0</v>
      </c>
      <c r="AG1885" s="19" t="s">
        <v>146</v>
      </c>
      <c r="AH1885" s="19">
        <v>0</v>
      </c>
      <c r="AI1885" s="19">
        <f t="shared" si="399"/>
        <v>0</v>
      </c>
      <c r="AJ1885" s="18" t="s">
        <v>146</v>
      </c>
      <c r="AK1885" s="18">
        <v>0</v>
      </c>
      <c r="AL1885" s="18">
        <f t="shared" si="400"/>
        <v>0</v>
      </c>
      <c r="AM1885" s="19" t="s">
        <v>146</v>
      </c>
      <c r="AN1885" s="19">
        <v>0</v>
      </c>
      <c r="AO1885" s="19">
        <f t="shared" si="401"/>
        <v>0</v>
      </c>
      <c r="AP1885" s="18" t="s">
        <v>146</v>
      </c>
      <c r="AQ1885" s="18">
        <v>0</v>
      </c>
      <c r="AR1885" s="18">
        <f t="shared" si="402"/>
        <v>0</v>
      </c>
      <c r="AS1885" s="20" t="s">
        <v>146</v>
      </c>
      <c r="AT1885" s="20">
        <v>0</v>
      </c>
      <c r="AU1885" s="16">
        <f t="shared" si="403"/>
        <v>0</v>
      </c>
    </row>
    <row r="1886" spans="1:47" x14ac:dyDescent="0.2">
      <c r="A1886" s="16">
        <v>1883</v>
      </c>
      <c r="B1886" s="16">
        <v>691.13604736328102</v>
      </c>
      <c r="C1886" s="17">
        <v>1.302025</v>
      </c>
      <c r="F1886" s="18" t="s">
        <v>146</v>
      </c>
      <c r="G1886" s="18">
        <v>0</v>
      </c>
      <c r="I1886" s="19" t="s">
        <v>146</v>
      </c>
      <c r="J1886" s="19">
        <v>0</v>
      </c>
      <c r="K1886" s="19">
        <f t="shared" si="391"/>
        <v>0</v>
      </c>
      <c r="L1886" s="18" t="s">
        <v>145</v>
      </c>
      <c r="M1886" s="18">
        <v>357307.58862857101</v>
      </c>
      <c r="N1886" s="18">
        <f t="shared" si="392"/>
        <v>58767.695498120229</v>
      </c>
      <c r="O1886" s="19" t="s">
        <v>146</v>
      </c>
      <c r="P1886" s="19">
        <v>0</v>
      </c>
      <c r="Q1886" s="19">
        <f t="shared" si="393"/>
        <v>0</v>
      </c>
      <c r="R1886" s="18" t="s">
        <v>146</v>
      </c>
      <c r="S1886" s="18">
        <v>0</v>
      </c>
      <c r="T1886" s="18">
        <f t="shared" si="394"/>
        <v>0</v>
      </c>
      <c r="U1886" s="20" t="s">
        <v>146</v>
      </c>
      <c r="V1886" s="20">
        <v>0</v>
      </c>
      <c r="W1886" s="20">
        <f t="shared" si="395"/>
        <v>0</v>
      </c>
      <c r="X1886" s="18" t="s">
        <v>146</v>
      </c>
      <c r="Y1886" s="18">
        <v>0</v>
      </c>
      <c r="Z1886" s="23">
        <f t="shared" si="396"/>
        <v>0</v>
      </c>
      <c r="AA1886" s="20" t="s">
        <v>146</v>
      </c>
      <c r="AB1886" s="20">
        <v>0</v>
      </c>
      <c r="AC1886" s="24">
        <f t="shared" si="397"/>
        <v>0</v>
      </c>
      <c r="AD1886" s="18" t="s">
        <v>146</v>
      </c>
      <c r="AE1886" s="18">
        <v>0</v>
      </c>
      <c r="AF1886" s="18">
        <f t="shared" si="398"/>
        <v>0</v>
      </c>
      <c r="AG1886" s="19" t="s">
        <v>145</v>
      </c>
      <c r="AH1886" s="19">
        <v>293497.39802857098</v>
      </c>
      <c r="AI1886" s="19">
        <f t="shared" si="399"/>
        <v>97832.466009523661</v>
      </c>
      <c r="AJ1886" s="18" t="s">
        <v>146</v>
      </c>
      <c r="AK1886" s="18">
        <v>0</v>
      </c>
      <c r="AL1886" s="18">
        <f t="shared" si="400"/>
        <v>0</v>
      </c>
      <c r="AM1886" s="19" t="s">
        <v>146</v>
      </c>
      <c r="AN1886" s="19">
        <v>0</v>
      </c>
      <c r="AO1886" s="19">
        <f t="shared" si="401"/>
        <v>0</v>
      </c>
      <c r="AP1886" s="18" t="s">
        <v>146</v>
      </c>
      <c r="AQ1886" s="18">
        <v>0</v>
      </c>
      <c r="AR1886" s="18">
        <f t="shared" si="402"/>
        <v>0</v>
      </c>
      <c r="AS1886" s="20" t="s">
        <v>146</v>
      </c>
      <c r="AT1886" s="20">
        <v>0</v>
      </c>
      <c r="AU1886" s="16">
        <f t="shared" si="403"/>
        <v>0</v>
      </c>
    </row>
    <row r="1887" spans="1:47" x14ac:dyDescent="0.2">
      <c r="A1887" s="16">
        <v>1884</v>
      </c>
      <c r="B1887" s="16">
        <v>98.983795166015597</v>
      </c>
      <c r="C1887" s="17">
        <v>7.0112722222222201</v>
      </c>
      <c r="F1887" s="18" t="s">
        <v>146</v>
      </c>
      <c r="G1887" s="18">
        <v>0</v>
      </c>
      <c r="I1887" s="19" t="s">
        <v>146</v>
      </c>
      <c r="J1887" s="19">
        <v>0</v>
      </c>
      <c r="K1887" s="19">
        <f t="shared" si="391"/>
        <v>0</v>
      </c>
      <c r="L1887" s="18" t="s">
        <v>145</v>
      </c>
      <c r="M1887" s="18">
        <v>625846.54945714201</v>
      </c>
      <c r="N1887" s="18">
        <f t="shared" si="392"/>
        <v>102935.28773966151</v>
      </c>
      <c r="O1887" s="19" t="s">
        <v>146</v>
      </c>
      <c r="P1887" s="19">
        <v>0</v>
      </c>
      <c r="Q1887" s="19">
        <f t="shared" si="393"/>
        <v>0</v>
      </c>
      <c r="R1887" s="18" t="s">
        <v>145</v>
      </c>
      <c r="S1887" s="18">
        <v>214881.46742857099</v>
      </c>
      <c r="T1887" s="18">
        <f t="shared" si="394"/>
        <v>20741.4543849972</v>
      </c>
      <c r="U1887" s="20" t="s">
        <v>146</v>
      </c>
      <c r="V1887" s="20">
        <v>0</v>
      </c>
      <c r="W1887" s="20">
        <f t="shared" si="395"/>
        <v>0</v>
      </c>
      <c r="X1887" s="18" t="s">
        <v>146</v>
      </c>
      <c r="Y1887" s="18">
        <v>0</v>
      </c>
      <c r="Z1887" s="23">
        <f t="shared" si="396"/>
        <v>0</v>
      </c>
      <c r="AA1887" s="20" t="s">
        <v>145</v>
      </c>
      <c r="AB1887" s="20">
        <v>221649.81148571399</v>
      </c>
      <c r="AC1887" s="24">
        <f t="shared" si="397"/>
        <v>37824.199912237877</v>
      </c>
      <c r="AD1887" s="18" t="s">
        <v>146</v>
      </c>
      <c r="AE1887" s="18">
        <v>0</v>
      </c>
      <c r="AF1887" s="18">
        <f t="shared" si="398"/>
        <v>0</v>
      </c>
      <c r="AG1887" s="19" t="s">
        <v>146</v>
      </c>
      <c r="AH1887" s="19">
        <v>0</v>
      </c>
      <c r="AI1887" s="19">
        <f t="shared" si="399"/>
        <v>0</v>
      </c>
      <c r="AJ1887" s="18" t="s">
        <v>146</v>
      </c>
      <c r="AK1887" s="18">
        <v>0</v>
      </c>
      <c r="AL1887" s="18">
        <f t="shared" si="400"/>
        <v>0</v>
      </c>
      <c r="AM1887" s="19" t="s">
        <v>146</v>
      </c>
      <c r="AN1887" s="19">
        <v>0</v>
      </c>
      <c r="AO1887" s="19">
        <f t="shared" si="401"/>
        <v>0</v>
      </c>
      <c r="AP1887" s="18" t="s">
        <v>146</v>
      </c>
      <c r="AQ1887" s="18">
        <v>0</v>
      </c>
      <c r="AR1887" s="18">
        <f t="shared" si="402"/>
        <v>0</v>
      </c>
      <c r="AS1887" s="20" t="s">
        <v>146</v>
      </c>
      <c r="AT1887" s="20">
        <v>0</v>
      </c>
      <c r="AU1887" s="16">
        <f t="shared" si="403"/>
        <v>0</v>
      </c>
    </row>
    <row r="1888" spans="1:47" x14ac:dyDescent="0.2">
      <c r="A1888" s="16">
        <v>1885</v>
      </c>
      <c r="B1888" s="16">
        <v>800.92077636718705</v>
      </c>
      <c r="C1888" s="17">
        <v>10.6620333333333</v>
      </c>
      <c r="F1888" s="18" t="s">
        <v>146</v>
      </c>
      <c r="G1888" s="18">
        <v>0</v>
      </c>
      <c r="I1888" s="19" t="s">
        <v>146</v>
      </c>
      <c r="J1888" s="19">
        <v>0</v>
      </c>
      <c r="K1888" s="19">
        <f t="shared" si="391"/>
        <v>0</v>
      </c>
      <c r="L1888" s="18" t="s">
        <v>145</v>
      </c>
      <c r="M1888" s="18">
        <v>456976.68848571501</v>
      </c>
      <c r="N1888" s="18">
        <f t="shared" si="392"/>
        <v>75160.639553571542</v>
      </c>
      <c r="O1888" s="19" t="s">
        <v>146</v>
      </c>
      <c r="P1888" s="19">
        <v>0</v>
      </c>
      <c r="Q1888" s="19">
        <f t="shared" si="393"/>
        <v>0</v>
      </c>
      <c r="R1888" s="18" t="s">
        <v>146</v>
      </c>
      <c r="S1888" s="18">
        <v>0</v>
      </c>
      <c r="T1888" s="18">
        <f t="shared" si="394"/>
        <v>0</v>
      </c>
      <c r="U1888" s="20" t="s">
        <v>146</v>
      </c>
      <c r="V1888" s="20">
        <v>0</v>
      </c>
      <c r="W1888" s="20">
        <f t="shared" si="395"/>
        <v>0</v>
      </c>
      <c r="X1888" s="18" t="s">
        <v>146</v>
      </c>
      <c r="Y1888" s="18">
        <v>0</v>
      </c>
      <c r="Z1888" s="23">
        <f t="shared" si="396"/>
        <v>0</v>
      </c>
      <c r="AA1888" s="20" t="s">
        <v>146</v>
      </c>
      <c r="AB1888" s="20">
        <v>0</v>
      </c>
      <c r="AC1888" s="24">
        <f t="shared" si="397"/>
        <v>0</v>
      </c>
      <c r="AD1888" s="18" t="s">
        <v>146</v>
      </c>
      <c r="AE1888" s="18">
        <v>0</v>
      </c>
      <c r="AF1888" s="18">
        <f t="shared" si="398"/>
        <v>0</v>
      </c>
      <c r="AG1888" s="19" t="s">
        <v>146</v>
      </c>
      <c r="AH1888" s="19">
        <v>0</v>
      </c>
      <c r="AI1888" s="19">
        <f t="shared" si="399"/>
        <v>0</v>
      </c>
      <c r="AJ1888" s="18" t="s">
        <v>146</v>
      </c>
      <c r="AK1888" s="18">
        <v>0</v>
      </c>
      <c r="AL1888" s="18">
        <f t="shared" si="400"/>
        <v>0</v>
      </c>
      <c r="AM1888" s="19" t="s">
        <v>146</v>
      </c>
      <c r="AN1888" s="19">
        <v>0</v>
      </c>
      <c r="AO1888" s="19">
        <f t="shared" si="401"/>
        <v>0</v>
      </c>
      <c r="AP1888" s="18" t="s">
        <v>146</v>
      </c>
      <c r="AQ1888" s="18">
        <v>0</v>
      </c>
      <c r="AR1888" s="18">
        <f t="shared" si="402"/>
        <v>0</v>
      </c>
      <c r="AS1888" s="20" t="s">
        <v>146</v>
      </c>
      <c r="AT1888" s="20">
        <v>0</v>
      </c>
      <c r="AU1888" s="16">
        <f t="shared" si="403"/>
        <v>0</v>
      </c>
    </row>
    <row r="1889" spans="1:47" x14ac:dyDescent="0.2">
      <c r="A1889" s="16">
        <v>1886</v>
      </c>
      <c r="B1889" s="16">
        <v>577.34173583984295</v>
      </c>
      <c r="C1889" s="17">
        <v>9.7376166666666606</v>
      </c>
      <c r="D1889" s="16" t="s">
        <v>2104</v>
      </c>
      <c r="E1889" s="16" t="s">
        <v>2105</v>
      </c>
      <c r="F1889" s="18" t="s">
        <v>146</v>
      </c>
      <c r="G1889" s="18">
        <v>0</v>
      </c>
      <c r="I1889" s="19" t="s">
        <v>146</v>
      </c>
      <c r="J1889" s="19">
        <v>0</v>
      </c>
      <c r="K1889" s="19">
        <f t="shared" si="391"/>
        <v>0</v>
      </c>
      <c r="L1889" s="18" t="s">
        <v>145</v>
      </c>
      <c r="M1889" s="18">
        <v>713509.90962857299</v>
      </c>
      <c r="N1889" s="18">
        <f t="shared" si="392"/>
        <v>117353.60355733108</v>
      </c>
      <c r="O1889" s="19" t="s">
        <v>146</v>
      </c>
      <c r="P1889" s="19">
        <v>0</v>
      </c>
      <c r="Q1889" s="19">
        <f t="shared" si="393"/>
        <v>0</v>
      </c>
      <c r="R1889" s="18" t="s">
        <v>146</v>
      </c>
      <c r="S1889" s="18">
        <v>0</v>
      </c>
      <c r="T1889" s="18">
        <f t="shared" si="394"/>
        <v>0</v>
      </c>
      <c r="U1889" s="20" t="s">
        <v>146</v>
      </c>
      <c r="V1889" s="20">
        <v>0</v>
      </c>
      <c r="W1889" s="20">
        <f t="shared" si="395"/>
        <v>0</v>
      </c>
      <c r="X1889" s="18" t="s">
        <v>146</v>
      </c>
      <c r="Y1889" s="18">
        <v>0</v>
      </c>
      <c r="Z1889" s="23">
        <f t="shared" si="396"/>
        <v>0</v>
      </c>
      <c r="AA1889" s="20" t="s">
        <v>146</v>
      </c>
      <c r="AB1889" s="20">
        <v>0</v>
      </c>
      <c r="AC1889" s="24">
        <f t="shared" si="397"/>
        <v>0</v>
      </c>
      <c r="AD1889" s="18" t="s">
        <v>146</v>
      </c>
      <c r="AE1889" s="18">
        <v>0</v>
      </c>
      <c r="AF1889" s="18">
        <f t="shared" si="398"/>
        <v>0</v>
      </c>
      <c r="AG1889" s="19" t="s">
        <v>146</v>
      </c>
      <c r="AH1889" s="19">
        <v>0</v>
      </c>
      <c r="AI1889" s="19">
        <f t="shared" si="399"/>
        <v>0</v>
      </c>
      <c r="AJ1889" s="18" t="s">
        <v>146</v>
      </c>
      <c r="AK1889" s="18">
        <v>0</v>
      </c>
      <c r="AL1889" s="18">
        <f t="shared" si="400"/>
        <v>0</v>
      </c>
      <c r="AM1889" s="19" t="s">
        <v>146</v>
      </c>
      <c r="AN1889" s="19">
        <v>0</v>
      </c>
      <c r="AO1889" s="19">
        <f t="shared" si="401"/>
        <v>0</v>
      </c>
      <c r="AP1889" s="18" t="s">
        <v>146</v>
      </c>
      <c r="AQ1889" s="18">
        <v>0</v>
      </c>
      <c r="AR1889" s="18">
        <f t="shared" si="402"/>
        <v>0</v>
      </c>
      <c r="AS1889" s="20" t="s">
        <v>146</v>
      </c>
      <c r="AT1889" s="20">
        <v>0</v>
      </c>
      <c r="AU1889" s="16">
        <f t="shared" si="403"/>
        <v>0</v>
      </c>
    </row>
    <row r="1890" spans="1:47" x14ac:dyDescent="0.2">
      <c r="A1890" s="16">
        <v>1887</v>
      </c>
      <c r="B1890" s="16">
        <v>324.29032185872398</v>
      </c>
      <c r="C1890" s="17">
        <v>1.1433129629629599</v>
      </c>
      <c r="D1890" s="16" t="s">
        <v>2157</v>
      </c>
      <c r="E1890" s="16" t="s">
        <v>2158</v>
      </c>
      <c r="F1890" s="18" t="s">
        <v>146</v>
      </c>
      <c r="G1890" s="18">
        <v>0</v>
      </c>
      <c r="I1890" s="19" t="s">
        <v>146</v>
      </c>
      <c r="J1890" s="19">
        <v>0</v>
      </c>
      <c r="K1890" s="19">
        <f t="shared" si="391"/>
        <v>0</v>
      </c>
      <c r="L1890" s="18" t="s">
        <v>145</v>
      </c>
      <c r="M1890" s="18">
        <v>409757.573628571</v>
      </c>
      <c r="N1890" s="18">
        <f t="shared" si="392"/>
        <v>67394.337767857069</v>
      </c>
      <c r="O1890" s="19" t="s">
        <v>145</v>
      </c>
      <c r="P1890" s="19">
        <v>745601.74547142698</v>
      </c>
      <c r="Q1890" s="19">
        <f t="shared" si="393"/>
        <v>179231.18881524686</v>
      </c>
      <c r="R1890" s="18" t="s">
        <v>145</v>
      </c>
      <c r="S1890" s="18">
        <v>341933.0577</v>
      </c>
      <c r="T1890" s="18">
        <f t="shared" si="394"/>
        <v>33005.121399613905</v>
      </c>
      <c r="U1890" s="20" t="s">
        <v>145</v>
      </c>
      <c r="V1890" s="20">
        <v>348033.96198571398</v>
      </c>
      <c r="W1890" s="20">
        <f t="shared" si="395"/>
        <v>125192.07265673166</v>
      </c>
      <c r="X1890" s="18" t="s">
        <v>146</v>
      </c>
      <c r="Y1890" s="18">
        <v>0</v>
      </c>
      <c r="Z1890" s="23">
        <f t="shared" si="396"/>
        <v>0</v>
      </c>
      <c r="AA1890" s="20" t="s">
        <v>145</v>
      </c>
      <c r="AB1890" s="20">
        <v>449566.54344285699</v>
      </c>
      <c r="AC1890" s="24">
        <f t="shared" si="397"/>
        <v>76717.840177961945</v>
      </c>
      <c r="AD1890" s="18" t="s">
        <v>146</v>
      </c>
      <c r="AE1890" s="18">
        <v>0</v>
      </c>
      <c r="AF1890" s="18">
        <f t="shared" si="398"/>
        <v>0</v>
      </c>
      <c r="AG1890" s="19" t="s">
        <v>146</v>
      </c>
      <c r="AH1890" s="19">
        <v>0</v>
      </c>
      <c r="AI1890" s="19">
        <f t="shared" si="399"/>
        <v>0</v>
      </c>
      <c r="AJ1890" s="18" t="s">
        <v>145</v>
      </c>
      <c r="AK1890" s="18">
        <v>369097.54551428498</v>
      </c>
      <c r="AL1890" s="18">
        <f t="shared" si="400"/>
        <v>24395.079016145733</v>
      </c>
      <c r="AM1890" s="19" t="s">
        <v>145</v>
      </c>
      <c r="AN1890" s="19">
        <v>377577.55634285702</v>
      </c>
      <c r="AO1890" s="19">
        <f t="shared" si="401"/>
        <v>41860.039505859982</v>
      </c>
      <c r="AP1890" s="18" t="s">
        <v>145</v>
      </c>
      <c r="AQ1890" s="18">
        <v>337639.25817142799</v>
      </c>
      <c r="AR1890" s="18">
        <f t="shared" si="402"/>
        <v>41683.859033509631</v>
      </c>
      <c r="AS1890" s="20" t="s">
        <v>145</v>
      </c>
      <c r="AT1890" s="20">
        <v>321557.33437142801</v>
      </c>
      <c r="AU1890" s="16">
        <f t="shared" si="403"/>
        <v>21422.873708955896</v>
      </c>
    </row>
    <row r="1891" spans="1:47" x14ac:dyDescent="0.2">
      <c r="A1891" s="16">
        <v>1888</v>
      </c>
      <c r="B1891" s="16">
        <v>502.33120727539</v>
      </c>
      <c r="C1891" s="17">
        <v>7.1000857142857097</v>
      </c>
      <c r="D1891" s="16" t="s">
        <v>1710</v>
      </c>
      <c r="E1891" s="16" t="s">
        <v>2159</v>
      </c>
      <c r="F1891" s="18" t="s">
        <v>146</v>
      </c>
      <c r="G1891" s="18">
        <v>0</v>
      </c>
      <c r="I1891" s="19" t="s">
        <v>146</v>
      </c>
      <c r="J1891" s="19">
        <v>0</v>
      </c>
      <c r="K1891" s="19">
        <f t="shared" si="391"/>
        <v>0</v>
      </c>
      <c r="L1891" s="18" t="s">
        <v>145</v>
      </c>
      <c r="M1891" s="18">
        <v>537554.90149999806</v>
      </c>
      <c r="N1891" s="18">
        <f t="shared" si="392"/>
        <v>88413.635115131256</v>
      </c>
      <c r="O1891" s="19" t="s">
        <v>146</v>
      </c>
      <c r="P1891" s="19">
        <v>0</v>
      </c>
      <c r="Q1891" s="19">
        <f t="shared" si="393"/>
        <v>0</v>
      </c>
      <c r="R1891" s="18" t="s">
        <v>146</v>
      </c>
      <c r="S1891" s="18">
        <v>0</v>
      </c>
      <c r="T1891" s="18">
        <f t="shared" si="394"/>
        <v>0</v>
      </c>
      <c r="U1891" s="20" t="s">
        <v>145</v>
      </c>
      <c r="V1891" s="20">
        <v>145604.89134285701</v>
      </c>
      <c r="W1891" s="20">
        <f t="shared" si="395"/>
        <v>52375.860195272311</v>
      </c>
      <c r="X1891" s="18" t="s">
        <v>146</v>
      </c>
      <c r="Y1891" s="18">
        <v>0</v>
      </c>
      <c r="Z1891" s="23">
        <f t="shared" si="396"/>
        <v>0</v>
      </c>
      <c r="AA1891" s="20" t="s">
        <v>145</v>
      </c>
      <c r="AB1891" s="20">
        <v>175178.85068571399</v>
      </c>
      <c r="AC1891" s="24">
        <f t="shared" si="397"/>
        <v>29894.001823500679</v>
      </c>
      <c r="AD1891" s="18" t="s">
        <v>146</v>
      </c>
      <c r="AE1891" s="18">
        <v>0</v>
      </c>
      <c r="AF1891" s="18">
        <f t="shared" si="398"/>
        <v>0</v>
      </c>
      <c r="AG1891" s="19" t="s">
        <v>146</v>
      </c>
      <c r="AH1891" s="19">
        <v>0</v>
      </c>
      <c r="AI1891" s="19">
        <f t="shared" si="399"/>
        <v>0</v>
      </c>
      <c r="AJ1891" s="18" t="s">
        <v>145</v>
      </c>
      <c r="AK1891" s="18">
        <v>163536.61324285599</v>
      </c>
      <c r="AL1891" s="18">
        <f t="shared" si="400"/>
        <v>10808.764920215201</v>
      </c>
      <c r="AM1891" s="19" t="s">
        <v>145</v>
      </c>
      <c r="AN1891" s="19">
        <v>179994.47867142799</v>
      </c>
      <c r="AO1891" s="19">
        <f t="shared" si="401"/>
        <v>19955.041981311308</v>
      </c>
      <c r="AP1891" s="18" t="s">
        <v>145</v>
      </c>
      <c r="AQ1891" s="18">
        <v>378521.78425714298</v>
      </c>
      <c r="AR1891" s="18">
        <f t="shared" si="402"/>
        <v>46731.084476190495</v>
      </c>
      <c r="AS1891" s="20" t="s">
        <v>145</v>
      </c>
      <c r="AT1891" s="20">
        <v>325716.51199999999</v>
      </c>
      <c r="AU1891" s="16">
        <f t="shared" si="403"/>
        <v>21699.967488341106</v>
      </c>
    </row>
    <row r="1892" spans="1:47" x14ac:dyDescent="0.2">
      <c r="A1892" s="16">
        <v>1889</v>
      </c>
      <c r="B1892" s="16">
        <v>800.58709716796795</v>
      </c>
      <c r="C1892" s="17">
        <v>6.6062833333333302</v>
      </c>
      <c r="D1892" s="16" t="s">
        <v>1595</v>
      </c>
      <c r="E1892" s="16" t="s">
        <v>2160</v>
      </c>
      <c r="F1892" s="18" t="s">
        <v>146</v>
      </c>
      <c r="G1892" s="18">
        <v>0</v>
      </c>
      <c r="I1892" s="19" t="s">
        <v>146</v>
      </c>
      <c r="J1892" s="19">
        <v>0</v>
      </c>
      <c r="K1892" s="19">
        <f t="shared" si="391"/>
        <v>0</v>
      </c>
      <c r="L1892" s="18" t="s">
        <v>145</v>
      </c>
      <c r="M1892" s="18">
        <v>466280.540885714</v>
      </c>
      <c r="N1892" s="18">
        <f t="shared" si="392"/>
        <v>76690.878435150327</v>
      </c>
      <c r="O1892" s="19" t="s">
        <v>146</v>
      </c>
      <c r="P1892" s="19">
        <v>0</v>
      </c>
      <c r="Q1892" s="19">
        <f t="shared" si="393"/>
        <v>0</v>
      </c>
      <c r="R1892" s="18" t="s">
        <v>146</v>
      </c>
      <c r="S1892" s="18">
        <v>0</v>
      </c>
      <c r="T1892" s="18">
        <f t="shared" si="394"/>
        <v>0</v>
      </c>
      <c r="U1892" s="20" t="s">
        <v>146</v>
      </c>
      <c r="V1892" s="20">
        <v>0</v>
      </c>
      <c r="W1892" s="20">
        <f t="shared" si="395"/>
        <v>0</v>
      </c>
      <c r="X1892" s="18" t="s">
        <v>146</v>
      </c>
      <c r="Y1892" s="18">
        <v>0</v>
      </c>
      <c r="Z1892" s="23">
        <f t="shared" si="396"/>
        <v>0</v>
      </c>
      <c r="AA1892" s="20" t="s">
        <v>146</v>
      </c>
      <c r="AB1892" s="20">
        <v>0</v>
      </c>
      <c r="AC1892" s="24">
        <f t="shared" si="397"/>
        <v>0</v>
      </c>
      <c r="AD1892" s="18" t="s">
        <v>146</v>
      </c>
      <c r="AE1892" s="18">
        <v>0</v>
      </c>
      <c r="AF1892" s="18">
        <f t="shared" si="398"/>
        <v>0</v>
      </c>
      <c r="AG1892" s="19" t="s">
        <v>146</v>
      </c>
      <c r="AH1892" s="19">
        <v>0</v>
      </c>
      <c r="AI1892" s="19">
        <f t="shared" si="399"/>
        <v>0</v>
      </c>
      <c r="AJ1892" s="18" t="s">
        <v>146</v>
      </c>
      <c r="AK1892" s="18">
        <v>0</v>
      </c>
      <c r="AL1892" s="18">
        <f t="shared" si="400"/>
        <v>0</v>
      </c>
      <c r="AM1892" s="19" t="s">
        <v>146</v>
      </c>
      <c r="AN1892" s="19">
        <v>0</v>
      </c>
      <c r="AO1892" s="19">
        <f t="shared" si="401"/>
        <v>0</v>
      </c>
      <c r="AP1892" s="18" t="s">
        <v>146</v>
      </c>
      <c r="AQ1892" s="18">
        <v>0</v>
      </c>
      <c r="AR1892" s="18">
        <f t="shared" si="402"/>
        <v>0</v>
      </c>
      <c r="AS1892" s="20" t="s">
        <v>146</v>
      </c>
      <c r="AT1892" s="20">
        <v>0</v>
      </c>
      <c r="AU1892" s="16">
        <f t="shared" si="403"/>
        <v>0</v>
      </c>
    </row>
    <row r="1893" spans="1:47" x14ac:dyDescent="0.2">
      <c r="A1893" s="16">
        <v>1890</v>
      </c>
      <c r="B1893" s="16">
        <v>606.54827880859295</v>
      </c>
      <c r="C1893" s="17">
        <v>13.7934</v>
      </c>
      <c r="D1893" s="16" t="s">
        <v>2161</v>
      </c>
      <c r="E1893" s="16" t="s">
        <v>2162</v>
      </c>
      <c r="F1893" s="18" t="s">
        <v>146</v>
      </c>
      <c r="G1893" s="18">
        <v>0</v>
      </c>
      <c r="I1893" s="19" t="s">
        <v>146</v>
      </c>
      <c r="J1893" s="19">
        <v>0</v>
      </c>
      <c r="K1893" s="19">
        <f t="shared" si="391"/>
        <v>0</v>
      </c>
      <c r="L1893" s="18" t="s">
        <v>145</v>
      </c>
      <c r="M1893" s="18">
        <v>450040.34334285703</v>
      </c>
      <c r="N1893" s="18">
        <f t="shared" si="392"/>
        <v>74019.793312969909</v>
      </c>
      <c r="O1893" s="19" t="s">
        <v>146</v>
      </c>
      <c r="P1893" s="19">
        <v>0</v>
      </c>
      <c r="Q1893" s="19">
        <f t="shared" si="393"/>
        <v>0</v>
      </c>
      <c r="R1893" s="18" t="s">
        <v>146</v>
      </c>
      <c r="S1893" s="18">
        <v>0</v>
      </c>
      <c r="T1893" s="18">
        <f t="shared" si="394"/>
        <v>0</v>
      </c>
      <c r="U1893" s="20" t="s">
        <v>146</v>
      </c>
      <c r="V1893" s="20">
        <v>0</v>
      </c>
      <c r="W1893" s="20">
        <f t="shared" si="395"/>
        <v>0</v>
      </c>
      <c r="X1893" s="18" t="s">
        <v>146</v>
      </c>
      <c r="Y1893" s="18">
        <v>0</v>
      </c>
      <c r="Z1893" s="23">
        <f t="shared" si="396"/>
        <v>0</v>
      </c>
      <c r="AA1893" s="20" t="s">
        <v>146</v>
      </c>
      <c r="AB1893" s="20">
        <v>0</v>
      </c>
      <c r="AC1893" s="24">
        <f t="shared" si="397"/>
        <v>0</v>
      </c>
      <c r="AD1893" s="18" t="s">
        <v>146</v>
      </c>
      <c r="AE1893" s="18">
        <v>0</v>
      </c>
      <c r="AF1893" s="18">
        <f t="shared" si="398"/>
        <v>0</v>
      </c>
      <c r="AG1893" s="19" t="s">
        <v>146</v>
      </c>
      <c r="AH1893" s="19">
        <v>0</v>
      </c>
      <c r="AI1893" s="19">
        <f t="shared" si="399"/>
        <v>0</v>
      </c>
      <c r="AJ1893" s="18" t="s">
        <v>146</v>
      </c>
      <c r="AK1893" s="18">
        <v>0</v>
      </c>
      <c r="AL1893" s="18">
        <f t="shared" si="400"/>
        <v>0</v>
      </c>
      <c r="AM1893" s="19" t="s">
        <v>146</v>
      </c>
      <c r="AN1893" s="19">
        <v>0</v>
      </c>
      <c r="AO1893" s="19">
        <f t="shared" si="401"/>
        <v>0</v>
      </c>
      <c r="AP1893" s="18" t="s">
        <v>146</v>
      </c>
      <c r="AQ1893" s="18">
        <v>0</v>
      </c>
      <c r="AR1893" s="18">
        <f t="shared" si="402"/>
        <v>0</v>
      </c>
      <c r="AS1893" s="20" t="s">
        <v>146</v>
      </c>
      <c r="AT1893" s="20">
        <v>0</v>
      </c>
      <c r="AU1893" s="16">
        <f t="shared" si="403"/>
        <v>0</v>
      </c>
    </row>
    <row r="1894" spans="1:47" x14ac:dyDescent="0.2">
      <c r="A1894" s="16">
        <v>1891</v>
      </c>
      <c r="B1894" s="16">
        <v>275.16391427176302</v>
      </c>
      <c r="C1894" s="17">
        <v>3.8768666666666598</v>
      </c>
      <c r="D1894" s="16" t="s">
        <v>2163</v>
      </c>
      <c r="E1894" s="16" t="s">
        <v>2164</v>
      </c>
      <c r="F1894" s="18" t="s">
        <v>146</v>
      </c>
      <c r="G1894" s="18">
        <v>0</v>
      </c>
      <c r="I1894" s="19" t="s">
        <v>146</v>
      </c>
      <c r="J1894" s="19">
        <v>0</v>
      </c>
      <c r="K1894" s="19">
        <f t="shared" si="391"/>
        <v>0</v>
      </c>
      <c r="L1894" s="18" t="s">
        <v>145</v>
      </c>
      <c r="M1894" s="18">
        <v>548964.61287142895</v>
      </c>
      <c r="N1894" s="18">
        <f t="shared" si="392"/>
        <v>90290.23238016924</v>
      </c>
      <c r="O1894" s="19" t="s">
        <v>146</v>
      </c>
      <c r="P1894" s="19">
        <v>0</v>
      </c>
      <c r="Q1894" s="19">
        <f t="shared" si="393"/>
        <v>0</v>
      </c>
      <c r="R1894" s="18" t="s">
        <v>146</v>
      </c>
      <c r="S1894" s="18">
        <v>0</v>
      </c>
      <c r="T1894" s="18">
        <f t="shared" si="394"/>
        <v>0</v>
      </c>
      <c r="U1894" s="20" t="s">
        <v>146</v>
      </c>
      <c r="V1894" s="20">
        <v>0</v>
      </c>
      <c r="W1894" s="20">
        <f t="shared" si="395"/>
        <v>0</v>
      </c>
      <c r="X1894" s="18" t="s">
        <v>146</v>
      </c>
      <c r="Y1894" s="18">
        <v>0</v>
      </c>
      <c r="Z1894" s="23">
        <f t="shared" si="396"/>
        <v>0</v>
      </c>
      <c r="AA1894" s="20" t="s">
        <v>145</v>
      </c>
      <c r="AB1894" s="20">
        <v>319227.24838571402</v>
      </c>
      <c r="AC1894" s="24">
        <f t="shared" si="397"/>
        <v>54475.639656265186</v>
      </c>
      <c r="AD1894" s="18" t="s">
        <v>146</v>
      </c>
      <c r="AE1894" s="18">
        <v>0</v>
      </c>
      <c r="AF1894" s="18">
        <f t="shared" si="398"/>
        <v>0</v>
      </c>
      <c r="AG1894" s="19" t="s">
        <v>146</v>
      </c>
      <c r="AH1894" s="19">
        <v>0</v>
      </c>
      <c r="AI1894" s="19">
        <f t="shared" si="399"/>
        <v>0</v>
      </c>
      <c r="AJ1894" s="18" t="s">
        <v>146</v>
      </c>
      <c r="AK1894" s="18">
        <v>0</v>
      </c>
      <c r="AL1894" s="18">
        <f t="shared" si="400"/>
        <v>0</v>
      </c>
      <c r="AM1894" s="19" t="s">
        <v>146</v>
      </c>
      <c r="AN1894" s="19">
        <v>0</v>
      </c>
      <c r="AO1894" s="19">
        <f t="shared" si="401"/>
        <v>0</v>
      </c>
      <c r="AP1894" s="18" t="s">
        <v>146</v>
      </c>
      <c r="AQ1894" s="18">
        <v>0</v>
      </c>
      <c r="AR1894" s="18">
        <f t="shared" si="402"/>
        <v>0</v>
      </c>
      <c r="AS1894" s="20" t="s">
        <v>146</v>
      </c>
      <c r="AT1894" s="20">
        <v>0</v>
      </c>
      <c r="AU1894" s="16">
        <f t="shared" si="403"/>
        <v>0</v>
      </c>
    </row>
    <row r="1895" spans="1:47" x14ac:dyDescent="0.2">
      <c r="A1895" s="16">
        <v>1892</v>
      </c>
      <c r="B1895" s="16">
        <v>725.52587890624898</v>
      </c>
      <c r="C1895" s="17">
        <v>2.7734000000000001</v>
      </c>
      <c r="D1895" s="16" t="s">
        <v>2165</v>
      </c>
      <c r="E1895" s="16" t="s">
        <v>2166</v>
      </c>
      <c r="F1895" s="18" t="s">
        <v>146</v>
      </c>
      <c r="G1895" s="18">
        <v>0</v>
      </c>
      <c r="I1895" s="19" t="s">
        <v>146</v>
      </c>
      <c r="J1895" s="19">
        <v>0</v>
      </c>
      <c r="K1895" s="19">
        <f t="shared" si="391"/>
        <v>0</v>
      </c>
      <c r="L1895" s="18" t="s">
        <v>145</v>
      </c>
      <c r="M1895" s="18">
        <v>371683.94091428502</v>
      </c>
      <c r="N1895" s="18">
        <f t="shared" si="392"/>
        <v>61132.227124060038</v>
      </c>
      <c r="O1895" s="19" t="s">
        <v>146</v>
      </c>
      <c r="P1895" s="19">
        <v>0</v>
      </c>
      <c r="Q1895" s="19">
        <f t="shared" si="393"/>
        <v>0</v>
      </c>
      <c r="R1895" s="18" t="s">
        <v>146</v>
      </c>
      <c r="S1895" s="18">
        <v>0</v>
      </c>
      <c r="T1895" s="18">
        <f t="shared" si="394"/>
        <v>0</v>
      </c>
      <c r="U1895" s="20" t="s">
        <v>146</v>
      </c>
      <c r="V1895" s="20">
        <v>0</v>
      </c>
      <c r="W1895" s="20">
        <f t="shared" si="395"/>
        <v>0</v>
      </c>
      <c r="X1895" s="18" t="s">
        <v>146</v>
      </c>
      <c r="Y1895" s="18">
        <v>0</v>
      </c>
      <c r="Z1895" s="23">
        <f t="shared" si="396"/>
        <v>0</v>
      </c>
      <c r="AA1895" s="20" t="s">
        <v>146</v>
      </c>
      <c r="AB1895" s="20">
        <v>0</v>
      </c>
      <c r="AC1895" s="24">
        <f t="shared" si="397"/>
        <v>0</v>
      </c>
      <c r="AD1895" s="18" t="s">
        <v>146</v>
      </c>
      <c r="AE1895" s="18">
        <v>0</v>
      </c>
      <c r="AF1895" s="18">
        <f t="shared" si="398"/>
        <v>0</v>
      </c>
      <c r="AG1895" s="19" t="s">
        <v>146</v>
      </c>
      <c r="AH1895" s="19">
        <v>0</v>
      </c>
      <c r="AI1895" s="19">
        <f t="shared" si="399"/>
        <v>0</v>
      </c>
      <c r="AJ1895" s="18" t="s">
        <v>146</v>
      </c>
      <c r="AK1895" s="18">
        <v>0</v>
      </c>
      <c r="AL1895" s="18">
        <f t="shared" si="400"/>
        <v>0</v>
      </c>
      <c r="AM1895" s="19" t="s">
        <v>146</v>
      </c>
      <c r="AN1895" s="19">
        <v>0</v>
      </c>
      <c r="AO1895" s="19">
        <f t="shared" si="401"/>
        <v>0</v>
      </c>
      <c r="AP1895" s="18" t="s">
        <v>146</v>
      </c>
      <c r="AQ1895" s="18">
        <v>0</v>
      </c>
      <c r="AR1895" s="18">
        <f t="shared" si="402"/>
        <v>0</v>
      </c>
      <c r="AS1895" s="20" t="s">
        <v>146</v>
      </c>
      <c r="AT1895" s="20">
        <v>0</v>
      </c>
      <c r="AU1895" s="16">
        <f t="shared" si="403"/>
        <v>0</v>
      </c>
    </row>
    <row r="1896" spans="1:47" x14ac:dyDescent="0.2">
      <c r="A1896" s="16">
        <v>1893</v>
      </c>
      <c r="B1896" s="16">
        <v>787.91027832031205</v>
      </c>
      <c r="C1896" s="17">
        <v>9.2199124999999995</v>
      </c>
      <c r="F1896" s="18" t="s">
        <v>146</v>
      </c>
      <c r="G1896" s="18">
        <v>0</v>
      </c>
      <c r="I1896" s="19" t="s">
        <v>146</v>
      </c>
      <c r="J1896" s="19">
        <v>0</v>
      </c>
      <c r="K1896" s="19">
        <f t="shared" si="391"/>
        <v>0</v>
      </c>
      <c r="L1896" s="18" t="s">
        <v>145</v>
      </c>
      <c r="M1896" s="18">
        <v>459972.096985707</v>
      </c>
      <c r="N1896" s="18">
        <f t="shared" si="392"/>
        <v>75653.305425280749</v>
      </c>
      <c r="O1896" s="19" t="s">
        <v>146</v>
      </c>
      <c r="P1896" s="19">
        <v>0</v>
      </c>
      <c r="Q1896" s="19">
        <f t="shared" si="393"/>
        <v>0</v>
      </c>
      <c r="R1896" s="18" t="s">
        <v>145</v>
      </c>
      <c r="S1896" s="18">
        <v>549316.57259999996</v>
      </c>
      <c r="T1896" s="18">
        <f t="shared" si="394"/>
        <v>53022.835193050189</v>
      </c>
      <c r="U1896" s="20" t="s">
        <v>145</v>
      </c>
      <c r="V1896" s="20">
        <v>1110984.85404285</v>
      </c>
      <c r="W1896" s="20">
        <f t="shared" si="395"/>
        <v>399634.83958375902</v>
      </c>
      <c r="X1896" s="18" t="s">
        <v>146</v>
      </c>
      <c r="Y1896" s="18">
        <v>0</v>
      </c>
      <c r="Z1896" s="23">
        <f t="shared" si="396"/>
        <v>0</v>
      </c>
      <c r="AA1896" s="20" t="s">
        <v>146</v>
      </c>
      <c r="AB1896" s="20">
        <v>0</v>
      </c>
      <c r="AC1896" s="24">
        <f t="shared" si="397"/>
        <v>0</v>
      </c>
      <c r="AD1896" s="18" t="s">
        <v>146</v>
      </c>
      <c r="AE1896" s="18">
        <v>0</v>
      </c>
      <c r="AF1896" s="18">
        <f t="shared" si="398"/>
        <v>0</v>
      </c>
      <c r="AG1896" s="19" t="s">
        <v>146</v>
      </c>
      <c r="AH1896" s="19">
        <v>0</v>
      </c>
      <c r="AI1896" s="19">
        <f t="shared" si="399"/>
        <v>0</v>
      </c>
      <c r="AJ1896" s="18" t="s">
        <v>146</v>
      </c>
      <c r="AK1896" s="18">
        <v>0</v>
      </c>
      <c r="AL1896" s="18">
        <f t="shared" si="400"/>
        <v>0</v>
      </c>
      <c r="AM1896" s="19" t="s">
        <v>145</v>
      </c>
      <c r="AN1896" s="19">
        <v>1510102.9484142801</v>
      </c>
      <c r="AO1896" s="19">
        <f t="shared" si="401"/>
        <v>167417.17831643904</v>
      </c>
      <c r="AP1896" s="18" t="s">
        <v>146</v>
      </c>
      <c r="AQ1896" s="18">
        <v>0</v>
      </c>
      <c r="AR1896" s="18">
        <f t="shared" si="402"/>
        <v>0</v>
      </c>
      <c r="AS1896" s="20" t="s">
        <v>146</v>
      </c>
      <c r="AT1896" s="20">
        <v>0</v>
      </c>
      <c r="AU1896" s="16">
        <f t="shared" si="403"/>
        <v>0</v>
      </c>
    </row>
    <row r="1897" spans="1:47" x14ac:dyDescent="0.2">
      <c r="A1897" s="16">
        <v>1894</v>
      </c>
      <c r="B1897" s="16">
        <v>715.15277099609295</v>
      </c>
      <c r="C1897" s="17">
        <v>1.7897270833333301</v>
      </c>
      <c r="D1897" s="16" t="s">
        <v>2167</v>
      </c>
      <c r="E1897" s="16" t="s">
        <v>2167</v>
      </c>
      <c r="F1897" s="18" t="s">
        <v>146</v>
      </c>
      <c r="G1897" s="18">
        <v>0</v>
      </c>
      <c r="I1897" s="19" t="s">
        <v>146</v>
      </c>
      <c r="J1897" s="19">
        <v>0</v>
      </c>
      <c r="K1897" s="19">
        <f t="shared" si="391"/>
        <v>0</v>
      </c>
      <c r="L1897" s="18" t="s">
        <v>145</v>
      </c>
      <c r="M1897" s="18">
        <v>337861.81642857101</v>
      </c>
      <c r="N1897" s="18">
        <f t="shared" si="392"/>
        <v>55569.377702067599</v>
      </c>
      <c r="O1897" s="19" t="s">
        <v>146</v>
      </c>
      <c r="P1897" s="19">
        <v>0</v>
      </c>
      <c r="Q1897" s="19">
        <f t="shared" si="393"/>
        <v>0</v>
      </c>
      <c r="R1897" s="18" t="s">
        <v>145</v>
      </c>
      <c r="S1897" s="18">
        <v>294004.47795714298</v>
      </c>
      <c r="T1897" s="18">
        <f t="shared" si="394"/>
        <v>28378.810613623842</v>
      </c>
      <c r="U1897" s="20" t="s">
        <v>145</v>
      </c>
      <c r="V1897" s="20">
        <v>292677.045785714</v>
      </c>
      <c r="W1897" s="20">
        <f t="shared" si="395"/>
        <v>105279.512872559</v>
      </c>
      <c r="X1897" s="18" t="s">
        <v>146</v>
      </c>
      <c r="Y1897" s="18">
        <v>0</v>
      </c>
      <c r="Z1897" s="23">
        <f t="shared" si="396"/>
        <v>0</v>
      </c>
      <c r="AA1897" s="20" t="s">
        <v>145</v>
      </c>
      <c r="AB1897" s="20">
        <v>304851.500128571</v>
      </c>
      <c r="AC1897" s="24">
        <f t="shared" si="397"/>
        <v>52022.440294977983</v>
      </c>
      <c r="AD1897" s="18" t="s">
        <v>145</v>
      </c>
      <c r="AE1897" s="18">
        <v>293909.34909999999</v>
      </c>
      <c r="AF1897" s="18">
        <f t="shared" si="398"/>
        <v>22997.601651017216</v>
      </c>
      <c r="AG1897" s="19" t="s">
        <v>145</v>
      </c>
      <c r="AH1897" s="19">
        <v>307588.23872857098</v>
      </c>
      <c r="AI1897" s="19">
        <f t="shared" si="399"/>
        <v>102529.41290952366</v>
      </c>
      <c r="AJ1897" s="18" t="s">
        <v>145</v>
      </c>
      <c r="AK1897" s="18">
        <v>321143.01117142802</v>
      </c>
      <c r="AL1897" s="18">
        <f t="shared" si="400"/>
        <v>21225.579059578849</v>
      </c>
      <c r="AM1897" s="19" t="s">
        <v>145</v>
      </c>
      <c r="AN1897" s="19">
        <v>304680.95802857098</v>
      </c>
      <c r="AO1897" s="19">
        <f t="shared" si="401"/>
        <v>33778.376721571061</v>
      </c>
      <c r="AP1897" s="18" t="s">
        <v>146</v>
      </c>
      <c r="AQ1897" s="18">
        <v>0</v>
      </c>
      <c r="AR1897" s="18">
        <f t="shared" si="402"/>
        <v>0</v>
      </c>
      <c r="AS1897" s="20" t="s">
        <v>146</v>
      </c>
      <c r="AT1897" s="20">
        <v>0</v>
      </c>
      <c r="AU1897" s="16">
        <f t="shared" si="403"/>
        <v>0</v>
      </c>
    </row>
    <row r="1898" spans="1:47" x14ac:dyDescent="0.2">
      <c r="A1898" s="16">
        <v>1895</v>
      </c>
      <c r="B1898" s="16">
        <v>756.55267333984295</v>
      </c>
      <c r="C1898" s="17">
        <v>3.72604166666666</v>
      </c>
      <c r="D1898" s="16" t="s">
        <v>281</v>
      </c>
      <c r="E1898" s="16" t="s">
        <v>2168</v>
      </c>
      <c r="F1898" s="18" t="s">
        <v>146</v>
      </c>
      <c r="G1898" s="18">
        <v>0</v>
      </c>
      <c r="I1898" s="19" t="s">
        <v>146</v>
      </c>
      <c r="J1898" s="19">
        <v>0</v>
      </c>
      <c r="K1898" s="19">
        <f t="shared" si="391"/>
        <v>0</v>
      </c>
      <c r="L1898" s="18" t="s">
        <v>145</v>
      </c>
      <c r="M1898" s="18">
        <v>438266.34661428502</v>
      </c>
      <c r="N1898" s="18">
        <f t="shared" si="392"/>
        <v>72083.280693138979</v>
      </c>
      <c r="O1898" s="19" t="s">
        <v>146</v>
      </c>
      <c r="P1898" s="19">
        <v>0</v>
      </c>
      <c r="Q1898" s="19">
        <f t="shared" si="393"/>
        <v>0</v>
      </c>
      <c r="R1898" s="18" t="s">
        <v>145</v>
      </c>
      <c r="S1898" s="18">
        <v>155061.0263</v>
      </c>
      <c r="T1898" s="18">
        <f t="shared" si="394"/>
        <v>14967.280530888031</v>
      </c>
      <c r="U1898" s="20" t="s">
        <v>145</v>
      </c>
      <c r="V1898" s="20">
        <v>261163.24051428601</v>
      </c>
      <c r="W1898" s="20">
        <f t="shared" si="395"/>
        <v>93943.611695786341</v>
      </c>
      <c r="X1898" s="18" t="s">
        <v>146</v>
      </c>
      <c r="Y1898" s="18">
        <v>0</v>
      </c>
      <c r="Z1898" s="23">
        <f t="shared" si="396"/>
        <v>0</v>
      </c>
      <c r="AA1898" s="20" t="s">
        <v>145</v>
      </c>
      <c r="AB1898" s="20">
        <v>201618.407557142</v>
      </c>
      <c r="AC1898" s="24">
        <f t="shared" si="397"/>
        <v>34405.871596781908</v>
      </c>
      <c r="AD1898" s="18" t="s">
        <v>146</v>
      </c>
      <c r="AE1898" s="18">
        <v>0</v>
      </c>
      <c r="AF1898" s="18">
        <f t="shared" si="398"/>
        <v>0</v>
      </c>
      <c r="AG1898" s="19" t="s">
        <v>146</v>
      </c>
      <c r="AH1898" s="19">
        <v>0</v>
      </c>
      <c r="AI1898" s="19">
        <f t="shared" si="399"/>
        <v>0</v>
      </c>
      <c r="AJ1898" s="18" t="s">
        <v>145</v>
      </c>
      <c r="AK1898" s="18">
        <v>126760.685814285</v>
      </c>
      <c r="AL1898" s="18">
        <f t="shared" si="400"/>
        <v>8378.1021688225374</v>
      </c>
      <c r="AM1898" s="19" t="s">
        <v>145</v>
      </c>
      <c r="AN1898" s="19">
        <v>321251.70824285701</v>
      </c>
      <c r="AO1898" s="19">
        <f t="shared" si="401"/>
        <v>35615.488718720291</v>
      </c>
      <c r="AP1898" s="18" t="s">
        <v>146</v>
      </c>
      <c r="AQ1898" s="18">
        <v>0</v>
      </c>
      <c r="AR1898" s="18">
        <f t="shared" si="402"/>
        <v>0</v>
      </c>
      <c r="AS1898" s="20" t="s">
        <v>146</v>
      </c>
      <c r="AT1898" s="20">
        <v>0</v>
      </c>
      <c r="AU1898" s="16">
        <f t="shared" si="403"/>
        <v>0</v>
      </c>
    </row>
    <row r="1899" spans="1:47" x14ac:dyDescent="0.2">
      <c r="A1899" s="16">
        <v>1896</v>
      </c>
      <c r="B1899" s="16">
        <v>810.90922037760402</v>
      </c>
      <c r="C1899" s="17">
        <v>7.9694277777777698</v>
      </c>
      <c r="F1899" s="18" t="s">
        <v>146</v>
      </c>
      <c r="G1899" s="18">
        <v>0</v>
      </c>
      <c r="I1899" s="19" t="s">
        <v>146</v>
      </c>
      <c r="J1899" s="19">
        <v>0</v>
      </c>
      <c r="K1899" s="19">
        <f t="shared" si="391"/>
        <v>0</v>
      </c>
      <c r="L1899" s="18" t="s">
        <v>145</v>
      </c>
      <c r="M1899" s="18">
        <v>363874.69831428397</v>
      </c>
      <c r="N1899" s="18">
        <f t="shared" si="392"/>
        <v>59847.812222744076</v>
      </c>
      <c r="O1899" s="19" t="s">
        <v>146</v>
      </c>
      <c r="P1899" s="19">
        <v>0</v>
      </c>
      <c r="Q1899" s="19">
        <f t="shared" si="393"/>
        <v>0</v>
      </c>
      <c r="R1899" s="18" t="s">
        <v>145</v>
      </c>
      <c r="S1899" s="18">
        <v>133442.95779999901</v>
      </c>
      <c r="T1899" s="18">
        <f t="shared" si="394"/>
        <v>12880.594382239287</v>
      </c>
      <c r="U1899" s="20" t="s">
        <v>146</v>
      </c>
      <c r="V1899" s="20">
        <v>0</v>
      </c>
      <c r="W1899" s="20">
        <f t="shared" si="395"/>
        <v>0</v>
      </c>
      <c r="X1899" s="18" t="s">
        <v>146</v>
      </c>
      <c r="Y1899" s="18">
        <v>0</v>
      </c>
      <c r="Z1899" s="23">
        <f t="shared" si="396"/>
        <v>0</v>
      </c>
      <c r="AA1899" s="20" t="s">
        <v>146</v>
      </c>
      <c r="AB1899" s="20">
        <v>0</v>
      </c>
      <c r="AC1899" s="24">
        <f t="shared" si="397"/>
        <v>0</v>
      </c>
      <c r="AD1899" s="18" t="s">
        <v>146</v>
      </c>
      <c r="AE1899" s="18">
        <v>0</v>
      </c>
      <c r="AF1899" s="18">
        <f t="shared" si="398"/>
        <v>0</v>
      </c>
      <c r="AG1899" s="19" t="s">
        <v>146</v>
      </c>
      <c r="AH1899" s="19">
        <v>0</v>
      </c>
      <c r="AI1899" s="19">
        <f t="shared" si="399"/>
        <v>0</v>
      </c>
      <c r="AJ1899" s="18" t="s">
        <v>146</v>
      </c>
      <c r="AK1899" s="18">
        <v>0</v>
      </c>
      <c r="AL1899" s="18">
        <f t="shared" si="400"/>
        <v>0</v>
      </c>
      <c r="AM1899" s="19" t="s">
        <v>146</v>
      </c>
      <c r="AN1899" s="19">
        <v>0</v>
      </c>
      <c r="AO1899" s="19">
        <f t="shared" si="401"/>
        <v>0</v>
      </c>
      <c r="AP1899" s="18" t="s">
        <v>146</v>
      </c>
      <c r="AQ1899" s="18">
        <v>0</v>
      </c>
      <c r="AR1899" s="18">
        <f t="shared" si="402"/>
        <v>0</v>
      </c>
      <c r="AS1899" s="20" t="s">
        <v>145</v>
      </c>
      <c r="AT1899" s="20">
        <v>428265.83612857101</v>
      </c>
      <c r="AU1899" s="16">
        <f t="shared" si="403"/>
        <v>28532.034385647636</v>
      </c>
    </row>
    <row r="1900" spans="1:47" x14ac:dyDescent="0.2">
      <c r="A1900" s="16">
        <v>1897</v>
      </c>
      <c r="B1900" s="16">
        <v>417.25759930939</v>
      </c>
      <c r="C1900" s="17">
        <v>3.4481595238095202</v>
      </c>
      <c r="D1900" s="16" t="s">
        <v>2169</v>
      </c>
      <c r="E1900" s="16" t="s">
        <v>2170</v>
      </c>
      <c r="F1900" s="18" t="s">
        <v>146</v>
      </c>
      <c r="G1900" s="18">
        <v>0</v>
      </c>
      <c r="I1900" s="19" t="s">
        <v>146</v>
      </c>
      <c r="J1900" s="19">
        <v>0</v>
      </c>
      <c r="K1900" s="19">
        <f t="shared" si="391"/>
        <v>0</v>
      </c>
      <c r="L1900" s="18" t="s">
        <v>145</v>
      </c>
      <c r="M1900" s="18">
        <v>351573.36524285702</v>
      </c>
      <c r="N1900" s="18">
        <f t="shared" si="392"/>
        <v>57824.566651785695</v>
      </c>
      <c r="O1900" s="19" t="s">
        <v>145</v>
      </c>
      <c r="P1900" s="19">
        <v>712111.41590000002</v>
      </c>
      <c r="Q1900" s="19">
        <f t="shared" si="393"/>
        <v>171180.6288221154</v>
      </c>
      <c r="R1900" s="18" t="s">
        <v>146</v>
      </c>
      <c r="S1900" s="18">
        <v>0</v>
      </c>
      <c r="T1900" s="18">
        <f t="shared" si="394"/>
        <v>0</v>
      </c>
      <c r="U1900" s="20" t="s">
        <v>146</v>
      </c>
      <c r="V1900" s="20">
        <v>0</v>
      </c>
      <c r="W1900" s="20">
        <f t="shared" si="395"/>
        <v>0</v>
      </c>
      <c r="X1900" s="18" t="s">
        <v>146</v>
      </c>
      <c r="Y1900" s="18">
        <v>0</v>
      </c>
      <c r="Z1900" s="23">
        <f t="shared" si="396"/>
        <v>0</v>
      </c>
      <c r="AA1900" s="20" t="s">
        <v>145</v>
      </c>
      <c r="AB1900" s="20">
        <v>156902.500728571</v>
      </c>
      <c r="AC1900" s="24">
        <f t="shared" si="397"/>
        <v>26775.170772793685</v>
      </c>
      <c r="AD1900" s="18" t="s">
        <v>145</v>
      </c>
      <c r="AE1900" s="18">
        <v>41281.532014285702</v>
      </c>
      <c r="AF1900" s="18">
        <f t="shared" si="398"/>
        <v>3230.1668242790065</v>
      </c>
      <c r="AG1900" s="19" t="s">
        <v>146</v>
      </c>
      <c r="AH1900" s="19">
        <v>0</v>
      </c>
      <c r="AI1900" s="19">
        <f t="shared" si="399"/>
        <v>0</v>
      </c>
      <c r="AJ1900" s="18" t="s">
        <v>145</v>
      </c>
      <c r="AK1900" s="18">
        <v>114811.839385714</v>
      </c>
      <c r="AL1900" s="18">
        <f t="shared" si="400"/>
        <v>7588.3568662071384</v>
      </c>
      <c r="AM1900" s="19" t="s">
        <v>146</v>
      </c>
      <c r="AN1900" s="19">
        <v>0</v>
      </c>
      <c r="AO1900" s="19">
        <f t="shared" si="401"/>
        <v>0</v>
      </c>
      <c r="AP1900" s="18" t="s">
        <v>145</v>
      </c>
      <c r="AQ1900" s="18">
        <v>225273.33694285699</v>
      </c>
      <c r="AR1900" s="18">
        <f t="shared" si="402"/>
        <v>27811.523079365063</v>
      </c>
      <c r="AS1900" s="20" t="s">
        <v>145</v>
      </c>
      <c r="AT1900" s="20">
        <v>203263.9547</v>
      </c>
      <c r="AU1900" s="16">
        <f t="shared" si="403"/>
        <v>13541.90237841439</v>
      </c>
    </row>
    <row r="1901" spans="1:47" x14ac:dyDescent="0.2">
      <c r="A1901" s="16">
        <v>1898</v>
      </c>
      <c r="B1901" s="16">
        <v>788.51213378906198</v>
      </c>
      <c r="C1901" s="17">
        <v>6.8290277777777701</v>
      </c>
      <c r="D1901" s="16" t="s">
        <v>2064</v>
      </c>
      <c r="E1901" s="16" t="s">
        <v>2065</v>
      </c>
      <c r="F1901" s="18" t="s">
        <v>146</v>
      </c>
      <c r="G1901" s="18">
        <v>0</v>
      </c>
      <c r="I1901" s="19" t="s">
        <v>146</v>
      </c>
      <c r="J1901" s="19">
        <v>0</v>
      </c>
      <c r="K1901" s="19">
        <f t="shared" si="391"/>
        <v>0</v>
      </c>
      <c r="L1901" s="18" t="s">
        <v>145</v>
      </c>
      <c r="M1901" s="18">
        <v>390967.74912857002</v>
      </c>
      <c r="N1901" s="18">
        <f t="shared" si="392"/>
        <v>64303.906106672701</v>
      </c>
      <c r="O1901" s="19" t="s">
        <v>146</v>
      </c>
      <c r="P1901" s="19">
        <v>0</v>
      </c>
      <c r="Q1901" s="19">
        <f t="shared" si="393"/>
        <v>0</v>
      </c>
      <c r="R1901" s="18" t="s">
        <v>145</v>
      </c>
      <c r="S1901" s="18">
        <v>195466.490114285</v>
      </c>
      <c r="T1901" s="18">
        <f t="shared" si="394"/>
        <v>18867.421825703186</v>
      </c>
      <c r="U1901" s="20" t="s">
        <v>146</v>
      </c>
      <c r="V1901" s="20">
        <v>0</v>
      </c>
      <c r="W1901" s="20">
        <f t="shared" si="395"/>
        <v>0</v>
      </c>
      <c r="X1901" s="18" t="s">
        <v>146</v>
      </c>
      <c r="Y1901" s="18">
        <v>0</v>
      </c>
      <c r="Z1901" s="23">
        <f t="shared" si="396"/>
        <v>0</v>
      </c>
      <c r="AA1901" s="20" t="s">
        <v>145</v>
      </c>
      <c r="AB1901" s="20">
        <v>252247.19305714301</v>
      </c>
      <c r="AC1901" s="24">
        <f t="shared" si="397"/>
        <v>43045.596084836689</v>
      </c>
      <c r="AD1901" s="18" t="s">
        <v>146</v>
      </c>
      <c r="AE1901" s="18">
        <v>0</v>
      </c>
      <c r="AF1901" s="18">
        <f t="shared" si="398"/>
        <v>0</v>
      </c>
      <c r="AG1901" s="19" t="s">
        <v>146</v>
      </c>
      <c r="AH1901" s="19">
        <v>0</v>
      </c>
      <c r="AI1901" s="19">
        <f t="shared" si="399"/>
        <v>0</v>
      </c>
      <c r="AJ1901" s="18" t="s">
        <v>146</v>
      </c>
      <c r="AK1901" s="18">
        <v>0</v>
      </c>
      <c r="AL1901" s="18">
        <f t="shared" si="400"/>
        <v>0</v>
      </c>
      <c r="AM1901" s="19" t="s">
        <v>146</v>
      </c>
      <c r="AN1901" s="19">
        <v>0</v>
      </c>
      <c r="AO1901" s="19">
        <f t="shared" si="401"/>
        <v>0</v>
      </c>
      <c r="AP1901" s="18" t="s">
        <v>146</v>
      </c>
      <c r="AQ1901" s="18">
        <v>0</v>
      </c>
      <c r="AR1901" s="18">
        <f t="shared" si="402"/>
        <v>0</v>
      </c>
      <c r="AS1901" s="20" t="s">
        <v>146</v>
      </c>
      <c r="AT1901" s="20">
        <v>0</v>
      </c>
      <c r="AU1901" s="16">
        <f t="shared" si="403"/>
        <v>0</v>
      </c>
    </row>
    <row r="1902" spans="1:47" x14ac:dyDescent="0.2">
      <c r="A1902" s="16">
        <v>1899</v>
      </c>
      <c r="B1902" s="16">
        <v>175.01385498046801</v>
      </c>
      <c r="C1902" s="17">
        <v>2.6056249999999999</v>
      </c>
      <c r="F1902" s="18" t="s">
        <v>146</v>
      </c>
      <c r="G1902" s="18">
        <v>0</v>
      </c>
      <c r="I1902" s="19" t="s">
        <v>146</v>
      </c>
      <c r="J1902" s="19">
        <v>0</v>
      </c>
      <c r="K1902" s="19">
        <f t="shared" si="391"/>
        <v>0</v>
      </c>
      <c r="L1902" s="18" t="s">
        <v>145</v>
      </c>
      <c r="M1902" s="18">
        <v>302123.54191428598</v>
      </c>
      <c r="N1902" s="18">
        <f t="shared" si="392"/>
        <v>49691.372025375982</v>
      </c>
      <c r="O1902" s="19" t="s">
        <v>146</v>
      </c>
      <c r="P1902" s="19">
        <v>0</v>
      </c>
      <c r="Q1902" s="19">
        <f t="shared" si="393"/>
        <v>0</v>
      </c>
      <c r="R1902" s="18" t="s">
        <v>145</v>
      </c>
      <c r="S1902" s="18">
        <v>235424.32264285599</v>
      </c>
      <c r="T1902" s="18">
        <f t="shared" si="394"/>
        <v>22724.355467457142</v>
      </c>
      <c r="U1902" s="20" t="s">
        <v>145</v>
      </c>
      <c r="V1902" s="20">
        <v>67512.430957142598</v>
      </c>
      <c r="W1902" s="20">
        <f t="shared" si="395"/>
        <v>24285.047106885828</v>
      </c>
      <c r="X1902" s="18" t="s">
        <v>146</v>
      </c>
      <c r="Y1902" s="18">
        <v>0</v>
      </c>
      <c r="Z1902" s="23">
        <f t="shared" si="396"/>
        <v>0</v>
      </c>
      <c r="AA1902" s="20" t="s">
        <v>145</v>
      </c>
      <c r="AB1902" s="20">
        <v>198396.952442857</v>
      </c>
      <c r="AC1902" s="24">
        <f t="shared" si="397"/>
        <v>33856.135229156484</v>
      </c>
      <c r="AD1902" s="18" t="s">
        <v>145</v>
      </c>
      <c r="AE1902" s="18">
        <v>44077.329328571301</v>
      </c>
      <c r="AF1902" s="18">
        <f t="shared" si="398"/>
        <v>3448.9303073999454</v>
      </c>
      <c r="AG1902" s="19" t="s">
        <v>145</v>
      </c>
      <c r="AH1902" s="19">
        <v>90479.391842856901</v>
      </c>
      <c r="AI1902" s="19">
        <f t="shared" si="399"/>
        <v>30159.797280952302</v>
      </c>
      <c r="AJ1902" s="18" t="s">
        <v>145</v>
      </c>
      <c r="AK1902" s="18">
        <v>265690.113057143</v>
      </c>
      <c r="AL1902" s="18">
        <f t="shared" si="400"/>
        <v>17560.483348125774</v>
      </c>
      <c r="AM1902" s="19" t="s">
        <v>145</v>
      </c>
      <c r="AN1902" s="19">
        <v>323423.882814285</v>
      </c>
      <c r="AO1902" s="19">
        <f t="shared" si="401"/>
        <v>35856.306298701224</v>
      </c>
      <c r="AP1902" s="18" t="s">
        <v>146</v>
      </c>
      <c r="AQ1902" s="18">
        <v>0</v>
      </c>
      <c r="AR1902" s="18">
        <f t="shared" si="402"/>
        <v>0</v>
      </c>
      <c r="AS1902" s="20" t="s">
        <v>146</v>
      </c>
      <c r="AT1902" s="20">
        <v>0</v>
      </c>
      <c r="AU1902" s="16">
        <f t="shared" si="403"/>
        <v>0</v>
      </c>
    </row>
    <row r="1903" spans="1:47" x14ac:dyDescent="0.2">
      <c r="A1903" s="16">
        <v>1900</v>
      </c>
      <c r="B1903" s="16">
        <v>832.53283691406205</v>
      </c>
      <c r="C1903" s="17">
        <v>9.7037999999999993</v>
      </c>
      <c r="F1903" s="18" t="s">
        <v>146</v>
      </c>
      <c r="G1903" s="18">
        <v>0</v>
      </c>
      <c r="I1903" s="19" t="s">
        <v>146</v>
      </c>
      <c r="J1903" s="19">
        <v>0</v>
      </c>
      <c r="K1903" s="19">
        <f t="shared" si="391"/>
        <v>0</v>
      </c>
      <c r="L1903" s="18" t="s">
        <v>145</v>
      </c>
      <c r="M1903" s="18">
        <v>443599.77379999799</v>
      </c>
      <c r="N1903" s="18">
        <f t="shared" si="392"/>
        <v>72960.489111841773</v>
      </c>
      <c r="O1903" s="19" t="s">
        <v>146</v>
      </c>
      <c r="P1903" s="19">
        <v>0</v>
      </c>
      <c r="Q1903" s="19">
        <f t="shared" si="393"/>
        <v>0</v>
      </c>
      <c r="R1903" s="18" t="s">
        <v>146</v>
      </c>
      <c r="S1903" s="18">
        <v>0</v>
      </c>
      <c r="T1903" s="18">
        <f t="shared" si="394"/>
        <v>0</v>
      </c>
      <c r="U1903" s="20" t="s">
        <v>146</v>
      </c>
      <c r="V1903" s="20">
        <v>0</v>
      </c>
      <c r="W1903" s="20">
        <f t="shared" si="395"/>
        <v>0</v>
      </c>
      <c r="X1903" s="18" t="s">
        <v>146</v>
      </c>
      <c r="Y1903" s="18">
        <v>0</v>
      </c>
      <c r="Z1903" s="23">
        <f t="shared" si="396"/>
        <v>0</v>
      </c>
      <c r="AA1903" s="20" t="s">
        <v>146</v>
      </c>
      <c r="AB1903" s="20">
        <v>0</v>
      </c>
      <c r="AC1903" s="24">
        <f t="shared" si="397"/>
        <v>0</v>
      </c>
      <c r="AD1903" s="18" t="s">
        <v>146</v>
      </c>
      <c r="AE1903" s="18">
        <v>0</v>
      </c>
      <c r="AF1903" s="18">
        <f t="shared" si="398"/>
        <v>0</v>
      </c>
      <c r="AG1903" s="19" t="s">
        <v>146</v>
      </c>
      <c r="AH1903" s="19">
        <v>0</v>
      </c>
      <c r="AI1903" s="19">
        <f t="shared" si="399"/>
        <v>0</v>
      </c>
      <c r="AJ1903" s="18" t="s">
        <v>146</v>
      </c>
      <c r="AK1903" s="18">
        <v>0</v>
      </c>
      <c r="AL1903" s="18">
        <f t="shared" si="400"/>
        <v>0</v>
      </c>
      <c r="AM1903" s="19" t="s">
        <v>146</v>
      </c>
      <c r="AN1903" s="19">
        <v>0</v>
      </c>
      <c r="AO1903" s="19">
        <f t="shared" si="401"/>
        <v>0</v>
      </c>
      <c r="AP1903" s="18" t="s">
        <v>146</v>
      </c>
      <c r="AQ1903" s="18">
        <v>0</v>
      </c>
      <c r="AR1903" s="18">
        <f t="shared" si="402"/>
        <v>0</v>
      </c>
      <c r="AS1903" s="20" t="s">
        <v>146</v>
      </c>
      <c r="AT1903" s="20">
        <v>0</v>
      </c>
      <c r="AU1903" s="16">
        <f t="shared" si="403"/>
        <v>0</v>
      </c>
    </row>
    <row r="1904" spans="1:47" x14ac:dyDescent="0.2">
      <c r="A1904" s="16">
        <v>1901</v>
      </c>
      <c r="B1904" s="16">
        <v>367.33532714843699</v>
      </c>
      <c r="C1904" s="17">
        <v>3.9881583333333301</v>
      </c>
      <c r="F1904" s="18" t="s">
        <v>146</v>
      </c>
      <c r="G1904" s="18">
        <v>0</v>
      </c>
      <c r="I1904" s="19" t="s">
        <v>146</v>
      </c>
      <c r="J1904" s="19">
        <v>0</v>
      </c>
      <c r="K1904" s="19">
        <f t="shared" si="391"/>
        <v>0</v>
      </c>
      <c r="L1904" s="18" t="s">
        <v>145</v>
      </c>
      <c r="M1904" s="18">
        <v>375964.935671427</v>
      </c>
      <c r="N1904" s="18">
        <f t="shared" si="392"/>
        <v>61836.338103853122</v>
      </c>
      <c r="O1904" s="19" t="s">
        <v>146</v>
      </c>
      <c r="P1904" s="19">
        <v>0</v>
      </c>
      <c r="Q1904" s="19">
        <f t="shared" si="393"/>
        <v>0</v>
      </c>
      <c r="R1904" s="18" t="s">
        <v>146</v>
      </c>
      <c r="S1904" s="18">
        <v>0</v>
      </c>
      <c r="T1904" s="18">
        <f t="shared" si="394"/>
        <v>0</v>
      </c>
      <c r="U1904" s="20" t="s">
        <v>145</v>
      </c>
      <c r="V1904" s="20">
        <v>92531.177671428202</v>
      </c>
      <c r="W1904" s="20">
        <f t="shared" si="395"/>
        <v>33284.596284686406</v>
      </c>
      <c r="X1904" s="18" t="s">
        <v>146</v>
      </c>
      <c r="Y1904" s="18">
        <v>0</v>
      </c>
      <c r="Z1904" s="23">
        <f t="shared" si="396"/>
        <v>0</v>
      </c>
      <c r="AA1904" s="20" t="s">
        <v>146</v>
      </c>
      <c r="AB1904" s="20">
        <v>0</v>
      </c>
      <c r="AC1904" s="24">
        <f t="shared" si="397"/>
        <v>0</v>
      </c>
      <c r="AD1904" s="18" t="s">
        <v>146</v>
      </c>
      <c r="AE1904" s="18">
        <v>0</v>
      </c>
      <c r="AF1904" s="18">
        <f t="shared" si="398"/>
        <v>0</v>
      </c>
      <c r="AG1904" s="19" t="s">
        <v>146</v>
      </c>
      <c r="AH1904" s="19">
        <v>0</v>
      </c>
      <c r="AI1904" s="19">
        <f t="shared" si="399"/>
        <v>0</v>
      </c>
      <c r="AJ1904" s="18" t="s">
        <v>146</v>
      </c>
      <c r="AK1904" s="18">
        <v>0</v>
      </c>
      <c r="AL1904" s="18">
        <f t="shared" si="400"/>
        <v>0</v>
      </c>
      <c r="AM1904" s="19" t="s">
        <v>146</v>
      </c>
      <c r="AN1904" s="19">
        <v>0</v>
      </c>
      <c r="AO1904" s="19">
        <f t="shared" si="401"/>
        <v>0</v>
      </c>
      <c r="AP1904" s="18" t="s">
        <v>146</v>
      </c>
      <c r="AQ1904" s="18">
        <v>0</v>
      </c>
      <c r="AR1904" s="18">
        <f t="shared" si="402"/>
        <v>0</v>
      </c>
      <c r="AS1904" s="20" t="s">
        <v>146</v>
      </c>
      <c r="AT1904" s="20">
        <v>0</v>
      </c>
      <c r="AU1904" s="16">
        <f t="shared" si="403"/>
        <v>0</v>
      </c>
    </row>
    <row r="1905" spans="1:47" x14ac:dyDescent="0.2">
      <c r="A1905" s="16">
        <v>1902</v>
      </c>
      <c r="B1905" s="16">
        <v>519.417651637738</v>
      </c>
      <c r="C1905" s="17">
        <v>9.3261333333333294</v>
      </c>
      <c r="D1905" s="16" t="s">
        <v>2171</v>
      </c>
      <c r="E1905" s="16" t="s">
        <v>2172</v>
      </c>
      <c r="F1905" s="18" t="s">
        <v>146</v>
      </c>
      <c r="G1905" s="18">
        <v>0</v>
      </c>
      <c r="I1905" s="19" t="s">
        <v>146</v>
      </c>
      <c r="J1905" s="19">
        <v>0</v>
      </c>
      <c r="K1905" s="19">
        <f t="shared" si="391"/>
        <v>0</v>
      </c>
      <c r="L1905" s="18" t="s">
        <v>145</v>
      </c>
      <c r="M1905" s="18">
        <v>770801.51461428695</v>
      </c>
      <c r="N1905" s="18">
        <f t="shared" si="392"/>
        <v>126776.56490366561</v>
      </c>
      <c r="O1905" s="19" t="s">
        <v>146</v>
      </c>
      <c r="P1905" s="19">
        <v>0</v>
      </c>
      <c r="Q1905" s="19">
        <f t="shared" si="393"/>
        <v>0</v>
      </c>
      <c r="R1905" s="18" t="s">
        <v>146</v>
      </c>
      <c r="S1905" s="18">
        <v>0</v>
      </c>
      <c r="T1905" s="18">
        <f t="shared" si="394"/>
        <v>0</v>
      </c>
      <c r="U1905" s="20" t="s">
        <v>146</v>
      </c>
      <c r="V1905" s="20">
        <v>0</v>
      </c>
      <c r="W1905" s="20">
        <f t="shared" si="395"/>
        <v>0</v>
      </c>
      <c r="X1905" s="18" t="s">
        <v>146</v>
      </c>
      <c r="Y1905" s="18">
        <v>0</v>
      </c>
      <c r="Z1905" s="23">
        <f t="shared" si="396"/>
        <v>0</v>
      </c>
      <c r="AA1905" s="20" t="s">
        <v>146</v>
      </c>
      <c r="AB1905" s="20">
        <v>0</v>
      </c>
      <c r="AC1905" s="24">
        <f t="shared" si="397"/>
        <v>0</v>
      </c>
      <c r="AD1905" s="18" t="s">
        <v>146</v>
      </c>
      <c r="AE1905" s="18">
        <v>0</v>
      </c>
      <c r="AF1905" s="18">
        <f t="shared" si="398"/>
        <v>0</v>
      </c>
      <c r="AG1905" s="19" t="s">
        <v>146</v>
      </c>
      <c r="AH1905" s="19">
        <v>0</v>
      </c>
      <c r="AI1905" s="19">
        <f t="shared" si="399"/>
        <v>0</v>
      </c>
      <c r="AJ1905" s="18" t="s">
        <v>146</v>
      </c>
      <c r="AK1905" s="18">
        <v>0</v>
      </c>
      <c r="AL1905" s="18">
        <f t="shared" si="400"/>
        <v>0</v>
      </c>
      <c r="AM1905" s="19" t="s">
        <v>146</v>
      </c>
      <c r="AN1905" s="19">
        <v>0</v>
      </c>
      <c r="AO1905" s="19">
        <f t="shared" si="401"/>
        <v>0</v>
      </c>
      <c r="AP1905" s="18" t="s">
        <v>146</v>
      </c>
      <c r="AQ1905" s="18">
        <v>0</v>
      </c>
      <c r="AR1905" s="18">
        <f t="shared" si="402"/>
        <v>0</v>
      </c>
      <c r="AS1905" s="20" t="s">
        <v>146</v>
      </c>
      <c r="AT1905" s="20">
        <v>0</v>
      </c>
      <c r="AU1905" s="16">
        <f t="shared" si="403"/>
        <v>0</v>
      </c>
    </row>
    <row r="1906" spans="1:47" x14ac:dyDescent="0.2">
      <c r="A1906" s="16">
        <v>1903</v>
      </c>
      <c r="B1906" s="16">
        <v>804.55822124790302</v>
      </c>
      <c r="C1906" s="17">
        <v>5.5833966666666601</v>
      </c>
      <c r="D1906" s="16" t="s">
        <v>265</v>
      </c>
      <c r="E1906" s="16" t="s">
        <v>2173</v>
      </c>
      <c r="F1906" s="18" t="s">
        <v>146</v>
      </c>
      <c r="G1906" s="18">
        <v>0</v>
      </c>
      <c r="I1906" s="19" t="s">
        <v>146</v>
      </c>
      <c r="J1906" s="19">
        <v>0</v>
      </c>
      <c r="K1906" s="19">
        <f t="shared" si="391"/>
        <v>0</v>
      </c>
      <c r="L1906" s="18" t="s">
        <v>145</v>
      </c>
      <c r="M1906" s="18">
        <v>318219.54299999902</v>
      </c>
      <c r="N1906" s="18">
        <f t="shared" si="392"/>
        <v>52338.740624999838</v>
      </c>
      <c r="O1906" s="19" t="s">
        <v>146</v>
      </c>
      <c r="P1906" s="19">
        <v>0</v>
      </c>
      <c r="Q1906" s="19">
        <f t="shared" si="393"/>
        <v>0</v>
      </c>
      <c r="R1906" s="18" t="s">
        <v>146</v>
      </c>
      <c r="S1906" s="18">
        <v>0</v>
      </c>
      <c r="T1906" s="18">
        <f t="shared" si="394"/>
        <v>0</v>
      </c>
      <c r="U1906" s="20" t="s">
        <v>145</v>
      </c>
      <c r="V1906" s="20">
        <v>132064.625371428</v>
      </c>
      <c r="W1906" s="20">
        <f t="shared" si="395"/>
        <v>47505.260924974107</v>
      </c>
      <c r="X1906" s="18" t="s">
        <v>145</v>
      </c>
      <c r="Y1906" s="18">
        <v>6287908.5038285404</v>
      </c>
      <c r="Z1906" s="23">
        <f t="shared" si="396"/>
        <v>1223328.5026903776</v>
      </c>
      <c r="AA1906" s="20" t="s">
        <v>146</v>
      </c>
      <c r="AB1906" s="20">
        <v>0</v>
      </c>
      <c r="AC1906" s="24">
        <f t="shared" si="397"/>
        <v>0</v>
      </c>
      <c r="AD1906" s="18" t="s">
        <v>145</v>
      </c>
      <c r="AE1906" s="18">
        <v>14130.0139714285</v>
      </c>
      <c r="AF1906" s="18">
        <f t="shared" si="398"/>
        <v>1105.6348960429186</v>
      </c>
      <c r="AG1906" s="19" t="s">
        <v>146</v>
      </c>
      <c r="AH1906" s="19">
        <v>0</v>
      </c>
      <c r="AI1906" s="19">
        <f t="shared" si="399"/>
        <v>0</v>
      </c>
      <c r="AJ1906" s="18" t="s">
        <v>146</v>
      </c>
      <c r="AK1906" s="18">
        <v>0</v>
      </c>
      <c r="AL1906" s="18">
        <f t="shared" si="400"/>
        <v>0</v>
      </c>
      <c r="AM1906" s="19" t="s">
        <v>146</v>
      </c>
      <c r="AN1906" s="19">
        <v>0</v>
      </c>
      <c r="AO1906" s="19">
        <f t="shared" si="401"/>
        <v>0</v>
      </c>
      <c r="AP1906" s="18" t="s">
        <v>145</v>
      </c>
      <c r="AQ1906" s="18">
        <v>478373.90130000003</v>
      </c>
      <c r="AR1906" s="18">
        <f t="shared" si="402"/>
        <v>59058.506333333338</v>
      </c>
      <c r="AS1906" s="20" t="s">
        <v>146</v>
      </c>
      <c r="AT1906" s="20">
        <v>0</v>
      </c>
      <c r="AU1906" s="16">
        <f t="shared" si="403"/>
        <v>0</v>
      </c>
    </row>
    <row r="1907" spans="1:47" x14ac:dyDescent="0.2">
      <c r="A1907" s="16">
        <v>1904</v>
      </c>
      <c r="B1907" s="16">
        <v>923.88292585100396</v>
      </c>
      <c r="C1907" s="17">
        <v>17.4716666666666</v>
      </c>
      <c r="D1907" s="16" t="s">
        <v>2174</v>
      </c>
      <c r="E1907" s="16" t="s">
        <v>2175</v>
      </c>
      <c r="F1907" s="18" t="s">
        <v>146</v>
      </c>
      <c r="G1907" s="18">
        <v>0</v>
      </c>
      <c r="I1907" s="19" t="s">
        <v>146</v>
      </c>
      <c r="J1907" s="19">
        <v>0</v>
      </c>
      <c r="K1907" s="19">
        <f t="shared" si="391"/>
        <v>0</v>
      </c>
      <c r="L1907" s="18" t="s">
        <v>145</v>
      </c>
      <c r="M1907" s="18">
        <v>349622.98499999498</v>
      </c>
      <c r="N1907" s="18">
        <f t="shared" si="392"/>
        <v>57503.780427630751</v>
      </c>
      <c r="O1907" s="19" t="s">
        <v>146</v>
      </c>
      <c r="P1907" s="19">
        <v>0</v>
      </c>
      <c r="Q1907" s="19">
        <f t="shared" si="393"/>
        <v>0</v>
      </c>
      <c r="R1907" s="18" t="s">
        <v>146</v>
      </c>
      <c r="S1907" s="18">
        <v>0</v>
      </c>
      <c r="T1907" s="18">
        <f t="shared" si="394"/>
        <v>0</v>
      </c>
      <c r="U1907" s="20" t="s">
        <v>146</v>
      </c>
      <c r="V1907" s="20">
        <v>0</v>
      </c>
      <c r="W1907" s="20">
        <f t="shared" si="395"/>
        <v>0</v>
      </c>
      <c r="X1907" s="18" t="s">
        <v>146</v>
      </c>
      <c r="Y1907" s="18">
        <v>0</v>
      </c>
      <c r="Z1907" s="23">
        <f t="shared" si="396"/>
        <v>0</v>
      </c>
      <c r="AA1907" s="20" t="s">
        <v>146</v>
      </c>
      <c r="AB1907" s="20">
        <v>0</v>
      </c>
      <c r="AC1907" s="24">
        <f t="shared" si="397"/>
        <v>0</v>
      </c>
      <c r="AD1907" s="18" t="s">
        <v>146</v>
      </c>
      <c r="AE1907" s="18">
        <v>0</v>
      </c>
      <c r="AF1907" s="18">
        <f t="shared" si="398"/>
        <v>0</v>
      </c>
      <c r="AG1907" s="19" t="s">
        <v>146</v>
      </c>
      <c r="AH1907" s="19">
        <v>0</v>
      </c>
      <c r="AI1907" s="19">
        <f t="shared" si="399"/>
        <v>0</v>
      </c>
      <c r="AJ1907" s="18" t="s">
        <v>146</v>
      </c>
      <c r="AK1907" s="18">
        <v>0</v>
      </c>
      <c r="AL1907" s="18">
        <f t="shared" si="400"/>
        <v>0</v>
      </c>
      <c r="AM1907" s="19" t="s">
        <v>146</v>
      </c>
      <c r="AN1907" s="19">
        <v>0</v>
      </c>
      <c r="AO1907" s="19">
        <f t="shared" si="401"/>
        <v>0</v>
      </c>
      <c r="AP1907" s="18" t="s">
        <v>146</v>
      </c>
      <c r="AQ1907" s="18">
        <v>0</v>
      </c>
      <c r="AR1907" s="18">
        <f t="shared" si="402"/>
        <v>0</v>
      </c>
      <c r="AS1907" s="20" t="s">
        <v>146</v>
      </c>
      <c r="AT1907" s="20">
        <v>0</v>
      </c>
      <c r="AU1907" s="16">
        <f t="shared" si="403"/>
        <v>0</v>
      </c>
    </row>
    <row r="1908" spans="1:47" x14ac:dyDescent="0.2">
      <c r="A1908" s="16">
        <v>1905</v>
      </c>
      <c r="B1908" s="16">
        <v>327.51026916503901</v>
      </c>
      <c r="C1908" s="17">
        <v>15.453383333333299</v>
      </c>
      <c r="F1908" s="18" t="s">
        <v>146</v>
      </c>
      <c r="G1908" s="18">
        <v>0</v>
      </c>
      <c r="I1908" s="19" t="s">
        <v>146</v>
      </c>
      <c r="J1908" s="19">
        <v>0</v>
      </c>
      <c r="K1908" s="19">
        <f t="shared" si="391"/>
        <v>0</v>
      </c>
      <c r="L1908" s="18" t="s">
        <v>145</v>
      </c>
      <c r="M1908" s="18">
        <v>293511.67700000003</v>
      </c>
      <c r="N1908" s="18">
        <f t="shared" si="392"/>
        <v>48274.946875000001</v>
      </c>
      <c r="O1908" s="19" t="s">
        <v>146</v>
      </c>
      <c r="P1908" s="19">
        <v>0</v>
      </c>
      <c r="Q1908" s="19">
        <f t="shared" si="393"/>
        <v>0</v>
      </c>
      <c r="R1908" s="18" t="s">
        <v>146</v>
      </c>
      <c r="S1908" s="18">
        <v>0</v>
      </c>
      <c r="T1908" s="18">
        <f t="shared" si="394"/>
        <v>0</v>
      </c>
      <c r="U1908" s="20" t="s">
        <v>146</v>
      </c>
      <c r="V1908" s="20">
        <v>0</v>
      </c>
      <c r="W1908" s="20">
        <f t="shared" si="395"/>
        <v>0</v>
      </c>
      <c r="X1908" s="18" t="s">
        <v>146</v>
      </c>
      <c r="Y1908" s="18">
        <v>0</v>
      </c>
      <c r="Z1908" s="23">
        <f t="shared" si="396"/>
        <v>0</v>
      </c>
      <c r="AA1908" s="20" t="s">
        <v>146</v>
      </c>
      <c r="AB1908" s="20">
        <v>0</v>
      </c>
      <c r="AC1908" s="24">
        <f t="shared" si="397"/>
        <v>0</v>
      </c>
      <c r="AD1908" s="18" t="s">
        <v>146</v>
      </c>
      <c r="AE1908" s="18">
        <v>0</v>
      </c>
      <c r="AF1908" s="18">
        <f t="shared" si="398"/>
        <v>0</v>
      </c>
      <c r="AG1908" s="19" t="s">
        <v>146</v>
      </c>
      <c r="AH1908" s="19">
        <v>0</v>
      </c>
      <c r="AI1908" s="19">
        <f t="shared" si="399"/>
        <v>0</v>
      </c>
      <c r="AJ1908" s="18" t="s">
        <v>146</v>
      </c>
      <c r="AK1908" s="18">
        <v>0</v>
      </c>
      <c r="AL1908" s="18">
        <f t="shared" si="400"/>
        <v>0</v>
      </c>
      <c r="AM1908" s="19" t="s">
        <v>146</v>
      </c>
      <c r="AN1908" s="19">
        <v>0</v>
      </c>
      <c r="AO1908" s="19">
        <f t="shared" si="401"/>
        <v>0</v>
      </c>
      <c r="AP1908" s="18" t="s">
        <v>146</v>
      </c>
      <c r="AQ1908" s="18">
        <v>0</v>
      </c>
      <c r="AR1908" s="18">
        <f t="shared" si="402"/>
        <v>0</v>
      </c>
      <c r="AS1908" s="20" t="s">
        <v>146</v>
      </c>
      <c r="AT1908" s="20">
        <v>0</v>
      </c>
      <c r="AU1908" s="16">
        <f t="shared" si="403"/>
        <v>0</v>
      </c>
    </row>
    <row r="1909" spans="1:47" x14ac:dyDescent="0.2">
      <c r="A1909" s="16">
        <v>1906</v>
      </c>
      <c r="B1909" s="16">
        <v>142.12269592285099</v>
      </c>
      <c r="C1909" s="17">
        <v>0.63414999999999999</v>
      </c>
      <c r="F1909" s="18" t="s">
        <v>146</v>
      </c>
      <c r="G1909" s="18">
        <v>0</v>
      </c>
      <c r="I1909" s="19" t="s">
        <v>146</v>
      </c>
      <c r="J1909" s="19">
        <v>0</v>
      </c>
      <c r="K1909" s="19">
        <f t="shared" si="391"/>
        <v>0</v>
      </c>
      <c r="L1909" s="18" t="s">
        <v>145</v>
      </c>
      <c r="M1909" s="18">
        <v>341421.73584285699</v>
      </c>
      <c r="N1909" s="18">
        <f t="shared" si="392"/>
        <v>56154.890763627795</v>
      </c>
      <c r="O1909" s="19" t="s">
        <v>146</v>
      </c>
      <c r="P1909" s="19">
        <v>0</v>
      </c>
      <c r="Q1909" s="19">
        <f t="shared" si="393"/>
        <v>0</v>
      </c>
      <c r="R1909" s="18" t="s">
        <v>146</v>
      </c>
      <c r="S1909" s="18">
        <v>0</v>
      </c>
      <c r="T1909" s="18">
        <f t="shared" si="394"/>
        <v>0</v>
      </c>
      <c r="U1909" s="20" t="s">
        <v>146</v>
      </c>
      <c r="V1909" s="20">
        <v>0</v>
      </c>
      <c r="W1909" s="20">
        <f t="shared" si="395"/>
        <v>0</v>
      </c>
      <c r="X1909" s="18" t="s">
        <v>146</v>
      </c>
      <c r="Y1909" s="18">
        <v>0</v>
      </c>
      <c r="Z1909" s="23">
        <f t="shared" si="396"/>
        <v>0</v>
      </c>
      <c r="AA1909" s="20" t="s">
        <v>146</v>
      </c>
      <c r="AB1909" s="20">
        <v>0</v>
      </c>
      <c r="AC1909" s="24">
        <f t="shared" si="397"/>
        <v>0</v>
      </c>
      <c r="AD1909" s="18" t="s">
        <v>146</v>
      </c>
      <c r="AE1909" s="18">
        <v>0</v>
      </c>
      <c r="AF1909" s="18">
        <f t="shared" si="398"/>
        <v>0</v>
      </c>
      <c r="AG1909" s="19" t="s">
        <v>146</v>
      </c>
      <c r="AH1909" s="19">
        <v>0</v>
      </c>
      <c r="AI1909" s="19">
        <f t="shared" si="399"/>
        <v>0</v>
      </c>
      <c r="AJ1909" s="18" t="s">
        <v>145</v>
      </c>
      <c r="AK1909" s="18">
        <v>353072.00371428498</v>
      </c>
      <c r="AL1909" s="18">
        <f t="shared" si="400"/>
        <v>23335.889207817909</v>
      </c>
      <c r="AM1909" s="19" t="s">
        <v>146</v>
      </c>
      <c r="AN1909" s="19">
        <v>0</v>
      </c>
      <c r="AO1909" s="19">
        <f t="shared" si="401"/>
        <v>0</v>
      </c>
      <c r="AP1909" s="18" t="s">
        <v>146</v>
      </c>
      <c r="AQ1909" s="18">
        <v>0</v>
      </c>
      <c r="AR1909" s="18">
        <f t="shared" si="402"/>
        <v>0</v>
      </c>
      <c r="AS1909" s="20" t="s">
        <v>146</v>
      </c>
      <c r="AT1909" s="20">
        <v>0</v>
      </c>
      <c r="AU1909" s="16">
        <f t="shared" si="403"/>
        <v>0</v>
      </c>
    </row>
    <row r="1910" spans="1:47" x14ac:dyDescent="0.2">
      <c r="A1910" s="16">
        <v>1907</v>
      </c>
      <c r="B1910" s="16">
        <v>1187.76024469251</v>
      </c>
      <c r="C1910" s="17">
        <v>15.4533583333333</v>
      </c>
      <c r="D1910" s="16" t="s">
        <v>2176</v>
      </c>
      <c r="E1910" s="16" t="s">
        <v>2177</v>
      </c>
      <c r="F1910" s="18" t="s">
        <v>146</v>
      </c>
      <c r="G1910" s="18">
        <v>0</v>
      </c>
      <c r="I1910" s="19" t="s">
        <v>146</v>
      </c>
      <c r="J1910" s="19">
        <v>0</v>
      </c>
      <c r="K1910" s="19">
        <f t="shared" si="391"/>
        <v>0</v>
      </c>
      <c r="L1910" s="18" t="s">
        <v>145</v>
      </c>
      <c r="M1910" s="18">
        <v>305571.48394285701</v>
      </c>
      <c r="N1910" s="18">
        <f t="shared" si="392"/>
        <v>50258.467753759374</v>
      </c>
      <c r="O1910" s="19" t="s">
        <v>146</v>
      </c>
      <c r="P1910" s="19">
        <v>0</v>
      </c>
      <c r="Q1910" s="19">
        <f t="shared" si="393"/>
        <v>0</v>
      </c>
      <c r="R1910" s="18" t="s">
        <v>145</v>
      </c>
      <c r="S1910" s="18">
        <v>102142.715314285</v>
      </c>
      <c r="T1910" s="18">
        <f t="shared" si="394"/>
        <v>9859.3354550468157</v>
      </c>
      <c r="U1910" s="20" t="s">
        <v>146</v>
      </c>
      <c r="V1910" s="20">
        <v>0</v>
      </c>
      <c r="W1910" s="20">
        <f t="shared" si="395"/>
        <v>0</v>
      </c>
      <c r="X1910" s="18" t="s">
        <v>146</v>
      </c>
      <c r="Y1910" s="18">
        <v>0</v>
      </c>
      <c r="Z1910" s="23">
        <f t="shared" si="396"/>
        <v>0</v>
      </c>
      <c r="AA1910" s="20" t="s">
        <v>146</v>
      </c>
      <c r="AB1910" s="20">
        <v>0</v>
      </c>
      <c r="AC1910" s="24">
        <f t="shared" si="397"/>
        <v>0</v>
      </c>
      <c r="AD1910" s="18" t="s">
        <v>146</v>
      </c>
      <c r="AE1910" s="18">
        <v>0</v>
      </c>
      <c r="AF1910" s="18">
        <f t="shared" si="398"/>
        <v>0</v>
      </c>
      <c r="AG1910" s="19" t="s">
        <v>146</v>
      </c>
      <c r="AH1910" s="19">
        <v>0</v>
      </c>
      <c r="AI1910" s="19">
        <f t="shared" si="399"/>
        <v>0</v>
      </c>
      <c r="AJ1910" s="18" t="s">
        <v>146</v>
      </c>
      <c r="AK1910" s="18">
        <v>0</v>
      </c>
      <c r="AL1910" s="18">
        <f t="shared" si="400"/>
        <v>0</v>
      </c>
      <c r="AM1910" s="19" t="s">
        <v>146</v>
      </c>
      <c r="AN1910" s="19">
        <v>0</v>
      </c>
      <c r="AO1910" s="19">
        <f t="shared" si="401"/>
        <v>0</v>
      </c>
      <c r="AP1910" s="18" t="s">
        <v>145</v>
      </c>
      <c r="AQ1910" s="18">
        <v>344676.28784285299</v>
      </c>
      <c r="AR1910" s="18">
        <f t="shared" si="402"/>
        <v>42552.628128747288</v>
      </c>
      <c r="AS1910" s="20" t="s">
        <v>145</v>
      </c>
      <c r="AT1910" s="20">
        <v>284253.77124285698</v>
      </c>
      <c r="AU1910" s="16">
        <f t="shared" si="403"/>
        <v>18937.626331969153</v>
      </c>
    </row>
    <row r="1911" spans="1:47" x14ac:dyDescent="0.2">
      <c r="A1911" s="16">
        <v>1908</v>
      </c>
      <c r="B1911" s="16">
        <v>804.49658203125</v>
      </c>
      <c r="C1911" s="17">
        <v>7.4094833333333296</v>
      </c>
      <c r="F1911" s="18" t="s">
        <v>146</v>
      </c>
      <c r="G1911" s="18">
        <v>0</v>
      </c>
      <c r="I1911" s="19" t="s">
        <v>146</v>
      </c>
      <c r="J1911" s="19">
        <v>0</v>
      </c>
      <c r="K1911" s="19">
        <f t="shared" si="391"/>
        <v>0</v>
      </c>
      <c r="L1911" s="18" t="s">
        <v>145</v>
      </c>
      <c r="M1911" s="18">
        <v>166921.85895714199</v>
      </c>
      <c r="N1911" s="18">
        <f t="shared" si="392"/>
        <v>27454.253117950986</v>
      </c>
      <c r="O1911" s="19" t="s">
        <v>146</v>
      </c>
      <c r="P1911" s="19">
        <v>0</v>
      </c>
      <c r="Q1911" s="19">
        <f t="shared" si="393"/>
        <v>0</v>
      </c>
      <c r="R1911" s="18" t="s">
        <v>146</v>
      </c>
      <c r="S1911" s="18">
        <v>0</v>
      </c>
      <c r="T1911" s="18">
        <f t="shared" si="394"/>
        <v>0</v>
      </c>
      <c r="U1911" s="20" t="s">
        <v>146</v>
      </c>
      <c r="V1911" s="20">
        <v>0</v>
      </c>
      <c r="W1911" s="20">
        <f t="shared" si="395"/>
        <v>0</v>
      </c>
      <c r="X1911" s="18" t="s">
        <v>146</v>
      </c>
      <c r="Y1911" s="18">
        <v>0</v>
      </c>
      <c r="Z1911" s="23">
        <f t="shared" si="396"/>
        <v>0</v>
      </c>
      <c r="AA1911" s="20" t="s">
        <v>146</v>
      </c>
      <c r="AB1911" s="20">
        <v>0</v>
      </c>
      <c r="AC1911" s="24">
        <f t="shared" si="397"/>
        <v>0</v>
      </c>
      <c r="AD1911" s="18" t="s">
        <v>146</v>
      </c>
      <c r="AE1911" s="18">
        <v>0</v>
      </c>
      <c r="AF1911" s="18">
        <f t="shared" si="398"/>
        <v>0</v>
      </c>
      <c r="AG1911" s="19" t="s">
        <v>146</v>
      </c>
      <c r="AH1911" s="19">
        <v>0</v>
      </c>
      <c r="AI1911" s="19">
        <f t="shared" si="399"/>
        <v>0</v>
      </c>
      <c r="AJ1911" s="18" t="s">
        <v>146</v>
      </c>
      <c r="AK1911" s="18">
        <v>0</v>
      </c>
      <c r="AL1911" s="18">
        <f t="shared" si="400"/>
        <v>0</v>
      </c>
      <c r="AM1911" s="19" t="s">
        <v>146</v>
      </c>
      <c r="AN1911" s="19">
        <v>0</v>
      </c>
      <c r="AO1911" s="19">
        <f t="shared" si="401"/>
        <v>0</v>
      </c>
      <c r="AP1911" s="18" t="s">
        <v>146</v>
      </c>
      <c r="AQ1911" s="18">
        <v>0</v>
      </c>
      <c r="AR1911" s="18">
        <f t="shared" si="402"/>
        <v>0</v>
      </c>
      <c r="AS1911" s="20" t="s">
        <v>146</v>
      </c>
      <c r="AT1911" s="20">
        <v>0</v>
      </c>
      <c r="AU1911" s="16">
        <f t="shared" si="403"/>
        <v>0</v>
      </c>
    </row>
    <row r="1912" spans="1:47" x14ac:dyDescent="0.2">
      <c r="A1912" s="16">
        <v>1909</v>
      </c>
      <c r="B1912" s="16">
        <v>98.984415326799606</v>
      </c>
      <c r="C1912" s="17">
        <v>9.2923166666666592</v>
      </c>
      <c r="F1912" s="18" t="s">
        <v>146</v>
      </c>
      <c r="G1912" s="18">
        <v>0</v>
      </c>
      <c r="I1912" s="19" t="s">
        <v>146</v>
      </c>
      <c r="J1912" s="19">
        <v>0</v>
      </c>
      <c r="K1912" s="19">
        <f t="shared" si="391"/>
        <v>0</v>
      </c>
      <c r="L1912" s="18" t="s">
        <v>145</v>
      </c>
      <c r="M1912" s="18">
        <v>519054.92592857202</v>
      </c>
      <c r="N1912" s="18">
        <f t="shared" si="392"/>
        <v>85370.875975094081</v>
      </c>
      <c r="O1912" s="19" t="s">
        <v>146</v>
      </c>
      <c r="P1912" s="19">
        <v>0</v>
      </c>
      <c r="Q1912" s="19">
        <f t="shared" si="393"/>
        <v>0</v>
      </c>
      <c r="R1912" s="18" t="s">
        <v>146</v>
      </c>
      <c r="S1912" s="18">
        <v>0</v>
      </c>
      <c r="T1912" s="18">
        <f t="shared" si="394"/>
        <v>0</v>
      </c>
      <c r="U1912" s="20" t="s">
        <v>146</v>
      </c>
      <c r="V1912" s="20">
        <v>0</v>
      </c>
      <c r="W1912" s="20">
        <f t="shared" si="395"/>
        <v>0</v>
      </c>
      <c r="X1912" s="18" t="s">
        <v>146</v>
      </c>
      <c r="Y1912" s="18">
        <v>0</v>
      </c>
      <c r="Z1912" s="23">
        <f t="shared" si="396"/>
        <v>0</v>
      </c>
      <c r="AA1912" s="20" t="s">
        <v>146</v>
      </c>
      <c r="AB1912" s="20">
        <v>0</v>
      </c>
      <c r="AC1912" s="24">
        <f t="shared" si="397"/>
        <v>0</v>
      </c>
      <c r="AD1912" s="18" t="s">
        <v>146</v>
      </c>
      <c r="AE1912" s="18">
        <v>0</v>
      </c>
      <c r="AF1912" s="18">
        <f t="shared" si="398"/>
        <v>0</v>
      </c>
      <c r="AG1912" s="19" t="s">
        <v>146</v>
      </c>
      <c r="AH1912" s="19">
        <v>0</v>
      </c>
      <c r="AI1912" s="19">
        <f t="shared" si="399"/>
        <v>0</v>
      </c>
      <c r="AJ1912" s="18" t="s">
        <v>146</v>
      </c>
      <c r="AK1912" s="18">
        <v>0</v>
      </c>
      <c r="AL1912" s="18">
        <f t="shared" si="400"/>
        <v>0</v>
      </c>
      <c r="AM1912" s="19" t="s">
        <v>146</v>
      </c>
      <c r="AN1912" s="19">
        <v>0</v>
      </c>
      <c r="AO1912" s="19">
        <f t="shared" si="401"/>
        <v>0</v>
      </c>
      <c r="AP1912" s="18" t="s">
        <v>146</v>
      </c>
      <c r="AQ1912" s="18">
        <v>0</v>
      </c>
      <c r="AR1912" s="18">
        <f t="shared" si="402"/>
        <v>0</v>
      </c>
      <c r="AS1912" s="20" t="s">
        <v>146</v>
      </c>
      <c r="AT1912" s="20">
        <v>0</v>
      </c>
      <c r="AU1912" s="16">
        <f t="shared" si="403"/>
        <v>0</v>
      </c>
    </row>
    <row r="1913" spans="1:47" x14ac:dyDescent="0.2">
      <c r="A1913" s="16">
        <v>1910</v>
      </c>
      <c r="B1913" s="16">
        <v>810.90087890625</v>
      </c>
      <c r="C1913" s="17">
        <v>7.5476166666666602</v>
      </c>
      <c r="D1913" s="16" t="s">
        <v>2178</v>
      </c>
      <c r="E1913" s="16" t="s">
        <v>2178</v>
      </c>
      <c r="F1913" s="18" t="s">
        <v>146</v>
      </c>
      <c r="G1913" s="18">
        <v>0</v>
      </c>
      <c r="I1913" s="19" t="s">
        <v>146</v>
      </c>
      <c r="J1913" s="19">
        <v>0</v>
      </c>
      <c r="K1913" s="19">
        <f t="shared" si="391"/>
        <v>0</v>
      </c>
      <c r="L1913" s="18" t="s">
        <v>145</v>
      </c>
      <c r="M1913" s="18">
        <v>304268.37435714301</v>
      </c>
      <c r="N1913" s="18">
        <f t="shared" si="392"/>
        <v>50044.140519266941</v>
      </c>
      <c r="O1913" s="19" t="s">
        <v>146</v>
      </c>
      <c r="P1913" s="19">
        <v>0</v>
      </c>
      <c r="Q1913" s="19">
        <f t="shared" si="393"/>
        <v>0</v>
      </c>
      <c r="R1913" s="18" t="s">
        <v>146</v>
      </c>
      <c r="S1913" s="18">
        <v>0</v>
      </c>
      <c r="T1913" s="18">
        <f t="shared" si="394"/>
        <v>0</v>
      </c>
      <c r="U1913" s="20" t="s">
        <v>146</v>
      </c>
      <c r="V1913" s="20">
        <v>0</v>
      </c>
      <c r="W1913" s="20">
        <f t="shared" si="395"/>
        <v>0</v>
      </c>
      <c r="X1913" s="18" t="s">
        <v>146</v>
      </c>
      <c r="Y1913" s="18">
        <v>0</v>
      </c>
      <c r="Z1913" s="23">
        <f t="shared" si="396"/>
        <v>0</v>
      </c>
      <c r="AA1913" s="20" t="s">
        <v>146</v>
      </c>
      <c r="AB1913" s="20">
        <v>0</v>
      </c>
      <c r="AC1913" s="24">
        <f t="shared" si="397"/>
        <v>0</v>
      </c>
      <c r="AD1913" s="18" t="s">
        <v>146</v>
      </c>
      <c r="AE1913" s="18">
        <v>0</v>
      </c>
      <c r="AF1913" s="18">
        <f t="shared" si="398"/>
        <v>0</v>
      </c>
      <c r="AG1913" s="19" t="s">
        <v>146</v>
      </c>
      <c r="AH1913" s="19">
        <v>0</v>
      </c>
      <c r="AI1913" s="19">
        <f t="shared" si="399"/>
        <v>0</v>
      </c>
      <c r="AJ1913" s="18" t="s">
        <v>146</v>
      </c>
      <c r="AK1913" s="18">
        <v>0</v>
      </c>
      <c r="AL1913" s="18">
        <f t="shared" si="400"/>
        <v>0</v>
      </c>
      <c r="AM1913" s="19" t="s">
        <v>146</v>
      </c>
      <c r="AN1913" s="19">
        <v>0</v>
      </c>
      <c r="AO1913" s="19">
        <f t="shared" si="401"/>
        <v>0</v>
      </c>
      <c r="AP1913" s="18" t="s">
        <v>146</v>
      </c>
      <c r="AQ1913" s="18">
        <v>0</v>
      </c>
      <c r="AR1913" s="18">
        <f t="shared" si="402"/>
        <v>0</v>
      </c>
      <c r="AS1913" s="20" t="s">
        <v>145</v>
      </c>
      <c r="AT1913" s="20">
        <v>226973.520771429</v>
      </c>
      <c r="AU1913" s="16">
        <f t="shared" si="403"/>
        <v>15121.487060055229</v>
      </c>
    </row>
    <row r="1914" spans="1:47" x14ac:dyDescent="0.2">
      <c r="A1914" s="16">
        <v>1911</v>
      </c>
      <c r="B1914" s="16">
        <v>631.5107421875</v>
      </c>
      <c r="C1914" s="17">
        <v>6.4006416666666599</v>
      </c>
      <c r="D1914" s="16" t="s">
        <v>2179</v>
      </c>
      <c r="E1914" s="16" t="s">
        <v>2179</v>
      </c>
      <c r="F1914" s="18" t="s">
        <v>146</v>
      </c>
      <c r="G1914" s="18">
        <v>0</v>
      </c>
      <c r="I1914" s="19" t="s">
        <v>146</v>
      </c>
      <c r="J1914" s="19">
        <v>0</v>
      </c>
      <c r="K1914" s="19">
        <f t="shared" si="391"/>
        <v>0</v>
      </c>
      <c r="L1914" s="18" t="s">
        <v>145</v>
      </c>
      <c r="M1914" s="18">
        <v>419099.26317142899</v>
      </c>
      <c r="N1914" s="18">
        <f t="shared" si="392"/>
        <v>68930.79986372187</v>
      </c>
      <c r="O1914" s="19" t="s">
        <v>146</v>
      </c>
      <c r="P1914" s="19">
        <v>0</v>
      </c>
      <c r="Q1914" s="19">
        <f t="shared" si="393"/>
        <v>0</v>
      </c>
      <c r="R1914" s="18" t="s">
        <v>145</v>
      </c>
      <c r="S1914" s="18">
        <v>63938.822157142902</v>
      </c>
      <c r="T1914" s="18">
        <f t="shared" si="394"/>
        <v>6171.7009804191994</v>
      </c>
      <c r="U1914" s="20" t="s">
        <v>146</v>
      </c>
      <c r="V1914" s="20">
        <v>0</v>
      </c>
      <c r="W1914" s="20">
        <f t="shared" si="395"/>
        <v>0</v>
      </c>
      <c r="X1914" s="18" t="s">
        <v>146</v>
      </c>
      <c r="Y1914" s="18">
        <v>0</v>
      </c>
      <c r="Z1914" s="23">
        <f t="shared" si="396"/>
        <v>0</v>
      </c>
      <c r="AA1914" s="20" t="s">
        <v>146</v>
      </c>
      <c r="AB1914" s="20">
        <v>0</v>
      </c>
      <c r="AC1914" s="24">
        <f t="shared" si="397"/>
        <v>0</v>
      </c>
      <c r="AD1914" s="18" t="s">
        <v>146</v>
      </c>
      <c r="AE1914" s="18">
        <v>0</v>
      </c>
      <c r="AF1914" s="18">
        <f t="shared" si="398"/>
        <v>0</v>
      </c>
      <c r="AG1914" s="19" t="s">
        <v>145</v>
      </c>
      <c r="AH1914" s="19">
        <v>69231.272014285802</v>
      </c>
      <c r="AI1914" s="19">
        <f t="shared" si="399"/>
        <v>23077.090671428599</v>
      </c>
      <c r="AJ1914" s="18" t="s">
        <v>146</v>
      </c>
      <c r="AK1914" s="18">
        <v>0</v>
      </c>
      <c r="AL1914" s="18">
        <f t="shared" si="400"/>
        <v>0</v>
      </c>
      <c r="AM1914" s="19" t="s">
        <v>146</v>
      </c>
      <c r="AN1914" s="19">
        <v>0</v>
      </c>
      <c r="AO1914" s="19">
        <f t="shared" si="401"/>
        <v>0</v>
      </c>
      <c r="AP1914" s="18" t="s">
        <v>145</v>
      </c>
      <c r="AQ1914" s="18">
        <v>296548.08687142801</v>
      </c>
      <c r="AR1914" s="18">
        <f t="shared" si="402"/>
        <v>36610.874922398521</v>
      </c>
      <c r="AS1914" s="20" t="s">
        <v>146</v>
      </c>
      <c r="AT1914" s="20">
        <v>0</v>
      </c>
      <c r="AU1914" s="16">
        <f t="shared" si="403"/>
        <v>0</v>
      </c>
    </row>
    <row r="1915" spans="1:47" x14ac:dyDescent="0.2">
      <c r="A1915" s="16">
        <v>1912</v>
      </c>
      <c r="B1915" s="16">
        <v>662.43927001953102</v>
      </c>
      <c r="C1915" s="17">
        <v>2.1053666666666602</v>
      </c>
      <c r="D1915" s="16" t="s">
        <v>2180</v>
      </c>
      <c r="E1915" s="16" t="s">
        <v>2181</v>
      </c>
      <c r="F1915" s="18" t="s">
        <v>146</v>
      </c>
      <c r="G1915" s="18">
        <v>0</v>
      </c>
      <c r="I1915" s="19" t="s">
        <v>146</v>
      </c>
      <c r="J1915" s="19">
        <v>0</v>
      </c>
      <c r="K1915" s="19">
        <f t="shared" si="391"/>
        <v>0</v>
      </c>
      <c r="L1915" s="18" t="s">
        <v>145</v>
      </c>
      <c r="M1915" s="18">
        <v>435326.36884285603</v>
      </c>
      <c r="N1915" s="18">
        <f t="shared" si="392"/>
        <v>71599.731717575007</v>
      </c>
      <c r="O1915" s="19" t="s">
        <v>146</v>
      </c>
      <c r="P1915" s="19">
        <v>0</v>
      </c>
      <c r="Q1915" s="19">
        <f t="shared" si="393"/>
        <v>0</v>
      </c>
      <c r="R1915" s="18" t="s">
        <v>145</v>
      </c>
      <c r="S1915" s="18">
        <v>238558.82511428601</v>
      </c>
      <c r="T1915" s="18">
        <f t="shared" si="394"/>
        <v>23026.913621070078</v>
      </c>
      <c r="U1915" s="20" t="s">
        <v>146</v>
      </c>
      <c r="V1915" s="20">
        <v>0</v>
      </c>
      <c r="W1915" s="20">
        <f t="shared" si="395"/>
        <v>0</v>
      </c>
      <c r="X1915" s="18" t="s">
        <v>146</v>
      </c>
      <c r="Y1915" s="18">
        <v>0</v>
      </c>
      <c r="Z1915" s="23">
        <f t="shared" si="396"/>
        <v>0</v>
      </c>
      <c r="AA1915" s="20" t="s">
        <v>146</v>
      </c>
      <c r="AB1915" s="20">
        <v>0</v>
      </c>
      <c r="AC1915" s="24">
        <f t="shared" si="397"/>
        <v>0</v>
      </c>
      <c r="AD1915" s="18" t="s">
        <v>146</v>
      </c>
      <c r="AE1915" s="18">
        <v>0</v>
      </c>
      <c r="AF1915" s="18">
        <f t="shared" si="398"/>
        <v>0</v>
      </c>
      <c r="AG1915" s="19" t="s">
        <v>146</v>
      </c>
      <c r="AH1915" s="19">
        <v>0</v>
      </c>
      <c r="AI1915" s="19">
        <f t="shared" si="399"/>
        <v>0</v>
      </c>
      <c r="AJ1915" s="18" t="s">
        <v>146</v>
      </c>
      <c r="AK1915" s="18">
        <v>0</v>
      </c>
      <c r="AL1915" s="18">
        <f t="shared" si="400"/>
        <v>0</v>
      </c>
      <c r="AM1915" s="19" t="s">
        <v>146</v>
      </c>
      <c r="AN1915" s="19">
        <v>0</v>
      </c>
      <c r="AO1915" s="19">
        <f t="shared" si="401"/>
        <v>0</v>
      </c>
      <c r="AP1915" s="18" t="s">
        <v>146</v>
      </c>
      <c r="AQ1915" s="18">
        <v>0</v>
      </c>
      <c r="AR1915" s="18">
        <f t="shared" si="402"/>
        <v>0</v>
      </c>
      <c r="AS1915" s="20" t="s">
        <v>145</v>
      </c>
      <c r="AT1915" s="20">
        <v>981089.67752857402</v>
      </c>
      <c r="AU1915" s="16">
        <f t="shared" si="403"/>
        <v>65362.403566194138</v>
      </c>
    </row>
    <row r="1916" spans="1:47" x14ac:dyDescent="0.2">
      <c r="A1916" s="16">
        <v>1913</v>
      </c>
      <c r="B1916" s="16">
        <v>508.37900995108902</v>
      </c>
      <c r="C1916" s="17">
        <v>1.5922833333333299</v>
      </c>
      <c r="D1916" s="16" t="s">
        <v>2182</v>
      </c>
      <c r="E1916" s="16" t="s">
        <v>2183</v>
      </c>
      <c r="F1916" s="18" t="s">
        <v>146</v>
      </c>
      <c r="G1916" s="18">
        <v>0</v>
      </c>
      <c r="I1916" s="19" t="s">
        <v>146</v>
      </c>
      <c r="J1916" s="19">
        <v>0</v>
      </c>
      <c r="K1916" s="19">
        <f t="shared" si="391"/>
        <v>0</v>
      </c>
      <c r="L1916" s="18" t="s">
        <v>145</v>
      </c>
      <c r="M1916" s="18">
        <v>312898.84831428499</v>
      </c>
      <c r="N1916" s="18">
        <f t="shared" si="392"/>
        <v>51463.626367481083</v>
      </c>
      <c r="O1916" s="19" t="s">
        <v>146</v>
      </c>
      <c r="P1916" s="19">
        <v>0</v>
      </c>
      <c r="Q1916" s="19">
        <f t="shared" si="393"/>
        <v>0</v>
      </c>
      <c r="R1916" s="18" t="s">
        <v>146</v>
      </c>
      <c r="S1916" s="18">
        <v>0</v>
      </c>
      <c r="T1916" s="18">
        <f t="shared" si="394"/>
        <v>0</v>
      </c>
      <c r="U1916" s="20" t="s">
        <v>146</v>
      </c>
      <c r="V1916" s="20">
        <v>0</v>
      </c>
      <c r="W1916" s="20">
        <f t="shared" si="395"/>
        <v>0</v>
      </c>
      <c r="X1916" s="18" t="s">
        <v>146</v>
      </c>
      <c r="Y1916" s="18">
        <v>0</v>
      </c>
      <c r="Z1916" s="23">
        <f t="shared" si="396"/>
        <v>0</v>
      </c>
      <c r="AA1916" s="20" t="s">
        <v>146</v>
      </c>
      <c r="AB1916" s="20">
        <v>0</v>
      </c>
      <c r="AC1916" s="24">
        <f t="shared" si="397"/>
        <v>0</v>
      </c>
      <c r="AD1916" s="18" t="s">
        <v>146</v>
      </c>
      <c r="AE1916" s="18">
        <v>0</v>
      </c>
      <c r="AF1916" s="18">
        <f t="shared" si="398"/>
        <v>0</v>
      </c>
      <c r="AG1916" s="19" t="s">
        <v>146</v>
      </c>
      <c r="AH1916" s="19">
        <v>0</v>
      </c>
      <c r="AI1916" s="19">
        <f t="shared" si="399"/>
        <v>0</v>
      </c>
      <c r="AJ1916" s="18" t="s">
        <v>146</v>
      </c>
      <c r="AK1916" s="18">
        <v>0</v>
      </c>
      <c r="AL1916" s="18">
        <f t="shared" si="400"/>
        <v>0</v>
      </c>
      <c r="AM1916" s="19" t="s">
        <v>146</v>
      </c>
      <c r="AN1916" s="19">
        <v>0</v>
      </c>
      <c r="AO1916" s="19">
        <f t="shared" si="401"/>
        <v>0</v>
      </c>
      <c r="AP1916" s="18" t="s">
        <v>146</v>
      </c>
      <c r="AQ1916" s="18">
        <v>0</v>
      </c>
      <c r="AR1916" s="18">
        <f t="shared" si="402"/>
        <v>0</v>
      </c>
      <c r="AS1916" s="20" t="s">
        <v>146</v>
      </c>
      <c r="AT1916" s="20">
        <v>0</v>
      </c>
      <c r="AU1916" s="16">
        <f t="shared" si="403"/>
        <v>0</v>
      </c>
    </row>
    <row r="1917" spans="1:47" x14ac:dyDescent="0.2">
      <c r="A1917" s="16">
        <v>1914</v>
      </c>
      <c r="B1917" s="16">
        <v>296.29513549804602</v>
      </c>
      <c r="C1917" s="17">
        <v>1.2682</v>
      </c>
      <c r="D1917" s="16" t="s">
        <v>2184</v>
      </c>
      <c r="E1917" s="16" t="s">
        <v>2184</v>
      </c>
      <c r="F1917" s="18" t="s">
        <v>146</v>
      </c>
      <c r="G1917" s="18">
        <v>0</v>
      </c>
      <c r="I1917" s="19" t="s">
        <v>146</v>
      </c>
      <c r="J1917" s="19">
        <v>0</v>
      </c>
      <c r="K1917" s="19">
        <f t="shared" si="391"/>
        <v>0</v>
      </c>
      <c r="L1917" s="18" t="s">
        <v>145</v>
      </c>
      <c r="M1917" s="18">
        <v>288655.22538571397</v>
      </c>
      <c r="N1917" s="18">
        <f t="shared" si="392"/>
        <v>47476.188385808222</v>
      </c>
      <c r="O1917" s="19" t="s">
        <v>146</v>
      </c>
      <c r="P1917" s="19">
        <v>0</v>
      </c>
      <c r="Q1917" s="19">
        <f t="shared" si="393"/>
        <v>0</v>
      </c>
      <c r="R1917" s="18" t="s">
        <v>146</v>
      </c>
      <c r="S1917" s="18">
        <v>0</v>
      </c>
      <c r="T1917" s="18">
        <f t="shared" si="394"/>
        <v>0</v>
      </c>
      <c r="U1917" s="20" t="s">
        <v>146</v>
      </c>
      <c r="V1917" s="20">
        <v>0</v>
      </c>
      <c r="W1917" s="20">
        <f t="shared" si="395"/>
        <v>0</v>
      </c>
      <c r="X1917" s="18" t="s">
        <v>146</v>
      </c>
      <c r="Y1917" s="18">
        <v>0</v>
      </c>
      <c r="Z1917" s="23">
        <f t="shared" si="396"/>
        <v>0</v>
      </c>
      <c r="AA1917" s="20" t="s">
        <v>146</v>
      </c>
      <c r="AB1917" s="20">
        <v>0</v>
      </c>
      <c r="AC1917" s="24">
        <f t="shared" si="397"/>
        <v>0</v>
      </c>
      <c r="AD1917" s="18" t="s">
        <v>146</v>
      </c>
      <c r="AE1917" s="18">
        <v>0</v>
      </c>
      <c r="AF1917" s="18">
        <f t="shared" si="398"/>
        <v>0</v>
      </c>
      <c r="AG1917" s="19" t="s">
        <v>146</v>
      </c>
      <c r="AH1917" s="19">
        <v>0</v>
      </c>
      <c r="AI1917" s="19">
        <f t="shared" si="399"/>
        <v>0</v>
      </c>
      <c r="AJ1917" s="18" t="s">
        <v>146</v>
      </c>
      <c r="AK1917" s="18">
        <v>0</v>
      </c>
      <c r="AL1917" s="18">
        <f t="shared" si="400"/>
        <v>0</v>
      </c>
      <c r="AM1917" s="19" t="s">
        <v>146</v>
      </c>
      <c r="AN1917" s="19">
        <v>0</v>
      </c>
      <c r="AO1917" s="19">
        <f t="shared" si="401"/>
        <v>0</v>
      </c>
      <c r="AP1917" s="18" t="s">
        <v>146</v>
      </c>
      <c r="AQ1917" s="18">
        <v>0</v>
      </c>
      <c r="AR1917" s="18">
        <f t="shared" si="402"/>
        <v>0</v>
      </c>
      <c r="AS1917" s="20" t="s">
        <v>146</v>
      </c>
      <c r="AT1917" s="20">
        <v>0</v>
      </c>
      <c r="AU1917" s="16">
        <f t="shared" si="403"/>
        <v>0</v>
      </c>
    </row>
    <row r="1918" spans="1:47" x14ac:dyDescent="0.2">
      <c r="A1918" s="16">
        <v>1915</v>
      </c>
      <c r="B1918" s="16">
        <v>826.70337422688795</v>
      </c>
      <c r="C1918" s="17">
        <v>16.1889166666666</v>
      </c>
      <c r="D1918" s="16" t="s">
        <v>2185</v>
      </c>
      <c r="E1918" s="16" t="s">
        <v>2186</v>
      </c>
      <c r="F1918" s="18" t="s">
        <v>146</v>
      </c>
      <c r="G1918" s="18">
        <v>0</v>
      </c>
      <c r="I1918" s="19" t="s">
        <v>146</v>
      </c>
      <c r="J1918" s="19">
        <v>0</v>
      </c>
      <c r="K1918" s="19">
        <f t="shared" si="391"/>
        <v>0</v>
      </c>
      <c r="L1918" s="18" t="s">
        <v>145</v>
      </c>
      <c r="M1918" s="18">
        <v>479054.48277142801</v>
      </c>
      <c r="N1918" s="18">
        <f t="shared" si="392"/>
        <v>78791.855718984865</v>
      </c>
      <c r="O1918" s="19" t="s">
        <v>146</v>
      </c>
      <c r="P1918" s="19">
        <v>0</v>
      </c>
      <c r="Q1918" s="19">
        <f t="shared" si="393"/>
        <v>0</v>
      </c>
      <c r="R1918" s="18" t="s">
        <v>145</v>
      </c>
      <c r="S1918" s="18">
        <v>389331.70411428099</v>
      </c>
      <c r="T1918" s="18">
        <f t="shared" si="394"/>
        <v>37580.280319911297</v>
      </c>
      <c r="U1918" s="20" t="s">
        <v>146</v>
      </c>
      <c r="V1918" s="20">
        <v>0</v>
      </c>
      <c r="W1918" s="20">
        <f t="shared" si="395"/>
        <v>0</v>
      </c>
      <c r="X1918" s="18" t="s">
        <v>146</v>
      </c>
      <c r="Y1918" s="18">
        <v>0</v>
      </c>
      <c r="Z1918" s="23">
        <f t="shared" si="396"/>
        <v>0</v>
      </c>
      <c r="AA1918" s="20" t="s">
        <v>146</v>
      </c>
      <c r="AB1918" s="20">
        <v>0</v>
      </c>
      <c r="AC1918" s="24">
        <f t="shared" si="397"/>
        <v>0</v>
      </c>
      <c r="AD1918" s="18" t="s">
        <v>146</v>
      </c>
      <c r="AE1918" s="18">
        <v>0</v>
      </c>
      <c r="AF1918" s="18">
        <f t="shared" si="398"/>
        <v>0</v>
      </c>
      <c r="AG1918" s="19" t="s">
        <v>146</v>
      </c>
      <c r="AH1918" s="19">
        <v>0</v>
      </c>
      <c r="AI1918" s="19">
        <f t="shared" si="399"/>
        <v>0</v>
      </c>
      <c r="AJ1918" s="18" t="s">
        <v>146</v>
      </c>
      <c r="AK1918" s="18">
        <v>0</v>
      </c>
      <c r="AL1918" s="18">
        <f t="shared" si="400"/>
        <v>0</v>
      </c>
      <c r="AM1918" s="19" t="s">
        <v>146</v>
      </c>
      <c r="AN1918" s="19">
        <v>0</v>
      </c>
      <c r="AO1918" s="19">
        <f t="shared" si="401"/>
        <v>0</v>
      </c>
      <c r="AP1918" s="18" t="s">
        <v>146</v>
      </c>
      <c r="AQ1918" s="18">
        <v>0</v>
      </c>
      <c r="AR1918" s="18">
        <f t="shared" si="402"/>
        <v>0</v>
      </c>
      <c r="AS1918" s="20" t="s">
        <v>146</v>
      </c>
      <c r="AT1918" s="20">
        <v>0</v>
      </c>
      <c r="AU1918" s="16">
        <f t="shared" si="403"/>
        <v>0</v>
      </c>
    </row>
    <row r="1919" spans="1:47" x14ac:dyDescent="0.2">
      <c r="A1919" s="16">
        <v>1916</v>
      </c>
      <c r="B1919" s="16">
        <v>778.56042480468705</v>
      </c>
      <c r="C1919" s="17">
        <v>9.4811499999999995</v>
      </c>
      <c r="D1919" s="16" t="s">
        <v>1323</v>
      </c>
      <c r="E1919" s="16" t="s">
        <v>2187</v>
      </c>
      <c r="F1919" s="18" t="s">
        <v>146</v>
      </c>
      <c r="G1919" s="18">
        <v>0</v>
      </c>
      <c r="I1919" s="19" t="s">
        <v>146</v>
      </c>
      <c r="J1919" s="19">
        <v>0</v>
      </c>
      <c r="K1919" s="19">
        <f t="shared" si="391"/>
        <v>0</v>
      </c>
      <c r="L1919" s="18" t="s">
        <v>145</v>
      </c>
      <c r="M1919" s="18">
        <v>360367.85998571402</v>
      </c>
      <c r="N1919" s="18">
        <f t="shared" si="392"/>
        <v>59271.029602913492</v>
      </c>
      <c r="O1919" s="19" t="s">
        <v>146</v>
      </c>
      <c r="P1919" s="19">
        <v>0</v>
      </c>
      <c r="Q1919" s="19">
        <f t="shared" si="393"/>
        <v>0</v>
      </c>
      <c r="R1919" s="18" t="s">
        <v>146</v>
      </c>
      <c r="S1919" s="18">
        <v>0</v>
      </c>
      <c r="T1919" s="18">
        <f t="shared" si="394"/>
        <v>0</v>
      </c>
      <c r="U1919" s="20" t="s">
        <v>146</v>
      </c>
      <c r="V1919" s="20">
        <v>0</v>
      </c>
      <c r="W1919" s="20">
        <f t="shared" si="395"/>
        <v>0</v>
      </c>
      <c r="X1919" s="18" t="s">
        <v>146</v>
      </c>
      <c r="Y1919" s="18">
        <v>0</v>
      </c>
      <c r="Z1919" s="23">
        <f t="shared" si="396"/>
        <v>0</v>
      </c>
      <c r="AA1919" s="20" t="s">
        <v>146</v>
      </c>
      <c r="AB1919" s="20">
        <v>0</v>
      </c>
      <c r="AC1919" s="24">
        <f t="shared" si="397"/>
        <v>0</v>
      </c>
      <c r="AD1919" s="18" t="s">
        <v>146</v>
      </c>
      <c r="AE1919" s="18">
        <v>0</v>
      </c>
      <c r="AF1919" s="18">
        <f t="shared" si="398"/>
        <v>0</v>
      </c>
      <c r="AG1919" s="19" t="s">
        <v>146</v>
      </c>
      <c r="AH1919" s="19">
        <v>0</v>
      </c>
      <c r="AI1919" s="19">
        <f t="shared" si="399"/>
        <v>0</v>
      </c>
      <c r="AJ1919" s="18" t="s">
        <v>146</v>
      </c>
      <c r="AK1919" s="18">
        <v>0</v>
      </c>
      <c r="AL1919" s="18">
        <f t="shared" si="400"/>
        <v>0</v>
      </c>
      <c r="AM1919" s="19" t="s">
        <v>146</v>
      </c>
      <c r="AN1919" s="19">
        <v>0</v>
      </c>
      <c r="AO1919" s="19">
        <f t="shared" si="401"/>
        <v>0</v>
      </c>
      <c r="AP1919" s="18" t="s">
        <v>146</v>
      </c>
      <c r="AQ1919" s="18">
        <v>0</v>
      </c>
      <c r="AR1919" s="18">
        <f t="shared" si="402"/>
        <v>0</v>
      </c>
      <c r="AS1919" s="20" t="s">
        <v>146</v>
      </c>
      <c r="AT1919" s="20">
        <v>0</v>
      </c>
      <c r="AU1919" s="16">
        <f t="shared" si="403"/>
        <v>0</v>
      </c>
    </row>
    <row r="1920" spans="1:47" x14ac:dyDescent="0.2">
      <c r="A1920" s="16">
        <v>1917</v>
      </c>
      <c r="B1920" s="16">
        <v>463.37900213879499</v>
      </c>
      <c r="C1920" s="17">
        <v>3.5173874999999999</v>
      </c>
      <c r="D1920" s="16" t="s">
        <v>2188</v>
      </c>
      <c r="E1920" s="16" t="s">
        <v>2189</v>
      </c>
      <c r="F1920" s="18" t="s">
        <v>146</v>
      </c>
      <c r="G1920" s="18">
        <v>0</v>
      </c>
      <c r="I1920" s="19" t="s">
        <v>146</v>
      </c>
      <c r="J1920" s="19">
        <v>0</v>
      </c>
      <c r="K1920" s="19">
        <f t="shared" si="391"/>
        <v>0</v>
      </c>
      <c r="L1920" s="18" t="s">
        <v>145</v>
      </c>
      <c r="M1920" s="18">
        <v>323677.83602857101</v>
      </c>
      <c r="N1920" s="18">
        <f t="shared" si="392"/>
        <v>53236.486188909701</v>
      </c>
      <c r="O1920" s="19" t="s">
        <v>145</v>
      </c>
      <c r="P1920" s="19">
        <v>68086.786785714197</v>
      </c>
      <c r="Q1920" s="19">
        <f t="shared" si="393"/>
        <v>16367.01605425822</v>
      </c>
      <c r="R1920" s="18" t="s">
        <v>146</v>
      </c>
      <c r="S1920" s="18">
        <v>0</v>
      </c>
      <c r="T1920" s="18">
        <f t="shared" si="394"/>
        <v>0</v>
      </c>
      <c r="U1920" s="20" t="s">
        <v>146</v>
      </c>
      <c r="V1920" s="20">
        <v>0</v>
      </c>
      <c r="W1920" s="20">
        <f t="shared" si="395"/>
        <v>0</v>
      </c>
      <c r="X1920" s="18" t="s">
        <v>146</v>
      </c>
      <c r="Y1920" s="18">
        <v>0</v>
      </c>
      <c r="Z1920" s="23">
        <f t="shared" si="396"/>
        <v>0</v>
      </c>
      <c r="AA1920" s="20" t="s">
        <v>146</v>
      </c>
      <c r="AB1920" s="20">
        <v>0</v>
      </c>
      <c r="AC1920" s="24">
        <f t="shared" si="397"/>
        <v>0</v>
      </c>
      <c r="AD1920" s="18" t="s">
        <v>146</v>
      </c>
      <c r="AE1920" s="18">
        <v>0</v>
      </c>
      <c r="AF1920" s="18">
        <f t="shared" si="398"/>
        <v>0</v>
      </c>
      <c r="AG1920" s="19" t="s">
        <v>146</v>
      </c>
      <c r="AH1920" s="19">
        <v>0</v>
      </c>
      <c r="AI1920" s="19">
        <f t="shared" si="399"/>
        <v>0</v>
      </c>
      <c r="AJ1920" s="18" t="s">
        <v>146</v>
      </c>
      <c r="AK1920" s="18">
        <v>0</v>
      </c>
      <c r="AL1920" s="18">
        <f t="shared" si="400"/>
        <v>0</v>
      </c>
      <c r="AM1920" s="19" t="s">
        <v>146</v>
      </c>
      <c r="AN1920" s="19">
        <v>0</v>
      </c>
      <c r="AO1920" s="19">
        <f t="shared" si="401"/>
        <v>0</v>
      </c>
      <c r="AP1920" s="18" t="s">
        <v>145</v>
      </c>
      <c r="AQ1920" s="18">
        <v>62551.682085714201</v>
      </c>
      <c r="AR1920" s="18">
        <f t="shared" si="402"/>
        <v>7722.4298871252104</v>
      </c>
      <c r="AS1920" s="20" t="s">
        <v>145</v>
      </c>
      <c r="AT1920" s="20">
        <v>143906.38679999899</v>
      </c>
      <c r="AU1920" s="16">
        <f t="shared" si="403"/>
        <v>9587.3675416388396</v>
      </c>
    </row>
    <row r="1921" spans="1:47" x14ac:dyDescent="0.2">
      <c r="A1921" s="16">
        <v>1918</v>
      </c>
      <c r="B1921" s="16">
        <v>98.983795166015597</v>
      </c>
      <c r="C1921" s="17">
        <v>8.9682333333333304</v>
      </c>
      <c r="F1921" s="18" t="s">
        <v>146</v>
      </c>
      <c r="G1921" s="18">
        <v>0</v>
      </c>
      <c r="I1921" s="19" t="s">
        <v>146</v>
      </c>
      <c r="J1921" s="19">
        <v>0</v>
      </c>
      <c r="K1921" s="19">
        <f t="shared" si="391"/>
        <v>0</v>
      </c>
      <c r="L1921" s="18" t="s">
        <v>145</v>
      </c>
      <c r="M1921" s="18">
        <v>747601.35118571005</v>
      </c>
      <c r="N1921" s="18">
        <f t="shared" si="392"/>
        <v>122960.74855028126</v>
      </c>
      <c r="O1921" s="19" t="s">
        <v>146</v>
      </c>
      <c r="P1921" s="19">
        <v>0</v>
      </c>
      <c r="Q1921" s="19">
        <f t="shared" si="393"/>
        <v>0</v>
      </c>
      <c r="R1921" s="18" t="s">
        <v>146</v>
      </c>
      <c r="S1921" s="18">
        <v>0</v>
      </c>
      <c r="T1921" s="18">
        <f t="shared" si="394"/>
        <v>0</v>
      </c>
      <c r="U1921" s="20" t="s">
        <v>146</v>
      </c>
      <c r="V1921" s="20">
        <v>0</v>
      </c>
      <c r="W1921" s="20">
        <f t="shared" si="395"/>
        <v>0</v>
      </c>
      <c r="X1921" s="18" t="s">
        <v>146</v>
      </c>
      <c r="Y1921" s="18">
        <v>0</v>
      </c>
      <c r="Z1921" s="23">
        <f t="shared" si="396"/>
        <v>0</v>
      </c>
      <c r="AA1921" s="20" t="s">
        <v>146</v>
      </c>
      <c r="AB1921" s="20">
        <v>0</v>
      </c>
      <c r="AC1921" s="24">
        <f t="shared" si="397"/>
        <v>0</v>
      </c>
      <c r="AD1921" s="18" t="s">
        <v>146</v>
      </c>
      <c r="AE1921" s="18">
        <v>0</v>
      </c>
      <c r="AF1921" s="18">
        <f t="shared" si="398"/>
        <v>0</v>
      </c>
      <c r="AG1921" s="19" t="s">
        <v>146</v>
      </c>
      <c r="AH1921" s="19">
        <v>0</v>
      </c>
      <c r="AI1921" s="19">
        <f t="shared" si="399"/>
        <v>0</v>
      </c>
      <c r="AJ1921" s="18" t="s">
        <v>146</v>
      </c>
      <c r="AK1921" s="18">
        <v>0</v>
      </c>
      <c r="AL1921" s="18">
        <f t="shared" si="400"/>
        <v>0</v>
      </c>
      <c r="AM1921" s="19" t="s">
        <v>146</v>
      </c>
      <c r="AN1921" s="19">
        <v>0</v>
      </c>
      <c r="AO1921" s="19">
        <f t="shared" si="401"/>
        <v>0</v>
      </c>
      <c r="AP1921" s="18" t="s">
        <v>146</v>
      </c>
      <c r="AQ1921" s="18">
        <v>0</v>
      </c>
      <c r="AR1921" s="18">
        <f t="shared" si="402"/>
        <v>0</v>
      </c>
      <c r="AS1921" s="20" t="s">
        <v>146</v>
      </c>
      <c r="AT1921" s="20">
        <v>0</v>
      </c>
      <c r="AU1921" s="16">
        <f t="shared" si="403"/>
        <v>0</v>
      </c>
    </row>
    <row r="1922" spans="1:47" x14ac:dyDescent="0.2">
      <c r="A1922" s="16">
        <v>1919</v>
      </c>
      <c r="B1922" s="16">
        <v>774.6416015625</v>
      </c>
      <c r="C1922" s="17">
        <v>13.348212500000001</v>
      </c>
      <c r="D1922" s="16" t="s">
        <v>2190</v>
      </c>
      <c r="E1922" s="16" t="s">
        <v>2191</v>
      </c>
      <c r="F1922" s="18" t="s">
        <v>146</v>
      </c>
      <c r="G1922" s="18">
        <v>0</v>
      </c>
      <c r="I1922" s="19" t="s">
        <v>146</v>
      </c>
      <c r="J1922" s="19">
        <v>0</v>
      </c>
      <c r="K1922" s="19">
        <f t="shared" si="391"/>
        <v>0</v>
      </c>
      <c r="L1922" s="18" t="s">
        <v>145</v>
      </c>
      <c r="M1922" s="18">
        <v>451820.261414284</v>
      </c>
      <c r="N1922" s="18">
        <f t="shared" si="392"/>
        <v>74312.542995770389</v>
      </c>
      <c r="O1922" s="19" t="s">
        <v>146</v>
      </c>
      <c r="P1922" s="19">
        <v>0</v>
      </c>
      <c r="Q1922" s="19">
        <f t="shared" si="393"/>
        <v>0</v>
      </c>
      <c r="R1922" s="18" t="s">
        <v>146</v>
      </c>
      <c r="S1922" s="18">
        <v>0</v>
      </c>
      <c r="T1922" s="18">
        <f t="shared" si="394"/>
        <v>0</v>
      </c>
      <c r="U1922" s="20" t="s">
        <v>145</v>
      </c>
      <c r="V1922" s="20">
        <v>177241.33464285699</v>
      </c>
      <c r="W1922" s="20">
        <f t="shared" si="395"/>
        <v>63755.875770811872</v>
      </c>
      <c r="X1922" s="18" t="s">
        <v>146</v>
      </c>
      <c r="Y1922" s="18">
        <v>0</v>
      </c>
      <c r="Z1922" s="23">
        <f t="shared" si="396"/>
        <v>0</v>
      </c>
      <c r="AA1922" s="20" t="s">
        <v>145</v>
      </c>
      <c r="AB1922" s="20">
        <v>185109.76431428501</v>
      </c>
      <c r="AC1922" s="24">
        <f t="shared" si="397"/>
        <v>31588.6969819599</v>
      </c>
      <c r="AD1922" s="18" t="s">
        <v>146</v>
      </c>
      <c r="AE1922" s="18">
        <v>0</v>
      </c>
      <c r="AF1922" s="18">
        <f t="shared" si="398"/>
        <v>0</v>
      </c>
      <c r="AG1922" s="19" t="s">
        <v>146</v>
      </c>
      <c r="AH1922" s="19">
        <v>0</v>
      </c>
      <c r="AI1922" s="19">
        <f t="shared" si="399"/>
        <v>0</v>
      </c>
      <c r="AJ1922" s="18" t="s">
        <v>146</v>
      </c>
      <c r="AK1922" s="18">
        <v>0</v>
      </c>
      <c r="AL1922" s="18">
        <f t="shared" si="400"/>
        <v>0</v>
      </c>
      <c r="AM1922" s="19" t="s">
        <v>145</v>
      </c>
      <c r="AN1922" s="19">
        <v>132877.713471428</v>
      </c>
      <c r="AO1922" s="19">
        <f t="shared" si="401"/>
        <v>14731.453821666075</v>
      </c>
      <c r="AP1922" s="18" t="s">
        <v>146</v>
      </c>
      <c r="AQ1922" s="18">
        <v>0</v>
      </c>
      <c r="AR1922" s="18">
        <f t="shared" si="402"/>
        <v>0</v>
      </c>
      <c r="AS1922" s="20" t="s">
        <v>146</v>
      </c>
      <c r="AT1922" s="20">
        <v>0</v>
      </c>
      <c r="AU1922" s="16">
        <f t="shared" si="403"/>
        <v>0</v>
      </c>
    </row>
    <row r="1923" spans="1:47" x14ac:dyDescent="0.2">
      <c r="A1923" s="16">
        <v>1920</v>
      </c>
      <c r="B1923" s="16">
        <v>701.4150390625</v>
      </c>
      <c r="C1923" s="17">
        <v>9.3261166666666604</v>
      </c>
      <c r="D1923" s="16" t="s">
        <v>462</v>
      </c>
      <c r="E1923" s="16" t="s">
        <v>2192</v>
      </c>
      <c r="F1923" s="18" t="s">
        <v>146</v>
      </c>
      <c r="G1923" s="18">
        <v>0</v>
      </c>
      <c r="I1923" s="19" t="s">
        <v>146</v>
      </c>
      <c r="J1923" s="19">
        <v>0</v>
      </c>
      <c r="K1923" s="19">
        <f t="shared" si="391"/>
        <v>0</v>
      </c>
      <c r="L1923" s="18" t="s">
        <v>145</v>
      </c>
      <c r="M1923" s="18">
        <v>159643.06694285601</v>
      </c>
      <c r="N1923" s="18">
        <f t="shared" si="392"/>
        <v>26257.083378759213</v>
      </c>
      <c r="O1923" s="19" t="s">
        <v>146</v>
      </c>
      <c r="P1923" s="19">
        <v>0</v>
      </c>
      <c r="Q1923" s="19">
        <f t="shared" si="393"/>
        <v>0</v>
      </c>
      <c r="R1923" s="18" t="s">
        <v>146</v>
      </c>
      <c r="S1923" s="18">
        <v>0</v>
      </c>
      <c r="T1923" s="18">
        <f t="shared" si="394"/>
        <v>0</v>
      </c>
      <c r="U1923" s="20" t="s">
        <v>146</v>
      </c>
      <c r="V1923" s="20">
        <v>0</v>
      </c>
      <c r="W1923" s="20">
        <f t="shared" si="395"/>
        <v>0</v>
      </c>
      <c r="X1923" s="18" t="s">
        <v>146</v>
      </c>
      <c r="Y1923" s="18">
        <v>0</v>
      </c>
      <c r="Z1923" s="23">
        <f t="shared" si="396"/>
        <v>0</v>
      </c>
      <c r="AA1923" s="20" t="s">
        <v>146</v>
      </c>
      <c r="AB1923" s="20">
        <v>0</v>
      </c>
      <c r="AC1923" s="24">
        <f t="shared" si="397"/>
        <v>0</v>
      </c>
      <c r="AD1923" s="18" t="s">
        <v>146</v>
      </c>
      <c r="AE1923" s="18">
        <v>0</v>
      </c>
      <c r="AF1923" s="18">
        <f t="shared" si="398"/>
        <v>0</v>
      </c>
      <c r="AG1923" s="19" t="s">
        <v>145</v>
      </c>
      <c r="AH1923" s="19">
        <v>87585.332457142795</v>
      </c>
      <c r="AI1923" s="19">
        <f t="shared" si="399"/>
        <v>29195.110819047597</v>
      </c>
      <c r="AJ1923" s="18" t="s">
        <v>146</v>
      </c>
      <c r="AK1923" s="18">
        <v>0</v>
      </c>
      <c r="AL1923" s="18">
        <f t="shared" si="400"/>
        <v>0</v>
      </c>
      <c r="AM1923" s="19" t="s">
        <v>146</v>
      </c>
      <c r="AN1923" s="19">
        <v>0</v>
      </c>
      <c r="AO1923" s="19">
        <f t="shared" si="401"/>
        <v>0</v>
      </c>
      <c r="AP1923" s="18" t="s">
        <v>146</v>
      </c>
      <c r="AQ1923" s="18">
        <v>0</v>
      </c>
      <c r="AR1923" s="18">
        <f t="shared" si="402"/>
        <v>0</v>
      </c>
      <c r="AS1923" s="20" t="s">
        <v>146</v>
      </c>
      <c r="AT1923" s="20">
        <v>0</v>
      </c>
      <c r="AU1923" s="16">
        <f t="shared" si="403"/>
        <v>0</v>
      </c>
    </row>
    <row r="1924" spans="1:47" x14ac:dyDescent="0.2">
      <c r="A1924" s="16">
        <v>1921</v>
      </c>
      <c r="B1924" s="16">
        <v>589.55694580078102</v>
      </c>
      <c r="C1924" s="17">
        <v>14.34015</v>
      </c>
      <c r="D1924" s="16" t="s">
        <v>2193</v>
      </c>
      <c r="E1924" s="16" t="s">
        <v>2194</v>
      </c>
      <c r="F1924" s="18" t="s">
        <v>146</v>
      </c>
      <c r="G1924" s="18">
        <v>0</v>
      </c>
      <c r="I1924" s="19" t="s">
        <v>146</v>
      </c>
      <c r="J1924" s="19">
        <v>0</v>
      </c>
      <c r="K1924" s="19">
        <f t="shared" si="391"/>
        <v>0</v>
      </c>
      <c r="L1924" s="18" t="s">
        <v>145</v>
      </c>
      <c r="M1924" s="18">
        <v>269292.00234285701</v>
      </c>
      <c r="N1924" s="18">
        <f t="shared" si="392"/>
        <v>44291.447753759378</v>
      </c>
      <c r="O1924" s="19" t="s">
        <v>146</v>
      </c>
      <c r="P1924" s="19">
        <v>0</v>
      </c>
      <c r="Q1924" s="19">
        <f t="shared" si="393"/>
        <v>0</v>
      </c>
      <c r="R1924" s="18" t="s">
        <v>146</v>
      </c>
      <c r="S1924" s="18">
        <v>0</v>
      </c>
      <c r="T1924" s="18">
        <f t="shared" si="394"/>
        <v>0</v>
      </c>
      <c r="U1924" s="20" t="s">
        <v>146</v>
      </c>
      <c r="V1924" s="20">
        <v>0</v>
      </c>
      <c r="W1924" s="20">
        <f t="shared" si="395"/>
        <v>0</v>
      </c>
      <c r="X1924" s="18" t="s">
        <v>146</v>
      </c>
      <c r="Y1924" s="18">
        <v>0</v>
      </c>
      <c r="Z1924" s="23">
        <f t="shared" si="396"/>
        <v>0</v>
      </c>
      <c r="AA1924" s="20" t="s">
        <v>146</v>
      </c>
      <c r="AB1924" s="20">
        <v>0</v>
      </c>
      <c r="AC1924" s="24">
        <f t="shared" si="397"/>
        <v>0</v>
      </c>
      <c r="AD1924" s="18" t="s">
        <v>146</v>
      </c>
      <c r="AE1924" s="18">
        <v>0</v>
      </c>
      <c r="AF1924" s="18">
        <f t="shared" si="398"/>
        <v>0</v>
      </c>
      <c r="AG1924" s="19" t="s">
        <v>146</v>
      </c>
      <c r="AH1924" s="19">
        <v>0</v>
      </c>
      <c r="AI1924" s="19">
        <f t="shared" si="399"/>
        <v>0</v>
      </c>
      <c r="AJ1924" s="18" t="s">
        <v>146</v>
      </c>
      <c r="AK1924" s="18">
        <v>0</v>
      </c>
      <c r="AL1924" s="18">
        <f t="shared" si="400"/>
        <v>0</v>
      </c>
      <c r="AM1924" s="19" t="s">
        <v>146</v>
      </c>
      <c r="AN1924" s="19">
        <v>0</v>
      </c>
      <c r="AO1924" s="19">
        <f t="shared" si="401"/>
        <v>0</v>
      </c>
      <c r="AP1924" s="18" t="s">
        <v>146</v>
      </c>
      <c r="AQ1924" s="18">
        <v>0</v>
      </c>
      <c r="AR1924" s="18">
        <f t="shared" si="402"/>
        <v>0</v>
      </c>
      <c r="AS1924" s="20" t="s">
        <v>146</v>
      </c>
      <c r="AT1924" s="20">
        <v>0</v>
      </c>
      <c r="AU1924" s="16">
        <f t="shared" si="403"/>
        <v>0</v>
      </c>
    </row>
    <row r="1925" spans="1:47" x14ac:dyDescent="0.2">
      <c r="A1925" s="16">
        <v>1922</v>
      </c>
      <c r="B1925" s="16">
        <v>836.92370605468705</v>
      </c>
      <c r="C1925" s="17">
        <v>8.3631611111111095</v>
      </c>
      <c r="F1925" s="18" t="s">
        <v>146</v>
      </c>
      <c r="G1925" s="18">
        <v>0</v>
      </c>
      <c r="I1925" s="19" t="s">
        <v>146</v>
      </c>
      <c r="J1925" s="19">
        <v>0</v>
      </c>
      <c r="K1925" s="19">
        <f t="shared" ref="K1925:K1988" si="404">J1925/8.53</f>
        <v>0</v>
      </c>
      <c r="L1925" s="18" t="s">
        <v>145</v>
      </c>
      <c r="M1925" s="18">
        <v>193609.93444285501</v>
      </c>
      <c r="N1925" s="18">
        <f t="shared" ref="N1925:N1988" si="405">M1925/6.08</f>
        <v>31843.739217574835</v>
      </c>
      <c r="O1925" s="19" t="s">
        <v>146</v>
      </c>
      <c r="P1925" s="19">
        <v>0</v>
      </c>
      <c r="Q1925" s="19">
        <f t="shared" ref="Q1925:Q1988" si="406">P1925/4.16</f>
        <v>0</v>
      </c>
      <c r="R1925" s="18" t="s">
        <v>146</v>
      </c>
      <c r="S1925" s="18">
        <v>0</v>
      </c>
      <c r="T1925" s="18">
        <f t="shared" ref="T1925:T1988" si="407">S1925/10.36</f>
        <v>0</v>
      </c>
      <c r="U1925" s="20" t="s">
        <v>146</v>
      </c>
      <c r="V1925" s="20">
        <v>0</v>
      </c>
      <c r="W1925" s="20">
        <f t="shared" ref="W1925:W1988" si="408">V1925/2.78</f>
        <v>0</v>
      </c>
      <c r="X1925" s="18" t="s">
        <v>146</v>
      </c>
      <c r="Y1925" s="18">
        <v>0</v>
      </c>
      <c r="Z1925" s="23">
        <f t="shared" ref="Z1925:Z1988" si="409">Y1925/5.14</f>
        <v>0</v>
      </c>
      <c r="AA1925" s="20" t="s">
        <v>146</v>
      </c>
      <c r="AB1925" s="20">
        <v>0</v>
      </c>
      <c r="AC1925" s="24">
        <f t="shared" ref="AC1925:AC1988" si="410">AB1925/5.86</f>
        <v>0</v>
      </c>
      <c r="AD1925" s="18" t="s">
        <v>146</v>
      </c>
      <c r="AE1925" s="18">
        <v>0</v>
      </c>
      <c r="AF1925" s="18">
        <f t="shared" ref="AF1925:AF1988" si="411">AE1925/12.78</f>
        <v>0</v>
      </c>
      <c r="AG1925" s="19" t="s">
        <v>146</v>
      </c>
      <c r="AH1925" s="19">
        <v>0</v>
      </c>
      <c r="AI1925" s="19">
        <f t="shared" ref="AI1925:AI1988" si="412">AH1925/3</f>
        <v>0</v>
      </c>
      <c r="AJ1925" s="18" t="s">
        <v>145</v>
      </c>
      <c r="AK1925" s="23">
        <v>10722682.248671399</v>
      </c>
      <c r="AL1925" s="18">
        <f t="shared" ref="AL1925:AL1988" si="413">AK1925/15.13</f>
        <v>708703.3872221678</v>
      </c>
      <c r="AM1925" s="19" t="s">
        <v>145</v>
      </c>
      <c r="AN1925" s="25">
        <v>10785296.310828499</v>
      </c>
      <c r="AO1925" s="19">
        <f t="shared" ref="AO1925:AO1988" si="414">AN1925/9.02</f>
        <v>1195709.1253690133</v>
      </c>
      <c r="AP1925" s="18" t="s">
        <v>146</v>
      </c>
      <c r="AQ1925" s="18">
        <v>0</v>
      </c>
      <c r="AR1925" s="18">
        <f t="shared" ref="AR1925:AR1988" si="415">AQ1925/8.1</f>
        <v>0</v>
      </c>
      <c r="AS1925" s="20" t="s">
        <v>146</v>
      </c>
      <c r="AT1925" s="20">
        <v>0</v>
      </c>
      <c r="AU1925" s="16">
        <f t="shared" ref="AU1925:AU1988" si="416">AT1925/15.01</f>
        <v>0</v>
      </c>
    </row>
    <row r="1926" spans="1:47" x14ac:dyDescent="0.2">
      <c r="A1926" s="16">
        <v>1923</v>
      </c>
      <c r="B1926" s="16">
        <v>457.28821182250903</v>
      </c>
      <c r="C1926" s="17">
        <v>2.5252791666666599</v>
      </c>
      <c r="D1926" s="16" t="s">
        <v>2195</v>
      </c>
      <c r="E1926" s="16" t="s">
        <v>2196</v>
      </c>
      <c r="F1926" s="18" t="s">
        <v>146</v>
      </c>
      <c r="G1926" s="18">
        <v>0</v>
      </c>
      <c r="I1926" s="19" t="s">
        <v>146</v>
      </c>
      <c r="J1926" s="19">
        <v>0</v>
      </c>
      <c r="K1926" s="19">
        <f t="shared" si="404"/>
        <v>0</v>
      </c>
      <c r="L1926" s="18" t="s">
        <v>145</v>
      </c>
      <c r="M1926" s="18">
        <v>266098.11754285701</v>
      </c>
      <c r="N1926" s="18">
        <f t="shared" si="405"/>
        <v>43766.13775375938</v>
      </c>
      <c r="O1926" s="19" t="s">
        <v>146</v>
      </c>
      <c r="P1926" s="19">
        <v>0</v>
      </c>
      <c r="Q1926" s="19">
        <f t="shared" si="406"/>
        <v>0</v>
      </c>
      <c r="R1926" s="18" t="s">
        <v>146</v>
      </c>
      <c r="S1926" s="18">
        <v>0</v>
      </c>
      <c r="T1926" s="18">
        <f t="shared" si="407"/>
        <v>0</v>
      </c>
      <c r="U1926" s="20" t="s">
        <v>146</v>
      </c>
      <c r="V1926" s="20">
        <v>0</v>
      </c>
      <c r="W1926" s="20">
        <f t="shared" si="408"/>
        <v>0</v>
      </c>
      <c r="X1926" s="18" t="s">
        <v>146</v>
      </c>
      <c r="Y1926" s="18">
        <v>0</v>
      </c>
      <c r="Z1926" s="23">
        <f t="shared" si="409"/>
        <v>0</v>
      </c>
      <c r="AA1926" s="20" t="s">
        <v>146</v>
      </c>
      <c r="AB1926" s="20">
        <v>0</v>
      </c>
      <c r="AC1926" s="24">
        <f t="shared" si="410"/>
        <v>0</v>
      </c>
      <c r="AD1926" s="18" t="s">
        <v>146</v>
      </c>
      <c r="AE1926" s="18">
        <v>0</v>
      </c>
      <c r="AF1926" s="18">
        <f t="shared" si="411"/>
        <v>0</v>
      </c>
      <c r="AG1926" s="19" t="s">
        <v>145</v>
      </c>
      <c r="AH1926" s="19">
        <v>73131.669257143003</v>
      </c>
      <c r="AI1926" s="19">
        <f t="shared" si="412"/>
        <v>24377.223085714333</v>
      </c>
      <c r="AJ1926" s="18" t="s">
        <v>146</v>
      </c>
      <c r="AK1926" s="18">
        <v>0</v>
      </c>
      <c r="AL1926" s="18">
        <f t="shared" si="413"/>
        <v>0</v>
      </c>
      <c r="AM1926" s="19" t="s">
        <v>146</v>
      </c>
      <c r="AN1926" s="19">
        <v>0</v>
      </c>
      <c r="AO1926" s="19">
        <f t="shared" si="414"/>
        <v>0</v>
      </c>
      <c r="AP1926" s="18" t="s">
        <v>145</v>
      </c>
      <c r="AQ1926" s="18">
        <v>169614.37182857099</v>
      </c>
      <c r="AR1926" s="18">
        <f t="shared" si="415"/>
        <v>20940.045904761853</v>
      </c>
      <c r="AS1926" s="20" t="s">
        <v>145</v>
      </c>
      <c r="AT1926" s="20">
        <v>137899.70597142799</v>
      </c>
      <c r="AU1926" s="16">
        <f t="shared" si="416"/>
        <v>9187.1889388026648</v>
      </c>
    </row>
    <row r="1927" spans="1:47" x14ac:dyDescent="0.2">
      <c r="A1927" s="16">
        <v>1924</v>
      </c>
      <c r="B1927" s="16">
        <v>624.42468261718705</v>
      </c>
      <c r="C1927" s="17">
        <v>9.4811499999999995</v>
      </c>
      <c r="D1927" s="16" t="s">
        <v>2197</v>
      </c>
      <c r="E1927" s="16" t="s">
        <v>2198</v>
      </c>
      <c r="F1927" s="18" t="s">
        <v>146</v>
      </c>
      <c r="G1927" s="18">
        <v>0</v>
      </c>
      <c r="I1927" s="19" t="s">
        <v>146</v>
      </c>
      <c r="J1927" s="19">
        <v>0</v>
      </c>
      <c r="K1927" s="19">
        <f t="shared" si="404"/>
        <v>0</v>
      </c>
      <c r="L1927" s="18" t="s">
        <v>145</v>
      </c>
      <c r="M1927" s="18">
        <v>391011.6017</v>
      </c>
      <c r="N1927" s="18">
        <f t="shared" si="405"/>
        <v>64311.118700657891</v>
      </c>
      <c r="O1927" s="19" t="s">
        <v>146</v>
      </c>
      <c r="P1927" s="19">
        <v>0</v>
      </c>
      <c r="Q1927" s="19">
        <f t="shared" si="406"/>
        <v>0</v>
      </c>
      <c r="R1927" s="18" t="s">
        <v>146</v>
      </c>
      <c r="S1927" s="18">
        <v>0</v>
      </c>
      <c r="T1927" s="18">
        <f t="shared" si="407"/>
        <v>0</v>
      </c>
      <c r="U1927" s="20" t="s">
        <v>146</v>
      </c>
      <c r="V1927" s="20">
        <v>0</v>
      </c>
      <c r="W1927" s="20">
        <f t="shared" si="408"/>
        <v>0</v>
      </c>
      <c r="X1927" s="18" t="s">
        <v>146</v>
      </c>
      <c r="Y1927" s="18">
        <v>0</v>
      </c>
      <c r="Z1927" s="23">
        <f t="shared" si="409"/>
        <v>0</v>
      </c>
      <c r="AA1927" s="20" t="s">
        <v>146</v>
      </c>
      <c r="AB1927" s="20">
        <v>0</v>
      </c>
      <c r="AC1927" s="24">
        <f t="shared" si="410"/>
        <v>0</v>
      </c>
      <c r="AD1927" s="18" t="s">
        <v>146</v>
      </c>
      <c r="AE1927" s="18">
        <v>0</v>
      </c>
      <c r="AF1927" s="18">
        <f t="shared" si="411"/>
        <v>0</v>
      </c>
      <c r="AG1927" s="19" t="s">
        <v>146</v>
      </c>
      <c r="AH1927" s="19">
        <v>0</v>
      </c>
      <c r="AI1927" s="19">
        <f t="shared" si="412"/>
        <v>0</v>
      </c>
      <c r="AJ1927" s="18" t="s">
        <v>146</v>
      </c>
      <c r="AK1927" s="18">
        <v>0</v>
      </c>
      <c r="AL1927" s="18">
        <f t="shared" si="413"/>
        <v>0</v>
      </c>
      <c r="AM1927" s="19" t="s">
        <v>146</v>
      </c>
      <c r="AN1927" s="19">
        <v>0</v>
      </c>
      <c r="AO1927" s="19">
        <f t="shared" si="414"/>
        <v>0</v>
      </c>
      <c r="AP1927" s="18" t="s">
        <v>146</v>
      </c>
      <c r="AQ1927" s="18">
        <v>0</v>
      </c>
      <c r="AR1927" s="18">
        <f t="shared" si="415"/>
        <v>0</v>
      </c>
      <c r="AS1927" s="20" t="s">
        <v>146</v>
      </c>
      <c r="AT1927" s="20">
        <v>0</v>
      </c>
      <c r="AU1927" s="16">
        <f t="shared" si="416"/>
        <v>0</v>
      </c>
    </row>
    <row r="1928" spans="1:47" x14ac:dyDescent="0.2">
      <c r="A1928" s="16">
        <v>1925</v>
      </c>
      <c r="B1928" s="16">
        <v>226.119924090312</v>
      </c>
      <c r="C1928" s="17">
        <v>7.0903857142857101</v>
      </c>
      <c r="D1928" s="16" t="s">
        <v>1477</v>
      </c>
      <c r="E1928" s="16" t="s">
        <v>1477</v>
      </c>
      <c r="F1928" s="18" t="s">
        <v>146</v>
      </c>
      <c r="G1928" s="18">
        <v>0</v>
      </c>
      <c r="I1928" s="19" t="s">
        <v>146</v>
      </c>
      <c r="J1928" s="19">
        <v>0</v>
      </c>
      <c r="K1928" s="19">
        <f t="shared" si="404"/>
        <v>0</v>
      </c>
      <c r="L1928" s="18" t="s">
        <v>145</v>
      </c>
      <c r="M1928" s="18">
        <v>425262.41102857102</v>
      </c>
      <c r="N1928" s="18">
        <f t="shared" si="405"/>
        <v>69944.475498120228</v>
      </c>
      <c r="O1928" s="19" t="s">
        <v>146</v>
      </c>
      <c r="P1928" s="19">
        <v>0</v>
      </c>
      <c r="Q1928" s="19">
        <f t="shared" si="406"/>
        <v>0</v>
      </c>
      <c r="R1928" s="18" t="s">
        <v>146</v>
      </c>
      <c r="S1928" s="18">
        <v>0</v>
      </c>
      <c r="T1928" s="18">
        <f t="shared" si="407"/>
        <v>0</v>
      </c>
      <c r="U1928" s="20" t="s">
        <v>145</v>
      </c>
      <c r="V1928" s="20">
        <v>116515.97245714199</v>
      </c>
      <c r="W1928" s="20">
        <f t="shared" si="408"/>
        <v>41912.22030832446</v>
      </c>
      <c r="X1928" s="18" t="s">
        <v>146</v>
      </c>
      <c r="Y1928" s="18">
        <v>0</v>
      </c>
      <c r="Z1928" s="23">
        <f t="shared" si="409"/>
        <v>0</v>
      </c>
      <c r="AA1928" s="20" t="s">
        <v>145</v>
      </c>
      <c r="AB1928" s="20">
        <v>233809.20139999999</v>
      </c>
      <c r="AC1928" s="24">
        <f t="shared" si="410"/>
        <v>39899.181126279858</v>
      </c>
      <c r="AD1928" s="18" t="s">
        <v>145</v>
      </c>
      <c r="AE1928" s="18">
        <v>25154.586800000001</v>
      </c>
      <c r="AF1928" s="18">
        <f t="shared" si="411"/>
        <v>1968.2775273865416</v>
      </c>
      <c r="AG1928" s="19" t="s">
        <v>145</v>
      </c>
      <c r="AH1928" s="19">
        <v>163432.23977142799</v>
      </c>
      <c r="AI1928" s="19">
        <f t="shared" si="412"/>
        <v>54477.413257142667</v>
      </c>
      <c r="AJ1928" s="18" t="s">
        <v>145</v>
      </c>
      <c r="AK1928" s="18">
        <v>183260.86907142799</v>
      </c>
      <c r="AL1928" s="18">
        <f t="shared" si="413"/>
        <v>12112.416990841242</v>
      </c>
      <c r="AM1928" s="19" t="s">
        <v>145</v>
      </c>
      <c r="AN1928" s="19">
        <v>216159.99499999901</v>
      </c>
      <c r="AO1928" s="19">
        <f t="shared" si="414"/>
        <v>23964.522727272619</v>
      </c>
      <c r="AP1928" s="18" t="s">
        <v>146</v>
      </c>
      <c r="AQ1928" s="18">
        <v>0</v>
      </c>
      <c r="AR1928" s="18">
        <f t="shared" si="415"/>
        <v>0</v>
      </c>
      <c r="AS1928" s="20" t="s">
        <v>146</v>
      </c>
      <c r="AT1928" s="20">
        <v>0</v>
      </c>
      <c r="AU1928" s="16">
        <f t="shared" si="416"/>
        <v>0</v>
      </c>
    </row>
    <row r="1929" spans="1:47" x14ac:dyDescent="0.2">
      <c r="A1929" s="16">
        <v>1926</v>
      </c>
      <c r="B1929" s="16">
        <v>275.206826539068</v>
      </c>
      <c r="C1929" s="17">
        <v>9.3261333333333294</v>
      </c>
      <c r="D1929" s="16" t="s">
        <v>2199</v>
      </c>
      <c r="E1929" s="16" t="s">
        <v>2200</v>
      </c>
      <c r="F1929" s="18" t="s">
        <v>146</v>
      </c>
      <c r="G1929" s="18">
        <v>0</v>
      </c>
      <c r="I1929" s="19" t="s">
        <v>146</v>
      </c>
      <c r="J1929" s="19">
        <v>0</v>
      </c>
      <c r="K1929" s="19">
        <f t="shared" si="404"/>
        <v>0</v>
      </c>
      <c r="L1929" s="18" t="s">
        <v>145</v>
      </c>
      <c r="M1929" s="18">
        <v>517613.28554285801</v>
      </c>
      <c r="N1929" s="18">
        <f t="shared" si="405"/>
        <v>85133.764069549012</v>
      </c>
      <c r="O1929" s="19" t="s">
        <v>146</v>
      </c>
      <c r="P1929" s="19">
        <v>0</v>
      </c>
      <c r="Q1929" s="19">
        <f t="shared" si="406"/>
        <v>0</v>
      </c>
      <c r="R1929" s="18" t="s">
        <v>146</v>
      </c>
      <c r="S1929" s="18">
        <v>0</v>
      </c>
      <c r="T1929" s="18">
        <f t="shared" si="407"/>
        <v>0</v>
      </c>
      <c r="U1929" s="20" t="s">
        <v>146</v>
      </c>
      <c r="V1929" s="20">
        <v>0</v>
      </c>
      <c r="W1929" s="20">
        <f t="shared" si="408"/>
        <v>0</v>
      </c>
      <c r="X1929" s="18" t="s">
        <v>146</v>
      </c>
      <c r="Y1929" s="18">
        <v>0</v>
      </c>
      <c r="Z1929" s="23">
        <f t="shared" si="409"/>
        <v>0</v>
      </c>
      <c r="AA1929" s="20" t="s">
        <v>146</v>
      </c>
      <c r="AB1929" s="20">
        <v>0</v>
      </c>
      <c r="AC1929" s="24">
        <f t="shared" si="410"/>
        <v>0</v>
      </c>
      <c r="AD1929" s="18" t="s">
        <v>146</v>
      </c>
      <c r="AE1929" s="18">
        <v>0</v>
      </c>
      <c r="AF1929" s="18">
        <f t="shared" si="411"/>
        <v>0</v>
      </c>
      <c r="AG1929" s="19" t="s">
        <v>146</v>
      </c>
      <c r="AH1929" s="19">
        <v>0</v>
      </c>
      <c r="AI1929" s="19">
        <f t="shared" si="412"/>
        <v>0</v>
      </c>
      <c r="AJ1929" s="18" t="s">
        <v>146</v>
      </c>
      <c r="AK1929" s="18">
        <v>0</v>
      </c>
      <c r="AL1929" s="18">
        <f t="shared" si="413"/>
        <v>0</v>
      </c>
      <c r="AM1929" s="19" t="s">
        <v>146</v>
      </c>
      <c r="AN1929" s="19">
        <v>0</v>
      </c>
      <c r="AO1929" s="19">
        <f t="shared" si="414"/>
        <v>0</v>
      </c>
      <c r="AP1929" s="18" t="s">
        <v>146</v>
      </c>
      <c r="AQ1929" s="18">
        <v>0</v>
      </c>
      <c r="AR1929" s="18">
        <f t="shared" si="415"/>
        <v>0</v>
      </c>
      <c r="AS1929" s="20" t="s">
        <v>146</v>
      </c>
      <c r="AT1929" s="20">
        <v>0</v>
      </c>
      <c r="AU1929" s="16">
        <f t="shared" si="416"/>
        <v>0</v>
      </c>
    </row>
    <row r="1930" spans="1:47" x14ac:dyDescent="0.2">
      <c r="A1930" s="16">
        <v>1927</v>
      </c>
      <c r="B1930" s="16">
        <v>765.83026123046795</v>
      </c>
      <c r="C1930" s="17">
        <v>6.82893333333333</v>
      </c>
      <c r="F1930" s="18" t="s">
        <v>146</v>
      </c>
      <c r="G1930" s="18">
        <v>0</v>
      </c>
      <c r="I1930" s="19" t="s">
        <v>146</v>
      </c>
      <c r="J1930" s="19">
        <v>0</v>
      </c>
      <c r="K1930" s="19">
        <f t="shared" si="404"/>
        <v>0</v>
      </c>
      <c r="L1930" s="18" t="s">
        <v>145</v>
      </c>
      <c r="M1930" s="18">
        <v>286708.19282857003</v>
      </c>
      <c r="N1930" s="18">
        <f t="shared" si="405"/>
        <v>47155.952767856914</v>
      </c>
      <c r="O1930" s="19" t="s">
        <v>146</v>
      </c>
      <c r="P1930" s="19">
        <v>0</v>
      </c>
      <c r="Q1930" s="19">
        <f t="shared" si="406"/>
        <v>0</v>
      </c>
      <c r="R1930" s="18" t="s">
        <v>146</v>
      </c>
      <c r="S1930" s="18">
        <v>0</v>
      </c>
      <c r="T1930" s="18">
        <f t="shared" si="407"/>
        <v>0</v>
      </c>
      <c r="U1930" s="20" t="s">
        <v>146</v>
      </c>
      <c r="V1930" s="20">
        <v>0</v>
      </c>
      <c r="W1930" s="20">
        <f t="shared" si="408"/>
        <v>0</v>
      </c>
      <c r="X1930" s="18" t="s">
        <v>146</v>
      </c>
      <c r="Y1930" s="18">
        <v>0</v>
      </c>
      <c r="Z1930" s="23">
        <f t="shared" si="409"/>
        <v>0</v>
      </c>
      <c r="AA1930" s="20" t="s">
        <v>146</v>
      </c>
      <c r="AB1930" s="20">
        <v>0</v>
      </c>
      <c r="AC1930" s="24">
        <f t="shared" si="410"/>
        <v>0</v>
      </c>
      <c r="AD1930" s="18" t="s">
        <v>146</v>
      </c>
      <c r="AE1930" s="18">
        <v>0</v>
      </c>
      <c r="AF1930" s="18">
        <f t="shared" si="411"/>
        <v>0</v>
      </c>
      <c r="AG1930" s="19" t="s">
        <v>146</v>
      </c>
      <c r="AH1930" s="19">
        <v>0</v>
      </c>
      <c r="AI1930" s="19">
        <f t="shared" si="412"/>
        <v>0</v>
      </c>
      <c r="AJ1930" s="18" t="s">
        <v>146</v>
      </c>
      <c r="AK1930" s="18">
        <v>0</v>
      </c>
      <c r="AL1930" s="18">
        <f t="shared" si="413"/>
        <v>0</v>
      </c>
      <c r="AM1930" s="19" t="s">
        <v>146</v>
      </c>
      <c r="AN1930" s="19">
        <v>0</v>
      </c>
      <c r="AO1930" s="19">
        <f t="shared" si="414"/>
        <v>0</v>
      </c>
      <c r="AP1930" s="18" t="s">
        <v>146</v>
      </c>
      <c r="AQ1930" s="18">
        <v>0</v>
      </c>
      <c r="AR1930" s="18">
        <f t="shared" si="415"/>
        <v>0</v>
      </c>
      <c r="AS1930" s="20" t="s">
        <v>146</v>
      </c>
      <c r="AT1930" s="20">
        <v>0</v>
      </c>
      <c r="AU1930" s="16">
        <f t="shared" si="416"/>
        <v>0</v>
      </c>
    </row>
    <row r="1931" spans="1:47" x14ac:dyDescent="0.2">
      <c r="A1931" s="16">
        <v>1928</v>
      </c>
      <c r="B1931" s="16">
        <v>327.25335540771403</v>
      </c>
      <c r="C1931" s="17">
        <v>13.75935</v>
      </c>
      <c r="D1931" s="16" t="s">
        <v>1461</v>
      </c>
      <c r="E1931" s="16" t="s">
        <v>1462</v>
      </c>
      <c r="F1931" s="18" t="s">
        <v>146</v>
      </c>
      <c r="G1931" s="18">
        <v>0</v>
      </c>
      <c r="I1931" s="19" t="s">
        <v>146</v>
      </c>
      <c r="J1931" s="19">
        <v>0</v>
      </c>
      <c r="K1931" s="19">
        <f t="shared" si="404"/>
        <v>0</v>
      </c>
      <c r="L1931" s="18" t="s">
        <v>145</v>
      </c>
      <c r="M1931" s="18">
        <v>1112383.63801428</v>
      </c>
      <c r="N1931" s="18">
        <f t="shared" si="405"/>
        <v>182957.83519971711</v>
      </c>
      <c r="O1931" s="19" t="s">
        <v>146</v>
      </c>
      <c r="P1931" s="19">
        <v>0</v>
      </c>
      <c r="Q1931" s="19">
        <f t="shared" si="406"/>
        <v>0</v>
      </c>
      <c r="R1931" s="18" t="s">
        <v>146</v>
      </c>
      <c r="S1931" s="18">
        <v>0</v>
      </c>
      <c r="T1931" s="18">
        <f t="shared" si="407"/>
        <v>0</v>
      </c>
      <c r="U1931" s="20" t="s">
        <v>146</v>
      </c>
      <c r="V1931" s="20">
        <v>0</v>
      </c>
      <c r="W1931" s="20">
        <f t="shared" si="408"/>
        <v>0</v>
      </c>
      <c r="X1931" s="18" t="s">
        <v>146</v>
      </c>
      <c r="Y1931" s="18">
        <v>0</v>
      </c>
      <c r="Z1931" s="23">
        <f t="shared" si="409"/>
        <v>0</v>
      </c>
      <c r="AA1931" s="20" t="s">
        <v>146</v>
      </c>
      <c r="AB1931" s="20">
        <v>0</v>
      </c>
      <c r="AC1931" s="24">
        <f t="shared" si="410"/>
        <v>0</v>
      </c>
      <c r="AD1931" s="18" t="s">
        <v>146</v>
      </c>
      <c r="AE1931" s="18">
        <v>0</v>
      </c>
      <c r="AF1931" s="18">
        <f t="shared" si="411"/>
        <v>0</v>
      </c>
      <c r="AG1931" s="19" t="s">
        <v>146</v>
      </c>
      <c r="AH1931" s="19">
        <v>0</v>
      </c>
      <c r="AI1931" s="19">
        <f t="shared" si="412"/>
        <v>0</v>
      </c>
      <c r="AJ1931" s="18" t="s">
        <v>146</v>
      </c>
      <c r="AK1931" s="18">
        <v>0</v>
      </c>
      <c r="AL1931" s="18">
        <f t="shared" si="413"/>
        <v>0</v>
      </c>
      <c r="AM1931" s="19" t="s">
        <v>146</v>
      </c>
      <c r="AN1931" s="19">
        <v>0</v>
      </c>
      <c r="AO1931" s="19">
        <f t="shared" si="414"/>
        <v>0</v>
      </c>
      <c r="AP1931" s="18" t="s">
        <v>146</v>
      </c>
      <c r="AQ1931" s="18">
        <v>0</v>
      </c>
      <c r="AR1931" s="18">
        <f t="shared" si="415"/>
        <v>0</v>
      </c>
      <c r="AS1931" s="20" t="s">
        <v>146</v>
      </c>
      <c r="AT1931" s="20">
        <v>0</v>
      </c>
      <c r="AU1931" s="16">
        <f t="shared" si="416"/>
        <v>0</v>
      </c>
    </row>
    <row r="1932" spans="1:47" x14ac:dyDescent="0.2">
      <c r="A1932" s="16">
        <v>1929</v>
      </c>
      <c r="B1932" s="16">
        <v>667.52954101562398</v>
      </c>
      <c r="C1932" s="17">
        <v>10.7026266666666</v>
      </c>
      <c r="D1932" s="16" t="s">
        <v>2201</v>
      </c>
      <c r="E1932" s="16" t="s">
        <v>2202</v>
      </c>
      <c r="F1932" s="18" t="s">
        <v>146</v>
      </c>
      <c r="G1932" s="18">
        <v>0</v>
      </c>
      <c r="I1932" s="19" t="s">
        <v>146</v>
      </c>
      <c r="J1932" s="19">
        <v>0</v>
      </c>
      <c r="K1932" s="19">
        <f t="shared" si="404"/>
        <v>0</v>
      </c>
      <c r="L1932" s="18" t="s">
        <v>145</v>
      </c>
      <c r="M1932" s="18">
        <v>498025.52167142899</v>
      </c>
      <c r="N1932" s="18">
        <f t="shared" si="405"/>
        <v>81912.092380169241</v>
      </c>
      <c r="O1932" s="19" t="s">
        <v>146</v>
      </c>
      <c r="P1932" s="19">
        <v>0</v>
      </c>
      <c r="Q1932" s="19">
        <f t="shared" si="406"/>
        <v>0</v>
      </c>
      <c r="R1932" s="18" t="s">
        <v>145</v>
      </c>
      <c r="S1932" s="18">
        <v>159852.57058571401</v>
      </c>
      <c r="T1932" s="18">
        <f t="shared" si="407"/>
        <v>15429.784805570851</v>
      </c>
      <c r="U1932" s="20" t="s">
        <v>146</v>
      </c>
      <c r="V1932" s="20">
        <v>0</v>
      </c>
      <c r="W1932" s="20">
        <f t="shared" si="408"/>
        <v>0</v>
      </c>
      <c r="X1932" s="18" t="s">
        <v>146</v>
      </c>
      <c r="Y1932" s="18">
        <v>0</v>
      </c>
      <c r="Z1932" s="23">
        <f t="shared" si="409"/>
        <v>0</v>
      </c>
      <c r="AA1932" s="20" t="s">
        <v>146</v>
      </c>
      <c r="AB1932" s="20">
        <v>0</v>
      </c>
      <c r="AC1932" s="24">
        <f t="shared" si="410"/>
        <v>0</v>
      </c>
      <c r="AD1932" s="18" t="s">
        <v>146</v>
      </c>
      <c r="AE1932" s="18">
        <v>0</v>
      </c>
      <c r="AF1932" s="18">
        <f t="shared" si="411"/>
        <v>0</v>
      </c>
      <c r="AG1932" s="19" t="s">
        <v>145</v>
      </c>
      <c r="AH1932" s="19">
        <v>127737.35792857</v>
      </c>
      <c r="AI1932" s="19">
        <f t="shared" si="412"/>
        <v>42579.119309523332</v>
      </c>
      <c r="AJ1932" s="18" t="s">
        <v>146</v>
      </c>
      <c r="AK1932" s="18">
        <v>0</v>
      </c>
      <c r="AL1932" s="18">
        <f t="shared" si="413"/>
        <v>0</v>
      </c>
      <c r="AM1932" s="19" t="s">
        <v>145</v>
      </c>
      <c r="AN1932" s="19">
        <v>132020.23621428499</v>
      </c>
      <c r="AO1932" s="19">
        <f t="shared" si="414"/>
        <v>14636.389824200111</v>
      </c>
      <c r="AP1932" s="18" t="s">
        <v>146</v>
      </c>
      <c r="AQ1932" s="18">
        <v>0</v>
      </c>
      <c r="AR1932" s="18">
        <f t="shared" si="415"/>
        <v>0</v>
      </c>
      <c r="AS1932" s="20" t="s">
        <v>145</v>
      </c>
      <c r="AT1932" s="20">
        <v>1001218.84895713</v>
      </c>
      <c r="AU1932" s="16">
        <f t="shared" si="416"/>
        <v>66703.454294279145</v>
      </c>
    </row>
    <row r="1933" spans="1:47" x14ac:dyDescent="0.2">
      <c r="A1933" s="16">
        <v>1930</v>
      </c>
      <c r="B1933" s="16">
        <v>804.70721435546795</v>
      </c>
      <c r="C1933" s="17">
        <v>15.7324944444444</v>
      </c>
      <c r="F1933" s="18" t="s">
        <v>146</v>
      </c>
      <c r="G1933" s="18">
        <v>0</v>
      </c>
      <c r="I1933" s="19" t="s">
        <v>146</v>
      </c>
      <c r="J1933" s="19">
        <v>0</v>
      </c>
      <c r="K1933" s="19">
        <f t="shared" si="404"/>
        <v>0</v>
      </c>
      <c r="L1933" s="18" t="s">
        <v>145</v>
      </c>
      <c r="M1933" s="18">
        <v>425624.305557143</v>
      </c>
      <c r="N1933" s="18">
        <f t="shared" si="405"/>
        <v>70003.997624530093</v>
      </c>
      <c r="O1933" s="19" t="s">
        <v>146</v>
      </c>
      <c r="P1933" s="19">
        <v>0</v>
      </c>
      <c r="Q1933" s="19">
        <f t="shared" si="406"/>
        <v>0</v>
      </c>
      <c r="R1933" s="18" t="s">
        <v>146</v>
      </c>
      <c r="S1933" s="18">
        <v>0</v>
      </c>
      <c r="T1933" s="18">
        <f t="shared" si="407"/>
        <v>0</v>
      </c>
      <c r="U1933" s="20" t="s">
        <v>146</v>
      </c>
      <c r="V1933" s="20">
        <v>0</v>
      </c>
      <c r="W1933" s="20">
        <f t="shared" si="408"/>
        <v>0</v>
      </c>
      <c r="X1933" s="18" t="s">
        <v>146</v>
      </c>
      <c r="Y1933" s="18">
        <v>0</v>
      </c>
      <c r="Z1933" s="23">
        <f t="shared" si="409"/>
        <v>0</v>
      </c>
      <c r="AA1933" s="20" t="s">
        <v>145</v>
      </c>
      <c r="AB1933" s="20">
        <v>330260.92038571398</v>
      </c>
      <c r="AC1933" s="24">
        <f t="shared" si="410"/>
        <v>56358.518837152551</v>
      </c>
      <c r="AD1933" s="18" t="s">
        <v>146</v>
      </c>
      <c r="AE1933" s="18">
        <v>0</v>
      </c>
      <c r="AF1933" s="18">
        <f t="shared" si="411"/>
        <v>0</v>
      </c>
      <c r="AG1933" s="19" t="s">
        <v>146</v>
      </c>
      <c r="AH1933" s="19">
        <v>0</v>
      </c>
      <c r="AI1933" s="19">
        <f t="shared" si="412"/>
        <v>0</v>
      </c>
      <c r="AJ1933" s="18" t="s">
        <v>146</v>
      </c>
      <c r="AK1933" s="18">
        <v>0</v>
      </c>
      <c r="AL1933" s="18">
        <f t="shared" si="413"/>
        <v>0</v>
      </c>
      <c r="AM1933" s="19" t="s">
        <v>146</v>
      </c>
      <c r="AN1933" s="19">
        <v>0</v>
      </c>
      <c r="AO1933" s="19">
        <f t="shared" si="414"/>
        <v>0</v>
      </c>
      <c r="AP1933" s="18" t="s">
        <v>145</v>
      </c>
      <c r="AQ1933" s="18">
        <v>514223.82091428601</v>
      </c>
      <c r="AR1933" s="18">
        <f t="shared" si="415"/>
        <v>63484.422335097042</v>
      </c>
      <c r="AS1933" s="20" t="s">
        <v>146</v>
      </c>
      <c r="AT1933" s="20">
        <v>0</v>
      </c>
      <c r="AU1933" s="16">
        <f t="shared" si="416"/>
        <v>0</v>
      </c>
    </row>
    <row r="1934" spans="1:47" x14ac:dyDescent="0.2">
      <c r="A1934" s="16">
        <v>1931</v>
      </c>
      <c r="B1934" s="16">
        <v>263.23646375867997</v>
      </c>
      <c r="C1934" s="17">
        <v>16.006716666666598</v>
      </c>
      <c r="D1934" s="16" t="s">
        <v>1575</v>
      </c>
      <c r="E1934" s="16" t="s">
        <v>2089</v>
      </c>
      <c r="F1934" s="18" t="s">
        <v>146</v>
      </c>
      <c r="G1934" s="18">
        <v>0</v>
      </c>
      <c r="I1934" s="19" t="s">
        <v>146</v>
      </c>
      <c r="J1934" s="19">
        <v>0</v>
      </c>
      <c r="K1934" s="19">
        <f t="shared" si="404"/>
        <v>0</v>
      </c>
      <c r="L1934" s="18" t="s">
        <v>145</v>
      </c>
      <c r="M1934" s="18">
        <v>262106.48838571401</v>
      </c>
      <c r="N1934" s="18">
        <f t="shared" si="405"/>
        <v>43109.619800281907</v>
      </c>
      <c r="O1934" s="19" t="s">
        <v>146</v>
      </c>
      <c r="P1934" s="19">
        <v>0</v>
      </c>
      <c r="Q1934" s="19">
        <f t="shared" si="406"/>
        <v>0</v>
      </c>
      <c r="R1934" s="18" t="s">
        <v>146</v>
      </c>
      <c r="S1934" s="18">
        <v>0</v>
      </c>
      <c r="T1934" s="18">
        <f t="shared" si="407"/>
        <v>0</v>
      </c>
      <c r="U1934" s="20" t="s">
        <v>146</v>
      </c>
      <c r="V1934" s="20">
        <v>0</v>
      </c>
      <c r="W1934" s="20">
        <f t="shared" si="408"/>
        <v>0</v>
      </c>
      <c r="X1934" s="18" t="s">
        <v>146</v>
      </c>
      <c r="Y1934" s="18">
        <v>0</v>
      </c>
      <c r="Z1934" s="23">
        <f t="shared" si="409"/>
        <v>0</v>
      </c>
      <c r="AA1934" s="20" t="s">
        <v>146</v>
      </c>
      <c r="AB1934" s="20">
        <v>0</v>
      </c>
      <c r="AC1934" s="24">
        <f t="shared" si="410"/>
        <v>0</v>
      </c>
      <c r="AD1934" s="18" t="s">
        <v>145</v>
      </c>
      <c r="AE1934" s="18">
        <v>318446.40981428197</v>
      </c>
      <c r="AF1934" s="18">
        <f t="shared" si="411"/>
        <v>24917.559453386697</v>
      </c>
      <c r="AG1934" s="19" t="s">
        <v>146</v>
      </c>
      <c r="AH1934" s="19">
        <v>0</v>
      </c>
      <c r="AI1934" s="19">
        <f t="shared" si="412"/>
        <v>0</v>
      </c>
      <c r="AJ1934" s="18" t="s">
        <v>146</v>
      </c>
      <c r="AK1934" s="18">
        <v>0</v>
      </c>
      <c r="AL1934" s="18">
        <f t="shared" si="413"/>
        <v>0</v>
      </c>
      <c r="AM1934" s="19" t="s">
        <v>146</v>
      </c>
      <c r="AN1934" s="19">
        <v>0</v>
      </c>
      <c r="AO1934" s="19">
        <f t="shared" si="414"/>
        <v>0</v>
      </c>
      <c r="AP1934" s="18" t="s">
        <v>146</v>
      </c>
      <c r="AQ1934" s="18">
        <v>0</v>
      </c>
      <c r="AR1934" s="18">
        <f t="shared" si="415"/>
        <v>0</v>
      </c>
      <c r="AS1934" s="20" t="s">
        <v>145</v>
      </c>
      <c r="AT1934" s="20">
        <v>804716.33488570806</v>
      </c>
      <c r="AU1934" s="16">
        <f t="shared" si="416"/>
        <v>53612.014316169756</v>
      </c>
    </row>
    <row r="1935" spans="1:47" x14ac:dyDescent="0.2">
      <c r="A1935" s="16">
        <v>1932</v>
      </c>
      <c r="B1935" s="16">
        <v>275.16890129847502</v>
      </c>
      <c r="C1935" s="17">
        <v>0.634066666666666</v>
      </c>
      <c r="D1935" s="16" t="s">
        <v>2163</v>
      </c>
      <c r="E1935" s="16" t="s">
        <v>2164</v>
      </c>
      <c r="F1935" s="18" t="s">
        <v>146</v>
      </c>
      <c r="G1935" s="18">
        <v>0</v>
      </c>
      <c r="I1935" s="19" t="s">
        <v>146</v>
      </c>
      <c r="J1935" s="19">
        <v>0</v>
      </c>
      <c r="K1935" s="19">
        <f t="shared" si="404"/>
        <v>0</v>
      </c>
      <c r="L1935" s="18" t="s">
        <v>145</v>
      </c>
      <c r="M1935" s="18">
        <v>337619.09458571399</v>
      </c>
      <c r="N1935" s="18">
        <f t="shared" si="405"/>
        <v>55529.45634633454</v>
      </c>
      <c r="O1935" s="19" t="s">
        <v>146</v>
      </c>
      <c r="P1935" s="19">
        <v>0</v>
      </c>
      <c r="Q1935" s="19">
        <f t="shared" si="406"/>
        <v>0</v>
      </c>
      <c r="R1935" s="18" t="s">
        <v>146</v>
      </c>
      <c r="S1935" s="18">
        <v>0</v>
      </c>
      <c r="T1935" s="18">
        <f t="shared" si="407"/>
        <v>0</v>
      </c>
      <c r="U1935" s="20" t="s">
        <v>146</v>
      </c>
      <c r="V1935" s="20">
        <v>0</v>
      </c>
      <c r="W1935" s="20">
        <f t="shared" si="408"/>
        <v>0</v>
      </c>
      <c r="X1935" s="18" t="s">
        <v>146</v>
      </c>
      <c r="Y1935" s="18">
        <v>0</v>
      </c>
      <c r="Z1935" s="23">
        <f t="shared" si="409"/>
        <v>0</v>
      </c>
      <c r="AA1935" s="20" t="s">
        <v>146</v>
      </c>
      <c r="AB1935" s="20">
        <v>0</v>
      </c>
      <c r="AC1935" s="24">
        <f t="shared" si="410"/>
        <v>0</v>
      </c>
      <c r="AD1935" s="18" t="s">
        <v>146</v>
      </c>
      <c r="AE1935" s="18">
        <v>0</v>
      </c>
      <c r="AF1935" s="18">
        <f t="shared" si="411"/>
        <v>0</v>
      </c>
      <c r="AG1935" s="19" t="s">
        <v>146</v>
      </c>
      <c r="AH1935" s="19">
        <v>0</v>
      </c>
      <c r="AI1935" s="19">
        <f t="shared" si="412"/>
        <v>0</v>
      </c>
      <c r="AJ1935" s="18" t="s">
        <v>146</v>
      </c>
      <c r="AK1935" s="18">
        <v>0</v>
      </c>
      <c r="AL1935" s="18">
        <f t="shared" si="413"/>
        <v>0</v>
      </c>
      <c r="AM1935" s="19" t="s">
        <v>146</v>
      </c>
      <c r="AN1935" s="19">
        <v>0</v>
      </c>
      <c r="AO1935" s="19">
        <f t="shared" si="414"/>
        <v>0</v>
      </c>
      <c r="AP1935" s="18" t="s">
        <v>146</v>
      </c>
      <c r="AQ1935" s="18">
        <v>0</v>
      </c>
      <c r="AR1935" s="18">
        <f t="shared" si="415"/>
        <v>0</v>
      </c>
      <c r="AS1935" s="20" t="s">
        <v>146</v>
      </c>
      <c r="AT1935" s="20">
        <v>0</v>
      </c>
      <c r="AU1935" s="16">
        <f t="shared" si="416"/>
        <v>0</v>
      </c>
    </row>
    <row r="1936" spans="1:47" x14ac:dyDescent="0.2">
      <c r="A1936" s="16">
        <v>1933</v>
      </c>
      <c r="B1936" s="16">
        <v>752.55792236328102</v>
      </c>
      <c r="C1936" s="17">
        <v>11.107333333333299</v>
      </c>
      <c r="D1936" s="16" t="s">
        <v>2203</v>
      </c>
      <c r="E1936" s="16" t="s">
        <v>2204</v>
      </c>
      <c r="F1936" s="18" t="s">
        <v>146</v>
      </c>
      <c r="G1936" s="18">
        <v>0</v>
      </c>
      <c r="I1936" s="19" t="s">
        <v>146</v>
      </c>
      <c r="J1936" s="19">
        <v>0</v>
      </c>
      <c r="K1936" s="19">
        <f t="shared" si="404"/>
        <v>0</v>
      </c>
      <c r="L1936" s="18" t="s">
        <v>145</v>
      </c>
      <c r="M1936" s="18">
        <v>281431.78802857298</v>
      </c>
      <c r="N1936" s="18">
        <f t="shared" si="405"/>
        <v>46288.12303101529</v>
      </c>
      <c r="O1936" s="19" t="s">
        <v>146</v>
      </c>
      <c r="P1936" s="19">
        <v>0</v>
      </c>
      <c r="Q1936" s="19">
        <f t="shared" si="406"/>
        <v>0</v>
      </c>
      <c r="R1936" s="18" t="s">
        <v>146</v>
      </c>
      <c r="S1936" s="18">
        <v>0</v>
      </c>
      <c r="T1936" s="18">
        <f t="shared" si="407"/>
        <v>0</v>
      </c>
      <c r="U1936" s="20" t="s">
        <v>146</v>
      </c>
      <c r="V1936" s="20">
        <v>0</v>
      </c>
      <c r="W1936" s="20">
        <f t="shared" si="408"/>
        <v>0</v>
      </c>
      <c r="X1936" s="18" t="s">
        <v>146</v>
      </c>
      <c r="Y1936" s="18">
        <v>0</v>
      </c>
      <c r="Z1936" s="23">
        <f t="shared" si="409"/>
        <v>0</v>
      </c>
      <c r="AA1936" s="20" t="s">
        <v>146</v>
      </c>
      <c r="AB1936" s="20">
        <v>0</v>
      </c>
      <c r="AC1936" s="24">
        <f t="shared" si="410"/>
        <v>0</v>
      </c>
      <c r="AD1936" s="18" t="s">
        <v>146</v>
      </c>
      <c r="AE1936" s="18">
        <v>0</v>
      </c>
      <c r="AF1936" s="18">
        <f t="shared" si="411"/>
        <v>0</v>
      </c>
      <c r="AG1936" s="19" t="s">
        <v>146</v>
      </c>
      <c r="AH1936" s="19">
        <v>0</v>
      </c>
      <c r="AI1936" s="19">
        <f t="shared" si="412"/>
        <v>0</v>
      </c>
      <c r="AJ1936" s="18" t="s">
        <v>146</v>
      </c>
      <c r="AK1936" s="18">
        <v>0</v>
      </c>
      <c r="AL1936" s="18">
        <f t="shared" si="413"/>
        <v>0</v>
      </c>
      <c r="AM1936" s="19" t="s">
        <v>146</v>
      </c>
      <c r="AN1936" s="19">
        <v>0</v>
      </c>
      <c r="AO1936" s="19">
        <f t="shared" si="414"/>
        <v>0</v>
      </c>
      <c r="AP1936" s="18" t="s">
        <v>146</v>
      </c>
      <c r="AQ1936" s="18">
        <v>0</v>
      </c>
      <c r="AR1936" s="18">
        <f t="shared" si="415"/>
        <v>0</v>
      </c>
      <c r="AS1936" s="20" t="s">
        <v>146</v>
      </c>
      <c r="AT1936" s="20">
        <v>0</v>
      </c>
      <c r="AU1936" s="16">
        <f t="shared" si="416"/>
        <v>0</v>
      </c>
    </row>
    <row r="1937" spans="1:47" x14ac:dyDescent="0.2">
      <c r="A1937" s="16">
        <v>1934</v>
      </c>
      <c r="B1937" s="16">
        <v>275.10968017578102</v>
      </c>
      <c r="C1937" s="17">
        <v>0.634066666666666</v>
      </c>
      <c r="F1937" s="18" t="s">
        <v>146</v>
      </c>
      <c r="G1937" s="18">
        <v>0</v>
      </c>
      <c r="I1937" s="19" t="s">
        <v>146</v>
      </c>
      <c r="J1937" s="19">
        <v>0</v>
      </c>
      <c r="K1937" s="19">
        <f t="shared" si="404"/>
        <v>0</v>
      </c>
      <c r="L1937" s="18" t="s">
        <v>145</v>
      </c>
      <c r="M1937" s="18">
        <v>244280.09267142799</v>
      </c>
      <c r="N1937" s="18">
        <f t="shared" si="405"/>
        <v>40177.646820958551</v>
      </c>
      <c r="O1937" s="19" t="s">
        <v>146</v>
      </c>
      <c r="P1937" s="19">
        <v>0</v>
      </c>
      <c r="Q1937" s="19">
        <f t="shared" si="406"/>
        <v>0</v>
      </c>
      <c r="R1937" s="18" t="s">
        <v>146</v>
      </c>
      <c r="S1937" s="18">
        <v>0</v>
      </c>
      <c r="T1937" s="18">
        <f t="shared" si="407"/>
        <v>0</v>
      </c>
      <c r="U1937" s="20" t="s">
        <v>146</v>
      </c>
      <c r="V1937" s="20">
        <v>0</v>
      </c>
      <c r="W1937" s="20">
        <f t="shared" si="408"/>
        <v>0</v>
      </c>
      <c r="X1937" s="18" t="s">
        <v>146</v>
      </c>
      <c r="Y1937" s="18">
        <v>0</v>
      </c>
      <c r="Z1937" s="23">
        <f t="shared" si="409"/>
        <v>0</v>
      </c>
      <c r="AA1937" s="20" t="s">
        <v>146</v>
      </c>
      <c r="AB1937" s="20">
        <v>0</v>
      </c>
      <c r="AC1937" s="24">
        <f t="shared" si="410"/>
        <v>0</v>
      </c>
      <c r="AD1937" s="18" t="s">
        <v>146</v>
      </c>
      <c r="AE1937" s="18">
        <v>0</v>
      </c>
      <c r="AF1937" s="18">
        <f t="shared" si="411"/>
        <v>0</v>
      </c>
      <c r="AG1937" s="19" t="s">
        <v>146</v>
      </c>
      <c r="AH1937" s="19">
        <v>0</v>
      </c>
      <c r="AI1937" s="19">
        <f t="shared" si="412"/>
        <v>0</v>
      </c>
      <c r="AJ1937" s="18" t="s">
        <v>146</v>
      </c>
      <c r="AK1937" s="18">
        <v>0</v>
      </c>
      <c r="AL1937" s="18">
        <f t="shared" si="413"/>
        <v>0</v>
      </c>
      <c r="AM1937" s="19" t="s">
        <v>146</v>
      </c>
      <c r="AN1937" s="19">
        <v>0</v>
      </c>
      <c r="AO1937" s="19">
        <f t="shared" si="414"/>
        <v>0</v>
      </c>
      <c r="AP1937" s="18" t="s">
        <v>146</v>
      </c>
      <c r="AQ1937" s="18">
        <v>0</v>
      </c>
      <c r="AR1937" s="18">
        <f t="shared" si="415"/>
        <v>0</v>
      </c>
      <c r="AS1937" s="20" t="s">
        <v>146</v>
      </c>
      <c r="AT1937" s="20">
        <v>0</v>
      </c>
      <c r="AU1937" s="16">
        <f t="shared" si="416"/>
        <v>0</v>
      </c>
    </row>
    <row r="1938" spans="1:47" x14ac:dyDescent="0.2">
      <c r="A1938" s="16">
        <v>1935</v>
      </c>
      <c r="B1938" s="16">
        <v>816.55676269531205</v>
      </c>
      <c r="C1938" s="17">
        <v>9.7037999999999993</v>
      </c>
      <c r="D1938" s="16" t="s">
        <v>2205</v>
      </c>
      <c r="E1938" s="16" t="s">
        <v>2206</v>
      </c>
      <c r="F1938" s="18" t="s">
        <v>146</v>
      </c>
      <c r="G1938" s="18">
        <v>0</v>
      </c>
      <c r="I1938" s="19" t="s">
        <v>146</v>
      </c>
      <c r="J1938" s="19">
        <v>0</v>
      </c>
      <c r="K1938" s="19">
        <f t="shared" si="404"/>
        <v>0</v>
      </c>
      <c r="L1938" s="18" t="s">
        <v>145</v>
      </c>
      <c r="M1938" s="18">
        <v>389148.45521428401</v>
      </c>
      <c r="N1938" s="18">
        <f t="shared" si="405"/>
        <v>64004.68013392829</v>
      </c>
      <c r="O1938" s="19" t="s">
        <v>146</v>
      </c>
      <c r="P1938" s="19">
        <v>0</v>
      </c>
      <c r="Q1938" s="19">
        <f t="shared" si="406"/>
        <v>0</v>
      </c>
      <c r="R1938" s="18" t="s">
        <v>146</v>
      </c>
      <c r="S1938" s="18">
        <v>0</v>
      </c>
      <c r="T1938" s="18">
        <f t="shared" si="407"/>
        <v>0</v>
      </c>
      <c r="U1938" s="20" t="s">
        <v>146</v>
      </c>
      <c r="V1938" s="20">
        <v>0</v>
      </c>
      <c r="W1938" s="20">
        <f t="shared" si="408"/>
        <v>0</v>
      </c>
      <c r="X1938" s="18" t="s">
        <v>146</v>
      </c>
      <c r="Y1938" s="18">
        <v>0</v>
      </c>
      <c r="Z1938" s="23">
        <f t="shared" si="409"/>
        <v>0</v>
      </c>
      <c r="AA1938" s="20" t="s">
        <v>146</v>
      </c>
      <c r="AB1938" s="20">
        <v>0</v>
      </c>
      <c r="AC1938" s="24">
        <f t="shared" si="410"/>
        <v>0</v>
      </c>
      <c r="AD1938" s="18" t="s">
        <v>146</v>
      </c>
      <c r="AE1938" s="18">
        <v>0</v>
      </c>
      <c r="AF1938" s="18">
        <f t="shared" si="411"/>
        <v>0</v>
      </c>
      <c r="AG1938" s="19" t="s">
        <v>146</v>
      </c>
      <c r="AH1938" s="19">
        <v>0</v>
      </c>
      <c r="AI1938" s="19">
        <f t="shared" si="412"/>
        <v>0</v>
      </c>
      <c r="AJ1938" s="18" t="s">
        <v>146</v>
      </c>
      <c r="AK1938" s="18">
        <v>0</v>
      </c>
      <c r="AL1938" s="18">
        <f t="shared" si="413"/>
        <v>0</v>
      </c>
      <c r="AM1938" s="19" t="s">
        <v>146</v>
      </c>
      <c r="AN1938" s="19">
        <v>0</v>
      </c>
      <c r="AO1938" s="19">
        <f t="shared" si="414"/>
        <v>0</v>
      </c>
      <c r="AP1938" s="18" t="s">
        <v>146</v>
      </c>
      <c r="AQ1938" s="18">
        <v>0</v>
      </c>
      <c r="AR1938" s="18">
        <f t="shared" si="415"/>
        <v>0</v>
      </c>
      <c r="AS1938" s="20" t="s">
        <v>146</v>
      </c>
      <c r="AT1938" s="20">
        <v>0</v>
      </c>
      <c r="AU1938" s="16">
        <f t="shared" si="416"/>
        <v>0</v>
      </c>
    </row>
    <row r="1939" spans="1:47" x14ac:dyDescent="0.2">
      <c r="A1939" s="16">
        <v>1936</v>
      </c>
      <c r="B1939" s="16">
        <v>854.70917656586505</v>
      </c>
      <c r="C1939" s="17">
        <v>15.1969333333333</v>
      </c>
      <c r="D1939" s="16" t="s">
        <v>2207</v>
      </c>
      <c r="E1939" s="16" t="s">
        <v>2208</v>
      </c>
      <c r="F1939" s="18" t="s">
        <v>146</v>
      </c>
      <c r="G1939" s="18">
        <v>0</v>
      </c>
      <c r="I1939" s="19" t="s">
        <v>146</v>
      </c>
      <c r="J1939" s="19">
        <v>0</v>
      </c>
      <c r="K1939" s="19">
        <f t="shared" si="404"/>
        <v>0</v>
      </c>
      <c r="L1939" s="18" t="s">
        <v>145</v>
      </c>
      <c r="M1939" s="18">
        <v>122541.16142857099</v>
      </c>
      <c r="N1939" s="18">
        <f t="shared" si="405"/>
        <v>20154.796287593912</v>
      </c>
      <c r="O1939" s="19" t="s">
        <v>146</v>
      </c>
      <c r="P1939" s="19">
        <v>0</v>
      </c>
      <c r="Q1939" s="19">
        <f t="shared" si="406"/>
        <v>0</v>
      </c>
      <c r="R1939" s="18" t="s">
        <v>146</v>
      </c>
      <c r="S1939" s="18">
        <v>0</v>
      </c>
      <c r="T1939" s="18">
        <f t="shared" si="407"/>
        <v>0</v>
      </c>
      <c r="U1939" s="20" t="s">
        <v>146</v>
      </c>
      <c r="V1939" s="20">
        <v>0</v>
      </c>
      <c r="W1939" s="20">
        <f t="shared" si="408"/>
        <v>0</v>
      </c>
      <c r="X1939" s="18" t="s">
        <v>146</v>
      </c>
      <c r="Y1939" s="18">
        <v>0</v>
      </c>
      <c r="Z1939" s="23">
        <f t="shared" si="409"/>
        <v>0</v>
      </c>
      <c r="AA1939" s="20" t="s">
        <v>146</v>
      </c>
      <c r="AB1939" s="20">
        <v>0</v>
      </c>
      <c r="AC1939" s="24">
        <f t="shared" si="410"/>
        <v>0</v>
      </c>
      <c r="AD1939" s="18" t="s">
        <v>146</v>
      </c>
      <c r="AE1939" s="18">
        <v>0</v>
      </c>
      <c r="AF1939" s="18">
        <f t="shared" si="411"/>
        <v>0</v>
      </c>
      <c r="AG1939" s="19" t="s">
        <v>146</v>
      </c>
      <c r="AH1939" s="19">
        <v>0</v>
      </c>
      <c r="AI1939" s="19">
        <f t="shared" si="412"/>
        <v>0</v>
      </c>
      <c r="AJ1939" s="18" t="s">
        <v>146</v>
      </c>
      <c r="AK1939" s="18">
        <v>0</v>
      </c>
      <c r="AL1939" s="18">
        <f t="shared" si="413"/>
        <v>0</v>
      </c>
      <c r="AM1939" s="19" t="s">
        <v>146</v>
      </c>
      <c r="AN1939" s="19">
        <v>0</v>
      </c>
      <c r="AO1939" s="19">
        <f t="shared" si="414"/>
        <v>0</v>
      </c>
      <c r="AP1939" s="18" t="s">
        <v>146</v>
      </c>
      <c r="AQ1939" s="18">
        <v>0</v>
      </c>
      <c r="AR1939" s="18">
        <f t="shared" si="415"/>
        <v>0</v>
      </c>
      <c r="AS1939" s="20" t="s">
        <v>146</v>
      </c>
      <c r="AT1939" s="20">
        <v>0</v>
      </c>
      <c r="AU1939" s="16">
        <f t="shared" si="416"/>
        <v>0</v>
      </c>
    </row>
    <row r="1940" spans="1:47" x14ac:dyDescent="0.2">
      <c r="A1940" s="16">
        <v>1937</v>
      </c>
      <c r="B1940" s="16">
        <v>919.70819091796795</v>
      </c>
      <c r="C1940" s="17">
        <v>16.0066722222222</v>
      </c>
      <c r="D1940" s="16" t="s">
        <v>1204</v>
      </c>
      <c r="E1940" s="16" t="s">
        <v>2209</v>
      </c>
      <c r="F1940" s="18" t="s">
        <v>146</v>
      </c>
      <c r="G1940" s="18">
        <v>0</v>
      </c>
      <c r="I1940" s="19" t="s">
        <v>146</v>
      </c>
      <c r="J1940" s="19">
        <v>0</v>
      </c>
      <c r="K1940" s="19">
        <f t="shared" si="404"/>
        <v>0</v>
      </c>
      <c r="L1940" s="18" t="s">
        <v>145</v>
      </c>
      <c r="M1940" s="18">
        <v>424849.25698571402</v>
      </c>
      <c r="N1940" s="18">
        <f t="shared" si="405"/>
        <v>69876.522530545073</v>
      </c>
      <c r="O1940" s="19" t="s">
        <v>146</v>
      </c>
      <c r="P1940" s="19">
        <v>0</v>
      </c>
      <c r="Q1940" s="19">
        <f t="shared" si="406"/>
        <v>0</v>
      </c>
      <c r="R1940" s="18" t="s">
        <v>145</v>
      </c>
      <c r="S1940" s="18">
        <v>1887607.7700714101</v>
      </c>
      <c r="T1940" s="18">
        <f t="shared" si="407"/>
        <v>182201.52220766508</v>
      </c>
      <c r="U1940" s="20" t="s">
        <v>146</v>
      </c>
      <c r="V1940" s="20">
        <v>0</v>
      </c>
      <c r="W1940" s="20">
        <f t="shared" si="408"/>
        <v>0</v>
      </c>
      <c r="X1940" s="18" t="s">
        <v>146</v>
      </c>
      <c r="Y1940" s="18">
        <v>0</v>
      </c>
      <c r="Z1940" s="23">
        <f t="shared" si="409"/>
        <v>0</v>
      </c>
      <c r="AA1940" s="20" t="s">
        <v>146</v>
      </c>
      <c r="AB1940" s="20">
        <v>0</v>
      </c>
      <c r="AC1940" s="24">
        <f t="shared" si="410"/>
        <v>0</v>
      </c>
      <c r="AD1940" s="18" t="s">
        <v>146</v>
      </c>
      <c r="AE1940" s="18">
        <v>0</v>
      </c>
      <c r="AF1940" s="18">
        <f t="shared" si="411"/>
        <v>0</v>
      </c>
      <c r="AG1940" s="19" t="s">
        <v>146</v>
      </c>
      <c r="AH1940" s="19">
        <v>0</v>
      </c>
      <c r="AI1940" s="19">
        <f t="shared" si="412"/>
        <v>0</v>
      </c>
      <c r="AJ1940" s="18" t="s">
        <v>146</v>
      </c>
      <c r="AK1940" s="18">
        <v>0</v>
      </c>
      <c r="AL1940" s="18">
        <f t="shared" si="413"/>
        <v>0</v>
      </c>
      <c r="AM1940" s="19" t="s">
        <v>146</v>
      </c>
      <c r="AN1940" s="19">
        <v>0</v>
      </c>
      <c r="AO1940" s="19">
        <f t="shared" si="414"/>
        <v>0</v>
      </c>
      <c r="AP1940" s="18" t="s">
        <v>146</v>
      </c>
      <c r="AQ1940" s="18">
        <v>0</v>
      </c>
      <c r="AR1940" s="18">
        <f t="shared" si="415"/>
        <v>0</v>
      </c>
      <c r="AS1940" s="20" t="s">
        <v>145</v>
      </c>
      <c r="AT1940" s="20">
        <v>5524771.2335428596</v>
      </c>
      <c r="AU1940" s="16">
        <f t="shared" si="416"/>
        <v>368072.70043590007</v>
      </c>
    </row>
    <row r="1941" spans="1:47" x14ac:dyDescent="0.2">
      <c r="A1941" s="16">
        <v>1938</v>
      </c>
      <c r="B1941" s="16">
        <v>184.148271687825</v>
      </c>
      <c r="C1941" s="17">
        <v>7.0968277777777704</v>
      </c>
      <c r="F1941" s="18" t="s">
        <v>146</v>
      </c>
      <c r="G1941" s="18">
        <v>0</v>
      </c>
      <c r="I1941" s="19" t="s">
        <v>146</v>
      </c>
      <c r="J1941" s="19">
        <v>0</v>
      </c>
      <c r="K1941" s="19">
        <f t="shared" si="404"/>
        <v>0</v>
      </c>
      <c r="L1941" s="18" t="s">
        <v>145</v>
      </c>
      <c r="M1941" s="18">
        <v>350111.61839999899</v>
      </c>
      <c r="N1941" s="18">
        <f t="shared" si="405"/>
        <v>57584.147763157729</v>
      </c>
      <c r="O1941" s="19" t="s">
        <v>146</v>
      </c>
      <c r="P1941" s="19">
        <v>0</v>
      </c>
      <c r="Q1941" s="19">
        <f t="shared" si="406"/>
        <v>0</v>
      </c>
      <c r="R1941" s="18" t="s">
        <v>146</v>
      </c>
      <c r="S1941" s="18">
        <v>0</v>
      </c>
      <c r="T1941" s="18">
        <f t="shared" si="407"/>
        <v>0</v>
      </c>
      <c r="U1941" s="20" t="s">
        <v>146</v>
      </c>
      <c r="V1941" s="20">
        <v>0</v>
      </c>
      <c r="W1941" s="20">
        <f t="shared" si="408"/>
        <v>0</v>
      </c>
      <c r="X1941" s="18" t="s">
        <v>146</v>
      </c>
      <c r="Y1941" s="18">
        <v>0</v>
      </c>
      <c r="Z1941" s="23">
        <f t="shared" si="409"/>
        <v>0</v>
      </c>
      <c r="AA1941" s="20" t="s">
        <v>146</v>
      </c>
      <c r="AB1941" s="20">
        <v>0</v>
      </c>
      <c r="AC1941" s="24">
        <f t="shared" si="410"/>
        <v>0</v>
      </c>
      <c r="AD1941" s="18" t="s">
        <v>146</v>
      </c>
      <c r="AE1941" s="18">
        <v>0</v>
      </c>
      <c r="AF1941" s="18">
        <f t="shared" si="411"/>
        <v>0</v>
      </c>
      <c r="AG1941" s="19" t="s">
        <v>146</v>
      </c>
      <c r="AH1941" s="19">
        <v>0</v>
      </c>
      <c r="AI1941" s="19">
        <f t="shared" si="412"/>
        <v>0</v>
      </c>
      <c r="AJ1941" s="18" t="s">
        <v>146</v>
      </c>
      <c r="AK1941" s="18">
        <v>0</v>
      </c>
      <c r="AL1941" s="18">
        <f t="shared" si="413"/>
        <v>0</v>
      </c>
      <c r="AM1941" s="19" t="s">
        <v>146</v>
      </c>
      <c r="AN1941" s="19">
        <v>0</v>
      </c>
      <c r="AO1941" s="19">
        <f t="shared" si="414"/>
        <v>0</v>
      </c>
      <c r="AP1941" s="18" t="s">
        <v>145</v>
      </c>
      <c r="AQ1941" s="18">
        <v>192241.58957142901</v>
      </c>
      <c r="AR1941" s="18">
        <f t="shared" si="415"/>
        <v>23733.529576719633</v>
      </c>
      <c r="AS1941" s="20" t="s">
        <v>145</v>
      </c>
      <c r="AT1941" s="20">
        <v>194385.35968571401</v>
      </c>
      <c r="AU1941" s="16">
        <f t="shared" si="416"/>
        <v>12950.390385457296</v>
      </c>
    </row>
    <row r="1942" spans="1:47" x14ac:dyDescent="0.2">
      <c r="A1942" s="16">
        <v>1939</v>
      </c>
      <c r="B1942" s="16">
        <v>864.65484619140602</v>
      </c>
      <c r="C1942" s="17">
        <v>11.363799999999999</v>
      </c>
      <c r="D1942" s="16" t="s">
        <v>2037</v>
      </c>
      <c r="E1942" s="16" t="s">
        <v>2038</v>
      </c>
      <c r="F1942" s="18" t="s">
        <v>146</v>
      </c>
      <c r="G1942" s="18">
        <v>0</v>
      </c>
      <c r="I1942" s="19" t="s">
        <v>146</v>
      </c>
      <c r="J1942" s="19">
        <v>0</v>
      </c>
      <c r="K1942" s="19">
        <f t="shared" si="404"/>
        <v>0</v>
      </c>
      <c r="L1942" s="18" t="s">
        <v>145</v>
      </c>
      <c r="M1942" s="18">
        <v>142571.71401428501</v>
      </c>
      <c r="N1942" s="18">
        <f t="shared" si="405"/>
        <v>23449.295068138981</v>
      </c>
      <c r="O1942" s="19" t="s">
        <v>146</v>
      </c>
      <c r="P1942" s="19">
        <v>0</v>
      </c>
      <c r="Q1942" s="19">
        <f t="shared" si="406"/>
        <v>0</v>
      </c>
      <c r="R1942" s="18" t="s">
        <v>146</v>
      </c>
      <c r="S1942" s="18">
        <v>0</v>
      </c>
      <c r="T1942" s="18">
        <f t="shared" si="407"/>
        <v>0</v>
      </c>
      <c r="U1942" s="20" t="s">
        <v>146</v>
      </c>
      <c r="V1942" s="20">
        <v>0</v>
      </c>
      <c r="W1942" s="20">
        <f t="shared" si="408"/>
        <v>0</v>
      </c>
      <c r="X1942" s="18" t="s">
        <v>146</v>
      </c>
      <c r="Y1942" s="18">
        <v>0</v>
      </c>
      <c r="Z1942" s="23">
        <f t="shared" si="409"/>
        <v>0</v>
      </c>
      <c r="AA1942" s="20" t="s">
        <v>146</v>
      </c>
      <c r="AB1942" s="20">
        <v>0</v>
      </c>
      <c r="AC1942" s="24">
        <f t="shared" si="410"/>
        <v>0</v>
      </c>
      <c r="AD1942" s="18" t="s">
        <v>146</v>
      </c>
      <c r="AE1942" s="18">
        <v>0</v>
      </c>
      <c r="AF1942" s="18">
        <f t="shared" si="411"/>
        <v>0</v>
      </c>
      <c r="AG1942" s="19" t="s">
        <v>146</v>
      </c>
      <c r="AH1942" s="19">
        <v>0</v>
      </c>
      <c r="AI1942" s="19">
        <f t="shared" si="412"/>
        <v>0</v>
      </c>
      <c r="AJ1942" s="18" t="s">
        <v>146</v>
      </c>
      <c r="AK1942" s="18">
        <v>0</v>
      </c>
      <c r="AL1942" s="18">
        <f t="shared" si="413"/>
        <v>0</v>
      </c>
      <c r="AM1942" s="19" t="s">
        <v>146</v>
      </c>
      <c r="AN1942" s="19">
        <v>0</v>
      </c>
      <c r="AO1942" s="19">
        <f t="shared" si="414"/>
        <v>0</v>
      </c>
      <c r="AP1942" s="18" t="s">
        <v>146</v>
      </c>
      <c r="AQ1942" s="18">
        <v>0</v>
      </c>
      <c r="AR1942" s="18">
        <f t="shared" si="415"/>
        <v>0</v>
      </c>
      <c r="AS1942" s="20" t="s">
        <v>146</v>
      </c>
      <c r="AT1942" s="20">
        <v>0</v>
      </c>
      <c r="AU1942" s="16">
        <f t="shared" si="416"/>
        <v>0</v>
      </c>
    </row>
    <row r="1943" spans="1:47" x14ac:dyDescent="0.2">
      <c r="A1943" s="16">
        <v>1940</v>
      </c>
      <c r="B1943" s="16">
        <v>1063.2092320167999</v>
      </c>
      <c r="C1943" s="17">
        <v>1.7897270833333301</v>
      </c>
      <c r="F1943" s="18" t="s">
        <v>146</v>
      </c>
      <c r="G1943" s="18">
        <v>0</v>
      </c>
      <c r="I1943" s="19" t="s">
        <v>146</v>
      </c>
      <c r="J1943" s="19">
        <v>0</v>
      </c>
      <c r="K1943" s="19">
        <f t="shared" si="404"/>
        <v>0</v>
      </c>
      <c r="L1943" s="18" t="s">
        <v>145</v>
      </c>
      <c r="M1943" s="18">
        <v>250014.040528571</v>
      </c>
      <c r="N1943" s="18">
        <f t="shared" si="405"/>
        <v>41120.730350093916</v>
      </c>
      <c r="O1943" s="19" t="s">
        <v>146</v>
      </c>
      <c r="P1943" s="19">
        <v>0</v>
      </c>
      <c r="Q1943" s="19">
        <f t="shared" si="406"/>
        <v>0</v>
      </c>
      <c r="R1943" s="18" t="s">
        <v>145</v>
      </c>
      <c r="S1943" s="18">
        <v>202766.73097142801</v>
      </c>
      <c r="T1943" s="18">
        <f t="shared" si="407"/>
        <v>19572.078279095371</v>
      </c>
      <c r="U1943" s="20" t="s">
        <v>145</v>
      </c>
      <c r="V1943" s="20">
        <v>202147.09817142799</v>
      </c>
      <c r="W1943" s="20">
        <f t="shared" si="408"/>
        <v>72714.783514902156</v>
      </c>
      <c r="X1943" s="18" t="s">
        <v>146</v>
      </c>
      <c r="Y1943" s="18">
        <v>0</v>
      </c>
      <c r="Z1943" s="23">
        <f t="shared" si="409"/>
        <v>0</v>
      </c>
      <c r="AA1943" s="20" t="s">
        <v>145</v>
      </c>
      <c r="AB1943" s="20">
        <v>207122.81672857099</v>
      </c>
      <c r="AC1943" s="24">
        <f t="shared" si="410"/>
        <v>35345.190568015525</v>
      </c>
      <c r="AD1943" s="18" t="s">
        <v>145</v>
      </c>
      <c r="AE1943" s="18">
        <v>193073.210014285</v>
      </c>
      <c r="AF1943" s="18">
        <f t="shared" si="411"/>
        <v>15107.449922870501</v>
      </c>
      <c r="AG1943" s="19" t="s">
        <v>145</v>
      </c>
      <c r="AH1943" s="19">
        <v>215816.75794285699</v>
      </c>
      <c r="AI1943" s="19">
        <f t="shared" si="412"/>
        <v>71938.919314285667</v>
      </c>
      <c r="AJ1943" s="18" t="s">
        <v>145</v>
      </c>
      <c r="AK1943" s="18">
        <v>213651.28792857099</v>
      </c>
      <c r="AL1943" s="18">
        <f t="shared" si="413"/>
        <v>14121.036875649106</v>
      </c>
      <c r="AM1943" s="19" t="s">
        <v>145</v>
      </c>
      <c r="AN1943" s="19">
        <v>211025.637442857</v>
      </c>
      <c r="AO1943" s="19">
        <f t="shared" si="414"/>
        <v>23395.303485904325</v>
      </c>
      <c r="AP1943" s="18" t="s">
        <v>146</v>
      </c>
      <c r="AQ1943" s="18">
        <v>0</v>
      </c>
      <c r="AR1943" s="18">
        <f t="shared" si="415"/>
        <v>0</v>
      </c>
      <c r="AS1943" s="20" t="s">
        <v>146</v>
      </c>
      <c r="AT1943" s="20">
        <v>0</v>
      </c>
      <c r="AU1943" s="16">
        <f t="shared" si="416"/>
        <v>0</v>
      </c>
    </row>
    <row r="1944" spans="1:47" x14ac:dyDescent="0.2">
      <c r="A1944" s="16">
        <v>1941</v>
      </c>
      <c r="B1944" s="16">
        <v>643.53527832031205</v>
      </c>
      <c r="C1944" s="17">
        <v>15.521000000000001</v>
      </c>
      <c r="D1944" s="16" t="s">
        <v>2210</v>
      </c>
      <c r="E1944" s="16" t="s">
        <v>2211</v>
      </c>
      <c r="F1944" s="18" t="s">
        <v>146</v>
      </c>
      <c r="G1944" s="18">
        <v>0</v>
      </c>
      <c r="I1944" s="19" t="s">
        <v>146</v>
      </c>
      <c r="J1944" s="19">
        <v>0</v>
      </c>
      <c r="K1944" s="19">
        <f t="shared" si="404"/>
        <v>0</v>
      </c>
      <c r="L1944" s="18" t="s">
        <v>145</v>
      </c>
      <c r="M1944" s="18">
        <v>237574.397457143</v>
      </c>
      <c r="N1944" s="18">
        <f t="shared" si="405"/>
        <v>39074.7364238722</v>
      </c>
      <c r="O1944" s="19" t="s">
        <v>146</v>
      </c>
      <c r="P1944" s="19">
        <v>0</v>
      </c>
      <c r="Q1944" s="19">
        <f t="shared" si="406"/>
        <v>0</v>
      </c>
      <c r="R1944" s="18" t="s">
        <v>146</v>
      </c>
      <c r="S1944" s="18">
        <v>0</v>
      </c>
      <c r="T1944" s="18">
        <f t="shared" si="407"/>
        <v>0</v>
      </c>
      <c r="U1944" s="20" t="s">
        <v>146</v>
      </c>
      <c r="V1944" s="20">
        <v>0</v>
      </c>
      <c r="W1944" s="20">
        <f t="shared" si="408"/>
        <v>0</v>
      </c>
      <c r="X1944" s="18" t="s">
        <v>146</v>
      </c>
      <c r="Y1944" s="18">
        <v>0</v>
      </c>
      <c r="Z1944" s="23">
        <f t="shared" si="409"/>
        <v>0</v>
      </c>
      <c r="AA1944" s="20" t="s">
        <v>146</v>
      </c>
      <c r="AB1944" s="20">
        <v>0</v>
      </c>
      <c r="AC1944" s="24">
        <f t="shared" si="410"/>
        <v>0</v>
      </c>
      <c r="AD1944" s="18" t="s">
        <v>146</v>
      </c>
      <c r="AE1944" s="18">
        <v>0</v>
      </c>
      <c r="AF1944" s="18">
        <f t="shared" si="411"/>
        <v>0</v>
      </c>
      <c r="AG1944" s="19" t="s">
        <v>146</v>
      </c>
      <c r="AH1944" s="19">
        <v>0</v>
      </c>
      <c r="AI1944" s="19">
        <f t="shared" si="412"/>
        <v>0</v>
      </c>
      <c r="AJ1944" s="18" t="s">
        <v>146</v>
      </c>
      <c r="AK1944" s="18">
        <v>0</v>
      </c>
      <c r="AL1944" s="18">
        <f t="shared" si="413"/>
        <v>0</v>
      </c>
      <c r="AM1944" s="19" t="s">
        <v>146</v>
      </c>
      <c r="AN1944" s="19">
        <v>0</v>
      </c>
      <c r="AO1944" s="19">
        <f t="shared" si="414"/>
        <v>0</v>
      </c>
      <c r="AP1944" s="18" t="s">
        <v>146</v>
      </c>
      <c r="AQ1944" s="18">
        <v>0</v>
      </c>
      <c r="AR1944" s="18">
        <f t="shared" si="415"/>
        <v>0</v>
      </c>
      <c r="AS1944" s="20" t="s">
        <v>145</v>
      </c>
      <c r="AT1944" s="20">
        <v>1576242.9194714299</v>
      </c>
      <c r="AU1944" s="16">
        <f t="shared" si="416"/>
        <v>105012.85272960892</v>
      </c>
    </row>
    <row r="1945" spans="1:47" x14ac:dyDescent="0.2">
      <c r="A1945" s="16">
        <v>1942</v>
      </c>
      <c r="B1945" s="16">
        <v>98.983795166015597</v>
      </c>
      <c r="C1945" s="17">
        <v>7.3080499999999997</v>
      </c>
      <c r="F1945" s="18" t="s">
        <v>146</v>
      </c>
      <c r="G1945" s="18">
        <v>0</v>
      </c>
      <c r="I1945" s="19" t="s">
        <v>146</v>
      </c>
      <c r="J1945" s="19">
        <v>0</v>
      </c>
      <c r="K1945" s="19">
        <f t="shared" si="404"/>
        <v>0</v>
      </c>
      <c r="L1945" s="18" t="s">
        <v>145</v>
      </c>
      <c r="M1945" s="18">
        <v>395470.357442857</v>
      </c>
      <c r="N1945" s="18">
        <f t="shared" si="405"/>
        <v>65044.466684680425</v>
      </c>
      <c r="O1945" s="19" t="s">
        <v>146</v>
      </c>
      <c r="P1945" s="19">
        <v>0</v>
      </c>
      <c r="Q1945" s="19">
        <f t="shared" si="406"/>
        <v>0</v>
      </c>
      <c r="R1945" s="18" t="s">
        <v>146</v>
      </c>
      <c r="S1945" s="18">
        <v>0</v>
      </c>
      <c r="T1945" s="18">
        <f t="shared" si="407"/>
        <v>0</v>
      </c>
      <c r="U1945" s="20" t="s">
        <v>146</v>
      </c>
      <c r="V1945" s="20">
        <v>0</v>
      </c>
      <c r="W1945" s="20">
        <f t="shared" si="408"/>
        <v>0</v>
      </c>
      <c r="X1945" s="18" t="s">
        <v>146</v>
      </c>
      <c r="Y1945" s="18">
        <v>0</v>
      </c>
      <c r="Z1945" s="23">
        <f t="shared" si="409"/>
        <v>0</v>
      </c>
      <c r="AA1945" s="20" t="s">
        <v>146</v>
      </c>
      <c r="AB1945" s="20">
        <v>0</v>
      </c>
      <c r="AC1945" s="24">
        <f t="shared" si="410"/>
        <v>0</v>
      </c>
      <c r="AD1945" s="18" t="s">
        <v>146</v>
      </c>
      <c r="AE1945" s="18">
        <v>0</v>
      </c>
      <c r="AF1945" s="18">
        <f t="shared" si="411"/>
        <v>0</v>
      </c>
      <c r="AG1945" s="19" t="s">
        <v>146</v>
      </c>
      <c r="AH1945" s="19">
        <v>0</v>
      </c>
      <c r="AI1945" s="19">
        <f t="shared" si="412"/>
        <v>0</v>
      </c>
      <c r="AJ1945" s="18" t="s">
        <v>146</v>
      </c>
      <c r="AK1945" s="18">
        <v>0</v>
      </c>
      <c r="AL1945" s="18">
        <f t="shared" si="413"/>
        <v>0</v>
      </c>
      <c r="AM1945" s="19" t="s">
        <v>146</v>
      </c>
      <c r="AN1945" s="19">
        <v>0</v>
      </c>
      <c r="AO1945" s="19">
        <f t="shared" si="414"/>
        <v>0</v>
      </c>
      <c r="AP1945" s="18" t="s">
        <v>146</v>
      </c>
      <c r="AQ1945" s="18">
        <v>0</v>
      </c>
      <c r="AR1945" s="18">
        <f t="shared" si="415"/>
        <v>0</v>
      </c>
      <c r="AS1945" s="20" t="s">
        <v>146</v>
      </c>
      <c r="AT1945" s="20">
        <v>0</v>
      </c>
      <c r="AU1945" s="16">
        <f t="shared" si="416"/>
        <v>0</v>
      </c>
    </row>
    <row r="1946" spans="1:47" x14ac:dyDescent="0.2">
      <c r="A1946" s="16">
        <v>1943</v>
      </c>
      <c r="B1946" s="16">
        <v>720.59375</v>
      </c>
      <c r="C1946" s="17">
        <v>9.8052499999999991</v>
      </c>
      <c r="D1946" s="16" t="s">
        <v>2048</v>
      </c>
      <c r="E1946" s="16" t="s">
        <v>2049</v>
      </c>
      <c r="F1946" s="18" t="s">
        <v>146</v>
      </c>
      <c r="G1946" s="18">
        <v>0</v>
      </c>
      <c r="I1946" s="19" t="s">
        <v>146</v>
      </c>
      <c r="J1946" s="19">
        <v>0</v>
      </c>
      <c r="K1946" s="19">
        <f t="shared" si="404"/>
        <v>0</v>
      </c>
      <c r="L1946" s="18" t="s">
        <v>145</v>
      </c>
      <c r="M1946" s="18">
        <v>132776.774485717</v>
      </c>
      <c r="N1946" s="18">
        <f t="shared" si="405"/>
        <v>21838.285277256087</v>
      </c>
      <c r="O1946" s="19" t="s">
        <v>146</v>
      </c>
      <c r="P1946" s="19">
        <v>0</v>
      </c>
      <c r="Q1946" s="19">
        <f t="shared" si="406"/>
        <v>0</v>
      </c>
      <c r="R1946" s="18" t="s">
        <v>146</v>
      </c>
      <c r="S1946" s="18">
        <v>0</v>
      </c>
      <c r="T1946" s="18">
        <f t="shared" si="407"/>
        <v>0</v>
      </c>
      <c r="U1946" s="20" t="s">
        <v>146</v>
      </c>
      <c r="V1946" s="20">
        <v>0</v>
      </c>
      <c r="W1946" s="20">
        <f t="shared" si="408"/>
        <v>0</v>
      </c>
      <c r="X1946" s="18" t="s">
        <v>146</v>
      </c>
      <c r="Y1946" s="18">
        <v>0</v>
      </c>
      <c r="Z1946" s="23">
        <f t="shared" si="409"/>
        <v>0</v>
      </c>
      <c r="AA1946" s="20" t="s">
        <v>146</v>
      </c>
      <c r="AB1946" s="20">
        <v>0</v>
      </c>
      <c r="AC1946" s="24">
        <f t="shared" si="410"/>
        <v>0</v>
      </c>
      <c r="AD1946" s="18" t="s">
        <v>146</v>
      </c>
      <c r="AE1946" s="18">
        <v>0</v>
      </c>
      <c r="AF1946" s="18">
        <f t="shared" si="411"/>
        <v>0</v>
      </c>
      <c r="AG1946" s="19" t="s">
        <v>146</v>
      </c>
      <c r="AH1946" s="19">
        <v>0</v>
      </c>
      <c r="AI1946" s="19">
        <f t="shared" si="412"/>
        <v>0</v>
      </c>
      <c r="AJ1946" s="18" t="s">
        <v>146</v>
      </c>
      <c r="AK1946" s="18">
        <v>0</v>
      </c>
      <c r="AL1946" s="18">
        <f t="shared" si="413"/>
        <v>0</v>
      </c>
      <c r="AM1946" s="19" t="s">
        <v>146</v>
      </c>
      <c r="AN1946" s="19">
        <v>0</v>
      </c>
      <c r="AO1946" s="19">
        <f t="shared" si="414"/>
        <v>0</v>
      </c>
      <c r="AP1946" s="18" t="s">
        <v>146</v>
      </c>
      <c r="AQ1946" s="18">
        <v>0</v>
      </c>
      <c r="AR1946" s="18">
        <f t="shared" si="415"/>
        <v>0</v>
      </c>
      <c r="AS1946" s="20" t="s">
        <v>146</v>
      </c>
      <c r="AT1946" s="20">
        <v>0</v>
      </c>
      <c r="AU1946" s="16">
        <f t="shared" si="416"/>
        <v>0</v>
      </c>
    </row>
    <row r="1947" spans="1:47" x14ac:dyDescent="0.2">
      <c r="A1947" s="16">
        <v>1944</v>
      </c>
      <c r="B1947" s="16">
        <v>832.72186279296795</v>
      </c>
      <c r="C1947" s="17">
        <v>14.528983333333301</v>
      </c>
      <c r="D1947" s="16" t="s">
        <v>2212</v>
      </c>
      <c r="E1947" s="16" t="s">
        <v>2213</v>
      </c>
      <c r="F1947" s="18" t="s">
        <v>146</v>
      </c>
      <c r="G1947" s="18">
        <v>0</v>
      </c>
      <c r="I1947" s="19" t="s">
        <v>146</v>
      </c>
      <c r="J1947" s="19">
        <v>0</v>
      </c>
      <c r="K1947" s="19">
        <f t="shared" si="404"/>
        <v>0</v>
      </c>
      <c r="L1947" s="18" t="s">
        <v>145</v>
      </c>
      <c r="M1947" s="18">
        <v>259214.81712857101</v>
      </c>
      <c r="N1947" s="18">
        <f t="shared" si="405"/>
        <v>42634.015975093913</v>
      </c>
      <c r="O1947" s="19" t="s">
        <v>146</v>
      </c>
      <c r="P1947" s="19">
        <v>0</v>
      </c>
      <c r="Q1947" s="19">
        <f t="shared" si="406"/>
        <v>0</v>
      </c>
      <c r="R1947" s="18" t="s">
        <v>146</v>
      </c>
      <c r="S1947" s="18">
        <v>0</v>
      </c>
      <c r="T1947" s="18">
        <f t="shared" si="407"/>
        <v>0</v>
      </c>
      <c r="U1947" s="20" t="s">
        <v>146</v>
      </c>
      <c r="V1947" s="20">
        <v>0</v>
      </c>
      <c r="W1947" s="20">
        <f t="shared" si="408"/>
        <v>0</v>
      </c>
      <c r="X1947" s="18" t="s">
        <v>146</v>
      </c>
      <c r="Y1947" s="18">
        <v>0</v>
      </c>
      <c r="Z1947" s="23">
        <f t="shared" si="409"/>
        <v>0</v>
      </c>
      <c r="AA1947" s="20" t="s">
        <v>146</v>
      </c>
      <c r="AB1947" s="20">
        <v>0</v>
      </c>
      <c r="AC1947" s="24">
        <f t="shared" si="410"/>
        <v>0</v>
      </c>
      <c r="AD1947" s="18" t="s">
        <v>146</v>
      </c>
      <c r="AE1947" s="18">
        <v>0</v>
      </c>
      <c r="AF1947" s="18">
        <f t="shared" si="411"/>
        <v>0</v>
      </c>
      <c r="AG1947" s="19" t="s">
        <v>146</v>
      </c>
      <c r="AH1947" s="19">
        <v>0</v>
      </c>
      <c r="AI1947" s="19">
        <f t="shared" si="412"/>
        <v>0</v>
      </c>
      <c r="AJ1947" s="18" t="s">
        <v>146</v>
      </c>
      <c r="AK1947" s="18">
        <v>0</v>
      </c>
      <c r="AL1947" s="18">
        <f t="shared" si="413"/>
        <v>0</v>
      </c>
      <c r="AM1947" s="19" t="s">
        <v>146</v>
      </c>
      <c r="AN1947" s="19">
        <v>0</v>
      </c>
      <c r="AO1947" s="19">
        <f t="shared" si="414"/>
        <v>0</v>
      </c>
      <c r="AP1947" s="18" t="s">
        <v>146</v>
      </c>
      <c r="AQ1947" s="18">
        <v>0</v>
      </c>
      <c r="AR1947" s="18">
        <f t="shared" si="415"/>
        <v>0</v>
      </c>
      <c r="AS1947" s="20" t="s">
        <v>146</v>
      </c>
      <c r="AT1947" s="20">
        <v>0</v>
      </c>
      <c r="AU1947" s="16">
        <f t="shared" si="416"/>
        <v>0</v>
      </c>
    </row>
    <row r="1948" spans="1:47" x14ac:dyDescent="0.2">
      <c r="A1948" s="16">
        <v>1945</v>
      </c>
      <c r="B1948" s="16">
        <v>370.405181884765</v>
      </c>
      <c r="C1948" s="17">
        <v>3.7992499999999998</v>
      </c>
      <c r="F1948" s="18" t="s">
        <v>146</v>
      </c>
      <c r="G1948" s="18">
        <v>0</v>
      </c>
      <c r="I1948" s="19" t="s">
        <v>146</v>
      </c>
      <c r="J1948" s="19">
        <v>0</v>
      </c>
      <c r="K1948" s="19">
        <f t="shared" si="404"/>
        <v>0</v>
      </c>
      <c r="L1948" s="18" t="s">
        <v>145</v>
      </c>
      <c r="M1948" s="18">
        <v>224768.73584285699</v>
      </c>
      <c r="N1948" s="18">
        <f t="shared" si="405"/>
        <v>36968.542079417268</v>
      </c>
      <c r="O1948" s="19" t="s">
        <v>146</v>
      </c>
      <c r="P1948" s="19">
        <v>0</v>
      </c>
      <c r="Q1948" s="19">
        <f t="shared" si="406"/>
        <v>0</v>
      </c>
      <c r="R1948" s="18" t="s">
        <v>146</v>
      </c>
      <c r="S1948" s="18">
        <v>0</v>
      </c>
      <c r="T1948" s="18">
        <f t="shared" si="407"/>
        <v>0</v>
      </c>
      <c r="U1948" s="20" t="s">
        <v>146</v>
      </c>
      <c r="V1948" s="20">
        <v>0</v>
      </c>
      <c r="W1948" s="20">
        <f t="shared" si="408"/>
        <v>0</v>
      </c>
      <c r="X1948" s="18" t="s">
        <v>146</v>
      </c>
      <c r="Y1948" s="18">
        <v>0</v>
      </c>
      <c r="Z1948" s="23">
        <f t="shared" si="409"/>
        <v>0</v>
      </c>
      <c r="AA1948" s="20" t="s">
        <v>146</v>
      </c>
      <c r="AB1948" s="20">
        <v>0</v>
      </c>
      <c r="AC1948" s="24">
        <f t="shared" si="410"/>
        <v>0</v>
      </c>
      <c r="AD1948" s="18" t="s">
        <v>146</v>
      </c>
      <c r="AE1948" s="18">
        <v>0</v>
      </c>
      <c r="AF1948" s="18">
        <f t="shared" si="411"/>
        <v>0</v>
      </c>
      <c r="AG1948" s="19" t="s">
        <v>146</v>
      </c>
      <c r="AH1948" s="19">
        <v>0</v>
      </c>
      <c r="AI1948" s="19">
        <f t="shared" si="412"/>
        <v>0</v>
      </c>
      <c r="AJ1948" s="18" t="s">
        <v>146</v>
      </c>
      <c r="AK1948" s="18">
        <v>0</v>
      </c>
      <c r="AL1948" s="18">
        <f t="shared" si="413"/>
        <v>0</v>
      </c>
      <c r="AM1948" s="19" t="s">
        <v>146</v>
      </c>
      <c r="AN1948" s="19">
        <v>0</v>
      </c>
      <c r="AO1948" s="19">
        <f t="shared" si="414"/>
        <v>0</v>
      </c>
      <c r="AP1948" s="18" t="s">
        <v>146</v>
      </c>
      <c r="AQ1948" s="18">
        <v>0</v>
      </c>
      <c r="AR1948" s="18">
        <f t="shared" si="415"/>
        <v>0</v>
      </c>
      <c r="AS1948" s="20" t="s">
        <v>146</v>
      </c>
      <c r="AT1948" s="20">
        <v>0</v>
      </c>
      <c r="AU1948" s="16">
        <f t="shared" si="416"/>
        <v>0</v>
      </c>
    </row>
    <row r="1949" spans="1:47" x14ac:dyDescent="0.2">
      <c r="A1949" s="16">
        <v>1946</v>
      </c>
      <c r="B1949" s="16">
        <v>552.33996582031205</v>
      </c>
      <c r="C1949" s="17">
        <v>9.6699833333333292</v>
      </c>
      <c r="D1949" s="16" t="s">
        <v>2214</v>
      </c>
      <c r="E1949" s="16" t="s">
        <v>2215</v>
      </c>
      <c r="F1949" s="18" t="s">
        <v>146</v>
      </c>
      <c r="G1949" s="18">
        <v>0</v>
      </c>
      <c r="I1949" s="19" t="s">
        <v>146</v>
      </c>
      <c r="J1949" s="19">
        <v>0</v>
      </c>
      <c r="K1949" s="19">
        <f t="shared" si="404"/>
        <v>0</v>
      </c>
      <c r="L1949" s="18" t="s">
        <v>145</v>
      </c>
      <c r="M1949" s="18">
        <v>455873.18904285697</v>
      </c>
      <c r="N1949" s="18">
        <f t="shared" si="405"/>
        <v>74979.142934680422</v>
      </c>
      <c r="O1949" s="19" t="s">
        <v>146</v>
      </c>
      <c r="P1949" s="19">
        <v>0</v>
      </c>
      <c r="Q1949" s="19">
        <f t="shared" si="406"/>
        <v>0</v>
      </c>
      <c r="R1949" s="18" t="s">
        <v>146</v>
      </c>
      <c r="S1949" s="18">
        <v>0</v>
      </c>
      <c r="T1949" s="18">
        <f t="shared" si="407"/>
        <v>0</v>
      </c>
      <c r="U1949" s="20" t="s">
        <v>146</v>
      </c>
      <c r="V1949" s="20">
        <v>0</v>
      </c>
      <c r="W1949" s="20">
        <f t="shared" si="408"/>
        <v>0</v>
      </c>
      <c r="X1949" s="18" t="s">
        <v>146</v>
      </c>
      <c r="Y1949" s="18">
        <v>0</v>
      </c>
      <c r="Z1949" s="23">
        <f t="shared" si="409"/>
        <v>0</v>
      </c>
      <c r="AA1949" s="20" t="s">
        <v>146</v>
      </c>
      <c r="AB1949" s="20">
        <v>0</v>
      </c>
      <c r="AC1949" s="24">
        <f t="shared" si="410"/>
        <v>0</v>
      </c>
      <c r="AD1949" s="18" t="s">
        <v>146</v>
      </c>
      <c r="AE1949" s="18">
        <v>0</v>
      </c>
      <c r="AF1949" s="18">
        <f t="shared" si="411"/>
        <v>0</v>
      </c>
      <c r="AG1949" s="19" t="s">
        <v>146</v>
      </c>
      <c r="AH1949" s="19">
        <v>0</v>
      </c>
      <c r="AI1949" s="19">
        <f t="shared" si="412"/>
        <v>0</v>
      </c>
      <c r="AJ1949" s="18" t="s">
        <v>146</v>
      </c>
      <c r="AK1949" s="18">
        <v>0</v>
      </c>
      <c r="AL1949" s="18">
        <f t="shared" si="413"/>
        <v>0</v>
      </c>
      <c r="AM1949" s="19" t="s">
        <v>146</v>
      </c>
      <c r="AN1949" s="19">
        <v>0</v>
      </c>
      <c r="AO1949" s="19">
        <f t="shared" si="414"/>
        <v>0</v>
      </c>
      <c r="AP1949" s="18" t="s">
        <v>146</v>
      </c>
      <c r="AQ1949" s="18">
        <v>0</v>
      </c>
      <c r="AR1949" s="18">
        <f t="shared" si="415"/>
        <v>0</v>
      </c>
      <c r="AS1949" s="20" t="s">
        <v>146</v>
      </c>
      <c r="AT1949" s="20">
        <v>0</v>
      </c>
      <c r="AU1949" s="16">
        <f t="shared" si="416"/>
        <v>0</v>
      </c>
    </row>
    <row r="1950" spans="1:47" x14ac:dyDescent="0.2">
      <c r="A1950" s="16">
        <v>1947</v>
      </c>
      <c r="B1950" s="16">
        <v>772.55236816406205</v>
      </c>
      <c r="C1950" s="17">
        <v>3.7384866666666601</v>
      </c>
      <c r="D1950" s="16" t="s">
        <v>2216</v>
      </c>
      <c r="E1950" s="16" t="s">
        <v>2217</v>
      </c>
      <c r="F1950" s="18" t="s">
        <v>146</v>
      </c>
      <c r="G1950" s="18">
        <v>0</v>
      </c>
      <c r="I1950" s="19" t="s">
        <v>146</v>
      </c>
      <c r="J1950" s="19">
        <v>0</v>
      </c>
      <c r="K1950" s="19">
        <f t="shared" si="404"/>
        <v>0</v>
      </c>
      <c r="L1950" s="18" t="s">
        <v>145</v>
      </c>
      <c r="M1950" s="18">
        <v>336659.14348571398</v>
      </c>
      <c r="N1950" s="18">
        <f t="shared" si="405"/>
        <v>55371.569652255588</v>
      </c>
      <c r="O1950" s="19" t="s">
        <v>146</v>
      </c>
      <c r="P1950" s="19">
        <v>0</v>
      </c>
      <c r="Q1950" s="19">
        <f t="shared" si="406"/>
        <v>0</v>
      </c>
      <c r="R1950" s="18" t="s">
        <v>146</v>
      </c>
      <c r="S1950" s="18">
        <v>0</v>
      </c>
      <c r="T1950" s="18">
        <f t="shared" si="407"/>
        <v>0</v>
      </c>
      <c r="U1950" s="20" t="s">
        <v>145</v>
      </c>
      <c r="V1950" s="20">
        <v>220985.08757142801</v>
      </c>
      <c r="W1950" s="20">
        <f t="shared" si="408"/>
        <v>79491.038694758288</v>
      </c>
      <c r="X1950" s="18" t="s">
        <v>146</v>
      </c>
      <c r="Y1950" s="18">
        <v>0</v>
      </c>
      <c r="Z1950" s="23">
        <f t="shared" si="409"/>
        <v>0</v>
      </c>
      <c r="AA1950" s="20" t="s">
        <v>145</v>
      </c>
      <c r="AB1950" s="20">
        <v>139506.79385714201</v>
      </c>
      <c r="AC1950" s="24">
        <f t="shared" si="410"/>
        <v>23806.620112140274</v>
      </c>
      <c r="AD1950" s="18" t="s">
        <v>146</v>
      </c>
      <c r="AE1950" s="18">
        <v>0</v>
      </c>
      <c r="AF1950" s="18">
        <f t="shared" si="411"/>
        <v>0</v>
      </c>
      <c r="AG1950" s="19" t="s">
        <v>146</v>
      </c>
      <c r="AH1950" s="19">
        <v>0</v>
      </c>
      <c r="AI1950" s="19">
        <f t="shared" si="412"/>
        <v>0</v>
      </c>
      <c r="AJ1950" s="18" t="s">
        <v>146</v>
      </c>
      <c r="AK1950" s="18">
        <v>0</v>
      </c>
      <c r="AL1950" s="18">
        <f t="shared" si="413"/>
        <v>0</v>
      </c>
      <c r="AM1950" s="19" t="s">
        <v>145</v>
      </c>
      <c r="AN1950" s="19">
        <v>235772.21222857101</v>
      </c>
      <c r="AO1950" s="19">
        <f t="shared" si="414"/>
        <v>26138.826189420291</v>
      </c>
      <c r="AP1950" s="18" t="s">
        <v>145</v>
      </c>
      <c r="AQ1950" s="18">
        <v>209697.24160000001</v>
      </c>
      <c r="AR1950" s="18">
        <f t="shared" si="415"/>
        <v>25888.548345679013</v>
      </c>
      <c r="AS1950" s="20" t="s">
        <v>146</v>
      </c>
      <c r="AT1950" s="20">
        <v>0</v>
      </c>
      <c r="AU1950" s="16">
        <f t="shared" si="416"/>
        <v>0</v>
      </c>
    </row>
    <row r="1951" spans="1:47" x14ac:dyDescent="0.2">
      <c r="A1951" s="16">
        <v>1948</v>
      </c>
      <c r="B1951" s="16">
        <v>767.8740234375</v>
      </c>
      <c r="C1951" s="17">
        <v>7.5983166666666602</v>
      </c>
      <c r="F1951" s="18" t="s">
        <v>146</v>
      </c>
      <c r="G1951" s="18">
        <v>0</v>
      </c>
      <c r="I1951" s="19" t="s">
        <v>146</v>
      </c>
      <c r="J1951" s="19">
        <v>0</v>
      </c>
      <c r="K1951" s="19">
        <f t="shared" si="404"/>
        <v>0</v>
      </c>
      <c r="L1951" s="18" t="s">
        <v>145</v>
      </c>
      <c r="M1951" s="18">
        <v>238683.410485714</v>
      </c>
      <c r="N1951" s="18">
        <f t="shared" si="405"/>
        <v>39257.13988251875</v>
      </c>
      <c r="O1951" s="19" t="s">
        <v>146</v>
      </c>
      <c r="P1951" s="19">
        <v>0</v>
      </c>
      <c r="Q1951" s="19">
        <f t="shared" si="406"/>
        <v>0</v>
      </c>
      <c r="R1951" s="18" t="s">
        <v>146</v>
      </c>
      <c r="S1951" s="18">
        <v>0</v>
      </c>
      <c r="T1951" s="18">
        <f t="shared" si="407"/>
        <v>0</v>
      </c>
      <c r="U1951" s="20" t="s">
        <v>146</v>
      </c>
      <c r="V1951" s="20">
        <v>0</v>
      </c>
      <c r="W1951" s="20">
        <f t="shared" si="408"/>
        <v>0</v>
      </c>
      <c r="X1951" s="18" t="s">
        <v>146</v>
      </c>
      <c r="Y1951" s="18">
        <v>0</v>
      </c>
      <c r="Z1951" s="23">
        <f t="shared" si="409"/>
        <v>0</v>
      </c>
      <c r="AA1951" s="20" t="s">
        <v>146</v>
      </c>
      <c r="AB1951" s="20">
        <v>0</v>
      </c>
      <c r="AC1951" s="24">
        <f t="shared" si="410"/>
        <v>0</v>
      </c>
      <c r="AD1951" s="18" t="s">
        <v>146</v>
      </c>
      <c r="AE1951" s="18">
        <v>0</v>
      </c>
      <c r="AF1951" s="18">
        <f t="shared" si="411"/>
        <v>0</v>
      </c>
      <c r="AG1951" s="19" t="s">
        <v>146</v>
      </c>
      <c r="AH1951" s="19">
        <v>0</v>
      </c>
      <c r="AI1951" s="19">
        <f t="shared" si="412"/>
        <v>0</v>
      </c>
      <c r="AJ1951" s="18" t="s">
        <v>146</v>
      </c>
      <c r="AK1951" s="18">
        <v>0</v>
      </c>
      <c r="AL1951" s="18">
        <f t="shared" si="413"/>
        <v>0</v>
      </c>
      <c r="AM1951" s="19" t="s">
        <v>146</v>
      </c>
      <c r="AN1951" s="19">
        <v>0</v>
      </c>
      <c r="AO1951" s="19">
        <f t="shared" si="414"/>
        <v>0</v>
      </c>
      <c r="AP1951" s="18" t="s">
        <v>146</v>
      </c>
      <c r="AQ1951" s="18">
        <v>0</v>
      </c>
      <c r="AR1951" s="18">
        <f t="shared" si="415"/>
        <v>0</v>
      </c>
      <c r="AS1951" s="20" t="s">
        <v>146</v>
      </c>
      <c r="AT1951" s="20">
        <v>0</v>
      </c>
      <c r="AU1951" s="16">
        <f t="shared" si="416"/>
        <v>0</v>
      </c>
    </row>
    <row r="1952" spans="1:47" x14ac:dyDescent="0.2">
      <c r="A1952" s="16">
        <v>1949</v>
      </c>
      <c r="B1952" s="16">
        <v>794.9130859375</v>
      </c>
      <c r="C1952" s="17">
        <v>8.0606916666666599</v>
      </c>
      <c r="F1952" s="18" t="s">
        <v>146</v>
      </c>
      <c r="G1952" s="18">
        <v>0</v>
      </c>
      <c r="I1952" s="19" t="s">
        <v>146</v>
      </c>
      <c r="J1952" s="19">
        <v>0</v>
      </c>
      <c r="K1952" s="19">
        <f t="shared" si="404"/>
        <v>0</v>
      </c>
      <c r="L1952" s="18" t="s">
        <v>145</v>
      </c>
      <c r="M1952" s="18">
        <v>258254.60108571299</v>
      </c>
      <c r="N1952" s="18">
        <f t="shared" si="405"/>
        <v>42476.085704887002</v>
      </c>
      <c r="O1952" s="19" t="s">
        <v>146</v>
      </c>
      <c r="P1952" s="19">
        <v>0</v>
      </c>
      <c r="Q1952" s="19">
        <f t="shared" si="406"/>
        <v>0</v>
      </c>
      <c r="R1952" s="18" t="s">
        <v>146</v>
      </c>
      <c r="S1952" s="18">
        <v>0</v>
      </c>
      <c r="T1952" s="18">
        <f t="shared" si="407"/>
        <v>0</v>
      </c>
      <c r="U1952" s="20" t="s">
        <v>146</v>
      </c>
      <c r="V1952" s="20">
        <v>0</v>
      </c>
      <c r="W1952" s="20">
        <f t="shared" si="408"/>
        <v>0</v>
      </c>
      <c r="X1952" s="18" t="s">
        <v>146</v>
      </c>
      <c r="Y1952" s="18">
        <v>0</v>
      </c>
      <c r="Z1952" s="23">
        <f t="shared" si="409"/>
        <v>0</v>
      </c>
      <c r="AA1952" s="20" t="s">
        <v>146</v>
      </c>
      <c r="AB1952" s="20">
        <v>0</v>
      </c>
      <c r="AC1952" s="24">
        <f t="shared" si="410"/>
        <v>0</v>
      </c>
      <c r="AD1952" s="18" t="s">
        <v>146</v>
      </c>
      <c r="AE1952" s="18">
        <v>0</v>
      </c>
      <c r="AF1952" s="18">
        <f t="shared" si="411"/>
        <v>0</v>
      </c>
      <c r="AG1952" s="19" t="s">
        <v>145</v>
      </c>
      <c r="AH1952" s="19">
        <v>39613.705685714798</v>
      </c>
      <c r="AI1952" s="19">
        <f t="shared" si="412"/>
        <v>13204.568561904933</v>
      </c>
      <c r="AJ1952" s="18" t="s">
        <v>146</v>
      </c>
      <c r="AK1952" s="18">
        <v>0</v>
      </c>
      <c r="AL1952" s="18">
        <f t="shared" si="413"/>
        <v>0</v>
      </c>
      <c r="AM1952" s="19" t="s">
        <v>146</v>
      </c>
      <c r="AN1952" s="19">
        <v>0</v>
      </c>
      <c r="AO1952" s="19">
        <f t="shared" si="414"/>
        <v>0</v>
      </c>
      <c r="AP1952" s="18" t="s">
        <v>145</v>
      </c>
      <c r="AQ1952" s="18">
        <v>660664.63994286396</v>
      </c>
      <c r="AR1952" s="18">
        <f t="shared" si="415"/>
        <v>81563.535795415301</v>
      </c>
      <c r="AS1952" s="20" t="s">
        <v>145</v>
      </c>
      <c r="AT1952" s="20">
        <v>3277650.5587571701</v>
      </c>
      <c r="AU1952" s="16">
        <f t="shared" si="416"/>
        <v>218364.46094318255</v>
      </c>
    </row>
    <row r="1953" spans="1:47" x14ac:dyDescent="0.2">
      <c r="A1953" s="16">
        <v>1950</v>
      </c>
      <c r="B1953" s="16">
        <v>800.66125488281205</v>
      </c>
      <c r="C1953" s="17">
        <v>13.604488888888801</v>
      </c>
      <c r="D1953" s="16" t="s">
        <v>2218</v>
      </c>
      <c r="E1953" s="16" t="s">
        <v>2219</v>
      </c>
      <c r="F1953" s="18" t="s">
        <v>146</v>
      </c>
      <c r="G1953" s="18">
        <v>0</v>
      </c>
      <c r="I1953" s="19" t="s">
        <v>146</v>
      </c>
      <c r="J1953" s="19">
        <v>0</v>
      </c>
      <c r="K1953" s="19">
        <f t="shared" si="404"/>
        <v>0</v>
      </c>
      <c r="L1953" s="18" t="s">
        <v>145</v>
      </c>
      <c r="M1953" s="18">
        <v>280137.02024285699</v>
      </c>
      <c r="N1953" s="18">
        <f t="shared" si="405"/>
        <v>46075.167803101482</v>
      </c>
      <c r="O1953" s="19" t="s">
        <v>146</v>
      </c>
      <c r="P1953" s="19">
        <v>0</v>
      </c>
      <c r="Q1953" s="19">
        <f t="shared" si="406"/>
        <v>0</v>
      </c>
      <c r="R1953" s="18" t="s">
        <v>146</v>
      </c>
      <c r="S1953" s="18">
        <v>0</v>
      </c>
      <c r="T1953" s="18">
        <f t="shared" si="407"/>
        <v>0</v>
      </c>
      <c r="U1953" s="20" t="s">
        <v>146</v>
      </c>
      <c r="V1953" s="20">
        <v>0</v>
      </c>
      <c r="W1953" s="20">
        <f t="shared" si="408"/>
        <v>0</v>
      </c>
      <c r="X1953" s="18" t="s">
        <v>146</v>
      </c>
      <c r="Y1953" s="18">
        <v>0</v>
      </c>
      <c r="Z1953" s="23">
        <f t="shared" si="409"/>
        <v>0</v>
      </c>
      <c r="AA1953" s="20" t="s">
        <v>146</v>
      </c>
      <c r="AB1953" s="20">
        <v>0</v>
      </c>
      <c r="AC1953" s="24">
        <f t="shared" si="410"/>
        <v>0</v>
      </c>
      <c r="AD1953" s="18" t="s">
        <v>146</v>
      </c>
      <c r="AE1953" s="18">
        <v>0</v>
      </c>
      <c r="AF1953" s="18">
        <f t="shared" si="411"/>
        <v>0</v>
      </c>
      <c r="AG1953" s="19" t="s">
        <v>146</v>
      </c>
      <c r="AH1953" s="19">
        <v>0</v>
      </c>
      <c r="AI1953" s="19">
        <f t="shared" si="412"/>
        <v>0</v>
      </c>
      <c r="AJ1953" s="18" t="s">
        <v>146</v>
      </c>
      <c r="AK1953" s="18">
        <v>0</v>
      </c>
      <c r="AL1953" s="18">
        <f t="shared" si="413"/>
        <v>0</v>
      </c>
      <c r="AM1953" s="19" t="s">
        <v>146</v>
      </c>
      <c r="AN1953" s="19">
        <v>0</v>
      </c>
      <c r="AO1953" s="19">
        <f t="shared" si="414"/>
        <v>0</v>
      </c>
      <c r="AP1953" s="18" t="s">
        <v>145</v>
      </c>
      <c r="AQ1953" s="18">
        <v>399070.70095714298</v>
      </c>
      <c r="AR1953" s="18">
        <f t="shared" si="415"/>
        <v>49267.987772486791</v>
      </c>
      <c r="AS1953" s="20" t="s">
        <v>145</v>
      </c>
      <c r="AT1953" s="20">
        <v>298850.60841428599</v>
      </c>
      <c r="AU1953" s="16">
        <f t="shared" si="416"/>
        <v>19910.10049395643</v>
      </c>
    </row>
    <row r="1954" spans="1:47" x14ac:dyDescent="0.2">
      <c r="A1954" s="16">
        <v>1951</v>
      </c>
      <c r="B1954" s="16">
        <v>718.57879638671795</v>
      </c>
      <c r="C1954" s="17">
        <v>8.0436166666666598</v>
      </c>
      <c r="D1954" s="16" t="s">
        <v>2220</v>
      </c>
      <c r="E1954" s="16" t="s">
        <v>2221</v>
      </c>
      <c r="F1954" s="18" t="s">
        <v>146</v>
      </c>
      <c r="G1954" s="18">
        <v>0</v>
      </c>
      <c r="I1954" s="19" t="s">
        <v>146</v>
      </c>
      <c r="J1954" s="19">
        <v>0</v>
      </c>
      <c r="K1954" s="19">
        <f t="shared" si="404"/>
        <v>0</v>
      </c>
      <c r="L1954" s="18" t="s">
        <v>145</v>
      </c>
      <c r="M1954" s="18">
        <v>347315.90502857103</v>
      </c>
      <c r="N1954" s="18">
        <f t="shared" si="405"/>
        <v>57124.326484962337</v>
      </c>
      <c r="O1954" s="19" t="s">
        <v>146</v>
      </c>
      <c r="P1954" s="19">
        <v>0</v>
      </c>
      <c r="Q1954" s="19">
        <f t="shared" si="406"/>
        <v>0</v>
      </c>
      <c r="R1954" s="18" t="s">
        <v>146</v>
      </c>
      <c r="S1954" s="18">
        <v>0</v>
      </c>
      <c r="T1954" s="18">
        <f t="shared" si="407"/>
        <v>0</v>
      </c>
      <c r="U1954" s="20" t="s">
        <v>146</v>
      </c>
      <c r="V1954" s="20">
        <v>0</v>
      </c>
      <c r="W1954" s="20">
        <f t="shared" si="408"/>
        <v>0</v>
      </c>
      <c r="X1954" s="18" t="s">
        <v>146</v>
      </c>
      <c r="Y1954" s="18">
        <v>0</v>
      </c>
      <c r="Z1954" s="23">
        <f t="shared" si="409"/>
        <v>0</v>
      </c>
      <c r="AA1954" s="20" t="s">
        <v>146</v>
      </c>
      <c r="AB1954" s="20">
        <v>0</v>
      </c>
      <c r="AC1954" s="24">
        <f t="shared" si="410"/>
        <v>0</v>
      </c>
      <c r="AD1954" s="18" t="s">
        <v>146</v>
      </c>
      <c r="AE1954" s="18">
        <v>0</v>
      </c>
      <c r="AF1954" s="18">
        <f t="shared" si="411"/>
        <v>0</v>
      </c>
      <c r="AG1954" s="19" t="s">
        <v>146</v>
      </c>
      <c r="AH1954" s="19">
        <v>0</v>
      </c>
      <c r="AI1954" s="19">
        <f t="shared" si="412"/>
        <v>0</v>
      </c>
      <c r="AJ1954" s="18" t="s">
        <v>146</v>
      </c>
      <c r="AK1954" s="18">
        <v>0</v>
      </c>
      <c r="AL1954" s="18">
        <f t="shared" si="413"/>
        <v>0</v>
      </c>
      <c r="AM1954" s="19" t="s">
        <v>146</v>
      </c>
      <c r="AN1954" s="19">
        <v>0</v>
      </c>
      <c r="AO1954" s="19">
        <f t="shared" si="414"/>
        <v>0</v>
      </c>
      <c r="AP1954" s="18" t="s">
        <v>146</v>
      </c>
      <c r="AQ1954" s="18">
        <v>0</v>
      </c>
      <c r="AR1954" s="18">
        <f t="shared" si="415"/>
        <v>0</v>
      </c>
      <c r="AS1954" s="20" t="s">
        <v>146</v>
      </c>
      <c r="AT1954" s="20">
        <v>0</v>
      </c>
      <c r="AU1954" s="16">
        <f t="shared" si="416"/>
        <v>0</v>
      </c>
    </row>
    <row r="1955" spans="1:47" x14ac:dyDescent="0.2">
      <c r="A1955" s="16">
        <v>1952</v>
      </c>
      <c r="B1955" s="16">
        <v>458.79241943359301</v>
      </c>
      <c r="C1955" s="17">
        <v>0.600308333333333</v>
      </c>
      <c r="F1955" s="18" t="s">
        <v>146</v>
      </c>
      <c r="G1955" s="18">
        <v>0</v>
      </c>
      <c r="I1955" s="19" t="s">
        <v>146</v>
      </c>
      <c r="J1955" s="19">
        <v>0</v>
      </c>
      <c r="K1955" s="19">
        <f t="shared" si="404"/>
        <v>0</v>
      </c>
      <c r="L1955" s="18" t="s">
        <v>145</v>
      </c>
      <c r="M1955" s="18">
        <v>245233.5661</v>
      </c>
      <c r="N1955" s="18">
        <f t="shared" si="405"/>
        <v>40334.468108552632</v>
      </c>
      <c r="O1955" s="19" t="s">
        <v>146</v>
      </c>
      <c r="P1955" s="19">
        <v>0</v>
      </c>
      <c r="Q1955" s="19">
        <f t="shared" si="406"/>
        <v>0</v>
      </c>
      <c r="R1955" s="18" t="s">
        <v>146</v>
      </c>
      <c r="S1955" s="18">
        <v>0</v>
      </c>
      <c r="T1955" s="18">
        <f t="shared" si="407"/>
        <v>0</v>
      </c>
      <c r="U1955" s="20" t="s">
        <v>146</v>
      </c>
      <c r="V1955" s="20">
        <v>0</v>
      </c>
      <c r="W1955" s="20">
        <f t="shared" si="408"/>
        <v>0</v>
      </c>
      <c r="X1955" s="18" t="s">
        <v>146</v>
      </c>
      <c r="Y1955" s="18">
        <v>0</v>
      </c>
      <c r="Z1955" s="23">
        <f t="shared" si="409"/>
        <v>0</v>
      </c>
      <c r="AA1955" s="20" t="s">
        <v>146</v>
      </c>
      <c r="AB1955" s="20">
        <v>0</v>
      </c>
      <c r="AC1955" s="24">
        <f t="shared" si="410"/>
        <v>0</v>
      </c>
      <c r="AD1955" s="18" t="s">
        <v>146</v>
      </c>
      <c r="AE1955" s="18">
        <v>0</v>
      </c>
      <c r="AF1955" s="18">
        <f t="shared" si="411"/>
        <v>0</v>
      </c>
      <c r="AG1955" s="19" t="s">
        <v>146</v>
      </c>
      <c r="AH1955" s="19">
        <v>0</v>
      </c>
      <c r="AI1955" s="19">
        <f t="shared" si="412"/>
        <v>0</v>
      </c>
      <c r="AJ1955" s="18" t="s">
        <v>146</v>
      </c>
      <c r="AK1955" s="18">
        <v>0</v>
      </c>
      <c r="AL1955" s="18">
        <f t="shared" si="413"/>
        <v>0</v>
      </c>
      <c r="AM1955" s="19" t="s">
        <v>145</v>
      </c>
      <c r="AN1955" s="19">
        <v>256431.971814285</v>
      </c>
      <c r="AO1955" s="19">
        <f t="shared" si="414"/>
        <v>28429.265167880822</v>
      </c>
      <c r="AP1955" s="18" t="s">
        <v>146</v>
      </c>
      <c r="AQ1955" s="18">
        <v>0</v>
      </c>
      <c r="AR1955" s="18">
        <f t="shared" si="415"/>
        <v>0</v>
      </c>
      <c r="AS1955" s="20" t="s">
        <v>146</v>
      </c>
      <c r="AT1955" s="20">
        <v>0</v>
      </c>
      <c r="AU1955" s="16">
        <f t="shared" si="416"/>
        <v>0</v>
      </c>
    </row>
    <row r="1956" spans="1:47" x14ac:dyDescent="0.2">
      <c r="A1956" s="16">
        <v>1953</v>
      </c>
      <c r="B1956" s="16">
        <v>328.32086181640602</v>
      </c>
      <c r="C1956" s="17">
        <v>2.52839833333333</v>
      </c>
      <c r="D1956" s="16" t="s">
        <v>2222</v>
      </c>
      <c r="E1956" s="16" t="s">
        <v>2223</v>
      </c>
      <c r="F1956" s="18" t="s">
        <v>146</v>
      </c>
      <c r="G1956" s="18">
        <v>0</v>
      </c>
      <c r="I1956" s="19" t="s">
        <v>146</v>
      </c>
      <c r="J1956" s="19">
        <v>0</v>
      </c>
      <c r="K1956" s="19">
        <f t="shared" si="404"/>
        <v>0</v>
      </c>
      <c r="L1956" s="18" t="s">
        <v>145</v>
      </c>
      <c r="M1956" s="18">
        <v>247869.279271429</v>
      </c>
      <c r="N1956" s="18">
        <f t="shared" si="405"/>
        <v>40767.973564379769</v>
      </c>
      <c r="O1956" s="19" t="s">
        <v>145</v>
      </c>
      <c r="P1956" s="19">
        <v>414782.672857142</v>
      </c>
      <c r="Q1956" s="19">
        <f t="shared" si="406"/>
        <v>99707.373282966815</v>
      </c>
      <c r="R1956" s="18" t="s">
        <v>145</v>
      </c>
      <c r="S1956" s="18">
        <v>70817.536914285505</v>
      </c>
      <c r="T1956" s="18">
        <f t="shared" si="407"/>
        <v>6835.6695863209952</v>
      </c>
      <c r="U1956" s="20" t="s">
        <v>146</v>
      </c>
      <c r="V1956" s="20">
        <v>0</v>
      </c>
      <c r="W1956" s="20">
        <f t="shared" si="408"/>
        <v>0</v>
      </c>
      <c r="X1956" s="18" t="s">
        <v>146</v>
      </c>
      <c r="Y1956" s="18">
        <v>0</v>
      </c>
      <c r="Z1956" s="23">
        <f t="shared" si="409"/>
        <v>0</v>
      </c>
      <c r="AA1956" s="20" t="s">
        <v>145</v>
      </c>
      <c r="AB1956" s="20">
        <v>68367.945800000103</v>
      </c>
      <c r="AC1956" s="24">
        <f t="shared" si="410"/>
        <v>11666.884948805478</v>
      </c>
      <c r="AD1956" s="18" t="s">
        <v>145</v>
      </c>
      <c r="AE1956" s="18">
        <v>713209.50291428703</v>
      </c>
      <c r="AF1956" s="18">
        <f t="shared" si="411"/>
        <v>55806.690368880052</v>
      </c>
      <c r="AG1956" s="19" t="s">
        <v>145</v>
      </c>
      <c r="AH1956" s="19">
        <v>81576.617442857299</v>
      </c>
      <c r="AI1956" s="19">
        <f t="shared" si="412"/>
        <v>27192.205814285768</v>
      </c>
      <c r="AJ1956" s="18" t="s">
        <v>145</v>
      </c>
      <c r="AK1956" s="18">
        <v>67382.280328571404</v>
      </c>
      <c r="AL1956" s="18">
        <f t="shared" si="413"/>
        <v>4453.5545491454986</v>
      </c>
      <c r="AM1956" s="19" t="s">
        <v>145</v>
      </c>
      <c r="AN1956" s="19">
        <v>80059.837185714103</v>
      </c>
      <c r="AO1956" s="19">
        <f t="shared" si="414"/>
        <v>8875.8134352232937</v>
      </c>
      <c r="AP1956" s="18" t="s">
        <v>145</v>
      </c>
      <c r="AQ1956" s="18">
        <v>165237.880857143</v>
      </c>
      <c r="AR1956" s="18">
        <f t="shared" si="415"/>
        <v>20399.738377425063</v>
      </c>
      <c r="AS1956" s="20" t="s">
        <v>145</v>
      </c>
      <c r="AT1956" s="20">
        <v>210072.39749999999</v>
      </c>
      <c r="AU1956" s="16">
        <f t="shared" si="416"/>
        <v>13995.49616922052</v>
      </c>
    </row>
    <row r="1957" spans="1:47" x14ac:dyDescent="0.2">
      <c r="A1957" s="16">
        <v>1954</v>
      </c>
      <c r="B1957" s="16">
        <v>574.55914306640602</v>
      </c>
      <c r="C1957" s="17">
        <v>8.7455916666666607</v>
      </c>
      <c r="F1957" s="18" t="s">
        <v>146</v>
      </c>
      <c r="G1957" s="18">
        <v>0</v>
      </c>
      <c r="I1957" s="19" t="s">
        <v>146</v>
      </c>
      <c r="J1957" s="19">
        <v>0</v>
      </c>
      <c r="K1957" s="19">
        <f t="shared" si="404"/>
        <v>0</v>
      </c>
      <c r="L1957" s="18" t="s">
        <v>145</v>
      </c>
      <c r="M1957" s="18">
        <v>348936.75618571398</v>
      </c>
      <c r="N1957" s="18">
        <f t="shared" si="405"/>
        <v>57390.913846334537</v>
      </c>
      <c r="O1957" s="19" t="s">
        <v>146</v>
      </c>
      <c r="P1957" s="19">
        <v>0</v>
      </c>
      <c r="Q1957" s="19">
        <f t="shared" si="406"/>
        <v>0</v>
      </c>
      <c r="R1957" s="18" t="s">
        <v>146</v>
      </c>
      <c r="S1957" s="18">
        <v>0</v>
      </c>
      <c r="T1957" s="18">
        <f t="shared" si="407"/>
        <v>0</v>
      </c>
      <c r="U1957" s="20" t="s">
        <v>146</v>
      </c>
      <c r="V1957" s="20">
        <v>0</v>
      </c>
      <c r="W1957" s="20">
        <f t="shared" si="408"/>
        <v>0</v>
      </c>
      <c r="X1957" s="18" t="s">
        <v>146</v>
      </c>
      <c r="Y1957" s="18">
        <v>0</v>
      </c>
      <c r="Z1957" s="23">
        <f t="shared" si="409"/>
        <v>0</v>
      </c>
      <c r="AA1957" s="20" t="s">
        <v>145</v>
      </c>
      <c r="AB1957" s="20">
        <v>212780.18609999999</v>
      </c>
      <c r="AC1957" s="24">
        <f t="shared" si="410"/>
        <v>36310.611962457333</v>
      </c>
      <c r="AD1957" s="18" t="s">
        <v>146</v>
      </c>
      <c r="AE1957" s="18">
        <v>0</v>
      </c>
      <c r="AF1957" s="18">
        <f t="shared" si="411"/>
        <v>0</v>
      </c>
      <c r="AG1957" s="19" t="s">
        <v>146</v>
      </c>
      <c r="AH1957" s="19">
        <v>0</v>
      </c>
      <c r="AI1957" s="19">
        <f t="shared" si="412"/>
        <v>0</v>
      </c>
      <c r="AJ1957" s="18" t="s">
        <v>146</v>
      </c>
      <c r="AK1957" s="18">
        <v>0</v>
      </c>
      <c r="AL1957" s="18">
        <f t="shared" si="413"/>
        <v>0</v>
      </c>
      <c r="AM1957" s="19" t="s">
        <v>146</v>
      </c>
      <c r="AN1957" s="19">
        <v>0</v>
      </c>
      <c r="AO1957" s="19">
        <f t="shared" si="414"/>
        <v>0</v>
      </c>
      <c r="AP1957" s="18" t="s">
        <v>146</v>
      </c>
      <c r="AQ1957" s="18">
        <v>0</v>
      </c>
      <c r="AR1957" s="18">
        <f t="shared" si="415"/>
        <v>0</v>
      </c>
      <c r="AS1957" s="20" t="s">
        <v>146</v>
      </c>
      <c r="AT1957" s="20">
        <v>0</v>
      </c>
      <c r="AU1957" s="16">
        <f t="shared" si="416"/>
        <v>0</v>
      </c>
    </row>
    <row r="1958" spans="1:47" x14ac:dyDescent="0.2">
      <c r="A1958" s="16">
        <v>1955</v>
      </c>
      <c r="B1958" s="16">
        <v>484.28574387775899</v>
      </c>
      <c r="C1958" s="17">
        <v>8.2750583333333303</v>
      </c>
      <c r="D1958" s="16" t="s">
        <v>2224</v>
      </c>
      <c r="E1958" s="16" t="s">
        <v>2225</v>
      </c>
      <c r="F1958" s="18" t="s">
        <v>146</v>
      </c>
      <c r="G1958" s="18">
        <v>0</v>
      </c>
      <c r="I1958" s="19" t="s">
        <v>146</v>
      </c>
      <c r="J1958" s="19">
        <v>0</v>
      </c>
      <c r="K1958" s="19">
        <f t="shared" si="404"/>
        <v>0</v>
      </c>
      <c r="L1958" s="18" t="s">
        <v>145</v>
      </c>
      <c r="M1958" s="18">
        <v>373849.09441428201</v>
      </c>
      <c r="N1958" s="18">
        <f t="shared" si="405"/>
        <v>61488.337897085854</v>
      </c>
      <c r="O1958" s="19" t="s">
        <v>146</v>
      </c>
      <c r="P1958" s="19">
        <v>0</v>
      </c>
      <c r="Q1958" s="19">
        <f t="shared" si="406"/>
        <v>0</v>
      </c>
      <c r="R1958" s="18" t="s">
        <v>146</v>
      </c>
      <c r="S1958" s="18">
        <v>0</v>
      </c>
      <c r="T1958" s="18">
        <f t="shared" si="407"/>
        <v>0</v>
      </c>
      <c r="U1958" s="20" t="s">
        <v>145</v>
      </c>
      <c r="V1958" s="20">
        <v>67006.977200000096</v>
      </c>
      <c r="W1958" s="20">
        <f t="shared" si="408"/>
        <v>24103.229208633129</v>
      </c>
      <c r="X1958" s="18" t="s">
        <v>146</v>
      </c>
      <c r="Y1958" s="18">
        <v>0</v>
      </c>
      <c r="Z1958" s="23">
        <f t="shared" si="409"/>
        <v>0</v>
      </c>
      <c r="AA1958" s="20" t="s">
        <v>145</v>
      </c>
      <c r="AB1958" s="20">
        <v>70339.792899999302</v>
      </c>
      <c r="AC1958" s="24">
        <f t="shared" si="410"/>
        <v>12003.377627986229</v>
      </c>
      <c r="AD1958" s="18" t="s">
        <v>146</v>
      </c>
      <c r="AE1958" s="18">
        <v>0</v>
      </c>
      <c r="AF1958" s="18">
        <f t="shared" si="411"/>
        <v>0</v>
      </c>
      <c r="AG1958" s="19" t="s">
        <v>145</v>
      </c>
      <c r="AH1958" s="19">
        <v>61236.093171428503</v>
      </c>
      <c r="AI1958" s="19">
        <f t="shared" si="412"/>
        <v>20412.031057142834</v>
      </c>
      <c r="AJ1958" s="18" t="s">
        <v>146</v>
      </c>
      <c r="AK1958" s="18">
        <v>0</v>
      </c>
      <c r="AL1958" s="18">
        <f t="shared" si="413"/>
        <v>0</v>
      </c>
      <c r="AM1958" s="19" t="s">
        <v>146</v>
      </c>
      <c r="AN1958" s="19">
        <v>0</v>
      </c>
      <c r="AO1958" s="19">
        <f t="shared" si="414"/>
        <v>0</v>
      </c>
      <c r="AP1958" s="18" t="s">
        <v>146</v>
      </c>
      <c r="AQ1958" s="18">
        <v>0</v>
      </c>
      <c r="AR1958" s="18">
        <f t="shared" si="415"/>
        <v>0</v>
      </c>
      <c r="AS1958" s="20" t="s">
        <v>146</v>
      </c>
      <c r="AT1958" s="20">
        <v>0</v>
      </c>
      <c r="AU1958" s="16">
        <f t="shared" si="416"/>
        <v>0</v>
      </c>
    </row>
    <row r="1959" spans="1:47" x14ac:dyDescent="0.2">
      <c r="A1959" s="16">
        <v>1956</v>
      </c>
      <c r="B1959" s="16">
        <v>820.69268798828102</v>
      </c>
      <c r="C1959" s="17">
        <v>12.099366666666601</v>
      </c>
      <c r="D1959" s="16" t="s">
        <v>2226</v>
      </c>
      <c r="E1959" s="16" t="s">
        <v>2226</v>
      </c>
      <c r="F1959" s="18" t="s">
        <v>146</v>
      </c>
      <c r="G1959" s="18">
        <v>0</v>
      </c>
      <c r="I1959" s="19" t="s">
        <v>146</v>
      </c>
      <c r="J1959" s="19">
        <v>0</v>
      </c>
      <c r="K1959" s="19">
        <f t="shared" si="404"/>
        <v>0</v>
      </c>
      <c r="L1959" s="18" t="s">
        <v>145</v>
      </c>
      <c r="M1959" s="18">
        <v>391494.48071428598</v>
      </c>
      <c r="N1959" s="18">
        <f t="shared" si="405"/>
        <v>64390.539591165456</v>
      </c>
      <c r="O1959" s="19" t="s">
        <v>146</v>
      </c>
      <c r="P1959" s="19">
        <v>0</v>
      </c>
      <c r="Q1959" s="19">
        <f t="shared" si="406"/>
        <v>0</v>
      </c>
      <c r="R1959" s="18" t="s">
        <v>146</v>
      </c>
      <c r="S1959" s="18">
        <v>0</v>
      </c>
      <c r="T1959" s="18">
        <f t="shared" si="407"/>
        <v>0</v>
      </c>
      <c r="U1959" s="20" t="s">
        <v>146</v>
      </c>
      <c r="V1959" s="20">
        <v>0</v>
      </c>
      <c r="W1959" s="20">
        <f t="shared" si="408"/>
        <v>0</v>
      </c>
      <c r="X1959" s="18" t="s">
        <v>146</v>
      </c>
      <c r="Y1959" s="18">
        <v>0</v>
      </c>
      <c r="Z1959" s="23">
        <f t="shared" si="409"/>
        <v>0</v>
      </c>
      <c r="AA1959" s="20" t="s">
        <v>146</v>
      </c>
      <c r="AB1959" s="20">
        <v>0</v>
      </c>
      <c r="AC1959" s="24">
        <f t="shared" si="410"/>
        <v>0</v>
      </c>
      <c r="AD1959" s="18" t="s">
        <v>146</v>
      </c>
      <c r="AE1959" s="18">
        <v>0</v>
      </c>
      <c r="AF1959" s="18">
        <f t="shared" si="411"/>
        <v>0</v>
      </c>
      <c r="AG1959" s="19" t="s">
        <v>146</v>
      </c>
      <c r="AH1959" s="19">
        <v>0</v>
      </c>
      <c r="AI1959" s="19">
        <f t="shared" si="412"/>
        <v>0</v>
      </c>
      <c r="AJ1959" s="18" t="s">
        <v>146</v>
      </c>
      <c r="AK1959" s="18">
        <v>0</v>
      </c>
      <c r="AL1959" s="18">
        <f t="shared" si="413"/>
        <v>0</v>
      </c>
      <c r="AM1959" s="19" t="s">
        <v>146</v>
      </c>
      <c r="AN1959" s="19">
        <v>0</v>
      </c>
      <c r="AO1959" s="19">
        <f t="shared" si="414"/>
        <v>0</v>
      </c>
      <c r="AP1959" s="18" t="s">
        <v>146</v>
      </c>
      <c r="AQ1959" s="18">
        <v>0</v>
      </c>
      <c r="AR1959" s="18">
        <f t="shared" si="415"/>
        <v>0</v>
      </c>
      <c r="AS1959" s="20" t="s">
        <v>146</v>
      </c>
      <c r="AT1959" s="20">
        <v>0</v>
      </c>
      <c r="AU1959" s="16">
        <f t="shared" si="416"/>
        <v>0</v>
      </c>
    </row>
    <row r="1960" spans="1:47" x14ac:dyDescent="0.2">
      <c r="A1960" s="16">
        <v>1957</v>
      </c>
      <c r="B1960" s="16">
        <v>577.78253173828102</v>
      </c>
      <c r="C1960" s="17">
        <v>7.5814249999999896</v>
      </c>
      <c r="F1960" s="18" t="s">
        <v>146</v>
      </c>
      <c r="G1960" s="18">
        <v>0</v>
      </c>
      <c r="I1960" s="19" t="s">
        <v>146</v>
      </c>
      <c r="J1960" s="19">
        <v>0</v>
      </c>
      <c r="K1960" s="19">
        <f t="shared" si="404"/>
        <v>0</v>
      </c>
      <c r="L1960" s="18" t="s">
        <v>145</v>
      </c>
      <c r="M1960" s="18">
        <v>217862.48199999999</v>
      </c>
      <c r="N1960" s="18">
        <f t="shared" si="405"/>
        <v>35832.645065789475</v>
      </c>
      <c r="O1960" s="19" t="s">
        <v>146</v>
      </c>
      <c r="P1960" s="19">
        <v>0</v>
      </c>
      <c r="Q1960" s="19">
        <f t="shared" si="406"/>
        <v>0</v>
      </c>
      <c r="R1960" s="18" t="s">
        <v>146</v>
      </c>
      <c r="S1960" s="18">
        <v>0</v>
      </c>
      <c r="T1960" s="18">
        <f t="shared" si="407"/>
        <v>0</v>
      </c>
      <c r="U1960" s="20" t="s">
        <v>146</v>
      </c>
      <c r="V1960" s="20">
        <v>0</v>
      </c>
      <c r="W1960" s="20">
        <f t="shared" si="408"/>
        <v>0</v>
      </c>
      <c r="X1960" s="18" t="s">
        <v>146</v>
      </c>
      <c r="Y1960" s="18">
        <v>0</v>
      </c>
      <c r="Z1960" s="23">
        <f t="shared" si="409"/>
        <v>0</v>
      </c>
      <c r="AA1960" s="20" t="s">
        <v>146</v>
      </c>
      <c r="AB1960" s="20">
        <v>0</v>
      </c>
      <c r="AC1960" s="24">
        <f t="shared" si="410"/>
        <v>0</v>
      </c>
      <c r="AD1960" s="18" t="s">
        <v>146</v>
      </c>
      <c r="AE1960" s="18">
        <v>0</v>
      </c>
      <c r="AF1960" s="18">
        <f t="shared" si="411"/>
        <v>0</v>
      </c>
      <c r="AG1960" s="19" t="s">
        <v>146</v>
      </c>
      <c r="AH1960" s="19">
        <v>0</v>
      </c>
      <c r="AI1960" s="19">
        <f t="shared" si="412"/>
        <v>0</v>
      </c>
      <c r="AJ1960" s="18" t="s">
        <v>146</v>
      </c>
      <c r="AK1960" s="18">
        <v>0</v>
      </c>
      <c r="AL1960" s="18">
        <f t="shared" si="413"/>
        <v>0</v>
      </c>
      <c r="AM1960" s="19" t="s">
        <v>146</v>
      </c>
      <c r="AN1960" s="19">
        <v>0</v>
      </c>
      <c r="AO1960" s="19">
        <f t="shared" si="414"/>
        <v>0</v>
      </c>
      <c r="AP1960" s="18" t="s">
        <v>146</v>
      </c>
      <c r="AQ1960" s="18">
        <v>0</v>
      </c>
      <c r="AR1960" s="18">
        <f t="shared" si="415"/>
        <v>0</v>
      </c>
      <c r="AS1960" s="20" t="s">
        <v>145</v>
      </c>
      <c r="AT1960" s="20">
        <v>1221490.9412857101</v>
      </c>
      <c r="AU1960" s="16">
        <f t="shared" si="416"/>
        <v>81378.477100980017</v>
      </c>
    </row>
    <row r="1961" spans="1:47" x14ac:dyDescent="0.2">
      <c r="A1961" s="16">
        <v>1958</v>
      </c>
      <c r="B1961" s="16">
        <v>502.33120727539</v>
      </c>
      <c r="C1961" s="17">
        <v>7.34189166666666</v>
      </c>
      <c r="D1961" s="16" t="s">
        <v>1710</v>
      </c>
      <c r="E1961" s="16" t="s">
        <v>1711</v>
      </c>
      <c r="F1961" s="18" t="s">
        <v>146</v>
      </c>
      <c r="G1961" s="18">
        <v>0</v>
      </c>
      <c r="I1961" s="19" t="s">
        <v>146</v>
      </c>
      <c r="J1961" s="19">
        <v>0</v>
      </c>
      <c r="K1961" s="19">
        <f t="shared" si="404"/>
        <v>0</v>
      </c>
      <c r="L1961" s="18" t="s">
        <v>145</v>
      </c>
      <c r="M1961" s="18">
        <v>343219.90258571401</v>
      </c>
      <c r="N1961" s="18">
        <f t="shared" si="405"/>
        <v>56450.641872650333</v>
      </c>
      <c r="O1961" s="19" t="s">
        <v>145</v>
      </c>
      <c r="P1961" s="19">
        <v>423689.811671426</v>
      </c>
      <c r="Q1961" s="19">
        <f t="shared" si="406"/>
        <v>101848.51242101585</v>
      </c>
      <c r="R1961" s="18" t="s">
        <v>146</v>
      </c>
      <c r="S1961" s="18">
        <v>0</v>
      </c>
      <c r="T1961" s="18">
        <f t="shared" si="407"/>
        <v>0</v>
      </c>
      <c r="U1961" s="20" t="s">
        <v>146</v>
      </c>
      <c r="V1961" s="20">
        <v>0</v>
      </c>
      <c r="W1961" s="20">
        <f t="shared" si="408"/>
        <v>0</v>
      </c>
      <c r="X1961" s="18" t="s">
        <v>146</v>
      </c>
      <c r="Y1961" s="18">
        <v>0</v>
      </c>
      <c r="Z1961" s="23">
        <f t="shared" si="409"/>
        <v>0</v>
      </c>
      <c r="AA1961" s="20" t="s">
        <v>146</v>
      </c>
      <c r="AB1961" s="20">
        <v>0</v>
      </c>
      <c r="AC1961" s="24">
        <f t="shared" si="410"/>
        <v>0</v>
      </c>
      <c r="AD1961" s="18" t="s">
        <v>146</v>
      </c>
      <c r="AE1961" s="18">
        <v>0</v>
      </c>
      <c r="AF1961" s="18">
        <f t="shared" si="411"/>
        <v>0</v>
      </c>
      <c r="AG1961" s="19" t="s">
        <v>146</v>
      </c>
      <c r="AH1961" s="19">
        <v>0</v>
      </c>
      <c r="AI1961" s="19">
        <f t="shared" si="412"/>
        <v>0</v>
      </c>
      <c r="AJ1961" s="18" t="s">
        <v>146</v>
      </c>
      <c r="AK1961" s="18">
        <v>0</v>
      </c>
      <c r="AL1961" s="18">
        <f t="shared" si="413"/>
        <v>0</v>
      </c>
      <c r="AM1961" s="19" t="s">
        <v>146</v>
      </c>
      <c r="AN1961" s="19">
        <v>0</v>
      </c>
      <c r="AO1961" s="19">
        <f t="shared" si="414"/>
        <v>0</v>
      </c>
      <c r="AP1961" s="18" t="s">
        <v>146</v>
      </c>
      <c r="AQ1961" s="18">
        <v>0</v>
      </c>
      <c r="AR1961" s="18">
        <f t="shared" si="415"/>
        <v>0</v>
      </c>
      <c r="AS1961" s="20" t="s">
        <v>146</v>
      </c>
      <c r="AT1961" s="20">
        <v>0</v>
      </c>
      <c r="AU1961" s="16">
        <f t="shared" si="416"/>
        <v>0</v>
      </c>
    </row>
    <row r="1962" spans="1:47" x14ac:dyDescent="0.2">
      <c r="A1962" s="16">
        <v>1959</v>
      </c>
      <c r="B1962" s="16">
        <v>590.86727905273403</v>
      </c>
      <c r="C1962" s="17">
        <v>0.56644166666666595</v>
      </c>
      <c r="F1962" s="18" t="s">
        <v>146</v>
      </c>
      <c r="G1962" s="18">
        <v>0</v>
      </c>
      <c r="I1962" s="19" t="s">
        <v>146</v>
      </c>
      <c r="J1962" s="19">
        <v>0</v>
      </c>
      <c r="K1962" s="19">
        <f t="shared" si="404"/>
        <v>0</v>
      </c>
      <c r="L1962" s="18" t="s">
        <v>145</v>
      </c>
      <c r="M1962" s="18">
        <v>201897.23259999999</v>
      </c>
      <c r="N1962" s="18">
        <f t="shared" si="405"/>
        <v>33206.781677631574</v>
      </c>
      <c r="O1962" s="19" t="s">
        <v>145</v>
      </c>
      <c r="P1962" s="19">
        <v>376757.492271428</v>
      </c>
      <c r="Q1962" s="19">
        <f t="shared" si="406"/>
        <v>90566.704872939416</v>
      </c>
      <c r="R1962" s="18" t="s">
        <v>146</v>
      </c>
      <c r="S1962" s="18">
        <v>0</v>
      </c>
      <c r="T1962" s="18">
        <f t="shared" si="407"/>
        <v>0</v>
      </c>
      <c r="U1962" s="20" t="s">
        <v>146</v>
      </c>
      <c r="V1962" s="20">
        <v>0</v>
      </c>
      <c r="W1962" s="20">
        <f t="shared" si="408"/>
        <v>0</v>
      </c>
      <c r="X1962" s="18" t="s">
        <v>146</v>
      </c>
      <c r="Y1962" s="18">
        <v>0</v>
      </c>
      <c r="Z1962" s="23">
        <f t="shared" si="409"/>
        <v>0</v>
      </c>
      <c r="AA1962" s="20" t="s">
        <v>146</v>
      </c>
      <c r="AB1962" s="20">
        <v>0</v>
      </c>
      <c r="AC1962" s="24">
        <f t="shared" si="410"/>
        <v>0</v>
      </c>
      <c r="AD1962" s="18" t="s">
        <v>146</v>
      </c>
      <c r="AE1962" s="18">
        <v>0</v>
      </c>
      <c r="AF1962" s="18">
        <f t="shared" si="411"/>
        <v>0</v>
      </c>
      <c r="AG1962" s="19" t="s">
        <v>146</v>
      </c>
      <c r="AH1962" s="19">
        <v>0</v>
      </c>
      <c r="AI1962" s="19">
        <f t="shared" si="412"/>
        <v>0</v>
      </c>
      <c r="AJ1962" s="18" t="s">
        <v>146</v>
      </c>
      <c r="AK1962" s="18">
        <v>0</v>
      </c>
      <c r="AL1962" s="18">
        <f t="shared" si="413"/>
        <v>0</v>
      </c>
      <c r="AM1962" s="19" t="s">
        <v>146</v>
      </c>
      <c r="AN1962" s="19">
        <v>0</v>
      </c>
      <c r="AO1962" s="19">
        <f t="shared" si="414"/>
        <v>0</v>
      </c>
      <c r="AP1962" s="18" t="s">
        <v>146</v>
      </c>
      <c r="AQ1962" s="18">
        <v>0</v>
      </c>
      <c r="AR1962" s="18">
        <f t="shared" si="415"/>
        <v>0</v>
      </c>
      <c r="AS1962" s="20" t="s">
        <v>146</v>
      </c>
      <c r="AT1962" s="20">
        <v>0</v>
      </c>
      <c r="AU1962" s="16">
        <f t="shared" si="416"/>
        <v>0</v>
      </c>
    </row>
    <row r="1963" spans="1:47" x14ac:dyDescent="0.2">
      <c r="A1963" s="16">
        <v>1960</v>
      </c>
      <c r="B1963" s="16">
        <v>535.41351318359295</v>
      </c>
      <c r="C1963" s="17">
        <v>5.4256666666666602</v>
      </c>
      <c r="D1963" s="16" t="s">
        <v>2227</v>
      </c>
      <c r="E1963" s="16" t="s">
        <v>2228</v>
      </c>
      <c r="F1963" s="18" t="s">
        <v>146</v>
      </c>
      <c r="G1963" s="18">
        <v>0</v>
      </c>
      <c r="I1963" s="19" t="s">
        <v>146</v>
      </c>
      <c r="J1963" s="19">
        <v>0</v>
      </c>
      <c r="K1963" s="19">
        <f t="shared" si="404"/>
        <v>0</v>
      </c>
      <c r="L1963" s="18" t="s">
        <v>145</v>
      </c>
      <c r="M1963" s="18">
        <v>260135.56317142799</v>
      </c>
      <c r="N1963" s="18">
        <f t="shared" si="405"/>
        <v>42785.454468984863</v>
      </c>
      <c r="O1963" s="19" t="s">
        <v>146</v>
      </c>
      <c r="P1963" s="19">
        <v>0</v>
      </c>
      <c r="Q1963" s="19">
        <f t="shared" si="406"/>
        <v>0</v>
      </c>
      <c r="R1963" s="18" t="s">
        <v>146</v>
      </c>
      <c r="S1963" s="18">
        <v>0</v>
      </c>
      <c r="T1963" s="18">
        <f t="shared" si="407"/>
        <v>0</v>
      </c>
      <c r="U1963" s="20" t="s">
        <v>145</v>
      </c>
      <c r="V1963" s="20">
        <v>115806.011571428</v>
      </c>
      <c r="W1963" s="20">
        <f t="shared" si="408"/>
        <v>41656.838694758277</v>
      </c>
      <c r="X1963" s="18" t="s">
        <v>146</v>
      </c>
      <c r="Y1963" s="18">
        <v>0</v>
      </c>
      <c r="Z1963" s="23">
        <f t="shared" si="409"/>
        <v>0</v>
      </c>
      <c r="AA1963" s="20" t="s">
        <v>146</v>
      </c>
      <c r="AB1963" s="20">
        <v>0</v>
      </c>
      <c r="AC1963" s="24">
        <f t="shared" si="410"/>
        <v>0</v>
      </c>
      <c r="AD1963" s="18" t="s">
        <v>146</v>
      </c>
      <c r="AE1963" s="18">
        <v>0</v>
      </c>
      <c r="AF1963" s="18">
        <f t="shared" si="411"/>
        <v>0</v>
      </c>
      <c r="AG1963" s="19" t="s">
        <v>146</v>
      </c>
      <c r="AH1963" s="19">
        <v>0</v>
      </c>
      <c r="AI1963" s="19">
        <f t="shared" si="412"/>
        <v>0</v>
      </c>
      <c r="AJ1963" s="18" t="s">
        <v>146</v>
      </c>
      <c r="AK1963" s="18">
        <v>0</v>
      </c>
      <c r="AL1963" s="18">
        <f t="shared" si="413"/>
        <v>0</v>
      </c>
      <c r="AM1963" s="19" t="s">
        <v>146</v>
      </c>
      <c r="AN1963" s="19">
        <v>0</v>
      </c>
      <c r="AO1963" s="19">
        <f t="shared" si="414"/>
        <v>0</v>
      </c>
      <c r="AP1963" s="18" t="s">
        <v>146</v>
      </c>
      <c r="AQ1963" s="18">
        <v>0</v>
      </c>
      <c r="AR1963" s="18">
        <f t="shared" si="415"/>
        <v>0</v>
      </c>
      <c r="AS1963" s="20" t="s">
        <v>146</v>
      </c>
      <c r="AT1963" s="20">
        <v>0</v>
      </c>
      <c r="AU1963" s="16">
        <f t="shared" si="416"/>
        <v>0</v>
      </c>
    </row>
    <row r="1964" spans="1:47" x14ac:dyDescent="0.2">
      <c r="A1964" s="16">
        <v>1961</v>
      </c>
      <c r="B1964" s="16">
        <v>383.27697912506301</v>
      </c>
      <c r="C1964" s="17">
        <v>1.59236111111111</v>
      </c>
      <c r="D1964" s="16" t="s">
        <v>2229</v>
      </c>
      <c r="E1964" s="16" t="s">
        <v>2230</v>
      </c>
      <c r="F1964" s="18" t="s">
        <v>146</v>
      </c>
      <c r="G1964" s="18">
        <v>0</v>
      </c>
      <c r="I1964" s="19" t="s">
        <v>146</v>
      </c>
      <c r="J1964" s="19">
        <v>0</v>
      </c>
      <c r="K1964" s="19">
        <f t="shared" si="404"/>
        <v>0</v>
      </c>
      <c r="L1964" s="18" t="s">
        <v>145</v>
      </c>
      <c r="M1964" s="18">
        <v>249258.788057142</v>
      </c>
      <c r="N1964" s="18">
        <f t="shared" si="405"/>
        <v>40996.51119360888</v>
      </c>
      <c r="O1964" s="19" t="s">
        <v>146</v>
      </c>
      <c r="P1964" s="19">
        <v>0</v>
      </c>
      <c r="Q1964" s="19">
        <f t="shared" si="406"/>
        <v>0</v>
      </c>
      <c r="R1964" s="18" t="s">
        <v>145</v>
      </c>
      <c r="S1964" s="18">
        <v>60019.267614285702</v>
      </c>
      <c r="T1964" s="18">
        <f t="shared" si="407"/>
        <v>5793.3655998345275</v>
      </c>
      <c r="U1964" s="20" t="s">
        <v>146</v>
      </c>
      <c r="V1964" s="20">
        <v>0</v>
      </c>
      <c r="W1964" s="20">
        <f t="shared" si="408"/>
        <v>0</v>
      </c>
      <c r="X1964" s="18" t="s">
        <v>146</v>
      </c>
      <c r="Y1964" s="18">
        <v>0</v>
      </c>
      <c r="Z1964" s="23">
        <f t="shared" si="409"/>
        <v>0</v>
      </c>
      <c r="AA1964" s="20" t="s">
        <v>146</v>
      </c>
      <c r="AB1964" s="20">
        <v>0</v>
      </c>
      <c r="AC1964" s="24">
        <f t="shared" si="410"/>
        <v>0</v>
      </c>
      <c r="AD1964" s="18" t="s">
        <v>146</v>
      </c>
      <c r="AE1964" s="18">
        <v>0</v>
      </c>
      <c r="AF1964" s="18">
        <f t="shared" si="411"/>
        <v>0</v>
      </c>
      <c r="AG1964" s="19" t="s">
        <v>145</v>
      </c>
      <c r="AH1964" s="19">
        <v>53903.465442857101</v>
      </c>
      <c r="AI1964" s="19">
        <f t="shared" si="412"/>
        <v>17967.8218142857</v>
      </c>
      <c r="AJ1964" s="18" t="s">
        <v>146</v>
      </c>
      <c r="AK1964" s="18">
        <v>0</v>
      </c>
      <c r="AL1964" s="18">
        <f t="shared" si="413"/>
        <v>0</v>
      </c>
      <c r="AM1964" s="19" t="s">
        <v>146</v>
      </c>
      <c r="AN1964" s="19">
        <v>0</v>
      </c>
      <c r="AO1964" s="19">
        <f t="shared" si="414"/>
        <v>0</v>
      </c>
      <c r="AP1964" s="18" t="s">
        <v>146</v>
      </c>
      <c r="AQ1964" s="18">
        <v>0</v>
      </c>
      <c r="AR1964" s="18">
        <f t="shared" si="415"/>
        <v>0</v>
      </c>
      <c r="AS1964" s="20" t="s">
        <v>146</v>
      </c>
      <c r="AT1964" s="20">
        <v>0</v>
      </c>
      <c r="AU1964" s="16">
        <f t="shared" si="416"/>
        <v>0</v>
      </c>
    </row>
    <row r="1965" spans="1:47" x14ac:dyDescent="0.2">
      <c r="A1965" s="16">
        <v>1962</v>
      </c>
      <c r="B1965" s="16">
        <v>247.24501037597599</v>
      </c>
      <c r="C1965" s="17">
        <v>13.707883333333299</v>
      </c>
      <c r="F1965" s="18" t="s">
        <v>146</v>
      </c>
      <c r="G1965" s="18">
        <v>0</v>
      </c>
      <c r="I1965" s="19" t="s">
        <v>146</v>
      </c>
      <c r="J1965" s="19">
        <v>0</v>
      </c>
      <c r="K1965" s="19">
        <f t="shared" si="404"/>
        <v>0</v>
      </c>
      <c r="L1965" s="18" t="s">
        <v>145</v>
      </c>
      <c r="M1965" s="18">
        <v>240895.44945714201</v>
      </c>
      <c r="N1965" s="18">
        <f t="shared" si="405"/>
        <v>39620.962081766775</v>
      </c>
      <c r="O1965" s="19" t="s">
        <v>145</v>
      </c>
      <c r="P1965" s="19">
        <v>514302.53751428501</v>
      </c>
      <c r="Q1965" s="19">
        <f t="shared" si="406"/>
        <v>123630.41767170312</v>
      </c>
      <c r="R1965" s="18" t="s">
        <v>146</v>
      </c>
      <c r="S1965" s="18">
        <v>0</v>
      </c>
      <c r="T1965" s="18">
        <f t="shared" si="407"/>
        <v>0</v>
      </c>
      <c r="U1965" s="20" t="s">
        <v>146</v>
      </c>
      <c r="V1965" s="20">
        <v>0</v>
      </c>
      <c r="W1965" s="20">
        <f t="shared" si="408"/>
        <v>0</v>
      </c>
      <c r="X1965" s="18" t="s">
        <v>146</v>
      </c>
      <c r="Y1965" s="18">
        <v>0</v>
      </c>
      <c r="Z1965" s="23">
        <f t="shared" si="409"/>
        <v>0</v>
      </c>
      <c r="AA1965" s="20" t="s">
        <v>146</v>
      </c>
      <c r="AB1965" s="20">
        <v>0</v>
      </c>
      <c r="AC1965" s="24">
        <f t="shared" si="410"/>
        <v>0</v>
      </c>
      <c r="AD1965" s="18" t="s">
        <v>146</v>
      </c>
      <c r="AE1965" s="18">
        <v>0</v>
      </c>
      <c r="AF1965" s="18">
        <f t="shared" si="411"/>
        <v>0</v>
      </c>
      <c r="AG1965" s="19" t="s">
        <v>146</v>
      </c>
      <c r="AH1965" s="19">
        <v>0</v>
      </c>
      <c r="AI1965" s="19">
        <f t="shared" si="412"/>
        <v>0</v>
      </c>
      <c r="AJ1965" s="18" t="s">
        <v>146</v>
      </c>
      <c r="AK1965" s="18">
        <v>0</v>
      </c>
      <c r="AL1965" s="18">
        <f t="shared" si="413"/>
        <v>0</v>
      </c>
      <c r="AM1965" s="19" t="s">
        <v>146</v>
      </c>
      <c r="AN1965" s="19">
        <v>0</v>
      </c>
      <c r="AO1965" s="19">
        <f t="shared" si="414"/>
        <v>0</v>
      </c>
      <c r="AP1965" s="18" t="s">
        <v>146</v>
      </c>
      <c r="AQ1965" s="18">
        <v>0</v>
      </c>
      <c r="AR1965" s="18">
        <f t="shared" si="415"/>
        <v>0</v>
      </c>
      <c r="AS1965" s="20" t="s">
        <v>145</v>
      </c>
      <c r="AT1965" s="20">
        <v>235510.01211428599</v>
      </c>
      <c r="AU1965" s="16">
        <f t="shared" si="416"/>
        <v>15690.207336061692</v>
      </c>
    </row>
    <row r="1966" spans="1:47" x14ac:dyDescent="0.2">
      <c r="A1966" s="16">
        <v>1963</v>
      </c>
      <c r="B1966" s="16">
        <v>879.74531860351499</v>
      </c>
      <c r="C1966" s="17">
        <v>15.8987083333333</v>
      </c>
      <c r="D1966" s="16" t="s">
        <v>1244</v>
      </c>
      <c r="E1966" s="16" t="s">
        <v>2231</v>
      </c>
      <c r="F1966" s="18" t="s">
        <v>146</v>
      </c>
      <c r="G1966" s="18">
        <v>0</v>
      </c>
      <c r="I1966" s="19" t="s">
        <v>146</v>
      </c>
      <c r="J1966" s="19">
        <v>0</v>
      </c>
      <c r="K1966" s="19">
        <f t="shared" si="404"/>
        <v>0</v>
      </c>
      <c r="L1966" s="18" t="s">
        <v>145</v>
      </c>
      <c r="M1966" s="18">
        <v>227939.557614285</v>
      </c>
      <c r="N1966" s="18">
        <f t="shared" si="405"/>
        <v>37490.058818138983</v>
      </c>
      <c r="O1966" s="19" t="s">
        <v>146</v>
      </c>
      <c r="P1966" s="19">
        <v>0</v>
      </c>
      <c r="Q1966" s="19">
        <f t="shared" si="406"/>
        <v>0</v>
      </c>
      <c r="R1966" s="18" t="s">
        <v>146</v>
      </c>
      <c r="S1966" s="18">
        <v>0</v>
      </c>
      <c r="T1966" s="18">
        <f t="shared" si="407"/>
        <v>0</v>
      </c>
      <c r="U1966" s="20" t="s">
        <v>146</v>
      </c>
      <c r="V1966" s="20">
        <v>0</v>
      </c>
      <c r="W1966" s="20">
        <f t="shared" si="408"/>
        <v>0</v>
      </c>
      <c r="X1966" s="18" t="s">
        <v>146</v>
      </c>
      <c r="Y1966" s="18">
        <v>0</v>
      </c>
      <c r="Z1966" s="23">
        <f t="shared" si="409"/>
        <v>0</v>
      </c>
      <c r="AA1966" s="20" t="s">
        <v>146</v>
      </c>
      <c r="AB1966" s="20">
        <v>0</v>
      </c>
      <c r="AC1966" s="24">
        <f t="shared" si="410"/>
        <v>0</v>
      </c>
      <c r="AD1966" s="18" t="s">
        <v>145</v>
      </c>
      <c r="AE1966" s="18">
        <v>2410411.5164857199</v>
      </c>
      <c r="AF1966" s="18">
        <f t="shared" si="411"/>
        <v>188608.09988151173</v>
      </c>
      <c r="AG1966" s="19" t="s">
        <v>146</v>
      </c>
      <c r="AH1966" s="19">
        <v>0</v>
      </c>
      <c r="AI1966" s="19">
        <f t="shared" si="412"/>
        <v>0</v>
      </c>
      <c r="AJ1966" s="18" t="s">
        <v>146</v>
      </c>
      <c r="AK1966" s="18">
        <v>0</v>
      </c>
      <c r="AL1966" s="18">
        <f t="shared" si="413"/>
        <v>0</v>
      </c>
      <c r="AM1966" s="19" t="s">
        <v>146</v>
      </c>
      <c r="AN1966" s="19">
        <v>0</v>
      </c>
      <c r="AO1966" s="19">
        <f t="shared" si="414"/>
        <v>0</v>
      </c>
      <c r="AP1966" s="18" t="s">
        <v>146</v>
      </c>
      <c r="AQ1966" s="18">
        <v>0</v>
      </c>
      <c r="AR1966" s="18">
        <f t="shared" si="415"/>
        <v>0</v>
      </c>
      <c r="AS1966" s="20" t="s">
        <v>146</v>
      </c>
      <c r="AT1966" s="20">
        <v>0</v>
      </c>
      <c r="AU1966" s="16">
        <f t="shared" si="416"/>
        <v>0</v>
      </c>
    </row>
    <row r="1967" spans="1:47" x14ac:dyDescent="0.2">
      <c r="A1967" s="16">
        <v>1964</v>
      </c>
      <c r="B1967" s="16">
        <v>853.66102003269202</v>
      </c>
      <c r="C1967" s="17">
        <v>14.306725</v>
      </c>
      <c r="D1967" s="16" t="s">
        <v>2232</v>
      </c>
      <c r="E1967" s="16" t="s">
        <v>2233</v>
      </c>
      <c r="F1967" s="18" t="s">
        <v>146</v>
      </c>
      <c r="G1967" s="18">
        <v>0</v>
      </c>
      <c r="I1967" s="19" t="s">
        <v>146</v>
      </c>
      <c r="J1967" s="19">
        <v>0</v>
      </c>
      <c r="K1967" s="19">
        <f t="shared" si="404"/>
        <v>0</v>
      </c>
      <c r="L1967" s="18" t="s">
        <v>145</v>
      </c>
      <c r="M1967" s="18">
        <v>231826.58698571401</v>
      </c>
      <c r="N1967" s="18">
        <f t="shared" si="405"/>
        <v>38129.372859492432</v>
      </c>
      <c r="O1967" s="19" t="s">
        <v>146</v>
      </c>
      <c r="P1967" s="19">
        <v>0</v>
      </c>
      <c r="Q1967" s="19">
        <f t="shared" si="406"/>
        <v>0</v>
      </c>
      <c r="R1967" s="18" t="s">
        <v>146</v>
      </c>
      <c r="S1967" s="18">
        <v>0</v>
      </c>
      <c r="T1967" s="18">
        <f t="shared" si="407"/>
        <v>0</v>
      </c>
      <c r="U1967" s="20" t="s">
        <v>145</v>
      </c>
      <c r="V1967" s="20">
        <v>96445.236085714496</v>
      </c>
      <c r="W1967" s="20">
        <f t="shared" si="408"/>
        <v>34692.530966084356</v>
      </c>
      <c r="X1967" s="18" t="s">
        <v>146</v>
      </c>
      <c r="Y1967" s="18">
        <v>0</v>
      </c>
      <c r="Z1967" s="23">
        <f t="shared" si="409"/>
        <v>0</v>
      </c>
      <c r="AA1967" s="20" t="s">
        <v>146</v>
      </c>
      <c r="AB1967" s="20">
        <v>0</v>
      </c>
      <c r="AC1967" s="24">
        <f t="shared" si="410"/>
        <v>0</v>
      </c>
      <c r="AD1967" s="18" t="s">
        <v>146</v>
      </c>
      <c r="AE1967" s="18">
        <v>0</v>
      </c>
      <c r="AF1967" s="18">
        <f t="shared" si="411"/>
        <v>0</v>
      </c>
      <c r="AG1967" s="19" t="s">
        <v>146</v>
      </c>
      <c r="AH1967" s="19">
        <v>0</v>
      </c>
      <c r="AI1967" s="19">
        <f t="shared" si="412"/>
        <v>0</v>
      </c>
      <c r="AJ1967" s="18" t="s">
        <v>145</v>
      </c>
      <c r="AK1967" s="18">
        <v>61577.415857141998</v>
      </c>
      <c r="AL1967" s="18">
        <f t="shared" si="413"/>
        <v>4069.8886885090546</v>
      </c>
      <c r="AM1967" s="19" t="s">
        <v>146</v>
      </c>
      <c r="AN1967" s="19">
        <v>0</v>
      </c>
      <c r="AO1967" s="19">
        <f t="shared" si="414"/>
        <v>0</v>
      </c>
      <c r="AP1967" s="18" t="s">
        <v>145</v>
      </c>
      <c r="AQ1967" s="18">
        <v>263647.12495714298</v>
      </c>
      <c r="AR1967" s="18">
        <f t="shared" si="415"/>
        <v>32549.027772486788</v>
      </c>
      <c r="AS1967" s="20" t="s">
        <v>146</v>
      </c>
      <c r="AT1967" s="20">
        <v>0</v>
      </c>
      <c r="AU1967" s="16">
        <f t="shared" si="416"/>
        <v>0</v>
      </c>
    </row>
    <row r="1968" spans="1:47" x14ac:dyDescent="0.2">
      <c r="A1968" s="16">
        <v>1965</v>
      </c>
      <c r="B1968" s="16">
        <v>825.6669921875</v>
      </c>
      <c r="C1968" s="17">
        <v>14.7178166666666</v>
      </c>
      <c r="D1968" s="16" t="s">
        <v>2234</v>
      </c>
      <c r="E1968" s="16" t="s">
        <v>2235</v>
      </c>
      <c r="F1968" s="18" t="s">
        <v>146</v>
      </c>
      <c r="G1968" s="18">
        <v>0</v>
      </c>
      <c r="I1968" s="19" t="s">
        <v>146</v>
      </c>
      <c r="J1968" s="19">
        <v>0</v>
      </c>
      <c r="K1968" s="19">
        <f t="shared" si="404"/>
        <v>0</v>
      </c>
      <c r="L1968" s="18" t="s">
        <v>145</v>
      </c>
      <c r="M1968" s="18">
        <v>87437.262228571199</v>
      </c>
      <c r="N1968" s="18">
        <f t="shared" si="405"/>
        <v>14381.128656015</v>
      </c>
      <c r="O1968" s="19" t="s">
        <v>146</v>
      </c>
      <c r="P1968" s="19">
        <v>0</v>
      </c>
      <c r="Q1968" s="19">
        <f t="shared" si="406"/>
        <v>0</v>
      </c>
      <c r="R1968" s="18" t="s">
        <v>146</v>
      </c>
      <c r="S1968" s="18">
        <v>0</v>
      </c>
      <c r="T1968" s="18">
        <f t="shared" si="407"/>
        <v>0</v>
      </c>
      <c r="U1968" s="20" t="s">
        <v>146</v>
      </c>
      <c r="V1968" s="20">
        <v>0</v>
      </c>
      <c r="W1968" s="20">
        <f t="shared" si="408"/>
        <v>0</v>
      </c>
      <c r="X1968" s="18" t="s">
        <v>146</v>
      </c>
      <c r="Y1968" s="18">
        <v>0</v>
      </c>
      <c r="Z1968" s="23">
        <f t="shared" si="409"/>
        <v>0</v>
      </c>
      <c r="AA1968" s="20" t="s">
        <v>146</v>
      </c>
      <c r="AB1968" s="20">
        <v>0</v>
      </c>
      <c r="AC1968" s="24">
        <f t="shared" si="410"/>
        <v>0</v>
      </c>
      <c r="AD1968" s="18" t="s">
        <v>146</v>
      </c>
      <c r="AE1968" s="18">
        <v>0</v>
      </c>
      <c r="AF1968" s="18">
        <f t="shared" si="411"/>
        <v>0</v>
      </c>
      <c r="AG1968" s="19" t="s">
        <v>146</v>
      </c>
      <c r="AH1968" s="19">
        <v>0</v>
      </c>
      <c r="AI1968" s="19">
        <f t="shared" si="412"/>
        <v>0</v>
      </c>
      <c r="AJ1968" s="18" t="s">
        <v>146</v>
      </c>
      <c r="AK1968" s="18">
        <v>0</v>
      </c>
      <c r="AL1968" s="18">
        <f t="shared" si="413"/>
        <v>0</v>
      </c>
      <c r="AM1968" s="19" t="s">
        <v>146</v>
      </c>
      <c r="AN1968" s="19">
        <v>0</v>
      </c>
      <c r="AO1968" s="19">
        <f t="shared" si="414"/>
        <v>0</v>
      </c>
      <c r="AP1968" s="18" t="s">
        <v>146</v>
      </c>
      <c r="AQ1968" s="18">
        <v>0</v>
      </c>
      <c r="AR1968" s="18">
        <f t="shared" si="415"/>
        <v>0</v>
      </c>
      <c r="AS1968" s="20" t="s">
        <v>146</v>
      </c>
      <c r="AT1968" s="20">
        <v>0</v>
      </c>
      <c r="AU1968" s="16">
        <f t="shared" si="416"/>
        <v>0</v>
      </c>
    </row>
    <row r="1969" spans="1:47" x14ac:dyDescent="0.2">
      <c r="A1969" s="16">
        <v>1966</v>
      </c>
      <c r="B1969" s="16">
        <v>165.09305419921799</v>
      </c>
      <c r="C1969" s="17">
        <v>7.2742500000000003</v>
      </c>
      <c r="D1969" s="16" t="s">
        <v>2236</v>
      </c>
      <c r="E1969" s="16" t="s">
        <v>2237</v>
      </c>
      <c r="F1969" s="18" t="s">
        <v>146</v>
      </c>
      <c r="G1969" s="18">
        <v>0</v>
      </c>
      <c r="I1969" s="19" t="s">
        <v>146</v>
      </c>
      <c r="J1969" s="19">
        <v>0</v>
      </c>
      <c r="K1969" s="19">
        <f t="shared" si="404"/>
        <v>0</v>
      </c>
      <c r="L1969" s="18" t="s">
        <v>145</v>
      </c>
      <c r="M1969" s="18">
        <v>210640.77448571401</v>
      </c>
      <c r="N1969" s="18">
        <f t="shared" si="405"/>
        <v>34644.864224624012</v>
      </c>
      <c r="O1969" s="19" t="s">
        <v>146</v>
      </c>
      <c r="P1969" s="19">
        <v>0</v>
      </c>
      <c r="Q1969" s="19">
        <f t="shared" si="406"/>
        <v>0</v>
      </c>
      <c r="R1969" s="18" t="s">
        <v>146</v>
      </c>
      <c r="S1969" s="18">
        <v>0</v>
      </c>
      <c r="T1969" s="18">
        <f t="shared" si="407"/>
        <v>0</v>
      </c>
      <c r="U1969" s="20" t="s">
        <v>146</v>
      </c>
      <c r="V1969" s="20">
        <v>0</v>
      </c>
      <c r="W1969" s="20">
        <f t="shared" si="408"/>
        <v>0</v>
      </c>
      <c r="X1969" s="18" t="s">
        <v>146</v>
      </c>
      <c r="Y1969" s="18">
        <v>0</v>
      </c>
      <c r="Z1969" s="23">
        <f t="shared" si="409"/>
        <v>0</v>
      </c>
      <c r="AA1969" s="20" t="s">
        <v>146</v>
      </c>
      <c r="AB1969" s="20">
        <v>0</v>
      </c>
      <c r="AC1969" s="24">
        <f t="shared" si="410"/>
        <v>0</v>
      </c>
      <c r="AD1969" s="18" t="s">
        <v>146</v>
      </c>
      <c r="AE1969" s="18">
        <v>0</v>
      </c>
      <c r="AF1969" s="18">
        <f t="shared" si="411"/>
        <v>0</v>
      </c>
      <c r="AG1969" s="19" t="s">
        <v>146</v>
      </c>
      <c r="AH1969" s="19">
        <v>0</v>
      </c>
      <c r="AI1969" s="19">
        <f t="shared" si="412"/>
        <v>0</v>
      </c>
      <c r="AJ1969" s="18" t="s">
        <v>146</v>
      </c>
      <c r="AK1969" s="18">
        <v>0</v>
      </c>
      <c r="AL1969" s="18">
        <f t="shared" si="413"/>
        <v>0</v>
      </c>
      <c r="AM1969" s="19" t="s">
        <v>146</v>
      </c>
      <c r="AN1969" s="19">
        <v>0</v>
      </c>
      <c r="AO1969" s="19">
        <f t="shared" si="414"/>
        <v>0</v>
      </c>
      <c r="AP1969" s="18" t="s">
        <v>146</v>
      </c>
      <c r="AQ1969" s="18">
        <v>0</v>
      </c>
      <c r="AR1969" s="18">
        <f t="shared" si="415"/>
        <v>0</v>
      </c>
      <c r="AS1969" s="20" t="s">
        <v>145</v>
      </c>
      <c r="AT1969" s="20">
        <v>328307.23075714201</v>
      </c>
      <c r="AU1969" s="16">
        <f t="shared" si="416"/>
        <v>21872.567005805598</v>
      </c>
    </row>
    <row r="1970" spans="1:47" x14ac:dyDescent="0.2">
      <c r="A1970" s="16">
        <v>1967</v>
      </c>
      <c r="B1970" s="16">
        <v>783.674560546875</v>
      </c>
      <c r="C1970" s="17">
        <v>13.993511111111101</v>
      </c>
      <c r="D1970" s="16" t="s">
        <v>2238</v>
      </c>
      <c r="E1970" s="16" t="s">
        <v>2239</v>
      </c>
      <c r="F1970" s="18" t="s">
        <v>146</v>
      </c>
      <c r="G1970" s="18">
        <v>0</v>
      </c>
      <c r="I1970" s="19" t="s">
        <v>146</v>
      </c>
      <c r="J1970" s="19">
        <v>0</v>
      </c>
      <c r="K1970" s="19">
        <f t="shared" si="404"/>
        <v>0</v>
      </c>
      <c r="L1970" s="18" t="s">
        <v>145</v>
      </c>
      <c r="M1970" s="18">
        <v>223523.87612857099</v>
      </c>
      <c r="N1970" s="18">
        <f t="shared" si="405"/>
        <v>36763.795415883389</v>
      </c>
      <c r="O1970" s="19" t="s">
        <v>146</v>
      </c>
      <c r="P1970" s="19">
        <v>0</v>
      </c>
      <c r="Q1970" s="19">
        <f t="shared" si="406"/>
        <v>0</v>
      </c>
      <c r="R1970" s="18" t="s">
        <v>146</v>
      </c>
      <c r="S1970" s="18">
        <v>0</v>
      </c>
      <c r="T1970" s="18">
        <f t="shared" si="407"/>
        <v>0</v>
      </c>
      <c r="U1970" s="20" t="s">
        <v>146</v>
      </c>
      <c r="V1970" s="20">
        <v>0</v>
      </c>
      <c r="W1970" s="20">
        <f t="shared" si="408"/>
        <v>0</v>
      </c>
      <c r="X1970" s="18" t="s">
        <v>146</v>
      </c>
      <c r="Y1970" s="18">
        <v>0</v>
      </c>
      <c r="Z1970" s="23">
        <f t="shared" si="409"/>
        <v>0</v>
      </c>
      <c r="AA1970" s="20" t="s">
        <v>146</v>
      </c>
      <c r="AB1970" s="20">
        <v>0</v>
      </c>
      <c r="AC1970" s="24">
        <f t="shared" si="410"/>
        <v>0</v>
      </c>
      <c r="AD1970" s="18" t="s">
        <v>146</v>
      </c>
      <c r="AE1970" s="18">
        <v>0</v>
      </c>
      <c r="AF1970" s="18">
        <f t="shared" si="411"/>
        <v>0</v>
      </c>
      <c r="AG1970" s="19" t="s">
        <v>146</v>
      </c>
      <c r="AH1970" s="19">
        <v>0</v>
      </c>
      <c r="AI1970" s="19">
        <f t="shared" si="412"/>
        <v>0</v>
      </c>
      <c r="AJ1970" s="18" t="s">
        <v>146</v>
      </c>
      <c r="AK1970" s="18">
        <v>0</v>
      </c>
      <c r="AL1970" s="18">
        <f t="shared" si="413"/>
        <v>0</v>
      </c>
      <c r="AM1970" s="19" t="s">
        <v>146</v>
      </c>
      <c r="AN1970" s="19">
        <v>0</v>
      </c>
      <c r="AO1970" s="19">
        <f t="shared" si="414"/>
        <v>0</v>
      </c>
      <c r="AP1970" s="18" t="s">
        <v>145</v>
      </c>
      <c r="AQ1970" s="18">
        <v>265843.83065714198</v>
      </c>
      <c r="AR1970" s="18">
        <f t="shared" si="415"/>
        <v>32820.226007054567</v>
      </c>
      <c r="AS1970" s="20" t="s">
        <v>145</v>
      </c>
      <c r="AT1970" s="20">
        <v>415069.27091428603</v>
      </c>
      <c r="AU1970" s="16">
        <f t="shared" si="416"/>
        <v>27652.849494622653</v>
      </c>
    </row>
    <row r="1971" spans="1:47" x14ac:dyDescent="0.2">
      <c r="A1971" s="16">
        <v>1968</v>
      </c>
      <c r="B1971" s="16">
        <v>343.26395307268399</v>
      </c>
      <c r="C1971" s="17">
        <v>7.3249666666666604</v>
      </c>
      <c r="D1971" s="16" t="s">
        <v>2240</v>
      </c>
      <c r="E1971" s="16" t="s">
        <v>2241</v>
      </c>
      <c r="F1971" s="18" t="s">
        <v>146</v>
      </c>
      <c r="G1971" s="18">
        <v>0</v>
      </c>
      <c r="I1971" s="19" t="s">
        <v>146</v>
      </c>
      <c r="J1971" s="19">
        <v>0</v>
      </c>
      <c r="K1971" s="19">
        <f t="shared" si="404"/>
        <v>0</v>
      </c>
      <c r="L1971" s="18" t="s">
        <v>145</v>
      </c>
      <c r="M1971" s="18">
        <v>282382.09471428598</v>
      </c>
      <c r="N1971" s="18">
        <f t="shared" si="405"/>
        <v>46444.423472744405</v>
      </c>
      <c r="O1971" s="19" t="s">
        <v>146</v>
      </c>
      <c r="P1971" s="19">
        <v>0</v>
      </c>
      <c r="Q1971" s="19">
        <f t="shared" si="406"/>
        <v>0</v>
      </c>
      <c r="R1971" s="18" t="s">
        <v>146</v>
      </c>
      <c r="S1971" s="18">
        <v>0</v>
      </c>
      <c r="T1971" s="18">
        <f t="shared" si="407"/>
        <v>0</v>
      </c>
      <c r="U1971" s="20" t="s">
        <v>146</v>
      </c>
      <c r="V1971" s="20">
        <v>0</v>
      </c>
      <c r="W1971" s="20">
        <f t="shared" si="408"/>
        <v>0</v>
      </c>
      <c r="X1971" s="18" t="s">
        <v>146</v>
      </c>
      <c r="Y1971" s="18">
        <v>0</v>
      </c>
      <c r="Z1971" s="23">
        <f t="shared" si="409"/>
        <v>0</v>
      </c>
      <c r="AA1971" s="20" t="s">
        <v>146</v>
      </c>
      <c r="AB1971" s="20">
        <v>0</v>
      </c>
      <c r="AC1971" s="24">
        <f t="shared" si="410"/>
        <v>0</v>
      </c>
      <c r="AD1971" s="18" t="s">
        <v>146</v>
      </c>
      <c r="AE1971" s="18">
        <v>0</v>
      </c>
      <c r="AF1971" s="18">
        <f t="shared" si="411"/>
        <v>0</v>
      </c>
      <c r="AG1971" s="19" t="s">
        <v>146</v>
      </c>
      <c r="AH1971" s="19">
        <v>0</v>
      </c>
      <c r="AI1971" s="19">
        <f t="shared" si="412"/>
        <v>0</v>
      </c>
      <c r="AJ1971" s="18" t="s">
        <v>146</v>
      </c>
      <c r="AK1971" s="18">
        <v>0</v>
      </c>
      <c r="AL1971" s="18">
        <f t="shared" si="413"/>
        <v>0</v>
      </c>
      <c r="AM1971" s="19" t="s">
        <v>146</v>
      </c>
      <c r="AN1971" s="19">
        <v>0</v>
      </c>
      <c r="AO1971" s="19">
        <f t="shared" si="414"/>
        <v>0</v>
      </c>
      <c r="AP1971" s="18" t="s">
        <v>146</v>
      </c>
      <c r="AQ1971" s="18">
        <v>0</v>
      </c>
      <c r="AR1971" s="18">
        <f t="shared" si="415"/>
        <v>0</v>
      </c>
      <c r="AS1971" s="20" t="s">
        <v>145</v>
      </c>
      <c r="AT1971" s="20">
        <v>450385.986485712</v>
      </c>
      <c r="AU1971" s="16">
        <f t="shared" si="416"/>
        <v>30005.728613305262</v>
      </c>
    </row>
    <row r="1972" spans="1:47" x14ac:dyDescent="0.2">
      <c r="A1972" s="16">
        <v>1969</v>
      </c>
      <c r="B1972" s="16">
        <v>780.56011962890602</v>
      </c>
      <c r="C1972" s="17">
        <v>7.1226444444444397</v>
      </c>
      <c r="D1972" s="16" t="s">
        <v>1332</v>
      </c>
      <c r="E1972" s="16" t="s">
        <v>1333</v>
      </c>
      <c r="F1972" s="18" t="s">
        <v>146</v>
      </c>
      <c r="G1972" s="18">
        <v>0</v>
      </c>
      <c r="I1972" s="19" t="s">
        <v>146</v>
      </c>
      <c r="J1972" s="19">
        <v>0</v>
      </c>
      <c r="K1972" s="19">
        <f t="shared" si="404"/>
        <v>0</v>
      </c>
      <c r="L1972" s="18" t="s">
        <v>145</v>
      </c>
      <c r="M1972" s="18">
        <v>105022.547257142</v>
      </c>
      <c r="N1972" s="18">
        <f t="shared" si="405"/>
        <v>17273.445272556248</v>
      </c>
      <c r="O1972" s="19" t="s">
        <v>146</v>
      </c>
      <c r="P1972" s="19">
        <v>0</v>
      </c>
      <c r="Q1972" s="19">
        <f t="shared" si="406"/>
        <v>0</v>
      </c>
      <c r="R1972" s="18" t="s">
        <v>146</v>
      </c>
      <c r="S1972" s="18">
        <v>0</v>
      </c>
      <c r="T1972" s="18">
        <f t="shared" si="407"/>
        <v>0</v>
      </c>
      <c r="U1972" s="20" t="s">
        <v>146</v>
      </c>
      <c r="V1972" s="20">
        <v>0</v>
      </c>
      <c r="W1972" s="20">
        <f t="shared" si="408"/>
        <v>0</v>
      </c>
      <c r="X1972" s="18" t="s">
        <v>146</v>
      </c>
      <c r="Y1972" s="18">
        <v>0</v>
      </c>
      <c r="Z1972" s="23">
        <f t="shared" si="409"/>
        <v>0</v>
      </c>
      <c r="AA1972" s="20" t="s">
        <v>146</v>
      </c>
      <c r="AB1972" s="20">
        <v>0</v>
      </c>
      <c r="AC1972" s="24">
        <f t="shared" si="410"/>
        <v>0</v>
      </c>
      <c r="AD1972" s="18" t="s">
        <v>146</v>
      </c>
      <c r="AE1972" s="18">
        <v>0</v>
      </c>
      <c r="AF1972" s="18">
        <f t="shared" si="411"/>
        <v>0</v>
      </c>
      <c r="AG1972" s="19" t="s">
        <v>145</v>
      </c>
      <c r="AH1972" s="19">
        <v>770418.841185714</v>
      </c>
      <c r="AI1972" s="19">
        <f t="shared" si="412"/>
        <v>256806.28039523799</v>
      </c>
      <c r="AJ1972" s="18" t="s">
        <v>145</v>
      </c>
      <c r="AK1972" s="18">
        <v>1149771.5773571399</v>
      </c>
      <c r="AL1972" s="18">
        <f t="shared" si="413"/>
        <v>75992.833929751476</v>
      </c>
      <c r="AM1972" s="19" t="s">
        <v>145</v>
      </c>
      <c r="AN1972" s="19">
        <v>1325459.1310714199</v>
      </c>
      <c r="AO1972" s="19">
        <f t="shared" si="414"/>
        <v>146946.68858884921</v>
      </c>
      <c r="AP1972" s="18" t="s">
        <v>145</v>
      </c>
      <c r="AQ1972" s="18">
        <v>4367659.1177285695</v>
      </c>
      <c r="AR1972" s="18">
        <f t="shared" si="415"/>
        <v>539217.17502821854</v>
      </c>
      <c r="AS1972" s="20" t="s">
        <v>145</v>
      </c>
      <c r="AT1972" s="20">
        <v>3602044.58385714</v>
      </c>
      <c r="AU1972" s="16">
        <f t="shared" si="416"/>
        <v>239976.32137622518</v>
      </c>
    </row>
    <row r="1973" spans="1:47" x14ac:dyDescent="0.2">
      <c r="A1973" s="16">
        <v>1970</v>
      </c>
      <c r="B1973" s="16">
        <v>609.53125</v>
      </c>
      <c r="C1973" s="17">
        <v>13.0914</v>
      </c>
      <c r="D1973" s="16" t="s">
        <v>2242</v>
      </c>
      <c r="E1973" s="16" t="s">
        <v>2243</v>
      </c>
      <c r="F1973" s="18" t="s">
        <v>146</v>
      </c>
      <c r="G1973" s="18">
        <v>0</v>
      </c>
      <c r="I1973" s="19" t="s">
        <v>146</v>
      </c>
      <c r="J1973" s="19">
        <v>0</v>
      </c>
      <c r="K1973" s="19">
        <f t="shared" si="404"/>
        <v>0</v>
      </c>
      <c r="L1973" s="18" t="s">
        <v>145</v>
      </c>
      <c r="M1973" s="18">
        <v>376639.64397142798</v>
      </c>
      <c r="N1973" s="18">
        <f t="shared" si="405"/>
        <v>61947.309863721704</v>
      </c>
      <c r="O1973" s="19" t="s">
        <v>146</v>
      </c>
      <c r="P1973" s="19">
        <v>0</v>
      </c>
      <c r="Q1973" s="19">
        <f t="shared" si="406"/>
        <v>0</v>
      </c>
      <c r="R1973" s="18" t="s">
        <v>146</v>
      </c>
      <c r="S1973" s="18">
        <v>0</v>
      </c>
      <c r="T1973" s="18">
        <f t="shared" si="407"/>
        <v>0</v>
      </c>
      <c r="U1973" s="20" t="s">
        <v>146</v>
      </c>
      <c r="V1973" s="20">
        <v>0</v>
      </c>
      <c r="W1973" s="20">
        <f t="shared" si="408"/>
        <v>0</v>
      </c>
      <c r="X1973" s="18" t="s">
        <v>146</v>
      </c>
      <c r="Y1973" s="18">
        <v>0</v>
      </c>
      <c r="Z1973" s="23">
        <f t="shared" si="409"/>
        <v>0</v>
      </c>
      <c r="AA1973" s="20" t="s">
        <v>146</v>
      </c>
      <c r="AB1973" s="20">
        <v>0</v>
      </c>
      <c r="AC1973" s="24">
        <f t="shared" si="410"/>
        <v>0</v>
      </c>
      <c r="AD1973" s="18" t="s">
        <v>146</v>
      </c>
      <c r="AE1973" s="18">
        <v>0</v>
      </c>
      <c r="AF1973" s="18">
        <f t="shared" si="411"/>
        <v>0</v>
      </c>
      <c r="AG1973" s="19" t="s">
        <v>146</v>
      </c>
      <c r="AH1973" s="19">
        <v>0</v>
      </c>
      <c r="AI1973" s="19">
        <f t="shared" si="412"/>
        <v>0</v>
      </c>
      <c r="AJ1973" s="18" t="s">
        <v>146</v>
      </c>
      <c r="AK1973" s="18">
        <v>0</v>
      </c>
      <c r="AL1973" s="18">
        <f t="shared" si="413"/>
        <v>0</v>
      </c>
      <c r="AM1973" s="19" t="s">
        <v>146</v>
      </c>
      <c r="AN1973" s="19">
        <v>0</v>
      </c>
      <c r="AO1973" s="19">
        <f t="shared" si="414"/>
        <v>0</v>
      </c>
      <c r="AP1973" s="18" t="s">
        <v>146</v>
      </c>
      <c r="AQ1973" s="18">
        <v>0</v>
      </c>
      <c r="AR1973" s="18">
        <f t="shared" si="415"/>
        <v>0</v>
      </c>
      <c r="AS1973" s="20" t="s">
        <v>146</v>
      </c>
      <c r="AT1973" s="20">
        <v>0</v>
      </c>
      <c r="AU1973" s="16">
        <f t="shared" si="416"/>
        <v>0</v>
      </c>
    </row>
    <row r="1974" spans="1:47" x14ac:dyDescent="0.2">
      <c r="A1974" s="16">
        <v>1971</v>
      </c>
      <c r="B1974" s="16">
        <v>773.65734863281205</v>
      </c>
      <c r="C1974" s="17">
        <v>12.4234722222222</v>
      </c>
      <c r="D1974" s="16" t="s">
        <v>768</v>
      </c>
      <c r="E1974" s="16" t="s">
        <v>2155</v>
      </c>
      <c r="F1974" s="18" t="s">
        <v>146</v>
      </c>
      <c r="G1974" s="18">
        <v>0</v>
      </c>
      <c r="I1974" s="19" t="s">
        <v>146</v>
      </c>
      <c r="J1974" s="19">
        <v>0</v>
      </c>
      <c r="K1974" s="19">
        <f t="shared" si="404"/>
        <v>0</v>
      </c>
      <c r="L1974" s="18" t="s">
        <v>145</v>
      </c>
      <c r="M1974" s="18">
        <v>161800.71275714299</v>
      </c>
      <c r="N1974" s="18">
        <f t="shared" si="405"/>
        <v>26611.959335056414</v>
      </c>
      <c r="O1974" s="19" t="s">
        <v>146</v>
      </c>
      <c r="P1974" s="19">
        <v>0</v>
      </c>
      <c r="Q1974" s="19">
        <f t="shared" si="406"/>
        <v>0</v>
      </c>
      <c r="R1974" s="18" t="s">
        <v>146</v>
      </c>
      <c r="S1974" s="18">
        <v>0</v>
      </c>
      <c r="T1974" s="18">
        <f t="shared" si="407"/>
        <v>0</v>
      </c>
      <c r="U1974" s="20" t="s">
        <v>146</v>
      </c>
      <c r="V1974" s="20">
        <v>0</v>
      </c>
      <c r="W1974" s="20">
        <f t="shared" si="408"/>
        <v>0</v>
      </c>
      <c r="X1974" s="18" t="s">
        <v>146</v>
      </c>
      <c r="Y1974" s="18">
        <v>0</v>
      </c>
      <c r="Z1974" s="23">
        <f t="shared" si="409"/>
        <v>0</v>
      </c>
      <c r="AA1974" s="20" t="s">
        <v>145</v>
      </c>
      <c r="AB1974" s="20">
        <v>94372.529157145502</v>
      </c>
      <c r="AC1974" s="24">
        <f t="shared" si="410"/>
        <v>16104.52715992244</v>
      </c>
      <c r="AD1974" s="18" t="s">
        <v>146</v>
      </c>
      <c r="AE1974" s="18">
        <v>0</v>
      </c>
      <c r="AF1974" s="18">
        <f t="shared" si="411"/>
        <v>0</v>
      </c>
      <c r="AG1974" s="19" t="s">
        <v>146</v>
      </c>
      <c r="AH1974" s="19">
        <v>0</v>
      </c>
      <c r="AI1974" s="19">
        <f t="shared" si="412"/>
        <v>0</v>
      </c>
      <c r="AJ1974" s="18" t="s">
        <v>146</v>
      </c>
      <c r="AK1974" s="18">
        <v>0</v>
      </c>
      <c r="AL1974" s="18">
        <f t="shared" si="413"/>
        <v>0</v>
      </c>
      <c r="AM1974" s="19" t="s">
        <v>145</v>
      </c>
      <c r="AN1974" s="19">
        <v>175426.937457144</v>
      </c>
      <c r="AO1974" s="19">
        <f t="shared" si="414"/>
        <v>19448.662689262084</v>
      </c>
      <c r="AP1974" s="18" t="s">
        <v>146</v>
      </c>
      <c r="AQ1974" s="18">
        <v>0</v>
      </c>
      <c r="AR1974" s="18">
        <f t="shared" si="415"/>
        <v>0</v>
      </c>
      <c r="AS1974" s="20" t="s">
        <v>146</v>
      </c>
      <c r="AT1974" s="20">
        <v>0</v>
      </c>
      <c r="AU1974" s="16">
        <f t="shared" si="416"/>
        <v>0</v>
      </c>
    </row>
    <row r="1975" spans="1:47" x14ac:dyDescent="0.2">
      <c r="A1975" s="16">
        <v>1972</v>
      </c>
      <c r="B1975" s="16">
        <v>184.40951538085901</v>
      </c>
      <c r="C1975" s="17">
        <v>7.0968277777777704</v>
      </c>
      <c r="F1975" s="18" t="s">
        <v>146</v>
      </c>
      <c r="G1975" s="18">
        <v>0</v>
      </c>
      <c r="I1975" s="19" t="s">
        <v>146</v>
      </c>
      <c r="J1975" s="19">
        <v>0</v>
      </c>
      <c r="K1975" s="19">
        <f t="shared" si="404"/>
        <v>0</v>
      </c>
      <c r="L1975" s="18" t="s">
        <v>145</v>
      </c>
      <c r="M1975" s="18">
        <v>242422.49001428401</v>
      </c>
      <c r="N1975" s="18">
        <f t="shared" si="405"/>
        <v>39872.120068138815</v>
      </c>
      <c r="O1975" s="19" t="s">
        <v>146</v>
      </c>
      <c r="P1975" s="19">
        <v>0</v>
      </c>
      <c r="Q1975" s="19">
        <f t="shared" si="406"/>
        <v>0</v>
      </c>
      <c r="R1975" s="18" t="s">
        <v>146</v>
      </c>
      <c r="S1975" s="18">
        <v>0</v>
      </c>
      <c r="T1975" s="18">
        <f t="shared" si="407"/>
        <v>0</v>
      </c>
      <c r="U1975" s="20" t="s">
        <v>146</v>
      </c>
      <c r="V1975" s="20">
        <v>0</v>
      </c>
      <c r="W1975" s="20">
        <f t="shared" si="408"/>
        <v>0</v>
      </c>
      <c r="X1975" s="18" t="s">
        <v>146</v>
      </c>
      <c r="Y1975" s="18">
        <v>0</v>
      </c>
      <c r="Z1975" s="23">
        <f t="shared" si="409"/>
        <v>0</v>
      </c>
      <c r="AA1975" s="20" t="s">
        <v>146</v>
      </c>
      <c r="AB1975" s="20">
        <v>0</v>
      </c>
      <c r="AC1975" s="24">
        <f t="shared" si="410"/>
        <v>0</v>
      </c>
      <c r="AD1975" s="18" t="s">
        <v>146</v>
      </c>
      <c r="AE1975" s="18">
        <v>0</v>
      </c>
      <c r="AF1975" s="18">
        <f t="shared" si="411"/>
        <v>0</v>
      </c>
      <c r="AG1975" s="19" t="s">
        <v>146</v>
      </c>
      <c r="AH1975" s="19">
        <v>0</v>
      </c>
      <c r="AI1975" s="19">
        <f t="shared" si="412"/>
        <v>0</v>
      </c>
      <c r="AJ1975" s="18" t="s">
        <v>146</v>
      </c>
      <c r="AK1975" s="18">
        <v>0</v>
      </c>
      <c r="AL1975" s="18">
        <f t="shared" si="413"/>
        <v>0</v>
      </c>
      <c r="AM1975" s="19" t="s">
        <v>146</v>
      </c>
      <c r="AN1975" s="19">
        <v>0</v>
      </c>
      <c r="AO1975" s="19">
        <f t="shared" si="414"/>
        <v>0</v>
      </c>
      <c r="AP1975" s="18" t="s">
        <v>145</v>
      </c>
      <c r="AQ1975" s="18">
        <v>110872.60312857101</v>
      </c>
      <c r="AR1975" s="18">
        <f t="shared" si="415"/>
        <v>13687.97569488531</v>
      </c>
      <c r="AS1975" s="20" t="s">
        <v>145</v>
      </c>
      <c r="AT1975" s="20">
        <v>104865.815957143</v>
      </c>
      <c r="AU1975" s="16">
        <f t="shared" si="416"/>
        <v>6986.396799276682</v>
      </c>
    </row>
    <row r="1976" spans="1:47" x14ac:dyDescent="0.2">
      <c r="A1976" s="16">
        <v>1973</v>
      </c>
      <c r="B1976" s="16">
        <v>685.44129289899502</v>
      </c>
      <c r="C1976" s="17">
        <v>13.6381333333333</v>
      </c>
      <c r="D1976" s="16" t="s">
        <v>1934</v>
      </c>
      <c r="E1976" s="16" t="s">
        <v>2244</v>
      </c>
      <c r="F1976" s="18" t="s">
        <v>146</v>
      </c>
      <c r="G1976" s="18">
        <v>0</v>
      </c>
      <c r="I1976" s="19" t="s">
        <v>146</v>
      </c>
      <c r="J1976" s="19">
        <v>0</v>
      </c>
      <c r="K1976" s="19">
        <f t="shared" si="404"/>
        <v>0</v>
      </c>
      <c r="L1976" s="18" t="s">
        <v>145</v>
      </c>
      <c r="M1976" s="18">
        <v>329364.58494285698</v>
      </c>
      <c r="N1976" s="18">
        <f t="shared" si="405"/>
        <v>54171.806734022532</v>
      </c>
      <c r="O1976" s="19" t="s">
        <v>146</v>
      </c>
      <c r="P1976" s="19">
        <v>0</v>
      </c>
      <c r="Q1976" s="19">
        <f t="shared" si="406"/>
        <v>0</v>
      </c>
      <c r="R1976" s="18" t="s">
        <v>146</v>
      </c>
      <c r="S1976" s="18">
        <v>0</v>
      </c>
      <c r="T1976" s="18">
        <f t="shared" si="407"/>
        <v>0</v>
      </c>
      <c r="U1976" s="20" t="s">
        <v>146</v>
      </c>
      <c r="V1976" s="20">
        <v>0</v>
      </c>
      <c r="W1976" s="20">
        <f t="shared" si="408"/>
        <v>0</v>
      </c>
      <c r="X1976" s="18" t="s">
        <v>146</v>
      </c>
      <c r="Y1976" s="18">
        <v>0</v>
      </c>
      <c r="Z1976" s="23">
        <f t="shared" si="409"/>
        <v>0</v>
      </c>
      <c r="AA1976" s="20" t="s">
        <v>146</v>
      </c>
      <c r="AB1976" s="20">
        <v>0</v>
      </c>
      <c r="AC1976" s="24">
        <f t="shared" si="410"/>
        <v>0</v>
      </c>
      <c r="AD1976" s="18" t="s">
        <v>146</v>
      </c>
      <c r="AE1976" s="18">
        <v>0</v>
      </c>
      <c r="AF1976" s="18">
        <f t="shared" si="411"/>
        <v>0</v>
      </c>
      <c r="AG1976" s="19" t="s">
        <v>146</v>
      </c>
      <c r="AH1976" s="19">
        <v>0</v>
      </c>
      <c r="AI1976" s="19">
        <f t="shared" si="412"/>
        <v>0</v>
      </c>
      <c r="AJ1976" s="18" t="s">
        <v>146</v>
      </c>
      <c r="AK1976" s="18">
        <v>0</v>
      </c>
      <c r="AL1976" s="18">
        <f t="shared" si="413"/>
        <v>0</v>
      </c>
      <c r="AM1976" s="19" t="s">
        <v>146</v>
      </c>
      <c r="AN1976" s="19">
        <v>0</v>
      </c>
      <c r="AO1976" s="19">
        <f t="shared" si="414"/>
        <v>0</v>
      </c>
      <c r="AP1976" s="18" t="s">
        <v>146</v>
      </c>
      <c r="AQ1976" s="18">
        <v>0</v>
      </c>
      <c r="AR1976" s="18">
        <f t="shared" si="415"/>
        <v>0</v>
      </c>
      <c r="AS1976" s="20" t="s">
        <v>146</v>
      </c>
      <c r="AT1976" s="20">
        <v>0</v>
      </c>
      <c r="AU1976" s="16">
        <f t="shared" si="416"/>
        <v>0</v>
      </c>
    </row>
    <row r="1977" spans="1:47" x14ac:dyDescent="0.2">
      <c r="A1977" s="16">
        <v>1974</v>
      </c>
      <c r="B1977" s="16">
        <v>367.26256742931503</v>
      </c>
      <c r="C1977" s="17">
        <v>6.8290277777777701</v>
      </c>
      <c r="D1977" s="16" t="s">
        <v>2245</v>
      </c>
      <c r="E1977" s="16" t="s">
        <v>2246</v>
      </c>
      <c r="F1977" s="18" t="s">
        <v>146</v>
      </c>
      <c r="G1977" s="18">
        <v>0</v>
      </c>
      <c r="I1977" s="19" t="s">
        <v>146</v>
      </c>
      <c r="J1977" s="19">
        <v>0</v>
      </c>
      <c r="K1977" s="19">
        <f t="shared" si="404"/>
        <v>0</v>
      </c>
      <c r="L1977" s="18" t="s">
        <v>145</v>
      </c>
      <c r="M1977" s="18">
        <v>311006.734128571</v>
      </c>
      <c r="N1977" s="18">
        <f t="shared" si="405"/>
        <v>51152.423376409701</v>
      </c>
      <c r="O1977" s="19" t="s">
        <v>146</v>
      </c>
      <c r="P1977" s="19">
        <v>0</v>
      </c>
      <c r="Q1977" s="19">
        <f t="shared" si="406"/>
        <v>0</v>
      </c>
      <c r="R1977" s="18" t="s">
        <v>145</v>
      </c>
      <c r="S1977" s="18">
        <v>154440.778085714</v>
      </c>
      <c r="T1977" s="18">
        <f t="shared" si="407"/>
        <v>14907.411012134557</v>
      </c>
      <c r="U1977" s="20" t="s">
        <v>146</v>
      </c>
      <c r="V1977" s="20">
        <v>0</v>
      </c>
      <c r="W1977" s="20">
        <f t="shared" si="408"/>
        <v>0</v>
      </c>
      <c r="X1977" s="18" t="s">
        <v>146</v>
      </c>
      <c r="Y1977" s="18">
        <v>0</v>
      </c>
      <c r="Z1977" s="23">
        <f t="shared" si="409"/>
        <v>0</v>
      </c>
      <c r="AA1977" s="20" t="s">
        <v>145</v>
      </c>
      <c r="AB1977" s="20">
        <v>169844.60447142899</v>
      </c>
      <c r="AC1977" s="24">
        <f t="shared" si="410"/>
        <v>28983.72089956126</v>
      </c>
      <c r="AD1977" s="18" t="s">
        <v>146</v>
      </c>
      <c r="AE1977" s="18">
        <v>0</v>
      </c>
      <c r="AF1977" s="18">
        <f t="shared" si="411"/>
        <v>0</v>
      </c>
      <c r="AG1977" s="19" t="s">
        <v>146</v>
      </c>
      <c r="AH1977" s="19">
        <v>0</v>
      </c>
      <c r="AI1977" s="19">
        <f t="shared" si="412"/>
        <v>0</v>
      </c>
      <c r="AJ1977" s="18" t="s">
        <v>146</v>
      </c>
      <c r="AK1977" s="18">
        <v>0</v>
      </c>
      <c r="AL1977" s="18">
        <f t="shared" si="413"/>
        <v>0</v>
      </c>
      <c r="AM1977" s="19" t="s">
        <v>146</v>
      </c>
      <c r="AN1977" s="19">
        <v>0</v>
      </c>
      <c r="AO1977" s="19">
        <f t="shared" si="414"/>
        <v>0</v>
      </c>
      <c r="AP1977" s="18" t="s">
        <v>146</v>
      </c>
      <c r="AQ1977" s="18">
        <v>0</v>
      </c>
      <c r="AR1977" s="18">
        <f t="shared" si="415"/>
        <v>0</v>
      </c>
      <c r="AS1977" s="20" t="s">
        <v>146</v>
      </c>
      <c r="AT1977" s="20">
        <v>0</v>
      </c>
      <c r="AU1977" s="16">
        <f t="shared" si="416"/>
        <v>0</v>
      </c>
    </row>
    <row r="1978" spans="1:47" x14ac:dyDescent="0.2">
      <c r="A1978" s="16">
        <v>1975</v>
      </c>
      <c r="B1978" s="16">
        <v>722.67028808593705</v>
      </c>
      <c r="C1978" s="17">
        <v>13.7934</v>
      </c>
      <c r="D1978" s="16" t="s">
        <v>2247</v>
      </c>
      <c r="E1978" s="16" t="s">
        <v>2247</v>
      </c>
      <c r="F1978" s="18" t="s">
        <v>146</v>
      </c>
      <c r="G1978" s="18">
        <v>0</v>
      </c>
      <c r="I1978" s="19" t="s">
        <v>146</v>
      </c>
      <c r="J1978" s="19">
        <v>0</v>
      </c>
      <c r="K1978" s="19">
        <f t="shared" si="404"/>
        <v>0</v>
      </c>
      <c r="L1978" s="18" t="s">
        <v>145</v>
      </c>
      <c r="M1978" s="18">
        <v>282042.489614285</v>
      </c>
      <c r="N1978" s="18">
        <f t="shared" si="405"/>
        <v>46388.567370770557</v>
      </c>
      <c r="O1978" s="19" t="s">
        <v>146</v>
      </c>
      <c r="P1978" s="19">
        <v>0</v>
      </c>
      <c r="Q1978" s="19">
        <f t="shared" si="406"/>
        <v>0</v>
      </c>
      <c r="R1978" s="18" t="s">
        <v>146</v>
      </c>
      <c r="S1978" s="18">
        <v>0</v>
      </c>
      <c r="T1978" s="18">
        <f t="shared" si="407"/>
        <v>0</v>
      </c>
      <c r="U1978" s="20" t="s">
        <v>146</v>
      </c>
      <c r="V1978" s="20">
        <v>0</v>
      </c>
      <c r="W1978" s="20">
        <f t="shared" si="408"/>
        <v>0</v>
      </c>
      <c r="X1978" s="18" t="s">
        <v>146</v>
      </c>
      <c r="Y1978" s="18">
        <v>0</v>
      </c>
      <c r="Z1978" s="23">
        <f t="shared" si="409"/>
        <v>0</v>
      </c>
      <c r="AA1978" s="20" t="s">
        <v>146</v>
      </c>
      <c r="AB1978" s="20">
        <v>0</v>
      </c>
      <c r="AC1978" s="24">
        <f t="shared" si="410"/>
        <v>0</v>
      </c>
      <c r="AD1978" s="18" t="s">
        <v>146</v>
      </c>
      <c r="AE1978" s="18">
        <v>0</v>
      </c>
      <c r="AF1978" s="18">
        <f t="shared" si="411"/>
        <v>0</v>
      </c>
      <c r="AG1978" s="19" t="s">
        <v>146</v>
      </c>
      <c r="AH1978" s="19">
        <v>0</v>
      </c>
      <c r="AI1978" s="19">
        <f t="shared" si="412"/>
        <v>0</v>
      </c>
      <c r="AJ1978" s="18" t="s">
        <v>146</v>
      </c>
      <c r="AK1978" s="18">
        <v>0</v>
      </c>
      <c r="AL1978" s="18">
        <f t="shared" si="413"/>
        <v>0</v>
      </c>
      <c r="AM1978" s="19" t="s">
        <v>146</v>
      </c>
      <c r="AN1978" s="19">
        <v>0</v>
      </c>
      <c r="AO1978" s="19">
        <f t="shared" si="414"/>
        <v>0</v>
      </c>
      <c r="AP1978" s="18" t="s">
        <v>146</v>
      </c>
      <c r="AQ1978" s="18">
        <v>0</v>
      </c>
      <c r="AR1978" s="18">
        <f t="shared" si="415"/>
        <v>0</v>
      </c>
      <c r="AS1978" s="20" t="s">
        <v>146</v>
      </c>
      <c r="AT1978" s="20">
        <v>0</v>
      </c>
      <c r="AU1978" s="16">
        <f t="shared" si="416"/>
        <v>0</v>
      </c>
    </row>
    <row r="1979" spans="1:47" x14ac:dyDescent="0.2">
      <c r="A1979" s="16">
        <v>1976</v>
      </c>
      <c r="B1979" s="16">
        <v>167.11592102050699</v>
      </c>
      <c r="C1979" s="17">
        <v>0.668011111111111</v>
      </c>
      <c r="D1979" s="16" t="s">
        <v>2248</v>
      </c>
      <c r="E1979" s="16" t="s">
        <v>2249</v>
      </c>
      <c r="F1979" s="18" t="s">
        <v>146</v>
      </c>
      <c r="G1979" s="18">
        <v>0</v>
      </c>
      <c r="I1979" s="19" t="s">
        <v>146</v>
      </c>
      <c r="J1979" s="19">
        <v>0</v>
      </c>
      <c r="K1979" s="19">
        <f t="shared" si="404"/>
        <v>0</v>
      </c>
      <c r="L1979" s="18" t="s">
        <v>145</v>
      </c>
      <c r="M1979" s="18">
        <v>237167.32457142801</v>
      </c>
      <c r="N1979" s="18">
        <f t="shared" si="405"/>
        <v>39007.783646616444</v>
      </c>
      <c r="O1979" s="19" t="s">
        <v>146</v>
      </c>
      <c r="P1979" s="19">
        <v>0</v>
      </c>
      <c r="Q1979" s="19">
        <f t="shared" si="406"/>
        <v>0</v>
      </c>
      <c r="R1979" s="18" t="s">
        <v>146</v>
      </c>
      <c r="S1979" s="18">
        <v>0</v>
      </c>
      <c r="T1979" s="18">
        <f t="shared" si="407"/>
        <v>0</v>
      </c>
      <c r="U1979" s="20" t="s">
        <v>146</v>
      </c>
      <c r="V1979" s="20">
        <v>0</v>
      </c>
      <c r="W1979" s="20">
        <f t="shared" si="408"/>
        <v>0</v>
      </c>
      <c r="X1979" s="18" t="s">
        <v>146</v>
      </c>
      <c r="Y1979" s="18">
        <v>0</v>
      </c>
      <c r="Z1979" s="23">
        <f t="shared" si="409"/>
        <v>0</v>
      </c>
      <c r="AA1979" s="20" t="s">
        <v>145</v>
      </c>
      <c r="AB1979" s="20">
        <v>192270.868685714</v>
      </c>
      <c r="AC1979" s="24">
        <f t="shared" si="410"/>
        <v>32810.728444661087</v>
      </c>
      <c r="AD1979" s="18" t="s">
        <v>146</v>
      </c>
      <c r="AE1979" s="18">
        <v>0</v>
      </c>
      <c r="AF1979" s="18">
        <f t="shared" si="411"/>
        <v>0</v>
      </c>
      <c r="AG1979" s="19" t="s">
        <v>146</v>
      </c>
      <c r="AH1979" s="19">
        <v>0</v>
      </c>
      <c r="AI1979" s="19">
        <f t="shared" si="412"/>
        <v>0</v>
      </c>
      <c r="AJ1979" s="18" t="s">
        <v>145</v>
      </c>
      <c r="AK1979" s="18">
        <v>187019.712514285</v>
      </c>
      <c r="AL1979" s="18">
        <f t="shared" si="413"/>
        <v>12360.85343782452</v>
      </c>
      <c r="AM1979" s="19" t="s">
        <v>146</v>
      </c>
      <c r="AN1979" s="19">
        <v>0</v>
      </c>
      <c r="AO1979" s="19">
        <f t="shared" si="414"/>
        <v>0</v>
      </c>
      <c r="AP1979" s="18" t="s">
        <v>146</v>
      </c>
      <c r="AQ1979" s="18">
        <v>0</v>
      </c>
      <c r="AR1979" s="18">
        <f t="shared" si="415"/>
        <v>0</v>
      </c>
      <c r="AS1979" s="20" t="s">
        <v>146</v>
      </c>
      <c r="AT1979" s="20">
        <v>0</v>
      </c>
      <c r="AU1979" s="16">
        <f t="shared" si="416"/>
        <v>0</v>
      </c>
    </row>
    <row r="1980" spans="1:47" x14ac:dyDescent="0.2">
      <c r="A1980" s="16">
        <v>1977</v>
      </c>
      <c r="B1980" s="16">
        <v>608.572021484375</v>
      </c>
      <c r="C1980" s="17">
        <v>17.592749999999999</v>
      </c>
      <c r="D1980" s="16" t="s">
        <v>2250</v>
      </c>
      <c r="E1980" s="16" t="s">
        <v>2250</v>
      </c>
      <c r="F1980" s="18" t="s">
        <v>146</v>
      </c>
      <c r="G1980" s="18">
        <v>0</v>
      </c>
      <c r="I1980" s="19" t="s">
        <v>146</v>
      </c>
      <c r="J1980" s="19">
        <v>0</v>
      </c>
      <c r="K1980" s="19">
        <f t="shared" si="404"/>
        <v>0</v>
      </c>
      <c r="L1980" s="18" t="s">
        <v>145</v>
      </c>
      <c r="M1980" s="18">
        <v>277372.00800000201</v>
      </c>
      <c r="N1980" s="18">
        <f t="shared" si="405"/>
        <v>45620.396052631906</v>
      </c>
      <c r="O1980" s="19" t="s">
        <v>146</v>
      </c>
      <c r="P1980" s="19">
        <v>0</v>
      </c>
      <c r="Q1980" s="19">
        <f t="shared" si="406"/>
        <v>0</v>
      </c>
      <c r="R1980" s="18" t="s">
        <v>146</v>
      </c>
      <c r="S1980" s="18">
        <v>0</v>
      </c>
      <c r="T1980" s="18">
        <f t="shared" si="407"/>
        <v>0</v>
      </c>
      <c r="U1980" s="20" t="s">
        <v>146</v>
      </c>
      <c r="V1980" s="20">
        <v>0</v>
      </c>
      <c r="W1980" s="20">
        <f t="shared" si="408"/>
        <v>0</v>
      </c>
      <c r="X1980" s="18" t="s">
        <v>146</v>
      </c>
      <c r="Y1980" s="18">
        <v>0</v>
      </c>
      <c r="Z1980" s="23">
        <f t="shared" si="409"/>
        <v>0</v>
      </c>
      <c r="AA1980" s="20" t="s">
        <v>146</v>
      </c>
      <c r="AB1980" s="20">
        <v>0</v>
      </c>
      <c r="AC1980" s="24">
        <f t="shared" si="410"/>
        <v>0</v>
      </c>
      <c r="AD1980" s="18" t="s">
        <v>145</v>
      </c>
      <c r="AE1980" s="18">
        <v>207025.54485714401</v>
      </c>
      <c r="AF1980" s="18">
        <f t="shared" si="411"/>
        <v>16199.18191370454</v>
      </c>
      <c r="AG1980" s="19" t="s">
        <v>146</v>
      </c>
      <c r="AH1980" s="19">
        <v>0</v>
      </c>
      <c r="AI1980" s="19">
        <f t="shared" si="412"/>
        <v>0</v>
      </c>
      <c r="AJ1980" s="18" t="s">
        <v>146</v>
      </c>
      <c r="AK1980" s="18">
        <v>0</v>
      </c>
      <c r="AL1980" s="18">
        <f t="shared" si="413"/>
        <v>0</v>
      </c>
      <c r="AM1980" s="19" t="s">
        <v>146</v>
      </c>
      <c r="AN1980" s="19">
        <v>0</v>
      </c>
      <c r="AO1980" s="19">
        <f t="shared" si="414"/>
        <v>0</v>
      </c>
      <c r="AP1980" s="18" t="s">
        <v>146</v>
      </c>
      <c r="AQ1980" s="18">
        <v>0</v>
      </c>
      <c r="AR1980" s="18">
        <f t="shared" si="415"/>
        <v>0</v>
      </c>
      <c r="AS1980" s="20" t="s">
        <v>146</v>
      </c>
      <c r="AT1980" s="20">
        <v>0</v>
      </c>
      <c r="AU1980" s="16">
        <f t="shared" si="416"/>
        <v>0</v>
      </c>
    </row>
    <row r="1981" spans="1:47" x14ac:dyDescent="0.2">
      <c r="A1981" s="16">
        <v>1978</v>
      </c>
      <c r="B1981" s="16">
        <v>694.55017089843705</v>
      </c>
      <c r="C1981" s="17">
        <v>13.570516666666601</v>
      </c>
      <c r="F1981" s="18" t="s">
        <v>146</v>
      </c>
      <c r="G1981" s="18">
        <v>0</v>
      </c>
      <c r="I1981" s="19" t="s">
        <v>146</v>
      </c>
      <c r="J1981" s="19">
        <v>0</v>
      </c>
      <c r="K1981" s="19">
        <f t="shared" si="404"/>
        <v>0</v>
      </c>
      <c r="L1981" s="18" t="s">
        <v>145</v>
      </c>
      <c r="M1981" s="18">
        <v>225053.607328571</v>
      </c>
      <c r="N1981" s="18">
        <f t="shared" si="405"/>
        <v>37015.395942199175</v>
      </c>
      <c r="O1981" s="19" t="s">
        <v>146</v>
      </c>
      <c r="P1981" s="19">
        <v>0</v>
      </c>
      <c r="Q1981" s="19">
        <f t="shared" si="406"/>
        <v>0</v>
      </c>
      <c r="R1981" s="18" t="s">
        <v>146</v>
      </c>
      <c r="S1981" s="18">
        <v>0</v>
      </c>
      <c r="T1981" s="18">
        <f t="shared" si="407"/>
        <v>0</v>
      </c>
      <c r="U1981" s="20" t="s">
        <v>146</v>
      </c>
      <c r="V1981" s="20">
        <v>0</v>
      </c>
      <c r="W1981" s="20">
        <f t="shared" si="408"/>
        <v>0</v>
      </c>
      <c r="X1981" s="18" t="s">
        <v>146</v>
      </c>
      <c r="Y1981" s="18">
        <v>0</v>
      </c>
      <c r="Z1981" s="23">
        <f t="shared" si="409"/>
        <v>0</v>
      </c>
      <c r="AA1981" s="20" t="s">
        <v>146</v>
      </c>
      <c r="AB1981" s="20">
        <v>0</v>
      </c>
      <c r="AC1981" s="24">
        <f t="shared" si="410"/>
        <v>0</v>
      </c>
      <c r="AD1981" s="18" t="s">
        <v>146</v>
      </c>
      <c r="AE1981" s="18">
        <v>0</v>
      </c>
      <c r="AF1981" s="18">
        <f t="shared" si="411"/>
        <v>0</v>
      </c>
      <c r="AG1981" s="19" t="s">
        <v>146</v>
      </c>
      <c r="AH1981" s="19">
        <v>0</v>
      </c>
      <c r="AI1981" s="19">
        <f t="shared" si="412"/>
        <v>0</v>
      </c>
      <c r="AJ1981" s="18" t="s">
        <v>146</v>
      </c>
      <c r="AK1981" s="18">
        <v>0</v>
      </c>
      <c r="AL1981" s="18">
        <f t="shared" si="413"/>
        <v>0</v>
      </c>
      <c r="AM1981" s="19" t="s">
        <v>146</v>
      </c>
      <c r="AN1981" s="19">
        <v>0</v>
      </c>
      <c r="AO1981" s="19">
        <f t="shared" si="414"/>
        <v>0</v>
      </c>
      <c r="AP1981" s="18" t="s">
        <v>146</v>
      </c>
      <c r="AQ1981" s="18">
        <v>0</v>
      </c>
      <c r="AR1981" s="18">
        <f t="shared" si="415"/>
        <v>0</v>
      </c>
      <c r="AS1981" s="20" t="s">
        <v>146</v>
      </c>
      <c r="AT1981" s="20">
        <v>0</v>
      </c>
      <c r="AU1981" s="16">
        <f t="shared" si="416"/>
        <v>0</v>
      </c>
    </row>
    <row r="1982" spans="1:47" x14ac:dyDescent="0.2">
      <c r="A1982" s="16">
        <v>1979</v>
      </c>
      <c r="B1982" s="16">
        <v>244.192089941642</v>
      </c>
      <c r="C1982" s="17">
        <v>0.78774999999999995</v>
      </c>
      <c r="D1982" s="16" t="s">
        <v>1455</v>
      </c>
      <c r="E1982" s="16" t="s">
        <v>1455</v>
      </c>
      <c r="F1982" s="18" t="s">
        <v>146</v>
      </c>
      <c r="G1982" s="18">
        <v>0</v>
      </c>
      <c r="I1982" s="19" t="s">
        <v>146</v>
      </c>
      <c r="J1982" s="19">
        <v>0</v>
      </c>
      <c r="K1982" s="19">
        <f t="shared" si="404"/>
        <v>0</v>
      </c>
      <c r="L1982" s="18" t="s">
        <v>145</v>
      </c>
      <c r="M1982" s="18">
        <v>218120.31784285701</v>
      </c>
      <c r="N1982" s="18">
        <f t="shared" si="405"/>
        <v>35875.052276785689</v>
      </c>
      <c r="O1982" s="19" t="s">
        <v>146</v>
      </c>
      <c r="P1982" s="19">
        <v>0</v>
      </c>
      <c r="Q1982" s="19">
        <f t="shared" si="406"/>
        <v>0</v>
      </c>
      <c r="R1982" s="18" t="s">
        <v>145</v>
      </c>
      <c r="S1982" s="18">
        <v>173023.05668571399</v>
      </c>
      <c r="T1982" s="18">
        <f t="shared" si="407"/>
        <v>16701.067247655792</v>
      </c>
      <c r="U1982" s="20" t="s">
        <v>146</v>
      </c>
      <c r="V1982" s="20">
        <v>0</v>
      </c>
      <c r="W1982" s="20">
        <f t="shared" si="408"/>
        <v>0</v>
      </c>
      <c r="X1982" s="18" t="s">
        <v>146</v>
      </c>
      <c r="Y1982" s="18">
        <v>0</v>
      </c>
      <c r="Z1982" s="23">
        <f t="shared" si="409"/>
        <v>0</v>
      </c>
      <c r="AA1982" s="20" t="s">
        <v>146</v>
      </c>
      <c r="AB1982" s="20">
        <v>0</v>
      </c>
      <c r="AC1982" s="24">
        <f t="shared" si="410"/>
        <v>0</v>
      </c>
      <c r="AD1982" s="18" t="s">
        <v>145</v>
      </c>
      <c r="AE1982" s="18">
        <v>43235.607457142803</v>
      </c>
      <c r="AF1982" s="18">
        <f t="shared" si="411"/>
        <v>3383.0678761457593</v>
      </c>
      <c r="AG1982" s="19" t="s">
        <v>146</v>
      </c>
      <c r="AH1982" s="19">
        <v>0</v>
      </c>
      <c r="AI1982" s="19">
        <f t="shared" si="412"/>
        <v>0</v>
      </c>
      <c r="AJ1982" s="18" t="s">
        <v>145</v>
      </c>
      <c r="AK1982" s="18">
        <v>223336.89897142799</v>
      </c>
      <c r="AL1982" s="18">
        <f t="shared" si="413"/>
        <v>14761.196230761929</v>
      </c>
      <c r="AM1982" s="19" t="s">
        <v>146</v>
      </c>
      <c r="AN1982" s="19">
        <v>0</v>
      </c>
      <c r="AO1982" s="19">
        <f t="shared" si="414"/>
        <v>0</v>
      </c>
      <c r="AP1982" s="18" t="s">
        <v>146</v>
      </c>
      <c r="AQ1982" s="18">
        <v>0</v>
      </c>
      <c r="AR1982" s="18">
        <f t="shared" si="415"/>
        <v>0</v>
      </c>
      <c r="AS1982" s="20" t="s">
        <v>146</v>
      </c>
      <c r="AT1982" s="20">
        <v>0</v>
      </c>
      <c r="AU1982" s="16">
        <f t="shared" si="416"/>
        <v>0</v>
      </c>
    </row>
    <row r="1983" spans="1:47" x14ac:dyDescent="0.2">
      <c r="A1983" s="16">
        <v>1980</v>
      </c>
      <c r="B1983" s="16">
        <v>388.26443481445301</v>
      </c>
      <c r="C1983" s="17">
        <v>6.8965666666666596</v>
      </c>
      <c r="F1983" s="18" t="s">
        <v>146</v>
      </c>
      <c r="G1983" s="18">
        <v>0</v>
      </c>
      <c r="I1983" s="19" t="s">
        <v>146</v>
      </c>
      <c r="J1983" s="19">
        <v>0</v>
      </c>
      <c r="K1983" s="19">
        <f t="shared" si="404"/>
        <v>0</v>
      </c>
      <c r="L1983" s="18" t="s">
        <v>145</v>
      </c>
      <c r="M1983" s="18">
        <v>271956.60318571399</v>
      </c>
      <c r="N1983" s="18">
        <f t="shared" si="405"/>
        <v>44729.704471334539</v>
      </c>
      <c r="O1983" s="19" t="s">
        <v>146</v>
      </c>
      <c r="P1983" s="19">
        <v>0</v>
      </c>
      <c r="Q1983" s="19">
        <f t="shared" si="406"/>
        <v>0</v>
      </c>
      <c r="R1983" s="18" t="s">
        <v>146</v>
      </c>
      <c r="S1983" s="18">
        <v>0</v>
      </c>
      <c r="T1983" s="18">
        <f t="shared" si="407"/>
        <v>0</v>
      </c>
      <c r="U1983" s="20" t="s">
        <v>146</v>
      </c>
      <c r="V1983" s="20">
        <v>0</v>
      </c>
      <c r="W1983" s="20">
        <f t="shared" si="408"/>
        <v>0</v>
      </c>
      <c r="X1983" s="18" t="s">
        <v>146</v>
      </c>
      <c r="Y1983" s="18">
        <v>0</v>
      </c>
      <c r="Z1983" s="23">
        <f t="shared" si="409"/>
        <v>0</v>
      </c>
      <c r="AA1983" s="20" t="s">
        <v>146</v>
      </c>
      <c r="AB1983" s="20">
        <v>0</v>
      </c>
      <c r="AC1983" s="24">
        <f t="shared" si="410"/>
        <v>0</v>
      </c>
      <c r="AD1983" s="18" t="s">
        <v>146</v>
      </c>
      <c r="AE1983" s="18">
        <v>0</v>
      </c>
      <c r="AF1983" s="18">
        <f t="shared" si="411"/>
        <v>0</v>
      </c>
      <c r="AG1983" s="19" t="s">
        <v>146</v>
      </c>
      <c r="AH1983" s="19">
        <v>0</v>
      </c>
      <c r="AI1983" s="19">
        <f t="shared" si="412"/>
        <v>0</v>
      </c>
      <c r="AJ1983" s="18" t="s">
        <v>146</v>
      </c>
      <c r="AK1983" s="18">
        <v>0</v>
      </c>
      <c r="AL1983" s="18">
        <f t="shared" si="413"/>
        <v>0</v>
      </c>
      <c r="AM1983" s="19" t="s">
        <v>146</v>
      </c>
      <c r="AN1983" s="19">
        <v>0</v>
      </c>
      <c r="AO1983" s="19">
        <f t="shared" si="414"/>
        <v>0</v>
      </c>
      <c r="AP1983" s="18" t="s">
        <v>146</v>
      </c>
      <c r="AQ1983" s="18">
        <v>0</v>
      </c>
      <c r="AR1983" s="18">
        <f t="shared" si="415"/>
        <v>0</v>
      </c>
      <c r="AS1983" s="20" t="s">
        <v>146</v>
      </c>
      <c r="AT1983" s="20">
        <v>0</v>
      </c>
      <c r="AU1983" s="16">
        <f t="shared" si="416"/>
        <v>0</v>
      </c>
    </row>
    <row r="1984" spans="1:47" x14ac:dyDescent="0.2">
      <c r="A1984" s="16">
        <v>1981</v>
      </c>
      <c r="B1984" s="16">
        <v>335.25735473632801</v>
      </c>
      <c r="C1984" s="17">
        <v>15.464655555555501</v>
      </c>
      <c r="D1984" s="16" t="s">
        <v>2251</v>
      </c>
      <c r="E1984" s="16" t="s">
        <v>2252</v>
      </c>
      <c r="F1984" s="18" t="s">
        <v>146</v>
      </c>
      <c r="G1984" s="18">
        <v>0</v>
      </c>
      <c r="I1984" s="19" t="s">
        <v>146</v>
      </c>
      <c r="J1984" s="19">
        <v>0</v>
      </c>
      <c r="K1984" s="19">
        <f t="shared" si="404"/>
        <v>0</v>
      </c>
      <c r="L1984" s="18" t="s">
        <v>145</v>
      </c>
      <c r="M1984" s="18">
        <v>179809.878371428</v>
      </c>
      <c r="N1984" s="18">
        <f t="shared" si="405"/>
        <v>29573.993153195395</v>
      </c>
      <c r="O1984" s="19" t="s">
        <v>146</v>
      </c>
      <c r="P1984" s="19">
        <v>0</v>
      </c>
      <c r="Q1984" s="19">
        <f t="shared" si="406"/>
        <v>0</v>
      </c>
      <c r="R1984" s="18" t="s">
        <v>146</v>
      </c>
      <c r="S1984" s="18">
        <v>0</v>
      </c>
      <c r="T1984" s="18">
        <f t="shared" si="407"/>
        <v>0</v>
      </c>
      <c r="U1984" s="20" t="s">
        <v>146</v>
      </c>
      <c r="V1984" s="20">
        <v>0</v>
      </c>
      <c r="W1984" s="20">
        <f t="shared" si="408"/>
        <v>0</v>
      </c>
      <c r="X1984" s="18" t="s">
        <v>146</v>
      </c>
      <c r="Y1984" s="18">
        <v>0</v>
      </c>
      <c r="Z1984" s="23">
        <f t="shared" si="409"/>
        <v>0</v>
      </c>
      <c r="AA1984" s="20" t="s">
        <v>146</v>
      </c>
      <c r="AB1984" s="20">
        <v>0</v>
      </c>
      <c r="AC1984" s="24">
        <f t="shared" si="410"/>
        <v>0</v>
      </c>
      <c r="AD1984" s="18" t="s">
        <v>146</v>
      </c>
      <c r="AE1984" s="18">
        <v>0</v>
      </c>
      <c r="AF1984" s="18">
        <f t="shared" si="411"/>
        <v>0</v>
      </c>
      <c r="AG1984" s="19" t="s">
        <v>146</v>
      </c>
      <c r="AH1984" s="19">
        <v>0</v>
      </c>
      <c r="AI1984" s="19">
        <f t="shared" si="412"/>
        <v>0</v>
      </c>
      <c r="AJ1984" s="18" t="s">
        <v>146</v>
      </c>
      <c r="AK1984" s="18">
        <v>0</v>
      </c>
      <c r="AL1984" s="18">
        <f t="shared" si="413"/>
        <v>0</v>
      </c>
      <c r="AM1984" s="19" t="s">
        <v>146</v>
      </c>
      <c r="AN1984" s="19">
        <v>0</v>
      </c>
      <c r="AO1984" s="19">
        <f t="shared" si="414"/>
        <v>0</v>
      </c>
      <c r="AP1984" s="18" t="s">
        <v>145</v>
      </c>
      <c r="AQ1984" s="18">
        <v>285893.61622857</v>
      </c>
      <c r="AR1984" s="18">
        <f t="shared" si="415"/>
        <v>35295.508176366668</v>
      </c>
      <c r="AS1984" s="20" t="s">
        <v>145</v>
      </c>
      <c r="AT1984" s="20">
        <v>267924.74681428599</v>
      </c>
      <c r="AU1984" s="16">
        <f t="shared" si="416"/>
        <v>17849.74995431619</v>
      </c>
    </row>
    <row r="1985" spans="1:47" x14ac:dyDescent="0.2">
      <c r="A1985" s="16">
        <v>1982</v>
      </c>
      <c r="B1985" s="16">
        <v>538.71320965582902</v>
      </c>
      <c r="C1985" s="17">
        <v>2.0602833333333299</v>
      </c>
      <c r="F1985" s="18" t="s">
        <v>146</v>
      </c>
      <c r="G1985" s="18">
        <v>0</v>
      </c>
      <c r="I1985" s="19" t="s">
        <v>146</v>
      </c>
      <c r="J1985" s="19">
        <v>0</v>
      </c>
      <c r="K1985" s="19">
        <f t="shared" si="404"/>
        <v>0</v>
      </c>
      <c r="L1985" s="18" t="s">
        <v>145</v>
      </c>
      <c r="M1985" s="18">
        <v>187274.10801428501</v>
      </c>
      <c r="N1985" s="18">
        <f t="shared" si="405"/>
        <v>30801.662502349507</v>
      </c>
      <c r="O1985" s="19" t="s">
        <v>146</v>
      </c>
      <c r="P1985" s="19">
        <v>0</v>
      </c>
      <c r="Q1985" s="19">
        <f t="shared" si="406"/>
        <v>0</v>
      </c>
      <c r="R1985" s="18" t="s">
        <v>146</v>
      </c>
      <c r="S1985" s="18">
        <v>0</v>
      </c>
      <c r="T1985" s="18">
        <f t="shared" si="407"/>
        <v>0</v>
      </c>
      <c r="U1985" s="20" t="s">
        <v>145</v>
      </c>
      <c r="V1985" s="20">
        <v>149511.337971428</v>
      </c>
      <c r="W1985" s="20">
        <f t="shared" si="408"/>
        <v>53781.05682425468</v>
      </c>
      <c r="X1985" s="18" t="s">
        <v>146</v>
      </c>
      <c r="Y1985" s="18">
        <v>0</v>
      </c>
      <c r="Z1985" s="23">
        <f t="shared" si="409"/>
        <v>0</v>
      </c>
      <c r="AA1985" s="20" t="s">
        <v>146</v>
      </c>
      <c r="AB1985" s="20">
        <v>0</v>
      </c>
      <c r="AC1985" s="24">
        <f t="shared" si="410"/>
        <v>0</v>
      </c>
      <c r="AD1985" s="18" t="s">
        <v>146</v>
      </c>
      <c r="AE1985" s="18">
        <v>0</v>
      </c>
      <c r="AF1985" s="18">
        <f t="shared" si="411"/>
        <v>0</v>
      </c>
      <c r="AG1985" s="19" t="s">
        <v>146</v>
      </c>
      <c r="AH1985" s="19">
        <v>0</v>
      </c>
      <c r="AI1985" s="19">
        <f t="shared" si="412"/>
        <v>0</v>
      </c>
      <c r="AJ1985" s="18" t="s">
        <v>146</v>
      </c>
      <c r="AK1985" s="18">
        <v>0</v>
      </c>
      <c r="AL1985" s="18">
        <f t="shared" si="413"/>
        <v>0</v>
      </c>
      <c r="AM1985" s="19" t="s">
        <v>146</v>
      </c>
      <c r="AN1985" s="19">
        <v>0</v>
      </c>
      <c r="AO1985" s="19">
        <f t="shared" si="414"/>
        <v>0</v>
      </c>
      <c r="AP1985" s="18" t="s">
        <v>146</v>
      </c>
      <c r="AQ1985" s="18">
        <v>0</v>
      </c>
      <c r="AR1985" s="18">
        <f t="shared" si="415"/>
        <v>0</v>
      </c>
      <c r="AS1985" s="20" t="s">
        <v>145</v>
      </c>
      <c r="AT1985" s="20">
        <v>125208.826699999</v>
      </c>
      <c r="AU1985" s="16">
        <f t="shared" si="416"/>
        <v>8341.6939840105933</v>
      </c>
    </row>
    <row r="1986" spans="1:47" x14ac:dyDescent="0.2">
      <c r="A1986" s="16">
        <v>1983</v>
      </c>
      <c r="B1986" s="16">
        <v>839.64244786763402</v>
      </c>
      <c r="C1986" s="17">
        <v>13.993511111111101</v>
      </c>
      <c r="D1986" s="16" t="s">
        <v>1488</v>
      </c>
      <c r="E1986" s="16" t="s">
        <v>1489</v>
      </c>
      <c r="F1986" s="18" t="s">
        <v>146</v>
      </c>
      <c r="G1986" s="18">
        <v>0</v>
      </c>
      <c r="I1986" s="19" t="s">
        <v>146</v>
      </c>
      <c r="J1986" s="19">
        <v>0</v>
      </c>
      <c r="K1986" s="19">
        <f t="shared" si="404"/>
        <v>0</v>
      </c>
      <c r="L1986" s="18" t="s">
        <v>145</v>
      </c>
      <c r="M1986" s="18">
        <v>207138.043885714</v>
      </c>
      <c r="N1986" s="18">
        <f t="shared" si="405"/>
        <v>34068.757218045066</v>
      </c>
      <c r="O1986" s="19" t="s">
        <v>146</v>
      </c>
      <c r="P1986" s="19">
        <v>0</v>
      </c>
      <c r="Q1986" s="19">
        <f t="shared" si="406"/>
        <v>0</v>
      </c>
      <c r="R1986" s="18" t="s">
        <v>146</v>
      </c>
      <c r="S1986" s="18">
        <v>0</v>
      </c>
      <c r="T1986" s="18">
        <f t="shared" si="407"/>
        <v>0</v>
      </c>
      <c r="U1986" s="20" t="s">
        <v>146</v>
      </c>
      <c r="V1986" s="20">
        <v>0</v>
      </c>
      <c r="W1986" s="20">
        <f t="shared" si="408"/>
        <v>0</v>
      </c>
      <c r="X1986" s="18" t="s">
        <v>146</v>
      </c>
      <c r="Y1986" s="18">
        <v>0</v>
      </c>
      <c r="Z1986" s="23">
        <f t="shared" si="409"/>
        <v>0</v>
      </c>
      <c r="AA1986" s="20" t="s">
        <v>146</v>
      </c>
      <c r="AB1986" s="20">
        <v>0</v>
      </c>
      <c r="AC1986" s="24">
        <f t="shared" si="410"/>
        <v>0</v>
      </c>
      <c r="AD1986" s="18" t="s">
        <v>146</v>
      </c>
      <c r="AE1986" s="18">
        <v>0</v>
      </c>
      <c r="AF1986" s="18">
        <f t="shared" si="411"/>
        <v>0</v>
      </c>
      <c r="AG1986" s="19" t="s">
        <v>146</v>
      </c>
      <c r="AH1986" s="19">
        <v>0</v>
      </c>
      <c r="AI1986" s="19">
        <f t="shared" si="412"/>
        <v>0</v>
      </c>
      <c r="AJ1986" s="18" t="s">
        <v>146</v>
      </c>
      <c r="AK1986" s="18">
        <v>0</v>
      </c>
      <c r="AL1986" s="18">
        <f t="shared" si="413"/>
        <v>0</v>
      </c>
      <c r="AM1986" s="19" t="s">
        <v>146</v>
      </c>
      <c r="AN1986" s="19">
        <v>0</v>
      </c>
      <c r="AO1986" s="19">
        <f t="shared" si="414"/>
        <v>0</v>
      </c>
      <c r="AP1986" s="18" t="s">
        <v>145</v>
      </c>
      <c r="AQ1986" s="18">
        <v>251514.651799999</v>
      </c>
      <c r="AR1986" s="18">
        <f t="shared" si="415"/>
        <v>31051.191580246792</v>
      </c>
      <c r="AS1986" s="20" t="s">
        <v>145</v>
      </c>
      <c r="AT1986" s="20">
        <v>309572.15957142902</v>
      </c>
      <c r="AU1986" s="16">
        <f t="shared" si="416"/>
        <v>20624.394375178483</v>
      </c>
    </row>
    <row r="1987" spans="1:47" x14ac:dyDescent="0.2">
      <c r="A1987" s="16">
        <v>1984</v>
      </c>
      <c r="B1987" s="16">
        <v>769.59344482421795</v>
      </c>
      <c r="C1987" s="17">
        <v>6.8629599999999904</v>
      </c>
      <c r="D1987" s="16" t="s">
        <v>2253</v>
      </c>
      <c r="E1987" s="16" t="s">
        <v>2253</v>
      </c>
      <c r="F1987" s="18" t="s">
        <v>146</v>
      </c>
      <c r="G1987" s="18">
        <v>0</v>
      </c>
      <c r="I1987" s="19" t="s">
        <v>146</v>
      </c>
      <c r="J1987" s="19">
        <v>0</v>
      </c>
      <c r="K1987" s="19">
        <f t="shared" si="404"/>
        <v>0</v>
      </c>
      <c r="L1987" s="18" t="s">
        <v>145</v>
      </c>
      <c r="M1987" s="18">
        <v>224903.32488571401</v>
      </c>
      <c r="N1987" s="18">
        <f t="shared" si="405"/>
        <v>36990.67843515033</v>
      </c>
      <c r="O1987" s="19" t="s">
        <v>146</v>
      </c>
      <c r="P1987" s="19">
        <v>0</v>
      </c>
      <c r="Q1987" s="19">
        <f t="shared" si="406"/>
        <v>0</v>
      </c>
      <c r="R1987" s="18" t="s">
        <v>146</v>
      </c>
      <c r="S1987" s="18">
        <v>0</v>
      </c>
      <c r="T1987" s="18">
        <f t="shared" si="407"/>
        <v>0</v>
      </c>
      <c r="U1987" s="20" t="s">
        <v>145</v>
      </c>
      <c r="V1987" s="20">
        <v>103607.845642856</v>
      </c>
      <c r="W1987" s="20">
        <f t="shared" si="408"/>
        <v>37269.009224048925</v>
      </c>
      <c r="X1987" s="18" t="s">
        <v>146</v>
      </c>
      <c r="Y1987" s="18">
        <v>0</v>
      </c>
      <c r="Z1987" s="23">
        <f t="shared" si="409"/>
        <v>0</v>
      </c>
      <c r="AA1987" s="20" t="s">
        <v>145</v>
      </c>
      <c r="AB1987" s="20">
        <v>155255.47211428499</v>
      </c>
      <c r="AC1987" s="24">
        <f t="shared" si="410"/>
        <v>26494.107869331907</v>
      </c>
      <c r="AD1987" s="18" t="s">
        <v>146</v>
      </c>
      <c r="AE1987" s="18">
        <v>0</v>
      </c>
      <c r="AF1987" s="18">
        <f t="shared" si="411"/>
        <v>0</v>
      </c>
      <c r="AG1987" s="19" t="s">
        <v>146</v>
      </c>
      <c r="AH1987" s="19">
        <v>0</v>
      </c>
      <c r="AI1987" s="19">
        <f t="shared" si="412"/>
        <v>0</v>
      </c>
      <c r="AJ1987" s="18" t="s">
        <v>146</v>
      </c>
      <c r="AK1987" s="18">
        <v>0</v>
      </c>
      <c r="AL1987" s="18">
        <f t="shared" si="413"/>
        <v>0</v>
      </c>
      <c r="AM1987" s="19" t="s">
        <v>145</v>
      </c>
      <c r="AN1987" s="19">
        <v>139010.30421428499</v>
      </c>
      <c r="AO1987" s="19">
        <f t="shared" si="414"/>
        <v>15411.341930630266</v>
      </c>
      <c r="AP1987" s="18" t="s">
        <v>145</v>
      </c>
      <c r="AQ1987" s="18">
        <v>244853.207814286</v>
      </c>
      <c r="AR1987" s="18">
        <f t="shared" si="415"/>
        <v>30228.791088183458</v>
      </c>
      <c r="AS1987" s="20" t="s">
        <v>146</v>
      </c>
      <c r="AT1987" s="20">
        <v>0</v>
      </c>
      <c r="AU1987" s="16">
        <f t="shared" si="416"/>
        <v>0</v>
      </c>
    </row>
    <row r="1988" spans="1:47" x14ac:dyDescent="0.2">
      <c r="A1988" s="16">
        <v>1985</v>
      </c>
      <c r="B1988" s="16">
        <v>504.34817504882801</v>
      </c>
      <c r="C1988" s="17">
        <v>7.3080499999999997</v>
      </c>
      <c r="D1988" s="16" t="s">
        <v>709</v>
      </c>
      <c r="E1988" s="16" t="s">
        <v>2254</v>
      </c>
      <c r="F1988" s="18" t="s">
        <v>146</v>
      </c>
      <c r="G1988" s="18">
        <v>0</v>
      </c>
      <c r="I1988" s="19" t="s">
        <v>146</v>
      </c>
      <c r="J1988" s="19">
        <v>0</v>
      </c>
      <c r="K1988" s="19">
        <f t="shared" si="404"/>
        <v>0</v>
      </c>
      <c r="L1988" s="18" t="s">
        <v>145</v>
      </c>
      <c r="M1988" s="18">
        <v>289340.37544285698</v>
      </c>
      <c r="N1988" s="18">
        <f t="shared" si="405"/>
        <v>47588.877539943584</v>
      </c>
      <c r="O1988" s="19" t="s">
        <v>146</v>
      </c>
      <c r="P1988" s="19">
        <v>0</v>
      </c>
      <c r="Q1988" s="19">
        <f t="shared" si="406"/>
        <v>0</v>
      </c>
      <c r="R1988" s="18" t="s">
        <v>146</v>
      </c>
      <c r="S1988" s="18">
        <v>0</v>
      </c>
      <c r="T1988" s="18">
        <f t="shared" si="407"/>
        <v>0</v>
      </c>
      <c r="U1988" s="20" t="s">
        <v>146</v>
      </c>
      <c r="V1988" s="20">
        <v>0</v>
      </c>
      <c r="W1988" s="20">
        <f t="shared" si="408"/>
        <v>0</v>
      </c>
      <c r="X1988" s="18" t="s">
        <v>146</v>
      </c>
      <c r="Y1988" s="18">
        <v>0</v>
      </c>
      <c r="Z1988" s="23">
        <f t="shared" si="409"/>
        <v>0</v>
      </c>
      <c r="AA1988" s="20" t="s">
        <v>146</v>
      </c>
      <c r="AB1988" s="20">
        <v>0</v>
      </c>
      <c r="AC1988" s="24">
        <f t="shared" si="410"/>
        <v>0</v>
      </c>
      <c r="AD1988" s="18" t="s">
        <v>146</v>
      </c>
      <c r="AE1988" s="18">
        <v>0</v>
      </c>
      <c r="AF1988" s="18">
        <f t="shared" si="411"/>
        <v>0</v>
      </c>
      <c r="AG1988" s="19" t="s">
        <v>146</v>
      </c>
      <c r="AH1988" s="19">
        <v>0</v>
      </c>
      <c r="AI1988" s="19">
        <f t="shared" si="412"/>
        <v>0</v>
      </c>
      <c r="AJ1988" s="18" t="s">
        <v>146</v>
      </c>
      <c r="AK1988" s="18">
        <v>0</v>
      </c>
      <c r="AL1988" s="18">
        <f t="shared" si="413"/>
        <v>0</v>
      </c>
      <c r="AM1988" s="19" t="s">
        <v>146</v>
      </c>
      <c r="AN1988" s="19">
        <v>0</v>
      </c>
      <c r="AO1988" s="19">
        <f t="shared" si="414"/>
        <v>0</v>
      </c>
      <c r="AP1988" s="18" t="s">
        <v>146</v>
      </c>
      <c r="AQ1988" s="18">
        <v>0</v>
      </c>
      <c r="AR1988" s="18">
        <f t="shared" si="415"/>
        <v>0</v>
      </c>
      <c r="AS1988" s="20" t="s">
        <v>146</v>
      </c>
      <c r="AT1988" s="20">
        <v>0</v>
      </c>
      <c r="AU1988" s="16">
        <f t="shared" si="416"/>
        <v>0</v>
      </c>
    </row>
    <row r="1989" spans="1:47" x14ac:dyDescent="0.2">
      <c r="A1989" s="16">
        <v>1986</v>
      </c>
      <c r="B1989" s="16">
        <v>782.56243896484295</v>
      </c>
      <c r="C1989" s="17">
        <v>5.1858583333333304</v>
      </c>
      <c r="D1989" s="16" t="s">
        <v>2255</v>
      </c>
      <c r="E1989" s="16" t="s">
        <v>2256</v>
      </c>
      <c r="F1989" s="18" t="s">
        <v>146</v>
      </c>
      <c r="G1989" s="18">
        <v>0</v>
      </c>
      <c r="I1989" s="19" t="s">
        <v>146</v>
      </c>
      <c r="J1989" s="19">
        <v>0</v>
      </c>
      <c r="K1989" s="19">
        <f t="shared" ref="K1989:K2052" si="417">J1989/8.53</f>
        <v>0</v>
      </c>
      <c r="L1989" s="18" t="s">
        <v>145</v>
      </c>
      <c r="M1989" s="18">
        <v>261955.08374285701</v>
      </c>
      <c r="N1989" s="18">
        <f t="shared" ref="N1989:N2052" si="418">M1989/6.08</f>
        <v>43084.717720864639</v>
      </c>
      <c r="O1989" s="19" t="s">
        <v>146</v>
      </c>
      <c r="P1989" s="19">
        <v>0</v>
      </c>
      <c r="Q1989" s="19">
        <f t="shared" ref="Q1989:Q2052" si="419">P1989/4.16</f>
        <v>0</v>
      </c>
      <c r="R1989" s="18" t="s">
        <v>146</v>
      </c>
      <c r="S1989" s="18">
        <v>0</v>
      </c>
      <c r="T1989" s="18">
        <f t="shared" ref="T1989:T2052" si="420">S1989/10.36</f>
        <v>0</v>
      </c>
      <c r="U1989" s="20" t="s">
        <v>146</v>
      </c>
      <c r="V1989" s="20">
        <v>0</v>
      </c>
      <c r="W1989" s="20">
        <f t="shared" ref="W1989:W2052" si="421">V1989/2.78</f>
        <v>0</v>
      </c>
      <c r="X1989" s="18" t="s">
        <v>146</v>
      </c>
      <c r="Y1989" s="18">
        <v>0</v>
      </c>
      <c r="Z1989" s="23">
        <f t="shared" ref="Z1989:Z2052" si="422">Y1989/5.14</f>
        <v>0</v>
      </c>
      <c r="AA1989" s="20" t="s">
        <v>146</v>
      </c>
      <c r="AB1989" s="20">
        <v>0</v>
      </c>
      <c r="AC1989" s="24">
        <f t="shared" ref="AC1989:AC2052" si="423">AB1989/5.86</f>
        <v>0</v>
      </c>
      <c r="AD1989" s="18" t="s">
        <v>146</v>
      </c>
      <c r="AE1989" s="18">
        <v>0</v>
      </c>
      <c r="AF1989" s="18">
        <f t="shared" ref="AF1989:AF2052" si="424">AE1989/12.78</f>
        <v>0</v>
      </c>
      <c r="AG1989" s="19" t="s">
        <v>146</v>
      </c>
      <c r="AH1989" s="19">
        <v>0</v>
      </c>
      <c r="AI1989" s="19">
        <f t="shared" ref="AI1989:AI2052" si="425">AH1989/3</f>
        <v>0</v>
      </c>
      <c r="AJ1989" s="18" t="s">
        <v>146</v>
      </c>
      <c r="AK1989" s="18">
        <v>0</v>
      </c>
      <c r="AL1989" s="18">
        <f t="shared" ref="AL1989:AL2052" si="426">AK1989/15.13</f>
        <v>0</v>
      </c>
      <c r="AM1989" s="19" t="s">
        <v>145</v>
      </c>
      <c r="AN1989" s="19">
        <v>247802.332457143</v>
      </c>
      <c r="AO1989" s="19">
        <f t="shared" ref="AO1989:AO2052" si="427">AN1989/9.02</f>
        <v>27472.542401013638</v>
      </c>
      <c r="AP1989" s="18" t="s">
        <v>146</v>
      </c>
      <c r="AQ1989" s="18">
        <v>0</v>
      </c>
      <c r="AR1989" s="18">
        <f t="shared" ref="AR1989:AR2052" si="428">AQ1989/8.1</f>
        <v>0</v>
      </c>
      <c r="AS1989" s="20" t="s">
        <v>146</v>
      </c>
      <c r="AT1989" s="20">
        <v>0</v>
      </c>
      <c r="AU1989" s="16">
        <f t="shared" ref="AU1989:AU2052" si="429">AT1989/15.01</f>
        <v>0</v>
      </c>
    </row>
    <row r="1990" spans="1:47" x14ac:dyDescent="0.2">
      <c r="A1990" s="16">
        <v>1987</v>
      </c>
      <c r="B1990" s="16">
        <v>910.86961827091204</v>
      </c>
      <c r="C1990" s="17">
        <v>17.5927962962962</v>
      </c>
      <c r="D1990" s="16" t="s">
        <v>2257</v>
      </c>
      <c r="E1990" s="16" t="s">
        <v>2258</v>
      </c>
      <c r="F1990" s="18" t="s">
        <v>146</v>
      </c>
      <c r="G1990" s="18">
        <v>0</v>
      </c>
      <c r="I1990" s="19" t="s">
        <v>146</v>
      </c>
      <c r="J1990" s="19">
        <v>0</v>
      </c>
      <c r="K1990" s="19">
        <f t="shared" si="417"/>
        <v>0</v>
      </c>
      <c r="L1990" s="18" t="s">
        <v>145</v>
      </c>
      <c r="M1990" s="18">
        <v>192060.040000001</v>
      </c>
      <c r="N1990" s="18">
        <f t="shared" si="418"/>
        <v>31588.822368421217</v>
      </c>
      <c r="O1990" s="19" t="s">
        <v>146</v>
      </c>
      <c r="P1990" s="19">
        <v>0</v>
      </c>
      <c r="Q1990" s="19">
        <f t="shared" si="419"/>
        <v>0</v>
      </c>
      <c r="R1990" s="18" t="s">
        <v>145</v>
      </c>
      <c r="S1990" s="18">
        <v>125580.002428572</v>
      </c>
      <c r="T1990" s="18">
        <f t="shared" si="420"/>
        <v>12121.621856039768</v>
      </c>
      <c r="U1990" s="20" t="s">
        <v>145</v>
      </c>
      <c r="V1990" s="20">
        <v>131562.549714288</v>
      </c>
      <c r="W1990" s="20">
        <f t="shared" si="421"/>
        <v>47324.658170607203</v>
      </c>
      <c r="X1990" s="18" t="s">
        <v>146</v>
      </c>
      <c r="Y1990" s="18">
        <v>0</v>
      </c>
      <c r="Z1990" s="23">
        <f t="shared" si="422"/>
        <v>0</v>
      </c>
      <c r="AA1990" s="20" t="s">
        <v>145</v>
      </c>
      <c r="AB1990" s="20">
        <v>139362.20028571499</v>
      </c>
      <c r="AC1990" s="24">
        <f t="shared" si="423"/>
        <v>23781.945441248292</v>
      </c>
      <c r="AD1990" s="18" t="s">
        <v>145</v>
      </c>
      <c r="AE1990" s="18">
        <v>125208.97042857201</v>
      </c>
      <c r="AF1990" s="18">
        <f t="shared" si="424"/>
        <v>9797.259031969641</v>
      </c>
      <c r="AG1990" s="19" t="s">
        <v>145</v>
      </c>
      <c r="AH1990" s="19">
        <v>139753.46500000099</v>
      </c>
      <c r="AI1990" s="19">
        <f t="shared" si="425"/>
        <v>46584.488333333662</v>
      </c>
      <c r="AJ1990" s="18" t="s">
        <v>145</v>
      </c>
      <c r="AK1990" s="18">
        <v>146710.42171428699</v>
      </c>
      <c r="AL1990" s="18">
        <f t="shared" si="426"/>
        <v>9696.6570862053522</v>
      </c>
      <c r="AM1990" s="19" t="s">
        <v>146</v>
      </c>
      <c r="AN1990" s="19">
        <v>0</v>
      </c>
      <c r="AO1990" s="19">
        <f t="shared" si="427"/>
        <v>0</v>
      </c>
      <c r="AP1990" s="18" t="s">
        <v>145</v>
      </c>
      <c r="AQ1990" s="18">
        <v>241236.50000000099</v>
      </c>
      <c r="AR1990" s="18">
        <f t="shared" si="428"/>
        <v>29782.283950617406</v>
      </c>
      <c r="AS1990" s="20" t="s">
        <v>145</v>
      </c>
      <c r="AT1990" s="20">
        <v>225612.92400000099</v>
      </c>
      <c r="AU1990" s="16">
        <f t="shared" si="429"/>
        <v>15030.841039307195</v>
      </c>
    </row>
    <row r="1991" spans="1:47" x14ac:dyDescent="0.2">
      <c r="A1991" s="16">
        <v>1988</v>
      </c>
      <c r="B1991" s="16">
        <v>941.54345703125</v>
      </c>
      <c r="C1991" s="17">
        <v>9.4811722222222201</v>
      </c>
      <c r="D1991" s="16" t="s">
        <v>2259</v>
      </c>
      <c r="E1991" s="16" t="s">
        <v>2260</v>
      </c>
      <c r="F1991" s="18" t="s">
        <v>146</v>
      </c>
      <c r="G1991" s="18">
        <v>0</v>
      </c>
      <c r="I1991" s="19" t="s">
        <v>146</v>
      </c>
      <c r="J1991" s="19">
        <v>0</v>
      </c>
      <c r="K1991" s="19">
        <f t="shared" si="417"/>
        <v>0</v>
      </c>
      <c r="L1991" s="18" t="s">
        <v>145</v>
      </c>
      <c r="M1991" s="18">
        <v>241387.85481428599</v>
      </c>
      <c r="N1991" s="18">
        <f t="shared" si="418"/>
        <v>39701.949804981246</v>
      </c>
      <c r="O1991" s="19" t="s">
        <v>146</v>
      </c>
      <c r="P1991" s="19">
        <v>0</v>
      </c>
      <c r="Q1991" s="19">
        <f t="shared" si="419"/>
        <v>0</v>
      </c>
      <c r="R1991" s="18" t="s">
        <v>146</v>
      </c>
      <c r="S1991" s="18">
        <v>0</v>
      </c>
      <c r="T1991" s="18">
        <f t="shared" si="420"/>
        <v>0</v>
      </c>
      <c r="U1991" s="20" t="s">
        <v>146</v>
      </c>
      <c r="V1991" s="20">
        <v>0</v>
      </c>
      <c r="W1991" s="20">
        <f t="shared" si="421"/>
        <v>0</v>
      </c>
      <c r="X1991" s="18" t="s">
        <v>146</v>
      </c>
      <c r="Y1991" s="18">
        <v>0</v>
      </c>
      <c r="Z1991" s="23">
        <f t="shared" si="422"/>
        <v>0</v>
      </c>
      <c r="AA1991" s="20" t="s">
        <v>145</v>
      </c>
      <c r="AB1991" s="20">
        <v>276897.09737142798</v>
      </c>
      <c r="AC1991" s="24">
        <f t="shared" si="423"/>
        <v>47252.0643978546</v>
      </c>
      <c r="AD1991" s="18" t="s">
        <v>146</v>
      </c>
      <c r="AE1991" s="18">
        <v>0</v>
      </c>
      <c r="AF1991" s="18">
        <f t="shared" si="424"/>
        <v>0</v>
      </c>
      <c r="AG1991" s="19" t="s">
        <v>145</v>
      </c>
      <c r="AH1991" s="19">
        <v>235147.290299999</v>
      </c>
      <c r="AI1991" s="19">
        <f t="shared" si="425"/>
        <v>78382.430099999663</v>
      </c>
      <c r="AJ1991" s="18" t="s">
        <v>146</v>
      </c>
      <c r="AK1991" s="18">
        <v>0</v>
      </c>
      <c r="AL1991" s="18">
        <f t="shared" si="426"/>
        <v>0</v>
      </c>
      <c r="AM1991" s="19" t="s">
        <v>146</v>
      </c>
      <c r="AN1991" s="19">
        <v>0</v>
      </c>
      <c r="AO1991" s="19">
        <f t="shared" si="427"/>
        <v>0</v>
      </c>
      <c r="AP1991" s="18" t="s">
        <v>146</v>
      </c>
      <c r="AQ1991" s="18">
        <v>0</v>
      </c>
      <c r="AR1991" s="18">
        <f t="shared" si="428"/>
        <v>0</v>
      </c>
      <c r="AS1991" s="20" t="s">
        <v>146</v>
      </c>
      <c r="AT1991" s="20">
        <v>0</v>
      </c>
      <c r="AU1991" s="16">
        <f t="shared" si="429"/>
        <v>0</v>
      </c>
    </row>
    <row r="1992" spans="1:47" x14ac:dyDescent="0.2">
      <c r="A1992" s="16">
        <v>1989</v>
      </c>
      <c r="B1992" s="16">
        <v>807.05035400390602</v>
      </c>
      <c r="C1992" s="17">
        <v>1.5247214285714199</v>
      </c>
      <c r="F1992" s="18" t="s">
        <v>146</v>
      </c>
      <c r="G1992" s="18">
        <v>0</v>
      </c>
      <c r="I1992" s="19" t="s">
        <v>146</v>
      </c>
      <c r="J1992" s="19">
        <v>0</v>
      </c>
      <c r="K1992" s="19">
        <f t="shared" si="417"/>
        <v>0</v>
      </c>
      <c r="L1992" s="18" t="s">
        <v>145</v>
      </c>
      <c r="M1992" s="18">
        <v>117089.891728571</v>
      </c>
      <c r="N1992" s="18">
        <f t="shared" si="418"/>
        <v>19258.205876409706</v>
      </c>
      <c r="O1992" s="19" t="s">
        <v>146</v>
      </c>
      <c r="P1992" s="19">
        <v>0</v>
      </c>
      <c r="Q1992" s="19">
        <f t="shared" si="419"/>
        <v>0</v>
      </c>
      <c r="R1992" s="18" t="s">
        <v>145</v>
      </c>
      <c r="S1992" s="18">
        <v>65306.930242857197</v>
      </c>
      <c r="T1992" s="18">
        <f t="shared" si="420"/>
        <v>6303.7577454495367</v>
      </c>
      <c r="U1992" s="20" t="s">
        <v>145</v>
      </c>
      <c r="V1992" s="20">
        <v>64134.579328571403</v>
      </c>
      <c r="W1992" s="20">
        <f t="shared" si="421"/>
        <v>23069.992564234319</v>
      </c>
      <c r="X1992" s="18" t="s">
        <v>146</v>
      </c>
      <c r="Y1992" s="18">
        <v>0</v>
      </c>
      <c r="Z1992" s="23">
        <f t="shared" si="422"/>
        <v>0</v>
      </c>
      <c r="AA1992" s="20" t="s">
        <v>146</v>
      </c>
      <c r="AB1992" s="20">
        <v>0</v>
      </c>
      <c r="AC1992" s="24">
        <f t="shared" si="423"/>
        <v>0</v>
      </c>
      <c r="AD1992" s="18" t="s">
        <v>145</v>
      </c>
      <c r="AE1992" s="18">
        <v>97567.525442857193</v>
      </c>
      <c r="AF1992" s="18">
        <f t="shared" si="424"/>
        <v>7634.3916621953986</v>
      </c>
      <c r="AG1992" s="19" t="s">
        <v>145</v>
      </c>
      <c r="AH1992" s="19">
        <v>98861.0482428572</v>
      </c>
      <c r="AI1992" s="19">
        <f t="shared" si="425"/>
        <v>32953.682747619067</v>
      </c>
      <c r="AJ1992" s="18" t="s">
        <v>145</v>
      </c>
      <c r="AK1992" s="18">
        <v>90693.119228571406</v>
      </c>
      <c r="AL1992" s="18">
        <f t="shared" si="426"/>
        <v>5994.2577150410707</v>
      </c>
      <c r="AM1992" s="19" t="s">
        <v>146</v>
      </c>
      <c r="AN1992" s="19">
        <v>0</v>
      </c>
      <c r="AO1992" s="19">
        <f t="shared" si="427"/>
        <v>0</v>
      </c>
      <c r="AP1992" s="18" t="s">
        <v>145</v>
      </c>
      <c r="AQ1992" s="18">
        <v>90559.292428571498</v>
      </c>
      <c r="AR1992" s="18">
        <f t="shared" si="428"/>
        <v>11180.159559082902</v>
      </c>
      <c r="AS1992" s="20" t="s">
        <v>146</v>
      </c>
      <c r="AT1992" s="20">
        <v>0</v>
      </c>
      <c r="AU1992" s="16">
        <f t="shared" si="429"/>
        <v>0</v>
      </c>
    </row>
    <row r="1993" spans="1:47" x14ac:dyDescent="0.2">
      <c r="A1993" s="16">
        <v>1990</v>
      </c>
      <c r="B1993" s="16">
        <v>740.53021240234295</v>
      </c>
      <c r="C1993" s="17">
        <v>6.6838249999999997</v>
      </c>
      <c r="D1993" s="16" t="s">
        <v>1208</v>
      </c>
      <c r="E1993" s="16" t="s">
        <v>1209</v>
      </c>
      <c r="F1993" s="18" t="s">
        <v>146</v>
      </c>
      <c r="G1993" s="18">
        <v>0</v>
      </c>
      <c r="I1993" s="19" t="s">
        <v>146</v>
      </c>
      <c r="J1993" s="19">
        <v>0</v>
      </c>
      <c r="K1993" s="19">
        <f t="shared" si="417"/>
        <v>0</v>
      </c>
      <c r="L1993" s="18" t="s">
        <v>145</v>
      </c>
      <c r="M1993" s="18">
        <v>267853.340214286</v>
      </c>
      <c r="N1993" s="18">
        <f t="shared" si="418"/>
        <v>44054.825693139144</v>
      </c>
      <c r="O1993" s="19" t="s">
        <v>145</v>
      </c>
      <c r="P1993" s="25">
        <v>67250931.525771394</v>
      </c>
      <c r="Q1993" s="19">
        <f t="shared" si="419"/>
        <v>16166089.309079662</v>
      </c>
      <c r="R1993" s="18" t="s">
        <v>146</v>
      </c>
      <c r="S1993" s="18">
        <v>0</v>
      </c>
      <c r="T1993" s="18">
        <f t="shared" si="420"/>
        <v>0</v>
      </c>
      <c r="U1993" s="20" t="s">
        <v>146</v>
      </c>
      <c r="V1993" s="20">
        <v>0</v>
      </c>
      <c r="W1993" s="20">
        <f t="shared" si="421"/>
        <v>0</v>
      </c>
      <c r="X1993" s="18" t="s">
        <v>146</v>
      </c>
      <c r="Y1993" s="18">
        <v>0</v>
      </c>
      <c r="Z1993" s="23">
        <f t="shared" si="422"/>
        <v>0</v>
      </c>
      <c r="AA1993" s="20" t="s">
        <v>146</v>
      </c>
      <c r="AB1993" s="20">
        <v>0</v>
      </c>
      <c r="AC1993" s="24">
        <f t="shared" si="423"/>
        <v>0</v>
      </c>
      <c r="AD1993" s="18" t="s">
        <v>146</v>
      </c>
      <c r="AE1993" s="18">
        <v>0</v>
      </c>
      <c r="AF1993" s="18">
        <f t="shared" si="424"/>
        <v>0</v>
      </c>
      <c r="AG1993" s="19" t="s">
        <v>146</v>
      </c>
      <c r="AH1993" s="19">
        <v>0</v>
      </c>
      <c r="AI1993" s="19">
        <f t="shared" si="425"/>
        <v>0</v>
      </c>
      <c r="AJ1993" s="18" t="s">
        <v>146</v>
      </c>
      <c r="AK1993" s="18">
        <v>0</v>
      </c>
      <c r="AL1993" s="18">
        <f t="shared" si="426"/>
        <v>0</v>
      </c>
      <c r="AM1993" s="19" t="s">
        <v>146</v>
      </c>
      <c r="AN1993" s="19">
        <v>0</v>
      </c>
      <c r="AO1993" s="19">
        <f t="shared" si="427"/>
        <v>0</v>
      </c>
      <c r="AP1993" s="18" t="s">
        <v>146</v>
      </c>
      <c r="AQ1993" s="18">
        <v>0</v>
      </c>
      <c r="AR1993" s="18">
        <f t="shared" si="428"/>
        <v>0</v>
      </c>
      <c r="AS1993" s="20" t="s">
        <v>146</v>
      </c>
      <c r="AT1993" s="20">
        <v>0</v>
      </c>
      <c r="AU1993" s="16">
        <f t="shared" si="429"/>
        <v>0</v>
      </c>
    </row>
    <row r="1994" spans="1:47" x14ac:dyDescent="0.2">
      <c r="A1994" s="16">
        <v>1991</v>
      </c>
      <c r="B1994" s="16">
        <v>478.33120727539</v>
      </c>
      <c r="C1994" s="17">
        <v>6.82893333333333</v>
      </c>
      <c r="D1994" s="16" t="s">
        <v>349</v>
      </c>
      <c r="E1994" s="16" t="s">
        <v>350</v>
      </c>
      <c r="F1994" s="18" t="s">
        <v>146</v>
      </c>
      <c r="G1994" s="18">
        <v>0</v>
      </c>
      <c r="I1994" s="19" t="s">
        <v>146</v>
      </c>
      <c r="J1994" s="19">
        <v>0</v>
      </c>
      <c r="K1994" s="19">
        <f t="shared" si="417"/>
        <v>0</v>
      </c>
      <c r="L1994" s="18" t="s">
        <v>145</v>
      </c>
      <c r="M1994" s="18">
        <v>279323.74975714198</v>
      </c>
      <c r="N1994" s="18">
        <f t="shared" si="418"/>
        <v>45941.406210056244</v>
      </c>
      <c r="O1994" s="19" t="s">
        <v>146</v>
      </c>
      <c r="P1994" s="19">
        <v>0</v>
      </c>
      <c r="Q1994" s="19">
        <f t="shared" si="419"/>
        <v>0</v>
      </c>
      <c r="R1994" s="18" t="s">
        <v>146</v>
      </c>
      <c r="S1994" s="18">
        <v>0</v>
      </c>
      <c r="T1994" s="18">
        <f t="shared" si="420"/>
        <v>0</v>
      </c>
      <c r="U1994" s="20" t="s">
        <v>146</v>
      </c>
      <c r="V1994" s="20">
        <v>0</v>
      </c>
      <c r="W1994" s="20">
        <f t="shared" si="421"/>
        <v>0</v>
      </c>
      <c r="X1994" s="18" t="s">
        <v>146</v>
      </c>
      <c r="Y1994" s="18">
        <v>0</v>
      </c>
      <c r="Z1994" s="23">
        <f t="shared" si="422"/>
        <v>0</v>
      </c>
      <c r="AA1994" s="20" t="s">
        <v>146</v>
      </c>
      <c r="AB1994" s="20">
        <v>0</v>
      </c>
      <c r="AC1994" s="24">
        <f t="shared" si="423"/>
        <v>0</v>
      </c>
      <c r="AD1994" s="18" t="s">
        <v>146</v>
      </c>
      <c r="AE1994" s="18">
        <v>0</v>
      </c>
      <c r="AF1994" s="18">
        <f t="shared" si="424"/>
        <v>0</v>
      </c>
      <c r="AG1994" s="19" t="s">
        <v>146</v>
      </c>
      <c r="AH1994" s="19">
        <v>0</v>
      </c>
      <c r="AI1994" s="19">
        <f t="shared" si="425"/>
        <v>0</v>
      </c>
      <c r="AJ1994" s="18" t="s">
        <v>146</v>
      </c>
      <c r="AK1994" s="18">
        <v>0</v>
      </c>
      <c r="AL1994" s="18">
        <f t="shared" si="426"/>
        <v>0</v>
      </c>
      <c r="AM1994" s="19" t="s">
        <v>146</v>
      </c>
      <c r="AN1994" s="19">
        <v>0</v>
      </c>
      <c r="AO1994" s="19">
        <f t="shared" si="427"/>
        <v>0</v>
      </c>
      <c r="AP1994" s="18" t="s">
        <v>146</v>
      </c>
      <c r="AQ1994" s="18">
        <v>0</v>
      </c>
      <c r="AR1994" s="18">
        <f t="shared" si="428"/>
        <v>0</v>
      </c>
      <c r="AS1994" s="20" t="s">
        <v>146</v>
      </c>
      <c r="AT1994" s="20">
        <v>0</v>
      </c>
      <c r="AU1994" s="16">
        <f t="shared" si="429"/>
        <v>0</v>
      </c>
    </row>
    <row r="1995" spans="1:47" x14ac:dyDescent="0.2">
      <c r="A1995" s="16">
        <v>1992</v>
      </c>
      <c r="B1995" s="16">
        <v>798.685302734375</v>
      </c>
      <c r="C1995" s="17">
        <v>14.306341666666601</v>
      </c>
      <c r="D1995" s="16" t="s">
        <v>2261</v>
      </c>
      <c r="E1995" s="16" t="s">
        <v>2262</v>
      </c>
      <c r="F1995" s="18" t="s">
        <v>146</v>
      </c>
      <c r="G1995" s="18">
        <v>0</v>
      </c>
      <c r="I1995" s="19" t="s">
        <v>146</v>
      </c>
      <c r="J1995" s="19">
        <v>0</v>
      </c>
      <c r="K1995" s="19">
        <f t="shared" si="417"/>
        <v>0</v>
      </c>
      <c r="L1995" s="18" t="s">
        <v>145</v>
      </c>
      <c r="M1995" s="18">
        <v>255393.549942857</v>
      </c>
      <c r="N1995" s="18">
        <f t="shared" si="418"/>
        <v>42005.518082706745</v>
      </c>
      <c r="O1995" s="19" t="s">
        <v>146</v>
      </c>
      <c r="P1995" s="19">
        <v>0</v>
      </c>
      <c r="Q1995" s="19">
        <f t="shared" si="419"/>
        <v>0</v>
      </c>
      <c r="R1995" s="18" t="s">
        <v>146</v>
      </c>
      <c r="S1995" s="18">
        <v>0</v>
      </c>
      <c r="T1995" s="18">
        <f t="shared" si="420"/>
        <v>0</v>
      </c>
      <c r="U1995" s="20" t="s">
        <v>146</v>
      </c>
      <c r="V1995" s="20">
        <v>0</v>
      </c>
      <c r="W1995" s="20">
        <f t="shared" si="421"/>
        <v>0</v>
      </c>
      <c r="X1995" s="18" t="s">
        <v>146</v>
      </c>
      <c r="Y1995" s="18">
        <v>0</v>
      </c>
      <c r="Z1995" s="23">
        <f t="shared" si="422"/>
        <v>0</v>
      </c>
      <c r="AA1995" s="20" t="s">
        <v>146</v>
      </c>
      <c r="AB1995" s="20">
        <v>0</v>
      </c>
      <c r="AC1995" s="24">
        <f t="shared" si="423"/>
        <v>0</v>
      </c>
      <c r="AD1995" s="18" t="s">
        <v>146</v>
      </c>
      <c r="AE1995" s="18">
        <v>0</v>
      </c>
      <c r="AF1995" s="18">
        <f t="shared" si="424"/>
        <v>0</v>
      </c>
      <c r="AG1995" s="19" t="s">
        <v>146</v>
      </c>
      <c r="AH1995" s="19">
        <v>0</v>
      </c>
      <c r="AI1995" s="19">
        <f t="shared" si="425"/>
        <v>0</v>
      </c>
      <c r="AJ1995" s="18" t="s">
        <v>146</v>
      </c>
      <c r="AK1995" s="18">
        <v>0</v>
      </c>
      <c r="AL1995" s="18">
        <f t="shared" si="426"/>
        <v>0</v>
      </c>
      <c r="AM1995" s="19" t="s">
        <v>146</v>
      </c>
      <c r="AN1995" s="19">
        <v>0</v>
      </c>
      <c r="AO1995" s="19">
        <f t="shared" si="427"/>
        <v>0</v>
      </c>
      <c r="AP1995" s="18" t="s">
        <v>145</v>
      </c>
      <c r="AQ1995" s="18">
        <v>283378.19437142898</v>
      </c>
      <c r="AR1995" s="18">
        <f t="shared" si="428"/>
        <v>34984.962268077652</v>
      </c>
      <c r="AS1995" s="20" t="s">
        <v>146</v>
      </c>
      <c r="AT1995" s="20">
        <v>0</v>
      </c>
      <c r="AU1995" s="16">
        <f t="shared" si="429"/>
        <v>0</v>
      </c>
    </row>
    <row r="1996" spans="1:47" x14ac:dyDescent="0.2">
      <c r="A1996" s="16">
        <v>1993</v>
      </c>
      <c r="B1996" s="16">
        <v>571.469970703125</v>
      </c>
      <c r="C1996" s="17">
        <v>15.23075</v>
      </c>
      <c r="D1996" s="16" t="s">
        <v>2263</v>
      </c>
      <c r="E1996" s="16" t="s">
        <v>2264</v>
      </c>
      <c r="F1996" s="18" t="s">
        <v>146</v>
      </c>
      <c r="G1996" s="18">
        <v>0</v>
      </c>
      <c r="I1996" s="19" t="s">
        <v>146</v>
      </c>
      <c r="J1996" s="19">
        <v>0</v>
      </c>
      <c r="K1996" s="19">
        <f t="shared" si="417"/>
        <v>0</v>
      </c>
      <c r="L1996" s="18" t="s">
        <v>145</v>
      </c>
      <c r="M1996" s="18">
        <v>218463.356028571</v>
      </c>
      <c r="N1996" s="18">
        <f t="shared" si="418"/>
        <v>35931.473031014968</v>
      </c>
      <c r="O1996" s="19" t="s">
        <v>146</v>
      </c>
      <c r="P1996" s="19">
        <v>0</v>
      </c>
      <c r="Q1996" s="19">
        <f t="shared" si="419"/>
        <v>0</v>
      </c>
      <c r="R1996" s="18" t="s">
        <v>146</v>
      </c>
      <c r="S1996" s="18">
        <v>0</v>
      </c>
      <c r="T1996" s="18">
        <f t="shared" si="420"/>
        <v>0</v>
      </c>
      <c r="U1996" s="20" t="s">
        <v>146</v>
      </c>
      <c r="V1996" s="20">
        <v>0</v>
      </c>
      <c r="W1996" s="20">
        <f t="shared" si="421"/>
        <v>0</v>
      </c>
      <c r="X1996" s="18" t="s">
        <v>146</v>
      </c>
      <c r="Y1996" s="18">
        <v>0</v>
      </c>
      <c r="Z1996" s="23">
        <f t="shared" si="422"/>
        <v>0</v>
      </c>
      <c r="AA1996" s="20" t="s">
        <v>146</v>
      </c>
      <c r="AB1996" s="20">
        <v>0</v>
      </c>
      <c r="AC1996" s="24">
        <f t="shared" si="423"/>
        <v>0</v>
      </c>
      <c r="AD1996" s="18" t="s">
        <v>146</v>
      </c>
      <c r="AE1996" s="18">
        <v>0</v>
      </c>
      <c r="AF1996" s="18">
        <f t="shared" si="424"/>
        <v>0</v>
      </c>
      <c r="AG1996" s="19" t="s">
        <v>146</v>
      </c>
      <c r="AH1996" s="19">
        <v>0</v>
      </c>
      <c r="AI1996" s="19">
        <f t="shared" si="425"/>
        <v>0</v>
      </c>
      <c r="AJ1996" s="18" t="s">
        <v>146</v>
      </c>
      <c r="AK1996" s="18">
        <v>0</v>
      </c>
      <c r="AL1996" s="18">
        <f t="shared" si="426"/>
        <v>0</v>
      </c>
      <c r="AM1996" s="19" t="s">
        <v>145</v>
      </c>
      <c r="AN1996" s="19">
        <v>166989.823828569</v>
      </c>
      <c r="AO1996" s="19">
        <f t="shared" si="427"/>
        <v>18513.284238200555</v>
      </c>
      <c r="AP1996" s="18" t="s">
        <v>145</v>
      </c>
      <c r="AQ1996" s="18">
        <v>701038.79521428596</v>
      </c>
      <c r="AR1996" s="18">
        <f t="shared" si="428"/>
        <v>86547.999409171112</v>
      </c>
      <c r="AS1996" s="20" t="s">
        <v>145</v>
      </c>
      <c r="AT1996" s="20">
        <v>403038.20918571402</v>
      </c>
      <c r="AU1996" s="16">
        <f t="shared" si="429"/>
        <v>26851.313070334047</v>
      </c>
    </row>
    <row r="1997" spans="1:47" x14ac:dyDescent="0.2">
      <c r="A1997" s="16">
        <v>1994</v>
      </c>
      <c r="B1997" s="16">
        <v>678.4736328125</v>
      </c>
      <c r="C1997" s="17">
        <v>6.1272444444444396</v>
      </c>
      <c r="D1997" s="16" t="s">
        <v>473</v>
      </c>
      <c r="E1997" s="16" t="s">
        <v>2050</v>
      </c>
      <c r="F1997" s="18" t="s">
        <v>146</v>
      </c>
      <c r="G1997" s="18">
        <v>0</v>
      </c>
      <c r="I1997" s="19" t="s">
        <v>146</v>
      </c>
      <c r="J1997" s="19">
        <v>0</v>
      </c>
      <c r="K1997" s="19">
        <f t="shared" si="417"/>
        <v>0</v>
      </c>
      <c r="L1997" s="18" t="s">
        <v>145</v>
      </c>
      <c r="M1997" s="18">
        <v>215906.37397142799</v>
      </c>
      <c r="N1997" s="18">
        <f t="shared" si="418"/>
        <v>35510.916771616445</v>
      </c>
      <c r="O1997" s="19" t="s">
        <v>146</v>
      </c>
      <c r="P1997" s="19">
        <v>0</v>
      </c>
      <c r="Q1997" s="19">
        <f t="shared" si="419"/>
        <v>0</v>
      </c>
      <c r="R1997" s="18" t="s">
        <v>146</v>
      </c>
      <c r="S1997" s="18">
        <v>0</v>
      </c>
      <c r="T1997" s="18">
        <f t="shared" si="420"/>
        <v>0</v>
      </c>
      <c r="U1997" s="20" t="s">
        <v>146</v>
      </c>
      <c r="V1997" s="20">
        <v>0</v>
      </c>
      <c r="W1997" s="20">
        <f t="shared" si="421"/>
        <v>0</v>
      </c>
      <c r="X1997" s="18" t="s">
        <v>146</v>
      </c>
      <c r="Y1997" s="18">
        <v>0</v>
      </c>
      <c r="Z1997" s="23">
        <f t="shared" si="422"/>
        <v>0</v>
      </c>
      <c r="AA1997" s="20" t="s">
        <v>145</v>
      </c>
      <c r="AB1997" s="20">
        <v>62141.608685714302</v>
      </c>
      <c r="AC1997" s="24">
        <f t="shared" si="423"/>
        <v>10604.370082886398</v>
      </c>
      <c r="AD1997" s="18" t="s">
        <v>146</v>
      </c>
      <c r="AE1997" s="18">
        <v>0</v>
      </c>
      <c r="AF1997" s="18">
        <f t="shared" si="424"/>
        <v>0</v>
      </c>
      <c r="AG1997" s="19" t="s">
        <v>146</v>
      </c>
      <c r="AH1997" s="19">
        <v>0</v>
      </c>
      <c r="AI1997" s="19">
        <f t="shared" si="425"/>
        <v>0</v>
      </c>
      <c r="AJ1997" s="18" t="s">
        <v>146</v>
      </c>
      <c r="AK1997" s="18">
        <v>0</v>
      </c>
      <c r="AL1997" s="18">
        <f t="shared" si="426"/>
        <v>0</v>
      </c>
      <c r="AM1997" s="19" t="s">
        <v>145</v>
      </c>
      <c r="AN1997" s="19">
        <v>100210.18628571399</v>
      </c>
      <c r="AO1997" s="19">
        <f t="shared" si="427"/>
        <v>11109.776750079158</v>
      </c>
      <c r="AP1997" s="18" t="s">
        <v>146</v>
      </c>
      <c r="AQ1997" s="18">
        <v>0</v>
      </c>
      <c r="AR1997" s="18">
        <f t="shared" si="428"/>
        <v>0</v>
      </c>
      <c r="AS1997" s="20" t="s">
        <v>146</v>
      </c>
      <c r="AT1997" s="20">
        <v>0</v>
      </c>
      <c r="AU1997" s="16">
        <f t="shared" si="429"/>
        <v>0</v>
      </c>
    </row>
    <row r="1998" spans="1:47" x14ac:dyDescent="0.2">
      <c r="A1998" s="16">
        <v>1995</v>
      </c>
      <c r="B1998" s="16">
        <v>796.58469645182299</v>
      </c>
      <c r="C1998" s="17">
        <v>11.4652333333333</v>
      </c>
      <c r="D1998" s="16" t="s">
        <v>1177</v>
      </c>
      <c r="E1998" s="16" t="s">
        <v>2265</v>
      </c>
      <c r="F1998" s="18" t="s">
        <v>146</v>
      </c>
      <c r="G1998" s="18">
        <v>0</v>
      </c>
      <c r="I1998" s="19" t="s">
        <v>146</v>
      </c>
      <c r="J1998" s="19">
        <v>0</v>
      </c>
      <c r="K1998" s="19">
        <f t="shared" si="417"/>
        <v>0</v>
      </c>
      <c r="L1998" s="18" t="s">
        <v>145</v>
      </c>
      <c r="M1998" s="18">
        <v>85959.6284857141</v>
      </c>
      <c r="N1998" s="18">
        <f t="shared" si="418"/>
        <v>14138.096790413503</v>
      </c>
      <c r="O1998" s="19" t="s">
        <v>146</v>
      </c>
      <c r="P1998" s="19">
        <v>0</v>
      </c>
      <c r="Q1998" s="19">
        <f t="shared" si="419"/>
        <v>0</v>
      </c>
      <c r="R1998" s="18" t="s">
        <v>146</v>
      </c>
      <c r="S1998" s="18">
        <v>0</v>
      </c>
      <c r="T1998" s="18">
        <f t="shared" si="420"/>
        <v>0</v>
      </c>
      <c r="U1998" s="20" t="s">
        <v>146</v>
      </c>
      <c r="V1998" s="20">
        <v>0</v>
      </c>
      <c r="W1998" s="20">
        <f t="shared" si="421"/>
        <v>0</v>
      </c>
      <c r="X1998" s="18" t="s">
        <v>146</v>
      </c>
      <c r="Y1998" s="18">
        <v>0</v>
      </c>
      <c r="Z1998" s="23">
        <f t="shared" si="422"/>
        <v>0</v>
      </c>
      <c r="AA1998" s="20" t="s">
        <v>146</v>
      </c>
      <c r="AB1998" s="20">
        <v>0</v>
      </c>
      <c r="AC1998" s="24">
        <f t="shared" si="423"/>
        <v>0</v>
      </c>
      <c r="AD1998" s="18" t="s">
        <v>146</v>
      </c>
      <c r="AE1998" s="18">
        <v>0</v>
      </c>
      <c r="AF1998" s="18">
        <f t="shared" si="424"/>
        <v>0</v>
      </c>
      <c r="AG1998" s="19" t="s">
        <v>146</v>
      </c>
      <c r="AH1998" s="19">
        <v>0</v>
      </c>
      <c r="AI1998" s="19">
        <f t="shared" si="425"/>
        <v>0</v>
      </c>
      <c r="AJ1998" s="18" t="s">
        <v>146</v>
      </c>
      <c r="AK1998" s="18">
        <v>0</v>
      </c>
      <c r="AL1998" s="18">
        <f t="shared" si="426"/>
        <v>0</v>
      </c>
      <c r="AM1998" s="19" t="s">
        <v>146</v>
      </c>
      <c r="AN1998" s="19">
        <v>0</v>
      </c>
      <c r="AO1998" s="19">
        <f t="shared" si="427"/>
        <v>0</v>
      </c>
      <c r="AP1998" s="18" t="s">
        <v>146</v>
      </c>
      <c r="AQ1998" s="18">
        <v>0</v>
      </c>
      <c r="AR1998" s="18">
        <f t="shared" si="428"/>
        <v>0</v>
      </c>
      <c r="AS1998" s="20" t="s">
        <v>146</v>
      </c>
      <c r="AT1998" s="20">
        <v>0</v>
      </c>
      <c r="AU1998" s="16">
        <f t="shared" si="429"/>
        <v>0</v>
      </c>
    </row>
    <row r="1999" spans="1:47" x14ac:dyDescent="0.2">
      <c r="A1999" s="16">
        <v>1996</v>
      </c>
      <c r="B1999" s="16">
        <v>679.45227050781205</v>
      </c>
      <c r="C1999" s="17">
        <v>5.2029874999999999</v>
      </c>
      <c r="D1999" s="16" t="s">
        <v>2266</v>
      </c>
      <c r="E1999" s="16" t="s">
        <v>2267</v>
      </c>
      <c r="F1999" s="18" t="s">
        <v>146</v>
      </c>
      <c r="G1999" s="18">
        <v>0</v>
      </c>
      <c r="I1999" s="19" t="s">
        <v>146</v>
      </c>
      <c r="J1999" s="19">
        <v>0</v>
      </c>
      <c r="K1999" s="19">
        <f t="shared" si="417"/>
        <v>0</v>
      </c>
      <c r="L1999" s="18" t="s">
        <v>145</v>
      </c>
      <c r="M1999" s="18">
        <v>226540.193871428</v>
      </c>
      <c r="N1999" s="18">
        <f t="shared" si="418"/>
        <v>37259.900307800657</v>
      </c>
      <c r="O1999" s="19" t="s">
        <v>146</v>
      </c>
      <c r="P1999" s="19">
        <v>0</v>
      </c>
      <c r="Q1999" s="19">
        <f t="shared" si="419"/>
        <v>0</v>
      </c>
      <c r="R1999" s="18" t="s">
        <v>146</v>
      </c>
      <c r="S1999" s="18">
        <v>0</v>
      </c>
      <c r="T1999" s="18">
        <f t="shared" si="420"/>
        <v>0</v>
      </c>
      <c r="U1999" s="20" t="s">
        <v>145</v>
      </c>
      <c r="V1999" s="20">
        <v>121913.128842857</v>
      </c>
      <c r="W1999" s="20">
        <f t="shared" si="421"/>
        <v>43853.643468653601</v>
      </c>
      <c r="X1999" s="18" t="s">
        <v>146</v>
      </c>
      <c r="Y1999" s="18">
        <v>0</v>
      </c>
      <c r="Z1999" s="23">
        <f t="shared" si="422"/>
        <v>0</v>
      </c>
      <c r="AA1999" s="20" t="s">
        <v>145</v>
      </c>
      <c r="AB1999" s="20">
        <v>76360.955371428805</v>
      </c>
      <c r="AC1999" s="24">
        <f t="shared" si="423"/>
        <v>13030.879756216518</v>
      </c>
      <c r="AD1999" s="18" t="s">
        <v>146</v>
      </c>
      <c r="AE1999" s="18">
        <v>0</v>
      </c>
      <c r="AF1999" s="18">
        <f t="shared" si="424"/>
        <v>0</v>
      </c>
      <c r="AG1999" s="19" t="s">
        <v>146</v>
      </c>
      <c r="AH1999" s="19">
        <v>0</v>
      </c>
      <c r="AI1999" s="19">
        <f t="shared" si="425"/>
        <v>0</v>
      </c>
      <c r="AJ1999" s="18" t="s">
        <v>146</v>
      </c>
      <c r="AK1999" s="18">
        <v>0</v>
      </c>
      <c r="AL1999" s="18">
        <f t="shared" si="426"/>
        <v>0</v>
      </c>
      <c r="AM1999" s="19" t="s">
        <v>146</v>
      </c>
      <c r="AN1999" s="19">
        <v>0</v>
      </c>
      <c r="AO1999" s="19">
        <f t="shared" si="427"/>
        <v>0</v>
      </c>
      <c r="AP1999" s="18" t="s">
        <v>145</v>
      </c>
      <c r="AQ1999" s="18">
        <v>133503.757557142</v>
      </c>
      <c r="AR1999" s="18">
        <f t="shared" si="428"/>
        <v>16481.945377424938</v>
      </c>
      <c r="AS1999" s="20" t="s">
        <v>146</v>
      </c>
      <c r="AT1999" s="20">
        <v>0</v>
      </c>
      <c r="AU1999" s="16">
        <f t="shared" si="429"/>
        <v>0</v>
      </c>
    </row>
    <row r="2000" spans="1:47" x14ac:dyDescent="0.2">
      <c r="A2000" s="16">
        <v>1997</v>
      </c>
      <c r="B2000" s="16">
        <v>692.56048583984295</v>
      </c>
      <c r="C2000" s="17">
        <v>7.5646694444444398</v>
      </c>
      <c r="D2000" s="16" t="s">
        <v>2268</v>
      </c>
      <c r="E2000" s="16" t="s">
        <v>2269</v>
      </c>
      <c r="F2000" s="18" t="s">
        <v>146</v>
      </c>
      <c r="G2000" s="18">
        <v>0</v>
      </c>
      <c r="I2000" s="19" t="s">
        <v>146</v>
      </c>
      <c r="J2000" s="19">
        <v>0</v>
      </c>
      <c r="K2000" s="19">
        <f t="shared" si="417"/>
        <v>0</v>
      </c>
      <c r="L2000" s="18" t="s">
        <v>145</v>
      </c>
      <c r="M2000" s="18">
        <v>231986.43624285699</v>
      </c>
      <c r="N2000" s="18">
        <f t="shared" si="418"/>
        <v>38155.663855733059</v>
      </c>
      <c r="O2000" s="19" t="s">
        <v>146</v>
      </c>
      <c r="P2000" s="19">
        <v>0</v>
      </c>
      <c r="Q2000" s="19">
        <f t="shared" si="419"/>
        <v>0</v>
      </c>
      <c r="R2000" s="18" t="s">
        <v>145</v>
      </c>
      <c r="S2000" s="18">
        <v>64366.753971428399</v>
      </c>
      <c r="T2000" s="18">
        <f t="shared" si="420"/>
        <v>6213.0071400992665</v>
      </c>
      <c r="U2000" s="20" t="s">
        <v>145</v>
      </c>
      <c r="V2000" s="20">
        <v>169508.932971428</v>
      </c>
      <c r="W2000" s="20">
        <f t="shared" si="421"/>
        <v>60974.436320657558</v>
      </c>
      <c r="X2000" s="18" t="s">
        <v>146</v>
      </c>
      <c r="Y2000" s="18">
        <v>0</v>
      </c>
      <c r="Z2000" s="23">
        <f t="shared" si="422"/>
        <v>0</v>
      </c>
      <c r="AA2000" s="20" t="s">
        <v>145</v>
      </c>
      <c r="AB2000" s="20">
        <v>214946.17624285599</v>
      </c>
      <c r="AC2000" s="24">
        <f t="shared" si="423"/>
        <v>36680.234853729686</v>
      </c>
      <c r="AD2000" s="18" t="s">
        <v>146</v>
      </c>
      <c r="AE2000" s="18">
        <v>0</v>
      </c>
      <c r="AF2000" s="18">
        <f t="shared" si="424"/>
        <v>0</v>
      </c>
      <c r="AG2000" s="19" t="s">
        <v>146</v>
      </c>
      <c r="AH2000" s="19">
        <v>0</v>
      </c>
      <c r="AI2000" s="19">
        <f t="shared" si="425"/>
        <v>0</v>
      </c>
      <c r="AJ2000" s="18" t="s">
        <v>145</v>
      </c>
      <c r="AK2000" s="18">
        <v>179275.133742857</v>
      </c>
      <c r="AL2000" s="18">
        <f t="shared" si="426"/>
        <v>11848.984384855055</v>
      </c>
      <c r="AM2000" s="19" t="s">
        <v>145</v>
      </c>
      <c r="AN2000" s="19">
        <v>201198.77021428599</v>
      </c>
      <c r="AO2000" s="19">
        <f t="shared" si="427"/>
        <v>22305.850356350998</v>
      </c>
      <c r="AP2000" s="18" t="s">
        <v>146</v>
      </c>
      <c r="AQ2000" s="18">
        <v>0</v>
      </c>
      <c r="AR2000" s="18">
        <f t="shared" si="428"/>
        <v>0</v>
      </c>
      <c r="AS2000" s="20" t="s">
        <v>146</v>
      </c>
      <c r="AT2000" s="20">
        <v>0</v>
      </c>
      <c r="AU2000" s="16">
        <f t="shared" si="429"/>
        <v>0</v>
      </c>
    </row>
    <row r="2001" spans="1:47" x14ac:dyDescent="0.2">
      <c r="A2001" s="16">
        <v>1998</v>
      </c>
      <c r="B2001" s="16">
        <v>807.60870361328102</v>
      </c>
      <c r="C2001" s="17">
        <v>13.604645833333301</v>
      </c>
      <c r="D2001" s="16" t="s">
        <v>2270</v>
      </c>
      <c r="E2001" s="16" t="s">
        <v>2271</v>
      </c>
      <c r="F2001" s="18" t="s">
        <v>146</v>
      </c>
      <c r="G2001" s="18">
        <v>0</v>
      </c>
      <c r="I2001" s="19" t="s">
        <v>146</v>
      </c>
      <c r="J2001" s="19">
        <v>0</v>
      </c>
      <c r="K2001" s="19">
        <f t="shared" si="417"/>
        <v>0</v>
      </c>
      <c r="L2001" s="18" t="s">
        <v>145</v>
      </c>
      <c r="M2001" s="18">
        <v>218916.01154285701</v>
      </c>
      <c r="N2001" s="18">
        <f t="shared" si="418"/>
        <v>36005.922951127795</v>
      </c>
      <c r="O2001" s="19" t="s">
        <v>146</v>
      </c>
      <c r="P2001" s="19">
        <v>0</v>
      </c>
      <c r="Q2001" s="19">
        <f t="shared" si="419"/>
        <v>0</v>
      </c>
      <c r="R2001" s="18" t="s">
        <v>146</v>
      </c>
      <c r="S2001" s="18">
        <v>0</v>
      </c>
      <c r="T2001" s="18">
        <f t="shared" si="420"/>
        <v>0</v>
      </c>
      <c r="U2001" s="20" t="s">
        <v>145</v>
      </c>
      <c r="V2001" s="20">
        <v>92473.957371428594</v>
      </c>
      <c r="W2001" s="20">
        <f t="shared" si="421"/>
        <v>33264.013442959927</v>
      </c>
      <c r="X2001" s="18" t="s">
        <v>146</v>
      </c>
      <c r="Y2001" s="18">
        <v>0</v>
      </c>
      <c r="Z2001" s="23">
        <f t="shared" si="422"/>
        <v>0</v>
      </c>
      <c r="AA2001" s="20" t="s">
        <v>145</v>
      </c>
      <c r="AB2001" s="20">
        <v>122212.907885714</v>
      </c>
      <c r="AC2001" s="24">
        <f t="shared" si="423"/>
        <v>20855.445031691808</v>
      </c>
      <c r="AD2001" s="18" t="s">
        <v>146</v>
      </c>
      <c r="AE2001" s="18">
        <v>0</v>
      </c>
      <c r="AF2001" s="18">
        <f t="shared" si="424"/>
        <v>0</v>
      </c>
      <c r="AG2001" s="19" t="s">
        <v>146</v>
      </c>
      <c r="AH2001" s="19">
        <v>0</v>
      </c>
      <c r="AI2001" s="19">
        <f t="shared" si="425"/>
        <v>0</v>
      </c>
      <c r="AJ2001" s="18" t="s">
        <v>146</v>
      </c>
      <c r="AK2001" s="18">
        <v>0</v>
      </c>
      <c r="AL2001" s="18">
        <f t="shared" si="426"/>
        <v>0</v>
      </c>
      <c r="AM2001" s="19" t="s">
        <v>146</v>
      </c>
      <c r="AN2001" s="19">
        <v>0</v>
      </c>
      <c r="AO2001" s="19">
        <f t="shared" si="427"/>
        <v>0</v>
      </c>
      <c r="AP2001" s="18" t="s">
        <v>146</v>
      </c>
      <c r="AQ2001" s="18">
        <v>0</v>
      </c>
      <c r="AR2001" s="18">
        <f t="shared" si="428"/>
        <v>0</v>
      </c>
      <c r="AS2001" s="20" t="s">
        <v>145</v>
      </c>
      <c r="AT2001" s="20">
        <v>441426.80132857198</v>
      </c>
      <c r="AU2001" s="16">
        <f t="shared" si="429"/>
        <v>29408.847523555763</v>
      </c>
    </row>
    <row r="2002" spans="1:47" x14ac:dyDescent="0.2">
      <c r="A2002" s="16">
        <v>1999</v>
      </c>
      <c r="B2002" s="16">
        <v>691.48052978515602</v>
      </c>
      <c r="C2002" s="17">
        <v>2.0716333333333301</v>
      </c>
      <c r="D2002" s="16" t="s">
        <v>2272</v>
      </c>
      <c r="E2002" s="16" t="s">
        <v>2273</v>
      </c>
      <c r="F2002" s="18" t="s">
        <v>146</v>
      </c>
      <c r="G2002" s="18">
        <v>0</v>
      </c>
      <c r="I2002" s="19" t="s">
        <v>146</v>
      </c>
      <c r="J2002" s="19">
        <v>0</v>
      </c>
      <c r="K2002" s="19">
        <f t="shared" si="417"/>
        <v>0</v>
      </c>
      <c r="L2002" s="18" t="s">
        <v>145</v>
      </c>
      <c r="M2002" s="18">
        <v>256655.33961428501</v>
      </c>
      <c r="N2002" s="18">
        <f t="shared" si="418"/>
        <v>42213.049278665298</v>
      </c>
      <c r="O2002" s="19" t="s">
        <v>146</v>
      </c>
      <c r="P2002" s="19">
        <v>0</v>
      </c>
      <c r="Q2002" s="19">
        <f t="shared" si="419"/>
        <v>0</v>
      </c>
      <c r="R2002" s="18" t="s">
        <v>146</v>
      </c>
      <c r="S2002" s="18">
        <v>0</v>
      </c>
      <c r="T2002" s="18">
        <f t="shared" si="420"/>
        <v>0</v>
      </c>
      <c r="U2002" s="20" t="s">
        <v>146</v>
      </c>
      <c r="V2002" s="20">
        <v>0</v>
      </c>
      <c r="W2002" s="20">
        <f t="shared" si="421"/>
        <v>0</v>
      </c>
      <c r="X2002" s="18" t="s">
        <v>146</v>
      </c>
      <c r="Y2002" s="18">
        <v>0</v>
      </c>
      <c r="Z2002" s="23">
        <f t="shared" si="422"/>
        <v>0</v>
      </c>
      <c r="AA2002" s="20" t="s">
        <v>146</v>
      </c>
      <c r="AB2002" s="20">
        <v>0</v>
      </c>
      <c r="AC2002" s="24">
        <f t="shared" si="423"/>
        <v>0</v>
      </c>
      <c r="AD2002" s="18" t="s">
        <v>146</v>
      </c>
      <c r="AE2002" s="18">
        <v>0</v>
      </c>
      <c r="AF2002" s="18">
        <f t="shared" si="424"/>
        <v>0</v>
      </c>
      <c r="AG2002" s="19" t="s">
        <v>146</v>
      </c>
      <c r="AH2002" s="19">
        <v>0</v>
      </c>
      <c r="AI2002" s="19">
        <f t="shared" si="425"/>
        <v>0</v>
      </c>
      <c r="AJ2002" s="18" t="s">
        <v>146</v>
      </c>
      <c r="AK2002" s="18">
        <v>0</v>
      </c>
      <c r="AL2002" s="18">
        <f t="shared" si="426"/>
        <v>0</v>
      </c>
      <c r="AM2002" s="19" t="s">
        <v>146</v>
      </c>
      <c r="AN2002" s="19">
        <v>0</v>
      </c>
      <c r="AO2002" s="19">
        <f t="shared" si="427"/>
        <v>0</v>
      </c>
      <c r="AP2002" s="18" t="s">
        <v>146</v>
      </c>
      <c r="AQ2002" s="18">
        <v>0</v>
      </c>
      <c r="AR2002" s="18">
        <f t="shared" si="428"/>
        <v>0</v>
      </c>
      <c r="AS2002" s="20" t="s">
        <v>146</v>
      </c>
      <c r="AT2002" s="20">
        <v>0</v>
      </c>
      <c r="AU2002" s="16">
        <f t="shared" si="429"/>
        <v>0</v>
      </c>
    </row>
    <row r="2003" spans="1:47" x14ac:dyDescent="0.2">
      <c r="A2003" s="16">
        <v>2000</v>
      </c>
      <c r="B2003" s="16">
        <v>923.79039510091104</v>
      </c>
      <c r="C2003" s="17">
        <v>16.222766666666601</v>
      </c>
      <c r="D2003" s="16" t="s">
        <v>2274</v>
      </c>
      <c r="E2003" s="16" t="s">
        <v>2275</v>
      </c>
      <c r="F2003" s="18" t="s">
        <v>146</v>
      </c>
      <c r="G2003" s="18">
        <v>0</v>
      </c>
      <c r="I2003" s="19" t="s">
        <v>146</v>
      </c>
      <c r="J2003" s="19">
        <v>0</v>
      </c>
      <c r="K2003" s="19">
        <f t="shared" si="417"/>
        <v>0</v>
      </c>
      <c r="L2003" s="18" t="s">
        <v>145</v>
      </c>
      <c r="M2003" s="18">
        <v>197907.22115714199</v>
      </c>
      <c r="N2003" s="18">
        <f t="shared" si="418"/>
        <v>32550.529795582563</v>
      </c>
      <c r="O2003" s="19" t="s">
        <v>146</v>
      </c>
      <c r="P2003" s="19">
        <v>0</v>
      </c>
      <c r="Q2003" s="19">
        <f t="shared" si="419"/>
        <v>0</v>
      </c>
      <c r="R2003" s="18" t="s">
        <v>146</v>
      </c>
      <c r="S2003" s="18">
        <v>0</v>
      </c>
      <c r="T2003" s="18">
        <f t="shared" si="420"/>
        <v>0</v>
      </c>
      <c r="U2003" s="20" t="s">
        <v>146</v>
      </c>
      <c r="V2003" s="20">
        <v>0</v>
      </c>
      <c r="W2003" s="20">
        <f t="shared" si="421"/>
        <v>0</v>
      </c>
      <c r="X2003" s="18" t="s">
        <v>146</v>
      </c>
      <c r="Y2003" s="18">
        <v>0</v>
      </c>
      <c r="Z2003" s="23">
        <f t="shared" si="422"/>
        <v>0</v>
      </c>
      <c r="AA2003" s="20" t="s">
        <v>146</v>
      </c>
      <c r="AB2003" s="20">
        <v>0</v>
      </c>
      <c r="AC2003" s="24">
        <f t="shared" si="423"/>
        <v>0</v>
      </c>
      <c r="AD2003" s="18" t="s">
        <v>146</v>
      </c>
      <c r="AE2003" s="18">
        <v>0</v>
      </c>
      <c r="AF2003" s="18">
        <f t="shared" si="424"/>
        <v>0</v>
      </c>
      <c r="AG2003" s="19" t="s">
        <v>146</v>
      </c>
      <c r="AH2003" s="19">
        <v>0</v>
      </c>
      <c r="AI2003" s="19">
        <f t="shared" si="425"/>
        <v>0</v>
      </c>
      <c r="AJ2003" s="18" t="s">
        <v>146</v>
      </c>
      <c r="AK2003" s="18">
        <v>0</v>
      </c>
      <c r="AL2003" s="18">
        <f t="shared" si="426"/>
        <v>0</v>
      </c>
      <c r="AM2003" s="19" t="s">
        <v>146</v>
      </c>
      <c r="AN2003" s="19">
        <v>0</v>
      </c>
      <c r="AO2003" s="19">
        <f t="shared" si="427"/>
        <v>0</v>
      </c>
      <c r="AP2003" s="18" t="s">
        <v>146</v>
      </c>
      <c r="AQ2003" s="18">
        <v>0</v>
      </c>
      <c r="AR2003" s="18">
        <f t="shared" si="428"/>
        <v>0</v>
      </c>
      <c r="AS2003" s="20" t="s">
        <v>146</v>
      </c>
      <c r="AT2003" s="20">
        <v>0</v>
      </c>
      <c r="AU2003" s="16">
        <f t="shared" si="429"/>
        <v>0</v>
      </c>
    </row>
    <row r="2004" spans="1:47" x14ac:dyDescent="0.2">
      <c r="A2004" s="16">
        <v>2001</v>
      </c>
      <c r="B2004" s="16">
        <v>736.83880615234295</v>
      </c>
      <c r="C2004" s="17">
        <v>9.4814333333333298</v>
      </c>
      <c r="F2004" s="18" t="s">
        <v>146</v>
      </c>
      <c r="G2004" s="18">
        <v>0</v>
      </c>
      <c r="I2004" s="19" t="s">
        <v>146</v>
      </c>
      <c r="J2004" s="19">
        <v>0</v>
      </c>
      <c r="K2004" s="19">
        <f t="shared" si="417"/>
        <v>0</v>
      </c>
      <c r="L2004" s="18" t="s">
        <v>145</v>
      </c>
      <c r="M2004" s="18">
        <v>172511.406228571</v>
      </c>
      <c r="N2004" s="18">
        <f t="shared" si="418"/>
        <v>28373.586550751806</v>
      </c>
      <c r="O2004" s="19" t="s">
        <v>146</v>
      </c>
      <c r="P2004" s="19">
        <v>0</v>
      </c>
      <c r="Q2004" s="19">
        <f t="shared" si="419"/>
        <v>0</v>
      </c>
      <c r="R2004" s="18" t="s">
        <v>146</v>
      </c>
      <c r="S2004" s="18">
        <v>0</v>
      </c>
      <c r="T2004" s="18">
        <f t="shared" si="420"/>
        <v>0</v>
      </c>
      <c r="U2004" s="20" t="s">
        <v>145</v>
      </c>
      <c r="V2004" s="20">
        <v>119994.86425714201</v>
      </c>
      <c r="W2004" s="20">
        <f t="shared" si="421"/>
        <v>43163.620236382019</v>
      </c>
      <c r="X2004" s="18" t="s">
        <v>146</v>
      </c>
      <c r="Y2004" s="18">
        <v>0</v>
      </c>
      <c r="Z2004" s="23">
        <f t="shared" si="422"/>
        <v>0</v>
      </c>
      <c r="AA2004" s="20" t="s">
        <v>146</v>
      </c>
      <c r="AB2004" s="20">
        <v>0</v>
      </c>
      <c r="AC2004" s="24">
        <f t="shared" si="423"/>
        <v>0</v>
      </c>
      <c r="AD2004" s="18" t="s">
        <v>146</v>
      </c>
      <c r="AE2004" s="18">
        <v>0</v>
      </c>
      <c r="AF2004" s="18">
        <f t="shared" si="424"/>
        <v>0</v>
      </c>
      <c r="AG2004" s="19" t="s">
        <v>146</v>
      </c>
      <c r="AH2004" s="19">
        <v>0</v>
      </c>
      <c r="AI2004" s="19">
        <f t="shared" si="425"/>
        <v>0</v>
      </c>
      <c r="AJ2004" s="18" t="s">
        <v>146</v>
      </c>
      <c r="AK2004" s="18">
        <v>0</v>
      </c>
      <c r="AL2004" s="18">
        <f t="shared" si="426"/>
        <v>0</v>
      </c>
      <c r="AM2004" s="19" t="s">
        <v>146</v>
      </c>
      <c r="AN2004" s="19">
        <v>0</v>
      </c>
      <c r="AO2004" s="19">
        <f t="shared" si="427"/>
        <v>0</v>
      </c>
      <c r="AP2004" s="18" t="s">
        <v>146</v>
      </c>
      <c r="AQ2004" s="18">
        <v>0</v>
      </c>
      <c r="AR2004" s="18">
        <f t="shared" si="428"/>
        <v>0</v>
      </c>
      <c r="AS2004" s="20" t="s">
        <v>146</v>
      </c>
      <c r="AT2004" s="20">
        <v>0</v>
      </c>
      <c r="AU2004" s="16">
        <f t="shared" si="429"/>
        <v>0</v>
      </c>
    </row>
    <row r="2005" spans="1:47" x14ac:dyDescent="0.2">
      <c r="A2005" s="16">
        <v>2002</v>
      </c>
      <c r="B2005" s="16">
        <v>654.56097412109295</v>
      </c>
      <c r="C2005" s="17">
        <v>13.570516666666601</v>
      </c>
      <c r="F2005" s="18" t="s">
        <v>146</v>
      </c>
      <c r="G2005" s="18">
        <v>0</v>
      </c>
      <c r="I2005" s="19" t="s">
        <v>146</v>
      </c>
      <c r="J2005" s="19">
        <v>0</v>
      </c>
      <c r="K2005" s="19">
        <f t="shared" si="417"/>
        <v>0</v>
      </c>
      <c r="L2005" s="18" t="s">
        <v>145</v>
      </c>
      <c r="M2005" s="18">
        <v>179859.374557142</v>
      </c>
      <c r="N2005" s="18">
        <f t="shared" si="418"/>
        <v>29582.133973214146</v>
      </c>
      <c r="O2005" s="19" t="s">
        <v>146</v>
      </c>
      <c r="P2005" s="19">
        <v>0</v>
      </c>
      <c r="Q2005" s="19">
        <f t="shared" si="419"/>
        <v>0</v>
      </c>
      <c r="R2005" s="18" t="s">
        <v>146</v>
      </c>
      <c r="S2005" s="18">
        <v>0</v>
      </c>
      <c r="T2005" s="18">
        <f t="shared" si="420"/>
        <v>0</v>
      </c>
      <c r="U2005" s="20" t="s">
        <v>146</v>
      </c>
      <c r="V2005" s="20">
        <v>0</v>
      </c>
      <c r="W2005" s="20">
        <f t="shared" si="421"/>
        <v>0</v>
      </c>
      <c r="X2005" s="18" t="s">
        <v>146</v>
      </c>
      <c r="Y2005" s="18">
        <v>0</v>
      </c>
      <c r="Z2005" s="23">
        <f t="shared" si="422"/>
        <v>0</v>
      </c>
      <c r="AA2005" s="20" t="s">
        <v>146</v>
      </c>
      <c r="AB2005" s="20">
        <v>0</v>
      </c>
      <c r="AC2005" s="24">
        <f t="shared" si="423"/>
        <v>0</v>
      </c>
      <c r="AD2005" s="18" t="s">
        <v>146</v>
      </c>
      <c r="AE2005" s="18">
        <v>0</v>
      </c>
      <c r="AF2005" s="18">
        <f t="shared" si="424"/>
        <v>0</v>
      </c>
      <c r="AG2005" s="19" t="s">
        <v>146</v>
      </c>
      <c r="AH2005" s="19">
        <v>0</v>
      </c>
      <c r="AI2005" s="19">
        <f t="shared" si="425"/>
        <v>0</v>
      </c>
      <c r="AJ2005" s="18" t="s">
        <v>146</v>
      </c>
      <c r="AK2005" s="18">
        <v>0</v>
      </c>
      <c r="AL2005" s="18">
        <f t="shared" si="426"/>
        <v>0</v>
      </c>
      <c r="AM2005" s="19" t="s">
        <v>146</v>
      </c>
      <c r="AN2005" s="19">
        <v>0</v>
      </c>
      <c r="AO2005" s="19">
        <f t="shared" si="427"/>
        <v>0</v>
      </c>
      <c r="AP2005" s="18" t="s">
        <v>146</v>
      </c>
      <c r="AQ2005" s="18">
        <v>0</v>
      </c>
      <c r="AR2005" s="18">
        <f t="shared" si="428"/>
        <v>0</v>
      </c>
      <c r="AS2005" s="20" t="s">
        <v>146</v>
      </c>
      <c r="AT2005" s="20">
        <v>0</v>
      </c>
      <c r="AU2005" s="16">
        <f t="shared" si="429"/>
        <v>0</v>
      </c>
    </row>
    <row r="2006" spans="1:47" x14ac:dyDescent="0.2">
      <c r="A2006" s="16">
        <v>2003</v>
      </c>
      <c r="B2006" s="16">
        <v>731.6083984375</v>
      </c>
      <c r="C2006" s="17">
        <v>8.0437694444444396</v>
      </c>
      <c r="D2006" s="16" t="s">
        <v>230</v>
      </c>
      <c r="E2006" s="16" t="s">
        <v>231</v>
      </c>
      <c r="F2006" s="18" t="s">
        <v>146</v>
      </c>
      <c r="G2006" s="18">
        <v>0</v>
      </c>
      <c r="I2006" s="19" t="s">
        <v>146</v>
      </c>
      <c r="J2006" s="19">
        <v>0</v>
      </c>
      <c r="K2006" s="19">
        <f t="shared" si="417"/>
        <v>0</v>
      </c>
      <c r="L2006" s="18" t="s">
        <v>145</v>
      </c>
      <c r="M2006" s="18">
        <v>245445.29225714199</v>
      </c>
      <c r="N2006" s="18">
        <f t="shared" si="418"/>
        <v>40369.291489661511</v>
      </c>
      <c r="O2006" s="19" t="s">
        <v>146</v>
      </c>
      <c r="P2006" s="19">
        <v>0</v>
      </c>
      <c r="Q2006" s="19">
        <f t="shared" si="419"/>
        <v>0</v>
      </c>
      <c r="R2006" s="18" t="s">
        <v>146</v>
      </c>
      <c r="S2006" s="18">
        <v>0</v>
      </c>
      <c r="T2006" s="18">
        <f t="shared" si="420"/>
        <v>0</v>
      </c>
      <c r="U2006" s="20" t="s">
        <v>145</v>
      </c>
      <c r="V2006" s="20">
        <v>42274.364700000297</v>
      </c>
      <c r="W2006" s="20">
        <f t="shared" si="421"/>
        <v>15206.606007194352</v>
      </c>
      <c r="X2006" s="18" t="s">
        <v>146</v>
      </c>
      <c r="Y2006" s="18">
        <v>0</v>
      </c>
      <c r="Z2006" s="23">
        <f t="shared" si="422"/>
        <v>0</v>
      </c>
      <c r="AA2006" s="20" t="s">
        <v>146</v>
      </c>
      <c r="AB2006" s="20">
        <v>0</v>
      </c>
      <c r="AC2006" s="24">
        <f t="shared" si="423"/>
        <v>0</v>
      </c>
      <c r="AD2006" s="18" t="s">
        <v>146</v>
      </c>
      <c r="AE2006" s="18">
        <v>0</v>
      </c>
      <c r="AF2006" s="18">
        <f t="shared" si="424"/>
        <v>0</v>
      </c>
      <c r="AG2006" s="19" t="s">
        <v>145</v>
      </c>
      <c r="AH2006" s="19">
        <v>47097.881457142998</v>
      </c>
      <c r="AI2006" s="19">
        <f t="shared" si="425"/>
        <v>15699.293819047665</v>
      </c>
      <c r="AJ2006" s="18" t="s">
        <v>145</v>
      </c>
      <c r="AK2006" s="18">
        <v>48533.855842856799</v>
      </c>
      <c r="AL2006" s="18">
        <f t="shared" si="426"/>
        <v>3207.7895467849835</v>
      </c>
      <c r="AM2006" s="19" t="s">
        <v>145</v>
      </c>
      <c r="AN2006" s="19">
        <v>53043.114399999802</v>
      </c>
      <c r="AO2006" s="19">
        <f t="shared" si="427"/>
        <v>5880.6113525498677</v>
      </c>
      <c r="AP2006" s="18" t="s">
        <v>146</v>
      </c>
      <c r="AQ2006" s="18">
        <v>0</v>
      </c>
      <c r="AR2006" s="18">
        <f t="shared" si="428"/>
        <v>0</v>
      </c>
      <c r="AS2006" s="20" t="s">
        <v>145</v>
      </c>
      <c r="AT2006" s="20">
        <v>201315.24897143</v>
      </c>
      <c r="AU2006" s="16">
        <f t="shared" si="429"/>
        <v>13412.075214618921</v>
      </c>
    </row>
    <row r="2007" spans="1:47" x14ac:dyDescent="0.2">
      <c r="A2007" s="16">
        <v>2004</v>
      </c>
      <c r="B2007" s="16">
        <v>192.139730926184</v>
      </c>
      <c r="C2007" s="17">
        <v>0.72262999999999999</v>
      </c>
      <c r="D2007" s="16" t="s">
        <v>2276</v>
      </c>
      <c r="E2007" s="16" t="s">
        <v>2276</v>
      </c>
      <c r="F2007" s="18" t="s">
        <v>146</v>
      </c>
      <c r="G2007" s="18">
        <v>0</v>
      </c>
      <c r="I2007" s="19" t="s">
        <v>146</v>
      </c>
      <c r="J2007" s="19">
        <v>0</v>
      </c>
      <c r="K2007" s="19">
        <f t="shared" si="417"/>
        <v>0</v>
      </c>
      <c r="L2007" s="18" t="s">
        <v>145</v>
      </c>
      <c r="M2007" s="18">
        <v>272922.47898571403</v>
      </c>
      <c r="N2007" s="18">
        <f t="shared" si="418"/>
        <v>44888.565622650334</v>
      </c>
      <c r="O2007" s="19" t="s">
        <v>146</v>
      </c>
      <c r="P2007" s="19">
        <v>0</v>
      </c>
      <c r="Q2007" s="19">
        <f t="shared" si="419"/>
        <v>0</v>
      </c>
      <c r="R2007" s="18" t="s">
        <v>146</v>
      </c>
      <c r="S2007" s="18">
        <v>0</v>
      </c>
      <c r="T2007" s="18">
        <f t="shared" si="420"/>
        <v>0</v>
      </c>
      <c r="U2007" s="20" t="s">
        <v>146</v>
      </c>
      <c r="V2007" s="20">
        <v>0</v>
      </c>
      <c r="W2007" s="20">
        <f t="shared" si="421"/>
        <v>0</v>
      </c>
      <c r="X2007" s="18" t="s">
        <v>146</v>
      </c>
      <c r="Y2007" s="18">
        <v>0</v>
      </c>
      <c r="Z2007" s="23">
        <f t="shared" si="422"/>
        <v>0</v>
      </c>
      <c r="AA2007" s="20" t="s">
        <v>145</v>
      </c>
      <c r="AB2007" s="20">
        <v>210197.526799999</v>
      </c>
      <c r="AC2007" s="24">
        <f t="shared" si="423"/>
        <v>35869.885119453749</v>
      </c>
      <c r="AD2007" s="18" t="s">
        <v>145</v>
      </c>
      <c r="AE2007" s="18">
        <v>127943.35809999899</v>
      </c>
      <c r="AF2007" s="18">
        <f t="shared" si="424"/>
        <v>10011.217378716667</v>
      </c>
      <c r="AG2007" s="19" t="s">
        <v>146</v>
      </c>
      <c r="AH2007" s="19">
        <v>0</v>
      </c>
      <c r="AI2007" s="19">
        <f t="shared" si="425"/>
        <v>0</v>
      </c>
      <c r="AJ2007" s="18" t="s">
        <v>146</v>
      </c>
      <c r="AK2007" s="18">
        <v>0</v>
      </c>
      <c r="AL2007" s="18">
        <f t="shared" si="426"/>
        <v>0</v>
      </c>
      <c r="AM2007" s="19" t="s">
        <v>145</v>
      </c>
      <c r="AN2007" s="19">
        <v>179339.971085714</v>
      </c>
      <c r="AO2007" s="19">
        <f t="shared" si="427"/>
        <v>19882.480164713306</v>
      </c>
      <c r="AP2007" s="18" t="s">
        <v>146</v>
      </c>
      <c r="AQ2007" s="18">
        <v>0</v>
      </c>
      <c r="AR2007" s="18">
        <f t="shared" si="428"/>
        <v>0</v>
      </c>
      <c r="AS2007" s="20" t="s">
        <v>145</v>
      </c>
      <c r="AT2007" s="20">
        <v>287332.59080000001</v>
      </c>
      <c r="AU2007" s="16">
        <f t="shared" si="429"/>
        <v>19142.744223850768</v>
      </c>
    </row>
    <row r="2008" spans="1:47" x14ac:dyDescent="0.2">
      <c r="A2008" s="16">
        <v>2005</v>
      </c>
      <c r="B2008" s="16">
        <v>147.11708068847599</v>
      </c>
      <c r="C2008" s="17">
        <v>0.70168333333333299</v>
      </c>
      <c r="F2008" s="18" t="s">
        <v>146</v>
      </c>
      <c r="G2008" s="18">
        <v>0</v>
      </c>
      <c r="I2008" s="19" t="s">
        <v>146</v>
      </c>
      <c r="J2008" s="19">
        <v>0</v>
      </c>
      <c r="K2008" s="19">
        <f t="shared" si="417"/>
        <v>0</v>
      </c>
      <c r="L2008" s="18" t="s">
        <v>145</v>
      </c>
      <c r="M2008" s="18">
        <v>277125.68541428499</v>
      </c>
      <c r="N2008" s="18">
        <f t="shared" si="418"/>
        <v>45579.882469454766</v>
      </c>
      <c r="O2008" s="19" t="s">
        <v>146</v>
      </c>
      <c r="P2008" s="19">
        <v>0</v>
      </c>
      <c r="Q2008" s="19">
        <f t="shared" si="419"/>
        <v>0</v>
      </c>
      <c r="R2008" s="18" t="s">
        <v>146</v>
      </c>
      <c r="S2008" s="18">
        <v>0</v>
      </c>
      <c r="T2008" s="18">
        <f t="shared" si="420"/>
        <v>0</v>
      </c>
      <c r="U2008" s="20" t="s">
        <v>146</v>
      </c>
      <c r="V2008" s="20">
        <v>0</v>
      </c>
      <c r="W2008" s="20">
        <f t="shared" si="421"/>
        <v>0</v>
      </c>
      <c r="X2008" s="18" t="s">
        <v>146</v>
      </c>
      <c r="Y2008" s="18">
        <v>0</v>
      </c>
      <c r="Z2008" s="23">
        <f t="shared" si="422"/>
        <v>0</v>
      </c>
      <c r="AA2008" s="20" t="s">
        <v>146</v>
      </c>
      <c r="AB2008" s="20">
        <v>0</v>
      </c>
      <c r="AC2008" s="24">
        <f t="shared" si="423"/>
        <v>0</v>
      </c>
      <c r="AD2008" s="18" t="s">
        <v>146</v>
      </c>
      <c r="AE2008" s="18">
        <v>0</v>
      </c>
      <c r="AF2008" s="18">
        <f t="shared" si="424"/>
        <v>0</v>
      </c>
      <c r="AG2008" s="19" t="s">
        <v>146</v>
      </c>
      <c r="AH2008" s="19">
        <v>0</v>
      </c>
      <c r="AI2008" s="19">
        <f t="shared" si="425"/>
        <v>0</v>
      </c>
      <c r="AJ2008" s="18" t="s">
        <v>146</v>
      </c>
      <c r="AK2008" s="18">
        <v>0</v>
      </c>
      <c r="AL2008" s="18">
        <f t="shared" si="426"/>
        <v>0</v>
      </c>
      <c r="AM2008" s="19" t="s">
        <v>146</v>
      </c>
      <c r="AN2008" s="19">
        <v>0</v>
      </c>
      <c r="AO2008" s="19">
        <f t="shared" si="427"/>
        <v>0</v>
      </c>
      <c r="AP2008" s="18" t="s">
        <v>146</v>
      </c>
      <c r="AQ2008" s="18">
        <v>0</v>
      </c>
      <c r="AR2008" s="18">
        <f t="shared" si="428"/>
        <v>0</v>
      </c>
      <c r="AS2008" s="20" t="s">
        <v>146</v>
      </c>
      <c r="AT2008" s="20">
        <v>0</v>
      </c>
      <c r="AU2008" s="16">
        <f t="shared" si="429"/>
        <v>0</v>
      </c>
    </row>
    <row r="2009" spans="1:47" x14ac:dyDescent="0.2">
      <c r="A2009" s="16">
        <v>2006</v>
      </c>
      <c r="B2009" s="16">
        <v>896.75836117596805</v>
      </c>
      <c r="C2009" s="17">
        <v>15.1453666666666</v>
      </c>
      <c r="D2009" s="16" t="s">
        <v>2277</v>
      </c>
      <c r="E2009" s="16" t="s">
        <v>2278</v>
      </c>
      <c r="F2009" s="18" t="s">
        <v>146</v>
      </c>
      <c r="G2009" s="18">
        <v>0</v>
      </c>
      <c r="I2009" s="19" t="s">
        <v>146</v>
      </c>
      <c r="J2009" s="19">
        <v>0</v>
      </c>
      <c r="K2009" s="19">
        <f t="shared" si="417"/>
        <v>0</v>
      </c>
      <c r="L2009" s="18" t="s">
        <v>145</v>
      </c>
      <c r="M2009" s="18">
        <v>98549.5582571431</v>
      </c>
      <c r="N2009" s="18">
        <f t="shared" si="418"/>
        <v>16208.80892387222</v>
      </c>
      <c r="O2009" s="19" t="s">
        <v>145</v>
      </c>
      <c r="P2009" s="19">
        <v>448030.85981428501</v>
      </c>
      <c r="Q2009" s="19">
        <f t="shared" si="419"/>
        <v>107699.72591689543</v>
      </c>
      <c r="R2009" s="18" t="s">
        <v>146</v>
      </c>
      <c r="S2009" s="18">
        <v>0</v>
      </c>
      <c r="T2009" s="18">
        <f t="shared" si="420"/>
        <v>0</v>
      </c>
      <c r="U2009" s="20" t="s">
        <v>146</v>
      </c>
      <c r="V2009" s="20">
        <v>0</v>
      </c>
      <c r="W2009" s="20">
        <f t="shared" si="421"/>
        <v>0</v>
      </c>
      <c r="X2009" s="18" t="s">
        <v>146</v>
      </c>
      <c r="Y2009" s="18">
        <v>0</v>
      </c>
      <c r="Z2009" s="23">
        <f t="shared" si="422"/>
        <v>0</v>
      </c>
      <c r="AA2009" s="20" t="s">
        <v>146</v>
      </c>
      <c r="AB2009" s="20">
        <v>0</v>
      </c>
      <c r="AC2009" s="24">
        <f t="shared" si="423"/>
        <v>0</v>
      </c>
      <c r="AD2009" s="18" t="s">
        <v>146</v>
      </c>
      <c r="AE2009" s="18">
        <v>0</v>
      </c>
      <c r="AF2009" s="18">
        <f t="shared" si="424"/>
        <v>0</v>
      </c>
      <c r="AG2009" s="19" t="s">
        <v>146</v>
      </c>
      <c r="AH2009" s="19">
        <v>0</v>
      </c>
      <c r="AI2009" s="19">
        <f t="shared" si="425"/>
        <v>0</v>
      </c>
      <c r="AJ2009" s="18" t="s">
        <v>146</v>
      </c>
      <c r="AK2009" s="18">
        <v>0</v>
      </c>
      <c r="AL2009" s="18">
        <f t="shared" si="426"/>
        <v>0</v>
      </c>
      <c r="AM2009" s="19" t="s">
        <v>146</v>
      </c>
      <c r="AN2009" s="19">
        <v>0</v>
      </c>
      <c r="AO2009" s="19">
        <f t="shared" si="427"/>
        <v>0</v>
      </c>
      <c r="AP2009" s="18" t="s">
        <v>145</v>
      </c>
      <c r="AQ2009" s="18">
        <v>214211.18224285601</v>
      </c>
      <c r="AR2009" s="18">
        <f t="shared" si="428"/>
        <v>26445.82496825383</v>
      </c>
      <c r="AS2009" s="20" t="s">
        <v>146</v>
      </c>
      <c r="AT2009" s="20">
        <v>0</v>
      </c>
      <c r="AU2009" s="16">
        <f t="shared" si="429"/>
        <v>0</v>
      </c>
    </row>
    <row r="2010" spans="1:47" x14ac:dyDescent="0.2">
      <c r="A2010" s="16">
        <v>2007</v>
      </c>
      <c r="B2010" s="16">
        <v>644.960766601562</v>
      </c>
      <c r="C2010" s="17">
        <v>2.2496766666666601</v>
      </c>
      <c r="F2010" s="18" t="s">
        <v>146</v>
      </c>
      <c r="G2010" s="18">
        <v>0</v>
      </c>
      <c r="I2010" s="19" t="s">
        <v>146</v>
      </c>
      <c r="J2010" s="19">
        <v>0</v>
      </c>
      <c r="K2010" s="19">
        <f t="shared" si="417"/>
        <v>0</v>
      </c>
      <c r="L2010" s="18" t="s">
        <v>145</v>
      </c>
      <c r="M2010" s="18">
        <v>144900.03245714301</v>
      </c>
      <c r="N2010" s="18">
        <f t="shared" si="418"/>
        <v>23832.242180451154</v>
      </c>
      <c r="O2010" s="19" t="s">
        <v>145</v>
      </c>
      <c r="P2010" s="19">
        <v>300747.39455714199</v>
      </c>
      <c r="Q2010" s="19">
        <f t="shared" si="419"/>
        <v>72295.046768543747</v>
      </c>
      <c r="R2010" s="18" t="s">
        <v>146</v>
      </c>
      <c r="S2010" s="18">
        <v>0</v>
      </c>
      <c r="T2010" s="18">
        <f t="shared" si="420"/>
        <v>0</v>
      </c>
      <c r="U2010" s="20" t="s">
        <v>145</v>
      </c>
      <c r="V2010" s="20">
        <v>133482.61639999901</v>
      </c>
      <c r="W2010" s="20">
        <f t="shared" si="421"/>
        <v>48015.329640287418</v>
      </c>
      <c r="X2010" s="18" t="s">
        <v>146</v>
      </c>
      <c r="Y2010" s="18">
        <v>0</v>
      </c>
      <c r="Z2010" s="23">
        <f t="shared" si="422"/>
        <v>0</v>
      </c>
      <c r="AA2010" s="20" t="s">
        <v>146</v>
      </c>
      <c r="AB2010" s="20">
        <v>0</v>
      </c>
      <c r="AC2010" s="24">
        <f t="shared" si="423"/>
        <v>0</v>
      </c>
      <c r="AD2010" s="18" t="s">
        <v>145</v>
      </c>
      <c r="AE2010" s="18">
        <v>126801.323828571</v>
      </c>
      <c r="AF2010" s="18">
        <f t="shared" si="424"/>
        <v>9921.8563246143185</v>
      </c>
      <c r="AG2010" s="19" t="s">
        <v>145</v>
      </c>
      <c r="AH2010" s="19">
        <v>140837.51199999999</v>
      </c>
      <c r="AI2010" s="19">
        <f t="shared" si="425"/>
        <v>46945.837333333329</v>
      </c>
      <c r="AJ2010" s="18" t="s">
        <v>146</v>
      </c>
      <c r="AK2010" s="18">
        <v>0</v>
      </c>
      <c r="AL2010" s="18">
        <f t="shared" si="426"/>
        <v>0</v>
      </c>
      <c r="AM2010" s="19" t="s">
        <v>146</v>
      </c>
      <c r="AN2010" s="19">
        <v>0</v>
      </c>
      <c r="AO2010" s="19">
        <f t="shared" si="427"/>
        <v>0</v>
      </c>
      <c r="AP2010" s="18" t="s">
        <v>146</v>
      </c>
      <c r="AQ2010" s="18">
        <v>0</v>
      </c>
      <c r="AR2010" s="18">
        <f t="shared" si="428"/>
        <v>0</v>
      </c>
      <c r="AS2010" s="20" t="s">
        <v>146</v>
      </c>
      <c r="AT2010" s="20">
        <v>0</v>
      </c>
      <c r="AU2010" s="16">
        <f t="shared" si="429"/>
        <v>0</v>
      </c>
    </row>
    <row r="2011" spans="1:47" x14ac:dyDescent="0.2">
      <c r="A2011" s="16">
        <v>2008</v>
      </c>
      <c r="B2011" s="16">
        <v>873.54759918171396</v>
      </c>
      <c r="C2011" s="17">
        <v>0.60035333333333296</v>
      </c>
      <c r="D2011" s="16" t="s">
        <v>2279</v>
      </c>
      <c r="E2011" s="16" t="s">
        <v>2280</v>
      </c>
      <c r="F2011" s="18" t="s">
        <v>146</v>
      </c>
      <c r="G2011" s="18">
        <v>0</v>
      </c>
      <c r="I2011" s="19" t="s">
        <v>146</v>
      </c>
      <c r="J2011" s="19">
        <v>0</v>
      </c>
      <c r="K2011" s="19">
        <f t="shared" si="417"/>
        <v>0</v>
      </c>
      <c r="L2011" s="18" t="s">
        <v>145</v>
      </c>
      <c r="M2011" s="18">
        <v>164833.73992857101</v>
      </c>
      <c r="N2011" s="18">
        <f t="shared" si="418"/>
        <v>27110.81248825181</v>
      </c>
      <c r="O2011" s="19" t="s">
        <v>145</v>
      </c>
      <c r="P2011" s="19">
        <v>379630.26329999999</v>
      </c>
      <c r="Q2011" s="19">
        <f t="shared" si="419"/>
        <v>91257.274831730771</v>
      </c>
      <c r="R2011" s="18" t="s">
        <v>145</v>
      </c>
      <c r="S2011" s="18">
        <v>128297.788457142</v>
      </c>
      <c r="T2011" s="18">
        <f t="shared" si="420"/>
        <v>12383.956414782047</v>
      </c>
      <c r="U2011" s="20" t="s">
        <v>146</v>
      </c>
      <c r="V2011" s="20">
        <v>0</v>
      </c>
      <c r="W2011" s="20">
        <f t="shared" si="421"/>
        <v>0</v>
      </c>
      <c r="X2011" s="18" t="s">
        <v>146</v>
      </c>
      <c r="Y2011" s="18">
        <v>0</v>
      </c>
      <c r="Z2011" s="23">
        <f t="shared" si="422"/>
        <v>0</v>
      </c>
      <c r="AA2011" s="20" t="s">
        <v>146</v>
      </c>
      <c r="AB2011" s="20">
        <v>0</v>
      </c>
      <c r="AC2011" s="24">
        <f t="shared" si="423"/>
        <v>0</v>
      </c>
      <c r="AD2011" s="18" t="s">
        <v>146</v>
      </c>
      <c r="AE2011" s="18">
        <v>0</v>
      </c>
      <c r="AF2011" s="18">
        <f t="shared" si="424"/>
        <v>0</v>
      </c>
      <c r="AG2011" s="19" t="s">
        <v>146</v>
      </c>
      <c r="AH2011" s="19">
        <v>0</v>
      </c>
      <c r="AI2011" s="19">
        <f t="shared" si="425"/>
        <v>0</v>
      </c>
      <c r="AJ2011" s="18" t="s">
        <v>145</v>
      </c>
      <c r="AK2011" s="18">
        <v>156289.03907142801</v>
      </c>
      <c r="AL2011" s="18">
        <f t="shared" si="426"/>
        <v>10329.74481635347</v>
      </c>
      <c r="AM2011" s="19" t="s">
        <v>145</v>
      </c>
      <c r="AN2011" s="19">
        <v>151059.33435714201</v>
      </c>
      <c r="AO2011" s="19">
        <f t="shared" si="427"/>
        <v>16747.154585049004</v>
      </c>
      <c r="AP2011" s="18" t="s">
        <v>146</v>
      </c>
      <c r="AQ2011" s="18">
        <v>0</v>
      </c>
      <c r="AR2011" s="18">
        <f t="shared" si="428"/>
        <v>0</v>
      </c>
      <c r="AS2011" s="20" t="s">
        <v>146</v>
      </c>
      <c r="AT2011" s="20">
        <v>0</v>
      </c>
      <c r="AU2011" s="16">
        <f t="shared" si="429"/>
        <v>0</v>
      </c>
    </row>
    <row r="2012" spans="1:47" x14ac:dyDescent="0.2">
      <c r="A2012" s="16">
        <v>2009</v>
      </c>
      <c r="B2012" s="16">
        <v>270.31741333007801</v>
      </c>
      <c r="C2012" s="17">
        <v>0.92433333333333301</v>
      </c>
      <c r="F2012" s="18" t="s">
        <v>146</v>
      </c>
      <c r="G2012" s="18">
        <v>0</v>
      </c>
      <c r="I2012" s="19" t="s">
        <v>146</v>
      </c>
      <c r="J2012" s="19">
        <v>0</v>
      </c>
      <c r="K2012" s="19">
        <f t="shared" si="417"/>
        <v>0</v>
      </c>
      <c r="L2012" s="18" t="s">
        <v>145</v>
      </c>
      <c r="M2012" s="18">
        <v>228875.80614285701</v>
      </c>
      <c r="N2012" s="18">
        <f t="shared" si="418"/>
        <v>37644.047062969905</v>
      </c>
      <c r="O2012" s="19" t="s">
        <v>146</v>
      </c>
      <c r="P2012" s="19">
        <v>0</v>
      </c>
      <c r="Q2012" s="19">
        <f t="shared" si="419"/>
        <v>0</v>
      </c>
      <c r="R2012" s="18" t="s">
        <v>146</v>
      </c>
      <c r="S2012" s="18">
        <v>0</v>
      </c>
      <c r="T2012" s="18">
        <f t="shared" si="420"/>
        <v>0</v>
      </c>
      <c r="U2012" s="20" t="s">
        <v>146</v>
      </c>
      <c r="V2012" s="20">
        <v>0</v>
      </c>
      <c r="W2012" s="20">
        <f t="shared" si="421"/>
        <v>0</v>
      </c>
      <c r="X2012" s="18" t="s">
        <v>146</v>
      </c>
      <c r="Y2012" s="18">
        <v>0</v>
      </c>
      <c r="Z2012" s="23">
        <f t="shared" si="422"/>
        <v>0</v>
      </c>
      <c r="AA2012" s="20" t="s">
        <v>146</v>
      </c>
      <c r="AB2012" s="20">
        <v>0</v>
      </c>
      <c r="AC2012" s="24">
        <f t="shared" si="423"/>
        <v>0</v>
      </c>
      <c r="AD2012" s="18" t="s">
        <v>146</v>
      </c>
      <c r="AE2012" s="18">
        <v>0</v>
      </c>
      <c r="AF2012" s="18">
        <f t="shared" si="424"/>
        <v>0</v>
      </c>
      <c r="AG2012" s="19" t="s">
        <v>146</v>
      </c>
      <c r="AH2012" s="19">
        <v>0</v>
      </c>
      <c r="AI2012" s="19">
        <f t="shared" si="425"/>
        <v>0</v>
      </c>
      <c r="AJ2012" s="18" t="s">
        <v>146</v>
      </c>
      <c r="AK2012" s="18">
        <v>0</v>
      </c>
      <c r="AL2012" s="18">
        <f t="shared" si="426"/>
        <v>0</v>
      </c>
      <c r="AM2012" s="19" t="s">
        <v>146</v>
      </c>
      <c r="AN2012" s="19">
        <v>0</v>
      </c>
      <c r="AO2012" s="19">
        <f t="shared" si="427"/>
        <v>0</v>
      </c>
      <c r="AP2012" s="18" t="s">
        <v>146</v>
      </c>
      <c r="AQ2012" s="18">
        <v>0</v>
      </c>
      <c r="AR2012" s="18">
        <f t="shared" si="428"/>
        <v>0</v>
      </c>
      <c r="AS2012" s="20" t="s">
        <v>146</v>
      </c>
      <c r="AT2012" s="20">
        <v>0</v>
      </c>
      <c r="AU2012" s="16">
        <f t="shared" si="429"/>
        <v>0</v>
      </c>
    </row>
    <row r="2013" spans="1:47" x14ac:dyDescent="0.2">
      <c r="A2013" s="16">
        <v>2010</v>
      </c>
      <c r="B2013" s="16">
        <v>401.226890290673</v>
      </c>
      <c r="C2013" s="17">
        <v>2.5422791666666602</v>
      </c>
      <c r="D2013" s="16" t="s">
        <v>2281</v>
      </c>
      <c r="E2013" s="16" t="s">
        <v>2282</v>
      </c>
      <c r="F2013" s="18" t="s">
        <v>146</v>
      </c>
      <c r="G2013" s="18">
        <v>0</v>
      </c>
      <c r="I2013" s="19" t="s">
        <v>146</v>
      </c>
      <c r="J2013" s="19">
        <v>0</v>
      </c>
      <c r="K2013" s="19">
        <f t="shared" si="417"/>
        <v>0</v>
      </c>
      <c r="L2013" s="18" t="s">
        <v>145</v>
      </c>
      <c r="M2013" s="18">
        <v>148023.54907142799</v>
      </c>
      <c r="N2013" s="18">
        <f t="shared" si="418"/>
        <v>24345.978465695393</v>
      </c>
      <c r="O2013" s="19" t="s">
        <v>146</v>
      </c>
      <c r="P2013" s="19">
        <v>0</v>
      </c>
      <c r="Q2013" s="19">
        <f t="shared" si="419"/>
        <v>0</v>
      </c>
      <c r="R2013" s="18" t="s">
        <v>146</v>
      </c>
      <c r="S2013" s="18">
        <v>0</v>
      </c>
      <c r="T2013" s="18">
        <f t="shared" si="420"/>
        <v>0</v>
      </c>
      <c r="U2013" s="20" t="s">
        <v>145</v>
      </c>
      <c r="V2013" s="20">
        <v>86396.794257142596</v>
      </c>
      <c r="W2013" s="20">
        <f t="shared" si="421"/>
        <v>31077.983545734747</v>
      </c>
      <c r="X2013" s="18" t="s">
        <v>146</v>
      </c>
      <c r="Y2013" s="18">
        <v>0</v>
      </c>
      <c r="Z2013" s="23">
        <f t="shared" si="422"/>
        <v>0</v>
      </c>
      <c r="AA2013" s="20" t="s">
        <v>145</v>
      </c>
      <c r="AB2013" s="20">
        <v>77630.765814285798</v>
      </c>
      <c r="AC2013" s="24">
        <f t="shared" si="423"/>
        <v>13247.570958069247</v>
      </c>
      <c r="AD2013" s="18" t="s">
        <v>146</v>
      </c>
      <c r="AE2013" s="18">
        <v>0</v>
      </c>
      <c r="AF2013" s="18">
        <f t="shared" si="424"/>
        <v>0</v>
      </c>
      <c r="AG2013" s="19" t="s">
        <v>145</v>
      </c>
      <c r="AH2013" s="19">
        <v>42453.883028571501</v>
      </c>
      <c r="AI2013" s="19">
        <f t="shared" si="425"/>
        <v>14151.294342857167</v>
      </c>
      <c r="AJ2013" s="18" t="s">
        <v>146</v>
      </c>
      <c r="AK2013" s="18">
        <v>0</v>
      </c>
      <c r="AL2013" s="18">
        <f t="shared" si="426"/>
        <v>0</v>
      </c>
      <c r="AM2013" s="19" t="s">
        <v>146</v>
      </c>
      <c r="AN2013" s="19">
        <v>0</v>
      </c>
      <c r="AO2013" s="19">
        <f t="shared" si="427"/>
        <v>0</v>
      </c>
      <c r="AP2013" s="18" t="s">
        <v>146</v>
      </c>
      <c r="AQ2013" s="18">
        <v>0</v>
      </c>
      <c r="AR2013" s="18">
        <f t="shared" si="428"/>
        <v>0</v>
      </c>
      <c r="AS2013" s="20" t="s">
        <v>146</v>
      </c>
      <c r="AT2013" s="20">
        <v>0</v>
      </c>
      <c r="AU2013" s="16">
        <f t="shared" si="429"/>
        <v>0</v>
      </c>
    </row>
    <row r="2014" spans="1:47" x14ac:dyDescent="0.2">
      <c r="A2014" s="16">
        <v>2011</v>
      </c>
      <c r="B2014" s="16">
        <v>812.70520019531205</v>
      </c>
      <c r="C2014" s="17">
        <v>14.4951666666666</v>
      </c>
      <c r="D2014" s="16" t="s">
        <v>578</v>
      </c>
      <c r="E2014" s="16" t="s">
        <v>578</v>
      </c>
      <c r="F2014" s="18" t="s">
        <v>146</v>
      </c>
      <c r="G2014" s="18">
        <v>0</v>
      </c>
      <c r="I2014" s="19" t="s">
        <v>146</v>
      </c>
      <c r="J2014" s="19">
        <v>0</v>
      </c>
      <c r="K2014" s="19">
        <f t="shared" si="417"/>
        <v>0</v>
      </c>
      <c r="L2014" s="18" t="s">
        <v>145</v>
      </c>
      <c r="M2014" s="18">
        <v>275187.60467142798</v>
      </c>
      <c r="N2014" s="18">
        <f t="shared" si="418"/>
        <v>45261.119189379599</v>
      </c>
      <c r="O2014" s="19" t="s">
        <v>146</v>
      </c>
      <c r="P2014" s="19">
        <v>0</v>
      </c>
      <c r="Q2014" s="19">
        <f t="shared" si="419"/>
        <v>0</v>
      </c>
      <c r="R2014" s="18" t="s">
        <v>146</v>
      </c>
      <c r="S2014" s="18">
        <v>0</v>
      </c>
      <c r="T2014" s="18">
        <f t="shared" si="420"/>
        <v>0</v>
      </c>
      <c r="U2014" s="20" t="s">
        <v>146</v>
      </c>
      <c r="V2014" s="20">
        <v>0</v>
      </c>
      <c r="W2014" s="20">
        <f t="shared" si="421"/>
        <v>0</v>
      </c>
      <c r="X2014" s="18" t="s">
        <v>146</v>
      </c>
      <c r="Y2014" s="18">
        <v>0</v>
      </c>
      <c r="Z2014" s="23">
        <f t="shared" si="422"/>
        <v>0</v>
      </c>
      <c r="AA2014" s="20" t="s">
        <v>146</v>
      </c>
      <c r="AB2014" s="20">
        <v>0</v>
      </c>
      <c r="AC2014" s="24">
        <f t="shared" si="423"/>
        <v>0</v>
      </c>
      <c r="AD2014" s="18" t="s">
        <v>146</v>
      </c>
      <c r="AE2014" s="18">
        <v>0</v>
      </c>
      <c r="AF2014" s="18">
        <f t="shared" si="424"/>
        <v>0</v>
      </c>
      <c r="AG2014" s="19" t="s">
        <v>146</v>
      </c>
      <c r="AH2014" s="19">
        <v>0</v>
      </c>
      <c r="AI2014" s="19">
        <f t="shared" si="425"/>
        <v>0</v>
      </c>
      <c r="AJ2014" s="18" t="s">
        <v>146</v>
      </c>
      <c r="AK2014" s="18">
        <v>0</v>
      </c>
      <c r="AL2014" s="18">
        <f t="shared" si="426"/>
        <v>0</v>
      </c>
      <c r="AM2014" s="19" t="s">
        <v>146</v>
      </c>
      <c r="AN2014" s="19">
        <v>0</v>
      </c>
      <c r="AO2014" s="19">
        <f t="shared" si="427"/>
        <v>0</v>
      </c>
      <c r="AP2014" s="18" t="s">
        <v>146</v>
      </c>
      <c r="AQ2014" s="18">
        <v>0</v>
      </c>
      <c r="AR2014" s="18">
        <f t="shared" si="428"/>
        <v>0</v>
      </c>
      <c r="AS2014" s="20" t="s">
        <v>146</v>
      </c>
      <c r="AT2014" s="20">
        <v>0</v>
      </c>
      <c r="AU2014" s="16">
        <f t="shared" si="429"/>
        <v>0</v>
      </c>
    </row>
    <row r="2015" spans="1:47" x14ac:dyDescent="0.2">
      <c r="A2015" s="16">
        <v>2012</v>
      </c>
      <c r="B2015" s="16">
        <v>1022.7973756305699</v>
      </c>
      <c r="C2015" s="17">
        <v>7.8549444444444401</v>
      </c>
      <c r="D2015" s="16" t="s">
        <v>2283</v>
      </c>
      <c r="E2015" s="16" t="s">
        <v>2284</v>
      </c>
      <c r="F2015" s="18" t="s">
        <v>146</v>
      </c>
      <c r="G2015" s="18">
        <v>0</v>
      </c>
      <c r="I2015" s="19" t="s">
        <v>146</v>
      </c>
      <c r="J2015" s="19">
        <v>0</v>
      </c>
      <c r="K2015" s="19">
        <f t="shared" si="417"/>
        <v>0</v>
      </c>
      <c r="L2015" s="18" t="s">
        <v>145</v>
      </c>
      <c r="M2015" s="18">
        <v>175740.14970000001</v>
      </c>
      <c r="N2015" s="18">
        <f t="shared" si="418"/>
        <v>28904.629884868424</v>
      </c>
      <c r="O2015" s="19" t="s">
        <v>146</v>
      </c>
      <c r="P2015" s="19">
        <v>0</v>
      </c>
      <c r="Q2015" s="19">
        <f t="shared" si="419"/>
        <v>0</v>
      </c>
      <c r="R2015" s="18" t="s">
        <v>146</v>
      </c>
      <c r="S2015" s="18">
        <v>0</v>
      </c>
      <c r="T2015" s="18">
        <f t="shared" si="420"/>
        <v>0</v>
      </c>
      <c r="U2015" s="20" t="s">
        <v>146</v>
      </c>
      <c r="V2015" s="20">
        <v>0</v>
      </c>
      <c r="W2015" s="20">
        <f t="shared" si="421"/>
        <v>0</v>
      </c>
      <c r="X2015" s="18" t="s">
        <v>146</v>
      </c>
      <c r="Y2015" s="18">
        <v>0</v>
      </c>
      <c r="Z2015" s="23">
        <f t="shared" si="422"/>
        <v>0</v>
      </c>
      <c r="AA2015" s="20" t="s">
        <v>146</v>
      </c>
      <c r="AB2015" s="20">
        <v>0</v>
      </c>
      <c r="AC2015" s="24">
        <f t="shared" si="423"/>
        <v>0</v>
      </c>
      <c r="AD2015" s="18" t="s">
        <v>146</v>
      </c>
      <c r="AE2015" s="18">
        <v>0</v>
      </c>
      <c r="AF2015" s="18">
        <f t="shared" si="424"/>
        <v>0</v>
      </c>
      <c r="AG2015" s="19" t="s">
        <v>146</v>
      </c>
      <c r="AH2015" s="19">
        <v>0</v>
      </c>
      <c r="AI2015" s="19">
        <f t="shared" si="425"/>
        <v>0</v>
      </c>
      <c r="AJ2015" s="18" t="s">
        <v>146</v>
      </c>
      <c r="AK2015" s="18">
        <v>0</v>
      </c>
      <c r="AL2015" s="18">
        <f t="shared" si="426"/>
        <v>0</v>
      </c>
      <c r="AM2015" s="19" t="s">
        <v>146</v>
      </c>
      <c r="AN2015" s="19">
        <v>0</v>
      </c>
      <c r="AO2015" s="19">
        <f t="shared" si="427"/>
        <v>0</v>
      </c>
      <c r="AP2015" s="18" t="s">
        <v>145</v>
      </c>
      <c r="AQ2015" s="18">
        <v>79940.406814285801</v>
      </c>
      <c r="AR2015" s="18">
        <f t="shared" si="428"/>
        <v>9869.1860264550378</v>
      </c>
      <c r="AS2015" s="20" t="s">
        <v>145</v>
      </c>
      <c r="AT2015" s="20">
        <v>382268.83101428603</v>
      </c>
      <c r="AU2015" s="16">
        <f t="shared" si="429"/>
        <v>25467.610327400802</v>
      </c>
    </row>
    <row r="2016" spans="1:47" x14ac:dyDescent="0.2">
      <c r="A2016" s="16">
        <v>2013</v>
      </c>
      <c r="B2016" s="16">
        <v>703.44061279296795</v>
      </c>
      <c r="C2016" s="17">
        <v>10.4732</v>
      </c>
      <c r="D2016" s="16" t="s">
        <v>2285</v>
      </c>
      <c r="E2016" s="16" t="s">
        <v>2286</v>
      </c>
      <c r="F2016" s="18" t="s">
        <v>146</v>
      </c>
      <c r="G2016" s="18">
        <v>0</v>
      </c>
      <c r="I2016" s="19" t="s">
        <v>146</v>
      </c>
      <c r="J2016" s="19">
        <v>0</v>
      </c>
      <c r="K2016" s="19">
        <f t="shared" si="417"/>
        <v>0</v>
      </c>
      <c r="L2016" s="18" t="s">
        <v>145</v>
      </c>
      <c r="M2016" s="18">
        <v>244894.59972857099</v>
      </c>
      <c r="N2016" s="18">
        <f t="shared" si="418"/>
        <v>40278.717060620227</v>
      </c>
      <c r="O2016" s="19" t="s">
        <v>146</v>
      </c>
      <c r="P2016" s="19">
        <v>0</v>
      </c>
      <c r="Q2016" s="19">
        <f t="shared" si="419"/>
        <v>0</v>
      </c>
      <c r="R2016" s="18" t="s">
        <v>146</v>
      </c>
      <c r="S2016" s="18">
        <v>0</v>
      </c>
      <c r="T2016" s="18">
        <f t="shared" si="420"/>
        <v>0</v>
      </c>
      <c r="U2016" s="20" t="s">
        <v>146</v>
      </c>
      <c r="V2016" s="20">
        <v>0</v>
      </c>
      <c r="W2016" s="20">
        <f t="shared" si="421"/>
        <v>0</v>
      </c>
      <c r="X2016" s="18" t="s">
        <v>146</v>
      </c>
      <c r="Y2016" s="18">
        <v>0</v>
      </c>
      <c r="Z2016" s="23">
        <f t="shared" si="422"/>
        <v>0</v>
      </c>
      <c r="AA2016" s="20" t="s">
        <v>146</v>
      </c>
      <c r="AB2016" s="20">
        <v>0</v>
      </c>
      <c r="AC2016" s="24">
        <f t="shared" si="423"/>
        <v>0</v>
      </c>
      <c r="AD2016" s="18" t="s">
        <v>146</v>
      </c>
      <c r="AE2016" s="18">
        <v>0</v>
      </c>
      <c r="AF2016" s="18">
        <f t="shared" si="424"/>
        <v>0</v>
      </c>
      <c r="AG2016" s="19" t="s">
        <v>146</v>
      </c>
      <c r="AH2016" s="19">
        <v>0</v>
      </c>
      <c r="AI2016" s="19">
        <f t="shared" si="425"/>
        <v>0</v>
      </c>
      <c r="AJ2016" s="18" t="s">
        <v>146</v>
      </c>
      <c r="AK2016" s="18">
        <v>0</v>
      </c>
      <c r="AL2016" s="18">
        <f t="shared" si="426"/>
        <v>0</v>
      </c>
      <c r="AM2016" s="19" t="s">
        <v>146</v>
      </c>
      <c r="AN2016" s="19">
        <v>0</v>
      </c>
      <c r="AO2016" s="19">
        <f t="shared" si="427"/>
        <v>0</v>
      </c>
      <c r="AP2016" s="18" t="s">
        <v>146</v>
      </c>
      <c r="AQ2016" s="18">
        <v>0</v>
      </c>
      <c r="AR2016" s="18">
        <f t="shared" si="428"/>
        <v>0</v>
      </c>
      <c r="AS2016" s="20" t="s">
        <v>146</v>
      </c>
      <c r="AT2016" s="20">
        <v>0</v>
      </c>
      <c r="AU2016" s="16">
        <f t="shared" si="429"/>
        <v>0</v>
      </c>
    </row>
    <row r="2017" spans="1:47" x14ac:dyDescent="0.2">
      <c r="A2017" s="16">
        <v>2014</v>
      </c>
      <c r="B2017" s="16">
        <v>464.33740234375</v>
      </c>
      <c r="C2017" s="17">
        <v>0.89054166666666601</v>
      </c>
      <c r="F2017" s="18" t="s">
        <v>146</v>
      </c>
      <c r="G2017" s="18">
        <v>0</v>
      </c>
      <c r="I2017" s="19" t="s">
        <v>146</v>
      </c>
      <c r="J2017" s="19">
        <v>0</v>
      </c>
      <c r="K2017" s="19">
        <f t="shared" si="417"/>
        <v>0</v>
      </c>
      <c r="L2017" s="18" t="s">
        <v>145</v>
      </c>
      <c r="M2017" s="18">
        <v>169261.16404285701</v>
      </c>
      <c r="N2017" s="18">
        <f t="shared" si="418"/>
        <v>27839.007243890956</v>
      </c>
      <c r="O2017" s="19" t="s">
        <v>146</v>
      </c>
      <c r="P2017" s="19">
        <v>0</v>
      </c>
      <c r="Q2017" s="19">
        <f t="shared" si="419"/>
        <v>0</v>
      </c>
      <c r="R2017" s="18" t="s">
        <v>146</v>
      </c>
      <c r="S2017" s="18">
        <v>0</v>
      </c>
      <c r="T2017" s="18">
        <f t="shared" si="420"/>
        <v>0</v>
      </c>
      <c r="U2017" s="20" t="s">
        <v>146</v>
      </c>
      <c r="V2017" s="20">
        <v>0</v>
      </c>
      <c r="W2017" s="20">
        <f t="shared" si="421"/>
        <v>0</v>
      </c>
      <c r="X2017" s="18" t="s">
        <v>146</v>
      </c>
      <c r="Y2017" s="18">
        <v>0</v>
      </c>
      <c r="Z2017" s="23">
        <f t="shared" si="422"/>
        <v>0</v>
      </c>
      <c r="AA2017" s="20" t="s">
        <v>146</v>
      </c>
      <c r="AB2017" s="20">
        <v>0</v>
      </c>
      <c r="AC2017" s="24">
        <f t="shared" si="423"/>
        <v>0</v>
      </c>
      <c r="AD2017" s="18" t="s">
        <v>146</v>
      </c>
      <c r="AE2017" s="18">
        <v>0</v>
      </c>
      <c r="AF2017" s="18">
        <f t="shared" si="424"/>
        <v>0</v>
      </c>
      <c r="AG2017" s="19" t="s">
        <v>146</v>
      </c>
      <c r="AH2017" s="19">
        <v>0</v>
      </c>
      <c r="AI2017" s="19">
        <f t="shared" si="425"/>
        <v>0</v>
      </c>
      <c r="AJ2017" s="18" t="s">
        <v>146</v>
      </c>
      <c r="AK2017" s="18">
        <v>0</v>
      </c>
      <c r="AL2017" s="18">
        <f t="shared" si="426"/>
        <v>0</v>
      </c>
      <c r="AM2017" s="19" t="s">
        <v>146</v>
      </c>
      <c r="AN2017" s="19">
        <v>0</v>
      </c>
      <c r="AO2017" s="19">
        <f t="shared" si="427"/>
        <v>0</v>
      </c>
      <c r="AP2017" s="18" t="s">
        <v>146</v>
      </c>
      <c r="AQ2017" s="18">
        <v>0</v>
      </c>
      <c r="AR2017" s="18">
        <f t="shared" si="428"/>
        <v>0</v>
      </c>
      <c r="AS2017" s="20" t="s">
        <v>145</v>
      </c>
      <c r="AT2017" s="20">
        <v>250370.952357142</v>
      </c>
      <c r="AU2017" s="16">
        <f t="shared" si="429"/>
        <v>16680.27663938321</v>
      </c>
    </row>
    <row r="2018" spans="1:47" x14ac:dyDescent="0.2">
      <c r="A2018" s="16">
        <v>2015</v>
      </c>
      <c r="B2018" s="16">
        <v>184.149823612918</v>
      </c>
      <c r="C2018" s="17">
        <v>9.2923166666666592</v>
      </c>
      <c r="F2018" s="18" t="s">
        <v>146</v>
      </c>
      <c r="G2018" s="18">
        <v>0</v>
      </c>
      <c r="I2018" s="19" t="s">
        <v>146</v>
      </c>
      <c r="J2018" s="19">
        <v>0</v>
      </c>
      <c r="K2018" s="19">
        <f t="shared" si="417"/>
        <v>0</v>
      </c>
      <c r="L2018" s="18" t="s">
        <v>145</v>
      </c>
      <c r="M2018" s="18">
        <v>190448.13889999999</v>
      </c>
      <c r="N2018" s="18">
        <f t="shared" si="418"/>
        <v>31323.707055921052</v>
      </c>
      <c r="O2018" s="19" t="s">
        <v>146</v>
      </c>
      <c r="P2018" s="19">
        <v>0</v>
      </c>
      <c r="Q2018" s="19">
        <f t="shared" si="419"/>
        <v>0</v>
      </c>
      <c r="R2018" s="18" t="s">
        <v>146</v>
      </c>
      <c r="S2018" s="18">
        <v>0</v>
      </c>
      <c r="T2018" s="18">
        <f t="shared" si="420"/>
        <v>0</v>
      </c>
      <c r="U2018" s="20" t="s">
        <v>146</v>
      </c>
      <c r="V2018" s="20">
        <v>0</v>
      </c>
      <c r="W2018" s="20">
        <f t="shared" si="421"/>
        <v>0</v>
      </c>
      <c r="X2018" s="18" t="s">
        <v>146</v>
      </c>
      <c r="Y2018" s="18">
        <v>0</v>
      </c>
      <c r="Z2018" s="23">
        <f t="shared" si="422"/>
        <v>0</v>
      </c>
      <c r="AA2018" s="20" t="s">
        <v>146</v>
      </c>
      <c r="AB2018" s="20">
        <v>0</v>
      </c>
      <c r="AC2018" s="24">
        <f t="shared" si="423"/>
        <v>0</v>
      </c>
      <c r="AD2018" s="18" t="s">
        <v>146</v>
      </c>
      <c r="AE2018" s="18">
        <v>0</v>
      </c>
      <c r="AF2018" s="18">
        <f t="shared" si="424"/>
        <v>0</v>
      </c>
      <c r="AG2018" s="19" t="s">
        <v>146</v>
      </c>
      <c r="AH2018" s="19">
        <v>0</v>
      </c>
      <c r="AI2018" s="19">
        <f t="shared" si="425"/>
        <v>0</v>
      </c>
      <c r="AJ2018" s="18" t="s">
        <v>146</v>
      </c>
      <c r="AK2018" s="18">
        <v>0</v>
      </c>
      <c r="AL2018" s="18">
        <f t="shared" si="426"/>
        <v>0</v>
      </c>
      <c r="AM2018" s="19" t="s">
        <v>146</v>
      </c>
      <c r="AN2018" s="19">
        <v>0</v>
      </c>
      <c r="AO2018" s="19">
        <f t="shared" si="427"/>
        <v>0</v>
      </c>
      <c r="AP2018" s="18" t="s">
        <v>146</v>
      </c>
      <c r="AQ2018" s="18">
        <v>0</v>
      </c>
      <c r="AR2018" s="18">
        <f t="shared" si="428"/>
        <v>0</v>
      </c>
      <c r="AS2018" s="20" t="s">
        <v>146</v>
      </c>
      <c r="AT2018" s="20">
        <v>0</v>
      </c>
      <c r="AU2018" s="16">
        <f t="shared" si="429"/>
        <v>0</v>
      </c>
    </row>
    <row r="2019" spans="1:47" x14ac:dyDescent="0.2">
      <c r="A2019" s="16">
        <v>2016</v>
      </c>
      <c r="B2019" s="16">
        <v>811.29895019531205</v>
      </c>
      <c r="C2019" s="17">
        <v>8.2664666666666609</v>
      </c>
      <c r="D2019" s="16" t="s">
        <v>2287</v>
      </c>
      <c r="E2019" s="16" t="s">
        <v>2287</v>
      </c>
      <c r="F2019" s="18" t="s">
        <v>146</v>
      </c>
      <c r="G2019" s="18">
        <v>0</v>
      </c>
      <c r="I2019" s="19" t="s">
        <v>146</v>
      </c>
      <c r="J2019" s="19">
        <v>0</v>
      </c>
      <c r="K2019" s="19">
        <f t="shared" si="417"/>
        <v>0</v>
      </c>
      <c r="L2019" s="18" t="s">
        <v>145</v>
      </c>
      <c r="M2019" s="18">
        <v>151468.408942854</v>
      </c>
      <c r="N2019" s="18">
        <f t="shared" si="418"/>
        <v>24912.56726033783</v>
      </c>
      <c r="O2019" s="19" t="s">
        <v>146</v>
      </c>
      <c r="P2019" s="19">
        <v>0</v>
      </c>
      <c r="Q2019" s="19">
        <f t="shared" si="419"/>
        <v>0</v>
      </c>
      <c r="R2019" s="18" t="s">
        <v>146</v>
      </c>
      <c r="S2019" s="18">
        <v>0</v>
      </c>
      <c r="T2019" s="18">
        <f t="shared" si="420"/>
        <v>0</v>
      </c>
      <c r="U2019" s="20" t="s">
        <v>146</v>
      </c>
      <c r="V2019" s="20">
        <v>0</v>
      </c>
      <c r="W2019" s="20">
        <f t="shared" si="421"/>
        <v>0</v>
      </c>
      <c r="X2019" s="18" t="s">
        <v>146</v>
      </c>
      <c r="Y2019" s="18">
        <v>0</v>
      </c>
      <c r="Z2019" s="23">
        <f t="shared" si="422"/>
        <v>0</v>
      </c>
      <c r="AA2019" s="20" t="s">
        <v>146</v>
      </c>
      <c r="AB2019" s="20">
        <v>0</v>
      </c>
      <c r="AC2019" s="24">
        <f t="shared" si="423"/>
        <v>0</v>
      </c>
      <c r="AD2019" s="18" t="s">
        <v>146</v>
      </c>
      <c r="AE2019" s="18">
        <v>0</v>
      </c>
      <c r="AF2019" s="18">
        <f t="shared" si="424"/>
        <v>0</v>
      </c>
      <c r="AG2019" s="19" t="s">
        <v>146</v>
      </c>
      <c r="AH2019" s="19">
        <v>0</v>
      </c>
      <c r="AI2019" s="19">
        <f t="shared" si="425"/>
        <v>0</v>
      </c>
      <c r="AJ2019" s="18" t="s">
        <v>146</v>
      </c>
      <c r="AK2019" s="18">
        <v>0</v>
      </c>
      <c r="AL2019" s="18">
        <f t="shared" si="426"/>
        <v>0</v>
      </c>
      <c r="AM2019" s="19" t="s">
        <v>146</v>
      </c>
      <c r="AN2019" s="19">
        <v>0</v>
      </c>
      <c r="AO2019" s="19">
        <f t="shared" si="427"/>
        <v>0</v>
      </c>
      <c r="AP2019" s="18" t="s">
        <v>146</v>
      </c>
      <c r="AQ2019" s="18">
        <v>0</v>
      </c>
      <c r="AR2019" s="18">
        <f t="shared" si="428"/>
        <v>0</v>
      </c>
      <c r="AS2019" s="20" t="s">
        <v>146</v>
      </c>
      <c r="AT2019" s="20">
        <v>0</v>
      </c>
      <c r="AU2019" s="16">
        <f t="shared" si="429"/>
        <v>0</v>
      </c>
    </row>
    <row r="2020" spans="1:47" x14ac:dyDescent="0.2">
      <c r="A2020" s="16">
        <v>2017</v>
      </c>
      <c r="B2020" s="16">
        <v>631.6259765625</v>
      </c>
      <c r="C2020" s="17">
        <v>13.681975</v>
      </c>
      <c r="F2020" s="18" t="s">
        <v>146</v>
      </c>
      <c r="G2020" s="18">
        <v>0</v>
      </c>
      <c r="I2020" s="19" t="s">
        <v>146</v>
      </c>
      <c r="J2020" s="19">
        <v>0</v>
      </c>
      <c r="K2020" s="19">
        <f t="shared" si="417"/>
        <v>0</v>
      </c>
      <c r="L2020" s="18" t="s">
        <v>145</v>
      </c>
      <c r="M2020" s="18">
        <v>135500.77324285699</v>
      </c>
      <c r="N2020" s="18">
        <f t="shared" si="418"/>
        <v>22286.311388627793</v>
      </c>
      <c r="O2020" s="19" t="s">
        <v>146</v>
      </c>
      <c r="P2020" s="19">
        <v>0</v>
      </c>
      <c r="Q2020" s="19">
        <f t="shared" si="419"/>
        <v>0</v>
      </c>
      <c r="R2020" s="18" t="s">
        <v>146</v>
      </c>
      <c r="S2020" s="18">
        <v>0</v>
      </c>
      <c r="T2020" s="18">
        <f t="shared" si="420"/>
        <v>0</v>
      </c>
      <c r="U2020" s="20" t="s">
        <v>146</v>
      </c>
      <c r="V2020" s="20">
        <v>0</v>
      </c>
      <c r="W2020" s="20">
        <f t="shared" si="421"/>
        <v>0</v>
      </c>
      <c r="X2020" s="18" t="s">
        <v>146</v>
      </c>
      <c r="Y2020" s="18">
        <v>0</v>
      </c>
      <c r="Z2020" s="23">
        <f t="shared" si="422"/>
        <v>0</v>
      </c>
      <c r="AA2020" s="20" t="s">
        <v>146</v>
      </c>
      <c r="AB2020" s="20">
        <v>0</v>
      </c>
      <c r="AC2020" s="24">
        <f t="shared" si="423"/>
        <v>0</v>
      </c>
      <c r="AD2020" s="18" t="s">
        <v>146</v>
      </c>
      <c r="AE2020" s="18">
        <v>0</v>
      </c>
      <c r="AF2020" s="18">
        <f t="shared" si="424"/>
        <v>0</v>
      </c>
      <c r="AG2020" s="19" t="s">
        <v>146</v>
      </c>
      <c r="AH2020" s="19">
        <v>0</v>
      </c>
      <c r="AI2020" s="19">
        <f t="shared" si="425"/>
        <v>0</v>
      </c>
      <c r="AJ2020" s="18" t="s">
        <v>146</v>
      </c>
      <c r="AK2020" s="18">
        <v>0</v>
      </c>
      <c r="AL2020" s="18">
        <f t="shared" si="426"/>
        <v>0</v>
      </c>
      <c r="AM2020" s="19" t="s">
        <v>146</v>
      </c>
      <c r="AN2020" s="19">
        <v>0</v>
      </c>
      <c r="AO2020" s="19">
        <f t="shared" si="427"/>
        <v>0</v>
      </c>
      <c r="AP2020" s="18" t="s">
        <v>145</v>
      </c>
      <c r="AQ2020" s="18">
        <v>697755.74282857205</v>
      </c>
      <c r="AR2020" s="18">
        <f t="shared" si="428"/>
        <v>86142.684299823712</v>
      </c>
      <c r="AS2020" s="20" t="s">
        <v>146</v>
      </c>
      <c r="AT2020" s="20">
        <v>0</v>
      </c>
      <c r="AU2020" s="16">
        <f t="shared" si="429"/>
        <v>0</v>
      </c>
    </row>
    <row r="2021" spans="1:47" x14ac:dyDescent="0.2">
      <c r="A2021" s="16">
        <v>2018</v>
      </c>
      <c r="B2021" s="16">
        <v>203.17866516113199</v>
      </c>
      <c r="C2021" s="17">
        <v>7.3194777777777702</v>
      </c>
      <c r="F2021" s="18" t="s">
        <v>146</v>
      </c>
      <c r="G2021" s="18">
        <v>0</v>
      </c>
      <c r="I2021" s="19" t="s">
        <v>146</v>
      </c>
      <c r="J2021" s="19">
        <v>0</v>
      </c>
      <c r="K2021" s="19">
        <f t="shared" si="417"/>
        <v>0</v>
      </c>
      <c r="L2021" s="18" t="s">
        <v>145</v>
      </c>
      <c r="M2021" s="18">
        <v>212767.673885714</v>
      </c>
      <c r="N2021" s="18">
        <f t="shared" si="418"/>
        <v>34994.683204887173</v>
      </c>
      <c r="O2021" s="19" t="s">
        <v>146</v>
      </c>
      <c r="P2021" s="19">
        <v>0</v>
      </c>
      <c r="Q2021" s="19">
        <f t="shared" si="419"/>
        <v>0</v>
      </c>
      <c r="R2021" s="18" t="s">
        <v>146</v>
      </c>
      <c r="S2021" s="18">
        <v>0</v>
      </c>
      <c r="T2021" s="18">
        <f t="shared" si="420"/>
        <v>0</v>
      </c>
      <c r="U2021" s="20" t="s">
        <v>146</v>
      </c>
      <c r="V2021" s="20">
        <v>0</v>
      </c>
      <c r="W2021" s="20">
        <f t="shared" si="421"/>
        <v>0</v>
      </c>
      <c r="X2021" s="18" t="s">
        <v>146</v>
      </c>
      <c r="Y2021" s="18">
        <v>0</v>
      </c>
      <c r="Z2021" s="23">
        <f t="shared" si="422"/>
        <v>0</v>
      </c>
      <c r="AA2021" s="20" t="s">
        <v>146</v>
      </c>
      <c r="AB2021" s="20">
        <v>0</v>
      </c>
      <c r="AC2021" s="24">
        <f t="shared" si="423"/>
        <v>0</v>
      </c>
      <c r="AD2021" s="18" t="s">
        <v>146</v>
      </c>
      <c r="AE2021" s="18">
        <v>0</v>
      </c>
      <c r="AF2021" s="18">
        <f t="shared" si="424"/>
        <v>0</v>
      </c>
      <c r="AG2021" s="19" t="s">
        <v>146</v>
      </c>
      <c r="AH2021" s="19">
        <v>0</v>
      </c>
      <c r="AI2021" s="19">
        <f t="shared" si="425"/>
        <v>0</v>
      </c>
      <c r="AJ2021" s="18" t="s">
        <v>146</v>
      </c>
      <c r="AK2021" s="18">
        <v>0</v>
      </c>
      <c r="AL2021" s="18">
        <f t="shared" si="426"/>
        <v>0</v>
      </c>
      <c r="AM2021" s="19" t="s">
        <v>146</v>
      </c>
      <c r="AN2021" s="19">
        <v>0</v>
      </c>
      <c r="AO2021" s="19">
        <f t="shared" si="427"/>
        <v>0</v>
      </c>
      <c r="AP2021" s="18" t="s">
        <v>145</v>
      </c>
      <c r="AQ2021" s="18">
        <v>183356.60804285601</v>
      </c>
      <c r="AR2021" s="18">
        <f t="shared" si="428"/>
        <v>22636.618276895806</v>
      </c>
      <c r="AS2021" s="20" t="s">
        <v>145</v>
      </c>
      <c r="AT2021" s="20">
        <v>299131.806971427</v>
      </c>
      <c r="AU2021" s="16">
        <f t="shared" si="429"/>
        <v>19928.834575045104</v>
      </c>
    </row>
    <row r="2022" spans="1:47" x14ac:dyDescent="0.2">
      <c r="A2022" s="16">
        <v>2019</v>
      </c>
      <c r="B2022" s="16">
        <v>630.94573974609295</v>
      </c>
      <c r="C2022" s="17">
        <v>1.5923388888888801</v>
      </c>
      <c r="F2022" s="18" t="s">
        <v>146</v>
      </c>
      <c r="G2022" s="18">
        <v>0</v>
      </c>
      <c r="I2022" s="19" t="s">
        <v>146</v>
      </c>
      <c r="J2022" s="19">
        <v>0</v>
      </c>
      <c r="K2022" s="19">
        <f t="shared" si="417"/>
        <v>0</v>
      </c>
      <c r="L2022" s="18" t="s">
        <v>145</v>
      </c>
      <c r="M2022" s="18">
        <v>141878.693757142</v>
      </c>
      <c r="N2022" s="18">
        <f t="shared" si="418"/>
        <v>23335.311473214144</v>
      </c>
      <c r="O2022" s="19" t="s">
        <v>146</v>
      </c>
      <c r="P2022" s="19">
        <v>0</v>
      </c>
      <c r="Q2022" s="19">
        <f t="shared" si="419"/>
        <v>0</v>
      </c>
      <c r="R2022" s="18" t="s">
        <v>146</v>
      </c>
      <c r="S2022" s="18">
        <v>0</v>
      </c>
      <c r="T2022" s="18">
        <f t="shared" si="420"/>
        <v>0</v>
      </c>
      <c r="U2022" s="20" t="s">
        <v>146</v>
      </c>
      <c r="V2022" s="20">
        <v>0</v>
      </c>
      <c r="W2022" s="20">
        <f t="shared" si="421"/>
        <v>0</v>
      </c>
      <c r="X2022" s="18" t="s">
        <v>146</v>
      </c>
      <c r="Y2022" s="18">
        <v>0</v>
      </c>
      <c r="Z2022" s="23">
        <f t="shared" si="422"/>
        <v>0</v>
      </c>
      <c r="AA2022" s="20" t="s">
        <v>146</v>
      </c>
      <c r="AB2022" s="20">
        <v>0</v>
      </c>
      <c r="AC2022" s="24">
        <f t="shared" si="423"/>
        <v>0</v>
      </c>
      <c r="AD2022" s="18" t="s">
        <v>146</v>
      </c>
      <c r="AE2022" s="18">
        <v>0</v>
      </c>
      <c r="AF2022" s="18">
        <f t="shared" si="424"/>
        <v>0</v>
      </c>
      <c r="AG2022" s="19" t="s">
        <v>146</v>
      </c>
      <c r="AH2022" s="19">
        <v>0</v>
      </c>
      <c r="AI2022" s="19">
        <f t="shared" si="425"/>
        <v>0</v>
      </c>
      <c r="AJ2022" s="18" t="s">
        <v>145</v>
      </c>
      <c r="AK2022" s="18">
        <v>119587.55662857099</v>
      </c>
      <c r="AL2022" s="18">
        <f t="shared" si="426"/>
        <v>7904.0024209233961</v>
      </c>
      <c r="AM2022" s="19" t="s">
        <v>146</v>
      </c>
      <c r="AN2022" s="19">
        <v>0</v>
      </c>
      <c r="AO2022" s="19">
        <f t="shared" si="427"/>
        <v>0</v>
      </c>
      <c r="AP2022" s="18" t="s">
        <v>145</v>
      </c>
      <c r="AQ2022" s="18">
        <v>115190.035757142</v>
      </c>
      <c r="AR2022" s="18">
        <f t="shared" si="428"/>
        <v>14220.992068782964</v>
      </c>
      <c r="AS2022" s="20" t="s">
        <v>146</v>
      </c>
      <c r="AT2022" s="20">
        <v>0</v>
      </c>
      <c r="AU2022" s="16">
        <f t="shared" si="429"/>
        <v>0</v>
      </c>
    </row>
    <row r="2023" spans="1:47" x14ac:dyDescent="0.2">
      <c r="A2023" s="16">
        <v>2020</v>
      </c>
      <c r="B2023" s="16">
        <v>574.49108886718705</v>
      </c>
      <c r="C2023" s="17">
        <v>10.5848</v>
      </c>
      <c r="D2023" s="16" t="s">
        <v>2092</v>
      </c>
      <c r="E2023" s="16" t="s">
        <v>2093</v>
      </c>
      <c r="F2023" s="18" t="s">
        <v>146</v>
      </c>
      <c r="G2023" s="18">
        <v>0</v>
      </c>
      <c r="I2023" s="19" t="s">
        <v>146</v>
      </c>
      <c r="J2023" s="19">
        <v>0</v>
      </c>
      <c r="K2023" s="19">
        <f t="shared" si="417"/>
        <v>0</v>
      </c>
      <c r="L2023" s="18" t="s">
        <v>145</v>
      </c>
      <c r="M2023" s="18">
        <v>240087.60532857099</v>
      </c>
      <c r="N2023" s="18">
        <f t="shared" si="418"/>
        <v>39488.09298167286</v>
      </c>
      <c r="O2023" s="19" t="s">
        <v>146</v>
      </c>
      <c r="P2023" s="19">
        <v>0</v>
      </c>
      <c r="Q2023" s="19">
        <f t="shared" si="419"/>
        <v>0</v>
      </c>
      <c r="R2023" s="18" t="s">
        <v>146</v>
      </c>
      <c r="S2023" s="18">
        <v>0</v>
      </c>
      <c r="T2023" s="18">
        <f t="shared" si="420"/>
        <v>0</v>
      </c>
      <c r="U2023" s="20" t="s">
        <v>145</v>
      </c>
      <c r="V2023" s="20">
        <v>160524.948171428</v>
      </c>
      <c r="W2023" s="20">
        <f t="shared" si="421"/>
        <v>57742.78711202446</v>
      </c>
      <c r="X2023" s="18" t="s">
        <v>146</v>
      </c>
      <c r="Y2023" s="18">
        <v>0</v>
      </c>
      <c r="Z2023" s="23">
        <f t="shared" si="422"/>
        <v>0</v>
      </c>
      <c r="AA2023" s="20" t="s">
        <v>146</v>
      </c>
      <c r="AB2023" s="20">
        <v>0</v>
      </c>
      <c r="AC2023" s="24">
        <f t="shared" si="423"/>
        <v>0</v>
      </c>
      <c r="AD2023" s="18" t="s">
        <v>146</v>
      </c>
      <c r="AE2023" s="18">
        <v>0</v>
      </c>
      <c r="AF2023" s="18">
        <f t="shared" si="424"/>
        <v>0</v>
      </c>
      <c r="AG2023" s="19" t="s">
        <v>146</v>
      </c>
      <c r="AH2023" s="19">
        <v>0</v>
      </c>
      <c r="AI2023" s="19">
        <f t="shared" si="425"/>
        <v>0</v>
      </c>
      <c r="AJ2023" s="18" t="s">
        <v>146</v>
      </c>
      <c r="AK2023" s="18">
        <v>0</v>
      </c>
      <c r="AL2023" s="18">
        <f t="shared" si="426"/>
        <v>0</v>
      </c>
      <c r="AM2023" s="19" t="s">
        <v>146</v>
      </c>
      <c r="AN2023" s="19">
        <v>0</v>
      </c>
      <c r="AO2023" s="19">
        <f t="shared" si="427"/>
        <v>0</v>
      </c>
      <c r="AP2023" s="18" t="s">
        <v>145</v>
      </c>
      <c r="AQ2023" s="18">
        <v>708211.51842857199</v>
      </c>
      <c r="AR2023" s="18">
        <f t="shared" si="428"/>
        <v>87433.520793650867</v>
      </c>
      <c r="AS2023" s="20" t="s">
        <v>145</v>
      </c>
      <c r="AT2023" s="20">
        <v>500094.88261428598</v>
      </c>
      <c r="AU2023" s="16">
        <f t="shared" si="429"/>
        <v>33317.447209479411</v>
      </c>
    </row>
    <row r="2024" spans="1:47" x14ac:dyDescent="0.2">
      <c r="A2024" s="16">
        <v>2021</v>
      </c>
      <c r="B2024" s="16">
        <v>727.633056640625</v>
      </c>
      <c r="C2024" s="17">
        <v>14.06715</v>
      </c>
      <c r="D2024" s="16" t="s">
        <v>2288</v>
      </c>
      <c r="E2024" s="16" t="s">
        <v>2289</v>
      </c>
      <c r="F2024" s="18" t="s">
        <v>146</v>
      </c>
      <c r="G2024" s="18">
        <v>0</v>
      </c>
      <c r="I2024" s="19" t="s">
        <v>146</v>
      </c>
      <c r="J2024" s="19">
        <v>0</v>
      </c>
      <c r="K2024" s="19">
        <f t="shared" si="417"/>
        <v>0</v>
      </c>
      <c r="L2024" s="18" t="s">
        <v>145</v>
      </c>
      <c r="M2024" s="18">
        <v>268760.50762857101</v>
      </c>
      <c r="N2024" s="18">
        <f t="shared" si="418"/>
        <v>44204.030859962339</v>
      </c>
      <c r="O2024" s="19" t="s">
        <v>146</v>
      </c>
      <c r="P2024" s="19">
        <v>0</v>
      </c>
      <c r="Q2024" s="19">
        <f t="shared" si="419"/>
        <v>0</v>
      </c>
      <c r="R2024" s="18" t="s">
        <v>146</v>
      </c>
      <c r="S2024" s="18">
        <v>0</v>
      </c>
      <c r="T2024" s="18">
        <f t="shared" si="420"/>
        <v>0</v>
      </c>
      <c r="U2024" s="20" t="s">
        <v>146</v>
      </c>
      <c r="V2024" s="20">
        <v>0</v>
      </c>
      <c r="W2024" s="20">
        <f t="shared" si="421"/>
        <v>0</v>
      </c>
      <c r="X2024" s="18" t="s">
        <v>146</v>
      </c>
      <c r="Y2024" s="18">
        <v>0</v>
      </c>
      <c r="Z2024" s="23">
        <f t="shared" si="422"/>
        <v>0</v>
      </c>
      <c r="AA2024" s="20" t="s">
        <v>146</v>
      </c>
      <c r="AB2024" s="20">
        <v>0</v>
      </c>
      <c r="AC2024" s="24">
        <f t="shared" si="423"/>
        <v>0</v>
      </c>
      <c r="AD2024" s="18" t="s">
        <v>146</v>
      </c>
      <c r="AE2024" s="18">
        <v>0</v>
      </c>
      <c r="AF2024" s="18">
        <f t="shared" si="424"/>
        <v>0</v>
      </c>
      <c r="AG2024" s="19" t="s">
        <v>146</v>
      </c>
      <c r="AH2024" s="19">
        <v>0</v>
      </c>
      <c r="AI2024" s="19">
        <f t="shared" si="425"/>
        <v>0</v>
      </c>
      <c r="AJ2024" s="18" t="s">
        <v>145</v>
      </c>
      <c r="AK2024" s="18">
        <v>234848.42492857101</v>
      </c>
      <c r="AL2024" s="18">
        <f t="shared" si="426"/>
        <v>15522.03733830608</v>
      </c>
      <c r="AM2024" s="19" t="s">
        <v>146</v>
      </c>
      <c r="AN2024" s="19">
        <v>0</v>
      </c>
      <c r="AO2024" s="19">
        <f t="shared" si="427"/>
        <v>0</v>
      </c>
      <c r="AP2024" s="18" t="s">
        <v>146</v>
      </c>
      <c r="AQ2024" s="18">
        <v>0</v>
      </c>
      <c r="AR2024" s="18">
        <f t="shared" si="428"/>
        <v>0</v>
      </c>
      <c r="AS2024" s="20" t="s">
        <v>146</v>
      </c>
      <c r="AT2024" s="20">
        <v>0</v>
      </c>
      <c r="AU2024" s="16">
        <f t="shared" si="429"/>
        <v>0</v>
      </c>
    </row>
    <row r="2025" spans="1:47" x14ac:dyDescent="0.2">
      <c r="A2025" s="16">
        <v>2022</v>
      </c>
      <c r="B2025" s="16">
        <v>184.21978759765599</v>
      </c>
      <c r="C2025" s="17">
        <v>8.3116166666666604</v>
      </c>
      <c r="D2025" s="16" t="s">
        <v>1741</v>
      </c>
      <c r="E2025" s="16" t="s">
        <v>1742</v>
      </c>
      <c r="F2025" s="18" t="s">
        <v>146</v>
      </c>
      <c r="G2025" s="18">
        <v>0</v>
      </c>
      <c r="I2025" s="19" t="s">
        <v>146</v>
      </c>
      <c r="J2025" s="19">
        <v>0</v>
      </c>
      <c r="K2025" s="19">
        <f t="shared" si="417"/>
        <v>0</v>
      </c>
      <c r="L2025" s="18" t="s">
        <v>145</v>
      </c>
      <c r="M2025" s="18">
        <v>161062.513757143</v>
      </c>
      <c r="N2025" s="18">
        <f t="shared" si="418"/>
        <v>26490.545025845888</v>
      </c>
      <c r="O2025" s="19" t="s">
        <v>145</v>
      </c>
      <c r="P2025" s="19">
        <v>1694326.57004286</v>
      </c>
      <c r="Q2025" s="19">
        <f t="shared" si="419"/>
        <v>407290.0408756875</v>
      </c>
      <c r="R2025" s="18" t="s">
        <v>145</v>
      </c>
      <c r="S2025" s="18">
        <v>24189.4516000002</v>
      </c>
      <c r="T2025" s="18">
        <f t="shared" si="420"/>
        <v>2334.8891505791698</v>
      </c>
      <c r="U2025" s="20" t="s">
        <v>146</v>
      </c>
      <c r="V2025" s="20">
        <v>0</v>
      </c>
      <c r="W2025" s="20">
        <f t="shared" si="421"/>
        <v>0</v>
      </c>
      <c r="X2025" s="18" t="s">
        <v>146</v>
      </c>
      <c r="Y2025" s="18">
        <v>0</v>
      </c>
      <c r="Z2025" s="23">
        <f t="shared" si="422"/>
        <v>0</v>
      </c>
      <c r="AA2025" s="20" t="s">
        <v>145</v>
      </c>
      <c r="AB2025" s="20">
        <v>99677.945199998197</v>
      </c>
      <c r="AC2025" s="24">
        <f t="shared" si="423"/>
        <v>17009.888259385356</v>
      </c>
      <c r="AD2025" s="18" t="s">
        <v>146</v>
      </c>
      <c r="AE2025" s="18">
        <v>0</v>
      </c>
      <c r="AF2025" s="18">
        <f t="shared" si="424"/>
        <v>0</v>
      </c>
      <c r="AG2025" s="19" t="s">
        <v>146</v>
      </c>
      <c r="AH2025" s="19">
        <v>0</v>
      </c>
      <c r="AI2025" s="19">
        <f t="shared" si="425"/>
        <v>0</v>
      </c>
      <c r="AJ2025" s="18" t="s">
        <v>146</v>
      </c>
      <c r="AK2025" s="18">
        <v>0</v>
      </c>
      <c r="AL2025" s="18">
        <f t="shared" si="426"/>
        <v>0</v>
      </c>
      <c r="AM2025" s="19" t="s">
        <v>146</v>
      </c>
      <c r="AN2025" s="19">
        <v>0</v>
      </c>
      <c r="AO2025" s="19">
        <f t="shared" si="427"/>
        <v>0</v>
      </c>
      <c r="AP2025" s="18" t="s">
        <v>145</v>
      </c>
      <c r="AQ2025" s="18">
        <v>1082029.89171428</v>
      </c>
      <c r="AR2025" s="18">
        <f t="shared" si="428"/>
        <v>133583.93724867655</v>
      </c>
      <c r="AS2025" s="20" t="s">
        <v>145</v>
      </c>
      <c r="AT2025" s="20">
        <v>1170817.29167143</v>
      </c>
      <c r="AU2025" s="16">
        <f t="shared" si="429"/>
        <v>78002.484455125246</v>
      </c>
    </row>
    <row r="2026" spans="1:47" x14ac:dyDescent="0.2">
      <c r="A2026" s="16">
        <v>2023</v>
      </c>
      <c r="B2026" s="16">
        <v>1168.8517899369499</v>
      </c>
      <c r="C2026" s="17">
        <v>3.0298500000000002</v>
      </c>
      <c r="F2026" s="18" t="s">
        <v>146</v>
      </c>
      <c r="G2026" s="18">
        <v>0</v>
      </c>
      <c r="I2026" s="19" t="s">
        <v>146</v>
      </c>
      <c r="J2026" s="19">
        <v>0</v>
      </c>
      <c r="K2026" s="19">
        <f t="shared" si="417"/>
        <v>0</v>
      </c>
      <c r="L2026" s="18" t="s">
        <v>145</v>
      </c>
      <c r="M2026" s="18">
        <v>140576.11424285601</v>
      </c>
      <c r="N2026" s="18">
        <f t="shared" si="418"/>
        <v>23121.071421522371</v>
      </c>
      <c r="O2026" s="19" t="s">
        <v>146</v>
      </c>
      <c r="P2026" s="19">
        <v>0</v>
      </c>
      <c r="Q2026" s="19">
        <f t="shared" si="419"/>
        <v>0</v>
      </c>
      <c r="R2026" s="18" t="s">
        <v>146</v>
      </c>
      <c r="S2026" s="18">
        <v>0</v>
      </c>
      <c r="T2026" s="18">
        <f t="shared" si="420"/>
        <v>0</v>
      </c>
      <c r="U2026" s="20" t="s">
        <v>146</v>
      </c>
      <c r="V2026" s="20">
        <v>0</v>
      </c>
      <c r="W2026" s="20">
        <f t="shared" si="421"/>
        <v>0</v>
      </c>
      <c r="X2026" s="18" t="s">
        <v>146</v>
      </c>
      <c r="Y2026" s="18">
        <v>0</v>
      </c>
      <c r="Z2026" s="23">
        <f t="shared" si="422"/>
        <v>0</v>
      </c>
      <c r="AA2026" s="20" t="s">
        <v>146</v>
      </c>
      <c r="AB2026" s="20">
        <v>0</v>
      </c>
      <c r="AC2026" s="24">
        <f t="shared" si="423"/>
        <v>0</v>
      </c>
      <c r="AD2026" s="18" t="s">
        <v>146</v>
      </c>
      <c r="AE2026" s="18">
        <v>0</v>
      </c>
      <c r="AF2026" s="18">
        <f t="shared" si="424"/>
        <v>0</v>
      </c>
      <c r="AG2026" s="19" t="s">
        <v>146</v>
      </c>
      <c r="AH2026" s="19">
        <v>0</v>
      </c>
      <c r="AI2026" s="19">
        <f t="shared" si="425"/>
        <v>0</v>
      </c>
      <c r="AJ2026" s="18" t="s">
        <v>146</v>
      </c>
      <c r="AK2026" s="18">
        <v>0</v>
      </c>
      <c r="AL2026" s="18">
        <f t="shared" si="426"/>
        <v>0</v>
      </c>
      <c r="AM2026" s="19" t="s">
        <v>146</v>
      </c>
      <c r="AN2026" s="19">
        <v>0</v>
      </c>
      <c r="AO2026" s="19">
        <f t="shared" si="427"/>
        <v>0</v>
      </c>
      <c r="AP2026" s="18" t="s">
        <v>146</v>
      </c>
      <c r="AQ2026" s="18">
        <v>0</v>
      </c>
      <c r="AR2026" s="18">
        <f t="shared" si="428"/>
        <v>0</v>
      </c>
      <c r="AS2026" s="20" t="s">
        <v>146</v>
      </c>
      <c r="AT2026" s="20">
        <v>0</v>
      </c>
      <c r="AU2026" s="16">
        <f t="shared" si="429"/>
        <v>0</v>
      </c>
    </row>
    <row r="2027" spans="1:47" x14ac:dyDescent="0.2">
      <c r="A2027" s="16">
        <v>2024</v>
      </c>
      <c r="B2027" s="16">
        <v>598.593994140625</v>
      </c>
      <c r="C2027" s="17">
        <v>14.272516666666601</v>
      </c>
      <c r="D2027" s="16" t="s">
        <v>2290</v>
      </c>
      <c r="E2027" s="16" t="s">
        <v>2290</v>
      </c>
      <c r="F2027" s="18" t="s">
        <v>146</v>
      </c>
      <c r="G2027" s="18">
        <v>0</v>
      </c>
      <c r="I2027" s="19" t="s">
        <v>146</v>
      </c>
      <c r="J2027" s="19">
        <v>0</v>
      </c>
      <c r="K2027" s="19">
        <f t="shared" si="417"/>
        <v>0</v>
      </c>
      <c r="L2027" s="18" t="s">
        <v>145</v>
      </c>
      <c r="M2027" s="18">
        <v>144017.746314285</v>
      </c>
      <c r="N2027" s="18">
        <f t="shared" si="418"/>
        <v>23687.129328007402</v>
      </c>
      <c r="O2027" s="19" t="s">
        <v>146</v>
      </c>
      <c r="P2027" s="19">
        <v>0</v>
      </c>
      <c r="Q2027" s="19">
        <f t="shared" si="419"/>
        <v>0</v>
      </c>
      <c r="R2027" s="18" t="s">
        <v>146</v>
      </c>
      <c r="S2027" s="18">
        <v>0</v>
      </c>
      <c r="T2027" s="18">
        <f t="shared" si="420"/>
        <v>0</v>
      </c>
      <c r="U2027" s="20" t="s">
        <v>146</v>
      </c>
      <c r="V2027" s="20">
        <v>0</v>
      </c>
      <c r="W2027" s="20">
        <f t="shared" si="421"/>
        <v>0</v>
      </c>
      <c r="X2027" s="18" t="s">
        <v>146</v>
      </c>
      <c r="Y2027" s="18">
        <v>0</v>
      </c>
      <c r="Z2027" s="23">
        <f t="shared" si="422"/>
        <v>0</v>
      </c>
      <c r="AA2027" s="20" t="s">
        <v>146</v>
      </c>
      <c r="AB2027" s="20">
        <v>0</v>
      </c>
      <c r="AC2027" s="24">
        <f t="shared" si="423"/>
        <v>0</v>
      </c>
      <c r="AD2027" s="18" t="s">
        <v>146</v>
      </c>
      <c r="AE2027" s="18">
        <v>0</v>
      </c>
      <c r="AF2027" s="18">
        <f t="shared" si="424"/>
        <v>0</v>
      </c>
      <c r="AG2027" s="19" t="s">
        <v>146</v>
      </c>
      <c r="AH2027" s="19">
        <v>0</v>
      </c>
      <c r="AI2027" s="19">
        <f t="shared" si="425"/>
        <v>0</v>
      </c>
      <c r="AJ2027" s="18" t="s">
        <v>146</v>
      </c>
      <c r="AK2027" s="18">
        <v>0</v>
      </c>
      <c r="AL2027" s="18">
        <f t="shared" si="426"/>
        <v>0</v>
      </c>
      <c r="AM2027" s="19" t="s">
        <v>146</v>
      </c>
      <c r="AN2027" s="19">
        <v>0</v>
      </c>
      <c r="AO2027" s="19">
        <f t="shared" si="427"/>
        <v>0</v>
      </c>
      <c r="AP2027" s="18" t="s">
        <v>146</v>
      </c>
      <c r="AQ2027" s="18">
        <v>0</v>
      </c>
      <c r="AR2027" s="18">
        <f t="shared" si="428"/>
        <v>0</v>
      </c>
      <c r="AS2027" s="20" t="s">
        <v>146</v>
      </c>
      <c r="AT2027" s="20">
        <v>0</v>
      </c>
      <c r="AU2027" s="16">
        <f t="shared" si="429"/>
        <v>0</v>
      </c>
    </row>
    <row r="2028" spans="1:47" x14ac:dyDescent="0.2">
      <c r="A2028" s="16">
        <v>2025</v>
      </c>
      <c r="B2028" s="16">
        <v>581.54669189453102</v>
      </c>
      <c r="C2028" s="17">
        <v>14.306333333333299</v>
      </c>
      <c r="D2028" s="16" t="s">
        <v>719</v>
      </c>
      <c r="E2028" s="16" t="s">
        <v>720</v>
      </c>
      <c r="F2028" s="18" t="s">
        <v>146</v>
      </c>
      <c r="G2028" s="18">
        <v>0</v>
      </c>
      <c r="I2028" s="19" t="s">
        <v>146</v>
      </c>
      <c r="J2028" s="19">
        <v>0</v>
      </c>
      <c r="K2028" s="19">
        <f t="shared" si="417"/>
        <v>0</v>
      </c>
      <c r="L2028" s="18" t="s">
        <v>145</v>
      </c>
      <c r="M2028" s="18">
        <v>160820.650728571</v>
      </c>
      <c r="N2028" s="18">
        <f t="shared" si="418"/>
        <v>26450.764922462335</v>
      </c>
      <c r="O2028" s="19" t="s">
        <v>146</v>
      </c>
      <c r="P2028" s="19">
        <v>0</v>
      </c>
      <c r="Q2028" s="19">
        <f t="shared" si="419"/>
        <v>0</v>
      </c>
      <c r="R2028" s="18" t="s">
        <v>146</v>
      </c>
      <c r="S2028" s="18">
        <v>0</v>
      </c>
      <c r="T2028" s="18">
        <f t="shared" si="420"/>
        <v>0</v>
      </c>
      <c r="U2028" s="20" t="s">
        <v>146</v>
      </c>
      <c r="V2028" s="20">
        <v>0</v>
      </c>
      <c r="W2028" s="20">
        <f t="shared" si="421"/>
        <v>0</v>
      </c>
      <c r="X2028" s="18" t="s">
        <v>146</v>
      </c>
      <c r="Y2028" s="18">
        <v>0</v>
      </c>
      <c r="Z2028" s="23">
        <f t="shared" si="422"/>
        <v>0</v>
      </c>
      <c r="AA2028" s="20" t="s">
        <v>146</v>
      </c>
      <c r="AB2028" s="20">
        <v>0</v>
      </c>
      <c r="AC2028" s="24">
        <f t="shared" si="423"/>
        <v>0</v>
      </c>
      <c r="AD2028" s="18" t="s">
        <v>146</v>
      </c>
      <c r="AE2028" s="18">
        <v>0</v>
      </c>
      <c r="AF2028" s="18">
        <f t="shared" si="424"/>
        <v>0</v>
      </c>
      <c r="AG2028" s="19" t="s">
        <v>146</v>
      </c>
      <c r="AH2028" s="19">
        <v>0</v>
      </c>
      <c r="AI2028" s="19">
        <f t="shared" si="425"/>
        <v>0</v>
      </c>
      <c r="AJ2028" s="18" t="s">
        <v>146</v>
      </c>
      <c r="AK2028" s="18">
        <v>0</v>
      </c>
      <c r="AL2028" s="18">
        <f t="shared" si="426"/>
        <v>0</v>
      </c>
      <c r="AM2028" s="19" t="s">
        <v>146</v>
      </c>
      <c r="AN2028" s="19">
        <v>0</v>
      </c>
      <c r="AO2028" s="19">
        <f t="shared" si="427"/>
        <v>0</v>
      </c>
      <c r="AP2028" s="18" t="s">
        <v>146</v>
      </c>
      <c r="AQ2028" s="18">
        <v>0</v>
      </c>
      <c r="AR2028" s="18">
        <f t="shared" si="428"/>
        <v>0</v>
      </c>
      <c r="AS2028" s="20" t="s">
        <v>146</v>
      </c>
      <c r="AT2028" s="20">
        <v>0</v>
      </c>
      <c r="AU2028" s="16">
        <f t="shared" si="429"/>
        <v>0</v>
      </c>
    </row>
    <row r="2029" spans="1:47" x14ac:dyDescent="0.2">
      <c r="A2029" s="16">
        <v>2026</v>
      </c>
      <c r="B2029" s="16">
        <v>635.59994506835903</v>
      </c>
      <c r="C2029" s="17">
        <v>18.122583333333299</v>
      </c>
      <c r="D2029" s="16" t="s">
        <v>1499</v>
      </c>
      <c r="E2029" s="16" t="s">
        <v>1500</v>
      </c>
      <c r="F2029" s="18" t="s">
        <v>146</v>
      </c>
      <c r="G2029" s="18">
        <v>0</v>
      </c>
      <c r="I2029" s="19" t="s">
        <v>146</v>
      </c>
      <c r="J2029" s="19">
        <v>0</v>
      </c>
      <c r="K2029" s="19">
        <f t="shared" si="417"/>
        <v>0</v>
      </c>
      <c r="L2029" s="18" t="s">
        <v>145</v>
      </c>
      <c r="M2029" s="18">
        <v>221175.843857145</v>
      </c>
      <c r="N2029" s="18">
        <f t="shared" si="418"/>
        <v>36377.605897556743</v>
      </c>
      <c r="O2029" s="19" t="s">
        <v>146</v>
      </c>
      <c r="P2029" s="19">
        <v>0</v>
      </c>
      <c r="Q2029" s="19">
        <f t="shared" si="419"/>
        <v>0</v>
      </c>
      <c r="R2029" s="18" t="s">
        <v>145</v>
      </c>
      <c r="S2029" s="18">
        <v>212711.63871428801</v>
      </c>
      <c r="T2029" s="18">
        <f t="shared" si="420"/>
        <v>20532.011458908109</v>
      </c>
      <c r="U2029" s="20" t="s">
        <v>146</v>
      </c>
      <c r="V2029" s="20">
        <v>0</v>
      </c>
      <c r="W2029" s="20">
        <f t="shared" si="421"/>
        <v>0</v>
      </c>
      <c r="X2029" s="18" t="s">
        <v>146</v>
      </c>
      <c r="Y2029" s="18">
        <v>0</v>
      </c>
      <c r="Z2029" s="23">
        <f t="shared" si="422"/>
        <v>0</v>
      </c>
      <c r="AA2029" s="20" t="s">
        <v>145</v>
      </c>
      <c r="AB2029" s="20">
        <v>221873.250000003</v>
      </c>
      <c r="AC2029" s="24">
        <f t="shared" si="423"/>
        <v>37862.329351536348</v>
      </c>
      <c r="AD2029" s="18" t="s">
        <v>145</v>
      </c>
      <c r="AE2029" s="18">
        <v>208247.495142859</v>
      </c>
      <c r="AF2029" s="18">
        <f t="shared" si="424"/>
        <v>16294.796177062521</v>
      </c>
      <c r="AG2029" s="19" t="s">
        <v>146</v>
      </c>
      <c r="AH2029" s="19">
        <v>0</v>
      </c>
      <c r="AI2029" s="19">
        <f t="shared" si="425"/>
        <v>0</v>
      </c>
      <c r="AJ2029" s="18" t="s">
        <v>146</v>
      </c>
      <c r="AK2029" s="18">
        <v>0</v>
      </c>
      <c r="AL2029" s="18">
        <f t="shared" si="426"/>
        <v>0</v>
      </c>
      <c r="AM2029" s="19" t="s">
        <v>146</v>
      </c>
      <c r="AN2029" s="19">
        <v>0</v>
      </c>
      <c r="AO2029" s="19">
        <f t="shared" si="427"/>
        <v>0</v>
      </c>
      <c r="AP2029" s="18" t="s">
        <v>145</v>
      </c>
      <c r="AQ2029" s="18">
        <v>322793.40885714599</v>
      </c>
      <c r="AR2029" s="18">
        <f t="shared" si="428"/>
        <v>39851.03813051185</v>
      </c>
      <c r="AS2029" s="20" t="s">
        <v>145</v>
      </c>
      <c r="AT2029" s="20">
        <v>322386.44600000302</v>
      </c>
      <c r="AU2029" s="16">
        <f t="shared" si="429"/>
        <v>21478.110992671755</v>
      </c>
    </row>
    <row r="2030" spans="1:47" x14ac:dyDescent="0.2">
      <c r="A2030" s="16">
        <v>2027</v>
      </c>
      <c r="B2030" s="16">
        <v>144.98560006277799</v>
      </c>
      <c r="C2030" s="17">
        <v>4.3474166666666596</v>
      </c>
      <c r="F2030" s="18" t="s">
        <v>146</v>
      </c>
      <c r="G2030" s="18">
        <v>0</v>
      </c>
      <c r="I2030" s="19" t="s">
        <v>146</v>
      </c>
      <c r="J2030" s="19">
        <v>0</v>
      </c>
      <c r="K2030" s="19">
        <f t="shared" si="417"/>
        <v>0</v>
      </c>
      <c r="L2030" s="18" t="s">
        <v>145</v>
      </c>
      <c r="M2030" s="18">
        <v>222063.86012857</v>
      </c>
      <c r="N2030" s="18">
        <f t="shared" si="418"/>
        <v>36523.661205356904</v>
      </c>
      <c r="O2030" s="19" t="s">
        <v>146</v>
      </c>
      <c r="P2030" s="19">
        <v>0</v>
      </c>
      <c r="Q2030" s="19">
        <f t="shared" si="419"/>
        <v>0</v>
      </c>
      <c r="R2030" s="18" t="s">
        <v>146</v>
      </c>
      <c r="S2030" s="18">
        <v>0</v>
      </c>
      <c r="T2030" s="18">
        <f t="shared" si="420"/>
        <v>0</v>
      </c>
      <c r="U2030" s="20" t="s">
        <v>146</v>
      </c>
      <c r="V2030" s="20">
        <v>0</v>
      </c>
      <c r="W2030" s="20">
        <f t="shared" si="421"/>
        <v>0</v>
      </c>
      <c r="X2030" s="18" t="s">
        <v>146</v>
      </c>
      <c r="Y2030" s="18">
        <v>0</v>
      </c>
      <c r="Z2030" s="23">
        <f t="shared" si="422"/>
        <v>0</v>
      </c>
      <c r="AA2030" s="20" t="s">
        <v>146</v>
      </c>
      <c r="AB2030" s="20">
        <v>0</v>
      </c>
      <c r="AC2030" s="24">
        <f t="shared" si="423"/>
        <v>0</v>
      </c>
      <c r="AD2030" s="18" t="s">
        <v>146</v>
      </c>
      <c r="AE2030" s="18">
        <v>0</v>
      </c>
      <c r="AF2030" s="18">
        <f t="shared" si="424"/>
        <v>0</v>
      </c>
      <c r="AG2030" s="19" t="s">
        <v>146</v>
      </c>
      <c r="AH2030" s="19">
        <v>0</v>
      </c>
      <c r="AI2030" s="19">
        <f t="shared" si="425"/>
        <v>0</v>
      </c>
      <c r="AJ2030" s="18" t="s">
        <v>146</v>
      </c>
      <c r="AK2030" s="18">
        <v>0</v>
      </c>
      <c r="AL2030" s="18">
        <f t="shared" si="426"/>
        <v>0</v>
      </c>
      <c r="AM2030" s="19" t="s">
        <v>146</v>
      </c>
      <c r="AN2030" s="19">
        <v>0</v>
      </c>
      <c r="AO2030" s="19">
        <f t="shared" si="427"/>
        <v>0</v>
      </c>
      <c r="AP2030" s="18" t="s">
        <v>146</v>
      </c>
      <c r="AQ2030" s="18">
        <v>0</v>
      </c>
      <c r="AR2030" s="18">
        <f t="shared" si="428"/>
        <v>0</v>
      </c>
      <c r="AS2030" s="20" t="s">
        <v>146</v>
      </c>
      <c r="AT2030" s="20">
        <v>0</v>
      </c>
      <c r="AU2030" s="16">
        <f t="shared" si="429"/>
        <v>0</v>
      </c>
    </row>
    <row r="2031" spans="1:47" x14ac:dyDescent="0.2">
      <c r="A2031" s="16">
        <v>2028</v>
      </c>
      <c r="B2031" s="16">
        <v>520.51251220703102</v>
      </c>
      <c r="C2031" s="17">
        <v>6.5725749999999996</v>
      </c>
      <c r="F2031" s="18" t="s">
        <v>146</v>
      </c>
      <c r="G2031" s="18">
        <v>0</v>
      </c>
      <c r="I2031" s="19" t="s">
        <v>146</v>
      </c>
      <c r="J2031" s="19">
        <v>0</v>
      </c>
      <c r="K2031" s="19">
        <f t="shared" si="417"/>
        <v>0</v>
      </c>
      <c r="L2031" s="18" t="s">
        <v>145</v>
      </c>
      <c r="M2031" s="18">
        <v>156951.02244285701</v>
      </c>
      <c r="N2031" s="18">
        <f t="shared" si="418"/>
        <v>25814.312901785692</v>
      </c>
      <c r="O2031" s="19" t="s">
        <v>146</v>
      </c>
      <c r="P2031" s="19">
        <v>0</v>
      </c>
      <c r="Q2031" s="19">
        <f t="shared" si="419"/>
        <v>0</v>
      </c>
      <c r="R2031" s="18" t="s">
        <v>146</v>
      </c>
      <c r="S2031" s="18">
        <v>0</v>
      </c>
      <c r="T2031" s="18">
        <f t="shared" si="420"/>
        <v>0</v>
      </c>
      <c r="U2031" s="20" t="s">
        <v>146</v>
      </c>
      <c r="V2031" s="20">
        <v>0</v>
      </c>
      <c r="W2031" s="20">
        <f t="shared" si="421"/>
        <v>0</v>
      </c>
      <c r="X2031" s="18" t="s">
        <v>146</v>
      </c>
      <c r="Y2031" s="18">
        <v>0</v>
      </c>
      <c r="Z2031" s="23">
        <f t="shared" si="422"/>
        <v>0</v>
      </c>
      <c r="AA2031" s="20" t="s">
        <v>145</v>
      </c>
      <c r="AB2031" s="20">
        <v>35625.948257142598</v>
      </c>
      <c r="AC2031" s="24">
        <f t="shared" si="423"/>
        <v>6079.5133544611936</v>
      </c>
      <c r="AD2031" s="18" t="s">
        <v>146</v>
      </c>
      <c r="AE2031" s="18">
        <v>0</v>
      </c>
      <c r="AF2031" s="18">
        <f t="shared" si="424"/>
        <v>0</v>
      </c>
      <c r="AG2031" s="19" t="s">
        <v>146</v>
      </c>
      <c r="AH2031" s="19">
        <v>0</v>
      </c>
      <c r="AI2031" s="19">
        <f t="shared" si="425"/>
        <v>0</v>
      </c>
      <c r="AJ2031" s="18" t="s">
        <v>146</v>
      </c>
      <c r="AK2031" s="18">
        <v>0</v>
      </c>
      <c r="AL2031" s="18">
        <f t="shared" si="426"/>
        <v>0</v>
      </c>
      <c r="AM2031" s="19" t="s">
        <v>146</v>
      </c>
      <c r="AN2031" s="19">
        <v>0</v>
      </c>
      <c r="AO2031" s="19">
        <f t="shared" si="427"/>
        <v>0</v>
      </c>
      <c r="AP2031" s="18" t="s">
        <v>146</v>
      </c>
      <c r="AQ2031" s="18">
        <v>0</v>
      </c>
      <c r="AR2031" s="18">
        <f t="shared" si="428"/>
        <v>0</v>
      </c>
      <c r="AS2031" s="20" t="s">
        <v>146</v>
      </c>
      <c r="AT2031" s="20">
        <v>0</v>
      </c>
      <c r="AU2031" s="16">
        <f t="shared" si="429"/>
        <v>0</v>
      </c>
    </row>
    <row r="2032" spans="1:47" x14ac:dyDescent="0.2">
      <c r="A2032" s="16">
        <v>2029</v>
      </c>
      <c r="B2032" s="16">
        <v>872.55628571686896</v>
      </c>
      <c r="C2032" s="17">
        <v>8.4891999999999896</v>
      </c>
      <c r="D2032" s="16" t="s">
        <v>2291</v>
      </c>
      <c r="E2032" s="16" t="s">
        <v>2291</v>
      </c>
      <c r="F2032" s="18" t="s">
        <v>146</v>
      </c>
      <c r="G2032" s="18">
        <v>0</v>
      </c>
      <c r="I2032" s="19" t="s">
        <v>146</v>
      </c>
      <c r="J2032" s="19">
        <v>0</v>
      </c>
      <c r="K2032" s="19">
        <f t="shared" si="417"/>
        <v>0</v>
      </c>
      <c r="L2032" s="18" t="s">
        <v>145</v>
      </c>
      <c r="M2032" s="18">
        <v>135751.78632856999</v>
      </c>
      <c r="N2032" s="18">
        <f t="shared" si="418"/>
        <v>22327.596435620064</v>
      </c>
      <c r="O2032" s="19" t="s">
        <v>146</v>
      </c>
      <c r="P2032" s="19">
        <v>0</v>
      </c>
      <c r="Q2032" s="19">
        <f t="shared" si="419"/>
        <v>0</v>
      </c>
      <c r="R2032" s="18" t="s">
        <v>145</v>
      </c>
      <c r="S2032" s="18">
        <v>91563.937828570997</v>
      </c>
      <c r="T2032" s="18">
        <f t="shared" si="420"/>
        <v>8838.217937120753</v>
      </c>
      <c r="U2032" s="20" t="s">
        <v>145</v>
      </c>
      <c r="V2032" s="20">
        <v>96306.308914285197</v>
      </c>
      <c r="W2032" s="20">
        <f t="shared" si="421"/>
        <v>34642.557163411941</v>
      </c>
      <c r="X2032" s="18" t="s">
        <v>146</v>
      </c>
      <c r="Y2032" s="18">
        <v>0</v>
      </c>
      <c r="Z2032" s="23">
        <f t="shared" si="422"/>
        <v>0</v>
      </c>
      <c r="AA2032" s="20" t="s">
        <v>145</v>
      </c>
      <c r="AB2032" s="20">
        <v>147243.42265714199</v>
      </c>
      <c r="AC2032" s="24">
        <f t="shared" si="423"/>
        <v>25126.863934665867</v>
      </c>
      <c r="AD2032" s="18" t="s">
        <v>146</v>
      </c>
      <c r="AE2032" s="18">
        <v>0</v>
      </c>
      <c r="AF2032" s="18">
        <f t="shared" si="424"/>
        <v>0</v>
      </c>
      <c r="AG2032" s="19" t="s">
        <v>145</v>
      </c>
      <c r="AH2032" s="19">
        <v>97115.8000428573</v>
      </c>
      <c r="AI2032" s="19">
        <f t="shared" si="425"/>
        <v>32371.933347619099</v>
      </c>
      <c r="AJ2032" s="18" t="s">
        <v>145</v>
      </c>
      <c r="AK2032" s="18">
        <v>95229.484314285597</v>
      </c>
      <c r="AL2032" s="18">
        <f t="shared" si="426"/>
        <v>6294.0835634028808</v>
      </c>
      <c r="AM2032" s="19" t="s">
        <v>145</v>
      </c>
      <c r="AN2032" s="19">
        <v>100289.332742856</v>
      </c>
      <c r="AO2032" s="19">
        <f t="shared" si="427"/>
        <v>11118.551301868736</v>
      </c>
      <c r="AP2032" s="18" t="s">
        <v>145</v>
      </c>
      <c r="AQ2032" s="18">
        <v>239833.685900001</v>
      </c>
      <c r="AR2032" s="18">
        <f t="shared" si="428"/>
        <v>29609.097024691484</v>
      </c>
      <c r="AS2032" s="20" t="s">
        <v>145</v>
      </c>
      <c r="AT2032" s="20">
        <v>255908.34740000201</v>
      </c>
      <c r="AU2032" s="16">
        <f t="shared" si="429"/>
        <v>17049.190366422517</v>
      </c>
    </row>
    <row r="2033" spans="1:47" x14ac:dyDescent="0.2">
      <c r="A2033" s="16">
        <v>2030</v>
      </c>
      <c r="B2033" s="16">
        <v>939.68170166015602</v>
      </c>
      <c r="C2033" s="17">
        <v>7.3757666666666601</v>
      </c>
      <c r="D2033" s="16" t="s">
        <v>2292</v>
      </c>
      <c r="E2033" s="16" t="s">
        <v>2293</v>
      </c>
      <c r="F2033" s="18" t="s">
        <v>146</v>
      </c>
      <c r="G2033" s="18">
        <v>0</v>
      </c>
      <c r="I2033" s="19" t="s">
        <v>146</v>
      </c>
      <c r="J2033" s="19">
        <v>0</v>
      </c>
      <c r="K2033" s="19">
        <f t="shared" si="417"/>
        <v>0</v>
      </c>
      <c r="L2033" s="18" t="s">
        <v>145</v>
      </c>
      <c r="M2033" s="18">
        <v>167511.19891428499</v>
      </c>
      <c r="N2033" s="18">
        <f t="shared" si="418"/>
        <v>27551.184031954766</v>
      </c>
      <c r="O2033" s="19" t="s">
        <v>146</v>
      </c>
      <c r="P2033" s="19">
        <v>0</v>
      </c>
      <c r="Q2033" s="19">
        <f t="shared" si="419"/>
        <v>0</v>
      </c>
      <c r="R2033" s="18" t="s">
        <v>146</v>
      </c>
      <c r="S2033" s="18">
        <v>0</v>
      </c>
      <c r="T2033" s="18">
        <f t="shared" si="420"/>
        <v>0</v>
      </c>
      <c r="U2033" s="20" t="s">
        <v>146</v>
      </c>
      <c r="V2033" s="20">
        <v>0</v>
      </c>
      <c r="W2033" s="20">
        <f t="shared" si="421"/>
        <v>0</v>
      </c>
      <c r="X2033" s="18" t="s">
        <v>146</v>
      </c>
      <c r="Y2033" s="18">
        <v>0</v>
      </c>
      <c r="Z2033" s="23">
        <f t="shared" si="422"/>
        <v>0</v>
      </c>
      <c r="AA2033" s="20" t="s">
        <v>146</v>
      </c>
      <c r="AB2033" s="20">
        <v>0</v>
      </c>
      <c r="AC2033" s="24">
        <f t="shared" si="423"/>
        <v>0</v>
      </c>
      <c r="AD2033" s="18" t="s">
        <v>146</v>
      </c>
      <c r="AE2033" s="18">
        <v>0</v>
      </c>
      <c r="AF2033" s="18">
        <f t="shared" si="424"/>
        <v>0</v>
      </c>
      <c r="AG2033" s="19" t="s">
        <v>146</v>
      </c>
      <c r="AH2033" s="19">
        <v>0</v>
      </c>
      <c r="AI2033" s="19">
        <f t="shared" si="425"/>
        <v>0</v>
      </c>
      <c r="AJ2033" s="18" t="s">
        <v>145</v>
      </c>
      <c r="AK2033" s="18">
        <v>215200.57572857101</v>
      </c>
      <c r="AL2033" s="18">
        <f t="shared" si="426"/>
        <v>14223.435276177859</v>
      </c>
      <c r="AM2033" s="19" t="s">
        <v>146</v>
      </c>
      <c r="AN2033" s="19">
        <v>0</v>
      </c>
      <c r="AO2033" s="19">
        <f t="shared" si="427"/>
        <v>0</v>
      </c>
      <c r="AP2033" s="18" t="s">
        <v>146</v>
      </c>
      <c r="AQ2033" s="18">
        <v>0</v>
      </c>
      <c r="AR2033" s="18">
        <f t="shared" si="428"/>
        <v>0</v>
      </c>
      <c r="AS2033" s="20" t="s">
        <v>146</v>
      </c>
      <c r="AT2033" s="20">
        <v>0</v>
      </c>
      <c r="AU2033" s="16">
        <f t="shared" si="429"/>
        <v>0</v>
      </c>
    </row>
    <row r="2034" spans="1:47" x14ac:dyDescent="0.2">
      <c r="A2034" s="16">
        <v>2031</v>
      </c>
      <c r="B2034" s="16">
        <v>271.28039550781199</v>
      </c>
      <c r="C2034" s="17">
        <v>1.8151333333333299</v>
      </c>
      <c r="F2034" s="18" t="s">
        <v>146</v>
      </c>
      <c r="G2034" s="18">
        <v>0</v>
      </c>
      <c r="I2034" s="19" t="s">
        <v>146</v>
      </c>
      <c r="J2034" s="19">
        <v>0</v>
      </c>
      <c r="K2034" s="19">
        <f t="shared" si="417"/>
        <v>0</v>
      </c>
      <c r="L2034" s="18" t="s">
        <v>145</v>
      </c>
      <c r="M2034" s="18">
        <v>125705.508399999</v>
      </c>
      <c r="N2034" s="18">
        <f t="shared" si="418"/>
        <v>20675.248092105099</v>
      </c>
      <c r="O2034" s="19" t="s">
        <v>146</v>
      </c>
      <c r="P2034" s="19">
        <v>0</v>
      </c>
      <c r="Q2034" s="19">
        <f t="shared" si="419"/>
        <v>0</v>
      </c>
      <c r="R2034" s="18" t="s">
        <v>146</v>
      </c>
      <c r="S2034" s="18">
        <v>0</v>
      </c>
      <c r="T2034" s="18">
        <f t="shared" si="420"/>
        <v>0</v>
      </c>
      <c r="U2034" s="20" t="s">
        <v>146</v>
      </c>
      <c r="V2034" s="20">
        <v>0</v>
      </c>
      <c r="W2034" s="20">
        <f t="shared" si="421"/>
        <v>0</v>
      </c>
      <c r="X2034" s="18" t="s">
        <v>146</v>
      </c>
      <c r="Y2034" s="18">
        <v>0</v>
      </c>
      <c r="Z2034" s="23">
        <f t="shared" si="422"/>
        <v>0</v>
      </c>
      <c r="AA2034" s="20" t="s">
        <v>146</v>
      </c>
      <c r="AB2034" s="20">
        <v>0</v>
      </c>
      <c r="AC2034" s="24">
        <f t="shared" si="423"/>
        <v>0</v>
      </c>
      <c r="AD2034" s="18" t="s">
        <v>146</v>
      </c>
      <c r="AE2034" s="18">
        <v>0</v>
      </c>
      <c r="AF2034" s="18">
        <f t="shared" si="424"/>
        <v>0</v>
      </c>
      <c r="AG2034" s="19" t="s">
        <v>146</v>
      </c>
      <c r="AH2034" s="19">
        <v>0</v>
      </c>
      <c r="AI2034" s="19">
        <f t="shared" si="425"/>
        <v>0</v>
      </c>
      <c r="AJ2034" s="18" t="s">
        <v>145</v>
      </c>
      <c r="AK2034" s="18">
        <v>78579.114785714206</v>
      </c>
      <c r="AL2034" s="18">
        <f t="shared" si="426"/>
        <v>5193.5964828628021</v>
      </c>
      <c r="AM2034" s="19" t="s">
        <v>146</v>
      </c>
      <c r="AN2034" s="19">
        <v>0</v>
      </c>
      <c r="AO2034" s="19">
        <f t="shared" si="427"/>
        <v>0</v>
      </c>
      <c r="AP2034" s="18" t="s">
        <v>146</v>
      </c>
      <c r="AQ2034" s="18">
        <v>0</v>
      </c>
      <c r="AR2034" s="18">
        <f t="shared" si="428"/>
        <v>0</v>
      </c>
      <c r="AS2034" s="20" t="s">
        <v>146</v>
      </c>
      <c r="AT2034" s="20">
        <v>0</v>
      </c>
      <c r="AU2034" s="16">
        <f t="shared" si="429"/>
        <v>0</v>
      </c>
    </row>
    <row r="2035" spans="1:47" x14ac:dyDescent="0.2">
      <c r="A2035" s="16">
        <v>2032</v>
      </c>
      <c r="B2035" s="16">
        <v>860.61190586334999</v>
      </c>
      <c r="C2035" s="17">
        <v>6.4174833333333297</v>
      </c>
      <c r="D2035" s="16" t="s">
        <v>574</v>
      </c>
      <c r="E2035" s="16" t="s">
        <v>744</v>
      </c>
      <c r="F2035" s="18" t="s">
        <v>146</v>
      </c>
      <c r="G2035" s="18">
        <v>0</v>
      </c>
      <c r="I2035" s="19" t="s">
        <v>146</v>
      </c>
      <c r="J2035" s="19">
        <v>0</v>
      </c>
      <c r="K2035" s="19">
        <f t="shared" si="417"/>
        <v>0</v>
      </c>
      <c r="L2035" s="18" t="s">
        <v>145</v>
      </c>
      <c r="M2035" s="18">
        <v>79372.161142857003</v>
      </c>
      <c r="N2035" s="18">
        <f t="shared" si="418"/>
        <v>13054.631766917269</v>
      </c>
      <c r="O2035" s="19" t="s">
        <v>145</v>
      </c>
      <c r="P2035" s="19">
        <v>1262495.5358714301</v>
      </c>
      <c r="Q2035" s="19">
        <f t="shared" si="419"/>
        <v>303484.50381524762</v>
      </c>
      <c r="R2035" s="18" t="s">
        <v>146</v>
      </c>
      <c r="S2035" s="18">
        <v>0</v>
      </c>
      <c r="T2035" s="18">
        <f t="shared" si="420"/>
        <v>0</v>
      </c>
      <c r="U2035" s="20" t="s">
        <v>146</v>
      </c>
      <c r="V2035" s="20">
        <v>0</v>
      </c>
      <c r="W2035" s="20">
        <f t="shared" si="421"/>
        <v>0</v>
      </c>
      <c r="X2035" s="18" t="s">
        <v>146</v>
      </c>
      <c r="Y2035" s="18">
        <v>0</v>
      </c>
      <c r="Z2035" s="23">
        <f t="shared" si="422"/>
        <v>0</v>
      </c>
      <c r="AA2035" s="20" t="s">
        <v>146</v>
      </c>
      <c r="AB2035" s="20">
        <v>0</v>
      </c>
      <c r="AC2035" s="24">
        <f t="shared" si="423"/>
        <v>0</v>
      </c>
      <c r="AD2035" s="18" t="s">
        <v>146</v>
      </c>
      <c r="AE2035" s="18">
        <v>0</v>
      </c>
      <c r="AF2035" s="18">
        <f t="shared" si="424"/>
        <v>0</v>
      </c>
      <c r="AG2035" s="19" t="s">
        <v>146</v>
      </c>
      <c r="AH2035" s="19">
        <v>0</v>
      </c>
      <c r="AI2035" s="19">
        <f t="shared" si="425"/>
        <v>0</v>
      </c>
      <c r="AJ2035" s="18" t="s">
        <v>146</v>
      </c>
      <c r="AK2035" s="18">
        <v>0</v>
      </c>
      <c r="AL2035" s="18">
        <f t="shared" si="426"/>
        <v>0</v>
      </c>
      <c r="AM2035" s="19" t="s">
        <v>146</v>
      </c>
      <c r="AN2035" s="19">
        <v>0</v>
      </c>
      <c r="AO2035" s="19">
        <f t="shared" si="427"/>
        <v>0</v>
      </c>
      <c r="AP2035" s="18" t="s">
        <v>146</v>
      </c>
      <c r="AQ2035" s="18">
        <v>0</v>
      </c>
      <c r="AR2035" s="18">
        <f t="shared" si="428"/>
        <v>0</v>
      </c>
      <c r="AS2035" s="20" t="s">
        <v>146</v>
      </c>
      <c r="AT2035" s="20">
        <v>0</v>
      </c>
      <c r="AU2035" s="16">
        <f t="shared" si="429"/>
        <v>0</v>
      </c>
    </row>
    <row r="2036" spans="1:47" x14ac:dyDescent="0.2">
      <c r="A2036" s="16">
        <v>2033</v>
      </c>
      <c r="B2036" s="16">
        <v>738.51123046875</v>
      </c>
      <c r="C2036" s="17">
        <v>6.1271666666666604</v>
      </c>
      <c r="D2036" s="16" t="s">
        <v>1759</v>
      </c>
      <c r="E2036" s="16" t="s">
        <v>1760</v>
      </c>
      <c r="F2036" s="18" t="s">
        <v>146</v>
      </c>
      <c r="G2036" s="18">
        <v>0</v>
      </c>
      <c r="I2036" s="19" t="s">
        <v>146</v>
      </c>
      <c r="J2036" s="19">
        <v>0</v>
      </c>
      <c r="K2036" s="19">
        <f t="shared" si="417"/>
        <v>0</v>
      </c>
      <c r="L2036" s="18" t="s">
        <v>145</v>
      </c>
      <c r="M2036" s="18">
        <v>179615.72930000001</v>
      </c>
      <c r="N2036" s="18">
        <f t="shared" si="418"/>
        <v>29542.060740131579</v>
      </c>
      <c r="O2036" s="19" t="s">
        <v>146</v>
      </c>
      <c r="P2036" s="19">
        <v>0</v>
      </c>
      <c r="Q2036" s="19">
        <f t="shared" si="419"/>
        <v>0</v>
      </c>
      <c r="R2036" s="18" t="s">
        <v>146</v>
      </c>
      <c r="S2036" s="18">
        <v>0</v>
      </c>
      <c r="T2036" s="18">
        <f t="shared" si="420"/>
        <v>0</v>
      </c>
      <c r="U2036" s="20" t="s">
        <v>146</v>
      </c>
      <c r="V2036" s="20">
        <v>0</v>
      </c>
      <c r="W2036" s="20">
        <f t="shared" si="421"/>
        <v>0</v>
      </c>
      <c r="X2036" s="18" t="s">
        <v>146</v>
      </c>
      <c r="Y2036" s="18">
        <v>0</v>
      </c>
      <c r="Z2036" s="23">
        <f t="shared" si="422"/>
        <v>0</v>
      </c>
      <c r="AA2036" s="20" t="s">
        <v>146</v>
      </c>
      <c r="AB2036" s="20">
        <v>0</v>
      </c>
      <c r="AC2036" s="24">
        <f t="shared" si="423"/>
        <v>0</v>
      </c>
      <c r="AD2036" s="18" t="s">
        <v>146</v>
      </c>
      <c r="AE2036" s="18">
        <v>0</v>
      </c>
      <c r="AF2036" s="18">
        <f t="shared" si="424"/>
        <v>0</v>
      </c>
      <c r="AG2036" s="19" t="s">
        <v>146</v>
      </c>
      <c r="AH2036" s="19">
        <v>0</v>
      </c>
      <c r="AI2036" s="19">
        <f t="shared" si="425"/>
        <v>0</v>
      </c>
      <c r="AJ2036" s="18" t="s">
        <v>146</v>
      </c>
      <c r="AK2036" s="18">
        <v>0</v>
      </c>
      <c r="AL2036" s="18">
        <f t="shared" si="426"/>
        <v>0</v>
      </c>
      <c r="AM2036" s="19" t="s">
        <v>146</v>
      </c>
      <c r="AN2036" s="19">
        <v>0</v>
      </c>
      <c r="AO2036" s="19">
        <f t="shared" si="427"/>
        <v>0</v>
      </c>
      <c r="AP2036" s="18" t="s">
        <v>146</v>
      </c>
      <c r="AQ2036" s="18">
        <v>0</v>
      </c>
      <c r="AR2036" s="18">
        <f t="shared" si="428"/>
        <v>0</v>
      </c>
      <c r="AS2036" s="20" t="s">
        <v>146</v>
      </c>
      <c r="AT2036" s="20">
        <v>0</v>
      </c>
      <c r="AU2036" s="16">
        <f t="shared" si="429"/>
        <v>0</v>
      </c>
    </row>
    <row r="2037" spans="1:47" x14ac:dyDescent="0.2">
      <c r="A2037" s="16">
        <v>2034</v>
      </c>
      <c r="B2037" s="16">
        <v>235.17092502425501</v>
      </c>
      <c r="C2037" s="17">
        <v>0.70173333333333299</v>
      </c>
      <c r="D2037" s="16" t="s">
        <v>2294</v>
      </c>
      <c r="E2037" s="16" t="s">
        <v>2295</v>
      </c>
      <c r="F2037" s="18" t="s">
        <v>146</v>
      </c>
      <c r="G2037" s="18">
        <v>0</v>
      </c>
      <c r="I2037" s="19" t="s">
        <v>146</v>
      </c>
      <c r="J2037" s="19">
        <v>0</v>
      </c>
      <c r="K2037" s="19">
        <f t="shared" si="417"/>
        <v>0</v>
      </c>
      <c r="L2037" s="18" t="s">
        <v>145</v>
      </c>
      <c r="M2037" s="18">
        <v>225859.98569999999</v>
      </c>
      <c r="N2037" s="18">
        <f t="shared" si="418"/>
        <v>37148.023963815787</v>
      </c>
      <c r="O2037" s="19" t="s">
        <v>145</v>
      </c>
      <c r="P2037" s="19">
        <v>169824.186457142</v>
      </c>
      <c r="Q2037" s="19">
        <f t="shared" si="419"/>
        <v>40823.12174450529</v>
      </c>
      <c r="R2037" s="18" t="s">
        <v>146</v>
      </c>
      <c r="S2037" s="18">
        <v>0</v>
      </c>
      <c r="T2037" s="18">
        <f t="shared" si="420"/>
        <v>0</v>
      </c>
      <c r="U2037" s="20" t="s">
        <v>146</v>
      </c>
      <c r="V2037" s="20">
        <v>0</v>
      </c>
      <c r="W2037" s="20">
        <f t="shared" si="421"/>
        <v>0</v>
      </c>
      <c r="X2037" s="18" t="s">
        <v>146</v>
      </c>
      <c r="Y2037" s="18">
        <v>0</v>
      </c>
      <c r="Z2037" s="23">
        <f t="shared" si="422"/>
        <v>0</v>
      </c>
      <c r="AA2037" s="20" t="s">
        <v>146</v>
      </c>
      <c r="AB2037" s="20">
        <v>0</v>
      </c>
      <c r="AC2037" s="24">
        <f t="shared" si="423"/>
        <v>0</v>
      </c>
      <c r="AD2037" s="18" t="s">
        <v>146</v>
      </c>
      <c r="AE2037" s="18">
        <v>0</v>
      </c>
      <c r="AF2037" s="18">
        <f t="shared" si="424"/>
        <v>0</v>
      </c>
      <c r="AG2037" s="19" t="s">
        <v>146</v>
      </c>
      <c r="AH2037" s="19">
        <v>0</v>
      </c>
      <c r="AI2037" s="19">
        <f t="shared" si="425"/>
        <v>0</v>
      </c>
      <c r="AJ2037" s="18" t="s">
        <v>145</v>
      </c>
      <c r="AK2037" s="18">
        <v>169871.76131428499</v>
      </c>
      <c r="AL2037" s="18">
        <f t="shared" si="426"/>
        <v>11227.479267302379</v>
      </c>
      <c r="AM2037" s="19" t="s">
        <v>146</v>
      </c>
      <c r="AN2037" s="19">
        <v>0</v>
      </c>
      <c r="AO2037" s="19">
        <f t="shared" si="427"/>
        <v>0</v>
      </c>
      <c r="AP2037" s="18" t="s">
        <v>146</v>
      </c>
      <c r="AQ2037" s="18">
        <v>0</v>
      </c>
      <c r="AR2037" s="18">
        <f t="shared" si="428"/>
        <v>0</v>
      </c>
      <c r="AS2037" s="20" t="s">
        <v>145</v>
      </c>
      <c r="AT2037" s="20">
        <v>170923.246571428</v>
      </c>
      <c r="AU2037" s="16">
        <f t="shared" si="429"/>
        <v>11387.291577043838</v>
      </c>
    </row>
    <row r="2038" spans="1:47" x14ac:dyDescent="0.2">
      <c r="A2038" s="16">
        <v>2035</v>
      </c>
      <c r="B2038" s="16">
        <v>440.41191269792398</v>
      </c>
      <c r="C2038" s="17">
        <v>2.0546333333333302</v>
      </c>
      <c r="D2038" s="16" t="s">
        <v>2296</v>
      </c>
      <c r="E2038" s="16" t="s">
        <v>2297</v>
      </c>
      <c r="F2038" s="18" t="s">
        <v>146</v>
      </c>
      <c r="G2038" s="18">
        <v>0</v>
      </c>
      <c r="I2038" s="19" t="s">
        <v>146</v>
      </c>
      <c r="J2038" s="19">
        <v>0</v>
      </c>
      <c r="K2038" s="19">
        <f t="shared" si="417"/>
        <v>0</v>
      </c>
      <c r="L2038" s="18" t="s">
        <v>145</v>
      </c>
      <c r="M2038" s="18">
        <v>113368.312714285</v>
      </c>
      <c r="N2038" s="18">
        <f t="shared" si="418"/>
        <v>18646.104064849507</v>
      </c>
      <c r="O2038" s="19" t="s">
        <v>145</v>
      </c>
      <c r="P2038" s="19">
        <v>394961.28211428598</v>
      </c>
      <c r="Q2038" s="19">
        <f t="shared" si="419"/>
        <v>94942.615892857197</v>
      </c>
      <c r="R2038" s="18" t="s">
        <v>146</v>
      </c>
      <c r="S2038" s="18">
        <v>0</v>
      </c>
      <c r="T2038" s="18">
        <f t="shared" si="420"/>
        <v>0</v>
      </c>
      <c r="U2038" s="20" t="s">
        <v>146</v>
      </c>
      <c r="V2038" s="20">
        <v>0</v>
      </c>
      <c r="W2038" s="20">
        <f t="shared" si="421"/>
        <v>0</v>
      </c>
      <c r="X2038" s="18" t="s">
        <v>146</v>
      </c>
      <c r="Y2038" s="18">
        <v>0</v>
      </c>
      <c r="Z2038" s="23">
        <f t="shared" si="422"/>
        <v>0</v>
      </c>
      <c r="AA2038" s="20" t="s">
        <v>146</v>
      </c>
      <c r="AB2038" s="20">
        <v>0</v>
      </c>
      <c r="AC2038" s="24">
        <f t="shared" si="423"/>
        <v>0</v>
      </c>
      <c r="AD2038" s="18" t="s">
        <v>146</v>
      </c>
      <c r="AE2038" s="18">
        <v>0</v>
      </c>
      <c r="AF2038" s="18">
        <f t="shared" si="424"/>
        <v>0</v>
      </c>
      <c r="AG2038" s="19" t="s">
        <v>146</v>
      </c>
      <c r="AH2038" s="19">
        <v>0</v>
      </c>
      <c r="AI2038" s="19">
        <f t="shared" si="425"/>
        <v>0</v>
      </c>
      <c r="AJ2038" s="18" t="s">
        <v>146</v>
      </c>
      <c r="AK2038" s="18">
        <v>0</v>
      </c>
      <c r="AL2038" s="18">
        <f t="shared" si="426"/>
        <v>0</v>
      </c>
      <c r="AM2038" s="19" t="s">
        <v>146</v>
      </c>
      <c r="AN2038" s="19">
        <v>0</v>
      </c>
      <c r="AO2038" s="19">
        <f t="shared" si="427"/>
        <v>0</v>
      </c>
      <c r="AP2038" s="18" t="s">
        <v>145</v>
      </c>
      <c r="AQ2038" s="18">
        <v>290234.35892857198</v>
      </c>
      <c r="AR2038" s="18">
        <f t="shared" si="428"/>
        <v>35831.402336860738</v>
      </c>
      <c r="AS2038" s="20" t="s">
        <v>145</v>
      </c>
      <c r="AT2038" s="20">
        <v>269713.10731428501</v>
      </c>
      <c r="AU2038" s="16">
        <f t="shared" si="429"/>
        <v>17968.894557913725</v>
      </c>
    </row>
    <row r="2039" spans="1:47" x14ac:dyDescent="0.2">
      <c r="A2039" s="16">
        <v>2036</v>
      </c>
      <c r="B2039" s="16">
        <v>1042.9815179842799</v>
      </c>
      <c r="C2039" s="17">
        <v>17.917166666666599</v>
      </c>
      <c r="D2039" s="16" t="s">
        <v>2298</v>
      </c>
      <c r="E2039" s="16" t="s">
        <v>2299</v>
      </c>
      <c r="F2039" s="18" t="s">
        <v>146</v>
      </c>
      <c r="G2039" s="18">
        <v>0</v>
      </c>
      <c r="I2039" s="19" t="s">
        <v>146</v>
      </c>
      <c r="J2039" s="19">
        <v>0</v>
      </c>
      <c r="K2039" s="19">
        <f t="shared" si="417"/>
        <v>0</v>
      </c>
      <c r="L2039" s="18" t="s">
        <v>145</v>
      </c>
      <c r="M2039" s="18">
        <v>176585.35557142599</v>
      </c>
      <c r="N2039" s="18">
        <f t="shared" si="418"/>
        <v>29043.644008458221</v>
      </c>
      <c r="O2039" s="19" t="s">
        <v>146</v>
      </c>
      <c r="P2039" s="19">
        <v>0</v>
      </c>
      <c r="Q2039" s="19">
        <f t="shared" si="419"/>
        <v>0</v>
      </c>
      <c r="R2039" s="18" t="s">
        <v>146</v>
      </c>
      <c r="S2039" s="18">
        <v>0</v>
      </c>
      <c r="T2039" s="18">
        <f t="shared" si="420"/>
        <v>0</v>
      </c>
      <c r="U2039" s="20" t="s">
        <v>146</v>
      </c>
      <c r="V2039" s="20">
        <v>0</v>
      </c>
      <c r="W2039" s="20">
        <f t="shared" si="421"/>
        <v>0</v>
      </c>
      <c r="X2039" s="18" t="s">
        <v>146</v>
      </c>
      <c r="Y2039" s="18">
        <v>0</v>
      </c>
      <c r="Z2039" s="23">
        <f t="shared" si="422"/>
        <v>0</v>
      </c>
      <c r="AA2039" s="20" t="s">
        <v>146</v>
      </c>
      <c r="AB2039" s="20">
        <v>0</v>
      </c>
      <c r="AC2039" s="24">
        <f t="shared" si="423"/>
        <v>0</v>
      </c>
      <c r="AD2039" s="18" t="s">
        <v>146</v>
      </c>
      <c r="AE2039" s="18">
        <v>0</v>
      </c>
      <c r="AF2039" s="18">
        <f t="shared" si="424"/>
        <v>0</v>
      </c>
      <c r="AG2039" s="19" t="s">
        <v>146</v>
      </c>
      <c r="AH2039" s="19">
        <v>0</v>
      </c>
      <c r="AI2039" s="19">
        <f t="shared" si="425"/>
        <v>0</v>
      </c>
      <c r="AJ2039" s="18" t="s">
        <v>146</v>
      </c>
      <c r="AK2039" s="18">
        <v>0</v>
      </c>
      <c r="AL2039" s="18">
        <f t="shared" si="426"/>
        <v>0</v>
      </c>
      <c r="AM2039" s="19" t="s">
        <v>146</v>
      </c>
      <c r="AN2039" s="19">
        <v>0</v>
      </c>
      <c r="AO2039" s="19">
        <f t="shared" si="427"/>
        <v>0</v>
      </c>
      <c r="AP2039" s="18" t="s">
        <v>146</v>
      </c>
      <c r="AQ2039" s="18">
        <v>0</v>
      </c>
      <c r="AR2039" s="18">
        <f t="shared" si="428"/>
        <v>0</v>
      </c>
      <c r="AS2039" s="20" t="s">
        <v>146</v>
      </c>
      <c r="AT2039" s="20">
        <v>0</v>
      </c>
      <c r="AU2039" s="16">
        <f t="shared" si="429"/>
        <v>0</v>
      </c>
    </row>
    <row r="2040" spans="1:47" x14ac:dyDescent="0.2">
      <c r="A2040" s="16">
        <v>2037</v>
      </c>
      <c r="B2040" s="16">
        <v>622.95233154296795</v>
      </c>
      <c r="C2040" s="17">
        <v>2.2942749999999998</v>
      </c>
      <c r="F2040" s="18" t="s">
        <v>146</v>
      </c>
      <c r="G2040" s="18">
        <v>0</v>
      </c>
      <c r="I2040" s="19" t="s">
        <v>146</v>
      </c>
      <c r="J2040" s="19">
        <v>0</v>
      </c>
      <c r="K2040" s="19">
        <f t="shared" si="417"/>
        <v>0</v>
      </c>
      <c r="L2040" s="18" t="s">
        <v>145</v>
      </c>
      <c r="M2040" s="18">
        <v>110535.36924285701</v>
      </c>
      <c r="N2040" s="18">
        <f t="shared" si="418"/>
        <v>18180.159414943588</v>
      </c>
      <c r="O2040" s="19" t="s">
        <v>146</v>
      </c>
      <c r="P2040" s="19">
        <v>0</v>
      </c>
      <c r="Q2040" s="19">
        <f t="shared" si="419"/>
        <v>0</v>
      </c>
      <c r="R2040" s="18" t="s">
        <v>146</v>
      </c>
      <c r="S2040" s="18">
        <v>0</v>
      </c>
      <c r="T2040" s="18">
        <f t="shared" si="420"/>
        <v>0</v>
      </c>
      <c r="U2040" s="20" t="s">
        <v>145</v>
      </c>
      <c r="V2040" s="20">
        <v>96338.389742856802</v>
      </c>
      <c r="W2040" s="20">
        <f t="shared" si="421"/>
        <v>34654.097029804609</v>
      </c>
      <c r="X2040" s="18" t="s">
        <v>146</v>
      </c>
      <c r="Y2040" s="18">
        <v>0</v>
      </c>
      <c r="Z2040" s="23">
        <f t="shared" si="422"/>
        <v>0</v>
      </c>
      <c r="AA2040" s="20" t="s">
        <v>146</v>
      </c>
      <c r="AB2040" s="20">
        <v>0</v>
      </c>
      <c r="AC2040" s="24">
        <f t="shared" si="423"/>
        <v>0</v>
      </c>
      <c r="AD2040" s="18" t="s">
        <v>146</v>
      </c>
      <c r="AE2040" s="18">
        <v>0</v>
      </c>
      <c r="AF2040" s="18">
        <f t="shared" si="424"/>
        <v>0</v>
      </c>
      <c r="AG2040" s="19" t="s">
        <v>146</v>
      </c>
      <c r="AH2040" s="19">
        <v>0</v>
      </c>
      <c r="AI2040" s="19">
        <f t="shared" si="425"/>
        <v>0</v>
      </c>
      <c r="AJ2040" s="18" t="s">
        <v>146</v>
      </c>
      <c r="AK2040" s="18">
        <v>0</v>
      </c>
      <c r="AL2040" s="18">
        <f t="shared" si="426"/>
        <v>0</v>
      </c>
      <c r="AM2040" s="19" t="s">
        <v>146</v>
      </c>
      <c r="AN2040" s="19">
        <v>0</v>
      </c>
      <c r="AO2040" s="19">
        <f t="shared" si="427"/>
        <v>0</v>
      </c>
      <c r="AP2040" s="18" t="s">
        <v>146</v>
      </c>
      <c r="AQ2040" s="18">
        <v>0</v>
      </c>
      <c r="AR2040" s="18">
        <f t="shared" si="428"/>
        <v>0</v>
      </c>
      <c r="AS2040" s="20" t="s">
        <v>146</v>
      </c>
      <c r="AT2040" s="20">
        <v>0</v>
      </c>
      <c r="AU2040" s="16">
        <f t="shared" si="429"/>
        <v>0</v>
      </c>
    </row>
    <row r="2041" spans="1:47" x14ac:dyDescent="0.2">
      <c r="A2041" s="16">
        <v>2038</v>
      </c>
      <c r="B2041" s="16">
        <v>842.69905097745198</v>
      </c>
      <c r="C2041" s="17">
        <v>15.1969333333333</v>
      </c>
      <c r="D2041" s="16" t="s">
        <v>2300</v>
      </c>
      <c r="E2041" s="16" t="s">
        <v>2301</v>
      </c>
      <c r="F2041" s="18" t="s">
        <v>146</v>
      </c>
      <c r="G2041" s="18">
        <v>0</v>
      </c>
      <c r="I2041" s="19" t="s">
        <v>146</v>
      </c>
      <c r="J2041" s="19">
        <v>0</v>
      </c>
      <c r="K2041" s="19">
        <f t="shared" si="417"/>
        <v>0</v>
      </c>
      <c r="L2041" s="18" t="s">
        <v>145</v>
      </c>
      <c r="M2041" s="18">
        <v>58467.054542857397</v>
      </c>
      <c r="N2041" s="18">
        <f t="shared" si="418"/>
        <v>9616.2918656015463</v>
      </c>
      <c r="O2041" s="19" t="s">
        <v>146</v>
      </c>
      <c r="P2041" s="19">
        <v>0</v>
      </c>
      <c r="Q2041" s="19">
        <f t="shared" si="419"/>
        <v>0</v>
      </c>
      <c r="R2041" s="18" t="s">
        <v>146</v>
      </c>
      <c r="S2041" s="18">
        <v>0</v>
      </c>
      <c r="T2041" s="18">
        <f t="shared" si="420"/>
        <v>0</v>
      </c>
      <c r="U2041" s="20" t="s">
        <v>146</v>
      </c>
      <c r="V2041" s="20">
        <v>0</v>
      </c>
      <c r="W2041" s="20">
        <f t="shared" si="421"/>
        <v>0</v>
      </c>
      <c r="X2041" s="18" t="s">
        <v>146</v>
      </c>
      <c r="Y2041" s="18">
        <v>0</v>
      </c>
      <c r="Z2041" s="23">
        <f t="shared" si="422"/>
        <v>0</v>
      </c>
      <c r="AA2041" s="20" t="s">
        <v>146</v>
      </c>
      <c r="AB2041" s="20">
        <v>0</v>
      </c>
      <c r="AC2041" s="24">
        <f t="shared" si="423"/>
        <v>0</v>
      </c>
      <c r="AD2041" s="18" t="s">
        <v>146</v>
      </c>
      <c r="AE2041" s="18">
        <v>0</v>
      </c>
      <c r="AF2041" s="18">
        <f t="shared" si="424"/>
        <v>0</v>
      </c>
      <c r="AG2041" s="19" t="s">
        <v>146</v>
      </c>
      <c r="AH2041" s="19">
        <v>0</v>
      </c>
      <c r="AI2041" s="19">
        <f t="shared" si="425"/>
        <v>0</v>
      </c>
      <c r="AJ2041" s="18" t="s">
        <v>146</v>
      </c>
      <c r="AK2041" s="18">
        <v>0</v>
      </c>
      <c r="AL2041" s="18">
        <f t="shared" si="426"/>
        <v>0</v>
      </c>
      <c r="AM2041" s="19" t="s">
        <v>146</v>
      </c>
      <c r="AN2041" s="19">
        <v>0</v>
      </c>
      <c r="AO2041" s="19">
        <f t="shared" si="427"/>
        <v>0</v>
      </c>
      <c r="AP2041" s="18" t="s">
        <v>146</v>
      </c>
      <c r="AQ2041" s="18">
        <v>0</v>
      </c>
      <c r="AR2041" s="18">
        <f t="shared" si="428"/>
        <v>0</v>
      </c>
      <c r="AS2041" s="20" t="s">
        <v>146</v>
      </c>
      <c r="AT2041" s="20">
        <v>0</v>
      </c>
      <c r="AU2041" s="16">
        <f t="shared" si="429"/>
        <v>0</v>
      </c>
    </row>
    <row r="2042" spans="1:47" x14ac:dyDescent="0.2">
      <c r="A2042" s="16">
        <v>2039</v>
      </c>
      <c r="B2042" s="16">
        <v>731.6083984375</v>
      </c>
      <c r="C2042" s="17">
        <v>7.3587749999999996</v>
      </c>
      <c r="D2042" s="16" t="s">
        <v>230</v>
      </c>
      <c r="E2042" s="16" t="s">
        <v>231</v>
      </c>
      <c r="F2042" s="18" t="s">
        <v>146</v>
      </c>
      <c r="G2042" s="18">
        <v>0</v>
      </c>
      <c r="I2042" s="19" t="s">
        <v>146</v>
      </c>
      <c r="J2042" s="19">
        <v>0</v>
      </c>
      <c r="K2042" s="19">
        <f t="shared" si="417"/>
        <v>0</v>
      </c>
      <c r="L2042" s="18" t="s">
        <v>145</v>
      </c>
      <c r="M2042" s="18">
        <v>174959.60118571401</v>
      </c>
      <c r="N2042" s="18">
        <f t="shared" si="418"/>
        <v>28776.250195018751</v>
      </c>
      <c r="O2042" s="19" t="s">
        <v>146</v>
      </c>
      <c r="P2042" s="19">
        <v>0</v>
      </c>
      <c r="Q2042" s="19">
        <f t="shared" si="419"/>
        <v>0</v>
      </c>
      <c r="R2042" s="18" t="s">
        <v>146</v>
      </c>
      <c r="S2042" s="18">
        <v>0</v>
      </c>
      <c r="T2042" s="18">
        <f t="shared" si="420"/>
        <v>0</v>
      </c>
      <c r="U2042" s="20" t="s">
        <v>146</v>
      </c>
      <c r="V2042" s="20">
        <v>0</v>
      </c>
      <c r="W2042" s="20">
        <f t="shared" si="421"/>
        <v>0</v>
      </c>
      <c r="X2042" s="18" t="s">
        <v>146</v>
      </c>
      <c r="Y2042" s="18">
        <v>0</v>
      </c>
      <c r="Z2042" s="23">
        <f t="shared" si="422"/>
        <v>0</v>
      </c>
      <c r="AA2042" s="20" t="s">
        <v>146</v>
      </c>
      <c r="AB2042" s="20">
        <v>0</v>
      </c>
      <c r="AC2042" s="24">
        <f t="shared" si="423"/>
        <v>0</v>
      </c>
      <c r="AD2042" s="18" t="s">
        <v>146</v>
      </c>
      <c r="AE2042" s="18">
        <v>0</v>
      </c>
      <c r="AF2042" s="18">
        <f t="shared" si="424"/>
        <v>0</v>
      </c>
      <c r="AG2042" s="19" t="s">
        <v>146</v>
      </c>
      <c r="AH2042" s="19">
        <v>0</v>
      </c>
      <c r="AI2042" s="19">
        <f t="shared" si="425"/>
        <v>0</v>
      </c>
      <c r="AJ2042" s="18" t="s">
        <v>146</v>
      </c>
      <c r="AK2042" s="18">
        <v>0</v>
      </c>
      <c r="AL2042" s="18">
        <f t="shared" si="426"/>
        <v>0</v>
      </c>
      <c r="AM2042" s="19" t="s">
        <v>146</v>
      </c>
      <c r="AN2042" s="19">
        <v>0</v>
      </c>
      <c r="AO2042" s="19">
        <f t="shared" si="427"/>
        <v>0</v>
      </c>
      <c r="AP2042" s="18" t="s">
        <v>146</v>
      </c>
      <c r="AQ2042" s="18">
        <v>0</v>
      </c>
      <c r="AR2042" s="18">
        <f t="shared" si="428"/>
        <v>0</v>
      </c>
      <c r="AS2042" s="20" t="s">
        <v>145</v>
      </c>
      <c r="AT2042" s="20">
        <v>89214.984814285606</v>
      </c>
      <c r="AU2042" s="16">
        <f t="shared" si="429"/>
        <v>5943.7031854953766</v>
      </c>
    </row>
    <row r="2043" spans="1:47" x14ac:dyDescent="0.2">
      <c r="A2043" s="16">
        <v>2040</v>
      </c>
      <c r="B2043" s="16">
        <v>565.31699603110496</v>
      </c>
      <c r="C2043" s="17">
        <v>7.3194777777777702</v>
      </c>
      <c r="D2043" s="16" t="s">
        <v>2302</v>
      </c>
      <c r="E2043" s="16" t="s">
        <v>2303</v>
      </c>
      <c r="F2043" s="18" t="s">
        <v>146</v>
      </c>
      <c r="G2043" s="18">
        <v>0</v>
      </c>
      <c r="I2043" s="19" t="s">
        <v>146</v>
      </c>
      <c r="J2043" s="19">
        <v>0</v>
      </c>
      <c r="K2043" s="19">
        <f t="shared" si="417"/>
        <v>0</v>
      </c>
      <c r="L2043" s="18" t="s">
        <v>145</v>
      </c>
      <c r="M2043" s="18">
        <v>161298.901814285</v>
      </c>
      <c r="N2043" s="18">
        <f t="shared" si="418"/>
        <v>26529.424640507401</v>
      </c>
      <c r="O2043" s="19" t="s">
        <v>146</v>
      </c>
      <c r="P2043" s="19">
        <v>0</v>
      </c>
      <c r="Q2043" s="19">
        <f t="shared" si="419"/>
        <v>0</v>
      </c>
      <c r="R2043" s="18" t="s">
        <v>146</v>
      </c>
      <c r="S2043" s="18">
        <v>0</v>
      </c>
      <c r="T2043" s="18">
        <f t="shared" si="420"/>
        <v>0</v>
      </c>
      <c r="U2043" s="20" t="s">
        <v>146</v>
      </c>
      <c r="V2043" s="20">
        <v>0</v>
      </c>
      <c r="W2043" s="20">
        <f t="shared" si="421"/>
        <v>0</v>
      </c>
      <c r="X2043" s="18" t="s">
        <v>146</v>
      </c>
      <c r="Y2043" s="18">
        <v>0</v>
      </c>
      <c r="Z2043" s="23">
        <f t="shared" si="422"/>
        <v>0</v>
      </c>
      <c r="AA2043" s="20" t="s">
        <v>146</v>
      </c>
      <c r="AB2043" s="20">
        <v>0</v>
      </c>
      <c r="AC2043" s="24">
        <f t="shared" si="423"/>
        <v>0</v>
      </c>
      <c r="AD2043" s="18" t="s">
        <v>146</v>
      </c>
      <c r="AE2043" s="18">
        <v>0</v>
      </c>
      <c r="AF2043" s="18">
        <f t="shared" si="424"/>
        <v>0</v>
      </c>
      <c r="AG2043" s="19" t="s">
        <v>146</v>
      </c>
      <c r="AH2043" s="19">
        <v>0</v>
      </c>
      <c r="AI2043" s="19">
        <f t="shared" si="425"/>
        <v>0</v>
      </c>
      <c r="AJ2043" s="18" t="s">
        <v>146</v>
      </c>
      <c r="AK2043" s="18">
        <v>0</v>
      </c>
      <c r="AL2043" s="18">
        <f t="shared" si="426"/>
        <v>0</v>
      </c>
      <c r="AM2043" s="19" t="s">
        <v>146</v>
      </c>
      <c r="AN2043" s="19">
        <v>0</v>
      </c>
      <c r="AO2043" s="19">
        <f t="shared" si="427"/>
        <v>0</v>
      </c>
      <c r="AP2043" s="18" t="s">
        <v>145</v>
      </c>
      <c r="AQ2043" s="18">
        <v>137885.02348571399</v>
      </c>
      <c r="AR2043" s="18">
        <f t="shared" si="428"/>
        <v>17022.842405643703</v>
      </c>
      <c r="AS2043" s="20" t="s">
        <v>145</v>
      </c>
      <c r="AT2043" s="20">
        <v>276064.99744285602</v>
      </c>
      <c r="AU2043" s="16">
        <f t="shared" si="429"/>
        <v>18392.071781669289</v>
      </c>
    </row>
    <row r="2044" spans="1:47" x14ac:dyDescent="0.2">
      <c r="A2044" s="16">
        <v>2041</v>
      </c>
      <c r="B2044" s="16">
        <v>827.62579345703102</v>
      </c>
      <c r="C2044" s="17">
        <v>10.2167333333333</v>
      </c>
      <c r="D2044" s="16" t="s">
        <v>2304</v>
      </c>
      <c r="E2044" s="16" t="s">
        <v>2305</v>
      </c>
      <c r="F2044" s="18" t="s">
        <v>146</v>
      </c>
      <c r="G2044" s="18">
        <v>0</v>
      </c>
      <c r="I2044" s="19" t="s">
        <v>146</v>
      </c>
      <c r="J2044" s="19">
        <v>0</v>
      </c>
      <c r="K2044" s="19">
        <f t="shared" si="417"/>
        <v>0</v>
      </c>
      <c r="L2044" s="18" t="s">
        <v>145</v>
      </c>
      <c r="M2044" s="18">
        <v>198388.38020000001</v>
      </c>
      <c r="N2044" s="18">
        <f t="shared" si="418"/>
        <v>32629.667796052632</v>
      </c>
      <c r="O2044" s="19" t="s">
        <v>146</v>
      </c>
      <c r="P2044" s="19">
        <v>0</v>
      </c>
      <c r="Q2044" s="19">
        <f t="shared" si="419"/>
        <v>0</v>
      </c>
      <c r="R2044" s="18" t="s">
        <v>146</v>
      </c>
      <c r="S2044" s="18">
        <v>0</v>
      </c>
      <c r="T2044" s="18">
        <f t="shared" si="420"/>
        <v>0</v>
      </c>
      <c r="U2044" s="20" t="s">
        <v>146</v>
      </c>
      <c r="V2044" s="20">
        <v>0</v>
      </c>
      <c r="W2044" s="20">
        <f t="shared" si="421"/>
        <v>0</v>
      </c>
      <c r="X2044" s="18" t="s">
        <v>146</v>
      </c>
      <c r="Y2044" s="18">
        <v>0</v>
      </c>
      <c r="Z2044" s="23">
        <f t="shared" si="422"/>
        <v>0</v>
      </c>
      <c r="AA2044" s="20" t="s">
        <v>146</v>
      </c>
      <c r="AB2044" s="20">
        <v>0</v>
      </c>
      <c r="AC2044" s="24">
        <f t="shared" si="423"/>
        <v>0</v>
      </c>
      <c r="AD2044" s="18" t="s">
        <v>146</v>
      </c>
      <c r="AE2044" s="18">
        <v>0</v>
      </c>
      <c r="AF2044" s="18">
        <f t="shared" si="424"/>
        <v>0</v>
      </c>
      <c r="AG2044" s="19" t="s">
        <v>146</v>
      </c>
      <c r="AH2044" s="19">
        <v>0</v>
      </c>
      <c r="AI2044" s="19">
        <f t="shared" si="425"/>
        <v>0</v>
      </c>
      <c r="AJ2044" s="18" t="s">
        <v>146</v>
      </c>
      <c r="AK2044" s="18">
        <v>0</v>
      </c>
      <c r="AL2044" s="18">
        <f t="shared" si="426"/>
        <v>0</v>
      </c>
      <c r="AM2044" s="19" t="s">
        <v>146</v>
      </c>
      <c r="AN2044" s="19">
        <v>0</v>
      </c>
      <c r="AO2044" s="19">
        <f t="shared" si="427"/>
        <v>0</v>
      </c>
      <c r="AP2044" s="18" t="s">
        <v>146</v>
      </c>
      <c r="AQ2044" s="18">
        <v>0</v>
      </c>
      <c r="AR2044" s="18">
        <f t="shared" si="428"/>
        <v>0</v>
      </c>
      <c r="AS2044" s="20" t="s">
        <v>146</v>
      </c>
      <c r="AT2044" s="20">
        <v>0</v>
      </c>
      <c r="AU2044" s="16">
        <f t="shared" si="429"/>
        <v>0</v>
      </c>
    </row>
    <row r="2045" spans="1:47" x14ac:dyDescent="0.2">
      <c r="A2045" s="16">
        <v>2042</v>
      </c>
      <c r="B2045" s="16">
        <v>543.44665527343705</v>
      </c>
      <c r="C2045" s="17">
        <v>12.200816666666601</v>
      </c>
      <c r="D2045" s="16" t="s">
        <v>2084</v>
      </c>
      <c r="E2045" s="16" t="s">
        <v>2085</v>
      </c>
      <c r="F2045" s="18" t="s">
        <v>146</v>
      </c>
      <c r="G2045" s="18">
        <v>0</v>
      </c>
      <c r="I2045" s="19" t="s">
        <v>146</v>
      </c>
      <c r="J2045" s="19">
        <v>0</v>
      </c>
      <c r="K2045" s="19">
        <f t="shared" si="417"/>
        <v>0</v>
      </c>
      <c r="L2045" s="18" t="s">
        <v>145</v>
      </c>
      <c r="M2045" s="18">
        <v>60413.5711857145</v>
      </c>
      <c r="N2045" s="18">
        <f t="shared" si="418"/>
        <v>9936.4426292293592</v>
      </c>
      <c r="O2045" s="19" t="s">
        <v>146</v>
      </c>
      <c r="P2045" s="19">
        <v>0</v>
      </c>
      <c r="Q2045" s="19">
        <f t="shared" si="419"/>
        <v>0</v>
      </c>
      <c r="R2045" s="18" t="s">
        <v>146</v>
      </c>
      <c r="S2045" s="18">
        <v>0</v>
      </c>
      <c r="T2045" s="18">
        <f t="shared" si="420"/>
        <v>0</v>
      </c>
      <c r="U2045" s="20" t="s">
        <v>146</v>
      </c>
      <c r="V2045" s="20">
        <v>0</v>
      </c>
      <c r="W2045" s="20">
        <f t="shared" si="421"/>
        <v>0</v>
      </c>
      <c r="X2045" s="18" t="s">
        <v>146</v>
      </c>
      <c r="Y2045" s="18">
        <v>0</v>
      </c>
      <c r="Z2045" s="23">
        <f t="shared" si="422"/>
        <v>0</v>
      </c>
      <c r="AA2045" s="20" t="s">
        <v>146</v>
      </c>
      <c r="AB2045" s="20">
        <v>0</v>
      </c>
      <c r="AC2045" s="24">
        <f t="shared" si="423"/>
        <v>0</v>
      </c>
      <c r="AD2045" s="18" t="s">
        <v>146</v>
      </c>
      <c r="AE2045" s="18">
        <v>0</v>
      </c>
      <c r="AF2045" s="18">
        <f t="shared" si="424"/>
        <v>0</v>
      </c>
      <c r="AG2045" s="19" t="s">
        <v>146</v>
      </c>
      <c r="AH2045" s="19">
        <v>0</v>
      </c>
      <c r="AI2045" s="19">
        <f t="shared" si="425"/>
        <v>0</v>
      </c>
      <c r="AJ2045" s="18" t="s">
        <v>146</v>
      </c>
      <c r="AK2045" s="18">
        <v>0</v>
      </c>
      <c r="AL2045" s="18">
        <f t="shared" si="426"/>
        <v>0</v>
      </c>
      <c r="AM2045" s="19" t="s">
        <v>146</v>
      </c>
      <c r="AN2045" s="19">
        <v>0</v>
      </c>
      <c r="AO2045" s="19">
        <f t="shared" si="427"/>
        <v>0</v>
      </c>
      <c r="AP2045" s="18" t="s">
        <v>146</v>
      </c>
      <c r="AQ2045" s="18">
        <v>0</v>
      </c>
      <c r="AR2045" s="18">
        <f t="shared" si="428"/>
        <v>0</v>
      </c>
      <c r="AS2045" s="20" t="s">
        <v>146</v>
      </c>
      <c r="AT2045" s="20">
        <v>0</v>
      </c>
      <c r="AU2045" s="16">
        <f t="shared" si="429"/>
        <v>0</v>
      </c>
    </row>
    <row r="2046" spans="1:47" x14ac:dyDescent="0.2">
      <c r="A2046" s="16">
        <v>2043</v>
      </c>
      <c r="B2046" s="16">
        <v>603.29376220703102</v>
      </c>
      <c r="C2046" s="17">
        <v>7.3193999999999901</v>
      </c>
      <c r="D2046" s="16" t="s">
        <v>2306</v>
      </c>
      <c r="E2046" s="16" t="s">
        <v>2307</v>
      </c>
      <c r="F2046" s="18" t="s">
        <v>146</v>
      </c>
      <c r="G2046" s="18">
        <v>0</v>
      </c>
      <c r="I2046" s="19" t="s">
        <v>146</v>
      </c>
      <c r="J2046" s="19">
        <v>0</v>
      </c>
      <c r="K2046" s="19">
        <f t="shared" si="417"/>
        <v>0</v>
      </c>
      <c r="L2046" s="18" t="s">
        <v>145</v>
      </c>
      <c r="M2046" s="18">
        <v>175286.108314285</v>
      </c>
      <c r="N2046" s="18">
        <f t="shared" si="418"/>
        <v>28829.95202537582</v>
      </c>
      <c r="O2046" s="19" t="s">
        <v>146</v>
      </c>
      <c r="P2046" s="19">
        <v>0</v>
      </c>
      <c r="Q2046" s="19">
        <f t="shared" si="419"/>
        <v>0</v>
      </c>
      <c r="R2046" s="18" t="s">
        <v>146</v>
      </c>
      <c r="S2046" s="18">
        <v>0</v>
      </c>
      <c r="T2046" s="18">
        <f t="shared" si="420"/>
        <v>0</v>
      </c>
      <c r="U2046" s="20" t="s">
        <v>146</v>
      </c>
      <c r="V2046" s="20">
        <v>0</v>
      </c>
      <c r="W2046" s="20">
        <f t="shared" si="421"/>
        <v>0</v>
      </c>
      <c r="X2046" s="18" t="s">
        <v>146</v>
      </c>
      <c r="Y2046" s="18">
        <v>0</v>
      </c>
      <c r="Z2046" s="23">
        <f t="shared" si="422"/>
        <v>0</v>
      </c>
      <c r="AA2046" s="20" t="s">
        <v>145</v>
      </c>
      <c r="AB2046" s="20">
        <v>37477.671514285699</v>
      </c>
      <c r="AC2046" s="24">
        <f t="shared" si="423"/>
        <v>6395.5070843490948</v>
      </c>
      <c r="AD2046" s="18" t="s">
        <v>146</v>
      </c>
      <c r="AE2046" s="18">
        <v>0</v>
      </c>
      <c r="AF2046" s="18">
        <f t="shared" si="424"/>
        <v>0</v>
      </c>
      <c r="AG2046" s="19" t="s">
        <v>146</v>
      </c>
      <c r="AH2046" s="19">
        <v>0</v>
      </c>
      <c r="AI2046" s="19">
        <f t="shared" si="425"/>
        <v>0</v>
      </c>
      <c r="AJ2046" s="18" t="s">
        <v>146</v>
      </c>
      <c r="AK2046" s="18">
        <v>0</v>
      </c>
      <c r="AL2046" s="18">
        <f t="shared" si="426"/>
        <v>0</v>
      </c>
      <c r="AM2046" s="19" t="s">
        <v>146</v>
      </c>
      <c r="AN2046" s="19">
        <v>0</v>
      </c>
      <c r="AO2046" s="19">
        <f t="shared" si="427"/>
        <v>0</v>
      </c>
      <c r="AP2046" s="18" t="s">
        <v>146</v>
      </c>
      <c r="AQ2046" s="18">
        <v>0</v>
      </c>
      <c r="AR2046" s="18">
        <f t="shared" si="428"/>
        <v>0</v>
      </c>
      <c r="AS2046" s="20" t="s">
        <v>145</v>
      </c>
      <c r="AT2046" s="20">
        <v>249343.986085713</v>
      </c>
      <c r="AU2046" s="16">
        <f t="shared" si="429"/>
        <v>16611.857833824983</v>
      </c>
    </row>
    <row r="2047" spans="1:47" x14ac:dyDescent="0.2">
      <c r="A2047" s="16">
        <v>2044</v>
      </c>
      <c r="B2047" s="16">
        <v>466.532623291015</v>
      </c>
      <c r="C2047" s="17">
        <v>4.2107666666666601</v>
      </c>
      <c r="F2047" s="18" t="s">
        <v>146</v>
      </c>
      <c r="G2047" s="18">
        <v>0</v>
      </c>
      <c r="I2047" s="19" t="s">
        <v>146</v>
      </c>
      <c r="J2047" s="19">
        <v>0</v>
      </c>
      <c r="K2047" s="19">
        <f t="shared" si="417"/>
        <v>0</v>
      </c>
      <c r="L2047" s="18" t="s">
        <v>145</v>
      </c>
      <c r="M2047" s="18">
        <v>167079.833314285</v>
      </c>
      <c r="N2047" s="18">
        <f t="shared" si="418"/>
        <v>27480.235742481087</v>
      </c>
      <c r="O2047" s="19" t="s">
        <v>145</v>
      </c>
      <c r="P2047" s="19">
        <v>96982.109614285393</v>
      </c>
      <c r="Q2047" s="19">
        <f t="shared" si="419"/>
        <v>23313.007118818605</v>
      </c>
      <c r="R2047" s="18" t="s">
        <v>146</v>
      </c>
      <c r="S2047" s="18">
        <v>0</v>
      </c>
      <c r="T2047" s="18">
        <f t="shared" si="420"/>
        <v>0</v>
      </c>
      <c r="U2047" s="20" t="s">
        <v>146</v>
      </c>
      <c r="V2047" s="20">
        <v>0</v>
      </c>
      <c r="W2047" s="20">
        <f t="shared" si="421"/>
        <v>0</v>
      </c>
      <c r="X2047" s="18" t="s">
        <v>146</v>
      </c>
      <c r="Y2047" s="18">
        <v>0</v>
      </c>
      <c r="Z2047" s="23">
        <f t="shared" si="422"/>
        <v>0</v>
      </c>
      <c r="AA2047" s="20" t="s">
        <v>146</v>
      </c>
      <c r="AB2047" s="20">
        <v>0</v>
      </c>
      <c r="AC2047" s="24">
        <f t="shared" si="423"/>
        <v>0</v>
      </c>
      <c r="AD2047" s="18" t="s">
        <v>146</v>
      </c>
      <c r="AE2047" s="18">
        <v>0</v>
      </c>
      <c r="AF2047" s="18">
        <f t="shared" si="424"/>
        <v>0</v>
      </c>
      <c r="AG2047" s="19" t="s">
        <v>146</v>
      </c>
      <c r="AH2047" s="19">
        <v>0</v>
      </c>
      <c r="AI2047" s="19">
        <f t="shared" si="425"/>
        <v>0</v>
      </c>
      <c r="AJ2047" s="18" t="s">
        <v>146</v>
      </c>
      <c r="AK2047" s="18">
        <v>0</v>
      </c>
      <c r="AL2047" s="18">
        <f t="shared" si="426"/>
        <v>0</v>
      </c>
      <c r="AM2047" s="19" t="s">
        <v>146</v>
      </c>
      <c r="AN2047" s="19">
        <v>0</v>
      </c>
      <c r="AO2047" s="19">
        <f t="shared" si="427"/>
        <v>0</v>
      </c>
      <c r="AP2047" s="18" t="s">
        <v>146</v>
      </c>
      <c r="AQ2047" s="18">
        <v>0</v>
      </c>
      <c r="AR2047" s="18">
        <f t="shared" si="428"/>
        <v>0</v>
      </c>
      <c r="AS2047" s="20" t="s">
        <v>146</v>
      </c>
      <c r="AT2047" s="20">
        <v>0</v>
      </c>
      <c r="AU2047" s="16">
        <f t="shared" si="429"/>
        <v>0</v>
      </c>
    </row>
    <row r="2048" spans="1:47" x14ac:dyDescent="0.2">
      <c r="A2048" s="16">
        <v>2045</v>
      </c>
      <c r="B2048" s="16">
        <v>790.56030273437398</v>
      </c>
      <c r="C2048" s="17">
        <v>2.6790083333333299</v>
      </c>
      <c r="D2048" s="16" t="s">
        <v>2308</v>
      </c>
      <c r="E2048" s="16" t="s">
        <v>2309</v>
      </c>
      <c r="F2048" s="18" t="s">
        <v>146</v>
      </c>
      <c r="G2048" s="18">
        <v>0</v>
      </c>
      <c r="I2048" s="19" t="s">
        <v>146</v>
      </c>
      <c r="J2048" s="19">
        <v>0</v>
      </c>
      <c r="K2048" s="19">
        <f t="shared" si="417"/>
        <v>0</v>
      </c>
      <c r="L2048" s="18" t="s">
        <v>145</v>
      </c>
      <c r="M2048" s="18">
        <v>169654.51791428501</v>
      </c>
      <c r="N2048" s="18">
        <f t="shared" si="418"/>
        <v>27903.703604323193</v>
      </c>
      <c r="O2048" s="19" t="s">
        <v>145</v>
      </c>
      <c r="P2048" s="19">
        <v>176747.631014285</v>
      </c>
      <c r="Q2048" s="19">
        <f t="shared" si="419"/>
        <v>42487.411301510816</v>
      </c>
      <c r="R2048" s="18" t="s">
        <v>146</v>
      </c>
      <c r="S2048" s="18">
        <v>0</v>
      </c>
      <c r="T2048" s="18">
        <f t="shared" si="420"/>
        <v>0</v>
      </c>
      <c r="U2048" s="20" t="s">
        <v>146</v>
      </c>
      <c r="V2048" s="20">
        <v>0</v>
      </c>
      <c r="W2048" s="20">
        <f t="shared" si="421"/>
        <v>0</v>
      </c>
      <c r="X2048" s="18" t="s">
        <v>146</v>
      </c>
      <c r="Y2048" s="18">
        <v>0</v>
      </c>
      <c r="Z2048" s="23">
        <f t="shared" si="422"/>
        <v>0</v>
      </c>
      <c r="AA2048" s="20" t="s">
        <v>146</v>
      </c>
      <c r="AB2048" s="20">
        <v>0</v>
      </c>
      <c r="AC2048" s="24">
        <f t="shared" si="423"/>
        <v>0</v>
      </c>
      <c r="AD2048" s="18" t="s">
        <v>146</v>
      </c>
      <c r="AE2048" s="18">
        <v>0</v>
      </c>
      <c r="AF2048" s="18">
        <f t="shared" si="424"/>
        <v>0</v>
      </c>
      <c r="AG2048" s="19" t="s">
        <v>146</v>
      </c>
      <c r="AH2048" s="19">
        <v>0</v>
      </c>
      <c r="AI2048" s="19">
        <f t="shared" si="425"/>
        <v>0</v>
      </c>
      <c r="AJ2048" s="18" t="s">
        <v>146</v>
      </c>
      <c r="AK2048" s="18">
        <v>0</v>
      </c>
      <c r="AL2048" s="18">
        <f t="shared" si="426"/>
        <v>0</v>
      </c>
      <c r="AM2048" s="19" t="s">
        <v>146</v>
      </c>
      <c r="AN2048" s="19">
        <v>0</v>
      </c>
      <c r="AO2048" s="19">
        <f t="shared" si="427"/>
        <v>0</v>
      </c>
      <c r="AP2048" s="18" t="s">
        <v>146</v>
      </c>
      <c r="AQ2048" s="18">
        <v>0</v>
      </c>
      <c r="AR2048" s="18">
        <f t="shared" si="428"/>
        <v>0</v>
      </c>
      <c r="AS2048" s="20" t="s">
        <v>146</v>
      </c>
      <c r="AT2048" s="20">
        <v>0</v>
      </c>
      <c r="AU2048" s="16">
        <f t="shared" si="429"/>
        <v>0</v>
      </c>
    </row>
    <row r="2049" spans="1:47" x14ac:dyDescent="0.2">
      <c r="A2049" s="16">
        <v>2046</v>
      </c>
      <c r="B2049" s="16">
        <v>273.18867836746898</v>
      </c>
      <c r="C2049" s="17">
        <v>9.3261333333333294</v>
      </c>
      <c r="D2049" s="16" t="s">
        <v>628</v>
      </c>
      <c r="E2049" s="16" t="s">
        <v>2310</v>
      </c>
      <c r="F2049" s="18" t="s">
        <v>146</v>
      </c>
      <c r="G2049" s="18">
        <v>0</v>
      </c>
      <c r="I2049" s="19" t="s">
        <v>146</v>
      </c>
      <c r="J2049" s="19">
        <v>0</v>
      </c>
      <c r="K2049" s="19">
        <f t="shared" si="417"/>
        <v>0</v>
      </c>
      <c r="L2049" s="18" t="s">
        <v>145</v>
      </c>
      <c r="M2049" s="18">
        <v>138465.057871428</v>
      </c>
      <c r="N2049" s="18">
        <f t="shared" si="418"/>
        <v>22773.8582025375</v>
      </c>
      <c r="O2049" s="19" t="s">
        <v>146</v>
      </c>
      <c r="P2049" s="19">
        <v>0</v>
      </c>
      <c r="Q2049" s="19">
        <f t="shared" si="419"/>
        <v>0</v>
      </c>
      <c r="R2049" s="18" t="s">
        <v>146</v>
      </c>
      <c r="S2049" s="18">
        <v>0</v>
      </c>
      <c r="T2049" s="18">
        <f t="shared" si="420"/>
        <v>0</v>
      </c>
      <c r="U2049" s="20" t="s">
        <v>146</v>
      </c>
      <c r="V2049" s="20">
        <v>0</v>
      </c>
      <c r="W2049" s="20">
        <f t="shared" si="421"/>
        <v>0</v>
      </c>
      <c r="X2049" s="18" t="s">
        <v>146</v>
      </c>
      <c r="Y2049" s="18">
        <v>0</v>
      </c>
      <c r="Z2049" s="23">
        <f t="shared" si="422"/>
        <v>0</v>
      </c>
      <c r="AA2049" s="20" t="s">
        <v>146</v>
      </c>
      <c r="AB2049" s="20">
        <v>0</v>
      </c>
      <c r="AC2049" s="24">
        <f t="shared" si="423"/>
        <v>0</v>
      </c>
      <c r="AD2049" s="18" t="s">
        <v>146</v>
      </c>
      <c r="AE2049" s="18">
        <v>0</v>
      </c>
      <c r="AF2049" s="18">
        <f t="shared" si="424"/>
        <v>0</v>
      </c>
      <c r="AG2049" s="19" t="s">
        <v>146</v>
      </c>
      <c r="AH2049" s="19">
        <v>0</v>
      </c>
      <c r="AI2049" s="19">
        <f t="shared" si="425"/>
        <v>0</v>
      </c>
      <c r="AJ2049" s="18" t="s">
        <v>146</v>
      </c>
      <c r="AK2049" s="18">
        <v>0</v>
      </c>
      <c r="AL2049" s="18">
        <f t="shared" si="426"/>
        <v>0</v>
      </c>
      <c r="AM2049" s="19" t="s">
        <v>146</v>
      </c>
      <c r="AN2049" s="19">
        <v>0</v>
      </c>
      <c r="AO2049" s="19">
        <f t="shared" si="427"/>
        <v>0</v>
      </c>
      <c r="AP2049" s="18" t="s">
        <v>146</v>
      </c>
      <c r="AQ2049" s="18">
        <v>0</v>
      </c>
      <c r="AR2049" s="18">
        <f t="shared" si="428"/>
        <v>0</v>
      </c>
      <c r="AS2049" s="20" t="s">
        <v>146</v>
      </c>
      <c r="AT2049" s="20">
        <v>0</v>
      </c>
      <c r="AU2049" s="16">
        <f t="shared" si="429"/>
        <v>0</v>
      </c>
    </row>
    <row r="2050" spans="1:47" x14ac:dyDescent="0.2">
      <c r="A2050" s="16">
        <v>2047</v>
      </c>
      <c r="B2050" s="16">
        <v>986.72299257845896</v>
      </c>
      <c r="C2050" s="17">
        <v>13.7849541666666</v>
      </c>
      <c r="D2050" s="16" t="s">
        <v>2311</v>
      </c>
      <c r="E2050" s="16" t="s">
        <v>2312</v>
      </c>
      <c r="F2050" s="18" t="s">
        <v>146</v>
      </c>
      <c r="G2050" s="18">
        <v>0</v>
      </c>
      <c r="I2050" s="19" t="s">
        <v>146</v>
      </c>
      <c r="J2050" s="19">
        <v>0</v>
      </c>
      <c r="K2050" s="19">
        <f t="shared" si="417"/>
        <v>0</v>
      </c>
      <c r="L2050" s="18" t="s">
        <v>145</v>
      </c>
      <c r="M2050" s="18">
        <v>124596.48297142801</v>
      </c>
      <c r="N2050" s="18">
        <f t="shared" si="418"/>
        <v>20492.842593984868</v>
      </c>
      <c r="O2050" s="19" t="s">
        <v>146</v>
      </c>
      <c r="P2050" s="19">
        <v>0</v>
      </c>
      <c r="Q2050" s="19">
        <f t="shared" si="419"/>
        <v>0</v>
      </c>
      <c r="R2050" s="18" t="s">
        <v>146</v>
      </c>
      <c r="S2050" s="18">
        <v>0</v>
      </c>
      <c r="T2050" s="18">
        <f t="shared" si="420"/>
        <v>0</v>
      </c>
      <c r="U2050" s="20" t="s">
        <v>146</v>
      </c>
      <c r="V2050" s="20">
        <v>0</v>
      </c>
      <c r="W2050" s="20">
        <f t="shared" si="421"/>
        <v>0</v>
      </c>
      <c r="X2050" s="18" t="s">
        <v>146</v>
      </c>
      <c r="Y2050" s="18">
        <v>0</v>
      </c>
      <c r="Z2050" s="23">
        <f t="shared" si="422"/>
        <v>0</v>
      </c>
      <c r="AA2050" s="20" t="s">
        <v>145</v>
      </c>
      <c r="AB2050" s="20">
        <v>44409.5</v>
      </c>
      <c r="AC2050" s="24">
        <f t="shared" si="423"/>
        <v>7578.4129692832757</v>
      </c>
      <c r="AD2050" s="18" t="s">
        <v>146</v>
      </c>
      <c r="AE2050" s="18">
        <v>0</v>
      </c>
      <c r="AF2050" s="18">
        <f t="shared" si="424"/>
        <v>0</v>
      </c>
      <c r="AG2050" s="19" t="s">
        <v>146</v>
      </c>
      <c r="AH2050" s="19">
        <v>0</v>
      </c>
      <c r="AI2050" s="19">
        <f t="shared" si="425"/>
        <v>0</v>
      </c>
      <c r="AJ2050" s="18" t="s">
        <v>146</v>
      </c>
      <c r="AK2050" s="18">
        <v>0</v>
      </c>
      <c r="AL2050" s="18">
        <f t="shared" si="426"/>
        <v>0</v>
      </c>
      <c r="AM2050" s="19" t="s">
        <v>146</v>
      </c>
      <c r="AN2050" s="19">
        <v>0</v>
      </c>
      <c r="AO2050" s="19">
        <f t="shared" si="427"/>
        <v>0</v>
      </c>
      <c r="AP2050" s="18" t="s">
        <v>145</v>
      </c>
      <c r="AQ2050" s="18">
        <v>79511.797199999899</v>
      </c>
      <c r="AR2050" s="18">
        <f t="shared" si="428"/>
        <v>9816.271259259247</v>
      </c>
      <c r="AS2050" s="20" t="s">
        <v>145</v>
      </c>
      <c r="AT2050" s="20">
        <v>319946.444928571</v>
      </c>
      <c r="AU2050" s="16">
        <f t="shared" si="429"/>
        <v>21315.552626820187</v>
      </c>
    </row>
    <row r="2051" spans="1:47" x14ac:dyDescent="0.2">
      <c r="A2051" s="16">
        <v>2048</v>
      </c>
      <c r="B2051" s="16">
        <v>928.81979725646897</v>
      </c>
      <c r="C2051" s="17">
        <v>16.1891833333333</v>
      </c>
      <c r="D2051" s="16" t="s">
        <v>2313</v>
      </c>
      <c r="E2051" s="16" t="s">
        <v>2314</v>
      </c>
      <c r="F2051" s="18" t="s">
        <v>146</v>
      </c>
      <c r="G2051" s="18">
        <v>0</v>
      </c>
      <c r="I2051" s="19" t="s">
        <v>146</v>
      </c>
      <c r="J2051" s="19">
        <v>0</v>
      </c>
      <c r="K2051" s="19">
        <f t="shared" si="417"/>
        <v>0</v>
      </c>
      <c r="L2051" s="18" t="s">
        <v>145</v>
      </c>
      <c r="M2051" s="18">
        <v>148363.36099999899</v>
      </c>
      <c r="N2051" s="18">
        <f t="shared" si="418"/>
        <v>24401.86858552615</v>
      </c>
      <c r="O2051" s="19" t="s">
        <v>146</v>
      </c>
      <c r="P2051" s="19">
        <v>0</v>
      </c>
      <c r="Q2051" s="19">
        <f t="shared" si="419"/>
        <v>0</v>
      </c>
      <c r="R2051" s="18" t="s">
        <v>145</v>
      </c>
      <c r="S2051" s="18">
        <v>109253.86985714101</v>
      </c>
      <c r="T2051" s="18">
        <f t="shared" si="420"/>
        <v>10545.740333700869</v>
      </c>
      <c r="U2051" s="20" t="s">
        <v>146</v>
      </c>
      <c r="V2051" s="20">
        <v>0</v>
      </c>
      <c r="W2051" s="20">
        <f t="shared" si="421"/>
        <v>0</v>
      </c>
      <c r="X2051" s="18" t="s">
        <v>146</v>
      </c>
      <c r="Y2051" s="18">
        <v>0</v>
      </c>
      <c r="Z2051" s="23">
        <f t="shared" si="422"/>
        <v>0</v>
      </c>
      <c r="AA2051" s="20" t="s">
        <v>146</v>
      </c>
      <c r="AB2051" s="20">
        <v>0</v>
      </c>
      <c r="AC2051" s="24">
        <f t="shared" si="423"/>
        <v>0</v>
      </c>
      <c r="AD2051" s="18" t="s">
        <v>146</v>
      </c>
      <c r="AE2051" s="18">
        <v>0</v>
      </c>
      <c r="AF2051" s="18">
        <f t="shared" si="424"/>
        <v>0</v>
      </c>
      <c r="AG2051" s="19" t="s">
        <v>146</v>
      </c>
      <c r="AH2051" s="19">
        <v>0</v>
      </c>
      <c r="AI2051" s="19">
        <f t="shared" si="425"/>
        <v>0</v>
      </c>
      <c r="AJ2051" s="18" t="s">
        <v>145</v>
      </c>
      <c r="AK2051" s="18">
        <v>81295.963857142997</v>
      </c>
      <c r="AL2051" s="18">
        <f t="shared" si="426"/>
        <v>5373.1635067510242</v>
      </c>
      <c r="AM2051" s="19" t="s">
        <v>146</v>
      </c>
      <c r="AN2051" s="19">
        <v>0</v>
      </c>
      <c r="AO2051" s="19">
        <f t="shared" si="427"/>
        <v>0</v>
      </c>
      <c r="AP2051" s="18" t="s">
        <v>146</v>
      </c>
      <c r="AQ2051" s="18">
        <v>0</v>
      </c>
      <c r="AR2051" s="18">
        <f t="shared" si="428"/>
        <v>0</v>
      </c>
      <c r="AS2051" s="20" t="s">
        <v>146</v>
      </c>
      <c r="AT2051" s="20">
        <v>0</v>
      </c>
      <c r="AU2051" s="16">
        <f t="shared" si="429"/>
        <v>0</v>
      </c>
    </row>
    <row r="2052" spans="1:47" x14ac:dyDescent="0.2">
      <c r="A2052" s="16">
        <v>2049</v>
      </c>
      <c r="B2052" s="16">
        <v>166.06542205810501</v>
      </c>
      <c r="C2052" s="17">
        <v>7.1192166666666603</v>
      </c>
      <c r="D2052" s="16" t="s">
        <v>2315</v>
      </c>
      <c r="E2052" s="16" t="s">
        <v>2315</v>
      </c>
      <c r="F2052" s="18" t="s">
        <v>146</v>
      </c>
      <c r="G2052" s="18">
        <v>0</v>
      </c>
      <c r="I2052" s="19" t="s">
        <v>146</v>
      </c>
      <c r="J2052" s="19">
        <v>0</v>
      </c>
      <c r="K2052" s="19">
        <f t="shared" si="417"/>
        <v>0</v>
      </c>
      <c r="L2052" s="18" t="s">
        <v>145</v>
      </c>
      <c r="M2052" s="18">
        <v>179273.99552857099</v>
      </c>
      <c r="N2052" s="18">
        <f t="shared" si="418"/>
        <v>29485.854527725493</v>
      </c>
      <c r="O2052" s="19" t="s">
        <v>146</v>
      </c>
      <c r="P2052" s="19">
        <v>0</v>
      </c>
      <c r="Q2052" s="19">
        <f t="shared" si="419"/>
        <v>0</v>
      </c>
      <c r="R2052" s="18" t="s">
        <v>146</v>
      </c>
      <c r="S2052" s="18">
        <v>0</v>
      </c>
      <c r="T2052" s="18">
        <f t="shared" si="420"/>
        <v>0</v>
      </c>
      <c r="U2052" s="20" t="s">
        <v>146</v>
      </c>
      <c r="V2052" s="20">
        <v>0</v>
      </c>
      <c r="W2052" s="20">
        <f t="shared" si="421"/>
        <v>0</v>
      </c>
      <c r="X2052" s="18" t="s">
        <v>146</v>
      </c>
      <c r="Y2052" s="18">
        <v>0</v>
      </c>
      <c r="Z2052" s="23">
        <f t="shared" si="422"/>
        <v>0</v>
      </c>
      <c r="AA2052" s="20" t="s">
        <v>146</v>
      </c>
      <c r="AB2052" s="20">
        <v>0</v>
      </c>
      <c r="AC2052" s="24">
        <f t="shared" si="423"/>
        <v>0</v>
      </c>
      <c r="AD2052" s="18" t="s">
        <v>146</v>
      </c>
      <c r="AE2052" s="18">
        <v>0</v>
      </c>
      <c r="AF2052" s="18">
        <f t="shared" si="424"/>
        <v>0</v>
      </c>
      <c r="AG2052" s="19" t="s">
        <v>146</v>
      </c>
      <c r="AH2052" s="19">
        <v>0</v>
      </c>
      <c r="AI2052" s="19">
        <f t="shared" si="425"/>
        <v>0</v>
      </c>
      <c r="AJ2052" s="18" t="s">
        <v>146</v>
      </c>
      <c r="AK2052" s="18">
        <v>0</v>
      </c>
      <c r="AL2052" s="18">
        <f t="shared" si="426"/>
        <v>0</v>
      </c>
      <c r="AM2052" s="19" t="s">
        <v>146</v>
      </c>
      <c r="AN2052" s="19">
        <v>0</v>
      </c>
      <c r="AO2052" s="19">
        <f t="shared" si="427"/>
        <v>0</v>
      </c>
      <c r="AP2052" s="18" t="s">
        <v>146</v>
      </c>
      <c r="AQ2052" s="18">
        <v>0</v>
      </c>
      <c r="AR2052" s="18">
        <f t="shared" si="428"/>
        <v>0</v>
      </c>
      <c r="AS2052" s="20" t="s">
        <v>146</v>
      </c>
      <c r="AT2052" s="20">
        <v>0</v>
      </c>
      <c r="AU2052" s="16">
        <f t="shared" si="429"/>
        <v>0</v>
      </c>
    </row>
    <row r="2053" spans="1:47" x14ac:dyDescent="0.2">
      <c r="A2053" s="16">
        <v>2050</v>
      </c>
      <c r="B2053" s="16">
        <v>816.55676269531205</v>
      </c>
      <c r="C2053" s="17">
        <v>10.679358333333299</v>
      </c>
      <c r="D2053" s="16" t="s">
        <v>2205</v>
      </c>
      <c r="E2053" s="16" t="s">
        <v>2206</v>
      </c>
      <c r="F2053" s="18" t="s">
        <v>146</v>
      </c>
      <c r="G2053" s="18">
        <v>0</v>
      </c>
      <c r="I2053" s="19" t="s">
        <v>146</v>
      </c>
      <c r="J2053" s="19">
        <v>0</v>
      </c>
      <c r="K2053" s="19">
        <f t="shared" ref="K2053:K2116" si="430">J2053/8.53</f>
        <v>0</v>
      </c>
      <c r="L2053" s="18" t="s">
        <v>145</v>
      </c>
      <c r="M2053" s="18">
        <v>208855.907628571</v>
      </c>
      <c r="N2053" s="18">
        <f t="shared" ref="N2053:N2116" si="431">M2053/6.08</f>
        <v>34351.300596804438</v>
      </c>
      <c r="O2053" s="19" t="s">
        <v>146</v>
      </c>
      <c r="P2053" s="19">
        <v>0</v>
      </c>
      <c r="Q2053" s="19">
        <f t="shared" ref="Q2053:Q2116" si="432">P2053/4.16</f>
        <v>0</v>
      </c>
      <c r="R2053" s="18" t="s">
        <v>146</v>
      </c>
      <c r="S2053" s="18">
        <v>0</v>
      </c>
      <c r="T2053" s="18">
        <f t="shared" ref="T2053:T2116" si="433">S2053/10.36</f>
        <v>0</v>
      </c>
      <c r="U2053" s="20" t="s">
        <v>145</v>
      </c>
      <c r="V2053" s="20">
        <v>115768.16978571301</v>
      </c>
      <c r="W2053" s="20">
        <f t="shared" ref="W2053:W2116" si="434">V2053/2.78</f>
        <v>41643.226541623386</v>
      </c>
      <c r="X2053" s="18" t="s">
        <v>146</v>
      </c>
      <c r="Y2053" s="18">
        <v>0</v>
      </c>
      <c r="Z2053" s="23">
        <f t="shared" ref="Z2053:Z2116" si="435">Y2053/5.14</f>
        <v>0</v>
      </c>
      <c r="AA2053" s="20" t="s">
        <v>146</v>
      </c>
      <c r="AB2053" s="20">
        <v>0</v>
      </c>
      <c r="AC2053" s="24">
        <f t="shared" ref="AC2053:AC2116" si="436">AB2053/5.86</f>
        <v>0</v>
      </c>
      <c r="AD2053" s="18" t="s">
        <v>146</v>
      </c>
      <c r="AE2053" s="18">
        <v>0</v>
      </c>
      <c r="AF2053" s="18">
        <f t="shared" ref="AF2053:AF2116" si="437">AE2053/12.78</f>
        <v>0</v>
      </c>
      <c r="AG2053" s="19" t="s">
        <v>146</v>
      </c>
      <c r="AH2053" s="19">
        <v>0</v>
      </c>
      <c r="AI2053" s="19">
        <f t="shared" ref="AI2053:AI2116" si="438">AH2053/3</f>
        <v>0</v>
      </c>
      <c r="AJ2053" s="18" t="s">
        <v>146</v>
      </c>
      <c r="AK2053" s="18">
        <v>0</v>
      </c>
      <c r="AL2053" s="18">
        <f t="shared" ref="AL2053:AL2116" si="439">AK2053/15.13</f>
        <v>0</v>
      </c>
      <c r="AM2053" s="19" t="s">
        <v>146</v>
      </c>
      <c r="AN2053" s="19">
        <v>0</v>
      </c>
      <c r="AO2053" s="19">
        <f t="shared" ref="AO2053:AO2116" si="440">AN2053/9.02</f>
        <v>0</v>
      </c>
      <c r="AP2053" s="18" t="s">
        <v>146</v>
      </c>
      <c r="AQ2053" s="18">
        <v>0</v>
      </c>
      <c r="AR2053" s="18">
        <f t="shared" ref="AR2053:AR2116" si="441">AQ2053/8.1</f>
        <v>0</v>
      </c>
      <c r="AS2053" s="20" t="s">
        <v>146</v>
      </c>
      <c r="AT2053" s="20">
        <v>0</v>
      </c>
      <c r="AU2053" s="16">
        <f t="shared" ref="AU2053:AU2116" si="442">AT2053/15.01</f>
        <v>0</v>
      </c>
    </row>
    <row r="2054" spans="1:47" x14ac:dyDescent="0.2">
      <c r="A2054" s="16">
        <v>2051</v>
      </c>
      <c r="B2054" s="16">
        <v>841.71881103515602</v>
      </c>
      <c r="C2054" s="17">
        <v>14.2555916666666</v>
      </c>
      <c r="D2054" s="16" t="s">
        <v>2316</v>
      </c>
      <c r="E2054" s="16" t="s">
        <v>2317</v>
      </c>
      <c r="F2054" s="18" t="s">
        <v>146</v>
      </c>
      <c r="G2054" s="18">
        <v>0</v>
      </c>
      <c r="I2054" s="19" t="s">
        <v>146</v>
      </c>
      <c r="J2054" s="19">
        <v>0</v>
      </c>
      <c r="K2054" s="19">
        <f t="shared" si="430"/>
        <v>0</v>
      </c>
      <c r="L2054" s="18" t="s">
        <v>145</v>
      </c>
      <c r="M2054" s="18">
        <v>106407.944114285</v>
      </c>
      <c r="N2054" s="18">
        <f t="shared" si="431"/>
        <v>17501.306597744242</v>
      </c>
      <c r="O2054" s="19" t="s">
        <v>146</v>
      </c>
      <c r="P2054" s="19">
        <v>0</v>
      </c>
      <c r="Q2054" s="19">
        <f t="shared" si="432"/>
        <v>0</v>
      </c>
      <c r="R2054" s="18" t="s">
        <v>146</v>
      </c>
      <c r="S2054" s="18">
        <v>0</v>
      </c>
      <c r="T2054" s="18">
        <f t="shared" si="433"/>
        <v>0</v>
      </c>
      <c r="U2054" s="20" t="s">
        <v>146</v>
      </c>
      <c r="V2054" s="20">
        <v>0</v>
      </c>
      <c r="W2054" s="20">
        <f t="shared" si="434"/>
        <v>0</v>
      </c>
      <c r="X2054" s="18" t="s">
        <v>146</v>
      </c>
      <c r="Y2054" s="18">
        <v>0</v>
      </c>
      <c r="Z2054" s="23">
        <f t="shared" si="435"/>
        <v>0</v>
      </c>
      <c r="AA2054" s="20" t="s">
        <v>146</v>
      </c>
      <c r="AB2054" s="20">
        <v>0</v>
      </c>
      <c r="AC2054" s="24">
        <f t="shared" si="436"/>
        <v>0</v>
      </c>
      <c r="AD2054" s="18" t="s">
        <v>146</v>
      </c>
      <c r="AE2054" s="18">
        <v>0</v>
      </c>
      <c r="AF2054" s="18">
        <f t="shared" si="437"/>
        <v>0</v>
      </c>
      <c r="AG2054" s="19" t="s">
        <v>146</v>
      </c>
      <c r="AH2054" s="19">
        <v>0</v>
      </c>
      <c r="AI2054" s="19">
        <f t="shared" si="438"/>
        <v>0</v>
      </c>
      <c r="AJ2054" s="18" t="s">
        <v>146</v>
      </c>
      <c r="AK2054" s="18">
        <v>0</v>
      </c>
      <c r="AL2054" s="18">
        <f t="shared" si="439"/>
        <v>0</v>
      </c>
      <c r="AM2054" s="19" t="s">
        <v>146</v>
      </c>
      <c r="AN2054" s="19">
        <v>0</v>
      </c>
      <c r="AO2054" s="19">
        <f t="shared" si="440"/>
        <v>0</v>
      </c>
      <c r="AP2054" s="18" t="s">
        <v>146</v>
      </c>
      <c r="AQ2054" s="18">
        <v>0</v>
      </c>
      <c r="AR2054" s="18">
        <f t="shared" si="441"/>
        <v>0</v>
      </c>
      <c r="AS2054" s="20" t="s">
        <v>145</v>
      </c>
      <c r="AT2054" s="20">
        <v>121561.485314285</v>
      </c>
      <c r="AU2054" s="16">
        <f t="shared" si="442"/>
        <v>8098.6998876938715</v>
      </c>
    </row>
    <row r="2055" spans="1:47" x14ac:dyDescent="0.2">
      <c r="A2055" s="16">
        <v>2052</v>
      </c>
      <c r="B2055" s="16">
        <v>215.17723083496</v>
      </c>
      <c r="C2055" s="17">
        <v>6.2992361111111101</v>
      </c>
      <c r="F2055" s="18" t="s">
        <v>146</v>
      </c>
      <c r="G2055" s="18">
        <v>0</v>
      </c>
      <c r="I2055" s="19" t="s">
        <v>146</v>
      </c>
      <c r="J2055" s="19">
        <v>0</v>
      </c>
      <c r="K2055" s="19">
        <f t="shared" si="430"/>
        <v>0</v>
      </c>
      <c r="L2055" s="18" t="s">
        <v>145</v>
      </c>
      <c r="M2055" s="18">
        <v>124944.78482857</v>
      </c>
      <c r="N2055" s="18">
        <f t="shared" si="431"/>
        <v>20550.129083646381</v>
      </c>
      <c r="O2055" s="19" t="s">
        <v>146</v>
      </c>
      <c r="P2055" s="19">
        <v>0</v>
      </c>
      <c r="Q2055" s="19">
        <f t="shared" si="432"/>
        <v>0</v>
      </c>
      <c r="R2055" s="18" t="s">
        <v>145</v>
      </c>
      <c r="S2055" s="18">
        <v>41489.369142857198</v>
      </c>
      <c r="T2055" s="18">
        <f t="shared" si="433"/>
        <v>4004.7653612796526</v>
      </c>
      <c r="U2055" s="20" t="s">
        <v>145</v>
      </c>
      <c r="V2055" s="20">
        <v>52276.270142856803</v>
      </c>
      <c r="W2055" s="20">
        <f t="shared" si="434"/>
        <v>18804.413720452088</v>
      </c>
      <c r="X2055" s="18" t="s">
        <v>146</v>
      </c>
      <c r="Y2055" s="18">
        <v>0</v>
      </c>
      <c r="Z2055" s="23">
        <f t="shared" si="435"/>
        <v>0</v>
      </c>
      <c r="AA2055" s="20" t="s">
        <v>145</v>
      </c>
      <c r="AB2055" s="20">
        <v>55138.105942857197</v>
      </c>
      <c r="AC2055" s="24">
        <f t="shared" si="436"/>
        <v>9409.2330960507152</v>
      </c>
      <c r="AD2055" s="18" t="s">
        <v>146</v>
      </c>
      <c r="AE2055" s="18">
        <v>0</v>
      </c>
      <c r="AF2055" s="18">
        <f t="shared" si="437"/>
        <v>0</v>
      </c>
      <c r="AG2055" s="19" t="s">
        <v>145</v>
      </c>
      <c r="AH2055" s="19">
        <v>60706.526728571604</v>
      </c>
      <c r="AI2055" s="19">
        <f t="shared" si="438"/>
        <v>20235.508909523869</v>
      </c>
      <c r="AJ2055" s="18" t="s">
        <v>146</v>
      </c>
      <c r="AK2055" s="18">
        <v>0</v>
      </c>
      <c r="AL2055" s="18">
        <f t="shared" si="439"/>
        <v>0</v>
      </c>
      <c r="AM2055" s="19" t="s">
        <v>145</v>
      </c>
      <c r="AN2055" s="19">
        <v>52750.552257142997</v>
      </c>
      <c r="AO2055" s="19">
        <f t="shared" si="440"/>
        <v>5848.1765251821507</v>
      </c>
      <c r="AP2055" s="18" t="s">
        <v>146</v>
      </c>
      <c r="AQ2055" s="18">
        <v>0</v>
      </c>
      <c r="AR2055" s="18">
        <f t="shared" si="441"/>
        <v>0</v>
      </c>
      <c r="AS2055" s="20" t="s">
        <v>146</v>
      </c>
      <c r="AT2055" s="20">
        <v>0</v>
      </c>
      <c r="AU2055" s="16">
        <f t="shared" si="442"/>
        <v>0</v>
      </c>
    </row>
    <row r="2056" spans="1:47" x14ac:dyDescent="0.2">
      <c r="A2056" s="16">
        <v>2053</v>
      </c>
      <c r="B2056" s="16">
        <v>1028.7431060967499</v>
      </c>
      <c r="C2056" s="17">
        <v>6.82893333333333</v>
      </c>
      <c r="D2056" s="16" t="s">
        <v>2318</v>
      </c>
      <c r="E2056" s="16" t="s">
        <v>2318</v>
      </c>
      <c r="F2056" s="18" t="s">
        <v>146</v>
      </c>
      <c r="G2056" s="18">
        <v>0</v>
      </c>
      <c r="I2056" s="19" t="s">
        <v>146</v>
      </c>
      <c r="J2056" s="19">
        <v>0</v>
      </c>
      <c r="K2056" s="19">
        <f t="shared" si="430"/>
        <v>0</v>
      </c>
      <c r="L2056" s="18" t="s">
        <v>145</v>
      </c>
      <c r="M2056" s="18">
        <v>145572.11167142799</v>
      </c>
      <c r="N2056" s="18">
        <f t="shared" si="431"/>
        <v>23942.78152490592</v>
      </c>
      <c r="O2056" s="19" t="s">
        <v>146</v>
      </c>
      <c r="P2056" s="19">
        <v>0</v>
      </c>
      <c r="Q2056" s="19">
        <f t="shared" si="432"/>
        <v>0</v>
      </c>
      <c r="R2056" s="18" t="s">
        <v>146</v>
      </c>
      <c r="S2056" s="18">
        <v>0</v>
      </c>
      <c r="T2056" s="18">
        <f t="shared" si="433"/>
        <v>0</v>
      </c>
      <c r="U2056" s="20" t="s">
        <v>146</v>
      </c>
      <c r="V2056" s="20">
        <v>0</v>
      </c>
      <c r="W2056" s="20">
        <f t="shared" si="434"/>
        <v>0</v>
      </c>
      <c r="X2056" s="18" t="s">
        <v>146</v>
      </c>
      <c r="Y2056" s="18">
        <v>0</v>
      </c>
      <c r="Z2056" s="23">
        <f t="shared" si="435"/>
        <v>0</v>
      </c>
      <c r="AA2056" s="20" t="s">
        <v>146</v>
      </c>
      <c r="AB2056" s="20">
        <v>0</v>
      </c>
      <c r="AC2056" s="24">
        <f t="shared" si="436"/>
        <v>0</v>
      </c>
      <c r="AD2056" s="18" t="s">
        <v>146</v>
      </c>
      <c r="AE2056" s="18">
        <v>0</v>
      </c>
      <c r="AF2056" s="18">
        <f t="shared" si="437"/>
        <v>0</v>
      </c>
      <c r="AG2056" s="19" t="s">
        <v>146</v>
      </c>
      <c r="AH2056" s="19">
        <v>0</v>
      </c>
      <c r="AI2056" s="19">
        <f t="shared" si="438"/>
        <v>0</v>
      </c>
      <c r="AJ2056" s="18" t="s">
        <v>146</v>
      </c>
      <c r="AK2056" s="18">
        <v>0</v>
      </c>
      <c r="AL2056" s="18">
        <f t="shared" si="439"/>
        <v>0</v>
      </c>
      <c r="AM2056" s="19" t="s">
        <v>146</v>
      </c>
      <c r="AN2056" s="19">
        <v>0</v>
      </c>
      <c r="AO2056" s="19">
        <f t="shared" si="440"/>
        <v>0</v>
      </c>
      <c r="AP2056" s="18" t="s">
        <v>146</v>
      </c>
      <c r="AQ2056" s="18">
        <v>0</v>
      </c>
      <c r="AR2056" s="18">
        <f t="shared" si="441"/>
        <v>0</v>
      </c>
      <c r="AS2056" s="20" t="s">
        <v>146</v>
      </c>
      <c r="AT2056" s="20">
        <v>0</v>
      </c>
      <c r="AU2056" s="16">
        <f t="shared" si="442"/>
        <v>0</v>
      </c>
    </row>
    <row r="2057" spans="1:47" x14ac:dyDescent="0.2">
      <c r="A2057" s="16">
        <v>2054</v>
      </c>
      <c r="B2057" s="16">
        <v>946.879657079303</v>
      </c>
      <c r="C2057" s="17">
        <v>17.062027777777701</v>
      </c>
      <c r="F2057" s="18" t="s">
        <v>146</v>
      </c>
      <c r="G2057" s="18">
        <v>0</v>
      </c>
      <c r="I2057" s="19" t="s">
        <v>146</v>
      </c>
      <c r="J2057" s="19">
        <v>0</v>
      </c>
      <c r="K2057" s="19">
        <f t="shared" si="430"/>
        <v>0</v>
      </c>
      <c r="L2057" s="18" t="s">
        <v>145</v>
      </c>
      <c r="M2057" s="18">
        <v>165213.029000001</v>
      </c>
      <c r="N2057" s="18">
        <f t="shared" si="431"/>
        <v>27173.19555921069</v>
      </c>
      <c r="O2057" s="19" t="s">
        <v>145</v>
      </c>
      <c r="P2057" s="19">
        <v>449219.48485714803</v>
      </c>
      <c r="Q2057" s="19">
        <f t="shared" si="432"/>
        <v>107985.45309066058</v>
      </c>
      <c r="R2057" s="18" t="s">
        <v>145</v>
      </c>
      <c r="S2057" s="18">
        <v>139863.96428571499</v>
      </c>
      <c r="T2057" s="18">
        <f t="shared" si="433"/>
        <v>13500.382653061293</v>
      </c>
      <c r="U2057" s="20" t="s">
        <v>145</v>
      </c>
      <c r="V2057" s="20">
        <v>127848.356857144</v>
      </c>
      <c r="W2057" s="20">
        <f t="shared" si="434"/>
        <v>45988.617574512231</v>
      </c>
      <c r="X2057" s="18" t="s">
        <v>146</v>
      </c>
      <c r="Y2057" s="18">
        <v>0</v>
      </c>
      <c r="Z2057" s="23">
        <f t="shared" si="435"/>
        <v>0</v>
      </c>
      <c r="AA2057" s="20" t="s">
        <v>146</v>
      </c>
      <c r="AB2057" s="20">
        <v>0</v>
      </c>
      <c r="AC2057" s="24">
        <f t="shared" si="436"/>
        <v>0</v>
      </c>
      <c r="AD2057" s="18" t="s">
        <v>146</v>
      </c>
      <c r="AE2057" s="18">
        <v>0</v>
      </c>
      <c r="AF2057" s="18">
        <f t="shared" si="437"/>
        <v>0</v>
      </c>
      <c r="AG2057" s="19" t="s">
        <v>145</v>
      </c>
      <c r="AH2057" s="19">
        <v>130165.89442857201</v>
      </c>
      <c r="AI2057" s="19">
        <f t="shared" si="438"/>
        <v>43388.631476190669</v>
      </c>
      <c r="AJ2057" s="18" t="s">
        <v>146</v>
      </c>
      <c r="AK2057" s="18">
        <v>0</v>
      </c>
      <c r="AL2057" s="18">
        <f t="shared" si="439"/>
        <v>0</v>
      </c>
      <c r="AM2057" s="19" t="s">
        <v>146</v>
      </c>
      <c r="AN2057" s="19">
        <v>0</v>
      </c>
      <c r="AO2057" s="19">
        <f t="shared" si="440"/>
        <v>0</v>
      </c>
      <c r="AP2057" s="18" t="s">
        <v>146</v>
      </c>
      <c r="AQ2057" s="18">
        <v>0</v>
      </c>
      <c r="AR2057" s="18">
        <f t="shared" si="441"/>
        <v>0</v>
      </c>
      <c r="AS2057" s="20" t="s">
        <v>145</v>
      </c>
      <c r="AT2057" s="20">
        <v>1675825.1169999701</v>
      </c>
      <c r="AU2057" s="16">
        <f t="shared" si="442"/>
        <v>111647.24297135044</v>
      </c>
    </row>
    <row r="2058" spans="1:47" x14ac:dyDescent="0.2">
      <c r="A2058" s="16">
        <v>2055</v>
      </c>
      <c r="B2058" s="16">
        <v>772.55236816406205</v>
      </c>
      <c r="C2058" s="17">
        <v>3.9656666666666598</v>
      </c>
      <c r="D2058" s="16" t="s">
        <v>2216</v>
      </c>
      <c r="E2058" s="16" t="s">
        <v>2217</v>
      </c>
      <c r="F2058" s="18" t="s">
        <v>146</v>
      </c>
      <c r="G2058" s="18">
        <v>0</v>
      </c>
      <c r="I2058" s="19" t="s">
        <v>146</v>
      </c>
      <c r="J2058" s="19">
        <v>0</v>
      </c>
      <c r="K2058" s="19">
        <f t="shared" si="430"/>
        <v>0</v>
      </c>
      <c r="L2058" s="18" t="s">
        <v>145</v>
      </c>
      <c r="M2058" s="18">
        <v>191368.39449999901</v>
      </c>
      <c r="N2058" s="18">
        <f t="shared" si="431"/>
        <v>31475.064884868258</v>
      </c>
      <c r="O2058" s="19" t="s">
        <v>146</v>
      </c>
      <c r="P2058" s="19">
        <v>0</v>
      </c>
      <c r="Q2058" s="19">
        <f t="shared" si="432"/>
        <v>0</v>
      </c>
      <c r="R2058" s="18" t="s">
        <v>146</v>
      </c>
      <c r="S2058" s="18">
        <v>0</v>
      </c>
      <c r="T2058" s="18">
        <f t="shared" si="433"/>
        <v>0</v>
      </c>
      <c r="U2058" s="20" t="s">
        <v>146</v>
      </c>
      <c r="V2058" s="20">
        <v>0</v>
      </c>
      <c r="W2058" s="20">
        <f t="shared" si="434"/>
        <v>0</v>
      </c>
      <c r="X2058" s="18" t="s">
        <v>146</v>
      </c>
      <c r="Y2058" s="18">
        <v>0</v>
      </c>
      <c r="Z2058" s="23">
        <f t="shared" si="435"/>
        <v>0</v>
      </c>
      <c r="AA2058" s="20" t="s">
        <v>145</v>
      </c>
      <c r="AB2058" s="20">
        <v>103668.286828571</v>
      </c>
      <c r="AC2058" s="24">
        <f t="shared" si="436"/>
        <v>17690.833929790271</v>
      </c>
      <c r="AD2058" s="18" t="s">
        <v>146</v>
      </c>
      <c r="AE2058" s="18">
        <v>0</v>
      </c>
      <c r="AF2058" s="18">
        <f t="shared" si="437"/>
        <v>0</v>
      </c>
      <c r="AG2058" s="19" t="s">
        <v>146</v>
      </c>
      <c r="AH2058" s="19">
        <v>0</v>
      </c>
      <c r="AI2058" s="19">
        <f t="shared" si="438"/>
        <v>0</v>
      </c>
      <c r="AJ2058" s="18" t="s">
        <v>146</v>
      </c>
      <c r="AK2058" s="18">
        <v>0</v>
      </c>
      <c r="AL2058" s="18">
        <f t="shared" si="439"/>
        <v>0</v>
      </c>
      <c r="AM2058" s="19" t="s">
        <v>146</v>
      </c>
      <c r="AN2058" s="19">
        <v>0</v>
      </c>
      <c r="AO2058" s="19">
        <f t="shared" si="440"/>
        <v>0</v>
      </c>
      <c r="AP2058" s="18" t="s">
        <v>145</v>
      </c>
      <c r="AQ2058" s="18">
        <v>133220.18007142801</v>
      </c>
      <c r="AR2058" s="18">
        <f t="shared" si="441"/>
        <v>16446.935811287411</v>
      </c>
      <c r="AS2058" s="20" t="s">
        <v>146</v>
      </c>
      <c r="AT2058" s="20">
        <v>0</v>
      </c>
      <c r="AU2058" s="16">
        <f t="shared" si="442"/>
        <v>0</v>
      </c>
    </row>
    <row r="2059" spans="1:47" x14ac:dyDescent="0.2">
      <c r="A2059" s="16">
        <v>2056</v>
      </c>
      <c r="B2059" s="16">
        <v>378.27967453002901</v>
      </c>
      <c r="C2059" s="17">
        <v>8.7963208333333291</v>
      </c>
      <c r="D2059" s="16" t="s">
        <v>2319</v>
      </c>
      <c r="E2059" s="16" t="s">
        <v>2319</v>
      </c>
      <c r="F2059" s="18" t="s">
        <v>146</v>
      </c>
      <c r="G2059" s="18">
        <v>0</v>
      </c>
      <c r="I2059" s="19" t="s">
        <v>146</v>
      </c>
      <c r="J2059" s="19">
        <v>0</v>
      </c>
      <c r="K2059" s="19">
        <f t="shared" si="430"/>
        <v>0</v>
      </c>
      <c r="L2059" s="18" t="s">
        <v>145</v>
      </c>
      <c r="M2059" s="18">
        <v>180764.07784285699</v>
      </c>
      <c r="N2059" s="18">
        <f t="shared" si="431"/>
        <v>29730.933855733056</v>
      </c>
      <c r="O2059" s="19" t="s">
        <v>146</v>
      </c>
      <c r="P2059" s="19">
        <v>0</v>
      </c>
      <c r="Q2059" s="19">
        <f t="shared" si="432"/>
        <v>0</v>
      </c>
      <c r="R2059" s="18" t="s">
        <v>146</v>
      </c>
      <c r="S2059" s="18">
        <v>0</v>
      </c>
      <c r="T2059" s="18">
        <f t="shared" si="433"/>
        <v>0</v>
      </c>
      <c r="U2059" s="20" t="s">
        <v>146</v>
      </c>
      <c r="V2059" s="20">
        <v>0</v>
      </c>
      <c r="W2059" s="20">
        <f t="shared" si="434"/>
        <v>0</v>
      </c>
      <c r="X2059" s="18" t="s">
        <v>146</v>
      </c>
      <c r="Y2059" s="18">
        <v>0</v>
      </c>
      <c r="Z2059" s="23">
        <f t="shared" si="435"/>
        <v>0</v>
      </c>
      <c r="AA2059" s="20" t="s">
        <v>145</v>
      </c>
      <c r="AB2059" s="20">
        <v>68783.399657143105</v>
      </c>
      <c r="AC2059" s="24">
        <f t="shared" si="436"/>
        <v>11737.781511457868</v>
      </c>
      <c r="AD2059" s="18" t="s">
        <v>146</v>
      </c>
      <c r="AE2059" s="18">
        <v>0</v>
      </c>
      <c r="AF2059" s="18">
        <f t="shared" si="437"/>
        <v>0</v>
      </c>
      <c r="AG2059" s="19" t="s">
        <v>146</v>
      </c>
      <c r="AH2059" s="19">
        <v>0</v>
      </c>
      <c r="AI2059" s="19">
        <f t="shared" si="438"/>
        <v>0</v>
      </c>
      <c r="AJ2059" s="18" t="s">
        <v>146</v>
      </c>
      <c r="AK2059" s="18">
        <v>0</v>
      </c>
      <c r="AL2059" s="18">
        <f t="shared" si="439"/>
        <v>0</v>
      </c>
      <c r="AM2059" s="19" t="s">
        <v>146</v>
      </c>
      <c r="AN2059" s="19">
        <v>0</v>
      </c>
      <c r="AO2059" s="19">
        <f t="shared" si="440"/>
        <v>0</v>
      </c>
      <c r="AP2059" s="18" t="s">
        <v>145</v>
      </c>
      <c r="AQ2059" s="18">
        <v>279942.213785714</v>
      </c>
      <c r="AR2059" s="18">
        <f t="shared" si="441"/>
        <v>34560.767134038768</v>
      </c>
      <c r="AS2059" s="20" t="s">
        <v>145</v>
      </c>
      <c r="AT2059" s="20">
        <v>246470.08514285699</v>
      </c>
      <c r="AU2059" s="16">
        <f t="shared" si="442"/>
        <v>16420.392081469487</v>
      </c>
    </row>
    <row r="2060" spans="1:47" x14ac:dyDescent="0.2">
      <c r="A2060" s="16">
        <v>2057</v>
      </c>
      <c r="B2060" s="16">
        <v>245.22683715820301</v>
      </c>
      <c r="C2060" s="17">
        <v>16.006716666666598</v>
      </c>
      <c r="F2060" s="18" t="s">
        <v>146</v>
      </c>
      <c r="G2060" s="18">
        <v>0</v>
      </c>
      <c r="I2060" s="19" t="s">
        <v>146</v>
      </c>
      <c r="J2060" s="19">
        <v>0</v>
      </c>
      <c r="K2060" s="19">
        <f t="shared" si="430"/>
        <v>0</v>
      </c>
      <c r="L2060" s="18" t="s">
        <v>145</v>
      </c>
      <c r="M2060" s="18">
        <v>106536.59212857101</v>
      </c>
      <c r="N2060" s="18">
        <f t="shared" si="431"/>
        <v>17522.46581062023</v>
      </c>
      <c r="O2060" s="19" t="s">
        <v>146</v>
      </c>
      <c r="P2060" s="19">
        <v>0</v>
      </c>
      <c r="Q2060" s="19">
        <f t="shared" si="432"/>
        <v>0</v>
      </c>
      <c r="R2060" s="18" t="s">
        <v>146</v>
      </c>
      <c r="S2060" s="18">
        <v>0</v>
      </c>
      <c r="T2060" s="18">
        <f t="shared" si="433"/>
        <v>0</v>
      </c>
      <c r="U2060" s="20" t="s">
        <v>146</v>
      </c>
      <c r="V2060" s="20">
        <v>0</v>
      </c>
      <c r="W2060" s="20">
        <f t="shared" si="434"/>
        <v>0</v>
      </c>
      <c r="X2060" s="18" t="s">
        <v>146</v>
      </c>
      <c r="Y2060" s="18">
        <v>0</v>
      </c>
      <c r="Z2060" s="23">
        <f t="shared" si="435"/>
        <v>0</v>
      </c>
      <c r="AA2060" s="20" t="s">
        <v>146</v>
      </c>
      <c r="AB2060" s="20">
        <v>0</v>
      </c>
      <c r="AC2060" s="24">
        <f t="shared" si="436"/>
        <v>0</v>
      </c>
      <c r="AD2060" s="18" t="s">
        <v>145</v>
      </c>
      <c r="AE2060" s="18">
        <v>146359.90984285501</v>
      </c>
      <c r="AF2060" s="18">
        <f t="shared" si="437"/>
        <v>11452.262116029344</v>
      </c>
      <c r="AG2060" s="19" t="s">
        <v>146</v>
      </c>
      <c r="AH2060" s="19">
        <v>0</v>
      </c>
      <c r="AI2060" s="19">
        <f t="shared" si="438"/>
        <v>0</v>
      </c>
      <c r="AJ2060" s="18" t="s">
        <v>146</v>
      </c>
      <c r="AK2060" s="18">
        <v>0</v>
      </c>
      <c r="AL2060" s="18">
        <f t="shared" si="439"/>
        <v>0</v>
      </c>
      <c r="AM2060" s="19" t="s">
        <v>146</v>
      </c>
      <c r="AN2060" s="19">
        <v>0</v>
      </c>
      <c r="AO2060" s="19">
        <f t="shared" si="440"/>
        <v>0</v>
      </c>
      <c r="AP2060" s="18" t="s">
        <v>146</v>
      </c>
      <c r="AQ2060" s="18">
        <v>0</v>
      </c>
      <c r="AR2060" s="18">
        <f t="shared" si="441"/>
        <v>0</v>
      </c>
      <c r="AS2060" s="20" t="s">
        <v>145</v>
      </c>
      <c r="AT2060" s="20">
        <v>393483.95767142501</v>
      </c>
      <c r="AU2060" s="16">
        <f t="shared" si="442"/>
        <v>26214.787319881747</v>
      </c>
    </row>
    <row r="2061" spans="1:47" x14ac:dyDescent="0.2">
      <c r="A2061" s="16">
        <v>2058</v>
      </c>
      <c r="B2061" s="16">
        <v>280.26565551757801</v>
      </c>
      <c r="C2061" s="17">
        <v>6.3836333333333304</v>
      </c>
      <c r="D2061" s="16" t="s">
        <v>544</v>
      </c>
      <c r="E2061" s="16" t="s">
        <v>544</v>
      </c>
      <c r="F2061" s="18" t="s">
        <v>146</v>
      </c>
      <c r="G2061" s="18">
        <v>0</v>
      </c>
      <c r="I2061" s="19" t="s">
        <v>146</v>
      </c>
      <c r="J2061" s="19">
        <v>0</v>
      </c>
      <c r="K2061" s="19">
        <f t="shared" si="430"/>
        <v>0</v>
      </c>
      <c r="L2061" s="18" t="s">
        <v>145</v>
      </c>
      <c r="M2061" s="18">
        <v>193399.06768571399</v>
      </c>
      <c r="N2061" s="18">
        <f t="shared" si="431"/>
        <v>31809.057185150326</v>
      </c>
      <c r="O2061" s="19" t="s">
        <v>146</v>
      </c>
      <c r="P2061" s="19">
        <v>0</v>
      </c>
      <c r="Q2061" s="19">
        <f t="shared" si="432"/>
        <v>0</v>
      </c>
      <c r="R2061" s="18" t="s">
        <v>146</v>
      </c>
      <c r="S2061" s="18">
        <v>0</v>
      </c>
      <c r="T2061" s="18">
        <f t="shared" si="433"/>
        <v>0</v>
      </c>
      <c r="U2061" s="20" t="s">
        <v>146</v>
      </c>
      <c r="V2061" s="20">
        <v>0</v>
      </c>
      <c r="W2061" s="20">
        <f t="shared" si="434"/>
        <v>0</v>
      </c>
      <c r="X2061" s="18" t="s">
        <v>146</v>
      </c>
      <c r="Y2061" s="18">
        <v>0</v>
      </c>
      <c r="Z2061" s="23">
        <f t="shared" si="435"/>
        <v>0</v>
      </c>
      <c r="AA2061" s="20" t="s">
        <v>146</v>
      </c>
      <c r="AB2061" s="20">
        <v>0</v>
      </c>
      <c r="AC2061" s="24">
        <f t="shared" si="436"/>
        <v>0</v>
      </c>
      <c r="AD2061" s="18" t="s">
        <v>146</v>
      </c>
      <c r="AE2061" s="18">
        <v>0</v>
      </c>
      <c r="AF2061" s="18">
        <f t="shared" si="437"/>
        <v>0</v>
      </c>
      <c r="AG2061" s="19" t="s">
        <v>146</v>
      </c>
      <c r="AH2061" s="19">
        <v>0</v>
      </c>
      <c r="AI2061" s="19">
        <f t="shared" si="438"/>
        <v>0</v>
      </c>
      <c r="AJ2061" s="18" t="s">
        <v>146</v>
      </c>
      <c r="AK2061" s="18">
        <v>0</v>
      </c>
      <c r="AL2061" s="18">
        <f t="shared" si="439"/>
        <v>0</v>
      </c>
      <c r="AM2061" s="19" t="s">
        <v>146</v>
      </c>
      <c r="AN2061" s="19">
        <v>0</v>
      </c>
      <c r="AO2061" s="19">
        <f t="shared" si="440"/>
        <v>0</v>
      </c>
      <c r="AP2061" s="18" t="s">
        <v>146</v>
      </c>
      <c r="AQ2061" s="18">
        <v>0</v>
      </c>
      <c r="AR2061" s="18">
        <f t="shared" si="441"/>
        <v>0</v>
      </c>
      <c r="AS2061" s="20" t="s">
        <v>146</v>
      </c>
      <c r="AT2061" s="20">
        <v>0</v>
      </c>
      <c r="AU2061" s="16">
        <f t="shared" si="442"/>
        <v>0</v>
      </c>
    </row>
    <row r="2062" spans="1:47" x14ac:dyDescent="0.2">
      <c r="A2062" s="16">
        <v>2059</v>
      </c>
      <c r="B2062" s="16">
        <v>480.54968261718699</v>
      </c>
      <c r="C2062" s="17">
        <v>4.7236500000000001</v>
      </c>
      <c r="F2062" s="18" t="s">
        <v>146</v>
      </c>
      <c r="G2062" s="18">
        <v>0</v>
      </c>
      <c r="I2062" s="19" t="s">
        <v>146</v>
      </c>
      <c r="J2062" s="19">
        <v>0</v>
      </c>
      <c r="K2062" s="19">
        <f t="shared" si="430"/>
        <v>0</v>
      </c>
      <c r="L2062" s="18" t="s">
        <v>145</v>
      </c>
      <c r="M2062" s="18">
        <v>136491.56524285601</v>
      </c>
      <c r="N2062" s="18">
        <f t="shared" si="431"/>
        <v>22449.270599153948</v>
      </c>
      <c r="O2062" s="19" t="s">
        <v>146</v>
      </c>
      <c r="P2062" s="19">
        <v>0</v>
      </c>
      <c r="Q2062" s="19">
        <f t="shared" si="432"/>
        <v>0</v>
      </c>
      <c r="R2062" s="18" t="s">
        <v>146</v>
      </c>
      <c r="S2062" s="18">
        <v>0</v>
      </c>
      <c r="T2062" s="18">
        <f t="shared" si="433"/>
        <v>0</v>
      </c>
      <c r="U2062" s="20" t="s">
        <v>146</v>
      </c>
      <c r="V2062" s="20">
        <v>0</v>
      </c>
      <c r="W2062" s="20">
        <f t="shared" si="434"/>
        <v>0</v>
      </c>
      <c r="X2062" s="18" t="s">
        <v>146</v>
      </c>
      <c r="Y2062" s="18">
        <v>0</v>
      </c>
      <c r="Z2062" s="23">
        <f t="shared" si="435"/>
        <v>0</v>
      </c>
      <c r="AA2062" s="20" t="s">
        <v>146</v>
      </c>
      <c r="AB2062" s="20">
        <v>0</v>
      </c>
      <c r="AC2062" s="24">
        <f t="shared" si="436"/>
        <v>0</v>
      </c>
      <c r="AD2062" s="18" t="s">
        <v>146</v>
      </c>
      <c r="AE2062" s="18">
        <v>0</v>
      </c>
      <c r="AF2062" s="18">
        <f t="shared" si="437"/>
        <v>0</v>
      </c>
      <c r="AG2062" s="19" t="s">
        <v>146</v>
      </c>
      <c r="AH2062" s="19">
        <v>0</v>
      </c>
      <c r="AI2062" s="19">
        <f t="shared" si="438"/>
        <v>0</v>
      </c>
      <c r="AJ2062" s="18" t="s">
        <v>146</v>
      </c>
      <c r="AK2062" s="18">
        <v>0</v>
      </c>
      <c r="AL2062" s="18">
        <f t="shared" si="439"/>
        <v>0</v>
      </c>
      <c r="AM2062" s="19" t="s">
        <v>146</v>
      </c>
      <c r="AN2062" s="19">
        <v>0</v>
      </c>
      <c r="AO2062" s="19">
        <f t="shared" si="440"/>
        <v>0</v>
      </c>
      <c r="AP2062" s="18" t="s">
        <v>146</v>
      </c>
      <c r="AQ2062" s="18">
        <v>0</v>
      </c>
      <c r="AR2062" s="18">
        <f t="shared" si="441"/>
        <v>0</v>
      </c>
      <c r="AS2062" s="20" t="s">
        <v>146</v>
      </c>
      <c r="AT2062" s="20">
        <v>0</v>
      </c>
      <c r="AU2062" s="16">
        <f t="shared" si="442"/>
        <v>0</v>
      </c>
    </row>
    <row r="2063" spans="1:47" x14ac:dyDescent="0.2">
      <c r="A2063" s="16">
        <v>2060</v>
      </c>
      <c r="B2063" s="16">
        <v>814.5986328125</v>
      </c>
      <c r="C2063" s="17">
        <v>6.6062833333333302</v>
      </c>
      <c r="D2063" s="16" t="s">
        <v>2320</v>
      </c>
      <c r="E2063" s="16" t="s">
        <v>2321</v>
      </c>
      <c r="F2063" s="18" t="s">
        <v>146</v>
      </c>
      <c r="G2063" s="18">
        <v>0</v>
      </c>
      <c r="I2063" s="19" t="s">
        <v>146</v>
      </c>
      <c r="J2063" s="19">
        <v>0</v>
      </c>
      <c r="K2063" s="19">
        <f t="shared" si="430"/>
        <v>0</v>
      </c>
      <c r="L2063" s="18" t="s">
        <v>145</v>
      </c>
      <c r="M2063" s="18">
        <v>147264.391728571</v>
      </c>
      <c r="N2063" s="18">
        <f t="shared" si="431"/>
        <v>24221.117060620232</v>
      </c>
      <c r="O2063" s="19" t="s">
        <v>146</v>
      </c>
      <c r="P2063" s="19">
        <v>0</v>
      </c>
      <c r="Q2063" s="19">
        <f t="shared" si="432"/>
        <v>0</v>
      </c>
      <c r="R2063" s="18" t="s">
        <v>146</v>
      </c>
      <c r="S2063" s="18">
        <v>0</v>
      </c>
      <c r="T2063" s="18">
        <f t="shared" si="433"/>
        <v>0</v>
      </c>
      <c r="U2063" s="20" t="s">
        <v>146</v>
      </c>
      <c r="V2063" s="20">
        <v>0</v>
      </c>
      <c r="W2063" s="20">
        <f t="shared" si="434"/>
        <v>0</v>
      </c>
      <c r="X2063" s="18" t="s">
        <v>146</v>
      </c>
      <c r="Y2063" s="18">
        <v>0</v>
      </c>
      <c r="Z2063" s="23">
        <f t="shared" si="435"/>
        <v>0</v>
      </c>
      <c r="AA2063" s="20" t="s">
        <v>146</v>
      </c>
      <c r="AB2063" s="20">
        <v>0</v>
      </c>
      <c r="AC2063" s="24">
        <f t="shared" si="436"/>
        <v>0</v>
      </c>
      <c r="AD2063" s="18" t="s">
        <v>146</v>
      </c>
      <c r="AE2063" s="18">
        <v>0</v>
      </c>
      <c r="AF2063" s="18">
        <f t="shared" si="437"/>
        <v>0</v>
      </c>
      <c r="AG2063" s="19" t="s">
        <v>146</v>
      </c>
      <c r="AH2063" s="19">
        <v>0</v>
      </c>
      <c r="AI2063" s="19">
        <f t="shared" si="438"/>
        <v>0</v>
      </c>
      <c r="AJ2063" s="18" t="s">
        <v>146</v>
      </c>
      <c r="AK2063" s="18">
        <v>0</v>
      </c>
      <c r="AL2063" s="18">
        <f t="shared" si="439"/>
        <v>0</v>
      </c>
      <c r="AM2063" s="19" t="s">
        <v>146</v>
      </c>
      <c r="AN2063" s="19">
        <v>0</v>
      </c>
      <c r="AO2063" s="19">
        <f t="shared" si="440"/>
        <v>0</v>
      </c>
      <c r="AP2063" s="18" t="s">
        <v>146</v>
      </c>
      <c r="AQ2063" s="18">
        <v>0</v>
      </c>
      <c r="AR2063" s="18">
        <f t="shared" si="441"/>
        <v>0</v>
      </c>
      <c r="AS2063" s="20" t="s">
        <v>146</v>
      </c>
      <c r="AT2063" s="20">
        <v>0</v>
      </c>
      <c r="AU2063" s="16">
        <f t="shared" si="442"/>
        <v>0</v>
      </c>
    </row>
    <row r="2064" spans="1:47" x14ac:dyDescent="0.2">
      <c r="A2064" s="16">
        <v>2061</v>
      </c>
      <c r="B2064" s="16">
        <v>851.48821827797201</v>
      </c>
      <c r="C2064" s="17">
        <v>15.676033333333301</v>
      </c>
      <c r="D2064" s="16" t="s">
        <v>2100</v>
      </c>
      <c r="E2064" s="16" t="s">
        <v>2101</v>
      </c>
      <c r="F2064" s="18" t="s">
        <v>146</v>
      </c>
      <c r="G2064" s="18">
        <v>0</v>
      </c>
      <c r="I2064" s="19" t="s">
        <v>146</v>
      </c>
      <c r="J2064" s="19">
        <v>0</v>
      </c>
      <c r="K2064" s="19">
        <f t="shared" si="430"/>
        <v>0</v>
      </c>
      <c r="L2064" s="18" t="s">
        <v>145</v>
      </c>
      <c r="M2064" s="18">
        <v>116422.89049999999</v>
      </c>
      <c r="N2064" s="18">
        <f t="shared" si="431"/>
        <v>19148.501726973682</v>
      </c>
      <c r="O2064" s="19" t="s">
        <v>146</v>
      </c>
      <c r="P2064" s="19">
        <v>0</v>
      </c>
      <c r="Q2064" s="19">
        <f t="shared" si="432"/>
        <v>0</v>
      </c>
      <c r="R2064" s="18" t="s">
        <v>146</v>
      </c>
      <c r="S2064" s="18">
        <v>0</v>
      </c>
      <c r="T2064" s="18">
        <f t="shared" si="433"/>
        <v>0</v>
      </c>
      <c r="U2064" s="20" t="s">
        <v>146</v>
      </c>
      <c r="V2064" s="20">
        <v>0</v>
      </c>
      <c r="W2064" s="20">
        <f t="shared" si="434"/>
        <v>0</v>
      </c>
      <c r="X2064" s="18" t="s">
        <v>146</v>
      </c>
      <c r="Y2064" s="18">
        <v>0</v>
      </c>
      <c r="Z2064" s="23">
        <f t="shared" si="435"/>
        <v>0</v>
      </c>
      <c r="AA2064" s="20" t="s">
        <v>146</v>
      </c>
      <c r="AB2064" s="20">
        <v>0</v>
      </c>
      <c r="AC2064" s="24">
        <f t="shared" si="436"/>
        <v>0</v>
      </c>
      <c r="AD2064" s="18" t="s">
        <v>146</v>
      </c>
      <c r="AE2064" s="18">
        <v>0</v>
      </c>
      <c r="AF2064" s="18">
        <f t="shared" si="437"/>
        <v>0</v>
      </c>
      <c r="AG2064" s="19" t="s">
        <v>146</v>
      </c>
      <c r="AH2064" s="19">
        <v>0</v>
      </c>
      <c r="AI2064" s="19">
        <f t="shared" si="438"/>
        <v>0</v>
      </c>
      <c r="AJ2064" s="18" t="s">
        <v>146</v>
      </c>
      <c r="AK2064" s="18">
        <v>0</v>
      </c>
      <c r="AL2064" s="18">
        <f t="shared" si="439"/>
        <v>0</v>
      </c>
      <c r="AM2064" s="19" t="s">
        <v>146</v>
      </c>
      <c r="AN2064" s="19">
        <v>0</v>
      </c>
      <c r="AO2064" s="19">
        <f t="shared" si="440"/>
        <v>0</v>
      </c>
      <c r="AP2064" s="18" t="s">
        <v>146</v>
      </c>
      <c r="AQ2064" s="18">
        <v>0</v>
      </c>
      <c r="AR2064" s="18">
        <f t="shared" si="441"/>
        <v>0</v>
      </c>
      <c r="AS2064" s="20" t="s">
        <v>146</v>
      </c>
      <c r="AT2064" s="20">
        <v>0</v>
      </c>
      <c r="AU2064" s="16">
        <f t="shared" si="442"/>
        <v>0</v>
      </c>
    </row>
    <row r="2065" spans="1:47" x14ac:dyDescent="0.2">
      <c r="A2065" s="16">
        <v>2062</v>
      </c>
      <c r="B2065" s="16">
        <v>729.58990478515602</v>
      </c>
      <c r="C2065" s="17">
        <v>7.0518166666666602</v>
      </c>
      <c r="D2065" s="16" t="s">
        <v>1216</v>
      </c>
      <c r="E2065" s="16" t="s">
        <v>2322</v>
      </c>
      <c r="F2065" s="18" t="s">
        <v>146</v>
      </c>
      <c r="G2065" s="18">
        <v>0</v>
      </c>
      <c r="I2065" s="19" t="s">
        <v>146</v>
      </c>
      <c r="J2065" s="19">
        <v>0</v>
      </c>
      <c r="K2065" s="19">
        <f t="shared" si="430"/>
        <v>0</v>
      </c>
      <c r="L2065" s="18" t="s">
        <v>145</v>
      </c>
      <c r="M2065" s="18">
        <v>91395.339742857599</v>
      </c>
      <c r="N2065" s="18">
        <f t="shared" si="431"/>
        <v>15032.128247180526</v>
      </c>
      <c r="O2065" s="19" t="s">
        <v>146</v>
      </c>
      <c r="P2065" s="19">
        <v>0</v>
      </c>
      <c r="Q2065" s="19">
        <f t="shared" si="432"/>
        <v>0</v>
      </c>
      <c r="R2065" s="18" t="s">
        <v>146</v>
      </c>
      <c r="S2065" s="18">
        <v>0</v>
      </c>
      <c r="T2065" s="18">
        <f t="shared" si="433"/>
        <v>0</v>
      </c>
      <c r="U2065" s="20" t="s">
        <v>146</v>
      </c>
      <c r="V2065" s="20">
        <v>0</v>
      </c>
      <c r="W2065" s="20">
        <f t="shared" si="434"/>
        <v>0</v>
      </c>
      <c r="X2065" s="18" t="s">
        <v>146</v>
      </c>
      <c r="Y2065" s="18">
        <v>0</v>
      </c>
      <c r="Z2065" s="23">
        <f t="shared" si="435"/>
        <v>0</v>
      </c>
      <c r="AA2065" s="20" t="s">
        <v>146</v>
      </c>
      <c r="AB2065" s="20">
        <v>0</v>
      </c>
      <c r="AC2065" s="24">
        <f t="shared" si="436"/>
        <v>0</v>
      </c>
      <c r="AD2065" s="18" t="s">
        <v>146</v>
      </c>
      <c r="AE2065" s="18">
        <v>0</v>
      </c>
      <c r="AF2065" s="18">
        <f t="shared" si="437"/>
        <v>0</v>
      </c>
      <c r="AG2065" s="19" t="s">
        <v>146</v>
      </c>
      <c r="AH2065" s="19">
        <v>0</v>
      </c>
      <c r="AI2065" s="19">
        <f t="shared" si="438"/>
        <v>0</v>
      </c>
      <c r="AJ2065" s="18" t="s">
        <v>146</v>
      </c>
      <c r="AK2065" s="18">
        <v>0</v>
      </c>
      <c r="AL2065" s="18">
        <f t="shared" si="439"/>
        <v>0</v>
      </c>
      <c r="AM2065" s="19" t="s">
        <v>146</v>
      </c>
      <c r="AN2065" s="19">
        <v>0</v>
      </c>
      <c r="AO2065" s="19">
        <f t="shared" si="440"/>
        <v>0</v>
      </c>
      <c r="AP2065" s="18" t="s">
        <v>145</v>
      </c>
      <c r="AQ2065" s="18">
        <v>16106.8810428572</v>
      </c>
      <c r="AR2065" s="18">
        <f t="shared" si="441"/>
        <v>1988.5038324515062</v>
      </c>
      <c r="AS2065" s="20" t="s">
        <v>146</v>
      </c>
      <c r="AT2065" s="20">
        <v>0</v>
      </c>
      <c r="AU2065" s="16">
        <f t="shared" si="442"/>
        <v>0</v>
      </c>
    </row>
    <row r="2066" spans="1:47" x14ac:dyDescent="0.2">
      <c r="A2066" s="16">
        <v>2063</v>
      </c>
      <c r="B2066" s="16">
        <v>933.86730957031205</v>
      </c>
      <c r="C2066" s="17">
        <v>16.479516666666601</v>
      </c>
      <c r="D2066" s="16" t="s">
        <v>2323</v>
      </c>
      <c r="E2066" s="16" t="s">
        <v>2324</v>
      </c>
      <c r="F2066" s="18" t="s">
        <v>146</v>
      </c>
      <c r="G2066" s="18">
        <v>0</v>
      </c>
      <c r="I2066" s="19" t="s">
        <v>146</v>
      </c>
      <c r="J2066" s="19">
        <v>0</v>
      </c>
      <c r="K2066" s="19">
        <f t="shared" si="430"/>
        <v>0</v>
      </c>
      <c r="L2066" s="18" t="s">
        <v>145</v>
      </c>
      <c r="M2066" s="18">
        <v>134227.973257142</v>
      </c>
      <c r="N2066" s="18">
        <f t="shared" si="431"/>
        <v>22076.969285714145</v>
      </c>
      <c r="O2066" s="19" t="s">
        <v>146</v>
      </c>
      <c r="P2066" s="19">
        <v>0</v>
      </c>
      <c r="Q2066" s="19">
        <f t="shared" si="432"/>
        <v>0</v>
      </c>
      <c r="R2066" s="18" t="s">
        <v>146</v>
      </c>
      <c r="S2066" s="18">
        <v>0</v>
      </c>
      <c r="T2066" s="18">
        <f t="shared" si="433"/>
        <v>0</v>
      </c>
      <c r="U2066" s="20" t="s">
        <v>146</v>
      </c>
      <c r="V2066" s="20">
        <v>0</v>
      </c>
      <c r="W2066" s="20">
        <f t="shared" si="434"/>
        <v>0</v>
      </c>
      <c r="X2066" s="18" t="s">
        <v>146</v>
      </c>
      <c r="Y2066" s="18">
        <v>0</v>
      </c>
      <c r="Z2066" s="23">
        <f t="shared" si="435"/>
        <v>0</v>
      </c>
      <c r="AA2066" s="20" t="s">
        <v>146</v>
      </c>
      <c r="AB2066" s="20">
        <v>0</v>
      </c>
      <c r="AC2066" s="24">
        <f t="shared" si="436"/>
        <v>0</v>
      </c>
      <c r="AD2066" s="18" t="s">
        <v>146</v>
      </c>
      <c r="AE2066" s="18">
        <v>0</v>
      </c>
      <c r="AF2066" s="18">
        <f t="shared" si="437"/>
        <v>0</v>
      </c>
      <c r="AG2066" s="19" t="s">
        <v>146</v>
      </c>
      <c r="AH2066" s="19">
        <v>0</v>
      </c>
      <c r="AI2066" s="19">
        <f t="shared" si="438"/>
        <v>0</v>
      </c>
      <c r="AJ2066" s="18" t="s">
        <v>146</v>
      </c>
      <c r="AK2066" s="18">
        <v>0</v>
      </c>
      <c r="AL2066" s="18">
        <f t="shared" si="439"/>
        <v>0</v>
      </c>
      <c r="AM2066" s="19" t="s">
        <v>146</v>
      </c>
      <c r="AN2066" s="19">
        <v>0</v>
      </c>
      <c r="AO2066" s="19">
        <f t="shared" si="440"/>
        <v>0</v>
      </c>
      <c r="AP2066" s="18" t="s">
        <v>146</v>
      </c>
      <c r="AQ2066" s="18">
        <v>0</v>
      </c>
      <c r="AR2066" s="18">
        <f t="shared" si="441"/>
        <v>0</v>
      </c>
      <c r="AS2066" s="20" t="s">
        <v>146</v>
      </c>
      <c r="AT2066" s="20">
        <v>0</v>
      </c>
      <c r="AU2066" s="16">
        <f t="shared" si="442"/>
        <v>0</v>
      </c>
    </row>
    <row r="2067" spans="1:47" x14ac:dyDescent="0.2">
      <c r="A2067" s="16">
        <v>2064</v>
      </c>
      <c r="B2067" s="16">
        <v>983.87531759307603</v>
      </c>
      <c r="C2067" s="17">
        <v>16.1891</v>
      </c>
      <c r="D2067" s="16" t="s">
        <v>2325</v>
      </c>
      <c r="E2067" s="16" t="s">
        <v>2326</v>
      </c>
      <c r="F2067" s="18" t="s">
        <v>146</v>
      </c>
      <c r="G2067" s="18">
        <v>0</v>
      </c>
      <c r="I2067" s="19" t="s">
        <v>146</v>
      </c>
      <c r="J2067" s="19">
        <v>0</v>
      </c>
      <c r="K2067" s="19">
        <f t="shared" si="430"/>
        <v>0</v>
      </c>
      <c r="L2067" s="18" t="s">
        <v>145</v>
      </c>
      <c r="M2067" s="18">
        <v>121163.080885713</v>
      </c>
      <c r="N2067" s="18">
        <f t="shared" si="431"/>
        <v>19928.138303571217</v>
      </c>
      <c r="O2067" s="19" t="s">
        <v>146</v>
      </c>
      <c r="P2067" s="19">
        <v>0</v>
      </c>
      <c r="Q2067" s="19">
        <f t="shared" si="432"/>
        <v>0</v>
      </c>
      <c r="R2067" s="18" t="s">
        <v>146</v>
      </c>
      <c r="S2067" s="18">
        <v>0</v>
      </c>
      <c r="T2067" s="18">
        <f t="shared" si="433"/>
        <v>0</v>
      </c>
      <c r="U2067" s="20" t="s">
        <v>146</v>
      </c>
      <c r="V2067" s="20">
        <v>0</v>
      </c>
      <c r="W2067" s="20">
        <f t="shared" si="434"/>
        <v>0</v>
      </c>
      <c r="X2067" s="18" t="s">
        <v>146</v>
      </c>
      <c r="Y2067" s="18">
        <v>0</v>
      </c>
      <c r="Z2067" s="23">
        <f t="shared" si="435"/>
        <v>0</v>
      </c>
      <c r="AA2067" s="20" t="s">
        <v>145</v>
      </c>
      <c r="AB2067" s="20">
        <v>40892.245557142902</v>
      </c>
      <c r="AC2067" s="24">
        <f t="shared" si="436"/>
        <v>6978.1989005363312</v>
      </c>
      <c r="AD2067" s="18" t="s">
        <v>146</v>
      </c>
      <c r="AE2067" s="18">
        <v>0</v>
      </c>
      <c r="AF2067" s="18">
        <f t="shared" si="437"/>
        <v>0</v>
      </c>
      <c r="AG2067" s="19" t="s">
        <v>146</v>
      </c>
      <c r="AH2067" s="19">
        <v>0</v>
      </c>
      <c r="AI2067" s="19">
        <f t="shared" si="438"/>
        <v>0</v>
      </c>
      <c r="AJ2067" s="18" t="s">
        <v>146</v>
      </c>
      <c r="AK2067" s="18">
        <v>0</v>
      </c>
      <c r="AL2067" s="18">
        <f t="shared" si="439"/>
        <v>0</v>
      </c>
      <c r="AM2067" s="19" t="s">
        <v>146</v>
      </c>
      <c r="AN2067" s="19">
        <v>0</v>
      </c>
      <c r="AO2067" s="19">
        <f t="shared" si="440"/>
        <v>0</v>
      </c>
      <c r="AP2067" s="18" t="s">
        <v>146</v>
      </c>
      <c r="AQ2067" s="18">
        <v>0</v>
      </c>
      <c r="AR2067" s="18">
        <f t="shared" si="441"/>
        <v>0</v>
      </c>
      <c r="AS2067" s="20" t="s">
        <v>146</v>
      </c>
      <c r="AT2067" s="20">
        <v>0</v>
      </c>
      <c r="AU2067" s="16">
        <f t="shared" si="442"/>
        <v>0</v>
      </c>
    </row>
    <row r="2068" spans="1:47" x14ac:dyDescent="0.2">
      <c r="A2068" s="16">
        <v>2065</v>
      </c>
      <c r="B2068" s="16">
        <v>818.60467529296795</v>
      </c>
      <c r="C2068" s="17">
        <v>7.2474666666666598</v>
      </c>
      <c r="D2068" s="16" t="s">
        <v>496</v>
      </c>
      <c r="E2068" s="16" t="s">
        <v>497</v>
      </c>
      <c r="F2068" s="18" t="s">
        <v>146</v>
      </c>
      <c r="G2068" s="18">
        <v>0</v>
      </c>
      <c r="I2068" s="19" t="s">
        <v>146</v>
      </c>
      <c r="J2068" s="19">
        <v>0</v>
      </c>
      <c r="K2068" s="19">
        <f t="shared" si="430"/>
        <v>0</v>
      </c>
      <c r="L2068" s="18" t="s">
        <v>145</v>
      </c>
      <c r="M2068" s="18">
        <v>47702.2581142852</v>
      </c>
      <c r="N2068" s="18">
        <f t="shared" si="431"/>
        <v>7845.76613721796</v>
      </c>
      <c r="O2068" s="19" t="s">
        <v>145</v>
      </c>
      <c r="P2068" s="25">
        <v>15336745.656428499</v>
      </c>
      <c r="Q2068" s="19">
        <f t="shared" si="432"/>
        <v>3686717.7058722354</v>
      </c>
      <c r="R2068" s="18" t="s">
        <v>146</v>
      </c>
      <c r="S2068" s="18">
        <v>0</v>
      </c>
      <c r="T2068" s="18">
        <f t="shared" si="433"/>
        <v>0</v>
      </c>
      <c r="U2068" s="20" t="s">
        <v>146</v>
      </c>
      <c r="V2068" s="20">
        <v>0</v>
      </c>
      <c r="W2068" s="20">
        <f t="shared" si="434"/>
        <v>0</v>
      </c>
      <c r="X2068" s="18" t="s">
        <v>146</v>
      </c>
      <c r="Y2068" s="18">
        <v>0</v>
      </c>
      <c r="Z2068" s="23">
        <f t="shared" si="435"/>
        <v>0</v>
      </c>
      <c r="AA2068" s="20" t="s">
        <v>146</v>
      </c>
      <c r="AB2068" s="20">
        <v>0</v>
      </c>
      <c r="AC2068" s="24">
        <f t="shared" si="436"/>
        <v>0</v>
      </c>
      <c r="AD2068" s="18" t="s">
        <v>146</v>
      </c>
      <c r="AE2068" s="18">
        <v>0</v>
      </c>
      <c r="AF2068" s="18">
        <f t="shared" si="437"/>
        <v>0</v>
      </c>
      <c r="AG2068" s="19" t="s">
        <v>146</v>
      </c>
      <c r="AH2068" s="19">
        <v>0</v>
      </c>
      <c r="AI2068" s="19">
        <f t="shared" si="438"/>
        <v>0</v>
      </c>
      <c r="AJ2068" s="18" t="s">
        <v>146</v>
      </c>
      <c r="AK2068" s="18">
        <v>0</v>
      </c>
      <c r="AL2068" s="18">
        <f t="shared" si="439"/>
        <v>0</v>
      </c>
      <c r="AM2068" s="19" t="s">
        <v>146</v>
      </c>
      <c r="AN2068" s="19">
        <v>0</v>
      </c>
      <c r="AO2068" s="19">
        <f t="shared" si="440"/>
        <v>0</v>
      </c>
      <c r="AP2068" s="18" t="s">
        <v>146</v>
      </c>
      <c r="AQ2068" s="18">
        <v>0</v>
      </c>
      <c r="AR2068" s="18">
        <f t="shared" si="441"/>
        <v>0</v>
      </c>
      <c r="AS2068" s="20" t="s">
        <v>146</v>
      </c>
      <c r="AT2068" s="20">
        <v>0</v>
      </c>
      <c r="AU2068" s="16">
        <f t="shared" si="442"/>
        <v>0</v>
      </c>
    </row>
    <row r="2069" spans="1:47" x14ac:dyDescent="0.2">
      <c r="A2069" s="16">
        <v>2066</v>
      </c>
      <c r="B2069" s="16">
        <v>745.48223876953102</v>
      </c>
      <c r="C2069" s="17">
        <v>6.8290249999999997</v>
      </c>
      <c r="D2069" s="16" t="s">
        <v>2327</v>
      </c>
      <c r="E2069" s="16" t="s">
        <v>2328</v>
      </c>
      <c r="F2069" s="18" t="s">
        <v>146</v>
      </c>
      <c r="G2069" s="18">
        <v>0</v>
      </c>
      <c r="I2069" s="19" t="s">
        <v>146</v>
      </c>
      <c r="J2069" s="19">
        <v>0</v>
      </c>
      <c r="K2069" s="19">
        <f t="shared" si="430"/>
        <v>0</v>
      </c>
      <c r="L2069" s="18" t="s">
        <v>145</v>
      </c>
      <c r="M2069" s="18">
        <v>136560.16665714199</v>
      </c>
      <c r="N2069" s="18">
        <f t="shared" si="431"/>
        <v>22460.553726503618</v>
      </c>
      <c r="O2069" s="19" t="s">
        <v>146</v>
      </c>
      <c r="P2069" s="19">
        <v>0</v>
      </c>
      <c r="Q2069" s="19">
        <f t="shared" si="432"/>
        <v>0</v>
      </c>
      <c r="R2069" s="18" t="s">
        <v>146</v>
      </c>
      <c r="S2069" s="18">
        <v>0</v>
      </c>
      <c r="T2069" s="18">
        <f t="shared" si="433"/>
        <v>0</v>
      </c>
      <c r="U2069" s="20" t="s">
        <v>146</v>
      </c>
      <c r="V2069" s="20">
        <v>0</v>
      </c>
      <c r="W2069" s="20">
        <f t="shared" si="434"/>
        <v>0</v>
      </c>
      <c r="X2069" s="18" t="s">
        <v>146</v>
      </c>
      <c r="Y2069" s="18">
        <v>0</v>
      </c>
      <c r="Z2069" s="23">
        <f t="shared" si="435"/>
        <v>0</v>
      </c>
      <c r="AA2069" s="20" t="s">
        <v>146</v>
      </c>
      <c r="AB2069" s="20">
        <v>0</v>
      </c>
      <c r="AC2069" s="24">
        <f t="shared" si="436"/>
        <v>0</v>
      </c>
      <c r="AD2069" s="18" t="s">
        <v>146</v>
      </c>
      <c r="AE2069" s="18">
        <v>0</v>
      </c>
      <c r="AF2069" s="18">
        <f t="shared" si="437"/>
        <v>0</v>
      </c>
      <c r="AG2069" s="19" t="s">
        <v>145</v>
      </c>
      <c r="AH2069" s="19">
        <v>72647.446414285499</v>
      </c>
      <c r="AI2069" s="19">
        <f t="shared" si="438"/>
        <v>24215.815471428501</v>
      </c>
      <c r="AJ2069" s="18" t="s">
        <v>146</v>
      </c>
      <c r="AK2069" s="18">
        <v>0</v>
      </c>
      <c r="AL2069" s="18">
        <f t="shared" si="439"/>
        <v>0</v>
      </c>
      <c r="AM2069" s="19" t="s">
        <v>146</v>
      </c>
      <c r="AN2069" s="19">
        <v>0</v>
      </c>
      <c r="AO2069" s="19">
        <f t="shared" si="440"/>
        <v>0</v>
      </c>
      <c r="AP2069" s="18" t="s">
        <v>146</v>
      </c>
      <c r="AQ2069" s="18">
        <v>0</v>
      </c>
      <c r="AR2069" s="18">
        <f t="shared" si="441"/>
        <v>0</v>
      </c>
      <c r="AS2069" s="20" t="s">
        <v>146</v>
      </c>
      <c r="AT2069" s="20">
        <v>0</v>
      </c>
      <c r="AU2069" s="16">
        <f t="shared" si="442"/>
        <v>0</v>
      </c>
    </row>
    <row r="2070" spans="1:47" x14ac:dyDescent="0.2">
      <c r="A2070" s="16">
        <v>2067</v>
      </c>
      <c r="B2070" s="16">
        <v>306.28025013753199</v>
      </c>
      <c r="C2070" s="17">
        <v>7.7581888888888804</v>
      </c>
      <c r="D2070" s="16" t="s">
        <v>2329</v>
      </c>
      <c r="E2070" s="16" t="s">
        <v>2329</v>
      </c>
      <c r="F2070" s="18" t="s">
        <v>146</v>
      </c>
      <c r="G2070" s="18">
        <v>0</v>
      </c>
      <c r="I2070" s="19" t="s">
        <v>146</v>
      </c>
      <c r="J2070" s="19">
        <v>0</v>
      </c>
      <c r="K2070" s="19">
        <f t="shared" si="430"/>
        <v>0</v>
      </c>
      <c r="L2070" s="18" t="s">
        <v>145</v>
      </c>
      <c r="M2070" s="18">
        <v>156753.47569999899</v>
      </c>
      <c r="N2070" s="18">
        <f t="shared" si="431"/>
        <v>25781.821661184043</v>
      </c>
      <c r="O2070" s="19" t="s">
        <v>146</v>
      </c>
      <c r="P2070" s="19">
        <v>0</v>
      </c>
      <c r="Q2070" s="19">
        <f t="shared" si="432"/>
        <v>0</v>
      </c>
      <c r="R2070" s="18" t="s">
        <v>146</v>
      </c>
      <c r="S2070" s="18">
        <v>0</v>
      </c>
      <c r="T2070" s="18">
        <f t="shared" si="433"/>
        <v>0</v>
      </c>
      <c r="U2070" s="20" t="s">
        <v>146</v>
      </c>
      <c r="V2070" s="20">
        <v>0</v>
      </c>
      <c r="W2070" s="20">
        <f t="shared" si="434"/>
        <v>0</v>
      </c>
      <c r="X2070" s="18" t="s">
        <v>146</v>
      </c>
      <c r="Y2070" s="18">
        <v>0</v>
      </c>
      <c r="Z2070" s="23">
        <f t="shared" si="435"/>
        <v>0</v>
      </c>
      <c r="AA2070" s="20" t="s">
        <v>146</v>
      </c>
      <c r="AB2070" s="20">
        <v>0</v>
      </c>
      <c r="AC2070" s="24">
        <f t="shared" si="436"/>
        <v>0</v>
      </c>
      <c r="AD2070" s="18" t="s">
        <v>146</v>
      </c>
      <c r="AE2070" s="18">
        <v>0</v>
      </c>
      <c r="AF2070" s="18">
        <f t="shared" si="437"/>
        <v>0</v>
      </c>
      <c r="AG2070" s="19" t="s">
        <v>146</v>
      </c>
      <c r="AH2070" s="19">
        <v>0</v>
      </c>
      <c r="AI2070" s="19">
        <f t="shared" si="438"/>
        <v>0</v>
      </c>
      <c r="AJ2070" s="18" t="s">
        <v>146</v>
      </c>
      <c r="AK2070" s="18">
        <v>0</v>
      </c>
      <c r="AL2070" s="18">
        <f t="shared" si="439"/>
        <v>0</v>
      </c>
      <c r="AM2070" s="19" t="s">
        <v>146</v>
      </c>
      <c r="AN2070" s="19">
        <v>0</v>
      </c>
      <c r="AO2070" s="19">
        <f t="shared" si="440"/>
        <v>0</v>
      </c>
      <c r="AP2070" s="18" t="s">
        <v>145</v>
      </c>
      <c r="AQ2070" s="18">
        <v>50039.1587714286</v>
      </c>
      <c r="AR2070" s="18">
        <f t="shared" si="441"/>
        <v>6177.6739223985933</v>
      </c>
      <c r="AS2070" s="20" t="s">
        <v>145</v>
      </c>
      <c r="AT2070" s="20">
        <v>42183.175414285703</v>
      </c>
      <c r="AU2070" s="16">
        <f t="shared" si="442"/>
        <v>2810.3381355286942</v>
      </c>
    </row>
    <row r="2071" spans="1:47" x14ac:dyDescent="0.2">
      <c r="A2071" s="16">
        <v>2068</v>
      </c>
      <c r="B2071" s="16">
        <v>894.72900366909198</v>
      </c>
      <c r="C2071" s="17">
        <v>15.26455</v>
      </c>
      <c r="D2071" s="16" t="s">
        <v>2330</v>
      </c>
      <c r="E2071" s="16" t="s">
        <v>2331</v>
      </c>
      <c r="F2071" s="18" t="s">
        <v>146</v>
      </c>
      <c r="G2071" s="18">
        <v>0</v>
      </c>
      <c r="I2071" s="19" t="s">
        <v>146</v>
      </c>
      <c r="J2071" s="19">
        <v>0</v>
      </c>
      <c r="K2071" s="19">
        <f t="shared" si="430"/>
        <v>0</v>
      </c>
      <c r="L2071" s="18" t="s">
        <v>145</v>
      </c>
      <c r="M2071" s="18">
        <v>124439.30722857099</v>
      </c>
      <c r="N2071" s="18">
        <f t="shared" si="431"/>
        <v>20466.991320488651</v>
      </c>
      <c r="O2071" s="19" t="s">
        <v>146</v>
      </c>
      <c r="P2071" s="19">
        <v>0</v>
      </c>
      <c r="Q2071" s="19">
        <f t="shared" si="432"/>
        <v>0</v>
      </c>
      <c r="R2071" s="18" t="s">
        <v>146</v>
      </c>
      <c r="S2071" s="18">
        <v>0</v>
      </c>
      <c r="T2071" s="18">
        <f t="shared" si="433"/>
        <v>0</v>
      </c>
      <c r="U2071" s="20" t="s">
        <v>146</v>
      </c>
      <c r="V2071" s="20">
        <v>0</v>
      </c>
      <c r="W2071" s="20">
        <f t="shared" si="434"/>
        <v>0</v>
      </c>
      <c r="X2071" s="18" t="s">
        <v>146</v>
      </c>
      <c r="Y2071" s="18">
        <v>0</v>
      </c>
      <c r="Z2071" s="23">
        <f t="shared" si="435"/>
        <v>0</v>
      </c>
      <c r="AA2071" s="20" t="s">
        <v>146</v>
      </c>
      <c r="AB2071" s="20">
        <v>0</v>
      </c>
      <c r="AC2071" s="24">
        <f t="shared" si="436"/>
        <v>0</v>
      </c>
      <c r="AD2071" s="18" t="s">
        <v>146</v>
      </c>
      <c r="AE2071" s="18">
        <v>0</v>
      </c>
      <c r="AF2071" s="18">
        <f t="shared" si="437"/>
        <v>0</v>
      </c>
      <c r="AG2071" s="19" t="s">
        <v>146</v>
      </c>
      <c r="AH2071" s="19">
        <v>0</v>
      </c>
      <c r="AI2071" s="19">
        <f t="shared" si="438"/>
        <v>0</v>
      </c>
      <c r="AJ2071" s="18" t="s">
        <v>146</v>
      </c>
      <c r="AK2071" s="18">
        <v>0</v>
      </c>
      <c r="AL2071" s="18">
        <f t="shared" si="439"/>
        <v>0</v>
      </c>
      <c r="AM2071" s="19" t="s">
        <v>146</v>
      </c>
      <c r="AN2071" s="19">
        <v>0</v>
      </c>
      <c r="AO2071" s="19">
        <f t="shared" si="440"/>
        <v>0</v>
      </c>
      <c r="AP2071" s="18" t="s">
        <v>146</v>
      </c>
      <c r="AQ2071" s="18">
        <v>0</v>
      </c>
      <c r="AR2071" s="18">
        <f t="shared" si="441"/>
        <v>0</v>
      </c>
      <c r="AS2071" s="20" t="s">
        <v>146</v>
      </c>
      <c r="AT2071" s="20">
        <v>0</v>
      </c>
      <c r="AU2071" s="16">
        <f t="shared" si="442"/>
        <v>0</v>
      </c>
    </row>
    <row r="2072" spans="1:47" x14ac:dyDescent="0.2">
      <c r="A2072" s="16">
        <v>2069</v>
      </c>
      <c r="B2072" s="16">
        <v>694.46960449218705</v>
      </c>
      <c r="C2072" s="17">
        <v>2.0716333333333301</v>
      </c>
      <c r="D2072" s="16" t="s">
        <v>2332</v>
      </c>
      <c r="E2072" s="16" t="s">
        <v>2333</v>
      </c>
      <c r="F2072" s="18" t="s">
        <v>146</v>
      </c>
      <c r="G2072" s="18">
        <v>0</v>
      </c>
      <c r="I2072" s="19" t="s">
        <v>146</v>
      </c>
      <c r="J2072" s="19">
        <v>0</v>
      </c>
      <c r="K2072" s="19">
        <f t="shared" si="430"/>
        <v>0</v>
      </c>
      <c r="L2072" s="18" t="s">
        <v>145</v>
      </c>
      <c r="M2072" s="18">
        <v>116691.511442856</v>
      </c>
      <c r="N2072" s="18">
        <f t="shared" si="431"/>
        <v>19192.682803101317</v>
      </c>
      <c r="O2072" s="19" t="s">
        <v>146</v>
      </c>
      <c r="P2072" s="19">
        <v>0</v>
      </c>
      <c r="Q2072" s="19">
        <f t="shared" si="432"/>
        <v>0</v>
      </c>
      <c r="R2072" s="18" t="s">
        <v>146</v>
      </c>
      <c r="S2072" s="18">
        <v>0</v>
      </c>
      <c r="T2072" s="18">
        <f t="shared" si="433"/>
        <v>0</v>
      </c>
      <c r="U2072" s="20" t="s">
        <v>146</v>
      </c>
      <c r="V2072" s="20">
        <v>0</v>
      </c>
      <c r="W2072" s="20">
        <f t="shared" si="434"/>
        <v>0</v>
      </c>
      <c r="X2072" s="18" t="s">
        <v>146</v>
      </c>
      <c r="Y2072" s="18">
        <v>0</v>
      </c>
      <c r="Z2072" s="23">
        <f t="shared" si="435"/>
        <v>0</v>
      </c>
      <c r="AA2072" s="20" t="s">
        <v>146</v>
      </c>
      <c r="AB2072" s="20">
        <v>0</v>
      </c>
      <c r="AC2072" s="24">
        <f t="shared" si="436"/>
        <v>0</v>
      </c>
      <c r="AD2072" s="18" t="s">
        <v>146</v>
      </c>
      <c r="AE2072" s="18">
        <v>0</v>
      </c>
      <c r="AF2072" s="18">
        <f t="shared" si="437"/>
        <v>0</v>
      </c>
      <c r="AG2072" s="19" t="s">
        <v>146</v>
      </c>
      <c r="AH2072" s="19">
        <v>0</v>
      </c>
      <c r="AI2072" s="19">
        <f t="shared" si="438"/>
        <v>0</v>
      </c>
      <c r="AJ2072" s="18" t="s">
        <v>146</v>
      </c>
      <c r="AK2072" s="18">
        <v>0</v>
      </c>
      <c r="AL2072" s="18">
        <f t="shared" si="439"/>
        <v>0</v>
      </c>
      <c r="AM2072" s="19" t="s">
        <v>146</v>
      </c>
      <c r="AN2072" s="19">
        <v>0</v>
      </c>
      <c r="AO2072" s="19">
        <f t="shared" si="440"/>
        <v>0</v>
      </c>
      <c r="AP2072" s="18" t="s">
        <v>146</v>
      </c>
      <c r="AQ2072" s="18">
        <v>0</v>
      </c>
      <c r="AR2072" s="18">
        <f t="shared" si="441"/>
        <v>0</v>
      </c>
      <c r="AS2072" s="20" t="s">
        <v>146</v>
      </c>
      <c r="AT2072" s="20">
        <v>0</v>
      </c>
      <c r="AU2072" s="16">
        <f t="shared" si="442"/>
        <v>0</v>
      </c>
    </row>
    <row r="2073" spans="1:47" x14ac:dyDescent="0.2">
      <c r="A2073" s="16">
        <v>2070</v>
      </c>
      <c r="B2073" s="16">
        <v>573.48663330078102</v>
      </c>
      <c r="C2073" s="17">
        <v>5.40859166666666</v>
      </c>
      <c r="D2073" s="16" t="s">
        <v>673</v>
      </c>
      <c r="E2073" s="16" t="s">
        <v>2334</v>
      </c>
      <c r="F2073" s="18" t="s">
        <v>146</v>
      </c>
      <c r="G2073" s="18">
        <v>0</v>
      </c>
      <c r="I2073" s="19" t="s">
        <v>146</v>
      </c>
      <c r="J2073" s="19">
        <v>0</v>
      </c>
      <c r="K2073" s="19">
        <f t="shared" si="430"/>
        <v>0</v>
      </c>
      <c r="L2073" s="18" t="s">
        <v>145</v>
      </c>
      <c r="M2073" s="18">
        <v>151481.66928571399</v>
      </c>
      <c r="N2073" s="18">
        <f t="shared" si="431"/>
        <v>24914.748237781907</v>
      </c>
      <c r="O2073" s="19" t="s">
        <v>146</v>
      </c>
      <c r="P2073" s="19">
        <v>0</v>
      </c>
      <c r="Q2073" s="19">
        <f t="shared" si="432"/>
        <v>0</v>
      </c>
      <c r="R2073" s="18" t="s">
        <v>146</v>
      </c>
      <c r="S2073" s="18">
        <v>0</v>
      </c>
      <c r="T2073" s="18">
        <f t="shared" si="433"/>
        <v>0</v>
      </c>
      <c r="U2073" s="20" t="s">
        <v>146</v>
      </c>
      <c r="V2073" s="20">
        <v>0</v>
      </c>
      <c r="W2073" s="20">
        <f t="shared" si="434"/>
        <v>0</v>
      </c>
      <c r="X2073" s="18" t="s">
        <v>146</v>
      </c>
      <c r="Y2073" s="18">
        <v>0</v>
      </c>
      <c r="Z2073" s="23">
        <f t="shared" si="435"/>
        <v>0</v>
      </c>
      <c r="AA2073" s="20" t="s">
        <v>146</v>
      </c>
      <c r="AB2073" s="20">
        <v>0</v>
      </c>
      <c r="AC2073" s="24">
        <f t="shared" si="436"/>
        <v>0</v>
      </c>
      <c r="AD2073" s="18" t="s">
        <v>146</v>
      </c>
      <c r="AE2073" s="18">
        <v>0</v>
      </c>
      <c r="AF2073" s="18">
        <f t="shared" si="437"/>
        <v>0</v>
      </c>
      <c r="AG2073" s="19" t="s">
        <v>146</v>
      </c>
      <c r="AH2073" s="19">
        <v>0</v>
      </c>
      <c r="AI2073" s="19">
        <f t="shared" si="438"/>
        <v>0</v>
      </c>
      <c r="AJ2073" s="18" t="s">
        <v>146</v>
      </c>
      <c r="AK2073" s="18">
        <v>0</v>
      </c>
      <c r="AL2073" s="18">
        <f t="shared" si="439"/>
        <v>0</v>
      </c>
      <c r="AM2073" s="19" t="s">
        <v>146</v>
      </c>
      <c r="AN2073" s="19">
        <v>0</v>
      </c>
      <c r="AO2073" s="19">
        <f t="shared" si="440"/>
        <v>0</v>
      </c>
      <c r="AP2073" s="18" t="s">
        <v>145</v>
      </c>
      <c r="AQ2073" s="18">
        <v>76703.533714285702</v>
      </c>
      <c r="AR2073" s="18">
        <f t="shared" si="441"/>
        <v>9469.5720634920617</v>
      </c>
      <c r="AS2073" s="20" t="s">
        <v>146</v>
      </c>
      <c r="AT2073" s="20">
        <v>0</v>
      </c>
      <c r="AU2073" s="16">
        <f t="shared" si="442"/>
        <v>0</v>
      </c>
    </row>
    <row r="2074" spans="1:47" x14ac:dyDescent="0.2">
      <c r="A2074" s="16">
        <v>2071</v>
      </c>
      <c r="B2074" s="16">
        <v>819.57952880859295</v>
      </c>
      <c r="C2074" s="17">
        <v>5.6819166666666598</v>
      </c>
      <c r="D2074" s="16" t="s">
        <v>2335</v>
      </c>
      <c r="E2074" s="16" t="s">
        <v>2336</v>
      </c>
      <c r="F2074" s="18" t="s">
        <v>146</v>
      </c>
      <c r="G2074" s="18">
        <v>0</v>
      </c>
      <c r="I2074" s="19" t="s">
        <v>146</v>
      </c>
      <c r="J2074" s="19">
        <v>0</v>
      </c>
      <c r="K2074" s="19">
        <f t="shared" si="430"/>
        <v>0</v>
      </c>
      <c r="L2074" s="18" t="s">
        <v>145</v>
      </c>
      <c r="M2074" s="18">
        <v>163115.787914285</v>
      </c>
      <c r="N2074" s="18">
        <f t="shared" si="431"/>
        <v>26828.254591165296</v>
      </c>
      <c r="O2074" s="19" t="s">
        <v>146</v>
      </c>
      <c r="P2074" s="19">
        <v>0</v>
      </c>
      <c r="Q2074" s="19">
        <f t="shared" si="432"/>
        <v>0</v>
      </c>
      <c r="R2074" s="18" t="s">
        <v>146</v>
      </c>
      <c r="S2074" s="18">
        <v>0</v>
      </c>
      <c r="T2074" s="18">
        <f t="shared" si="433"/>
        <v>0</v>
      </c>
      <c r="U2074" s="20" t="s">
        <v>146</v>
      </c>
      <c r="V2074" s="20">
        <v>0</v>
      </c>
      <c r="W2074" s="20">
        <f t="shared" si="434"/>
        <v>0</v>
      </c>
      <c r="X2074" s="18" t="s">
        <v>146</v>
      </c>
      <c r="Y2074" s="18">
        <v>0</v>
      </c>
      <c r="Z2074" s="23">
        <f t="shared" si="435"/>
        <v>0</v>
      </c>
      <c r="AA2074" s="20" t="s">
        <v>146</v>
      </c>
      <c r="AB2074" s="20">
        <v>0</v>
      </c>
      <c r="AC2074" s="24">
        <f t="shared" si="436"/>
        <v>0</v>
      </c>
      <c r="AD2074" s="18" t="s">
        <v>146</v>
      </c>
      <c r="AE2074" s="18">
        <v>0</v>
      </c>
      <c r="AF2074" s="18">
        <f t="shared" si="437"/>
        <v>0</v>
      </c>
      <c r="AG2074" s="19" t="s">
        <v>146</v>
      </c>
      <c r="AH2074" s="19">
        <v>0</v>
      </c>
      <c r="AI2074" s="19">
        <f t="shared" si="438"/>
        <v>0</v>
      </c>
      <c r="AJ2074" s="18" t="s">
        <v>145</v>
      </c>
      <c r="AK2074" s="18">
        <v>117576.796314286</v>
      </c>
      <c r="AL2074" s="18">
        <f t="shared" si="439"/>
        <v>7771.1035237465958</v>
      </c>
      <c r="AM2074" s="19" t="s">
        <v>146</v>
      </c>
      <c r="AN2074" s="19">
        <v>0</v>
      </c>
      <c r="AO2074" s="19">
        <f t="shared" si="440"/>
        <v>0</v>
      </c>
      <c r="AP2074" s="18" t="s">
        <v>146</v>
      </c>
      <c r="AQ2074" s="18">
        <v>0</v>
      </c>
      <c r="AR2074" s="18">
        <f t="shared" si="441"/>
        <v>0</v>
      </c>
      <c r="AS2074" s="20" t="s">
        <v>146</v>
      </c>
      <c r="AT2074" s="20">
        <v>0</v>
      </c>
      <c r="AU2074" s="16">
        <f t="shared" si="442"/>
        <v>0</v>
      </c>
    </row>
    <row r="2075" spans="1:47" x14ac:dyDescent="0.2">
      <c r="A2075" s="16">
        <v>2072</v>
      </c>
      <c r="B2075" s="16">
        <v>1000.92978099035</v>
      </c>
      <c r="C2075" s="17">
        <v>17.574999999999999</v>
      </c>
      <c r="D2075" s="16" t="s">
        <v>2337</v>
      </c>
      <c r="E2075" s="16" t="s">
        <v>2338</v>
      </c>
      <c r="F2075" s="18" t="s">
        <v>146</v>
      </c>
      <c r="G2075" s="18">
        <v>0</v>
      </c>
      <c r="I2075" s="19" t="s">
        <v>146</v>
      </c>
      <c r="J2075" s="19">
        <v>0</v>
      </c>
      <c r="K2075" s="19">
        <f t="shared" si="430"/>
        <v>0</v>
      </c>
      <c r="L2075" s="18" t="s">
        <v>145</v>
      </c>
      <c r="M2075" s="18">
        <v>160339.69500000199</v>
      </c>
      <c r="N2075" s="18">
        <f t="shared" si="431"/>
        <v>26371.660361842431</v>
      </c>
      <c r="O2075" s="19" t="s">
        <v>146</v>
      </c>
      <c r="P2075" s="19">
        <v>0</v>
      </c>
      <c r="Q2075" s="19">
        <f t="shared" si="432"/>
        <v>0</v>
      </c>
      <c r="R2075" s="18" t="s">
        <v>146</v>
      </c>
      <c r="S2075" s="18">
        <v>0</v>
      </c>
      <c r="T2075" s="18">
        <f t="shared" si="433"/>
        <v>0</v>
      </c>
      <c r="U2075" s="20" t="s">
        <v>146</v>
      </c>
      <c r="V2075" s="20">
        <v>0</v>
      </c>
      <c r="W2075" s="20">
        <f t="shared" si="434"/>
        <v>0</v>
      </c>
      <c r="X2075" s="18" t="s">
        <v>146</v>
      </c>
      <c r="Y2075" s="18">
        <v>0</v>
      </c>
      <c r="Z2075" s="23">
        <f t="shared" si="435"/>
        <v>0</v>
      </c>
      <c r="AA2075" s="20" t="s">
        <v>146</v>
      </c>
      <c r="AB2075" s="20">
        <v>0</v>
      </c>
      <c r="AC2075" s="24">
        <f t="shared" si="436"/>
        <v>0</v>
      </c>
      <c r="AD2075" s="18" t="s">
        <v>146</v>
      </c>
      <c r="AE2075" s="18">
        <v>0</v>
      </c>
      <c r="AF2075" s="18">
        <f t="shared" si="437"/>
        <v>0</v>
      </c>
      <c r="AG2075" s="19" t="s">
        <v>146</v>
      </c>
      <c r="AH2075" s="19">
        <v>0</v>
      </c>
      <c r="AI2075" s="19">
        <f t="shared" si="438"/>
        <v>0</v>
      </c>
      <c r="AJ2075" s="18" t="s">
        <v>145</v>
      </c>
      <c r="AK2075" s="18">
        <v>140919.717285716</v>
      </c>
      <c r="AL2075" s="18">
        <f t="shared" si="439"/>
        <v>9313.9271173639117</v>
      </c>
      <c r="AM2075" s="19" t="s">
        <v>146</v>
      </c>
      <c r="AN2075" s="19">
        <v>0</v>
      </c>
      <c r="AO2075" s="19">
        <f t="shared" si="440"/>
        <v>0</v>
      </c>
      <c r="AP2075" s="18" t="s">
        <v>145</v>
      </c>
      <c r="AQ2075" s="18">
        <v>121244.823999998</v>
      </c>
      <c r="AR2075" s="18">
        <f t="shared" si="441"/>
        <v>14968.49679012321</v>
      </c>
      <c r="AS2075" s="20" t="s">
        <v>146</v>
      </c>
      <c r="AT2075" s="20">
        <v>0</v>
      </c>
      <c r="AU2075" s="16">
        <f t="shared" si="442"/>
        <v>0</v>
      </c>
    </row>
    <row r="2076" spans="1:47" x14ac:dyDescent="0.2">
      <c r="A2076" s="16">
        <v>2073</v>
      </c>
      <c r="B2076" s="16">
        <v>762.51185170250199</v>
      </c>
      <c r="C2076" s="17">
        <v>5.1690583333333304</v>
      </c>
      <c r="D2076" s="16" t="s">
        <v>1516</v>
      </c>
      <c r="E2076" s="16" t="s">
        <v>2339</v>
      </c>
      <c r="F2076" s="18" t="s">
        <v>146</v>
      </c>
      <c r="G2076" s="18">
        <v>0</v>
      </c>
      <c r="I2076" s="19" t="s">
        <v>146</v>
      </c>
      <c r="J2076" s="19">
        <v>0</v>
      </c>
      <c r="K2076" s="19">
        <f t="shared" si="430"/>
        <v>0</v>
      </c>
      <c r="L2076" s="18" t="s">
        <v>145</v>
      </c>
      <c r="M2076" s="18">
        <v>125077.688914285</v>
      </c>
      <c r="N2076" s="18">
        <f t="shared" si="431"/>
        <v>20571.98830827056</v>
      </c>
      <c r="O2076" s="19" t="s">
        <v>146</v>
      </c>
      <c r="P2076" s="19">
        <v>0</v>
      </c>
      <c r="Q2076" s="19">
        <f t="shared" si="432"/>
        <v>0</v>
      </c>
      <c r="R2076" s="18" t="s">
        <v>146</v>
      </c>
      <c r="S2076" s="18">
        <v>0</v>
      </c>
      <c r="T2076" s="18">
        <f t="shared" si="433"/>
        <v>0</v>
      </c>
      <c r="U2076" s="20" t="s">
        <v>146</v>
      </c>
      <c r="V2076" s="20">
        <v>0</v>
      </c>
      <c r="W2076" s="20">
        <f t="shared" si="434"/>
        <v>0</v>
      </c>
      <c r="X2076" s="18" t="s">
        <v>146</v>
      </c>
      <c r="Y2076" s="18">
        <v>0</v>
      </c>
      <c r="Z2076" s="23">
        <f t="shared" si="435"/>
        <v>0</v>
      </c>
      <c r="AA2076" s="20" t="s">
        <v>145</v>
      </c>
      <c r="AB2076" s="20">
        <v>47797.0171999999</v>
      </c>
      <c r="AC2076" s="24">
        <f t="shared" si="436"/>
        <v>8156.4875767917911</v>
      </c>
      <c r="AD2076" s="18" t="s">
        <v>146</v>
      </c>
      <c r="AE2076" s="18">
        <v>0</v>
      </c>
      <c r="AF2076" s="18">
        <f t="shared" si="437"/>
        <v>0</v>
      </c>
      <c r="AG2076" s="19" t="s">
        <v>146</v>
      </c>
      <c r="AH2076" s="19">
        <v>0</v>
      </c>
      <c r="AI2076" s="19">
        <f t="shared" si="438"/>
        <v>0</v>
      </c>
      <c r="AJ2076" s="18" t="s">
        <v>146</v>
      </c>
      <c r="AK2076" s="18">
        <v>0</v>
      </c>
      <c r="AL2076" s="18">
        <f t="shared" si="439"/>
        <v>0</v>
      </c>
      <c r="AM2076" s="19" t="s">
        <v>146</v>
      </c>
      <c r="AN2076" s="19">
        <v>0</v>
      </c>
      <c r="AO2076" s="19">
        <f t="shared" si="440"/>
        <v>0</v>
      </c>
      <c r="AP2076" s="18" t="s">
        <v>146</v>
      </c>
      <c r="AQ2076" s="18">
        <v>0</v>
      </c>
      <c r="AR2076" s="18">
        <f t="shared" si="441"/>
        <v>0</v>
      </c>
      <c r="AS2076" s="20" t="s">
        <v>146</v>
      </c>
      <c r="AT2076" s="20">
        <v>0</v>
      </c>
      <c r="AU2076" s="16">
        <f t="shared" si="442"/>
        <v>0</v>
      </c>
    </row>
    <row r="2077" spans="1:47" x14ac:dyDescent="0.2">
      <c r="A2077" s="16">
        <v>2074</v>
      </c>
      <c r="B2077" s="16">
        <v>301.25454711914</v>
      </c>
      <c r="C2077" s="17">
        <v>15.464655555555501</v>
      </c>
      <c r="D2077" s="16" t="s">
        <v>2340</v>
      </c>
      <c r="E2077" s="16" t="s">
        <v>2341</v>
      </c>
      <c r="F2077" s="18" t="s">
        <v>146</v>
      </c>
      <c r="G2077" s="18">
        <v>0</v>
      </c>
      <c r="I2077" s="19" t="s">
        <v>146</v>
      </c>
      <c r="J2077" s="19">
        <v>0</v>
      </c>
      <c r="K2077" s="19">
        <f t="shared" si="430"/>
        <v>0</v>
      </c>
      <c r="L2077" s="18" t="s">
        <v>145</v>
      </c>
      <c r="M2077" s="18">
        <v>110305.295014285</v>
      </c>
      <c r="N2077" s="18">
        <f t="shared" si="431"/>
        <v>18142.318258928455</v>
      </c>
      <c r="O2077" s="19" t="s">
        <v>146</v>
      </c>
      <c r="P2077" s="19">
        <v>0</v>
      </c>
      <c r="Q2077" s="19">
        <f t="shared" si="432"/>
        <v>0</v>
      </c>
      <c r="R2077" s="18" t="s">
        <v>146</v>
      </c>
      <c r="S2077" s="18">
        <v>0</v>
      </c>
      <c r="T2077" s="18">
        <f t="shared" si="433"/>
        <v>0</v>
      </c>
      <c r="U2077" s="20" t="s">
        <v>146</v>
      </c>
      <c r="V2077" s="20">
        <v>0</v>
      </c>
      <c r="W2077" s="20">
        <f t="shared" si="434"/>
        <v>0</v>
      </c>
      <c r="X2077" s="18" t="s">
        <v>146</v>
      </c>
      <c r="Y2077" s="18">
        <v>0</v>
      </c>
      <c r="Z2077" s="23">
        <f t="shared" si="435"/>
        <v>0</v>
      </c>
      <c r="AA2077" s="20" t="s">
        <v>146</v>
      </c>
      <c r="AB2077" s="20">
        <v>0</v>
      </c>
      <c r="AC2077" s="24">
        <f t="shared" si="436"/>
        <v>0</v>
      </c>
      <c r="AD2077" s="18" t="s">
        <v>146</v>
      </c>
      <c r="AE2077" s="18">
        <v>0</v>
      </c>
      <c r="AF2077" s="18">
        <f t="shared" si="437"/>
        <v>0</v>
      </c>
      <c r="AG2077" s="19" t="s">
        <v>146</v>
      </c>
      <c r="AH2077" s="19">
        <v>0</v>
      </c>
      <c r="AI2077" s="19">
        <f t="shared" si="438"/>
        <v>0</v>
      </c>
      <c r="AJ2077" s="18" t="s">
        <v>146</v>
      </c>
      <c r="AK2077" s="18">
        <v>0</v>
      </c>
      <c r="AL2077" s="18">
        <f t="shared" si="439"/>
        <v>0</v>
      </c>
      <c r="AM2077" s="19" t="s">
        <v>146</v>
      </c>
      <c r="AN2077" s="19">
        <v>0</v>
      </c>
      <c r="AO2077" s="19">
        <f t="shared" si="440"/>
        <v>0</v>
      </c>
      <c r="AP2077" s="18" t="s">
        <v>145</v>
      </c>
      <c r="AQ2077" s="18">
        <v>138137.170699999</v>
      </c>
      <c r="AR2077" s="18">
        <f t="shared" si="441"/>
        <v>17053.971691357903</v>
      </c>
      <c r="AS2077" s="20" t="s">
        <v>145</v>
      </c>
      <c r="AT2077" s="20">
        <v>138018.00928571401</v>
      </c>
      <c r="AU2077" s="16">
        <f t="shared" si="442"/>
        <v>9195.0705719996004</v>
      </c>
    </row>
    <row r="2078" spans="1:47" x14ac:dyDescent="0.2">
      <c r="A2078" s="16">
        <v>2075</v>
      </c>
      <c r="B2078" s="16">
        <v>671.50723941480805</v>
      </c>
      <c r="C2078" s="17">
        <v>5.4254625000000001</v>
      </c>
      <c r="D2078" s="16" t="s">
        <v>2342</v>
      </c>
      <c r="E2078" s="16" t="s">
        <v>2343</v>
      </c>
      <c r="F2078" s="18" t="s">
        <v>146</v>
      </c>
      <c r="G2078" s="18">
        <v>0</v>
      </c>
      <c r="I2078" s="19" t="s">
        <v>146</v>
      </c>
      <c r="J2078" s="19">
        <v>0</v>
      </c>
      <c r="K2078" s="19">
        <f t="shared" si="430"/>
        <v>0</v>
      </c>
      <c r="L2078" s="18" t="s">
        <v>145</v>
      </c>
      <c r="M2078" s="18">
        <v>129375.68225714201</v>
      </c>
      <c r="N2078" s="18">
        <f t="shared" si="431"/>
        <v>21278.895108082568</v>
      </c>
      <c r="O2078" s="19" t="s">
        <v>146</v>
      </c>
      <c r="P2078" s="19">
        <v>0</v>
      </c>
      <c r="Q2078" s="19">
        <f t="shared" si="432"/>
        <v>0</v>
      </c>
      <c r="R2078" s="18" t="s">
        <v>146</v>
      </c>
      <c r="S2078" s="18">
        <v>0</v>
      </c>
      <c r="T2078" s="18">
        <f t="shared" si="433"/>
        <v>0</v>
      </c>
      <c r="U2078" s="20" t="s">
        <v>146</v>
      </c>
      <c r="V2078" s="20">
        <v>0</v>
      </c>
      <c r="W2078" s="20">
        <f t="shared" si="434"/>
        <v>0</v>
      </c>
      <c r="X2078" s="18" t="s">
        <v>146</v>
      </c>
      <c r="Y2078" s="18">
        <v>0</v>
      </c>
      <c r="Z2078" s="23">
        <f t="shared" si="435"/>
        <v>0</v>
      </c>
      <c r="AA2078" s="20" t="s">
        <v>146</v>
      </c>
      <c r="AB2078" s="20">
        <v>0</v>
      </c>
      <c r="AC2078" s="24">
        <f t="shared" si="436"/>
        <v>0</v>
      </c>
      <c r="AD2078" s="18" t="s">
        <v>146</v>
      </c>
      <c r="AE2078" s="18">
        <v>0</v>
      </c>
      <c r="AF2078" s="18">
        <f t="shared" si="437"/>
        <v>0</v>
      </c>
      <c r="AG2078" s="19" t="s">
        <v>146</v>
      </c>
      <c r="AH2078" s="19">
        <v>0</v>
      </c>
      <c r="AI2078" s="19">
        <f t="shared" si="438"/>
        <v>0</v>
      </c>
      <c r="AJ2078" s="18" t="s">
        <v>146</v>
      </c>
      <c r="AK2078" s="18">
        <v>0</v>
      </c>
      <c r="AL2078" s="18">
        <f t="shared" si="439"/>
        <v>0</v>
      </c>
      <c r="AM2078" s="19" t="s">
        <v>145</v>
      </c>
      <c r="AN2078" s="19">
        <v>47512.742899999903</v>
      </c>
      <c r="AO2078" s="19">
        <f t="shared" si="440"/>
        <v>5267.4881263857988</v>
      </c>
      <c r="AP2078" s="18" t="s">
        <v>145</v>
      </c>
      <c r="AQ2078" s="18">
        <v>117822.538171429</v>
      </c>
      <c r="AR2078" s="18">
        <f t="shared" si="441"/>
        <v>14545.992366843087</v>
      </c>
      <c r="AS2078" s="20" t="s">
        <v>145</v>
      </c>
      <c r="AT2078" s="20">
        <v>187772.270685714</v>
      </c>
      <c r="AU2078" s="16">
        <f t="shared" si="442"/>
        <v>12509.811504711126</v>
      </c>
    </row>
    <row r="2079" spans="1:47" x14ac:dyDescent="0.2">
      <c r="A2079" s="16">
        <v>2076</v>
      </c>
      <c r="B2079" s="16">
        <v>552.463134765625</v>
      </c>
      <c r="C2079" s="17">
        <v>1.59236333333333</v>
      </c>
      <c r="F2079" s="18" t="s">
        <v>146</v>
      </c>
      <c r="G2079" s="18">
        <v>0</v>
      </c>
      <c r="I2079" s="19" t="s">
        <v>146</v>
      </c>
      <c r="J2079" s="19">
        <v>0</v>
      </c>
      <c r="K2079" s="19">
        <f t="shared" si="430"/>
        <v>0</v>
      </c>
      <c r="L2079" s="18" t="s">
        <v>145</v>
      </c>
      <c r="M2079" s="18">
        <v>124691.461528571</v>
      </c>
      <c r="N2079" s="18">
        <f t="shared" si="431"/>
        <v>20508.464067199176</v>
      </c>
      <c r="O2079" s="19" t="s">
        <v>146</v>
      </c>
      <c r="P2079" s="19">
        <v>0</v>
      </c>
      <c r="Q2079" s="19">
        <f t="shared" si="432"/>
        <v>0</v>
      </c>
      <c r="R2079" s="18" t="s">
        <v>145</v>
      </c>
      <c r="S2079" s="18">
        <v>104301.249228571</v>
      </c>
      <c r="T2079" s="18">
        <f t="shared" si="433"/>
        <v>10067.688149475965</v>
      </c>
      <c r="U2079" s="20" t="s">
        <v>145</v>
      </c>
      <c r="V2079" s="20">
        <v>114995.234914285</v>
      </c>
      <c r="W2079" s="20">
        <f t="shared" si="434"/>
        <v>41365.192415210433</v>
      </c>
      <c r="X2079" s="18" t="s">
        <v>146</v>
      </c>
      <c r="Y2079" s="18">
        <v>0</v>
      </c>
      <c r="Z2079" s="23">
        <f t="shared" si="435"/>
        <v>0</v>
      </c>
      <c r="AA2079" s="20" t="s">
        <v>145</v>
      </c>
      <c r="AB2079" s="20">
        <v>175966.70375714201</v>
      </c>
      <c r="AC2079" s="24">
        <f t="shared" si="436"/>
        <v>30028.447740126619</v>
      </c>
      <c r="AD2079" s="18" t="s">
        <v>145</v>
      </c>
      <c r="AE2079" s="18">
        <v>128338.704128571</v>
      </c>
      <c r="AF2079" s="18">
        <f t="shared" si="437"/>
        <v>10042.152122736385</v>
      </c>
      <c r="AG2079" s="19" t="s">
        <v>145</v>
      </c>
      <c r="AH2079" s="19">
        <v>137054.477557142</v>
      </c>
      <c r="AI2079" s="19">
        <f t="shared" si="438"/>
        <v>45684.825852380665</v>
      </c>
      <c r="AJ2079" s="18" t="s">
        <v>145</v>
      </c>
      <c r="AK2079" s="18">
        <v>131821.63184285699</v>
      </c>
      <c r="AL2079" s="18">
        <f t="shared" si="439"/>
        <v>8712.5995930506924</v>
      </c>
      <c r="AM2079" s="19" t="s">
        <v>145</v>
      </c>
      <c r="AN2079" s="19">
        <v>126928.268771428</v>
      </c>
      <c r="AO2079" s="19">
        <f t="shared" si="440"/>
        <v>14071.870152043017</v>
      </c>
      <c r="AP2079" s="18" t="s">
        <v>145</v>
      </c>
      <c r="AQ2079" s="18">
        <v>161989.028328571</v>
      </c>
      <c r="AR2079" s="18">
        <f t="shared" si="441"/>
        <v>19998.645472663087</v>
      </c>
      <c r="AS2079" s="20" t="s">
        <v>145</v>
      </c>
      <c r="AT2079" s="20">
        <v>93657.220371428601</v>
      </c>
      <c r="AU2079" s="16">
        <f t="shared" si="442"/>
        <v>6239.6549214809193</v>
      </c>
    </row>
    <row r="2080" spans="1:47" x14ac:dyDescent="0.2">
      <c r="A2080" s="16">
        <v>2077</v>
      </c>
      <c r="B2080" s="16">
        <v>850.50422488314905</v>
      </c>
      <c r="C2080" s="17">
        <v>15.4872</v>
      </c>
      <c r="F2080" s="18" t="s">
        <v>146</v>
      </c>
      <c r="G2080" s="18">
        <v>0</v>
      </c>
      <c r="I2080" s="19" t="s">
        <v>146</v>
      </c>
      <c r="J2080" s="19">
        <v>0</v>
      </c>
      <c r="K2080" s="19">
        <f t="shared" si="430"/>
        <v>0</v>
      </c>
      <c r="L2080" s="18" t="s">
        <v>145</v>
      </c>
      <c r="M2080" s="18">
        <v>103779.65337142799</v>
      </c>
      <c r="N2080" s="18">
        <f t="shared" si="431"/>
        <v>17069.021936090132</v>
      </c>
      <c r="O2080" s="19" t="s">
        <v>146</v>
      </c>
      <c r="P2080" s="19">
        <v>0</v>
      </c>
      <c r="Q2080" s="19">
        <f t="shared" si="432"/>
        <v>0</v>
      </c>
      <c r="R2080" s="18" t="s">
        <v>146</v>
      </c>
      <c r="S2080" s="18">
        <v>0</v>
      </c>
      <c r="T2080" s="18">
        <f t="shared" si="433"/>
        <v>0</v>
      </c>
      <c r="U2080" s="20" t="s">
        <v>146</v>
      </c>
      <c r="V2080" s="20">
        <v>0</v>
      </c>
      <c r="W2080" s="20">
        <f t="shared" si="434"/>
        <v>0</v>
      </c>
      <c r="X2080" s="18" t="s">
        <v>146</v>
      </c>
      <c r="Y2080" s="18">
        <v>0</v>
      </c>
      <c r="Z2080" s="23">
        <f t="shared" si="435"/>
        <v>0</v>
      </c>
      <c r="AA2080" s="20" t="s">
        <v>146</v>
      </c>
      <c r="AB2080" s="20">
        <v>0</v>
      </c>
      <c r="AC2080" s="24">
        <f t="shared" si="436"/>
        <v>0</v>
      </c>
      <c r="AD2080" s="18" t="s">
        <v>146</v>
      </c>
      <c r="AE2080" s="18">
        <v>0</v>
      </c>
      <c r="AF2080" s="18">
        <f t="shared" si="437"/>
        <v>0</v>
      </c>
      <c r="AG2080" s="19" t="s">
        <v>146</v>
      </c>
      <c r="AH2080" s="19">
        <v>0</v>
      </c>
      <c r="AI2080" s="19">
        <f t="shared" si="438"/>
        <v>0</v>
      </c>
      <c r="AJ2080" s="18" t="s">
        <v>146</v>
      </c>
      <c r="AK2080" s="18">
        <v>0</v>
      </c>
      <c r="AL2080" s="18">
        <f t="shared" si="439"/>
        <v>0</v>
      </c>
      <c r="AM2080" s="19" t="s">
        <v>146</v>
      </c>
      <c r="AN2080" s="19">
        <v>0</v>
      </c>
      <c r="AO2080" s="19">
        <f t="shared" si="440"/>
        <v>0</v>
      </c>
      <c r="AP2080" s="18" t="s">
        <v>146</v>
      </c>
      <c r="AQ2080" s="18">
        <v>0</v>
      </c>
      <c r="AR2080" s="18">
        <f t="shared" si="441"/>
        <v>0</v>
      </c>
      <c r="AS2080" s="20" t="s">
        <v>146</v>
      </c>
      <c r="AT2080" s="20">
        <v>0</v>
      </c>
      <c r="AU2080" s="16">
        <f t="shared" si="442"/>
        <v>0</v>
      </c>
    </row>
    <row r="2081" spans="1:47" x14ac:dyDescent="0.2">
      <c r="A2081" s="16">
        <v>2078</v>
      </c>
      <c r="B2081" s="16">
        <v>677.55255126953102</v>
      </c>
      <c r="C2081" s="17">
        <v>9.00766666666666</v>
      </c>
      <c r="D2081" s="16" t="s">
        <v>2344</v>
      </c>
      <c r="E2081" s="16" t="s">
        <v>2345</v>
      </c>
      <c r="F2081" s="18" t="s">
        <v>146</v>
      </c>
      <c r="G2081" s="18">
        <v>0</v>
      </c>
      <c r="I2081" s="19" t="s">
        <v>146</v>
      </c>
      <c r="J2081" s="19">
        <v>0</v>
      </c>
      <c r="K2081" s="19">
        <f t="shared" si="430"/>
        <v>0</v>
      </c>
      <c r="L2081" s="18" t="s">
        <v>145</v>
      </c>
      <c r="M2081" s="18">
        <v>144897.90108571199</v>
      </c>
      <c r="N2081" s="18">
        <f t="shared" si="431"/>
        <v>23831.891625939472</v>
      </c>
      <c r="O2081" s="19" t="s">
        <v>146</v>
      </c>
      <c r="P2081" s="19">
        <v>0</v>
      </c>
      <c r="Q2081" s="19">
        <f t="shared" si="432"/>
        <v>0</v>
      </c>
      <c r="R2081" s="18" t="s">
        <v>145</v>
      </c>
      <c r="S2081" s="18">
        <v>83904.046928571493</v>
      </c>
      <c r="T2081" s="18">
        <f t="shared" si="433"/>
        <v>8098.8462286265922</v>
      </c>
      <c r="U2081" s="20" t="s">
        <v>146</v>
      </c>
      <c r="V2081" s="20">
        <v>0</v>
      </c>
      <c r="W2081" s="20">
        <f t="shared" si="434"/>
        <v>0</v>
      </c>
      <c r="X2081" s="18" t="s">
        <v>146</v>
      </c>
      <c r="Y2081" s="18">
        <v>0</v>
      </c>
      <c r="Z2081" s="23">
        <f t="shared" si="435"/>
        <v>0</v>
      </c>
      <c r="AA2081" s="20" t="s">
        <v>145</v>
      </c>
      <c r="AB2081" s="20">
        <v>307760.64309999702</v>
      </c>
      <c r="AC2081" s="24">
        <f t="shared" si="436"/>
        <v>52518.881075084813</v>
      </c>
      <c r="AD2081" s="18" t="s">
        <v>146</v>
      </c>
      <c r="AE2081" s="18">
        <v>0</v>
      </c>
      <c r="AF2081" s="18">
        <f t="shared" si="437"/>
        <v>0</v>
      </c>
      <c r="AG2081" s="19" t="s">
        <v>145</v>
      </c>
      <c r="AH2081" s="19">
        <v>58710.9498285714</v>
      </c>
      <c r="AI2081" s="19">
        <f t="shared" si="438"/>
        <v>19570.316609523801</v>
      </c>
      <c r="AJ2081" s="18" t="s">
        <v>146</v>
      </c>
      <c r="AK2081" s="18">
        <v>0</v>
      </c>
      <c r="AL2081" s="18">
        <f t="shared" si="439"/>
        <v>0</v>
      </c>
      <c r="AM2081" s="19" t="s">
        <v>145</v>
      </c>
      <c r="AN2081" s="19">
        <v>157628.23721428501</v>
      </c>
      <c r="AO2081" s="19">
        <f t="shared" si="440"/>
        <v>17475.41432530876</v>
      </c>
      <c r="AP2081" s="18" t="s">
        <v>146</v>
      </c>
      <c r="AQ2081" s="18">
        <v>0</v>
      </c>
      <c r="AR2081" s="18">
        <f t="shared" si="441"/>
        <v>0</v>
      </c>
      <c r="AS2081" s="20" t="s">
        <v>145</v>
      </c>
      <c r="AT2081" s="20">
        <v>319198.954571429</v>
      </c>
      <c r="AU2081" s="16">
        <f t="shared" si="442"/>
        <v>21265.753136004598</v>
      </c>
    </row>
    <row r="2082" spans="1:47" x14ac:dyDescent="0.2">
      <c r="A2082" s="16">
        <v>2079</v>
      </c>
      <c r="B2082" s="16">
        <v>508.37872314453102</v>
      </c>
      <c r="C2082" s="17">
        <v>2.0716333333333301</v>
      </c>
      <c r="D2082" s="16" t="s">
        <v>2182</v>
      </c>
      <c r="E2082" s="16" t="s">
        <v>2346</v>
      </c>
      <c r="F2082" s="18" t="s">
        <v>146</v>
      </c>
      <c r="G2082" s="18">
        <v>0</v>
      </c>
      <c r="I2082" s="19" t="s">
        <v>146</v>
      </c>
      <c r="J2082" s="19">
        <v>0</v>
      </c>
      <c r="K2082" s="19">
        <f t="shared" si="430"/>
        <v>0</v>
      </c>
      <c r="L2082" s="18" t="s">
        <v>145</v>
      </c>
      <c r="M2082" s="18">
        <v>86616.795942856697</v>
      </c>
      <c r="N2082" s="18">
        <f t="shared" si="431"/>
        <v>14246.18354323301</v>
      </c>
      <c r="O2082" s="19" t="s">
        <v>146</v>
      </c>
      <c r="P2082" s="19">
        <v>0</v>
      </c>
      <c r="Q2082" s="19">
        <f t="shared" si="432"/>
        <v>0</v>
      </c>
      <c r="R2082" s="18" t="s">
        <v>146</v>
      </c>
      <c r="S2082" s="18">
        <v>0</v>
      </c>
      <c r="T2082" s="18">
        <f t="shared" si="433"/>
        <v>0</v>
      </c>
      <c r="U2082" s="20" t="s">
        <v>146</v>
      </c>
      <c r="V2082" s="20">
        <v>0</v>
      </c>
      <c r="W2082" s="20">
        <f t="shared" si="434"/>
        <v>0</v>
      </c>
      <c r="X2082" s="18" t="s">
        <v>146</v>
      </c>
      <c r="Y2082" s="18">
        <v>0</v>
      </c>
      <c r="Z2082" s="23">
        <f t="shared" si="435"/>
        <v>0</v>
      </c>
      <c r="AA2082" s="20" t="s">
        <v>146</v>
      </c>
      <c r="AB2082" s="20">
        <v>0</v>
      </c>
      <c r="AC2082" s="24">
        <f t="shared" si="436"/>
        <v>0</v>
      </c>
      <c r="AD2082" s="18" t="s">
        <v>146</v>
      </c>
      <c r="AE2082" s="18">
        <v>0</v>
      </c>
      <c r="AF2082" s="18">
        <f t="shared" si="437"/>
        <v>0</v>
      </c>
      <c r="AG2082" s="19" t="s">
        <v>146</v>
      </c>
      <c r="AH2082" s="19">
        <v>0</v>
      </c>
      <c r="AI2082" s="19">
        <f t="shared" si="438"/>
        <v>0</v>
      </c>
      <c r="AJ2082" s="18" t="s">
        <v>146</v>
      </c>
      <c r="AK2082" s="18">
        <v>0</v>
      </c>
      <c r="AL2082" s="18">
        <f t="shared" si="439"/>
        <v>0</v>
      </c>
      <c r="AM2082" s="19" t="s">
        <v>146</v>
      </c>
      <c r="AN2082" s="19">
        <v>0</v>
      </c>
      <c r="AO2082" s="19">
        <f t="shared" si="440"/>
        <v>0</v>
      </c>
      <c r="AP2082" s="18" t="s">
        <v>146</v>
      </c>
      <c r="AQ2082" s="18">
        <v>0</v>
      </c>
      <c r="AR2082" s="18">
        <f t="shared" si="441"/>
        <v>0</v>
      </c>
      <c r="AS2082" s="20" t="s">
        <v>146</v>
      </c>
      <c r="AT2082" s="20">
        <v>0</v>
      </c>
      <c r="AU2082" s="16">
        <f t="shared" si="442"/>
        <v>0</v>
      </c>
    </row>
    <row r="2083" spans="1:47" x14ac:dyDescent="0.2">
      <c r="A2083" s="16">
        <v>2080</v>
      </c>
      <c r="B2083" s="16">
        <v>359.14701933627998</v>
      </c>
      <c r="C2083" s="17">
        <v>19.303750000000001</v>
      </c>
      <c r="D2083" s="16" t="s">
        <v>2347</v>
      </c>
      <c r="E2083" s="16" t="s">
        <v>2348</v>
      </c>
      <c r="F2083" s="18" t="s">
        <v>146</v>
      </c>
      <c r="G2083" s="18">
        <v>0</v>
      </c>
      <c r="I2083" s="19" t="s">
        <v>146</v>
      </c>
      <c r="J2083" s="19">
        <v>0</v>
      </c>
      <c r="K2083" s="19">
        <f t="shared" si="430"/>
        <v>0</v>
      </c>
      <c r="L2083" s="18" t="s">
        <v>145</v>
      </c>
      <c r="M2083" s="18">
        <v>119368.407999998</v>
      </c>
      <c r="N2083" s="18">
        <f t="shared" si="431"/>
        <v>19632.961842104934</v>
      </c>
      <c r="O2083" s="19" t="s">
        <v>145</v>
      </c>
      <c r="P2083" s="19">
        <v>98822.719999998604</v>
      </c>
      <c r="Q2083" s="19">
        <f t="shared" si="432"/>
        <v>23755.461538461201</v>
      </c>
      <c r="R2083" s="18" t="s">
        <v>146</v>
      </c>
      <c r="S2083" s="18">
        <v>0</v>
      </c>
      <c r="T2083" s="18">
        <f t="shared" si="433"/>
        <v>0</v>
      </c>
      <c r="U2083" s="20" t="s">
        <v>146</v>
      </c>
      <c r="V2083" s="20">
        <v>0</v>
      </c>
      <c r="W2083" s="20">
        <f t="shared" si="434"/>
        <v>0</v>
      </c>
      <c r="X2083" s="18" t="s">
        <v>146</v>
      </c>
      <c r="Y2083" s="18">
        <v>0</v>
      </c>
      <c r="Z2083" s="23">
        <f t="shared" si="435"/>
        <v>0</v>
      </c>
      <c r="AA2083" s="20" t="s">
        <v>146</v>
      </c>
      <c r="AB2083" s="20">
        <v>0</v>
      </c>
      <c r="AC2083" s="24">
        <f t="shared" si="436"/>
        <v>0</v>
      </c>
      <c r="AD2083" s="18" t="s">
        <v>146</v>
      </c>
      <c r="AE2083" s="18">
        <v>0</v>
      </c>
      <c r="AF2083" s="18">
        <f t="shared" si="437"/>
        <v>0</v>
      </c>
      <c r="AG2083" s="19" t="s">
        <v>146</v>
      </c>
      <c r="AH2083" s="19">
        <v>0</v>
      </c>
      <c r="AI2083" s="19">
        <f t="shared" si="438"/>
        <v>0</v>
      </c>
      <c r="AJ2083" s="18" t="s">
        <v>146</v>
      </c>
      <c r="AK2083" s="18">
        <v>0</v>
      </c>
      <c r="AL2083" s="18">
        <f t="shared" si="439"/>
        <v>0</v>
      </c>
      <c r="AM2083" s="19" t="s">
        <v>146</v>
      </c>
      <c r="AN2083" s="19">
        <v>0</v>
      </c>
      <c r="AO2083" s="19">
        <f t="shared" si="440"/>
        <v>0</v>
      </c>
      <c r="AP2083" s="18" t="s">
        <v>146</v>
      </c>
      <c r="AQ2083" s="18">
        <v>0</v>
      </c>
      <c r="AR2083" s="18">
        <f t="shared" si="441"/>
        <v>0</v>
      </c>
      <c r="AS2083" s="20" t="s">
        <v>146</v>
      </c>
      <c r="AT2083" s="20">
        <v>0</v>
      </c>
      <c r="AU2083" s="16">
        <f t="shared" si="442"/>
        <v>0</v>
      </c>
    </row>
    <row r="2084" spans="1:47" x14ac:dyDescent="0.2">
      <c r="A2084" s="16">
        <v>2081</v>
      </c>
      <c r="B2084" s="16">
        <v>770.21142578125</v>
      </c>
      <c r="C2084" s="17">
        <v>5.0140083333333303</v>
      </c>
      <c r="D2084" s="16" t="s">
        <v>2349</v>
      </c>
      <c r="E2084" s="16" t="s">
        <v>2349</v>
      </c>
      <c r="F2084" s="18" t="s">
        <v>146</v>
      </c>
      <c r="G2084" s="18">
        <v>0</v>
      </c>
      <c r="I2084" s="19" t="s">
        <v>146</v>
      </c>
      <c r="J2084" s="19">
        <v>0</v>
      </c>
      <c r="K2084" s="19">
        <f t="shared" si="430"/>
        <v>0</v>
      </c>
      <c r="L2084" s="18" t="s">
        <v>145</v>
      </c>
      <c r="M2084" s="18">
        <v>83835.851171427901</v>
      </c>
      <c r="N2084" s="18">
        <f t="shared" si="431"/>
        <v>13788.791311090115</v>
      </c>
      <c r="O2084" s="19" t="s">
        <v>146</v>
      </c>
      <c r="P2084" s="19">
        <v>0</v>
      </c>
      <c r="Q2084" s="19">
        <f t="shared" si="432"/>
        <v>0</v>
      </c>
      <c r="R2084" s="18" t="s">
        <v>146</v>
      </c>
      <c r="S2084" s="18">
        <v>0</v>
      </c>
      <c r="T2084" s="18">
        <f t="shared" si="433"/>
        <v>0</v>
      </c>
      <c r="U2084" s="20" t="s">
        <v>146</v>
      </c>
      <c r="V2084" s="20">
        <v>0</v>
      </c>
      <c r="W2084" s="20">
        <f t="shared" si="434"/>
        <v>0</v>
      </c>
      <c r="X2084" s="18" t="s">
        <v>146</v>
      </c>
      <c r="Y2084" s="18">
        <v>0</v>
      </c>
      <c r="Z2084" s="23">
        <f t="shared" si="435"/>
        <v>0</v>
      </c>
      <c r="AA2084" s="20" t="s">
        <v>146</v>
      </c>
      <c r="AB2084" s="20">
        <v>0</v>
      </c>
      <c r="AC2084" s="24">
        <f t="shared" si="436"/>
        <v>0</v>
      </c>
      <c r="AD2084" s="18" t="s">
        <v>146</v>
      </c>
      <c r="AE2084" s="18">
        <v>0</v>
      </c>
      <c r="AF2084" s="18">
        <f t="shared" si="437"/>
        <v>0</v>
      </c>
      <c r="AG2084" s="19" t="s">
        <v>146</v>
      </c>
      <c r="AH2084" s="19">
        <v>0</v>
      </c>
      <c r="AI2084" s="19">
        <f t="shared" si="438"/>
        <v>0</v>
      </c>
      <c r="AJ2084" s="18" t="s">
        <v>146</v>
      </c>
      <c r="AK2084" s="18">
        <v>0</v>
      </c>
      <c r="AL2084" s="18">
        <f t="shared" si="439"/>
        <v>0</v>
      </c>
      <c r="AM2084" s="19" t="s">
        <v>146</v>
      </c>
      <c r="AN2084" s="19">
        <v>0</v>
      </c>
      <c r="AO2084" s="19">
        <f t="shared" si="440"/>
        <v>0</v>
      </c>
      <c r="AP2084" s="18" t="s">
        <v>145</v>
      </c>
      <c r="AQ2084" s="18">
        <v>79929.739771428794</v>
      </c>
      <c r="AR2084" s="18">
        <f t="shared" si="441"/>
        <v>9867.8691075838015</v>
      </c>
      <c r="AS2084" s="20" t="s">
        <v>146</v>
      </c>
      <c r="AT2084" s="20">
        <v>0</v>
      </c>
      <c r="AU2084" s="16">
        <f t="shared" si="442"/>
        <v>0</v>
      </c>
    </row>
    <row r="2085" spans="1:47" x14ac:dyDescent="0.2">
      <c r="A2085" s="16">
        <v>2082</v>
      </c>
      <c r="B2085" s="16">
        <v>266.25442504882801</v>
      </c>
      <c r="C2085" s="17">
        <v>13.682041666666599</v>
      </c>
      <c r="D2085" s="16" t="s">
        <v>2350</v>
      </c>
      <c r="E2085" s="16" t="s">
        <v>2351</v>
      </c>
      <c r="F2085" s="18" t="s">
        <v>146</v>
      </c>
      <c r="G2085" s="18">
        <v>0</v>
      </c>
      <c r="I2085" s="19" t="s">
        <v>146</v>
      </c>
      <c r="J2085" s="19">
        <v>0</v>
      </c>
      <c r="K2085" s="19">
        <f t="shared" si="430"/>
        <v>0</v>
      </c>
      <c r="L2085" s="18" t="s">
        <v>145</v>
      </c>
      <c r="M2085" s="18">
        <v>88849.336228571396</v>
      </c>
      <c r="N2085" s="18">
        <f t="shared" si="431"/>
        <v>14613.377669172927</v>
      </c>
      <c r="O2085" s="19" t="s">
        <v>145</v>
      </c>
      <c r="P2085" s="19">
        <v>253016.38808571399</v>
      </c>
      <c r="Q2085" s="19">
        <f t="shared" si="432"/>
        <v>60821.247135988939</v>
      </c>
      <c r="R2085" s="18" t="s">
        <v>146</v>
      </c>
      <c r="S2085" s="18">
        <v>0</v>
      </c>
      <c r="T2085" s="18">
        <f t="shared" si="433"/>
        <v>0</v>
      </c>
      <c r="U2085" s="20" t="s">
        <v>146</v>
      </c>
      <c r="V2085" s="20">
        <v>0</v>
      </c>
      <c r="W2085" s="20">
        <f t="shared" si="434"/>
        <v>0</v>
      </c>
      <c r="X2085" s="18" t="s">
        <v>146</v>
      </c>
      <c r="Y2085" s="18">
        <v>0</v>
      </c>
      <c r="Z2085" s="23">
        <f t="shared" si="435"/>
        <v>0</v>
      </c>
      <c r="AA2085" s="20" t="s">
        <v>146</v>
      </c>
      <c r="AB2085" s="20">
        <v>0</v>
      </c>
      <c r="AC2085" s="24">
        <f t="shared" si="436"/>
        <v>0</v>
      </c>
      <c r="AD2085" s="18" t="s">
        <v>146</v>
      </c>
      <c r="AE2085" s="18">
        <v>0</v>
      </c>
      <c r="AF2085" s="18">
        <f t="shared" si="437"/>
        <v>0</v>
      </c>
      <c r="AG2085" s="19" t="s">
        <v>146</v>
      </c>
      <c r="AH2085" s="19">
        <v>0</v>
      </c>
      <c r="AI2085" s="19">
        <f t="shared" si="438"/>
        <v>0</v>
      </c>
      <c r="AJ2085" s="18" t="s">
        <v>146</v>
      </c>
      <c r="AK2085" s="18">
        <v>0</v>
      </c>
      <c r="AL2085" s="18">
        <f t="shared" si="439"/>
        <v>0</v>
      </c>
      <c r="AM2085" s="19" t="s">
        <v>146</v>
      </c>
      <c r="AN2085" s="19">
        <v>0</v>
      </c>
      <c r="AO2085" s="19">
        <f t="shared" si="440"/>
        <v>0</v>
      </c>
      <c r="AP2085" s="18" t="s">
        <v>146</v>
      </c>
      <c r="AQ2085" s="18">
        <v>0</v>
      </c>
      <c r="AR2085" s="18">
        <f t="shared" si="441"/>
        <v>0</v>
      </c>
      <c r="AS2085" s="20" t="s">
        <v>146</v>
      </c>
      <c r="AT2085" s="20">
        <v>0</v>
      </c>
      <c r="AU2085" s="16">
        <f t="shared" si="442"/>
        <v>0</v>
      </c>
    </row>
    <row r="2086" spans="1:47" x14ac:dyDescent="0.2">
      <c r="A2086" s="16">
        <v>2083</v>
      </c>
      <c r="B2086" s="16">
        <v>727.550537109375</v>
      </c>
      <c r="C2086" s="17">
        <v>9.2584166666666601</v>
      </c>
      <c r="F2086" s="18" t="s">
        <v>146</v>
      </c>
      <c r="G2086" s="18">
        <v>0</v>
      </c>
      <c r="I2086" s="19" t="s">
        <v>146</v>
      </c>
      <c r="J2086" s="19">
        <v>0</v>
      </c>
      <c r="K2086" s="19">
        <f t="shared" si="430"/>
        <v>0</v>
      </c>
      <c r="L2086" s="18" t="s">
        <v>145</v>
      </c>
      <c r="M2086" s="18">
        <v>161928.4884</v>
      </c>
      <c r="N2086" s="18">
        <f t="shared" si="431"/>
        <v>26632.975065789473</v>
      </c>
      <c r="O2086" s="19" t="s">
        <v>146</v>
      </c>
      <c r="P2086" s="19">
        <v>0</v>
      </c>
      <c r="Q2086" s="19">
        <f t="shared" si="432"/>
        <v>0</v>
      </c>
      <c r="R2086" s="18" t="s">
        <v>146</v>
      </c>
      <c r="S2086" s="18">
        <v>0</v>
      </c>
      <c r="T2086" s="18">
        <f t="shared" si="433"/>
        <v>0</v>
      </c>
      <c r="U2086" s="20" t="s">
        <v>146</v>
      </c>
      <c r="V2086" s="20">
        <v>0</v>
      </c>
      <c r="W2086" s="20">
        <f t="shared" si="434"/>
        <v>0</v>
      </c>
      <c r="X2086" s="18" t="s">
        <v>146</v>
      </c>
      <c r="Y2086" s="18">
        <v>0</v>
      </c>
      <c r="Z2086" s="23">
        <f t="shared" si="435"/>
        <v>0</v>
      </c>
      <c r="AA2086" s="20" t="s">
        <v>146</v>
      </c>
      <c r="AB2086" s="20">
        <v>0</v>
      </c>
      <c r="AC2086" s="24">
        <f t="shared" si="436"/>
        <v>0</v>
      </c>
      <c r="AD2086" s="18" t="s">
        <v>146</v>
      </c>
      <c r="AE2086" s="18">
        <v>0</v>
      </c>
      <c r="AF2086" s="18">
        <f t="shared" si="437"/>
        <v>0</v>
      </c>
      <c r="AG2086" s="19" t="s">
        <v>146</v>
      </c>
      <c r="AH2086" s="19">
        <v>0</v>
      </c>
      <c r="AI2086" s="19">
        <f t="shared" si="438"/>
        <v>0</v>
      </c>
      <c r="AJ2086" s="18" t="s">
        <v>146</v>
      </c>
      <c r="AK2086" s="18">
        <v>0</v>
      </c>
      <c r="AL2086" s="18">
        <f t="shared" si="439"/>
        <v>0</v>
      </c>
      <c r="AM2086" s="19" t="s">
        <v>146</v>
      </c>
      <c r="AN2086" s="19">
        <v>0</v>
      </c>
      <c r="AO2086" s="19">
        <f t="shared" si="440"/>
        <v>0</v>
      </c>
      <c r="AP2086" s="18" t="s">
        <v>146</v>
      </c>
      <c r="AQ2086" s="18">
        <v>0</v>
      </c>
      <c r="AR2086" s="18">
        <f t="shared" si="441"/>
        <v>0</v>
      </c>
      <c r="AS2086" s="20" t="s">
        <v>145</v>
      </c>
      <c r="AT2086" s="20">
        <v>222982.48850000001</v>
      </c>
      <c r="AU2086" s="16">
        <f t="shared" si="442"/>
        <v>14855.595502998001</v>
      </c>
    </row>
    <row r="2087" spans="1:47" x14ac:dyDescent="0.2">
      <c r="A2087" s="16">
        <v>2084</v>
      </c>
      <c r="B2087" s="16">
        <v>133.08701307435999</v>
      </c>
      <c r="C2087" s="17">
        <v>3.5766</v>
      </c>
      <c r="F2087" s="18" t="s">
        <v>146</v>
      </c>
      <c r="G2087" s="18">
        <v>0</v>
      </c>
      <c r="I2087" s="19" t="s">
        <v>146</v>
      </c>
      <c r="J2087" s="19">
        <v>0</v>
      </c>
      <c r="K2087" s="19">
        <f t="shared" si="430"/>
        <v>0</v>
      </c>
      <c r="L2087" s="18" t="s">
        <v>145</v>
      </c>
      <c r="M2087" s="18">
        <v>335795.90737142798</v>
      </c>
      <c r="N2087" s="18">
        <f t="shared" si="431"/>
        <v>55229.590028195387</v>
      </c>
      <c r="O2087" s="19" t="s">
        <v>146</v>
      </c>
      <c r="P2087" s="19">
        <v>0</v>
      </c>
      <c r="Q2087" s="19">
        <f t="shared" si="432"/>
        <v>0</v>
      </c>
      <c r="R2087" s="18" t="s">
        <v>146</v>
      </c>
      <c r="S2087" s="18">
        <v>0</v>
      </c>
      <c r="T2087" s="18">
        <f t="shared" si="433"/>
        <v>0</v>
      </c>
      <c r="U2087" s="20" t="s">
        <v>146</v>
      </c>
      <c r="V2087" s="20">
        <v>0</v>
      </c>
      <c r="W2087" s="20">
        <f t="shared" si="434"/>
        <v>0</v>
      </c>
      <c r="X2087" s="18" t="s">
        <v>146</v>
      </c>
      <c r="Y2087" s="18">
        <v>0</v>
      </c>
      <c r="Z2087" s="23">
        <f t="shared" si="435"/>
        <v>0</v>
      </c>
      <c r="AA2087" s="20" t="s">
        <v>146</v>
      </c>
      <c r="AB2087" s="20">
        <v>0</v>
      </c>
      <c r="AC2087" s="24">
        <f t="shared" si="436"/>
        <v>0</v>
      </c>
      <c r="AD2087" s="18" t="s">
        <v>146</v>
      </c>
      <c r="AE2087" s="18">
        <v>0</v>
      </c>
      <c r="AF2087" s="18">
        <f t="shared" si="437"/>
        <v>0</v>
      </c>
      <c r="AG2087" s="19" t="s">
        <v>146</v>
      </c>
      <c r="AH2087" s="19">
        <v>0</v>
      </c>
      <c r="AI2087" s="19">
        <f t="shared" si="438"/>
        <v>0</v>
      </c>
      <c r="AJ2087" s="18" t="s">
        <v>146</v>
      </c>
      <c r="AK2087" s="18">
        <v>0</v>
      </c>
      <c r="AL2087" s="18">
        <f t="shared" si="439"/>
        <v>0</v>
      </c>
      <c r="AM2087" s="19" t="s">
        <v>146</v>
      </c>
      <c r="AN2087" s="19">
        <v>0</v>
      </c>
      <c r="AO2087" s="19">
        <f t="shared" si="440"/>
        <v>0</v>
      </c>
      <c r="AP2087" s="18" t="s">
        <v>146</v>
      </c>
      <c r="AQ2087" s="18">
        <v>0</v>
      </c>
      <c r="AR2087" s="18">
        <f t="shared" si="441"/>
        <v>0</v>
      </c>
      <c r="AS2087" s="20" t="s">
        <v>146</v>
      </c>
      <c r="AT2087" s="20">
        <v>0</v>
      </c>
      <c r="AU2087" s="16">
        <f t="shared" si="442"/>
        <v>0</v>
      </c>
    </row>
    <row r="2088" spans="1:47" x14ac:dyDescent="0.2">
      <c r="A2088" s="16">
        <v>2085</v>
      </c>
      <c r="B2088" s="16">
        <v>279.50621549191402</v>
      </c>
      <c r="C2088" s="17">
        <v>19.4405</v>
      </c>
      <c r="F2088" s="18" t="s">
        <v>146</v>
      </c>
      <c r="G2088" s="18">
        <v>0</v>
      </c>
      <c r="I2088" s="19" t="s">
        <v>146</v>
      </c>
      <c r="J2088" s="19">
        <v>0</v>
      </c>
      <c r="K2088" s="19">
        <f t="shared" si="430"/>
        <v>0</v>
      </c>
      <c r="L2088" s="18" t="s">
        <v>145</v>
      </c>
      <c r="M2088" s="18">
        <v>183810.92857142899</v>
      </c>
      <c r="N2088" s="18">
        <f t="shared" si="431"/>
        <v>30232.060620300821</v>
      </c>
      <c r="O2088" s="19" t="s">
        <v>146</v>
      </c>
      <c r="P2088" s="19">
        <v>0</v>
      </c>
      <c r="Q2088" s="19">
        <f t="shared" si="432"/>
        <v>0</v>
      </c>
      <c r="R2088" s="18" t="s">
        <v>146</v>
      </c>
      <c r="S2088" s="18">
        <v>0</v>
      </c>
      <c r="T2088" s="18">
        <f t="shared" si="433"/>
        <v>0</v>
      </c>
      <c r="U2088" s="20" t="s">
        <v>146</v>
      </c>
      <c r="V2088" s="20">
        <v>0</v>
      </c>
      <c r="W2088" s="20">
        <f t="shared" si="434"/>
        <v>0</v>
      </c>
      <c r="X2088" s="18" t="s">
        <v>146</v>
      </c>
      <c r="Y2088" s="18">
        <v>0</v>
      </c>
      <c r="Z2088" s="23">
        <f t="shared" si="435"/>
        <v>0</v>
      </c>
      <c r="AA2088" s="20" t="s">
        <v>146</v>
      </c>
      <c r="AB2088" s="20">
        <v>0</v>
      </c>
      <c r="AC2088" s="24">
        <f t="shared" si="436"/>
        <v>0</v>
      </c>
      <c r="AD2088" s="18" t="s">
        <v>146</v>
      </c>
      <c r="AE2088" s="18">
        <v>0</v>
      </c>
      <c r="AF2088" s="18">
        <f t="shared" si="437"/>
        <v>0</v>
      </c>
      <c r="AG2088" s="19" t="s">
        <v>146</v>
      </c>
      <c r="AH2088" s="19">
        <v>0</v>
      </c>
      <c r="AI2088" s="19">
        <f t="shared" si="438"/>
        <v>0</v>
      </c>
      <c r="AJ2088" s="18" t="s">
        <v>146</v>
      </c>
      <c r="AK2088" s="18">
        <v>0</v>
      </c>
      <c r="AL2088" s="18">
        <f t="shared" si="439"/>
        <v>0</v>
      </c>
      <c r="AM2088" s="19" t="s">
        <v>146</v>
      </c>
      <c r="AN2088" s="19">
        <v>0</v>
      </c>
      <c r="AO2088" s="19">
        <f t="shared" si="440"/>
        <v>0</v>
      </c>
      <c r="AP2088" s="18" t="s">
        <v>146</v>
      </c>
      <c r="AQ2088" s="18">
        <v>0</v>
      </c>
      <c r="AR2088" s="18">
        <f t="shared" si="441"/>
        <v>0</v>
      </c>
      <c r="AS2088" s="20" t="s">
        <v>146</v>
      </c>
      <c r="AT2088" s="20">
        <v>0</v>
      </c>
      <c r="AU2088" s="16">
        <f t="shared" si="442"/>
        <v>0</v>
      </c>
    </row>
    <row r="2089" spans="1:47" x14ac:dyDescent="0.2">
      <c r="A2089" s="16">
        <v>2086</v>
      </c>
      <c r="B2089" s="16">
        <v>1010.72535126883</v>
      </c>
      <c r="C2089" s="17">
        <v>13.5708166666666</v>
      </c>
      <c r="D2089" s="16" t="s">
        <v>2352</v>
      </c>
      <c r="E2089" s="16" t="s">
        <v>2353</v>
      </c>
      <c r="F2089" s="18" t="s">
        <v>146</v>
      </c>
      <c r="G2089" s="18">
        <v>0</v>
      </c>
      <c r="I2089" s="19" t="s">
        <v>146</v>
      </c>
      <c r="J2089" s="19">
        <v>0</v>
      </c>
      <c r="K2089" s="19">
        <f t="shared" si="430"/>
        <v>0</v>
      </c>
      <c r="L2089" s="18" t="s">
        <v>145</v>
      </c>
      <c r="M2089" s="18">
        <v>97137.412714285805</v>
      </c>
      <c r="N2089" s="18">
        <f t="shared" si="431"/>
        <v>15976.548143797007</v>
      </c>
      <c r="O2089" s="19" t="s">
        <v>146</v>
      </c>
      <c r="P2089" s="19">
        <v>0</v>
      </c>
      <c r="Q2089" s="19">
        <f t="shared" si="432"/>
        <v>0</v>
      </c>
      <c r="R2089" s="18" t="s">
        <v>145</v>
      </c>
      <c r="S2089" s="18">
        <v>42623.696642857198</v>
      </c>
      <c r="T2089" s="18">
        <f t="shared" si="433"/>
        <v>4114.2564327082237</v>
      </c>
      <c r="U2089" s="20" t="s">
        <v>145</v>
      </c>
      <c r="V2089" s="20">
        <v>32082.330885714298</v>
      </c>
      <c r="W2089" s="20">
        <f t="shared" si="434"/>
        <v>11540.406793422409</v>
      </c>
      <c r="X2089" s="18" t="s">
        <v>146</v>
      </c>
      <c r="Y2089" s="18">
        <v>0</v>
      </c>
      <c r="Z2089" s="23">
        <f t="shared" si="435"/>
        <v>0</v>
      </c>
      <c r="AA2089" s="20" t="s">
        <v>145</v>
      </c>
      <c r="AB2089" s="20">
        <v>175634.59494285699</v>
      </c>
      <c r="AC2089" s="24">
        <f t="shared" si="436"/>
        <v>29971.773881033612</v>
      </c>
      <c r="AD2089" s="18" t="s">
        <v>146</v>
      </c>
      <c r="AE2089" s="18">
        <v>0</v>
      </c>
      <c r="AF2089" s="18">
        <f t="shared" si="437"/>
        <v>0</v>
      </c>
      <c r="AG2089" s="19" t="s">
        <v>146</v>
      </c>
      <c r="AH2089" s="19">
        <v>0</v>
      </c>
      <c r="AI2089" s="19">
        <f t="shared" si="438"/>
        <v>0</v>
      </c>
      <c r="AJ2089" s="18" t="s">
        <v>146</v>
      </c>
      <c r="AK2089" s="18">
        <v>0</v>
      </c>
      <c r="AL2089" s="18">
        <f t="shared" si="439"/>
        <v>0</v>
      </c>
      <c r="AM2089" s="19" t="s">
        <v>145</v>
      </c>
      <c r="AN2089" s="19">
        <v>41017.400085714296</v>
      </c>
      <c r="AO2089" s="19">
        <f t="shared" si="440"/>
        <v>4547.3836015204324</v>
      </c>
      <c r="AP2089" s="18" t="s">
        <v>145</v>
      </c>
      <c r="AQ2089" s="18">
        <v>265292.42362857098</v>
      </c>
      <c r="AR2089" s="18">
        <f t="shared" si="441"/>
        <v>32752.151065255679</v>
      </c>
      <c r="AS2089" s="20" t="s">
        <v>146</v>
      </c>
      <c r="AT2089" s="20">
        <v>0</v>
      </c>
      <c r="AU2089" s="16">
        <f t="shared" si="442"/>
        <v>0</v>
      </c>
    </row>
    <row r="2090" spans="1:47" x14ac:dyDescent="0.2">
      <c r="A2090" s="16">
        <v>2087</v>
      </c>
      <c r="B2090" s="16">
        <v>572.3681640625</v>
      </c>
      <c r="C2090" s="17">
        <v>5.4254166666666599</v>
      </c>
      <c r="D2090" s="16" t="s">
        <v>2354</v>
      </c>
      <c r="E2090" s="16" t="s">
        <v>2355</v>
      </c>
      <c r="F2090" s="18" t="s">
        <v>146</v>
      </c>
      <c r="G2090" s="18">
        <v>0</v>
      </c>
      <c r="I2090" s="19" t="s">
        <v>146</v>
      </c>
      <c r="J2090" s="19">
        <v>0</v>
      </c>
      <c r="K2090" s="19">
        <f t="shared" si="430"/>
        <v>0</v>
      </c>
      <c r="L2090" s="18" t="s">
        <v>145</v>
      </c>
      <c r="M2090" s="18">
        <v>117899.290414285</v>
      </c>
      <c r="N2090" s="18">
        <f t="shared" si="431"/>
        <v>19391.330660244243</v>
      </c>
      <c r="O2090" s="19" t="s">
        <v>146</v>
      </c>
      <c r="P2090" s="19">
        <v>0</v>
      </c>
      <c r="Q2090" s="19">
        <f t="shared" si="432"/>
        <v>0</v>
      </c>
      <c r="R2090" s="18" t="s">
        <v>146</v>
      </c>
      <c r="S2090" s="18">
        <v>0</v>
      </c>
      <c r="T2090" s="18">
        <f t="shared" si="433"/>
        <v>0</v>
      </c>
      <c r="U2090" s="20" t="s">
        <v>146</v>
      </c>
      <c r="V2090" s="20">
        <v>0</v>
      </c>
      <c r="W2090" s="20">
        <f t="shared" si="434"/>
        <v>0</v>
      </c>
      <c r="X2090" s="18" t="s">
        <v>146</v>
      </c>
      <c r="Y2090" s="18">
        <v>0</v>
      </c>
      <c r="Z2090" s="23">
        <f t="shared" si="435"/>
        <v>0</v>
      </c>
      <c r="AA2090" s="20" t="s">
        <v>146</v>
      </c>
      <c r="AB2090" s="20">
        <v>0</v>
      </c>
      <c r="AC2090" s="24">
        <f t="shared" si="436"/>
        <v>0</v>
      </c>
      <c r="AD2090" s="18" t="s">
        <v>146</v>
      </c>
      <c r="AE2090" s="18">
        <v>0</v>
      </c>
      <c r="AF2090" s="18">
        <f t="shared" si="437"/>
        <v>0</v>
      </c>
      <c r="AG2090" s="19" t="s">
        <v>146</v>
      </c>
      <c r="AH2090" s="19">
        <v>0</v>
      </c>
      <c r="AI2090" s="19">
        <f t="shared" si="438"/>
        <v>0</v>
      </c>
      <c r="AJ2090" s="18" t="s">
        <v>146</v>
      </c>
      <c r="AK2090" s="18">
        <v>0</v>
      </c>
      <c r="AL2090" s="18">
        <f t="shared" si="439"/>
        <v>0</v>
      </c>
      <c r="AM2090" s="19" t="s">
        <v>146</v>
      </c>
      <c r="AN2090" s="19">
        <v>0</v>
      </c>
      <c r="AO2090" s="19">
        <f t="shared" si="440"/>
        <v>0</v>
      </c>
      <c r="AP2090" s="18" t="s">
        <v>146</v>
      </c>
      <c r="AQ2090" s="18">
        <v>0</v>
      </c>
      <c r="AR2090" s="18">
        <f t="shared" si="441"/>
        <v>0</v>
      </c>
      <c r="AS2090" s="20" t="s">
        <v>146</v>
      </c>
      <c r="AT2090" s="20">
        <v>0</v>
      </c>
      <c r="AU2090" s="16">
        <f t="shared" si="442"/>
        <v>0</v>
      </c>
    </row>
    <row r="2091" spans="1:47" x14ac:dyDescent="0.2">
      <c r="A2091" s="16">
        <v>2088</v>
      </c>
      <c r="B2091" s="16">
        <v>403.32131784809098</v>
      </c>
      <c r="C2091" s="17">
        <v>0.89056000000000002</v>
      </c>
      <c r="D2091" s="16" t="s">
        <v>2356</v>
      </c>
      <c r="E2091" s="16" t="s">
        <v>2357</v>
      </c>
      <c r="F2091" s="18" t="s">
        <v>146</v>
      </c>
      <c r="G2091" s="18">
        <v>0</v>
      </c>
      <c r="I2091" s="19" t="s">
        <v>146</v>
      </c>
      <c r="J2091" s="19">
        <v>0</v>
      </c>
      <c r="K2091" s="19">
        <f t="shared" si="430"/>
        <v>0</v>
      </c>
      <c r="L2091" s="18" t="s">
        <v>145</v>
      </c>
      <c r="M2091" s="18">
        <v>111265.47452857099</v>
      </c>
      <c r="N2091" s="18">
        <f t="shared" si="431"/>
        <v>18300.242521146545</v>
      </c>
      <c r="O2091" s="19" t="s">
        <v>146</v>
      </c>
      <c r="P2091" s="19">
        <v>0</v>
      </c>
      <c r="Q2091" s="19">
        <f t="shared" si="432"/>
        <v>0</v>
      </c>
      <c r="R2091" s="18" t="s">
        <v>146</v>
      </c>
      <c r="S2091" s="18">
        <v>0</v>
      </c>
      <c r="T2091" s="18">
        <f t="shared" si="433"/>
        <v>0</v>
      </c>
      <c r="U2091" s="20" t="s">
        <v>146</v>
      </c>
      <c r="V2091" s="20">
        <v>0</v>
      </c>
      <c r="W2091" s="20">
        <f t="shared" si="434"/>
        <v>0</v>
      </c>
      <c r="X2091" s="18" t="s">
        <v>146</v>
      </c>
      <c r="Y2091" s="18">
        <v>0</v>
      </c>
      <c r="Z2091" s="23">
        <f t="shared" si="435"/>
        <v>0</v>
      </c>
      <c r="AA2091" s="20" t="s">
        <v>146</v>
      </c>
      <c r="AB2091" s="20">
        <v>0</v>
      </c>
      <c r="AC2091" s="24">
        <f t="shared" si="436"/>
        <v>0</v>
      </c>
      <c r="AD2091" s="18" t="s">
        <v>146</v>
      </c>
      <c r="AE2091" s="18">
        <v>0</v>
      </c>
      <c r="AF2091" s="18">
        <f t="shared" si="437"/>
        <v>0</v>
      </c>
      <c r="AG2091" s="19" t="s">
        <v>145</v>
      </c>
      <c r="AH2091" s="19">
        <v>49397.138885714201</v>
      </c>
      <c r="AI2091" s="19">
        <f t="shared" si="438"/>
        <v>16465.712961904734</v>
      </c>
      <c r="AJ2091" s="18" t="s">
        <v>146</v>
      </c>
      <c r="AK2091" s="18">
        <v>0</v>
      </c>
      <c r="AL2091" s="18">
        <f t="shared" si="439"/>
        <v>0</v>
      </c>
      <c r="AM2091" s="19" t="s">
        <v>145</v>
      </c>
      <c r="AN2091" s="19">
        <v>74793.235557142805</v>
      </c>
      <c r="AO2091" s="19">
        <f t="shared" si="440"/>
        <v>8291.9329885967636</v>
      </c>
      <c r="AP2091" s="18" t="s">
        <v>145</v>
      </c>
      <c r="AQ2091" s="18">
        <v>133116.749885714</v>
      </c>
      <c r="AR2091" s="18">
        <f t="shared" si="441"/>
        <v>16434.166652557284</v>
      </c>
      <c r="AS2091" s="20" t="s">
        <v>145</v>
      </c>
      <c r="AT2091" s="20">
        <v>59184.9785999999</v>
      </c>
      <c r="AU2091" s="16">
        <f t="shared" si="442"/>
        <v>3943.0365489673486</v>
      </c>
    </row>
    <row r="2092" spans="1:47" x14ac:dyDescent="0.2">
      <c r="A2092" s="16">
        <v>2089</v>
      </c>
      <c r="B2092" s="16">
        <v>398.76541137695301</v>
      </c>
      <c r="C2092" s="17">
        <v>7.1192166666666603</v>
      </c>
      <c r="F2092" s="18" t="s">
        <v>146</v>
      </c>
      <c r="G2092" s="18">
        <v>0</v>
      </c>
      <c r="I2092" s="19" t="s">
        <v>146</v>
      </c>
      <c r="J2092" s="19">
        <v>0</v>
      </c>
      <c r="K2092" s="19">
        <f t="shared" si="430"/>
        <v>0</v>
      </c>
      <c r="L2092" s="18" t="s">
        <v>145</v>
      </c>
      <c r="M2092" s="18">
        <v>125727.16605714201</v>
      </c>
      <c r="N2092" s="18">
        <f t="shared" si="431"/>
        <v>20678.810206766779</v>
      </c>
      <c r="O2092" s="19" t="s">
        <v>146</v>
      </c>
      <c r="P2092" s="19">
        <v>0</v>
      </c>
      <c r="Q2092" s="19">
        <f t="shared" si="432"/>
        <v>0</v>
      </c>
      <c r="R2092" s="18" t="s">
        <v>146</v>
      </c>
      <c r="S2092" s="18">
        <v>0</v>
      </c>
      <c r="T2092" s="18">
        <f t="shared" si="433"/>
        <v>0</v>
      </c>
      <c r="U2092" s="20" t="s">
        <v>146</v>
      </c>
      <c r="V2092" s="20">
        <v>0</v>
      </c>
      <c r="W2092" s="20">
        <f t="shared" si="434"/>
        <v>0</v>
      </c>
      <c r="X2092" s="18" t="s">
        <v>146</v>
      </c>
      <c r="Y2092" s="18">
        <v>0</v>
      </c>
      <c r="Z2092" s="23">
        <f t="shared" si="435"/>
        <v>0</v>
      </c>
      <c r="AA2092" s="20" t="s">
        <v>146</v>
      </c>
      <c r="AB2092" s="20">
        <v>0</v>
      </c>
      <c r="AC2092" s="24">
        <f t="shared" si="436"/>
        <v>0</v>
      </c>
      <c r="AD2092" s="18" t="s">
        <v>146</v>
      </c>
      <c r="AE2092" s="18">
        <v>0</v>
      </c>
      <c r="AF2092" s="18">
        <f t="shared" si="437"/>
        <v>0</v>
      </c>
      <c r="AG2092" s="19" t="s">
        <v>146</v>
      </c>
      <c r="AH2092" s="19">
        <v>0</v>
      </c>
      <c r="AI2092" s="19">
        <f t="shared" si="438"/>
        <v>0</v>
      </c>
      <c r="AJ2092" s="18" t="s">
        <v>146</v>
      </c>
      <c r="AK2092" s="18">
        <v>0</v>
      </c>
      <c r="AL2092" s="18">
        <f t="shared" si="439"/>
        <v>0</v>
      </c>
      <c r="AM2092" s="19" t="s">
        <v>146</v>
      </c>
      <c r="AN2092" s="19">
        <v>0</v>
      </c>
      <c r="AO2092" s="19">
        <f t="shared" si="440"/>
        <v>0</v>
      </c>
      <c r="AP2092" s="18" t="s">
        <v>146</v>
      </c>
      <c r="AQ2092" s="18">
        <v>0</v>
      </c>
      <c r="AR2092" s="18">
        <f t="shared" si="441"/>
        <v>0</v>
      </c>
      <c r="AS2092" s="20" t="s">
        <v>146</v>
      </c>
      <c r="AT2092" s="20">
        <v>0</v>
      </c>
      <c r="AU2092" s="16">
        <f t="shared" si="442"/>
        <v>0</v>
      </c>
    </row>
    <row r="2093" spans="1:47" x14ac:dyDescent="0.2">
      <c r="A2093" s="16">
        <v>2090</v>
      </c>
      <c r="B2093" s="16">
        <v>601.78228759765602</v>
      </c>
      <c r="C2093" s="17">
        <v>7.8547833333333301</v>
      </c>
      <c r="F2093" s="18" t="s">
        <v>146</v>
      </c>
      <c r="G2093" s="18">
        <v>0</v>
      </c>
      <c r="I2093" s="19" t="s">
        <v>146</v>
      </c>
      <c r="J2093" s="19">
        <v>0</v>
      </c>
      <c r="K2093" s="19">
        <f t="shared" si="430"/>
        <v>0</v>
      </c>
      <c r="L2093" s="18" t="s">
        <v>145</v>
      </c>
      <c r="M2093" s="18">
        <v>80033.041828570902</v>
      </c>
      <c r="N2093" s="18">
        <f t="shared" si="431"/>
        <v>13163.329248120213</v>
      </c>
      <c r="O2093" s="19" t="s">
        <v>146</v>
      </c>
      <c r="P2093" s="19">
        <v>0</v>
      </c>
      <c r="Q2093" s="19">
        <f t="shared" si="432"/>
        <v>0</v>
      </c>
      <c r="R2093" s="18" t="s">
        <v>146</v>
      </c>
      <c r="S2093" s="18">
        <v>0</v>
      </c>
      <c r="T2093" s="18">
        <f t="shared" si="433"/>
        <v>0</v>
      </c>
      <c r="U2093" s="20" t="s">
        <v>146</v>
      </c>
      <c r="V2093" s="20">
        <v>0</v>
      </c>
      <c r="W2093" s="20">
        <f t="shared" si="434"/>
        <v>0</v>
      </c>
      <c r="X2093" s="18" t="s">
        <v>146</v>
      </c>
      <c r="Y2093" s="18">
        <v>0</v>
      </c>
      <c r="Z2093" s="23">
        <f t="shared" si="435"/>
        <v>0</v>
      </c>
      <c r="AA2093" s="20" t="s">
        <v>146</v>
      </c>
      <c r="AB2093" s="20">
        <v>0</v>
      </c>
      <c r="AC2093" s="24">
        <f t="shared" si="436"/>
        <v>0</v>
      </c>
      <c r="AD2093" s="18" t="s">
        <v>146</v>
      </c>
      <c r="AE2093" s="18">
        <v>0</v>
      </c>
      <c r="AF2093" s="18">
        <f t="shared" si="437"/>
        <v>0</v>
      </c>
      <c r="AG2093" s="19" t="s">
        <v>146</v>
      </c>
      <c r="AH2093" s="19">
        <v>0</v>
      </c>
      <c r="AI2093" s="19">
        <f t="shared" si="438"/>
        <v>0</v>
      </c>
      <c r="AJ2093" s="18" t="s">
        <v>146</v>
      </c>
      <c r="AK2093" s="18">
        <v>0</v>
      </c>
      <c r="AL2093" s="18">
        <f t="shared" si="439"/>
        <v>0</v>
      </c>
      <c r="AM2093" s="19" t="s">
        <v>146</v>
      </c>
      <c r="AN2093" s="19">
        <v>0</v>
      </c>
      <c r="AO2093" s="19">
        <f t="shared" si="440"/>
        <v>0</v>
      </c>
      <c r="AP2093" s="18" t="s">
        <v>146</v>
      </c>
      <c r="AQ2093" s="18">
        <v>0</v>
      </c>
      <c r="AR2093" s="18">
        <f t="shared" si="441"/>
        <v>0</v>
      </c>
      <c r="AS2093" s="20" t="s">
        <v>146</v>
      </c>
      <c r="AT2093" s="20">
        <v>0</v>
      </c>
      <c r="AU2093" s="16">
        <f t="shared" si="442"/>
        <v>0</v>
      </c>
    </row>
    <row r="2094" spans="1:47" x14ac:dyDescent="0.2">
      <c r="A2094" s="16">
        <v>2091</v>
      </c>
      <c r="B2094" s="16">
        <v>1184.84207794598</v>
      </c>
      <c r="C2094" s="17">
        <v>2.0716333333333301</v>
      </c>
      <c r="F2094" s="18" t="s">
        <v>146</v>
      </c>
      <c r="G2094" s="18">
        <v>0</v>
      </c>
      <c r="I2094" s="19" t="s">
        <v>146</v>
      </c>
      <c r="J2094" s="19">
        <v>0</v>
      </c>
      <c r="K2094" s="19">
        <f t="shared" si="430"/>
        <v>0</v>
      </c>
      <c r="L2094" s="18" t="s">
        <v>145</v>
      </c>
      <c r="M2094" s="18">
        <v>87374.178485714103</v>
      </c>
      <c r="N2094" s="18">
        <f t="shared" si="431"/>
        <v>14370.753040413503</v>
      </c>
      <c r="O2094" s="19" t="s">
        <v>146</v>
      </c>
      <c r="P2094" s="19">
        <v>0</v>
      </c>
      <c r="Q2094" s="19">
        <f t="shared" si="432"/>
        <v>0</v>
      </c>
      <c r="R2094" s="18" t="s">
        <v>146</v>
      </c>
      <c r="S2094" s="18">
        <v>0</v>
      </c>
      <c r="T2094" s="18">
        <f t="shared" si="433"/>
        <v>0</v>
      </c>
      <c r="U2094" s="20" t="s">
        <v>146</v>
      </c>
      <c r="V2094" s="20">
        <v>0</v>
      </c>
      <c r="W2094" s="20">
        <f t="shared" si="434"/>
        <v>0</v>
      </c>
      <c r="X2094" s="18" t="s">
        <v>146</v>
      </c>
      <c r="Y2094" s="18">
        <v>0</v>
      </c>
      <c r="Z2094" s="23">
        <f t="shared" si="435"/>
        <v>0</v>
      </c>
      <c r="AA2094" s="20" t="s">
        <v>146</v>
      </c>
      <c r="AB2094" s="20">
        <v>0</v>
      </c>
      <c r="AC2094" s="24">
        <f t="shared" si="436"/>
        <v>0</v>
      </c>
      <c r="AD2094" s="18" t="s">
        <v>146</v>
      </c>
      <c r="AE2094" s="18">
        <v>0</v>
      </c>
      <c r="AF2094" s="18">
        <f t="shared" si="437"/>
        <v>0</v>
      </c>
      <c r="AG2094" s="19" t="s">
        <v>146</v>
      </c>
      <c r="AH2094" s="19">
        <v>0</v>
      </c>
      <c r="AI2094" s="19">
        <f t="shared" si="438"/>
        <v>0</v>
      </c>
      <c r="AJ2094" s="18" t="s">
        <v>146</v>
      </c>
      <c r="AK2094" s="18">
        <v>0</v>
      </c>
      <c r="AL2094" s="18">
        <f t="shared" si="439"/>
        <v>0</v>
      </c>
      <c r="AM2094" s="19" t="s">
        <v>146</v>
      </c>
      <c r="AN2094" s="19">
        <v>0</v>
      </c>
      <c r="AO2094" s="19">
        <f t="shared" si="440"/>
        <v>0</v>
      </c>
      <c r="AP2094" s="18" t="s">
        <v>146</v>
      </c>
      <c r="AQ2094" s="18">
        <v>0</v>
      </c>
      <c r="AR2094" s="18">
        <f t="shared" si="441"/>
        <v>0</v>
      </c>
      <c r="AS2094" s="20" t="s">
        <v>146</v>
      </c>
      <c r="AT2094" s="20">
        <v>0</v>
      </c>
      <c r="AU2094" s="16">
        <f t="shared" si="442"/>
        <v>0</v>
      </c>
    </row>
    <row r="2095" spans="1:47" x14ac:dyDescent="0.2">
      <c r="A2095" s="16">
        <v>2092</v>
      </c>
      <c r="B2095" s="16">
        <v>523.70527661597998</v>
      </c>
      <c r="C2095" s="17">
        <v>2.0850633333333302</v>
      </c>
      <c r="F2095" s="18" t="s">
        <v>146</v>
      </c>
      <c r="G2095" s="18">
        <v>0</v>
      </c>
      <c r="I2095" s="19" t="s">
        <v>146</v>
      </c>
      <c r="J2095" s="19">
        <v>0</v>
      </c>
      <c r="K2095" s="19">
        <f t="shared" si="430"/>
        <v>0</v>
      </c>
      <c r="L2095" s="18" t="s">
        <v>145</v>
      </c>
      <c r="M2095" s="18">
        <v>88435.792357142796</v>
      </c>
      <c r="N2095" s="18">
        <f t="shared" si="431"/>
        <v>14545.36058505638</v>
      </c>
      <c r="O2095" s="19" t="s">
        <v>146</v>
      </c>
      <c r="P2095" s="19">
        <v>0</v>
      </c>
      <c r="Q2095" s="19">
        <f t="shared" si="432"/>
        <v>0</v>
      </c>
      <c r="R2095" s="18" t="s">
        <v>146</v>
      </c>
      <c r="S2095" s="18">
        <v>0</v>
      </c>
      <c r="T2095" s="18">
        <f t="shared" si="433"/>
        <v>0</v>
      </c>
      <c r="U2095" s="20" t="s">
        <v>145</v>
      </c>
      <c r="V2095" s="20">
        <v>72519.538357143101</v>
      </c>
      <c r="W2095" s="20">
        <f t="shared" si="434"/>
        <v>26086.164876670184</v>
      </c>
      <c r="X2095" s="18" t="s">
        <v>146</v>
      </c>
      <c r="Y2095" s="18">
        <v>0</v>
      </c>
      <c r="Z2095" s="23">
        <f t="shared" si="435"/>
        <v>0</v>
      </c>
      <c r="AA2095" s="20" t="s">
        <v>146</v>
      </c>
      <c r="AB2095" s="20">
        <v>0</v>
      </c>
      <c r="AC2095" s="24">
        <f t="shared" si="436"/>
        <v>0</v>
      </c>
      <c r="AD2095" s="18" t="s">
        <v>146</v>
      </c>
      <c r="AE2095" s="18">
        <v>0</v>
      </c>
      <c r="AF2095" s="18">
        <f t="shared" si="437"/>
        <v>0</v>
      </c>
      <c r="AG2095" s="19" t="s">
        <v>146</v>
      </c>
      <c r="AH2095" s="19">
        <v>0</v>
      </c>
      <c r="AI2095" s="19">
        <f t="shared" si="438"/>
        <v>0</v>
      </c>
      <c r="AJ2095" s="18" t="s">
        <v>145</v>
      </c>
      <c r="AK2095" s="18">
        <v>84028.548228571293</v>
      </c>
      <c r="AL2095" s="18">
        <f t="shared" si="439"/>
        <v>5553.770537248598</v>
      </c>
      <c r="AM2095" s="19" t="s">
        <v>145</v>
      </c>
      <c r="AN2095" s="19">
        <v>66703.601257142902</v>
      </c>
      <c r="AO2095" s="19">
        <f t="shared" si="440"/>
        <v>7395.0777446943357</v>
      </c>
      <c r="AP2095" s="18" t="s">
        <v>145</v>
      </c>
      <c r="AQ2095" s="18">
        <v>78197.186528571707</v>
      </c>
      <c r="AR2095" s="18">
        <f t="shared" si="441"/>
        <v>9653.9736455026796</v>
      </c>
      <c r="AS2095" s="20" t="s">
        <v>146</v>
      </c>
      <c r="AT2095" s="20">
        <v>0</v>
      </c>
      <c r="AU2095" s="16">
        <f t="shared" si="442"/>
        <v>0</v>
      </c>
    </row>
    <row r="2096" spans="1:47" x14ac:dyDescent="0.2">
      <c r="A2096" s="16">
        <v>2093</v>
      </c>
      <c r="B2096" s="16">
        <v>941.70156544795896</v>
      </c>
      <c r="C2096" s="17">
        <v>15.932449999999999</v>
      </c>
      <c r="D2096" s="16" t="s">
        <v>2358</v>
      </c>
      <c r="E2096" s="16" t="s">
        <v>2359</v>
      </c>
      <c r="F2096" s="18" t="s">
        <v>146</v>
      </c>
      <c r="G2096" s="18">
        <v>0</v>
      </c>
      <c r="I2096" s="19" t="s">
        <v>146</v>
      </c>
      <c r="J2096" s="19">
        <v>0</v>
      </c>
      <c r="K2096" s="19">
        <f t="shared" si="430"/>
        <v>0</v>
      </c>
      <c r="L2096" s="18" t="s">
        <v>145</v>
      </c>
      <c r="M2096" s="18">
        <v>95383.834671428602</v>
      </c>
      <c r="N2096" s="18">
        <f t="shared" si="431"/>
        <v>15688.130702537599</v>
      </c>
      <c r="O2096" s="19" t="s">
        <v>146</v>
      </c>
      <c r="P2096" s="19">
        <v>0</v>
      </c>
      <c r="Q2096" s="19">
        <f t="shared" si="432"/>
        <v>0</v>
      </c>
      <c r="R2096" s="18" t="s">
        <v>145</v>
      </c>
      <c r="S2096" s="18">
        <v>66693.2122428562</v>
      </c>
      <c r="T2096" s="18">
        <f t="shared" si="433"/>
        <v>6437.5687493104442</v>
      </c>
      <c r="U2096" s="20" t="s">
        <v>146</v>
      </c>
      <c r="V2096" s="20">
        <v>0</v>
      </c>
      <c r="W2096" s="20">
        <f t="shared" si="434"/>
        <v>0</v>
      </c>
      <c r="X2096" s="18" t="s">
        <v>146</v>
      </c>
      <c r="Y2096" s="18">
        <v>0</v>
      </c>
      <c r="Z2096" s="23">
        <f t="shared" si="435"/>
        <v>0</v>
      </c>
      <c r="AA2096" s="20" t="s">
        <v>146</v>
      </c>
      <c r="AB2096" s="20">
        <v>0</v>
      </c>
      <c r="AC2096" s="24">
        <f t="shared" si="436"/>
        <v>0</v>
      </c>
      <c r="AD2096" s="18" t="s">
        <v>146</v>
      </c>
      <c r="AE2096" s="18">
        <v>0</v>
      </c>
      <c r="AF2096" s="18">
        <f t="shared" si="437"/>
        <v>0</v>
      </c>
      <c r="AG2096" s="19" t="s">
        <v>146</v>
      </c>
      <c r="AH2096" s="19">
        <v>0</v>
      </c>
      <c r="AI2096" s="19">
        <f t="shared" si="438"/>
        <v>0</v>
      </c>
      <c r="AJ2096" s="18" t="s">
        <v>146</v>
      </c>
      <c r="AK2096" s="18">
        <v>0</v>
      </c>
      <c r="AL2096" s="18">
        <f t="shared" si="439"/>
        <v>0</v>
      </c>
      <c r="AM2096" s="19" t="s">
        <v>146</v>
      </c>
      <c r="AN2096" s="19">
        <v>0</v>
      </c>
      <c r="AO2096" s="19">
        <f t="shared" si="440"/>
        <v>0</v>
      </c>
      <c r="AP2096" s="18" t="s">
        <v>146</v>
      </c>
      <c r="AQ2096" s="18">
        <v>0</v>
      </c>
      <c r="AR2096" s="18">
        <f t="shared" si="441"/>
        <v>0</v>
      </c>
      <c r="AS2096" s="20" t="s">
        <v>146</v>
      </c>
      <c r="AT2096" s="20">
        <v>0</v>
      </c>
      <c r="AU2096" s="16">
        <f t="shared" si="442"/>
        <v>0</v>
      </c>
    </row>
    <row r="2097" spans="1:47" x14ac:dyDescent="0.2">
      <c r="A2097" s="16">
        <v>2094</v>
      </c>
      <c r="B2097" s="16">
        <v>495.26974487304699</v>
      </c>
      <c r="C2097" s="17">
        <v>6.4174499999999997</v>
      </c>
      <c r="D2097" s="16" t="s">
        <v>213</v>
      </c>
      <c r="E2097" s="16" t="s">
        <v>2360</v>
      </c>
      <c r="F2097" s="18" t="s">
        <v>146</v>
      </c>
      <c r="G2097" s="18">
        <v>0</v>
      </c>
      <c r="I2097" s="19" t="s">
        <v>146</v>
      </c>
      <c r="J2097" s="19">
        <v>0</v>
      </c>
      <c r="K2097" s="19">
        <f t="shared" si="430"/>
        <v>0</v>
      </c>
      <c r="L2097" s="18" t="s">
        <v>145</v>
      </c>
      <c r="M2097" s="18">
        <v>126620.905842857</v>
      </c>
      <c r="N2097" s="18">
        <f t="shared" si="431"/>
        <v>20825.806882048848</v>
      </c>
      <c r="O2097" s="19" t="s">
        <v>146</v>
      </c>
      <c r="P2097" s="19">
        <v>0</v>
      </c>
      <c r="Q2097" s="19">
        <f t="shared" si="432"/>
        <v>0</v>
      </c>
      <c r="R2097" s="18" t="s">
        <v>146</v>
      </c>
      <c r="S2097" s="18">
        <v>0</v>
      </c>
      <c r="T2097" s="18">
        <f t="shared" si="433"/>
        <v>0</v>
      </c>
      <c r="U2097" s="20" t="s">
        <v>146</v>
      </c>
      <c r="V2097" s="20">
        <v>0</v>
      </c>
      <c r="W2097" s="20">
        <f t="shared" si="434"/>
        <v>0</v>
      </c>
      <c r="X2097" s="18" t="s">
        <v>146</v>
      </c>
      <c r="Y2097" s="18">
        <v>0</v>
      </c>
      <c r="Z2097" s="23">
        <f t="shared" si="435"/>
        <v>0</v>
      </c>
      <c r="AA2097" s="20" t="s">
        <v>146</v>
      </c>
      <c r="AB2097" s="20">
        <v>0</v>
      </c>
      <c r="AC2097" s="24">
        <f t="shared" si="436"/>
        <v>0</v>
      </c>
      <c r="AD2097" s="18" t="s">
        <v>146</v>
      </c>
      <c r="AE2097" s="18">
        <v>0</v>
      </c>
      <c r="AF2097" s="18">
        <f t="shared" si="437"/>
        <v>0</v>
      </c>
      <c r="AG2097" s="19" t="s">
        <v>146</v>
      </c>
      <c r="AH2097" s="19">
        <v>0</v>
      </c>
      <c r="AI2097" s="19">
        <f t="shared" si="438"/>
        <v>0</v>
      </c>
      <c r="AJ2097" s="18" t="s">
        <v>146</v>
      </c>
      <c r="AK2097" s="18">
        <v>0</v>
      </c>
      <c r="AL2097" s="18">
        <f t="shared" si="439"/>
        <v>0</v>
      </c>
      <c r="AM2097" s="19" t="s">
        <v>146</v>
      </c>
      <c r="AN2097" s="19">
        <v>0</v>
      </c>
      <c r="AO2097" s="19">
        <f t="shared" si="440"/>
        <v>0</v>
      </c>
      <c r="AP2097" s="18" t="s">
        <v>146</v>
      </c>
      <c r="AQ2097" s="18">
        <v>0</v>
      </c>
      <c r="AR2097" s="18">
        <f t="shared" si="441"/>
        <v>0</v>
      </c>
      <c r="AS2097" s="20" t="s">
        <v>146</v>
      </c>
      <c r="AT2097" s="20">
        <v>0</v>
      </c>
      <c r="AU2097" s="16">
        <f t="shared" si="442"/>
        <v>0</v>
      </c>
    </row>
    <row r="2098" spans="1:47" x14ac:dyDescent="0.2">
      <c r="A2098" s="16">
        <v>2095</v>
      </c>
      <c r="B2098" s="16">
        <v>590.51171875</v>
      </c>
      <c r="C2098" s="17">
        <v>12.355833333333299</v>
      </c>
      <c r="D2098" s="16" t="s">
        <v>2361</v>
      </c>
      <c r="E2098" s="16" t="s">
        <v>2362</v>
      </c>
      <c r="F2098" s="18" t="s">
        <v>146</v>
      </c>
      <c r="G2098" s="18">
        <v>0</v>
      </c>
      <c r="I2098" s="19" t="s">
        <v>146</v>
      </c>
      <c r="J2098" s="19">
        <v>0</v>
      </c>
      <c r="K2098" s="19">
        <f t="shared" si="430"/>
        <v>0</v>
      </c>
      <c r="L2098" s="18" t="s">
        <v>145</v>
      </c>
      <c r="M2098" s="18">
        <v>138356.28918571401</v>
      </c>
      <c r="N2098" s="18">
        <f t="shared" si="431"/>
        <v>22755.968616071383</v>
      </c>
      <c r="O2098" s="19" t="s">
        <v>146</v>
      </c>
      <c r="P2098" s="19">
        <v>0</v>
      </c>
      <c r="Q2098" s="19">
        <f t="shared" si="432"/>
        <v>0</v>
      </c>
      <c r="R2098" s="18" t="s">
        <v>146</v>
      </c>
      <c r="S2098" s="18">
        <v>0</v>
      </c>
      <c r="T2098" s="18">
        <f t="shared" si="433"/>
        <v>0</v>
      </c>
      <c r="U2098" s="20" t="s">
        <v>146</v>
      </c>
      <c r="V2098" s="20">
        <v>0</v>
      </c>
      <c r="W2098" s="20">
        <f t="shared" si="434"/>
        <v>0</v>
      </c>
      <c r="X2098" s="18" t="s">
        <v>146</v>
      </c>
      <c r="Y2098" s="18">
        <v>0</v>
      </c>
      <c r="Z2098" s="23">
        <f t="shared" si="435"/>
        <v>0</v>
      </c>
      <c r="AA2098" s="20" t="s">
        <v>146</v>
      </c>
      <c r="AB2098" s="20">
        <v>0</v>
      </c>
      <c r="AC2098" s="24">
        <f t="shared" si="436"/>
        <v>0</v>
      </c>
      <c r="AD2098" s="18" t="s">
        <v>146</v>
      </c>
      <c r="AE2098" s="18">
        <v>0</v>
      </c>
      <c r="AF2098" s="18">
        <f t="shared" si="437"/>
        <v>0</v>
      </c>
      <c r="AG2098" s="19" t="s">
        <v>146</v>
      </c>
      <c r="AH2098" s="19">
        <v>0</v>
      </c>
      <c r="AI2098" s="19">
        <f t="shared" si="438"/>
        <v>0</v>
      </c>
      <c r="AJ2098" s="18" t="s">
        <v>146</v>
      </c>
      <c r="AK2098" s="18">
        <v>0</v>
      </c>
      <c r="AL2098" s="18">
        <f t="shared" si="439"/>
        <v>0</v>
      </c>
      <c r="AM2098" s="19" t="s">
        <v>146</v>
      </c>
      <c r="AN2098" s="19">
        <v>0</v>
      </c>
      <c r="AO2098" s="19">
        <f t="shared" si="440"/>
        <v>0</v>
      </c>
      <c r="AP2098" s="18" t="s">
        <v>146</v>
      </c>
      <c r="AQ2098" s="18">
        <v>0</v>
      </c>
      <c r="AR2098" s="18">
        <f t="shared" si="441"/>
        <v>0</v>
      </c>
      <c r="AS2098" s="20" t="s">
        <v>146</v>
      </c>
      <c r="AT2098" s="20">
        <v>0</v>
      </c>
      <c r="AU2098" s="16">
        <f t="shared" si="442"/>
        <v>0</v>
      </c>
    </row>
    <row r="2099" spans="1:47" x14ac:dyDescent="0.2">
      <c r="A2099" s="16">
        <v>2096</v>
      </c>
      <c r="B2099" s="16">
        <v>381.31075186114401</v>
      </c>
      <c r="C2099" s="17">
        <v>1.05407083333333</v>
      </c>
      <c r="D2099" s="16" t="s">
        <v>721</v>
      </c>
      <c r="E2099" s="16" t="s">
        <v>2363</v>
      </c>
      <c r="F2099" s="18" t="s">
        <v>146</v>
      </c>
      <c r="G2099" s="18">
        <v>0</v>
      </c>
      <c r="I2099" s="19" t="s">
        <v>146</v>
      </c>
      <c r="J2099" s="19">
        <v>0</v>
      </c>
      <c r="K2099" s="19">
        <f t="shared" si="430"/>
        <v>0</v>
      </c>
      <c r="L2099" s="18" t="s">
        <v>145</v>
      </c>
      <c r="M2099" s="18">
        <v>123768.71778571401</v>
      </c>
      <c r="N2099" s="18">
        <f t="shared" si="431"/>
        <v>20356.697004229278</v>
      </c>
      <c r="O2099" s="19" t="s">
        <v>146</v>
      </c>
      <c r="P2099" s="19">
        <v>0</v>
      </c>
      <c r="Q2099" s="19">
        <f t="shared" si="432"/>
        <v>0</v>
      </c>
      <c r="R2099" s="18" t="s">
        <v>145</v>
      </c>
      <c r="S2099" s="18">
        <v>90997.864328571493</v>
      </c>
      <c r="T2099" s="18">
        <f t="shared" si="433"/>
        <v>8783.5776378930022</v>
      </c>
      <c r="U2099" s="20" t="s">
        <v>146</v>
      </c>
      <c r="V2099" s="20">
        <v>0</v>
      </c>
      <c r="W2099" s="20">
        <f t="shared" si="434"/>
        <v>0</v>
      </c>
      <c r="X2099" s="18" t="s">
        <v>146</v>
      </c>
      <c r="Y2099" s="18">
        <v>0</v>
      </c>
      <c r="Z2099" s="23">
        <f t="shared" si="435"/>
        <v>0</v>
      </c>
      <c r="AA2099" s="20" t="s">
        <v>146</v>
      </c>
      <c r="AB2099" s="20">
        <v>0</v>
      </c>
      <c r="AC2099" s="24">
        <f t="shared" si="436"/>
        <v>0</v>
      </c>
      <c r="AD2099" s="18" t="s">
        <v>145</v>
      </c>
      <c r="AE2099" s="18">
        <v>79253.586671428493</v>
      </c>
      <c r="AF2099" s="18">
        <f t="shared" si="437"/>
        <v>6201.3761088754691</v>
      </c>
      <c r="AG2099" s="19" t="s">
        <v>145</v>
      </c>
      <c r="AH2099" s="19">
        <v>93926.487114285701</v>
      </c>
      <c r="AI2099" s="19">
        <f t="shared" si="438"/>
        <v>31308.829038095235</v>
      </c>
      <c r="AJ2099" s="18" t="s">
        <v>145</v>
      </c>
      <c r="AK2099" s="18">
        <v>108531.564271428</v>
      </c>
      <c r="AL2099" s="18">
        <f t="shared" si="439"/>
        <v>7173.2692842979504</v>
      </c>
      <c r="AM2099" s="19" t="s">
        <v>145</v>
      </c>
      <c r="AN2099" s="19">
        <v>112256.90369999901</v>
      </c>
      <c r="AO2099" s="19">
        <f t="shared" si="440"/>
        <v>12445.33300443448</v>
      </c>
      <c r="AP2099" s="18" t="s">
        <v>145</v>
      </c>
      <c r="AQ2099" s="18">
        <v>135928.155157142</v>
      </c>
      <c r="AR2099" s="18">
        <f t="shared" si="441"/>
        <v>16781.25372310395</v>
      </c>
      <c r="AS2099" s="20" t="s">
        <v>145</v>
      </c>
      <c r="AT2099" s="20">
        <v>82934.288728571395</v>
      </c>
      <c r="AU2099" s="16">
        <f t="shared" si="442"/>
        <v>5525.2690691919652</v>
      </c>
    </row>
    <row r="2100" spans="1:47" x14ac:dyDescent="0.2">
      <c r="A2100" s="16">
        <v>2097</v>
      </c>
      <c r="B2100" s="16">
        <v>1020.98518589564</v>
      </c>
      <c r="C2100" s="17">
        <v>18.1056904761904</v>
      </c>
      <c r="F2100" s="18" t="s">
        <v>146</v>
      </c>
      <c r="G2100" s="18">
        <v>0</v>
      </c>
      <c r="I2100" s="19" t="s">
        <v>146</v>
      </c>
      <c r="J2100" s="19">
        <v>0</v>
      </c>
      <c r="K2100" s="19">
        <f t="shared" si="430"/>
        <v>0</v>
      </c>
      <c r="L2100" s="18" t="s">
        <v>145</v>
      </c>
      <c r="M2100" s="18">
        <v>142574.296285716</v>
      </c>
      <c r="N2100" s="18">
        <f t="shared" si="431"/>
        <v>23449.719783834869</v>
      </c>
      <c r="O2100" s="19" t="s">
        <v>146</v>
      </c>
      <c r="P2100" s="19">
        <v>0</v>
      </c>
      <c r="Q2100" s="19">
        <f t="shared" si="432"/>
        <v>0</v>
      </c>
      <c r="R2100" s="18" t="s">
        <v>145</v>
      </c>
      <c r="S2100" s="18">
        <v>134913.99214285801</v>
      </c>
      <c r="T2100" s="18">
        <f t="shared" si="433"/>
        <v>13022.586114175485</v>
      </c>
      <c r="U2100" s="20" t="s">
        <v>146</v>
      </c>
      <c r="V2100" s="20">
        <v>0</v>
      </c>
      <c r="W2100" s="20">
        <f t="shared" si="434"/>
        <v>0</v>
      </c>
      <c r="X2100" s="18" t="s">
        <v>146</v>
      </c>
      <c r="Y2100" s="18">
        <v>0</v>
      </c>
      <c r="Z2100" s="23">
        <f t="shared" si="435"/>
        <v>0</v>
      </c>
      <c r="AA2100" s="20" t="s">
        <v>145</v>
      </c>
      <c r="AB2100" s="20">
        <v>140217.043428573</v>
      </c>
      <c r="AC2100" s="24">
        <f t="shared" si="436"/>
        <v>23927.823110677986</v>
      </c>
      <c r="AD2100" s="18" t="s">
        <v>146</v>
      </c>
      <c r="AE2100" s="18">
        <v>0</v>
      </c>
      <c r="AF2100" s="18">
        <f t="shared" si="437"/>
        <v>0</v>
      </c>
      <c r="AG2100" s="19" t="s">
        <v>145</v>
      </c>
      <c r="AH2100" s="19">
        <v>140651.83357143</v>
      </c>
      <c r="AI2100" s="19">
        <f t="shared" si="438"/>
        <v>46883.944523810002</v>
      </c>
      <c r="AJ2100" s="18" t="s">
        <v>146</v>
      </c>
      <c r="AK2100" s="18">
        <v>0</v>
      </c>
      <c r="AL2100" s="18">
        <f t="shared" si="439"/>
        <v>0</v>
      </c>
      <c r="AM2100" s="19" t="s">
        <v>145</v>
      </c>
      <c r="AN2100" s="19">
        <v>138342.81457143</v>
      </c>
      <c r="AO2100" s="19">
        <f t="shared" si="440"/>
        <v>15337.340861577606</v>
      </c>
      <c r="AP2100" s="18" t="s">
        <v>145</v>
      </c>
      <c r="AQ2100" s="18">
        <v>220177.71671428799</v>
      </c>
      <c r="AR2100" s="18">
        <f t="shared" si="441"/>
        <v>27182.434162257778</v>
      </c>
      <c r="AS2100" s="20" t="s">
        <v>145</v>
      </c>
      <c r="AT2100" s="20">
        <v>178369.89400000201</v>
      </c>
      <c r="AU2100" s="16">
        <f t="shared" si="442"/>
        <v>11883.403997335245</v>
      </c>
    </row>
    <row r="2101" spans="1:47" x14ac:dyDescent="0.2">
      <c r="A2101" s="16">
        <v>2098</v>
      </c>
      <c r="B2101" s="16">
        <v>184.40951538085901</v>
      </c>
      <c r="C2101" s="17">
        <v>9.2923166666666592</v>
      </c>
      <c r="F2101" s="18" t="s">
        <v>146</v>
      </c>
      <c r="G2101" s="18">
        <v>0</v>
      </c>
      <c r="I2101" s="19" t="s">
        <v>146</v>
      </c>
      <c r="J2101" s="19">
        <v>0</v>
      </c>
      <c r="K2101" s="19">
        <f t="shared" si="430"/>
        <v>0</v>
      </c>
      <c r="L2101" s="18" t="s">
        <v>145</v>
      </c>
      <c r="M2101" s="18">
        <v>93236.703442857106</v>
      </c>
      <c r="N2101" s="18">
        <f t="shared" si="431"/>
        <v>15334.98411889097</v>
      </c>
      <c r="O2101" s="19" t="s">
        <v>146</v>
      </c>
      <c r="P2101" s="19">
        <v>0</v>
      </c>
      <c r="Q2101" s="19">
        <f t="shared" si="432"/>
        <v>0</v>
      </c>
      <c r="R2101" s="18" t="s">
        <v>146</v>
      </c>
      <c r="S2101" s="18">
        <v>0</v>
      </c>
      <c r="T2101" s="18">
        <f t="shared" si="433"/>
        <v>0</v>
      </c>
      <c r="U2101" s="20" t="s">
        <v>146</v>
      </c>
      <c r="V2101" s="20">
        <v>0</v>
      </c>
      <c r="W2101" s="20">
        <f t="shared" si="434"/>
        <v>0</v>
      </c>
      <c r="X2101" s="18" t="s">
        <v>146</v>
      </c>
      <c r="Y2101" s="18">
        <v>0</v>
      </c>
      <c r="Z2101" s="23">
        <f t="shared" si="435"/>
        <v>0</v>
      </c>
      <c r="AA2101" s="20" t="s">
        <v>146</v>
      </c>
      <c r="AB2101" s="20">
        <v>0</v>
      </c>
      <c r="AC2101" s="24">
        <f t="shared" si="436"/>
        <v>0</v>
      </c>
      <c r="AD2101" s="18" t="s">
        <v>146</v>
      </c>
      <c r="AE2101" s="18">
        <v>0</v>
      </c>
      <c r="AF2101" s="18">
        <f t="shared" si="437"/>
        <v>0</v>
      </c>
      <c r="AG2101" s="19" t="s">
        <v>146</v>
      </c>
      <c r="AH2101" s="19">
        <v>0</v>
      </c>
      <c r="AI2101" s="19">
        <f t="shared" si="438"/>
        <v>0</v>
      </c>
      <c r="AJ2101" s="18" t="s">
        <v>146</v>
      </c>
      <c r="AK2101" s="18">
        <v>0</v>
      </c>
      <c r="AL2101" s="18">
        <f t="shared" si="439"/>
        <v>0</v>
      </c>
      <c r="AM2101" s="19" t="s">
        <v>146</v>
      </c>
      <c r="AN2101" s="19">
        <v>0</v>
      </c>
      <c r="AO2101" s="19">
        <f t="shared" si="440"/>
        <v>0</v>
      </c>
      <c r="AP2101" s="18" t="s">
        <v>146</v>
      </c>
      <c r="AQ2101" s="18">
        <v>0</v>
      </c>
      <c r="AR2101" s="18">
        <f t="shared" si="441"/>
        <v>0</v>
      </c>
      <c r="AS2101" s="20" t="s">
        <v>146</v>
      </c>
      <c r="AT2101" s="20">
        <v>0</v>
      </c>
      <c r="AU2101" s="16">
        <f t="shared" si="442"/>
        <v>0</v>
      </c>
    </row>
    <row r="2102" spans="1:47" x14ac:dyDescent="0.2">
      <c r="A2102" s="16">
        <v>2099</v>
      </c>
      <c r="B2102" s="16">
        <v>390.30679826810399</v>
      </c>
      <c r="C2102" s="17">
        <v>10.0279888888888</v>
      </c>
      <c r="D2102" s="16" t="s">
        <v>2364</v>
      </c>
      <c r="E2102" s="16" t="s">
        <v>2365</v>
      </c>
      <c r="F2102" s="18" t="s">
        <v>146</v>
      </c>
      <c r="G2102" s="18">
        <v>0</v>
      </c>
      <c r="I2102" s="19" t="s">
        <v>146</v>
      </c>
      <c r="J2102" s="19">
        <v>0</v>
      </c>
      <c r="K2102" s="19">
        <f t="shared" si="430"/>
        <v>0</v>
      </c>
      <c r="L2102" s="18" t="s">
        <v>145</v>
      </c>
      <c r="M2102" s="18">
        <v>134005.65580000001</v>
      </c>
      <c r="N2102" s="18">
        <f t="shared" si="431"/>
        <v>22040.403914473685</v>
      </c>
      <c r="O2102" s="19" t="s">
        <v>146</v>
      </c>
      <c r="P2102" s="19">
        <v>0</v>
      </c>
      <c r="Q2102" s="19">
        <f t="shared" si="432"/>
        <v>0</v>
      </c>
      <c r="R2102" s="18" t="s">
        <v>146</v>
      </c>
      <c r="S2102" s="18">
        <v>0</v>
      </c>
      <c r="T2102" s="18">
        <f t="shared" si="433"/>
        <v>0</v>
      </c>
      <c r="U2102" s="20" t="s">
        <v>146</v>
      </c>
      <c r="V2102" s="20">
        <v>0</v>
      </c>
      <c r="W2102" s="20">
        <f t="shared" si="434"/>
        <v>0</v>
      </c>
      <c r="X2102" s="18" t="s">
        <v>146</v>
      </c>
      <c r="Y2102" s="18">
        <v>0</v>
      </c>
      <c r="Z2102" s="23">
        <f t="shared" si="435"/>
        <v>0</v>
      </c>
      <c r="AA2102" s="20" t="s">
        <v>146</v>
      </c>
      <c r="AB2102" s="20">
        <v>0</v>
      </c>
      <c r="AC2102" s="24">
        <f t="shared" si="436"/>
        <v>0</v>
      </c>
      <c r="AD2102" s="18" t="s">
        <v>146</v>
      </c>
      <c r="AE2102" s="18">
        <v>0</v>
      </c>
      <c r="AF2102" s="18">
        <f t="shared" si="437"/>
        <v>0</v>
      </c>
      <c r="AG2102" s="19" t="s">
        <v>146</v>
      </c>
      <c r="AH2102" s="19">
        <v>0</v>
      </c>
      <c r="AI2102" s="19">
        <f t="shared" si="438"/>
        <v>0</v>
      </c>
      <c r="AJ2102" s="18" t="s">
        <v>146</v>
      </c>
      <c r="AK2102" s="18">
        <v>0</v>
      </c>
      <c r="AL2102" s="18">
        <f t="shared" si="439"/>
        <v>0</v>
      </c>
      <c r="AM2102" s="19" t="s">
        <v>146</v>
      </c>
      <c r="AN2102" s="19">
        <v>0</v>
      </c>
      <c r="AO2102" s="19">
        <f t="shared" si="440"/>
        <v>0</v>
      </c>
      <c r="AP2102" s="18" t="s">
        <v>145</v>
      </c>
      <c r="AQ2102" s="18">
        <v>86278.445028571601</v>
      </c>
      <c r="AR2102" s="18">
        <f t="shared" si="441"/>
        <v>10651.659880070569</v>
      </c>
      <c r="AS2102" s="20" t="s">
        <v>145</v>
      </c>
      <c r="AT2102" s="20">
        <v>130336.876314284</v>
      </c>
      <c r="AU2102" s="16">
        <f t="shared" si="442"/>
        <v>8683.3361968210538</v>
      </c>
    </row>
    <row r="2103" spans="1:47" x14ac:dyDescent="0.2">
      <c r="A2103" s="16">
        <v>2100</v>
      </c>
      <c r="B2103" s="16">
        <v>446.37264398208703</v>
      </c>
      <c r="C2103" s="17">
        <v>4.2445333333333304</v>
      </c>
      <c r="D2103" s="16" t="s">
        <v>2366</v>
      </c>
      <c r="E2103" s="16" t="s">
        <v>2367</v>
      </c>
      <c r="F2103" s="18" t="s">
        <v>146</v>
      </c>
      <c r="G2103" s="18">
        <v>0</v>
      </c>
      <c r="I2103" s="19" t="s">
        <v>146</v>
      </c>
      <c r="J2103" s="19">
        <v>0</v>
      </c>
      <c r="K2103" s="19">
        <f t="shared" si="430"/>
        <v>0</v>
      </c>
      <c r="L2103" s="18" t="s">
        <v>145</v>
      </c>
      <c r="M2103" s="18">
        <v>120651.47488571399</v>
      </c>
      <c r="N2103" s="18">
        <f t="shared" si="431"/>
        <v>19843.99257988717</v>
      </c>
      <c r="O2103" s="19" t="s">
        <v>146</v>
      </c>
      <c r="P2103" s="19">
        <v>0</v>
      </c>
      <c r="Q2103" s="19">
        <f t="shared" si="432"/>
        <v>0</v>
      </c>
      <c r="R2103" s="18" t="s">
        <v>146</v>
      </c>
      <c r="S2103" s="18">
        <v>0</v>
      </c>
      <c r="T2103" s="18">
        <f t="shared" si="433"/>
        <v>0</v>
      </c>
      <c r="U2103" s="20" t="s">
        <v>146</v>
      </c>
      <c r="V2103" s="20">
        <v>0</v>
      </c>
      <c r="W2103" s="20">
        <f t="shared" si="434"/>
        <v>0</v>
      </c>
      <c r="X2103" s="18" t="s">
        <v>146</v>
      </c>
      <c r="Y2103" s="18">
        <v>0</v>
      </c>
      <c r="Z2103" s="23">
        <f t="shared" si="435"/>
        <v>0</v>
      </c>
      <c r="AA2103" s="20" t="s">
        <v>146</v>
      </c>
      <c r="AB2103" s="20">
        <v>0</v>
      </c>
      <c r="AC2103" s="24">
        <f t="shared" si="436"/>
        <v>0</v>
      </c>
      <c r="AD2103" s="18" t="s">
        <v>146</v>
      </c>
      <c r="AE2103" s="18">
        <v>0</v>
      </c>
      <c r="AF2103" s="18">
        <f t="shared" si="437"/>
        <v>0</v>
      </c>
      <c r="AG2103" s="19" t="s">
        <v>146</v>
      </c>
      <c r="AH2103" s="19">
        <v>0</v>
      </c>
      <c r="AI2103" s="19">
        <f t="shared" si="438"/>
        <v>0</v>
      </c>
      <c r="AJ2103" s="18" t="s">
        <v>146</v>
      </c>
      <c r="AK2103" s="18">
        <v>0</v>
      </c>
      <c r="AL2103" s="18">
        <f t="shared" si="439"/>
        <v>0</v>
      </c>
      <c r="AM2103" s="19" t="s">
        <v>146</v>
      </c>
      <c r="AN2103" s="19">
        <v>0</v>
      </c>
      <c r="AO2103" s="19">
        <f t="shared" si="440"/>
        <v>0</v>
      </c>
      <c r="AP2103" s="18" t="s">
        <v>146</v>
      </c>
      <c r="AQ2103" s="18">
        <v>0</v>
      </c>
      <c r="AR2103" s="18">
        <f t="shared" si="441"/>
        <v>0</v>
      </c>
      <c r="AS2103" s="20" t="s">
        <v>146</v>
      </c>
      <c r="AT2103" s="20">
        <v>0</v>
      </c>
      <c r="AU2103" s="16">
        <f t="shared" si="442"/>
        <v>0</v>
      </c>
    </row>
    <row r="2104" spans="1:47" x14ac:dyDescent="0.2">
      <c r="A2104" s="16">
        <v>2101</v>
      </c>
      <c r="B2104" s="16">
        <v>621.52520751953102</v>
      </c>
      <c r="C2104" s="17">
        <v>8.7795249999999996</v>
      </c>
      <c r="D2104" s="16" t="s">
        <v>2368</v>
      </c>
      <c r="E2104" s="16" t="s">
        <v>2369</v>
      </c>
      <c r="F2104" s="18" t="s">
        <v>146</v>
      </c>
      <c r="G2104" s="18">
        <v>0</v>
      </c>
      <c r="I2104" s="19" t="s">
        <v>146</v>
      </c>
      <c r="J2104" s="19">
        <v>0</v>
      </c>
      <c r="K2104" s="19">
        <f t="shared" si="430"/>
        <v>0</v>
      </c>
      <c r="L2104" s="18" t="s">
        <v>145</v>
      </c>
      <c r="M2104" s="18">
        <v>128040.033785714</v>
      </c>
      <c r="N2104" s="18">
        <f t="shared" si="431"/>
        <v>21059.216083176645</v>
      </c>
      <c r="O2104" s="19" t="s">
        <v>146</v>
      </c>
      <c r="P2104" s="19">
        <v>0</v>
      </c>
      <c r="Q2104" s="19">
        <f t="shared" si="432"/>
        <v>0</v>
      </c>
      <c r="R2104" s="18" t="s">
        <v>146</v>
      </c>
      <c r="S2104" s="18">
        <v>0</v>
      </c>
      <c r="T2104" s="18">
        <f t="shared" si="433"/>
        <v>0</v>
      </c>
      <c r="U2104" s="20" t="s">
        <v>146</v>
      </c>
      <c r="V2104" s="20">
        <v>0</v>
      </c>
      <c r="W2104" s="20">
        <f t="shared" si="434"/>
        <v>0</v>
      </c>
      <c r="X2104" s="18" t="s">
        <v>146</v>
      </c>
      <c r="Y2104" s="18">
        <v>0</v>
      </c>
      <c r="Z2104" s="23">
        <f t="shared" si="435"/>
        <v>0</v>
      </c>
      <c r="AA2104" s="20" t="s">
        <v>146</v>
      </c>
      <c r="AB2104" s="20">
        <v>0</v>
      </c>
      <c r="AC2104" s="24">
        <f t="shared" si="436"/>
        <v>0</v>
      </c>
      <c r="AD2104" s="18" t="s">
        <v>146</v>
      </c>
      <c r="AE2104" s="18">
        <v>0</v>
      </c>
      <c r="AF2104" s="18">
        <f t="shared" si="437"/>
        <v>0</v>
      </c>
      <c r="AG2104" s="19" t="s">
        <v>146</v>
      </c>
      <c r="AH2104" s="19">
        <v>0</v>
      </c>
      <c r="AI2104" s="19">
        <f t="shared" si="438"/>
        <v>0</v>
      </c>
      <c r="AJ2104" s="18" t="s">
        <v>146</v>
      </c>
      <c r="AK2104" s="18">
        <v>0</v>
      </c>
      <c r="AL2104" s="18">
        <f t="shared" si="439"/>
        <v>0</v>
      </c>
      <c r="AM2104" s="19" t="s">
        <v>146</v>
      </c>
      <c r="AN2104" s="19">
        <v>0</v>
      </c>
      <c r="AO2104" s="19">
        <f t="shared" si="440"/>
        <v>0</v>
      </c>
      <c r="AP2104" s="18" t="s">
        <v>145</v>
      </c>
      <c r="AQ2104" s="18">
        <v>200882.00927142799</v>
      </c>
      <c r="AR2104" s="18">
        <f t="shared" si="441"/>
        <v>24800.248058200988</v>
      </c>
      <c r="AS2104" s="20" t="s">
        <v>146</v>
      </c>
      <c r="AT2104" s="20">
        <v>0</v>
      </c>
      <c r="AU2104" s="16">
        <f t="shared" si="442"/>
        <v>0</v>
      </c>
    </row>
    <row r="2105" spans="1:47" x14ac:dyDescent="0.2">
      <c r="A2105" s="16">
        <v>2102</v>
      </c>
      <c r="B2105" s="16">
        <v>393.29505511948901</v>
      </c>
      <c r="C2105" s="17">
        <v>3.2187000000000001</v>
      </c>
      <c r="D2105" s="16" t="s">
        <v>2370</v>
      </c>
      <c r="E2105" s="16" t="s">
        <v>2371</v>
      </c>
      <c r="F2105" s="18" t="s">
        <v>146</v>
      </c>
      <c r="G2105" s="18">
        <v>0</v>
      </c>
      <c r="I2105" s="19" t="s">
        <v>146</v>
      </c>
      <c r="J2105" s="19">
        <v>0</v>
      </c>
      <c r="K2105" s="19">
        <f t="shared" si="430"/>
        <v>0</v>
      </c>
      <c r="L2105" s="18" t="s">
        <v>145</v>
      </c>
      <c r="M2105" s="18">
        <v>181953.76334285701</v>
      </c>
      <c r="N2105" s="18">
        <f t="shared" si="431"/>
        <v>29926.605812969901</v>
      </c>
      <c r="O2105" s="19" t="s">
        <v>146</v>
      </c>
      <c r="P2105" s="19">
        <v>0</v>
      </c>
      <c r="Q2105" s="19">
        <f t="shared" si="432"/>
        <v>0</v>
      </c>
      <c r="R2105" s="18" t="s">
        <v>146</v>
      </c>
      <c r="S2105" s="18">
        <v>0</v>
      </c>
      <c r="T2105" s="18">
        <f t="shared" si="433"/>
        <v>0</v>
      </c>
      <c r="U2105" s="20" t="s">
        <v>146</v>
      </c>
      <c r="V2105" s="20">
        <v>0</v>
      </c>
      <c r="W2105" s="20">
        <f t="shared" si="434"/>
        <v>0</v>
      </c>
      <c r="X2105" s="18" t="s">
        <v>146</v>
      </c>
      <c r="Y2105" s="18">
        <v>0</v>
      </c>
      <c r="Z2105" s="23">
        <f t="shared" si="435"/>
        <v>0</v>
      </c>
      <c r="AA2105" s="20" t="s">
        <v>146</v>
      </c>
      <c r="AB2105" s="20">
        <v>0</v>
      </c>
      <c r="AC2105" s="24">
        <f t="shared" si="436"/>
        <v>0</v>
      </c>
      <c r="AD2105" s="18" t="s">
        <v>146</v>
      </c>
      <c r="AE2105" s="18">
        <v>0</v>
      </c>
      <c r="AF2105" s="18">
        <f t="shared" si="437"/>
        <v>0</v>
      </c>
      <c r="AG2105" s="19" t="s">
        <v>146</v>
      </c>
      <c r="AH2105" s="19">
        <v>0</v>
      </c>
      <c r="AI2105" s="19">
        <f t="shared" si="438"/>
        <v>0</v>
      </c>
      <c r="AJ2105" s="18" t="s">
        <v>146</v>
      </c>
      <c r="AK2105" s="18">
        <v>0</v>
      </c>
      <c r="AL2105" s="18">
        <f t="shared" si="439"/>
        <v>0</v>
      </c>
      <c r="AM2105" s="19" t="s">
        <v>146</v>
      </c>
      <c r="AN2105" s="19">
        <v>0</v>
      </c>
      <c r="AO2105" s="19">
        <f t="shared" si="440"/>
        <v>0</v>
      </c>
      <c r="AP2105" s="18" t="s">
        <v>146</v>
      </c>
      <c r="AQ2105" s="18">
        <v>0</v>
      </c>
      <c r="AR2105" s="18">
        <f t="shared" si="441"/>
        <v>0</v>
      </c>
      <c r="AS2105" s="20" t="s">
        <v>146</v>
      </c>
      <c r="AT2105" s="20">
        <v>0</v>
      </c>
      <c r="AU2105" s="16">
        <f t="shared" si="442"/>
        <v>0</v>
      </c>
    </row>
    <row r="2106" spans="1:47" x14ac:dyDescent="0.2">
      <c r="A2106" s="16">
        <v>2103</v>
      </c>
      <c r="B2106" s="16">
        <v>559.444580078125</v>
      </c>
      <c r="C2106" s="17">
        <v>7.0855666666666597</v>
      </c>
      <c r="D2106" s="16" t="s">
        <v>2372</v>
      </c>
      <c r="E2106" s="16" t="s">
        <v>2373</v>
      </c>
      <c r="F2106" s="18" t="s">
        <v>146</v>
      </c>
      <c r="G2106" s="18">
        <v>0</v>
      </c>
      <c r="I2106" s="19" t="s">
        <v>146</v>
      </c>
      <c r="J2106" s="19">
        <v>0</v>
      </c>
      <c r="K2106" s="19">
        <f t="shared" si="430"/>
        <v>0</v>
      </c>
      <c r="L2106" s="18" t="s">
        <v>145</v>
      </c>
      <c r="M2106" s="18">
        <v>113692.458642857</v>
      </c>
      <c r="N2106" s="18">
        <f t="shared" si="431"/>
        <v>18699.417539943584</v>
      </c>
      <c r="O2106" s="19" t="s">
        <v>146</v>
      </c>
      <c r="P2106" s="19">
        <v>0</v>
      </c>
      <c r="Q2106" s="19">
        <f t="shared" si="432"/>
        <v>0</v>
      </c>
      <c r="R2106" s="18" t="s">
        <v>146</v>
      </c>
      <c r="S2106" s="18">
        <v>0</v>
      </c>
      <c r="T2106" s="18">
        <f t="shared" si="433"/>
        <v>0</v>
      </c>
      <c r="U2106" s="20" t="s">
        <v>145</v>
      </c>
      <c r="V2106" s="20">
        <v>73058.136057142896</v>
      </c>
      <c r="W2106" s="20">
        <f t="shared" si="434"/>
        <v>26279.905056526222</v>
      </c>
      <c r="X2106" s="18" t="s">
        <v>146</v>
      </c>
      <c r="Y2106" s="18">
        <v>0</v>
      </c>
      <c r="Z2106" s="23">
        <f t="shared" si="435"/>
        <v>0</v>
      </c>
      <c r="AA2106" s="20" t="s">
        <v>146</v>
      </c>
      <c r="AB2106" s="20">
        <v>0</v>
      </c>
      <c r="AC2106" s="24">
        <f t="shared" si="436"/>
        <v>0</v>
      </c>
      <c r="AD2106" s="18" t="s">
        <v>146</v>
      </c>
      <c r="AE2106" s="18">
        <v>0</v>
      </c>
      <c r="AF2106" s="18">
        <f t="shared" si="437"/>
        <v>0</v>
      </c>
      <c r="AG2106" s="19" t="s">
        <v>146</v>
      </c>
      <c r="AH2106" s="19">
        <v>0</v>
      </c>
      <c r="AI2106" s="19">
        <f t="shared" si="438"/>
        <v>0</v>
      </c>
      <c r="AJ2106" s="18" t="s">
        <v>146</v>
      </c>
      <c r="AK2106" s="18">
        <v>0</v>
      </c>
      <c r="AL2106" s="18">
        <f t="shared" si="439"/>
        <v>0</v>
      </c>
      <c r="AM2106" s="19" t="s">
        <v>145</v>
      </c>
      <c r="AN2106" s="19">
        <v>63251.324828571298</v>
      </c>
      <c r="AO2106" s="19">
        <f t="shared" si="440"/>
        <v>7012.3419987329598</v>
      </c>
      <c r="AP2106" s="18" t="s">
        <v>146</v>
      </c>
      <c r="AQ2106" s="18">
        <v>0</v>
      </c>
      <c r="AR2106" s="18">
        <f t="shared" si="441"/>
        <v>0</v>
      </c>
      <c r="AS2106" s="20" t="s">
        <v>146</v>
      </c>
      <c r="AT2106" s="20">
        <v>0</v>
      </c>
      <c r="AU2106" s="16">
        <f t="shared" si="442"/>
        <v>0</v>
      </c>
    </row>
    <row r="2107" spans="1:47" x14ac:dyDescent="0.2">
      <c r="A2107" s="16">
        <v>2104</v>
      </c>
      <c r="B2107" s="16">
        <v>716.53155517578102</v>
      </c>
      <c r="C2107" s="17">
        <v>7.5041333333333302</v>
      </c>
      <c r="D2107" s="16" t="s">
        <v>1268</v>
      </c>
      <c r="E2107" s="16" t="s">
        <v>2374</v>
      </c>
      <c r="F2107" s="18" t="s">
        <v>146</v>
      </c>
      <c r="G2107" s="18">
        <v>0</v>
      </c>
      <c r="I2107" s="19" t="s">
        <v>146</v>
      </c>
      <c r="J2107" s="19">
        <v>0</v>
      </c>
      <c r="K2107" s="19">
        <f t="shared" si="430"/>
        <v>0</v>
      </c>
      <c r="L2107" s="18" t="s">
        <v>145</v>
      </c>
      <c r="M2107" s="18">
        <v>87382.478871428597</v>
      </c>
      <c r="N2107" s="18">
        <f t="shared" si="431"/>
        <v>14372.118235432335</v>
      </c>
      <c r="O2107" s="19" t="s">
        <v>146</v>
      </c>
      <c r="P2107" s="19">
        <v>0</v>
      </c>
      <c r="Q2107" s="19">
        <f t="shared" si="432"/>
        <v>0</v>
      </c>
      <c r="R2107" s="18" t="s">
        <v>146</v>
      </c>
      <c r="S2107" s="18">
        <v>0</v>
      </c>
      <c r="T2107" s="18">
        <f t="shared" si="433"/>
        <v>0</v>
      </c>
      <c r="U2107" s="20" t="s">
        <v>146</v>
      </c>
      <c r="V2107" s="20">
        <v>0</v>
      </c>
      <c r="W2107" s="20">
        <f t="shared" si="434"/>
        <v>0</v>
      </c>
      <c r="X2107" s="18" t="s">
        <v>146</v>
      </c>
      <c r="Y2107" s="18">
        <v>0</v>
      </c>
      <c r="Z2107" s="23">
        <f t="shared" si="435"/>
        <v>0</v>
      </c>
      <c r="AA2107" s="20" t="s">
        <v>146</v>
      </c>
      <c r="AB2107" s="20">
        <v>0</v>
      </c>
      <c r="AC2107" s="24">
        <f t="shared" si="436"/>
        <v>0</v>
      </c>
      <c r="AD2107" s="18" t="s">
        <v>146</v>
      </c>
      <c r="AE2107" s="18">
        <v>0</v>
      </c>
      <c r="AF2107" s="18">
        <f t="shared" si="437"/>
        <v>0</v>
      </c>
      <c r="AG2107" s="19" t="s">
        <v>146</v>
      </c>
      <c r="AH2107" s="19">
        <v>0</v>
      </c>
      <c r="AI2107" s="19">
        <f t="shared" si="438"/>
        <v>0</v>
      </c>
      <c r="AJ2107" s="18" t="s">
        <v>146</v>
      </c>
      <c r="AK2107" s="18">
        <v>0</v>
      </c>
      <c r="AL2107" s="18">
        <f t="shared" si="439"/>
        <v>0</v>
      </c>
      <c r="AM2107" s="19" t="s">
        <v>146</v>
      </c>
      <c r="AN2107" s="19">
        <v>0</v>
      </c>
      <c r="AO2107" s="19">
        <f t="shared" si="440"/>
        <v>0</v>
      </c>
      <c r="AP2107" s="18" t="s">
        <v>145</v>
      </c>
      <c r="AQ2107" s="23">
        <v>14700724.874671301</v>
      </c>
      <c r="AR2107" s="18">
        <f t="shared" si="441"/>
        <v>1814904.3055149755</v>
      </c>
      <c r="AS2107" s="20" t="s">
        <v>146</v>
      </c>
      <c r="AT2107" s="20">
        <v>0</v>
      </c>
      <c r="AU2107" s="16">
        <f t="shared" si="442"/>
        <v>0</v>
      </c>
    </row>
    <row r="2108" spans="1:47" x14ac:dyDescent="0.2">
      <c r="A2108" s="16">
        <v>2105</v>
      </c>
      <c r="B2108" s="16">
        <v>495.34683302543999</v>
      </c>
      <c r="C2108" s="17">
        <v>5.2030055555555501</v>
      </c>
      <c r="D2108" s="16" t="s">
        <v>2375</v>
      </c>
      <c r="E2108" s="16" t="s">
        <v>2376</v>
      </c>
      <c r="F2108" s="18" t="s">
        <v>146</v>
      </c>
      <c r="G2108" s="18">
        <v>0</v>
      </c>
      <c r="I2108" s="19" t="s">
        <v>146</v>
      </c>
      <c r="J2108" s="19">
        <v>0</v>
      </c>
      <c r="K2108" s="19">
        <f t="shared" si="430"/>
        <v>0</v>
      </c>
      <c r="L2108" s="18" t="s">
        <v>145</v>
      </c>
      <c r="M2108" s="18">
        <v>91628.010342857102</v>
      </c>
      <c r="N2108" s="18">
        <f t="shared" si="431"/>
        <v>15070.396437969917</v>
      </c>
      <c r="O2108" s="19" t="s">
        <v>146</v>
      </c>
      <c r="P2108" s="19">
        <v>0</v>
      </c>
      <c r="Q2108" s="19">
        <f t="shared" si="432"/>
        <v>0</v>
      </c>
      <c r="R2108" s="18" t="s">
        <v>146</v>
      </c>
      <c r="S2108" s="18">
        <v>0</v>
      </c>
      <c r="T2108" s="18">
        <f t="shared" si="433"/>
        <v>0</v>
      </c>
      <c r="U2108" s="20" t="s">
        <v>145</v>
      </c>
      <c r="V2108" s="20">
        <v>57974.892642857303</v>
      </c>
      <c r="W2108" s="20">
        <f t="shared" si="434"/>
        <v>20854.277929085361</v>
      </c>
      <c r="X2108" s="18" t="s">
        <v>146</v>
      </c>
      <c r="Y2108" s="18">
        <v>0</v>
      </c>
      <c r="Z2108" s="23">
        <f t="shared" si="435"/>
        <v>0</v>
      </c>
      <c r="AA2108" s="20" t="s">
        <v>145</v>
      </c>
      <c r="AB2108" s="20">
        <v>42812.566128571503</v>
      </c>
      <c r="AC2108" s="24">
        <f t="shared" si="436"/>
        <v>7305.8986567528154</v>
      </c>
      <c r="AD2108" s="18" t="s">
        <v>146</v>
      </c>
      <c r="AE2108" s="18">
        <v>0</v>
      </c>
      <c r="AF2108" s="18">
        <f t="shared" si="437"/>
        <v>0</v>
      </c>
      <c r="AG2108" s="19" t="s">
        <v>146</v>
      </c>
      <c r="AH2108" s="19">
        <v>0</v>
      </c>
      <c r="AI2108" s="19">
        <f t="shared" si="438"/>
        <v>0</v>
      </c>
      <c r="AJ2108" s="18" t="s">
        <v>146</v>
      </c>
      <c r="AK2108" s="18">
        <v>0</v>
      </c>
      <c r="AL2108" s="18">
        <f t="shared" si="439"/>
        <v>0</v>
      </c>
      <c r="AM2108" s="19" t="s">
        <v>146</v>
      </c>
      <c r="AN2108" s="19">
        <v>0</v>
      </c>
      <c r="AO2108" s="19">
        <f t="shared" si="440"/>
        <v>0</v>
      </c>
      <c r="AP2108" s="18" t="s">
        <v>146</v>
      </c>
      <c r="AQ2108" s="18">
        <v>0</v>
      </c>
      <c r="AR2108" s="18">
        <f t="shared" si="441"/>
        <v>0</v>
      </c>
      <c r="AS2108" s="20" t="s">
        <v>146</v>
      </c>
      <c r="AT2108" s="20">
        <v>0</v>
      </c>
      <c r="AU2108" s="16">
        <f t="shared" si="442"/>
        <v>0</v>
      </c>
    </row>
    <row r="2109" spans="1:47" x14ac:dyDescent="0.2">
      <c r="A2109" s="16">
        <v>2106</v>
      </c>
      <c r="B2109" s="16">
        <v>784.88531494140602</v>
      </c>
      <c r="C2109" s="17">
        <v>4.9463299999999997</v>
      </c>
      <c r="D2109" s="16" t="s">
        <v>1274</v>
      </c>
      <c r="E2109" s="16" t="s">
        <v>1274</v>
      </c>
      <c r="F2109" s="18" t="s">
        <v>146</v>
      </c>
      <c r="G2109" s="18">
        <v>0</v>
      </c>
      <c r="I2109" s="19" t="s">
        <v>146</v>
      </c>
      <c r="J2109" s="19">
        <v>0</v>
      </c>
      <c r="K2109" s="19">
        <f t="shared" si="430"/>
        <v>0</v>
      </c>
      <c r="L2109" s="18" t="s">
        <v>145</v>
      </c>
      <c r="M2109" s="18">
        <v>81113.605314285698</v>
      </c>
      <c r="N2109" s="18">
        <f t="shared" si="431"/>
        <v>13341.053505639095</v>
      </c>
      <c r="O2109" s="19" t="s">
        <v>146</v>
      </c>
      <c r="P2109" s="19">
        <v>0</v>
      </c>
      <c r="Q2109" s="19">
        <f t="shared" si="432"/>
        <v>0</v>
      </c>
      <c r="R2109" s="18" t="s">
        <v>146</v>
      </c>
      <c r="S2109" s="18">
        <v>0</v>
      </c>
      <c r="T2109" s="18">
        <f t="shared" si="433"/>
        <v>0</v>
      </c>
      <c r="U2109" s="20" t="s">
        <v>146</v>
      </c>
      <c r="V2109" s="20">
        <v>0</v>
      </c>
      <c r="W2109" s="20">
        <f t="shared" si="434"/>
        <v>0</v>
      </c>
      <c r="X2109" s="18" t="s">
        <v>146</v>
      </c>
      <c r="Y2109" s="18">
        <v>0</v>
      </c>
      <c r="Z2109" s="23">
        <f t="shared" si="435"/>
        <v>0</v>
      </c>
      <c r="AA2109" s="20" t="s">
        <v>146</v>
      </c>
      <c r="AB2109" s="20">
        <v>0</v>
      </c>
      <c r="AC2109" s="24">
        <f t="shared" si="436"/>
        <v>0</v>
      </c>
      <c r="AD2109" s="18" t="s">
        <v>145</v>
      </c>
      <c r="AE2109" s="18">
        <v>52969.479799999899</v>
      </c>
      <c r="AF2109" s="18">
        <f t="shared" si="437"/>
        <v>4144.7167292644681</v>
      </c>
      <c r="AG2109" s="19" t="s">
        <v>146</v>
      </c>
      <c r="AH2109" s="19">
        <v>0</v>
      </c>
      <c r="AI2109" s="19">
        <f t="shared" si="438"/>
        <v>0</v>
      </c>
      <c r="AJ2109" s="18" t="s">
        <v>145</v>
      </c>
      <c r="AK2109" s="18">
        <v>80046.325314285394</v>
      </c>
      <c r="AL2109" s="18">
        <f t="shared" si="439"/>
        <v>5290.5700802568008</v>
      </c>
      <c r="AM2109" s="19" t="s">
        <v>145</v>
      </c>
      <c r="AN2109" s="19">
        <v>70285.467171428696</v>
      </c>
      <c r="AO2109" s="19">
        <f t="shared" si="440"/>
        <v>7792.1803959455319</v>
      </c>
      <c r="AP2109" s="18" t="s">
        <v>145</v>
      </c>
      <c r="AQ2109" s="18">
        <v>65513.163599999803</v>
      </c>
      <c r="AR2109" s="18">
        <f t="shared" si="441"/>
        <v>8088.044888888865</v>
      </c>
      <c r="AS2109" s="20" t="s">
        <v>146</v>
      </c>
      <c r="AT2109" s="20">
        <v>0</v>
      </c>
      <c r="AU2109" s="16">
        <f t="shared" si="442"/>
        <v>0</v>
      </c>
    </row>
    <row r="2110" spans="1:47" x14ac:dyDescent="0.2">
      <c r="A2110" s="16">
        <v>2107</v>
      </c>
      <c r="B2110" s="16">
        <v>140.12013244628901</v>
      </c>
      <c r="C2110" s="17">
        <v>19.422166666666602</v>
      </c>
      <c r="F2110" s="18" t="s">
        <v>146</v>
      </c>
      <c r="G2110" s="18">
        <v>0</v>
      </c>
      <c r="I2110" s="19" t="s">
        <v>146</v>
      </c>
      <c r="J2110" s="19">
        <v>0</v>
      </c>
      <c r="K2110" s="19">
        <f t="shared" si="430"/>
        <v>0</v>
      </c>
      <c r="L2110" s="18" t="s">
        <v>145</v>
      </c>
      <c r="M2110" s="18">
        <v>315134.21928571397</v>
      </c>
      <c r="N2110" s="18">
        <f t="shared" si="431"/>
        <v>51831.28606672927</v>
      </c>
      <c r="O2110" s="19" t="s">
        <v>146</v>
      </c>
      <c r="P2110" s="19">
        <v>0</v>
      </c>
      <c r="Q2110" s="19">
        <f t="shared" si="432"/>
        <v>0</v>
      </c>
      <c r="R2110" s="18" t="s">
        <v>146</v>
      </c>
      <c r="S2110" s="18">
        <v>0</v>
      </c>
      <c r="T2110" s="18">
        <f t="shared" si="433"/>
        <v>0</v>
      </c>
      <c r="U2110" s="20" t="s">
        <v>146</v>
      </c>
      <c r="V2110" s="20">
        <v>0</v>
      </c>
      <c r="W2110" s="20">
        <f t="shared" si="434"/>
        <v>0</v>
      </c>
      <c r="X2110" s="18" t="s">
        <v>146</v>
      </c>
      <c r="Y2110" s="18">
        <v>0</v>
      </c>
      <c r="Z2110" s="23">
        <f t="shared" si="435"/>
        <v>0</v>
      </c>
      <c r="AA2110" s="20" t="s">
        <v>146</v>
      </c>
      <c r="AB2110" s="20">
        <v>0</v>
      </c>
      <c r="AC2110" s="24">
        <f t="shared" si="436"/>
        <v>0</v>
      </c>
      <c r="AD2110" s="18" t="s">
        <v>146</v>
      </c>
      <c r="AE2110" s="18">
        <v>0</v>
      </c>
      <c r="AF2110" s="18">
        <f t="shared" si="437"/>
        <v>0</v>
      </c>
      <c r="AG2110" s="19" t="s">
        <v>146</v>
      </c>
      <c r="AH2110" s="19">
        <v>0</v>
      </c>
      <c r="AI2110" s="19">
        <f t="shared" si="438"/>
        <v>0</v>
      </c>
      <c r="AJ2110" s="18" t="s">
        <v>146</v>
      </c>
      <c r="AK2110" s="18">
        <v>0</v>
      </c>
      <c r="AL2110" s="18">
        <f t="shared" si="439"/>
        <v>0</v>
      </c>
      <c r="AM2110" s="19" t="s">
        <v>146</v>
      </c>
      <c r="AN2110" s="19">
        <v>0</v>
      </c>
      <c r="AO2110" s="19">
        <f t="shared" si="440"/>
        <v>0</v>
      </c>
      <c r="AP2110" s="18" t="s">
        <v>146</v>
      </c>
      <c r="AQ2110" s="18">
        <v>0</v>
      </c>
      <c r="AR2110" s="18">
        <f t="shared" si="441"/>
        <v>0</v>
      </c>
      <c r="AS2110" s="20" t="s">
        <v>146</v>
      </c>
      <c r="AT2110" s="20">
        <v>0</v>
      </c>
      <c r="AU2110" s="16">
        <f t="shared" si="442"/>
        <v>0</v>
      </c>
    </row>
    <row r="2111" spans="1:47" x14ac:dyDescent="0.2">
      <c r="A2111" s="16">
        <v>2108</v>
      </c>
      <c r="B2111" s="16">
        <v>687.570068359375</v>
      </c>
      <c r="C2111" s="17">
        <v>6.3836416666666604</v>
      </c>
      <c r="D2111" s="16" t="s">
        <v>2377</v>
      </c>
      <c r="E2111" s="16" t="s">
        <v>2377</v>
      </c>
      <c r="F2111" s="18" t="s">
        <v>146</v>
      </c>
      <c r="G2111" s="18">
        <v>0</v>
      </c>
      <c r="I2111" s="19" t="s">
        <v>146</v>
      </c>
      <c r="J2111" s="19">
        <v>0</v>
      </c>
      <c r="K2111" s="19">
        <f t="shared" si="430"/>
        <v>0</v>
      </c>
      <c r="L2111" s="18" t="s">
        <v>145</v>
      </c>
      <c r="M2111" s="18">
        <v>137316.676271428</v>
      </c>
      <c r="N2111" s="18">
        <f t="shared" si="431"/>
        <v>22584.979649905923</v>
      </c>
      <c r="O2111" s="19" t="s">
        <v>146</v>
      </c>
      <c r="P2111" s="19">
        <v>0</v>
      </c>
      <c r="Q2111" s="19">
        <f t="shared" si="432"/>
        <v>0</v>
      </c>
      <c r="R2111" s="18" t="s">
        <v>146</v>
      </c>
      <c r="S2111" s="18">
        <v>0</v>
      </c>
      <c r="T2111" s="18">
        <f t="shared" si="433"/>
        <v>0</v>
      </c>
      <c r="U2111" s="20" t="s">
        <v>146</v>
      </c>
      <c r="V2111" s="20">
        <v>0</v>
      </c>
      <c r="W2111" s="20">
        <f t="shared" si="434"/>
        <v>0</v>
      </c>
      <c r="X2111" s="18" t="s">
        <v>146</v>
      </c>
      <c r="Y2111" s="18">
        <v>0</v>
      </c>
      <c r="Z2111" s="23">
        <f t="shared" si="435"/>
        <v>0</v>
      </c>
      <c r="AA2111" s="20" t="s">
        <v>146</v>
      </c>
      <c r="AB2111" s="20">
        <v>0</v>
      </c>
      <c r="AC2111" s="24">
        <f t="shared" si="436"/>
        <v>0</v>
      </c>
      <c r="AD2111" s="18" t="s">
        <v>146</v>
      </c>
      <c r="AE2111" s="18">
        <v>0</v>
      </c>
      <c r="AF2111" s="18">
        <f t="shared" si="437"/>
        <v>0</v>
      </c>
      <c r="AG2111" s="19" t="s">
        <v>145</v>
      </c>
      <c r="AH2111" s="19">
        <v>37461.168299999998</v>
      </c>
      <c r="AI2111" s="19">
        <f t="shared" si="438"/>
        <v>12487.0561</v>
      </c>
      <c r="AJ2111" s="18" t="s">
        <v>146</v>
      </c>
      <c r="AK2111" s="18">
        <v>0</v>
      </c>
      <c r="AL2111" s="18">
        <f t="shared" si="439"/>
        <v>0</v>
      </c>
      <c r="AM2111" s="19" t="s">
        <v>146</v>
      </c>
      <c r="AN2111" s="19">
        <v>0</v>
      </c>
      <c r="AO2111" s="19">
        <f t="shared" si="440"/>
        <v>0</v>
      </c>
      <c r="AP2111" s="18" t="s">
        <v>146</v>
      </c>
      <c r="AQ2111" s="18">
        <v>0</v>
      </c>
      <c r="AR2111" s="18">
        <f t="shared" si="441"/>
        <v>0</v>
      </c>
      <c r="AS2111" s="20" t="s">
        <v>146</v>
      </c>
      <c r="AT2111" s="20">
        <v>0</v>
      </c>
      <c r="AU2111" s="16">
        <f t="shared" si="442"/>
        <v>0</v>
      </c>
    </row>
    <row r="2112" spans="1:47" x14ac:dyDescent="0.2">
      <c r="A2112" s="16">
        <v>2109</v>
      </c>
      <c r="B2112" s="16">
        <v>852.12744285946803</v>
      </c>
      <c r="C2112" s="17">
        <v>8.0437809523809491</v>
      </c>
      <c r="F2112" s="18" t="s">
        <v>146</v>
      </c>
      <c r="G2112" s="18">
        <v>0</v>
      </c>
      <c r="I2112" s="19" t="s">
        <v>146</v>
      </c>
      <c r="J2112" s="19">
        <v>0</v>
      </c>
      <c r="K2112" s="19">
        <f t="shared" si="430"/>
        <v>0</v>
      </c>
      <c r="L2112" s="18" t="s">
        <v>145</v>
      </c>
      <c r="M2112" s="18">
        <v>107518.553371428</v>
      </c>
      <c r="N2112" s="18">
        <f t="shared" si="431"/>
        <v>17683.972593984869</v>
      </c>
      <c r="O2112" s="19" t="s">
        <v>146</v>
      </c>
      <c r="P2112" s="19">
        <v>0</v>
      </c>
      <c r="Q2112" s="19">
        <f t="shared" si="432"/>
        <v>0</v>
      </c>
      <c r="R2112" s="18" t="s">
        <v>145</v>
      </c>
      <c r="S2112" s="18">
        <v>101764.748071428</v>
      </c>
      <c r="T2112" s="18">
        <f t="shared" si="433"/>
        <v>9822.8521304467176</v>
      </c>
      <c r="U2112" s="20" t="s">
        <v>145</v>
      </c>
      <c r="V2112" s="20">
        <v>103478.811742857</v>
      </c>
      <c r="W2112" s="20">
        <f t="shared" si="434"/>
        <v>37222.594152106838</v>
      </c>
      <c r="X2112" s="18" t="s">
        <v>146</v>
      </c>
      <c r="Y2112" s="18">
        <v>0</v>
      </c>
      <c r="Z2112" s="23">
        <f t="shared" si="435"/>
        <v>0</v>
      </c>
      <c r="AA2112" s="20" t="s">
        <v>145</v>
      </c>
      <c r="AB2112" s="20">
        <v>100741.830428571</v>
      </c>
      <c r="AC2112" s="24">
        <f t="shared" si="436"/>
        <v>17191.438639687884</v>
      </c>
      <c r="AD2112" s="18" t="s">
        <v>146</v>
      </c>
      <c r="AE2112" s="18">
        <v>0</v>
      </c>
      <c r="AF2112" s="18">
        <f t="shared" si="437"/>
        <v>0</v>
      </c>
      <c r="AG2112" s="19" t="s">
        <v>145</v>
      </c>
      <c r="AH2112" s="19">
        <v>110893.50845714301</v>
      </c>
      <c r="AI2112" s="19">
        <f t="shared" si="438"/>
        <v>36964.502819047666</v>
      </c>
      <c r="AJ2112" s="18" t="s">
        <v>145</v>
      </c>
      <c r="AK2112" s="18">
        <v>103703.89561428499</v>
      </c>
      <c r="AL2112" s="18">
        <f t="shared" si="439"/>
        <v>6854.1900604286175</v>
      </c>
      <c r="AM2112" s="19" t="s">
        <v>145</v>
      </c>
      <c r="AN2112" s="19">
        <v>106092.585271428</v>
      </c>
      <c r="AO2112" s="19">
        <f t="shared" si="440"/>
        <v>11761.927413683814</v>
      </c>
      <c r="AP2112" s="18" t="s">
        <v>146</v>
      </c>
      <c r="AQ2112" s="18">
        <v>0</v>
      </c>
      <c r="AR2112" s="18">
        <f t="shared" si="441"/>
        <v>0</v>
      </c>
      <c r="AS2112" s="20" t="s">
        <v>146</v>
      </c>
      <c r="AT2112" s="20">
        <v>0</v>
      </c>
      <c r="AU2112" s="16">
        <f t="shared" si="442"/>
        <v>0</v>
      </c>
    </row>
    <row r="2113" spans="1:47" x14ac:dyDescent="0.2">
      <c r="A2113" s="16">
        <v>2110</v>
      </c>
      <c r="B2113" s="16">
        <v>585.52386474609295</v>
      </c>
      <c r="C2113" s="17">
        <v>8.2664666666666609</v>
      </c>
      <c r="D2113" s="16" t="s">
        <v>2378</v>
      </c>
      <c r="E2113" s="16" t="s">
        <v>2379</v>
      </c>
      <c r="F2113" s="18" t="s">
        <v>146</v>
      </c>
      <c r="G2113" s="18">
        <v>0</v>
      </c>
      <c r="I2113" s="19" t="s">
        <v>146</v>
      </c>
      <c r="J2113" s="19">
        <v>0</v>
      </c>
      <c r="K2113" s="19">
        <f t="shared" si="430"/>
        <v>0</v>
      </c>
      <c r="L2113" s="18" t="s">
        <v>145</v>
      </c>
      <c r="M2113" s="18">
        <v>114906.945214284</v>
      </c>
      <c r="N2113" s="18">
        <f t="shared" si="431"/>
        <v>18899.168620770393</v>
      </c>
      <c r="O2113" s="19" t="s">
        <v>146</v>
      </c>
      <c r="P2113" s="19">
        <v>0</v>
      </c>
      <c r="Q2113" s="19">
        <f t="shared" si="432"/>
        <v>0</v>
      </c>
      <c r="R2113" s="18" t="s">
        <v>146</v>
      </c>
      <c r="S2113" s="18">
        <v>0</v>
      </c>
      <c r="T2113" s="18">
        <f t="shared" si="433"/>
        <v>0</v>
      </c>
      <c r="U2113" s="20" t="s">
        <v>146</v>
      </c>
      <c r="V2113" s="20">
        <v>0</v>
      </c>
      <c r="W2113" s="20">
        <f t="shared" si="434"/>
        <v>0</v>
      </c>
      <c r="X2113" s="18" t="s">
        <v>146</v>
      </c>
      <c r="Y2113" s="18">
        <v>0</v>
      </c>
      <c r="Z2113" s="23">
        <f t="shared" si="435"/>
        <v>0</v>
      </c>
      <c r="AA2113" s="20" t="s">
        <v>146</v>
      </c>
      <c r="AB2113" s="20">
        <v>0</v>
      </c>
      <c r="AC2113" s="24">
        <f t="shared" si="436"/>
        <v>0</v>
      </c>
      <c r="AD2113" s="18" t="s">
        <v>146</v>
      </c>
      <c r="AE2113" s="18">
        <v>0</v>
      </c>
      <c r="AF2113" s="18">
        <f t="shared" si="437"/>
        <v>0</v>
      </c>
      <c r="AG2113" s="19" t="s">
        <v>146</v>
      </c>
      <c r="AH2113" s="19">
        <v>0</v>
      </c>
      <c r="AI2113" s="19">
        <f t="shared" si="438"/>
        <v>0</v>
      </c>
      <c r="AJ2113" s="18" t="s">
        <v>146</v>
      </c>
      <c r="AK2113" s="18">
        <v>0</v>
      </c>
      <c r="AL2113" s="18">
        <f t="shared" si="439"/>
        <v>0</v>
      </c>
      <c r="AM2113" s="19" t="s">
        <v>146</v>
      </c>
      <c r="AN2113" s="19">
        <v>0</v>
      </c>
      <c r="AO2113" s="19">
        <f t="shared" si="440"/>
        <v>0</v>
      </c>
      <c r="AP2113" s="18" t="s">
        <v>146</v>
      </c>
      <c r="AQ2113" s="18">
        <v>0</v>
      </c>
      <c r="AR2113" s="18">
        <f t="shared" si="441"/>
        <v>0</v>
      </c>
      <c r="AS2113" s="20" t="s">
        <v>146</v>
      </c>
      <c r="AT2113" s="20">
        <v>0</v>
      </c>
      <c r="AU2113" s="16">
        <f t="shared" si="442"/>
        <v>0</v>
      </c>
    </row>
    <row r="2114" spans="1:47" x14ac:dyDescent="0.2">
      <c r="A2114" s="16">
        <v>2111</v>
      </c>
      <c r="B2114" s="16">
        <v>727.57415771484295</v>
      </c>
      <c r="C2114" s="17">
        <v>5.4592333333333301</v>
      </c>
      <c r="D2114" s="16" t="s">
        <v>2380</v>
      </c>
      <c r="E2114" s="16" t="s">
        <v>2381</v>
      </c>
      <c r="F2114" s="18" t="s">
        <v>146</v>
      </c>
      <c r="G2114" s="18">
        <v>0</v>
      </c>
      <c r="I2114" s="19" t="s">
        <v>146</v>
      </c>
      <c r="J2114" s="19">
        <v>0</v>
      </c>
      <c r="K2114" s="19">
        <f t="shared" si="430"/>
        <v>0</v>
      </c>
      <c r="L2114" s="18" t="s">
        <v>145</v>
      </c>
      <c r="M2114" s="18">
        <v>119720.407557142</v>
      </c>
      <c r="N2114" s="18">
        <f t="shared" si="431"/>
        <v>19690.856506108881</v>
      </c>
      <c r="O2114" s="19" t="s">
        <v>146</v>
      </c>
      <c r="P2114" s="19">
        <v>0</v>
      </c>
      <c r="Q2114" s="19">
        <f t="shared" si="432"/>
        <v>0</v>
      </c>
      <c r="R2114" s="18" t="s">
        <v>146</v>
      </c>
      <c r="S2114" s="18">
        <v>0</v>
      </c>
      <c r="T2114" s="18">
        <f t="shared" si="433"/>
        <v>0</v>
      </c>
      <c r="U2114" s="20" t="s">
        <v>146</v>
      </c>
      <c r="V2114" s="20">
        <v>0</v>
      </c>
      <c r="W2114" s="20">
        <f t="shared" si="434"/>
        <v>0</v>
      </c>
      <c r="X2114" s="18" t="s">
        <v>146</v>
      </c>
      <c r="Y2114" s="18">
        <v>0</v>
      </c>
      <c r="Z2114" s="23">
        <f t="shared" si="435"/>
        <v>0</v>
      </c>
      <c r="AA2114" s="20" t="s">
        <v>146</v>
      </c>
      <c r="AB2114" s="20">
        <v>0</v>
      </c>
      <c r="AC2114" s="24">
        <f t="shared" si="436"/>
        <v>0</v>
      </c>
      <c r="AD2114" s="18" t="s">
        <v>146</v>
      </c>
      <c r="AE2114" s="18">
        <v>0</v>
      </c>
      <c r="AF2114" s="18">
        <f t="shared" si="437"/>
        <v>0</v>
      </c>
      <c r="AG2114" s="19" t="s">
        <v>146</v>
      </c>
      <c r="AH2114" s="19">
        <v>0</v>
      </c>
      <c r="AI2114" s="19">
        <f t="shared" si="438"/>
        <v>0</v>
      </c>
      <c r="AJ2114" s="18" t="s">
        <v>146</v>
      </c>
      <c r="AK2114" s="18">
        <v>0</v>
      </c>
      <c r="AL2114" s="18">
        <f t="shared" si="439"/>
        <v>0</v>
      </c>
      <c r="AM2114" s="19" t="s">
        <v>146</v>
      </c>
      <c r="AN2114" s="19">
        <v>0</v>
      </c>
      <c r="AO2114" s="19">
        <f t="shared" si="440"/>
        <v>0</v>
      </c>
      <c r="AP2114" s="18" t="s">
        <v>146</v>
      </c>
      <c r="AQ2114" s="18">
        <v>0</v>
      </c>
      <c r="AR2114" s="18">
        <f t="shared" si="441"/>
        <v>0</v>
      </c>
      <c r="AS2114" s="20" t="s">
        <v>146</v>
      </c>
      <c r="AT2114" s="20">
        <v>0</v>
      </c>
      <c r="AU2114" s="16">
        <f t="shared" si="442"/>
        <v>0</v>
      </c>
    </row>
    <row r="2115" spans="1:47" x14ac:dyDescent="0.2">
      <c r="A2115" s="16">
        <v>2112</v>
      </c>
      <c r="B2115" s="16">
        <v>851.50316392350396</v>
      </c>
      <c r="C2115" s="17">
        <v>16.713333333333299</v>
      </c>
      <c r="D2115" s="16" t="s">
        <v>2382</v>
      </c>
      <c r="E2115" s="16" t="s">
        <v>2383</v>
      </c>
      <c r="F2115" s="18" t="s">
        <v>146</v>
      </c>
      <c r="G2115" s="18">
        <v>0</v>
      </c>
      <c r="I2115" s="19" t="s">
        <v>146</v>
      </c>
      <c r="J2115" s="19">
        <v>0</v>
      </c>
      <c r="K2115" s="19">
        <f t="shared" si="430"/>
        <v>0</v>
      </c>
      <c r="L2115" s="18" t="s">
        <v>145</v>
      </c>
      <c r="M2115" s="18">
        <v>68767.7580000007</v>
      </c>
      <c r="N2115" s="18">
        <f t="shared" si="431"/>
        <v>11310.48651315801</v>
      </c>
      <c r="O2115" s="19" t="s">
        <v>146</v>
      </c>
      <c r="P2115" s="19">
        <v>0</v>
      </c>
      <c r="Q2115" s="19">
        <f t="shared" si="432"/>
        <v>0</v>
      </c>
      <c r="R2115" s="18" t="s">
        <v>146</v>
      </c>
      <c r="S2115" s="18">
        <v>0</v>
      </c>
      <c r="T2115" s="18">
        <f t="shared" si="433"/>
        <v>0</v>
      </c>
      <c r="U2115" s="20" t="s">
        <v>146</v>
      </c>
      <c r="V2115" s="20">
        <v>0</v>
      </c>
      <c r="W2115" s="20">
        <f t="shared" si="434"/>
        <v>0</v>
      </c>
      <c r="X2115" s="18" t="s">
        <v>146</v>
      </c>
      <c r="Y2115" s="18">
        <v>0</v>
      </c>
      <c r="Z2115" s="23">
        <f t="shared" si="435"/>
        <v>0</v>
      </c>
      <c r="AA2115" s="20" t="s">
        <v>145</v>
      </c>
      <c r="AB2115" s="20">
        <v>22824.798000000199</v>
      </c>
      <c r="AC2115" s="24">
        <f t="shared" si="436"/>
        <v>3895.0167235495219</v>
      </c>
      <c r="AD2115" s="18" t="s">
        <v>146</v>
      </c>
      <c r="AE2115" s="18">
        <v>0</v>
      </c>
      <c r="AF2115" s="18">
        <f t="shared" si="437"/>
        <v>0</v>
      </c>
      <c r="AG2115" s="19" t="s">
        <v>146</v>
      </c>
      <c r="AH2115" s="19">
        <v>0</v>
      </c>
      <c r="AI2115" s="19">
        <f t="shared" si="438"/>
        <v>0</v>
      </c>
      <c r="AJ2115" s="18" t="s">
        <v>146</v>
      </c>
      <c r="AK2115" s="18">
        <v>0</v>
      </c>
      <c r="AL2115" s="18">
        <f t="shared" si="439"/>
        <v>0</v>
      </c>
      <c r="AM2115" s="19" t="s">
        <v>146</v>
      </c>
      <c r="AN2115" s="19">
        <v>0</v>
      </c>
      <c r="AO2115" s="19">
        <f t="shared" si="440"/>
        <v>0</v>
      </c>
      <c r="AP2115" s="18" t="s">
        <v>146</v>
      </c>
      <c r="AQ2115" s="18">
        <v>0</v>
      </c>
      <c r="AR2115" s="18">
        <f t="shared" si="441"/>
        <v>0</v>
      </c>
      <c r="AS2115" s="20" t="s">
        <v>145</v>
      </c>
      <c r="AT2115" s="20">
        <v>1846473.5159428599</v>
      </c>
      <c r="AU2115" s="16">
        <f t="shared" si="442"/>
        <v>123016.22358047035</v>
      </c>
    </row>
    <row r="2116" spans="1:47" x14ac:dyDescent="0.2">
      <c r="A2116" s="16">
        <v>2113</v>
      </c>
      <c r="B2116" s="16">
        <v>937.76457003908297</v>
      </c>
      <c r="C2116" s="17">
        <v>16.890999999999998</v>
      </c>
      <c r="D2116" s="16" t="s">
        <v>2384</v>
      </c>
      <c r="E2116" s="16" t="s">
        <v>2385</v>
      </c>
      <c r="F2116" s="18" t="s">
        <v>146</v>
      </c>
      <c r="G2116" s="18">
        <v>0</v>
      </c>
      <c r="I2116" s="19" t="s">
        <v>146</v>
      </c>
      <c r="J2116" s="19">
        <v>0</v>
      </c>
      <c r="K2116" s="19">
        <f t="shared" si="430"/>
        <v>0</v>
      </c>
      <c r="L2116" s="18" t="s">
        <v>145</v>
      </c>
      <c r="M2116" s="18">
        <v>122022.516999999</v>
      </c>
      <c r="N2116" s="18">
        <f t="shared" si="431"/>
        <v>20069.492927631414</v>
      </c>
      <c r="O2116" s="19" t="s">
        <v>146</v>
      </c>
      <c r="P2116" s="19">
        <v>0</v>
      </c>
      <c r="Q2116" s="19">
        <f t="shared" si="432"/>
        <v>0</v>
      </c>
      <c r="R2116" s="18" t="s">
        <v>146</v>
      </c>
      <c r="S2116" s="18">
        <v>0</v>
      </c>
      <c r="T2116" s="18">
        <f t="shared" si="433"/>
        <v>0</v>
      </c>
      <c r="U2116" s="20" t="s">
        <v>146</v>
      </c>
      <c r="V2116" s="20">
        <v>0</v>
      </c>
      <c r="W2116" s="20">
        <f t="shared" si="434"/>
        <v>0</v>
      </c>
      <c r="X2116" s="18" t="s">
        <v>146</v>
      </c>
      <c r="Y2116" s="18">
        <v>0</v>
      </c>
      <c r="Z2116" s="23">
        <f t="shared" si="435"/>
        <v>0</v>
      </c>
      <c r="AA2116" s="20" t="s">
        <v>146</v>
      </c>
      <c r="AB2116" s="20">
        <v>0</v>
      </c>
      <c r="AC2116" s="24">
        <f t="shared" si="436"/>
        <v>0</v>
      </c>
      <c r="AD2116" s="18" t="s">
        <v>146</v>
      </c>
      <c r="AE2116" s="18">
        <v>0</v>
      </c>
      <c r="AF2116" s="18">
        <f t="shared" si="437"/>
        <v>0</v>
      </c>
      <c r="AG2116" s="19" t="s">
        <v>146</v>
      </c>
      <c r="AH2116" s="19">
        <v>0</v>
      </c>
      <c r="AI2116" s="19">
        <f t="shared" si="438"/>
        <v>0</v>
      </c>
      <c r="AJ2116" s="18" t="s">
        <v>146</v>
      </c>
      <c r="AK2116" s="18">
        <v>0</v>
      </c>
      <c r="AL2116" s="18">
        <f t="shared" si="439"/>
        <v>0</v>
      </c>
      <c r="AM2116" s="19" t="s">
        <v>146</v>
      </c>
      <c r="AN2116" s="19">
        <v>0</v>
      </c>
      <c r="AO2116" s="19">
        <f t="shared" si="440"/>
        <v>0</v>
      </c>
      <c r="AP2116" s="18" t="s">
        <v>146</v>
      </c>
      <c r="AQ2116" s="18">
        <v>0</v>
      </c>
      <c r="AR2116" s="18">
        <f t="shared" si="441"/>
        <v>0</v>
      </c>
      <c r="AS2116" s="20" t="s">
        <v>146</v>
      </c>
      <c r="AT2116" s="20">
        <v>0</v>
      </c>
      <c r="AU2116" s="16">
        <f t="shared" si="442"/>
        <v>0</v>
      </c>
    </row>
    <row r="2117" spans="1:47" x14ac:dyDescent="0.2">
      <c r="A2117" s="16">
        <v>2114</v>
      </c>
      <c r="B2117" s="16">
        <v>911.56887945374604</v>
      </c>
      <c r="C2117" s="17">
        <v>6.8458749999999897</v>
      </c>
      <c r="D2117" s="16" t="s">
        <v>2386</v>
      </c>
      <c r="E2117" s="16" t="s">
        <v>2387</v>
      </c>
      <c r="F2117" s="18" t="s">
        <v>146</v>
      </c>
      <c r="G2117" s="18">
        <v>0</v>
      </c>
      <c r="I2117" s="19" t="s">
        <v>146</v>
      </c>
      <c r="J2117" s="19">
        <v>0</v>
      </c>
      <c r="K2117" s="19">
        <f t="shared" ref="K2117:K2180" si="443">J2117/8.53</f>
        <v>0</v>
      </c>
      <c r="L2117" s="18" t="s">
        <v>145</v>
      </c>
      <c r="M2117" s="18">
        <v>110195.38641428501</v>
      </c>
      <c r="N2117" s="18">
        <f t="shared" ref="N2117:N2180" si="444">M2117/6.08</f>
        <v>18124.241186560033</v>
      </c>
      <c r="O2117" s="19" t="s">
        <v>146</v>
      </c>
      <c r="P2117" s="19">
        <v>0</v>
      </c>
      <c r="Q2117" s="19">
        <f t="shared" ref="Q2117:Q2180" si="445">P2117/4.16</f>
        <v>0</v>
      </c>
      <c r="R2117" s="18" t="s">
        <v>145</v>
      </c>
      <c r="S2117" s="18">
        <v>67068.900171428395</v>
      </c>
      <c r="T2117" s="18">
        <f t="shared" ref="T2117:T2180" si="446">S2117/10.36</f>
        <v>6473.8320628791889</v>
      </c>
      <c r="U2117" s="20" t="s">
        <v>146</v>
      </c>
      <c r="V2117" s="20">
        <v>0</v>
      </c>
      <c r="W2117" s="20">
        <f t="shared" ref="W2117:W2180" si="447">V2117/2.78</f>
        <v>0</v>
      </c>
      <c r="X2117" s="18" t="s">
        <v>146</v>
      </c>
      <c r="Y2117" s="18">
        <v>0</v>
      </c>
      <c r="Z2117" s="23">
        <f t="shared" ref="Z2117:Z2180" si="448">Y2117/5.14</f>
        <v>0</v>
      </c>
      <c r="AA2117" s="20" t="s">
        <v>146</v>
      </c>
      <c r="AB2117" s="20">
        <v>0</v>
      </c>
      <c r="AC2117" s="24">
        <f t="shared" ref="AC2117:AC2180" si="449">AB2117/5.86</f>
        <v>0</v>
      </c>
      <c r="AD2117" s="18" t="s">
        <v>146</v>
      </c>
      <c r="AE2117" s="18">
        <v>0</v>
      </c>
      <c r="AF2117" s="18">
        <f t="shared" ref="AF2117:AF2180" si="450">AE2117/12.78</f>
        <v>0</v>
      </c>
      <c r="AG2117" s="19" t="s">
        <v>146</v>
      </c>
      <c r="AH2117" s="19">
        <v>0</v>
      </c>
      <c r="AI2117" s="19">
        <f t="shared" ref="AI2117:AI2180" si="451">AH2117/3</f>
        <v>0</v>
      </c>
      <c r="AJ2117" s="18" t="s">
        <v>146</v>
      </c>
      <c r="AK2117" s="18">
        <v>0</v>
      </c>
      <c r="AL2117" s="18">
        <f t="shared" ref="AL2117:AL2180" si="452">AK2117/15.13</f>
        <v>0</v>
      </c>
      <c r="AM2117" s="19" t="s">
        <v>146</v>
      </c>
      <c r="AN2117" s="19">
        <v>0</v>
      </c>
      <c r="AO2117" s="19">
        <f t="shared" ref="AO2117:AO2180" si="453">AN2117/9.02</f>
        <v>0</v>
      </c>
      <c r="AP2117" s="18" t="s">
        <v>146</v>
      </c>
      <c r="AQ2117" s="18">
        <v>0</v>
      </c>
      <c r="AR2117" s="18">
        <f t="shared" ref="AR2117:AR2180" si="454">AQ2117/8.1</f>
        <v>0</v>
      </c>
      <c r="AS2117" s="20" t="s">
        <v>146</v>
      </c>
      <c r="AT2117" s="20">
        <v>0</v>
      </c>
      <c r="AU2117" s="16">
        <f t="shared" ref="AU2117:AU2180" si="455">AT2117/15.01</f>
        <v>0</v>
      </c>
    </row>
    <row r="2118" spans="1:47" x14ac:dyDescent="0.2">
      <c r="A2118" s="16">
        <v>2115</v>
      </c>
      <c r="B2118" s="16">
        <v>365.31235526432499</v>
      </c>
      <c r="C2118" s="17">
        <v>15.701466666666599</v>
      </c>
      <c r="D2118" s="16" t="s">
        <v>1031</v>
      </c>
      <c r="E2118" s="16" t="s">
        <v>1032</v>
      </c>
      <c r="F2118" s="18" t="s">
        <v>146</v>
      </c>
      <c r="G2118" s="18">
        <v>0</v>
      </c>
      <c r="I2118" s="19" t="s">
        <v>146</v>
      </c>
      <c r="J2118" s="19">
        <v>0</v>
      </c>
      <c r="K2118" s="19">
        <f t="shared" si="443"/>
        <v>0</v>
      </c>
      <c r="L2118" s="18" t="s">
        <v>145</v>
      </c>
      <c r="M2118" s="18">
        <v>87339.236028571497</v>
      </c>
      <c r="N2118" s="18">
        <f t="shared" si="444"/>
        <v>14365.005925751891</v>
      </c>
      <c r="O2118" s="19" t="s">
        <v>146</v>
      </c>
      <c r="P2118" s="19">
        <v>0</v>
      </c>
      <c r="Q2118" s="19">
        <f t="shared" si="445"/>
        <v>0</v>
      </c>
      <c r="R2118" s="18" t="s">
        <v>146</v>
      </c>
      <c r="S2118" s="18">
        <v>0</v>
      </c>
      <c r="T2118" s="18">
        <f t="shared" si="446"/>
        <v>0</v>
      </c>
      <c r="U2118" s="20" t="s">
        <v>146</v>
      </c>
      <c r="V2118" s="20">
        <v>0</v>
      </c>
      <c r="W2118" s="20">
        <f t="shared" si="447"/>
        <v>0</v>
      </c>
      <c r="X2118" s="18" t="s">
        <v>146</v>
      </c>
      <c r="Y2118" s="18">
        <v>0</v>
      </c>
      <c r="Z2118" s="23">
        <f t="shared" si="448"/>
        <v>0</v>
      </c>
      <c r="AA2118" s="20" t="s">
        <v>145</v>
      </c>
      <c r="AB2118" s="20">
        <v>192589.59667142801</v>
      </c>
      <c r="AC2118" s="24">
        <f t="shared" si="449"/>
        <v>32865.118885909214</v>
      </c>
      <c r="AD2118" s="18" t="s">
        <v>146</v>
      </c>
      <c r="AE2118" s="18">
        <v>0</v>
      </c>
      <c r="AF2118" s="18">
        <f t="shared" si="450"/>
        <v>0</v>
      </c>
      <c r="AG2118" s="19" t="s">
        <v>146</v>
      </c>
      <c r="AH2118" s="19">
        <v>0</v>
      </c>
      <c r="AI2118" s="19">
        <f t="shared" si="451"/>
        <v>0</v>
      </c>
      <c r="AJ2118" s="18" t="s">
        <v>146</v>
      </c>
      <c r="AK2118" s="18">
        <v>0</v>
      </c>
      <c r="AL2118" s="18">
        <f t="shared" si="452"/>
        <v>0</v>
      </c>
      <c r="AM2118" s="19" t="s">
        <v>146</v>
      </c>
      <c r="AN2118" s="19">
        <v>0</v>
      </c>
      <c r="AO2118" s="19">
        <f t="shared" si="453"/>
        <v>0</v>
      </c>
      <c r="AP2118" s="18" t="s">
        <v>145</v>
      </c>
      <c r="AQ2118" s="18">
        <v>193770.741285714</v>
      </c>
      <c r="AR2118" s="18">
        <f t="shared" si="454"/>
        <v>23922.313738977038</v>
      </c>
      <c r="AS2118" s="20" t="s">
        <v>145</v>
      </c>
      <c r="AT2118" s="20">
        <v>145812.885385715</v>
      </c>
      <c r="AU2118" s="16">
        <f t="shared" si="455"/>
        <v>9714.3827705339772</v>
      </c>
    </row>
    <row r="2119" spans="1:47" x14ac:dyDescent="0.2">
      <c r="A2119" s="16">
        <v>2116</v>
      </c>
      <c r="B2119" s="16">
        <v>904.152987807621</v>
      </c>
      <c r="C2119" s="17">
        <v>5.9468375</v>
      </c>
      <c r="F2119" s="18" t="s">
        <v>146</v>
      </c>
      <c r="G2119" s="18">
        <v>0</v>
      </c>
      <c r="I2119" s="19" t="s">
        <v>146</v>
      </c>
      <c r="J2119" s="19">
        <v>0</v>
      </c>
      <c r="K2119" s="19">
        <f t="shared" si="443"/>
        <v>0</v>
      </c>
      <c r="L2119" s="18" t="s">
        <v>145</v>
      </c>
      <c r="M2119" s="18">
        <v>83604.739271428494</v>
      </c>
      <c r="N2119" s="18">
        <f t="shared" si="444"/>
        <v>13750.779485432318</v>
      </c>
      <c r="O2119" s="19" t="s">
        <v>146</v>
      </c>
      <c r="P2119" s="19">
        <v>0</v>
      </c>
      <c r="Q2119" s="19">
        <f t="shared" si="445"/>
        <v>0</v>
      </c>
      <c r="R2119" s="18" t="s">
        <v>146</v>
      </c>
      <c r="S2119" s="18">
        <v>0</v>
      </c>
      <c r="T2119" s="18">
        <f t="shared" si="446"/>
        <v>0</v>
      </c>
      <c r="U2119" s="20" t="s">
        <v>146</v>
      </c>
      <c r="V2119" s="20">
        <v>0</v>
      </c>
      <c r="W2119" s="20">
        <f t="shared" si="447"/>
        <v>0</v>
      </c>
      <c r="X2119" s="18" t="s">
        <v>146</v>
      </c>
      <c r="Y2119" s="18">
        <v>0</v>
      </c>
      <c r="Z2119" s="23">
        <f t="shared" si="448"/>
        <v>0</v>
      </c>
      <c r="AA2119" s="20" t="s">
        <v>146</v>
      </c>
      <c r="AB2119" s="20">
        <v>0</v>
      </c>
      <c r="AC2119" s="24">
        <f t="shared" si="449"/>
        <v>0</v>
      </c>
      <c r="AD2119" s="18" t="s">
        <v>146</v>
      </c>
      <c r="AE2119" s="18">
        <v>0</v>
      </c>
      <c r="AF2119" s="18">
        <f t="shared" si="450"/>
        <v>0</v>
      </c>
      <c r="AG2119" s="19" t="s">
        <v>146</v>
      </c>
      <c r="AH2119" s="19">
        <v>0</v>
      </c>
      <c r="AI2119" s="19">
        <f t="shared" si="451"/>
        <v>0</v>
      </c>
      <c r="AJ2119" s="18" t="s">
        <v>146</v>
      </c>
      <c r="AK2119" s="18">
        <v>0</v>
      </c>
      <c r="AL2119" s="18">
        <f t="shared" si="452"/>
        <v>0</v>
      </c>
      <c r="AM2119" s="19" t="s">
        <v>145</v>
      </c>
      <c r="AN2119" s="19">
        <v>85035.030428571597</v>
      </c>
      <c r="AO2119" s="19">
        <f t="shared" si="453"/>
        <v>9427.3869654735699</v>
      </c>
      <c r="AP2119" s="18" t="s">
        <v>145</v>
      </c>
      <c r="AQ2119" s="18">
        <v>80892.199628571499</v>
      </c>
      <c r="AR2119" s="18">
        <f t="shared" si="454"/>
        <v>9986.6913121693215</v>
      </c>
      <c r="AS2119" s="20" t="s">
        <v>145</v>
      </c>
      <c r="AT2119" s="20">
        <v>73936.722957142396</v>
      </c>
      <c r="AU2119" s="16">
        <f t="shared" si="455"/>
        <v>4925.8309764918322</v>
      </c>
    </row>
    <row r="2120" spans="1:47" x14ac:dyDescent="0.2">
      <c r="A2120" s="16">
        <v>2117</v>
      </c>
      <c r="B2120" s="16">
        <v>887.56166793550005</v>
      </c>
      <c r="C2120" s="17">
        <v>7.3823555555555496</v>
      </c>
      <c r="D2120" s="16" t="s">
        <v>2388</v>
      </c>
      <c r="E2120" s="16" t="s">
        <v>2389</v>
      </c>
      <c r="F2120" s="18" t="s">
        <v>146</v>
      </c>
      <c r="G2120" s="18">
        <v>0</v>
      </c>
      <c r="I2120" s="19" t="s">
        <v>146</v>
      </c>
      <c r="J2120" s="19">
        <v>0</v>
      </c>
      <c r="K2120" s="19">
        <f t="shared" si="443"/>
        <v>0</v>
      </c>
      <c r="L2120" s="18" t="s">
        <v>145</v>
      </c>
      <c r="M2120" s="18">
        <v>110975.27638571399</v>
      </c>
      <c r="N2120" s="18">
        <f t="shared" si="444"/>
        <v>18252.512563439803</v>
      </c>
      <c r="O2120" s="19" t="s">
        <v>146</v>
      </c>
      <c r="P2120" s="19">
        <v>0</v>
      </c>
      <c r="Q2120" s="19">
        <f t="shared" si="445"/>
        <v>0</v>
      </c>
      <c r="R2120" s="18" t="s">
        <v>145</v>
      </c>
      <c r="S2120" s="18">
        <v>559288.98177142895</v>
      </c>
      <c r="T2120" s="18">
        <f t="shared" si="446"/>
        <v>53985.422950910135</v>
      </c>
      <c r="U2120" s="20" t="s">
        <v>146</v>
      </c>
      <c r="V2120" s="20">
        <v>0</v>
      </c>
      <c r="W2120" s="20">
        <f t="shared" si="447"/>
        <v>0</v>
      </c>
      <c r="X2120" s="18" t="s">
        <v>146</v>
      </c>
      <c r="Y2120" s="18">
        <v>0</v>
      </c>
      <c r="Z2120" s="23">
        <f t="shared" si="448"/>
        <v>0</v>
      </c>
      <c r="AA2120" s="20" t="s">
        <v>145</v>
      </c>
      <c r="AB2120" s="20">
        <v>572283.65514285804</v>
      </c>
      <c r="AC2120" s="24">
        <f t="shared" si="449"/>
        <v>97659.326816187371</v>
      </c>
      <c r="AD2120" s="18" t="s">
        <v>146</v>
      </c>
      <c r="AE2120" s="18">
        <v>0</v>
      </c>
      <c r="AF2120" s="18">
        <f t="shared" si="450"/>
        <v>0</v>
      </c>
      <c r="AG2120" s="19" t="s">
        <v>146</v>
      </c>
      <c r="AH2120" s="19">
        <v>0</v>
      </c>
      <c r="AI2120" s="19">
        <f t="shared" si="451"/>
        <v>0</v>
      </c>
      <c r="AJ2120" s="18" t="s">
        <v>146</v>
      </c>
      <c r="AK2120" s="18">
        <v>0</v>
      </c>
      <c r="AL2120" s="18">
        <f t="shared" si="452"/>
        <v>0</v>
      </c>
      <c r="AM2120" s="19" t="s">
        <v>146</v>
      </c>
      <c r="AN2120" s="19">
        <v>0</v>
      </c>
      <c r="AO2120" s="19">
        <f t="shared" si="453"/>
        <v>0</v>
      </c>
      <c r="AP2120" s="18" t="s">
        <v>146</v>
      </c>
      <c r="AQ2120" s="18">
        <v>0</v>
      </c>
      <c r="AR2120" s="18">
        <f t="shared" si="454"/>
        <v>0</v>
      </c>
      <c r="AS2120" s="20" t="s">
        <v>146</v>
      </c>
      <c r="AT2120" s="20">
        <v>0</v>
      </c>
      <c r="AU2120" s="16">
        <f t="shared" si="455"/>
        <v>0</v>
      </c>
    </row>
    <row r="2121" spans="1:47" x14ac:dyDescent="0.2">
      <c r="A2121" s="16">
        <v>2118</v>
      </c>
      <c r="B2121" s="16">
        <v>871.43395578163302</v>
      </c>
      <c r="C2121" s="17">
        <v>15.464655555555501</v>
      </c>
      <c r="D2121" s="16" t="s">
        <v>2390</v>
      </c>
      <c r="E2121" s="16" t="s">
        <v>2391</v>
      </c>
      <c r="F2121" s="18" t="s">
        <v>146</v>
      </c>
      <c r="G2121" s="18">
        <v>0</v>
      </c>
      <c r="I2121" s="19" t="s">
        <v>146</v>
      </c>
      <c r="J2121" s="19">
        <v>0</v>
      </c>
      <c r="K2121" s="19">
        <f t="shared" si="443"/>
        <v>0</v>
      </c>
      <c r="L2121" s="18" t="s">
        <v>145</v>
      </c>
      <c r="M2121" s="18">
        <v>92738.933157142907</v>
      </c>
      <c r="N2121" s="18">
        <f t="shared" si="444"/>
        <v>15253.11400610903</v>
      </c>
      <c r="O2121" s="19" t="s">
        <v>146</v>
      </c>
      <c r="P2121" s="19">
        <v>0</v>
      </c>
      <c r="Q2121" s="19">
        <f t="shared" si="445"/>
        <v>0</v>
      </c>
      <c r="R2121" s="18" t="s">
        <v>146</v>
      </c>
      <c r="S2121" s="18">
        <v>0</v>
      </c>
      <c r="T2121" s="18">
        <f t="shared" si="446"/>
        <v>0</v>
      </c>
      <c r="U2121" s="20" t="s">
        <v>146</v>
      </c>
      <c r="V2121" s="20">
        <v>0</v>
      </c>
      <c r="W2121" s="20">
        <f t="shared" si="447"/>
        <v>0</v>
      </c>
      <c r="X2121" s="18" t="s">
        <v>146</v>
      </c>
      <c r="Y2121" s="18">
        <v>0</v>
      </c>
      <c r="Z2121" s="23">
        <f t="shared" si="448"/>
        <v>0</v>
      </c>
      <c r="AA2121" s="20" t="s">
        <v>146</v>
      </c>
      <c r="AB2121" s="20">
        <v>0</v>
      </c>
      <c r="AC2121" s="24">
        <f t="shared" si="449"/>
        <v>0</v>
      </c>
      <c r="AD2121" s="18" t="s">
        <v>146</v>
      </c>
      <c r="AE2121" s="18">
        <v>0</v>
      </c>
      <c r="AF2121" s="18">
        <f t="shared" si="450"/>
        <v>0</v>
      </c>
      <c r="AG2121" s="19" t="s">
        <v>146</v>
      </c>
      <c r="AH2121" s="19">
        <v>0</v>
      </c>
      <c r="AI2121" s="19">
        <f t="shared" si="451"/>
        <v>0</v>
      </c>
      <c r="AJ2121" s="18" t="s">
        <v>146</v>
      </c>
      <c r="AK2121" s="18">
        <v>0</v>
      </c>
      <c r="AL2121" s="18">
        <f t="shared" si="452"/>
        <v>0</v>
      </c>
      <c r="AM2121" s="19" t="s">
        <v>146</v>
      </c>
      <c r="AN2121" s="19">
        <v>0</v>
      </c>
      <c r="AO2121" s="19">
        <f t="shared" si="453"/>
        <v>0</v>
      </c>
      <c r="AP2121" s="18" t="s">
        <v>145</v>
      </c>
      <c r="AQ2121" s="18">
        <v>101028.766299999</v>
      </c>
      <c r="AR2121" s="18">
        <f t="shared" si="454"/>
        <v>12472.68719753074</v>
      </c>
      <c r="AS2121" s="20" t="s">
        <v>145</v>
      </c>
      <c r="AT2121" s="20">
        <v>100358.866742857</v>
      </c>
      <c r="AU2121" s="16">
        <f t="shared" si="455"/>
        <v>6686.1336937279821</v>
      </c>
    </row>
    <row r="2122" spans="1:47" x14ac:dyDescent="0.2">
      <c r="A2122" s="16">
        <v>2119</v>
      </c>
      <c r="B2122" s="16">
        <v>1125.82897949218</v>
      </c>
      <c r="C2122" s="17">
        <v>3.0636666666666601</v>
      </c>
      <c r="D2122" s="16" t="s">
        <v>2392</v>
      </c>
      <c r="E2122" s="16" t="s">
        <v>2393</v>
      </c>
      <c r="F2122" s="18" t="s">
        <v>146</v>
      </c>
      <c r="G2122" s="18">
        <v>0</v>
      </c>
      <c r="I2122" s="19" t="s">
        <v>146</v>
      </c>
      <c r="J2122" s="19">
        <v>0</v>
      </c>
      <c r="K2122" s="19">
        <f t="shared" si="443"/>
        <v>0</v>
      </c>
      <c r="L2122" s="18" t="s">
        <v>145</v>
      </c>
      <c r="M2122" s="18">
        <v>67778.716014285499</v>
      </c>
      <c r="N2122" s="18">
        <f t="shared" si="444"/>
        <v>11147.815133928536</v>
      </c>
      <c r="O2122" s="19" t="s">
        <v>146</v>
      </c>
      <c r="P2122" s="19">
        <v>0</v>
      </c>
      <c r="Q2122" s="19">
        <f t="shared" si="445"/>
        <v>0</v>
      </c>
      <c r="R2122" s="18" t="s">
        <v>146</v>
      </c>
      <c r="S2122" s="18">
        <v>0</v>
      </c>
      <c r="T2122" s="18">
        <f t="shared" si="446"/>
        <v>0</v>
      </c>
      <c r="U2122" s="20" t="s">
        <v>146</v>
      </c>
      <c r="V2122" s="20">
        <v>0</v>
      </c>
      <c r="W2122" s="20">
        <f t="shared" si="447"/>
        <v>0</v>
      </c>
      <c r="X2122" s="18" t="s">
        <v>146</v>
      </c>
      <c r="Y2122" s="18">
        <v>0</v>
      </c>
      <c r="Z2122" s="23">
        <f t="shared" si="448"/>
        <v>0</v>
      </c>
      <c r="AA2122" s="20" t="s">
        <v>146</v>
      </c>
      <c r="AB2122" s="20">
        <v>0</v>
      </c>
      <c r="AC2122" s="24">
        <f t="shared" si="449"/>
        <v>0</v>
      </c>
      <c r="AD2122" s="18" t="s">
        <v>146</v>
      </c>
      <c r="AE2122" s="18">
        <v>0</v>
      </c>
      <c r="AF2122" s="18">
        <f t="shared" si="450"/>
        <v>0</v>
      </c>
      <c r="AG2122" s="19" t="s">
        <v>146</v>
      </c>
      <c r="AH2122" s="19">
        <v>0</v>
      </c>
      <c r="AI2122" s="19">
        <f t="shared" si="451"/>
        <v>0</v>
      </c>
      <c r="AJ2122" s="18" t="s">
        <v>146</v>
      </c>
      <c r="AK2122" s="18">
        <v>0</v>
      </c>
      <c r="AL2122" s="18">
        <f t="shared" si="452"/>
        <v>0</v>
      </c>
      <c r="AM2122" s="19" t="s">
        <v>146</v>
      </c>
      <c r="AN2122" s="19">
        <v>0</v>
      </c>
      <c r="AO2122" s="19">
        <f t="shared" si="453"/>
        <v>0</v>
      </c>
      <c r="AP2122" s="18" t="s">
        <v>146</v>
      </c>
      <c r="AQ2122" s="18">
        <v>0</v>
      </c>
      <c r="AR2122" s="18">
        <f t="shared" si="454"/>
        <v>0</v>
      </c>
      <c r="AS2122" s="20" t="s">
        <v>146</v>
      </c>
      <c r="AT2122" s="20">
        <v>0</v>
      </c>
      <c r="AU2122" s="16">
        <f t="shared" si="455"/>
        <v>0</v>
      </c>
    </row>
    <row r="2123" spans="1:47" x14ac:dyDescent="0.2">
      <c r="A2123" s="16">
        <v>2120</v>
      </c>
      <c r="B2123" s="16">
        <v>1194.8188376580199</v>
      </c>
      <c r="C2123" s="17">
        <v>8.1660562500000005</v>
      </c>
      <c r="F2123" s="18" t="s">
        <v>146</v>
      </c>
      <c r="G2123" s="18">
        <v>0</v>
      </c>
      <c r="I2123" s="19" t="s">
        <v>146</v>
      </c>
      <c r="J2123" s="19">
        <v>0</v>
      </c>
      <c r="K2123" s="19">
        <f t="shared" si="443"/>
        <v>0</v>
      </c>
      <c r="L2123" s="18" t="s">
        <v>145</v>
      </c>
      <c r="M2123" s="18">
        <v>331995.13888571301</v>
      </c>
      <c r="N2123" s="18">
        <f t="shared" si="444"/>
        <v>54604.463632518586</v>
      </c>
      <c r="O2123" s="19" t="s">
        <v>145</v>
      </c>
      <c r="P2123" s="19">
        <v>200418.63392857101</v>
      </c>
      <c r="Q2123" s="19">
        <f t="shared" si="445"/>
        <v>48177.556232829571</v>
      </c>
      <c r="R2123" s="18" t="s">
        <v>145</v>
      </c>
      <c r="S2123" s="18">
        <v>128431.19344285699</v>
      </c>
      <c r="T2123" s="18">
        <f t="shared" si="446"/>
        <v>12396.833343905117</v>
      </c>
      <c r="U2123" s="20" t="s">
        <v>146</v>
      </c>
      <c r="V2123" s="20">
        <v>0</v>
      </c>
      <c r="W2123" s="20">
        <f t="shared" si="447"/>
        <v>0</v>
      </c>
      <c r="X2123" s="18" t="s">
        <v>146</v>
      </c>
      <c r="Y2123" s="18">
        <v>0</v>
      </c>
      <c r="Z2123" s="23">
        <f t="shared" si="448"/>
        <v>0</v>
      </c>
      <c r="AA2123" s="20" t="s">
        <v>145</v>
      </c>
      <c r="AB2123" s="20">
        <v>92752.101599999995</v>
      </c>
      <c r="AC2123" s="24">
        <f t="shared" si="449"/>
        <v>15828.003686006825</v>
      </c>
      <c r="AD2123" s="18" t="s">
        <v>146</v>
      </c>
      <c r="AE2123" s="18">
        <v>0</v>
      </c>
      <c r="AF2123" s="18">
        <f t="shared" si="450"/>
        <v>0</v>
      </c>
      <c r="AG2123" s="19" t="s">
        <v>146</v>
      </c>
      <c r="AH2123" s="19">
        <v>0</v>
      </c>
      <c r="AI2123" s="19">
        <f t="shared" si="451"/>
        <v>0</v>
      </c>
      <c r="AJ2123" s="18" t="s">
        <v>145</v>
      </c>
      <c r="AK2123" s="18">
        <v>100386.313985714</v>
      </c>
      <c r="AL2123" s="18">
        <f t="shared" si="452"/>
        <v>6634.9183070531399</v>
      </c>
      <c r="AM2123" s="19" t="s">
        <v>145</v>
      </c>
      <c r="AN2123" s="19">
        <v>95531.486042857097</v>
      </c>
      <c r="AO2123" s="19">
        <f t="shared" si="453"/>
        <v>10591.073840671519</v>
      </c>
      <c r="AP2123" s="18" t="s">
        <v>145</v>
      </c>
      <c r="AQ2123" s="18">
        <v>303556.611785713</v>
      </c>
      <c r="AR2123" s="18">
        <f t="shared" si="454"/>
        <v>37476.12491181642</v>
      </c>
      <c r="AS2123" s="20" t="s">
        <v>145</v>
      </c>
      <c r="AT2123" s="20">
        <v>109272.49962857</v>
      </c>
      <c r="AU2123" s="16">
        <f t="shared" si="455"/>
        <v>7279.979988578948</v>
      </c>
    </row>
    <row r="2124" spans="1:47" x14ac:dyDescent="0.2">
      <c r="A2124" s="16">
        <v>2121</v>
      </c>
      <c r="B2124" s="16">
        <v>379.291812886164</v>
      </c>
      <c r="C2124" s="17">
        <v>1.7182166666666601</v>
      </c>
      <c r="D2124" s="16" t="s">
        <v>1753</v>
      </c>
      <c r="E2124" s="16" t="s">
        <v>2394</v>
      </c>
      <c r="F2124" s="18" t="s">
        <v>146</v>
      </c>
      <c r="G2124" s="18">
        <v>0</v>
      </c>
      <c r="I2124" s="19" t="s">
        <v>146</v>
      </c>
      <c r="J2124" s="19">
        <v>0</v>
      </c>
      <c r="K2124" s="19">
        <f t="shared" si="443"/>
        <v>0</v>
      </c>
      <c r="L2124" s="18" t="s">
        <v>145</v>
      </c>
      <c r="M2124" s="18">
        <v>102801.38807142799</v>
      </c>
      <c r="N2124" s="18">
        <f t="shared" si="444"/>
        <v>16908.123038063815</v>
      </c>
      <c r="O2124" s="19" t="s">
        <v>146</v>
      </c>
      <c r="P2124" s="19">
        <v>0</v>
      </c>
      <c r="Q2124" s="19">
        <f t="shared" si="445"/>
        <v>0</v>
      </c>
      <c r="R2124" s="18" t="s">
        <v>146</v>
      </c>
      <c r="S2124" s="18">
        <v>0</v>
      </c>
      <c r="T2124" s="18">
        <f t="shared" si="446"/>
        <v>0</v>
      </c>
      <c r="U2124" s="20" t="s">
        <v>146</v>
      </c>
      <c r="V2124" s="20">
        <v>0</v>
      </c>
      <c r="W2124" s="20">
        <f t="shared" si="447"/>
        <v>0</v>
      </c>
      <c r="X2124" s="18" t="s">
        <v>146</v>
      </c>
      <c r="Y2124" s="18">
        <v>0</v>
      </c>
      <c r="Z2124" s="23">
        <f t="shared" si="448"/>
        <v>0</v>
      </c>
      <c r="AA2124" s="20" t="s">
        <v>146</v>
      </c>
      <c r="AB2124" s="20">
        <v>0</v>
      </c>
      <c r="AC2124" s="24">
        <f t="shared" si="449"/>
        <v>0</v>
      </c>
      <c r="AD2124" s="18" t="s">
        <v>146</v>
      </c>
      <c r="AE2124" s="18">
        <v>0</v>
      </c>
      <c r="AF2124" s="18">
        <f t="shared" si="450"/>
        <v>0</v>
      </c>
      <c r="AG2124" s="19" t="s">
        <v>146</v>
      </c>
      <c r="AH2124" s="19">
        <v>0</v>
      </c>
      <c r="AI2124" s="19">
        <f t="shared" si="451"/>
        <v>0</v>
      </c>
      <c r="AJ2124" s="18" t="s">
        <v>146</v>
      </c>
      <c r="AK2124" s="18">
        <v>0</v>
      </c>
      <c r="AL2124" s="18">
        <f t="shared" si="452"/>
        <v>0</v>
      </c>
      <c r="AM2124" s="19" t="s">
        <v>145</v>
      </c>
      <c r="AN2124" s="19">
        <v>67283.550199999998</v>
      </c>
      <c r="AO2124" s="19">
        <f t="shared" si="453"/>
        <v>7459.3736363636363</v>
      </c>
      <c r="AP2124" s="18" t="s">
        <v>145</v>
      </c>
      <c r="AQ2124" s="18">
        <v>71967.316285714303</v>
      </c>
      <c r="AR2124" s="18">
        <f t="shared" si="454"/>
        <v>8884.8538624338653</v>
      </c>
      <c r="AS2124" s="20" t="s">
        <v>146</v>
      </c>
      <c r="AT2124" s="20">
        <v>0</v>
      </c>
      <c r="AU2124" s="16">
        <f t="shared" si="455"/>
        <v>0</v>
      </c>
    </row>
    <row r="2125" spans="1:47" x14ac:dyDescent="0.2">
      <c r="A2125" s="16">
        <v>2122</v>
      </c>
      <c r="B2125" s="16">
        <v>918.67293779961994</v>
      </c>
      <c r="C2125" s="17">
        <v>2.60139583333333</v>
      </c>
      <c r="F2125" s="18" t="s">
        <v>146</v>
      </c>
      <c r="G2125" s="18">
        <v>0</v>
      </c>
      <c r="I2125" s="19" t="s">
        <v>146</v>
      </c>
      <c r="J2125" s="19">
        <v>0</v>
      </c>
      <c r="K2125" s="19">
        <f t="shared" si="443"/>
        <v>0</v>
      </c>
      <c r="L2125" s="18" t="s">
        <v>145</v>
      </c>
      <c r="M2125" s="18">
        <v>66195.929171428594</v>
      </c>
      <c r="N2125" s="18">
        <f t="shared" si="444"/>
        <v>10887.488350563914</v>
      </c>
      <c r="O2125" s="19" t="s">
        <v>146</v>
      </c>
      <c r="P2125" s="19">
        <v>0</v>
      </c>
      <c r="Q2125" s="19">
        <f t="shared" si="445"/>
        <v>0</v>
      </c>
      <c r="R2125" s="18" t="s">
        <v>145</v>
      </c>
      <c r="S2125" s="18">
        <v>42632.369914285598</v>
      </c>
      <c r="T2125" s="18">
        <f t="shared" si="446"/>
        <v>4115.0936210700384</v>
      </c>
      <c r="U2125" s="20" t="s">
        <v>146</v>
      </c>
      <c r="V2125" s="20">
        <v>0</v>
      </c>
      <c r="W2125" s="20">
        <f t="shared" si="447"/>
        <v>0</v>
      </c>
      <c r="X2125" s="18" t="s">
        <v>146</v>
      </c>
      <c r="Y2125" s="18">
        <v>0</v>
      </c>
      <c r="Z2125" s="23">
        <f t="shared" si="448"/>
        <v>0</v>
      </c>
      <c r="AA2125" s="20" t="s">
        <v>146</v>
      </c>
      <c r="AB2125" s="20">
        <v>0</v>
      </c>
      <c r="AC2125" s="24">
        <f t="shared" si="449"/>
        <v>0</v>
      </c>
      <c r="AD2125" s="18" t="s">
        <v>146</v>
      </c>
      <c r="AE2125" s="18">
        <v>0</v>
      </c>
      <c r="AF2125" s="18">
        <f t="shared" si="450"/>
        <v>0</v>
      </c>
      <c r="AG2125" s="19" t="s">
        <v>146</v>
      </c>
      <c r="AH2125" s="19">
        <v>0</v>
      </c>
      <c r="AI2125" s="19">
        <f t="shared" si="451"/>
        <v>0</v>
      </c>
      <c r="AJ2125" s="18" t="s">
        <v>146</v>
      </c>
      <c r="AK2125" s="18">
        <v>0</v>
      </c>
      <c r="AL2125" s="18">
        <f t="shared" si="452"/>
        <v>0</v>
      </c>
      <c r="AM2125" s="19" t="s">
        <v>146</v>
      </c>
      <c r="AN2125" s="19">
        <v>0</v>
      </c>
      <c r="AO2125" s="19">
        <f t="shared" si="453"/>
        <v>0</v>
      </c>
      <c r="AP2125" s="18" t="s">
        <v>145</v>
      </c>
      <c r="AQ2125" s="18">
        <v>53473.512385714101</v>
      </c>
      <c r="AR2125" s="18">
        <f t="shared" si="454"/>
        <v>6601.6681957671735</v>
      </c>
      <c r="AS2125" s="20" t="s">
        <v>145</v>
      </c>
      <c r="AT2125" s="20">
        <v>48063.067942857</v>
      </c>
      <c r="AU2125" s="16">
        <f t="shared" si="455"/>
        <v>3202.0698163129246</v>
      </c>
    </row>
    <row r="2126" spans="1:47" x14ac:dyDescent="0.2">
      <c r="A2126" s="16">
        <v>2123</v>
      </c>
      <c r="B2126" s="16">
        <v>364.261627197265</v>
      </c>
      <c r="C2126" s="17">
        <v>9.2247000000000003</v>
      </c>
      <c r="D2126" s="16" t="s">
        <v>1437</v>
      </c>
      <c r="E2126" s="16" t="s">
        <v>1437</v>
      </c>
      <c r="F2126" s="18" t="s">
        <v>146</v>
      </c>
      <c r="G2126" s="18">
        <v>0</v>
      </c>
      <c r="I2126" s="19" t="s">
        <v>146</v>
      </c>
      <c r="J2126" s="19">
        <v>0</v>
      </c>
      <c r="K2126" s="19">
        <f t="shared" si="443"/>
        <v>0</v>
      </c>
      <c r="L2126" s="18" t="s">
        <v>145</v>
      </c>
      <c r="M2126" s="18">
        <v>122871.320057142</v>
      </c>
      <c r="N2126" s="18">
        <f t="shared" si="444"/>
        <v>20209.098693608881</v>
      </c>
      <c r="O2126" s="19" t="s">
        <v>146</v>
      </c>
      <c r="P2126" s="19">
        <v>0</v>
      </c>
      <c r="Q2126" s="19">
        <f t="shared" si="445"/>
        <v>0</v>
      </c>
      <c r="R2126" s="18" t="s">
        <v>146</v>
      </c>
      <c r="S2126" s="18">
        <v>0</v>
      </c>
      <c r="T2126" s="18">
        <f t="shared" si="446"/>
        <v>0</v>
      </c>
      <c r="U2126" s="20" t="s">
        <v>146</v>
      </c>
      <c r="V2126" s="20">
        <v>0</v>
      </c>
      <c r="W2126" s="20">
        <f t="shared" si="447"/>
        <v>0</v>
      </c>
      <c r="X2126" s="18" t="s">
        <v>146</v>
      </c>
      <c r="Y2126" s="18">
        <v>0</v>
      </c>
      <c r="Z2126" s="23">
        <f t="shared" si="448"/>
        <v>0</v>
      </c>
      <c r="AA2126" s="20" t="s">
        <v>146</v>
      </c>
      <c r="AB2126" s="20">
        <v>0</v>
      </c>
      <c r="AC2126" s="24">
        <f t="shared" si="449"/>
        <v>0</v>
      </c>
      <c r="AD2126" s="18" t="s">
        <v>146</v>
      </c>
      <c r="AE2126" s="18">
        <v>0</v>
      </c>
      <c r="AF2126" s="18">
        <f t="shared" si="450"/>
        <v>0</v>
      </c>
      <c r="AG2126" s="19" t="s">
        <v>146</v>
      </c>
      <c r="AH2126" s="19">
        <v>0</v>
      </c>
      <c r="AI2126" s="19">
        <f t="shared" si="451"/>
        <v>0</v>
      </c>
      <c r="AJ2126" s="18" t="s">
        <v>146</v>
      </c>
      <c r="AK2126" s="18">
        <v>0</v>
      </c>
      <c r="AL2126" s="18">
        <f t="shared" si="452"/>
        <v>0</v>
      </c>
      <c r="AM2126" s="19" t="s">
        <v>146</v>
      </c>
      <c r="AN2126" s="19">
        <v>0</v>
      </c>
      <c r="AO2126" s="19">
        <f t="shared" si="453"/>
        <v>0</v>
      </c>
      <c r="AP2126" s="18" t="s">
        <v>146</v>
      </c>
      <c r="AQ2126" s="18">
        <v>0</v>
      </c>
      <c r="AR2126" s="18">
        <f t="shared" si="454"/>
        <v>0</v>
      </c>
      <c r="AS2126" s="20" t="s">
        <v>146</v>
      </c>
      <c r="AT2126" s="20">
        <v>0</v>
      </c>
      <c r="AU2126" s="16">
        <f t="shared" si="455"/>
        <v>0</v>
      </c>
    </row>
    <row r="2127" spans="1:47" x14ac:dyDescent="0.2">
      <c r="A2127" s="16">
        <v>2124</v>
      </c>
      <c r="B2127" s="16">
        <v>826.59588623046795</v>
      </c>
      <c r="C2127" s="17">
        <v>6.1385666666666596</v>
      </c>
      <c r="D2127" s="16" t="s">
        <v>2395</v>
      </c>
      <c r="E2127" s="16" t="s">
        <v>2396</v>
      </c>
      <c r="F2127" s="18" t="s">
        <v>146</v>
      </c>
      <c r="G2127" s="18">
        <v>0</v>
      </c>
      <c r="I2127" s="19" t="s">
        <v>146</v>
      </c>
      <c r="J2127" s="19">
        <v>0</v>
      </c>
      <c r="K2127" s="19">
        <f t="shared" si="443"/>
        <v>0</v>
      </c>
      <c r="L2127" s="18" t="s">
        <v>145</v>
      </c>
      <c r="M2127" s="18">
        <v>115880.51318571399</v>
      </c>
      <c r="N2127" s="18">
        <f t="shared" si="444"/>
        <v>19059.294931860855</v>
      </c>
      <c r="O2127" s="19" t="s">
        <v>146</v>
      </c>
      <c r="P2127" s="19">
        <v>0</v>
      </c>
      <c r="Q2127" s="19">
        <f t="shared" si="445"/>
        <v>0</v>
      </c>
      <c r="R2127" s="18" t="s">
        <v>146</v>
      </c>
      <c r="S2127" s="18">
        <v>0</v>
      </c>
      <c r="T2127" s="18">
        <f t="shared" si="446"/>
        <v>0</v>
      </c>
      <c r="U2127" s="20" t="s">
        <v>146</v>
      </c>
      <c r="V2127" s="20">
        <v>0</v>
      </c>
      <c r="W2127" s="20">
        <f t="shared" si="447"/>
        <v>0</v>
      </c>
      <c r="X2127" s="18" t="s">
        <v>146</v>
      </c>
      <c r="Y2127" s="18">
        <v>0</v>
      </c>
      <c r="Z2127" s="23">
        <f t="shared" si="448"/>
        <v>0</v>
      </c>
      <c r="AA2127" s="20" t="s">
        <v>146</v>
      </c>
      <c r="AB2127" s="20">
        <v>0</v>
      </c>
      <c r="AC2127" s="24">
        <f t="shared" si="449"/>
        <v>0</v>
      </c>
      <c r="AD2127" s="18" t="s">
        <v>146</v>
      </c>
      <c r="AE2127" s="18">
        <v>0</v>
      </c>
      <c r="AF2127" s="18">
        <f t="shared" si="450"/>
        <v>0</v>
      </c>
      <c r="AG2127" s="19" t="s">
        <v>146</v>
      </c>
      <c r="AH2127" s="19">
        <v>0</v>
      </c>
      <c r="AI2127" s="19">
        <f t="shared" si="451"/>
        <v>0</v>
      </c>
      <c r="AJ2127" s="18" t="s">
        <v>145</v>
      </c>
      <c r="AK2127" s="18">
        <v>38534.165699999903</v>
      </c>
      <c r="AL2127" s="18">
        <f t="shared" si="452"/>
        <v>2546.8714937210775</v>
      </c>
      <c r="AM2127" s="19" t="s">
        <v>146</v>
      </c>
      <c r="AN2127" s="19">
        <v>0</v>
      </c>
      <c r="AO2127" s="19">
        <f t="shared" si="453"/>
        <v>0</v>
      </c>
      <c r="AP2127" s="18" t="s">
        <v>145</v>
      </c>
      <c r="AQ2127" s="18">
        <v>115869.837285713</v>
      </c>
      <c r="AR2127" s="18">
        <f t="shared" si="454"/>
        <v>14304.91818342136</v>
      </c>
      <c r="AS2127" s="20" t="s">
        <v>146</v>
      </c>
      <c r="AT2127" s="20">
        <v>0</v>
      </c>
      <c r="AU2127" s="16">
        <f t="shared" si="455"/>
        <v>0</v>
      </c>
    </row>
    <row r="2128" spans="1:47" x14ac:dyDescent="0.2">
      <c r="A2128" s="16">
        <v>2125</v>
      </c>
      <c r="B2128" s="16">
        <v>925.52317703390997</v>
      </c>
      <c r="C2128" s="17">
        <v>7.5306999999999897</v>
      </c>
      <c r="D2128" s="16" t="s">
        <v>1336</v>
      </c>
      <c r="E2128" s="16" t="s">
        <v>2397</v>
      </c>
      <c r="F2128" s="18" t="s">
        <v>146</v>
      </c>
      <c r="G2128" s="18">
        <v>0</v>
      </c>
      <c r="I2128" s="19" t="s">
        <v>146</v>
      </c>
      <c r="J2128" s="19">
        <v>0</v>
      </c>
      <c r="K2128" s="19">
        <f t="shared" si="443"/>
        <v>0</v>
      </c>
      <c r="L2128" s="18" t="s">
        <v>145</v>
      </c>
      <c r="M2128" s="18">
        <v>65585.126314285706</v>
      </c>
      <c r="N2128" s="18">
        <f t="shared" si="444"/>
        <v>10787.027354323307</v>
      </c>
      <c r="O2128" s="19" t="s">
        <v>146</v>
      </c>
      <c r="P2128" s="19">
        <v>0</v>
      </c>
      <c r="Q2128" s="19">
        <f t="shared" si="445"/>
        <v>0</v>
      </c>
      <c r="R2128" s="18" t="s">
        <v>146</v>
      </c>
      <c r="S2128" s="18">
        <v>0</v>
      </c>
      <c r="T2128" s="18">
        <f t="shared" si="446"/>
        <v>0</v>
      </c>
      <c r="U2128" s="20" t="s">
        <v>146</v>
      </c>
      <c r="V2128" s="20">
        <v>0</v>
      </c>
      <c r="W2128" s="20">
        <f t="shared" si="447"/>
        <v>0</v>
      </c>
      <c r="X2128" s="18" t="s">
        <v>146</v>
      </c>
      <c r="Y2128" s="18">
        <v>0</v>
      </c>
      <c r="Z2128" s="23">
        <f t="shared" si="448"/>
        <v>0</v>
      </c>
      <c r="AA2128" s="20" t="s">
        <v>146</v>
      </c>
      <c r="AB2128" s="20">
        <v>0</v>
      </c>
      <c r="AC2128" s="24">
        <f t="shared" si="449"/>
        <v>0</v>
      </c>
      <c r="AD2128" s="18" t="s">
        <v>146</v>
      </c>
      <c r="AE2128" s="18">
        <v>0</v>
      </c>
      <c r="AF2128" s="18">
        <f t="shared" si="450"/>
        <v>0</v>
      </c>
      <c r="AG2128" s="19" t="s">
        <v>146</v>
      </c>
      <c r="AH2128" s="19">
        <v>0</v>
      </c>
      <c r="AI2128" s="19">
        <f t="shared" si="451"/>
        <v>0</v>
      </c>
      <c r="AJ2128" s="18" t="s">
        <v>146</v>
      </c>
      <c r="AK2128" s="18">
        <v>0</v>
      </c>
      <c r="AL2128" s="18">
        <f t="shared" si="452"/>
        <v>0</v>
      </c>
      <c r="AM2128" s="19" t="s">
        <v>146</v>
      </c>
      <c r="AN2128" s="19">
        <v>0</v>
      </c>
      <c r="AO2128" s="19">
        <f t="shared" si="453"/>
        <v>0</v>
      </c>
      <c r="AP2128" s="18" t="s">
        <v>146</v>
      </c>
      <c r="AQ2128" s="18">
        <v>0</v>
      </c>
      <c r="AR2128" s="18">
        <f t="shared" si="454"/>
        <v>0</v>
      </c>
      <c r="AS2128" s="20" t="s">
        <v>146</v>
      </c>
      <c r="AT2128" s="20">
        <v>0</v>
      </c>
      <c r="AU2128" s="16">
        <f t="shared" si="455"/>
        <v>0</v>
      </c>
    </row>
    <row r="2129" spans="1:47" x14ac:dyDescent="0.2">
      <c r="A2129" s="16">
        <v>2126</v>
      </c>
      <c r="B2129" s="16">
        <v>738.50989184334003</v>
      </c>
      <c r="C2129" s="17">
        <v>5.7157166666666601</v>
      </c>
      <c r="D2129" s="16" t="s">
        <v>1759</v>
      </c>
      <c r="E2129" s="16" t="s">
        <v>2398</v>
      </c>
      <c r="F2129" s="18" t="s">
        <v>146</v>
      </c>
      <c r="G2129" s="18">
        <v>0</v>
      </c>
      <c r="I2129" s="19" t="s">
        <v>146</v>
      </c>
      <c r="J2129" s="19">
        <v>0</v>
      </c>
      <c r="K2129" s="19">
        <f t="shared" si="443"/>
        <v>0</v>
      </c>
      <c r="L2129" s="18" t="s">
        <v>145</v>
      </c>
      <c r="M2129" s="18">
        <v>34920.104500000503</v>
      </c>
      <c r="N2129" s="18">
        <f t="shared" si="444"/>
        <v>5743.4382401316616</v>
      </c>
      <c r="O2129" s="19" t="s">
        <v>145</v>
      </c>
      <c r="P2129" s="19">
        <v>686542.07617142901</v>
      </c>
      <c r="Q2129" s="19">
        <f t="shared" si="445"/>
        <v>165034.15292582428</v>
      </c>
      <c r="R2129" s="18" t="s">
        <v>146</v>
      </c>
      <c r="S2129" s="18">
        <v>0</v>
      </c>
      <c r="T2129" s="18">
        <f t="shared" si="446"/>
        <v>0</v>
      </c>
      <c r="U2129" s="20" t="s">
        <v>146</v>
      </c>
      <c r="V2129" s="20">
        <v>0</v>
      </c>
      <c r="W2129" s="20">
        <f t="shared" si="447"/>
        <v>0</v>
      </c>
      <c r="X2129" s="18" t="s">
        <v>146</v>
      </c>
      <c r="Y2129" s="18">
        <v>0</v>
      </c>
      <c r="Z2129" s="23">
        <f t="shared" si="448"/>
        <v>0</v>
      </c>
      <c r="AA2129" s="20" t="s">
        <v>146</v>
      </c>
      <c r="AB2129" s="20">
        <v>0</v>
      </c>
      <c r="AC2129" s="24">
        <f t="shared" si="449"/>
        <v>0</v>
      </c>
      <c r="AD2129" s="18" t="s">
        <v>146</v>
      </c>
      <c r="AE2129" s="18">
        <v>0</v>
      </c>
      <c r="AF2129" s="18">
        <f t="shared" si="450"/>
        <v>0</v>
      </c>
      <c r="AG2129" s="19" t="s">
        <v>146</v>
      </c>
      <c r="AH2129" s="19">
        <v>0</v>
      </c>
      <c r="AI2129" s="19">
        <f t="shared" si="451"/>
        <v>0</v>
      </c>
      <c r="AJ2129" s="18" t="s">
        <v>146</v>
      </c>
      <c r="AK2129" s="18">
        <v>0</v>
      </c>
      <c r="AL2129" s="18">
        <f t="shared" si="452"/>
        <v>0</v>
      </c>
      <c r="AM2129" s="19" t="s">
        <v>146</v>
      </c>
      <c r="AN2129" s="19">
        <v>0</v>
      </c>
      <c r="AO2129" s="19">
        <f t="shared" si="453"/>
        <v>0</v>
      </c>
      <c r="AP2129" s="18" t="s">
        <v>146</v>
      </c>
      <c r="AQ2129" s="18">
        <v>0</v>
      </c>
      <c r="AR2129" s="18">
        <f t="shared" si="454"/>
        <v>0</v>
      </c>
      <c r="AS2129" s="20" t="s">
        <v>146</v>
      </c>
      <c r="AT2129" s="20">
        <v>0</v>
      </c>
      <c r="AU2129" s="16">
        <f t="shared" si="455"/>
        <v>0</v>
      </c>
    </row>
    <row r="2130" spans="1:47" x14ac:dyDescent="0.2">
      <c r="A2130" s="16">
        <v>2127</v>
      </c>
      <c r="B2130" s="16">
        <v>821.53256541576002</v>
      </c>
      <c r="C2130" s="17">
        <v>6.0933666666666602</v>
      </c>
      <c r="D2130" s="16" t="s">
        <v>2399</v>
      </c>
      <c r="E2130" s="16" t="s">
        <v>2400</v>
      </c>
      <c r="F2130" s="18" t="s">
        <v>146</v>
      </c>
      <c r="G2130" s="18">
        <v>0</v>
      </c>
      <c r="I2130" s="19" t="s">
        <v>146</v>
      </c>
      <c r="J2130" s="19">
        <v>0</v>
      </c>
      <c r="K2130" s="19">
        <f t="shared" si="443"/>
        <v>0</v>
      </c>
      <c r="L2130" s="18" t="s">
        <v>145</v>
      </c>
      <c r="M2130" s="18">
        <v>39026.582371428703</v>
      </c>
      <c r="N2130" s="18">
        <f t="shared" si="444"/>
        <v>6418.8457847744576</v>
      </c>
      <c r="O2130" s="19" t="s">
        <v>146</v>
      </c>
      <c r="P2130" s="19">
        <v>0</v>
      </c>
      <c r="Q2130" s="19">
        <f t="shared" si="445"/>
        <v>0</v>
      </c>
      <c r="R2130" s="18" t="s">
        <v>146</v>
      </c>
      <c r="S2130" s="18">
        <v>0</v>
      </c>
      <c r="T2130" s="18">
        <f t="shared" si="446"/>
        <v>0</v>
      </c>
      <c r="U2130" s="20" t="s">
        <v>146</v>
      </c>
      <c r="V2130" s="20">
        <v>0</v>
      </c>
      <c r="W2130" s="20">
        <f t="shared" si="447"/>
        <v>0</v>
      </c>
      <c r="X2130" s="18" t="s">
        <v>146</v>
      </c>
      <c r="Y2130" s="18">
        <v>0</v>
      </c>
      <c r="Z2130" s="23">
        <f t="shared" si="448"/>
        <v>0</v>
      </c>
      <c r="AA2130" s="20" t="s">
        <v>146</v>
      </c>
      <c r="AB2130" s="20">
        <v>0</v>
      </c>
      <c r="AC2130" s="24">
        <f t="shared" si="449"/>
        <v>0</v>
      </c>
      <c r="AD2130" s="18" t="s">
        <v>146</v>
      </c>
      <c r="AE2130" s="18">
        <v>0</v>
      </c>
      <c r="AF2130" s="18">
        <f t="shared" si="450"/>
        <v>0</v>
      </c>
      <c r="AG2130" s="19" t="s">
        <v>146</v>
      </c>
      <c r="AH2130" s="19">
        <v>0</v>
      </c>
      <c r="AI2130" s="19">
        <f t="shared" si="451"/>
        <v>0</v>
      </c>
      <c r="AJ2130" s="18" t="s">
        <v>146</v>
      </c>
      <c r="AK2130" s="18">
        <v>0</v>
      </c>
      <c r="AL2130" s="18">
        <f t="shared" si="452"/>
        <v>0</v>
      </c>
      <c r="AM2130" s="19" t="s">
        <v>146</v>
      </c>
      <c r="AN2130" s="19">
        <v>0</v>
      </c>
      <c r="AO2130" s="19">
        <f t="shared" si="453"/>
        <v>0</v>
      </c>
      <c r="AP2130" s="18" t="s">
        <v>146</v>
      </c>
      <c r="AQ2130" s="18">
        <v>0</v>
      </c>
      <c r="AR2130" s="18">
        <f t="shared" si="454"/>
        <v>0</v>
      </c>
      <c r="AS2130" s="20" t="s">
        <v>146</v>
      </c>
      <c r="AT2130" s="20">
        <v>0</v>
      </c>
      <c r="AU2130" s="16">
        <f t="shared" si="455"/>
        <v>0</v>
      </c>
    </row>
    <row r="2131" spans="1:47" x14ac:dyDescent="0.2">
      <c r="A2131" s="16">
        <v>2128</v>
      </c>
      <c r="B2131" s="16">
        <v>269.22660601602098</v>
      </c>
      <c r="C2131" s="17">
        <v>8.3002833333333292</v>
      </c>
      <c r="F2131" s="18" t="s">
        <v>146</v>
      </c>
      <c r="G2131" s="18">
        <v>0</v>
      </c>
      <c r="I2131" s="19" t="s">
        <v>146</v>
      </c>
      <c r="J2131" s="19">
        <v>0</v>
      </c>
      <c r="K2131" s="19">
        <f t="shared" si="443"/>
        <v>0</v>
      </c>
      <c r="L2131" s="18" t="s">
        <v>145</v>
      </c>
      <c r="M2131" s="18">
        <v>221718.10768571301</v>
      </c>
      <c r="N2131" s="18">
        <f t="shared" si="444"/>
        <v>36466.794027255426</v>
      </c>
      <c r="O2131" s="19" t="s">
        <v>146</v>
      </c>
      <c r="P2131" s="19">
        <v>0</v>
      </c>
      <c r="Q2131" s="19">
        <f t="shared" si="445"/>
        <v>0</v>
      </c>
      <c r="R2131" s="18" t="s">
        <v>146</v>
      </c>
      <c r="S2131" s="18">
        <v>0</v>
      </c>
      <c r="T2131" s="18">
        <f t="shared" si="446"/>
        <v>0</v>
      </c>
      <c r="U2131" s="20" t="s">
        <v>146</v>
      </c>
      <c r="V2131" s="20">
        <v>0</v>
      </c>
      <c r="W2131" s="20">
        <f t="shared" si="447"/>
        <v>0</v>
      </c>
      <c r="X2131" s="18" t="s">
        <v>146</v>
      </c>
      <c r="Y2131" s="18">
        <v>0</v>
      </c>
      <c r="Z2131" s="23">
        <f t="shared" si="448"/>
        <v>0</v>
      </c>
      <c r="AA2131" s="20" t="s">
        <v>146</v>
      </c>
      <c r="AB2131" s="20">
        <v>0</v>
      </c>
      <c r="AC2131" s="24">
        <f t="shared" si="449"/>
        <v>0</v>
      </c>
      <c r="AD2131" s="18" t="s">
        <v>146</v>
      </c>
      <c r="AE2131" s="18">
        <v>0</v>
      </c>
      <c r="AF2131" s="18">
        <f t="shared" si="450"/>
        <v>0</v>
      </c>
      <c r="AG2131" s="19" t="s">
        <v>146</v>
      </c>
      <c r="AH2131" s="19">
        <v>0</v>
      </c>
      <c r="AI2131" s="19">
        <f t="shared" si="451"/>
        <v>0</v>
      </c>
      <c r="AJ2131" s="18" t="s">
        <v>146</v>
      </c>
      <c r="AK2131" s="18">
        <v>0</v>
      </c>
      <c r="AL2131" s="18">
        <f t="shared" si="452"/>
        <v>0</v>
      </c>
      <c r="AM2131" s="19" t="s">
        <v>146</v>
      </c>
      <c r="AN2131" s="19">
        <v>0</v>
      </c>
      <c r="AO2131" s="19">
        <f t="shared" si="453"/>
        <v>0</v>
      </c>
      <c r="AP2131" s="18" t="s">
        <v>146</v>
      </c>
      <c r="AQ2131" s="18">
        <v>0</v>
      </c>
      <c r="AR2131" s="18">
        <f t="shared" si="454"/>
        <v>0</v>
      </c>
      <c r="AS2131" s="20" t="s">
        <v>146</v>
      </c>
      <c r="AT2131" s="20">
        <v>0</v>
      </c>
      <c r="AU2131" s="16">
        <f t="shared" si="455"/>
        <v>0</v>
      </c>
    </row>
    <row r="2132" spans="1:47" x14ac:dyDescent="0.2">
      <c r="A2132" s="16">
        <v>2129</v>
      </c>
      <c r="B2132" s="16">
        <v>177.11220463639299</v>
      </c>
      <c r="C2132" s="17">
        <v>13.502883333333299</v>
      </c>
      <c r="F2132" s="18" t="s">
        <v>146</v>
      </c>
      <c r="G2132" s="18">
        <v>0</v>
      </c>
      <c r="I2132" s="19" t="s">
        <v>146</v>
      </c>
      <c r="J2132" s="19">
        <v>0</v>
      </c>
      <c r="K2132" s="19">
        <f t="shared" si="443"/>
        <v>0</v>
      </c>
      <c r="L2132" s="18" t="s">
        <v>145</v>
      </c>
      <c r="M2132" s="18">
        <v>347005.58168571402</v>
      </c>
      <c r="N2132" s="18">
        <f t="shared" si="444"/>
        <v>57073.286461466123</v>
      </c>
      <c r="O2132" s="19" t="s">
        <v>146</v>
      </c>
      <c r="P2132" s="19">
        <v>0</v>
      </c>
      <c r="Q2132" s="19">
        <f t="shared" si="445"/>
        <v>0</v>
      </c>
      <c r="R2132" s="18" t="s">
        <v>146</v>
      </c>
      <c r="S2132" s="18">
        <v>0</v>
      </c>
      <c r="T2132" s="18">
        <f t="shared" si="446"/>
        <v>0</v>
      </c>
      <c r="U2132" s="20" t="s">
        <v>146</v>
      </c>
      <c r="V2132" s="20">
        <v>0</v>
      </c>
      <c r="W2132" s="20">
        <f t="shared" si="447"/>
        <v>0</v>
      </c>
      <c r="X2132" s="18" t="s">
        <v>146</v>
      </c>
      <c r="Y2132" s="18">
        <v>0</v>
      </c>
      <c r="Z2132" s="23">
        <f t="shared" si="448"/>
        <v>0</v>
      </c>
      <c r="AA2132" s="20" t="s">
        <v>146</v>
      </c>
      <c r="AB2132" s="20">
        <v>0</v>
      </c>
      <c r="AC2132" s="24">
        <f t="shared" si="449"/>
        <v>0</v>
      </c>
      <c r="AD2132" s="18" t="s">
        <v>146</v>
      </c>
      <c r="AE2132" s="18">
        <v>0</v>
      </c>
      <c r="AF2132" s="18">
        <f t="shared" si="450"/>
        <v>0</v>
      </c>
      <c r="AG2132" s="19" t="s">
        <v>146</v>
      </c>
      <c r="AH2132" s="19">
        <v>0</v>
      </c>
      <c r="AI2132" s="19">
        <f t="shared" si="451"/>
        <v>0</v>
      </c>
      <c r="AJ2132" s="18" t="s">
        <v>146</v>
      </c>
      <c r="AK2132" s="18">
        <v>0</v>
      </c>
      <c r="AL2132" s="18">
        <f t="shared" si="452"/>
        <v>0</v>
      </c>
      <c r="AM2132" s="19" t="s">
        <v>146</v>
      </c>
      <c r="AN2132" s="19">
        <v>0</v>
      </c>
      <c r="AO2132" s="19">
        <f t="shared" si="453"/>
        <v>0</v>
      </c>
      <c r="AP2132" s="18" t="s">
        <v>146</v>
      </c>
      <c r="AQ2132" s="18">
        <v>0</v>
      </c>
      <c r="AR2132" s="18">
        <f t="shared" si="454"/>
        <v>0</v>
      </c>
      <c r="AS2132" s="20" t="s">
        <v>146</v>
      </c>
      <c r="AT2132" s="20">
        <v>0</v>
      </c>
      <c r="AU2132" s="16">
        <f t="shared" si="455"/>
        <v>0</v>
      </c>
    </row>
    <row r="2133" spans="1:47" x14ac:dyDescent="0.2">
      <c r="A2133" s="16">
        <v>2130</v>
      </c>
      <c r="B2133" s="16">
        <v>505.39623129198498</v>
      </c>
      <c r="C2133" s="17">
        <v>3.2524999999999999</v>
      </c>
      <c r="D2133" s="16" t="s">
        <v>2401</v>
      </c>
      <c r="E2133" s="16" t="s">
        <v>2402</v>
      </c>
      <c r="F2133" s="18" t="s">
        <v>146</v>
      </c>
      <c r="G2133" s="18">
        <v>0</v>
      </c>
      <c r="I2133" s="19" t="s">
        <v>146</v>
      </c>
      <c r="J2133" s="19">
        <v>0</v>
      </c>
      <c r="K2133" s="19">
        <f t="shared" si="443"/>
        <v>0</v>
      </c>
      <c r="L2133" s="18" t="s">
        <v>145</v>
      </c>
      <c r="M2133" s="18">
        <v>81425.630499999999</v>
      </c>
      <c r="N2133" s="18">
        <f t="shared" si="444"/>
        <v>13392.3734375</v>
      </c>
      <c r="O2133" s="19" t="s">
        <v>146</v>
      </c>
      <c r="P2133" s="19">
        <v>0</v>
      </c>
      <c r="Q2133" s="19">
        <f t="shared" si="445"/>
        <v>0</v>
      </c>
      <c r="R2133" s="18" t="s">
        <v>146</v>
      </c>
      <c r="S2133" s="18">
        <v>0</v>
      </c>
      <c r="T2133" s="18">
        <f t="shared" si="446"/>
        <v>0</v>
      </c>
      <c r="U2133" s="20" t="s">
        <v>146</v>
      </c>
      <c r="V2133" s="20">
        <v>0</v>
      </c>
      <c r="W2133" s="20">
        <f t="shared" si="447"/>
        <v>0</v>
      </c>
      <c r="X2133" s="18" t="s">
        <v>146</v>
      </c>
      <c r="Y2133" s="18">
        <v>0</v>
      </c>
      <c r="Z2133" s="23">
        <f t="shared" si="448"/>
        <v>0</v>
      </c>
      <c r="AA2133" s="20" t="s">
        <v>146</v>
      </c>
      <c r="AB2133" s="20">
        <v>0</v>
      </c>
      <c r="AC2133" s="24">
        <f t="shared" si="449"/>
        <v>0</v>
      </c>
      <c r="AD2133" s="18" t="s">
        <v>146</v>
      </c>
      <c r="AE2133" s="18">
        <v>0</v>
      </c>
      <c r="AF2133" s="18">
        <f t="shared" si="450"/>
        <v>0</v>
      </c>
      <c r="AG2133" s="19" t="s">
        <v>146</v>
      </c>
      <c r="AH2133" s="19">
        <v>0</v>
      </c>
      <c r="AI2133" s="19">
        <f t="shared" si="451"/>
        <v>0</v>
      </c>
      <c r="AJ2133" s="18" t="s">
        <v>146</v>
      </c>
      <c r="AK2133" s="18">
        <v>0</v>
      </c>
      <c r="AL2133" s="18">
        <f t="shared" si="452"/>
        <v>0</v>
      </c>
      <c r="AM2133" s="19" t="s">
        <v>146</v>
      </c>
      <c r="AN2133" s="19">
        <v>0</v>
      </c>
      <c r="AO2133" s="19">
        <f t="shared" si="453"/>
        <v>0</v>
      </c>
      <c r="AP2133" s="18" t="s">
        <v>146</v>
      </c>
      <c r="AQ2133" s="18">
        <v>0</v>
      </c>
      <c r="AR2133" s="18">
        <f t="shared" si="454"/>
        <v>0</v>
      </c>
      <c r="AS2133" s="20" t="s">
        <v>146</v>
      </c>
      <c r="AT2133" s="20">
        <v>0</v>
      </c>
      <c r="AU2133" s="16">
        <f t="shared" si="455"/>
        <v>0</v>
      </c>
    </row>
    <row r="2134" spans="1:47" x14ac:dyDescent="0.2">
      <c r="A2134" s="16">
        <v>2131</v>
      </c>
      <c r="B2134" s="16">
        <v>720.69927978515602</v>
      </c>
      <c r="C2134" s="17">
        <v>18.328666666666599</v>
      </c>
      <c r="D2134" s="16" t="s">
        <v>1619</v>
      </c>
      <c r="E2134" s="16" t="s">
        <v>1619</v>
      </c>
      <c r="F2134" s="18" t="s">
        <v>146</v>
      </c>
      <c r="G2134" s="18">
        <v>0</v>
      </c>
      <c r="I2134" s="19" t="s">
        <v>146</v>
      </c>
      <c r="J2134" s="19">
        <v>0</v>
      </c>
      <c r="K2134" s="19">
        <f t="shared" si="443"/>
        <v>0</v>
      </c>
      <c r="L2134" s="18" t="s">
        <v>145</v>
      </c>
      <c r="M2134" s="18">
        <v>99856.283857141505</v>
      </c>
      <c r="N2134" s="18">
        <f t="shared" si="444"/>
        <v>16423.730897556168</v>
      </c>
      <c r="O2134" s="19" t="s">
        <v>146</v>
      </c>
      <c r="P2134" s="19">
        <v>0</v>
      </c>
      <c r="Q2134" s="19">
        <f t="shared" si="445"/>
        <v>0</v>
      </c>
      <c r="R2134" s="18" t="s">
        <v>146</v>
      </c>
      <c r="S2134" s="18">
        <v>0</v>
      </c>
      <c r="T2134" s="18">
        <f t="shared" si="446"/>
        <v>0</v>
      </c>
      <c r="U2134" s="20" t="s">
        <v>146</v>
      </c>
      <c r="V2134" s="20">
        <v>0</v>
      </c>
      <c r="W2134" s="20">
        <f t="shared" si="447"/>
        <v>0</v>
      </c>
      <c r="X2134" s="18" t="s">
        <v>146</v>
      </c>
      <c r="Y2134" s="18">
        <v>0</v>
      </c>
      <c r="Z2134" s="23">
        <f t="shared" si="448"/>
        <v>0</v>
      </c>
      <c r="AA2134" s="20" t="s">
        <v>146</v>
      </c>
      <c r="AB2134" s="20">
        <v>0</v>
      </c>
      <c r="AC2134" s="24">
        <f t="shared" si="449"/>
        <v>0</v>
      </c>
      <c r="AD2134" s="18" t="s">
        <v>146</v>
      </c>
      <c r="AE2134" s="18">
        <v>0</v>
      </c>
      <c r="AF2134" s="18">
        <f t="shared" si="450"/>
        <v>0</v>
      </c>
      <c r="AG2134" s="19" t="s">
        <v>146</v>
      </c>
      <c r="AH2134" s="19">
        <v>0</v>
      </c>
      <c r="AI2134" s="19">
        <f t="shared" si="451"/>
        <v>0</v>
      </c>
      <c r="AJ2134" s="18" t="s">
        <v>146</v>
      </c>
      <c r="AK2134" s="18">
        <v>0</v>
      </c>
      <c r="AL2134" s="18">
        <f t="shared" si="452"/>
        <v>0</v>
      </c>
      <c r="AM2134" s="19" t="s">
        <v>146</v>
      </c>
      <c r="AN2134" s="19">
        <v>0</v>
      </c>
      <c r="AO2134" s="19">
        <f t="shared" si="453"/>
        <v>0</v>
      </c>
      <c r="AP2134" s="18" t="s">
        <v>146</v>
      </c>
      <c r="AQ2134" s="18">
        <v>0</v>
      </c>
      <c r="AR2134" s="18">
        <f t="shared" si="454"/>
        <v>0</v>
      </c>
      <c r="AS2134" s="20" t="s">
        <v>146</v>
      </c>
      <c r="AT2134" s="20">
        <v>0</v>
      </c>
      <c r="AU2134" s="16">
        <f t="shared" si="455"/>
        <v>0</v>
      </c>
    </row>
    <row r="2135" spans="1:47" x14ac:dyDescent="0.2">
      <c r="A2135" s="16">
        <v>2132</v>
      </c>
      <c r="B2135" s="16">
        <v>485.28993190363298</v>
      </c>
      <c r="C2135" s="17">
        <v>1.3358388888888799</v>
      </c>
      <c r="D2135" s="16" t="s">
        <v>2403</v>
      </c>
      <c r="E2135" s="16" t="s">
        <v>2404</v>
      </c>
      <c r="F2135" s="18" t="s">
        <v>146</v>
      </c>
      <c r="G2135" s="18">
        <v>0</v>
      </c>
      <c r="I2135" s="19" t="s">
        <v>146</v>
      </c>
      <c r="J2135" s="19">
        <v>0</v>
      </c>
      <c r="K2135" s="19">
        <f t="shared" si="443"/>
        <v>0</v>
      </c>
      <c r="L2135" s="18" t="s">
        <v>145</v>
      </c>
      <c r="M2135" s="18">
        <v>74774.120528571395</v>
      </c>
      <c r="N2135" s="18">
        <f t="shared" si="444"/>
        <v>12298.375086936085</v>
      </c>
      <c r="O2135" s="19" t="s">
        <v>146</v>
      </c>
      <c r="P2135" s="19">
        <v>0</v>
      </c>
      <c r="Q2135" s="19">
        <f t="shared" si="445"/>
        <v>0</v>
      </c>
      <c r="R2135" s="18" t="s">
        <v>146</v>
      </c>
      <c r="S2135" s="18">
        <v>0</v>
      </c>
      <c r="T2135" s="18">
        <f t="shared" si="446"/>
        <v>0</v>
      </c>
      <c r="U2135" s="20" t="s">
        <v>146</v>
      </c>
      <c r="V2135" s="20">
        <v>0</v>
      </c>
      <c r="W2135" s="20">
        <f t="shared" si="447"/>
        <v>0</v>
      </c>
      <c r="X2135" s="18" t="s">
        <v>146</v>
      </c>
      <c r="Y2135" s="18">
        <v>0</v>
      </c>
      <c r="Z2135" s="23">
        <f t="shared" si="448"/>
        <v>0</v>
      </c>
      <c r="AA2135" s="20" t="s">
        <v>146</v>
      </c>
      <c r="AB2135" s="20">
        <v>0</v>
      </c>
      <c r="AC2135" s="24">
        <f t="shared" si="449"/>
        <v>0</v>
      </c>
      <c r="AD2135" s="18" t="s">
        <v>146</v>
      </c>
      <c r="AE2135" s="18">
        <v>0</v>
      </c>
      <c r="AF2135" s="18">
        <f t="shared" si="450"/>
        <v>0</v>
      </c>
      <c r="AG2135" s="19" t="s">
        <v>146</v>
      </c>
      <c r="AH2135" s="19">
        <v>0</v>
      </c>
      <c r="AI2135" s="19">
        <f t="shared" si="451"/>
        <v>0</v>
      </c>
      <c r="AJ2135" s="18" t="s">
        <v>146</v>
      </c>
      <c r="AK2135" s="18">
        <v>0</v>
      </c>
      <c r="AL2135" s="18">
        <f t="shared" si="452"/>
        <v>0</v>
      </c>
      <c r="AM2135" s="19" t="s">
        <v>146</v>
      </c>
      <c r="AN2135" s="19">
        <v>0</v>
      </c>
      <c r="AO2135" s="19">
        <f t="shared" si="453"/>
        <v>0</v>
      </c>
      <c r="AP2135" s="18" t="s">
        <v>145</v>
      </c>
      <c r="AQ2135" s="18">
        <v>74240.669857142799</v>
      </c>
      <c r="AR2135" s="18">
        <f t="shared" si="454"/>
        <v>9165.5147971781244</v>
      </c>
      <c r="AS2135" s="20" t="s">
        <v>145</v>
      </c>
      <c r="AT2135" s="20">
        <v>92613.297585714201</v>
      </c>
      <c r="AU2135" s="16">
        <f t="shared" si="455"/>
        <v>6170.1064347577749</v>
      </c>
    </row>
    <row r="2136" spans="1:47" x14ac:dyDescent="0.2">
      <c r="A2136" s="16">
        <v>2133</v>
      </c>
      <c r="B2136" s="16">
        <v>255.217118626077</v>
      </c>
      <c r="C2136" s="17">
        <v>15.075699999999999</v>
      </c>
      <c r="F2136" s="18" t="s">
        <v>146</v>
      </c>
      <c r="G2136" s="18">
        <v>0</v>
      </c>
      <c r="I2136" s="19" t="s">
        <v>146</v>
      </c>
      <c r="J2136" s="19">
        <v>0</v>
      </c>
      <c r="K2136" s="19">
        <f t="shared" si="443"/>
        <v>0</v>
      </c>
      <c r="L2136" s="18" t="s">
        <v>145</v>
      </c>
      <c r="M2136" s="18">
        <v>111157.895871428</v>
      </c>
      <c r="N2136" s="18">
        <f t="shared" si="444"/>
        <v>18282.548663063815</v>
      </c>
      <c r="O2136" s="19" t="s">
        <v>146</v>
      </c>
      <c r="P2136" s="19">
        <v>0</v>
      </c>
      <c r="Q2136" s="19">
        <f t="shared" si="445"/>
        <v>0</v>
      </c>
      <c r="R2136" s="18" t="s">
        <v>146</v>
      </c>
      <c r="S2136" s="18">
        <v>0</v>
      </c>
      <c r="T2136" s="18">
        <f t="shared" si="446"/>
        <v>0</v>
      </c>
      <c r="U2136" s="20" t="s">
        <v>146</v>
      </c>
      <c r="V2136" s="20">
        <v>0</v>
      </c>
      <c r="W2136" s="20">
        <f t="shared" si="447"/>
        <v>0</v>
      </c>
      <c r="X2136" s="18" t="s">
        <v>146</v>
      </c>
      <c r="Y2136" s="18">
        <v>0</v>
      </c>
      <c r="Z2136" s="23">
        <f t="shared" si="448"/>
        <v>0</v>
      </c>
      <c r="AA2136" s="20" t="s">
        <v>146</v>
      </c>
      <c r="AB2136" s="20">
        <v>0</v>
      </c>
      <c r="AC2136" s="24">
        <f t="shared" si="449"/>
        <v>0</v>
      </c>
      <c r="AD2136" s="18" t="s">
        <v>146</v>
      </c>
      <c r="AE2136" s="18">
        <v>0</v>
      </c>
      <c r="AF2136" s="18">
        <f t="shared" si="450"/>
        <v>0</v>
      </c>
      <c r="AG2136" s="19" t="s">
        <v>145</v>
      </c>
      <c r="AH2136" s="19">
        <v>46922.642285714297</v>
      </c>
      <c r="AI2136" s="19">
        <f t="shared" si="451"/>
        <v>15640.880761904766</v>
      </c>
      <c r="AJ2136" s="18" t="s">
        <v>146</v>
      </c>
      <c r="AK2136" s="18">
        <v>0</v>
      </c>
      <c r="AL2136" s="18">
        <f t="shared" si="452"/>
        <v>0</v>
      </c>
      <c r="AM2136" s="19" t="s">
        <v>146</v>
      </c>
      <c r="AN2136" s="19">
        <v>0</v>
      </c>
      <c r="AO2136" s="19">
        <f t="shared" si="453"/>
        <v>0</v>
      </c>
      <c r="AP2136" s="18" t="s">
        <v>146</v>
      </c>
      <c r="AQ2136" s="18">
        <v>0</v>
      </c>
      <c r="AR2136" s="18">
        <f t="shared" si="454"/>
        <v>0</v>
      </c>
      <c r="AS2136" s="20" t="s">
        <v>146</v>
      </c>
      <c r="AT2136" s="20">
        <v>0</v>
      </c>
      <c r="AU2136" s="16">
        <f t="shared" si="455"/>
        <v>0</v>
      </c>
    </row>
    <row r="2137" spans="1:47" x14ac:dyDescent="0.2">
      <c r="A2137" s="16">
        <v>2134</v>
      </c>
      <c r="B2137" s="16">
        <v>558.42242431640602</v>
      </c>
      <c r="C2137" s="17">
        <v>0.91307777777777699</v>
      </c>
      <c r="F2137" s="18" t="s">
        <v>146</v>
      </c>
      <c r="G2137" s="18">
        <v>0</v>
      </c>
      <c r="I2137" s="19" t="s">
        <v>146</v>
      </c>
      <c r="J2137" s="19">
        <v>0</v>
      </c>
      <c r="K2137" s="19">
        <f t="shared" si="443"/>
        <v>0</v>
      </c>
      <c r="L2137" s="18" t="s">
        <v>145</v>
      </c>
      <c r="M2137" s="18">
        <v>63424.881771428503</v>
      </c>
      <c r="N2137" s="18">
        <f t="shared" si="444"/>
        <v>10431.723975563898</v>
      </c>
      <c r="O2137" s="19" t="s">
        <v>146</v>
      </c>
      <c r="P2137" s="19">
        <v>0</v>
      </c>
      <c r="Q2137" s="19">
        <f t="shared" si="445"/>
        <v>0</v>
      </c>
      <c r="R2137" s="18" t="s">
        <v>146</v>
      </c>
      <c r="S2137" s="18">
        <v>0</v>
      </c>
      <c r="T2137" s="18">
        <f t="shared" si="446"/>
        <v>0</v>
      </c>
      <c r="U2137" s="20" t="s">
        <v>146</v>
      </c>
      <c r="V2137" s="20">
        <v>0</v>
      </c>
      <c r="W2137" s="20">
        <f t="shared" si="447"/>
        <v>0</v>
      </c>
      <c r="X2137" s="18" t="s">
        <v>146</v>
      </c>
      <c r="Y2137" s="18">
        <v>0</v>
      </c>
      <c r="Z2137" s="23">
        <f t="shared" si="448"/>
        <v>0</v>
      </c>
      <c r="AA2137" s="20" t="s">
        <v>146</v>
      </c>
      <c r="AB2137" s="20">
        <v>0</v>
      </c>
      <c r="AC2137" s="24">
        <f t="shared" si="449"/>
        <v>0</v>
      </c>
      <c r="AD2137" s="18" t="s">
        <v>146</v>
      </c>
      <c r="AE2137" s="18">
        <v>0</v>
      </c>
      <c r="AF2137" s="18">
        <f t="shared" si="450"/>
        <v>0</v>
      </c>
      <c r="AG2137" s="19" t="s">
        <v>145</v>
      </c>
      <c r="AH2137" s="19">
        <v>71627.606714285706</v>
      </c>
      <c r="AI2137" s="19">
        <f t="shared" si="451"/>
        <v>23875.868904761901</v>
      </c>
      <c r="AJ2137" s="18" t="s">
        <v>146</v>
      </c>
      <c r="AK2137" s="18">
        <v>0</v>
      </c>
      <c r="AL2137" s="18">
        <f t="shared" si="452"/>
        <v>0</v>
      </c>
      <c r="AM2137" s="19" t="s">
        <v>146</v>
      </c>
      <c r="AN2137" s="19">
        <v>0</v>
      </c>
      <c r="AO2137" s="19">
        <f t="shared" si="453"/>
        <v>0</v>
      </c>
      <c r="AP2137" s="18" t="s">
        <v>145</v>
      </c>
      <c r="AQ2137" s="18">
        <v>78349.0873857142</v>
      </c>
      <c r="AR2137" s="18">
        <f t="shared" si="454"/>
        <v>9672.7268377424934</v>
      </c>
      <c r="AS2137" s="20" t="s">
        <v>146</v>
      </c>
      <c r="AT2137" s="20">
        <v>0</v>
      </c>
      <c r="AU2137" s="16">
        <f t="shared" si="455"/>
        <v>0</v>
      </c>
    </row>
    <row r="2138" spans="1:47" x14ac:dyDescent="0.2">
      <c r="A2138" s="16">
        <v>2135</v>
      </c>
      <c r="B2138" s="16">
        <v>747.57037353515602</v>
      </c>
      <c r="C2138" s="17">
        <v>7.4094833333333296</v>
      </c>
      <c r="D2138" s="16" t="s">
        <v>2405</v>
      </c>
      <c r="E2138" s="16" t="s">
        <v>2406</v>
      </c>
      <c r="F2138" s="18" t="s">
        <v>146</v>
      </c>
      <c r="G2138" s="18">
        <v>0</v>
      </c>
      <c r="I2138" s="19" t="s">
        <v>146</v>
      </c>
      <c r="J2138" s="19">
        <v>0</v>
      </c>
      <c r="K2138" s="19">
        <f t="shared" si="443"/>
        <v>0</v>
      </c>
      <c r="L2138" s="18" t="s">
        <v>145</v>
      </c>
      <c r="M2138" s="18">
        <v>32114.983014285601</v>
      </c>
      <c r="N2138" s="18">
        <f t="shared" si="444"/>
        <v>5282.0695747180262</v>
      </c>
      <c r="O2138" s="19" t="s">
        <v>146</v>
      </c>
      <c r="P2138" s="19">
        <v>0</v>
      </c>
      <c r="Q2138" s="19">
        <f t="shared" si="445"/>
        <v>0</v>
      </c>
      <c r="R2138" s="18" t="s">
        <v>146</v>
      </c>
      <c r="S2138" s="18">
        <v>0</v>
      </c>
      <c r="T2138" s="18">
        <f t="shared" si="446"/>
        <v>0</v>
      </c>
      <c r="U2138" s="20" t="s">
        <v>146</v>
      </c>
      <c r="V2138" s="20">
        <v>0</v>
      </c>
      <c r="W2138" s="20">
        <f t="shared" si="447"/>
        <v>0</v>
      </c>
      <c r="X2138" s="18" t="s">
        <v>146</v>
      </c>
      <c r="Y2138" s="18">
        <v>0</v>
      </c>
      <c r="Z2138" s="23">
        <f t="shared" si="448"/>
        <v>0</v>
      </c>
      <c r="AA2138" s="20" t="s">
        <v>146</v>
      </c>
      <c r="AB2138" s="20">
        <v>0</v>
      </c>
      <c r="AC2138" s="24">
        <f t="shared" si="449"/>
        <v>0</v>
      </c>
      <c r="AD2138" s="18" t="s">
        <v>146</v>
      </c>
      <c r="AE2138" s="18">
        <v>0</v>
      </c>
      <c r="AF2138" s="18">
        <f t="shared" si="450"/>
        <v>0</v>
      </c>
      <c r="AG2138" s="19" t="s">
        <v>146</v>
      </c>
      <c r="AH2138" s="19">
        <v>0</v>
      </c>
      <c r="AI2138" s="19">
        <f t="shared" si="451"/>
        <v>0</v>
      </c>
      <c r="AJ2138" s="18" t="s">
        <v>146</v>
      </c>
      <c r="AK2138" s="18">
        <v>0</v>
      </c>
      <c r="AL2138" s="18">
        <f t="shared" si="452"/>
        <v>0</v>
      </c>
      <c r="AM2138" s="19" t="s">
        <v>146</v>
      </c>
      <c r="AN2138" s="19">
        <v>0</v>
      </c>
      <c r="AO2138" s="19">
        <f t="shared" si="453"/>
        <v>0</v>
      </c>
      <c r="AP2138" s="18" t="s">
        <v>146</v>
      </c>
      <c r="AQ2138" s="18">
        <v>0</v>
      </c>
      <c r="AR2138" s="18">
        <f t="shared" si="454"/>
        <v>0</v>
      </c>
      <c r="AS2138" s="20" t="s">
        <v>146</v>
      </c>
      <c r="AT2138" s="20">
        <v>0</v>
      </c>
      <c r="AU2138" s="16">
        <f t="shared" si="455"/>
        <v>0</v>
      </c>
    </row>
    <row r="2139" spans="1:47" x14ac:dyDescent="0.2">
      <c r="A2139" s="16">
        <v>2136</v>
      </c>
      <c r="B2139" s="16">
        <v>215.18246567879899</v>
      </c>
      <c r="C2139" s="17">
        <v>12.2009333333333</v>
      </c>
      <c r="F2139" s="18" t="s">
        <v>146</v>
      </c>
      <c r="G2139" s="18">
        <v>0</v>
      </c>
      <c r="I2139" s="19" t="s">
        <v>146</v>
      </c>
      <c r="J2139" s="19">
        <v>0</v>
      </c>
      <c r="K2139" s="19">
        <f t="shared" si="443"/>
        <v>0</v>
      </c>
      <c r="L2139" s="18" t="s">
        <v>145</v>
      </c>
      <c r="M2139" s="18">
        <v>112210.704957143</v>
      </c>
      <c r="N2139" s="18">
        <f t="shared" si="444"/>
        <v>18455.708052161677</v>
      </c>
      <c r="O2139" s="19" t="s">
        <v>146</v>
      </c>
      <c r="P2139" s="19">
        <v>0</v>
      </c>
      <c r="Q2139" s="19">
        <f t="shared" si="445"/>
        <v>0</v>
      </c>
      <c r="R2139" s="18" t="s">
        <v>146</v>
      </c>
      <c r="S2139" s="18">
        <v>0</v>
      </c>
      <c r="T2139" s="18">
        <f t="shared" si="446"/>
        <v>0</v>
      </c>
      <c r="U2139" s="20" t="s">
        <v>146</v>
      </c>
      <c r="V2139" s="20">
        <v>0</v>
      </c>
      <c r="W2139" s="20">
        <f t="shared" si="447"/>
        <v>0</v>
      </c>
      <c r="X2139" s="18" t="s">
        <v>146</v>
      </c>
      <c r="Y2139" s="18">
        <v>0</v>
      </c>
      <c r="Z2139" s="23">
        <f t="shared" si="448"/>
        <v>0</v>
      </c>
      <c r="AA2139" s="20" t="s">
        <v>146</v>
      </c>
      <c r="AB2139" s="20">
        <v>0</v>
      </c>
      <c r="AC2139" s="24">
        <f t="shared" si="449"/>
        <v>0</v>
      </c>
      <c r="AD2139" s="18" t="s">
        <v>146</v>
      </c>
      <c r="AE2139" s="18">
        <v>0</v>
      </c>
      <c r="AF2139" s="18">
        <f t="shared" si="450"/>
        <v>0</v>
      </c>
      <c r="AG2139" s="19" t="s">
        <v>146</v>
      </c>
      <c r="AH2139" s="19">
        <v>0</v>
      </c>
      <c r="AI2139" s="19">
        <f t="shared" si="451"/>
        <v>0</v>
      </c>
      <c r="AJ2139" s="18" t="s">
        <v>146</v>
      </c>
      <c r="AK2139" s="18">
        <v>0</v>
      </c>
      <c r="AL2139" s="18">
        <f t="shared" si="452"/>
        <v>0</v>
      </c>
      <c r="AM2139" s="19" t="s">
        <v>146</v>
      </c>
      <c r="AN2139" s="19">
        <v>0</v>
      </c>
      <c r="AO2139" s="19">
        <f t="shared" si="453"/>
        <v>0</v>
      </c>
      <c r="AP2139" s="18" t="s">
        <v>145</v>
      </c>
      <c r="AQ2139" s="18">
        <v>99387.264300000199</v>
      </c>
      <c r="AR2139" s="18">
        <f t="shared" si="454"/>
        <v>12270.032629629655</v>
      </c>
      <c r="AS2139" s="20" t="s">
        <v>146</v>
      </c>
      <c r="AT2139" s="20">
        <v>0</v>
      </c>
      <c r="AU2139" s="16">
        <f t="shared" si="455"/>
        <v>0</v>
      </c>
    </row>
    <row r="2140" spans="1:47" x14ac:dyDescent="0.2">
      <c r="A2140" s="16">
        <v>2137</v>
      </c>
      <c r="B2140" s="16">
        <v>426.32491436908401</v>
      </c>
      <c r="C2140" s="17">
        <v>13.6381333333333</v>
      </c>
      <c r="F2140" s="18" t="s">
        <v>146</v>
      </c>
      <c r="G2140" s="18">
        <v>0</v>
      </c>
      <c r="I2140" s="19" t="s">
        <v>146</v>
      </c>
      <c r="J2140" s="19">
        <v>0</v>
      </c>
      <c r="K2140" s="19">
        <f t="shared" si="443"/>
        <v>0</v>
      </c>
      <c r="L2140" s="18" t="s">
        <v>145</v>
      </c>
      <c r="M2140" s="18">
        <v>74985.2517285715</v>
      </c>
      <c r="N2140" s="18">
        <f t="shared" si="444"/>
        <v>12333.100613251891</v>
      </c>
      <c r="O2140" s="19" t="s">
        <v>146</v>
      </c>
      <c r="P2140" s="19">
        <v>0</v>
      </c>
      <c r="Q2140" s="19">
        <f t="shared" si="445"/>
        <v>0</v>
      </c>
      <c r="R2140" s="18" t="s">
        <v>146</v>
      </c>
      <c r="S2140" s="18">
        <v>0</v>
      </c>
      <c r="T2140" s="18">
        <f t="shared" si="446"/>
        <v>0</v>
      </c>
      <c r="U2140" s="20" t="s">
        <v>146</v>
      </c>
      <c r="V2140" s="20">
        <v>0</v>
      </c>
      <c r="W2140" s="20">
        <f t="shared" si="447"/>
        <v>0</v>
      </c>
      <c r="X2140" s="18" t="s">
        <v>146</v>
      </c>
      <c r="Y2140" s="18">
        <v>0</v>
      </c>
      <c r="Z2140" s="23">
        <f t="shared" si="448"/>
        <v>0</v>
      </c>
      <c r="AA2140" s="20" t="s">
        <v>146</v>
      </c>
      <c r="AB2140" s="20">
        <v>0</v>
      </c>
      <c r="AC2140" s="24">
        <f t="shared" si="449"/>
        <v>0</v>
      </c>
      <c r="AD2140" s="18" t="s">
        <v>146</v>
      </c>
      <c r="AE2140" s="18">
        <v>0</v>
      </c>
      <c r="AF2140" s="18">
        <f t="shared" si="450"/>
        <v>0</v>
      </c>
      <c r="AG2140" s="19" t="s">
        <v>146</v>
      </c>
      <c r="AH2140" s="19">
        <v>0</v>
      </c>
      <c r="AI2140" s="19">
        <f t="shared" si="451"/>
        <v>0</v>
      </c>
      <c r="AJ2140" s="18" t="s">
        <v>146</v>
      </c>
      <c r="AK2140" s="18">
        <v>0</v>
      </c>
      <c r="AL2140" s="18">
        <f t="shared" si="452"/>
        <v>0</v>
      </c>
      <c r="AM2140" s="19" t="s">
        <v>146</v>
      </c>
      <c r="AN2140" s="19">
        <v>0</v>
      </c>
      <c r="AO2140" s="19">
        <f t="shared" si="453"/>
        <v>0</v>
      </c>
      <c r="AP2140" s="18" t="s">
        <v>146</v>
      </c>
      <c r="AQ2140" s="18">
        <v>0</v>
      </c>
      <c r="AR2140" s="18">
        <f t="shared" si="454"/>
        <v>0</v>
      </c>
      <c r="AS2140" s="20" t="s">
        <v>146</v>
      </c>
      <c r="AT2140" s="20">
        <v>0</v>
      </c>
      <c r="AU2140" s="16">
        <f t="shared" si="455"/>
        <v>0</v>
      </c>
    </row>
    <row r="2141" spans="1:47" x14ac:dyDescent="0.2">
      <c r="A2141" s="16">
        <v>2138</v>
      </c>
      <c r="B2141" s="16">
        <v>436.78210988598897</v>
      </c>
      <c r="C2141" s="17">
        <v>8.3003722222222205</v>
      </c>
      <c r="F2141" s="18" t="s">
        <v>146</v>
      </c>
      <c r="G2141" s="18">
        <v>0</v>
      </c>
      <c r="I2141" s="19" t="s">
        <v>146</v>
      </c>
      <c r="J2141" s="19">
        <v>0</v>
      </c>
      <c r="K2141" s="19">
        <f t="shared" si="443"/>
        <v>0</v>
      </c>
      <c r="L2141" s="18" t="s">
        <v>145</v>
      </c>
      <c r="M2141" s="18">
        <v>102858.663671428</v>
      </c>
      <c r="N2141" s="18">
        <f t="shared" si="444"/>
        <v>16917.543367011185</v>
      </c>
      <c r="O2141" s="19" t="s">
        <v>146</v>
      </c>
      <c r="P2141" s="19">
        <v>0</v>
      </c>
      <c r="Q2141" s="19">
        <f t="shared" si="445"/>
        <v>0</v>
      </c>
      <c r="R2141" s="18" t="s">
        <v>146</v>
      </c>
      <c r="S2141" s="18">
        <v>0</v>
      </c>
      <c r="T2141" s="18">
        <f t="shared" si="446"/>
        <v>0</v>
      </c>
      <c r="U2141" s="20" t="s">
        <v>146</v>
      </c>
      <c r="V2141" s="20">
        <v>0</v>
      </c>
      <c r="W2141" s="20">
        <f t="shared" si="447"/>
        <v>0</v>
      </c>
      <c r="X2141" s="18" t="s">
        <v>146</v>
      </c>
      <c r="Y2141" s="18">
        <v>0</v>
      </c>
      <c r="Z2141" s="23">
        <f t="shared" si="448"/>
        <v>0</v>
      </c>
      <c r="AA2141" s="20" t="s">
        <v>145</v>
      </c>
      <c r="AB2141" s="20">
        <v>117825.558314284</v>
      </c>
      <c r="AC2141" s="24">
        <f t="shared" si="449"/>
        <v>20106.750565577473</v>
      </c>
      <c r="AD2141" s="18" t="s">
        <v>146</v>
      </c>
      <c r="AE2141" s="18">
        <v>0</v>
      </c>
      <c r="AF2141" s="18">
        <f t="shared" si="450"/>
        <v>0</v>
      </c>
      <c r="AG2141" s="19" t="s">
        <v>146</v>
      </c>
      <c r="AH2141" s="19">
        <v>0</v>
      </c>
      <c r="AI2141" s="19">
        <f t="shared" si="451"/>
        <v>0</v>
      </c>
      <c r="AJ2141" s="18" t="s">
        <v>146</v>
      </c>
      <c r="AK2141" s="18">
        <v>0</v>
      </c>
      <c r="AL2141" s="18">
        <f t="shared" si="452"/>
        <v>0</v>
      </c>
      <c r="AM2141" s="19" t="s">
        <v>146</v>
      </c>
      <c r="AN2141" s="19">
        <v>0</v>
      </c>
      <c r="AO2141" s="19">
        <f t="shared" si="453"/>
        <v>0</v>
      </c>
      <c r="AP2141" s="18" t="s">
        <v>145</v>
      </c>
      <c r="AQ2141" s="18">
        <v>197766.9486</v>
      </c>
      <c r="AR2141" s="18">
        <f t="shared" si="454"/>
        <v>24415.672666666669</v>
      </c>
      <c r="AS2141" s="20" t="s">
        <v>146</v>
      </c>
      <c r="AT2141" s="20">
        <v>0</v>
      </c>
      <c r="AU2141" s="16">
        <f t="shared" si="455"/>
        <v>0</v>
      </c>
    </row>
    <row r="2142" spans="1:47" x14ac:dyDescent="0.2">
      <c r="A2142" s="16">
        <v>2139</v>
      </c>
      <c r="B2142" s="16">
        <v>890.63438918917495</v>
      </c>
      <c r="C2142" s="17">
        <v>1.8151333333333299</v>
      </c>
      <c r="D2142" s="16" t="s">
        <v>2407</v>
      </c>
      <c r="E2142" s="16" t="s">
        <v>2408</v>
      </c>
      <c r="F2142" s="18" t="s">
        <v>146</v>
      </c>
      <c r="G2142" s="18">
        <v>0</v>
      </c>
      <c r="I2142" s="19" t="s">
        <v>146</v>
      </c>
      <c r="J2142" s="19">
        <v>0</v>
      </c>
      <c r="K2142" s="19">
        <f t="shared" si="443"/>
        <v>0</v>
      </c>
      <c r="L2142" s="18" t="s">
        <v>145</v>
      </c>
      <c r="M2142" s="18">
        <v>67323.394714285605</v>
      </c>
      <c r="N2142" s="18">
        <f t="shared" si="444"/>
        <v>11072.926762218027</v>
      </c>
      <c r="O2142" s="19" t="s">
        <v>146</v>
      </c>
      <c r="P2142" s="19">
        <v>0</v>
      </c>
      <c r="Q2142" s="19">
        <f t="shared" si="445"/>
        <v>0</v>
      </c>
      <c r="R2142" s="18" t="s">
        <v>146</v>
      </c>
      <c r="S2142" s="18">
        <v>0</v>
      </c>
      <c r="T2142" s="18">
        <f t="shared" si="446"/>
        <v>0</v>
      </c>
      <c r="U2142" s="20" t="s">
        <v>146</v>
      </c>
      <c r="V2142" s="20">
        <v>0</v>
      </c>
      <c r="W2142" s="20">
        <f t="shared" si="447"/>
        <v>0</v>
      </c>
      <c r="X2142" s="18" t="s">
        <v>146</v>
      </c>
      <c r="Y2142" s="18">
        <v>0</v>
      </c>
      <c r="Z2142" s="23">
        <f t="shared" si="448"/>
        <v>0</v>
      </c>
      <c r="AA2142" s="20" t="s">
        <v>146</v>
      </c>
      <c r="AB2142" s="20">
        <v>0</v>
      </c>
      <c r="AC2142" s="24">
        <f t="shared" si="449"/>
        <v>0</v>
      </c>
      <c r="AD2142" s="18" t="s">
        <v>146</v>
      </c>
      <c r="AE2142" s="18">
        <v>0</v>
      </c>
      <c r="AF2142" s="18">
        <f t="shared" si="450"/>
        <v>0</v>
      </c>
      <c r="AG2142" s="19" t="s">
        <v>146</v>
      </c>
      <c r="AH2142" s="19">
        <v>0</v>
      </c>
      <c r="AI2142" s="19">
        <f t="shared" si="451"/>
        <v>0</v>
      </c>
      <c r="AJ2142" s="18" t="s">
        <v>145</v>
      </c>
      <c r="AK2142" s="18">
        <v>49614.330871428501</v>
      </c>
      <c r="AL2142" s="18">
        <f t="shared" si="452"/>
        <v>3279.2023047870784</v>
      </c>
      <c r="AM2142" s="19" t="s">
        <v>146</v>
      </c>
      <c r="AN2142" s="19">
        <v>0</v>
      </c>
      <c r="AO2142" s="19">
        <f t="shared" si="453"/>
        <v>0</v>
      </c>
      <c r="AP2142" s="18" t="s">
        <v>146</v>
      </c>
      <c r="AQ2142" s="18">
        <v>0</v>
      </c>
      <c r="AR2142" s="18">
        <f t="shared" si="454"/>
        <v>0</v>
      </c>
      <c r="AS2142" s="20" t="s">
        <v>146</v>
      </c>
      <c r="AT2142" s="20">
        <v>0</v>
      </c>
      <c r="AU2142" s="16">
        <f t="shared" si="455"/>
        <v>0</v>
      </c>
    </row>
    <row r="2143" spans="1:47" x14ac:dyDescent="0.2">
      <c r="A2143" s="16">
        <v>2140</v>
      </c>
      <c r="B2143" s="16">
        <v>992.74864969957605</v>
      </c>
      <c r="C2143" s="17">
        <v>3.2524999999999999</v>
      </c>
      <c r="F2143" s="18" t="s">
        <v>146</v>
      </c>
      <c r="G2143" s="18">
        <v>0</v>
      </c>
      <c r="I2143" s="19" t="s">
        <v>146</v>
      </c>
      <c r="J2143" s="19">
        <v>0</v>
      </c>
      <c r="K2143" s="19">
        <f t="shared" si="443"/>
        <v>0</v>
      </c>
      <c r="L2143" s="18" t="s">
        <v>145</v>
      </c>
      <c r="M2143" s="18">
        <v>66960.126185714296</v>
      </c>
      <c r="N2143" s="18">
        <f t="shared" si="444"/>
        <v>11013.178648966166</v>
      </c>
      <c r="O2143" s="19" t="s">
        <v>146</v>
      </c>
      <c r="P2143" s="19">
        <v>0</v>
      </c>
      <c r="Q2143" s="19">
        <f t="shared" si="445"/>
        <v>0</v>
      </c>
      <c r="R2143" s="18" t="s">
        <v>146</v>
      </c>
      <c r="S2143" s="18">
        <v>0</v>
      </c>
      <c r="T2143" s="18">
        <f t="shared" si="446"/>
        <v>0</v>
      </c>
      <c r="U2143" s="20" t="s">
        <v>146</v>
      </c>
      <c r="V2143" s="20">
        <v>0</v>
      </c>
      <c r="W2143" s="20">
        <f t="shared" si="447"/>
        <v>0</v>
      </c>
      <c r="X2143" s="18" t="s">
        <v>146</v>
      </c>
      <c r="Y2143" s="18">
        <v>0</v>
      </c>
      <c r="Z2143" s="23">
        <f t="shared" si="448"/>
        <v>0</v>
      </c>
      <c r="AA2143" s="20" t="s">
        <v>146</v>
      </c>
      <c r="AB2143" s="20">
        <v>0</v>
      </c>
      <c r="AC2143" s="24">
        <f t="shared" si="449"/>
        <v>0</v>
      </c>
      <c r="AD2143" s="18" t="s">
        <v>146</v>
      </c>
      <c r="AE2143" s="18">
        <v>0</v>
      </c>
      <c r="AF2143" s="18">
        <f t="shared" si="450"/>
        <v>0</v>
      </c>
      <c r="AG2143" s="19" t="s">
        <v>146</v>
      </c>
      <c r="AH2143" s="19">
        <v>0</v>
      </c>
      <c r="AI2143" s="19">
        <f t="shared" si="451"/>
        <v>0</v>
      </c>
      <c r="AJ2143" s="18" t="s">
        <v>146</v>
      </c>
      <c r="AK2143" s="18">
        <v>0</v>
      </c>
      <c r="AL2143" s="18">
        <f t="shared" si="452"/>
        <v>0</v>
      </c>
      <c r="AM2143" s="19" t="s">
        <v>146</v>
      </c>
      <c r="AN2143" s="19">
        <v>0</v>
      </c>
      <c r="AO2143" s="19">
        <f t="shared" si="453"/>
        <v>0</v>
      </c>
      <c r="AP2143" s="18" t="s">
        <v>146</v>
      </c>
      <c r="AQ2143" s="18">
        <v>0</v>
      </c>
      <c r="AR2143" s="18">
        <f t="shared" si="454"/>
        <v>0</v>
      </c>
      <c r="AS2143" s="20" t="s">
        <v>146</v>
      </c>
      <c r="AT2143" s="20">
        <v>0</v>
      </c>
      <c r="AU2143" s="16">
        <f t="shared" si="455"/>
        <v>0</v>
      </c>
    </row>
    <row r="2144" spans="1:47" x14ac:dyDescent="0.2">
      <c r="A2144" s="16">
        <v>2141</v>
      </c>
      <c r="B2144" s="16">
        <v>948.51110839843705</v>
      </c>
      <c r="C2144" s="17">
        <v>7.3756666666666604</v>
      </c>
      <c r="D2144" s="16" t="s">
        <v>1631</v>
      </c>
      <c r="E2144" s="16" t="s">
        <v>2409</v>
      </c>
      <c r="F2144" s="18" t="s">
        <v>146</v>
      </c>
      <c r="G2144" s="18">
        <v>0</v>
      </c>
      <c r="I2144" s="19" t="s">
        <v>146</v>
      </c>
      <c r="J2144" s="19">
        <v>0</v>
      </c>
      <c r="K2144" s="19">
        <f t="shared" si="443"/>
        <v>0</v>
      </c>
      <c r="L2144" s="18" t="s">
        <v>145</v>
      </c>
      <c r="M2144" s="18">
        <v>95090.226942857204</v>
      </c>
      <c r="N2144" s="18">
        <f t="shared" si="444"/>
        <v>15639.839957706778</v>
      </c>
      <c r="O2144" s="19" t="s">
        <v>146</v>
      </c>
      <c r="P2144" s="19">
        <v>0</v>
      </c>
      <c r="Q2144" s="19">
        <f t="shared" si="445"/>
        <v>0</v>
      </c>
      <c r="R2144" s="18" t="s">
        <v>146</v>
      </c>
      <c r="S2144" s="18">
        <v>0</v>
      </c>
      <c r="T2144" s="18">
        <f t="shared" si="446"/>
        <v>0</v>
      </c>
      <c r="U2144" s="20" t="s">
        <v>146</v>
      </c>
      <c r="V2144" s="20">
        <v>0</v>
      </c>
      <c r="W2144" s="20">
        <f t="shared" si="447"/>
        <v>0</v>
      </c>
      <c r="X2144" s="18" t="s">
        <v>146</v>
      </c>
      <c r="Y2144" s="18">
        <v>0</v>
      </c>
      <c r="Z2144" s="23">
        <f t="shared" si="448"/>
        <v>0</v>
      </c>
      <c r="AA2144" s="20" t="s">
        <v>146</v>
      </c>
      <c r="AB2144" s="20">
        <v>0</v>
      </c>
      <c r="AC2144" s="24">
        <f t="shared" si="449"/>
        <v>0</v>
      </c>
      <c r="AD2144" s="18" t="s">
        <v>146</v>
      </c>
      <c r="AE2144" s="18">
        <v>0</v>
      </c>
      <c r="AF2144" s="18">
        <f t="shared" si="450"/>
        <v>0</v>
      </c>
      <c r="AG2144" s="19" t="s">
        <v>146</v>
      </c>
      <c r="AH2144" s="19">
        <v>0</v>
      </c>
      <c r="AI2144" s="19">
        <f t="shared" si="451"/>
        <v>0</v>
      </c>
      <c r="AJ2144" s="18" t="s">
        <v>146</v>
      </c>
      <c r="AK2144" s="18">
        <v>0</v>
      </c>
      <c r="AL2144" s="18">
        <f t="shared" si="452"/>
        <v>0</v>
      </c>
      <c r="AM2144" s="19" t="s">
        <v>146</v>
      </c>
      <c r="AN2144" s="19">
        <v>0</v>
      </c>
      <c r="AO2144" s="19">
        <f t="shared" si="453"/>
        <v>0</v>
      </c>
      <c r="AP2144" s="18" t="s">
        <v>146</v>
      </c>
      <c r="AQ2144" s="18">
        <v>0</v>
      </c>
      <c r="AR2144" s="18">
        <f t="shared" si="454"/>
        <v>0</v>
      </c>
      <c r="AS2144" s="20" t="s">
        <v>146</v>
      </c>
      <c r="AT2144" s="20">
        <v>0</v>
      </c>
      <c r="AU2144" s="16">
        <f t="shared" si="455"/>
        <v>0</v>
      </c>
    </row>
    <row r="2145" spans="1:47" x14ac:dyDescent="0.2">
      <c r="A2145" s="16">
        <v>2142</v>
      </c>
      <c r="B2145" s="16">
        <v>686.50572591312698</v>
      </c>
      <c r="C2145" s="17">
        <v>8.8049499999999998</v>
      </c>
      <c r="D2145" s="16" t="s">
        <v>2410</v>
      </c>
      <c r="E2145" s="16" t="s">
        <v>2411</v>
      </c>
      <c r="F2145" s="18" t="s">
        <v>146</v>
      </c>
      <c r="G2145" s="18">
        <v>0</v>
      </c>
      <c r="I2145" s="19" t="s">
        <v>146</v>
      </c>
      <c r="J2145" s="19">
        <v>0</v>
      </c>
      <c r="K2145" s="19">
        <f t="shared" si="443"/>
        <v>0</v>
      </c>
      <c r="L2145" s="18" t="s">
        <v>145</v>
      </c>
      <c r="M2145" s="18">
        <v>74713.697828571501</v>
      </c>
      <c r="N2145" s="18">
        <f t="shared" si="444"/>
        <v>12288.437142857154</v>
      </c>
      <c r="O2145" s="19" t="s">
        <v>146</v>
      </c>
      <c r="P2145" s="19">
        <v>0</v>
      </c>
      <c r="Q2145" s="19">
        <f t="shared" si="445"/>
        <v>0</v>
      </c>
      <c r="R2145" s="18" t="s">
        <v>146</v>
      </c>
      <c r="S2145" s="18">
        <v>0</v>
      </c>
      <c r="T2145" s="18">
        <f t="shared" si="446"/>
        <v>0</v>
      </c>
      <c r="U2145" s="20" t="s">
        <v>145</v>
      </c>
      <c r="V2145" s="20">
        <v>73923.750157142902</v>
      </c>
      <c r="W2145" s="20">
        <f t="shared" si="447"/>
        <v>26591.27703494349</v>
      </c>
      <c r="X2145" s="18" t="s">
        <v>146</v>
      </c>
      <c r="Y2145" s="18">
        <v>0</v>
      </c>
      <c r="Z2145" s="23">
        <f t="shared" si="448"/>
        <v>0</v>
      </c>
      <c r="AA2145" s="20" t="s">
        <v>146</v>
      </c>
      <c r="AB2145" s="20">
        <v>0</v>
      </c>
      <c r="AC2145" s="24">
        <f t="shared" si="449"/>
        <v>0</v>
      </c>
      <c r="AD2145" s="18" t="s">
        <v>146</v>
      </c>
      <c r="AE2145" s="18">
        <v>0</v>
      </c>
      <c r="AF2145" s="18">
        <f t="shared" si="450"/>
        <v>0</v>
      </c>
      <c r="AG2145" s="19" t="s">
        <v>145</v>
      </c>
      <c r="AH2145" s="19">
        <v>77851.427157143204</v>
      </c>
      <c r="AI2145" s="19">
        <f t="shared" si="451"/>
        <v>25950.475719047736</v>
      </c>
      <c r="AJ2145" s="18" t="s">
        <v>146</v>
      </c>
      <c r="AK2145" s="18">
        <v>0</v>
      </c>
      <c r="AL2145" s="18">
        <f t="shared" si="452"/>
        <v>0</v>
      </c>
      <c r="AM2145" s="19" t="s">
        <v>146</v>
      </c>
      <c r="AN2145" s="19">
        <v>0</v>
      </c>
      <c r="AO2145" s="19">
        <f t="shared" si="453"/>
        <v>0</v>
      </c>
      <c r="AP2145" s="18" t="s">
        <v>145</v>
      </c>
      <c r="AQ2145" s="18">
        <v>61000.377742857003</v>
      </c>
      <c r="AR2145" s="18">
        <f t="shared" si="454"/>
        <v>7530.9108324514818</v>
      </c>
      <c r="AS2145" s="20" t="s">
        <v>146</v>
      </c>
      <c r="AT2145" s="20">
        <v>0</v>
      </c>
      <c r="AU2145" s="16">
        <f t="shared" si="455"/>
        <v>0</v>
      </c>
    </row>
    <row r="2146" spans="1:47" x14ac:dyDescent="0.2">
      <c r="A2146" s="16">
        <v>2143</v>
      </c>
      <c r="B2146" s="16">
        <v>918.61723216456596</v>
      </c>
      <c r="C2146" s="17">
        <v>1.3696333333333299</v>
      </c>
      <c r="D2146" s="16" t="s">
        <v>2412</v>
      </c>
      <c r="E2146" s="16" t="s">
        <v>2412</v>
      </c>
      <c r="F2146" s="18" t="s">
        <v>146</v>
      </c>
      <c r="G2146" s="18">
        <v>0</v>
      </c>
      <c r="I2146" s="19" t="s">
        <v>146</v>
      </c>
      <c r="J2146" s="19">
        <v>0</v>
      </c>
      <c r="K2146" s="19">
        <f t="shared" si="443"/>
        <v>0</v>
      </c>
      <c r="L2146" s="18" t="s">
        <v>145</v>
      </c>
      <c r="M2146" s="18">
        <v>62262.192242857098</v>
      </c>
      <c r="N2146" s="18">
        <f t="shared" si="444"/>
        <v>10240.492145206759</v>
      </c>
      <c r="O2146" s="19" t="s">
        <v>146</v>
      </c>
      <c r="P2146" s="19">
        <v>0</v>
      </c>
      <c r="Q2146" s="19">
        <f t="shared" si="445"/>
        <v>0</v>
      </c>
      <c r="R2146" s="18" t="s">
        <v>146</v>
      </c>
      <c r="S2146" s="18">
        <v>0</v>
      </c>
      <c r="T2146" s="18">
        <f t="shared" si="446"/>
        <v>0</v>
      </c>
      <c r="U2146" s="20" t="s">
        <v>146</v>
      </c>
      <c r="V2146" s="20">
        <v>0</v>
      </c>
      <c r="W2146" s="20">
        <f t="shared" si="447"/>
        <v>0</v>
      </c>
      <c r="X2146" s="18" t="s">
        <v>146</v>
      </c>
      <c r="Y2146" s="18">
        <v>0</v>
      </c>
      <c r="Z2146" s="23">
        <f t="shared" si="448"/>
        <v>0</v>
      </c>
      <c r="AA2146" s="20" t="s">
        <v>146</v>
      </c>
      <c r="AB2146" s="20">
        <v>0</v>
      </c>
      <c r="AC2146" s="24">
        <f t="shared" si="449"/>
        <v>0</v>
      </c>
      <c r="AD2146" s="18" t="s">
        <v>146</v>
      </c>
      <c r="AE2146" s="18">
        <v>0</v>
      </c>
      <c r="AF2146" s="18">
        <f t="shared" si="450"/>
        <v>0</v>
      </c>
      <c r="AG2146" s="19" t="s">
        <v>146</v>
      </c>
      <c r="AH2146" s="19">
        <v>0</v>
      </c>
      <c r="AI2146" s="19">
        <f t="shared" si="451"/>
        <v>0</v>
      </c>
      <c r="AJ2146" s="18" t="s">
        <v>146</v>
      </c>
      <c r="AK2146" s="18">
        <v>0</v>
      </c>
      <c r="AL2146" s="18">
        <f t="shared" si="452"/>
        <v>0</v>
      </c>
      <c r="AM2146" s="19" t="s">
        <v>146</v>
      </c>
      <c r="AN2146" s="19">
        <v>0</v>
      </c>
      <c r="AO2146" s="19">
        <f t="shared" si="453"/>
        <v>0</v>
      </c>
      <c r="AP2146" s="18" t="s">
        <v>146</v>
      </c>
      <c r="AQ2146" s="18">
        <v>0</v>
      </c>
      <c r="AR2146" s="18">
        <f t="shared" si="454"/>
        <v>0</v>
      </c>
      <c r="AS2146" s="20" t="s">
        <v>146</v>
      </c>
      <c r="AT2146" s="20">
        <v>0</v>
      </c>
      <c r="AU2146" s="16">
        <f t="shared" si="455"/>
        <v>0</v>
      </c>
    </row>
    <row r="2147" spans="1:47" x14ac:dyDescent="0.2">
      <c r="A2147" s="16">
        <v>2144</v>
      </c>
      <c r="B2147" s="16">
        <v>588.50769042968705</v>
      </c>
      <c r="C2147" s="17">
        <v>12.200816666666601</v>
      </c>
      <c r="D2147" s="16" t="s">
        <v>2102</v>
      </c>
      <c r="E2147" s="16" t="s">
        <v>2103</v>
      </c>
      <c r="F2147" s="18" t="s">
        <v>146</v>
      </c>
      <c r="G2147" s="18">
        <v>0</v>
      </c>
      <c r="I2147" s="19" t="s">
        <v>146</v>
      </c>
      <c r="J2147" s="19">
        <v>0</v>
      </c>
      <c r="K2147" s="19">
        <f t="shared" si="443"/>
        <v>0</v>
      </c>
      <c r="L2147" s="18" t="s">
        <v>145</v>
      </c>
      <c r="M2147" s="18">
        <v>31290.643057142999</v>
      </c>
      <c r="N2147" s="18">
        <f t="shared" si="444"/>
        <v>5146.4873449248353</v>
      </c>
      <c r="O2147" s="19" t="s">
        <v>146</v>
      </c>
      <c r="P2147" s="19">
        <v>0</v>
      </c>
      <c r="Q2147" s="19">
        <f t="shared" si="445"/>
        <v>0</v>
      </c>
      <c r="R2147" s="18" t="s">
        <v>146</v>
      </c>
      <c r="S2147" s="18">
        <v>0</v>
      </c>
      <c r="T2147" s="18">
        <f t="shared" si="446"/>
        <v>0</v>
      </c>
      <c r="U2147" s="20" t="s">
        <v>146</v>
      </c>
      <c r="V2147" s="20">
        <v>0</v>
      </c>
      <c r="W2147" s="20">
        <f t="shared" si="447"/>
        <v>0</v>
      </c>
      <c r="X2147" s="18" t="s">
        <v>146</v>
      </c>
      <c r="Y2147" s="18">
        <v>0</v>
      </c>
      <c r="Z2147" s="23">
        <f t="shared" si="448"/>
        <v>0</v>
      </c>
      <c r="AA2147" s="20" t="s">
        <v>146</v>
      </c>
      <c r="AB2147" s="20">
        <v>0</v>
      </c>
      <c r="AC2147" s="24">
        <f t="shared" si="449"/>
        <v>0</v>
      </c>
      <c r="AD2147" s="18" t="s">
        <v>146</v>
      </c>
      <c r="AE2147" s="18">
        <v>0</v>
      </c>
      <c r="AF2147" s="18">
        <f t="shared" si="450"/>
        <v>0</v>
      </c>
      <c r="AG2147" s="19" t="s">
        <v>146</v>
      </c>
      <c r="AH2147" s="19">
        <v>0</v>
      </c>
      <c r="AI2147" s="19">
        <f t="shared" si="451"/>
        <v>0</v>
      </c>
      <c r="AJ2147" s="18" t="s">
        <v>146</v>
      </c>
      <c r="AK2147" s="18">
        <v>0</v>
      </c>
      <c r="AL2147" s="18">
        <f t="shared" si="452"/>
        <v>0</v>
      </c>
      <c r="AM2147" s="19" t="s">
        <v>146</v>
      </c>
      <c r="AN2147" s="19">
        <v>0</v>
      </c>
      <c r="AO2147" s="19">
        <f t="shared" si="453"/>
        <v>0</v>
      </c>
      <c r="AP2147" s="18" t="s">
        <v>146</v>
      </c>
      <c r="AQ2147" s="18">
        <v>0</v>
      </c>
      <c r="AR2147" s="18">
        <f t="shared" si="454"/>
        <v>0</v>
      </c>
      <c r="AS2147" s="20" t="s">
        <v>146</v>
      </c>
      <c r="AT2147" s="20">
        <v>0</v>
      </c>
      <c r="AU2147" s="16">
        <f t="shared" si="455"/>
        <v>0</v>
      </c>
    </row>
    <row r="2148" spans="1:47" x14ac:dyDescent="0.2">
      <c r="A2148" s="16">
        <v>2145</v>
      </c>
      <c r="B2148" s="16">
        <v>311.23714052621102</v>
      </c>
      <c r="C2148" s="17">
        <v>6.8290416666666598</v>
      </c>
      <c r="D2148" s="16" t="s">
        <v>2413</v>
      </c>
      <c r="E2148" s="16" t="s">
        <v>2414</v>
      </c>
      <c r="F2148" s="18" t="s">
        <v>146</v>
      </c>
      <c r="G2148" s="18">
        <v>0</v>
      </c>
      <c r="I2148" s="19" t="s">
        <v>146</v>
      </c>
      <c r="J2148" s="19">
        <v>0</v>
      </c>
      <c r="K2148" s="19">
        <f t="shared" si="443"/>
        <v>0</v>
      </c>
      <c r="L2148" s="18" t="s">
        <v>145</v>
      </c>
      <c r="M2148" s="18">
        <v>99531.346185714196</v>
      </c>
      <c r="N2148" s="18">
        <f t="shared" si="444"/>
        <v>16370.28720159773</v>
      </c>
      <c r="O2148" s="19" t="s">
        <v>146</v>
      </c>
      <c r="P2148" s="19">
        <v>0</v>
      </c>
      <c r="Q2148" s="19">
        <f t="shared" si="445"/>
        <v>0</v>
      </c>
      <c r="R2148" s="18" t="s">
        <v>146</v>
      </c>
      <c r="S2148" s="18">
        <v>0</v>
      </c>
      <c r="T2148" s="18">
        <f t="shared" si="446"/>
        <v>0</v>
      </c>
      <c r="U2148" s="20" t="s">
        <v>146</v>
      </c>
      <c r="V2148" s="20">
        <v>0</v>
      </c>
      <c r="W2148" s="20">
        <f t="shared" si="447"/>
        <v>0</v>
      </c>
      <c r="X2148" s="18" t="s">
        <v>146</v>
      </c>
      <c r="Y2148" s="18">
        <v>0</v>
      </c>
      <c r="Z2148" s="23">
        <f t="shared" si="448"/>
        <v>0</v>
      </c>
      <c r="AA2148" s="20" t="s">
        <v>145</v>
      </c>
      <c r="AB2148" s="20">
        <v>53868.413757142996</v>
      </c>
      <c r="AC2148" s="24">
        <f t="shared" si="449"/>
        <v>9192.5620745977812</v>
      </c>
      <c r="AD2148" s="18" t="s">
        <v>146</v>
      </c>
      <c r="AE2148" s="18">
        <v>0</v>
      </c>
      <c r="AF2148" s="18">
        <f t="shared" si="450"/>
        <v>0</v>
      </c>
      <c r="AG2148" s="19" t="s">
        <v>146</v>
      </c>
      <c r="AH2148" s="19">
        <v>0</v>
      </c>
      <c r="AI2148" s="19">
        <f t="shared" si="451"/>
        <v>0</v>
      </c>
      <c r="AJ2148" s="18" t="s">
        <v>146</v>
      </c>
      <c r="AK2148" s="18">
        <v>0</v>
      </c>
      <c r="AL2148" s="18">
        <f t="shared" si="452"/>
        <v>0</v>
      </c>
      <c r="AM2148" s="19" t="s">
        <v>146</v>
      </c>
      <c r="AN2148" s="19">
        <v>0</v>
      </c>
      <c r="AO2148" s="19">
        <f t="shared" si="453"/>
        <v>0</v>
      </c>
      <c r="AP2148" s="18" t="s">
        <v>146</v>
      </c>
      <c r="AQ2148" s="18">
        <v>0</v>
      </c>
      <c r="AR2148" s="18">
        <f t="shared" si="454"/>
        <v>0</v>
      </c>
      <c r="AS2148" s="20" t="s">
        <v>146</v>
      </c>
      <c r="AT2148" s="20">
        <v>0</v>
      </c>
      <c r="AU2148" s="16">
        <f t="shared" si="455"/>
        <v>0</v>
      </c>
    </row>
    <row r="2149" spans="1:47" x14ac:dyDescent="0.2">
      <c r="A2149" s="16">
        <v>2146</v>
      </c>
      <c r="B2149" s="16">
        <v>306.27868714255902</v>
      </c>
      <c r="C2149" s="17">
        <v>6.3668333333333296</v>
      </c>
      <c r="D2149" s="16" t="s">
        <v>2329</v>
      </c>
      <c r="E2149" s="16" t="s">
        <v>2329</v>
      </c>
      <c r="F2149" s="18" t="s">
        <v>146</v>
      </c>
      <c r="G2149" s="18">
        <v>0</v>
      </c>
      <c r="I2149" s="19" t="s">
        <v>146</v>
      </c>
      <c r="J2149" s="19">
        <v>0</v>
      </c>
      <c r="K2149" s="19">
        <f t="shared" si="443"/>
        <v>0</v>
      </c>
      <c r="L2149" s="18" t="s">
        <v>145</v>
      </c>
      <c r="M2149" s="18">
        <v>81968.569028571394</v>
      </c>
      <c r="N2149" s="18">
        <f t="shared" si="444"/>
        <v>13481.672537593979</v>
      </c>
      <c r="O2149" s="19" t="s">
        <v>146</v>
      </c>
      <c r="P2149" s="19">
        <v>0</v>
      </c>
      <c r="Q2149" s="19">
        <f t="shared" si="445"/>
        <v>0</v>
      </c>
      <c r="R2149" s="18" t="s">
        <v>146</v>
      </c>
      <c r="S2149" s="18">
        <v>0</v>
      </c>
      <c r="T2149" s="18">
        <f t="shared" si="446"/>
        <v>0</v>
      </c>
      <c r="U2149" s="20" t="s">
        <v>146</v>
      </c>
      <c r="V2149" s="20">
        <v>0</v>
      </c>
      <c r="W2149" s="20">
        <f t="shared" si="447"/>
        <v>0</v>
      </c>
      <c r="X2149" s="18" t="s">
        <v>146</v>
      </c>
      <c r="Y2149" s="18">
        <v>0</v>
      </c>
      <c r="Z2149" s="23">
        <f t="shared" si="448"/>
        <v>0</v>
      </c>
      <c r="AA2149" s="20" t="s">
        <v>145</v>
      </c>
      <c r="AB2149" s="20">
        <v>17682.326528571401</v>
      </c>
      <c r="AC2149" s="24">
        <f t="shared" si="449"/>
        <v>3017.4618649439249</v>
      </c>
      <c r="AD2149" s="18" t="s">
        <v>146</v>
      </c>
      <c r="AE2149" s="18">
        <v>0</v>
      </c>
      <c r="AF2149" s="18">
        <f t="shared" si="450"/>
        <v>0</v>
      </c>
      <c r="AG2149" s="19" t="s">
        <v>146</v>
      </c>
      <c r="AH2149" s="19">
        <v>0</v>
      </c>
      <c r="AI2149" s="19">
        <f t="shared" si="451"/>
        <v>0</v>
      </c>
      <c r="AJ2149" s="18" t="s">
        <v>146</v>
      </c>
      <c r="AK2149" s="18">
        <v>0</v>
      </c>
      <c r="AL2149" s="18">
        <f t="shared" si="452"/>
        <v>0</v>
      </c>
      <c r="AM2149" s="19" t="s">
        <v>146</v>
      </c>
      <c r="AN2149" s="19">
        <v>0</v>
      </c>
      <c r="AO2149" s="19">
        <f t="shared" si="453"/>
        <v>0</v>
      </c>
      <c r="AP2149" s="18" t="s">
        <v>146</v>
      </c>
      <c r="AQ2149" s="18">
        <v>0</v>
      </c>
      <c r="AR2149" s="18">
        <f t="shared" si="454"/>
        <v>0</v>
      </c>
      <c r="AS2149" s="20" t="s">
        <v>146</v>
      </c>
      <c r="AT2149" s="20">
        <v>0</v>
      </c>
      <c r="AU2149" s="16">
        <f t="shared" si="455"/>
        <v>0</v>
      </c>
    </row>
    <row r="2150" spans="1:47" x14ac:dyDescent="0.2">
      <c r="A2150" s="16">
        <v>2147</v>
      </c>
      <c r="B2150" s="16">
        <v>932.06393113928402</v>
      </c>
      <c r="C2150" s="17">
        <v>0.58898333333333297</v>
      </c>
      <c r="F2150" s="18" t="s">
        <v>146</v>
      </c>
      <c r="G2150" s="18">
        <v>0</v>
      </c>
      <c r="I2150" s="19" t="s">
        <v>146</v>
      </c>
      <c r="J2150" s="19">
        <v>0</v>
      </c>
      <c r="K2150" s="19">
        <f t="shared" si="443"/>
        <v>0</v>
      </c>
      <c r="L2150" s="18" t="s">
        <v>145</v>
      </c>
      <c r="M2150" s="18">
        <v>54491.785114285703</v>
      </c>
      <c r="N2150" s="18">
        <f t="shared" si="444"/>
        <v>8962.4646569548859</v>
      </c>
      <c r="O2150" s="19" t="s">
        <v>146</v>
      </c>
      <c r="P2150" s="19">
        <v>0</v>
      </c>
      <c r="Q2150" s="19">
        <f t="shared" si="445"/>
        <v>0</v>
      </c>
      <c r="R2150" s="18" t="s">
        <v>146</v>
      </c>
      <c r="S2150" s="18">
        <v>0</v>
      </c>
      <c r="T2150" s="18">
        <f t="shared" si="446"/>
        <v>0</v>
      </c>
      <c r="U2150" s="20" t="s">
        <v>146</v>
      </c>
      <c r="V2150" s="20">
        <v>0</v>
      </c>
      <c r="W2150" s="20">
        <f t="shared" si="447"/>
        <v>0</v>
      </c>
      <c r="X2150" s="18" t="s">
        <v>146</v>
      </c>
      <c r="Y2150" s="18">
        <v>0</v>
      </c>
      <c r="Z2150" s="23">
        <f t="shared" si="448"/>
        <v>0</v>
      </c>
      <c r="AA2150" s="20" t="s">
        <v>146</v>
      </c>
      <c r="AB2150" s="20">
        <v>0</v>
      </c>
      <c r="AC2150" s="24">
        <f t="shared" si="449"/>
        <v>0</v>
      </c>
      <c r="AD2150" s="18" t="s">
        <v>146</v>
      </c>
      <c r="AE2150" s="18">
        <v>0</v>
      </c>
      <c r="AF2150" s="18">
        <f t="shared" si="450"/>
        <v>0</v>
      </c>
      <c r="AG2150" s="19" t="s">
        <v>146</v>
      </c>
      <c r="AH2150" s="19">
        <v>0</v>
      </c>
      <c r="AI2150" s="19">
        <f t="shared" si="451"/>
        <v>0</v>
      </c>
      <c r="AJ2150" s="18" t="s">
        <v>146</v>
      </c>
      <c r="AK2150" s="18">
        <v>0</v>
      </c>
      <c r="AL2150" s="18">
        <f t="shared" si="452"/>
        <v>0</v>
      </c>
      <c r="AM2150" s="19" t="s">
        <v>146</v>
      </c>
      <c r="AN2150" s="19">
        <v>0</v>
      </c>
      <c r="AO2150" s="19">
        <f t="shared" si="453"/>
        <v>0</v>
      </c>
      <c r="AP2150" s="18" t="s">
        <v>145</v>
      </c>
      <c r="AQ2150" s="18">
        <v>46201.611257142802</v>
      </c>
      <c r="AR2150" s="18">
        <f t="shared" si="454"/>
        <v>5703.9026243386179</v>
      </c>
      <c r="AS2150" s="20" t="s">
        <v>145</v>
      </c>
      <c r="AT2150" s="20">
        <v>44619.549771428603</v>
      </c>
      <c r="AU2150" s="16">
        <f t="shared" si="455"/>
        <v>2972.6548815075685</v>
      </c>
    </row>
    <row r="2151" spans="1:47" x14ac:dyDescent="0.2">
      <c r="A2151" s="16">
        <v>2148</v>
      </c>
      <c r="B2151" s="16">
        <v>592.44470214843705</v>
      </c>
      <c r="C2151" s="17">
        <v>11.1076333333333</v>
      </c>
      <c r="D2151" s="16" t="s">
        <v>2415</v>
      </c>
      <c r="E2151" s="16" t="s">
        <v>2416</v>
      </c>
      <c r="F2151" s="18" t="s">
        <v>146</v>
      </c>
      <c r="G2151" s="18">
        <v>0</v>
      </c>
      <c r="I2151" s="19" t="s">
        <v>146</v>
      </c>
      <c r="J2151" s="19">
        <v>0</v>
      </c>
      <c r="K2151" s="19">
        <f t="shared" si="443"/>
        <v>0</v>
      </c>
      <c r="L2151" s="18" t="s">
        <v>145</v>
      </c>
      <c r="M2151" s="18">
        <v>33015.163357143698</v>
      </c>
      <c r="N2151" s="18">
        <f t="shared" si="444"/>
        <v>5430.1255521617923</v>
      </c>
      <c r="O2151" s="19" t="s">
        <v>146</v>
      </c>
      <c r="P2151" s="19">
        <v>0</v>
      </c>
      <c r="Q2151" s="19">
        <f t="shared" si="445"/>
        <v>0</v>
      </c>
      <c r="R2151" s="18" t="s">
        <v>146</v>
      </c>
      <c r="S2151" s="18">
        <v>0</v>
      </c>
      <c r="T2151" s="18">
        <f t="shared" si="446"/>
        <v>0</v>
      </c>
      <c r="U2151" s="20" t="s">
        <v>145</v>
      </c>
      <c r="V2151" s="20">
        <v>24178.8258571429</v>
      </c>
      <c r="W2151" s="20">
        <f t="shared" si="447"/>
        <v>8697.4193730729858</v>
      </c>
      <c r="X2151" s="18" t="s">
        <v>146</v>
      </c>
      <c r="Y2151" s="18">
        <v>0</v>
      </c>
      <c r="Z2151" s="23">
        <f t="shared" si="448"/>
        <v>0</v>
      </c>
      <c r="AA2151" s="20" t="s">
        <v>145</v>
      </c>
      <c r="AB2151" s="20">
        <v>26027.287357142799</v>
      </c>
      <c r="AC2151" s="24">
        <f t="shared" si="449"/>
        <v>4441.516613846894</v>
      </c>
      <c r="AD2151" s="18" t="s">
        <v>146</v>
      </c>
      <c r="AE2151" s="18">
        <v>0</v>
      </c>
      <c r="AF2151" s="18">
        <f t="shared" si="450"/>
        <v>0</v>
      </c>
      <c r="AG2151" s="19" t="s">
        <v>146</v>
      </c>
      <c r="AH2151" s="19">
        <v>0</v>
      </c>
      <c r="AI2151" s="19">
        <f t="shared" si="451"/>
        <v>0</v>
      </c>
      <c r="AJ2151" s="18" t="s">
        <v>146</v>
      </c>
      <c r="AK2151" s="18">
        <v>0</v>
      </c>
      <c r="AL2151" s="18">
        <f t="shared" si="452"/>
        <v>0</v>
      </c>
      <c r="AM2151" s="19" t="s">
        <v>146</v>
      </c>
      <c r="AN2151" s="19">
        <v>0</v>
      </c>
      <c r="AO2151" s="19">
        <f t="shared" si="453"/>
        <v>0</v>
      </c>
      <c r="AP2151" s="18" t="s">
        <v>146</v>
      </c>
      <c r="AQ2151" s="18">
        <v>0</v>
      </c>
      <c r="AR2151" s="18">
        <f t="shared" si="454"/>
        <v>0</v>
      </c>
      <c r="AS2151" s="20" t="s">
        <v>146</v>
      </c>
      <c r="AT2151" s="20">
        <v>0</v>
      </c>
      <c r="AU2151" s="16">
        <f t="shared" si="455"/>
        <v>0</v>
      </c>
    </row>
    <row r="2152" spans="1:47" x14ac:dyDescent="0.2">
      <c r="A2152" s="16">
        <v>2149</v>
      </c>
      <c r="B2152" s="16">
        <v>192.08174577566101</v>
      </c>
      <c r="C2152" s="17">
        <v>9.4473500000000001</v>
      </c>
      <c r="D2152" s="16" t="s">
        <v>2417</v>
      </c>
      <c r="E2152" s="16" t="s">
        <v>2417</v>
      </c>
      <c r="F2152" s="18" t="s">
        <v>146</v>
      </c>
      <c r="G2152" s="18">
        <v>0</v>
      </c>
      <c r="I2152" s="19" t="s">
        <v>146</v>
      </c>
      <c r="J2152" s="19">
        <v>0</v>
      </c>
      <c r="K2152" s="19">
        <f t="shared" si="443"/>
        <v>0</v>
      </c>
      <c r="L2152" s="18" t="s">
        <v>145</v>
      </c>
      <c r="M2152" s="18">
        <v>121052.583257142</v>
      </c>
      <c r="N2152" s="18">
        <f t="shared" si="444"/>
        <v>19909.964351503619</v>
      </c>
      <c r="O2152" s="19" t="s">
        <v>146</v>
      </c>
      <c r="P2152" s="19">
        <v>0</v>
      </c>
      <c r="Q2152" s="19">
        <f t="shared" si="445"/>
        <v>0</v>
      </c>
      <c r="R2152" s="18" t="s">
        <v>146</v>
      </c>
      <c r="S2152" s="18">
        <v>0</v>
      </c>
      <c r="T2152" s="18">
        <f t="shared" si="446"/>
        <v>0</v>
      </c>
      <c r="U2152" s="20" t="s">
        <v>146</v>
      </c>
      <c r="V2152" s="20">
        <v>0</v>
      </c>
      <c r="W2152" s="20">
        <f t="shared" si="447"/>
        <v>0</v>
      </c>
      <c r="X2152" s="18" t="s">
        <v>146</v>
      </c>
      <c r="Y2152" s="18">
        <v>0</v>
      </c>
      <c r="Z2152" s="23">
        <f t="shared" si="448"/>
        <v>0</v>
      </c>
      <c r="AA2152" s="20" t="s">
        <v>146</v>
      </c>
      <c r="AB2152" s="20">
        <v>0</v>
      </c>
      <c r="AC2152" s="24">
        <f t="shared" si="449"/>
        <v>0</v>
      </c>
      <c r="AD2152" s="18" t="s">
        <v>146</v>
      </c>
      <c r="AE2152" s="18">
        <v>0</v>
      </c>
      <c r="AF2152" s="18">
        <f t="shared" si="450"/>
        <v>0</v>
      </c>
      <c r="AG2152" s="19" t="s">
        <v>146</v>
      </c>
      <c r="AH2152" s="19">
        <v>0</v>
      </c>
      <c r="AI2152" s="19">
        <f t="shared" si="451"/>
        <v>0</v>
      </c>
      <c r="AJ2152" s="18" t="s">
        <v>146</v>
      </c>
      <c r="AK2152" s="18">
        <v>0</v>
      </c>
      <c r="AL2152" s="18">
        <f t="shared" si="452"/>
        <v>0</v>
      </c>
      <c r="AM2152" s="19" t="s">
        <v>146</v>
      </c>
      <c r="AN2152" s="19">
        <v>0</v>
      </c>
      <c r="AO2152" s="19">
        <f t="shared" si="453"/>
        <v>0</v>
      </c>
      <c r="AP2152" s="18" t="s">
        <v>146</v>
      </c>
      <c r="AQ2152" s="18">
        <v>0</v>
      </c>
      <c r="AR2152" s="18">
        <f t="shared" si="454"/>
        <v>0</v>
      </c>
      <c r="AS2152" s="20" t="s">
        <v>146</v>
      </c>
      <c r="AT2152" s="20">
        <v>0</v>
      </c>
      <c r="AU2152" s="16">
        <f t="shared" si="455"/>
        <v>0</v>
      </c>
    </row>
    <row r="2153" spans="1:47" x14ac:dyDescent="0.2">
      <c r="A2153" s="16">
        <v>2150</v>
      </c>
      <c r="B2153" s="16">
        <v>781.59759521484295</v>
      </c>
      <c r="C2153" s="17">
        <v>10.69585</v>
      </c>
      <c r="D2153" s="16" t="s">
        <v>2418</v>
      </c>
      <c r="E2153" s="16" t="s">
        <v>2418</v>
      </c>
      <c r="F2153" s="18" t="s">
        <v>146</v>
      </c>
      <c r="G2153" s="18">
        <v>0</v>
      </c>
      <c r="I2153" s="19" t="s">
        <v>146</v>
      </c>
      <c r="J2153" s="19">
        <v>0</v>
      </c>
      <c r="K2153" s="19">
        <f t="shared" si="443"/>
        <v>0</v>
      </c>
      <c r="L2153" s="18" t="s">
        <v>145</v>
      </c>
      <c r="M2153" s="18">
        <v>112081.8459</v>
      </c>
      <c r="N2153" s="18">
        <f t="shared" si="444"/>
        <v>18434.514128289473</v>
      </c>
      <c r="O2153" s="19" t="s">
        <v>146</v>
      </c>
      <c r="P2153" s="19">
        <v>0</v>
      </c>
      <c r="Q2153" s="19">
        <f t="shared" si="445"/>
        <v>0</v>
      </c>
      <c r="R2153" s="18" t="s">
        <v>146</v>
      </c>
      <c r="S2153" s="18">
        <v>0</v>
      </c>
      <c r="T2153" s="18">
        <f t="shared" si="446"/>
        <v>0</v>
      </c>
      <c r="U2153" s="20" t="s">
        <v>146</v>
      </c>
      <c r="V2153" s="20">
        <v>0</v>
      </c>
      <c r="W2153" s="20">
        <f t="shared" si="447"/>
        <v>0</v>
      </c>
      <c r="X2153" s="18" t="s">
        <v>146</v>
      </c>
      <c r="Y2153" s="18">
        <v>0</v>
      </c>
      <c r="Z2153" s="23">
        <f t="shared" si="448"/>
        <v>0</v>
      </c>
      <c r="AA2153" s="20" t="s">
        <v>146</v>
      </c>
      <c r="AB2153" s="20">
        <v>0</v>
      </c>
      <c r="AC2153" s="24">
        <f t="shared" si="449"/>
        <v>0</v>
      </c>
      <c r="AD2153" s="18" t="s">
        <v>146</v>
      </c>
      <c r="AE2153" s="18">
        <v>0</v>
      </c>
      <c r="AF2153" s="18">
        <f t="shared" si="450"/>
        <v>0</v>
      </c>
      <c r="AG2153" s="19" t="s">
        <v>146</v>
      </c>
      <c r="AH2153" s="19">
        <v>0</v>
      </c>
      <c r="AI2153" s="19">
        <f t="shared" si="451"/>
        <v>0</v>
      </c>
      <c r="AJ2153" s="18" t="s">
        <v>146</v>
      </c>
      <c r="AK2153" s="18">
        <v>0</v>
      </c>
      <c r="AL2153" s="18">
        <f t="shared" si="452"/>
        <v>0</v>
      </c>
      <c r="AM2153" s="19" t="s">
        <v>146</v>
      </c>
      <c r="AN2153" s="19">
        <v>0</v>
      </c>
      <c r="AO2153" s="19">
        <f t="shared" si="453"/>
        <v>0</v>
      </c>
      <c r="AP2153" s="18" t="s">
        <v>146</v>
      </c>
      <c r="AQ2153" s="18">
        <v>0</v>
      </c>
      <c r="AR2153" s="18">
        <f t="shared" si="454"/>
        <v>0</v>
      </c>
      <c r="AS2153" s="20" t="s">
        <v>146</v>
      </c>
      <c r="AT2153" s="20">
        <v>0</v>
      </c>
      <c r="AU2153" s="16">
        <f t="shared" si="455"/>
        <v>0</v>
      </c>
    </row>
    <row r="2154" spans="1:47" x14ac:dyDescent="0.2">
      <c r="A2154" s="16">
        <v>2151</v>
      </c>
      <c r="B2154" s="16">
        <v>850.59580638213004</v>
      </c>
      <c r="C2154" s="17">
        <v>5.1803888888888796</v>
      </c>
      <c r="D2154" s="16" t="s">
        <v>1027</v>
      </c>
      <c r="E2154" s="16" t="s">
        <v>1846</v>
      </c>
      <c r="F2154" s="18" t="s">
        <v>146</v>
      </c>
      <c r="G2154" s="18">
        <v>0</v>
      </c>
      <c r="I2154" s="19" t="s">
        <v>146</v>
      </c>
      <c r="J2154" s="19">
        <v>0</v>
      </c>
      <c r="K2154" s="19">
        <f t="shared" si="443"/>
        <v>0</v>
      </c>
      <c r="L2154" s="18" t="s">
        <v>145</v>
      </c>
      <c r="M2154" s="18">
        <v>92516.784900000101</v>
      </c>
      <c r="N2154" s="18">
        <f t="shared" si="444"/>
        <v>15216.576463815805</v>
      </c>
      <c r="O2154" s="19" t="s">
        <v>146</v>
      </c>
      <c r="P2154" s="19">
        <v>0</v>
      </c>
      <c r="Q2154" s="19">
        <f t="shared" si="445"/>
        <v>0</v>
      </c>
      <c r="R2154" s="18" t="s">
        <v>146</v>
      </c>
      <c r="S2154" s="18">
        <v>0</v>
      </c>
      <c r="T2154" s="18">
        <f t="shared" si="446"/>
        <v>0</v>
      </c>
      <c r="U2154" s="20" t="s">
        <v>145</v>
      </c>
      <c r="V2154" s="20">
        <v>70318.579800000094</v>
      </c>
      <c r="W2154" s="20">
        <f t="shared" si="447"/>
        <v>25294.453165467661</v>
      </c>
      <c r="X2154" s="18" t="s">
        <v>146</v>
      </c>
      <c r="Y2154" s="18">
        <v>0</v>
      </c>
      <c r="Z2154" s="23">
        <f t="shared" si="448"/>
        <v>0</v>
      </c>
      <c r="AA2154" s="20" t="s">
        <v>146</v>
      </c>
      <c r="AB2154" s="20">
        <v>0</v>
      </c>
      <c r="AC2154" s="24">
        <f t="shared" si="449"/>
        <v>0</v>
      </c>
      <c r="AD2154" s="18" t="s">
        <v>146</v>
      </c>
      <c r="AE2154" s="18">
        <v>0</v>
      </c>
      <c r="AF2154" s="18">
        <f t="shared" si="450"/>
        <v>0</v>
      </c>
      <c r="AG2154" s="19" t="s">
        <v>146</v>
      </c>
      <c r="AH2154" s="19">
        <v>0</v>
      </c>
      <c r="AI2154" s="19">
        <f t="shared" si="451"/>
        <v>0</v>
      </c>
      <c r="AJ2154" s="18" t="s">
        <v>146</v>
      </c>
      <c r="AK2154" s="18">
        <v>0</v>
      </c>
      <c r="AL2154" s="18">
        <f t="shared" si="452"/>
        <v>0</v>
      </c>
      <c r="AM2154" s="19" t="s">
        <v>145</v>
      </c>
      <c r="AN2154" s="19">
        <v>81504.2736714286</v>
      </c>
      <c r="AO2154" s="19">
        <f t="shared" si="453"/>
        <v>9035.9505178967411</v>
      </c>
      <c r="AP2154" s="18" t="s">
        <v>146</v>
      </c>
      <c r="AQ2154" s="18">
        <v>0</v>
      </c>
      <c r="AR2154" s="18">
        <f t="shared" si="454"/>
        <v>0</v>
      </c>
      <c r="AS2154" s="20" t="s">
        <v>146</v>
      </c>
      <c r="AT2154" s="20">
        <v>0</v>
      </c>
      <c r="AU2154" s="16">
        <f t="shared" si="455"/>
        <v>0</v>
      </c>
    </row>
    <row r="2155" spans="1:47" x14ac:dyDescent="0.2">
      <c r="A2155" s="16">
        <v>2152</v>
      </c>
      <c r="B2155" s="16">
        <v>337.27545166015602</v>
      </c>
      <c r="C2155" s="17">
        <v>16.434488888888801</v>
      </c>
      <c r="D2155" s="16" t="s">
        <v>442</v>
      </c>
      <c r="E2155" s="16" t="s">
        <v>489</v>
      </c>
      <c r="F2155" s="18" t="s">
        <v>146</v>
      </c>
      <c r="G2155" s="18">
        <v>0</v>
      </c>
      <c r="I2155" s="19" t="s">
        <v>146</v>
      </c>
      <c r="J2155" s="19">
        <v>0</v>
      </c>
      <c r="K2155" s="19">
        <f t="shared" si="443"/>
        <v>0</v>
      </c>
      <c r="L2155" s="18" t="s">
        <v>145</v>
      </c>
      <c r="M2155" s="18">
        <v>107873.106371428</v>
      </c>
      <c r="N2155" s="18">
        <f t="shared" si="444"/>
        <v>17742.287232142764</v>
      </c>
      <c r="O2155" s="19" t="s">
        <v>145</v>
      </c>
      <c r="P2155" s="19">
        <v>318353.39489999501</v>
      </c>
      <c r="Q2155" s="19">
        <f t="shared" si="445"/>
        <v>76527.25838942187</v>
      </c>
      <c r="R2155" s="18" t="s">
        <v>146</v>
      </c>
      <c r="S2155" s="18">
        <v>0</v>
      </c>
      <c r="T2155" s="18">
        <f t="shared" si="446"/>
        <v>0</v>
      </c>
      <c r="U2155" s="20" t="s">
        <v>146</v>
      </c>
      <c r="V2155" s="20">
        <v>0</v>
      </c>
      <c r="W2155" s="20">
        <f t="shared" si="447"/>
        <v>0</v>
      </c>
      <c r="X2155" s="18" t="s">
        <v>146</v>
      </c>
      <c r="Y2155" s="18">
        <v>0</v>
      </c>
      <c r="Z2155" s="23">
        <f t="shared" si="448"/>
        <v>0</v>
      </c>
      <c r="AA2155" s="20" t="s">
        <v>146</v>
      </c>
      <c r="AB2155" s="20">
        <v>0</v>
      </c>
      <c r="AC2155" s="24">
        <f t="shared" si="449"/>
        <v>0</v>
      </c>
      <c r="AD2155" s="18" t="s">
        <v>145</v>
      </c>
      <c r="AE2155" s="18">
        <v>334773.88931428001</v>
      </c>
      <c r="AF2155" s="18">
        <f t="shared" si="450"/>
        <v>26195.1400089421</v>
      </c>
      <c r="AG2155" s="19" t="s">
        <v>146</v>
      </c>
      <c r="AH2155" s="19">
        <v>0</v>
      </c>
      <c r="AI2155" s="19">
        <f t="shared" si="451"/>
        <v>0</v>
      </c>
      <c r="AJ2155" s="18" t="s">
        <v>146</v>
      </c>
      <c r="AK2155" s="18">
        <v>0</v>
      </c>
      <c r="AL2155" s="18">
        <f t="shared" si="452"/>
        <v>0</v>
      </c>
      <c r="AM2155" s="19" t="s">
        <v>146</v>
      </c>
      <c r="AN2155" s="19">
        <v>0</v>
      </c>
      <c r="AO2155" s="19">
        <f t="shared" si="453"/>
        <v>0</v>
      </c>
      <c r="AP2155" s="18" t="s">
        <v>146</v>
      </c>
      <c r="AQ2155" s="18">
        <v>0</v>
      </c>
      <c r="AR2155" s="18">
        <f t="shared" si="454"/>
        <v>0</v>
      </c>
      <c r="AS2155" s="20" t="s">
        <v>146</v>
      </c>
      <c r="AT2155" s="20">
        <v>0</v>
      </c>
      <c r="AU2155" s="16">
        <f t="shared" si="455"/>
        <v>0</v>
      </c>
    </row>
    <row r="2156" spans="1:47" x14ac:dyDescent="0.2">
      <c r="A2156" s="16">
        <v>2153</v>
      </c>
      <c r="B2156" s="16">
        <v>104.105995178222</v>
      </c>
      <c r="C2156" s="17">
        <v>7.0853999999999999</v>
      </c>
      <c r="F2156" s="18" t="s">
        <v>146</v>
      </c>
      <c r="G2156" s="18">
        <v>0</v>
      </c>
      <c r="I2156" s="19" t="s">
        <v>146</v>
      </c>
      <c r="J2156" s="19">
        <v>0</v>
      </c>
      <c r="K2156" s="19">
        <f t="shared" si="443"/>
        <v>0</v>
      </c>
      <c r="L2156" s="18" t="s">
        <v>145</v>
      </c>
      <c r="M2156" s="18">
        <v>92344.671614285602</v>
      </c>
      <c r="N2156" s="18">
        <f t="shared" si="444"/>
        <v>15188.268357612764</v>
      </c>
      <c r="O2156" s="19" t="s">
        <v>146</v>
      </c>
      <c r="P2156" s="19">
        <v>0</v>
      </c>
      <c r="Q2156" s="19">
        <f t="shared" si="445"/>
        <v>0</v>
      </c>
      <c r="R2156" s="18" t="s">
        <v>146</v>
      </c>
      <c r="S2156" s="18">
        <v>0</v>
      </c>
      <c r="T2156" s="18">
        <f t="shared" si="446"/>
        <v>0</v>
      </c>
      <c r="U2156" s="20" t="s">
        <v>146</v>
      </c>
      <c r="V2156" s="20">
        <v>0</v>
      </c>
      <c r="W2156" s="20">
        <f t="shared" si="447"/>
        <v>0</v>
      </c>
      <c r="X2156" s="18" t="s">
        <v>146</v>
      </c>
      <c r="Y2156" s="18">
        <v>0</v>
      </c>
      <c r="Z2156" s="23">
        <f t="shared" si="448"/>
        <v>0</v>
      </c>
      <c r="AA2156" s="20" t="s">
        <v>146</v>
      </c>
      <c r="AB2156" s="20">
        <v>0</v>
      </c>
      <c r="AC2156" s="24">
        <f t="shared" si="449"/>
        <v>0</v>
      </c>
      <c r="AD2156" s="18" t="s">
        <v>146</v>
      </c>
      <c r="AE2156" s="18">
        <v>0</v>
      </c>
      <c r="AF2156" s="18">
        <f t="shared" si="450"/>
        <v>0</v>
      </c>
      <c r="AG2156" s="19" t="s">
        <v>146</v>
      </c>
      <c r="AH2156" s="19">
        <v>0</v>
      </c>
      <c r="AI2156" s="19">
        <f t="shared" si="451"/>
        <v>0</v>
      </c>
      <c r="AJ2156" s="18" t="s">
        <v>146</v>
      </c>
      <c r="AK2156" s="18">
        <v>0</v>
      </c>
      <c r="AL2156" s="18">
        <f t="shared" si="452"/>
        <v>0</v>
      </c>
      <c r="AM2156" s="19" t="s">
        <v>146</v>
      </c>
      <c r="AN2156" s="19">
        <v>0</v>
      </c>
      <c r="AO2156" s="19">
        <f t="shared" si="453"/>
        <v>0</v>
      </c>
      <c r="AP2156" s="18" t="s">
        <v>146</v>
      </c>
      <c r="AQ2156" s="18">
        <v>0</v>
      </c>
      <c r="AR2156" s="18">
        <f t="shared" si="454"/>
        <v>0</v>
      </c>
      <c r="AS2156" s="20" t="s">
        <v>146</v>
      </c>
      <c r="AT2156" s="20">
        <v>0</v>
      </c>
      <c r="AU2156" s="16">
        <f t="shared" si="455"/>
        <v>0</v>
      </c>
    </row>
    <row r="2157" spans="1:47" x14ac:dyDescent="0.2">
      <c r="A2157" s="16">
        <v>2154</v>
      </c>
      <c r="B2157" s="16">
        <v>852.65700124093701</v>
      </c>
      <c r="C2157" s="17">
        <v>7.5983166666666602</v>
      </c>
      <c r="D2157" s="16" t="s">
        <v>2419</v>
      </c>
      <c r="E2157" s="16" t="s">
        <v>2420</v>
      </c>
      <c r="F2157" s="18" t="s">
        <v>146</v>
      </c>
      <c r="G2157" s="18">
        <v>0</v>
      </c>
      <c r="I2157" s="19" t="s">
        <v>146</v>
      </c>
      <c r="J2157" s="19">
        <v>0</v>
      </c>
      <c r="K2157" s="19">
        <f t="shared" si="443"/>
        <v>0</v>
      </c>
      <c r="L2157" s="18" t="s">
        <v>145</v>
      </c>
      <c r="M2157" s="18">
        <v>86023.998885714303</v>
      </c>
      <c r="N2157" s="18">
        <f t="shared" si="444"/>
        <v>14148.684027255642</v>
      </c>
      <c r="O2157" s="19" t="s">
        <v>146</v>
      </c>
      <c r="P2157" s="19">
        <v>0</v>
      </c>
      <c r="Q2157" s="19">
        <f t="shared" si="445"/>
        <v>0</v>
      </c>
      <c r="R2157" s="18" t="s">
        <v>146</v>
      </c>
      <c r="S2157" s="18">
        <v>0</v>
      </c>
      <c r="T2157" s="18">
        <f t="shared" si="446"/>
        <v>0</v>
      </c>
      <c r="U2157" s="20" t="s">
        <v>146</v>
      </c>
      <c r="V2157" s="20">
        <v>0</v>
      </c>
      <c r="W2157" s="20">
        <f t="shared" si="447"/>
        <v>0</v>
      </c>
      <c r="X2157" s="18" t="s">
        <v>146</v>
      </c>
      <c r="Y2157" s="18">
        <v>0</v>
      </c>
      <c r="Z2157" s="23">
        <f t="shared" si="448"/>
        <v>0</v>
      </c>
      <c r="AA2157" s="20" t="s">
        <v>146</v>
      </c>
      <c r="AB2157" s="20">
        <v>0</v>
      </c>
      <c r="AC2157" s="24">
        <f t="shared" si="449"/>
        <v>0</v>
      </c>
      <c r="AD2157" s="18" t="s">
        <v>146</v>
      </c>
      <c r="AE2157" s="18">
        <v>0</v>
      </c>
      <c r="AF2157" s="18">
        <f t="shared" si="450"/>
        <v>0</v>
      </c>
      <c r="AG2157" s="19" t="s">
        <v>146</v>
      </c>
      <c r="AH2157" s="19">
        <v>0</v>
      </c>
      <c r="AI2157" s="19">
        <f t="shared" si="451"/>
        <v>0</v>
      </c>
      <c r="AJ2157" s="18" t="s">
        <v>146</v>
      </c>
      <c r="AK2157" s="18">
        <v>0</v>
      </c>
      <c r="AL2157" s="18">
        <f t="shared" si="452"/>
        <v>0</v>
      </c>
      <c r="AM2157" s="19" t="s">
        <v>146</v>
      </c>
      <c r="AN2157" s="19">
        <v>0</v>
      </c>
      <c r="AO2157" s="19">
        <f t="shared" si="453"/>
        <v>0</v>
      </c>
      <c r="AP2157" s="18" t="s">
        <v>146</v>
      </c>
      <c r="AQ2157" s="18">
        <v>0</v>
      </c>
      <c r="AR2157" s="18">
        <f t="shared" si="454"/>
        <v>0</v>
      </c>
      <c r="AS2157" s="20" t="s">
        <v>146</v>
      </c>
      <c r="AT2157" s="20">
        <v>0</v>
      </c>
      <c r="AU2157" s="16">
        <f t="shared" si="455"/>
        <v>0</v>
      </c>
    </row>
    <row r="2158" spans="1:47" x14ac:dyDescent="0.2">
      <c r="A2158" s="16">
        <v>2155</v>
      </c>
      <c r="B2158" s="16">
        <v>198.18511962890599</v>
      </c>
      <c r="C2158" s="17">
        <v>1.0456666666666601</v>
      </c>
      <c r="D2158" s="16" t="s">
        <v>2421</v>
      </c>
      <c r="E2158" s="16" t="s">
        <v>2421</v>
      </c>
      <c r="F2158" s="18" t="s">
        <v>146</v>
      </c>
      <c r="G2158" s="18">
        <v>0</v>
      </c>
      <c r="I2158" s="19" t="s">
        <v>146</v>
      </c>
      <c r="J2158" s="19">
        <v>0</v>
      </c>
      <c r="K2158" s="19">
        <f t="shared" si="443"/>
        <v>0</v>
      </c>
      <c r="L2158" s="18" t="s">
        <v>145</v>
      </c>
      <c r="M2158" s="18">
        <v>104201.59059999901</v>
      </c>
      <c r="N2158" s="18">
        <f t="shared" si="444"/>
        <v>17138.419506578783</v>
      </c>
      <c r="O2158" s="19" t="s">
        <v>146</v>
      </c>
      <c r="P2158" s="19">
        <v>0</v>
      </c>
      <c r="Q2158" s="19">
        <f t="shared" si="445"/>
        <v>0</v>
      </c>
      <c r="R2158" s="18" t="s">
        <v>146</v>
      </c>
      <c r="S2158" s="18">
        <v>0</v>
      </c>
      <c r="T2158" s="18">
        <f t="shared" si="446"/>
        <v>0</v>
      </c>
      <c r="U2158" s="20" t="s">
        <v>146</v>
      </c>
      <c r="V2158" s="20">
        <v>0</v>
      </c>
      <c r="W2158" s="20">
        <f t="shared" si="447"/>
        <v>0</v>
      </c>
      <c r="X2158" s="18" t="s">
        <v>146</v>
      </c>
      <c r="Y2158" s="18">
        <v>0</v>
      </c>
      <c r="Z2158" s="23">
        <f t="shared" si="448"/>
        <v>0</v>
      </c>
      <c r="AA2158" s="20" t="s">
        <v>145</v>
      </c>
      <c r="AB2158" s="20">
        <v>120052.3168</v>
      </c>
      <c r="AC2158" s="24">
        <f t="shared" si="449"/>
        <v>20486.743481228666</v>
      </c>
      <c r="AD2158" s="18" t="s">
        <v>146</v>
      </c>
      <c r="AE2158" s="18">
        <v>0</v>
      </c>
      <c r="AF2158" s="18">
        <f t="shared" si="450"/>
        <v>0</v>
      </c>
      <c r="AG2158" s="19" t="s">
        <v>146</v>
      </c>
      <c r="AH2158" s="19">
        <v>0</v>
      </c>
      <c r="AI2158" s="19">
        <f t="shared" si="451"/>
        <v>0</v>
      </c>
      <c r="AJ2158" s="18" t="s">
        <v>146</v>
      </c>
      <c r="AK2158" s="18">
        <v>0</v>
      </c>
      <c r="AL2158" s="18">
        <f t="shared" si="452"/>
        <v>0</v>
      </c>
      <c r="AM2158" s="19" t="s">
        <v>146</v>
      </c>
      <c r="AN2158" s="19">
        <v>0</v>
      </c>
      <c r="AO2158" s="19">
        <f t="shared" si="453"/>
        <v>0</v>
      </c>
      <c r="AP2158" s="18" t="s">
        <v>146</v>
      </c>
      <c r="AQ2158" s="18">
        <v>0</v>
      </c>
      <c r="AR2158" s="18">
        <f t="shared" si="454"/>
        <v>0</v>
      </c>
      <c r="AS2158" s="20" t="s">
        <v>146</v>
      </c>
      <c r="AT2158" s="20">
        <v>0</v>
      </c>
      <c r="AU2158" s="16">
        <f t="shared" si="455"/>
        <v>0</v>
      </c>
    </row>
    <row r="2159" spans="1:47" x14ac:dyDescent="0.2">
      <c r="A2159" s="16">
        <v>2156</v>
      </c>
      <c r="B2159" s="16">
        <v>222.12429321350299</v>
      </c>
      <c r="C2159" s="17">
        <v>19.3883333333333</v>
      </c>
      <c r="D2159" s="16" t="s">
        <v>2422</v>
      </c>
      <c r="E2159" s="16" t="s">
        <v>2422</v>
      </c>
      <c r="F2159" s="18" t="s">
        <v>146</v>
      </c>
      <c r="G2159" s="18">
        <v>0</v>
      </c>
      <c r="I2159" s="19" t="s">
        <v>146</v>
      </c>
      <c r="J2159" s="19">
        <v>0</v>
      </c>
      <c r="K2159" s="19">
        <f t="shared" si="443"/>
        <v>0</v>
      </c>
      <c r="L2159" s="18" t="s">
        <v>145</v>
      </c>
      <c r="M2159" s="18">
        <v>61639.8968571429</v>
      </c>
      <c r="N2159" s="18">
        <f t="shared" si="444"/>
        <v>10138.140930451134</v>
      </c>
      <c r="O2159" s="19" t="s">
        <v>146</v>
      </c>
      <c r="P2159" s="19">
        <v>0</v>
      </c>
      <c r="Q2159" s="19">
        <f t="shared" si="445"/>
        <v>0</v>
      </c>
      <c r="R2159" s="18" t="s">
        <v>146</v>
      </c>
      <c r="S2159" s="18">
        <v>0</v>
      </c>
      <c r="T2159" s="18">
        <f t="shared" si="446"/>
        <v>0</v>
      </c>
      <c r="U2159" s="20" t="s">
        <v>146</v>
      </c>
      <c r="V2159" s="20">
        <v>0</v>
      </c>
      <c r="W2159" s="20">
        <f t="shared" si="447"/>
        <v>0</v>
      </c>
      <c r="X2159" s="18" t="s">
        <v>146</v>
      </c>
      <c r="Y2159" s="18">
        <v>0</v>
      </c>
      <c r="Z2159" s="23">
        <f t="shared" si="448"/>
        <v>0</v>
      </c>
      <c r="AA2159" s="20" t="s">
        <v>146</v>
      </c>
      <c r="AB2159" s="20">
        <v>0</v>
      </c>
      <c r="AC2159" s="24">
        <f t="shared" si="449"/>
        <v>0</v>
      </c>
      <c r="AD2159" s="18" t="s">
        <v>146</v>
      </c>
      <c r="AE2159" s="18">
        <v>0</v>
      </c>
      <c r="AF2159" s="18">
        <f t="shared" si="450"/>
        <v>0</v>
      </c>
      <c r="AG2159" s="19" t="s">
        <v>146</v>
      </c>
      <c r="AH2159" s="19">
        <v>0</v>
      </c>
      <c r="AI2159" s="19">
        <f t="shared" si="451"/>
        <v>0</v>
      </c>
      <c r="AJ2159" s="18" t="s">
        <v>146</v>
      </c>
      <c r="AK2159" s="18">
        <v>0</v>
      </c>
      <c r="AL2159" s="18">
        <f t="shared" si="452"/>
        <v>0</v>
      </c>
      <c r="AM2159" s="19" t="s">
        <v>146</v>
      </c>
      <c r="AN2159" s="19">
        <v>0</v>
      </c>
      <c r="AO2159" s="19">
        <f t="shared" si="453"/>
        <v>0</v>
      </c>
      <c r="AP2159" s="18" t="s">
        <v>146</v>
      </c>
      <c r="AQ2159" s="18">
        <v>0</v>
      </c>
      <c r="AR2159" s="18">
        <f t="shared" si="454"/>
        <v>0</v>
      </c>
      <c r="AS2159" s="20" t="s">
        <v>146</v>
      </c>
      <c r="AT2159" s="20">
        <v>0</v>
      </c>
      <c r="AU2159" s="16">
        <f t="shared" si="455"/>
        <v>0</v>
      </c>
    </row>
    <row r="2160" spans="1:47" x14ac:dyDescent="0.2">
      <c r="A2160" s="16">
        <v>2157</v>
      </c>
      <c r="B2160" s="16">
        <v>842.02294921875</v>
      </c>
      <c r="C2160" s="17">
        <v>0.70168333333333299</v>
      </c>
      <c r="F2160" s="18" t="s">
        <v>146</v>
      </c>
      <c r="G2160" s="18">
        <v>0</v>
      </c>
      <c r="I2160" s="19" t="s">
        <v>146</v>
      </c>
      <c r="J2160" s="19">
        <v>0</v>
      </c>
      <c r="K2160" s="19">
        <f t="shared" si="443"/>
        <v>0</v>
      </c>
      <c r="L2160" s="18" t="s">
        <v>145</v>
      </c>
      <c r="M2160" s="18">
        <v>28473.542185714301</v>
      </c>
      <c r="N2160" s="18">
        <f t="shared" si="444"/>
        <v>4683.1483858082729</v>
      </c>
      <c r="O2160" s="19" t="s">
        <v>146</v>
      </c>
      <c r="P2160" s="19">
        <v>0</v>
      </c>
      <c r="Q2160" s="19">
        <f t="shared" si="445"/>
        <v>0</v>
      </c>
      <c r="R2160" s="18" t="s">
        <v>146</v>
      </c>
      <c r="S2160" s="18">
        <v>0</v>
      </c>
      <c r="T2160" s="18">
        <f t="shared" si="446"/>
        <v>0</v>
      </c>
      <c r="U2160" s="20" t="s">
        <v>146</v>
      </c>
      <c r="V2160" s="20">
        <v>0</v>
      </c>
      <c r="W2160" s="20">
        <f t="shared" si="447"/>
        <v>0</v>
      </c>
      <c r="X2160" s="18" t="s">
        <v>146</v>
      </c>
      <c r="Y2160" s="18">
        <v>0</v>
      </c>
      <c r="Z2160" s="23">
        <f t="shared" si="448"/>
        <v>0</v>
      </c>
      <c r="AA2160" s="20" t="s">
        <v>146</v>
      </c>
      <c r="AB2160" s="20">
        <v>0</v>
      </c>
      <c r="AC2160" s="24">
        <f t="shared" si="449"/>
        <v>0</v>
      </c>
      <c r="AD2160" s="18" t="s">
        <v>146</v>
      </c>
      <c r="AE2160" s="18">
        <v>0</v>
      </c>
      <c r="AF2160" s="18">
        <f t="shared" si="450"/>
        <v>0</v>
      </c>
      <c r="AG2160" s="19" t="s">
        <v>146</v>
      </c>
      <c r="AH2160" s="19">
        <v>0</v>
      </c>
      <c r="AI2160" s="19">
        <f t="shared" si="451"/>
        <v>0</v>
      </c>
      <c r="AJ2160" s="18" t="s">
        <v>146</v>
      </c>
      <c r="AK2160" s="18">
        <v>0</v>
      </c>
      <c r="AL2160" s="18">
        <f t="shared" si="452"/>
        <v>0</v>
      </c>
      <c r="AM2160" s="19" t="s">
        <v>146</v>
      </c>
      <c r="AN2160" s="19">
        <v>0</v>
      </c>
      <c r="AO2160" s="19">
        <f t="shared" si="453"/>
        <v>0</v>
      </c>
      <c r="AP2160" s="18" t="s">
        <v>146</v>
      </c>
      <c r="AQ2160" s="18">
        <v>0</v>
      </c>
      <c r="AR2160" s="18">
        <f t="shared" si="454"/>
        <v>0</v>
      </c>
      <c r="AS2160" s="20" t="s">
        <v>146</v>
      </c>
      <c r="AT2160" s="20">
        <v>0</v>
      </c>
      <c r="AU2160" s="16">
        <f t="shared" si="455"/>
        <v>0</v>
      </c>
    </row>
    <row r="2161" spans="1:47" x14ac:dyDescent="0.2">
      <c r="A2161" s="16">
        <v>2158</v>
      </c>
      <c r="B2161" s="16">
        <v>249.185096141815</v>
      </c>
      <c r="C2161" s="17">
        <v>15.4872</v>
      </c>
      <c r="D2161" s="16" t="s">
        <v>702</v>
      </c>
      <c r="E2161" s="16" t="s">
        <v>703</v>
      </c>
      <c r="F2161" s="18" t="s">
        <v>146</v>
      </c>
      <c r="G2161" s="18">
        <v>0</v>
      </c>
      <c r="I2161" s="19" t="s">
        <v>146</v>
      </c>
      <c r="J2161" s="19">
        <v>0</v>
      </c>
      <c r="K2161" s="19">
        <f t="shared" si="443"/>
        <v>0</v>
      </c>
      <c r="L2161" s="18" t="s">
        <v>145</v>
      </c>
      <c r="M2161" s="18">
        <v>94648.587128571395</v>
      </c>
      <c r="N2161" s="18">
        <f t="shared" si="444"/>
        <v>15567.201830357137</v>
      </c>
      <c r="O2161" s="19" t="s">
        <v>146</v>
      </c>
      <c r="P2161" s="19">
        <v>0</v>
      </c>
      <c r="Q2161" s="19">
        <f t="shared" si="445"/>
        <v>0</v>
      </c>
      <c r="R2161" s="18" t="s">
        <v>146</v>
      </c>
      <c r="S2161" s="18">
        <v>0</v>
      </c>
      <c r="T2161" s="18">
        <f t="shared" si="446"/>
        <v>0</v>
      </c>
      <c r="U2161" s="20" t="s">
        <v>146</v>
      </c>
      <c r="V2161" s="20">
        <v>0</v>
      </c>
      <c r="W2161" s="20">
        <f t="shared" si="447"/>
        <v>0</v>
      </c>
      <c r="X2161" s="18" t="s">
        <v>146</v>
      </c>
      <c r="Y2161" s="18">
        <v>0</v>
      </c>
      <c r="Z2161" s="23">
        <f t="shared" si="448"/>
        <v>0</v>
      </c>
      <c r="AA2161" s="20" t="s">
        <v>146</v>
      </c>
      <c r="AB2161" s="20">
        <v>0</v>
      </c>
      <c r="AC2161" s="24">
        <f t="shared" si="449"/>
        <v>0</v>
      </c>
      <c r="AD2161" s="18" t="s">
        <v>146</v>
      </c>
      <c r="AE2161" s="18">
        <v>0</v>
      </c>
      <c r="AF2161" s="18">
        <f t="shared" si="450"/>
        <v>0</v>
      </c>
      <c r="AG2161" s="19" t="s">
        <v>146</v>
      </c>
      <c r="AH2161" s="19">
        <v>0</v>
      </c>
      <c r="AI2161" s="19">
        <f t="shared" si="451"/>
        <v>0</v>
      </c>
      <c r="AJ2161" s="18" t="s">
        <v>146</v>
      </c>
      <c r="AK2161" s="18">
        <v>0</v>
      </c>
      <c r="AL2161" s="18">
        <f t="shared" si="452"/>
        <v>0</v>
      </c>
      <c r="AM2161" s="19" t="s">
        <v>146</v>
      </c>
      <c r="AN2161" s="19">
        <v>0</v>
      </c>
      <c r="AO2161" s="19">
        <f t="shared" si="453"/>
        <v>0</v>
      </c>
      <c r="AP2161" s="18" t="s">
        <v>146</v>
      </c>
      <c r="AQ2161" s="18">
        <v>0</v>
      </c>
      <c r="AR2161" s="18">
        <f t="shared" si="454"/>
        <v>0</v>
      </c>
      <c r="AS2161" s="20" t="s">
        <v>146</v>
      </c>
      <c r="AT2161" s="20">
        <v>0</v>
      </c>
      <c r="AU2161" s="16">
        <f t="shared" si="455"/>
        <v>0</v>
      </c>
    </row>
    <row r="2162" spans="1:47" x14ac:dyDescent="0.2">
      <c r="A2162" s="16">
        <v>2159</v>
      </c>
      <c r="B2162" s="16">
        <v>553.23321533203102</v>
      </c>
      <c r="C2162" s="17">
        <v>15.4703083333333</v>
      </c>
      <c r="D2162" s="16" t="s">
        <v>2423</v>
      </c>
      <c r="E2162" s="16" t="s">
        <v>2424</v>
      </c>
      <c r="F2162" s="18" t="s">
        <v>146</v>
      </c>
      <c r="G2162" s="18">
        <v>0</v>
      </c>
      <c r="I2162" s="19" t="s">
        <v>146</v>
      </c>
      <c r="J2162" s="19">
        <v>0</v>
      </c>
      <c r="K2162" s="19">
        <f t="shared" si="443"/>
        <v>0</v>
      </c>
      <c r="L2162" s="18" t="s">
        <v>145</v>
      </c>
      <c r="M2162" s="18">
        <v>68151.4212142857</v>
      </c>
      <c r="N2162" s="18">
        <f t="shared" si="444"/>
        <v>11209.115331296989</v>
      </c>
      <c r="O2162" s="19" t="s">
        <v>146</v>
      </c>
      <c r="P2162" s="19">
        <v>0</v>
      </c>
      <c r="Q2162" s="19">
        <f t="shared" si="445"/>
        <v>0</v>
      </c>
      <c r="R2162" s="18" t="s">
        <v>146</v>
      </c>
      <c r="S2162" s="18">
        <v>0</v>
      </c>
      <c r="T2162" s="18">
        <f t="shared" si="446"/>
        <v>0</v>
      </c>
      <c r="U2162" s="20" t="s">
        <v>146</v>
      </c>
      <c r="V2162" s="20">
        <v>0</v>
      </c>
      <c r="W2162" s="20">
        <f t="shared" si="447"/>
        <v>0</v>
      </c>
      <c r="X2162" s="18" t="s">
        <v>146</v>
      </c>
      <c r="Y2162" s="18">
        <v>0</v>
      </c>
      <c r="Z2162" s="23">
        <f t="shared" si="448"/>
        <v>0</v>
      </c>
      <c r="AA2162" s="20" t="s">
        <v>146</v>
      </c>
      <c r="AB2162" s="20">
        <v>0</v>
      </c>
      <c r="AC2162" s="24">
        <f t="shared" si="449"/>
        <v>0</v>
      </c>
      <c r="AD2162" s="18" t="s">
        <v>146</v>
      </c>
      <c r="AE2162" s="18">
        <v>0</v>
      </c>
      <c r="AF2162" s="18">
        <f t="shared" si="450"/>
        <v>0</v>
      </c>
      <c r="AG2162" s="19" t="s">
        <v>146</v>
      </c>
      <c r="AH2162" s="19">
        <v>0</v>
      </c>
      <c r="AI2162" s="19">
        <f t="shared" si="451"/>
        <v>0</v>
      </c>
      <c r="AJ2162" s="18" t="s">
        <v>146</v>
      </c>
      <c r="AK2162" s="18">
        <v>0</v>
      </c>
      <c r="AL2162" s="18">
        <f t="shared" si="452"/>
        <v>0</v>
      </c>
      <c r="AM2162" s="19" t="s">
        <v>146</v>
      </c>
      <c r="AN2162" s="19">
        <v>0</v>
      </c>
      <c r="AO2162" s="19">
        <f t="shared" si="453"/>
        <v>0</v>
      </c>
      <c r="AP2162" s="18" t="s">
        <v>145</v>
      </c>
      <c r="AQ2162" s="18">
        <v>76372.517328570495</v>
      </c>
      <c r="AR2162" s="18">
        <f t="shared" si="454"/>
        <v>9428.7058430333946</v>
      </c>
      <c r="AS2162" s="20" t="s">
        <v>146</v>
      </c>
      <c r="AT2162" s="20">
        <v>0</v>
      </c>
      <c r="AU2162" s="16">
        <f t="shared" si="455"/>
        <v>0</v>
      </c>
    </row>
    <row r="2163" spans="1:47" x14ac:dyDescent="0.2">
      <c r="A2163" s="16">
        <v>2160</v>
      </c>
      <c r="B2163" s="16">
        <v>657.49092850481702</v>
      </c>
      <c r="C2163" s="17">
        <v>11.9443583333333</v>
      </c>
      <c r="D2163" s="16" t="s">
        <v>330</v>
      </c>
      <c r="E2163" s="16" t="s">
        <v>331</v>
      </c>
      <c r="F2163" s="18" t="s">
        <v>146</v>
      </c>
      <c r="G2163" s="18">
        <v>0</v>
      </c>
      <c r="I2163" s="19" t="s">
        <v>146</v>
      </c>
      <c r="J2163" s="19">
        <v>0</v>
      </c>
      <c r="K2163" s="19">
        <f t="shared" si="443"/>
        <v>0</v>
      </c>
      <c r="L2163" s="18" t="s">
        <v>145</v>
      </c>
      <c r="M2163" s="18">
        <v>33264.353542857898</v>
      </c>
      <c r="N2163" s="18">
        <f t="shared" si="444"/>
        <v>5471.1107800753125</v>
      </c>
      <c r="O2163" s="19" t="s">
        <v>146</v>
      </c>
      <c r="P2163" s="19">
        <v>0</v>
      </c>
      <c r="Q2163" s="19">
        <f t="shared" si="445"/>
        <v>0</v>
      </c>
      <c r="R2163" s="18" t="s">
        <v>146</v>
      </c>
      <c r="S2163" s="18">
        <v>0</v>
      </c>
      <c r="T2163" s="18">
        <f t="shared" si="446"/>
        <v>0</v>
      </c>
      <c r="U2163" s="20" t="s">
        <v>146</v>
      </c>
      <c r="V2163" s="20">
        <v>0</v>
      </c>
      <c r="W2163" s="20">
        <f t="shared" si="447"/>
        <v>0</v>
      </c>
      <c r="X2163" s="18" t="s">
        <v>146</v>
      </c>
      <c r="Y2163" s="18">
        <v>0</v>
      </c>
      <c r="Z2163" s="23">
        <f t="shared" si="448"/>
        <v>0</v>
      </c>
      <c r="AA2163" s="20" t="s">
        <v>146</v>
      </c>
      <c r="AB2163" s="20">
        <v>0</v>
      </c>
      <c r="AC2163" s="24">
        <f t="shared" si="449"/>
        <v>0</v>
      </c>
      <c r="AD2163" s="18" t="s">
        <v>146</v>
      </c>
      <c r="AE2163" s="18">
        <v>0</v>
      </c>
      <c r="AF2163" s="18">
        <f t="shared" si="450"/>
        <v>0</v>
      </c>
      <c r="AG2163" s="19" t="s">
        <v>146</v>
      </c>
      <c r="AH2163" s="19">
        <v>0</v>
      </c>
      <c r="AI2163" s="19">
        <f t="shared" si="451"/>
        <v>0</v>
      </c>
      <c r="AJ2163" s="18" t="s">
        <v>146</v>
      </c>
      <c r="AK2163" s="18">
        <v>0</v>
      </c>
      <c r="AL2163" s="18">
        <f t="shared" si="452"/>
        <v>0</v>
      </c>
      <c r="AM2163" s="19" t="s">
        <v>146</v>
      </c>
      <c r="AN2163" s="19">
        <v>0</v>
      </c>
      <c r="AO2163" s="19">
        <f t="shared" si="453"/>
        <v>0</v>
      </c>
      <c r="AP2163" s="18" t="s">
        <v>146</v>
      </c>
      <c r="AQ2163" s="18">
        <v>0</v>
      </c>
      <c r="AR2163" s="18">
        <f t="shared" si="454"/>
        <v>0</v>
      </c>
      <c r="AS2163" s="20" t="s">
        <v>145</v>
      </c>
      <c r="AT2163" s="20">
        <v>83355.365628571701</v>
      </c>
      <c r="AU2163" s="16">
        <f t="shared" si="455"/>
        <v>5553.3221604644705</v>
      </c>
    </row>
    <row r="2164" spans="1:47" x14ac:dyDescent="0.2">
      <c r="A2164" s="16">
        <v>2161</v>
      </c>
      <c r="B2164" s="16">
        <v>990.95277259463296</v>
      </c>
      <c r="C2164" s="17">
        <v>17.331333333333301</v>
      </c>
      <c r="F2164" s="18" t="s">
        <v>146</v>
      </c>
      <c r="G2164" s="18">
        <v>0</v>
      </c>
      <c r="I2164" s="19" t="s">
        <v>146</v>
      </c>
      <c r="J2164" s="19">
        <v>0</v>
      </c>
      <c r="K2164" s="19">
        <f t="shared" si="443"/>
        <v>0</v>
      </c>
      <c r="L2164" s="18" t="s">
        <v>145</v>
      </c>
      <c r="M2164" s="18">
        <v>33184.438999999496</v>
      </c>
      <c r="N2164" s="18">
        <f t="shared" si="444"/>
        <v>5457.9669407893907</v>
      </c>
      <c r="O2164" s="19" t="s">
        <v>145</v>
      </c>
      <c r="P2164" s="19">
        <v>153720.096714288</v>
      </c>
      <c r="Q2164" s="19">
        <f t="shared" si="445"/>
        <v>36951.946325550001</v>
      </c>
      <c r="R2164" s="18" t="s">
        <v>145</v>
      </c>
      <c r="S2164" s="18">
        <v>21092.5119999997</v>
      </c>
      <c r="T2164" s="18">
        <f t="shared" si="446"/>
        <v>2035.9567567567281</v>
      </c>
      <c r="U2164" s="20" t="s">
        <v>146</v>
      </c>
      <c r="V2164" s="20">
        <v>0</v>
      </c>
      <c r="W2164" s="20">
        <f t="shared" si="447"/>
        <v>0</v>
      </c>
      <c r="X2164" s="18" t="s">
        <v>146</v>
      </c>
      <c r="Y2164" s="18">
        <v>0</v>
      </c>
      <c r="Z2164" s="23">
        <f t="shared" si="448"/>
        <v>0</v>
      </c>
      <c r="AA2164" s="20" t="s">
        <v>145</v>
      </c>
      <c r="AB2164" s="20">
        <v>95075.342428570206</v>
      </c>
      <c r="AC2164" s="24">
        <f t="shared" si="449"/>
        <v>16224.461165285018</v>
      </c>
      <c r="AD2164" s="18" t="s">
        <v>146</v>
      </c>
      <c r="AE2164" s="18">
        <v>0</v>
      </c>
      <c r="AF2164" s="18">
        <f t="shared" si="450"/>
        <v>0</v>
      </c>
      <c r="AG2164" s="19" t="s">
        <v>146</v>
      </c>
      <c r="AH2164" s="19">
        <v>0</v>
      </c>
      <c r="AI2164" s="19">
        <f t="shared" si="451"/>
        <v>0</v>
      </c>
      <c r="AJ2164" s="18" t="s">
        <v>146</v>
      </c>
      <c r="AK2164" s="18">
        <v>0</v>
      </c>
      <c r="AL2164" s="18">
        <f t="shared" si="452"/>
        <v>0</v>
      </c>
      <c r="AM2164" s="19" t="s">
        <v>146</v>
      </c>
      <c r="AN2164" s="19">
        <v>0</v>
      </c>
      <c r="AO2164" s="19">
        <f t="shared" si="453"/>
        <v>0</v>
      </c>
      <c r="AP2164" s="18" t="s">
        <v>146</v>
      </c>
      <c r="AQ2164" s="18">
        <v>0</v>
      </c>
      <c r="AR2164" s="18">
        <f t="shared" si="454"/>
        <v>0</v>
      </c>
      <c r="AS2164" s="20" t="s">
        <v>146</v>
      </c>
      <c r="AT2164" s="20">
        <v>0</v>
      </c>
      <c r="AU2164" s="16">
        <f t="shared" si="455"/>
        <v>0</v>
      </c>
    </row>
    <row r="2165" spans="1:47" x14ac:dyDescent="0.2">
      <c r="A2165" s="16">
        <v>2162</v>
      </c>
      <c r="B2165" s="16">
        <v>385.27846035053</v>
      </c>
      <c r="C2165" s="17">
        <v>4.2332444444444404</v>
      </c>
      <c r="D2165" s="16" t="s">
        <v>1321</v>
      </c>
      <c r="E2165" s="16" t="s">
        <v>1629</v>
      </c>
      <c r="F2165" s="18" t="s">
        <v>146</v>
      </c>
      <c r="G2165" s="18">
        <v>0</v>
      </c>
      <c r="I2165" s="19" t="s">
        <v>146</v>
      </c>
      <c r="J2165" s="19">
        <v>0</v>
      </c>
      <c r="K2165" s="19">
        <f t="shared" si="443"/>
        <v>0</v>
      </c>
      <c r="L2165" s="18" t="s">
        <v>145</v>
      </c>
      <c r="M2165" s="18">
        <v>69315.595857142893</v>
      </c>
      <c r="N2165" s="18">
        <f t="shared" si="444"/>
        <v>11400.591423872187</v>
      </c>
      <c r="O2165" s="19" t="s">
        <v>146</v>
      </c>
      <c r="P2165" s="19">
        <v>0</v>
      </c>
      <c r="Q2165" s="19">
        <f t="shared" si="445"/>
        <v>0</v>
      </c>
      <c r="R2165" s="18" t="s">
        <v>146</v>
      </c>
      <c r="S2165" s="18">
        <v>0</v>
      </c>
      <c r="T2165" s="18">
        <f t="shared" si="446"/>
        <v>0</v>
      </c>
      <c r="U2165" s="20" t="s">
        <v>146</v>
      </c>
      <c r="V2165" s="20">
        <v>0</v>
      </c>
      <c r="W2165" s="20">
        <f t="shared" si="447"/>
        <v>0</v>
      </c>
      <c r="X2165" s="18" t="s">
        <v>146</v>
      </c>
      <c r="Y2165" s="18">
        <v>0</v>
      </c>
      <c r="Z2165" s="23">
        <f t="shared" si="448"/>
        <v>0</v>
      </c>
      <c r="AA2165" s="20" t="s">
        <v>146</v>
      </c>
      <c r="AB2165" s="20">
        <v>0</v>
      </c>
      <c r="AC2165" s="24">
        <f t="shared" si="449"/>
        <v>0</v>
      </c>
      <c r="AD2165" s="18" t="s">
        <v>146</v>
      </c>
      <c r="AE2165" s="18">
        <v>0</v>
      </c>
      <c r="AF2165" s="18">
        <f t="shared" si="450"/>
        <v>0</v>
      </c>
      <c r="AG2165" s="19" t="s">
        <v>146</v>
      </c>
      <c r="AH2165" s="19">
        <v>0</v>
      </c>
      <c r="AI2165" s="19">
        <f t="shared" si="451"/>
        <v>0</v>
      </c>
      <c r="AJ2165" s="18" t="s">
        <v>146</v>
      </c>
      <c r="AK2165" s="18">
        <v>0</v>
      </c>
      <c r="AL2165" s="18">
        <f t="shared" si="452"/>
        <v>0</v>
      </c>
      <c r="AM2165" s="19" t="s">
        <v>146</v>
      </c>
      <c r="AN2165" s="19">
        <v>0</v>
      </c>
      <c r="AO2165" s="19">
        <f t="shared" si="453"/>
        <v>0</v>
      </c>
      <c r="AP2165" s="18" t="s">
        <v>145</v>
      </c>
      <c r="AQ2165" s="18">
        <v>135559.51738571399</v>
      </c>
      <c r="AR2165" s="18">
        <f t="shared" si="454"/>
        <v>16735.742887125183</v>
      </c>
      <c r="AS2165" s="20" t="s">
        <v>145</v>
      </c>
      <c r="AT2165" s="20">
        <v>108370.87424285601</v>
      </c>
      <c r="AU2165" s="16">
        <f t="shared" si="455"/>
        <v>7219.9116750736848</v>
      </c>
    </row>
    <row r="2166" spans="1:47" x14ac:dyDescent="0.2">
      <c r="A2166" s="16">
        <v>2163</v>
      </c>
      <c r="B2166" s="16">
        <v>994.90012716168405</v>
      </c>
      <c r="C2166" s="17">
        <v>17.147277777777699</v>
      </c>
      <c r="D2166" s="16" t="s">
        <v>2425</v>
      </c>
      <c r="E2166" s="16" t="s">
        <v>2426</v>
      </c>
      <c r="F2166" s="18" t="s">
        <v>146</v>
      </c>
      <c r="G2166" s="18">
        <v>0</v>
      </c>
      <c r="I2166" s="19" t="s">
        <v>146</v>
      </c>
      <c r="J2166" s="19">
        <v>0</v>
      </c>
      <c r="K2166" s="19">
        <f t="shared" si="443"/>
        <v>0</v>
      </c>
      <c r="L2166" s="18" t="s">
        <v>145</v>
      </c>
      <c r="M2166" s="18">
        <v>82680.769000001004</v>
      </c>
      <c r="N2166" s="18">
        <f t="shared" si="444"/>
        <v>13598.810690789638</v>
      </c>
      <c r="O2166" s="19" t="s">
        <v>146</v>
      </c>
      <c r="P2166" s="19">
        <v>0</v>
      </c>
      <c r="Q2166" s="19">
        <f t="shared" si="445"/>
        <v>0</v>
      </c>
      <c r="R2166" s="18" t="s">
        <v>146</v>
      </c>
      <c r="S2166" s="18">
        <v>0</v>
      </c>
      <c r="T2166" s="18">
        <f t="shared" si="446"/>
        <v>0</v>
      </c>
      <c r="U2166" s="20" t="s">
        <v>146</v>
      </c>
      <c r="V2166" s="20">
        <v>0</v>
      </c>
      <c r="W2166" s="20">
        <f t="shared" si="447"/>
        <v>0</v>
      </c>
      <c r="X2166" s="18" t="s">
        <v>146</v>
      </c>
      <c r="Y2166" s="18">
        <v>0</v>
      </c>
      <c r="Z2166" s="23">
        <f t="shared" si="448"/>
        <v>0</v>
      </c>
      <c r="AA2166" s="20" t="s">
        <v>146</v>
      </c>
      <c r="AB2166" s="20">
        <v>0</v>
      </c>
      <c r="AC2166" s="24">
        <f t="shared" si="449"/>
        <v>0</v>
      </c>
      <c r="AD2166" s="18" t="s">
        <v>146</v>
      </c>
      <c r="AE2166" s="18">
        <v>0</v>
      </c>
      <c r="AF2166" s="18">
        <f t="shared" si="450"/>
        <v>0</v>
      </c>
      <c r="AG2166" s="19" t="s">
        <v>146</v>
      </c>
      <c r="AH2166" s="19">
        <v>0</v>
      </c>
      <c r="AI2166" s="19">
        <f t="shared" si="451"/>
        <v>0</v>
      </c>
      <c r="AJ2166" s="18" t="s">
        <v>146</v>
      </c>
      <c r="AK2166" s="18">
        <v>0</v>
      </c>
      <c r="AL2166" s="18">
        <f t="shared" si="452"/>
        <v>0</v>
      </c>
      <c r="AM2166" s="19" t="s">
        <v>146</v>
      </c>
      <c r="AN2166" s="19">
        <v>0</v>
      </c>
      <c r="AO2166" s="19">
        <f t="shared" si="453"/>
        <v>0</v>
      </c>
      <c r="AP2166" s="18" t="s">
        <v>145</v>
      </c>
      <c r="AQ2166" s="18">
        <v>161152.974142858</v>
      </c>
      <c r="AR2166" s="18">
        <f t="shared" si="454"/>
        <v>19895.428906525682</v>
      </c>
      <c r="AS2166" s="20" t="s">
        <v>145</v>
      </c>
      <c r="AT2166" s="20">
        <v>278950.144428575</v>
      </c>
      <c r="AU2166" s="16">
        <f t="shared" si="455"/>
        <v>18584.286770724517</v>
      </c>
    </row>
    <row r="2167" spans="1:47" x14ac:dyDescent="0.2">
      <c r="A2167" s="16">
        <v>2164</v>
      </c>
      <c r="B2167" s="16">
        <v>751.77941894531205</v>
      </c>
      <c r="C2167" s="17">
        <v>16.445699999999999</v>
      </c>
      <c r="D2167" s="16" t="s">
        <v>2427</v>
      </c>
      <c r="E2167" s="16" t="s">
        <v>2428</v>
      </c>
      <c r="F2167" s="18" t="s">
        <v>146</v>
      </c>
      <c r="G2167" s="18">
        <v>0</v>
      </c>
      <c r="I2167" s="19" t="s">
        <v>146</v>
      </c>
      <c r="J2167" s="19">
        <v>0</v>
      </c>
      <c r="K2167" s="19">
        <f t="shared" si="443"/>
        <v>0</v>
      </c>
      <c r="L2167" s="18" t="s">
        <v>145</v>
      </c>
      <c r="M2167" s="18">
        <v>78267.526842857202</v>
      </c>
      <c r="N2167" s="18">
        <f t="shared" si="444"/>
        <v>12872.948493890986</v>
      </c>
      <c r="O2167" s="19" t="s">
        <v>146</v>
      </c>
      <c r="P2167" s="19">
        <v>0</v>
      </c>
      <c r="Q2167" s="19">
        <f t="shared" si="445"/>
        <v>0</v>
      </c>
      <c r="R2167" s="18" t="s">
        <v>146</v>
      </c>
      <c r="S2167" s="18">
        <v>0</v>
      </c>
      <c r="T2167" s="18">
        <f t="shared" si="446"/>
        <v>0</v>
      </c>
      <c r="U2167" s="20" t="s">
        <v>146</v>
      </c>
      <c r="V2167" s="20">
        <v>0</v>
      </c>
      <c r="W2167" s="20">
        <f t="shared" si="447"/>
        <v>0</v>
      </c>
      <c r="X2167" s="18" t="s">
        <v>146</v>
      </c>
      <c r="Y2167" s="18">
        <v>0</v>
      </c>
      <c r="Z2167" s="23">
        <f t="shared" si="448"/>
        <v>0</v>
      </c>
      <c r="AA2167" s="20" t="s">
        <v>146</v>
      </c>
      <c r="AB2167" s="20">
        <v>0</v>
      </c>
      <c r="AC2167" s="24">
        <f t="shared" si="449"/>
        <v>0</v>
      </c>
      <c r="AD2167" s="18" t="s">
        <v>146</v>
      </c>
      <c r="AE2167" s="18">
        <v>0</v>
      </c>
      <c r="AF2167" s="18">
        <f t="shared" si="450"/>
        <v>0</v>
      </c>
      <c r="AG2167" s="19" t="s">
        <v>146</v>
      </c>
      <c r="AH2167" s="19">
        <v>0</v>
      </c>
      <c r="AI2167" s="19">
        <f t="shared" si="451"/>
        <v>0</v>
      </c>
      <c r="AJ2167" s="18" t="s">
        <v>146</v>
      </c>
      <c r="AK2167" s="18">
        <v>0</v>
      </c>
      <c r="AL2167" s="18">
        <f t="shared" si="452"/>
        <v>0</v>
      </c>
      <c r="AM2167" s="19" t="s">
        <v>146</v>
      </c>
      <c r="AN2167" s="19">
        <v>0</v>
      </c>
      <c r="AO2167" s="19">
        <f t="shared" si="453"/>
        <v>0</v>
      </c>
      <c r="AP2167" s="18" t="s">
        <v>146</v>
      </c>
      <c r="AQ2167" s="18">
        <v>0</v>
      </c>
      <c r="AR2167" s="18">
        <f t="shared" si="454"/>
        <v>0</v>
      </c>
      <c r="AS2167" s="20" t="s">
        <v>146</v>
      </c>
      <c r="AT2167" s="20">
        <v>0</v>
      </c>
      <c r="AU2167" s="16">
        <f t="shared" si="455"/>
        <v>0</v>
      </c>
    </row>
    <row r="2168" spans="1:47" x14ac:dyDescent="0.2">
      <c r="A2168" s="16">
        <v>2165</v>
      </c>
      <c r="B2168" s="16">
        <v>844.47058105468705</v>
      </c>
      <c r="C2168" s="17">
        <v>9.6092916666666603</v>
      </c>
      <c r="F2168" s="18" t="s">
        <v>146</v>
      </c>
      <c r="G2168" s="18">
        <v>0</v>
      </c>
      <c r="I2168" s="19" t="s">
        <v>146</v>
      </c>
      <c r="J2168" s="19">
        <v>0</v>
      </c>
      <c r="K2168" s="19">
        <f t="shared" si="443"/>
        <v>0</v>
      </c>
      <c r="L2168" s="18" t="s">
        <v>145</v>
      </c>
      <c r="M2168" s="18">
        <v>103393.959099999</v>
      </c>
      <c r="N2168" s="18">
        <f t="shared" si="444"/>
        <v>17005.58537828931</v>
      </c>
      <c r="O2168" s="19" t="s">
        <v>146</v>
      </c>
      <c r="P2168" s="19">
        <v>0</v>
      </c>
      <c r="Q2168" s="19">
        <f t="shared" si="445"/>
        <v>0</v>
      </c>
      <c r="R2168" s="18" t="s">
        <v>146</v>
      </c>
      <c r="S2168" s="18">
        <v>0</v>
      </c>
      <c r="T2168" s="18">
        <f t="shared" si="446"/>
        <v>0</v>
      </c>
      <c r="U2168" s="20" t="s">
        <v>146</v>
      </c>
      <c r="V2168" s="20">
        <v>0</v>
      </c>
      <c r="W2168" s="20">
        <f t="shared" si="447"/>
        <v>0</v>
      </c>
      <c r="X2168" s="18" t="s">
        <v>146</v>
      </c>
      <c r="Y2168" s="18">
        <v>0</v>
      </c>
      <c r="Z2168" s="23">
        <f t="shared" si="448"/>
        <v>0</v>
      </c>
      <c r="AA2168" s="20" t="s">
        <v>146</v>
      </c>
      <c r="AB2168" s="20">
        <v>0</v>
      </c>
      <c r="AC2168" s="24">
        <f t="shared" si="449"/>
        <v>0</v>
      </c>
      <c r="AD2168" s="18" t="s">
        <v>146</v>
      </c>
      <c r="AE2168" s="18">
        <v>0</v>
      </c>
      <c r="AF2168" s="18">
        <f t="shared" si="450"/>
        <v>0</v>
      </c>
      <c r="AG2168" s="19" t="s">
        <v>146</v>
      </c>
      <c r="AH2168" s="19">
        <v>0</v>
      </c>
      <c r="AI2168" s="19">
        <f t="shared" si="451"/>
        <v>0</v>
      </c>
      <c r="AJ2168" s="18" t="s">
        <v>146</v>
      </c>
      <c r="AK2168" s="18">
        <v>0</v>
      </c>
      <c r="AL2168" s="18">
        <f t="shared" si="452"/>
        <v>0</v>
      </c>
      <c r="AM2168" s="19" t="s">
        <v>146</v>
      </c>
      <c r="AN2168" s="19">
        <v>0</v>
      </c>
      <c r="AO2168" s="19">
        <f t="shared" si="453"/>
        <v>0</v>
      </c>
      <c r="AP2168" s="18" t="s">
        <v>146</v>
      </c>
      <c r="AQ2168" s="18">
        <v>0</v>
      </c>
      <c r="AR2168" s="18">
        <f t="shared" si="454"/>
        <v>0</v>
      </c>
      <c r="AS2168" s="20" t="s">
        <v>145</v>
      </c>
      <c r="AT2168" s="20">
        <v>134221.54162857</v>
      </c>
      <c r="AU2168" s="16">
        <f t="shared" si="455"/>
        <v>8942.1413476728849</v>
      </c>
    </row>
    <row r="2169" spans="1:47" x14ac:dyDescent="0.2">
      <c r="A2169" s="16">
        <v>2166</v>
      </c>
      <c r="B2169" s="16">
        <v>927.61486135551297</v>
      </c>
      <c r="C2169" s="17">
        <v>15.710100000000001</v>
      </c>
      <c r="D2169" s="16" t="s">
        <v>2429</v>
      </c>
      <c r="E2169" s="16" t="s">
        <v>2430</v>
      </c>
      <c r="F2169" s="18" t="s">
        <v>146</v>
      </c>
      <c r="G2169" s="18">
        <v>0</v>
      </c>
      <c r="I2169" s="19" t="s">
        <v>146</v>
      </c>
      <c r="J2169" s="19">
        <v>0</v>
      </c>
      <c r="K2169" s="19">
        <f t="shared" si="443"/>
        <v>0</v>
      </c>
      <c r="L2169" s="18" t="s">
        <v>145</v>
      </c>
      <c r="M2169" s="18">
        <v>69568.406485714295</v>
      </c>
      <c r="N2169" s="18">
        <f t="shared" si="444"/>
        <v>11442.172119360903</v>
      </c>
      <c r="O2169" s="19" t="s">
        <v>146</v>
      </c>
      <c r="P2169" s="19">
        <v>0</v>
      </c>
      <c r="Q2169" s="19">
        <f t="shared" si="445"/>
        <v>0</v>
      </c>
      <c r="R2169" s="18" t="s">
        <v>146</v>
      </c>
      <c r="S2169" s="18">
        <v>0</v>
      </c>
      <c r="T2169" s="18">
        <f t="shared" si="446"/>
        <v>0</v>
      </c>
      <c r="U2169" s="20" t="s">
        <v>146</v>
      </c>
      <c r="V2169" s="20">
        <v>0</v>
      </c>
      <c r="W2169" s="20">
        <f t="shared" si="447"/>
        <v>0</v>
      </c>
      <c r="X2169" s="18" t="s">
        <v>146</v>
      </c>
      <c r="Y2169" s="18">
        <v>0</v>
      </c>
      <c r="Z2169" s="23">
        <f t="shared" si="448"/>
        <v>0</v>
      </c>
      <c r="AA2169" s="20" t="s">
        <v>145</v>
      </c>
      <c r="AB2169" s="20">
        <v>74265.493785714294</v>
      </c>
      <c r="AC2169" s="24">
        <f t="shared" si="449"/>
        <v>12673.292454900049</v>
      </c>
      <c r="AD2169" s="18" t="s">
        <v>146</v>
      </c>
      <c r="AE2169" s="18">
        <v>0</v>
      </c>
      <c r="AF2169" s="18">
        <f t="shared" si="450"/>
        <v>0</v>
      </c>
      <c r="AG2169" s="19" t="s">
        <v>145</v>
      </c>
      <c r="AH2169" s="19">
        <v>61871.798428571601</v>
      </c>
      <c r="AI2169" s="19">
        <f t="shared" si="451"/>
        <v>20623.932809523867</v>
      </c>
      <c r="AJ2169" s="18" t="s">
        <v>145</v>
      </c>
      <c r="AK2169" s="18">
        <v>63188.3096714286</v>
      </c>
      <c r="AL2169" s="18">
        <f t="shared" si="452"/>
        <v>4176.3588679067152</v>
      </c>
      <c r="AM2169" s="19" t="s">
        <v>146</v>
      </c>
      <c r="AN2169" s="19">
        <v>0</v>
      </c>
      <c r="AO2169" s="19">
        <f t="shared" si="453"/>
        <v>0</v>
      </c>
      <c r="AP2169" s="18" t="s">
        <v>146</v>
      </c>
      <c r="AQ2169" s="18">
        <v>0</v>
      </c>
      <c r="AR2169" s="18">
        <f t="shared" si="454"/>
        <v>0</v>
      </c>
      <c r="AS2169" s="20" t="s">
        <v>146</v>
      </c>
      <c r="AT2169" s="20">
        <v>0</v>
      </c>
      <c r="AU2169" s="16">
        <f t="shared" si="455"/>
        <v>0</v>
      </c>
    </row>
    <row r="2170" spans="1:47" x14ac:dyDescent="0.2">
      <c r="A2170" s="16">
        <v>2167</v>
      </c>
      <c r="B2170" s="16">
        <v>539.38200385627704</v>
      </c>
      <c r="C2170" s="17">
        <v>2.0716333333333301</v>
      </c>
      <c r="D2170" s="16" t="s">
        <v>2431</v>
      </c>
      <c r="E2170" s="16" t="s">
        <v>2432</v>
      </c>
      <c r="F2170" s="18" t="s">
        <v>146</v>
      </c>
      <c r="G2170" s="18">
        <v>0</v>
      </c>
      <c r="I2170" s="19" t="s">
        <v>146</v>
      </c>
      <c r="J2170" s="19">
        <v>0</v>
      </c>
      <c r="K2170" s="19">
        <f t="shared" si="443"/>
        <v>0</v>
      </c>
      <c r="L2170" s="18" t="s">
        <v>145</v>
      </c>
      <c r="M2170" s="18">
        <v>53789.7206571426</v>
      </c>
      <c r="N2170" s="18">
        <f t="shared" si="444"/>
        <v>8846.9935291352958</v>
      </c>
      <c r="O2170" s="19" t="s">
        <v>146</v>
      </c>
      <c r="P2170" s="19">
        <v>0</v>
      </c>
      <c r="Q2170" s="19">
        <f t="shared" si="445"/>
        <v>0</v>
      </c>
      <c r="R2170" s="18" t="s">
        <v>146</v>
      </c>
      <c r="S2170" s="18">
        <v>0</v>
      </c>
      <c r="T2170" s="18">
        <f t="shared" si="446"/>
        <v>0</v>
      </c>
      <c r="U2170" s="20" t="s">
        <v>146</v>
      </c>
      <c r="V2170" s="20">
        <v>0</v>
      </c>
      <c r="W2170" s="20">
        <f t="shared" si="447"/>
        <v>0</v>
      </c>
      <c r="X2170" s="18" t="s">
        <v>146</v>
      </c>
      <c r="Y2170" s="18">
        <v>0</v>
      </c>
      <c r="Z2170" s="23">
        <f t="shared" si="448"/>
        <v>0</v>
      </c>
      <c r="AA2170" s="20" t="s">
        <v>146</v>
      </c>
      <c r="AB2170" s="20">
        <v>0</v>
      </c>
      <c r="AC2170" s="24">
        <f t="shared" si="449"/>
        <v>0</v>
      </c>
      <c r="AD2170" s="18" t="s">
        <v>146</v>
      </c>
      <c r="AE2170" s="18">
        <v>0</v>
      </c>
      <c r="AF2170" s="18">
        <f t="shared" si="450"/>
        <v>0</v>
      </c>
      <c r="AG2170" s="19" t="s">
        <v>146</v>
      </c>
      <c r="AH2170" s="19">
        <v>0</v>
      </c>
      <c r="AI2170" s="19">
        <f t="shared" si="451"/>
        <v>0</v>
      </c>
      <c r="AJ2170" s="18" t="s">
        <v>146</v>
      </c>
      <c r="AK2170" s="18">
        <v>0</v>
      </c>
      <c r="AL2170" s="18">
        <f t="shared" si="452"/>
        <v>0</v>
      </c>
      <c r="AM2170" s="19" t="s">
        <v>146</v>
      </c>
      <c r="AN2170" s="19">
        <v>0</v>
      </c>
      <c r="AO2170" s="19">
        <f t="shared" si="453"/>
        <v>0</v>
      </c>
      <c r="AP2170" s="18" t="s">
        <v>146</v>
      </c>
      <c r="AQ2170" s="18">
        <v>0</v>
      </c>
      <c r="AR2170" s="18">
        <f t="shared" si="454"/>
        <v>0</v>
      </c>
      <c r="AS2170" s="20" t="s">
        <v>146</v>
      </c>
      <c r="AT2170" s="20">
        <v>0</v>
      </c>
      <c r="AU2170" s="16">
        <f t="shared" si="455"/>
        <v>0</v>
      </c>
    </row>
    <row r="2171" spans="1:47" x14ac:dyDescent="0.2">
      <c r="A2171" s="16">
        <v>2168</v>
      </c>
      <c r="B2171" s="16">
        <v>1008.63799154393</v>
      </c>
      <c r="C2171" s="17">
        <v>7.3194611111111101</v>
      </c>
      <c r="D2171" s="16" t="s">
        <v>2433</v>
      </c>
      <c r="E2171" s="16" t="s">
        <v>2434</v>
      </c>
      <c r="F2171" s="18" t="s">
        <v>146</v>
      </c>
      <c r="G2171" s="18">
        <v>0</v>
      </c>
      <c r="I2171" s="19" t="s">
        <v>146</v>
      </c>
      <c r="J2171" s="19">
        <v>0</v>
      </c>
      <c r="K2171" s="19">
        <f t="shared" si="443"/>
        <v>0</v>
      </c>
      <c r="L2171" s="18" t="s">
        <v>145</v>
      </c>
      <c r="M2171" s="18">
        <v>82848.515642857194</v>
      </c>
      <c r="N2171" s="18">
        <f t="shared" si="444"/>
        <v>13626.400599154143</v>
      </c>
      <c r="O2171" s="19" t="s">
        <v>146</v>
      </c>
      <c r="P2171" s="19">
        <v>0</v>
      </c>
      <c r="Q2171" s="19">
        <f t="shared" si="445"/>
        <v>0</v>
      </c>
      <c r="R2171" s="18" t="s">
        <v>146</v>
      </c>
      <c r="S2171" s="18">
        <v>0</v>
      </c>
      <c r="T2171" s="18">
        <f t="shared" si="446"/>
        <v>0</v>
      </c>
      <c r="U2171" s="20" t="s">
        <v>146</v>
      </c>
      <c r="V2171" s="20">
        <v>0</v>
      </c>
      <c r="W2171" s="20">
        <f t="shared" si="447"/>
        <v>0</v>
      </c>
      <c r="X2171" s="18" t="s">
        <v>146</v>
      </c>
      <c r="Y2171" s="18">
        <v>0</v>
      </c>
      <c r="Z2171" s="23">
        <f t="shared" si="448"/>
        <v>0</v>
      </c>
      <c r="AA2171" s="20" t="s">
        <v>145</v>
      </c>
      <c r="AB2171" s="20">
        <v>24094.4890571428</v>
      </c>
      <c r="AC2171" s="24">
        <f t="shared" si="449"/>
        <v>4111.6875524134466</v>
      </c>
      <c r="AD2171" s="18" t="s">
        <v>146</v>
      </c>
      <c r="AE2171" s="18">
        <v>0</v>
      </c>
      <c r="AF2171" s="18">
        <f t="shared" si="450"/>
        <v>0</v>
      </c>
      <c r="AG2171" s="19" t="s">
        <v>145</v>
      </c>
      <c r="AH2171" s="19">
        <v>26631.283342857099</v>
      </c>
      <c r="AI2171" s="19">
        <f t="shared" si="451"/>
        <v>8877.0944476190325</v>
      </c>
      <c r="AJ2171" s="18" t="s">
        <v>146</v>
      </c>
      <c r="AK2171" s="18">
        <v>0</v>
      </c>
      <c r="AL2171" s="18">
        <f t="shared" si="452"/>
        <v>0</v>
      </c>
      <c r="AM2171" s="19" t="s">
        <v>145</v>
      </c>
      <c r="AN2171" s="19">
        <v>27735.797885714299</v>
      </c>
      <c r="AO2171" s="19">
        <f t="shared" si="453"/>
        <v>3074.9221602787475</v>
      </c>
      <c r="AP2171" s="18" t="s">
        <v>145</v>
      </c>
      <c r="AQ2171" s="18">
        <v>93277.235542857001</v>
      </c>
      <c r="AR2171" s="18">
        <f t="shared" si="454"/>
        <v>11515.708091710741</v>
      </c>
      <c r="AS2171" s="20" t="s">
        <v>145</v>
      </c>
      <c r="AT2171" s="20">
        <v>115845.878999999</v>
      </c>
      <c r="AU2171" s="16">
        <f t="shared" si="455"/>
        <v>7717.9133244503</v>
      </c>
    </row>
    <row r="2172" spans="1:47" x14ac:dyDescent="0.2">
      <c r="A2172" s="16">
        <v>2169</v>
      </c>
      <c r="B2172" s="16">
        <v>597.49395751953102</v>
      </c>
      <c r="C2172" s="17">
        <v>15.932729166666601</v>
      </c>
      <c r="D2172" s="16" t="s">
        <v>1533</v>
      </c>
      <c r="E2172" s="16" t="s">
        <v>2081</v>
      </c>
      <c r="F2172" s="18" t="s">
        <v>146</v>
      </c>
      <c r="G2172" s="18">
        <v>0</v>
      </c>
      <c r="I2172" s="19" t="s">
        <v>146</v>
      </c>
      <c r="J2172" s="19">
        <v>0</v>
      </c>
      <c r="K2172" s="19">
        <f t="shared" si="443"/>
        <v>0</v>
      </c>
      <c r="L2172" s="18" t="s">
        <v>145</v>
      </c>
      <c r="M2172" s="18">
        <v>86173.412757142796</v>
      </c>
      <c r="N2172" s="18">
        <f t="shared" si="444"/>
        <v>14173.258677161644</v>
      </c>
      <c r="O2172" s="19" t="s">
        <v>146</v>
      </c>
      <c r="P2172" s="19">
        <v>0</v>
      </c>
      <c r="Q2172" s="19">
        <f t="shared" si="445"/>
        <v>0</v>
      </c>
      <c r="R2172" s="18" t="s">
        <v>146</v>
      </c>
      <c r="S2172" s="18">
        <v>0</v>
      </c>
      <c r="T2172" s="18">
        <f t="shared" si="446"/>
        <v>0</v>
      </c>
      <c r="U2172" s="20" t="s">
        <v>145</v>
      </c>
      <c r="V2172" s="20">
        <v>43854.606885714296</v>
      </c>
      <c r="W2172" s="20">
        <f t="shared" si="447"/>
        <v>15775.038448098669</v>
      </c>
      <c r="X2172" s="18" t="s">
        <v>146</v>
      </c>
      <c r="Y2172" s="18">
        <v>0</v>
      </c>
      <c r="Z2172" s="23">
        <f t="shared" si="448"/>
        <v>0</v>
      </c>
      <c r="AA2172" s="20" t="s">
        <v>146</v>
      </c>
      <c r="AB2172" s="20">
        <v>0</v>
      </c>
      <c r="AC2172" s="24">
        <f t="shared" si="449"/>
        <v>0</v>
      </c>
      <c r="AD2172" s="18" t="s">
        <v>146</v>
      </c>
      <c r="AE2172" s="18">
        <v>0</v>
      </c>
      <c r="AF2172" s="18">
        <f t="shared" si="450"/>
        <v>0</v>
      </c>
      <c r="AG2172" s="19" t="s">
        <v>146</v>
      </c>
      <c r="AH2172" s="19">
        <v>0</v>
      </c>
      <c r="AI2172" s="19">
        <f t="shared" si="451"/>
        <v>0</v>
      </c>
      <c r="AJ2172" s="18" t="s">
        <v>146</v>
      </c>
      <c r="AK2172" s="18">
        <v>0</v>
      </c>
      <c r="AL2172" s="18">
        <f t="shared" si="452"/>
        <v>0</v>
      </c>
      <c r="AM2172" s="19" t="s">
        <v>146</v>
      </c>
      <c r="AN2172" s="19">
        <v>0</v>
      </c>
      <c r="AO2172" s="19">
        <f t="shared" si="453"/>
        <v>0</v>
      </c>
      <c r="AP2172" s="18" t="s">
        <v>145</v>
      </c>
      <c r="AQ2172" s="18">
        <v>315901.08730000199</v>
      </c>
      <c r="AR2172" s="18">
        <f t="shared" si="454"/>
        <v>39000.134234568148</v>
      </c>
      <c r="AS2172" s="20" t="s">
        <v>145</v>
      </c>
      <c r="AT2172" s="20">
        <v>3260843.52617143</v>
      </c>
      <c r="AU2172" s="16">
        <f t="shared" si="455"/>
        <v>217244.73858570488</v>
      </c>
    </row>
    <row r="2173" spans="1:47" x14ac:dyDescent="0.2">
      <c r="A2173" s="16">
        <v>2170</v>
      </c>
      <c r="B2173" s="16">
        <v>732.84918212890602</v>
      </c>
      <c r="C2173" s="17">
        <v>6.8177833333333302</v>
      </c>
      <c r="F2173" s="18" t="s">
        <v>146</v>
      </c>
      <c r="G2173" s="18">
        <v>0</v>
      </c>
      <c r="I2173" s="19" t="s">
        <v>146</v>
      </c>
      <c r="J2173" s="19">
        <v>0</v>
      </c>
      <c r="K2173" s="19">
        <f t="shared" si="443"/>
        <v>0</v>
      </c>
      <c r="L2173" s="18" t="s">
        <v>145</v>
      </c>
      <c r="M2173" s="18">
        <v>67430.278742857001</v>
      </c>
      <c r="N2173" s="18">
        <f t="shared" si="444"/>
        <v>11090.506372180427</v>
      </c>
      <c r="O2173" s="19" t="s">
        <v>146</v>
      </c>
      <c r="P2173" s="19">
        <v>0</v>
      </c>
      <c r="Q2173" s="19">
        <f t="shared" si="445"/>
        <v>0</v>
      </c>
      <c r="R2173" s="18" t="s">
        <v>146</v>
      </c>
      <c r="S2173" s="18">
        <v>0</v>
      </c>
      <c r="T2173" s="18">
        <f t="shared" si="446"/>
        <v>0</v>
      </c>
      <c r="U2173" s="20" t="s">
        <v>146</v>
      </c>
      <c r="V2173" s="20">
        <v>0</v>
      </c>
      <c r="W2173" s="20">
        <f t="shared" si="447"/>
        <v>0</v>
      </c>
      <c r="X2173" s="18" t="s">
        <v>146</v>
      </c>
      <c r="Y2173" s="18">
        <v>0</v>
      </c>
      <c r="Z2173" s="23">
        <f t="shared" si="448"/>
        <v>0</v>
      </c>
      <c r="AA2173" s="20" t="s">
        <v>146</v>
      </c>
      <c r="AB2173" s="20">
        <v>0</v>
      </c>
      <c r="AC2173" s="24">
        <f t="shared" si="449"/>
        <v>0</v>
      </c>
      <c r="AD2173" s="18" t="s">
        <v>146</v>
      </c>
      <c r="AE2173" s="18">
        <v>0</v>
      </c>
      <c r="AF2173" s="18">
        <f t="shared" si="450"/>
        <v>0</v>
      </c>
      <c r="AG2173" s="19" t="s">
        <v>146</v>
      </c>
      <c r="AH2173" s="19">
        <v>0</v>
      </c>
      <c r="AI2173" s="19">
        <f t="shared" si="451"/>
        <v>0</v>
      </c>
      <c r="AJ2173" s="18" t="s">
        <v>146</v>
      </c>
      <c r="AK2173" s="18">
        <v>0</v>
      </c>
      <c r="AL2173" s="18">
        <f t="shared" si="452"/>
        <v>0</v>
      </c>
      <c r="AM2173" s="19" t="s">
        <v>146</v>
      </c>
      <c r="AN2173" s="19">
        <v>0</v>
      </c>
      <c r="AO2173" s="19">
        <f t="shared" si="453"/>
        <v>0</v>
      </c>
      <c r="AP2173" s="18" t="s">
        <v>145</v>
      </c>
      <c r="AQ2173" s="18">
        <v>39746.491385714398</v>
      </c>
      <c r="AR2173" s="18">
        <f t="shared" si="454"/>
        <v>4906.974245149926</v>
      </c>
      <c r="AS2173" s="20" t="s">
        <v>145</v>
      </c>
      <c r="AT2173" s="20">
        <v>79783.156014285807</v>
      </c>
      <c r="AU2173" s="16">
        <f t="shared" si="455"/>
        <v>5315.3335119444246</v>
      </c>
    </row>
    <row r="2174" spans="1:47" x14ac:dyDescent="0.2">
      <c r="A2174" s="16">
        <v>2171</v>
      </c>
      <c r="B2174" s="16">
        <v>581.36767578125</v>
      </c>
      <c r="C2174" s="17">
        <v>0.60024999999999995</v>
      </c>
      <c r="D2174" s="16" t="s">
        <v>762</v>
      </c>
      <c r="E2174" s="16" t="s">
        <v>2435</v>
      </c>
      <c r="F2174" s="18" t="s">
        <v>146</v>
      </c>
      <c r="G2174" s="18">
        <v>0</v>
      </c>
      <c r="I2174" s="19" t="s">
        <v>146</v>
      </c>
      <c r="J2174" s="19">
        <v>0</v>
      </c>
      <c r="K2174" s="19">
        <f t="shared" si="443"/>
        <v>0</v>
      </c>
      <c r="L2174" s="18" t="s">
        <v>145</v>
      </c>
      <c r="M2174" s="18">
        <v>77280.062385714293</v>
      </c>
      <c r="N2174" s="18">
        <f t="shared" si="444"/>
        <v>12710.536576597746</v>
      </c>
      <c r="O2174" s="19" t="s">
        <v>146</v>
      </c>
      <c r="P2174" s="19">
        <v>0</v>
      </c>
      <c r="Q2174" s="19">
        <f t="shared" si="445"/>
        <v>0</v>
      </c>
      <c r="R2174" s="18" t="s">
        <v>146</v>
      </c>
      <c r="S2174" s="18">
        <v>0</v>
      </c>
      <c r="T2174" s="18">
        <f t="shared" si="446"/>
        <v>0</v>
      </c>
      <c r="U2174" s="20" t="s">
        <v>146</v>
      </c>
      <c r="V2174" s="20">
        <v>0</v>
      </c>
      <c r="W2174" s="20">
        <f t="shared" si="447"/>
        <v>0</v>
      </c>
      <c r="X2174" s="18" t="s">
        <v>146</v>
      </c>
      <c r="Y2174" s="18">
        <v>0</v>
      </c>
      <c r="Z2174" s="23">
        <f t="shared" si="448"/>
        <v>0</v>
      </c>
      <c r="AA2174" s="20" t="s">
        <v>146</v>
      </c>
      <c r="AB2174" s="20">
        <v>0</v>
      </c>
      <c r="AC2174" s="24">
        <f t="shared" si="449"/>
        <v>0</v>
      </c>
      <c r="AD2174" s="18" t="s">
        <v>146</v>
      </c>
      <c r="AE2174" s="18">
        <v>0</v>
      </c>
      <c r="AF2174" s="18">
        <f t="shared" si="450"/>
        <v>0</v>
      </c>
      <c r="AG2174" s="19" t="s">
        <v>146</v>
      </c>
      <c r="AH2174" s="19">
        <v>0</v>
      </c>
      <c r="AI2174" s="19">
        <f t="shared" si="451"/>
        <v>0</v>
      </c>
      <c r="AJ2174" s="18" t="s">
        <v>146</v>
      </c>
      <c r="AK2174" s="18">
        <v>0</v>
      </c>
      <c r="AL2174" s="18">
        <f t="shared" si="452"/>
        <v>0</v>
      </c>
      <c r="AM2174" s="19" t="s">
        <v>146</v>
      </c>
      <c r="AN2174" s="19">
        <v>0</v>
      </c>
      <c r="AO2174" s="19">
        <f t="shared" si="453"/>
        <v>0</v>
      </c>
      <c r="AP2174" s="18" t="s">
        <v>146</v>
      </c>
      <c r="AQ2174" s="18">
        <v>0</v>
      </c>
      <c r="AR2174" s="18">
        <f t="shared" si="454"/>
        <v>0</v>
      </c>
      <c r="AS2174" s="20" t="s">
        <v>146</v>
      </c>
      <c r="AT2174" s="20">
        <v>0</v>
      </c>
      <c r="AU2174" s="16">
        <f t="shared" si="455"/>
        <v>0</v>
      </c>
    </row>
    <row r="2175" spans="1:47" x14ac:dyDescent="0.2">
      <c r="A2175" s="16">
        <v>2172</v>
      </c>
      <c r="B2175" s="16">
        <v>685.56750488281205</v>
      </c>
      <c r="C2175" s="17">
        <v>6.57246666666666</v>
      </c>
      <c r="D2175" s="16" t="s">
        <v>1383</v>
      </c>
      <c r="E2175" s="16" t="s">
        <v>2436</v>
      </c>
      <c r="F2175" s="18" t="s">
        <v>146</v>
      </c>
      <c r="G2175" s="18">
        <v>0</v>
      </c>
      <c r="I2175" s="19" t="s">
        <v>146</v>
      </c>
      <c r="J2175" s="19">
        <v>0</v>
      </c>
      <c r="K2175" s="19">
        <f t="shared" si="443"/>
        <v>0</v>
      </c>
      <c r="L2175" s="18" t="s">
        <v>145</v>
      </c>
      <c r="M2175" s="18">
        <v>29712.454728571502</v>
      </c>
      <c r="N2175" s="18">
        <f t="shared" si="444"/>
        <v>4886.9168961466285</v>
      </c>
      <c r="O2175" s="19" t="s">
        <v>146</v>
      </c>
      <c r="P2175" s="19">
        <v>0</v>
      </c>
      <c r="Q2175" s="19">
        <f t="shared" si="445"/>
        <v>0</v>
      </c>
      <c r="R2175" s="18" t="s">
        <v>146</v>
      </c>
      <c r="S2175" s="18">
        <v>0</v>
      </c>
      <c r="T2175" s="18">
        <f t="shared" si="446"/>
        <v>0</v>
      </c>
      <c r="U2175" s="20" t="s">
        <v>146</v>
      </c>
      <c r="V2175" s="20">
        <v>0</v>
      </c>
      <c r="W2175" s="20">
        <f t="shared" si="447"/>
        <v>0</v>
      </c>
      <c r="X2175" s="18" t="s">
        <v>146</v>
      </c>
      <c r="Y2175" s="18">
        <v>0</v>
      </c>
      <c r="Z2175" s="23">
        <f t="shared" si="448"/>
        <v>0</v>
      </c>
      <c r="AA2175" s="20" t="s">
        <v>146</v>
      </c>
      <c r="AB2175" s="20">
        <v>0</v>
      </c>
      <c r="AC2175" s="24">
        <f t="shared" si="449"/>
        <v>0</v>
      </c>
      <c r="AD2175" s="18" t="s">
        <v>146</v>
      </c>
      <c r="AE2175" s="18">
        <v>0</v>
      </c>
      <c r="AF2175" s="18">
        <f t="shared" si="450"/>
        <v>0</v>
      </c>
      <c r="AG2175" s="19" t="s">
        <v>146</v>
      </c>
      <c r="AH2175" s="19">
        <v>0</v>
      </c>
      <c r="AI2175" s="19">
        <f t="shared" si="451"/>
        <v>0</v>
      </c>
      <c r="AJ2175" s="18" t="s">
        <v>146</v>
      </c>
      <c r="AK2175" s="18">
        <v>0</v>
      </c>
      <c r="AL2175" s="18">
        <f t="shared" si="452"/>
        <v>0</v>
      </c>
      <c r="AM2175" s="19" t="s">
        <v>146</v>
      </c>
      <c r="AN2175" s="19">
        <v>0</v>
      </c>
      <c r="AO2175" s="19">
        <f t="shared" si="453"/>
        <v>0</v>
      </c>
      <c r="AP2175" s="18" t="s">
        <v>146</v>
      </c>
      <c r="AQ2175" s="18">
        <v>0</v>
      </c>
      <c r="AR2175" s="18">
        <f t="shared" si="454"/>
        <v>0</v>
      </c>
      <c r="AS2175" s="20" t="s">
        <v>146</v>
      </c>
      <c r="AT2175" s="20">
        <v>0</v>
      </c>
      <c r="AU2175" s="16">
        <f t="shared" si="455"/>
        <v>0</v>
      </c>
    </row>
    <row r="2176" spans="1:47" x14ac:dyDescent="0.2">
      <c r="A2176" s="16">
        <v>2173</v>
      </c>
      <c r="B2176" s="16">
        <v>857.64819749329001</v>
      </c>
      <c r="C2176" s="17">
        <v>6.6062833333333302</v>
      </c>
      <c r="D2176" s="16" t="s">
        <v>2437</v>
      </c>
      <c r="E2176" s="16" t="s">
        <v>2438</v>
      </c>
      <c r="F2176" s="18" t="s">
        <v>146</v>
      </c>
      <c r="G2176" s="18">
        <v>0</v>
      </c>
      <c r="I2176" s="19" t="s">
        <v>146</v>
      </c>
      <c r="J2176" s="19">
        <v>0</v>
      </c>
      <c r="K2176" s="19">
        <f t="shared" si="443"/>
        <v>0</v>
      </c>
      <c r="L2176" s="18" t="s">
        <v>145</v>
      </c>
      <c r="M2176" s="18">
        <v>73831.956157142893</v>
      </c>
      <c r="N2176" s="18">
        <f t="shared" si="444"/>
        <v>12143.413841635343</v>
      </c>
      <c r="O2176" s="19" t="s">
        <v>146</v>
      </c>
      <c r="P2176" s="19">
        <v>0</v>
      </c>
      <c r="Q2176" s="19">
        <f t="shared" si="445"/>
        <v>0</v>
      </c>
      <c r="R2176" s="18" t="s">
        <v>146</v>
      </c>
      <c r="S2176" s="18">
        <v>0</v>
      </c>
      <c r="T2176" s="18">
        <f t="shared" si="446"/>
        <v>0</v>
      </c>
      <c r="U2176" s="20" t="s">
        <v>146</v>
      </c>
      <c r="V2176" s="20">
        <v>0</v>
      </c>
      <c r="W2176" s="20">
        <f t="shared" si="447"/>
        <v>0</v>
      </c>
      <c r="X2176" s="18" t="s">
        <v>146</v>
      </c>
      <c r="Y2176" s="18">
        <v>0</v>
      </c>
      <c r="Z2176" s="23">
        <f t="shared" si="448"/>
        <v>0</v>
      </c>
      <c r="AA2176" s="20" t="s">
        <v>146</v>
      </c>
      <c r="AB2176" s="20">
        <v>0</v>
      </c>
      <c r="AC2176" s="24">
        <f t="shared" si="449"/>
        <v>0</v>
      </c>
      <c r="AD2176" s="18" t="s">
        <v>146</v>
      </c>
      <c r="AE2176" s="18">
        <v>0</v>
      </c>
      <c r="AF2176" s="18">
        <f t="shared" si="450"/>
        <v>0</v>
      </c>
      <c r="AG2176" s="19" t="s">
        <v>146</v>
      </c>
      <c r="AH2176" s="19">
        <v>0</v>
      </c>
      <c r="AI2176" s="19">
        <f t="shared" si="451"/>
        <v>0</v>
      </c>
      <c r="AJ2176" s="18" t="s">
        <v>146</v>
      </c>
      <c r="AK2176" s="18">
        <v>0</v>
      </c>
      <c r="AL2176" s="18">
        <f t="shared" si="452"/>
        <v>0</v>
      </c>
      <c r="AM2176" s="19" t="s">
        <v>146</v>
      </c>
      <c r="AN2176" s="19">
        <v>0</v>
      </c>
      <c r="AO2176" s="19">
        <f t="shared" si="453"/>
        <v>0</v>
      </c>
      <c r="AP2176" s="18" t="s">
        <v>146</v>
      </c>
      <c r="AQ2176" s="18">
        <v>0</v>
      </c>
      <c r="AR2176" s="18">
        <f t="shared" si="454"/>
        <v>0</v>
      </c>
      <c r="AS2176" s="20" t="s">
        <v>146</v>
      </c>
      <c r="AT2176" s="20">
        <v>0</v>
      </c>
      <c r="AU2176" s="16">
        <f t="shared" si="455"/>
        <v>0</v>
      </c>
    </row>
    <row r="2177" spans="1:47" x14ac:dyDescent="0.2">
      <c r="A2177" s="16">
        <v>2174</v>
      </c>
      <c r="B2177" s="16">
        <v>872.71153276325902</v>
      </c>
      <c r="C2177" s="17">
        <v>14.785679166666601</v>
      </c>
      <c r="D2177" s="16" t="s">
        <v>2439</v>
      </c>
      <c r="E2177" s="16" t="s">
        <v>2440</v>
      </c>
      <c r="F2177" s="18" t="s">
        <v>146</v>
      </c>
      <c r="G2177" s="18">
        <v>0</v>
      </c>
      <c r="I2177" s="19" t="s">
        <v>146</v>
      </c>
      <c r="J2177" s="19">
        <v>0</v>
      </c>
      <c r="K2177" s="19">
        <f t="shared" si="443"/>
        <v>0</v>
      </c>
      <c r="L2177" s="18" t="s">
        <v>145</v>
      </c>
      <c r="M2177" s="18">
        <v>80473.5238142858</v>
      </c>
      <c r="N2177" s="18">
        <f t="shared" si="444"/>
        <v>13235.776943139112</v>
      </c>
      <c r="O2177" s="19" t="s">
        <v>146</v>
      </c>
      <c r="P2177" s="19">
        <v>0</v>
      </c>
      <c r="Q2177" s="19">
        <f t="shared" si="445"/>
        <v>0</v>
      </c>
      <c r="R2177" s="18" t="s">
        <v>145</v>
      </c>
      <c r="S2177" s="18">
        <v>68938.972571428603</v>
      </c>
      <c r="T2177" s="18">
        <f t="shared" si="446"/>
        <v>6654.3409817981283</v>
      </c>
      <c r="U2177" s="20" t="s">
        <v>145</v>
      </c>
      <c r="V2177" s="20">
        <v>142174.11137142801</v>
      </c>
      <c r="W2177" s="20">
        <f t="shared" si="447"/>
        <v>51141.766680369794</v>
      </c>
      <c r="X2177" s="18" t="s">
        <v>146</v>
      </c>
      <c r="Y2177" s="18">
        <v>0</v>
      </c>
      <c r="Z2177" s="23">
        <f t="shared" si="448"/>
        <v>0</v>
      </c>
      <c r="AA2177" s="20" t="s">
        <v>145</v>
      </c>
      <c r="AB2177" s="20">
        <v>174821.76430000001</v>
      </c>
      <c r="AC2177" s="24">
        <f t="shared" si="449"/>
        <v>29833.065580204777</v>
      </c>
      <c r="AD2177" s="18" t="s">
        <v>145</v>
      </c>
      <c r="AE2177" s="18">
        <v>160527.87577142799</v>
      </c>
      <c r="AF2177" s="18">
        <f t="shared" si="450"/>
        <v>12560.866648781534</v>
      </c>
      <c r="AG2177" s="19" t="s">
        <v>146</v>
      </c>
      <c r="AH2177" s="19">
        <v>0</v>
      </c>
      <c r="AI2177" s="19">
        <f t="shared" si="451"/>
        <v>0</v>
      </c>
      <c r="AJ2177" s="18" t="s">
        <v>145</v>
      </c>
      <c r="AK2177" s="18">
        <v>88654.183971428603</v>
      </c>
      <c r="AL2177" s="18">
        <f t="shared" si="452"/>
        <v>5859.4966273250893</v>
      </c>
      <c r="AM2177" s="19" t="s">
        <v>146</v>
      </c>
      <c r="AN2177" s="19">
        <v>0</v>
      </c>
      <c r="AO2177" s="19">
        <f t="shared" si="453"/>
        <v>0</v>
      </c>
      <c r="AP2177" s="18" t="s">
        <v>145</v>
      </c>
      <c r="AQ2177" s="18">
        <v>396250.04969999997</v>
      </c>
      <c r="AR2177" s="18">
        <f t="shared" si="454"/>
        <v>48919.759222222223</v>
      </c>
      <c r="AS2177" s="20" t="s">
        <v>145</v>
      </c>
      <c r="AT2177" s="20">
        <v>270961.47305714298</v>
      </c>
      <c r="AU2177" s="16">
        <f t="shared" si="455"/>
        <v>18052.063494812992</v>
      </c>
    </row>
    <row r="2178" spans="1:47" x14ac:dyDescent="0.2">
      <c r="A2178" s="16">
        <v>2175</v>
      </c>
      <c r="B2178" s="16">
        <v>357.29687589996001</v>
      </c>
      <c r="C2178" s="17">
        <v>13.707883333333299</v>
      </c>
      <c r="D2178" s="16" t="s">
        <v>2441</v>
      </c>
      <c r="E2178" s="16" t="s">
        <v>2442</v>
      </c>
      <c r="F2178" s="18" t="s">
        <v>146</v>
      </c>
      <c r="G2178" s="18">
        <v>0</v>
      </c>
      <c r="I2178" s="19" t="s">
        <v>146</v>
      </c>
      <c r="J2178" s="19">
        <v>0</v>
      </c>
      <c r="K2178" s="19">
        <f t="shared" si="443"/>
        <v>0</v>
      </c>
      <c r="L2178" s="18" t="s">
        <v>145</v>
      </c>
      <c r="M2178" s="18">
        <v>57304.458514285703</v>
      </c>
      <c r="N2178" s="18">
        <f t="shared" si="444"/>
        <v>9425.075413533832</v>
      </c>
      <c r="O2178" s="19" t="s">
        <v>145</v>
      </c>
      <c r="P2178" s="19">
        <v>115691.374314285</v>
      </c>
      <c r="Q2178" s="19">
        <f t="shared" si="445"/>
        <v>27810.426517856969</v>
      </c>
      <c r="R2178" s="18" t="s">
        <v>146</v>
      </c>
      <c r="S2178" s="18">
        <v>0</v>
      </c>
      <c r="T2178" s="18">
        <f t="shared" si="446"/>
        <v>0</v>
      </c>
      <c r="U2178" s="20" t="s">
        <v>146</v>
      </c>
      <c r="V2178" s="20">
        <v>0</v>
      </c>
      <c r="W2178" s="20">
        <f t="shared" si="447"/>
        <v>0</v>
      </c>
      <c r="X2178" s="18" t="s">
        <v>146</v>
      </c>
      <c r="Y2178" s="18">
        <v>0</v>
      </c>
      <c r="Z2178" s="23">
        <f t="shared" si="448"/>
        <v>0</v>
      </c>
      <c r="AA2178" s="20" t="s">
        <v>146</v>
      </c>
      <c r="AB2178" s="20">
        <v>0</v>
      </c>
      <c r="AC2178" s="24">
        <f t="shared" si="449"/>
        <v>0</v>
      </c>
      <c r="AD2178" s="18" t="s">
        <v>146</v>
      </c>
      <c r="AE2178" s="18">
        <v>0</v>
      </c>
      <c r="AF2178" s="18">
        <f t="shared" si="450"/>
        <v>0</v>
      </c>
      <c r="AG2178" s="19" t="s">
        <v>146</v>
      </c>
      <c r="AH2178" s="19">
        <v>0</v>
      </c>
      <c r="AI2178" s="19">
        <f t="shared" si="451"/>
        <v>0</v>
      </c>
      <c r="AJ2178" s="18" t="s">
        <v>146</v>
      </c>
      <c r="AK2178" s="18">
        <v>0</v>
      </c>
      <c r="AL2178" s="18">
        <f t="shared" si="452"/>
        <v>0</v>
      </c>
      <c r="AM2178" s="19" t="s">
        <v>146</v>
      </c>
      <c r="AN2178" s="19">
        <v>0</v>
      </c>
      <c r="AO2178" s="19">
        <f t="shared" si="453"/>
        <v>0</v>
      </c>
      <c r="AP2178" s="18" t="s">
        <v>146</v>
      </c>
      <c r="AQ2178" s="18">
        <v>0</v>
      </c>
      <c r="AR2178" s="18">
        <f t="shared" si="454"/>
        <v>0</v>
      </c>
      <c r="AS2178" s="20" t="s">
        <v>145</v>
      </c>
      <c r="AT2178" s="20">
        <v>65694.780057142896</v>
      </c>
      <c r="AU2178" s="16">
        <f t="shared" si="455"/>
        <v>4376.7341810221787</v>
      </c>
    </row>
    <row r="2179" spans="1:47" x14ac:dyDescent="0.2">
      <c r="A2179" s="16">
        <v>2176</v>
      </c>
      <c r="B2179" s="16">
        <v>606.94635009765602</v>
      </c>
      <c r="C2179" s="17">
        <v>2.9622333333333302</v>
      </c>
      <c r="F2179" s="18" t="s">
        <v>146</v>
      </c>
      <c r="G2179" s="18">
        <v>0</v>
      </c>
      <c r="I2179" s="19" t="s">
        <v>146</v>
      </c>
      <c r="J2179" s="19">
        <v>0</v>
      </c>
      <c r="K2179" s="19">
        <f t="shared" si="443"/>
        <v>0</v>
      </c>
      <c r="L2179" s="18" t="s">
        <v>145</v>
      </c>
      <c r="M2179" s="18">
        <v>47041.523228571299</v>
      </c>
      <c r="N2179" s="18">
        <f t="shared" si="444"/>
        <v>7737.0926362781738</v>
      </c>
      <c r="O2179" s="19" t="s">
        <v>146</v>
      </c>
      <c r="P2179" s="19">
        <v>0</v>
      </c>
      <c r="Q2179" s="19">
        <f t="shared" si="445"/>
        <v>0</v>
      </c>
      <c r="R2179" s="18" t="s">
        <v>146</v>
      </c>
      <c r="S2179" s="18">
        <v>0</v>
      </c>
      <c r="T2179" s="18">
        <f t="shared" si="446"/>
        <v>0</v>
      </c>
      <c r="U2179" s="20" t="s">
        <v>146</v>
      </c>
      <c r="V2179" s="20">
        <v>0</v>
      </c>
      <c r="W2179" s="20">
        <f t="shared" si="447"/>
        <v>0</v>
      </c>
      <c r="X2179" s="18" t="s">
        <v>146</v>
      </c>
      <c r="Y2179" s="18">
        <v>0</v>
      </c>
      <c r="Z2179" s="23">
        <f t="shared" si="448"/>
        <v>0</v>
      </c>
      <c r="AA2179" s="20" t="s">
        <v>146</v>
      </c>
      <c r="AB2179" s="20">
        <v>0</v>
      </c>
      <c r="AC2179" s="24">
        <f t="shared" si="449"/>
        <v>0</v>
      </c>
      <c r="AD2179" s="18" t="s">
        <v>146</v>
      </c>
      <c r="AE2179" s="18">
        <v>0</v>
      </c>
      <c r="AF2179" s="18">
        <f t="shared" si="450"/>
        <v>0</v>
      </c>
      <c r="AG2179" s="19" t="s">
        <v>146</v>
      </c>
      <c r="AH2179" s="19">
        <v>0</v>
      </c>
      <c r="AI2179" s="19">
        <f t="shared" si="451"/>
        <v>0</v>
      </c>
      <c r="AJ2179" s="18" t="s">
        <v>146</v>
      </c>
      <c r="AK2179" s="18">
        <v>0</v>
      </c>
      <c r="AL2179" s="18">
        <f t="shared" si="452"/>
        <v>0</v>
      </c>
      <c r="AM2179" s="19" t="s">
        <v>146</v>
      </c>
      <c r="AN2179" s="19">
        <v>0</v>
      </c>
      <c r="AO2179" s="19">
        <f t="shared" si="453"/>
        <v>0</v>
      </c>
      <c r="AP2179" s="18" t="s">
        <v>146</v>
      </c>
      <c r="AQ2179" s="18">
        <v>0</v>
      </c>
      <c r="AR2179" s="18">
        <f t="shared" si="454"/>
        <v>0</v>
      </c>
      <c r="AS2179" s="20" t="s">
        <v>146</v>
      </c>
      <c r="AT2179" s="20">
        <v>0</v>
      </c>
      <c r="AU2179" s="16">
        <f t="shared" si="455"/>
        <v>0</v>
      </c>
    </row>
    <row r="2180" spans="1:47" x14ac:dyDescent="0.2">
      <c r="A2180" s="16">
        <v>2177</v>
      </c>
      <c r="B2180" s="16">
        <v>298.20194104457102</v>
      </c>
      <c r="C2180" s="17">
        <v>0.66788333333333305</v>
      </c>
      <c r="D2180" s="16" t="s">
        <v>2443</v>
      </c>
      <c r="E2180" s="16" t="s">
        <v>2444</v>
      </c>
      <c r="F2180" s="18" t="s">
        <v>146</v>
      </c>
      <c r="G2180" s="18">
        <v>0</v>
      </c>
      <c r="I2180" s="19" t="s">
        <v>146</v>
      </c>
      <c r="J2180" s="19">
        <v>0</v>
      </c>
      <c r="K2180" s="19">
        <f t="shared" si="443"/>
        <v>0</v>
      </c>
      <c r="L2180" s="18" t="s">
        <v>145</v>
      </c>
      <c r="M2180" s="18">
        <v>64695.698914285698</v>
      </c>
      <c r="N2180" s="18">
        <f t="shared" si="444"/>
        <v>10640.739953007516</v>
      </c>
      <c r="O2180" s="19" t="s">
        <v>146</v>
      </c>
      <c r="P2180" s="19">
        <v>0</v>
      </c>
      <c r="Q2180" s="19">
        <f t="shared" si="445"/>
        <v>0</v>
      </c>
      <c r="R2180" s="18" t="s">
        <v>146</v>
      </c>
      <c r="S2180" s="18">
        <v>0</v>
      </c>
      <c r="T2180" s="18">
        <f t="shared" si="446"/>
        <v>0</v>
      </c>
      <c r="U2180" s="20" t="s">
        <v>146</v>
      </c>
      <c r="V2180" s="20">
        <v>0</v>
      </c>
      <c r="W2180" s="20">
        <f t="shared" si="447"/>
        <v>0</v>
      </c>
      <c r="X2180" s="18" t="s">
        <v>146</v>
      </c>
      <c r="Y2180" s="18">
        <v>0</v>
      </c>
      <c r="Z2180" s="23">
        <f t="shared" si="448"/>
        <v>0</v>
      </c>
      <c r="AA2180" s="20" t="s">
        <v>146</v>
      </c>
      <c r="AB2180" s="20">
        <v>0</v>
      </c>
      <c r="AC2180" s="24">
        <f t="shared" si="449"/>
        <v>0</v>
      </c>
      <c r="AD2180" s="18" t="s">
        <v>146</v>
      </c>
      <c r="AE2180" s="18">
        <v>0</v>
      </c>
      <c r="AF2180" s="18">
        <f t="shared" si="450"/>
        <v>0</v>
      </c>
      <c r="AG2180" s="19" t="s">
        <v>146</v>
      </c>
      <c r="AH2180" s="19">
        <v>0</v>
      </c>
      <c r="AI2180" s="19">
        <f t="shared" si="451"/>
        <v>0</v>
      </c>
      <c r="AJ2180" s="18" t="s">
        <v>146</v>
      </c>
      <c r="AK2180" s="18">
        <v>0</v>
      </c>
      <c r="AL2180" s="18">
        <f t="shared" si="452"/>
        <v>0</v>
      </c>
      <c r="AM2180" s="19" t="s">
        <v>146</v>
      </c>
      <c r="AN2180" s="19">
        <v>0</v>
      </c>
      <c r="AO2180" s="19">
        <f t="shared" si="453"/>
        <v>0</v>
      </c>
      <c r="AP2180" s="18" t="s">
        <v>146</v>
      </c>
      <c r="AQ2180" s="18">
        <v>0</v>
      </c>
      <c r="AR2180" s="18">
        <f t="shared" si="454"/>
        <v>0</v>
      </c>
      <c r="AS2180" s="20" t="s">
        <v>146</v>
      </c>
      <c r="AT2180" s="20">
        <v>0</v>
      </c>
      <c r="AU2180" s="16">
        <f t="shared" si="455"/>
        <v>0</v>
      </c>
    </row>
    <row r="2181" spans="1:47" x14ac:dyDescent="0.2">
      <c r="A2181" s="16">
        <v>2178</v>
      </c>
      <c r="B2181" s="16">
        <v>424.48832925543502</v>
      </c>
      <c r="C2181" s="17">
        <v>3.12425833333333</v>
      </c>
      <c r="F2181" s="18" t="s">
        <v>146</v>
      </c>
      <c r="G2181" s="18">
        <v>0</v>
      </c>
      <c r="I2181" s="19" t="s">
        <v>146</v>
      </c>
      <c r="J2181" s="19">
        <v>0</v>
      </c>
      <c r="K2181" s="19">
        <f t="shared" ref="K2181:K2244" si="456">J2181/8.53</f>
        <v>0</v>
      </c>
      <c r="L2181" s="18" t="s">
        <v>145</v>
      </c>
      <c r="M2181" s="18">
        <v>66512.824114285497</v>
      </c>
      <c r="N2181" s="18">
        <f t="shared" ref="N2181:N2244" si="457">M2181/6.08</f>
        <v>10939.609229323272</v>
      </c>
      <c r="O2181" s="19" t="s">
        <v>146</v>
      </c>
      <c r="P2181" s="19">
        <v>0</v>
      </c>
      <c r="Q2181" s="19">
        <f t="shared" ref="Q2181:Q2244" si="458">P2181/4.16</f>
        <v>0</v>
      </c>
      <c r="R2181" s="18" t="s">
        <v>145</v>
      </c>
      <c r="S2181" s="18">
        <v>56598.275257142799</v>
      </c>
      <c r="T2181" s="18">
        <f t="shared" ref="T2181:T2244" si="459">S2181/10.36</f>
        <v>5463.1539823496914</v>
      </c>
      <c r="U2181" s="20" t="s">
        <v>146</v>
      </c>
      <c r="V2181" s="20">
        <v>0</v>
      </c>
      <c r="W2181" s="20">
        <f t="shared" ref="W2181:W2244" si="460">V2181/2.78</f>
        <v>0</v>
      </c>
      <c r="X2181" s="18" t="s">
        <v>146</v>
      </c>
      <c r="Y2181" s="18">
        <v>0</v>
      </c>
      <c r="Z2181" s="23">
        <f t="shared" ref="Z2181:Z2244" si="461">Y2181/5.14</f>
        <v>0</v>
      </c>
      <c r="AA2181" s="20" t="s">
        <v>146</v>
      </c>
      <c r="AB2181" s="20">
        <v>0</v>
      </c>
      <c r="AC2181" s="24">
        <f t="shared" ref="AC2181:AC2244" si="462">AB2181/5.86</f>
        <v>0</v>
      </c>
      <c r="AD2181" s="18" t="s">
        <v>146</v>
      </c>
      <c r="AE2181" s="18">
        <v>0</v>
      </c>
      <c r="AF2181" s="18">
        <f t="shared" ref="AF2181:AF2244" si="463">AE2181/12.78</f>
        <v>0</v>
      </c>
      <c r="AG2181" s="19" t="s">
        <v>146</v>
      </c>
      <c r="AH2181" s="19">
        <v>0</v>
      </c>
      <c r="AI2181" s="19">
        <f t="shared" ref="AI2181:AI2244" si="464">AH2181/3</f>
        <v>0</v>
      </c>
      <c r="AJ2181" s="18" t="s">
        <v>146</v>
      </c>
      <c r="AK2181" s="18">
        <v>0</v>
      </c>
      <c r="AL2181" s="18">
        <f t="shared" ref="AL2181:AL2244" si="465">AK2181/15.13</f>
        <v>0</v>
      </c>
      <c r="AM2181" s="19" t="s">
        <v>146</v>
      </c>
      <c r="AN2181" s="19">
        <v>0</v>
      </c>
      <c r="AO2181" s="19">
        <f t="shared" ref="AO2181:AO2244" si="466">AN2181/9.02</f>
        <v>0</v>
      </c>
      <c r="AP2181" s="18" t="s">
        <v>146</v>
      </c>
      <c r="AQ2181" s="18">
        <v>0</v>
      </c>
      <c r="AR2181" s="18">
        <f t="shared" ref="AR2181:AR2244" si="467">AQ2181/8.1</f>
        <v>0</v>
      </c>
      <c r="AS2181" s="20" t="s">
        <v>146</v>
      </c>
      <c r="AT2181" s="20">
        <v>0</v>
      </c>
      <c r="AU2181" s="16">
        <f t="shared" ref="AU2181:AU2244" si="468">AT2181/15.01</f>
        <v>0</v>
      </c>
    </row>
    <row r="2182" spans="1:47" x14ac:dyDescent="0.2">
      <c r="A2182" s="16">
        <v>2179</v>
      </c>
      <c r="B2182" s="16">
        <v>848.58208952480504</v>
      </c>
      <c r="C2182" s="17">
        <v>4.5969833333333296</v>
      </c>
      <c r="D2182" s="16" t="s">
        <v>1698</v>
      </c>
      <c r="E2182" s="16" t="s">
        <v>2445</v>
      </c>
      <c r="F2182" s="18" t="s">
        <v>146</v>
      </c>
      <c r="G2182" s="18">
        <v>0</v>
      </c>
      <c r="I2182" s="19" t="s">
        <v>146</v>
      </c>
      <c r="J2182" s="19">
        <v>0</v>
      </c>
      <c r="K2182" s="19">
        <f t="shared" si="456"/>
        <v>0</v>
      </c>
      <c r="L2182" s="18" t="s">
        <v>145</v>
      </c>
      <c r="M2182" s="18">
        <v>57477.9787857142</v>
      </c>
      <c r="N2182" s="18">
        <f t="shared" si="457"/>
        <v>9453.6149318608877</v>
      </c>
      <c r="O2182" s="19" t="s">
        <v>146</v>
      </c>
      <c r="P2182" s="19">
        <v>0</v>
      </c>
      <c r="Q2182" s="19">
        <f t="shared" si="458"/>
        <v>0</v>
      </c>
      <c r="R2182" s="18" t="s">
        <v>146</v>
      </c>
      <c r="S2182" s="18">
        <v>0</v>
      </c>
      <c r="T2182" s="18">
        <f t="shared" si="459"/>
        <v>0</v>
      </c>
      <c r="U2182" s="20" t="s">
        <v>145</v>
      </c>
      <c r="V2182" s="20">
        <v>81376.207514285197</v>
      </c>
      <c r="W2182" s="20">
        <f t="shared" si="460"/>
        <v>29272.017091469497</v>
      </c>
      <c r="X2182" s="18" t="s">
        <v>146</v>
      </c>
      <c r="Y2182" s="18">
        <v>0</v>
      </c>
      <c r="Z2182" s="23">
        <f t="shared" si="461"/>
        <v>0</v>
      </c>
      <c r="AA2182" s="20" t="s">
        <v>145</v>
      </c>
      <c r="AB2182" s="20">
        <v>30283.338714285699</v>
      </c>
      <c r="AC2182" s="24">
        <f t="shared" si="462"/>
        <v>5167.8052413456826</v>
      </c>
      <c r="AD2182" s="18" t="s">
        <v>146</v>
      </c>
      <c r="AE2182" s="18">
        <v>0</v>
      </c>
      <c r="AF2182" s="18">
        <f t="shared" si="463"/>
        <v>0</v>
      </c>
      <c r="AG2182" s="19" t="s">
        <v>146</v>
      </c>
      <c r="AH2182" s="19">
        <v>0</v>
      </c>
      <c r="AI2182" s="19">
        <f t="shared" si="464"/>
        <v>0</v>
      </c>
      <c r="AJ2182" s="18" t="s">
        <v>146</v>
      </c>
      <c r="AK2182" s="18">
        <v>0</v>
      </c>
      <c r="AL2182" s="18">
        <f t="shared" si="465"/>
        <v>0</v>
      </c>
      <c r="AM2182" s="19" t="s">
        <v>145</v>
      </c>
      <c r="AN2182" s="19">
        <v>126740.903357143</v>
      </c>
      <c r="AO2182" s="19">
        <f t="shared" si="466"/>
        <v>14051.097933164414</v>
      </c>
      <c r="AP2182" s="18" t="s">
        <v>145</v>
      </c>
      <c r="AQ2182" s="18">
        <v>159257.00878571399</v>
      </c>
      <c r="AR2182" s="18">
        <f t="shared" si="467"/>
        <v>19661.359109347406</v>
      </c>
      <c r="AS2182" s="20" t="s">
        <v>146</v>
      </c>
      <c r="AT2182" s="20">
        <v>0</v>
      </c>
      <c r="AU2182" s="16">
        <f t="shared" si="468"/>
        <v>0</v>
      </c>
    </row>
    <row r="2183" spans="1:47" x14ac:dyDescent="0.2">
      <c r="A2183" s="16">
        <v>2180</v>
      </c>
      <c r="B2183" s="16">
        <v>640.75756835937398</v>
      </c>
      <c r="C2183" s="17">
        <v>1.3358333333333301</v>
      </c>
      <c r="F2183" s="18" t="s">
        <v>146</v>
      </c>
      <c r="G2183" s="18">
        <v>0</v>
      </c>
      <c r="I2183" s="19" t="s">
        <v>146</v>
      </c>
      <c r="J2183" s="19">
        <v>0</v>
      </c>
      <c r="K2183" s="19">
        <f t="shared" si="456"/>
        <v>0</v>
      </c>
      <c r="L2183" s="18" t="s">
        <v>145</v>
      </c>
      <c r="M2183" s="18">
        <v>50939.694100000001</v>
      </c>
      <c r="N2183" s="18">
        <f t="shared" si="457"/>
        <v>8378.2391611842104</v>
      </c>
      <c r="O2183" s="19" t="s">
        <v>146</v>
      </c>
      <c r="P2183" s="19">
        <v>0</v>
      </c>
      <c r="Q2183" s="19">
        <f t="shared" si="458"/>
        <v>0</v>
      </c>
      <c r="R2183" s="18" t="s">
        <v>146</v>
      </c>
      <c r="S2183" s="18">
        <v>0</v>
      </c>
      <c r="T2183" s="18">
        <f t="shared" si="459"/>
        <v>0</v>
      </c>
      <c r="U2183" s="20" t="s">
        <v>146</v>
      </c>
      <c r="V2183" s="20">
        <v>0</v>
      </c>
      <c r="W2183" s="20">
        <f t="shared" si="460"/>
        <v>0</v>
      </c>
      <c r="X2183" s="18" t="s">
        <v>146</v>
      </c>
      <c r="Y2183" s="18">
        <v>0</v>
      </c>
      <c r="Z2183" s="23">
        <f t="shared" si="461"/>
        <v>0</v>
      </c>
      <c r="AA2183" s="20" t="s">
        <v>146</v>
      </c>
      <c r="AB2183" s="20">
        <v>0</v>
      </c>
      <c r="AC2183" s="24">
        <f t="shared" si="462"/>
        <v>0</v>
      </c>
      <c r="AD2183" s="18" t="s">
        <v>146</v>
      </c>
      <c r="AE2183" s="18">
        <v>0</v>
      </c>
      <c r="AF2183" s="18">
        <f t="shared" si="463"/>
        <v>0</v>
      </c>
      <c r="AG2183" s="19" t="s">
        <v>146</v>
      </c>
      <c r="AH2183" s="19">
        <v>0</v>
      </c>
      <c r="AI2183" s="19">
        <f t="shared" si="464"/>
        <v>0</v>
      </c>
      <c r="AJ2183" s="18" t="s">
        <v>146</v>
      </c>
      <c r="AK2183" s="18">
        <v>0</v>
      </c>
      <c r="AL2183" s="18">
        <f t="shared" si="465"/>
        <v>0</v>
      </c>
      <c r="AM2183" s="19" t="s">
        <v>146</v>
      </c>
      <c r="AN2183" s="19">
        <v>0</v>
      </c>
      <c r="AO2183" s="19">
        <f t="shared" si="466"/>
        <v>0</v>
      </c>
      <c r="AP2183" s="18" t="s">
        <v>146</v>
      </c>
      <c r="AQ2183" s="18">
        <v>0</v>
      </c>
      <c r="AR2183" s="18">
        <f t="shared" si="467"/>
        <v>0</v>
      </c>
      <c r="AS2183" s="20" t="s">
        <v>146</v>
      </c>
      <c r="AT2183" s="20">
        <v>0</v>
      </c>
      <c r="AU2183" s="16">
        <f t="shared" si="468"/>
        <v>0</v>
      </c>
    </row>
    <row r="2184" spans="1:47" x14ac:dyDescent="0.2">
      <c r="A2184" s="16">
        <v>2181</v>
      </c>
      <c r="B2184" s="16">
        <v>1014.45356700626</v>
      </c>
      <c r="C2184" s="17">
        <v>7.1193833333333298</v>
      </c>
      <c r="F2184" s="18" t="s">
        <v>146</v>
      </c>
      <c r="G2184" s="18">
        <v>0</v>
      </c>
      <c r="I2184" s="19" t="s">
        <v>146</v>
      </c>
      <c r="J2184" s="19">
        <v>0</v>
      </c>
      <c r="K2184" s="19">
        <f t="shared" si="456"/>
        <v>0</v>
      </c>
      <c r="L2184" s="18" t="s">
        <v>145</v>
      </c>
      <c r="M2184" s="18">
        <v>69236.461585714002</v>
      </c>
      <c r="N2184" s="18">
        <f t="shared" si="457"/>
        <v>11387.57591870296</v>
      </c>
      <c r="O2184" s="19" t="s">
        <v>146</v>
      </c>
      <c r="P2184" s="19">
        <v>0</v>
      </c>
      <c r="Q2184" s="19">
        <f t="shared" si="458"/>
        <v>0</v>
      </c>
      <c r="R2184" s="18" t="s">
        <v>146</v>
      </c>
      <c r="S2184" s="18">
        <v>0</v>
      </c>
      <c r="T2184" s="18">
        <f t="shared" si="459"/>
        <v>0</v>
      </c>
      <c r="U2184" s="20" t="s">
        <v>146</v>
      </c>
      <c r="V2184" s="20">
        <v>0</v>
      </c>
      <c r="W2184" s="20">
        <f t="shared" si="460"/>
        <v>0</v>
      </c>
      <c r="X2184" s="18" t="s">
        <v>146</v>
      </c>
      <c r="Y2184" s="18">
        <v>0</v>
      </c>
      <c r="Z2184" s="23">
        <f t="shared" si="461"/>
        <v>0</v>
      </c>
      <c r="AA2184" s="20" t="s">
        <v>145</v>
      </c>
      <c r="AB2184" s="20">
        <v>28394.220171428598</v>
      </c>
      <c r="AC2184" s="24">
        <f t="shared" si="462"/>
        <v>4845.4300633837192</v>
      </c>
      <c r="AD2184" s="18" t="s">
        <v>146</v>
      </c>
      <c r="AE2184" s="18">
        <v>0</v>
      </c>
      <c r="AF2184" s="18">
        <f t="shared" si="463"/>
        <v>0</v>
      </c>
      <c r="AG2184" s="19" t="s">
        <v>146</v>
      </c>
      <c r="AH2184" s="19">
        <v>0</v>
      </c>
      <c r="AI2184" s="19">
        <f t="shared" si="464"/>
        <v>0</v>
      </c>
      <c r="AJ2184" s="18" t="s">
        <v>146</v>
      </c>
      <c r="AK2184" s="18">
        <v>0</v>
      </c>
      <c r="AL2184" s="18">
        <f t="shared" si="465"/>
        <v>0</v>
      </c>
      <c r="AM2184" s="19" t="s">
        <v>146</v>
      </c>
      <c r="AN2184" s="19">
        <v>0</v>
      </c>
      <c r="AO2184" s="19">
        <f t="shared" si="466"/>
        <v>0</v>
      </c>
      <c r="AP2184" s="18" t="s">
        <v>145</v>
      </c>
      <c r="AQ2184" s="18">
        <v>57311.575299999997</v>
      </c>
      <c r="AR2184" s="18">
        <f t="shared" si="467"/>
        <v>7075.5031234567905</v>
      </c>
      <c r="AS2184" s="20" t="s">
        <v>145</v>
      </c>
      <c r="AT2184" s="20">
        <v>48796.113557142802</v>
      </c>
      <c r="AU2184" s="16">
        <f t="shared" si="468"/>
        <v>3250.9069658322987</v>
      </c>
    </row>
    <row r="2185" spans="1:47" x14ac:dyDescent="0.2">
      <c r="A2185" s="16">
        <v>2182</v>
      </c>
      <c r="B2185" s="16">
        <v>849.65637207031205</v>
      </c>
      <c r="C2185" s="17">
        <v>10.182933333333301</v>
      </c>
      <c r="D2185" s="16" t="s">
        <v>2446</v>
      </c>
      <c r="E2185" s="16" t="s">
        <v>2447</v>
      </c>
      <c r="F2185" s="18" t="s">
        <v>146</v>
      </c>
      <c r="G2185" s="18">
        <v>0</v>
      </c>
      <c r="I2185" s="19" t="s">
        <v>146</v>
      </c>
      <c r="J2185" s="19">
        <v>0</v>
      </c>
      <c r="K2185" s="19">
        <f t="shared" si="456"/>
        <v>0</v>
      </c>
      <c r="L2185" s="18" t="s">
        <v>145</v>
      </c>
      <c r="M2185" s="18">
        <v>89672.293871428599</v>
      </c>
      <c r="N2185" s="18">
        <f t="shared" si="457"/>
        <v>14748.732544642862</v>
      </c>
      <c r="O2185" s="19" t="s">
        <v>146</v>
      </c>
      <c r="P2185" s="19">
        <v>0</v>
      </c>
      <c r="Q2185" s="19">
        <f t="shared" si="458"/>
        <v>0</v>
      </c>
      <c r="R2185" s="18" t="s">
        <v>146</v>
      </c>
      <c r="S2185" s="18">
        <v>0</v>
      </c>
      <c r="T2185" s="18">
        <f t="shared" si="459"/>
        <v>0</v>
      </c>
      <c r="U2185" s="20" t="s">
        <v>146</v>
      </c>
      <c r="V2185" s="20">
        <v>0</v>
      </c>
      <c r="W2185" s="20">
        <f t="shared" si="460"/>
        <v>0</v>
      </c>
      <c r="X2185" s="18" t="s">
        <v>146</v>
      </c>
      <c r="Y2185" s="18">
        <v>0</v>
      </c>
      <c r="Z2185" s="23">
        <f t="shared" si="461"/>
        <v>0</v>
      </c>
      <c r="AA2185" s="20" t="s">
        <v>146</v>
      </c>
      <c r="AB2185" s="20">
        <v>0</v>
      </c>
      <c r="AC2185" s="24">
        <f t="shared" si="462"/>
        <v>0</v>
      </c>
      <c r="AD2185" s="18" t="s">
        <v>146</v>
      </c>
      <c r="AE2185" s="18">
        <v>0</v>
      </c>
      <c r="AF2185" s="18">
        <f t="shared" si="463"/>
        <v>0</v>
      </c>
      <c r="AG2185" s="19" t="s">
        <v>146</v>
      </c>
      <c r="AH2185" s="19">
        <v>0</v>
      </c>
      <c r="AI2185" s="19">
        <f t="shared" si="464"/>
        <v>0</v>
      </c>
      <c r="AJ2185" s="18" t="s">
        <v>146</v>
      </c>
      <c r="AK2185" s="18">
        <v>0</v>
      </c>
      <c r="AL2185" s="18">
        <f t="shared" si="465"/>
        <v>0</v>
      </c>
      <c r="AM2185" s="19" t="s">
        <v>146</v>
      </c>
      <c r="AN2185" s="19">
        <v>0</v>
      </c>
      <c r="AO2185" s="19">
        <f t="shared" si="466"/>
        <v>0</v>
      </c>
      <c r="AP2185" s="18" t="s">
        <v>146</v>
      </c>
      <c r="AQ2185" s="18">
        <v>0</v>
      </c>
      <c r="AR2185" s="18">
        <f t="shared" si="467"/>
        <v>0</v>
      </c>
      <c r="AS2185" s="20" t="s">
        <v>146</v>
      </c>
      <c r="AT2185" s="20">
        <v>0</v>
      </c>
      <c r="AU2185" s="16">
        <f t="shared" si="468"/>
        <v>0</v>
      </c>
    </row>
    <row r="2186" spans="1:47" x14ac:dyDescent="0.2">
      <c r="A2186" s="16">
        <v>2183</v>
      </c>
      <c r="B2186" s="16">
        <v>1097.02553253633</v>
      </c>
      <c r="C2186" s="17">
        <v>18.094388888888801</v>
      </c>
      <c r="D2186" s="16" t="s">
        <v>2448</v>
      </c>
      <c r="E2186" s="16" t="s">
        <v>2449</v>
      </c>
      <c r="F2186" s="18" t="s">
        <v>146</v>
      </c>
      <c r="G2186" s="18">
        <v>0</v>
      </c>
      <c r="I2186" s="19" t="s">
        <v>146</v>
      </c>
      <c r="J2186" s="19">
        <v>0</v>
      </c>
      <c r="K2186" s="19">
        <f t="shared" si="456"/>
        <v>0</v>
      </c>
      <c r="L2186" s="18" t="s">
        <v>145</v>
      </c>
      <c r="M2186" s="18">
        <v>66718.714428572304</v>
      </c>
      <c r="N2186" s="18">
        <f t="shared" si="457"/>
        <v>10973.472767857287</v>
      </c>
      <c r="O2186" s="19" t="s">
        <v>146</v>
      </c>
      <c r="P2186" s="19">
        <v>0</v>
      </c>
      <c r="Q2186" s="19">
        <f t="shared" si="458"/>
        <v>0</v>
      </c>
      <c r="R2186" s="18" t="s">
        <v>146</v>
      </c>
      <c r="S2186" s="18">
        <v>0</v>
      </c>
      <c r="T2186" s="18">
        <f t="shared" si="459"/>
        <v>0</v>
      </c>
      <c r="U2186" s="20" t="s">
        <v>146</v>
      </c>
      <c r="V2186" s="20">
        <v>0</v>
      </c>
      <c r="W2186" s="20">
        <f t="shared" si="460"/>
        <v>0</v>
      </c>
      <c r="X2186" s="18" t="s">
        <v>146</v>
      </c>
      <c r="Y2186" s="18">
        <v>0</v>
      </c>
      <c r="Z2186" s="23">
        <f t="shared" si="461"/>
        <v>0</v>
      </c>
      <c r="AA2186" s="20" t="s">
        <v>146</v>
      </c>
      <c r="AB2186" s="20">
        <v>0</v>
      </c>
      <c r="AC2186" s="24">
        <f t="shared" si="462"/>
        <v>0</v>
      </c>
      <c r="AD2186" s="18" t="s">
        <v>146</v>
      </c>
      <c r="AE2186" s="18">
        <v>0</v>
      </c>
      <c r="AF2186" s="18">
        <f t="shared" si="463"/>
        <v>0</v>
      </c>
      <c r="AG2186" s="19" t="s">
        <v>146</v>
      </c>
      <c r="AH2186" s="19">
        <v>0</v>
      </c>
      <c r="AI2186" s="19">
        <f t="shared" si="464"/>
        <v>0</v>
      </c>
      <c r="AJ2186" s="18" t="s">
        <v>146</v>
      </c>
      <c r="AK2186" s="18">
        <v>0</v>
      </c>
      <c r="AL2186" s="18">
        <f t="shared" si="465"/>
        <v>0</v>
      </c>
      <c r="AM2186" s="19" t="s">
        <v>145</v>
      </c>
      <c r="AN2186" s="19">
        <v>62802.939571428797</v>
      </c>
      <c r="AO2186" s="19">
        <f t="shared" si="466"/>
        <v>6962.631881533126</v>
      </c>
      <c r="AP2186" s="18" t="s">
        <v>146</v>
      </c>
      <c r="AQ2186" s="18">
        <v>0</v>
      </c>
      <c r="AR2186" s="18">
        <f t="shared" si="467"/>
        <v>0</v>
      </c>
      <c r="AS2186" s="20" t="s">
        <v>145</v>
      </c>
      <c r="AT2186" s="20">
        <v>179110.20600000001</v>
      </c>
      <c r="AU2186" s="16">
        <f t="shared" si="468"/>
        <v>11932.725249833446</v>
      </c>
    </row>
    <row r="2187" spans="1:47" x14ac:dyDescent="0.2">
      <c r="A2187" s="16">
        <v>2184</v>
      </c>
      <c r="B2187" s="16">
        <v>948.72302623722805</v>
      </c>
      <c r="C2187" s="17">
        <v>3.2863166666666599</v>
      </c>
      <c r="F2187" s="18" t="s">
        <v>146</v>
      </c>
      <c r="G2187" s="18">
        <v>0</v>
      </c>
      <c r="I2187" s="19" t="s">
        <v>146</v>
      </c>
      <c r="J2187" s="19">
        <v>0</v>
      </c>
      <c r="K2187" s="19">
        <f t="shared" si="456"/>
        <v>0</v>
      </c>
      <c r="L2187" s="18" t="s">
        <v>145</v>
      </c>
      <c r="M2187" s="18">
        <v>46189.808185714202</v>
      </c>
      <c r="N2187" s="18">
        <f t="shared" si="457"/>
        <v>7597.0079252819414</v>
      </c>
      <c r="O2187" s="19" t="s">
        <v>146</v>
      </c>
      <c r="P2187" s="19">
        <v>0</v>
      </c>
      <c r="Q2187" s="19">
        <f t="shared" si="458"/>
        <v>0</v>
      </c>
      <c r="R2187" s="18" t="s">
        <v>146</v>
      </c>
      <c r="S2187" s="18">
        <v>0</v>
      </c>
      <c r="T2187" s="18">
        <f t="shared" si="459"/>
        <v>0</v>
      </c>
      <c r="U2187" s="20" t="s">
        <v>146</v>
      </c>
      <c r="V2187" s="20">
        <v>0</v>
      </c>
      <c r="W2187" s="20">
        <f t="shared" si="460"/>
        <v>0</v>
      </c>
      <c r="X2187" s="18" t="s">
        <v>146</v>
      </c>
      <c r="Y2187" s="18">
        <v>0</v>
      </c>
      <c r="Z2187" s="23">
        <f t="shared" si="461"/>
        <v>0</v>
      </c>
      <c r="AA2187" s="20" t="s">
        <v>146</v>
      </c>
      <c r="AB2187" s="20">
        <v>0</v>
      </c>
      <c r="AC2187" s="24">
        <f t="shared" si="462"/>
        <v>0</v>
      </c>
      <c r="AD2187" s="18" t="s">
        <v>146</v>
      </c>
      <c r="AE2187" s="18">
        <v>0</v>
      </c>
      <c r="AF2187" s="18">
        <f t="shared" si="463"/>
        <v>0</v>
      </c>
      <c r="AG2187" s="19" t="s">
        <v>146</v>
      </c>
      <c r="AH2187" s="19">
        <v>0</v>
      </c>
      <c r="AI2187" s="19">
        <f t="shared" si="464"/>
        <v>0</v>
      </c>
      <c r="AJ2187" s="18" t="s">
        <v>146</v>
      </c>
      <c r="AK2187" s="18">
        <v>0</v>
      </c>
      <c r="AL2187" s="18">
        <f t="shared" si="465"/>
        <v>0</v>
      </c>
      <c r="AM2187" s="19" t="s">
        <v>146</v>
      </c>
      <c r="AN2187" s="19">
        <v>0</v>
      </c>
      <c r="AO2187" s="19">
        <f t="shared" si="466"/>
        <v>0</v>
      </c>
      <c r="AP2187" s="18" t="s">
        <v>146</v>
      </c>
      <c r="AQ2187" s="18">
        <v>0</v>
      </c>
      <c r="AR2187" s="18">
        <f t="shared" si="467"/>
        <v>0</v>
      </c>
      <c r="AS2187" s="20" t="s">
        <v>146</v>
      </c>
      <c r="AT2187" s="20">
        <v>0</v>
      </c>
      <c r="AU2187" s="16">
        <f t="shared" si="468"/>
        <v>0</v>
      </c>
    </row>
    <row r="2188" spans="1:47" x14ac:dyDescent="0.2">
      <c r="A2188" s="16">
        <v>2185</v>
      </c>
      <c r="B2188" s="16">
        <v>616.9609375</v>
      </c>
      <c r="C2188" s="17">
        <v>2.9622333333333302</v>
      </c>
      <c r="F2188" s="18" t="s">
        <v>146</v>
      </c>
      <c r="G2188" s="18">
        <v>0</v>
      </c>
      <c r="I2188" s="19" t="s">
        <v>146</v>
      </c>
      <c r="J2188" s="19">
        <v>0</v>
      </c>
      <c r="K2188" s="19">
        <f t="shared" si="456"/>
        <v>0</v>
      </c>
      <c r="L2188" s="18" t="s">
        <v>145</v>
      </c>
      <c r="M2188" s="18">
        <v>45989.0807999998</v>
      </c>
      <c r="N2188" s="18">
        <f t="shared" si="457"/>
        <v>7563.9935526315458</v>
      </c>
      <c r="O2188" s="19" t="s">
        <v>146</v>
      </c>
      <c r="P2188" s="19">
        <v>0</v>
      </c>
      <c r="Q2188" s="19">
        <f t="shared" si="458"/>
        <v>0</v>
      </c>
      <c r="R2188" s="18" t="s">
        <v>146</v>
      </c>
      <c r="S2188" s="18">
        <v>0</v>
      </c>
      <c r="T2188" s="18">
        <f t="shared" si="459"/>
        <v>0</v>
      </c>
      <c r="U2188" s="20" t="s">
        <v>146</v>
      </c>
      <c r="V2188" s="20">
        <v>0</v>
      </c>
      <c r="W2188" s="20">
        <f t="shared" si="460"/>
        <v>0</v>
      </c>
      <c r="X2188" s="18" t="s">
        <v>146</v>
      </c>
      <c r="Y2188" s="18">
        <v>0</v>
      </c>
      <c r="Z2188" s="23">
        <f t="shared" si="461"/>
        <v>0</v>
      </c>
      <c r="AA2188" s="20" t="s">
        <v>146</v>
      </c>
      <c r="AB2188" s="20">
        <v>0</v>
      </c>
      <c r="AC2188" s="24">
        <f t="shared" si="462"/>
        <v>0</v>
      </c>
      <c r="AD2188" s="18" t="s">
        <v>146</v>
      </c>
      <c r="AE2188" s="18">
        <v>0</v>
      </c>
      <c r="AF2188" s="18">
        <f t="shared" si="463"/>
        <v>0</v>
      </c>
      <c r="AG2188" s="19" t="s">
        <v>146</v>
      </c>
      <c r="AH2188" s="19">
        <v>0</v>
      </c>
      <c r="AI2188" s="19">
        <f t="shared" si="464"/>
        <v>0</v>
      </c>
      <c r="AJ2188" s="18" t="s">
        <v>146</v>
      </c>
      <c r="AK2188" s="18">
        <v>0</v>
      </c>
      <c r="AL2188" s="18">
        <f t="shared" si="465"/>
        <v>0</v>
      </c>
      <c r="AM2188" s="19" t="s">
        <v>146</v>
      </c>
      <c r="AN2188" s="19">
        <v>0</v>
      </c>
      <c r="AO2188" s="19">
        <f t="shared" si="466"/>
        <v>0</v>
      </c>
      <c r="AP2188" s="18" t="s">
        <v>146</v>
      </c>
      <c r="AQ2188" s="18">
        <v>0</v>
      </c>
      <c r="AR2188" s="18">
        <f t="shared" si="467"/>
        <v>0</v>
      </c>
      <c r="AS2188" s="20" t="s">
        <v>146</v>
      </c>
      <c r="AT2188" s="20">
        <v>0</v>
      </c>
      <c r="AU2188" s="16">
        <f t="shared" si="468"/>
        <v>0</v>
      </c>
    </row>
    <row r="2189" spans="1:47" x14ac:dyDescent="0.2">
      <c r="A2189" s="16">
        <v>2186</v>
      </c>
      <c r="B2189" s="16">
        <v>861.675123696112</v>
      </c>
      <c r="C2189" s="17">
        <v>14.5627833333333</v>
      </c>
      <c r="D2189" s="16" t="s">
        <v>2450</v>
      </c>
      <c r="E2189" s="16" t="s">
        <v>2451</v>
      </c>
      <c r="F2189" s="18" t="s">
        <v>146</v>
      </c>
      <c r="G2189" s="18">
        <v>0</v>
      </c>
      <c r="I2189" s="19" t="s">
        <v>146</v>
      </c>
      <c r="J2189" s="19">
        <v>0</v>
      </c>
      <c r="K2189" s="19">
        <f t="shared" si="456"/>
        <v>0</v>
      </c>
      <c r="L2189" s="18" t="s">
        <v>145</v>
      </c>
      <c r="M2189" s="18">
        <v>64127.5191000001</v>
      </c>
      <c r="N2189" s="18">
        <f t="shared" si="457"/>
        <v>10547.289325657912</v>
      </c>
      <c r="O2189" s="19" t="s">
        <v>146</v>
      </c>
      <c r="P2189" s="19">
        <v>0</v>
      </c>
      <c r="Q2189" s="19">
        <f t="shared" si="458"/>
        <v>0</v>
      </c>
      <c r="R2189" s="18" t="s">
        <v>146</v>
      </c>
      <c r="S2189" s="18">
        <v>0</v>
      </c>
      <c r="T2189" s="18">
        <f t="shared" si="459"/>
        <v>0</v>
      </c>
      <c r="U2189" s="20" t="s">
        <v>146</v>
      </c>
      <c r="V2189" s="20">
        <v>0</v>
      </c>
      <c r="W2189" s="20">
        <f t="shared" si="460"/>
        <v>0</v>
      </c>
      <c r="X2189" s="18" t="s">
        <v>146</v>
      </c>
      <c r="Y2189" s="18">
        <v>0</v>
      </c>
      <c r="Z2189" s="23">
        <f t="shared" si="461"/>
        <v>0</v>
      </c>
      <c r="AA2189" s="20" t="s">
        <v>146</v>
      </c>
      <c r="AB2189" s="20">
        <v>0</v>
      </c>
      <c r="AC2189" s="24">
        <f t="shared" si="462"/>
        <v>0</v>
      </c>
      <c r="AD2189" s="18" t="s">
        <v>146</v>
      </c>
      <c r="AE2189" s="18">
        <v>0</v>
      </c>
      <c r="AF2189" s="18">
        <f t="shared" si="463"/>
        <v>0</v>
      </c>
      <c r="AG2189" s="19" t="s">
        <v>146</v>
      </c>
      <c r="AH2189" s="19">
        <v>0</v>
      </c>
      <c r="AI2189" s="19">
        <f t="shared" si="464"/>
        <v>0</v>
      </c>
      <c r="AJ2189" s="18" t="s">
        <v>146</v>
      </c>
      <c r="AK2189" s="18">
        <v>0</v>
      </c>
      <c r="AL2189" s="18">
        <f t="shared" si="465"/>
        <v>0</v>
      </c>
      <c r="AM2189" s="19" t="s">
        <v>146</v>
      </c>
      <c r="AN2189" s="19">
        <v>0</v>
      </c>
      <c r="AO2189" s="19">
        <f t="shared" si="466"/>
        <v>0</v>
      </c>
      <c r="AP2189" s="18" t="s">
        <v>146</v>
      </c>
      <c r="AQ2189" s="18">
        <v>0</v>
      </c>
      <c r="AR2189" s="18">
        <f t="shared" si="467"/>
        <v>0</v>
      </c>
      <c r="AS2189" s="20" t="s">
        <v>146</v>
      </c>
      <c r="AT2189" s="20">
        <v>0</v>
      </c>
      <c r="AU2189" s="16">
        <f t="shared" si="468"/>
        <v>0</v>
      </c>
    </row>
    <row r="2190" spans="1:47" x14ac:dyDescent="0.2">
      <c r="A2190" s="16">
        <v>2187</v>
      </c>
      <c r="B2190" s="16">
        <v>634.44989013671795</v>
      </c>
      <c r="C2190" s="17">
        <v>1.13008333333333</v>
      </c>
      <c r="D2190" s="16" t="s">
        <v>2452</v>
      </c>
      <c r="E2190" s="16" t="s">
        <v>2453</v>
      </c>
      <c r="F2190" s="18" t="s">
        <v>146</v>
      </c>
      <c r="G2190" s="18">
        <v>0</v>
      </c>
      <c r="I2190" s="19" t="s">
        <v>146</v>
      </c>
      <c r="J2190" s="19">
        <v>0</v>
      </c>
      <c r="K2190" s="19">
        <f t="shared" si="456"/>
        <v>0</v>
      </c>
      <c r="L2190" s="18" t="s">
        <v>145</v>
      </c>
      <c r="M2190" s="18">
        <v>65413.227342857099</v>
      </c>
      <c r="N2190" s="18">
        <f t="shared" si="457"/>
        <v>10758.754497180444</v>
      </c>
      <c r="O2190" s="19" t="s">
        <v>145</v>
      </c>
      <c r="P2190" s="19">
        <v>330119.52445714199</v>
      </c>
      <c r="Q2190" s="19">
        <f t="shared" si="458"/>
        <v>79355.6549175822</v>
      </c>
      <c r="R2190" s="18" t="s">
        <v>146</v>
      </c>
      <c r="S2190" s="18">
        <v>0</v>
      </c>
      <c r="T2190" s="18">
        <f t="shared" si="459"/>
        <v>0</v>
      </c>
      <c r="U2190" s="20" t="s">
        <v>146</v>
      </c>
      <c r="V2190" s="20">
        <v>0</v>
      </c>
      <c r="W2190" s="20">
        <f t="shared" si="460"/>
        <v>0</v>
      </c>
      <c r="X2190" s="18" t="s">
        <v>146</v>
      </c>
      <c r="Y2190" s="18">
        <v>0</v>
      </c>
      <c r="Z2190" s="23">
        <f t="shared" si="461"/>
        <v>0</v>
      </c>
      <c r="AA2190" s="20" t="s">
        <v>146</v>
      </c>
      <c r="AB2190" s="20">
        <v>0</v>
      </c>
      <c r="AC2190" s="24">
        <f t="shared" si="462"/>
        <v>0</v>
      </c>
      <c r="AD2190" s="18" t="s">
        <v>146</v>
      </c>
      <c r="AE2190" s="18">
        <v>0</v>
      </c>
      <c r="AF2190" s="18">
        <f t="shared" si="463"/>
        <v>0</v>
      </c>
      <c r="AG2190" s="19" t="s">
        <v>146</v>
      </c>
      <c r="AH2190" s="19">
        <v>0</v>
      </c>
      <c r="AI2190" s="19">
        <f t="shared" si="464"/>
        <v>0</v>
      </c>
      <c r="AJ2190" s="18" t="s">
        <v>146</v>
      </c>
      <c r="AK2190" s="18">
        <v>0</v>
      </c>
      <c r="AL2190" s="18">
        <f t="shared" si="465"/>
        <v>0</v>
      </c>
      <c r="AM2190" s="19" t="s">
        <v>146</v>
      </c>
      <c r="AN2190" s="19">
        <v>0</v>
      </c>
      <c r="AO2190" s="19">
        <f t="shared" si="466"/>
        <v>0</v>
      </c>
      <c r="AP2190" s="18" t="s">
        <v>146</v>
      </c>
      <c r="AQ2190" s="18">
        <v>0</v>
      </c>
      <c r="AR2190" s="18">
        <f t="shared" si="467"/>
        <v>0</v>
      </c>
      <c r="AS2190" s="20" t="s">
        <v>146</v>
      </c>
      <c r="AT2190" s="20">
        <v>0</v>
      </c>
      <c r="AU2190" s="16">
        <f t="shared" si="468"/>
        <v>0</v>
      </c>
    </row>
    <row r="2191" spans="1:47" x14ac:dyDescent="0.2">
      <c r="A2191" s="16">
        <v>2188</v>
      </c>
      <c r="B2191" s="16">
        <v>992.47831653023195</v>
      </c>
      <c r="C2191" s="17">
        <v>7.10253333333333</v>
      </c>
      <c r="D2191" s="16" t="s">
        <v>2454</v>
      </c>
      <c r="E2191" s="16" t="s">
        <v>2455</v>
      </c>
      <c r="F2191" s="18" t="s">
        <v>146</v>
      </c>
      <c r="G2191" s="18">
        <v>0</v>
      </c>
      <c r="I2191" s="19" t="s">
        <v>146</v>
      </c>
      <c r="J2191" s="19">
        <v>0</v>
      </c>
      <c r="K2191" s="19">
        <f t="shared" si="456"/>
        <v>0</v>
      </c>
      <c r="L2191" s="18" t="s">
        <v>145</v>
      </c>
      <c r="M2191" s="18">
        <v>68805.705528571198</v>
      </c>
      <c r="N2191" s="18">
        <f t="shared" si="457"/>
        <v>11316.727882988684</v>
      </c>
      <c r="O2191" s="19" t="s">
        <v>146</v>
      </c>
      <c r="P2191" s="19">
        <v>0</v>
      </c>
      <c r="Q2191" s="19">
        <f t="shared" si="458"/>
        <v>0</v>
      </c>
      <c r="R2191" s="18" t="s">
        <v>146</v>
      </c>
      <c r="S2191" s="18">
        <v>0</v>
      </c>
      <c r="T2191" s="18">
        <f t="shared" si="459"/>
        <v>0</v>
      </c>
      <c r="U2191" s="20" t="s">
        <v>146</v>
      </c>
      <c r="V2191" s="20">
        <v>0</v>
      </c>
      <c r="W2191" s="20">
        <f t="shared" si="460"/>
        <v>0</v>
      </c>
      <c r="X2191" s="18" t="s">
        <v>146</v>
      </c>
      <c r="Y2191" s="18">
        <v>0</v>
      </c>
      <c r="Z2191" s="23">
        <f t="shared" si="461"/>
        <v>0</v>
      </c>
      <c r="AA2191" s="20" t="s">
        <v>146</v>
      </c>
      <c r="AB2191" s="20">
        <v>0</v>
      </c>
      <c r="AC2191" s="24">
        <f t="shared" si="462"/>
        <v>0</v>
      </c>
      <c r="AD2191" s="18" t="s">
        <v>146</v>
      </c>
      <c r="AE2191" s="18">
        <v>0</v>
      </c>
      <c r="AF2191" s="18">
        <f t="shared" si="463"/>
        <v>0</v>
      </c>
      <c r="AG2191" s="19" t="s">
        <v>146</v>
      </c>
      <c r="AH2191" s="19">
        <v>0</v>
      </c>
      <c r="AI2191" s="19">
        <f t="shared" si="464"/>
        <v>0</v>
      </c>
      <c r="AJ2191" s="18" t="s">
        <v>146</v>
      </c>
      <c r="AK2191" s="18">
        <v>0</v>
      </c>
      <c r="AL2191" s="18">
        <f t="shared" si="465"/>
        <v>0</v>
      </c>
      <c r="AM2191" s="19" t="s">
        <v>146</v>
      </c>
      <c r="AN2191" s="19">
        <v>0</v>
      </c>
      <c r="AO2191" s="19">
        <f t="shared" si="466"/>
        <v>0</v>
      </c>
      <c r="AP2191" s="18" t="s">
        <v>145</v>
      </c>
      <c r="AQ2191" s="18">
        <v>51757.782528571399</v>
      </c>
      <c r="AR2191" s="18">
        <f t="shared" si="467"/>
        <v>6389.8496948853581</v>
      </c>
      <c r="AS2191" s="20" t="s">
        <v>146</v>
      </c>
      <c r="AT2191" s="20">
        <v>0</v>
      </c>
      <c r="AU2191" s="16">
        <f t="shared" si="468"/>
        <v>0</v>
      </c>
    </row>
    <row r="2192" spans="1:47" x14ac:dyDescent="0.2">
      <c r="A2192" s="16">
        <v>2189</v>
      </c>
      <c r="B2192" s="16">
        <v>187.14764404296801</v>
      </c>
      <c r="C2192" s="17">
        <v>6.31601666666666</v>
      </c>
      <c r="F2192" s="18" t="s">
        <v>146</v>
      </c>
      <c r="G2192" s="18">
        <v>0</v>
      </c>
      <c r="I2192" s="19" t="s">
        <v>146</v>
      </c>
      <c r="J2192" s="19">
        <v>0</v>
      </c>
      <c r="K2192" s="19">
        <f t="shared" si="456"/>
        <v>0</v>
      </c>
      <c r="L2192" s="18" t="s">
        <v>145</v>
      </c>
      <c r="M2192" s="18">
        <v>47760.070028571201</v>
      </c>
      <c r="N2192" s="18">
        <f t="shared" si="457"/>
        <v>7855.2746757518426</v>
      </c>
      <c r="O2192" s="19" t="s">
        <v>146</v>
      </c>
      <c r="P2192" s="19">
        <v>0</v>
      </c>
      <c r="Q2192" s="19">
        <f t="shared" si="458"/>
        <v>0</v>
      </c>
      <c r="R2192" s="18" t="s">
        <v>146</v>
      </c>
      <c r="S2192" s="18">
        <v>0</v>
      </c>
      <c r="T2192" s="18">
        <f t="shared" si="459"/>
        <v>0</v>
      </c>
      <c r="U2192" s="20" t="s">
        <v>146</v>
      </c>
      <c r="V2192" s="20">
        <v>0</v>
      </c>
      <c r="W2192" s="20">
        <f t="shared" si="460"/>
        <v>0</v>
      </c>
      <c r="X2192" s="18" t="s">
        <v>146</v>
      </c>
      <c r="Y2192" s="18">
        <v>0</v>
      </c>
      <c r="Z2192" s="23">
        <f t="shared" si="461"/>
        <v>0</v>
      </c>
      <c r="AA2192" s="20" t="s">
        <v>146</v>
      </c>
      <c r="AB2192" s="20">
        <v>0</v>
      </c>
      <c r="AC2192" s="24">
        <f t="shared" si="462"/>
        <v>0</v>
      </c>
      <c r="AD2192" s="18" t="s">
        <v>146</v>
      </c>
      <c r="AE2192" s="18">
        <v>0</v>
      </c>
      <c r="AF2192" s="18">
        <f t="shared" si="463"/>
        <v>0</v>
      </c>
      <c r="AG2192" s="19" t="s">
        <v>146</v>
      </c>
      <c r="AH2192" s="19">
        <v>0</v>
      </c>
      <c r="AI2192" s="19">
        <f t="shared" si="464"/>
        <v>0</v>
      </c>
      <c r="AJ2192" s="18" t="s">
        <v>146</v>
      </c>
      <c r="AK2192" s="18">
        <v>0</v>
      </c>
      <c r="AL2192" s="18">
        <f t="shared" si="465"/>
        <v>0</v>
      </c>
      <c r="AM2192" s="19" t="s">
        <v>146</v>
      </c>
      <c r="AN2192" s="19">
        <v>0</v>
      </c>
      <c r="AO2192" s="19">
        <f t="shared" si="466"/>
        <v>0</v>
      </c>
      <c r="AP2192" s="18" t="s">
        <v>146</v>
      </c>
      <c r="AQ2192" s="18">
        <v>0</v>
      </c>
      <c r="AR2192" s="18">
        <f t="shared" si="467"/>
        <v>0</v>
      </c>
      <c r="AS2192" s="20" t="s">
        <v>146</v>
      </c>
      <c r="AT2192" s="20">
        <v>0</v>
      </c>
      <c r="AU2192" s="16">
        <f t="shared" si="468"/>
        <v>0</v>
      </c>
    </row>
    <row r="2193" spans="1:47" x14ac:dyDescent="0.2">
      <c r="A2193" s="16">
        <v>2190</v>
      </c>
      <c r="B2193" s="16">
        <v>347.29443004646498</v>
      </c>
      <c r="C2193" s="17">
        <v>15.6721199999999</v>
      </c>
      <c r="D2193" s="16" t="s">
        <v>2456</v>
      </c>
      <c r="E2193" s="16" t="s">
        <v>2457</v>
      </c>
      <c r="F2193" s="18" t="s">
        <v>146</v>
      </c>
      <c r="G2193" s="18">
        <v>0</v>
      </c>
      <c r="I2193" s="19" t="s">
        <v>146</v>
      </c>
      <c r="J2193" s="19">
        <v>0</v>
      </c>
      <c r="K2193" s="19">
        <f t="shared" si="456"/>
        <v>0</v>
      </c>
      <c r="L2193" s="18" t="s">
        <v>145</v>
      </c>
      <c r="M2193" s="18">
        <v>57945.6273</v>
      </c>
      <c r="N2193" s="18">
        <f t="shared" si="457"/>
        <v>9530.5308059210529</v>
      </c>
      <c r="O2193" s="19" t="s">
        <v>146</v>
      </c>
      <c r="P2193" s="19">
        <v>0</v>
      </c>
      <c r="Q2193" s="19">
        <f t="shared" si="458"/>
        <v>0</v>
      </c>
      <c r="R2193" s="18" t="s">
        <v>145</v>
      </c>
      <c r="S2193" s="18">
        <v>24826.668742857099</v>
      </c>
      <c r="T2193" s="18">
        <f t="shared" si="459"/>
        <v>2396.3965968008783</v>
      </c>
      <c r="U2193" s="20" t="s">
        <v>146</v>
      </c>
      <c r="V2193" s="20">
        <v>0</v>
      </c>
      <c r="W2193" s="20">
        <f t="shared" si="460"/>
        <v>0</v>
      </c>
      <c r="X2193" s="18" t="s">
        <v>146</v>
      </c>
      <c r="Y2193" s="18">
        <v>0</v>
      </c>
      <c r="Z2193" s="23">
        <f t="shared" si="461"/>
        <v>0</v>
      </c>
      <c r="AA2193" s="20" t="s">
        <v>145</v>
      </c>
      <c r="AB2193" s="20">
        <v>46073.633471428599</v>
      </c>
      <c r="AC2193" s="24">
        <f t="shared" si="462"/>
        <v>7862.3947903461767</v>
      </c>
      <c r="AD2193" s="18" t="s">
        <v>146</v>
      </c>
      <c r="AE2193" s="18">
        <v>0</v>
      </c>
      <c r="AF2193" s="18">
        <f t="shared" si="463"/>
        <v>0</v>
      </c>
      <c r="AG2193" s="19" t="s">
        <v>146</v>
      </c>
      <c r="AH2193" s="19">
        <v>0</v>
      </c>
      <c r="AI2193" s="19">
        <f t="shared" si="464"/>
        <v>0</v>
      </c>
      <c r="AJ2193" s="18" t="s">
        <v>146</v>
      </c>
      <c r="AK2193" s="18">
        <v>0</v>
      </c>
      <c r="AL2193" s="18">
        <f t="shared" si="465"/>
        <v>0</v>
      </c>
      <c r="AM2193" s="19" t="s">
        <v>146</v>
      </c>
      <c r="AN2193" s="19">
        <v>0</v>
      </c>
      <c r="AO2193" s="19">
        <f t="shared" si="466"/>
        <v>0</v>
      </c>
      <c r="AP2193" s="18" t="s">
        <v>145</v>
      </c>
      <c r="AQ2193" s="18">
        <v>124643.98444285701</v>
      </c>
      <c r="AR2193" s="18">
        <f t="shared" si="467"/>
        <v>15388.146227513211</v>
      </c>
      <c r="AS2193" s="20" t="s">
        <v>145</v>
      </c>
      <c r="AT2193" s="20">
        <v>42842.106257142899</v>
      </c>
      <c r="AU2193" s="16">
        <f t="shared" si="468"/>
        <v>2854.2375920814725</v>
      </c>
    </row>
    <row r="2194" spans="1:47" x14ac:dyDescent="0.2">
      <c r="A2194" s="16">
        <v>2191</v>
      </c>
      <c r="B2194" s="16">
        <v>984.27532919279599</v>
      </c>
      <c r="C2194" s="17">
        <v>14.900416666666599</v>
      </c>
      <c r="F2194" s="18" t="s">
        <v>146</v>
      </c>
      <c r="G2194" s="18">
        <v>0</v>
      </c>
      <c r="I2194" s="19" t="s">
        <v>146</v>
      </c>
      <c r="J2194" s="19">
        <v>0</v>
      </c>
      <c r="K2194" s="19">
        <f t="shared" si="456"/>
        <v>0</v>
      </c>
      <c r="L2194" s="18" t="s">
        <v>145</v>
      </c>
      <c r="M2194" s="18">
        <v>56744.061514285699</v>
      </c>
      <c r="N2194" s="18">
        <f t="shared" si="457"/>
        <v>9332.9048543233057</v>
      </c>
      <c r="O2194" s="19" t="s">
        <v>145</v>
      </c>
      <c r="P2194" s="19">
        <v>36005.8439</v>
      </c>
      <c r="Q2194" s="19">
        <f t="shared" si="458"/>
        <v>8655.2509374999991</v>
      </c>
      <c r="R2194" s="18" t="s">
        <v>146</v>
      </c>
      <c r="S2194" s="18">
        <v>0</v>
      </c>
      <c r="T2194" s="18">
        <f t="shared" si="459"/>
        <v>0</v>
      </c>
      <c r="U2194" s="20" t="s">
        <v>146</v>
      </c>
      <c r="V2194" s="20">
        <v>0</v>
      </c>
      <c r="W2194" s="20">
        <f t="shared" si="460"/>
        <v>0</v>
      </c>
      <c r="X2194" s="18" t="s">
        <v>146</v>
      </c>
      <c r="Y2194" s="18">
        <v>0</v>
      </c>
      <c r="Z2194" s="23">
        <f t="shared" si="461"/>
        <v>0</v>
      </c>
      <c r="AA2194" s="20" t="s">
        <v>146</v>
      </c>
      <c r="AB2194" s="20">
        <v>0</v>
      </c>
      <c r="AC2194" s="24">
        <f t="shared" si="462"/>
        <v>0</v>
      </c>
      <c r="AD2194" s="18" t="s">
        <v>146</v>
      </c>
      <c r="AE2194" s="18">
        <v>0</v>
      </c>
      <c r="AF2194" s="18">
        <f t="shared" si="463"/>
        <v>0</v>
      </c>
      <c r="AG2194" s="19" t="s">
        <v>146</v>
      </c>
      <c r="AH2194" s="19">
        <v>0</v>
      </c>
      <c r="AI2194" s="19">
        <f t="shared" si="464"/>
        <v>0</v>
      </c>
      <c r="AJ2194" s="18" t="s">
        <v>145</v>
      </c>
      <c r="AK2194" s="18">
        <v>94043.182799998598</v>
      </c>
      <c r="AL2194" s="18">
        <f t="shared" si="465"/>
        <v>6215.6763251816656</v>
      </c>
      <c r="AM2194" s="19" t="s">
        <v>146</v>
      </c>
      <c r="AN2194" s="19">
        <v>0</v>
      </c>
      <c r="AO2194" s="19">
        <f t="shared" si="466"/>
        <v>0</v>
      </c>
      <c r="AP2194" s="18" t="s">
        <v>146</v>
      </c>
      <c r="AQ2194" s="18">
        <v>0</v>
      </c>
      <c r="AR2194" s="18">
        <f t="shared" si="467"/>
        <v>0</v>
      </c>
      <c r="AS2194" s="20" t="s">
        <v>146</v>
      </c>
      <c r="AT2194" s="20">
        <v>0</v>
      </c>
      <c r="AU2194" s="16">
        <f t="shared" si="468"/>
        <v>0</v>
      </c>
    </row>
    <row r="2195" spans="1:47" x14ac:dyDescent="0.2">
      <c r="A2195" s="16">
        <v>2192</v>
      </c>
      <c r="B2195" s="16">
        <v>379.296585296552</v>
      </c>
      <c r="C2195" s="17">
        <v>0.81301666666666605</v>
      </c>
      <c r="D2195" s="16" t="s">
        <v>1753</v>
      </c>
      <c r="E2195" s="16" t="s">
        <v>2458</v>
      </c>
      <c r="F2195" s="18" t="s">
        <v>146</v>
      </c>
      <c r="G2195" s="18">
        <v>0</v>
      </c>
      <c r="I2195" s="19" t="s">
        <v>146</v>
      </c>
      <c r="J2195" s="19">
        <v>0</v>
      </c>
      <c r="K2195" s="19">
        <f t="shared" si="456"/>
        <v>0</v>
      </c>
      <c r="L2195" s="18" t="s">
        <v>145</v>
      </c>
      <c r="M2195" s="18">
        <v>55898.876971428501</v>
      </c>
      <c r="N2195" s="18">
        <f t="shared" si="457"/>
        <v>9193.8942387217921</v>
      </c>
      <c r="O2195" s="19" t="s">
        <v>145</v>
      </c>
      <c r="P2195" s="19">
        <v>190390.536371428</v>
      </c>
      <c r="Q2195" s="19">
        <f t="shared" si="458"/>
        <v>45766.955858516347</v>
      </c>
      <c r="R2195" s="18" t="s">
        <v>146</v>
      </c>
      <c r="S2195" s="18">
        <v>0</v>
      </c>
      <c r="T2195" s="18">
        <f t="shared" si="459"/>
        <v>0</v>
      </c>
      <c r="U2195" s="20" t="s">
        <v>146</v>
      </c>
      <c r="V2195" s="20">
        <v>0</v>
      </c>
      <c r="W2195" s="20">
        <f t="shared" si="460"/>
        <v>0</v>
      </c>
      <c r="X2195" s="18" t="s">
        <v>146</v>
      </c>
      <c r="Y2195" s="18">
        <v>0</v>
      </c>
      <c r="Z2195" s="23">
        <f t="shared" si="461"/>
        <v>0</v>
      </c>
      <c r="AA2195" s="20" t="s">
        <v>146</v>
      </c>
      <c r="AB2195" s="20">
        <v>0</v>
      </c>
      <c r="AC2195" s="24">
        <f t="shared" si="462"/>
        <v>0</v>
      </c>
      <c r="AD2195" s="18" t="s">
        <v>146</v>
      </c>
      <c r="AE2195" s="18">
        <v>0</v>
      </c>
      <c r="AF2195" s="18">
        <f t="shared" si="463"/>
        <v>0</v>
      </c>
      <c r="AG2195" s="19" t="s">
        <v>146</v>
      </c>
      <c r="AH2195" s="19">
        <v>0</v>
      </c>
      <c r="AI2195" s="19">
        <f t="shared" si="464"/>
        <v>0</v>
      </c>
      <c r="AJ2195" s="18" t="s">
        <v>146</v>
      </c>
      <c r="AK2195" s="18">
        <v>0</v>
      </c>
      <c r="AL2195" s="18">
        <f t="shared" si="465"/>
        <v>0</v>
      </c>
      <c r="AM2195" s="19" t="s">
        <v>146</v>
      </c>
      <c r="AN2195" s="19">
        <v>0</v>
      </c>
      <c r="AO2195" s="19">
        <f t="shared" si="466"/>
        <v>0</v>
      </c>
      <c r="AP2195" s="18" t="s">
        <v>146</v>
      </c>
      <c r="AQ2195" s="18">
        <v>0</v>
      </c>
      <c r="AR2195" s="18">
        <f t="shared" si="467"/>
        <v>0</v>
      </c>
      <c r="AS2195" s="20" t="s">
        <v>146</v>
      </c>
      <c r="AT2195" s="20">
        <v>0</v>
      </c>
      <c r="AU2195" s="16">
        <f t="shared" si="468"/>
        <v>0</v>
      </c>
    </row>
    <row r="2196" spans="1:47" x14ac:dyDescent="0.2">
      <c r="A2196" s="16">
        <v>2193</v>
      </c>
      <c r="B2196" s="16">
        <v>924.50927607008998</v>
      </c>
      <c r="C2196" s="17">
        <v>6.82896666666666</v>
      </c>
      <c r="D2196" s="16" t="s">
        <v>2459</v>
      </c>
      <c r="E2196" s="16" t="s">
        <v>2460</v>
      </c>
      <c r="F2196" s="18" t="s">
        <v>146</v>
      </c>
      <c r="G2196" s="18">
        <v>0</v>
      </c>
      <c r="I2196" s="19" t="s">
        <v>146</v>
      </c>
      <c r="J2196" s="19">
        <v>0</v>
      </c>
      <c r="K2196" s="19">
        <f t="shared" si="456"/>
        <v>0</v>
      </c>
      <c r="L2196" s="18" t="s">
        <v>145</v>
      </c>
      <c r="M2196" s="18">
        <v>74643.862742857105</v>
      </c>
      <c r="N2196" s="18">
        <f t="shared" si="457"/>
        <v>12276.95110902255</v>
      </c>
      <c r="O2196" s="19" t="s">
        <v>146</v>
      </c>
      <c r="P2196" s="19">
        <v>0</v>
      </c>
      <c r="Q2196" s="19">
        <f t="shared" si="458"/>
        <v>0</v>
      </c>
      <c r="R2196" s="18" t="s">
        <v>145</v>
      </c>
      <c r="S2196" s="18">
        <v>42424.9979714285</v>
      </c>
      <c r="T2196" s="18">
        <f t="shared" si="459"/>
        <v>4095.0770242691606</v>
      </c>
      <c r="U2196" s="20" t="s">
        <v>146</v>
      </c>
      <c r="V2196" s="20">
        <v>0</v>
      </c>
      <c r="W2196" s="20">
        <f t="shared" si="460"/>
        <v>0</v>
      </c>
      <c r="X2196" s="18" t="s">
        <v>146</v>
      </c>
      <c r="Y2196" s="18">
        <v>0</v>
      </c>
      <c r="Z2196" s="23">
        <f t="shared" si="461"/>
        <v>0</v>
      </c>
      <c r="AA2196" s="20" t="s">
        <v>146</v>
      </c>
      <c r="AB2196" s="20">
        <v>0</v>
      </c>
      <c r="AC2196" s="24">
        <f t="shared" si="462"/>
        <v>0</v>
      </c>
      <c r="AD2196" s="18" t="s">
        <v>146</v>
      </c>
      <c r="AE2196" s="18">
        <v>0</v>
      </c>
      <c r="AF2196" s="18">
        <f t="shared" si="463"/>
        <v>0</v>
      </c>
      <c r="AG2196" s="19" t="s">
        <v>146</v>
      </c>
      <c r="AH2196" s="19">
        <v>0</v>
      </c>
      <c r="AI2196" s="19">
        <f t="shared" si="464"/>
        <v>0</v>
      </c>
      <c r="AJ2196" s="18" t="s">
        <v>146</v>
      </c>
      <c r="AK2196" s="18">
        <v>0</v>
      </c>
      <c r="AL2196" s="18">
        <f t="shared" si="465"/>
        <v>0</v>
      </c>
      <c r="AM2196" s="19" t="s">
        <v>146</v>
      </c>
      <c r="AN2196" s="19">
        <v>0</v>
      </c>
      <c r="AO2196" s="19">
        <f t="shared" si="466"/>
        <v>0</v>
      </c>
      <c r="AP2196" s="18" t="s">
        <v>146</v>
      </c>
      <c r="AQ2196" s="18">
        <v>0</v>
      </c>
      <c r="AR2196" s="18">
        <f t="shared" si="467"/>
        <v>0</v>
      </c>
      <c r="AS2196" s="20" t="s">
        <v>146</v>
      </c>
      <c r="AT2196" s="20">
        <v>0</v>
      </c>
      <c r="AU2196" s="16">
        <f t="shared" si="468"/>
        <v>0</v>
      </c>
    </row>
    <row r="2197" spans="1:47" x14ac:dyDescent="0.2">
      <c r="A2197" s="16">
        <v>2194</v>
      </c>
      <c r="B2197" s="16">
        <v>157.101133375503</v>
      </c>
      <c r="C2197" s="17">
        <v>0.82289999999999996</v>
      </c>
      <c r="F2197" s="18" t="s">
        <v>146</v>
      </c>
      <c r="G2197" s="18">
        <v>0</v>
      </c>
      <c r="I2197" s="19" t="s">
        <v>146</v>
      </c>
      <c r="J2197" s="19">
        <v>0</v>
      </c>
      <c r="K2197" s="19">
        <f t="shared" si="456"/>
        <v>0</v>
      </c>
      <c r="L2197" s="18" t="s">
        <v>145</v>
      </c>
      <c r="M2197" s="18">
        <v>101651.65667142801</v>
      </c>
      <c r="N2197" s="18">
        <f t="shared" si="457"/>
        <v>16719.022478853291</v>
      </c>
      <c r="O2197" s="19" t="s">
        <v>146</v>
      </c>
      <c r="P2197" s="19">
        <v>0</v>
      </c>
      <c r="Q2197" s="19">
        <f t="shared" si="458"/>
        <v>0</v>
      </c>
      <c r="R2197" s="18" t="s">
        <v>146</v>
      </c>
      <c r="S2197" s="18">
        <v>0</v>
      </c>
      <c r="T2197" s="18">
        <f t="shared" si="459"/>
        <v>0</v>
      </c>
      <c r="U2197" s="20" t="s">
        <v>146</v>
      </c>
      <c r="V2197" s="20">
        <v>0</v>
      </c>
      <c r="W2197" s="20">
        <f t="shared" si="460"/>
        <v>0</v>
      </c>
      <c r="X2197" s="18" t="s">
        <v>146</v>
      </c>
      <c r="Y2197" s="18">
        <v>0</v>
      </c>
      <c r="Z2197" s="23">
        <f t="shared" si="461"/>
        <v>0</v>
      </c>
      <c r="AA2197" s="20" t="s">
        <v>146</v>
      </c>
      <c r="AB2197" s="20">
        <v>0</v>
      </c>
      <c r="AC2197" s="24">
        <f t="shared" si="462"/>
        <v>0</v>
      </c>
      <c r="AD2197" s="18" t="s">
        <v>146</v>
      </c>
      <c r="AE2197" s="18">
        <v>0</v>
      </c>
      <c r="AF2197" s="18">
        <f t="shared" si="463"/>
        <v>0</v>
      </c>
      <c r="AG2197" s="19" t="s">
        <v>146</v>
      </c>
      <c r="AH2197" s="19">
        <v>0</v>
      </c>
      <c r="AI2197" s="19">
        <f t="shared" si="464"/>
        <v>0</v>
      </c>
      <c r="AJ2197" s="18" t="s">
        <v>146</v>
      </c>
      <c r="AK2197" s="18">
        <v>0</v>
      </c>
      <c r="AL2197" s="18">
        <f t="shared" si="465"/>
        <v>0</v>
      </c>
      <c r="AM2197" s="19" t="s">
        <v>146</v>
      </c>
      <c r="AN2197" s="19">
        <v>0</v>
      </c>
      <c r="AO2197" s="19">
        <f t="shared" si="466"/>
        <v>0</v>
      </c>
      <c r="AP2197" s="18" t="s">
        <v>146</v>
      </c>
      <c r="AQ2197" s="18">
        <v>0</v>
      </c>
      <c r="AR2197" s="18">
        <f t="shared" si="467"/>
        <v>0</v>
      </c>
      <c r="AS2197" s="20" t="s">
        <v>146</v>
      </c>
      <c r="AT2197" s="20">
        <v>0</v>
      </c>
      <c r="AU2197" s="16">
        <f t="shared" si="468"/>
        <v>0</v>
      </c>
    </row>
    <row r="2198" spans="1:47" x14ac:dyDescent="0.2">
      <c r="A2198" s="16">
        <v>2195</v>
      </c>
      <c r="B2198" s="16">
        <v>149.33690315637199</v>
      </c>
      <c r="C2198" s="17">
        <v>15.453383333333299</v>
      </c>
      <c r="F2198" s="18" t="s">
        <v>146</v>
      </c>
      <c r="G2198" s="18">
        <v>0</v>
      </c>
      <c r="I2198" s="19" t="s">
        <v>146</v>
      </c>
      <c r="J2198" s="19">
        <v>0</v>
      </c>
      <c r="K2198" s="19">
        <f t="shared" si="456"/>
        <v>0</v>
      </c>
      <c r="L2198" s="18" t="s">
        <v>145</v>
      </c>
      <c r="M2198" s="18">
        <v>44050.533371428603</v>
      </c>
      <c r="N2198" s="18">
        <f t="shared" si="457"/>
        <v>7245.1535150375994</v>
      </c>
      <c r="O2198" s="19" t="s">
        <v>146</v>
      </c>
      <c r="P2198" s="19">
        <v>0</v>
      </c>
      <c r="Q2198" s="19">
        <f t="shared" si="458"/>
        <v>0</v>
      </c>
      <c r="R2198" s="18" t="s">
        <v>146</v>
      </c>
      <c r="S2198" s="18">
        <v>0</v>
      </c>
      <c r="T2198" s="18">
        <f t="shared" si="459"/>
        <v>0</v>
      </c>
      <c r="U2198" s="20" t="s">
        <v>146</v>
      </c>
      <c r="V2198" s="20">
        <v>0</v>
      </c>
      <c r="W2198" s="20">
        <f t="shared" si="460"/>
        <v>0</v>
      </c>
      <c r="X2198" s="18" t="s">
        <v>146</v>
      </c>
      <c r="Y2198" s="18">
        <v>0</v>
      </c>
      <c r="Z2198" s="23">
        <f t="shared" si="461"/>
        <v>0</v>
      </c>
      <c r="AA2198" s="20" t="s">
        <v>146</v>
      </c>
      <c r="AB2198" s="20">
        <v>0</v>
      </c>
      <c r="AC2198" s="24">
        <f t="shared" si="462"/>
        <v>0</v>
      </c>
      <c r="AD2198" s="18" t="s">
        <v>146</v>
      </c>
      <c r="AE2198" s="18">
        <v>0</v>
      </c>
      <c r="AF2198" s="18">
        <f t="shared" si="463"/>
        <v>0</v>
      </c>
      <c r="AG2198" s="19" t="s">
        <v>146</v>
      </c>
      <c r="AH2198" s="19">
        <v>0</v>
      </c>
      <c r="AI2198" s="19">
        <f t="shared" si="464"/>
        <v>0</v>
      </c>
      <c r="AJ2198" s="18" t="s">
        <v>146</v>
      </c>
      <c r="AK2198" s="18">
        <v>0</v>
      </c>
      <c r="AL2198" s="18">
        <f t="shared" si="465"/>
        <v>0</v>
      </c>
      <c r="AM2198" s="19" t="s">
        <v>146</v>
      </c>
      <c r="AN2198" s="19">
        <v>0</v>
      </c>
      <c r="AO2198" s="19">
        <f t="shared" si="466"/>
        <v>0</v>
      </c>
      <c r="AP2198" s="18" t="s">
        <v>146</v>
      </c>
      <c r="AQ2198" s="18">
        <v>0</v>
      </c>
      <c r="AR2198" s="18">
        <f t="shared" si="467"/>
        <v>0</v>
      </c>
      <c r="AS2198" s="20" t="s">
        <v>146</v>
      </c>
      <c r="AT2198" s="20">
        <v>0</v>
      </c>
      <c r="AU2198" s="16">
        <f t="shared" si="468"/>
        <v>0</v>
      </c>
    </row>
    <row r="2199" spans="1:47" x14ac:dyDescent="0.2">
      <c r="A2199" s="16">
        <v>2196</v>
      </c>
      <c r="B2199" s="16">
        <v>146.096971198456</v>
      </c>
      <c r="C2199" s="17">
        <v>0.89054166666666601</v>
      </c>
      <c r="D2199" s="16" t="s">
        <v>2461</v>
      </c>
      <c r="E2199" s="16" t="s">
        <v>2461</v>
      </c>
      <c r="F2199" s="18" t="s">
        <v>146</v>
      </c>
      <c r="G2199" s="18">
        <v>0</v>
      </c>
      <c r="I2199" s="19" t="s">
        <v>146</v>
      </c>
      <c r="J2199" s="19">
        <v>0</v>
      </c>
      <c r="K2199" s="19">
        <f t="shared" si="456"/>
        <v>0</v>
      </c>
      <c r="L2199" s="18" t="s">
        <v>145</v>
      </c>
      <c r="M2199" s="18">
        <v>69697.137242857105</v>
      </c>
      <c r="N2199" s="18">
        <f t="shared" si="457"/>
        <v>11463.344941259393</v>
      </c>
      <c r="O2199" s="19" t="s">
        <v>146</v>
      </c>
      <c r="P2199" s="19">
        <v>0</v>
      </c>
      <c r="Q2199" s="19">
        <f t="shared" si="458"/>
        <v>0</v>
      </c>
      <c r="R2199" s="18" t="s">
        <v>146</v>
      </c>
      <c r="S2199" s="18">
        <v>0</v>
      </c>
      <c r="T2199" s="18">
        <f t="shared" si="459"/>
        <v>0</v>
      </c>
      <c r="U2199" s="20" t="s">
        <v>146</v>
      </c>
      <c r="V2199" s="20">
        <v>0</v>
      </c>
      <c r="W2199" s="20">
        <f t="shared" si="460"/>
        <v>0</v>
      </c>
      <c r="X2199" s="18" t="s">
        <v>146</v>
      </c>
      <c r="Y2199" s="18">
        <v>0</v>
      </c>
      <c r="Z2199" s="23">
        <f t="shared" si="461"/>
        <v>0</v>
      </c>
      <c r="AA2199" s="20" t="s">
        <v>146</v>
      </c>
      <c r="AB2199" s="20">
        <v>0</v>
      </c>
      <c r="AC2199" s="24">
        <f t="shared" si="462"/>
        <v>0</v>
      </c>
      <c r="AD2199" s="18" t="s">
        <v>146</v>
      </c>
      <c r="AE2199" s="18">
        <v>0</v>
      </c>
      <c r="AF2199" s="18">
        <f t="shared" si="463"/>
        <v>0</v>
      </c>
      <c r="AG2199" s="19" t="s">
        <v>145</v>
      </c>
      <c r="AH2199" s="19">
        <v>30676.6206714285</v>
      </c>
      <c r="AI2199" s="19">
        <f t="shared" si="464"/>
        <v>10225.540223809499</v>
      </c>
      <c r="AJ2199" s="18" t="s">
        <v>146</v>
      </c>
      <c r="AK2199" s="18">
        <v>0</v>
      </c>
      <c r="AL2199" s="18">
        <f t="shared" si="465"/>
        <v>0</v>
      </c>
      <c r="AM2199" s="19" t="s">
        <v>146</v>
      </c>
      <c r="AN2199" s="19">
        <v>0</v>
      </c>
      <c r="AO2199" s="19">
        <f t="shared" si="466"/>
        <v>0</v>
      </c>
      <c r="AP2199" s="18" t="s">
        <v>146</v>
      </c>
      <c r="AQ2199" s="18">
        <v>0</v>
      </c>
      <c r="AR2199" s="18">
        <f t="shared" si="467"/>
        <v>0</v>
      </c>
      <c r="AS2199" s="20" t="s">
        <v>146</v>
      </c>
      <c r="AT2199" s="20">
        <v>0</v>
      </c>
      <c r="AU2199" s="16">
        <f t="shared" si="468"/>
        <v>0</v>
      </c>
    </row>
    <row r="2200" spans="1:47" x14ac:dyDescent="0.2">
      <c r="A2200" s="16">
        <v>2197</v>
      </c>
      <c r="B2200" s="16">
        <v>653.48876953125</v>
      </c>
      <c r="C2200" s="17">
        <v>5.4254166666666599</v>
      </c>
      <c r="D2200" s="16" t="s">
        <v>2462</v>
      </c>
      <c r="E2200" s="16" t="s">
        <v>2462</v>
      </c>
      <c r="F2200" s="18" t="s">
        <v>146</v>
      </c>
      <c r="G2200" s="18">
        <v>0</v>
      </c>
      <c r="I2200" s="19" t="s">
        <v>146</v>
      </c>
      <c r="J2200" s="19">
        <v>0</v>
      </c>
      <c r="K2200" s="19">
        <f t="shared" si="456"/>
        <v>0</v>
      </c>
      <c r="L2200" s="18" t="s">
        <v>145</v>
      </c>
      <c r="M2200" s="18">
        <v>52171.443157142799</v>
      </c>
      <c r="N2200" s="18">
        <f t="shared" si="457"/>
        <v>8580.8294666353286</v>
      </c>
      <c r="O2200" s="19" t="s">
        <v>146</v>
      </c>
      <c r="P2200" s="19">
        <v>0</v>
      </c>
      <c r="Q2200" s="19">
        <f t="shared" si="458"/>
        <v>0</v>
      </c>
      <c r="R2200" s="18" t="s">
        <v>146</v>
      </c>
      <c r="S2200" s="18">
        <v>0</v>
      </c>
      <c r="T2200" s="18">
        <f t="shared" si="459"/>
        <v>0</v>
      </c>
      <c r="U2200" s="20" t="s">
        <v>146</v>
      </c>
      <c r="V2200" s="20">
        <v>0</v>
      </c>
      <c r="W2200" s="20">
        <f t="shared" si="460"/>
        <v>0</v>
      </c>
      <c r="X2200" s="18" t="s">
        <v>146</v>
      </c>
      <c r="Y2200" s="18">
        <v>0</v>
      </c>
      <c r="Z2200" s="23">
        <f t="shared" si="461"/>
        <v>0</v>
      </c>
      <c r="AA2200" s="20" t="s">
        <v>146</v>
      </c>
      <c r="AB2200" s="20">
        <v>0</v>
      </c>
      <c r="AC2200" s="24">
        <f t="shared" si="462"/>
        <v>0</v>
      </c>
      <c r="AD2200" s="18" t="s">
        <v>146</v>
      </c>
      <c r="AE2200" s="18">
        <v>0</v>
      </c>
      <c r="AF2200" s="18">
        <f t="shared" si="463"/>
        <v>0</v>
      </c>
      <c r="AG2200" s="19" t="s">
        <v>146</v>
      </c>
      <c r="AH2200" s="19">
        <v>0</v>
      </c>
      <c r="AI2200" s="19">
        <f t="shared" si="464"/>
        <v>0</v>
      </c>
      <c r="AJ2200" s="18" t="s">
        <v>146</v>
      </c>
      <c r="AK2200" s="18">
        <v>0</v>
      </c>
      <c r="AL2200" s="18">
        <f t="shared" si="465"/>
        <v>0</v>
      </c>
      <c r="AM2200" s="19" t="s">
        <v>146</v>
      </c>
      <c r="AN2200" s="19">
        <v>0</v>
      </c>
      <c r="AO2200" s="19">
        <f t="shared" si="466"/>
        <v>0</v>
      </c>
      <c r="AP2200" s="18" t="s">
        <v>146</v>
      </c>
      <c r="AQ2200" s="18">
        <v>0</v>
      </c>
      <c r="AR2200" s="18">
        <f t="shared" si="467"/>
        <v>0</v>
      </c>
      <c r="AS2200" s="20" t="s">
        <v>146</v>
      </c>
      <c r="AT2200" s="20">
        <v>0</v>
      </c>
      <c r="AU2200" s="16">
        <f t="shared" si="468"/>
        <v>0</v>
      </c>
    </row>
    <row r="2201" spans="1:47" x14ac:dyDescent="0.2">
      <c r="A2201" s="16">
        <v>2198</v>
      </c>
      <c r="B2201" s="16">
        <v>397.186956520178</v>
      </c>
      <c r="C2201" s="17">
        <v>15.197391666666601</v>
      </c>
      <c r="D2201" s="16" t="s">
        <v>2463</v>
      </c>
      <c r="E2201" s="16" t="s">
        <v>2463</v>
      </c>
      <c r="F2201" s="18" t="s">
        <v>146</v>
      </c>
      <c r="G2201" s="18">
        <v>0</v>
      </c>
      <c r="I2201" s="19" t="s">
        <v>146</v>
      </c>
      <c r="J2201" s="19">
        <v>0</v>
      </c>
      <c r="K2201" s="19">
        <f t="shared" si="456"/>
        <v>0</v>
      </c>
      <c r="L2201" s="18" t="s">
        <v>145</v>
      </c>
      <c r="M2201" s="18">
        <v>114457.361628571</v>
      </c>
      <c r="N2201" s="18">
        <f t="shared" si="457"/>
        <v>18825.223952067598</v>
      </c>
      <c r="O2201" s="19" t="s">
        <v>146</v>
      </c>
      <c r="P2201" s="19">
        <v>0</v>
      </c>
      <c r="Q2201" s="19">
        <f t="shared" si="458"/>
        <v>0</v>
      </c>
      <c r="R2201" s="18" t="s">
        <v>146</v>
      </c>
      <c r="S2201" s="18">
        <v>0</v>
      </c>
      <c r="T2201" s="18">
        <f t="shared" si="459"/>
        <v>0</v>
      </c>
      <c r="U2201" s="20" t="s">
        <v>145</v>
      </c>
      <c r="V2201" s="20">
        <v>87432.348300000202</v>
      </c>
      <c r="W2201" s="20">
        <f t="shared" si="460"/>
        <v>31450.485000000073</v>
      </c>
      <c r="X2201" s="18" t="s">
        <v>146</v>
      </c>
      <c r="Y2201" s="18">
        <v>0</v>
      </c>
      <c r="Z2201" s="23">
        <f t="shared" si="461"/>
        <v>0</v>
      </c>
      <c r="AA2201" s="20" t="s">
        <v>146</v>
      </c>
      <c r="AB2201" s="20">
        <v>0</v>
      </c>
      <c r="AC2201" s="24">
        <f t="shared" si="462"/>
        <v>0</v>
      </c>
      <c r="AD2201" s="18" t="s">
        <v>146</v>
      </c>
      <c r="AE2201" s="18">
        <v>0</v>
      </c>
      <c r="AF2201" s="18">
        <f t="shared" si="463"/>
        <v>0</v>
      </c>
      <c r="AG2201" s="19" t="s">
        <v>146</v>
      </c>
      <c r="AH2201" s="19">
        <v>0</v>
      </c>
      <c r="AI2201" s="19">
        <f t="shared" si="464"/>
        <v>0</v>
      </c>
      <c r="AJ2201" s="18" t="s">
        <v>146</v>
      </c>
      <c r="AK2201" s="18">
        <v>0</v>
      </c>
      <c r="AL2201" s="18">
        <f t="shared" si="465"/>
        <v>0</v>
      </c>
      <c r="AM2201" s="19" t="s">
        <v>146</v>
      </c>
      <c r="AN2201" s="19">
        <v>0</v>
      </c>
      <c r="AO2201" s="19">
        <f t="shared" si="466"/>
        <v>0</v>
      </c>
      <c r="AP2201" s="18" t="s">
        <v>146</v>
      </c>
      <c r="AQ2201" s="18">
        <v>0</v>
      </c>
      <c r="AR2201" s="18">
        <f t="shared" si="467"/>
        <v>0</v>
      </c>
      <c r="AS2201" s="20" t="s">
        <v>146</v>
      </c>
      <c r="AT2201" s="20">
        <v>0</v>
      </c>
      <c r="AU2201" s="16">
        <f t="shared" si="468"/>
        <v>0</v>
      </c>
    </row>
    <row r="2202" spans="1:47" x14ac:dyDescent="0.2">
      <c r="A2202" s="16">
        <v>2199</v>
      </c>
      <c r="B2202" s="16">
        <v>301.28866951980098</v>
      </c>
      <c r="C2202" s="17">
        <v>1.1761333333333299</v>
      </c>
      <c r="F2202" s="18" t="s">
        <v>146</v>
      </c>
      <c r="G2202" s="18">
        <v>0</v>
      </c>
      <c r="I2202" s="19" t="s">
        <v>146</v>
      </c>
      <c r="J2202" s="19">
        <v>0</v>
      </c>
      <c r="K2202" s="19">
        <f t="shared" si="456"/>
        <v>0</v>
      </c>
      <c r="L2202" s="18" t="s">
        <v>145</v>
      </c>
      <c r="M2202" s="18">
        <v>70603.393871428503</v>
      </c>
      <c r="N2202" s="18">
        <f t="shared" si="457"/>
        <v>11612.400307800741</v>
      </c>
      <c r="O2202" s="19" t="s">
        <v>145</v>
      </c>
      <c r="P2202" s="19">
        <v>195949.37844285701</v>
      </c>
      <c r="Q2202" s="19">
        <f t="shared" si="458"/>
        <v>47103.215971840626</v>
      </c>
      <c r="R2202" s="18" t="s">
        <v>146</v>
      </c>
      <c r="S2202" s="18">
        <v>0</v>
      </c>
      <c r="T2202" s="18">
        <f t="shared" si="459"/>
        <v>0</v>
      </c>
      <c r="U2202" s="20" t="s">
        <v>146</v>
      </c>
      <c r="V2202" s="20">
        <v>0</v>
      </c>
      <c r="W2202" s="20">
        <f t="shared" si="460"/>
        <v>0</v>
      </c>
      <c r="X2202" s="18" t="s">
        <v>146</v>
      </c>
      <c r="Y2202" s="18">
        <v>0</v>
      </c>
      <c r="Z2202" s="23">
        <f t="shared" si="461"/>
        <v>0</v>
      </c>
      <c r="AA2202" s="20" t="s">
        <v>146</v>
      </c>
      <c r="AB2202" s="20">
        <v>0</v>
      </c>
      <c r="AC2202" s="24">
        <f t="shared" si="462"/>
        <v>0</v>
      </c>
      <c r="AD2202" s="18" t="s">
        <v>145</v>
      </c>
      <c r="AE2202" s="18">
        <v>59905.328914285601</v>
      </c>
      <c r="AF2202" s="18">
        <f t="shared" si="463"/>
        <v>4687.4279275653835</v>
      </c>
      <c r="AG2202" s="19" t="s">
        <v>146</v>
      </c>
      <c r="AH2202" s="19">
        <v>0</v>
      </c>
      <c r="AI2202" s="19">
        <f t="shared" si="464"/>
        <v>0</v>
      </c>
      <c r="AJ2202" s="18" t="s">
        <v>146</v>
      </c>
      <c r="AK2202" s="18">
        <v>0</v>
      </c>
      <c r="AL2202" s="18">
        <f t="shared" si="465"/>
        <v>0</v>
      </c>
      <c r="AM2202" s="19" t="s">
        <v>146</v>
      </c>
      <c r="AN2202" s="19">
        <v>0</v>
      </c>
      <c r="AO2202" s="19">
        <f t="shared" si="466"/>
        <v>0</v>
      </c>
      <c r="AP2202" s="18" t="s">
        <v>146</v>
      </c>
      <c r="AQ2202" s="18">
        <v>0</v>
      </c>
      <c r="AR2202" s="18">
        <f t="shared" si="467"/>
        <v>0</v>
      </c>
      <c r="AS2202" s="20" t="s">
        <v>146</v>
      </c>
      <c r="AT2202" s="20">
        <v>0</v>
      </c>
      <c r="AU2202" s="16">
        <f t="shared" si="468"/>
        <v>0</v>
      </c>
    </row>
    <row r="2203" spans="1:47" x14ac:dyDescent="0.2">
      <c r="A2203" s="16">
        <v>2200</v>
      </c>
      <c r="B2203" s="16">
        <v>689.51818847656205</v>
      </c>
      <c r="C2203" s="17">
        <v>9.4896124999999998</v>
      </c>
      <c r="D2203" s="16" t="s">
        <v>1414</v>
      </c>
      <c r="E2203" s="16" t="s">
        <v>2464</v>
      </c>
      <c r="F2203" s="18" t="s">
        <v>146</v>
      </c>
      <c r="G2203" s="18">
        <v>0</v>
      </c>
      <c r="I2203" s="19" t="s">
        <v>146</v>
      </c>
      <c r="J2203" s="19">
        <v>0</v>
      </c>
      <c r="K2203" s="19">
        <f t="shared" si="456"/>
        <v>0</v>
      </c>
      <c r="L2203" s="18" t="s">
        <v>145</v>
      </c>
      <c r="M2203" s="18">
        <v>58452.199014285703</v>
      </c>
      <c r="N2203" s="18">
        <f t="shared" si="457"/>
        <v>9613.8485220864641</v>
      </c>
      <c r="O2203" s="19" t="s">
        <v>146</v>
      </c>
      <c r="P2203" s="19">
        <v>0</v>
      </c>
      <c r="Q2203" s="19">
        <f t="shared" si="458"/>
        <v>0</v>
      </c>
      <c r="R2203" s="18" t="s">
        <v>146</v>
      </c>
      <c r="S2203" s="18">
        <v>0</v>
      </c>
      <c r="T2203" s="18">
        <f t="shared" si="459"/>
        <v>0</v>
      </c>
      <c r="U2203" s="20" t="s">
        <v>146</v>
      </c>
      <c r="V2203" s="20">
        <v>0</v>
      </c>
      <c r="W2203" s="20">
        <f t="shared" si="460"/>
        <v>0</v>
      </c>
      <c r="X2203" s="18" t="s">
        <v>146</v>
      </c>
      <c r="Y2203" s="18">
        <v>0</v>
      </c>
      <c r="Z2203" s="23">
        <f t="shared" si="461"/>
        <v>0</v>
      </c>
      <c r="AA2203" s="20" t="s">
        <v>146</v>
      </c>
      <c r="AB2203" s="20">
        <v>0</v>
      </c>
      <c r="AC2203" s="24">
        <f t="shared" si="462"/>
        <v>0</v>
      </c>
      <c r="AD2203" s="18" t="s">
        <v>146</v>
      </c>
      <c r="AE2203" s="18">
        <v>0</v>
      </c>
      <c r="AF2203" s="18">
        <f t="shared" si="463"/>
        <v>0</v>
      </c>
      <c r="AG2203" s="19" t="s">
        <v>146</v>
      </c>
      <c r="AH2203" s="19">
        <v>0</v>
      </c>
      <c r="AI2203" s="19">
        <f t="shared" si="464"/>
        <v>0</v>
      </c>
      <c r="AJ2203" s="18" t="s">
        <v>146</v>
      </c>
      <c r="AK2203" s="18">
        <v>0</v>
      </c>
      <c r="AL2203" s="18">
        <f t="shared" si="465"/>
        <v>0</v>
      </c>
      <c r="AM2203" s="19" t="s">
        <v>145</v>
      </c>
      <c r="AN2203" s="19">
        <v>159366.98000000001</v>
      </c>
      <c r="AO2203" s="19">
        <f t="shared" si="466"/>
        <v>17668.179600886921</v>
      </c>
      <c r="AP2203" s="18" t="s">
        <v>145</v>
      </c>
      <c r="AQ2203" s="18">
        <v>85247.808414285697</v>
      </c>
      <c r="AR2203" s="18">
        <f t="shared" si="467"/>
        <v>10524.420791887123</v>
      </c>
      <c r="AS2203" s="20" t="s">
        <v>145</v>
      </c>
      <c r="AT2203" s="20">
        <v>314989.35090000002</v>
      </c>
      <c r="AU2203" s="16">
        <f t="shared" si="468"/>
        <v>20985.299860093273</v>
      </c>
    </row>
    <row r="2204" spans="1:47" x14ac:dyDescent="0.2">
      <c r="A2204" s="16">
        <v>2201</v>
      </c>
      <c r="B2204" s="16">
        <v>495.691776867204</v>
      </c>
      <c r="C2204" s="17">
        <v>9.4473500000000001</v>
      </c>
      <c r="F2204" s="18" t="s">
        <v>146</v>
      </c>
      <c r="G2204" s="18">
        <v>0</v>
      </c>
      <c r="I2204" s="19" t="s">
        <v>146</v>
      </c>
      <c r="J2204" s="19">
        <v>0</v>
      </c>
      <c r="K2204" s="19">
        <f t="shared" si="456"/>
        <v>0</v>
      </c>
      <c r="L2204" s="18" t="s">
        <v>145</v>
      </c>
      <c r="M2204" s="18">
        <v>51202.295814285797</v>
      </c>
      <c r="N2204" s="18">
        <f t="shared" si="457"/>
        <v>8421.4302326127963</v>
      </c>
      <c r="O2204" s="19" t="s">
        <v>146</v>
      </c>
      <c r="P2204" s="19">
        <v>0</v>
      </c>
      <c r="Q2204" s="19">
        <f t="shared" si="458"/>
        <v>0</v>
      </c>
      <c r="R2204" s="18" t="s">
        <v>146</v>
      </c>
      <c r="S2204" s="18">
        <v>0</v>
      </c>
      <c r="T2204" s="18">
        <f t="shared" si="459"/>
        <v>0</v>
      </c>
      <c r="U2204" s="20" t="s">
        <v>146</v>
      </c>
      <c r="V2204" s="20">
        <v>0</v>
      </c>
      <c r="W2204" s="20">
        <f t="shared" si="460"/>
        <v>0</v>
      </c>
      <c r="X2204" s="18" t="s">
        <v>146</v>
      </c>
      <c r="Y2204" s="18">
        <v>0</v>
      </c>
      <c r="Z2204" s="23">
        <f t="shared" si="461"/>
        <v>0</v>
      </c>
      <c r="AA2204" s="20" t="s">
        <v>146</v>
      </c>
      <c r="AB2204" s="20">
        <v>0</v>
      </c>
      <c r="AC2204" s="24">
        <f t="shared" si="462"/>
        <v>0</v>
      </c>
      <c r="AD2204" s="18" t="s">
        <v>146</v>
      </c>
      <c r="AE2204" s="18">
        <v>0</v>
      </c>
      <c r="AF2204" s="18">
        <f t="shared" si="463"/>
        <v>0</v>
      </c>
      <c r="AG2204" s="19" t="s">
        <v>146</v>
      </c>
      <c r="AH2204" s="19">
        <v>0</v>
      </c>
      <c r="AI2204" s="19">
        <f t="shared" si="464"/>
        <v>0</v>
      </c>
      <c r="AJ2204" s="18" t="s">
        <v>146</v>
      </c>
      <c r="AK2204" s="18">
        <v>0</v>
      </c>
      <c r="AL2204" s="18">
        <f t="shared" si="465"/>
        <v>0</v>
      </c>
      <c r="AM2204" s="19" t="s">
        <v>146</v>
      </c>
      <c r="AN2204" s="19">
        <v>0</v>
      </c>
      <c r="AO2204" s="19">
        <f t="shared" si="466"/>
        <v>0</v>
      </c>
      <c r="AP2204" s="18" t="s">
        <v>146</v>
      </c>
      <c r="AQ2204" s="18">
        <v>0</v>
      </c>
      <c r="AR2204" s="18">
        <f t="shared" si="467"/>
        <v>0</v>
      </c>
      <c r="AS2204" s="20" t="s">
        <v>146</v>
      </c>
      <c r="AT2204" s="20">
        <v>0</v>
      </c>
      <c r="AU2204" s="16">
        <f t="shared" si="468"/>
        <v>0</v>
      </c>
    </row>
    <row r="2205" spans="1:47" x14ac:dyDescent="0.2">
      <c r="A2205" s="16">
        <v>2202</v>
      </c>
      <c r="B2205" s="16">
        <v>569.37347412109295</v>
      </c>
      <c r="C2205" s="17">
        <v>11.107333333333299</v>
      </c>
      <c r="D2205" s="16" t="s">
        <v>612</v>
      </c>
      <c r="E2205" s="16" t="s">
        <v>2465</v>
      </c>
      <c r="F2205" s="18" t="s">
        <v>146</v>
      </c>
      <c r="G2205" s="18">
        <v>0</v>
      </c>
      <c r="I2205" s="19" t="s">
        <v>146</v>
      </c>
      <c r="J2205" s="19">
        <v>0</v>
      </c>
      <c r="K2205" s="19">
        <f t="shared" si="456"/>
        <v>0</v>
      </c>
      <c r="L2205" s="18" t="s">
        <v>145</v>
      </c>
      <c r="M2205" s="18">
        <v>34966.858457143499</v>
      </c>
      <c r="N2205" s="18">
        <f t="shared" si="457"/>
        <v>5751.1280357143914</v>
      </c>
      <c r="O2205" s="19" t="s">
        <v>146</v>
      </c>
      <c r="P2205" s="19">
        <v>0</v>
      </c>
      <c r="Q2205" s="19">
        <f t="shared" si="458"/>
        <v>0</v>
      </c>
      <c r="R2205" s="18" t="s">
        <v>146</v>
      </c>
      <c r="S2205" s="18">
        <v>0</v>
      </c>
      <c r="T2205" s="18">
        <f t="shared" si="459"/>
        <v>0</v>
      </c>
      <c r="U2205" s="20" t="s">
        <v>146</v>
      </c>
      <c r="V2205" s="20">
        <v>0</v>
      </c>
      <c r="W2205" s="20">
        <f t="shared" si="460"/>
        <v>0</v>
      </c>
      <c r="X2205" s="18" t="s">
        <v>146</v>
      </c>
      <c r="Y2205" s="18">
        <v>0</v>
      </c>
      <c r="Z2205" s="23">
        <f t="shared" si="461"/>
        <v>0</v>
      </c>
      <c r="AA2205" s="20" t="s">
        <v>146</v>
      </c>
      <c r="AB2205" s="20">
        <v>0</v>
      </c>
      <c r="AC2205" s="24">
        <f t="shared" si="462"/>
        <v>0</v>
      </c>
      <c r="AD2205" s="18" t="s">
        <v>146</v>
      </c>
      <c r="AE2205" s="18">
        <v>0</v>
      </c>
      <c r="AF2205" s="18">
        <f t="shared" si="463"/>
        <v>0</v>
      </c>
      <c r="AG2205" s="19" t="s">
        <v>146</v>
      </c>
      <c r="AH2205" s="19">
        <v>0</v>
      </c>
      <c r="AI2205" s="19">
        <f t="shared" si="464"/>
        <v>0</v>
      </c>
      <c r="AJ2205" s="18" t="s">
        <v>146</v>
      </c>
      <c r="AK2205" s="18">
        <v>0</v>
      </c>
      <c r="AL2205" s="18">
        <f t="shared" si="465"/>
        <v>0</v>
      </c>
      <c r="AM2205" s="19" t="s">
        <v>146</v>
      </c>
      <c r="AN2205" s="19">
        <v>0</v>
      </c>
      <c r="AO2205" s="19">
        <f t="shared" si="466"/>
        <v>0</v>
      </c>
      <c r="AP2205" s="18" t="s">
        <v>146</v>
      </c>
      <c r="AQ2205" s="18">
        <v>0</v>
      </c>
      <c r="AR2205" s="18">
        <f t="shared" si="467"/>
        <v>0</v>
      </c>
      <c r="AS2205" s="20" t="s">
        <v>146</v>
      </c>
      <c r="AT2205" s="20">
        <v>0</v>
      </c>
      <c r="AU2205" s="16">
        <f t="shared" si="468"/>
        <v>0</v>
      </c>
    </row>
    <row r="2206" spans="1:47" x14ac:dyDescent="0.2">
      <c r="A2206" s="16">
        <v>2203</v>
      </c>
      <c r="B2206" s="16">
        <v>389.30780029296801</v>
      </c>
      <c r="C2206" s="17">
        <v>1.3358333333333301</v>
      </c>
      <c r="D2206" s="16" t="s">
        <v>2466</v>
      </c>
      <c r="E2206" s="16" t="s">
        <v>2467</v>
      </c>
      <c r="F2206" s="18" t="s">
        <v>146</v>
      </c>
      <c r="G2206" s="18">
        <v>0</v>
      </c>
      <c r="I2206" s="19" t="s">
        <v>146</v>
      </c>
      <c r="J2206" s="19">
        <v>0</v>
      </c>
      <c r="K2206" s="19">
        <f t="shared" si="456"/>
        <v>0</v>
      </c>
      <c r="L2206" s="18" t="s">
        <v>145</v>
      </c>
      <c r="M2206" s="18">
        <v>58053.378428571399</v>
      </c>
      <c r="N2206" s="18">
        <f t="shared" si="457"/>
        <v>9548.2530310150323</v>
      </c>
      <c r="O2206" s="19" t="s">
        <v>146</v>
      </c>
      <c r="P2206" s="19">
        <v>0</v>
      </c>
      <c r="Q2206" s="19">
        <f t="shared" si="458"/>
        <v>0</v>
      </c>
      <c r="R2206" s="18" t="s">
        <v>146</v>
      </c>
      <c r="S2206" s="18">
        <v>0</v>
      </c>
      <c r="T2206" s="18">
        <f t="shared" si="459"/>
        <v>0</v>
      </c>
      <c r="U2206" s="20" t="s">
        <v>146</v>
      </c>
      <c r="V2206" s="20">
        <v>0</v>
      </c>
      <c r="W2206" s="20">
        <f t="shared" si="460"/>
        <v>0</v>
      </c>
      <c r="X2206" s="18" t="s">
        <v>146</v>
      </c>
      <c r="Y2206" s="18">
        <v>0</v>
      </c>
      <c r="Z2206" s="23">
        <f t="shared" si="461"/>
        <v>0</v>
      </c>
      <c r="AA2206" s="20" t="s">
        <v>146</v>
      </c>
      <c r="AB2206" s="20">
        <v>0</v>
      </c>
      <c r="AC2206" s="24">
        <f t="shared" si="462"/>
        <v>0</v>
      </c>
      <c r="AD2206" s="18" t="s">
        <v>146</v>
      </c>
      <c r="AE2206" s="18">
        <v>0</v>
      </c>
      <c r="AF2206" s="18">
        <f t="shared" si="463"/>
        <v>0</v>
      </c>
      <c r="AG2206" s="19" t="s">
        <v>146</v>
      </c>
      <c r="AH2206" s="19">
        <v>0</v>
      </c>
      <c r="AI2206" s="19">
        <f t="shared" si="464"/>
        <v>0</v>
      </c>
      <c r="AJ2206" s="18" t="s">
        <v>146</v>
      </c>
      <c r="AK2206" s="18">
        <v>0</v>
      </c>
      <c r="AL2206" s="18">
        <f t="shared" si="465"/>
        <v>0</v>
      </c>
      <c r="AM2206" s="19" t="s">
        <v>146</v>
      </c>
      <c r="AN2206" s="19">
        <v>0</v>
      </c>
      <c r="AO2206" s="19">
        <f t="shared" si="466"/>
        <v>0</v>
      </c>
      <c r="AP2206" s="18" t="s">
        <v>146</v>
      </c>
      <c r="AQ2206" s="18">
        <v>0</v>
      </c>
      <c r="AR2206" s="18">
        <f t="shared" si="467"/>
        <v>0</v>
      </c>
      <c r="AS2206" s="20" t="s">
        <v>146</v>
      </c>
      <c r="AT2206" s="20">
        <v>0</v>
      </c>
      <c r="AU2206" s="16">
        <f t="shared" si="468"/>
        <v>0</v>
      </c>
    </row>
    <row r="2207" spans="1:47" x14ac:dyDescent="0.2">
      <c r="A2207" s="16">
        <v>2204</v>
      </c>
      <c r="B2207" s="16">
        <v>410.76445286244098</v>
      </c>
      <c r="C2207" s="17">
        <v>6.8290999999999897</v>
      </c>
      <c r="F2207" s="18" t="s">
        <v>146</v>
      </c>
      <c r="G2207" s="18">
        <v>0</v>
      </c>
      <c r="I2207" s="19" t="s">
        <v>146</v>
      </c>
      <c r="J2207" s="19">
        <v>0</v>
      </c>
      <c r="K2207" s="19">
        <f t="shared" si="456"/>
        <v>0</v>
      </c>
      <c r="L2207" s="18" t="s">
        <v>145</v>
      </c>
      <c r="M2207" s="18">
        <v>58815.145142857102</v>
      </c>
      <c r="N2207" s="18">
        <f t="shared" si="457"/>
        <v>9673.5436090225503</v>
      </c>
      <c r="O2207" s="19" t="s">
        <v>146</v>
      </c>
      <c r="P2207" s="19">
        <v>0</v>
      </c>
      <c r="Q2207" s="19">
        <f t="shared" si="458"/>
        <v>0</v>
      </c>
      <c r="R2207" s="18" t="s">
        <v>145</v>
      </c>
      <c r="S2207" s="18">
        <v>37811.540657142803</v>
      </c>
      <c r="T2207" s="18">
        <f t="shared" si="459"/>
        <v>3649.7626116933211</v>
      </c>
      <c r="U2207" s="20" t="s">
        <v>145</v>
      </c>
      <c r="V2207" s="20">
        <v>22707.163214285702</v>
      </c>
      <c r="W2207" s="20">
        <f t="shared" si="460"/>
        <v>8168.0443216855047</v>
      </c>
      <c r="X2207" s="18" t="s">
        <v>146</v>
      </c>
      <c r="Y2207" s="18">
        <v>0</v>
      </c>
      <c r="Z2207" s="23">
        <f t="shared" si="461"/>
        <v>0</v>
      </c>
      <c r="AA2207" s="20" t="s">
        <v>145</v>
      </c>
      <c r="AB2207" s="20">
        <v>28421.873485714299</v>
      </c>
      <c r="AC2207" s="24">
        <f t="shared" si="462"/>
        <v>4850.1490589956138</v>
      </c>
      <c r="AD2207" s="18" t="s">
        <v>146</v>
      </c>
      <c r="AE2207" s="18">
        <v>0</v>
      </c>
      <c r="AF2207" s="18">
        <f t="shared" si="463"/>
        <v>0</v>
      </c>
      <c r="AG2207" s="19" t="s">
        <v>145</v>
      </c>
      <c r="AH2207" s="19">
        <v>34938.965414285602</v>
      </c>
      <c r="AI2207" s="19">
        <f t="shared" si="464"/>
        <v>11646.321804761867</v>
      </c>
      <c r="AJ2207" s="18" t="s">
        <v>145</v>
      </c>
      <c r="AK2207" s="18">
        <v>22172.289457142801</v>
      </c>
      <c r="AL2207" s="18">
        <f t="shared" si="465"/>
        <v>1465.452046076854</v>
      </c>
      <c r="AM2207" s="19" t="s">
        <v>145</v>
      </c>
      <c r="AN2207" s="19">
        <v>27753.5601285714</v>
      </c>
      <c r="AO2207" s="19">
        <f t="shared" si="466"/>
        <v>3076.8913668039249</v>
      </c>
      <c r="AP2207" s="18" t="s">
        <v>146</v>
      </c>
      <c r="AQ2207" s="18">
        <v>0</v>
      </c>
      <c r="AR2207" s="18">
        <f t="shared" si="467"/>
        <v>0</v>
      </c>
      <c r="AS2207" s="20" t="s">
        <v>146</v>
      </c>
      <c r="AT2207" s="20">
        <v>0</v>
      </c>
      <c r="AU2207" s="16">
        <f t="shared" si="468"/>
        <v>0</v>
      </c>
    </row>
    <row r="2208" spans="1:47" x14ac:dyDescent="0.2">
      <c r="A2208" s="16">
        <v>2205</v>
      </c>
      <c r="B2208" s="16">
        <v>706.46394797288895</v>
      </c>
      <c r="C2208" s="17">
        <v>1.8404416666666601</v>
      </c>
      <c r="D2208" s="16" t="s">
        <v>2468</v>
      </c>
      <c r="E2208" s="16" t="s">
        <v>2469</v>
      </c>
      <c r="F2208" s="18" t="s">
        <v>146</v>
      </c>
      <c r="G2208" s="18">
        <v>0</v>
      </c>
      <c r="I2208" s="19" t="s">
        <v>146</v>
      </c>
      <c r="J2208" s="19">
        <v>0</v>
      </c>
      <c r="K2208" s="19">
        <f t="shared" si="456"/>
        <v>0</v>
      </c>
      <c r="L2208" s="18" t="s">
        <v>145</v>
      </c>
      <c r="M2208" s="18">
        <v>67816.736742857101</v>
      </c>
      <c r="N2208" s="18">
        <f t="shared" si="457"/>
        <v>11154.068543233076</v>
      </c>
      <c r="O2208" s="19" t="s">
        <v>146</v>
      </c>
      <c r="P2208" s="19">
        <v>0</v>
      </c>
      <c r="Q2208" s="19">
        <f t="shared" si="458"/>
        <v>0</v>
      </c>
      <c r="R2208" s="18" t="s">
        <v>146</v>
      </c>
      <c r="S2208" s="18">
        <v>0</v>
      </c>
      <c r="T2208" s="18">
        <f t="shared" si="459"/>
        <v>0</v>
      </c>
      <c r="U2208" s="20" t="s">
        <v>145</v>
      </c>
      <c r="V2208" s="20">
        <v>56289.801814285704</v>
      </c>
      <c r="W2208" s="20">
        <f t="shared" si="460"/>
        <v>20248.130149023636</v>
      </c>
      <c r="X2208" s="18" t="s">
        <v>146</v>
      </c>
      <c r="Y2208" s="18">
        <v>0</v>
      </c>
      <c r="Z2208" s="23">
        <f t="shared" si="461"/>
        <v>0</v>
      </c>
      <c r="AA2208" s="20" t="s">
        <v>146</v>
      </c>
      <c r="AB2208" s="20">
        <v>0</v>
      </c>
      <c r="AC2208" s="24">
        <f t="shared" si="462"/>
        <v>0</v>
      </c>
      <c r="AD2208" s="18" t="s">
        <v>145</v>
      </c>
      <c r="AE2208" s="18">
        <v>17195.507814285698</v>
      </c>
      <c r="AF2208" s="18">
        <f t="shared" si="463"/>
        <v>1345.5013939190687</v>
      </c>
      <c r="AG2208" s="19" t="s">
        <v>146</v>
      </c>
      <c r="AH2208" s="19">
        <v>0</v>
      </c>
      <c r="AI2208" s="19">
        <f t="shared" si="464"/>
        <v>0</v>
      </c>
      <c r="AJ2208" s="18" t="s">
        <v>146</v>
      </c>
      <c r="AK2208" s="18">
        <v>0</v>
      </c>
      <c r="AL2208" s="18">
        <f t="shared" si="465"/>
        <v>0</v>
      </c>
      <c r="AM2208" s="19" t="s">
        <v>145</v>
      </c>
      <c r="AN2208" s="19">
        <v>64370.750999999997</v>
      </c>
      <c r="AO2208" s="19">
        <f t="shared" si="466"/>
        <v>7136.4468957871395</v>
      </c>
      <c r="AP2208" s="18" t="s">
        <v>146</v>
      </c>
      <c r="AQ2208" s="18">
        <v>0</v>
      </c>
      <c r="AR2208" s="18">
        <f t="shared" si="467"/>
        <v>0</v>
      </c>
      <c r="AS2208" s="20" t="s">
        <v>146</v>
      </c>
      <c r="AT2208" s="20">
        <v>0</v>
      </c>
      <c r="AU2208" s="16">
        <f t="shared" si="468"/>
        <v>0</v>
      </c>
    </row>
    <row r="2209" spans="1:47" x14ac:dyDescent="0.2">
      <c r="A2209" s="16">
        <v>2206</v>
      </c>
      <c r="B2209" s="16">
        <v>855.45984572030704</v>
      </c>
      <c r="C2209" s="17">
        <v>15.4649555555555</v>
      </c>
      <c r="D2209" s="16" t="s">
        <v>2470</v>
      </c>
      <c r="E2209" s="16" t="s">
        <v>2471</v>
      </c>
      <c r="F2209" s="18" t="s">
        <v>146</v>
      </c>
      <c r="G2209" s="18">
        <v>0</v>
      </c>
      <c r="I2209" s="19" t="s">
        <v>146</v>
      </c>
      <c r="J2209" s="19">
        <v>0</v>
      </c>
      <c r="K2209" s="19">
        <f t="shared" si="456"/>
        <v>0</v>
      </c>
      <c r="L2209" s="18" t="s">
        <v>145</v>
      </c>
      <c r="M2209" s="18">
        <v>49854.6131571429</v>
      </c>
      <c r="N2209" s="18">
        <f t="shared" si="457"/>
        <v>8199.7719008458716</v>
      </c>
      <c r="O2209" s="19" t="s">
        <v>146</v>
      </c>
      <c r="P2209" s="19">
        <v>0</v>
      </c>
      <c r="Q2209" s="19">
        <f t="shared" si="458"/>
        <v>0</v>
      </c>
      <c r="R2209" s="18" t="s">
        <v>146</v>
      </c>
      <c r="S2209" s="18">
        <v>0</v>
      </c>
      <c r="T2209" s="18">
        <f t="shared" si="459"/>
        <v>0</v>
      </c>
      <c r="U2209" s="20" t="s">
        <v>145</v>
      </c>
      <c r="V2209" s="20">
        <v>29282.975128571401</v>
      </c>
      <c r="W2209" s="20">
        <f t="shared" si="460"/>
        <v>10533.444290853022</v>
      </c>
      <c r="X2209" s="18" t="s">
        <v>146</v>
      </c>
      <c r="Y2209" s="18">
        <v>0</v>
      </c>
      <c r="Z2209" s="23">
        <f t="shared" si="461"/>
        <v>0</v>
      </c>
      <c r="AA2209" s="20" t="s">
        <v>146</v>
      </c>
      <c r="AB2209" s="20">
        <v>0</v>
      </c>
      <c r="AC2209" s="24">
        <f t="shared" si="462"/>
        <v>0</v>
      </c>
      <c r="AD2209" s="18" t="s">
        <v>146</v>
      </c>
      <c r="AE2209" s="18">
        <v>0</v>
      </c>
      <c r="AF2209" s="18">
        <f t="shared" si="463"/>
        <v>0</v>
      </c>
      <c r="AG2209" s="19" t="s">
        <v>146</v>
      </c>
      <c r="AH2209" s="19">
        <v>0</v>
      </c>
      <c r="AI2209" s="19">
        <f t="shared" si="464"/>
        <v>0</v>
      </c>
      <c r="AJ2209" s="18" t="s">
        <v>146</v>
      </c>
      <c r="AK2209" s="18">
        <v>0</v>
      </c>
      <c r="AL2209" s="18">
        <f t="shared" si="465"/>
        <v>0</v>
      </c>
      <c r="AM2209" s="19" t="s">
        <v>146</v>
      </c>
      <c r="AN2209" s="19">
        <v>0</v>
      </c>
      <c r="AO2209" s="19">
        <f t="shared" si="466"/>
        <v>0</v>
      </c>
      <c r="AP2209" s="18" t="s">
        <v>146</v>
      </c>
      <c r="AQ2209" s="18">
        <v>0</v>
      </c>
      <c r="AR2209" s="18">
        <f t="shared" si="467"/>
        <v>0</v>
      </c>
      <c r="AS2209" s="20" t="s">
        <v>145</v>
      </c>
      <c r="AT2209" s="20">
        <v>57366.835800000001</v>
      </c>
      <c r="AU2209" s="16">
        <f t="shared" si="468"/>
        <v>3821.9077814790139</v>
      </c>
    </row>
    <row r="2210" spans="1:47" x14ac:dyDescent="0.2">
      <c r="A2210" s="16">
        <v>2207</v>
      </c>
      <c r="B2210" s="16">
        <v>794.56760221933098</v>
      </c>
      <c r="C2210" s="17">
        <v>5.9722138888888798</v>
      </c>
      <c r="D2210" s="16" t="s">
        <v>1684</v>
      </c>
      <c r="E2210" s="16" t="s">
        <v>1893</v>
      </c>
      <c r="F2210" s="18" t="s">
        <v>146</v>
      </c>
      <c r="G2210" s="18">
        <v>0</v>
      </c>
      <c r="I2210" s="19" t="s">
        <v>146</v>
      </c>
      <c r="J2210" s="19">
        <v>0</v>
      </c>
      <c r="K2210" s="19">
        <f t="shared" si="456"/>
        <v>0</v>
      </c>
      <c r="L2210" s="18" t="s">
        <v>145</v>
      </c>
      <c r="M2210" s="18">
        <v>20909.1928285713</v>
      </c>
      <c r="N2210" s="18">
        <f t="shared" si="457"/>
        <v>3439.0119783834375</v>
      </c>
      <c r="O2210" s="19" t="s">
        <v>146</v>
      </c>
      <c r="P2210" s="19">
        <v>0</v>
      </c>
      <c r="Q2210" s="19">
        <f t="shared" si="458"/>
        <v>0</v>
      </c>
      <c r="R2210" s="18" t="s">
        <v>145</v>
      </c>
      <c r="S2210" s="18">
        <v>42380.212400000099</v>
      </c>
      <c r="T2210" s="18">
        <f t="shared" si="459"/>
        <v>4090.7540926641022</v>
      </c>
      <c r="U2210" s="20" t="s">
        <v>146</v>
      </c>
      <c r="V2210" s="20">
        <v>0</v>
      </c>
      <c r="W2210" s="20">
        <f t="shared" si="460"/>
        <v>0</v>
      </c>
      <c r="X2210" s="18" t="s">
        <v>146</v>
      </c>
      <c r="Y2210" s="18">
        <v>0</v>
      </c>
      <c r="Z2210" s="23">
        <f t="shared" si="461"/>
        <v>0</v>
      </c>
      <c r="AA2210" s="20" t="s">
        <v>145</v>
      </c>
      <c r="AB2210" s="20">
        <v>19892.489914285601</v>
      </c>
      <c r="AC2210" s="24">
        <f t="shared" si="462"/>
        <v>3394.6228522671672</v>
      </c>
      <c r="AD2210" s="18" t="s">
        <v>146</v>
      </c>
      <c r="AE2210" s="18">
        <v>0</v>
      </c>
      <c r="AF2210" s="18">
        <f t="shared" si="463"/>
        <v>0</v>
      </c>
      <c r="AG2210" s="19" t="s">
        <v>145</v>
      </c>
      <c r="AH2210" s="19">
        <v>31124.5713142858</v>
      </c>
      <c r="AI2210" s="19">
        <f t="shared" si="464"/>
        <v>10374.857104761933</v>
      </c>
      <c r="AJ2210" s="18" t="s">
        <v>145</v>
      </c>
      <c r="AK2210" s="18">
        <v>30180.9107714286</v>
      </c>
      <c r="AL2210" s="18">
        <f t="shared" si="465"/>
        <v>1994.7726881314341</v>
      </c>
      <c r="AM2210" s="19" t="s">
        <v>145</v>
      </c>
      <c r="AN2210" s="19">
        <v>23585.7436857143</v>
      </c>
      <c r="AO2210" s="19">
        <f t="shared" si="466"/>
        <v>2614.8274596135589</v>
      </c>
      <c r="AP2210" s="18" t="s">
        <v>146</v>
      </c>
      <c r="AQ2210" s="18">
        <v>0</v>
      </c>
      <c r="AR2210" s="18">
        <f t="shared" si="467"/>
        <v>0</v>
      </c>
      <c r="AS2210" s="20" t="s">
        <v>146</v>
      </c>
      <c r="AT2210" s="20">
        <v>0</v>
      </c>
      <c r="AU2210" s="16">
        <f t="shared" si="468"/>
        <v>0</v>
      </c>
    </row>
    <row r="2211" spans="1:47" x14ac:dyDescent="0.2">
      <c r="A2211" s="16">
        <v>2208</v>
      </c>
      <c r="B2211" s="16">
        <v>496.92494430796398</v>
      </c>
      <c r="C2211" s="17">
        <v>9.4473500000000001</v>
      </c>
      <c r="F2211" s="18" t="s">
        <v>146</v>
      </c>
      <c r="G2211" s="18">
        <v>0</v>
      </c>
      <c r="I2211" s="19" t="s">
        <v>146</v>
      </c>
      <c r="J2211" s="19">
        <v>0</v>
      </c>
      <c r="K2211" s="19">
        <f t="shared" si="456"/>
        <v>0</v>
      </c>
      <c r="L2211" s="18" t="s">
        <v>145</v>
      </c>
      <c r="M2211" s="18">
        <v>48671.605228571498</v>
      </c>
      <c r="N2211" s="18">
        <f t="shared" si="457"/>
        <v>8005.1982283834695</v>
      </c>
      <c r="O2211" s="19" t="s">
        <v>146</v>
      </c>
      <c r="P2211" s="19">
        <v>0</v>
      </c>
      <c r="Q2211" s="19">
        <f t="shared" si="458"/>
        <v>0</v>
      </c>
      <c r="R2211" s="18" t="s">
        <v>146</v>
      </c>
      <c r="S2211" s="18">
        <v>0</v>
      </c>
      <c r="T2211" s="18">
        <f t="shared" si="459"/>
        <v>0</v>
      </c>
      <c r="U2211" s="20" t="s">
        <v>146</v>
      </c>
      <c r="V2211" s="20">
        <v>0</v>
      </c>
      <c r="W2211" s="20">
        <f t="shared" si="460"/>
        <v>0</v>
      </c>
      <c r="X2211" s="18" t="s">
        <v>146</v>
      </c>
      <c r="Y2211" s="18">
        <v>0</v>
      </c>
      <c r="Z2211" s="23">
        <f t="shared" si="461"/>
        <v>0</v>
      </c>
      <c r="AA2211" s="20" t="s">
        <v>146</v>
      </c>
      <c r="AB2211" s="20">
        <v>0</v>
      </c>
      <c r="AC2211" s="24">
        <f t="shared" si="462"/>
        <v>0</v>
      </c>
      <c r="AD2211" s="18" t="s">
        <v>146</v>
      </c>
      <c r="AE2211" s="18">
        <v>0</v>
      </c>
      <c r="AF2211" s="18">
        <f t="shared" si="463"/>
        <v>0</v>
      </c>
      <c r="AG2211" s="19" t="s">
        <v>146</v>
      </c>
      <c r="AH2211" s="19">
        <v>0</v>
      </c>
      <c r="AI2211" s="19">
        <f t="shared" si="464"/>
        <v>0</v>
      </c>
      <c r="AJ2211" s="18" t="s">
        <v>146</v>
      </c>
      <c r="AK2211" s="18">
        <v>0</v>
      </c>
      <c r="AL2211" s="18">
        <f t="shared" si="465"/>
        <v>0</v>
      </c>
      <c r="AM2211" s="19" t="s">
        <v>146</v>
      </c>
      <c r="AN2211" s="19">
        <v>0</v>
      </c>
      <c r="AO2211" s="19">
        <f t="shared" si="466"/>
        <v>0</v>
      </c>
      <c r="AP2211" s="18" t="s">
        <v>146</v>
      </c>
      <c r="AQ2211" s="18">
        <v>0</v>
      </c>
      <c r="AR2211" s="18">
        <f t="shared" si="467"/>
        <v>0</v>
      </c>
      <c r="AS2211" s="20" t="s">
        <v>146</v>
      </c>
      <c r="AT2211" s="20">
        <v>0</v>
      </c>
      <c r="AU2211" s="16">
        <f t="shared" si="468"/>
        <v>0</v>
      </c>
    </row>
    <row r="2212" spans="1:47" x14ac:dyDescent="0.2">
      <c r="A2212" s="16">
        <v>2209</v>
      </c>
      <c r="B2212" s="16">
        <v>1004.77115907463</v>
      </c>
      <c r="C2212" s="17">
        <v>13.7934</v>
      </c>
      <c r="D2212" s="16" t="s">
        <v>2472</v>
      </c>
      <c r="E2212" s="16" t="s">
        <v>2473</v>
      </c>
      <c r="F2212" s="18" t="s">
        <v>146</v>
      </c>
      <c r="G2212" s="18">
        <v>0</v>
      </c>
      <c r="I2212" s="19" t="s">
        <v>146</v>
      </c>
      <c r="J2212" s="19">
        <v>0</v>
      </c>
      <c r="K2212" s="19">
        <f t="shared" si="456"/>
        <v>0</v>
      </c>
      <c r="L2212" s="18" t="s">
        <v>145</v>
      </c>
      <c r="M2212" s="18">
        <v>61598.650071428499</v>
      </c>
      <c r="N2212" s="18">
        <f t="shared" si="457"/>
        <v>10131.356919642845</v>
      </c>
      <c r="O2212" s="19" t="s">
        <v>146</v>
      </c>
      <c r="P2212" s="19">
        <v>0</v>
      </c>
      <c r="Q2212" s="19">
        <f t="shared" si="458"/>
        <v>0</v>
      </c>
      <c r="R2212" s="18" t="s">
        <v>146</v>
      </c>
      <c r="S2212" s="18">
        <v>0</v>
      </c>
      <c r="T2212" s="18">
        <f t="shared" si="459"/>
        <v>0</v>
      </c>
      <c r="U2212" s="20" t="s">
        <v>146</v>
      </c>
      <c r="V2212" s="20">
        <v>0</v>
      </c>
      <c r="W2212" s="20">
        <f t="shared" si="460"/>
        <v>0</v>
      </c>
      <c r="X2212" s="18" t="s">
        <v>146</v>
      </c>
      <c r="Y2212" s="18">
        <v>0</v>
      </c>
      <c r="Z2212" s="23">
        <f t="shared" si="461"/>
        <v>0</v>
      </c>
      <c r="AA2212" s="20" t="s">
        <v>146</v>
      </c>
      <c r="AB2212" s="20">
        <v>0</v>
      </c>
      <c r="AC2212" s="24">
        <f t="shared" si="462"/>
        <v>0</v>
      </c>
      <c r="AD2212" s="18" t="s">
        <v>146</v>
      </c>
      <c r="AE2212" s="18">
        <v>0</v>
      </c>
      <c r="AF2212" s="18">
        <f t="shared" si="463"/>
        <v>0</v>
      </c>
      <c r="AG2212" s="19" t="s">
        <v>146</v>
      </c>
      <c r="AH2212" s="19">
        <v>0</v>
      </c>
      <c r="AI2212" s="19">
        <f t="shared" si="464"/>
        <v>0</v>
      </c>
      <c r="AJ2212" s="18" t="s">
        <v>146</v>
      </c>
      <c r="AK2212" s="18">
        <v>0</v>
      </c>
      <c r="AL2212" s="18">
        <f t="shared" si="465"/>
        <v>0</v>
      </c>
      <c r="AM2212" s="19" t="s">
        <v>146</v>
      </c>
      <c r="AN2212" s="19">
        <v>0</v>
      </c>
      <c r="AO2212" s="19">
        <f t="shared" si="466"/>
        <v>0</v>
      </c>
      <c r="AP2212" s="18" t="s">
        <v>146</v>
      </c>
      <c r="AQ2212" s="18">
        <v>0</v>
      </c>
      <c r="AR2212" s="18">
        <f t="shared" si="467"/>
        <v>0</v>
      </c>
      <c r="AS2212" s="20" t="s">
        <v>146</v>
      </c>
      <c r="AT2212" s="20">
        <v>0</v>
      </c>
      <c r="AU2212" s="16">
        <f t="shared" si="468"/>
        <v>0</v>
      </c>
    </row>
    <row r="2213" spans="1:47" x14ac:dyDescent="0.2">
      <c r="A2213" s="16">
        <v>2210</v>
      </c>
      <c r="B2213" s="16">
        <v>308.29853439411698</v>
      </c>
      <c r="C2213" s="17">
        <v>7.8381083333333299</v>
      </c>
      <c r="D2213" s="16" t="s">
        <v>2474</v>
      </c>
      <c r="E2213" s="16" t="s">
        <v>2474</v>
      </c>
      <c r="F2213" s="18" t="s">
        <v>146</v>
      </c>
      <c r="G2213" s="18">
        <v>0</v>
      </c>
      <c r="I2213" s="19" t="s">
        <v>146</v>
      </c>
      <c r="J2213" s="19">
        <v>0</v>
      </c>
      <c r="K2213" s="19">
        <f t="shared" si="456"/>
        <v>0</v>
      </c>
      <c r="L2213" s="18" t="s">
        <v>145</v>
      </c>
      <c r="M2213" s="18">
        <v>68125.325128571305</v>
      </c>
      <c r="N2213" s="18">
        <f t="shared" si="457"/>
        <v>11204.823211936069</v>
      </c>
      <c r="O2213" s="19" t="s">
        <v>146</v>
      </c>
      <c r="P2213" s="19">
        <v>0</v>
      </c>
      <c r="Q2213" s="19">
        <f t="shared" si="458"/>
        <v>0</v>
      </c>
      <c r="R2213" s="18" t="s">
        <v>146</v>
      </c>
      <c r="S2213" s="18">
        <v>0</v>
      </c>
      <c r="T2213" s="18">
        <f t="shared" si="459"/>
        <v>0</v>
      </c>
      <c r="U2213" s="20" t="s">
        <v>146</v>
      </c>
      <c r="V2213" s="20">
        <v>0</v>
      </c>
      <c r="W2213" s="20">
        <f t="shared" si="460"/>
        <v>0</v>
      </c>
      <c r="X2213" s="18" t="s">
        <v>146</v>
      </c>
      <c r="Y2213" s="18">
        <v>0</v>
      </c>
      <c r="Z2213" s="23">
        <f t="shared" si="461"/>
        <v>0</v>
      </c>
      <c r="AA2213" s="20" t="s">
        <v>146</v>
      </c>
      <c r="AB2213" s="20">
        <v>0</v>
      </c>
      <c r="AC2213" s="24">
        <f t="shared" si="462"/>
        <v>0</v>
      </c>
      <c r="AD2213" s="18" t="s">
        <v>146</v>
      </c>
      <c r="AE2213" s="18">
        <v>0</v>
      </c>
      <c r="AF2213" s="18">
        <f t="shared" si="463"/>
        <v>0</v>
      </c>
      <c r="AG2213" s="19" t="s">
        <v>146</v>
      </c>
      <c r="AH2213" s="19">
        <v>0</v>
      </c>
      <c r="AI2213" s="19">
        <f t="shared" si="464"/>
        <v>0</v>
      </c>
      <c r="AJ2213" s="18" t="s">
        <v>146</v>
      </c>
      <c r="AK2213" s="18">
        <v>0</v>
      </c>
      <c r="AL2213" s="18">
        <f t="shared" si="465"/>
        <v>0</v>
      </c>
      <c r="AM2213" s="19" t="s">
        <v>146</v>
      </c>
      <c r="AN2213" s="19">
        <v>0</v>
      </c>
      <c r="AO2213" s="19">
        <f t="shared" si="466"/>
        <v>0</v>
      </c>
      <c r="AP2213" s="18" t="s">
        <v>145</v>
      </c>
      <c r="AQ2213" s="18">
        <v>28419.171885714299</v>
      </c>
      <c r="AR2213" s="18">
        <f t="shared" si="467"/>
        <v>3508.5397389770742</v>
      </c>
      <c r="AS2213" s="20" t="s">
        <v>146</v>
      </c>
      <c r="AT2213" s="20">
        <v>0</v>
      </c>
      <c r="AU2213" s="16">
        <f t="shared" si="468"/>
        <v>0</v>
      </c>
    </row>
    <row r="2214" spans="1:47" x14ac:dyDescent="0.2">
      <c r="A2214" s="16">
        <v>2211</v>
      </c>
      <c r="B2214" s="16">
        <v>1056.1526169495401</v>
      </c>
      <c r="C2214" s="17">
        <v>19.3545555555555</v>
      </c>
      <c r="F2214" s="18" t="s">
        <v>146</v>
      </c>
      <c r="G2214" s="18">
        <v>0</v>
      </c>
      <c r="I2214" s="19" t="s">
        <v>146</v>
      </c>
      <c r="J2214" s="19">
        <v>0</v>
      </c>
      <c r="K2214" s="19">
        <f t="shared" si="456"/>
        <v>0</v>
      </c>
      <c r="L2214" s="18" t="s">
        <v>145</v>
      </c>
      <c r="M2214" s="18">
        <v>65989.499999999098</v>
      </c>
      <c r="N2214" s="18">
        <f t="shared" si="457"/>
        <v>10853.536184210378</v>
      </c>
      <c r="O2214" s="19" t="s">
        <v>146</v>
      </c>
      <c r="P2214" s="19">
        <v>0</v>
      </c>
      <c r="Q2214" s="19">
        <f t="shared" si="458"/>
        <v>0</v>
      </c>
      <c r="R2214" s="18" t="s">
        <v>146</v>
      </c>
      <c r="S2214" s="18">
        <v>0</v>
      </c>
      <c r="T2214" s="18">
        <f t="shared" si="459"/>
        <v>0</v>
      </c>
      <c r="U2214" s="20" t="s">
        <v>146</v>
      </c>
      <c r="V2214" s="20">
        <v>0</v>
      </c>
      <c r="W2214" s="20">
        <f t="shared" si="460"/>
        <v>0</v>
      </c>
      <c r="X2214" s="18" t="s">
        <v>146</v>
      </c>
      <c r="Y2214" s="18">
        <v>0</v>
      </c>
      <c r="Z2214" s="23">
        <f t="shared" si="461"/>
        <v>0</v>
      </c>
      <c r="AA2214" s="20" t="s">
        <v>146</v>
      </c>
      <c r="AB2214" s="20">
        <v>0</v>
      </c>
      <c r="AC2214" s="24">
        <f t="shared" si="462"/>
        <v>0</v>
      </c>
      <c r="AD2214" s="18" t="s">
        <v>146</v>
      </c>
      <c r="AE2214" s="18">
        <v>0</v>
      </c>
      <c r="AF2214" s="18">
        <f t="shared" si="463"/>
        <v>0</v>
      </c>
      <c r="AG2214" s="19" t="s">
        <v>145</v>
      </c>
      <c r="AH2214" s="19">
        <v>53612.908999999199</v>
      </c>
      <c r="AI2214" s="19">
        <f t="shared" si="464"/>
        <v>17870.969666666399</v>
      </c>
      <c r="AJ2214" s="18" t="s">
        <v>145</v>
      </c>
      <c r="AK2214" s="18">
        <v>53155.897999999201</v>
      </c>
      <c r="AL2214" s="18">
        <f t="shared" si="465"/>
        <v>3513.2781229345142</v>
      </c>
      <c r="AM2214" s="19" t="s">
        <v>146</v>
      </c>
      <c r="AN2214" s="19">
        <v>0</v>
      </c>
      <c r="AO2214" s="19">
        <f t="shared" si="466"/>
        <v>0</v>
      </c>
      <c r="AP2214" s="18" t="s">
        <v>146</v>
      </c>
      <c r="AQ2214" s="18">
        <v>0</v>
      </c>
      <c r="AR2214" s="18">
        <f t="shared" si="467"/>
        <v>0</v>
      </c>
      <c r="AS2214" s="20" t="s">
        <v>146</v>
      </c>
      <c r="AT2214" s="20">
        <v>0</v>
      </c>
      <c r="AU2214" s="16">
        <f t="shared" si="468"/>
        <v>0</v>
      </c>
    </row>
    <row r="2215" spans="1:47" x14ac:dyDescent="0.2">
      <c r="A2215" s="16">
        <v>2212</v>
      </c>
      <c r="B2215" s="16">
        <v>521.515237288658</v>
      </c>
      <c r="C2215" s="17">
        <v>7.1193</v>
      </c>
      <c r="F2215" s="18" t="s">
        <v>146</v>
      </c>
      <c r="G2215" s="18">
        <v>0</v>
      </c>
      <c r="I2215" s="19" t="s">
        <v>146</v>
      </c>
      <c r="J2215" s="19">
        <v>0</v>
      </c>
      <c r="K2215" s="19">
        <f t="shared" si="456"/>
        <v>0</v>
      </c>
      <c r="L2215" s="18" t="s">
        <v>145</v>
      </c>
      <c r="M2215" s="18">
        <v>70450.916757142695</v>
      </c>
      <c r="N2215" s="18">
        <f t="shared" si="457"/>
        <v>11587.321835056364</v>
      </c>
      <c r="O2215" s="19" t="s">
        <v>146</v>
      </c>
      <c r="P2215" s="19">
        <v>0</v>
      </c>
      <c r="Q2215" s="19">
        <f t="shared" si="458"/>
        <v>0</v>
      </c>
      <c r="R2215" s="18" t="s">
        <v>146</v>
      </c>
      <c r="S2215" s="18">
        <v>0</v>
      </c>
      <c r="T2215" s="18">
        <f t="shared" si="459"/>
        <v>0</v>
      </c>
      <c r="U2215" s="20" t="s">
        <v>146</v>
      </c>
      <c r="V2215" s="20">
        <v>0</v>
      </c>
      <c r="W2215" s="20">
        <f t="shared" si="460"/>
        <v>0</v>
      </c>
      <c r="X2215" s="18" t="s">
        <v>146</v>
      </c>
      <c r="Y2215" s="18">
        <v>0</v>
      </c>
      <c r="Z2215" s="23">
        <f t="shared" si="461"/>
        <v>0</v>
      </c>
      <c r="AA2215" s="20" t="s">
        <v>146</v>
      </c>
      <c r="AB2215" s="20">
        <v>0</v>
      </c>
      <c r="AC2215" s="24">
        <f t="shared" si="462"/>
        <v>0</v>
      </c>
      <c r="AD2215" s="18" t="s">
        <v>146</v>
      </c>
      <c r="AE2215" s="18">
        <v>0</v>
      </c>
      <c r="AF2215" s="18">
        <f t="shared" si="463"/>
        <v>0</v>
      </c>
      <c r="AG2215" s="19" t="s">
        <v>145</v>
      </c>
      <c r="AH2215" s="19">
        <v>29506.0876285714</v>
      </c>
      <c r="AI2215" s="19">
        <f t="shared" si="464"/>
        <v>9835.362542857134</v>
      </c>
      <c r="AJ2215" s="18" t="s">
        <v>146</v>
      </c>
      <c r="AK2215" s="18">
        <v>0</v>
      </c>
      <c r="AL2215" s="18">
        <f t="shared" si="465"/>
        <v>0</v>
      </c>
      <c r="AM2215" s="19" t="s">
        <v>146</v>
      </c>
      <c r="AN2215" s="19">
        <v>0</v>
      </c>
      <c r="AO2215" s="19">
        <f t="shared" si="466"/>
        <v>0</v>
      </c>
      <c r="AP2215" s="18" t="s">
        <v>146</v>
      </c>
      <c r="AQ2215" s="18">
        <v>0</v>
      </c>
      <c r="AR2215" s="18">
        <f t="shared" si="467"/>
        <v>0</v>
      </c>
      <c r="AS2215" s="20" t="s">
        <v>146</v>
      </c>
      <c r="AT2215" s="20">
        <v>0</v>
      </c>
      <c r="AU2215" s="16">
        <f t="shared" si="468"/>
        <v>0</v>
      </c>
    </row>
    <row r="2216" spans="1:47" x14ac:dyDescent="0.2">
      <c r="A2216" s="16">
        <v>2213</v>
      </c>
      <c r="B2216" s="16">
        <v>1076.8623490876701</v>
      </c>
      <c r="C2216" s="17">
        <v>8.5397499999999997</v>
      </c>
      <c r="D2216" s="16" t="s">
        <v>2475</v>
      </c>
      <c r="E2216" s="16" t="s">
        <v>2476</v>
      </c>
      <c r="F2216" s="18" t="s">
        <v>146</v>
      </c>
      <c r="G2216" s="18">
        <v>0</v>
      </c>
      <c r="I2216" s="19" t="s">
        <v>146</v>
      </c>
      <c r="J2216" s="19">
        <v>0</v>
      </c>
      <c r="K2216" s="19">
        <f t="shared" si="456"/>
        <v>0</v>
      </c>
      <c r="L2216" s="18" t="s">
        <v>145</v>
      </c>
      <c r="M2216" s="18">
        <v>54503.166728571399</v>
      </c>
      <c r="N2216" s="18">
        <f t="shared" si="457"/>
        <v>8964.3366329887176</v>
      </c>
      <c r="O2216" s="19" t="s">
        <v>146</v>
      </c>
      <c r="P2216" s="19">
        <v>0</v>
      </c>
      <c r="Q2216" s="19">
        <f t="shared" si="458"/>
        <v>0</v>
      </c>
      <c r="R2216" s="18" t="s">
        <v>146</v>
      </c>
      <c r="S2216" s="18">
        <v>0</v>
      </c>
      <c r="T2216" s="18">
        <f t="shared" si="459"/>
        <v>0</v>
      </c>
      <c r="U2216" s="20" t="s">
        <v>146</v>
      </c>
      <c r="V2216" s="20">
        <v>0</v>
      </c>
      <c r="W2216" s="20">
        <f t="shared" si="460"/>
        <v>0</v>
      </c>
      <c r="X2216" s="18" t="s">
        <v>146</v>
      </c>
      <c r="Y2216" s="18">
        <v>0</v>
      </c>
      <c r="Z2216" s="23">
        <f t="shared" si="461"/>
        <v>0</v>
      </c>
      <c r="AA2216" s="20" t="s">
        <v>146</v>
      </c>
      <c r="AB2216" s="20">
        <v>0</v>
      </c>
      <c r="AC2216" s="24">
        <f t="shared" si="462"/>
        <v>0</v>
      </c>
      <c r="AD2216" s="18" t="s">
        <v>146</v>
      </c>
      <c r="AE2216" s="18">
        <v>0</v>
      </c>
      <c r="AF2216" s="18">
        <f t="shared" si="463"/>
        <v>0</v>
      </c>
      <c r="AG2216" s="19" t="s">
        <v>146</v>
      </c>
      <c r="AH2216" s="19">
        <v>0</v>
      </c>
      <c r="AI2216" s="19">
        <f t="shared" si="464"/>
        <v>0</v>
      </c>
      <c r="AJ2216" s="18" t="s">
        <v>146</v>
      </c>
      <c r="AK2216" s="18">
        <v>0</v>
      </c>
      <c r="AL2216" s="18">
        <f t="shared" si="465"/>
        <v>0</v>
      </c>
      <c r="AM2216" s="19" t="s">
        <v>146</v>
      </c>
      <c r="AN2216" s="19">
        <v>0</v>
      </c>
      <c r="AO2216" s="19">
        <f t="shared" si="466"/>
        <v>0</v>
      </c>
      <c r="AP2216" s="18" t="s">
        <v>146</v>
      </c>
      <c r="AQ2216" s="18">
        <v>0</v>
      </c>
      <c r="AR2216" s="18">
        <f t="shared" si="467"/>
        <v>0</v>
      </c>
      <c r="AS2216" s="20" t="s">
        <v>145</v>
      </c>
      <c r="AT2216" s="20">
        <v>122450.946385715</v>
      </c>
      <c r="AU2216" s="16">
        <f t="shared" si="468"/>
        <v>8157.9577871895399</v>
      </c>
    </row>
    <row r="2217" spans="1:47" x14ac:dyDescent="0.2">
      <c r="A2217" s="16">
        <v>2214</v>
      </c>
      <c r="B2217" s="16">
        <v>440.7880859375</v>
      </c>
      <c r="C2217" s="17">
        <v>9.4811499999999995</v>
      </c>
      <c r="F2217" s="18" t="s">
        <v>146</v>
      </c>
      <c r="G2217" s="18">
        <v>0</v>
      </c>
      <c r="I2217" s="19" t="s">
        <v>146</v>
      </c>
      <c r="J2217" s="19">
        <v>0</v>
      </c>
      <c r="K2217" s="19">
        <f t="shared" si="456"/>
        <v>0</v>
      </c>
      <c r="L2217" s="18" t="s">
        <v>145</v>
      </c>
      <c r="M2217" s="18">
        <v>52558.747114285798</v>
      </c>
      <c r="N2217" s="18">
        <f t="shared" si="457"/>
        <v>8644.5307753759535</v>
      </c>
      <c r="O2217" s="19" t="s">
        <v>146</v>
      </c>
      <c r="P2217" s="19">
        <v>0</v>
      </c>
      <c r="Q2217" s="19">
        <f t="shared" si="458"/>
        <v>0</v>
      </c>
      <c r="R2217" s="18" t="s">
        <v>146</v>
      </c>
      <c r="S2217" s="18">
        <v>0</v>
      </c>
      <c r="T2217" s="18">
        <f t="shared" si="459"/>
        <v>0</v>
      </c>
      <c r="U2217" s="20" t="s">
        <v>146</v>
      </c>
      <c r="V2217" s="20">
        <v>0</v>
      </c>
      <c r="W2217" s="20">
        <f t="shared" si="460"/>
        <v>0</v>
      </c>
      <c r="X2217" s="18" t="s">
        <v>146</v>
      </c>
      <c r="Y2217" s="18">
        <v>0</v>
      </c>
      <c r="Z2217" s="23">
        <f t="shared" si="461"/>
        <v>0</v>
      </c>
      <c r="AA2217" s="20" t="s">
        <v>146</v>
      </c>
      <c r="AB2217" s="20">
        <v>0</v>
      </c>
      <c r="AC2217" s="24">
        <f t="shared" si="462"/>
        <v>0</v>
      </c>
      <c r="AD2217" s="18" t="s">
        <v>146</v>
      </c>
      <c r="AE2217" s="18">
        <v>0</v>
      </c>
      <c r="AF2217" s="18">
        <f t="shared" si="463"/>
        <v>0</v>
      </c>
      <c r="AG2217" s="19" t="s">
        <v>146</v>
      </c>
      <c r="AH2217" s="19">
        <v>0</v>
      </c>
      <c r="AI2217" s="19">
        <f t="shared" si="464"/>
        <v>0</v>
      </c>
      <c r="AJ2217" s="18" t="s">
        <v>146</v>
      </c>
      <c r="AK2217" s="18">
        <v>0</v>
      </c>
      <c r="AL2217" s="18">
        <f t="shared" si="465"/>
        <v>0</v>
      </c>
      <c r="AM2217" s="19" t="s">
        <v>146</v>
      </c>
      <c r="AN2217" s="19">
        <v>0</v>
      </c>
      <c r="AO2217" s="19">
        <f t="shared" si="466"/>
        <v>0</v>
      </c>
      <c r="AP2217" s="18" t="s">
        <v>146</v>
      </c>
      <c r="AQ2217" s="18">
        <v>0</v>
      </c>
      <c r="AR2217" s="18">
        <f t="shared" si="467"/>
        <v>0</v>
      </c>
      <c r="AS2217" s="20" t="s">
        <v>146</v>
      </c>
      <c r="AT2217" s="20">
        <v>0</v>
      </c>
      <c r="AU2217" s="16">
        <f t="shared" si="468"/>
        <v>0</v>
      </c>
    </row>
    <row r="2218" spans="1:47" x14ac:dyDescent="0.2">
      <c r="A2218" s="16">
        <v>2215</v>
      </c>
      <c r="B2218" s="16">
        <v>308.29668812646202</v>
      </c>
      <c r="C2218" s="17">
        <v>1.4859875</v>
      </c>
      <c r="D2218" s="16" t="s">
        <v>2474</v>
      </c>
      <c r="E2218" s="16" t="s">
        <v>2477</v>
      </c>
      <c r="F2218" s="18" t="s">
        <v>146</v>
      </c>
      <c r="G2218" s="18">
        <v>0</v>
      </c>
      <c r="I2218" s="19" t="s">
        <v>146</v>
      </c>
      <c r="J2218" s="19">
        <v>0</v>
      </c>
      <c r="K2218" s="19">
        <f t="shared" si="456"/>
        <v>0</v>
      </c>
      <c r="L2218" s="18" t="s">
        <v>145</v>
      </c>
      <c r="M2218" s="18">
        <v>40031.6804142857</v>
      </c>
      <c r="N2218" s="18">
        <f t="shared" si="457"/>
        <v>6584.1579628759373</v>
      </c>
      <c r="O2218" s="19" t="s">
        <v>145</v>
      </c>
      <c r="P2218" s="19">
        <v>369898.02454285597</v>
      </c>
      <c r="Q2218" s="19">
        <f t="shared" si="458"/>
        <v>88917.794361263455</v>
      </c>
      <c r="R2218" s="18" t="s">
        <v>145</v>
      </c>
      <c r="S2218" s="18">
        <v>37278.161728571402</v>
      </c>
      <c r="T2218" s="18">
        <f t="shared" si="459"/>
        <v>3598.2781591285138</v>
      </c>
      <c r="U2218" s="20" t="s">
        <v>146</v>
      </c>
      <c r="V2218" s="20">
        <v>0</v>
      </c>
      <c r="W2218" s="20">
        <f t="shared" si="460"/>
        <v>0</v>
      </c>
      <c r="X2218" s="18" t="s">
        <v>146</v>
      </c>
      <c r="Y2218" s="18">
        <v>0</v>
      </c>
      <c r="Z2218" s="23">
        <f t="shared" si="461"/>
        <v>0</v>
      </c>
      <c r="AA2218" s="20" t="s">
        <v>146</v>
      </c>
      <c r="AB2218" s="20">
        <v>0</v>
      </c>
      <c r="AC2218" s="24">
        <f t="shared" si="462"/>
        <v>0</v>
      </c>
      <c r="AD2218" s="18" t="s">
        <v>146</v>
      </c>
      <c r="AE2218" s="18">
        <v>0</v>
      </c>
      <c r="AF2218" s="18">
        <f t="shared" si="463"/>
        <v>0</v>
      </c>
      <c r="AG2218" s="19" t="s">
        <v>146</v>
      </c>
      <c r="AH2218" s="19">
        <v>0</v>
      </c>
      <c r="AI2218" s="19">
        <f t="shared" si="464"/>
        <v>0</v>
      </c>
      <c r="AJ2218" s="18" t="s">
        <v>146</v>
      </c>
      <c r="AK2218" s="18">
        <v>0</v>
      </c>
      <c r="AL2218" s="18">
        <f t="shared" si="465"/>
        <v>0</v>
      </c>
      <c r="AM2218" s="19" t="s">
        <v>145</v>
      </c>
      <c r="AN2218" s="19">
        <v>41666.091628571397</v>
      </c>
      <c r="AO2218" s="19">
        <f t="shared" si="466"/>
        <v>4619.3006240101331</v>
      </c>
      <c r="AP2218" s="18" t="s">
        <v>146</v>
      </c>
      <c r="AQ2218" s="18">
        <v>0</v>
      </c>
      <c r="AR2218" s="18">
        <f t="shared" si="467"/>
        <v>0</v>
      </c>
      <c r="AS2218" s="20" t="s">
        <v>146</v>
      </c>
      <c r="AT2218" s="20">
        <v>0</v>
      </c>
      <c r="AU2218" s="16">
        <f t="shared" si="468"/>
        <v>0</v>
      </c>
    </row>
    <row r="2219" spans="1:47" x14ac:dyDescent="0.2">
      <c r="A2219" s="16">
        <v>2216</v>
      </c>
      <c r="B2219" s="16">
        <v>745.70880126953102</v>
      </c>
      <c r="C2219" s="17">
        <v>18.0743333333333</v>
      </c>
      <c r="D2219" s="16" t="s">
        <v>2478</v>
      </c>
      <c r="E2219" s="16" t="s">
        <v>2479</v>
      </c>
      <c r="F2219" s="18" t="s">
        <v>146</v>
      </c>
      <c r="G2219" s="18">
        <v>0</v>
      </c>
      <c r="I2219" s="19" t="s">
        <v>146</v>
      </c>
      <c r="J2219" s="19">
        <v>0</v>
      </c>
      <c r="K2219" s="19">
        <f t="shared" si="456"/>
        <v>0</v>
      </c>
      <c r="L2219" s="18" t="s">
        <v>145</v>
      </c>
      <c r="M2219" s="18">
        <v>68237.078428572393</v>
      </c>
      <c r="N2219" s="18">
        <f t="shared" si="457"/>
        <v>11223.203688909933</v>
      </c>
      <c r="O2219" s="19" t="s">
        <v>145</v>
      </c>
      <c r="P2219" s="19">
        <v>171106.437999997</v>
      </c>
      <c r="Q2219" s="19">
        <f t="shared" si="458"/>
        <v>41131.355288460814</v>
      </c>
      <c r="R2219" s="18" t="s">
        <v>146</v>
      </c>
      <c r="S2219" s="18">
        <v>0</v>
      </c>
      <c r="T2219" s="18">
        <f t="shared" si="459"/>
        <v>0</v>
      </c>
      <c r="U2219" s="20" t="s">
        <v>146</v>
      </c>
      <c r="V2219" s="20">
        <v>0</v>
      </c>
      <c r="W2219" s="20">
        <f t="shared" si="460"/>
        <v>0</v>
      </c>
      <c r="X2219" s="18" t="s">
        <v>146</v>
      </c>
      <c r="Y2219" s="18">
        <v>0</v>
      </c>
      <c r="Z2219" s="23">
        <f t="shared" si="461"/>
        <v>0</v>
      </c>
      <c r="AA2219" s="20" t="s">
        <v>145</v>
      </c>
      <c r="AB2219" s="20">
        <v>67696.442285715195</v>
      </c>
      <c r="AC2219" s="24">
        <f t="shared" si="462"/>
        <v>11552.293905412149</v>
      </c>
      <c r="AD2219" s="18" t="s">
        <v>146</v>
      </c>
      <c r="AE2219" s="18">
        <v>0</v>
      </c>
      <c r="AF2219" s="18">
        <f t="shared" si="463"/>
        <v>0</v>
      </c>
      <c r="AG2219" s="19" t="s">
        <v>145</v>
      </c>
      <c r="AH2219" s="19">
        <v>63105.973714286803</v>
      </c>
      <c r="AI2219" s="19">
        <f t="shared" si="464"/>
        <v>21035.324571428933</v>
      </c>
      <c r="AJ2219" s="18" t="s">
        <v>146</v>
      </c>
      <c r="AK2219" s="18">
        <v>0</v>
      </c>
      <c r="AL2219" s="18">
        <f t="shared" si="465"/>
        <v>0</v>
      </c>
      <c r="AM2219" s="19" t="s">
        <v>145</v>
      </c>
      <c r="AN2219" s="19">
        <v>71425.072857143401</v>
      </c>
      <c r="AO2219" s="19">
        <f t="shared" si="466"/>
        <v>7918.5224897054768</v>
      </c>
      <c r="AP2219" s="18" t="s">
        <v>145</v>
      </c>
      <c r="AQ2219" s="18">
        <v>112462.296285715</v>
      </c>
      <c r="AR2219" s="18">
        <f t="shared" si="467"/>
        <v>13884.234109347532</v>
      </c>
      <c r="AS2219" s="20" t="s">
        <v>146</v>
      </c>
      <c r="AT2219" s="20">
        <v>0</v>
      </c>
      <c r="AU2219" s="16">
        <f t="shared" si="468"/>
        <v>0</v>
      </c>
    </row>
    <row r="2220" spans="1:47" x14ac:dyDescent="0.2">
      <c r="A2220" s="16">
        <v>2217</v>
      </c>
      <c r="B2220" s="16">
        <v>247.14287659126501</v>
      </c>
      <c r="C2220" s="17">
        <v>15.075716666666599</v>
      </c>
      <c r="F2220" s="18" t="s">
        <v>146</v>
      </c>
      <c r="G2220" s="18">
        <v>0</v>
      </c>
      <c r="I2220" s="19" t="s">
        <v>146</v>
      </c>
      <c r="J2220" s="19">
        <v>0</v>
      </c>
      <c r="K2220" s="19">
        <f t="shared" si="456"/>
        <v>0</v>
      </c>
      <c r="L2220" s="18" t="s">
        <v>145</v>
      </c>
      <c r="M2220" s="18">
        <v>114281.94918571399</v>
      </c>
      <c r="N2220" s="18">
        <f t="shared" si="457"/>
        <v>18796.373221334539</v>
      </c>
      <c r="O2220" s="19" t="s">
        <v>146</v>
      </c>
      <c r="P2220" s="19">
        <v>0</v>
      </c>
      <c r="Q2220" s="19">
        <f t="shared" si="458"/>
        <v>0</v>
      </c>
      <c r="R2220" s="18" t="s">
        <v>146</v>
      </c>
      <c r="S2220" s="18">
        <v>0</v>
      </c>
      <c r="T2220" s="18">
        <f t="shared" si="459"/>
        <v>0</v>
      </c>
      <c r="U2220" s="20" t="s">
        <v>146</v>
      </c>
      <c r="V2220" s="20">
        <v>0</v>
      </c>
      <c r="W2220" s="20">
        <f t="shared" si="460"/>
        <v>0</v>
      </c>
      <c r="X2220" s="18" t="s">
        <v>146</v>
      </c>
      <c r="Y2220" s="18">
        <v>0</v>
      </c>
      <c r="Z2220" s="23">
        <f t="shared" si="461"/>
        <v>0</v>
      </c>
      <c r="AA2220" s="20" t="s">
        <v>146</v>
      </c>
      <c r="AB2220" s="20">
        <v>0</v>
      </c>
      <c r="AC2220" s="24">
        <f t="shared" si="462"/>
        <v>0</v>
      </c>
      <c r="AD2220" s="18" t="s">
        <v>146</v>
      </c>
      <c r="AE2220" s="18">
        <v>0</v>
      </c>
      <c r="AF2220" s="18">
        <f t="shared" si="463"/>
        <v>0</v>
      </c>
      <c r="AG2220" s="19" t="s">
        <v>146</v>
      </c>
      <c r="AH2220" s="19">
        <v>0</v>
      </c>
      <c r="AI2220" s="19">
        <f t="shared" si="464"/>
        <v>0</v>
      </c>
      <c r="AJ2220" s="18" t="s">
        <v>146</v>
      </c>
      <c r="AK2220" s="18">
        <v>0</v>
      </c>
      <c r="AL2220" s="18">
        <f t="shared" si="465"/>
        <v>0</v>
      </c>
      <c r="AM2220" s="19" t="s">
        <v>146</v>
      </c>
      <c r="AN2220" s="19">
        <v>0</v>
      </c>
      <c r="AO2220" s="19">
        <f t="shared" si="466"/>
        <v>0</v>
      </c>
      <c r="AP2220" s="18" t="s">
        <v>146</v>
      </c>
      <c r="AQ2220" s="18">
        <v>0</v>
      </c>
      <c r="AR2220" s="18">
        <f t="shared" si="467"/>
        <v>0</v>
      </c>
      <c r="AS2220" s="20" t="s">
        <v>146</v>
      </c>
      <c r="AT2220" s="20">
        <v>0</v>
      </c>
      <c r="AU2220" s="16">
        <f t="shared" si="468"/>
        <v>0</v>
      </c>
    </row>
    <row r="2221" spans="1:47" x14ac:dyDescent="0.2">
      <c r="A2221" s="16">
        <v>2218</v>
      </c>
      <c r="B2221" s="16">
        <v>960.65235099884899</v>
      </c>
      <c r="C2221" s="17">
        <v>7.3284733333333296</v>
      </c>
      <c r="F2221" s="18" t="s">
        <v>146</v>
      </c>
      <c r="G2221" s="18">
        <v>0</v>
      </c>
      <c r="I2221" s="19" t="s">
        <v>146</v>
      </c>
      <c r="J2221" s="19">
        <v>0</v>
      </c>
      <c r="K2221" s="19">
        <f t="shared" si="456"/>
        <v>0</v>
      </c>
      <c r="L2221" s="18" t="s">
        <v>145</v>
      </c>
      <c r="M2221" s="18">
        <v>59490.7544428572</v>
      </c>
      <c r="N2221" s="18">
        <f t="shared" si="457"/>
        <v>9784.6635596804608</v>
      </c>
      <c r="O2221" s="19" t="s">
        <v>146</v>
      </c>
      <c r="P2221" s="19">
        <v>0</v>
      </c>
      <c r="Q2221" s="19">
        <f t="shared" si="458"/>
        <v>0</v>
      </c>
      <c r="R2221" s="18" t="s">
        <v>145</v>
      </c>
      <c r="S2221" s="18">
        <v>30182.462014285698</v>
      </c>
      <c r="T2221" s="18">
        <f t="shared" si="459"/>
        <v>2913.3650592939866</v>
      </c>
      <c r="U2221" s="20" t="s">
        <v>146</v>
      </c>
      <c r="V2221" s="20">
        <v>0</v>
      </c>
      <c r="W2221" s="20">
        <f t="shared" si="460"/>
        <v>0</v>
      </c>
      <c r="X2221" s="18" t="s">
        <v>146</v>
      </c>
      <c r="Y2221" s="18">
        <v>0</v>
      </c>
      <c r="Z2221" s="23">
        <f t="shared" si="461"/>
        <v>0</v>
      </c>
      <c r="AA2221" s="20" t="s">
        <v>146</v>
      </c>
      <c r="AB2221" s="20">
        <v>0</v>
      </c>
      <c r="AC2221" s="24">
        <f t="shared" si="462"/>
        <v>0</v>
      </c>
      <c r="AD2221" s="18" t="s">
        <v>146</v>
      </c>
      <c r="AE2221" s="18">
        <v>0</v>
      </c>
      <c r="AF2221" s="18">
        <f t="shared" si="463"/>
        <v>0</v>
      </c>
      <c r="AG2221" s="19" t="s">
        <v>145</v>
      </c>
      <c r="AH2221" s="19">
        <v>26658.352642857099</v>
      </c>
      <c r="AI2221" s="19">
        <f t="shared" si="464"/>
        <v>8886.1175476190328</v>
      </c>
      <c r="AJ2221" s="18" t="s">
        <v>146</v>
      </c>
      <c r="AK2221" s="18">
        <v>0</v>
      </c>
      <c r="AL2221" s="18">
        <f t="shared" si="465"/>
        <v>0</v>
      </c>
      <c r="AM2221" s="19" t="s">
        <v>146</v>
      </c>
      <c r="AN2221" s="19">
        <v>0</v>
      </c>
      <c r="AO2221" s="19">
        <f t="shared" si="466"/>
        <v>0</v>
      </c>
      <c r="AP2221" s="18" t="s">
        <v>145</v>
      </c>
      <c r="AQ2221" s="18">
        <v>62779.359057142799</v>
      </c>
      <c r="AR2221" s="18">
        <f t="shared" si="467"/>
        <v>7750.5381552028148</v>
      </c>
      <c r="AS2221" s="20" t="s">
        <v>145</v>
      </c>
      <c r="AT2221" s="20">
        <v>82247.202957142697</v>
      </c>
      <c r="AU2221" s="16">
        <f t="shared" si="468"/>
        <v>5479.4938678975814</v>
      </c>
    </row>
    <row r="2222" spans="1:47" x14ac:dyDescent="0.2">
      <c r="A2222" s="16">
        <v>2219</v>
      </c>
      <c r="B2222" s="16">
        <v>369.27978515625</v>
      </c>
      <c r="C2222" s="17">
        <v>9.7037999999999993</v>
      </c>
      <c r="D2222" s="16" t="s">
        <v>2480</v>
      </c>
      <c r="E2222" s="16" t="s">
        <v>2481</v>
      </c>
      <c r="F2222" s="18" t="s">
        <v>146</v>
      </c>
      <c r="G2222" s="18">
        <v>0</v>
      </c>
      <c r="I2222" s="19" t="s">
        <v>146</v>
      </c>
      <c r="J2222" s="19">
        <v>0</v>
      </c>
      <c r="K2222" s="19">
        <f t="shared" si="456"/>
        <v>0</v>
      </c>
      <c r="L2222" s="18" t="s">
        <v>145</v>
      </c>
      <c r="M2222" s="18">
        <v>53115.1464428564</v>
      </c>
      <c r="N2222" s="18">
        <f t="shared" si="457"/>
        <v>8736.0438228382227</v>
      </c>
      <c r="O2222" s="19" t="s">
        <v>146</v>
      </c>
      <c r="P2222" s="19">
        <v>0</v>
      </c>
      <c r="Q2222" s="19">
        <f t="shared" si="458"/>
        <v>0</v>
      </c>
      <c r="R2222" s="18" t="s">
        <v>146</v>
      </c>
      <c r="S2222" s="18">
        <v>0</v>
      </c>
      <c r="T2222" s="18">
        <f t="shared" si="459"/>
        <v>0</v>
      </c>
      <c r="U2222" s="20" t="s">
        <v>146</v>
      </c>
      <c r="V2222" s="20">
        <v>0</v>
      </c>
      <c r="W2222" s="20">
        <f t="shared" si="460"/>
        <v>0</v>
      </c>
      <c r="X2222" s="18" t="s">
        <v>146</v>
      </c>
      <c r="Y2222" s="18">
        <v>0</v>
      </c>
      <c r="Z2222" s="23">
        <f t="shared" si="461"/>
        <v>0</v>
      </c>
      <c r="AA2222" s="20" t="s">
        <v>146</v>
      </c>
      <c r="AB2222" s="20">
        <v>0</v>
      </c>
      <c r="AC2222" s="24">
        <f t="shared" si="462"/>
        <v>0</v>
      </c>
      <c r="AD2222" s="18" t="s">
        <v>146</v>
      </c>
      <c r="AE2222" s="18">
        <v>0</v>
      </c>
      <c r="AF2222" s="18">
        <f t="shared" si="463"/>
        <v>0</v>
      </c>
      <c r="AG2222" s="19" t="s">
        <v>146</v>
      </c>
      <c r="AH2222" s="19">
        <v>0</v>
      </c>
      <c r="AI2222" s="19">
        <f t="shared" si="464"/>
        <v>0</v>
      </c>
      <c r="AJ2222" s="18" t="s">
        <v>146</v>
      </c>
      <c r="AK2222" s="18">
        <v>0</v>
      </c>
      <c r="AL2222" s="18">
        <f t="shared" si="465"/>
        <v>0</v>
      </c>
      <c r="AM2222" s="19" t="s">
        <v>146</v>
      </c>
      <c r="AN2222" s="19">
        <v>0</v>
      </c>
      <c r="AO2222" s="19">
        <f t="shared" si="466"/>
        <v>0</v>
      </c>
      <c r="AP2222" s="18" t="s">
        <v>146</v>
      </c>
      <c r="AQ2222" s="18">
        <v>0</v>
      </c>
      <c r="AR2222" s="18">
        <f t="shared" si="467"/>
        <v>0</v>
      </c>
      <c r="AS2222" s="20" t="s">
        <v>146</v>
      </c>
      <c r="AT2222" s="20">
        <v>0</v>
      </c>
      <c r="AU2222" s="16">
        <f t="shared" si="468"/>
        <v>0</v>
      </c>
    </row>
    <row r="2223" spans="1:47" x14ac:dyDescent="0.2">
      <c r="A2223" s="16">
        <v>2220</v>
      </c>
      <c r="B2223" s="16">
        <v>945.58745846820898</v>
      </c>
      <c r="C2223" s="17">
        <v>19.354375000000001</v>
      </c>
      <c r="D2223" s="16" t="s">
        <v>1975</v>
      </c>
      <c r="E2223" s="16" t="s">
        <v>2482</v>
      </c>
      <c r="F2223" s="18" t="s">
        <v>146</v>
      </c>
      <c r="G2223" s="18">
        <v>0</v>
      </c>
      <c r="I2223" s="19" t="s">
        <v>146</v>
      </c>
      <c r="J2223" s="19">
        <v>0</v>
      </c>
      <c r="K2223" s="19">
        <f t="shared" si="456"/>
        <v>0</v>
      </c>
      <c r="L2223" s="18" t="s">
        <v>145</v>
      </c>
      <c r="M2223" s="18">
        <v>62029.868999999097</v>
      </c>
      <c r="N2223" s="18">
        <f t="shared" si="457"/>
        <v>10202.281085526167</v>
      </c>
      <c r="O2223" s="19" t="s">
        <v>146</v>
      </c>
      <c r="P2223" s="19">
        <v>0</v>
      </c>
      <c r="Q2223" s="19">
        <f t="shared" si="458"/>
        <v>0</v>
      </c>
      <c r="R2223" s="18" t="s">
        <v>146</v>
      </c>
      <c r="S2223" s="18">
        <v>0</v>
      </c>
      <c r="T2223" s="18">
        <f t="shared" si="459"/>
        <v>0</v>
      </c>
      <c r="U2223" s="20" t="s">
        <v>145</v>
      </c>
      <c r="V2223" s="20">
        <v>53480.813999999198</v>
      </c>
      <c r="W2223" s="20">
        <f t="shared" si="460"/>
        <v>19237.702877697553</v>
      </c>
      <c r="X2223" s="18" t="s">
        <v>146</v>
      </c>
      <c r="Y2223" s="18">
        <v>0</v>
      </c>
      <c r="Z2223" s="23">
        <f t="shared" si="461"/>
        <v>0</v>
      </c>
      <c r="AA2223" s="20" t="s">
        <v>146</v>
      </c>
      <c r="AB2223" s="20">
        <v>0</v>
      </c>
      <c r="AC2223" s="24">
        <f t="shared" si="462"/>
        <v>0</v>
      </c>
      <c r="AD2223" s="18" t="s">
        <v>145</v>
      </c>
      <c r="AE2223" s="18">
        <v>54237.025428570698</v>
      </c>
      <c r="AF2223" s="18">
        <f t="shared" si="463"/>
        <v>4243.8987033310405</v>
      </c>
      <c r="AG2223" s="19" t="s">
        <v>146</v>
      </c>
      <c r="AH2223" s="19">
        <v>0</v>
      </c>
      <c r="AI2223" s="19">
        <f t="shared" si="464"/>
        <v>0</v>
      </c>
      <c r="AJ2223" s="18" t="s">
        <v>146</v>
      </c>
      <c r="AK2223" s="18">
        <v>0</v>
      </c>
      <c r="AL2223" s="18">
        <f t="shared" si="465"/>
        <v>0</v>
      </c>
      <c r="AM2223" s="19" t="s">
        <v>145</v>
      </c>
      <c r="AN2223" s="19">
        <v>51756.2419999993</v>
      </c>
      <c r="AO2223" s="19">
        <f t="shared" si="466"/>
        <v>5737.9425720620065</v>
      </c>
      <c r="AP2223" s="18" t="s">
        <v>146</v>
      </c>
      <c r="AQ2223" s="18">
        <v>0</v>
      </c>
      <c r="AR2223" s="18">
        <f t="shared" si="467"/>
        <v>0</v>
      </c>
      <c r="AS2223" s="20" t="s">
        <v>146</v>
      </c>
      <c r="AT2223" s="20">
        <v>0</v>
      </c>
      <c r="AU2223" s="16">
        <f t="shared" si="468"/>
        <v>0</v>
      </c>
    </row>
    <row r="2224" spans="1:47" x14ac:dyDescent="0.2">
      <c r="A2224" s="16">
        <v>2221</v>
      </c>
      <c r="B2224" s="16">
        <v>579.35821533203102</v>
      </c>
      <c r="C2224" s="17">
        <v>12.578483333333301</v>
      </c>
      <c r="D2224" s="16" t="s">
        <v>2483</v>
      </c>
      <c r="E2224" s="16" t="s">
        <v>2484</v>
      </c>
      <c r="F2224" s="18" t="s">
        <v>146</v>
      </c>
      <c r="G2224" s="18">
        <v>0</v>
      </c>
      <c r="I2224" s="19" t="s">
        <v>146</v>
      </c>
      <c r="J2224" s="19">
        <v>0</v>
      </c>
      <c r="K2224" s="19">
        <f t="shared" si="456"/>
        <v>0</v>
      </c>
      <c r="L2224" s="18" t="s">
        <v>145</v>
      </c>
      <c r="M2224" s="18">
        <v>82963.408057142995</v>
      </c>
      <c r="N2224" s="18">
        <f t="shared" si="457"/>
        <v>13645.297377819572</v>
      </c>
      <c r="O2224" s="19" t="s">
        <v>146</v>
      </c>
      <c r="P2224" s="19">
        <v>0</v>
      </c>
      <c r="Q2224" s="19">
        <f t="shared" si="458"/>
        <v>0</v>
      </c>
      <c r="R2224" s="18" t="s">
        <v>146</v>
      </c>
      <c r="S2224" s="18">
        <v>0</v>
      </c>
      <c r="T2224" s="18">
        <f t="shared" si="459"/>
        <v>0</v>
      </c>
      <c r="U2224" s="20" t="s">
        <v>146</v>
      </c>
      <c r="V2224" s="20">
        <v>0</v>
      </c>
      <c r="W2224" s="20">
        <f t="shared" si="460"/>
        <v>0</v>
      </c>
      <c r="X2224" s="18" t="s">
        <v>146</v>
      </c>
      <c r="Y2224" s="18">
        <v>0</v>
      </c>
      <c r="Z2224" s="23">
        <f t="shared" si="461"/>
        <v>0</v>
      </c>
      <c r="AA2224" s="20" t="s">
        <v>146</v>
      </c>
      <c r="AB2224" s="20">
        <v>0</v>
      </c>
      <c r="AC2224" s="24">
        <f t="shared" si="462"/>
        <v>0</v>
      </c>
      <c r="AD2224" s="18" t="s">
        <v>146</v>
      </c>
      <c r="AE2224" s="18">
        <v>0</v>
      </c>
      <c r="AF2224" s="18">
        <f t="shared" si="463"/>
        <v>0</v>
      </c>
      <c r="AG2224" s="19" t="s">
        <v>146</v>
      </c>
      <c r="AH2224" s="19">
        <v>0</v>
      </c>
      <c r="AI2224" s="19">
        <f t="shared" si="464"/>
        <v>0</v>
      </c>
      <c r="AJ2224" s="18" t="s">
        <v>146</v>
      </c>
      <c r="AK2224" s="18">
        <v>0</v>
      </c>
      <c r="AL2224" s="18">
        <f t="shared" si="465"/>
        <v>0</v>
      </c>
      <c r="AM2224" s="19" t="s">
        <v>146</v>
      </c>
      <c r="AN2224" s="19">
        <v>0</v>
      </c>
      <c r="AO2224" s="19">
        <f t="shared" si="466"/>
        <v>0</v>
      </c>
      <c r="AP2224" s="18" t="s">
        <v>146</v>
      </c>
      <c r="AQ2224" s="18">
        <v>0</v>
      </c>
      <c r="AR2224" s="18">
        <f t="shared" si="467"/>
        <v>0</v>
      </c>
      <c r="AS2224" s="20" t="s">
        <v>146</v>
      </c>
      <c r="AT2224" s="20">
        <v>0</v>
      </c>
      <c r="AU2224" s="16">
        <f t="shared" si="468"/>
        <v>0</v>
      </c>
    </row>
    <row r="2225" spans="1:47" x14ac:dyDescent="0.2">
      <c r="A2225" s="16">
        <v>2222</v>
      </c>
      <c r="B2225" s="16">
        <v>1092.84637906589</v>
      </c>
      <c r="C2225" s="17">
        <v>19.354666666666599</v>
      </c>
      <c r="D2225" s="16" t="s">
        <v>2485</v>
      </c>
      <c r="E2225" s="16" t="s">
        <v>2486</v>
      </c>
      <c r="F2225" s="18" t="s">
        <v>146</v>
      </c>
      <c r="G2225" s="18">
        <v>0</v>
      </c>
      <c r="I2225" s="19" t="s">
        <v>146</v>
      </c>
      <c r="J2225" s="19">
        <v>0</v>
      </c>
      <c r="K2225" s="19">
        <f t="shared" si="456"/>
        <v>0</v>
      </c>
      <c r="L2225" s="18" t="s">
        <v>145</v>
      </c>
      <c r="M2225" s="18">
        <v>61042.389999999097</v>
      </c>
      <c r="N2225" s="18">
        <f t="shared" si="457"/>
        <v>10039.866776315641</v>
      </c>
      <c r="O2225" s="19" t="s">
        <v>146</v>
      </c>
      <c r="P2225" s="19">
        <v>0</v>
      </c>
      <c r="Q2225" s="19">
        <f t="shared" si="458"/>
        <v>0</v>
      </c>
      <c r="R2225" s="18" t="s">
        <v>146</v>
      </c>
      <c r="S2225" s="18">
        <v>0</v>
      </c>
      <c r="T2225" s="18">
        <f t="shared" si="459"/>
        <v>0</v>
      </c>
      <c r="U2225" s="20" t="s">
        <v>145</v>
      </c>
      <c r="V2225" s="20">
        <v>48224.302999999301</v>
      </c>
      <c r="W2225" s="20">
        <f t="shared" si="460"/>
        <v>17346.871582733562</v>
      </c>
      <c r="X2225" s="18" t="s">
        <v>146</v>
      </c>
      <c r="Y2225" s="18">
        <v>0</v>
      </c>
      <c r="Z2225" s="23">
        <f t="shared" si="461"/>
        <v>0</v>
      </c>
      <c r="AA2225" s="20" t="s">
        <v>146</v>
      </c>
      <c r="AB2225" s="20">
        <v>0</v>
      </c>
      <c r="AC2225" s="24">
        <f t="shared" si="462"/>
        <v>0</v>
      </c>
      <c r="AD2225" s="18" t="s">
        <v>146</v>
      </c>
      <c r="AE2225" s="18">
        <v>0</v>
      </c>
      <c r="AF2225" s="18">
        <f t="shared" si="463"/>
        <v>0</v>
      </c>
      <c r="AG2225" s="19" t="s">
        <v>146</v>
      </c>
      <c r="AH2225" s="19">
        <v>0</v>
      </c>
      <c r="AI2225" s="19">
        <f t="shared" si="464"/>
        <v>0</v>
      </c>
      <c r="AJ2225" s="18" t="s">
        <v>146</v>
      </c>
      <c r="AK2225" s="18">
        <v>0</v>
      </c>
      <c r="AL2225" s="18">
        <f t="shared" si="465"/>
        <v>0</v>
      </c>
      <c r="AM2225" s="19" t="s">
        <v>146</v>
      </c>
      <c r="AN2225" s="19">
        <v>0</v>
      </c>
      <c r="AO2225" s="19">
        <f t="shared" si="466"/>
        <v>0</v>
      </c>
      <c r="AP2225" s="18" t="s">
        <v>146</v>
      </c>
      <c r="AQ2225" s="18">
        <v>0</v>
      </c>
      <c r="AR2225" s="18">
        <f t="shared" si="467"/>
        <v>0</v>
      </c>
      <c r="AS2225" s="20" t="s">
        <v>146</v>
      </c>
      <c r="AT2225" s="20">
        <v>0</v>
      </c>
      <c r="AU2225" s="16">
        <f t="shared" si="468"/>
        <v>0</v>
      </c>
    </row>
    <row r="2226" spans="1:47" x14ac:dyDescent="0.2">
      <c r="A2226" s="16">
        <v>2223</v>
      </c>
      <c r="B2226" s="16">
        <v>667.529541015625</v>
      </c>
      <c r="C2226" s="17">
        <v>13.4763</v>
      </c>
      <c r="D2226" s="16" t="s">
        <v>2201</v>
      </c>
      <c r="E2226" s="16" t="s">
        <v>2487</v>
      </c>
      <c r="F2226" s="18" t="s">
        <v>146</v>
      </c>
      <c r="G2226" s="18">
        <v>0</v>
      </c>
      <c r="I2226" s="19" t="s">
        <v>146</v>
      </c>
      <c r="J2226" s="19">
        <v>0</v>
      </c>
      <c r="K2226" s="19">
        <f t="shared" si="456"/>
        <v>0</v>
      </c>
      <c r="L2226" s="18" t="s">
        <v>145</v>
      </c>
      <c r="M2226" s="18">
        <v>60470.761899999903</v>
      </c>
      <c r="N2226" s="18">
        <f t="shared" si="457"/>
        <v>9945.8489967105106</v>
      </c>
      <c r="O2226" s="19" t="s">
        <v>145</v>
      </c>
      <c r="P2226" s="19">
        <v>5410019.5806285804</v>
      </c>
      <c r="Q2226" s="19">
        <f t="shared" si="458"/>
        <v>1300485.4761126395</v>
      </c>
      <c r="R2226" s="18" t="s">
        <v>146</v>
      </c>
      <c r="S2226" s="18">
        <v>0</v>
      </c>
      <c r="T2226" s="18">
        <f t="shared" si="459"/>
        <v>0</v>
      </c>
      <c r="U2226" s="20" t="s">
        <v>146</v>
      </c>
      <c r="V2226" s="20">
        <v>0</v>
      </c>
      <c r="W2226" s="20">
        <f t="shared" si="460"/>
        <v>0</v>
      </c>
      <c r="X2226" s="18" t="s">
        <v>146</v>
      </c>
      <c r="Y2226" s="18">
        <v>0</v>
      </c>
      <c r="Z2226" s="23">
        <f t="shared" si="461"/>
        <v>0</v>
      </c>
      <c r="AA2226" s="20" t="s">
        <v>146</v>
      </c>
      <c r="AB2226" s="20">
        <v>0</v>
      </c>
      <c r="AC2226" s="24">
        <f t="shared" si="462"/>
        <v>0</v>
      </c>
      <c r="AD2226" s="18" t="s">
        <v>146</v>
      </c>
      <c r="AE2226" s="18">
        <v>0</v>
      </c>
      <c r="AF2226" s="18">
        <f t="shared" si="463"/>
        <v>0</v>
      </c>
      <c r="AG2226" s="19" t="s">
        <v>146</v>
      </c>
      <c r="AH2226" s="19">
        <v>0</v>
      </c>
      <c r="AI2226" s="19">
        <f t="shared" si="464"/>
        <v>0</v>
      </c>
      <c r="AJ2226" s="18" t="s">
        <v>146</v>
      </c>
      <c r="AK2226" s="18">
        <v>0</v>
      </c>
      <c r="AL2226" s="18">
        <f t="shared" si="465"/>
        <v>0</v>
      </c>
      <c r="AM2226" s="19" t="s">
        <v>146</v>
      </c>
      <c r="AN2226" s="19">
        <v>0</v>
      </c>
      <c r="AO2226" s="19">
        <f t="shared" si="466"/>
        <v>0</v>
      </c>
      <c r="AP2226" s="18" t="s">
        <v>146</v>
      </c>
      <c r="AQ2226" s="18">
        <v>0</v>
      </c>
      <c r="AR2226" s="18">
        <f t="shared" si="467"/>
        <v>0</v>
      </c>
      <c r="AS2226" s="20" t="s">
        <v>146</v>
      </c>
      <c r="AT2226" s="20">
        <v>0</v>
      </c>
      <c r="AU2226" s="16">
        <f t="shared" si="468"/>
        <v>0</v>
      </c>
    </row>
    <row r="2227" spans="1:47" x14ac:dyDescent="0.2">
      <c r="A2227" s="16">
        <v>2224</v>
      </c>
      <c r="B2227" s="16">
        <v>549.418701171875</v>
      </c>
      <c r="C2227" s="17">
        <v>3.2187000000000001</v>
      </c>
      <c r="D2227" s="16" t="s">
        <v>2488</v>
      </c>
      <c r="E2227" s="16" t="s">
        <v>2489</v>
      </c>
      <c r="F2227" s="18" t="s">
        <v>146</v>
      </c>
      <c r="G2227" s="18">
        <v>0</v>
      </c>
      <c r="I2227" s="19" t="s">
        <v>146</v>
      </c>
      <c r="J2227" s="19">
        <v>0</v>
      </c>
      <c r="K2227" s="19">
        <f t="shared" si="456"/>
        <v>0</v>
      </c>
      <c r="L2227" s="18" t="s">
        <v>145</v>
      </c>
      <c r="M2227" s="18">
        <v>22039.038757142898</v>
      </c>
      <c r="N2227" s="18">
        <f t="shared" si="457"/>
        <v>3624.8419008458714</v>
      </c>
      <c r="O2227" s="19" t="s">
        <v>146</v>
      </c>
      <c r="P2227" s="19">
        <v>0</v>
      </c>
      <c r="Q2227" s="19">
        <f t="shared" si="458"/>
        <v>0</v>
      </c>
      <c r="R2227" s="18" t="s">
        <v>146</v>
      </c>
      <c r="S2227" s="18">
        <v>0</v>
      </c>
      <c r="T2227" s="18">
        <f t="shared" si="459"/>
        <v>0</v>
      </c>
      <c r="U2227" s="20" t="s">
        <v>146</v>
      </c>
      <c r="V2227" s="20">
        <v>0</v>
      </c>
      <c r="W2227" s="20">
        <f t="shared" si="460"/>
        <v>0</v>
      </c>
      <c r="X2227" s="18" t="s">
        <v>146</v>
      </c>
      <c r="Y2227" s="18">
        <v>0</v>
      </c>
      <c r="Z2227" s="23">
        <f t="shared" si="461"/>
        <v>0</v>
      </c>
      <c r="AA2227" s="20" t="s">
        <v>146</v>
      </c>
      <c r="AB2227" s="20">
        <v>0</v>
      </c>
      <c r="AC2227" s="24">
        <f t="shared" si="462"/>
        <v>0</v>
      </c>
      <c r="AD2227" s="18" t="s">
        <v>146</v>
      </c>
      <c r="AE2227" s="18">
        <v>0</v>
      </c>
      <c r="AF2227" s="18">
        <f t="shared" si="463"/>
        <v>0</v>
      </c>
      <c r="AG2227" s="19" t="s">
        <v>146</v>
      </c>
      <c r="AH2227" s="19">
        <v>0</v>
      </c>
      <c r="AI2227" s="19">
        <f t="shared" si="464"/>
        <v>0</v>
      </c>
      <c r="AJ2227" s="18" t="s">
        <v>146</v>
      </c>
      <c r="AK2227" s="18">
        <v>0</v>
      </c>
      <c r="AL2227" s="18">
        <f t="shared" si="465"/>
        <v>0</v>
      </c>
      <c r="AM2227" s="19" t="s">
        <v>146</v>
      </c>
      <c r="AN2227" s="19">
        <v>0</v>
      </c>
      <c r="AO2227" s="19">
        <f t="shared" si="466"/>
        <v>0</v>
      </c>
      <c r="AP2227" s="18" t="s">
        <v>146</v>
      </c>
      <c r="AQ2227" s="18">
        <v>0</v>
      </c>
      <c r="AR2227" s="18">
        <f t="shared" si="467"/>
        <v>0</v>
      </c>
      <c r="AS2227" s="20" t="s">
        <v>146</v>
      </c>
      <c r="AT2227" s="20">
        <v>0</v>
      </c>
      <c r="AU2227" s="16">
        <f t="shared" si="468"/>
        <v>0</v>
      </c>
    </row>
    <row r="2228" spans="1:47" x14ac:dyDescent="0.2">
      <c r="A2228" s="16">
        <v>2225</v>
      </c>
      <c r="B2228" s="16">
        <v>1169.74378305199</v>
      </c>
      <c r="C2228" s="17">
        <v>15.676033333333301</v>
      </c>
      <c r="D2228" s="16" t="s">
        <v>2143</v>
      </c>
      <c r="E2228" s="16" t="s">
        <v>2490</v>
      </c>
      <c r="F2228" s="18" t="s">
        <v>146</v>
      </c>
      <c r="G2228" s="18">
        <v>0</v>
      </c>
      <c r="I2228" s="19" t="s">
        <v>146</v>
      </c>
      <c r="J2228" s="19">
        <v>0</v>
      </c>
      <c r="K2228" s="19">
        <f t="shared" si="456"/>
        <v>0</v>
      </c>
      <c r="L2228" s="18" t="s">
        <v>145</v>
      </c>
      <c r="M2228" s="18">
        <v>38417.038885714297</v>
      </c>
      <c r="N2228" s="18">
        <f t="shared" si="457"/>
        <v>6318.5919219924826</v>
      </c>
      <c r="O2228" s="19" t="s">
        <v>146</v>
      </c>
      <c r="P2228" s="19">
        <v>0</v>
      </c>
      <c r="Q2228" s="19">
        <f t="shared" si="458"/>
        <v>0</v>
      </c>
      <c r="R2228" s="18" t="s">
        <v>146</v>
      </c>
      <c r="S2228" s="18">
        <v>0</v>
      </c>
      <c r="T2228" s="18">
        <f t="shared" si="459"/>
        <v>0</v>
      </c>
      <c r="U2228" s="20" t="s">
        <v>146</v>
      </c>
      <c r="V2228" s="20">
        <v>0</v>
      </c>
      <c r="W2228" s="20">
        <f t="shared" si="460"/>
        <v>0</v>
      </c>
      <c r="X2228" s="18" t="s">
        <v>146</v>
      </c>
      <c r="Y2228" s="18">
        <v>0</v>
      </c>
      <c r="Z2228" s="23">
        <f t="shared" si="461"/>
        <v>0</v>
      </c>
      <c r="AA2228" s="20" t="s">
        <v>146</v>
      </c>
      <c r="AB2228" s="20">
        <v>0</v>
      </c>
      <c r="AC2228" s="24">
        <f t="shared" si="462"/>
        <v>0</v>
      </c>
      <c r="AD2228" s="18" t="s">
        <v>146</v>
      </c>
      <c r="AE2228" s="18">
        <v>0</v>
      </c>
      <c r="AF2228" s="18">
        <f t="shared" si="463"/>
        <v>0</v>
      </c>
      <c r="AG2228" s="19" t="s">
        <v>146</v>
      </c>
      <c r="AH2228" s="19">
        <v>0</v>
      </c>
      <c r="AI2228" s="19">
        <f t="shared" si="464"/>
        <v>0</v>
      </c>
      <c r="AJ2228" s="18" t="s">
        <v>146</v>
      </c>
      <c r="AK2228" s="18">
        <v>0</v>
      </c>
      <c r="AL2228" s="18">
        <f t="shared" si="465"/>
        <v>0</v>
      </c>
      <c r="AM2228" s="19" t="s">
        <v>146</v>
      </c>
      <c r="AN2228" s="19">
        <v>0</v>
      </c>
      <c r="AO2228" s="19">
        <f t="shared" si="466"/>
        <v>0</v>
      </c>
      <c r="AP2228" s="18" t="s">
        <v>146</v>
      </c>
      <c r="AQ2228" s="18">
        <v>0</v>
      </c>
      <c r="AR2228" s="18">
        <f t="shared" si="467"/>
        <v>0</v>
      </c>
      <c r="AS2228" s="20" t="s">
        <v>146</v>
      </c>
      <c r="AT2228" s="20">
        <v>0</v>
      </c>
      <c r="AU2228" s="16">
        <f t="shared" si="468"/>
        <v>0</v>
      </c>
    </row>
    <row r="2229" spans="1:47" x14ac:dyDescent="0.2">
      <c r="A2229" s="16">
        <v>2226</v>
      </c>
      <c r="B2229" s="16">
        <v>396.457763671875</v>
      </c>
      <c r="C2229" s="17">
        <v>4.1769166666666599</v>
      </c>
      <c r="F2229" s="18" t="s">
        <v>146</v>
      </c>
      <c r="G2229" s="18">
        <v>0</v>
      </c>
      <c r="I2229" s="19" t="s">
        <v>146</v>
      </c>
      <c r="J2229" s="19">
        <v>0</v>
      </c>
      <c r="K2229" s="19">
        <f t="shared" si="456"/>
        <v>0</v>
      </c>
      <c r="L2229" s="18" t="s">
        <v>145</v>
      </c>
      <c r="M2229" s="18">
        <v>40581.595185714199</v>
      </c>
      <c r="N2229" s="18">
        <f t="shared" si="457"/>
        <v>6674.6044713345718</v>
      </c>
      <c r="O2229" s="19" t="s">
        <v>146</v>
      </c>
      <c r="P2229" s="19">
        <v>0</v>
      </c>
      <c r="Q2229" s="19">
        <f t="shared" si="458"/>
        <v>0</v>
      </c>
      <c r="R2229" s="18" t="s">
        <v>146</v>
      </c>
      <c r="S2229" s="18">
        <v>0</v>
      </c>
      <c r="T2229" s="18">
        <f t="shared" si="459"/>
        <v>0</v>
      </c>
      <c r="U2229" s="20" t="s">
        <v>146</v>
      </c>
      <c r="V2229" s="20">
        <v>0</v>
      </c>
      <c r="W2229" s="20">
        <f t="shared" si="460"/>
        <v>0</v>
      </c>
      <c r="X2229" s="18" t="s">
        <v>146</v>
      </c>
      <c r="Y2229" s="18">
        <v>0</v>
      </c>
      <c r="Z2229" s="23">
        <f t="shared" si="461"/>
        <v>0</v>
      </c>
      <c r="AA2229" s="20" t="s">
        <v>146</v>
      </c>
      <c r="AB2229" s="20">
        <v>0</v>
      </c>
      <c r="AC2229" s="24">
        <f t="shared" si="462"/>
        <v>0</v>
      </c>
      <c r="AD2229" s="18" t="s">
        <v>146</v>
      </c>
      <c r="AE2229" s="18">
        <v>0</v>
      </c>
      <c r="AF2229" s="18">
        <f t="shared" si="463"/>
        <v>0</v>
      </c>
      <c r="AG2229" s="19" t="s">
        <v>146</v>
      </c>
      <c r="AH2229" s="19">
        <v>0</v>
      </c>
      <c r="AI2229" s="19">
        <f t="shared" si="464"/>
        <v>0</v>
      </c>
      <c r="AJ2229" s="18" t="s">
        <v>146</v>
      </c>
      <c r="AK2229" s="18">
        <v>0</v>
      </c>
      <c r="AL2229" s="18">
        <f t="shared" si="465"/>
        <v>0</v>
      </c>
      <c r="AM2229" s="19" t="s">
        <v>146</v>
      </c>
      <c r="AN2229" s="19">
        <v>0</v>
      </c>
      <c r="AO2229" s="19">
        <f t="shared" si="466"/>
        <v>0</v>
      </c>
      <c r="AP2229" s="18" t="s">
        <v>146</v>
      </c>
      <c r="AQ2229" s="18">
        <v>0</v>
      </c>
      <c r="AR2229" s="18">
        <f t="shared" si="467"/>
        <v>0</v>
      </c>
      <c r="AS2229" s="20" t="s">
        <v>146</v>
      </c>
      <c r="AT2229" s="20">
        <v>0</v>
      </c>
      <c r="AU2229" s="16">
        <f t="shared" si="468"/>
        <v>0</v>
      </c>
    </row>
    <row r="2230" spans="1:47" x14ac:dyDescent="0.2">
      <c r="A2230" s="16">
        <v>2227</v>
      </c>
      <c r="B2230" s="16">
        <v>876.67061097947897</v>
      </c>
      <c r="C2230" s="17">
        <v>2.36191666666666</v>
      </c>
      <c r="D2230" s="16" t="s">
        <v>2491</v>
      </c>
      <c r="E2230" s="16" t="s">
        <v>2492</v>
      </c>
      <c r="F2230" s="18" t="s">
        <v>146</v>
      </c>
      <c r="G2230" s="18">
        <v>0</v>
      </c>
      <c r="I2230" s="19" t="s">
        <v>146</v>
      </c>
      <c r="J2230" s="19">
        <v>0</v>
      </c>
      <c r="K2230" s="19">
        <f t="shared" si="456"/>
        <v>0</v>
      </c>
      <c r="L2230" s="18" t="s">
        <v>145</v>
      </c>
      <c r="M2230" s="18">
        <v>44250.202385714198</v>
      </c>
      <c r="N2230" s="18">
        <f t="shared" si="457"/>
        <v>7277.9938134398353</v>
      </c>
      <c r="O2230" s="19" t="s">
        <v>146</v>
      </c>
      <c r="P2230" s="19">
        <v>0</v>
      </c>
      <c r="Q2230" s="19">
        <f t="shared" si="458"/>
        <v>0</v>
      </c>
      <c r="R2230" s="18" t="s">
        <v>146</v>
      </c>
      <c r="S2230" s="18">
        <v>0</v>
      </c>
      <c r="T2230" s="18">
        <f t="shared" si="459"/>
        <v>0</v>
      </c>
      <c r="U2230" s="20" t="s">
        <v>146</v>
      </c>
      <c r="V2230" s="20">
        <v>0</v>
      </c>
      <c r="W2230" s="20">
        <f t="shared" si="460"/>
        <v>0</v>
      </c>
      <c r="X2230" s="18" t="s">
        <v>146</v>
      </c>
      <c r="Y2230" s="18">
        <v>0</v>
      </c>
      <c r="Z2230" s="23">
        <f t="shared" si="461"/>
        <v>0</v>
      </c>
      <c r="AA2230" s="20" t="s">
        <v>146</v>
      </c>
      <c r="AB2230" s="20">
        <v>0</v>
      </c>
      <c r="AC2230" s="24">
        <f t="shared" si="462"/>
        <v>0</v>
      </c>
      <c r="AD2230" s="18" t="s">
        <v>146</v>
      </c>
      <c r="AE2230" s="18">
        <v>0</v>
      </c>
      <c r="AF2230" s="18">
        <f t="shared" si="463"/>
        <v>0</v>
      </c>
      <c r="AG2230" s="19" t="s">
        <v>146</v>
      </c>
      <c r="AH2230" s="19">
        <v>0</v>
      </c>
      <c r="AI2230" s="19">
        <f t="shared" si="464"/>
        <v>0</v>
      </c>
      <c r="AJ2230" s="18" t="s">
        <v>146</v>
      </c>
      <c r="AK2230" s="18">
        <v>0</v>
      </c>
      <c r="AL2230" s="18">
        <f t="shared" si="465"/>
        <v>0</v>
      </c>
      <c r="AM2230" s="19" t="s">
        <v>146</v>
      </c>
      <c r="AN2230" s="19">
        <v>0</v>
      </c>
      <c r="AO2230" s="19">
        <f t="shared" si="466"/>
        <v>0</v>
      </c>
      <c r="AP2230" s="18" t="s">
        <v>146</v>
      </c>
      <c r="AQ2230" s="18">
        <v>0</v>
      </c>
      <c r="AR2230" s="18">
        <f t="shared" si="467"/>
        <v>0</v>
      </c>
      <c r="AS2230" s="20" t="s">
        <v>146</v>
      </c>
      <c r="AT2230" s="20">
        <v>0</v>
      </c>
      <c r="AU2230" s="16">
        <f t="shared" si="468"/>
        <v>0</v>
      </c>
    </row>
    <row r="2231" spans="1:47" x14ac:dyDescent="0.2">
      <c r="A2231" s="16">
        <v>2228</v>
      </c>
      <c r="B2231" s="16">
        <v>1015.89200833921</v>
      </c>
      <c r="C2231" s="17">
        <v>18.105999999999899</v>
      </c>
      <c r="D2231" s="16" t="s">
        <v>2493</v>
      </c>
      <c r="E2231" s="16" t="s">
        <v>2494</v>
      </c>
      <c r="F2231" s="18" t="s">
        <v>146</v>
      </c>
      <c r="G2231" s="18">
        <v>0</v>
      </c>
      <c r="I2231" s="19" t="s">
        <v>146</v>
      </c>
      <c r="J2231" s="19">
        <v>0</v>
      </c>
      <c r="K2231" s="19">
        <f t="shared" si="456"/>
        <v>0</v>
      </c>
      <c r="L2231" s="18" t="s">
        <v>145</v>
      </c>
      <c r="M2231" s="18">
        <v>57799.177285715203</v>
      </c>
      <c r="N2231" s="18">
        <f t="shared" si="457"/>
        <v>9506.4436325189472</v>
      </c>
      <c r="O2231" s="19" t="s">
        <v>146</v>
      </c>
      <c r="P2231" s="19">
        <v>0</v>
      </c>
      <c r="Q2231" s="19">
        <f t="shared" si="458"/>
        <v>0</v>
      </c>
      <c r="R2231" s="18" t="s">
        <v>146</v>
      </c>
      <c r="S2231" s="18">
        <v>0</v>
      </c>
      <c r="T2231" s="18">
        <f t="shared" si="459"/>
        <v>0</v>
      </c>
      <c r="U2231" s="20" t="s">
        <v>146</v>
      </c>
      <c r="V2231" s="20">
        <v>0</v>
      </c>
      <c r="W2231" s="20">
        <f t="shared" si="460"/>
        <v>0</v>
      </c>
      <c r="X2231" s="18" t="s">
        <v>146</v>
      </c>
      <c r="Y2231" s="18">
        <v>0</v>
      </c>
      <c r="Z2231" s="23">
        <f t="shared" si="461"/>
        <v>0</v>
      </c>
      <c r="AA2231" s="20" t="s">
        <v>146</v>
      </c>
      <c r="AB2231" s="20">
        <v>0</v>
      </c>
      <c r="AC2231" s="24">
        <f t="shared" si="462"/>
        <v>0</v>
      </c>
      <c r="AD2231" s="18" t="s">
        <v>146</v>
      </c>
      <c r="AE2231" s="18">
        <v>0</v>
      </c>
      <c r="AF2231" s="18">
        <f t="shared" si="463"/>
        <v>0</v>
      </c>
      <c r="AG2231" s="19" t="s">
        <v>146</v>
      </c>
      <c r="AH2231" s="19">
        <v>0</v>
      </c>
      <c r="AI2231" s="19">
        <f t="shared" si="464"/>
        <v>0</v>
      </c>
      <c r="AJ2231" s="18" t="s">
        <v>146</v>
      </c>
      <c r="AK2231" s="18">
        <v>0</v>
      </c>
      <c r="AL2231" s="18">
        <f t="shared" si="465"/>
        <v>0</v>
      </c>
      <c r="AM2231" s="19" t="s">
        <v>146</v>
      </c>
      <c r="AN2231" s="19">
        <v>0</v>
      </c>
      <c r="AO2231" s="19">
        <f t="shared" si="466"/>
        <v>0</v>
      </c>
      <c r="AP2231" s="18" t="s">
        <v>146</v>
      </c>
      <c r="AQ2231" s="18">
        <v>0</v>
      </c>
      <c r="AR2231" s="18">
        <f t="shared" si="467"/>
        <v>0</v>
      </c>
      <c r="AS2231" s="20" t="s">
        <v>146</v>
      </c>
      <c r="AT2231" s="20">
        <v>0</v>
      </c>
      <c r="AU2231" s="16">
        <f t="shared" si="468"/>
        <v>0</v>
      </c>
    </row>
    <row r="2232" spans="1:47" x14ac:dyDescent="0.2">
      <c r="A2232" s="16">
        <v>2229</v>
      </c>
      <c r="B2232" s="16">
        <v>1072.8376616278699</v>
      </c>
      <c r="C2232" s="17">
        <v>7.08540833333333</v>
      </c>
      <c r="D2232" s="16" t="s">
        <v>2495</v>
      </c>
      <c r="E2232" s="16" t="s">
        <v>2496</v>
      </c>
      <c r="F2232" s="18" t="s">
        <v>146</v>
      </c>
      <c r="G2232" s="18">
        <v>0</v>
      </c>
      <c r="I2232" s="19" t="s">
        <v>146</v>
      </c>
      <c r="J2232" s="19">
        <v>0</v>
      </c>
      <c r="K2232" s="19">
        <f t="shared" si="456"/>
        <v>0</v>
      </c>
      <c r="L2232" s="18" t="s">
        <v>145</v>
      </c>
      <c r="M2232" s="18">
        <v>63006.989914285601</v>
      </c>
      <c r="N2232" s="18">
        <f t="shared" si="457"/>
        <v>10362.991762218026</v>
      </c>
      <c r="O2232" s="19" t="s">
        <v>146</v>
      </c>
      <c r="P2232" s="19">
        <v>0</v>
      </c>
      <c r="Q2232" s="19">
        <f t="shared" si="458"/>
        <v>0</v>
      </c>
      <c r="R2232" s="18" t="s">
        <v>146</v>
      </c>
      <c r="S2232" s="18">
        <v>0</v>
      </c>
      <c r="T2232" s="18">
        <f t="shared" si="459"/>
        <v>0</v>
      </c>
      <c r="U2232" s="20" t="s">
        <v>146</v>
      </c>
      <c r="V2232" s="20">
        <v>0</v>
      </c>
      <c r="W2232" s="20">
        <f t="shared" si="460"/>
        <v>0</v>
      </c>
      <c r="X2232" s="18" t="s">
        <v>146</v>
      </c>
      <c r="Y2232" s="18">
        <v>0</v>
      </c>
      <c r="Z2232" s="23">
        <f t="shared" si="461"/>
        <v>0</v>
      </c>
      <c r="AA2232" s="20" t="s">
        <v>146</v>
      </c>
      <c r="AB2232" s="20">
        <v>0</v>
      </c>
      <c r="AC2232" s="24">
        <f t="shared" si="462"/>
        <v>0</v>
      </c>
      <c r="AD2232" s="18" t="s">
        <v>146</v>
      </c>
      <c r="AE2232" s="18">
        <v>0</v>
      </c>
      <c r="AF2232" s="18">
        <f t="shared" si="463"/>
        <v>0</v>
      </c>
      <c r="AG2232" s="19" t="s">
        <v>146</v>
      </c>
      <c r="AH2232" s="19">
        <v>0</v>
      </c>
      <c r="AI2232" s="19">
        <f t="shared" si="464"/>
        <v>0</v>
      </c>
      <c r="AJ2232" s="18" t="s">
        <v>146</v>
      </c>
      <c r="AK2232" s="18">
        <v>0</v>
      </c>
      <c r="AL2232" s="18">
        <f t="shared" si="465"/>
        <v>0</v>
      </c>
      <c r="AM2232" s="19" t="s">
        <v>146</v>
      </c>
      <c r="AN2232" s="19">
        <v>0</v>
      </c>
      <c r="AO2232" s="19">
        <f t="shared" si="466"/>
        <v>0</v>
      </c>
      <c r="AP2232" s="18" t="s">
        <v>146</v>
      </c>
      <c r="AQ2232" s="18">
        <v>0</v>
      </c>
      <c r="AR2232" s="18">
        <f t="shared" si="467"/>
        <v>0</v>
      </c>
      <c r="AS2232" s="20" t="s">
        <v>145</v>
      </c>
      <c r="AT2232" s="20">
        <v>34143.534928571396</v>
      </c>
      <c r="AU2232" s="16">
        <f t="shared" si="468"/>
        <v>2274.7191824497932</v>
      </c>
    </row>
    <row r="2233" spans="1:47" x14ac:dyDescent="0.2">
      <c r="A2233" s="16">
        <v>2230</v>
      </c>
      <c r="B2233" s="16">
        <v>203.181139651824</v>
      </c>
      <c r="C2233" s="17">
        <v>8.2664666666666609</v>
      </c>
      <c r="F2233" s="18" t="s">
        <v>146</v>
      </c>
      <c r="G2233" s="18">
        <v>0</v>
      </c>
      <c r="I2233" s="19" t="s">
        <v>146</v>
      </c>
      <c r="J2233" s="19">
        <v>0</v>
      </c>
      <c r="K2233" s="19">
        <f t="shared" si="456"/>
        <v>0</v>
      </c>
      <c r="L2233" s="18" t="s">
        <v>145</v>
      </c>
      <c r="M2233" s="18">
        <v>75131.505457142397</v>
      </c>
      <c r="N2233" s="18">
        <f t="shared" si="457"/>
        <v>12357.155502819473</v>
      </c>
      <c r="O2233" s="19" t="s">
        <v>146</v>
      </c>
      <c r="P2233" s="19">
        <v>0</v>
      </c>
      <c r="Q2233" s="19">
        <f t="shared" si="458"/>
        <v>0</v>
      </c>
      <c r="R2233" s="18" t="s">
        <v>146</v>
      </c>
      <c r="S2233" s="18">
        <v>0</v>
      </c>
      <c r="T2233" s="18">
        <f t="shared" si="459"/>
        <v>0</v>
      </c>
      <c r="U2233" s="20" t="s">
        <v>146</v>
      </c>
      <c r="V2233" s="20">
        <v>0</v>
      </c>
      <c r="W2233" s="20">
        <f t="shared" si="460"/>
        <v>0</v>
      </c>
      <c r="X2233" s="18" t="s">
        <v>146</v>
      </c>
      <c r="Y2233" s="18">
        <v>0</v>
      </c>
      <c r="Z2233" s="23">
        <f t="shared" si="461"/>
        <v>0</v>
      </c>
      <c r="AA2233" s="20" t="s">
        <v>146</v>
      </c>
      <c r="AB2233" s="20">
        <v>0</v>
      </c>
      <c r="AC2233" s="24">
        <f t="shared" si="462"/>
        <v>0</v>
      </c>
      <c r="AD2233" s="18" t="s">
        <v>146</v>
      </c>
      <c r="AE2233" s="18">
        <v>0</v>
      </c>
      <c r="AF2233" s="18">
        <f t="shared" si="463"/>
        <v>0</v>
      </c>
      <c r="AG2233" s="19" t="s">
        <v>146</v>
      </c>
      <c r="AH2233" s="19">
        <v>0</v>
      </c>
      <c r="AI2233" s="19">
        <f t="shared" si="464"/>
        <v>0</v>
      </c>
      <c r="AJ2233" s="18" t="s">
        <v>146</v>
      </c>
      <c r="AK2233" s="18">
        <v>0</v>
      </c>
      <c r="AL2233" s="18">
        <f t="shared" si="465"/>
        <v>0</v>
      </c>
      <c r="AM2233" s="19" t="s">
        <v>146</v>
      </c>
      <c r="AN2233" s="19">
        <v>0</v>
      </c>
      <c r="AO2233" s="19">
        <f t="shared" si="466"/>
        <v>0</v>
      </c>
      <c r="AP2233" s="18" t="s">
        <v>146</v>
      </c>
      <c r="AQ2233" s="18">
        <v>0</v>
      </c>
      <c r="AR2233" s="18">
        <f t="shared" si="467"/>
        <v>0</v>
      </c>
      <c r="AS2233" s="20" t="s">
        <v>146</v>
      </c>
      <c r="AT2233" s="20">
        <v>0</v>
      </c>
      <c r="AU2233" s="16">
        <f t="shared" si="468"/>
        <v>0</v>
      </c>
    </row>
    <row r="2234" spans="1:47" x14ac:dyDescent="0.2">
      <c r="A2234" s="16">
        <v>2231</v>
      </c>
      <c r="B2234" s="16">
        <v>775.56561279296795</v>
      </c>
      <c r="C2234" s="17">
        <v>5.4254166666666599</v>
      </c>
      <c r="D2234" s="16" t="s">
        <v>2497</v>
      </c>
      <c r="E2234" s="16" t="s">
        <v>2498</v>
      </c>
      <c r="F2234" s="18" t="s">
        <v>146</v>
      </c>
      <c r="G2234" s="18">
        <v>0</v>
      </c>
      <c r="I2234" s="19" t="s">
        <v>146</v>
      </c>
      <c r="J2234" s="19">
        <v>0</v>
      </c>
      <c r="K2234" s="19">
        <f t="shared" si="456"/>
        <v>0</v>
      </c>
      <c r="L2234" s="18" t="s">
        <v>145</v>
      </c>
      <c r="M2234" s="18">
        <v>67245.672828571303</v>
      </c>
      <c r="N2234" s="18">
        <f t="shared" si="457"/>
        <v>11060.143557330806</v>
      </c>
      <c r="O2234" s="19" t="s">
        <v>146</v>
      </c>
      <c r="P2234" s="19">
        <v>0</v>
      </c>
      <c r="Q2234" s="19">
        <f t="shared" si="458"/>
        <v>0</v>
      </c>
      <c r="R2234" s="18" t="s">
        <v>146</v>
      </c>
      <c r="S2234" s="18">
        <v>0</v>
      </c>
      <c r="T2234" s="18">
        <f t="shared" si="459"/>
        <v>0</v>
      </c>
      <c r="U2234" s="20" t="s">
        <v>146</v>
      </c>
      <c r="V2234" s="20">
        <v>0</v>
      </c>
      <c r="W2234" s="20">
        <f t="shared" si="460"/>
        <v>0</v>
      </c>
      <c r="X2234" s="18" t="s">
        <v>146</v>
      </c>
      <c r="Y2234" s="18">
        <v>0</v>
      </c>
      <c r="Z2234" s="23">
        <f t="shared" si="461"/>
        <v>0</v>
      </c>
      <c r="AA2234" s="20" t="s">
        <v>146</v>
      </c>
      <c r="AB2234" s="20">
        <v>0</v>
      </c>
      <c r="AC2234" s="24">
        <f t="shared" si="462"/>
        <v>0</v>
      </c>
      <c r="AD2234" s="18" t="s">
        <v>146</v>
      </c>
      <c r="AE2234" s="18">
        <v>0</v>
      </c>
      <c r="AF2234" s="18">
        <f t="shared" si="463"/>
        <v>0</v>
      </c>
      <c r="AG2234" s="19" t="s">
        <v>146</v>
      </c>
      <c r="AH2234" s="19">
        <v>0</v>
      </c>
      <c r="AI2234" s="19">
        <f t="shared" si="464"/>
        <v>0</v>
      </c>
      <c r="AJ2234" s="18" t="s">
        <v>146</v>
      </c>
      <c r="AK2234" s="18">
        <v>0</v>
      </c>
      <c r="AL2234" s="18">
        <f t="shared" si="465"/>
        <v>0</v>
      </c>
      <c r="AM2234" s="19" t="s">
        <v>146</v>
      </c>
      <c r="AN2234" s="19">
        <v>0</v>
      </c>
      <c r="AO2234" s="19">
        <f t="shared" si="466"/>
        <v>0</v>
      </c>
      <c r="AP2234" s="18" t="s">
        <v>146</v>
      </c>
      <c r="AQ2234" s="18">
        <v>0</v>
      </c>
      <c r="AR2234" s="18">
        <f t="shared" si="467"/>
        <v>0</v>
      </c>
      <c r="AS2234" s="20" t="s">
        <v>146</v>
      </c>
      <c r="AT2234" s="20">
        <v>0</v>
      </c>
      <c r="AU2234" s="16">
        <f t="shared" si="468"/>
        <v>0</v>
      </c>
    </row>
    <row r="2235" spans="1:47" x14ac:dyDescent="0.2">
      <c r="A2235" s="16">
        <v>2232</v>
      </c>
      <c r="B2235" s="16">
        <v>1056.9099611480599</v>
      </c>
      <c r="C2235" s="17">
        <v>16.8571666666666</v>
      </c>
      <c r="D2235" s="16" t="s">
        <v>2499</v>
      </c>
      <c r="E2235" s="16" t="s">
        <v>2500</v>
      </c>
      <c r="F2235" s="18" t="s">
        <v>146</v>
      </c>
      <c r="G2235" s="18">
        <v>0</v>
      </c>
      <c r="I2235" s="19" t="s">
        <v>146</v>
      </c>
      <c r="J2235" s="19">
        <v>0</v>
      </c>
      <c r="K2235" s="19">
        <f t="shared" si="456"/>
        <v>0</v>
      </c>
      <c r="L2235" s="18" t="s">
        <v>145</v>
      </c>
      <c r="M2235" s="18">
        <v>53918.597999999802</v>
      </c>
      <c r="N2235" s="18">
        <f t="shared" si="457"/>
        <v>8868.1904605262825</v>
      </c>
      <c r="O2235" s="19" t="s">
        <v>146</v>
      </c>
      <c r="P2235" s="19">
        <v>0</v>
      </c>
      <c r="Q2235" s="19">
        <f t="shared" si="458"/>
        <v>0</v>
      </c>
      <c r="R2235" s="18" t="s">
        <v>146</v>
      </c>
      <c r="S2235" s="18">
        <v>0</v>
      </c>
      <c r="T2235" s="18">
        <f t="shared" si="459"/>
        <v>0</v>
      </c>
      <c r="U2235" s="20" t="s">
        <v>146</v>
      </c>
      <c r="V2235" s="20">
        <v>0</v>
      </c>
      <c r="W2235" s="20">
        <f t="shared" si="460"/>
        <v>0</v>
      </c>
      <c r="X2235" s="18" t="s">
        <v>146</v>
      </c>
      <c r="Y2235" s="18">
        <v>0</v>
      </c>
      <c r="Z2235" s="23">
        <f t="shared" si="461"/>
        <v>0</v>
      </c>
      <c r="AA2235" s="20" t="s">
        <v>146</v>
      </c>
      <c r="AB2235" s="20">
        <v>0</v>
      </c>
      <c r="AC2235" s="24">
        <f t="shared" si="462"/>
        <v>0</v>
      </c>
      <c r="AD2235" s="18" t="s">
        <v>146</v>
      </c>
      <c r="AE2235" s="18">
        <v>0</v>
      </c>
      <c r="AF2235" s="18">
        <f t="shared" si="463"/>
        <v>0</v>
      </c>
      <c r="AG2235" s="19" t="s">
        <v>146</v>
      </c>
      <c r="AH2235" s="19">
        <v>0</v>
      </c>
      <c r="AI2235" s="19">
        <f t="shared" si="464"/>
        <v>0</v>
      </c>
      <c r="AJ2235" s="18" t="s">
        <v>146</v>
      </c>
      <c r="AK2235" s="18">
        <v>0</v>
      </c>
      <c r="AL2235" s="18">
        <f t="shared" si="465"/>
        <v>0</v>
      </c>
      <c r="AM2235" s="19" t="s">
        <v>146</v>
      </c>
      <c r="AN2235" s="19">
        <v>0</v>
      </c>
      <c r="AO2235" s="19">
        <f t="shared" si="466"/>
        <v>0</v>
      </c>
      <c r="AP2235" s="18" t="s">
        <v>146</v>
      </c>
      <c r="AQ2235" s="18">
        <v>0</v>
      </c>
      <c r="AR2235" s="18">
        <f t="shared" si="467"/>
        <v>0</v>
      </c>
      <c r="AS2235" s="20" t="s">
        <v>146</v>
      </c>
      <c r="AT2235" s="20">
        <v>0</v>
      </c>
      <c r="AU2235" s="16">
        <f t="shared" si="468"/>
        <v>0</v>
      </c>
    </row>
    <row r="2236" spans="1:47" x14ac:dyDescent="0.2">
      <c r="A2236" s="16">
        <v>2233</v>
      </c>
      <c r="B2236" s="16">
        <v>402.28597906688799</v>
      </c>
      <c r="C2236" s="17">
        <v>1.1131833333333301</v>
      </c>
      <c r="F2236" s="18" t="s">
        <v>146</v>
      </c>
      <c r="G2236" s="18">
        <v>0</v>
      </c>
      <c r="I2236" s="19" t="s">
        <v>146</v>
      </c>
      <c r="J2236" s="19">
        <v>0</v>
      </c>
      <c r="K2236" s="19">
        <f t="shared" si="456"/>
        <v>0</v>
      </c>
      <c r="L2236" s="18" t="s">
        <v>145</v>
      </c>
      <c r="M2236" s="18">
        <v>51206.758300000001</v>
      </c>
      <c r="N2236" s="18">
        <f t="shared" si="457"/>
        <v>8422.1641940789468</v>
      </c>
      <c r="O2236" s="19" t="s">
        <v>146</v>
      </c>
      <c r="P2236" s="19">
        <v>0</v>
      </c>
      <c r="Q2236" s="19">
        <f t="shared" si="458"/>
        <v>0</v>
      </c>
      <c r="R2236" s="18" t="s">
        <v>146</v>
      </c>
      <c r="S2236" s="18">
        <v>0</v>
      </c>
      <c r="T2236" s="18">
        <f t="shared" si="459"/>
        <v>0</v>
      </c>
      <c r="U2236" s="20" t="s">
        <v>146</v>
      </c>
      <c r="V2236" s="20">
        <v>0</v>
      </c>
      <c r="W2236" s="20">
        <f t="shared" si="460"/>
        <v>0</v>
      </c>
      <c r="X2236" s="18" t="s">
        <v>146</v>
      </c>
      <c r="Y2236" s="18">
        <v>0</v>
      </c>
      <c r="Z2236" s="23">
        <f t="shared" si="461"/>
        <v>0</v>
      </c>
      <c r="AA2236" s="20" t="s">
        <v>146</v>
      </c>
      <c r="AB2236" s="20">
        <v>0</v>
      </c>
      <c r="AC2236" s="24">
        <f t="shared" si="462"/>
        <v>0</v>
      </c>
      <c r="AD2236" s="18" t="s">
        <v>146</v>
      </c>
      <c r="AE2236" s="18">
        <v>0</v>
      </c>
      <c r="AF2236" s="18">
        <f t="shared" si="463"/>
        <v>0</v>
      </c>
      <c r="AG2236" s="19" t="s">
        <v>146</v>
      </c>
      <c r="AH2236" s="19">
        <v>0</v>
      </c>
      <c r="AI2236" s="19">
        <f t="shared" si="464"/>
        <v>0</v>
      </c>
      <c r="AJ2236" s="18" t="s">
        <v>146</v>
      </c>
      <c r="AK2236" s="18">
        <v>0</v>
      </c>
      <c r="AL2236" s="18">
        <f t="shared" si="465"/>
        <v>0</v>
      </c>
      <c r="AM2236" s="19" t="s">
        <v>146</v>
      </c>
      <c r="AN2236" s="19">
        <v>0</v>
      </c>
      <c r="AO2236" s="19">
        <f t="shared" si="466"/>
        <v>0</v>
      </c>
      <c r="AP2236" s="18" t="s">
        <v>146</v>
      </c>
      <c r="AQ2236" s="18">
        <v>0</v>
      </c>
      <c r="AR2236" s="18">
        <f t="shared" si="467"/>
        <v>0</v>
      </c>
      <c r="AS2236" s="20" t="s">
        <v>146</v>
      </c>
      <c r="AT2236" s="20">
        <v>0</v>
      </c>
      <c r="AU2236" s="16">
        <f t="shared" si="468"/>
        <v>0</v>
      </c>
    </row>
    <row r="2237" spans="1:47" x14ac:dyDescent="0.2">
      <c r="A2237" s="16">
        <v>2234</v>
      </c>
      <c r="B2237" s="16">
        <v>480.54968261718699</v>
      </c>
      <c r="C2237" s="17">
        <v>4.4671833333333302</v>
      </c>
      <c r="F2237" s="18" t="s">
        <v>146</v>
      </c>
      <c r="G2237" s="18">
        <v>0</v>
      </c>
      <c r="I2237" s="19" t="s">
        <v>146</v>
      </c>
      <c r="J2237" s="19">
        <v>0</v>
      </c>
      <c r="K2237" s="19">
        <f t="shared" si="456"/>
        <v>0</v>
      </c>
      <c r="L2237" s="18" t="s">
        <v>145</v>
      </c>
      <c r="M2237" s="18">
        <v>73835.630771428594</v>
      </c>
      <c r="N2237" s="18">
        <f t="shared" si="457"/>
        <v>12144.018218984966</v>
      </c>
      <c r="O2237" s="19" t="s">
        <v>146</v>
      </c>
      <c r="P2237" s="19">
        <v>0</v>
      </c>
      <c r="Q2237" s="19">
        <f t="shared" si="458"/>
        <v>0</v>
      </c>
      <c r="R2237" s="18" t="s">
        <v>146</v>
      </c>
      <c r="S2237" s="18">
        <v>0</v>
      </c>
      <c r="T2237" s="18">
        <f t="shared" si="459"/>
        <v>0</v>
      </c>
      <c r="U2237" s="20" t="s">
        <v>146</v>
      </c>
      <c r="V2237" s="20">
        <v>0</v>
      </c>
      <c r="W2237" s="20">
        <f t="shared" si="460"/>
        <v>0</v>
      </c>
      <c r="X2237" s="18" t="s">
        <v>146</v>
      </c>
      <c r="Y2237" s="18">
        <v>0</v>
      </c>
      <c r="Z2237" s="23">
        <f t="shared" si="461"/>
        <v>0</v>
      </c>
      <c r="AA2237" s="20" t="s">
        <v>146</v>
      </c>
      <c r="AB2237" s="20">
        <v>0</v>
      </c>
      <c r="AC2237" s="24">
        <f t="shared" si="462"/>
        <v>0</v>
      </c>
      <c r="AD2237" s="18" t="s">
        <v>146</v>
      </c>
      <c r="AE2237" s="18">
        <v>0</v>
      </c>
      <c r="AF2237" s="18">
        <f t="shared" si="463"/>
        <v>0</v>
      </c>
      <c r="AG2237" s="19" t="s">
        <v>146</v>
      </c>
      <c r="AH2237" s="19">
        <v>0</v>
      </c>
      <c r="AI2237" s="19">
        <f t="shared" si="464"/>
        <v>0</v>
      </c>
      <c r="AJ2237" s="18" t="s">
        <v>146</v>
      </c>
      <c r="AK2237" s="18">
        <v>0</v>
      </c>
      <c r="AL2237" s="18">
        <f t="shared" si="465"/>
        <v>0</v>
      </c>
      <c r="AM2237" s="19" t="s">
        <v>146</v>
      </c>
      <c r="AN2237" s="19">
        <v>0</v>
      </c>
      <c r="AO2237" s="19">
        <f t="shared" si="466"/>
        <v>0</v>
      </c>
      <c r="AP2237" s="18" t="s">
        <v>146</v>
      </c>
      <c r="AQ2237" s="18">
        <v>0</v>
      </c>
      <c r="AR2237" s="18">
        <f t="shared" si="467"/>
        <v>0</v>
      </c>
      <c r="AS2237" s="20" t="s">
        <v>146</v>
      </c>
      <c r="AT2237" s="20">
        <v>0</v>
      </c>
      <c r="AU2237" s="16">
        <f t="shared" si="468"/>
        <v>0</v>
      </c>
    </row>
    <row r="2238" spans="1:47" x14ac:dyDescent="0.2">
      <c r="A2238" s="16">
        <v>2235</v>
      </c>
      <c r="B2238" s="16">
        <v>873.46172199900002</v>
      </c>
      <c r="C2238" s="17">
        <v>15.5278777777777</v>
      </c>
      <c r="D2238" s="16" t="s">
        <v>2148</v>
      </c>
      <c r="E2238" s="16" t="s">
        <v>2501</v>
      </c>
      <c r="F2238" s="18" t="s">
        <v>146</v>
      </c>
      <c r="G2238" s="18">
        <v>0</v>
      </c>
      <c r="I2238" s="19" t="s">
        <v>146</v>
      </c>
      <c r="J2238" s="19">
        <v>0</v>
      </c>
      <c r="K2238" s="19">
        <f t="shared" si="456"/>
        <v>0</v>
      </c>
      <c r="L2238" s="18" t="s">
        <v>145</v>
      </c>
      <c r="M2238" s="18">
        <v>44650.592385714299</v>
      </c>
      <c r="N2238" s="18">
        <f t="shared" si="457"/>
        <v>7343.8474318609042</v>
      </c>
      <c r="O2238" s="19" t="s">
        <v>146</v>
      </c>
      <c r="P2238" s="19">
        <v>0</v>
      </c>
      <c r="Q2238" s="19">
        <f t="shared" si="458"/>
        <v>0</v>
      </c>
      <c r="R2238" s="18" t="s">
        <v>145</v>
      </c>
      <c r="S2238" s="18">
        <v>144160.45071428601</v>
      </c>
      <c r="T2238" s="18">
        <f t="shared" si="459"/>
        <v>13915.101420297879</v>
      </c>
      <c r="U2238" s="20" t="s">
        <v>145</v>
      </c>
      <c r="V2238" s="20">
        <v>221703.115928571</v>
      </c>
      <c r="W2238" s="20">
        <f t="shared" si="460"/>
        <v>79749.322276464402</v>
      </c>
      <c r="X2238" s="18" t="s">
        <v>146</v>
      </c>
      <c r="Y2238" s="18">
        <v>0</v>
      </c>
      <c r="Z2238" s="23">
        <f t="shared" si="461"/>
        <v>0</v>
      </c>
      <c r="AA2238" s="20" t="s">
        <v>146</v>
      </c>
      <c r="AB2238" s="20">
        <v>0</v>
      </c>
      <c r="AC2238" s="24">
        <f t="shared" si="462"/>
        <v>0</v>
      </c>
      <c r="AD2238" s="18" t="s">
        <v>146</v>
      </c>
      <c r="AE2238" s="18">
        <v>0</v>
      </c>
      <c r="AF2238" s="18">
        <f t="shared" si="463"/>
        <v>0</v>
      </c>
      <c r="AG2238" s="19" t="s">
        <v>146</v>
      </c>
      <c r="AH2238" s="19">
        <v>0</v>
      </c>
      <c r="AI2238" s="19">
        <f t="shared" si="464"/>
        <v>0</v>
      </c>
      <c r="AJ2238" s="18" t="s">
        <v>146</v>
      </c>
      <c r="AK2238" s="18">
        <v>0</v>
      </c>
      <c r="AL2238" s="18">
        <f t="shared" si="465"/>
        <v>0</v>
      </c>
      <c r="AM2238" s="19" t="s">
        <v>146</v>
      </c>
      <c r="AN2238" s="19">
        <v>0</v>
      </c>
      <c r="AO2238" s="19">
        <f t="shared" si="466"/>
        <v>0</v>
      </c>
      <c r="AP2238" s="18" t="s">
        <v>146</v>
      </c>
      <c r="AQ2238" s="18">
        <v>0</v>
      </c>
      <c r="AR2238" s="18">
        <f t="shared" si="467"/>
        <v>0</v>
      </c>
      <c r="AS2238" s="20" t="s">
        <v>146</v>
      </c>
      <c r="AT2238" s="20">
        <v>0</v>
      </c>
      <c r="AU2238" s="16">
        <f t="shared" si="468"/>
        <v>0</v>
      </c>
    </row>
    <row r="2239" spans="1:47" x14ac:dyDescent="0.2">
      <c r="A2239" s="16">
        <v>2236</v>
      </c>
      <c r="B2239" s="16">
        <v>684.42491338894104</v>
      </c>
      <c r="C2239" s="17">
        <v>1.3359208333333299</v>
      </c>
      <c r="D2239" s="16" t="s">
        <v>2502</v>
      </c>
      <c r="E2239" s="16" t="s">
        <v>2503</v>
      </c>
      <c r="F2239" s="18" t="s">
        <v>146</v>
      </c>
      <c r="G2239" s="18">
        <v>0</v>
      </c>
      <c r="I2239" s="19" t="s">
        <v>146</v>
      </c>
      <c r="J2239" s="19">
        <v>0</v>
      </c>
      <c r="K2239" s="19">
        <f t="shared" si="456"/>
        <v>0</v>
      </c>
      <c r="L2239" s="18" t="s">
        <v>145</v>
      </c>
      <c r="M2239" s="18">
        <v>57597.2766857143</v>
      </c>
      <c r="N2239" s="18">
        <f t="shared" si="457"/>
        <v>9473.2362969924834</v>
      </c>
      <c r="O2239" s="19" t="s">
        <v>146</v>
      </c>
      <c r="P2239" s="19">
        <v>0</v>
      </c>
      <c r="Q2239" s="19">
        <f t="shared" si="458"/>
        <v>0</v>
      </c>
      <c r="R2239" s="18" t="s">
        <v>145</v>
      </c>
      <c r="S2239" s="18">
        <v>51260.022828571397</v>
      </c>
      <c r="T2239" s="18">
        <f t="shared" si="459"/>
        <v>4947.8786514065059</v>
      </c>
      <c r="U2239" s="20" t="s">
        <v>145</v>
      </c>
      <c r="V2239" s="20">
        <v>117222.37838571399</v>
      </c>
      <c r="W2239" s="20">
        <f t="shared" si="460"/>
        <v>42166.323160328779</v>
      </c>
      <c r="X2239" s="18" t="s">
        <v>146</v>
      </c>
      <c r="Y2239" s="18">
        <v>0</v>
      </c>
      <c r="Z2239" s="23">
        <f t="shared" si="461"/>
        <v>0</v>
      </c>
      <c r="AA2239" s="20" t="s">
        <v>145</v>
      </c>
      <c r="AB2239" s="20">
        <v>129036.010071428</v>
      </c>
      <c r="AC2239" s="24">
        <f t="shared" si="462"/>
        <v>22019.79694051672</v>
      </c>
      <c r="AD2239" s="18" t="s">
        <v>146</v>
      </c>
      <c r="AE2239" s="18">
        <v>0</v>
      </c>
      <c r="AF2239" s="18">
        <f t="shared" si="463"/>
        <v>0</v>
      </c>
      <c r="AG2239" s="19" t="s">
        <v>145</v>
      </c>
      <c r="AH2239" s="19">
        <v>56940.480699999898</v>
      </c>
      <c r="AI2239" s="19">
        <f t="shared" si="464"/>
        <v>18980.160233333299</v>
      </c>
      <c r="AJ2239" s="18" t="s">
        <v>145</v>
      </c>
      <c r="AK2239" s="18">
        <v>143723.07212857099</v>
      </c>
      <c r="AL2239" s="18">
        <f t="shared" si="465"/>
        <v>9499.2116410159269</v>
      </c>
      <c r="AM2239" s="19" t="s">
        <v>145</v>
      </c>
      <c r="AN2239" s="19">
        <v>176918.57322857101</v>
      </c>
      <c r="AO2239" s="19">
        <f t="shared" si="466"/>
        <v>19614.032508710756</v>
      </c>
      <c r="AP2239" s="18" t="s">
        <v>146</v>
      </c>
      <c r="AQ2239" s="18">
        <v>0</v>
      </c>
      <c r="AR2239" s="18">
        <f t="shared" si="467"/>
        <v>0</v>
      </c>
      <c r="AS2239" s="20" t="s">
        <v>145</v>
      </c>
      <c r="AT2239" s="20">
        <v>87311.210314285607</v>
      </c>
      <c r="AU2239" s="16">
        <f t="shared" si="468"/>
        <v>5816.869441324824</v>
      </c>
    </row>
    <row r="2240" spans="1:47" x14ac:dyDescent="0.2">
      <c r="A2240" s="16">
        <v>2237</v>
      </c>
      <c r="B2240" s="16">
        <v>1008.83959990613</v>
      </c>
      <c r="C2240" s="17">
        <v>15.9666208333333</v>
      </c>
      <c r="D2240" s="16" t="s">
        <v>2504</v>
      </c>
      <c r="E2240" s="16" t="s">
        <v>2505</v>
      </c>
      <c r="F2240" s="18" t="s">
        <v>146</v>
      </c>
      <c r="G2240" s="18">
        <v>0</v>
      </c>
      <c r="I2240" s="19" t="s">
        <v>146</v>
      </c>
      <c r="J2240" s="19">
        <v>0</v>
      </c>
      <c r="K2240" s="19">
        <f t="shared" si="456"/>
        <v>0</v>
      </c>
      <c r="L2240" s="18" t="s">
        <v>145</v>
      </c>
      <c r="M2240" s="18">
        <v>46064.851414285702</v>
      </c>
      <c r="N2240" s="18">
        <f t="shared" si="457"/>
        <v>7576.455824718043</v>
      </c>
      <c r="O2240" s="19" t="s">
        <v>146</v>
      </c>
      <c r="P2240" s="19">
        <v>0</v>
      </c>
      <c r="Q2240" s="19">
        <f t="shared" si="458"/>
        <v>0</v>
      </c>
      <c r="R2240" s="18" t="s">
        <v>146</v>
      </c>
      <c r="S2240" s="18">
        <v>0</v>
      </c>
      <c r="T2240" s="18">
        <f t="shared" si="459"/>
        <v>0</v>
      </c>
      <c r="U2240" s="20" t="s">
        <v>145</v>
      </c>
      <c r="V2240" s="20">
        <v>52077.556071428597</v>
      </c>
      <c r="W2240" s="20">
        <f t="shared" si="460"/>
        <v>18732.933838643381</v>
      </c>
      <c r="X2240" s="18" t="s">
        <v>146</v>
      </c>
      <c r="Y2240" s="18">
        <v>0</v>
      </c>
      <c r="Z2240" s="23">
        <f t="shared" si="461"/>
        <v>0</v>
      </c>
      <c r="AA2240" s="20" t="s">
        <v>145</v>
      </c>
      <c r="AB2240" s="20">
        <v>141239.90572856899</v>
      </c>
      <c r="AC2240" s="24">
        <f t="shared" si="462"/>
        <v>24102.372991223376</v>
      </c>
      <c r="AD2240" s="18" t="s">
        <v>146</v>
      </c>
      <c r="AE2240" s="18">
        <v>0</v>
      </c>
      <c r="AF2240" s="18">
        <f t="shared" si="463"/>
        <v>0</v>
      </c>
      <c r="AG2240" s="19" t="s">
        <v>146</v>
      </c>
      <c r="AH2240" s="19">
        <v>0</v>
      </c>
      <c r="AI2240" s="19">
        <f t="shared" si="464"/>
        <v>0</v>
      </c>
      <c r="AJ2240" s="18" t="s">
        <v>146</v>
      </c>
      <c r="AK2240" s="18">
        <v>0</v>
      </c>
      <c r="AL2240" s="18">
        <f t="shared" si="465"/>
        <v>0</v>
      </c>
      <c r="AM2240" s="19" t="s">
        <v>146</v>
      </c>
      <c r="AN2240" s="19">
        <v>0</v>
      </c>
      <c r="AO2240" s="19">
        <f t="shared" si="466"/>
        <v>0</v>
      </c>
      <c r="AP2240" s="18" t="s">
        <v>145</v>
      </c>
      <c r="AQ2240" s="18">
        <v>306810.172628575</v>
      </c>
      <c r="AR2240" s="18">
        <f t="shared" si="467"/>
        <v>37877.799089947534</v>
      </c>
      <c r="AS2240" s="20" t="s">
        <v>146</v>
      </c>
      <c r="AT2240" s="20">
        <v>0</v>
      </c>
      <c r="AU2240" s="16">
        <f t="shared" si="468"/>
        <v>0</v>
      </c>
    </row>
    <row r="2241" spans="1:47" x14ac:dyDescent="0.2">
      <c r="A2241" s="16">
        <v>2238</v>
      </c>
      <c r="B2241" s="16">
        <v>754.52398681640602</v>
      </c>
      <c r="C2241" s="17">
        <v>2.2603904761904698</v>
      </c>
      <c r="D2241" s="16" t="s">
        <v>2506</v>
      </c>
      <c r="E2241" s="16" t="s">
        <v>2507</v>
      </c>
      <c r="F2241" s="18" t="s">
        <v>146</v>
      </c>
      <c r="G2241" s="18">
        <v>0</v>
      </c>
      <c r="I2241" s="19" t="s">
        <v>146</v>
      </c>
      <c r="J2241" s="19">
        <v>0</v>
      </c>
      <c r="K2241" s="19">
        <f t="shared" si="456"/>
        <v>0</v>
      </c>
      <c r="L2241" s="18" t="s">
        <v>145</v>
      </c>
      <c r="M2241" s="18">
        <v>42764.466357142897</v>
      </c>
      <c r="N2241" s="18">
        <f t="shared" si="457"/>
        <v>7033.6293350563974</v>
      </c>
      <c r="O2241" s="19" t="s">
        <v>146</v>
      </c>
      <c r="P2241" s="19">
        <v>0</v>
      </c>
      <c r="Q2241" s="19">
        <f t="shared" si="458"/>
        <v>0</v>
      </c>
      <c r="R2241" s="18" t="s">
        <v>145</v>
      </c>
      <c r="S2241" s="18">
        <v>36446.473099999901</v>
      </c>
      <c r="T2241" s="18">
        <f t="shared" si="459"/>
        <v>3517.9993339768248</v>
      </c>
      <c r="U2241" s="20" t="s">
        <v>145</v>
      </c>
      <c r="V2241" s="20">
        <v>46433.172871428404</v>
      </c>
      <c r="W2241" s="20">
        <f t="shared" si="460"/>
        <v>16702.580169578563</v>
      </c>
      <c r="X2241" s="18" t="s">
        <v>146</v>
      </c>
      <c r="Y2241" s="18">
        <v>0</v>
      </c>
      <c r="Z2241" s="23">
        <f t="shared" si="461"/>
        <v>0</v>
      </c>
      <c r="AA2241" s="20" t="s">
        <v>145</v>
      </c>
      <c r="AB2241" s="20">
        <v>29897.430942857201</v>
      </c>
      <c r="AC2241" s="24">
        <f t="shared" si="462"/>
        <v>5101.9506728425258</v>
      </c>
      <c r="AD2241" s="18" t="s">
        <v>146</v>
      </c>
      <c r="AE2241" s="18">
        <v>0</v>
      </c>
      <c r="AF2241" s="18">
        <f t="shared" si="463"/>
        <v>0</v>
      </c>
      <c r="AG2241" s="19" t="s">
        <v>145</v>
      </c>
      <c r="AH2241" s="19">
        <v>37141.246485714299</v>
      </c>
      <c r="AI2241" s="19">
        <f t="shared" si="464"/>
        <v>12380.4154952381</v>
      </c>
      <c r="AJ2241" s="18" t="s">
        <v>145</v>
      </c>
      <c r="AK2241" s="18">
        <v>51430.643142857101</v>
      </c>
      <c r="AL2241" s="18">
        <f t="shared" si="465"/>
        <v>3399.2493815503699</v>
      </c>
      <c r="AM2241" s="19" t="s">
        <v>146</v>
      </c>
      <c r="AN2241" s="19">
        <v>0</v>
      </c>
      <c r="AO2241" s="19">
        <f t="shared" si="466"/>
        <v>0</v>
      </c>
      <c r="AP2241" s="18" t="s">
        <v>146</v>
      </c>
      <c r="AQ2241" s="18">
        <v>0</v>
      </c>
      <c r="AR2241" s="18">
        <f t="shared" si="467"/>
        <v>0</v>
      </c>
      <c r="AS2241" s="20" t="s">
        <v>145</v>
      </c>
      <c r="AT2241" s="20">
        <v>36142.504128571301</v>
      </c>
      <c r="AU2241" s="16">
        <f t="shared" si="468"/>
        <v>2407.8950118968223</v>
      </c>
    </row>
    <row r="2242" spans="1:47" x14ac:dyDescent="0.2">
      <c r="A2242" s="16">
        <v>2239</v>
      </c>
      <c r="B2242" s="16">
        <v>257.266509352345</v>
      </c>
      <c r="C2242" s="17">
        <v>2.0123625000000001</v>
      </c>
      <c r="F2242" s="18" t="s">
        <v>146</v>
      </c>
      <c r="G2242" s="18">
        <v>0</v>
      </c>
      <c r="I2242" s="19" t="s">
        <v>146</v>
      </c>
      <c r="J2242" s="19">
        <v>0</v>
      </c>
      <c r="K2242" s="19">
        <f t="shared" si="456"/>
        <v>0</v>
      </c>
      <c r="L2242" s="18" t="s">
        <v>145</v>
      </c>
      <c r="M2242" s="18">
        <v>72482.959999999803</v>
      </c>
      <c r="N2242" s="18">
        <f t="shared" si="457"/>
        <v>11921.539473684177</v>
      </c>
      <c r="O2242" s="19" t="s">
        <v>146</v>
      </c>
      <c r="P2242" s="19">
        <v>0</v>
      </c>
      <c r="Q2242" s="19">
        <f t="shared" si="458"/>
        <v>0</v>
      </c>
      <c r="R2242" s="18" t="s">
        <v>145</v>
      </c>
      <c r="S2242" s="18">
        <v>45572.584999999999</v>
      </c>
      <c r="T2242" s="18">
        <f t="shared" si="459"/>
        <v>4398.8981660231666</v>
      </c>
      <c r="U2242" s="20" t="s">
        <v>146</v>
      </c>
      <c r="V2242" s="20">
        <v>0</v>
      </c>
      <c r="W2242" s="20">
        <f t="shared" si="460"/>
        <v>0</v>
      </c>
      <c r="X2242" s="18" t="s">
        <v>146</v>
      </c>
      <c r="Y2242" s="18">
        <v>0</v>
      </c>
      <c r="Z2242" s="23">
        <f t="shared" si="461"/>
        <v>0</v>
      </c>
      <c r="AA2242" s="20" t="s">
        <v>146</v>
      </c>
      <c r="AB2242" s="20">
        <v>0</v>
      </c>
      <c r="AC2242" s="24">
        <f t="shared" si="462"/>
        <v>0</v>
      </c>
      <c r="AD2242" s="18" t="s">
        <v>146</v>
      </c>
      <c r="AE2242" s="18">
        <v>0</v>
      </c>
      <c r="AF2242" s="18">
        <f t="shared" si="463"/>
        <v>0</v>
      </c>
      <c r="AG2242" s="19" t="s">
        <v>146</v>
      </c>
      <c r="AH2242" s="19">
        <v>0</v>
      </c>
      <c r="AI2242" s="19">
        <f t="shared" si="464"/>
        <v>0</v>
      </c>
      <c r="AJ2242" s="18" t="s">
        <v>146</v>
      </c>
      <c r="AK2242" s="18">
        <v>0</v>
      </c>
      <c r="AL2242" s="18">
        <f t="shared" si="465"/>
        <v>0</v>
      </c>
      <c r="AM2242" s="19" t="s">
        <v>145</v>
      </c>
      <c r="AN2242" s="19">
        <v>47092.030328571404</v>
      </c>
      <c r="AO2242" s="19">
        <f t="shared" si="466"/>
        <v>5220.8459344314197</v>
      </c>
      <c r="AP2242" s="18" t="s">
        <v>145</v>
      </c>
      <c r="AQ2242" s="18">
        <v>59279.017528571501</v>
      </c>
      <c r="AR2242" s="18">
        <f t="shared" si="467"/>
        <v>7318.397225749568</v>
      </c>
      <c r="AS2242" s="20" t="s">
        <v>146</v>
      </c>
      <c r="AT2242" s="20">
        <v>0</v>
      </c>
      <c r="AU2242" s="16">
        <f t="shared" si="468"/>
        <v>0</v>
      </c>
    </row>
    <row r="2243" spans="1:47" x14ac:dyDescent="0.2">
      <c r="A2243" s="16">
        <v>2240</v>
      </c>
      <c r="B2243" s="16">
        <v>656.114990234375</v>
      </c>
      <c r="C2243" s="17">
        <v>2.00393055555555</v>
      </c>
      <c r="F2243" s="18" t="s">
        <v>146</v>
      </c>
      <c r="G2243" s="18">
        <v>0</v>
      </c>
      <c r="I2243" s="19" t="s">
        <v>146</v>
      </c>
      <c r="J2243" s="19">
        <v>0</v>
      </c>
      <c r="K2243" s="19">
        <f t="shared" si="456"/>
        <v>0</v>
      </c>
      <c r="L2243" s="18" t="s">
        <v>145</v>
      </c>
      <c r="M2243" s="18">
        <v>33380.276871428403</v>
      </c>
      <c r="N2243" s="18">
        <f t="shared" si="457"/>
        <v>5490.1771170112506</v>
      </c>
      <c r="O2243" s="19" t="s">
        <v>146</v>
      </c>
      <c r="P2243" s="19">
        <v>0</v>
      </c>
      <c r="Q2243" s="19">
        <f t="shared" si="458"/>
        <v>0</v>
      </c>
      <c r="R2243" s="18" t="s">
        <v>145</v>
      </c>
      <c r="S2243" s="18">
        <v>20075.565171428501</v>
      </c>
      <c r="T2243" s="18">
        <f t="shared" si="459"/>
        <v>1937.7958659680021</v>
      </c>
      <c r="U2243" s="20" t="s">
        <v>145</v>
      </c>
      <c r="V2243" s="20">
        <v>24654.220271428501</v>
      </c>
      <c r="W2243" s="20">
        <f t="shared" si="460"/>
        <v>8868.4245580678071</v>
      </c>
      <c r="X2243" s="18" t="s">
        <v>146</v>
      </c>
      <c r="Y2243" s="18">
        <v>0</v>
      </c>
      <c r="Z2243" s="23">
        <f t="shared" si="461"/>
        <v>0</v>
      </c>
      <c r="AA2243" s="20" t="s">
        <v>146</v>
      </c>
      <c r="AB2243" s="20">
        <v>0</v>
      </c>
      <c r="AC2243" s="24">
        <f t="shared" si="462"/>
        <v>0</v>
      </c>
      <c r="AD2243" s="18" t="s">
        <v>145</v>
      </c>
      <c r="AE2243" s="18">
        <v>34851.647085714198</v>
      </c>
      <c r="AF2243" s="18">
        <f t="shared" si="463"/>
        <v>2727.0459378493115</v>
      </c>
      <c r="AG2243" s="19" t="s">
        <v>146</v>
      </c>
      <c r="AH2243" s="19">
        <v>0</v>
      </c>
      <c r="AI2243" s="19">
        <f t="shared" si="464"/>
        <v>0</v>
      </c>
      <c r="AJ2243" s="18" t="s">
        <v>145</v>
      </c>
      <c r="AK2243" s="18">
        <v>37784.3801714285</v>
      </c>
      <c r="AL2243" s="18">
        <f t="shared" si="465"/>
        <v>2497.3152790104759</v>
      </c>
      <c r="AM2243" s="19" t="s">
        <v>145</v>
      </c>
      <c r="AN2243" s="19">
        <v>31660.125442857101</v>
      </c>
      <c r="AO2243" s="19">
        <f t="shared" si="466"/>
        <v>3509.9917342413637</v>
      </c>
      <c r="AP2243" s="18" t="s">
        <v>146</v>
      </c>
      <c r="AQ2243" s="18">
        <v>0</v>
      </c>
      <c r="AR2243" s="18">
        <f t="shared" si="467"/>
        <v>0</v>
      </c>
      <c r="AS2243" s="20" t="s">
        <v>146</v>
      </c>
      <c r="AT2243" s="20">
        <v>0</v>
      </c>
      <c r="AU2243" s="16">
        <f t="shared" si="468"/>
        <v>0</v>
      </c>
    </row>
    <row r="2244" spans="1:47" x14ac:dyDescent="0.2">
      <c r="A2244" s="16">
        <v>2241</v>
      </c>
      <c r="B2244" s="16">
        <v>580.36779785156205</v>
      </c>
      <c r="C2244" s="17">
        <v>1.1808083333333299</v>
      </c>
      <c r="D2244" s="16" t="s">
        <v>2508</v>
      </c>
      <c r="E2244" s="16" t="s">
        <v>2509</v>
      </c>
      <c r="F2244" s="18" t="s">
        <v>146</v>
      </c>
      <c r="G2244" s="18">
        <v>0</v>
      </c>
      <c r="I2244" s="19" t="s">
        <v>146</v>
      </c>
      <c r="J2244" s="19">
        <v>0</v>
      </c>
      <c r="K2244" s="19">
        <f t="shared" si="456"/>
        <v>0</v>
      </c>
      <c r="L2244" s="18" t="s">
        <v>145</v>
      </c>
      <c r="M2244" s="18">
        <v>45187.509514285601</v>
      </c>
      <c r="N2244" s="18">
        <f t="shared" si="457"/>
        <v>7432.156170112763</v>
      </c>
      <c r="O2244" s="19" t="s">
        <v>146</v>
      </c>
      <c r="P2244" s="19">
        <v>0</v>
      </c>
      <c r="Q2244" s="19">
        <f t="shared" si="458"/>
        <v>0</v>
      </c>
      <c r="R2244" s="18" t="s">
        <v>146</v>
      </c>
      <c r="S2244" s="18">
        <v>0</v>
      </c>
      <c r="T2244" s="18">
        <f t="shared" si="459"/>
        <v>0</v>
      </c>
      <c r="U2244" s="20" t="s">
        <v>146</v>
      </c>
      <c r="V2244" s="20">
        <v>0</v>
      </c>
      <c r="W2244" s="20">
        <f t="shared" si="460"/>
        <v>0</v>
      </c>
      <c r="X2244" s="18" t="s">
        <v>146</v>
      </c>
      <c r="Y2244" s="18">
        <v>0</v>
      </c>
      <c r="Z2244" s="23">
        <f t="shared" si="461"/>
        <v>0</v>
      </c>
      <c r="AA2244" s="20" t="s">
        <v>146</v>
      </c>
      <c r="AB2244" s="20">
        <v>0</v>
      </c>
      <c r="AC2244" s="24">
        <f t="shared" si="462"/>
        <v>0</v>
      </c>
      <c r="AD2244" s="18" t="s">
        <v>146</v>
      </c>
      <c r="AE2244" s="18">
        <v>0</v>
      </c>
      <c r="AF2244" s="18">
        <f t="shared" si="463"/>
        <v>0</v>
      </c>
      <c r="AG2244" s="19" t="s">
        <v>146</v>
      </c>
      <c r="AH2244" s="19">
        <v>0</v>
      </c>
      <c r="AI2244" s="19">
        <f t="shared" si="464"/>
        <v>0</v>
      </c>
      <c r="AJ2244" s="18" t="s">
        <v>146</v>
      </c>
      <c r="AK2244" s="18">
        <v>0</v>
      </c>
      <c r="AL2244" s="18">
        <f t="shared" si="465"/>
        <v>0</v>
      </c>
      <c r="AM2244" s="19" t="s">
        <v>146</v>
      </c>
      <c r="AN2244" s="19">
        <v>0</v>
      </c>
      <c r="AO2244" s="19">
        <f t="shared" si="466"/>
        <v>0</v>
      </c>
      <c r="AP2244" s="18" t="s">
        <v>146</v>
      </c>
      <c r="AQ2244" s="18">
        <v>0</v>
      </c>
      <c r="AR2244" s="18">
        <f t="shared" si="467"/>
        <v>0</v>
      </c>
      <c r="AS2244" s="20" t="s">
        <v>145</v>
      </c>
      <c r="AT2244" s="20">
        <v>133042.31724285701</v>
      </c>
      <c r="AU2244" s="16">
        <f t="shared" si="468"/>
        <v>8863.5787636813475</v>
      </c>
    </row>
    <row r="2245" spans="1:47" x14ac:dyDescent="0.2">
      <c r="A2245" s="16">
        <v>2242</v>
      </c>
      <c r="B2245" s="16">
        <v>970.79429103244399</v>
      </c>
      <c r="C2245" s="17">
        <v>15.7098499999999</v>
      </c>
      <c r="D2245" s="16" t="s">
        <v>2510</v>
      </c>
      <c r="E2245" s="16" t="s">
        <v>2511</v>
      </c>
      <c r="F2245" s="18" t="s">
        <v>146</v>
      </c>
      <c r="G2245" s="18">
        <v>0</v>
      </c>
      <c r="I2245" s="19" t="s">
        <v>146</v>
      </c>
      <c r="J2245" s="19">
        <v>0</v>
      </c>
      <c r="K2245" s="19">
        <f t="shared" ref="K2245:K2308" si="469">J2245/8.53</f>
        <v>0</v>
      </c>
      <c r="L2245" s="18" t="s">
        <v>145</v>
      </c>
      <c r="M2245" s="18">
        <v>47944.842085714299</v>
      </c>
      <c r="N2245" s="18">
        <f t="shared" ref="N2245:N2308" si="470">M2245/6.08</f>
        <v>7885.6648167293251</v>
      </c>
      <c r="O2245" s="19" t="s">
        <v>146</v>
      </c>
      <c r="P2245" s="19">
        <v>0</v>
      </c>
      <c r="Q2245" s="19">
        <f t="shared" ref="Q2245:Q2308" si="471">P2245/4.16</f>
        <v>0</v>
      </c>
      <c r="R2245" s="18" t="s">
        <v>146</v>
      </c>
      <c r="S2245" s="18">
        <v>0</v>
      </c>
      <c r="T2245" s="18">
        <f t="shared" ref="T2245:T2308" si="472">S2245/10.36</f>
        <v>0</v>
      </c>
      <c r="U2245" s="20" t="s">
        <v>146</v>
      </c>
      <c r="V2245" s="20">
        <v>0</v>
      </c>
      <c r="W2245" s="20">
        <f t="shared" ref="W2245:W2308" si="473">V2245/2.78</f>
        <v>0</v>
      </c>
      <c r="X2245" s="18" t="s">
        <v>146</v>
      </c>
      <c r="Y2245" s="18">
        <v>0</v>
      </c>
      <c r="Z2245" s="23">
        <f t="shared" ref="Z2245:Z2308" si="474">Y2245/5.14</f>
        <v>0</v>
      </c>
      <c r="AA2245" s="20" t="s">
        <v>146</v>
      </c>
      <c r="AB2245" s="20">
        <v>0</v>
      </c>
      <c r="AC2245" s="24">
        <f t="shared" ref="AC2245:AC2308" si="475">AB2245/5.86</f>
        <v>0</v>
      </c>
      <c r="AD2245" s="18" t="s">
        <v>146</v>
      </c>
      <c r="AE2245" s="18">
        <v>0</v>
      </c>
      <c r="AF2245" s="18">
        <f t="shared" ref="AF2245:AF2308" si="476">AE2245/12.78</f>
        <v>0</v>
      </c>
      <c r="AG2245" s="19" t="s">
        <v>146</v>
      </c>
      <c r="AH2245" s="19">
        <v>0</v>
      </c>
      <c r="AI2245" s="19">
        <f t="shared" ref="AI2245:AI2308" si="477">AH2245/3</f>
        <v>0</v>
      </c>
      <c r="AJ2245" s="18" t="s">
        <v>146</v>
      </c>
      <c r="AK2245" s="18">
        <v>0</v>
      </c>
      <c r="AL2245" s="18">
        <f t="shared" ref="AL2245:AL2308" si="478">AK2245/15.13</f>
        <v>0</v>
      </c>
      <c r="AM2245" s="19" t="s">
        <v>146</v>
      </c>
      <c r="AN2245" s="19">
        <v>0</v>
      </c>
      <c r="AO2245" s="19">
        <f t="shared" ref="AO2245:AO2308" si="479">AN2245/9.02</f>
        <v>0</v>
      </c>
      <c r="AP2245" s="18" t="s">
        <v>145</v>
      </c>
      <c r="AQ2245" s="18">
        <v>145058.735657143</v>
      </c>
      <c r="AR2245" s="18">
        <f t="shared" ref="AR2245:AR2308" si="480">AQ2245/8.1</f>
        <v>17908.485883597903</v>
      </c>
      <c r="AS2245" s="20" t="s">
        <v>145</v>
      </c>
      <c r="AT2245" s="20">
        <v>1408283.0390000001</v>
      </c>
      <c r="AU2245" s="16">
        <f t="shared" ref="AU2245:AU2308" si="481">AT2245/15.01</f>
        <v>93822.987275149906</v>
      </c>
    </row>
    <row r="2246" spans="1:47" x14ac:dyDescent="0.2">
      <c r="A2246" s="16">
        <v>2243</v>
      </c>
      <c r="B2246" s="16">
        <v>863.54112428193002</v>
      </c>
      <c r="C2246" s="17">
        <v>1.8413555555555501</v>
      </c>
      <c r="D2246" s="16" t="s">
        <v>1886</v>
      </c>
      <c r="E2246" s="16" t="s">
        <v>1887</v>
      </c>
      <c r="F2246" s="18" t="s">
        <v>146</v>
      </c>
      <c r="G2246" s="18">
        <v>0</v>
      </c>
      <c r="I2246" s="19" t="s">
        <v>146</v>
      </c>
      <c r="J2246" s="19">
        <v>0</v>
      </c>
      <c r="K2246" s="19">
        <f t="shared" si="469"/>
        <v>0</v>
      </c>
      <c r="L2246" s="18" t="s">
        <v>145</v>
      </c>
      <c r="M2246" s="18">
        <v>42746.332128571397</v>
      </c>
      <c r="N2246" s="18">
        <f t="shared" si="470"/>
        <v>7030.6467316729268</v>
      </c>
      <c r="O2246" s="19" t="s">
        <v>146</v>
      </c>
      <c r="P2246" s="19">
        <v>0</v>
      </c>
      <c r="Q2246" s="19">
        <f t="shared" si="471"/>
        <v>0</v>
      </c>
      <c r="R2246" s="18" t="s">
        <v>145</v>
      </c>
      <c r="S2246" s="18">
        <v>35109.275542857104</v>
      </c>
      <c r="T2246" s="18">
        <f t="shared" si="472"/>
        <v>3388.9262107004929</v>
      </c>
      <c r="U2246" s="20" t="s">
        <v>145</v>
      </c>
      <c r="V2246" s="20">
        <v>36526.035857142801</v>
      </c>
      <c r="W2246" s="20">
        <f t="shared" si="473"/>
        <v>13138.861819116117</v>
      </c>
      <c r="X2246" s="18" t="s">
        <v>146</v>
      </c>
      <c r="Y2246" s="18">
        <v>0</v>
      </c>
      <c r="Z2246" s="23">
        <f t="shared" si="474"/>
        <v>0</v>
      </c>
      <c r="AA2246" s="20" t="s">
        <v>145</v>
      </c>
      <c r="AB2246" s="20">
        <v>35024.037314285699</v>
      </c>
      <c r="AC2246" s="24">
        <f t="shared" si="475"/>
        <v>5976.7981764992655</v>
      </c>
      <c r="AD2246" s="18" t="s">
        <v>145</v>
      </c>
      <c r="AE2246" s="18">
        <v>29863.284371428501</v>
      </c>
      <c r="AF2246" s="18">
        <f t="shared" si="476"/>
        <v>2336.7202168566905</v>
      </c>
      <c r="AG2246" s="19" t="s">
        <v>145</v>
      </c>
      <c r="AH2246" s="19">
        <v>33944.433414285602</v>
      </c>
      <c r="AI2246" s="19">
        <f t="shared" si="477"/>
        <v>11314.811138095201</v>
      </c>
      <c r="AJ2246" s="18" t="s">
        <v>145</v>
      </c>
      <c r="AK2246" s="18">
        <v>34403.065014285698</v>
      </c>
      <c r="AL2246" s="18">
        <f t="shared" si="478"/>
        <v>2273.8311311490875</v>
      </c>
      <c r="AM2246" s="19" t="s">
        <v>146</v>
      </c>
      <c r="AN2246" s="19">
        <v>0</v>
      </c>
      <c r="AO2246" s="19">
        <f t="shared" si="479"/>
        <v>0</v>
      </c>
      <c r="AP2246" s="18" t="s">
        <v>145</v>
      </c>
      <c r="AQ2246" s="18">
        <v>47113.143757142803</v>
      </c>
      <c r="AR2246" s="18">
        <f t="shared" si="480"/>
        <v>5816.4375008818279</v>
      </c>
      <c r="AS2246" s="20" t="s">
        <v>145</v>
      </c>
      <c r="AT2246" s="20">
        <v>36977.097500000003</v>
      </c>
      <c r="AU2246" s="16">
        <f t="shared" si="481"/>
        <v>2463.4975016655567</v>
      </c>
    </row>
    <row r="2247" spans="1:47" x14ac:dyDescent="0.2">
      <c r="A2247" s="16">
        <v>2244</v>
      </c>
      <c r="B2247" s="16">
        <v>395.37145420422399</v>
      </c>
      <c r="C2247" s="17">
        <v>15.7098333333333</v>
      </c>
      <c r="F2247" s="18" t="s">
        <v>146</v>
      </c>
      <c r="G2247" s="18">
        <v>0</v>
      </c>
      <c r="I2247" s="19" t="s">
        <v>146</v>
      </c>
      <c r="J2247" s="19">
        <v>0</v>
      </c>
      <c r="K2247" s="19">
        <f t="shared" si="469"/>
        <v>0</v>
      </c>
      <c r="L2247" s="18" t="s">
        <v>145</v>
      </c>
      <c r="M2247" s="18">
        <v>55454.5940857143</v>
      </c>
      <c r="N2247" s="18">
        <f t="shared" si="470"/>
        <v>9120.821395676694</v>
      </c>
      <c r="O2247" s="19" t="s">
        <v>146</v>
      </c>
      <c r="P2247" s="19">
        <v>0</v>
      </c>
      <c r="Q2247" s="19">
        <f t="shared" si="471"/>
        <v>0</v>
      </c>
      <c r="R2247" s="18" t="s">
        <v>146</v>
      </c>
      <c r="S2247" s="18">
        <v>0</v>
      </c>
      <c r="T2247" s="18">
        <f t="shared" si="472"/>
        <v>0</v>
      </c>
      <c r="U2247" s="20" t="s">
        <v>146</v>
      </c>
      <c r="V2247" s="20">
        <v>0</v>
      </c>
      <c r="W2247" s="20">
        <f t="shared" si="473"/>
        <v>0</v>
      </c>
      <c r="X2247" s="18" t="s">
        <v>146</v>
      </c>
      <c r="Y2247" s="18">
        <v>0</v>
      </c>
      <c r="Z2247" s="23">
        <f t="shared" si="474"/>
        <v>0</v>
      </c>
      <c r="AA2247" s="20" t="s">
        <v>146</v>
      </c>
      <c r="AB2247" s="20">
        <v>0</v>
      </c>
      <c r="AC2247" s="24">
        <f t="shared" si="475"/>
        <v>0</v>
      </c>
      <c r="AD2247" s="18" t="s">
        <v>146</v>
      </c>
      <c r="AE2247" s="18">
        <v>0</v>
      </c>
      <c r="AF2247" s="18">
        <f t="shared" si="476"/>
        <v>0</v>
      </c>
      <c r="AG2247" s="19" t="s">
        <v>146</v>
      </c>
      <c r="AH2247" s="19">
        <v>0</v>
      </c>
      <c r="AI2247" s="19">
        <f t="shared" si="477"/>
        <v>0</v>
      </c>
      <c r="AJ2247" s="18" t="s">
        <v>146</v>
      </c>
      <c r="AK2247" s="18">
        <v>0</v>
      </c>
      <c r="AL2247" s="18">
        <f t="shared" si="478"/>
        <v>0</v>
      </c>
      <c r="AM2247" s="19" t="s">
        <v>146</v>
      </c>
      <c r="AN2247" s="19">
        <v>0</v>
      </c>
      <c r="AO2247" s="19">
        <f t="shared" si="479"/>
        <v>0</v>
      </c>
      <c r="AP2247" s="18" t="s">
        <v>146</v>
      </c>
      <c r="AQ2247" s="18">
        <v>0</v>
      </c>
      <c r="AR2247" s="18">
        <f t="shared" si="480"/>
        <v>0</v>
      </c>
      <c r="AS2247" s="20" t="s">
        <v>145</v>
      </c>
      <c r="AT2247" s="20">
        <v>142532.160085715</v>
      </c>
      <c r="AU2247" s="16">
        <f t="shared" si="481"/>
        <v>9495.8134634053968</v>
      </c>
    </row>
    <row r="2248" spans="1:47" x14ac:dyDescent="0.2">
      <c r="A2248" s="16">
        <v>2245</v>
      </c>
      <c r="B2248" s="16">
        <v>306.24783648417798</v>
      </c>
      <c r="C2248" s="17">
        <v>1.1469833333333299</v>
      </c>
      <c r="F2248" s="18" t="s">
        <v>146</v>
      </c>
      <c r="G2248" s="18">
        <v>0</v>
      </c>
      <c r="I2248" s="19" t="s">
        <v>146</v>
      </c>
      <c r="J2248" s="19">
        <v>0</v>
      </c>
      <c r="K2248" s="19">
        <f t="shared" si="469"/>
        <v>0</v>
      </c>
      <c r="L2248" s="18" t="s">
        <v>145</v>
      </c>
      <c r="M2248" s="18">
        <v>66271.406299999901</v>
      </c>
      <c r="N2248" s="18">
        <f t="shared" si="470"/>
        <v>10899.902351973667</v>
      </c>
      <c r="O2248" s="19" t="s">
        <v>146</v>
      </c>
      <c r="P2248" s="19">
        <v>0</v>
      </c>
      <c r="Q2248" s="19">
        <f t="shared" si="471"/>
        <v>0</v>
      </c>
      <c r="R2248" s="18" t="s">
        <v>146</v>
      </c>
      <c r="S2248" s="18">
        <v>0</v>
      </c>
      <c r="T2248" s="18">
        <f t="shared" si="472"/>
        <v>0</v>
      </c>
      <c r="U2248" s="20" t="s">
        <v>146</v>
      </c>
      <c r="V2248" s="20">
        <v>0</v>
      </c>
      <c r="W2248" s="20">
        <f t="shared" si="473"/>
        <v>0</v>
      </c>
      <c r="X2248" s="18" t="s">
        <v>146</v>
      </c>
      <c r="Y2248" s="18">
        <v>0</v>
      </c>
      <c r="Z2248" s="23">
        <f t="shared" si="474"/>
        <v>0</v>
      </c>
      <c r="AA2248" s="20" t="s">
        <v>146</v>
      </c>
      <c r="AB2248" s="20">
        <v>0</v>
      </c>
      <c r="AC2248" s="24">
        <f t="shared" si="475"/>
        <v>0</v>
      </c>
      <c r="AD2248" s="18" t="s">
        <v>146</v>
      </c>
      <c r="AE2248" s="18">
        <v>0</v>
      </c>
      <c r="AF2248" s="18">
        <f t="shared" si="476"/>
        <v>0</v>
      </c>
      <c r="AG2248" s="19" t="s">
        <v>146</v>
      </c>
      <c r="AH2248" s="19">
        <v>0</v>
      </c>
      <c r="AI2248" s="19">
        <f t="shared" si="477"/>
        <v>0</v>
      </c>
      <c r="AJ2248" s="18" t="s">
        <v>146</v>
      </c>
      <c r="AK2248" s="18">
        <v>0</v>
      </c>
      <c r="AL2248" s="18">
        <f t="shared" si="478"/>
        <v>0</v>
      </c>
      <c r="AM2248" s="19" t="s">
        <v>146</v>
      </c>
      <c r="AN2248" s="19">
        <v>0</v>
      </c>
      <c r="AO2248" s="19">
        <f t="shared" si="479"/>
        <v>0</v>
      </c>
      <c r="AP2248" s="18" t="s">
        <v>146</v>
      </c>
      <c r="AQ2248" s="18">
        <v>0</v>
      </c>
      <c r="AR2248" s="18">
        <f t="shared" si="480"/>
        <v>0</v>
      </c>
      <c r="AS2248" s="20" t="s">
        <v>146</v>
      </c>
      <c r="AT2248" s="20">
        <v>0</v>
      </c>
      <c r="AU2248" s="16">
        <f t="shared" si="481"/>
        <v>0</v>
      </c>
    </row>
    <row r="2249" spans="1:47" x14ac:dyDescent="0.2">
      <c r="A2249" s="16">
        <v>2246</v>
      </c>
      <c r="B2249" s="16">
        <v>681.48004150390602</v>
      </c>
      <c r="C2249" s="17">
        <v>6.0933666666666602</v>
      </c>
      <c r="D2249" s="16" t="s">
        <v>2512</v>
      </c>
      <c r="E2249" s="16" t="s">
        <v>2513</v>
      </c>
      <c r="F2249" s="18" t="s">
        <v>146</v>
      </c>
      <c r="G2249" s="18">
        <v>0</v>
      </c>
      <c r="I2249" s="19" t="s">
        <v>146</v>
      </c>
      <c r="J2249" s="19">
        <v>0</v>
      </c>
      <c r="K2249" s="19">
        <f t="shared" si="469"/>
        <v>0</v>
      </c>
      <c r="L2249" s="18" t="s">
        <v>145</v>
      </c>
      <c r="M2249" s="18">
        <v>21331.620157142901</v>
      </c>
      <c r="N2249" s="18">
        <f t="shared" si="470"/>
        <v>3508.4901574248192</v>
      </c>
      <c r="O2249" s="19" t="s">
        <v>146</v>
      </c>
      <c r="P2249" s="19">
        <v>0</v>
      </c>
      <c r="Q2249" s="19">
        <f t="shared" si="471"/>
        <v>0</v>
      </c>
      <c r="R2249" s="18" t="s">
        <v>146</v>
      </c>
      <c r="S2249" s="18">
        <v>0</v>
      </c>
      <c r="T2249" s="18">
        <f t="shared" si="472"/>
        <v>0</v>
      </c>
      <c r="U2249" s="20" t="s">
        <v>146</v>
      </c>
      <c r="V2249" s="20">
        <v>0</v>
      </c>
      <c r="W2249" s="20">
        <f t="shared" si="473"/>
        <v>0</v>
      </c>
      <c r="X2249" s="18" t="s">
        <v>146</v>
      </c>
      <c r="Y2249" s="18">
        <v>0</v>
      </c>
      <c r="Z2249" s="23">
        <f t="shared" si="474"/>
        <v>0</v>
      </c>
      <c r="AA2249" s="20" t="s">
        <v>146</v>
      </c>
      <c r="AB2249" s="20">
        <v>0</v>
      </c>
      <c r="AC2249" s="24">
        <f t="shared" si="475"/>
        <v>0</v>
      </c>
      <c r="AD2249" s="18" t="s">
        <v>146</v>
      </c>
      <c r="AE2249" s="18">
        <v>0</v>
      </c>
      <c r="AF2249" s="18">
        <f t="shared" si="476"/>
        <v>0</v>
      </c>
      <c r="AG2249" s="19" t="s">
        <v>146</v>
      </c>
      <c r="AH2249" s="19">
        <v>0</v>
      </c>
      <c r="AI2249" s="19">
        <f t="shared" si="477"/>
        <v>0</v>
      </c>
      <c r="AJ2249" s="18" t="s">
        <v>146</v>
      </c>
      <c r="AK2249" s="18">
        <v>0</v>
      </c>
      <c r="AL2249" s="18">
        <f t="shared" si="478"/>
        <v>0</v>
      </c>
      <c r="AM2249" s="19" t="s">
        <v>146</v>
      </c>
      <c r="AN2249" s="19">
        <v>0</v>
      </c>
      <c r="AO2249" s="19">
        <f t="shared" si="479"/>
        <v>0</v>
      </c>
      <c r="AP2249" s="18" t="s">
        <v>146</v>
      </c>
      <c r="AQ2249" s="18">
        <v>0</v>
      </c>
      <c r="AR2249" s="18">
        <f t="shared" si="480"/>
        <v>0</v>
      </c>
      <c r="AS2249" s="20" t="s">
        <v>146</v>
      </c>
      <c r="AT2249" s="20">
        <v>0</v>
      </c>
      <c r="AU2249" s="16">
        <f t="shared" si="481"/>
        <v>0</v>
      </c>
    </row>
    <row r="2250" spans="1:47" x14ac:dyDescent="0.2">
      <c r="A2250" s="16">
        <v>2247</v>
      </c>
      <c r="B2250" s="16">
        <v>855.44965080646796</v>
      </c>
      <c r="C2250" s="17">
        <v>13.7934</v>
      </c>
      <c r="D2250" s="16" t="s">
        <v>2514</v>
      </c>
      <c r="E2250" s="16" t="s">
        <v>2515</v>
      </c>
      <c r="F2250" s="18" t="s">
        <v>146</v>
      </c>
      <c r="G2250" s="18">
        <v>0</v>
      </c>
      <c r="I2250" s="19" t="s">
        <v>146</v>
      </c>
      <c r="J2250" s="19">
        <v>0</v>
      </c>
      <c r="K2250" s="19">
        <f t="shared" si="469"/>
        <v>0</v>
      </c>
      <c r="L2250" s="18" t="s">
        <v>145</v>
      </c>
      <c r="M2250" s="18">
        <v>51083.118342857102</v>
      </c>
      <c r="N2250" s="18">
        <f t="shared" si="470"/>
        <v>8401.8286748120227</v>
      </c>
      <c r="O2250" s="19" t="s">
        <v>146</v>
      </c>
      <c r="P2250" s="19">
        <v>0</v>
      </c>
      <c r="Q2250" s="19">
        <f t="shared" si="471"/>
        <v>0</v>
      </c>
      <c r="R2250" s="18" t="s">
        <v>146</v>
      </c>
      <c r="S2250" s="18">
        <v>0</v>
      </c>
      <c r="T2250" s="18">
        <f t="shared" si="472"/>
        <v>0</v>
      </c>
      <c r="U2250" s="20" t="s">
        <v>146</v>
      </c>
      <c r="V2250" s="20">
        <v>0</v>
      </c>
      <c r="W2250" s="20">
        <f t="shared" si="473"/>
        <v>0</v>
      </c>
      <c r="X2250" s="18" t="s">
        <v>146</v>
      </c>
      <c r="Y2250" s="18">
        <v>0</v>
      </c>
      <c r="Z2250" s="23">
        <f t="shared" si="474"/>
        <v>0</v>
      </c>
      <c r="AA2250" s="20" t="s">
        <v>146</v>
      </c>
      <c r="AB2250" s="20">
        <v>0</v>
      </c>
      <c r="AC2250" s="24">
        <f t="shared" si="475"/>
        <v>0</v>
      </c>
      <c r="AD2250" s="18" t="s">
        <v>146</v>
      </c>
      <c r="AE2250" s="18">
        <v>0</v>
      </c>
      <c r="AF2250" s="18">
        <f t="shared" si="476"/>
        <v>0</v>
      </c>
      <c r="AG2250" s="19" t="s">
        <v>146</v>
      </c>
      <c r="AH2250" s="19">
        <v>0</v>
      </c>
      <c r="AI2250" s="19">
        <f t="shared" si="477"/>
        <v>0</v>
      </c>
      <c r="AJ2250" s="18" t="s">
        <v>146</v>
      </c>
      <c r="AK2250" s="18">
        <v>0</v>
      </c>
      <c r="AL2250" s="18">
        <f t="shared" si="478"/>
        <v>0</v>
      </c>
      <c r="AM2250" s="19" t="s">
        <v>146</v>
      </c>
      <c r="AN2250" s="19">
        <v>0</v>
      </c>
      <c r="AO2250" s="19">
        <f t="shared" si="479"/>
        <v>0</v>
      </c>
      <c r="AP2250" s="18" t="s">
        <v>146</v>
      </c>
      <c r="AQ2250" s="18">
        <v>0</v>
      </c>
      <c r="AR2250" s="18">
        <f t="shared" si="480"/>
        <v>0</v>
      </c>
      <c r="AS2250" s="20" t="s">
        <v>146</v>
      </c>
      <c r="AT2250" s="20">
        <v>0</v>
      </c>
      <c r="AU2250" s="16">
        <f t="shared" si="481"/>
        <v>0</v>
      </c>
    </row>
    <row r="2251" spans="1:47" x14ac:dyDescent="0.2">
      <c r="A2251" s="16">
        <v>2248</v>
      </c>
      <c r="B2251" s="16">
        <v>1022.93895267663</v>
      </c>
      <c r="C2251" s="17">
        <v>17.370166666666599</v>
      </c>
      <c r="D2251" s="16" t="s">
        <v>2516</v>
      </c>
      <c r="E2251" s="16" t="s">
        <v>2517</v>
      </c>
      <c r="F2251" s="18" t="s">
        <v>146</v>
      </c>
      <c r="G2251" s="18">
        <v>0</v>
      </c>
      <c r="I2251" s="19" t="s">
        <v>146</v>
      </c>
      <c r="J2251" s="19">
        <v>0</v>
      </c>
      <c r="K2251" s="19">
        <f t="shared" si="469"/>
        <v>0</v>
      </c>
      <c r="L2251" s="18" t="s">
        <v>145</v>
      </c>
      <c r="M2251" s="18">
        <v>68526.042999999001</v>
      </c>
      <c r="N2251" s="18">
        <f t="shared" si="470"/>
        <v>11270.730756578783</v>
      </c>
      <c r="O2251" s="19" t="s">
        <v>146</v>
      </c>
      <c r="P2251" s="19">
        <v>0</v>
      </c>
      <c r="Q2251" s="19">
        <f t="shared" si="471"/>
        <v>0</v>
      </c>
      <c r="R2251" s="18" t="s">
        <v>146</v>
      </c>
      <c r="S2251" s="18">
        <v>0</v>
      </c>
      <c r="T2251" s="18">
        <f t="shared" si="472"/>
        <v>0</v>
      </c>
      <c r="U2251" s="20" t="s">
        <v>146</v>
      </c>
      <c r="V2251" s="20">
        <v>0</v>
      </c>
      <c r="W2251" s="20">
        <f t="shared" si="473"/>
        <v>0</v>
      </c>
      <c r="X2251" s="18" t="s">
        <v>146</v>
      </c>
      <c r="Y2251" s="18">
        <v>0</v>
      </c>
      <c r="Z2251" s="23">
        <f t="shared" si="474"/>
        <v>0</v>
      </c>
      <c r="AA2251" s="20" t="s">
        <v>146</v>
      </c>
      <c r="AB2251" s="20">
        <v>0</v>
      </c>
      <c r="AC2251" s="24">
        <f t="shared" si="475"/>
        <v>0</v>
      </c>
      <c r="AD2251" s="18" t="s">
        <v>146</v>
      </c>
      <c r="AE2251" s="18">
        <v>0</v>
      </c>
      <c r="AF2251" s="18">
        <f t="shared" si="476"/>
        <v>0</v>
      </c>
      <c r="AG2251" s="19" t="s">
        <v>146</v>
      </c>
      <c r="AH2251" s="19">
        <v>0</v>
      </c>
      <c r="AI2251" s="19">
        <f t="shared" si="477"/>
        <v>0</v>
      </c>
      <c r="AJ2251" s="18" t="s">
        <v>146</v>
      </c>
      <c r="AK2251" s="18">
        <v>0</v>
      </c>
      <c r="AL2251" s="18">
        <f t="shared" si="478"/>
        <v>0</v>
      </c>
      <c r="AM2251" s="19" t="s">
        <v>146</v>
      </c>
      <c r="AN2251" s="19">
        <v>0</v>
      </c>
      <c r="AO2251" s="19">
        <f t="shared" si="479"/>
        <v>0</v>
      </c>
      <c r="AP2251" s="18" t="s">
        <v>146</v>
      </c>
      <c r="AQ2251" s="18">
        <v>0</v>
      </c>
      <c r="AR2251" s="18">
        <f t="shared" si="480"/>
        <v>0</v>
      </c>
      <c r="AS2251" s="20" t="s">
        <v>146</v>
      </c>
      <c r="AT2251" s="20">
        <v>0</v>
      </c>
      <c r="AU2251" s="16">
        <f t="shared" si="481"/>
        <v>0</v>
      </c>
    </row>
    <row r="2252" spans="1:47" x14ac:dyDescent="0.2">
      <c r="A2252" s="16">
        <v>2249</v>
      </c>
      <c r="B2252" s="16">
        <v>942.49576438271004</v>
      </c>
      <c r="C2252" s="17">
        <v>6.3069520833333304</v>
      </c>
      <c r="D2252" s="16" t="s">
        <v>2518</v>
      </c>
      <c r="E2252" s="16" t="s">
        <v>2519</v>
      </c>
      <c r="F2252" s="18" t="s">
        <v>146</v>
      </c>
      <c r="G2252" s="18">
        <v>0</v>
      </c>
      <c r="I2252" s="19" t="s">
        <v>146</v>
      </c>
      <c r="J2252" s="19">
        <v>0</v>
      </c>
      <c r="K2252" s="19">
        <f t="shared" si="469"/>
        <v>0</v>
      </c>
      <c r="L2252" s="18" t="s">
        <v>145</v>
      </c>
      <c r="M2252" s="18">
        <v>58146.445357142802</v>
      </c>
      <c r="N2252" s="18">
        <f t="shared" si="470"/>
        <v>9563.5600916353287</v>
      </c>
      <c r="O2252" s="19" t="s">
        <v>145</v>
      </c>
      <c r="P2252" s="19">
        <v>117354.679714285</v>
      </c>
      <c r="Q2252" s="19">
        <f t="shared" si="471"/>
        <v>28210.259546703124</v>
      </c>
      <c r="R2252" s="18" t="s">
        <v>145</v>
      </c>
      <c r="S2252" s="18">
        <v>48858.410342857103</v>
      </c>
      <c r="T2252" s="18">
        <f t="shared" si="472"/>
        <v>4716.0627744070562</v>
      </c>
      <c r="U2252" s="20" t="s">
        <v>146</v>
      </c>
      <c r="V2252" s="20">
        <v>0</v>
      </c>
      <c r="W2252" s="20">
        <f t="shared" si="473"/>
        <v>0</v>
      </c>
      <c r="X2252" s="18" t="s">
        <v>146</v>
      </c>
      <c r="Y2252" s="18">
        <v>0</v>
      </c>
      <c r="Z2252" s="23">
        <f t="shared" si="474"/>
        <v>0</v>
      </c>
      <c r="AA2252" s="20" t="s">
        <v>145</v>
      </c>
      <c r="AB2252" s="20">
        <v>59159.704928571402</v>
      </c>
      <c r="AC2252" s="24">
        <f t="shared" si="475"/>
        <v>10095.512786445632</v>
      </c>
      <c r="AD2252" s="18" t="s">
        <v>146</v>
      </c>
      <c r="AE2252" s="18">
        <v>0</v>
      </c>
      <c r="AF2252" s="18">
        <f t="shared" si="476"/>
        <v>0</v>
      </c>
      <c r="AG2252" s="19" t="s">
        <v>145</v>
      </c>
      <c r="AH2252" s="19">
        <v>60806.9856285715</v>
      </c>
      <c r="AI2252" s="19">
        <f t="shared" si="477"/>
        <v>20268.995209523833</v>
      </c>
      <c r="AJ2252" s="18" t="s">
        <v>145</v>
      </c>
      <c r="AK2252" s="18">
        <v>53170.059371428499</v>
      </c>
      <c r="AL2252" s="18">
        <f t="shared" si="478"/>
        <v>3514.2141025398873</v>
      </c>
      <c r="AM2252" s="19" t="s">
        <v>146</v>
      </c>
      <c r="AN2252" s="19">
        <v>0</v>
      </c>
      <c r="AO2252" s="19">
        <f t="shared" si="479"/>
        <v>0</v>
      </c>
      <c r="AP2252" s="18" t="s">
        <v>145</v>
      </c>
      <c r="AQ2252" s="18">
        <v>106561.18520000001</v>
      </c>
      <c r="AR2252" s="18">
        <f t="shared" si="480"/>
        <v>13155.701876543211</v>
      </c>
      <c r="AS2252" s="20" t="s">
        <v>145</v>
      </c>
      <c r="AT2252" s="20">
        <v>105477.383728571</v>
      </c>
      <c r="AU2252" s="16">
        <f t="shared" si="481"/>
        <v>7027.1408213571622</v>
      </c>
    </row>
    <row r="2253" spans="1:47" x14ac:dyDescent="0.2">
      <c r="A2253" s="16">
        <v>2250</v>
      </c>
      <c r="B2253" s="16">
        <v>331.21005142720702</v>
      </c>
      <c r="C2253" s="17">
        <v>7.0515833333333298</v>
      </c>
      <c r="D2253" s="16" t="s">
        <v>2520</v>
      </c>
      <c r="E2253" s="16" t="s">
        <v>2520</v>
      </c>
      <c r="F2253" s="18" t="s">
        <v>146</v>
      </c>
      <c r="G2253" s="18">
        <v>0</v>
      </c>
      <c r="I2253" s="19" t="s">
        <v>146</v>
      </c>
      <c r="J2253" s="19">
        <v>0</v>
      </c>
      <c r="K2253" s="19">
        <f t="shared" si="469"/>
        <v>0</v>
      </c>
      <c r="L2253" s="18" t="s">
        <v>145</v>
      </c>
      <c r="M2253" s="18">
        <v>51531.018485714303</v>
      </c>
      <c r="N2253" s="18">
        <f t="shared" si="470"/>
        <v>8475.4964614661676</v>
      </c>
      <c r="O2253" s="19" t="s">
        <v>146</v>
      </c>
      <c r="P2253" s="19">
        <v>0</v>
      </c>
      <c r="Q2253" s="19">
        <f t="shared" si="471"/>
        <v>0</v>
      </c>
      <c r="R2253" s="18" t="s">
        <v>146</v>
      </c>
      <c r="S2253" s="18">
        <v>0</v>
      </c>
      <c r="T2253" s="18">
        <f t="shared" si="472"/>
        <v>0</v>
      </c>
      <c r="U2253" s="20" t="s">
        <v>146</v>
      </c>
      <c r="V2253" s="20">
        <v>0</v>
      </c>
      <c r="W2253" s="20">
        <f t="shared" si="473"/>
        <v>0</v>
      </c>
      <c r="X2253" s="18" t="s">
        <v>146</v>
      </c>
      <c r="Y2253" s="18">
        <v>0</v>
      </c>
      <c r="Z2253" s="23">
        <f t="shared" si="474"/>
        <v>0</v>
      </c>
      <c r="AA2253" s="20" t="s">
        <v>146</v>
      </c>
      <c r="AB2253" s="20">
        <v>0</v>
      </c>
      <c r="AC2253" s="24">
        <f t="shared" si="475"/>
        <v>0</v>
      </c>
      <c r="AD2253" s="18" t="s">
        <v>146</v>
      </c>
      <c r="AE2253" s="18">
        <v>0</v>
      </c>
      <c r="AF2253" s="18">
        <f t="shared" si="476"/>
        <v>0</v>
      </c>
      <c r="AG2253" s="19" t="s">
        <v>146</v>
      </c>
      <c r="AH2253" s="19">
        <v>0</v>
      </c>
      <c r="AI2253" s="19">
        <f t="shared" si="477"/>
        <v>0</v>
      </c>
      <c r="AJ2253" s="18" t="s">
        <v>146</v>
      </c>
      <c r="AK2253" s="18">
        <v>0</v>
      </c>
      <c r="AL2253" s="18">
        <f t="shared" si="478"/>
        <v>0</v>
      </c>
      <c r="AM2253" s="19" t="s">
        <v>146</v>
      </c>
      <c r="AN2253" s="19">
        <v>0</v>
      </c>
      <c r="AO2253" s="19">
        <f t="shared" si="479"/>
        <v>0</v>
      </c>
      <c r="AP2253" s="18" t="s">
        <v>146</v>
      </c>
      <c r="AQ2253" s="18">
        <v>0</v>
      </c>
      <c r="AR2253" s="18">
        <f t="shared" si="480"/>
        <v>0</v>
      </c>
      <c r="AS2253" s="20" t="s">
        <v>146</v>
      </c>
      <c r="AT2253" s="20">
        <v>0</v>
      </c>
      <c r="AU2253" s="16">
        <f t="shared" si="481"/>
        <v>0</v>
      </c>
    </row>
    <row r="2254" spans="1:47" x14ac:dyDescent="0.2">
      <c r="A2254" s="16">
        <v>2251</v>
      </c>
      <c r="B2254" s="16">
        <v>375.14382934570301</v>
      </c>
      <c r="C2254" s="17">
        <v>19.286833333333298</v>
      </c>
      <c r="F2254" s="18" t="s">
        <v>146</v>
      </c>
      <c r="G2254" s="18">
        <v>0</v>
      </c>
      <c r="I2254" s="19" t="s">
        <v>146</v>
      </c>
      <c r="J2254" s="19">
        <v>0</v>
      </c>
      <c r="K2254" s="19">
        <f t="shared" si="469"/>
        <v>0</v>
      </c>
      <c r="L2254" s="18" t="s">
        <v>145</v>
      </c>
      <c r="M2254" s="18">
        <v>49212.709999999301</v>
      </c>
      <c r="N2254" s="18">
        <f t="shared" si="470"/>
        <v>8094.1957236840954</v>
      </c>
      <c r="O2254" s="19" t="s">
        <v>146</v>
      </c>
      <c r="P2254" s="19">
        <v>0</v>
      </c>
      <c r="Q2254" s="19">
        <f t="shared" si="471"/>
        <v>0</v>
      </c>
      <c r="R2254" s="18" t="s">
        <v>146</v>
      </c>
      <c r="S2254" s="18">
        <v>0</v>
      </c>
      <c r="T2254" s="18">
        <f t="shared" si="472"/>
        <v>0</v>
      </c>
      <c r="U2254" s="20" t="s">
        <v>146</v>
      </c>
      <c r="V2254" s="20">
        <v>0</v>
      </c>
      <c r="W2254" s="20">
        <f t="shared" si="473"/>
        <v>0</v>
      </c>
      <c r="X2254" s="18" t="s">
        <v>146</v>
      </c>
      <c r="Y2254" s="18">
        <v>0</v>
      </c>
      <c r="Z2254" s="23">
        <f t="shared" si="474"/>
        <v>0</v>
      </c>
      <c r="AA2254" s="20" t="s">
        <v>146</v>
      </c>
      <c r="AB2254" s="20">
        <v>0</v>
      </c>
      <c r="AC2254" s="24">
        <f t="shared" si="475"/>
        <v>0</v>
      </c>
      <c r="AD2254" s="18" t="s">
        <v>146</v>
      </c>
      <c r="AE2254" s="18">
        <v>0</v>
      </c>
      <c r="AF2254" s="18">
        <f t="shared" si="476"/>
        <v>0</v>
      </c>
      <c r="AG2254" s="19" t="s">
        <v>146</v>
      </c>
      <c r="AH2254" s="19">
        <v>0</v>
      </c>
      <c r="AI2254" s="19">
        <f t="shared" si="477"/>
        <v>0</v>
      </c>
      <c r="AJ2254" s="18" t="s">
        <v>146</v>
      </c>
      <c r="AK2254" s="18">
        <v>0</v>
      </c>
      <c r="AL2254" s="18">
        <f t="shared" si="478"/>
        <v>0</v>
      </c>
      <c r="AM2254" s="19" t="s">
        <v>146</v>
      </c>
      <c r="AN2254" s="19">
        <v>0</v>
      </c>
      <c r="AO2254" s="19">
        <f t="shared" si="479"/>
        <v>0</v>
      </c>
      <c r="AP2254" s="18" t="s">
        <v>146</v>
      </c>
      <c r="AQ2254" s="18">
        <v>0</v>
      </c>
      <c r="AR2254" s="18">
        <f t="shared" si="480"/>
        <v>0</v>
      </c>
      <c r="AS2254" s="20" t="s">
        <v>146</v>
      </c>
      <c r="AT2254" s="20">
        <v>0</v>
      </c>
      <c r="AU2254" s="16">
        <f t="shared" si="481"/>
        <v>0</v>
      </c>
    </row>
    <row r="2255" spans="1:47" x14ac:dyDescent="0.2">
      <c r="A2255" s="16">
        <v>2252</v>
      </c>
      <c r="B2255" s="16">
        <v>1055.9883459458199</v>
      </c>
      <c r="C2255" s="17">
        <v>19.354499999999899</v>
      </c>
      <c r="D2255" s="16" t="s">
        <v>2521</v>
      </c>
      <c r="E2255" s="16" t="s">
        <v>2521</v>
      </c>
      <c r="F2255" s="18" t="s">
        <v>146</v>
      </c>
      <c r="G2255" s="18">
        <v>0</v>
      </c>
      <c r="I2255" s="19" t="s">
        <v>146</v>
      </c>
      <c r="J2255" s="19">
        <v>0</v>
      </c>
      <c r="K2255" s="19">
        <f t="shared" si="469"/>
        <v>0</v>
      </c>
      <c r="L2255" s="18" t="s">
        <v>145</v>
      </c>
      <c r="M2255" s="18">
        <v>54631.881999999197</v>
      </c>
      <c r="N2255" s="18">
        <f t="shared" si="470"/>
        <v>8985.5069078946053</v>
      </c>
      <c r="O2255" s="19" t="s">
        <v>146</v>
      </c>
      <c r="P2255" s="19">
        <v>0</v>
      </c>
      <c r="Q2255" s="19">
        <f t="shared" si="471"/>
        <v>0</v>
      </c>
      <c r="R2255" s="18" t="s">
        <v>146</v>
      </c>
      <c r="S2255" s="18">
        <v>0</v>
      </c>
      <c r="T2255" s="18">
        <f t="shared" si="472"/>
        <v>0</v>
      </c>
      <c r="U2255" s="20" t="s">
        <v>146</v>
      </c>
      <c r="V2255" s="20">
        <v>0</v>
      </c>
      <c r="W2255" s="20">
        <f t="shared" si="473"/>
        <v>0</v>
      </c>
      <c r="X2255" s="18" t="s">
        <v>146</v>
      </c>
      <c r="Y2255" s="18">
        <v>0</v>
      </c>
      <c r="Z2255" s="23">
        <f t="shared" si="474"/>
        <v>0</v>
      </c>
      <c r="AA2255" s="20" t="s">
        <v>146</v>
      </c>
      <c r="AB2255" s="20">
        <v>0</v>
      </c>
      <c r="AC2255" s="24">
        <f t="shared" si="475"/>
        <v>0</v>
      </c>
      <c r="AD2255" s="18" t="s">
        <v>146</v>
      </c>
      <c r="AE2255" s="18">
        <v>0</v>
      </c>
      <c r="AF2255" s="18">
        <f t="shared" si="476"/>
        <v>0</v>
      </c>
      <c r="AG2255" s="19" t="s">
        <v>146</v>
      </c>
      <c r="AH2255" s="19">
        <v>0</v>
      </c>
      <c r="AI2255" s="19">
        <f t="shared" si="477"/>
        <v>0</v>
      </c>
      <c r="AJ2255" s="18" t="s">
        <v>146</v>
      </c>
      <c r="AK2255" s="18">
        <v>0</v>
      </c>
      <c r="AL2255" s="18">
        <f t="shared" si="478"/>
        <v>0</v>
      </c>
      <c r="AM2255" s="19" t="s">
        <v>146</v>
      </c>
      <c r="AN2255" s="19">
        <v>0</v>
      </c>
      <c r="AO2255" s="19">
        <f t="shared" si="479"/>
        <v>0</v>
      </c>
      <c r="AP2255" s="18" t="s">
        <v>146</v>
      </c>
      <c r="AQ2255" s="18">
        <v>0</v>
      </c>
      <c r="AR2255" s="18">
        <f t="shared" si="480"/>
        <v>0</v>
      </c>
      <c r="AS2255" s="20" t="s">
        <v>146</v>
      </c>
      <c r="AT2255" s="20">
        <v>0</v>
      </c>
      <c r="AU2255" s="16">
        <f t="shared" si="481"/>
        <v>0</v>
      </c>
    </row>
    <row r="2256" spans="1:47" x14ac:dyDescent="0.2">
      <c r="A2256" s="16">
        <v>2253</v>
      </c>
      <c r="B2256" s="16">
        <v>1160.03854610907</v>
      </c>
      <c r="C2256" s="17">
        <v>17.437833333333302</v>
      </c>
      <c r="F2256" s="18" t="s">
        <v>146</v>
      </c>
      <c r="G2256" s="18">
        <v>0</v>
      </c>
      <c r="I2256" s="19" t="s">
        <v>146</v>
      </c>
      <c r="J2256" s="19">
        <v>0</v>
      </c>
      <c r="K2256" s="19">
        <f t="shared" si="469"/>
        <v>0</v>
      </c>
      <c r="L2256" s="18" t="s">
        <v>145</v>
      </c>
      <c r="M2256" s="18">
        <v>51852.985999999299</v>
      </c>
      <c r="N2256" s="18">
        <f t="shared" si="470"/>
        <v>8528.4516447367259</v>
      </c>
      <c r="O2256" s="19" t="s">
        <v>146</v>
      </c>
      <c r="P2256" s="19">
        <v>0</v>
      </c>
      <c r="Q2256" s="19">
        <f t="shared" si="471"/>
        <v>0</v>
      </c>
      <c r="R2256" s="18" t="s">
        <v>146</v>
      </c>
      <c r="S2256" s="18">
        <v>0</v>
      </c>
      <c r="T2256" s="18">
        <f t="shared" si="472"/>
        <v>0</v>
      </c>
      <c r="U2256" s="20" t="s">
        <v>146</v>
      </c>
      <c r="V2256" s="20">
        <v>0</v>
      </c>
      <c r="W2256" s="20">
        <f t="shared" si="473"/>
        <v>0</v>
      </c>
      <c r="X2256" s="18" t="s">
        <v>146</v>
      </c>
      <c r="Y2256" s="18">
        <v>0</v>
      </c>
      <c r="Z2256" s="23">
        <f t="shared" si="474"/>
        <v>0</v>
      </c>
      <c r="AA2256" s="20" t="s">
        <v>146</v>
      </c>
      <c r="AB2256" s="20">
        <v>0</v>
      </c>
      <c r="AC2256" s="24">
        <f t="shared" si="475"/>
        <v>0</v>
      </c>
      <c r="AD2256" s="18" t="s">
        <v>146</v>
      </c>
      <c r="AE2256" s="18">
        <v>0</v>
      </c>
      <c r="AF2256" s="18">
        <f t="shared" si="476"/>
        <v>0</v>
      </c>
      <c r="AG2256" s="19" t="s">
        <v>146</v>
      </c>
      <c r="AH2256" s="19">
        <v>0</v>
      </c>
      <c r="AI2256" s="19">
        <f t="shared" si="477"/>
        <v>0</v>
      </c>
      <c r="AJ2256" s="18" t="s">
        <v>146</v>
      </c>
      <c r="AK2256" s="18">
        <v>0</v>
      </c>
      <c r="AL2256" s="18">
        <f t="shared" si="478"/>
        <v>0</v>
      </c>
      <c r="AM2256" s="19" t="s">
        <v>146</v>
      </c>
      <c r="AN2256" s="19">
        <v>0</v>
      </c>
      <c r="AO2256" s="19">
        <f t="shared" si="479"/>
        <v>0</v>
      </c>
      <c r="AP2256" s="18" t="s">
        <v>146</v>
      </c>
      <c r="AQ2256" s="18">
        <v>0</v>
      </c>
      <c r="AR2256" s="18">
        <f t="shared" si="480"/>
        <v>0</v>
      </c>
      <c r="AS2256" s="20" t="s">
        <v>146</v>
      </c>
      <c r="AT2256" s="20">
        <v>0</v>
      </c>
      <c r="AU2256" s="16">
        <f t="shared" si="481"/>
        <v>0</v>
      </c>
    </row>
    <row r="2257" spans="1:47" x14ac:dyDescent="0.2">
      <c r="A2257" s="16">
        <v>2254</v>
      </c>
      <c r="B2257" s="16">
        <v>127.074711597012</v>
      </c>
      <c r="C2257" s="17">
        <v>2.0716333333333301</v>
      </c>
      <c r="F2257" s="18" t="s">
        <v>146</v>
      </c>
      <c r="G2257" s="18">
        <v>0</v>
      </c>
      <c r="I2257" s="19" t="s">
        <v>146</v>
      </c>
      <c r="J2257" s="19">
        <v>0</v>
      </c>
      <c r="K2257" s="19">
        <f t="shared" si="469"/>
        <v>0</v>
      </c>
      <c r="L2257" s="18" t="s">
        <v>145</v>
      </c>
      <c r="M2257" s="18">
        <v>73171.884857142693</v>
      </c>
      <c r="N2257" s="18">
        <f t="shared" si="470"/>
        <v>12034.84948308268</v>
      </c>
      <c r="O2257" s="19" t="s">
        <v>146</v>
      </c>
      <c r="P2257" s="19">
        <v>0</v>
      </c>
      <c r="Q2257" s="19">
        <f t="shared" si="471"/>
        <v>0</v>
      </c>
      <c r="R2257" s="18" t="s">
        <v>146</v>
      </c>
      <c r="S2257" s="18">
        <v>0</v>
      </c>
      <c r="T2257" s="18">
        <f t="shared" si="472"/>
        <v>0</v>
      </c>
      <c r="U2257" s="20" t="s">
        <v>146</v>
      </c>
      <c r="V2257" s="20">
        <v>0</v>
      </c>
      <c r="W2257" s="20">
        <f t="shared" si="473"/>
        <v>0</v>
      </c>
      <c r="X2257" s="18" t="s">
        <v>146</v>
      </c>
      <c r="Y2257" s="18">
        <v>0</v>
      </c>
      <c r="Z2257" s="23">
        <f t="shared" si="474"/>
        <v>0</v>
      </c>
      <c r="AA2257" s="20" t="s">
        <v>146</v>
      </c>
      <c r="AB2257" s="20">
        <v>0</v>
      </c>
      <c r="AC2257" s="24">
        <f t="shared" si="475"/>
        <v>0</v>
      </c>
      <c r="AD2257" s="18" t="s">
        <v>146</v>
      </c>
      <c r="AE2257" s="18">
        <v>0</v>
      </c>
      <c r="AF2257" s="18">
        <f t="shared" si="476"/>
        <v>0</v>
      </c>
      <c r="AG2257" s="19" t="s">
        <v>146</v>
      </c>
      <c r="AH2257" s="19">
        <v>0</v>
      </c>
      <c r="AI2257" s="19">
        <f t="shared" si="477"/>
        <v>0</v>
      </c>
      <c r="AJ2257" s="18" t="s">
        <v>146</v>
      </c>
      <c r="AK2257" s="18">
        <v>0</v>
      </c>
      <c r="AL2257" s="18">
        <f t="shared" si="478"/>
        <v>0</v>
      </c>
      <c r="AM2257" s="19" t="s">
        <v>146</v>
      </c>
      <c r="AN2257" s="19">
        <v>0</v>
      </c>
      <c r="AO2257" s="19">
        <f t="shared" si="479"/>
        <v>0</v>
      </c>
      <c r="AP2257" s="18" t="s">
        <v>146</v>
      </c>
      <c r="AQ2257" s="18">
        <v>0</v>
      </c>
      <c r="AR2257" s="18">
        <f t="shared" si="480"/>
        <v>0</v>
      </c>
      <c r="AS2257" s="20" t="s">
        <v>146</v>
      </c>
      <c r="AT2257" s="20">
        <v>0</v>
      </c>
      <c r="AU2257" s="16">
        <f t="shared" si="481"/>
        <v>0</v>
      </c>
    </row>
    <row r="2258" spans="1:47" x14ac:dyDescent="0.2">
      <c r="A2258" s="16">
        <v>2255</v>
      </c>
      <c r="B2258" s="16">
        <v>104.105995178222</v>
      </c>
      <c r="C2258" s="17">
        <v>7.3080499999999997</v>
      </c>
      <c r="F2258" s="18" t="s">
        <v>146</v>
      </c>
      <c r="G2258" s="18">
        <v>0</v>
      </c>
      <c r="I2258" s="19" t="s">
        <v>146</v>
      </c>
      <c r="J2258" s="19">
        <v>0</v>
      </c>
      <c r="K2258" s="19">
        <f t="shared" si="469"/>
        <v>0</v>
      </c>
      <c r="L2258" s="18" t="s">
        <v>145</v>
      </c>
      <c r="M2258" s="18">
        <v>65078.721214285702</v>
      </c>
      <c r="N2258" s="18">
        <f t="shared" si="470"/>
        <v>10703.737041823306</v>
      </c>
      <c r="O2258" s="19" t="s">
        <v>146</v>
      </c>
      <c r="P2258" s="19">
        <v>0</v>
      </c>
      <c r="Q2258" s="19">
        <f t="shared" si="471"/>
        <v>0</v>
      </c>
      <c r="R2258" s="18" t="s">
        <v>146</v>
      </c>
      <c r="S2258" s="18">
        <v>0</v>
      </c>
      <c r="T2258" s="18">
        <f t="shared" si="472"/>
        <v>0</v>
      </c>
      <c r="U2258" s="20" t="s">
        <v>146</v>
      </c>
      <c r="V2258" s="20">
        <v>0</v>
      </c>
      <c r="W2258" s="20">
        <f t="shared" si="473"/>
        <v>0</v>
      </c>
      <c r="X2258" s="18" t="s">
        <v>146</v>
      </c>
      <c r="Y2258" s="18">
        <v>0</v>
      </c>
      <c r="Z2258" s="23">
        <f t="shared" si="474"/>
        <v>0</v>
      </c>
      <c r="AA2258" s="20" t="s">
        <v>146</v>
      </c>
      <c r="AB2258" s="20">
        <v>0</v>
      </c>
      <c r="AC2258" s="24">
        <f t="shared" si="475"/>
        <v>0</v>
      </c>
      <c r="AD2258" s="18" t="s">
        <v>146</v>
      </c>
      <c r="AE2258" s="18">
        <v>0</v>
      </c>
      <c r="AF2258" s="18">
        <f t="shared" si="476"/>
        <v>0</v>
      </c>
      <c r="AG2258" s="19" t="s">
        <v>146</v>
      </c>
      <c r="AH2258" s="19">
        <v>0</v>
      </c>
      <c r="AI2258" s="19">
        <f t="shared" si="477"/>
        <v>0</v>
      </c>
      <c r="AJ2258" s="18" t="s">
        <v>146</v>
      </c>
      <c r="AK2258" s="18">
        <v>0</v>
      </c>
      <c r="AL2258" s="18">
        <f t="shared" si="478"/>
        <v>0</v>
      </c>
      <c r="AM2258" s="19" t="s">
        <v>146</v>
      </c>
      <c r="AN2258" s="19">
        <v>0</v>
      </c>
      <c r="AO2258" s="19">
        <f t="shared" si="479"/>
        <v>0</v>
      </c>
      <c r="AP2258" s="18" t="s">
        <v>146</v>
      </c>
      <c r="AQ2258" s="18">
        <v>0</v>
      </c>
      <c r="AR2258" s="18">
        <f t="shared" si="480"/>
        <v>0</v>
      </c>
      <c r="AS2258" s="20" t="s">
        <v>146</v>
      </c>
      <c r="AT2258" s="20">
        <v>0</v>
      </c>
      <c r="AU2258" s="16">
        <f t="shared" si="481"/>
        <v>0</v>
      </c>
    </row>
    <row r="2259" spans="1:47" x14ac:dyDescent="0.2">
      <c r="A2259" s="16">
        <v>2256</v>
      </c>
      <c r="B2259" s="16">
        <v>546.52557373046795</v>
      </c>
      <c r="C2259" s="17">
        <v>6.8965666666666596</v>
      </c>
      <c r="D2259" s="16" t="s">
        <v>1416</v>
      </c>
      <c r="E2259" s="16" t="s">
        <v>1416</v>
      </c>
      <c r="F2259" s="18" t="s">
        <v>146</v>
      </c>
      <c r="G2259" s="18">
        <v>0</v>
      </c>
      <c r="I2259" s="19" t="s">
        <v>146</v>
      </c>
      <c r="J2259" s="19">
        <v>0</v>
      </c>
      <c r="K2259" s="19">
        <f t="shared" si="469"/>
        <v>0</v>
      </c>
      <c r="L2259" s="18" t="s">
        <v>145</v>
      </c>
      <c r="M2259" s="18">
        <v>60700.300557142902</v>
      </c>
      <c r="N2259" s="18">
        <f t="shared" si="470"/>
        <v>9983.6020653195555</v>
      </c>
      <c r="O2259" s="19" t="s">
        <v>146</v>
      </c>
      <c r="P2259" s="19">
        <v>0</v>
      </c>
      <c r="Q2259" s="19">
        <f t="shared" si="471"/>
        <v>0</v>
      </c>
      <c r="R2259" s="18" t="s">
        <v>146</v>
      </c>
      <c r="S2259" s="18">
        <v>0</v>
      </c>
      <c r="T2259" s="18">
        <f t="shared" si="472"/>
        <v>0</v>
      </c>
      <c r="U2259" s="20" t="s">
        <v>146</v>
      </c>
      <c r="V2259" s="20">
        <v>0</v>
      </c>
      <c r="W2259" s="20">
        <f t="shared" si="473"/>
        <v>0</v>
      </c>
      <c r="X2259" s="18" t="s">
        <v>146</v>
      </c>
      <c r="Y2259" s="18">
        <v>0</v>
      </c>
      <c r="Z2259" s="23">
        <f t="shared" si="474"/>
        <v>0</v>
      </c>
      <c r="AA2259" s="20" t="s">
        <v>146</v>
      </c>
      <c r="AB2259" s="20">
        <v>0</v>
      </c>
      <c r="AC2259" s="24">
        <f t="shared" si="475"/>
        <v>0</v>
      </c>
      <c r="AD2259" s="18" t="s">
        <v>146</v>
      </c>
      <c r="AE2259" s="18">
        <v>0</v>
      </c>
      <c r="AF2259" s="18">
        <f t="shared" si="476"/>
        <v>0</v>
      </c>
      <c r="AG2259" s="19" t="s">
        <v>146</v>
      </c>
      <c r="AH2259" s="19">
        <v>0</v>
      </c>
      <c r="AI2259" s="19">
        <f t="shared" si="477"/>
        <v>0</v>
      </c>
      <c r="AJ2259" s="18" t="s">
        <v>146</v>
      </c>
      <c r="AK2259" s="18">
        <v>0</v>
      </c>
      <c r="AL2259" s="18">
        <f t="shared" si="478"/>
        <v>0</v>
      </c>
      <c r="AM2259" s="19" t="s">
        <v>146</v>
      </c>
      <c r="AN2259" s="19">
        <v>0</v>
      </c>
      <c r="AO2259" s="19">
        <f t="shared" si="479"/>
        <v>0</v>
      </c>
      <c r="AP2259" s="18" t="s">
        <v>146</v>
      </c>
      <c r="AQ2259" s="18">
        <v>0</v>
      </c>
      <c r="AR2259" s="18">
        <f t="shared" si="480"/>
        <v>0</v>
      </c>
      <c r="AS2259" s="20" t="s">
        <v>146</v>
      </c>
      <c r="AT2259" s="20">
        <v>0</v>
      </c>
      <c r="AU2259" s="16">
        <f t="shared" si="481"/>
        <v>0</v>
      </c>
    </row>
    <row r="2260" spans="1:47" x14ac:dyDescent="0.2">
      <c r="A2260" s="16">
        <v>2257</v>
      </c>
      <c r="B2260" s="16">
        <v>997.28581043624297</v>
      </c>
      <c r="C2260" s="17">
        <v>19.337499999999999</v>
      </c>
      <c r="F2260" s="18" t="s">
        <v>146</v>
      </c>
      <c r="G2260" s="18">
        <v>0</v>
      </c>
      <c r="I2260" s="19" t="s">
        <v>146</v>
      </c>
      <c r="J2260" s="19">
        <v>0</v>
      </c>
      <c r="K2260" s="19">
        <f t="shared" si="469"/>
        <v>0</v>
      </c>
      <c r="L2260" s="18" t="s">
        <v>145</v>
      </c>
      <c r="M2260" s="18">
        <v>51423.031999999301</v>
      </c>
      <c r="N2260" s="18">
        <f t="shared" si="470"/>
        <v>8457.7355263156751</v>
      </c>
      <c r="O2260" s="19" t="s">
        <v>146</v>
      </c>
      <c r="P2260" s="19">
        <v>0</v>
      </c>
      <c r="Q2260" s="19">
        <f t="shared" si="471"/>
        <v>0</v>
      </c>
      <c r="R2260" s="18" t="s">
        <v>145</v>
      </c>
      <c r="S2260" s="18">
        <v>45493.139428570801</v>
      </c>
      <c r="T2260" s="18">
        <f t="shared" si="472"/>
        <v>4391.2296745724716</v>
      </c>
      <c r="U2260" s="20" t="s">
        <v>145</v>
      </c>
      <c r="V2260" s="20">
        <v>44269.978999999403</v>
      </c>
      <c r="W2260" s="20">
        <f t="shared" si="473"/>
        <v>15924.452877697628</v>
      </c>
      <c r="X2260" s="18" t="s">
        <v>146</v>
      </c>
      <c r="Y2260" s="18">
        <v>0</v>
      </c>
      <c r="Z2260" s="23">
        <f t="shared" si="474"/>
        <v>0</v>
      </c>
      <c r="AA2260" s="20" t="s">
        <v>145</v>
      </c>
      <c r="AB2260" s="20">
        <v>39795.759714285203</v>
      </c>
      <c r="AC2260" s="24">
        <f t="shared" si="475"/>
        <v>6791.0852754752905</v>
      </c>
      <c r="AD2260" s="18" t="s">
        <v>146</v>
      </c>
      <c r="AE2260" s="18">
        <v>0</v>
      </c>
      <c r="AF2260" s="18">
        <f t="shared" si="476"/>
        <v>0</v>
      </c>
      <c r="AG2260" s="19" t="s">
        <v>145</v>
      </c>
      <c r="AH2260" s="19">
        <v>45508.365999999303</v>
      </c>
      <c r="AI2260" s="19">
        <f t="shared" si="477"/>
        <v>15169.4553333331</v>
      </c>
      <c r="AJ2260" s="18" t="s">
        <v>146</v>
      </c>
      <c r="AK2260" s="18">
        <v>0</v>
      </c>
      <c r="AL2260" s="18">
        <f t="shared" si="478"/>
        <v>0</v>
      </c>
      <c r="AM2260" s="19" t="s">
        <v>145</v>
      </c>
      <c r="AN2260" s="19">
        <v>43088.257999999398</v>
      </c>
      <c r="AO2260" s="19">
        <f t="shared" si="479"/>
        <v>4776.9687361418401</v>
      </c>
      <c r="AP2260" s="18" t="s">
        <v>146</v>
      </c>
      <c r="AQ2260" s="18">
        <v>0</v>
      </c>
      <c r="AR2260" s="18">
        <f t="shared" si="480"/>
        <v>0</v>
      </c>
      <c r="AS2260" s="20" t="s">
        <v>146</v>
      </c>
      <c r="AT2260" s="20">
        <v>0</v>
      </c>
      <c r="AU2260" s="16">
        <f t="shared" si="481"/>
        <v>0</v>
      </c>
    </row>
    <row r="2261" spans="1:47" x14ac:dyDescent="0.2">
      <c r="A2261" s="16">
        <v>2258</v>
      </c>
      <c r="B2261" s="16">
        <v>894.60471363373199</v>
      </c>
      <c r="C2261" s="17">
        <v>1.5246933333333299</v>
      </c>
      <c r="F2261" s="18" t="s">
        <v>146</v>
      </c>
      <c r="G2261" s="18">
        <v>0</v>
      </c>
      <c r="I2261" s="19" t="s">
        <v>146</v>
      </c>
      <c r="J2261" s="19">
        <v>0</v>
      </c>
      <c r="K2261" s="19">
        <f t="shared" si="469"/>
        <v>0</v>
      </c>
      <c r="L2261" s="18" t="s">
        <v>145</v>
      </c>
      <c r="M2261" s="18">
        <v>42892.184471428598</v>
      </c>
      <c r="N2261" s="18">
        <f t="shared" si="470"/>
        <v>7054.6356038533877</v>
      </c>
      <c r="O2261" s="19" t="s">
        <v>146</v>
      </c>
      <c r="P2261" s="19">
        <v>0</v>
      </c>
      <c r="Q2261" s="19">
        <f t="shared" si="471"/>
        <v>0</v>
      </c>
      <c r="R2261" s="18" t="s">
        <v>146</v>
      </c>
      <c r="S2261" s="18">
        <v>0</v>
      </c>
      <c r="T2261" s="18">
        <f t="shared" si="472"/>
        <v>0</v>
      </c>
      <c r="U2261" s="20" t="s">
        <v>145</v>
      </c>
      <c r="V2261" s="20">
        <v>29214.464842857102</v>
      </c>
      <c r="W2261" s="20">
        <f t="shared" si="473"/>
        <v>10508.800303186008</v>
      </c>
      <c r="X2261" s="18" t="s">
        <v>146</v>
      </c>
      <c r="Y2261" s="18">
        <v>0</v>
      </c>
      <c r="Z2261" s="23">
        <f t="shared" si="474"/>
        <v>0</v>
      </c>
      <c r="AA2261" s="20" t="s">
        <v>146</v>
      </c>
      <c r="AB2261" s="20">
        <v>0</v>
      </c>
      <c r="AC2261" s="24">
        <f t="shared" si="475"/>
        <v>0</v>
      </c>
      <c r="AD2261" s="18" t="s">
        <v>146</v>
      </c>
      <c r="AE2261" s="18">
        <v>0</v>
      </c>
      <c r="AF2261" s="18">
        <f t="shared" si="476"/>
        <v>0</v>
      </c>
      <c r="AG2261" s="19" t="s">
        <v>146</v>
      </c>
      <c r="AH2261" s="19">
        <v>0</v>
      </c>
      <c r="AI2261" s="19">
        <f t="shared" si="477"/>
        <v>0</v>
      </c>
      <c r="AJ2261" s="18" t="s">
        <v>146</v>
      </c>
      <c r="AK2261" s="18">
        <v>0</v>
      </c>
      <c r="AL2261" s="18">
        <f t="shared" si="478"/>
        <v>0</v>
      </c>
      <c r="AM2261" s="19" t="s">
        <v>145</v>
      </c>
      <c r="AN2261" s="19">
        <v>30749.602757142799</v>
      </c>
      <c r="AO2261" s="19">
        <f t="shared" si="479"/>
        <v>3409.046868862838</v>
      </c>
      <c r="AP2261" s="18" t="s">
        <v>145</v>
      </c>
      <c r="AQ2261" s="18">
        <v>27507.840171428601</v>
      </c>
      <c r="AR2261" s="18">
        <f t="shared" si="480"/>
        <v>3396.0296507936546</v>
      </c>
      <c r="AS2261" s="20" t="s">
        <v>145</v>
      </c>
      <c r="AT2261" s="20">
        <v>17494.543557142799</v>
      </c>
      <c r="AU2261" s="16">
        <f t="shared" si="481"/>
        <v>1165.5258865518188</v>
      </c>
    </row>
    <row r="2262" spans="1:47" x14ac:dyDescent="0.2">
      <c r="A2262" s="16">
        <v>2259</v>
      </c>
      <c r="B2262" s="16">
        <v>1039.9074769015599</v>
      </c>
      <c r="C2262" s="17">
        <v>18.112633333333299</v>
      </c>
      <c r="D2262" s="16" t="s">
        <v>2522</v>
      </c>
      <c r="E2262" s="16" t="s">
        <v>2523</v>
      </c>
      <c r="F2262" s="18" t="s">
        <v>146</v>
      </c>
      <c r="G2262" s="18">
        <v>0</v>
      </c>
      <c r="I2262" s="19" t="s">
        <v>146</v>
      </c>
      <c r="J2262" s="19">
        <v>0</v>
      </c>
      <c r="K2262" s="19">
        <f t="shared" si="469"/>
        <v>0</v>
      </c>
      <c r="L2262" s="18" t="s">
        <v>145</v>
      </c>
      <c r="M2262" s="18">
        <v>53638.430000000801</v>
      </c>
      <c r="N2262" s="18">
        <f t="shared" si="470"/>
        <v>8822.1101973685527</v>
      </c>
      <c r="O2262" s="19" t="s">
        <v>146</v>
      </c>
      <c r="P2262" s="19">
        <v>0</v>
      </c>
      <c r="Q2262" s="19">
        <f t="shared" si="471"/>
        <v>0</v>
      </c>
      <c r="R2262" s="18" t="s">
        <v>145</v>
      </c>
      <c r="S2262" s="18">
        <v>59406.3550000006</v>
      </c>
      <c r="T2262" s="18">
        <f t="shared" si="472"/>
        <v>5734.2041505792085</v>
      </c>
      <c r="U2262" s="20" t="s">
        <v>145</v>
      </c>
      <c r="V2262" s="20">
        <v>66064.117000000799</v>
      </c>
      <c r="W2262" s="20">
        <f t="shared" si="473"/>
        <v>23764.07086330964</v>
      </c>
      <c r="X2262" s="18" t="s">
        <v>146</v>
      </c>
      <c r="Y2262" s="18">
        <v>0</v>
      </c>
      <c r="Z2262" s="23">
        <f t="shared" si="474"/>
        <v>0</v>
      </c>
      <c r="AA2262" s="20" t="s">
        <v>146</v>
      </c>
      <c r="AB2262" s="20">
        <v>0</v>
      </c>
      <c r="AC2262" s="24">
        <f t="shared" si="475"/>
        <v>0</v>
      </c>
      <c r="AD2262" s="18" t="s">
        <v>146</v>
      </c>
      <c r="AE2262" s="18">
        <v>0</v>
      </c>
      <c r="AF2262" s="18">
        <f t="shared" si="476"/>
        <v>0</v>
      </c>
      <c r="AG2262" s="19" t="s">
        <v>145</v>
      </c>
      <c r="AH2262" s="19">
        <v>66879.050285715202</v>
      </c>
      <c r="AI2262" s="19">
        <f t="shared" si="477"/>
        <v>22293.016761905066</v>
      </c>
      <c r="AJ2262" s="18" t="s">
        <v>146</v>
      </c>
      <c r="AK2262" s="18">
        <v>0</v>
      </c>
      <c r="AL2262" s="18">
        <f t="shared" si="478"/>
        <v>0</v>
      </c>
      <c r="AM2262" s="19" t="s">
        <v>146</v>
      </c>
      <c r="AN2262" s="19">
        <v>0</v>
      </c>
      <c r="AO2262" s="19">
        <f t="shared" si="479"/>
        <v>0</v>
      </c>
      <c r="AP2262" s="18" t="s">
        <v>145</v>
      </c>
      <c r="AQ2262" s="18">
        <v>76497.265714286405</v>
      </c>
      <c r="AR2262" s="18">
        <f t="shared" si="480"/>
        <v>9444.1068783069641</v>
      </c>
      <c r="AS2262" s="20" t="s">
        <v>146</v>
      </c>
      <c r="AT2262" s="20">
        <v>0</v>
      </c>
      <c r="AU2262" s="16">
        <f t="shared" si="481"/>
        <v>0</v>
      </c>
    </row>
    <row r="2263" spans="1:47" x14ac:dyDescent="0.2">
      <c r="A2263" s="16">
        <v>2260</v>
      </c>
      <c r="B2263" s="16">
        <v>117.018635184218</v>
      </c>
      <c r="C2263" s="17">
        <v>9.3261333333333294</v>
      </c>
      <c r="F2263" s="18" t="s">
        <v>146</v>
      </c>
      <c r="G2263" s="18">
        <v>0</v>
      </c>
      <c r="I2263" s="19" t="s">
        <v>146</v>
      </c>
      <c r="J2263" s="19">
        <v>0</v>
      </c>
      <c r="K2263" s="19">
        <f t="shared" si="469"/>
        <v>0</v>
      </c>
      <c r="L2263" s="18" t="s">
        <v>145</v>
      </c>
      <c r="M2263" s="18">
        <v>56655.709614285799</v>
      </c>
      <c r="N2263" s="18">
        <f t="shared" si="470"/>
        <v>9318.3732918233218</v>
      </c>
      <c r="O2263" s="19" t="s">
        <v>146</v>
      </c>
      <c r="P2263" s="19">
        <v>0</v>
      </c>
      <c r="Q2263" s="19">
        <f t="shared" si="471"/>
        <v>0</v>
      </c>
      <c r="R2263" s="18" t="s">
        <v>146</v>
      </c>
      <c r="S2263" s="18">
        <v>0</v>
      </c>
      <c r="T2263" s="18">
        <f t="shared" si="472"/>
        <v>0</v>
      </c>
      <c r="U2263" s="20" t="s">
        <v>146</v>
      </c>
      <c r="V2263" s="20">
        <v>0</v>
      </c>
      <c r="W2263" s="20">
        <f t="shared" si="473"/>
        <v>0</v>
      </c>
      <c r="X2263" s="18" t="s">
        <v>146</v>
      </c>
      <c r="Y2263" s="18">
        <v>0</v>
      </c>
      <c r="Z2263" s="23">
        <f t="shared" si="474"/>
        <v>0</v>
      </c>
      <c r="AA2263" s="20" t="s">
        <v>146</v>
      </c>
      <c r="AB2263" s="20">
        <v>0</v>
      </c>
      <c r="AC2263" s="24">
        <f t="shared" si="475"/>
        <v>0</v>
      </c>
      <c r="AD2263" s="18" t="s">
        <v>146</v>
      </c>
      <c r="AE2263" s="18">
        <v>0</v>
      </c>
      <c r="AF2263" s="18">
        <f t="shared" si="476"/>
        <v>0</v>
      </c>
      <c r="AG2263" s="19" t="s">
        <v>146</v>
      </c>
      <c r="AH2263" s="19">
        <v>0</v>
      </c>
      <c r="AI2263" s="19">
        <f t="shared" si="477"/>
        <v>0</v>
      </c>
      <c r="AJ2263" s="18" t="s">
        <v>146</v>
      </c>
      <c r="AK2263" s="18">
        <v>0</v>
      </c>
      <c r="AL2263" s="18">
        <f t="shared" si="478"/>
        <v>0</v>
      </c>
      <c r="AM2263" s="19" t="s">
        <v>146</v>
      </c>
      <c r="AN2263" s="19">
        <v>0</v>
      </c>
      <c r="AO2263" s="19">
        <f t="shared" si="479"/>
        <v>0</v>
      </c>
      <c r="AP2263" s="18" t="s">
        <v>146</v>
      </c>
      <c r="AQ2263" s="18">
        <v>0</v>
      </c>
      <c r="AR2263" s="18">
        <f t="shared" si="480"/>
        <v>0</v>
      </c>
      <c r="AS2263" s="20" t="s">
        <v>146</v>
      </c>
      <c r="AT2263" s="20">
        <v>0</v>
      </c>
      <c r="AU2263" s="16">
        <f t="shared" si="481"/>
        <v>0</v>
      </c>
    </row>
    <row r="2264" spans="1:47" x14ac:dyDescent="0.2">
      <c r="A2264" s="16">
        <v>2261</v>
      </c>
      <c r="B2264" s="16">
        <v>439.60610961914</v>
      </c>
      <c r="C2264" s="17">
        <v>9.4811499999999995</v>
      </c>
      <c r="F2264" s="18" t="s">
        <v>146</v>
      </c>
      <c r="G2264" s="18">
        <v>0</v>
      </c>
      <c r="I2264" s="19" t="s">
        <v>146</v>
      </c>
      <c r="J2264" s="19">
        <v>0</v>
      </c>
      <c r="K2264" s="19">
        <f t="shared" si="469"/>
        <v>0</v>
      </c>
      <c r="L2264" s="18" t="s">
        <v>145</v>
      </c>
      <c r="M2264" s="18">
        <v>40947.140342857201</v>
      </c>
      <c r="N2264" s="18">
        <f t="shared" si="470"/>
        <v>6734.727030075197</v>
      </c>
      <c r="O2264" s="19" t="s">
        <v>146</v>
      </c>
      <c r="P2264" s="19">
        <v>0</v>
      </c>
      <c r="Q2264" s="19">
        <f t="shared" si="471"/>
        <v>0</v>
      </c>
      <c r="R2264" s="18" t="s">
        <v>146</v>
      </c>
      <c r="S2264" s="18">
        <v>0</v>
      </c>
      <c r="T2264" s="18">
        <f t="shared" si="472"/>
        <v>0</v>
      </c>
      <c r="U2264" s="20" t="s">
        <v>146</v>
      </c>
      <c r="V2264" s="20">
        <v>0</v>
      </c>
      <c r="W2264" s="20">
        <f t="shared" si="473"/>
        <v>0</v>
      </c>
      <c r="X2264" s="18" t="s">
        <v>146</v>
      </c>
      <c r="Y2264" s="18">
        <v>0</v>
      </c>
      <c r="Z2264" s="23">
        <f t="shared" si="474"/>
        <v>0</v>
      </c>
      <c r="AA2264" s="20" t="s">
        <v>146</v>
      </c>
      <c r="AB2264" s="20">
        <v>0</v>
      </c>
      <c r="AC2264" s="24">
        <f t="shared" si="475"/>
        <v>0</v>
      </c>
      <c r="AD2264" s="18" t="s">
        <v>146</v>
      </c>
      <c r="AE2264" s="18">
        <v>0</v>
      </c>
      <c r="AF2264" s="18">
        <f t="shared" si="476"/>
        <v>0</v>
      </c>
      <c r="AG2264" s="19" t="s">
        <v>146</v>
      </c>
      <c r="AH2264" s="19">
        <v>0</v>
      </c>
      <c r="AI2264" s="19">
        <f t="shared" si="477"/>
        <v>0</v>
      </c>
      <c r="AJ2264" s="18" t="s">
        <v>146</v>
      </c>
      <c r="AK2264" s="18">
        <v>0</v>
      </c>
      <c r="AL2264" s="18">
        <f t="shared" si="478"/>
        <v>0</v>
      </c>
      <c r="AM2264" s="19" t="s">
        <v>146</v>
      </c>
      <c r="AN2264" s="19">
        <v>0</v>
      </c>
      <c r="AO2264" s="19">
        <f t="shared" si="479"/>
        <v>0</v>
      </c>
      <c r="AP2264" s="18" t="s">
        <v>146</v>
      </c>
      <c r="AQ2264" s="18">
        <v>0</v>
      </c>
      <c r="AR2264" s="18">
        <f t="shared" si="480"/>
        <v>0</v>
      </c>
      <c r="AS2264" s="20" t="s">
        <v>146</v>
      </c>
      <c r="AT2264" s="20">
        <v>0</v>
      </c>
      <c r="AU2264" s="16">
        <f t="shared" si="481"/>
        <v>0</v>
      </c>
    </row>
    <row r="2265" spans="1:47" x14ac:dyDescent="0.2">
      <c r="A2265" s="16">
        <v>2262</v>
      </c>
      <c r="B2265" s="16">
        <v>1049.0273502511</v>
      </c>
      <c r="C2265" s="17">
        <v>17.894222222222201</v>
      </c>
      <c r="F2265" s="18" t="s">
        <v>146</v>
      </c>
      <c r="G2265" s="18">
        <v>0</v>
      </c>
      <c r="I2265" s="19" t="s">
        <v>146</v>
      </c>
      <c r="J2265" s="19">
        <v>0</v>
      </c>
      <c r="K2265" s="19">
        <f t="shared" si="469"/>
        <v>0</v>
      </c>
      <c r="L2265" s="18" t="s">
        <v>145</v>
      </c>
      <c r="M2265" s="18">
        <v>69376.091142856094</v>
      </c>
      <c r="N2265" s="18">
        <f t="shared" si="470"/>
        <v>11410.541306390805</v>
      </c>
      <c r="O2265" s="19" t="s">
        <v>146</v>
      </c>
      <c r="P2265" s="19">
        <v>0</v>
      </c>
      <c r="Q2265" s="19">
        <f t="shared" si="471"/>
        <v>0</v>
      </c>
      <c r="R2265" s="18" t="s">
        <v>145</v>
      </c>
      <c r="S2265" s="18">
        <v>58818.605428570598</v>
      </c>
      <c r="T2265" s="18">
        <f t="shared" si="472"/>
        <v>5677.4715664643436</v>
      </c>
      <c r="U2265" s="20" t="s">
        <v>146</v>
      </c>
      <c r="V2265" s="20">
        <v>0</v>
      </c>
      <c r="W2265" s="20">
        <f t="shared" si="473"/>
        <v>0</v>
      </c>
      <c r="X2265" s="18" t="s">
        <v>146</v>
      </c>
      <c r="Y2265" s="18">
        <v>0</v>
      </c>
      <c r="Z2265" s="23">
        <f t="shared" si="474"/>
        <v>0</v>
      </c>
      <c r="AA2265" s="20" t="s">
        <v>146</v>
      </c>
      <c r="AB2265" s="20">
        <v>0</v>
      </c>
      <c r="AC2265" s="24">
        <f t="shared" si="475"/>
        <v>0</v>
      </c>
      <c r="AD2265" s="18" t="s">
        <v>146</v>
      </c>
      <c r="AE2265" s="18">
        <v>0</v>
      </c>
      <c r="AF2265" s="18">
        <f t="shared" si="476"/>
        <v>0</v>
      </c>
      <c r="AG2265" s="19" t="s">
        <v>146</v>
      </c>
      <c r="AH2265" s="19">
        <v>0</v>
      </c>
      <c r="AI2265" s="19">
        <f t="shared" si="477"/>
        <v>0</v>
      </c>
      <c r="AJ2265" s="18" t="s">
        <v>146</v>
      </c>
      <c r="AK2265" s="18">
        <v>0</v>
      </c>
      <c r="AL2265" s="18">
        <f t="shared" si="478"/>
        <v>0</v>
      </c>
      <c r="AM2265" s="19" t="s">
        <v>145</v>
      </c>
      <c r="AN2265" s="19">
        <v>59987.722142856299</v>
      </c>
      <c r="AO2265" s="19">
        <f t="shared" si="479"/>
        <v>6650.5235191636702</v>
      </c>
      <c r="AP2265" s="18" t="s">
        <v>146</v>
      </c>
      <c r="AQ2265" s="18">
        <v>0</v>
      </c>
      <c r="AR2265" s="18">
        <f t="shared" si="480"/>
        <v>0</v>
      </c>
      <c r="AS2265" s="20" t="s">
        <v>146</v>
      </c>
      <c r="AT2265" s="20">
        <v>0</v>
      </c>
      <c r="AU2265" s="16">
        <f t="shared" si="481"/>
        <v>0</v>
      </c>
    </row>
    <row r="2266" spans="1:47" x14ac:dyDescent="0.2">
      <c r="A2266" s="16">
        <v>2263</v>
      </c>
      <c r="B2266" s="16">
        <v>547.36299606987905</v>
      </c>
      <c r="C2266" s="17">
        <v>1.30209666666666</v>
      </c>
      <c r="F2266" s="18" t="s">
        <v>146</v>
      </c>
      <c r="G2266" s="18">
        <v>0</v>
      </c>
      <c r="I2266" s="19" t="s">
        <v>146</v>
      </c>
      <c r="J2266" s="19">
        <v>0</v>
      </c>
      <c r="K2266" s="19">
        <f t="shared" si="469"/>
        <v>0</v>
      </c>
      <c r="L2266" s="18" t="s">
        <v>145</v>
      </c>
      <c r="M2266" s="18">
        <v>30041.646342857101</v>
      </c>
      <c r="N2266" s="18">
        <f t="shared" si="470"/>
        <v>4941.0602537593913</v>
      </c>
      <c r="O2266" s="19" t="s">
        <v>146</v>
      </c>
      <c r="P2266" s="19">
        <v>0</v>
      </c>
      <c r="Q2266" s="19">
        <f t="shared" si="471"/>
        <v>0</v>
      </c>
      <c r="R2266" s="18" t="s">
        <v>146</v>
      </c>
      <c r="S2266" s="18">
        <v>0</v>
      </c>
      <c r="T2266" s="18">
        <f t="shared" si="472"/>
        <v>0</v>
      </c>
      <c r="U2266" s="20" t="s">
        <v>146</v>
      </c>
      <c r="V2266" s="20">
        <v>0</v>
      </c>
      <c r="W2266" s="20">
        <f t="shared" si="473"/>
        <v>0</v>
      </c>
      <c r="X2266" s="18" t="s">
        <v>146</v>
      </c>
      <c r="Y2266" s="18">
        <v>0</v>
      </c>
      <c r="Z2266" s="23">
        <f t="shared" si="474"/>
        <v>0</v>
      </c>
      <c r="AA2266" s="20" t="s">
        <v>145</v>
      </c>
      <c r="AB2266" s="20">
        <v>14644.222900000001</v>
      </c>
      <c r="AC2266" s="24">
        <f t="shared" si="475"/>
        <v>2499.0141467576791</v>
      </c>
      <c r="AD2266" s="18" t="s">
        <v>146</v>
      </c>
      <c r="AE2266" s="18">
        <v>0</v>
      </c>
      <c r="AF2266" s="18">
        <f t="shared" si="476"/>
        <v>0</v>
      </c>
      <c r="AG2266" s="19" t="s">
        <v>146</v>
      </c>
      <c r="AH2266" s="19">
        <v>0</v>
      </c>
      <c r="AI2266" s="19">
        <f t="shared" si="477"/>
        <v>0</v>
      </c>
      <c r="AJ2266" s="18" t="s">
        <v>145</v>
      </c>
      <c r="AK2266" s="18">
        <v>21723.126400000001</v>
      </c>
      <c r="AL2266" s="18">
        <f t="shared" si="478"/>
        <v>1435.7651288830139</v>
      </c>
      <c r="AM2266" s="19" t="s">
        <v>146</v>
      </c>
      <c r="AN2266" s="19">
        <v>0</v>
      </c>
      <c r="AO2266" s="19">
        <f t="shared" si="479"/>
        <v>0</v>
      </c>
      <c r="AP2266" s="18" t="s">
        <v>145</v>
      </c>
      <c r="AQ2266" s="18">
        <v>19540.342471428601</v>
      </c>
      <c r="AR2266" s="18">
        <f t="shared" si="480"/>
        <v>2412.3879594356299</v>
      </c>
      <c r="AS2266" s="20" t="s">
        <v>145</v>
      </c>
      <c r="AT2266" s="20">
        <v>42050.817514285598</v>
      </c>
      <c r="AU2266" s="16">
        <f t="shared" si="481"/>
        <v>2801.5201541829178</v>
      </c>
    </row>
    <row r="2267" spans="1:47" x14ac:dyDescent="0.2">
      <c r="A2267" s="16">
        <v>2264</v>
      </c>
      <c r="B2267" s="16">
        <v>972.51470467459501</v>
      </c>
      <c r="C2267" s="17">
        <v>5.3917000000000002</v>
      </c>
      <c r="D2267" s="16" t="s">
        <v>2524</v>
      </c>
      <c r="E2267" s="16" t="s">
        <v>2525</v>
      </c>
      <c r="F2267" s="18" t="s">
        <v>146</v>
      </c>
      <c r="G2267" s="18">
        <v>0</v>
      </c>
      <c r="I2267" s="19" t="s">
        <v>146</v>
      </c>
      <c r="J2267" s="19">
        <v>0</v>
      </c>
      <c r="K2267" s="19">
        <f t="shared" si="469"/>
        <v>0</v>
      </c>
      <c r="L2267" s="18" t="s">
        <v>145</v>
      </c>
      <c r="M2267" s="18">
        <v>45790.567685713999</v>
      </c>
      <c r="N2267" s="18">
        <f t="shared" si="470"/>
        <v>7531.3433693608549</v>
      </c>
      <c r="O2267" s="19" t="s">
        <v>146</v>
      </c>
      <c r="P2267" s="19">
        <v>0</v>
      </c>
      <c r="Q2267" s="19">
        <f t="shared" si="471"/>
        <v>0</v>
      </c>
      <c r="R2267" s="18" t="s">
        <v>146</v>
      </c>
      <c r="S2267" s="18">
        <v>0</v>
      </c>
      <c r="T2267" s="18">
        <f t="shared" si="472"/>
        <v>0</v>
      </c>
      <c r="U2267" s="20" t="s">
        <v>146</v>
      </c>
      <c r="V2267" s="20">
        <v>0</v>
      </c>
      <c r="W2267" s="20">
        <f t="shared" si="473"/>
        <v>0</v>
      </c>
      <c r="X2267" s="18" t="s">
        <v>146</v>
      </c>
      <c r="Y2267" s="18">
        <v>0</v>
      </c>
      <c r="Z2267" s="23">
        <f t="shared" si="474"/>
        <v>0</v>
      </c>
      <c r="AA2267" s="20" t="s">
        <v>145</v>
      </c>
      <c r="AB2267" s="20">
        <v>37241.217785714303</v>
      </c>
      <c r="AC2267" s="24">
        <f t="shared" si="475"/>
        <v>6355.1566187225772</v>
      </c>
      <c r="AD2267" s="18" t="s">
        <v>146</v>
      </c>
      <c r="AE2267" s="18">
        <v>0</v>
      </c>
      <c r="AF2267" s="18">
        <f t="shared" si="476"/>
        <v>0</v>
      </c>
      <c r="AG2267" s="19" t="s">
        <v>146</v>
      </c>
      <c r="AH2267" s="19">
        <v>0</v>
      </c>
      <c r="AI2267" s="19">
        <f t="shared" si="477"/>
        <v>0</v>
      </c>
      <c r="AJ2267" s="18" t="s">
        <v>145</v>
      </c>
      <c r="AK2267" s="18">
        <v>34885.901485714297</v>
      </c>
      <c r="AL2267" s="18">
        <f t="shared" si="478"/>
        <v>2305.7436540458889</v>
      </c>
      <c r="AM2267" s="19" t="s">
        <v>146</v>
      </c>
      <c r="AN2267" s="19">
        <v>0</v>
      </c>
      <c r="AO2267" s="19">
        <f t="shared" si="479"/>
        <v>0</v>
      </c>
      <c r="AP2267" s="18" t="s">
        <v>146</v>
      </c>
      <c r="AQ2267" s="18">
        <v>0</v>
      </c>
      <c r="AR2267" s="18">
        <f t="shared" si="480"/>
        <v>0</v>
      </c>
      <c r="AS2267" s="20" t="s">
        <v>146</v>
      </c>
      <c r="AT2267" s="20">
        <v>0</v>
      </c>
      <c r="AU2267" s="16">
        <f t="shared" si="481"/>
        <v>0</v>
      </c>
    </row>
    <row r="2268" spans="1:47" x14ac:dyDescent="0.2">
      <c r="A2268" s="16">
        <v>2265</v>
      </c>
      <c r="B2268" s="16">
        <v>727.60949707031205</v>
      </c>
      <c r="C2268" s="17">
        <v>10.69585</v>
      </c>
      <c r="D2268" s="16" t="s">
        <v>2526</v>
      </c>
      <c r="E2268" s="16" t="s">
        <v>2526</v>
      </c>
      <c r="F2268" s="18" t="s">
        <v>146</v>
      </c>
      <c r="G2268" s="18">
        <v>0</v>
      </c>
      <c r="I2268" s="19" t="s">
        <v>146</v>
      </c>
      <c r="J2268" s="19">
        <v>0</v>
      </c>
      <c r="K2268" s="19">
        <f t="shared" si="469"/>
        <v>0</v>
      </c>
      <c r="L2268" s="18" t="s">
        <v>145</v>
      </c>
      <c r="M2268" s="18">
        <v>63827.130842857201</v>
      </c>
      <c r="N2268" s="18">
        <f t="shared" si="470"/>
        <v>10497.883362312039</v>
      </c>
      <c r="O2268" s="19" t="s">
        <v>146</v>
      </c>
      <c r="P2268" s="19">
        <v>0</v>
      </c>
      <c r="Q2268" s="19">
        <f t="shared" si="471"/>
        <v>0</v>
      </c>
      <c r="R2268" s="18" t="s">
        <v>146</v>
      </c>
      <c r="S2268" s="18">
        <v>0</v>
      </c>
      <c r="T2268" s="18">
        <f t="shared" si="472"/>
        <v>0</v>
      </c>
      <c r="U2268" s="20" t="s">
        <v>146</v>
      </c>
      <c r="V2268" s="20">
        <v>0</v>
      </c>
      <c r="W2268" s="20">
        <f t="shared" si="473"/>
        <v>0</v>
      </c>
      <c r="X2268" s="18" t="s">
        <v>146</v>
      </c>
      <c r="Y2268" s="18">
        <v>0</v>
      </c>
      <c r="Z2268" s="23">
        <f t="shared" si="474"/>
        <v>0</v>
      </c>
      <c r="AA2268" s="20" t="s">
        <v>146</v>
      </c>
      <c r="AB2268" s="20">
        <v>0</v>
      </c>
      <c r="AC2268" s="24">
        <f t="shared" si="475"/>
        <v>0</v>
      </c>
      <c r="AD2268" s="18" t="s">
        <v>146</v>
      </c>
      <c r="AE2268" s="18">
        <v>0</v>
      </c>
      <c r="AF2268" s="18">
        <f t="shared" si="476"/>
        <v>0</v>
      </c>
      <c r="AG2268" s="19" t="s">
        <v>146</v>
      </c>
      <c r="AH2268" s="19">
        <v>0</v>
      </c>
      <c r="AI2268" s="19">
        <f t="shared" si="477"/>
        <v>0</v>
      </c>
      <c r="AJ2268" s="18" t="s">
        <v>146</v>
      </c>
      <c r="AK2268" s="18">
        <v>0</v>
      </c>
      <c r="AL2268" s="18">
        <f t="shared" si="478"/>
        <v>0</v>
      </c>
      <c r="AM2268" s="19" t="s">
        <v>146</v>
      </c>
      <c r="AN2268" s="19">
        <v>0</v>
      </c>
      <c r="AO2268" s="19">
        <f t="shared" si="479"/>
        <v>0</v>
      </c>
      <c r="AP2268" s="18" t="s">
        <v>146</v>
      </c>
      <c r="AQ2268" s="18">
        <v>0</v>
      </c>
      <c r="AR2268" s="18">
        <f t="shared" si="480"/>
        <v>0</v>
      </c>
      <c r="AS2268" s="20" t="s">
        <v>146</v>
      </c>
      <c r="AT2268" s="20">
        <v>0</v>
      </c>
      <c r="AU2268" s="16">
        <f t="shared" si="481"/>
        <v>0</v>
      </c>
    </row>
    <row r="2269" spans="1:47" x14ac:dyDescent="0.2">
      <c r="A2269" s="16">
        <v>2266</v>
      </c>
      <c r="B2269" s="16">
        <v>992.51788167969005</v>
      </c>
      <c r="C2269" s="17">
        <v>8.2961145833333294</v>
      </c>
      <c r="D2269" s="16" t="s">
        <v>2527</v>
      </c>
      <c r="E2269" s="16" t="s">
        <v>2528</v>
      </c>
      <c r="F2269" s="18" t="s">
        <v>146</v>
      </c>
      <c r="G2269" s="18">
        <v>0</v>
      </c>
      <c r="I2269" s="19" t="s">
        <v>146</v>
      </c>
      <c r="J2269" s="19">
        <v>0</v>
      </c>
      <c r="K2269" s="19">
        <f t="shared" si="469"/>
        <v>0</v>
      </c>
      <c r="L2269" s="18" t="s">
        <v>145</v>
      </c>
      <c r="M2269" s="18">
        <v>56224.194285714097</v>
      </c>
      <c r="N2269" s="18">
        <f t="shared" si="470"/>
        <v>9247.4003759398183</v>
      </c>
      <c r="O2269" s="19" t="s">
        <v>146</v>
      </c>
      <c r="P2269" s="19">
        <v>0</v>
      </c>
      <c r="Q2269" s="19">
        <f t="shared" si="471"/>
        <v>0</v>
      </c>
      <c r="R2269" s="18" t="s">
        <v>145</v>
      </c>
      <c r="S2269" s="18">
        <v>46760.237614285797</v>
      </c>
      <c r="T2269" s="18">
        <f t="shared" si="472"/>
        <v>4513.5364492553863</v>
      </c>
      <c r="U2269" s="20" t="s">
        <v>145</v>
      </c>
      <c r="V2269" s="20">
        <v>55215.000471428197</v>
      </c>
      <c r="W2269" s="20">
        <f t="shared" si="473"/>
        <v>19861.510960945398</v>
      </c>
      <c r="X2269" s="18" t="s">
        <v>146</v>
      </c>
      <c r="Y2269" s="18">
        <v>0</v>
      </c>
      <c r="Z2269" s="23">
        <f t="shared" si="474"/>
        <v>0</v>
      </c>
      <c r="AA2269" s="20" t="s">
        <v>145</v>
      </c>
      <c r="AB2269" s="20">
        <v>63749.451542856303</v>
      </c>
      <c r="AC2269" s="24">
        <f t="shared" si="475"/>
        <v>10878.745997074453</v>
      </c>
      <c r="AD2269" s="18" t="s">
        <v>146</v>
      </c>
      <c r="AE2269" s="18">
        <v>0</v>
      </c>
      <c r="AF2269" s="18">
        <f t="shared" si="476"/>
        <v>0</v>
      </c>
      <c r="AG2269" s="19" t="s">
        <v>145</v>
      </c>
      <c r="AH2269" s="19">
        <v>50341.555542856797</v>
      </c>
      <c r="AI2269" s="19">
        <f t="shared" si="477"/>
        <v>16780.518514285599</v>
      </c>
      <c r="AJ2269" s="18" t="s">
        <v>145</v>
      </c>
      <c r="AK2269" s="18">
        <v>62531.007114286003</v>
      </c>
      <c r="AL2269" s="18">
        <f t="shared" si="478"/>
        <v>4132.9152091398546</v>
      </c>
      <c r="AM2269" s="19" t="s">
        <v>145</v>
      </c>
      <c r="AN2269" s="19">
        <v>63757.123942856997</v>
      </c>
      <c r="AO2269" s="19">
        <f t="shared" si="479"/>
        <v>7068.4172885650778</v>
      </c>
      <c r="AP2269" s="18" t="s">
        <v>145</v>
      </c>
      <c r="AQ2269" s="18">
        <v>127306.333314285</v>
      </c>
      <c r="AR2269" s="18">
        <f t="shared" si="480"/>
        <v>15716.83127336852</v>
      </c>
      <c r="AS2269" s="20" t="s">
        <v>146</v>
      </c>
      <c r="AT2269" s="20">
        <v>0</v>
      </c>
      <c r="AU2269" s="16">
        <f t="shared" si="481"/>
        <v>0</v>
      </c>
    </row>
    <row r="2270" spans="1:47" x14ac:dyDescent="0.2">
      <c r="A2270" s="16">
        <v>2267</v>
      </c>
      <c r="B2270" s="16">
        <v>174.99320895072699</v>
      </c>
      <c r="C2270" s="17">
        <v>10.884691666666599</v>
      </c>
      <c r="F2270" s="18" t="s">
        <v>146</v>
      </c>
      <c r="G2270" s="18">
        <v>0</v>
      </c>
      <c r="I2270" s="19" t="s">
        <v>146</v>
      </c>
      <c r="J2270" s="19">
        <v>0</v>
      </c>
      <c r="K2270" s="19">
        <f t="shared" si="469"/>
        <v>0</v>
      </c>
      <c r="L2270" s="18" t="s">
        <v>145</v>
      </c>
      <c r="M2270" s="18">
        <v>52135.745271428597</v>
      </c>
      <c r="N2270" s="18">
        <f t="shared" si="470"/>
        <v>8574.958103853387</v>
      </c>
      <c r="O2270" s="19" t="s">
        <v>146</v>
      </c>
      <c r="P2270" s="19">
        <v>0</v>
      </c>
      <c r="Q2270" s="19">
        <f t="shared" si="471"/>
        <v>0</v>
      </c>
      <c r="R2270" s="18" t="s">
        <v>146</v>
      </c>
      <c r="S2270" s="18">
        <v>0</v>
      </c>
      <c r="T2270" s="18">
        <f t="shared" si="472"/>
        <v>0</v>
      </c>
      <c r="U2270" s="20" t="s">
        <v>146</v>
      </c>
      <c r="V2270" s="20">
        <v>0</v>
      </c>
      <c r="W2270" s="20">
        <f t="shared" si="473"/>
        <v>0</v>
      </c>
      <c r="X2270" s="18" t="s">
        <v>146</v>
      </c>
      <c r="Y2270" s="18">
        <v>0</v>
      </c>
      <c r="Z2270" s="23">
        <f t="shared" si="474"/>
        <v>0</v>
      </c>
      <c r="AA2270" s="20" t="s">
        <v>146</v>
      </c>
      <c r="AB2270" s="20">
        <v>0</v>
      </c>
      <c r="AC2270" s="24">
        <f t="shared" si="475"/>
        <v>0</v>
      </c>
      <c r="AD2270" s="18" t="s">
        <v>146</v>
      </c>
      <c r="AE2270" s="18">
        <v>0</v>
      </c>
      <c r="AF2270" s="18">
        <f t="shared" si="476"/>
        <v>0</v>
      </c>
      <c r="AG2270" s="19" t="s">
        <v>146</v>
      </c>
      <c r="AH2270" s="19">
        <v>0</v>
      </c>
      <c r="AI2270" s="19">
        <f t="shared" si="477"/>
        <v>0</v>
      </c>
      <c r="AJ2270" s="18" t="s">
        <v>146</v>
      </c>
      <c r="AK2270" s="18">
        <v>0</v>
      </c>
      <c r="AL2270" s="18">
        <f t="shared" si="478"/>
        <v>0</v>
      </c>
      <c r="AM2270" s="19" t="s">
        <v>146</v>
      </c>
      <c r="AN2270" s="19">
        <v>0</v>
      </c>
      <c r="AO2270" s="19">
        <f t="shared" si="479"/>
        <v>0</v>
      </c>
      <c r="AP2270" s="18" t="s">
        <v>146</v>
      </c>
      <c r="AQ2270" s="18">
        <v>0</v>
      </c>
      <c r="AR2270" s="18">
        <f t="shared" si="480"/>
        <v>0</v>
      </c>
      <c r="AS2270" s="20" t="s">
        <v>145</v>
      </c>
      <c r="AT2270" s="20">
        <v>31197.446499999998</v>
      </c>
      <c r="AU2270" s="16">
        <f t="shared" si="481"/>
        <v>2078.4441372418387</v>
      </c>
    </row>
    <row r="2271" spans="1:47" x14ac:dyDescent="0.2">
      <c r="A2271" s="16">
        <v>2268</v>
      </c>
      <c r="B2271" s="16">
        <v>976.59088495875699</v>
      </c>
      <c r="C2271" s="17">
        <v>0.56643888888888805</v>
      </c>
      <c r="D2271" s="16" t="s">
        <v>2529</v>
      </c>
      <c r="E2271" s="16" t="s">
        <v>2530</v>
      </c>
      <c r="F2271" s="18" t="s">
        <v>146</v>
      </c>
      <c r="G2271" s="18">
        <v>0</v>
      </c>
      <c r="I2271" s="19" t="s">
        <v>146</v>
      </c>
      <c r="J2271" s="19">
        <v>0</v>
      </c>
      <c r="K2271" s="19">
        <f t="shared" si="469"/>
        <v>0</v>
      </c>
      <c r="L2271" s="18" t="s">
        <v>145</v>
      </c>
      <c r="M2271" s="18">
        <v>30793.335599999999</v>
      </c>
      <c r="N2271" s="18">
        <f t="shared" si="470"/>
        <v>5064.6933552631572</v>
      </c>
      <c r="O2271" s="19" t="s">
        <v>146</v>
      </c>
      <c r="P2271" s="19">
        <v>0</v>
      </c>
      <c r="Q2271" s="19">
        <f t="shared" si="471"/>
        <v>0</v>
      </c>
      <c r="R2271" s="18" t="s">
        <v>146</v>
      </c>
      <c r="S2271" s="18">
        <v>0</v>
      </c>
      <c r="T2271" s="18">
        <f t="shared" si="472"/>
        <v>0</v>
      </c>
      <c r="U2271" s="20" t="s">
        <v>146</v>
      </c>
      <c r="V2271" s="20">
        <v>0</v>
      </c>
      <c r="W2271" s="20">
        <f t="shared" si="473"/>
        <v>0</v>
      </c>
      <c r="X2271" s="18" t="s">
        <v>146</v>
      </c>
      <c r="Y2271" s="18">
        <v>0</v>
      </c>
      <c r="Z2271" s="23">
        <f t="shared" si="474"/>
        <v>0</v>
      </c>
      <c r="AA2271" s="20" t="s">
        <v>146</v>
      </c>
      <c r="AB2271" s="20">
        <v>0</v>
      </c>
      <c r="AC2271" s="24">
        <f t="shared" si="475"/>
        <v>0</v>
      </c>
      <c r="AD2271" s="18" t="s">
        <v>146</v>
      </c>
      <c r="AE2271" s="18">
        <v>0</v>
      </c>
      <c r="AF2271" s="18">
        <f t="shared" si="476"/>
        <v>0</v>
      </c>
      <c r="AG2271" s="19" t="s">
        <v>146</v>
      </c>
      <c r="AH2271" s="19">
        <v>0</v>
      </c>
      <c r="AI2271" s="19">
        <f t="shared" si="477"/>
        <v>0</v>
      </c>
      <c r="AJ2271" s="18" t="s">
        <v>146</v>
      </c>
      <c r="AK2271" s="18">
        <v>0</v>
      </c>
      <c r="AL2271" s="18">
        <f t="shared" si="478"/>
        <v>0</v>
      </c>
      <c r="AM2271" s="19" t="s">
        <v>146</v>
      </c>
      <c r="AN2271" s="19">
        <v>0</v>
      </c>
      <c r="AO2271" s="19">
        <f t="shared" si="479"/>
        <v>0</v>
      </c>
      <c r="AP2271" s="18" t="s">
        <v>145</v>
      </c>
      <c r="AQ2271" s="18">
        <v>28746.7994</v>
      </c>
      <c r="AR2271" s="18">
        <f t="shared" si="480"/>
        <v>3548.9875802469137</v>
      </c>
      <c r="AS2271" s="20" t="s">
        <v>145</v>
      </c>
      <c r="AT2271" s="20">
        <v>28502.365171428501</v>
      </c>
      <c r="AU2271" s="16">
        <f t="shared" si="481"/>
        <v>1898.8917502617255</v>
      </c>
    </row>
    <row r="2272" spans="1:47" x14ac:dyDescent="0.2">
      <c r="A2272" s="16">
        <v>2269</v>
      </c>
      <c r="B2272" s="16">
        <v>199.14866777771601</v>
      </c>
      <c r="C2272" s="17">
        <v>7.3249666666666604</v>
      </c>
      <c r="F2272" s="18" t="s">
        <v>146</v>
      </c>
      <c r="G2272" s="18">
        <v>0</v>
      </c>
      <c r="I2272" s="19" t="s">
        <v>146</v>
      </c>
      <c r="J2272" s="19">
        <v>0</v>
      </c>
      <c r="K2272" s="19">
        <f t="shared" si="469"/>
        <v>0</v>
      </c>
      <c r="L2272" s="18" t="s">
        <v>145</v>
      </c>
      <c r="M2272" s="18">
        <v>53499.108442857199</v>
      </c>
      <c r="N2272" s="18">
        <f t="shared" si="470"/>
        <v>8799.1954675751967</v>
      </c>
      <c r="O2272" s="19" t="s">
        <v>146</v>
      </c>
      <c r="P2272" s="19">
        <v>0</v>
      </c>
      <c r="Q2272" s="19">
        <f t="shared" si="471"/>
        <v>0</v>
      </c>
      <c r="R2272" s="18" t="s">
        <v>146</v>
      </c>
      <c r="S2272" s="18">
        <v>0</v>
      </c>
      <c r="T2272" s="18">
        <f t="shared" si="472"/>
        <v>0</v>
      </c>
      <c r="U2272" s="20" t="s">
        <v>146</v>
      </c>
      <c r="V2272" s="20">
        <v>0</v>
      </c>
      <c r="W2272" s="20">
        <f t="shared" si="473"/>
        <v>0</v>
      </c>
      <c r="X2272" s="18" t="s">
        <v>146</v>
      </c>
      <c r="Y2272" s="18">
        <v>0</v>
      </c>
      <c r="Z2272" s="23">
        <f t="shared" si="474"/>
        <v>0</v>
      </c>
      <c r="AA2272" s="20" t="s">
        <v>146</v>
      </c>
      <c r="AB2272" s="20">
        <v>0</v>
      </c>
      <c r="AC2272" s="24">
        <f t="shared" si="475"/>
        <v>0</v>
      </c>
      <c r="AD2272" s="18" t="s">
        <v>146</v>
      </c>
      <c r="AE2272" s="18">
        <v>0</v>
      </c>
      <c r="AF2272" s="18">
        <f t="shared" si="476"/>
        <v>0</v>
      </c>
      <c r="AG2272" s="19" t="s">
        <v>146</v>
      </c>
      <c r="AH2272" s="19">
        <v>0</v>
      </c>
      <c r="AI2272" s="19">
        <f t="shared" si="477"/>
        <v>0</v>
      </c>
      <c r="AJ2272" s="18" t="s">
        <v>146</v>
      </c>
      <c r="AK2272" s="18">
        <v>0</v>
      </c>
      <c r="AL2272" s="18">
        <f t="shared" si="478"/>
        <v>0</v>
      </c>
      <c r="AM2272" s="19" t="s">
        <v>146</v>
      </c>
      <c r="AN2272" s="19">
        <v>0</v>
      </c>
      <c r="AO2272" s="19">
        <f t="shared" si="479"/>
        <v>0</v>
      </c>
      <c r="AP2272" s="18" t="s">
        <v>146</v>
      </c>
      <c r="AQ2272" s="18">
        <v>0</v>
      </c>
      <c r="AR2272" s="18">
        <f t="shared" si="480"/>
        <v>0</v>
      </c>
      <c r="AS2272" s="20" t="s">
        <v>145</v>
      </c>
      <c r="AT2272" s="20">
        <v>78415.402499999793</v>
      </c>
      <c r="AU2272" s="16">
        <f t="shared" si="481"/>
        <v>5224.2106928714056</v>
      </c>
    </row>
    <row r="2273" spans="1:47" x14ac:dyDescent="0.2">
      <c r="A2273" s="16">
        <v>2270</v>
      </c>
      <c r="B2273" s="16">
        <v>390.48919677734301</v>
      </c>
      <c r="C2273" s="17">
        <v>7.8547833333333301</v>
      </c>
      <c r="F2273" s="18" t="s">
        <v>146</v>
      </c>
      <c r="G2273" s="18">
        <v>0</v>
      </c>
      <c r="I2273" s="19" t="s">
        <v>146</v>
      </c>
      <c r="J2273" s="19">
        <v>0</v>
      </c>
      <c r="K2273" s="19">
        <f t="shared" si="469"/>
        <v>0</v>
      </c>
      <c r="L2273" s="18" t="s">
        <v>145</v>
      </c>
      <c r="M2273" s="18">
        <v>30633.030400000102</v>
      </c>
      <c r="N2273" s="18">
        <f t="shared" si="470"/>
        <v>5038.327368421069</v>
      </c>
      <c r="O2273" s="19" t="s">
        <v>146</v>
      </c>
      <c r="P2273" s="19">
        <v>0</v>
      </c>
      <c r="Q2273" s="19">
        <f t="shared" si="471"/>
        <v>0</v>
      </c>
      <c r="R2273" s="18" t="s">
        <v>146</v>
      </c>
      <c r="S2273" s="18">
        <v>0</v>
      </c>
      <c r="T2273" s="18">
        <f t="shared" si="472"/>
        <v>0</v>
      </c>
      <c r="U2273" s="20" t="s">
        <v>146</v>
      </c>
      <c r="V2273" s="20">
        <v>0</v>
      </c>
      <c r="W2273" s="20">
        <f t="shared" si="473"/>
        <v>0</v>
      </c>
      <c r="X2273" s="18" t="s">
        <v>146</v>
      </c>
      <c r="Y2273" s="18">
        <v>0</v>
      </c>
      <c r="Z2273" s="23">
        <f t="shared" si="474"/>
        <v>0</v>
      </c>
      <c r="AA2273" s="20" t="s">
        <v>146</v>
      </c>
      <c r="AB2273" s="20">
        <v>0</v>
      </c>
      <c r="AC2273" s="24">
        <f t="shared" si="475"/>
        <v>0</v>
      </c>
      <c r="AD2273" s="18" t="s">
        <v>146</v>
      </c>
      <c r="AE2273" s="18">
        <v>0</v>
      </c>
      <c r="AF2273" s="18">
        <f t="shared" si="476"/>
        <v>0</v>
      </c>
      <c r="AG2273" s="19" t="s">
        <v>146</v>
      </c>
      <c r="AH2273" s="19">
        <v>0</v>
      </c>
      <c r="AI2273" s="19">
        <f t="shared" si="477"/>
        <v>0</v>
      </c>
      <c r="AJ2273" s="18" t="s">
        <v>146</v>
      </c>
      <c r="AK2273" s="18">
        <v>0</v>
      </c>
      <c r="AL2273" s="18">
        <f t="shared" si="478"/>
        <v>0</v>
      </c>
      <c r="AM2273" s="19" t="s">
        <v>146</v>
      </c>
      <c r="AN2273" s="19">
        <v>0</v>
      </c>
      <c r="AO2273" s="19">
        <f t="shared" si="479"/>
        <v>0</v>
      </c>
      <c r="AP2273" s="18" t="s">
        <v>146</v>
      </c>
      <c r="AQ2273" s="18">
        <v>0</v>
      </c>
      <c r="AR2273" s="18">
        <f t="shared" si="480"/>
        <v>0</v>
      </c>
      <c r="AS2273" s="20" t="s">
        <v>146</v>
      </c>
      <c r="AT2273" s="20">
        <v>0</v>
      </c>
      <c r="AU2273" s="16">
        <f t="shared" si="481"/>
        <v>0</v>
      </c>
    </row>
    <row r="2274" spans="1:47" x14ac:dyDescent="0.2">
      <c r="A2274" s="16">
        <v>2271</v>
      </c>
      <c r="B2274" s="16">
        <v>202.06387810570999</v>
      </c>
      <c r="C2274" s="17">
        <v>15.0080833333333</v>
      </c>
      <c r="F2274" s="18" t="s">
        <v>146</v>
      </c>
      <c r="G2274" s="18">
        <v>0</v>
      </c>
      <c r="I2274" s="19" t="s">
        <v>146</v>
      </c>
      <c r="J2274" s="19">
        <v>0</v>
      </c>
      <c r="K2274" s="19">
        <f t="shared" si="469"/>
        <v>0</v>
      </c>
      <c r="L2274" s="18" t="s">
        <v>145</v>
      </c>
      <c r="M2274" s="18">
        <v>49480.534414285699</v>
      </c>
      <c r="N2274" s="18">
        <f t="shared" si="470"/>
        <v>8138.2457918233058</v>
      </c>
      <c r="O2274" s="19" t="s">
        <v>146</v>
      </c>
      <c r="P2274" s="19">
        <v>0</v>
      </c>
      <c r="Q2274" s="19">
        <f t="shared" si="471"/>
        <v>0</v>
      </c>
      <c r="R2274" s="18" t="s">
        <v>146</v>
      </c>
      <c r="S2274" s="18">
        <v>0</v>
      </c>
      <c r="T2274" s="18">
        <f t="shared" si="472"/>
        <v>0</v>
      </c>
      <c r="U2274" s="20" t="s">
        <v>146</v>
      </c>
      <c r="V2274" s="20">
        <v>0</v>
      </c>
      <c r="W2274" s="20">
        <f t="shared" si="473"/>
        <v>0</v>
      </c>
      <c r="X2274" s="18" t="s">
        <v>146</v>
      </c>
      <c r="Y2274" s="18">
        <v>0</v>
      </c>
      <c r="Z2274" s="23">
        <f t="shared" si="474"/>
        <v>0</v>
      </c>
      <c r="AA2274" s="20" t="s">
        <v>146</v>
      </c>
      <c r="AB2274" s="20">
        <v>0</v>
      </c>
      <c r="AC2274" s="24">
        <f t="shared" si="475"/>
        <v>0</v>
      </c>
      <c r="AD2274" s="18" t="s">
        <v>146</v>
      </c>
      <c r="AE2274" s="18">
        <v>0</v>
      </c>
      <c r="AF2274" s="18">
        <f t="shared" si="476"/>
        <v>0</v>
      </c>
      <c r="AG2274" s="19" t="s">
        <v>146</v>
      </c>
      <c r="AH2274" s="19">
        <v>0</v>
      </c>
      <c r="AI2274" s="19">
        <f t="shared" si="477"/>
        <v>0</v>
      </c>
      <c r="AJ2274" s="18" t="s">
        <v>146</v>
      </c>
      <c r="AK2274" s="18">
        <v>0</v>
      </c>
      <c r="AL2274" s="18">
        <f t="shared" si="478"/>
        <v>0</v>
      </c>
      <c r="AM2274" s="19" t="s">
        <v>146</v>
      </c>
      <c r="AN2274" s="19">
        <v>0</v>
      </c>
      <c r="AO2274" s="19">
        <f t="shared" si="479"/>
        <v>0</v>
      </c>
      <c r="AP2274" s="18" t="s">
        <v>146</v>
      </c>
      <c r="AQ2274" s="18">
        <v>0</v>
      </c>
      <c r="AR2274" s="18">
        <f t="shared" si="480"/>
        <v>0</v>
      </c>
      <c r="AS2274" s="20" t="s">
        <v>146</v>
      </c>
      <c r="AT2274" s="20">
        <v>0</v>
      </c>
      <c r="AU2274" s="16">
        <f t="shared" si="481"/>
        <v>0</v>
      </c>
    </row>
    <row r="2275" spans="1:47" x14ac:dyDescent="0.2">
      <c r="A2275" s="16">
        <v>2272</v>
      </c>
      <c r="B2275" s="16">
        <v>1008.62126667396</v>
      </c>
      <c r="C2275" s="17">
        <v>19.3332083333333</v>
      </c>
      <c r="F2275" s="18" t="s">
        <v>146</v>
      </c>
      <c r="G2275" s="18">
        <v>0</v>
      </c>
      <c r="I2275" s="19" t="s">
        <v>146</v>
      </c>
      <c r="J2275" s="19">
        <v>0</v>
      </c>
      <c r="K2275" s="19">
        <f t="shared" si="469"/>
        <v>0</v>
      </c>
      <c r="L2275" s="18" t="s">
        <v>145</v>
      </c>
      <c r="M2275" s="18">
        <v>46857.184999999299</v>
      </c>
      <c r="N2275" s="18">
        <f t="shared" si="470"/>
        <v>7706.7738486840954</v>
      </c>
      <c r="O2275" s="19" t="s">
        <v>146</v>
      </c>
      <c r="P2275" s="19">
        <v>0</v>
      </c>
      <c r="Q2275" s="19">
        <f t="shared" si="471"/>
        <v>0</v>
      </c>
      <c r="R2275" s="18" t="s">
        <v>145</v>
      </c>
      <c r="S2275" s="18">
        <v>35721.520999999499</v>
      </c>
      <c r="T2275" s="18">
        <f t="shared" si="472"/>
        <v>3448.0232625482145</v>
      </c>
      <c r="U2275" s="20" t="s">
        <v>146</v>
      </c>
      <c r="V2275" s="20">
        <v>0</v>
      </c>
      <c r="W2275" s="20">
        <f t="shared" si="473"/>
        <v>0</v>
      </c>
      <c r="X2275" s="18" t="s">
        <v>146</v>
      </c>
      <c r="Y2275" s="18">
        <v>0</v>
      </c>
      <c r="Z2275" s="23">
        <f t="shared" si="474"/>
        <v>0</v>
      </c>
      <c r="AA2275" s="20" t="s">
        <v>145</v>
      </c>
      <c r="AB2275" s="20">
        <v>36493.541571428097</v>
      </c>
      <c r="AC2275" s="24">
        <f t="shared" si="475"/>
        <v>6227.5668210628146</v>
      </c>
      <c r="AD2275" s="18" t="s">
        <v>146</v>
      </c>
      <c r="AE2275" s="18">
        <v>0</v>
      </c>
      <c r="AF2275" s="18">
        <f t="shared" si="476"/>
        <v>0</v>
      </c>
      <c r="AG2275" s="19" t="s">
        <v>145</v>
      </c>
      <c r="AH2275" s="19">
        <v>33013.889999999497</v>
      </c>
      <c r="AI2275" s="19">
        <f t="shared" si="477"/>
        <v>11004.629999999832</v>
      </c>
      <c r="AJ2275" s="18" t="s">
        <v>145</v>
      </c>
      <c r="AK2275" s="18">
        <v>39569.629999999401</v>
      </c>
      <c r="AL2275" s="18">
        <f t="shared" si="478"/>
        <v>2615.3093192332717</v>
      </c>
      <c r="AM2275" s="19" t="s">
        <v>145</v>
      </c>
      <c r="AN2275" s="19">
        <v>39682.468999999401</v>
      </c>
      <c r="AO2275" s="19">
        <f t="shared" si="479"/>
        <v>4399.3868070952776</v>
      </c>
      <c r="AP2275" s="18" t="s">
        <v>145</v>
      </c>
      <c r="AQ2275" s="18">
        <v>35538.890999999501</v>
      </c>
      <c r="AR2275" s="18">
        <f t="shared" si="480"/>
        <v>4387.5174074073457</v>
      </c>
      <c r="AS2275" s="20" t="s">
        <v>145</v>
      </c>
      <c r="AT2275" s="20">
        <v>36830.1159999995</v>
      </c>
      <c r="AU2275" s="16">
        <f t="shared" si="481"/>
        <v>2453.7052631578613</v>
      </c>
    </row>
    <row r="2276" spans="1:47" x14ac:dyDescent="0.2">
      <c r="A2276" s="16">
        <v>2273</v>
      </c>
      <c r="B2276" s="16">
        <v>1049.50561523437</v>
      </c>
      <c r="C2276" s="17">
        <v>9.2584999999999997</v>
      </c>
      <c r="D2276" s="16" t="s">
        <v>2531</v>
      </c>
      <c r="E2276" s="16" t="s">
        <v>2531</v>
      </c>
      <c r="F2276" s="18" t="s">
        <v>146</v>
      </c>
      <c r="G2276" s="18">
        <v>0</v>
      </c>
      <c r="I2276" s="19" t="s">
        <v>146</v>
      </c>
      <c r="J2276" s="19">
        <v>0</v>
      </c>
      <c r="K2276" s="19">
        <f t="shared" si="469"/>
        <v>0</v>
      </c>
      <c r="L2276" s="18" t="s">
        <v>145</v>
      </c>
      <c r="M2276" s="18">
        <v>52236.599857142901</v>
      </c>
      <c r="N2276" s="18">
        <f t="shared" si="470"/>
        <v>8591.5460291353447</v>
      </c>
      <c r="O2276" s="19" t="s">
        <v>146</v>
      </c>
      <c r="P2276" s="19">
        <v>0</v>
      </c>
      <c r="Q2276" s="19">
        <f t="shared" si="471"/>
        <v>0</v>
      </c>
      <c r="R2276" s="18" t="s">
        <v>146</v>
      </c>
      <c r="S2276" s="18">
        <v>0</v>
      </c>
      <c r="T2276" s="18">
        <f t="shared" si="472"/>
        <v>0</v>
      </c>
      <c r="U2276" s="20" t="s">
        <v>146</v>
      </c>
      <c r="V2276" s="20">
        <v>0</v>
      </c>
      <c r="W2276" s="20">
        <f t="shared" si="473"/>
        <v>0</v>
      </c>
      <c r="X2276" s="18" t="s">
        <v>146</v>
      </c>
      <c r="Y2276" s="18">
        <v>0</v>
      </c>
      <c r="Z2276" s="23">
        <f t="shared" si="474"/>
        <v>0</v>
      </c>
      <c r="AA2276" s="20" t="s">
        <v>146</v>
      </c>
      <c r="AB2276" s="20">
        <v>0</v>
      </c>
      <c r="AC2276" s="24">
        <f t="shared" si="475"/>
        <v>0</v>
      </c>
      <c r="AD2276" s="18" t="s">
        <v>146</v>
      </c>
      <c r="AE2276" s="18">
        <v>0</v>
      </c>
      <c r="AF2276" s="18">
        <f t="shared" si="476"/>
        <v>0</v>
      </c>
      <c r="AG2276" s="19" t="s">
        <v>146</v>
      </c>
      <c r="AH2276" s="19">
        <v>0</v>
      </c>
      <c r="AI2276" s="19">
        <f t="shared" si="477"/>
        <v>0</v>
      </c>
      <c r="AJ2276" s="18" t="s">
        <v>146</v>
      </c>
      <c r="AK2276" s="18">
        <v>0</v>
      </c>
      <c r="AL2276" s="18">
        <f t="shared" si="478"/>
        <v>0</v>
      </c>
      <c r="AM2276" s="19" t="s">
        <v>146</v>
      </c>
      <c r="AN2276" s="19">
        <v>0</v>
      </c>
      <c r="AO2276" s="19">
        <f t="shared" si="479"/>
        <v>0</v>
      </c>
      <c r="AP2276" s="18" t="s">
        <v>146</v>
      </c>
      <c r="AQ2276" s="18">
        <v>0</v>
      </c>
      <c r="AR2276" s="18">
        <f t="shared" si="480"/>
        <v>0</v>
      </c>
      <c r="AS2276" s="20" t="s">
        <v>146</v>
      </c>
      <c r="AT2276" s="20">
        <v>0</v>
      </c>
      <c r="AU2276" s="16">
        <f t="shared" si="481"/>
        <v>0</v>
      </c>
    </row>
    <row r="2277" spans="1:47" x14ac:dyDescent="0.2">
      <c r="A2277" s="16">
        <v>2274</v>
      </c>
      <c r="B2277" s="16">
        <v>932.62652587890602</v>
      </c>
      <c r="C2277" s="17">
        <v>7.5306999999999897</v>
      </c>
      <c r="D2277" s="16" t="s">
        <v>1473</v>
      </c>
      <c r="E2277" s="16" t="s">
        <v>1473</v>
      </c>
      <c r="F2277" s="18" t="s">
        <v>146</v>
      </c>
      <c r="G2277" s="18">
        <v>0</v>
      </c>
      <c r="I2277" s="19" t="s">
        <v>146</v>
      </c>
      <c r="J2277" s="19">
        <v>0</v>
      </c>
      <c r="K2277" s="19">
        <f t="shared" si="469"/>
        <v>0</v>
      </c>
      <c r="L2277" s="18" t="s">
        <v>145</v>
      </c>
      <c r="M2277" s="18">
        <v>18756.2499142856</v>
      </c>
      <c r="N2277" s="18">
        <f t="shared" si="470"/>
        <v>3084.909525375921</v>
      </c>
      <c r="O2277" s="19" t="s">
        <v>146</v>
      </c>
      <c r="P2277" s="19">
        <v>0</v>
      </c>
      <c r="Q2277" s="19">
        <f t="shared" si="471"/>
        <v>0</v>
      </c>
      <c r="R2277" s="18" t="s">
        <v>146</v>
      </c>
      <c r="S2277" s="18">
        <v>0</v>
      </c>
      <c r="T2277" s="18">
        <f t="shared" si="472"/>
        <v>0</v>
      </c>
      <c r="U2277" s="20" t="s">
        <v>146</v>
      </c>
      <c r="V2277" s="20">
        <v>0</v>
      </c>
      <c r="W2277" s="20">
        <f t="shared" si="473"/>
        <v>0</v>
      </c>
      <c r="X2277" s="18" t="s">
        <v>146</v>
      </c>
      <c r="Y2277" s="18">
        <v>0</v>
      </c>
      <c r="Z2277" s="23">
        <f t="shared" si="474"/>
        <v>0</v>
      </c>
      <c r="AA2277" s="20" t="s">
        <v>146</v>
      </c>
      <c r="AB2277" s="20">
        <v>0</v>
      </c>
      <c r="AC2277" s="24">
        <f t="shared" si="475"/>
        <v>0</v>
      </c>
      <c r="AD2277" s="18" t="s">
        <v>146</v>
      </c>
      <c r="AE2277" s="18">
        <v>0</v>
      </c>
      <c r="AF2277" s="18">
        <f t="shared" si="476"/>
        <v>0</v>
      </c>
      <c r="AG2277" s="19" t="s">
        <v>146</v>
      </c>
      <c r="AH2277" s="19">
        <v>0</v>
      </c>
      <c r="AI2277" s="19">
        <f t="shared" si="477"/>
        <v>0</v>
      </c>
      <c r="AJ2277" s="18" t="s">
        <v>146</v>
      </c>
      <c r="AK2277" s="18">
        <v>0</v>
      </c>
      <c r="AL2277" s="18">
        <f t="shared" si="478"/>
        <v>0</v>
      </c>
      <c r="AM2277" s="19" t="s">
        <v>146</v>
      </c>
      <c r="AN2277" s="19">
        <v>0</v>
      </c>
      <c r="AO2277" s="19">
        <f t="shared" si="479"/>
        <v>0</v>
      </c>
      <c r="AP2277" s="18" t="s">
        <v>146</v>
      </c>
      <c r="AQ2277" s="18">
        <v>0</v>
      </c>
      <c r="AR2277" s="18">
        <f t="shared" si="480"/>
        <v>0</v>
      </c>
      <c r="AS2277" s="20" t="s">
        <v>146</v>
      </c>
      <c r="AT2277" s="20">
        <v>0</v>
      </c>
      <c r="AU2277" s="16">
        <f t="shared" si="481"/>
        <v>0</v>
      </c>
    </row>
    <row r="2278" spans="1:47" x14ac:dyDescent="0.2">
      <c r="A2278" s="16">
        <v>2275</v>
      </c>
      <c r="B2278" s="16">
        <v>812.55566619857404</v>
      </c>
      <c r="C2278" s="17">
        <v>5.1351333333333304</v>
      </c>
      <c r="D2278" s="16" t="s">
        <v>2532</v>
      </c>
      <c r="E2278" s="16" t="s">
        <v>2533</v>
      </c>
      <c r="F2278" s="18" t="s">
        <v>146</v>
      </c>
      <c r="G2278" s="18">
        <v>0</v>
      </c>
      <c r="I2278" s="19" t="s">
        <v>146</v>
      </c>
      <c r="J2278" s="19">
        <v>0</v>
      </c>
      <c r="K2278" s="19">
        <f t="shared" si="469"/>
        <v>0</v>
      </c>
      <c r="L2278" s="18" t="s">
        <v>145</v>
      </c>
      <c r="M2278" s="18">
        <v>42106.625542857197</v>
      </c>
      <c r="N2278" s="18">
        <f t="shared" si="470"/>
        <v>6925.4318327067758</v>
      </c>
      <c r="O2278" s="19" t="s">
        <v>146</v>
      </c>
      <c r="P2278" s="19">
        <v>0</v>
      </c>
      <c r="Q2278" s="19">
        <f t="shared" si="471"/>
        <v>0</v>
      </c>
      <c r="R2278" s="18" t="s">
        <v>146</v>
      </c>
      <c r="S2278" s="18">
        <v>0</v>
      </c>
      <c r="T2278" s="18">
        <f t="shared" si="472"/>
        <v>0</v>
      </c>
      <c r="U2278" s="20" t="s">
        <v>146</v>
      </c>
      <c r="V2278" s="20">
        <v>0</v>
      </c>
      <c r="W2278" s="20">
        <f t="shared" si="473"/>
        <v>0</v>
      </c>
      <c r="X2278" s="18" t="s">
        <v>146</v>
      </c>
      <c r="Y2278" s="18">
        <v>0</v>
      </c>
      <c r="Z2278" s="23">
        <f t="shared" si="474"/>
        <v>0</v>
      </c>
      <c r="AA2278" s="20" t="s">
        <v>146</v>
      </c>
      <c r="AB2278" s="20">
        <v>0</v>
      </c>
      <c r="AC2278" s="24">
        <f t="shared" si="475"/>
        <v>0</v>
      </c>
      <c r="AD2278" s="18" t="s">
        <v>146</v>
      </c>
      <c r="AE2278" s="18">
        <v>0</v>
      </c>
      <c r="AF2278" s="18">
        <f t="shared" si="476"/>
        <v>0</v>
      </c>
      <c r="AG2278" s="19" t="s">
        <v>146</v>
      </c>
      <c r="AH2278" s="19">
        <v>0</v>
      </c>
      <c r="AI2278" s="19">
        <f t="shared" si="477"/>
        <v>0</v>
      </c>
      <c r="AJ2278" s="18" t="s">
        <v>146</v>
      </c>
      <c r="AK2278" s="18">
        <v>0</v>
      </c>
      <c r="AL2278" s="18">
        <f t="shared" si="478"/>
        <v>0</v>
      </c>
      <c r="AM2278" s="19" t="s">
        <v>146</v>
      </c>
      <c r="AN2278" s="19">
        <v>0</v>
      </c>
      <c r="AO2278" s="19">
        <f t="shared" si="479"/>
        <v>0</v>
      </c>
      <c r="AP2278" s="18" t="s">
        <v>146</v>
      </c>
      <c r="AQ2278" s="18">
        <v>0</v>
      </c>
      <c r="AR2278" s="18">
        <f t="shared" si="480"/>
        <v>0</v>
      </c>
      <c r="AS2278" s="20" t="s">
        <v>146</v>
      </c>
      <c r="AT2278" s="20">
        <v>0</v>
      </c>
      <c r="AU2278" s="16">
        <f t="shared" si="481"/>
        <v>0</v>
      </c>
    </row>
    <row r="2279" spans="1:47" x14ac:dyDescent="0.2">
      <c r="A2279" s="16">
        <v>2276</v>
      </c>
      <c r="B2279" s="16">
        <v>569.363037109375</v>
      </c>
      <c r="C2279" s="17">
        <v>9.4811499999999995</v>
      </c>
      <c r="D2279" s="16" t="s">
        <v>612</v>
      </c>
      <c r="E2279" s="16" t="s">
        <v>2534</v>
      </c>
      <c r="F2279" s="18" t="s">
        <v>146</v>
      </c>
      <c r="G2279" s="18">
        <v>0</v>
      </c>
      <c r="I2279" s="19" t="s">
        <v>146</v>
      </c>
      <c r="J2279" s="19">
        <v>0</v>
      </c>
      <c r="K2279" s="19">
        <f t="shared" si="469"/>
        <v>0</v>
      </c>
      <c r="L2279" s="18" t="s">
        <v>145</v>
      </c>
      <c r="M2279" s="18">
        <v>49010.659857142899</v>
      </c>
      <c r="N2279" s="18">
        <f t="shared" si="470"/>
        <v>8060.9637922932397</v>
      </c>
      <c r="O2279" s="19" t="s">
        <v>146</v>
      </c>
      <c r="P2279" s="19">
        <v>0</v>
      </c>
      <c r="Q2279" s="19">
        <f t="shared" si="471"/>
        <v>0</v>
      </c>
      <c r="R2279" s="18" t="s">
        <v>146</v>
      </c>
      <c r="S2279" s="18">
        <v>0</v>
      </c>
      <c r="T2279" s="18">
        <f t="shared" si="472"/>
        <v>0</v>
      </c>
      <c r="U2279" s="20" t="s">
        <v>146</v>
      </c>
      <c r="V2279" s="20">
        <v>0</v>
      </c>
      <c r="W2279" s="20">
        <f t="shared" si="473"/>
        <v>0</v>
      </c>
      <c r="X2279" s="18" t="s">
        <v>146</v>
      </c>
      <c r="Y2279" s="18">
        <v>0</v>
      </c>
      <c r="Z2279" s="23">
        <f t="shared" si="474"/>
        <v>0</v>
      </c>
      <c r="AA2279" s="20" t="s">
        <v>146</v>
      </c>
      <c r="AB2279" s="20">
        <v>0</v>
      </c>
      <c r="AC2279" s="24">
        <f t="shared" si="475"/>
        <v>0</v>
      </c>
      <c r="AD2279" s="18" t="s">
        <v>146</v>
      </c>
      <c r="AE2279" s="18">
        <v>0</v>
      </c>
      <c r="AF2279" s="18">
        <f t="shared" si="476"/>
        <v>0</v>
      </c>
      <c r="AG2279" s="19" t="s">
        <v>146</v>
      </c>
      <c r="AH2279" s="19">
        <v>0</v>
      </c>
      <c r="AI2279" s="19">
        <f t="shared" si="477"/>
        <v>0</v>
      </c>
      <c r="AJ2279" s="18" t="s">
        <v>146</v>
      </c>
      <c r="AK2279" s="18">
        <v>0</v>
      </c>
      <c r="AL2279" s="18">
        <f t="shared" si="478"/>
        <v>0</v>
      </c>
      <c r="AM2279" s="19" t="s">
        <v>146</v>
      </c>
      <c r="AN2279" s="19">
        <v>0</v>
      </c>
      <c r="AO2279" s="19">
        <f t="shared" si="479"/>
        <v>0</v>
      </c>
      <c r="AP2279" s="18" t="s">
        <v>146</v>
      </c>
      <c r="AQ2279" s="18">
        <v>0</v>
      </c>
      <c r="AR2279" s="18">
        <f t="shared" si="480"/>
        <v>0</v>
      </c>
      <c r="AS2279" s="20" t="s">
        <v>146</v>
      </c>
      <c r="AT2279" s="20">
        <v>0</v>
      </c>
      <c r="AU2279" s="16">
        <f t="shared" si="481"/>
        <v>0</v>
      </c>
    </row>
    <row r="2280" spans="1:47" x14ac:dyDescent="0.2">
      <c r="A2280" s="16">
        <v>2277</v>
      </c>
      <c r="B2280" s="16">
        <v>1042.84553254157</v>
      </c>
      <c r="C2280" s="17">
        <v>7.8209833333333298</v>
      </c>
      <c r="D2280" s="16" t="s">
        <v>2535</v>
      </c>
      <c r="E2280" s="16" t="s">
        <v>2536</v>
      </c>
      <c r="F2280" s="18" t="s">
        <v>146</v>
      </c>
      <c r="G2280" s="18">
        <v>0</v>
      </c>
      <c r="I2280" s="19" t="s">
        <v>146</v>
      </c>
      <c r="J2280" s="19">
        <v>0</v>
      </c>
      <c r="K2280" s="19">
        <f t="shared" si="469"/>
        <v>0</v>
      </c>
      <c r="L2280" s="18" t="s">
        <v>145</v>
      </c>
      <c r="M2280" s="18">
        <v>62566.351842857002</v>
      </c>
      <c r="N2280" s="18">
        <f t="shared" si="470"/>
        <v>10290.518395206744</v>
      </c>
      <c r="O2280" s="19" t="s">
        <v>146</v>
      </c>
      <c r="P2280" s="19">
        <v>0</v>
      </c>
      <c r="Q2280" s="19">
        <f t="shared" si="471"/>
        <v>0</v>
      </c>
      <c r="R2280" s="18" t="s">
        <v>146</v>
      </c>
      <c r="S2280" s="18">
        <v>0</v>
      </c>
      <c r="T2280" s="18">
        <f t="shared" si="472"/>
        <v>0</v>
      </c>
      <c r="U2280" s="20" t="s">
        <v>146</v>
      </c>
      <c r="V2280" s="20">
        <v>0</v>
      </c>
      <c r="W2280" s="20">
        <f t="shared" si="473"/>
        <v>0</v>
      </c>
      <c r="X2280" s="18" t="s">
        <v>146</v>
      </c>
      <c r="Y2280" s="18">
        <v>0</v>
      </c>
      <c r="Z2280" s="23">
        <f t="shared" si="474"/>
        <v>0</v>
      </c>
      <c r="AA2280" s="20" t="s">
        <v>146</v>
      </c>
      <c r="AB2280" s="20">
        <v>0</v>
      </c>
      <c r="AC2280" s="24">
        <f t="shared" si="475"/>
        <v>0</v>
      </c>
      <c r="AD2280" s="18" t="s">
        <v>146</v>
      </c>
      <c r="AE2280" s="18">
        <v>0</v>
      </c>
      <c r="AF2280" s="18">
        <f t="shared" si="476"/>
        <v>0</v>
      </c>
      <c r="AG2280" s="19" t="s">
        <v>146</v>
      </c>
      <c r="AH2280" s="19">
        <v>0</v>
      </c>
      <c r="AI2280" s="19">
        <f t="shared" si="477"/>
        <v>0</v>
      </c>
      <c r="AJ2280" s="18" t="s">
        <v>146</v>
      </c>
      <c r="AK2280" s="18">
        <v>0</v>
      </c>
      <c r="AL2280" s="18">
        <f t="shared" si="478"/>
        <v>0</v>
      </c>
      <c r="AM2280" s="19" t="s">
        <v>146</v>
      </c>
      <c r="AN2280" s="19">
        <v>0</v>
      </c>
      <c r="AO2280" s="19">
        <f t="shared" si="479"/>
        <v>0</v>
      </c>
      <c r="AP2280" s="18" t="s">
        <v>146</v>
      </c>
      <c r="AQ2280" s="18">
        <v>0</v>
      </c>
      <c r="AR2280" s="18">
        <f t="shared" si="480"/>
        <v>0</v>
      </c>
      <c r="AS2280" s="20" t="s">
        <v>145</v>
      </c>
      <c r="AT2280" s="20">
        <v>122660.78248571399</v>
      </c>
      <c r="AU2280" s="16">
        <f t="shared" si="481"/>
        <v>8171.9375406871413</v>
      </c>
    </row>
    <row r="2281" spans="1:47" x14ac:dyDescent="0.2">
      <c r="A2281" s="16">
        <v>2278</v>
      </c>
      <c r="B2281" s="16">
        <v>971.60148512002695</v>
      </c>
      <c r="C2281" s="17">
        <v>13.6216416666666</v>
      </c>
      <c r="D2281" s="16" t="s">
        <v>2537</v>
      </c>
      <c r="E2281" s="16" t="s">
        <v>2538</v>
      </c>
      <c r="F2281" s="18" t="s">
        <v>146</v>
      </c>
      <c r="G2281" s="18">
        <v>0</v>
      </c>
      <c r="I2281" s="19" t="s">
        <v>146</v>
      </c>
      <c r="J2281" s="19">
        <v>0</v>
      </c>
      <c r="K2281" s="19">
        <f t="shared" si="469"/>
        <v>0</v>
      </c>
      <c r="L2281" s="18" t="s">
        <v>145</v>
      </c>
      <c r="M2281" s="18">
        <v>31533.105114285801</v>
      </c>
      <c r="N2281" s="18">
        <f t="shared" si="470"/>
        <v>5186.3659727443755</v>
      </c>
      <c r="O2281" s="19" t="s">
        <v>146</v>
      </c>
      <c r="P2281" s="19">
        <v>0</v>
      </c>
      <c r="Q2281" s="19">
        <f t="shared" si="471"/>
        <v>0</v>
      </c>
      <c r="R2281" s="18" t="s">
        <v>146</v>
      </c>
      <c r="S2281" s="18">
        <v>0</v>
      </c>
      <c r="T2281" s="18">
        <f t="shared" si="472"/>
        <v>0</v>
      </c>
      <c r="U2281" s="20" t="s">
        <v>145</v>
      </c>
      <c r="V2281" s="20">
        <v>15771.2418857143</v>
      </c>
      <c r="W2281" s="20">
        <f t="shared" si="473"/>
        <v>5673.1085919835614</v>
      </c>
      <c r="X2281" s="18" t="s">
        <v>146</v>
      </c>
      <c r="Y2281" s="18">
        <v>0</v>
      </c>
      <c r="Z2281" s="23">
        <f t="shared" si="474"/>
        <v>0</v>
      </c>
      <c r="AA2281" s="20" t="s">
        <v>146</v>
      </c>
      <c r="AB2281" s="20">
        <v>0</v>
      </c>
      <c r="AC2281" s="24">
        <f t="shared" si="475"/>
        <v>0</v>
      </c>
      <c r="AD2281" s="18" t="s">
        <v>146</v>
      </c>
      <c r="AE2281" s="18">
        <v>0</v>
      </c>
      <c r="AF2281" s="18">
        <f t="shared" si="476"/>
        <v>0</v>
      </c>
      <c r="AG2281" s="19" t="s">
        <v>146</v>
      </c>
      <c r="AH2281" s="19">
        <v>0</v>
      </c>
      <c r="AI2281" s="19">
        <f t="shared" si="477"/>
        <v>0</v>
      </c>
      <c r="AJ2281" s="18" t="s">
        <v>146</v>
      </c>
      <c r="AK2281" s="18">
        <v>0</v>
      </c>
      <c r="AL2281" s="18">
        <f t="shared" si="478"/>
        <v>0</v>
      </c>
      <c r="AM2281" s="19" t="s">
        <v>146</v>
      </c>
      <c r="AN2281" s="19">
        <v>0</v>
      </c>
      <c r="AO2281" s="19">
        <f t="shared" si="479"/>
        <v>0</v>
      </c>
      <c r="AP2281" s="18" t="s">
        <v>146</v>
      </c>
      <c r="AQ2281" s="18">
        <v>0</v>
      </c>
      <c r="AR2281" s="18">
        <f t="shared" si="480"/>
        <v>0</v>
      </c>
      <c r="AS2281" s="20" t="s">
        <v>146</v>
      </c>
      <c r="AT2281" s="20">
        <v>0</v>
      </c>
      <c r="AU2281" s="16">
        <f t="shared" si="481"/>
        <v>0</v>
      </c>
    </row>
    <row r="2282" spans="1:47" x14ac:dyDescent="0.2">
      <c r="A2282" s="16">
        <v>2279</v>
      </c>
      <c r="B2282" s="16">
        <v>846.896240234375</v>
      </c>
      <c r="C2282" s="17">
        <v>1.66015</v>
      </c>
      <c r="F2282" s="18" t="s">
        <v>146</v>
      </c>
      <c r="G2282" s="18">
        <v>0</v>
      </c>
      <c r="I2282" s="19" t="s">
        <v>146</v>
      </c>
      <c r="J2282" s="19">
        <v>0</v>
      </c>
      <c r="K2282" s="19">
        <f t="shared" si="469"/>
        <v>0</v>
      </c>
      <c r="L2282" s="18" t="s">
        <v>145</v>
      </c>
      <c r="M2282" s="18">
        <v>29716.724942857101</v>
      </c>
      <c r="N2282" s="18">
        <f t="shared" si="470"/>
        <v>4887.6192340225498</v>
      </c>
      <c r="O2282" s="19" t="s">
        <v>146</v>
      </c>
      <c r="P2282" s="19">
        <v>0</v>
      </c>
      <c r="Q2282" s="19">
        <f t="shared" si="471"/>
        <v>0</v>
      </c>
      <c r="R2282" s="18" t="s">
        <v>146</v>
      </c>
      <c r="S2282" s="18">
        <v>0</v>
      </c>
      <c r="T2282" s="18">
        <f t="shared" si="472"/>
        <v>0</v>
      </c>
      <c r="U2282" s="20" t="s">
        <v>146</v>
      </c>
      <c r="V2282" s="20">
        <v>0</v>
      </c>
      <c r="W2282" s="20">
        <f t="shared" si="473"/>
        <v>0</v>
      </c>
      <c r="X2282" s="18" t="s">
        <v>146</v>
      </c>
      <c r="Y2282" s="18">
        <v>0</v>
      </c>
      <c r="Z2282" s="23">
        <f t="shared" si="474"/>
        <v>0</v>
      </c>
      <c r="AA2282" s="20" t="s">
        <v>146</v>
      </c>
      <c r="AB2282" s="20">
        <v>0</v>
      </c>
      <c r="AC2282" s="24">
        <f t="shared" si="475"/>
        <v>0</v>
      </c>
      <c r="AD2282" s="18" t="s">
        <v>146</v>
      </c>
      <c r="AE2282" s="18">
        <v>0</v>
      </c>
      <c r="AF2282" s="18">
        <f t="shared" si="476"/>
        <v>0</v>
      </c>
      <c r="AG2282" s="19" t="s">
        <v>146</v>
      </c>
      <c r="AH2282" s="19">
        <v>0</v>
      </c>
      <c r="AI2282" s="19">
        <f t="shared" si="477"/>
        <v>0</v>
      </c>
      <c r="AJ2282" s="18" t="s">
        <v>146</v>
      </c>
      <c r="AK2282" s="18">
        <v>0</v>
      </c>
      <c r="AL2282" s="18">
        <f t="shared" si="478"/>
        <v>0</v>
      </c>
      <c r="AM2282" s="19" t="s">
        <v>146</v>
      </c>
      <c r="AN2282" s="19">
        <v>0</v>
      </c>
      <c r="AO2282" s="19">
        <f t="shared" si="479"/>
        <v>0</v>
      </c>
      <c r="AP2282" s="18" t="s">
        <v>146</v>
      </c>
      <c r="AQ2282" s="18">
        <v>0</v>
      </c>
      <c r="AR2282" s="18">
        <f t="shared" si="480"/>
        <v>0</v>
      </c>
      <c r="AS2282" s="20" t="s">
        <v>146</v>
      </c>
      <c r="AT2282" s="20">
        <v>0</v>
      </c>
      <c r="AU2282" s="16">
        <f t="shared" si="481"/>
        <v>0</v>
      </c>
    </row>
    <row r="2283" spans="1:47" x14ac:dyDescent="0.2">
      <c r="A2283" s="16">
        <v>2280</v>
      </c>
      <c r="B2283" s="16">
        <v>888.98153790974402</v>
      </c>
      <c r="C2283" s="17">
        <v>19.3433888888888</v>
      </c>
      <c r="F2283" s="18" t="s">
        <v>146</v>
      </c>
      <c r="G2283" s="18">
        <v>0</v>
      </c>
      <c r="I2283" s="19" t="s">
        <v>146</v>
      </c>
      <c r="J2283" s="19">
        <v>0</v>
      </c>
      <c r="K2283" s="19">
        <f t="shared" si="469"/>
        <v>0</v>
      </c>
      <c r="L2283" s="18" t="s">
        <v>145</v>
      </c>
      <c r="M2283" s="18">
        <v>38817.9499999994</v>
      </c>
      <c r="N2283" s="18">
        <f t="shared" si="470"/>
        <v>6384.5312499999009</v>
      </c>
      <c r="O2283" s="19" t="s">
        <v>146</v>
      </c>
      <c r="P2283" s="19">
        <v>0</v>
      </c>
      <c r="Q2283" s="19">
        <f t="shared" si="471"/>
        <v>0</v>
      </c>
      <c r="R2283" s="18" t="s">
        <v>146</v>
      </c>
      <c r="S2283" s="18">
        <v>0</v>
      </c>
      <c r="T2283" s="18">
        <f t="shared" si="472"/>
        <v>0</v>
      </c>
      <c r="U2283" s="20" t="s">
        <v>146</v>
      </c>
      <c r="V2283" s="20">
        <v>0</v>
      </c>
      <c r="W2283" s="20">
        <f t="shared" si="473"/>
        <v>0</v>
      </c>
      <c r="X2283" s="18" t="s">
        <v>146</v>
      </c>
      <c r="Y2283" s="18">
        <v>0</v>
      </c>
      <c r="Z2283" s="23">
        <f t="shared" si="474"/>
        <v>0</v>
      </c>
      <c r="AA2283" s="20" t="s">
        <v>145</v>
      </c>
      <c r="AB2283" s="20">
        <v>34759.556571428097</v>
      </c>
      <c r="AC2283" s="24">
        <f t="shared" si="475"/>
        <v>5931.6649439297089</v>
      </c>
      <c r="AD2283" s="18" t="s">
        <v>146</v>
      </c>
      <c r="AE2283" s="18">
        <v>0</v>
      </c>
      <c r="AF2283" s="18">
        <f t="shared" si="476"/>
        <v>0</v>
      </c>
      <c r="AG2283" s="19" t="s">
        <v>146</v>
      </c>
      <c r="AH2283" s="19">
        <v>0</v>
      </c>
      <c r="AI2283" s="19">
        <f t="shared" si="477"/>
        <v>0</v>
      </c>
      <c r="AJ2283" s="18" t="s">
        <v>145</v>
      </c>
      <c r="AK2283" s="18">
        <v>37506.598999999398</v>
      </c>
      <c r="AL2283" s="18">
        <f t="shared" si="478"/>
        <v>2478.9556510244147</v>
      </c>
      <c r="AM2283" s="19" t="s">
        <v>146</v>
      </c>
      <c r="AN2283" s="19">
        <v>0</v>
      </c>
      <c r="AO2283" s="19">
        <f t="shared" si="479"/>
        <v>0</v>
      </c>
      <c r="AP2283" s="18" t="s">
        <v>146</v>
      </c>
      <c r="AQ2283" s="18">
        <v>0</v>
      </c>
      <c r="AR2283" s="18">
        <f t="shared" si="480"/>
        <v>0</v>
      </c>
      <c r="AS2283" s="20" t="s">
        <v>146</v>
      </c>
      <c r="AT2283" s="20">
        <v>0</v>
      </c>
      <c r="AU2283" s="16">
        <f t="shared" si="481"/>
        <v>0</v>
      </c>
    </row>
    <row r="2284" spans="1:47" x14ac:dyDescent="0.2">
      <c r="A2284" s="16">
        <v>2281</v>
      </c>
      <c r="B2284" s="16">
        <v>876.65146950702501</v>
      </c>
      <c r="C2284" s="17">
        <v>6.8627500000000001</v>
      </c>
      <c r="D2284" s="16" t="s">
        <v>2539</v>
      </c>
      <c r="E2284" s="16" t="s">
        <v>2540</v>
      </c>
      <c r="F2284" s="18" t="s">
        <v>146</v>
      </c>
      <c r="G2284" s="18">
        <v>0</v>
      </c>
      <c r="I2284" s="19" t="s">
        <v>146</v>
      </c>
      <c r="J2284" s="19">
        <v>0</v>
      </c>
      <c r="K2284" s="19">
        <f t="shared" si="469"/>
        <v>0</v>
      </c>
      <c r="L2284" s="18" t="s">
        <v>145</v>
      </c>
      <c r="M2284" s="18">
        <v>52998.110042857101</v>
      </c>
      <c r="N2284" s="18">
        <f t="shared" si="470"/>
        <v>8716.7944149436025</v>
      </c>
      <c r="O2284" s="19" t="s">
        <v>146</v>
      </c>
      <c r="P2284" s="19">
        <v>0</v>
      </c>
      <c r="Q2284" s="19">
        <f t="shared" si="471"/>
        <v>0</v>
      </c>
      <c r="R2284" s="18" t="s">
        <v>146</v>
      </c>
      <c r="S2284" s="18">
        <v>0</v>
      </c>
      <c r="T2284" s="18">
        <f t="shared" si="472"/>
        <v>0</v>
      </c>
      <c r="U2284" s="20" t="s">
        <v>146</v>
      </c>
      <c r="V2284" s="20">
        <v>0</v>
      </c>
      <c r="W2284" s="20">
        <f t="shared" si="473"/>
        <v>0</v>
      </c>
      <c r="X2284" s="18" t="s">
        <v>146</v>
      </c>
      <c r="Y2284" s="18">
        <v>0</v>
      </c>
      <c r="Z2284" s="23">
        <f t="shared" si="474"/>
        <v>0</v>
      </c>
      <c r="AA2284" s="20" t="s">
        <v>146</v>
      </c>
      <c r="AB2284" s="20">
        <v>0</v>
      </c>
      <c r="AC2284" s="24">
        <f t="shared" si="475"/>
        <v>0</v>
      </c>
      <c r="AD2284" s="18" t="s">
        <v>146</v>
      </c>
      <c r="AE2284" s="18">
        <v>0</v>
      </c>
      <c r="AF2284" s="18">
        <f t="shared" si="476"/>
        <v>0</v>
      </c>
      <c r="AG2284" s="19" t="s">
        <v>146</v>
      </c>
      <c r="AH2284" s="19">
        <v>0</v>
      </c>
      <c r="AI2284" s="19">
        <f t="shared" si="477"/>
        <v>0</v>
      </c>
      <c r="AJ2284" s="18" t="s">
        <v>146</v>
      </c>
      <c r="AK2284" s="18">
        <v>0</v>
      </c>
      <c r="AL2284" s="18">
        <f t="shared" si="478"/>
        <v>0</v>
      </c>
      <c r="AM2284" s="19" t="s">
        <v>146</v>
      </c>
      <c r="AN2284" s="19">
        <v>0</v>
      </c>
      <c r="AO2284" s="19">
        <f t="shared" si="479"/>
        <v>0</v>
      </c>
      <c r="AP2284" s="18" t="s">
        <v>146</v>
      </c>
      <c r="AQ2284" s="18">
        <v>0</v>
      </c>
      <c r="AR2284" s="18">
        <f t="shared" si="480"/>
        <v>0</v>
      </c>
      <c r="AS2284" s="20" t="s">
        <v>146</v>
      </c>
      <c r="AT2284" s="20">
        <v>0</v>
      </c>
      <c r="AU2284" s="16">
        <f t="shared" si="481"/>
        <v>0</v>
      </c>
    </row>
    <row r="2285" spans="1:47" x14ac:dyDescent="0.2">
      <c r="A2285" s="16">
        <v>2282</v>
      </c>
      <c r="B2285" s="16">
        <v>291.00456064419399</v>
      </c>
      <c r="C2285" s="17">
        <v>15.4759277777777</v>
      </c>
      <c r="F2285" s="18" t="s">
        <v>146</v>
      </c>
      <c r="G2285" s="18">
        <v>0</v>
      </c>
      <c r="I2285" s="19" t="s">
        <v>146</v>
      </c>
      <c r="J2285" s="19">
        <v>0</v>
      </c>
      <c r="K2285" s="19">
        <f t="shared" si="469"/>
        <v>0</v>
      </c>
      <c r="L2285" s="18" t="s">
        <v>145</v>
      </c>
      <c r="M2285" s="18">
        <v>35520.006042857101</v>
      </c>
      <c r="N2285" s="18">
        <f t="shared" si="470"/>
        <v>5842.1062570488657</v>
      </c>
      <c r="O2285" s="19" t="s">
        <v>146</v>
      </c>
      <c r="P2285" s="19">
        <v>0</v>
      </c>
      <c r="Q2285" s="19">
        <f t="shared" si="471"/>
        <v>0</v>
      </c>
      <c r="R2285" s="18" t="s">
        <v>146</v>
      </c>
      <c r="S2285" s="18">
        <v>0</v>
      </c>
      <c r="T2285" s="18">
        <f t="shared" si="472"/>
        <v>0</v>
      </c>
      <c r="U2285" s="20" t="s">
        <v>146</v>
      </c>
      <c r="V2285" s="20">
        <v>0</v>
      </c>
      <c r="W2285" s="20">
        <f t="shared" si="473"/>
        <v>0</v>
      </c>
      <c r="X2285" s="18" t="s">
        <v>146</v>
      </c>
      <c r="Y2285" s="18">
        <v>0</v>
      </c>
      <c r="Z2285" s="23">
        <f t="shared" si="474"/>
        <v>0</v>
      </c>
      <c r="AA2285" s="20" t="s">
        <v>146</v>
      </c>
      <c r="AB2285" s="20">
        <v>0</v>
      </c>
      <c r="AC2285" s="24">
        <f t="shared" si="475"/>
        <v>0</v>
      </c>
      <c r="AD2285" s="18" t="s">
        <v>146</v>
      </c>
      <c r="AE2285" s="18">
        <v>0</v>
      </c>
      <c r="AF2285" s="18">
        <f t="shared" si="476"/>
        <v>0</v>
      </c>
      <c r="AG2285" s="19" t="s">
        <v>146</v>
      </c>
      <c r="AH2285" s="19">
        <v>0</v>
      </c>
      <c r="AI2285" s="19">
        <f t="shared" si="477"/>
        <v>0</v>
      </c>
      <c r="AJ2285" s="18" t="s">
        <v>146</v>
      </c>
      <c r="AK2285" s="18">
        <v>0</v>
      </c>
      <c r="AL2285" s="18">
        <f t="shared" si="478"/>
        <v>0</v>
      </c>
      <c r="AM2285" s="19" t="s">
        <v>146</v>
      </c>
      <c r="AN2285" s="19">
        <v>0</v>
      </c>
      <c r="AO2285" s="19">
        <f t="shared" si="479"/>
        <v>0</v>
      </c>
      <c r="AP2285" s="18" t="s">
        <v>145</v>
      </c>
      <c r="AQ2285" s="18">
        <v>45117.524857142598</v>
      </c>
      <c r="AR2285" s="18">
        <f t="shared" si="480"/>
        <v>5570.0647971780991</v>
      </c>
      <c r="AS2285" s="20" t="s">
        <v>145</v>
      </c>
      <c r="AT2285" s="20">
        <v>48613.176185714299</v>
      </c>
      <c r="AU2285" s="16">
        <f t="shared" si="481"/>
        <v>3238.7192662034845</v>
      </c>
    </row>
    <row r="2286" spans="1:47" x14ac:dyDescent="0.2">
      <c r="A2286" s="16">
        <v>2283</v>
      </c>
      <c r="B2286" s="16">
        <v>963.48158691231902</v>
      </c>
      <c r="C2286" s="17">
        <v>7.3194666666666599</v>
      </c>
      <c r="D2286" s="16" t="s">
        <v>2541</v>
      </c>
      <c r="E2286" s="16" t="s">
        <v>2541</v>
      </c>
      <c r="F2286" s="18" t="s">
        <v>146</v>
      </c>
      <c r="G2286" s="18">
        <v>0</v>
      </c>
      <c r="I2286" s="19" t="s">
        <v>146</v>
      </c>
      <c r="J2286" s="19">
        <v>0</v>
      </c>
      <c r="K2286" s="19">
        <f t="shared" si="469"/>
        <v>0</v>
      </c>
      <c r="L2286" s="18" t="s">
        <v>145</v>
      </c>
      <c r="M2286" s="18">
        <v>43269.580300000001</v>
      </c>
      <c r="N2286" s="18">
        <f t="shared" si="470"/>
        <v>7116.7072861842107</v>
      </c>
      <c r="O2286" s="19" t="s">
        <v>146</v>
      </c>
      <c r="P2286" s="19">
        <v>0</v>
      </c>
      <c r="Q2286" s="19">
        <f t="shared" si="471"/>
        <v>0</v>
      </c>
      <c r="R2286" s="18" t="s">
        <v>146</v>
      </c>
      <c r="S2286" s="18">
        <v>0</v>
      </c>
      <c r="T2286" s="18">
        <f t="shared" si="472"/>
        <v>0</v>
      </c>
      <c r="U2286" s="20" t="s">
        <v>146</v>
      </c>
      <c r="V2286" s="20">
        <v>0</v>
      </c>
      <c r="W2286" s="20">
        <f t="shared" si="473"/>
        <v>0</v>
      </c>
      <c r="X2286" s="18" t="s">
        <v>146</v>
      </c>
      <c r="Y2286" s="18">
        <v>0</v>
      </c>
      <c r="Z2286" s="23">
        <f t="shared" si="474"/>
        <v>0</v>
      </c>
      <c r="AA2286" s="20" t="s">
        <v>145</v>
      </c>
      <c r="AB2286" s="20">
        <v>17182.204671428499</v>
      </c>
      <c r="AC2286" s="24">
        <f t="shared" si="475"/>
        <v>2932.1168381277298</v>
      </c>
      <c r="AD2286" s="18" t="s">
        <v>146</v>
      </c>
      <c r="AE2286" s="18">
        <v>0</v>
      </c>
      <c r="AF2286" s="18">
        <f t="shared" si="476"/>
        <v>0</v>
      </c>
      <c r="AG2286" s="19" t="s">
        <v>146</v>
      </c>
      <c r="AH2286" s="19">
        <v>0</v>
      </c>
      <c r="AI2286" s="19">
        <f t="shared" si="477"/>
        <v>0</v>
      </c>
      <c r="AJ2286" s="18" t="s">
        <v>145</v>
      </c>
      <c r="AK2286" s="18">
        <v>18286.252328571401</v>
      </c>
      <c r="AL2286" s="18">
        <f t="shared" si="478"/>
        <v>1208.6088782928884</v>
      </c>
      <c r="AM2286" s="19" t="s">
        <v>145</v>
      </c>
      <c r="AN2286" s="19">
        <v>15273.0327</v>
      </c>
      <c r="AO2286" s="19">
        <f t="shared" si="479"/>
        <v>1693.2408758314857</v>
      </c>
      <c r="AP2286" s="18" t="s">
        <v>145</v>
      </c>
      <c r="AQ2286" s="18">
        <v>50917.794799999901</v>
      </c>
      <c r="AR2286" s="18">
        <f t="shared" si="480"/>
        <v>6286.1475061728279</v>
      </c>
      <c r="AS2286" s="20" t="s">
        <v>145</v>
      </c>
      <c r="AT2286" s="20">
        <v>58213.629971428403</v>
      </c>
      <c r="AU2286" s="16">
        <f t="shared" si="481"/>
        <v>3878.3231160178816</v>
      </c>
    </row>
    <row r="2287" spans="1:47" x14ac:dyDescent="0.2">
      <c r="A2287" s="16">
        <v>2284</v>
      </c>
      <c r="B2287" s="16">
        <v>907.70746609700996</v>
      </c>
      <c r="C2287" s="17">
        <v>19.337499999999999</v>
      </c>
      <c r="D2287" s="16" t="s">
        <v>2542</v>
      </c>
      <c r="E2287" s="16" t="s">
        <v>2543</v>
      </c>
      <c r="F2287" s="18" t="s">
        <v>146</v>
      </c>
      <c r="G2287" s="18">
        <v>0</v>
      </c>
      <c r="I2287" s="19" t="s">
        <v>146</v>
      </c>
      <c r="J2287" s="19">
        <v>0</v>
      </c>
      <c r="K2287" s="19">
        <f t="shared" si="469"/>
        <v>0</v>
      </c>
      <c r="L2287" s="18" t="s">
        <v>145</v>
      </c>
      <c r="M2287" s="18">
        <v>45725.865999999303</v>
      </c>
      <c r="N2287" s="18">
        <f t="shared" si="470"/>
        <v>7520.7016447367278</v>
      </c>
      <c r="O2287" s="19" t="s">
        <v>146</v>
      </c>
      <c r="P2287" s="19">
        <v>0</v>
      </c>
      <c r="Q2287" s="19">
        <f t="shared" si="471"/>
        <v>0</v>
      </c>
      <c r="R2287" s="18" t="s">
        <v>146</v>
      </c>
      <c r="S2287" s="18">
        <v>0</v>
      </c>
      <c r="T2287" s="18">
        <f t="shared" si="472"/>
        <v>0</v>
      </c>
      <c r="U2287" s="20" t="s">
        <v>146</v>
      </c>
      <c r="V2287" s="20">
        <v>0</v>
      </c>
      <c r="W2287" s="20">
        <f t="shared" si="473"/>
        <v>0</v>
      </c>
      <c r="X2287" s="18" t="s">
        <v>146</v>
      </c>
      <c r="Y2287" s="18">
        <v>0</v>
      </c>
      <c r="Z2287" s="23">
        <f t="shared" si="474"/>
        <v>0</v>
      </c>
      <c r="AA2287" s="20" t="s">
        <v>146</v>
      </c>
      <c r="AB2287" s="20">
        <v>0</v>
      </c>
      <c r="AC2287" s="24">
        <f t="shared" si="475"/>
        <v>0</v>
      </c>
      <c r="AD2287" s="18" t="s">
        <v>146</v>
      </c>
      <c r="AE2287" s="18">
        <v>0</v>
      </c>
      <c r="AF2287" s="18">
        <f t="shared" si="476"/>
        <v>0</v>
      </c>
      <c r="AG2287" s="19" t="s">
        <v>146</v>
      </c>
      <c r="AH2287" s="19">
        <v>0</v>
      </c>
      <c r="AI2287" s="19">
        <f t="shared" si="477"/>
        <v>0</v>
      </c>
      <c r="AJ2287" s="18" t="s">
        <v>146</v>
      </c>
      <c r="AK2287" s="18">
        <v>0</v>
      </c>
      <c r="AL2287" s="18">
        <f t="shared" si="478"/>
        <v>0</v>
      </c>
      <c r="AM2287" s="19" t="s">
        <v>146</v>
      </c>
      <c r="AN2287" s="19">
        <v>0</v>
      </c>
      <c r="AO2287" s="19">
        <f t="shared" si="479"/>
        <v>0</v>
      </c>
      <c r="AP2287" s="18" t="s">
        <v>145</v>
      </c>
      <c r="AQ2287" s="18">
        <v>45576.100571427902</v>
      </c>
      <c r="AR2287" s="18">
        <f t="shared" si="480"/>
        <v>5626.679082892334</v>
      </c>
      <c r="AS2287" s="20" t="s">
        <v>146</v>
      </c>
      <c r="AT2287" s="20">
        <v>0</v>
      </c>
      <c r="AU2287" s="16">
        <f t="shared" si="481"/>
        <v>0</v>
      </c>
    </row>
    <row r="2288" spans="1:47" x14ac:dyDescent="0.2">
      <c r="A2288" s="16">
        <v>2285</v>
      </c>
      <c r="B2288" s="16">
        <v>252.26940917968699</v>
      </c>
      <c r="C2288" s="17">
        <v>14.7178166666666</v>
      </c>
      <c r="D2288" s="16" t="s">
        <v>2544</v>
      </c>
      <c r="E2288" s="16" t="s">
        <v>2544</v>
      </c>
      <c r="F2288" s="18" t="s">
        <v>146</v>
      </c>
      <c r="G2288" s="18">
        <v>0</v>
      </c>
      <c r="I2288" s="19" t="s">
        <v>146</v>
      </c>
      <c r="J2288" s="19">
        <v>0</v>
      </c>
      <c r="K2288" s="19">
        <f t="shared" si="469"/>
        <v>0</v>
      </c>
      <c r="L2288" s="18" t="s">
        <v>145</v>
      </c>
      <c r="M2288" s="18">
        <v>29687.032114285699</v>
      </c>
      <c r="N2288" s="18">
        <f t="shared" si="470"/>
        <v>4882.7355451127796</v>
      </c>
      <c r="O2288" s="19" t="s">
        <v>146</v>
      </c>
      <c r="P2288" s="19">
        <v>0</v>
      </c>
      <c r="Q2288" s="19">
        <f t="shared" si="471"/>
        <v>0</v>
      </c>
      <c r="R2288" s="18" t="s">
        <v>146</v>
      </c>
      <c r="S2288" s="18">
        <v>0</v>
      </c>
      <c r="T2288" s="18">
        <f t="shared" si="472"/>
        <v>0</v>
      </c>
      <c r="U2288" s="20" t="s">
        <v>146</v>
      </c>
      <c r="V2288" s="20">
        <v>0</v>
      </c>
      <c r="W2288" s="20">
        <f t="shared" si="473"/>
        <v>0</v>
      </c>
      <c r="X2288" s="18" t="s">
        <v>146</v>
      </c>
      <c r="Y2288" s="18">
        <v>0</v>
      </c>
      <c r="Z2288" s="23">
        <f t="shared" si="474"/>
        <v>0</v>
      </c>
      <c r="AA2288" s="20" t="s">
        <v>146</v>
      </c>
      <c r="AB2288" s="20">
        <v>0</v>
      </c>
      <c r="AC2288" s="24">
        <f t="shared" si="475"/>
        <v>0</v>
      </c>
      <c r="AD2288" s="18" t="s">
        <v>146</v>
      </c>
      <c r="AE2288" s="18">
        <v>0</v>
      </c>
      <c r="AF2288" s="18">
        <f t="shared" si="476"/>
        <v>0</v>
      </c>
      <c r="AG2288" s="19" t="s">
        <v>146</v>
      </c>
      <c r="AH2288" s="19">
        <v>0</v>
      </c>
      <c r="AI2288" s="19">
        <f t="shared" si="477"/>
        <v>0</v>
      </c>
      <c r="AJ2288" s="18" t="s">
        <v>146</v>
      </c>
      <c r="AK2288" s="18">
        <v>0</v>
      </c>
      <c r="AL2288" s="18">
        <f t="shared" si="478"/>
        <v>0</v>
      </c>
      <c r="AM2288" s="19" t="s">
        <v>146</v>
      </c>
      <c r="AN2288" s="19">
        <v>0</v>
      </c>
      <c r="AO2288" s="19">
        <f t="shared" si="479"/>
        <v>0</v>
      </c>
      <c r="AP2288" s="18" t="s">
        <v>145</v>
      </c>
      <c r="AQ2288" s="18">
        <v>34308.481085714302</v>
      </c>
      <c r="AR2288" s="18">
        <f t="shared" si="480"/>
        <v>4235.6149488536175</v>
      </c>
      <c r="AS2288" s="20" t="s">
        <v>145</v>
      </c>
      <c r="AT2288" s="20">
        <v>45151.771785714198</v>
      </c>
      <c r="AU2288" s="16">
        <f t="shared" si="481"/>
        <v>3008.1127105738974</v>
      </c>
    </row>
    <row r="2289" spans="1:47" x14ac:dyDescent="0.2">
      <c r="A2289" s="16">
        <v>2286</v>
      </c>
      <c r="B2289" s="16">
        <v>1019.12916296702</v>
      </c>
      <c r="C2289" s="17">
        <v>19.343166666666601</v>
      </c>
      <c r="F2289" s="18" t="s">
        <v>146</v>
      </c>
      <c r="G2289" s="18">
        <v>0</v>
      </c>
      <c r="I2289" s="19" t="s">
        <v>146</v>
      </c>
      <c r="J2289" s="19">
        <v>0</v>
      </c>
      <c r="K2289" s="19">
        <f t="shared" si="469"/>
        <v>0</v>
      </c>
      <c r="L2289" s="18" t="s">
        <v>145</v>
      </c>
      <c r="M2289" s="18">
        <v>38764.1259999994</v>
      </c>
      <c r="N2289" s="18">
        <f t="shared" si="470"/>
        <v>6375.6786184209541</v>
      </c>
      <c r="O2289" s="19" t="s">
        <v>146</v>
      </c>
      <c r="P2289" s="19">
        <v>0</v>
      </c>
      <c r="Q2289" s="19">
        <f t="shared" si="471"/>
        <v>0</v>
      </c>
      <c r="R2289" s="18" t="s">
        <v>146</v>
      </c>
      <c r="S2289" s="18">
        <v>0</v>
      </c>
      <c r="T2289" s="18">
        <f t="shared" si="472"/>
        <v>0</v>
      </c>
      <c r="U2289" s="20" t="s">
        <v>146</v>
      </c>
      <c r="V2289" s="20">
        <v>0</v>
      </c>
      <c r="W2289" s="20">
        <f t="shared" si="473"/>
        <v>0</v>
      </c>
      <c r="X2289" s="18" t="s">
        <v>146</v>
      </c>
      <c r="Y2289" s="18">
        <v>0</v>
      </c>
      <c r="Z2289" s="23">
        <f t="shared" si="474"/>
        <v>0</v>
      </c>
      <c r="AA2289" s="20" t="s">
        <v>145</v>
      </c>
      <c r="AB2289" s="20">
        <v>32281.0821428567</v>
      </c>
      <c r="AC2289" s="24">
        <f t="shared" si="475"/>
        <v>5508.7170892246922</v>
      </c>
      <c r="AD2289" s="18" t="s">
        <v>146</v>
      </c>
      <c r="AE2289" s="18">
        <v>0</v>
      </c>
      <c r="AF2289" s="18">
        <f t="shared" si="476"/>
        <v>0</v>
      </c>
      <c r="AG2289" s="19" t="s">
        <v>146</v>
      </c>
      <c r="AH2289" s="19">
        <v>0</v>
      </c>
      <c r="AI2289" s="19">
        <f t="shared" si="477"/>
        <v>0</v>
      </c>
      <c r="AJ2289" s="18" t="s">
        <v>146</v>
      </c>
      <c r="AK2289" s="18">
        <v>0</v>
      </c>
      <c r="AL2289" s="18">
        <f t="shared" si="478"/>
        <v>0</v>
      </c>
      <c r="AM2289" s="19" t="s">
        <v>145</v>
      </c>
      <c r="AN2289" s="19">
        <v>30264.0809999995</v>
      </c>
      <c r="AO2289" s="19">
        <f t="shared" si="479"/>
        <v>3355.2196230598115</v>
      </c>
      <c r="AP2289" s="18" t="s">
        <v>146</v>
      </c>
      <c r="AQ2289" s="18">
        <v>0</v>
      </c>
      <c r="AR2289" s="18">
        <f t="shared" si="480"/>
        <v>0</v>
      </c>
      <c r="AS2289" s="20" t="s">
        <v>146</v>
      </c>
      <c r="AT2289" s="20">
        <v>0</v>
      </c>
      <c r="AU2289" s="16">
        <f t="shared" si="481"/>
        <v>0</v>
      </c>
    </row>
    <row r="2290" spans="1:47" x14ac:dyDescent="0.2">
      <c r="A2290" s="16">
        <v>2287</v>
      </c>
      <c r="B2290" s="16">
        <v>690.43591308593705</v>
      </c>
      <c r="C2290" s="17">
        <v>19.354499999999899</v>
      </c>
      <c r="D2290" s="16" t="s">
        <v>2545</v>
      </c>
      <c r="E2290" s="16" t="s">
        <v>2545</v>
      </c>
      <c r="F2290" s="18" t="s">
        <v>146</v>
      </c>
      <c r="G2290" s="18">
        <v>0</v>
      </c>
      <c r="I2290" s="19" t="s">
        <v>146</v>
      </c>
      <c r="J2290" s="19">
        <v>0</v>
      </c>
      <c r="K2290" s="19">
        <f t="shared" si="469"/>
        <v>0</v>
      </c>
      <c r="L2290" s="18" t="s">
        <v>145</v>
      </c>
      <c r="M2290" s="18">
        <v>45926.516999999301</v>
      </c>
      <c r="N2290" s="18">
        <f t="shared" si="470"/>
        <v>7553.7034539472534</v>
      </c>
      <c r="O2290" s="19" t="s">
        <v>146</v>
      </c>
      <c r="P2290" s="19">
        <v>0</v>
      </c>
      <c r="Q2290" s="19">
        <f t="shared" si="471"/>
        <v>0</v>
      </c>
      <c r="R2290" s="18" t="s">
        <v>146</v>
      </c>
      <c r="S2290" s="18">
        <v>0</v>
      </c>
      <c r="T2290" s="18">
        <f t="shared" si="472"/>
        <v>0</v>
      </c>
      <c r="U2290" s="20" t="s">
        <v>146</v>
      </c>
      <c r="V2290" s="20">
        <v>0</v>
      </c>
      <c r="W2290" s="20">
        <f t="shared" si="473"/>
        <v>0</v>
      </c>
      <c r="X2290" s="18" t="s">
        <v>146</v>
      </c>
      <c r="Y2290" s="18">
        <v>0</v>
      </c>
      <c r="Z2290" s="23">
        <f t="shared" si="474"/>
        <v>0</v>
      </c>
      <c r="AA2290" s="20" t="s">
        <v>146</v>
      </c>
      <c r="AB2290" s="20">
        <v>0</v>
      </c>
      <c r="AC2290" s="24">
        <f t="shared" si="475"/>
        <v>0</v>
      </c>
      <c r="AD2290" s="18" t="s">
        <v>146</v>
      </c>
      <c r="AE2290" s="18">
        <v>0</v>
      </c>
      <c r="AF2290" s="18">
        <f t="shared" si="476"/>
        <v>0</v>
      </c>
      <c r="AG2290" s="19" t="s">
        <v>146</v>
      </c>
      <c r="AH2290" s="19">
        <v>0</v>
      </c>
      <c r="AI2290" s="19">
        <f t="shared" si="477"/>
        <v>0</v>
      </c>
      <c r="AJ2290" s="18" t="s">
        <v>146</v>
      </c>
      <c r="AK2290" s="18">
        <v>0</v>
      </c>
      <c r="AL2290" s="18">
        <f t="shared" si="478"/>
        <v>0</v>
      </c>
      <c r="AM2290" s="19" t="s">
        <v>146</v>
      </c>
      <c r="AN2290" s="19">
        <v>0</v>
      </c>
      <c r="AO2290" s="19">
        <f t="shared" si="479"/>
        <v>0</v>
      </c>
      <c r="AP2290" s="18" t="s">
        <v>146</v>
      </c>
      <c r="AQ2290" s="18">
        <v>0</v>
      </c>
      <c r="AR2290" s="18">
        <f t="shared" si="480"/>
        <v>0</v>
      </c>
      <c r="AS2290" s="20" t="s">
        <v>146</v>
      </c>
      <c r="AT2290" s="20">
        <v>0</v>
      </c>
      <c r="AU2290" s="16">
        <f t="shared" si="481"/>
        <v>0</v>
      </c>
    </row>
    <row r="2291" spans="1:47" x14ac:dyDescent="0.2">
      <c r="A2291" s="16">
        <v>2288</v>
      </c>
      <c r="B2291" s="16">
        <v>876.70042940635301</v>
      </c>
      <c r="C2291" s="17">
        <v>9.5149666666666608</v>
      </c>
      <c r="D2291" s="16" t="s">
        <v>2546</v>
      </c>
      <c r="E2291" s="16" t="s">
        <v>2547</v>
      </c>
      <c r="F2291" s="18" t="s">
        <v>146</v>
      </c>
      <c r="G2291" s="18">
        <v>0</v>
      </c>
      <c r="I2291" s="19" t="s">
        <v>146</v>
      </c>
      <c r="J2291" s="19">
        <v>0</v>
      </c>
      <c r="K2291" s="19">
        <f t="shared" si="469"/>
        <v>0</v>
      </c>
      <c r="L2291" s="18" t="s">
        <v>145</v>
      </c>
      <c r="M2291" s="18">
        <v>47877.593628571398</v>
      </c>
      <c r="N2291" s="18">
        <f t="shared" si="470"/>
        <v>7874.6042152255586</v>
      </c>
      <c r="O2291" s="19" t="s">
        <v>146</v>
      </c>
      <c r="P2291" s="19">
        <v>0</v>
      </c>
      <c r="Q2291" s="19">
        <f t="shared" si="471"/>
        <v>0</v>
      </c>
      <c r="R2291" s="18" t="s">
        <v>146</v>
      </c>
      <c r="S2291" s="18">
        <v>0</v>
      </c>
      <c r="T2291" s="18">
        <f t="shared" si="472"/>
        <v>0</v>
      </c>
      <c r="U2291" s="20" t="s">
        <v>146</v>
      </c>
      <c r="V2291" s="20">
        <v>0</v>
      </c>
      <c r="W2291" s="20">
        <f t="shared" si="473"/>
        <v>0</v>
      </c>
      <c r="X2291" s="18" t="s">
        <v>146</v>
      </c>
      <c r="Y2291" s="18">
        <v>0</v>
      </c>
      <c r="Z2291" s="23">
        <f t="shared" si="474"/>
        <v>0</v>
      </c>
      <c r="AA2291" s="20" t="s">
        <v>146</v>
      </c>
      <c r="AB2291" s="20">
        <v>0</v>
      </c>
      <c r="AC2291" s="24">
        <f t="shared" si="475"/>
        <v>0</v>
      </c>
      <c r="AD2291" s="18" t="s">
        <v>146</v>
      </c>
      <c r="AE2291" s="18">
        <v>0</v>
      </c>
      <c r="AF2291" s="18">
        <f t="shared" si="476"/>
        <v>0</v>
      </c>
      <c r="AG2291" s="19" t="s">
        <v>146</v>
      </c>
      <c r="AH2291" s="19">
        <v>0</v>
      </c>
      <c r="AI2291" s="19">
        <f t="shared" si="477"/>
        <v>0</v>
      </c>
      <c r="AJ2291" s="18" t="s">
        <v>146</v>
      </c>
      <c r="AK2291" s="18">
        <v>0</v>
      </c>
      <c r="AL2291" s="18">
        <f t="shared" si="478"/>
        <v>0</v>
      </c>
      <c r="AM2291" s="19" t="s">
        <v>146</v>
      </c>
      <c r="AN2291" s="19">
        <v>0</v>
      </c>
      <c r="AO2291" s="19">
        <f t="shared" si="479"/>
        <v>0</v>
      </c>
      <c r="AP2291" s="18" t="s">
        <v>146</v>
      </c>
      <c r="AQ2291" s="18">
        <v>0</v>
      </c>
      <c r="AR2291" s="18">
        <f t="shared" si="480"/>
        <v>0</v>
      </c>
      <c r="AS2291" s="20" t="s">
        <v>146</v>
      </c>
      <c r="AT2291" s="20">
        <v>0</v>
      </c>
      <c r="AU2291" s="16">
        <f t="shared" si="481"/>
        <v>0</v>
      </c>
    </row>
    <row r="2292" spans="1:47" x14ac:dyDescent="0.2">
      <c r="A2292" s="16">
        <v>2289</v>
      </c>
      <c r="B2292" s="16">
        <v>538.520263671875</v>
      </c>
      <c r="C2292" s="17">
        <v>5.6480666666666597</v>
      </c>
      <c r="D2292" s="16" t="s">
        <v>2548</v>
      </c>
      <c r="E2292" s="16" t="s">
        <v>2548</v>
      </c>
      <c r="F2292" s="18" t="s">
        <v>146</v>
      </c>
      <c r="G2292" s="18">
        <v>0</v>
      </c>
      <c r="I2292" s="19" t="s">
        <v>146</v>
      </c>
      <c r="J2292" s="19">
        <v>0</v>
      </c>
      <c r="K2292" s="19">
        <f t="shared" si="469"/>
        <v>0</v>
      </c>
      <c r="L2292" s="18" t="s">
        <v>145</v>
      </c>
      <c r="M2292" s="18">
        <v>29630.425428571201</v>
      </c>
      <c r="N2292" s="18">
        <f t="shared" si="470"/>
        <v>4873.4252349623684</v>
      </c>
      <c r="O2292" s="19" t="s">
        <v>146</v>
      </c>
      <c r="P2292" s="19">
        <v>0</v>
      </c>
      <c r="Q2292" s="19">
        <f t="shared" si="471"/>
        <v>0</v>
      </c>
      <c r="R2292" s="18" t="s">
        <v>146</v>
      </c>
      <c r="S2292" s="18">
        <v>0</v>
      </c>
      <c r="T2292" s="18">
        <f t="shared" si="472"/>
        <v>0</v>
      </c>
      <c r="U2292" s="20" t="s">
        <v>146</v>
      </c>
      <c r="V2292" s="20">
        <v>0</v>
      </c>
      <c r="W2292" s="20">
        <f t="shared" si="473"/>
        <v>0</v>
      </c>
      <c r="X2292" s="18" t="s">
        <v>146</v>
      </c>
      <c r="Y2292" s="18">
        <v>0</v>
      </c>
      <c r="Z2292" s="23">
        <f t="shared" si="474"/>
        <v>0</v>
      </c>
      <c r="AA2292" s="20" t="s">
        <v>146</v>
      </c>
      <c r="AB2292" s="20">
        <v>0</v>
      </c>
      <c r="AC2292" s="24">
        <f t="shared" si="475"/>
        <v>0</v>
      </c>
      <c r="AD2292" s="18" t="s">
        <v>146</v>
      </c>
      <c r="AE2292" s="18">
        <v>0</v>
      </c>
      <c r="AF2292" s="18">
        <f t="shared" si="476"/>
        <v>0</v>
      </c>
      <c r="AG2292" s="19" t="s">
        <v>146</v>
      </c>
      <c r="AH2292" s="19">
        <v>0</v>
      </c>
      <c r="AI2292" s="19">
        <f t="shared" si="477"/>
        <v>0</v>
      </c>
      <c r="AJ2292" s="18" t="s">
        <v>146</v>
      </c>
      <c r="AK2292" s="18">
        <v>0</v>
      </c>
      <c r="AL2292" s="18">
        <f t="shared" si="478"/>
        <v>0</v>
      </c>
      <c r="AM2292" s="19" t="s">
        <v>146</v>
      </c>
      <c r="AN2292" s="19">
        <v>0</v>
      </c>
      <c r="AO2292" s="19">
        <f t="shared" si="479"/>
        <v>0</v>
      </c>
      <c r="AP2292" s="18" t="s">
        <v>146</v>
      </c>
      <c r="AQ2292" s="18">
        <v>0</v>
      </c>
      <c r="AR2292" s="18">
        <f t="shared" si="480"/>
        <v>0</v>
      </c>
      <c r="AS2292" s="20" t="s">
        <v>146</v>
      </c>
      <c r="AT2292" s="20">
        <v>0</v>
      </c>
      <c r="AU2292" s="16">
        <f t="shared" si="481"/>
        <v>0</v>
      </c>
    </row>
    <row r="2293" spans="1:47" x14ac:dyDescent="0.2">
      <c r="A2293" s="16">
        <v>2290</v>
      </c>
      <c r="B2293" s="16">
        <v>876.59918212890602</v>
      </c>
      <c r="C2293" s="17">
        <v>6.6062833333333302</v>
      </c>
      <c r="D2293" s="16" t="s">
        <v>2549</v>
      </c>
      <c r="E2293" s="16" t="s">
        <v>2550</v>
      </c>
      <c r="F2293" s="18" t="s">
        <v>146</v>
      </c>
      <c r="G2293" s="18">
        <v>0</v>
      </c>
      <c r="I2293" s="19" t="s">
        <v>146</v>
      </c>
      <c r="J2293" s="19">
        <v>0</v>
      </c>
      <c r="K2293" s="19">
        <f t="shared" si="469"/>
        <v>0</v>
      </c>
      <c r="L2293" s="18" t="s">
        <v>145</v>
      </c>
      <c r="M2293" s="18">
        <v>44352.833414285698</v>
      </c>
      <c r="N2293" s="18">
        <f t="shared" si="470"/>
        <v>7294.873916823306</v>
      </c>
      <c r="O2293" s="19" t="s">
        <v>146</v>
      </c>
      <c r="P2293" s="19">
        <v>0</v>
      </c>
      <c r="Q2293" s="19">
        <f t="shared" si="471"/>
        <v>0</v>
      </c>
      <c r="R2293" s="18" t="s">
        <v>146</v>
      </c>
      <c r="S2293" s="18">
        <v>0</v>
      </c>
      <c r="T2293" s="18">
        <f t="shared" si="472"/>
        <v>0</v>
      </c>
      <c r="U2293" s="20" t="s">
        <v>146</v>
      </c>
      <c r="V2293" s="20">
        <v>0</v>
      </c>
      <c r="W2293" s="20">
        <f t="shared" si="473"/>
        <v>0</v>
      </c>
      <c r="X2293" s="18" t="s">
        <v>146</v>
      </c>
      <c r="Y2293" s="18">
        <v>0</v>
      </c>
      <c r="Z2293" s="23">
        <f t="shared" si="474"/>
        <v>0</v>
      </c>
      <c r="AA2293" s="20" t="s">
        <v>146</v>
      </c>
      <c r="AB2293" s="20">
        <v>0</v>
      </c>
      <c r="AC2293" s="24">
        <f t="shared" si="475"/>
        <v>0</v>
      </c>
      <c r="AD2293" s="18" t="s">
        <v>146</v>
      </c>
      <c r="AE2293" s="18">
        <v>0</v>
      </c>
      <c r="AF2293" s="18">
        <f t="shared" si="476"/>
        <v>0</v>
      </c>
      <c r="AG2293" s="19" t="s">
        <v>146</v>
      </c>
      <c r="AH2293" s="19">
        <v>0</v>
      </c>
      <c r="AI2293" s="19">
        <f t="shared" si="477"/>
        <v>0</v>
      </c>
      <c r="AJ2293" s="18" t="s">
        <v>146</v>
      </c>
      <c r="AK2293" s="18">
        <v>0</v>
      </c>
      <c r="AL2293" s="18">
        <f t="shared" si="478"/>
        <v>0</v>
      </c>
      <c r="AM2293" s="19" t="s">
        <v>146</v>
      </c>
      <c r="AN2293" s="19">
        <v>0</v>
      </c>
      <c r="AO2293" s="19">
        <f t="shared" si="479"/>
        <v>0</v>
      </c>
      <c r="AP2293" s="18" t="s">
        <v>146</v>
      </c>
      <c r="AQ2293" s="18">
        <v>0</v>
      </c>
      <c r="AR2293" s="18">
        <f t="shared" si="480"/>
        <v>0</v>
      </c>
      <c r="AS2293" s="20" t="s">
        <v>146</v>
      </c>
      <c r="AT2293" s="20">
        <v>0</v>
      </c>
      <c r="AU2293" s="16">
        <f t="shared" si="481"/>
        <v>0</v>
      </c>
    </row>
    <row r="2294" spans="1:47" x14ac:dyDescent="0.2">
      <c r="A2294" s="16">
        <v>2291</v>
      </c>
      <c r="B2294" s="16">
        <v>970.74512718566098</v>
      </c>
      <c r="C2294" s="17">
        <v>19.354499999999899</v>
      </c>
      <c r="D2294" s="16" t="s">
        <v>2551</v>
      </c>
      <c r="E2294" s="16" t="s">
        <v>2551</v>
      </c>
      <c r="F2294" s="18" t="s">
        <v>146</v>
      </c>
      <c r="G2294" s="18">
        <v>0</v>
      </c>
      <c r="I2294" s="19" t="s">
        <v>146</v>
      </c>
      <c r="J2294" s="19">
        <v>0</v>
      </c>
      <c r="K2294" s="19">
        <f t="shared" si="469"/>
        <v>0</v>
      </c>
      <c r="L2294" s="18" t="s">
        <v>145</v>
      </c>
      <c r="M2294" s="18">
        <v>37729.2319999994</v>
      </c>
      <c r="N2294" s="18">
        <f t="shared" si="470"/>
        <v>6205.4657894735856</v>
      </c>
      <c r="O2294" s="19" t="s">
        <v>146</v>
      </c>
      <c r="P2294" s="19">
        <v>0</v>
      </c>
      <c r="Q2294" s="19">
        <f t="shared" si="471"/>
        <v>0</v>
      </c>
      <c r="R2294" s="18" t="s">
        <v>146</v>
      </c>
      <c r="S2294" s="18">
        <v>0</v>
      </c>
      <c r="T2294" s="18">
        <f t="shared" si="472"/>
        <v>0</v>
      </c>
      <c r="U2294" s="20" t="s">
        <v>146</v>
      </c>
      <c r="V2294" s="20">
        <v>0</v>
      </c>
      <c r="W2294" s="20">
        <f t="shared" si="473"/>
        <v>0</v>
      </c>
      <c r="X2294" s="18" t="s">
        <v>146</v>
      </c>
      <c r="Y2294" s="18">
        <v>0</v>
      </c>
      <c r="Z2294" s="23">
        <f t="shared" si="474"/>
        <v>0</v>
      </c>
      <c r="AA2294" s="20" t="s">
        <v>145</v>
      </c>
      <c r="AB2294" s="20">
        <v>31334.063999999598</v>
      </c>
      <c r="AC2294" s="24">
        <f t="shared" si="475"/>
        <v>5347.1098976108524</v>
      </c>
      <c r="AD2294" s="18" t="s">
        <v>146</v>
      </c>
      <c r="AE2294" s="18">
        <v>0</v>
      </c>
      <c r="AF2294" s="18">
        <f t="shared" si="476"/>
        <v>0</v>
      </c>
      <c r="AG2294" s="19" t="s">
        <v>145</v>
      </c>
      <c r="AH2294" s="19">
        <v>27611.131999999601</v>
      </c>
      <c r="AI2294" s="19">
        <f t="shared" si="477"/>
        <v>9203.7106666665331</v>
      </c>
      <c r="AJ2294" s="18" t="s">
        <v>146</v>
      </c>
      <c r="AK2294" s="18">
        <v>0</v>
      </c>
      <c r="AL2294" s="18">
        <f t="shared" si="478"/>
        <v>0</v>
      </c>
      <c r="AM2294" s="19" t="s">
        <v>146</v>
      </c>
      <c r="AN2294" s="19">
        <v>0</v>
      </c>
      <c r="AO2294" s="19">
        <f t="shared" si="479"/>
        <v>0</v>
      </c>
      <c r="AP2294" s="18" t="s">
        <v>146</v>
      </c>
      <c r="AQ2294" s="18">
        <v>0</v>
      </c>
      <c r="AR2294" s="18">
        <f t="shared" si="480"/>
        <v>0</v>
      </c>
      <c r="AS2294" s="20" t="s">
        <v>146</v>
      </c>
      <c r="AT2294" s="20">
        <v>0</v>
      </c>
      <c r="AU2294" s="16">
        <f t="shared" si="481"/>
        <v>0</v>
      </c>
    </row>
    <row r="2295" spans="1:47" x14ac:dyDescent="0.2">
      <c r="A2295" s="16">
        <v>2292</v>
      </c>
      <c r="B2295" s="16">
        <v>778.04870605468705</v>
      </c>
      <c r="C2295" s="17">
        <v>7.1192166666666603</v>
      </c>
      <c r="F2295" s="18" t="s">
        <v>146</v>
      </c>
      <c r="G2295" s="18">
        <v>0</v>
      </c>
      <c r="I2295" s="19" t="s">
        <v>146</v>
      </c>
      <c r="J2295" s="19">
        <v>0</v>
      </c>
      <c r="K2295" s="19">
        <f t="shared" si="469"/>
        <v>0</v>
      </c>
      <c r="L2295" s="18" t="s">
        <v>145</v>
      </c>
      <c r="M2295" s="18">
        <v>34356.909442856901</v>
      </c>
      <c r="N2295" s="18">
        <f t="shared" si="470"/>
        <v>5650.8074741540959</v>
      </c>
      <c r="O2295" s="19" t="s">
        <v>146</v>
      </c>
      <c r="P2295" s="19">
        <v>0</v>
      </c>
      <c r="Q2295" s="19">
        <f t="shared" si="471"/>
        <v>0</v>
      </c>
      <c r="R2295" s="18" t="s">
        <v>146</v>
      </c>
      <c r="S2295" s="18">
        <v>0</v>
      </c>
      <c r="T2295" s="18">
        <f t="shared" si="472"/>
        <v>0</v>
      </c>
      <c r="U2295" s="20" t="s">
        <v>146</v>
      </c>
      <c r="V2295" s="20">
        <v>0</v>
      </c>
      <c r="W2295" s="20">
        <f t="shared" si="473"/>
        <v>0</v>
      </c>
      <c r="X2295" s="18" t="s">
        <v>146</v>
      </c>
      <c r="Y2295" s="18">
        <v>0</v>
      </c>
      <c r="Z2295" s="23">
        <f t="shared" si="474"/>
        <v>0</v>
      </c>
      <c r="AA2295" s="20" t="s">
        <v>146</v>
      </c>
      <c r="AB2295" s="20">
        <v>0</v>
      </c>
      <c r="AC2295" s="24">
        <f t="shared" si="475"/>
        <v>0</v>
      </c>
      <c r="AD2295" s="18" t="s">
        <v>146</v>
      </c>
      <c r="AE2295" s="18">
        <v>0</v>
      </c>
      <c r="AF2295" s="18">
        <f t="shared" si="476"/>
        <v>0</v>
      </c>
      <c r="AG2295" s="19" t="s">
        <v>146</v>
      </c>
      <c r="AH2295" s="19">
        <v>0</v>
      </c>
      <c r="AI2295" s="19">
        <f t="shared" si="477"/>
        <v>0</v>
      </c>
      <c r="AJ2295" s="18" t="s">
        <v>146</v>
      </c>
      <c r="AK2295" s="18">
        <v>0</v>
      </c>
      <c r="AL2295" s="18">
        <f t="shared" si="478"/>
        <v>0</v>
      </c>
      <c r="AM2295" s="19" t="s">
        <v>146</v>
      </c>
      <c r="AN2295" s="19">
        <v>0</v>
      </c>
      <c r="AO2295" s="19">
        <f t="shared" si="479"/>
        <v>0</v>
      </c>
      <c r="AP2295" s="18" t="s">
        <v>146</v>
      </c>
      <c r="AQ2295" s="18">
        <v>0</v>
      </c>
      <c r="AR2295" s="18">
        <f t="shared" si="480"/>
        <v>0</v>
      </c>
      <c r="AS2295" s="20" t="s">
        <v>146</v>
      </c>
      <c r="AT2295" s="20">
        <v>0</v>
      </c>
      <c r="AU2295" s="16">
        <f t="shared" si="481"/>
        <v>0</v>
      </c>
    </row>
    <row r="2296" spans="1:47" x14ac:dyDescent="0.2">
      <c r="A2296" s="16">
        <v>2293</v>
      </c>
      <c r="B2296" s="16">
        <v>1005.12665745199</v>
      </c>
      <c r="C2296" s="17">
        <v>19.354499999999899</v>
      </c>
      <c r="F2296" s="18" t="s">
        <v>146</v>
      </c>
      <c r="G2296" s="18">
        <v>0</v>
      </c>
      <c r="I2296" s="19" t="s">
        <v>146</v>
      </c>
      <c r="J2296" s="19">
        <v>0</v>
      </c>
      <c r="K2296" s="19">
        <f t="shared" si="469"/>
        <v>0</v>
      </c>
      <c r="L2296" s="18" t="s">
        <v>145</v>
      </c>
      <c r="M2296" s="18">
        <v>42607.814999999398</v>
      </c>
      <c r="N2296" s="18">
        <f t="shared" si="470"/>
        <v>7007.8643092104276</v>
      </c>
      <c r="O2296" s="19" t="s">
        <v>146</v>
      </c>
      <c r="P2296" s="19">
        <v>0</v>
      </c>
      <c r="Q2296" s="19">
        <f t="shared" si="471"/>
        <v>0</v>
      </c>
      <c r="R2296" s="18" t="s">
        <v>146</v>
      </c>
      <c r="S2296" s="18">
        <v>0</v>
      </c>
      <c r="T2296" s="18">
        <f t="shared" si="472"/>
        <v>0</v>
      </c>
      <c r="U2296" s="20" t="s">
        <v>146</v>
      </c>
      <c r="V2296" s="20">
        <v>0</v>
      </c>
      <c r="W2296" s="20">
        <f t="shared" si="473"/>
        <v>0</v>
      </c>
      <c r="X2296" s="18" t="s">
        <v>146</v>
      </c>
      <c r="Y2296" s="18">
        <v>0</v>
      </c>
      <c r="Z2296" s="23">
        <f t="shared" si="474"/>
        <v>0</v>
      </c>
      <c r="AA2296" s="20" t="s">
        <v>146</v>
      </c>
      <c r="AB2296" s="20">
        <v>0</v>
      </c>
      <c r="AC2296" s="24">
        <f t="shared" si="475"/>
        <v>0</v>
      </c>
      <c r="AD2296" s="18" t="s">
        <v>146</v>
      </c>
      <c r="AE2296" s="18">
        <v>0</v>
      </c>
      <c r="AF2296" s="18">
        <f t="shared" si="476"/>
        <v>0</v>
      </c>
      <c r="AG2296" s="19" t="s">
        <v>146</v>
      </c>
      <c r="AH2296" s="19">
        <v>0</v>
      </c>
      <c r="AI2296" s="19">
        <f t="shared" si="477"/>
        <v>0</v>
      </c>
      <c r="AJ2296" s="18" t="s">
        <v>146</v>
      </c>
      <c r="AK2296" s="18">
        <v>0</v>
      </c>
      <c r="AL2296" s="18">
        <f t="shared" si="478"/>
        <v>0</v>
      </c>
      <c r="AM2296" s="19" t="s">
        <v>146</v>
      </c>
      <c r="AN2296" s="19">
        <v>0</v>
      </c>
      <c r="AO2296" s="19">
        <f t="shared" si="479"/>
        <v>0</v>
      </c>
      <c r="AP2296" s="18" t="s">
        <v>146</v>
      </c>
      <c r="AQ2296" s="18">
        <v>0</v>
      </c>
      <c r="AR2296" s="18">
        <f t="shared" si="480"/>
        <v>0</v>
      </c>
      <c r="AS2296" s="20" t="s">
        <v>146</v>
      </c>
      <c r="AT2296" s="20">
        <v>0</v>
      </c>
      <c r="AU2296" s="16">
        <f t="shared" si="481"/>
        <v>0</v>
      </c>
    </row>
    <row r="2297" spans="1:47" x14ac:dyDescent="0.2">
      <c r="A2297" s="16">
        <v>2294</v>
      </c>
      <c r="B2297" s="16">
        <v>247.13658494888</v>
      </c>
      <c r="C2297" s="17">
        <v>18.0721666666666</v>
      </c>
      <c r="D2297" s="16" t="s">
        <v>2552</v>
      </c>
      <c r="E2297" s="16" t="s">
        <v>2553</v>
      </c>
      <c r="F2297" s="18" t="s">
        <v>146</v>
      </c>
      <c r="G2297" s="18">
        <v>0</v>
      </c>
      <c r="I2297" s="19" t="s">
        <v>146</v>
      </c>
      <c r="J2297" s="19">
        <v>0</v>
      </c>
      <c r="K2297" s="19">
        <f t="shared" si="469"/>
        <v>0</v>
      </c>
      <c r="L2297" s="18" t="s">
        <v>145</v>
      </c>
      <c r="M2297" s="18">
        <v>65916.431428571203</v>
      </c>
      <c r="N2297" s="18">
        <f t="shared" si="470"/>
        <v>10841.518327067632</v>
      </c>
      <c r="O2297" s="19" t="s">
        <v>146</v>
      </c>
      <c r="P2297" s="19">
        <v>0</v>
      </c>
      <c r="Q2297" s="19">
        <f t="shared" si="471"/>
        <v>0</v>
      </c>
      <c r="R2297" s="18" t="s">
        <v>146</v>
      </c>
      <c r="S2297" s="18">
        <v>0</v>
      </c>
      <c r="T2297" s="18">
        <f t="shared" si="472"/>
        <v>0</v>
      </c>
      <c r="U2297" s="20" t="s">
        <v>146</v>
      </c>
      <c r="V2297" s="20">
        <v>0</v>
      </c>
      <c r="W2297" s="20">
        <f t="shared" si="473"/>
        <v>0</v>
      </c>
      <c r="X2297" s="18" t="s">
        <v>146</v>
      </c>
      <c r="Y2297" s="18">
        <v>0</v>
      </c>
      <c r="Z2297" s="23">
        <f t="shared" si="474"/>
        <v>0</v>
      </c>
      <c r="AA2297" s="20" t="s">
        <v>146</v>
      </c>
      <c r="AB2297" s="20">
        <v>0</v>
      </c>
      <c r="AC2297" s="24">
        <f t="shared" si="475"/>
        <v>0</v>
      </c>
      <c r="AD2297" s="18" t="s">
        <v>146</v>
      </c>
      <c r="AE2297" s="18">
        <v>0</v>
      </c>
      <c r="AF2297" s="18">
        <f t="shared" si="476"/>
        <v>0</v>
      </c>
      <c r="AG2297" s="19" t="s">
        <v>146</v>
      </c>
      <c r="AH2297" s="19">
        <v>0</v>
      </c>
      <c r="AI2297" s="19">
        <f t="shared" si="477"/>
        <v>0</v>
      </c>
      <c r="AJ2297" s="18" t="s">
        <v>146</v>
      </c>
      <c r="AK2297" s="18">
        <v>0</v>
      </c>
      <c r="AL2297" s="18">
        <f t="shared" si="478"/>
        <v>0</v>
      </c>
      <c r="AM2297" s="19" t="s">
        <v>146</v>
      </c>
      <c r="AN2297" s="19">
        <v>0</v>
      </c>
      <c r="AO2297" s="19">
        <f t="shared" si="479"/>
        <v>0</v>
      </c>
      <c r="AP2297" s="18" t="s">
        <v>146</v>
      </c>
      <c r="AQ2297" s="18">
        <v>0</v>
      </c>
      <c r="AR2297" s="18">
        <f t="shared" si="480"/>
        <v>0</v>
      </c>
      <c r="AS2297" s="20" t="s">
        <v>146</v>
      </c>
      <c r="AT2297" s="20">
        <v>0</v>
      </c>
      <c r="AU2297" s="16">
        <f t="shared" si="481"/>
        <v>0</v>
      </c>
    </row>
    <row r="2298" spans="1:47" x14ac:dyDescent="0.2">
      <c r="A2298" s="16">
        <v>2295</v>
      </c>
      <c r="B2298" s="16">
        <v>907.73902214352495</v>
      </c>
      <c r="C2298" s="17">
        <v>14.5288583333333</v>
      </c>
      <c r="D2298" s="16" t="s">
        <v>2554</v>
      </c>
      <c r="E2298" s="16" t="s">
        <v>2555</v>
      </c>
      <c r="F2298" s="18" t="s">
        <v>146</v>
      </c>
      <c r="G2298" s="18">
        <v>0</v>
      </c>
      <c r="I2298" s="19" t="s">
        <v>146</v>
      </c>
      <c r="J2298" s="19">
        <v>0</v>
      </c>
      <c r="K2298" s="19">
        <f t="shared" si="469"/>
        <v>0</v>
      </c>
      <c r="L2298" s="18" t="s">
        <v>145</v>
      </c>
      <c r="M2298" s="18">
        <v>36110.014600000002</v>
      </c>
      <c r="N2298" s="18">
        <f t="shared" si="470"/>
        <v>5939.1471381578949</v>
      </c>
      <c r="O2298" s="19" t="s">
        <v>146</v>
      </c>
      <c r="P2298" s="19">
        <v>0</v>
      </c>
      <c r="Q2298" s="19">
        <f t="shared" si="471"/>
        <v>0</v>
      </c>
      <c r="R2298" s="18" t="s">
        <v>146</v>
      </c>
      <c r="S2298" s="18">
        <v>0</v>
      </c>
      <c r="T2298" s="18">
        <f t="shared" si="472"/>
        <v>0</v>
      </c>
      <c r="U2298" s="20" t="s">
        <v>146</v>
      </c>
      <c r="V2298" s="20">
        <v>0</v>
      </c>
      <c r="W2298" s="20">
        <f t="shared" si="473"/>
        <v>0</v>
      </c>
      <c r="X2298" s="18" t="s">
        <v>146</v>
      </c>
      <c r="Y2298" s="18">
        <v>0</v>
      </c>
      <c r="Z2298" s="23">
        <f t="shared" si="474"/>
        <v>0</v>
      </c>
      <c r="AA2298" s="20" t="s">
        <v>146</v>
      </c>
      <c r="AB2298" s="20">
        <v>0</v>
      </c>
      <c r="AC2298" s="24">
        <f t="shared" si="475"/>
        <v>0</v>
      </c>
      <c r="AD2298" s="18" t="s">
        <v>145</v>
      </c>
      <c r="AE2298" s="18">
        <v>37125.819628571102</v>
      </c>
      <c r="AF2298" s="18">
        <f t="shared" si="476"/>
        <v>2904.9937111557983</v>
      </c>
      <c r="AG2298" s="19" t="s">
        <v>146</v>
      </c>
      <c r="AH2298" s="19">
        <v>0</v>
      </c>
      <c r="AI2298" s="19">
        <f t="shared" si="477"/>
        <v>0</v>
      </c>
      <c r="AJ2298" s="18" t="s">
        <v>146</v>
      </c>
      <c r="AK2298" s="18">
        <v>0</v>
      </c>
      <c r="AL2298" s="18">
        <f t="shared" si="478"/>
        <v>0</v>
      </c>
      <c r="AM2298" s="19" t="s">
        <v>146</v>
      </c>
      <c r="AN2298" s="19">
        <v>0</v>
      </c>
      <c r="AO2298" s="19">
        <f t="shared" si="479"/>
        <v>0</v>
      </c>
      <c r="AP2298" s="18" t="s">
        <v>146</v>
      </c>
      <c r="AQ2298" s="18">
        <v>0</v>
      </c>
      <c r="AR2298" s="18">
        <f t="shared" si="480"/>
        <v>0</v>
      </c>
      <c r="AS2298" s="20" t="s">
        <v>146</v>
      </c>
      <c r="AT2298" s="20">
        <v>0</v>
      </c>
      <c r="AU2298" s="16">
        <f t="shared" si="481"/>
        <v>0</v>
      </c>
    </row>
    <row r="2299" spans="1:47" x14ac:dyDescent="0.2">
      <c r="A2299" s="16">
        <v>2296</v>
      </c>
      <c r="B2299" s="16">
        <v>861.54913330078102</v>
      </c>
      <c r="C2299" s="17">
        <v>5.6480666666666597</v>
      </c>
      <c r="D2299" s="16" t="s">
        <v>2556</v>
      </c>
      <c r="E2299" s="16" t="s">
        <v>2557</v>
      </c>
      <c r="F2299" s="18" t="s">
        <v>146</v>
      </c>
      <c r="G2299" s="18">
        <v>0</v>
      </c>
      <c r="I2299" s="19" t="s">
        <v>146</v>
      </c>
      <c r="J2299" s="19">
        <v>0</v>
      </c>
      <c r="K2299" s="19">
        <f t="shared" si="469"/>
        <v>0</v>
      </c>
      <c r="L2299" s="18" t="s">
        <v>145</v>
      </c>
      <c r="M2299" s="18">
        <v>41372.566214285602</v>
      </c>
      <c r="N2299" s="18">
        <f t="shared" si="470"/>
        <v>6804.6983905075003</v>
      </c>
      <c r="O2299" s="19" t="s">
        <v>146</v>
      </c>
      <c r="P2299" s="19">
        <v>0</v>
      </c>
      <c r="Q2299" s="19">
        <f t="shared" si="471"/>
        <v>0</v>
      </c>
      <c r="R2299" s="18" t="s">
        <v>146</v>
      </c>
      <c r="S2299" s="18">
        <v>0</v>
      </c>
      <c r="T2299" s="18">
        <f t="shared" si="472"/>
        <v>0</v>
      </c>
      <c r="U2299" s="20" t="s">
        <v>146</v>
      </c>
      <c r="V2299" s="20">
        <v>0</v>
      </c>
      <c r="W2299" s="20">
        <f t="shared" si="473"/>
        <v>0</v>
      </c>
      <c r="X2299" s="18" t="s">
        <v>146</v>
      </c>
      <c r="Y2299" s="18">
        <v>0</v>
      </c>
      <c r="Z2299" s="23">
        <f t="shared" si="474"/>
        <v>0</v>
      </c>
      <c r="AA2299" s="20" t="s">
        <v>146</v>
      </c>
      <c r="AB2299" s="20">
        <v>0</v>
      </c>
      <c r="AC2299" s="24">
        <f t="shared" si="475"/>
        <v>0</v>
      </c>
      <c r="AD2299" s="18" t="s">
        <v>146</v>
      </c>
      <c r="AE2299" s="18">
        <v>0</v>
      </c>
      <c r="AF2299" s="18">
        <f t="shared" si="476"/>
        <v>0</v>
      </c>
      <c r="AG2299" s="19" t="s">
        <v>146</v>
      </c>
      <c r="AH2299" s="19">
        <v>0</v>
      </c>
      <c r="AI2299" s="19">
        <f t="shared" si="477"/>
        <v>0</v>
      </c>
      <c r="AJ2299" s="18" t="s">
        <v>146</v>
      </c>
      <c r="AK2299" s="18">
        <v>0</v>
      </c>
      <c r="AL2299" s="18">
        <f t="shared" si="478"/>
        <v>0</v>
      </c>
      <c r="AM2299" s="19" t="s">
        <v>146</v>
      </c>
      <c r="AN2299" s="19">
        <v>0</v>
      </c>
      <c r="AO2299" s="19">
        <f t="shared" si="479"/>
        <v>0</v>
      </c>
      <c r="AP2299" s="18" t="s">
        <v>146</v>
      </c>
      <c r="AQ2299" s="18">
        <v>0</v>
      </c>
      <c r="AR2299" s="18">
        <f t="shared" si="480"/>
        <v>0</v>
      </c>
      <c r="AS2299" s="20" t="s">
        <v>146</v>
      </c>
      <c r="AT2299" s="20">
        <v>0</v>
      </c>
      <c r="AU2299" s="16">
        <f t="shared" si="481"/>
        <v>0</v>
      </c>
    </row>
    <row r="2300" spans="1:47" x14ac:dyDescent="0.2">
      <c r="A2300" s="16">
        <v>2297</v>
      </c>
      <c r="B2300" s="16">
        <v>1064.7161160645401</v>
      </c>
      <c r="C2300" s="17">
        <v>1.7813666666666601</v>
      </c>
      <c r="D2300" s="16" t="s">
        <v>2558</v>
      </c>
      <c r="E2300" s="16" t="s">
        <v>2559</v>
      </c>
      <c r="F2300" s="18" t="s">
        <v>146</v>
      </c>
      <c r="G2300" s="18">
        <v>0</v>
      </c>
      <c r="I2300" s="19" t="s">
        <v>146</v>
      </c>
      <c r="J2300" s="19">
        <v>0</v>
      </c>
      <c r="K2300" s="19">
        <f t="shared" si="469"/>
        <v>0</v>
      </c>
      <c r="L2300" s="18" t="s">
        <v>145</v>
      </c>
      <c r="M2300" s="18">
        <v>27102.483742857101</v>
      </c>
      <c r="N2300" s="18">
        <f t="shared" si="470"/>
        <v>4457.645352443602</v>
      </c>
      <c r="O2300" s="19" t="s">
        <v>146</v>
      </c>
      <c r="P2300" s="19">
        <v>0</v>
      </c>
      <c r="Q2300" s="19">
        <f t="shared" si="471"/>
        <v>0</v>
      </c>
      <c r="R2300" s="18" t="s">
        <v>146</v>
      </c>
      <c r="S2300" s="18">
        <v>0</v>
      </c>
      <c r="T2300" s="18">
        <f t="shared" si="472"/>
        <v>0</v>
      </c>
      <c r="U2300" s="20" t="s">
        <v>146</v>
      </c>
      <c r="V2300" s="20">
        <v>0</v>
      </c>
      <c r="W2300" s="20">
        <f t="shared" si="473"/>
        <v>0</v>
      </c>
      <c r="X2300" s="18" t="s">
        <v>146</v>
      </c>
      <c r="Y2300" s="18">
        <v>0</v>
      </c>
      <c r="Z2300" s="23">
        <f t="shared" si="474"/>
        <v>0</v>
      </c>
      <c r="AA2300" s="20" t="s">
        <v>146</v>
      </c>
      <c r="AB2300" s="20">
        <v>0</v>
      </c>
      <c r="AC2300" s="24">
        <f t="shared" si="475"/>
        <v>0</v>
      </c>
      <c r="AD2300" s="18" t="s">
        <v>146</v>
      </c>
      <c r="AE2300" s="18">
        <v>0</v>
      </c>
      <c r="AF2300" s="18">
        <f t="shared" si="476"/>
        <v>0</v>
      </c>
      <c r="AG2300" s="19" t="s">
        <v>146</v>
      </c>
      <c r="AH2300" s="19">
        <v>0</v>
      </c>
      <c r="AI2300" s="19">
        <f t="shared" si="477"/>
        <v>0</v>
      </c>
      <c r="AJ2300" s="18" t="s">
        <v>146</v>
      </c>
      <c r="AK2300" s="18">
        <v>0</v>
      </c>
      <c r="AL2300" s="18">
        <f t="shared" si="478"/>
        <v>0</v>
      </c>
      <c r="AM2300" s="19" t="s">
        <v>146</v>
      </c>
      <c r="AN2300" s="19">
        <v>0</v>
      </c>
      <c r="AO2300" s="19">
        <f t="shared" si="479"/>
        <v>0</v>
      </c>
      <c r="AP2300" s="18" t="s">
        <v>146</v>
      </c>
      <c r="AQ2300" s="18">
        <v>0</v>
      </c>
      <c r="AR2300" s="18">
        <f t="shared" si="480"/>
        <v>0</v>
      </c>
      <c r="AS2300" s="20" t="s">
        <v>146</v>
      </c>
      <c r="AT2300" s="20">
        <v>0</v>
      </c>
      <c r="AU2300" s="16">
        <f t="shared" si="481"/>
        <v>0</v>
      </c>
    </row>
    <row r="2301" spans="1:47" x14ac:dyDescent="0.2">
      <c r="A2301" s="16">
        <v>2298</v>
      </c>
      <c r="B2301" s="16">
        <v>787.91027832031205</v>
      </c>
      <c r="C2301" s="17">
        <v>9.6699833333333292</v>
      </c>
      <c r="F2301" s="18" t="s">
        <v>146</v>
      </c>
      <c r="G2301" s="18">
        <v>0</v>
      </c>
      <c r="I2301" s="19" t="s">
        <v>146</v>
      </c>
      <c r="J2301" s="19">
        <v>0</v>
      </c>
      <c r="K2301" s="19">
        <f t="shared" si="469"/>
        <v>0</v>
      </c>
      <c r="L2301" s="18" t="s">
        <v>145</v>
      </c>
      <c r="M2301" s="18">
        <v>41302.385742856903</v>
      </c>
      <c r="N2301" s="18">
        <f t="shared" si="470"/>
        <v>6793.1555498119906</v>
      </c>
      <c r="O2301" s="19" t="s">
        <v>146</v>
      </c>
      <c r="P2301" s="19">
        <v>0</v>
      </c>
      <c r="Q2301" s="19">
        <f t="shared" si="471"/>
        <v>0</v>
      </c>
      <c r="R2301" s="18" t="s">
        <v>146</v>
      </c>
      <c r="S2301" s="18">
        <v>0</v>
      </c>
      <c r="T2301" s="18">
        <f t="shared" si="472"/>
        <v>0</v>
      </c>
      <c r="U2301" s="20" t="s">
        <v>146</v>
      </c>
      <c r="V2301" s="20">
        <v>0</v>
      </c>
      <c r="W2301" s="20">
        <f t="shared" si="473"/>
        <v>0</v>
      </c>
      <c r="X2301" s="18" t="s">
        <v>146</v>
      </c>
      <c r="Y2301" s="18">
        <v>0</v>
      </c>
      <c r="Z2301" s="23">
        <f t="shared" si="474"/>
        <v>0</v>
      </c>
      <c r="AA2301" s="20" t="s">
        <v>146</v>
      </c>
      <c r="AB2301" s="20">
        <v>0</v>
      </c>
      <c r="AC2301" s="24">
        <f t="shared" si="475"/>
        <v>0</v>
      </c>
      <c r="AD2301" s="18" t="s">
        <v>146</v>
      </c>
      <c r="AE2301" s="18">
        <v>0</v>
      </c>
      <c r="AF2301" s="18">
        <f t="shared" si="476"/>
        <v>0</v>
      </c>
      <c r="AG2301" s="19" t="s">
        <v>146</v>
      </c>
      <c r="AH2301" s="19">
        <v>0</v>
      </c>
      <c r="AI2301" s="19">
        <f t="shared" si="477"/>
        <v>0</v>
      </c>
      <c r="AJ2301" s="18" t="s">
        <v>146</v>
      </c>
      <c r="AK2301" s="18">
        <v>0</v>
      </c>
      <c r="AL2301" s="18">
        <f t="shared" si="478"/>
        <v>0</v>
      </c>
      <c r="AM2301" s="19" t="s">
        <v>146</v>
      </c>
      <c r="AN2301" s="19">
        <v>0</v>
      </c>
      <c r="AO2301" s="19">
        <f t="shared" si="479"/>
        <v>0</v>
      </c>
      <c r="AP2301" s="18" t="s">
        <v>146</v>
      </c>
      <c r="AQ2301" s="18">
        <v>0</v>
      </c>
      <c r="AR2301" s="18">
        <f t="shared" si="480"/>
        <v>0</v>
      </c>
      <c r="AS2301" s="20" t="s">
        <v>146</v>
      </c>
      <c r="AT2301" s="20">
        <v>0</v>
      </c>
      <c r="AU2301" s="16">
        <f t="shared" si="481"/>
        <v>0</v>
      </c>
    </row>
    <row r="2302" spans="1:47" x14ac:dyDescent="0.2">
      <c r="A2302" s="16">
        <v>2299</v>
      </c>
      <c r="B2302" s="16">
        <v>207.12270212439299</v>
      </c>
      <c r="C2302" s="17">
        <v>11.363799999999999</v>
      </c>
      <c r="F2302" s="18" t="s">
        <v>146</v>
      </c>
      <c r="G2302" s="18">
        <v>0</v>
      </c>
      <c r="I2302" s="19" t="s">
        <v>146</v>
      </c>
      <c r="J2302" s="19">
        <v>0</v>
      </c>
      <c r="K2302" s="19">
        <f t="shared" si="469"/>
        <v>0</v>
      </c>
      <c r="L2302" s="18" t="s">
        <v>145</v>
      </c>
      <c r="M2302" s="18">
        <v>67178.586542857302</v>
      </c>
      <c r="N2302" s="18">
        <f t="shared" si="470"/>
        <v>11049.109628759425</v>
      </c>
      <c r="O2302" s="19" t="s">
        <v>146</v>
      </c>
      <c r="P2302" s="19">
        <v>0</v>
      </c>
      <c r="Q2302" s="19">
        <f t="shared" si="471"/>
        <v>0</v>
      </c>
      <c r="R2302" s="18" t="s">
        <v>146</v>
      </c>
      <c r="S2302" s="18">
        <v>0</v>
      </c>
      <c r="T2302" s="18">
        <f t="shared" si="472"/>
        <v>0</v>
      </c>
      <c r="U2302" s="20" t="s">
        <v>146</v>
      </c>
      <c r="V2302" s="20">
        <v>0</v>
      </c>
      <c r="W2302" s="20">
        <f t="shared" si="473"/>
        <v>0</v>
      </c>
      <c r="X2302" s="18" t="s">
        <v>146</v>
      </c>
      <c r="Y2302" s="18">
        <v>0</v>
      </c>
      <c r="Z2302" s="23">
        <f t="shared" si="474"/>
        <v>0</v>
      </c>
      <c r="AA2302" s="20" t="s">
        <v>146</v>
      </c>
      <c r="AB2302" s="20">
        <v>0</v>
      </c>
      <c r="AC2302" s="24">
        <f t="shared" si="475"/>
        <v>0</v>
      </c>
      <c r="AD2302" s="18" t="s">
        <v>146</v>
      </c>
      <c r="AE2302" s="18">
        <v>0</v>
      </c>
      <c r="AF2302" s="18">
        <f t="shared" si="476"/>
        <v>0</v>
      </c>
      <c r="AG2302" s="19" t="s">
        <v>146</v>
      </c>
      <c r="AH2302" s="19">
        <v>0</v>
      </c>
      <c r="AI2302" s="19">
        <f t="shared" si="477"/>
        <v>0</v>
      </c>
      <c r="AJ2302" s="18" t="s">
        <v>146</v>
      </c>
      <c r="AK2302" s="18">
        <v>0</v>
      </c>
      <c r="AL2302" s="18">
        <f t="shared" si="478"/>
        <v>0</v>
      </c>
      <c r="AM2302" s="19" t="s">
        <v>146</v>
      </c>
      <c r="AN2302" s="19">
        <v>0</v>
      </c>
      <c r="AO2302" s="19">
        <f t="shared" si="479"/>
        <v>0</v>
      </c>
      <c r="AP2302" s="18" t="s">
        <v>146</v>
      </c>
      <c r="AQ2302" s="18">
        <v>0</v>
      </c>
      <c r="AR2302" s="18">
        <f t="shared" si="480"/>
        <v>0</v>
      </c>
      <c r="AS2302" s="20" t="s">
        <v>146</v>
      </c>
      <c r="AT2302" s="20">
        <v>0</v>
      </c>
      <c r="AU2302" s="16">
        <f t="shared" si="481"/>
        <v>0</v>
      </c>
    </row>
    <row r="2303" spans="1:47" x14ac:dyDescent="0.2">
      <c r="A2303" s="16">
        <v>2300</v>
      </c>
      <c r="B2303" s="16">
        <v>395.36253441548598</v>
      </c>
      <c r="C2303" s="17">
        <v>15.167911111111099</v>
      </c>
      <c r="F2303" s="18" t="s">
        <v>146</v>
      </c>
      <c r="G2303" s="18">
        <v>0</v>
      </c>
      <c r="I2303" s="19" t="s">
        <v>146</v>
      </c>
      <c r="J2303" s="19">
        <v>0</v>
      </c>
      <c r="K2303" s="19">
        <f t="shared" si="469"/>
        <v>0</v>
      </c>
      <c r="L2303" s="18" t="s">
        <v>145</v>
      </c>
      <c r="M2303" s="18">
        <v>41366.7098571428</v>
      </c>
      <c r="N2303" s="18">
        <f t="shared" si="470"/>
        <v>6803.7351738721709</v>
      </c>
      <c r="O2303" s="19" t="s">
        <v>145</v>
      </c>
      <c r="P2303" s="19">
        <v>372142.304385714</v>
      </c>
      <c r="Q2303" s="19">
        <f t="shared" si="471"/>
        <v>89457.284708104329</v>
      </c>
      <c r="R2303" s="18" t="s">
        <v>146</v>
      </c>
      <c r="S2303" s="18">
        <v>0</v>
      </c>
      <c r="T2303" s="18">
        <f t="shared" si="472"/>
        <v>0</v>
      </c>
      <c r="U2303" s="20" t="s">
        <v>146</v>
      </c>
      <c r="V2303" s="20">
        <v>0</v>
      </c>
      <c r="W2303" s="20">
        <f t="shared" si="473"/>
        <v>0</v>
      </c>
      <c r="X2303" s="18" t="s">
        <v>146</v>
      </c>
      <c r="Y2303" s="18">
        <v>0</v>
      </c>
      <c r="Z2303" s="23">
        <f t="shared" si="474"/>
        <v>0</v>
      </c>
      <c r="AA2303" s="20" t="s">
        <v>146</v>
      </c>
      <c r="AB2303" s="20">
        <v>0</v>
      </c>
      <c r="AC2303" s="24">
        <f t="shared" si="475"/>
        <v>0</v>
      </c>
      <c r="AD2303" s="18" t="s">
        <v>146</v>
      </c>
      <c r="AE2303" s="18">
        <v>0</v>
      </c>
      <c r="AF2303" s="18">
        <f t="shared" si="476"/>
        <v>0</v>
      </c>
      <c r="AG2303" s="19" t="s">
        <v>146</v>
      </c>
      <c r="AH2303" s="19">
        <v>0</v>
      </c>
      <c r="AI2303" s="19">
        <f t="shared" si="477"/>
        <v>0</v>
      </c>
      <c r="AJ2303" s="18" t="s">
        <v>146</v>
      </c>
      <c r="AK2303" s="18">
        <v>0</v>
      </c>
      <c r="AL2303" s="18">
        <f t="shared" si="478"/>
        <v>0</v>
      </c>
      <c r="AM2303" s="19" t="s">
        <v>146</v>
      </c>
      <c r="AN2303" s="19">
        <v>0</v>
      </c>
      <c r="AO2303" s="19">
        <f t="shared" si="479"/>
        <v>0</v>
      </c>
      <c r="AP2303" s="18" t="s">
        <v>145</v>
      </c>
      <c r="AQ2303" s="18">
        <v>143240.68035714299</v>
      </c>
      <c r="AR2303" s="18">
        <f t="shared" si="480"/>
        <v>17684.034611992964</v>
      </c>
      <c r="AS2303" s="20" t="s">
        <v>146</v>
      </c>
      <c r="AT2303" s="20">
        <v>0</v>
      </c>
      <c r="AU2303" s="16">
        <f t="shared" si="481"/>
        <v>0</v>
      </c>
    </row>
    <row r="2304" spans="1:47" x14ac:dyDescent="0.2">
      <c r="A2304" s="16">
        <v>2301</v>
      </c>
      <c r="B2304" s="16">
        <v>1011.79528150224</v>
      </c>
      <c r="C2304" s="17">
        <v>19.354666666666599</v>
      </c>
      <c r="D2304" s="16" t="s">
        <v>2560</v>
      </c>
      <c r="E2304" s="16" t="s">
        <v>2561</v>
      </c>
      <c r="F2304" s="18" t="s">
        <v>146</v>
      </c>
      <c r="G2304" s="18">
        <v>0</v>
      </c>
      <c r="I2304" s="19" t="s">
        <v>146</v>
      </c>
      <c r="J2304" s="19">
        <v>0</v>
      </c>
      <c r="K2304" s="19">
        <f t="shared" si="469"/>
        <v>0</v>
      </c>
      <c r="L2304" s="18" t="s">
        <v>145</v>
      </c>
      <c r="M2304" s="18">
        <v>41534.9309999994</v>
      </c>
      <c r="N2304" s="18">
        <f t="shared" si="470"/>
        <v>6831.4031249999016</v>
      </c>
      <c r="O2304" s="19" t="s">
        <v>146</v>
      </c>
      <c r="P2304" s="19">
        <v>0</v>
      </c>
      <c r="Q2304" s="19">
        <f t="shared" si="471"/>
        <v>0</v>
      </c>
      <c r="R2304" s="18" t="s">
        <v>146</v>
      </c>
      <c r="S2304" s="18">
        <v>0</v>
      </c>
      <c r="T2304" s="18">
        <f t="shared" si="472"/>
        <v>0</v>
      </c>
      <c r="U2304" s="20" t="s">
        <v>146</v>
      </c>
      <c r="V2304" s="20">
        <v>0</v>
      </c>
      <c r="W2304" s="20">
        <f t="shared" si="473"/>
        <v>0</v>
      </c>
      <c r="X2304" s="18" t="s">
        <v>146</v>
      </c>
      <c r="Y2304" s="18">
        <v>0</v>
      </c>
      <c r="Z2304" s="23">
        <f t="shared" si="474"/>
        <v>0</v>
      </c>
      <c r="AA2304" s="20" t="s">
        <v>146</v>
      </c>
      <c r="AB2304" s="20">
        <v>0</v>
      </c>
      <c r="AC2304" s="24">
        <f t="shared" si="475"/>
        <v>0</v>
      </c>
      <c r="AD2304" s="18" t="s">
        <v>146</v>
      </c>
      <c r="AE2304" s="18">
        <v>0</v>
      </c>
      <c r="AF2304" s="18">
        <f t="shared" si="476"/>
        <v>0</v>
      </c>
      <c r="AG2304" s="19" t="s">
        <v>146</v>
      </c>
      <c r="AH2304" s="19">
        <v>0</v>
      </c>
      <c r="AI2304" s="19">
        <f t="shared" si="477"/>
        <v>0</v>
      </c>
      <c r="AJ2304" s="18" t="s">
        <v>145</v>
      </c>
      <c r="AK2304" s="18">
        <v>33484.820999999502</v>
      </c>
      <c r="AL2304" s="18">
        <f t="shared" si="478"/>
        <v>2213.140846001289</v>
      </c>
      <c r="AM2304" s="19" t="s">
        <v>146</v>
      </c>
      <c r="AN2304" s="19">
        <v>0</v>
      </c>
      <c r="AO2304" s="19">
        <f t="shared" si="479"/>
        <v>0</v>
      </c>
      <c r="AP2304" s="18" t="s">
        <v>146</v>
      </c>
      <c r="AQ2304" s="18">
        <v>0</v>
      </c>
      <c r="AR2304" s="18">
        <f t="shared" si="480"/>
        <v>0</v>
      </c>
      <c r="AS2304" s="20" t="s">
        <v>146</v>
      </c>
      <c r="AT2304" s="20">
        <v>0</v>
      </c>
      <c r="AU2304" s="16">
        <f t="shared" si="481"/>
        <v>0</v>
      </c>
    </row>
    <row r="2305" spans="1:47" x14ac:dyDescent="0.2">
      <c r="A2305" s="16">
        <v>2302</v>
      </c>
      <c r="B2305" s="16">
        <v>756.54368761885803</v>
      </c>
      <c r="C2305" s="17">
        <v>7.8768458333333298</v>
      </c>
      <c r="D2305" s="16" t="s">
        <v>281</v>
      </c>
      <c r="E2305" s="16" t="s">
        <v>2562</v>
      </c>
      <c r="F2305" s="18" t="s">
        <v>146</v>
      </c>
      <c r="G2305" s="18">
        <v>0</v>
      </c>
      <c r="I2305" s="19" t="s">
        <v>146</v>
      </c>
      <c r="J2305" s="19">
        <v>0</v>
      </c>
      <c r="K2305" s="19">
        <f t="shared" si="469"/>
        <v>0</v>
      </c>
      <c r="L2305" s="18" t="s">
        <v>145</v>
      </c>
      <c r="M2305" s="18">
        <v>16577.169771428598</v>
      </c>
      <c r="N2305" s="18">
        <f t="shared" si="470"/>
        <v>2726.5081860902301</v>
      </c>
      <c r="O2305" s="19" t="s">
        <v>145</v>
      </c>
      <c r="P2305" s="19">
        <v>1427108.09537143</v>
      </c>
      <c r="Q2305" s="19">
        <f t="shared" si="471"/>
        <v>343054.8306181322</v>
      </c>
      <c r="R2305" s="18" t="s">
        <v>146</v>
      </c>
      <c r="S2305" s="18">
        <v>0</v>
      </c>
      <c r="T2305" s="18">
        <f t="shared" si="472"/>
        <v>0</v>
      </c>
      <c r="U2305" s="20" t="s">
        <v>146</v>
      </c>
      <c r="V2305" s="20">
        <v>0</v>
      </c>
      <c r="W2305" s="20">
        <f t="shared" si="473"/>
        <v>0</v>
      </c>
      <c r="X2305" s="18" t="s">
        <v>146</v>
      </c>
      <c r="Y2305" s="18">
        <v>0</v>
      </c>
      <c r="Z2305" s="23">
        <f t="shared" si="474"/>
        <v>0</v>
      </c>
      <c r="AA2305" s="20" t="s">
        <v>146</v>
      </c>
      <c r="AB2305" s="20">
        <v>0</v>
      </c>
      <c r="AC2305" s="24">
        <f t="shared" si="475"/>
        <v>0</v>
      </c>
      <c r="AD2305" s="18" t="s">
        <v>146</v>
      </c>
      <c r="AE2305" s="18">
        <v>0</v>
      </c>
      <c r="AF2305" s="18">
        <f t="shared" si="476"/>
        <v>0</v>
      </c>
      <c r="AG2305" s="19" t="s">
        <v>146</v>
      </c>
      <c r="AH2305" s="19">
        <v>0</v>
      </c>
      <c r="AI2305" s="19">
        <f t="shared" si="477"/>
        <v>0</v>
      </c>
      <c r="AJ2305" s="18" t="s">
        <v>146</v>
      </c>
      <c r="AK2305" s="18">
        <v>0</v>
      </c>
      <c r="AL2305" s="18">
        <f t="shared" si="478"/>
        <v>0</v>
      </c>
      <c r="AM2305" s="19" t="s">
        <v>146</v>
      </c>
      <c r="AN2305" s="19">
        <v>0</v>
      </c>
      <c r="AO2305" s="19">
        <f t="shared" si="479"/>
        <v>0</v>
      </c>
      <c r="AP2305" s="18" t="s">
        <v>145</v>
      </c>
      <c r="AQ2305" s="18">
        <v>148025.37878571401</v>
      </c>
      <c r="AR2305" s="18">
        <f t="shared" si="480"/>
        <v>18274.738121693088</v>
      </c>
      <c r="AS2305" s="20" t="s">
        <v>145</v>
      </c>
      <c r="AT2305" s="20">
        <v>354862.238028572</v>
      </c>
      <c r="AU2305" s="16">
        <f t="shared" si="481"/>
        <v>23641.721387646368</v>
      </c>
    </row>
    <row r="2306" spans="1:47" x14ac:dyDescent="0.2">
      <c r="A2306" s="16">
        <v>2303</v>
      </c>
      <c r="B2306" s="16">
        <v>1037.2350236145301</v>
      </c>
      <c r="C2306" s="17">
        <v>5.3746749999999999</v>
      </c>
      <c r="F2306" s="18" t="s">
        <v>146</v>
      </c>
      <c r="G2306" s="18">
        <v>0</v>
      </c>
      <c r="I2306" s="19" t="s">
        <v>146</v>
      </c>
      <c r="J2306" s="19">
        <v>0</v>
      </c>
      <c r="K2306" s="19">
        <f t="shared" si="469"/>
        <v>0</v>
      </c>
      <c r="L2306" s="18" t="s">
        <v>145</v>
      </c>
      <c r="M2306" s="18">
        <v>27669.034314285502</v>
      </c>
      <c r="N2306" s="18">
        <f t="shared" si="470"/>
        <v>4550.8280122180104</v>
      </c>
      <c r="O2306" s="19" t="s">
        <v>146</v>
      </c>
      <c r="P2306" s="19">
        <v>0</v>
      </c>
      <c r="Q2306" s="19">
        <f t="shared" si="471"/>
        <v>0</v>
      </c>
      <c r="R2306" s="18" t="s">
        <v>145</v>
      </c>
      <c r="S2306" s="18">
        <v>26127.346042857302</v>
      </c>
      <c r="T2306" s="18">
        <f t="shared" si="472"/>
        <v>2521.9445987313998</v>
      </c>
      <c r="U2306" s="20" t="s">
        <v>146</v>
      </c>
      <c r="V2306" s="20">
        <v>0</v>
      </c>
      <c r="W2306" s="20">
        <f t="shared" si="473"/>
        <v>0</v>
      </c>
      <c r="X2306" s="18" t="s">
        <v>146</v>
      </c>
      <c r="Y2306" s="18">
        <v>0</v>
      </c>
      <c r="Z2306" s="23">
        <f t="shared" si="474"/>
        <v>0</v>
      </c>
      <c r="AA2306" s="20" t="s">
        <v>146</v>
      </c>
      <c r="AB2306" s="20">
        <v>0</v>
      </c>
      <c r="AC2306" s="24">
        <f t="shared" si="475"/>
        <v>0</v>
      </c>
      <c r="AD2306" s="18" t="s">
        <v>146</v>
      </c>
      <c r="AE2306" s="18">
        <v>0</v>
      </c>
      <c r="AF2306" s="18">
        <f t="shared" si="476"/>
        <v>0</v>
      </c>
      <c r="AG2306" s="19" t="s">
        <v>146</v>
      </c>
      <c r="AH2306" s="19">
        <v>0</v>
      </c>
      <c r="AI2306" s="19">
        <f t="shared" si="477"/>
        <v>0</v>
      </c>
      <c r="AJ2306" s="18" t="s">
        <v>146</v>
      </c>
      <c r="AK2306" s="18">
        <v>0</v>
      </c>
      <c r="AL2306" s="18">
        <f t="shared" si="478"/>
        <v>0</v>
      </c>
      <c r="AM2306" s="19" t="s">
        <v>146</v>
      </c>
      <c r="AN2306" s="19">
        <v>0</v>
      </c>
      <c r="AO2306" s="19">
        <f t="shared" si="479"/>
        <v>0</v>
      </c>
      <c r="AP2306" s="18" t="s">
        <v>146</v>
      </c>
      <c r="AQ2306" s="18">
        <v>0</v>
      </c>
      <c r="AR2306" s="18">
        <f t="shared" si="480"/>
        <v>0</v>
      </c>
      <c r="AS2306" s="20" t="s">
        <v>146</v>
      </c>
      <c r="AT2306" s="20">
        <v>0</v>
      </c>
      <c r="AU2306" s="16">
        <f t="shared" si="481"/>
        <v>0</v>
      </c>
    </row>
    <row r="2307" spans="1:47" x14ac:dyDescent="0.2">
      <c r="A2307" s="16">
        <v>2304</v>
      </c>
      <c r="B2307" s="16">
        <v>846.56309461808803</v>
      </c>
      <c r="C2307" s="17">
        <v>3.6995854166666602</v>
      </c>
      <c r="D2307" s="16" t="s">
        <v>1827</v>
      </c>
      <c r="E2307" s="16" t="s">
        <v>2563</v>
      </c>
      <c r="F2307" s="18" t="s">
        <v>146</v>
      </c>
      <c r="G2307" s="18">
        <v>0</v>
      </c>
      <c r="I2307" s="19" t="s">
        <v>146</v>
      </c>
      <c r="J2307" s="19">
        <v>0</v>
      </c>
      <c r="K2307" s="19">
        <f t="shared" si="469"/>
        <v>0</v>
      </c>
      <c r="L2307" s="18" t="s">
        <v>145</v>
      </c>
      <c r="M2307" s="18">
        <v>43995.719814285701</v>
      </c>
      <c r="N2307" s="18">
        <f t="shared" si="470"/>
        <v>7236.1381273496218</v>
      </c>
      <c r="O2307" s="19" t="s">
        <v>145</v>
      </c>
      <c r="P2307" s="19">
        <v>124046.267342857</v>
      </c>
      <c r="Q2307" s="19">
        <f t="shared" si="471"/>
        <v>29818.814265109853</v>
      </c>
      <c r="R2307" s="18" t="s">
        <v>145</v>
      </c>
      <c r="S2307" s="18">
        <v>30436.363042857101</v>
      </c>
      <c r="T2307" s="18">
        <f t="shared" si="472"/>
        <v>2937.8728805846627</v>
      </c>
      <c r="U2307" s="20" t="s">
        <v>145</v>
      </c>
      <c r="V2307" s="20">
        <v>39954.065228571402</v>
      </c>
      <c r="W2307" s="20">
        <f t="shared" si="473"/>
        <v>14371.965909558059</v>
      </c>
      <c r="X2307" s="18" t="s">
        <v>146</v>
      </c>
      <c r="Y2307" s="18">
        <v>0</v>
      </c>
      <c r="Z2307" s="23">
        <f t="shared" si="474"/>
        <v>0</v>
      </c>
      <c r="AA2307" s="20" t="s">
        <v>145</v>
      </c>
      <c r="AB2307" s="20">
        <v>38118.066557142804</v>
      </c>
      <c r="AC2307" s="24">
        <f t="shared" si="475"/>
        <v>6504.7895148707848</v>
      </c>
      <c r="AD2307" s="18" t="s">
        <v>146</v>
      </c>
      <c r="AE2307" s="18">
        <v>0</v>
      </c>
      <c r="AF2307" s="18">
        <f t="shared" si="476"/>
        <v>0</v>
      </c>
      <c r="AG2307" s="19" t="s">
        <v>146</v>
      </c>
      <c r="AH2307" s="19">
        <v>0</v>
      </c>
      <c r="AI2307" s="19">
        <f t="shared" si="477"/>
        <v>0</v>
      </c>
      <c r="AJ2307" s="18" t="s">
        <v>145</v>
      </c>
      <c r="AK2307" s="18">
        <v>24986.763685714199</v>
      </c>
      <c r="AL2307" s="18">
        <f t="shared" si="478"/>
        <v>1651.4714927768803</v>
      </c>
      <c r="AM2307" s="19" t="s">
        <v>145</v>
      </c>
      <c r="AN2307" s="19">
        <v>53492.695871428499</v>
      </c>
      <c r="AO2307" s="19">
        <f t="shared" si="479"/>
        <v>5930.4540877415193</v>
      </c>
      <c r="AP2307" s="18" t="s">
        <v>146</v>
      </c>
      <c r="AQ2307" s="18">
        <v>0</v>
      </c>
      <c r="AR2307" s="18">
        <f t="shared" si="480"/>
        <v>0</v>
      </c>
      <c r="AS2307" s="20" t="s">
        <v>145</v>
      </c>
      <c r="AT2307" s="20">
        <v>50105.062814285702</v>
      </c>
      <c r="AU2307" s="16">
        <f t="shared" si="481"/>
        <v>3338.1121128771288</v>
      </c>
    </row>
    <row r="2308" spans="1:47" x14ac:dyDescent="0.2">
      <c r="A2308" s="16">
        <v>2305</v>
      </c>
      <c r="B2308" s="16">
        <v>1175.93188476562</v>
      </c>
      <c r="C2308" s="17">
        <v>19.3883333333333</v>
      </c>
      <c r="D2308" s="16" t="s">
        <v>2564</v>
      </c>
      <c r="E2308" s="16" t="s">
        <v>2565</v>
      </c>
      <c r="F2308" s="18" t="s">
        <v>146</v>
      </c>
      <c r="G2308" s="18">
        <v>0</v>
      </c>
      <c r="I2308" s="19" t="s">
        <v>146</v>
      </c>
      <c r="J2308" s="19">
        <v>0</v>
      </c>
      <c r="K2308" s="19">
        <f t="shared" si="469"/>
        <v>0</v>
      </c>
      <c r="L2308" s="18" t="s">
        <v>145</v>
      </c>
      <c r="M2308" s="18">
        <v>36461.177999999498</v>
      </c>
      <c r="N2308" s="18">
        <f t="shared" si="470"/>
        <v>5996.9042763157067</v>
      </c>
      <c r="O2308" s="19" t="s">
        <v>146</v>
      </c>
      <c r="P2308" s="19">
        <v>0</v>
      </c>
      <c r="Q2308" s="19">
        <f t="shared" si="471"/>
        <v>0</v>
      </c>
      <c r="R2308" s="18" t="s">
        <v>146</v>
      </c>
      <c r="S2308" s="18">
        <v>0</v>
      </c>
      <c r="T2308" s="18">
        <f t="shared" si="472"/>
        <v>0</v>
      </c>
      <c r="U2308" s="20" t="s">
        <v>146</v>
      </c>
      <c r="V2308" s="20">
        <v>0</v>
      </c>
      <c r="W2308" s="20">
        <f t="shared" si="473"/>
        <v>0</v>
      </c>
      <c r="X2308" s="18" t="s">
        <v>146</v>
      </c>
      <c r="Y2308" s="18">
        <v>0</v>
      </c>
      <c r="Z2308" s="23">
        <f t="shared" si="474"/>
        <v>0</v>
      </c>
      <c r="AA2308" s="20" t="s">
        <v>146</v>
      </c>
      <c r="AB2308" s="20">
        <v>0</v>
      </c>
      <c r="AC2308" s="24">
        <f t="shared" si="475"/>
        <v>0</v>
      </c>
      <c r="AD2308" s="18" t="s">
        <v>146</v>
      </c>
      <c r="AE2308" s="18">
        <v>0</v>
      </c>
      <c r="AF2308" s="18">
        <f t="shared" si="476"/>
        <v>0</v>
      </c>
      <c r="AG2308" s="19" t="s">
        <v>146</v>
      </c>
      <c r="AH2308" s="19">
        <v>0</v>
      </c>
      <c r="AI2308" s="19">
        <f t="shared" si="477"/>
        <v>0</v>
      </c>
      <c r="AJ2308" s="18" t="s">
        <v>146</v>
      </c>
      <c r="AK2308" s="18">
        <v>0</v>
      </c>
      <c r="AL2308" s="18">
        <f t="shared" si="478"/>
        <v>0</v>
      </c>
      <c r="AM2308" s="19" t="s">
        <v>146</v>
      </c>
      <c r="AN2308" s="19">
        <v>0</v>
      </c>
      <c r="AO2308" s="19">
        <f t="shared" si="479"/>
        <v>0</v>
      </c>
      <c r="AP2308" s="18" t="s">
        <v>146</v>
      </c>
      <c r="AQ2308" s="18">
        <v>0</v>
      </c>
      <c r="AR2308" s="18">
        <f t="shared" si="480"/>
        <v>0</v>
      </c>
      <c r="AS2308" s="20" t="s">
        <v>146</v>
      </c>
      <c r="AT2308" s="20">
        <v>0</v>
      </c>
      <c r="AU2308" s="16">
        <f t="shared" si="481"/>
        <v>0</v>
      </c>
    </row>
    <row r="2309" spans="1:47" x14ac:dyDescent="0.2">
      <c r="A2309" s="16">
        <v>2306</v>
      </c>
      <c r="B2309" s="16">
        <v>510.39929199218699</v>
      </c>
      <c r="C2309" s="17">
        <v>2.2604666666666602</v>
      </c>
      <c r="D2309" s="16" t="s">
        <v>2566</v>
      </c>
      <c r="E2309" s="16" t="s">
        <v>2567</v>
      </c>
      <c r="F2309" s="18" t="s">
        <v>146</v>
      </c>
      <c r="G2309" s="18">
        <v>0</v>
      </c>
      <c r="I2309" s="19" t="s">
        <v>146</v>
      </c>
      <c r="J2309" s="19">
        <v>0</v>
      </c>
      <c r="K2309" s="19">
        <f t="shared" ref="K2309:K2372" si="482">J2309/8.53</f>
        <v>0</v>
      </c>
      <c r="L2309" s="18" t="s">
        <v>145</v>
      </c>
      <c r="M2309" s="18">
        <v>15406.1404</v>
      </c>
      <c r="N2309" s="18">
        <f t="shared" ref="N2309:N2372" si="483">M2309/6.08</f>
        <v>2533.9046710526318</v>
      </c>
      <c r="O2309" s="19" t="s">
        <v>146</v>
      </c>
      <c r="P2309" s="19">
        <v>0</v>
      </c>
      <c r="Q2309" s="19">
        <f t="shared" ref="Q2309:Q2372" si="484">P2309/4.16</f>
        <v>0</v>
      </c>
      <c r="R2309" s="18" t="s">
        <v>146</v>
      </c>
      <c r="S2309" s="18">
        <v>0</v>
      </c>
      <c r="T2309" s="18">
        <f t="shared" ref="T2309:T2372" si="485">S2309/10.36</f>
        <v>0</v>
      </c>
      <c r="U2309" s="20" t="s">
        <v>146</v>
      </c>
      <c r="V2309" s="20">
        <v>0</v>
      </c>
      <c r="W2309" s="20">
        <f t="shared" ref="W2309:W2372" si="486">V2309/2.78</f>
        <v>0</v>
      </c>
      <c r="X2309" s="18" t="s">
        <v>146</v>
      </c>
      <c r="Y2309" s="18">
        <v>0</v>
      </c>
      <c r="Z2309" s="23">
        <f t="shared" ref="Z2309:Z2372" si="487">Y2309/5.14</f>
        <v>0</v>
      </c>
      <c r="AA2309" s="20" t="s">
        <v>146</v>
      </c>
      <c r="AB2309" s="20">
        <v>0</v>
      </c>
      <c r="AC2309" s="24">
        <f t="shared" ref="AC2309:AC2372" si="488">AB2309/5.86</f>
        <v>0</v>
      </c>
      <c r="AD2309" s="18" t="s">
        <v>146</v>
      </c>
      <c r="AE2309" s="18">
        <v>0</v>
      </c>
      <c r="AF2309" s="18">
        <f t="shared" ref="AF2309:AF2372" si="489">AE2309/12.78</f>
        <v>0</v>
      </c>
      <c r="AG2309" s="19" t="s">
        <v>146</v>
      </c>
      <c r="AH2309" s="19">
        <v>0</v>
      </c>
      <c r="AI2309" s="19">
        <f t="shared" ref="AI2309:AI2372" si="490">AH2309/3</f>
        <v>0</v>
      </c>
      <c r="AJ2309" s="18" t="s">
        <v>146</v>
      </c>
      <c r="AK2309" s="18">
        <v>0</v>
      </c>
      <c r="AL2309" s="18">
        <f t="shared" ref="AL2309:AL2372" si="491">AK2309/15.13</f>
        <v>0</v>
      </c>
      <c r="AM2309" s="19" t="s">
        <v>146</v>
      </c>
      <c r="AN2309" s="19">
        <v>0</v>
      </c>
      <c r="AO2309" s="19">
        <f t="shared" ref="AO2309:AO2372" si="492">AN2309/9.02</f>
        <v>0</v>
      </c>
      <c r="AP2309" s="18" t="s">
        <v>146</v>
      </c>
      <c r="AQ2309" s="18">
        <v>0</v>
      </c>
      <c r="AR2309" s="18">
        <f t="shared" ref="AR2309:AR2372" si="493">AQ2309/8.1</f>
        <v>0</v>
      </c>
      <c r="AS2309" s="20" t="s">
        <v>146</v>
      </c>
      <c r="AT2309" s="20">
        <v>0</v>
      </c>
      <c r="AU2309" s="16">
        <f t="shared" ref="AU2309:AU2372" si="494">AT2309/15.01</f>
        <v>0</v>
      </c>
    </row>
    <row r="2310" spans="1:47" x14ac:dyDescent="0.2">
      <c r="A2310" s="16">
        <v>2307</v>
      </c>
      <c r="B2310" s="16">
        <v>904.58984353661003</v>
      </c>
      <c r="C2310" s="17">
        <v>7.5306999999999897</v>
      </c>
      <c r="F2310" s="18" t="s">
        <v>146</v>
      </c>
      <c r="G2310" s="18">
        <v>0</v>
      </c>
      <c r="I2310" s="19" t="s">
        <v>146</v>
      </c>
      <c r="J2310" s="19">
        <v>0</v>
      </c>
      <c r="K2310" s="19">
        <f t="shared" si="482"/>
        <v>0</v>
      </c>
      <c r="L2310" s="18" t="s">
        <v>145</v>
      </c>
      <c r="M2310" s="18">
        <v>20934.892557142801</v>
      </c>
      <c r="N2310" s="18">
        <f t="shared" si="483"/>
        <v>3443.2389074248026</v>
      </c>
      <c r="O2310" s="19" t="s">
        <v>146</v>
      </c>
      <c r="P2310" s="19">
        <v>0</v>
      </c>
      <c r="Q2310" s="19">
        <f t="shared" si="484"/>
        <v>0</v>
      </c>
      <c r="R2310" s="18" t="s">
        <v>146</v>
      </c>
      <c r="S2310" s="18">
        <v>0</v>
      </c>
      <c r="T2310" s="18">
        <f t="shared" si="485"/>
        <v>0</v>
      </c>
      <c r="U2310" s="20" t="s">
        <v>146</v>
      </c>
      <c r="V2310" s="20">
        <v>0</v>
      </c>
      <c r="W2310" s="20">
        <f t="shared" si="486"/>
        <v>0</v>
      </c>
      <c r="X2310" s="18" t="s">
        <v>146</v>
      </c>
      <c r="Y2310" s="18">
        <v>0</v>
      </c>
      <c r="Z2310" s="23">
        <f t="shared" si="487"/>
        <v>0</v>
      </c>
      <c r="AA2310" s="20" t="s">
        <v>146</v>
      </c>
      <c r="AB2310" s="20">
        <v>0</v>
      </c>
      <c r="AC2310" s="24">
        <f t="shared" si="488"/>
        <v>0</v>
      </c>
      <c r="AD2310" s="18" t="s">
        <v>146</v>
      </c>
      <c r="AE2310" s="18">
        <v>0</v>
      </c>
      <c r="AF2310" s="18">
        <f t="shared" si="489"/>
        <v>0</v>
      </c>
      <c r="AG2310" s="19" t="s">
        <v>146</v>
      </c>
      <c r="AH2310" s="19">
        <v>0</v>
      </c>
      <c r="AI2310" s="19">
        <f t="shared" si="490"/>
        <v>0</v>
      </c>
      <c r="AJ2310" s="18" t="s">
        <v>146</v>
      </c>
      <c r="AK2310" s="18">
        <v>0</v>
      </c>
      <c r="AL2310" s="18">
        <f t="shared" si="491"/>
        <v>0</v>
      </c>
      <c r="AM2310" s="19" t="s">
        <v>146</v>
      </c>
      <c r="AN2310" s="19">
        <v>0</v>
      </c>
      <c r="AO2310" s="19">
        <f t="shared" si="492"/>
        <v>0</v>
      </c>
      <c r="AP2310" s="18" t="s">
        <v>146</v>
      </c>
      <c r="AQ2310" s="18">
        <v>0</v>
      </c>
      <c r="AR2310" s="18">
        <f t="shared" si="493"/>
        <v>0</v>
      </c>
      <c r="AS2310" s="20" t="s">
        <v>146</v>
      </c>
      <c r="AT2310" s="20">
        <v>0</v>
      </c>
      <c r="AU2310" s="16">
        <f t="shared" si="494"/>
        <v>0</v>
      </c>
    </row>
    <row r="2311" spans="1:47" x14ac:dyDescent="0.2">
      <c r="A2311" s="16">
        <v>2308</v>
      </c>
      <c r="B2311" s="16">
        <v>852.50148358829597</v>
      </c>
      <c r="C2311" s="17">
        <v>7.5645166666666599</v>
      </c>
      <c r="F2311" s="18" t="s">
        <v>146</v>
      </c>
      <c r="G2311" s="18">
        <v>0</v>
      </c>
      <c r="I2311" s="19" t="s">
        <v>146</v>
      </c>
      <c r="J2311" s="19">
        <v>0</v>
      </c>
      <c r="K2311" s="19">
        <f t="shared" si="482"/>
        <v>0</v>
      </c>
      <c r="L2311" s="18" t="s">
        <v>145</v>
      </c>
      <c r="M2311" s="18">
        <v>41231.111585714301</v>
      </c>
      <c r="N2311" s="18">
        <f t="shared" si="483"/>
        <v>6781.4328265977465</v>
      </c>
      <c r="O2311" s="19" t="s">
        <v>146</v>
      </c>
      <c r="P2311" s="19">
        <v>0</v>
      </c>
      <c r="Q2311" s="19">
        <f t="shared" si="484"/>
        <v>0</v>
      </c>
      <c r="R2311" s="18" t="s">
        <v>146</v>
      </c>
      <c r="S2311" s="18">
        <v>0</v>
      </c>
      <c r="T2311" s="18">
        <f t="shared" si="485"/>
        <v>0</v>
      </c>
      <c r="U2311" s="20" t="s">
        <v>146</v>
      </c>
      <c r="V2311" s="20">
        <v>0</v>
      </c>
      <c r="W2311" s="20">
        <f t="shared" si="486"/>
        <v>0</v>
      </c>
      <c r="X2311" s="18" t="s">
        <v>146</v>
      </c>
      <c r="Y2311" s="18">
        <v>0</v>
      </c>
      <c r="Z2311" s="23">
        <f t="shared" si="487"/>
        <v>0</v>
      </c>
      <c r="AA2311" s="20" t="s">
        <v>146</v>
      </c>
      <c r="AB2311" s="20">
        <v>0</v>
      </c>
      <c r="AC2311" s="24">
        <f t="shared" si="488"/>
        <v>0</v>
      </c>
      <c r="AD2311" s="18" t="s">
        <v>146</v>
      </c>
      <c r="AE2311" s="18">
        <v>0</v>
      </c>
      <c r="AF2311" s="18">
        <f t="shared" si="489"/>
        <v>0</v>
      </c>
      <c r="AG2311" s="19" t="s">
        <v>146</v>
      </c>
      <c r="AH2311" s="19">
        <v>0</v>
      </c>
      <c r="AI2311" s="19">
        <f t="shared" si="490"/>
        <v>0</v>
      </c>
      <c r="AJ2311" s="18" t="s">
        <v>146</v>
      </c>
      <c r="AK2311" s="18">
        <v>0</v>
      </c>
      <c r="AL2311" s="18">
        <f t="shared" si="491"/>
        <v>0</v>
      </c>
      <c r="AM2311" s="19" t="s">
        <v>146</v>
      </c>
      <c r="AN2311" s="19">
        <v>0</v>
      </c>
      <c r="AO2311" s="19">
        <f t="shared" si="492"/>
        <v>0</v>
      </c>
      <c r="AP2311" s="18" t="s">
        <v>146</v>
      </c>
      <c r="AQ2311" s="18">
        <v>0</v>
      </c>
      <c r="AR2311" s="18">
        <f t="shared" si="493"/>
        <v>0</v>
      </c>
      <c r="AS2311" s="20" t="s">
        <v>146</v>
      </c>
      <c r="AT2311" s="20">
        <v>0</v>
      </c>
      <c r="AU2311" s="16">
        <f t="shared" si="494"/>
        <v>0</v>
      </c>
    </row>
    <row r="2312" spans="1:47" x14ac:dyDescent="0.2">
      <c r="A2312" s="16">
        <v>2309</v>
      </c>
      <c r="B2312" s="16">
        <v>611.50592041015602</v>
      </c>
      <c r="C2312" s="17">
        <v>6.6062833333333302</v>
      </c>
      <c r="D2312" s="16" t="s">
        <v>2568</v>
      </c>
      <c r="E2312" s="16" t="s">
        <v>2569</v>
      </c>
      <c r="F2312" s="18" t="s">
        <v>146</v>
      </c>
      <c r="G2312" s="18">
        <v>0</v>
      </c>
      <c r="I2312" s="19" t="s">
        <v>146</v>
      </c>
      <c r="J2312" s="19">
        <v>0</v>
      </c>
      <c r="K2312" s="19">
        <f t="shared" si="482"/>
        <v>0</v>
      </c>
      <c r="L2312" s="18" t="s">
        <v>145</v>
      </c>
      <c r="M2312" s="18">
        <v>41846.282128571504</v>
      </c>
      <c r="N2312" s="18">
        <f t="shared" si="483"/>
        <v>6882.6121921992608</v>
      </c>
      <c r="O2312" s="19" t="s">
        <v>146</v>
      </c>
      <c r="P2312" s="19">
        <v>0</v>
      </c>
      <c r="Q2312" s="19">
        <f t="shared" si="484"/>
        <v>0</v>
      </c>
      <c r="R2312" s="18" t="s">
        <v>146</v>
      </c>
      <c r="S2312" s="18">
        <v>0</v>
      </c>
      <c r="T2312" s="18">
        <f t="shared" si="485"/>
        <v>0</v>
      </c>
      <c r="U2312" s="20" t="s">
        <v>146</v>
      </c>
      <c r="V2312" s="20">
        <v>0</v>
      </c>
      <c r="W2312" s="20">
        <f t="shared" si="486"/>
        <v>0</v>
      </c>
      <c r="X2312" s="18" t="s">
        <v>146</v>
      </c>
      <c r="Y2312" s="18">
        <v>0</v>
      </c>
      <c r="Z2312" s="23">
        <f t="shared" si="487"/>
        <v>0</v>
      </c>
      <c r="AA2312" s="20" t="s">
        <v>146</v>
      </c>
      <c r="AB2312" s="20">
        <v>0</v>
      </c>
      <c r="AC2312" s="24">
        <f t="shared" si="488"/>
        <v>0</v>
      </c>
      <c r="AD2312" s="18" t="s">
        <v>146</v>
      </c>
      <c r="AE2312" s="18">
        <v>0</v>
      </c>
      <c r="AF2312" s="18">
        <f t="shared" si="489"/>
        <v>0</v>
      </c>
      <c r="AG2312" s="19" t="s">
        <v>146</v>
      </c>
      <c r="AH2312" s="19">
        <v>0</v>
      </c>
      <c r="AI2312" s="19">
        <f t="shared" si="490"/>
        <v>0</v>
      </c>
      <c r="AJ2312" s="18" t="s">
        <v>146</v>
      </c>
      <c r="AK2312" s="18">
        <v>0</v>
      </c>
      <c r="AL2312" s="18">
        <f t="shared" si="491"/>
        <v>0</v>
      </c>
      <c r="AM2312" s="19" t="s">
        <v>146</v>
      </c>
      <c r="AN2312" s="19">
        <v>0</v>
      </c>
      <c r="AO2312" s="19">
        <f t="shared" si="492"/>
        <v>0</v>
      </c>
      <c r="AP2312" s="18" t="s">
        <v>146</v>
      </c>
      <c r="AQ2312" s="18">
        <v>0</v>
      </c>
      <c r="AR2312" s="18">
        <f t="shared" si="493"/>
        <v>0</v>
      </c>
      <c r="AS2312" s="20" t="s">
        <v>146</v>
      </c>
      <c r="AT2312" s="20">
        <v>0</v>
      </c>
      <c r="AU2312" s="16">
        <f t="shared" si="494"/>
        <v>0</v>
      </c>
    </row>
    <row r="2313" spans="1:47" x14ac:dyDescent="0.2">
      <c r="A2313" s="16">
        <v>2310</v>
      </c>
      <c r="B2313" s="16">
        <v>870.10972312445404</v>
      </c>
      <c r="C2313" s="17">
        <v>19.354416666666602</v>
      </c>
      <c r="F2313" s="18" t="s">
        <v>146</v>
      </c>
      <c r="G2313" s="18">
        <v>0</v>
      </c>
      <c r="I2313" s="19" t="s">
        <v>146</v>
      </c>
      <c r="J2313" s="19">
        <v>0</v>
      </c>
      <c r="K2313" s="19">
        <f t="shared" si="482"/>
        <v>0</v>
      </c>
      <c r="L2313" s="18" t="s">
        <v>145</v>
      </c>
      <c r="M2313" s="18">
        <v>40154.849999999402</v>
      </c>
      <c r="N2313" s="18">
        <f t="shared" si="483"/>
        <v>6604.4161184209543</v>
      </c>
      <c r="O2313" s="19" t="s">
        <v>146</v>
      </c>
      <c r="P2313" s="19">
        <v>0</v>
      </c>
      <c r="Q2313" s="19">
        <f t="shared" si="484"/>
        <v>0</v>
      </c>
      <c r="R2313" s="18" t="s">
        <v>146</v>
      </c>
      <c r="S2313" s="18">
        <v>0</v>
      </c>
      <c r="T2313" s="18">
        <f t="shared" si="485"/>
        <v>0</v>
      </c>
      <c r="U2313" s="20" t="s">
        <v>146</v>
      </c>
      <c r="V2313" s="20">
        <v>0</v>
      </c>
      <c r="W2313" s="20">
        <f t="shared" si="486"/>
        <v>0</v>
      </c>
      <c r="X2313" s="18" t="s">
        <v>146</v>
      </c>
      <c r="Y2313" s="18">
        <v>0</v>
      </c>
      <c r="Z2313" s="23">
        <f t="shared" si="487"/>
        <v>0</v>
      </c>
      <c r="AA2313" s="20" t="s">
        <v>146</v>
      </c>
      <c r="AB2313" s="20">
        <v>0</v>
      </c>
      <c r="AC2313" s="24">
        <f t="shared" si="488"/>
        <v>0</v>
      </c>
      <c r="AD2313" s="18" t="s">
        <v>146</v>
      </c>
      <c r="AE2313" s="18">
        <v>0</v>
      </c>
      <c r="AF2313" s="18">
        <f t="shared" si="489"/>
        <v>0</v>
      </c>
      <c r="AG2313" s="19" t="s">
        <v>145</v>
      </c>
      <c r="AH2313" s="19">
        <v>41342.863999999397</v>
      </c>
      <c r="AI2313" s="19">
        <f t="shared" si="490"/>
        <v>13780.954666666466</v>
      </c>
      <c r="AJ2313" s="18" t="s">
        <v>146</v>
      </c>
      <c r="AK2313" s="18">
        <v>0</v>
      </c>
      <c r="AL2313" s="18">
        <f t="shared" si="491"/>
        <v>0</v>
      </c>
      <c r="AM2313" s="19" t="s">
        <v>146</v>
      </c>
      <c r="AN2313" s="19">
        <v>0</v>
      </c>
      <c r="AO2313" s="19">
        <f t="shared" si="492"/>
        <v>0</v>
      </c>
      <c r="AP2313" s="18" t="s">
        <v>146</v>
      </c>
      <c r="AQ2313" s="18">
        <v>0</v>
      </c>
      <c r="AR2313" s="18">
        <f t="shared" si="493"/>
        <v>0</v>
      </c>
      <c r="AS2313" s="20" t="s">
        <v>146</v>
      </c>
      <c r="AT2313" s="20">
        <v>0</v>
      </c>
      <c r="AU2313" s="16">
        <f t="shared" si="494"/>
        <v>0</v>
      </c>
    </row>
    <row r="2314" spans="1:47" x14ac:dyDescent="0.2">
      <c r="A2314" s="16">
        <v>2311</v>
      </c>
      <c r="B2314" s="16">
        <v>836.59620102950305</v>
      </c>
      <c r="C2314" s="17">
        <v>2.5845500000000001</v>
      </c>
      <c r="F2314" s="18" t="s">
        <v>146</v>
      </c>
      <c r="G2314" s="18">
        <v>0</v>
      </c>
      <c r="I2314" s="19" t="s">
        <v>146</v>
      </c>
      <c r="J2314" s="19">
        <v>0</v>
      </c>
      <c r="K2314" s="19">
        <f t="shared" si="482"/>
        <v>0</v>
      </c>
      <c r="L2314" s="18" t="s">
        <v>145</v>
      </c>
      <c r="M2314" s="18">
        <v>32473.549971428602</v>
      </c>
      <c r="N2314" s="18">
        <f t="shared" si="483"/>
        <v>5341.0444031954939</v>
      </c>
      <c r="O2314" s="19" t="s">
        <v>146</v>
      </c>
      <c r="P2314" s="19">
        <v>0</v>
      </c>
      <c r="Q2314" s="19">
        <f t="shared" si="484"/>
        <v>0</v>
      </c>
      <c r="R2314" s="18" t="s">
        <v>146</v>
      </c>
      <c r="S2314" s="18">
        <v>0</v>
      </c>
      <c r="T2314" s="18">
        <f t="shared" si="485"/>
        <v>0</v>
      </c>
      <c r="U2314" s="20" t="s">
        <v>146</v>
      </c>
      <c r="V2314" s="20">
        <v>0</v>
      </c>
      <c r="W2314" s="20">
        <f t="shared" si="486"/>
        <v>0</v>
      </c>
      <c r="X2314" s="18" t="s">
        <v>146</v>
      </c>
      <c r="Y2314" s="18">
        <v>0</v>
      </c>
      <c r="Z2314" s="23">
        <f t="shared" si="487"/>
        <v>0</v>
      </c>
      <c r="AA2314" s="20" t="s">
        <v>146</v>
      </c>
      <c r="AB2314" s="20">
        <v>0</v>
      </c>
      <c r="AC2314" s="24">
        <f t="shared" si="488"/>
        <v>0</v>
      </c>
      <c r="AD2314" s="18" t="s">
        <v>146</v>
      </c>
      <c r="AE2314" s="18">
        <v>0</v>
      </c>
      <c r="AF2314" s="18">
        <f t="shared" si="489"/>
        <v>0</v>
      </c>
      <c r="AG2314" s="19" t="s">
        <v>146</v>
      </c>
      <c r="AH2314" s="19">
        <v>0</v>
      </c>
      <c r="AI2314" s="19">
        <f t="shared" si="490"/>
        <v>0</v>
      </c>
      <c r="AJ2314" s="18" t="s">
        <v>146</v>
      </c>
      <c r="AK2314" s="18">
        <v>0</v>
      </c>
      <c r="AL2314" s="18">
        <f t="shared" si="491"/>
        <v>0</v>
      </c>
      <c r="AM2314" s="19" t="s">
        <v>146</v>
      </c>
      <c r="AN2314" s="19">
        <v>0</v>
      </c>
      <c r="AO2314" s="19">
        <f t="shared" si="492"/>
        <v>0</v>
      </c>
      <c r="AP2314" s="18" t="s">
        <v>146</v>
      </c>
      <c r="AQ2314" s="18">
        <v>0</v>
      </c>
      <c r="AR2314" s="18">
        <f t="shared" si="493"/>
        <v>0</v>
      </c>
      <c r="AS2314" s="20" t="s">
        <v>146</v>
      </c>
      <c r="AT2314" s="20">
        <v>0</v>
      </c>
      <c r="AU2314" s="16">
        <f t="shared" si="494"/>
        <v>0</v>
      </c>
    </row>
    <row r="2315" spans="1:47" x14ac:dyDescent="0.2">
      <c r="A2315" s="16">
        <v>2312</v>
      </c>
      <c r="B2315" s="16">
        <v>867.527999528951</v>
      </c>
      <c r="C2315" s="17">
        <v>0.58334999999999904</v>
      </c>
      <c r="D2315" s="16" t="s">
        <v>2570</v>
      </c>
      <c r="E2315" s="16" t="s">
        <v>2571</v>
      </c>
      <c r="F2315" s="18" t="s">
        <v>146</v>
      </c>
      <c r="G2315" s="18">
        <v>0</v>
      </c>
      <c r="I2315" s="19" t="s">
        <v>146</v>
      </c>
      <c r="J2315" s="19">
        <v>0</v>
      </c>
      <c r="K2315" s="19">
        <f t="shared" si="482"/>
        <v>0</v>
      </c>
      <c r="L2315" s="18" t="s">
        <v>145</v>
      </c>
      <c r="M2315" s="18">
        <v>28873.835942857098</v>
      </c>
      <c r="N2315" s="18">
        <f t="shared" si="483"/>
        <v>4748.9861748120229</v>
      </c>
      <c r="O2315" s="19" t="s">
        <v>146</v>
      </c>
      <c r="P2315" s="19">
        <v>0</v>
      </c>
      <c r="Q2315" s="19">
        <f t="shared" si="484"/>
        <v>0</v>
      </c>
      <c r="R2315" s="18" t="s">
        <v>146</v>
      </c>
      <c r="S2315" s="18">
        <v>0</v>
      </c>
      <c r="T2315" s="18">
        <f t="shared" si="485"/>
        <v>0</v>
      </c>
      <c r="U2315" s="20" t="s">
        <v>145</v>
      </c>
      <c r="V2315" s="20">
        <v>18008.679357142799</v>
      </c>
      <c r="W2315" s="20">
        <f t="shared" si="486"/>
        <v>6477.9422147995683</v>
      </c>
      <c r="X2315" s="18" t="s">
        <v>146</v>
      </c>
      <c r="Y2315" s="18">
        <v>0</v>
      </c>
      <c r="Z2315" s="23">
        <f t="shared" si="487"/>
        <v>0</v>
      </c>
      <c r="AA2315" s="20" t="s">
        <v>146</v>
      </c>
      <c r="AB2315" s="20">
        <v>0</v>
      </c>
      <c r="AC2315" s="24">
        <f t="shared" si="488"/>
        <v>0</v>
      </c>
      <c r="AD2315" s="18" t="s">
        <v>146</v>
      </c>
      <c r="AE2315" s="18">
        <v>0</v>
      </c>
      <c r="AF2315" s="18">
        <f t="shared" si="489"/>
        <v>0</v>
      </c>
      <c r="AG2315" s="19" t="s">
        <v>146</v>
      </c>
      <c r="AH2315" s="19">
        <v>0</v>
      </c>
      <c r="AI2315" s="19">
        <f t="shared" si="490"/>
        <v>0</v>
      </c>
      <c r="AJ2315" s="18" t="s">
        <v>146</v>
      </c>
      <c r="AK2315" s="18">
        <v>0</v>
      </c>
      <c r="AL2315" s="18">
        <f t="shared" si="491"/>
        <v>0</v>
      </c>
      <c r="AM2315" s="19" t="s">
        <v>146</v>
      </c>
      <c r="AN2315" s="19">
        <v>0</v>
      </c>
      <c r="AO2315" s="19">
        <f t="shared" si="492"/>
        <v>0</v>
      </c>
      <c r="AP2315" s="18" t="s">
        <v>146</v>
      </c>
      <c r="AQ2315" s="18">
        <v>0</v>
      </c>
      <c r="AR2315" s="18">
        <f t="shared" si="493"/>
        <v>0</v>
      </c>
      <c r="AS2315" s="20" t="s">
        <v>146</v>
      </c>
      <c r="AT2315" s="20">
        <v>0</v>
      </c>
      <c r="AU2315" s="16">
        <f t="shared" si="494"/>
        <v>0</v>
      </c>
    </row>
    <row r="2316" spans="1:47" x14ac:dyDescent="0.2">
      <c r="A2316" s="16">
        <v>2313</v>
      </c>
      <c r="B2316" s="16">
        <v>1076.4356158880501</v>
      </c>
      <c r="C2316" s="17">
        <v>9.0358499999999999</v>
      </c>
      <c r="F2316" s="18" t="s">
        <v>146</v>
      </c>
      <c r="G2316" s="18">
        <v>0</v>
      </c>
      <c r="I2316" s="19" t="s">
        <v>146</v>
      </c>
      <c r="J2316" s="19">
        <v>0</v>
      </c>
      <c r="K2316" s="19">
        <f t="shared" si="482"/>
        <v>0</v>
      </c>
      <c r="L2316" s="18" t="s">
        <v>145</v>
      </c>
      <c r="M2316" s="18">
        <v>41322.922699999399</v>
      </c>
      <c r="N2316" s="18">
        <f t="shared" si="483"/>
        <v>6796.5333388156905</v>
      </c>
      <c r="O2316" s="19" t="s">
        <v>146</v>
      </c>
      <c r="P2316" s="19">
        <v>0</v>
      </c>
      <c r="Q2316" s="19">
        <f t="shared" si="484"/>
        <v>0</v>
      </c>
      <c r="R2316" s="18" t="s">
        <v>146</v>
      </c>
      <c r="S2316" s="18">
        <v>0</v>
      </c>
      <c r="T2316" s="18">
        <f t="shared" si="485"/>
        <v>0</v>
      </c>
      <c r="U2316" s="20" t="s">
        <v>146</v>
      </c>
      <c r="V2316" s="20">
        <v>0</v>
      </c>
      <c r="W2316" s="20">
        <f t="shared" si="486"/>
        <v>0</v>
      </c>
      <c r="X2316" s="18" t="s">
        <v>146</v>
      </c>
      <c r="Y2316" s="18">
        <v>0</v>
      </c>
      <c r="Z2316" s="23">
        <f t="shared" si="487"/>
        <v>0</v>
      </c>
      <c r="AA2316" s="20" t="s">
        <v>146</v>
      </c>
      <c r="AB2316" s="20">
        <v>0</v>
      </c>
      <c r="AC2316" s="24">
        <f t="shared" si="488"/>
        <v>0</v>
      </c>
      <c r="AD2316" s="18" t="s">
        <v>146</v>
      </c>
      <c r="AE2316" s="18">
        <v>0</v>
      </c>
      <c r="AF2316" s="18">
        <f t="shared" si="489"/>
        <v>0</v>
      </c>
      <c r="AG2316" s="19" t="s">
        <v>146</v>
      </c>
      <c r="AH2316" s="19">
        <v>0</v>
      </c>
      <c r="AI2316" s="19">
        <f t="shared" si="490"/>
        <v>0</v>
      </c>
      <c r="AJ2316" s="18" t="s">
        <v>146</v>
      </c>
      <c r="AK2316" s="18">
        <v>0</v>
      </c>
      <c r="AL2316" s="18">
        <f t="shared" si="491"/>
        <v>0</v>
      </c>
      <c r="AM2316" s="19" t="s">
        <v>146</v>
      </c>
      <c r="AN2316" s="19">
        <v>0</v>
      </c>
      <c r="AO2316" s="19">
        <f t="shared" si="492"/>
        <v>0</v>
      </c>
      <c r="AP2316" s="18" t="s">
        <v>146</v>
      </c>
      <c r="AQ2316" s="18">
        <v>0</v>
      </c>
      <c r="AR2316" s="18">
        <f t="shared" si="493"/>
        <v>0</v>
      </c>
      <c r="AS2316" s="20" t="s">
        <v>146</v>
      </c>
      <c r="AT2316" s="20">
        <v>0</v>
      </c>
      <c r="AU2316" s="16">
        <f t="shared" si="494"/>
        <v>0</v>
      </c>
    </row>
    <row r="2317" spans="1:47" x14ac:dyDescent="0.2">
      <c r="A2317" s="16">
        <v>2314</v>
      </c>
      <c r="B2317" s="16">
        <v>374.36400210327901</v>
      </c>
      <c r="C2317" s="17">
        <v>1.8151666666666599</v>
      </c>
      <c r="F2317" s="18" t="s">
        <v>146</v>
      </c>
      <c r="G2317" s="18">
        <v>0</v>
      </c>
      <c r="I2317" s="19" t="s">
        <v>146</v>
      </c>
      <c r="J2317" s="19">
        <v>0</v>
      </c>
      <c r="K2317" s="19">
        <f t="shared" si="482"/>
        <v>0</v>
      </c>
      <c r="L2317" s="18" t="s">
        <v>145</v>
      </c>
      <c r="M2317" s="18">
        <v>25366.261657142801</v>
      </c>
      <c r="N2317" s="18">
        <f t="shared" si="483"/>
        <v>4172.0825093984868</v>
      </c>
      <c r="O2317" s="19" t="s">
        <v>146</v>
      </c>
      <c r="P2317" s="19">
        <v>0</v>
      </c>
      <c r="Q2317" s="19">
        <f t="shared" si="484"/>
        <v>0</v>
      </c>
      <c r="R2317" s="18" t="s">
        <v>146</v>
      </c>
      <c r="S2317" s="18">
        <v>0</v>
      </c>
      <c r="T2317" s="18">
        <f t="shared" si="485"/>
        <v>0</v>
      </c>
      <c r="U2317" s="20" t="s">
        <v>146</v>
      </c>
      <c r="V2317" s="20">
        <v>0</v>
      </c>
      <c r="W2317" s="20">
        <f t="shared" si="486"/>
        <v>0</v>
      </c>
      <c r="X2317" s="18" t="s">
        <v>146</v>
      </c>
      <c r="Y2317" s="18">
        <v>0</v>
      </c>
      <c r="Z2317" s="23">
        <f t="shared" si="487"/>
        <v>0</v>
      </c>
      <c r="AA2317" s="20" t="s">
        <v>146</v>
      </c>
      <c r="AB2317" s="20">
        <v>0</v>
      </c>
      <c r="AC2317" s="24">
        <f t="shared" si="488"/>
        <v>0</v>
      </c>
      <c r="AD2317" s="18" t="s">
        <v>146</v>
      </c>
      <c r="AE2317" s="18">
        <v>0</v>
      </c>
      <c r="AF2317" s="18">
        <f t="shared" si="489"/>
        <v>0</v>
      </c>
      <c r="AG2317" s="19" t="s">
        <v>146</v>
      </c>
      <c r="AH2317" s="19">
        <v>0</v>
      </c>
      <c r="AI2317" s="19">
        <f t="shared" si="490"/>
        <v>0</v>
      </c>
      <c r="AJ2317" s="18" t="s">
        <v>146</v>
      </c>
      <c r="AK2317" s="18">
        <v>0</v>
      </c>
      <c r="AL2317" s="18">
        <f t="shared" si="491"/>
        <v>0</v>
      </c>
      <c r="AM2317" s="19" t="s">
        <v>146</v>
      </c>
      <c r="AN2317" s="19">
        <v>0</v>
      </c>
      <c r="AO2317" s="19">
        <f t="shared" si="492"/>
        <v>0</v>
      </c>
      <c r="AP2317" s="18" t="s">
        <v>146</v>
      </c>
      <c r="AQ2317" s="18">
        <v>0</v>
      </c>
      <c r="AR2317" s="18">
        <f t="shared" si="493"/>
        <v>0</v>
      </c>
      <c r="AS2317" s="20" t="s">
        <v>146</v>
      </c>
      <c r="AT2317" s="20">
        <v>0</v>
      </c>
      <c r="AU2317" s="16">
        <f t="shared" si="494"/>
        <v>0</v>
      </c>
    </row>
    <row r="2318" spans="1:47" x14ac:dyDescent="0.2">
      <c r="A2318" s="16">
        <v>2315</v>
      </c>
      <c r="B2318" s="16">
        <v>467.30127628937601</v>
      </c>
      <c r="C2318" s="17">
        <v>1.3358333333333301</v>
      </c>
      <c r="F2318" s="18" t="s">
        <v>146</v>
      </c>
      <c r="G2318" s="18">
        <v>0</v>
      </c>
      <c r="I2318" s="19" t="s">
        <v>146</v>
      </c>
      <c r="J2318" s="19">
        <v>0</v>
      </c>
      <c r="K2318" s="19">
        <f t="shared" si="482"/>
        <v>0</v>
      </c>
      <c r="L2318" s="18" t="s">
        <v>145</v>
      </c>
      <c r="M2318" s="18">
        <v>41827.602142857097</v>
      </c>
      <c r="N2318" s="18">
        <f t="shared" si="483"/>
        <v>6879.5398261278115</v>
      </c>
      <c r="O2318" s="19" t="s">
        <v>146</v>
      </c>
      <c r="P2318" s="19">
        <v>0</v>
      </c>
      <c r="Q2318" s="19">
        <f t="shared" si="484"/>
        <v>0</v>
      </c>
      <c r="R2318" s="18" t="s">
        <v>146</v>
      </c>
      <c r="S2318" s="18">
        <v>0</v>
      </c>
      <c r="T2318" s="18">
        <f t="shared" si="485"/>
        <v>0</v>
      </c>
      <c r="U2318" s="20" t="s">
        <v>146</v>
      </c>
      <c r="V2318" s="20">
        <v>0</v>
      </c>
      <c r="W2318" s="20">
        <f t="shared" si="486"/>
        <v>0</v>
      </c>
      <c r="X2318" s="18" t="s">
        <v>146</v>
      </c>
      <c r="Y2318" s="18">
        <v>0</v>
      </c>
      <c r="Z2318" s="23">
        <f t="shared" si="487"/>
        <v>0</v>
      </c>
      <c r="AA2318" s="20" t="s">
        <v>146</v>
      </c>
      <c r="AB2318" s="20">
        <v>0</v>
      </c>
      <c r="AC2318" s="24">
        <f t="shared" si="488"/>
        <v>0</v>
      </c>
      <c r="AD2318" s="18" t="s">
        <v>146</v>
      </c>
      <c r="AE2318" s="18">
        <v>0</v>
      </c>
      <c r="AF2318" s="18">
        <f t="shared" si="489"/>
        <v>0</v>
      </c>
      <c r="AG2318" s="19" t="s">
        <v>146</v>
      </c>
      <c r="AH2318" s="19">
        <v>0</v>
      </c>
      <c r="AI2318" s="19">
        <f t="shared" si="490"/>
        <v>0</v>
      </c>
      <c r="AJ2318" s="18" t="s">
        <v>146</v>
      </c>
      <c r="AK2318" s="18">
        <v>0</v>
      </c>
      <c r="AL2318" s="18">
        <f t="shared" si="491"/>
        <v>0</v>
      </c>
      <c r="AM2318" s="19" t="s">
        <v>146</v>
      </c>
      <c r="AN2318" s="19">
        <v>0</v>
      </c>
      <c r="AO2318" s="19">
        <f t="shared" si="492"/>
        <v>0</v>
      </c>
      <c r="AP2318" s="18" t="s">
        <v>146</v>
      </c>
      <c r="AQ2318" s="18">
        <v>0</v>
      </c>
      <c r="AR2318" s="18">
        <f t="shared" si="493"/>
        <v>0</v>
      </c>
      <c r="AS2318" s="20" t="s">
        <v>146</v>
      </c>
      <c r="AT2318" s="20">
        <v>0</v>
      </c>
      <c r="AU2318" s="16">
        <f t="shared" si="494"/>
        <v>0</v>
      </c>
    </row>
    <row r="2319" spans="1:47" x14ac:dyDescent="0.2">
      <c r="A2319" s="16">
        <v>2316</v>
      </c>
      <c r="B2319" s="16">
        <v>531.37902832031205</v>
      </c>
      <c r="C2319" s="17">
        <v>2.5507499999999999</v>
      </c>
      <c r="D2319" s="16" t="s">
        <v>2572</v>
      </c>
      <c r="E2319" s="16" t="s">
        <v>2572</v>
      </c>
      <c r="F2319" s="18" t="s">
        <v>146</v>
      </c>
      <c r="G2319" s="18">
        <v>0</v>
      </c>
      <c r="I2319" s="19" t="s">
        <v>146</v>
      </c>
      <c r="J2319" s="19">
        <v>0</v>
      </c>
      <c r="K2319" s="19">
        <f t="shared" si="482"/>
        <v>0</v>
      </c>
      <c r="L2319" s="18" t="s">
        <v>145</v>
      </c>
      <c r="M2319" s="18">
        <v>31941.705371428601</v>
      </c>
      <c r="N2319" s="18">
        <f t="shared" si="483"/>
        <v>5253.5699624060198</v>
      </c>
      <c r="O2319" s="19" t="s">
        <v>146</v>
      </c>
      <c r="P2319" s="19">
        <v>0</v>
      </c>
      <c r="Q2319" s="19">
        <f t="shared" si="484"/>
        <v>0</v>
      </c>
      <c r="R2319" s="18" t="s">
        <v>146</v>
      </c>
      <c r="S2319" s="18">
        <v>0</v>
      </c>
      <c r="T2319" s="18">
        <f t="shared" si="485"/>
        <v>0</v>
      </c>
      <c r="U2319" s="20" t="s">
        <v>146</v>
      </c>
      <c r="V2319" s="20">
        <v>0</v>
      </c>
      <c r="W2319" s="20">
        <f t="shared" si="486"/>
        <v>0</v>
      </c>
      <c r="X2319" s="18" t="s">
        <v>146</v>
      </c>
      <c r="Y2319" s="18">
        <v>0</v>
      </c>
      <c r="Z2319" s="23">
        <f t="shared" si="487"/>
        <v>0</v>
      </c>
      <c r="AA2319" s="20" t="s">
        <v>146</v>
      </c>
      <c r="AB2319" s="20">
        <v>0</v>
      </c>
      <c r="AC2319" s="24">
        <f t="shared" si="488"/>
        <v>0</v>
      </c>
      <c r="AD2319" s="18" t="s">
        <v>146</v>
      </c>
      <c r="AE2319" s="18">
        <v>0</v>
      </c>
      <c r="AF2319" s="18">
        <f t="shared" si="489"/>
        <v>0</v>
      </c>
      <c r="AG2319" s="19" t="s">
        <v>146</v>
      </c>
      <c r="AH2319" s="19">
        <v>0</v>
      </c>
      <c r="AI2319" s="19">
        <f t="shared" si="490"/>
        <v>0</v>
      </c>
      <c r="AJ2319" s="18" t="s">
        <v>146</v>
      </c>
      <c r="AK2319" s="18">
        <v>0</v>
      </c>
      <c r="AL2319" s="18">
        <f t="shared" si="491"/>
        <v>0</v>
      </c>
      <c r="AM2319" s="19" t="s">
        <v>146</v>
      </c>
      <c r="AN2319" s="19">
        <v>0</v>
      </c>
      <c r="AO2319" s="19">
        <f t="shared" si="492"/>
        <v>0</v>
      </c>
      <c r="AP2319" s="18" t="s">
        <v>146</v>
      </c>
      <c r="AQ2319" s="18">
        <v>0</v>
      </c>
      <c r="AR2319" s="18">
        <f t="shared" si="493"/>
        <v>0</v>
      </c>
      <c r="AS2319" s="20" t="s">
        <v>146</v>
      </c>
      <c r="AT2319" s="20">
        <v>0</v>
      </c>
      <c r="AU2319" s="16">
        <f t="shared" si="494"/>
        <v>0</v>
      </c>
    </row>
    <row r="2320" spans="1:47" x14ac:dyDescent="0.2">
      <c r="A2320" s="16">
        <v>2317</v>
      </c>
      <c r="B2320" s="16">
        <v>323.29319877118598</v>
      </c>
      <c r="C2320" s="17">
        <v>14.5120583333333</v>
      </c>
      <c r="D2320" s="16" t="s">
        <v>2573</v>
      </c>
      <c r="E2320" s="16" t="s">
        <v>2574</v>
      </c>
      <c r="F2320" s="18" t="s">
        <v>146</v>
      </c>
      <c r="G2320" s="18">
        <v>0</v>
      </c>
      <c r="I2320" s="19" t="s">
        <v>146</v>
      </c>
      <c r="J2320" s="19">
        <v>0</v>
      </c>
      <c r="K2320" s="19">
        <f t="shared" si="482"/>
        <v>0</v>
      </c>
      <c r="L2320" s="18" t="s">
        <v>145</v>
      </c>
      <c r="M2320" s="18">
        <v>31351.1936714285</v>
      </c>
      <c r="N2320" s="18">
        <f t="shared" si="483"/>
        <v>5156.446327537582</v>
      </c>
      <c r="O2320" s="19" t="s">
        <v>146</v>
      </c>
      <c r="P2320" s="19">
        <v>0</v>
      </c>
      <c r="Q2320" s="19">
        <f t="shared" si="484"/>
        <v>0</v>
      </c>
      <c r="R2320" s="18" t="s">
        <v>146</v>
      </c>
      <c r="S2320" s="18">
        <v>0</v>
      </c>
      <c r="T2320" s="18">
        <f t="shared" si="485"/>
        <v>0</v>
      </c>
      <c r="U2320" s="20" t="s">
        <v>146</v>
      </c>
      <c r="V2320" s="20">
        <v>0</v>
      </c>
      <c r="W2320" s="20">
        <f t="shared" si="486"/>
        <v>0</v>
      </c>
      <c r="X2320" s="18" t="s">
        <v>146</v>
      </c>
      <c r="Y2320" s="18">
        <v>0</v>
      </c>
      <c r="Z2320" s="23">
        <f t="shared" si="487"/>
        <v>0</v>
      </c>
      <c r="AA2320" s="20" t="s">
        <v>146</v>
      </c>
      <c r="AB2320" s="20">
        <v>0</v>
      </c>
      <c r="AC2320" s="24">
        <f t="shared" si="488"/>
        <v>0</v>
      </c>
      <c r="AD2320" s="18" t="s">
        <v>146</v>
      </c>
      <c r="AE2320" s="18">
        <v>0</v>
      </c>
      <c r="AF2320" s="18">
        <f t="shared" si="489"/>
        <v>0</v>
      </c>
      <c r="AG2320" s="19" t="s">
        <v>146</v>
      </c>
      <c r="AH2320" s="19">
        <v>0</v>
      </c>
      <c r="AI2320" s="19">
        <f t="shared" si="490"/>
        <v>0</v>
      </c>
      <c r="AJ2320" s="18" t="s">
        <v>146</v>
      </c>
      <c r="AK2320" s="18">
        <v>0</v>
      </c>
      <c r="AL2320" s="18">
        <f t="shared" si="491"/>
        <v>0</v>
      </c>
      <c r="AM2320" s="19" t="s">
        <v>146</v>
      </c>
      <c r="AN2320" s="19">
        <v>0</v>
      </c>
      <c r="AO2320" s="19">
        <f t="shared" si="492"/>
        <v>0</v>
      </c>
      <c r="AP2320" s="18" t="s">
        <v>146</v>
      </c>
      <c r="AQ2320" s="18">
        <v>0</v>
      </c>
      <c r="AR2320" s="18">
        <f t="shared" si="493"/>
        <v>0</v>
      </c>
      <c r="AS2320" s="20" t="s">
        <v>145</v>
      </c>
      <c r="AT2320" s="20">
        <v>61361.669957142803</v>
      </c>
      <c r="AU2320" s="16">
        <f t="shared" si="494"/>
        <v>4088.0526287237044</v>
      </c>
    </row>
    <row r="2321" spans="1:47" x14ac:dyDescent="0.2">
      <c r="A2321" s="16">
        <v>2318</v>
      </c>
      <c r="B2321" s="16">
        <v>475.15594482421801</v>
      </c>
      <c r="C2321" s="17">
        <v>1.1469833333333299</v>
      </c>
      <c r="D2321" s="16" t="s">
        <v>2575</v>
      </c>
      <c r="E2321" s="16" t="s">
        <v>2576</v>
      </c>
      <c r="F2321" s="18" t="s">
        <v>146</v>
      </c>
      <c r="G2321" s="18">
        <v>0</v>
      </c>
      <c r="I2321" s="19" t="s">
        <v>146</v>
      </c>
      <c r="J2321" s="19">
        <v>0</v>
      </c>
      <c r="K2321" s="19">
        <f t="shared" si="482"/>
        <v>0</v>
      </c>
      <c r="L2321" s="18" t="s">
        <v>145</v>
      </c>
      <c r="M2321" s="18">
        <v>29284.4489857142</v>
      </c>
      <c r="N2321" s="18">
        <f t="shared" si="483"/>
        <v>4816.5212147556249</v>
      </c>
      <c r="O2321" s="19" t="s">
        <v>146</v>
      </c>
      <c r="P2321" s="19">
        <v>0</v>
      </c>
      <c r="Q2321" s="19">
        <f t="shared" si="484"/>
        <v>0</v>
      </c>
      <c r="R2321" s="18" t="s">
        <v>146</v>
      </c>
      <c r="S2321" s="18">
        <v>0</v>
      </c>
      <c r="T2321" s="18">
        <f t="shared" si="485"/>
        <v>0</v>
      </c>
      <c r="U2321" s="20" t="s">
        <v>146</v>
      </c>
      <c r="V2321" s="20">
        <v>0</v>
      </c>
      <c r="W2321" s="20">
        <f t="shared" si="486"/>
        <v>0</v>
      </c>
      <c r="X2321" s="18" t="s">
        <v>146</v>
      </c>
      <c r="Y2321" s="18">
        <v>0</v>
      </c>
      <c r="Z2321" s="23">
        <f t="shared" si="487"/>
        <v>0</v>
      </c>
      <c r="AA2321" s="20" t="s">
        <v>146</v>
      </c>
      <c r="AB2321" s="20">
        <v>0</v>
      </c>
      <c r="AC2321" s="24">
        <f t="shared" si="488"/>
        <v>0</v>
      </c>
      <c r="AD2321" s="18" t="s">
        <v>146</v>
      </c>
      <c r="AE2321" s="18">
        <v>0</v>
      </c>
      <c r="AF2321" s="18">
        <f t="shared" si="489"/>
        <v>0</v>
      </c>
      <c r="AG2321" s="19" t="s">
        <v>146</v>
      </c>
      <c r="AH2321" s="19">
        <v>0</v>
      </c>
      <c r="AI2321" s="19">
        <f t="shared" si="490"/>
        <v>0</v>
      </c>
      <c r="AJ2321" s="18" t="s">
        <v>146</v>
      </c>
      <c r="AK2321" s="18">
        <v>0</v>
      </c>
      <c r="AL2321" s="18">
        <f t="shared" si="491"/>
        <v>0</v>
      </c>
      <c r="AM2321" s="19" t="s">
        <v>146</v>
      </c>
      <c r="AN2321" s="19">
        <v>0</v>
      </c>
      <c r="AO2321" s="19">
        <f t="shared" si="492"/>
        <v>0</v>
      </c>
      <c r="AP2321" s="18" t="s">
        <v>146</v>
      </c>
      <c r="AQ2321" s="18">
        <v>0</v>
      </c>
      <c r="AR2321" s="18">
        <f t="shared" si="493"/>
        <v>0</v>
      </c>
      <c r="AS2321" s="20" t="s">
        <v>146</v>
      </c>
      <c r="AT2321" s="20">
        <v>0</v>
      </c>
      <c r="AU2321" s="16">
        <f t="shared" si="494"/>
        <v>0</v>
      </c>
    </row>
    <row r="2322" spans="1:47" x14ac:dyDescent="0.2">
      <c r="A2322" s="16">
        <v>2319</v>
      </c>
      <c r="B2322" s="16">
        <v>595.50651041666595</v>
      </c>
      <c r="C2322" s="17">
        <v>2.5168611111111101</v>
      </c>
      <c r="D2322" s="16" t="s">
        <v>2577</v>
      </c>
      <c r="E2322" s="16" t="s">
        <v>2578</v>
      </c>
      <c r="F2322" s="18" t="s">
        <v>146</v>
      </c>
      <c r="G2322" s="18">
        <v>0</v>
      </c>
      <c r="I2322" s="19" t="s">
        <v>146</v>
      </c>
      <c r="J2322" s="19">
        <v>0</v>
      </c>
      <c r="K2322" s="19">
        <f t="shared" si="482"/>
        <v>0</v>
      </c>
      <c r="L2322" s="18" t="s">
        <v>145</v>
      </c>
      <c r="M2322" s="18">
        <v>29351.491414285701</v>
      </c>
      <c r="N2322" s="18">
        <f t="shared" si="483"/>
        <v>4827.5479299812005</v>
      </c>
      <c r="O2322" s="19" t="s">
        <v>146</v>
      </c>
      <c r="P2322" s="19">
        <v>0</v>
      </c>
      <c r="Q2322" s="19">
        <f t="shared" si="484"/>
        <v>0</v>
      </c>
      <c r="R2322" s="18" t="s">
        <v>146</v>
      </c>
      <c r="S2322" s="18">
        <v>0</v>
      </c>
      <c r="T2322" s="18">
        <f t="shared" si="485"/>
        <v>0</v>
      </c>
      <c r="U2322" s="20" t="s">
        <v>146</v>
      </c>
      <c r="V2322" s="20">
        <v>0</v>
      </c>
      <c r="W2322" s="20">
        <f t="shared" si="486"/>
        <v>0</v>
      </c>
      <c r="X2322" s="18" t="s">
        <v>146</v>
      </c>
      <c r="Y2322" s="18">
        <v>0</v>
      </c>
      <c r="Z2322" s="23">
        <f t="shared" si="487"/>
        <v>0</v>
      </c>
      <c r="AA2322" s="20" t="s">
        <v>145</v>
      </c>
      <c r="AB2322" s="20">
        <v>69799.699928571499</v>
      </c>
      <c r="AC2322" s="24">
        <f t="shared" si="488"/>
        <v>11911.211591906398</v>
      </c>
      <c r="AD2322" s="18" t="s">
        <v>145</v>
      </c>
      <c r="AE2322" s="18">
        <v>30126.129171428602</v>
      </c>
      <c r="AF2322" s="18">
        <f t="shared" si="489"/>
        <v>2357.2871026156968</v>
      </c>
      <c r="AG2322" s="19" t="s">
        <v>146</v>
      </c>
      <c r="AH2322" s="19">
        <v>0</v>
      </c>
      <c r="AI2322" s="19">
        <f t="shared" si="490"/>
        <v>0</v>
      </c>
      <c r="AJ2322" s="18" t="s">
        <v>146</v>
      </c>
      <c r="AK2322" s="18">
        <v>0</v>
      </c>
      <c r="AL2322" s="18">
        <f t="shared" si="491"/>
        <v>0</v>
      </c>
      <c r="AM2322" s="19" t="s">
        <v>146</v>
      </c>
      <c r="AN2322" s="19">
        <v>0</v>
      </c>
      <c r="AO2322" s="19">
        <f t="shared" si="492"/>
        <v>0</v>
      </c>
      <c r="AP2322" s="18" t="s">
        <v>146</v>
      </c>
      <c r="AQ2322" s="18">
        <v>0</v>
      </c>
      <c r="AR2322" s="18">
        <f t="shared" si="493"/>
        <v>0</v>
      </c>
      <c r="AS2322" s="20" t="s">
        <v>146</v>
      </c>
      <c r="AT2322" s="20">
        <v>0</v>
      </c>
      <c r="AU2322" s="16">
        <f t="shared" si="494"/>
        <v>0</v>
      </c>
    </row>
    <row r="2323" spans="1:47" x14ac:dyDescent="0.2">
      <c r="A2323" s="16">
        <v>2320</v>
      </c>
      <c r="B2323" s="16">
        <v>970.86451720559899</v>
      </c>
      <c r="C2323" s="17">
        <v>16.479391666666601</v>
      </c>
      <c r="D2323" s="16" t="s">
        <v>2579</v>
      </c>
      <c r="E2323" s="16" t="s">
        <v>2580</v>
      </c>
      <c r="F2323" s="18" t="s">
        <v>146</v>
      </c>
      <c r="G2323" s="18">
        <v>0</v>
      </c>
      <c r="I2323" s="19" t="s">
        <v>146</v>
      </c>
      <c r="J2323" s="19">
        <v>0</v>
      </c>
      <c r="K2323" s="19">
        <f t="shared" si="482"/>
        <v>0</v>
      </c>
      <c r="L2323" s="18" t="s">
        <v>145</v>
      </c>
      <c r="M2323" s="18">
        <v>49033.2521142857</v>
      </c>
      <c r="N2323" s="18">
        <f t="shared" si="483"/>
        <v>8064.6796240601479</v>
      </c>
      <c r="O2323" s="19" t="s">
        <v>146</v>
      </c>
      <c r="P2323" s="19">
        <v>0</v>
      </c>
      <c r="Q2323" s="19">
        <f t="shared" si="484"/>
        <v>0</v>
      </c>
      <c r="R2323" s="18" t="s">
        <v>146</v>
      </c>
      <c r="S2323" s="18">
        <v>0</v>
      </c>
      <c r="T2323" s="18">
        <f t="shared" si="485"/>
        <v>0</v>
      </c>
      <c r="U2323" s="20" t="s">
        <v>146</v>
      </c>
      <c r="V2323" s="20">
        <v>0</v>
      </c>
      <c r="W2323" s="20">
        <f t="shared" si="486"/>
        <v>0</v>
      </c>
      <c r="X2323" s="18" t="s">
        <v>146</v>
      </c>
      <c r="Y2323" s="18">
        <v>0</v>
      </c>
      <c r="Z2323" s="23">
        <f t="shared" si="487"/>
        <v>0</v>
      </c>
      <c r="AA2323" s="20" t="s">
        <v>146</v>
      </c>
      <c r="AB2323" s="20">
        <v>0</v>
      </c>
      <c r="AC2323" s="24">
        <f t="shared" si="488"/>
        <v>0</v>
      </c>
      <c r="AD2323" s="18" t="s">
        <v>146</v>
      </c>
      <c r="AE2323" s="18">
        <v>0</v>
      </c>
      <c r="AF2323" s="18">
        <f t="shared" si="489"/>
        <v>0</v>
      </c>
      <c r="AG2323" s="19" t="s">
        <v>146</v>
      </c>
      <c r="AH2323" s="19">
        <v>0</v>
      </c>
      <c r="AI2323" s="19">
        <f t="shared" si="490"/>
        <v>0</v>
      </c>
      <c r="AJ2323" s="18" t="s">
        <v>146</v>
      </c>
      <c r="AK2323" s="18">
        <v>0</v>
      </c>
      <c r="AL2323" s="18">
        <f t="shared" si="491"/>
        <v>0</v>
      </c>
      <c r="AM2323" s="19" t="s">
        <v>146</v>
      </c>
      <c r="AN2323" s="19">
        <v>0</v>
      </c>
      <c r="AO2323" s="19">
        <f t="shared" si="492"/>
        <v>0</v>
      </c>
      <c r="AP2323" s="18" t="s">
        <v>145</v>
      </c>
      <c r="AQ2323" s="18">
        <v>58807.538628571499</v>
      </c>
      <c r="AR2323" s="18">
        <f t="shared" si="493"/>
        <v>7260.1899541446301</v>
      </c>
      <c r="AS2323" s="20" t="s">
        <v>146</v>
      </c>
      <c r="AT2323" s="20">
        <v>0</v>
      </c>
      <c r="AU2323" s="16">
        <f t="shared" si="494"/>
        <v>0</v>
      </c>
    </row>
    <row r="2324" spans="1:47" x14ac:dyDescent="0.2">
      <c r="A2324" s="16">
        <v>2321</v>
      </c>
      <c r="B2324" s="16">
        <v>1075.58471679687</v>
      </c>
      <c r="C2324" s="17">
        <v>13.6381333333333</v>
      </c>
      <c r="D2324" s="16" t="s">
        <v>2581</v>
      </c>
      <c r="E2324" s="16" t="s">
        <v>2581</v>
      </c>
      <c r="F2324" s="18" t="s">
        <v>146</v>
      </c>
      <c r="G2324" s="18">
        <v>0</v>
      </c>
      <c r="I2324" s="19" t="s">
        <v>146</v>
      </c>
      <c r="J2324" s="19">
        <v>0</v>
      </c>
      <c r="K2324" s="19">
        <f t="shared" si="482"/>
        <v>0</v>
      </c>
      <c r="L2324" s="18" t="s">
        <v>145</v>
      </c>
      <c r="M2324" s="18">
        <v>25146.150514285699</v>
      </c>
      <c r="N2324" s="18">
        <f t="shared" si="483"/>
        <v>4135.88001879699</v>
      </c>
      <c r="O2324" s="19" t="s">
        <v>146</v>
      </c>
      <c r="P2324" s="19">
        <v>0</v>
      </c>
      <c r="Q2324" s="19">
        <f t="shared" si="484"/>
        <v>0</v>
      </c>
      <c r="R2324" s="18" t="s">
        <v>146</v>
      </c>
      <c r="S2324" s="18">
        <v>0</v>
      </c>
      <c r="T2324" s="18">
        <f t="shared" si="485"/>
        <v>0</v>
      </c>
      <c r="U2324" s="20" t="s">
        <v>146</v>
      </c>
      <c r="V2324" s="20">
        <v>0</v>
      </c>
      <c r="W2324" s="20">
        <f t="shared" si="486"/>
        <v>0</v>
      </c>
      <c r="X2324" s="18" t="s">
        <v>146</v>
      </c>
      <c r="Y2324" s="18">
        <v>0</v>
      </c>
      <c r="Z2324" s="23">
        <f t="shared" si="487"/>
        <v>0</v>
      </c>
      <c r="AA2324" s="20" t="s">
        <v>146</v>
      </c>
      <c r="AB2324" s="20">
        <v>0</v>
      </c>
      <c r="AC2324" s="24">
        <f t="shared" si="488"/>
        <v>0</v>
      </c>
      <c r="AD2324" s="18" t="s">
        <v>146</v>
      </c>
      <c r="AE2324" s="18">
        <v>0</v>
      </c>
      <c r="AF2324" s="18">
        <f t="shared" si="489"/>
        <v>0</v>
      </c>
      <c r="AG2324" s="19" t="s">
        <v>146</v>
      </c>
      <c r="AH2324" s="19">
        <v>0</v>
      </c>
      <c r="AI2324" s="19">
        <f t="shared" si="490"/>
        <v>0</v>
      </c>
      <c r="AJ2324" s="18" t="s">
        <v>146</v>
      </c>
      <c r="AK2324" s="18">
        <v>0</v>
      </c>
      <c r="AL2324" s="18">
        <f t="shared" si="491"/>
        <v>0</v>
      </c>
      <c r="AM2324" s="19" t="s">
        <v>146</v>
      </c>
      <c r="AN2324" s="19">
        <v>0</v>
      </c>
      <c r="AO2324" s="19">
        <f t="shared" si="492"/>
        <v>0</v>
      </c>
      <c r="AP2324" s="18" t="s">
        <v>146</v>
      </c>
      <c r="AQ2324" s="18">
        <v>0</v>
      </c>
      <c r="AR2324" s="18">
        <f t="shared" si="493"/>
        <v>0</v>
      </c>
      <c r="AS2324" s="20" t="s">
        <v>146</v>
      </c>
      <c r="AT2324" s="20">
        <v>0</v>
      </c>
      <c r="AU2324" s="16">
        <f t="shared" si="494"/>
        <v>0</v>
      </c>
    </row>
    <row r="2325" spans="1:47" x14ac:dyDescent="0.2">
      <c r="A2325" s="16">
        <v>2322</v>
      </c>
      <c r="B2325" s="16">
        <v>892.55703558642097</v>
      </c>
      <c r="C2325" s="17">
        <v>19.327300000000001</v>
      </c>
      <c r="F2325" s="18" t="s">
        <v>146</v>
      </c>
      <c r="G2325" s="18">
        <v>0</v>
      </c>
      <c r="I2325" s="19" t="s">
        <v>146</v>
      </c>
      <c r="J2325" s="19">
        <v>0</v>
      </c>
      <c r="K2325" s="19">
        <f t="shared" si="482"/>
        <v>0</v>
      </c>
      <c r="L2325" s="18" t="s">
        <v>145</v>
      </c>
      <c r="M2325" s="18">
        <v>45575.9939999993</v>
      </c>
      <c r="N2325" s="18">
        <f t="shared" si="483"/>
        <v>7496.0516447367272</v>
      </c>
      <c r="O2325" s="19" t="s">
        <v>146</v>
      </c>
      <c r="P2325" s="19">
        <v>0</v>
      </c>
      <c r="Q2325" s="19">
        <f t="shared" si="484"/>
        <v>0</v>
      </c>
      <c r="R2325" s="18" t="s">
        <v>145</v>
      </c>
      <c r="S2325" s="18">
        <v>39713.670285714099</v>
      </c>
      <c r="T2325" s="18">
        <f t="shared" si="485"/>
        <v>3833.3658576944113</v>
      </c>
      <c r="U2325" s="20" t="s">
        <v>146</v>
      </c>
      <c r="V2325" s="20">
        <v>0</v>
      </c>
      <c r="W2325" s="20">
        <f t="shared" si="486"/>
        <v>0</v>
      </c>
      <c r="X2325" s="18" t="s">
        <v>146</v>
      </c>
      <c r="Y2325" s="18">
        <v>0</v>
      </c>
      <c r="Z2325" s="23">
        <f t="shared" si="487"/>
        <v>0</v>
      </c>
      <c r="AA2325" s="20" t="s">
        <v>146</v>
      </c>
      <c r="AB2325" s="20">
        <v>0</v>
      </c>
      <c r="AC2325" s="24">
        <f t="shared" si="488"/>
        <v>0</v>
      </c>
      <c r="AD2325" s="18" t="s">
        <v>146</v>
      </c>
      <c r="AE2325" s="18">
        <v>0</v>
      </c>
      <c r="AF2325" s="18">
        <f t="shared" si="489"/>
        <v>0</v>
      </c>
      <c r="AG2325" s="19" t="s">
        <v>146</v>
      </c>
      <c r="AH2325" s="19">
        <v>0</v>
      </c>
      <c r="AI2325" s="19">
        <f t="shared" si="490"/>
        <v>0</v>
      </c>
      <c r="AJ2325" s="18" t="s">
        <v>145</v>
      </c>
      <c r="AK2325" s="18">
        <v>41654.729999999399</v>
      </c>
      <c r="AL2325" s="18">
        <f t="shared" si="491"/>
        <v>2753.1216126899799</v>
      </c>
      <c r="AM2325" s="19" t="s">
        <v>145</v>
      </c>
      <c r="AN2325" s="19">
        <v>36590.285999999498</v>
      </c>
      <c r="AO2325" s="19">
        <f t="shared" si="492"/>
        <v>4056.5727272726717</v>
      </c>
      <c r="AP2325" s="18" t="s">
        <v>145</v>
      </c>
      <c r="AQ2325" s="18">
        <v>42877.418999999398</v>
      </c>
      <c r="AR2325" s="18">
        <f t="shared" si="493"/>
        <v>5293.5085185184444</v>
      </c>
      <c r="AS2325" s="20" t="s">
        <v>146</v>
      </c>
      <c r="AT2325" s="20">
        <v>0</v>
      </c>
      <c r="AU2325" s="16">
        <f t="shared" si="494"/>
        <v>0</v>
      </c>
    </row>
    <row r="2326" spans="1:47" x14ac:dyDescent="0.2">
      <c r="A2326" s="16">
        <v>2323</v>
      </c>
      <c r="B2326" s="16">
        <v>938.91704359857101</v>
      </c>
      <c r="C2326" s="17">
        <v>19.3206666666666</v>
      </c>
      <c r="F2326" s="18" t="s">
        <v>146</v>
      </c>
      <c r="G2326" s="18">
        <v>0</v>
      </c>
      <c r="I2326" s="19" t="s">
        <v>146</v>
      </c>
      <c r="J2326" s="19">
        <v>0</v>
      </c>
      <c r="K2326" s="19">
        <f t="shared" si="482"/>
        <v>0</v>
      </c>
      <c r="L2326" s="18" t="s">
        <v>145</v>
      </c>
      <c r="M2326" s="18">
        <v>46057.016999999301</v>
      </c>
      <c r="N2326" s="18">
        <f t="shared" si="483"/>
        <v>7575.1672697367267</v>
      </c>
      <c r="O2326" s="19" t="s">
        <v>146</v>
      </c>
      <c r="P2326" s="19">
        <v>0</v>
      </c>
      <c r="Q2326" s="19">
        <f t="shared" si="484"/>
        <v>0</v>
      </c>
      <c r="R2326" s="18" t="s">
        <v>146</v>
      </c>
      <c r="S2326" s="18">
        <v>0</v>
      </c>
      <c r="T2326" s="18">
        <f t="shared" si="485"/>
        <v>0</v>
      </c>
      <c r="U2326" s="20" t="s">
        <v>146</v>
      </c>
      <c r="V2326" s="20">
        <v>0</v>
      </c>
      <c r="W2326" s="20">
        <f t="shared" si="486"/>
        <v>0</v>
      </c>
      <c r="X2326" s="18" t="s">
        <v>146</v>
      </c>
      <c r="Y2326" s="18">
        <v>0</v>
      </c>
      <c r="Z2326" s="23">
        <f t="shared" si="487"/>
        <v>0</v>
      </c>
      <c r="AA2326" s="20" t="s">
        <v>146</v>
      </c>
      <c r="AB2326" s="20">
        <v>0</v>
      </c>
      <c r="AC2326" s="24">
        <f t="shared" si="488"/>
        <v>0</v>
      </c>
      <c r="AD2326" s="18" t="s">
        <v>146</v>
      </c>
      <c r="AE2326" s="18">
        <v>0</v>
      </c>
      <c r="AF2326" s="18">
        <f t="shared" si="489"/>
        <v>0</v>
      </c>
      <c r="AG2326" s="19" t="s">
        <v>146</v>
      </c>
      <c r="AH2326" s="19">
        <v>0</v>
      </c>
      <c r="AI2326" s="19">
        <f t="shared" si="490"/>
        <v>0</v>
      </c>
      <c r="AJ2326" s="18" t="s">
        <v>146</v>
      </c>
      <c r="AK2326" s="18">
        <v>0</v>
      </c>
      <c r="AL2326" s="18">
        <f t="shared" si="491"/>
        <v>0</v>
      </c>
      <c r="AM2326" s="19" t="s">
        <v>146</v>
      </c>
      <c r="AN2326" s="19">
        <v>0</v>
      </c>
      <c r="AO2326" s="19">
        <f t="shared" si="492"/>
        <v>0</v>
      </c>
      <c r="AP2326" s="18" t="s">
        <v>146</v>
      </c>
      <c r="AQ2326" s="18">
        <v>0</v>
      </c>
      <c r="AR2326" s="18">
        <f t="shared" si="493"/>
        <v>0</v>
      </c>
      <c r="AS2326" s="20" t="s">
        <v>146</v>
      </c>
      <c r="AT2326" s="20">
        <v>0</v>
      </c>
      <c r="AU2326" s="16">
        <f t="shared" si="494"/>
        <v>0</v>
      </c>
    </row>
    <row r="2327" spans="1:47" x14ac:dyDescent="0.2">
      <c r="A2327" s="16">
        <v>2324</v>
      </c>
      <c r="B2327" s="16">
        <v>972.59516399215204</v>
      </c>
      <c r="C2327" s="17">
        <v>15.718370833333299</v>
      </c>
      <c r="F2327" s="18" t="s">
        <v>146</v>
      </c>
      <c r="G2327" s="18">
        <v>0</v>
      </c>
      <c r="I2327" s="19" t="s">
        <v>146</v>
      </c>
      <c r="J2327" s="19">
        <v>0</v>
      </c>
      <c r="K2327" s="19">
        <f t="shared" si="482"/>
        <v>0</v>
      </c>
      <c r="L2327" s="18" t="s">
        <v>145</v>
      </c>
      <c r="M2327" s="18">
        <v>35283.812528571398</v>
      </c>
      <c r="N2327" s="18">
        <f t="shared" si="483"/>
        <v>5803.2586395676644</v>
      </c>
      <c r="O2327" s="19" t="s">
        <v>146</v>
      </c>
      <c r="P2327" s="19">
        <v>0</v>
      </c>
      <c r="Q2327" s="19">
        <f t="shared" si="484"/>
        <v>0</v>
      </c>
      <c r="R2327" s="18" t="s">
        <v>146</v>
      </c>
      <c r="S2327" s="18">
        <v>0</v>
      </c>
      <c r="T2327" s="18">
        <f t="shared" si="485"/>
        <v>0</v>
      </c>
      <c r="U2327" s="20" t="s">
        <v>146</v>
      </c>
      <c r="V2327" s="20">
        <v>0</v>
      </c>
      <c r="W2327" s="20">
        <f t="shared" si="486"/>
        <v>0</v>
      </c>
      <c r="X2327" s="18" t="s">
        <v>146</v>
      </c>
      <c r="Y2327" s="18">
        <v>0</v>
      </c>
      <c r="Z2327" s="23">
        <f t="shared" si="487"/>
        <v>0</v>
      </c>
      <c r="AA2327" s="20" t="s">
        <v>145</v>
      </c>
      <c r="AB2327" s="20">
        <v>31662.499714285699</v>
      </c>
      <c r="AC2327" s="24">
        <f t="shared" si="488"/>
        <v>5403.1569478303236</v>
      </c>
      <c r="AD2327" s="18" t="s">
        <v>146</v>
      </c>
      <c r="AE2327" s="18">
        <v>0</v>
      </c>
      <c r="AF2327" s="18">
        <f t="shared" si="489"/>
        <v>0</v>
      </c>
      <c r="AG2327" s="19" t="s">
        <v>145</v>
      </c>
      <c r="AH2327" s="19">
        <v>33041.564171428603</v>
      </c>
      <c r="AI2327" s="19">
        <f t="shared" si="490"/>
        <v>11013.854723809534</v>
      </c>
      <c r="AJ2327" s="18" t="s">
        <v>146</v>
      </c>
      <c r="AK2327" s="18">
        <v>0</v>
      </c>
      <c r="AL2327" s="18">
        <f t="shared" si="491"/>
        <v>0</v>
      </c>
      <c r="AM2327" s="19" t="s">
        <v>146</v>
      </c>
      <c r="AN2327" s="19">
        <v>0</v>
      </c>
      <c r="AO2327" s="19">
        <f t="shared" si="492"/>
        <v>0</v>
      </c>
      <c r="AP2327" s="18" t="s">
        <v>145</v>
      </c>
      <c r="AQ2327" s="18">
        <v>33654.453842857103</v>
      </c>
      <c r="AR2327" s="18">
        <f t="shared" si="493"/>
        <v>4154.870844797173</v>
      </c>
      <c r="AS2327" s="20" t="s">
        <v>146</v>
      </c>
      <c r="AT2327" s="20">
        <v>0</v>
      </c>
      <c r="AU2327" s="16">
        <f t="shared" si="494"/>
        <v>0</v>
      </c>
    </row>
    <row r="2328" spans="1:47" x14ac:dyDescent="0.2">
      <c r="A2328" s="16">
        <v>2325</v>
      </c>
      <c r="B2328" s="16">
        <v>1086.00944408435</v>
      </c>
      <c r="C2328" s="17">
        <v>19.354416666666602</v>
      </c>
      <c r="F2328" s="18" t="s">
        <v>146</v>
      </c>
      <c r="G2328" s="18">
        <v>0</v>
      </c>
      <c r="I2328" s="19" t="s">
        <v>146</v>
      </c>
      <c r="J2328" s="19">
        <v>0</v>
      </c>
      <c r="K2328" s="19">
        <f t="shared" si="482"/>
        <v>0</v>
      </c>
      <c r="L2328" s="18" t="s">
        <v>145</v>
      </c>
      <c r="M2328" s="18">
        <v>31644.8869999995</v>
      </c>
      <c r="N2328" s="18">
        <f t="shared" si="483"/>
        <v>5204.7511513157069</v>
      </c>
      <c r="O2328" s="19" t="s">
        <v>146</v>
      </c>
      <c r="P2328" s="19">
        <v>0</v>
      </c>
      <c r="Q2328" s="19">
        <f t="shared" si="484"/>
        <v>0</v>
      </c>
      <c r="R2328" s="18" t="s">
        <v>146</v>
      </c>
      <c r="S2328" s="18">
        <v>0</v>
      </c>
      <c r="T2328" s="18">
        <f t="shared" si="485"/>
        <v>0</v>
      </c>
      <c r="U2328" s="20" t="s">
        <v>146</v>
      </c>
      <c r="V2328" s="20">
        <v>0</v>
      </c>
      <c r="W2328" s="20">
        <f t="shared" si="486"/>
        <v>0</v>
      </c>
      <c r="X2328" s="18" t="s">
        <v>146</v>
      </c>
      <c r="Y2328" s="18">
        <v>0</v>
      </c>
      <c r="Z2328" s="23">
        <f t="shared" si="487"/>
        <v>0</v>
      </c>
      <c r="AA2328" s="20" t="s">
        <v>146</v>
      </c>
      <c r="AB2328" s="20">
        <v>0</v>
      </c>
      <c r="AC2328" s="24">
        <f t="shared" si="488"/>
        <v>0</v>
      </c>
      <c r="AD2328" s="18" t="s">
        <v>146</v>
      </c>
      <c r="AE2328" s="18">
        <v>0</v>
      </c>
      <c r="AF2328" s="18">
        <f t="shared" si="489"/>
        <v>0</v>
      </c>
      <c r="AG2328" s="19" t="s">
        <v>146</v>
      </c>
      <c r="AH2328" s="19">
        <v>0</v>
      </c>
      <c r="AI2328" s="19">
        <f t="shared" si="490"/>
        <v>0</v>
      </c>
      <c r="AJ2328" s="18" t="s">
        <v>146</v>
      </c>
      <c r="AK2328" s="18">
        <v>0</v>
      </c>
      <c r="AL2328" s="18">
        <f t="shared" si="491"/>
        <v>0</v>
      </c>
      <c r="AM2328" s="19" t="s">
        <v>146</v>
      </c>
      <c r="AN2328" s="19">
        <v>0</v>
      </c>
      <c r="AO2328" s="19">
        <f t="shared" si="492"/>
        <v>0</v>
      </c>
      <c r="AP2328" s="18" t="s">
        <v>145</v>
      </c>
      <c r="AQ2328" s="18">
        <v>27915.5739999996</v>
      </c>
      <c r="AR2328" s="18">
        <f t="shared" si="493"/>
        <v>3446.3671604937781</v>
      </c>
      <c r="AS2328" s="20" t="s">
        <v>146</v>
      </c>
      <c r="AT2328" s="20">
        <v>0</v>
      </c>
      <c r="AU2328" s="16">
        <f t="shared" si="494"/>
        <v>0</v>
      </c>
    </row>
    <row r="2329" spans="1:47" x14ac:dyDescent="0.2">
      <c r="A2329" s="16">
        <v>2326</v>
      </c>
      <c r="B2329" s="16">
        <v>983.11859130859295</v>
      </c>
      <c r="C2329" s="17">
        <v>19.354499999999899</v>
      </c>
      <c r="F2329" s="18" t="s">
        <v>146</v>
      </c>
      <c r="G2329" s="18">
        <v>0</v>
      </c>
      <c r="I2329" s="19" t="s">
        <v>146</v>
      </c>
      <c r="J2329" s="19">
        <v>0</v>
      </c>
      <c r="K2329" s="19">
        <f t="shared" si="482"/>
        <v>0</v>
      </c>
      <c r="L2329" s="18" t="s">
        <v>145</v>
      </c>
      <c r="M2329" s="18">
        <v>33033.319999999498</v>
      </c>
      <c r="N2329" s="18">
        <f t="shared" si="483"/>
        <v>5433.1118421051806</v>
      </c>
      <c r="O2329" s="19" t="s">
        <v>146</v>
      </c>
      <c r="P2329" s="19">
        <v>0</v>
      </c>
      <c r="Q2329" s="19">
        <f t="shared" si="484"/>
        <v>0</v>
      </c>
      <c r="R2329" s="18" t="s">
        <v>146</v>
      </c>
      <c r="S2329" s="18">
        <v>0</v>
      </c>
      <c r="T2329" s="18">
        <f t="shared" si="485"/>
        <v>0</v>
      </c>
      <c r="U2329" s="20" t="s">
        <v>146</v>
      </c>
      <c r="V2329" s="20">
        <v>0</v>
      </c>
      <c r="W2329" s="20">
        <f t="shared" si="486"/>
        <v>0</v>
      </c>
      <c r="X2329" s="18" t="s">
        <v>146</v>
      </c>
      <c r="Y2329" s="18">
        <v>0</v>
      </c>
      <c r="Z2329" s="23">
        <f t="shared" si="487"/>
        <v>0</v>
      </c>
      <c r="AA2329" s="20" t="s">
        <v>146</v>
      </c>
      <c r="AB2329" s="20">
        <v>0</v>
      </c>
      <c r="AC2329" s="24">
        <f t="shared" si="488"/>
        <v>0</v>
      </c>
      <c r="AD2329" s="18" t="s">
        <v>146</v>
      </c>
      <c r="AE2329" s="18">
        <v>0</v>
      </c>
      <c r="AF2329" s="18">
        <f t="shared" si="489"/>
        <v>0</v>
      </c>
      <c r="AG2329" s="19" t="s">
        <v>146</v>
      </c>
      <c r="AH2329" s="19">
        <v>0</v>
      </c>
      <c r="AI2329" s="19">
        <f t="shared" si="490"/>
        <v>0</v>
      </c>
      <c r="AJ2329" s="18" t="s">
        <v>146</v>
      </c>
      <c r="AK2329" s="18">
        <v>0</v>
      </c>
      <c r="AL2329" s="18">
        <f t="shared" si="491"/>
        <v>0</v>
      </c>
      <c r="AM2329" s="19" t="s">
        <v>146</v>
      </c>
      <c r="AN2329" s="19">
        <v>0</v>
      </c>
      <c r="AO2329" s="19">
        <f t="shared" si="492"/>
        <v>0</v>
      </c>
      <c r="AP2329" s="18" t="s">
        <v>146</v>
      </c>
      <c r="AQ2329" s="18">
        <v>0</v>
      </c>
      <c r="AR2329" s="18">
        <f t="shared" si="493"/>
        <v>0</v>
      </c>
      <c r="AS2329" s="20" t="s">
        <v>146</v>
      </c>
      <c r="AT2329" s="20">
        <v>0</v>
      </c>
      <c r="AU2329" s="16">
        <f t="shared" si="494"/>
        <v>0</v>
      </c>
    </row>
    <row r="2330" spans="1:47" x14ac:dyDescent="0.2">
      <c r="A2330" s="16">
        <v>2327</v>
      </c>
      <c r="B2330" s="16">
        <v>908.13588472476602</v>
      </c>
      <c r="C2330" s="17">
        <v>19.354458333333302</v>
      </c>
      <c r="F2330" s="18" t="s">
        <v>146</v>
      </c>
      <c r="G2330" s="18">
        <v>0</v>
      </c>
      <c r="I2330" s="19" t="s">
        <v>146</v>
      </c>
      <c r="J2330" s="19">
        <v>0</v>
      </c>
      <c r="K2330" s="19">
        <f t="shared" si="482"/>
        <v>0</v>
      </c>
      <c r="L2330" s="18" t="s">
        <v>145</v>
      </c>
      <c r="M2330" s="18">
        <v>36461.380999999499</v>
      </c>
      <c r="N2330" s="18">
        <f t="shared" si="483"/>
        <v>5996.9376644736021</v>
      </c>
      <c r="O2330" s="19" t="s">
        <v>146</v>
      </c>
      <c r="P2330" s="19">
        <v>0</v>
      </c>
      <c r="Q2330" s="19">
        <f t="shared" si="484"/>
        <v>0</v>
      </c>
      <c r="R2330" s="18" t="s">
        <v>146</v>
      </c>
      <c r="S2330" s="18">
        <v>0</v>
      </c>
      <c r="T2330" s="18">
        <f t="shared" si="485"/>
        <v>0</v>
      </c>
      <c r="U2330" s="20" t="s">
        <v>146</v>
      </c>
      <c r="V2330" s="20">
        <v>0</v>
      </c>
      <c r="W2330" s="20">
        <f t="shared" si="486"/>
        <v>0</v>
      </c>
      <c r="X2330" s="18" t="s">
        <v>146</v>
      </c>
      <c r="Y2330" s="18">
        <v>0</v>
      </c>
      <c r="Z2330" s="23">
        <f t="shared" si="487"/>
        <v>0</v>
      </c>
      <c r="AA2330" s="20" t="s">
        <v>146</v>
      </c>
      <c r="AB2330" s="20">
        <v>0</v>
      </c>
      <c r="AC2330" s="24">
        <f t="shared" si="488"/>
        <v>0</v>
      </c>
      <c r="AD2330" s="18" t="s">
        <v>146</v>
      </c>
      <c r="AE2330" s="18">
        <v>0</v>
      </c>
      <c r="AF2330" s="18">
        <f t="shared" si="489"/>
        <v>0</v>
      </c>
      <c r="AG2330" s="19" t="s">
        <v>145</v>
      </c>
      <c r="AH2330" s="19">
        <v>30758.6179999995</v>
      </c>
      <c r="AI2330" s="19">
        <f t="shared" si="490"/>
        <v>10252.872666666501</v>
      </c>
      <c r="AJ2330" s="18" t="s">
        <v>145</v>
      </c>
      <c r="AK2330" s="18">
        <v>27870.420999999598</v>
      </c>
      <c r="AL2330" s="18">
        <f t="shared" si="491"/>
        <v>1842.0635161929674</v>
      </c>
      <c r="AM2330" s="19" t="s">
        <v>145</v>
      </c>
      <c r="AN2330" s="19">
        <v>31205.8849999995</v>
      </c>
      <c r="AO2330" s="19">
        <f t="shared" si="492"/>
        <v>3459.6324833702329</v>
      </c>
      <c r="AP2330" s="18" t="s">
        <v>146</v>
      </c>
      <c r="AQ2330" s="18">
        <v>0</v>
      </c>
      <c r="AR2330" s="18">
        <f t="shared" si="493"/>
        <v>0</v>
      </c>
      <c r="AS2330" s="20" t="s">
        <v>146</v>
      </c>
      <c r="AT2330" s="20">
        <v>0</v>
      </c>
      <c r="AU2330" s="16">
        <f t="shared" si="494"/>
        <v>0</v>
      </c>
    </row>
    <row r="2331" spans="1:47" x14ac:dyDescent="0.2">
      <c r="A2331" s="16">
        <v>2328</v>
      </c>
      <c r="B2331" s="16">
        <v>1096.8408315141101</v>
      </c>
      <c r="C2331" s="17">
        <v>6.82893333333333</v>
      </c>
      <c r="D2331" s="16" t="s">
        <v>2582</v>
      </c>
      <c r="E2331" s="16" t="s">
        <v>2583</v>
      </c>
      <c r="F2331" s="18" t="s">
        <v>146</v>
      </c>
      <c r="G2331" s="18">
        <v>0</v>
      </c>
      <c r="I2331" s="19" t="s">
        <v>146</v>
      </c>
      <c r="J2331" s="19">
        <v>0</v>
      </c>
      <c r="K2331" s="19">
        <f t="shared" si="482"/>
        <v>0</v>
      </c>
      <c r="L2331" s="18" t="s">
        <v>145</v>
      </c>
      <c r="M2331" s="18">
        <v>32097.6468714285</v>
      </c>
      <c r="N2331" s="18">
        <f t="shared" si="483"/>
        <v>5279.2182354323195</v>
      </c>
      <c r="O2331" s="19" t="s">
        <v>146</v>
      </c>
      <c r="P2331" s="19">
        <v>0</v>
      </c>
      <c r="Q2331" s="19">
        <f t="shared" si="484"/>
        <v>0</v>
      </c>
      <c r="R2331" s="18" t="s">
        <v>146</v>
      </c>
      <c r="S2331" s="18">
        <v>0</v>
      </c>
      <c r="T2331" s="18">
        <f t="shared" si="485"/>
        <v>0</v>
      </c>
      <c r="U2331" s="20" t="s">
        <v>146</v>
      </c>
      <c r="V2331" s="20">
        <v>0</v>
      </c>
      <c r="W2331" s="20">
        <f t="shared" si="486"/>
        <v>0</v>
      </c>
      <c r="X2331" s="18" t="s">
        <v>146</v>
      </c>
      <c r="Y2331" s="18">
        <v>0</v>
      </c>
      <c r="Z2331" s="23">
        <f t="shared" si="487"/>
        <v>0</v>
      </c>
      <c r="AA2331" s="20" t="s">
        <v>146</v>
      </c>
      <c r="AB2331" s="20">
        <v>0</v>
      </c>
      <c r="AC2331" s="24">
        <f t="shared" si="488"/>
        <v>0</v>
      </c>
      <c r="AD2331" s="18" t="s">
        <v>146</v>
      </c>
      <c r="AE2331" s="18">
        <v>0</v>
      </c>
      <c r="AF2331" s="18">
        <f t="shared" si="489"/>
        <v>0</v>
      </c>
      <c r="AG2331" s="19" t="s">
        <v>146</v>
      </c>
      <c r="AH2331" s="19">
        <v>0</v>
      </c>
      <c r="AI2331" s="19">
        <f t="shared" si="490"/>
        <v>0</v>
      </c>
      <c r="AJ2331" s="18" t="s">
        <v>146</v>
      </c>
      <c r="AK2331" s="18">
        <v>0</v>
      </c>
      <c r="AL2331" s="18">
        <f t="shared" si="491"/>
        <v>0</v>
      </c>
      <c r="AM2331" s="19" t="s">
        <v>146</v>
      </c>
      <c r="AN2331" s="19">
        <v>0</v>
      </c>
      <c r="AO2331" s="19">
        <f t="shared" si="492"/>
        <v>0</v>
      </c>
      <c r="AP2331" s="18" t="s">
        <v>146</v>
      </c>
      <c r="AQ2331" s="18">
        <v>0</v>
      </c>
      <c r="AR2331" s="18">
        <f t="shared" si="493"/>
        <v>0</v>
      </c>
      <c r="AS2331" s="20" t="s">
        <v>146</v>
      </c>
      <c r="AT2331" s="20">
        <v>0</v>
      </c>
      <c r="AU2331" s="16">
        <f t="shared" si="494"/>
        <v>0</v>
      </c>
    </row>
    <row r="2332" spans="1:47" x14ac:dyDescent="0.2">
      <c r="A2332" s="16">
        <v>2329</v>
      </c>
      <c r="B2332" s="16">
        <v>1167.81017560482</v>
      </c>
      <c r="C2332" s="17">
        <v>4.9462999999999999</v>
      </c>
      <c r="D2332" s="16" t="s">
        <v>2584</v>
      </c>
      <c r="E2332" s="16" t="s">
        <v>2585</v>
      </c>
      <c r="F2332" s="18" t="s">
        <v>146</v>
      </c>
      <c r="G2332" s="18">
        <v>0</v>
      </c>
      <c r="I2332" s="19" t="s">
        <v>146</v>
      </c>
      <c r="J2332" s="19">
        <v>0</v>
      </c>
      <c r="K2332" s="19">
        <f t="shared" si="482"/>
        <v>0</v>
      </c>
      <c r="L2332" s="18" t="s">
        <v>145</v>
      </c>
      <c r="M2332" s="18">
        <v>23351.483428571399</v>
      </c>
      <c r="N2332" s="18">
        <f t="shared" si="483"/>
        <v>3840.7045112781907</v>
      </c>
      <c r="O2332" s="19" t="s">
        <v>146</v>
      </c>
      <c r="P2332" s="19">
        <v>0</v>
      </c>
      <c r="Q2332" s="19">
        <f t="shared" si="484"/>
        <v>0</v>
      </c>
      <c r="R2332" s="18" t="s">
        <v>146</v>
      </c>
      <c r="S2332" s="18">
        <v>0</v>
      </c>
      <c r="T2332" s="18">
        <f t="shared" si="485"/>
        <v>0</v>
      </c>
      <c r="U2332" s="20" t="s">
        <v>146</v>
      </c>
      <c r="V2332" s="20">
        <v>0</v>
      </c>
      <c r="W2332" s="20">
        <f t="shared" si="486"/>
        <v>0</v>
      </c>
      <c r="X2332" s="18" t="s">
        <v>146</v>
      </c>
      <c r="Y2332" s="18">
        <v>0</v>
      </c>
      <c r="Z2332" s="23">
        <f t="shared" si="487"/>
        <v>0</v>
      </c>
      <c r="AA2332" s="20" t="s">
        <v>146</v>
      </c>
      <c r="AB2332" s="20">
        <v>0</v>
      </c>
      <c r="AC2332" s="24">
        <f t="shared" si="488"/>
        <v>0</v>
      </c>
      <c r="AD2332" s="18" t="s">
        <v>146</v>
      </c>
      <c r="AE2332" s="18">
        <v>0</v>
      </c>
      <c r="AF2332" s="18">
        <f t="shared" si="489"/>
        <v>0</v>
      </c>
      <c r="AG2332" s="19" t="s">
        <v>146</v>
      </c>
      <c r="AH2332" s="19">
        <v>0</v>
      </c>
      <c r="AI2332" s="19">
        <f t="shared" si="490"/>
        <v>0</v>
      </c>
      <c r="AJ2332" s="18" t="s">
        <v>146</v>
      </c>
      <c r="AK2332" s="18">
        <v>0</v>
      </c>
      <c r="AL2332" s="18">
        <f t="shared" si="491"/>
        <v>0</v>
      </c>
      <c r="AM2332" s="19" t="s">
        <v>146</v>
      </c>
      <c r="AN2332" s="19">
        <v>0</v>
      </c>
      <c r="AO2332" s="19">
        <f t="shared" si="492"/>
        <v>0</v>
      </c>
      <c r="AP2332" s="18" t="s">
        <v>146</v>
      </c>
      <c r="AQ2332" s="18">
        <v>0</v>
      </c>
      <c r="AR2332" s="18">
        <f t="shared" si="493"/>
        <v>0</v>
      </c>
      <c r="AS2332" s="20" t="s">
        <v>146</v>
      </c>
      <c r="AT2332" s="20">
        <v>0</v>
      </c>
      <c r="AU2332" s="16">
        <f t="shared" si="494"/>
        <v>0</v>
      </c>
    </row>
    <row r="2333" spans="1:47" x14ac:dyDescent="0.2">
      <c r="A2333" s="16">
        <v>2330</v>
      </c>
      <c r="B2333" s="16">
        <v>250.25429608354401</v>
      </c>
      <c r="C2333" s="17">
        <v>14.715273809523801</v>
      </c>
      <c r="D2333" s="16" t="s">
        <v>2586</v>
      </c>
      <c r="E2333" s="16" t="s">
        <v>2586</v>
      </c>
      <c r="F2333" s="18" t="s">
        <v>146</v>
      </c>
      <c r="G2333" s="18">
        <v>0</v>
      </c>
      <c r="I2333" s="19" t="s">
        <v>146</v>
      </c>
      <c r="J2333" s="19">
        <v>0</v>
      </c>
      <c r="K2333" s="19">
        <f t="shared" si="482"/>
        <v>0</v>
      </c>
      <c r="L2333" s="18" t="s">
        <v>145</v>
      </c>
      <c r="M2333" s="18">
        <v>28794.9492571429</v>
      </c>
      <c r="N2333" s="18">
        <f t="shared" si="483"/>
        <v>4736.0113909774509</v>
      </c>
      <c r="O2333" s="19" t="s">
        <v>146</v>
      </c>
      <c r="P2333" s="19">
        <v>0</v>
      </c>
      <c r="Q2333" s="19">
        <f t="shared" si="484"/>
        <v>0</v>
      </c>
      <c r="R2333" s="18" t="s">
        <v>146</v>
      </c>
      <c r="S2333" s="18">
        <v>0</v>
      </c>
      <c r="T2333" s="18">
        <f t="shared" si="485"/>
        <v>0</v>
      </c>
      <c r="U2333" s="20" t="s">
        <v>145</v>
      </c>
      <c r="V2333" s="20">
        <v>23489.311442857099</v>
      </c>
      <c r="W2333" s="20">
        <f t="shared" si="486"/>
        <v>8449.392605344281</v>
      </c>
      <c r="X2333" s="18" t="s">
        <v>146</v>
      </c>
      <c r="Y2333" s="18">
        <v>0</v>
      </c>
      <c r="Z2333" s="23">
        <f t="shared" si="487"/>
        <v>0</v>
      </c>
      <c r="AA2333" s="20" t="s">
        <v>145</v>
      </c>
      <c r="AB2333" s="20">
        <v>27358.419857142901</v>
      </c>
      <c r="AC2333" s="24">
        <f t="shared" si="488"/>
        <v>4668.6723305704609</v>
      </c>
      <c r="AD2333" s="18" t="s">
        <v>145</v>
      </c>
      <c r="AE2333" s="18">
        <v>22521.680899999999</v>
      </c>
      <c r="AF2333" s="18">
        <f t="shared" si="489"/>
        <v>1762.2598513302034</v>
      </c>
      <c r="AG2333" s="19" t="s">
        <v>146</v>
      </c>
      <c r="AH2333" s="19">
        <v>0</v>
      </c>
      <c r="AI2333" s="19">
        <f t="shared" si="490"/>
        <v>0</v>
      </c>
      <c r="AJ2333" s="18" t="s">
        <v>145</v>
      </c>
      <c r="AK2333" s="18">
        <v>20075.4430857142</v>
      </c>
      <c r="AL2333" s="18">
        <f t="shared" si="491"/>
        <v>1326.8633896704691</v>
      </c>
      <c r="AM2333" s="19" t="s">
        <v>146</v>
      </c>
      <c r="AN2333" s="19">
        <v>0</v>
      </c>
      <c r="AO2333" s="19">
        <f t="shared" si="492"/>
        <v>0</v>
      </c>
      <c r="AP2333" s="18" t="s">
        <v>145</v>
      </c>
      <c r="AQ2333" s="18">
        <v>59909.4444285715</v>
      </c>
      <c r="AR2333" s="18">
        <f t="shared" si="493"/>
        <v>7396.2277072310499</v>
      </c>
      <c r="AS2333" s="20" t="s">
        <v>145</v>
      </c>
      <c r="AT2333" s="20">
        <v>36234.551671428497</v>
      </c>
      <c r="AU2333" s="16">
        <f t="shared" si="494"/>
        <v>2414.0274264775812</v>
      </c>
    </row>
    <row r="2334" spans="1:47" x14ac:dyDescent="0.2">
      <c r="A2334" s="16">
        <v>2331</v>
      </c>
      <c r="B2334" s="16">
        <v>226.17996481039299</v>
      </c>
      <c r="C2334" s="17">
        <v>12.5446666666666</v>
      </c>
      <c r="D2334" s="16" t="s">
        <v>542</v>
      </c>
      <c r="E2334" s="16" t="s">
        <v>542</v>
      </c>
      <c r="F2334" s="18" t="s">
        <v>146</v>
      </c>
      <c r="G2334" s="18">
        <v>0</v>
      </c>
      <c r="I2334" s="19" t="s">
        <v>146</v>
      </c>
      <c r="J2334" s="19">
        <v>0</v>
      </c>
      <c r="K2334" s="19">
        <f t="shared" si="482"/>
        <v>0</v>
      </c>
      <c r="L2334" s="18" t="s">
        <v>145</v>
      </c>
      <c r="M2334" s="18">
        <v>59258.457585714103</v>
      </c>
      <c r="N2334" s="18">
        <f t="shared" si="483"/>
        <v>9746.4568397556086</v>
      </c>
      <c r="O2334" s="19" t="s">
        <v>146</v>
      </c>
      <c r="P2334" s="19">
        <v>0</v>
      </c>
      <c r="Q2334" s="19">
        <f t="shared" si="484"/>
        <v>0</v>
      </c>
      <c r="R2334" s="18" t="s">
        <v>146</v>
      </c>
      <c r="S2334" s="18">
        <v>0</v>
      </c>
      <c r="T2334" s="18">
        <f t="shared" si="485"/>
        <v>0</v>
      </c>
      <c r="U2334" s="20" t="s">
        <v>146</v>
      </c>
      <c r="V2334" s="20">
        <v>0</v>
      </c>
      <c r="W2334" s="20">
        <f t="shared" si="486"/>
        <v>0</v>
      </c>
      <c r="X2334" s="18" t="s">
        <v>146</v>
      </c>
      <c r="Y2334" s="18">
        <v>0</v>
      </c>
      <c r="Z2334" s="23">
        <f t="shared" si="487"/>
        <v>0</v>
      </c>
      <c r="AA2334" s="20" t="s">
        <v>146</v>
      </c>
      <c r="AB2334" s="20">
        <v>0</v>
      </c>
      <c r="AC2334" s="24">
        <f t="shared" si="488"/>
        <v>0</v>
      </c>
      <c r="AD2334" s="18" t="s">
        <v>146</v>
      </c>
      <c r="AE2334" s="18">
        <v>0</v>
      </c>
      <c r="AF2334" s="18">
        <f t="shared" si="489"/>
        <v>0</v>
      </c>
      <c r="AG2334" s="19" t="s">
        <v>146</v>
      </c>
      <c r="AH2334" s="19">
        <v>0</v>
      </c>
      <c r="AI2334" s="19">
        <f t="shared" si="490"/>
        <v>0</v>
      </c>
      <c r="AJ2334" s="18" t="s">
        <v>146</v>
      </c>
      <c r="AK2334" s="18">
        <v>0</v>
      </c>
      <c r="AL2334" s="18">
        <f t="shared" si="491"/>
        <v>0</v>
      </c>
      <c r="AM2334" s="19" t="s">
        <v>146</v>
      </c>
      <c r="AN2334" s="19">
        <v>0</v>
      </c>
      <c r="AO2334" s="19">
        <f t="shared" si="492"/>
        <v>0</v>
      </c>
      <c r="AP2334" s="18" t="s">
        <v>146</v>
      </c>
      <c r="AQ2334" s="18">
        <v>0</v>
      </c>
      <c r="AR2334" s="18">
        <f t="shared" si="493"/>
        <v>0</v>
      </c>
      <c r="AS2334" s="20" t="s">
        <v>146</v>
      </c>
      <c r="AT2334" s="20">
        <v>0</v>
      </c>
      <c r="AU2334" s="16">
        <f t="shared" si="494"/>
        <v>0</v>
      </c>
    </row>
    <row r="2335" spans="1:47" x14ac:dyDescent="0.2">
      <c r="A2335" s="16">
        <v>2332</v>
      </c>
      <c r="B2335" s="16">
        <v>192.07937728138501</v>
      </c>
      <c r="C2335" s="17">
        <v>1.3358333333333301</v>
      </c>
      <c r="D2335" s="16" t="s">
        <v>2417</v>
      </c>
      <c r="E2335" s="16" t="s">
        <v>2417</v>
      </c>
      <c r="F2335" s="18" t="s">
        <v>146</v>
      </c>
      <c r="G2335" s="18">
        <v>0</v>
      </c>
      <c r="I2335" s="19" t="s">
        <v>146</v>
      </c>
      <c r="J2335" s="19">
        <v>0</v>
      </c>
      <c r="K2335" s="19">
        <f t="shared" si="482"/>
        <v>0</v>
      </c>
      <c r="L2335" s="18" t="s">
        <v>145</v>
      </c>
      <c r="M2335" s="18">
        <v>45886.081971428503</v>
      </c>
      <c r="N2335" s="18">
        <f t="shared" si="483"/>
        <v>7547.0529558270564</v>
      </c>
      <c r="O2335" s="19" t="s">
        <v>146</v>
      </c>
      <c r="P2335" s="19">
        <v>0</v>
      </c>
      <c r="Q2335" s="19">
        <f t="shared" si="484"/>
        <v>0</v>
      </c>
      <c r="R2335" s="18" t="s">
        <v>146</v>
      </c>
      <c r="S2335" s="18">
        <v>0</v>
      </c>
      <c r="T2335" s="18">
        <f t="shared" si="485"/>
        <v>0</v>
      </c>
      <c r="U2335" s="20" t="s">
        <v>146</v>
      </c>
      <c r="V2335" s="20">
        <v>0</v>
      </c>
      <c r="W2335" s="20">
        <f t="shared" si="486"/>
        <v>0</v>
      </c>
      <c r="X2335" s="18" t="s">
        <v>146</v>
      </c>
      <c r="Y2335" s="18">
        <v>0</v>
      </c>
      <c r="Z2335" s="23">
        <f t="shared" si="487"/>
        <v>0</v>
      </c>
      <c r="AA2335" s="20" t="s">
        <v>146</v>
      </c>
      <c r="AB2335" s="20">
        <v>0</v>
      </c>
      <c r="AC2335" s="24">
        <f t="shared" si="488"/>
        <v>0</v>
      </c>
      <c r="AD2335" s="18" t="s">
        <v>146</v>
      </c>
      <c r="AE2335" s="18">
        <v>0</v>
      </c>
      <c r="AF2335" s="18">
        <f t="shared" si="489"/>
        <v>0</v>
      </c>
      <c r="AG2335" s="19" t="s">
        <v>146</v>
      </c>
      <c r="AH2335" s="19">
        <v>0</v>
      </c>
      <c r="AI2335" s="19">
        <f t="shared" si="490"/>
        <v>0</v>
      </c>
      <c r="AJ2335" s="18" t="s">
        <v>146</v>
      </c>
      <c r="AK2335" s="18">
        <v>0</v>
      </c>
      <c r="AL2335" s="18">
        <f t="shared" si="491"/>
        <v>0</v>
      </c>
      <c r="AM2335" s="19" t="s">
        <v>146</v>
      </c>
      <c r="AN2335" s="19">
        <v>0</v>
      </c>
      <c r="AO2335" s="19">
        <f t="shared" si="492"/>
        <v>0</v>
      </c>
      <c r="AP2335" s="18" t="s">
        <v>146</v>
      </c>
      <c r="AQ2335" s="18">
        <v>0</v>
      </c>
      <c r="AR2335" s="18">
        <f t="shared" si="493"/>
        <v>0</v>
      </c>
      <c r="AS2335" s="20" t="s">
        <v>146</v>
      </c>
      <c r="AT2335" s="20">
        <v>0</v>
      </c>
      <c r="AU2335" s="16">
        <f t="shared" si="494"/>
        <v>0</v>
      </c>
    </row>
    <row r="2336" spans="1:47" x14ac:dyDescent="0.2">
      <c r="A2336" s="16">
        <v>2333</v>
      </c>
      <c r="B2336" s="16">
        <v>617.091064453125</v>
      </c>
      <c r="C2336" s="17">
        <v>1.39885555555555</v>
      </c>
      <c r="F2336" s="18" t="s">
        <v>146</v>
      </c>
      <c r="G2336" s="18">
        <v>0</v>
      </c>
      <c r="I2336" s="19" t="s">
        <v>146</v>
      </c>
      <c r="J2336" s="19">
        <v>0</v>
      </c>
      <c r="K2336" s="19">
        <f t="shared" si="482"/>
        <v>0</v>
      </c>
      <c r="L2336" s="18" t="s">
        <v>145</v>
      </c>
      <c r="M2336" s="18">
        <v>14121.550142857101</v>
      </c>
      <c r="N2336" s="18">
        <f t="shared" si="483"/>
        <v>2322.6233787593915</v>
      </c>
      <c r="O2336" s="19" t="s">
        <v>145</v>
      </c>
      <c r="P2336" s="19">
        <v>1849588.28905714</v>
      </c>
      <c r="Q2336" s="19">
        <f t="shared" si="484"/>
        <v>444612.56948488939</v>
      </c>
      <c r="R2336" s="18" t="s">
        <v>146</v>
      </c>
      <c r="S2336" s="18">
        <v>0</v>
      </c>
      <c r="T2336" s="18">
        <f t="shared" si="485"/>
        <v>0</v>
      </c>
      <c r="U2336" s="20" t="s">
        <v>146</v>
      </c>
      <c r="V2336" s="20">
        <v>0</v>
      </c>
      <c r="W2336" s="20">
        <f t="shared" si="486"/>
        <v>0</v>
      </c>
      <c r="X2336" s="18" t="s">
        <v>146</v>
      </c>
      <c r="Y2336" s="18">
        <v>0</v>
      </c>
      <c r="Z2336" s="23">
        <f t="shared" si="487"/>
        <v>0</v>
      </c>
      <c r="AA2336" s="20" t="s">
        <v>145</v>
      </c>
      <c r="AB2336" s="20">
        <v>612892.43574285705</v>
      </c>
      <c r="AC2336" s="24">
        <f t="shared" si="488"/>
        <v>104589.15285714284</v>
      </c>
      <c r="AD2336" s="18" t="s">
        <v>146</v>
      </c>
      <c r="AE2336" s="18">
        <v>0</v>
      </c>
      <c r="AF2336" s="18">
        <f t="shared" si="489"/>
        <v>0</v>
      </c>
      <c r="AG2336" s="19" t="s">
        <v>146</v>
      </c>
      <c r="AH2336" s="19">
        <v>0</v>
      </c>
      <c r="AI2336" s="19">
        <f t="shared" si="490"/>
        <v>0</v>
      </c>
      <c r="AJ2336" s="18" t="s">
        <v>146</v>
      </c>
      <c r="AK2336" s="18">
        <v>0</v>
      </c>
      <c r="AL2336" s="18">
        <f t="shared" si="491"/>
        <v>0</v>
      </c>
      <c r="AM2336" s="19" t="s">
        <v>146</v>
      </c>
      <c r="AN2336" s="19">
        <v>0</v>
      </c>
      <c r="AO2336" s="19">
        <f t="shared" si="492"/>
        <v>0</v>
      </c>
      <c r="AP2336" s="18" t="s">
        <v>146</v>
      </c>
      <c r="AQ2336" s="18">
        <v>0</v>
      </c>
      <c r="AR2336" s="18">
        <f t="shared" si="493"/>
        <v>0</v>
      </c>
      <c r="AS2336" s="20" t="s">
        <v>146</v>
      </c>
      <c r="AT2336" s="20">
        <v>0</v>
      </c>
      <c r="AU2336" s="16">
        <f t="shared" si="494"/>
        <v>0</v>
      </c>
    </row>
    <row r="2337" spans="1:47" x14ac:dyDescent="0.2">
      <c r="A2337" s="16">
        <v>2334</v>
      </c>
      <c r="B2337" s="16">
        <v>1099.8557999413999</v>
      </c>
      <c r="C2337" s="17">
        <v>7.3080499999999997</v>
      </c>
      <c r="D2337" s="16" t="s">
        <v>1922</v>
      </c>
      <c r="E2337" s="16" t="s">
        <v>2587</v>
      </c>
      <c r="F2337" s="18" t="s">
        <v>146</v>
      </c>
      <c r="G2337" s="18">
        <v>0</v>
      </c>
      <c r="I2337" s="19" t="s">
        <v>146</v>
      </c>
      <c r="J2337" s="19">
        <v>0</v>
      </c>
      <c r="K2337" s="19">
        <f t="shared" si="482"/>
        <v>0</v>
      </c>
      <c r="L2337" s="18" t="s">
        <v>145</v>
      </c>
      <c r="M2337" s="18">
        <v>40900.2456285714</v>
      </c>
      <c r="N2337" s="18">
        <f t="shared" si="483"/>
        <v>6727.0140836466117</v>
      </c>
      <c r="O2337" s="19" t="s">
        <v>146</v>
      </c>
      <c r="P2337" s="19">
        <v>0</v>
      </c>
      <c r="Q2337" s="19">
        <f t="shared" si="484"/>
        <v>0</v>
      </c>
      <c r="R2337" s="18" t="s">
        <v>146</v>
      </c>
      <c r="S2337" s="18">
        <v>0</v>
      </c>
      <c r="T2337" s="18">
        <f t="shared" si="485"/>
        <v>0</v>
      </c>
      <c r="U2337" s="20" t="s">
        <v>146</v>
      </c>
      <c r="V2337" s="20">
        <v>0</v>
      </c>
      <c r="W2337" s="20">
        <f t="shared" si="486"/>
        <v>0</v>
      </c>
      <c r="X2337" s="18" t="s">
        <v>146</v>
      </c>
      <c r="Y2337" s="18">
        <v>0</v>
      </c>
      <c r="Z2337" s="23">
        <f t="shared" si="487"/>
        <v>0</v>
      </c>
      <c r="AA2337" s="20" t="s">
        <v>146</v>
      </c>
      <c r="AB2337" s="20">
        <v>0</v>
      </c>
      <c r="AC2337" s="24">
        <f t="shared" si="488"/>
        <v>0</v>
      </c>
      <c r="AD2337" s="18" t="s">
        <v>146</v>
      </c>
      <c r="AE2337" s="18">
        <v>0</v>
      </c>
      <c r="AF2337" s="18">
        <f t="shared" si="489"/>
        <v>0</v>
      </c>
      <c r="AG2337" s="19" t="s">
        <v>146</v>
      </c>
      <c r="AH2337" s="19">
        <v>0</v>
      </c>
      <c r="AI2337" s="19">
        <f t="shared" si="490"/>
        <v>0</v>
      </c>
      <c r="AJ2337" s="18" t="s">
        <v>146</v>
      </c>
      <c r="AK2337" s="18">
        <v>0</v>
      </c>
      <c r="AL2337" s="18">
        <f t="shared" si="491"/>
        <v>0</v>
      </c>
      <c r="AM2337" s="19" t="s">
        <v>146</v>
      </c>
      <c r="AN2337" s="19">
        <v>0</v>
      </c>
      <c r="AO2337" s="19">
        <f t="shared" si="492"/>
        <v>0</v>
      </c>
      <c r="AP2337" s="18" t="s">
        <v>146</v>
      </c>
      <c r="AQ2337" s="18">
        <v>0</v>
      </c>
      <c r="AR2337" s="18">
        <f t="shared" si="493"/>
        <v>0</v>
      </c>
      <c r="AS2337" s="20" t="s">
        <v>146</v>
      </c>
      <c r="AT2337" s="20">
        <v>0</v>
      </c>
      <c r="AU2337" s="16">
        <f t="shared" si="494"/>
        <v>0</v>
      </c>
    </row>
    <row r="2338" spans="1:47" x14ac:dyDescent="0.2">
      <c r="A2338" s="16">
        <v>2335</v>
      </c>
      <c r="B2338" s="16">
        <v>1092.4050911347899</v>
      </c>
      <c r="C2338" s="17">
        <v>9.0358499999999999</v>
      </c>
      <c r="F2338" s="18" t="s">
        <v>146</v>
      </c>
      <c r="G2338" s="18">
        <v>0</v>
      </c>
      <c r="I2338" s="19" t="s">
        <v>146</v>
      </c>
      <c r="J2338" s="19">
        <v>0</v>
      </c>
      <c r="K2338" s="19">
        <f t="shared" si="482"/>
        <v>0</v>
      </c>
      <c r="L2338" s="18" t="s">
        <v>145</v>
      </c>
      <c r="M2338" s="18">
        <v>40630.970657142301</v>
      </c>
      <c r="N2338" s="18">
        <f t="shared" si="483"/>
        <v>6682.7254370299834</v>
      </c>
      <c r="O2338" s="19" t="s">
        <v>146</v>
      </c>
      <c r="P2338" s="19">
        <v>0</v>
      </c>
      <c r="Q2338" s="19">
        <f t="shared" si="484"/>
        <v>0</v>
      </c>
      <c r="R2338" s="18" t="s">
        <v>146</v>
      </c>
      <c r="S2338" s="18">
        <v>0</v>
      </c>
      <c r="T2338" s="18">
        <f t="shared" si="485"/>
        <v>0</v>
      </c>
      <c r="U2338" s="20" t="s">
        <v>146</v>
      </c>
      <c r="V2338" s="20">
        <v>0</v>
      </c>
      <c r="W2338" s="20">
        <f t="shared" si="486"/>
        <v>0</v>
      </c>
      <c r="X2338" s="18" t="s">
        <v>146</v>
      </c>
      <c r="Y2338" s="18">
        <v>0</v>
      </c>
      <c r="Z2338" s="23">
        <f t="shared" si="487"/>
        <v>0</v>
      </c>
      <c r="AA2338" s="20" t="s">
        <v>146</v>
      </c>
      <c r="AB2338" s="20">
        <v>0</v>
      </c>
      <c r="AC2338" s="24">
        <f t="shared" si="488"/>
        <v>0</v>
      </c>
      <c r="AD2338" s="18" t="s">
        <v>146</v>
      </c>
      <c r="AE2338" s="18">
        <v>0</v>
      </c>
      <c r="AF2338" s="18">
        <f t="shared" si="489"/>
        <v>0</v>
      </c>
      <c r="AG2338" s="19" t="s">
        <v>146</v>
      </c>
      <c r="AH2338" s="19">
        <v>0</v>
      </c>
      <c r="AI2338" s="19">
        <f t="shared" si="490"/>
        <v>0</v>
      </c>
      <c r="AJ2338" s="18" t="s">
        <v>146</v>
      </c>
      <c r="AK2338" s="18">
        <v>0</v>
      </c>
      <c r="AL2338" s="18">
        <f t="shared" si="491"/>
        <v>0</v>
      </c>
      <c r="AM2338" s="19" t="s">
        <v>146</v>
      </c>
      <c r="AN2338" s="19">
        <v>0</v>
      </c>
      <c r="AO2338" s="19">
        <f t="shared" si="492"/>
        <v>0</v>
      </c>
      <c r="AP2338" s="18" t="s">
        <v>146</v>
      </c>
      <c r="AQ2338" s="18">
        <v>0</v>
      </c>
      <c r="AR2338" s="18">
        <f t="shared" si="493"/>
        <v>0</v>
      </c>
      <c r="AS2338" s="20" t="s">
        <v>146</v>
      </c>
      <c r="AT2338" s="20">
        <v>0</v>
      </c>
      <c r="AU2338" s="16">
        <f t="shared" si="494"/>
        <v>0</v>
      </c>
    </row>
    <row r="2339" spans="1:47" x14ac:dyDescent="0.2">
      <c r="A2339" s="16">
        <v>2336</v>
      </c>
      <c r="B2339" s="16">
        <v>980.80122997223498</v>
      </c>
      <c r="C2339" s="17">
        <v>13.502883333333299</v>
      </c>
      <c r="D2339" s="16" t="s">
        <v>2588</v>
      </c>
      <c r="E2339" s="16" t="s">
        <v>2589</v>
      </c>
      <c r="F2339" s="18" t="s">
        <v>146</v>
      </c>
      <c r="G2339" s="18">
        <v>0</v>
      </c>
      <c r="I2339" s="19" t="s">
        <v>146</v>
      </c>
      <c r="J2339" s="19">
        <v>0</v>
      </c>
      <c r="K2339" s="19">
        <f t="shared" si="482"/>
        <v>0</v>
      </c>
      <c r="L2339" s="18" t="s">
        <v>145</v>
      </c>
      <c r="M2339" s="18">
        <v>11828.5654857143</v>
      </c>
      <c r="N2339" s="18">
        <f t="shared" si="483"/>
        <v>1945.4877443609046</v>
      </c>
      <c r="O2339" s="19" t="s">
        <v>146</v>
      </c>
      <c r="P2339" s="19">
        <v>0</v>
      </c>
      <c r="Q2339" s="19">
        <f t="shared" si="484"/>
        <v>0</v>
      </c>
      <c r="R2339" s="18" t="s">
        <v>146</v>
      </c>
      <c r="S2339" s="18">
        <v>0</v>
      </c>
      <c r="T2339" s="18">
        <f t="shared" si="485"/>
        <v>0</v>
      </c>
      <c r="U2339" s="20" t="s">
        <v>146</v>
      </c>
      <c r="V2339" s="20">
        <v>0</v>
      </c>
      <c r="W2339" s="20">
        <f t="shared" si="486"/>
        <v>0</v>
      </c>
      <c r="X2339" s="18" t="s">
        <v>146</v>
      </c>
      <c r="Y2339" s="18">
        <v>0</v>
      </c>
      <c r="Z2339" s="23">
        <f t="shared" si="487"/>
        <v>0</v>
      </c>
      <c r="AA2339" s="20" t="s">
        <v>146</v>
      </c>
      <c r="AB2339" s="20">
        <v>0</v>
      </c>
      <c r="AC2339" s="24">
        <f t="shared" si="488"/>
        <v>0</v>
      </c>
      <c r="AD2339" s="18" t="s">
        <v>146</v>
      </c>
      <c r="AE2339" s="18">
        <v>0</v>
      </c>
      <c r="AF2339" s="18">
        <f t="shared" si="489"/>
        <v>0</v>
      </c>
      <c r="AG2339" s="19" t="s">
        <v>146</v>
      </c>
      <c r="AH2339" s="19">
        <v>0</v>
      </c>
      <c r="AI2339" s="19">
        <f t="shared" si="490"/>
        <v>0</v>
      </c>
      <c r="AJ2339" s="18" t="s">
        <v>146</v>
      </c>
      <c r="AK2339" s="18">
        <v>0</v>
      </c>
      <c r="AL2339" s="18">
        <f t="shared" si="491"/>
        <v>0</v>
      </c>
      <c r="AM2339" s="19" t="s">
        <v>146</v>
      </c>
      <c r="AN2339" s="19">
        <v>0</v>
      </c>
      <c r="AO2339" s="19">
        <f t="shared" si="492"/>
        <v>0</v>
      </c>
      <c r="AP2339" s="18" t="s">
        <v>146</v>
      </c>
      <c r="AQ2339" s="18">
        <v>0</v>
      </c>
      <c r="AR2339" s="18">
        <f t="shared" si="493"/>
        <v>0</v>
      </c>
      <c r="AS2339" s="20" t="s">
        <v>146</v>
      </c>
      <c r="AT2339" s="20">
        <v>0</v>
      </c>
      <c r="AU2339" s="16">
        <f t="shared" si="494"/>
        <v>0</v>
      </c>
    </row>
    <row r="2340" spans="1:47" x14ac:dyDescent="0.2">
      <c r="A2340" s="16">
        <v>2337</v>
      </c>
      <c r="B2340" s="16">
        <v>1061.45397064433</v>
      </c>
      <c r="C2340" s="17">
        <v>7.3419583333333298</v>
      </c>
      <c r="D2340" s="16" t="s">
        <v>2590</v>
      </c>
      <c r="E2340" s="16" t="s">
        <v>2591</v>
      </c>
      <c r="F2340" s="18" t="s">
        <v>146</v>
      </c>
      <c r="G2340" s="18">
        <v>0</v>
      </c>
      <c r="I2340" s="19" t="s">
        <v>146</v>
      </c>
      <c r="J2340" s="19">
        <v>0</v>
      </c>
      <c r="K2340" s="19">
        <f t="shared" si="482"/>
        <v>0</v>
      </c>
      <c r="L2340" s="18" t="s">
        <v>145</v>
      </c>
      <c r="M2340" s="18">
        <v>38429.006871428603</v>
      </c>
      <c r="N2340" s="18">
        <f t="shared" si="483"/>
        <v>6320.5603406954933</v>
      </c>
      <c r="O2340" s="19" t="s">
        <v>146</v>
      </c>
      <c r="P2340" s="19">
        <v>0</v>
      </c>
      <c r="Q2340" s="19">
        <f t="shared" si="484"/>
        <v>0</v>
      </c>
      <c r="R2340" s="18" t="s">
        <v>146</v>
      </c>
      <c r="S2340" s="18">
        <v>0</v>
      </c>
      <c r="T2340" s="18">
        <f t="shared" si="485"/>
        <v>0</v>
      </c>
      <c r="U2340" s="20" t="s">
        <v>146</v>
      </c>
      <c r="V2340" s="20">
        <v>0</v>
      </c>
      <c r="W2340" s="20">
        <f t="shared" si="486"/>
        <v>0</v>
      </c>
      <c r="X2340" s="18" t="s">
        <v>146</v>
      </c>
      <c r="Y2340" s="18">
        <v>0</v>
      </c>
      <c r="Z2340" s="23">
        <f t="shared" si="487"/>
        <v>0</v>
      </c>
      <c r="AA2340" s="20" t="s">
        <v>146</v>
      </c>
      <c r="AB2340" s="20">
        <v>0</v>
      </c>
      <c r="AC2340" s="24">
        <f t="shared" si="488"/>
        <v>0</v>
      </c>
      <c r="AD2340" s="18" t="s">
        <v>146</v>
      </c>
      <c r="AE2340" s="18">
        <v>0</v>
      </c>
      <c r="AF2340" s="18">
        <f t="shared" si="489"/>
        <v>0</v>
      </c>
      <c r="AG2340" s="19" t="s">
        <v>146</v>
      </c>
      <c r="AH2340" s="19">
        <v>0</v>
      </c>
      <c r="AI2340" s="19">
        <f t="shared" si="490"/>
        <v>0</v>
      </c>
      <c r="AJ2340" s="18" t="s">
        <v>145</v>
      </c>
      <c r="AK2340" s="18">
        <v>15762.9116571428</v>
      </c>
      <c r="AL2340" s="18">
        <f t="shared" si="491"/>
        <v>1041.8315702011103</v>
      </c>
      <c r="AM2340" s="19" t="s">
        <v>146</v>
      </c>
      <c r="AN2340" s="19">
        <v>0</v>
      </c>
      <c r="AO2340" s="19">
        <f t="shared" si="492"/>
        <v>0</v>
      </c>
      <c r="AP2340" s="18" t="s">
        <v>146</v>
      </c>
      <c r="AQ2340" s="18">
        <v>0</v>
      </c>
      <c r="AR2340" s="18">
        <f t="shared" si="493"/>
        <v>0</v>
      </c>
      <c r="AS2340" s="20" t="s">
        <v>146</v>
      </c>
      <c r="AT2340" s="20">
        <v>0</v>
      </c>
      <c r="AU2340" s="16">
        <f t="shared" si="494"/>
        <v>0</v>
      </c>
    </row>
    <row r="2341" spans="1:47" x14ac:dyDescent="0.2">
      <c r="A2341" s="16">
        <v>2338</v>
      </c>
      <c r="B2341" s="16">
        <v>873.591428338431</v>
      </c>
      <c r="C2341" s="17">
        <v>1.52467222222222</v>
      </c>
      <c r="D2341" s="16" t="s">
        <v>2592</v>
      </c>
      <c r="E2341" s="16" t="s">
        <v>2593</v>
      </c>
      <c r="F2341" s="18" t="s">
        <v>146</v>
      </c>
      <c r="G2341" s="18">
        <v>0</v>
      </c>
      <c r="I2341" s="19" t="s">
        <v>146</v>
      </c>
      <c r="J2341" s="19">
        <v>0</v>
      </c>
      <c r="K2341" s="19">
        <f t="shared" si="482"/>
        <v>0</v>
      </c>
      <c r="L2341" s="18" t="s">
        <v>145</v>
      </c>
      <c r="M2341" s="18">
        <v>16292.0939714285</v>
      </c>
      <c r="N2341" s="18">
        <f t="shared" si="483"/>
        <v>2679.6207189849506</v>
      </c>
      <c r="O2341" s="19" t="s">
        <v>146</v>
      </c>
      <c r="P2341" s="19">
        <v>0</v>
      </c>
      <c r="Q2341" s="19">
        <f t="shared" si="484"/>
        <v>0</v>
      </c>
      <c r="R2341" s="18" t="s">
        <v>146</v>
      </c>
      <c r="S2341" s="18">
        <v>0</v>
      </c>
      <c r="T2341" s="18">
        <f t="shared" si="485"/>
        <v>0</v>
      </c>
      <c r="U2341" s="20" t="s">
        <v>146</v>
      </c>
      <c r="V2341" s="20">
        <v>0</v>
      </c>
      <c r="W2341" s="20">
        <f t="shared" si="486"/>
        <v>0</v>
      </c>
      <c r="X2341" s="18" t="s">
        <v>146</v>
      </c>
      <c r="Y2341" s="18">
        <v>0</v>
      </c>
      <c r="Z2341" s="23">
        <f t="shared" si="487"/>
        <v>0</v>
      </c>
      <c r="AA2341" s="20" t="s">
        <v>146</v>
      </c>
      <c r="AB2341" s="20">
        <v>0</v>
      </c>
      <c r="AC2341" s="24">
        <f t="shared" si="488"/>
        <v>0</v>
      </c>
      <c r="AD2341" s="18" t="s">
        <v>145</v>
      </c>
      <c r="AE2341" s="18">
        <v>14156.224514285699</v>
      </c>
      <c r="AF2341" s="18">
        <f t="shared" si="489"/>
        <v>1107.6857992398827</v>
      </c>
      <c r="AG2341" s="19" t="s">
        <v>145</v>
      </c>
      <c r="AH2341" s="19">
        <v>16435.966</v>
      </c>
      <c r="AI2341" s="19">
        <f t="shared" si="490"/>
        <v>5478.6553333333331</v>
      </c>
      <c r="AJ2341" s="18" t="s">
        <v>146</v>
      </c>
      <c r="AK2341" s="18">
        <v>0</v>
      </c>
      <c r="AL2341" s="18">
        <f t="shared" si="491"/>
        <v>0</v>
      </c>
      <c r="AM2341" s="19" t="s">
        <v>146</v>
      </c>
      <c r="AN2341" s="19">
        <v>0</v>
      </c>
      <c r="AO2341" s="19">
        <f t="shared" si="492"/>
        <v>0</v>
      </c>
      <c r="AP2341" s="18" t="s">
        <v>146</v>
      </c>
      <c r="AQ2341" s="18">
        <v>0</v>
      </c>
      <c r="AR2341" s="18">
        <f t="shared" si="493"/>
        <v>0</v>
      </c>
      <c r="AS2341" s="20" t="s">
        <v>146</v>
      </c>
      <c r="AT2341" s="20">
        <v>0</v>
      </c>
      <c r="AU2341" s="16">
        <f t="shared" si="494"/>
        <v>0</v>
      </c>
    </row>
    <row r="2342" spans="1:47" x14ac:dyDescent="0.2">
      <c r="A2342" s="16">
        <v>2339</v>
      </c>
      <c r="B2342" s="16">
        <v>872.54150539774605</v>
      </c>
      <c r="C2342" s="17">
        <v>19.328916666666601</v>
      </c>
      <c r="D2342" s="16" t="s">
        <v>2291</v>
      </c>
      <c r="E2342" s="16" t="s">
        <v>2291</v>
      </c>
      <c r="F2342" s="18" t="s">
        <v>146</v>
      </c>
      <c r="G2342" s="18">
        <v>0</v>
      </c>
      <c r="I2342" s="19" t="s">
        <v>146</v>
      </c>
      <c r="J2342" s="19">
        <v>0</v>
      </c>
      <c r="K2342" s="19">
        <f t="shared" si="482"/>
        <v>0</v>
      </c>
      <c r="L2342" s="18" t="s">
        <v>145</v>
      </c>
      <c r="M2342" s="18">
        <v>41683.6429999994</v>
      </c>
      <c r="N2342" s="18">
        <f t="shared" si="483"/>
        <v>6855.8623355262171</v>
      </c>
      <c r="O2342" s="19" t="s">
        <v>146</v>
      </c>
      <c r="P2342" s="19">
        <v>0</v>
      </c>
      <c r="Q2342" s="19">
        <f t="shared" si="484"/>
        <v>0</v>
      </c>
      <c r="R2342" s="18" t="s">
        <v>145</v>
      </c>
      <c r="S2342" s="18">
        <v>29786.776142856699</v>
      </c>
      <c r="T2342" s="18">
        <f t="shared" si="485"/>
        <v>2875.1714423606854</v>
      </c>
      <c r="U2342" s="20" t="s">
        <v>146</v>
      </c>
      <c r="V2342" s="20">
        <v>0</v>
      </c>
      <c r="W2342" s="20">
        <f t="shared" si="486"/>
        <v>0</v>
      </c>
      <c r="X2342" s="18" t="s">
        <v>146</v>
      </c>
      <c r="Y2342" s="18">
        <v>0</v>
      </c>
      <c r="Z2342" s="23">
        <f t="shared" si="487"/>
        <v>0</v>
      </c>
      <c r="AA2342" s="20" t="s">
        <v>145</v>
      </c>
      <c r="AB2342" s="20">
        <v>33230.938142856699</v>
      </c>
      <c r="AC2342" s="24">
        <f t="shared" si="488"/>
        <v>5670.808556801484</v>
      </c>
      <c r="AD2342" s="18" t="s">
        <v>145</v>
      </c>
      <c r="AE2342" s="18">
        <v>33251.290285713803</v>
      </c>
      <c r="AF2342" s="18">
        <f t="shared" si="489"/>
        <v>2601.8224010730678</v>
      </c>
      <c r="AG2342" s="19" t="s">
        <v>146</v>
      </c>
      <c r="AH2342" s="19">
        <v>0</v>
      </c>
      <c r="AI2342" s="19">
        <f t="shared" si="490"/>
        <v>0</v>
      </c>
      <c r="AJ2342" s="18" t="s">
        <v>146</v>
      </c>
      <c r="AK2342" s="18">
        <v>0</v>
      </c>
      <c r="AL2342" s="18">
        <f t="shared" si="491"/>
        <v>0</v>
      </c>
      <c r="AM2342" s="19" t="s">
        <v>146</v>
      </c>
      <c r="AN2342" s="19">
        <v>0</v>
      </c>
      <c r="AO2342" s="19">
        <f t="shared" si="492"/>
        <v>0</v>
      </c>
      <c r="AP2342" s="18" t="s">
        <v>146</v>
      </c>
      <c r="AQ2342" s="18">
        <v>0</v>
      </c>
      <c r="AR2342" s="18">
        <f t="shared" si="493"/>
        <v>0</v>
      </c>
      <c r="AS2342" s="20" t="s">
        <v>146</v>
      </c>
      <c r="AT2342" s="20">
        <v>0</v>
      </c>
      <c r="AU2342" s="16">
        <f t="shared" si="494"/>
        <v>0</v>
      </c>
    </row>
    <row r="2343" spans="1:47" x14ac:dyDescent="0.2">
      <c r="A2343" s="16">
        <v>2340</v>
      </c>
      <c r="B2343" s="16">
        <v>982.44349155177395</v>
      </c>
      <c r="C2343" s="17">
        <v>19.354416666666602</v>
      </c>
      <c r="D2343" s="16" t="s">
        <v>2594</v>
      </c>
      <c r="E2343" s="16" t="s">
        <v>2594</v>
      </c>
      <c r="F2343" s="18" t="s">
        <v>146</v>
      </c>
      <c r="G2343" s="18">
        <v>0</v>
      </c>
      <c r="I2343" s="19" t="s">
        <v>146</v>
      </c>
      <c r="J2343" s="19">
        <v>0</v>
      </c>
      <c r="K2343" s="19">
        <f t="shared" si="482"/>
        <v>0</v>
      </c>
      <c r="L2343" s="18" t="s">
        <v>145</v>
      </c>
      <c r="M2343" s="18">
        <v>30417.200999999499</v>
      </c>
      <c r="N2343" s="18">
        <f t="shared" si="483"/>
        <v>5002.8291118420229</v>
      </c>
      <c r="O2343" s="19" t="s">
        <v>146</v>
      </c>
      <c r="P2343" s="19">
        <v>0</v>
      </c>
      <c r="Q2343" s="19">
        <f t="shared" si="484"/>
        <v>0</v>
      </c>
      <c r="R2343" s="18" t="s">
        <v>146</v>
      </c>
      <c r="S2343" s="18">
        <v>0</v>
      </c>
      <c r="T2343" s="18">
        <f t="shared" si="485"/>
        <v>0</v>
      </c>
      <c r="U2343" s="20" t="s">
        <v>146</v>
      </c>
      <c r="V2343" s="20">
        <v>0</v>
      </c>
      <c r="W2343" s="20">
        <f t="shared" si="486"/>
        <v>0</v>
      </c>
      <c r="X2343" s="18" t="s">
        <v>146</v>
      </c>
      <c r="Y2343" s="18">
        <v>0</v>
      </c>
      <c r="Z2343" s="23">
        <f t="shared" si="487"/>
        <v>0</v>
      </c>
      <c r="AA2343" s="20" t="s">
        <v>146</v>
      </c>
      <c r="AB2343" s="20">
        <v>0</v>
      </c>
      <c r="AC2343" s="24">
        <f t="shared" si="488"/>
        <v>0</v>
      </c>
      <c r="AD2343" s="18" t="s">
        <v>146</v>
      </c>
      <c r="AE2343" s="18">
        <v>0</v>
      </c>
      <c r="AF2343" s="18">
        <f t="shared" si="489"/>
        <v>0</v>
      </c>
      <c r="AG2343" s="19" t="s">
        <v>146</v>
      </c>
      <c r="AH2343" s="19">
        <v>0</v>
      </c>
      <c r="AI2343" s="19">
        <f t="shared" si="490"/>
        <v>0</v>
      </c>
      <c r="AJ2343" s="18" t="s">
        <v>146</v>
      </c>
      <c r="AK2343" s="18">
        <v>0</v>
      </c>
      <c r="AL2343" s="18">
        <f t="shared" si="491"/>
        <v>0</v>
      </c>
      <c r="AM2343" s="19" t="s">
        <v>146</v>
      </c>
      <c r="AN2343" s="19">
        <v>0</v>
      </c>
      <c r="AO2343" s="19">
        <f t="shared" si="492"/>
        <v>0</v>
      </c>
      <c r="AP2343" s="18" t="s">
        <v>145</v>
      </c>
      <c r="AQ2343" s="18">
        <v>36874.863999999499</v>
      </c>
      <c r="AR2343" s="18">
        <f t="shared" si="493"/>
        <v>4552.4523456789511</v>
      </c>
      <c r="AS2343" s="20" t="s">
        <v>146</v>
      </c>
      <c r="AT2343" s="20">
        <v>0</v>
      </c>
      <c r="AU2343" s="16">
        <f t="shared" si="494"/>
        <v>0</v>
      </c>
    </row>
    <row r="2344" spans="1:47" x14ac:dyDescent="0.2">
      <c r="A2344" s="16">
        <v>2341</v>
      </c>
      <c r="B2344" s="16">
        <v>958.02498273824494</v>
      </c>
      <c r="C2344" s="17">
        <v>19.4175</v>
      </c>
      <c r="F2344" s="18" t="s">
        <v>146</v>
      </c>
      <c r="G2344" s="18">
        <v>0</v>
      </c>
      <c r="I2344" s="19" t="s">
        <v>146</v>
      </c>
      <c r="J2344" s="19">
        <v>0</v>
      </c>
      <c r="K2344" s="19">
        <f t="shared" si="482"/>
        <v>0</v>
      </c>
      <c r="L2344" s="18" t="s">
        <v>145</v>
      </c>
      <c r="M2344" s="18">
        <v>29661.025999999601</v>
      </c>
      <c r="N2344" s="18">
        <f t="shared" si="483"/>
        <v>4878.4582236841452</v>
      </c>
      <c r="O2344" s="19" t="s">
        <v>146</v>
      </c>
      <c r="P2344" s="19">
        <v>0</v>
      </c>
      <c r="Q2344" s="19">
        <f t="shared" si="484"/>
        <v>0</v>
      </c>
      <c r="R2344" s="18" t="s">
        <v>146</v>
      </c>
      <c r="S2344" s="18">
        <v>0</v>
      </c>
      <c r="T2344" s="18">
        <f t="shared" si="485"/>
        <v>0</v>
      </c>
      <c r="U2344" s="20" t="s">
        <v>145</v>
      </c>
      <c r="V2344" s="20">
        <v>25990.495999999599</v>
      </c>
      <c r="W2344" s="20">
        <f t="shared" si="486"/>
        <v>9349.0992805753958</v>
      </c>
      <c r="X2344" s="18" t="s">
        <v>146</v>
      </c>
      <c r="Y2344" s="18">
        <v>0</v>
      </c>
      <c r="Z2344" s="23">
        <f t="shared" si="487"/>
        <v>0</v>
      </c>
      <c r="AA2344" s="20" t="s">
        <v>146</v>
      </c>
      <c r="AB2344" s="20">
        <v>0</v>
      </c>
      <c r="AC2344" s="24">
        <f t="shared" si="488"/>
        <v>0</v>
      </c>
      <c r="AD2344" s="18" t="s">
        <v>146</v>
      </c>
      <c r="AE2344" s="18">
        <v>0</v>
      </c>
      <c r="AF2344" s="18">
        <f t="shared" si="489"/>
        <v>0</v>
      </c>
      <c r="AG2344" s="19" t="s">
        <v>145</v>
      </c>
      <c r="AH2344" s="19">
        <v>19001.580285714401</v>
      </c>
      <c r="AI2344" s="19">
        <f t="shared" si="490"/>
        <v>6333.8600952381339</v>
      </c>
      <c r="AJ2344" s="18" t="s">
        <v>146</v>
      </c>
      <c r="AK2344" s="18">
        <v>0</v>
      </c>
      <c r="AL2344" s="18">
        <f t="shared" si="491"/>
        <v>0</v>
      </c>
      <c r="AM2344" s="19" t="s">
        <v>146</v>
      </c>
      <c r="AN2344" s="19">
        <v>0</v>
      </c>
      <c r="AO2344" s="19">
        <f t="shared" si="492"/>
        <v>0</v>
      </c>
      <c r="AP2344" s="18" t="s">
        <v>146</v>
      </c>
      <c r="AQ2344" s="18">
        <v>0</v>
      </c>
      <c r="AR2344" s="18">
        <f t="shared" si="493"/>
        <v>0</v>
      </c>
      <c r="AS2344" s="20" t="s">
        <v>146</v>
      </c>
      <c r="AT2344" s="20">
        <v>0</v>
      </c>
      <c r="AU2344" s="16">
        <f t="shared" si="494"/>
        <v>0</v>
      </c>
    </row>
    <row r="2345" spans="1:47" x14ac:dyDescent="0.2">
      <c r="A2345" s="16">
        <v>2342</v>
      </c>
      <c r="B2345" s="16">
        <v>757.922607421875</v>
      </c>
      <c r="C2345" s="17">
        <v>8.7455833333333306</v>
      </c>
      <c r="F2345" s="18" t="s">
        <v>146</v>
      </c>
      <c r="G2345" s="18">
        <v>0</v>
      </c>
      <c r="I2345" s="19" t="s">
        <v>146</v>
      </c>
      <c r="J2345" s="19">
        <v>0</v>
      </c>
      <c r="K2345" s="19">
        <f t="shared" si="482"/>
        <v>0</v>
      </c>
      <c r="L2345" s="18" t="s">
        <v>145</v>
      </c>
      <c r="M2345" s="18">
        <v>26065.841357142799</v>
      </c>
      <c r="N2345" s="18">
        <f t="shared" si="483"/>
        <v>4287.144960056381</v>
      </c>
      <c r="O2345" s="19" t="s">
        <v>146</v>
      </c>
      <c r="P2345" s="19">
        <v>0</v>
      </c>
      <c r="Q2345" s="19">
        <f t="shared" si="484"/>
        <v>0</v>
      </c>
      <c r="R2345" s="18" t="s">
        <v>146</v>
      </c>
      <c r="S2345" s="18">
        <v>0</v>
      </c>
      <c r="T2345" s="18">
        <f t="shared" si="485"/>
        <v>0</v>
      </c>
      <c r="U2345" s="20" t="s">
        <v>146</v>
      </c>
      <c r="V2345" s="20">
        <v>0</v>
      </c>
      <c r="W2345" s="20">
        <f t="shared" si="486"/>
        <v>0</v>
      </c>
      <c r="X2345" s="18" t="s">
        <v>146</v>
      </c>
      <c r="Y2345" s="18">
        <v>0</v>
      </c>
      <c r="Z2345" s="23">
        <f t="shared" si="487"/>
        <v>0</v>
      </c>
      <c r="AA2345" s="20" t="s">
        <v>146</v>
      </c>
      <c r="AB2345" s="20">
        <v>0</v>
      </c>
      <c r="AC2345" s="24">
        <f t="shared" si="488"/>
        <v>0</v>
      </c>
      <c r="AD2345" s="18" t="s">
        <v>146</v>
      </c>
      <c r="AE2345" s="18">
        <v>0</v>
      </c>
      <c r="AF2345" s="18">
        <f t="shared" si="489"/>
        <v>0</v>
      </c>
      <c r="AG2345" s="19" t="s">
        <v>146</v>
      </c>
      <c r="AH2345" s="19">
        <v>0</v>
      </c>
      <c r="AI2345" s="19">
        <f t="shared" si="490"/>
        <v>0</v>
      </c>
      <c r="AJ2345" s="18" t="s">
        <v>146</v>
      </c>
      <c r="AK2345" s="18">
        <v>0</v>
      </c>
      <c r="AL2345" s="18">
        <f t="shared" si="491"/>
        <v>0</v>
      </c>
      <c r="AM2345" s="19" t="s">
        <v>146</v>
      </c>
      <c r="AN2345" s="19">
        <v>0</v>
      </c>
      <c r="AO2345" s="19">
        <f t="shared" si="492"/>
        <v>0</v>
      </c>
      <c r="AP2345" s="18" t="s">
        <v>146</v>
      </c>
      <c r="AQ2345" s="18">
        <v>0</v>
      </c>
      <c r="AR2345" s="18">
        <f t="shared" si="493"/>
        <v>0</v>
      </c>
      <c r="AS2345" s="20" t="s">
        <v>146</v>
      </c>
      <c r="AT2345" s="20">
        <v>0</v>
      </c>
      <c r="AU2345" s="16">
        <f t="shared" si="494"/>
        <v>0</v>
      </c>
    </row>
    <row r="2346" spans="1:47" x14ac:dyDescent="0.2">
      <c r="A2346" s="16">
        <v>2343</v>
      </c>
      <c r="B2346" s="16">
        <v>709.13922119140602</v>
      </c>
      <c r="C2346" s="17">
        <v>1.78125</v>
      </c>
      <c r="F2346" s="18" t="s">
        <v>146</v>
      </c>
      <c r="G2346" s="18">
        <v>0</v>
      </c>
      <c r="I2346" s="19" t="s">
        <v>146</v>
      </c>
      <c r="J2346" s="19">
        <v>0</v>
      </c>
      <c r="K2346" s="19">
        <f t="shared" si="482"/>
        <v>0</v>
      </c>
      <c r="L2346" s="18" t="s">
        <v>145</v>
      </c>
      <c r="M2346" s="18">
        <v>21728.237542857099</v>
      </c>
      <c r="N2346" s="18">
        <f t="shared" si="483"/>
        <v>3573.7232800751808</v>
      </c>
      <c r="O2346" s="19" t="s">
        <v>145</v>
      </c>
      <c r="P2346" s="19">
        <v>5509.2857285714399</v>
      </c>
      <c r="Q2346" s="19">
        <f t="shared" si="484"/>
        <v>1324.3475309065961</v>
      </c>
      <c r="R2346" s="18" t="s">
        <v>146</v>
      </c>
      <c r="S2346" s="18">
        <v>0</v>
      </c>
      <c r="T2346" s="18">
        <f t="shared" si="485"/>
        <v>0</v>
      </c>
      <c r="U2346" s="20" t="s">
        <v>146</v>
      </c>
      <c r="V2346" s="20">
        <v>0</v>
      </c>
      <c r="W2346" s="20">
        <f t="shared" si="486"/>
        <v>0</v>
      </c>
      <c r="X2346" s="18" t="s">
        <v>146</v>
      </c>
      <c r="Y2346" s="18">
        <v>0</v>
      </c>
      <c r="Z2346" s="23">
        <f t="shared" si="487"/>
        <v>0</v>
      </c>
      <c r="AA2346" s="20" t="s">
        <v>146</v>
      </c>
      <c r="AB2346" s="20">
        <v>0</v>
      </c>
      <c r="AC2346" s="24">
        <f t="shared" si="488"/>
        <v>0</v>
      </c>
      <c r="AD2346" s="18" t="s">
        <v>146</v>
      </c>
      <c r="AE2346" s="18">
        <v>0</v>
      </c>
      <c r="AF2346" s="18">
        <f t="shared" si="489"/>
        <v>0</v>
      </c>
      <c r="AG2346" s="19" t="s">
        <v>146</v>
      </c>
      <c r="AH2346" s="19">
        <v>0</v>
      </c>
      <c r="AI2346" s="19">
        <f t="shared" si="490"/>
        <v>0</v>
      </c>
      <c r="AJ2346" s="18" t="s">
        <v>146</v>
      </c>
      <c r="AK2346" s="18">
        <v>0</v>
      </c>
      <c r="AL2346" s="18">
        <f t="shared" si="491"/>
        <v>0</v>
      </c>
      <c r="AM2346" s="19" t="s">
        <v>146</v>
      </c>
      <c r="AN2346" s="19">
        <v>0</v>
      </c>
      <c r="AO2346" s="19">
        <f t="shared" si="492"/>
        <v>0</v>
      </c>
      <c r="AP2346" s="18" t="s">
        <v>146</v>
      </c>
      <c r="AQ2346" s="18">
        <v>0</v>
      </c>
      <c r="AR2346" s="18">
        <f t="shared" si="493"/>
        <v>0</v>
      </c>
      <c r="AS2346" s="20" t="s">
        <v>146</v>
      </c>
      <c r="AT2346" s="20">
        <v>0</v>
      </c>
      <c r="AU2346" s="16">
        <f t="shared" si="494"/>
        <v>0</v>
      </c>
    </row>
    <row r="2347" spans="1:47" x14ac:dyDescent="0.2">
      <c r="A2347" s="16">
        <v>2344</v>
      </c>
      <c r="B2347" s="16">
        <v>946.42899397094004</v>
      </c>
      <c r="C2347" s="17">
        <v>19.354499999999899</v>
      </c>
      <c r="D2347" s="16" t="s">
        <v>2595</v>
      </c>
      <c r="E2347" s="16" t="s">
        <v>2596</v>
      </c>
      <c r="F2347" s="18" t="s">
        <v>146</v>
      </c>
      <c r="G2347" s="18">
        <v>0</v>
      </c>
      <c r="I2347" s="19" t="s">
        <v>146</v>
      </c>
      <c r="J2347" s="19">
        <v>0</v>
      </c>
      <c r="K2347" s="19">
        <f t="shared" si="482"/>
        <v>0</v>
      </c>
      <c r="L2347" s="18" t="s">
        <v>145</v>
      </c>
      <c r="M2347" s="18">
        <v>33573.270999999499</v>
      </c>
      <c r="N2347" s="18">
        <f t="shared" si="483"/>
        <v>5521.9195723683388</v>
      </c>
      <c r="O2347" s="19" t="s">
        <v>146</v>
      </c>
      <c r="P2347" s="19">
        <v>0</v>
      </c>
      <c r="Q2347" s="19">
        <f t="shared" si="484"/>
        <v>0</v>
      </c>
      <c r="R2347" s="18" t="s">
        <v>146</v>
      </c>
      <c r="S2347" s="18">
        <v>0</v>
      </c>
      <c r="T2347" s="18">
        <f t="shared" si="485"/>
        <v>0</v>
      </c>
      <c r="U2347" s="20" t="s">
        <v>146</v>
      </c>
      <c r="V2347" s="20">
        <v>0</v>
      </c>
      <c r="W2347" s="20">
        <f t="shared" si="486"/>
        <v>0</v>
      </c>
      <c r="X2347" s="18" t="s">
        <v>146</v>
      </c>
      <c r="Y2347" s="18">
        <v>0</v>
      </c>
      <c r="Z2347" s="23">
        <f t="shared" si="487"/>
        <v>0</v>
      </c>
      <c r="AA2347" s="20" t="s">
        <v>146</v>
      </c>
      <c r="AB2347" s="20">
        <v>0</v>
      </c>
      <c r="AC2347" s="24">
        <f t="shared" si="488"/>
        <v>0</v>
      </c>
      <c r="AD2347" s="18" t="s">
        <v>146</v>
      </c>
      <c r="AE2347" s="18">
        <v>0</v>
      </c>
      <c r="AF2347" s="18">
        <f t="shared" si="489"/>
        <v>0</v>
      </c>
      <c r="AG2347" s="19" t="s">
        <v>146</v>
      </c>
      <c r="AH2347" s="19">
        <v>0</v>
      </c>
      <c r="AI2347" s="19">
        <f t="shared" si="490"/>
        <v>0</v>
      </c>
      <c r="AJ2347" s="18" t="s">
        <v>146</v>
      </c>
      <c r="AK2347" s="18">
        <v>0</v>
      </c>
      <c r="AL2347" s="18">
        <f t="shared" si="491"/>
        <v>0</v>
      </c>
      <c r="AM2347" s="19" t="s">
        <v>146</v>
      </c>
      <c r="AN2347" s="19">
        <v>0</v>
      </c>
      <c r="AO2347" s="19">
        <f t="shared" si="492"/>
        <v>0</v>
      </c>
      <c r="AP2347" s="18" t="s">
        <v>146</v>
      </c>
      <c r="AQ2347" s="18">
        <v>0</v>
      </c>
      <c r="AR2347" s="18">
        <f t="shared" si="493"/>
        <v>0</v>
      </c>
      <c r="AS2347" s="20" t="s">
        <v>146</v>
      </c>
      <c r="AT2347" s="20">
        <v>0</v>
      </c>
      <c r="AU2347" s="16">
        <f t="shared" si="494"/>
        <v>0</v>
      </c>
    </row>
    <row r="2348" spans="1:47" x14ac:dyDescent="0.2">
      <c r="A2348" s="16">
        <v>2345</v>
      </c>
      <c r="B2348" s="16">
        <v>957.48547699454298</v>
      </c>
      <c r="C2348" s="17">
        <v>9.0020500000000006</v>
      </c>
      <c r="D2348" s="16" t="s">
        <v>2597</v>
      </c>
      <c r="E2348" s="16" t="s">
        <v>2597</v>
      </c>
      <c r="F2348" s="18" t="s">
        <v>146</v>
      </c>
      <c r="G2348" s="18">
        <v>0</v>
      </c>
      <c r="I2348" s="19" t="s">
        <v>146</v>
      </c>
      <c r="J2348" s="19">
        <v>0</v>
      </c>
      <c r="K2348" s="19">
        <f t="shared" si="482"/>
        <v>0</v>
      </c>
      <c r="L2348" s="18" t="s">
        <v>145</v>
      </c>
      <c r="M2348" s="18">
        <v>36284.205399999497</v>
      </c>
      <c r="N2348" s="18">
        <f t="shared" si="483"/>
        <v>5967.7969407893906</v>
      </c>
      <c r="O2348" s="19" t="s">
        <v>146</v>
      </c>
      <c r="P2348" s="19">
        <v>0</v>
      </c>
      <c r="Q2348" s="19">
        <f t="shared" si="484"/>
        <v>0</v>
      </c>
      <c r="R2348" s="18" t="s">
        <v>146</v>
      </c>
      <c r="S2348" s="18">
        <v>0</v>
      </c>
      <c r="T2348" s="18">
        <f t="shared" si="485"/>
        <v>0</v>
      </c>
      <c r="U2348" s="20" t="s">
        <v>146</v>
      </c>
      <c r="V2348" s="20">
        <v>0</v>
      </c>
      <c r="W2348" s="20">
        <f t="shared" si="486"/>
        <v>0</v>
      </c>
      <c r="X2348" s="18" t="s">
        <v>146</v>
      </c>
      <c r="Y2348" s="18">
        <v>0</v>
      </c>
      <c r="Z2348" s="23">
        <f t="shared" si="487"/>
        <v>0</v>
      </c>
      <c r="AA2348" s="20" t="s">
        <v>146</v>
      </c>
      <c r="AB2348" s="20">
        <v>0</v>
      </c>
      <c r="AC2348" s="24">
        <f t="shared" si="488"/>
        <v>0</v>
      </c>
      <c r="AD2348" s="18" t="s">
        <v>146</v>
      </c>
      <c r="AE2348" s="18">
        <v>0</v>
      </c>
      <c r="AF2348" s="18">
        <f t="shared" si="489"/>
        <v>0</v>
      </c>
      <c r="AG2348" s="19" t="s">
        <v>146</v>
      </c>
      <c r="AH2348" s="19">
        <v>0</v>
      </c>
      <c r="AI2348" s="19">
        <f t="shared" si="490"/>
        <v>0</v>
      </c>
      <c r="AJ2348" s="18" t="s">
        <v>146</v>
      </c>
      <c r="AK2348" s="18">
        <v>0</v>
      </c>
      <c r="AL2348" s="18">
        <f t="shared" si="491"/>
        <v>0</v>
      </c>
      <c r="AM2348" s="19" t="s">
        <v>146</v>
      </c>
      <c r="AN2348" s="19">
        <v>0</v>
      </c>
      <c r="AO2348" s="19">
        <f t="shared" si="492"/>
        <v>0</v>
      </c>
      <c r="AP2348" s="18" t="s">
        <v>146</v>
      </c>
      <c r="AQ2348" s="18">
        <v>0</v>
      </c>
      <c r="AR2348" s="18">
        <f t="shared" si="493"/>
        <v>0</v>
      </c>
      <c r="AS2348" s="20" t="s">
        <v>146</v>
      </c>
      <c r="AT2348" s="20">
        <v>0</v>
      </c>
      <c r="AU2348" s="16">
        <f t="shared" si="494"/>
        <v>0</v>
      </c>
    </row>
    <row r="2349" spans="1:47" x14ac:dyDescent="0.2">
      <c r="A2349" s="16">
        <v>2346</v>
      </c>
      <c r="B2349" s="16">
        <v>1188.5023536921699</v>
      </c>
      <c r="C2349" s="17">
        <v>19.354499999999899</v>
      </c>
      <c r="F2349" s="18" t="s">
        <v>146</v>
      </c>
      <c r="G2349" s="18">
        <v>0</v>
      </c>
      <c r="I2349" s="19" t="s">
        <v>146</v>
      </c>
      <c r="J2349" s="19">
        <v>0</v>
      </c>
      <c r="K2349" s="19">
        <f t="shared" si="482"/>
        <v>0</v>
      </c>
      <c r="L2349" s="18" t="s">
        <v>145</v>
      </c>
      <c r="M2349" s="18">
        <v>35278.6159999995</v>
      </c>
      <c r="N2349" s="18">
        <f t="shared" si="483"/>
        <v>5802.4039473683388</v>
      </c>
      <c r="O2349" s="19" t="s">
        <v>146</v>
      </c>
      <c r="P2349" s="19">
        <v>0</v>
      </c>
      <c r="Q2349" s="19">
        <f t="shared" si="484"/>
        <v>0</v>
      </c>
      <c r="R2349" s="18" t="s">
        <v>146</v>
      </c>
      <c r="S2349" s="18">
        <v>0</v>
      </c>
      <c r="T2349" s="18">
        <f t="shared" si="485"/>
        <v>0</v>
      </c>
      <c r="U2349" s="20" t="s">
        <v>146</v>
      </c>
      <c r="V2349" s="20">
        <v>0</v>
      </c>
      <c r="W2349" s="20">
        <f t="shared" si="486"/>
        <v>0</v>
      </c>
      <c r="X2349" s="18" t="s">
        <v>146</v>
      </c>
      <c r="Y2349" s="18">
        <v>0</v>
      </c>
      <c r="Z2349" s="23">
        <f t="shared" si="487"/>
        <v>0</v>
      </c>
      <c r="AA2349" s="20" t="s">
        <v>146</v>
      </c>
      <c r="AB2349" s="20">
        <v>0</v>
      </c>
      <c r="AC2349" s="24">
        <f t="shared" si="488"/>
        <v>0</v>
      </c>
      <c r="AD2349" s="18" t="s">
        <v>146</v>
      </c>
      <c r="AE2349" s="18">
        <v>0</v>
      </c>
      <c r="AF2349" s="18">
        <f t="shared" si="489"/>
        <v>0</v>
      </c>
      <c r="AG2349" s="19" t="s">
        <v>146</v>
      </c>
      <c r="AH2349" s="19">
        <v>0</v>
      </c>
      <c r="AI2349" s="19">
        <f t="shared" si="490"/>
        <v>0</v>
      </c>
      <c r="AJ2349" s="18" t="s">
        <v>146</v>
      </c>
      <c r="AK2349" s="18">
        <v>0</v>
      </c>
      <c r="AL2349" s="18">
        <f t="shared" si="491"/>
        <v>0</v>
      </c>
      <c r="AM2349" s="19" t="s">
        <v>146</v>
      </c>
      <c r="AN2349" s="19">
        <v>0</v>
      </c>
      <c r="AO2349" s="19">
        <f t="shared" si="492"/>
        <v>0</v>
      </c>
      <c r="AP2349" s="18" t="s">
        <v>146</v>
      </c>
      <c r="AQ2349" s="18">
        <v>0</v>
      </c>
      <c r="AR2349" s="18">
        <f t="shared" si="493"/>
        <v>0</v>
      </c>
      <c r="AS2349" s="20" t="s">
        <v>146</v>
      </c>
      <c r="AT2349" s="20">
        <v>0</v>
      </c>
      <c r="AU2349" s="16">
        <f t="shared" si="494"/>
        <v>0</v>
      </c>
    </row>
    <row r="2350" spans="1:47" x14ac:dyDescent="0.2">
      <c r="A2350" s="16">
        <v>2347</v>
      </c>
      <c r="B2350" s="16">
        <v>502.49765014648398</v>
      </c>
      <c r="C2350" s="17">
        <v>6.57246666666666</v>
      </c>
      <c r="D2350" s="16" t="s">
        <v>1537</v>
      </c>
      <c r="E2350" s="16" t="s">
        <v>1537</v>
      </c>
      <c r="F2350" s="18" t="s">
        <v>146</v>
      </c>
      <c r="G2350" s="18">
        <v>0</v>
      </c>
      <c r="I2350" s="19" t="s">
        <v>146</v>
      </c>
      <c r="J2350" s="19">
        <v>0</v>
      </c>
      <c r="K2350" s="19">
        <f t="shared" si="482"/>
        <v>0</v>
      </c>
      <c r="L2350" s="18" t="s">
        <v>145</v>
      </c>
      <c r="M2350" s="18">
        <v>29954.0167714286</v>
      </c>
      <c r="N2350" s="18">
        <f t="shared" si="483"/>
        <v>4926.6474953007564</v>
      </c>
      <c r="O2350" s="19" t="s">
        <v>146</v>
      </c>
      <c r="P2350" s="19">
        <v>0</v>
      </c>
      <c r="Q2350" s="19">
        <f t="shared" si="484"/>
        <v>0</v>
      </c>
      <c r="R2350" s="18" t="s">
        <v>146</v>
      </c>
      <c r="S2350" s="18">
        <v>0</v>
      </c>
      <c r="T2350" s="18">
        <f t="shared" si="485"/>
        <v>0</v>
      </c>
      <c r="U2350" s="20" t="s">
        <v>146</v>
      </c>
      <c r="V2350" s="20">
        <v>0</v>
      </c>
      <c r="W2350" s="20">
        <f t="shared" si="486"/>
        <v>0</v>
      </c>
      <c r="X2350" s="18" t="s">
        <v>146</v>
      </c>
      <c r="Y2350" s="18">
        <v>0</v>
      </c>
      <c r="Z2350" s="23">
        <f t="shared" si="487"/>
        <v>0</v>
      </c>
      <c r="AA2350" s="20" t="s">
        <v>146</v>
      </c>
      <c r="AB2350" s="20">
        <v>0</v>
      </c>
      <c r="AC2350" s="24">
        <f t="shared" si="488"/>
        <v>0</v>
      </c>
      <c r="AD2350" s="18" t="s">
        <v>146</v>
      </c>
      <c r="AE2350" s="18">
        <v>0</v>
      </c>
      <c r="AF2350" s="18">
        <f t="shared" si="489"/>
        <v>0</v>
      </c>
      <c r="AG2350" s="19" t="s">
        <v>146</v>
      </c>
      <c r="AH2350" s="19">
        <v>0</v>
      </c>
      <c r="AI2350" s="19">
        <f t="shared" si="490"/>
        <v>0</v>
      </c>
      <c r="AJ2350" s="18" t="s">
        <v>146</v>
      </c>
      <c r="AK2350" s="18">
        <v>0</v>
      </c>
      <c r="AL2350" s="18">
        <f t="shared" si="491"/>
        <v>0</v>
      </c>
      <c r="AM2350" s="19" t="s">
        <v>146</v>
      </c>
      <c r="AN2350" s="19">
        <v>0</v>
      </c>
      <c r="AO2350" s="19">
        <f t="shared" si="492"/>
        <v>0</v>
      </c>
      <c r="AP2350" s="18" t="s">
        <v>146</v>
      </c>
      <c r="AQ2350" s="18">
        <v>0</v>
      </c>
      <c r="AR2350" s="18">
        <f t="shared" si="493"/>
        <v>0</v>
      </c>
      <c r="AS2350" s="20" t="s">
        <v>146</v>
      </c>
      <c r="AT2350" s="20">
        <v>0</v>
      </c>
      <c r="AU2350" s="16">
        <f t="shared" si="494"/>
        <v>0</v>
      </c>
    </row>
    <row r="2351" spans="1:47" x14ac:dyDescent="0.2">
      <c r="A2351" s="16">
        <v>2348</v>
      </c>
      <c r="B2351" s="16">
        <v>1090.8750136252199</v>
      </c>
      <c r="C2351" s="17">
        <v>8.5397499999999997</v>
      </c>
      <c r="D2351" s="16" t="s">
        <v>2598</v>
      </c>
      <c r="E2351" s="16" t="s">
        <v>2599</v>
      </c>
      <c r="F2351" s="18" t="s">
        <v>146</v>
      </c>
      <c r="G2351" s="18">
        <v>0</v>
      </c>
      <c r="I2351" s="19" t="s">
        <v>146</v>
      </c>
      <c r="J2351" s="19">
        <v>0</v>
      </c>
      <c r="K2351" s="19">
        <f t="shared" si="482"/>
        <v>0</v>
      </c>
      <c r="L2351" s="18" t="s">
        <v>145</v>
      </c>
      <c r="M2351" s="18">
        <v>28685.730757142799</v>
      </c>
      <c r="N2351" s="18">
        <f t="shared" si="483"/>
        <v>4718.0478218984863</v>
      </c>
      <c r="O2351" s="19" t="s">
        <v>146</v>
      </c>
      <c r="P2351" s="19">
        <v>0</v>
      </c>
      <c r="Q2351" s="19">
        <f t="shared" si="484"/>
        <v>0</v>
      </c>
      <c r="R2351" s="18" t="s">
        <v>146</v>
      </c>
      <c r="S2351" s="18">
        <v>0</v>
      </c>
      <c r="T2351" s="18">
        <f t="shared" si="485"/>
        <v>0</v>
      </c>
      <c r="U2351" s="20" t="s">
        <v>146</v>
      </c>
      <c r="V2351" s="20">
        <v>0</v>
      </c>
      <c r="W2351" s="20">
        <f t="shared" si="486"/>
        <v>0</v>
      </c>
      <c r="X2351" s="18" t="s">
        <v>146</v>
      </c>
      <c r="Y2351" s="18">
        <v>0</v>
      </c>
      <c r="Z2351" s="23">
        <f t="shared" si="487"/>
        <v>0</v>
      </c>
      <c r="AA2351" s="20" t="s">
        <v>146</v>
      </c>
      <c r="AB2351" s="20">
        <v>0</v>
      </c>
      <c r="AC2351" s="24">
        <f t="shared" si="488"/>
        <v>0</v>
      </c>
      <c r="AD2351" s="18" t="s">
        <v>146</v>
      </c>
      <c r="AE2351" s="18">
        <v>0</v>
      </c>
      <c r="AF2351" s="18">
        <f t="shared" si="489"/>
        <v>0</v>
      </c>
      <c r="AG2351" s="19" t="s">
        <v>146</v>
      </c>
      <c r="AH2351" s="19">
        <v>0</v>
      </c>
      <c r="AI2351" s="19">
        <f t="shared" si="490"/>
        <v>0</v>
      </c>
      <c r="AJ2351" s="18" t="s">
        <v>146</v>
      </c>
      <c r="AK2351" s="18">
        <v>0</v>
      </c>
      <c r="AL2351" s="18">
        <f t="shared" si="491"/>
        <v>0</v>
      </c>
      <c r="AM2351" s="19" t="s">
        <v>146</v>
      </c>
      <c r="AN2351" s="19">
        <v>0</v>
      </c>
      <c r="AO2351" s="19">
        <f t="shared" si="492"/>
        <v>0</v>
      </c>
      <c r="AP2351" s="18" t="s">
        <v>146</v>
      </c>
      <c r="AQ2351" s="18">
        <v>0</v>
      </c>
      <c r="AR2351" s="18">
        <f t="shared" si="493"/>
        <v>0</v>
      </c>
      <c r="AS2351" s="20" t="s">
        <v>145</v>
      </c>
      <c r="AT2351" s="20">
        <v>43168.515900000297</v>
      </c>
      <c r="AU2351" s="16">
        <f t="shared" si="494"/>
        <v>2875.9837375083475</v>
      </c>
    </row>
    <row r="2352" spans="1:47" x14ac:dyDescent="0.2">
      <c r="A2352" s="16">
        <v>2349</v>
      </c>
      <c r="B2352" s="16">
        <v>564.47589111328102</v>
      </c>
      <c r="C2352" s="17">
        <v>9.2418250000000004</v>
      </c>
      <c r="F2352" s="18" t="s">
        <v>146</v>
      </c>
      <c r="G2352" s="18">
        <v>0</v>
      </c>
      <c r="I2352" s="19" t="s">
        <v>146</v>
      </c>
      <c r="J2352" s="19">
        <v>0</v>
      </c>
      <c r="K2352" s="19">
        <f t="shared" si="482"/>
        <v>0</v>
      </c>
      <c r="L2352" s="18" t="s">
        <v>145</v>
      </c>
      <c r="M2352" s="18">
        <v>30707.189442857099</v>
      </c>
      <c r="N2352" s="18">
        <f t="shared" si="483"/>
        <v>5050.5245794172861</v>
      </c>
      <c r="O2352" s="19" t="s">
        <v>146</v>
      </c>
      <c r="P2352" s="19">
        <v>0</v>
      </c>
      <c r="Q2352" s="19">
        <f t="shared" si="484"/>
        <v>0</v>
      </c>
      <c r="R2352" s="18" t="s">
        <v>146</v>
      </c>
      <c r="S2352" s="18">
        <v>0</v>
      </c>
      <c r="T2352" s="18">
        <f t="shared" si="485"/>
        <v>0</v>
      </c>
      <c r="U2352" s="20" t="s">
        <v>145</v>
      </c>
      <c r="V2352" s="20">
        <v>88763.988600000099</v>
      </c>
      <c r="W2352" s="20">
        <f t="shared" si="486"/>
        <v>31929.492302158313</v>
      </c>
      <c r="X2352" s="18" t="s">
        <v>146</v>
      </c>
      <c r="Y2352" s="18">
        <v>0</v>
      </c>
      <c r="Z2352" s="23">
        <f t="shared" si="487"/>
        <v>0</v>
      </c>
      <c r="AA2352" s="20" t="s">
        <v>145</v>
      </c>
      <c r="AB2352" s="20">
        <v>79204.092185714297</v>
      </c>
      <c r="AC2352" s="24">
        <f t="shared" si="488"/>
        <v>13516.056686981961</v>
      </c>
      <c r="AD2352" s="18" t="s">
        <v>146</v>
      </c>
      <c r="AE2352" s="18">
        <v>0</v>
      </c>
      <c r="AF2352" s="18">
        <f t="shared" si="489"/>
        <v>0</v>
      </c>
      <c r="AG2352" s="19" t="s">
        <v>146</v>
      </c>
      <c r="AH2352" s="19">
        <v>0</v>
      </c>
      <c r="AI2352" s="19">
        <f t="shared" si="490"/>
        <v>0</v>
      </c>
      <c r="AJ2352" s="18" t="s">
        <v>146</v>
      </c>
      <c r="AK2352" s="18">
        <v>0</v>
      </c>
      <c r="AL2352" s="18">
        <f t="shared" si="491"/>
        <v>0</v>
      </c>
      <c r="AM2352" s="19" t="s">
        <v>146</v>
      </c>
      <c r="AN2352" s="19">
        <v>0</v>
      </c>
      <c r="AO2352" s="19">
        <f t="shared" si="492"/>
        <v>0</v>
      </c>
      <c r="AP2352" s="18" t="s">
        <v>145</v>
      </c>
      <c r="AQ2352" s="18">
        <v>66966.364157142802</v>
      </c>
      <c r="AR2352" s="18">
        <f t="shared" si="493"/>
        <v>8267.4523650793581</v>
      </c>
      <c r="AS2352" s="20" t="s">
        <v>146</v>
      </c>
      <c r="AT2352" s="20">
        <v>0</v>
      </c>
      <c r="AU2352" s="16">
        <f t="shared" si="494"/>
        <v>0</v>
      </c>
    </row>
    <row r="2353" spans="1:47" x14ac:dyDescent="0.2">
      <c r="A2353" s="16">
        <v>2350</v>
      </c>
      <c r="B2353" s="16">
        <v>1167.70930082219</v>
      </c>
      <c r="C2353" s="17">
        <v>7.4094833333333296</v>
      </c>
      <c r="D2353" s="16" t="s">
        <v>2600</v>
      </c>
      <c r="E2353" s="16" t="s">
        <v>2601</v>
      </c>
      <c r="F2353" s="18" t="s">
        <v>146</v>
      </c>
      <c r="G2353" s="18">
        <v>0</v>
      </c>
      <c r="I2353" s="19" t="s">
        <v>146</v>
      </c>
      <c r="J2353" s="19">
        <v>0</v>
      </c>
      <c r="K2353" s="19">
        <f t="shared" si="482"/>
        <v>0</v>
      </c>
      <c r="L2353" s="18" t="s">
        <v>145</v>
      </c>
      <c r="M2353" s="18">
        <v>23323.191928571399</v>
      </c>
      <c r="N2353" s="18">
        <f t="shared" si="483"/>
        <v>3836.0513040413484</v>
      </c>
      <c r="O2353" s="19" t="s">
        <v>146</v>
      </c>
      <c r="P2353" s="19">
        <v>0</v>
      </c>
      <c r="Q2353" s="19">
        <f t="shared" si="484"/>
        <v>0</v>
      </c>
      <c r="R2353" s="18" t="s">
        <v>146</v>
      </c>
      <c r="S2353" s="18">
        <v>0</v>
      </c>
      <c r="T2353" s="18">
        <f t="shared" si="485"/>
        <v>0</v>
      </c>
      <c r="U2353" s="20" t="s">
        <v>146</v>
      </c>
      <c r="V2353" s="20">
        <v>0</v>
      </c>
      <c r="W2353" s="20">
        <f t="shared" si="486"/>
        <v>0</v>
      </c>
      <c r="X2353" s="18" t="s">
        <v>146</v>
      </c>
      <c r="Y2353" s="18">
        <v>0</v>
      </c>
      <c r="Z2353" s="23">
        <f t="shared" si="487"/>
        <v>0</v>
      </c>
      <c r="AA2353" s="20" t="s">
        <v>146</v>
      </c>
      <c r="AB2353" s="20">
        <v>0</v>
      </c>
      <c r="AC2353" s="24">
        <f t="shared" si="488"/>
        <v>0</v>
      </c>
      <c r="AD2353" s="18" t="s">
        <v>146</v>
      </c>
      <c r="AE2353" s="18">
        <v>0</v>
      </c>
      <c r="AF2353" s="18">
        <f t="shared" si="489"/>
        <v>0</v>
      </c>
      <c r="AG2353" s="19" t="s">
        <v>146</v>
      </c>
      <c r="AH2353" s="19">
        <v>0</v>
      </c>
      <c r="AI2353" s="19">
        <f t="shared" si="490"/>
        <v>0</v>
      </c>
      <c r="AJ2353" s="18" t="s">
        <v>146</v>
      </c>
      <c r="AK2353" s="18">
        <v>0</v>
      </c>
      <c r="AL2353" s="18">
        <f t="shared" si="491"/>
        <v>0</v>
      </c>
      <c r="AM2353" s="19" t="s">
        <v>146</v>
      </c>
      <c r="AN2353" s="19">
        <v>0</v>
      </c>
      <c r="AO2353" s="19">
        <f t="shared" si="492"/>
        <v>0</v>
      </c>
      <c r="AP2353" s="18" t="s">
        <v>146</v>
      </c>
      <c r="AQ2353" s="18">
        <v>0</v>
      </c>
      <c r="AR2353" s="18">
        <f t="shared" si="493"/>
        <v>0</v>
      </c>
      <c r="AS2353" s="20" t="s">
        <v>146</v>
      </c>
      <c r="AT2353" s="20">
        <v>0</v>
      </c>
      <c r="AU2353" s="16">
        <f t="shared" si="494"/>
        <v>0</v>
      </c>
    </row>
    <row r="2354" spans="1:47" x14ac:dyDescent="0.2">
      <c r="A2354" s="16">
        <v>2351</v>
      </c>
      <c r="B2354" s="16">
        <v>922.43739980593705</v>
      </c>
      <c r="C2354" s="17">
        <v>7.8547833333333301</v>
      </c>
      <c r="D2354" s="16" t="s">
        <v>2602</v>
      </c>
      <c r="E2354" s="16" t="s">
        <v>2603</v>
      </c>
      <c r="F2354" s="18" t="s">
        <v>146</v>
      </c>
      <c r="G2354" s="18">
        <v>0</v>
      </c>
      <c r="I2354" s="19" t="s">
        <v>146</v>
      </c>
      <c r="J2354" s="19">
        <v>0</v>
      </c>
      <c r="K2354" s="19">
        <f t="shared" si="482"/>
        <v>0</v>
      </c>
      <c r="L2354" s="18" t="s">
        <v>145</v>
      </c>
      <c r="M2354" s="18">
        <v>40913.821857142801</v>
      </c>
      <c r="N2354" s="18">
        <f t="shared" si="483"/>
        <v>6729.2470159774339</v>
      </c>
      <c r="O2354" s="19" t="s">
        <v>146</v>
      </c>
      <c r="P2354" s="19">
        <v>0</v>
      </c>
      <c r="Q2354" s="19">
        <f t="shared" si="484"/>
        <v>0</v>
      </c>
      <c r="R2354" s="18" t="s">
        <v>146</v>
      </c>
      <c r="S2354" s="18">
        <v>0</v>
      </c>
      <c r="T2354" s="18">
        <f t="shared" si="485"/>
        <v>0</v>
      </c>
      <c r="U2354" s="20" t="s">
        <v>146</v>
      </c>
      <c r="V2354" s="20">
        <v>0</v>
      </c>
      <c r="W2354" s="20">
        <f t="shared" si="486"/>
        <v>0</v>
      </c>
      <c r="X2354" s="18" t="s">
        <v>146</v>
      </c>
      <c r="Y2354" s="18">
        <v>0</v>
      </c>
      <c r="Z2354" s="23">
        <f t="shared" si="487"/>
        <v>0</v>
      </c>
      <c r="AA2354" s="20" t="s">
        <v>146</v>
      </c>
      <c r="AB2354" s="20">
        <v>0</v>
      </c>
      <c r="AC2354" s="24">
        <f t="shared" si="488"/>
        <v>0</v>
      </c>
      <c r="AD2354" s="18" t="s">
        <v>146</v>
      </c>
      <c r="AE2354" s="18">
        <v>0</v>
      </c>
      <c r="AF2354" s="18">
        <f t="shared" si="489"/>
        <v>0</v>
      </c>
      <c r="AG2354" s="19" t="s">
        <v>146</v>
      </c>
      <c r="AH2354" s="19">
        <v>0</v>
      </c>
      <c r="AI2354" s="19">
        <f t="shared" si="490"/>
        <v>0</v>
      </c>
      <c r="AJ2354" s="18" t="s">
        <v>146</v>
      </c>
      <c r="AK2354" s="18">
        <v>0</v>
      </c>
      <c r="AL2354" s="18">
        <f t="shared" si="491"/>
        <v>0</v>
      </c>
      <c r="AM2354" s="19" t="s">
        <v>146</v>
      </c>
      <c r="AN2354" s="19">
        <v>0</v>
      </c>
      <c r="AO2354" s="19">
        <f t="shared" si="492"/>
        <v>0</v>
      </c>
      <c r="AP2354" s="18" t="s">
        <v>146</v>
      </c>
      <c r="AQ2354" s="18">
        <v>0</v>
      </c>
      <c r="AR2354" s="18">
        <f t="shared" si="493"/>
        <v>0</v>
      </c>
      <c r="AS2354" s="20" t="s">
        <v>146</v>
      </c>
      <c r="AT2354" s="20">
        <v>0</v>
      </c>
      <c r="AU2354" s="16">
        <f t="shared" si="494"/>
        <v>0</v>
      </c>
    </row>
    <row r="2355" spans="1:47" x14ac:dyDescent="0.2">
      <c r="A2355" s="16">
        <v>2352</v>
      </c>
      <c r="B2355" s="16">
        <v>597.51525878906205</v>
      </c>
      <c r="C2355" s="17">
        <v>3.7654333333333301</v>
      </c>
      <c r="D2355" s="16" t="s">
        <v>2604</v>
      </c>
      <c r="E2355" s="16" t="s">
        <v>2605</v>
      </c>
      <c r="F2355" s="18" t="s">
        <v>146</v>
      </c>
      <c r="G2355" s="18">
        <v>0</v>
      </c>
      <c r="I2355" s="19" t="s">
        <v>146</v>
      </c>
      <c r="J2355" s="19">
        <v>0</v>
      </c>
      <c r="K2355" s="19">
        <f t="shared" si="482"/>
        <v>0</v>
      </c>
      <c r="L2355" s="18" t="s">
        <v>145</v>
      </c>
      <c r="M2355" s="18">
        <v>26822.8375428572</v>
      </c>
      <c r="N2355" s="18">
        <f t="shared" si="483"/>
        <v>4411.6509116541447</v>
      </c>
      <c r="O2355" s="19" t="s">
        <v>146</v>
      </c>
      <c r="P2355" s="19">
        <v>0</v>
      </c>
      <c r="Q2355" s="19">
        <f t="shared" si="484"/>
        <v>0</v>
      </c>
      <c r="R2355" s="18" t="s">
        <v>146</v>
      </c>
      <c r="S2355" s="18">
        <v>0</v>
      </c>
      <c r="T2355" s="18">
        <f t="shared" si="485"/>
        <v>0</v>
      </c>
      <c r="U2355" s="20" t="s">
        <v>146</v>
      </c>
      <c r="V2355" s="20">
        <v>0</v>
      </c>
      <c r="W2355" s="20">
        <f t="shared" si="486"/>
        <v>0</v>
      </c>
      <c r="X2355" s="18" t="s">
        <v>146</v>
      </c>
      <c r="Y2355" s="18">
        <v>0</v>
      </c>
      <c r="Z2355" s="23">
        <f t="shared" si="487"/>
        <v>0</v>
      </c>
      <c r="AA2355" s="20" t="s">
        <v>146</v>
      </c>
      <c r="AB2355" s="20">
        <v>0</v>
      </c>
      <c r="AC2355" s="24">
        <f t="shared" si="488"/>
        <v>0</v>
      </c>
      <c r="AD2355" s="18" t="s">
        <v>146</v>
      </c>
      <c r="AE2355" s="18">
        <v>0</v>
      </c>
      <c r="AF2355" s="18">
        <f t="shared" si="489"/>
        <v>0</v>
      </c>
      <c r="AG2355" s="19" t="s">
        <v>146</v>
      </c>
      <c r="AH2355" s="19">
        <v>0</v>
      </c>
      <c r="AI2355" s="19">
        <f t="shared" si="490"/>
        <v>0</v>
      </c>
      <c r="AJ2355" s="18" t="s">
        <v>146</v>
      </c>
      <c r="AK2355" s="18">
        <v>0</v>
      </c>
      <c r="AL2355" s="18">
        <f t="shared" si="491"/>
        <v>0</v>
      </c>
      <c r="AM2355" s="19" t="s">
        <v>146</v>
      </c>
      <c r="AN2355" s="19">
        <v>0</v>
      </c>
      <c r="AO2355" s="19">
        <f t="shared" si="492"/>
        <v>0</v>
      </c>
      <c r="AP2355" s="18" t="s">
        <v>146</v>
      </c>
      <c r="AQ2355" s="18">
        <v>0</v>
      </c>
      <c r="AR2355" s="18">
        <f t="shared" si="493"/>
        <v>0</v>
      </c>
      <c r="AS2355" s="20" t="s">
        <v>146</v>
      </c>
      <c r="AT2355" s="20">
        <v>0</v>
      </c>
      <c r="AU2355" s="16">
        <f t="shared" si="494"/>
        <v>0</v>
      </c>
    </row>
    <row r="2356" spans="1:47" x14ac:dyDescent="0.2">
      <c r="A2356" s="16">
        <v>2353</v>
      </c>
      <c r="B2356" s="16">
        <v>1097.01217369188</v>
      </c>
      <c r="C2356" s="17">
        <v>17.9686666666666</v>
      </c>
      <c r="D2356" s="16" t="s">
        <v>2606</v>
      </c>
      <c r="E2356" s="16" t="s">
        <v>2607</v>
      </c>
      <c r="F2356" s="18" t="s">
        <v>146</v>
      </c>
      <c r="G2356" s="18">
        <v>0</v>
      </c>
      <c r="I2356" s="19" t="s">
        <v>146</v>
      </c>
      <c r="J2356" s="19">
        <v>0</v>
      </c>
      <c r="K2356" s="19">
        <f t="shared" si="482"/>
        <v>0</v>
      </c>
      <c r="L2356" s="18" t="s">
        <v>145</v>
      </c>
      <c r="M2356" s="18">
        <v>29013.4269999996</v>
      </c>
      <c r="N2356" s="18">
        <f t="shared" si="483"/>
        <v>4771.9452302630916</v>
      </c>
      <c r="O2356" s="19" t="s">
        <v>146</v>
      </c>
      <c r="P2356" s="19">
        <v>0</v>
      </c>
      <c r="Q2356" s="19">
        <f t="shared" si="484"/>
        <v>0</v>
      </c>
      <c r="R2356" s="18" t="s">
        <v>146</v>
      </c>
      <c r="S2356" s="18">
        <v>0</v>
      </c>
      <c r="T2356" s="18">
        <f t="shared" si="485"/>
        <v>0</v>
      </c>
      <c r="U2356" s="20" t="s">
        <v>146</v>
      </c>
      <c r="V2356" s="20">
        <v>0</v>
      </c>
      <c r="W2356" s="20">
        <f t="shared" si="486"/>
        <v>0</v>
      </c>
      <c r="X2356" s="18" t="s">
        <v>146</v>
      </c>
      <c r="Y2356" s="18">
        <v>0</v>
      </c>
      <c r="Z2356" s="23">
        <f t="shared" si="487"/>
        <v>0</v>
      </c>
      <c r="AA2356" s="20" t="s">
        <v>145</v>
      </c>
      <c r="AB2356" s="20">
        <v>63071.002000000903</v>
      </c>
      <c r="AC2356" s="24">
        <f t="shared" si="488"/>
        <v>10762.969624573532</v>
      </c>
      <c r="AD2356" s="18" t="s">
        <v>146</v>
      </c>
      <c r="AE2356" s="18">
        <v>0</v>
      </c>
      <c r="AF2356" s="18">
        <f t="shared" si="489"/>
        <v>0</v>
      </c>
      <c r="AG2356" s="19" t="s">
        <v>145</v>
      </c>
      <c r="AH2356" s="19">
        <v>30935.449428570999</v>
      </c>
      <c r="AI2356" s="19">
        <f t="shared" si="490"/>
        <v>10311.816476190334</v>
      </c>
      <c r="AJ2356" s="18" t="s">
        <v>146</v>
      </c>
      <c r="AK2356" s="18">
        <v>0</v>
      </c>
      <c r="AL2356" s="18">
        <f t="shared" si="491"/>
        <v>0</v>
      </c>
      <c r="AM2356" s="19" t="s">
        <v>146</v>
      </c>
      <c r="AN2356" s="19">
        <v>0</v>
      </c>
      <c r="AO2356" s="19">
        <f t="shared" si="492"/>
        <v>0</v>
      </c>
      <c r="AP2356" s="18" t="s">
        <v>146</v>
      </c>
      <c r="AQ2356" s="18">
        <v>0</v>
      </c>
      <c r="AR2356" s="18">
        <f t="shared" si="493"/>
        <v>0</v>
      </c>
      <c r="AS2356" s="20" t="s">
        <v>146</v>
      </c>
      <c r="AT2356" s="20">
        <v>0</v>
      </c>
      <c r="AU2356" s="16">
        <f t="shared" si="494"/>
        <v>0</v>
      </c>
    </row>
    <row r="2357" spans="1:47" x14ac:dyDescent="0.2">
      <c r="A2357" s="16">
        <v>2354</v>
      </c>
      <c r="B2357" s="16">
        <v>1148.8714118565399</v>
      </c>
      <c r="C2357" s="17">
        <v>8.2934999999999892</v>
      </c>
      <c r="F2357" s="18" t="s">
        <v>146</v>
      </c>
      <c r="G2357" s="18">
        <v>0</v>
      </c>
      <c r="I2357" s="19" t="s">
        <v>146</v>
      </c>
      <c r="J2357" s="19">
        <v>0</v>
      </c>
      <c r="K2357" s="19">
        <f t="shared" si="482"/>
        <v>0</v>
      </c>
      <c r="L2357" s="18" t="s">
        <v>145</v>
      </c>
      <c r="M2357" s="18">
        <v>32814.213628571299</v>
      </c>
      <c r="N2357" s="18">
        <f t="shared" si="483"/>
        <v>5397.0746099623848</v>
      </c>
      <c r="O2357" s="19" t="s">
        <v>146</v>
      </c>
      <c r="P2357" s="19">
        <v>0</v>
      </c>
      <c r="Q2357" s="19">
        <f t="shared" si="484"/>
        <v>0</v>
      </c>
      <c r="R2357" s="18" t="s">
        <v>146</v>
      </c>
      <c r="S2357" s="18">
        <v>0</v>
      </c>
      <c r="T2357" s="18">
        <f t="shared" si="485"/>
        <v>0</v>
      </c>
      <c r="U2357" s="20" t="s">
        <v>146</v>
      </c>
      <c r="V2357" s="20">
        <v>0</v>
      </c>
      <c r="W2357" s="20">
        <f t="shared" si="486"/>
        <v>0</v>
      </c>
      <c r="X2357" s="18" t="s">
        <v>146</v>
      </c>
      <c r="Y2357" s="18">
        <v>0</v>
      </c>
      <c r="Z2357" s="23">
        <f t="shared" si="487"/>
        <v>0</v>
      </c>
      <c r="AA2357" s="20" t="s">
        <v>146</v>
      </c>
      <c r="AB2357" s="20">
        <v>0</v>
      </c>
      <c r="AC2357" s="24">
        <f t="shared" si="488"/>
        <v>0</v>
      </c>
      <c r="AD2357" s="18" t="s">
        <v>146</v>
      </c>
      <c r="AE2357" s="18">
        <v>0</v>
      </c>
      <c r="AF2357" s="18">
        <f t="shared" si="489"/>
        <v>0</v>
      </c>
      <c r="AG2357" s="19" t="s">
        <v>146</v>
      </c>
      <c r="AH2357" s="19">
        <v>0</v>
      </c>
      <c r="AI2357" s="19">
        <f t="shared" si="490"/>
        <v>0</v>
      </c>
      <c r="AJ2357" s="18" t="s">
        <v>145</v>
      </c>
      <c r="AK2357" s="18">
        <v>17095.3047714286</v>
      </c>
      <c r="AL2357" s="18">
        <f t="shared" si="491"/>
        <v>1129.894565196867</v>
      </c>
      <c r="AM2357" s="19" t="s">
        <v>145</v>
      </c>
      <c r="AN2357" s="19">
        <v>17596.676571428499</v>
      </c>
      <c r="AO2357" s="19">
        <f t="shared" si="492"/>
        <v>1950.85106113398</v>
      </c>
      <c r="AP2357" s="18" t="s">
        <v>145</v>
      </c>
      <c r="AQ2357" s="18">
        <v>66834.718399999998</v>
      </c>
      <c r="AR2357" s="18">
        <f t="shared" si="493"/>
        <v>8251.1998024691366</v>
      </c>
      <c r="AS2357" s="20" t="s">
        <v>145</v>
      </c>
      <c r="AT2357" s="20">
        <v>59526.220542857402</v>
      </c>
      <c r="AU2357" s="16">
        <f t="shared" si="494"/>
        <v>3965.7708556200801</v>
      </c>
    </row>
    <row r="2358" spans="1:47" x14ac:dyDescent="0.2">
      <c r="A2358" s="16">
        <v>2355</v>
      </c>
      <c r="B2358" s="16">
        <v>1027.3018755780199</v>
      </c>
      <c r="C2358" s="17">
        <v>19.35425</v>
      </c>
      <c r="F2358" s="18" t="s">
        <v>146</v>
      </c>
      <c r="G2358" s="18">
        <v>0</v>
      </c>
      <c r="I2358" s="19" t="s">
        <v>146</v>
      </c>
      <c r="J2358" s="19">
        <v>0</v>
      </c>
      <c r="K2358" s="19">
        <f t="shared" si="482"/>
        <v>0</v>
      </c>
      <c r="L2358" s="18" t="s">
        <v>145</v>
      </c>
      <c r="M2358" s="18">
        <v>28656.146999999601</v>
      </c>
      <c r="N2358" s="18">
        <f t="shared" si="483"/>
        <v>4713.182072368355</v>
      </c>
      <c r="O2358" s="19" t="s">
        <v>146</v>
      </c>
      <c r="P2358" s="19">
        <v>0</v>
      </c>
      <c r="Q2358" s="19">
        <f t="shared" si="484"/>
        <v>0</v>
      </c>
      <c r="R2358" s="18" t="s">
        <v>146</v>
      </c>
      <c r="S2358" s="18">
        <v>0</v>
      </c>
      <c r="T2358" s="18">
        <f t="shared" si="485"/>
        <v>0</v>
      </c>
      <c r="U2358" s="20" t="s">
        <v>146</v>
      </c>
      <c r="V2358" s="20">
        <v>0</v>
      </c>
      <c r="W2358" s="20">
        <f t="shared" si="486"/>
        <v>0</v>
      </c>
      <c r="X2358" s="18" t="s">
        <v>146</v>
      </c>
      <c r="Y2358" s="18">
        <v>0</v>
      </c>
      <c r="Z2358" s="23">
        <f t="shared" si="487"/>
        <v>0</v>
      </c>
      <c r="AA2358" s="20" t="s">
        <v>146</v>
      </c>
      <c r="AB2358" s="20">
        <v>0</v>
      </c>
      <c r="AC2358" s="24">
        <f t="shared" si="488"/>
        <v>0</v>
      </c>
      <c r="AD2358" s="18" t="s">
        <v>145</v>
      </c>
      <c r="AE2358" s="18">
        <v>20553.883857142599</v>
      </c>
      <c r="AF2358" s="18">
        <f t="shared" si="489"/>
        <v>1608.285121842144</v>
      </c>
      <c r="AG2358" s="19" t="s">
        <v>146</v>
      </c>
      <c r="AH2358" s="19">
        <v>0</v>
      </c>
      <c r="AI2358" s="19">
        <f t="shared" si="490"/>
        <v>0</v>
      </c>
      <c r="AJ2358" s="18" t="s">
        <v>146</v>
      </c>
      <c r="AK2358" s="18">
        <v>0</v>
      </c>
      <c r="AL2358" s="18">
        <f t="shared" si="491"/>
        <v>0</v>
      </c>
      <c r="AM2358" s="19" t="s">
        <v>146</v>
      </c>
      <c r="AN2358" s="19">
        <v>0</v>
      </c>
      <c r="AO2358" s="19">
        <f t="shared" si="492"/>
        <v>0</v>
      </c>
      <c r="AP2358" s="18" t="s">
        <v>146</v>
      </c>
      <c r="AQ2358" s="18">
        <v>0</v>
      </c>
      <c r="AR2358" s="18">
        <f t="shared" si="493"/>
        <v>0</v>
      </c>
      <c r="AS2358" s="20" t="s">
        <v>146</v>
      </c>
      <c r="AT2358" s="20">
        <v>0</v>
      </c>
      <c r="AU2358" s="16">
        <f t="shared" si="494"/>
        <v>0</v>
      </c>
    </row>
    <row r="2359" spans="1:47" x14ac:dyDescent="0.2">
      <c r="A2359" s="16">
        <v>2356</v>
      </c>
      <c r="B2359" s="16">
        <v>340.60806846384202</v>
      </c>
      <c r="C2359" s="17">
        <v>15.453383333333299</v>
      </c>
      <c r="F2359" s="18" t="s">
        <v>146</v>
      </c>
      <c r="G2359" s="18">
        <v>0</v>
      </c>
      <c r="I2359" s="19" t="s">
        <v>146</v>
      </c>
      <c r="J2359" s="19">
        <v>0</v>
      </c>
      <c r="K2359" s="19">
        <f t="shared" si="482"/>
        <v>0</v>
      </c>
      <c r="L2359" s="18" t="s">
        <v>145</v>
      </c>
      <c r="M2359" s="18">
        <v>20923.203771428602</v>
      </c>
      <c r="N2359" s="18">
        <f t="shared" si="483"/>
        <v>3441.3164097744411</v>
      </c>
      <c r="O2359" s="19" t="s">
        <v>146</v>
      </c>
      <c r="P2359" s="19">
        <v>0</v>
      </c>
      <c r="Q2359" s="19">
        <f t="shared" si="484"/>
        <v>0</v>
      </c>
      <c r="R2359" s="18" t="s">
        <v>146</v>
      </c>
      <c r="S2359" s="18">
        <v>0</v>
      </c>
      <c r="T2359" s="18">
        <f t="shared" si="485"/>
        <v>0</v>
      </c>
      <c r="U2359" s="20" t="s">
        <v>146</v>
      </c>
      <c r="V2359" s="20">
        <v>0</v>
      </c>
      <c r="W2359" s="20">
        <f t="shared" si="486"/>
        <v>0</v>
      </c>
      <c r="X2359" s="18" t="s">
        <v>146</v>
      </c>
      <c r="Y2359" s="18">
        <v>0</v>
      </c>
      <c r="Z2359" s="23">
        <f t="shared" si="487"/>
        <v>0</v>
      </c>
      <c r="AA2359" s="20" t="s">
        <v>146</v>
      </c>
      <c r="AB2359" s="20">
        <v>0</v>
      </c>
      <c r="AC2359" s="24">
        <f t="shared" si="488"/>
        <v>0</v>
      </c>
      <c r="AD2359" s="18" t="s">
        <v>146</v>
      </c>
      <c r="AE2359" s="18">
        <v>0</v>
      </c>
      <c r="AF2359" s="18">
        <f t="shared" si="489"/>
        <v>0</v>
      </c>
      <c r="AG2359" s="19" t="s">
        <v>146</v>
      </c>
      <c r="AH2359" s="19">
        <v>0</v>
      </c>
      <c r="AI2359" s="19">
        <f t="shared" si="490"/>
        <v>0</v>
      </c>
      <c r="AJ2359" s="18" t="s">
        <v>146</v>
      </c>
      <c r="AK2359" s="18">
        <v>0</v>
      </c>
      <c r="AL2359" s="18">
        <f t="shared" si="491"/>
        <v>0</v>
      </c>
      <c r="AM2359" s="19" t="s">
        <v>146</v>
      </c>
      <c r="AN2359" s="19">
        <v>0</v>
      </c>
      <c r="AO2359" s="19">
        <f t="shared" si="492"/>
        <v>0</v>
      </c>
      <c r="AP2359" s="18" t="s">
        <v>146</v>
      </c>
      <c r="AQ2359" s="18">
        <v>0</v>
      </c>
      <c r="AR2359" s="18">
        <f t="shared" si="493"/>
        <v>0</v>
      </c>
      <c r="AS2359" s="20" t="s">
        <v>146</v>
      </c>
      <c r="AT2359" s="20">
        <v>0</v>
      </c>
      <c r="AU2359" s="16">
        <f t="shared" si="494"/>
        <v>0</v>
      </c>
    </row>
    <row r="2360" spans="1:47" x14ac:dyDescent="0.2">
      <c r="A2360" s="16">
        <v>2357</v>
      </c>
      <c r="B2360" s="16">
        <v>733.51444588901404</v>
      </c>
      <c r="C2360" s="17">
        <v>2.2604583333333301</v>
      </c>
      <c r="D2360" s="16" t="s">
        <v>2608</v>
      </c>
      <c r="E2360" s="16" t="s">
        <v>2609</v>
      </c>
      <c r="F2360" s="18" t="s">
        <v>146</v>
      </c>
      <c r="G2360" s="18">
        <v>0</v>
      </c>
      <c r="I2360" s="19" t="s">
        <v>146</v>
      </c>
      <c r="J2360" s="19">
        <v>0</v>
      </c>
      <c r="K2360" s="19">
        <f t="shared" si="482"/>
        <v>0</v>
      </c>
      <c r="L2360" s="18" t="s">
        <v>145</v>
      </c>
      <c r="M2360" s="18">
        <v>11267.840557142899</v>
      </c>
      <c r="N2360" s="18">
        <f t="shared" si="483"/>
        <v>1853.263249530082</v>
      </c>
      <c r="O2360" s="19" t="s">
        <v>146</v>
      </c>
      <c r="P2360" s="19">
        <v>0</v>
      </c>
      <c r="Q2360" s="19">
        <f t="shared" si="484"/>
        <v>0</v>
      </c>
      <c r="R2360" s="18" t="s">
        <v>146</v>
      </c>
      <c r="S2360" s="18">
        <v>0</v>
      </c>
      <c r="T2360" s="18">
        <f t="shared" si="485"/>
        <v>0</v>
      </c>
      <c r="U2360" s="20" t="s">
        <v>145</v>
      </c>
      <c r="V2360" s="20">
        <v>13104.3004285713</v>
      </c>
      <c r="W2360" s="20">
        <f t="shared" si="486"/>
        <v>4713.7771325796048</v>
      </c>
      <c r="X2360" s="18" t="s">
        <v>146</v>
      </c>
      <c r="Y2360" s="18">
        <v>0</v>
      </c>
      <c r="Z2360" s="23">
        <f t="shared" si="487"/>
        <v>0</v>
      </c>
      <c r="AA2360" s="20" t="s">
        <v>146</v>
      </c>
      <c r="AB2360" s="20">
        <v>0</v>
      </c>
      <c r="AC2360" s="24">
        <f t="shared" si="488"/>
        <v>0</v>
      </c>
      <c r="AD2360" s="18" t="s">
        <v>146</v>
      </c>
      <c r="AE2360" s="18">
        <v>0</v>
      </c>
      <c r="AF2360" s="18">
        <f t="shared" si="489"/>
        <v>0</v>
      </c>
      <c r="AG2360" s="19" t="s">
        <v>146</v>
      </c>
      <c r="AH2360" s="19">
        <v>0</v>
      </c>
      <c r="AI2360" s="19">
        <f t="shared" si="490"/>
        <v>0</v>
      </c>
      <c r="AJ2360" s="18" t="s">
        <v>146</v>
      </c>
      <c r="AK2360" s="18">
        <v>0</v>
      </c>
      <c r="AL2360" s="18">
        <f t="shared" si="491"/>
        <v>0</v>
      </c>
      <c r="AM2360" s="19" t="s">
        <v>146</v>
      </c>
      <c r="AN2360" s="19">
        <v>0</v>
      </c>
      <c r="AO2360" s="19">
        <f t="shared" si="492"/>
        <v>0</v>
      </c>
      <c r="AP2360" s="18" t="s">
        <v>146</v>
      </c>
      <c r="AQ2360" s="18">
        <v>0</v>
      </c>
      <c r="AR2360" s="18">
        <f t="shared" si="493"/>
        <v>0</v>
      </c>
      <c r="AS2360" s="20" t="s">
        <v>146</v>
      </c>
      <c r="AT2360" s="20">
        <v>0</v>
      </c>
      <c r="AU2360" s="16">
        <f t="shared" si="494"/>
        <v>0</v>
      </c>
    </row>
    <row r="2361" spans="1:47" x14ac:dyDescent="0.2">
      <c r="A2361" s="16">
        <v>2358</v>
      </c>
      <c r="B2361" s="16">
        <v>536.50537109375</v>
      </c>
      <c r="C2361" s="17">
        <v>5.7679208333333296</v>
      </c>
      <c r="D2361" s="16" t="s">
        <v>945</v>
      </c>
      <c r="E2361" s="16" t="s">
        <v>2610</v>
      </c>
      <c r="F2361" s="18" t="s">
        <v>146</v>
      </c>
      <c r="G2361" s="18">
        <v>0</v>
      </c>
      <c r="I2361" s="19" t="s">
        <v>146</v>
      </c>
      <c r="J2361" s="19">
        <v>0</v>
      </c>
      <c r="K2361" s="19">
        <f t="shared" si="482"/>
        <v>0</v>
      </c>
      <c r="L2361" s="18" t="s">
        <v>145</v>
      </c>
      <c r="M2361" s="18">
        <v>27747.2737857143</v>
      </c>
      <c r="N2361" s="18">
        <f t="shared" si="483"/>
        <v>4563.6963463345892</v>
      </c>
      <c r="O2361" s="19" t="s">
        <v>145</v>
      </c>
      <c r="P2361" s="19">
        <v>99653.836742857195</v>
      </c>
      <c r="Q2361" s="19">
        <f t="shared" si="484"/>
        <v>23955.249217032979</v>
      </c>
      <c r="R2361" s="18" t="s">
        <v>146</v>
      </c>
      <c r="S2361" s="18">
        <v>0</v>
      </c>
      <c r="T2361" s="18">
        <f t="shared" si="485"/>
        <v>0</v>
      </c>
      <c r="U2361" s="20" t="s">
        <v>146</v>
      </c>
      <c r="V2361" s="20">
        <v>0</v>
      </c>
      <c r="W2361" s="20">
        <f t="shared" si="486"/>
        <v>0</v>
      </c>
      <c r="X2361" s="18" t="s">
        <v>146</v>
      </c>
      <c r="Y2361" s="18">
        <v>0</v>
      </c>
      <c r="Z2361" s="23">
        <f t="shared" si="487"/>
        <v>0</v>
      </c>
      <c r="AA2361" s="20" t="s">
        <v>145</v>
      </c>
      <c r="AB2361" s="20">
        <v>33977.6249571429</v>
      </c>
      <c r="AC2361" s="24">
        <f t="shared" si="488"/>
        <v>5798.2295148708017</v>
      </c>
      <c r="AD2361" s="18" t="s">
        <v>146</v>
      </c>
      <c r="AE2361" s="18">
        <v>0</v>
      </c>
      <c r="AF2361" s="18">
        <f t="shared" si="489"/>
        <v>0</v>
      </c>
      <c r="AG2361" s="19" t="s">
        <v>146</v>
      </c>
      <c r="AH2361" s="19">
        <v>0</v>
      </c>
      <c r="AI2361" s="19">
        <f t="shared" si="490"/>
        <v>0</v>
      </c>
      <c r="AJ2361" s="18" t="s">
        <v>146</v>
      </c>
      <c r="AK2361" s="18">
        <v>0</v>
      </c>
      <c r="AL2361" s="18">
        <f t="shared" si="491"/>
        <v>0</v>
      </c>
      <c r="AM2361" s="19" t="s">
        <v>146</v>
      </c>
      <c r="AN2361" s="19">
        <v>0</v>
      </c>
      <c r="AO2361" s="19">
        <f t="shared" si="492"/>
        <v>0</v>
      </c>
      <c r="AP2361" s="18" t="s">
        <v>146</v>
      </c>
      <c r="AQ2361" s="18">
        <v>0</v>
      </c>
      <c r="AR2361" s="18">
        <f t="shared" si="493"/>
        <v>0</v>
      </c>
      <c r="AS2361" s="20" t="s">
        <v>145</v>
      </c>
      <c r="AT2361" s="20">
        <v>32914.868999999999</v>
      </c>
      <c r="AU2361" s="16">
        <f t="shared" si="494"/>
        <v>2192.8626915389741</v>
      </c>
    </row>
    <row r="2362" spans="1:47" x14ac:dyDescent="0.2">
      <c r="A2362" s="16">
        <v>2359</v>
      </c>
      <c r="B2362" s="16">
        <v>954.61380091513695</v>
      </c>
      <c r="C2362" s="17">
        <v>8.2664666666666609</v>
      </c>
      <c r="D2362" s="16" t="s">
        <v>2611</v>
      </c>
      <c r="E2362" s="16" t="s">
        <v>2611</v>
      </c>
      <c r="F2362" s="18" t="s">
        <v>146</v>
      </c>
      <c r="G2362" s="18">
        <v>0</v>
      </c>
      <c r="I2362" s="19" t="s">
        <v>146</v>
      </c>
      <c r="J2362" s="19">
        <v>0</v>
      </c>
      <c r="K2362" s="19">
        <f t="shared" si="482"/>
        <v>0</v>
      </c>
      <c r="L2362" s="18" t="s">
        <v>145</v>
      </c>
      <c r="M2362" s="18">
        <v>33110.424271428099</v>
      </c>
      <c r="N2362" s="18">
        <f t="shared" si="483"/>
        <v>5445.7934656954112</v>
      </c>
      <c r="O2362" s="19" t="s">
        <v>146</v>
      </c>
      <c r="P2362" s="19">
        <v>0</v>
      </c>
      <c r="Q2362" s="19">
        <f t="shared" si="484"/>
        <v>0</v>
      </c>
      <c r="R2362" s="18" t="s">
        <v>146</v>
      </c>
      <c r="S2362" s="18">
        <v>0</v>
      </c>
      <c r="T2362" s="18">
        <f t="shared" si="485"/>
        <v>0</v>
      </c>
      <c r="U2362" s="20" t="s">
        <v>146</v>
      </c>
      <c r="V2362" s="20">
        <v>0</v>
      </c>
      <c r="W2362" s="20">
        <f t="shared" si="486"/>
        <v>0</v>
      </c>
      <c r="X2362" s="18" t="s">
        <v>146</v>
      </c>
      <c r="Y2362" s="18">
        <v>0</v>
      </c>
      <c r="Z2362" s="23">
        <f t="shared" si="487"/>
        <v>0</v>
      </c>
      <c r="AA2362" s="20" t="s">
        <v>146</v>
      </c>
      <c r="AB2362" s="20">
        <v>0</v>
      </c>
      <c r="AC2362" s="24">
        <f t="shared" si="488"/>
        <v>0</v>
      </c>
      <c r="AD2362" s="18" t="s">
        <v>146</v>
      </c>
      <c r="AE2362" s="18">
        <v>0</v>
      </c>
      <c r="AF2362" s="18">
        <f t="shared" si="489"/>
        <v>0</v>
      </c>
      <c r="AG2362" s="19" t="s">
        <v>146</v>
      </c>
      <c r="AH2362" s="19">
        <v>0</v>
      </c>
      <c r="AI2362" s="19">
        <f t="shared" si="490"/>
        <v>0</v>
      </c>
      <c r="AJ2362" s="18" t="s">
        <v>146</v>
      </c>
      <c r="AK2362" s="18">
        <v>0</v>
      </c>
      <c r="AL2362" s="18">
        <f t="shared" si="491"/>
        <v>0</v>
      </c>
      <c r="AM2362" s="19" t="s">
        <v>146</v>
      </c>
      <c r="AN2362" s="19">
        <v>0</v>
      </c>
      <c r="AO2362" s="19">
        <f t="shared" si="492"/>
        <v>0</v>
      </c>
      <c r="AP2362" s="18" t="s">
        <v>146</v>
      </c>
      <c r="AQ2362" s="18">
        <v>0</v>
      </c>
      <c r="AR2362" s="18">
        <f t="shared" si="493"/>
        <v>0</v>
      </c>
      <c r="AS2362" s="20" t="s">
        <v>146</v>
      </c>
      <c r="AT2362" s="20">
        <v>0</v>
      </c>
      <c r="AU2362" s="16">
        <f t="shared" si="494"/>
        <v>0</v>
      </c>
    </row>
    <row r="2363" spans="1:47" x14ac:dyDescent="0.2">
      <c r="A2363" s="16">
        <v>2360</v>
      </c>
      <c r="B2363" s="16">
        <v>343.78698730468699</v>
      </c>
      <c r="C2363" s="17">
        <v>6.3836333333333304</v>
      </c>
      <c r="F2363" s="18" t="s">
        <v>146</v>
      </c>
      <c r="G2363" s="18">
        <v>0</v>
      </c>
      <c r="I2363" s="19" t="s">
        <v>146</v>
      </c>
      <c r="J2363" s="19">
        <v>0</v>
      </c>
      <c r="K2363" s="19">
        <f t="shared" si="482"/>
        <v>0</v>
      </c>
      <c r="L2363" s="18" t="s">
        <v>145</v>
      </c>
      <c r="M2363" s="18">
        <v>25550.783185714299</v>
      </c>
      <c r="N2363" s="18">
        <f t="shared" si="483"/>
        <v>4202.4314450187994</v>
      </c>
      <c r="O2363" s="19" t="s">
        <v>146</v>
      </c>
      <c r="P2363" s="19">
        <v>0</v>
      </c>
      <c r="Q2363" s="19">
        <f t="shared" si="484"/>
        <v>0</v>
      </c>
      <c r="R2363" s="18" t="s">
        <v>146</v>
      </c>
      <c r="S2363" s="18">
        <v>0</v>
      </c>
      <c r="T2363" s="18">
        <f t="shared" si="485"/>
        <v>0</v>
      </c>
      <c r="U2363" s="20" t="s">
        <v>146</v>
      </c>
      <c r="V2363" s="20">
        <v>0</v>
      </c>
      <c r="W2363" s="20">
        <f t="shared" si="486"/>
        <v>0</v>
      </c>
      <c r="X2363" s="18" t="s">
        <v>146</v>
      </c>
      <c r="Y2363" s="18">
        <v>0</v>
      </c>
      <c r="Z2363" s="23">
        <f t="shared" si="487"/>
        <v>0</v>
      </c>
      <c r="AA2363" s="20" t="s">
        <v>146</v>
      </c>
      <c r="AB2363" s="20">
        <v>0</v>
      </c>
      <c r="AC2363" s="24">
        <f t="shared" si="488"/>
        <v>0</v>
      </c>
      <c r="AD2363" s="18" t="s">
        <v>146</v>
      </c>
      <c r="AE2363" s="18">
        <v>0</v>
      </c>
      <c r="AF2363" s="18">
        <f t="shared" si="489"/>
        <v>0</v>
      </c>
      <c r="AG2363" s="19" t="s">
        <v>146</v>
      </c>
      <c r="AH2363" s="19">
        <v>0</v>
      </c>
      <c r="AI2363" s="19">
        <f t="shared" si="490"/>
        <v>0</v>
      </c>
      <c r="AJ2363" s="18" t="s">
        <v>146</v>
      </c>
      <c r="AK2363" s="18">
        <v>0</v>
      </c>
      <c r="AL2363" s="18">
        <f t="shared" si="491"/>
        <v>0</v>
      </c>
      <c r="AM2363" s="19" t="s">
        <v>146</v>
      </c>
      <c r="AN2363" s="19">
        <v>0</v>
      </c>
      <c r="AO2363" s="19">
        <f t="shared" si="492"/>
        <v>0</v>
      </c>
      <c r="AP2363" s="18" t="s">
        <v>146</v>
      </c>
      <c r="AQ2363" s="18">
        <v>0</v>
      </c>
      <c r="AR2363" s="18">
        <f t="shared" si="493"/>
        <v>0</v>
      </c>
      <c r="AS2363" s="20" t="s">
        <v>146</v>
      </c>
      <c r="AT2363" s="20">
        <v>0</v>
      </c>
      <c r="AU2363" s="16">
        <f t="shared" si="494"/>
        <v>0</v>
      </c>
    </row>
    <row r="2364" spans="1:47" x14ac:dyDescent="0.2">
      <c r="A2364" s="16">
        <v>2361</v>
      </c>
      <c r="B2364" s="16">
        <v>982.693759281437</v>
      </c>
      <c r="C2364" s="17">
        <v>10.935466666666599</v>
      </c>
      <c r="D2364" s="16" t="s">
        <v>2612</v>
      </c>
      <c r="E2364" s="16" t="s">
        <v>2613</v>
      </c>
      <c r="F2364" s="18" t="s">
        <v>146</v>
      </c>
      <c r="G2364" s="18">
        <v>0</v>
      </c>
      <c r="I2364" s="19" t="s">
        <v>146</v>
      </c>
      <c r="J2364" s="19">
        <v>0</v>
      </c>
      <c r="K2364" s="19">
        <f t="shared" si="482"/>
        <v>0</v>
      </c>
      <c r="L2364" s="18" t="s">
        <v>145</v>
      </c>
      <c r="M2364" s="18">
        <v>34821.112185714199</v>
      </c>
      <c r="N2364" s="18">
        <f t="shared" si="483"/>
        <v>5727.1566094924665</v>
      </c>
      <c r="O2364" s="19" t="s">
        <v>146</v>
      </c>
      <c r="P2364" s="19">
        <v>0</v>
      </c>
      <c r="Q2364" s="19">
        <f t="shared" si="484"/>
        <v>0</v>
      </c>
      <c r="R2364" s="18" t="s">
        <v>146</v>
      </c>
      <c r="S2364" s="18">
        <v>0</v>
      </c>
      <c r="T2364" s="18">
        <f t="shared" si="485"/>
        <v>0</v>
      </c>
      <c r="U2364" s="20" t="s">
        <v>146</v>
      </c>
      <c r="V2364" s="20">
        <v>0</v>
      </c>
      <c r="W2364" s="20">
        <f t="shared" si="486"/>
        <v>0</v>
      </c>
      <c r="X2364" s="18" t="s">
        <v>146</v>
      </c>
      <c r="Y2364" s="18">
        <v>0</v>
      </c>
      <c r="Z2364" s="23">
        <f t="shared" si="487"/>
        <v>0</v>
      </c>
      <c r="AA2364" s="20" t="s">
        <v>146</v>
      </c>
      <c r="AB2364" s="20">
        <v>0</v>
      </c>
      <c r="AC2364" s="24">
        <f t="shared" si="488"/>
        <v>0</v>
      </c>
      <c r="AD2364" s="18" t="s">
        <v>146</v>
      </c>
      <c r="AE2364" s="18">
        <v>0</v>
      </c>
      <c r="AF2364" s="18">
        <f t="shared" si="489"/>
        <v>0</v>
      </c>
      <c r="AG2364" s="19" t="s">
        <v>146</v>
      </c>
      <c r="AH2364" s="19">
        <v>0</v>
      </c>
      <c r="AI2364" s="19">
        <f t="shared" si="490"/>
        <v>0</v>
      </c>
      <c r="AJ2364" s="18" t="s">
        <v>146</v>
      </c>
      <c r="AK2364" s="18">
        <v>0</v>
      </c>
      <c r="AL2364" s="18">
        <f t="shared" si="491"/>
        <v>0</v>
      </c>
      <c r="AM2364" s="19" t="s">
        <v>145</v>
      </c>
      <c r="AN2364" s="19">
        <v>18036.418128571499</v>
      </c>
      <c r="AO2364" s="19">
        <f t="shared" si="492"/>
        <v>1999.6028967374168</v>
      </c>
      <c r="AP2364" s="18" t="s">
        <v>145</v>
      </c>
      <c r="AQ2364" s="18">
        <v>79641.582314285697</v>
      </c>
      <c r="AR2364" s="18">
        <f t="shared" si="493"/>
        <v>9832.2941128747771</v>
      </c>
      <c r="AS2364" s="20" t="s">
        <v>145</v>
      </c>
      <c r="AT2364" s="20">
        <v>158512.130042857</v>
      </c>
      <c r="AU2364" s="16">
        <f t="shared" si="494"/>
        <v>10560.435046159693</v>
      </c>
    </row>
    <row r="2365" spans="1:47" x14ac:dyDescent="0.2">
      <c r="A2365" s="16">
        <v>2362</v>
      </c>
      <c r="B2365" s="16">
        <v>494.570220947265</v>
      </c>
      <c r="C2365" s="17">
        <v>4.7236500000000001</v>
      </c>
      <c r="F2365" s="18" t="s">
        <v>146</v>
      </c>
      <c r="G2365" s="18">
        <v>0</v>
      </c>
      <c r="I2365" s="19" t="s">
        <v>146</v>
      </c>
      <c r="J2365" s="19">
        <v>0</v>
      </c>
      <c r="K2365" s="19">
        <f t="shared" si="482"/>
        <v>0</v>
      </c>
      <c r="L2365" s="18" t="s">
        <v>145</v>
      </c>
      <c r="M2365" s="18">
        <v>31189.812785714101</v>
      </c>
      <c r="N2365" s="18">
        <f t="shared" si="483"/>
        <v>5129.9034187029774</v>
      </c>
      <c r="O2365" s="19" t="s">
        <v>146</v>
      </c>
      <c r="P2365" s="19">
        <v>0</v>
      </c>
      <c r="Q2365" s="19">
        <f t="shared" si="484"/>
        <v>0</v>
      </c>
      <c r="R2365" s="18" t="s">
        <v>146</v>
      </c>
      <c r="S2365" s="18">
        <v>0</v>
      </c>
      <c r="T2365" s="18">
        <f t="shared" si="485"/>
        <v>0</v>
      </c>
      <c r="U2365" s="20" t="s">
        <v>146</v>
      </c>
      <c r="V2365" s="20">
        <v>0</v>
      </c>
      <c r="W2365" s="20">
        <f t="shared" si="486"/>
        <v>0</v>
      </c>
      <c r="X2365" s="18" t="s">
        <v>146</v>
      </c>
      <c r="Y2365" s="18">
        <v>0</v>
      </c>
      <c r="Z2365" s="23">
        <f t="shared" si="487"/>
        <v>0</v>
      </c>
      <c r="AA2365" s="20" t="s">
        <v>146</v>
      </c>
      <c r="AB2365" s="20">
        <v>0</v>
      </c>
      <c r="AC2365" s="24">
        <f t="shared" si="488"/>
        <v>0</v>
      </c>
      <c r="AD2365" s="18" t="s">
        <v>146</v>
      </c>
      <c r="AE2365" s="18">
        <v>0</v>
      </c>
      <c r="AF2365" s="18">
        <f t="shared" si="489"/>
        <v>0</v>
      </c>
      <c r="AG2365" s="19" t="s">
        <v>146</v>
      </c>
      <c r="AH2365" s="19">
        <v>0</v>
      </c>
      <c r="AI2365" s="19">
        <f t="shared" si="490"/>
        <v>0</v>
      </c>
      <c r="AJ2365" s="18" t="s">
        <v>146</v>
      </c>
      <c r="AK2365" s="18">
        <v>0</v>
      </c>
      <c r="AL2365" s="18">
        <f t="shared" si="491"/>
        <v>0</v>
      </c>
      <c r="AM2365" s="19" t="s">
        <v>146</v>
      </c>
      <c r="AN2365" s="19">
        <v>0</v>
      </c>
      <c r="AO2365" s="19">
        <f t="shared" si="492"/>
        <v>0</v>
      </c>
      <c r="AP2365" s="18" t="s">
        <v>146</v>
      </c>
      <c r="AQ2365" s="18">
        <v>0</v>
      </c>
      <c r="AR2365" s="18">
        <f t="shared" si="493"/>
        <v>0</v>
      </c>
      <c r="AS2365" s="20" t="s">
        <v>146</v>
      </c>
      <c r="AT2365" s="20">
        <v>0</v>
      </c>
      <c r="AU2365" s="16">
        <f t="shared" si="494"/>
        <v>0</v>
      </c>
    </row>
    <row r="2366" spans="1:47" x14ac:dyDescent="0.2">
      <c r="A2366" s="16">
        <v>2363</v>
      </c>
      <c r="B2366" s="16">
        <v>878.51251479360599</v>
      </c>
      <c r="C2366" s="17">
        <v>15.504058333333299</v>
      </c>
      <c r="F2366" s="18" t="s">
        <v>146</v>
      </c>
      <c r="G2366" s="18">
        <v>0</v>
      </c>
      <c r="I2366" s="19" t="s">
        <v>146</v>
      </c>
      <c r="J2366" s="19">
        <v>0</v>
      </c>
      <c r="K2366" s="19">
        <f t="shared" si="482"/>
        <v>0</v>
      </c>
      <c r="L2366" s="18" t="s">
        <v>145</v>
      </c>
      <c r="M2366" s="18">
        <v>26165.932857142801</v>
      </c>
      <c r="N2366" s="18">
        <f t="shared" si="483"/>
        <v>4303.6073778195396</v>
      </c>
      <c r="O2366" s="19" t="s">
        <v>146</v>
      </c>
      <c r="P2366" s="19">
        <v>0</v>
      </c>
      <c r="Q2366" s="19">
        <f t="shared" si="484"/>
        <v>0</v>
      </c>
      <c r="R2366" s="18" t="s">
        <v>145</v>
      </c>
      <c r="S2366" s="18">
        <v>20529.282771428501</v>
      </c>
      <c r="T2366" s="18">
        <f t="shared" si="485"/>
        <v>1981.5910011031374</v>
      </c>
      <c r="U2366" s="20" t="s">
        <v>146</v>
      </c>
      <c r="V2366" s="20">
        <v>0</v>
      </c>
      <c r="W2366" s="20">
        <f t="shared" si="486"/>
        <v>0</v>
      </c>
      <c r="X2366" s="18" t="s">
        <v>146</v>
      </c>
      <c r="Y2366" s="18">
        <v>0</v>
      </c>
      <c r="Z2366" s="23">
        <f t="shared" si="487"/>
        <v>0</v>
      </c>
      <c r="AA2366" s="20" t="s">
        <v>146</v>
      </c>
      <c r="AB2366" s="20">
        <v>0</v>
      </c>
      <c r="AC2366" s="24">
        <f t="shared" si="488"/>
        <v>0</v>
      </c>
      <c r="AD2366" s="18" t="s">
        <v>146</v>
      </c>
      <c r="AE2366" s="18">
        <v>0</v>
      </c>
      <c r="AF2366" s="18">
        <f t="shared" si="489"/>
        <v>0</v>
      </c>
      <c r="AG2366" s="19" t="s">
        <v>146</v>
      </c>
      <c r="AH2366" s="19">
        <v>0</v>
      </c>
      <c r="AI2366" s="19">
        <f t="shared" si="490"/>
        <v>0</v>
      </c>
      <c r="AJ2366" s="18" t="s">
        <v>146</v>
      </c>
      <c r="AK2366" s="18">
        <v>0</v>
      </c>
      <c r="AL2366" s="18">
        <f t="shared" si="491"/>
        <v>0</v>
      </c>
      <c r="AM2366" s="19" t="s">
        <v>146</v>
      </c>
      <c r="AN2366" s="19">
        <v>0</v>
      </c>
      <c r="AO2366" s="19">
        <f t="shared" si="492"/>
        <v>0</v>
      </c>
      <c r="AP2366" s="18" t="s">
        <v>146</v>
      </c>
      <c r="AQ2366" s="18">
        <v>0</v>
      </c>
      <c r="AR2366" s="18">
        <f t="shared" si="493"/>
        <v>0</v>
      </c>
      <c r="AS2366" s="20" t="s">
        <v>146</v>
      </c>
      <c r="AT2366" s="20">
        <v>0</v>
      </c>
      <c r="AU2366" s="16">
        <f t="shared" si="494"/>
        <v>0</v>
      </c>
    </row>
    <row r="2367" spans="1:47" x14ac:dyDescent="0.2">
      <c r="A2367" s="16">
        <v>2364</v>
      </c>
      <c r="B2367" s="16">
        <v>1006.6710654380501</v>
      </c>
      <c r="C2367" s="17">
        <v>6.1271666666666604</v>
      </c>
      <c r="F2367" s="18" t="s">
        <v>146</v>
      </c>
      <c r="G2367" s="18">
        <v>0</v>
      </c>
      <c r="I2367" s="19" t="s">
        <v>146</v>
      </c>
      <c r="J2367" s="19">
        <v>0</v>
      </c>
      <c r="K2367" s="19">
        <f t="shared" si="482"/>
        <v>0</v>
      </c>
      <c r="L2367" s="18" t="s">
        <v>145</v>
      </c>
      <c r="M2367" s="18">
        <v>30660.8472714286</v>
      </c>
      <c r="N2367" s="18">
        <f t="shared" si="483"/>
        <v>5042.9025117481251</v>
      </c>
      <c r="O2367" s="19" t="s">
        <v>146</v>
      </c>
      <c r="P2367" s="19">
        <v>0</v>
      </c>
      <c r="Q2367" s="19">
        <f t="shared" si="484"/>
        <v>0</v>
      </c>
      <c r="R2367" s="18" t="s">
        <v>146</v>
      </c>
      <c r="S2367" s="18">
        <v>0</v>
      </c>
      <c r="T2367" s="18">
        <f t="shared" si="485"/>
        <v>0</v>
      </c>
      <c r="U2367" s="20" t="s">
        <v>146</v>
      </c>
      <c r="V2367" s="20">
        <v>0</v>
      </c>
      <c r="W2367" s="20">
        <f t="shared" si="486"/>
        <v>0</v>
      </c>
      <c r="X2367" s="18" t="s">
        <v>146</v>
      </c>
      <c r="Y2367" s="18">
        <v>0</v>
      </c>
      <c r="Z2367" s="23">
        <f t="shared" si="487"/>
        <v>0</v>
      </c>
      <c r="AA2367" s="20" t="s">
        <v>146</v>
      </c>
      <c r="AB2367" s="20">
        <v>0</v>
      </c>
      <c r="AC2367" s="24">
        <f t="shared" si="488"/>
        <v>0</v>
      </c>
      <c r="AD2367" s="18" t="s">
        <v>146</v>
      </c>
      <c r="AE2367" s="18">
        <v>0</v>
      </c>
      <c r="AF2367" s="18">
        <f t="shared" si="489"/>
        <v>0</v>
      </c>
      <c r="AG2367" s="19" t="s">
        <v>146</v>
      </c>
      <c r="AH2367" s="19">
        <v>0</v>
      </c>
      <c r="AI2367" s="19">
        <f t="shared" si="490"/>
        <v>0</v>
      </c>
      <c r="AJ2367" s="18" t="s">
        <v>146</v>
      </c>
      <c r="AK2367" s="18">
        <v>0</v>
      </c>
      <c r="AL2367" s="18">
        <f t="shared" si="491"/>
        <v>0</v>
      </c>
      <c r="AM2367" s="19" t="s">
        <v>146</v>
      </c>
      <c r="AN2367" s="19">
        <v>0</v>
      </c>
      <c r="AO2367" s="19">
        <f t="shared" si="492"/>
        <v>0</v>
      </c>
      <c r="AP2367" s="18" t="s">
        <v>146</v>
      </c>
      <c r="AQ2367" s="18">
        <v>0</v>
      </c>
      <c r="AR2367" s="18">
        <f t="shared" si="493"/>
        <v>0</v>
      </c>
      <c r="AS2367" s="20" t="s">
        <v>146</v>
      </c>
      <c r="AT2367" s="20">
        <v>0</v>
      </c>
      <c r="AU2367" s="16">
        <f t="shared" si="494"/>
        <v>0</v>
      </c>
    </row>
    <row r="2368" spans="1:47" x14ac:dyDescent="0.2">
      <c r="A2368" s="16">
        <v>2365</v>
      </c>
      <c r="B2368" s="16">
        <v>878.47044942358798</v>
      </c>
      <c r="C2368" s="17">
        <v>7.8547833333333301</v>
      </c>
      <c r="D2368" s="16" t="s">
        <v>2614</v>
      </c>
      <c r="E2368" s="16" t="s">
        <v>2615</v>
      </c>
      <c r="F2368" s="18" t="s">
        <v>146</v>
      </c>
      <c r="G2368" s="18">
        <v>0</v>
      </c>
      <c r="I2368" s="19" t="s">
        <v>146</v>
      </c>
      <c r="J2368" s="19">
        <v>0</v>
      </c>
      <c r="K2368" s="19">
        <f t="shared" si="482"/>
        <v>0</v>
      </c>
      <c r="L2368" s="18" t="s">
        <v>145</v>
      </c>
      <c r="M2368" s="18">
        <v>33368.600342857098</v>
      </c>
      <c r="N2368" s="18">
        <f t="shared" si="483"/>
        <v>5488.2566353383381</v>
      </c>
      <c r="O2368" s="19" t="s">
        <v>146</v>
      </c>
      <c r="P2368" s="19">
        <v>0</v>
      </c>
      <c r="Q2368" s="19">
        <f t="shared" si="484"/>
        <v>0</v>
      </c>
      <c r="R2368" s="18" t="s">
        <v>146</v>
      </c>
      <c r="S2368" s="18">
        <v>0</v>
      </c>
      <c r="T2368" s="18">
        <f t="shared" si="485"/>
        <v>0</v>
      </c>
      <c r="U2368" s="20" t="s">
        <v>146</v>
      </c>
      <c r="V2368" s="20">
        <v>0</v>
      </c>
      <c r="W2368" s="20">
        <f t="shared" si="486"/>
        <v>0</v>
      </c>
      <c r="X2368" s="18" t="s">
        <v>146</v>
      </c>
      <c r="Y2368" s="18">
        <v>0</v>
      </c>
      <c r="Z2368" s="23">
        <f t="shared" si="487"/>
        <v>0</v>
      </c>
      <c r="AA2368" s="20" t="s">
        <v>146</v>
      </c>
      <c r="AB2368" s="20">
        <v>0</v>
      </c>
      <c r="AC2368" s="24">
        <f t="shared" si="488"/>
        <v>0</v>
      </c>
      <c r="AD2368" s="18" t="s">
        <v>146</v>
      </c>
      <c r="AE2368" s="18">
        <v>0</v>
      </c>
      <c r="AF2368" s="18">
        <f t="shared" si="489"/>
        <v>0</v>
      </c>
      <c r="AG2368" s="19" t="s">
        <v>146</v>
      </c>
      <c r="AH2368" s="19">
        <v>0</v>
      </c>
      <c r="AI2368" s="19">
        <f t="shared" si="490"/>
        <v>0</v>
      </c>
      <c r="AJ2368" s="18" t="s">
        <v>146</v>
      </c>
      <c r="AK2368" s="18">
        <v>0</v>
      </c>
      <c r="AL2368" s="18">
        <f t="shared" si="491"/>
        <v>0</v>
      </c>
      <c r="AM2368" s="19" t="s">
        <v>146</v>
      </c>
      <c r="AN2368" s="19">
        <v>0</v>
      </c>
      <c r="AO2368" s="19">
        <f t="shared" si="492"/>
        <v>0</v>
      </c>
      <c r="AP2368" s="18" t="s">
        <v>146</v>
      </c>
      <c r="AQ2368" s="18">
        <v>0</v>
      </c>
      <c r="AR2368" s="18">
        <f t="shared" si="493"/>
        <v>0</v>
      </c>
      <c r="AS2368" s="20" t="s">
        <v>146</v>
      </c>
      <c r="AT2368" s="20">
        <v>0</v>
      </c>
      <c r="AU2368" s="16">
        <f t="shared" si="494"/>
        <v>0</v>
      </c>
    </row>
    <row r="2369" spans="1:47" x14ac:dyDescent="0.2">
      <c r="A2369" s="16">
        <v>2366</v>
      </c>
      <c r="B2369" s="16">
        <v>909.56920664867596</v>
      </c>
      <c r="C2369" s="17">
        <v>19.354499999999899</v>
      </c>
      <c r="D2369" s="16" t="s">
        <v>901</v>
      </c>
      <c r="E2369" s="16" t="s">
        <v>2616</v>
      </c>
      <c r="F2369" s="18" t="s">
        <v>146</v>
      </c>
      <c r="G2369" s="18">
        <v>0</v>
      </c>
      <c r="I2369" s="19" t="s">
        <v>146</v>
      </c>
      <c r="J2369" s="19">
        <v>0</v>
      </c>
      <c r="K2369" s="19">
        <f t="shared" si="482"/>
        <v>0</v>
      </c>
      <c r="L2369" s="18" t="s">
        <v>145</v>
      </c>
      <c r="M2369" s="18">
        <v>29826.8769999996</v>
      </c>
      <c r="N2369" s="18">
        <f t="shared" si="483"/>
        <v>4905.736348684145</v>
      </c>
      <c r="O2369" s="19" t="s">
        <v>146</v>
      </c>
      <c r="P2369" s="19">
        <v>0</v>
      </c>
      <c r="Q2369" s="19">
        <f t="shared" si="484"/>
        <v>0</v>
      </c>
      <c r="R2369" s="18" t="s">
        <v>146</v>
      </c>
      <c r="S2369" s="18">
        <v>0</v>
      </c>
      <c r="T2369" s="18">
        <f t="shared" si="485"/>
        <v>0</v>
      </c>
      <c r="U2369" s="20" t="s">
        <v>146</v>
      </c>
      <c r="V2369" s="20">
        <v>0</v>
      </c>
      <c r="W2369" s="20">
        <f t="shared" si="486"/>
        <v>0</v>
      </c>
      <c r="X2369" s="18" t="s">
        <v>146</v>
      </c>
      <c r="Y2369" s="18">
        <v>0</v>
      </c>
      <c r="Z2369" s="23">
        <f t="shared" si="487"/>
        <v>0</v>
      </c>
      <c r="AA2369" s="20" t="s">
        <v>146</v>
      </c>
      <c r="AB2369" s="20">
        <v>0</v>
      </c>
      <c r="AC2369" s="24">
        <f t="shared" si="488"/>
        <v>0</v>
      </c>
      <c r="AD2369" s="18" t="s">
        <v>146</v>
      </c>
      <c r="AE2369" s="18">
        <v>0</v>
      </c>
      <c r="AF2369" s="18">
        <f t="shared" si="489"/>
        <v>0</v>
      </c>
      <c r="AG2369" s="19" t="s">
        <v>146</v>
      </c>
      <c r="AH2369" s="19">
        <v>0</v>
      </c>
      <c r="AI2369" s="19">
        <f t="shared" si="490"/>
        <v>0</v>
      </c>
      <c r="AJ2369" s="18" t="s">
        <v>146</v>
      </c>
      <c r="AK2369" s="18">
        <v>0</v>
      </c>
      <c r="AL2369" s="18">
        <f t="shared" si="491"/>
        <v>0</v>
      </c>
      <c r="AM2369" s="19" t="s">
        <v>146</v>
      </c>
      <c r="AN2369" s="19">
        <v>0</v>
      </c>
      <c r="AO2369" s="19">
        <f t="shared" si="492"/>
        <v>0</v>
      </c>
      <c r="AP2369" s="18" t="s">
        <v>146</v>
      </c>
      <c r="AQ2369" s="18">
        <v>0</v>
      </c>
      <c r="AR2369" s="18">
        <f t="shared" si="493"/>
        <v>0</v>
      </c>
      <c r="AS2369" s="20" t="s">
        <v>146</v>
      </c>
      <c r="AT2369" s="20">
        <v>0</v>
      </c>
      <c r="AU2369" s="16">
        <f t="shared" si="494"/>
        <v>0</v>
      </c>
    </row>
    <row r="2370" spans="1:47" x14ac:dyDescent="0.2">
      <c r="A2370" s="16">
        <v>2367</v>
      </c>
      <c r="B2370" s="16">
        <v>917.11553101809295</v>
      </c>
      <c r="C2370" s="17">
        <v>1.5246933333333299</v>
      </c>
      <c r="F2370" s="18" t="s">
        <v>146</v>
      </c>
      <c r="G2370" s="18">
        <v>0</v>
      </c>
      <c r="I2370" s="19" t="s">
        <v>146</v>
      </c>
      <c r="J2370" s="19">
        <v>0</v>
      </c>
      <c r="K2370" s="19">
        <f t="shared" si="482"/>
        <v>0</v>
      </c>
      <c r="L2370" s="18" t="s">
        <v>145</v>
      </c>
      <c r="M2370" s="18">
        <v>21916.063471428501</v>
      </c>
      <c r="N2370" s="18">
        <f t="shared" si="483"/>
        <v>3604.6157025375824</v>
      </c>
      <c r="O2370" s="19" t="s">
        <v>146</v>
      </c>
      <c r="P2370" s="19">
        <v>0</v>
      </c>
      <c r="Q2370" s="19">
        <f t="shared" si="484"/>
        <v>0</v>
      </c>
      <c r="R2370" s="18" t="s">
        <v>146</v>
      </c>
      <c r="S2370" s="18">
        <v>0</v>
      </c>
      <c r="T2370" s="18">
        <f t="shared" si="485"/>
        <v>0</v>
      </c>
      <c r="U2370" s="20" t="s">
        <v>145</v>
      </c>
      <c r="V2370" s="20">
        <v>20265.9491714285</v>
      </c>
      <c r="W2370" s="20">
        <f t="shared" si="486"/>
        <v>7289.9097738951441</v>
      </c>
      <c r="X2370" s="18" t="s">
        <v>146</v>
      </c>
      <c r="Y2370" s="18">
        <v>0</v>
      </c>
      <c r="Z2370" s="23">
        <f t="shared" si="487"/>
        <v>0</v>
      </c>
      <c r="AA2370" s="20" t="s">
        <v>146</v>
      </c>
      <c r="AB2370" s="20">
        <v>0</v>
      </c>
      <c r="AC2370" s="24">
        <f t="shared" si="488"/>
        <v>0</v>
      </c>
      <c r="AD2370" s="18" t="s">
        <v>146</v>
      </c>
      <c r="AE2370" s="18">
        <v>0</v>
      </c>
      <c r="AF2370" s="18">
        <f t="shared" si="489"/>
        <v>0</v>
      </c>
      <c r="AG2370" s="19" t="s">
        <v>145</v>
      </c>
      <c r="AH2370" s="19">
        <v>24383.788328571402</v>
      </c>
      <c r="AI2370" s="19">
        <f t="shared" si="490"/>
        <v>8127.9294428571338</v>
      </c>
      <c r="AJ2370" s="18" t="s">
        <v>146</v>
      </c>
      <c r="AK2370" s="18">
        <v>0</v>
      </c>
      <c r="AL2370" s="18">
        <f t="shared" si="491"/>
        <v>0</v>
      </c>
      <c r="AM2370" s="19" t="s">
        <v>145</v>
      </c>
      <c r="AN2370" s="19">
        <v>24220.6011428571</v>
      </c>
      <c r="AO2370" s="19">
        <f t="shared" si="492"/>
        <v>2685.2107697180822</v>
      </c>
      <c r="AP2370" s="18" t="s">
        <v>145</v>
      </c>
      <c r="AQ2370" s="18">
        <v>24029.943728571401</v>
      </c>
      <c r="AR2370" s="18">
        <f t="shared" si="493"/>
        <v>2966.6597195767163</v>
      </c>
      <c r="AS2370" s="20" t="s">
        <v>146</v>
      </c>
      <c r="AT2370" s="20">
        <v>0</v>
      </c>
      <c r="AU2370" s="16">
        <f t="shared" si="494"/>
        <v>0</v>
      </c>
    </row>
    <row r="2371" spans="1:47" x14ac:dyDescent="0.2">
      <c r="A2371" s="16">
        <v>2368</v>
      </c>
      <c r="B2371" s="16">
        <v>937.58080201152302</v>
      </c>
      <c r="C2371" s="17">
        <v>19.333966666666601</v>
      </c>
      <c r="D2371" s="16" t="s">
        <v>1969</v>
      </c>
      <c r="E2371" s="16" t="s">
        <v>2617</v>
      </c>
      <c r="F2371" s="18" t="s">
        <v>146</v>
      </c>
      <c r="G2371" s="18">
        <v>0</v>
      </c>
      <c r="I2371" s="19" t="s">
        <v>146</v>
      </c>
      <c r="J2371" s="19">
        <v>0</v>
      </c>
      <c r="K2371" s="19">
        <f t="shared" si="482"/>
        <v>0</v>
      </c>
      <c r="L2371" s="18" t="s">
        <v>145</v>
      </c>
      <c r="M2371" s="18">
        <v>35356.364999999503</v>
      </c>
      <c r="N2371" s="18">
        <f t="shared" si="483"/>
        <v>5815.1916118420231</v>
      </c>
      <c r="O2371" s="19" t="s">
        <v>146</v>
      </c>
      <c r="P2371" s="19">
        <v>0</v>
      </c>
      <c r="Q2371" s="19">
        <f t="shared" si="484"/>
        <v>0</v>
      </c>
      <c r="R2371" s="18" t="s">
        <v>145</v>
      </c>
      <c r="S2371" s="18">
        <v>31406.536714285299</v>
      </c>
      <c r="T2371" s="18">
        <f t="shared" si="485"/>
        <v>3031.5189878653764</v>
      </c>
      <c r="U2371" s="20" t="s">
        <v>146</v>
      </c>
      <c r="V2371" s="20">
        <v>0</v>
      </c>
      <c r="W2371" s="20">
        <f t="shared" si="486"/>
        <v>0</v>
      </c>
      <c r="X2371" s="18" t="s">
        <v>146</v>
      </c>
      <c r="Y2371" s="18">
        <v>0</v>
      </c>
      <c r="Z2371" s="23">
        <f t="shared" si="487"/>
        <v>0</v>
      </c>
      <c r="AA2371" s="20" t="s">
        <v>145</v>
      </c>
      <c r="AB2371" s="20">
        <v>32769.375428571002</v>
      </c>
      <c r="AC2371" s="24">
        <f t="shared" si="488"/>
        <v>5592.0435884933449</v>
      </c>
      <c r="AD2371" s="18" t="s">
        <v>145</v>
      </c>
      <c r="AE2371" s="18">
        <v>27140.1651428568</v>
      </c>
      <c r="AF2371" s="18">
        <f t="shared" si="489"/>
        <v>2123.6435949027232</v>
      </c>
      <c r="AG2371" s="19" t="s">
        <v>146</v>
      </c>
      <c r="AH2371" s="19">
        <v>0</v>
      </c>
      <c r="AI2371" s="19">
        <f t="shared" si="490"/>
        <v>0</v>
      </c>
      <c r="AJ2371" s="18" t="s">
        <v>146</v>
      </c>
      <c r="AK2371" s="18">
        <v>0</v>
      </c>
      <c r="AL2371" s="18">
        <f t="shared" si="491"/>
        <v>0</v>
      </c>
      <c r="AM2371" s="19" t="s">
        <v>145</v>
      </c>
      <c r="AN2371" s="19">
        <v>27765.7309999996</v>
      </c>
      <c r="AO2371" s="19">
        <f t="shared" si="492"/>
        <v>3078.240687361375</v>
      </c>
      <c r="AP2371" s="18" t="s">
        <v>146</v>
      </c>
      <c r="AQ2371" s="18">
        <v>0</v>
      </c>
      <c r="AR2371" s="18">
        <f t="shared" si="493"/>
        <v>0</v>
      </c>
      <c r="AS2371" s="20" t="s">
        <v>146</v>
      </c>
      <c r="AT2371" s="20">
        <v>0</v>
      </c>
      <c r="AU2371" s="16">
        <f t="shared" si="494"/>
        <v>0</v>
      </c>
    </row>
    <row r="2372" spans="1:47" x14ac:dyDescent="0.2">
      <c r="A2372" s="16">
        <v>2369</v>
      </c>
      <c r="B2372" s="16">
        <v>497.05963134765602</v>
      </c>
      <c r="C2372" s="17">
        <v>9.4811499999999995</v>
      </c>
      <c r="D2372" s="16" t="s">
        <v>2618</v>
      </c>
      <c r="E2372" s="16" t="s">
        <v>2618</v>
      </c>
      <c r="F2372" s="18" t="s">
        <v>146</v>
      </c>
      <c r="G2372" s="18">
        <v>0</v>
      </c>
      <c r="I2372" s="19" t="s">
        <v>146</v>
      </c>
      <c r="J2372" s="19">
        <v>0</v>
      </c>
      <c r="K2372" s="19">
        <f t="shared" si="482"/>
        <v>0</v>
      </c>
      <c r="L2372" s="18" t="s">
        <v>145</v>
      </c>
      <c r="M2372" s="18">
        <v>20621.396628571401</v>
      </c>
      <c r="N2372" s="18">
        <f t="shared" si="483"/>
        <v>3391.6770770676649</v>
      </c>
      <c r="O2372" s="19" t="s">
        <v>146</v>
      </c>
      <c r="P2372" s="19">
        <v>0</v>
      </c>
      <c r="Q2372" s="19">
        <f t="shared" si="484"/>
        <v>0</v>
      </c>
      <c r="R2372" s="18" t="s">
        <v>146</v>
      </c>
      <c r="S2372" s="18">
        <v>0</v>
      </c>
      <c r="T2372" s="18">
        <f t="shared" si="485"/>
        <v>0</v>
      </c>
      <c r="U2372" s="20" t="s">
        <v>146</v>
      </c>
      <c r="V2372" s="20">
        <v>0</v>
      </c>
      <c r="W2372" s="20">
        <f t="shared" si="486"/>
        <v>0</v>
      </c>
      <c r="X2372" s="18" t="s">
        <v>146</v>
      </c>
      <c r="Y2372" s="18">
        <v>0</v>
      </c>
      <c r="Z2372" s="23">
        <f t="shared" si="487"/>
        <v>0</v>
      </c>
      <c r="AA2372" s="20" t="s">
        <v>146</v>
      </c>
      <c r="AB2372" s="20">
        <v>0</v>
      </c>
      <c r="AC2372" s="24">
        <f t="shared" si="488"/>
        <v>0</v>
      </c>
      <c r="AD2372" s="18" t="s">
        <v>146</v>
      </c>
      <c r="AE2372" s="18">
        <v>0</v>
      </c>
      <c r="AF2372" s="18">
        <f t="shared" si="489"/>
        <v>0</v>
      </c>
      <c r="AG2372" s="19" t="s">
        <v>146</v>
      </c>
      <c r="AH2372" s="19">
        <v>0</v>
      </c>
      <c r="AI2372" s="19">
        <f t="shared" si="490"/>
        <v>0</v>
      </c>
      <c r="AJ2372" s="18" t="s">
        <v>146</v>
      </c>
      <c r="AK2372" s="18">
        <v>0</v>
      </c>
      <c r="AL2372" s="18">
        <f t="shared" si="491"/>
        <v>0</v>
      </c>
      <c r="AM2372" s="19" t="s">
        <v>146</v>
      </c>
      <c r="AN2372" s="19">
        <v>0</v>
      </c>
      <c r="AO2372" s="19">
        <f t="shared" si="492"/>
        <v>0</v>
      </c>
      <c r="AP2372" s="18" t="s">
        <v>146</v>
      </c>
      <c r="AQ2372" s="18">
        <v>0</v>
      </c>
      <c r="AR2372" s="18">
        <f t="shared" si="493"/>
        <v>0</v>
      </c>
      <c r="AS2372" s="20" t="s">
        <v>146</v>
      </c>
      <c r="AT2372" s="20">
        <v>0</v>
      </c>
      <c r="AU2372" s="16">
        <f t="shared" si="494"/>
        <v>0</v>
      </c>
    </row>
    <row r="2373" spans="1:47" x14ac:dyDescent="0.2">
      <c r="A2373" s="16">
        <v>2370</v>
      </c>
      <c r="B2373" s="16">
        <v>1170.0028264447501</v>
      </c>
      <c r="C2373" s="17">
        <v>14.306333333333299</v>
      </c>
      <c r="F2373" s="18" t="s">
        <v>146</v>
      </c>
      <c r="G2373" s="18">
        <v>0</v>
      </c>
      <c r="I2373" s="19" t="s">
        <v>146</v>
      </c>
      <c r="J2373" s="19">
        <v>0</v>
      </c>
      <c r="K2373" s="19">
        <f t="shared" ref="K2373:K2436" si="495">J2373/8.53</f>
        <v>0</v>
      </c>
      <c r="L2373" s="18" t="s">
        <v>145</v>
      </c>
      <c r="M2373" s="18">
        <v>25803.3232285714</v>
      </c>
      <c r="N2373" s="18">
        <f t="shared" ref="N2373:N2436" si="496">M2373/6.08</f>
        <v>4243.9676362781911</v>
      </c>
      <c r="O2373" s="19" t="s">
        <v>146</v>
      </c>
      <c r="P2373" s="19">
        <v>0</v>
      </c>
      <c r="Q2373" s="19">
        <f t="shared" ref="Q2373:Q2436" si="497">P2373/4.16</f>
        <v>0</v>
      </c>
      <c r="R2373" s="18" t="s">
        <v>146</v>
      </c>
      <c r="S2373" s="18">
        <v>0</v>
      </c>
      <c r="T2373" s="18">
        <f t="shared" ref="T2373:T2436" si="498">S2373/10.36</f>
        <v>0</v>
      </c>
      <c r="U2373" s="20" t="s">
        <v>146</v>
      </c>
      <c r="V2373" s="20">
        <v>0</v>
      </c>
      <c r="W2373" s="20">
        <f t="shared" ref="W2373:W2436" si="499">V2373/2.78</f>
        <v>0</v>
      </c>
      <c r="X2373" s="18" t="s">
        <v>146</v>
      </c>
      <c r="Y2373" s="18">
        <v>0</v>
      </c>
      <c r="Z2373" s="23">
        <f t="shared" ref="Z2373:Z2436" si="500">Y2373/5.14</f>
        <v>0</v>
      </c>
      <c r="AA2373" s="20" t="s">
        <v>146</v>
      </c>
      <c r="AB2373" s="20">
        <v>0</v>
      </c>
      <c r="AC2373" s="24">
        <f t="shared" ref="AC2373:AC2436" si="501">AB2373/5.86</f>
        <v>0</v>
      </c>
      <c r="AD2373" s="18" t="s">
        <v>146</v>
      </c>
      <c r="AE2373" s="18">
        <v>0</v>
      </c>
      <c r="AF2373" s="18">
        <f t="shared" ref="AF2373:AF2436" si="502">AE2373/12.78</f>
        <v>0</v>
      </c>
      <c r="AG2373" s="19" t="s">
        <v>146</v>
      </c>
      <c r="AH2373" s="19">
        <v>0</v>
      </c>
      <c r="AI2373" s="19">
        <f t="shared" ref="AI2373:AI2436" si="503">AH2373/3</f>
        <v>0</v>
      </c>
      <c r="AJ2373" s="18" t="s">
        <v>146</v>
      </c>
      <c r="AK2373" s="18">
        <v>0</v>
      </c>
      <c r="AL2373" s="18">
        <f t="shared" ref="AL2373:AL2436" si="504">AK2373/15.13</f>
        <v>0</v>
      </c>
      <c r="AM2373" s="19" t="s">
        <v>146</v>
      </c>
      <c r="AN2373" s="19">
        <v>0</v>
      </c>
      <c r="AO2373" s="19">
        <f t="shared" ref="AO2373:AO2436" si="505">AN2373/9.02</f>
        <v>0</v>
      </c>
      <c r="AP2373" s="18" t="s">
        <v>146</v>
      </c>
      <c r="AQ2373" s="18">
        <v>0</v>
      </c>
      <c r="AR2373" s="18">
        <f t="shared" ref="AR2373:AR2436" si="506">AQ2373/8.1</f>
        <v>0</v>
      </c>
      <c r="AS2373" s="20" t="s">
        <v>146</v>
      </c>
      <c r="AT2373" s="20">
        <v>0</v>
      </c>
      <c r="AU2373" s="16">
        <f t="shared" ref="AU2373:AU2436" si="507">AT2373/15.01</f>
        <v>0</v>
      </c>
    </row>
    <row r="2374" spans="1:47" x14ac:dyDescent="0.2">
      <c r="A2374" s="16">
        <v>2371</v>
      </c>
      <c r="B2374" s="16">
        <v>884.19990433568796</v>
      </c>
      <c r="C2374" s="17">
        <v>13.982249999999899</v>
      </c>
      <c r="F2374" s="18" t="s">
        <v>146</v>
      </c>
      <c r="G2374" s="18">
        <v>0</v>
      </c>
      <c r="I2374" s="19" t="s">
        <v>146</v>
      </c>
      <c r="J2374" s="19">
        <v>0</v>
      </c>
      <c r="K2374" s="19">
        <f t="shared" si="495"/>
        <v>0</v>
      </c>
      <c r="L2374" s="18" t="s">
        <v>145</v>
      </c>
      <c r="M2374" s="18">
        <v>39199.868371428602</v>
      </c>
      <c r="N2374" s="18">
        <f t="shared" si="496"/>
        <v>6447.346771616546</v>
      </c>
      <c r="O2374" s="19" t="s">
        <v>146</v>
      </c>
      <c r="P2374" s="19">
        <v>0</v>
      </c>
      <c r="Q2374" s="19">
        <f t="shared" si="497"/>
        <v>0</v>
      </c>
      <c r="R2374" s="18" t="s">
        <v>146</v>
      </c>
      <c r="S2374" s="18">
        <v>0</v>
      </c>
      <c r="T2374" s="18">
        <f t="shared" si="498"/>
        <v>0</v>
      </c>
      <c r="U2374" s="20" t="s">
        <v>146</v>
      </c>
      <c r="V2374" s="20">
        <v>0</v>
      </c>
      <c r="W2374" s="20">
        <f t="shared" si="499"/>
        <v>0</v>
      </c>
      <c r="X2374" s="18" t="s">
        <v>146</v>
      </c>
      <c r="Y2374" s="18">
        <v>0</v>
      </c>
      <c r="Z2374" s="23">
        <f t="shared" si="500"/>
        <v>0</v>
      </c>
      <c r="AA2374" s="20" t="s">
        <v>146</v>
      </c>
      <c r="AB2374" s="20">
        <v>0</v>
      </c>
      <c r="AC2374" s="24">
        <f t="shared" si="501"/>
        <v>0</v>
      </c>
      <c r="AD2374" s="18" t="s">
        <v>146</v>
      </c>
      <c r="AE2374" s="18">
        <v>0</v>
      </c>
      <c r="AF2374" s="18">
        <f t="shared" si="502"/>
        <v>0</v>
      </c>
      <c r="AG2374" s="19" t="s">
        <v>146</v>
      </c>
      <c r="AH2374" s="19">
        <v>0</v>
      </c>
      <c r="AI2374" s="19">
        <f t="shared" si="503"/>
        <v>0</v>
      </c>
      <c r="AJ2374" s="18" t="s">
        <v>146</v>
      </c>
      <c r="AK2374" s="18">
        <v>0</v>
      </c>
      <c r="AL2374" s="18">
        <f t="shared" si="504"/>
        <v>0</v>
      </c>
      <c r="AM2374" s="19" t="s">
        <v>146</v>
      </c>
      <c r="AN2374" s="19">
        <v>0</v>
      </c>
      <c r="AO2374" s="19">
        <f t="shared" si="505"/>
        <v>0</v>
      </c>
      <c r="AP2374" s="18" t="s">
        <v>146</v>
      </c>
      <c r="AQ2374" s="18">
        <v>0</v>
      </c>
      <c r="AR2374" s="18">
        <f t="shared" si="506"/>
        <v>0</v>
      </c>
      <c r="AS2374" s="20" t="s">
        <v>146</v>
      </c>
      <c r="AT2374" s="20">
        <v>0</v>
      </c>
      <c r="AU2374" s="16">
        <f t="shared" si="507"/>
        <v>0</v>
      </c>
    </row>
    <row r="2375" spans="1:47" x14ac:dyDescent="0.2">
      <c r="A2375" s="16">
        <v>2372</v>
      </c>
      <c r="B2375" s="16">
        <v>1044.47158943664</v>
      </c>
      <c r="C2375" s="17">
        <v>6.8291611111111097</v>
      </c>
      <c r="D2375" s="16" t="s">
        <v>2619</v>
      </c>
      <c r="E2375" s="16" t="s">
        <v>2619</v>
      </c>
      <c r="F2375" s="18" t="s">
        <v>146</v>
      </c>
      <c r="G2375" s="18">
        <v>0</v>
      </c>
      <c r="I2375" s="19" t="s">
        <v>146</v>
      </c>
      <c r="J2375" s="19">
        <v>0</v>
      </c>
      <c r="K2375" s="19">
        <f t="shared" si="495"/>
        <v>0</v>
      </c>
      <c r="L2375" s="18" t="s">
        <v>145</v>
      </c>
      <c r="M2375" s="18">
        <v>31675.8172142857</v>
      </c>
      <c r="N2375" s="18">
        <f t="shared" si="496"/>
        <v>5209.8383576127799</v>
      </c>
      <c r="O2375" s="19" t="s">
        <v>146</v>
      </c>
      <c r="P2375" s="19">
        <v>0</v>
      </c>
      <c r="Q2375" s="19">
        <f t="shared" si="497"/>
        <v>0</v>
      </c>
      <c r="R2375" s="18" t="s">
        <v>146</v>
      </c>
      <c r="S2375" s="18">
        <v>0</v>
      </c>
      <c r="T2375" s="18">
        <f t="shared" si="498"/>
        <v>0</v>
      </c>
      <c r="U2375" s="20" t="s">
        <v>145</v>
      </c>
      <c r="V2375" s="20">
        <v>14893.7984142857</v>
      </c>
      <c r="W2375" s="20">
        <f t="shared" si="499"/>
        <v>5357.4814439876627</v>
      </c>
      <c r="X2375" s="18" t="s">
        <v>146</v>
      </c>
      <c r="Y2375" s="18">
        <v>0</v>
      </c>
      <c r="Z2375" s="23">
        <f t="shared" si="500"/>
        <v>0</v>
      </c>
      <c r="AA2375" s="20" t="s">
        <v>146</v>
      </c>
      <c r="AB2375" s="20">
        <v>0</v>
      </c>
      <c r="AC2375" s="24">
        <f t="shared" si="501"/>
        <v>0</v>
      </c>
      <c r="AD2375" s="18" t="s">
        <v>146</v>
      </c>
      <c r="AE2375" s="18">
        <v>0</v>
      </c>
      <c r="AF2375" s="18">
        <f t="shared" si="502"/>
        <v>0</v>
      </c>
      <c r="AG2375" s="19" t="s">
        <v>145</v>
      </c>
      <c r="AH2375" s="19">
        <v>25675.254257142798</v>
      </c>
      <c r="AI2375" s="19">
        <f t="shared" si="503"/>
        <v>8558.4180857142655</v>
      </c>
      <c r="AJ2375" s="18" t="s">
        <v>146</v>
      </c>
      <c r="AK2375" s="18">
        <v>0</v>
      </c>
      <c r="AL2375" s="18">
        <f t="shared" si="504"/>
        <v>0</v>
      </c>
      <c r="AM2375" s="19" t="s">
        <v>146</v>
      </c>
      <c r="AN2375" s="19">
        <v>0</v>
      </c>
      <c r="AO2375" s="19">
        <f t="shared" si="505"/>
        <v>0</v>
      </c>
      <c r="AP2375" s="18" t="s">
        <v>146</v>
      </c>
      <c r="AQ2375" s="18">
        <v>0</v>
      </c>
      <c r="AR2375" s="18">
        <f t="shared" si="506"/>
        <v>0</v>
      </c>
      <c r="AS2375" s="20" t="s">
        <v>146</v>
      </c>
      <c r="AT2375" s="20">
        <v>0</v>
      </c>
      <c r="AU2375" s="16">
        <f t="shared" si="507"/>
        <v>0</v>
      </c>
    </row>
    <row r="2376" spans="1:47" x14ac:dyDescent="0.2">
      <c r="A2376" s="16">
        <v>2373</v>
      </c>
      <c r="B2376" s="16">
        <v>849.52869830208601</v>
      </c>
      <c r="C2376" s="17">
        <v>19.343111111111099</v>
      </c>
      <c r="D2376" s="16" t="s">
        <v>2620</v>
      </c>
      <c r="E2376" s="16" t="s">
        <v>2621</v>
      </c>
      <c r="F2376" s="18" t="s">
        <v>146</v>
      </c>
      <c r="G2376" s="18">
        <v>0</v>
      </c>
      <c r="I2376" s="19" t="s">
        <v>146</v>
      </c>
      <c r="J2376" s="19">
        <v>0</v>
      </c>
      <c r="K2376" s="19">
        <f t="shared" si="495"/>
        <v>0</v>
      </c>
      <c r="L2376" s="18" t="s">
        <v>145</v>
      </c>
      <c r="M2376" s="18">
        <v>32560.5619999995</v>
      </c>
      <c r="N2376" s="18">
        <f t="shared" si="496"/>
        <v>5355.3555921051811</v>
      </c>
      <c r="O2376" s="19" t="s">
        <v>146</v>
      </c>
      <c r="P2376" s="19">
        <v>0</v>
      </c>
      <c r="Q2376" s="19">
        <f t="shared" si="497"/>
        <v>0</v>
      </c>
      <c r="R2376" s="18" t="s">
        <v>146</v>
      </c>
      <c r="S2376" s="18">
        <v>0</v>
      </c>
      <c r="T2376" s="18">
        <f t="shared" si="498"/>
        <v>0</v>
      </c>
      <c r="U2376" s="20" t="s">
        <v>146</v>
      </c>
      <c r="V2376" s="20">
        <v>0</v>
      </c>
      <c r="W2376" s="20">
        <f t="shared" si="499"/>
        <v>0</v>
      </c>
      <c r="X2376" s="18" t="s">
        <v>146</v>
      </c>
      <c r="Y2376" s="18">
        <v>0</v>
      </c>
      <c r="Z2376" s="23">
        <f t="shared" si="500"/>
        <v>0</v>
      </c>
      <c r="AA2376" s="20" t="s">
        <v>146</v>
      </c>
      <c r="AB2376" s="20">
        <v>0</v>
      </c>
      <c r="AC2376" s="24">
        <f t="shared" si="501"/>
        <v>0</v>
      </c>
      <c r="AD2376" s="18" t="s">
        <v>146</v>
      </c>
      <c r="AE2376" s="18">
        <v>0</v>
      </c>
      <c r="AF2376" s="18">
        <f t="shared" si="502"/>
        <v>0</v>
      </c>
      <c r="AG2376" s="19" t="s">
        <v>145</v>
      </c>
      <c r="AH2376" s="19">
        <v>32921.843999999503</v>
      </c>
      <c r="AI2376" s="19">
        <f t="shared" si="503"/>
        <v>10973.947999999835</v>
      </c>
      <c r="AJ2376" s="18" t="s">
        <v>146</v>
      </c>
      <c r="AK2376" s="18">
        <v>0</v>
      </c>
      <c r="AL2376" s="18">
        <f t="shared" si="504"/>
        <v>0</v>
      </c>
      <c r="AM2376" s="19" t="s">
        <v>146</v>
      </c>
      <c r="AN2376" s="19">
        <v>0</v>
      </c>
      <c r="AO2376" s="19">
        <f t="shared" si="505"/>
        <v>0</v>
      </c>
      <c r="AP2376" s="18" t="s">
        <v>145</v>
      </c>
      <c r="AQ2376" s="18">
        <v>32684.613714285199</v>
      </c>
      <c r="AR2376" s="18">
        <f t="shared" si="506"/>
        <v>4035.1374955907654</v>
      </c>
      <c r="AS2376" s="20" t="s">
        <v>146</v>
      </c>
      <c r="AT2376" s="20">
        <v>0</v>
      </c>
      <c r="AU2376" s="16">
        <f t="shared" si="507"/>
        <v>0</v>
      </c>
    </row>
    <row r="2377" spans="1:47" x14ac:dyDescent="0.2">
      <c r="A2377" s="16">
        <v>2374</v>
      </c>
      <c r="B2377" s="16">
        <v>1037.7916316590399</v>
      </c>
      <c r="C2377" s="17">
        <v>7.8547833333333301</v>
      </c>
      <c r="D2377" s="16" t="s">
        <v>2622</v>
      </c>
      <c r="E2377" s="16" t="s">
        <v>2623</v>
      </c>
      <c r="F2377" s="18" t="s">
        <v>146</v>
      </c>
      <c r="G2377" s="18">
        <v>0</v>
      </c>
      <c r="I2377" s="19" t="s">
        <v>146</v>
      </c>
      <c r="J2377" s="19">
        <v>0</v>
      </c>
      <c r="K2377" s="19">
        <f t="shared" si="495"/>
        <v>0</v>
      </c>
      <c r="L2377" s="18" t="s">
        <v>145</v>
      </c>
      <c r="M2377" s="18">
        <v>23686.190200000001</v>
      </c>
      <c r="N2377" s="18">
        <f t="shared" si="496"/>
        <v>3895.7549671052634</v>
      </c>
      <c r="O2377" s="19" t="s">
        <v>146</v>
      </c>
      <c r="P2377" s="19">
        <v>0</v>
      </c>
      <c r="Q2377" s="19">
        <f t="shared" si="497"/>
        <v>0</v>
      </c>
      <c r="R2377" s="18" t="s">
        <v>146</v>
      </c>
      <c r="S2377" s="18">
        <v>0</v>
      </c>
      <c r="T2377" s="18">
        <f t="shared" si="498"/>
        <v>0</v>
      </c>
      <c r="U2377" s="20" t="s">
        <v>146</v>
      </c>
      <c r="V2377" s="20">
        <v>0</v>
      </c>
      <c r="W2377" s="20">
        <f t="shared" si="499"/>
        <v>0</v>
      </c>
      <c r="X2377" s="18" t="s">
        <v>146</v>
      </c>
      <c r="Y2377" s="18">
        <v>0</v>
      </c>
      <c r="Z2377" s="23">
        <f t="shared" si="500"/>
        <v>0</v>
      </c>
      <c r="AA2377" s="20" t="s">
        <v>146</v>
      </c>
      <c r="AB2377" s="20">
        <v>0</v>
      </c>
      <c r="AC2377" s="24">
        <f t="shared" si="501"/>
        <v>0</v>
      </c>
      <c r="AD2377" s="18" t="s">
        <v>146</v>
      </c>
      <c r="AE2377" s="18">
        <v>0</v>
      </c>
      <c r="AF2377" s="18">
        <f t="shared" si="502"/>
        <v>0</v>
      </c>
      <c r="AG2377" s="19" t="s">
        <v>146</v>
      </c>
      <c r="AH2377" s="19">
        <v>0</v>
      </c>
      <c r="AI2377" s="19">
        <f t="shared" si="503"/>
        <v>0</v>
      </c>
      <c r="AJ2377" s="18" t="s">
        <v>146</v>
      </c>
      <c r="AK2377" s="18">
        <v>0</v>
      </c>
      <c r="AL2377" s="18">
        <f t="shared" si="504"/>
        <v>0</v>
      </c>
      <c r="AM2377" s="19" t="s">
        <v>146</v>
      </c>
      <c r="AN2377" s="19">
        <v>0</v>
      </c>
      <c r="AO2377" s="19">
        <f t="shared" si="505"/>
        <v>0</v>
      </c>
      <c r="AP2377" s="18" t="s">
        <v>146</v>
      </c>
      <c r="AQ2377" s="18">
        <v>0</v>
      </c>
      <c r="AR2377" s="18">
        <f t="shared" si="506"/>
        <v>0</v>
      </c>
      <c r="AS2377" s="20" t="s">
        <v>146</v>
      </c>
      <c r="AT2377" s="20">
        <v>0</v>
      </c>
      <c r="AU2377" s="16">
        <f t="shared" si="507"/>
        <v>0</v>
      </c>
    </row>
    <row r="2378" spans="1:47" x14ac:dyDescent="0.2">
      <c r="A2378" s="16">
        <v>2375</v>
      </c>
      <c r="B2378" s="16">
        <v>931.56886142004896</v>
      </c>
      <c r="C2378" s="17">
        <v>11.4314166666666</v>
      </c>
      <c r="D2378" s="16" t="s">
        <v>2624</v>
      </c>
      <c r="E2378" s="16" t="s">
        <v>2625</v>
      </c>
      <c r="F2378" s="18" t="s">
        <v>146</v>
      </c>
      <c r="G2378" s="18">
        <v>0</v>
      </c>
      <c r="I2378" s="19" t="s">
        <v>146</v>
      </c>
      <c r="J2378" s="19">
        <v>0</v>
      </c>
      <c r="K2378" s="19">
        <f t="shared" si="495"/>
        <v>0</v>
      </c>
      <c r="L2378" s="18" t="s">
        <v>145</v>
      </c>
      <c r="M2378" s="18">
        <v>31682.667942857101</v>
      </c>
      <c r="N2378" s="18">
        <f t="shared" si="496"/>
        <v>5210.9651221804443</v>
      </c>
      <c r="O2378" s="19" t="s">
        <v>146</v>
      </c>
      <c r="P2378" s="19">
        <v>0</v>
      </c>
      <c r="Q2378" s="19">
        <f t="shared" si="497"/>
        <v>0</v>
      </c>
      <c r="R2378" s="18" t="s">
        <v>146</v>
      </c>
      <c r="S2378" s="18">
        <v>0</v>
      </c>
      <c r="T2378" s="18">
        <f t="shared" si="498"/>
        <v>0</v>
      </c>
      <c r="U2378" s="20" t="s">
        <v>146</v>
      </c>
      <c r="V2378" s="20">
        <v>0</v>
      </c>
      <c r="W2378" s="20">
        <f t="shared" si="499"/>
        <v>0</v>
      </c>
      <c r="X2378" s="18" t="s">
        <v>146</v>
      </c>
      <c r="Y2378" s="18">
        <v>0</v>
      </c>
      <c r="Z2378" s="23">
        <f t="shared" si="500"/>
        <v>0</v>
      </c>
      <c r="AA2378" s="20" t="s">
        <v>146</v>
      </c>
      <c r="AB2378" s="20">
        <v>0</v>
      </c>
      <c r="AC2378" s="24">
        <f t="shared" si="501"/>
        <v>0</v>
      </c>
      <c r="AD2378" s="18" t="s">
        <v>146</v>
      </c>
      <c r="AE2378" s="18">
        <v>0</v>
      </c>
      <c r="AF2378" s="18">
        <f t="shared" si="502"/>
        <v>0</v>
      </c>
      <c r="AG2378" s="19" t="s">
        <v>146</v>
      </c>
      <c r="AH2378" s="19">
        <v>0</v>
      </c>
      <c r="AI2378" s="19">
        <f t="shared" si="503"/>
        <v>0</v>
      </c>
      <c r="AJ2378" s="18" t="s">
        <v>146</v>
      </c>
      <c r="AK2378" s="18">
        <v>0</v>
      </c>
      <c r="AL2378" s="18">
        <f t="shared" si="504"/>
        <v>0</v>
      </c>
      <c r="AM2378" s="19" t="s">
        <v>146</v>
      </c>
      <c r="AN2378" s="19">
        <v>0</v>
      </c>
      <c r="AO2378" s="19">
        <f t="shared" si="505"/>
        <v>0</v>
      </c>
      <c r="AP2378" s="18" t="s">
        <v>146</v>
      </c>
      <c r="AQ2378" s="18">
        <v>0</v>
      </c>
      <c r="AR2378" s="18">
        <f t="shared" si="506"/>
        <v>0</v>
      </c>
      <c r="AS2378" s="20" t="s">
        <v>146</v>
      </c>
      <c r="AT2378" s="20">
        <v>0</v>
      </c>
      <c r="AU2378" s="16">
        <f t="shared" si="507"/>
        <v>0</v>
      </c>
    </row>
    <row r="2379" spans="1:47" x14ac:dyDescent="0.2">
      <c r="A2379" s="16">
        <v>2376</v>
      </c>
      <c r="B2379" s="16">
        <v>1175.32983631104</v>
      </c>
      <c r="C2379" s="17">
        <v>19.3541666666666</v>
      </c>
      <c r="F2379" s="18" t="s">
        <v>146</v>
      </c>
      <c r="G2379" s="18">
        <v>0</v>
      </c>
      <c r="I2379" s="19" t="s">
        <v>146</v>
      </c>
      <c r="J2379" s="19">
        <v>0</v>
      </c>
      <c r="K2379" s="19">
        <f t="shared" si="495"/>
        <v>0</v>
      </c>
      <c r="L2379" s="18" t="s">
        <v>145</v>
      </c>
      <c r="M2379" s="18">
        <v>29599.719999999601</v>
      </c>
      <c r="N2379" s="18">
        <f t="shared" si="496"/>
        <v>4868.3749999999345</v>
      </c>
      <c r="O2379" s="19" t="s">
        <v>146</v>
      </c>
      <c r="P2379" s="19">
        <v>0</v>
      </c>
      <c r="Q2379" s="19">
        <f t="shared" si="497"/>
        <v>0</v>
      </c>
      <c r="R2379" s="18" t="s">
        <v>146</v>
      </c>
      <c r="S2379" s="18">
        <v>0</v>
      </c>
      <c r="T2379" s="18">
        <f t="shared" si="498"/>
        <v>0</v>
      </c>
      <c r="U2379" s="20" t="s">
        <v>146</v>
      </c>
      <c r="V2379" s="20">
        <v>0</v>
      </c>
      <c r="W2379" s="20">
        <f t="shared" si="499"/>
        <v>0</v>
      </c>
      <c r="X2379" s="18" t="s">
        <v>146</v>
      </c>
      <c r="Y2379" s="18">
        <v>0</v>
      </c>
      <c r="Z2379" s="23">
        <f t="shared" si="500"/>
        <v>0</v>
      </c>
      <c r="AA2379" s="20" t="s">
        <v>146</v>
      </c>
      <c r="AB2379" s="20">
        <v>0</v>
      </c>
      <c r="AC2379" s="24">
        <f t="shared" si="501"/>
        <v>0</v>
      </c>
      <c r="AD2379" s="18" t="s">
        <v>145</v>
      </c>
      <c r="AE2379" s="18">
        <v>18117.6928571426</v>
      </c>
      <c r="AF2379" s="18">
        <f t="shared" si="502"/>
        <v>1417.6598479767292</v>
      </c>
      <c r="AG2379" s="19" t="s">
        <v>146</v>
      </c>
      <c r="AH2379" s="19">
        <v>0</v>
      </c>
      <c r="AI2379" s="19">
        <f t="shared" si="503"/>
        <v>0</v>
      </c>
      <c r="AJ2379" s="18" t="s">
        <v>146</v>
      </c>
      <c r="AK2379" s="18">
        <v>0</v>
      </c>
      <c r="AL2379" s="18">
        <f t="shared" si="504"/>
        <v>0</v>
      </c>
      <c r="AM2379" s="19" t="s">
        <v>146</v>
      </c>
      <c r="AN2379" s="19">
        <v>0</v>
      </c>
      <c r="AO2379" s="19">
        <f t="shared" si="505"/>
        <v>0</v>
      </c>
      <c r="AP2379" s="18" t="s">
        <v>146</v>
      </c>
      <c r="AQ2379" s="18">
        <v>0</v>
      </c>
      <c r="AR2379" s="18">
        <f t="shared" si="506"/>
        <v>0</v>
      </c>
      <c r="AS2379" s="20" t="s">
        <v>145</v>
      </c>
      <c r="AT2379" s="20">
        <v>17596.184999999699</v>
      </c>
      <c r="AU2379" s="16">
        <f t="shared" si="507"/>
        <v>1172.2974683544103</v>
      </c>
    </row>
    <row r="2380" spans="1:47" x14ac:dyDescent="0.2">
      <c r="A2380" s="16">
        <v>2377</v>
      </c>
      <c r="B2380" s="16">
        <v>599.88751220703102</v>
      </c>
      <c r="C2380" s="17">
        <v>19.331666666666599</v>
      </c>
      <c r="F2380" s="18" t="s">
        <v>146</v>
      </c>
      <c r="G2380" s="18">
        <v>0</v>
      </c>
      <c r="I2380" s="19" t="s">
        <v>146</v>
      </c>
      <c r="J2380" s="19">
        <v>0</v>
      </c>
      <c r="K2380" s="19">
        <f t="shared" si="495"/>
        <v>0</v>
      </c>
      <c r="L2380" s="18" t="s">
        <v>145</v>
      </c>
      <c r="M2380" s="18">
        <v>38156.662999999397</v>
      </c>
      <c r="N2380" s="18">
        <f t="shared" si="496"/>
        <v>6275.7669407893745</v>
      </c>
      <c r="O2380" s="19" t="s">
        <v>146</v>
      </c>
      <c r="P2380" s="19">
        <v>0</v>
      </c>
      <c r="Q2380" s="19">
        <f t="shared" si="497"/>
        <v>0</v>
      </c>
      <c r="R2380" s="18" t="s">
        <v>146</v>
      </c>
      <c r="S2380" s="18">
        <v>0</v>
      </c>
      <c r="T2380" s="18">
        <f t="shared" si="498"/>
        <v>0</v>
      </c>
      <c r="U2380" s="20" t="s">
        <v>146</v>
      </c>
      <c r="V2380" s="20">
        <v>0</v>
      </c>
      <c r="W2380" s="20">
        <f t="shared" si="499"/>
        <v>0</v>
      </c>
      <c r="X2380" s="18" t="s">
        <v>146</v>
      </c>
      <c r="Y2380" s="18">
        <v>0</v>
      </c>
      <c r="Z2380" s="23">
        <f t="shared" si="500"/>
        <v>0</v>
      </c>
      <c r="AA2380" s="20" t="s">
        <v>146</v>
      </c>
      <c r="AB2380" s="20">
        <v>0</v>
      </c>
      <c r="AC2380" s="24">
        <f t="shared" si="501"/>
        <v>0</v>
      </c>
      <c r="AD2380" s="18" t="s">
        <v>146</v>
      </c>
      <c r="AE2380" s="18">
        <v>0</v>
      </c>
      <c r="AF2380" s="18">
        <f t="shared" si="502"/>
        <v>0</v>
      </c>
      <c r="AG2380" s="19" t="s">
        <v>146</v>
      </c>
      <c r="AH2380" s="19">
        <v>0</v>
      </c>
      <c r="AI2380" s="19">
        <f t="shared" si="503"/>
        <v>0</v>
      </c>
      <c r="AJ2380" s="18" t="s">
        <v>146</v>
      </c>
      <c r="AK2380" s="18">
        <v>0</v>
      </c>
      <c r="AL2380" s="18">
        <f t="shared" si="504"/>
        <v>0</v>
      </c>
      <c r="AM2380" s="19" t="s">
        <v>145</v>
      </c>
      <c r="AN2380" s="19">
        <v>34128.272999999499</v>
      </c>
      <c r="AO2380" s="19">
        <f t="shared" si="505"/>
        <v>3783.6222838136919</v>
      </c>
      <c r="AP2380" s="18" t="s">
        <v>146</v>
      </c>
      <c r="AQ2380" s="18">
        <v>0</v>
      </c>
      <c r="AR2380" s="18">
        <f t="shared" si="506"/>
        <v>0</v>
      </c>
      <c r="AS2380" s="20" t="s">
        <v>145</v>
      </c>
      <c r="AT2380" s="20">
        <v>34177.617857142402</v>
      </c>
      <c r="AU2380" s="16">
        <f t="shared" si="507"/>
        <v>2276.9898639002267</v>
      </c>
    </row>
    <row r="2381" spans="1:47" x14ac:dyDescent="0.2">
      <c r="A2381" s="16">
        <v>2378</v>
      </c>
      <c r="B2381" s="16">
        <v>913.84534208742605</v>
      </c>
      <c r="C2381" s="17">
        <v>19.354499999999899</v>
      </c>
      <c r="D2381" s="16" t="s">
        <v>2626</v>
      </c>
      <c r="E2381" s="16" t="s">
        <v>2627</v>
      </c>
      <c r="F2381" s="18" t="s">
        <v>146</v>
      </c>
      <c r="G2381" s="18">
        <v>0</v>
      </c>
      <c r="I2381" s="19" t="s">
        <v>146</v>
      </c>
      <c r="J2381" s="19">
        <v>0</v>
      </c>
      <c r="K2381" s="19">
        <f t="shared" si="495"/>
        <v>0</v>
      </c>
      <c r="L2381" s="18" t="s">
        <v>145</v>
      </c>
      <c r="M2381" s="18">
        <v>25386.860999999601</v>
      </c>
      <c r="N2381" s="18">
        <f t="shared" si="496"/>
        <v>4175.4705592104601</v>
      </c>
      <c r="O2381" s="19" t="s">
        <v>146</v>
      </c>
      <c r="P2381" s="19">
        <v>0</v>
      </c>
      <c r="Q2381" s="19">
        <f t="shared" si="497"/>
        <v>0</v>
      </c>
      <c r="R2381" s="18" t="s">
        <v>146</v>
      </c>
      <c r="S2381" s="18">
        <v>0</v>
      </c>
      <c r="T2381" s="18">
        <f t="shared" si="498"/>
        <v>0</v>
      </c>
      <c r="U2381" s="20" t="s">
        <v>146</v>
      </c>
      <c r="V2381" s="20">
        <v>0</v>
      </c>
      <c r="W2381" s="20">
        <f t="shared" si="499"/>
        <v>0</v>
      </c>
      <c r="X2381" s="18" t="s">
        <v>146</v>
      </c>
      <c r="Y2381" s="18">
        <v>0</v>
      </c>
      <c r="Z2381" s="23">
        <f t="shared" si="500"/>
        <v>0</v>
      </c>
      <c r="AA2381" s="20" t="s">
        <v>146</v>
      </c>
      <c r="AB2381" s="20">
        <v>0</v>
      </c>
      <c r="AC2381" s="24">
        <f t="shared" si="501"/>
        <v>0</v>
      </c>
      <c r="AD2381" s="18" t="s">
        <v>146</v>
      </c>
      <c r="AE2381" s="18">
        <v>0</v>
      </c>
      <c r="AF2381" s="18">
        <f t="shared" si="502"/>
        <v>0</v>
      </c>
      <c r="AG2381" s="19" t="s">
        <v>146</v>
      </c>
      <c r="AH2381" s="19">
        <v>0</v>
      </c>
      <c r="AI2381" s="19">
        <f t="shared" si="503"/>
        <v>0</v>
      </c>
      <c r="AJ2381" s="18" t="s">
        <v>146</v>
      </c>
      <c r="AK2381" s="18">
        <v>0</v>
      </c>
      <c r="AL2381" s="18">
        <f t="shared" si="504"/>
        <v>0</v>
      </c>
      <c r="AM2381" s="19" t="s">
        <v>146</v>
      </c>
      <c r="AN2381" s="19">
        <v>0</v>
      </c>
      <c r="AO2381" s="19">
        <f t="shared" si="505"/>
        <v>0</v>
      </c>
      <c r="AP2381" s="18" t="s">
        <v>146</v>
      </c>
      <c r="AQ2381" s="18">
        <v>0</v>
      </c>
      <c r="AR2381" s="18">
        <f t="shared" si="506"/>
        <v>0</v>
      </c>
      <c r="AS2381" s="20" t="s">
        <v>146</v>
      </c>
      <c r="AT2381" s="20">
        <v>0</v>
      </c>
      <c r="AU2381" s="16">
        <f t="shared" si="507"/>
        <v>0</v>
      </c>
    </row>
    <row r="2382" spans="1:47" x14ac:dyDescent="0.2">
      <c r="A2382" s="16">
        <v>2379</v>
      </c>
      <c r="B2382" s="16">
        <v>918.49827871866796</v>
      </c>
      <c r="C2382" s="17">
        <v>6.82893333333333</v>
      </c>
      <c r="D2382" s="16" t="s">
        <v>2628</v>
      </c>
      <c r="E2382" s="16" t="s">
        <v>2629</v>
      </c>
      <c r="F2382" s="18" t="s">
        <v>146</v>
      </c>
      <c r="G2382" s="18">
        <v>0</v>
      </c>
      <c r="I2382" s="19" t="s">
        <v>146</v>
      </c>
      <c r="J2382" s="19">
        <v>0</v>
      </c>
      <c r="K2382" s="19">
        <f t="shared" si="495"/>
        <v>0</v>
      </c>
      <c r="L2382" s="18" t="s">
        <v>145</v>
      </c>
      <c r="M2382" s="18">
        <v>25705.5749142856</v>
      </c>
      <c r="N2382" s="18">
        <f t="shared" si="496"/>
        <v>4227.8906109022364</v>
      </c>
      <c r="O2382" s="19" t="s">
        <v>146</v>
      </c>
      <c r="P2382" s="19">
        <v>0</v>
      </c>
      <c r="Q2382" s="19">
        <f t="shared" si="497"/>
        <v>0</v>
      </c>
      <c r="R2382" s="18" t="s">
        <v>146</v>
      </c>
      <c r="S2382" s="18">
        <v>0</v>
      </c>
      <c r="T2382" s="18">
        <f t="shared" si="498"/>
        <v>0</v>
      </c>
      <c r="U2382" s="20" t="s">
        <v>146</v>
      </c>
      <c r="V2382" s="20">
        <v>0</v>
      </c>
      <c r="W2382" s="20">
        <f t="shared" si="499"/>
        <v>0</v>
      </c>
      <c r="X2382" s="18" t="s">
        <v>146</v>
      </c>
      <c r="Y2382" s="18">
        <v>0</v>
      </c>
      <c r="Z2382" s="23">
        <f t="shared" si="500"/>
        <v>0</v>
      </c>
      <c r="AA2382" s="20" t="s">
        <v>146</v>
      </c>
      <c r="AB2382" s="20">
        <v>0</v>
      </c>
      <c r="AC2382" s="24">
        <f t="shared" si="501"/>
        <v>0</v>
      </c>
      <c r="AD2382" s="18" t="s">
        <v>146</v>
      </c>
      <c r="AE2382" s="18">
        <v>0</v>
      </c>
      <c r="AF2382" s="18">
        <f t="shared" si="502"/>
        <v>0</v>
      </c>
      <c r="AG2382" s="19" t="s">
        <v>146</v>
      </c>
      <c r="AH2382" s="19">
        <v>0</v>
      </c>
      <c r="AI2382" s="19">
        <f t="shared" si="503"/>
        <v>0</v>
      </c>
      <c r="AJ2382" s="18" t="s">
        <v>146</v>
      </c>
      <c r="AK2382" s="18">
        <v>0</v>
      </c>
      <c r="AL2382" s="18">
        <f t="shared" si="504"/>
        <v>0</v>
      </c>
      <c r="AM2382" s="19" t="s">
        <v>146</v>
      </c>
      <c r="AN2382" s="19">
        <v>0</v>
      </c>
      <c r="AO2382" s="19">
        <f t="shared" si="505"/>
        <v>0</v>
      </c>
      <c r="AP2382" s="18" t="s">
        <v>146</v>
      </c>
      <c r="AQ2382" s="18">
        <v>0</v>
      </c>
      <c r="AR2382" s="18">
        <f t="shared" si="506"/>
        <v>0</v>
      </c>
      <c r="AS2382" s="20" t="s">
        <v>146</v>
      </c>
      <c r="AT2382" s="20">
        <v>0</v>
      </c>
      <c r="AU2382" s="16">
        <f t="shared" si="507"/>
        <v>0</v>
      </c>
    </row>
    <row r="2383" spans="1:47" x14ac:dyDescent="0.2">
      <c r="A2383" s="16">
        <v>2380</v>
      </c>
      <c r="B2383" s="16">
        <v>992.61478295789095</v>
      </c>
      <c r="C2383" s="17">
        <v>19.3883333333333</v>
      </c>
      <c r="D2383" s="16" t="s">
        <v>2630</v>
      </c>
      <c r="E2383" s="16" t="s">
        <v>2631</v>
      </c>
      <c r="F2383" s="18" t="s">
        <v>146</v>
      </c>
      <c r="G2383" s="18">
        <v>0</v>
      </c>
      <c r="I2383" s="19" t="s">
        <v>146</v>
      </c>
      <c r="J2383" s="19">
        <v>0</v>
      </c>
      <c r="K2383" s="19">
        <f t="shared" si="495"/>
        <v>0</v>
      </c>
      <c r="L2383" s="18" t="s">
        <v>145</v>
      </c>
      <c r="M2383" s="18">
        <v>29589.5699999996</v>
      </c>
      <c r="N2383" s="18">
        <f t="shared" si="496"/>
        <v>4866.705592105197</v>
      </c>
      <c r="O2383" s="19" t="s">
        <v>146</v>
      </c>
      <c r="P2383" s="19">
        <v>0</v>
      </c>
      <c r="Q2383" s="19">
        <f t="shared" si="497"/>
        <v>0</v>
      </c>
      <c r="R2383" s="18" t="s">
        <v>146</v>
      </c>
      <c r="S2383" s="18">
        <v>0</v>
      </c>
      <c r="T2383" s="18">
        <f t="shared" si="498"/>
        <v>0</v>
      </c>
      <c r="U2383" s="20" t="s">
        <v>146</v>
      </c>
      <c r="V2383" s="20">
        <v>0</v>
      </c>
      <c r="W2383" s="20">
        <f t="shared" si="499"/>
        <v>0</v>
      </c>
      <c r="X2383" s="18" t="s">
        <v>146</v>
      </c>
      <c r="Y2383" s="18">
        <v>0</v>
      </c>
      <c r="Z2383" s="23">
        <f t="shared" si="500"/>
        <v>0</v>
      </c>
      <c r="AA2383" s="20" t="s">
        <v>146</v>
      </c>
      <c r="AB2383" s="20">
        <v>0</v>
      </c>
      <c r="AC2383" s="24">
        <f t="shared" si="501"/>
        <v>0</v>
      </c>
      <c r="AD2383" s="18" t="s">
        <v>146</v>
      </c>
      <c r="AE2383" s="18">
        <v>0</v>
      </c>
      <c r="AF2383" s="18">
        <f t="shared" si="502"/>
        <v>0</v>
      </c>
      <c r="AG2383" s="19" t="s">
        <v>146</v>
      </c>
      <c r="AH2383" s="19">
        <v>0</v>
      </c>
      <c r="AI2383" s="19">
        <f t="shared" si="503"/>
        <v>0</v>
      </c>
      <c r="AJ2383" s="18" t="s">
        <v>146</v>
      </c>
      <c r="AK2383" s="18">
        <v>0</v>
      </c>
      <c r="AL2383" s="18">
        <f t="shared" si="504"/>
        <v>0</v>
      </c>
      <c r="AM2383" s="19" t="s">
        <v>146</v>
      </c>
      <c r="AN2383" s="19">
        <v>0</v>
      </c>
      <c r="AO2383" s="19">
        <f t="shared" si="505"/>
        <v>0</v>
      </c>
      <c r="AP2383" s="18" t="s">
        <v>146</v>
      </c>
      <c r="AQ2383" s="18">
        <v>0</v>
      </c>
      <c r="AR2383" s="18">
        <f t="shared" si="506"/>
        <v>0</v>
      </c>
      <c r="AS2383" s="20" t="s">
        <v>146</v>
      </c>
      <c r="AT2383" s="20">
        <v>0</v>
      </c>
      <c r="AU2383" s="16">
        <f t="shared" si="507"/>
        <v>0</v>
      </c>
    </row>
    <row r="2384" spans="1:47" x14ac:dyDescent="0.2">
      <c r="A2384" s="16">
        <v>2381</v>
      </c>
      <c r="B2384" s="16">
        <v>961.09917274997804</v>
      </c>
      <c r="C2384" s="17">
        <v>19.354499999999899</v>
      </c>
      <c r="F2384" s="18" t="s">
        <v>146</v>
      </c>
      <c r="G2384" s="18">
        <v>0</v>
      </c>
      <c r="I2384" s="19" t="s">
        <v>146</v>
      </c>
      <c r="J2384" s="19">
        <v>0</v>
      </c>
      <c r="K2384" s="19">
        <f t="shared" si="495"/>
        <v>0</v>
      </c>
      <c r="L2384" s="18" t="s">
        <v>145</v>
      </c>
      <c r="M2384" s="18">
        <v>28708.6949999996</v>
      </c>
      <c r="N2384" s="18">
        <f t="shared" si="496"/>
        <v>4721.8248355262494</v>
      </c>
      <c r="O2384" s="19" t="s">
        <v>146</v>
      </c>
      <c r="P2384" s="19">
        <v>0</v>
      </c>
      <c r="Q2384" s="19">
        <f t="shared" si="497"/>
        <v>0</v>
      </c>
      <c r="R2384" s="18" t="s">
        <v>146</v>
      </c>
      <c r="S2384" s="18">
        <v>0</v>
      </c>
      <c r="T2384" s="18">
        <f t="shared" si="498"/>
        <v>0</v>
      </c>
      <c r="U2384" s="20" t="s">
        <v>146</v>
      </c>
      <c r="V2384" s="20">
        <v>0</v>
      </c>
      <c r="W2384" s="20">
        <f t="shared" si="499"/>
        <v>0</v>
      </c>
      <c r="X2384" s="18" t="s">
        <v>146</v>
      </c>
      <c r="Y2384" s="18">
        <v>0</v>
      </c>
      <c r="Z2384" s="23">
        <f t="shared" si="500"/>
        <v>0</v>
      </c>
      <c r="AA2384" s="20" t="s">
        <v>146</v>
      </c>
      <c r="AB2384" s="20">
        <v>0</v>
      </c>
      <c r="AC2384" s="24">
        <f t="shared" si="501"/>
        <v>0</v>
      </c>
      <c r="AD2384" s="18" t="s">
        <v>146</v>
      </c>
      <c r="AE2384" s="18">
        <v>0</v>
      </c>
      <c r="AF2384" s="18">
        <f t="shared" si="502"/>
        <v>0</v>
      </c>
      <c r="AG2384" s="19" t="s">
        <v>146</v>
      </c>
      <c r="AH2384" s="19">
        <v>0</v>
      </c>
      <c r="AI2384" s="19">
        <f t="shared" si="503"/>
        <v>0</v>
      </c>
      <c r="AJ2384" s="18" t="s">
        <v>146</v>
      </c>
      <c r="AK2384" s="18">
        <v>0</v>
      </c>
      <c r="AL2384" s="18">
        <f t="shared" si="504"/>
        <v>0</v>
      </c>
      <c r="AM2384" s="19" t="s">
        <v>146</v>
      </c>
      <c r="AN2384" s="19">
        <v>0</v>
      </c>
      <c r="AO2384" s="19">
        <f t="shared" si="505"/>
        <v>0</v>
      </c>
      <c r="AP2384" s="18" t="s">
        <v>146</v>
      </c>
      <c r="AQ2384" s="18">
        <v>0</v>
      </c>
      <c r="AR2384" s="18">
        <f t="shared" si="506"/>
        <v>0</v>
      </c>
      <c r="AS2384" s="20" t="s">
        <v>146</v>
      </c>
      <c r="AT2384" s="20">
        <v>0</v>
      </c>
      <c r="AU2384" s="16">
        <f t="shared" si="507"/>
        <v>0</v>
      </c>
    </row>
    <row r="2385" spans="1:47" x14ac:dyDescent="0.2">
      <c r="A2385" s="16">
        <v>2382</v>
      </c>
      <c r="B2385" s="16">
        <v>914.82156143072802</v>
      </c>
      <c r="C2385" s="17">
        <v>19.320499999999999</v>
      </c>
      <c r="D2385" s="16" t="s">
        <v>2632</v>
      </c>
      <c r="E2385" s="16" t="s">
        <v>2633</v>
      </c>
      <c r="F2385" s="18" t="s">
        <v>146</v>
      </c>
      <c r="G2385" s="18">
        <v>0</v>
      </c>
      <c r="I2385" s="19" t="s">
        <v>146</v>
      </c>
      <c r="J2385" s="19">
        <v>0</v>
      </c>
      <c r="K2385" s="19">
        <f t="shared" si="495"/>
        <v>0</v>
      </c>
      <c r="L2385" s="18" t="s">
        <v>145</v>
      </c>
      <c r="M2385" s="18">
        <v>31580.129999999499</v>
      </c>
      <c r="N2385" s="18">
        <f t="shared" si="496"/>
        <v>5194.1003289472856</v>
      </c>
      <c r="O2385" s="19" t="s">
        <v>146</v>
      </c>
      <c r="P2385" s="19">
        <v>0</v>
      </c>
      <c r="Q2385" s="19">
        <f t="shared" si="497"/>
        <v>0</v>
      </c>
      <c r="R2385" s="18" t="s">
        <v>146</v>
      </c>
      <c r="S2385" s="18">
        <v>0</v>
      </c>
      <c r="T2385" s="18">
        <f t="shared" si="498"/>
        <v>0</v>
      </c>
      <c r="U2385" s="20" t="s">
        <v>146</v>
      </c>
      <c r="V2385" s="20">
        <v>0</v>
      </c>
      <c r="W2385" s="20">
        <f t="shared" si="499"/>
        <v>0</v>
      </c>
      <c r="X2385" s="18" t="s">
        <v>146</v>
      </c>
      <c r="Y2385" s="18">
        <v>0</v>
      </c>
      <c r="Z2385" s="23">
        <f t="shared" si="500"/>
        <v>0</v>
      </c>
      <c r="AA2385" s="20" t="s">
        <v>146</v>
      </c>
      <c r="AB2385" s="20">
        <v>0</v>
      </c>
      <c r="AC2385" s="24">
        <f t="shared" si="501"/>
        <v>0</v>
      </c>
      <c r="AD2385" s="18" t="s">
        <v>146</v>
      </c>
      <c r="AE2385" s="18">
        <v>0</v>
      </c>
      <c r="AF2385" s="18">
        <f t="shared" si="502"/>
        <v>0</v>
      </c>
      <c r="AG2385" s="19" t="s">
        <v>146</v>
      </c>
      <c r="AH2385" s="19">
        <v>0</v>
      </c>
      <c r="AI2385" s="19">
        <f t="shared" si="503"/>
        <v>0</v>
      </c>
      <c r="AJ2385" s="18" t="s">
        <v>146</v>
      </c>
      <c r="AK2385" s="18">
        <v>0</v>
      </c>
      <c r="AL2385" s="18">
        <f t="shared" si="504"/>
        <v>0</v>
      </c>
      <c r="AM2385" s="19" t="s">
        <v>145</v>
      </c>
      <c r="AN2385" s="19">
        <v>32352.718999999499</v>
      </c>
      <c r="AO2385" s="19">
        <f t="shared" si="505"/>
        <v>3586.7759423502771</v>
      </c>
      <c r="AP2385" s="18" t="s">
        <v>146</v>
      </c>
      <c r="AQ2385" s="18">
        <v>0</v>
      </c>
      <c r="AR2385" s="18">
        <f t="shared" si="506"/>
        <v>0</v>
      </c>
      <c r="AS2385" s="20" t="s">
        <v>146</v>
      </c>
      <c r="AT2385" s="20">
        <v>0</v>
      </c>
      <c r="AU2385" s="16">
        <f t="shared" si="507"/>
        <v>0</v>
      </c>
    </row>
    <row r="2386" spans="1:47" x14ac:dyDescent="0.2">
      <c r="A2386" s="16">
        <v>2383</v>
      </c>
      <c r="B2386" s="16">
        <v>922.67225595483296</v>
      </c>
      <c r="C2386" s="17">
        <v>1.1131833333333301</v>
      </c>
      <c r="F2386" s="18" t="s">
        <v>146</v>
      </c>
      <c r="G2386" s="18">
        <v>0</v>
      </c>
      <c r="I2386" s="19" t="s">
        <v>146</v>
      </c>
      <c r="J2386" s="19">
        <v>0</v>
      </c>
      <c r="K2386" s="19">
        <f t="shared" si="495"/>
        <v>0</v>
      </c>
      <c r="L2386" s="18" t="s">
        <v>145</v>
      </c>
      <c r="M2386" s="18">
        <v>22530.430185714202</v>
      </c>
      <c r="N2386" s="18">
        <f t="shared" si="496"/>
        <v>3705.6628594924673</v>
      </c>
      <c r="O2386" s="19" t="s">
        <v>146</v>
      </c>
      <c r="P2386" s="19">
        <v>0</v>
      </c>
      <c r="Q2386" s="19">
        <f t="shared" si="497"/>
        <v>0</v>
      </c>
      <c r="R2386" s="18" t="s">
        <v>146</v>
      </c>
      <c r="S2386" s="18">
        <v>0</v>
      </c>
      <c r="T2386" s="18">
        <f t="shared" si="498"/>
        <v>0</v>
      </c>
      <c r="U2386" s="20" t="s">
        <v>146</v>
      </c>
      <c r="V2386" s="20">
        <v>0</v>
      </c>
      <c r="W2386" s="20">
        <f t="shared" si="499"/>
        <v>0</v>
      </c>
      <c r="X2386" s="18" t="s">
        <v>146</v>
      </c>
      <c r="Y2386" s="18">
        <v>0</v>
      </c>
      <c r="Z2386" s="23">
        <f t="shared" si="500"/>
        <v>0</v>
      </c>
      <c r="AA2386" s="20" t="s">
        <v>146</v>
      </c>
      <c r="AB2386" s="20">
        <v>0</v>
      </c>
      <c r="AC2386" s="24">
        <f t="shared" si="501"/>
        <v>0</v>
      </c>
      <c r="AD2386" s="18" t="s">
        <v>146</v>
      </c>
      <c r="AE2386" s="18">
        <v>0</v>
      </c>
      <c r="AF2386" s="18">
        <f t="shared" si="502"/>
        <v>0</v>
      </c>
      <c r="AG2386" s="19" t="s">
        <v>146</v>
      </c>
      <c r="AH2386" s="19">
        <v>0</v>
      </c>
      <c r="AI2386" s="19">
        <f t="shared" si="503"/>
        <v>0</v>
      </c>
      <c r="AJ2386" s="18" t="s">
        <v>146</v>
      </c>
      <c r="AK2386" s="18">
        <v>0</v>
      </c>
      <c r="AL2386" s="18">
        <f t="shared" si="504"/>
        <v>0</v>
      </c>
      <c r="AM2386" s="19" t="s">
        <v>146</v>
      </c>
      <c r="AN2386" s="19">
        <v>0</v>
      </c>
      <c r="AO2386" s="19">
        <f t="shared" si="505"/>
        <v>0</v>
      </c>
      <c r="AP2386" s="18" t="s">
        <v>146</v>
      </c>
      <c r="AQ2386" s="18">
        <v>0</v>
      </c>
      <c r="AR2386" s="18">
        <f t="shared" si="506"/>
        <v>0</v>
      </c>
      <c r="AS2386" s="20" t="s">
        <v>146</v>
      </c>
      <c r="AT2386" s="20">
        <v>0</v>
      </c>
      <c r="AU2386" s="16">
        <f t="shared" si="507"/>
        <v>0</v>
      </c>
    </row>
    <row r="2387" spans="1:47" x14ac:dyDescent="0.2">
      <c r="A2387" s="16">
        <v>2384</v>
      </c>
      <c r="B2387" s="16">
        <v>977.32387362497002</v>
      </c>
      <c r="C2387" s="17">
        <v>19.354499999999899</v>
      </c>
      <c r="F2387" s="18" t="s">
        <v>146</v>
      </c>
      <c r="G2387" s="18">
        <v>0</v>
      </c>
      <c r="I2387" s="19" t="s">
        <v>146</v>
      </c>
      <c r="J2387" s="19">
        <v>0</v>
      </c>
      <c r="K2387" s="19">
        <f t="shared" si="495"/>
        <v>0</v>
      </c>
      <c r="L2387" s="18" t="s">
        <v>145</v>
      </c>
      <c r="M2387" s="18">
        <v>24622.3049999996</v>
      </c>
      <c r="N2387" s="18">
        <f t="shared" si="496"/>
        <v>4049.7212171051974</v>
      </c>
      <c r="O2387" s="19" t="s">
        <v>146</v>
      </c>
      <c r="P2387" s="19">
        <v>0</v>
      </c>
      <c r="Q2387" s="19">
        <f t="shared" si="497"/>
        <v>0</v>
      </c>
      <c r="R2387" s="18" t="s">
        <v>146</v>
      </c>
      <c r="S2387" s="18">
        <v>0</v>
      </c>
      <c r="T2387" s="18">
        <f t="shared" si="498"/>
        <v>0</v>
      </c>
      <c r="U2387" s="20" t="s">
        <v>146</v>
      </c>
      <c r="V2387" s="20">
        <v>0</v>
      </c>
      <c r="W2387" s="20">
        <f t="shared" si="499"/>
        <v>0</v>
      </c>
      <c r="X2387" s="18" t="s">
        <v>146</v>
      </c>
      <c r="Y2387" s="18">
        <v>0</v>
      </c>
      <c r="Z2387" s="23">
        <f t="shared" si="500"/>
        <v>0</v>
      </c>
      <c r="AA2387" s="20" t="s">
        <v>146</v>
      </c>
      <c r="AB2387" s="20">
        <v>0</v>
      </c>
      <c r="AC2387" s="24">
        <f t="shared" si="501"/>
        <v>0</v>
      </c>
      <c r="AD2387" s="18" t="s">
        <v>146</v>
      </c>
      <c r="AE2387" s="18">
        <v>0</v>
      </c>
      <c r="AF2387" s="18">
        <f t="shared" si="502"/>
        <v>0</v>
      </c>
      <c r="AG2387" s="19" t="s">
        <v>146</v>
      </c>
      <c r="AH2387" s="19">
        <v>0</v>
      </c>
      <c r="AI2387" s="19">
        <f t="shared" si="503"/>
        <v>0</v>
      </c>
      <c r="AJ2387" s="18" t="s">
        <v>146</v>
      </c>
      <c r="AK2387" s="18">
        <v>0</v>
      </c>
      <c r="AL2387" s="18">
        <f t="shared" si="504"/>
        <v>0</v>
      </c>
      <c r="AM2387" s="19" t="s">
        <v>146</v>
      </c>
      <c r="AN2387" s="19">
        <v>0</v>
      </c>
      <c r="AO2387" s="19">
        <f t="shared" si="505"/>
        <v>0</v>
      </c>
      <c r="AP2387" s="18" t="s">
        <v>146</v>
      </c>
      <c r="AQ2387" s="18">
        <v>0</v>
      </c>
      <c r="AR2387" s="18">
        <f t="shared" si="506"/>
        <v>0</v>
      </c>
      <c r="AS2387" s="20" t="s">
        <v>146</v>
      </c>
      <c r="AT2387" s="20">
        <v>0</v>
      </c>
      <c r="AU2387" s="16">
        <f t="shared" si="507"/>
        <v>0</v>
      </c>
    </row>
    <row r="2388" spans="1:47" x14ac:dyDescent="0.2">
      <c r="A2388" s="16">
        <v>2385</v>
      </c>
      <c r="B2388" s="16">
        <v>1016.4750657859</v>
      </c>
      <c r="C2388" s="17">
        <v>6.82893333333333</v>
      </c>
      <c r="D2388" s="16" t="s">
        <v>2634</v>
      </c>
      <c r="E2388" s="16" t="s">
        <v>2635</v>
      </c>
      <c r="F2388" s="18" t="s">
        <v>146</v>
      </c>
      <c r="G2388" s="18">
        <v>0</v>
      </c>
      <c r="I2388" s="19" t="s">
        <v>146</v>
      </c>
      <c r="J2388" s="19">
        <v>0</v>
      </c>
      <c r="K2388" s="19">
        <f t="shared" si="495"/>
        <v>0</v>
      </c>
      <c r="L2388" s="18" t="s">
        <v>145</v>
      </c>
      <c r="M2388" s="18">
        <v>28349.193571428499</v>
      </c>
      <c r="N2388" s="18">
        <f t="shared" si="496"/>
        <v>4662.6963110902134</v>
      </c>
      <c r="O2388" s="19" t="s">
        <v>146</v>
      </c>
      <c r="P2388" s="19">
        <v>0</v>
      </c>
      <c r="Q2388" s="19">
        <f t="shared" si="497"/>
        <v>0</v>
      </c>
      <c r="R2388" s="18" t="s">
        <v>146</v>
      </c>
      <c r="S2388" s="18">
        <v>0</v>
      </c>
      <c r="T2388" s="18">
        <f t="shared" si="498"/>
        <v>0</v>
      </c>
      <c r="U2388" s="20" t="s">
        <v>146</v>
      </c>
      <c r="V2388" s="20">
        <v>0</v>
      </c>
      <c r="W2388" s="20">
        <f t="shared" si="499"/>
        <v>0</v>
      </c>
      <c r="X2388" s="18" t="s">
        <v>146</v>
      </c>
      <c r="Y2388" s="18">
        <v>0</v>
      </c>
      <c r="Z2388" s="23">
        <f t="shared" si="500"/>
        <v>0</v>
      </c>
      <c r="AA2388" s="20" t="s">
        <v>146</v>
      </c>
      <c r="AB2388" s="20">
        <v>0</v>
      </c>
      <c r="AC2388" s="24">
        <f t="shared" si="501"/>
        <v>0</v>
      </c>
      <c r="AD2388" s="18" t="s">
        <v>146</v>
      </c>
      <c r="AE2388" s="18">
        <v>0</v>
      </c>
      <c r="AF2388" s="18">
        <f t="shared" si="502"/>
        <v>0</v>
      </c>
      <c r="AG2388" s="19" t="s">
        <v>146</v>
      </c>
      <c r="AH2388" s="19">
        <v>0</v>
      </c>
      <c r="AI2388" s="19">
        <f t="shared" si="503"/>
        <v>0</v>
      </c>
      <c r="AJ2388" s="18" t="s">
        <v>146</v>
      </c>
      <c r="AK2388" s="18">
        <v>0</v>
      </c>
      <c r="AL2388" s="18">
        <f t="shared" si="504"/>
        <v>0</v>
      </c>
      <c r="AM2388" s="19" t="s">
        <v>146</v>
      </c>
      <c r="AN2388" s="19">
        <v>0</v>
      </c>
      <c r="AO2388" s="19">
        <f t="shared" si="505"/>
        <v>0</v>
      </c>
      <c r="AP2388" s="18" t="s">
        <v>146</v>
      </c>
      <c r="AQ2388" s="18">
        <v>0</v>
      </c>
      <c r="AR2388" s="18">
        <f t="shared" si="506"/>
        <v>0</v>
      </c>
      <c r="AS2388" s="20" t="s">
        <v>146</v>
      </c>
      <c r="AT2388" s="20">
        <v>0</v>
      </c>
      <c r="AU2388" s="16">
        <f t="shared" si="507"/>
        <v>0</v>
      </c>
    </row>
    <row r="2389" spans="1:47" x14ac:dyDescent="0.2">
      <c r="A2389" s="16">
        <v>2386</v>
      </c>
      <c r="B2389" s="16">
        <v>929.58826653379697</v>
      </c>
      <c r="C2389" s="17">
        <v>19.417166666666599</v>
      </c>
      <c r="D2389" s="16" t="s">
        <v>2636</v>
      </c>
      <c r="E2389" s="16" t="s">
        <v>2637</v>
      </c>
      <c r="F2389" s="18" t="s">
        <v>146</v>
      </c>
      <c r="G2389" s="18">
        <v>0</v>
      </c>
      <c r="I2389" s="19" t="s">
        <v>146</v>
      </c>
      <c r="J2389" s="19">
        <v>0</v>
      </c>
      <c r="K2389" s="19">
        <f t="shared" si="495"/>
        <v>0</v>
      </c>
      <c r="L2389" s="18" t="s">
        <v>145</v>
      </c>
      <c r="M2389" s="18">
        <v>30816.878999999499</v>
      </c>
      <c r="N2389" s="18">
        <f t="shared" si="496"/>
        <v>5068.5656249999174</v>
      </c>
      <c r="O2389" s="19" t="s">
        <v>146</v>
      </c>
      <c r="P2389" s="19">
        <v>0</v>
      </c>
      <c r="Q2389" s="19">
        <f t="shared" si="497"/>
        <v>0</v>
      </c>
      <c r="R2389" s="18" t="s">
        <v>146</v>
      </c>
      <c r="S2389" s="18">
        <v>0</v>
      </c>
      <c r="T2389" s="18">
        <f t="shared" si="498"/>
        <v>0</v>
      </c>
      <c r="U2389" s="20" t="s">
        <v>146</v>
      </c>
      <c r="V2389" s="20">
        <v>0</v>
      </c>
      <c r="W2389" s="20">
        <f t="shared" si="499"/>
        <v>0</v>
      </c>
      <c r="X2389" s="18" t="s">
        <v>146</v>
      </c>
      <c r="Y2389" s="18">
        <v>0</v>
      </c>
      <c r="Z2389" s="23">
        <f t="shared" si="500"/>
        <v>0</v>
      </c>
      <c r="AA2389" s="20" t="s">
        <v>146</v>
      </c>
      <c r="AB2389" s="20">
        <v>0</v>
      </c>
      <c r="AC2389" s="24">
        <f t="shared" si="501"/>
        <v>0</v>
      </c>
      <c r="AD2389" s="18" t="s">
        <v>145</v>
      </c>
      <c r="AE2389" s="18">
        <v>12305.0941428572</v>
      </c>
      <c r="AF2389" s="18">
        <f t="shared" si="502"/>
        <v>962.83991728147112</v>
      </c>
      <c r="AG2389" s="19" t="s">
        <v>146</v>
      </c>
      <c r="AH2389" s="19">
        <v>0</v>
      </c>
      <c r="AI2389" s="19">
        <f t="shared" si="503"/>
        <v>0</v>
      </c>
      <c r="AJ2389" s="18" t="s">
        <v>146</v>
      </c>
      <c r="AK2389" s="18">
        <v>0</v>
      </c>
      <c r="AL2389" s="18">
        <f t="shared" si="504"/>
        <v>0</v>
      </c>
      <c r="AM2389" s="19" t="s">
        <v>145</v>
      </c>
      <c r="AN2389" s="19">
        <v>29787.4369999995</v>
      </c>
      <c r="AO2389" s="19">
        <f t="shared" si="505"/>
        <v>3302.3766075387475</v>
      </c>
      <c r="AP2389" s="18" t="s">
        <v>146</v>
      </c>
      <c r="AQ2389" s="18">
        <v>0</v>
      </c>
      <c r="AR2389" s="18">
        <f t="shared" si="506"/>
        <v>0</v>
      </c>
      <c r="AS2389" s="20" t="s">
        <v>146</v>
      </c>
      <c r="AT2389" s="20">
        <v>0</v>
      </c>
      <c r="AU2389" s="16">
        <f t="shared" si="507"/>
        <v>0</v>
      </c>
    </row>
    <row r="2390" spans="1:47" x14ac:dyDescent="0.2">
      <c r="A2390" s="16">
        <v>2387</v>
      </c>
      <c r="B2390" s="16">
        <v>997.79724121093705</v>
      </c>
      <c r="C2390" s="17">
        <v>9.9602833333333294</v>
      </c>
      <c r="D2390" s="16" t="s">
        <v>2638</v>
      </c>
      <c r="E2390" s="16" t="s">
        <v>2639</v>
      </c>
      <c r="F2390" s="18" t="s">
        <v>146</v>
      </c>
      <c r="G2390" s="18">
        <v>0</v>
      </c>
      <c r="I2390" s="19" t="s">
        <v>146</v>
      </c>
      <c r="J2390" s="19">
        <v>0</v>
      </c>
      <c r="K2390" s="19">
        <f t="shared" si="495"/>
        <v>0</v>
      </c>
      <c r="L2390" s="18" t="s">
        <v>145</v>
      </c>
      <c r="M2390" s="18">
        <v>29725.558428571399</v>
      </c>
      <c r="N2390" s="18">
        <f t="shared" si="496"/>
        <v>4889.0721099624016</v>
      </c>
      <c r="O2390" s="19" t="s">
        <v>146</v>
      </c>
      <c r="P2390" s="19">
        <v>0</v>
      </c>
      <c r="Q2390" s="19">
        <f t="shared" si="497"/>
        <v>0</v>
      </c>
      <c r="R2390" s="18" t="s">
        <v>146</v>
      </c>
      <c r="S2390" s="18">
        <v>0</v>
      </c>
      <c r="T2390" s="18">
        <f t="shared" si="498"/>
        <v>0</v>
      </c>
      <c r="U2390" s="20" t="s">
        <v>146</v>
      </c>
      <c r="V2390" s="20">
        <v>0</v>
      </c>
      <c r="W2390" s="20">
        <f t="shared" si="499"/>
        <v>0</v>
      </c>
      <c r="X2390" s="18" t="s">
        <v>146</v>
      </c>
      <c r="Y2390" s="18">
        <v>0</v>
      </c>
      <c r="Z2390" s="23">
        <f t="shared" si="500"/>
        <v>0</v>
      </c>
      <c r="AA2390" s="20" t="s">
        <v>146</v>
      </c>
      <c r="AB2390" s="20">
        <v>0</v>
      </c>
      <c r="AC2390" s="24">
        <f t="shared" si="501"/>
        <v>0</v>
      </c>
      <c r="AD2390" s="18" t="s">
        <v>146</v>
      </c>
      <c r="AE2390" s="18">
        <v>0</v>
      </c>
      <c r="AF2390" s="18">
        <f t="shared" si="502"/>
        <v>0</v>
      </c>
      <c r="AG2390" s="19" t="s">
        <v>146</v>
      </c>
      <c r="AH2390" s="19">
        <v>0</v>
      </c>
      <c r="AI2390" s="19">
        <f t="shared" si="503"/>
        <v>0</v>
      </c>
      <c r="AJ2390" s="18" t="s">
        <v>146</v>
      </c>
      <c r="AK2390" s="18">
        <v>0</v>
      </c>
      <c r="AL2390" s="18">
        <f t="shared" si="504"/>
        <v>0</v>
      </c>
      <c r="AM2390" s="19" t="s">
        <v>146</v>
      </c>
      <c r="AN2390" s="19">
        <v>0</v>
      </c>
      <c r="AO2390" s="19">
        <f t="shared" si="505"/>
        <v>0</v>
      </c>
      <c r="AP2390" s="18" t="s">
        <v>146</v>
      </c>
      <c r="AQ2390" s="18">
        <v>0</v>
      </c>
      <c r="AR2390" s="18">
        <f t="shared" si="506"/>
        <v>0</v>
      </c>
      <c r="AS2390" s="20" t="s">
        <v>146</v>
      </c>
      <c r="AT2390" s="20">
        <v>0</v>
      </c>
      <c r="AU2390" s="16">
        <f t="shared" si="507"/>
        <v>0</v>
      </c>
    </row>
    <row r="2391" spans="1:47" x14ac:dyDescent="0.2">
      <c r="A2391" s="16">
        <v>2388</v>
      </c>
      <c r="B2391" s="16">
        <v>1146.03250180585</v>
      </c>
      <c r="C2391" s="17">
        <v>18.1056666666666</v>
      </c>
      <c r="F2391" s="18" t="s">
        <v>146</v>
      </c>
      <c r="G2391" s="18">
        <v>0</v>
      </c>
      <c r="I2391" s="19" t="s">
        <v>146</v>
      </c>
      <c r="J2391" s="19">
        <v>0</v>
      </c>
      <c r="K2391" s="19">
        <f t="shared" si="495"/>
        <v>0</v>
      </c>
      <c r="L2391" s="18" t="s">
        <v>145</v>
      </c>
      <c r="M2391" s="18">
        <v>29014.7272857147</v>
      </c>
      <c r="N2391" s="18">
        <f t="shared" si="496"/>
        <v>4772.1590930451812</v>
      </c>
      <c r="O2391" s="19" t="s">
        <v>146</v>
      </c>
      <c r="P2391" s="19">
        <v>0</v>
      </c>
      <c r="Q2391" s="19">
        <f t="shared" si="497"/>
        <v>0</v>
      </c>
      <c r="R2391" s="18" t="s">
        <v>145</v>
      </c>
      <c r="S2391" s="18">
        <v>22859.549714285899</v>
      </c>
      <c r="T2391" s="18">
        <f t="shared" si="498"/>
        <v>2206.520242691689</v>
      </c>
      <c r="U2391" s="20" t="s">
        <v>146</v>
      </c>
      <c r="V2391" s="20">
        <v>0</v>
      </c>
      <c r="W2391" s="20">
        <f t="shared" si="499"/>
        <v>0</v>
      </c>
      <c r="X2391" s="18" t="s">
        <v>146</v>
      </c>
      <c r="Y2391" s="18">
        <v>0</v>
      </c>
      <c r="Z2391" s="23">
        <f t="shared" si="500"/>
        <v>0</v>
      </c>
      <c r="AA2391" s="20" t="s">
        <v>146</v>
      </c>
      <c r="AB2391" s="20">
        <v>0</v>
      </c>
      <c r="AC2391" s="24">
        <f t="shared" si="501"/>
        <v>0</v>
      </c>
      <c r="AD2391" s="18" t="s">
        <v>146</v>
      </c>
      <c r="AE2391" s="18">
        <v>0</v>
      </c>
      <c r="AF2391" s="18">
        <f t="shared" si="502"/>
        <v>0</v>
      </c>
      <c r="AG2391" s="19" t="s">
        <v>146</v>
      </c>
      <c r="AH2391" s="19">
        <v>0</v>
      </c>
      <c r="AI2391" s="19">
        <f t="shared" si="503"/>
        <v>0</v>
      </c>
      <c r="AJ2391" s="18" t="s">
        <v>146</v>
      </c>
      <c r="AK2391" s="18">
        <v>0</v>
      </c>
      <c r="AL2391" s="18">
        <f t="shared" si="504"/>
        <v>0</v>
      </c>
      <c r="AM2391" s="19" t="s">
        <v>145</v>
      </c>
      <c r="AN2391" s="19">
        <v>27552.796857142999</v>
      </c>
      <c r="AO2391" s="19">
        <f t="shared" si="505"/>
        <v>3054.6337979094237</v>
      </c>
      <c r="AP2391" s="18" t="s">
        <v>145</v>
      </c>
      <c r="AQ2391" s="18">
        <v>28141.113571428799</v>
      </c>
      <c r="AR2391" s="18">
        <f t="shared" si="506"/>
        <v>3474.2115520282468</v>
      </c>
      <c r="AS2391" s="20" t="s">
        <v>146</v>
      </c>
      <c r="AT2391" s="20">
        <v>0</v>
      </c>
      <c r="AU2391" s="16">
        <f t="shared" si="507"/>
        <v>0</v>
      </c>
    </row>
    <row r="2392" spans="1:47" x14ac:dyDescent="0.2">
      <c r="A2392" s="16">
        <v>2389</v>
      </c>
      <c r="B2392" s="16">
        <v>80.973388671874901</v>
      </c>
      <c r="C2392" s="17">
        <v>7.0853999999999999</v>
      </c>
      <c r="F2392" s="18" t="s">
        <v>146</v>
      </c>
      <c r="G2392" s="18">
        <v>0</v>
      </c>
      <c r="I2392" s="19" t="s">
        <v>146</v>
      </c>
      <c r="J2392" s="19">
        <v>0</v>
      </c>
      <c r="K2392" s="19">
        <f t="shared" si="495"/>
        <v>0</v>
      </c>
      <c r="L2392" s="18" t="s">
        <v>145</v>
      </c>
      <c r="M2392" s="18">
        <v>30228.9505285714</v>
      </c>
      <c r="N2392" s="18">
        <f t="shared" si="496"/>
        <v>4971.8668632518747</v>
      </c>
      <c r="O2392" s="19" t="s">
        <v>146</v>
      </c>
      <c r="P2392" s="19">
        <v>0</v>
      </c>
      <c r="Q2392" s="19">
        <f t="shared" si="497"/>
        <v>0</v>
      </c>
      <c r="R2392" s="18" t="s">
        <v>146</v>
      </c>
      <c r="S2392" s="18">
        <v>0</v>
      </c>
      <c r="T2392" s="18">
        <f t="shared" si="498"/>
        <v>0</v>
      </c>
      <c r="U2392" s="20" t="s">
        <v>146</v>
      </c>
      <c r="V2392" s="20">
        <v>0</v>
      </c>
      <c r="W2392" s="20">
        <f t="shared" si="499"/>
        <v>0</v>
      </c>
      <c r="X2392" s="18" t="s">
        <v>146</v>
      </c>
      <c r="Y2392" s="18">
        <v>0</v>
      </c>
      <c r="Z2392" s="23">
        <f t="shared" si="500"/>
        <v>0</v>
      </c>
      <c r="AA2392" s="20" t="s">
        <v>146</v>
      </c>
      <c r="AB2392" s="20">
        <v>0</v>
      </c>
      <c r="AC2392" s="24">
        <f t="shared" si="501"/>
        <v>0</v>
      </c>
      <c r="AD2392" s="18" t="s">
        <v>146</v>
      </c>
      <c r="AE2392" s="18">
        <v>0</v>
      </c>
      <c r="AF2392" s="18">
        <f t="shared" si="502"/>
        <v>0</v>
      </c>
      <c r="AG2392" s="19" t="s">
        <v>146</v>
      </c>
      <c r="AH2392" s="19">
        <v>0</v>
      </c>
      <c r="AI2392" s="19">
        <f t="shared" si="503"/>
        <v>0</v>
      </c>
      <c r="AJ2392" s="18" t="s">
        <v>146</v>
      </c>
      <c r="AK2392" s="18">
        <v>0</v>
      </c>
      <c r="AL2392" s="18">
        <f t="shared" si="504"/>
        <v>0</v>
      </c>
      <c r="AM2392" s="19" t="s">
        <v>146</v>
      </c>
      <c r="AN2392" s="19">
        <v>0</v>
      </c>
      <c r="AO2392" s="19">
        <f t="shared" si="505"/>
        <v>0</v>
      </c>
      <c r="AP2392" s="18" t="s">
        <v>146</v>
      </c>
      <c r="AQ2392" s="18">
        <v>0</v>
      </c>
      <c r="AR2392" s="18">
        <f t="shared" si="506"/>
        <v>0</v>
      </c>
      <c r="AS2392" s="20" t="s">
        <v>146</v>
      </c>
      <c r="AT2392" s="20">
        <v>0</v>
      </c>
      <c r="AU2392" s="16">
        <f t="shared" si="507"/>
        <v>0</v>
      </c>
    </row>
    <row r="2393" spans="1:47" x14ac:dyDescent="0.2">
      <c r="A2393" s="16">
        <v>2390</v>
      </c>
      <c r="B2393" s="16">
        <v>330.15930175781199</v>
      </c>
      <c r="C2393" s="17">
        <v>13.7934</v>
      </c>
      <c r="F2393" s="18" t="s">
        <v>146</v>
      </c>
      <c r="G2393" s="18">
        <v>0</v>
      </c>
      <c r="I2393" s="19" t="s">
        <v>146</v>
      </c>
      <c r="J2393" s="19">
        <v>0</v>
      </c>
      <c r="K2393" s="19">
        <f t="shared" si="495"/>
        <v>0</v>
      </c>
      <c r="L2393" s="18" t="s">
        <v>145</v>
      </c>
      <c r="M2393" s="18">
        <v>32364.9354285714</v>
      </c>
      <c r="N2393" s="18">
        <f t="shared" si="496"/>
        <v>5323.1801691729279</v>
      </c>
      <c r="O2393" s="19" t="s">
        <v>146</v>
      </c>
      <c r="P2393" s="19">
        <v>0</v>
      </c>
      <c r="Q2393" s="19">
        <f t="shared" si="497"/>
        <v>0</v>
      </c>
      <c r="R2393" s="18" t="s">
        <v>146</v>
      </c>
      <c r="S2393" s="18">
        <v>0</v>
      </c>
      <c r="T2393" s="18">
        <f t="shared" si="498"/>
        <v>0</v>
      </c>
      <c r="U2393" s="20" t="s">
        <v>146</v>
      </c>
      <c r="V2393" s="20">
        <v>0</v>
      </c>
      <c r="W2393" s="20">
        <f t="shared" si="499"/>
        <v>0</v>
      </c>
      <c r="X2393" s="18" t="s">
        <v>146</v>
      </c>
      <c r="Y2393" s="18">
        <v>0</v>
      </c>
      <c r="Z2393" s="23">
        <f t="shared" si="500"/>
        <v>0</v>
      </c>
      <c r="AA2393" s="20" t="s">
        <v>146</v>
      </c>
      <c r="AB2393" s="20">
        <v>0</v>
      </c>
      <c r="AC2393" s="24">
        <f t="shared" si="501"/>
        <v>0</v>
      </c>
      <c r="AD2393" s="18" t="s">
        <v>146</v>
      </c>
      <c r="AE2393" s="18">
        <v>0</v>
      </c>
      <c r="AF2393" s="18">
        <f t="shared" si="502"/>
        <v>0</v>
      </c>
      <c r="AG2393" s="19" t="s">
        <v>146</v>
      </c>
      <c r="AH2393" s="19">
        <v>0</v>
      </c>
      <c r="AI2393" s="19">
        <f t="shared" si="503"/>
        <v>0</v>
      </c>
      <c r="AJ2393" s="18" t="s">
        <v>146</v>
      </c>
      <c r="AK2393" s="18">
        <v>0</v>
      </c>
      <c r="AL2393" s="18">
        <f t="shared" si="504"/>
        <v>0</v>
      </c>
      <c r="AM2393" s="19" t="s">
        <v>146</v>
      </c>
      <c r="AN2393" s="19">
        <v>0</v>
      </c>
      <c r="AO2393" s="19">
        <f t="shared" si="505"/>
        <v>0</v>
      </c>
      <c r="AP2393" s="18" t="s">
        <v>146</v>
      </c>
      <c r="AQ2393" s="18">
        <v>0</v>
      </c>
      <c r="AR2393" s="18">
        <f t="shared" si="506"/>
        <v>0</v>
      </c>
      <c r="AS2393" s="20" t="s">
        <v>146</v>
      </c>
      <c r="AT2393" s="20">
        <v>0</v>
      </c>
      <c r="AU2393" s="16">
        <f t="shared" si="507"/>
        <v>0</v>
      </c>
    </row>
    <row r="2394" spans="1:47" x14ac:dyDescent="0.2">
      <c r="A2394" s="16">
        <v>2391</v>
      </c>
      <c r="B2394" s="16">
        <v>1166.22043668878</v>
      </c>
      <c r="C2394" s="17">
        <v>19.3713333333333</v>
      </c>
      <c r="F2394" s="18" t="s">
        <v>146</v>
      </c>
      <c r="G2394" s="18">
        <v>0</v>
      </c>
      <c r="I2394" s="19" t="s">
        <v>146</v>
      </c>
      <c r="J2394" s="19">
        <v>0</v>
      </c>
      <c r="K2394" s="19">
        <f t="shared" si="495"/>
        <v>0</v>
      </c>
      <c r="L2394" s="18" t="s">
        <v>145</v>
      </c>
      <c r="M2394" s="18">
        <v>23823.151999999602</v>
      </c>
      <c r="N2394" s="18">
        <f t="shared" si="496"/>
        <v>3918.2815789473029</v>
      </c>
      <c r="O2394" s="19" t="s">
        <v>146</v>
      </c>
      <c r="P2394" s="19">
        <v>0</v>
      </c>
      <c r="Q2394" s="19">
        <f t="shared" si="497"/>
        <v>0</v>
      </c>
      <c r="R2394" s="18" t="s">
        <v>146</v>
      </c>
      <c r="S2394" s="18">
        <v>0</v>
      </c>
      <c r="T2394" s="18">
        <f t="shared" si="498"/>
        <v>0</v>
      </c>
      <c r="U2394" s="20" t="s">
        <v>146</v>
      </c>
      <c r="V2394" s="20">
        <v>0</v>
      </c>
      <c r="W2394" s="20">
        <f t="shared" si="499"/>
        <v>0</v>
      </c>
      <c r="X2394" s="18" t="s">
        <v>146</v>
      </c>
      <c r="Y2394" s="18">
        <v>0</v>
      </c>
      <c r="Z2394" s="23">
        <f t="shared" si="500"/>
        <v>0</v>
      </c>
      <c r="AA2394" s="20" t="s">
        <v>146</v>
      </c>
      <c r="AB2394" s="20">
        <v>0</v>
      </c>
      <c r="AC2394" s="24">
        <f t="shared" si="501"/>
        <v>0</v>
      </c>
      <c r="AD2394" s="18" t="s">
        <v>146</v>
      </c>
      <c r="AE2394" s="18">
        <v>0</v>
      </c>
      <c r="AF2394" s="18">
        <f t="shared" si="502"/>
        <v>0</v>
      </c>
      <c r="AG2394" s="19" t="s">
        <v>146</v>
      </c>
      <c r="AH2394" s="19">
        <v>0</v>
      </c>
      <c r="AI2394" s="19">
        <f t="shared" si="503"/>
        <v>0</v>
      </c>
      <c r="AJ2394" s="18" t="s">
        <v>146</v>
      </c>
      <c r="AK2394" s="18">
        <v>0</v>
      </c>
      <c r="AL2394" s="18">
        <f t="shared" si="504"/>
        <v>0</v>
      </c>
      <c r="AM2394" s="19" t="s">
        <v>146</v>
      </c>
      <c r="AN2394" s="19">
        <v>0</v>
      </c>
      <c r="AO2394" s="19">
        <f t="shared" si="505"/>
        <v>0</v>
      </c>
      <c r="AP2394" s="18" t="s">
        <v>145</v>
      </c>
      <c r="AQ2394" s="18">
        <v>25371.744142856802</v>
      </c>
      <c r="AR2394" s="18">
        <f t="shared" si="506"/>
        <v>3132.3140917107162</v>
      </c>
      <c r="AS2394" s="20" t="s">
        <v>146</v>
      </c>
      <c r="AT2394" s="20">
        <v>0</v>
      </c>
      <c r="AU2394" s="16">
        <f t="shared" si="507"/>
        <v>0</v>
      </c>
    </row>
    <row r="2395" spans="1:47" x14ac:dyDescent="0.2">
      <c r="A2395" s="16">
        <v>2392</v>
      </c>
      <c r="B2395" s="16">
        <v>144.13945007324199</v>
      </c>
      <c r="C2395" s="17">
        <v>17.2841666666666</v>
      </c>
      <c r="F2395" s="18" t="s">
        <v>146</v>
      </c>
      <c r="G2395" s="18">
        <v>0</v>
      </c>
      <c r="I2395" s="19" t="s">
        <v>146</v>
      </c>
      <c r="J2395" s="19">
        <v>0</v>
      </c>
      <c r="K2395" s="19">
        <f t="shared" si="495"/>
        <v>0</v>
      </c>
      <c r="L2395" s="18" t="s">
        <v>145</v>
      </c>
      <c r="M2395" s="18">
        <v>66130.196857143004</v>
      </c>
      <c r="N2395" s="18">
        <f t="shared" si="496"/>
        <v>10876.677114661677</v>
      </c>
      <c r="O2395" s="19" t="s">
        <v>146</v>
      </c>
      <c r="P2395" s="19">
        <v>0</v>
      </c>
      <c r="Q2395" s="19">
        <f t="shared" si="497"/>
        <v>0</v>
      </c>
      <c r="R2395" s="18" t="s">
        <v>146</v>
      </c>
      <c r="S2395" s="18">
        <v>0</v>
      </c>
      <c r="T2395" s="18">
        <f t="shared" si="498"/>
        <v>0</v>
      </c>
      <c r="U2395" s="20" t="s">
        <v>146</v>
      </c>
      <c r="V2395" s="20">
        <v>0</v>
      </c>
      <c r="W2395" s="20">
        <f t="shared" si="499"/>
        <v>0</v>
      </c>
      <c r="X2395" s="18" t="s">
        <v>146</v>
      </c>
      <c r="Y2395" s="18">
        <v>0</v>
      </c>
      <c r="Z2395" s="23">
        <f t="shared" si="500"/>
        <v>0</v>
      </c>
      <c r="AA2395" s="20" t="s">
        <v>146</v>
      </c>
      <c r="AB2395" s="20">
        <v>0</v>
      </c>
      <c r="AC2395" s="24">
        <f t="shared" si="501"/>
        <v>0</v>
      </c>
      <c r="AD2395" s="18" t="s">
        <v>146</v>
      </c>
      <c r="AE2395" s="18">
        <v>0</v>
      </c>
      <c r="AF2395" s="18">
        <f t="shared" si="502"/>
        <v>0</v>
      </c>
      <c r="AG2395" s="19" t="s">
        <v>146</v>
      </c>
      <c r="AH2395" s="19">
        <v>0</v>
      </c>
      <c r="AI2395" s="19">
        <f t="shared" si="503"/>
        <v>0</v>
      </c>
      <c r="AJ2395" s="18" t="s">
        <v>146</v>
      </c>
      <c r="AK2395" s="18">
        <v>0</v>
      </c>
      <c r="AL2395" s="18">
        <f t="shared" si="504"/>
        <v>0</v>
      </c>
      <c r="AM2395" s="19" t="s">
        <v>146</v>
      </c>
      <c r="AN2395" s="19">
        <v>0</v>
      </c>
      <c r="AO2395" s="19">
        <f t="shared" si="505"/>
        <v>0</v>
      </c>
      <c r="AP2395" s="18" t="s">
        <v>146</v>
      </c>
      <c r="AQ2395" s="18">
        <v>0</v>
      </c>
      <c r="AR2395" s="18">
        <f t="shared" si="506"/>
        <v>0</v>
      </c>
      <c r="AS2395" s="20" t="s">
        <v>146</v>
      </c>
      <c r="AT2395" s="20">
        <v>0</v>
      </c>
      <c r="AU2395" s="16">
        <f t="shared" si="507"/>
        <v>0</v>
      </c>
    </row>
    <row r="2396" spans="1:47" x14ac:dyDescent="0.2">
      <c r="A2396" s="16">
        <v>2393</v>
      </c>
      <c r="B2396" s="16">
        <v>306.244865213982</v>
      </c>
      <c r="C2396" s="17">
        <v>1.5922833333333299</v>
      </c>
      <c r="F2396" s="18" t="s">
        <v>146</v>
      </c>
      <c r="G2396" s="18">
        <v>0</v>
      </c>
      <c r="I2396" s="19" t="s">
        <v>146</v>
      </c>
      <c r="J2396" s="19">
        <v>0</v>
      </c>
      <c r="K2396" s="19">
        <f t="shared" si="495"/>
        <v>0</v>
      </c>
      <c r="L2396" s="18" t="s">
        <v>145</v>
      </c>
      <c r="M2396" s="18">
        <v>27610.922571428498</v>
      </c>
      <c r="N2396" s="18">
        <f t="shared" si="496"/>
        <v>4541.2701597744244</v>
      </c>
      <c r="O2396" s="19" t="s">
        <v>146</v>
      </c>
      <c r="P2396" s="19">
        <v>0</v>
      </c>
      <c r="Q2396" s="19">
        <f t="shared" si="497"/>
        <v>0</v>
      </c>
      <c r="R2396" s="18" t="s">
        <v>146</v>
      </c>
      <c r="S2396" s="18">
        <v>0</v>
      </c>
      <c r="T2396" s="18">
        <f t="shared" si="498"/>
        <v>0</v>
      </c>
      <c r="U2396" s="20" t="s">
        <v>146</v>
      </c>
      <c r="V2396" s="20">
        <v>0</v>
      </c>
      <c r="W2396" s="20">
        <f t="shared" si="499"/>
        <v>0</v>
      </c>
      <c r="X2396" s="18" t="s">
        <v>146</v>
      </c>
      <c r="Y2396" s="18">
        <v>0</v>
      </c>
      <c r="Z2396" s="23">
        <f t="shared" si="500"/>
        <v>0</v>
      </c>
      <c r="AA2396" s="20" t="s">
        <v>146</v>
      </c>
      <c r="AB2396" s="20">
        <v>0</v>
      </c>
      <c r="AC2396" s="24">
        <f t="shared" si="501"/>
        <v>0</v>
      </c>
      <c r="AD2396" s="18" t="s">
        <v>146</v>
      </c>
      <c r="AE2396" s="18">
        <v>0</v>
      </c>
      <c r="AF2396" s="18">
        <f t="shared" si="502"/>
        <v>0</v>
      </c>
      <c r="AG2396" s="19" t="s">
        <v>146</v>
      </c>
      <c r="AH2396" s="19">
        <v>0</v>
      </c>
      <c r="AI2396" s="19">
        <f t="shared" si="503"/>
        <v>0</v>
      </c>
      <c r="AJ2396" s="18" t="s">
        <v>146</v>
      </c>
      <c r="AK2396" s="18">
        <v>0</v>
      </c>
      <c r="AL2396" s="18">
        <f t="shared" si="504"/>
        <v>0</v>
      </c>
      <c r="AM2396" s="19" t="s">
        <v>146</v>
      </c>
      <c r="AN2396" s="19">
        <v>0</v>
      </c>
      <c r="AO2396" s="19">
        <f t="shared" si="505"/>
        <v>0</v>
      </c>
      <c r="AP2396" s="18" t="s">
        <v>146</v>
      </c>
      <c r="AQ2396" s="18">
        <v>0</v>
      </c>
      <c r="AR2396" s="18">
        <f t="shared" si="506"/>
        <v>0</v>
      </c>
      <c r="AS2396" s="20" t="s">
        <v>146</v>
      </c>
      <c r="AT2396" s="20">
        <v>0</v>
      </c>
      <c r="AU2396" s="16">
        <f t="shared" si="507"/>
        <v>0</v>
      </c>
    </row>
    <row r="2397" spans="1:47" x14ac:dyDescent="0.2">
      <c r="A2397" s="16">
        <v>2394</v>
      </c>
      <c r="B2397" s="16">
        <v>1084.5150993488701</v>
      </c>
      <c r="C2397" s="17">
        <v>19.337375000000002</v>
      </c>
      <c r="F2397" s="18" t="s">
        <v>146</v>
      </c>
      <c r="G2397" s="18">
        <v>0</v>
      </c>
      <c r="I2397" s="19" t="s">
        <v>146</v>
      </c>
      <c r="J2397" s="19">
        <v>0</v>
      </c>
      <c r="K2397" s="19">
        <f t="shared" si="495"/>
        <v>0</v>
      </c>
      <c r="L2397" s="18" t="s">
        <v>145</v>
      </c>
      <c r="M2397" s="18">
        <v>28706.1429999996</v>
      </c>
      <c r="N2397" s="18">
        <f t="shared" si="496"/>
        <v>4721.4050986841448</v>
      </c>
      <c r="O2397" s="19" t="s">
        <v>146</v>
      </c>
      <c r="P2397" s="19">
        <v>0</v>
      </c>
      <c r="Q2397" s="19">
        <f t="shared" si="497"/>
        <v>0</v>
      </c>
      <c r="R2397" s="18" t="s">
        <v>145</v>
      </c>
      <c r="S2397" s="18">
        <v>34514.097142857099</v>
      </c>
      <c r="T2397" s="18">
        <f t="shared" si="498"/>
        <v>3331.47655819084</v>
      </c>
      <c r="U2397" s="20" t="s">
        <v>146</v>
      </c>
      <c r="V2397" s="20">
        <v>0</v>
      </c>
      <c r="W2397" s="20">
        <f t="shared" si="499"/>
        <v>0</v>
      </c>
      <c r="X2397" s="18" t="s">
        <v>146</v>
      </c>
      <c r="Y2397" s="18">
        <v>0</v>
      </c>
      <c r="Z2397" s="23">
        <f t="shared" si="500"/>
        <v>0</v>
      </c>
      <c r="AA2397" s="20" t="s">
        <v>145</v>
      </c>
      <c r="AB2397" s="20">
        <v>33277.730714285201</v>
      </c>
      <c r="AC2397" s="24">
        <f t="shared" si="501"/>
        <v>5678.7936372500335</v>
      </c>
      <c r="AD2397" s="18" t="s">
        <v>146</v>
      </c>
      <c r="AE2397" s="18">
        <v>0</v>
      </c>
      <c r="AF2397" s="18">
        <f t="shared" si="502"/>
        <v>0</v>
      </c>
      <c r="AG2397" s="19" t="s">
        <v>146</v>
      </c>
      <c r="AH2397" s="19">
        <v>0</v>
      </c>
      <c r="AI2397" s="19">
        <f t="shared" si="503"/>
        <v>0</v>
      </c>
      <c r="AJ2397" s="18" t="s">
        <v>146</v>
      </c>
      <c r="AK2397" s="18">
        <v>0</v>
      </c>
      <c r="AL2397" s="18">
        <f t="shared" si="504"/>
        <v>0</v>
      </c>
      <c r="AM2397" s="19" t="s">
        <v>146</v>
      </c>
      <c r="AN2397" s="19">
        <v>0</v>
      </c>
      <c r="AO2397" s="19">
        <f t="shared" si="505"/>
        <v>0</v>
      </c>
      <c r="AP2397" s="18" t="s">
        <v>146</v>
      </c>
      <c r="AQ2397" s="18">
        <v>0</v>
      </c>
      <c r="AR2397" s="18">
        <f t="shared" si="506"/>
        <v>0</v>
      </c>
      <c r="AS2397" s="20" t="s">
        <v>145</v>
      </c>
      <c r="AT2397" s="20">
        <v>35508.699999999502</v>
      </c>
      <c r="AU2397" s="16">
        <f t="shared" si="507"/>
        <v>2365.6695536308798</v>
      </c>
    </row>
    <row r="2398" spans="1:47" x14ac:dyDescent="0.2">
      <c r="A2398" s="16">
        <v>2395</v>
      </c>
      <c r="B2398" s="16">
        <v>962.59708505283095</v>
      </c>
      <c r="C2398" s="17">
        <v>9.5149666666666608</v>
      </c>
      <c r="F2398" s="18" t="s">
        <v>146</v>
      </c>
      <c r="G2398" s="18">
        <v>0</v>
      </c>
      <c r="I2398" s="19" t="s">
        <v>146</v>
      </c>
      <c r="J2398" s="19">
        <v>0</v>
      </c>
      <c r="K2398" s="19">
        <f t="shared" si="495"/>
        <v>0</v>
      </c>
      <c r="L2398" s="18" t="s">
        <v>145</v>
      </c>
      <c r="M2398" s="18">
        <v>28726.5660714285</v>
      </c>
      <c r="N2398" s="18">
        <f t="shared" si="496"/>
        <v>4724.7641564849509</v>
      </c>
      <c r="O2398" s="19" t="s">
        <v>146</v>
      </c>
      <c r="P2398" s="19">
        <v>0</v>
      </c>
      <c r="Q2398" s="19">
        <f t="shared" si="497"/>
        <v>0</v>
      </c>
      <c r="R2398" s="18" t="s">
        <v>146</v>
      </c>
      <c r="S2398" s="18">
        <v>0</v>
      </c>
      <c r="T2398" s="18">
        <f t="shared" si="498"/>
        <v>0</v>
      </c>
      <c r="U2398" s="20" t="s">
        <v>146</v>
      </c>
      <c r="V2398" s="20">
        <v>0</v>
      </c>
      <c r="W2398" s="20">
        <f t="shared" si="499"/>
        <v>0</v>
      </c>
      <c r="X2398" s="18" t="s">
        <v>146</v>
      </c>
      <c r="Y2398" s="18">
        <v>0</v>
      </c>
      <c r="Z2398" s="23">
        <f t="shared" si="500"/>
        <v>0</v>
      </c>
      <c r="AA2398" s="20" t="s">
        <v>146</v>
      </c>
      <c r="AB2398" s="20">
        <v>0</v>
      </c>
      <c r="AC2398" s="24">
        <f t="shared" si="501"/>
        <v>0</v>
      </c>
      <c r="AD2398" s="18" t="s">
        <v>146</v>
      </c>
      <c r="AE2398" s="18">
        <v>0</v>
      </c>
      <c r="AF2398" s="18">
        <f t="shared" si="502"/>
        <v>0</v>
      </c>
      <c r="AG2398" s="19" t="s">
        <v>146</v>
      </c>
      <c r="AH2398" s="19">
        <v>0</v>
      </c>
      <c r="AI2398" s="19">
        <f t="shared" si="503"/>
        <v>0</v>
      </c>
      <c r="AJ2398" s="18" t="s">
        <v>146</v>
      </c>
      <c r="AK2398" s="18">
        <v>0</v>
      </c>
      <c r="AL2398" s="18">
        <f t="shared" si="504"/>
        <v>0</v>
      </c>
      <c r="AM2398" s="19" t="s">
        <v>146</v>
      </c>
      <c r="AN2398" s="19">
        <v>0</v>
      </c>
      <c r="AO2398" s="19">
        <f t="shared" si="505"/>
        <v>0</v>
      </c>
      <c r="AP2398" s="18" t="s">
        <v>146</v>
      </c>
      <c r="AQ2398" s="18">
        <v>0</v>
      </c>
      <c r="AR2398" s="18">
        <f t="shared" si="506"/>
        <v>0</v>
      </c>
      <c r="AS2398" s="20" t="s">
        <v>146</v>
      </c>
      <c r="AT2398" s="20">
        <v>0</v>
      </c>
      <c r="AU2398" s="16">
        <f t="shared" si="507"/>
        <v>0</v>
      </c>
    </row>
    <row r="2399" spans="1:47" x14ac:dyDescent="0.2">
      <c r="A2399" s="16">
        <v>2396</v>
      </c>
      <c r="B2399" s="16">
        <v>815.25939941406205</v>
      </c>
      <c r="C2399" s="17">
        <v>19.354333333333301</v>
      </c>
      <c r="F2399" s="18" t="s">
        <v>146</v>
      </c>
      <c r="G2399" s="18">
        <v>0</v>
      </c>
      <c r="I2399" s="19" t="s">
        <v>146</v>
      </c>
      <c r="J2399" s="19">
        <v>0</v>
      </c>
      <c r="K2399" s="19">
        <f t="shared" si="495"/>
        <v>0</v>
      </c>
      <c r="L2399" s="18" t="s">
        <v>145</v>
      </c>
      <c r="M2399" s="18">
        <v>28803.060999999601</v>
      </c>
      <c r="N2399" s="18">
        <f t="shared" si="496"/>
        <v>4737.345559210461</v>
      </c>
      <c r="O2399" s="19" t="s">
        <v>146</v>
      </c>
      <c r="P2399" s="19">
        <v>0</v>
      </c>
      <c r="Q2399" s="19">
        <f t="shared" si="497"/>
        <v>0</v>
      </c>
      <c r="R2399" s="18" t="s">
        <v>146</v>
      </c>
      <c r="S2399" s="18">
        <v>0</v>
      </c>
      <c r="T2399" s="18">
        <f t="shared" si="498"/>
        <v>0</v>
      </c>
      <c r="U2399" s="20" t="s">
        <v>146</v>
      </c>
      <c r="V2399" s="20">
        <v>0</v>
      </c>
      <c r="W2399" s="20">
        <f t="shared" si="499"/>
        <v>0</v>
      </c>
      <c r="X2399" s="18" t="s">
        <v>146</v>
      </c>
      <c r="Y2399" s="18">
        <v>0</v>
      </c>
      <c r="Z2399" s="23">
        <f t="shared" si="500"/>
        <v>0</v>
      </c>
      <c r="AA2399" s="20" t="s">
        <v>146</v>
      </c>
      <c r="AB2399" s="20">
        <v>0</v>
      </c>
      <c r="AC2399" s="24">
        <f t="shared" si="501"/>
        <v>0</v>
      </c>
      <c r="AD2399" s="18" t="s">
        <v>146</v>
      </c>
      <c r="AE2399" s="18">
        <v>0</v>
      </c>
      <c r="AF2399" s="18">
        <f t="shared" si="502"/>
        <v>0</v>
      </c>
      <c r="AG2399" s="19" t="s">
        <v>146</v>
      </c>
      <c r="AH2399" s="19">
        <v>0</v>
      </c>
      <c r="AI2399" s="19">
        <f t="shared" si="503"/>
        <v>0</v>
      </c>
      <c r="AJ2399" s="18" t="s">
        <v>146</v>
      </c>
      <c r="AK2399" s="18">
        <v>0</v>
      </c>
      <c r="AL2399" s="18">
        <f t="shared" si="504"/>
        <v>0</v>
      </c>
      <c r="AM2399" s="19" t="s">
        <v>145</v>
      </c>
      <c r="AN2399" s="19">
        <v>24173.471999999601</v>
      </c>
      <c r="AO2399" s="19">
        <f t="shared" si="505"/>
        <v>2679.9858093125945</v>
      </c>
      <c r="AP2399" s="18" t="s">
        <v>146</v>
      </c>
      <c r="AQ2399" s="18">
        <v>0</v>
      </c>
      <c r="AR2399" s="18">
        <f t="shared" si="506"/>
        <v>0</v>
      </c>
      <c r="AS2399" s="20" t="s">
        <v>146</v>
      </c>
      <c r="AT2399" s="20">
        <v>0</v>
      </c>
      <c r="AU2399" s="16">
        <f t="shared" si="507"/>
        <v>0</v>
      </c>
    </row>
    <row r="2400" spans="1:47" x14ac:dyDescent="0.2">
      <c r="A2400" s="16">
        <v>2397</v>
      </c>
      <c r="B2400" s="16">
        <v>969.84521531537496</v>
      </c>
      <c r="C2400" s="17">
        <v>19.32075</v>
      </c>
      <c r="D2400" s="16" t="s">
        <v>2640</v>
      </c>
      <c r="E2400" s="16" t="s">
        <v>2641</v>
      </c>
      <c r="F2400" s="18" t="s">
        <v>146</v>
      </c>
      <c r="G2400" s="18">
        <v>0</v>
      </c>
      <c r="I2400" s="19" t="s">
        <v>146</v>
      </c>
      <c r="J2400" s="19">
        <v>0</v>
      </c>
      <c r="K2400" s="19">
        <f t="shared" si="495"/>
        <v>0</v>
      </c>
      <c r="L2400" s="18" t="s">
        <v>145</v>
      </c>
      <c r="M2400" s="18">
        <v>32884.955999999504</v>
      </c>
      <c r="N2400" s="18">
        <f t="shared" si="496"/>
        <v>5408.7098684209714</v>
      </c>
      <c r="O2400" s="19" t="s">
        <v>146</v>
      </c>
      <c r="P2400" s="19">
        <v>0</v>
      </c>
      <c r="Q2400" s="19">
        <f t="shared" si="497"/>
        <v>0</v>
      </c>
      <c r="R2400" s="18" t="s">
        <v>146</v>
      </c>
      <c r="S2400" s="18">
        <v>0</v>
      </c>
      <c r="T2400" s="18">
        <f t="shared" si="498"/>
        <v>0</v>
      </c>
      <c r="U2400" s="20" t="s">
        <v>146</v>
      </c>
      <c r="V2400" s="20">
        <v>0</v>
      </c>
      <c r="W2400" s="20">
        <f t="shared" si="499"/>
        <v>0</v>
      </c>
      <c r="X2400" s="18" t="s">
        <v>146</v>
      </c>
      <c r="Y2400" s="18">
        <v>0</v>
      </c>
      <c r="Z2400" s="23">
        <f t="shared" si="500"/>
        <v>0</v>
      </c>
      <c r="AA2400" s="20" t="s">
        <v>145</v>
      </c>
      <c r="AB2400" s="20">
        <v>26888.058428570999</v>
      </c>
      <c r="AC2400" s="24">
        <f t="shared" si="501"/>
        <v>4588.4058751827642</v>
      </c>
      <c r="AD2400" s="18" t="s">
        <v>146</v>
      </c>
      <c r="AE2400" s="18">
        <v>0</v>
      </c>
      <c r="AF2400" s="18">
        <f t="shared" si="502"/>
        <v>0</v>
      </c>
      <c r="AG2400" s="19" t="s">
        <v>146</v>
      </c>
      <c r="AH2400" s="19">
        <v>0</v>
      </c>
      <c r="AI2400" s="19">
        <f t="shared" si="503"/>
        <v>0</v>
      </c>
      <c r="AJ2400" s="18" t="s">
        <v>146</v>
      </c>
      <c r="AK2400" s="18">
        <v>0</v>
      </c>
      <c r="AL2400" s="18">
        <f t="shared" si="504"/>
        <v>0</v>
      </c>
      <c r="AM2400" s="19" t="s">
        <v>146</v>
      </c>
      <c r="AN2400" s="19">
        <v>0</v>
      </c>
      <c r="AO2400" s="19">
        <f t="shared" si="505"/>
        <v>0</v>
      </c>
      <c r="AP2400" s="18" t="s">
        <v>146</v>
      </c>
      <c r="AQ2400" s="18">
        <v>0</v>
      </c>
      <c r="AR2400" s="18">
        <f t="shared" si="506"/>
        <v>0</v>
      </c>
      <c r="AS2400" s="20" t="s">
        <v>146</v>
      </c>
      <c r="AT2400" s="20">
        <v>0</v>
      </c>
      <c r="AU2400" s="16">
        <f t="shared" si="507"/>
        <v>0</v>
      </c>
    </row>
    <row r="2401" spans="1:47" x14ac:dyDescent="0.2">
      <c r="A2401" s="16">
        <v>2398</v>
      </c>
      <c r="B2401" s="16">
        <v>960.43001135267002</v>
      </c>
      <c r="C2401" s="17">
        <v>19.354499999999899</v>
      </c>
      <c r="D2401" s="16" t="s">
        <v>2642</v>
      </c>
      <c r="E2401" s="16" t="s">
        <v>2643</v>
      </c>
      <c r="F2401" s="18" t="s">
        <v>146</v>
      </c>
      <c r="G2401" s="18">
        <v>0</v>
      </c>
      <c r="I2401" s="19" t="s">
        <v>146</v>
      </c>
      <c r="J2401" s="19">
        <v>0</v>
      </c>
      <c r="K2401" s="19">
        <f t="shared" si="495"/>
        <v>0</v>
      </c>
      <c r="L2401" s="18" t="s">
        <v>145</v>
      </c>
      <c r="M2401" s="18">
        <v>23705.701999999601</v>
      </c>
      <c r="N2401" s="18">
        <f t="shared" si="496"/>
        <v>3898.9641447367762</v>
      </c>
      <c r="O2401" s="19" t="s">
        <v>146</v>
      </c>
      <c r="P2401" s="19">
        <v>0</v>
      </c>
      <c r="Q2401" s="19">
        <f t="shared" si="497"/>
        <v>0</v>
      </c>
      <c r="R2401" s="18" t="s">
        <v>146</v>
      </c>
      <c r="S2401" s="18">
        <v>0</v>
      </c>
      <c r="T2401" s="18">
        <f t="shared" si="498"/>
        <v>0</v>
      </c>
      <c r="U2401" s="20" t="s">
        <v>146</v>
      </c>
      <c r="V2401" s="20">
        <v>0</v>
      </c>
      <c r="W2401" s="20">
        <f t="shared" si="499"/>
        <v>0</v>
      </c>
      <c r="X2401" s="18" t="s">
        <v>146</v>
      </c>
      <c r="Y2401" s="18">
        <v>0</v>
      </c>
      <c r="Z2401" s="23">
        <f t="shared" si="500"/>
        <v>0</v>
      </c>
      <c r="AA2401" s="20" t="s">
        <v>146</v>
      </c>
      <c r="AB2401" s="20">
        <v>0</v>
      </c>
      <c r="AC2401" s="24">
        <f t="shared" si="501"/>
        <v>0</v>
      </c>
      <c r="AD2401" s="18" t="s">
        <v>146</v>
      </c>
      <c r="AE2401" s="18">
        <v>0</v>
      </c>
      <c r="AF2401" s="18">
        <f t="shared" si="502"/>
        <v>0</v>
      </c>
      <c r="AG2401" s="19" t="s">
        <v>146</v>
      </c>
      <c r="AH2401" s="19">
        <v>0</v>
      </c>
      <c r="AI2401" s="19">
        <f t="shared" si="503"/>
        <v>0</v>
      </c>
      <c r="AJ2401" s="18" t="s">
        <v>146</v>
      </c>
      <c r="AK2401" s="18">
        <v>0</v>
      </c>
      <c r="AL2401" s="18">
        <f t="shared" si="504"/>
        <v>0</v>
      </c>
      <c r="AM2401" s="19" t="s">
        <v>146</v>
      </c>
      <c r="AN2401" s="19">
        <v>0</v>
      </c>
      <c r="AO2401" s="19">
        <f t="shared" si="505"/>
        <v>0</v>
      </c>
      <c r="AP2401" s="18" t="s">
        <v>146</v>
      </c>
      <c r="AQ2401" s="18">
        <v>0</v>
      </c>
      <c r="AR2401" s="18">
        <f t="shared" si="506"/>
        <v>0</v>
      </c>
      <c r="AS2401" s="20" t="s">
        <v>146</v>
      </c>
      <c r="AT2401" s="20">
        <v>0</v>
      </c>
      <c r="AU2401" s="16">
        <f t="shared" si="507"/>
        <v>0</v>
      </c>
    </row>
    <row r="2402" spans="1:47" x14ac:dyDescent="0.2">
      <c r="A2402" s="16">
        <v>2399</v>
      </c>
      <c r="B2402" s="16">
        <v>1087.67563734292</v>
      </c>
      <c r="C2402" s="17">
        <v>19.337416666666599</v>
      </c>
      <c r="D2402" s="16" t="s">
        <v>2644</v>
      </c>
      <c r="E2402" s="16" t="s">
        <v>2645</v>
      </c>
      <c r="F2402" s="18" t="s">
        <v>146</v>
      </c>
      <c r="G2402" s="18">
        <v>0</v>
      </c>
      <c r="I2402" s="19" t="s">
        <v>146</v>
      </c>
      <c r="J2402" s="19">
        <v>0</v>
      </c>
      <c r="K2402" s="19">
        <f t="shared" si="495"/>
        <v>0</v>
      </c>
      <c r="L2402" s="18" t="s">
        <v>145</v>
      </c>
      <c r="M2402" s="18">
        <v>26614.8949999996</v>
      </c>
      <c r="N2402" s="18">
        <f t="shared" si="496"/>
        <v>4377.4498355262504</v>
      </c>
      <c r="O2402" s="19" t="s">
        <v>146</v>
      </c>
      <c r="P2402" s="19">
        <v>0</v>
      </c>
      <c r="Q2402" s="19">
        <f t="shared" si="497"/>
        <v>0</v>
      </c>
      <c r="R2402" s="18" t="s">
        <v>146</v>
      </c>
      <c r="S2402" s="18">
        <v>0</v>
      </c>
      <c r="T2402" s="18">
        <f t="shared" si="498"/>
        <v>0</v>
      </c>
      <c r="U2402" s="20" t="s">
        <v>146</v>
      </c>
      <c r="V2402" s="20">
        <v>0</v>
      </c>
      <c r="W2402" s="20">
        <f t="shared" si="499"/>
        <v>0</v>
      </c>
      <c r="X2402" s="18" t="s">
        <v>146</v>
      </c>
      <c r="Y2402" s="18">
        <v>0</v>
      </c>
      <c r="Z2402" s="23">
        <f t="shared" si="500"/>
        <v>0</v>
      </c>
      <c r="AA2402" s="20" t="s">
        <v>146</v>
      </c>
      <c r="AB2402" s="20">
        <v>0</v>
      </c>
      <c r="AC2402" s="24">
        <f t="shared" si="501"/>
        <v>0</v>
      </c>
      <c r="AD2402" s="18" t="s">
        <v>146</v>
      </c>
      <c r="AE2402" s="18">
        <v>0</v>
      </c>
      <c r="AF2402" s="18">
        <f t="shared" si="502"/>
        <v>0</v>
      </c>
      <c r="AG2402" s="19" t="s">
        <v>146</v>
      </c>
      <c r="AH2402" s="19">
        <v>0</v>
      </c>
      <c r="AI2402" s="19">
        <f t="shared" si="503"/>
        <v>0</v>
      </c>
      <c r="AJ2402" s="18" t="s">
        <v>146</v>
      </c>
      <c r="AK2402" s="18">
        <v>0</v>
      </c>
      <c r="AL2402" s="18">
        <f t="shared" si="504"/>
        <v>0</v>
      </c>
      <c r="AM2402" s="19" t="s">
        <v>145</v>
      </c>
      <c r="AN2402" s="19">
        <v>25962.278999999598</v>
      </c>
      <c r="AO2402" s="19">
        <f t="shared" si="505"/>
        <v>2878.301441241641</v>
      </c>
      <c r="AP2402" s="18" t="s">
        <v>146</v>
      </c>
      <c r="AQ2402" s="18">
        <v>0</v>
      </c>
      <c r="AR2402" s="18">
        <f t="shared" si="506"/>
        <v>0</v>
      </c>
      <c r="AS2402" s="20" t="s">
        <v>146</v>
      </c>
      <c r="AT2402" s="20">
        <v>0</v>
      </c>
      <c r="AU2402" s="16">
        <f t="shared" si="507"/>
        <v>0</v>
      </c>
    </row>
    <row r="2403" spans="1:47" x14ac:dyDescent="0.2">
      <c r="A2403" s="16">
        <v>2400</v>
      </c>
      <c r="B2403" s="16">
        <v>894.98565311154698</v>
      </c>
      <c r="C2403" s="17">
        <v>19.354499999999899</v>
      </c>
      <c r="F2403" s="18" t="s">
        <v>146</v>
      </c>
      <c r="G2403" s="18">
        <v>0</v>
      </c>
      <c r="I2403" s="19" t="s">
        <v>146</v>
      </c>
      <c r="J2403" s="19">
        <v>0</v>
      </c>
      <c r="K2403" s="19">
        <f t="shared" si="495"/>
        <v>0</v>
      </c>
      <c r="L2403" s="18" t="s">
        <v>145</v>
      </c>
      <c r="M2403" s="18">
        <v>21564.022999999699</v>
      </c>
      <c r="N2403" s="18">
        <f t="shared" si="496"/>
        <v>3546.7143092104766</v>
      </c>
      <c r="O2403" s="19" t="s">
        <v>146</v>
      </c>
      <c r="P2403" s="19">
        <v>0</v>
      </c>
      <c r="Q2403" s="19">
        <f t="shared" si="497"/>
        <v>0</v>
      </c>
      <c r="R2403" s="18" t="s">
        <v>146</v>
      </c>
      <c r="S2403" s="18">
        <v>0</v>
      </c>
      <c r="T2403" s="18">
        <f t="shared" si="498"/>
        <v>0</v>
      </c>
      <c r="U2403" s="20" t="s">
        <v>146</v>
      </c>
      <c r="V2403" s="20">
        <v>0</v>
      </c>
      <c r="W2403" s="20">
        <f t="shared" si="499"/>
        <v>0</v>
      </c>
      <c r="X2403" s="18" t="s">
        <v>146</v>
      </c>
      <c r="Y2403" s="18">
        <v>0</v>
      </c>
      <c r="Z2403" s="23">
        <f t="shared" si="500"/>
        <v>0</v>
      </c>
      <c r="AA2403" s="20" t="s">
        <v>146</v>
      </c>
      <c r="AB2403" s="20">
        <v>0</v>
      </c>
      <c r="AC2403" s="24">
        <f t="shared" si="501"/>
        <v>0</v>
      </c>
      <c r="AD2403" s="18" t="s">
        <v>146</v>
      </c>
      <c r="AE2403" s="18">
        <v>0</v>
      </c>
      <c r="AF2403" s="18">
        <f t="shared" si="502"/>
        <v>0</v>
      </c>
      <c r="AG2403" s="19" t="s">
        <v>146</v>
      </c>
      <c r="AH2403" s="19">
        <v>0</v>
      </c>
      <c r="AI2403" s="19">
        <f t="shared" si="503"/>
        <v>0</v>
      </c>
      <c r="AJ2403" s="18" t="s">
        <v>146</v>
      </c>
      <c r="AK2403" s="18">
        <v>0</v>
      </c>
      <c r="AL2403" s="18">
        <f t="shared" si="504"/>
        <v>0</v>
      </c>
      <c r="AM2403" s="19" t="s">
        <v>146</v>
      </c>
      <c r="AN2403" s="19">
        <v>0</v>
      </c>
      <c r="AO2403" s="19">
        <f t="shared" si="505"/>
        <v>0</v>
      </c>
      <c r="AP2403" s="18" t="s">
        <v>146</v>
      </c>
      <c r="AQ2403" s="18">
        <v>0</v>
      </c>
      <c r="AR2403" s="18">
        <f t="shared" si="506"/>
        <v>0</v>
      </c>
      <c r="AS2403" s="20" t="s">
        <v>146</v>
      </c>
      <c r="AT2403" s="20">
        <v>0</v>
      </c>
      <c r="AU2403" s="16">
        <f t="shared" si="507"/>
        <v>0</v>
      </c>
    </row>
    <row r="2404" spans="1:47" x14ac:dyDescent="0.2">
      <c r="A2404" s="16">
        <v>2401</v>
      </c>
      <c r="B2404" s="16">
        <v>1197.77829773389</v>
      </c>
      <c r="C2404" s="17">
        <v>15.7098499999999</v>
      </c>
      <c r="D2404" s="16" t="s">
        <v>2646</v>
      </c>
      <c r="E2404" s="16" t="s">
        <v>2647</v>
      </c>
      <c r="F2404" s="18" t="s">
        <v>146</v>
      </c>
      <c r="G2404" s="18">
        <v>0</v>
      </c>
      <c r="I2404" s="19" t="s">
        <v>146</v>
      </c>
      <c r="J2404" s="19">
        <v>0</v>
      </c>
      <c r="K2404" s="19">
        <f t="shared" si="495"/>
        <v>0</v>
      </c>
      <c r="L2404" s="18" t="s">
        <v>145</v>
      </c>
      <c r="M2404" s="18">
        <v>20822.157142857101</v>
      </c>
      <c r="N2404" s="18">
        <f t="shared" si="496"/>
        <v>3424.6968984962336</v>
      </c>
      <c r="O2404" s="19" t="s">
        <v>146</v>
      </c>
      <c r="P2404" s="19">
        <v>0</v>
      </c>
      <c r="Q2404" s="19">
        <f t="shared" si="497"/>
        <v>0</v>
      </c>
      <c r="R2404" s="18" t="s">
        <v>146</v>
      </c>
      <c r="S2404" s="18">
        <v>0</v>
      </c>
      <c r="T2404" s="18">
        <f t="shared" si="498"/>
        <v>0</v>
      </c>
      <c r="U2404" s="20" t="s">
        <v>146</v>
      </c>
      <c r="V2404" s="20">
        <v>0</v>
      </c>
      <c r="W2404" s="20">
        <f t="shared" si="499"/>
        <v>0</v>
      </c>
      <c r="X2404" s="18" t="s">
        <v>146</v>
      </c>
      <c r="Y2404" s="18">
        <v>0</v>
      </c>
      <c r="Z2404" s="23">
        <f t="shared" si="500"/>
        <v>0</v>
      </c>
      <c r="AA2404" s="20" t="s">
        <v>146</v>
      </c>
      <c r="AB2404" s="20">
        <v>0</v>
      </c>
      <c r="AC2404" s="24">
        <f t="shared" si="501"/>
        <v>0</v>
      </c>
      <c r="AD2404" s="18" t="s">
        <v>146</v>
      </c>
      <c r="AE2404" s="18">
        <v>0</v>
      </c>
      <c r="AF2404" s="18">
        <f t="shared" si="502"/>
        <v>0</v>
      </c>
      <c r="AG2404" s="19" t="s">
        <v>146</v>
      </c>
      <c r="AH2404" s="19">
        <v>0</v>
      </c>
      <c r="AI2404" s="19">
        <f t="shared" si="503"/>
        <v>0</v>
      </c>
      <c r="AJ2404" s="18" t="s">
        <v>146</v>
      </c>
      <c r="AK2404" s="18">
        <v>0</v>
      </c>
      <c r="AL2404" s="18">
        <f t="shared" si="504"/>
        <v>0</v>
      </c>
      <c r="AM2404" s="19" t="s">
        <v>146</v>
      </c>
      <c r="AN2404" s="19">
        <v>0</v>
      </c>
      <c r="AO2404" s="19">
        <f t="shared" si="505"/>
        <v>0</v>
      </c>
      <c r="AP2404" s="18" t="s">
        <v>145</v>
      </c>
      <c r="AQ2404" s="18">
        <v>41778.541028571402</v>
      </c>
      <c r="AR2404" s="18">
        <f t="shared" si="506"/>
        <v>5157.8445714285681</v>
      </c>
      <c r="AS2404" s="20" t="s">
        <v>145</v>
      </c>
      <c r="AT2404" s="20">
        <v>42547.828528571401</v>
      </c>
      <c r="AU2404" s="16">
        <f t="shared" si="507"/>
        <v>2834.6321471400001</v>
      </c>
    </row>
    <row r="2405" spans="1:47" x14ac:dyDescent="0.2">
      <c r="A2405" s="16">
        <v>2402</v>
      </c>
      <c r="B2405" s="16">
        <v>77.4122351639231</v>
      </c>
      <c r="C2405" s="17">
        <v>17.181333333333299</v>
      </c>
      <c r="F2405" s="18" t="s">
        <v>146</v>
      </c>
      <c r="G2405" s="18">
        <v>0</v>
      </c>
      <c r="I2405" s="19" t="s">
        <v>146</v>
      </c>
      <c r="J2405" s="19">
        <v>0</v>
      </c>
      <c r="K2405" s="19">
        <f t="shared" si="495"/>
        <v>0</v>
      </c>
      <c r="L2405" s="18" t="s">
        <v>145</v>
      </c>
      <c r="M2405" s="18">
        <v>27012.601000000301</v>
      </c>
      <c r="N2405" s="18">
        <f t="shared" si="496"/>
        <v>4442.8620065789964</v>
      </c>
      <c r="O2405" s="19" t="s">
        <v>146</v>
      </c>
      <c r="P2405" s="19">
        <v>0</v>
      </c>
      <c r="Q2405" s="19">
        <f t="shared" si="497"/>
        <v>0</v>
      </c>
      <c r="R2405" s="18" t="s">
        <v>146</v>
      </c>
      <c r="S2405" s="18">
        <v>0</v>
      </c>
      <c r="T2405" s="18">
        <f t="shared" si="498"/>
        <v>0</v>
      </c>
      <c r="U2405" s="20" t="s">
        <v>146</v>
      </c>
      <c r="V2405" s="20">
        <v>0</v>
      </c>
      <c r="W2405" s="20">
        <f t="shared" si="499"/>
        <v>0</v>
      </c>
      <c r="X2405" s="18" t="s">
        <v>146</v>
      </c>
      <c r="Y2405" s="18">
        <v>0</v>
      </c>
      <c r="Z2405" s="23">
        <f t="shared" si="500"/>
        <v>0</v>
      </c>
      <c r="AA2405" s="20" t="s">
        <v>146</v>
      </c>
      <c r="AB2405" s="20">
        <v>0</v>
      </c>
      <c r="AC2405" s="24">
        <f t="shared" si="501"/>
        <v>0</v>
      </c>
      <c r="AD2405" s="18" t="s">
        <v>146</v>
      </c>
      <c r="AE2405" s="18">
        <v>0</v>
      </c>
      <c r="AF2405" s="18">
        <f t="shared" si="502"/>
        <v>0</v>
      </c>
      <c r="AG2405" s="19" t="s">
        <v>146</v>
      </c>
      <c r="AH2405" s="19">
        <v>0</v>
      </c>
      <c r="AI2405" s="19">
        <f t="shared" si="503"/>
        <v>0</v>
      </c>
      <c r="AJ2405" s="18" t="s">
        <v>146</v>
      </c>
      <c r="AK2405" s="18">
        <v>0</v>
      </c>
      <c r="AL2405" s="18">
        <f t="shared" si="504"/>
        <v>0</v>
      </c>
      <c r="AM2405" s="19" t="s">
        <v>146</v>
      </c>
      <c r="AN2405" s="19">
        <v>0</v>
      </c>
      <c r="AO2405" s="19">
        <f t="shared" si="505"/>
        <v>0</v>
      </c>
      <c r="AP2405" s="18" t="s">
        <v>146</v>
      </c>
      <c r="AQ2405" s="18">
        <v>0</v>
      </c>
      <c r="AR2405" s="18">
        <f t="shared" si="506"/>
        <v>0</v>
      </c>
      <c r="AS2405" s="20" t="s">
        <v>146</v>
      </c>
      <c r="AT2405" s="20">
        <v>0</v>
      </c>
      <c r="AU2405" s="16">
        <f t="shared" si="507"/>
        <v>0</v>
      </c>
    </row>
    <row r="2406" spans="1:47" x14ac:dyDescent="0.2">
      <c r="A2406" s="16">
        <v>2403</v>
      </c>
      <c r="B2406" s="16">
        <v>1104.89312352723</v>
      </c>
      <c r="C2406" s="17">
        <v>8.5397499999999997</v>
      </c>
      <c r="D2406" s="16" t="s">
        <v>1944</v>
      </c>
      <c r="E2406" s="16" t="s">
        <v>1945</v>
      </c>
      <c r="F2406" s="18" t="s">
        <v>146</v>
      </c>
      <c r="G2406" s="18">
        <v>0</v>
      </c>
      <c r="I2406" s="19" t="s">
        <v>146</v>
      </c>
      <c r="J2406" s="19">
        <v>0</v>
      </c>
      <c r="K2406" s="19">
        <f t="shared" si="495"/>
        <v>0</v>
      </c>
      <c r="L2406" s="18" t="s">
        <v>145</v>
      </c>
      <c r="M2406" s="18">
        <v>20916.076571428501</v>
      </c>
      <c r="N2406" s="18">
        <f t="shared" si="496"/>
        <v>3440.1441729323192</v>
      </c>
      <c r="O2406" s="19" t="s">
        <v>146</v>
      </c>
      <c r="P2406" s="19">
        <v>0</v>
      </c>
      <c r="Q2406" s="19">
        <f t="shared" si="497"/>
        <v>0</v>
      </c>
      <c r="R2406" s="18" t="s">
        <v>146</v>
      </c>
      <c r="S2406" s="18">
        <v>0</v>
      </c>
      <c r="T2406" s="18">
        <f t="shared" si="498"/>
        <v>0</v>
      </c>
      <c r="U2406" s="20" t="s">
        <v>146</v>
      </c>
      <c r="V2406" s="20">
        <v>0</v>
      </c>
      <c r="W2406" s="20">
        <f t="shared" si="499"/>
        <v>0</v>
      </c>
      <c r="X2406" s="18" t="s">
        <v>146</v>
      </c>
      <c r="Y2406" s="18">
        <v>0</v>
      </c>
      <c r="Z2406" s="23">
        <f t="shared" si="500"/>
        <v>0</v>
      </c>
      <c r="AA2406" s="20" t="s">
        <v>146</v>
      </c>
      <c r="AB2406" s="20">
        <v>0</v>
      </c>
      <c r="AC2406" s="24">
        <f t="shared" si="501"/>
        <v>0</v>
      </c>
      <c r="AD2406" s="18" t="s">
        <v>146</v>
      </c>
      <c r="AE2406" s="18">
        <v>0</v>
      </c>
      <c r="AF2406" s="18">
        <f t="shared" si="502"/>
        <v>0</v>
      </c>
      <c r="AG2406" s="19" t="s">
        <v>146</v>
      </c>
      <c r="AH2406" s="19">
        <v>0</v>
      </c>
      <c r="AI2406" s="19">
        <f t="shared" si="503"/>
        <v>0</v>
      </c>
      <c r="AJ2406" s="18" t="s">
        <v>146</v>
      </c>
      <c r="AK2406" s="18">
        <v>0</v>
      </c>
      <c r="AL2406" s="18">
        <f t="shared" si="504"/>
        <v>0</v>
      </c>
      <c r="AM2406" s="19" t="s">
        <v>146</v>
      </c>
      <c r="AN2406" s="19">
        <v>0</v>
      </c>
      <c r="AO2406" s="19">
        <f t="shared" si="505"/>
        <v>0</v>
      </c>
      <c r="AP2406" s="18" t="s">
        <v>146</v>
      </c>
      <c r="AQ2406" s="18">
        <v>0</v>
      </c>
      <c r="AR2406" s="18">
        <f t="shared" si="506"/>
        <v>0</v>
      </c>
      <c r="AS2406" s="20" t="s">
        <v>145</v>
      </c>
      <c r="AT2406" s="20">
        <v>30592.5688857145</v>
      </c>
      <c r="AU2406" s="16">
        <f t="shared" si="507"/>
        <v>2038.1458284953032</v>
      </c>
    </row>
    <row r="2407" spans="1:47" x14ac:dyDescent="0.2">
      <c r="A2407" s="16">
        <v>2404</v>
      </c>
      <c r="B2407" s="16">
        <v>973.00730878269098</v>
      </c>
      <c r="C2407" s="17">
        <v>19.354499999999899</v>
      </c>
      <c r="F2407" s="18" t="s">
        <v>146</v>
      </c>
      <c r="G2407" s="18">
        <v>0</v>
      </c>
      <c r="I2407" s="19" t="s">
        <v>146</v>
      </c>
      <c r="J2407" s="19">
        <v>0</v>
      </c>
      <c r="K2407" s="19">
        <f t="shared" si="495"/>
        <v>0</v>
      </c>
      <c r="L2407" s="18" t="s">
        <v>145</v>
      </c>
      <c r="M2407" s="18">
        <v>23715.8229999996</v>
      </c>
      <c r="N2407" s="18">
        <f t="shared" si="496"/>
        <v>3900.6287828946711</v>
      </c>
      <c r="O2407" s="19" t="s">
        <v>146</v>
      </c>
      <c r="P2407" s="19">
        <v>0</v>
      </c>
      <c r="Q2407" s="19">
        <f t="shared" si="497"/>
        <v>0</v>
      </c>
      <c r="R2407" s="18" t="s">
        <v>146</v>
      </c>
      <c r="S2407" s="18">
        <v>0</v>
      </c>
      <c r="T2407" s="18">
        <f t="shared" si="498"/>
        <v>0</v>
      </c>
      <c r="U2407" s="20" t="s">
        <v>146</v>
      </c>
      <c r="V2407" s="20">
        <v>0</v>
      </c>
      <c r="W2407" s="20">
        <f t="shared" si="499"/>
        <v>0</v>
      </c>
      <c r="X2407" s="18" t="s">
        <v>146</v>
      </c>
      <c r="Y2407" s="18">
        <v>0</v>
      </c>
      <c r="Z2407" s="23">
        <f t="shared" si="500"/>
        <v>0</v>
      </c>
      <c r="AA2407" s="20" t="s">
        <v>146</v>
      </c>
      <c r="AB2407" s="20">
        <v>0</v>
      </c>
      <c r="AC2407" s="24">
        <f t="shared" si="501"/>
        <v>0</v>
      </c>
      <c r="AD2407" s="18" t="s">
        <v>146</v>
      </c>
      <c r="AE2407" s="18">
        <v>0</v>
      </c>
      <c r="AF2407" s="18">
        <f t="shared" si="502"/>
        <v>0</v>
      </c>
      <c r="AG2407" s="19" t="s">
        <v>146</v>
      </c>
      <c r="AH2407" s="19">
        <v>0</v>
      </c>
      <c r="AI2407" s="19">
        <f t="shared" si="503"/>
        <v>0</v>
      </c>
      <c r="AJ2407" s="18" t="s">
        <v>146</v>
      </c>
      <c r="AK2407" s="18">
        <v>0</v>
      </c>
      <c r="AL2407" s="18">
        <f t="shared" si="504"/>
        <v>0</v>
      </c>
      <c r="AM2407" s="19" t="s">
        <v>146</v>
      </c>
      <c r="AN2407" s="19">
        <v>0</v>
      </c>
      <c r="AO2407" s="19">
        <f t="shared" si="505"/>
        <v>0</v>
      </c>
      <c r="AP2407" s="18" t="s">
        <v>146</v>
      </c>
      <c r="AQ2407" s="18">
        <v>0</v>
      </c>
      <c r="AR2407" s="18">
        <f t="shared" si="506"/>
        <v>0</v>
      </c>
      <c r="AS2407" s="20" t="s">
        <v>146</v>
      </c>
      <c r="AT2407" s="20">
        <v>0</v>
      </c>
      <c r="AU2407" s="16">
        <f t="shared" si="507"/>
        <v>0</v>
      </c>
    </row>
    <row r="2408" spans="1:47" x14ac:dyDescent="0.2">
      <c r="A2408" s="16">
        <v>2405</v>
      </c>
      <c r="B2408" s="16">
        <v>1124.59363763653</v>
      </c>
      <c r="C2408" s="17">
        <v>0.634066666666666</v>
      </c>
      <c r="F2408" s="18" t="s">
        <v>146</v>
      </c>
      <c r="G2408" s="18">
        <v>0</v>
      </c>
      <c r="I2408" s="19" t="s">
        <v>146</v>
      </c>
      <c r="J2408" s="19">
        <v>0</v>
      </c>
      <c r="K2408" s="19">
        <f t="shared" si="495"/>
        <v>0</v>
      </c>
      <c r="L2408" s="18" t="s">
        <v>145</v>
      </c>
      <c r="M2408" s="18">
        <v>22904.9958571428</v>
      </c>
      <c r="N2408" s="18">
        <f t="shared" si="496"/>
        <v>3767.2690554511182</v>
      </c>
      <c r="O2408" s="19" t="s">
        <v>146</v>
      </c>
      <c r="P2408" s="19">
        <v>0</v>
      </c>
      <c r="Q2408" s="19">
        <f t="shared" si="497"/>
        <v>0</v>
      </c>
      <c r="R2408" s="18" t="s">
        <v>146</v>
      </c>
      <c r="S2408" s="18">
        <v>0</v>
      </c>
      <c r="T2408" s="18">
        <f t="shared" si="498"/>
        <v>0</v>
      </c>
      <c r="U2408" s="20" t="s">
        <v>146</v>
      </c>
      <c r="V2408" s="20">
        <v>0</v>
      </c>
      <c r="W2408" s="20">
        <f t="shared" si="499"/>
        <v>0</v>
      </c>
      <c r="X2408" s="18" t="s">
        <v>146</v>
      </c>
      <c r="Y2408" s="18">
        <v>0</v>
      </c>
      <c r="Z2408" s="23">
        <f t="shared" si="500"/>
        <v>0</v>
      </c>
      <c r="AA2408" s="20" t="s">
        <v>146</v>
      </c>
      <c r="AB2408" s="20">
        <v>0</v>
      </c>
      <c r="AC2408" s="24">
        <f t="shared" si="501"/>
        <v>0</v>
      </c>
      <c r="AD2408" s="18" t="s">
        <v>146</v>
      </c>
      <c r="AE2408" s="18">
        <v>0</v>
      </c>
      <c r="AF2408" s="18">
        <f t="shared" si="502"/>
        <v>0</v>
      </c>
      <c r="AG2408" s="19" t="s">
        <v>146</v>
      </c>
      <c r="AH2408" s="19">
        <v>0</v>
      </c>
      <c r="AI2408" s="19">
        <f t="shared" si="503"/>
        <v>0</v>
      </c>
      <c r="AJ2408" s="18" t="s">
        <v>146</v>
      </c>
      <c r="AK2408" s="18">
        <v>0</v>
      </c>
      <c r="AL2408" s="18">
        <f t="shared" si="504"/>
        <v>0</v>
      </c>
      <c r="AM2408" s="19" t="s">
        <v>146</v>
      </c>
      <c r="AN2408" s="19">
        <v>0</v>
      </c>
      <c r="AO2408" s="19">
        <f t="shared" si="505"/>
        <v>0</v>
      </c>
      <c r="AP2408" s="18" t="s">
        <v>146</v>
      </c>
      <c r="AQ2408" s="18">
        <v>0</v>
      </c>
      <c r="AR2408" s="18">
        <f t="shared" si="506"/>
        <v>0</v>
      </c>
      <c r="AS2408" s="20" t="s">
        <v>146</v>
      </c>
      <c r="AT2408" s="20">
        <v>0</v>
      </c>
      <c r="AU2408" s="16">
        <f t="shared" si="507"/>
        <v>0</v>
      </c>
    </row>
    <row r="2409" spans="1:47" x14ac:dyDescent="0.2">
      <c r="A2409" s="16">
        <v>2406</v>
      </c>
      <c r="B2409" s="16">
        <v>1092.4831364993699</v>
      </c>
      <c r="C2409" s="17">
        <v>5.3916416666666596</v>
      </c>
      <c r="F2409" s="18" t="s">
        <v>146</v>
      </c>
      <c r="G2409" s="18">
        <v>0</v>
      </c>
      <c r="I2409" s="19" t="s">
        <v>146</v>
      </c>
      <c r="J2409" s="19">
        <v>0</v>
      </c>
      <c r="K2409" s="19">
        <f t="shared" si="495"/>
        <v>0</v>
      </c>
      <c r="L2409" s="18" t="s">
        <v>145</v>
      </c>
      <c r="M2409" s="18">
        <v>19593.557999999801</v>
      </c>
      <c r="N2409" s="18">
        <f t="shared" si="496"/>
        <v>3222.6246710525988</v>
      </c>
      <c r="O2409" s="19" t="s">
        <v>146</v>
      </c>
      <c r="P2409" s="19">
        <v>0</v>
      </c>
      <c r="Q2409" s="19">
        <f t="shared" si="497"/>
        <v>0</v>
      </c>
      <c r="R2409" s="18" t="s">
        <v>146</v>
      </c>
      <c r="S2409" s="18">
        <v>0</v>
      </c>
      <c r="T2409" s="18">
        <f t="shared" si="498"/>
        <v>0</v>
      </c>
      <c r="U2409" s="20" t="s">
        <v>146</v>
      </c>
      <c r="V2409" s="20">
        <v>0</v>
      </c>
      <c r="W2409" s="20">
        <f t="shared" si="499"/>
        <v>0</v>
      </c>
      <c r="X2409" s="18" t="s">
        <v>146</v>
      </c>
      <c r="Y2409" s="18">
        <v>0</v>
      </c>
      <c r="Z2409" s="23">
        <f t="shared" si="500"/>
        <v>0</v>
      </c>
      <c r="AA2409" s="20" t="s">
        <v>146</v>
      </c>
      <c r="AB2409" s="20">
        <v>0</v>
      </c>
      <c r="AC2409" s="24">
        <f t="shared" si="501"/>
        <v>0</v>
      </c>
      <c r="AD2409" s="18" t="s">
        <v>146</v>
      </c>
      <c r="AE2409" s="18">
        <v>0</v>
      </c>
      <c r="AF2409" s="18">
        <f t="shared" si="502"/>
        <v>0</v>
      </c>
      <c r="AG2409" s="19" t="s">
        <v>146</v>
      </c>
      <c r="AH2409" s="19">
        <v>0</v>
      </c>
      <c r="AI2409" s="19">
        <f t="shared" si="503"/>
        <v>0</v>
      </c>
      <c r="AJ2409" s="18" t="s">
        <v>145</v>
      </c>
      <c r="AK2409" s="18">
        <v>19325.569200000002</v>
      </c>
      <c r="AL2409" s="18">
        <f t="shared" si="504"/>
        <v>1277.3013350958361</v>
      </c>
      <c r="AM2409" s="19" t="s">
        <v>146</v>
      </c>
      <c r="AN2409" s="19">
        <v>0</v>
      </c>
      <c r="AO2409" s="19">
        <f t="shared" si="505"/>
        <v>0</v>
      </c>
      <c r="AP2409" s="18" t="s">
        <v>146</v>
      </c>
      <c r="AQ2409" s="18">
        <v>0</v>
      </c>
      <c r="AR2409" s="18">
        <f t="shared" si="506"/>
        <v>0</v>
      </c>
      <c r="AS2409" s="20" t="s">
        <v>146</v>
      </c>
      <c r="AT2409" s="20">
        <v>0</v>
      </c>
      <c r="AU2409" s="16">
        <f t="shared" si="507"/>
        <v>0</v>
      </c>
    </row>
    <row r="2410" spans="1:47" x14ac:dyDescent="0.2">
      <c r="A2410" s="16">
        <v>2407</v>
      </c>
      <c r="B2410" s="16">
        <v>912.74563974897001</v>
      </c>
      <c r="C2410" s="17">
        <v>12.6461166666666</v>
      </c>
      <c r="D2410" s="16" t="s">
        <v>2648</v>
      </c>
      <c r="E2410" s="16" t="s">
        <v>2649</v>
      </c>
      <c r="F2410" s="18" t="s">
        <v>146</v>
      </c>
      <c r="G2410" s="18">
        <v>0</v>
      </c>
      <c r="I2410" s="19" t="s">
        <v>146</v>
      </c>
      <c r="J2410" s="19">
        <v>0</v>
      </c>
      <c r="K2410" s="19">
        <f t="shared" si="495"/>
        <v>0</v>
      </c>
      <c r="L2410" s="18" t="s">
        <v>145</v>
      </c>
      <c r="M2410" s="18">
        <v>28708.3144142856</v>
      </c>
      <c r="N2410" s="18">
        <f t="shared" si="496"/>
        <v>4721.7622391917103</v>
      </c>
      <c r="O2410" s="19" t="s">
        <v>146</v>
      </c>
      <c r="P2410" s="19">
        <v>0</v>
      </c>
      <c r="Q2410" s="19">
        <f t="shared" si="497"/>
        <v>0</v>
      </c>
      <c r="R2410" s="18" t="s">
        <v>146</v>
      </c>
      <c r="S2410" s="18">
        <v>0</v>
      </c>
      <c r="T2410" s="18">
        <f t="shared" si="498"/>
        <v>0</v>
      </c>
      <c r="U2410" s="20" t="s">
        <v>146</v>
      </c>
      <c r="V2410" s="20">
        <v>0</v>
      </c>
      <c r="W2410" s="20">
        <f t="shared" si="499"/>
        <v>0</v>
      </c>
      <c r="X2410" s="18" t="s">
        <v>146</v>
      </c>
      <c r="Y2410" s="18">
        <v>0</v>
      </c>
      <c r="Z2410" s="23">
        <f t="shared" si="500"/>
        <v>0</v>
      </c>
      <c r="AA2410" s="20" t="s">
        <v>146</v>
      </c>
      <c r="AB2410" s="20">
        <v>0</v>
      </c>
      <c r="AC2410" s="24">
        <f t="shared" si="501"/>
        <v>0</v>
      </c>
      <c r="AD2410" s="18" t="s">
        <v>146</v>
      </c>
      <c r="AE2410" s="18">
        <v>0</v>
      </c>
      <c r="AF2410" s="18">
        <f t="shared" si="502"/>
        <v>0</v>
      </c>
      <c r="AG2410" s="19" t="s">
        <v>146</v>
      </c>
      <c r="AH2410" s="19">
        <v>0</v>
      </c>
      <c r="AI2410" s="19">
        <f t="shared" si="503"/>
        <v>0</v>
      </c>
      <c r="AJ2410" s="18" t="s">
        <v>146</v>
      </c>
      <c r="AK2410" s="18">
        <v>0</v>
      </c>
      <c r="AL2410" s="18">
        <f t="shared" si="504"/>
        <v>0</v>
      </c>
      <c r="AM2410" s="19" t="s">
        <v>146</v>
      </c>
      <c r="AN2410" s="19">
        <v>0</v>
      </c>
      <c r="AO2410" s="19">
        <f t="shared" si="505"/>
        <v>0</v>
      </c>
      <c r="AP2410" s="18" t="s">
        <v>146</v>
      </c>
      <c r="AQ2410" s="18">
        <v>0</v>
      </c>
      <c r="AR2410" s="18">
        <f t="shared" si="506"/>
        <v>0</v>
      </c>
      <c r="AS2410" s="20" t="s">
        <v>146</v>
      </c>
      <c r="AT2410" s="20">
        <v>0</v>
      </c>
      <c r="AU2410" s="16">
        <f t="shared" si="507"/>
        <v>0</v>
      </c>
    </row>
    <row r="2411" spans="1:47" x14ac:dyDescent="0.2">
      <c r="A2411" s="16">
        <v>2408</v>
      </c>
      <c r="B2411" s="16">
        <v>504.11344558866102</v>
      </c>
      <c r="C2411" s="17">
        <v>13.6213333333333</v>
      </c>
      <c r="F2411" s="18" t="s">
        <v>146</v>
      </c>
      <c r="G2411" s="18">
        <v>0</v>
      </c>
      <c r="I2411" s="19" t="s">
        <v>146</v>
      </c>
      <c r="J2411" s="19">
        <v>0</v>
      </c>
      <c r="K2411" s="19">
        <f t="shared" si="495"/>
        <v>0</v>
      </c>
      <c r="L2411" s="18" t="s">
        <v>145</v>
      </c>
      <c r="M2411" s="18">
        <v>26349.6965285714</v>
      </c>
      <c r="N2411" s="18">
        <f t="shared" si="496"/>
        <v>4333.8316658834538</v>
      </c>
      <c r="O2411" s="19" t="s">
        <v>146</v>
      </c>
      <c r="P2411" s="19">
        <v>0</v>
      </c>
      <c r="Q2411" s="19">
        <f t="shared" si="497"/>
        <v>0</v>
      </c>
      <c r="R2411" s="18" t="s">
        <v>146</v>
      </c>
      <c r="S2411" s="18">
        <v>0</v>
      </c>
      <c r="T2411" s="18">
        <f t="shared" si="498"/>
        <v>0</v>
      </c>
      <c r="U2411" s="20" t="s">
        <v>146</v>
      </c>
      <c r="V2411" s="20">
        <v>0</v>
      </c>
      <c r="W2411" s="20">
        <f t="shared" si="499"/>
        <v>0</v>
      </c>
      <c r="X2411" s="18" t="s">
        <v>146</v>
      </c>
      <c r="Y2411" s="18">
        <v>0</v>
      </c>
      <c r="Z2411" s="23">
        <f t="shared" si="500"/>
        <v>0</v>
      </c>
      <c r="AA2411" s="20" t="s">
        <v>146</v>
      </c>
      <c r="AB2411" s="20">
        <v>0</v>
      </c>
      <c r="AC2411" s="24">
        <f t="shared" si="501"/>
        <v>0</v>
      </c>
      <c r="AD2411" s="18" t="s">
        <v>146</v>
      </c>
      <c r="AE2411" s="18">
        <v>0</v>
      </c>
      <c r="AF2411" s="18">
        <f t="shared" si="502"/>
        <v>0</v>
      </c>
      <c r="AG2411" s="19" t="s">
        <v>146</v>
      </c>
      <c r="AH2411" s="19">
        <v>0</v>
      </c>
      <c r="AI2411" s="19">
        <f t="shared" si="503"/>
        <v>0</v>
      </c>
      <c r="AJ2411" s="18" t="s">
        <v>146</v>
      </c>
      <c r="AK2411" s="18">
        <v>0</v>
      </c>
      <c r="AL2411" s="18">
        <f t="shared" si="504"/>
        <v>0</v>
      </c>
      <c r="AM2411" s="19" t="s">
        <v>146</v>
      </c>
      <c r="AN2411" s="19">
        <v>0</v>
      </c>
      <c r="AO2411" s="19">
        <f t="shared" si="505"/>
        <v>0</v>
      </c>
      <c r="AP2411" s="18" t="s">
        <v>146</v>
      </c>
      <c r="AQ2411" s="18">
        <v>0</v>
      </c>
      <c r="AR2411" s="18">
        <f t="shared" si="506"/>
        <v>0</v>
      </c>
      <c r="AS2411" s="20" t="s">
        <v>145</v>
      </c>
      <c r="AT2411" s="20">
        <v>23486.555971428501</v>
      </c>
      <c r="AU2411" s="16">
        <f t="shared" si="507"/>
        <v>1564.7272465975018</v>
      </c>
    </row>
    <row r="2412" spans="1:47" x14ac:dyDescent="0.2">
      <c r="A2412" s="16">
        <v>2409</v>
      </c>
      <c r="B2412" s="16">
        <v>1066.4969189364999</v>
      </c>
      <c r="C2412" s="17">
        <v>11.4314166666666</v>
      </c>
      <c r="F2412" s="18" t="s">
        <v>146</v>
      </c>
      <c r="G2412" s="18">
        <v>0</v>
      </c>
      <c r="I2412" s="19" t="s">
        <v>146</v>
      </c>
      <c r="J2412" s="19">
        <v>0</v>
      </c>
      <c r="K2412" s="19">
        <f t="shared" si="495"/>
        <v>0</v>
      </c>
      <c r="L2412" s="18" t="s">
        <v>145</v>
      </c>
      <c r="M2412" s="18">
        <v>24443.1058571428</v>
      </c>
      <c r="N2412" s="18">
        <f t="shared" si="496"/>
        <v>4020.2476738721712</v>
      </c>
      <c r="O2412" s="19" t="s">
        <v>146</v>
      </c>
      <c r="P2412" s="19">
        <v>0</v>
      </c>
      <c r="Q2412" s="19">
        <f t="shared" si="497"/>
        <v>0</v>
      </c>
      <c r="R2412" s="18" t="s">
        <v>146</v>
      </c>
      <c r="S2412" s="18">
        <v>0</v>
      </c>
      <c r="T2412" s="18">
        <f t="shared" si="498"/>
        <v>0</v>
      </c>
      <c r="U2412" s="20" t="s">
        <v>146</v>
      </c>
      <c r="V2412" s="20">
        <v>0</v>
      </c>
      <c r="W2412" s="20">
        <f t="shared" si="499"/>
        <v>0</v>
      </c>
      <c r="X2412" s="18" t="s">
        <v>146</v>
      </c>
      <c r="Y2412" s="18">
        <v>0</v>
      </c>
      <c r="Z2412" s="23">
        <f t="shared" si="500"/>
        <v>0</v>
      </c>
      <c r="AA2412" s="20" t="s">
        <v>146</v>
      </c>
      <c r="AB2412" s="20">
        <v>0</v>
      </c>
      <c r="AC2412" s="24">
        <f t="shared" si="501"/>
        <v>0</v>
      </c>
      <c r="AD2412" s="18" t="s">
        <v>146</v>
      </c>
      <c r="AE2412" s="18">
        <v>0</v>
      </c>
      <c r="AF2412" s="18">
        <f t="shared" si="502"/>
        <v>0</v>
      </c>
      <c r="AG2412" s="19" t="s">
        <v>146</v>
      </c>
      <c r="AH2412" s="19">
        <v>0</v>
      </c>
      <c r="AI2412" s="19">
        <f t="shared" si="503"/>
        <v>0</v>
      </c>
      <c r="AJ2412" s="18" t="s">
        <v>146</v>
      </c>
      <c r="AK2412" s="18">
        <v>0</v>
      </c>
      <c r="AL2412" s="18">
        <f t="shared" si="504"/>
        <v>0</v>
      </c>
      <c r="AM2412" s="19" t="s">
        <v>146</v>
      </c>
      <c r="AN2412" s="19">
        <v>0</v>
      </c>
      <c r="AO2412" s="19">
        <f t="shared" si="505"/>
        <v>0</v>
      </c>
      <c r="AP2412" s="18" t="s">
        <v>146</v>
      </c>
      <c r="AQ2412" s="18">
        <v>0</v>
      </c>
      <c r="AR2412" s="18">
        <f t="shared" si="506"/>
        <v>0</v>
      </c>
      <c r="AS2412" s="20" t="s">
        <v>146</v>
      </c>
      <c r="AT2412" s="20">
        <v>0</v>
      </c>
      <c r="AU2412" s="16">
        <f t="shared" si="507"/>
        <v>0</v>
      </c>
    </row>
    <row r="2413" spans="1:47" x14ac:dyDescent="0.2">
      <c r="A2413" s="16">
        <v>2410</v>
      </c>
      <c r="B2413" s="16">
        <v>434.779116665966</v>
      </c>
      <c r="C2413" s="17">
        <v>0.62279999999999902</v>
      </c>
      <c r="F2413" s="18" t="s">
        <v>146</v>
      </c>
      <c r="G2413" s="18">
        <v>0</v>
      </c>
      <c r="I2413" s="19" t="s">
        <v>146</v>
      </c>
      <c r="J2413" s="19">
        <v>0</v>
      </c>
      <c r="K2413" s="19">
        <f t="shared" si="495"/>
        <v>0</v>
      </c>
      <c r="L2413" s="18" t="s">
        <v>145</v>
      </c>
      <c r="M2413" s="18">
        <v>19056.529242857101</v>
      </c>
      <c r="N2413" s="18">
        <f t="shared" si="496"/>
        <v>3134.297572838339</v>
      </c>
      <c r="O2413" s="19" t="s">
        <v>146</v>
      </c>
      <c r="P2413" s="19">
        <v>0</v>
      </c>
      <c r="Q2413" s="19">
        <f t="shared" si="497"/>
        <v>0</v>
      </c>
      <c r="R2413" s="18" t="s">
        <v>146</v>
      </c>
      <c r="S2413" s="18">
        <v>0</v>
      </c>
      <c r="T2413" s="18">
        <f t="shared" si="498"/>
        <v>0</v>
      </c>
      <c r="U2413" s="20" t="s">
        <v>146</v>
      </c>
      <c r="V2413" s="20">
        <v>0</v>
      </c>
      <c r="W2413" s="20">
        <f t="shared" si="499"/>
        <v>0</v>
      </c>
      <c r="X2413" s="18" t="s">
        <v>146</v>
      </c>
      <c r="Y2413" s="18">
        <v>0</v>
      </c>
      <c r="Z2413" s="23">
        <f t="shared" si="500"/>
        <v>0</v>
      </c>
      <c r="AA2413" s="20" t="s">
        <v>146</v>
      </c>
      <c r="AB2413" s="20">
        <v>0</v>
      </c>
      <c r="AC2413" s="24">
        <f t="shared" si="501"/>
        <v>0</v>
      </c>
      <c r="AD2413" s="18" t="s">
        <v>146</v>
      </c>
      <c r="AE2413" s="18">
        <v>0</v>
      </c>
      <c r="AF2413" s="18">
        <f t="shared" si="502"/>
        <v>0</v>
      </c>
      <c r="AG2413" s="19" t="s">
        <v>146</v>
      </c>
      <c r="AH2413" s="19">
        <v>0</v>
      </c>
      <c r="AI2413" s="19">
        <f t="shared" si="503"/>
        <v>0</v>
      </c>
      <c r="AJ2413" s="18" t="s">
        <v>146</v>
      </c>
      <c r="AK2413" s="18">
        <v>0</v>
      </c>
      <c r="AL2413" s="18">
        <f t="shared" si="504"/>
        <v>0</v>
      </c>
      <c r="AM2413" s="19" t="s">
        <v>146</v>
      </c>
      <c r="AN2413" s="19">
        <v>0</v>
      </c>
      <c r="AO2413" s="19">
        <f t="shared" si="505"/>
        <v>0</v>
      </c>
      <c r="AP2413" s="18" t="s">
        <v>145</v>
      </c>
      <c r="AQ2413" s="18">
        <v>18792.6521857142</v>
      </c>
      <c r="AR2413" s="18">
        <f t="shared" si="506"/>
        <v>2320.0805167548397</v>
      </c>
      <c r="AS2413" s="20" t="s">
        <v>145</v>
      </c>
      <c r="AT2413" s="20">
        <v>27054.681214285702</v>
      </c>
      <c r="AU2413" s="16">
        <f t="shared" si="507"/>
        <v>1802.4437850956497</v>
      </c>
    </row>
    <row r="2414" spans="1:47" x14ac:dyDescent="0.2">
      <c r="A2414" s="16">
        <v>2411</v>
      </c>
      <c r="B2414" s="16">
        <v>975.44183992363401</v>
      </c>
      <c r="C2414" s="17">
        <v>19.406222222222201</v>
      </c>
      <c r="F2414" s="18" t="s">
        <v>146</v>
      </c>
      <c r="G2414" s="18">
        <v>0</v>
      </c>
      <c r="I2414" s="19" t="s">
        <v>146</v>
      </c>
      <c r="J2414" s="19">
        <v>0</v>
      </c>
      <c r="K2414" s="19">
        <f t="shared" si="495"/>
        <v>0</v>
      </c>
      <c r="L2414" s="18" t="s">
        <v>145</v>
      </c>
      <c r="M2414" s="18">
        <v>24499.316000000199</v>
      </c>
      <c r="N2414" s="18">
        <f t="shared" si="496"/>
        <v>4029.4927631579276</v>
      </c>
      <c r="O2414" s="19" t="s">
        <v>146</v>
      </c>
      <c r="P2414" s="19">
        <v>0</v>
      </c>
      <c r="Q2414" s="19">
        <f t="shared" si="497"/>
        <v>0</v>
      </c>
      <c r="R2414" s="18" t="s">
        <v>146</v>
      </c>
      <c r="S2414" s="18">
        <v>0</v>
      </c>
      <c r="T2414" s="18">
        <f t="shared" si="498"/>
        <v>0</v>
      </c>
      <c r="U2414" s="20" t="s">
        <v>145</v>
      </c>
      <c r="V2414" s="20">
        <v>38942.533999999403</v>
      </c>
      <c r="W2414" s="20">
        <f t="shared" si="499"/>
        <v>14008.105755395469</v>
      </c>
      <c r="X2414" s="18" t="s">
        <v>146</v>
      </c>
      <c r="Y2414" s="18">
        <v>0</v>
      </c>
      <c r="Z2414" s="23">
        <f t="shared" si="500"/>
        <v>0</v>
      </c>
      <c r="AA2414" s="20" t="s">
        <v>146</v>
      </c>
      <c r="AB2414" s="20">
        <v>0</v>
      </c>
      <c r="AC2414" s="24">
        <f t="shared" si="501"/>
        <v>0</v>
      </c>
      <c r="AD2414" s="18" t="s">
        <v>146</v>
      </c>
      <c r="AE2414" s="18">
        <v>0</v>
      </c>
      <c r="AF2414" s="18">
        <f t="shared" si="502"/>
        <v>0</v>
      </c>
      <c r="AG2414" s="19" t="s">
        <v>146</v>
      </c>
      <c r="AH2414" s="19">
        <v>0</v>
      </c>
      <c r="AI2414" s="19">
        <f t="shared" si="503"/>
        <v>0</v>
      </c>
      <c r="AJ2414" s="18" t="s">
        <v>146</v>
      </c>
      <c r="AK2414" s="18">
        <v>0</v>
      </c>
      <c r="AL2414" s="18">
        <f t="shared" si="504"/>
        <v>0</v>
      </c>
      <c r="AM2414" s="19" t="s">
        <v>146</v>
      </c>
      <c r="AN2414" s="19">
        <v>0</v>
      </c>
      <c r="AO2414" s="19">
        <f t="shared" si="505"/>
        <v>0</v>
      </c>
      <c r="AP2414" s="18" t="s">
        <v>145</v>
      </c>
      <c r="AQ2414" s="18">
        <v>43530.547999999399</v>
      </c>
      <c r="AR2414" s="18">
        <f t="shared" si="506"/>
        <v>5374.1417283949877</v>
      </c>
      <c r="AS2414" s="20" t="s">
        <v>146</v>
      </c>
      <c r="AT2414" s="20">
        <v>0</v>
      </c>
      <c r="AU2414" s="16">
        <f t="shared" si="507"/>
        <v>0</v>
      </c>
    </row>
    <row r="2415" spans="1:47" x14ac:dyDescent="0.2">
      <c r="A2415" s="16">
        <v>2412</v>
      </c>
      <c r="B2415" s="16">
        <v>1080.7900390625</v>
      </c>
      <c r="C2415" s="17">
        <v>3.2187000000000001</v>
      </c>
      <c r="D2415" s="16" t="s">
        <v>2650</v>
      </c>
      <c r="E2415" s="16" t="s">
        <v>2651</v>
      </c>
      <c r="F2415" s="18" t="s">
        <v>146</v>
      </c>
      <c r="G2415" s="18">
        <v>0</v>
      </c>
      <c r="I2415" s="19" t="s">
        <v>146</v>
      </c>
      <c r="J2415" s="19">
        <v>0</v>
      </c>
      <c r="K2415" s="19">
        <f t="shared" si="495"/>
        <v>0</v>
      </c>
      <c r="L2415" s="18" t="s">
        <v>145</v>
      </c>
      <c r="M2415" s="18">
        <v>7765.0473428571704</v>
      </c>
      <c r="N2415" s="18">
        <f t="shared" si="496"/>
        <v>1277.1459445488767</v>
      </c>
      <c r="O2415" s="19" t="s">
        <v>146</v>
      </c>
      <c r="P2415" s="19">
        <v>0</v>
      </c>
      <c r="Q2415" s="19">
        <f t="shared" si="497"/>
        <v>0</v>
      </c>
      <c r="R2415" s="18" t="s">
        <v>146</v>
      </c>
      <c r="S2415" s="18">
        <v>0</v>
      </c>
      <c r="T2415" s="18">
        <f t="shared" si="498"/>
        <v>0</v>
      </c>
      <c r="U2415" s="20" t="s">
        <v>146</v>
      </c>
      <c r="V2415" s="20">
        <v>0</v>
      </c>
      <c r="W2415" s="20">
        <f t="shared" si="499"/>
        <v>0</v>
      </c>
      <c r="X2415" s="18" t="s">
        <v>146</v>
      </c>
      <c r="Y2415" s="18">
        <v>0</v>
      </c>
      <c r="Z2415" s="23">
        <f t="shared" si="500"/>
        <v>0</v>
      </c>
      <c r="AA2415" s="20" t="s">
        <v>146</v>
      </c>
      <c r="AB2415" s="20">
        <v>0</v>
      </c>
      <c r="AC2415" s="24">
        <f t="shared" si="501"/>
        <v>0</v>
      </c>
      <c r="AD2415" s="18" t="s">
        <v>146</v>
      </c>
      <c r="AE2415" s="18">
        <v>0</v>
      </c>
      <c r="AF2415" s="18">
        <f t="shared" si="502"/>
        <v>0</v>
      </c>
      <c r="AG2415" s="19" t="s">
        <v>146</v>
      </c>
      <c r="AH2415" s="19">
        <v>0</v>
      </c>
      <c r="AI2415" s="19">
        <f t="shared" si="503"/>
        <v>0</v>
      </c>
      <c r="AJ2415" s="18" t="s">
        <v>146</v>
      </c>
      <c r="AK2415" s="18">
        <v>0</v>
      </c>
      <c r="AL2415" s="18">
        <f t="shared" si="504"/>
        <v>0</v>
      </c>
      <c r="AM2415" s="19" t="s">
        <v>146</v>
      </c>
      <c r="AN2415" s="19">
        <v>0</v>
      </c>
      <c r="AO2415" s="19">
        <f t="shared" si="505"/>
        <v>0</v>
      </c>
      <c r="AP2415" s="18" t="s">
        <v>146</v>
      </c>
      <c r="AQ2415" s="18">
        <v>0</v>
      </c>
      <c r="AR2415" s="18">
        <f t="shared" si="506"/>
        <v>0</v>
      </c>
      <c r="AS2415" s="20" t="s">
        <v>146</v>
      </c>
      <c r="AT2415" s="20">
        <v>0</v>
      </c>
      <c r="AU2415" s="16">
        <f t="shared" si="507"/>
        <v>0</v>
      </c>
    </row>
    <row r="2416" spans="1:47" x14ac:dyDescent="0.2">
      <c r="A2416" s="16">
        <v>2413</v>
      </c>
      <c r="B2416" s="16">
        <v>437.78670205883901</v>
      </c>
      <c r="C2416" s="17">
        <v>9.0359833333333306</v>
      </c>
      <c r="F2416" s="18" t="s">
        <v>146</v>
      </c>
      <c r="G2416" s="18">
        <v>0</v>
      </c>
      <c r="I2416" s="19" t="s">
        <v>146</v>
      </c>
      <c r="J2416" s="19">
        <v>0</v>
      </c>
      <c r="K2416" s="19">
        <f t="shared" si="495"/>
        <v>0</v>
      </c>
      <c r="L2416" s="18" t="s">
        <v>145</v>
      </c>
      <c r="M2416" s="18">
        <v>18721.8803714282</v>
      </c>
      <c r="N2416" s="18">
        <f t="shared" si="496"/>
        <v>3079.2566400375331</v>
      </c>
      <c r="O2416" s="19" t="s">
        <v>146</v>
      </c>
      <c r="P2416" s="19">
        <v>0</v>
      </c>
      <c r="Q2416" s="19">
        <f t="shared" si="497"/>
        <v>0</v>
      </c>
      <c r="R2416" s="18" t="s">
        <v>146</v>
      </c>
      <c r="S2416" s="18">
        <v>0</v>
      </c>
      <c r="T2416" s="18">
        <f t="shared" si="498"/>
        <v>0</v>
      </c>
      <c r="U2416" s="20" t="s">
        <v>146</v>
      </c>
      <c r="V2416" s="20">
        <v>0</v>
      </c>
      <c r="W2416" s="20">
        <f t="shared" si="499"/>
        <v>0</v>
      </c>
      <c r="X2416" s="18" t="s">
        <v>146</v>
      </c>
      <c r="Y2416" s="18">
        <v>0</v>
      </c>
      <c r="Z2416" s="23">
        <f t="shared" si="500"/>
        <v>0</v>
      </c>
      <c r="AA2416" s="20" t="s">
        <v>146</v>
      </c>
      <c r="AB2416" s="20">
        <v>0</v>
      </c>
      <c r="AC2416" s="24">
        <f t="shared" si="501"/>
        <v>0</v>
      </c>
      <c r="AD2416" s="18" t="s">
        <v>146</v>
      </c>
      <c r="AE2416" s="18">
        <v>0</v>
      </c>
      <c r="AF2416" s="18">
        <f t="shared" si="502"/>
        <v>0</v>
      </c>
      <c r="AG2416" s="19" t="s">
        <v>146</v>
      </c>
      <c r="AH2416" s="19">
        <v>0</v>
      </c>
      <c r="AI2416" s="19">
        <f t="shared" si="503"/>
        <v>0</v>
      </c>
      <c r="AJ2416" s="18" t="s">
        <v>146</v>
      </c>
      <c r="AK2416" s="18">
        <v>0</v>
      </c>
      <c r="AL2416" s="18">
        <f t="shared" si="504"/>
        <v>0</v>
      </c>
      <c r="AM2416" s="19" t="s">
        <v>146</v>
      </c>
      <c r="AN2416" s="19">
        <v>0</v>
      </c>
      <c r="AO2416" s="19">
        <f t="shared" si="505"/>
        <v>0</v>
      </c>
      <c r="AP2416" s="18" t="s">
        <v>145</v>
      </c>
      <c r="AQ2416" s="18">
        <v>19383.845328571399</v>
      </c>
      <c r="AR2416" s="18">
        <f t="shared" si="506"/>
        <v>2393.0673245149874</v>
      </c>
      <c r="AS2416" s="20" t="s">
        <v>146</v>
      </c>
      <c r="AT2416" s="20">
        <v>0</v>
      </c>
      <c r="AU2416" s="16">
        <f t="shared" si="507"/>
        <v>0</v>
      </c>
    </row>
    <row r="2417" spans="1:47" x14ac:dyDescent="0.2">
      <c r="A2417" s="16">
        <v>2414</v>
      </c>
      <c r="B2417" s="16">
        <v>1083.43412016704</v>
      </c>
      <c r="C2417" s="17">
        <v>7.3756666666666604</v>
      </c>
      <c r="D2417" s="16" t="s">
        <v>2652</v>
      </c>
      <c r="E2417" s="16" t="s">
        <v>2652</v>
      </c>
      <c r="F2417" s="18" t="s">
        <v>146</v>
      </c>
      <c r="G2417" s="18">
        <v>0</v>
      </c>
      <c r="I2417" s="19" t="s">
        <v>146</v>
      </c>
      <c r="J2417" s="19">
        <v>0</v>
      </c>
      <c r="K2417" s="19">
        <f t="shared" si="495"/>
        <v>0</v>
      </c>
      <c r="L2417" s="18" t="s">
        <v>145</v>
      </c>
      <c r="M2417" s="18">
        <v>24516.014314285701</v>
      </c>
      <c r="N2417" s="18">
        <f t="shared" si="496"/>
        <v>4032.2391964285694</v>
      </c>
      <c r="O2417" s="19" t="s">
        <v>146</v>
      </c>
      <c r="P2417" s="19">
        <v>0</v>
      </c>
      <c r="Q2417" s="19">
        <f t="shared" si="497"/>
        <v>0</v>
      </c>
      <c r="R2417" s="18" t="s">
        <v>146</v>
      </c>
      <c r="S2417" s="18">
        <v>0</v>
      </c>
      <c r="T2417" s="18">
        <f t="shared" si="498"/>
        <v>0</v>
      </c>
      <c r="U2417" s="20" t="s">
        <v>146</v>
      </c>
      <c r="V2417" s="20">
        <v>0</v>
      </c>
      <c r="W2417" s="20">
        <f t="shared" si="499"/>
        <v>0</v>
      </c>
      <c r="X2417" s="18" t="s">
        <v>146</v>
      </c>
      <c r="Y2417" s="18">
        <v>0</v>
      </c>
      <c r="Z2417" s="23">
        <f t="shared" si="500"/>
        <v>0</v>
      </c>
      <c r="AA2417" s="20" t="s">
        <v>146</v>
      </c>
      <c r="AB2417" s="20">
        <v>0</v>
      </c>
      <c r="AC2417" s="24">
        <f t="shared" si="501"/>
        <v>0</v>
      </c>
      <c r="AD2417" s="18" t="s">
        <v>146</v>
      </c>
      <c r="AE2417" s="18">
        <v>0</v>
      </c>
      <c r="AF2417" s="18">
        <f t="shared" si="502"/>
        <v>0</v>
      </c>
      <c r="AG2417" s="19" t="s">
        <v>146</v>
      </c>
      <c r="AH2417" s="19">
        <v>0</v>
      </c>
      <c r="AI2417" s="19">
        <f t="shared" si="503"/>
        <v>0</v>
      </c>
      <c r="AJ2417" s="18" t="s">
        <v>146</v>
      </c>
      <c r="AK2417" s="18">
        <v>0</v>
      </c>
      <c r="AL2417" s="18">
        <f t="shared" si="504"/>
        <v>0</v>
      </c>
      <c r="AM2417" s="19" t="s">
        <v>146</v>
      </c>
      <c r="AN2417" s="19">
        <v>0</v>
      </c>
      <c r="AO2417" s="19">
        <f t="shared" si="505"/>
        <v>0</v>
      </c>
      <c r="AP2417" s="18" t="s">
        <v>146</v>
      </c>
      <c r="AQ2417" s="18">
        <v>0</v>
      </c>
      <c r="AR2417" s="18">
        <f t="shared" si="506"/>
        <v>0</v>
      </c>
      <c r="AS2417" s="20" t="s">
        <v>146</v>
      </c>
      <c r="AT2417" s="20">
        <v>0</v>
      </c>
      <c r="AU2417" s="16">
        <f t="shared" si="507"/>
        <v>0</v>
      </c>
    </row>
    <row r="2418" spans="1:47" x14ac:dyDescent="0.2">
      <c r="A2418" s="16">
        <v>2415</v>
      </c>
      <c r="B2418" s="16">
        <v>1070.26919231895</v>
      </c>
      <c r="C2418" s="17">
        <v>19.354499999999899</v>
      </c>
      <c r="F2418" s="18" t="s">
        <v>146</v>
      </c>
      <c r="G2418" s="18">
        <v>0</v>
      </c>
      <c r="I2418" s="19" t="s">
        <v>146</v>
      </c>
      <c r="J2418" s="19">
        <v>0</v>
      </c>
      <c r="K2418" s="19">
        <f t="shared" si="495"/>
        <v>0</v>
      </c>
      <c r="L2418" s="18" t="s">
        <v>145</v>
      </c>
      <c r="M2418" s="18">
        <v>18796.987999999699</v>
      </c>
      <c r="N2418" s="18">
        <f t="shared" si="496"/>
        <v>3091.6098684210033</v>
      </c>
      <c r="O2418" s="19" t="s">
        <v>146</v>
      </c>
      <c r="P2418" s="19">
        <v>0</v>
      </c>
      <c r="Q2418" s="19">
        <f t="shared" si="497"/>
        <v>0</v>
      </c>
      <c r="R2418" s="18" t="s">
        <v>146</v>
      </c>
      <c r="S2418" s="18">
        <v>0</v>
      </c>
      <c r="T2418" s="18">
        <f t="shared" si="498"/>
        <v>0</v>
      </c>
      <c r="U2418" s="20" t="s">
        <v>146</v>
      </c>
      <c r="V2418" s="20">
        <v>0</v>
      </c>
      <c r="W2418" s="20">
        <f t="shared" si="499"/>
        <v>0</v>
      </c>
      <c r="X2418" s="18" t="s">
        <v>146</v>
      </c>
      <c r="Y2418" s="18">
        <v>0</v>
      </c>
      <c r="Z2418" s="23">
        <f t="shared" si="500"/>
        <v>0</v>
      </c>
      <c r="AA2418" s="20" t="s">
        <v>146</v>
      </c>
      <c r="AB2418" s="20">
        <v>0</v>
      </c>
      <c r="AC2418" s="24">
        <f t="shared" si="501"/>
        <v>0</v>
      </c>
      <c r="AD2418" s="18" t="s">
        <v>146</v>
      </c>
      <c r="AE2418" s="18">
        <v>0</v>
      </c>
      <c r="AF2418" s="18">
        <f t="shared" si="502"/>
        <v>0</v>
      </c>
      <c r="AG2418" s="19" t="s">
        <v>146</v>
      </c>
      <c r="AH2418" s="19">
        <v>0</v>
      </c>
      <c r="AI2418" s="19">
        <f t="shared" si="503"/>
        <v>0</v>
      </c>
      <c r="AJ2418" s="18" t="s">
        <v>146</v>
      </c>
      <c r="AK2418" s="18">
        <v>0</v>
      </c>
      <c r="AL2418" s="18">
        <f t="shared" si="504"/>
        <v>0</v>
      </c>
      <c r="AM2418" s="19" t="s">
        <v>146</v>
      </c>
      <c r="AN2418" s="19">
        <v>0</v>
      </c>
      <c r="AO2418" s="19">
        <f t="shared" si="505"/>
        <v>0</v>
      </c>
      <c r="AP2418" s="18" t="s">
        <v>146</v>
      </c>
      <c r="AQ2418" s="18">
        <v>0</v>
      </c>
      <c r="AR2418" s="18">
        <f t="shared" si="506"/>
        <v>0</v>
      </c>
      <c r="AS2418" s="20" t="s">
        <v>146</v>
      </c>
      <c r="AT2418" s="20">
        <v>0</v>
      </c>
      <c r="AU2418" s="16">
        <f t="shared" si="507"/>
        <v>0</v>
      </c>
    </row>
    <row r="2419" spans="1:47" x14ac:dyDescent="0.2">
      <c r="A2419" s="16">
        <v>2416</v>
      </c>
      <c r="B2419" s="16">
        <v>997.16416610249405</v>
      </c>
      <c r="C2419" s="17">
        <v>2.0040083333333301</v>
      </c>
      <c r="F2419" s="18" t="s">
        <v>146</v>
      </c>
      <c r="G2419" s="18">
        <v>0</v>
      </c>
      <c r="I2419" s="19" t="s">
        <v>146</v>
      </c>
      <c r="J2419" s="19">
        <v>0</v>
      </c>
      <c r="K2419" s="19">
        <f t="shared" si="495"/>
        <v>0</v>
      </c>
      <c r="L2419" s="18" t="s">
        <v>145</v>
      </c>
      <c r="M2419" s="18">
        <v>16030.6550285713</v>
      </c>
      <c r="N2419" s="18">
        <f t="shared" si="496"/>
        <v>2636.6208928571218</v>
      </c>
      <c r="O2419" s="19" t="s">
        <v>146</v>
      </c>
      <c r="P2419" s="19">
        <v>0</v>
      </c>
      <c r="Q2419" s="19">
        <f t="shared" si="497"/>
        <v>0</v>
      </c>
      <c r="R2419" s="18" t="s">
        <v>146</v>
      </c>
      <c r="S2419" s="18">
        <v>0</v>
      </c>
      <c r="T2419" s="18">
        <f t="shared" si="498"/>
        <v>0</v>
      </c>
      <c r="U2419" s="20" t="s">
        <v>146</v>
      </c>
      <c r="V2419" s="20">
        <v>0</v>
      </c>
      <c r="W2419" s="20">
        <f t="shared" si="499"/>
        <v>0</v>
      </c>
      <c r="X2419" s="18" t="s">
        <v>146</v>
      </c>
      <c r="Y2419" s="18">
        <v>0</v>
      </c>
      <c r="Z2419" s="23">
        <f t="shared" si="500"/>
        <v>0</v>
      </c>
      <c r="AA2419" s="20" t="s">
        <v>145</v>
      </c>
      <c r="AB2419" s="20">
        <v>7888.78791428569</v>
      </c>
      <c r="AC2419" s="24">
        <f t="shared" si="501"/>
        <v>1346.2095416869777</v>
      </c>
      <c r="AD2419" s="18" t="s">
        <v>146</v>
      </c>
      <c r="AE2419" s="18">
        <v>0</v>
      </c>
      <c r="AF2419" s="18">
        <f t="shared" si="502"/>
        <v>0</v>
      </c>
      <c r="AG2419" s="19" t="s">
        <v>146</v>
      </c>
      <c r="AH2419" s="19">
        <v>0</v>
      </c>
      <c r="AI2419" s="19">
        <f t="shared" si="503"/>
        <v>0</v>
      </c>
      <c r="AJ2419" s="18" t="s">
        <v>146</v>
      </c>
      <c r="AK2419" s="18">
        <v>0</v>
      </c>
      <c r="AL2419" s="18">
        <f t="shared" si="504"/>
        <v>0</v>
      </c>
      <c r="AM2419" s="19" t="s">
        <v>146</v>
      </c>
      <c r="AN2419" s="19">
        <v>0</v>
      </c>
      <c r="AO2419" s="19">
        <f t="shared" si="505"/>
        <v>0</v>
      </c>
      <c r="AP2419" s="18" t="s">
        <v>146</v>
      </c>
      <c r="AQ2419" s="18">
        <v>0</v>
      </c>
      <c r="AR2419" s="18">
        <f t="shared" si="506"/>
        <v>0</v>
      </c>
      <c r="AS2419" s="20" t="s">
        <v>146</v>
      </c>
      <c r="AT2419" s="20">
        <v>0</v>
      </c>
      <c r="AU2419" s="16">
        <f t="shared" si="507"/>
        <v>0</v>
      </c>
    </row>
    <row r="2420" spans="1:47" x14ac:dyDescent="0.2">
      <c r="A2420" s="16">
        <v>2417</v>
      </c>
      <c r="B2420" s="16">
        <v>1008.76956781268</v>
      </c>
      <c r="C2420" s="17">
        <v>19.354499999999899</v>
      </c>
      <c r="D2420" s="16" t="s">
        <v>2653</v>
      </c>
      <c r="E2420" s="16" t="s">
        <v>2654</v>
      </c>
      <c r="F2420" s="18" t="s">
        <v>146</v>
      </c>
      <c r="G2420" s="18">
        <v>0</v>
      </c>
      <c r="I2420" s="19" t="s">
        <v>146</v>
      </c>
      <c r="J2420" s="19">
        <v>0</v>
      </c>
      <c r="K2420" s="19">
        <f t="shared" si="495"/>
        <v>0</v>
      </c>
      <c r="L2420" s="18" t="s">
        <v>145</v>
      </c>
      <c r="M2420" s="18">
        <v>18158.610999999699</v>
      </c>
      <c r="N2420" s="18">
        <f t="shared" si="496"/>
        <v>2986.6136513157398</v>
      </c>
      <c r="O2420" s="19" t="s">
        <v>146</v>
      </c>
      <c r="P2420" s="19">
        <v>0</v>
      </c>
      <c r="Q2420" s="19">
        <f t="shared" si="497"/>
        <v>0</v>
      </c>
      <c r="R2420" s="18" t="s">
        <v>146</v>
      </c>
      <c r="S2420" s="18">
        <v>0</v>
      </c>
      <c r="T2420" s="18">
        <f t="shared" si="498"/>
        <v>0</v>
      </c>
      <c r="U2420" s="20" t="s">
        <v>146</v>
      </c>
      <c r="V2420" s="20">
        <v>0</v>
      </c>
      <c r="W2420" s="20">
        <f t="shared" si="499"/>
        <v>0</v>
      </c>
      <c r="X2420" s="18" t="s">
        <v>146</v>
      </c>
      <c r="Y2420" s="18">
        <v>0</v>
      </c>
      <c r="Z2420" s="23">
        <f t="shared" si="500"/>
        <v>0</v>
      </c>
      <c r="AA2420" s="20" t="s">
        <v>146</v>
      </c>
      <c r="AB2420" s="20">
        <v>0</v>
      </c>
      <c r="AC2420" s="24">
        <f t="shared" si="501"/>
        <v>0</v>
      </c>
      <c r="AD2420" s="18" t="s">
        <v>146</v>
      </c>
      <c r="AE2420" s="18">
        <v>0</v>
      </c>
      <c r="AF2420" s="18">
        <f t="shared" si="502"/>
        <v>0</v>
      </c>
      <c r="AG2420" s="19" t="s">
        <v>146</v>
      </c>
      <c r="AH2420" s="19">
        <v>0</v>
      </c>
      <c r="AI2420" s="19">
        <f t="shared" si="503"/>
        <v>0</v>
      </c>
      <c r="AJ2420" s="18" t="s">
        <v>146</v>
      </c>
      <c r="AK2420" s="18">
        <v>0</v>
      </c>
      <c r="AL2420" s="18">
        <f t="shared" si="504"/>
        <v>0</v>
      </c>
      <c r="AM2420" s="19" t="s">
        <v>146</v>
      </c>
      <c r="AN2420" s="19">
        <v>0</v>
      </c>
      <c r="AO2420" s="19">
        <f t="shared" si="505"/>
        <v>0</v>
      </c>
      <c r="AP2420" s="18" t="s">
        <v>146</v>
      </c>
      <c r="AQ2420" s="18">
        <v>0</v>
      </c>
      <c r="AR2420" s="18">
        <f t="shared" si="506"/>
        <v>0</v>
      </c>
      <c r="AS2420" s="20" t="s">
        <v>146</v>
      </c>
      <c r="AT2420" s="20">
        <v>0</v>
      </c>
      <c r="AU2420" s="16">
        <f t="shared" si="507"/>
        <v>0</v>
      </c>
    </row>
    <row r="2421" spans="1:47" x14ac:dyDescent="0.2">
      <c r="A2421" s="16">
        <v>2418</v>
      </c>
      <c r="B2421" s="16">
        <v>1017.23136313598</v>
      </c>
      <c r="C2421" s="17">
        <v>19.354499999999899</v>
      </c>
      <c r="F2421" s="18" t="s">
        <v>146</v>
      </c>
      <c r="G2421" s="18">
        <v>0</v>
      </c>
      <c r="I2421" s="19" t="s">
        <v>146</v>
      </c>
      <c r="J2421" s="19">
        <v>0</v>
      </c>
      <c r="K2421" s="19">
        <f t="shared" si="495"/>
        <v>0</v>
      </c>
      <c r="L2421" s="18" t="s">
        <v>145</v>
      </c>
      <c r="M2421" s="18">
        <v>18281.425999999701</v>
      </c>
      <c r="N2421" s="18">
        <f t="shared" si="496"/>
        <v>3006.8134868420561</v>
      </c>
      <c r="O2421" s="19" t="s">
        <v>146</v>
      </c>
      <c r="P2421" s="19">
        <v>0</v>
      </c>
      <c r="Q2421" s="19">
        <f t="shared" si="497"/>
        <v>0</v>
      </c>
      <c r="R2421" s="18" t="s">
        <v>146</v>
      </c>
      <c r="S2421" s="18">
        <v>0</v>
      </c>
      <c r="T2421" s="18">
        <f t="shared" si="498"/>
        <v>0</v>
      </c>
      <c r="U2421" s="20" t="s">
        <v>146</v>
      </c>
      <c r="V2421" s="20">
        <v>0</v>
      </c>
      <c r="W2421" s="20">
        <f t="shared" si="499"/>
        <v>0</v>
      </c>
      <c r="X2421" s="18" t="s">
        <v>146</v>
      </c>
      <c r="Y2421" s="18">
        <v>0</v>
      </c>
      <c r="Z2421" s="23">
        <f t="shared" si="500"/>
        <v>0</v>
      </c>
      <c r="AA2421" s="20" t="s">
        <v>146</v>
      </c>
      <c r="AB2421" s="20">
        <v>0</v>
      </c>
      <c r="AC2421" s="24">
        <f t="shared" si="501"/>
        <v>0</v>
      </c>
      <c r="AD2421" s="18" t="s">
        <v>146</v>
      </c>
      <c r="AE2421" s="18">
        <v>0</v>
      </c>
      <c r="AF2421" s="18">
        <f t="shared" si="502"/>
        <v>0</v>
      </c>
      <c r="AG2421" s="19" t="s">
        <v>146</v>
      </c>
      <c r="AH2421" s="19">
        <v>0</v>
      </c>
      <c r="AI2421" s="19">
        <f t="shared" si="503"/>
        <v>0</v>
      </c>
      <c r="AJ2421" s="18" t="s">
        <v>146</v>
      </c>
      <c r="AK2421" s="18">
        <v>0</v>
      </c>
      <c r="AL2421" s="18">
        <f t="shared" si="504"/>
        <v>0</v>
      </c>
      <c r="AM2421" s="19" t="s">
        <v>146</v>
      </c>
      <c r="AN2421" s="19">
        <v>0</v>
      </c>
      <c r="AO2421" s="19">
        <f t="shared" si="505"/>
        <v>0</v>
      </c>
      <c r="AP2421" s="18" t="s">
        <v>146</v>
      </c>
      <c r="AQ2421" s="18">
        <v>0</v>
      </c>
      <c r="AR2421" s="18">
        <f t="shared" si="506"/>
        <v>0</v>
      </c>
      <c r="AS2421" s="20" t="s">
        <v>146</v>
      </c>
      <c r="AT2421" s="20">
        <v>0</v>
      </c>
      <c r="AU2421" s="16">
        <f t="shared" si="507"/>
        <v>0</v>
      </c>
    </row>
    <row r="2422" spans="1:47" x14ac:dyDescent="0.2">
      <c r="A2422" s="16">
        <v>2419</v>
      </c>
      <c r="B2422" s="16">
        <v>864.32524914351302</v>
      </c>
      <c r="C2422" s="17">
        <v>14.083683333333299</v>
      </c>
      <c r="D2422" s="16" t="s">
        <v>2655</v>
      </c>
      <c r="E2422" s="16" t="s">
        <v>2656</v>
      </c>
      <c r="F2422" s="18" t="s">
        <v>146</v>
      </c>
      <c r="G2422" s="18">
        <v>0</v>
      </c>
      <c r="I2422" s="19" t="s">
        <v>146</v>
      </c>
      <c r="J2422" s="19">
        <v>0</v>
      </c>
      <c r="K2422" s="19">
        <f t="shared" si="495"/>
        <v>0</v>
      </c>
      <c r="L2422" s="18" t="s">
        <v>145</v>
      </c>
      <c r="M2422" s="18">
        <v>17477.282228571399</v>
      </c>
      <c r="N2422" s="18">
        <f t="shared" si="496"/>
        <v>2874.5529981202958</v>
      </c>
      <c r="O2422" s="19" t="s">
        <v>146</v>
      </c>
      <c r="P2422" s="19">
        <v>0</v>
      </c>
      <c r="Q2422" s="19">
        <f t="shared" si="497"/>
        <v>0</v>
      </c>
      <c r="R2422" s="18" t="s">
        <v>146</v>
      </c>
      <c r="S2422" s="18">
        <v>0</v>
      </c>
      <c r="T2422" s="18">
        <f t="shared" si="498"/>
        <v>0</v>
      </c>
      <c r="U2422" s="20" t="s">
        <v>146</v>
      </c>
      <c r="V2422" s="20">
        <v>0</v>
      </c>
      <c r="W2422" s="20">
        <f t="shared" si="499"/>
        <v>0</v>
      </c>
      <c r="X2422" s="18" t="s">
        <v>146</v>
      </c>
      <c r="Y2422" s="18">
        <v>0</v>
      </c>
      <c r="Z2422" s="23">
        <f t="shared" si="500"/>
        <v>0</v>
      </c>
      <c r="AA2422" s="20" t="s">
        <v>146</v>
      </c>
      <c r="AB2422" s="20">
        <v>0</v>
      </c>
      <c r="AC2422" s="24">
        <f t="shared" si="501"/>
        <v>0</v>
      </c>
      <c r="AD2422" s="18" t="s">
        <v>146</v>
      </c>
      <c r="AE2422" s="18">
        <v>0</v>
      </c>
      <c r="AF2422" s="18">
        <f t="shared" si="502"/>
        <v>0</v>
      </c>
      <c r="AG2422" s="19" t="s">
        <v>146</v>
      </c>
      <c r="AH2422" s="19">
        <v>0</v>
      </c>
      <c r="AI2422" s="19">
        <f t="shared" si="503"/>
        <v>0</v>
      </c>
      <c r="AJ2422" s="18" t="s">
        <v>146</v>
      </c>
      <c r="AK2422" s="18">
        <v>0</v>
      </c>
      <c r="AL2422" s="18">
        <f t="shared" si="504"/>
        <v>0</v>
      </c>
      <c r="AM2422" s="19" t="s">
        <v>146</v>
      </c>
      <c r="AN2422" s="19">
        <v>0</v>
      </c>
      <c r="AO2422" s="19">
        <f t="shared" si="505"/>
        <v>0</v>
      </c>
      <c r="AP2422" s="18" t="s">
        <v>146</v>
      </c>
      <c r="AQ2422" s="18">
        <v>0</v>
      </c>
      <c r="AR2422" s="18">
        <f t="shared" si="506"/>
        <v>0</v>
      </c>
      <c r="AS2422" s="20" t="s">
        <v>146</v>
      </c>
      <c r="AT2422" s="20">
        <v>0</v>
      </c>
      <c r="AU2422" s="16">
        <f t="shared" si="507"/>
        <v>0</v>
      </c>
    </row>
    <row r="2423" spans="1:47" x14ac:dyDescent="0.2">
      <c r="A2423" s="16">
        <v>2420</v>
      </c>
      <c r="B2423" s="16">
        <v>825.55517804931196</v>
      </c>
      <c r="C2423" s="17">
        <v>2.9960499999999999</v>
      </c>
      <c r="D2423" s="16" t="s">
        <v>2657</v>
      </c>
      <c r="E2423" s="16" t="s">
        <v>2658</v>
      </c>
      <c r="F2423" s="18" t="s">
        <v>146</v>
      </c>
      <c r="G2423" s="18">
        <v>0</v>
      </c>
      <c r="I2423" s="19" t="s">
        <v>146</v>
      </c>
      <c r="J2423" s="19">
        <v>0</v>
      </c>
      <c r="K2423" s="19">
        <f t="shared" si="495"/>
        <v>0</v>
      </c>
      <c r="L2423" s="18" t="s">
        <v>145</v>
      </c>
      <c r="M2423" s="18">
        <v>21041.8115857142</v>
      </c>
      <c r="N2423" s="18">
        <f t="shared" si="496"/>
        <v>3460.8242739661514</v>
      </c>
      <c r="O2423" s="19" t="s">
        <v>146</v>
      </c>
      <c r="P2423" s="19">
        <v>0</v>
      </c>
      <c r="Q2423" s="19">
        <f t="shared" si="497"/>
        <v>0</v>
      </c>
      <c r="R2423" s="18" t="s">
        <v>146</v>
      </c>
      <c r="S2423" s="18">
        <v>0</v>
      </c>
      <c r="T2423" s="18">
        <f t="shared" si="498"/>
        <v>0</v>
      </c>
      <c r="U2423" s="20" t="s">
        <v>146</v>
      </c>
      <c r="V2423" s="20">
        <v>0</v>
      </c>
      <c r="W2423" s="20">
        <f t="shared" si="499"/>
        <v>0</v>
      </c>
      <c r="X2423" s="18" t="s">
        <v>146</v>
      </c>
      <c r="Y2423" s="18">
        <v>0</v>
      </c>
      <c r="Z2423" s="23">
        <f t="shared" si="500"/>
        <v>0</v>
      </c>
      <c r="AA2423" s="20" t="s">
        <v>146</v>
      </c>
      <c r="AB2423" s="20">
        <v>0</v>
      </c>
      <c r="AC2423" s="24">
        <f t="shared" si="501"/>
        <v>0</v>
      </c>
      <c r="AD2423" s="18" t="s">
        <v>146</v>
      </c>
      <c r="AE2423" s="18">
        <v>0</v>
      </c>
      <c r="AF2423" s="18">
        <f t="shared" si="502"/>
        <v>0</v>
      </c>
      <c r="AG2423" s="19" t="s">
        <v>146</v>
      </c>
      <c r="AH2423" s="19">
        <v>0</v>
      </c>
      <c r="AI2423" s="19">
        <f t="shared" si="503"/>
        <v>0</v>
      </c>
      <c r="AJ2423" s="18" t="s">
        <v>146</v>
      </c>
      <c r="AK2423" s="18">
        <v>0</v>
      </c>
      <c r="AL2423" s="18">
        <f t="shared" si="504"/>
        <v>0</v>
      </c>
      <c r="AM2423" s="19" t="s">
        <v>146</v>
      </c>
      <c r="AN2423" s="19">
        <v>0</v>
      </c>
      <c r="AO2423" s="19">
        <f t="shared" si="505"/>
        <v>0</v>
      </c>
      <c r="AP2423" s="18" t="s">
        <v>146</v>
      </c>
      <c r="AQ2423" s="18">
        <v>0</v>
      </c>
      <c r="AR2423" s="18">
        <f t="shared" si="506"/>
        <v>0</v>
      </c>
      <c r="AS2423" s="20" t="s">
        <v>146</v>
      </c>
      <c r="AT2423" s="20">
        <v>0</v>
      </c>
      <c r="AU2423" s="16">
        <f t="shared" si="507"/>
        <v>0</v>
      </c>
    </row>
    <row r="2424" spans="1:47" x14ac:dyDescent="0.2">
      <c r="A2424" s="16">
        <v>2421</v>
      </c>
      <c r="B2424" s="16">
        <v>734.57629394531205</v>
      </c>
      <c r="C2424" s="17">
        <v>19.7998333333333</v>
      </c>
      <c r="D2424" s="16" t="s">
        <v>168</v>
      </c>
      <c r="E2424" s="16" t="s">
        <v>169</v>
      </c>
      <c r="F2424" s="18" t="s">
        <v>146</v>
      </c>
      <c r="G2424" s="18">
        <v>0</v>
      </c>
      <c r="I2424" s="19" t="s">
        <v>146</v>
      </c>
      <c r="J2424" s="19">
        <v>0</v>
      </c>
      <c r="K2424" s="19">
        <f t="shared" si="495"/>
        <v>0</v>
      </c>
      <c r="L2424" s="18" t="s">
        <v>145</v>
      </c>
      <c r="M2424" s="18">
        <v>18134.307142856898</v>
      </c>
      <c r="N2424" s="18">
        <f t="shared" si="496"/>
        <v>2982.6163063909371</v>
      </c>
      <c r="O2424" s="19" t="s">
        <v>146</v>
      </c>
      <c r="P2424" s="19">
        <v>0</v>
      </c>
      <c r="Q2424" s="19">
        <f t="shared" si="497"/>
        <v>0</v>
      </c>
      <c r="R2424" s="18" t="s">
        <v>146</v>
      </c>
      <c r="S2424" s="18">
        <v>0</v>
      </c>
      <c r="T2424" s="18">
        <f t="shared" si="498"/>
        <v>0</v>
      </c>
      <c r="U2424" s="20" t="s">
        <v>146</v>
      </c>
      <c r="V2424" s="20">
        <v>0</v>
      </c>
      <c r="W2424" s="20">
        <f t="shared" si="499"/>
        <v>0</v>
      </c>
      <c r="X2424" s="18" t="s">
        <v>146</v>
      </c>
      <c r="Y2424" s="18">
        <v>0</v>
      </c>
      <c r="Z2424" s="23">
        <f t="shared" si="500"/>
        <v>0</v>
      </c>
      <c r="AA2424" s="20" t="s">
        <v>146</v>
      </c>
      <c r="AB2424" s="20">
        <v>0</v>
      </c>
      <c r="AC2424" s="24">
        <f t="shared" si="501"/>
        <v>0</v>
      </c>
      <c r="AD2424" s="18" t="s">
        <v>146</v>
      </c>
      <c r="AE2424" s="18">
        <v>0</v>
      </c>
      <c r="AF2424" s="18">
        <f t="shared" si="502"/>
        <v>0</v>
      </c>
      <c r="AG2424" s="19" t="s">
        <v>146</v>
      </c>
      <c r="AH2424" s="19">
        <v>0</v>
      </c>
      <c r="AI2424" s="19">
        <f t="shared" si="503"/>
        <v>0</v>
      </c>
      <c r="AJ2424" s="18" t="s">
        <v>146</v>
      </c>
      <c r="AK2424" s="18">
        <v>0</v>
      </c>
      <c r="AL2424" s="18">
        <f t="shared" si="504"/>
        <v>0</v>
      </c>
      <c r="AM2424" s="19" t="s">
        <v>146</v>
      </c>
      <c r="AN2424" s="19">
        <v>0</v>
      </c>
      <c r="AO2424" s="19">
        <f t="shared" si="505"/>
        <v>0</v>
      </c>
      <c r="AP2424" s="18" t="s">
        <v>146</v>
      </c>
      <c r="AQ2424" s="18">
        <v>0</v>
      </c>
      <c r="AR2424" s="18">
        <f t="shared" si="506"/>
        <v>0</v>
      </c>
      <c r="AS2424" s="20" t="s">
        <v>146</v>
      </c>
      <c r="AT2424" s="20">
        <v>0</v>
      </c>
      <c r="AU2424" s="16">
        <f t="shared" si="507"/>
        <v>0</v>
      </c>
    </row>
    <row r="2425" spans="1:47" x14ac:dyDescent="0.2">
      <c r="A2425" s="16">
        <v>2422</v>
      </c>
      <c r="B2425" s="16">
        <v>1114.0547229850799</v>
      </c>
      <c r="C2425" s="17">
        <v>18.362583333333301</v>
      </c>
      <c r="F2425" s="18" t="s">
        <v>146</v>
      </c>
      <c r="G2425" s="18">
        <v>0</v>
      </c>
      <c r="I2425" s="19" t="s">
        <v>146</v>
      </c>
      <c r="J2425" s="19">
        <v>0</v>
      </c>
      <c r="K2425" s="19">
        <f t="shared" si="495"/>
        <v>0</v>
      </c>
      <c r="L2425" s="18" t="s">
        <v>145</v>
      </c>
      <c r="M2425" s="18">
        <v>25468.8411428568</v>
      </c>
      <c r="N2425" s="18">
        <f t="shared" si="496"/>
        <v>4188.9541353382892</v>
      </c>
      <c r="O2425" s="19" t="s">
        <v>146</v>
      </c>
      <c r="P2425" s="19">
        <v>0</v>
      </c>
      <c r="Q2425" s="19">
        <f t="shared" si="497"/>
        <v>0</v>
      </c>
      <c r="R2425" s="18" t="s">
        <v>146</v>
      </c>
      <c r="S2425" s="18">
        <v>0</v>
      </c>
      <c r="T2425" s="18">
        <f t="shared" si="498"/>
        <v>0</v>
      </c>
      <c r="U2425" s="20" t="s">
        <v>146</v>
      </c>
      <c r="V2425" s="20">
        <v>0</v>
      </c>
      <c r="W2425" s="20">
        <f t="shared" si="499"/>
        <v>0</v>
      </c>
      <c r="X2425" s="18" t="s">
        <v>146</v>
      </c>
      <c r="Y2425" s="18">
        <v>0</v>
      </c>
      <c r="Z2425" s="23">
        <f t="shared" si="500"/>
        <v>0</v>
      </c>
      <c r="AA2425" s="20" t="s">
        <v>146</v>
      </c>
      <c r="AB2425" s="20">
        <v>0</v>
      </c>
      <c r="AC2425" s="24">
        <f t="shared" si="501"/>
        <v>0</v>
      </c>
      <c r="AD2425" s="18" t="s">
        <v>146</v>
      </c>
      <c r="AE2425" s="18">
        <v>0</v>
      </c>
      <c r="AF2425" s="18">
        <f t="shared" si="502"/>
        <v>0</v>
      </c>
      <c r="AG2425" s="19" t="s">
        <v>146</v>
      </c>
      <c r="AH2425" s="19">
        <v>0</v>
      </c>
      <c r="AI2425" s="19">
        <f t="shared" si="503"/>
        <v>0</v>
      </c>
      <c r="AJ2425" s="18" t="s">
        <v>145</v>
      </c>
      <c r="AK2425" s="18">
        <v>26587.692999999599</v>
      </c>
      <c r="AL2425" s="18">
        <f t="shared" si="504"/>
        <v>1757.2830799735359</v>
      </c>
      <c r="AM2425" s="19" t="s">
        <v>146</v>
      </c>
      <c r="AN2425" s="19">
        <v>0</v>
      </c>
      <c r="AO2425" s="19">
        <f t="shared" si="505"/>
        <v>0</v>
      </c>
      <c r="AP2425" s="18" t="s">
        <v>146</v>
      </c>
      <c r="AQ2425" s="18">
        <v>0</v>
      </c>
      <c r="AR2425" s="18">
        <f t="shared" si="506"/>
        <v>0</v>
      </c>
      <c r="AS2425" s="20" t="s">
        <v>146</v>
      </c>
      <c r="AT2425" s="20">
        <v>0</v>
      </c>
      <c r="AU2425" s="16">
        <f t="shared" si="507"/>
        <v>0</v>
      </c>
    </row>
    <row r="2426" spans="1:47" x14ac:dyDescent="0.2">
      <c r="A2426" s="16">
        <v>2423</v>
      </c>
      <c r="B2426" s="16">
        <v>1085.5369019761199</v>
      </c>
      <c r="C2426" s="17">
        <v>13.6381333333333</v>
      </c>
      <c r="D2426" s="16" t="s">
        <v>2659</v>
      </c>
      <c r="E2426" s="16" t="s">
        <v>2659</v>
      </c>
      <c r="F2426" s="18" t="s">
        <v>146</v>
      </c>
      <c r="G2426" s="18">
        <v>0</v>
      </c>
      <c r="I2426" s="19" t="s">
        <v>146</v>
      </c>
      <c r="J2426" s="19">
        <v>0</v>
      </c>
      <c r="K2426" s="19">
        <f t="shared" si="495"/>
        <v>0</v>
      </c>
      <c r="L2426" s="18" t="s">
        <v>145</v>
      </c>
      <c r="M2426" s="18">
        <v>13575.1749428571</v>
      </c>
      <c r="N2426" s="18">
        <f t="shared" si="496"/>
        <v>2232.7590366541281</v>
      </c>
      <c r="O2426" s="19" t="s">
        <v>146</v>
      </c>
      <c r="P2426" s="19">
        <v>0</v>
      </c>
      <c r="Q2426" s="19">
        <f t="shared" si="497"/>
        <v>0</v>
      </c>
      <c r="R2426" s="18" t="s">
        <v>146</v>
      </c>
      <c r="S2426" s="18">
        <v>0</v>
      </c>
      <c r="T2426" s="18">
        <f t="shared" si="498"/>
        <v>0</v>
      </c>
      <c r="U2426" s="20" t="s">
        <v>146</v>
      </c>
      <c r="V2426" s="20">
        <v>0</v>
      </c>
      <c r="W2426" s="20">
        <f t="shared" si="499"/>
        <v>0</v>
      </c>
      <c r="X2426" s="18" t="s">
        <v>146</v>
      </c>
      <c r="Y2426" s="18">
        <v>0</v>
      </c>
      <c r="Z2426" s="23">
        <f t="shared" si="500"/>
        <v>0</v>
      </c>
      <c r="AA2426" s="20" t="s">
        <v>146</v>
      </c>
      <c r="AB2426" s="20">
        <v>0</v>
      </c>
      <c r="AC2426" s="24">
        <f t="shared" si="501"/>
        <v>0</v>
      </c>
      <c r="AD2426" s="18" t="s">
        <v>146</v>
      </c>
      <c r="AE2426" s="18">
        <v>0</v>
      </c>
      <c r="AF2426" s="18">
        <f t="shared" si="502"/>
        <v>0</v>
      </c>
      <c r="AG2426" s="19" t="s">
        <v>146</v>
      </c>
      <c r="AH2426" s="19">
        <v>0</v>
      </c>
      <c r="AI2426" s="19">
        <f t="shared" si="503"/>
        <v>0</v>
      </c>
      <c r="AJ2426" s="18" t="s">
        <v>146</v>
      </c>
      <c r="AK2426" s="18">
        <v>0</v>
      </c>
      <c r="AL2426" s="18">
        <f t="shared" si="504"/>
        <v>0</v>
      </c>
      <c r="AM2426" s="19" t="s">
        <v>146</v>
      </c>
      <c r="AN2426" s="19">
        <v>0</v>
      </c>
      <c r="AO2426" s="19">
        <f t="shared" si="505"/>
        <v>0</v>
      </c>
      <c r="AP2426" s="18" t="s">
        <v>146</v>
      </c>
      <c r="AQ2426" s="18">
        <v>0</v>
      </c>
      <c r="AR2426" s="18">
        <f t="shared" si="506"/>
        <v>0</v>
      </c>
      <c r="AS2426" s="20" t="s">
        <v>146</v>
      </c>
      <c r="AT2426" s="20">
        <v>0</v>
      </c>
      <c r="AU2426" s="16">
        <f t="shared" si="507"/>
        <v>0</v>
      </c>
    </row>
    <row r="2427" spans="1:47" x14ac:dyDescent="0.2">
      <c r="A2427" s="16">
        <v>2424</v>
      </c>
      <c r="B2427" s="16">
        <v>1176.97576517535</v>
      </c>
      <c r="C2427" s="17">
        <v>14.751633333333301</v>
      </c>
      <c r="F2427" s="18" t="s">
        <v>146</v>
      </c>
      <c r="G2427" s="18">
        <v>0</v>
      </c>
      <c r="I2427" s="19" t="s">
        <v>146</v>
      </c>
      <c r="J2427" s="19">
        <v>0</v>
      </c>
      <c r="K2427" s="19">
        <f t="shared" si="495"/>
        <v>0</v>
      </c>
      <c r="L2427" s="18" t="s">
        <v>145</v>
      </c>
      <c r="M2427" s="18">
        <v>19289.8284285714</v>
      </c>
      <c r="N2427" s="18">
        <f t="shared" si="496"/>
        <v>3172.6691494360853</v>
      </c>
      <c r="O2427" s="19" t="s">
        <v>146</v>
      </c>
      <c r="P2427" s="19">
        <v>0</v>
      </c>
      <c r="Q2427" s="19">
        <f t="shared" si="497"/>
        <v>0</v>
      </c>
      <c r="R2427" s="18" t="s">
        <v>146</v>
      </c>
      <c r="S2427" s="18">
        <v>0</v>
      </c>
      <c r="T2427" s="18">
        <f t="shared" si="498"/>
        <v>0</v>
      </c>
      <c r="U2427" s="20" t="s">
        <v>146</v>
      </c>
      <c r="V2427" s="20">
        <v>0</v>
      </c>
      <c r="W2427" s="20">
        <f t="shared" si="499"/>
        <v>0</v>
      </c>
      <c r="X2427" s="18" t="s">
        <v>146</v>
      </c>
      <c r="Y2427" s="18">
        <v>0</v>
      </c>
      <c r="Z2427" s="23">
        <f t="shared" si="500"/>
        <v>0</v>
      </c>
      <c r="AA2427" s="20" t="s">
        <v>146</v>
      </c>
      <c r="AB2427" s="20">
        <v>0</v>
      </c>
      <c r="AC2427" s="24">
        <f t="shared" si="501"/>
        <v>0</v>
      </c>
      <c r="AD2427" s="18" t="s">
        <v>146</v>
      </c>
      <c r="AE2427" s="18">
        <v>0</v>
      </c>
      <c r="AF2427" s="18">
        <f t="shared" si="502"/>
        <v>0</v>
      </c>
      <c r="AG2427" s="19" t="s">
        <v>146</v>
      </c>
      <c r="AH2427" s="19">
        <v>0</v>
      </c>
      <c r="AI2427" s="19">
        <f t="shared" si="503"/>
        <v>0</v>
      </c>
      <c r="AJ2427" s="18" t="s">
        <v>146</v>
      </c>
      <c r="AK2427" s="18">
        <v>0</v>
      </c>
      <c r="AL2427" s="18">
        <f t="shared" si="504"/>
        <v>0</v>
      </c>
      <c r="AM2427" s="19" t="s">
        <v>146</v>
      </c>
      <c r="AN2427" s="19">
        <v>0</v>
      </c>
      <c r="AO2427" s="19">
        <f t="shared" si="505"/>
        <v>0</v>
      </c>
      <c r="AP2427" s="18" t="s">
        <v>146</v>
      </c>
      <c r="AQ2427" s="18">
        <v>0</v>
      </c>
      <c r="AR2427" s="18">
        <f t="shared" si="506"/>
        <v>0</v>
      </c>
      <c r="AS2427" s="20" t="s">
        <v>146</v>
      </c>
      <c r="AT2427" s="20">
        <v>0</v>
      </c>
      <c r="AU2427" s="16">
        <f t="shared" si="507"/>
        <v>0</v>
      </c>
    </row>
    <row r="2428" spans="1:47" x14ac:dyDescent="0.2">
      <c r="A2428" s="16">
        <v>2425</v>
      </c>
      <c r="B2428" s="16">
        <v>1129.08558535354</v>
      </c>
      <c r="C2428" s="17">
        <v>18.6187857142857</v>
      </c>
      <c r="F2428" s="18" t="s">
        <v>146</v>
      </c>
      <c r="G2428" s="18">
        <v>0</v>
      </c>
      <c r="I2428" s="19" t="s">
        <v>146</v>
      </c>
      <c r="J2428" s="19">
        <v>0</v>
      </c>
      <c r="K2428" s="19">
        <f t="shared" si="495"/>
        <v>0</v>
      </c>
      <c r="L2428" s="18" t="s">
        <v>145</v>
      </c>
      <c r="M2428" s="18">
        <v>20799.330714285999</v>
      </c>
      <c r="N2428" s="18">
        <f t="shared" si="496"/>
        <v>3420.9425516917763</v>
      </c>
      <c r="O2428" s="19" t="s">
        <v>146</v>
      </c>
      <c r="P2428" s="19">
        <v>0</v>
      </c>
      <c r="Q2428" s="19">
        <f t="shared" si="497"/>
        <v>0</v>
      </c>
      <c r="R2428" s="18" t="s">
        <v>146</v>
      </c>
      <c r="S2428" s="18">
        <v>0</v>
      </c>
      <c r="T2428" s="18">
        <f t="shared" si="498"/>
        <v>0</v>
      </c>
      <c r="U2428" s="20" t="s">
        <v>145</v>
      </c>
      <c r="V2428" s="20">
        <v>22754.524714285901</v>
      </c>
      <c r="W2428" s="20">
        <f t="shared" si="499"/>
        <v>8185.0808324769432</v>
      </c>
      <c r="X2428" s="18" t="s">
        <v>146</v>
      </c>
      <c r="Y2428" s="18">
        <v>0</v>
      </c>
      <c r="Z2428" s="23">
        <f t="shared" si="500"/>
        <v>0</v>
      </c>
      <c r="AA2428" s="20" t="s">
        <v>145</v>
      </c>
      <c r="AB2428" s="20">
        <v>18810.7050000003</v>
      </c>
      <c r="AC2428" s="24">
        <f t="shared" si="501"/>
        <v>3210.0179180887881</v>
      </c>
      <c r="AD2428" s="18" t="s">
        <v>145</v>
      </c>
      <c r="AE2428" s="18">
        <v>24232.458000000301</v>
      </c>
      <c r="AF2428" s="18">
        <f t="shared" si="502"/>
        <v>1896.1234741784274</v>
      </c>
      <c r="AG2428" s="19" t="s">
        <v>146</v>
      </c>
      <c r="AH2428" s="19">
        <v>0</v>
      </c>
      <c r="AI2428" s="19">
        <f t="shared" si="503"/>
        <v>0</v>
      </c>
      <c r="AJ2428" s="18" t="s">
        <v>146</v>
      </c>
      <c r="AK2428" s="18">
        <v>0</v>
      </c>
      <c r="AL2428" s="18">
        <f t="shared" si="504"/>
        <v>0</v>
      </c>
      <c r="AM2428" s="19" t="s">
        <v>145</v>
      </c>
      <c r="AN2428" s="19">
        <v>24487.935714286199</v>
      </c>
      <c r="AO2428" s="19">
        <f t="shared" si="505"/>
        <v>2714.8487488122173</v>
      </c>
      <c r="AP2428" s="18" t="s">
        <v>145</v>
      </c>
      <c r="AQ2428" s="18">
        <v>115018.19928571599</v>
      </c>
      <c r="AR2428" s="18">
        <f t="shared" si="506"/>
        <v>14199.777689594568</v>
      </c>
      <c r="AS2428" s="20" t="s">
        <v>145</v>
      </c>
      <c r="AT2428" s="20">
        <v>96700.887000002098</v>
      </c>
      <c r="AU2428" s="16">
        <f t="shared" si="507"/>
        <v>6442.4308461027385</v>
      </c>
    </row>
    <row r="2429" spans="1:47" x14ac:dyDescent="0.2">
      <c r="A2429" s="16">
        <v>2426</v>
      </c>
      <c r="B2429" s="16">
        <v>946.64251708984295</v>
      </c>
      <c r="C2429" s="17">
        <v>7.5306999999999897</v>
      </c>
      <c r="D2429" s="16" t="s">
        <v>1800</v>
      </c>
      <c r="E2429" s="16" t="s">
        <v>1800</v>
      </c>
      <c r="F2429" s="18" t="s">
        <v>146</v>
      </c>
      <c r="G2429" s="18">
        <v>0</v>
      </c>
      <c r="I2429" s="19" t="s">
        <v>146</v>
      </c>
      <c r="J2429" s="19">
        <v>0</v>
      </c>
      <c r="K2429" s="19">
        <f t="shared" si="495"/>
        <v>0</v>
      </c>
      <c r="L2429" s="18" t="s">
        <v>145</v>
      </c>
      <c r="M2429" s="18">
        <v>7783.1860285714101</v>
      </c>
      <c r="N2429" s="18">
        <f t="shared" si="496"/>
        <v>1280.1292810150346</v>
      </c>
      <c r="O2429" s="19" t="s">
        <v>146</v>
      </c>
      <c r="P2429" s="19">
        <v>0</v>
      </c>
      <c r="Q2429" s="19">
        <f t="shared" si="497"/>
        <v>0</v>
      </c>
      <c r="R2429" s="18" t="s">
        <v>146</v>
      </c>
      <c r="S2429" s="18">
        <v>0</v>
      </c>
      <c r="T2429" s="18">
        <f t="shared" si="498"/>
        <v>0</v>
      </c>
      <c r="U2429" s="20" t="s">
        <v>146</v>
      </c>
      <c r="V2429" s="20">
        <v>0</v>
      </c>
      <c r="W2429" s="20">
        <f t="shared" si="499"/>
        <v>0</v>
      </c>
      <c r="X2429" s="18" t="s">
        <v>146</v>
      </c>
      <c r="Y2429" s="18">
        <v>0</v>
      </c>
      <c r="Z2429" s="23">
        <f t="shared" si="500"/>
        <v>0</v>
      </c>
      <c r="AA2429" s="20" t="s">
        <v>146</v>
      </c>
      <c r="AB2429" s="20">
        <v>0</v>
      </c>
      <c r="AC2429" s="24">
        <f t="shared" si="501"/>
        <v>0</v>
      </c>
      <c r="AD2429" s="18" t="s">
        <v>146</v>
      </c>
      <c r="AE2429" s="18">
        <v>0</v>
      </c>
      <c r="AF2429" s="18">
        <f t="shared" si="502"/>
        <v>0</v>
      </c>
      <c r="AG2429" s="19" t="s">
        <v>146</v>
      </c>
      <c r="AH2429" s="19">
        <v>0</v>
      </c>
      <c r="AI2429" s="19">
        <f t="shared" si="503"/>
        <v>0</v>
      </c>
      <c r="AJ2429" s="18" t="s">
        <v>146</v>
      </c>
      <c r="AK2429" s="18">
        <v>0</v>
      </c>
      <c r="AL2429" s="18">
        <f t="shared" si="504"/>
        <v>0</v>
      </c>
      <c r="AM2429" s="19" t="s">
        <v>146</v>
      </c>
      <c r="AN2429" s="19">
        <v>0</v>
      </c>
      <c r="AO2429" s="19">
        <f t="shared" si="505"/>
        <v>0</v>
      </c>
      <c r="AP2429" s="18" t="s">
        <v>146</v>
      </c>
      <c r="AQ2429" s="18">
        <v>0</v>
      </c>
      <c r="AR2429" s="18">
        <f t="shared" si="506"/>
        <v>0</v>
      </c>
      <c r="AS2429" s="20" t="s">
        <v>146</v>
      </c>
      <c r="AT2429" s="20">
        <v>0</v>
      </c>
      <c r="AU2429" s="16">
        <f t="shared" si="507"/>
        <v>0</v>
      </c>
    </row>
    <row r="2430" spans="1:47" x14ac:dyDescent="0.2">
      <c r="A2430" s="16">
        <v>2427</v>
      </c>
      <c r="B2430" s="16">
        <v>992.80116393553806</v>
      </c>
      <c r="C2430" s="17">
        <v>7.8547833333333301</v>
      </c>
      <c r="D2430" s="16" t="s">
        <v>2660</v>
      </c>
      <c r="E2430" s="16" t="s">
        <v>2661</v>
      </c>
      <c r="F2430" s="18" t="s">
        <v>146</v>
      </c>
      <c r="G2430" s="18">
        <v>0</v>
      </c>
      <c r="I2430" s="19" t="s">
        <v>146</v>
      </c>
      <c r="J2430" s="19">
        <v>0</v>
      </c>
      <c r="K2430" s="19">
        <f t="shared" si="495"/>
        <v>0</v>
      </c>
      <c r="L2430" s="18" t="s">
        <v>145</v>
      </c>
      <c r="M2430" s="18">
        <v>17055.071285714301</v>
      </c>
      <c r="N2430" s="18">
        <f t="shared" si="496"/>
        <v>2805.1104088345887</v>
      </c>
      <c r="O2430" s="19" t="s">
        <v>146</v>
      </c>
      <c r="P2430" s="19">
        <v>0</v>
      </c>
      <c r="Q2430" s="19">
        <f t="shared" si="497"/>
        <v>0</v>
      </c>
      <c r="R2430" s="18" t="s">
        <v>146</v>
      </c>
      <c r="S2430" s="18">
        <v>0</v>
      </c>
      <c r="T2430" s="18">
        <f t="shared" si="498"/>
        <v>0</v>
      </c>
      <c r="U2430" s="20" t="s">
        <v>146</v>
      </c>
      <c r="V2430" s="20">
        <v>0</v>
      </c>
      <c r="W2430" s="20">
        <f t="shared" si="499"/>
        <v>0</v>
      </c>
      <c r="X2430" s="18" t="s">
        <v>146</v>
      </c>
      <c r="Y2430" s="18">
        <v>0</v>
      </c>
      <c r="Z2430" s="23">
        <f t="shared" si="500"/>
        <v>0</v>
      </c>
      <c r="AA2430" s="20" t="s">
        <v>146</v>
      </c>
      <c r="AB2430" s="20">
        <v>0</v>
      </c>
      <c r="AC2430" s="24">
        <f t="shared" si="501"/>
        <v>0</v>
      </c>
      <c r="AD2430" s="18" t="s">
        <v>146</v>
      </c>
      <c r="AE2430" s="18">
        <v>0</v>
      </c>
      <c r="AF2430" s="18">
        <f t="shared" si="502"/>
        <v>0</v>
      </c>
      <c r="AG2430" s="19" t="s">
        <v>146</v>
      </c>
      <c r="AH2430" s="19">
        <v>0</v>
      </c>
      <c r="AI2430" s="19">
        <f t="shared" si="503"/>
        <v>0</v>
      </c>
      <c r="AJ2430" s="18" t="s">
        <v>146</v>
      </c>
      <c r="AK2430" s="18">
        <v>0</v>
      </c>
      <c r="AL2430" s="18">
        <f t="shared" si="504"/>
        <v>0</v>
      </c>
      <c r="AM2430" s="19" t="s">
        <v>146</v>
      </c>
      <c r="AN2430" s="19">
        <v>0</v>
      </c>
      <c r="AO2430" s="19">
        <f t="shared" si="505"/>
        <v>0</v>
      </c>
      <c r="AP2430" s="18" t="s">
        <v>146</v>
      </c>
      <c r="AQ2430" s="18">
        <v>0</v>
      </c>
      <c r="AR2430" s="18">
        <f t="shared" si="506"/>
        <v>0</v>
      </c>
      <c r="AS2430" s="20" t="s">
        <v>146</v>
      </c>
      <c r="AT2430" s="20">
        <v>0</v>
      </c>
      <c r="AU2430" s="16">
        <f t="shared" si="507"/>
        <v>0</v>
      </c>
    </row>
    <row r="2431" spans="1:47" x14ac:dyDescent="0.2">
      <c r="A2431" s="16">
        <v>2428</v>
      </c>
      <c r="B2431" s="16">
        <v>1190.3896960004899</v>
      </c>
      <c r="C2431" s="17">
        <v>9.0190833333333291</v>
      </c>
      <c r="F2431" s="18" t="s">
        <v>146</v>
      </c>
      <c r="G2431" s="18">
        <v>0</v>
      </c>
      <c r="I2431" s="19" t="s">
        <v>146</v>
      </c>
      <c r="J2431" s="19">
        <v>0</v>
      </c>
      <c r="K2431" s="19">
        <f t="shared" si="495"/>
        <v>0</v>
      </c>
      <c r="L2431" s="18" t="s">
        <v>145</v>
      </c>
      <c r="M2431" s="18">
        <v>21793.8370142854</v>
      </c>
      <c r="N2431" s="18">
        <f t="shared" si="496"/>
        <v>3584.5126668232565</v>
      </c>
      <c r="O2431" s="19" t="s">
        <v>146</v>
      </c>
      <c r="P2431" s="19">
        <v>0</v>
      </c>
      <c r="Q2431" s="19">
        <f t="shared" si="497"/>
        <v>0</v>
      </c>
      <c r="R2431" s="18" t="s">
        <v>146</v>
      </c>
      <c r="S2431" s="18">
        <v>0</v>
      </c>
      <c r="T2431" s="18">
        <f t="shared" si="498"/>
        <v>0</v>
      </c>
      <c r="U2431" s="20" t="s">
        <v>146</v>
      </c>
      <c r="V2431" s="20">
        <v>0</v>
      </c>
      <c r="W2431" s="20">
        <f t="shared" si="499"/>
        <v>0</v>
      </c>
      <c r="X2431" s="18" t="s">
        <v>146</v>
      </c>
      <c r="Y2431" s="18">
        <v>0</v>
      </c>
      <c r="Z2431" s="23">
        <f t="shared" si="500"/>
        <v>0</v>
      </c>
      <c r="AA2431" s="20" t="s">
        <v>146</v>
      </c>
      <c r="AB2431" s="20">
        <v>0</v>
      </c>
      <c r="AC2431" s="24">
        <f t="shared" si="501"/>
        <v>0</v>
      </c>
      <c r="AD2431" s="18" t="s">
        <v>146</v>
      </c>
      <c r="AE2431" s="18">
        <v>0</v>
      </c>
      <c r="AF2431" s="18">
        <f t="shared" si="502"/>
        <v>0</v>
      </c>
      <c r="AG2431" s="19" t="s">
        <v>146</v>
      </c>
      <c r="AH2431" s="19">
        <v>0</v>
      </c>
      <c r="AI2431" s="19">
        <f t="shared" si="503"/>
        <v>0</v>
      </c>
      <c r="AJ2431" s="18" t="s">
        <v>146</v>
      </c>
      <c r="AK2431" s="18">
        <v>0</v>
      </c>
      <c r="AL2431" s="18">
        <f t="shared" si="504"/>
        <v>0</v>
      </c>
      <c r="AM2431" s="19" t="s">
        <v>146</v>
      </c>
      <c r="AN2431" s="19">
        <v>0</v>
      </c>
      <c r="AO2431" s="19">
        <f t="shared" si="505"/>
        <v>0</v>
      </c>
      <c r="AP2431" s="18" t="s">
        <v>145</v>
      </c>
      <c r="AQ2431" s="18">
        <v>22265.582657142801</v>
      </c>
      <c r="AR2431" s="18">
        <f t="shared" si="506"/>
        <v>2748.8373650793583</v>
      </c>
      <c r="AS2431" s="20" t="s">
        <v>146</v>
      </c>
      <c r="AT2431" s="20">
        <v>0</v>
      </c>
      <c r="AU2431" s="16">
        <f t="shared" si="507"/>
        <v>0</v>
      </c>
    </row>
    <row r="2432" spans="1:47" x14ac:dyDescent="0.2">
      <c r="A2432" s="16">
        <v>2429</v>
      </c>
      <c r="B2432" s="16">
        <v>955.39444273774598</v>
      </c>
      <c r="C2432" s="17">
        <v>19.3206666666666</v>
      </c>
      <c r="D2432" s="16" t="s">
        <v>2662</v>
      </c>
      <c r="E2432" s="16" t="s">
        <v>2662</v>
      </c>
      <c r="F2432" s="18" t="s">
        <v>146</v>
      </c>
      <c r="G2432" s="18">
        <v>0</v>
      </c>
      <c r="I2432" s="19" t="s">
        <v>146</v>
      </c>
      <c r="J2432" s="19">
        <v>0</v>
      </c>
      <c r="K2432" s="19">
        <f t="shared" si="495"/>
        <v>0</v>
      </c>
      <c r="L2432" s="18" t="s">
        <v>145</v>
      </c>
      <c r="M2432" s="18">
        <v>20909.086999999701</v>
      </c>
      <c r="N2432" s="18">
        <f t="shared" si="496"/>
        <v>3438.9945723683718</v>
      </c>
      <c r="O2432" s="19" t="s">
        <v>146</v>
      </c>
      <c r="P2432" s="19">
        <v>0</v>
      </c>
      <c r="Q2432" s="19">
        <f t="shared" si="497"/>
        <v>0</v>
      </c>
      <c r="R2432" s="18" t="s">
        <v>146</v>
      </c>
      <c r="S2432" s="18">
        <v>0</v>
      </c>
      <c r="T2432" s="18">
        <f t="shared" si="498"/>
        <v>0</v>
      </c>
      <c r="U2432" s="20" t="s">
        <v>146</v>
      </c>
      <c r="V2432" s="20">
        <v>0</v>
      </c>
      <c r="W2432" s="20">
        <f t="shared" si="499"/>
        <v>0</v>
      </c>
      <c r="X2432" s="18" t="s">
        <v>146</v>
      </c>
      <c r="Y2432" s="18">
        <v>0</v>
      </c>
      <c r="Z2432" s="23">
        <f t="shared" si="500"/>
        <v>0</v>
      </c>
      <c r="AA2432" s="20" t="s">
        <v>146</v>
      </c>
      <c r="AB2432" s="20">
        <v>0</v>
      </c>
      <c r="AC2432" s="24">
        <f t="shared" si="501"/>
        <v>0</v>
      </c>
      <c r="AD2432" s="18" t="s">
        <v>146</v>
      </c>
      <c r="AE2432" s="18">
        <v>0</v>
      </c>
      <c r="AF2432" s="18">
        <f t="shared" si="502"/>
        <v>0</v>
      </c>
      <c r="AG2432" s="19" t="s">
        <v>146</v>
      </c>
      <c r="AH2432" s="19">
        <v>0</v>
      </c>
      <c r="AI2432" s="19">
        <f t="shared" si="503"/>
        <v>0</v>
      </c>
      <c r="AJ2432" s="18" t="s">
        <v>146</v>
      </c>
      <c r="AK2432" s="18">
        <v>0</v>
      </c>
      <c r="AL2432" s="18">
        <f t="shared" si="504"/>
        <v>0</v>
      </c>
      <c r="AM2432" s="19" t="s">
        <v>146</v>
      </c>
      <c r="AN2432" s="19">
        <v>0</v>
      </c>
      <c r="AO2432" s="19">
        <f t="shared" si="505"/>
        <v>0</v>
      </c>
      <c r="AP2432" s="18" t="s">
        <v>146</v>
      </c>
      <c r="AQ2432" s="18">
        <v>0</v>
      </c>
      <c r="AR2432" s="18">
        <f t="shared" si="506"/>
        <v>0</v>
      </c>
      <c r="AS2432" s="20" t="s">
        <v>146</v>
      </c>
      <c r="AT2432" s="20">
        <v>0</v>
      </c>
      <c r="AU2432" s="16">
        <f t="shared" si="507"/>
        <v>0</v>
      </c>
    </row>
    <row r="2433" spans="1:47" x14ac:dyDescent="0.2">
      <c r="A2433" s="16">
        <v>2430</v>
      </c>
      <c r="B2433" s="16">
        <v>1010.43882572142</v>
      </c>
      <c r="C2433" s="17">
        <v>7.1192166666666603</v>
      </c>
      <c r="F2433" s="18" t="s">
        <v>146</v>
      </c>
      <c r="G2433" s="18">
        <v>0</v>
      </c>
      <c r="I2433" s="19" t="s">
        <v>146</v>
      </c>
      <c r="J2433" s="19">
        <v>0</v>
      </c>
      <c r="K2433" s="19">
        <f t="shared" si="495"/>
        <v>0</v>
      </c>
      <c r="L2433" s="18" t="s">
        <v>145</v>
      </c>
      <c r="M2433" s="18">
        <v>21079.081328571399</v>
      </c>
      <c r="N2433" s="18">
        <f t="shared" si="496"/>
        <v>3466.9541658834537</v>
      </c>
      <c r="O2433" s="19" t="s">
        <v>146</v>
      </c>
      <c r="P2433" s="19">
        <v>0</v>
      </c>
      <c r="Q2433" s="19">
        <f t="shared" si="497"/>
        <v>0</v>
      </c>
      <c r="R2433" s="18" t="s">
        <v>146</v>
      </c>
      <c r="S2433" s="18">
        <v>0</v>
      </c>
      <c r="T2433" s="18">
        <f t="shared" si="498"/>
        <v>0</v>
      </c>
      <c r="U2433" s="20" t="s">
        <v>146</v>
      </c>
      <c r="V2433" s="20">
        <v>0</v>
      </c>
      <c r="W2433" s="20">
        <f t="shared" si="499"/>
        <v>0</v>
      </c>
      <c r="X2433" s="18" t="s">
        <v>146</v>
      </c>
      <c r="Y2433" s="18">
        <v>0</v>
      </c>
      <c r="Z2433" s="23">
        <f t="shared" si="500"/>
        <v>0</v>
      </c>
      <c r="AA2433" s="20" t="s">
        <v>146</v>
      </c>
      <c r="AB2433" s="20">
        <v>0</v>
      </c>
      <c r="AC2433" s="24">
        <f t="shared" si="501"/>
        <v>0</v>
      </c>
      <c r="AD2433" s="18" t="s">
        <v>146</v>
      </c>
      <c r="AE2433" s="18">
        <v>0</v>
      </c>
      <c r="AF2433" s="18">
        <f t="shared" si="502"/>
        <v>0</v>
      </c>
      <c r="AG2433" s="19" t="s">
        <v>146</v>
      </c>
      <c r="AH2433" s="19">
        <v>0</v>
      </c>
      <c r="AI2433" s="19">
        <f t="shared" si="503"/>
        <v>0</v>
      </c>
      <c r="AJ2433" s="18" t="s">
        <v>146</v>
      </c>
      <c r="AK2433" s="18">
        <v>0</v>
      </c>
      <c r="AL2433" s="18">
        <f t="shared" si="504"/>
        <v>0</v>
      </c>
      <c r="AM2433" s="19" t="s">
        <v>146</v>
      </c>
      <c r="AN2433" s="19">
        <v>0</v>
      </c>
      <c r="AO2433" s="19">
        <f t="shared" si="505"/>
        <v>0</v>
      </c>
      <c r="AP2433" s="18" t="s">
        <v>146</v>
      </c>
      <c r="AQ2433" s="18">
        <v>0</v>
      </c>
      <c r="AR2433" s="18">
        <f t="shared" si="506"/>
        <v>0</v>
      </c>
      <c r="AS2433" s="20" t="s">
        <v>146</v>
      </c>
      <c r="AT2433" s="20">
        <v>0</v>
      </c>
      <c r="AU2433" s="16">
        <f t="shared" si="507"/>
        <v>0</v>
      </c>
    </row>
    <row r="2434" spans="1:47" x14ac:dyDescent="0.2">
      <c r="A2434" s="16">
        <v>2431</v>
      </c>
      <c r="B2434" s="16">
        <v>1182.5330258926999</v>
      </c>
      <c r="C2434" s="17">
        <v>13.827216666666599</v>
      </c>
      <c r="F2434" s="18" t="s">
        <v>146</v>
      </c>
      <c r="G2434" s="18">
        <v>0</v>
      </c>
      <c r="I2434" s="19" t="s">
        <v>146</v>
      </c>
      <c r="J2434" s="19">
        <v>0</v>
      </c>
      <c r="K2434" s="19">
        <f t="shared" si="495"/>
        <v>0</v>
      </c>
      <c r="L2434" s="18" t="s">
        <v>145</v>
      </c>
      <c r="M2434" s="18">
        <v>20288.667528571401</v>
      </c>
      <c r="N2434" s="18">
        <f t="shared" si="496"/>
        <v>3336.9518961466119</v>
      </c>
      <c r="O2434" s="19" t="s">
        <v>146</v>
      </c>
      <c r="P2434" s="19">
        <v>0</v>
      </c>
      <c r="Q2434" s="19">
        <f t="shared" si="497"/>
        <v>0</v>
      </c>
      <c r="R2434" s="18" t="s">
        <v>146</v>
      </c>
      <c r="S2434" s="18">
        <v>0</v>
      </c>
      <c r="T2434" s="18">
        <f t="shared" si="498"/>
        <v>0</v>
      </c>
      <c r="U2434" s="20" t="s">
        <v>146</v>
      </c>
      <c r="V2434" s="20">
        <v>0</v>
      </c>
      <c r="W2434" s="20">
        <f t="shared" si="499"/>
        <v>0</v>
      </c>
      <c r="X2434" s="18" t="s">
        <v>146</v>
      </c>
      <c r="Y2434" s="18">
        <v>0</v>
      </c>
      <c r="Z2434" s="23">
        <f t="shared" si="500"/>
        <v>0</v>
      </c>
      <c r="AA2434" s="20" t="s">
        <v>146</v>
      </c>
      <c r="AB2434" s="20">
        <v>0</v>
      </c>
      <c r="AC2434" s="24">
        <f t="shared" si="501"/>
        <v>0</v>
      </c>
      <c r="AD2434" s="18" t="s">
        <v>146</v>
      </c>
      <c r="AE2434" s="18">
        <v>0</v>
      </c>
      <c r="AF2434" s="18">
        <f t="shared" si="502"/>
        <v>0</v>
      </c>
      <c r="AG2434" s="19" t="s">
        <v>146</v>
      </c>
      <c r="AH2434" s="19">
        <v>0</v>
      </c>
      <c r="AI2434" s="19">
        <f t="shared" si="503"/>
        <v>0</v>
      </c>
      <c r="AJ2434" s="18" t="s">
        <v>146</v>
      </c>
      <c r="AK2434" s="18">
        <v>0</v>
      </c>
      <c r="AL2434" s="18">
        <f t="shared" si="504"/>
        <v>0</v>
      </c>
      <c r="AM2434" s="19" t="s">
        <v>146</v>
      </c>
      <c r="AN2434" s="19">
        <v>0</v>
      </c>
      <c r="AO2434" s="19">
        <f t="shared" si="505"/>
        <v>0</v>
      </c>
      <c r="AP2434" s="18" t="s">
        <v>146</v>
      </c>
      <c r="AQ2434" s="18">
        <v>0</v>
      </c>
      <c r="AR2434" s="18">
        <f t="shared" si="506"/>
        <v>0</v>
      </c>
      <c r="AS2434" s="20" t="s">
        <v>146</v>
      </c>
      <c r="AT2434" s="20">
        <v>0</v>
      </c>
      <c r="AU2434" s="16">
        <f t="shared" si="507"/>
        <v>0</v>
      </c>
    </row>
    <row r="2435" spans="1:47" x14ac:dyDescent="0.2">
      <c r="A2435" s="16">
        <v>2432</v>
      </c>
      <c r="B2435" s="16">
        <v>1122.02705205661</v>
      </c>
      <c r="C2435" s="17">
        <v>0.85671666666666602</v>
      </c>
      <c r="F2435" s="18" t="s">
        <v>146</v>
      </c>
      <c r="G2435" s="18">
        <v>0</v>
      </c>
      <c r="I2435" s="19" t="s">
        <v>146</v>
      </c>
      <c r="J2435" s="19">
        <v>0</v>
      </c>
      <c r="K2435" s="19">
        <f t="shared" si="495"/>
        <v>0</v>
      </c>
      <c r="L2435" s="18" t="s">
        <v>145</v>
      </c>
      <c r="M2435" s="18">
        <v>18303.400414285701</v>
      </c>
      <c r="N2435" s="18">
        <f t="shared" si="496"/>
        <v>3010.4276997180427</v>
      </c>
      <c r="O2435" s="19" t="s">
        <v>146</v>
      </c>
      <c r="P2435" s="19">
        <v>0</v>
      </c>
      <c r="Q2435" s="19">
        <f t="shared" si="497"/>
        <v>0</v>
      </c>
      <c r="R2435" s="18" t="s">
        <v>146</v>
      </c>
      <c r="S2435" s="18">
        <v>0</v>
      </c>
      <c r="T2435" s="18">
        <f t="shared" si="498"/>
        <v>0</v>
      </c>
      <c r="U2435" s="20" t="s">
        <v>146</v>
      </c>
      <c r="V2435" s="20">
        <v>0</v>
      </c>
      <c r="W2435" s="20">
        <f t="shared" si="499"/>
        <v>0</v>
      </c>
      <c r="X2435" s="18" t="s">
        <v>146</v>
      </c>
      <c r="Y2435" s="18">
        <v>0</v>
      </c>
      <c r="Z2435" s="23">
        <f t="shared" si="500"/>
        <v>0</v>
      </c>
      <c r="AA2435" s="20" t="s">
        <v>146</v>
      </c>
      <c r="AB2435" s="20">
        <v>0</v>
      </c>
      <c r="AC2435" s="24">
        <f t="shared" si="501"/>
        <v>0</v>
      </c>
      <c r="AD2435" s="18" t="s">
        <v>146</v>
      </c>
      <c r="AE2435" s="18">
        <v>0</v>
      </c>
      <c r="AF2435" s="18">
        <f t="shared" si="502"/>
        <v>0</v>
      </c>
      <c r="AG2435" s="19" t="s">
        <v>146</v>
      </c>
      <c r="AH2435" s="19">
        <v>0</v>
      </c>
      <c r="AI2435" s="19">
        <f t="shared" si="503"/>
        <v>0</v>
      </c>
      <c r="AJ2435" s="18" t="s">
        <v>146</v>
      </c>
      <c r="AK2435" s="18">
        <v>0</v>
      </c>
      <c r="AL2435" s="18">
        <f t="shared" si="504"/>
        <v>0</v>
      </c>
      <c r="AM2435" s="19" t="s">
        <v>146</v>
      </c>
      <c r="AN2435" s="19">
        <v>0</v>
      </c>
      <c r="AO2435" s="19">
        <f t="shared" si="505"/>
        <v>0</v>
      </c>
      <c r="AP2435" s="18" t="s">
        <v>146</v>
      </c>
      <c r="AQ2435" s="18">
        <v>0</v>
      </c>
      <c r="AR2435" s="18">
        <f t="shared" si="506"/>
        <v>0</v>
      </c>
      <c r="AS2435" s="20" t="s">
        <v>146</v>
      </c>
      <c r="AT2435" s="20">
        <v>0</v>
      </c>
      <c r="AU2435" s="16">
        <f t="shared" si="507"/>
        <v>0</v>
      </c>
    </row>
    <row r="2436" spans="1:47" x14ac:dyDescent="0.2">
      <c r="A2436" s="16">
        <v>2433</v>
      </c>
      <c r="B2436" s="16">
        <v>904.690098876722</v>
      </c>
      <c r="C2436" s="17">
        <v>3.4413499999999999</v>
      </c>
      <c r="D2436" s="16" t="s">
        <v>2663</v>
      </c>
      <c r="E2436" s="16" t="s">
        <v>2664</v>
      </c>
      <c r="F2436" s="18" t="s">
        <v>146</v>
      </c>
      <c r="G2436" s="18">
        <v>0</v>
      </c>
      <c r="I2436" s="19" t="s">
        <v>146</v>
      </c>
      <c r="J2436" s="19">
        <v>0</v>
      </c>
      <c r="K2436" s="19">
        <f t="shared" si="495"/>
        <v>0</v>
      </c>
      <c r="L2436" s="18" t="s">
        <v>145</v>
      </c>
      <c r="M2436" s="18">
        <v>12038.6375285714</v>
      </c>
      <c r="N2436" s="18">
        <f t="shared" si="496"/>
        <v>1980.0390671992434</v>
      </c>
      <c r="O2436" s="19" t="s">
        <v>146</v>
      </c>
      <c r="P2436" s="19">
        <v>0</v>
      </c>
      <c r="Q2436" s="19">
        <f t="shared" si="497"/>
        <v>0</v>
      </c>
      <c r="R2436" s="18" t="s">
        <v>146</v>
      </c>
      <c r="S2436" s="18">
        <v>0</v>
      </c>
      <c r="T2436" s="18">
        <f t="shared" si="498"/>
        <v>0</v>
      </c>
      <c r="U2436" s="20" t="s">
        <v>146</v>
      </c>
      <c r="V2436" s="20">
        <v>0</v>
      </c>
      <c r="W2436" s="20">
        <f t="shared" si="499"/>
        <v>0</v>
      </c>
      <c r="X2436" s="18" t="s">
        <v>146</v>
      </c>
      <c r="Y2436" s="18">
        <v>0</v>
      </c>
      <c r="Z2436" s="23">
        <f t="shared" si="500"/>
        <v>0</v>
      </c>
      <c r="AA2436" s="20" t="s">
        <v>146</v>
      </c>
      <c r="AB2436" s="20">
        <v>0</v>
      </c>
      <c r="AC2436" s="24">
        <f t="shared" si="501"/>
        <v>0</v>
      </c>
      <c r="AD2436" s="18" t="s">
        <v>146</v>
      </c>
      <c r="AE2436" s="18">
        <v>0</v>
      </c>
      <c r="AF2436" s="18">
        <f t="shared" si="502"/>
        <v>0</v>
      </c>
      <c r="AG2436" s="19" t="s">
        <v>146</v>
      </c>
      <c r="AH2436" s="19">
        <v>0</v>
      </c>
      <c r="AI2436" s="19">
        <f t="shared" si="503"/>
        <v>0</v>
      </c>
      <c r="AJ2436" s="18" t="s">
        <v>146</v>
      </c>
      <c r="AK2436" s="18">
        <v>0</v>
      </c>
      <c r="AL2436" s="18">
        <f t="shared" si="504"/>
        <v>0</v>
      </c>
      <c r="AM2436" s="19" t="s">
        <v>146</v>
      </c>
      <c r="AN2436" s="19">
        <v>0</v>
      </c>
      <c r="AO2436" s="19">
        <f t="shared" si="505"/>
        <v>0</v>
      </c>
      <c r="AP2436" s="18" t="s">
        <v>146</v>
      </c>
      <c r="AQ2436" s="18">
        <v>0</v>
      </c>
      <c r="AR2436" s="18">
        <f t="shared" si="506"/>
        <v>0</v>
      </c>
      <c r="AS2436" s="20" t="s">
        <v>146</v>
      </c>
      <c r="AT2436" s="20">
        <v>0</v>
      </c>
      <c r="AU2436" s="16">
        <f t="shared" si="507"/>
        <v>0</v>
      </c>
    </row>
    <row r="2437" spans="1:47" x14ac:dyDescent="0.2">
      <c r="A2437" s="16">
        <v>2434</v>
      </c>
      <c r="B2437" s="16">
        <v>1016.8227776126</v>
      </c>
      <c r="C2437" s="17">
        <v>19.354499999999899</v>
      </c>
      <c r="D2437" s="16" t="s">
        <v>1546</v>
      </c>
      <c r="E2437" s="16" t="s">
        <v>2665</v>
      </c>
      <c r="F2437" s="18" t="s">
        <v>146</v>
      </c>
      <c r="G2437" s="18">
        <v>0</v>
      </c>
      <c r="I2437" s="19" t="s">
        <v>146</v>
      </c>
      <c r="J2437" s="19">
        <v>0</v>
      </c>
      <c r="K2437" s="19">
        <f t="shared" ref="K2437:K2500" si="508">J2437/8.53</f>
        <v>0</v>
      </c>
      <c r="L2437" s="18" t="s">
        <v>145</v>
      </c>
      <c r="M2437" s="18">
        <v>20225.353999999701</v>
      </c>
      <c r="N2437" s="18">
        <f t="shared" ref="N2437:N2500" si="509">M2437/6.08</f>
        <v>3326.538486842056</v>
      </c>
      <c r="O2437" s="19" t="s">
        <v>146</v>
      </c>
      <c r="P2437" s="19">
        <v>0</v>
      </c>
      <c r="Q2437" s="19">
        <f t="shared" ref="Q2437:Q2500" si="510">P2437/4.16</f>
        <v>0</v>
      </c>
      <c r="R2437" s="18" t="s">
        <v>146</v>
      </c>
      <c r="S2437" s="18">
        <v>0</v>
      </c>
      <c r="T2437" s="18">
        <f t="shared" ref="T2437:T2500" si="511">S2437/10.36</f>
        <v>0</v>
      </c>
      <c r="U2437" s="20" t="s">
        <v>146</v>
      </c>
      <c r="V2437" s="20">
        <v>0</v>
      </c>
      <c r="W2437" s="20">
        <f t="shared" ref="W2437:W2500" si="512">V2437/2.78</f>
        <v>0</v>
      </c>
      <c r="X2437" s="18" t="s">
        <v>146</v>
      </c>
      <c r="Y2437" s="18">
        <v>0</v>
      </c>
      <c r="Z2437" s="23">
        <f t="shared" ref="Z2437:Z2500" si="513">Y2437/5.14</f>
        <v>0</v>
      </c>
      <c r="AA2437" s="20" t="s">
        <v>146</v>
      </c>
      <c r="AB2437" s="20">
        <v>0</v>
      </c>
      <c r="AC2437" s="24">
        <f t="shared" ref="AC2437:AC2500" si="514">AB2437/5.86</f>
        <v>0</v>
      </c>
      <c r="AD2437" s="18" t="s">
        <v>146</v>
      </c>
      <c r="AE2437" s="18">
        <v>0</v>
      </c>
      <c r="AF2437" s="18">
        <f t="shared" ref="AF2437:AF2500" si="515">AE2437/12.78</f>
        <v>0</v>
      </c>
      <c r="AG2437" s="19" t="s">
        <v>146</v>
      </c>
      <c r="AH2437" s="19">
        <v>0</v>
      </c>
      <c r="AI2437" s="19">
        <f t="shared" ref="AI2437:AI2500" si="516">AH2437/3</f>
        <v>0</v>
      </c>
      <c r="AJ2437" s="18" t="s">
        <v>146</v>
      </c>
      <c r="AK2437" s="18">
        <v>0</v>
      </c>
      <c r="AL2437" s="18">
        <f t="shared" ref="AL2437:AL2500" si="517">AK2437/15.13</f>
        <v>0</v>
      </c>
      <c r="AM2437" s="19" t="s">
        <v>146</v>
      </c>
      <c r="AN2437" s="19">
        <v>0</v>
      </c>
      <c r="AO2437" s="19">
        <f t="shared" ref="AO2437:AO2500" si="518">AN2437/9.02</f>
        <v>0</v>
      </c>
      <c r="AP2437" s="18" t="s">
        <v>146</v>
      </c>
      <c r="AQ2437" s="18">
        <v>0</v>
      </c>
      <c r="AR2437" s="18">
        <f t="shared" ref="AR2437:AR2500" si="519">AQ2437/8.1</f>
        <v>0</v>
      </c>
      <c r="AS2437" s="20" t="s">
        <v>146</v>
      </c>
      <c r="AT2437" s="20">
        <v>0</v>
      </c>
      <c r="AU2437" s="16">
        <f t="shared" ref="AU2437:AU2500" si="520">AT2437/15.01</f>
        <v>0</v>
      </c>
    </row>
    <row r="2438" spans="1:47" x14ac:dyDescent="0.2">
      <c r="A2438" s="16">
        <v>2435</v>
      </c>
      <c r="B2438" s="16">
        <v>1024.3844147069201</v>
      </c>
      <c r="C2438" s="17">
        <v>8.2664666666666609</v>
      </c>
      <c r="F2438" s="18" t="s">
        <v>146</v>
      </c>
      <c r="G2438" s="18">
        <v>0</v>
      </c>
      <c r="I2438" s="19" t="s">
        <v>146</v>
      </c>
      <c r="J2438" s="19">
        <v>0</v>
      </c>
      <c r="K2438" s="19">
        <f t="shared" si="508"/>
        <v>0</v>
      </c>
      <c r="L2438" s="18" t="s">
        <v>145</v>
      </c>
      <c r="M2438" s="18">
        <v>19216.192214285398</v>
      </c>
      <c r="N2438" s="18">
        <f t="shared" si="509"/>
        <v>3160.5579299811511</v>
      </c>
      <c r="O2438" s="19" t="s">
        <v>146</v>
      </c>
      <c r="P2438" s="19">
        <v>0</v>
      </c>
      <c r="Q2438" s="19">
        <f t="shared" si="510"/>
        <v>0</v>
      </c>
      <c r="R2438" s="18" t="s">
        <v>146</v>
      </c>
      <c r="S2438" s="18">
        <v>0</v>
      </c>
      <c r="T2438" s="18">
        <f t="shared" si="511"/>
        <v>0</v>
      </c>
      <c r="U2438" s="20" t="s">
        <v>146</v>
      </c>
      <c r="V2438" s="20">
        <v>0</v>
      </c>
      <c r="W2438" s="20">
        <f t="shared" si="512"/>
        <v>0</v>
      </c>
      <c r="X2438" s="18" t="s">
        <v>146</v>
      </c>
      <c r="Y2438" s="18">
        <v>0</v>
      </c>
      <c r="Z2438" s="23">
        <f t="shared" si="513"/>
        <v>0</v>
      </c>
      <c r="AA2438" s="20" t="s">
        <v>146</v>
      </c>
      <c r="AB2438" s="20">
        <v>0</v>
      </c>
      <c r="AC2438" s="24">
        <f t="shared" si="514"/>
        <v>0</v>
      </c>
      <c r="AD2438" s="18" t="s">
        <v>146</v>
      </c>
      <c r="AE2438" s="18">
        <v>0</v>
      </c>
      <c r="AF2438" s="18">
        <f t="shared" si="515"/>
        <v>0</v>
      </c>
      <c r="AG2438" s="19" t="s">
        <v>146</v>
      </c>
      <c r="AH2438" s="19">
        <v>0</v>
      </c>
      <c r="AI2438" s="19">
        <f t="shared" si="516"/>
        <v>0</v>
      </c>
      <c r="AJ2438" s="18" t="s">
        <v>146</v>
      </c>
      <c r="AK2438" s="18">
        <v>0</v>
      </c>
      <c r="AL2438" s="18">
        <f t="shared" si="517"/>
        <v>0</v>
      </c>
      <c r="AM2438" s="19" t="s">
        <v>146</v>
      </c>
      <c r="AN2438" s="19">
        <v>0</v>
      </c>
      <c r="AO2438" s="19">
        <f t="shared" si="518"/>
        <v>0</v>
      </c>
      <c r="AP2438" s="18" t="s">
        <v>146</v>
      </c>
      <c r="AQ2438" s="18">
        <v>0</v>
      </c>
      <c r="AR2438" s="18">
        <f t="shared" si="519"/>
        <v>0</v>
      </c>
      <c r="AS2438" s="20" t="s">
        <v>146</v>
      </c>
      <c r="AT2438" s="20">
        <v>0</v>
      </c>
      <c r="AU2438" s="16">
        <f t="shared" si="520"/>
        <v>0</v>
      </c>
    </row>
    <row r="2439" spans="1:47" x14ac:dyDescent="0.2">
      <c r="A2439" s="16">
        <v>2436</v>
      </c>
      <c r="B2439" s="16">
        <v>984.64140643860105</v>
      </c>
      <c r="C2439" s="17">
        <v>7.58164166666666</v>
      </c>
      <c r="F2439" s="18" t="s">
        <v>146</v>
      </c>
      <c r="G2439" s="18">
        <v>0</v>
      </c>
      <c r="I2439" s="19" t="s">
        <v>146</v>
      </c>
      <c r="J2439" s="19">
        <v>0</v>
      </c>
      <c r="K2439" s="19">
        <f t="shared" si="508"/>
        <v>0</v>
      </c>
      <c r="L2439" s="18" t="s">
        <v>145</v>
      </c>
      <c r="M2439" s="18">
        <v>18837.523971428502</v>
      </c>
      <c r="N2439" s="18">
        <f t="shared" si="509"/>
        <v>3098.2769689849511</v>
      </c>
      <c r="O2439" s="19" t="s">
        <v>146</v>
      </c>
      <c r="P2439" s="19">
        <v>0</v>
      </c>
      <c r="Q2439" s="19">
        <f t="shared" si="510"/>
        <v>0</v>
      </c>
      <c r="R2439" s="18" t="s">
        <v>146</v>
      </c>
      <c r="S2439" s="18">
        <v>0</v>
      </c>
      <c r="T2439" s="18">
        <f t="shared" si="511"/>
        <v>0</v>
      </c>
      <c r="U2439" s="20" t="s">
        <v>146</v>
      </c>
      <c r="V2439" s="20">
        <v>0</v>
      </c>
      <c r="W2439" s="20">
        <f t="shared" si="512"/>
        <v>0</v>
      </c>
      <c r="X2439" s="18" t="s">
        <v>146</v>
      </c>
      <c r="Y2439" s="18">
        <v>0</v>
      </c>
      <c r="Z2439" s="23">
        <f t="shared" si="513"/>
        <v>0</v>
      </c>
      <c r="AA2439" s="20" t="s">
        <v>146</v>
      </c>
      <c r="AB2439" s="20">
        <v>0</v>
      </c>
      <c r="AC2439" s="24">
        <f t="shared" si="514"/>
        <v>0</v>
      </c>
      <c r="AD2439" s="18" t="s">
        <v>146</v>
      </c>
      <c r="AE2439" s="18">
        <v>0</v>
      </c>
      <c r="AF2439" s="18">
        <f t="shared" si="515"/>
        <v>0</v>
      </c>
      <c r="AG2439" s="19" t="s">
        <v>146</v>
      </c>
      <c r="AH2439" s="19">
        <v>0</v>
      </c>
      <c r="AI2439" s="19">
        <f t="shared" si="516"/>
        <v>0</v>
      </c>
      <c r="AJ2439" s="18" t="s">
        <v>146</v>
      </c>
      <c r="AK2439" s="18">
        <v>0</v>
      </c>
      <c r="AL2439" s="18">
        <f t="shared" si="517"/>
        <v>0</v>
      </c>
      <c r="AM2439" s="19" t="s">
        <v>146</v>
      </c>
      <c r="AN2439" s="19">
        <v>0</v>
      </c>
      <c r="AO2439" s="19">
        <f t="shared" si="518"/>
        <v>0</v>
      </c>
      <c r="AP2439" s="18" t="s">
        <v>145</v>
      </c>
      <c r="AQ2439" s="18">
        <v>22592.6542285713</v>
      </c>
      <c r="AR2439" s="18">
        <f t="shared" si="519"/>
        <v>2789.2165714285557</v>
      </c>
      <c r="AS2439" s="20" t="s">
        <v>146</v>
      </c>
      <c r="AT2439" s="20">
        <v>0</v>
      </c>
      <c r="AU2439" s="16">
        <f t="shared" si="520"/>
        <v>0</v>
      </c>
    </row>
    <row r="2440" spans="1:47" x14ac:dyDescent="0.2">
      <c r="A2440" s="16">
        <v>2437</v>
      </c>
      <c r="B2440" s="16">
        <v>697.93798828125</v>
      </c>
      <c r="C2440" s="17">
        <v>19.354499999999899</v>
      </c>
      <c r="F2440" s="18" t="s">
        <v>146</v>
      </c>
      <c r="G2440" s="18">
        <v>0</v>
      </c>
      <c r="I2440" s="19" t="s">
        <v>146</v>
      </c>
      <c r="J2440" s="19">
        <v>0</v>
      </c>
      <c r="K2440" s="19">
        <f t="shared" si="508"/>
        <v>0</v>
      </c>
      <c r="L2440" s="18" t="s">
        <v>145</v>
      </c>
      <c r="M2440" s="18">
        <v>15480.0549999997</v>
      </c>
      <c r="N2440" s="18">
        <f t="shared" si="509"/>
        <v>2546.0616776315296</v>
      </c>
      <c r="O2440" s="19" t="s">
        <v>146</v>
      </c>
      <c r="P2440" s="19">
        <v>0</v>
      </c>
      <c r="Q2440" s="19">
        <f t="shared" si="510"/>
        <v>0</v>
      </c>
      <c r="R2440" s="18" t="s">
        <v>146</v>
      </c>
      <c r="S2440" s="18">
        <v>0</v>
      </c>
      <c r="T2440" s="18">
        <f t="shared" si="511"/>
        <v>0</v>
      </c>
      <c r="U2440" s="20" t="s">
        <v>146</v>
      </c>
      <c r="V2440" s="20">
        <v>0</v>
      </c>
      <c r="W2440" s="20">
        <f t="shared" si="512"/>
        <v>0</v>
      </c>
      <c r="X2440" s="18" t="s">
        <v>146</v>
      </c>
      <c r="Y2440" s="18">
        <v>0</v>
      </c>
      <c r="Z2440" s="23">
        <f t="shared" si="513"/>
        <v>0</v>
      </c>
      <c r="AA2440" s="20" t="s">
        <v>146</v>
      </c>
      <c r="AB2440" s="20">
        <v>0</v>
      </c>
      <c r="AC2440" s="24">
        <f t="shared" si="514"/>
        <v>0</v>
      </c>
      <c r="AD2440" s="18" t="s">
        <v>146</v>
      </c>
      <c r="AE2440" s="18">
        <v>0</v>
      </c>
      <c r="AF2440" s="18">
        <f t="shared" si="515"/>
        <v>0</v>
      </c>
      <c r="AG2440" s="19" t="s">
        <v>146</v>
      </c>
      <c r="AH2440" s="19">
        <v>0</v>
      </c>
      <c r="AI2440" s="19">
        <f t="shared" si="516"/>
        <v>0</v>
      </c>
      <c r="AJ2440" s="18" t="s">
        <v>146</v>
      </c>
      <c r="AK2440" s="18">
        <v>0</v>
      </c>
      <c r="AL2440" s="18">
        <f t="shared" si="517"/>
        <v>0</v>
      </c>
      <c r="AM2440" s="19" t="s">
        <v>146</v>
      </c>
      <c r="AN2440" s="19">
        <v>0</v>
      </c>
      <c r="AO2440" s="19">
        <f t="shared" si="518"/>
        <v>0</v>
      </c>
      <c r="AP2440" s="18" t="s">
        <v>146</v>
      </c>
      <c r="AQ2440" s="18">
        <v>0</v>
      </c>
      <c r="AR2440" s="18">
        <f t="shared" si="519"/>
        <v>0</v>
      </c>
      <c r="AS2440" s="20" t="s">
        <v>146</v>
      </c>
      <c r="AT2440" s="20">
        <v>0</v>
      </c>
      <c r="AU2440" s="16">
        <f t="shared" si="520"/>
        <v>0</v>
      </c>
    </row>
    <row r="2441" spans="1:47" x14ac:dyDescent="0.2">
      <c r="A2441" s="16">
        <v>2438</v>
      </c>
      <c r="B2441" s="16">
        <v>79.647534842395899</v>
      </c>
      <c r="C2441" s="17">
        <v>17.370166666666599</v>
      </c>
      <c r="F2441" s="18" t="s">
        <v>146</v>
      </c>
      <c r="G2441" s="18">
        <v>0</v>
      </c>
      <c r="I2441" s="19" t="s">
        <v>146</v>
      </c>
      <c r="J2441" s="19">
        <v>0</v>
      </c>
      <c r="K2441" s="19">
        <f t="shared" si="508"/>
        <v>0</v>
      </c>
      <c r="L2441" s="18" t="s">
        <v>145</v>
      </c>
      <c r="M2441" s="18">
        <v>21503.6159999997</v>
      </c>
      <c r="N2441" s="18">
        <f t="shared" si="509"/>
        <v>3536.7789473683715</v>
      </c>
      <c r="O2441" s="19" t="s">
        <v>146</v>
      </c>
      <c r="P2441" s="19">
        <v>0</v>
      </c>
      <c r="Q2441" s="19">
        <f t="shared" si="510"/>
        <v>0</v>
      </c>
      <c r="R2441" s="18" t="s">
        <v>146</v>
      </c>
      <c r="S2441" s="18">
        <v>0</v>
      </c>
      <c r="T2441" s="18">
        <f t="shared" si="511"/>
        <v>0</v>
      </c>
      <c r="U2441" s="20" t="s">
        <v>146</v>
      </c>
      <c r="V2441" s="20">
        <v>0</v>
      </c>
      <c r="W2441" s="20">
        <f t="shared" si="512"/>
        <v>0</v>
      </c>
      <c r="X2441" s="18" t="s">
        <v>146</v>
      </c>
      <c r="Y2441" s="18">
        <v>0</v>
      </c>
      <c r="Z2441" s="23">
        <f t="shared" si="513"/>
        <v>0</v>
      </c>
      <c r="AA2441" s="20" t="s">
        <v>146</v>
      </c>
      <c r="AB2441" s="20">
        <v>0</v>
      </c>
      <c r="AC2441" s="24">
        <f t="shared" si="514"/>
        <v>0</v>
      </c>
      <c r="AD2441" s="18" t="s">
        <v>146</v>
      </c>
      <c r="AE2441" s="18">
        <v>0</v>
      </c>
      <c r="AF2441" s="18">
        <f t="shared" si="515"/>
        <v>0</v>
      </c>
      <c r="AG2441" s="19" t="s">
        <v>146</v>
      </c>
      <c r="AH2441" s="19">
        <v>0</v>
      </c>
      <c r="AI2441" s="19">
        <f t="shared" si="516"/>
        <v>0</v>
      </c>
      <c r="AJ2441" s="18" t="s">
        <v>146</v>
      </c>
      <c r="AK2441" s="18">
        <v>0</v>
      </c>
      <c r="AL2441" s="18">
        <f t="shared" si="517"/>
        <v>0</v>
      </c>
      <c r="AM2441" s="19" t="s">
        <v>146</v>
      </c>
      <c r="AN2441" s="19">
        <v>0</v>
      </c>
      <c r="AO2441" s="19">
        <f t="shared" si="518"/>
        <v>0</v>
      </c>
      <c r="AP2441" s="18" t="s">
        <v>146</v>
      </c>
      <c r="AQ2441" s="18">
        <v>0</v>
      </c>
      <c r="AR2441" s="18">
        <f t="shared" si="519"/>
        <v>0</v>
      </c>
      <c r="AS2441" s="20" t="s">
        <v>146</v>
      </c>
      <c r="AT2441" s="20">
        <v>0</v>
      </c>
      <c r="AU2441" s="16">
        <f t="shared" si="520"/>
        <v>0</v>
      </c>
    </row>
    <row r="2442" spans="1:47" x14ac:dyDescent="0.2">
      <c r="A2442" s="16">
        <v>2439</v>
      </c>
      <c r="B2442" s="16">
        <v>1082.4538600685501</v>
      </c>
      <c r="C2442" s="17">
        <v>9.0020500000000006</v>
      </c>
      <c r="F2442" s="18" t="s">
        <v>146</v>
      </c>
      <c r="G2442" s="18">
        <v>0</v>
      </c>
      <c r="I2442" s="19" t="s">
        <v>146</v>
      </c>
      <c r="J2442" s="19">
        <v>0</v>
      </c>
      <c r="K2442" s="19">
        <f t="shared" si="508"/>
        <v>0</v>
      </c>
      <c r="L2442" s="18" t="s">
        <v>145</v>
      </c>
      <c r="M2442" s="18">
        <v>18994.744085713999</v>
      </c>
      <c r="N2442" s="18">
        <f t="shared" si="509"/>
        <v>3124.1355404134865</v>
      </c>
      <c r="O2442" s="19" t="s">
        <v>146</v>
      </c>
      <c r="P2442" s="19">
        <v>0</v>
      </c>
      <c r="Q2442" s="19">
        <f t="shared" si="510"/>
        <v>0</v>
      </c>
      <c r="R2442" s="18" t="s">
        <v>146</v>
      </c>
      <c r="S2442" s="18">
        <v>0</v>
      </c>
      <c r="T2442" s="18">
        <f t="shared" si="511"/>
        <v>0</v>
      </c>
      <c r="U2442" s="20" t="s">
        <v>146</v>
      </c>
      <c r="V2442" s="20">
        <v>0</v>
      </c>
      <c r="W2442" s="20">
        <f t="shared" si="512"/>
        <v>0</v>
      </c>
      <c r="X2442" s="18" t="s">
        <v>146</v>
      </c>
      <c r="Y2442" s="18">
        <v>0</v>
      </c>
      <c r="Z2442" s="23">
        <f t="shared" si="513"/>
        <v>0</v>
      </c>
      <c r="AA2442" s="20" t="s">
        <v>146</v>
      </c>
      <c r="AB2442" s="20">
        <v>0</v>
      </c>
      <c r="AC2442" s="24">
        <f t="shared" si="514"/>
        <v>0</v>
      </c>
      <c r="AD2442" s="18" t="s">
        <v>146</v>
      </c>
      <c r="AE2442" s="18">
        <v>0</v>
      </c>
      <c r="AF2442" s="18">
        <f t="shared" si="515"/>
        <v>0</v>
      </c>
      <c r="AG2442" s="19" t="s">
        <v>146</v>
      </c>
      <c r="AH2442" s="19">
        <v>0</v>
      </c>
      <c r="AI2442" s="19">
        <f t="shared" si="516"/>
        <v>0</v>
      </c>
      <c r="AJ2442" s="18" t="s">
        <v>146</v>
      </c>
      <c r="AK2442" s="18">
        <v>0</v>
      </c>
      <c r="AL2442" s="18">
        <f t="shared" si="517"/>
        <v>0</v>
      </c>
      <c r="AM2442" s="19" t="s">
        <v>146</v>
      </c>
      <c r="AN2442" s="19">
        <v>0</v>
      </c>
      <c r="AO2442" s="19">
        <f t="shared" si="518"/>
        <v>0</v>
      </c>
      <c r="AP2442" s="18" t="s">
        <v>146</v>
      </c>
      <c r="AQ2442" s="18">
        <v>0</v>
      </c>
      <c r="AR2442" s="18">
        <f t="shared" si="519"/>
        <v>0</v>
      </c>
      <c r="AS2442" s="20" t="s">
        <v>146</v>
      </c>
      <c r="AT2442" s="20">
        <v>0</v>
      </c>
      <c r="AU2442" s="16">
        <f t="shared" si="520"/>
        <v>0</v>
      </c>
    </row>
    <row r="2443" spans="1:47" x14ac:dyDescent="0.2">
      <c r="A2443" s="16">
        <v>2440</v>
      </c>
      <c r="B2443" s="16">
        <v>1079.9220530458499</v>
      </c>
      <c r="C2443" s="17">
        <v>19.3206666666666</v>
      </c>
      <c r="D2443" s="16" t="s">
        <v>2666</v>
      </c>
      <c r="E2443" s="16" t="s">
        <v>2667</v>
      </c>
      <c r="F2443" s="18" t="s">
        <v>146</v>
      </c>
      <c r="G2443" s="18">
        <v>0</v>
      </c>
      <c r="I2443" s="19" t="s">
        <v>146</v>
      </c>
      <c r="J2443" s="19">
        <v>0</v>
      </c>
      <c r="K2443" s="19">
        <f t="shared" si="508"/>
        <v>0</v>
      </c>
      <c r="L2443" s="18" t="s">
        <v>145</v>
      </c>
      <c r="M2443" s="18">
        <v>21192.271999999699</v>
      </c>
      <c r="N2443" s="18">
        <f t="shared" si="509"/>
        <v>3485.5710526315293</v>
      </c>
      <c r="O2443" s="19" t="s">
        <v>146</v>
      </c>
      <c r="P2443" s="19">
        <v>0</v>
      </c>
      <c r="Q2443" s="19">
        <f t="shared" si="510"/>
        <v>0</v>
      </c>
      <c r="R2443" s="18" t="s">
        <v>146</v>
      </c>
      <c r="S2443" s="18">
        <v>0</v>
      </c>
      <c r="T2443" s="18">
        <f t="shared" si="511"/>
        <v>0</v>
      </c>
      <c r="U2443" s="20" t="s">
        <v>146</v>
      </c>
      <c r="V2443" s="20">
        <v>0</v>
      </c>
      <c r="W2443" s="20">
        <f t="shared" si="512"/>
        <v>0</v>
      </c>
      <c r="X2443" s="18" t="s">
        <v>146</v>
      </c>
      <c r="Y2443" s="18">
        <v>0</v>
      </c>
      <c r="Z2443" s="23">
        <f t="shared" si="513"/>
        <v>0</v>
      </c>
      <c r="AA2443" s="20" t="s">
        <v>146</v>
      </c>
      <c r="AB2443" s="20">
        <v>0</v>
      </c>
      <c r="AC2443" s="24">
        <f t="shared" si="514"/>
        <v>0</v>
      </c>
      <c r="AD2443" s="18" t="s">
        <v>146</v>
      </c>
      <c r="AE2443" s="18">
        <v>0</v>
      </c>
      <c r="AF2443" s="18">
        <f t="shared" si="515"/>
        <v>0</v>
      </c>
      <c r="AG2443" s="19" t="s">
        <v>146</v>
      </c>
      <c r="AH2443" s="19">
        <v>0</v>
      </c>
      <c r="AI2443" s="19">
        <f t="shared" si="516"/>
        <v>0</v>
      </c>
      <c r="AJ2443" s="18" t="s">
        <v>146</v>
      </c>
      <c r="AK2443" s="18">
        <v>0</v>
      </c>
      <c r="AL2443" s="18">
        <f t="shared" si="517"/>
        <v>0</v>
      </c>
      <c r="AM2443" s="19" t="s">
        <v>146</v>
      </c>
      <c r="AN2443" s="19">
        <v>0</v>
      </c>
      <c r="AO2443" s="19">
        <f t="shared" si="518"/>
        <v>0</v>
      </c>
      <c r="AP2443" s="18" t="s">
        <v>146</v>
      </c>
      <c r="AQ2443" s="18">
        <v>0</v>
      </c>
      <c r="AR2443" s="18">
        <f t="shared" si="519"/>
        <v>0</v>
      </c>
      <c r="AS2443" s="20" t="s">
        <v>146</v>
      </c>
      <c r="AT2443" s="20">
        <v>0</v>
      </c>
      <c r="AU2443" s="16">
        <f t="shared" si="520"/>
        <v>0</v>
      </c>
    </row>
    <row r="2444" spans="1:47" x14ac:dyDescent="0.2">
      <c r="A2444" s="16">
        <v>2441</v>
      </c>
      <c r="B2444" s="16">
        <v>953.92267899355704</v>
      </c>
      <c r="C2444" s="17">
        <v>19.320416666666599</v>
      </c>
      <c r="F2444" s="18" t="s">
        <v>146</v>
      </c>
      <c r="G2444" s="18">
        <v>0</v>
      </c>
      <c r="I2444" s="19" t="s">
        <v>146</v>
      </c>
      <c r="J2444" s="19">
        <v>0</v>
      </c>
      <c r="K2444" s="19">
        <f t="shared" si="508"/>
        <v>0</v>
      </c>
      <c r="L2444" s="18" t="s">
        <v>145</v>
      </c>
      <c r="M2444" s="18">
        <v>19645.0639999997</v>
      </c>
      <c r="N2444" s="18">
        <f t="shared" si="509"/>
        <v>3231.0960526315298</v>
      </c>
      <c r="O2444" s="19" t="s">
        <v>146</v>
      </c>
      <c r="P2444" s="19">
        <v>0</v>
      </c>
      <c r="Q2444" s="19">
        <f t="shared" si="510"/>
        <v>0</v>
      </c>
      <c r="R2444" s="18" t="s">
        <v>146</v>
      </c>
      <c r="S2444" s="18">
        <v>0</v>
      </c>
      <c r="T2444" s="18">
        <f t="shared" si="511"/>
        <v>0</v>
      </c>
      <c r="U2444" s="20" t="s">
        <v>146</v>
      </c>
      <c r="V2444" s="20">
        <v>0</v>
      </c>
      <c r="W2444" s="20">
        <f t="shared" si="512"/>
        <v>0</v>
      </c>
      <c r="X2444" s="18" t="s">
        <v>146</v>
      </c>
      <c r="Y2444" s="18">
        <v>0</v>
      </c>
      <c r="Z2444" s="23">
        <f t="shared" si="513"/>
        <v>0</v>
      </c>
      <c r="AA2444" s="20" t="s">
        <v>146</v>
      </c>
      <c r="AB2444" s="20">
        <v>0</v>
      </c>
      <c r="AC2444" s="24">
        <f t="shared" si="514"/>
        <v>0</v>
      </c>
      <c r="AD2444" s="18" t="s">
        <v>145</v>
      </c>
      <c r="AE2444" s="18">
        <v>17882.6645714283</v>
      </c>
      <c r="AF2444" s="18">
        <f t="shared" si="515"/>
        <v>1399.2695282807747</v>
      </c>
      <c r="AG2444" s="19" t="s">
        <v>146</v>
      </c>
      <c r="AH2444" s="19">
        <v>0</v>
      </c>
      <c r="AI2444" s="19">
        <f t="shared" si="516"/>
        <v>0</v>
      </c>
      <c r="AJ2444" s="18" t="s">
        <v>146</v>
      </c>
      <c r="AK2444" s="18">
        <v>0</v>
      </c>
      <c r="AL2444" s="18">
        <f t="shared" si="517"/>
        <v>0</v>
      </c>
      <c r="AM2444" s="19" t="s">
        <v>146</v>
      </c>
      <c r="AN2444" s="19">
        <v>0</v>
      </c>
      <c r="AO2444" s="19">
        <f t="shared" si="518"/>
        <v>0</v>
      </c>
      <c r="AP2444" s="18" t="s">
        <v>146</v>
      </c>
      <c r="AQ2444" s="18">
        <v>0</v>
      </c>
      <c r="AR2444" s="18">
        <f t="shared" si="519"/>
        <v>0</v>
      </c>
      <c r="AS2444" s="20" t="s">
        <v>146</v>
      </c>
      <c r="AT2444" s="20">
        <v>0</v>
      </c>
      <c r="AU2444" s="16">
        <f t="shared" si="520"/>
        <v>0</v>
      </c>
    </row>
    <row r="2445" spans="1:47" x14ac:dyDescent="0.2">
      <c r="A2445" s="16">
        <v>2442</v>
      </c>
      <c r="B2445" s="16">
        <v>1163.01960980583</v>
      </c>
      <c r="C2445" s="17">
        <v>13.8610333333333</v>
      </c>
      <c r="F2445" s="18" t="s">
        <v>146</v>
      </c>
      <c r="G2445" s="18">
        <v>0</v>
      </c>
      <c r="I2445" s="19" t="s">
        <v>146</v>
      </c>
      <c r="J2445" s="19">
        <v>0</v>
      </c>
      <c r="K2445" s="19">
        <f t="shared" si="508"/>
        <v>0</v>
      </c>
      <c r="L2445" s="18" t="s">
        <v>145</v>
      </c>
      <c r="M2445" s="18">
        <v>14814.1191428571</v>
      </c>
      <c r="N2445" s="18">
        <f t="shared" si="509"/>
        <v>2436.5327537593917</v>
      </c>
      <c r="O2445" s="19" t="s">
        <v>146</v>
      </c>
      <c r="P2445" s="19">
        <v>0</v>
      </c>
      <c r="Q2445" s="19">
        <f t="shared" si="510"/>
        <v>0</v>
      </c>
      <c r="R2445" s="18" t="s">
        <v>146</v>
      </c>
      <c r="S2445" s="18">
        <v>0</v>
      </c>
      <c r="T2445" s="18">
        <f t="shared" si="511"/>
        <v>0</v>
      </c>
      <c r="U2445" s="20" t="s">
        <v>146</v>
      </c>
      <c r="V2445" s="20">
        <v>0</v>
      </c>
      <c r="W2445" s="20">
        <f t="shared" si="512"/>
        <v>0</v>
      </c>
      <c r="X2445" s="18" t="s">
        <v>146</v>
      </c>
      <c r="Y2445" s="18">
        <v>0</v>
      </c>
      <c r="Z2445" s="23">
        <f t="shared" si="513"/>
        <v>0</v>
      </c>
      <c r="AA2445" s="20" t="s">
        <v>146</v>
      </c>
      <c r="AB2445" s="20">
        <v>0</v>
      </c>
      <c r="AC2445" s="24">
        <f t="shared" si="514"/>
        <v>0</v>
      </c>
      <c r="AD2445" s="18" t="s">
        <v>146</v>
      </c>
      <c r="AE2445" s="18">
        <v>0</v>
      </c>
      <c r="AF2445" s="18">
        <f t="shared" si="515"/>
        <v>0</v>
      </c>
      <c r="AG2445" s="19" t="s">
        <v>146</v>
      </c>
      <c r="AH2445" s="19">
        <v>0</v>
      </c>
      <c r="AI2445" s="19">
        <f t="shared" si="516"/>
        <v>0</v>
      </c>
      <c r="AJ2445" s="18" t="s">
        <v>146</v>
      </c>
      <c r="AK2445" s="18">
        <v>0</v>
      </c>
      <c r="AL2445" s="18">
        <f t="shared" si="517"/>
        <v>0</v>
      </c>
      <c r="AM2445" s="19" t="s">
        <v>146</v>
      </c>
      <c r="AN2445" s="19">
        <v>0</v>
      </c>
      <c r="AO2445" s="19">
        <f t="shared" si="518"/>
        <v>0</v>
      </c>
      <c r="AP2445" s="18" t="s">
        <v>146</v>
      </c>
      <c r="AQ2445" s="18">
        <v>0</v>
      </c>
      <c r="AR2445" s="18">
        <f t="shared" si="519"/>
        <v>0</v>
      </c>
      <c r="AS2445" s="20" t="s">
        <v>146</v>
      </c>
      <c r="AT2445" s="20">
        <v>0</v>
      </c>
      <c r="AU2445" s="16">
        <f t="shared" si="520"/>
        <v>0</v>
      </c>
    </row>
    <row r="2446" spans="1:47" x14ac:dyDescent="0.2">
      <c r="A2446" s="16">
        <v>2443</v>
      </c>
      <c r="B2446" s="16">
        <v>958.49691710397894</v>
      </c>
      <c r="C2446" s="17">
        <v>10.69585</v>
      </c>
      <c r="D2446" s="16" t="s">
        <v>2668</v>
      </c>
      <c r="E2446" s="16" t="s">
        <v>2669</v>
      </c>
      <c r="F2446" s="18" t="s">
        <v>146</v>
      </c>
      <c r="G2446" s="18">
        <v>0</v>
      </c>
      <c r="I2446" s="19" t="s">
        <v>146</v>
      </c>
      <c r="J2446" s="19">
        <v>0</v>
      </c>
      <c r="K2446" s="19">
        <f t="shared" si="508"/>
        <v>0</v>
      </c>
      <c r="L2446" s="18" t="s">
        <v>145</v>
      </c>
      <c r="M2446" s="18">
        <v>18683.149828571401</v>
      </c>
      <c r="N2446" s="18">
        <f t="shared" si="509"/>
        <v>3072.8864849624015</v>
      </c>
      <c r="O2446" s="19" t="s">
        <v>146</v>
      </c>
      <c r="P2446" s="19">
        <v>0</v>
      </c>
      <c r="Q2446" s="19">
        <f t="shared" si="510"/>
        <v>0</v>
      </c>
      <c r="R2446" s="18" t="s">
        <v>146</v>
      </c>
      <c r="S2446" s="18">
        <v>0</v>
      </c>
      <c r="T2446" s="18">
        <f t="shared" si="511"/>
        <v>0</v>
      </c>
      <c r="U2446" s="20" t="s">
        <v>146</v>
      </c>
      <c r="V2446" s="20">
        <v>0</v>
      </c>
      <c r="W2446" s="20">
        <f t="shared" si="512"/>
        <v>0</v>
      </c>
      <c r="X2446" s="18" t="s">
        <v>146</v>
      </c>
      <c r="Y2446" s="18">
        <v>0</v>
      </c>
      <c r="Z2446" s="23">
        <f t="shared" si="513"/>
        <v>0</v>
      </c>
      <c r="AA2446" s="20" t="s">
        <v>146</v>
      </c>
      <c r="AB2446" s="20">
        <v>0</v>
      </c>
      <c r="AC2446" s="24">
        <f t="shared" si="514"/>
        <v>0</v>
      </c>
      <c r="AD2446" s="18" t="s">
        <v>146</v>
      </c>
      <c r="AE2446" s="18">
        <v>0</v>
      </c>
      <c r="AF2446" s="18">
        <f t="shared" si="515"/>
        <v>0</v>
      </c>
      <c r="AG2446" s="19" t="s">
        <v>146</v>
      </c>
      <c r="AH2446" s="19">
        <v>0</v>
      </c>
      <c r="AI2446" s="19">
        <f t="shared" si="516"/>
        <v>0</v>
      </c>
      <c r="AJ2446" s="18" t="s">
        <v>146</v>
      </c>
      <c r="AK2446" s="18">
        <v>0</v>
      </c>
      <c r="AL2446" s="18">
        <f t="shared" si="517"/>
        <v>0</v>
      </c>
      <c r="AM2446" s="19" t="s">
        <v>146</v>
      </c>
      <c r="AN2446" s="19">
        <v>0</v>
      </c>
      <c r="AO2446" s="19">
        <f t="shared" si="518"/>
        <v>0</v>
      </c>
      <c r="AP2446" s="18" t="s">
        <v>146</v>
      </c>
      <c r="AQ2446" s="18">
        <v>0</v>
      </c>
      <c r="AR2446" s="18">
        <f t="shared" si="519"/>
        <v>0</v>
      </c>
      <c r="AS2446" s="20" t="s">
        <v>146</v>
      </c>
      <c r="AT2446" s="20">
        <v>0</v>
      </c>
      <c r="AU2446" s="16">
        <f t="shared" si="520"/>
        <v>0</v>
      </c>
    </row>
    <row r="2447" spans="1:47" x14ac:dyDescent="0.2">
      <c r="A2447" s="16">
        <v>2444</v>
      </c>
      <c r="B2447" s="16">
        <v>1070.65605682203</v>
      </c>
      <c r="C2447" s="17">
        <v>2.3281000000000001</v>
      </c>
      <c r="D2447" s="16" t="s">
        <v>2670</v>
      </c>
      <c r="E2447" s="16" t="s">
        <v>2671</v>
      </c>
      <c r="F2447" s="18" t="s">
        <v>146</v>
      </c>
      <c r="G2447" s="18">
        <v>0</v>
      </c>
      <c r="I2447" s="19" t="s">
        <v>146</v>
      </c>
      <c r="J2447" s="19">
        <v>0</v>
      </c>
      <c r="K2447" s="19">
        <f t="shared" si="508"/>
        <v>0</v>
      </c>
      <c r="L2447" s="18" t="s">
        <v>145</v>
      </c>
      <c r="M2447" s="18">
        <v>18238.835185714201</v>
      </c>
      <c r="N2447" s="18">
        <f t="shared" si="509"/>
        <v>2999.8084187029935</v>
      </c>
      <c r="O2447" s="19" t="s">
        <v>146</v>
      </c>
      <c r="P2447" s="19">
        <v>0</v>
      </c>
      <c r="Q2447" s="19">
        <f t="shared" si="510"/>
        <v>0</v>
      </c>
      <c r="R2447" s="18" t="s">
        <v>146</v>
      </c>
      <c r="S2447" s="18">
        <v>0</v>
      </c>
      <c r="T2447" s="18">
        <f t="shared" si="511"/>
        <v>0</v>
      </c>
      <c r="U2447" s="20" t="s">
        <v>146</v>
      </c>
      <c r="V2447" s="20">
        <v>0</v>
      </c>
      <c r="W2447" s="20">
        <f t="shared" si="512"/>
        <v>0</v>
      </c>
      <c r="X2447" s="18" t="s">
        <v>146</v>
      </c>
      <c r="Y2447" s="18">
        <v>0</v>
      </c>
      <c r="Z2447" s="23">
        <f t="shared" si="513"/>
        <v>0</v>
      </c>
      <c r="AA2447" s="20" t="s">
        <v>146</v>
      </c>
      <c r="AB2447" s="20">
        <v>0</v>
      </c>
      <c r="AC2447" s="24">
        <f t="shared" si="514"/>
        <v>0</v>
      </c>
      <c r="AD2447" s="18" t="s">
        <v>146</v>
      </c>
      <c r="AE2447" s="18">
        <v>0</v>
      </c>
      <c r="AF2447" s="18">
        <f t="shared" si="515"/>
        <v>0</v>
      </c>
      <c r="AG2447" s="19" t="s">
        <v>146</v>
      </c>
      <c r="AH2447" s="19">
        <v>0</v>
      </c>
      <c r="AI2447" s="19">
        <f t="shared" si="516"/>
        <v>0</v>
      </c>
      <c r="AJ2447" s="18" t="s">
        <v>146</v>
      </c>
      <c r="AK2447" s="18">
        <v>0</v>
      </c>
      <c r="AL2447" s="18">
        <f t="shared" si="517"/>
        <v>0</v>
      </c>
      <c r="AM2447" s="19" t="s">
        <v>146</v>
      </c>
      <c r="AN2447" s="19">
        <v>0</v>
      </c>
      <c r="AO2447" s="19">
        <f t="shared" si="518"/>
        <v>0</v>
      </c>
      <c r="AP2447" s="18" t="s">
        <v>146</v>
      </c>
      <c r="AQ2447" s="18">
        <v>0</v>
      </c>
      <c r="AR2447" s="18">
        <f t="shared" si="519"/>
        <v>0</v>
      </c>
      <c r="AS2447" s="20" t="s">
        <v>146</v>
      </c>
      <c r="AT2447" s="20">
        <v>0</v>
      </c>
      <c r="AU2447" s="16">
        <f t="shared" si="520"/>
        <v>0</v>
      </c>
    </row>
    <row r="2448" spans="1:47" x14ac:dyDescent="0.2">
      <c r="A2448" s="16">
        <v>2445</v>
      </c>
      <c r="B2448" s="16">
        <v>80.973388671875</v>
      </c>
      <c r="C2448" s="17">
        <v>7.3080499999999997</v>
      </c>
      <c r="F2448" s="18" t="s">
        <v>146</v>
      </c>
      <c r="G2448" s="18">
        <v>0</v>
      </c>
      <c r="I2448" s="19" t="s">
        <v>146</v>
      </c>
      <c r="J2448" s="19">
        <v>0</v>
      </c>
      <c r="K2448" s="19">
        <f t="shared" si="508"/>
        <v>0</v>
      </c>
      <c r="L2448" s="18" t="s">
        <v>145</v>
      </c>
      <c r="M2448" s="18">
        <v>19011.995728571401</v>
      </c>
      <c r="N2448" s="18">
        <f t="shared" si="509"/>
        <v>3126.9729816729277</v>
      </c>
      <c r="O2448" s="19" t="s">
        <v>146</v>
      </c>
      <c r="P2448" s="19">
        <v>0</v>
      </c>
      <c r="Q2448" s="19">
        <f t="shared" si="510"/>
        <v>0</v>
      </c>
      <c r="R2448" s="18" t="s">
        <v>146</v>
      </c>
      <c r="S2448" s="18">
        <v>0</v>
      </c>
      <c r="T2448" s="18">
        <f t="shared" si="511"/>
        <v>0</v>
      </c>
      <c r="U2448" s="20" t="s">
        <v>146</v>
      </c>
      <c r="V2448" s="20">
        <v>0</v>
      </c>
      <c r="W2448" s="20">
        <f t="shared" si="512"/>
        <v>0</v>
      </c>
      <c r="X2448" s="18" t="s">
        <v>146</v>
      </c>
      <c r="Y2448" s="18">
        <v>0</v>
      </c>
      <c r="Z2448" s="23">
        <f t="shared" si="513"/>
        <v>0</v>
      </c>
      <c r="AA2448" s="20" t="s">
        <v>146</v>
      </c>
      <c r="AB2448" s="20">
        <v>0</v>
      </c>
      <c r="AC2448" s="24">
        <f t="shared" si="514"/>
        <v>0</v>
      </c>
      <c r="AD2448" s="18" t="s">
        <v>146</v>
      </c>
      <c r="AE2448" s="18">
        <v>0</v>
      </c>
      <c r="AF2448" s="18">
        <f t="shared" si="515"/>
        <v>0</v>
      </c>
      <c r="AG2448" s="19" t="s">
        <v>146</v>
      </c>
      <c r="AH2448" s="19">
        <v>0</v>
      </c>
      <c r="AI2448" s="19">
        <f t="shared" si="516"/>
        <v>0</v>
      </c>
      <c r="AJ2448" s="18" t="s">
        <v>146</v>
      </c>
      <c r="AK2448" s="18">
        <v>0</v>
      </c>
      <c r="AL2448" s="18">
        <f t="shared" si="517"/>
        <v>0</v>
      </c>
      <c r="AM2448" s="19" t="s">
        <v>146</v>
      </c>
      <c r="AN2448" s="19">
        <v>0</v>
      </c>
      <c r="AO2448" s="19">
        <f t="shared" si="518"/>
        <v>0</v>
      </c>
      <c r="AP2448" s="18" t="s">
        <v>146</v>
      </c>
      <c r="AQ2448" s="18">
        <v>0</v>
      </c>
      <c r="AR2448" s="18">
        <f t="shared" si="519"/>
        <v>0</v>
      </c>
      <c r="AS2448" s="20" t="s">
        <v>146</v>
      </c>
      <c r="AT2448" s="20">
        <v>0</v>
      </c>
      <c r="AU2448" s="16">
        <f t="shared" si="520"/>
        <v>0</v>
      </c>
    </row>
    <row r="2449" spans="1:47" x14ac:dyDescent="0.2">
      <c r="A2449" s="16">
        <v>2446</v>
      </c>
      <c r="B2449" s="16">
        <v>1085.3354602744901</v>
      </c>
      <c r="C2449" s="17">
        <v>1.0793666666666599</v>
      </c>
      <c r="F2449" s="18" t="s">
        <v>146</v>
      </c>
      <c r="G2449" s="18">
        <v>0</v>
      </c>
      <c r="I2449" s="19" t="s">
        <v>146</v>
      </c>
      <c r="J2449" s="19">
        <v>0</v>
      </c>
      <c r="K2449" s="19">
        <f t="shared" si="508"/>
        <v>0</v>
      </c>
      <c r="L2449" s="18" t="s">
        <v>145</v>
      </c>
      <c r="M2449" s="18">
        <v>21594.261514285699</v>
      </c>
      <c r="N2449" s="18">
        <f t="shared" si="509"/>
        <v>3551.6877490601478</v>
      </c>
      <c r="O2449" s="19" t="s">
        <v>146</v>
      </c>
      <c r="P2449" s="19">
        <v>0</v>
      </c>
      <c r="Q2449" s="19">
        <f t="shared" si="510"/>
        <v>0</v>
      </c>
      <c r="R2449" s="18" t="s">
        <v>146</v>
      </c>
      <c r="S2449" s="18">
        <v>0</v>
      </c>
      <c r="T2449" s="18">
        <f t="shared" si="511"/>
        <v>0</v>
      </c>
      <c r="U2449" s="20" t="s">
        <v>146</v>
      </c>
      <c r="V2449" s="20">
        <v>0</v>
      </c>
      <c r="W2449" s="20">
        <f t="shared" si="512"/>
        <v>0</v>
      </c>
      <c r="X2449" s="18" t="s">
        <v>146</v>
      </c>
      <c r="Y2449" s="18">
        <v>0</v>
      </c>
      <c r="Z2449" s="23">
        <f t="shared" si="513"/>
        <v>0</v>
      </c>
      <c r="AA2449" s="20" t="s">
        <v>146</v>
      </c>
      <c r="AB2449" s="20">
        <v>0</v>
      </c>
      <c r="AC2449" s="24">
        <f t="shared" si="514"/>
        <v>0</v>
      </c>
      <c r="AD2449" s="18" t="s">
        <v>146</v>
      </c>
      <c r="AE2449" s="18">
        <v>0</v>
      </c>
      <c r="AF2449" s="18">
        <f t="shared" si="515"/>
        <v>0</v>
      </c>
      <c r="AG2449" s="19" t="s">
        <v>146</v>
      </c>
      <c r="AH2449" s="19">
        <v>0</v>
      </c>
      <c r="AI2449" s="19">
        <f t="shared" si="516"/>
        <v>0</v>
      </c>
      <c r="AJ2449" s="18" t="s">
        <v>146</v>
      </c>
      <c r="AK2449" s="18">
        <v>0</v>
      </c>
      <c r="AL2449" s="18">
        <f t="shared" si="517"/>
        <v>0</v>
      </c>
      <c r="AM2449" s="19" t="s">
        <v>146</v>
      </c>
      <c r="AN2449" s="19">
        <v>0</v>
      </c>
      <c r="AO2449" s="19">
        <f t="shared" si="518"/>
        <v>0</v>
      </c>
      <c r="AP2449" s="18" t="s">
        <v>146</v>
      </c>
      <c r="AQ2449" s="18">
        <v>0</v>
      </c>
      <c r="AR2449" s="18">
        <f t="shared" si="519"/>
        <v>0</v>
      </c>
      <c r="AS2449" s="20" t="s">
        <v>146</v>
      </c>
      <c r="AT2449" s="20">
        <v>0</v>
      </c>
      <c r="AU2449" s="16">
        <f t="shared" si="520"/>
        <v>0</v>
      </c>
    </row>
    <row r="2450" spans="1:47" x14ac:dyDescent="0.2">
      <c r="A2450" s="16">
        <v>2447</v>
      </c>
      <c r="B2450" s="16">
        <v>857.53521807504899</v>
      </c>
      <c r="C2450" s="17">
        <v>0.89053333333333295</v>
      </c>
      <c r="D2450" s="16" t="s">
        <v>2672</v>
      </c>
      <c r="E2450" s="16" t="s">
        <v>2673</v>
      </c>
      <c r="F2450" s="18" t="s">
        <v>146</v>
      </c>
      <c r="G2450" s="18">
        <v>0</v>
      </c>
      <c r="I2450" s="19" t="s">
        <v>146</v>
      </c>
      <c r="J2450" s="19">
        <v>0</v>
      </c>
      <c r="K2450" s="19">
        <f t="shared" si="508"/>
        <v>0</v>
      </c>
      <c r="L2450" s="18" t="s">
        <v>145</v>
      </c>
      <c r="M2450" s="18">
        <v>18388.327300000001</v>
      </c>
      <c r="N2450" s="18">
        <f t="shared" si="509"/>
        <v>3024.3959374999999</v>
      </c>
      <c r="O2450" s="19" t="s">
        <v>146</v>
      </c>
      <c r="P2450" s="19">
        <v>0</v>
      </c>
      <c r="Q2450" s="19">
        <f t="shared" si="510"/>
        <v>0</v>
      </c>
      <c r="R2450" s="18" t="s">
        <v>146</v>
      </c>
      <c r="S2450" s="18">
        <v>0</v>
      </c>
      <c r="T2450" s="18">
        <f t="shared" si="511"/>
        <v>0</v>
      </c>
      <c r="U2450" s="20" t="s">
        <v>146</v>
      </c>
      <c r="V2450" s="20">
        <v>0</v>
      </c>
      <c r="W2450" s="20">
        <f t="shared" si="512"/>
        <v>0</v>
      </c>
      <c r="X2450" s="18" t="s">
        <v>146</v>
      </c>
      <c r="Y2450" s="18">
        <v>0</v>
      </c>
      <c r="Z2450" s="23">
        <f t="shared" si="513"/>
        <v>0</v>
      </c>
      <c r="AA2450" s="20" t="s">
        <v>146</v>
      </c>
      <c r="AB2450" s="20">
        <v>0</v>
      </c>
      <c r="AC2450" s="24">
        <f t="shared" si="514"/>
        <v>0</v>
      </c>
      <c r="AD2450" s="18" t="s">
        <v>146</v>
      </c>
      <c r="AE2450" s="18">
        <v>0</v>
      </c>
      <c r="AF2450" s="18">
        <f t="shared" si="515"/>
        <v>0</v>
      </c>
      <c r="AG2450" s="19" t="s">
        <v>146</v>
      </c>
      <c r="AH2450" s="19">
        <v>0</v>
      </c>
      <c r="AI2450" s="19">
        <f t="shared" si="516"/>
        <v>0</v>
      </c>
      <c r="AJ2450" s="18" t="s">
        <v>146</v>
      </c>
      <c r="AK2450" s="18">
        <v>0</v>
      </c>
      <c r="AL2450" s="18">
        <f t="shared" si="517"/>
        <v>0</v>
      </c>
      <c r="AM2450" s="19" t="s">
        <v>146</v>
      </c>
      <c r="AN2450" s="19">
        <v>0</v>
      </c>
      <c r="AO2450" s="19">
        <f t="shared" si="518"/>
        <v>0</v>
      </c>
      <c r="AP2450" s="18" t="s">
        <v>146</v>
      </c>
      <c r="AQ2450" s="18">
        <v>0</v>
      </c>
      <c r="AR2450" s="18">
        <f t="shared" si="519"/>
        <v>0</v>
      </c>
      <c r="AS2450" s="20" t="s">
        <v>146</v>
      </c>
      <c r="AT2450" s="20">
        <v>0</v>
      </c>
      <c r="AU2450" s="16">
        <f t="shared" si="520"/>
        <v>0</v>
      </c>
    </row>
    <row r="2451" spans="1:47" x14ac:dyDescent="0.2">
      <c r="A2451" s="16">
        <v>2448</v>
      </c>
      <c r="B2451" s="16">
        <v>1132.2945118416501</v>
      </c>
      <c r="C2451" s="17">
        <v>19.354499999999899</v>
      </c>
      <c r="F2451" s="18" t="s">
        <v>146</v>
      </c>
      <c r="G2451" s="18">
        <v>0</v>
      </c>
      <c r="I2451" s="19" t="s">
        <v>146</v>
      </c>
      <c r="J2451" s="19">
        <v>0</v>
      </c>
      <c r="K2451" s="19">
        <f t="shared" si="508"/>
        <v>0</v>
      </c>
      <c r="L2451" s="18" t="s">
        <v>145</v>
      </c>
      <c r="M2451" s="18">
        <v>14303.727999999801</v>
      </c>
      <c r="N2451" s="18">
        <f t="shared" si="509"/>
        <v>2352.5868421052305</v>
      </c>
      <c r="O2451" s="19" t="s">
        <v>146</v>
      </c>
      <c r="P2451" s="19">
        <v>0</v>
      </c>
      <c r="Q2451" s="19">
        <f t="shared" si="510"/>
        <v>0</v>
      </c>
      <c r="R2451" s="18" t="s">
        <v>146</v>
      </c>
      <c r="S2451" s="18">
        <v>0</v>
      </c>
      <c r="T2451" s="18">
        <f t="shared" si="511"/>
        <v>0</v>
      </c>
      <c r="U2451" s="20" t="s">
        <v>146</v>
      </c>
      <c r="V2451" s="20">
        <v>0</v>
      </c>
      <c r="W2451" s="20">
        <f t="shared" si="512"/>
        <v>0</v>
      </c>
      <c r="X2451" s="18" t="s">
        <v>146</v>
      </c>
      <c r="Y2451" s="18">
        <v>0</v>
      </c>
      <c r="Z2451" s="23">
        <f t="shared" si="513"/>
        <v>0</v>
      </c>
      <c r="AA2451" s="20" t="s">
        <v>146</v>
      </c>
      <c r="AB2451" s="20">
        <v>0</v>
      </c>
      <c r="AC2451" s="24">
        <f t="shared" si="514"/>
        <v>0</v>
      </c>
      <c r="AD2451" s="18" t="s">
        <v>146</v>
      </c>
      <c r="AE2451" s="18">
        <v>0</v>
      </c>
      <c r="AF2451" s="18">
        <f t="shared" si="515"/>
        <v>0</v>
      </c>
      <c r="AG2451" s="19" t="s">
        <v>146</v>
      </c>
      <c r="AH2451" s="19">
        <v>0</v>
      </c>
      <c r="AI2451" s="19">
        <f t="shared" si="516"/>
        <v>0</v>
      </c>
      <c r="AJ2451" s="18" t="s">
        <v>146</v>
      </c>
      <c r="AK2451" s="18">
        <v>0</v>
      </c>
      <c r="AL2451" s="18">
        <f t="shared" si="517"/>
        <v>0</v>
      </c>
      <c r="AM2451" s="19" t="s">
        <v>146</v>
      </c>
      <c r="AN2451" s="19">
        <v>0</v>
      </c>
      <c r="AO2451" s="19">
        <f t="shared" si="518"/>
        <v>0</v>
      </c>
      <c r="AP2451" s="18" t="s">
        <v>146</v>
      </c>
      <c r="AQ2451" s="18">
        <v>0</v>
      </c>
      <c r="AR2451" s="18">
        <f t="shared" si="519"/>
        <v>0</v>
      </c>
      <c r="AS2451" s="20" t="s">
        <v>146</v>
      </c>
      <c r="AT2451" s="20">
        <v>0</v>
      </c>
      <c r="AU2451" s="16">
        <f t="shared" si="520"/>
        <v>0</v>
      </c>
    </row>
    <row r="2452" spans="1:47" x14ac:dyDescent="0.2">
      <c r="A2452" s="16">
        <v>2449</v>
      </c>
      <c r="B2452" s="16">
        <v>183.04176372303399</v>
      </c>
      <c r="C2452" s="17">
        <v>1.2583249999999999</v>
      </c>
      <c r="D2452" s="16" t="s">
        <v>2674</v>
      </c>
      <c r="E2452" s="16" t="s">
        <v>2675</v>
      </c>
      <c r="F2452" s="18" t="s">
        <v>146</v>
      </c>
      <c r="G2452" s="18">
        <v>0</v>
      </c>
      <c r="I2452" s="19" t="s">
        <v>146</v>
      </c>
      <c r="J2452" s="19">
        <v>0</v>
      </c>
      <c r="K2452" s="19">
        <f t="shared" si="508"/>
        <v>0</v>
      </c>
      <c r="L2452" s="18" t="s">
        <v>145</v>
      </c>
      <c r="M2452" s="18">
        <v>16508.043928571398</v>
      </c>
      <c r="N2452" s="18">
        <f t="shared" si="509"/>
        <v>2715.1388040413485</v>
      </c>
      <c r="O2452" s="19" t="s">
        <v>146</v>
      </c>
      <c r="P2452" s="19">
        <v>0</v>
      </c>
      <c r="Q2452" s="19">
        <f t="shared" si="510"/>
        <v>0</v>
      </c>
      <c r="R2452" s="18" t="s">
        <v>146</v>
      </c>
      <c r="S2452" s="18">
        <v>0</v>
      </c>
      <c r="T2452" s="18">
        <f t="shared" si="511"/>
        <v>0</v>
      </c>
      <c r="U2452" s="20" t="s">
        <v>146</v>
      </c>
      <c r="V2452" s="20">
        <v>0</v>
      </c>
      <c r="W2452" s="20">
        <f t="shared" si="512"/>
        <v>0</v>
      </c>
      <c r="X2452" s="18" t="s">
        <v>146</v>
      </c>
      <c r="Y2452" s="18">
        <v>0</v>
      </c>
      <c r="Z2452" s="23">
        <f t="shared" si="513"/>
        <v>0</v>
      </c>
      <c r="AA2452" s="20" t="s">
        <v>146</v>
      </c>
      <c r="AB2452" s="20">
        <v>0</v>
      </c>
      <c r="AC2452" s="24">
        <f t="shared" si="514"/>
        <v>0</v>
      </c>
      <c r="AD2452" s="18" t="s">
        <v>146</v>
      </c>
      <c r="AE2452" s="18">
        <v>0</v>
      </c>
      <c r="AF2452" s="18">
        <f t="shared" si="515"/>
        <v>0</v>
      </c>
      <c r="AG2452" s="19" t="s">
        <v>146</v>
      </c>
      <c r="AH2452" s="19">
        <v>0</v>
      </c>
      <c r="AI2452" s="19">
        <f t="shared" si="516"/>
        <v>0</v>
      </c>
      <c r="AJ2452" s="18" t="s">
        <v>146</v>
      </c>
      <c r="AK2452" s="18">
        <v>0</v>
      </c>
      <c r="AL2452" s="18">
        <f t="shared" si="517"/>
        <v>0</v>
      </c>
      <c r="AM2452" s="19" t="s">
        <v>146</v>
      </c>
      <c r="AN2452" s="19">
        <v>0</v>
      </c>
      <c r="AO2452" s="19">
        <f t="shared" si="518"/>
        <v>0</v>
      </c>
      <c r="AP2452" s="18" t="s">
        <v>146</v>
      </c>
      <c r="AQ2452" s="18">
        <v>0</v>
      </c>
      <c r="AR2452" s="18">
        <f t="shared" si="519"/>
        <v>0</v>
      </c>
      <c r="AS2452" s="20" t="s">
        <v>145</v>
      </c>
      <c r="AT2452" s="20">
        <v>60520.475457142798</v>
      </c>
      <c r="AU2452" s="16">
        <f t="shared" si="520"/>
        <v>4032.0103569049165</v>
      </c>
    </row>
    <row r="2453" spans="1:47" x14ac:dyDescent="0.2">
      <c r="A2453" s="16">
        <v>2450</v>
      </c>
      <c r="B2453" s="16">
        <v>1004.28049711351</v>
      </c>
      <c r="C2453" s="17">
        <v>19.354499999999899</v>
      </c>
      <c r="F2453" s="18" t="s">
        <v>146</v>
      </c>
      <c r="G2453" s="18">
        <v>0</v>
      </c>
      <c r="I2453" s="19" t="s">
        <v>146</v>
      </c>
      <c r="J2453" s="19">
        <v>0</v>
      </c>
      <c r="K2453" s="19">
        <f t="shared" si="508"/>
        <v>0</v>
      </c>
      <c r="L2453" s="18" t="s">
        <v>145</v>
      </c>
      <c r="M2453" s="18">
        <v>14334.4099999998</v>
      </c>
      <c r="N2453" s="18">
        <f t="shared" si="509"/>
        <v>2357.6332236841777</v>
      </c>
      <c r="O2453" s="19" t="s">
        <v>146</v>
      </c>
      <c r="P2453" s="19">
        <v>0</v>
      </c>
      <c r="Q2453" s="19">
        <f t="shared" si="510"/>
        <v>0</v>
      </c>
      <c r="R2453" s="18" t="s">
        <v>146</v>
      </c>
      <c r="S2453" s="18">
        <v>0</v>
      </c>
      <c r="T2453" s="18">
        <f t="shared" si="511"/>
        <v>0</v>
      </c>
      <c r="U2453" s="20" t="s">
        <v>146</v>
      </c>
      <c r="V2453" s="20">
        <v>0</v>
      </c>
      <c r="W2453" s="20">
        <f t="shared" si="512"/>
        <v>0</v>
      </c>
      <c r="X2453" s="18" t="s">
        <v>146</v>
      </c>
      <c r="Y2453" s="18">
        <v>0</v>
      </c>
      <c r="Z2453" s="23">
        <f t="shared" si="513"/>
        <v>0</v>
      </c>
      <c r="AA2453" s="20" t="s">
        <v>146</v>
      </c>
      <c r="AB2453" s="20">
        <v>0</v>
      </c>
      <c r="AC2453" s="24">
        <f t="shared" si="514"/>
        <v>0</v>
      </c>
      <c r="AD2453" s="18" t="s">
        <v>146</v>
      </c>
      <c r="AE2453" s="18">
        <v>0</v>
      </c>
      <c r="AF2453" s="18">
        <f t="shared" si="515"/>
        <v>0</v>
      </c>
      <c r="AG2453" s="19" t="s">
        <v>146</v>
      </c>
      <c r="AH2453" s="19">
        <v>0</v>
      </c>
      <c r="AI2453" s="19">
        <f t="shared" si="516"/>
        <v>0</v>
      </c>
      <c r="AJ2453" s="18" t="s">
        <v>146</v>
      </c>
      <c r="AK2453" s="18">
        <v>0</v>
      </c>
      <c r="AL2453" s="18">
        <f t="shared" si="517"/>
        <v>0</v>
      </c>
      <c r="AM2453" s="19" t="s">
        <v>146</v>
      </c>
      <c r="AN2453" s="19">
        <v>0</v>
      </c>
      <c r="AO2453" s="19">
        <f t="shared" si="518"/>
        <v>0</v>
      </c>
      <c r="AP2453" s="18" t="s">
        <v>146</v>
      </c>
      <c r="AQ2453" s="18">
        <v>0</v>
      </c>
      <c r="AR2453" s="18">
        <f t="shared" si="519"/>
        <v>0</v>
      </c>
      <c r="AS2453" s="20" t="s">
        <v>146</v>
      </c>
      <c r="AT2453" s="20">
        <v>0</v>
      </c>
      <c r="AU2453" s="16">
        <f t="shared" si="520"/>
        <v>0</v>
      </c>
    </row>
    <row r="2454" spans="1:47" x14ac:dyDescent="0.2">
      <c r="A2454" s="16">
        <v>2451</v>
      </c>
      <c r="B2454" s="16">
        <v>583.87719657379898</v>
      </c>
      <c r="C2454" s="17">
        <v>19.3206666666666</v>
      </c>
      <c r="F2454" s="18" t="s">
        <v>146</v>
      </c>
      <c r="G2454" s="18">
        <v>0</v>
      </c>
      <c r="I2454" s="19" t="s">
        <v>146</v>
      </c>
      <c r="J2454" s="19">
        <v>0</v>
      </c>
      <c r="K2454" s="19">
        <f t="shared" si="508"/>
        <v>0</v>
      </c>
      <c r="L2454" s="18" t="s">
        <v>145</v>
      </c>
      <c r="M2454" s="18">
        <v>17383.6149999997</v>
      </c>
      <c r="N2454" s="18">
        <f t="shared" si="509"/>
        <v>2859.1472039473192</v>
      </c>
      <c r="O2454" s="19" t="s">
        <v>146</v>
      </c>
      <c r="P2454" s="19">
        <v>0</v>
      </c>
      <c r="Q2454" s="19">
        <f t="shared" si="510"/>
        <v>0</v>
      </c>
      <c r="R2454" s="18" t="s">
        <v>146</v>
      </c>
      <c r="S2454" s="18">
        <v>0</v>
      </c>
      <c r="T2454" s="18">
        <f t="shared" si="511"/>
        <v>0</v>
      </c>
      <c r="U2454" s="20" t="s">
        <v>146</v>
      </c>
      <c r="V2454" s="20">
        <v>0</v>
      </c>
      <c r="W2454" s="20">
        <f t="shared" si="512"/>
        <v>0</v>
      </c>
      <c r="X2454" s="18" t="s">
        <v>146</v>
      </c>
      <c r="Y2454" s="18">
        <v>0</v>
      </c>
      <c r="Z2454" s="23">
        <f t="shared" si="513"/>
        <v>0</v>
      </c>
      <c r="AA2454" s="20" t="s">
        <v>146</v>
      </c>
      <c r="AB2454" s="20">
        <v>0</v>
      </c>
      <c r="AC2454" s="24">
        <f t="shared" si="514"/>
        <v>0</v>
      </c>
      <c r="AD2454" s="18" t="s">
        <v>146</v>
      </c>
      <c r="AE2454" s="18">
        <v>0</v>
      </c>
      <c r="AF2454" s="18">
        <f t="shared" si="515"/>
        <v>0</v>
      </c>
      <c r="AG2454" s="19" t="s">
        <v>146</v>
      </c>
      <c r="AH2454" s="19">
        <v>0</v>
      </c>
      <c r="AI2454" s="19">
        <f t="shared" si="516"/>
        <v>0</v>
      </c>
      <c r="AJ2454" s="18" t="s">
        <v>146</v>
      </c>
      <c r="AK2454" s="18">
        <v>0</v>
      </c>
      <c r="AL2454" s="18">
        <f t="shared" si="517"/>
        <v>0</v>
      </c>
      <c r="AM2454" s="19" t="s">
        <v>146</v>
      </c>
      <c r="AN2454" s="19">
        <v>0</v>
      </c>
      <c r="AO2454" s="19">
        <f t="shared" si="518"/>
        <v>0</v>
      </c>
      <c r="AP2454" s="18" t="s">
        <v>146</v>
      </c>
      <c r="AQ2454" s="18">
        <v>0</v>
      </c>
      <c r="AR2454" s="18">
        <f t="shared" si="519"/>
        <v>0</v>
      </c>
      <c r="AS2454" s="20" t="s">
        <v>146</v>
      </c>
      <c r="AT2454" s="20">
        <v>0</v>
      </c>
      <c r="AU2454" s="16">
        <f t="shared" si="520"/>
        <v>0</v>
      </c>
    </row>
    <row r="2455" spans="1:47" x14ac:dyDescent="0.2">
      <c r="A2455" s="16">
        <v>2452</v>
      </c>
      <c r="B2455" s="16">
        <v>1026.9649733425299</v>
      </c>
      <c r="C2455" s="17">
        <v>2.6183666666666601</v>
      </c>
      <c r="D2455" s="16" t="s">
        <v>2676</v>
      </c>
      <c r="E2455" s="16" t="s">
        <v>2677</v>
      </c>
      <c r="F2455" s="18" t="s">
        <v>146</v>
      </c>
      <c r="G2455" s="18">
        <v>0</v>
      </c>
      <c r="I2455" s="19" t="s">
        <v>146</v>
      </c>
      <c r="J2455" s="19">
        <v>0</v>
      </c>
      <c r="K2455" s="19">
        <f t="shared" si="508"/>
        <v>0</v>
      </c>
      <c r="L2455" s="18" t="s">
        <v>145</v>
      </c>
      <c r="M2455" s="18">
        <v>20153.4363142857</v>
      </c>
      <c r="N2455" s="18">
        <f t="shared" si="509"/>
        <v>3314.7099201127794</v>
      </c>
      <c r="O2455" s="19" t="s">
        <v>146</v>
      </c>
      <c r="P2455" s="19">
        <v>0</v>
      </c>
      <c r="Q2455" s="19">
        <f t="shared" si="510"/>
        <v>0</v>
      </c>
      <c r="R2455" s="18" t="s">
        <v>146</v>
      </c>
      <c r="S2455" s="18">
        <v>0</v>
      </c>
      <c r="T2455" s="18">
        <f t="shared" si="511"/>
        <v>0</v>
      </c>
      <c r="U2455" s="20" t="s">
        <v>146</v>
      </c>
      <c r="V2455" s="20">
        <v>0</v>
      </c>
      <c r="W2455" s="20">
        <f t="shared" si="512"/>
        <v>0</v>
      </c>
      <c r="X2455" s="18" t="s">
        <v>146</v>
      </c>
      <c r="Y2455" s="18">
        <v>0</v>
      </c>
      <c r="Z2455" s="23">
        <f t="shared" si="513"/>
        <v>0</v>
      </c>
      <c r="AA2455" s="20" t="s">
        <v>146</v>
      </c>
      <c r="AB2455" s="20">
        <v>0</v>
      </c>
      <c r="AC2455" s="24">
        <f t="shared" si="514"/>
        <v>0</v>
      </c>
      <c r="AD2455" s="18" t="s">
        <v>146</v>
      </c>
      <c r="AE2455" s="18">
        <v>0</v>
      </c>
      <c r="AF2455" s="18">
        <f t="shared" si="515"/>
        <v>0</v>
      </c>
      <c r="AG2455" s="19" t="s">
        <v>146</v>
      </c>
      <c r="AH2455" s="19">
        <v>0</v>
      </c>
      <c r="AI2455" s="19">
        <f t="shared" si="516"/>
        <v>0</v>
      </c>
      <c r="AJ2455" s="18" t="s">
        <v>146</v>
      </c>
      <c r="AK2455" s="18">
        <v>0</v>
      </c>
      <c r="AL2455" s="18">
        <f t="shared" si="517"/>
        <v>0</v>
      </c>
      <c r="AM2455" s="19" t="s">
        <v>146</v>
      </c>
      <c r="AN2455" s="19">
        <v>0</v>
      </c>
      <c r="AO2455" s="19">
        <f t="shared" si="518"/>
        <v>0</v>
      </c>
      <c r="AP2455" s="18" t="s">
        <v>146</v>
      </c>
      <c r="AQ2455" s="18">
        <v>0</v>
      </c>
      <c r="AR2455" s="18">
        <f t="shared" si="519"/>
        <v>0</v>
      </c>
      <c r="AS2455" s="20" t="s">
        <v>146</v>
      </c>
      <c r="AT2455" s="20">
        <v>0</v>
      </c>
      <c r="AU2455" s="16">
        <f t="shared" si="520"/>
        <v>0</v>
      </c>
    </row>
    <row r="2456" spans="1:47" x14ac:dyDescent="0.2">
      <c r="A2456" s="16">
        <v>2453</v>
      </c>
      <c r="B2456" s="16">
        <v>923.65756237269898</v>
      </c>
      <c r="C2456" s="17">
        <v>6.2126888888888798</v>
      </c>
      <c r="D2456" s="16" t="s">
        <v>2678</v>
      </c>
      <c r="E2456" s="16" t="s">
        <v>2679</v>
      </c>
      <c r="F2456" s="18" t="s">
        <v>146</v>
      </c>
      <c r="G2456" s="18">
        <v>0</v>
      </c>
      <c r="I2456" s="19" t="s">
        <v>146</v>
      </c>
      <c r="J2456" s="19">
        <v>0</v>
      </c>
      <c r="K2456" s="19">
        <f t="shared" si="508"/>
        <v>0</v>
      </c>
      <c r="L2456" s="18" t="s">
        <v>145</v>
      </c>
      <c r="M2456" s="18">
        <v>15937.4734142857</v>
      </c>
      <c r="N2456" s="18">
        <f t="shared" si="509"/>
        <v>2621.2949694548847</v>
      </c>
      <c r="O2456" s="19" t="s">
        <v>145</v>
      </c>
      <c r="P2456" s="19">
        <v>31638.076685714201</v>
      </c>
      <c r="Q2456" s="19">
        <f t="shared" si="510"/>
        <v>7605.3068956043753</v>
      </c>
      <c r="R2456" s="18" t="s">
        <v>146</v>
      </c>
      <c r="S2456" s="18">
        <v>0</v>
      </c>
      <c r="T2456" s="18">
        <f t="shared" si="511"/>
        <v>0</v>
      </c>
      <c r="U2456" s="20" t="s">
        <v>146</v>
      </c>
      <c r="V2456" s="20">
        <v>0</v>
      </c>
      <c r="W2456" s="20">
        <f t="shared" si="512"/>
        <v>0</v>
      </c>
      <c r="X2456" s="18" t="s">
        <v>146</v>
      </c>
      <c r="Y2456" s="18">
        <v>0</v>
      </c>
      <c r="Z2456" s="23">
        <f t="shared" si="513"/>
        <v>0</v>
      </c>
      <c r="AA2456" s="20" t="s">
        <v>146</v>
      </c>
      <c r="AB2456" s="20">
        <v>0</v>
      </c>
      <c r="AC2456" s="24">
        <f t="shared" si="514"/>
        <v>0</v>
      </c>
      <c r="AD2456" s="18" t="s">
        <v>146</v>
      </c>
      <c r="AE2456" s="18">
        <v>0</v>
      </c>
      <c r="AF2456" s="18">
        <f t="shared" si="515"/>
        <v>0</v>
      </c>
      <c r="AG2456" s="19" t="s">
        <v>146</v>
      </c>
      <c r="AH2456" s="19">
        <v>0</v>
      </c>
      <c r="AI2456" s="19">
        <f t="shared" si="516"/>
        <v>0</v>
      </c>
      <c r="AJ2456" s="18" t="s">
        <v>146</v>
      </c>
      <c r="AK2456" s="18">
        <v>0</v>
      </c>
      <c r="AL2456" s="18">
        <f t="shared" si="517"/>
        <v>0</v>
      </c>
      <c r="AM2456" s="19" t="s">
        <v>146</v>
      </c>
      <c r="AN2456" s="19">
        <v>0</v>
      </c>
      <c r="AO2456" s="19">
        <f t="shared" si="518"/>
        <v>0</v>
      </c>
      <c r="AP2456" s="18" t="s">
        <v>146</v>
      </c>
      <c r="AQ2456" s="18">
        <v>0</v>
      </c>
      <c r="AR2456" s="18">
        <f t="shared" si="519"/>
        <v>0</v>
      </c>
      <c r="AS2456" s="20" t="s">
        <v>145</v>
      </c>
      <c r="AT2456" s="20">
        <v>36621.597942856999</v>
      </c>
      <c r="AU2456" s="16">
        <f t="shared" si="520"/>
        <v>2439.8133206433708</v>
      </c>
    </row>
    <row r="2457" spans="1:47" x14ac:dyDescent="0.2">
      <c r="A2457" s="16">
        <v>2454</v>
      </c>
      <c r="B2457" s="16">
        <v>875.28747458893099</v>
      </c>
      <c r="C2457" s="17">
        <v>17.917166666666599</v>
      </c>
      <c r="D2457" s="16" t="s">
        <v>2680</v>
      </c>
      <c r="E2457" s="16" t="s">
        <v>2680</v>
      </c>
      <c r="F2457" s="18" t="s">
        <v>146</v>
      </c>
      <c r="G2457" s="18">
        <v>0</v>
      </c>
      <c r="I2457" s="19" t="s">
        <v>146</v>
      </c>
      <c r="J2457" s="19">
        <v>0</v>
      </c>
      <c r="K2457" s="19">
        <f t="shared" si="508"/>
        <v>0</v>
      </c>
      <c r="L2457" s="18" t="s">
        <v>145</v>
      </c>
      <c r="M2457" s="18">
        <v>16598.381999999699</v>
      </c>
      <c r="N2457" s="18">
        <f t="shared" si="509"/>
        <v>2729.9970394736347</v>
      </c>
      <c r="O2457" s="19" t="s">
        <v>146</v>
      </c>
      <c r="P2457" s="19">
        <v>0</v>
      </c>
      <c r="Q2457" s="19">
        <f t="shared" si="510"/>
        <v>0</v>
      </c>
      <c r="R2457" s="18" t="s">
        <v>146</v>
      </c>
      <c r="S2457" s="18">
        <v>0</v>
      </c>
      <c r="T2457" s="18">
        <f t="shared" si="511"/>
        <v>0</v>
      </c>
      <c r="U2457" s="20" t="s">
        <v>146</v>
      </c>
      <c r="V2457" s="20">
        <v>0</v>
      </c>
      <c r="W2457" s="20">
        <f t="shared" si="512"/>
        <v>0</v>
      </c>
      <c r="X2457" s="18" t="s">
        <v>146</v>
      </c>
      <c r="Y2457" s="18">
        <v>0</v>
      </c>
      <c r="Z2457" s="23">
        <f t="shared" si="513"/>
        <v>0</v>
      </c>
      <c r="AA2457" s="20" t="s">
        <v>146</v>
      </c>
      <c r="AB2457" s="20">
        <v>0</v>
      </c>
      <c r="AC2457" s="24">
        <f t="shared" si="514"/>
        <v>0</v>
      </c>
      <c r="AD2457" s="18" t="s">
        <v>146</v>
      </c>
      <c r="AE2457" s="18">
        <v>0</v>
      </c>
      <c r="AF2457" s="18">
        <f t="shared" si="515"/>
        <v>0</v>
      </c>
      <c r="AG2457" s="19" t="s">
        <v>146</v>
      </c>
      <c r="AH2457" s="19">
        <v>0</v>
      </c>
      <c r="AI2457" s="19">
        <f t="shared" si="516"/>
        <v>0</v>
      </c>
      <c r="AJ2457" s="18" t="s">
        <v>146</v>
      </c>
      <c r="AK2457" s="18">
        <v>0</v>
      </c>
      <c r="AL2457" s="18">
        <f t="shared" si="517"/>
        <v>0</v>
      </c>
      <c r="AM2457" s="19" t="s">
        <v>146</v>
      </c>
      <c r="AN2457" s="19">
        <v>0</v>
      </c>
      <c r="AO2457" s="19">
        <f t="shared" si="518"/>
        <v>0</v>
      </c>
      <c r="AP2457" s="18" t="s">
        <v>146</v>
      </c>
      <c r="AQ2457" s="18">
        <v>0</v>
      </c>
      <c r="AR2457" s="18">
        <f t="shared" si="519"/>
        <v>0</v>
      </c>
      <c r="AS2457" s="20" t="s">
        <v>146</v>
      </c>
      <c r="AT2457" s="20">
        <v>0</v>
      </c>
      <c r="AU2457" s="16">
        <f t="shared" si="520"/>
        <v>0</v>
      </c>
    </row>
    <row r="2458" spans="1:47" x14ac:dyDescent="0.2">
      <c r="A2458" s="16">
        <v>2455</v>
      </c>
      <c r="B2458" s="16">
        <v>95.191982919011593</v>
      </c>
      <c r="C2458" s="17">
        <v>17.147499999999901</v>
      </c>
      <c r="F2458" s="18" t="s">
        <v>146</v>
      </c>
      <c r="G2458" s="18">
        <v>0</v>
      </c>
      <c r="I2458" s="19" t="s">
        <v>146</v>
      </c>
      <c r="J2458" s="19">
        <v>0</v>
      </c>
      <c r="K2458" s="19">
        <f t="shared" si="508"/>
        <v>0</v>
      </c>
      <c r="L2458" s="18" t="s">
        <v>145</v>
      </c>
      <c r="M2458" s="18">
        <v>13882.1260000002</v>
      </c>
      <c r="N2458" s="18">
        <f t="shared" si="509"/>
        <v>2283.2444078947697</v>
      </c>
      <c r="O2458" s="19" t="s">
        <v>146</v>
      </c>
      <c r="P2458" s="19">
        <v>0</v>
      </c>
      <c r="Q2458" s="19">
        <f t="shared" si="510"/>
        <v>0</v>
      </c>
      <c r="R2458" s="18" t="s">
        <v>146</v>
      </c>
      <c r="S2458" s="18">
        <v>0</v>
      </c>
      <c r="T2458" s="18">
        <f t="shared" si="511"/>
        <v>0</v>
      </c>
      <c r="U2458" s="20" t="s">
        <v>146</v>
      </c>
      <c r="V2458" s="20">
        <v>0</v>
      </c>
      <c r="W2458" s="20">
        <f t="shared" si="512"/>
        <v>0</v>
      </c>
      <c r="X2458" s="18" t="s">
        <v>146</v>
      </c>
      <c r="Y2458" s="18">
        <v>0</v>
      </c>
      <c r="Z2458" s="23">
        <f t="shared" si="513"/>
        <v>0</v>
      </c>
      <c r="AA2458" s="20" t="s">
        <v>146</v>
      </c>
      <c r="AB2458" s="20">
        <v>0</v>
      </c>
      <c r="AC2458" s="24">
        <f t="shared" si="514"/>
        <v>0</v>
      </c>
      <c r="AD2458" s="18" t="s">
        <v>146</v>
      </c>
      <c r="AE2458" s="18">
        <v>0</v>
      </c>
      <c r="AF2458" s="18">
        <f t="shared" si="515"/>
        <v>0</v>
      </c>
      <c r="AG2458" s="19" t="s">
        <v>146</v>
      </c>
      <c r="AH2458" s="19">
        <v>0</v>
      </c>
      <c r="AI2458" s="19">
        <f t="shared" si="516"/>
        <v>0</v>
      </c>
      <c r="AJ2458" s="18" t="s">
        <v>146</v>
      </c>
      <c r="AK2458" s="18">
        <v>0</v>
      </c>
      <c r="AL2458" s="18">
        <f t="shared" si="517"/>
        <v>0</v>
      </c>
      <c r="AM2458" s="19" t="s">
        <v>146</v>
      </c>
      <c r="AN2458" s="19">
        <v>0</v>
      </c>
      <c r="AO2458" s="19">
        <f t="shared" si="518"/>
        <v>0</v>
      </c>
      <c r="AP2458" s="18" t="s">
        <v>146</v>
      </c>
      <c r="AQ2458" s="18">
        <v>0</v>
      </c>
      <c r="AR2458" s="18">
        <f t="shared" si="519"/>
        <v>0</v>
      </c>
      <c r="AS2458" s="20" t="s">
        <v>146</v>
      </c>
      <c r="AT2458" s="20">
        <v>0</v>
      </c>
      <c r="AU2458" s="16">
        <f t="shared" si="520"/>
        <v>0</v>
      </c>
    </row>
    <row r="2459" spans="1:47" x14ac:dyDescent="0.2">
      <c r="A2459" s="16">
        <v>2456</v>
      </c>
      <c r="B2459" s="16">
        <v>1152.21331859885</v>
      </c>
      <c r="C2459" s="17">
        <v>19.4321666666666</v>
      </c>
      <c r="F2459" s="18" t="s">
        <v>146</v>
      </c>
      <c r="G2459" s="18">
        <v>0</v>
      </c>
      <c r="I2459" s="19" t="s">
        <v>146</v>
      </c>
      <c r="J2459" s="19">
        <v>0</v>
      </c>
      <c r="K2459" s="19">
        <f t="shared" si="508"/>
        <v>0</v>
      </c>
      <c r="L2459" s="18" t="s">
        <v>145</v>
      </c>
      <c r="M2459" s="18">
        <v>13758.905000000201</v>
      </c>
      <c r="N2459" s="18">
        <f t="shared" si="509"/>
        <v>2262.9777960526644</v>
      </c>
      <c r="O2459" s="19" t="s">
        <v>146</v>
      </c>
      <c r="P2459" s="19">
        <v>0</v>
      </c>
      <c r="Q2459" s="19">
        <f t="shared" si="510"/>
        <v>0</v>
      </c>
      <c r="R2459" s="18" t="s">
        <v>146</v>
      </c>
      <c r="S2459" s="18">
        <v>0</v>
      </c>
      <c r="T2459" s="18">
        <f t="shared" si="511"/>
        <v>0</v>
      </c>
      <c r="U2459" s="20" t="s">
        <v>146</v>
      </c>
      <c r="V2459" s="20">
        <v>0</v>
      </c>
      <c r="W2459" s="20">
        <f t="shared" si="512"/>
        <v>0</v>
      </c>
      <c r="X2459" s="18" t="s">
        <v>146</v>
      </c>
      <c r="Y2459" s="18">
        <v>0</v>
      </c>
      <c r="Z2459" s="23">
        <f t="shared" si="513"/>
        <v>0</v>
      </c>
      <c r="AA2459" s="20" t="s">
        <v>146</v>
      </c>
      <c r="AB2459" s="20">
        <v>0</v>
      </c>
      <c r="AC2459" s="24">
        <f t="shared" si="514"/>
        <v>0</v>
      </c>
      <c r="AD2459" s="18" t="s">
        <v>146</v>
      </c>
      <c r="AE2459" s="18">
        <v>0</v>
      </c>
      <c r="AF2459" s="18">
        <f t="shared" si="515"/>
        <v>0</v>
      </c>
      <c r="AG2459" s="19" t="s">
        <v>146</v>
      </c>
      <c r="AH2459" s="19">
        <v>0</v>
      </c>
      <c r="AI2459" s="19">
        <f t="shared" si="516"/>
        <v>0</v>
      </c>
      <c r="AJ2459" s="18" t="s">
        <v>145</v>
      </c>
      <c r="AK2459" s="18">
        <v>16330.6249999997</v>
      </c>
      <c r="AL2459" s="18">
        <f t="shared" si="517"/>
        <v>1079.3539325842498</v>
      </c>
      <c r="AM2459" s="19" t="s">
        <v>146</v>
      </c>
      <c r="AN2459" s="19">
        <v>0</v>
      </c>
      <c r="AO2459" s="19">
        <f t="shared" si="518"/>
        <v>0</v>
      </c>
      <c r="AP2459" s="18" t="s">
        <v>146</v>
      </c>
      <c r="AQ2459" s="18">
        <v>0</v>
      </c>
      <c r="AR2459" s="18">
        <f t="shared" si="519"/>
        <v>0</v>
      </c>
      <c r="AS2459" s="20" t="s">
        <v>146</v>
      </c>
      <c r="AT2459" s="20">
        <v>0</v>
      </c>
      <c r="AU2459" s="16">
        <f t="shared" si="520"/>
        <v>0</v>
      </c>
    </row>
    <row r="2460" spans="1:47" x14ac:dyDescent="0.2">
      <c r="A2460" s="16">
        <v>2457</v>
      </c>
      <c r="B2460" s="16">
        <v>922.675087528012</v>
      </c>
      <c r="C2460" s="17">
        <v>2.2942833333333299</v>
      </c>
      <c r="F2460" s="18" t="s">
        <v>146</v>
      </c>
      <c r="G2460" s="18">
        <v>0</v>
      </c>
      <c r="I2460" s="19" t="s">
        <v>146</v>
      </c>
      <c r="J2460" s="19">
        <v>0</v>
      </c>
      <c r="K2460" s="19">
        <f t="shared" si="508"/>
        <v>0</v>
      </c>
      <c r="L2460" s="18" t="s">
        <v>145</v>
      </c>
      <c r="M2460" s="18">
        <v>13591.1012142857</v>
      </c>
      <c r="N2460" s="18">
        <f t="shared" si="509"/>
        <v>2235.3784891917271</v>
      </c>
      <c r="O2460" s="19" t="s">
        <v>146</v>
      </c>
      <c r="P2460" s="19">
        <v>0</v>
      </c>
      <c r="Q2460" s="19">
        <f t="shared" si="510"/>
        <v>0</v>
      </c>
      <c r="R2460" s="18" t="s">
        <v>146</v>
      </c>
      <c r="S2460" s="18">
        <v>0</v>
      </c>
      <c r="T2460" s="18">
        <f t="shared" si="511"/>
        <v>0</v>
      </c>
      <c r="U2460" s="20" t="s">
        <v>146</v>
      </c>
      <c r="V2460" s="20">
        <v>0</v>
      </c>
      <c r="W2460" s="20">
        <f t="shared" si="512"/>
        <v>0</v>
      </c>
      <c r="X2460" s="18" t="s">
        <v>146</v>
      </c>
      <c r="Y2460" s="18">
        <v>0</v>
      </c>
      <c r="Z2460" s="23">
        <f t="shared" si="513"/>
        <v>0</v>
      </c>
      <c r="AA2460" s="20" t="s">
        <v>146</v>
      </c>
      <c r="AB2460" s="20">
        <v>0</v>
      </c>
      <c r="AC2460" s="24">
        <f t="shared" si="514"/>
        <v>0</v>
      </c>
      <c r="AD2460" s="18" t="s">
        <v>146</v>
      </c>
      <c r="AE2460" s="18">
        <v>0</v>
      </c>
      <c r="AF2460" s="18">
        <f t="shared" si="515"/>
        <v>0</v>
      </c>
      <c r="AG2460" s="19" t="s">
        <v>146</v>
      </c>
      <c r="AH2460" s="19">
        <v>0</v>
      </c>
      <c r="AI2460" s="19">
        <f t="shared" si="516"/>
        <v>0</v>
      </c>
      <c r="AJ2460" s="18" t="s">
        <v>146</v>
      </c>
      <c r="AK2460" s="18">
        <v>0</v>
      </c>
      <c r="AL2460" s="18">
        <f t="shared" si="517"/>
        <v>0</v>
      </c>
      <c r="AM2460" s="19" t="s">
        <v>146</v>
      </c>
      <c r="AN2460" s="19">
        <v>0</v>
      </c>
      <c r="AO2460" s="19">
        <f t="shared" si="518"/>
        <v>0</v>
      </c>
      <c r="AP2460" s="18" t="s">
        <v>146</v>
      </c>
      <c r="AQ2460" s="18">
        <v>0</v>
      </c>
      <c r="AR2460" s="18">
        <f t="shared" si="519"/>
        <v>0</v>
      </c>
      <c r="AS2460" s="20" t="s">
        <v>146</v>
      </c>
      <c r="AT2460" s="20">
        <v>0</v>
      </c>
      <c r="AU2460" s="16">
        <f t="shared" si="520"/>
        <v>0</v>
      </c>
    </row>
    <row r="2461" spans="1:47" x14ac:dyDescent="0.2">
      <c r="A2461" s="16">
        <v>2458</v>
      </c>
      <c r="B2461" s="16">
        <v>1080.16784627165</v>
      </c>
      <c r="C2461" s="17">
        <v>19.3206666666666</v>
      </c>
      <c r="F2461" s="18" t="s">
        <v>146</v>
      </c>
      <c r="G2461" s="18">
        <v>0</v>
      </c>
      <c r="I2461" s="19" t="s">
        <v>146</v>
      </c>
      <c r="J2461" s="19">
        <v>0</v>
      </c>
      <c r="K2461" s="19">
        <f t="shared" si="508"/>
        <v>0</v>
      </c>
      <c r="L2461" s="18" t="s">
        <v>145</v>
      </c>
      <c r="M2461" s="18">
        <v>16915.960999999701</v>
      </c>
      <c r="N2461" s="18">
        <f t="shared" si="509"/>
        <v>2782.2304276315299</v>
      </c>
      <c r="O2461" s="19" t="s">
        <v>146</v>
      </c>
      <c r="P2461" s="19">
        <v>0</v>
      </c>
      <c r="Q2461" s="19">
        <f t="shared" si="510"/>
        <v>0</v>
      </c>
      <c r="R2461" s="18" t="s">
        <v>146</v>
      </c>
      <c r="S2461" s="18">
        <v>0</v>
      </c>
      <c r="T2461" s="18">
        <f t="shared" si="511"/>
        <v>0</v>
      </c>
      <c r="U2461" s="20" t="s">
        <v>146</v>
      </c>
      <c r="V2461" s="20">
        <v>0</v>
      </c>
      <c r="W2461" s="20">
        <f t="shared" si="512"/>
        <v>0</v>
      </c>
      <c r="X2461" s="18" t="s">
        <v>146</v>
      </c>
      <c r="Y2461" s="18">
        <v>0</v>
      </c>
      <c r="Z2461" s="23">
        <f t="shared" si="513"/>
        <v>0</v>
      </c>
      <c r="AA2461" s="20" t="s">
        <v>146</v>
      </c>
      <c r="AB2461" s="20">
        <v>0</v>
      </c>
      <c r="AC2461" s="24">
        <f t="shared" si="514"/>
        <v>0</v>
      </c>
      <c r="AD2461" s="18" t="s">
        <v>146</v>
      </c>
      <c r="AE2461" s="18">
        <v>0</v>
      </c>
      <c r="AF2461" s="18">
        <f t="shared" si="515"/>
        <v>0</v>
      </c>
      <c r="AG2461" s="19" t="s">
        <v>146</v>
      </c>
      <c r="AH2461" s="19">
        <v>0</v>
      </c>
      <c r="AI2461" s="19">
        <f t="shared" si="516"/>
        <v>0</v>
      </c>
      <c r="AJ2461" s="18" t="s">
        <v>146</v>
      </c>
      <c r="AK2461" s="18">
        <v>0</v>
      </c>
      <c r="AL2461" s="18">
        <f t="shared" si="517"/>
        <v>0</v>
      </c>
      <c r="AM2461" s="19" t="s">
        <v>146</v>
      </c>
      <c r="AN2461" s="19">
        <v>0</v>
      </c>
      <c r="AO2461" s="19">
        <f t="shared" si="518"/>
        <v>0</v>
      </c>
      <c r="AP2461" s="18" t="s">
        <v>146</v>
      </c>
      <c r="AQ2461" s="18">
        <v>0</v>
      </c>
      <c r="AR2461" s="18">
        <f t="shared" si="519"/>
        <v>0</v>
      </c>
      <c r="AS2461" s="20" t="s">
        <v>146</v>
      </c>
      <c r="AT2461" s="20">
        <v>0</v>
      </c>
      <c r="AU2461" s="16">
        <f t="shared" si="520"/>
        <v>0</v>
      </c>
    </row>
    <row r="2462" spans="1:47" x14ac:dyDescent="0.2">
      <c r="A2462" s="16">
        <v>2459</v>
      </c>
      <c r="B2462" s="16">
        <v>1063.49763055573</v>
      </c>
      <c r="C2462" s="17">
        <v>12.133183333333299</v>
      </c>
      <c r="D2462" s="16" t="s">
        <v>2681</v>
      </c>
      <c r="E2462" s="16" t="s">
        <v>2681</v>
      </c>
      <c r="F2462" s="18" t="s">
        <v>146</v>
      </c>
      <c r="G2462" s="18">
        <v>0</v>
      </c>
      <c r="I2462" s="19" t="s">
        <v>146</v>
      </c>
      <c r="J2462" s="19">
        <v>0</v>
      </c>
      <c r="K2462" s="19">
        <f t="shared" si="508"/>
        <v>0</v>
      </c>
      <c r="L2462" s="18" t="s">
        <v>145</v>
      </c>
      <c r="M2462" s="18">
        <v>20387.0203714286</v>
      </c>
      <c r="N2462" s="18">
        <f t="shared" si="509"/>
        <v>3353.1283505639144</v>
      </c>
      <c r="O2462" s="19" t="s">
        <v>146</v>
      </c>
      <c r="P2462" s="19">
        <v>0</v>
      </c>
      <c r="Q2462" s="19">
        <f t="shared" si="510"/>
        <v>0</v>
      </c>
      <c r="R2462" s="18" t="s">
        <v>146</v>
      </c>
      <c r="S2462" s="18">
        <v>0</v>
      </c>
      <c r="T2462" s="18">
        <f t="shared" si="511"/>
        <v>0</v>
      </c>
      <c r="U2462" s="20" t="s">
        <v>146</v>
      </c>
      <c r="V2462" s="20">
        <v>0</v>
      </c>
      <c r="W2462" s="20">
        <f t="shared" si="512"/>
        <v>0</v>
      </c>
      <c r="X2462" s="18" t="s">
        <v>146</v>
      </c>
      <c r="Y2462" s="18">
        <v>0</v>
      </c>
      <c r="Z2462" s="23">
        <f t="shared" si="513"/>
        <v>0</v>
      </c>
      <c r="AA2462" s="20" t="s">
        <v>146</v>
      </c>
      <c r="AB2462" s="20">
        <v>0</v>
      </c>
      <c r="AC2462" s="24">
        <f t="shared" si="514"/>
        <v>0</v>
      </c>
      <c r="AD2462" s="18" t="s">
        <v>146</v>
      </c>
      <c r="AE2462" s="18">
        <v>0</v>
      </c>
      <c r="AF2462" s="18">
        <f t="shared" si="515"/>
        <v>0</v>
      </c>
      <c r="AG2462" s="19" t="s">
        <v>146</v>
      </c>
      <c r="AH2462" s="19">
        <v>0</v>
      </c>
      <c r="AI2462" s="19">
        <f t="shared" si="516"/>
        <v>0</v>
      </c>
      <c r="AJ2462" s="18" t="s">
        <v>146</v>
      </c>
      <c r="AK2462" s="18">
        <v>0</v>
      </c>
      <c r="AL2462" s="18">
        <f t="shared" si="517"/>
        <v>0</v>
      </c>
      <c r="AM2462" s="19" t="s">
        <v>146</v>
      </c>
      <c r="AN2462" s="19">
        <v>0</v>
      </c>
      <c r="AO2462" s="19">
        <f t="shared" si="518"/>
        <v>0</v>
      </c>
      <c r="AP2462" s="18" t="s">
        <v>146</v>
      </c>
      <c r="AQ2462" s="18">
        <v>0</v>
      </c>
      <c r="AR2462" s="18">
        <f t="shared" si="519"/>
        <v>0</v>
      </c>
      <c r="AS2462" s="20" t="s">
        <v>146</v>
      </c>
      <c r="AT2462" s="20">
        <v>0</v>
      </c>
      <c r="AU2462" s="16">
        <f t="shared" si="520"/>
        <v>0</v>
      </c>
    </row>
    <row r="2463" spans="1:47" x14ac:dyDescent="0.2">
      <c r="A2463" s="16">
        <v>2460</v>
      </c>
      <c r="B2463" s="16">
        <v>968.60067263392898</v>
      </c>
      <c r="C2463" s="17">
        <v>19.543333333333301</v>
      </c>
      <c r="F2463" s="18" t="s">
        <v>146</v>
      </c>
      <c r="G2463" s="18">
        <v>0</v>
      </c>
      <c r="I2463" s="19" t="s">
        <v>146</v>
      </c>
      <c r="J2463" s="19">
        <v>0</v>
      </c>
      <c r="K2463" s="19">
        <f t="shared" si="508"/>
        <v>0</v>
      </c>
      <c r="L2463" s="18" t="s">
        <v>145</v>
      </c>
      <c r="M2463" s="18">
        <v>16998.0890000002</v>
      </c>
      <c r="N2463" s="18">
        <f t="shared" si="509"/>
        <v>2795.7383223684537</v>
      </c>
      <c r="O2463" s="19" t="s">
        <v>146</v>
      </c>
      <c r="P2463" s="19">
        <v>0</v>
      </c>
      <c r="Q2463" s="19">
        <f t="shared" si="510"/>
        <v>0</v>
      </c>
      <c r="R2463" s="18" t="s">
        <v>146</v>
      </c>
      <c r="S2463" s="18">
        <v>0</v>
      </c>
      <c r="T2463" s="18">
        <f t="shared" si="511"/>
        <v>0</v>
      </c>
      <c r="U2463" s="20" t="s">
        <v>146</v>
      </c>
      <c r="V2463" s="20">
        <v>0</v>
      </c>
      <c r="W2463" s="20">
        <f t="shared" si="512"/>
        <v>0</v>
      </c>
      <c r="X2463" s="18" t="s">
        <v>146</v>
      </c>
      <c r="Y2463" s="18">
        <v>0</v>
      </c>
      <c r="Z2463" s="23">
        <f t="shared" si="513"/>
        <v>0</v>
      </c>
      <c r="AA2463" s="20" t="s">
        <v>146</v>
      </c>
      <c r="AB2463" s="20">
        <v>0</v>
      </c>
      <c r="AC2463" s="24">
        <f t="shared" si="514"/>
        <v>0</v>
      </c>
      <c r="AD2463" s="18" t="s">
        <v>146</v>
      </c>
      <c r="AE2463" s="18">
        <v>0</v>
      </c>
      <c r="AF2463" s="18">
        <f t="shared" si="515"/>
        <v>0</v>
      </c>
      <c r="AG2463" s="19" t="s">
        <v>146</v>
      </c>
      <c r="AH2463" s="19">
        <v>0</v>
      </c>
      <c r="AI2463" s="19">
        <f t="shared" si="516"/>
        <v>0</v>
      </c>
      <c r="AJ2463" s="18" t="s">
        <v>146</v>
      </c>
      <c r="AK2463" s="18">
        <v>0</v>
      </c>
      <c r="AL2463" s="18">
        <f t="shared" si="517"/>
        <v>0</v>
      </c>
      <c r="AM2463" s="19" t="s">
        <v>146</v>
      </c>
      <c r="AN2463" s="19">
        <v>0</v>
      </c>
      <c r="AO2463" s="19">
        <f t="shared" si="518"/>
        <v>0</v>
      </c>
      <c r="AP2463" s="18" t="s">
        <v>146</v>
      </c>
      <c r="AQ2463" s="18">
        <v>0</v>
      </c>
      <c r="AR2463" s="18">
        <f t="shared" si="519"/>
        <v>0</v>
      </c>
      <c r="AS2463" s="20" t="s">
        <v>146</v>
      </c>
      <c r="AT2463" s="20">
        <v>0</v>
      </c>
      <c r="AU2463" s="16">
        <f t="shared" si="520"/>
        <v>0</v>
      </c>
    </row>
    <row r="2464" spans="1:47" x14ac:dyDescent="0.2">
      <c r="A2464" s="16">
        <v>2461</v>
      </c>
      <c r="B2464" s="16">
        <v>360.93527221679602</v>
      </c>
      <c r="C2464" s="17">
        <v>19.3206666666666</v>
      </c>
      <c r="F2464" s="18" t="s">
        <v>146</v>
      </c>
      <c r="G2464" s="18">
        <v>0</v>
      </c>
      <c r="I2464" s="19" t="s">
        <v>146</v>
      </c>
      <c r="J2464" s="19">
        <v>0</v>
      </c>
      <c r="K2464" s="19">
        <f t="shared" si="508"/>
        <v>0</v>
      </c>
      <c r="L2464" s="18" t="s">
        <v>145</v>
      </c>
      <c r="M2464" s="18">
        <v>16781.893999999698</v>
      </c>
      <c r="N2464" s="18">
        <f t="shared" si="509"/>
        <v>2760.1799342104769</v>
      </c>
      <c r="O2464" s="19" t="s">
        <v>145</v>
      </c>
      <c r="P2464" s="19">
        <v>24050.5519999996</v>
      </c>
      <c r="Q2464" s="19">
        <f t="shared" si="510"/>
        <v>5781.3826923075958</v>
      </c>
      <c r="R2464" s="18" t="s">
        <v>146</v>
      </c>
      <c r="S2464" s="18">
        <v>0</v>
      </c>
      <c r="T2464" s="18">
        <f t="shared" si="511"/>
        <v>0</v>
      </c>
      <c r="U2464" s="20" t="s">
        <v>146</v>
      </c>
      <c r="V2464" s="20">
        <v>0</v>
      </c>
      <c r="W2464" s="20">
        <f t="shared" si="512"/>
        <v>0</v>
      </c>
      <c r="X2464" s="18" t="s">
        <v>146</v>
      </c>
      <c r="Y2464" s="18">
        <v>0</v>
      </c>
      <c r="Z2464" s="23">
        <f t="shared" si="513"/>
        <v>0</v>
      </c>
      <c r="AA2464" s="20" t="s">
        <v>146</v>
      </c>
      <c r="AB2464" s="20">
        <v>0</v>
      </c>
      <c r="AC2464" s="24">
        <f t="shared" si="514"/>
        <v>0</v>
      </c>
      <c r="AD2464" s="18" t="s">
        <v>146</v>
      </c>
      <c r="AE2464" s="18">
        <v>0</v>
      </c>
      <c r="AF2464" s="18">
        <f t="shared" si="515"/>
        <v>0</v>
      </c>
      <c r="AG2464" s="19" t="s">
        <v>146</v>
      </c>
      <c r="AH2464" s="19">
        <v>0</v>
      </c>
      <c r="AI2464" s="19">
        <f t="shared" si="516"/>
        <v>0</v>
      </c>
      <c r="AJ2464" s="18" t="s">
        <v>146</v>
      </c>
      <c r="AK2464" s="18">
        <v>0</v>
      </c>
      <c r="AL2464" s="18">
        <f t="shared" si="517"/>
        <v>0</v>
      </c>
      <c r="AM2464" s="19" t="s">
        <v>146</v>
      </c>
      <c r="AN2464" s="19">
        <v>0</v>
      </c>
      <c r="AO2464" s="19">
        <f t="shared" si="518"/>
        <v>0</v>
      </c>
      <c r="AP2464" s="18" t="s">
        <v>146</v>
      </c>
      <c r="AQ2464" s="18">
        <v>0</v>
      </c>
      <c r="AR2464" s="18">
        <f t="shared" si="519"/>
        <v>0</v>
      </c>
      <c r="AS2464" s="20" t="s">
        <v>146</v>
      </c>
      <c r="AT2464" s="20">
        <v>0</v>
      </c>
      <c r="AU2464" s="16">
        <f t="shared" si="520"/>
        <v>0</v>
      </c>
    </row>
    <row r="2465" spans="1:47" x14ac:dyDescent="0.2">
      <c r="A2465" s="16">
        <v>2462</v>
      </c>
      <c r="B2465" s="16">
        <v>397.46181444623602</v>
      </c>
      <c r="C2465" s="17">
        <v>2.48311666666666</v>
      </c>
      <c r="F2465" s="18" t="s">
        <v>146</v>
      </c>
      <c r="G2465" s="18">
        <v>0</v>
      </c>
      <c r="I2465" s="19" t="s">
        <v>146</v>
      </c>
      <c r="J2465" s="19">
        <v>0</v>
      </c>
      <c r="K2465" s="19">
        <f t="shared" si="508"/>
        <v>0</v>
      </c>
      <c r="L2465" s="18" t="s">
        <v>145</v>
      </c>
      <c r="M2465" s="18">
        <v>12009.915228571401</v>
      </c>
      <c r="N2465" s="18">
        <f t="shared" si="509"/>
        <v>1975.3150046992434</v>
      </c>
      <c r="O2465" s="19" t="s">
        <v>146</v>
      </c>
      <c r="P2465" s="19">
        <v>0</v>
      </c>
      <c r="Q2465" s="19">
        <f t="shared" si="510"/>
        <v>0</v>
      </c>
      <c r="R2465" s="18" t="s">
        <v>146</v>
      </c>
      <c r="S2465" s="18">
        <v>0</v>
      </c>
      <c r="T2465" s="18">
        <f t="shared" si="511"/>
        <v>0</v>
      </c>
      <c r="U2465" s="20" t="s">
        <v>146</v>
      </c>
      <c r="V2465" s="20">
        <v>0</v>
      </c>
      <c r="W2465" s="20">
        <f t="shared" si="512"/>
        <v>0</v>
      </c>
      <c r="X2465" s="18" t="s">
        <v>146</v>
      </c>
      <c r="Y2465" s="18">
        <v>0</v>
      </c>
      <c r="Z2465" s="23">
        <f t="shared" si="513"/>
        <v>0</v>
      </c>
      <c r="AA2465" s="20" t="s">
        <v>146</v>
      </c>
      <c r="AB2465" s="20">
        <v>0</v>
      </c>
      <c r="AC2465" s="24">
        <f t="shared" si="514"/>
        <v>0</v>
      </c>
      <c r="AD2465" s="18" t="s">
        <v>146</v>
      </c>
      <c r="AE2465" s="18">
        <v>0</v>
      </c>
      <c r="AF2465" s="18">
        <f t="shared" si="515"/>
        <v>0</v>
      </c>
      <c r="AG2465" s="19" t="s">
        <v>146</v>
      </c>
      <c r="AH2465" s="19">
        <v>0</v>
      </c>
      <c r="AI2465" s="19">
        <f t="shared" si="516"/>
        <v>0</v>
      </c>
      <c r="AJ2465" s="18" t="s">
        <v>146</v>
      </c>
      <c r="AK2465" s="18">
        <v>0</v>
      </c>
      <c r="AL2465" s="18">
        <f t="shared" si="517"/>
        <v>0</v>
      </c>
      <c r="AM2465" s="19" t="s">
        <v>146</v>
      </c>
      <c r="AN2465" s="19">
        <v>0</v>
      </c>
      <c r="AO2465" s="19">
        <f t="shared" si="518"/>
        <v>0</v>
      </c>
      <c r="AP2465" s="18" t="s">
        <v>146</v>
      </c>
      <c r="AQ2465" s="18">
        <v>0</v>
      </c>
      <c r="AR2465" s="18">
        <f t="shared" si="519"/>
        <v>0</v>
      </c>
      <c r="AS2465" s="20" t="s">
        <v>146</v>
      </c>
      <c r="AT2465" s="20">
        <v>0</v>
      </c>
      <c r="AU2465" s="16">
        <f t="shared" si="520"/>
        <v>0</v>
      </c>
    </row>
    <row r="2466" spans="1:47" x14ac:dyDescent="0.2">
      <c r="A2466" s="16">
        <v>2463</v>
      </c>
      <c r="B2466" s="16">
        <v>960.05171629246104</v>
      </c>
      <c r="C2466" s="17">
        <v>18.362500000000001</v>
      </c>
      <c r="F2466" s="18" t="s">
        <v>146</v>
      </c>
      <c r="G2466" s="18">
        <v>0</v>
      </c>
      <c r="I2466" s="19" t="s">
        <v>146</v>
      </c>
      <c r="J2466" s="19">
        <v>0</v>
      </c>
      <c r="K2466" s="19">
        <f t="shared" si="508"/>
        <v>0</v>
      </c>
      <c r="L2466" s="18" t="s">
        <v>145</v>
      </c>
      <c r="M2466" s="18">
        <v>18240.766571428299</v>
      </c>
      <c r="N2466" s="18">
        <f t="shared" si="509"/>
        <v>3000.1260808270231</v>
      </c>
      <c r="O2466" s="19" t="s">
        <v>146</v>
      </c>
      <c r="P2466" s="19">
        <v>0</v>
      </c>
      <c r="Q2466" s="19">
        <f t="shared" si="510"/>
        <v>0</v>
      </c>
      <c r="R2466" s="18" t="s">
        <v>146</v>
      </c>
      <c r="S2466" s="18">
        <v>0</v>
      </c>
      <c r="T2466" s="18">
        <f t="shared" si="511"/>
        <v>0</v>
      </c>
      <c r="U2466" s="20" t="s">
        <v>146</v>
      </c>
      <c r="V2466" s="20">
        <v>0</v>
      </c>
      <c r="W2466" s="20">
        <f t="shared" si="512"/>
        <v>0</v>
      </c>
      <c r="X2466" s="18" t="s">
        <v>146</v>
      </c>
      <c r="Y2466" s="18">
        <v>0</v>
      </c>
      <c r="Z2466" s="23">
        <f t="shared" si="513"/>
        <v>0</v>
      </c>
      <c r="AA2466" s="20" t="s">
        <v>146</v>
      </c>
      <c r="AB2466" s="20">
        <v>0</v>
      </c>
      <c r="AC2466" s="24">
        <f t="shared" si="514"/>
        <v>0</v>
      </c>
      <c r="AD2466" s="18" t="s">
        <v>146</v>
      </c>
      <c r="AE2466" s="18">
        <v>0</v>
      </c>
      <c r="AF2466" s="18">
        <f t="shared" si="515"/>
        <v>0</v>
      </c>
      <c r="AG2466" s="19" t="s">
        <v>146</v>
      </c>
      <c r="AH2466" s="19">
        <v>0</v>
      </c>
      <c r="AI2466" s="19">
        <f t="shared" si="516"/>
        <v>0</v>
      </c>
      <c r="AJ2466" s="18" t="s">
        <v>146</v>
      </c>
      <c r="AK2466" s="18">
        <v>0</v>
      </c>
      <c r="AL2466" s="18">
        <f t="shared" si="517"/>
        <v>0</v>
      </c>
      <c r="AM2466" s="19" t="s">
        <v>146</v>
      </c>
      <c r="AN2466" s="19">
        <v>0</v>
      </c>
      <c r="AO2466" s="19">
        <f t="shared" si="518"/>
        <v>0</v>
      </c>
      <c r="AP2466" s="18" t="s">
        <v>146</v>
      </c>
      <c r="AQ2466" s="18">
        <v>0</v>
      </c>
      <c r="AR2466" s="18">
        <f t="shared" si="519"/>
        <v>0</v>
      </c>
      <c r="AS2466" s="20" t="s">
        <v>146</v>
      </c>
      <c r="AT2466" s="20">
        <v>0</v>
      </c>
      <c r="AU2466" s="16">
        <f t="shared" si="520"/>
        <v>0</v>
      </c>
    </row>
    <row r="2467" spans="1:47" x14ac:dyDescent="0.2">
      <c r="A2467" s="16">
        <v>2464</v>
      </c>
      <c r="B2467" s="16">
        <v>458.78714158967301</v>
      </c>
      <c r="C2467" s="17">
        <v>19.3206666666666</v>
      </c>
      <c r="F2467" s="18" t="s">
        <v>146</v>
      </c>
      <c r="G2467" s="18">
        <v>0</v>
      </c>
      <c r="I2467" s="19" t="s">
        <v>146</v>
      </c>
      <c r="J2467" s="19">
        <v>0</v>
      </c>
      <c r="K2467" s="19">
        <f t="shared" si="508"/>
        <v>0</v>
      </c>
      <c r="L2467" s="18" t="s">
        <v>145</v>
      </c>
      <c r="M2467" s="18">
        <v>19099.602999999701</v>
      </c>
      <c r="N2467" s="18">
        <f t="shared" si="509"/>
        <v>3141.3820723683716</v>
      </c>
      <c r="O2467" s="19" t="s">
        <v>146</v>
      </c>
      <c r="P2467" s="19">
        <v>0</v>
      </c>
      <c r="Q2467" s="19">
        <f t="shared" si="510"/>
        <v>0</v>
      </c>
      <c r="R2467" s="18" t="s">
        <v>146</v>
      </c>
      <c r="S2467" s="18">
        <v>0</v>
      </c>
      <c r="T2467" s="18">
        <f t="shared" si="511"/>
        <v>0</v>
      </c>
      <c r="U2467" s="20" t="s">
        <v>146</v>
      </c>
      <c r="V2467" s="20">
        <v>0</v>
      </c>
      <c r="W2467" s="20">
        <f t="shared" si="512"/>
        <v>0</v>
      </c>
      <c r="X2467" s="18" t="s">
        <v>146</v>
      </c>
      <c r="Y2467" s="18">
        <v>0</v>
      </c>
      <c r="Z2467" s="23">
        <f t="shared" si="513"/>
        <v>0</v>
      </c>
      <c r="AA2467" s="20" t="s">
        <v>146</v>
      </c>
      <c r="AB2467" s="20">
        <v>0</v>
      </c>
      <c r="AC2467" s="24">
        <f t="shared" si="514"/>
        <v>0</v>
      </c>
      <c r="AD2467" s="18" t="s">
        <v>146</v>
      </c>
      <c r="AE2467" s="18">
        <v>0</v>
      </c>
      <c r="AF2467" s="18">
        <f t="shared" si="515"/>
        <v>0</v>
      </c>
      <c r="AG2467" s="19" t="s">
        <v>146</v>
      </c>
      <c r="AH2467" s="19">
        <v>0</v>
      </c>
      <c r="AI2467" s="19">
        <f t="shared" si="516"/>
        <v>0</v>
      </c>
      <c r="AJ2467" s="18" t="s">
        <v>146</v>
      </c>
      <c r="AK2467" s="18">
        <v>0</v>
      </c>
      <c r="AL2467" s="18">
        <f t="shared" si="517"/>
        <v>0</v>
      </c>
      <c r="AM2467" s="19" t="s">
        <v>146</v>
      </c>
      <c r="AN2467" s="19">
        <v>0</v>
      </c>
      <c r="AO2467" s="19">
        <f t="shared" si="518"/>
        <v>0</v>
      </c>
      <c r="AP2467" s="18" t="s">
        <v>146</v>
      </c>
      <c r="AQ2467" s="18">
        <v>0</v>
      </c>
      <c r="AR2467" s="18">
        <f t="shared" si="519"/>
        <v>0</v>
      </c>
      <c r="AS2467" s="20" t="s">
        <v>146</v>
      </c>
      <c r="AT2467" s="20">
        <v>0</v>
      </c>
      <c r="AU2467" s="16">
        <f t="shared" si="520"/>
        <v>0</v>
      </c>
    </row>
    <row r="2468" spans="1:47" x14ac:dyDescent="0.2">
      <c r="A2468" s="16">
        <v>2465</v>
      </c>
      <c r="B2468" s="16">
        <v>1041.64240329531</v>
      </c>
      <c r="C2468" s="17">
        <v>5.2027666666666601</v>
      </c>
      <c r="D2468" s="16" t="s">
        <v>1805</v>
      </c>
      <c r="E2468" s="16" t="s">
        <v>2682</v>
      </c>
      <c r="F2468" s="18" t="s">
        <v>146</v>
      </c>
      <c r="G2468" s="18">
        <v>0</v>
      </c>
      <c r="I2468" s="19" t="s">
        <v>146</v>
      </c>
      <c r="J2468" s="19">
        <v>0</v>
      </c>
      <c r="K2468" s="19">
        <f t="shared" si="508"/>
        <v>0</v>
      </c>
      <c r="L2468" s="18" t="s">
        <v>145</v>
      </c>
      <c r="M2468" s="18">
        <v>15982.7490142857</v>
      </c>
      <c r="N2468" s="18">
        <f t="shared" si="509"/>
        <v>2628.741614191727</v>
      </c>
      <c r="O2468" s="19" t="s">
        <v>146</v>
      </c>
      <c r="P2468" s="19">
        <v>0</v>
      </c>
      <c r="Q2468" s="19">
        <f t="shared" si="510"/>
        <v>0</v>
      </c>
      <c r="R2468" s="18" t="s">
        <v>146</v>
      </c>
      <c r="S2468" s="18">
        <v>0</v>
      </c>
      <c r="T2468" s="18">
        <f t="shared" si="511"/>
        <v>0</v>
      </c>
      <c r="U2468" s="20" t="s">
        <v>146</v>
      </c>
      <c r="V2468" s="20">
        <v>0</v>
      </c>
      <c r="W2468" s="20">
        <f t="shared" si="512"/>
        <v>0</v>
      </c>
      <c r="X2468" s="18" t="s">
        <v>146</v>
      </c>
      <c r="Y2468" s="18">
        <v>0</v>
      </c>
      <c r="Z2468" s="23">
        <f t="shared" si="513"/>
        <v>0</v>
      </c>
      <c r="AA2468" s="20" t="s">
        <v>146</v>
      </c>
      <c r="AB2468" s="20">
        <v>0</v>
      </c>
      <c r="AC2468" s="24">
        <f t="shared" si="514"/>
        <v>0</v>
      </c>
      <c r="AD2468" s="18" t="s">
        <v>146</v>
      </c>
      <c r="AE2468" s="18">
        <v>0</v>
      </c>
      <c r="AF2468" s="18">
        <f t="shared" si="515"/>
        <v>0</v>
      </c>
      <c r="AG2468" s="19" t="s">
        <v>146</v>
      </c>
      <c r="AH2468" s="19">
        <v>0</v>
      </c>
      <c r="AI2468" s="19">
        <f t="shared" si="516"/>
        <v>0</v>
      </c>
      <c r="AJ2468" s="18" t="s">
        <v>146</v>
      </c>
      <c r="AK2468" s="18">
        <v>0</v>
      </c>
      <c r="AL2468" s="18">
        <f t="shared" si="517"/>
        <v>0</v>
      </c>
      <c r="AM2468" s="19" t="s">
        <v>146</v>
      </c>
      <c r="AN2468" s="19">
        <v>0</v>
      </c>
      <c r="AO2468" s="19">
        <f t="shared" si="518"/>
        <v>0</v>
      </c>
      <c r="AP2468" s="18" t="s">
        <v>146</v>
      </c>
      <c r="AQ2468" s="18">
        <v>0</v>
      </c>
      <c r="AR2468" s="18">
        <f t="shared" si="519"/>
        <v>0</v>
      </c>
      <c r="AS2468" s="20" t="s">
        <v>146</v>
      </c>
      <c r="AT2468" s="20">
        <v>0</v>
      </c>
      <c r="AU2468" s="16">
        <f t="shared" si="520"/>
        <v>0</v>
      </c>
    </row>
    <row r="2469" spans="1:47" x14ac:dyDescent="0.2">
      <c r="A2469" s="16">
        <v>2466</v>
      </c>
      <c r="B2469" s="16">
        <v>416.80306838500002</v>
      </c>
      <c r="C2469" s="17">
        <v>13.604333333333299</v>
      </c>
      <c r="F2469" s="18" t="s">
        <v>146</v>
      </c>
      <c r="G2469" s="18">
        <v>0</v>
      </c>
      <c r="I2469" s="19" t="s">
        <v>146</v>
      </c>
      <c r="J2469" s="19">
        <v>0</v>
      </c>
      <c r="K2469" s="19">
        <f t="shared" si="508"/>
        <v>0</v>
      </c>
      <c r="L2469" s="18" t="s">
        <v>145</v>
      </c>
      <c r="M2469" s="18">
        <v>17802.788685714298</v>
      </c>
      <c r="N2469" s="18">
        <f t="shared" si="509"/>
        <v>2928.0902443609043</v>
      </c>
      <c r="O2469" s="19" t="s">
        <v>146</v>
      </c>
      <c r="P2469" s="19">
        <v>0</v>
      </c>
      <c r="Q2469" s="19">
        <f t="shared" si="510"/>
        <v>0</v>
      </c>
      <c r="R2469" s="18" t="s">
        <v>146</v>
      </c>
      <c r="S2469" s="18">
        <v>0</v>
      </c>
      <c r="T2469" s="18">
        <f t="shared" si="511"/>
        <v>0</v>
      </c>
      <c r="U2469" s="20" t="s">
        <v>146</v>
      </c>
      <c r="V2469" s="20">
        <v>0</v>
      </c>
      <c r="W2469" s="20">
        <f t="shared" si="512"/>
        <v>0</v>
      </c>
      <c r="X2469" s="18" t="s">
        <v>146</v>
      </c>
      <c r="Y2469" s="18">
        <v>0</v>
      </c>
      <c r="Z2469" s="23">
        <f t="shared" si="513"/>
        <v>0</v>
      </c>
      <c r="AA2469" s="20" t="s">
        <v>146</v>
      </c>
      <c r="AB2469" s="20">
        <v>0</v>
      </c>
      <c r="AC2469" s="24">
        <f t="shared" si="514"/>
        <v>0</v>
      </c>
      <c r="AD2469" s="18" t="s">
        <v>146</v>
      </c>
      <c r="AE2469" s="18">
        <v>0</v>
      </c>
      <c r="AF2469" s="18">
        <f t="shared" si="515"/>
        <v>0</v>
      </c>
      <c r="AG2469" s="19" t="s">
        <v>146</v>
      </c>
      <c r="AH2469" s="19">
        <v>0</v>
      </c>
      <c r="AI2469" s="19">
        <f t="shared" si="516"/>
        <v>0</v>
      </c>
      <c r="AJ2469" s="18" t="s">
        <v>146</v>
      </c>
      <c r="AK2469" s="18">
        <v>0</v>
      </c>
      <c r="AL2469" s="18">
        <f t="shared" si="517"/>
        <v>0</v>
      </c>
      <c r="AM2469" s="19" t="s">
        <v>146</v>
      </c>
      <c r="AN2469" s="19">
        <v>0</v>
      </c>
      <c r="AO2469" s="19">
        <f t="shared" si="518"/>
        <v>0</v>
      </c>
      <c r="AP2469" s="18" t="s">
        <v>146</v>
      </c>
      <c r="AQ2469" s="18">
        <v>0</v>
      </c>
      <c r="AR2469" s="18">
        <f t="shared" si="519"/>
        <v>0</v>
      </c>
      <c r="AS2469" s="20" t="s">
        <v>146</v>
      </c>
      <c r="AT2469" s="20">
        <v>0</v>
      </c>
      <c r="AU2469" s="16">
        <f t="shared" si="520"/>
        <v>0</v>
      </c>
    </row>
    <row r="2470" spans="1:47" x14ac:dyDescent="0.2">
      <c r="A2470" s="16">
        <v>2467</v>
      </c>
      <c r="B2470" s="16">
        <v>571.92938232421795</v>
      </c>
      <c r="C2470" s="17">
        <v>3.2187000000000001</v>
      </c>
      <c r="F2470" s="18" t="s">
        <v>146</v>
      </c>
      <c r="G2470" s="18">
        <v>0</v>
      </c>
      <c r="I2470" s="19" t="s">
        <v>146</v>
      </c>
      <c r="J2470" s="19">
        <v>0</v>
      </c>
      <c r="K2470" s="19">
        <f t="shared" si="508"/>
        <v>0</v>
      </c>
      <c r="L2470" s="18" t="s">
        <v>145</v>
      </c>
      <c r="M2470" s="18">
        <v>5430.0704000000196</v>
      </c>
      <c r="N2470" s="18">
        <f t="shared" si="509"/>
        <v>893.10368421052954</v>
      </c>
      <c r="O2470" s="19" t="s">
        <v>146</v>
      </c>
      <c r="P2470" s="19">
        <v>0</v>
      </c>
      <c r="Q2470" s="19">
        <f t="shared" si="510"/>
        <v>0</v>
      </c>
      <c r="R2470" s="18" t="s">
        <v>146</v>
      </c>
      <c r="S2470" s="18">
        <v>0</v>
      </c>
      <c r="T2470" s="18">
        <f t="shared" si="511"/>
        <v>0</v>
      </c>
      <c r="U2470" s="20" t="s">
        <v>146</v>
      </c>
      <c r="V2470" s="20">
        <v>0</v>
      </c>
      <c r="W2470" s="20">
        <f t="shared" si="512"/>
        <v>0</v>
      </c>
      <c r="X2470" s="18" t="s">
        <v>146</v>
      </c>
      <c r="Y2470" s="18">
        <v>0</v>
      </c>
      <c r="Z2470" s="23">
        <f t="shared" si="513"/>
        <v>0</v>
      </c>
      <c r="AA2470" s="20" t="s">
        <v>146</v>
      </c>
      <c r="AB2470" s="20">
        <v>0</v>
      </c>
      <c r="AC2470" s="24">
        <f t="shared" si="514"/>
        <v>0</v>
      </c>
      <c r="AD2470" s="18" t="s">
        <v>146</v>
      </c>
      <c r="AE2470" s="18">
        <v>0</v>
      </c>
      <c r="AF2470" s="18">
        <f t="shared" si="515"/>
        <v>0</v>
      </c>
      <c r="AG2470" s="19" t="s">
        <v>146</v>
      </c>
      <c r="AH2470" s="19">
        <v>0</v>
      </c>
      <c r="AI2470" s="19">
        <f t="shared" si="516"/>
        <v>0</v>
      </c>
      <c r="AJ2470" s="18" t="s">
        <v>146</v>
      </c>
      <c r="AK2470" s="18">
        <v>0</v>
      </c>
      <c r="AL2470" s="18">
        <f t="shared" si="517"/>
        <v>0</v>
      </c>
      <c r="AM2470" s="19" t="s">
        <v>146</v>
      </c>
      <c r="AN2470" s="19">
        <v>0</v>
      </c>
      <c r="AO2470" s="19">
        <f t="shared" si="518"/>
        <v>0</v>
      </c>
      <c r="AP2470" s="18" t="s">
        <v>146</v>
      </c>
      <c r="AQ2470" s="18">
        <v>0</v>
      </c>
      <c r="AR2470" s="18">
        <f t="shared" si="519"/>
        <v>0</v>
      </c>
      <c r="AS2470" s="20" t="s">
        <v>146</v>
      </c>
      <c r="AT2470" s="20">
        <v>0</v>
      </c>
      <c r="AU2470" s="16">
        <f t="shared" si="520"/>
        <v>0</v>
      </c>
    </row>
    <row r="2471" spans="1:47" x14ac:dyDescent="0.2">
      <c r="A2471" s="16">
        <v>2468</v>
      </c>
      <c r="B2471" s="16">
        <v>1041.64460580684</v>
      </c>
      <c r="C2471" s="17">
        <v>9.9602833333333294</v>
      </c>
      <c r="D2471" s="16" t="s">
        <v>1805</v>
      </c>
      <c r="E2471" s="16" t="s">
        <v>2682</v>
      </c>
      <c r="F2471" s="18" t="s">
        <v>146</v>
      </c>
      <c r="G2471" s="18">
        <v>0</v>
      </c>
      <c r="I2471" s="19" t="s">
        <v>146</v>
      </c>
      <c r="J2471" s="19">
        <v>0</v>
      </c>
      <c r="K2471" s="19">
        <f t="shared" si="508"/>
        <v>0</v>
      </c>
      <c r="L2471" s="18" t="s">
        <v>145</v>
      </c>
      <c r="M2471" s="18">
        <v>15762.7122857143</v>
      </c>
      <c r="N2471" s="18">
        <f t="shared" si="509"/>
        <v>2592.5513627819573</v>
      </c>
      <c r="O2471" s="19" t="s">
        <v>146</v>
      </c>
      <c r="P2471" s="19">
        <v>0</v>
      </c>
      <c r="Q2471" s="19">
        <f t="shared" si="510"/>
        <v>0</v>
      </c>
      <c r="R2471" s="18" t="s">
        <v>146</v>
      </c>
      <c r="S2471" s="18">
        <v>0</v>
      </c>
      <c r="T2471" s="18">
        <f t="shared" si="511"/>
        <v>0</v>
      </c>
      <c r="U2471" s="20" t="s">
        <v>146</v>
      </c>
      <c r="V2471" s="20">
        <v>0</v>
      </c>
      <c r="W2471" s="20">
        <f t="shared" si="512"/>
        <v>0</v>
      </c>
      <c r="X2471" s="18" t="s">
        <v>146</v>
      </c>
      <c r="Y2471" s="18">
        <v>0</v>
      </c>
      <c r="Z2471" s="23">
        <f t="shared" si="513"/>
        <v>0</v>
      </c>
      <c r="AA2471" s="20" t="s">
        <v>146</v>
      </c>
      <c r="AB2471" s="20">
        <v>0</v>
      </c>
      <c r="AC2471" s="24">
        <f t="shared" si="514"/>
        <v>0</v>
      </c>
      <c r="AD2471" s="18" t="s">
        <v>146</v>
      </c>
      <c r="AE2471" s="18">
        <v>0</v>
      </c>
      <c r="AF2471" s="18">
        <f t="shared" si="515"/>
        <v>0</v>
      </c>
      <c r="AG2471" s="19" t="s">
        <v>146</v>
      </c>
      <c r="AH2471" s="19">
        <v>0</v>
      </c>
      <c r="AI2471" s="19">
        <f t="shared" si="516"/>
        <v>0</v>
      </c>
      <c r="AJ2471" s="18" t="s">
        <v>146</v>
      </c>
      <c r="AK2471" s="18">
        <v>0</v>
      </c>
      <c r="AL2471" s="18">
        <f t="shared" si="517"/>
        <v>0</v>
      </c>
      <c r="AM2471" s="19" t="s">
        <v>146</v>
      </c>
      <c r="AN2471" s="19">
        <v>0</v>
      </c>
      <c r="AO2471" s="19">
        <f t="shared" si="518"/>
        <v>0</v>
      </c>
      <c r="AP2471" s="18" t="s">
        <v>146</v>
      </c>
      <c r="AQ2471" s="18">
        <v>0</v>
      </c>
      <c r="AR2471" s="18">
        <f t="shared" si="519"/>
        <v>0</v>
      </c>
      <c r="AS2471" s="20" t="s">
        <v>146</v>
      </c>
      <c r="AT2471" s="20">
        <v>0</v>
      </c>
      <c r="AU2471" s="16">
        <f t="shared" si="520"/>
        <v>0</v>
      </c>
    </row>
    <row r="2472" spans="1:47" x14ac:dyDescent="0.2">
      <c r="A2472" s="16">
        <v>2469</v>
      </c>
      <c r="B2472" s="16">
        <v>1085.51138942228</v>
      </c>
      <c r="C2472" s="17">
        <v>9.9940833333333305</v>
      </c>
      <c r="F2472" s="18" t="s">
        <v>146</v>
      </c>
      <c r="G2472" s="18">
        <v>0</v>
      </c>
      <c r="I2472" s="19" t="s">
        <v>146</v>
      </c>
      <c r="J2472" s="19">
        <v>0</v>
      </c>
      <c r="K2472" s="19">
        <f t="shared" si="508"/>
        <v>0</v>
      </c>
      <c r="L2472" s="18" t="s">
        <v>145</v>
      </c>
      <c r="M2472" s="18">
        <v>15131.954985714299</v>
      </c>
      <c r="N2472" s="18">
        <f t="shared" si="509"/>
        <v>2488.8083858082728</v>
      </c>
      <c r="O2472" s="19" t="s">
        <v>146</v>
      </c>
      <c r="P2472" s="19">
        <v>0</v>
      </c>
      <c r="Q2472" s="19">
        <f t="shared" si="510"/>
        <v>0</v>
      </c>
      <c r="R2472" s="18" t="s">
        <v>146</v>
      </c>
      <c r="S2472" s="18">
        <v>0</v>
      </c>
      <c r="T2472" s="18">
        <f t="shared" si="511"/>
        <v>0</v>
      </c>
      <c r="U2472" s="20" t="s">
        <v>146</v>
      </c>
      <c r="V2472" s="20">
        <v>0</v>
      </c>
      <c r="W2472" s="20">
        <f t="shared" si="512"/>
        <v>0</v>
      </c>
      <c r="X2472" s="18" t="s">
        <v>146</v>
      </c>
      <c r="Y2472" s="18">
        <v>0</v>
      </c>
      <c r="Z2472" s="23">
        <f t="shared" si="513"/>
        <v>0</v>
      </c>
      <c r="AA2472" s="20" t="s">
        <v>146</v>
      </c>
      <c r="AB2472" s="20">
        <v>0</v>
      </c>
      <c r="AC2472" s="24">
        <f t="shared" si="514"/>
        <v>0</v>
      </c>
      <c r="AD2472" s="18" t="s">
        <v>146</v>
      </c>
      <c r="AE2472" s="18">
        <v>0</v>
      </c>
      <c r="AF2472" s="18">
        <f t="shared" si="515"/>
        <v>0</v>
      </c>
      <c r="AG2472" s="19" t="s">
        <v>146</v>
      </c>
      <c r="AH2472" s="19">
        <v>0</v>
      </c>
      <c r="AI2472" s="19">
        <f t="shared" si="516"/>
        <v>0</v>
      </c>
      <c r="AJ2472" s="18" t="s">
        <v>146</v>
      </c>
      <c r="AK2472" s="18">
        <v>0</v>
      </c>
      <c r="AL2472" s="18">
        <f t="shared" si="517"/>
        <v>0</v>
      </c>
      <c r="AM2472" s="19" t="s">
        <v>146</v>
      </c>
      <c r="AN2472" s="19">
        <v>0</v>
      </c>
      <c r="AO2472" s="19">
        <f t="shared" si="518"/>
        <v>0</v>
      </c>
      <c r="AP2472" s="18" t="s">
        <v>146</v>
      </c>
      <c r="AQ2472" s="18">
        <v>0</v>
      </c>
      <c r="AR2472" s="18">
        <f t="shared" si="519"/>
        <v>0</v>
      </c>
      <c r="AS2472" s="20" t="s">
        <v>146</v>
      </c>
      <c r="AT2472" s="20">
        <v>0</v>
      </c>
      <c r="AU2472" s="16">
        <f t="shared" si="520"/>
        <v>0</v>
      </c>
    </row>
    <row r="2473" spans="1:47" x14ac:dyDescent="0.2">
      <c r="A2473" s="16">
        <v>2470</v>
      </c>
      <c r="B2473" s="16">
        <v>55.638523099055497</v>
      </c>
      <c r="C2473" s="17">
        <v>17.147499999999901</v>
      </c>
      <c r="F2473" s="18" t="s">
        <v>146</v>
      </c>
      <c r="G2473" s="18">
        <v>0</v>
      </c>
      <c r="I2473" s="19" t="s">
        <v>146</v>
      </c>
      <c r="J2473" s="19">
        <v>0</v>
      </c>
      <c r="K2473" s="19">
        <f t="shared" si="508"/>
        <v>0</v>
      </c>
      <c r="L2473" s="18" t="s">
        <v>145</v>
      </c>
      <c r="M2473" s="18">
        <v>14247.6710000002</v>
      </c>
      <c r="N2473" s="18">
        <f t="shared" si="509"/>
        <v>2343.3669407895068</v>
      </c>
      <c r="O2473" s="19" t="s">
        <v>146</v>
      </c>
      <c r="P2473" s="19">
        <v>0</v>
      </c>
      <c r="Q2473" s="19">
        <f t="shared" si="510"/>
        <v>0</v>
      </c>
      <c r="R2473" s="18" t="s">
        <v>146</v>
      </c>
      <c r="S2473" s="18">
        <v>0</v>
      </c>
      <c r="T2473" s="18">
        <f t="shared" si="511"/>
        <v>0</v>
      </c>
      <c r="U2473" s="20" t="s">
        <v>146</v>
      </c>
      <c r="V2473" s="20">
        <v>0</v>
      </c>
      <c r="W2473" s="20">
        <f t="shared" si="512"/>
        <v>0</v>
      </c>
      <c r="X2473" s="18" t="s">
        <v>146</v>
      </c>
      <c r="Y2473" s="18">
        <v>0</v>
      </c>
      <c r="Z2473" s="23">
        <f t="shared" si="513"/>
        <v>0</v>
      </c>
      <c r="AA2473" s="20" t="s">
        <v>146</v>
      </c>
      <c r="AB2473" s="20">
        <v>0</v>
      </c>
      <c r="AC2473" s="24">
        <f t="shared" si="514"/>
        <v>0</v>
      </c>
      <c r="AD2473" s="18" t="s">
        <v>146</v>
      </c>
      <c r="AE2473" s="18">
        <v>0</v>
      </c>
      <c r="AF2473" s="18">
        <f t="shared" si="515"/>
        <v>0</v>
      </c>
      <c r="AG2473" s="19" t="s">
        <v>146</v>
      </c>
      <c r="AH2473" s="19">
        <v>0</v>
      </c>
      <c r="AI2473" s="19">
        <f t="shared" si="516"/>
        <v>0</v>
      </c>
      <c r="AJ2473" s="18" t="s">
        <v>146</v>
      </c>
      <c r="AK2473" s="18">
        <v>0</v>
      </c>
      <c r="AL2473" s="18">
        <f t="shared" si="517"/>
        <v>0</v>
      </c>
      <c r="AM2473" s="19" t="s">
        <v>146</v>
      </c>
      <c r="AN2473" s="19">
        <v>0</v>
      </c>
      <c r="AO2473" s="19">
        <f t="shared" si="518"/>
        <v>0</v>
      </c>
      <c r="AP2473" s="18" t="s">
        <v>146</v>
      </c>
      <c r="AQ2473" s="18">
        <v>0</v>
      </c>
      <c r="AR2473" s="18">
        <f t="shared" si="519"/>
        <v>0</v>
      </c>
      <c r="AS2473" s="20" t="s">
        <v>146</v>
      </c>
      <c r="AT2473" s="20">
        <v>0</v>
      </c>
      <c r="AU2473" s="16">
        <f t="shared" si="520"/>
        <v>0</v>
      </c>
    </row>
    <row r="2474" spans="1:47" x14ac:dyDescent="0.2">
      <c r="A2474" s="16">
        <v>2471</v>
      </c>
      <c r="B2474" s="16">
        <v>596.18164062499898</v>
      </c>
      <c r="C2474" s="17">
        <v>2.8410166666666599</v>
      </c>
      <c r="F2474" s="18" t="s">
        <v>146</v>
      </c>
      <c r="G2474" s="18">
        <v>0</v>
      </c>
      <c r="I2474" s="19" t="s">
        <v>146</v>
      </c>
      <c r="J2474" s="19">
        <v>0</v>
      </c>
      <c r="K2474" s="19">
        <f t="shared" si="508"/>
        <v>0</v>
      </c>
      <c r="L2474" s="18" t="s">
        <v>145</v>
      </c>
      <c r="M2474" s="18">
        <v>12196.3765285714</v>
      </c>
      <c r="N2474" s="18">
        <f t="shared" si="509"/>
        <v>2005.9829816729275</v>
      </c>
      <c r="O2474" s="19" t="s">
        <v>146</v>
      </c>
      <c r="P2474" s="19">
        <v>0</v>
      </c>
      <c r="Q2474" s="19">
        <f t="shared" si="510"/>
        <v>0</v>
      </c>
      <c r="R2474" s="18" t="s">
        <v>146</v>
      </c>
      <c r="S2474" s="18">
        <v>0</v>
      </c>
      <c r="T2474" s="18">
        <f t="shared" si="511"/>
        <v>0</v>
      </c>
      <c r="U2474" s="20" t="s">
        <v>146</v>
      </c>
      <c r="V2474" s="20">
        <v>0</v>
      </c>
      <c r="W2474" s="20">
        <f t="shared" si="512"/>
        <v>0</v>
      </c>
      <c r="X2474" s="18" t="s">
        <v>146</v>
      </c>
      <c r="Y2474" s="18">
        <v>0</v>
      </c>
      <c r="Z2474" s="23">
        <f t="shared" si="513"/>
        <v>0</v>
      </c>
      <c r="AA2474" s="20" t="s">
        <v>146</v>
      </c>
      <c r="AB2474" s="20">
        <v>0</v>
      </c>
      <c r="AC2474" s="24">
        <f t="shared" si="514"/>
        <v>0</v>
      </c>
      <c r="AD2474" s="18" t="s">
        <v>146</v>
      </c>
      <c r="AE2474" s="18">
        <v>0</v>
      </c>
      <c r="AF2474" s="18">
        <f t="shared" si="515"/>
        <v>0</v>
      </c>
      <c r="AG2474" s="19" t="s">
        <v>146</v>
      </c>
      <c r="AH2474" s="19">
        <v>0</v>
      </c>
      <c r="AI2474" s="19">
        <f t="shared" si="516"/>
        <v>0</v>
      </c>
      <c r="AJ2474" s="18" t="s">
        <v>146</v>
      </c>
      <c r="AK2474" s="18">
        <v>0</v>
      </c>
      <c r="AL2474" s="18">
        <f t="shared" si="517"/>
        <v>0</v>
      </c>
      <c r="AM2474" s="19" t="s">
        <v>146</v>
      </c>
      <c r="AN2474" s="19">
        <v>0</v>
      </c>
      <c r="AO2474" s="19">
        <f t="shared" si="518"/>
        <v>0</v>
      </c>
      <c r="AP2474" s="18" t="s">
        <v>146</v>
      </c>
      <c r="AQ2474" s="18">
        <v>0</v>
      </c>
      <c r="AR2474" s="18">
        <f t="shared" si="519"/>
        <v>0</v>
      </c>
      <c r="AS2474" s="20" t="s">
        <v>146</v>
      </c>
      <c r="AT2474" s="20">
        <v>0</v>
      </c>
      <c r="AU2474" s="16">
        <f t="shared" si="520"/>
        <v>0</v>
      </c>
    </row>
    <row r="2475" spans="1:47" x14ac:dyDescent="0.2">
      <c r="A2475" s="16">
        <v>2472</v>
      </c>
      <c r="B2475" s="16">
        <v>66.602572229442202</v>
      </c>
      <c r="C2475" s="17">
        <v>17.147499999999901</v>
      </c>
      <c r="F2475" s="18" t="s">
        <v>146</v>
      </c>
      <c r="G2475" s="18">
        <v>0</v>
      </c>
      <c r="I2475" s="19" t="s">
        <v>146</v>
      </c>
      <c r="J2475" s="19">
        <v>0</v>
      </c>
      <c r="K2475" s="19">
        <f t="shared" si="508"/>
        <v>0</v>
      </c>
      <c r="L2475" s="18" t="s">
        <v>145</v>
      </c>
      <c r="M2475" s="18">
        <v>11784.788000000201</v>
      </c>
      <c r="N2475" s="18">
        <f t="shared" si="509"/>
        <v>1938.2875000000329</v>
      </c>
      <c r="O2475" s="19" t="s">
        <v>146</v>
      </c>
      <c r="P2475" s="19">
        <v>0</v>
      </c>
      <c r="Q2475" s="19">
        <f t="shared" si="510"/>
        <v>0</v>
      </c>
      <c r="R2475" s="18" t="s">
        <v>146</v>
      </c>
      <c r="S2475" s="18">
        <v>0</v>
      </c>
      <c r="T2475" s="18">
        <f t="shared" si="511"/>
        <v>0</v>
      </c>
      <c r="U2475" s="20" t="s">
        <v>146</v>
      </c>
      <c r="V2475" s="20">
        <v>0</v>
      </c>
      <c r="W2475" s="20">
        <f t="shared" si="512"/>
        <v>0</v>
      </c>
      <c r="X2475" s="18" t="s">
        <v>146</v>
      </c>
      <c r="Y2475" s="18">
        <v>0</v>
      </c>
      <c r="Z2475" s="23">
        <f t="shared" si="513"/>
        <v>0</v>
      </c>
      <c r="AA2475" s="20" t="s">
        <v>146</v>
      </c>
      <c r="AB2475" s="20">
        <v>0</v>
      </c>
      <c r="AC2475" s="24">
        <f t="shared" si="514"/>
        <v>0</v>
      </c>
      <c r="AD2475" s="18" t="s">
        <v>146</v>
      </c>
      <c r="AE2475" s="18">
        <v>0</v>
      </c>
      <c r="AF2475" s="18">
        <f t="shared" si="515"/>
        <v>0</v>
      </c>
      <c r="AG2475" s="19" t="s">
        <v>146</v>
      </c>
      <c r="AH2475" s="19">
        <v>0</v>
      </c>
      <c r="AI2475" s="19">
        <f t="shared" si="516"/>
        <v>0</v>
      </c>
      <c r="AJ2475" s="18" t="s">
        <v>146</v>
      </c>
      <c r="AK2475" s="18">
        <v>0</v>
      </c>
      <c r="AL2475" s="18">
        <f t="shared" si="517"/>
        <v>0</v>
      </c>
      <c r="AM2475" s="19" t="s">
        <v>146</v>
      </c>
      <c r="AN2475" s="19">
        <v>0</v>
      </c>
      <c r="AO2475" s="19">
        <f t="shared" si="518"/>
        <v>0</v>
      </c>
      <c r="AP2475" s="18" t="s">
        <v>146</v>
      </c>
      <c r="AQ2475" s="18">
        <v>0</v>
      </c>
      <c r="AR2475" s="18">
        <f t="shared" si="519"/>
        <v>0</v>
      </c>
      <c r="AS2475" s="20" t="s">
        <v>146</v>
      </c>
      <c r="AT2475" s="20">
        <v>0</v>
      </c>
      <c r="AU2475" s="16">
        <f t="shared" si="520"/>
        <v>0</v>
      </c>
    </row>
    <row r="2476" spans="1:47" x14ac:dyDescent="0.2">
      <c r="A2476" s="16">
        <v>2473</v>
      </c>
      <c r="B2476" s="16">
        <v>990.61509513908402</v>
      </c>
      <c r="C2476" s="17">
        <v>2.5507499999999999</v>
      </c>
      <c r="F2476" s="18" t="s">
        <v>146</v>
      </c>
      <c r="G2476" s="18">
        <v>0</v>
      </c>
      <c r="I2476" s="19" t="s">
        <v>146</v>
      </c>
      <c r="J2476" s="19">
        <v>0</v>
      </c>
      <c r="K2476" s="19">
        <f t="shared" si="508"/>
        <v>0</v>
      </c>
      <c r="L2476" s="18" t="s">
        <v>145</v>
      </c>
      <c r="M2476" s="18">
        <v>18241.017528571399</v>
      </c>
      <c r="N2476" s="18">
        <f t="shared" si="509"/>
        <v>3000.1673566729273</v>
      </c>
      <c r="O2476" s="19" t="s">
        <v>146</v>
      </c>
      <c r="P2476" s="19">
        <v>0</v>
      </c>
      <c r="Q2476" s="19">
        <f t="shared" si="510"/>
        <v>0</v>
      </c>
      <c r="R2476" s="18" t="s">
        <v>146</v>
      </c>
      <c r="S2476" s="18">
        <v>0</v>
      </c>
      <c r="T2476" s="18">
        <f t="shared" si="511"/>
        <v>0</v>
      </c>
      <c r="U2476" s="20" t="s">
        <v>146</v>
      </c>
      <c r="V2476" s="20">
        <v>0</v>
      </c>
      <c r="W2476" s="20">
        <f t="shared" si="512"/>
        <v>0</v>
      </c>
      <c r="X2476" s="18" t="s">
        <v>146</v>
      </c>
      <c r="Y2476" s="18">
        <v>0</v>
      </c>
      <c r="Z2476" s="23">
        <f t="shared" si="513"/>
        <v>0</v>
      </c>
      <c r="AA2476" s="20" t="s">
        <v>146</v>
      </c>
      <c r="AB2476" s="20">
        <v>0</v>
      </c>
      <c r="AC2476" s="24">
        <f t="shared" si="514"/>
        <v>0</v>
      </c>
      <c r="AD2476" s="18" t="s">
        <v>146</v>
      </c>
      <c r="AE2476" s="18">
        <v>0</v>
      </c>
      <c r="AF2476" s="18">
        <f t="shared" si="515"/>
        <v>0</v>
      </c>
      <c r="AG2476" s="19" t="s">
        <v>146</v>
      </c>
      <c r="AH2476" s="19">
        <v>0</v>
      </c>
      <c r="AI2476" s="19">
        <f t="shared" si="516"/>
        <v>0</v>
      </c>
      <c r="AJ2476" s="18" t="s">
        <v>146</v>
      </c>
      <c r="AK2476" s="18">
        <v>0</v>
      </c>
      <c r="AL2476" s="18">
        <f t="shared" si="517"/>
        <v>0</v>
      </c>
      <c r="AM2476" s="19" t="s">
        <v>146</v>
      </c>
      <c r="AN2476" s="19">
        <v>0</v>
      </c>
      <c r="AO2476" s="19">
        <f t="shared" si="518"/>
        <v>0</v>
      </c>
      <c r="AP2476" s="18" t="s">
        <v>146</v>
      </c>
      <c r="AQ2476" s="18">
        <v>0</v>
      </c>
      <c r="AR2476" s="18">
        <f t="shared" si="519"/>
        <v>0</v>
      </c>
      <c r="AS2476" s="20" t="s">
        <v>146</v>
      </c>
      <c r="AT2476" s="20">
        <v>0</v>
      </c>
      <c r="AU2476" s="16">
        <f t="shared" si="520"/>
        <v>0</v>
      </c>
    </row>
    <row r="2477" spans="1:47" x14ac:dyDescent="0.2">
      <c r="A2477" s="16">
        <v>2474</v>
      </c>
      <c r="B2477" s="16">
        <v>1186.4482950406</v>
      </c>
      <c r="C2477" s="17">
        <v>9.0358499999999999</v>
      </c>
      <c r="F2477" s="18" t="s">
        <v>146</v>
      </c>
      <c r="G2477" s="18">
        <v>0</v>
      </c>
      <c r="I2477" s="19" t="s">
        <v>146</v>
      </c>
      <c r="J2477" s="19">
        <v>0</v>
      </c>
      <c r="K2477" s="19">
        <f t="shared" si="508"/>
        <v>0</v>
      </c>
      <c r="L2477" s="18" t="s">
        <v>145</v>
      </c>
      <c r="M2477" s="18">
        <v>14656.6888857141</v>
      </c>
      <c r="N2477" s="18">
        <f t="shared" si="509"/>
        <v>2410.6396193608716</v>
      </c>
      <c r="O2477" s="19" t="s">
        <v>146</v>
      </c>
      <c r="P2477" s="19">
        <v>0</v>
      </c>
      <c r="Q2477" s="19">
        <f t="shared" si="510"/>
        <v>0</v>
      </c>
      <c r="R2477" s="18" t="s">
        <v>146</v>
      </c>
      <c r="S2477" s="18">
        <v>0</v>
      </c>
      <c r="T2477" s="18">
        <f t="shared" si="511"/>
        <v>0</v>
      </c>
      <c r="U2477" s="20" t="s">
        <v>146</v>
      </c>
      <c r="V2477" s="20">
        <v>0</v>
      </c>
      <c r="W2477" s="20">
        <f t="shared" si="512"/>
        <v>0</v>
      </c>
      <c r="X2477" s="18" t="s">
        <v>146</v>
      </c>
      <c r="Y2477" s="18">
        <v>0</v>
      </c>
      <c r="Z2477" s="23">
        <f t="shared" si="513"/>
        <v>0</v>
      </c>
      <c r="AA2477" s="20" t="s">
        <v>146</v>
      </c>
      <c r="AB2477" s="20">
        <v>0</v>
      </c>
      <c r="AC2477" s="24">
        <f t="shared" si="514"/>
        <v>0</v>
      </c>
      <c r="AD2477" s="18" t="s">
        <v>146</v>
      </c>
      <c r="AE2477" s="18">
        <v>0</v>
      </c>
      <c r="AF2477" s="18">
        <f t="shared" si="515"/>
        <v>0</v>
      </c>
      <c r="AG2477" s="19" t="s">
        <v>146</v>
      </c>
      <c r="AH2477" s="19">
        <v>0</v>
      </c>
      <c r="AI2477" s="19">
        <f t="shared" si="516"/>
        <v>0</v>
      </c>
      <c r="AJ2477" s="18" t="s">
        <v>146</v>
      </c>
      <c r="AK2477" s="18">
        <v>0</v>
      </c>
      <c r="AL2477" s="18">
        <f t="shared" si="517"/>
        <v>0</v>
      </c>
      <c r="AM2477" s="19" t="s">
        <v>146</v>
      </c>
      <c r="AN2477" s="19">
        <v>0</v>
      </c>
      <c r="AO2477" s="19">
        <f t="shared" si="518"/>
        <v>0</v>
      </c>
      <c r="AP2477" s="18" t="s">
        <v>146</v>
      </c>
      <c r="AQ2477" s="18">
        <v>0</v>
      </c>
      <c r="AR2477" s="18">
        <f t="shared" si="519"/>
        <v>0</v>
      </c>
      <c r="AS2477" s="20" t="s">
        <v>146</v>
      </c>
      <c r="AT2477" s="20">
        <v>0</v>
      </c>
      <c r="AU2477" s="16">
        <f t="shared" si="520"/>
        <v>0</v>
      </c>
    </row>
    <row r="2478" spans="1:47" x14ac:dyDescent="0.2">
      <c r="A2478" s="16">
        <v>2475</v>
      </c>
      <c r="B2478" s="16">
        <v>1193.33507418979</v>
      </c>
      <c r="C2478" s="17">
        <v>9.9940833333333305</v>
      </c>
      <c r="F2478" s="18" t="s">
        <v>146</v>
      </c>
      <c r="G2478" s="18">
        <v>0</v>
      </c>
      <c r="I2478" s="19" t="s">
        <v>146</v>
      </c>
      <c r="J2478" s="19">
        <v>0</v>
      </c>
      <c r="K2478" s="19">
        <f t="shared" si="508"/>
        <v>0</v>
      </c>
      <c r="L2478" s="18" t="s">
        <v>145</v>
      </c>
      <c r="M2478" s="18">
        <v>11799.088257142799</v>
      </c>
      <c r="N2478" s="18">
        <f t="shared" si="509"/>
        <v>1940.639515977434</v>
      </c>
      <c r="O2478" s="19" t="s">
        <v>146</v>
      </c>
      <c r="P2478" s="19">
        <v>0</v>
      </c>
      <c r="Q2478" s="19">
        <f t="shared" si="510"/>
        <v>0</v>
      </c>
      <c r="R2478" s="18" t="s">
        <v>146</v>
      </c>
      <c r="S2478" s="18">
        <v>0</v>
      </c>
      <c r="T2478" s="18">
        <f t="shared" si="511"/>
        <v>0</v>
      </c>
      <c r="U2478" s="20" t="s">
        <v>146</v>
      </c>
      <c r="V2478" s="20">
        <v>0</v>
      </c>
      <c r="W2478" s="20">
        <f t="shared" si="512"/>
        <v>0</v>
      </c>
      <c r="X2478" s="18" t="s">
        <v>146</v>
      </c>
      <c r="Y2478" s="18">
        <v>0</v>
      </c>
      <c r="Z2478" s="23">
        <f t="shared" si="513"/>
        <v>0</v>
      </c>
      <c r="AA2478" s="20" t="s">
        <v>146</v>
      </c>
      <c r="AB2478" s="20">
        <v>0</v>
      </c>
      <c r="AC2478" s="24">
        <f t="shared" si="514"/>
        <v>0</v>
      </c>
      <c r="AD2478" s="18" t="s">
        <v>146</v>
      </c>
      <c r="AE2478" s="18">
        <v>0</v>
      </c>
      <c r="AF2478" s="18">
        <f t="shared" si="515"/>
        <v>0</v>
      </c>
      <c r="AG2478" s="19" t="s">
        <v>146</v>
      </c>
      <c r="AH2478" s="19">
        <v>0</v>
      </c>
      <c r="AI2478" s="19">
        <f t="shared" si="516"/>
        <v>0</v>
      </c>
      <c r="AJ2478" s="18" t="s">
        <v>146</v>
      </c>
      <c r="AK2478" s="18">
        <v>0</v>
      </c>
      <c r="AL2478" s="18">
        <f t="shared" si="517"/>
        <v>0</v>
      </c>
      <c r="AM2478" s="19" t="s">
        <v>146</v>
      </c>
      <c r="AN2478" s="19">
        <v>0</v>
      </c>
      <c r="AO2478" s="19">
        <f t="shared" si="518"/>
        <v>0</v>
      </c>
      <c r="AP2478" s="18" t="s">
        <v>146</v>
      </c>
      <c r="AQ2478" s="18">
        <v>0</v>
      </c>
      <c r="AR2478" s="18">
        <f t="shared" si="519"/>
        <v>0</v>
      </c>
      <c r="AS2478" s="20" t="s">
        <v>146</v>
      </c>
      <c r="AT2478" s="20">
        <v>0</v>
      </c>
      <c r="AU2478" s="16">
        <f t="shared" si="520"/>
        <v>0</v>
      </c>
    </row>
    <row r="2479" spans="1:47" x14ac:dyDescent="0.2">
      <c r="A2479" s="16">
        <v>2476</v>
      </c>
      <c r="B2479" s="16">
        <v>1024.2279892065001</v>
      </c>
      <c r="C2479" s="17">
        <v>17.404</v>
      </c>
      <c r="F2479" s="18" t="s">
        <v>146</v>
      </c>
      <c r="G2479" s="18">
        <v>0</v>
      </c>
      <c r="I2479" s="19" t="s">
        <v>146</v>
      </c>
      <c r="J2479" s="19">
        <v>0</v>
      </c>
      <c r="K2479" s="19">
        <f t="shared" si="508"/>
        <v>0</v>
      </c>
      <c r="L2479" s="18" t="s">
        <v>145</v>
      </c>
      <c r="M2479" s="18">
        <v>17130.647999999699</v>
      </c>
      <c r="N2479" s="18">
        <f t="shared" si="509"/>
        <v>2817.5407894736345</v>
      </c>
      <c r="O2479" s="19" t="s">
        <v>146</v>
      </c>
      <c r="P2479" s="19">
        <v>0</v>
      </c>
      <c r="Q2479" s="19">
        <f t="shared" si="510"/>
        <v>0</v>
      </c>
      <c r="R2479" s="18" t="s">
        <v>146</v>
      </c>
      <c r="S2479" s="18">
        <v>0</v>
      </c>
      <c r="T2479" s="18">
        <f t="shared" si="511"/>
        <v>0</v>
      </c>
      <c r="U2479" s="20" t="s">
        <v>146</v>
      </c>
      <c r="V2479" s="20">
        <v>0</v>
      </c>
      <c r="W2479" s="20">
        <f t="shared" si="512"/>
        <v>0</v>
      </c>
      <c r="X2479" s="18" t="s">
        <v>146</v>
      </c>
      <c r="Y2479" s="18">
        <v>0</v>
      </c>
      <c r="Z2479" s="23">
        <f t="shared" si="513"/>
        <v>0</v>
      </c>
      <c r="AA2479" s="20" t="s">
        <v>146</v>
      </c>
      <c r="AB2479" s="20">
        <v>0</v>
      </c>
      <c r="AC2479" s="24">
        <f t="shared" si="514"/>
        <v>0</v>
      </c>
      <c r="AD2479" s="18" t="s">
        <v>146</v>
      </c>
      <c r="AE2479" s="18">
        <v>0</v>
      </c>
      <c r="AF2479" s="18">
        <f t="shared" si="515"/>
        <v>0</v>
      </c>
      <c r="AG2479" s="19" t="s">
        <v>146</v>
      </c>
      <c r="AH2479" s="19">
        <v>0</v>
      </c>
      <c r="AI2479" s="19">
        <f t="shared" si="516"/>
        <v>0</v>
      </c>
      <c r="AJ2479" s="18" t="s">
        <v>146</v>
      </c>
      <c r="AK2479" s="18">
        <v>0</v>
      </c>
      <c r="AL2479" s="18">
        <f t="shared" si="517"/>
        <v>0</v>
      </c>
      <c r="AM2479" s="19" t="s">
        <v>146</v>
      </c>
      <c r="AN2479" s="19">
        <v>0</v>
      </c>
      <c r="AO2479" s="19">
        <f t="shared" si="518"/>
        <v>0</v>
      </c>
      <c r="AP2479" s="18" t="s">
        <v>146</v>
      </c>
      <c r="AQ2479" s="18">
        <v>0</v>
      </c>
      <c r="AR2479" s="18">
        <f t="shared" si="519"/>
        <v>0</v>
      </c>
      <c r="AS2479" s="20" t="s">
        <v>146</v>
      </c>
      <c r="AT2479" s="20">
        <v>0</v>
      </c>
      <c r="AU2479" s="16">
        <f t="shared" si="520"/>
        <v>0</v>
      </c>
    </row>
    <row r="2480" spans="1:47" x14ac:dyDescent="0.2">
      <c r="A2480" s="16">
        <v>2477</v>
      </c>
      <c r="B2480" s="16">
        <v>868.47892136893904</v>
      </c>
      <c r="C2480" s="17">
        <v>10.952316666666601</v>
      </c>
      <c r="D2480" s="16" t="s">
        <v>2683</v>
      </c>
      <c r="E2480" s="16" t="s">
        <v>2684</v>
      </c>
      <c r="F2480" s="18" t="s">
        <v>146</v>
      </c>
      <c r="G2480" s="18">
        <v>0</v>
      </c>
      <c r="I2480" s="19" t="s">
        <v>146</v>
      </c>
      <c r="J2480" s="19">
        <v>0</v>
      </c>
      <c r="K2480" s="19">
        <f t="shared" si="508"/>
        <v>0</v>
      </c>
      <c r="L2480" s="18" t="s">
        <v>145</v>
      </c>
      <c r="M2480" s="18">
        <v>13780.18</v>
      </c>
      <c r="N2480" s="18">
        <f t="shared" si="509"/>
        <v>2266.4769736842104</v>
      </c>
      <c r="O2480" s="19" t="s">
        <v>146</v>
      </c>
      <c r="P2480" s="19">
        <v>0</v>
      </c>
      <c r="Q2480" s="19">
        <f t="shared" si="510"/>
        <v>0</v>
      </c>
      <c r="R2480" s="18" t="s">
        <v>146</v>
      </c>
      <c r="S2480" s="18">
        <v>0</v>
      </c>
      <c r="T2480" s="18">
        <f t="shared" si="511"/>
        <v>0</v>
      </c>
      <c r="U2480" s="20" t="s">
        <v>146</v>
      </c>
      <c r="V2480" s="20">
        <v>0</v>
      </c>
      <c r="W2480" s="20">
        <f t="shared" si="512"/>
        <v>0</v>
      </c>
      <c r="X2480" s="18" t="s">
        <v>146</v>
      </c>
      <c r="Y2480" s="18">
        <v>0</v>
      </c>
      <c r="Z2480" s="23">
        <f t="shared" si="513"/>
        <v>0</v>
      </c>
      <c r="AA2480" s="20" t="s">
        <v>146</v>
      </c>
      <c r="AB2480" s="20">
        <v>0</v>
      </c>
      <c r="AC2480" s="24">
        <f t="shared" si="514"/>
        <v>0</v>
      </c>
      <c r="AD2480" s="18" t="s">
        <v>146</v>
      </c>
      <c r="AE2480" s="18">
        <v>0</v>
      </c>
      <c r="AF2480" s="18">
        <f t="shared" si="515"/>
        <v>0</v>
      </c>
      <c r="AG2480" s="19" t="s">
        <v>146</v>
      </c>
      <c r="AH2480" s="19">
        <v>0</v>
      </c>
      <c r="AI2480" s="19">
        <f t="shared" si="516"/>
        <v>0</v>
      </c>
      <c r="AJ2480" s="18" t="s">
        <v>146</v>
      </c>
      <c r="AK2480" s="18">
        <v>0</v>
      </c>
      <c r="AL2480" s="18">
        <f t="shared" si="517"/>
        <v>0</v>
      </c>
      <c r="AM2480" s="19" t="s">
        <v>146</v>
      </c>
      <c r="AN2480" s="19">
        <v>0</v>
      </c>
      <c r="AO2480" s="19">
        <f t="shared" si="518"/>
        <v>0</v>
      </c>
      <c r="AP2480" s="18" t="s">
        <v>146</v>
      </c>
      <c r="AQ2480" s="18">
        <v>0</v>
      </c>
      <c r="AR2480" s="18">
        <f t="shared" si="519"/>
        <v>0</v>
      </c>
      <c r="AS2480" s="20" t="s">
        <v>146</v>
      </c>
      <c r="AT2480" s="20">
        <v>0</v>
      </c>
      <c r="AU2480" s="16">
        <f t="shared" si="520"/>
        <v>0</v>
      </c>
    </row>
    <row r="2481" spans="1:47" x14ac:dyDescent="0.2">
      <c r="A2481" s="16">
        <v>2478</v>
      </c>
      <c r="B2481" s="16">
        <v>1019.46103877243</v>
      </c>
      <c r="C2481" s="17">
        <v>3.5089666666666601</v>
      </c>
      <c r="D2481" s="16" t="s">
        <v>2685</v>
      </c>
      <c r="E2481" s="16" t="s">
        <v>2685</v>
      </c>
      <c r="F2481" s="18" t="s">
        <v>146</v>
      </c>
      <c r="G2481" s="18">
        <v>0</v>
      </c>
      <c r="I2481" s="19" t="s">
        <v>146</v>
      </c>
      <c r="J2481" s="19">
        <v>0</v>
      </c>
      <c r="K2481" s="19">
        <f t="shared" si="508"/>
        <v>0</v>
      </c>
      <c r="L2481" s="18" t="s">
        <v>145</v>
      </c>
      <c r="M2481" s="18">
        <v>17126.4814571428</v>
      </c>
      <c r="N2481" s="18">
        <f t="shared" si="509"/>
        <v>2816.8555028195392</v>
      </c>
      <c r="O2481" s="19" t="s">
        <v>146</v>
      </c>
      <c r="P2481" s="19">
        <v>0</v>
      </c>
      <c r="Q2481" s="19">
        <f t="shared" si="510"/>
        <v>0</v>
      </c>
      <c r="R2481" s="18" t="s">
        <v>146</v>
      </c>
      <c r="S2481" s="18">
        <v>0</v>
      </c>
      <c r="T2481" s="18">
        <f t="shared" si="511"/>
        <v>0</v>
      </c>
      <c r="U2481" s="20" t="s">
        <v>146</v>
      </c>
      <c r="V2481" s="20">
        <v>0</v>
      </c>
      <c r="W2481" s="20">
        <f t="shared" si="512"/>
        <v>0</v>
      </c>
      <c r="X2481" s="18" t="s">
        <v>146</v>
      </c>
      <c r="Y2481" s="18">
        <v>0</v>
      </c>
      <c r="Z2481" s="23">
        <f t="shared" si="513"/>
        <v>0</v>
      </c>
      <c r="AA2481" s="20" t="s">
        <v>146</v>
      </c>
      <c r="AB2481" s="20">
        <v>0</v>
      </c>
      <c r="AC2481" s="24">
        <f t="shared" si="514"/>
        <v>0</v>
      </c>
      <c r="AD2481" s="18" t="s">
        <v>146</v>
      </c>
      <c r="AE2481" s="18">
        <v>0</v>
      </c>
      <c r="AF2481" s="18">
        <f t="shared" si="515"/>
        <v>0</v>
      </c>
      <c r="AG2481" s="19" t="s">
        <v>146</v>
      </c>
      <c r="AH2481" s="19">
        <v>0</v>
      </c>
      <c r="AI2481" s="19">
        <f t="shared" si="516"/>
        <v>0</v>
      </c>
      <c r="AJ2481" s="18" t="s">
        <v>146</v>
      </c>
      <c r="AK2481" s="18">
        <v>0</v>
      </c>
      <c r="AL2481" s="18">
        <f t="shared" si="517"/>
        <v>0</v>
      </c>
      <c r="AM2481" s="19" t="s">
        <v>146</v>
      </c>
      <c r="AN2481" s="19">
        <v>0</v>
      </c>
      <c r="AO2481" s="19">
        <f t="shared" si="518"/>
        <v>0</v>
      </c>
      <c r="AP2481" s="18" t="s">
        <v>146</v>
      </c>
      <c r="AQ2481" s="18">
        <v>0</v>
      </c>
      <c r="AR2481" s="18">
        <f t="shared" si="519"/>
        <v>0</v>
      </c>
      <c r="AS2481" s="20" t="s">
        <v>146</v>
      </c>
      <c r="AT2481" s="20">
        <v>0</v>
      </c>
      <c r="AU2481" s="16">
        <f t="shared" si="520"/>
        <v>0</v>
      </c>
    </row>
    <row r="2482" spans="1:47" x14ac:dyDescent="0.2">
      <c r="A2482" s="16">
        <v>2479</v>
      </c>
      <c r="B2482" s="16">
        <v>94.067046327493799</v>
      </c>
      <c r="C2482" s="17">
        <v>15.709849999999999</v>
      </c>
      <c r="F2482" s="18" t="s">
        <v>146</v>
      </c>
      <c r="G2482" s="18">
        <v>0</v>
      </c>
      <c r="I2482" s="19" t="s">
        <v>146</v>
      </c>
      <c r="J2482" s="19">
        <v>0</v>
      </c>
      <c r="K2482" s="19">
        <f t="shared" si="508"/>
        <v>0</v>
      </c>
      <c r="L2482" s="18" t="s">
        <v>145</v>
      </c>
      <c r="M2482" s="18">
        <v>13741.6491571428</v>
      </c>
      <c r="N2482" s="18">
        <f t="shared" si="509"/>
        <v>2260.1396640037501</v>
      </c>
      <c r="O2482" s="19" t="s">
        <v>146</v>
      </c>
      <c r="P2482" s="19">
        <v>0</v>
      </c>
      <c r="Q2482" s="19">
        <f t="shared" si="510"/>
        <v>0</v>
      </c>
      <c r="R2482" s="18" t="s">
        <v>146</v>
      </c>
      <c r="S2482" s="18">
        <v>0</v>
      </c>
      <c r="T2482" s="18">
        <f t="shared" si="511"/>
        <v>0</v>
      </c>
      <c r="U2482" s="20" t="s">
        <v>146</v>
      </c>
      <c r="V2482" s="20">
        <v>0</v>
      </c>
      <c r="W2482" s="20">
        <f t="shared" si="512"/>
        <v>0</v>
      </c>
      <c r="X2482" s="18" t="s">
        <v>146</v>
      </c>
      <c r="Y2482" s="18">
        <v>0</v>
      </c>
      <c r="Z2482" s="23">
        <f t="shared" si="513"/>
        <v>0</v>
      </c>
      <c r="AA2482" s="20" t="s">
        <v>146</v>
      </c>
      <c r="AB2482" s="20">
        <v>0</v>
      </c>
      <c r="AC2482" s="24">
        <f t="shared" si="514"/>
        <v>0</v>
      </c>
      <c r="AD2482" s="18" t="s">
        <v>146</v>
      </c>
      <c r="AE2482" s="18">
        <v>0</v>
      </c>
      <c r="AF2482" s="18">
        <f t="shared" si="515"/>
        <v>0</v>
      </c>
      <c r="AG2482" s="19" t="s">
        <v>146</v>
      </c>
      <c r="AH2482" s="19">
        <v>0</v>
      </c>
      <c r="AI2482" s="19">
        <f t="shared" si="516"/>
        <v>0</v>
      </c>
      <c r="AJ2482" s="18" t="s">
        <v>146</v>
      </c>
      <c r="AK2482" s="18">
        <v>0</v>
      </c>
      <c r="AL2482" s="18">
        <f t="shared" si="517"/>
        <v>0</v>
      </c>
      <c r="AM2482" s="19" t="s">
        <v>146</v>
      </c>
      <c r="AN2482" s="19">
        <v>0</v>
      </c>
      <c r="AO2482" s="19">
        <f t="shared" si="518"/>
        <v>0</v>
      </c>
      <c r="AP2482" s="18" t="s">
        <v>146</v>
      </c>
      <c r="AQ2482" s="18">
        <v>0</v>
      </c>
      <c r="AR2482" s="18">
        <f t="shared" si="519"/>
        <v>0</v>
      </c>
      <c r="AS2482" s="20" t="s">
        <v>146</v>
      </c>
      <c r="AT2482" s="20">
        <v>0</v>
      </c>
      <c r="AU2482" s="16">
        <f t="shared" si="520"/>
        <v>0</v>
      </c>
    </row>
    <row r="2483" spans="1:47" x14ac:dyDescent="0.2">
      <c r="A2483" s="16">
        <v>2480</v>
      </c>
      <c r="B2483" s="16">
        <v>1012.47008173682</v>
      </c>
      <c r="C2483" s="17">
        <v>5.9045166666666598</v>
      </c>
      <c r="F2483" s="18" t="s">
        <v>146</v>
      </c>
      <c r="G2483" s="18">
        <v>0</v>
      </c>
      <c r="I2483" s="19" t="s">
        <v>146</v>
      </c>
      <c r="J2483" s="19">
        <v>0</v>
      </c>
      <c r="K2483" s="19">
        <f t="shared" si="508"/>
        <v>0</v>
      </c>
      <c r="L2483" s="18" t="s">
        <v>145</v>
      </c>
      <c r="M2483" s="18">
        <v>13025.7632142857</v>
      </c>
      <c r="N2483" s="18">
        <f t="shared" si="509"/>
        <v>2142.3952655075163</v>
      </c>
      <c r="O2483" s="19" t="s">
        <v>146</v>
      </c>
      <c r="P2483" s="19">
        <v>0</v>
      </c>
      <c r="Q2483" s="19">
        <f t="shared" si="510"/>
        <v>0</v>
      </c>
      <c r="R2483" s="18" t="s">
        <v>146</v>
      </c>
      <c r="S2483" s="18">
        <v>0</v>
      </c>
      <c r="T2483" s="18">
        <f t="shared" si="511"/>
        <v>0</v>
      </c>
      <c r="U2483" s="20" t="s">
        <v>146</v>
      </c>
      <c r="V2483" s="20">
        <v>0</v>
      </c>
      <c r="W2483" s="20">
        <f t="shared" si="512"/>
        <v>0</v>
      </c>
      <c r="X2483" s="18" t="s">
        <v>146</v>
      </c>
      <c r="Y2483" s="18">
        <v>0</v>
      </c>
      <c r="Z2483" s="23">
        <f t="shared" si="513"/>
        <v>0</v>
      </c>
      <c r="AA2483" s="20" t="s">
        <v>146</v>
      </c>
      <c r="AB2483" s="20">
        <v>0</v>
      </c>
      <c r="AC2483" s="24">
        <f t="shared" si="514"/>
        <v>0</v>
      </c>
      <c r="AD2483" s="18" t="s">
        <v>146</v>
      </c>
      <c r="AE2483" s="18">
        <v>0</v>
      </c>
      <c r="AF2483" s="18">
        <f t="shared" si="515"/>
        <v>0</v>
      </c>
      <c r="AG2483" s="19" t="s">
        <v>146</v>
      </c>
      <c r="AH2483" s="19">
        <v>0</v>
      </c>
      <c r="AI2483" s="19">
        <f t="shared" si="516"/>
        <v>0</v>
      </c>
      <c r="AJ2483" s="18" t="s">
        <v>146</v>
      </c>
      <c r="AK2483" s="18">
        <v>0</v>
      </c>
      <c r="AL2483" s="18">
        <f t="shared" si="517"/>
        <v>0</v>
      </c>
      <c r="AM2483" s="19" t="s">
        <v>146</v>
      </c>
      <c r="AN2483" s="19">
        <v>0</v>
      </c>
      <c r="AO2483" s="19">
        <f t="shared" si="518"/>
        <v>0</v>
      </c>
      <c r="AP2483" s="18" t="s">
        <v>146</v>
      </c>
      <c r="AQ2483" s="18">
        <v>0</v>
      </c>
      <c r="AR2483" s="18">
        <f t="shared" si="519"/>
        <v>0</v>
      </c>
      <c r="AS2483" s="20" t="s">
        <v>146</v>
      </c>
      <c r="AT2483" s="20">
        <v>0</v>
      </c>
      <c r="AU2483" s="16">
        <f t="shared" si="520"/>
        <v>0</v>
      </c>
    </row>
    <row r="2484" spans="1:47" x14ac:dyDescent="0.2">
      <c r="A2484" s="16">
        <v>2481</v>
      </c>
      <c r="B2484" s="16">
        <v>990.61601172950895</v>
      </c>
      <c r="C2484" s="17">
        <v>2.8070916666666599</v>
      </c>
      <c r="F2484" s="18" t="s">
        <v>146</v>
      </c>
      <c r="G2484" s="18">
        <v>0</v>
      </c>
      <c r="I2484" s="19" t="s">
        <v>146</v>
      </c>
      <c r="J2484" s="19">
        <v>0</v>
      </c>
      <c r="K2484" s="19">
        <f t="shared" si="508"/>
        <v>0</v>
      </c>
      <c r="L2484" s="18" t="s">
        <v>145</v>
      </c>
      <c r="M2484" s="18">
        <v>13091.0598285714</v>
      </c>
      <c r="N2484" s="18">
        <f t="shared" si="509"/>
        <v>2153.1348402255594</v>
      </c>
      <c r="O2484" s="19" t="s">
        <v>146</v>
      </c>
      <c r="P2484" s="19">
        <v>0</v>
      </c>
      <c r="Q2484" s="19">
        <f t="shared" si="510"/>
        <v>0</v>
      </c>
      <c r="R2484" s="18" t="s">
        <v>146</v>
      </c>
      <c r="S2484" s="18">
        <v>0</v>
      </c>
      <c r="T2484" s="18">
        <f t="shared" si="511"/>
        <v>0</v>
      </c>
      <c r="U2484" s="20" t="s">
        <v>146</v>
      </c>
      <c r="V2484" s="20">
        <v>0</v>
      </c>
      <c r="W2484" s="20">
        <f t="shared" si="512"/>
        <v>0</v>
      </c>
      <c r="X2484" s="18" t="s">
        <v>146</v>
      </c>
      <c r="Y2484" s="18">
        <v>0</v>
      </c>
      <c r="Z2484" s="23">
        <f t="shared" si="513"/>
        <v>0</v>
      </c>
      <c r="AA2484" s="20" t="s">
        <v>146</v>
      </c>
      <c r="AB2484" s="20">
        <v>0</v>
      </c>
      <c r="AC2484" s="24">
        <f t="shared" si="514"/>
        <v>0</v>
      </c>
      <c r="AD2484" s="18" t="s">
        <v>146</v>
      </c>
      <c r="AE2484" s="18">
        <v>0</v>
      </c>
      <c r="AF2484" s="18">
        <f t="shared" si="515"/>
        <v>0</v>
      </c>
      <c r="AG2484" s="19" t="s">
        <v>145</v>
      </c>
      <c r="AH2484" s="19">
        <v>14399.165314285699</v>
      </c>
      <c r="AI2484" s="19">
        <f t="shared" si="516"/>
        <v>4799.7217714285662</v>
      </c>
      <c r="AJ2484" s="18" t="s">
        <v>146</v>
      </c>
      <c r="AK2484" s="18">
        <v>0</v>
      </c>
      <c r="AL2484" s="18">
        <f t="shared" si="517"/>
        <v>0</v>
      </c>
      <c r="AM2484" s="19" t="s">
        <v>146</v>
      </c>
      <c r="AN2484" s="19">
        <v>0</v>
      </c>
      <c r="AO2484" s="19">
        <f t="shared" si="518"/>
        <v>0</v>
      </c>
      <c r="AP2484" s="18" t="s">
        <v>146</v>
      </c>
      <c r="AQ2484" s="18">
        <v>0</v>
      </c>
      <c r="AR2484" s="18">
        <f t="shared" si="519"/>
        <v>0</v>
      </c>
      <c r="AS2484" s="20" t="s">
        <v>146</v>
      </c>
      <c r="AT2484" s="20">
        <v>0</v>
      </c>
      <c r="AU2484" s="16">
        <f t="shared" si="520"/>
        <v>0</v>
      </c>
    </row>
    <row r="2485" spans="1:47" x14ac:dyDescent="0.2">
      <c r="A2485" s="16">
        <v>2482</v>
      </c>
      <c r="B2485" s="16">
        <v>809.58947753906205</v>
      </c>
      <c r="C2485" s="17">
        <v>6.4175916666666604</v>
      </c>
      <c r="D2485" s="16" t="s">
        <v>157</v>
      </c>
      <c r="E2485" s="16" t="s">
        <v>2686</v>
      </c>
      <c r="F2485" s="18" t="s">
        <v>146</v>
      </c>
      <c r="G2485" s="18">
        <v>0</v>
      </c>
      <c r="I2485" s="19" t="s">
        <v>146</v>
      </c>
      <c r="J2485" s="19">
        <v>0</v>
      </c>
      <c r="K2485" s="19">
        <f t="shared" si="508"/>
        <v>0</v>
      </c>
      <c r="L2485" s="18" t="s">
        <v>146</v>
      </c>
      <c r="M2485" s="18">
        <v>0</v>
      </c>
      <c r="N2485" s="18">
        <f t="shared" si="509"/>
        <v>0</v>
      </c>
      <c r="O2485" s="19" t="s">
        <v>145</v>
      </c>
      <c r="P2485" s="25">
        <v>343937165.06395698</v>
      </c>
      <c r="Q2485" s="19">
        <f t="shared" si="510"/>
        <v>82677203.140374273</v>
      </c>
      <c r="R2485" s="18" t="s">
        <v>146</v>
      </c>
      <c r="S2485" s="18">
        <v>0</v>
      </c>
      <c r="T2485" s="18">
        <f t="shared" si="511"/>
        <v>0</v>
      </c>
      <c r="U2485" s="20" t="s">
        <v>146</v>
      </c>
      <c r="V2485" s="20">
        <v>0</v>
      </c>
      <c r="W2485" s="20">
        <f t="shared" si="512"/>
        <v>0</v>
      </c>
      <c r="X2485" s="18" t="s">
        <v>146</v>
      </c>
      <c r="Y2485" s="18">
        <v>0</v>
      </c>
      <c r="Z2485" s="23">
        <f t="shared" si="513"/>
        <v>0</v>
      </c>
      <c r="AA2485" s="20" t="s">
        <v>145</v>
      </c>
      <c r="AB2485" s="24">
        <v>41066086.4624286</v>
      </c>
      <c r="AC2485" s="24">
        <f t="shared" si="514"/>
        <v>7007864.5840321835</v>
      </c>
      <c r="AD2485" s="18" t="s">
        <v>146</v>
      </c>
      <c r="AE2485" s="18">
        <v>0</v>
      </c>
      <c r="AF2485" s="18">
        <f t="shared" si="515"/>
        <v>0</v>
      </c>
      <c r="AG2485" s="19" t="s">
        <v>146</v>
      </c>
      <c r="AH2485" s="19">
        <v>0</v>
      </c>
      <c r="AI2485" s="19">
        <f t="shared" si="516"/>
        <v>0</v>
      </c>
      <c r="AJ2485" s="18" t="s">
        <v>146</v>
      </c>
      <c r="AK2485" s="18">
        <v>0</v>
      </c>
      <c r="AL2485" s="18">
        <f t="shared" si="517"/>
        <v>0</v>
      </c>
      <c r="AM2485" s="19" t="s">
        <v>146</v>
      </c>
      <c r="AN2485" s="19">
        <v>0</v>
      </c>
      <c r="AO2485" s="19">
        <f t="shared" si="518"/>
        <v>0</v>
      </c>
      <c r="AP2485" s="18" t="s">
        <v>146</v>
      </c>
      <c r="AQ2485" s="18">
        <v>0</v>
      </c>
      <c r="AR2485" s="18">
        <f t="shared" si="519"/>
        <v>0</v>
      </c>
      <c r="AS2485" s="20" t="s">
        <v>146</v>
      </c>
      <c r="AT2485" s="20">
        <v>0</v>
      </c>
      <c r="AU2485" s="16">
        <f t="shared" si="520"/>
        <v>0</v>
      </c>
    </row>
    <row r="2486" spans="1:47" x14ac:dyDescent="0.2">
      <c r="A2486" s="16">
        <v>2483</v>
      </c>
      <c r="B2486" s="16">
        <v>835.61029052734295</v>
      </c>
      <c r="C2486" s="17">
        <v>7.7875166666666598</v>
      </c>
      <c r="D2486" s="16" t="s">
        <v>492</v>
      </c>
      <c r="E2486" s="16" t="s">
        <v>2008</v>
      </c>
      <c r="F2486" s="18" t="s">
        <v>146</v>
      </c>
      <c r="G2486" s="18">
        <v>0</v>
      </c>
      <c r="I2486" s="19" t="s">
        <v>146</v>
      </c>
      <c r="J2486" s="19">
        <v>0</v>
      </c>
      <c r="K2486" s="19">
        <f t="shared" si="508"/>
        <v>0</v>
      </c>
      <c r="L2486" s="18" t="s">
        <v>146</v>
      </c>
      <c r="M2486" s="18">
        <v>0</v>
      </c>
      <c r="N2486" s="18">
        <f t="shared" si="509"/>
        <v>0</v>
      </c>
      <c r="O2486" s="19" t="s">
        <v>145</v>
      </c>
      <c r="P2486" s="25">
        <v>403519856.45319998</v>
      </c>
      <c r="Q2486" s="19">
        <f t="shared" si="510"/>
        <v>96999965.493557692</v>
      </c>
      <c r="R2486" s="18" t="s">
        <v>146</v>
      </c>
      <c r="S2486" s="18">
        <v>0</v>
      </c>
      <c r="T2486" s="18">
        <f t="shared" si="511"/>
        <v>0</v>
      </c>
      <c r="U2486" s="20" t="s">
        <v>146</v>
      </c>
      <c r="V2486" s="20">
        <v>0</v>
      </c>
      <c r="W2486" s="20">
        <f t="shared" si="512"/>
        <v>0</v>
      </c>
      <c r="X2486" s="18" t="s">
        <v>146</v>
      </c>
      <c r="Y2486" s="18">
        <v>0</v>
      </c>
      <c r="Z2486" s="23">
        <f t="shared" si="513"/>
        <v>0</v>
      </c>
      <c r="AA2486" s="20" t="s">
        <v>146</v>
      </c>
      <c r="AB2486" s="20">
        <v>0</v>
      </c>
      <c r="AC2486" s="24">
        <f t="shared" si="514"/>
        <v>0</v>
      </c>
      <c r="AD2486" s="18" t="s">
        <v>146</v>
      </c>
      <c r="AE2486" s="18">
        <v>0</v>
      </c>
      <c r="AF2486" s="18">
        <f t="shared" si="515"/>
        <v>0</v>
      </c>
      <c r="AG2486" s="19" t="s">
        <v>146</v>
      </c>
      <c r="AH2486" s="19">
        <v>0</v>
      </c>
      <c r="AI2486" s="19">
        <f t="shared" si="516"/>
        <v>0</v>
      </c>
      <c r="AJ2486" s="18" t="s">
        <v>146</v>
      </c>
      <c r="AK2486" s="18">
        <v>0</v>
      </c>
      <c r="AL2486" s="18">
        <f t="shared" si="517"/>
        <v>0</v>
      </c>
      <c r="AM2486" s="19" t="s">
        <v>146</v>
      </c>
      <c r="AN2486" s="19">
        <v>0</v>
      </c>
      <c r="AO2486" s="19">
        <f t="shared" si="518"/>
        <v>0</v>
      </c>
      <c r="AP2486" s="18" t="s">
        <v>146</v>
      </c>
      <c r="AQ2486" s="18">
        <v>0</v>
      </c>
      <c r="AR2486" s="18">
        <f t="shared" si="519"/>
        <v>0</v>
      </c>
      <c r="AS2486" s="20" t="s">
        <v>146</v>
      </c>
      <c r="AT2486" s="20">
        <v>0</v>
      </c>
      <c r="AU2486" s="16">
        <f t="shared" si="520"/>
        <v>0</v>
      </c>
    </row>
    <row r="2487" spans="1:47" x14ac:dyDescent="0.2">
      <c r="A2487" s="16">
        <v>2484</v>
      </c>
      <c r="B2487" s="16">
        <v>813.626708984375</v>
      </c>
      <c r="C2487" s="17">
        <v>9.2586666666666595</v>
      </c>
      <c r="D2487" s="16" t="s">
        <v>2687</v>
      </c>
      <c r="E2487" s="16" t="s">
        <v>2688</v>
      </c>
      <c r="F2487" s="18" t="s">
        <v>146</v>
      </c>
      <c r="G2487" s="18">
        <v>0</v>
      </c>
      <c r="I2487" s="19" t="s">
        <v>146</v>
      </c>
      <c r="J2487" s="19">
        <v>0</v>
      </c>
      <c r="K2487" s="19">
        <f t="shared" si="508"/>
        <v>0</v>
      </c>
      <c r="L2487" s="18" t="s">
        <v>146</v>
      </c>
      <c r="M2487" s="18">
        <v>0</v>
      </c>
      <c r="N2487" s="18">
        <f t="shared" si="509"/>
        <v>0</v>
      </c>
      <c r="O2487" s="19" t="s">
        <v>145</v>
      </c>
      <c r="P2487" s="25">
        <v>253436242.010757</v>
      </c>
      <c r="Q2487" s="19">
        <f t="shared" si="510"/>
        <v>60922173.560278125</v>
      </c>
      <c r="R2487" s="18" t="s">
        <v>146</v>
      </c>
      <c r="S2487" s="18">
        <v>0</v>
      </c>
      <c r="T2487" s="18">
        <f t="shared" si="511"/>
        <v>0</v>
      </c>
      <c r="U2487" s="20" t="s">
        <v>146</v>
      </c>
      <c r="V2487" s="20">
        <v>0</v>
      </c>
      <c r="W2487" s="20">
        <f t="shared" si="512"/>
        <v>0</v>
      </c>
      <c r="X2487" s="18" t="s">
        <v>146</v>
      </c>
      <c r="Y2487" s="18">
        <v>0</v>
      </c>
      <c r="Z2487" s="23">
        <f t="shared" si="513"/>
        <v>0</v>
      </c>
      <c r="AA2487" s="20" t="s">
        <v>146</v>
      </c>
      <c r="AB2487" s="20">
        <v>0</v>
      </c>
      <c r="AC2487" s="24">
        <f t="shared" si="514"/>
        <v>0</v>
      </c>
      <c r="AD2487" s="18" t="s">
        <v>146</v>
      </c>
      <c r="AE2487" s="18">
        <v>0</v>
      </c>
      <c r="AF2487" s="18">
        <f t="shared" si="515"/>
        <v>0</v>
      </c>
      <c r="AG2487" s="19" t="s">
        <v>146</v>
      </c>
      <c r="AH2487" s="19">
        <v>0</v>
      </c>
      <c r="AI2487" s="19">
        <f t="shared" si="516"/>
        <v>0</v>
      </c>
      <c r="AJ2487" s="18" t="s">
        <v>146</v>
      </c>
      <c r="AK2487" s="18">
        <v>0</v>
      </c>
      <c r="AL2487" s="18">
        <f t="shared" si="517"/>
        <v>0</v>
      </c>
      <c r="AM2487" s="19" t="s">
        <v>146</v>
      </c>
      <c r="AN2487" s="19">
        <v>0</v>
      </c>
      <c r="AO2487" s="19">
        <f t="shared" si="518"/>
        <v>0</v>
      </c>
      <c r="AP2487" s="18" t="s">
        <v>146</v>
      </c>
      <c r="AQ2487" s="18">
        <v>0</v>
      </c>
      <c r="AR2487" s="18">
        <f t="shared" si="519"/>
        <v>0</v>
      </c>
      <c r="AS2487" s="20" t="s">
        <v>146</v>
      </c>
      <c r="AT2487" s="20">
        <v>0</v>
      </c>
      <c r="AU2487" s="16">
        <f t="shared" si="520"/>
        <v>0</v>
      </c>
    </row>
    <row r="2488" spans="1:47" x14ac:dyDescent="0.2">
      <c r="A2488" s="16">
        <v>2485</v>
      </c>
      <c r="B2488" s="16">
        <v>516.41822881283895</v>
      </c>
      <c r="C2488" s="17">
        <v>8.7457333333333303</v>
      </c>
      <c r="D2488" s="16" t="s">
        <v>1161</v>
      </c>
      <c r="E2488" s="16" t="s">
        <v>1161</v>
      </c>
      <c r="F2488" s="18" t="s">
        <v>146</v>
      </c>
      <c r="G2488" s="18">
        <v>0</v>
      </c>
      <c r="I2488" s="19" t="s">
        <v>146</v>
      </c>
      <c r="J2488" s="19">
        <v>0</v>
      </c>
      <c r="K2488" s="19">
        <f t="shared" si="508"/>
        <v>0</v>
      </c>
      <c r="L2488" s="18" t="s">
        <v>146</v>
      </c>
      <c r="M2488" s="18">
        <v>0</v>
      </c>
      <c r="N2488" s="18">
        <f t="shared" si="509"/>
        <v>0</v>
      </c>
      <c r="O2488" s="19" t="s">
        <v>145</v>
      </c>
      <c r="P2488" s="25">
        <v>240656559.47448501</v>
      </c>
      <c r="Q2488" s="19">
        <f t="shared" si="510"/>
        <v>57850134.489058897</v>
      </c>
      <c r="R2488" s="18" t="s">
        <v>146</v>
      </c>
      <c r="S2488" s="18">
        <v>0</v>
      </c>
      <c r="T2488" s="18">
        <f t="shared" si="511"/>
        <v>0</v>
      </c>
      <c r="U2488" s="20" t="s">
        <v>146</v>
      </c>
      <c r="V2488" s="20">
        <v>0</v>
      </c>
      <c r="W2488" s="20">
        <f t="shared" si="512"/>
        <v>0</v>
      </c>
      <c r="X2488" s="18" t="s">
        <v>146</v>
      </c>
      <c r="Y2488" s="18">
        <v>0</v>
      </c>
      <c r="Z2488" s="23">
        <f t="shared" si="513"/>
        <v>0</v>
      </c>
      <c r="AA2488" s="20" t="s">
        <v>146</v>
      </c>
      <c r="AB2488" s="20">
        <v>0</v>
      </c>
      <c r="AC2488" s="24">
        <f t="shared" si="514"/>
        <v>0</v>
      </c>
      <c r="AD2488" s="18" t="s">
        <v>146</v>
      </c>
      <c r="AE2488" s="18">
        <v>0</v>
      </c>
      <c r="AF2488" s="18">
        <f t="shared" si="515"/>
        <v>0</v>
      </c>
      <c r="AG2488" s="19" t="s">
        <v>146</v>
      </c>
      <c r="AH2488" s="19">
        <v>0</v>
      </c>
      <c r="AI2488" s="19">
        <f t="shared" si="516"/>
        <v>0</v>
      </c>
      <c r="AJ2488" s="18" t="s">
        <v>146</v>
      </c>
      <c r="AK2488" s="18">
        <v>0</v>
      </c>
      <c r="AL2488" s="18">
        <f t="shared" si="517"/>
        <v>0</v>
      </c>
      <c r="AM2488" s="19" t="s">
        <v>146</v>
      </c>
      <c r="AN2488" s="19">
        <v>0</v>
      </c>
      <c r="AO2488" s="19">
        <f t="shared" si="518"/>
        <v>0</v>
      </c>
      <c r="AP2488" s="18" t="s">
        <v>146</v>
      </c>
      <c r="AQ2488" s="18">
        <v>0</v>
      </c>
      <c r="AR2488" s="18">
        <f t="shared" si="519"/>
        <v>0</v>
      </c>
      <c r="AS2488" s="20" t="s">
        <v>146</v>
      </c>
      <c r="AT2488" s="20">
        <v>0</v>
      </c>
      <c r="AU2488" s="16">
        <f t="shared" si="520"/>
        <v>0</v>
      </c>
    </row>
    <row r="2489" spans="1:47" x14ac:dyDescent="0.2">
      <c r="A2489" s="16">
        <v>2486</v>
      </c>
      <c r="B2489" s="16">
        <v>647.46307373046898</v>
      </c>
      <c r="C2489" s="17">
        <v>14.1177999999999</v>
      </c>
      <c r="D2489" s="16" t="s">
        <v>2002</v>
      </c>
      <c r="E2489" s="16" t="s">
        <v>2003</v>
      </c>
      <c r="F2489" s="18" t="s">
        <v>146</v>
      </c>
      <c r="G2489" s="18">
        <v>0</v>
      </c>
      <c r="I2489" s="19" t="s">
        <v>146</v>
      </c>
      <c r="J2489" s="19">
        <v>0</v>
      </c>
      <c r="K2489" s="19">
        <f t="shared" si="508"/>
        <v>0</v>
      </c>
      <c r="L2489" s="18" t="s">
        <v>146</v>
      </c>
      <c r="M2489" s="18">
        <v>0</v>
      </c>
      <c r="N2489" s="18">
        <f t="shared" si="509"/>
        <v>0</v>
      </c>
      <c r="O2489" s="19" t="s">
        <v>145</v>
      </c>
      <c r="P2489" s="25">
        <v>626406801.49468505</v>
      </c>
      <c r="Q2489" s="19">
        <f t="shared" si="510"/>
        <v>150578558.05160698</v>
      </c>
      <c r="R2489" s="18" t="s">
        <v>146</v>
      </c>
      <c r="S2489" s="18">
        <v>0</v>
      </c>
      <c r="T2489" s="18">
        <f t="shared" si="511"/>
        <v>0</v>
      </c>
      <c r="U2489" s="20" t="s">
        <v>146</v>
      </c>
      <c r="V2489" s="20">
        <v>0</v>
      </c>
      <c r="W2489" s="20">
        <f t="shared" si="512"/>
        <v>0</v>
      </c>
      <c r="X2489" s="18" t="s">
        <v>146</v>
      </c>
      <c r="Y2489" s="18">
        <v>0</v>
      </c>
      <c r="Z2489" s="23">
        <f t="shared" si="513"/>
        <v>0</v>
      </c>
      <c r="AA2489" s="20" t="s">
        <v>146</v>
      </c>
      <c r="AB2489" s="20">
        <v>0</v>
      </c>
      <c r="AC2489" s="24">
        <f t="shared" si="514"/>
        <v>0</v>
      </c>
      <c r="AD2489" s="18" t="s">
        <v>146</v>
      </c>
      <c r="AE2489" s="18">
        <v>0</v>
      </c>
      <c r="AF2489" s="18">
        <f t="shared" si="515"/>
        <v>0</v>
      </c>
      <c r="AG2489" s="19" t="s">
        <v>146</v>
      </c>
      <c r="AH2489" s="19">
        <v>0</v>
      </c>
      <c r="AI2489" s="19">
        <f t="shared" si="516"/>
        <v>0</v>
      </c>
      <c r="AJ2489" s="18" t="s">
        <v>146</v>
      </c>
      <c r="AK2489" s="18">
        <v>0</v>
      </c>
      <c r="AL2489" s="18">
        <f t="shared" si="517"/>
        <v>0</v>
      </c>
      <c r="AM2489" s="19" t="s">
        <v>146</v>
      </c>
      <c r="AN2489" s="19">
        <v>0</v>
      </c>
      <c r="AO2489" s="19">
        <f t="shared" si="518"/>
        <v>0</v>
      </c>
      <c r="AP2489" s="18" t="s">
        <v>146</v>
      </c>
      <c r="AQ2489" s="18">
        <v>0</v>
      </c>
      <c r="AR2489" s="18">
        <f t="shared" si="519"/>
        <v>0</v>
      </c>
      <c r="AS2489" s="20" t="s">
        <v>146</v>
      </c>
      <c r="AT2489" s="20">
        <v>0</v>
      </c>
      <c r="AU2489" s="16">
        <f t="shared" si="520"/>
        <v>0</v>
      </c>
    </row>
    <row r="2490" spans="1:47" x14ac:dyDescent="0.2">
      <c r="A2490" s="16">
        <v>2487</v>
      </c>
      <c r="B2490" s="16">
        <v>833.59167480468705</v>
      </c>
      <c r="C2490" s="17">
        <v>5.4254833333333297</v>
      </c>
      <c r="D2490" s="16" t="s">
        <v>2689</v>
      </c>
      <c r="E2490" s="16" t="s">
        <v>2690</v>
      </c>
      <c r="F2490" s="18" t="s">
        <v>146</v>
      </c>
      <c r="G2490" s="18">
        <v>0</v>
      </c>
      <c r="I2490" s="19" t="s">
        <v>146</v>
      </c>
      <c r="J2490" s="19">
        <v>0</v>
      </c>
      <c r="K2490" s="19">
        <f t="shared" si="508"/>
        <v>0</v>
      </c>
      <c r="L2490" s="18" t="s">
        <v>146</v>
      </c>
      <c r="M2490" s="18">
        <v>0</v>
      </c>
      <c r="N2490" s="18">
        <f t="shared" si="509"/>
        <v>0</v>
      </c>
      <c r="O2490" s="19" t="s">
        <v>145</v>
      </c>
      <c r="P2490" s="25">
        <v>123793404.870957</v>
      </c>
      <c r="Q2490" s="19">
        <f t="shared" si="510"/>
        <v>29758030.017056972</v>
      </c>
      <c r="R2490" s="18" t="s">
        <v>146</v>
      </c>
      <c r="S2490" s="18">
        <v>0</v>
      </c>
      <c r="T2490" s="18">
        <f t="shared" si="511"/>
        <v>0</v>
      </c>
      <c r="U2490" s="20" t="s">
        <v>146</v>
      </c>
      <c r="V2490" s="20">
        <v>0</v>
      </c>
      <c r="W2490" s="20">
        <f t="shared" si="512"/>
        <v>0</v>
      </c>
      <c r="X2490" s="18" t="s">
        <v>146</v>
      </c>
      <c r="Y2490" s="18">
        <v>0</v>
      </c>
      <c r="Z2490" s="23">
        <f t="shared" si="513"/>
        <v>0</v>
      </c>
      <c r="AA2490" s="20" t="s">
        <v>146</v>
      </c>
      <c r="AB2490" s="20">
        <v>0</v>
      </c>
      <c r="AC2490" s="24">
        <f t="shared" si="514"/>
        <v>0</v>
      </c>
      <c r="AD2490" s="18" t="s">
        <v>146</v>
      </c>
      <c r="AE2490" s="18">
        <v>0</v>
      </c>
      <c r="AF2490" s="18">
        <f t="shared" si="515"/>
        <v>0</v>
      </c>
      <c r="AG2490" s="19" t="s">
        <v>146</v>
      </c>
      <c r="AH2490" s="19">
        <v>0</v>
      </c>
      <c r="AI2490" s="19">
        <f t="shared" si="516"/>
        <v>0</v>
      </c>
      <c r="AJ2490" s="18" t="s">
        <v>146</v>
      </c>
      <c r="AK2490" s="18">
        <v>0</v>
      </c>
      <c r="AL2490" s="18">
        <f t="shared" si="517"/>
        <v>0</v>
      </c>
      <c r="AM2490" s="19" t="s">
        <v>146</v>
      </c>
      <c r="AN2490" s="19">
        <v>0</v>
      </c>
      <c r="AO2490" s="19">
        <f t="shared" si="518"/>
        <v>0</v>
      </c>
      <c r="AP2490" s="18" t="s">
        <v>146</v>
      </c>
      <c r="AQ2490" s="18">
        <v>0</v>
      </c>
      <c r="AR2490" s="18">
        <f t="shared" si="519"/>
        <v>0</v>
      </c>
      <c r="AS2490" s="20" t="s">
        <v>146</v>
      </c>
      <c r="AT2490" s="20">
        <v>0</v>
      </c>
      <c r="AU2490" s="16">
        <f t="shared" si="520"/>
        <v>0</v>
      </c>
    </row>
    <row r="2491" spans="1:47" x14ac:dyDescent="0.2">
      <c r="A2491" s="16">
        <v>2488</v>
      </c>
      <c r="B2491" s="16">
        <v>329.21566772460898</v>
      </c>
      <c r="C2491" s="17">
        <v>8.7119166666666601</v>
      </c>
      <c r="D2491" s="16" t="s">
        <v>199</v>
      </c>
      <c r="E2491" s="16" t="s">
        <v>2691</v>
      </c>
      <c r="F2491" s="18" t="s">
        <v>146</v>
      </c>
      <c r="G2491" s="18">
        <v>0</v>
      </c>
      <c r="I2491" s="19" t="s">
        <v>146</v>
      </c>
      <c r="J2491" s="19">
        <v>0</v>
      </c>
      <c r="K2491" s="19">
        <f t="shared" si="508"/>
        <v>0</v>
      </c>
      <c r="L2491" s="18" t="s">
        <v>146</v>
      </c>
      <c r="M2491" s="18">
        <v>0</v>
      </c>
      <c r="N2491" s="18">
        <f t="shared" si="509"/>
        <v>0</v>
      </c>
      <c r="O2491" s="19" t="s">
        <v>145</v>
      </c>
      <c r="P2491" s="25">
        <v>192982014.32118499</v>
      </c>
      <c r="Q2491" s="19">
        <f t="shared" si="510"/>
        <v>46389907.288746394</v>
      </c>
      <c r="R2491" s="18" t="s">
        <v>146</v>
      </c>
      <c r="S2491" s="18">
        <v>0</v>
      </c>
      <c r="T2491" s="18">
        <f t="shared" si="511"/>
        <v>0</v>
      </c>
      <c r="U2491" s="20" t="s">
        <v>146</v>
      </c>
      <c r="V2491" s="20">
        <v>0</v>
      </c>
      <c r="W2491" s="20">
        <f t="shared" si="512"/>
        <v>0</v>
      </c>
      <c r="X2491" s="18" t="s">
        <v>146</v>
      </c>
      <c r="Y2491" s="18">
        <v>0</v>
      </c>
      <c r="Z2491" s="23">
        <f t="shared" si="513"/>
        <v>0</v>
      </c>
      <c r="AA2491" s="20" t="s">
        <v>146</v>
      </c>
      <c r="AB2491" s="20">
        <v>0</v>
      </c>
      <c r="AC2491" s="24">
        <f t="shared" si="514"/>
        <v>0</v>
      </c>
      <c r="AD2491" s="18" t="s">
        <v>146</v>
      </c>
      <c r="AE2491" s="18">
        <v>0</v>
      </c>
      <c r="AF2491" s="18">
        <f t="shared" si="515"/>
        <v>0</v>
      </c>
      <c r="AG2491" s="19" t="s">
        <v>146</v>
      </c>
      <c r="AH2491" s="19">
        <v>0</v>
      </c>
      <c r="AI2491" s="19">
        <f t="shared" si="516"/>
        <v>0</v>
      </c>
      <c r="AJ2491" s="18" t="s">
        <v>146</v>
      </c>
      <c r="AK2491" s="18">
        <v>0</v>
      </c>
      <c r="AL2491" s="18">
        <f t="shared" si="517"/>
        <v>0</v>
      </c>
      <c r="AM2491" s="19" t="s">
        <v>146</v>
      </c>
      <c r="AN2491" s="19">
        <v>0</v>
      </c>
      <c r="AO2491" s="19">
        <f t="shared" si="518"/>
        <v>0</v>
      </c>
      <c r="AP2491" s="18" t="s">
        <v>146</v>
      </c>
      <c r="AQ2491" s="18">
        <v>0</v>
      </c>
      <c r="AR2491" s="18">
        <f t="shared" si="519"/>
        <v>0</v>
      </c>
      <c r="AS2491" s="20" t="s">
        <v>146</v>
      </c>
      <c r="AT2491" s="20">
        <v>0</v>
      </c>
      <c r="AU2491" s="16">
        <f t="shared" si="520"/>
        <v>0</v>
      </c>
    </row>
    <row r="2492" spans="1:47" x14ac:dyDescent="0.2">
      <c r="A2492" s="16">
        <v>2489</v>
      </c>
      <c r="B2492" s="16">
        <v>601.52514648437398</v>
      </c>
      <c r="C2492" s="17">
        <v>11.465483333333299</v>
      </c>
      <c r="D2492" s="16" t="s">
        <v>289</v>
      </c>
      <c r="E2492" s="16" t="s">
        <v>290</v>
      </c>
      <c r="F2492" s="18" t="s">
        <v>146</v>
      </c>
      <c r="G2492" s="18">
        <v>0</v>
      </c>
      <c r="I2492" s="19" t="s">
        <v>146</v>
      </c>
      <c r="J2492" s="19">
        <v>0</v>
      </c>
      <c r="K2492" s="19">
        <f t="shared" si="508"/>
        <v>0</v>
      </c>
      <c r="L2492" s="18" t="s">
        <v>146</v>
      </c>
      <c r="M2492" s="18">
        <v>0</v>
      </c>
      <c r="N2492" s="18">
        <f t="shared" si="509"/>
        <v>0</v>
      </c>
      <c r="O2492" s="19" t="s">
        <v>145</v>
      </c>
      <c r="P2492" s="25">
        <v>164438033.0519</v>
      </c>
      <c r="Q2492" s="19">
        <f t="shared" si="510"/>
        <v>39528373.329783656</v>
      </c>
      <c r="R2492" s="18" t="s">
        <v>146</v>
      </c>
      <c r="S2492" s="18">
        <v>0</v>
      </c>
      <c r="T2492" s="18">
        <f t="shared" si="511"/>
        <v>0</v>
      </c>
      <c r="U2492" s="20" t="s">
        <v>146</v>
      </c>
      <c r="V2492" s="20">
        <v>0</v>
      </c>
      <c r="W2492" s="20">
        <f t="shared" si="512"/>
        <v>0</v>
      </c>
      <c r="X2492" s="18" t="s">
        <v>146</v>
      </c>
      <c r="Y2492" s="18">
        <v>0</v>
      </c>
      <c r="Z2492" s="23">
        <f t="shared" si="513"/>
        <v>0</v>
      </c>
      <c r="AA2492" s="20" t="s">
        <v>146</v>
      </c>
      <c r="AB2492" s="20">
        <v>0</v>
      </c>
      <c r="AC2492" s="24">
        <f t="shared" si="514"/>
        <v>0</v>
      </c>
      <c r="AD2492" s="18" t="s">
        <v>146</v>
      </c>
      <c r="AE2492" s="18">
        <v>0</v>
      </c>
      <c r="AF2492" s="18">
        <f t="shared" si="515"/>
        <v>0</v>
      </c>
      <c r="AG2492" s="19" t="s">
        <v>146</v>
      </c>
      <c r="AH2492" s="19">
        <v>0</v>
      </c>
      <c r="AI2492" s="19">
        <f t="shared" si="516"/>
        <v>0</v>
      </c>
      <c r="AJ2492" s="18" t="s">
        <v>146</v>
      </c>
      <c r="AK2492" s="18">
        <v>0</v>
      </c>
      <c r="AL2492" s="18">
        <f t="shared" si="517"/>
        <v>0</v>
      </c>
      <c r="AM2492" s="19" t="s">
        <v>146</v>
      </c>
      <c r="AN2492" s="19">
        <v>0</v>
      </c>
      <c r="AO2492" s="19">
        <f t="shared" si="518"/>
        <v>0</v>
      </c>
      <c r="AP2492" s="18" t="s">
        <v>146</v>
      </c>
      <c r="AQ2492" s="18">
        <v>0</v>
      </c>
      <c r="AR2492" s="18">
        <f t="shared" si="519"/>
        <v>0</v>
      </c>
      <c r="AS2492" s="20" t="s">
        <v>146</v>
      </c>
      <c r="AT2492" s="20">
        <v>0</v>
      </c>
      <c r="AU2492" s="16">
        <f t="shared" si="520"/>
        <v>0</v>
      </c>
    </row>
    <row r="2493" spans="1:47" x14ac:dyDescent="0.2">
      <c r="A2493" s="16">
        <v>2490</v>
      </c>
      <c r="B2493" s="16">
        <v>652.54022216796795</v>
      </c>
      <c r="C2493" s="17">
        <v>8.2666166666666605</v>
      </c>
      <c r="F2493" s="18" t="s">
        <v>146</v>
      </c>
      <c r="G2493" s="18">
        <v>0</v>
      </c>
      <c r="I2493" s="19" t="s">
        <v>146</v>
      </c>
      <c r="J2493" s="19">
        <v>0</v>
      </c>
      <c r="K2493" s="19">
        <f t="shared" si="508"/>
        <v>0</v>
      </c>
      <c r="L2493" s="18" t="s">
        <v>146</v>
      </c>
      <c r="M2493" s="18">
        <v>0</v>
      </c>
      <c r="N2493" s="18">
        <f t="shared" si="509"/>
        <v>0</v>
      </c>
      <c r="O2493" s="19" t="s">
        <v>145</v>
      </c>
      <c r="P2493" s="25">
        <v>138362915.123772</v>
      </c>
      <c r="Q2493" s="19">
        <f t="shared" si="510"/>
        <v>33260316.135522112</v>
      </c>
      <c r="R2493" s="18" t="s">
        <v>146</v>
      </c>
      <c r="S2493" s="18">
        <v>0</v>
      </c>
      <c r="T2493" s="18">
        <f t="shared" si="511"/>
        <v>0</v>
      </c>
      <c r="U2493" s="20" t="s">
        <v>146</v>
      </c>
      <c r="V2493" s="20">
        <v>0</v>
      </c>
      <c r="W2493" s="20">
        <f t="shared" si="512"/>
        <v>0</v>
      </c>
      <c r="X2493" s="18" t="s">
        <v>146</v>
      </c>
      <c r="Y2493" s="18">
        <v>0</v>
      </c>
      <c r="Z2493" s="23">
        <f t="shared" si="513"/>
        <v>0</v>
      </c>
      <c r="AA2493" s="20" t="s">
        <v>146</v>
      </c>
      <c r="AB2493" s="20">
        <v>0</v>
      </c>
      <c r="AC2493" s="24">
        <f t="shared" si="514"/>
        <v>0</v>
      </c>
      <c r="AD2493" s="18" t="s">
        <v>146</v>
      </c>
      <c r="AE2493" s="18">
        <v>0</v>
      </c>
      <c r="AF2493" s="18">
        <f t="shared" si="515"/>
        <v>0</v>
      </c>
      <c r="AG2493" s="19" t="s">
        <v>146</v>
      </c>
      <c r="AH2493" s="19">
        <v>0</v>
      </c>
      <c r="AI2493" s="19">
        <f t="shared" si="516"/>
        <v>0</v>
      </c>
      <c r="AJ2493" s="18" t="s">
        <v>146</v>
      </c>
      <c r="AK2493" s="18">
        <v>0</v>
      </c>
      <c r="AL2493" s="18">
        <f t="shared" si="517"/>
        <v>0</v>
      </c>
      <c r="AM2493" s="19" t="s">
        <v>146</v>
      </c>
      <c r="AN2493" s="19">
        <v>0</v>
      </c>
      <c r="AO2493" s="19">
        <f t="shared" si="518"/>
        <v>0</v>
      </c>
      <c r="AP2493" s="18" t="s">
        <v>146</v>
      </c>
      <c r="AQ2493" s="18">
        <v>0</v>
      </c>
      <c r="AR2493" s="18">
        <f t="shared" si="519"/>
        <v>0</v>
      </c>
      <c r="AS2493" s="20" t="s">
        <v>146</v>
      </c>
      <c r="AT2493" s="20">
        <v>0</v>
      </c>
      <c r="AU2493" s="16">
        <f t="shared" si="520"/>
        <v>0</v>
      </c>
    </row>
    <row r="2494" spans="1:47" x14ac:dyDescent="0.2">
      <c r="A2494" s="16">
        <v>2491</v>
      </c>
      <c r="B2494" s="16">
        <v>810.76416015625</v>
      </c>
      <c r="C2494" s="17">
        <v>16.4907055555555</v>
      </c>
      <c r="D2494" s="16" t="s">
        <v>2692</v>
      </c>
      <c r="E2494" s="16" t="s">
        <v>2692</v>
      </c>
      <c r="F2494" s="18" t="s">
        <v>146</v>
      </c>
      <c r="G2494" s="18">
        <v>0</v>
      </c>
      <c r="I2494" s="19" t="s">
        <v>146</v>
      </c>
      <c r="J2494" s="19">
        <v>0</v>
      </c>
      <c r="K2494" s="19">
        <f t="shared" si="508"/>
        <v>0</v>
      </c>
      <c r="L2494" s="18" t="s">
        <v>146</v>
      </c>
      <c r="M2494" s="18">
        <v>0</v>
      </c>
      <c r="N2494" s="18">
        <f t="shared" si="509"/>
        <v>0</v>
      </c>
      <c r="O2494" s="19" t="s">
        <v>145</v>
      </c>
      <c r="P2494" s="25">
        <v>134720580.65468401</v>
      </c>
      <c r="Q2494" s="19">
        <f t="shared" si="510"/>
        <v>32384754.96506827</v>
      </c>
      <c r="R2494" s="18" t="s">
        <v>146</v>
      </c>
      <c r="S2494" s="18">
        <v>0</v>
      </c>
      <c r="T2494" s="18">
        <f t="shared" si="511"/>
        <v>0</v>
      </c>
      <c r="U2494" s="20" t="s">
        <v>146</v>
      </c>
      <c r="V2494" s="20">
        <v>0</v>
      </c>
      <c r="W2494" s="20">
        <f t="shared" si="512"/>
        <v>0</v>
      </c>
      <c r="X2494" s="18" t="s">
        <v>146</v>
      </c>
      <c r="Y2494" s="18">
        <v>0</v>
      </c>
      <c r="Z2494" s="23">
        <f t="shared" si="513"/>
        <v>0</v>
      </c>
      <c r="AA2494" s="20" t="s">
        <v>146</v>
      </c>
      <c r="AB2494" s="20">
        <v>0</v>
      </c>
      <c r="AC2494" s="24">
        <f t="shared" si="514"/>
        <v>0</v>
      </c>
      <c r="AD2494" s="18" t="s">
        <v>146</v>
      </c>
      <c r="AE2494" s="18">
        <v>0</v>
      </c>
      <c r="AF2494" s="18">
        <f t="shared" si="515"/>
        <v>0</v>
      </c>
      <c r="AG2494" s="19" t="s">
        <v>146</v>
      </c>
      <c r="AH2494" s="19">
        <v>0</v>
      </c>
      <c r="AI2494" s="19">
        <f t="shared" si="516"/>
        <v>0</v>
      </c>
      <c r="AJ2494" s="18" t="s">
        <v>146</v>
      </c>
      <c r="AK2494" s="18">
        <v>0</v>
      </c>
      <c r="AL2494" s="18">
        <f t="shared" si="517"/>
        <v>0</v>
      </c>
      <c r="AM2494" s="19" t="s">
        <v>145</v>
      </c>
      <c r="AN2494" s="19">
        <v>9580055.1876425594</v>
      </c>
      <c r="AO2494" s="19">
        <f t="shared" si="518"/>
        <v>1062090.3755701287</v>
      </c>
      <c r="AP2494" s="18" t="s">
        <v>146</v>
      </c>
      <c r="AQ2494" s="18">
        <v>0</v>
      </c>
      <c r="AR2494" s="18">
        <f t="shared" si="519"/>
        <v>0</v>
      </c>
      <c r="AS2494" s="20" t="s">
        <v>145</v>
      </c>
      <c r="AT2494" s="24">
        <v>25677248.800843</v>
      </c>
      <c r="AU2494" s="16">
        <f t="shared" si="520"/>
        <v>1710676.1359655564</v>
      </c>
    </row>
    <row r="2495" spans="1:47" x14ac:dyDescent="0.2">
      <c r="A2495" s="16">
        <v>2492</v>
      </c>
      <c r="B2495" s="16">
        <v>809.583251953125</v>
      </c>
      <c r="C2495" s="17">
        <v>5.9045833333333304</v>
      </c>
      <c r="D2495" s="16" t="s">
        <v>1167</v>
      </c>
      <c r="E2495" s="16" t="s">
        <v>2693</v>
      </c>
      <c r="F2495" s="18" t="s">
        <v>146</v>
      </c>
      <c r="G2495" s="18">
        <v>0</v>
      </c>
      <c r="I2495" s="19" t="s">
        <v>146</v>
      </c>
      <c r="J2495" s="19">
        <v>0</v>
      </c>
      <c r="K2495" s="19">
        <f t="shared" si="508"/>
        <v>0</v>
      </c>
      <c r="L2495" s="18" t="s">
        <v>146</v>
      </c>
      <c r="M2495" s="18">
        <v>0</v>
      </c>
      <c r="N2495" s="18">
        <f t="shared" si="509"/>
        <v>0</v>
      </c>
      <c r="O2495" s="19" t="s">
        <v>145</v>
      </c>
      <c r="P2495" s="25">
        <v>109224553.720185</v>
      </c>
      <c r="Q2495" s="19">
        <f t="shared" si="510"/>
        <v>26255902.336582933</v>
      </c>
      <c r="R2495" s="18" t="s">
        <v>146</v>
      </c>
      <c r="S2495" s="18">
        <v>0</v>
      </c>
      <c r="T2495" s="18">
        <f t="shared" si="511"/>
        <v>0</v>
      </c>
      <c r="U2495" s="20" t="s">
        <v>146</v>
      </c>
      <c r="V2495" s="20">
        <v>0</v>
      </c>
      <c r="W2495" s="20">
        <f t="shared" si="512"/>
        <v>0</v>
      </c>
      <c r="X2495" s="18" t="s">
        <v>146</v>
      </c>
      <c r="Y2495" s="18">
        <v>0</v>
      </c>
      <c r="Z2495" s="23">
        <f t="shared" si="513"/>
        <v>0</v>
      </c>
      <c r="AA2495" s="20" t="s">
        <v>146</v>
      </c>
      <c r="AB2495" s="20">
        <v>0</v>
      </c>
      <c r="AC2495" s="24">
        <f t="shared" si="514"/>
        <v>0</v>
      </c>
      <c r="AD2495" s="18" t="s">
        <v>146</v>
      </c>
      <c r="AE2495" s="18">
        <v>0</v>
      </c>
      <c r="AF2495" s="18">
        <f t="shared" si="515"/>
        <v>0</v>
      </c>
      <c r="AG2495" s="19" t="s">
        <v>146</v>
      </c>
      <c r="AH2495" s="19">
        <v>0</v>
      </c>
      <c r="AI2495" s="19">
        <f t="shared" si="516"/>
        <v>0</v>
      </c>
      <c r="AJ2495" s="18" t="s">
        <v>146</v>
      </c>
      <c r="AK2495" s="18">
        <v>0</v>
      </c>
      <c r="AL2495" s="18">
        <f t="shared" si="517"/>
        <v>0</v>
      </c>
      <c r="AM2495" s="19" t="s">
        <v>146</v>
      </c>
      <c r="AN2495" s="19">
        <v>0</v>
      </c>
      <c r="AO2495" s="19">
        <f t="shared" si="518"/>
        <v>0</v>
      </c>
      <c r="AP2495" s="18" t="s">
        <v>146</v>
      </c>
      <c r="AQ2495" s="18">
        <v>0</v>
      </c>
      <c r="AR2495" s="18">
        <f t="shared" si="519"/>
        <v>0</v>
      </c>
      <c r="AS2495" s="20" t="s">
        <v>146</v>
      </c>
      <c r="AT2495" s="20">
        <v>0</v>
      </c>
      <c r="AU2495" s="16">
        <f t="shared" si="520"/>
        <v>0</v>
      </c>
    </row>
    <row r="2496" spans="1:47" x14ac:dyDescent="0.2">
      <c r="A2496" s="16">
        <v>2493</v>
      </c>
      <c r="B2496" s="16">
        <v>770.56298828124898</v>
      </c>
      <c r="C2496" s="17">
        <v>8.8471666666666593</v>
      </c>
      <c r="D2496" s="16" t="s">
        <v>1445</v>
      </c>
      <c r="E2496" s="16" t="s">
        <v>2694</v>
      </c>
      <c r="F2496" s="18" t="s">
        <v>146</v>
      </c>
      <c r="G2496" s="18">
        <v>0</v>
      </c>
      <c r="I2496" s="19" t="s">
        <v>146</v>
      </c>
      <c r="J2496" s="19">
        <v>0</v>
      </c>
      <c r="K2496" s="19">
        <f t="shared" si="508"/>
        <v>0</v>
      </c>
      <c r="L2496" s="18" t="s">
        <v>146</v>
      </c>
      <c r="M2496" s="18">
        <v>0</v>
      </c>
      <c r="N2496" s="18">
        <f t="shared" si="509"/>
        <v>0</v>
      </c>
      <c r="O2496" s="19" t="s">
        <v>145</v>
      </c>
      <c r="P2496" s="25">
        <v>139962945.429984</v>
      </c>
      <c r="Q2496" s="19">
        <f t="shared" si="510"/>
        <v>33644938.805284612</v>
      </c>
      <c r="R2496" s="18" t="s">
        <v>146</v>
      </c>
      <c r="S2496" s="18">
        <v>0</v>
      </c>
      <c r="T2496" s="18">
        <f t="shared" si="511"/>
        <v>0</v>
      </c>
      <c r="U2496" s="20" t="s">
        <v>146</v>
      </c>
      <c r="V2496" s="20">
        <v>0</v>
      </c>
      <c r="W2496" s="20">
        <f t="shared" si="512"/>
        <v>0</v>
      </c>
      <c r="X2496" s="18" t="s">
        <v>146</v>
      </c>
      <c r="Y2496" s="18">
        <v>0</v>
      </c>
      <c r="Z2496" s="23">
        <f t="shared" si="513"/>
        <v>0</v>
      </c>
      <c r="AA2496" s="20" t="s">
        <v>146</v>
      </c>
      <c r="AB2496" s="20">
        <v>0</v>
      </c>
      <c r="AC2496" s="24">
        <f t="shared" si="514"/>
        <v>0</v>
      </c>
      <c r="AD2496" s="18" t="s">
        <v>146</v>
      </c>
      <c r="AE2496" s="18">
        <v>0</v>
      </c>
      <c r="AF2496" s="18">
        <f t="shared" si="515"/>
        <v>0</v>
      </c>
      <c r="AG2496" s="19" t="s">
        <v>146</v>
      </c>
      <c r="AH2496" s="19">
        <v>0</v>
      </c>
      <c r="AI2496" s="19">
        <f t="shared" si="516"/>
        <v>0</v>
      </c>
      <c r="AJ2496" s="18" t="s">
        <v>146</v>
      </c>
      <c r="AK2496" s="18">
        <v>0</v>
      </c>
      <c r="AL2496" s="18">
        <f t="shared" si="517"/>
        <v>0</v>
      </c>
      <c r="AM2496" s="19" t="s">
        <v>146</v>
      </c>
      <c r="AN2496" s="19">
        <v>0</v>
      </c>
      <c r="AO2496" s="19">
        <f t="shared" si="518"/>
        <v>0</v>
      </c>
      <c r="AP2496" s="18" t="s">
        <v>146</v>
      </c>
      <c r="AQ2496" s="18">
        <v>0</v>
      </c>
      <c r="AR2496" s="18">
        <f t="shared" si="519"/>
        <v>0</v>
      </c>
      <c r="AS2496" s="20" t="s">
        <v>146</v>
      </c>
      <c r="AT2496" s="20">
        <v>0</v>
      </c>
      <c r="AU2496" s="16">
        <f t="shared" si="520"/>
        <v>0</v>
      </c>
    </row>
    <row r="2497" spans="1:47" x14ac:dyDescent="0.2">
      <c r="A2497" s="16">
        <v>2494</v>
      </c>
      <c r="B2497" s="16">
        <v>400.34349517822199</v>
      </c>
      <c r="C2497" s="17">
        <v>1.18081666666666</v>
      </c>
      <c r="D2497" s="16" t="s">
        <v>2695</v>
      </c>
      <c r="E2497" s="16" t="s">
        <v>2696</v>
      </c>
      <c r="F2497" s="18" t="s">
        <v>146</v>
      </c>
      <c r="G2497" s="18">
        <v>0</v>
      </c>
      <c r="I2497" s="19" t="s">
        <v>146</v>
      </c>
      <c r="J2497" s="19">
        <v>0</v>
      </c>
      <c r="K2497" s="19">
        <f t="shared" si="508"/>
        <v>0</v>
      </c>
      <c r="L2497" s="18" t="s">
        <v>146</v>
      </c>
      <c r="M2497" s="18">
        <v>0</v>
      </c>
      <c r="N2497" s="18">
        <f t="shared" si="509"/>
        <v>0</v>
      </c>
      <c r="O2497" s="19" t="s">
        <v>145</v>
      </c>
      <c r="P2497" s="25">
        <v>69348683.188271403</v>
      </c>
      <c r="Q2497" s="19">
        <f t="shared" si="510"/>
        <v>16670356.535642164</v>
      </c>
      <c r="R2497" s="18" t="s">
        <v>146</v>
      </c>
      <c r="S2497" s="18">
        <v>0</v>
      </c>
      <c r="T2497" s="18">
        <f t="shared" si="511"/>
        <v>0</v>
      </c>
      <c r="U2497" s="20" t="s">
        <v>146</v>
      </c>
      <c r="V2497" s="20">
        <v>0</v>
      </c>
      <c r="W2497" s="20">
        <f t="shared" si="512"/>
        <v>0</v>
      </c>
      <c r="X2497" s="18" t="s">
        <v>146</v>
      </c>
      <c r="Y2497" s="18">
        <v>0</v>
      </c>
      <c r="Z2497" s="23">
        <f t="shared" si="513"/>
        <v>0</v>
      </c>
      <c r="AA2497" s="20" t="s">
        <v>146</v>
      </c>
      <c r="AB2497" s="20">
        <v>0</v>
      </c>
      <c r="AC2497" s="24">
        <f t="shared" si="514"/>
        <v>0</v>
      </c>
      <c r="AD2497" s="18" t="s">
        <v>146</v>
      </c>
      <c r="AE2497" s="18">
        <v>0</v>
      </c>
      <c r="AF2497" s="18">
        <f t="shared" si="515"/>
        <v>0</v>
      </c>
      <c r="AG2497" s="19" t="s">
        <v>146</v>
      </c>
      <c r="AH2497" s="19">
        <v>0</v>
      </c>
      <c r="AI2497" s="19">
        <f t="shared" si="516"/>
        <v>0</v>
      </c>
      <c r="AJ2497" s="18" t="s">
        <v>146</v>
      </c>
      <c r="AK2497" s="18">
        <v>0</v>
      </c>
      <c r="AL2497" s="18">
        <f t="shared" si="517"/>
        <v>0</v>
      </c>
      <c r="AM2497" s="19" t="s">
        <v>146</v>
      </c>
      <c r="AN2497" s="19">
        <v>0</v>
      </c>
      <c r="AO2497" s="19">
        <f t="shared" si="518"/>
        <v>0</v>
      </c>
      <c r="AP2497" s="18" t="s">
        <v>146</v>
      </c>
      <c r="AQ2497" s="18">
        <v>0</v>
      </c>
      <c r="AR2497" s="18">
        <f t="shared" si="519"/>
        <v>0</v>
      </c>
      <c r="AS2497" s="20" t="s">
        <v>145</v>
      </c>
      <c r="AT2497" s="24">
        <v>28628998.855371401</v>
      </c>
      <c r="AU2497" s="16">
        <f t="shared" si="520"/>
        <v>1907328.3714437976</v>
      </c>
    </row>
    <row r="2498" spans="1:47" x14ac:dyDescent="0.2">
      <c r="A2498" s="16">
        <v>2495</v>
      </c>
      <c r="B2498" s="16">
        <v>836.54593912760402</v>
      </c>
      <c r="C2498" s="17">
        <v>6.5725333333333298</v>
      </c>
      <c r="D2498" s="16" t="s">
        <v>2697</v>
      </c>
      <c r="E2498" s="16" t="s">
        <v>2697</v>
      </c>
      <c r="F2498" s="18" t="s">
        <v>146</v>
      </c>
      <c r="G2498" s="18">
        <v>0</v>
      </c>
      <c r="I2498" s="19" t="s">
        <v>146</v>
      </c>
      <c r="J2498" s="19">
        <v>0</v>
      </c>
      <c r="K2498" s="19">
        <f t="shared" si="508"/>
        <v>0</v>
      </c>
      <c r="L2498" s="18" t="s">
        <v>146</v>
      </c>
      <c r="M2498" s="18">
        <v>0</v>
      </c>
      <c r="N2498" s="18">
        <f t="shared" si="509"/>
        <v>0</v>
      </c>
      <c r="O2498" s="19" t="s">
        <v>145</v>
      </c>
      <c r="P2498" s="25">
        <v>94877886.087199897</v>
      </c>
      <c r="Q2498" s="19">
        <f t="shared" si="510"/>
        <v>22807184.155576896</v>
      </c>
      <c r="R2498" s="18" t="s">
        <v>146</v>
      </c>
      <c r="S2498" s="18">
        <v>0</v>
      </c>
      <c r="T2498" s="18">
        <f t="shared" si="511"/>
        <v>0</v>
      </c>
      <c r="U2498" s="20" t="s">
        <v>146</v>
      </c>
      <c r="V2498" s="20">
        <v>0</v>
      </c>
      <c r="W2498" s="20">
        <f t="shared" si="512"/>
        <v>0</v>
      </c>
      <c r="X2498" s="18" t="s">
        <v>146</v>
      </c>
      <c r="Y2498" s="18">
        <v>0</v>
      </c>
      <c r="Z2498" s="23">
        <f t="shared" si="513"/>
        <v>0</v>
      </c>
      <c r="AA2498" s="20" t="s">
        <v>146</v>
      </c>
      <c r="AB2498" s="20">
        <v>0</v>
      </c>
      <c r="AC2498" s="24">
        <f t="shared" si="514"/>
        <v>0</v>
      </c>
      <c r="AD2498" s="18" t="s">
        <v>146</v>
      </c>
      <c r="AE2498" s="18">
        <v>0</v>
      </c>
      <c r="AF2498" s="18">
        <f t="shared" si="515"/>
        <v>0</v>
      </c>
      <c r="AG2498" s="19" t="s">
        <v>146</v>
      </c>
      <c r="AH2498" s="19">
        <v>0</v>
      </c>
      <c r="AI2498" s="19">
        <f t="shared" si="516"/>
        <v>0</v>
      </c>
      <c r="AJ2498" s="18" t="s">
        <v>146</v>
      </c>
      <c r="AK2498" s="18">
        <v>0</v>
      </c>
      <c r="AL2498" s="18">
        <f t="shared" si="517"/>
        <v>0</v>
      </c>
      <c r="AM2498" s="19" t="s">
        <v>146</v>
      </c>
      <c r="AN2498" s="19">
        <v>0</v>
      </c>
      <c r="AO2498" s="19">
        <f t="shared" si="518"/>
        <v>0</v>
      </c>
      <c r="AP2498" s="18" t="s">
        <v>146</v>
      </c>
      <c r="AQ2498" s="18">
        <v>0</v>
      </c>
      <c r="AR2498" s="18">
        <f t="shared" si="519"/>
        <v>0</v>
      </c>
      <c r="AS2498" s="20" t="s">
        <v>146</v>
      </c>
      <c r="AT2498" s="20">
        <v>0</v>
      </c>
      <c r="AU2498" s="16">
        <f t="shared" si="520"/>
        <v>0</v>
      </c>
    </row>
    <row r="2499" spans="1:47" x14ac:dyDescent="0.2">
      <c r="A2499" s="16">
        <v>2496</v>
      </c>
      <c r="B2499" s="16">
        <v>767.54730224609295</v>
      </c>
      <c r="C2499" s="17">
        <v>6.9304333333333297</v>
      </c>
      <c r="D2499" s="16" t="s">
        <v>2698</v>
      </c>
      <c r="E2499" s="16" t="s">
        <v>2699</v>
      </c>
      <c r="F2499" s="18" t="s">
        <v>146</v>
      </c>
      <c r="G2499" s="18">
        <v>0</v>
      </c>
      <c r="I2499" s="19" t="s">
        <v>146</v>
      </c>
      <c r="J2499" s="19">
        <v>0</v>
      </c>
      <c r="K2499" s="19">
        <f t="shared" si="508"/>
        <v>0</v>
      </c>
      <c r="L2499" s="18" t="s">
        <v>146</v>
      </c>
      <c r="M2499" s="18">
        <v>0</v>
      </c>
      <c r="N2499" s="18">
        <f t="shared" si="509"/>
        <v>0</v>
      </c>
      <c r="O2499" s="19" t="s">
        <v>145</v>
      </c>
      <c r="P2499" s="25">
        <v>87759946.585571095</v>
      </c>
      <c r="Q2499" s="19">
        <f t="shared" si="510"/>
        <v>21096141.006146897</v>
      </c>
      <c r="R2499" s="18" t="s">
        <v>146</v>
      </c>
      <c r="S2499" s="18">
        <v>0</v>
      </c>
      <c r="T2499" s="18">
        <f t="shared" si="511"/>
        <v>0</v>
      </c>
      <c r="U2499" s="20" t="s">
        <v>146</v>
      </c>
      <c r="V2499" s="20">
        <v>0</v>
      </c>
      <c r="W2499" s="20">
        <f t="shared" si="512"/>
        <v>0</v>
      </c>
      <c r="X2499" s="18" t="s">
        <v>146</v>
      </c>
      <c r="Y2499" s="18">
        <v>0</v>
      </c>
      <c r="Z2499" s="23">
        <f t="shared" si="513"/>
        <v>0</v>
      </c>
      <c r="AA2499" s="20" t="s">
        <v>146</v>
      </c>
      <c r="AB2499" s="20">
        <v>0</v>
      </c>
      <c r="AC2499" s="24">
        <f t="shared" si="514"/>
        <v>0</v>
      </c>
      <c r="AD2499" s="18" t="s">
        <v>146</v>
      </c>
      <c r="AE2499" s="18">
        <v>0</v>
      </c>
      <c r="AF2499" s="18">
        <f t="shared" si="515"/>
        <v>0</v>
      </c>
      <c r="AG2499" s="19" t="s">
        <v>146</v>
      </c>
      <c r="AH2499" s="19">
        <v>0</v>
      </c>
      <c r="AI2499" s="19">
        <f t="shared" si="516"/>
        <v>0</v>
      </c>
      <c r="AJ2499" s="18" t="s">
        <v>146</v>
      </c>
      <c r="AK2499" s="18">
        <v>0</v>
      </c>
      <c r="AL2499" s="18">
        <f t="shared" si="517"/>
        <v>0</v>
      </c>
      <c r="AM2499" s="19" t="s">
        <v>146</v>
      </c>
      <c r="AN2499" s="19">
        <v>0</v>
      </c>
      <c r="AO2499" s="19">
        <f t="shared" si="518"/>
        <v>0</v>
      </c>
      <c r="AP2499" s="18" t="s">
        <v>146</v>
      </c>
      <c r="AQ2499" s="18">
        <v>0</v>
      </c>
      <c r="AR2499" s="18">
        <f t="shared" si="519"/>
        <v>0</v>
      </c>
      <c r="AS2499" s="20" t="s">
        <v>146</v>
      </c>
      <c r="AT2499" s="20">
        <v>0</v>
      </c>
      <c r="AU2499" s="16">
        <f t="shared" si="520"/>
        <v>0</v>
      </c>
    </row>
    <row r="2500" spans="1:47" x14ac:dyDescent="0.2">
      <c r="A2500" s="16">
        <v>2497</v>
      </c>
      <c r="B2500" s="16">
        <v>776.563232421875</v>
      </c>
      <c r="C2500" s="17">
        <v>9.4474999999999998</v>
      </c>
      <c r="D2500" s="16" t="s">
        <v>2004</v>
      </c>
      <c r="E2500" s="16" t="s">
        <v>2005</v>
      </c>
      <c r="F2500" s="18" t="s">
        <v>146</v>
      </c>
      <c r="G2500" s="18">
        <v>0</v>
      </c>
      <c r="I2500" s="19" t="s">
        <v>146</v>
      </c>
      <c r="J2500" s="19">
        <v>0</v>
      </c>
      <c r="K2500" s="19">
        <f t="shared" si="508"/>
        <v>0</v>
      </c>
      <c r="L2500" s="18" t="s">
        <v>146</v>
      </c>
      <c r="M2500" s="18">
        <v>0</v>
      </c>
      <c r="N2500" s="18">
        <f t="shared" si="509"/>
        <v>0</v>
      </c>
      <c r="O2500" s="19" t="s">
        <v>145</v>
      </c>
      <c r="P2500" s="25">
        <v>73187280.080271602</v>
      </c>
      <c r="Q2500" s="19">
        <f t="shared" si="510"/>
        <v>17593096.17314221</v>
      </c>
      <c r="R2500" s="18" t="s">
        <v>146</v>
      </c>
      <c r="S2500" s="18">
        <v>0</v>
      </c>
      <c r="T2500" s="18">
        <f t="shared" si="511"/>
        <v>0</v>
      </c>
      <c r="U2500" s="20" t="s">
        <v>146</v>
      </c>
      <c r="V2500" s="20">
        <v>0</v>
      </c>
      <c r="W2500" s="20">
        <f t="shared" si="512"/>
        <v>0</v>
      </c>
      <c r="X2500" s="18" t="s">
        <v>146</v>
      </c>
      <c r="Y2500" s="18">
        <v>0</v>
      </c>
      <c r="Z2500" s="23">
        <f t="shared" si="513"/>
        <v>0</v>
      </c>
      <c r="AA2500" s="20" t="s">
        <v>146</v>
      </c>
      <c r="AB2500" s="20">
        <v>0</v>
      </c>
      <c r="AC2500" s="24">
        <f t="shared" si="514"/>
        <v>0</v>
      </c>
      <c r="AD2500" s="18" t="s">
        <v>146</v>
      </c>
      <c r="AE2500" s="18">
        <v>0</v>
      </c>
      <c r="AF2500" s="18">
        <f t="shared" si="515"/>
        <v>0</v>
      </c>
      <c r="AG2500" s="19" t="s">
        <v>146</v>
      </c>
      <c r="AH2500" s="19">
        <v>0</v>
      </c>
      <c r="AI2500" s="19">
        <f t="shared" si="516"/>
        <v>0</v>
      </c>
      <c r="AJ2500" s="18" t="s">
        <v>146</v>
      </c>
      <c r="AK2500" s="18">
        <v>0</v>
      </c>
      <c r="AL2500" s="18">
        <f t="shared" si="517"/>
        <v>0</v>
      </c>
      <c r="AM2500" s="19" t="s">
        <v>146</v>
      </c>
      <c r="AN2500" s="19">
        <v>0</v>
      </c>
      <c r="AO2500" s="19">
        <f t="shared" si="518"/>
        <v>0</v>
      </c>
      <c r="AP2500" s="18" t="s">
        <v>146</v>
      </c>
      <c r="AQ2500" s="18">
        <v>0</v>
      </c>
      <c r="AR2500" s="18">
        <f t="shared" si="519"/>
        <v>0</v>
      </c>
      <c r="AS2500" s="20" t="s">
        <v>146</v>
      </c>
      <c r="AT2500" s="20">
        <v>0</v>
      </c>
      <c r="AU2500" s="16">
        <f t="shared" si="520"/>
        <v>0</v>
      </c>
    </row>
    <row r="2501" spans="1:47" x14ac:dyDescent="0.2">
      <c r="A2501" s="16">
        <v>2498</v>
      </c>
      <c r="B2501" s="16">
        <v>525.37603759765602</v>
      </c>
      <c r="C2501" s="17">
        <v>1.7632722222222199</v>
      </c>
      <c r="F2501" s="18" t="s">
        <v>146</v>
      </c>
      <c r="G2501" s="18">
        <v>0</v>
      </c>
      <c r="I2501" s="19" t="s">
        <v>146</v>
      </c>
      <c r="J2501" s="19">
        <v>0</v>
      </c>
      <c r="K2501" s="19">
        <f t="shared" ref="K2501:K2564" si="521">J2501/8.53</f>
        <v>0</v>
      </c>
      <c r="L2501" s="18" t="s">
        <v>146</v>
      </c>
      <c r="M2501" s="18">
        <v>0</v>
      </c>
      <c r="N2501" s="18">
        <f t="shared" ref="N2501:N2564" si="522">M2501/6.08</f>
        <v>0</v>
      </c>
      <c r="O2501" s="19" t="s">
        <v>145</v>
      </c>
      <c r="P2501" s="25">
        <v>51190926.091985598</v>
      </c>
      <c r="Q2501" s="19">
        <f t="shared" ref="Q2501:Q2564" si="523">P2501/4.16</f>
        <v>12305511.07980423</v>
      </c>
      <c r="R2501" s="18" t="s">
        <v>146</v>
      </c>
      <c r="S2501" s="18">
        <v>0</v>
      </c>
      <c r="T2501" s="18">
        <f t="shared" ref="T2501:T2564" si="524">S2501/10.36</f>
        <v>0</v>
      </c>
      <c r="U2501" s="20" t="s">
        <v>146</v>
      </c>
      <c r="V2501" s="20">
        <v>0</v>
      </c>
      <c r="W2501" s="20">
        <f t="shared" ref="W2501:W2564" si="525">V2501/2.78</f>
        <v>0</v>
      </c>
      <c r="X2501" s="18" t="s">
        <v>146</v>
      </c>
      <c r="Y2501" s="18">
        <v>0</v>
      </c>
      <c r="Z2501" s="23">
        <f t="shared" ref="Z2501:Z2564" si="526">Y2501/5.14</f>
        <v>0</v>
      </c>
      <c r="AA2501" s="20" t="s">
        <v>146</v>
      </c>
      <c r="AB2501" s="20">
        <v>0</v>
      </c>
      <c r="AC2501" s="24">
        <f t="shared" ref="AC2501:AC2564" si="527">AB2501/5.86</f>
        <v>0</v>
      </c>
      <c r="AD2501" s="18" t="s">
        <v>146</v>
      </c>
      <c r="AE2501" s="18">
        <v>0</v>
      </c>
      <c r="AF2501" s="18">
        <f t="shared" ref="AF2501:AF2564" si="528">AE2501/12.78</f>
        <v>0</v>
      </c>
      <c r="AG2501" s="19" t="s">
        <v>146</v>
      </c>
      <c r="AH2501" s="19">
        <v>0</v>
      </c>
      <c r="AI2501" s="19">
        <f t="shared" ref="AI2501:AI2564" si="529">AH2501/3</f>
        <v>0</v>
      </c>
      <c r="AJ2501" s="18" t="s">
        <v>146</v>
      </c>
      <c r="AK2501" s="18">
        <v>0</v>
      </c>
      <c r="AL2501" s="18">
        <f t="shared" ref="AL2501:AL2564" si="530">AK2501/15.13</f>
        <v>0</v>
      </c>
      <c r="AM2501" s="19" t="s">
        <v>146</v>
      </c>
      <c r="AN2501" s="19">
        <v>0</v>
      </c>
      <c r="AO2501" s="19">
        <f t="shared" ref="AO2501:AO2564" si="531">AN2501/9.02</f>
        <v>0</v>
      </c>
      <c r="AP2501" s="18" t="s">
        <v>145</v>
      </c>
      <c r="AQ2501" s="23">
        <v>29441072.3809999</v>
      </c>
      <c r="AR2501" s="18">
        <f t="shared" ref="AR2501:AR2564" si="532">AQ2501/8.1</f>
        <v>3634700.2939506052</v>
      </c>
      <c r="AS2501" s="20" t="s">
        <v>145</v>
      </c>
      <c r="AT2501" s="24">
        <v>53143878.974185698</v>
      </c>
      <c r="AU2501" s="16">
        <f t="shared" ref="AU2501:AU2564" si="533">AT2501/15.01</f>
        <v>3540564.8883534777</v>
      </c>
    </row>
    <row r="2502" spans="1:47" x14ac:dyDescent="0.2">
      <c r="A2502" s="16">
        <v>2499</v>
      </c>
      <c r="B2502" s="16">
        <v>778.57263183593705</v>
      </c>
      <c r="C2502" s="17">
        <v>10.2169833333333</v>
      </c>
      <c r="D2502" s="16" t="s">
        <v>1323</v>
      </c>
      <c r="E2502" s="16" t="s">
        <v>1324</v>
      </c>
      <c r="F2502" s="18" t="s">
        <v>146</v>
      </c>
      <c r="G2502" s="18">
        <v>0</v>
      </c>
      <c r="I2502" s="19" t="s">
        <v>146</v>
      </c>
      <c r="J2502" s="19">
        <v>0</v>
      </c>
      <c r="K2502" s="19">
        <f t="shared" si="521"/>
        <v>0</v>
      </c>
      <c r="L2502" s="18" t="s">
        <v>146</v>
      </c>
      <c r="M2502" s="18">
        <v>0</v>
      </c>
      <c r="N2502" s="18">
        <f t="shared" si="522"/>
        <v>0</v>
      </c>
      <c r="O2502" s="19" t="s">
        <v>145</v>
      </c>
      <c r="P2502" s="25">
        <v>100797033.134642</v>
      </c>
      <c r="Q2502" s="19">
        <f t="shared" si="523"/>
        <v>24230056.04198125</v>
      </c>
      <c r="R2502" s="18" t="s">
        <v>146</v>
      </c>
      <c r="S2502" s="18">
        <v>0</v>
      </c>
      <c r="T2502" s="18">
        <f t="shared" si="524"/>
        <v>0</v>
      </c>
      <c r="U2502" s="20" t="s">
        <v>146</v>
      </c>
      <c r="V2502" s="20">
        <v>0</v>
      </c>
      <c r="W2502" s="20">
        <f t="shared" si="525"/>
        <v>0</v>
      </c>
      <c r="X2502" s="18" t="s">
        <v>146</v>
      </c>
      <c r="Y2502" s="18">
        <v>0</v>
      </c>
      <c r="Z2502" s="23">
        <f t="shared" si="526"/>
        <v>0</v>
      </c>
      <c r="AA2502" s="20" t="s">
        <v>146</v>
      </c>
      <c r="AB2502" s="20">
        <v>0</v>
      </c>
      <c r="AC2502" s="24">
        <f t="shared" si="527"/>
        <v>0</v>
      </c>
      <c r="AD2502" s="18" t="s">
        <v>146</v>
      </c>
      <c r="AE2502" s="18">
        <v>0</v>
      </c>
      <c r="AF2502" s="18">
        <f t="shared" si="528"/>
        <v>0</v>
      </c>
      <c r="AG2502" s="19" t="s">
        <v>146</v>
      </c>
      <c r="AH2502" s="19">
        <v>0</v>
      </c>
      <c r="AI2502" s="19">
        <f t="shared" si="529"/>
        <v>0</v>
      </c>
      <c r="AJ2502" s="18" t="s">
        <v>146</v>
      </c>
      <c r="AK2502" s="18">
        <v>0</v>
      </c>
      <c r="AL2502" s="18">
        <f t="shared" si="530"/>
        <v>0</v>
      </c>
      <c r="AM2502" s="19" t="s">
        <v>146</v>
      </c>
      <c r="AN2502" s="19">
        <v>0</v>
      </c>
      <c r="AO2502" s="19">
        <f t="shared" si="531"/>
        <v>0</v>
      </c>
      <c r="AP2502" s="18" t="s">
        <v>146</v>
      </c>
      <c r="AQ2502" s="18">
        <v>0</v>
      </c>
      <c r="AR2502" s="18">
        <f t="shared" si="532"/>
        <v>0</v>
      </c>
      <c r="AS2502" s="20" t="s">
        <v>146</v>
      </c>
      <c r="AT2502" s="20">
        <v>0</v>
      </c>
      <c r="AU2502" s="16">
        <f t="shared" si="533"/>
        <v>0</v>
      </c>
    </row>
    <row r="2503" spans="1:47" x14ac:dyDescent="0.2">
      <c r="A2503" s="16">
        <v>2500</v>
      </c>
      <c r="B2503" s="16">
        <v>396.30876595633299</v>
      </c>
      <c r="C2503" s="17">
        <v>0.86164047619047601</v>
      </c>
      <c r="D2503" s="16" t="s">
        <v>2700</v>
      </c>
      <c r="E2503" s="16" t="s">
        <v>2701</v>
      </c>
      <c r="F2503" s="18" t="s">
        <v>146</v>
      </c>
      <c r="G2503" s="18">
        <v>0</v>
      </c>
      <c r="I2503" s="19" t="s">
        <v>146</v>
      </c>
      <c r="J2503" s="19">
        <v>0</v>
      </c>
      <c r="K2503" s="19">
        <f t="shared" si="521"/>
        <v>0</v>
      </c>
      <c r="L2503" s="18" t="s">
        <v>146</v>
      </c>
      <c r="M2503" s="18">
        <v>0</v>
      </c>
      <c r="N2503" s="18">
        <f t="shared" si="522"/>
        <v>0</v>
      </c>
      <c r="O2503" s="19" t="s">
        <v>145</v>
      </c>
      <c r="P2503" s="25">
        <v>67292424.216228604</v>
      </c>
      <c r="Q2503" s="19">
        <f t="shared" si="523"/>
        <v>16176063.513516491</v>
      </c>
      <c r="R2503" s="18" t="s">
        <v>145</v>
      </c>
      <c r="S2503" s="23">
        <v>11254034.9281857</v>
      </c>
      <c r="T2503" s="18">
        <f t="shared" si="524"/>
        <v>1086296.8077399326</v>
      </c>
      <c r="U2503" s="20" t="s">
        <v>145</v>
      </c>
      <c r="V2503" s="20">
        <v>1634400.66307142</v>
      </c>
      <c r="W2503" s="20">
        <f t="shared" si="525"/>
        <v>587913.90757964749</v>
      </c>
      <c r="X2503" s="18" t="s">
        <v>146</v>
      </c>
      <c r="Y2503" s="18">
        <v>0</v>
      </c>
      <c r="Z2503" s="23">
        <f t="shared" si="526"/>
        <v>0</v>
      </c>
      <c r="AA2503" s="20" t="s">
        <v>145</v>
      </c>
      <c r="AB2503" s="20">
        <v>3060287.0333571401</v>
      </c>
      <c r="AC2503" s="24">
        <f t="shared" si="527"/>
        <v>522233.28214285662</v>
      </c>
      <c r="AD2503" s="18" t="s">
        <v>145</v>
      </c>
      <c r="AE2503" s="18">
        <v>113266.620157142</v>
      </c>
      <c r="AF2503" s="18">
        <f t="shared" si="528"/>
        <v>8862.8028291973405</v>
      </c>
      <c r="AG2503" s="19" t="s">
        <v>146</v>
      </c>
      <c r="AH2503" s="19">
        <v>0</v>
      </c>
      <c r="AI2503" s="19">
        <f t="shared" si="529"/>
        <v>0</v>
      </c>
      <c r="AJ2503" s="18" t="s">
        <v>145</v>
      </c>
      <c r="AK2503" s="18">
        <v>6324583.1024000002</v>
      </c>
      <c r="AL2503" s="18">
        <f t="shared" si="530"/>
        <v>418016.06757435558</v>
      </c>
      <c r="AM2503" s="19" t="s">
        <v>146</v>
      </c>
      <c r="AN2503" s="19">
        <v>0</v>
      </c>
      <c r="AO2503" s="19">
        <f t="shared" si="531"/>
        <v>0</v>
      </c>
      <c r="AP2503" s="18" t="s">
        <v>146</v>
      </c>
      <c r="AQ2503" s="18">
        <v>0</v>
      </c>
      <c r="AR2503" s="18">
        <f t="shared" si="532"/>
        <v>0</v>
      </c>
      <c r="AS2503" s="20" t="s">
        <v>145</v>
      </c>
      <c r="AT2503" s="20">
        <v>8952119.5134857092</v>
      </c>
      <c r="AU2503" s="16">
        <f t="shared" si="533"/>
        <v>596410.36065860826</v>
      </c>
    </row>
    <row r="2504" spans="1:47" x14ac:dyDescent="0.2">
      <c r="A2504" s="16">
        <v>2501</v>
      </c>
      <c r="B2504" s="16">
        <v>538.398681640625</v>
      </c>
      <c r="C2504" s="17">
        <v>8.7457333333333303</v>
      </c>
      <c r="D2504" s="16" t="s">
        <v>2702</v>
      </c>
      <c r="E2504" s="16" t="s">
        <v>2703</v>
      </c>
      <c r="F2504" s="18" t="s">
        <v>146</v>
      </c>
      <c r="G2504" s="18">
        <v>0</v>
      </c>
      <c r="I2504" s="19" t="s">
        <v>146</v>
      </c>
      <c r="J2504" s="19">
        <v>0</v>
      </c>
      <c r="K2504" s="19">
        <f t="shared" si="521"/>
        <v>0</v>
      </c>
      <c r="L2504" s="18" t="s">
        <v>146</v>
      </c>
      <c r="M2504" s="18">
        <v>0</v>
      </c>
      <c r="N2504" s="18">
        <f t="shared" si="522"/>
        <v>0</v>
      </c>
      <c r="O2504" s="19" t="s">
        <v>145</v>
      </c>
      <c r="P2504" s="25">
        <v>89366429.899742797</v>
      </c>
      <c r="Q2504" s="19">
        <f t="shared" si="523"/>
        <v>21482314.879745863</v>
      </c>
      <c r="R2504" s="18" t="s">
        <v>146</v>
      </c>
      <c r="S2504" s="18">
        <v>0</v>
      </c>
      <c r="T2504" s="18">
        <f t="shared" si="524"/>
        <v>0</v>
      </c>
      <c r="U2504" s="20" t="s">
        <v>146</v>
      </c>
      <c r="V2504" s="20">
        <v>0</v>
      </c>
      <c r="W2504" s="20">
        <f t="shared" si="525"/>
        <v>0</v>
      </c>
      <c r="X2504" s="18" t="s">
        <v>146</v>
      </c>
      <c r="Y2504" s="18">
        <v>0</v>
      </c>
      <c r="Z2504" s="23">
        <f t="shared" si="526"/>
        <v>0</v>
      </c>
      <c r="AA2504" s="20" t="s">
        <v>146</v>
      </c>
      <c r="AB2504" s="20">
        <v>0</v>
      </c>
      <c r="AC2504" s="24">
        <f t="shared" si="527"/>
        <v>0</v>
      </c>
      <c r="AD2504" s="18" t="s">
        <v>146</v>
      </c>
      <c r="AE2504" s="18">
        <v>0</v>
      </c>
      <c r="AF2504" s="18">
        <f t="shared" si="528"/>
        <v>0</v>
      </c>
      <c r="AG2504" s="19" t="s">
        <v>146</v>
      </c>
      <c r="AH2504" s="19">
        <v>0</v>
      </c>
      <c r="AI2504" s="19">
        <f t="shared" si="529"/>
        <v>0</v>
      </c>
      <c r="AJ2504" s="18" t="s">
        <v>146</v>
      </c>
      <c r="AK2504" s="18">
        <v>0</v>
      </c>
      <c r="AL2504" s="18">
        <f t="shared" si="530"/>
        <v>0</v>
      </c>
      <c r="AM2504" s="19" t="s">
        <v>146</v>
      </c>
      <c r="AN2504" s="19">
        <v>0</v>
      </c>
      <c r="AO2504" s="19">
        <f t="shared" si="531"/>
        <v>0</v>
      </c>
      <c r="AP2504" s="18" t="s">
        <v>146</v>
      </c>
      <c r="AQ2504" s="18">
        <v>0</v>
      </c>
      <c r="AR2504" s="18">
        <f t="shared" si="532"/>
        <v>0</v>
      </c>
      <c r="AS2504" s="20" t="s">
        <v>146</v>
      </c>
      <c r="AT2504" s="20">
        <v>0</v>
      </c>
      <c r="AU2504" s="16">
        <f t="shared" si="533"/>
        <v>0</v>
      </c>
    </row>
    <row r="2505" spans="1:47" x14ac:dyDescent="0.2">
      <c r="A2505" s="16">
        <v>2502</v>
      </c>
      <c r="B2505" s="16">
        <v>607.39831542968705</v>
      </c>
      <c r="C2505" s="17">
        <v>8.96838333333333</v>
      </c>
      <c r="D2505" s="16" t="s">
        <v>217</v>
      </c>
      <c r="E2505" s="16" t="s">
        <v>2080</v>
      </c>
      <c r="F2505" s="18" t="s">
        <v>146</v>
      </c>
      <c r="G2505" s="18">
        <v>0</v>
      </c>
      <c r="I2505" s="19" t="s">
        <v>146</v>
      </c>
      <c r="J2505" s="19">
        <v>0</v>
      </c>
      <c r="K2505" s="19">
        <f t="shared" si="521"/>
        <v>0</v>
      </c>
      <c r="L2505" s="18" t="s">
        <v>146</v>
      </c>
      <c r="M2505" s="18">
        <v>0</v>
      </c>
      <c r="N2505" s="18">
        <f t="shared" si="522"/>
        <v>0</v>
      </c>
      <c r="O2505" s="19" t="s">
        <v>145</v>
      </c>
      <c r="P2505" s="25">
        <v>77719385.440799698</v>
      </c>
      <c r="Q2505" s="19">
        <f t="shared" si="523"/>
        <v>18682544.577115312</v>
      </c>
      <c r="R2505" s="18" t="s">
        <v>146</v>
      </c>
      <c r="S2505" s="18">
        <v>0</v>
      </c>
      <c r="T2505" s="18">
        <f t="shared" si="524"/>
        <v>0</v>
      </c>
      <c r="U2505" s="20" t="s">
        <v>146</v>
      </c>
      <c r="V2505" s="20">
        <v>0</v>
      </c>
      <c r="W2505" s="20">
        <f t="shared" si="525"/>
        <v>0</v>
      </c>
      <c r="X2505" s="18" t="s">
        <v>146</v>
      </c>
      <c r="Y2505" s="18">
        <v>0</v>
      </c>
      <c r="Z2505" s="23">
        <f t="shared" si="526"/>
        <v>0</v>
      </c>
      <c r="AA2505" s="20" t="s">
        <v>146</v>
      </c>
      <c r="AB2505" s="20">
        <v>0</v>
      </c>
      <c r="AC2505" s="24">
        <f t="shared" si="527"/>
        <v>0</v>
      </c>
      <c r="AD2505" s="18" t="s">
        <v>146</v>
      </c>
      <c r="AE2505" s="18">
        <v>0</v>
      </c>
      <c r="AF2505" s="18">
        <f t="shared" si="528"/>
        <v>0</v>
      </c>
      <c r="AG2505" s="19" t="s">
        <v>146</v>
      </c>
      <c r="AH2505" s="19">
        <v>0</v>
      </c>
      <c r="AI2505" s="19">
        <f t="shared" si="529"/>
        <v>0</v>
      </c>
      <c r="AJ2505" s="18" t="s">
        <v>146</v>
      </c>
      <c r="AK2505" s="18">
        <v>0</v>
      </c>
      <c r="AL2505" s="18">
        <f t="shared" si="530"/>
        <v>0</v>
      </c>
      <c r="AM2505" s="19" t="s">
        <v>146</v>
      </c>
      <c r="AN2505" s="19">
        <v>0</v>
      </c>
      <c r="AO2505" s="19">
        <f t="shared" si="531"/>
        <v>0</v>
      </c>
      <c r="AP2505" s="18" t="s">
        <v>146</v>
      </c>
      <c r="AQ2505" s="18">
        <v>0</v>
      </c>
      <c r="AR2505" s="18">
        <f t="shared" si="532"/>
        <v>0</v>
      </c>
      <c r="AS2505" s="20" t="s">
        <v>146</v>
      </c>
      <c r="AT2505" s="20">
        <v>0</v>
      </c>
      <c r="AU2505" s="16">
        <f t="shared" si="533"/>
        <v>0</v>
      </c>
    </row>
    <row r="2506" spans="1:47" x14ac:dyDescent="0.2">
      <c r="A2506" s="16">
        <v>2503</v>
      </c>
      <c r="B2506" s="16">
        <v>795.57812499999898</v>
      </c>
      <c r="C2506" s="17">
        <v>9.0021999999999895</v>
      </c>
      <c r="D2506" s="16" t="s">
        <v>2704</v>
      </c>
      <c r="E2506" s="16" t="s">
        <v>2705</v>
      </c>
      <c r="F2506" s="18" t="s">
        <v>146</v>
      </c>
      <c r="G2506" s="18">
        <v>0</v>
      </c>
      <c r="I2506" s="19" t="s">
        <v>146</v>
      </c>
      <c r="J2506" s="19">
        <v>0</v>
      </c>
      <c r="K2506" s="19">
        <f t="shared" si="521"/>
        <v>0</v>
      </c>
      <c r="L2506" s="18" t="s">
        <v>146</v>
      </c>
      <c r="M2506" s="18">
        <v>0</v>
      </c>
      <c r="N2506" s="18">
        <f t="shared" si="522"/>
        <v>0</v>
      </c>
      <c r="O2506" s="19" t="s">
        <v>145</v>
      </c>
      <c r="P2506" s="25">
        <v>72765221.072171405</v>
      </c>
      <c r="Q2506" s="19">
        <f t="shared" si="523"/>
        <v>17491639.680810433</v>
      </c>
      <c r="R2506" s="18" t="s">
        <v>146</v>
      </c>
      <c r="S2506" s="18">
        <v>0</v>
      </c>
      <c r="T2506" s="18">
        <f t="shared" si="524"/>
        <v>0</v>
      </c>
      <c r="U2506" s="20" t="s">
        <v>146</v>
      </c>
      <c r="V2506" s="20">
        <v>0</v>
      </c>
      <c r="W2506" s="20">
        <f t="shared" si="525"/>
        <v>0</v>
      </c>
      <c r="X2506" s="18" t="s">
        <v>146</v>
      </c>
      <c r="Y2506" s="18">
        <v>0</v>
      </c>
      <c r="Z2506" s="23">
        <f t="shared" si="526"/>
        <v>0</v>
      </c>
      <c r="AA2506" s="20" t="s">
        <v>146</v>
      </c>
      <c r="AB2506" s="20">
        <v>0</v>
      </c>
      <c r="AC2506" s="24">
        <f t="shared" si="527"/>
        <v>0</v>
      </c>
      <c r="AD2506" s="18" t="s">
        <v>146</v>
      </c>
      <c r="AE2506" s="18">
        <v>0</v>
      </c>
      <c r="AF2506" s="18">
        <f t="shared" si="528"/>
        <v>0</v>
      </c>
      <c r="AG2506" s="19" t="s">
        <v>146</v>
      </c>
      <c r="AH2506" s="19">
        <v>0</v>
      </c>
      <c r="AI2506" s="19">
        <f t="shared" si="529"/>
        <v>0</v>
      </c>
      <c r="AJ2506" s="18" t="s">
        <v>146</v>
      </c>
      <c r="AK2506" s="18">
        <v>0</v>
      </c>
      <c r="AL2506" s="18">
        <f t="shared" si="530"/>
        <v>0</v>
      </c>
      <c r="AM2506" s="19" t="s">
        <v>146</v>
      </c>
      <c r="AN2506" s="19">
        <v>0</v>
      </c>
      <c r="AO2506" s="19">
        <f t="shared" si="531"/>
        <v>0</v>
      </c>
      <c r="AP2506" s="18" t="s">
        <v>146</v>
      </c>
      <c r="AQ2506" s="18">
        <v>0</v>
      </c>
      <c r="AR2506" s="18">
        <f t="shared" si="532"/>
        <v>0</v>
      </c>
      <c r="AS2506" s="20" t="s">
        <v>146</v>
      </c>
      <c r="AT2506" s="20">
        <v>0</v>
      </c>
      <c r="AU2506" s="16">
        <f t="shared" si="533"/>
        <v>0</v>
      </c>
    </row>
    <row r="2507" spans="1:47" x14ac:dyDescent="0.2">
      <c r="A2507" s="16">
        <v>2504</v>
      </c>
      <c r="B2507" s="16">
        <v>617.51422119140602</v>
      </c>
      <c r="C2507" s="17">
        <v>9.2586666666666595</v>
      </c>
      <c r="D2507" s="16" t="s">
        <v>351</v>
      </c>
      <c r="E2507" s="16" t="s">
        <v>2029</v>
      </c>
      <c r="F2507" s="18" t="s">
        <v>146</v>
      </c>
      <c r="G2507" s="18">
        <v>0</v>
      </c>
      <c r="I2507" s="19" t="s">
        <v>146</v>
      </c>
      <c r="J2507" s="19">
        <v>0</v>
      </c>
      <c r="K2507" s="19">
        <f t="shared" si="521"/>
        <v>0</v>
      </c>
      <c r="L2507" s="18" t="s">
        <v>146</v>
      </c>
      <c r="M2507" s="18">
        <v>0</v>
      </c>
      <c r="N2507" s="18">
        <f t="shared" si="522"/>
        <v>0</v>
      </c>
      <c r="O2507" s="19" t="s">
        <v>145</v>
      </c>
      <c r="P2507" s="25">
        <v>83710261.106228694</v>
      </c>
      <c r="Q2507" s="19">
        <f t="shared" si="523"/>
        <v>20122658.919766512</v>
      </c>
      <c r="R2507" s="18" t="s">
        <v>146</v>
      </c>
      <c r="S2507" s="18">
        <v>0</v>
      </c>
      <c r="T2507" s="18">
        <f t="shared" si="524"/>
        <v>0</v>
      </c>
      <c r="U2507" s="20" t="s">
        <v>146</v>
      </c>
      <c r="V2507" s="20">
        <v>0</v>
      </c>
      <c r="W2507" s="20">
        <f t="shared" si="525"/>
        <v>0</v>
      </c>
      <c r="X2507" s="18" t="s">
        <v>146</v>
      </c>
      <c r="Y2507" s="18">
        <v>0</v>
      </c>
      <c r="Z2507" s="23">
        <f t="shared" si="526"/>
        <v>0</v>
      </c>
      <c r="AA2507" s="20" t="s">
        <v>146</v>
      </c>
      <c r="AB2507" s="20">
        <v>0</v>
      </c>
      <c r="AC2507" s="24">
        <f t="shared" si="527"/>
        <v>0</v>
      </c>
      <c r="AD2507" s="18" t="s">
        <v>146</v>
      </c>
      <c r="AE2507" s="18">
        <v>0</v>
      </c>
      <c r="AF2507" s="18">
        <f t="shared" si="528"/>
        <v>0</v>
      </c>
      <c r="AG2507" s="19" t="s">
        <v>146</v>
      </c>
      <c r="AH2507" s="19">
        <v>0</v>
      </c>
      <c r="AI2507" s="19">
        <f t="shared" si="529"/>
        <v>0</v>
      </c>
      <c r="AJ2507" s="18" t="s">
        <v>146</v>
      </c>
      <c r="AK2507" s="18">
        <v>0</v>
      </c>
      <c r="AL2507" s="18">
        <f t="shared" si="530"/>
        <v>0</v>
      </c>
      <c r="AM2507" s="19" t="s">
        <v>146</v>
      </c>
      <c r="AN2507" s="19">
        <v>0</v>
      </c>
      <c r="AO2507" s="19">
        <f t="shared" si="531"/>
        <v>0</v>
      </c>
      <c r="AP2507" s="18" t="s">
        <v>146</v>
      </c>
      <c r="AQ2507" s="18">
        <v>0</v>
      </c>
      <c r="AR2507" s="18">
        <f t="shared" si="532"/>
        <v>0</v>
      </c>
      <c r="AS2507" s="20" t="s">
        <v>146</v>
      </c>
      <c r="AT2507" s="20">
        <v>0</v>
      </c>
      <c r="AU2507" s="16">
        <f t="shared" si="533"/>
        <v>0</v>
      </c>
    </row>
    <row r="2508" spans="1:47" x14ac:dyDescent="0.2">
      <c r="A2508" s="16">
        <v>2505</v>
      </c>
      <c r="B2508" s="16">
        <v>797.74755859375</v>
      </c>
      <c r="C2508" s="17">
        <v>16.3344083333333</v>
      </c>
      <c r="D2508" s="16" t="s">
        <v>2706</v>
      </c>
      <c r="E2508" s="16" t="s">
        <v>2707</v>
      </c>
      <c r="F2508" s="18" t="s">
        <v>146</v>
      </c>
      <c r="G2508" s="18">
        <v>0</v>
      </c>
      <c r="I2508" s="19" t="s">
        <v>146</v>
      </c>
      <c r="J2508" s="19">
        <v>0</v>
      </c>
      <c r="K2508" s="19">
        <f t="shared" si="521"/>
        <v>0</v>
      </c>
      <c r="L2508" s="18" t="s">
        <v>146</v>
      </c>
      <c r="M2508" s="18">
        <v>0</v>
      </c>
      <c r="N2508" s="18">
        <f t="shared" si="522"/>
        <v>0</v>
      </c>
      <c r="O2508" s="19" t="s">
        <v>145</v>
      </c>
      <c r="P2508" s="25">
        <v>93864146.461957902</v>
      </c>
      <c r="Q2508" s="19">
        <f t="shared" si="523"/>
        <v>22563496.745662957</v>
      </c>
      <c r="R2508" s="18" t="s">
        <v>146</v>
      </c>
      <c r="S2508" s="18">
        <v>0</v>
      </c>
      <c r="T2508" s="18">
        <f t="shared" si="524"/>
        <v>0</v>
      </c>
      <c r="U2508" s="20" t="s">
        <v>146</v>
      </c>
      <c r="V2508" s="20">
        <v>0</v>
      </c>
      <c r="W2508" s="20">
        <f t="shared" si="525"/>
        <v>0</v>
      </c>
      <c r="X2508" s="18" t="s">
        <v>146</v>
      </c>
      <c r="Y2508" s="18">
        <v>0</v>
      </c>
      <c r="Z2508" s="23">
        <f t="shared" si="526"/>
        <v>0</v>
      </c>
      <c r="AA2508" s="20" t="s">
        <v>146</v>
      </c>
      <c r="AB2508" s="20">
        <v>0</v>
      </c>
      <c r="AC2508" s="24">
        <f t="shared" si="527"/>
        <v>0</v>
      </c>
      <c r="AD2508" s="18" t="s">
        <v>146</v>
      </c>
      <c r="AE2508" s="18">
        <v>0</v>
      </c>
      <c r="AF2508" s="18">
        <f t="shared" si="528"/>
        <v>0</v>
      </c>
      <c r="AG2508" s="19" t="s">
        <v>146</v>
      </c>
      <c r="AH2508" s="19">
        <v>0</v>
      </c>
      <c r="AI2508" s="19">
        <f t="shared" si="529"/>
        <v>0</v>
      </c>
      <c r="AJ2508" s="18" t="s">
        <v>146</v>
      </c>
      <c r="AK2508" s="18">
        <v>0</v>
      </c>
      <c r="AL2508" s="18">
        <f t="shared" si="530"/>
        <v>0</v>
      </c>
      <c r="AM2508" s="19" t="s">
        <v>145</v>
      </c>
      <c r="AN2508" s="19">
        <v>8639490.2277859394</v>
      </c>
      <c r="AO2508" s="19">
        <f t="shared" si="531"/>
        <v>957814.88112926157</v>
      </c>
      <c r="AP2508" s="18" t="s">
        <v>146</v>
      </c>
      <c r="AQ2508" s="18">
        <v>0</v>
      </c>
      <c r="AR2508" s="18">
        <f t="shared" si="532"/>
        <v>0</v>
      </c>
      <c r="AS2508" s="20" t="s">
        <v>146</v>
      </c>
      <c r="AT2508" s="20">
        <v>0</v>
      </c>
      <c r="AU2508" s="16">
        <f t="shared" si="533"/>
        <v>0</v>
      </c>
    </row>
    <row r="2509" spans="1:47" x14ac:dyDescent="0.2">
      <c r="A2509" s="16">
        <v>2506</v>
      </c>
      <c r="B2509" s="16">
        <v>736.57800292968705</v>
      </c>
      <c r="C2509" s="17">
        <v>7.82131666666666</v>
      </c>
      <c r="D2509" s="16" t="s">
        <v>2708</v>
      </c>
      <c r="E2509" s="16" t="s">
        <v>2709</v>
      </c>
      <c r="F2509" s="18" t="s">
        <v>146</v>
      </c>
      <c r="G2509" s="18">
        <v>0</v>
      </c>
      <c r="I2509" s="19" t="s">
        <v>146</v>
      </c>
      <c r="J2509" s="19">
        <v>0</v>
      </c>
      <c r="K2509" s="19">
        <f t="shared" si="521"/>
        <v>0</v>
      </c>
      <c r="L2509" s="18" t="s">
        <v>146</v>
      </c>
      <c r="M2509" s="18">
        <v>0</v>
      </c>
      <c r="N2509" s="18">
        <f t="shared" si="522"/>
        <v>0</v>
      </c>
      <c r="O2509" s="19" t="s">
        <v>145</v>
      </c>
      <c r="P2509" s="25">
        <v>70888993.199585795</v>
      </c>
      <c r="Q2509" s="19">
        <f t="shared" si="523"/>
        <v>17040623.365285046</v>
      </c>
      <c r="R2509" s="18" t="s">
        <v>146</v>
      </c>
      <c r="S2509" s="18">
        <v>0</v>
      </c>
      <c r="T2509" s="18">
        <f t="shared" si="524"/>
        <v>0</v>
      </c>
      <c r="U2509" s="20" t="s">
        <v>146</v>
      </c>
      <c r="V2509" s="20">
        <v>0</v>
      </c>
      <c r="W2509" s="20">
        <f t="shared" si="525"/>
        <v>0</v>
      </c>
      <c r="X2509" s="18" t="s">
        <v>146</v>
      </c>
      <c r="Y2509" s="18">
        <v>0</v>
      </c>
      <c r="Z2509" s="23">
        <f t="shared" si="526"/>
        <v>0</v>
      </c>
      <c r="AA2509" s="20" t="s">
        <v>146</v>
      </c>
      <c r="AB2509" s="20">
        <v>0</v>
      </c>
      <c r="AC2509" s="24">
        <f t="shared" si="527"/>
        <v>0</v>
      </c>
      <c r="AD2509" s="18" t="s">
        <v>146</v>
      </c>
      <c r="AE2509" s="18">
        <v>0</v>
      </c>
      <c r="AF2509" s="18">
        <f t="shared" si="528"/>
        <v>0</v>
      </c>
      <c r="AG2509" s="19" t="s">
        <v>146</v>
      </c>
      <c r="AH2509" s="19">
        <v>0</v>
      </c>
      <c r="AI2509" s="19">
        <f t="shared" si="529"/>
        <v>0</v>
      </c>
      <c r="AJ2509" s="18" t="s">
        <v>146</v>
      </c>
      <c r="AK2509" s="18">
        <v>0</v>
      </c>
      <c r="AL2509" s="18">
        <f t="shared" si="530"/>
        <v>0</v>
      </c>
      <c r="AM2509" s="19" t="s">
        <v>146</v>
      </c>
      <c r="AN2509" s="19">
        <v>0</v>
      </c>
      <c r="AO2509" s="19">
        <f t="shared" si="531"/>
        <v>0</v>
      </c>
      <c r="AP2509" s="18" t="s">
        <v>146</v>
      </c>
      <c r="AQ2509" s="18">
        <v>0</v>
      </c>
      <c r="AR2509" s="18">
        <f t="shared" si="532"/>
        <v>0</v>
      </c>
      <c r="AS2509" s="20" t="s">
        <v>146</v>
      </c>
      <c r="AT2509" s="20">
        <v>0</v>
      </c>
      <c r="AU2509" s="16">
        <f t="shared" si="533"/>
        <v>0</v>
      </c>
    </row>
    <row r="2510" spans="1:47" x14ac:dyDescent="0.2">
      <c r="A2510" s="16">
        <v>2507</v>
      </c>
      <c r="B2510" s="16">
        <v>603.54046630859295</v>
      </c>
      <c r="C2510" s="17">
        <v>16.727604166666602</v>
      </c>
      <c r="D2510" s="16" t="s">
        <v>419</v>
      </c>
      <c r="E2510" s="16" t="s">
        <v>2710</v>
      </c>
      <c r="F2510" s="18" t="s">
        <v>146</v>
      </c>
      <c r="G2510" s="18">
        <v>0</v>
      </c>
      <c r="I2510" s="19" t="s">
        <v>146</v>
      </c>
      <c r="J2510" s="19">
        <v>0</v>
      </c>
      <c r="K2510" s="19">
        <f t="shared" si="521"/>
        <v>0</v>
      </c>
      <c r="L2510" s="18" t="s">
        <v>146</v>
      </c>
      <c r="M2510" s="18">
        <v>0</v>
      </c>
      <c r="N2510" s="18">
        <f t="shared" si="522"/>
        <v>0</v>
      </c>
      <c r="O2510" s="19" t="s">
        <v>145</v>
      </c>
      <c r="P2510" s="25">
        <v>57841162.463143401</v>
      </c>
      <c r="Q2510" s="19">
        <f t="shared" si="523"/>
        <v>13904125.592101779</v>
      </c>
      <c r="R2510" s="18" t="s">
        <v>145</v>
      </c>
      <c r="S2510" s="18">
        <v>4667740.0080000898</v>
      </c>
      <c r="T2510" s="18">
        <f t="shared" si="524"/>
        <v>450554.05482626351</v>
      </c>
      <c r="U2510" s="20" t="s">
        <v>145</v>
      </c>
      <c r="V2510" s="20">
        <v>4411334.0662143603</v>
      </c>
      <c r="W2510" s="20">
        <f t="shared" si="525"/>
        <v>1586810.8151850218</v>
      </c>
      <c r="X2510" s="18" t="s">
        <v>146</v>
      </c>
      <c r="Y2510" s="18">
        <v>0</v>
      </c>
      <c r="Z2510" s="23">
        <f t="shared" si="526"/>
        <v>0</v>
      </c>
      <c r="AA2510" s="20" t="s">
        <v>145</v>
      </c>
      <c r="AB2510" s="20">
        <v>5445336.8454000503</v>
      </c>
      <c r="AC2510" s="24">
        <f t="shared" si="527"/>
        <v>929238.36952219286</v>
      </c>
      <c r="AD2510" s="18" t="s">
        <v>146</v>
      </c>
      <c r="AE2510" s="18">
        <v>0</v>
      </c>
      <c r="AF2510" s="18">
        <f t="shared" si="528"/>
        <v>0</v>
      </c>
      <c r="AG2510" s="19" t="s">
        <v>145</v>
      </c>
      <c r="AH2510" s="19">
        <v>5730923.5471427497</v>
      </c>
      <c r="AI2510" s="19">
        <f t="shared" si="529"/>
        <v>1910307.8490475833</v>
      </c>
      <c r="AJ2510" s="18" t="s">
        <v>145</v>
      </c>
      <c r="AK2510" s="18">
        <v>5347965.1680001002</v>
      </c>
      <c r="AL2510" s="18">
        <f t="shared" si="530"/>
        <v>353467.62511567085</v>
      </c>
      <c r="AM2510" s="19" t="s">
        <v>145</v>
      </c>
      <c r="AN2510" s="19">
        <v>4773658.3684285302</v>
      </c>
      <c r="AO2510" s="19">
        <f t="shared" si="531"/>
        <v>529230.41778586817</v>
      </c>
      <c r="AP2510" s="18" t="s">
        <v>145</v>
      </c>
      <c r="AQ2510" s="23">
        <v>20927696.176614501</v>
      </c>
      <c r="AR2510" s="18">
        <f t="shared" si="532"/>
        <v>2583666.1946437657</v>
      </c>
      <c r="AS2510" s="20" t="s">
        <v>146</v>
      </c>
      <c r="AT2510" s="20">
        <v>0</v>
      </c>
      <c r="AU2510" s="16">
        <f t="shared" si="533"/>
        <v>0</v>
      </c>
    </row>
    <row r="2511" spans="1:47" x14ac:dyDescent="0.2">
      <c r="A2511" s="16">
        <v>2508</v>
      </c>
      <c r="B2511" s="16">
        <v>605.55920410156205</v>
      </c>
      <c r="C2511" s="17">
        <v>16.958666666666598</v>
      </c>
      <c r="D2511" s="16" t="s">
        <v>2711</v>
      </c>
      <c r="E2511" s="16" t="s">
        <v>2712</v>
      </c>
      <c r="F2511" s="18" t="s">
        <v>146</v>
      </c>
      <c r="G2511" s="18">
        <v>0</v>
      </c>
      <c r="I2511" s="19" t="s">
        <v>146</v>
      </c>
      <c r="J2511" s="19">
        <v>0</v>
      </c>
      <c r="K2511" s="19">
        <f t="shared" si="521"/>
        <v>0</v>
      </c>
      <c r="L2511" s="18" t="s">
        <v>146</v>
      </c>
      <c r="M2511" s="18">
        <v>0</v>
      </c>
      <c r="N2511" s="18">
        <f t="shared" si="522"/>
        <v>0</v>
      </c>
      <c r="O2511" s="19" t="s">
        <v>145</v>
      </c>
      <c r="P2511" s="25">
        <v>52124667.398571499</v>
      </c>
      <c r="Q2511" s="19">
        <f t="shared" si="523"/>
        <v>12529968.12465661</v>
      </c>
      <c r="R2511" s="18" t="s">
        <v>146</v>
      </c>
      <c r="S2511" s="18">
        <v>0</v>
      </c>
      <c r="T2511" s="18">
        <f t="shared" si="524"/>
        <v>0</v>
      </c>
      <c r="U2511" s="20" t="s">
        <v>146</v>
      </c>
      <c r="V2511" s="20">
        <v>0</v>
      </c>
      <c r="W2511" s="20">
        <f t="shared" si="525"/>
        <v>0</v>
      </c>
      <c r="X2511" s="18" t="s">
        <v>146</v>
      </c>
      <c r="Y2511" s="18">
        <v>0</v>
      </c>
      <c r="Z2511" s="23">
        <f t="shared" si="526"/>
        <v>0</v>
      </c>
      <c r="AA2511" s="20" t="s">
        <v>146</v>
      </c>
      <c r="AB2511" s="20">
        <v>0</v>
      </c>
      <c r="AC2511" s="24">
        <f t="shared" si="527"/>
        <v>0</v>
      </c>
      <c r="AD2511" s="18" t="s">
        <v>146</v>
      </c>
      <c r="AE2511" s="18">
        <v>0</v>
      </c>
      <c r="AF2511" s="18">
        <f t="shared" si="528"/>
        <v>0</v>
      </c>
      <c r="AG2511" s="19" t="s">
        <v>146</v>
      </c>
      <c r="AH2511" s="19">
        <v>0</v>
      </c>
      <c r="AI2511" s="19">
        <f t="shared" si="529"/>
        <v>0</v>
      </c>
      <c r="AJ2511" s="18" t="s">
        <v>146</v>
      </c>
      <c r="AK2511" s="18">
        <v>0</v>
      </c>
      <c r="AL2511" s="18">
        <f t="shared" si="530"/>
        <v>0</v>
      </c>
      <c r="AM2511" s="19" t="s">
        <v>146</v>
      </c>
      <c r="AN2511" s="19">
        <v>0</v>
      </c>
      <c r="AO2511" s="19">
        <f t="shared" si="531"/>
        <v>0</v>
      </c>
      <c r="AP2511" s="18" t="s">
        <v>146</v>
      </c>
      <c r="AQ2511" s="18">
        <v>0</v>
      </c>
      <c r="AR2511" s="18">
        <f t="shared" si="532"/>
        <v>0</v>
      </c>
      <c r="AS2511" s="20" t="s">
        <v>145</v>
      </c>
      <c r="AT2511" s="24">
        <v>78042430.923285201</v>
      </c>
      <c r="AU2511" s="16">
        <f t="shared" si="533"/>
        <v>5199362.4865613058</v>
      </c>
    </row>
    <row r="2512" spans="1:47" x14ac:dyDescent="0.2">
      <c r="A2512" s="16">
        <v>2509</v>
      </c>
      <c r="B2512" s="16">
        <v>629.55334472656205</v>
      </c>
      <c r="C2512" s="17">
        <v>7.56486666666666</v>
      </c>
      <c r="D2512" s="16" t="s">
        <v>1599</v>
      </c>
      <c r="E2512" s="16" t="s">
        <v>1600</v>
      </c>
      <c r="F2512" s="18" t="s">
        <v>146</v>
      </c>
      <c r="G2512" s="18">
        <v>0</v>
      </c>
      <c r="I2512" s="19" t="s">
        <v>146</v>
      </c>
      <c r="J2512" s="19">
        <v>0</v>
      </c>
      <c r="K2512" s="19">
        <f t="shared" si="521"/>
        <v>0</v>
      </c>
      <c r="L2512" s="18" t="s">
        <v>146</v>
      </c>
      <c r="M2512" s="18">
        <v>0</v>
      </c>
      <c r="N2512" s="18">
        <f t="shared" si="522"/>
        <v>0</v>
      </c>
      <c r="O2512" s="19" t="s">
        <v>145</v>
      </c>
      <c r="P2512" s="25">
        <v>56849457.918114297</v>
      </c>
      <c r="Q2512" s="19">
        <f t="shared" si="523"/>
        <v>13665735.076469783</v>
      </c>
      <c r="R2512" s="18" t="s">
        <v>146</v>
      </c>
      <c r="S2512" s="18">
        <v>0</v>
      </c>
      <c r="T2512" s="18">
        <f t="shared" si="524"/>
        <v>0</v>
      </c>
      <c r="U2512" s="20" t="s">
        <v>146</v>
      </c>
      <c r="V2512" s="20">
        <v>0</v>
      </c>
      <c r="W2512" s="20">
        <f t="shared" si="525"/>
        <v>0</v>
      </c>
      <c r="X2512" s="18" t="s">
        <v>146</v>
      </c>
      <c r="Y2512" s="18">
        <v>0</v>
      </c>
      <c r="Z2512" s="23">
        <f t="shared" si="526"/>
        <v>0</v>
      </c>
      <c r="AA2512" s="20" t="s">
        <v>146</v>
      </c>
      <c r="AB2512" s="20">
        <v>0</v>
      </c>
      <c r="AC2512" s="24">
        <f t="shared" si="527"/>
        <v>0</v>
      </c>
      <c r="AD2512" s="18" t="s">
        <v>146</v>
      </c>
      <c r="AE2512" s="18">
        <v>0</v>
      </c>
      <c r="AF2512" s="18">
        <f t="shared" si="528"/>
        <v>0</v>
      </c>
      <c r="AG2512" s="19" t="s">
        <v>146</v>
      </c>
      <c r="AH2512" s="19">
        <v>0</v>
      </c>
      <c r="AI2512" s="19">
        <f t="shared" si="529"/>
        <v>0</v>
      </c>
      <c r="AJ2512" s="18" t="s">
        <v>146</v>
      </c>
      <c r="AK2512" s="18">
        <v>0</v>
      </c>
      <c r="AL2512" s="18">
        <f t="shared" si="530"/>
        <v>0</v>
      </c>
      <c r="AM2512" s="19" t="s">
        <v>146</v>
      </c>
      <c r="AN2512" s="19">
        <v>0</v>
      </c>
      <c r="AO2512" s="19">
        <f t="shared" si="531"/>
        <v>0</v>
      </c>
      <c r="AP2512" s="18" t="s">
        <v>146</v>
      </c>
      <c r="AQ2512" s="18">
        <v>0</v>
      </c>
      <c r="AR2512" s="18">
        <f t="shared" si="532"/>
        <v>0</v>
      </c>
      <c r="AS2512" s="20" t="s">
        <v>146</v>
      </c>
      <c r="AT2512" s="20">
        <v>0</v>
      </c>
      <c r="AU2512" s="16">
        <f t="shared" si="533"/>
        <v>0</v>
      </c>
    </row>
    <row r="2513" spans="1:47" x14ac:dyDescent="0.2">
      <c r="A2513" s="16">
        <v>2510</v>
      </c>
      <c r="B2513" s="16">
        <v>745.56573486328102</v>
      </c>
      <c r="C2513" s="17">
        <v>9.2586666666666595</v>
      </c>
      <c r="D2513" s="16" t="s">
        <v>1265</v>
      </c>
      <c r="E2513" s="16" t="s">
        <v>2713</v>
      </c>
      <c r="F2513" s="18" t="s">
        <v>146</v>
      </c>
      <c r="G2513" s="18">
        <v>0</v>
      </c>
      <c r="I2513" s="19" t="s">
        <v>146</v>
      </c>
      <c r="J2513" s="19">
        <v>0</v>
      </c>
      <c r="K2513" s="19">
        <f t="shared" si="521"/>
        <v>0</v>
      </c>
      <c r="L2513" s="18" t="s">
        <v>146</v>
      </c>
      <c r="M2513" s="18">
        <v>0</v>
      </c>
      <c r="N2513" s="18">
        <f t="shared" si="522"/>
        <v>0</v>
      </c>
      <c r="O2513" s="19" t="s">
        <v>145</v>
      </c>
      <c r="P2513" s="25">
        <v>67847518.593428597</v>
      </c>
      <c r="Q2513" s="19">
        <f t="shared" si="523"/>
        <v>16309499.661881873</v>
      </c>
      <c r="R2513" s="18" t="s">
        <v>146</v>
      </c>
      <c r="S2513" s="18">
        <v>0</v>
      </c>
      <c r="T2513" s="18">
        <f t="shared" si="524"/>
        <v>0</v>
      </c>
      <c r="U2513" s="20" t="s">
        <v>146</v>
      </c>
      <c r="V2513" s="20">
        <v>0</v>
      </c>
      <c r="W2513" s="20">
        <f t="shared" si="525"/>
        <v>0</v>
      </c>
      <c r="X2513" s="18" t="s">
        <v>146</v>
      </c>
      <c r="Y2513" s="18">
        <v>0</v>
      </c>
      <c r="Z2513" s="23">
        <f t="shared" si="526"/>
        <v>0</v>
      </c>
      <c r="AA2513" s="20" t="s">
        <v>146</v>
      </c>
      <c r="AB2513" s="20">
        <v>0</v>
      </c>
      <c r="AC2513" s="24">
        <f t="shared" si="527"/>
        <v>0</v>
      </c>
      <c r="AD2513" s="18" t="s">
        <v>146</v>
      </c>
      <c r="AE2513" s="18">
        <v>0</v>
      </c>
      <c r="AF2513" s="18">
        <f t="shared" si="528"/>
        <v>0</v>
      </c>
      <c r="AG2513" s="19" t="s">
        <v>146</v>
      </c>
      <c r="AH2513" s="19">
        <v>0</v>
      </c>
      <c r="AI2513" s="19">
        <f t="shared" si="529"/>
        <v>0</v>
      </c>
      <c r="AJ2513" s="18" t="s">
        <v>146</v>
      </c>
      <c r="AK2513" s="18">
        <v>0</v>
      </c>
      <c r="AL2513" s="18">
        <f t="shared" si="530"/>
        <v>0</v>
      </c>
      <c r="AM2513" s="19" t="s">
        <v>146</v>
      </c>
      <c r="AN2513" s="19">
        <v>0</v>
      </c>
      <c r="AO2513" s="19">
        <f t="shared" si="531"/>
        <v>0</v>
      </c>
      <c r="AP2513" s="18" t="s">
        <v>146</v>
      </c>
      <c r="AQ2513" s="18">
        <v>0</v>
      </c>
      <c r="AR2513" s="18">
        <f t="shared" si="532"/>
        <v>0</v>
      </c>
      <c r="AS2513" s="20" t="s">
        <v>146</v>
      </c>
      <c r="AT2513" s="20">
        <v>0</v>
      </c>
      <c r="AU2513" s="16">
        <f t="shared" si="533"/>
        <v>0</v>
      </c>
    </row>
    <row r="2514" spans="1:47" x14ac:dyDescent="0.2">
      <c r="A2514" s="16">
        <v>2511</v>
      </c>
      <c r="B2514" s="16">
        <v>577.52014160156205</v>
      </c>
      <c r="C2514" s="17">
        <v>13.5371166666666</v>
      </c>
      <c r="D2514" s="16" t="s">
        <v>197</v>
      </c>
      <c r="E2514" s="16" t="s">
        <v>2714</v>
      </c>
      <c r="F2514" s="18" t="s">
        <v>146</v>
      </c>
      <c r="G2514" s="18">
        <v>0</v>
      </c>
      <c r="I2514" s="19" t="s">
        <v>146</v>
      </c>
      <c r="J2514" s="19">
        <v>0</v>
      </c>
      <c r="K2514" s="19">
        <f t="shared" si="521"/>
        <v>0</v>
      </c>
      <c r="L2514" s="18" t="s">
        <v>146</v>
      </c>
      <c r="M2514" s="18">
        <v>0</v>
      </c>
      <c r="N2514" s="18">
        <f t="shared" si="522"/>
        <v>0</v>
      </c>
      <c r="O2514" s="19" t="s">
        <v>145</v>
      </c>
      <c r="P2514" s="25">
        <v>47329626.125242896</v>
      </c>
      <c r="Q2514" s="19">
        <f t="shared" si="523"/>
        <v>11377313.972414158</v>
      </c>
      <c r="R2514" s="18" t="s">
        <v>146</v>
      </c>
      <c r="S2514" s="18">
        <v>0</v>
      </c>
      <c r="T2514" s="18">
        <f t="shared" si="524"/>
        <v>0</v>
      </c>
      <c r="U2514" s="20" t="s">
        <v>146</v>
      </c>
      <c r="V2514" s="20">
        <v>0</v>
      </c>
      <c r="W2514" s="20">
        <f t="shared" si="525"/>
        <v>0</v>
      </c>
      <c r="X2514" s="18" t="s">
        <v>146</v>
      </c>
      <c r="Y2514" s="18">
        <v>0</v>
      </c>
      <c r="Z2514" s="23">
        <f t="shared" si="526"/>
        <v>0</v>
      </c>
      <c r="AA2514" s="20" t="s">
        <v>146</v>
      </c>
      <c r="AB2514" s="20">
        <v>0</v>
      </c>
      <c r="AC2514" s="24">
        <f t="shared" si="527"/>
        <v>0</v>
      </c>
      <c r="AD2514" s="18" t="s">
        <v>146</v>
      </c>
      <c r="AE2514" s="18">
        <v>0</v>
      </c>
      <c r="AF2514" s="18">
        <f t="shared" si="528"/>
        <v>0</v>
      </c>
      <c r="AG2514" s="19" t="s">
        <v>146</v>
      </c>
      <c r="AH2514" s="19">
        <v>0</v>
      </c>
      <c r="AI2514" s="19">
        <f t="shared" si="529"/>
        <v>0</v>
      </c>
      <c r="AJ2514" s="18" t="s">
        <v>146</v>
      </c>
      <c r="AK2514" s="18">
        <v>0</v>
      </c>
      <c r="AL2514" s="18">
        <f t="shared" si="530"/>
        <v>0</v>
      </c>
      <c r="AM2514" s="19" t="s">
        <v>146</v>
      </c>
      <c r="AN2514" s="19">
        <v>0</v>
      </c>
      <c r="AO2514" s="19">
        <f t="shared" si="531"/>
        <v>0</v>
      </c>
      <c r="AP2514" s="18" t="s">
        <v>146</v>
      </c>
      <c r="AQ2514" s="18">
        <v>0</v>
      </c>
      <c r="AR2514" s="18">
        <f t="shared" si="532"/>
        <v>0</v>
      </c>
      <c r="AS2514" s="20" t="s">
        <v>146</v>
      </c>
      <c r="AT2514" s="20">
        <v>0</v>
      </c>
      <c r="AU2514" s="16">
        <f t="shared" si="533"/>
        <v>0</v>
      </c>
    </row>
    <row r="2515" spans="1:47" x14ac:dyDescent="0.2">
      <c r="A2515" s="16">
        <v>2512</v>
      </c>
      <c r="B2515" s="16">
        <v>599.50612386067701</v>
      </c>
      <c r="C2515" s="17">
        <v>15.4131111111111</v>
      </c>
      <c r="D2515" s="16" t="s">
        <v>343</v>
      </c>
      <c r="E2515" s="16" t="s">
        <v>344</v>
      </c>
      <c r="F2515" s="18" t="s">
        <v>146</v>
      </c>
      <c r="G2515" s="18">
        <v>0</v>
      </c>
      <c r="I2515" s="19" t="s">
        <v>146</v>
      </c>
      <c r="J2515" s="19">
        <v>0</v>
      </c>
      <c r="K2515" s="19">
        <f t="shared" si="521"/>
        <v>0</v>
      </c>
      <c r="L2515" s="18" t="s">
        <v>146</v>
      </c>
      <c r="M2515" s="18">
        <v>0</v>
      </c>
      <c r="N2515" s="18">
        <f t="shared" si="522"/>
        <v>0</v>
      </c>
      <c r="O2515" s="19" t="s">
        <v>145</v>
      </c>
      <c r="P2515" s="25">
        <v>51262674.775499903</v>
      </c>
      <c r="Q2515" s="19">
        <f t="shared" si="523"/>
        <v>12322758.359495169</v>
      </c>
      <c r="R2515" s="18" t="s">
        <v>146</v>
      </c>
      <c r="S2515" s="18">
        <v>0</v>
      </c>
      <c r="T2515" s="18">
        <f t="shared" si="524"/>
        <v>0</v>
      </c>
      <c r="U2515" s="20" t="s">
        <v>146</v>
      </c>
      <c r="V2515" s="20">
        <v>0</v>
      </c>
      <c r="W2515" s="20">
        <f t="shared" si="525"/>
        <v>0</v>
      </c>
      <c r="X2515" s="18" t="s">
        <v>146</v>
      </c>
      <c r="Y2515" s="18">
        <v>0</v>
      </c>
      <c r="Z2515" s="23">
        <f t="shared" si="526"/>
        <v>0</v>
      </c>
      <c r="AA2515" s="20" t="s">
        <v>146</v>
      </c>
      <c r="AB2515" s="20">
        <v>0</v>
      </c>
      <c r="AC2515" s="24">
        <f t="shared" si="527"/>
        <v>0</v>
      </c>
      <c r="AD2515" s="18" t="s">
        <v>145</v>
      </c>
      <c r="AE2515" s="18">
        <v>805931.77018571505</v>
      </c>
      <c r="AF2515" s="18">
        <f t="shared" si="528"/>
        <v>63061.953848647507</v>
      </c>
      <c r="AG2515" s="19" t="s">
        <v>146</v>
      </c>
      <c r="AH2515" s="19">
        <v>0</v>
      </c>
      <c r="AI2515" s="19">
        <f t="shared" si="529"/>
        <v>0</v>
      </c>
      <c r="AJ2515" s="18" t="s">
        <v>146</v>
      </c>
      <c r="AK2515" s="18">
        <v>0</v>
      </c>
      <c r="AL2515" s="18">
        <f t="shared" si="530"/>
        <v>0</v>
      </c>
      <c r="AM2515" s="19" t="s">
        <v>146</v>
      </c>
      <c r="AN2515" s="19">
        <v>0</v>
      </c>
      <c r="AO2515" s="19">
        <f t="shared" si="531"/>
        <v>0</v>
      </c>
      <c r="AP2515" s="18" t="s">
        <v>145</v>
      </c>
      <c r="AQ2515" s="23">
        <v>269727856.32902801</v>
      </c>
      <c r="AR2515" s="18">
        <f t="shared" si="532"/>
        <v>33299735.349262718</v>
      </c>
      <c r="AS2515" s="20" t="s">
        <v>146</v>
      </c>
      <c r="AT2515" s="20">
        <v>0</v>
      </c>
      <c r="AU2515" s="16">
        <f t="shared" si="533"/>
        <v>0</v>
      </c>
    </row>
    <row r="2516" spans="1:47" x14ac:dyDescent="0.2">
      <c r="A2516" s="16">
        <v>2513</v>
      </c>
      <c r="B2516" s="16">
        <v>603.54046630859295</v>
      </c>
      <c r="C2516" s="17">
        <v>9.2586666666666595</v>
      </c>
      <c r="D2516" s="16" t="s">
        <v>419</v>
      </c>
      <c r="E2516" s="16" t="s">
        <v>2710</v>
      </c>
      <c r="F2516" s="18" t="s">
        <v>146</v>
      </c>
      <c r="G2516" s="18">
        <v>0</v>
      </c>
      <c r="I2516" s="19" t="s">
        <v>146</v>
      </c>
      <c r="J2516" s="19">
        <v>0</v>
      </c>
      <c r="K2516" s="19">
        <f t="shared" si="521"/>
        <v>0</v>
      </c>
      <c r="L2516" s="18" t="s">
        <v>146</v>
      </c>
      <c r="M2516" s="18">
        <v>0</v>
      </c>
      <c r="N2516" s="18">
        <f t="shared" si="522"/>
        <v>0</v>
      </c>
      <c r="O2516" s="19" t="s">
        <v>145</v>
      </c>
      <c r="P2516" s="25">
        <v>71053384.5953715</v>
      </c>
      <c r="Q2516" s="19">
        <f t="shared" si="523"/>
        <v>17080140.527733535</v>
      </c>
      <c r="R2516" s="18" t="s">
        <v>146</v>
      </c>
      <c r="S2516" s="18">
        <v>0</v>
      </c>
      <c r="T2516" s="18">
        <f t="shared" si="524"/>
        <v>0</v>
      </c>
      <c r="U2516" s="20" t="s">
        <v>146</v>
      </c>
      <c r="V2516" s="20">
        <v>0</v>
      </c>
      <c r="W2516" s="20">
        <f t="shared" si="525"/>
        <v>0</v>
      </c>
      <c r="X2516" s="18" t="s">
        <v>146</v>
      </c>
      <c r="Y2516" s="18">
        <v>0</v>
      </c>
      <c r="Z2516" s="23">
        <f t="shared" si="526"/>
        <v>0</v>
      </c>
      <c r="AA2516" s="20" t="s">
        <v>146</v>
      </c>
      <c r="AB2516" s="20">
        <v>0</v>
      </c>
      <c r="AC2516" s="24">
        <f t="shared" si="527"/>
        <v>0</v>
      </c>
      <c r="AD2516" s="18" t="s">
        <v>146</v>
      </c>
      <c r="AE2516" s="18">
        <v>0</v>
      </c>
      <c r="AF2516" s="18">
        <f t="shared" si="528"/>
        <v>0</v>
      </c>
      <c r="AG2516" s="19" t="s">
        <v>146</v>
      </c>
      <c r="AH2516" s="19">
        <v>0</v>
      </c>
      <c r="AI2516" s="19">
        <f t="shared" si="529"/>
        <v>0</v>
      </c>
      <c r="AJ2516" s="18" t="s">
        <v>146</v>
      </c>
      <c r="AK2516" s="18">
        <v>0</v>
      </c>
      <c r="AL2516" s="18">
        <f t="shared" si="530"/>
        <v>0</v>
      </c>
      <c r="AM2516" s="19" t="s">
        <v>146</v>
      </c>
      <c r="AN2516" s="19">
        <v>0</v>
      </c>
      <c r="AO2516" s="19">
        <f t="shared" si="531"/>
        <v>0</v>
      </c>
      <c r="AP2516" s="18" t="s">
        <v>146</v>
      </c>
      <c r="AQ2516" s="18">
        <v>0</v>
      </c>
      <c r="AR2516" s="18">
        <f t="shared" si="532"/>
        <v>0</v>
      </c>
      <c r="AS2516" s="20" t="s">
        <v>146</v>
      </c>
      <c r="AT2516" s="20">
        <v>0</v>
      </c>
      <c r="AU2516" s="16">
        <f t="shared" si="533"/>
        <v>0</v>
      </c>
    </row>
    <row r="2517" spans="1:47" x14ac:dyDescent="0.2">
      <c r="A2517" s="16">
        <v>2514</v>
      </c>
      <c r="B2517" s="16">
        <v>579.53692626953102</v>
      </c>
      <c r="C2517" s="17">
        <v>16.958666666666598</v>
      </c>
      <c r="D2517" s="16" t="s">
        <v>1280</v>
      </c>
      <c r="E2517" s="16" t="s">
        <v>2715</v>
      </c>
      <c r="F2517" s="18" t="s">
        <v>146</v>
      </c>
      <c r="G2517" s="18">
        <v>0</v>
      </c>
      <c r="I2517" s="19" t="s">
        <v>146</v>
      </c>
      <c r="J2517" s="19">
        <v>0</v>
      </c>
      <c r="K2517" s="19">
        <f t="shared" si="521"/>
        <v>0</v>
      </c>
      <c r="L2517" s="18" t="s">
        <v>146</v>
      </c>
      <c r="M2517" s="18">
        <v>0</v>
      </c>
      <c r="N2517" s="18">
        <f t="shared" si="522"/>
        <v>0</v>
      </c>
      <c r="O2517" s="19" t="s">
        <v>145</v>
      </c>
      <c r="P2517" s="25">
        <v>54062231.863428898</v>
      </c>
      <c r="Q2517" s="19">
        <f t="shared" si="523"/>
        <v>12995728.813324254</v>
      </c>
      <c r="R2517" s="18" t="s">
        <v>146</v>
      </c>
      <c r="S2517" s="18">
        <v>0</v>
      </c>
      <c r="T2517" s="18">
        <f t="shared" si="524"/>
        <v>0</v>
      </c>
      <c r="U2517" s="20" t="s">
        <v>146</v>
      </c>
      <c r="V2517" s="20">
        <v>0</v>
      </c>
      <c r="W2517" s="20">
        <f t="shared" si="525"/>
        <v>0</v>
      </c>
      <c r="X2517" s="18" t="s">
        <v>146</v>
      </c>
      <c r="Y2517" s="18">
        <v>0</v>
      </c>
      <c r="Z2517" s="23">
        <f t="shared" si="526"/>
        <v>0</v>
      </c>
      <c r="AA2517" s="20" t="s">
        <v>146</v>
      </c>
      <c r="AB2517" s="20">
        <v>0</v>
      </c>
      <c r="AC2517" s="24">
        <f t="shared" si="527"/>
        <v>0</v>
      </c>
      <c r="AD2517" s="18" t="s">
        <v>146</v>
      </c>
      <c r="AE2517" s="18">
        <v>0</v>
      </c>
      <c r="AF2517" s="18">
        <f t="shared" si="528"/>
        <v>0</v>
      </c>
      <c r="AG2517" s="19" t="s">
        <v>146</v>
      </c>
      <c r="AH2517" s="19">
        <v>0</v>
      </c>
      <c r="AI2517" s="19">
        <f t="shared" si="529"/>
        <v>0</v>
      </c>
      <c r="AJ2517" s="18" t="s">
        <v>146</v>
      </c>
      <c r="AK2517" s="18">
        <v>0</v>
      </c>
      <c r="AL2517" s="18">
        <f t="shared" si="530"/>
        <v>0</v>
      </c>
      <c r="AM2517" s="19" t="s">
        <v>146</v>
      </c>
      <c r="AN2517" s="19">
        <v>0</v>
      </c>
      <c r="AO2517" s="19">
        <f t="shared" si="531"/>
        <v>0</v>
      </c>
      <c r="AP2517" s="18" t="s">
        <v>146</v>
      </c>
      <c r="AQ2517" s="18">
        <v>0</v>
      </c>
      <c r="AR2517" s="18">
        <f t="shared" si="532"/>
        <v>0</v>
      </c>
      <c r="AS2517" s="20" t="s">
        <v>145</v>
      </c>
      <c r="AT2517" s="24">
        <v>74474281.493657202</v>
      </c>
      <c r="AU2517" s="16">
        <f t="shared" si="533"/>
        <v>4961644.3366860226</v>
      </c>
    </row>
    <row r="2518" spans="1:47" x14ac:dyDescent="0.2">
      <c r="A2518" s="16">
        <v>2515</v>
      </c>
      <c r="B2518" s="16">
        <v>495.26974487304699</v>
      </c>
      <c r="C2518" s="17">
        <v>8.96838333333333</v>
      </c>
      <c r="D2518" s="16" t="s">
        <v>213</v>
      </c>
      <c r="E2518" s="16" t="s">
        <v>2360</v>
      </c>
      <c r="F2518" s="18" t="s">
        <v>146</v>
      </c>
      <c r="G2518" s="18">
        <v>0</v>
      </c>
      <c r="I2518" s="19" t="s">
        <v>146</v>
      </c>
      <c r="J2518" s="19">
        <v>0</v>
      </c>
      <c r="K2518" s="19">
        <f t="shared" si="521"/>
        <v>0</v>
      </c>
      <c r="L2518" s="18" t="s">
        <v>146</v>
      </c>
      <c r="M2518" s="18">
        <v>0</v>
      </c>
      <c r="N2518" s="18">
        <f t="shared" si="522"/>
        <v>0</v>
      </c>
      <c r="O2518" s="19" t="s">
        <v>145</v>
      </c>
      <c r="P2518" s="25">
        <v>70385865.484156907</v>
      </c>
      <c r="Q2518" s="19">
        <f t="shared" si="523"/>
        <v>16919679.202922333</v>
      </c>
      <c r="R2518" s="18" t="s">
        <v>146</v>
      </c>
      <c r="S2518" s="18">
        <v>0</v>
      </c>
      <c r="T2518" s="18">
        <f t="shared" si="524"/>
        <v>0</v>
      </c>
      <c r="U2518" s="20" t="s">
        <v>146</v>
      </c>
      <c r="V2518" s="20">
        <v>0</v>
      </c>
      <c r="W2518" s="20">
        <f t="shared" si="525"/>
        <v>0</v>
      </c>
      <c r="X2518" s="18" t="s">
        <v>146</v>
      </c>
      <c r="Y2518" s="18">
        <v>0</v>
      </c>
      <c r="Z2518" s="23">
        <f t="shared" si="526"/>
        <v>0</v>
      </c>
      <c r="AA2518" s="20" t="s">
        <v>146</v>
      </c>
      <c r="AB2518" s="20">
        <v>0</v>
      </c>
      <c r="AC2518" s="24">
        <f t="shared" si="527"/>
        <v>0</v>
      </c>
      <c r="AD2518" s="18" t="s">
        <v>146</v>
      </c>
      <c r="AE2518" s="18">
        <v>0</v>
      </c>
      <c r="AF2518" s="18">
        <f t="shared" si="528"/>
        <v>0</v>
      </c>
      <c r="AG2518" s="19" t="s">
        <v>146</v>
      </c>
      <c r="AH2518" s="19">
        <v>0</v>
      </c>
      <c r="AI2518" s="19">
        <f t="shared" si="529"/>
        <v>0</v>
      </c>
      <c r="AJ2518" s="18" t="s">
        <v>146</v>
      </c>
      <c r="AK2518" s="18">
        <v>0</v>
      </c>
      <c r="AL2518" s="18">
        <f t="shared" si="530"/>
        <v>0</v>
      </c>
      <c r="AM2518" s="19" t="s">
        <v>146</v>
      </c>
      <c r="AN2518" s="19">
        <v>0</v>
      </c>
      <c r="AO2518" s="19">
        <f t="shared" si="531"/>
        <v>0</v>
      </c>
      <c r="AP2518" s="18" t="s">
        <v>146</v>
      </c>
      <c r="AQ2518" s="18">
        <v>0</v>
      </c>
      <c r="AR2518" s="18">
        <f t="shared" si="532"/>
        <v>0</v>
      </c>
      <c r="AS2518" s="20" t="s">
        <v>146</v>
      </c>
      <c r="AT2518" s="20">
        <v>0</v>
      </c>
      <c r="AU2518" s="16">
        <f t="shared" si="533"/>
        <v>0</v>
      </c>
    </row>
    <row r="2519" spans="1:47" x14ac:dyDescent="0.2">
      <c r="A2519" s="16">
        <v>2516</v>
      </c>
      <c r="B2519" s="16">
        <v>750.53454589843705</v>
      </c>
      <c r="C2519" s="17">
        <v>6.9741166666666601</v>
      </c>
      <c r="D2519" s="16" t="s">
        <v>1617</v>
      </c>
      <c r="E2519" s="16" t="s">
        <v>1618</v>
      </c>
      <c r="F2519" s="18" t="s">
        <v>146</v>
      </c>
      <c r="G2519" s="18">
        <v>0</v>
      </c>
      <c r="I2519" s="19" t="s">
        <v>146</v>
      </c>
      <c r="J2519" s="19">
        <v>0</v>
      </c>
      <c r="K2519" s="19">
        <f t="shared" si="521"/>
        <v>0</v>
      </c>
      <c r="L2519" s="18" t="s">
        <v>146</v>
      </c>
      <c r="M2519" s="18">
        <v>0</v>
      </c>
      <c r="N2519" s="18">
        <f t="shared" si="522"/>
        <v>0</v>
      </c>
      <c r="O2519" s="19" t="s">
        <v>145</v>
      </c>
      <c r="P2519" s="25">
        <v>52218190.570299998</v>
      </c>
      <c r="Q2519" s="19">
        <f t="shared" si="523"/>
        <v>12552449.656322114</v>
      </c>
      <c r="R2519" s="18" t="s">
        <v>146</v>
      </c>
      <c r="S2519" s="18">
        <v>0</v>
      </c>
      <c r="T2519" s="18">
        <f t="shared" si="524"/>
        <v>0</v>
      </c>
      <c r="U2519" s="20" t="s">
        <v>146</v>
      </c>
      <c r="V2519" s="20">
        <v>0</v>
      </c>
      <c r="W2519" s="20">
        <f t="shared" si="525"/>
        <v>0</v>
      </c>
      <c r="X2519" s="18" t="s">
        <v>146</v>
      </c>
      <c r="Y2519" s="18">
        <v>0</v>
      </c>
      <c r="Z2519" s="23">
        <f t="shared" si="526"/>
        <v>0</v>
      </c>
      <c r="AA2519" s="20" t="s">
        <v>146</v>
      </c>
      <c r="AB2519" s="20">
        <v>0</v>
      </c>
      <c r="AC2519" s="24">
        <f t="shared" si="527"/>
        <v>0</v>
      </c>
      <c r="AD2519" s="18" t="s">
        <v>146</v>
      </c>
      <c r="AE2519" s="18">
        <v>0</v>
      </c>
      <c r="AF2519" s="18">
        <f t="shared" si="528"/>
        <v>0</v>
      </c>
      <c r="AG2519" s="19" t="s">
        <v>146</v>
      </c>
      <c r="AH2519" s="19">
        <v>0</v>
      </c>
      <c r="AI2519" s="19">
        <f t="shared" si="529"/>
        <v>0</v>
      </c>
      <c r="AJ2519" s="18" t="s">
        <v>146</v>
      </c>
      <c r="AK2519" s="18">
        <v>0</v>
      </c>
      <c r="AL2519" s="18">
        <f t="shared" si="530"/>
        <v>0</v>
      </c>
      <c r="AM2519" s="19" t="s">
        <v>146</v>
      </c>
      <c r="AN2519" s="19">
        <v>0</v>
      </c>
      <c r="AO2519" s="19">
        <f t="shared" si="531"/>
        <v>0</v>
      </c>
      <c r="AP2519" s="18" t="s">
        <v>146</v>
      </c>
      <c r="AQ2519" s="18">
        <v>0</v>
      </c>
      <c r="AR2519" s="18">
        <f t="shared" si="532"/>
        <v>0</v>
      </c>
      <c r="AS2519" s="20" t="s">
        <v>145</v>
      </c>
      <c r="AT2519" s="20">
        <v>160010.09745714301</v>
      </c>
      <c r="AU2519" s="16">
        <f t="shared" si="533"/>
        <v>10660.233008470554</v>
      </c>
    </row>
    <row r="2520" spans="1:47" x14ac:dyDescent="0.2">
      <c r="A2520" s="16">
        <v>2517</v>
      </c>
      <c r="B2520" s="16">
        <v>629.54235839843705</v>
      </c>
      <c r="C2520" s="17">
        <v>7.1485388888888801</v>
      </c>
      <c r="D2520" s="16" t="s">
        <v>1599</v>
      </c>
      <c r="E2520" s="16" t="s">
        <v>2716</v>
      </c>
      <c r="F2520" s="18" t="s">
        <v>146</v>
      </c>
      <c r="G2520" s="18">
        <v>0</v>
      </c>
      <c r="I2520" s="19" t="s">
        <v>146</v>
      </c>
      <c r="J2520" s="19">
        <v>0</v>
      </c>
      <c r="K2520" s="19">
        <f t="shared" si="521"/>
        <v>0</v>
      </c>
      <c r="L2520" s="18" t="s">
        <v>146</v>
      </c>
      <c r="M2520" s="18">
        <v>0</v>
      </c>
      <c r="N2520" s="18">
        <f t="shared" si="522"/>
        <v>0</v>
      </c>
      <c r="O2520" s="19" t="s">
        <v>145</v>
      </c>
      <c r="P2520" s="25">
        <v>50217511.423028499</v>
      </c>
      <c r="Q2520" s="19">
        <f t="shared" si="523"/>
        <v>12071517.168997236</v>
      </c>
      <c r="R2520" s="18" t="s">
        <v>146</v>
      </c>
      <c r="S2520" s="18">
        <v>0</v>
      </c>
      <c r="T2520" s="18">
        <f t="shared" si="524"/>
        <v>0</v>
      </c>
      <c r="U2520" s="20" t="s">
        <v>145</v>
      </c>
      <c r="V2520" s="20">
        <v>1340664.4156571401</v>
      </c>
      <c r="W2520" s="20">
        <f t="shared" si="525"/>
        <v>482253.38692702883</v>
      </c>
      <c r="X2520" s="18" t="s">
        <v>146</v>
      </c>
      <c r="Y2520" s="18">
        <v>0</v>
      </c>
      <c r="Z2520" s="23">
        <f t="shared" si="526"/>
        <v>0</v>
      </c>
      <c r="AA2520" s="20" t="s">
        <v>146</v>
      </c>
      <c r="AB2520" s="20">
        <v>0</v>
      </c>
      <c r="AC2520" s="24">
        <f t="shared" si="527"/>
        <v>0</v>
      </c>
      <c r="AD2520" s="18" t="s">
        <v>146</v>
      </c>
      <c r="AE2520" s="18">
        <v>0</v>
      </c>
      <c r="AF2520" s="18">
        <f t="shared" si="528"/>
        <v>0</v>
      </c>
      <c r="AG2520" s="19" t="s">
        <v>146</v>
      </c>
      <c r="AH2520" s="19">
        <v>0</v>
      </c>
      <c r="AI2520" s="19">
        <f t="shared" si="529"/>
        <v>0</v>
      </c>
      <c r="AJ2520" s="18" t="s">
        <v>146</v>
      </c>
      <c r="AK2520" s="18">
        <v>0</v>
      </c>
      <c r="AL2520" s="18">
        <f t="shared" si="530"/>
        <v>0</v>
      </c>
      <c r="AM2520" s="19" t="s">
        <v>146</v>
      </c>
      <c r="AN2520" s="19">
        <v>0</v>
      </c>
      <c r="AO2520" s="19">
        <f t="shared" si="531"/>
        <v>0</v>
      </c>
      <c r="AP2520" s="18" t="s">
        <v>146</v>
      </c>
      <c r="AQ2520" s="18">
        <v>0</v>
      </c>
      <c r="AR2520" s="18">
        <f t="shared" si="532"/>
        <v>0</v>
      </c>
      <c r="AS2520" s="20" t="s">
        <v>145</v>
      </c>
      <c r="AT2520" s="24">
        <v>25855412.1384998</v>
      </c>
      <c r="AU2520" s="16">
        <f t="shared" si="533"/>
        <v>1722545.7787141772</v>
      </c>
    </row>
    <row r="2521" spans="1:47" x14ac:dyDescent="0.2">
      <c r="A2521" s="16">
        <v>2518</v>
      </c>
      <c r="B2521" s="16">
        <v>764.51919457145698</v>
      </c>
      <c r="C2521" s="17">
        <v>5.5536583333333303</v>
      </c>
      <c r="D2521" s="16" t="s">
        <v>205</v>
      </c>
      <c r="E2521" s="16" t="s">
        <v>206</v>
      </c>
      <c r="F2521" s="18" t="s">
        <v>146</v>
      </c>
      <c r="G2521" s="18">
        <v>0</v>
      </c>
      <c r="I2521" s="19" t="s">
        <v>146</v>
      </c>
      <c r="J2521" s="19">
        <v>0</v>
      </c>
      <c r="K2521" s="19">
        <f t="shared" si="521"/>
        <v>0</v>
      </c>
      <c r="L2521" s="18" t="s">
        <v>146</v>
      </c>
      <c r="M2521" s="18">
        <v>0</v>
      </c>
      <c r="N2521" s="18">
        <f t="shared" si="522"/>
        <v>0</v>
      </c>
      <c r="O2521" s="19" t="s">
        <v>145</v>
      </c>
      <c r="P2521" s="25">
        <v>41478200.944514297</v>
      </c>
      <c r="Q2521" s="19">
        <f t="shared" si="523"/>
        <v>9970721.3808928598</v>
      </c>
      <c r="R2521" s="18" t="s">
        <v>145</v>
      </c>
      <c r="S2521" s="18">
        <v>42654.155485714196</v>
      </c>
      <c r="T2521" s="18">
        <f t="shared" si="524"/>
        <v>4117.1964754550381</v>
      </c>
      <c r="U2521" s="20" t="s">
        <v>146</v>
      </c>
      <c r="V2521" s="20">
        <v>0</v>
      </c>
      <c r="W2521" s="20">
        <f t="shared" si="525"/>
        <v>0</v>
      </c>
      <c r="X2521" s="18" t="s">
        <v>146</v>
      </c>
      <c r="Y2521" s="18">
        <v>0</v>
      </c>
      <c r="Z2521" s="23">
        <f t="shared" si="526"/>
        <v>0</v>
      </c>
      <c r="AA2521" s="20" t="s">
        <v>146</v>
      </c>
      <c r="AB2521" s="20">
        <v>0</v>
      </c>
      <c r="AC2521" s="24">
        <f t="shared" si="527"/>
        <v>0</v>
      </c>
      <c r="AD2521" s="18" t="s">
        <v>146</v>
      </c>
      <c r="AE2521" s="18">
        <v>0</v>
      </c>
      <c r="AF2521" s="18">
        <f t="shared" si="528"/>
        <v>0</v>
      </c>
      <c r="AG2521" s="19" t="s">
        <v>146</v>
      </c>
      <c r="AH2521" s="19">
        <v>0</v>
      </c>
      <c r="AI2521" s="19">
        <f t="shared" si="529"/>
        <v>0</v>
      </c>
      <c r="AJ2521" s="18" t="s">
        <v>146</v>
      </c>
      <c r="AK2521" s="18">
        <v>0</v>
      </c>
      <c r="AL2521" s="18">
        <f t="shared" si="530"/>
        <v>0</v>
      </c>
      <c r="AM2521" s="19" t="s">
        <v>146</v>
      </c>
      <c r="AN2521" s="19">
        <v>0</v>
      </c>
      <c r="AO2521" s="19">
        <f t="shared" si="531"/>
        <v>0</v>
      </c>
      <c r="AP2521" s="18" t="s">
        <v>146</v>
      </c>
      <c r="AQ2521" s="18">
        <v>0</v>
      </c>
      <c r="AR2521" s="18">
        <f t="shared" si="532"/>
        <v>0</v>
      </c>
      <c r="AS2521" s="20" t="s">
        <v>146</v>
      </c>
      <c r="AT2521" s="20">
        <v>0</v>
      </c>
      <c r="AU2521" s="16">
        <f t="shared" si="533"/>
        <v>0</v>
      </c>
    </row>
    <row r="2522" spans="1:47" x14ac:dyDescent="0.2">
      <c r="A2522" s="16">
        <v>2519</v>
      </c>
      <c r="B2522" s="16">
        <v>625.51641845703102</v>
      </c>
      <c r="C2522" s="17">
        <v>6.7594833333333302</v>
      </c>
      <c r="D2522" s="16" t="s">
        <v>1353</v>
      </c>
      <c r="E2522" s="16" t="s">
        <v>2717</v>
      </c>
      <c r="F2522" s="18" t="s">
        <v>146</v>
      </c>
      <c r="G2522" s="18">
        <v>0</v>
      </c>
      <c r="I2522" s="19" t="s">
        <v>146</v>
      </c>
      <c r="J2522" s="19">
        <v>0</v>
      </c>
      <c r="K2522" s="19">
        <f t="shared" si="521"/>
        <v>0</v>
      </c>
      <c r="L2522" s="18" t="s">
        <v>146</v>
      </c>
      <c r="M2522" s="18">
        <v>0</v>
      </c>
      <c r="N2522" s="18">
        <f t="shared" si="522"/>
        <v>0</v>
      </c>
      <c r="O2522" s="19" t="s">
        <v>145</v>
      </c>
      <c r="P2522" s="25">
        <v>63463361.207199797</v>
      </c>
      <c r="Q2522" s="19">
        <f t="shared" si="523"/>
        <v>15255615.674807644</v>
      </c>
      <c r="R2522" s="18" t="s">
        <v>146</v>
      </c>
      <c r="S2522" s="18">
        <v>0</v>
      </c>
      <c r="T2522" s="18">
        <f t="shared" si="524"/>
        <v>0</v>
      </c>
      <c r="U2522" s="20" t="s">
        <v>146</v>
      </c>
      <c r="V2522" s="20">
        <v>0</v>
      </c>
      <c r="W2522" s="20">
        <f t="shared" si="525"/>
        <v>0</v>
      </c>
      <c r="X2522" s="18" t="s">
        <v>146</v>
      </c>
      <c r="Y2522" s="18">
        <v>0</v>
      </c>
      <c r="Z2522" s="23">
        <f t="shared" si="526"/>
        <v>0</v>
      </c>
      <c r="AA2522" s="20" t="s">
        <v>146</v>
      </c>
      <c r="AB2522" s="20">
        <v>0</v>
      </c>
      <c r="AC2522" s="24">
        <f t="shared" si="527"/>
        <v>0</v>
      </c>
      <c r="AD2522" s="18" t="s">
        <v>146</v>
      </c>
      <c r="AE2522" s="18">
        <v>0</v>
      </c>
      <c r="AF2522" s="18">
        <f t="shared" si="528"/>
        <v>0</v>
      </c>
      <c r="AG2522" s="19" t="s">
        <v>146</v>
      </c>
      <c r="AH2522" s="19">
        <v>0</v>
      </c>
      <c r="AI2522" s="19">
        <f t="shared" si="529"/>
        <v>0</v>
      </c>
      <c r="AJ2522" s="18" t="s">
        <v>145</v>
      </c>
      <c r="AK2522" s="18">
        <v>95696.767342857405</v>
      </c>
      <c r="AL2522" s="18">
        <f t="shared" si="530"/>
        <v>6324.9680993296361</v>
      </c>
      <c r="AM2522" s="19" t="s">
        <v>145</v>
      </c>
      <c r="AN2522" s="19">
        <v>120463.12255714199</v>
      </c>
      <c r="AO2522" s="19">
        <f t="shared" si="531"/>
        <v>13355.113365536807</v>
      </c>
      <c r="AP2522" s="18" t="s">
        <v>146</v>
      </c>
      <c r="AQ2522" s="18">
        <v>0</v>
      </c>
      <c r="AR2522" s="18">
        <f t="shared" si="532"/>
        <v>0</v>
      </c>
      <c r="AS2522" s="20" t="s">
        <v>146</v>
      </c>
      <c r="AT2522" s="20">
        <v>0</v>
      </c>
      <c r="AU2522" s="16">
        <f t="shared" si="533"/>
        <v>0</v>
      </c>
    </row>
    <row r="2523" spans="1:47" x14ac:dyDescent="0.2">
      <c r="A2523" s="16">
        <v>2520</v>
      </c>
      <c r="B2523" s="16">
        <v>653.55584716796795</v>
      </c>
      <c r="C2523" s="17">
        <v>9.0021999999999895</v>
      </c>
      <c r="D2523" s="16" t="s">
        <v>1539</v>
      </c>
      <c r="E2523" s="16" t="s">
        <v>1540</v>
      </c>
      <c r="F2523" s="18" t="s">
        <v>146</v>
      </c>
      <c r="G2523" s="18">
        <v>0</v>
      </c>
      <c r="I2523" s="19" t="s">
        <v>146</v>
      </c>
      <c r="J2523" s="19">
        <v>0</v>
      </c>
      <c r="K2523" s="19">
        <f t="shared" si="521"/>
        <v>0</v>
      </c>
      <c r="L2523" s="18" t="s">
        <v>146</v>
      </c>
      <c r="M2523" s="18">
        <v>0</v>
      </c>
      <c r="N2523" s="18">
        <f t="shared" si="522"/>
        <v>0</v>
      </c>
      <c r="O2523" s="19" t="s">
        <v>145</v>
      </c>
      <c r="P2523" s="25">
        <v>47860088.404100001</v>
      </c>
      <c r="Q2523" s="19">
        <f t="shared" si="523"/>
        <v>11504828.94329327</v>
      </c>
      <c r="R2523" s="18" t="s">
        <v>146</v>
      </c>
      <c r="S2523" s="18">
        <v>0</v>
      </c>
      <c r="T2523" s="18">
        <f t="shared" si="524"/>
        <v>0</v>
      </c>
      <c r="U2523" s="20" t="s">
        <v>146</v>
      </c>
      <c r="V2523" s="20">
        <v>0</v>
      </c>
      <c r="W2523" s="20">
        <f t="shared" si="525"/>
        <v>0</v>
      </c>
      <c r="X2523" s="18" t="s">
        <v>146</v>
      </c>
      <c r="Y2523" s="18">
        <v>0</v>
      </c>
      <c r="Z2523" s="23">
        <f t="shared" si="526"/>
        <v>0</v>
      </c>
      <c r="AA2523" s="20" t="s">
        <v>146</v>
      </c>
      <c r="AB2523" s="20">
        <v>0</v>
      </c>
      <c r="AC2523" s="24">
        <f t="shared" si="527"/>
        <v>0</v>
      </c>
      <c r="AD2523" s="18" t="s">
        <v>146</v>
      </c>
      <c r="AE2523" s="18">
        <v>0</v>
      </c>
      <c r="AF2523" s="18">
        <f t="shared" si="528"/>
        <v>0</v>
      </c>
      <c r="AG2523" s="19" t="s">
        <v>146</v>
      </c>
      <c r="AH2523" s="19">
        <v>0</v>
      </c>
      <c r="AI2523" s="19">
        <f t="shared" si="529"/>
        <v>0</v>
      </c>
      <c r="AJ2523" s="18" t="s">
        <v>146</v>
      </c>
      <c r="AK2523" s="18">
        <v>0</v>
      </c>
      <c r="AL2523" s="18">
        <f t="shared" si="530"/>
        <v>0</v>
      </c>
      <c r="AM2523" s="19" t="s">
        <v>146</v>
      </c>
      <c r="AN2523" s="19">
        <v>0</v>
      </c>
      <c r="AO2523" s="19">
        <f t="shared" si="531"/>
        <v>0</v>
      </c>
      <c r="AP2523" s="18" t="s">
        <v>146</v>
      </c>
      <c r="AQ2523" s="18">
        <v>0</v>
      </c>
      <c r="AR2523" s="18">
        <f t="shared" si="532"/>
        <v>0</v>
      </c>
      <c r="AS2523" s="20" t="s">
        <v>146</v>
      </c>
      <c r="AT2523" s="20">
        <v>0</v>
      </c>
      <c r="AU2523" s="16">
        <f t="shared" si="533"/>
        <v>0</v>
      </c>
    </row>
    <row r="2524" spans="1:47" x14ac:dyDescent="0.2">
      <c r="A2524" s="16">
        <v>2521</v>
      </c>
      <c r="B2524" s="16">
        <v>143.01504135131799</v>
      </c>
      <c r="C2524" s="17">
        <v>8.7457333333333303</v>
      </c>
      <c r="F2524" s="18" t="s">
        <v>146</v>
      </c>
      <c r="G2524" s="18">
        <v>0</v>
      </c>
      <c r="I2524" s="19" t="s">
        <v>146</v>
      </c>
      <c r="J2524" s="19">
        <v>0</v>
      </c>
      <c r="K2524" s="19">
        <f t="shared" si="521"/>
        <v>0</v>
      </c>
      <c r="L2524" s="18" t="s">
        <v>146</v>
      </c>
      <c r="M2524" s="18">
        <v>0</v>
      </c>
      <c r="N2524" s="18">
        <f t="shared" si="522"/>
        <v>0</v>
      </c>
      <c r="O2524" s="19" t="s">
        <v>145</v>
      </c>
      <c r="P2524" s="25">
        <v>57651630.317142799</v>
      </c>
      <c r="Q2524" s="19">
        <f t="shared" si="523"/>
        <v>13858564.980082404</v>
      </c>
      <c r="R2524" s="18" t="s">
        <v>146</v>
      </c>
      <c r="S2524" s="18">
        <v>0</v>
      </c>
      <c r="T2524" s="18">
        <f t="shared" si="524"/>
        <v>0</v>
      </c>
      <c r="U2524" s="20" t="s">
        <v>146</v>
      </c>
      <c r="V2524" s="20">
        <v>0</v>
      </c>
      <c r="W2524" s="20">
        <f t="shared" si="525"/>
        <v>0</v>
      </c>
      <c r="X2524" s="18" t="s">
        <v>146</v>
      </c>
      <c r="Y2524" s="18">
        <v>0</v>
      </c>
      <c r="Z2524" s="23">
        <f t="shared" si="526"/>
        <v>0</v>
      </c>
      <c r="AA2524" s="20" t="s">
        <v>146</v>
      </c>
      <c r="AB2524" s="20">
        <v>0</v>
      </c>
      <c r="AC2524" s="24">
        <f t="shared" si="527"/>
        <v>0</v>
      </c>
      <c r="AD2524" s="18" t="s">
        <v>146</v>
      </c>
      <c r="AE2524" s="18">
        <v>0</v>
      </c>
      <c r="AF2524" s="18">
        <f t="shared" si="528"/>
        <v>0</v>
      </c>
      <c r="AG2524" s="19" t="s">
        <v>146</v>
      </c>
      <c r="AH2524" s="19">
        <v>0</v>
      </c>
      <c r="AI2524" s="19">
        <f t="shared" si="529"/>
        <v>0</v>
      </c>
      <c r="AJ2524" s="18" t="s">
        <v>146</v>
      </c>
      <c r="AK2524" s="18">
        <v>0</v>
      </c>
      <c r="AL2524" s="18">
        <f t="shared" si="530"/>
        <v>0</v>
      </c>
      <c r="AM2524" s="19" t="s">
        <v>146</v>
      </c>
      <c r="AN2524" s="19">
        <v>0</v>
      </c>
      <c r="AO2524" s="19">
        <f t="shared" si="531"/>
        <v>0</v>
      </c>
      <c r="AP2524" s="18" t="s">
        <v>146</v>
      </c>
      <c r="AQ2524" s="18">
        <v>0</v>
      </c>
      <c r="AR2524" s="18">
        <f t="shared" si="532"/>
        <v>0</v>
      </c>
      <c r="AS2524" s="20" t="s">
        <v>146</v>
      </c>
      <c r="AT2524" s="20">
        <v>0</v>
      </c>
      <c r="AU2524" s="16">
        <f t="shared" si="533"/>
        <v>0</v>
      </c>
    </row>
    <row r="2525" spans="1:47" x14ac:dyDescent="0.2">
      <c r="A2525" s="16">
        <v>2522</v>
      </c>
      <c r="B2525" s="16">
        <v>575.50689697265602</v>
      </c>
      <c r="C2525" s="17">
        <v>6.1390666666666602</v>
      </c>
      <c r="D2525" s="16" t="s">
        <v>353</v>
      </c>
      <c r="E2525" s="16" t="s">
        <v>374</v>
      </c>
      <c r="F2525" s="18" t="s">
        <v>146</v>
      </c>
      <c r="G2525" s="18">
        <v>0</v>
      </c>
      <c r="I2525" s="19" t="s">
        <v>146</v>
      </c>
      <c r="J2525" s="19">
        <v>0</v>
      </c>
      <c r="K2525" s="19">
        <f t="shared" si="521"/>
        <v>0</v>
      </c>
      <c r="L2525" s="18" t="s">
        <v>146</v>
      </c>
      <c r="M2525" s="18">
        <v>0</v>
      </c>
      <c r="N2525" s="18">
        <f t="shared" si="522"/>
        <v>0</v>
      </c>
      <c r="O2525" s="19" t="s">
        <v>145</v>
      </c>
      <c r="P2525" s="25">
        <v>39037397.912799798</v>
      </c>
      <c r="Q2525" s="19">
        <f t="shared" si="523"/>
        <v>9383989.8828845657</v>
      </c>
      <c r="R2525" s="18" t="s">
        <v>146</v>
      </c>
      <c r="S2525" s="18">
        <v>0</v>
      </c>
      <c r="T2525" s="18">
        <f t="shared" si="524"/>
        <v>0</v>
      </c>
      <c r="U2525" s="20" t="s">
        <v>146</v>
      </c>
      <c r="V2525" s="20">
        <v>0</v>
      </c>
      <c r="W2525" s="20">
        <f t="shared" si="525"/>
        <v>0</v>
      </c>
      <c r="X2525" s="18" t="s">
        <v>146</v>
      </c>
      <c r="Y2525" s="18">
        <v>0</v>
      </c>
      <c r="Z2525" s="23">
        <f t="shared" si="526"/>
        <v>0</v>
      </c>
      <c r="AA2525" s="20" t="s">
        <v>146</v>
      </c>
      <c r="AB2525" s="20">
        <v>0</v>
      </c>
      <c r="AC2525" s="24">
        <f t="shared" si="527"/>
        <v>0</v>
      </c>
      <c r="AD2525" s="18" t="s">
        <v>146</v>
      </c>
      <c r="AE2525" s="18">
        <v>0</v>
      </c>
      <c r="AF2525" s="18">
        <f t="shared" si="528"/>
        <v>0</v>
      </c>
      <c r="AG2525" s="19" t="s">
        <v>146</v>
      </c>
      <c r="AH2525" s="19">
        <v>0</v>
      </c>
      <c r="AI2525" s="19">
        <f t="shared" si="529"/>
        <v>0</v>
      </c>
      <c r="AJ2525" s="18" t="s">
        <v>146</v>
      </c>
      <c r="AK2525" s="18">
        <v>0</v>
      </c>
      <c r="AL2525" s="18">
        <f t="shared" si="530"/>
        <v>0</v>
      </c>
      <c r="AM2525" s="19" t="s">
        <v>146</v>
      </c>
      <c r="AN2525" s="19">
        <v>0</v>
      </c>
      <c r="AO2525" s="19">
        <f t="shared" si="531"/>
        <v>0</v>
      </c>
      <c r="AP2525" s="18" t="s">
        <v>145</v>
      </c>
      <c r="AQ2525" s="23">
        <v>33948197.927628703</v>
      </c>
      <c r="AR2525" s="18">
        <f t="shared" si="532"/>
        <v>4191135.5466208276</v>
      </c>
      <c r="AS2525" s="20" t="s">
        <v>145</v>
      </c>
      <c r="AT2525" s="24">
        <v>29359675.9141284</v>
      </c>
      <c r="AU2525" s="16">
        <f t="shared" si="533"/>
        <v>1956007.7224602532</v>
      </c>
    </row>
    <row r="2526" spans="1:47" x14ac:dyDescent="0.2">
      <c r="A2526" s="16">
        <v>2523</v>
      </c>
      <c r="B2526" s="16">
        <v>439.20330810546801</v>
      </c>
      <c r="C2526" s="17">
        <v>8.96838333333333</v>
      </c>
      <c r="D2526" s="16" t="s">
        <v>234</v>
      </c>
      <c r="E2526" s="16" t="s">
        <v>2718</v>
      </c>
      <c r="F2526" s="18" t="s">
        <v>146</v>
      </c>
      <c r="G2526" s="18">
        <v>0</v>
      </c>
      <c r="I2526" s="19" t="s">
        <v>146</v>
      </c>
      <c r="J2526" s="19">
        <v>0</v>
      </c>
      <c r="K2526" s="19">
        <f t="shared" si="521"/>
        <v>0</v>
      </c>
      <c r="L2526" s="18" t="s">
        <v>146</v>
      </c>
      <c r="M2526" s="18">
        <v>0</v>
      </c>
      <c r="N2526" s="18">
        <f t="shared" si="522"/>
        <v>0</v>
      </c>
      <c r="O2526" s="19" t="s">
        <v>145</v>
      </c>
      <c r="P2526" s="25">
        <v>56301944.9648569</v>
      </c>
      <c r="Q2526" s="19">
        <f t="shared" si="523"/>
        <v>13534121.385782909</v>
      </c>
      <c r="R2526" s="18" t="s">
        <v>146</v>
      </c>
      <c r="S2526" s="18">
        <v>0</v>
      </c>
      <c r="T2526" s="18">
        <f t="shared" si="524"/>
        <v>0</v>
      </c>
      <c r="U2526" s="20" t="s">
        <v>146</v>
      </c>
      <c r="V2526" s="20">
        <v>0</v>
      </c>
      <c r="W2526" s="20">
        <f t="shared" si="525"/>
        <v>0</v>
      </c>
      <c r="X2526" s="18" t="s">
        <v>146</v>
      </c>
      <c r="Y2526" s="18">
        <v>0</v>
      </c>
      <c r="Z2526" s="23">
        <f t="shared" si="526"/>
        <v>0</v>
      </c>
      <c r="AA2526" s="20" t="s">
        <v>146</v>
      </c>
      <c r="AB2526" s="20">
        <v>0</v>
      </c>
      <c r="AC2526" s="24">
        <f t="shared" si="527"/>
        <v>0</v>
      </c>
      <c r="AD2526" s="18" t="s">
        <v>146</v>
      </c>
      <c r="AE2526" s="18">
        <v>0</v>
      </c>
      <c r="AF2526" s="18">
        <f t="shared" si="528"/>
        <v>0</v>
      </c>
      <c r="AG2526" s="19" t="s">
        <v>146</v>
      </c>
      <c r="AH2526" s="19">
        <v>0</v>
      </c>
      <c r="AI2526" s="19">
        <f t="shared" si="529"/>
        <v>0</v>
      </c>
      <c r="AJ2526" s="18" t="s">
        <v>146</v>
      </c>
      <c r="AK2526" s="18">
        <v>0</v>
      </c>
      <c r="AL2526" s="18">
        <f t="shared" si="530"/>
        <v>0</v>
      </c>
      <c r="AM2526" s="19" t="s">
        <v>146</v>
      </c>
      <c r="AN2526" s="19">
        <v>0</v>
      </c>
      <c r="AO2526" s="19">
        <f t="shared" si="531"/>
        <v>0</v>
      </c>
      <c r="AP2526" s="18" t="s">
        <v>146</v>
      </c>
      <c r="AQ2526" s="18">
        <v>0</v>
      </c>
      <c r="AR2526" s="18">
        <f t="shared" si="532"/>
        <v>0</v>
      </c>
      <c r="AS2526" s="20" t="s">
        <v>146</v>
      </c>
      <c r="AT2526" s="20">
        <v>0</v>
      </c>
      <c r="AU2526" s="16">
        <f t="shared" si="533"/>
        <v>0</v>
      </c>
    </row>
    <row r="2527" spans="1:47" x14ac:dyDescent="0.2">
      <c r="A2527" s="16">
        <v>2524</v>
      </c>
      <c r="B2527" s="16">
        <v>339.29153442382801</v>
      </c>
      <c r="C2527" s="17">
        <v>11.465483333333299</v>
      </c>
      <c r="D2527" s="16" t="s">
        <v>475</v>
      </c>
      <c r="E2527" s="16" t="s">
        <v>2719</v>
      </c>
      <c r="F2527" s="18" t="s">
        <v>146</v>
      </c>
      <c r="G2527" s="18">
        <v>0</v>
      </c>
      <c r="I2527" s="19" t="s">
        <v>146</v>
      </c>
      <c r="J2527" s="19">
        <v>0</v>
      </c>
      <c r="K2527" s="19">
        <f t="shared" si="521"/>
        <v>0</v>
      </c>
      <c r="L2527" s="18" t="s">
        <v>146</v>
      </c>
      <c r="M2527" s="18">
        <v>0</v>
      </c>
      <c r="N2527" s="18">
        <f t="shared" si="522"/>
        <v>0</v>
      </c>
      <c r="O2527" s="19" t="s">
        <v>145</v>
      </c>
      <c r="P2527" s="25">
        <v>59609896.633042999</v>
      </c>
      <c r="Q2527" s="19">
        <f t="shared" si="523"/>
        <v>14329302.075250721</v>
      </c>
      <c r="R2527" s="18" t="s">
        <v>146</v>
      </c>
      <c r="S2527" s="18">
        <v>0</v>
      </c>
      <c r="T2527" s="18">
        <f t="shared" si="524"/>
        <v>0</v>
      </c>
      <c r="U2527" s="20" t="s">
        <v>146</v>
      </c>
      <c r="V2527" s="20">
        <v>0</v>
      </c>
      <c r="W2527" s="20">
        <f t="shared" si="525"/>
        <v>0</v>
      </c>
      <c r="X2527" s="18" t="s">
        <v>146</v>
      </c>
      <c r="Y2527" s="18">
        <v>0</v>
      </c>
      <c r="Z2527" s="23">
        <f t="shared" si="526"/>
        <v>0</v>
      </c>
      <c r="AA2527" s="20" t="s">
        <v>146</v>
      </c>
      <c r="AB2527" s="20">
        <v>0</v>
      </c>
      <c r="AC2527" s="24">
        <f t="shared" si="527"/>
        <v>0</v>
      </c>
      <c r="AD2527" s="18" t="s">
        <v>146</v>
      </c>
      <c r="AE2527" s="18">
        <v>0</v>
      </c>
      <c r="AF2527" s="18">
        <f t="shared" si="528"/>
        <v>0</v>
      </c>
      <c r="AG2527" s="19" t="s">
        <v>146</v>
      </c>
      <c r="AH2527" s="19">
        <v>0</v>
      </c>
      <c r="AI2527" s="19">
        <f t="shared" si="529"/>
        <v>0</v>
      </c>
      <c r="AJ2527" s="18" t="s">
        <v>146</v>
      </c>
      <c r="AK2527" s="18">
        <v>0</v>
      </c>
      <c r="AL2527" s="18">
        <f t="shared" si="530"/>
        <v>0</v>
      </c>
      <c r="AM2527" s="19" t="s">
        <v>146</v>
      </c>
      <c r="AN2527" s="19">
        <v>0</v>
      </c>
      <c r="AO2527" s="19">
        <f t="shared" si="531"/>
        <v>0</v>
      </c>
      <c r="AP2527" s="18" t="s">
        <v>146</v>
      </c>
      <c r="AQ2527" s="18">
        <v>0</v>
      </c>
      <c r="AR2527" s="18">
        <f t="shared" si="532"/>
        <v>0</v>
      </c>
      <c r="AS2527" s="20" t="s">
        <v>146</v>
      </c>
      <c r="AT2527" s="20">
        <v>0</v>
      </c>
      <c r="AU2527" s="16">
        <f t="shared" si="533"/>
        <v>0</v>
      </c>
    </row>
    <row r="2528" spans="1:47" x14ac:dyDescent="0.2">
      <c r="A2528" s="16">
        <v>2525</v>
      </c>
      <c r="B2528" s="16">
        <v>605.55920410156205</v>
      </c>
      <c r="C2528" s="17">
        <v>17.1815</v>
      </c>
      <c r="D2528" s="16" t="s">
        <v>2711</v>
      </c>
      <c r="E2528" s="16" t="s">
        <v>2712</v>
      </c>
      <c r="F2528" s="18" t="s">
        <v>146</v>
      </c>
      <c r="G2528" s="18">
        <v>0</v>
      </c>
      <c r="I2528" s="19" t="s">
        <v>146</v>
      </c>
      <c r="J2528" s="19">
        <v>0</v>
      </c>
      <c r="K2528" s="19">
        <f t="shared" si="521"/>
        <v>0</v>
      </c>
      <c r="L2528" s="18" t="s">
        <v>146</v>
      </c>
      <c r="M2528" s="18">
        <v>0</v>
      </c>
      <c r="N2528" s="18">
        <f t="shared" si="522"/>
        <v>0</v>
      </c>
      <c r="O2528" s="19" t="s">
        <v>145</v>
      </c>
      <c r="P2528" s="25">
        <v>32498743.166572001</v>
      </c>
      <c r="Q2528" s="19">
        <f t="shared" si="523"/>
        <v>7812197.8765798081</v>
      </c>
      <c r="R2528" s="18" t="s">
        <v>146</v>
      </c>
      <c r="S2528" s="18">
        <v>0</v>
      </c>
      <c r="T2528" s="18">
        <f t="shared" si="524"/>
        <v>0</v>
      </c>
      <c r="U2528" s="20" t="s">
        <v>146</v>
      </c>
      <c r="V2528" s="20">
        <v>0</v>
      </c>
      <c r="W2528" s="20">
        <f t="shared" si="525"/>
        <v>0</v>
      </c>
      <c r="X2528" s="18" t="s">
        <v>146</v>
      </c>
      <c r="Y2528" s="18">
        <v>0</v>
      </c>
      <c r="Z2528" s="23">
        <f t="shared" si="526"/>
        <v>0</v>
      </c>
      <c r="AA2528" s="20" t="s">
        <v>146</v>
      </c>
      <c r="AB2528" s="20">
        <v>0</v>
      </c>
      <c r="AC2528" s="24">
        <f t="shared" si="527"/>
        <v>0</v>
      </c>
      <c r="AD2528" s="18" t="s">
        <v>146</v>
      </c>
      <c r="AE2528" s="18">
        <v>0</v>
      </c>
      <c r="AF2528" s="18">
        <f t="shared" si="528"/>
        <v>0</v>
      </c>
      <c r="AG2528" s="19" t="s">
        <v>146</v>
      </c>
      <c r="AH2528" s="19">
        <v>0</v>
      </c>
      <c r="AI2528" s="19">
        <f t="shared" si="529"/>
        <v>0</v>
      </c>
      <c r="AJ2528" s="18" t="s">
        <v>146</v>
      </c>
      <c r="AK2528" s="18">
        <v>0</v>
      </c>
      <c r="AL2528" s="18">
        <f t="shared" si="530"/>
        <v>0</v>
      </c>
      <c r="AM2528" s="19" t="s">
        <v>146</v>
      </c>
      <c r="AN2528" s="19">
        <v>0</v>
      </c>
      <c r="AO2528" s="19">
        <f t="shared" si="531"/>
        <v>0</v>
      </c>
      <c r="AP2528" s="18" t="s">
        <v>146</v>
      </c>
      <c r="AQ2528" s="18">
        <v>0</v>
      </c>
      <c r="AR2528" s="18">
        <f t="shared" si="532"/>
        <v>0</v>
      </c>
      <c r="AS2528" s="20" t="s">
        <v>146</v>
      </c>
      <c r="AT2528" s="20">
        <v>0</v>
      </c>
      <c r="AU2528" s="16">
        <f t="shared" si="533"/>
        <v>0</v>
      </c>
    </row>
    <row r="2529" spans="1:47" x14ac:dyDescent="0.2">
      <c r="A2529" s="16">
        <v>2526</v>
      </c>
      <c r="B2529" s="16">
        <v>862.79113769531205</v>
      </c>
      <c r="C2529" s="17">
        <v>16.5136166666666</v>
      </c>
      <c r="D2529" s="16" t="s">
        <v>2720</v>
      </c>
      <c r="E2529" s="16" t="s">
        <v>2720</v>
      </c>
      <c r="F2529" s="18" t="s">
        <v>146</v>
      </c>
      <c r="G2529" s="18">
        <v>0</v>
      </c>
      <c r="I2529" s="19" t="s">
        <v>146</v>
      </c>
      <c r="J2529" s="19">
        <v>0</v>
      </c>
      <c r="K2529" s="19">
        <f t="shared" si="521"/>
        <v>0</v>
      </c>
      <c r="L2529" s="18" t="s">
        <v>146</v>
      </c>
      <c r="M2529" s="18">
        <v>0</v>
      </c>
      <c r="N2529" s="18">
        <f t="shared" si="522"/>
        <v>0</v>
      </c>
      <c r="O2529" s="19" t="s">
        <v>145</v>
      </c>
      <c r="P2529" s="25">
        <v>42598329.178042799</v>
      </c>
      <c r="Q2529" s="19">
        <f t="shared" si="523"/>
        <v>10239982.975491058</v>
      </c>
      <c r="R2529" s="18" t="s">
        <v>146</v>
      </c>
      <c r="S2529" s="18">
        <v>0</v>
      </c>
      <c r="T2529" s="18">
        <f t="shared" si="524"/>
        <v>0</v>
      </c>
      <c r="U2529" s="20" t="s">
        <v>146</v>
      </c>
      <c r="V2529" s="20">
        <v>0</v>
      </c>
      <c r="W2529" s="20">
        <f t="shared" si="525"/>
        <v>0</v>
      </c>
      <c r="X2529" s="18" t="s">
        <v>146</v>
      </c>
      <c r="Y2529" s="18">
        <v>0</v>
      </c>
      <c r="Z2529" s="23">
        <f t="shared" si="526"/>
        <v>0</v>
      </c>
      <c r="AA2529" s="20" t="s">
        <v>146</v>
      </c>
      <c r="AB2529" s="20">
        <v>0</v>
      </c>
      <c r="AC2529" s="24">
        <f t="shared" si="527"/>
        <v>0</v>
      </c>
      <c r="AD2529" s="18" t="s">
        <v>146</v>
      </c>
      <c r="AE2529" s="18">
        <v>0</v>
      </c>
      <c r="AF2529" s="18">
        <f t="shared" si="528"/>
        <v>0</v>
      </c>
      <c r="AG2529" s="19" t="s">
        <v>146</v>
      </c>
      <c r="AH2529" s="19">
        <v>0</v>
      </c>
      <c r="AI2529" s="19">
        <f t="shared" si="529"/>
        <v>0</v>
      </c>
      <c r="AJ2529" s="18" t="s">
        <v>146</v>
      </c>
      <c r="AK2529" s="18">
        <v>0</v>
      </c>
      <c r="AL2529" s="18">
        <f t="shared" si="530"/>
        <v>0</v>
      </c>
      <c r="AM2529" s="19" t="s">
        <v>146</v>
      </c>
      <c r="AN2529" s="19">
        <v>0</v>
      </c>
      <c r="AO2529" s="19">
        <f t="shared" si="531"/>
        <v>0</v>
      </c>
      <c r="AP2529" s="18" t="s">
        <v>146</v>
      </c>
      <c r="AQ2529" s="18">
        <v>0</v>
      </c>
      <c r="AR2529" s="18">
        <f t="shared" si="532"/>
        <v>0</v>
      </c>
      <c r="AS2529" s="20" t="s">
        <v>146</v>
      </c>
      <c r="AT2529" s="20">
        <v>0</v>
      </c>
      <c r="AU2529" s="16">
        <f t="shared" si="533"/>
        <v>0</v>
      </c>
    </row>
    <row r="2530" spans="1:47" x14ac:dyDescent="0.2">
      <c r="A2530" s="16">
        <v>2527</v>
      </c>
      <c r="B2530" s="16">
        <v>641.50946044921795</v>
      </c>
      <c r="C2530" s="17">
        <v>11.7050166666666</v>
      </c>
      <c r="D2530" s="16" t="s">
        <v>339</v>
      </c>
      <c r="E2530" s="16" t="s">
        <v>340</v>
      </c>
      <c r="F2530" s="18" t="s">
        <v>146</v>
      </c>
      <c r="G2530" s="18">
        <v>0</v>
      </c>
      <c r="I2530" s="19" t="s">
        <v>146</v>
      </c>
      <c r="J2530" s="19">
        <v>0</v>
      </c>
      <c r="K2530" s="19">
        <f t="shared" si="521"/>
        <v>0</v>
      </c>
      <c r="L2530" s="18" t="s">
        <v>146</v>
      </c>
      <c r="M2530" s="18">
        <v>0</v>
      </c>
      <c r="N2530" s="18">
        <f t="shared" si="522"/>
        <v>0</v>
      </c>
      <c r="O2530" s="19" t="s">
        <v>145</v>
      </c>
      <c r="P2530" s="25">
        <v>60965017.258200102</v>
      </c>
      <c r="Q2530" s="19">
        <f t="shared" si="523"/>
        <v>14655052.22552887</v>
      </c>
      <c r="R2530" s="18" t="s">
        <v>146</v>
      </c>
      <c r="S2530" s="18">
        <v>0</v>
      </c>
      <c r="T2530" s="18">
        <f t="shared" si="524"/>
        <v>0</v>
      </c>
      <c r="U2530" s="20" t="s">
        <v>146</v>
      </c>
      <c r="V2530" s="20">
        <v>0</v>
      </c>
      <c r="W2530" s="20">
        <f t="shared" si="525"/>
        <v>0</v>
      </c>
      <c r="X2530" s="18" t="s">
        <v>146</v>
      </c>
      <c r="Y2530" s="18">
        <v>0</v>
      </c>
      <c r="Z2530" s="23">
        <f t="shared" si="526"/>
        <v>0</v>
      </c>
      <c r="AA2530" s="20" t="s">
        <v>146</v>
      </c>
      <c r="AB2530" s="20">
        <v>0</v>
      </c>
      <c r="AC2530" s="24">
        <f t="shared" si="527"/>
        <v>0</v>
      </c>
      <c r="AD2530" s="18" t="s">
        <v>146</v>
      </c>
      <c r="AE2530" s="18">
        <v>0</v>
      </c>
      <c r="AF2530" s="18">
        <f t="shared" si="528"/>
        <v>0</v>
      </c>
      <c r="AG2530" s="19" t="s">
        <v>145</v>
      </c>
      <c r="AH2530" s="19">
        <v>18549.5597714285</v>
      </c>
      <c r="AI2530" s="19">
        <f t="shared" si="529"/>
        <v>6183.1865904761662</v>
      </c>
      <c r="AJ2530" s="18" t="s">
        <v>146</v>
      </c>
      <c r="AK2530" s="18">
        <v>0</v>
      </c>
      <c r="AL2530" s="18">
        <f t="shared" si="530"/>
        <v>0</v>
      </c>
      <c r="AM2530" s="19" t="s">
        <v>146</v>
      </c>
      <c r="AN2530" s="19">
        <v>0</v>
      </c>
      <c r="AO2530" s="19">
        <f t="shared" si="531"/>
        <v>0</v>
      </c>
      <c r="AP2530" s="18" t="s">
        <v>146</v>
      </c>
      <c r="AQ2530" s="18">
        <v>0</v>
      </c>
      <c r="AR2530" s="18">
        <f t="shared" si="532"/>
        <v>0</v>
      </c>
      <c r="AS2530" s="20" t="s">
        <v>146</v>
      </c>
      <c r="AT2530" s="20">
        <v>0</v>
      </c>
      <c r="AU2530" s="16">
        <f t="shared" si="533"/>
        <v>0</v>
      </c>
    </row>
    <row r="2531" spans="1:47" x14ac:dyDescent="0.2">
      <c r="A2531" s="16">
        <v>2528</v>
      </c>
      <c r="B2531" s="16">
        <v>807.23885091145803</v>
      </c>
      <c r="C2531" s="17">
        <v>5.9045833333333304</v>
      </c>
      <c r="F2531" s="18" t="s">
        <v>146</v>
      </c>
      <c r="G2531" s="18">
        <v>0</v>
      </c>
      <c r="I2531" s="19" t="s">
        <v>146</v>
      </c>
      <c r="J2531" s="19">
        <v>0</v>
      </c>
      <c r="K2531" s="19">
        <f t="shared" si="521"/>
        <v>0</v>
      </c>
      <c r="L2531" s="18" t="s">
        <v>146</v>
      </c>
      <c r="M2531" s="18">
        <v>0</v>
      </c>
      <c r="N2531" s="18">
        <f t="shared" si="522"/>
        <v>0</v>
      </c>
      <c r="O2531" s="19" t="s">
        <v>145</v>
      </c>
      <c r="P2531" s="25">
        <v>38227692.556571402</v>
      </c>
      <c r="Q2531" s="19">
        <f t="shared" si="523"/>
        <v>9189349.1722527407</v>
      </c>
      <c r="R2531" s="18" t="s">
        <v>146</v>
      </c>
      <c r="S2531" s="18">
        <v>0</v>
      </c>
      <c r="T2531" s="18">
        <f t="shared" si="524"/>
        <v>0</v>
      </c>
      <c r="U2531" s="20" t="s">
        <v>146</v>
      </c>
      <c r="V2531" s="20">
        <v>0</v>
      </c>
      <c r="W2531" s="20">
        <f t="shared" si="525"/>
        <v>0</v>
      </c>
      <c r="X2531" s="18" t="s">
        <v>146</v>
      </c>
      <c r="Y2531" s="18">
        <v>0</v>
      </c>
      <c r="Z2531" s="23">
        <f t="shared" si="526"/>
        <v>0</v>
      </c>
      <c r="AA2531" s="20" t="s">
        <v>146</v>
      </c>
      <c r="AB2531" s="20">
        <v>0</v>
      </c>
      <c r="AC2531" s="24">
        <f t="shared" si="527"/>
        <v>0</v>
      </c>
      <c r="AD2531" s="18" t="s">
        <v>146</v>
      </c>
      <c r="AE2531" s="18">
        <v>0</v>
      </c>
      <c r="AF2531" s="18">
        <f t="shared" si="528"/>
        <v>0</v>
      </c>
      <c r="AG2531" s="19" t="s">
        <v>146</v>
      </c>
      <c r="AH2531" s="19">
        <v>0</v>
      </c>
      <c r="AI2531" s="19">
        <f t="shared" si="529"/>
        <v>0</v>
      </c>
      <c r="AJ2531" s="18" t="s">
        <v>146</v>
      </c>
      <c r="AK2531" s="18">
        <v>0</v>
      </c>
      <c r="AL2531" s="18">
        <f t="shared" si="530"/>
        <v>0</v>
      </c>
      <c r="AM2531" s="19" t="s">
        <v>146</v>
      </c>
      <c r="AN2531" s="19">
        <v>0</v>
      </c>
      <c r="AO2531" s="19">
        <f t="shared" si="531"/>
        <v>0</v>
      </c>
      <c r="AP2531" s="18" t="s">
        <v>146</v>
      </c>
      <c r="AQ2531" s="18">
        <v>0</v>
      </c>
      <c r="AR2531" s="18">
        <f t="shared" si="532"/>
        <v>0</v>
      </c>
      <c r="AS2531" s="20" t="s">
        <v>146</v>
      </c>
      <c r="AT2531" s="20">
        <v>0</v>
      </c>
      <c r="AU2531" s="16">
        <f t="shared" si="533"/>
        <v>0</v>
      </c>
    </row>
    <row r="2532" spans="1:47" x14ac:dyDescent="0.2">
      <c r="A2532" s="16">
        <v>2529</v>
      </c>
      <c r="B2532" s="16">
        <v>653.55584716796795</v>
      </c>
      <c r="C2532" s="17">
        <v>6.8966166666666604</v>
      </c>
      <c r="D2532" s="16" t="s">
        <v>1539</v>
      </c>
      <c r="E2532" s="16" t="s">
        <v>1540</v>
      </c>
      <c r="F2532" s="18" t="s">
        <v>146</v>
      </c>
      <c r="G2532" s="18">
        <v>0</v>
      </c>
      <c r="I2532" s="19" t="s">
        <v>146</v>
      </c>
      <c r="J2532" s="19">
        <v>0</v>
      </c>
      <c r="K2532" s="19">
        <f t="shared" si="521"/>
        <v>0</v>
      </c>
      <c r="L2532" s="18" t="s">
        <v>146</v>
      </c>
      <c r="M2532" s="18">
        <v>0</v>
      </c>
      <c r="N2532" s="18">
        <f t="shared" si="522"/>
        <v>0</v>
      </c>
      <c r="O2532" s="19" t="s">
        <v>145</v>
      </c>
      <c r="P2532" s="25">
        <v>34656364.212471403</v>
      </c>
      <c r="Q2532" s="19">
        <f t="shared" si="523"/>
        <v>8330856.7818440869</v>
      </c>
      <c r="R2532" s="18" t="s">
        <v>146</v>
      </c>
      <c r="S2532" s="18">
        <v>0</v>
      </c>
      <c r="T2532" s="18">
        <f t="shared" si="524"/>
        <v>0</v>
      </c>
      <c r="U2532" s="20" t="s">
        <v>146</v>
      </c>
      <c r="V2532" s="20">
        <v>0</v>
      </c>
      <c r="W2532" s="20">
        <f t="shared" si="525"/>
        <v>0</v>
      </c>
      <c r="X2532" s="18" t="s">
        <v>146</v>
      </c>
      <c r="Y2532" s="18">
        <v>0</v>
      </c>
      <c r="Z2532" s="23">
        <f t="shared" si="526"/>
        <v>0</v>
      </c>
      <c r="AA2532" s="20" t="s">
        <v>146</v>
      </c>
      <c r="AB2532" s="20">
        <v>0</v>
      </c>
      <c r="AC2532" s="24">
        <f t="shared" si="527"/>
        <v>0</v>
      </c>
      <c r="AD2532" s="18" t="s">
        <v>146</v>
      </c>
      <c r="AE2532" s="18">
        <v>0</v>
      </c>
      <c r="AF2532" s="18">
        <f t="shared" si="528"/>
        <v>0</v>
      </c>
      <c r="AG2532" s="19" t="s">
        <v>146</v>
      </c>
      <c r="AH2532" s="19">
        <v>0</v>
      </c>
      <c r="AI2532" s="19">
        <f t="shared" si="529"/>
        <v>0</v>
      </c>
      <c r="AJ2532" s="18" t="s">
        <v>146</v>
      </c>
      <c r="AK2532" s="18">
        <v>0</v>
      </c>
      <c r="AL2532" s="18">
        <f t="shared" si="530"/>
        <v>0</v>
      </c>
      <c r="AM2532" s="19" t="s">
        <v>146</v>
      </c>
      <c r="AN2532" s="19">
        <v>0</v>
      </c>
      <c r="AO2532" s="19">
        <f t="shared" si="531"/>
        <v>0</v>
      </c>
      <c r="AP2532" s="18" t="s">
        <v>146</v>
      </c>
      <c r="AQ2532" s="18">
        <v>0</v>
      </c>
      <c r="AR2532" s="18">
        <f t="shared" si="532"/>
        <v>0</v>
      </c>
      <c r="AS2532" s="20" t="s">
        <v>146</v>
      </c>
      <c r="AT2532" s="20">
        <v>0</v>
      </c>
      <c r="AU2532" s="16">
        <f t="shared" si="533"/>
        <v>0</v>
      </c>
    </row>
    <row r="2533" spans="1:47" x14ac:dyDescent="0.2">
      <c r="A2533" s="16">
        <v>2530</v>
      </c>
      <c r="B2533" s="16">
        <v>808.87512207031205</v>
      </c>
      <c r="C2533" s="17">
        <v>5.9045833333333304</v>
      </c>
      <c r="D2533" s="16" t="s">
        <v>2721</v>
      </c>
      <c r="E2533" s="16" t="s">
        <v>2722</v>
      </c>
      <c r="F2533" s="18" t="s">
        <v>146</v>
      </c>
      <c r="G2533" s="18">
        <v>0</v>
      </c>
      <c r="I2533" s="19" t="s">
        <v>146</v>
      </c>
      <c r="J2533" s="19">
        <v>0</v>
      </c>
      <c r="K2533" s="19">
        <f t="shared" si="521"/>
        <v>0</v>
      </c>
      <c r="L2533" s="18" t="s">
        <v>146</v>
      </c>
      <c r="M2533" s="18">
        <v>0</v>
      </c>
      <c r="N2533" s="18">
        <f t="shared" si="522"/>
        <v>0</v>
      </c>
      <c r="O2533" s="19" t="s">
        <v>145</v>
      </c>
      <c r="P2533" s="25">
        <v>37257299.382128499</v>
      </c>
      <c r="Q2533" s="19">
        <f t="shared" si="523"/>
        <v>8956081.5822424274</v>
      </c>
      <c r="R2533" s="18" t="s">
        <v>146</v>
      </c>
      <c r="S2533" s="18">
        <v>0</v>
      </c>
      <c r="T2533" s="18">
        <f t="shared" si="524"/>
        <v>0</v>
      </c>
      <c r="U2533" s="20" t="s">
        <v>146</v>
      </c>
      <c r="V2533" s="20">
        <v>0</v>
      </c>
      <c r="W2533" s="20">
        <f t="shared" si="525"/>
        <v>0</v>
      </c>
      <c r="X2533" s="18" t="s">
        <v>146</v>
      </c>
      <c r="Y2533" s="18">
        <v>0</v>
      </c>
      <c r="Z2533" s="23">
        <f t="shared" si="526"/>
        <v>0</v>
      </c>
      <c r="AA2533" s="20" t="s">
        <v>146</v>
      </c>
      <c r="AB2533" s="20">
        <v>0</v>
      </c>
      <c r="AC2533" s="24">
        <f t="shared" si="527"/>
        <v>0</v>
      </c>
      <c r="AD2533" s="18" t="s">
        <v>146</v>
      </c>
      <c r="AE2533" s="18">
        <v>0</v>
      </c>
      <c r="AF2533" s="18">
        <f t="shared" si="528"/>
        <v>0</v>
      </c>
      <c r="AG2533" s="19" t="s">
        <v>146</v>
      </c>
      <c r="AH2533" s="19">
        <v>0</v>
      </c>
      <c r="AI2533" s="19">
        <f t="shared" si="529"/>
        <v>0</v>
      </c>
      <c r="AJ2533" s="18" t="s">
        <v>146</v>
      </c>
      <c r="AK2533" s="18">
        <v>0</v>
      </c>
      <c r="AL2533" s="18">
        <f t="shared" si="530"/>
        <v>0</v>
      </c>
      <c r="AM2533" s="19" t="s">
        <v>146</v>
      </c>
      <c r="AN2533" s="19">
        <v>0</v>
      </c>
      <c r="AO2533" s="19">
        <f t="shared" si="531"/>
        <v>0</v>
      </c>
      <c r="AP2533" s="18" t="s">
        <v>146</v>
      </c>
      <c r="AQ2533" s="18">
        <v>0</v>
      </c>
      <c r="AR2533" s="18">
        <f t="shared" si="532"/>
        <v>0</v>
      </c>
      <c r="AS2533" s="20" t="s">
        <v>146</v>
      </c>
      <c r="AT2533" s="20">
        <v>0</v>
      </c>
      <c r="AU2533" s="16">
        <f t="shared" si="533"/>
        <v>0</v>
      </c>
    </row>
    <row r="2534" spans="1:47" x14ac:dyDescent="0.2">
      <c r="A2534" s="16">
        <v>2531</v>
      </c>
      <c r="B2534" s="16">
        <v>337.27545166015602</v>
      </c>
      <c r="C2534" s="17">
        <v>11.465483333333299</v>
      </c>
      <c r="D2534" s="16" t="s">
        <v>442</v>
      </c>
      <c r="E2534" s="16" t="s">
        <v>443</v>
      </c>
      <c r="F2534" s="18" t="s">
        <v>146</v>
      </c>
      <c r="G2534" s="18">
        <v>0</v>
      </c>
      <c r="I2534" s="19" t="s">
        <v>146</v>
      </c>
      <c r="J2534" s="19">
        <v>0</v>
      </c>
      <c r="K2534" s="19">
        <f t="shared" si="521"/>
        <v>0</v>
      </c>
      <c r="L2534" s="18" t="s">
        <v>146</v>
      </c>
      <c r="M2534" s="18">
        <v>0</v>
      </c>
      <c r="N2534" s="18">
        <f t="shared" si="522"/>
        <v>0</v>
      </c>
      <c r="O2534" s="19" t="s">
        <v>145</v>
      </c>
      <c r="P2534" s="25">
        <v>55958745.282642998</v>
      </c>
      <c r="Q2534" s="19">
        <f t="shared" si="523"/>
        <v>13451621.462173797</v>
      </c>
      <c r="R2534" s="18" t="s">
        <v>146</v>
      </c>
      <c r="S2534" s="18">
        <v>0</v>
      </c>
      <c r="T2534" s="18">
        <f t="shared" si="524"/>
        <v>0</v>
      </c>
      <c r="U2534" s="20" t="s">
        <v>146</v>
      </c>
      <c r="V2534" s="20">
        <v>0</v>
      </c>
      <c r="W2534" s="20">
        <f t="shared" si="525"/>
        <v>0</v>
      </c>
      <c r="X2534" s="18" t="s">
        <v>146</v>
      </c>
      <c r="Y2534" s="18">
        <v>0</v>
      </c>
      <c r="Z2534" s="23">
        <f t="shared" si="526"/>
        <v>0</v>
      </c>
      <c r="AA2534" s="20" t="s">
        <v>146</v>
      </c>
      <c r="AB2534" s="20">
        <v>0</v>
      </c>
      <c r="AC2534" s="24">
        <f t="shared" si="527"/>
        <v>0</v>
      </c>
      <c r="AD2534" s="18" t="s">
        <v>146</v>
      </c>
      <c r="AE2534" s="18">
        <v>0</v>
      </c>
      <c r="AF2534" s="18">
        <f t="shared" si="528"/>
        <v>0</v>
      </c>
      <c r="AG2534" s="19" t="s">
        <v>146</v>
      </c>
      <c r="AH2534" s="19">
        <v>0</v>
      </c>
      <c r="AI2534" s="19">
        <f t="shared" si="529"/>
        <v>0</v>
      </c>
      <c r="AJ2534" s="18" t="s">
        <v>146</v>
      </c>
      <c r="AK2534" s="18">
        <v>0</v>
      </c>
      <c r="AL2534" s="18">
        <f t="shared" si="530"/>
        <v>0</v>
      </c>
      <c r="AM2534" s="19" t="s">
        <v>146</v>
      </c>
      <c r="AN2534" s="19">
        <v>0</v>
      </c>
      <c r="AO2534" s="19">
        <f t="shared" si="531"/>
        <v>0</v>
      </c>
      <c r="AP2534" s="18" t="s">
        <v>146</v>
      </c>
      <c r="AQ2534" s="18">
        <v>0</v>
      </c>
      <c r="AR2534" s="18">
        <f t="shared" si="532"/>
        <v>0</v>
      </c>
      <c r="AS2534" s="20" t="s">
        <v>146</v>
      </c>
      <c r="AT2534" s="20">
        <v>0</v>
      </c>
      <c r="AU2534" s="16">
        <f t="shared" si="533"/>
        <v>0</v>
      </c>
    </row>
    <row r="2535" spans="1:47" x14ac:dyDescent="0.2">
      <c r="A2535" s="16">
        <v>2532</v>
      </c>
      <c r="B2535" s="16">
        <v>337.27545166015602</v>
      </c>
      <c r="C2535" s="17">
        <v>9.2586666666666595</v>
      </c>
      <c r="D2535" s="16" t="s">
        <v>442</v>
      </c>
      <c r="E2535" s="16" t="s">
        <v>443</v>
      </c>
      <c r="F2535" s="18" t="s">
        <v>146</v>
      </c>
      <c r="G2535" s="18">
        <v>0</v>
      </c>
      <c r="I2535" s="19" t="s">
        <v>146</v>
      </c>
      <c r="J2535" s="19">
        <v>0</v>
      </c>
      <c r="K2535" s="19">
        <f t="shared" si="521"/>
        <v>0</v>
      </c>
      <c r="L2535" s="18" t="s">
        <v>146</v>
      </c>
      <c r="M2535" s="18">
        <v>0</v>
      </c>
      <c r="N2535" s="18">
        <f t="shared" si="522"/>
        <v>0</v>
      </c>
      <c r="O2535" s="19" t="s">
        <v>145</v>
      </c>
      <c r="P2535" s="25">
        <v>42277948.7381</v>
      </c>
      <c r="Q2535" s="19">
        <f t="shared" si="523"/>
        <v>10162968.446658654</v>
      </c>
      <c r="R2535" s="18" t="s">
        <v>146</v>
      </c>
      <c r="S2535" s="18">
        <v>0</v>
      </c>
      <c r="T2535" s="18">
        <f t="shared" si="524"/>
        <v>0</v>
      </c>
      <c r="U2535" s="20" t="s">
        <v>146</v>
      </c>
      <c r="V2535" s="20">
        <v>0</v>
      </c>
      <c r="W2535" s="20">
        <f t="shared" si="525"/>
        <v>0</v>
      </c>
      <c r="X2535" s="18" t="s">
        <v>146</v>
      </c>
      <c r="Y2535" s="18">
        <v>0</v>
      </c>
      <c r="Z2535" s="23">
        <f t="shared" si="526"/>
        <v>0</v>
      </c>
      <c r="AA2535" s="20" t="s">
        <v>146</v>
      </c>
      <c r="AB2535" s="20">
        <v>0</v>
      </c>
      <c r="AC2535" s="24">
        <f t="shared" si="527"/>
        <v>0</v>
      </c>
      <c r="AD2535" s="18" t="s">
        <v>146</v>
      </c>
      <c r="AE2535" s="18">
        <v>0</v>
      </c>
      <c r="AF2535" s="18">
        <f t="shared" si="528"/>
        <v>0</v>
      </c>
      <c r="AG2535" s="19" t="s">
        <v>146</v>
      </c>
      <c r="AH2535" s="19">
        <v>0</v>
      </c>
      <c r="AI2535" s="19">
        <f t="shared" si="529"/>
        <v>0</v>
      </c>
      <c r="AJ2535" s="18" t="s">
        <v>146</v>
      </c>
      <c r="AK2535" s="18">
        <v>0</v>
      </c>
      <c r="AL2535" s="18">
        <f t="shared" si="530"/>
        <v>0</v>
      </c>
      <c r="AM2535" s="19" t="s">
        <v>146</v>
      </c>
      <c r="AN2535" s="19">
        <v>0</v>
      </c>
      <c r="AO2535" s="19">
        <f t="shared" si="531"/>
        <v>0</v>
      </c>
      <c r="AP2535" s="18" t="s">
        <v>146</v>
      </c>
      <c r="AQ2535" s="18">
        <v>0</v>
      </c>
      <c r="AR2535" s="18">
        <f t="shared" si="532"/>
        <v>0</v>
      </c>
      <c r="AS2535" s="20" t="s">
        <v>146</v>
      </c>
      <c r="AT2535" s="20">
        <v>0</v>
      </c>
      <c r="AU2535" s="16">
        <f t="shared" si="533"/>
        <v>0</v>
      </c>
    </row>
    <row r="2536" spans="1:47" x14ac:dyDescent="0.2">
      <c r="A2536" s="16">
        <v>2533</v>
      </c>
      <c r="B2536" s="16">
        <v>383.14373125348698</v>
      </c>
      <c r="C2536" s="17">
        <v>9.1472416666666607</v>
      </c>
      <c r="D2536" s="16" t="s">
        <v>304</v>
      </c>
      <c r="E2536" s="16" t="s">
        <v>304</v>
      </c>
      <c r="F2536" s="18" t="s">
        <v>146</v>
      </c>
      <c r="G2536" s="18">
        <v>0</v>
      </c>
      <c r="I2536" s="19" t="s">
        <v>146</v>
      </c>
      <c r="J2536" s="19">
        <v>0</v>
      </c>
      <c r="K2536" s="19">
        <f t="shared" si="521"/>
        <v>0</v>
      </c>
      <c r="L2536" s="18" t="s">
        <v>146</v>
      </c>
      <c r="M2536" s="18">
        <v>0</v>
      </c>
      <c r="N2536" s="18">
        <f t="shared" si="522"/>
        <v>0</v>
      </c>
      <c r="O2536" s="19" t="s">
        <v>145</v>
      </c>
      <c r="P2536" s="25">
        <v>38979817.864556901</v>
      </c>
      <c r="Q2536" s="19">
        <f t="shared" si="523"/>
        <v>9370148.5251338705</v>
      </c>
      <c r="R2536" s="18" t="s">
        <v>146</v>
      </c>
      <c r="S2536" s="18">
        <v>0</v>
      </c>
      <c r="T2536" s="18">
        <f t="shared" si="524"/>
        <v>0</v>
      </c>
      <c r="U2536" s="20" t="s">
        <v>146</v>
      </c>
      <c r="V2536" s="20">
        <v>0</v>
      </c>
      <c r="W2536" s="20">
        <f t="shared" si="525"/>
        <v>0</v>
      </c>
      <c r="X2536" s="18" t="s">
        <v>146</v>
      </c>
      <c r="Y2536" s="18">
        <v>0</v>
      </c>
      <c r="Z2536" s="23">
        <f t="shared" si="526"/>
        <v>0</v>
      </c>
      <c r="AA2536" s="20" t="s">
        <v>146</v>
      </c>
      <c r="AB2536" s="20">
        <v>0</v>
      </c>
      <c r="AC2536" s="24">
        <f t="shared" si="527"/>
        <v>0</v>
      </c>
      <c r="AD2536" s="18" t="s">
        <v>146</v>
      </c>
      <c r="AE2536" s="18">
        <v>0</v>
      </c>
      <c r="AF2536" s="18">
        <f t="shared" si="528"/>
        <v>0</v>
      </c>
      <c r="AG2536" s="19" t="s">
        <v>145</v>
      </c>
      <c r="AH2536" s="19">
        <v>206808.59654285701</v>
      </c>
      <c r="AI2536" s="19">
        <f t="shared" si="529"/>
        <v>68936.198847619002</v>
      </c>
      <c r="AJ2536" s="18" t="s">
        <v>146</v>
      </c>
      <c r="AK2536" s="18">
        <v>0</v>
      </c>
      <c r="AL2536" s="18">
        <f t="shared" si="530"/>
        <v>0</v>
      </c>
      <c r="AM2536" s="19" t="s">
        <v>146</v>
      </c>
      <c r="AN2536" s="19">
        <v>0</v>
      </c>
      <c r="AO2536" s="19">
        <f t="shared" si="531"/>
        <v>0</v>
      </c>
      <c r="AP2536" s="18" t="s">
        <v>146</v>
      </c>
      <c r="AQ2536" s="18">
        <v>0</v>
      </c>
      <c r="AR2536" s="18">
        <f t="shared" si="532"/>
        <v>0</v>
      </c>
      <c r="AS2536" s="20" t="s">
        <v>146</v>
      </c>
      <c r="AT2536" s="20">
        <v>0</v>
      </c>
      <c r="AU2536" s="16">
        <f t="shared" si="533"/>
        <v>0</v>
      </c>
    </row>
    <row r="2537" spans="1:47" x14ac:dyDescent="0.2">
      <c r="A2537" s="16">
        <v>2534</v>
      </c>
      <c r="B2537" s="16">
        <v>229.153233846028</v>
      </c>
      <c r="C2537" s="17">
        <v>0.634083333333333</v>
      </c>
      <c r="D2537" s="16" t="s">
        <v>2723</v>
      </c>
      <c r="E2537" s="16" t="s">
        <v>2724</v>
      </c>
      <c r="F2537" s="18" t="s">
        <v>146</v>
      </c>
      <c r="G2537" s="18">
        <v>0</v>
      </c>
      <c r="I2537" s="19" t="s">
        <v>146</v>
      </c>
      <c r="J2537" s="19">
        <v>0</v>
      </c>
      <c r="K2537" s="19">
        <f t="shared" si="521"/>
        <v>0</v>
      </c>
      <c r="L2537" s="18" t="s">
        <v>146</v>
      </c>
      <c r="M2537" s="18">
        <v>0</v>
      </c>
      <c r="N2537" s="18">
        <f t="shared" si="522"/>
        <v>0</v>
      </c>
      <c r="O2537" s="19" t="s">
        <v>145</v>
      </c>
      <c r="P2537" s="25">
        <v>31231690.199599899</v>
      </c>
      <c r="Q2537" s="19">
        <f t="shared" si="523"/>
        <v>7507617.8364422834</v>
      </c>
      <c r="R2537" s="18" t="s">
        <v>146</v>
      </c>
      <c r="S2537" s="18">
        <v>0</v>
      </c>
      <c r="T2537" s="18">
        <f t="shared" si="524"/>
        <v>0</v>
      </c>
      <c r="U2537" s="20" t="s">
        <v>146</v>
      </c>
      <c r="V2537" s="20">
        <v>0</v>
      </c>
      <c r="W2537" s="20">
        <f t="shared" si="525"/>
        <v>0</v>
      </c>
      <c r="X2537" s="18" t="s">
        <v>146</v>
      </c>
      <c r="Y2537" s="18">
        <v>0</v>
      </c>
      <c r="Z2537" s="23">
        <f t="shared" si="526"/>
        <v>0</v>
      </c>
      <c r="AA2537" s="20" t="s">
        <v>146</v>
      </c>
      <c r="AB2537" s="20">
        <v>0</v>
      </c>
      <c r="AC2537" s="24">
        <f t="shared" si="527"/>
        <v>0</v>
      </c>
      <c r="AD2537" s="18" t="s">
        <v>146</v>
      </c>
      <c r="AE2537" s="18">
        <v>0</v>
      </c>
      <c r="AF2537" s="18">
        <f t="shared" si="528"/>
        <v>0</v>
      </c>
      <c r="AG2537" s="19" t="s">
        <v>146</v>
      </c>
      <c r="AH2537" s="19">
        <v>0</v>
      </c>
      <c r="AI2537" s="19">
        <f t="shared" si="529"/>
        <v>0</v>
      </c>
      <c r="AJ2537" s="18" t="s">
        <v>146</v>
      </c>
      <c r="AK2537" s="18">
        <v>0</v>
      </c>
      <c r="AL2537" s="18">
        <f t="shared" si="530"/>
        <v>0</v>
      </c>
      <c r="AM2537" s="19" t="s">
        <v>146</v>
      </c>
      <c r="AN2537" s="19">
        <v>0</v>
      </c>
      <c r="AO2537" s="19">
        <f t="shared" si="531"/>
        <v>0</v>
      </c>
      <c r="AP2537" s="18" t="s">
        <v>146</v>
      </c>
      <c r="AQ2537" s="18">
        <v>0</v>
      </c>
      <c r="AR2537" s="18">
        <f t="shared" si="532"/>
        <v>0</v>
      </c>
      <c r="AS2537" s="20" t="s">
        <v>146</v>
      </c>
      <c r="AT2537" s="20">
        <v>0</v>
      </c>
      <c r="AU2537" s="16">
        <f t="shared" si="533"/>
        <v>0</v>
      </c>
    </row>
    <row r="2538" spans="1:47" x14ac:dyDescent="0.2">
      <c r="A2538" s="16">
        <v>2535</v>
      </c>
      <c r="B2538" s="16">
        <v>366.33634882511899</v>
      </c>
      <c r="C2538" s="17">
        <v>1.20526666666666</v>
      </c>
      <c r="D2538" s="16" t="s">
        <v>2725</v>
      </c>
      <c r="E2538" s="16" t="s">
        <v>2725</v>
      </c>
      <c r="F2538" s="18" t="s">
        <v>146</v>
      </c>
      <c r="G2538" s="18">
        <v>0</v>
      </c>
      <c r="I2538" s="19" t="s">
        <v>146</v>
      </c>
      <c r="J2538" s="19">
        <v>0</v>
      </c>
      <c r="K2538" s="19">
        <f t="shared" si="521"/>
        <v>0</v>
      </c>
      <c r="L2538" s="18" t="s">
        <v>146</v>
      </c>
      <c r="M2538" s="18">
        <v>0</v>
      </c>
      <c r="N2538" s="18">
        <f t="shared" si="522"/>
        <v>0</v>
      </c>
      <c r="O2538" s="19" t="s">
        <v>145</v>
      </c>
      <c r="P2538" s="25">
        <v>26548639.7651143</v>
      </c>
      <c r="Q2538" s="19">
        <f t="shared" si="523"/>
        <v>6381884.5589217069</v>
      </c>
      <c r="R2538" s="18" t="s">
        <v>146</v>
      </c>
      <c r="S2538" s="18">
        <v>0</v>
      </c>
      <c r="T2538" s="18">
        <f t="shared" si="524"/>
        <v>0</v>
      </c>
      <c r="U2538" s="20" t="s">
        <v>146</v>
      </c>
      <c r="V2538" s="20">
        <v>0</v>
      </c>
      <c r="W2538" s="20">
        <f t="shared" si="525"/>
        <v>0</v>
      </c>
      <c r="X2538" s="18" t="s">
        <v>146</v>
      </c>
      <c r="Y2538" s="18">
        <v>0</v>
      </c>
      <c r="Z2538" s="23">
        <f t="shared" si="526"/>
        <v>0</v>
      </c>
      <c r="AA2538" s="20" t="s">
        <v>146</v>
      </c>
      <c r="AB2538" s="20">
        <v>0</v>
      </c>
      <c r="AC2538" s="24">
        <f t="shared" si="527"/>
        <v>0</v>
      </c>
      <c r="AD2538" s="18" t="s">
        <v>146</v>
      </c>
      <c r="AE2538" s="18">
        <v>0</v>
      </c>
      <c r="AF2538" s="18">
        <f t="shared" si="528"/>
        <v>0</v>
      </c>
      <c r="AG2538" s="19" t="s">
        <v>146</v>
      </c>
      <c r="AH2538" s="19">
        <v>0</v>
      </c>
      <c r="AI2538" s="19">
        <f t="shared" si="529"/>
        <v>0</v>
      </c>
      <c r="AJ2538" s="18" t="s">
        <v>146</v>
      </c>
      <c r="AK2538" s="18">
        <v>0</v>
      </c>
      <c r="AL2538" s="18">
        <f t="shared" si="530"/>
        <v>0</v>
      </c>
      <c r="AM2538" s="19" t="s">
        <v>146</v>
      </c>
      <c r="AN2538" s="19">
        <v>0</v>
      </c>
      <c r="AO2538" s="19">
        <f t="shared" si="531"/>
        <v>0</v>
      </c>
      <c r="AP2538" s="18" t="s">
        <v>145</v>
      </c>
      <c r="AQ2538" s="18">
        <v>56749.9716999999</v>
      </c>
      <c r="AR2538" s="18">
        <f t="shared" si="532"/>
        <v>7006.1693456789999</v>
      </c>
      <c r="AS2538" s="20" t="s">
        <v>145</v>
      </c>
      <c r="AT2538" s="20">
        <v>154818.63941428499</v>
      </c>
      <c r="AU2538" s="16">
        <f t="shared" si="533"/>
        <v>10314.366383363424</v>
      </c>
    </row>
    <row r="2539" spans="1:47" x14ac:dyDescent="0.2">
      <c r="A2539" s="16">
        <v>2536</v>
      </c>
      <c r="B2539" s="16">
        <v>824.61322021484295</v>
      </c>
      <c r="C2539" s="17">
        <v>9.4812999999999992</v>
      </c>
      <c r="D2539" s="16" t="s">
        <v>1232</v>
      </c>
      <c r="E2539" s="16" t="s">
        <v>2726</v>
      </c>
      <c r="F2539" s="18" t="s">
        <v>146</v>
      </c>
      <c r="G2539" s="18">
        <v>0</v>
      </c>
      <c r="I2539" s="19" t="s">
        <v>146</v>
      </c>
      <c r="J2539" s="19">
        <v>0</v>
      </c>
      <c r="K2539" s="19">
        <f t="shared" si="521"/>
        <v>0</v>
      </c>
      <c r="L2539" s="18" t="s">
        <v>146</v>
      </c>
      <c r="M2539" s="18">
        <v>0</v>
      </c>
      <c r="N2539" s="18">
        <f t="shared" si="522"/>
        <v>0</v>
      </c>
      <c r="O2539" s="19" t="s">
        <v>145</v>
      </c>
      <c r="P2539" s="25">
        <v>40287516.001028597</v>
      </c>
      <c r="Q2539" s="19">
        <f t="shared" si="523"/>
        <v>9684499.0387087967</v>
      </c>
      <c r="R2539" s="18" t="s">
        <v>146</v>
      </c>
      <c r="S2539" s="18">
        <v>0</v>
      </c>
      <c r="T2539" s="18">
        <f t="shared" si="524"/>
        <v>0</v>
      </c>
      <c r="U2539" s="20" t="s">
        <v>146</v>
      </c>
      <c r="V2539" s="20">
        <v>0</v>
      </c>
      <c r="W2539" s="20">
        <f t="shared" si="525"/>
        <v>0</v>
      </c>
      <c r="X2539" s="18" t="s">
        <v>146</v>
      </c>
      <c r="Y2539" s="18">
        <v>0</v>
      </c>
      <c r="Z2539" s="23">
        <f t="shared" si="526"/>
        <v>0</v>
      </c>
      <c r="AA2539" s="20" t="s">
        <v>146</v>
      </c>
      <c r="AB2539" s="20">
        <v>0</v>
      </c>
      <c r="AC2539" s="24">
        <f t="shared" si="527"/>
        <v>0</v>
      </c>
      <c r="AD2539" s="18" t="s">
        <v>146</v>
      </c>
      <c r="AE2539" s="18">
        <v>0</v>
      </c>
      <c r="AF2539" s="18">
        <f t="shared" si="528"/>
        <v>0</v>
      </c>
      <c r="AG2539" s="19" t="s">
        <v>146</v>
      </c>
      <c r="AH2539" s="19">
        <v>0</v>
      </c>
      <c r="AI2539" s="19">
        <f t="shared" si="529"/>
        <v>0</v>
      </c>
      <c r="AJ2539" s="18" t="s">
        <v>146</v>
      </c>
      <c r="AK2539" s="18">
        <v>0</v>
      </c>
      <c r="AL2539" s="18">
        <f t="shared" si="530"/>
        <v>0</v>
      </c>
      <c r="AM2539" s="19" t="s">
        <v>146</v>
      </c>
      <c r="AN2539" s="19">
        <v>0</v>
      </c>
      <c r="AO2539" s="19">
        <f t="shared" si="531"/>
        <v>0</v>
      </c>
      <c r="AP2539" s="18" t="s">
        <v>146</v>
      </c>
      <c r="AQ2539" s="18">
        <v>0</v>
      </c>
      <c r="AR2539" s="18">
        <f t="shared" si="532"/>
        <v>0</v>
      </c>
      <c r="AS2539" s="20" t="s">
        <v>146</v>
      </c>
      <c r="AT2539" s="20">
        <v>0</v>
      </c>
      <c r="AU2539" s="16">
        <f t="shared" si="533"/>
        <v>0</v>
      </c>
    </row>
    <row r="2540" spans="1:47" x14ac:dyDescent="0.2">
      <c r="A2540" s="16">
        <v>2537</v>
      </c>
      <c r="B2540" s="16">
        <v>599.50256347656205</v>
      </c>
      <c r="C2540" s="17">
        <v>9.2586666666666595</v>
      </c>
      <c r="D2540" s="16" t="s">
        <v>343</v>
      </c>
      <c r="E2540" s="16" t="s">
        <v>344</v>
      </c>
      <c r="F2540" s="18" t="s">
        <v>146</v>
      </c>
      <c r="G2540" s="18">
        <v>0</v>
      </c>
      <c r="I2540" s="19" t="s">
        <v>146</v>
      </c>
      <c r="J2540" s="19">
        <v>0</v>
      </c>
      <c r="K2540" s="19">
        <f t="shared" si="521"/>
        <v>0</v>
      </c>
      <c r="L2540" s="18" t="s">
        <v>146</v>
      </c>
      <c r="M2540" s="18">
        <v>0</v>
      </c>
      <c r="N2540" s="18">
        <f t="shared" si="522"/>
        <v>0</v>
      </c>
      <c r="O2540" s="19" t="s">
        <v>145</v>
      </c>
      <c r="P2540" s="25">
        <v>42320413.2482429</v>
      </c>
      <c r="Q2540" s="19">
        <f t="shared" si="523"/>
        <v>10173176.261596851</v>
      </c>
      <c r="R2540" s="18" t="s">
        <v>146</v>
      </c>
      <c r="S2540" s="18">
        <v>0</v>
      </c>
      <c r="T2540" s="18">
        <f t="shared" si="524"/>
        <v>0</v>
      </c>
      <c r="U2540" s="20" t="s">
        <v>146</v>
      </c>
      <c r="V2540" s="20">
        <v>0</v>
      </c>
      <c r="W2540" s="20">
        <f t="shared" si="525"/>
        <v>0</v>
      </c>
      <c r="X2540" s="18" t="s">
        <v>146</v>
      </c>
      <c r="Y2540" s="18">
        <v>0</v>
      </c>
      <c r="Z2540" s="23">
        <f t="shared" si="526"/>
        <v>0</v>
      </c>
      <c r="AA2540" s="20" t="s">
        <v>146</v>
      </c>
      <c r="AB2540" s="20">
        <v>0</v>
      </c>
      <c r="AC2540" s="24">
        <f t="shared" si="527"/>
        <v>0</v>
      </c>
      <c r="AD2540" s="18" t="s">
        <v>146</v>
      </c>
      <c r="AE2540" s="18">
        <v>0</v>
      </c>
      <c r="AF2540" s="18">
        <f t="shared" si="528"/>
        <v>0</v>
      </c>
      <c r="AG2540" s="19" t="s">
        <v>146</v>
      </c>
      <c r="AH2540" s="19">
        <v>0</v>
      </c>
      <c r="AI2540" s="19">
        <f t="shared" si="529"/>
        <v>0</v>
      </c>
      <c r="AJ2540" s="18" t="s">
        <v>146</v>
      </c>
      <c r="AK2540" s="18">
        <v>0</v>
      </c>
      <c r="AL2540" s="18">
        <f t="shared" si="530"/>
        <v>0</v>
      </c>
      <c r="AM2540" s="19" t="s">
        <v>146</v>
      </c>
      <c r="AN2540" s="19">
        <v>0</v>
      </c>
      <c r="AO2540" s="19">
        <f t="shared" si="531"/>
        <v>0</v>
      </c>
      <c r="AP2540" s="18" t="s">
        <v>146</v>
      </c>
      <c r="AQ2540" s="18">
        <v>0</v>
      </c>
      <c r="AR2540" s="18">
        <f t="shared" si="532"/>
        <v>0</v>
      </c>
      <c r="AS2540" s="20" t="s">
        <v>146</v>
      </c>
      <c r="AT2540" s="20">
        <v>0</v>
      </c>
      <c r="AU2540" s="16">
        <f t="shared" si="533"/>
        <v>0</v>
      </c>
    </row>
    <row r="2541" spans="1:47" x14ac:dyDescent="0.2">
      <c r="A2541" s="16">
        <v>2538</v>
      </c>
      <c r="B2541" s="16">
        <v>197.08000183105401</v>
      </c>
      <c r="C2541" s="17">
        <v>15.0960666666666</v>
      </c>
      <c r="F2541" s="18" t="s">
        <v>146</v>
      </c>
      <c r="G2541" s="18">
        <v>0</v>
      </c>
      <c r="I2541" s="19" t="s">
        <v>146</v>
      </c>
      <c r="J2541" s="19">
        <v>0</v>
      </c>
      <c r="K2541" s="19">
        <f t="shared" si="521"/>
        <v>0</v>
      </c>
      <c r="L2541" s="18" t="s">
        <v>146</v>
      </c>
      <c r="M2541" s="18">
        <v>0</v>
      </c>
      <c r="N2541" s="18">
        <f t="shared" si="522"/>
        <v>0</v>
      </c>
      <c r="O2541" s="19" t="s">
        <v>145</v>
      </c>
      <c r="P2541" s="25">
        <v>24157691.947399899</v>
      </c>
      <c r="Q2541" s="19">
        <f t="shared" si="523"/>
        <v>5807137.4873557445</v>
      </c>
      <c r="R2541" s="18" t="s">
        <v>146</v>
      </c>
      <c r="S2541" s="18">
        <v>0</v>
      </c>
      <c r="T2541" s="18">
        <f t="shared" si="524"/>
        <v>0</v>
      </c>
      <c r="U2541" s="20" t="s">
        <v>146</v>
      </c>
      <c r="V2541" s="20">
        <v>0</v>
      </c>
      <c r="W2541" s="20">
        <f t="shared" si="525"/>
        <v>0</v>
      </c>
      <c r="X2541" s="18" t="s">
        <v>146</v>
      </c>
      <c r="Y2541" s="18">
        <v>0</v>
      </c>
      <c r="Z2541" s="23">
        <f t="shared" si="526"/>
        <v>0</v>
      </c>
      <c r="AA2541" s="20" t="s">
        <v>146</v>
      </c>
      <c r="AB2541" s="20">
        <v>0</v>
      </c>
      <c r="AC2541" s="24">
        <f t="shared" si="527"/>
        <v>0</v>
      </c>
      <c r="AD2541" s="18" t="s">
        <v>146</v>
      </c>
      <c r="AE2541" s="18">
        <v>0</v>
      </c>
      <c r="AF2541" s="18">
        <f t="shared" si="528"/>
        <v>0</v>
      </c>
      <c r="AG2541" s="19" t="s">
        <v>145</v>
      </c>
      <c r="AH2541" s="19">
        <v>2704007.2892285399</v>
      </c>
      <c r="AI2541" s="19">
        <f t="shared" si="529"/>
        <v>901335.76307618001</v>
      </c>
      <c r="AJ2541" s="18" t="s">
        <v>146</v>
      </c>
      <c r="AK2541" s="18">
        <v>0</v>
      </c>
      <c r="AL2541" s="18">
        <f t="shared" si="530"/>
        <v>0</v>
      </c>
      <c r="AM2541" s="19" t="s">
        <v>145</v>
      </c>
      <c r="AN2541" s="19">
        <v>2750509.97124286</v>
      </c>
      <c r="AO2541" s="19">
        <f t="shared" si="531"/>
        <v>304934.58661229047</v>
      </c>
      <c r="AP2541" s="18" t="s">
        <v>145</v>
      </c>
      <c r="AQ2541" s="23">
        <v>24692860.3340143</v>
      </c>
      <c r="AR2541" s="18">
        <f t="shared" si="532"/>
        <v>3048501.2758042347</v>
      </c>
      <c r="AS2541" s="20" t="s">
        <v>145</v>
      </c>
      <c r="AT2541" s="24">
        <v>26850297.465314198</v>
      </c>
      <c r="AU2541" s="16">
        <f t="shared" si="533"/>
        <v>1788827.2795012791</v>
      </c>
    </row>
    <row r="2542" spans="1:47" x14ac:dyDescent="0.2">
      <c r="A2542" s="16">
        <v>2539</v>
      </c>
      <c r="B2542" s="16">
        <v>551.33459472656205</v>
      </c>
      <c r="C2542" s="17">
        <v>8.96838333333333</v>
      </c>
      <c r="D2542" s="16" t="s">
        <v>239</v>
      </c>
      <c r="E2542" s="16" t="s">
        <v>240</v>
      </c>
      <c r="F2542" s="18" t="s">
        <v>146</v>
      </c>
      <c r="G2542" s="18">
        <v>0</v>
      </c>
      <c r="I2542" s="19" t="s">
        <v>146</v>
      </c>
      <c r="J2542" s="19">
        <v>0</v>
      </c>
      <c r="K2542" s="19">
        <f t="shared" si="521"/>
        <v>0</v>
      </c>
      <c r="L2542" s="18" t="s">
        <v>146</v>
      </c>
      <c r="M2542" s="18">
        <v>0</v>
      </c>
      <c r="N2542" s="18">
        <f t="shared" si="522"/>
        <v>0</v>
      </c>
      <c r="O2542" s="19" t="s">
        <v>145</v>
      </c>
      <c r="P2542" s="25">
        <v>36897363.558671303</v>
      </c>
      <c r="Q2542" s="19">
        <f t="shared" si="523"/>
        <v>8869558.547757525</v>
      </c>
      <c r="R2542" s="18" t="s">
        <v>146</v>
      </c>
      <c r="S2542" s="18">
        <v>0</v>
      </c>
      <c r="T2542" s="18">
        <f t="shared" si="524"/>
        <v>0</v>
      </c>
      <c r="U2542" s="20" t="s">
        <v>146</v>
      </c>
      <c r="V2542" s="20">
        <v>0</v>
      </c>
      <c r="W2542" s="20">
        <f t="shared" si="525"/>
        <v>0</v>
      </c>
      <c r="X2542" s="18" t="s">
        <v>146</v>
      </c>
      <c r="Y2542" s="18">
        <v>0</v>
      </c>
      <c r="Z2542" s="23">
        <f t="shared" si="526"/>
        <v>0</v>
      </c>
      <c r="AA2542" s="20" t="s">
        <v>146</v>
      </c>
      <c r="AB2542" s="20">
        <v>0</v>
      </c>
      <c r="AC2542" s="24">
        <f t="shared" si="527"/>
        <v>0</v>
      </c>
      <c r="AD2542" s="18" t="s">
        <v>146</v>
      </c>
      <c r="AE2542" s="18">
        <v>0</v>
      </c>
      <c r="AF2542" s="18">
        <f t="shared" si="528"/>
        <v>0</v>
      </c>
      <c r="AG2542" s="19" t="s">
        <v>146</v>
      </c>
      <c r="AH2542" s="19">
        <v>0</v>
      </c>
      <c r="AI2542" s="19">
        <f t="shared" si="529"/>
        <v>0</v>
      </c>
      <c r="AJ2542" s="18" t="s">
        <v>146</v>
      </c>
      <c r="AK2542" s="18">
        <v>0</v>
      </c>
      <c r="AL2542" s="18">
        <f t="shared" si="530"/>
        <v>0</v>
      </c>
      <c r="AM2542" s="19" t="s">
        <v>146</v>
      </c>
      <c r="AN2542" s="19">
        <v>0</v>
      </c>
      <c r="AO2542" s="19">
        <f t="shared" si="531"/>
        <v>0</v>
      </c>
      <c r="AP2542" s="18" t="s">
        <v>146</v>
      </c>
      <c r="AQ2542" s="18">
        <v>0</v>
      </c>
      <c r="AR2542" s="18">
        <f t="shared" si="532"/>
        <v>0</v>
      </c>
      <c r="AS2542" s="20" t="s">
        <v>146</v>
      </c>
      <c r="AT2542" s="20">
        <v>0</v>
      </c>
      <c r="AU2542" s="16">
        <f t="shared" si="533"/>
        <v>0</v>
      </c>
    </row>
    <row r="2543" spans="1:47" x14ac:dyDescent="0.2">
      <c r="A2543" s="16">
        <v>2540</v>
      </c>
      <c r="B2543" s="16">
        <v>922.78633529776698</v>
      </c>
      <c r="C2543" s="17">
        <v>15.794675</v>
      </c>
      <c r="D2543" s="16" t="s">
        <v>2727</v>
      </c>
      <c r="E2543" s="16" t="s">
        <v>2728</v>
      </c>
      <c r="F2543" s="18" t="s">
        <v>146</v>
      </c>
      <c r="G2543" s="18">
        <v>0</v>
      </c>
      <c r="I2543" s="19" t="s">
        <v>146</v>
      </c>
      <c r="J2543" s="19">
        <v>0</v>
      </c>
      <c r="K2543" s="19">
        <f t="shared" si="521"/>
        <v>0</v>
      </c>
      <c r="L2543" s="18" t="s">
        <v>146</v>
      </c>
      <c r="M2543" s="18">
        <v>0</v>
      </c>
      <c r="N2543" s="18">
        <f t="shared" si="522"/>
        <v>0</v>
      </c>
      <c r="O2543" s="19" t="s">
        <v>145</v>
      </c>
      <c r="P2543" s="25">
        <v>31946910.093828499</v>
      </c>
      <c r="Q2543" s="19">
        <f t="shared" si="523"/>
        <v>7679545.6956318505</v>
      </c>
      <c r="R2543" s="18" t="s">
        <v>146</v>
      </c>
      <c r="S2543" s="18">
        <v>0</v>
      </c>
      <c r="T2543" s="18">
        <f t="shared" si="524"/>
        <v>0</v>
      </c>
      <c r="U2543" s="20" t="s">
        <v>146</v>
      </c>
      <c r="V2543" s="20">
        <v>0</v>
      </c>
      <c r="W2543" s="20">
        <f t="shared" si="525"/>
        <v>0</v>
      </c>
      <c r="X2543" s="18" t="s">
        <v>146</v>
      </c>
      <c r="Y2543" s="18">
        <v>0</v>
      </c>
      <c r="Z2543" s="23">
        <f t="shared" si="526"/>
        <v>0</v>
      </c>
      <c r="AA2543" s="20" t="s">
        <v>146</v>
      </c>
      <c r="AB2543" s="20">
        <v>0</v>
      </c>
      <c r="AC2543" s="24">
        <f t="shared" si="527"/>
        <v>0</v>
      </c>
      <c r="AD2543" s="18" t="s">
        <v>146</v>
      </c>
      <c r="AE2543" s="18">
        <v>0</v>
      </c>
      <c r="AF2543" s="18">
        <f t="shared" si="528"/>
        <v>0</v>
      </c>
      <c r="AG2543" s="19" t="s">
        <v>146</v>
      </c>
      <c r="AH2543" s="19">
        <v>0</v>
      </c>
      <c r="AI2543" s="19">
        <f t="shared" si="529"/>
        <v>0</v>
      </c>
      <c r="AJ2543" s="18" t="s">
        <v>146</v>
      </c>
      <c r="AK2543" s="18">
        <v>0</v>
      </c>
      <c r="AL2543" s="18">
        <f t="shared" si="530"/>
        <v>0</v>
      </c>
      <c r="AM2543" s="19" t="s">
        <v>146</v>
      </c>
      <c r="AN2543" s="19">
        <v>0</v>
      </c>
      <c r="AO2543" s="19">
        <f t="shared" si="531"/>
        <v>0</v>
      </c>
      <c r="AP2543" s="18" t="s">
        <v>145</v>
      </c>
      <c r="AQ2543" s="18">
        <v>37641.7285142861</v>
      </c>
      <c r="AR2543" s="18">
        <f t="shared" si="532"/>
        <v>4647.1269770723584</v>
      </c>
      <c r="AS2543" s="20" t="s">
        <v>146</v>
      </c>
      <c r="AT2543" s="20">
        <v>0</v>
      </c>
      <c r="AU2543" s="16">
        <f t="shared" si="533"/>
        <v>0</v>
      </c>
    </row>
    <row r="2544" spans="1:47" x14ac:dyDescent="0.2">
      <c r="A2544" s="16">
        <v>2541</v>
      </c>
      <c r="B2544" s="16">
        <v>619.53442382812398</v>
      </c>
      <c r="C2544" s="17">
        <v>11.465483333333299</v>
      </c>
      <c r="D2544" s="16" t="s">
        <v>522</v>
      </c>
      <c r="E2544" s="16" t="s">
        <v>2729</v>
      </c>
      <c r="F2544" s="18" t="s">
        <v>146</v>
      </c>
      <c r="G2544" s="18">
        <v>0</v>
      </c>
      <c r="I2544" s="19" t="s">
        <v>146</v>
      </c>
      <c r="J2544" s="19">
        <v>0</v>
      </c>
      <c r="K2544" s="19">
        <f t="shared" si="521"/>
        <v>0</v>
      </c>
      <c r="L2544" s="18" t="s">
        <v>146</v>
      </c>
      <c r="M2544" s="18">
        <v>0</v>
      </c>
      <c r="N2544" s="18">
        <f t="shared" si="522"/>
        <v>0</v>
      </c>
      <c r="O2544" s="19" t="s">
        <v>145</v>
      </c>
      <c r="P2544" s="25">
        <v>41858304.012400098</v>
      </c>
      <c r="Q2544" s="19">
        <f t="shared" si="523"/>
        <v>10062092.310673101</v>
      </c>
      <c r="R2544" s="18" t="s">
        <v>146</v>
      </c>
      <c r="S2544" s="18">
        <v>0</v>
      </c>
      <c r="T2544" s="18">
        <f t="shared" si="524"/>
        <v>0</v>
      </c>
      <c r="U2544" s="20" t="s">
        <v>146</v>
      </c>
      <c r="V2544" s="20">
        <v>0</v>
      </c>
      <c r="W2544" s="20">
        <f t="shared" si="525"/>
        <v>0</v>
      </c>
      <c r="X2544" s="18" t="s">
        <v>146</v>
      </c>
      <c r="Y2544" s="18">
        <v>0</v>
      </c>
      <c r="Z2544" s="23">
        <f t="shared" si="526"/>
        <v>0</v>
      </c>
      <c r="AA2544" s="20" t="s">
        <v>146</v>
      </c>
      <c r="AB2544" s="20">
        <v>0</v>
      </c>
      <c r="AC2544" s="24">
        <f t="shared" si="527"/>
        <v>0</v>
      </c>
      <c r="AD2544" s="18" t="s">
        <v>146</v>
      </c>
      <c r="AE2544" s="18">
        <v>0</v>
      </c>
      <c r="AF2544" s="18">
        <f t="shared" si="528"/>
        <v>0</v>
      </c>
      <c r="AG2544" s="19" t="s">
        <v>146</v>
      </c>
      <c r="AH2544" s="19">
        <v>0</v>
      </c>
      <c r="AI2544" s="19">
        <f t="shared" si="529"/>
        <v>0</v>
      </c>
      <c r="AJ2544" s="18" t="s">
        <v>146</v>
      </c>
      <c r="AK2544" s="18">
        <v>0</v>
      </c>
      <c r="AL2544" s="18">
        <f t="shared" si="530"/>
        <v>0</v>
      </c>
      <c r="AM2544" s="19" t="s">
        <v>146</v>
      </c>
      <c r="AN2544" s="19">
        <v>0</v>
      </c>
      <c r="AO2544" s="19">
        <f t="shared" si="531"/>
        <v>0</v>
      </c>
      <c r="AP2544" s="18" t="s">
        <v>146</v>
      </c>
      <c r="AQ2544" s="18">
        <v>0</v>
      </c>
      <c r="AR2544" s="18">
        <f t="shared" si="532"/>
        <v>0</v>
      </c>
      <c r="AS2544" s="20" t="s">
        <v>146</v>
      </c>
      <c r="AT2544" s="20">
        <v>0</v>
      </c>
      <c r="AU2544" s="16">
        <f t="shared" si="533"/>
        <v>0</v>
      </c>
    </row>
    <row r="2545" spans="1:47" x14ac:dyDescent="0.2">
      <c r="A2545" s="16">
        <v>2542</v>
      </c>
      <c r="B2545" s="16">
        <v>327.07971191406199</v>
      </c>
      <c r="C2545" s="17">
        <v>8.96838333333333</v>
      </c>
      <c r="D2545" s="16" t="s">
        <v>358</v>
      </c>
      <c r="E2545" s="16" t="s">
        <v>358</v>
      </c>
      <c r="F2545" s="18" t="s">
        <v>146</v>
      </c>
      <c r="G2545" s="18">
        <v>0</v>
      </c>
      <c r="I2545" s="19" t="s">
        <v>146</v>
      </c>
      <c r="J2545" s="19">
        <v>0</v>
      </c>
      <c r="K2545" s="19">
        <f t="shared" si="521"/>
        <v>0</v>
      </c>
      <c r="L2545" s="18" t="s">
        <v>146</v>
      </c>
      <c r="M2545" s="18">
        <v>0</v>
      </c>
      <c r="N2545" s="18">
        <f t="shared" si="522"/>
        <v>0</v>
      </c>
      <c r="O2545" s="19" t="s">
        <v>145</v>
      </c>
      <c r="P2545" s="25">
        <v>27143663.3188284</v>
      </c>
      <c r="Q2545" s="19">
        <f t="shared" si="523"/>
        <v>6524919.0670260573</v>
      </c>
      <c r="R2545" s="18" t="s">
        <v>146</v>
      </c>
      <c r="S2545" s="18">
        <v>0</v>
      </c>
      <c r="T2545" s="18">
        <f t="shared" si="524"/>
        <v>0</v>
      </c>
      <c r="U2545" s="20" t="s">
        <v>146</v>
      </c>
      <c r="V2545" s="20">
        <v>0</v>
      </c>
      <c r="W2545" s="20">
        <f t="shared" si="525"/>
        <v>0</v>
      </c>
      <c r="X2545" s="18" t="s">
        <v>146</v>
      </c>
      <c r="Y2545" s="18">
        <v>0</v>
      </c>
      <c r="Z2545" s="23">
        <f t="shared" si="526"/>
        <v>0</v>
      </c>
      <c r="AA2545" s="20" t="s">
        <v>146</v>
      </c>
      <c r="AB2545" s="20">
        <v>0</v>
      </c>
      <c r="AC2545" s="24">
        <f t="shared" si="527"/>
        <v>0</v>
      </c>
      <c r="AD2545" s="18" t="s">
        <v>146</v>
      </c>
      <c r="AE2545" s="18">
        <v>0</v>
      </c>
      <c r="AF2545" s="18">
        <f t="shared" si="528"/>
        <v>0</v>
      </c>
      <c r="AG2545" s="19" t="s">
        <v>146</v>
      </c>
      <c r="AH2545" s="19">
        <v>0</v>
      </c>
      <c r="AI2545" s="19">
        <f t="shared" si="529"/>
        <v>0</v>
      </c>
      <c r="AJ2545" s="18" t="s">
        <v>146</v>
      </c>
      <c r="AK2545" s="18">
        <v>0</v>
      </c>
      <c r="AL2545" s="18">
        <f t="shared" si="530"/>
        <v>0</v>
      </c>
      <c r="AM2545" s="19" t="s">
        <v>146</v>
      </c>
      <c r="AN2545" s="19">
        <v>0</v>
      </c>
      <c r="AO2545" s="19">
        <f t="shared" si="531"/>
        <v>0</v>
      </c>
      <c r="AP2545" s="18" t="s">
        <v>146</v>
      </c>
      <c r="AQ2545" s="18">
        <v>0</v>
      </c>
      <c r="AR2545" s="18">
        <f t="shared" si="532"/>
        <v>0</v>
      </c>
      <c r="AS2545" s="20" t="s">
        <v>146</v>
      </c>
      <c r="AT2545" s="20">
        <v>0</v>
      </c>
      <c r="AU2545" s="16">
        <f t="shared" si="533"/>
        <v>0</v>
      </c>
    </row>
    <row r="2546" spans="1:47" x14ac:dyDescent="0.2">
      <c r="A2546" s="16">
        <v>2543</v>
      </c>
      <c r="B2546" s="16">
        <v>364.26245365925598</v>
      </c>
      <c r="C2546" s="17">
        <v>6.9910249999999996</v>
      </c>
      <c r="D2546" s="16" t="s">
        <v>1437</v>
      </c>
      <c r="E2546" s="16" t="s">
        <v>1437</v>
      </c>
      <c r="F2546" s="18" t="s">
        <v>146</v>
      </c>
      <c r="G2546" s="18">
        <v>0</v>
      </c>
      <c r="I2546" s="19" t="s">
        <v>146</v>
      </c>
      <c r="J2546" s="19">
        <v>0</v>
      </c>
      <c r="K2546" s="19">
        <f t="shared" si="521"/>
        <v>0</v>
      </c>
      <c r="L2546" s="18" t="s">
        <v>146</v>
      </c>
      <c r="M2546" s="18">
        <v>0</v>
      </c>
      <c r="N2546" s="18">
        <f t="shared" si="522"/>
        <v>0</v>
      </c>
      <c r="O2546" s="19" t="s">
        <v>145</v>
      </c>
      <c r="P2546" s="25">
        <v>29536899.6237</v>
      </c>
      <c r="Q2546" s="19">
        <f t="shared" si="523"/>
        <v>7100216.2556971153</v>
      </c>
      <c r="R2546" s="18" t="s">
        <v>146</v>
      </c>
      <c r="S2546" s="18">
        <v>0</v>
      </c>
      <c r="T2546" s="18">
        <f t="shared" si="524"/>
        <v>0</v>
      </c>
      <c r="U2546" s="20" t="s">
        <v>146</v>
      </c>
      <c r="V2546" s="20">
        <v>0</v>
      </c>
      <c r="W2546" s="20">
        <f t="shared" si="525"/>
        <v>0</v>
      </c>
      <c r="X2546" s="18" t="s">
        <v>146</v>
      </c>
      <c r="Y2546" s="18">
        <v>0</v>
      </c>
      <c r="Z2546" s="23">
        <f t="shared" si="526"/>
        <v>0</v>
      </c>
      <c r="AA2546" s="20" t="s">
        <v>146</v>
      </c>
      <c r="AB2546" s="20">
        <v>0</v>
      </c>
      <c r="AC2546" s="24">
        <f t="shared" si="527"/>
        <v>0</v>
      </c>
      <c r="AD2546" s="18" t="s">
        <v>146</v>
      </c>
      <c r="AE2546" s="18">
        <v>0</v>
      </c>
      <c r="AF2546" s="18">
        <f t="shared" si="528"/>
        <v>0</v>
      </c>
      <c r="AG2546" s="19" t="s">
        <v>146</v>
      </c>
      <c r="AH2546" s="19">
        <v>0</v>
      </c>
      <c r="AI2546" s="19">
        <f t="shared" si="529"/>
        <v>0</v>
      </c>
      <c r="AJ2546" s="18" t="s">
        <v>146</v>
      </c>
      <c r="AK2546" s="18">
        <v>0</v>
      </c>
      <c r="AL2546" s="18">
        <f t="shared" si="530"/>
        <v>0</v>
      </c>
      <c r="AM2546" s="19" t="s">
        <v>146</v>
      </c>
      <c r="AN2546" s="19">
        <v>0</v>
      </c>
      <c r="AO2546" s="19">
        <f t="shared" si="531"/>
        <v>0</v>
      </c>
      <c r="AP2546" s="18" t="s">
        <v>146</v>
      </c>
      <c r="AQ2546" s="18">
        <v>0</v>
      </c>
      <c r="AR2546" s="18">
        <f t="shared" si="532"/>
        <v>0</v>
      </c>
      <c r="AS2546" s="20" t="s">
        <v>145</v>
      </c>
      <c r="AT2546" s="20">
        <v>36093.895514285701</v>
      </c>
      <c r="AU2546" s="16">
        <f t="shared" si="533"/>
        <v>2404.656596554677</v>
      </c>
    </row>
    <row r="2547" spans="1:47" x14ac:dyDescent="0.2">
      <c r="A2547" s="16">
        <v>2544</v>
      </c>
      <c r="B2547" s="16">
        <v>663.45310465494697</v>
      </c>
      <c r="C2547" s="17">
        <v>14.26605</v>
      </c>
      <c r="D2547" s="16" t="s">
        <v>1676</v>
      </c>
      <c r="E2547" s="16" t="s">
        <v>1677</v>
      </c>
      <c r="F2547" s="18" t="s">
        <v>146</v>
      </c>
      <c r="G2547" s="18">
        <v>0</v>
      </c>
      <c r="I2547" s="19" t="s">
        <v>146</v>
      </c>
      <c r="J2547" s="19">
        <v>0</v>
      </c>
      <c r="K2547" s="19">
        <f t="shared" si="521"/>
        <v>0</v>
      </c>
      <c r="L2547" s="18" t="s">
        <v>146</v>
      </c>
      <c r="M2547" s="18">
        <v>0</v>
      </c>
      <c r="N2547" s="18">
        <f t="shared" si="522"/>
        <v>0</v>
      </c>
      <c r="O2547" s="19" t="s">
        <v>145</v>
      </c>
      <c r="P2547" s="25">
        <v>77556130.095714107</v>
      </c>
      <c r="Q2547" s="19">
        <f t="shared" si="523"/>
        <v>18643300.503777429</v>
      </c>
      <c r="R2547" s="18" t="s">
        <v>145</v>
      </c>
      <c r="S2547" s="23">
        <v>124527691.225885</v>
      </c>
      <c r="T2547" s="18">
        <f t="shared" si="524"/>
        <v>12020047.415625967</v>
      </c>
      <c r="U2547" s="20" t="s">
        <v>145</v>
      </c>
      <c r="V2547" s="24">
        <v>79200869.253428504</v>
      </c>
      <c r="W2547" s="20">
        <f t="shared" si="525"/>
        <v>28489521.314182919</v>
      </c>
      <c r="X2547" s="18" t="s">
        <v>146</v>
      </c>
      <c r="Y2547" s="18">
        <v>0</v>
      </c>
      <c r="Z2547" s="23">
        <f t="shared" si="526"/>
        <v>0</v>
      </c>
      <c r="AA2547" s="20" t="s">
        <v>145</v>
      </c>
      <c r="AB2547" s="24">
        <v>36744126.202857196</v>
      </c>
      <c r="AC2547" s="24">
        <f t="shared" si="527"/>
        <v>6270328.7035592478</v>
      </c>
      <c r="AD2547" s="18" t="s">
        <v>145</v>
      </c>
      <c r="AE2547" s="23">
        <v>127359609.1568</v>
      </c>
      <c r="AF2547" s="18">
        <f t="shared" si="528"/>
        <v>9965540.6225978099</v>
      </c>
      <c r="AG2547" s="19" t="s">
        <v>146</v>
      </c>
      <c r="AH2547" s="19">
        <v>0</v>
      </c>
      <c r="AI2547" s="19">
        <f t="shared" si="529"/>
        <v>0</v>
      </c>
      <c r="AJ2547" s="18" t="s">
        <v>146</v>
      </c>
      <c r="AK2547" s="18">
        <v>0</v>
      </c>
      <c r="AL2547" s="18">
        <f t="shared" si="530"/>
        <v>0</v>
      </c>
      <c r="AM2547" s="19" t="s">
        <v>146</v>
      </c>
      <c r="AN2547" s="19">
        <v>0</v>
      </c>
      <c r="AO2547" s="19">
        <f t="shared" si="531"/>
        <v>0</v>
      </c>
      <c r="AP2547" s="18" t="s">
        <v>146</v>
      </c>
      <c r="AQ2547" s="18">
        <v>0</v>
      </c>
      <c r="AR2547" s="18">
        <f t="shared" si="532"/>
        <v>0</v>
      </c>
      <c r="AS2547" s="20" t="s">
        <v>145</v>
      </c>
      <c r="AT2547" s="24">
        <v>38214721.760199703</v>
      </c>
      <c r="AU2547" s="16">
        <f t="shared" si="533"/>
        <v>2545950.8168021124</v>
      </c>
    </row>
    <row r="2548" spans="1:47" x14ac:dyDescent="0.2">
      <c r="A2548" s="16">
        <v>2545</v>
      </c>
      <c r="B2548" s="16">
        <v>385.27683439708801</v>
      </c>
      <c r="C2548" s="17">
        <v>6.9145777777777697</v>
      </c>
      <c r="D2548" s="16" t="s">
        <v>1321</v>
      </c>
      <c r="E2548" s="16" t="s">
        <v>1629</v>
      </c>
      <c r="F2548" s="18" t="s">
        <v>146</v>
      </c>
      <c r="G2548" s="18">
        <v>0</v>
      </c>
      <c r="I2548" s="19" t="s">
        <v>146</v>
      </c>
      <c r="J2548" s="19">
        <v>0</v>
      </c>
      <c r="K2548" s="19">
        <f t="shared" si="521"/>
        <v>0</v>
      </c>
      <c r="L2548" s="18" t="s">
        <v>146</v>
      </c>
      <c r="M2548" s="18">
        <v>0</v>
      </c>
      <c r="N2548" s="18">
        <f t="shared" si="522"/>
        <v>0</v>
      </c>
      <c r="O2548" s="19" t="s">
        <v>145</v>
      </c>
      <c r="P2548" s="25">
        <v>39127709.3466857</v>
      </c>
      <c r="Q2548" s="19">
        <f t="shared" si="523"/>
        <v>9405699.3621840626</v>
      </c>
      <c r="R2548" s="18" t="s">
        <v>146</v>
      </c>
      <c r="S2548" s="18">
        <v>0</v>
      </c>
      <c r="T2548" s="18">
        <f t="shared" si="524"/>
        <v>0</v>
      </c>
      <c r="U2548" s="20" t="s">
        <v>146</v>
      </c>
      <c r="V2548" s="20">
        <v>0</v>
      </c>
      <c r="W2548" s="20">
        <f t="shared" si="525"/>
        <v>0</v>
      </c>
      <c r="X2548" s="18" t="s">
        <v>146</v>
      </c>
      <c r="Y2548" s="18">
        <v>0</v>
      </c>
      <c r="Z2548" s="23">
        <f t="shared" si="526"/>
        <v>0</v>
      </c>
      <c r="AA2548" s="20" t="s">
        <v>145</v>
      </c>
      <c r="AB2548" s="20">
        <v>180918.492957143</v>
      </c>
      <c r="AC2548" s="24">
        <f t="shared" si="527"/>
        <v>30873.462961969792</v>
      </c>
      <c r="AD2548" s="18" t="s">
        <v>146</v>
      </c>
      <c r="AE2548" s="18">
        <v>0</v>
      </c>
      <c r="AF2548" s="18">
        <f t="shared" si="528"/>
        <v>0</v>
      </c>
      <c r="AG2548" s="19" t="s">
        <v>145</v>
      </c>
      <c r="AH2548" s="19">
        <v>128420.23408571399</v>
      </c>
      <c r="AI2548" s="19">
        <f t="shared" si="529"/>
        <v>42806.744695237998</v>
      </c>
      <c r="AJ2548" s="18" t="s">
        <v>146</v>
      </c>
      <c r="AK2548" s="18">
        <v>0</v>
      </c>
      <c r="AL2548" s="18">
        <f t="shared" si="530"/>
        <v>0</v>
      </c>
      <c r="AM2548" s="19" t="s">
        <v>146</v>
      </c>
      <c r="AN2548" s="19">
        <v>0</v>
      </c>
      <c r="AO2548" s="19">
        <f t="shared" si="531"/>
        <v>0</v>
      </c>
      <c r="AP2548" s="18" t="s">
        <v>146</v>
      </c>
      <c r="AQ2548" s="18">
        <v>0</v>
      </c>
      <c r="AR2548" s="18">
        <f t="shared" si="532"/>
        <v>0</v>
      </c>
      <c r="AS2548" s="20" t="s">
        <v>146</v>
      </c>
      <c r="AT2548" s="20">
        <v>0</v>
      </c>
      <c r="AU2548" s="16">
        <f t="shared" si="533"/>
        <v>0</v>
      </c>
    </row>
    <row r="2549" spans="1:47" x14ac:dyDescent="0.2">
      <c r="A2549" s="16">
        <v>2546</v>
      </c>
      <c r="B2549" s="16">
        <v>347.22679426374901</v>
      </c>
      <c r="C2549" s="17">
        <v>8.9076166666666605</v>
      </c>
      <c r="D2549" s="16" t="s">
        <v>2032</v>
      </c>
      <c r="E2549" s="16" t="s">
        <v>2730</v>
      </c>
      <c r="F2549" s="18" t="s">
        <v>146</v>
      </c>
      <c r="G2549" s="18">
        <v>0</v>
      </c>
      <c r="I2549" s="19" t="s">
        <v>146</v>
      </c>
      <c r="J2549" s="19">
        <v>0</v>
      </c>
      <c r="K2549" s="19">
        <f t="shared" si="521"/>
        <v>0</v>
      </c>
      <c r="L2549" s="18" t="s">
        <v>146</v>
      </c>
      <c r="M2549" s="18">
        <v>0</v>
      </c>
      <c r="N2549" s="18">
        <f t="shared" si="522"/>
        <v>0</v>
      </c>
      <c r="O2549" s="19" t="s">
        <v>145</v>
      </c>
      <c r="P2549" s="25">
        <v>33223430.6647285</v>
      </c>
      <c r="Q2549" s="19">
        <f t="shared" si="523"/>
        <v>7986401.6020981967</v>
      </c>
      <c r="R2549" s="18" t="s">
        <v>146</v>
      </c>
      <c r="S2549" s="18">
        <v>0</v>
      </c>
      <c r="T2549" s="18">
        <f t="shared" si="524"/>
        <v>0</v>
      </c>
      <c r="U2549" s="20" t="s">
        <v>146</v>
      </c>
      <c r="V2549" s="20">
        <v>0</v>
      </c>
      <c r="W2549" s="20">
        <f t="shared" si="525"/>
        <v>0</v>
      </c>
      <c r="X2549" s="18" t="s">
        <v>146</v>
      </c>
      <c r="Y2549" s="18">
        <v>0</v>
      </c>
      <c r="Z2549" s="23">
        <f t="shared" si="526"/>
        <v>0</v>
      </c>
      <c r="AA2549" s="20" t="s">
        <v>146</v>
      </c>
      <c r="AB2549" s="20">
        <v>0</v>
      </c>
      <c r="AC2549" s="24">
        <f t="shared" si="527"/>
        <v>0</v>
      </c>
      <c r="AD2549" s="18" t="s">
        <v>146</v>
      </c>
      <c r="AE2549" s="18">
        <v>0</v>
      </c>
      <c r="AF2549" s="18">
        <f t="shared" si="528"/>
        <v>0</v>
      </c>
      <c r="AG2549" s="19" t="s">
        <v>146</v>
      </c>
      <c r="AH2549" s="19">
        <v>0</v>
      </c>
      <c r="AI2549" s="19">
        <f t="shared" si="529"/>
        <v>0</v>
      </c>
      <c r="AJ2549" s="18" t="s">
        <v>146</v>
      </c>
      <c r="AK2549" s="18">
        <v>0</v>
      </c>
      <c r="AL2549" s="18">
        <f t="shared" si="530"/>
        <v>0</v>
      </c>
      <c r="AM2549" s="19" t="s">
        <v>146</v>
      </c>
      <c r="AN2549" s="19">
        <v>0</v>
      </c>
      <c r="AO2549" s="19">
        <f t="shared" si="531"/>
        <v>0</v>
      </c>
      <c r="AP2549" s="18" t="s">
        <v>146</v>
      </c>
      <c r="AQ2549" s="18">
        <v>0</v>
      </c>
      <c r="AR2549" s="18">
        <f t="shared" si="532"/>
        <v>0</v>
      </c>
      <c r="AS2549" s="20" t="s">
        <v>145</v>
      </c>
      <c r="AT2549" s="20">
        <v>9897.7292571428698</v>
      </c>
      <c r="AU2549" s="16">
        <f t="shared" si="533"/>
        <v>659.40901113543441</v>
      </c>
    </row>
    <row r="2550" spans="1:47" x14ac:dyDescent="0.2">
      <c r="A2550" s="16">
        <v>2547</v>
      </c>
      <c r="B2550" s="16">
        <v>626.521728515625</v>
      </c>
      <c r="C2550" s="17">
        <v>15.4875166666666</v>
      </c>
      <c r="D2550" s="16" t="s">
        <v>866</v>
      </c>
      <c r="E2550" s="16" t="s">
        <v>867</v>
      </c>
      <c r="F2550" s="18" t="s">
        <v>146</v>
      </c>
      <c r="G2550" s="18">
        <v>0</v>
      </c>
      <c r="I2550" s="19" t="s">
        <v>146</v>
      </c>
      <c r="J2550" s="19">
        <v>0</v>
      </c>
      <c r="K2550" s="19">
        <f t="shared" si="521"/>
        <v>0</v>
      </c>
      <c r="L2550" s="18" t="s">
        <v>146</v>
      </c>
      <c r="M2550" s="18">
        <v>0</v>
      </c>
      <c r="N2550" s="18">
        <f t="shared" si="522"/>
        <v>0</v>
      </c>
      <c r="O2550" s="19" t="s">
        <v>145</v>
      </c>
      <c r="P2550" s="25">
        <v>20429408.460871398</v>
      </c>
      <c r="Q2550" s="19">
        <f t="shared" si="523"/>
        <v>4910915.4954017783</v>
      </c>
      <c r="R2550" s="18" t="s">
        <v>146</v>
      </c>
      <c r="S2550" s="18">
        <v>0</v>
      </c>
      <c r="T2550" s="18">
        <f t="shared" si="524"/>
        <v>0</v>
      </c>
      <c r="U2550" s="20" t="s">
        <v>146</v>
      </c>
      <c r="V2550" s="20">
        <v>0</v>
      </c>
      <c r="W2550" s="20">
        <f t="shared" si="525"/>
        <v>0</v>
      </c>
      <c r="X2550" s="18" t="s">
        <v>146</v>
      </c>
      <c r="Y2550" s="18">
        <v>0</v>
      </c>
      <c r="Z2550" s="23">
        <f t="shared" si="526"/>
        <v>0</v>
      </c>
      <c r="AA2550" s="20" t="s">
        <v>146</v>
      </c>
      <c r="AB2550" s="20">
        <v>0</v>
      </c>
      <c r="AC2550" s="24">
        <f t="shared" si="527"/>
        <v>0</v>
      </c>
      <c r="AD2550" s="18" t="s">
        <v>146</v>
      </c>
      <c r="AE2550" s="18">
        <v>0</v>
      </c>
      <c r="AF2550" s="18">
        <f t="shared" si="528"/>
        <v>0</v>
      </c>
      <c r="AG2550" s="19" t="s">
        <v>146</v>
      </c>
      <c r="AH2550" s="19">
        <v>0</v>
      </c>
      <c r="AI2550" s="19">
        <f t="shared" si="529"/>
        <v>0</v>
      </c>
      <c r="AJ2550" s="18" t="s">
        <v>146</v>
      </c>
      <c r="AK2550" s="18">
        <v>0</v>
      </c>
      <c r="AL2550" s="18">
        <f t="shared" si="530"/>
        <v>0</v>
      </c>
      <c r="AM2550" s="19" t="s">
        <v>146</v>
      </c>
      <c r="AN2550" s="19">
        <v>0</v>
      </c>
      <c r="AO2550" s="19">
        <f t="shared" si="531"/>
        <v>0</v>
      </c>
      <c r="AP2550" s="18" t="s">
        <v>146</v>
      </c>
      <c r="AQ2550" s="18">
        <v>0</v>
      </c>
      <c r="AR2550" s="18">
        <f t="shared" si="532"/>
        <v>0</v>
      </c>
      <c r="AS2550" s="20" t="s">
        <v>146</v>
      </c>
      <c r="AT2550" s="20">
        <v>0</v>
      </c>
      <c r="AU2550" s="16">
        <f t="shared" si="533"/>
        <v>0</v>
      </c>
    </row>
    <row r="2551" spans="1:47" x14ac:dyDescent="0.2">
      <c r="A2551" s="16">
        <v>2548</v>
      </c>
      <c r="B2551" s="16">
        <v>734.86041259765602</v>
      </c>
      <c r="C2551" s="17">
        <v>7.82131666666666</v>
      </c>
      <c r="F2551" s="18" t="s">
        <v>146</v>
      </c>
      <c r="G2551" s="18">
        <v>0</v>
      </c>
      <c r="I2551" s="19" t="s">
        <v>146</v>
      </c>
      <c r="J2551" s="19">
        <v>0</v>
      </c>
      <c r="K2551" s="19">
        <f t="shared" si="521"/>
        <v>0</v>
      </c>
      <c r="L2551" s="18" t="s">
        <v>146</v>
      </c>
      <c r="M2551" s="18">
        <v>0</v>
      </c>
      <c r="N2551" s="18">
        <f t="shared" si="522"/>
        <v>0</v>
      </c>
      <c r="O2551" s="19" t="s">
        <v>145</v>
      </c>
      <c r="P2551" s="25">
        <v>27130293.308657099</v>
      </c>
      <c r="Q2551" s="19">
        <f t="shared" si="523"/>
        <v>6521705.1222733408</v>
      </c>
      <c r="R2551" s="18" t="s">
        <v>146</v>
      </c>
      <c r="S2551" s="18">
        <v>0</v>
      </c>
      <c r="T2551" s="18">
        <f t="shared" si="524"/>
        <v>0</v>
      </c>
      <c r="U2551" s="20" t="s">
        <v>146</v>
      </c>
      <c r="V2551" s="20">
        <v>0</v>
      </c>
      <c r="W2551" s="20">
        <f t="shared" si="525"/>
        <v>0</v>
      </c>
      <c r="X2551" s="18" t="s">
        <v>146</v>
      </c>
      <c r="Y2551" s="18">
        <v>0</v>
      </c>
      <c r="Z2551" s="23">
        <f t="shared" si="526"/>
        <v>0</v>
      </c>
      <c r="AA2551" s="20" t="s">
        <v>146</v>
      </c>
      <c r="AB2551" s="20">
        <v>0</v>
      </c>
      <c r="AC2551" s="24">
        <f t="shared" si="527"/>
        <v>0</v>
      </c>
      <c r="AD2551" s="18" t="s">
        <v>146</v>
      </c>
      <c r="AE2551" s="18">
        <v>0</v>
      </c>
      <c r="AF2551" s="18">
        <f t="shared" si="528"/>
        <v>0</v>
      </c>
      <c r="AG2551" s="19" t="s">
        <v>146</v>
      </c>
      <c r="AH2551" s="19">
        <v>0</v>
      </c>
      <c r="AI2551" s="19">
        <f t="shared" si="529"/>
        <v>0</v>
      </c>
      <c r="AJ2551" s="18" t="s">
        <v>146</v>
      </c>
      <c r="AK2551" s="18">
        <v>0</v>
      </c>
      <c r="AL2551" s="18">
        <f t="shared" si="530"/>
        <v>0</v>
      </c>
      <c r="AM2551" s="19" t="s">
        <v>146</v>
      </c>
      <c r="AN2551" s="19">
        <v>0</v>
      </c>
      <c r="AO2551" s="19">
        <f t="shared" si="531"/>
        <v>0</v>
      </c>
      <c r="AP2551" s="18" t="s">
        <v>146</v>
      </c>
      <c r="AQ2551" s="18">
        <v>0</v>
      </c>
      <c r="AR2551" s="18">
        <f t="shared" si="532"/>
        <v>0</v>
      </c>
      <c r="AS2551" s="20" t="s">
        <v>146</v>
      </c>
      <c r="AT2551" s="20">
        <v>0</v>
      </c>
      <c r="AU2551" s="16">
        <f t="shared" si="533"/>
        <v>0</v>
      </c>
    </row>
    <row r="2552" spans="1:47" x14ac:dyDescent="0.2">
      <c r="A2552" s="16">
        <v>2549</v>
      </c>
      <c r="B2552" s="16">
        <v>603.54046630859295</v>
      </c>
      <c r="C2552" s="17">
        <v>16.428816666666599</v>
      </c>
      <c r="D2552" s="16" t="s">
        <v>419</v>
      </c>
      <c r="E2552" s="16" t="s">
        <v>2710</v>
      </c>
      <c r="F2552" s="18" t="s">
        <v>146</v>
      </c>
      <c r="G2552" s="18">
        <v>0</v>
      </c>
      <c r="I2552" s="19" t="s">
        <v>146</v>
      </c>
      <c r="J2552" s="19">
        <v>0</v>
      </c>
      <c r="K2552" s="19">
        <f t="shared" si="521"/>
        <v>0</v>
      </c>
      <c r="L2552" s="18" t="s">
        <v>146</v>
      </c>
      <c r="M2552" s="18">
        <v>0</v>
      </c>
      <c r="N2552" s="18">
        <f t="shared" si="522"/>
        <v>0</v>
      </c>
      <c r="O2552" s="19" t="s">
        <v>145</v>
      </c>
      <c r="P2552" s="25">
        <v>22625051.351085301</v>
      </c>
      <c r="Q2552" s="19">
        <f t="shared" si="523"/>
        <v>5438714.2670878125</v>
      </c>
      <c r="R2552" s="18" t="s">
        <v>146</v>
      </c>
      <c r="S2552" s="18">
        <v>0</v>
      </c>
      <c r="T2552" s="18">
        <f t="shared" si="524"/>
        <v>0</v>
      </c>
      <c r="U2552" s="20" t="s">
        <v>146</v>
      </c>
      <c r="V2552" s="20">
        <v>0</v>
      </c>
      <c r="W2552" s="20">
        <f t="shared" si="525"/>
        <v>0</v>
      </c>
      <c r="X2552" s="18" t="s">
        <v>146</v>
      </c>
      <c r="Y2552" s="18">
        <v>0</v>
      </c>
      <c r="Z2552" s="23">
        <f t="shared" si="526"/>
        <v>0</v>
      </c>
      <c r="AA2552" s="20" t="s">
        <v>146</v>
      </c>
      <c r="AB2552" s="20">
        <v>0</v>
      </c>
      <c r="AC2552" s="24">
        <f t="shared" si="527"/>
        <v>0</v>
      </c>
      <c r="AD2552" s="18" t="s">
        <v>146</v>
      </c>
      <c r="AE2552" s="18">
        <v>0</v>
      </c>
      <c r="AF2552" s="18">
        <f t="shared" si="528"/>
        <v>0</v>
      </c>
      <c r="AG2552" s="19" t="s">
        <v>146</v>
      </c>
      <c r="AH2552" s="19">
        <v>0</v>
      </c>
      <c r="AI2552" s="19">
        <f t="shared" si="529"/>
        <v>0</v>
      </c>
      <c r="AJ2552" s="18" t="s">
        <v>146</v>
      </c>
      <c r="AK2552" s="18">
        <v>0</v>
      </c>
      <c r="AL2552" s="18">
        <f t="shared" si="530"/>
        <v>0</v>
      </c>
      <c r="AM2552" s="19" t="s">
        <v>146</v>
      </c>
      <c r="AN2552" s="19">
        <v>0</v>
      </c>
      <c r="AO2552" s="19">
        <f t="shared" si="531"/>
        <v>0</v>
      </c>
      <c r="AP2552" s="18" t="s">
        <v>145</v>
      </c>
      <c r="AQ2552" s="18">
        <v>7993251.3432571404</v>
      </c>
      <c r="AR2552" s="18">
        <f t="shared" si="532"/>
        <v>986821.1534885359</v>
      </c>
      <c r="AS2552" s="20" t="s">
        <v>146</v>
      </c>
      <c r="AT2552" s="20">
        <v>0</v>
      </c>
      <c r="AU2552" s="16">
        <f t="shared" si="533"/>
        <v>0</v>
      </c>
    </row>
    <row r="2553" spans="1:47" x14ac:dyDescent="0.2">
      <c r="A2553" s="16">
        <v>2550</v>
      </c>
      <c r="B2553" s="16">
        <v>822.60791015625</v>
      </c>
      <c r="C2553" s="17">
        <v>7.3081166666666597</v>
      </c>
      <c r="D2553" s="16" t="s">
        <v>2731</v>
      </c>
      <c r="E2553" s="16" t="s">
        <v>2732</v>
      </c>
      <c r="F2553" s="18" t="s">
        <v>146</v>
      </c>
      <c r="G2553" s="18">
        <v>0</v>
      </c>
      <c r="I2553" s="19" t="s">
        <v>146</v>
      </c>
      <c r="J2553" s="19">
        <v>0</v>
      </c>
      <c r="K2553" s="19">
        <f t="shared" si="521"/>
        <v>0</v>
      </c>
      <c r="L2553" s="18" t="s">
        <v>146</v>
      </c>
      <c r="M2553" s="18">
        <v>0</v>
      </c>
      <c r="N2553" s="18">
        <f t="shared" si="522"/>
        <v>0</v>
      </c>
      <c r="O2553" s="19" t="s">
        <v>145</v>
      </c>
      <c r="P2553" s="25">
        <v>22881430.894542798</v>
      </c>
      <c r="Q2553" s="19">
        <f t="shared" si="523"/>
        <v>5500343.9650343265</v>
      </c>
      <c r="R2553" s="18" t="s">
        <v>146</v>
      </c>
      <c r="S2553" s="18">
        <v>0</v>
      </c>
      <c r="T2553" s="18">
        <f t="shared" si="524"/>
        <v>0</v>
      </c>
      <c r="U2553" s="20" t="s">
        <v>146</v>
      </c>
      <c r="V2553" s="20">
        <v>0</v>
      </c>
      <c r="W2553" s="20">
        <f t="shared" si="525"/>
        <v>0</v>
      </c>
      <c r="X2553" s="18" t="s">
        <v>146</v>
      </c>
      <c r="Y2553" s="18">
        <v>0</v>
      </c>
      <c r="Z2553" s="23">
        <f t="shared" si="526"/>
        <v>0</v>
      </c>
      <c r="AA2553" s="20" t="s">
        <v>146</v>
      </c>
      <c r="AB2553" s="20">
        <v>0</v>
      </c>
      <c r="AC2553" s="24">
        <f t="shared" si="527"/>
        <v>0</v>
      </c>
      <c r="AD2553" s="18" t="s">
        <v>146</v>
      </c>
      <c r="AE2553" s="18">
        <v>0</v>
      </c>
      <c r="AF2553" s="18">
        <f t="shared" si="528"/>
        <v>0</v>
      </c>
      <c r="AG2553" s="19" t="s">
        <v>146</v>
      </c>
      <c r="AH2553" s="19">
        <v>0</v>
      </c>
      <c r="AI2553" s="19">
        <f t="shared" si="529"/>
        <v>0</v>
      </c>
      <c r="AJ2553" s="18" t="s">
        <v>146</v>
      </c>
      <c r="AK2553" s="18">
        <v>0</v>
      </c>
      <c r="AL2553" s="18">
        <f t="shared" si="530"/>
        <v>0</v>
      </c>
      <c r="AM2553" s="19" t="s">
        <v>146</v>
      </c>
      <c r="AN2553" s="19">
        <v>0</v>
      </c>
      <c r="AO2553" s="19">
        <f t="shared" si="531"/>
        <v>0</v>
      </c>
      <c r="AP2553" s="18" t="s">
        <v>146</v>
      </c>
      <c r="AQ2553" s="18">
        <v>0</v>
      </c>
      <c r="AR2553" s="18">
        <f t="shared" si="532"/>
        <v>0</v>
      </c>
      <c r="AS2553" s="20" t="s">
        <v>146</v>
      </c>
      <c r="AT2553" s="20">
        <v>0</v>
      </c>
      <c r="AU2553" s="16">
        <f t="shared" si="533"/>
        <v>0</v>
      </c>
    </row>
    <row r="2554" spans="1:47" x14ac:dyDescent="0.2">
      <c r="A2554" s="16">
        <v>2551</v>
      </c>
      <c r="B2554" s="16">
        <v>776.55108642578102</v>
      </c>
      <c r="C2554" s="17">
        <v>7.3081166666666597</v>
      </c>
      <c r="D2554" s="16" t="s">
        <v>2096</v>
      </c>
      <c r="E2554" s="16" t="s">
        <v>2135</v>
      </c>
      <c r="F2554" s="18" t="s">
        <v>146</v>
      </c>
      <c r="G2554" s="18">
        <v>0</v>
      </c>
      <c r="I2554" s="19" t="s">
        <v>146</v>
      </c>
      <c r="J2554" s="19">
        <v>0</v>
      </c>
      <c r="K2554" s="19">
        <f t="shared" si="521"/>
        <v>0</v>
      </c>
      <c r="L2554" s="18" t="s">
        <v>146</v>
      </c>
      <c r="M2554" s="18">
        <v>0</v>
      </c>
      <c r="N2554" s="18">
        <f t="shared" si="522"/>
        <v>0</v>
      </c>
      <c r="O2554" s="19" t="s">
        <v>145</v>
      </c>
      <c r="P2554" s="25">
        <v>22733772.4422714</v>
      </c>
      <c r="Q2554" s="19">
        <f t="shared" si="523"/>
        <v>5464849.1447767783</v>
      </c>
      <c r="R2554" s="18" t="s">
        <v>146</v>
      </c>
      <c r="S2554" s="18">
        <v>0</v>
      </c>
      <c r="T2554" s="18">
        <f t="shared" si="524"/>
        <v>0</v>
      </c>
      <c r="U2554" s="20" t="s">
        <v>146</v>
      </c>
      <c r="V2554" s="20">
        <v>0</v>
      </c>
      <c r="W2554" s="20">
        <f t="shared" si="525"/>
        <v>0</v>
      </c>
      <c r="X2554" s="18" t="s">
        <v>146</v>
      </c>
      <c r="Y2554" s="18">
        <v>0</v>
      </c>
      <c r="Z2554" s="23">
        <f t="shared" si="526"/>
        <v>0</v>
      </c>
      <c r="AA2554" s="20" t="s">
        <v>146</v>
      </c>
      <c r="AB2554" s="20">
        <v>0</v>
      </c>
      <c r="AC2554" s="24">
        <f t="shared" si="527"/>
        <v>0</v>
      </c>
      <c r="AD2554" s="18" t="s">
        <v>146</v>
      </c>
      <c r="AE2554" s="18">
        <v>0</v>
      </c>
      <c r="AF2554" s="18">
        <f t="shared" si="528"/>
        <v>0</v>
      </c>
      <c r="AG2554" s="19" t="s">
        <v>146</v>
      </c>
      <c r="AH2554" s="19">
        <v>0</v>
      </c>
      <c r="AI2554" s="19">
        <f t="shared" si="529"/>
        <v>0</v>
      </c>
      <c r="AJ2554" s="18" t="s">
        <v>146</v>
      </c>
      <c r="AK2554" s="18">
        <v>0</v>
      </c>
      <c r="AL2554" s="18">
        <f t="shared" si="530"/>
        <v>0</v>
      </c>
      <c r="AM2554" s="19" t="s">
        <v>146</v>
      </c>
      <c r="AN2554" s="19">
        <v>0</v>
      </c>
      <c r="AO2554" s="19">
        <f t="shared" si="531"/>
        <v>0</v>
      </c>
      <c r="AP2554" s="18" t="s">
        <v>146</v>
      </c>
      <c r="AQ2554" s="18">
        <v>0</v>
      </c>
      <c r="AR2554" s="18">
        <f t="shared" si="532"/>
        <v>0</v>
      </c>
      <c r="AS2554" s="20" t="s">
        <v>146</v>
      </c>
      <c r="AT2554" s="20">
        <v>0</v>
      </c>
      <c r="AU2554" s="16">
        <f t="shared" si="533"/>
        <v>0</v>
      </c>
    </row>
    <row r="2555" spans="1:47" x14ac:dyDescent="0.2">
      <c r="A2555" s="16">
        <v>2552</v>
      </c>
      <c r="B2555" s="16">
        <v>532.44665527343705</v>
      </c>
      <c r="C2555" s="17">
        <v>8.7457333333333303</v>
      </c>
      <c r="D2555" s="16" t="s">
        <v>1197</v>
      </c>
      <c r="E2555" s="16" t="s">
        <v>1197</v>
      </c>
      <c r="F2555" s="18" t="s">
        <v>146</v>
      </c>
      <c r="G2555" s="18">
        <v>0</v>
      </c>
      <c r="I2555" s="19" t="s">
        <v>146</v>
      </c>
      <c r="J2555" s="19">
        <v>0</v>
      </c>
      <c r="K2555" s="19">
        <f t="shared" si="521"/>
        <v>0</v>
      </c>
      <c r="L2555" s="18" t="s">
        <v>146</v>
      </c>
      <c r="M2555" s="18">
        <v>0</v>
      </c>
      <c r="N2555" s="18">
        <f t="shared" si="522"/>
        <v>0</v>
      </c>
      <c r="O2555" s="19" t="s">
        <v>145</v>
      </c>
      <c r="P2555" s="25">
        <v>27323969.623585701</v>
      </c>
      <c r="Q2555" s="19">
        <f t="shared" si="523"/>
        <v>6568261.9287465625</v>
      </c>
      <c r="R2555" s="18" t="s">
        <v>146</v>
      </c>
      <c r="S2555" s="18">
        <v>0</v>
      </c>
      <c r="T2555" s="18">
        <f t="shared" si="524"/>
        <v>0</v>
      </c>
      <c r="U2555" s="20" t="s">
        <v>146</v>
      </c>
      <c r="V2555" s="20">
        <v>0</v>
      </c>
      <c r="W2555" s="20">
        <f t="shared" si="525"/>
        <v>0</v>
      </c>
      <c r="X2555" s="18" t="s">
        <v>146</v>
      </c>
      <c r="Y2555" s="18">
        <v>0</v>
      </c>
      <c r="Z2555" s="23">
        <f t="shared" si="526"/>
        <v>0</v>
      </c>
      <c r="AA2555" s="20" t="s">
        <v>146</v>
      </c>
      <c r="AB2555" s="20">
        <v>0</v>
      </c>
      <c r="AC2555" s="24">
        <f t="shared" si="527"/>
        <v>0</v>
      </c>
      <c r="AD2555" s="18" t="s">
        <v>146</v>
      </c>
      <c r="AE2555" s="18">
        <v>0</v>
      </c>
      <c r="AF2555" s="18">
        <f t="shared" si="528"/>
        <v>0</v>
      </c>
      <c r="AG2555" s="19" t="s">
        <v>146</v>
      </c>
      <c r="AH2555" s="19">
        <v>0</v>
      </c>
      <c r="AI2555" s="19">
        <f t="shared" si="529"/>
        <v>0</v>
      </c>
      <c r="AJ2555" s="18" t="s">
        <v>146</v>
      </c>
      <c r="AK2555" s="18">
        <v>0</v>
      </c>
      <c r="AL2555" s="18">
        <f t="shared" si="530"/>
        <v>0</v>
      </c>
      <c r="AM2555" s="19" t="s">
        <v>146</v>
      </c>
      <c r="AN2555" s="19">
        <v>0</v>
      </c>
      <c r="AO2555" s="19">
        <f t="shared" si="531"/>
        <v>0</v>
      </c>
      <c r="AP2555" s="18" t="s">
        <v>146</v>
      </c>
      <c r="AQ2555" s="18">
        <v>0</v>
      </c>
      <c r="AR2555" s="18">
        <f t="shared" si="532"/>
        <v>0</v>
      </c>
      <c r="AS2555" s="20" t="s">
        <v>146</v>
      </c>
      <c r="AT2555" s="20">
        <v>0</v>
      </c>
      <c r="AU2555" s="16">
        <f t="shared" si="533"/>
        <v>0</v>
      </c>
    </row>
    <row r="2556" spans="1:47" x14ac:dyDescent="0.2">
      <c r="A2556" s="16">
        <v>2553</v>
      </c>
      <c r="B2556" s="16">
        <v>792.55084228515602</v>
      </c>
      <c r="C2556" s="17">
        <v>5.2028333333333299</v>
      </c>
      <c r="D2556" s="16" t="s">
        <v>301</v>
      </c>
      <c r="E2556" s="16" t="s">
        <v>302</v>
      </c>
      <c r="F2556" s="18" t="s">
        <v>146</v>
      </c>
      <c r="G2556" s="18">
        <v>0</v>
      </c>
      <c r="I2556" s="19" t="s">
        <v>146</v>
      </c>
      <c r="J2556" s="19">
        <v>0</v>
      </c>
      <c r="K2556" s="19">
        <f t="shared" si="521"/>
        <v>0</v>
      </c>
      <c r="L2556" s="18" t="s">
        <v>146</v>
      </c>
      <c r="M2556" s="18">
        <v>0</v>
      </c>
      <c r="N2556" s="18">
        <f t="shared" si="522"/>
        <v>0</v>
      </c>
      <c r="O2556" s="19" t="s">
        <v>145</v>
      </c>
      <c r="P2556" s="25">
        <v>17794741.876871299</v>
      </c>
      <c r="Q2556" s="19">
        <f t="shared" si="523"/>
        <v>4277582.1819402156</v>
      </c>
      <c r="R2556" s="18" t="s">
        <v>146</v>
      </c>
      <c r="S2556" s="18">
        <v>0</v>
      </c>
      <c r="T2556" s="18">
        <f t="shared" si="524"/>
        <v>0</v>
      </c>
      <c r="U2556" s="20" t="s">
        <v>146</v>
      </c>
      <c r="V2556" s="20">
        <v>0</v>
      </c>
      <c r="W2556" s="20">
        <f t="shared" si="525"/>
        <v>0</v>
      </c>
      <c r="X2556" s="18" t="s">
        <v>146</v>
      </c>
      <c r="Y2556" s="18">
        <v>0</v>
      </c>
      <c r="Z2556" s="23">
        <f t="shared" si="526"/>
        <v>0</v>
      </c>
      <c r="AA2556" s="20" t="s">
        <v>146</v>
      </c>
      <c r="AB2556" s="20">
        <v>0</v>
      </c>
      <c r="AC2556" s="24">
        <f t="shared" si="527"/>
        <v>0</v>
      </c>
      <c r="AD2556" s="18" t="s">
        <v>146</v>
      </c>
      <c r="AE2556" s="18">
        <v>0</v>
      </c>
      <c r="AF2556" s="18">
        <f t="shared" si="528"/>
        <v>0</v>
      </c>
      <c r="AG2556" s="19" t="s">
        <v>146</v>
      </c>
      <c r="AH2556" s="19">
        <v>0</v>
      </c>
      <c r="AI2556" s="19">
        <f t="shared" si="529"/>
        <v>0</v>
      </c>
      <c r="AJ2556" s="18" t="s">
        <v>146</v>
      </c>
      <c r="AK2556" s="18">
        <v>0</v>
      </c>
      <c r="AL2556" s="18">
        <f t="shared" si="530"/>
        <v>0</v>
      </c>
      <c r="AM2556" s="19" t="s">
        <v>146</v>
      </c>
      <c r="AN2556" s="19">
        <v>0</v>
      </c>
      <c r="AO2556" s="19">
        <f t="shared" si="531"/>
        <v>0</v>
      </c>
      <c r="AP2556" s="18" t="s">
        <v>146</v>
      </c>
      <c r="AQ2556" s="18">
        <v>0</v>
      </c>
      <c r="AR2556" s="18">
        <f t="shared" si="532"/>
        <v>0</v>
      </c>
      <c r="AS2556" s="20" t="s">
        <v>146</v>
      </c>
      <c r="AT2556" s="20">
        <v>0</v>
      </c>
      <c r="AU2556" s="16">
        <f t="shared" si="533"/>
        <v>0</v>
      </c>
    </row>
    <row r="2557" spans="1:47" x14ac:dyDescent="0.2">
      <c r="A2557" s="16">
        <v>2554</v>
      </c>
      <c r="B2557" s="16">
        <v>627.80133056640602</v>
      </c>
      <c r="C2557" s="17">
        <v>6.8289999999999997</v>
      </c>
      <c r="F2557" s="18" t="s">
        <v>146</v>
      </c>
      <c r="G2557" s="18">
        <v>0</v>
      </c>
      <c r="I2557" s="19" t="s">
        <v>146</v>
      </c>
      <c r="J2557" s="19">
        <v>0</v>
      </c>
      <c r="K2557" s="19">
        <f t="shared" si="521"/>
        <v>0</v>
      </c>
      <c r="L2557" s="18" t="s">
        <v>146</v>
      </c>
      <c r="M2557" s="18">
        <v>0</v>
      </c>
      <c r="N2557" s="18">
        <f t="shared" si="522"/>
        <v>0</v>
      </c>
      <c r="O2557" s="19" t="s">
        <v>145</v>
      </c>
      <c r="P2557" s="25">
        <v>21507358.835185699</v>
      </c>
      <c r="Q2557" s="19">
        <f t="shared" si="523"/>
        <v>5170038.1815350233</v>
      </c>
      <c r="R2557" s="18" t="s">
        <v>146</v>
      </c>
      <c r="S2557" s="18">
        <v>0</v>
      </c>
      <c r="T2557" s="18">
        <f t="shared" si="524"/>
        <v>0</v>
      </c>
      <c r="U2557" s="20" t="s">
        <v>146</v>
      </c>
      <c r="V2557" s="20">
        <v>0</v>
      </c>
      <c r="W2557" s="20">
        <f t="shared" si="525"/>
        <v>0</v>
      </c>
      <c r="X2557" s="18" t="s">
        <v>146</v>
      </c>
      <c r="Y2557" s="18">
        <v>0</v>
      </c>
      <c r="Z2557" s="23">
        <f t="shared" si="526"/>
        <v>0</v>
      </c>
      <c r="AA2557" s="20" t="s">
        <v>146</v>
      </c>
      <c r="AB2557" s="20">
        <v>0</v>
      </c>
      <c r="AC2557" s="24">
        <f t="shared" si="527"/>
        <v>0</v>
      </c>
      <c r="AD2557" s="18" t="s">
        <v>146</v>
      </c>
      <c r="AE2557" s="18">
        <v>0</v>
      </c>
      <c r="AF2557" s="18">
        <f t="shared" si="528"/>
        <v>0</v>
      </c>
      <c r="AG2557" s="19" t="s">
        <v>146</v>
      </c>
      <c r="AH2557" s="19">
        <v>0</v>
      </c>
      <c r="AI2557" s="19">
        <f t="shared" si="529"/>
        <v>0</v>
      </c>
      <c r="AJ2557" s="18" t="s">
        <v>146</v>
      </c>
      <c r="AK2557" s="18">
        <v>0</v>
      </c>
      <c r="AL2557" s="18">
        <f t="shared" si="530"/>
        <v>0</v>
      </c>
      <c r="AM2557" s="19" t="s">
        <v>146</v>
      </c>
      <c r="AN2557" s="19">
        <v>0</v>
      </c>
      <c r="AO2557" s="19">
        <f t="shared" si="531"/>
        <v>0</v>
      </c>
      <c r="AP2557" s="18" t="s">
        <v>146</v>
      </c>
      <c r="AQ2557" s="18">
        <v>0</v>
      </c>
      <c r="AR2557" s="18">
        <f t="shared" si="532"/>
        <v>0</v>
      </c>
      <c r="AS2557" s="20" t="s">
        <v>146</v>
      </c>
      <c r="AT2557" s="20">
        <v>0</v>
      </c>
      <c r="AU2557" s="16">
        <f t="shared" si="533"/>
        <v>0</v>
      </c>
    </row>
    <row r="2558" spans="1:47" x14ac:dyDescent="0.2">
      <c r="A2558" s="16">
        <v>2555</v>
      </c>
      <c r="B2558" s="16">
        <v>768.58819580078102</v>
      </c>
      <c r="C2558" s="17">
        <v>7.34191666666666</v>
      </c>
      <c r="D2558" s="16" t="s">
        <v>2733</v>
      </c>
      <c r="E2558" s="16" t="s">
        <v>2734</v>
      </c>
      <c r="F2558" s="18" t="s">
        <v>146</v>
      </c>
      <c r="G2558" s="18">
        <v>0</v>
      </c>
      <c r="I2558" s="19" t="s">
        <v>146</v>
      </c>
      <c r="J2558" s="19">
        <v>0</v>
      </c>
      <c r="K2558" s="19">
        <f t="shared" si="521"/>
        <v>0</v>
      </c>
      <c r="L2558" s="18" t="s">
        <v>146</v>
      </c>
      <c r="M2558" s="18">
        <v>0</v>
      </c>
      <c r="N2558" s="18">
        <f t="shared" si="522"/>
        <v>0</v>
      </c>
      <c r="O2558" s="19" t="s">
        <v>145</v>
      </c>
      <c r="P2558" s="25">
        <v>22455297.306242701</v>
      </c>
      <c r="Q2558" s="19">
        <f t="shared" si="523"/>
        <v>5397908.0063083414</v>
      </c>
      <c r="R2558" s="18" t="s">
        <v>146</v>
      </c>
      <c r="S2558" s="18">
        <v>0</v>
      </c>
      <c r="T2558" s="18">
        <f t="shared" si="524"/>
        <v>0</v>
      </c>
      <c r="U2558" s="20" t="s">
        <v>146</v>
      </c>
      <c r="V2558" s="20">
        <v>0</v>
      </c>
      <c r="W2558" s="20">
        <f t="shared" si="525"/>
        <v>0</v>
      </c>
      <c r="X2558" s="18" t="s">
        <v>146</v>
      </c>
      <c r="Y2558" s="18">
        <v>0</v>
      </c>
      <c r="Z2558" s="23">
        <f t="shared" si="526"/>
        <v>0</v>
      </c>
      <c r="AA2558" s="20" t="s">
        <v>146</v>
      </c>
      <c r="AB2558" s="20">
        <v>0</v>
      </c>
      <c r="AC2558" s="24">
        <f t="shared" si="527"/>
        <v>0</v>
      </c>
      <c r="AD2558" s="18" t="s">
        <v>146</v>
      </c>
      <c r="AE2558" s="18">
        <v>0</v>
      </c>
      <c r="AF2558" s="18">
        <f t="shared" si="528"/>
        <v>0</v>
      </c>
      <c r="AG2558" s="19" t="s">
        <v>146</v>
      </c>
      <c r="AH2558" s="19">
        <v>0</v>
      </c>
      <c r="AI2558" s="19">
        <f t="shared" si="529"/>
        <v>0</v>
      </c>
      <c r="AJ2558" s="18" t="s">
        <v>146</v>
      </c>
      <c r="AK2558" s="18">
        <v>0</v>
      </c>
      <c r="AL2558" s="18">
        <f t="shared" si="530"/>
        <v>0</v>
      </c>
      <c r="AM2558" s="19" t="s">
        <v>146</v>
      </c>
      <c r="AN2558" s="19">
        <v>0</v>
      </c>
      <c r="AO2558" s="19">
        <f t="shared" si="531"/>
        <v>0</v>
      </c>
      <c r="AP2558" s="18" t="s">
        <v>146</v>
      </c>
      <c r="AQ2558" s="18">
        <v>0</v>
      </c>
      <c r="AR2558" s="18">
        <f t="shared" si="532"/>
        <v>0</v>
      </c>
      <c r="AS2558" s="20" t="s">
        <v>146</v>
      </c>
      <c r="AT2558" s="20">
        <v>0</v>
      </c>
      <c r="AU2558" s="16">
        <f t="shared" si="533"/>
        <v>0</v>
      </c>
    </row>
    <row r="2559" spans="1:47" x14ac:dyDescent="0.2">
      <c r="A2559" s="16">
        <v>2556</v>
      </c>
      <c r="B2559" s="16">
        <v>638.570556640625</v>
      </c>
      <c r="C2559" s="17">
        <v>13.7377666666666</v>
      </c>
      <c r="D2559" s="16" t="s">
        <v>2735</v>
      </c>
      <c r="E2559" s="16" t="s">
        <v>2735</v>
      </c>
      <c r="F2559" s="18" t="s">
        <v>146</v>
      </c>
      <c r="G2559" s="18">
        <v>0</v>
      </c>
      <c r="I2559" s="19" t="s">
        <v>146</v>
      </c>
      <c r="J2559" s="19">
        <v>0</v>
      </c>
      <c r="K2559" s="19">
        <f t="shared" si="521"/>
        <v>0</v>
      </c>
      <c r="L2559" s="18" t="s">
        <v>146</v>
      </c>
      <c r="M2559" s="18">
        <v>0</v>
      </c>
      <c r="N2559" s="18">
        <f t="shared" si="522"/>
        <v>0</v>
      </c>
      <c r="O2559" s="19" t="s">
        <v>145</v>
      </c>
      <c r="P2559" s="25">
        <v>21684780.8897857</v>
      </c>
      <c r="Q2559" s="19">
        <f t="shared" si="523"/>
        <v>5212687.7138907928</v>
      </c>
      <c r="R2559" s="18" t="s">
        <v>145</v>
      </c>
      <c r="S2559" s="18">
        <v>836796.62111427495</v>
      </c>
      <c r="T2559" s="18">
        <f t="shared" si="524"/>
        <v>80771.874624930017</v>
      </c>
      <c r="U2559" s="20" t="s">
        <v>146</v>
      </c>
      <c r="V2559" s="20">
        <v>0</v>
      </c>
      <c r="W2559" s="20">
        <f t="shared" si="525"/>
        <v>0</v>
      </c>
      <c r="X2559" s="18" t="s">
        <v>146</v>
      </c>
      <c r="Y2559" s="18">
        <v>0</v>
      </c>
      <c r="Z2559" s="23">
        <f t="shared" si="526"/>
        <v>0</v>
      </c>
      <c r="AA2559" s="20" t="s">
        <v>146</v>
      </c>
      <c r="AB2559" s="20">
        <v>0</v>
      </c>
      <c r="AC2559" s="24">
        <f t="shared" si="527"/>
        <v>0</v>
      </c>
      <c r="AD2559" s="18" t="s">
        <v>146</v>
      </c>
      <c r="AE2559" s="18">
        <v>0</v>
      </c>
      <c r="AF2559" s="18">
        <f t="shared" si="528"/>
        <v>0</v>
      </c>
      <c r="AG2559" s="19" t="s">
        <v>145</v>
      </c>
      <c r="AH2559" s="19">
        <v>1367239.00384285</v>
      </c>
      <c r="AI2559" s="19">
        <f t="shared" si="529"/>
        <v>455746.33461428335</v>
      </c>
      <c r="AJ2559" s="18" t="s">
        <v>146</v>
      </c>
      <c r="AK2559" s="18">
        <v>0</v>
      </c>
      <c r="AL2559" s="18">
        <f t="shared" si="530"/>
        <v>0</v>
      </c>
      <c r="AM2559" s="19" t="s">
        <v>145</v>
      </c>
      <c r="AN2559" s="19">
        <v>320360.00145713601</v>
      </c>
      <c r="AO2559" s="19">
        <f t="shared" si="531"/>
        <v>35516.629873296675</v>
      </c>
      <c r="AP2559" s="18" t="s">
        <v>146</v>
      </c>
      <c r="AQ2559" s="18">
        <v>0</v>
      </c>
      <c r="AR2559" s="18">
        <f t="shared" si="532"/>
        <v>0</v>
      </c>
      <c r="AS2559" s="20" t="s">
        <v>146</v>
      </c>
      <c r="AT2559" s="20">
        <v>0</v>
      </c>
      <c r="AU2559" s="16">
        <f t="shared" si="533"/>
        <v>0</v>
      </c>
    </row>
    <row r="2560" spans="1:47" x14ac:dyDescent="0.2">
      <c r="A2560" s="16">
        <v>2557</v>
      </c>
      <c r="B2560" s="16">
        <v>119.08688354492099</v>
      </c>
      <c r="C2560" s="17">
        <v>0.78909999999999902</v>
      </c>
      <c r="F2560" s="18" t="s">
        <v>146</v>
      </c>
      <c r="G2560" s="18">
        <v>0</v>
      </c>
      <c r="I2560" s="19" t="s">
        <v>146</v>
      </c>
      <c r="J2560" s="19">
        <v>0</v>
      </c>
      <c r="K2560" s="19">
        <f t="shared" si="521"/>
        <v>0</v>
      </c>
      <c r="L2560" s="18" t="s">
        <v>146</v>
      </c>
      <c r="M2560" s="18">
        <v>0</v>
      </c>
      <c r="N2560" s="18">
        <f t="shared" si="522"/>
        <v>0</v>
      </c>
      <c r="O2560" s="19" t="s">
        <v>145</v>
      </c>
      <c r="P2560" s="25">
        <v>19116807.5816142</v>
      </c>
      <c r="Q2560" s="19">
        <f t="shared" si="523"/>
        <v>4595386.437888029</v>
      </c>
      <c r="R2560" s="18" t="s">
        <v>146</v>
      </c>
      <c r="S2560" s="18">
        <v>0</v>
      </c>
      <c r="T2560" s="18">
        <f t="shared" si="524"/>
        <v>0</v>
      </c>
      <c r="U2560" s="20" t="s">
        <v>146</v>
      </c>
      <c r="V2560" s="20">
        <v>0</v>
      </c>
      <c r="W2560" s="20">
        <f t="shared" si="525"/>
        <v>0</v>
      </c>
      <c r="X2560" s="18" t="s">
        <v>146</v>
      </c>
      <c r="Y2560" s="18">
        <v>0</v>
      </c>
      <c r="Z2560" s="23">
        <f t="shared" si="526"/>
        <v>0</v>
      </c>
      <c r="AA2560" s="20" t="s">
        <v>146</v>
      </c>
      <c r="AB2560" s="20">
        <v>0</v>
      </c>
      <c r="AC2560" s="24">
        <f t="shared" si="527"/>
        <v>0</v>
      </c>
      <c r="AD2560" s="18" t="s">
        <v>146</v>
      </c>
      <c r="AE2560" s="18">
        <v>0</v>
      </c>
      <c r="AF2560" s="18">
        <f t="shared" si="528"/>
        <v>0</v>
      </c>
      <c r="AG2560" s="19" t="s">
        <v>146</v>
      </c>
      <c r="AH2560" s="19">
        <v>0</v>
      </c>
      <c r="AI2560" s="19">
        <f t="shared" si="529"/>
        <v>0</v>
      </c>
      <c r="AJ2560" s="18" t="s">
        <v>146</v>
      </c>
      <c r="AK2560" s="18">
        <v>0</v>
      </c>
      <c r="AL2560" s="18">
        <f t="shared" si="530"/>
        <v>0</v>
      </c>
      <c r="AM2560" s="19" t="s">
        <v>146</v>
      </c>
      <c r="AN2560" s="19">
        <v>0</v>
      </c>
      <c r="AO2560" s="19">
        <f t="shared" si="531"/>
        <v>0</v>
      </c>
      <c r="AP2560" s="18" t="s">
        <v>146</v>
      </c>
      <c r="AQ2560" s="18">
        <v>0</v>
      </c>
      <c r="AR2560" s="18">
        <f t="shared" si="532"/>
        <v>0</v>
      </c>
      <c r="AS2560" s="20" t="s">
        <v>146</v>
      </c>
      <c r="AT2560" s="20">
        <v>0</v>
      </c>
      <c r="AU2560" s="16">
        <f t="shared" si="533"/>
        <v>0</v>
      </c>
    </row>
    <row r="2561" spans="1:47" x14ac:dyDescent="0.2">
      <c r="A2561" s="16">
        <v>2558</v>
      </c>
      <c r="B2561" s="16">
        <v>866.81462097167901</v>
      </c>
      <c r="C2561" s="17">
        <v>16.864166666666598</v>
      </c>
      <c r="D2561" s="16" t="s">
        <v>2736</v>
      </c>
      <c r="E2561" s="16" t="s">
        <v>2736</v>
      </c>
      <c r="F2561" s="18" t="s">
        <v>146</v>
      </c>
      <c r="G2561" s="18">
        <v>0</v>
      </c>
      <c r="I2561" s="19" t="s">
        <v>146</v>
      </c>
      <c r="J2561" s="19">
        <v>0</v>
      </c>
      <c r="K2561" s="19">
        <f t="shared" si="521"/>
        <v>0</v>
      </c>
      <c r="L2561" s="18" t="s">
        <v>146</v>
      </c>
      <c r="M2561" s="18">
        <v>0</v>
      </c>
      <c r="N2561" s="18">
        <f t="shared" si="522"/>
        <v>0</v>
      </c>
      <c r="O2561" s="19" t="s">
        <v>145</v>
      </c>
      <c r="P2561" s="25">
        <v>25416006.274428502</v>
      </c>
      <c r="Q2561" s="19">
        <f t="shared" si="523"/>
        <v>6109616.8928914666</v>
      </c>
      <c r="R2561" s="18" t="s">
        <v>146</v>
      </c>
      <c r="S2561" s="18">
        <v>0</v>
      </c>
      <c r="T2561" s="18">
        <f t="shared" si="524"/>
        <v>0</v>
      </c>
      <c r="U2561" s="20" t="s">
        <v>146</v>
      </c>
      <c r="V2561" s="20">
        <v>0</v>
      </c>
      <c r="W2561" s="20">
        <f t="shared" si="525"/>
        <v>0</v>
      </c>
      <c r="X2561" s="18" t="s">
        <v>146</v>
      </c>
      <c r="Y2561" s="18">
        <v>0</v>
      </c>
      <c r="Z2561" s="23">
        <f t="shared" si="526"/>
        <v>0</v>
      </c>
      <c r="AA2561" s="20" t="s">
        <v>146</v>
      </c>
      <c r="AB2561" s="20">
        <v>0</v>
      </c>
      <c r="AC2561" s="24">
        <f t="shared" si="527"/>
        <v>0</v>
      </c>
      <c r="AD2561" s="18" t="s">
        <v>146</v>
      </c>
      <c r="AE2561" s="18">
        <v>0</v>
      </c>
      <c r="AF2561" s="18">
        <f t="shared" si="528"/>
        <v>0</v>
      </c>
      <c r="AG2561" s="19" t="s">
        <v>146</v>
      </c>
      <c r="AH2561" s="19">
        <v>0</v>
      </c>
      <c r="AI2561" s="19">
        <f t="shared" si="529"/>
        <v>0</v>
      </c>
      <c r="AJ2561" s="18" t="s">
        <v>146</v>
      </c>
      <c r="AK2561" s="18">
        <v>0</v>
      </c>
      <c r="AL2561" s="18">
        <f t="shared" si="530"/>
        <v>0</v>
      </c>
      <c r="AM2561" s="19" t="s">
        <v>146</v>
      </c>
      <c r="AN2561" s="19">
        <v>0</v>
      </c>
      <c r="AO2561" s="19">
        <f t="shared" si="531"/>
        <v>0</v>
      </c>
      <c r="AP2561" s="18" t="s">
        <v>146</v>
      </c>
      <c r="AQ2561" s="18">
        <v>0</v>
      </c>
      <c r="AR2561" s="18">
        <f t="shared" si="532"/>
        <v>0</v>
      </c>
      <c r="AS2561" s="20" t="s">
        <v>145</v>
      </c>
      <c r="AT2561" s="20">
        <v>506586.21882856899</v>
      </c>
      <c r="AU2561" s="16">
        <f t="shared" si="533"/>
        <v>33749.91464547428</v>
      </c>
    </row>
    <row r="2562" spans="1:47" x14ac:dyDescent="0.2">
      <c r="A2562" s="16">
        <v>2559</v>
      </c>
      <c r="B2562" s="16">
        <v>812.91680908203102</v>
      </c>
      <c r="C2562" s="17">
        <v>9.2586666666666595</v>
      </c>
      <c r="D2562" s="16" t="s">
        <v>2737</v>
      </c>
      <c r="E2562" s="16" t="s">
        <v>2737</v>
      </c>
      <c r="F2562" s="18" t="s">
        <v>146</v>
      </c>
      <c r="G2562" s="18">
        <v>0</v>
      </c>
      <c r="I2562" s="19" t="s">
        <v>146</v>
      </c>
      <c r="J2562" s="19">
        <v>0</v>
      </c>
      <c r="K2562" s="19">
        <f t="shared" si="521"/>
        <v>0</v>
      </c>
      <c r="L2562" s="18" t="s">
        <v>146</v>
      </c>
      <c r="M2562" s="18">
        <v>0</v>
      </c>
      <c r="N2562" s="18">
        <f t="shared" si="522"/>
        <v>0</v>
      </c>
      <c r="O2562" s="19" t="s">
        <v>145</v>
      </c>
      <c r="P2562" s="25">
        <v>22996257.2245428</v>
      </c>
      <c r="Q2562" s="19">
        <f t="shared" si="523"/>
        <v>5527946.4482074035</v>
      </c>
      <c r="R2562" s="18" t="s">
        <v>146</v>
      </c>
      <c r="S2562" s="18">
        <v>0</v>
      </c>
      <c r="T2562" s="18">
        <f t="shared" si="524"/>
        <v>0</v>
      </c>
      <c r="U2562" s="20" t="s">
        <v>146</v>
      </c>
      <c r="V2562" s="20">
        <v>0</v>
      </c>
      <c r="W2562" s="20">
        <f t="shared" si="525"/>
        <v>0</v>
      </c>
      <c r="X2562" s="18" t="s">
        <v>146</v>
      </c>
      <c r="Y2562" s="18">
        <v>0</v>
      </c>
      <c r="Z2562" s="23">
        <f t="shared" si="526"/>
        <v>0</v>
      </c>
      <c r="AA2562" s="20" t="s">
        <v>146</v>
      </c>
      <c r="AB2562" s="20">
        <v>0</v>
      </c>
      <c r="AC2562" s="24">
        <f t="shared" si="527"/>
        <v>0</v>
      </c>
      <c r="AD2562" s="18" t="s">
        <v>146</v>
      </c>
      <c r="AE2562" s="18">
        <v>0</v>
      </c>
      <c r="AF2562" s="18">
        <f t="shared" si="528"/>
        <v>0</v>
      </c>
      <c r="AG2562" s="19" t="s">
        <v>146</v>
      </c>
      <c r="AH2562" s="19">
        <v>0</v>
      </c>
      <c r="AI2562" s="19">
        <f t="shared" si="529"/>
        <v>0</v>
      </c>
      <c r="AJ2562" s="18" t="s">
        <v>146</v>
      </c>
      <c r="AK2562" s="18">
        <v>0</v>
      </c>
      <c r="AL2562" s="18">
        <f t="shared" si="530"/>
        <v>0</v>
      </c>
      <c r="AM2562" s="19" t="s">
        <v>146</v>
      </c>
      <c r="AN2562" s="19">
        <v>0</v>
      </c>
      <c r="AO2562" s="19">
        <f t="shared" si="531"/>
        <v>0</v>
      </c>
      <c r="AP2562" s="18" t="s">
        <v>146</v>
      </c>
      <c r="AQ2562" s="18">
        <v>0</v>
      </c>
      <c r="AR2562" s="18">
        <f t="shared" si="532"/>
        <v>0</v>
      </c>
      <c r="AS2562" s="20" t="s">
        <v>146</v>
      </c>
      <c r="AT2562" s="20">
        <v>0</v>
      </c>
      <c r="AU2562" s="16">
        <f t="shared" si="533"/>
        <v>0</v>
      </c>
    </row>
    <row r="2563" spans="1:47" x14ac:dyDescent="0.2">
      <c r="A2563" s="16">
        <v>2560</v>
      </c>
      <c r="B2563" s="16">
        <v>768.58819580078102</v>
      </c>
      <c r="C2563" s="17">
        <v>7.56486666666666</v>
      </c>
      <c r="D2563" s="16" t="s">
        <v>2733</v>
      </c>
      <c r="E2563" s="16" t="s">
        <v>2734</v>
      </c>
      <c r="F2563" s="18" t="s">
        <v>146</v>
      </c>
      <c r="G2563" s="18">
        <v>0</v>
      </c>
      <c r="I2563" s="19" t="s">
        <v>146</v>
      </c>
      <c r="J2563" s="19">
        <v>0</v>
      </c>
      <c r="K2563" s="19">
        <f t="shared" si="521"/>
        <v>0</v>
      </c>
      <c r="L2563" s="18" t="s">
        <v>146</v>
      </c>
      <c r="M2563" s="18">
        <v>0</v>
      </c>
      <c r="N2563" s="18">
        <f t="shared" si="522"/>
        <v>0</v>
      </c>
      <c r="O2563" s="19" t="s">
        <v>145</v>
      </c>
      <c r="P2563" s="25">
        <v>17130772.4378285</v>
      </c>
      <c r="Q2563" s="19">
        <f t="shared" si="523"/>
        <v>4117974.1437087739</v>
      </c>
      <c r="R2563" s="18" t="s">
        <v>146</v>
      </c>
      <c r="S2563" s="18">
        <v>0</v>
      </c>
      <c r="T2563" s="18">
        <f t="shared" si="524"/>
        <v>0</v>
      </c>
      <c r="U2563" s="20" t="s">
        <v>146</v>
      </c>
      <c r="V2563" s="20">
        <v>0</v>
      </c>
      <c r="W2563" s="20">
        <f t="shared" si="525"/>
        <v>0</v>
      </c>
      <c r="X2563" s="18" t="s">
        <v>146</v>
      </c>
      <c r="Y2563" s="18">
        <v>0</v>
      </c>
      <c r="Z2563" s="23">
        <f t="shared" si="526"/>
        <v>0</v>
      </c>
      <c r="AA2563" s="20" t="s">
        <v>146</v>
      </c>
      <c r="AB2563" s="20">
        <v>0</v>
      </c>
      <c r="AC2563" s="24">
        <f t="shared" si="527"/>
        <v>0</v>
      </c>
      <c r="AD2563" s="18" t="s">
        <v>146</v>
      </c>
      <c r="AE2563" s="18">
        <v>0</v>
      </c>
      <c r="AF2563" s="18">
        <f t="shared" si="528"/>
        <v>0</v>
      </c>
      <c r="AG2563" s="19" t="s">
        <v>146</v>
      </c>
      <c r="AH2563" s="19">
        <v>0</v>
      </c>
      <c r="AI2563" s="19">
        <f t="shared" si="529"/>
        <v>0</v>
      </c>
      <c r="AJ2563" s="18" t="s">
        <v>146</v>
      </c>
      <c r="AK2563" s="18">
        <v>0</v>
      </c>
      <c r="AL2563" s="18">
        <f t="shared" si="530"/>
        <v>0</v>
      </c>
      <c r="AM2563" s="19" t="s">
        <v>146</v>
      </c>
      <c r="AN2563" s="19">
        <v>0</v>
      </c>
      <c r="AO2563" s="19">
        <f t="shared" si="531"/>
        <v>0</v>
      </c>
      <c r="AP2563" s="18" t="s">
        <v>146</v>
      </c>
      <c r="AQ2563" s="18">
        <v>0</v>
      </c>
      <c r="AR2563" s="18">
        <f t="shared" si="532"/>
        <v>0</v>
      </c>
      <c r="AS2563" s="20" t="s">
        <v>146</v>
      </c>
      <c r="AT2563" s="20">
        <v>0</v>
      </c>
      <c r="AU2563" s="16">
        <f t="shared" si="533"/>
        <v>0</v>
      </c>
    </row>
    <row r="2564" spans="1:47" x14ac:dyDescent="0.2">
      <c r="A2564" s="16">
        <v>2561</v>
      </c>
      <c r="B2564" s="16">
        <v>780.55605061848905</v>
      </c>
      <c r="C2564" s="17">
        <v>5.2657499999999997</v>
      </c>
      <c r="D2564" s="16" t="s">
        <v>1332</v>
      </c>
      <c r="E2564" s="16" t="s">
        <v>1333</v>
      </c>
      <c r="F2564" s="18" t="s">
        <v>146</v>
      </c>
      <c r="G2564" s="18">
        <v>0</v>
      </c>
      <c r="I2564" s="19" t="s">
        <v>146</v>
      </c>
      <c r="J2564" s="19">
        <v>0</v>
      </c>
      <c r="K2564" s="19">
        <f t="shared" si="521"/>
        <v>0</v>
      </c>
      <c r="L2564" s="18" t="s">
        <v>146</v>
      </c>
      <c r="M2564" s="18">
        <v>0</v>
      </c>
      <c r="N2564" s="18">
        <f t="shared" si="522"/>
        <v>0</v>
      </c>
      <c r="O2564" s="19" t="s">
        <v>145</v>
      </c>
      <c r="P2564" s="25">
        <v>15795554.050557099</v>
      </c>
      <c r="Q2564" s="19">
        <f t="shared" si="523"/>
        <v>3797008.1852300717</v>
      </c>
      <c r="R2564" s="18" t="s">
        <v>146</v>
      </c>
      <c r="S2564" s="18">
        <v>0</v>
      </c>
      <c r="T2564" s="18">
        <f t="shared" si="524"/>
        <v>0</v>
      </c>
      <c r="U2564" s="20" t="s">
        <v>146</v>
      </c>
      <c r="V2564" s="20">
        <v>0</v>
      </c>
      <c r="W2564" s="20">
        <f t="shared" si="525"/>
        <v>0</v>
      </c>
      <c r="X2564" s="18" t="s">
        <v>146</v>
      </c>
      <c r="Y2564" s="18">
        <v>0</v>
      </c>
      <c r="Z2564" s="23">
        <f t="shared" si="526"/>
        <v>0</v>
      </c>
      <c r="AA2564" s="20" t="s">
        <v>146</v>
      </c>
      <c r="AB2564" s="20">
        <v>0</v>
      </c>
      <c r="AC2564" s="24">
        <f t="shared" si="527"/>
        <v>0</v>
      </c>
      <c r="AD2564" s="18" t="s">
        <v>145</v>
      </c>
      <c r="AE2564" s="18">
        <v>500695.66444285703</v>
      </c>
      <c r="AF2564" s="18">
        <f t="shared" si="528"/>
        <v>39178.064510395699</v>
      </c>
      <c r="AG2564" s="19" t="s">
        <v>146</v>
      </c>
      <c r="AH2564" s="19">
        <v>0</v>
      </c>
      <c r="AI2564" s="19">
        <f t="shared" si="529"/>
        <v>0</v>
      </c>
      <c r="AJ2564" s="18" t="s">
        <v>146</v>
      </c>
      <c r="AK2564" s="18">
        <v>0</v>
      </c>
      <c r="AL2564" s="18">
        <f t="shared" si="530"/>
        <v>0</v>
      </c>
      <c r="AM2564" s="19" t="s">
        <v>146</v>
      </c>
      <c r="AN2564" s="19">
        <v>0</v>
      </c>
      <c r="AO2564" s="19">
        <f t="shared" si="531"/>
        <v>0</v>
      </c>
      <c r="AP2564" s="18" t="s">
        <v>145</v>
      </c>
      <c r="AQ2564" s="18">
        <v>9008674.4413857106</v>
      </c>
      <c r="AR2564" s="18">
        <f t="shared" si="532"/>
        <v>1112182.0298007051</v>
      </c>
      <c r="AS2564" s="20" t="s">
        <v>146</v>
      </c>
      <c r="AT2564" s="20">
        <v>0</v>
      </c>
      <c r="AU2564" s="16">
        <f t="shared" si="533"/>
        <v>0</v>
      </c>
    </row>
    <row r="2565" spans="1:47" x14ac:dyDescent="0.2">
      <c r="A2565" s="16">
        <v>2562</v>
      </c>
      <c r="B2565" s="16">
        <v>615.49737548828102</v>
      </c>
      <c r="C2565" s="17">
        <v>11.209016666666599</v>
      </c>
      <c r="D2565" s="16" t="s">
        <v>1627</v>
      </c>
      <c r="E2565" s="16" t="s">
        <v>1628</v>
      </c>
      <c r="F2565" s="18" t="s">
        <v>146</v>
      </c>
      <c r="G2565" s="18">
        <v>0</v>
      </c>
      <c r="I2565" s="19" t="s">
        <v>146</v>
      </c>
      <c r="J2565" s="19">
        <v>0</v>
      </c>
      <c r="K2565" s="19">
        <f t="shared" ref="K2565:K2628" si="534">J2565/8.53</f>
        <v>0</v>
      </c>
      <c r="L2565" s="18" t="s">
        <v>146</v>
      </c>
      <c r="M2565" s="18">
        <v>0</v>
      </c>
      <c r="N2565" s="18">
        <f t="shared" ref="N2565:N2628" si="535">M2565/6.08</f>
        <v>0</v>
      </c>
      <c r="O2565" s="19" t="s">
        <v>145</v>
      </c>
      <c r="P2565" s="25">
        <v>21529130.681042802</v>
      </c>
      <c r="Q2565" s="19">
        <f t="shared" ref="Q2565:Q2628" si="536">P2565/4.16</f>
        <v>5175271.7983275959</v>
      </c>
      <c r="R2565" s="18" t="s">
        <v>146</v>
      </c>
      <c r="S2565" s="18">
        <v>0</v>
      </c>
      <c r="T2565" s="18">
        <f t="shared" ref="T2565:T2628" si="537">S2565/10.36</f>
        <v>0</v>
      </c>
      <c r="U2565" s="20" t="s">
        <v>146</v>
      </c>
      <c r="V2565" s="20">
        <v>0</v>
      </c>
      <c r="W2565" s="20">
        <f t="shared" ref="W2565:W2628" si="538">V2565/2.78</f>
        <v>0</v>
      </c>
      <c r="X2565" s="18" t="s">
        <v>146</v>
      </c>
      <c r="Y2565" s="18">
        <v>0</v>
      </c>
      <c r="Z2565" s="23">
        <f t="shared" ref="Z2565:Z2628" si="539">Y2565/5.14</f>
        <v>0</v>
      </c>
      <c r="AA2565" s="20" t="s">
        <v>146</v>
      </c>
      <c r="AB2565" s="20">
        <v>0</v>
      </c>
      <c r="AC2565" s="24">
        <f t="shared" ref="AC2565:AC2628" si="540">AB2565/5.86</f>
        <v>0</v>
      </c>
      <c r="AD2565" s="18" t="s">
        <v>146</v>
      </c>
      <c r="AE2565" s="18">
        <v>0</v>
      </c>
      <c r="AF2565" s="18">
        <f t="shared" ref="AF2565:AF2628" si="541">AE2565/12.78</f>
        <v>0</v>
      </c>
      <c r="AG2565" s="19" t="s">
        <v>146</v>
      </c>
      <c r="AH2565" s="19">
        <v>0</v>
      </c>
      <c r="AI2565" s="19">
        <f t="shared" ref="AI2565:AI2628" si="542">AH2565/3</f>
        <v>0</v>
      </c>
      <c r="AJ2565" s="18" t="s">
        <v>146</v>
      </c>
      <c r="AK2565" s="18">
        <v>0</v>
      </c>
      <c r="AL2565" s="18">
        <f t="shared" ref="AL2565:AL2628" si="543">AK2565/15.13</f>
        <v>0</v>
      </c>
      <c r="AM2565" s="19" t="s">
        <v>146</v>
      </c>
      <c r="AN2565" s="19">
        <v>0</v>
      </c>
      <c r="AO2565" s="19">
        <f t="shared" ref="AO2565:AO2628" si="544">AN2565/9.02</f>
        <v>0</v>
      </c>
      <c r="AP2565" s="18" t="s">
        <v>146</v>
      </c>
      <c r="AQ2565" s="18">
        <v>0</v>
      </c>
      <c r="AR2565" s="18">
        <f t="shared" ref="AR2565:AR2628" si="545">AQ2565/8.1</f>
        <v>0</v>
      </c>
      <c r="AS2565" s="20" t="s">
        <v>146</v>
      </c>
      <c r="AT2565" s="20">
        <v>0</v>
      </c>
      <c r="AU2565" s="16">
        <f t="shared" ref="AU2565:AU2628" si="546">AT2565/15.01</f>
        <v>0</v>
      </c>
    </row>
    <row r="2566" spans="1:47" x14ac:dyDescent="0.2">
      <c r="A2566" s="16">
        <v>2563</v>
      </c>
      <c r="B2566" s="16">
        <v>371.29358291625903</v>
      </c>
      <c r="C2566" s="17">
        <v>0.78849999999999998</v>
      </c>
      <c r="D2566" s="16" t="s">
        <v>2738</v>
      </c>
      <c r="E2566" s="16" t="s">
        <v>2739</v>
      </c>
      <c r="F2566" s="18" t="s">
        <v>146</v>
      </c>
      <c r="G2566" s="18">
        <v>0</v>
      </c>
      <c r="I2566" s="19" t="s">
        <v>146</v>
      </c>
      <c r="J2566" s="19">
        <v>0</v>
      </c>
      <c r="K2566" s="19">
        <f t="shared" si="534"/>
        <v>0</v>
      </c>
      <c r="L2566" s="18" t="s">
        <v>146</v>
      </c>
      <c r="M2566" s="18">
        <v>0</v>
      </c>
      <c r="N2566" s="18">
        <f t="shared" si="535"/>
        <v>0</v>
      </c>
      <c r="O2566" s="19" t="s">
        <v>145</v>
      </c>
      <c r="P2566" s="25">
        <v>14583149.616185701</v>
      </c>
      <c r="Q2566" s="19">
        <f t="shared" si="536"/>
        <v>3505564.8115831008</v>
      </c>
      <c r="R2566" s="18" t="s">
        <v>146</v>
      </c>
      <c r="S2566" s="18">
        <v>0</v>
      </c>
      <c r="T2566" s="18">
        <f t="shared" si="537"/>
        <v>0</v>
      </c>
      <c r="U2566" s="20" t="s">
        <v>146</v>
      </c>
      <c r="V2566" s="20">
        <v>0</v>
      </c>
      <c r="W2566" s="20">
        <f t="shared" si="538"/>
        <v>0</v>
      </c>
      <c r="X2566" s="18" t="s">
        <v>146</v>
      </c>
      <c r="Y2566" s="18">
        <v>0</v>
      </c>
      <c r="Z2566" s="23">
        <f t="shared" si="539"/>
        <v>0</v>
      </c>
      <c r="AA2566" s="20" t="s">
        <v>145</v>
      </c>
      <c r="AB2566" s="20">
        <v>2208957.8838285701</v>
      </c>
      <c r="AC2566" s="24">
        <f t="shared" si="540"/>
        <v>376955.27027791296</v>
      </c>
      <c r="AD2566" s="18" t="s">
        <v>146</v>
      </c>
      <c r="AE2566" s="18">
        <v>0</v>
      </c>
      <c r="AF2566" s="18">
        <f t="shared" si="541"/>
        <v>0</v>
      </c>
      <c r="AG2566" s="19" t="s">
        <v>146</v>
      </c>
      <c r="AH2566" s="19">
        <v>0</v>
      </c>
      <c r="AI2566" s="19">
        <f t="shared" si="542"/>
        <v>0</v>
      </c>
      <c r="AJ2566" s="18" t="s">
        <v>146</v>
      </c>
      <c r="AK2566" s="18">
        <v>0</v>
      </c>
      <c r="AL2566" s="18">
        <f t="shared" si="543"/>
        <v>0</v>
      </c>
      <c r="AM2566" s="19" t="s">
        <v>146</v>
      </c>
      <c r="AN2566" s="19">
        <v>0</v>
      </c>
      <c r="AO2566" s="19">
        <f t="shared" si="544"/>
        <v>0</v>
      </c>
      <c r="AP2566" s="18" t="s">
        <v>146</v>
      </c>
      <c r="AQ2566" s="18">
        <v>0</v>
      </c>
      <c r="AR2566" s="18">
        <f t="shared" si="545"/>
        <v>0</v>
      </c>
      <c r="AS2566" s="20" t="s">
        <v>146</v>
      </c>
      <c r="AT2566" s="20">
        <v>0</v>
      </c>
      <c r="AU2566" s="16">
        <f t="shared" si="546"/>
        <v>0</v>
      </c>
    </row>
    <row r="2567" spans="1:47" x14ac:dyDescent="0.2">
      <c r="A2567" s="16">
        <v>2564</v>
      </c>
      <c r="B2567" s="16">
        <v>637.56671142578102</v>
      </c>
      <c r="C2567" s="17">
        <v>11.465483333333299</v>
      </c>
      <c r="D2567" s="16" t="s">
        <v>2740</v>
      </c>
      <c r="E2567" s="16" t="s">
        <v>2741</v>
      </c>
      <c r="F2567" s="18" t="s">
        <v>146</v>
      </c>
      <c r="G2567" s="18">
        <v>0</v>
      </c>
      <c r="I2567" s="19" t="s">
        <v>146</v>
      </c>
      <c r="J2567" s="19">
        <v>0</v>
      </c>
      <c r="K2567" s="19">
        <f t="shared" si="534"/>
        <v>0</v>
      </c>
      <c r="L2567" s="18" t="s">
        <v>146</v>
      </c>
      <c r="M2567" s="18">
        <v>0</v>
      </c>
      <c r="N2567" s="18">
        <f t="shared" si="535"/>
        <v>0</v>
      </c>
      <c r="O2567" s="19" t="s">
        <v>145</v>
      </c>
      <c r="P2567" s="25">
        <v>25704361.5466143</v>
      </c>
      <c r="Q2567" s="19">
        <f t="shared" si="536"/>
        <v>6178933.0640899763</v>
      </c>
      <c r="R2567" s="18" t="s">
        <v>146</v>
      </c>
      <c r="S2567" s="18">
        <v>0</v>
      </c>
      <c r="T2567" s="18">
        <f t="shared" si="537"/>
        <v>0</v>
      </c>
      <c r="U2567" s="20" t="s">
        <v>146</v>
      </c>
      <c r="V2567" s="20">
        <v>0</v>
      </c>
      <c r="W2567" s="20">
        <f t="shared" si="538"/>
        <v>0</v>
      </c>
      <c r="X2567" s="18" t="s">
        <v>146</v>
      </c>
      <c r="Y2567" s="18">
        <v>0</v>
      </c>
      <c r="Z2567" s="23">
        <f t="shared" si="539"/>
        <v>0</v>
      </c>
      <c r="AA2567" s="20" t="s">
        <v>146</v>
      </c>
      <c r="AB2567" s="20">
        <v>0</v>
      </c>
      <c r="AC2567" s="24">
        <f t="shared" si="540"/>
        <v>0</v>
      </c>
      <c r="AD2567" s="18" t="s">
        <v>146</v>
      </c>
      <c r="AE2567" s="18">
        <v>0</v>
      </c>
      <c r="AF2567" s="18">
        <f t="shared" si="541"/>
        <v>0</v>
      </c>
      <c r="AG2567" s="19" t="s">
        <v>146</v>
      </c>
      <c r="AH2567" s="19">
        <v>0</v>
      </c>
      <c r="AI2567" s="19">
        <f t="shared" si="542"/>
        <v>0</v>
      </c>
      <c r="AJ2567" s="18" t="s">
        <v>146</v>
      </c>
      <c r="AK2567" s="18">
        <v>0</v>
      </c>
      <c r="AL2567" s="18">
        <f t="shared" si="543"/>
        <v>0</v>
      </c>
      <c r="AM2567" s="19" t="s">
        <v>146</v>
      </c>
      <c r="AN2567" s="19">
        <v>0</v>
      </c>
      <c r="AO2567" s="19">
        <f t="shared" si="544"/>
        <v>0</v>
      </c>
      <c r="AP2567" s="18" t="s">
        <v>146</v>
      </c>
      <c r="AQ2567" s="18">
        <v>0</v>
      </c>
      <c r="AR2567" s="18">
        <f t="shared" si="545"/>
        <v>0</v>
      </c>
      <c r="AS2567" s="20" t="s">
        <v>146</v>
      </c>
      <c r="AT2567" s="20">
        <v>0</v>
      </c>
      <c r="AU2567" s="16">
        <f t="shared" si="546"/>
        <v>0</v>
      </c>
    </row>
    <row r="2568" spans="1:47" x14ac:dyDescent="0.2">
      <c r="A2568" s="16">
        <v>2565</v>
      </c>
      <c r="B2568" s="16">
        <v>729.58990478515602</v>
      </c>
      <c r="C2568" s="17">
        <v>6.1272333333333302</v>
      </c>
      <c r="D2568" s="16" t="s">
        <v>1216</v>
      </c>
      <c r="E2568" s="16" t="s">
        <v>2322</v>
      </c>
      <c r="F2568" s="18" t="s">
        <v>146</v>
      </c>
      <c r="G2568" s="18">
        <v>0</v>
      </c>
      <c r="I2568" s="19" t="s">
        <v>146</v>
      </c>
      <c r="J2568" s="19">
        <v>0</v>
      </c>
      <c r="K2568" s="19">
        <f t="shared" si="534"/>
        <v>0</v>
      </c>
      <c r="L2568" s="18" t="s">
        <v>146</v>
      </c>
      <c r="M2568" s="18">
        <v>0</v>
      </c>
      <c r="N2568" s="18">
        <f t="shared" si="535"/>
        <v>0</v>
      </c>
      <c r="O2568" s="19" t="s">
        <v>145</v>
      </c>
      <c r="P2568" s="25">
        <v>15503347.978599999</v>
      </c>
      <c r="Q2568" s="19">
        <f t="shared" si="536"/>
        <v>3726766.341009615</v>
      </c>
      <c r="R2568" s="18" t="s">
        <v>146</v>
      </c>
      <c r="S2568" s="18">
        <v>0</v>
      </c>
      <c r="T2568" s="18">
        <f t="shared" si="537"/>
        <v>0</v>
      </c>
      <c r="U2568" s="20" t="s">
        <v>146</v>
      </c>
      <c r="V2568" s="20">
        <v>0</v>
      </c>
      <c r="W2568" s="20">
        <f t="shared" si="538"/>
        <v>0</v>
      </c>
      <c r="X2568" s="18" t="s">
        <v>146</v>
      </c>
      <c r="Y2568" s="18">
        <v>0</v>
      </c>
      <c r="Z2568" s="23">
        <f t="shared" si="539"/>
        <v>0</v>
      </c>
      <c r="AA2568" s="20" t="s">
        <v>146</v>
      </c>
      <c r="AB2568" s="20">
        <v>0</v>
      </c>
      <c r="AC2568" s="24">
        <f t="shared" si="540"/>
        <v>0</v>
      </c>
      <c r="AD2568" s="18" t="s">
        <v>146</v>
      </c>
      <c r="AE2568" s="18">
        <v>0</v>
      </c>
      <c r="AF2568" s="18">
        <f t="shared" si="541"/>
        <v>0</v>
      </c>
      <c r="AG2568" s="19" t="s">
        <v>146</v>
      </c>
      <c r="AH2568" s="19">
        <v>0</v>
      </c>
      <c r="AI2568" s="19">
        <f t="shared" si="542"/>
        <v>0</v>
      </c>
      <c r="AJ2568" s="18" t="s">
        <v>146</v>
      </c>
      <c r="AK2568" s="18">
        <v>0</v>
      </c>
      <c r="AL2568" s="18">
        <f t="shared" si="543"/>
        <v>0</v>
      </c>
      <c r="AM2568" s="19" t="s">
        <v>146</v>
      </c>
      <c r="AN2568" s="19">
        <v>0</v>
      </c>
      <c r="AO2568" s="19">
        <f t="shared" si="544"/>
        <v>0</v>
      </c>
      <c r="AP2568" s="18" t="s">
        <v>146</v>
      </c>
      <c r="AQ2568" s="18">
        <v>0</v>
      </c>
      <c r="AR2568" s="18">
        <f t="shared" si="545"/>
        <v>0</v>
      </c>
      <c r="AS2568" s="20" t="s">
        <v>146</v>
      </c>
      <c r="AT2568" s="20">
        <v>0</v>
      </c>
      <c r="AU2568" s="16">
        <f t="shared" si="546"/>
        <v>0</v>
      </c>
    </row>
    <row r="2569" spans="1:47" x14ac:dyDescent="0.2">
      <c r="A2569" s="16">
        <v>2566</v>
      </c>
      <c r="B2569" s="16">
        <v>948.80128696986606</v>
      </c>
      <c r="C2569" s="17">
        <v>16.034500000000001</v>
      </c>
      <c r="D2569" s="16" t="s">
        <v>2742</v>
      </c>
      <c r="E2569" s="16" t="s">
        <v>2743</v>
      </c>
      <c r="F2569" s="18" t="s">
        <v>146</v>
      </c>
      <c r="G2569" s="18">
        <v>0</v>
      </c>
      <c r="I2569" s="19" t="s">
        <v>146</v>
      </c>
      <c r="J2569" s="19">
        <v>0</v>
      </c>
      <c r="K2569" s="19">
        <f t="shared" si="534"/>
        <v>0</v>
      </c>
      <c r="L2569" s="18" t="s">
        <v>146</v>
      </c>
      <c r="M2569" s="18">
        <v>0</v>
      </c>
      <c r="N2569" s="18">
        <f t="shared" si="535"/>
        <v>0</v>
      </c>
      <c r="O2569" s="19" t="s">
        <v>145</v>
      </c>
      <c r="P2569" s="25">
        <v>13948327.9411713</v>
      </c>
      <c r="Q2569" s="19">
        <f t="shared" si="536"/>
        <v>3352963.4473969471</v>
      </c>
      <c r="R2569" s="18" t="s">
        <v>146</v>
      </c>
      <c r="S2569" s="18">
        <v>0</v>
      </c>
      <c r="T2569" s="18">
        <f t="shared" si="537"/>
        <v>0</v>
      </c>
      <c r="U2569" s="20" t="s">
        <v>146</v>
      </c>
      <c r="V2569" s="20">
        <v>0</v>
      </c>
      <c r="W2569" s="20">
        <f t="shared" si="538"/>
        <v>0</v>
      </c>
      <c r="X2569" s="18" t="s">
        <v>146</v>
      </c>
      <c r="Y2569" s="18">
        <v>0</v>
      </c>
      <c r="Z2569" s="23">
        <f t="shared" si="539"/>
        <v>0</v>
      </c>
      <c r="AA2569" s="20" t="s">
        <v>146</v>
      </c>
      <c r="AB2569" s="20">
        <v>0</v>
      </c>
      <c r="AC2569" s="24">
        <f t="shared" si="540"/>
        <v>0</v>
      </c>
      <c r="AD2569" s="18" t="s">
        <v>146</v>
      </c>
      <c r="AE2569" s="18">
        <v>0</v>
      </c>
      <c r="AF2569" s="18">
        <f t="shared" si="541"/>
        <v>0</v>
      </c>
      <c r="AG2569" s="19" t="s">
        <v>146</v>
      </c>
      <c r="AH2569" s="19">
        <v>0</v>
      </c>
      <c r="AI2569" s="19">
        <f t="shared" si="542"/>
        <v>0</v>
      </c>
      <c r="AJ2569" s="18" t="s">
        <v>146</v>
      </c>
      <c r="AK2569" s="18">
        <v>0</v>
      </c>
      <c r="AL2569" s="18">
        <f t="shared" si="543"/>
        <v>0</v>
      </c>
      <c r="AM2569" s="19" t="s">
        <v>146</v>
      </c>
      <c r="AN2569" s="19">
        <v>0</v>
      </c>
      <c r="AO2569" s="19">
        <f t="shared" si="544"/>
        <v>0</v>
      </c>
      <c r="AP2569" s="18" t="s">
        <v>146</v>
      </c>
      <c r="AQ2569" s="18">
        <v>0</v>
      </c>
      <c r="AR2569" s="18">
        <f t="shared" si="545"/>
        <v>0</v>
      </c>
      <c r="AS2569" s="20" t="s">
        <v>146</v>
      </c>
      <c r="AT2569" s="20">
        <v>0</v>
      </c>
      <c r="AU2569" s="16">
        <f t="shared" si="546"/>
        <v>0</v>
      </c>
    </row>
    <row r="2570" spans="1:47" x14ac:dyDescent="0.2">
      <c r="A2570" s="16">
        <v>2567</v>
      </c>
      <c r="B2570" s="16">
        <v>607.50592041015602</v>
      </c>
      <c r="C2570" s="17">
        <v>7.0854666666666599</v>
      </c>
      <c r="D2570" s="16" t="s">
        <v>2744</v>
      </c>
      <c r="E2570" s="16" t="s">
        <v>2745</v>
      </c>
      <c r="F2570" s="18" t="s">
        <v>146</v>
      </c>
      <c r="G2570" s="18">
        <v>0</v>
      </c>
      <c r="I2570" s="19" t="s">
        <v>146</v>
      </c>
      <c r="J2570" s="19">
        <v>0</v>
      </c>
      <c r="K2570" s="19">
        <f t="shared" si="534"/>
        <v>0</v>
      </c>
      <c r="L2570" s="18" t="s">
        <v>146</v>
      </c>
      <c r="M2570" s="18">
        <v>0</v>
      </c>
      <c r="N2570" s="18">
        <f t="shared" si="535"/>
        <v>0</v>
      </c>
      <c r="O2570" s="19" t="s">
        <v>145</v>
      </c>
      <c r="P2570" s="25">
        <v>16929929.973285701</v>
      </c>
      <c r="Q2570" s="19">
        <f t="shared" si="536"/>
        <v>4069694.7051167549</v>
      </c>
      <c r="R2570" s="18" t="s">
        <v>146</v>
      </c>
      <c r="S2570" s="18">
        <v>0</v>
      </c>
      <c r="T2570" s="18">
        <f t="shared" si="537"/>
        <v>0</v>
      </c>
      <c r="U2570" s="20" t="s">
        <v>146</v>
      </c>
      <c r="V2570" s="20">
        <v>0</v>
      </c>
      <c r="W2570" s="20">
        <f t="shared" si="538"/>
        <v>0</v>
      </c>
      <c r="X2570" s="18" t="s">
        <v>146</v>
      </c>
      <c r="Y2570" s="18">
        <v>0</v>
      </c>
      <c r="Z2570" s="23">
        <f t="shared" si="539"/>
        <v>0</v>
      </c>
      <c r="AA2570" s="20" t="s">
        <v>146</v>
      </c>
      <c r="AB2570" s="20">
        <v>0</v>
      </c>
      <c r="AC2570" s="24">
        <f t="shared" si="540"/>
        <v>0</v>
      </c>
      <c r="AD2570" s="18" t="s">
        <v>146</v>
      </c>
      <c r="AE2570" s="18">
        <v>0</v>
      </c>
      <c r="AF2570" s="18">
        <f t="shared" si="541"/>
        <v>0</v>
      </c>
      <c r="AG2570" s="19" t="s">
        <v>146</v>
      </c>
      <c r="AH2570" s="19">
        <v>0</v>
      </c>
      <c r="AI2570" s="19">
        <f t="shared" si="542"/>
        <v>0</v>
      </c>
      <c r="AJ2570" s="18" t="s">
        <v>146</v>
      </c>
      <c r="AK2570" s="18">
        <v>0</v>
      </c>
      <c r="AL2570" s="18">
        <f t="shared" si="543"/>
        <v>0</v>
      </c>
      <c r="AM2570" s="19" t="s">
        <v>146</v>
      </c>
      <c r="AN2570" s="19">
        <v>0</v>
      </c>
      <c r="AO2570" s="19">
        <f t="shared" si="544"/>
        <v>0</v>
      </c>
      <c r="AP2570" s="18" t="s">
        <v>146</v>
      </c>
      <c r="AQ2570" s="18">
        <v>0</v>
      </c>
      <c r="AR2570" s="18">
        <f t="shared" si="545"/>
        <v>0</v>
      </c>
      <c r="AS2570" s="20" t="s">
        <v>146</v>
      </c>
      <c r="AT2570" s="20">
        <v>0</v>
      </c>
      <c r="AU2570" s="16">
        <f t="shared" si="546"/>
        <v>0</v>
      </c>
    </row>
    <row r="2571" spans="1:47" x14ac:dyDescent="0.2">
      <c r="A2571" s="16">
        <v>2568</v>
      </c>
      <c r="B2571" s="16">
        <v>922.883506081321</v>
      </c>
      <c r="C2571" s="17">
        <v>17.593</v>
      </c>
      <c r="F2571" s="18" t="s">
        <v>146</v>
      </c>
      <c r="G2571" s="18">
        <v>0</v>
      </c>
      <c r="I2571" s="19" t="s">
        <v>146</v>
      </c>
      <c r="J2571" s="19">
        <v>0</v>
      </c>
      <c r="K2571" s="19">
        <f t="shared" si="534"/>
        <v>0</v>
      </c>
      <c r="L2571" s="18" t="s">
        <v>146</v>
      </c>
      <c r="M2571" s="18">
        <v>0</v>
      </c>
      <c r="N2571" s="18">
        <f t="shared" si="535"/>
        <v>0</v>
      </c>
      <c r="O2571" s="19" t="s">
        <v>145</v>
      </c>
      <c r="P2571" s="25">
        <v>21528782.4399998</v>
      </c>
      <c r="Q2571" s="19">
        <f t="shared" si="536"/>
        <v>5175188.0865384135</v>
      </c>
      <c r="R2571" s="18" t="s">
        <v>146</v>
      </c>
      <c r="S2571" s="18">
        <v>0</v>
      </c>
      <c r="T2571" s="18">
        <f t="shared" si="537"/>
        <v>0</v>
      </c>
      <c r="U2571" s="20" t="s">
        <v>146</v>
      </c>
      <c r="V2571" s="20">
        <v>0</v>
      </c>
      <c r="W2571" s="20">
        <f t="shared" si="538"/>
        <v>0</v>
      </c>
      <c r="X2571" s="18" t="s">
        <v>146</v>
      </c>
      <c r="Y2571" s="18">
        <v>0</v>
      </c>
      <c r="Z2571" s="23">
        <f t="shared" si="539"/>
        <v>0</v>
      </c>
      <c r="AA2571" s="20" t="s">
        <v>146</v>
      </c>
      <c r="AB2571" s="20">
        <v>0</v>
      </c>
      <c r="AC2571" s="24">
        <f t="shared" si="540"/>
        <v>0</v>
      </c>
      <c r="AD2571" s="18" t="s">
        <v>146</v>
      </c>
      <c r="AE2571" s="18">
        <v>0</v>
      </c>
      <c r="AF2571" s="18">
        <f t="shared" si="541"/>
        <v>0</v>
      </c>
      <c r="AG2571" s="19" t="s">
        <v>146</v>
      </c>
      <c r="AH2571" s="19">
        <v>0</v>
      </c>
      <c r="AI2571" s="19">
        <f t="shared" si="542"/>
        <v>0</v>
      </c>
      <c r="AJ2571" s="18" t="s">
        <v>146</v>
      </c>
      <c r="AK2571" s="18">
        <v>0</v>
      </c>
      <c r="AL2571" s="18">
        <f t="shared" si="543"/>
        <v>0</v>
      </c>
      <c r="AM2571" s="19" t="s">
        <v>146</v>
      </c>
      <c r="AN2571" s="19">
        <v>0</v>
      </c>
      <c r="AO2571" s="19">
        <f t="shared" si="544"/>
        <v>0</v>
      </c>
      <c r="AP2571" s="18" t="s">
        <v>146</v>
      </c>
      <c r="AQ2571" s="18">
        <v>0</v>
      </c>
      <c r="AR2571" s="18">
        <f t="shared" si="545"/>
        <v>0</v>
      </c>
      <c r="AS2571" s="20" t="s">
        <v>146</v>
      </c>
      <c r="AT2571" s="20">
        <v>0</v>
      </c>
      <c r="AU2571" s="16">
        <f t="shared" si="546"/>
        <v>0</v>
      </c>
    </row>
    <row r="2572" spans="1:47" x14ac:dyDescent="0.2">
      <c r="A2572" s="16">
        <v>2569</v>
      </c>
      <c r="B2572" s="16">
        <v>662.57409667968705</v>
      </c>
      <c r="C2572" s="17">
        <v>13.5709166666666</v>
      </c>
      <c r="F2572" s="18" t="s">
        <v>146</v>
      </c>
      <c r="G2572" s="18">
        <v>0</v>
      </c>
      <c r="I2572" s="19" t="s">
        <v>146</v>
      </c>
      <c r="J2572" s="19">
        <v>0</v>
      </c>
      <c r="K2572" s="19">
        <f t="shared" si="534"/>
        <v>0</v>
      </c>
      <c r="L2572" s="18" t="s">
        <v>146</v>
      </c>
      <c r="M2572" s="18">
        <v>0</v>
      </c>
      <c r="N2572" s="18">
        <f t="shared" si="535"/>
        <v>0</v>
      </c>
      <c r="O2572" s="19" t="s">
        <v>145</v>
      </c>
      <c r="P2572" s="25">
        <v>11599759.530485701</v>
      </c>
      <c r="Q2572" s="19">
        <f t="shared" si="536"/>
        <v>2788403.7332898318</v>
      </c>
      <c r="R2572" s="18" t="s">
        <v>146</v>
      </c>
      <c r="S2572" s="18">
        <v>0</v>
      </c>
      <c r="T2572" s="18">
        <f t="shared" si="537"/>
        <v>0</v>
      </c>
      <c r="U2572" s="20" t="s">
        <v>146</v>
      </c>
      <c r="V2572" s="20">
        <v>0</v>
      </c>
      <c r="W2572" s="20">
        <f t="shared" si="538"/>
        <v>0</v>
      </c>
      <c r="X2572" s="18" t="s">
        <v>146</v>
      </c>
      <c r="Y2572" s="18">
        <v>0</v>
      </c>
      <c r="Z2572" s="23">
        <f t="shared" si="539"/>
        <v>0</v>
      </c>
      <c r="AA2572" s="20" t="s">
        <v>146</v>
      </c>
      <c r="AB2572" s="20">
        <v>0</v>
      </c>
      <c r="AC2572" s="24">
        <f t="shared" si="540"/>
        <v>0</v>
      </c>
      <c r="AD2572" s="18" t="s">
        <v>146</v>
      </c>
      <c r="AE2572" s="18">
        <v>0</v>
      </c>
      <c r="AF2572" s="18">
        <f t="shared" si="541"/>
        <v>0</v>
      </c>
      <c r="AG2572" s="19" t="s">
        <v>146</v>
      </c>
      <c r="AH2572" s="19">
        <v>0</v>
      </c>
      <c r="AI2572" s="19">
        <f t="shared" si="542"/>
        <v>0</v>
      </c>
      <c r="AJ2572" s="18" t="s">
        <v>146</v>
      </c>
      <c r="AK2572" s="18">
        <v>0</v>
      </c>
      <c r="AL2572" s="18">
        <f t="shared" si="543"/>
        <v>0</v>
      </c>
      <c r="AM2572" s="19" t="s">
        <v>146</v>
      </c>
      <c r="AN2572" s="19">
        <v>0</v>
      </c>
      <c r="AO2572" s="19">
        <f t="shared" si="544"/>
        <v>0</v>
      </c>
      <c r="AP2572" s="18" t="s">
        <v>146</v>
      </c>
      <c r="AQ2572" s="18">
        <v>0</v>
      </c>
      <c r="AR2572" s="18">
        <f t="shared" si="545"/>
        <v>0</v>
      </c>
      <c r="AS2572" s="20" t="s">
        <v>146</v>
      </c>
      <c r="AT2572" s="20">
        <v>0</v>
      </c>
      <c r="AU2572" s="16">
        <f t="shared" si="546"/>
        <v>0</v>
      </c>
    </row>
    <row r="2573" spans="1:47" x14ac:dyDescent="0.2">
      <c r="A2573" s="16">
        <v>2570</v>
      </c>
      <c r="B2573" s="16">
        <v>809.13592529296795</v>
      </c>
      <c r="C2573" s="17">
        <v>6.4175166666666597</v>
      </c>
      <c r="F2573" s="18" t="s">
        <v>146</v>
      </c>
      <c r="G2573" s="18">
        <v>0</v>
      </c>
      <c r="I2573" s="19" t="s">
        <v>146</v>
      </c>
      <c r="J2573" s="19">
        <v>0</v>
      </c>
      <c r="K2573" s="19">
        <f t="shared" si="534"/>
        <v>0</v>
      </c>
      <c r="L2573" s="18" t="s">
        <v>146</v>
      </c>
      <c r="M2573" s="18">
        <v>0</v>
      </c>
      <c r="N2573" s="18">
        <f t="shared" si="535"/>
        <v>0</v>
      </c>
      <c r="O2573" s="19" t="s">
        <v>145</v>
      </c>
      <c r="P2573" s="25">
        <v>14333947.4533142</v>
      </c>
      <c r="Q2573" s="19">
        <f t="shared" si="536"/>
        <v>3445660.4455082212</v>
      </c>
      <c r="R2573" s="18" t="s">
        <v>146</v>
      </c>
      <c r="S2573" s="18">
        <v>0</v>
      </c>
      <c r="T2573" s="18">
        <f t="shared" si="537"/>
        <v>0</v>
      </c>
      <c r="U2573" s="20" t="s">
        <v>146</v>
      </c>
      <c r="V2573" s="20">
        <v>0</v>
      </c>
      <c r="W2573" s="20">
        <f t="shared" si="538"/>
        <v>0</v>
      </c>
      <c r="X2573" s="18" t="s">
        <v>146</v>
      </c>
      <c r="Y2573" s="18">
        <v>0</v>
      </c>
      <c r="Z2573" s="23">
        <f t="shared" si="539"/>
        <v>0</v>
      </c>
      <c r="AA2573" s="20" t="s">
        <v>146</v>
      </c>
      <c r="AB2573" s="20">
        <v>0</v>
      </c>
      <c r="AC2573" s="24">
        <f t="shared" si="540"/>
        <v>0</v>
      </c>
      <c r="AD2573" s="18" t="s">
        <v>146</v>
      </c>
      <c r="AE2573" s="18">
        <v>0</v>
      </c>
      <c r="AF2573" s="18">
        <f t="shared" si="541"/>
        <v>0</v>
      </c>
      <c r="AG2573" s="19" t="s">
        <v>146</v>
      </c>
      <c r="AH2573" s="19">
        <v>0</v>
      </c>
      <c r="AI2573" s="19">
        <f t="shared" si="542"/>
        <v>0</v>
      </c>
      <c r="AJ2573" s="18" t="s">
        <v>146</v>
      </c>
      <c r="AK2573" s="18">
        <v>0</v>
      </c>
      <c r="AL2573" s="18">
        <f t="shared" si="543"/>
        <v>0</v>
      </c>
      <c r="AM2573" s="19" t="s">
        <v>146</v>
      </c>
      <c r="AN2573" s="19">
        <v>0</v>
      </c>
      <c r="AO2573" s="19">
        <f t="shared" si="544"/>
        <v>0</v>
      </c>
      <c r="AP2573" s="18" t="s">
        <v>146</v>
      </c>
      <c r="AQ2573" s="18">
        <v>0</v>
      </c>
      <c r="AR2573" s="18">
        <f t="shared" si="545"/>
        <v>0</v>
      </c>
      <c r="AS2573" s="20" t="s">
        <v>146</v>
      </c>
      <c r="AT2573" s="20">
        <v>0</v>
      </c>
      <c r="AU2573" s="16">
        <f t="shared" si="546"/>
        <v>0</v>
      </c>
    </row>
    <row r="2574" spans="1:47" x14ac:dyDescent="0.2">
      <c r="A2574" s="16">
        <v>2571</v>
      </c>
      <c r="B2574" s="16">
        <v>515.53271484375</v>
      </c>
      <c r="C2574" s="17">
        <v>8.7457333333333303</v>
      </c>
      <c r="F2574" s="18" t="s">
        <v>146</v>
      </c>
      <c r="G2574" s="18">
        <v>0</v>
      </c>
      <c r="I2574" s="19" t="s">
        <v>146</v>
      </c>
      <c r="J2574" s="19">
        <v>0</v>
      </c>
      <c r="K2574" s="19">
        <f t="shared" si="534"/>
        <v>0</v>
      </c>
      <c r="L2574" s="18" t="s">
        <v>146</v>
      </c>
      <c r="M2574" s="18">
        <v>0</v>
      </c>
      <c r="N2574" s="18">
        <f t="shared" si="535"/>
        <v>0</v>
      </c>
      <c r="O2574" s="19" t="s">
        <v>145</v>
      </c>
      <c r="P2574" s="25">
        <v>19225668.3442857</v>
      </c>
      <c r="Q2574" s="19">
        <f t="shared" si="536"/>
        <v>4621554.890453293</v>
      </c>
      <c r="R2574" s="18" t="s">
        <v>146</v>
      </c>
      <c r="S2574" s="18">
        <v>0</v>
      </c>
      <c r="T2574" s="18">
        <f t="shared" si="537"/>
        <v>0</v>
      </c>
      <c r="U2574" s="20" t="s">
        <v>146</v>
      </c>
      <c r="V2574" s="20">
        <v>0</v>
      </c>
      <c r="W2574" s="20">
        <f t="shared" si="538"/>
        <v>0</v>
      </c>
      <c r="X2574" s="18" t="s">
        <v>146</v>
      </c>
      <c r="Y2574" s="18">
        <v>0</v>
      </c>
      <c r="Z2574" s="23">
        <f t="shared" si="539"/>
        <v>0</v>
      </c>
      <c r="AA2574" s="20" t="s">
        <v>146</v>
      </c>
      <c r="AB2574" s="20">
        <v>0</v>
      </c>
      <c r="AC2574" s="24">
        <f t="shared" si="540"/>
        <v>0</v>
      </c>
      <c r="AD2574" s="18" t="s">
        <v>146</v>
      </c>
      <c r="AE2574" s="18">
        <v>0</v>
      </c>
      <c r="AF2574" s="18">
        <f t="shared" si="541"/>
        <v>0</v>
      </c>
      <c r="AG2574" s="19" t="s">
        <v>146</v>
      </c>
      <c r="AH2574" s="19">
        <v>0</v>
      </c>
      <c r="AI2574" s="19">
        <f t="shared" si="542"/>
        <v>0</v>
      </c>
      <c r="AJ2574" s="18" t="s">
        <v>146</v>
      </c>
      <c r="AK2574" s="18">
        <v>0</v>
      </c>
      <c r="AL2574" s="18">
        <f t="shared" si="543"/>
        <v>0</v>
      </c>
      <c r="AM2574" s="19" t="s">
        <v>146</v>
      </c>
      <c r="AN2574" s="19">
        <v>0</v>
      </c>
      <c r="AO2574" s="19">
        <f t="shared" si="544"/>
        <v>0</v>
      </c>
      <c r="AP2574" s="18" t="s">
        <v>146</v>
      </c>
      <c r="AQ2574" s="18">
        <v>0</v>
      </c>
      <c r="AR2574" s="18">
        <f t="shared" si="545"/>
        <v>0</v>
      </c>
      <c r="AS2574" s="20" t="s">
        <v>146</v>
      </c>
      <c r="AT2574" s="20">
        <v>0</v>
      </c>
      <c r="AU2574" s="16">
        <f t="shared" si="546"/>
        <v>0</v>
      </c>
    </row>
    <row r="2575" spans="1:47" x14ac:dyDescent="0.2">
      <c r="A2575" s="16">
        <v>2572</v>
      </c>
      <c r="B2575" s="16">
        <v>576.51306152343705</v>
      </c>
      <c r="C2575" s="17">
        <v>11.209016666666599</v>
      </c>
      <c r="D2575" s="16" t="s">
        <v>2746</v>
      </c>
      <c r="E2575" s="16" t="s">
        <v>2746</v>
      </c>
      <c r="F2575" s="18" t="s">
        <v>146</v>
      </c>
      <c r="G2575" s="18">
        <v>0</v>
      </c>
      <c r="I2575" s="19" t="s">
        <v>146</v>
      </c>
      <c r="J2575" s="19">
        <v>0</v>
      </c>
      <c r="K2575" s="19">
        <f t="shared" si="534"/>
        <v>0</v>
      </c>
      <c r="L2575" s="18" t="s">
        <v>146</v>
      </c>
      <c r="M2575" s="18">
        <v>0</v>
      </c>
      <c r="N2575" s="18">
        <f t="shared" si="535"/>
        <v>0</v>
      </c>
      <c r="O2575" s="19" t="s">
        <v>145</v>
      </c>
      <c r="P2575" s="25">
        <v>19237781.220442802</v>
      </c>
      <c r="Q2575" s="19">
        <f t="shared" si="536"/>
        <v>4624466.6395295197</v>
      </c>
      <c r="R2575" s="18" t="s">
        <v>146</v>
      </c>
      <c r="S2575" s="18">
        <v>0</v>
      </c>
      <c r="T2575" s="18">
        <f t="shared" si="537"/>
        <v>0</v>
      </c>
      <c r="U2575" s="20" t="s">
        <v>146</v>
      </c>
      <c r="V2575" s="20">
        <v>0</v>
      </c>
      <c r="W2575" s="20">
        <f t="shared" si="538"/>
        <v>0</v>
      </c>
      <c r="X2575" s="18" t="s">
        <v>146</v>
      </c>
      <c r="Y2575" s="18">
        <v>0</v>
      </c>
      <c r="Z2575" s="23">
        <f t="shared" si="539"/>
        <v>0</v>
      </c>
      <c r="AA2575" s="20" t="s">
        <v>146</v>
      </c>
      <c r="AB2575" s="20">
        <v>0</v>
      </c>
      <c r="AC2575" s="24">
        <f t="shared" si="540"/>
        <v>0</v>
      </c>
      <c r="AD2575" s="18" t="s">
        <v>146</v>
      </c>
      <c r="AE2575" s="18">
        <v>0</v>
      </c>
      <c r="AF2575" s="18">
        <f t="shared" si="541"/>
        <v>0</v>
      </c>
      <c r="AG2575" s="19" t="s">
        <v>146</v>
      </c>
      <c r="AH2575" s="19">
        <v>0</v>
      </c>
      <c r="AI2575" s="19">
        <f t="shared" si="542"/>
        <v>0</v>
      </c>
      <c r="AJ2575" s="18" t="s">
        <v>146</v>
      </c>
      <c r="AK2575" s="18">
        <v>0</v>
      </c>
      <c r="AL2575" s="18">
        <f t="shared" si="543"/>
        <v>0</v>
      </c>
      <c r="AM2575" s="19" t="s">
        <v>146</v>
      </c>
      <c r="AN2575" s="19">
        <v>0</v>
      </c>
      <c r="AO2575" s="19">
        <f t="shared" si="544"/>
        <v>0</v>
      </c>
      <c r="AP2575" s="18" t="s">
        <v>146</v>
      </c>
      <c r="AQ2575" s="18">
        <v>0</v>
      </c>
      <c r="AR2575" s="18">
        <f t="shared" si="545"/>
        <v>0</v>
      </c>
      <c r="AS2575" s="20" t="s">
        <v>146</v>
      </c>
      <c r="AT2575" s="20">
        <v>0</v>
      </c>
      <c r="AU2575" s="16">
        <f t="shared" si="546"/>
        <v>0</v>
      </c>
    </row>
    <row r="2576" spans="1:47" x14ac:dyDescent="0.2">
      <c r="A2576" s="16">
        <v>2573</v>
      </c>
      <c r="B2576" s="16">
        <v>792.71063232421795</v>
      </c>
      <c r="C2576" s="17">
        <v>15.787625</v>
      </c>
      <c r="F2576" s="18" t="s">
        <v>146</v>
      </c>
      <c r="G2576" s="18">
        <v>0</v>
      </c>
      <c r="I2576" s="19" t="s">
        <v>146</v>
      </c>
      <c r="J2576" s="19">
        <v>0</v>
      </c>
      <c r="K2576" s="19">
        <f t="shared" si="534"/>
        <v>0</v>
      </c>
      <c r="L2576" s="18" t="s">
        <v>146</v>
      </c>
      <c r="M2576" s="18">
        <v>0</v>
      </c>
      <c r="N2576" s="18">
        <f t="shared" si="535"/>
        <v>0</v>
      </c>
      <c r="O2576" s="19" t="s">
        <v>145</v>
      </c>
      <c r="P2576" s="25">
        <v>37126639.151642799</v>
      </c>
      <c r="Q2576" s="19">
        <f t="shared" si="536"/>
        <v>8924672.8729910571</v>
      </c>
      <c r="R2576" s="18" t="s">
        <v>146</v>
      </c>
      <c r="S2576" s="18">
        <v>0</v>
      </c>
      <c r="T2576" s="18">
        <f t="shared" si="537"/>
        <v>0</v>
      </c>
      <c r="U2576" s="20" t="s">
        <v>146</v>
      </c>
      <c r="V2576" s="20">
        <v>0</v>
      </c>
      <c r="W2576" s="20">
        <f t="shared" si="538"/>
        <v>0</v>
      </c>
      <c r="X2576" s="18" t="s">
        <v>146</v>
      </c>
      <c r="Y2576" s="18">
        <v>0</v>
      </c>
      <c r="Z2576" s="23">
        <f t="shared" si="539"/>
        <v>0</v>
      </c>
      <c r="AA2576" s="20" t="s">
        <v>146</v>
      </c>
      <c r="AB2576" s="20">
        <v>0</v>
      </c>
      <c r="AC2576" s="24">
        <f t="shared" si="540"/>
        <v>0</v>
      </c>
      <c r="AD2576" s="18" t="s">
        <v>146</v>
      </c>
      <c r="AE2576" s="18">
        <v>0</v>
      </c>
      <c r="AF2576" s="18">
        <f t="shared" si="541"/>
        <v>0</v>
      </c>
      <c r="AG2576" s="19" t="s">
        <v>146</v>
      </c>
      <c r="AH2576" s="19">
        <v>0</v>
      </c>
      <c r="AI2576" s="19">
        <f t="shared" si="542"/>
        <v>0</v>
      </c>
      <c r="AJ2576" s="18" t="s">
        <v>146</v>
      </c>
      <c r="AK2576" s="18">
        <v>0</v>
      </c>
      <c r="AL2576" s="18">
        <f t="shared" si="543"/>
        <v>0</v>
      </c>
      <c r="AM2576" s="19" t="s">
        <v>146</v>
      </c>
      <c r="AN2576" s="19">
        <v>0</v>
      </c>
      <c r="AO2576" s="19">
        <f t="shared" si="544"/>
        <v>0</v>
      </c>
      <c r="AP2576" s="18" t="s">
        <v>146</v>
      </c>
      <c r="AQ2576" s="18">
        <v>0</v>
      </c>
      <c r="AR2576" s="18">
        <f t="shared" si="545"/>
        <v>0</v>
      </c>
      <c r="AS2576" s="20" t="s">
        <v>145</v>
      </c>
      <c r="AT2576" s="20">
        <v>4296595.0403571296</v>
      </c>
      <c r="AU2576" s="16">
        <f t="shared" si="546"/>
        <v>286248.83679927577</v>
      </c>
    </row>
    <row r="2577" spans="1:47" x14ac:dyDescent="0.2">
      <c r="A2577" s="16">
        <v>2574</v>
      </c>
      <c r="B2577" s="16">
        <v>515.85009765625</v>
      </c>
      <c r="C2577" s="17">
        <v>8.7457333333333303</v>
      </c>
      <c r="F2577" s="18" t="s">
        <v>146</v>
      </c>
      <c r="G2577" s="18">
        <v>0</v>
      </c>
      <c r="I2577" s="19" t="s">
        <v>146</v>
      </c>
      <c r="J2577" s="19">
        <v>0</v>
      </c>
      <c r="K2577" s="19">
        <f t="shared" si="534"/>
        <v>0</v>
      </c>
      <c r="L2577" s="18" t="s">
        <v>146</v>
      </c>
      <c r="M2577" s="18">
        <v>0</v>
      </c>
      <c r="N2577" s="18">
        <f t="shared" si="535"/>
        <v>0</v>
      </c>
      <c r="O2577" s="19" t="s">
        <v>145</v>
      </c>
      <c r="P2577" s="25">
        <v>18603549.7095857</v>
      </c>
      <c r="Q2577" s="19">
        <f t="shared" si="536"/>
        <v>4472007.141727332</v>
      </c>
      <c r="R2577" s="18" t="s">
        <v>146</v>
      </c>
      <c r="S2577" s="18">
        <v>0</v>
      </c>
      <c r="T2577" s="18">
        <f t="shared" si="537"/>
        <v>0</v>
      </c>
      <c r="U2577" s="20" t="s">
        <v>146</v>
      </c>
      <c r="V2577" s="20">
        <v>0</v>
      </c>
      <c r="W2577" s="20">
        <f t="shared" si="538"/>
        <v>0</v>
      </c>
      <c r="X2577" s="18" t="s">
        <v>146</v>
      </c>
      <c r="Y2577" s="18">
        <v>0</v>
      </c>
      <c r="Z2577" s="23">
        <f t="shared" si="539"/>
        <v>0</v>
      </c>
      <c r="AA2577" s="20" t="s">
        <v>146</v>
      </c>
      <c r="AB2577" s="20">
        <v>0</v>
      </c>
      <c r="AC2577" s="24">
        <f t="shared" si="540"/>
        <v>0</v>
      </c>
      <c r="AD2577" s="18" t="s">
        <v>146</v>
      </c>
      <c r="AE2577" s="18">
        <v>0</v>
      </c>
      <c r="AF2577" s="18">
        <f t="shared" si="541"/>
        <v>0</v>
      </c>
      <c r="AG2577" s="19" t="s">
        <v>146</v>
      </c>
      <c r="AH2577" s="19">
        <v>0</v>
      </c>
      <c r="AI2577" s="19">
        <f t="shared" si="542"/>
        <v>0</v>
      </c>
      <c r="AJ2577" s="18" t="s">
        <v>146</v>
      </c>
      <c r="AK2577" s="18">
        <v>0</v>
      </c>
      <c r="AL2577" s="18">
        <f t="shared" si="543"/>
        <v>0</v>
      </c>
      <c r="AM2577" s="19" t="s">
        <v>146</v>
      </c>
      <c r="AN2577" s="19">
        <v>0</v>
      </c>
      <c r="AO2577" s="19">
        <f t="shared" si="544"/>
        <v>0</v>
      </c>
      <c r="AP2577" s="18" t="s">
        <v>146</v>
      </c>
      <c r="AQ2577" s="18">
        <v>0</v>
      </c>
      <c r="AR2577" s="18">
        <f t="shared" si="545"/>
        <v>0</v>
      </c>
      <c r="AS2577" s="20" t="s">
        <v>146</v>
      </c>
      <c r="AT2577" s="20">
        <v>0</v>
      </c>
      <c r="AU2577" s="16">
        <f t="shared" si="546"/>
        <v>0</v>
      </c>
    </row>
    <row r="2578" spans="1:47" x14ac:dyDescent="0.2">
      <c r="A2578" s="16">
        <v>2575</v>
      </c>
      <c r="B2578" s="16">
        <v>392.29489135742102</v>
      </c>
      <c r="C2578" s="17">
        <v>9.3262833333333308</v>
      </c>
      <c r="D2578" s="16" t="s">
        <v>454</v>
      </c>
      <c r="E2578" s="16" t="s">
        <v>454</v>
      </c>
      <c r="F2578" s="18" t="s">
        <v>146</v>
      </c>
      <c r="G2578" s="18">
        <v>0</v>
      </c>
      <c r="I2578" s="19" t="s">
        <v>146</v>
      </c>
      <c r="J2578" s="19">
        <v>0</v>
      </c>
      <c r="K2578" s="19">
        <f t="shared" si="534"/>
        <v>0</v>
      </c>
      <c r="L2578" s="18" t="s">
        <v>146</v>
      </c>
      <c r="M2578" s="18">
        <v>0</v>
      </c>
      <c r="N2578" s="18">
        <f t="shared" si="535"/>
        <v>0</v>
      </c>
      <c r="O2578" s="19" t="s">
        <v>145</v>
      </c>
      <c r="P2578" s="25">
        <v>17348649.169785701</v>
      </c>
      <c r="Q2578" s="19">
        <f t="shared" si="536"/>
        <v>4170348.3581215627</v>
      </c>
      <c r="R2578" s="18" t="s">
        <v>146</v>
      </c>
      <c r="S2578" s="18">
        <v>0</v>
      </c>
      <c r="T2578" s="18">
        <f t="shared" si="537"/>
        <v>0</v>
      </c>
      <c r="U2578" s="20" t="s">
        <v>146</v>
      </c>
      <c r="V2578" s="20">
        <v>0</v>
      </c>
      <c r="W2578" s="20">
        <f t="shared" si="538"/>
        <v>0</v>
      </c>
      <c r="X2578" s="18" t="s">
        <v>146</v>
      </c>
      <c r="Y2578" s="18">
        <v>0</v>
      </c>
      <c r="Z2578" s="23">
        <f t="shared" si="539"/>
        <v>0</v>
      </c>
      <c r="AA2578" s="20" t="s">
        <v>146</v>
      </c>
      <c r="AB2578" s="20">
        <v>0</v>
      </c>
      <c r="AC2578" s="24">
        <f t="shared" si="540"/>
        <v>0</v>
      </c>
      <c r="AD2578" s="18" t="s">
        <v>146</v>
      </c>
      <c r="AE2578" s="18">
        <v>0</v>
      </c>
      <c r="AF2578" s="18">
        <f t="shared" si="541"/>
        <v>0</v>
      </c>
      <c r="AG2578" s="19" t="s">
        <v>146</v>
      </c>
      <c r="AH2578" s="19">
        <v>0</v>
      </c>
      <c r="AI2578" s="19">
        <f t="shared" si="542"/>
        <v>0</v>
      </c>
      <c r="AJ2578" s="18" t="s">
        <v>146</v>
      </c>
      <c r="AK2578" s="18">
        <v>0</v>
      </c>
      <c r="AL2578" s="18">
        <f t="shared" si="543"/>
        <v>0</v>
      </c>
      <c r="AM2578" s="19" t="s">
        <v>146</v>
      </c>
      <c r="AN2578" s="19">
        <v>0</v>
      </c>
      <c r="AO2578" s="19">
        <f t="shared" si="544"/>
        <v>0</v>
      </c>
      <c r="AP2578" s="18" t="s">
        <v>146</v>
      </c>
      <c r="AQ2578" s="18">
        <v>0</v>
      </c>
      <c r="AR2578" s="18">
        <f t="shared" si="545"/>
        <v>0</v>
      </c>
      <c r="AS2578" s="20" t="s">
        <v>146</v>
      </c>
      <c r="AT2578" s="20">
        <v>0</v>
      </c>
      <c r="AU2578" s="16">
        <f t="shared" si="546"/>
        <v>0</v>
      </c>
    </row>
    <row r="2579" spans="1:47" x14ac:dyDescent="0.2">
      <c r="A2579" s="16">
        <v>2576</v>
      </c>
      <c r="B2579" s="16">
        <v>517.24835434270096</v>
      </c>
      <c r="C2579" s="17">
        <v>8.7457333333333303</v>
      </c>
      <c r="D2579" s="16" t="s">
        <v>2747</v>
      </c>
      <c r="E2579" s="16" t="s">
        <v>2748</v>
      </c>
      <c r="F2579" s="18" t="s">
        <v>146</v>
      </c>
      <c r="G2579" s="18">
        <v>0</v>
      </c>
      <c r="I2579" s="19" t="s">
        <v>146</v>
      </c>
      <c r="J2579" s="19">
        <v>0</v>
      </c>
      <c r="K2579" s="19">
        <f t="shared" si="534"/>
        <v>0</v>
      </c>
      <c r="L2579" s="18" t="s">
        <v>146</v>
      </c>
      <c r="M2579" s="18">
        <v>0</v>
      </c>
      <c r="N2579" s="18">
        <f t="shared" si="535"/>
        <v>0</v>
      </c>
      <c r="O2579" s="19" t="s">
        <v>145</v>
      </c>
      <c r="P2579" s="25">
        <v>16539572.8752142</v>
      </c>
      <c r="Q2579" s="19">
        <f t="shared" si="536"/>
        <v>3975858.8642341825</v>
      </c>
      <c r="R2579" s="18" t="s">
        <v>146</v>
      </c>
      <c r="S2579" s="18">
        <v>0</v>
      </c>
      <c r="T2579" s="18">
        <f t="shared" si="537"/>
        <v>0</v>
      </c>
      <c r="U2579" s="20" t="s">
        <v>146</v>
      </c>
      <c r="V2579" s="20">
        <v>0</v>
      </c>
      <c r="W2579" s="20">
        <f t="shared" si="538"/>
        <v>0</v>
      </c>
      <c r="X2579" s="18" t="s">
        <v>146</v>
      </c>
      <c r="Y2579" s="18">
        <v>0</v>
      </c>
      <c r="Z2579" s="23">
        <f t="shared" si="539"/>
        <v>0</v>
      </c>
      <c r="AA2579" s="20" t="s">
        <v>146</v>
      </c>
      <c r="AB2579" s="20">
        <v>0</v>
      </c>
      <c r="AC2579" s="24">
        <f t="shared" si="540"/>
        <v>0</v>
      </c>
      <c r="AD2579" s="18" t="s">
        <v>146</v>
      </c>
      <c r="AE2579" s="18">
        <v>0</v>
      </c>
      <c r="AF2579" s="18">
        <f t="shared" si="541"/>
        <v>0</v>
      </c>
      <c r="AG2579" s="19" t="s">
        <v>146</v>
      </c>
      <c r="AH2579" s="19">
        <v>0</v>
      </c>
      <c r="AI2579" s="19">
        <f t="shared" si="542"/>
        <v>0</v>
      </c>
      <c r="AJ2579" s="18" t="s">
        <v>146</v>
      </c>
      <c r="AK2579" s="18">
        <v>0</v>
      </c>
      <c r="AL2579" s="18">
        <f t="shared" si="543"/>
        <v>0</v>
      </c>
      <c r="AM2579" s="19" t="s">
        <v>146</v>
      </c>
      <c r="AN2579" s="19">
        <v>0</v>
      </c>
      <c r="AO2579" s="19">
        <f t="shared" si="544"/>
        <v>0</v>
      </c>
      <c r="AP2579" s="18" t="s">
        <v>146</v>
      </c>
      <c r="AQ2579" s="18">
        <v>0</v>
      </c>
      <c r="AR2579" s="18">
        <f t="shared" si="545"/>
        <v>0</v>
      </c>
      <c r="AS2579" s="20" t="s">
        <v>146</v>
      </c>
      <c r="AT2579" s="20">
        <v>0</v>
      </c>
      <c r="AU2579" s="16">
        <f t="shared" si="546"/>
        <v>0</v>
      </c>
    </row>
    <row r="2580" spans="1:47" x14ac:dyDescent="0.2">
      <c r="A2580" s="16">
        <v>2577</v>
      </c>
      <c r="B2580" s="16">
        <v>554.3740234375</v>
      </c>
      <c r="C2580" s="17">
        <v>8.7457333333333303</v>
      </c>
      <c r="D2580" s="16" t="s">
        <v>2749</v>
      </c>
      <c r="E2580" s="16" t="s">
        <v>2750</v>
      </c>
      <c r="F2580" s="18" t="s">
        <v>146</v>
      </c>
      <c r="G2580" s="18">
        <v>0</v>
      </c>
      <c r="I2580" s="19" t="s">
        <v>146</v>
      </c>
      <c r="J2580" s="19">
        <v>0</v>
      </c>
      <c r="K2580" s="19">
        <f t="shared" si="534"/>
        <v>0</v>
      </c>
      <c r="L2580" s="18" t="s">
        <v>146</v>
      </c>
      <c r="M2580" s="18">
        <v>0</v>
      </c>
      <c r="N2580" s="18">
        <f t="shared" si="535"/>
        <v>0</v>
      </c>
      <c r="O2580" s="19" t="s">
        <v>145</v>
      </c>
      <c r="P2580" s="25">
        <v>17269992.385299899</v>
      </c>
      <c r="Q2580" s="19">
        <f t="shared" si="536"/>
        <v>4151440.4772355524</v>
      </c>
      <c r="R2580" s="18" t="s">
        <v>146</v>
      </c>
      <c r="S2580" s="18">
        <v>0</v>
      </c>
      <c r="T2580" s="18">
        <f t="shared" si="537"/>
        <v>0</v>
      </c>
      <c r="U2580" s="20" t="s">
        <v>146</v>
      </c>
      <c r="V2580" s="20">
        <v>0</v>
      </c>
      <c r="W2580" s="20">
        <f t="shared" si="538"/>
        <v>0</v>
      </c>
      <c r="X2580" s="18" t="s">
        <v>146</v>
      </c>
      <c r="Y2580" s="18">
        <v>0</v>
      </c>
      <c r="Z2580" s="23">
        <f t="shared" si="539"/>
        <v>0</v>
      </c>
      <c r="AA2580" s="20" t="s">
        <v>146</v>
      </c>
      <c r="AB2580" s="20">
        <v>0</v>
      </c>
      <c r="AC2580" s="24">
        <f t="shared" si="540"/>
        <v>0</v>
      </c>
      <c r="AD2580" s="18" t="s">
        <v>146</v>
      </c>
      <c r="AE2580" s="18">
        <v>0</v>
      </c>
      <c r="AF2580" s="18">
        <f t="shared" si="541"/>
        <v>0</v>
      </c>
      <c r="AG2580" s="19" t="s">
        <v>146</v>
      </c>
      <c r="AH2580" s="19">
        <v>0</v>
      </c>
      <c r="AI2580" s="19">
        <f t="shared" si="542"/>
        <v>0</v>
      </c>
      <c r="AJ2580" s="18" t="s">
        <v>146</v>
      </c>
      <c r="AK2580" s="18">
        <v>0</v>
      </c>
      <c r="AL2580" s="18">
        <f t="shared" si="543"/>
        <v>0</v>
      </c>
      <c r="AM2580" s="19" t="s">
        <v>146</v>
      </c>
      <c r="AN2580" s="19">
        <v>0</v>
      </c>
      <c r="AO2580" s="19">
        <f t="shared" si="544"/>
        <v>0</v>
      </c>
      <c r="AP2580" s="18" t="s">
        <v>146</v>
      </c>
      <c r="AQ2580" s="18">
        <v>0</v>
      </c>
      <c r="AR2580" s="18">
        <f t="shared" si="545"/>
        <v>0</v>
      </c>
      <c r="AS2580" s="20" t="s">
        <v>146</v>
      </c>
      <c r="AT2580" s="20">
        <v>0</v>
      </c>
      <c r="AU2580" s="16">
        <f t="shared" si="546"/>
        <v>0</v>
      </c>
    </row>
    <row r="2581" spans="1:47" x14ac:dyDescent="0.2">
      <c r="A2581" s="16">
        <v>2578</v>
      </c>
      <c r="B2581" s="16">
        <v>748.82470703125</v>
      </c>
      <c r="C2581" s="17">
        <v>7.0854666666666599</v>
      </c>
      <c r="F2581" s="18" t="s">
        <v>146</v>
      </c>
      <c r="G2581" s="18">
        <v>0</v>
      </c>
      <c r="I2581" s="19" t="s">
        <v>146</v>
      </c>
      <c r="J2581" s="19">
        <v>0</v>
      </c>
      <c r="K2581" s="19">
        <f t="shared" si="534"/>
        <v>0</v>
      </c>
      <c r="L2581" s="18" t="s">
        <v>146</v>
      </c>
      <c r="M2581" s="18">
        <v>0</v>
      </c>
      <c r="N2581" s="18">
        <f t="shared" si="535"/>
        <v>0</v>
      </c>
      <c r="O2581" s="19" t="s">
        <v>145</v>
      </c>
      <c r="P2581" s="25">
        <v>14990236.0755571</v>
      </c>
      <c r="Q2581" s="19">
        <f t="shared" si="536"/>
        <v>3603422.1335473796</v>
      </c>
      <c r="R2581" s="18" t="s">
        <v>146</v>
      </c>
      <c r="S2581" s="18">
        <v>0</v>
      </c>
      <c r="T2581" s="18">
        <f t="shared" si="537"/>
        <v>0</v>
      </c>
      <c r="U2581" s="20" t="s">
        <v>146</v>
      </c>
      <c r="V2581" s="20">
        <v>0</v>
      </c>
      <c r="W2581" s="20">
        <f t="shared" si="538"/>
        <v>0</v>
      </c>
      <c r="X2581" s="18" t="s">
        <v>146</v>
      </c>
      <c r="Y2581" s="18">
        <v>0</v>
      </c>
      <c r="Z2581" s="23">
        <f t="shared" si="539"/>
        <v>0</v>
      </c>
      <c r="AA2581" s="20" t="s">
        <v>146</v>
      </c>
      <c r="AB2581" s="20">
        <v>0</v>
      </c>
      <c r="AC2581" s="24">
        <f t="shared" si="540"/>
        <v>0</v>
      </c>
      <c r="AD2581" s="18" t="s">
        <v>146</v>
      </c>
      <c r="AE2581" s="18">
        <v>0</v>
      </c>
      <c r="AF2581" s="18">
        <f t="shared" si="541"/>
        <v>0</v>
      </c>
      <c r="AG2581" s="19" t="s">
        <v>146</v>
      </c>
      <c r="AH2581" s="19">
        <v>0</v>
      </c>
      <c r="AI2581" s="19">
        <f t="shared" si="542"/>
        <v>0</v>
      </c>
      <c r="AJ2581" s="18" t="s">
        <v>146</v>
      </c>
      <c r="AK2581" s="18">
        <v>0</v>
      </c>
      <c r="AL2581" s="18">
        <f t="shared" si="543"/>
        <v>0</v>
      </c>
      <c r="AM2581" s="19" t="s">
        <v>146</v>
      </c>
      <c r="AN2581" s="19">
        <v>0</v>
      </c>
      <c r="AO2581" s="19">
        <f t="shared" si="544"/>
        <v>0</v>
      </c>
      <c r="AP2581" s="18" t="s">
        <v>146</v>
      </c>
      <c r="AQ2581" s="18">
        <v>0</v>
      </c>
      <c r="AR2581" s="18">
        <f t="shared" si="545"/>
        <v>0</v>
      </c>
      <c r="AS2581" s="20" t="s">
        <v>146</v>
      </c>
      <c r="AT2581" s="20">
        <v>0</v>
      </c>
      <c r="AU2581" s="16">
        <f t="shared" si="546"/>
        <v>0</v>
      </c>
    </row>
    <row r="2582" spans="1:47" x14ac:dyDescent="0.2">
      <c r="A2582" s="16">
        <v>2579</v>
      </c>
      <c r="B2582" s="16">
        <v>813.626708984375</v>
      </c>
      <c r="C2582" s="17">
        <v>9.6265000000000001</v>
      </c>
      <c r="D2582" s="16" t="s">
        <v>2687</v>
      </c>
      <c r="E2582" s="16" t="s">
        <v>2688</v>
      </c>
      <c r="F2582" s="18" t="s">
        <v>146</v>
      </c>
      <c r="G2582" s="18">
        <v>0</v>
      </c>
      <c r="I2582" s="19" t="s">
        <v>146</v>
      </c>
      <c r="J2582" s="19">
        <v>0</v>
      </c>
      <c r="K2582" s="19">
        <f t="shared" si="534"/>
        <v>0</v>
      </c>
      <c r="L2582" s="18" t="s">
        <v>146</v>
      </c>
      <c r="M2582" s="18">
        <v>0</v>
      </c>
      <c r="N2582" s="18">
        <f t="shared" si="535"/>
        <v>0</v>
      </c>
      <c r="O2582" s="19" t="s">
        <v>145</v>
      </c>
      <c r="P2582" s="25">
        <v>11604016.026757101</v>
      </c>
      <c r="Q2582" s="19">
        <f t="shared" si="536"/>
        <v>2789426.9295089184</v>
      </c>
      <c r="R2582" s="18" t="s">
        <v>146</v>
      </c>
      <c r="S2582" s="18">
        <v>0</v>
      </c>
      <c r="T2582" s="18">
        <f t="shared" si="537"/>
        <v>0</v>
      </c>
      <c r="U2582" s="20" t="s">
        <v>146</v>
      </c>
      <c r="V2582" s="20">
        <v>0</v>
      </c>
      <c r="W2582" s="20">
        <f t="shared" si="538"/>
        <v>0</v>
      </c>
      <c r="X2582" s="18" t="s">
        <v>146</v>
      </c>
      <c r="Y2582" s="18">
        <v>0</v>
      </c>
      <c r="Z2582" s="23">
        <f t="shared" si="539"/>
        <v>0</v>
      </c>
      <c r="AA2582" s="20" t="s">
        <v>146</v>
      </c>
      <c r="AB2582" s="20">
        <v>0</v>
      </c>
      <c r="AC2582" s="24">
        <f t="shared" si="540"/>
        <v>0</v>
      </c>
      <c r="AD2582" s="18" t="s">
        <v>146</v>
      </c>
      <c r="AE2582" s="18">
        <v>0</v>
      </c>
      <c r="AF2582" s="18">
        <f t="shared" si="541"/>
        <v>0</v>
      </c>
      <c r="AG2582" s="19" t="s">
        <v>146</v>
      </c>
      <c r="AH2582" s="19">
        <v>0</v>
      </c>
      <c r="AI2582" s="19">
        <f t="shared" si="542"/>
        <v>0</v>
      </c>
      <c r="AJ2582" s="18" t="s">
        <v>146</v>
      </c>
      <c r="AK2582" s="18">
        <v>0</v>
      </c>
      <c r="AL2582" s="18">
        <f t="shared" si="543"/>
        <v>0</v>
      </c>
      <c r="AM2582" s="19" t="s">
        <v>146</v>
      </c>
      <c r="AN2582" s="19">
        <v>0</v>
      </c>
      <c r="AO2582" s="19">
        <f t="shared" si="544"/>
        <v>0</v>
      </c>
      <c r="AP2582" s="18" t="s">
        <v>145</v>
      </c>
      <c r="AQ2582" s="18">
        <v>2020651.66887142</v>
      </c>
      <c r="AR2582" s="18">
        <f t="shared" si="545"/>
        <v>249463.16899647162</v>
      </c>
      <c r="AS2582" s="20" t="s">
        <v>146</v>
      </c>
      <c r="AT2582" s="20">
        <v>0</v>
      </c>
      <c r="AU2582" s="16">
        <f t="shared" si="546"/>
        <v>0</v>
      </c>
    </row>
    <row r="2583" spans="1:47" x14ac:dyDescent="0.2">
      <c r="A2583" s="16">
        <v>2580</v>
      </c>
      <c r="B2583" s="16">
        <v>639.49798583984295</v>
      </c>
      <c r="C2583" s="17">
        <v>9.2586666666666595</v>
      </c>
      <c r="D2583" s="16" t="s">
        <v>336</v>
      </c>
      <c r="E2583" s="16" t="s">
        <v>337</v>
      </c>
      <c r="F2583" s="18" t="s">
        <v>146</v>
      </c>
      <c r="G2583" s="18">
        <v>0</v>
      </c>
      <c r="I2583" s="19" t="s">
        <v>146</v>
      </c>
      <c r="J2583" s="19">
        <v>0</v>
      </c>
      <c r="K2583" s="19">
        <f t="shared" si="534"/>
        <v>0</v>
      </c>
      <c r="L2583" s="18" t="s">
        <v>146</v>
      </c>
      <c r="M2583" s="18">
        <v>0</v>
      </c>
      <c r="N2583" s="18">
        <f t="shared" si="535"/>
        <v>0</v>
      </c>
      <c r="O2583" s="19" t="s">
        <v>145</v>
      </c>
      <c r="P2583" s="25">
        <v>16909766.743228499</v>
      </c>
      <c r="Q2583" s="19">
        <f t="shared" si="536"/>
        <v>4064847.7748145428</v>
      </c>
      <c r="R2583" s="18" t="s">
        <v>146</v>
      </c>
      <c r="S2583" s="18">
        <v>0</v>
      </c>
      <c r="T2583" s="18">
        <f t="shared" si="537"/>
        <v>0</v>
      </c>
      <c r="U2583" s="20" t="s">
        <v>146</v>
      </c>
      <c r="V2583" s="20">
        <v>0</v>
      </c>
      <c r="W2583" s="20">
        <f t="shared" si="538"/>
        <v>0</v>
      </c>
      <c r="X2583" s="18" t="s">
        <v>146</v>
      </c>
      <c r="Y2583" s="18">
        <v>0</v>
      </c>
      <c r="Z2583" s="23">
        <f t="shared" si="539"/>
        <v>0</v>
      </c>
      <c r="AA2583" s="20" t="s">
        <v>146</v>
      </c>
      <c r="AB2583" s="20">
        <v>0</v>
      </c>
      <c r="AC2583" s="24">
        <f t="shared" si="540"/>
        <v>0</v>
      </c>
      <c r="AD2583" s="18" t="s">
        <v>146</v>
      </c>
      <c r="AE2583" s="18">
        <v>0</v>
      </c>
      <c r="AF2583" s="18">
        <f t="shared" si="541"/>
        <v>0</v>
      </c>
      <c r="AG2583" s="19" t="s">
        <v>146</v>
      </c>
      <c r="AH2583" s="19">
        <v>0</v>
      </c>
      <c r="AI2583" s="19">
        <f t="shared" si="542"/>
        <v>0</v>
      </c>
      <c r="AJ2583" s="18" t="s">
        <v>146</v>
      </c>
      <c r="AK2583" s="18">
        <v>0</v>
      </c>
      <c r="AL2583" s="18">
        <f t="shared" si="543"/>
        <v>0</v>
      </c>
      <c r="AM2583" s="19" t="s">
        <v>146</v>
      </c>
      <c r="AN2583" s="19">
        <v>0</v>
      </c>
      <c r="AO2583" s="19">
        <f t="shared" si="544"/>
        <v>0</v>
      </c>
      <c r="AP2583" s="18" t="s">
        <v>146</v>
      </c>
      <c r="AQ2583" s="18">
        <v>0</v>
      </c>
      <c r="AR2583" s="18">
        <f t="shared" si="545"/>
        <v>0</v>
      </c>
      <c r="AS2583" s="20" t="s">
        <v>146</v>
      </c>
      <c r="AT2583" s="20">
        <v>0</v>
      </c>
      <c r="AU2583" s="16">
        <f t="shared" si="546"/>
        <v>0</v>
      </c>
    </row>
    <row r="2584" spans="1:47" x14ac:dyDescent="0.2">
      <c r="A2584" s="16">
        <v>2581</v>
      </c>
      <c r="B2584" s="16">
        <v>385.27703857421801</v>
      </c>
      <c r="C2584" s="17">
        <v>9.3262833333333308</v>
      </c>
      <c r="D2584" s="16" t="s">
        <v>1321</v>
      </c>
      <c r="E2584" s="16" t="s">
        <v>1629</v>
      </c>
      <c r="F2584" s="18" t="s">
        <v>146</v>
      </c>
      <c r="G2584" s="18">
        <v>0</v>
      </c>
      <c r="I2584" s="19" t="s">
        <v>146</v>
      </c>
      <c r="J2584" s="19">
        <v>0</v>
      </c>
      <c r="K2584" s="19">
        <f t="shared" si="534"/>
        <v>0</v>
      </c>
      <c r="L2584" s="18" t="s">
        <v>146</v>
      </c>
      <c r="M2584" s="18">
        <v>0</v>
      </c>
      <c r="N2584" s="18">
        <f t="shared" si="535"/>
        <v>0</v>
      </c>
      <c r="O2584" s="19" t="s">
        <v>145</v>
      </c>
      <c r="P2584" s="25">
        <v>14319148.336485701</v>
      </c>
      <c r="Q2584" s="19">
        <f t="shared" si="536"/>
        <v>3442102.9655013704</v>
      </c>
      <c r="R2584" s="18" t="s">
        <v>146</v>
      </c>
      <c r="S2584" s="18">
        <v>0</v>
      </c>
      <c r="T2584" s="18">
        <f t="shared" si="537"/>
        <v>0</v>
      </c>
      <c r="U2584" s="20" t="s">
        <v>146</v>
      </c>
      <c r="V2584" s="20">
        <v>0</v>
      </c>
      <c r="W2584" s="20">
        <f t="shared" si="538"/>
        <v>0</v>
      </c>
      <c r="X2584" s="18" t="s">
        <v>146</v>
      </c>
      <c r="Y2584" s="18">
        <v>0</v>
      </c>
      <c r="Z2584" s="23">
        <f t="shared" si="539"/>
        <v>0</v>
      </c>
      <c r="AA2584" s="20" t="s">
        <v>146</v>
      </c>
      <c r="AB2584" s="20">
        <v>0</v>
      </c>
      <c r="AC2584" s="24">
        <f t="shared" si="540"/>
        <v>0</v>
      </c>
      <c r="AD2584" s="18" t="s">
        <v>146</v>
      </c>
      <c r="AE2584" s="18">
        <v>0</v>
      </c>
      <c r="AF2584" s="18">
        <f t="shared" si="541"/>
        <v>0</v>
      </c>
      <c r="AG2584" s="19" t="s">
        <v>146</v>
      </c>
      <c r="AH2584" s="19">
        <v>0</v>
      </c>
      <c r="AI2584" s="19">
        <f t="shared" si="542"/>
        <v>0</v>
      </c>
      <c r="AJ2584" s="18" t="s">
        <v>146</v>
      </c>
      <c r="AK2584" s="18">
        <v>0</v>
      </c>
      <c r="AL2584" s="18">
        <f t="shared" si="543"/>
        <v>0</v>
      </c>
      <c r="AM2584" s="19" t="s">
        <v>146</v>
      </c>
      <c r="AN2584" s="19">
        <v>0</v>
      </c>
      <c r="AO2584" s="19">
        <f t="shared" si="544"/>
        <v>0</v>
      </c>
      <c r="AP2584" s="18" t="s">
        <v>146</v>
      </c>
      <c r="AQ2584" s="18">
        <v>0</v>
      </c>
      <c r="AR2584" s="18">
        <f t="shared" si="545"/>
        <v>0</v>
      </c>
      <c r="AS2584" s="20" t="s">
        <v>146</v>
      </c>
      <c r="AT2584" s="20">
        <v>0</v>
      </c>
      <c r="AU2584" s="16">
        <f t="shared" si="546"/>
        <v>0</v>
      </c>
    </row>
    <row r="2585" spans="1:47" x14ac:dyDescent="0.2">
      <c r="A2585" s="16">
        <v>2582</v>
      </c>
      <c r="B2585" s="16">
        <v>795.56579589843705</v>
      </c>
      <c r="C2585" s="17">
        <v>8.2666166666666605</v>
      </c>
      <c r="D2585" s="16" t="s">
        <v>2751</v>
      </c>
      <c r="E2585" s="16" t="s">
        <v>2752</v>
      </c>
      <c r="F2585" s="18" t="s">
        <v>146</v>
      </c>
      <c r="G2585" s="18">
        <v>0</v>
      </c>
      <c r="I2585" s="19" t="s">
        <v>146</v>
      </c>
      <c r="J2585" s="19">
        <v>0</v>
      </c>
      <c r="K2585" s="19">
        <f t="shared" si="534"/>
        <v>0</v>
      </c>
      <c r="L2585" s="18" t="s">
        <v>146</v>
      </c>
      <c r="M2585" s="18">
        <v>0</v>
      </c>
      <c r="N2585" s="18">
        <f t="shared" si="535"/>
        <v>0</v>
      </c>
      <c r="O2585" s="19" t="s">
        <v>145</v>
      </c>
      <c r="P2585" s="25">
        <v>16530641.136700099</v>
      </c>
      <c r="Q2585" s="19">
        <f t="shared" si="536"/>
        <v>3973711.8117067544</v>
      </c>
      <c r="R2585" s="18" t="s">
        <v>146</v>
      </c>
      <c r="S2585" s="18">
        <v>0</v>
      </c>
      <c r="T2585" s="18">
        <f t="shared" si="537"/>
        <v>0</v>
      </c>
      <c r="U2585" s="20" t="s">
        <v>146</v>
      </c>
      <c r="V2585" s="20">
        <v>0</v>
      </c>
      <c r="W2585" s="20">
        <f t="shared" si="538"/>
        <v>0</v>
      </c>
      <c r="X2585" s="18" t="s">
        <v>146</v>
      </c>
      <c r="Y2585" s="18">
        <v>0</v>
      </c>
      <c r="Z2585" s="23">
        <f t="shared" si="539"/>
        <v>0</v>
      </c>
      <c r="AA2585" s="20" t="s">
        <v>146</v>
      </c>
      <c r="AB2585" s="20">
        <v>0</v>
      </c>
      <c r="AC2585" s="24">
        <f t="shared" si="540"/>
        <v>0</v>
      </c>
      <c r="AD2585" s="18" t="s">
        <v>146</v>
      </c>
      <c r="AE2585" s="18">
        <v>0</v>
      </c>
      <c r="AF2585" s="18">
        <f t="shared" si="541"/>
        <v>0</v>
      </c>
      <c r="AG2585" s="19" t="s">
        <v>146</v>
      </c>
      <c r="AH2585" s="19">
        <v>0</v>
      </c>
      <c r="AI2585" s="19">
        <f t="shared" si="542"/>
        <v>0</v>
      </c>
      <c r="AJ2585" s="18" t="s">
        <v>146</v>
      </c>
      <c r="AK2585" s="18">
        <v>0</v>
      </c>
      <c r="AL2585" s="18">
        <f t="shared" si="543"/>
        <v>0</v>
      </c>
      <c r="AM2585" s="19" t="s">
        <v>146</v>
      </c>
      <c r="AN2585" s="19">
        <v>0</v>
      </c>
      <c r="AO2585" s="19">
        <f t="shared" si="544"/>
        <v>0</v>
      </c>
      <c r="AP2585" s="18" t="s">
        <v>146</v>
      </c>
      <c r="AQ2585" s="18">
        <v>0</v>
      </c>
      <c r="AR2585" s="18">
        <f t="shared" si="545"/>
        <v>0</v>
      </c>
      <c r="AS2585" s="20" t="s">
        <v>146</v>
      </c>
      <c r="AT2585" s="20">
        <v>0</v>
      </c>
      <c r="AU2585" s="16">
        <f t="shared" si="546"/>
        <v>0</v>
      </c>
    </row>
    <row r="2586" spans="1:47" x14ac:dyDescent="0.2">
      <c r="A2586" s="16">
        <v>2583</v>
      </c>
      <c r="B2586" s="16">
        <v>625.51641845703102</v>
      </c>
      <c r="C2586" s="17">
        <v>5.4592999999999998</v>
      </c>
      <c r="D2586" s="16" t="s">
        <v>1353</v>
      </c>
      <c r="E2586" s="16" t="s">
        <v>2717</v>
      </c>
      <c r="F2586" s="18" t="s">
        <v>146</v>
      </c>
      <c r="G2586" s="18">
        <v>0</v>
      </c>
      <c r="I2586" s="19" t="s">
        <v>146</v>
      </c>
      <c r="J2586" s="19">
        <v>0</v>
      </c>
      <c r="K2586" s="19">
        <f t="shared" si="534"/>
        <v>0</v>
      </c>
      <c r="L2586" s="18" t="s">
        <v>146</v>
      </c>
      <c r="M2586" s="18">
        <v>0</v>
      </c>
      <c r="N2586" s="18">
        <f t="shared" si="535"/>
        <v>0</v>
      </c>
      <c r="O2586" s="19" t="s">
        <v>145</v>
      </c>
      <c r="P2586" s="25">
        <v>14287962.0263285</v>
      </c>
      <c r="Q2586" s="19">
        <f t="shared" si="536"/>
        <v>3434606.2563289665</v>
      </c>
      <c r="R2586" s="18" t="s">
        <v>146</v>
      </c>
      <c r="S2586" s="18">
        <v>0</v>
      </c>
      <c r="T2586" s="18">
        <f t="shared" si="537"/>
        <v>0</v>
      </c>
      <c r="U2586" s="20" t="s">
        <v>146</v>
      </c>
      <c r="V2586" s="20">
        <v>0</v>
      </c>
      <c r="W2586" s="20">
        <f t="shared" si="538"/>
        <v>0</v>
      </c>
      <c r="X2586" s="18" t="s">
        <v>146</v>
      </c>
      <c r="Y2586" s="18">
        <v>0</v>
      </c>
      <c r="Z2586" s="23">
        <f t="shared" si="539"/>
        <v>0</v>
      </c>
      <c r="AA2586" s="20" t="s">
        <v>146</v>
      </c>
      <c r="AB2586" s="20">
        <v>0</v>
      </c>
      <c r="AC2586" s="24">
        <f t="shared" si="540"/>
        <v>0</v>
      </c>
      <c r="AD2586" s="18" t="s">
        <v>146</v>
      </c>
      <c r="AE2586" s="18">
        <v>0</v>
      </c>
      <c r="AF2586" s="18">
        <f t="shared" si="541"/>
        <v>0</v>
      </c>
      <c r="AG2586" s="19" t="s">
        <v>146</v>
      </c>
      <c r="AH2586" s="19">
        <v>0</v>
      </c>
      <c r="AI2586" s="19">
        <f t="shared" si="542"/>
        <v>0</v>
      </c>
      <c r="AJ2586" s="18" t="s">
        <v>146</v>
      </c>
      <c r="AK2586" s="18">
        <v>0</v>
      </c>
      <c r="AL2586" s="18">
        <f t="shared" si="543"/>
        <v>0</v>
      </c>
      <c r="AM2586" s="19" t="s">
        <v>146</v>
      </c>
      <c r="AN2586" s="19">
        <v>0</v>
      </c>
      <c r="AO2586" s="19">
        <f t="shared" si="544"/>
        <v>0</v>
      </c>
      <c r="AP2586" s="18" t="s">
        <v>146</v>
      </c>
      <c r="AQ2586" s="18">
        <v>0</v>
      </c>
      <c r="AR2586" s="18">
        <f t="shared" si="545"/>
        <v>0</v>
      </c>
      <c r="AS2586" s="20" t="s">
        <v>146</v>
      </c>
      <c r="AT2586" s="20">
        <v>0</v>
      </c>
      <c r="AU2586" s="16">
        <f t="shared" si="546"/>
        <v>0</v>
      </c>
    </row>
    <row r="2587" spans="1:47" x14ac:dyDescent="0.2">
      <c r="A2587" s="16">
        <v>2584</v>
      </c>
      <c r="B2587" s="16">
        <v>416.21174621582003</v>
      </c>
      <c r="C2587" s="17">
        <v>0.78909999999999902</v>
      </c>
      <c r="D2587" s="16" t="s">
        <v>2753</v>
      </c>
      <c r="E2587" s="16" t="s">
        <v>2754</v>
      </c>
      <c r="F2587" s="18" t="s">
        <v>146</v>
      </c>
      <c r="G2587" s="18">
        <v>0</v>
      </c>
      <c r="I2587" s="19" t="s">
        <v>146</v>
      </c>
      <c r="J2587" s="19">
        <v>0</v>
      </c>
      <c r="K2587" s="19">
        <f t="shared" si="534"/>
        <v>0</v>
      </c>
      <c r="L2587" s="18" t="s">
        <v>146</v>
      </c>
      <c r="M2587" s="18">
        <v>0</v>
      </c>
      <c r="N2587" s="18">
        <f t="shared" si="535"/>
        <v>0</v>
      </c>
      <c r="O2587" s="19" t="s">
        <v>145</v>
      </c>
      <c r="P2587" s="25">
        <v>11094979.6648714</v>
      </c>
      <c r="Q2587" s="19">
        <f t="shared" si="536"/>
        <v>2667062.4194402401</v>
      </c>
      <c r="R2587" s="18" t="s">
        <v>146</v>
      </c>
      <c r="S2587" s="18">
        <v>0</v>
      </c>
      <c r="T2587" s="18">
        <f t="shared" si="537"/>
        <v>0</v>
      </c>
      <c r="U2587" s="20" t="s">
        <v>146</v>
      </c>
      <c r="V2587" s="20">
        <v>0</v>
      </c>
      <c r="W2587" s="20">
        <f t="shared" si="538"/>
        <v>0</v>
      </c>
      <c r="X2587" s="18" t="s">
        <v>146</v>
      </c>
      <c r="Y2587" s="18">
        <v>0</v>
      </c>
      <c r="Z2587" s="23">
        <f t="shared" si="539"/>
        <v>0</v>
      </c>
      <c r="AA2587" s="20" t="s">
        <v>146</v>
      </c>
      <c r="AB2587" s="20">
        <v>0</v>
      </c>
      <c r="AC2587" s="24">
        <f t="shared" si="540"/>
        <v>0</v>
      </c>
      <c r="AD2587" s="18" t="s">
        <v>146</v>
      </c>
      <c r="AE2587" s="18">
        <v>0</v>
      </c>
      <c r="AF2587" s="18">
        <f t="shared" si="541"/>
        <v>0</v>
      </c>
      <c r="AG2587" s="19" t="s">
        <v>146</v>
      </c>
      <c r="AH2587" s="19">
        <v>0</v>
      </c>
      <c r="AI2587" s="19">
        <f t="shared" si="542"/>
        <v>0</v>
      </c>
      <c r="AJ2587" s="18" t="s">
        <v>146</v>
      </c>
      <c r="AK2587" s="18">
        <v>0</v>
      </c>
      <c r="AL2587" s="18">
        <f t="shared" si="543"/>
        <v>0</v>
      </c>
      <c r="AM2587" s="19" t="s">
        <v>146</v>
      </c>
      <c r="AN2587" s="19">
        <v>0</v>
      </c>
      <c r="AO2587" s="19">
        <f t="shared" si="544"/>
        <v>0</v>
      </c>
      <c r="AP2587" s="18" t="s">
        <v>146</v>
      </c>
      <c r="AQ2587" s="18">
        <v>0</v>
      </c>
      <c r="AR2587" s="18">
        <f t="shared" si="545"/>
        <v>0</v>
      </c>
      <c r="AS2587" s="20" t="s">
        <v>146</v>
      </c>
      <c r="AT2587" s="20">
        <v>0</v>
      </c>
      <c r="AU2587" s="16">
        <f t="shared" si="546"/>
        <v>0</v>
      </c>
    </row>
    <row r="2588" spans="1:47" x14ac:dyDescent="0.2">
      <c r="A2588" s="16">
        <v>2585</v>
      </c>
      <c r="B2588" s="16">
        <v>517.09069824218705</v>
      </c>
      <c r="C2588" s="17">
        <v>8.7457333333333303</v>
      </c>
      <c r="F2588" s="18" t="s">
        <v>146</v>
      </c>
      <c r="G2588" s="18">
        <v>0</v>
      </c>
      <c r="I2588" s="19" t="s">
        <v>146</v>
      </c>
      <c r="J2588" s="19">
        <v>0</v>
      </c>
      <c r="K2588" s="19">
        <f t="shared" si="534"/>
        <v>0</v>
      </c>
      <c r="L2588" s="18" t="s">
        <v>146</v>
      </c>
      <c r="M2588" s="18">
        <v>0</v>
      </c>
      <c r="N2588" s="18">
        <f t="shared" si="535"/>
        <v>0</v>
      </c>
      <c r="O2588" s="19" t="s">
        <v>145</v>
      </c>
      <c r="P2588" s="25">
        <v>11759381.473242801</v>
      </c>
      <c r="Q2588" s="19">
        <f t="shared" si="536"/>
        <v>2826774.3926064423</v>
      </c>
      <c r="R2588" s="18" t="s">
        <v>146</v>
      </c>
      <c r="S2588" s="18">
        <v>0</v>
      </c>
      <c r="T2588" s="18">
        <f t="shared" si="537"/>
        <v>0</v>
      </c>
      <c r="U2588" s="20" t="s">
        <v>146</v>
      </c>
      <c r="V2588" s="20">
        <v>0</v>
      </c>
      <c r="W2588" s="20">
        <f t="shared" si="538"/>
        <v>0</v>
      </c>
      <c r="X2588" s="18" t="s">
        <v>146</v>
      </c>
      <c r="Y2588" s="18">
        <v>0</v>
      </c>
      <c r="Z2588" s="23">
        <f t="shared" si="539"/>
        <v>0</v>
      </c>
      <c r="AA2588" s="20" t="s">
        <v>146</v>
      </c>
      <c r="AB2588" s="20">
        <v>0</v>
      </c>
      <c r="AC2588" s="24">
        <f t="shared" si="540"/>
        <v>0</v>
      </c>
      <c r="AD2588" s="18" t="s">
        <v>146</v>
      </c>
      <c r="AE2588" s="18">
        <v>0</v>
      </c>
      <c r="AF2588" s="18">
        <f t="shared" si="541"/>
        <v>0</v>
      </c>
      <c r="AG2588" s="19" t="s">
        <v>146</v>
      </c>
      <c r="AH2588" s="19">
        <v>0</v>
      </c>
      <c r="AI2588" s="19">
        <f t="shared" si="542"/>
        <v>0</v>
      </c>
      <c r="AJ2588" s="18" t="s">
        <v>146</v>
      </c>
      <c r="AK2588" s="18">
        <v>0</v>
      </c>
      <c r="AL2588" s="18">
        <f t="shared" si="543"/>
        <v>0</v>
      </c>
      <c r="AM2588" s="19" t="s">
        <v>146</v>
      </c>
      <c r="AN2588" s="19">
        <v>0</v>
      </c>
      <c r="AO2588" s="19">
        <f t="shared" si="544"/>
        <v>0</v>
      </c>
      <c r="AP2588" s="18" t="s">
        <v>146</v>
      </c>
      <c r="AQ2588" s="18">
        <v>0</v>
      </c>
      <c r="AR2588" s="18">
        <f t="shared" si="545"/>
        <v>0</v>
      </c>
      <c r="AS2588" s="20" t="s">
        <v>146</v>
      </c>
      <c r="AT2588" s="20">
        <v>0</v>
      </c>
      <c r="AU2588" s="16">
        <f t="shared" si="546"/>
        <v>0</v>
      </c>
    </row>
    <row r="2589" spans="1:47" x14ac:dyDescent="0.2">
      <c r="A2589" s="16">
        <v>2586</v>
      </c>
      <c r="B2589" s="16">
        <v>610.54516601562398</v>
      </c>
      <c r="C2589" s="17">
        <v>11.209016666666599</v>
      </c>
      <c r="F2589" s="18" t="s">
        <v>146</v>
      </c>
      <c r="G2589" s="18">
        <v>0</v>
      </c>
      <c r="I2589" s="19" t="s">
        <v>146</v>
      </c>
      <c r="J2589" s="19">
        <v>0</v>
      </c>
      <c r="K2589" s="19">
        <f t="shared" si="534"/>
        <v>0</v>
      </c>
      <c r="L2589" s="18" t="s">
        <v>146</v>
      </c>
      <c r="M2589" s="18">
        <v>0</v>
      </c>
      <c r="N2589" s="18">
        <f t="shared" si="535"/>
        <v>0</v>
      </c>
      <c r="O2589" s="19" t="s">
        <v>145</v>
      </c>
      <c r="P2589" s="25">
        <v>15074409.0576143</v>
      </c>
      <c r="Q2589" s="19">
        <f t="shared" si="536"/>
        <v>3623656.0234649759</v>
      </c>
      <c r="R2589" s="18" t="s">
        <v>146</v>
      </c>
      <c r="S2589" s="18">
        <v>0</v>
      </c>
      <c r="T2589" s="18">
        <f t="shared" si="537"/>
        <v>0</v>
      </c>
      <c r="U2589" s="20" t="s">
        <v>146</v>
      </c>
      <c r="V2589" s="20">
        <v>0</v>
      </c>
      <c r="W2589" s="20">
        <f t="shared" si="538"/>
        <v>0</v>
      </c>
      <c r="X2589" s="18" t="s">
        <v>146</v>
      </c>
      <c r="Y2589" s="18">
        <v>0</v>
      </c>
      <c r="Z2589" s="23">
        <f t="shared" si="539"/>
        <v>0</v>
      </c>
      <c r="AA2589" s="20" t="s">
        <v>146</v>
      </c>
      <c r="AB2589" s="20">
        <v>0</v>
      </c>
      <c r="AC2589" s="24">
        <f t="shared" si="540"/>
        <v>0</v>
      </c>
      <c r="AD2589" s="18" t="s">
        <v>146</v>
      </c>
      <c r="AE2589" s="18">
        <v>0</v>
      </c>
      <c r="AF2589" s="18">
        <f t="shared" si="541"/>
        <v>0</v>
      </c>
      <c r="AG2589" s="19" t="s">
        <v>146</v>
      </c>
      <c r="AH2589" s="19">
        <v>0</v>
      </c>
      <c r="AI2589" s="19">
        <f t="shared" si="542"/>
        <v>0</v>
      </c>
      <c r="AJ2589" s="18" t="s">
        <v>146</v>
      </c>
      <c r="AK2589" s="18">
        <v>0</v>
      </c>
      <c r="AL2589" s="18">
        <f t="shared" si="543"/>
        <v>0</v>
      </c>
      <c r="AM2589" s="19" t="s">
        <v>146</v>
      </c>
      <c r="AN2589" s="19">
        <v>0</v>
      </c>
      <c r="AO2589" s="19">
        <f t="shared" si="544"/>
        <v>0</v>
      </c>
      <c r="AP2589" s="18" t="s">
        <v>146</v>
      </c>
      <c r="AQ2589" s="18">
        <v>0</v>
      </c>
      <c r="AR2589" s="18">
        <f t="shared" si="545"/>
        <v>0</v>
      </c>
      <c r="AS2589" s="20" t="s">
        <v>146</v>
      </c>
      <c r="AT2589" s="20">
        <v>0</v>
      </c>
      <c r="AU2589" s="16">
        <f t="shared" si="546"/>
        <v>0</v>
      </c>
    </row>
    <row r="2590" spans="1:47" x14ac:dyDescent="0.2">
      <c r="A2590" s="16">
        <v>2587</v>
      </c>
      <c r="B2590" s="16">
        <v>909.55157470703102</v>
      </c>
      <c r="C2590" s="17">
        <v>6.8289999999999997</v>
      </c>
      <c r="D2590" s="16" t="s">
        <v>901</v>
      </c>
      <c r="E2590" s="16" t="s">
        <v>2047</v>
      </c>
      <c r="F2590" s="18" t="s">
        <v>146</v>
      </c>
      <c r="G2590" s="18">
        <v>0</v>
      </c>
      <c r="I2590" s="19" t="s">
        <v>146</v>
      </c>
      <c r="J2590" s="19">
        <v>0</v>
      </c>
      <c r="K2590" s="19">
        <f t="shared" si="534"/>
        <v>0</v>
      </c>
      <c r="L2590" s="18" t="s">
        <v>146</v>
      </c>
      <c r="M2590" s="18">
        <v>0</v>
      </c>
      <c r="N2590" s="18">
        <f t="shared" si="535"/>
        <v>0</v>
      </c>
      <c r="O2590" s="19" t="s">
        <v>145</v>
      </c>
      <c r="P2590" s="25">
        <v>12146557.8075714</v>
      </c>
      <c r="Q2590" s="19">
        <f t="shared" si="536"/>
        <v>2919845.6268200479</v>
      </c>
      <c r="R2590" s="18" t="s">
        <v>146</v>
      </c>
      <c r="S2590" s="18">
        <v>0</v>
      </c>
      <c r="T2590" s="18">
        <f t="shared" si="537"/>
        <v>0</v>
      </c>
      <c r="U2590" s="20" t="s">
        <v>146</v>
      </c>
      <c r="V2590" s="20">
        <v>0</v>
      </c>
      <c r="W2590" s="20">
        <f t="shared" si="538"/>
        <v>0</v>
      </c>
      <c r="X2590" s="18" t="s">
        <v>146</v>
      </c>
      <c r="Y2590" s="18">
        <v>0</v>
      </c>
      <c r="Z2590" s="23">
        <f t="shared" si="539"/>
        <v>0</v>
      </c>
      <c r="AA2590" s="20" t="s">
        <v>146</v>
      </c>
      <c r="AB2590" s="20">
        <v>0</v>
      </c>
      <c r="AC2590" s="24">
        <f t="shared" si="540"/>
        <v>0</v>
      </c>
      <c r="AD2590" s="18" t="s">
        <v>146</v>
      </c>
      <c r="AE2590" s="18">
        <v>0</v>
      </c>
      <c r="AF2590" s="18">
        <f t="shared" si="541"/>
        <v>0</v>
      </c>
      <c r="AG2590" s="19" t="s">
        <v>146</v>
      </c>
      <c r="AH2590" s="19">
        <v>0</v>
      </c>
      <c r="AI2590" s="19">
        <f t="shared" si="542"/>
        <v>0</v>
      </c>
      <c r="AJ2590" s="18" t="s">
        <v>146</v>
      </c>
      <c r="AK2590" s="18">
        <v>0</v>
      </c>
      <c r="AL2590" s="18">
        <f t="shared" si="543"/>
        <v>0</v>
      </c>
      <c r="AM2590" s="19" t="s">
        <v>146</v>
      </c>
      <c r="AN2590" s="19">
        <v>0</v>
      </c>
      <c r="AO2590" s="19">
        <f t="shared" si="544"/>
        <v>0</v>
      </c>
      <c r="AP2590" s="18" t="s">
        <v>146</v>
      </c>
      <c r="AQ2590" s="18">
        <v>0</v>
      </c>
      <c r="AR2590" s="18">
        <f t="shared" si="545"/>
        <v>0</v>
      </c>
      <c r="AS2590" s="20" t="s">
        <v>146</v>
      </c>
      <c r="AT2590" s="20">
        <v>0</v>
      </c>
      <c r="AU2590" s="16">
        <f t="shared" si="546"/>
        <v>0</v>
      </c>
    </row>
    <row r="2591" spans="1:47" x14ac:dyDescent="0.2">
      <c r="A2591" s="16">
        <v>2588</v>
      </c>
      <c r="B2591" s="16">
        <v>788.60919189453102</v>
      </c>
      <c r="C2591" s="17">
        <v>8.3342500000000008</v>
      </c>
      <c r="D2591" s="16" t="s">
        <v>186</v>
      </c>
      <c r="E2591" s="16" t="s">
        <v>308</v>
      </c>
      <c r="F2591" s="18" t="s">
        <v>146</v>
      </c>
      <c r="G2591" s="18">
        <v>0</v>
      </c>
      <c r="I2591" s="19" t="s">
        <v>146</v>
      </c>
      <c r="J2591" s="19">
        <v>0</v>
      </c>
      <c r="K2591" s="19">
        <f t="shared" si="534"/>
        <v>0</v>
      </c>
      <c r="L2591" s="18" t="s">
        <v>146</v>
      </c>
      <c r="M2591" s="18">
        <v>0</v>
      </c>
      <c r="N2591" s="18">
        <f t="shared" si="535"/>
        <v>0</v>
      </c>
      <c r="O2591" s="19" t="s">
        <v>145</v>
      </c>
      <c r="P2591" s="25">
        <v>15749129.1656428</v>
      </c>
      <c r="Q2591" s="19">
        <f t="shared" si="536"/>
        <v>3785848.357125673</v>
      </c>
      <c r="R2591" s="18" t="s">
        <v>146</v>
      </c>
      <c r="S2591" s="18">
        <v>0</v>
      </c>
      <c r="T2591" s="18">
        <f t="shared" si="537"/>
        <v>0</v>
      </c>
      <c r="U2591" s="20" t="s">
        <v>146</v>
      </c>
      <c r="V2591" s="20">
        <v>0</v>
      </c>
      <c r="W2591" s="20">
        <f t="shared" si="538"/>
        <v>0</v>
      </c>
      <c r="X2591" s="18" t="s">
        <v>146</v>
      </c>
      <c r="Y2591" s="18">
        <v>0</v>
      </c>
      <c r="Z2591" s="23">
        <f t="shared" si="539"/>
        <v>0</v>
      </c>
      <c r="AA2591" s="20" t="s">
        <v>146</v>
      </c>
      <c r="AB2591" s="20">
        <v>0</v>
      </c>
      <c r="AC2591" s="24">
        <f t="shared" si="540"/>
        <v>0</v>
      </c>
      <c r="AD2591" s="18" t="s">
        <v>146</v>
      </c>
      <c r="AE2591" s="18">
        <v>0</v>
      </c>
      <c r="AF2591" s="18">
        <f t="shared" si="541"/>
        <v>0</v>
      </c>
      <c r="AG2591" s="19" t="s">
        <v>146</v>
      </c>
      <c r="AH2591" s="19">
        <v>0</v>
      </c>
      <c r="AI2591" s="19">
        <f t="shared" si="542"/>
        <v>0</v>
      </c>
      <c r="AJ2591" s="18" t="s">
        <v>146</v>
      </c>
      <c r="AK2591" s="18">
        <v>0</v>
      </c>
      <c r="AL2591" s="18">
        <f t="shared" si="543"/>
        <v>0</v>
      </c>
      <c r="AM2591" s="19" t="s">
        <v>146</v>
      </c>
      <c r="AN2591" s="19">
        <v>0</v>
      </c>
      <c r="AO2591" s="19">
        <f t="shared" si="544"/>
        <v>0</v>
      </c>
      <c r="AP2591" s="18" t="s">
        <v>146</v>
      </c>
      <c r="AQ2591" s="18">
        <v>0</v>
      </c>
      <c r="AR2591" s="18">
        <f t="shared" si="545"/>
        <v>0</v>
      </c>
      <c r="AS2591" s="20" t="s">
        <v>146</v>
      </c>
      <c r="AT2591" s="20">
        <v>0</v>
      </c>
      <c r="AU2591" s="16">
        <f t="shared" si="546"/>
        <v>0</v>
      </c>
    </row>
    <row r="2592" spans="1:47" x14ac:dyDescent="0.2">
      <c r="A2592" s="16">
        <v>2589</v>
      </c>
      <c r="B2592" s="16">
        <v>788.67047119140602</v>
      </c>
      <c r="C2592" s="17">
        <v>13.503299999999999</v>
      </c>
      <c r="F2592" s="18" t="s">
        <v>146</v>
      </c>
      <c r="G2592" s="18">
        <v>0</v>
      </c>
      <c r="I2592" s="19" t="s">
        <v>146</v>
      </c>
      <c r="J2592" s="19">
        <v>0</v>
      </c>
      <c r="K2592" s="19">
        <f t="shared" si="534"/>
        <v>0</v>
      </c>
      <c r="L2592" s="18" t="s">
        <v>146</v>
      </c>
      <c r="M2592" s="18">
        <v>0</v>
      </c>
      <c r="N2592" s="18">
        <f t="shared" si="535"/>
        <v>0</v>
      </c>
      <c r="O2592" s="19" t="s">
        <v>145</v>
      </c>
      <c r="P2592" s="19">
        <v>6415023.89019999</v>
      </c>
      <c r="Q2592" s="19">
        <f t="shared" si="536"/>
        <v>1542073.0505288437</v>
      </c>
      <c r="R2592" s="18" t="s">
        <v>146</v>
      </c>
      <c r="S2592" s="18">
        <v>0</v>
      </c>
      <c r="T2592" s="18">
        <f t="shared" si="537"/>
        <v>0</v>
      </c>
      <c r="U2592" s="20" t="s">
        <v>146</v>
      </c>
      <c r="V2592" s="20">
        <v>0</v>
      </c>
      <c r="W2592" s="20">
        <f t="shared" si="538"/>
        <v>0</v>
      </c>
      <c r="X2592" s="18" t="s">
        <v>146</v>
      </c>
      <c r="Y2592" s="18">
        <v>0</v>
      </c>
      <c r="Z2592" s="23">
        <f t="shared" si="539"/>
        <v>0</v>
      </c>
      <c r="AA2592" s="20" t="s">
        <v>146</v>
      </c>
      <c r="AB2592" s="20">
        <v>0</v>
      </c>
      <c r="AC2592" s="24">
        <f t="shared" si="540"/>
        <v>0</v>
      </c>
      <c r="AD2592" s="18" t="s">
        <v>146</v>
      </c>
      <c r="AE2592" s="18">
        <v>0</v>
      </c>
      <c r="AF2592" s="18">
        <f t="shared" si="541"/>
        <v>0</v>
      </c>
      <c r="AG2592" s="19" t="s">
        <v>146</v>
      </c>
      <c r="AH2592" s="19">
        <v>0</v>
      </c>
      <c r="AI2592" s="19">
        <f t="shared" si="542"/>
        <v>0</v>
      </c>
      <c r="AJ2592" s="18" t="s">
        <v>146</v>
      </c>
      <c r="AK2592" s="18">
        <v>0</v>
      </c>
      <c r="AL2592" s="18">
        <f t="shared" si="543"/>
        <v>0</v>
      </c>
      <c r="AM2592" s="19" t="s">
        <v>146</v>
      </c>
      <c r="AN2592" s="19">
        <v>0</v>
      </c>
      <c r="AO2592" s="19">
        <f t="shared" si="544"/>
        <v>0</v>
      </c>
      <c r="AP2592" s="18" t="s">
        <v>146</v>
      </c>
      <c r="AQ2592" s="18">
        <v>0</v>
      </c>
      <c r="AR2592" s="18">
        <f t="shared" si="545"/>
        <v>0</v>
      </c>
      <c r="AS2592" s="20" t="s">
        <v>146</v>
      </c>
      <c r="AT2592" s="20">
        <v>0</v>
      </c>
      <c r="AU2592" s="16">
        <f t="shared" si="546"/>
        <v>0</v>
      </c>
    </row>
    <row r="2593" spans="1:47" x14ac:dyDescent="0.2">
      <c r="A2593" s="16">
        <v>2590</v>
      </c>
      <c r="B2593" s="16">
        <v>833.59167480468705</v>
      </c>
      <c r="C2593" s="17">
        <v>5.6819333333333297</v>
      </c>
      <c r="D2593" s="16" t="s">
        <v>2689</v>
      </c>
      <c r="E2593" s="16" t="s">
        <v>2690</v>
      </c>
      <c r="F2593" s="18" t="s">
        <v>146</v>
      </c>
      <c r="G2593" s="18">
        <v>0</v>
      </c>
      <c r="I2593" s="19" t="s">
        <v>146</v>
      </c>
      <c r="J2593" s="19">
        <v>0</v>
      </c>
      <c r="K2593" s="19">
        <f t="shared" si="534"/>
        <v>0</v>
      </c>
      <c r="L2593" s="18" t="s">
        <v>146</v>
      </c>
      <c r="M2593" s="18">
        <v>0</v>
      </c>
      <c r="N2593" s="18">
        <f t="shared" si="535"/>
        <v>0</v>
      </c>
      <c r="O2593" s="19" t="s">
        <v>145</v>
      </c>
      <c r="P2593" s="25">
        <v>11303717.927200001</v>
      </c>
      <c r="Q2593" s="19">
        <f t="shared" si="536"/>
        <v>2717239.8863461539</v>
      </c>
      <c r="R2593" s="18" t="s">
        <v>146</v>
      </c>
      <c r="S2593" s="18">
        <v>0</v>
      </c>
      <c r="T2593" s="18">
        <f t="shared" si="537"/>
        <v>0</v>
      </c>
      <c r="U2593" s="20" t="s">
        <v>146</v>
      </c>
      <c r="V2593" s="20">
        <v>0</v>
      </c>
      <c r="W2593" s="20">
        <f t="shared" si="538"/>
        <v>0</v>
      </c>
      <c r="X2593" s="18" t="s">
        <v>146</v>
      </c>
      <c r="Y2593" s="18">
        <v>0</v>
      </c>
      <c r="Z2593" s="23">
        <f t="shared" si="539"/>
        <v>0</v>
      </c>
      <c r="AA2593" s="20" t="s">
        <v>146</v>
      </c>
      <c r="AB2593" s="20">
        <v>0</v>
      </c>
      <c r="AC2593" s="24">
        <f t="shared" si="540"/>
        <v>0</v>
      </c>
      <c r="AD2593" s="18" t="s">
        <v>146</v>
      </c>
      <c r="AE2593" s="18">
        <v>0</v>
      </c>
      <c r="AF2593" s="18">
        <f t="shared" si="541"/>
        <v>0</v>
      </c>
      <c r="AG2593" s="19" t="s">
        <v>146</v>
      </c>
      <c r="AH2593" s="19">
        <v>0</v>
      </c>
      <c r="AI2593" s="19">
        <f t="shared" si="542"/>
        <v>0</v>
      </c>
      <c r="AJ2593" s="18" t="s">
        <v>146</v>
      </c>
      <c r="AK2593" s="18">
        <v>0</v>
      </c>
      <c r="AL2593" s="18">
        <f t="shared" si="543"/>
        <v>0</v>
      </c>
      <c r="AM2593" s="19" t="s">
        <v>146</v>
      </c>
      <c r="AN2593" s="19">
        <v>0</v>
      </c>
      <c r="AO2593" s="19">
        <f t="shared" si="544"/>
        <v>0</v>
      </c>
      <c r="AP2593" s="18" t="s">
        <v>146</v>
      </c>
      <c r="AQ2593" s="18">
        <v>0</v>
      </c>
      <c r="AR2593" s="18">
        <f t="shared" si="545"/>
        <v>0</v>
      </c>
      <c r="AS2593" s="20" t="s">
        <v>146</v>
      </c>
      <c r="AT2593" s="20">
        <v>0</v>
      </c>
      <c r="AU2593" s="16">
        <f t="shared" si="546"/>
        <v>0</v>
      </c>
    </row>
    <row r="2594" spans="1:47" x14ac:dyDescent="0.2">
      <c r="A2594" s="16">
        <v>2591</v>
      </c>
      <c r="B2594" s="16">
        <v>516.97155761718705</v>
      </c>
      <c r="C2594" s="17">
        <v>8.7457333333333303</v>
      </c>
      <c r="F2594" s="18" t="s">
        <v>146</v>
      </c>
      <c r="G2594" s="18">
        <v>0</v>
      </c>
      <c r="I2594" s="19" t="s">
        <v>146</v>
      </c>
      <c r="J2594" s="19">
        <v>0</v>
      </c>
      <c r="K2594" s="19">
        <f t="shared" si="534"/>
        <v>0</v>
      </c>
      <c r="L2594" s="18" t="s">
        <v>146</v>
      </c>
      <c r="M2594" s="18">
        <v>0</v>
      </c>
      <c r="N2594" s="18">
        <f t="shared" si="535"/>
        <v>0</v>
      </c>
      <c r="O2594" s="19" t="s">
        <v>145</v>
      </c>
      <c r="P2594" s="25">
        <v>14527257.1530142</v>
      </c>
      <c r="Q2594" s="19">
        <f t="shared" si="536"/>
        <v>3492129.1233207211</v>
      </c>
      <c r="R2594" s="18" t="s">
        <v>146</v>
      </c>
      <c r="S2594" s="18">
        <v>0</v>
      </c>
      <c r="T2594" s="18">
        <f t="shared" si="537"/>
        <v>0</v>
      </c>
      <c r="U2594" s="20" t="s">
        <v>146</v>
      </c>
      <c r="V2594" s="20">
        <v>0</v>
      </c>
      <c r="W2594" s="20">
        <f t="shared" si="538"/>
        <v>0</v>
      </c>
      <c r="X2594" s="18" t="s">
        <v>146</v>
      </c>
      <c r="Y2594" s="18">
        <v>0</v>
      </c>
      <c r="Z2594" s="23">
        <f t="shared" si="539"/>
        <v>0</v>
      </c>
      <c r="AA2594" s="20" t="s">
        <v>146</v>
      </c>
      <c r="AB2594" s="20">
        <v>0</v>
      </c>
      <c r="AC2594" s="24">
        <f t="shared" si="540"/>
        <v>0</v>
      </c>
      <c r="AD2594" s="18" t="s">
        <v>146</v>
      </c>
      <c r="AE2594" s="18">
        <v>0</v>
      </c>
      <c r="AF2594" s="18">
        <f t="shared" si="541"/>
        <v>0</v>
      </c>
      <c r="AG2594" s="19" t="s">
        <v>146</v>
      </c>
      <c r="AH2594" s="19">
        <v>0</v>
      </c>
      <c r="AI2594" s="19">
        <f t="shared" si="542"/>
        <v>0</v>
      </c>
      <c r="AJ2594" s="18" t="s">
        <v>146</v>
      </c>
      <c r="AK2594" s="18">
        <v>0</v>
      </c>
      <c r="AL2594" s="18">
        <f t="shared" si="543"/>
        <v>0</v>
      </c>
      <c r="AM2594" s="19" t="s">
        <v>146</v>
      </c>
      <c r="AN2594" s="19">
        <v>0</v>
      </c>
      <c r="AO2594" s="19">
        <f t="shared" si="544"/>
        <v>0</v>
      </c>
      <c r="AP2594" s="18" t="s">
        <v>146</v>
      </c>
      <c r="AQ2594" s="18">
        <v>0</v>
      </c>
      <c r="AR2594" s="18">
        <f t="shared" si="545"/>
        <v>0</v>
      </c>
      <c r="AS2594" s="20" t="s">
        <v>146</v>
      </c>
      <c r="AT2594" s="20">
        <v>0</v>
      </c>
      <c r="AU2594" s="16">
        <f t="shared" si="546"/>
        <v>0</v>
      </c>
    </row>
    <row r="2595" spans="1:47" x14ac:dyDescent="0.2">
      <c r="A2595" s="16">
        <v>2592</v>
      </c>
      <c r="B2595" s="16">
        <v>932.86552429199196</v>
      </c>
      <c r="C2595" s="17">
        <v>17.2150833333333</v>
      </c>
      <c r="F2595" s="18" t="s">
        <v>146</v>
      </c>
      <c r="G2595" s="18">
        <v>0</v>
      </c>
      <c r="I2595" s="19" t="s">
        <v>146</v>
      </c>
      <c r="J2595" s="19">
        <v>0</v>
      </c>
      <c r="K2595" s="19">
        <f t="shared" si="534"/>
        <v>0</v>
      </c>
      <c r="L2595" s="18" t="s">
        <v>146</v>
      </c>
      <c r="M2595" s="18">
        <v>0</v>
      </c>
      <c r="N2595" s="18">
        <f t="shared" si="535"/>
        <v>0</v>
      </c>
      <c r="O2595" s="19" t="s">
        <v>145</v>
      </c>
      <c r="P2595" s="25">
        <v>10090669.3717143</v>
      </c>
      <c r="Q2595" s="19">
        <f t="shared" si="536"/>
        <v>2425641.6758928602</v>
      </c>
      <c r="R2595" s="18" t="s">
        <v>146</v>
      </c>
      <c r="S2595" s="18">
        <v>0</v>
      </c>
      <c r="T2595" s="18">
        <f t="shared" si="537"/>
        <v>0</v>
      </c>
      <c r="U2595" s="20" t="s">
        <v>146</v>
      </c>
      <c r="V2595" s="20">
        <v>0</v>
      </c>
      <c r="W2595" s="20">
        <f t="shared" si="538"/>
        <v>0</v>
      </c>
      <c r="X2595" s="18" t="s">
        <v>146</v>
      </c>
      <c r="Y2595" s="18">
        <v>0</v>
      </c>
      <c r="Z2595" s="23">
        <f t="shared" si="539"/>
        <v>0</v>
      </c>
      <c r="AA2595" s="20" t="s">
        <v>146</v>
      </c>
      <c r="AB2595" s="20">
        <v>0</v>
      </c>
      <c r="AC2595" s="24">
        <f t="shared" si="540"/>
        <v>0</v>
      </c>
      <c r="AD2595" s="18" t="s">
        <v>146</v>
      </c>
      <c r="AE2595" s="18">
        <v>0</v>
      </c>
      <c r="AF2595" s="18">
        <f t="shared" si="541"/>
        <v>0</v>
      </c>
      <c r="AG2595" s="19" t="s">
        <v>146</v>
      </c>
      <c r="AH2595" s="19">
        <v>0</v>
      </c>
      <c r="AI2595" s="19">
        <f t="shared" si="542"/>
        <v>0</v>
      </c>
      <c r="AJ2595" s="18" t="s">
        <v>146</v>
      </c>
      <c r="AK2595" s="18">
        <v>0</v>
      </c>
      <c r="AL2595" s="18">
        <f t="shared" si="543"/>
        <v>0</v>
      </c>
      <c r="AM2595" s="19" t="s">
        <v>146</v>
      </c>
      <c r="AN2595" s="19">
        <v>0</v>
      </c>
      <c r="AO2595" s="19">
        <f t="shared" si="544"/>
        <v>0</v>
      </c>
      <c r="AP2595" s="18" t="s">
        <v>145</v>
      </c>
      <c r="AQ2595" s="23">
        <v>19281797.524000201</v>
      </c>
      <c r="AR2595" s="18">
        <f t="shared" si="545"/>
        <v>2380468.8301234818</v>
      </c>
      <c r="AS2595" s="20" t="s">
        <v>146</v>
      </c>
      <c r="AT2595" s="20">
        <v>0</v>
      </c>
      <c r="AU2595" s="16">
        <f t="shared" si="546"/>
        <v>0</v>
      </c>
    </row>
    <row r="2596" spans="1:47" x14ac:dyDescent="0.2">
      <c r="A2596" s="16">
        <v>2593</v>
      </c>
      <c r="B2596" s="16">
        <v>607.57049560546795</v>
      </c>
      <c r="C2596" s="17">
        <v>14.7181333333333</v>
      </c>
      <c r="D2596" s="16" t="s">
        <v>259</v>
      </c>
      <c r="E2596" s="16" t="s">
        <v>260</v>
      </c>
      <c r="F2596" s="18" t="s">
        <v>146</v>
      </c>
      <c r="G2596" s="18">
        <v>0</v>
      </c>
      <c r="I2596" s="19" t="s">
        <v>146</v>
      </c>
      <c r="J2596" s="19">
        <v>0</v>
      </c>
      <c r="K2596" s="19">
        <f t="shared" si="534"/>
        <v>0</v>
      </c>
      <c r="L2596" s="18" t="s">
        <v>146</v>
      </c>
      <c r="M2596" s="18">
        <v>0</v>
      </c>
      <c r="N2596" s="18">
        <f t="shared" si="535"/>
        <v>0</v>
      </c>
      <c r="O2596" s="19" t="s">
        <v>145</v>
      </c>
      <c r="P2596" s="25">
        <v>10300627.9468571</v>
      </c>
      <c r="Q2596" s="19">
        <f t="shared" si="536"/>
        <v>2476112.4872252643</v>
      </c>
      <c r="R2596" s="18" t="s">
        <v>146</v>
      </c>
      <c r="S2596" s="18">
        <v>0</v>
      </c>
      <c r="T2596" s="18">
        <f t="shared" si="537"/>
        <v>0</v>
      </c>
      <c r="U2596" s="20" t="s">
        <v>146</v>
      </c>
      <c r="V2596" s="20">
        <v>0</v>
      </c>
      <c r="W2596" s="20">
        <f t="shared" si="538"/>
        <v>0</v>
      </c>
      <c r="X2596" s="18" t="s">
        <v>146</v>
      </c>
      <c r="Y2596" s="18">
        <v>0</v>
      </c>
      <c r="Z2596" s="23">
        <f t="shared" si="539"/>
        <v>0</v>
      </c>
      <c r="AA2596" s="20" t="s">
        <v>146</v>
      </c>
      <c r="AB2596" s="20">
        <v>0</v>
      </c>
      <c r="AC2596" s="24">
        <f t="shared" si="540"/>
        <v>0</v>
      </c>
      <c r="AD2596" s="18" t="s">
        <v>146</v>
      </c>
      <c r="AE2596" s="18">
        <v>0</v>
      </c>
      <c r="AF2596" s="18">
        <f t="shared" si="541"/>
        <v>0</v>
      </c>
      <c r="AG2596" s="19" t="s">
        <v>146</v>
      </c>
      <c r="AH2596" s="19">
        <v>0</v>
      </c>
      <c r="AI2596" s="19">
        <f t="shared" si="542"/>
        <v>0</v>
      </c>
      <c r="AJ2596" s="18" t="s">
        <v>146</v>
      </c>
      <c r="AK2596" s="18">
        <v>0</v>
      </c>
      <c r="AL2596" s="18">
        <f t="shared" si="543"/>
        <v>0</v>
      </c>
      <c r="AM2596" s="19" t="s">
        <v>146</v>
      </c>
      <c r="AN2596" s="19">
        <v>0</v>
      </c>
      <c r="AO2596" s="19">
        <f t="shared" si="544"/>
        <v>0</v>
      </c>
      <c r="AP2596" s="18" t="s">
        <v>146</v>
      </c>
      <c r="AQ2596" s="18">
        <v>0</v>
      </c>
      <c r="AR2596" s="18">
        <f t="shared" si="545"/>
        <v>0</v>
      </c>
      <c r="AS2596" s="20" t="s">
        <v>146</v>
      </c>
      <c r="AT2596" s="20">
        <v>0</v>
      </c>
      <c r="AU2596" s="16">
        <f t="shared" si="546"/>
        <v>0</v>
      </c>
    </row>
    <row r="2597" spans="1:47" x14ac:dyDescent="0.2">
      <c r="A2597" s="16">
        <v>2594</v>
      </c>
      <c r="B2597" s="16">
        <v>878.565673828125</v>
      </c>
      <c r="C2597" s="17">
        <v>4.5348833333333296</v>
      </c>
      <c r="F2597" s="18" t="s">
        <v>146</v>
      </c>
      <c r="G2597" s="18">
        <v>0</v>
      </c>
      <c r="I2597" s="19" t="s">
        <v>146</v>
      </c>
      <c r="J2597" s="19">
        <v>0</v>
      </c>
      <c r="K2597" s="19">
        <f t="shared" si="534"/>
        <v>0</v>
      </c>
      <c r="L2597" s="18" t="s">
        <v>146</v>
      </c>
      <c r="M2597" s="18">
        <v>0</v>
      </c>
      <c r="N2597" s="18">
        <f t="shared" si="535"/>
        <v>0</v>
      </c>
      <c r="O2597" s="19" t="s">
        <v>145</v>
      </c>
      <c r="P2597" s="19">
        <v>7032280.5323285796</v>
      </c>
      <c r="Q2597" s="19">
        <f t="shared" si="536"/>
        <v>1690452.0510405239</v>
      </c>
      <c r="R2597" s="18" t="s">
        <v>146</v>
      </c>
      <c r="S2597" s="18">
        <v>0</v>
      </c>
      <c r="T2597" s="18">
        <f t="shared" si="537"/>
        <v>0</v>
      </c>
      <c r="U2597" s="20" t="s">
        <v>146</v>
      </c>
      <c r="V2597" s="20">
        <v>0</v>
      </c>
      <c r="W2597" s="20">
        <f t="shared" si="538"/>
        <v>0</v>
      </c>
      <c r="X2597" s="18" t="s">
        <v>146</v>
      </c>
      <c r="Y2597" s="18">
        <v>0</v>
      </c>
      <c r="Z2597" s="23">
        <f t="shared" si="539"/>
        <v>0</v>
      </c>
      <c r="AA2597" s="20" t="s">
        <v>146</v>
      </c>
      <c r="AB2597" s="20">
        <v>0</v>
      </c>
      <c r="AC2597" s="24">
        <f t="shared" si="540"/>
        <v>0</v>
      </c>
      <c r="AD2597" s="18" t="s">
        <v>146</v>
      </c>
      <c r="AE2597" s="18">
        <v>0</v>
      </c>
      <c r="AF2597" s="18">
        <f t="shared" si="541"/>
        <v>0</v>
      </c>
      <c r="AG2597" s="19" t="s">
        <v>146</v>
      </c>
      <c r="AH2597" s="19">
        <v>0</v>
      </c>
      <c r="AI2597" s="19">
        <f t="shared" si="542"/>
        <v>0</v>
      </c>
      <c r="AJ2597" s="18" t="s">
        <v>146</v>
      </c>
      <c r="AK2597" s="18">
        <v>0</v>
      </c>
      <c r="AL2597" s="18">
        <f t="shared" si="543"/>
        <v>0</v>
      </c>
      <c r="AM2597" s="19" t="s">
        <v>146</v>
      </c>
      <c r="AN2597" s="19">
        <v>0</v>
      </c>
      <c r="AO2597" s="19">
        <f t="shared" si="544"/>
        <v>0</v>
      </c>
      <c r="AP2597" s="18" t="s">
        <v>146</v>
      </c>
      <c r="AQ2597" s="18">
        <v>0</v>
      </c>
      <c r="AR2597" s="18">
        <f t="shared" si="545"/>
        <v>0</v>
      </c>
      <c r="AS2597" s="20" t="s">
        <v>146</v>
      </c>
      <c r="AT2597" s="20">
        <v>0</v>
      </c>
      <c r="AU2597" s="16">
        <f t="shared" si="546"/>
        <v>0</v>
      </c>
    </row>
    <row r="2598" spans="1:47" x14ac:dyDescent="0.2">
      <c r="A2598" s="16">
        <v>2595</v>
      </c>
      <c r="B2598" s="16">
        <v>838.56695556640602</v>
      </c>
      <c r="C2598" s="17">
        <v>7.0854666666666599</v>
      </c>
      <c r="D2598" s="16" t="s">
        <v>1452</v>
      </c>
      <c r="E2598" s="16" t="s">
        <v>1452</v>
      </c>
      <c r="F2598" s="18" t="s">
        <v>146</v>
      </c>
      <c r="G2598" s="18">
        <v>0</v>
      </c>
      <c r="I2598" s="19" t="s">
        <v>146</v>
      </c>
      <c r="J2598" s="19">
        <v>0</v>
      </c>
      <c r="K2598" s="19">
        <f t="shared" si="534"/>
        <v>0</v>
      </c>
      <c r="L2598" s="18" t="s">
        <v>146</v>
      </c>
      <c r="M2598" s="18">
        <v>0</v>
      </c>
      <c r="N2598" s="18">
        <f t="shared" si="535"/>
        <v>0</v>
      </c>
      <c r="O2598" s="19" t="s">
        <v>145</v>
      </c>
      <c r="P2598" s="19">
        <v>8931251.8739857301</v>
      </c>
      <c r="Q2598" s="19">
        <f t="shared" si="536"/>
        <v>2146935.5466311849</v>
      </c>
      <c r="R2598" s="18" t="s">
        <v>146</v>
      </c>
      <c r="S2598" s="18">
        <v>0</v>
      </c>
      <c r="T2598" s="18">
        <f t="shared" si="537"/>
        <v>0</v>
      </c>
      <c r="U2598" s="20" t="s">
        <v>146</v>
      </c>
      <c r="V2598" s="20">
        <v>0</v>
      </c>
      <c r="W2598" s="20">
        <f t="shared" si="538"/>
        <v>0</v>
      </c>
      <c r="X2598" s="18" t="s">
        <v>146</v>
      </c>
      <c r="Y2598" s="18">
        <v>0</v>
      </c>
      <c r="Z2598" s="23">
        <f t="shared" si="539"/>
        <v>0</v>
      </c>
      <c r="AA2598" s="20" t="s">
        <v>146</v>
      </c>
      <c r="AB2598" s="20">
        <v>0</v>
      </c>
      <c r="AC2598" s="24">
        <f t="shared" si="540"/>
        <v>0</v>
      </c>
      <c r="AD2598" s="18" t="s">
        <v>146</v>
      </c>
      <c r="AE2598" s="18">
        <v>0</v>
      </c>
      <c r="AF2598" s="18">
        <f t="shared" si="541"/>
        <v>0</v>
      </c>
      <c r="AG2598" s="19" t="s">
        <v>146</v>
      </c>
      <c r="AH2598" s="19">
        <v>0</v>
      </c>
      <c r="AI2598" s="19">
        <f t="shared" si="542"/>
        <v>0</v>
      </c>
      <c r="AJ2598" s="18" t="s">
        <v>146</v>
      </c>
      <c r="AK2598" s="18">
        <v>0</v>
      </c>
      <c r="AL2598" s="18">
        <f t="shared" si="543"/>
        <v>0</v>
      </c>
      <c r="AM2598" s="19" t="s">
        <v>146</v>
      </c>
      <c r="AN2598" s="19">
        <v>0</v>
      </c>
      <c r="AO2598" s="19">
        <f t="shared" si="544"/>
        <v>0</v>
      </c>
      <c r="AP2598" s="18" t="s">
        <v>146</v>
      </c>
      <c r="AQ2598" s="18">
        <v>0</v>
      </c>
      <c r="AR2598" s="18">
        <f t="shared" si="545"/>
        <v>0</v>
      </c>
      <c r="AS2598" s="20" t="s">
        <v>146</v>
      </c>
      <c r="AT2598" s="20">
        <v>0</v>
      </c>
      <c r="AU2598" s="16">
        <f t="shared" si="546"/>
        <v>0</v>
      </c>
    </row>
    <row r="2599" spans="1:47" x14ac:dyDescent="0.2">
      <c r="A2599" s="16">
        <v>2596</v>
      </c>
      <c r="B2599" s="16">
        <v>806.56652832031205</v>
      </c>
      <c r="C2599" s="17">
        <v>9.4812999999999992</v>
      </c>
      <c r="D2599" s="16" t="s">
        <v>1150</v>
      </c>
      <c r="E2599" s="16" t="s">
        <v>2755</v>
      </c>
      <c r="F2599" s="18" t="s">
        <v>146</v>
      </c>
      <c r="G2599" s="18">
        <v>0</v>
      </c>
      <c r="I2599" s="19" t="s">
        <v>146</v>
      </c>
      <c r="J2599" s="19">
        <v>0</v>
      </c>
      <c r="K2599" s="19">
        <f t="shared" si="534"/>
        <v>0</v>
      </c>
      <c r="L2599" s="18" t="s">
        <v>146</v>
      </c>
      <c r="M2599" s="18">
        <v>0</v>
      </c>
      <c r="N2599" s="18">
        <f t="shared" si="535"/>
        <v>0</v>
      </c>
      <c r="O2599" s="19" t="s">
        <v>145</v>
      </c>
      <c r="P2599" s="25">
        <v>10818481.594942801</v>
      </c>
      <c r="Q2599" s="19">
        <f t="shared" si="536"/>
        <v>2600596.5372458654</v>
      </c>
      <c r="R2599" s="18" t="s">
        <v>146</v>
      </c>
      <c r="S2599" s="18">
        <v>0</v>
      </c>
      <c r="T2599" s="18">
        <f t="shared" si="537"/>
        <v>0</v>
      </c>
      <c r="U2599" s="20" t="s">
        <v>146</v>
      </c>
      <c r="V2599" s="20">
        <v>0</v>
      </c>
      <c r="W2599" s="20">
        <f t="shared" si="538"/>
        <v>0</v>
      </c>
      <c r="X2599" s="18" t="s">
        <v>146</v>
      </c>
      <c r="Y2599" s="18">
        <v>0</v>
      </c>
      <c r="Z2599" s="23">
        <f t="shared" si="539"/>
        <v>0</v>
      </c>
      <c r="AA2599" s="20" t="s">
        <v>146</v>
      </c>
      <c r="AB2599" s="20">
        <v>0</v>
      </c>
      <c r="AC2599" s="24">
        <f t="shared" si="540"/>
        <v>0</v>
      </c>
      <c r="AD2599" s="18" t="s">
        <v>146</v>
      </c>
      <c r="AE2599" s="18">
        <v>0</v>
      </c>
      <c r="AF2599" s="18">
        <f t="shared" si="541"/>
        <v>0</v>
      </c>
      <c r="AG2599" s="19" t="s">
        <v>146</v>
      </c>
      <c r="AH2599" s="19">
        <v>0</v>
      </c>
      <c r="AI2599" s="19">
        <f t="shared" si="542"/>
        <v>0</v>
      </c>
      <c r="AJ2599" s="18" t="s">
        <v>146</v>
      </c>
      <c r="AK2599" s="18">
        <v>0</v>
      </c>
      <c r="AL2599" s="18">
        <f t="shared" si="543"/>
        <v>0</v>
      </c>
      <c r="AM2599" s="19" t="s">
        <v>146</v>
      </c>
      <c r="AN2599" s="19">
        <v>0</v>
      </c>
      <c r="AO2599" s="19">
        <f t="shared" si="544"/>
        <v>0</v>
      </c>
      <c r="AP2599" s="18" t="s">
        <v>146</v>
      </c>
      <c r="AQ2599" s="18">
        <v>0</v>
      </c>
      <c r="AR2599" s="18">
        <f t="shared" si="545"/>
        <v>0</v>
      </c>
      <c r="AS2599" s="20" t="s">
        <v>146</v>
      </c>
      <c r="AT2599" s="20">
        <v>0</v>
      </c>
      <c r="AU2599" s="16">
        <f t="shared" si="546"/>
        <v>0</v>
      </c>
    </row>
    <row r="2600" spans="1:47" x14ac:dyDescent="0.2">
      <c r="A2600" s="16">
        <v>2597</v>
      </c>
      <c r="B2600" s="16">
        <v>226.17921447753901</v>
      </c>
      <c r="C2600" s="17">
        <v>0.70175416666666601</v>
      </c>
      <c r="D2600" s="16" t="s">
        <v>542</v>
      </c>
      <c r="E2600" s="16" t="s">
        <v>542</v>
      </c>
      <c r="F2600" s="18" t="s">
        <v>146</v>
      </c>
      <c r="G2600" s="18">
        <v>0</v>
      </c>
      <c r="I2600" s="19" t="s">
        <v>146</v>
      </c>
      <c r="J2600" s="19">
        <v>0</v>
      </c>
      <c r="K2600" s="19">
        <f t="shared" si="534"/>
        <v>0</v>
      </c>
      <c r="L2600" s="18" t="s">
        <v>146</v>
      </c>
      <c r="M2600" s="18">
        <v>0</v>
      </c>
      <c r="N2600" s="18">
        <f t="shared" si="535"/>
        <v>0</v>
      </c>
      <c r="O2600" s="19" t="s">
        <v>145</v>
      </c>
      <c r="P2600" s="19">
        <v>6518345.9620142803</v>
      </c>
      <c r="Q2600" s="19">
        <f t="shared" si="536"/>
        <v>1566910.0870226636</v>
      </c>
      <c r="R2600" s="18" t="s">
        <v>145</v>
      </c>
      <c r="S2600" s="18">
        <v>3663731.79251428</v>
      </c>
      <c r="T2600" s="18">
        <f t="shared" si="537"/>
        <v>353642.06491450581</v>
      </c>
      <c r="U2600" s="20" t="s">
        <v>145</v>
      </c>
      <c r="V2600" s="20">
        <v>3031084.25969999</v>
      </c>
      <c r="W2600" s="20">
        <f t="shared" si="538"/>
        <v>1090318.0790287736</v>
      </c>
      <c r="X2600" s="18" t="s">
        <v>146</v>
      </c>
      <c r="Y2600" s="18">
        <v>0</v>
      </c>
      <c r="Z2600" s="23">
        <f t="shared" si="539"/>
        <v>0</v>
      </c>
      <c r="AA2600" s="20" t="s">
        <v>146</v>
      </c>
      <c r="AB2600" s="20">
        <v>0</v>
      </c>
      <c r="AC2600" s="24">
        <f t="shared" si="540"/>
        <v>0</v>
      </c>
      <c r="AD2600" s="18" t="s">
        <v>145</v>
      </c>
      <c r="AE2600" s="18">
        <v>5152376.1702857101</v>
      </c>
      <c r="AF2600" s="18">
        <f t="shared" si="541"/>
        <v>403159.32474849065</v>
      </c>
      <c r="AG2600" s="19" t="s">
        <v>146</v>
      </c>
      <c r="AH2600" s="19">
        <v>0</v>
      </c>
      <c r="AI2600" s="19">
        <f t="shared" si="542"/>
        <v>0</v>
      </c>
      <c r="AJ2600" s="18" t="s">
        <v>145</v>
      </c>
      <c r="AK2600" s="18">
        <v>3351813.5463285702</v>
      </c>
      <c r="AL2600" s="18">
        <f t="shared" si="543"/>
        <v>221534.27272495505</v>
      </c>
      <c r="AM2600" s="19" t="s">
        <v>145</v>
      </c>
      <c r="AN2600" s="19">
        <v>4603077.0527999997</v>
      </c>
      <c r="AO2600" s="19">
        <f t="shared" si="544"/>
        <v>510318.96372505545</v>
      </c>
      <c r="AP2600" s="18" t="s">
        <v>145</v>
      </c>
      <c r="AQ2600" s="18">
        <v>5406040.2966</v>
      </c>
      <c r="AR2600" s="18">
        <f t="shared" si="545"/>
        <v>667412.3822962963</v>
      </c>
      <c r="AS2600" s="20" t="s">
        <v>145</v>
      </c>
      <c r="AT2600" s="20">
        <v>2311352.0093999999</v>
      </c>
      <c r="AU2600" s="16">
        <f t="shared" si="546"/>
        <v>153987.47564290473</v>
      </c>
    </row>
    <row r="2601" spans="1:47" x14ac:dyDescent="0.2">
      <c r="A2601" s="16">
        <v>2598</v>
      </c>
      <c r="B2601" s="16">
        <v>390.275219726562</v>
      </c>
      <c r="C2601" s="17">
        <v>7.3081166666666597</v>
      </c>
      <c r="D2601" s="16" t="s">
        <v>1318</v>
      </c>
      <c r="E2601" s="16" t="s">
        <v>1318</v>
      </c>
      <c r="F2601" s="18" t="s">
        <v>146</v>
      </c>
      <c r="G2601" s="18">
        <v>0</v>
      </c>
      <c r="I2601" s="19" t="s">
        <v>146</v>
      </c>
      <c r="J2601" s="19">
        <v>0</v>
      </c>
      <c r="K2601" s="19">
        <f t="shared" si="534"/>
        <v>0</v>
      </c>
      <c r="L2601" s="18" t="s">
        <v>146</v>
      </c>
      <c r="M2601" s="18">
        <v>0</v>
      </c>
      <c r="N2601" s="18">
        <f t="shared" si="535"/>
        <v>0</v>
      </c>
      <c r="O2601" s="19" t="s">
        <v>145</v>
      </c>
      <c r="P2601" s="25">
        <v>10576417.525199899</v>
      </c>
      <c r="Q2601" s="19">
        <f t="shared" si="536"/>
        <v>2542408.0589422835</v>
      </c>
      <c r="R2601" s="18" t="s">
        <v>146</v>
      </c>
      <c r="S2601" s="18">
        <v>0</v>
      </c>
      <c r="T2601" s="18">
        <f t="shared" si="537"/>
        <v>0</v>
      </c>
      <c r="U2601" s="20" t="s">
        <v>146</v>
      </c>
      <c r="V2601" s="20">
        <v>0</v>
      </c>
      <c r="W2601" s="20">
        <f t="shared" si="538"/>
        <v>0</v>
      </c>
      <c r="X2601" s="18" t="s">
        <v>146</v>
      </c>
      <c r="Y2601" s="18">
        <v>0</v>
      </c>
      <c r="Z2601" s="23">
        <f t="shared" si="539"/>
        <v>0</v>
      </c>
      <c r="AA2601" s="20" t="s">
        <v>146</v>
      </c>
      <c r="AB2601" s="20">
        <v>0</v>
      </c>
      <c r="AC2601" s="24">
        <f t="shared" si="540"/>
        <v>0</v>
      </c>
      <c r="AD2601" s="18" t="s">
        <v>146</v>
      </c>
      <c r="AE2601" s="18">
        <v>0</v>
      </c>
      <c r="AF2601" s="18">
        <f t="shared" si="541"/>
        <v>0</v>
      </c>
      <c r="AG2601" s="19" t="s">
        <v>146</v>
      </c>
      <c r="AH2601" s="19">
        <v>0</v>
      </c>
      <c r="AI2601" s="19">
        <f t="shared" si="542"/>
        <v>0</v>
      </c>
      <c r="AJ2601" s="18" t="s">
        <v>146</v>
      </c>
      <c r="AK2601" s="18">
        <v>0</v>
      </c>
      <c r="AL2601" s="18">
        <f t="shared" si="543"/>
        <v>0</v>
      </c>
      <c r="AM2601" s="19" t="s">
        <v>146</v>
      </c>
      <c r="AN2601" s="19">
        <v>0</v>
      </c>
      <c r="AO2601" s="19">
        <f t="shared" si="544"/>
        <v>0</v>
      </c>
      <c r="AP2601" s="18" t="s">
        <v>146</v>
      </c>
      <c r="AQ2601" s="18">
        <v>0</v>
      </c>
      <c r="AR2601" s="18">
        <f t="shared" si="545"/>
        <v>0</v>
      </c>
      <c r="AS2601" s="20" t="s">
        <v>146</v>
      </c>
      <c r="AT2601" s="20">
        <v>0</v>
      </c>
      <c r="AU2601" s="16">
        <f t="shared" si="546"/>
        <v>0</v>
      </c>
    </row>
    <row r="2602" spans="1:47" x14ac:dyDescent="0.2">
      <c r="A2602" s="16">
        <v>2599</v>
      </c>
      <c r="B2602" s="16">
        <v>305.15675354003901</v>
      </c>
      <c r="C2602" s="17">
        <v>0.60702666666666605</v>
      </c>
      <c r="F2602" s="18" t="s">
        <v>146</v>
      </c>
      <c r="G2602" s="18">
        <v>0</v>
      </c>
      <c r="I2602" s="19" t="s">
        <v>146</v>
      </c>
      <c r="J2602" s="19">
        <v>0</v>
      </c>
      <c r="K2602" s="19">
        <f t="shared" si="534"/>
        <v>0</v>
      </c>
      <c r="L2602" s="18" t="s">
        <v>146</v>
      </c>
      <c r="M2602" s="18">
        <v>0</v>
      </c>
      <c r="N2602" s="18">
        <f t="shared" si="535"/>
        <v>0</v>
      </c>
      <c r="O2602" s="19" t="s">
        <v>145</v>
      </c>
      <c r="P2602" s="19">
        <v>6763351.4687285703</v>
      </c>
      <c r="Q2602" s="19">
        <f t="shared" si="536"/>
        <v>1625805.6415212909</v>
      </c>
      <c r="R2602" s="18" t="s">
        <v>146</v>
      </c>
      <c r="S2602" s="18">
        <v>0</v>
      </c>
      <c r="T2602" s="18">
        <f t="shared" si="537"/>
        <v>0</v>
      </c>
      <c r="U2602" s="20" t="s">
        <v>146</v>
      </c>
      <c r="V2602" s="20">
        <v>0</v>
      </c>
      <c r="W2602" s="20">
        <f t="shared" si="538"/>
        <v>0</v>
      </c>
      <c r="X2602" s="18" t="s">
        <v>146</v>
      </c>
      <c r="Y2602" s="18">
        <v>0</v>
      </c>
      <c r="Z2602" s="23">
        <f t="shared" si="539"/>
        <v>0</v>
      </c>
      <c r="AA2602" s="20" t="s">
        <v>146</v>
      </c>
      <c r="AB2602" s="20">
        <v>0</v>
      </c>
      <c r="AC2602" s="24">
        <f t="shared" si="540"/>
        <v>0</v>
      </c>
      <c r="AD2602" s="18" t="s">
        <v>145</v>
      </c>
      <c r="AE2602" s="18">
        <v>1364918.7348571401</v>
      </c>
      <c r="AF2602" s="18">
        <f t="shared" si="541"/>
        <v>106801.15296221754</v>
      </c>
      <c r="AG2602" s="19" t="s">
        <v>145</v>
      </c>
      <c r="AH2602" s="19">
        <v>1317733.51175714</v>
      </c>
      <c r="AI2602" s="19">
        <f t="shared" si="542"/>
        <v>439244.50391904666</v>
      </c>
      <c r="AJ2602" s="18" t="s">
        <v>146</v>
      </c>
      <c r="AK2602" s="18">
        <v>0</v>
      </c>
      <c r="AL2602" s="18">
        <f t="shared" si="543"/>
        <v>0</v>
      </c>
      <c r="AM2602" s="19" t="s">
        <v>146</v>
      </c>
      <c r="AN2602" s="19">
        <v>0</v>
      </c>
      <c r="AO2602" s="19">
        <f t="shared" si="544"/>
        <v>0</v>
      </c>
      <c r="AP2602" s="18" t="s">
        <v>145</v>
      </c>
      <c r="AQ2602" s="18">
        <v>2131664.5594000001</v>
      </c>
      <c r="AR2602" s="18">
        <f t="shared" si="545"/>
        <v>263168.4641234568</v>
      </c>
      <c r="AS2602" s="20" t="s">
        <v>145</v>
      </c>
      <c r="AT2602" s="20">
        <v>2350586.23905714</v>
      </c>
      <c r="AU2602" s="16">
        <f t="shared" si="546"/>
        <v>156601.34837156162</v>
      </c>
    </row>
    <row r="2603" spans="1:47" x14ac:dyDescent="0.2">
      <c r="A2603" s="16">
        <v>2600</v>
      </c>
      <c r="B2603" s="16">
        <v>922.79530029296802</v>
      </c>
      <c r="C2603" s="17">
        <v>16.2061416666666</v>
      </c>
      <c r="D2603" s="16" t="s">
        <v>2727</v>
      </c>
      <c r="E2603" s="16" t="s">
        <v>2728</v>
      </c>
      <c r="F2603" s="18" t="s">
        <v>146</v>
      </c>
      <c r="G2603" s="18">
        <v>0</v>
      </c>
      <c r="I2603" s="19" t="s">
        <v>146</v>
      </c>
      <c r="J2603" s="19">
        <v>0</v>
      </c>
      <c r="K2603" s="19">
        <f t="shared" si="534"/>
        <v>0</v>
      </c>
      <c r="L2603" s="18" t="s">
        <v>146</v>
      </c>
      <c r="M2603" s="18">
        <v>0</v>
      </c>
      <c r="N2603" s="18">
        <f t="shared" si="535"/>
        <v>0</v>
      </c>
      <c r="O2603" s="19" t="s">
        <v>145</v>
      </c>
      <c r="P2603" s="19">
        <v>6297378.54617141</v>
      </c>
      <c r="Q2603" s="19">
        <f t="shared" si="536"/>
        <v>1513792.9197527426</v>
      </c>
      <c r="R2603" s="18" t="s">
        <v>146</v>
      </c>
      <c r="S2603" s="18">
        <v>0</v>
      </c>
      <c r="T2603" s="18">
        <f t="shared" si="537"/>
        <v>0</v>
      </c>
      <c r="U2603" s="20" t="s">
        <v>146</v>
      </c>
      <c r="V2603" s="20">
        <v>0</v>
      </c>
      <c r="W2603" s="20">
        <f t="shared" si="538"/>
        <v>0</v>
      </c>
      <c r="X2603" s="18" t="s">
        <v>146</v>
      </c>
      <c r="Y2603" s="18">
        <v>0</v>
      </c>
      <c r="Z2603" s="23">
        <f t="shared" si="539"/>
        <v>0</v>
      </c>
      <c r="AA2603" s="20" t="s">
        <v>146</v>
      </c>
      <c r="AB2603" s="20">
        <v>0</v>
      </c>
      <c r="AC2603" s="24">
        <f t="shared" si="540"/>
        <v>0</v>
      </c>
      <c r="AD2603" s="18" t="s">
        <v>146</v>
      </c>
      <c r="AE2603" s="18">
        <v>0</v>
      </c>
      <c r="AF2603" s="18">
        <f t="shared" si="541"/>
        <v>0</v>
      </c>
      <c r="AG2603" s="19" t="s">
        <v>146</v>
      </c>
      <c r="AH2603" s="19">
        <v>0</v>
      </c>
      <c r="AI2603" s="19">
        <f t="shared" si="542"/>
        <v>0</v>
      </c>
      <c r="AJ2603" s="18" t="s">
        <v>146</v>
      </c>
      <c r="AK2603" s="18">
        <v>0</v>
      </c>
      <c r="AL2603" s="18">
        <f t="shared" si="543"/>
        <v>0</v>
      </c>
      <c r="AM2603" s="19" t="s">
        <v>146</v>
      </c>
      <c r="AN2603" s="19">
        <v>0</v>
      </c>
      <c r="AO2603" s="19">
        <f t="shared" si="544"/>
        <v>0</v>
      </c>
      <c r="AP2603" s="18" t="s">
        <v>146</v>
      </c>
      <c r="AQ2603" s="18">
        <v>0</v>
      </c>
      <c r="AR2603" s="18">
        <f t="shared" si="545"/>
        <v>0</v>
      </c>
      <c r="AS2603" s="20" t="s">
        <v>145</v>
      </c>
      <c r="AT2603" s="24">
        <v>41656044.5150849</v>
      </c>
      <c r="AU2603" s="16">
        <f t="shared" si="546"/>
        <v>2775219.4880136508</v>
      </c>
    </row>
    <row r="2604" spans="1:47" x14ac:dyDescent="0.2">
      <c r="A2604" s="16">
        <v>2601</v>
      </c>
      <c r="B2604" s="16">
        <v>349.18463134765602</v>
      </c>
      <c r="C2604" s="17">
        <v>0.60026666666666595</v>
      </c>
      <c r="D2604" s="16" t="s">
        <v>2756</v>
      </c>
      <c r="E2604" s="16" t="s">
        <v>2756</v>
      </c>
      <c r="F2604" s="18" t="s">
        <v>146</v>
      </c>
      <c r="G2604" s="18">
        <v>0</v>
      </c>
      <c r="I2604" s="19" t="s">
        <v>146</v>
      </c>
      <c r="J2604" s="19">
        <v>0</v>
      </c>
      <c r="K2604" s="19">
        <f t="shared" si="534"/>
        <v>0</v>
      </c>
      <c r="L2604" s="18" t="s">
        <v>146</v>
      </c>
      <c r="M2604" s="18">
        <v>0</v>
      </c>
      <c r="N2604" s="18">
        <f t="shared" si="535"/>
        <v>0</v>
      </c>
      <c r="O2604" s="19" t="s">
        <v>145</v>
      </c>
      <c r="P2604" s="19">
        <v>6250979.9828714198</v>
      </c>
      <c r="Q2604" s="19">
        <f t="shared" si="536"/>
        <v>1502639.4189594758</v>
      </c>
      <c r="R2604" s="18" t="s">
        <v>146</v>
      </c>
      <c r="S2604" s="18">
        <v>0</v>
      </c>
      <c r="T2604" s="18">
        <f t="shared" si="537"/>
        <v>0</v>
      </c>
      <c r="U2604" s="20" t="s">
        <v>146</v>
      </c>
      <c r="V2604" s="20">
        <v>0</v>
      </c>
      <c r="W2604" s="20">
        <f t="shared" si="538"/>
        <v>0</v>
      </c>
      <c r="X2604" s="18" t="s">
        <v>146</v>
      </c>
      <c r="Y2604" s="18">
        <v>0</v>
      </c>
      <c r="Z2604" s="23">
        <f t="shared" si="539"/>
        <v>0</v>
      </c>
      <c r="AA2604" s="20" t="s">
        <v>146</v>
      </c>
      <c r="AB2604" s="20">
        <v>0</v>
      </c>
      <c r="AC2604" s="24">
        <f t="shared" si="540"/>
        <v>0</v>
      </c>
      <c r="AD2604" s="18" t="s">
        <v>146</v>
      </c>
      <c r="AE2604" s="18">
        <v>0</v>
      </c>
      <c r="AF2604" s="18">
        <f t="shared" si="541"/>
        <v>0</v>
      </c>
      <c r="AG2604" s="19" t="s">
        <v>146</v>
      </c>
      <c r="AH2604" s="19">
        <v>0</v>
      </c>
      <c r="AI2604" s="19">
        <f t="shared" si="542"/>
        <v>0</v>
      </c>
      <c r="AJ2604" s="18" t="s">
        <v>146</v>
      </c>
      <c r="AK2604" s="18">
        <v>0</v>
      </c>
      <c r="AL2604" s="18">
        <f t="shared" si="543"/>
        <v>0</v>
      </c>
      <c r="AM2604" s="19" t="s">
        <v>146</v>
      </c>
      <c r="AN2604" s="19">
        <v>0</v>
      </c>
      <c r="AO2604" s="19">
        <f t="shared" si="544"/>
        <v>0</v>
      </c>
      <c r="AP2604" s="18" t="s">
        <v>146</v>
      </c>
      <c r="AQ2604" s="18">
        <v>0</v>
      </c>
      <c r="AR2604" s="18">
        <f t="shared" si="545"/>
        <v>0</v>
      </c>
      <c r="AS2604" s="20" t="s">
        <v>146</v>
      </c>
      <c r="AT2604" s="20">
        <v>0</v>
      </c>
      <c r="AU2604" s="16">
        <f t="shared" si="546"/>
        <v>0</v>
      </c>
    </row>
    <row r="2605" spans="1:47" x14ac:dyDescent="0.2">
      <c r="A2605" s="16">
        <v>2602</v>
      </c>
      <c r="B2605" s="16">
        <v>752.55792236328102</v>
      </c>
      <c r="C2605" s="17">
        <v>8.0777833333333309</v>
      </c>
      <c r="D2605" s="16" t="s">
        <v>2203</v>
      </c>
      <c r="E2605" s="16" t="s">
        <v>2204</v>
      </c>
      <c r="F2605" s="18" t="s">
        <v>146</v>
      </c>
      <c r="G2605" s="18">
        <v>0</v>
      </c>
      <c r="I2605" s="19" t="s">
        <v>146</v>
      </c>
      <c r="J2605" s="19">
        <v>0</v>
      </c>
      <c r="K2605" s="19">
        <f t="shared" si="534"/>
        <v>0</v>
      </c>
      <c r="L2605" s="18" t="s">
        <v>146</v>
      </c>
      <c r="M2605" s="18">
        <v>0</v>
      </c>
      <c r="N2605" s="18">
        <f t="shared" si="535"/>
        <v>0</v>
      </c>
      <c r="O2605" s="19" t="s">
        <v>145</v>
      </c>
      <c r="P2605" s="19">
        <v>9077278.4939429592</v>
      </c>
      <c r="Q2605" s="19">
        <f t="shared" si="536"/>
        <v>2182038.099505519</v>
      </c>
      <c r="R2605" s="18" t="s">
        <v>146</v>
      </c>
      <c r="S2605" s="18">
        <v>0</v>
      </c>
      <c r="T2605" s="18">
        <f t="shared" si="537"/>
        <v>0</v>
      </c>
      <c r="U2605" s="20" t="s">
        <v>146</v>
      </c>
      <c r="V2605" s="20">
        <v>0</v>
      </c>
      <c r="W2605" s="20">
        <f t="shared" si="538"/>
        <v>0</v>
      </c>
      <c r="X2605" s="18" t="s">
        <v>146</v>
      </c>
      <c r="Y2605" s="18">
        <v>0</v>
      </c>
      <c r="Z2605" s="23">
        <f t="shared" si="539"/>
        <v>0</v>
      </c>
      <c r="AA2605" s="20" t="s">
        <v>146</v>
      </c>
      <c r="AB2605" s="20">
        <v>0</v>
      </c>
      <c r="AC2605" s="24">
        <f t="shared" si="540"/>
        <v>0</v>
      </c>
      <c r="AD2605" s="18" t="s">
        <v>146</v>
      </c>
      <c r="AE2605" s="18">
        <v>0</v>
      </c>
      <c r="AF2605" s="18">
        <f t="shared" si="541"/>
        <v>0</v>
      </c>
      <c r="AG2605" s="19" t="s">
        <v>146</v>
      </c>
      <c r="AH2605" s="19">
        <v>0</v>
      </c>
      <c r="AI2605" s="19">
        <f t="shared" si="542"/>
        <v>0</v>
      </c>
      <c r="AJ2605" s="18" t="s">
        <v>146</v>
      </c>
      <c r="AK2605" s="18">
        <v>0</v>
      </c>
      <c r="AL2605" s="18">
        <f t="shared" si="543"/>
        <v>0</v>
      </c>
      <c r="AM2605" s="19" t="s">
        <v>146</v>
      </c>
      <c r="AN2605" s="19">
        <v>0</v>
      </c>
      <c r="AO2605" s="19">
        <f t="shared" si="544"/>
        <v>0</v>
      </c>
      <c r="AP2605" s="18" t="s">
        <v>146</v>
      </c>
      <c r="AQ2605" s="18">
        <v>0</v>
      </c>
      <c r="AR2605" s="18">
        <f t="shared" si="545"/>
        <v>0</v>
      </c>
      <c r="AS2605" s="20" t="s">
        <v>146</v>
      </c>
      <c r="AT2605" s="20">
        <v>0</v>
      </c>
      <c r="AU2605" s="16">
        <f t="shared" si="546"/>
        <v>0</v>
      </c>
    </row>
    <row r="2606" spans="1:47" x14ac:dyDescent="0.2">
      <c r="A2606" s="16">
        <v>2603</v>
      </c>
      <c r="B2606" s="16">
        <v>928.834950764974</v>
      </c>
      <c r="C2606" s="17">
        <v>16.719166666666599</v>
      </c>
      <c r="D2606" s="16" t="s">
        <v>2757</v>
      </c>
      <c r="E2606" s="16" t="s">
        <v>2758</v>
      </c>
      <c r="F2606" s="18" t="s">
        <v>146</v>
      </c>
      <c r="G2606" s="18">
        <v>0</v>
      </c>
      <c r="I2606" s="19" t="s">
        <v>146</v>
      </c>
      <c r="J2606" s="19">
        <v>0</v>
      </c>
      <c r="K2606" s="19">
        <f t="shared" si="534"/>
        <v>0</v>
      </c>
      <c r="L2606" s="18" t="s">
        <v>146</v>
      </c>
      <c r="M2606" s="18">
        <v>0</v>
      </c>
      <c r="N2606" s="18">
        <f t="shared" si="535"/>
        <v>0</v>
      </c>
      <c r="O2606" s="19" t="s">
        <v>145</v>
      </c>
      <c r="P2606" s="19">
        <v>8354909.70662852</v>
      </c>
      <c r="Q2606" s="19">
        <f t="shared" si="536"/>
        <v>2008391.7564010865</v>
      </c>
      <c r="R2606" s="18" t="s">
        <v>146</v>
      </c>
      <c r="S2606" s="18">
        <v>0</v>
      </c>
      <c r="T2606" s="18">
        <f t="shared" si="537"/>
        <v>0</v>
      </c>
      <c r="U2606" s="20" t="s">
        <v>146</v>
      </c>
      <c r="V2606" s="20">
        <v>0</v>
      </c>
      <c r="W2606" s="20">
        <f t="shared" si="538"/>
        <v>0</v>
      </c>
      <c r="X2606" s="18" t="s">
        <v>146</v>
      </c>
      <c r="Y2606" s="18">
        <v>0</v>
      </c>
      <c r="Z2606" s="23">
        <f t="shared" si="539"/>
        <v>0</v>
      </c>
      <c r="AA2606" s="20" t="s">
        <v>146</v>
      </c>
      <c r="AB2606" s="20">
        <v>0</v>
      </c>
      <c r="AC2606" s="24">
        <f t="shared" si="540"/>
        <v>0</v>
      </c>
      <c r="AD2606" s="18" t="s">
        <v>145</v>
      </c>
      <c r="AE2606" s="18">
        <v>5945118.6679998301</v>
      </c>
      <c r="AF2606" s="18">
        <f t="shared" si="541"/>
        <v>465189.25414709159</v>
      </c>
      <c r="AG2606" s="19" t="s">
        <v>146</v>
      </c>
      <c r="AH2606" s="19">
        <v>0</v>
      </c>
      <c r="AI2606" s="19">
        <f t="shared" si="542"/>
        <v>0</v>
      </c>
      <c r="AJ2606" s="18" t="s">
        <v>146</v>
      </c>
      <c r="AK2606" s="18">
        <v>0</v>
      </c>
      <c r="AL2606" s="18">
        <f t="shared" si="543"/>
        <v>0</v>
      </c>
      <c r="AM2606" s="19" t="s">
        <v>146</v>
      </c>
      <c r="AN2606" s="19">
        <v>0</v>
      </c>
      <c r="AO2606" s="19">
        <f t="shared" si="544"/>
        <v>0</v>
      </c>
      <c r="AP2606" s="18" t="s">
        <v>146</v>
      </c>
      <c r="AQ2606" s="18">
        <v>0</v>
      </c>
      <c r="AR2606" s="18">
        <f t="shared" si="545"/>
        <v>0</v>
      </c>
      <c r="AS2606" s="20" t="s">
        <v>146</v>
      </c>
      <c r="AT2606" s="20">
        <v>0</v>
      </c>
      <c r="AU2606" s="16">
        <f t="shared" si="546"/>
        <v>0</v>
      </c>
    </row>
    <row r="2607" spans="1:47" x14ac:dyDescent="0.2">
      <c r="A2607" s="16">
        <v>2604</v>
      </c>
      <c r="B2607" s="16">
        <v>651.80413818359295</v>
      </c>
      <c r="C2607" s="17">
        <v>8.2666166666666605</v>
      </c>
      <c r="F2607" s="18" t="s">
        <v>146</v>
      </c>
      <c r="G2607" s="18">
        <v>0</v>
      </c>
      <c r="I2607" s="19" t="s">
        <v>146</v>
      </c>
      <c r="J2607" s="19">
        <v>0</v>
      </c>
      <c r="K2607" s="19">
        <f t="shared" si="534"/>
        <v>0</v>
      </c>
      <c r="L2607" s="18" t="s">
        <v>146</v>
      </c>
      <c r="M2607" s="18">
        <v>0</v>
      </c>
      <c r="N2607" s="18">
        <f t="shared" si="535"/>
        <v>0</v>
      </c>
      <c r="O2607" s="19" t="s">
        <v>145</v>
      </c>
      <c r="P2607" s="25">
        <v>10159448.8379</v>
      </c>
      <c r="Q2607" s="19">
        <f t="shared" si="536"/>
        <v>2442175.201418269</v>
      </c>
      <c r="R2607" s="18" t="s">
        <v>146</v>
      </c>
      <c r="S2607" s="18">
        <v>0</v>
      </c>
      <c r="T2607" s="18">
        <f t="shared" si="537"/>
        <v>0</v>
      </c>
      <c r="U2607" s="20" t="s">
        <v>146</v>
      </c>
      <c r="V2607" s="20">
        <v>0</v>
      </c>
      <c r="W2607" s="20">
        <f t="shared" si="538"/>
        <v>0</v>
      </c>
      <c r="X2607" s="18" t="s">
        <v>146</v>
      </c>
      <c r="Y2607" s="18">
        <v>0</v>
      </c>
      <c r="Z2607" s="23">
        <f t="shared" si="539"/>
        <v>0</v>
      </c>
      <c r="AA2607" s="20" t="s">
        <v>146</v>
      </c>
      <c r="AB2607" s="20">
        <v>0</v>
      </c>
      <c r="AC2607" s="24">
        <f t="shared" si="540"/>
        <v>0</v>
      </c>
      <c r="AD2607" s="18" t="s">
        <v>146</v>
      </c>
      <c r="AE2607" s="18">
        <v>0</v>
      </c>
      <c r="AF2607" s="18">
        <f t="shared" si="541"/>
        <v>0</v>
      </c>
      <c r="AG2607" s="19" t="s">
        <v>146</v>
      </c>
      <c r="AH2607" s="19">
        <v>0</v>
      </c>
      <c r="AI2607" s="19">
        <f t="shared" si="542"/>
        <v>0</v>
      </c>
      <c r="AJ2607" s="18" t="s">
        <v>146</v>
      </c>
      <c r="AK2607" s="18">
        <v>0</v>
      </c>
      <c r="AL2607" s="18">
        <f t="shared" si="543"/>
        <v>0</v>
      </c>
      <c r="AM2607" s="19" t="s">
        <v>146</v>
      </c>
      <c r="AN2607" s="19">
        <v>0</v>
      </c>
      <c r="AO2607" s="19">
        <f t="shared" si="544"/>
        <v>0</v>
      </c>
      <c r="AP2607" s="18" t="s">
        <v>146</v>
      </c>
      <c r="AQ2607" s="18">
        <v>0</v>
      </c>
      <c r="AR2607" s="18">
        <f t="shared" si="545"/>
        <v>0</v>
      </c>
      <c r="AS2607" s="20" t="s">
        <v>146</v>
      </c>
      <c r="AT2607" s="20">
        <v>0</v>
      </c>
      <c r="AU2607" s="16">
        <f t="shared" si="546"/>
        <v>0</v>
      </c>
    </row>
    <row r="2608" spans="1:47" x14ac:dyDescent="0.2">
      <c r="A2608" s="16">
        <v>2605</v>
      </c>
      <c r="B2608" s="16">
        <v>816.70648193359295</v>
      </c>
      <c r="C2608" s="17">
        <v>14.2390166666666</v>
      </c>
      <c r="F2608" s="18" t="s">
        <v>146</v>
      </c>
      <c r="G2608" s="18">
        <v>0</v>
      </c>
      <c r="I2608" s="19" t="s">
        <v>146</v>
      </c>
      <c r="J2608" s="19">
        <v>0</v>
      </c>
      <c r="K2608" s="19">
        <f t="shared" si="534"/>
        <v>0</v>
      </c>
      <c r="L2608" s="18" t="s">
        <v>146</v>
      </c>
      <c r="M2608" s="18">
        <v>0</v>
      </c>
      <c r="N2608" s="18">
        <f t="shared" si="535"/>
        <v>0</v>
      </c>
      <c r="O2608" s="19" t="s">
        <v>145</v>
      </c>
      <c r="P2608" s="19">
        <v>3472807.12294285</v>
      </c>
      <c r="Q2608" s="19">
        <f t="shared" si="536"/>
        <v>834809.40455356974</v>
      </c>
      <c r="R2608" s="18" t="s">
        <v>146</v>
      </c>
      <c r="S2608" s="18">
        <v>0</v>
      </c>
      <c r="T2608" s="18">
        <f t="shared" si="537"/>
        <v>0</v>
      </c>
      <c r="U2608" s="20" t="s">
        <v>146</v>
      </c>
      <c r="V2608" s="20">
        <v>0</v>
      </c>
      <c r="W2608" s="20">
        <f t="shared" si="538"/>
        <v>0</v>
      </c>
      <c r="X2608" s="18" t="s">
        <v>146</v>
      </c>
      <c r="Y2608" s="18">
        <v>0</v>
      </c>
      <c r="Z2608" s="23">
        <f t="shared" si="539"/>
        <v>0</v>
      </c>
      <c r="AA2608" s="20" t="s">
        <v>146</v>
      </c>
      <c r="AB2608" s="20">
        <v>0</v>
      </c>
      <c r="AC2608" s="24">
        <f t="shared" si="540"/>
        <v>0</v>
      </c>
      <c r="AD2608" s="18" t="s">
        <v>146</v>
      </c>
      <c r="AE2608" s="18">
        <v>0</v>
      </c>
      <c r="AF2608" s="18">
        <f t="shared" si="541"/>
        <v>0</v>
      </c>
      <c r="AG2608" s="19" t="s">
        <v>146</v>
      </c>
      <c r="AH2608" s="19">
        <v>0</v>
      </c>
      <c r="AI2608" s="19">
        <f t="shared" si="542"/>
        <v>0</v>
      </c>
      <c r="AJ2608" s="18" t="s">
        <v>146</v>
      </c>
      <c r="AK2608" s="18">
        <v>0</v>
      </c>
      <c r="AL2608" s="18">
        <f t="shared" si="543"/>
        <v>0</v>
      </c>
      <c r="AM2608" s="19" t="s">
        <v>146</v>
      </c>
      <c r="AN2608" s="19">
        <v>0</v>
      </c>
      <c r="AO2608" s="19">
        <f t="shared" si="544"/>
        <v>0</v>
      </c>
      <c r="AP2608" s="18" t="s">
        <v>146</v>
      </c>
      <c r="AQ2608" s="18">
        <v>0</v>
      </c>
      <c r="AR2608" s="18">
        <f t="shared" si="545"/>
        <v>0</v>
      </c>
      <c r="AS2608" s="20" t="s">
        <v>146</v>
      </c>
      <c r="AT2608" s="20">
        <v>0</v>
      </c>
      <c r="AU2608" s="16">
        <f t="shared" si="546"/>
        <v>0</v>
      </c>
    </row>
    <row r="2609" spans="1:47" x14ac:dyDescent="0.2">
      <c r="A2609" s="16">
        <v>2606</v>
      </c>
      <c r="B2609" s="16">
        <v>795.93542480468705</v>
      </c>
      <c r="C2609" s="17">
        <v>15.042216666666601</v>
      </c>
      <c r="F2609" s="18" t="s">
        <v>146</v>
      </c>
      <c r="G2609" s="18">
        <v>0</v>
      </c>
      <c r="I2609" s="19" t="s">
        <v>146</v>
      </c>
      <c r="J2609" s="19">
        <v>0</v>
      </c>
      <c r="K2609" s="19">
        <f t="shared" si="534"/>
        <v>0</v>
      </c>
      <c r="L2609" s="18" t="s">
        <v>146</v>
      </c>
      <c r="M2609" s="18">
        <v>0</v>
      </c>
      <c r="N2609" s="18">
        <f t="shared" si="535"/>
        <v>0</v>
      </c>
      <c r="O2609" s="19" t="s">
        <v>145</v>
      </c>
      <c r="P2609" s="19">
        <v>5860570.99135713</v>
      </c>
      <c r="Q2609" s="19">
        <f t="shared" si="536"/>
        <v>1408791.1036916177</v>
      </c>
      <c r="R2609" s="18" t="s">
        <v>146</v>
      </c>
      <c r="S2609" s="18">
        <v>0</v>
      </c>
      <c r="T2609" s="18">
        <f t="shared" si="537"/>
        <v>0</v>
      </c>
      <c r="U2609" s="20" t="s">
        <v>146</v>
      </c>
      <c r="V2609" s="20">
        <v>0</v>
      </c>
      <c r="W2609" s="20">
        <f t="shared" si="538"/>
        <v>0</v>
      </c>
      <c r="X2609" s="18" t="s">
        <v>146</v>
      </c>
      <c r="Y2609" s="18">
        <v>0</v>
      </c>
      <c r="Z2609" s="23">
        <f t="shared" si="539"/>
        <v>0</v>
      </c>
      <c r="AA2609" s="20" t="s">
        <v>146</v>
      </c>
      <c r="AB2609" s="20">
        <v>0</v>
      </c>
      <c r="AC2609" s="24">
        <f t="shared" si="540"/>
        <v>0</v>
      </c>
      <c r="AD2609" s="18" t="s">
        <v>146</v>
      </c>
      <c r="AE2609" s="18">
        <v>0</v>
      </c>
      <c r="AF2609" s="18">
        <f t="shared" si="541"/>
        <v>0</v>
      </c>
      <c r="AG2609" s="19" t="s">
        <v>146</v>
      </c>
      <c r="AH2609" s="19">
        <v>0</v>
      </c>
      <c r="AI2609" s="19">
        <f t="shared" si="542"/>
        <v>0</v>
      </c>
      <c r="AJ2609" s="18" t="s">
        <v>146</v>
      </c>
      <c r="AK2609" s="18">
        <v>0</v>
      </c>
      <c r="AL2609" s="18">
        <f t="shared" si="543"/>
        <v>0</v>
      </c>
      <c r="AM2609" s="19" t="s">
        <v>146</v>
      </c>
      <c r="AN2609" s="19">
        <v>0</v>
      </c>
      <c r="AO2609" s="19">
        <f t="shared" si="544"/>
        <v>0</v>
      </c>
      <c r="AP2609" s="18" t="s">
        <v>146</v>
      </c>
      <c r="AQ2609" s="18">
        <v>0</v>
      </c>
      <c r="AR2609" s="18">
        <f t="shared" si="545"/>
        <v>0</v>
      </c>
      <c r="AS2609" s="20" t="s">
        <v>146</v>
      </c>
      <c r="AT2609" s="20">
        <v>0</v>
      </c>
      <c r="AU2609" s="16">
        <f t="shared" si="546"/>
        <v>0</v>
      </c>
    </row>
    <row r="2610" spans="1:47" x14ac:dyDescent="0.2">
      <c r="A2610" s="16">
        <v>2607</v>
      </c>
      <c r="B2610" s="16">
        <v>516.66375732421795</v>
      </c>
      <c r="C2610" s="17">
        <v>8.7457333333333303</v>
      </c>
      <c r="F2610" s="18" t="s">
        <v>146</v>
      </c>
      <c r="G2610" s="18">
        <v>0</v>
      </c>
      <c r="I2610" s="19" t="s">
        <v>146</v>
      </c>
      <c r="J2610" s="19">
        <v>0</v>
      </c>
      <c r="K2610" s="19">
        <f t="shared" si="534"/>
        <v>0</v>
      </c>
      <c r="L2610" s="18" t="s">
        <v>146</v>
      </c>
      <c r="M2610" s="18">
        <v>0</v>
      </c>
      <c r="N2610" s="18">
        <f t="shared" si="535"/>
        <v>0</v>
      </c>
      <c r="O2610" s="19" t="s">
        <v>145</v>
      </c>
      <c r="P2610" s="25">
        <v>10064066.954528499</v>
      </c>
      <c r="Q2610" s="19">
        <f t="shared" si="536"/>
        <v>2419246.8640693505</v>
      </c>
      <c r="R2610" s="18" t="s">
        <v>146</v>
      </c>
      <c r="S2610" s="18">
        <v>0</v>
      </c>
      <c r="T2610" s="18">
        <f t="shared" si="537"/>
        <v>0</v>
      </c>
      <c r="U2610" s="20" t="s">
        <v>146</v>
      </c>
      <c r="V2610" s="20">
        <v>0</v>
      </c>
      <c r="W2610" s="20">
        <f t="shared" si="538"/>
        <v>0</v>
      </c>
      <c r="X2610" s="18" t="s">
        <v>146</v>
      </c>
      <c r="Y2610" s="18">
        <v>0</v>
      </c>
      <c r="Z2610" s="23">
        <f t="shared" si="539"/>
        <v>0</v>
      </c>
      <c r="AA2610" s="20" t="s">
        <v>146</v>
      </c>
      <c r="AB2610" s="20">
        <v>0</v>
      </c>
      <c r="AC2610" s="24">
        <f t="shared" si="540"/>
        <v>0</v>
      </c>
      <c r="AD2610" s="18" t="s">
        <v>146</v>
      </c>
      <c r="AE2610" s="18">
        <v>0</v>
      </c>
      <c r="AF2610" s="18">
        <f t="shared" si="541"/>
        <v>0</v>
      </c>
      <c r="AG2610" s="19" t="s">
        <v>146</v>
      </c>
      <c r="AH2610" s="19">
        <v>0</v>
      </c>
      <c r="AI2610" s="19">
        <f t="shared" si="542"/>
        <v>0</v>
      </c>
      <c r="AJ2610" s="18" t="s">
        <v>146</v>
      </c>
      <c r="AK2610" s="18">
        <v>0</v>
      </c>
      <c r="AL2610" s="18">
        <f t="shared" si="543"/>
        <v>0</v>
      </c>
      <c r="AM2610" s="19" t="s">
        <v>146</v>
      </c>
      <c r="AN2610" s="19">
        <v>0</v>
      </c>
      <c r="AO2610" s="19">
        <f t="shared" si="544"/>
        <v>0</v>
      </c>
      <c r="AP2610" s="18" t="s">
        <v>146</v>
      </c>
      <c r="AQ2610" s="18">
        <v>0</v>
      </c>
      <c r="AR2610" s="18">
        <f t="shared" si="545"/>
        <v>0</v>
      </c>
      <c r="AS2610" s="20" t="s">
        <v>146</v>
      </c>
      <c r="AT2610" s="20">
        <v>0</v>
      </c>
      <c r="AU2610" s="16">
        <f t="shared" si="546"/>
        <v>0</v>
      </c>
    </row>
    <row r="2611" spans="1:47" x14ac:dyDescent="0.2">
      <c r="A2611" s="16">
        <v>2608</v>
      </c>
      <c r="B2611" s="16">
        <v>660.5634765625</v>
      </c>
      <c r="C2611" s="17">
        <v>10.7637166666666</v>
      </c>
      <c r="F2611" s="18" t="s">
        <v>146</v>
      </c>
      <c r="G2611" s="18">
        <v>0</v>
      </c>
      <c r="I2611" s="19" t="s">
        <v>146</v>
      </c>
      <c r="J2611" s="19">
        <v>0</v>
      </c>
      <c r="K2611" s="19">
        <f t="shared" si="534"/>
        <v>0</v>
      </c>
      <c r="L2611" s="18" t="s">
        <v>146</v>
      </c>
      <c r="M2611" s="18">
        <v>0</v>
      </c>
      <c r="N2611" s="18">
        <f t="shared" si="535"/>
        <v>0</v>
      </c>
      <c r="O2611" s="19" t="s">
        <v>145</v>
      </c>
      <c r="P2611" s="25">
        <v>10726894.322314201</v>
      </c>
      <c r="Q2611" s="19">
        <f t="shared" si="536"/>
        <v>2578580.3659409136</v>
      </c>
      <c r="R2611" s="18" t="s">
        <v>146</v>
      </c>
      <c r="S2611" s="18">
        <v>0</v>
      </c>
      <c r="T2611" s="18">
        <f t="shared" si="537"/>
        <v>0</v>
      </c>
      <c r="U2611" s="20" t="s">
        <v>146</v>
      </c>
      <c r="V2611" s="20">
        <v>0</v>
      </c>
      <c r="W2611" s="20">
        <f t="shared" si="538"/>
        <v>0</v>
      </c>
      <c r="X2611" s="18" t="s">
        <v>146</v>
      </c>
      <c r="Y2611" s="18">
        <v>0</v>
      </c>
      <c r="Z2611" s="23">
        <f t="shared" si="539"/>
        <v>0</v>
      </c>
      <c r="AA2611" s="20" t="s">
        <v>146</v>
      </c>
      <c r="AB2611" s="20">
        <v>0</v>
      </c>
      <c r="AC2611" s="24">
        <f t="shared" si="540"/>
        <v>0</v>
      </c>
      <c r="AD2611" s="18" t="s">
        <v>146</v>
      </c>
      <c r="AE2611" s="18">
        <v>0</v>
      </c>
      <c r="AF2611" s="18">
        <f t="shared" si="541"/>
        <v>0</v>
      </c>
      <c r="AG2611" s="19" t="s">
        <v>146</v>
      </c>
      <c r="AH2611" s="19">
        <v>0</v>
      </c>
      <c r="AI2611" s="19">
        <f t="shared" si="542"/>
        <v>0</v>
      </c>
      <c r="AJ2611" s="18" t="s">
        <v>146</v>
      </c>
      <c r="AK2611" s="18">
        <v>0</v>
      </c>
      <c r="AL2611" s="18">
        <f t="shared" si="543"/>
        <v>0</v>
      </c>
      <c r="AM2611" s="19" t="s">
        <v>146</v>
      </c>
      <c r="AN2611" s="19">
        <v>0</v>
      </c>
      <c r="AO2611" s="19">
        <f t="shared" si="544"/>
        <v>0</v>
      </c>
      <c r="AP2611" s="18" t="s">
        <v>146</v>
      </c>
      <c r="AQ2611" s="18">
        <v>0</v>
      </c>
      <c r="AR2611" s="18">
        <f t="shared" si="545"/>
        <v>0</v>
      </c>
      <c r="AS2611" s="20" t="s">
        <v>146</v>
      </c>
      <c r="AT2611" s="20">
        <v>0</v>
      </c>
      <c r="AU2611" s="16">
        <f t="shared" si="546"/>
        <v>0</v>
      </c>
    </row>
    <row r="2612" spans="1:47" x14ac:dyDescent="0.2">
      <c r="A2612" s="16">
        <v>2609</v>
      </c>
      <c r="B2612" s="16">
        <v>633.52624511718705</v>
      </c>
      <c r="C2612" s="17">
        <v>7.3081166666666597</v>
      </c>
      <c r="D2612" s="16" t="s">
        <v>1325</v>
      </c>
      <c r="E2612" s="16" t="s">
        <v>1326</v>
      </c>
      <c r="F2612" s="18" t="s">
        <v>146</v>
      </c>
      <c r="G2612" s="18">
        <v>0</v>
      </c>
      <c r="I2612" s="19" t="s">
        <v>146</v>
      </c>
      <c r="J2612" s="19">
        <v>0</v>
      </c>
      <c r="K2612" s="19">
        <f t="shared" si="534"/>
        <v>0</v>
      </c>
      <c r="L2612" s="18" t="s">
        <v>146</v>
      </c>
      <c r="M2612" s="18">
        <v>0</v>
      </c>
      <c r="N2612" s="18">
        <f t="shared" si="535"/>
        <v>0</v>
      </c>
      <c r="O2612" s="19" t="s">
        <v>145</v>
      </c>
      <c r="P2612" s="19">
        <v>8220516.2946428498</v>
      </c>
      <c r="Q2612" s="19">
        <f t="shared" si="536"/>
        <v>1976085.647750685</v>
      </c>
      <c r="R2612" s="18" t="s">
        <v>146</v>
      </c>
      <c r="S2612" s="18">
        <v>0</v>
      </c>
      <c r="T2612" s="18">
        <f t="shared" si="537"/>
        <v>0</v>
      </c>
      <c r="U2612" s="20" t="s">
        <v>146</v>
      </c>
      <c r="V2612" s="20">
        <v>0</v>
      </c>
      <c r="W2612" s="20">
        <f t="shared" si="538"/>
        <v>0</v>
      </c>
      <c r="X2612" s="18" t="s">
        <v>146</v>
      </c>
      <c r="Y2612" s="18">
        <v>0</v>
      </c>
      <c r="Z2612" s="23">
        <f t="shared" si="539"/>
        <v>0</v>
      </c>
      <c r="AA2612" s="20" t="s">
        <v>146</v>
      </c>
      <c r="AB2612" s="20">
        <v>0</v>
      </c>
      <c r="AC2612" s="24">
        <f t="shared" si="540"/>
        <v>0</v>
      </c>
      <c r="AD2612" s="18" t="s">
        <v>146</v>
      </c>
      <c r="AE2612" s="18">
        <v>0</v>
      </c>
      <c r="AF2612" s="18">
        <f t="shared" si="541"/>
        <v>0</v>
      </c>
      <c r="AG2612" s="19" t="s">
        <v>146</v>
      </c>
      <c r="AH2612" s="19">
        <v>0</v>
      </c>
      <c r="AI2612" s="19">
        <f t="shared" si="542"/>
        <v>0</v>
      </c>
      <c r="AJ2612" s="18" t="s">
        <v>146</v>
      </c>
      <c r="AK2612" s="18">
        <v>0</v>
      </c>
      <c r="AL2612" s="18">
        <f t="shared" si="543"/>
        <v>0</v>
      </c>
      <c r="AM2612" s="19" t="s">
        <v>146</v>
      </c>
      <c r="AN2612" s="19">
        <v>0</v>
      </c>
      <c r="AO2612" s="19">
        <f t="shared" si="544"/>
        <v>0</v>
      </c>
      <c r="AP2612" s="18" t="s">
        <v>146</v>
      </c>
      <c r="AQ2612" s="18">
        <v>0</v>
      </c>
      <c r="AR2612" s="18">
        <f t="shared" si="545"/>
        <v>0</v>
      </c>
      <c r="AS2612" s="20" t="s">
        <v>146</v>
      </c>
      <c r="AT2612" s="20">
        <v>0</v>
      </c>
      <c r="AU2612" s="16">
        <f t="shared" si="546"/>
        <v>0</v>
      </c>
    </row>
    <row r="2613" spans="1:47" x14ac:dyDescent="0.2">
      <c r="A2613" s="16">
        <v>2610</v>
      </c>
      <c r="B2613" s="16">
        <v>266.282958984375</v>
      </c>
      <c r="C2613" s="17">
        <v>7.0854666666666599</v>
      </c>
      <c r="D2613" s="16" t="s">
        <v>2072</v>
      </c>
      <c r="E2613" s="16" t="s">
        <v>2072</v>
      </c>
      <c r="F2613" s="18" t="s">
        <v>146</v>
      </c>
      <c r="G2613" s="18">
        <v>0</v>
      </c>
      <c r="I2613" s="19" t="s">
        <v>146</v>
      </c>
      <c r="J2613" s="19">
        <v>0</v>
      </c>
      <c r="K2613" s="19">
        <f t="shared" si="534"/>
        <v>0</v>
      </c>
      <c r="L2613" s="18" t="s">
        <v>146</v>
      </c>
      <c r="M2613" s="18">
        <v>0</v>
      </c>
      <c r="N2613" s="18">
        <f t="shared" si="535"/>
        <v>0</v>
      </c>
      <c r="O2613" s="19" t="s">
        <v>145</v>
      </c>
      <c r="P2613" s="19">
        <v>7588139.4823285798</v>
      </c>
      <c r="Q2613" s="19">
        <f t="shared" si="536"/>
        <v>1824071.9909443702</v>
      </c>
      <c r="R2613" s="18" t="s">
        <v>146</v>
      </c>
      <c r="S2613" s="18">
        <v>0</v>
      </c>
      <c r="T2613" s="18">
        <f t="shared" si="537"/>
        <v>0</v>
      </c>
      <c r="U2613" s="20" t="s">
        <v>146</v>
      </c>
      <c r="V2613" s="20">
        <v>0</v>
      </c>
      <c r="W2613" s="20">
        <f t="shared" si="538"/>
        <v>0</v>
      </c>
      <c r="X2613" s="18" t="s">
        <v>146</v>
      </c>
      <c r="Y2613" s="18">
        <v>0</v>
      </c>
      <c r="Z2613" s="23">
        <f t="shared" si="539"/>
        <v>0</v>
      </c>
      <c r="AA2613" s="20" t="s">
        <v>146</v>
      </c>
      <c r="AB2613" s="20">
        <v>0</v>
      </c>
      <c r="AC2613" s="24">
        <f t="shared" si="540"/>
        <v>0</v>
      </c>
      <c r="AD2613" s="18" t="s">
        <v>146</v>
      </c>
      <c r="AE2613" s="18">
        <v>0</v>
      </c>
      <c r="AF2613" s="18">
        <f t="shared" si="541"/>
        <v>0</v>
      </c>
      <c r="AG2613" s="19" t="s">
        <v>146</v>
      </c>
      <c r="AH2613" s="19">
        <v>0</v>
      </c>
      <c r="AI2613" s="19">
        <f t="shared" si="542"/>
        <v>0</v>
      </c>
      <c r="AJ2613" s="18" t="s">
        <v>146</v>
      </c>
      <c r="AK2613" s="18">
        <v>0</v>
      </c>
      <c r="AL2613" s="18">
        <f t="shared" si="543"/>
        <v>0</v>
      </c>
      <c r="AM2613" s="19" t="s">
        <v>146</v>
      </c>
      <c r="AN2613" s="19">
        <v>0</v>
      </c>
      <c r="AO2613" s="19">
        <f t="shared" si="544"/>
        <v>0</v>
      </c>
      <c r="AP2613" s="18" t="s">
        <v>146</v>
      </c>
      <c r="AQ2613" s="18">
        <v>0</v>
      </c>
      <c r="AR2613" s="18">
        <f t="shared" si="545"/>
        <v>0</v>
      </c>
      <c r="AS2613" s="20" t="s">
        <v>146</v>
      </c>
      <c r="AT2613" s="20">
        <v>0</v>
      </c>
      <c r="AU2613" s="16">
        <f t="shared" si="546"/>
        <v>0</v>
      </c>
    </row>
    <row r="2614" spans="1:47" x14ac:dyDescent="0.2">
      <c r="A2614" s="16">
        <v>2611</v>
      </c>
      <c r="B2614" s="16">
        <v>720.55859374999898</v>
      </c>
      <c r="C2614" s="17">
        <v>6.8289999999999997</v>
      </c>
      <c r="D2614" s="16" t="s">
        <v>450</v>
      </c>
      <c r="E2614" s="16" t="s">
        <v>1291</v>
      </c>
      <c r="F2614" s="18" t="s">
        <v>146</v>
      </c>
      <c r="G2614" s="18">
        <v>0</v>
      </c>
      <c r="I2614" s="19" t="s">
        <v>146</v>
      </c>
      <c r="J2614" s="19">
        <v>0</v>
      </c>
      <c r="K2614" s="19">
        <f t="shared" si="534"/>
        <v>0</v>
      </c>
      <c r="L2614" s="18" t="s">
        <v>146</v>
      </c>
      <c r="M2614" s="18">
        <v>0</v>
      </c>
      <c r="N2614" s="18">
        <f t="shared" si="535"/>
        <v>0</v>
      </c>
      <c r="O2614" s="19" t="s">
        <v>145</v>
      </c>
      <c r="P2614" s="19">
        <v>7484016.4311285699</v>
      </c>
      <c r="Q2614" s="19">
        <f t="shared" si="536"/>
        <v>1799042.411328983</v>
      </c>
      <c r="R2614" s="18" t="s">
        <v>146</v>
      </c>
      <c r="S2614" s="18">
        <v>0</v>
      </c>
      <c r="T2614" s="18">
        <f t="shared" si="537"/>
        <v>0</v>
      </c>
      <c r="U2614" s="20" t="s">
        <v>146</v>
      </c>
      <c r="V2614" s="20">
        <v>0</v>
      </c>
      <c r="W2614" s="20">
        <f t="shared" si="538"/>
        <v>0</v>
      </c>
      <c r="X2614" s="18" t="s">
        <v>146</v>
      </c>
      <c r="Y2614" s="18">
        <v>0</v>
      </c>
      <c r="Z2614" s="23">
        <f t="shared" si="539"/>
        <v>0</v>
      </c>
      <c r="AA2614" s="20" t="s">
        <v>146</v>
      </c>
      <c r="AB2614" s="20">
        <v>0</v>
      </c>
      <c r="AC2614" s="24">
        <f t="shared" si="540"/>
        <v>0</v>
      </c>
      <c r="AD2614" s="18" t="s">
        <v>146</v>
      </c>
      <c r="AE2614" s="18">
        <v>0</v>
      </c>
      <c r="AF2614" s="18">
        <f t="shared" si="541"/>
        <v>0</v>
      </c>
      <c r="AG2614" s="19" t="s">
        <v>146</v>
      </c>
      <c r="AH2614" s="19">
        <v>0</v>
      </c>
      <c r="AI2614" s="19">
        <f t="shared" si="542"/>
        <v>0</v>
      </c>
      <c r="AJ2614" s="18" t="s">
        <v>146</v>
      </c>
      <c r="AK2614" s="18">
        <v>0</v>
      </c>
      <c r="AL2614" s="18">
        <f t="shared" si="543"/>
        <v>0</v>
      </c>
      <c r="AM2614" s="19" t="s">
        <v>146</v>
      </c>
      <c r="AN2614" s="19">
        <v>0</v>
      </c>
      <c r="AO2614" s="19">
        <f t="shared" si="544"/>
        <v>0</v>
      </c>
      <c r="AP2614" s="18" t="s">
        <v>146</v>
      </c>
      <c r="AQ2614" s="18">
        <v>0</v>
      </c>
      <c r="AR2614" s="18">
        <f t="shared" si="545"/>
        <v>0</v>
      </c>
      <c r="AS2614" s="20" t="s">
        <v>146</v>
      </c>
      <c r="AT2614" s="20">
        <v>0</v>
      </c>
      <c r="AU2614" s="16">
        <f t="shared" si="546"/>
        <v>0</v>
      </c>
    </row>
    <row r="2615" spans="1:47" x14ac:dyDescent="0.2">
      <c r="A2615" s="16">
        <v>2612</v>
      </c>
      <c r="B2615" s="16">
        <v>879.13531494140602</v>
      </c>
      <c r="C2615" s="17">
        <v>16.958666666666598</v>
      </c>
      <c r="F2615" s="18" t="s">
        <v>146</v>
      </c>
      <c r="G2615" s="18">
        <v>0</v>
      </c>
      <c r="I2615" s="19" t="s">
        <v>146</v>
      </c>
      <c r="J2615" s="19">
        <v>0</v>
      </c>
      <c r="K2615" s="19">
        <f t="shared" si="534"/>
        <v>0</v>
      </c>
      <c r="L2615" s="18" t="s">
        <v>146</v>
      </c>
      <c r="M2615" s="18">
        <v>0</v>
      </c>
      <c r="N2615" s="18">
        <f t="shared" si="535"/>
        <v>0</v>
      </c>
      <c r="O2615" s="19" t="s">
        <v>145</v>
      </c>
      <c r="P2615" s="19">
        <v>6098567.1289999802</v>
      </c>
      <c r="Q2615" s="19">
        <f t="shared" si="536"/>
        <v>1466001.7137019183</v>
      </c>
      <c r="R2615" s="18" t="s">
        <v>146</v>
      </c>
      <c r="S2615" s="18">
        <v>0</v>
      </c>
      <c r="T2615" s="18">
        <f t="shared" si="537"/>
        <v>0</v>
      </c>
      <c r="U2615" s="20" t="s">
        <v>146</v>
      </c>
      <c r="V2615" s="20">
        <v>0</v>
      </c>
      <c r="W2615" s="20">
        <f t="shared" si="538"/>
        <v>0</v>
      </c>
      <c r="X2615" s="18" t="s">
        <v>146</v>
      </c>
      <c r="Y2615" s="18">
        <v>0</v>
      </c>
      <c r="Z2615" s="23">
        <f t="shared" si="539"/>
        <v>0</v>
      </c>
      <c r="AA2615" s="20" t="s">
        <v>146</v>
      </c>
      <c r="AB2615" s="20">
        <v>0</v>
      </c>
      <c r="AC2615" s="24">
        <f t="shared" si="540"/>
        <v>0</v>
      </c>
      <c r="AD2615" s="18" t="s">
        <v>146</v>
      </c>
      <c r="AE2615" s="18">
        <v>0</v>
      </c>
      <c r="AF2615" s="18">
        <f t="shared" si="541"/>
        <v>0</v>
      </c>
      <c r="AG2615" s="19" t="s">
        <v>146</v>
      </c>
      <c r="AH2615" s="19">
        <v>0</v>
      </c>
      <c r="AI2615" s="19">
        <f t="shared" si="542"/>
        <v>0</v>
      </c>
      <c r="AJ2615" s="18" t="s">
        <v>146</v>
      </c>
      <c r="AK2615" s="18">
        <v>0</v>
      </c>
      <c r="AL2615" s="18">
        <f t="shared" si="543"/>
        <v>0</v>
      </c>
      <c r="AM2615" s="19" t="s">
        <v>146</v>
      </c>
      <c r="AN2615" s="19">
        <v>0</v>
      </c>
      <c r="AO2615" s="19">
        <f t="shared" si="544"/>
        <v>0</v>
      </c>
      <c r="AP2615" s="18" t="s">
        <v>146</v>
      </c>
      <c r="AQ2615" s="18">
        <v>0</v>
      </c>
      <c r="AR2615" s="18">
        <f t="shared" si="545"/>
        <v>0</v>
      </c>
      <c r="AS2615" s="20" t="s">
        <v>145</v>
      </c>
      <c r="AT2615" s="20">
        <v>4881327.1539999098</v>
      </c>
      <c r="AU2615" s="16">
        <f t="shared" si="546"/>
        <v>325205.00692870817</v>
      </c>
    </row>
    <row r="2616" spans="1:47" x14ac:dyDescent="0.2">
      <c r="A2616" s="16">
        <v>2613</v>
      </c>
      <c r="B2616" s="16">
        <v>630.61663818359295</v>
      </c>
      <c r="C2616" s="17">
        <v>14.64256</v>
      </c>
      <c r="D2616" s="16" t="s">
        <v>1304</v>
      </c>
      <c r="E2616" s="16" t="s">
        <v>1304</v>
      </c>
      <c r="F2616" s="18" t="s">
        <v>146</v>
      </c>
      <c r="G2616" s="18">
        <v>0</v>
      </c>
      <c r="I2616" s="19" t="s">
        <v>146</v>
      </c>
      <c r="J2616" s="19">
        <v>0</v>
      </c>
      <c r="K2616" s="19">
        <f t="shared" si="534"/>
        <v>0</v>
      </c>
      <c r="L2616" s="18" t="s">
        <v>146</v>
      </c>
      <c r="M2616" s="18">
        <v>0</v>
      </c>
      <c r="N2616" s="18">
        <f t="shared" si="535"/>
        <v>0</v>
      </c>
      <c r="O2616" s="19" t="s">
        <v>145</v>
      </c>
      <c r="P2616" s="19">
        <v>5392403.1563143004</v>
      </c>
      <c r="Q2616" s="19">
        <f t="shared" si="536"/>
        <v>1296250.7587293992</v>
      </c>
      <c r="R2616" s="18" t="s">
        <v>145</v>
      </c>
      <c r="S2616" s="18">
        <v>46716.105042857103</v>
      </c>
      <c r="T2616" s="18">
        <f t="shared" si="537"/>
        <v>4509.2765485383306</v>
      </c>
      <c r="U2616" s="20" t="s">
        <v>145</v>
      </c>
      <c r="V2616" s="20">
        <v>48432.506000000001</v>
      </c>
      <c r="W2616" s="20">
        <f t="shared" si="538"/>
        <v>17421.76474820144</v>
      </c>
      <c r="X2616" s="18" t="s">
        <v>146</v>
      </c>
      <c r="Y2616" s="18">
        <v>0</v>
      </c>
      <c r="Z2616" s="23">
        <f t="shared" si="539"/>
        <v>0</v>
      </c>
      <c r="AA2616" s="20" t="s">
        <v>145</v>
      </c>
      <c r="AB2616" s="20">
        <v>50247.014214285802</v>
      </c>
      <c r="AC2616" s="24">
        <f t="shared" si="540"/>
        <v>8574.575804485632</v>
      </c>
      <c r="AD2616" s="18" t="s">
        <v>146</v>
      </c>
      <c r="AE2616" s="18">
        <v>0</v>
      </c>
      <c r="AF2616" s="18">
        <f t="shared" si="541"/>
        <v>0</v>
      </c>
      <c r="AG2616" s="19" t="s">
        <v>145</v>
      </c>
      <c r="AH2616" s="19">
        <v>60052.509828571398</v>
      </c>
      <c r="AI2616" s="19">
        <f t="shared" si="542"/>
        <v>20017.503276190466</v>
      </c>
      <c r="AJ2616" s="18" t="s">
        <v>146</v>
      </c>
      <c r="AK2616" s="18">
        <v>0</v>
      </c>
      <c r="AL2616" s="18">
        <f t="shared" si="543"/>
        <v>0</v>
      </c>
      <c r="AM2616" s="19" t="s">
        <v>146</v>
      </c>
      <c r="AN2616" s="19">
        <v>0</v>
      </c>
      <c r="AO2616" s="19">
        <f t="shared" si="544"/>
        <v>0</v>
      </c>
      <c r="AP2616" s="18" t="s">
        <v>146</v>
      </c>
      <c r="AQ2616" s="18">
        <v>0</v>
      </c>
      <c r="AR2616" s="18">
        <f t="shared" si="545"/>
        <v>0</v>
      </c>
      <c r="AS2616" s="20" t="s">
        <v>146</v>
      </c>
      <c r="AT2616" s="20">
        <v>0</v>
      </c>
      <c r="AU2616" s="16">
        <f t="shared" si="546"/>
        <v>0</v>
      </c>
    </row>
    <row r="2617" spans="1:47" x14ac:dyDescent="0.2">
      <c r="A2617" s="16">
        <v>2614</v>
      </c>
      <c r="B2617" s="16">
        <v>854.56439208984295</v>
      </c>
      <c r="C2617" s="17">
        <v>4.8787500000000001</v>
      </c>
      <c r="D2617" s="16" t="s">
        <v>965</v>
      </c>
      <c r="E2617" s="16" t="s">
        <v>966</v>
      </c>
      <c r="F2617" s="18" t="s">
        <v>146</v>
      </c>
      <c r="G2617" s="18">
        <v>0</v>
      </c>
      <c r="I2617" s="19" t="s">
        <v>146</v>
      </c>
      <c r="J2617" s="19">
        <v>0</v>
      </c>
      <c r="K2617" s="19">
        <f t="shared" si="534"/>
        <v>0</v>
      </c>
      <c r="L2617" s="18" t="s">
        <v>146</v>
      </c>
      <c r="M2617" s="18">
        <v>0</v>
      </c>
      <c r="N2617" s="18">
        <f t="shared" si="535"/>
        <v>0</v>
      </c>
      <c r="O2617" s="19" t="s">
        <v>145</v>
      </c>
      <c r="P2617" s="19">
        <v>3963109.2326142499</v>
      </c>
      <c r="Q2617" s="19">
        <f t="shared" si="536"/>
        <v>952670.48860919464</v>
      </c>
      <c r="R2617" s="18" t="s">
        <v>146</v>
      </c>
      <c r="S2617" s="18">
        <v>0</v>
      </c>
      <c r="T2617" s="18">
        <f t="shared" si="537"/>
        <v>0</v>
      </c>
      <c r="U2617" s="20" t="s">
        <v>146</v>
      </c>
      <c r="V2617" s="20">
        <v>0</v>
      </c>
      <c r="W2617" s="20">
        <f t="shared" si="538"/>
        <v>0</v>
      </c>
      <c r="X2617" s="18" t="s">
        <v>146</v>
      </c>
      <c r="Y2617" s="18">
        <v>0</v>
      </c>
      <c r="Z2617" s="23">
        <f t="shared" si="539"/>
        <v>0</v>
      </c>
      <c r="AA2617" s="20" t="s">
        <v>146</v>
      </c>
      <c r="AB2617" s="20">
        <v>0</v>
      </c>
      <c r="AC2617" s="24">
        <f t="shared" si="540"/>
        <v>0</v>
      </c>
      <c r="AD2617" s="18" t="s">
        <v>146</v>
      </c>
      <c r="AE2617" s="18">
        <v>0</v>
      </c>
      <c r="AF2617" s="18">
        <f t="shared" si="541"/>
        <v>0</v>
      </c>
      <c r="AG2617" s="19" t="s">
        <v>146</v>
      </c>
      <c r="AH2617" s="19">
        <v>0</v>
      </c>
      <c r="AI2617" s="19">
        <f t="shared" si="542"/>
        <v>0</v>
      </c>
      <c r="AJ2617" s="18" t="s">
        <v>146</v>
      </c>
      <c r="AK2617" s="18">
        <v>0</v>
      </c>
      <c r="AL2617" s="18">
        <f t="shared" si="543"/>
        <v>0</v>
      </c>
      <c r="AM2617" s="19" t="s">
        <v>146</v>
      </c>
      <c r="AN2617" s="19">
        <v>0</v>
      </c>
      <c r="AO2617" s="19">
        <f t="shared" si="544"/>
        <v>0</v>
      </c>
      <c r="AP2617" s="18" t="s">
        <v>146</v>
      </c>
      <c r="AQ2617" s="18">
        <v>0</v>
      </c>
      <c r="AR2617" s="18">
        <f t="shared" si="545"/>
        <v>0</v>
      </c>
      <c r="AS2617" s="20" t="s">
        <v>146</v>
      </c>
      <c r="AT2617" s="20">
        <v>0</v>
      </c>
      <c r="AU2617" s="16">
        <f t="shared" si="546"/>
        <v>0</v>
      </c>
    </row>
    <row r="2618" spans="1:47" x14ac:dyDescent="0.2">
      <c r="A2618" s="16">
        <v>2615</v>
      </c>
      <c r="B2618" s="16">
        <v>663.63122558593705</v>
      </c>
      <c r="C2618" s="17">
        <v>17.899999999999999</v>
      </c>
      <c r="D2618" s="16" t="s">
        <v>485</v>
      </c>
      <c r="E2618" s="16" t="s">
        <v>486</v>
      </c>
      <c r="F2618" s="18" t="s">
        <v>146</v>
      </c>
      <c r="G2618" s="18">
        <v>0</v>
      </c>
      <c r="I2618" s="19" t="s">
        <v>146</v>
      </c>
      <c r="J2618" s="19">
        <v>0</v>
      </c>
      <c r="K2618" s="19">
        <f t="shared" si="534"/>
        <v>0</v>
      </c>
      <c r="L2618" s="18" t="s">
        <v>146</v>
      </c>
      <c r="M2618" s="18">
        <v>0</v>
      </c>
      <c r="N2618" s="18">
        <f t="shared" si="535"/>
        <v>0</v>
      </c>
      <c r="O2618" s="19" t="s">
        <v>145</v>
      </c>
      <c r="P2618" s="19">
        <v>8040405.3820000999</v>
      </c>
      <c r="Q2618" s="19">
        <f t="shared" si="536"/>
        <v>1932789.7552884854</v>
      </c>
      <c r="R2618" s="18" t="s">
        <v>145</v>
      </c>
      <c r="S2618" s="18">
        <v>293355.96157143102</v>
      </c>
      <c r="T2618" s="18">
        <f t="shared" si="537"/>
        <v>28316.212506894888</v>
      </c>
      <c r="U2618" s="20" t="s">
        <v>146</v>
      </c>
      <c r="V2618" s="20">
        <v>0</v>
      </c>
      <c r="W2618" s="20">
        <f t="shared" si="538"/>
        <v>0</v>
      </c>
      <c r="X2618" s="18" t="s">
        <v>146</v>
      </c>
      <c r="Y2618" s="18">
        <v>0</v>
      </c>
      <c r="Z2618" s="23">
        <f t="shared" si="539"/>
        <v>0</v>
      </c>
      <c r="AA2618" s="20" t="s">
        <v>146</v>
      </c>
      <c r="AB2618" s="20">
        <v>0</v>
      </c>
      <c r="AC2618" s="24">
        <f t="shared" si="540"/>
        <v>0</v>
      </c>
      <c r="AD2618" s="18" t="s">
        <v>146</v>
      </c>
      <c r="AE2618" s="18">
        <v>0</v>
      </c>
      <c r="AF2618" s="18">
        <f t="shared" si="541"/>
        <v>0</v>
      </c>
      <c r="AG2618" s="19" t="s">
        <v>146</v>
      </c>
      <c r="AH2618" s="19">
        <v>0</v>
      </c>
      <c r="AI2618" s="19">
        <f t="shared" si="542"/>
        <v>0</v>
      </c>
      <c r="AJ2618" s="18" t="s">
        <v>146</v>
      </c>
      <c r="AK2618" s="18">
        <v>0</v>
      </c>
      <c r="AL2618" s="18">
        <f t="shared" si="543"/>
        <v>0</v>
      </c>
      <c r="AM2618" s="19" t="s">
        <v>146</v>
      </c>
      <c r="AN2618" s="19">
        <v>0</v>
      </c>
      <c r="AO2618" s="19">
        <f t="shared" si="544"/>
        <v>0</v>
      </c>
      <c r="AP2618" s="18" t="s">
        <v>146</v>
      </c>
      <c r="AQ2618" s="18">
        <v>0</v>
      </c>
      <c r="AR2618" s="18">
        <f t="shared" si="545"/>
        <v>0</v>
      </c>
      <c r="AS2618" s="20" t="s">
        <v>146</v>
      </c>
      <c r="AT2618" s="20">
        <v>0</v>
      </c>
      <c r="AU2618" s="16">
        <f t="shared" si="546"/>
        <v>0</v>
      </c>
    </row>
    <row r="2619" spans="1:47" x14ac:dyDescent="0.2">
      <c r="A2619" s="16">
        <v>2616</v>
      </c>
      <c r="B2619" s="16">
        <v>761.38922119140602</v>
      </c>
      <c r="C2619" s="17">
        <v>8.0439666666666607</v>
      </c>
      <c r="D2619" s="16" t="s">
        <v>2759</v>
      </c>
      <c r="E2619" s="16" t="s">
        <v>2760</v>
      </c>
      <c r="F2619" s="18" t="s">
        <v>146</v>
      </c>
      <c r="G2619" s="18">
        <v>0</v>
      </c>
      <c r="I2619" s="19" t="s">
        <v>146</v>
      </c>
      <c r="J2619" s="19">
        <v>0</v>
      </c>
      <c r="K2619" s="19">
        <f t="shared" si="534"/>
        <v>0</v>
      </c>
      <c r="L2619" s="18" t="s">
        <v>146</v>
      </c>
      <c r="M2619" s="18">
        <v>0</v>
      </c>
      <c r="N2619" s="18">
        <f t="shared" si="535"/>
        <v>0</v>
      </c>
      <c r="O2619" s="19" t="s">
        <v>145</v>
      </c>
      <c r="P2619" s="19">
        <v>7319917.7753857505</v>
      </c>
      <c r="Q2619" s="19">
        <f t="shared" si="536"/>
        <v>1759595.619083113</v>
      </c>
      <c r="R2619" s="18" t="s">
        <v>146</v>
      </c>
      <c r="S2619" s="18">
        <v>0</v>
      </c>
      <c r="T2619" s="18">
        <f t="shared" si="537"/>
        <v>0</v>
      </c>
      <c r="U2619" s="20" t="s">
        <v>146</v>
      </c>
      <c r="V2619" s="20">
        <v>0</v>
      </c>
      <c r="W2619" s="20">
        <f t="shared" si="538"/>
        <v>0</v>
      </c>
      <c r="X2619" s="18" t="s">
        <v>146</v>
      </c>
      <c r="Y2619" s="18">
        <v>0</v>
      </c>
      <c r="Z2619" s="23">
        <f t="shared" si="539"/>
        <v>0</v>
      </c>
      <c r="AA2619" s="20" t="s">
        <v>146</v>
      </c>
      <c r="AB2619" s="20">
        <v>0</v>
      </c>
      <c r="AC2619" s="24">
        <f t="shared" si="540"/>
        <v>0</v>
      </c>
      <c r="AD2619" s="18" t="s">
        <v>146</v>
      </c>
      <c r="AE2619" s="18">
        <v>0</v>
      </c>
      <c r="AF2619" s="18">
        <f t="shared" si="541"/>
        <v>0</v>
      </c>
      <c r="AG2619" s="19" t="s">
        <v>146</v>
      </c>
      <c r="AH2619" s="19">
        <v>0</v>
      </c>
      <c r="AI2619" s="19">
        <f t="shared" si="542"/>
        <v>0</v>
      </c>
      <c r="AJ2619" s="18" t="s">
        <v>146</v>
      </c>
      <c r="AK2619" s="18">
        <v>0</v>
      </c>
      <c r="AL2619" s="18">
        <f t="shared" si="543"/>
        <v>0</v>
      </c>
      <c r="AM2619" s="19" t="s">
        <v>146</v>
      </c>
      <c r="AN2619" s="19">
        <v>0</v>
      </c>
      <c r="AO2619" s="19">
        <f t="shared" si="544"/>
        <v>0</v>
      </c>
      <c r="AP2619" s="18" t="s">
        <v>146</v>
      </c>
      <c r="AQ2619" s="18">
        <v>0</v>
      </c>
      <c r="AR2619" s="18">
        <f t="shared" si="545"/>
        <v>0</v>
      </c>
      <c r="AS2619" s="20" t="s">
        <v>146</v>
      </c>
      <c r="AT2619" s="20">
        <v>0</v>
      </c>
      <c r="AU2619" s="16">
        <f t="shared" si="546"/>
        <v>0</v>
      </c>
    </row>
    <row r="2620" spans="1:47" x14ac:dyDescent="0.2">
      <c r="A2620" s="16">
        <v>2617</v>
      </c>
      <c r="B2620" s="16">
        <v>793.09185791015602</v>
      </c>
      <c r="C2620" s="17">
        <v>8.2666166666666605</v>
      </c>
      <c r="F2620" s="18" t="s">
        <v>146</v>
      </c>
      <c r="G2620" s="18">
        <v>0</v>
      </c>
      <c r="I2620" s="19" t="s">
        <v>146</v>
      </c>
      <c r="J2620" s="19">
        <v>0</v>
      </c>
      <c r="K2620" s="19">
        <f t="shared" si="534"/>
        <v>0</v>
      </c>
      <c r="L2620" s="18" t="s">
        <v>146</v>
      </c>
      <c r="M2620" s="18">
        <v>0</v>
      </c>
      <c r="N2620" s="18">
        <f t="shared" si="535"/>
        <v>0</v>
      </c>
      <c r="O2620" s="19" t="s">
        <v>145</v>
      </c>
      <c r="P2620" s="19">
        <v>9023461.1681714803</v>
      </c>
      <c r="Q2620" s="19">
        <f t="shared" si="536"/>
        <v>2169101.2423489136</v>
      </c>
      <c r="R2620" s="18" t="s">
        <v>146</v>
      </c>
      <c r="S2620" s="18">
        <v>0</v>
      </c>
      <c r="T2620" s="18">
        <f t="shared" si="537"/>
        <v>0</v>
      </c>
      <c r="U2620" s="20" t="s">
        <v>146</v>
      </c>
      <c r="V2620" s="20">
        <v>0</v>
      </c>
      <c r="W2620" s="20">
        <f t="shared" si="538"/>
        <v>0</v>
      </c>
      <c r="X2620" s="18" t="s">
        <v>146</v>
      </c>
      <c r="Y2620" s="18">
        <v>0</v>
      </c>
      <c r="Z2620" s="23">
        <f t="shared" si="539"/>
        <v>0</v>
      </c>
      <c r="AA2620" s="20" t="s">
        <v>146</v>
      </c>
      <c r="AB2620" s="20">
        <v>0</v>
      </c>
      <c r="AC2620" s="24">
        <f t="shared" si="540"/>
        <v>0</v>
      </c>
      <c r="AD2620" s="18" t="s">
        <v>146</v>
      </c>
      <c r="AE2620" s="18">
        <v>0</v>
      </c>
      <c r="AF2620" s="18">
        <f t="shared" si="541"/>
        <v>0</v>
      </c>
      <c r="AG2620" s="19" t="s">
        <v>146</v>
      </c>
      <c r="AH2620" s="19">
        <v>0</v>
      </c>
      <c r="AI2620" s="19">
        <f t="shared" si="542"/>
        <v>0</v>
      </c>
      <c r="AJ2620" s="18" t="s">
        <v>146</v>
      </c>
      <c r="AK2620" s="18">
        <v>0</v>
      </c>
      <c r="AL2620" s="18">
        <f t="shared" si="543"/>
        <v>0</v>
      </c>
      <c r="AM2620" s="19" t="s">
        <v>146</v>
      </c>
      <c r="AN2620" s="19">
        <v>0</v>
      </c>
      <c r="AO2620" s="19">
        <f t="shared" si="544"/>
        <v>0</v>
      </c>
      <c r="AP2620" s="18" t="s">
        <v>146</v>
      </c>
      <c r="AQ2620" s="18">
        <v>0</v>
      </c>
      <c r="AR2620" s="18">
        <f t="shared" si="545"/>
        <v>0</v>
      </c>
      <c r="AS2620" s="20" t="s">
        <v>146</v>
      </c>
      <c r="AT2620" s="20">
        <v>0</v>
      </c>
      <c r="AU2620" s="16">
        <f t="shared" si="546"/>
        <v>0</v>
      </c>
    </row>
    <row r="2621" spans="1:47" x14ac:dyDescent="0.2">
      <c r="A2621" s="16">
        <v>2618</v>
      </c>
      <c r="B2621" s="16">
        <v>509.46102469307999</v>
      </c>
      <c r="C2621" s="17">
        <v>15.77805</v>
      </c>
      <c r="D2621" s="16" t="s">
        <v>417</v>
      </c>
      <c r="E2621" s="16" t="s">
        <v>2761</v>
      </c>
      <c r="F2621" s="18" t="s">
        <v>146</v>
      </c>
      <c r="G2621" s="18">
        <v>0</v>
      </c>
      <c r="I2621" s="19" t="s">
        <v>146</v>
      </c>
      <c r="J2621" s="19">
        <v>0</v>
      </c>
      <c r="K2621" s="19">
        <f t="shared" si="534"/>
        <v>0</v>
      </c>
      <c r="L2621" s="18" t="s">
        <v>146</v>
      </c>
      <c r="M2621" s="18">
        <v>0</v>
      </c>
      <c r="N2621" s="18">
        <f t="shared" si="535"/>
        <v>0</v>
      </c>
      <c r="O2621" s="19" t="s">
        <v>145</v>
      </c>
      <c r="P2621" s="19">
        <v>9186882.3254428599</v>
      </c>
      <c r="Q2621" s="19">
        <f t="shared" si="536"/>
        <v>2208385.1743853027</v>
      </c>
      <c r="R2621" s="18" t="s">
        <v>146</v>
      </c>
      <c r="S2621" s="18">
        <v>0</v>
      </c>
      <c r="T2621" s="18">
        <f t="shared" si="537"/>
        <v>0</v>
      </c>
      <c r="U2621" s="20" t="s">
        <v>146</v>
      </c>
      <c r="V2621" s="20">
        <v>0</v>
      </c>
      <c r="W2621" s="20">
        <f t="shared" si="538"/>
        <v>0</v>
      </c>
      <c r="X2621" s="18" t="s">
        <v>146</v>
      </c>
      <c r="Y2621" s="18">
        <v>0</v>
      </c>
      <c r="Z2621" s="23">
        <f t="shared" si="539"/>
        <v>0</v>
      </c>
      <c r="AA2621" s="20" t="s">
        <v>146</v>
      </c>
      <c r="AB2621" s="20">
        <v>0</v>
      </c>
      <c r="AC2621" s="24">
        <f t="shared" si="540"/>
        <v>0</v>
      </c>
      <c r="AD2621" s="18" t="s">
        <v>146</v>
      </c>
      <c r="AE2621" s="18">
        <v>0</v>
      </c>
      <c r="AF2621" s="18">
        <f t="shared" si="541"/>
        <v>0</v>
      </c>
      <c r="AG2621" s="19" t="s">
        <v>146</v>
      </c>
      <c r="AH2621" s="19">
        <v>0</v>
      </c>
      <c r="AI2621" s="19">
        <f t="shared" si="542"/>
        <v>0</v>
      </c>
      <c r="AJ2621" s="18" t="s">
        <v>146</v>
      </c>
      <c r="AK2621" s="18">
        <v>0</v>
      </c>
      <c r="AL2621" s="18">
        <f t="shared" si="543"/>
        <v>0</v>
      </c>
      <c r="AM2621" s="19" t="s">
        <v>146</v>
      </c>
      <c r="AN2621" s="19">
        <v>0</v>
      </c>
      <c r="AO2621" s="19">
        <f t="shared" si="544"/>
        <v>0</v>
      </c>
      <c r="AP2621" s="18" t="s">
        <v>146</v>
      </c>
      <c r="AQ2621" s="18">
        <v>0</v>
      </c>
      <c r="AR2621" s="18">
        <f t="shared" si="545"/>
        <v>0</v>
      </c>
      <c r="AS2621" s="20" t="s">
        <v>146</v>
      </c>
      <c r="AT2621" s="20">
        <v>0</v>
      </c>
      <c r="AU2621" s="16">
        <f t="shared" si="546"/>
        <v>0</v>
      </c>
    </row>
    <row r="2622" spans="1:47" x14ac:dyDescent="0.2">
      <c r="A2622" s="16">
        <v>2619</v>
      </c>
      <c r="B2622" s="16">
        <v>782.57464599609295</v>
      </c>
      <c r="C2622" s="17">
        <v>10.2169833333333</v>
      </c>
      <c r="D2622" s="16" t="s">
        <v>2255</v>
      </c>
      <c r="E2622" s="16" t="s">
        <v>2762</v>
      </c>
      <c r="F2622" s="18" t="s">
        <v>146</v>
      </c>
      <c r="G2622" s="18">
        <v>0</v>
      </c>
      <c r="I2622" s="19" t="s">
        <v>146</v>
      </c>
      <c r="J2622" s="19">
        <v>0</v>
      </c>
      <c r="K2622" s="19">
        <f t="shared" si="534"/>
        <v>0</v>
      </c>
      <c r="L2622" s="18" t="s">
        <v>146</v>
      </c>
      <c r="M2622" s="18">
        <v>0</v>
      </c>
      <c r="N2622" s="18">
        <f t="shared" si="535"/>
        <v>0</v>
      </c>
      <c r="O2622" s="19" t="s">
        <v>145</v>
      </c>
      <c r="P2622" s="19">
        <v>8401900.5950428601</v>
      </c>
      <c r="Q2622" s="19">
        <f t="shared" si="536"/>
        <v>2019687.643039149</v>
      </c>
      <c r="R2622" s="18" t="s">
        <v>146</v>
      </c>
      <c r="S2622" s="18">
        <v>0</v>
      </c>
      <c r="T2622" s="18">
        <f t="shared" si="537"/>
        <v>0</v>
      </c>
      <c r="U2622" s="20" t="s">
        <v>146</v>
      </c>
      <c r="V2622" s="20">
        <v>0</v>
      </c>
      <c r="W2622" s="20">
        <f t="shared" si="538"/>
        <v>0</v>
      </c>
      <c r="X2622" s="18" t="s">
        <v>146</v>
      </c>
      <c r="Y2622" s="18">
        <v>0</v>
      </c>
      <c r="Z2622" s="23">
        <f t="shared" si="539"/>
        <v>0</v>
      </c>
      <c r="AA2622" s="20" t="s">
        <v>146</v>
      </c>
      <c r="AB2622" s="20">
        <v>0</v>
      </c>
      <c r="AC2622" s="24">
        <f t="shared" si="540"/>
        <v>0</v>
      </c>
      <c r="AD2622" s="18" t="s">
        <v>146</v>
      </c>
      <c r="AE2622" s="18">
        <v>0</v>
      </c>
      <c r="AF2622" s="18">
        <f t="shared" si="541"/>
        <v>0</v>
      </c>
      <c r="AG2622" s="19" t="s">
        <v>146</v>
      </c>
      <c r="AH2622" s="19">
        <v>0</v>
      </c>
      <c r="AI2622" s="19">
        <f t="shared" si="542"/>
        <v>0</v>
      </c>
      <c r="AJ2622" s="18" t="s">
        <v>146</v>
      </c>
      <c r="AK2622" s="18">
        <v>0</v>
      </c>
      <c r="AL2622" s="18">
        <f t="shared" si="543"/>
        <v>0</v>
      </c>
      <c r="AM2622" s="19" t="s">
        <v>146</v>
      </c>
      <c r="AN2622" s="19">
        <v>0</v>
      </c>
      <c r="AO2622" s="19">
        <f t="shared" si="544"/>
        <v>0</v>
      </c>
      <c r="AP2622" s="18" t="s">
        <v>146</v>
      </c>
      <c r="AQ2622" s="18">
        <v>0</v>
      </c>
      <c r="AR2622" s="18">
        <f t="shared" si="545"/>
        <v>0</v>
      </c>
      <c r="AS2622" s="20" t="s">
        <v>146</v>
      </c>
      <c r="AT2622" s="20">
        <v>0</v>
      </c>
      <c r="AU2622" s="16">
        <f t="shared" si="546"/>
        <v>0</v>
      </c>
    </row>
    <row r="2623" spans="1:47" x14ac:dyDescent="0.2">
      <c r="A2623" s="16">
        <v>2620</v>
      </c>
      <c r="B2623" s="16">
        <v>684.20751953125</v>
      </c>
      <c r="C2623" s="17">
        <v>10.405816666666601</v>
      </c>
      <c r="F2623" s="18" t="s">
        <v>146</v>
      </c>
      <c r="G2623" s="18">
        <v>0</v>
      </c>
      <c r="I2623" s="19" t="s">
        <v>146</v>
      </c>
      <c r="J2623" s="19">
        <v>0</v>
      </c>
      <c r="K2623" s="19">
        <f t="shared" si="534"/>
        <v>0</v>
      </c>
      <c r="L2623" s="18" t="s">
        <v>146</v>
      </c>
      <c r="M2623" s="18">
        <v>0</v>
      </c>
      <c r="N2623" s="18">
        <f t="shared" si="535"/>
        <v>0</v>
      </c>
      <c r="O2623" s="19" t="s">
        <v>145</v>
      </c>
      <c r="P2623" s="19">
        <v>7328981.4347142205</v>
      </c>
      <c r="Q2623" s="19">
        <f t="shared" si="536"/>
        <v>1761774.3833447646</v>
      </c>
      <c r="R2623" s="18" t="s">
        <v>146</v>
      </c>
      <c r="S2623" s="18">
        <v>0</v>
      </c>
      <c r="T2623" s="18">
        <f t="shared" si="537"/>
        <v>0</v>
      </c>
      <c r="U2623" s="20" t="s">
        <v>146</v>
      </c>
      <c r="V2623" s="20">
        <v>0</v>
      </c>
      <c r="W2623" s="20">
        <f t="shared" si="538"/>
        <v>0</v>
      </c>
      <c r="X2623" s="18" t="s">
        <v>146</v>
      </c>
      <c r="Y2623" s="18">
        <v>0</v>
      </c>
      <c r="Z2623" s="23">
        <f t="shared" si="539"/>
        <v>0</v>
      </c>
      <c r="AA2623" s="20" t="s">
        <v>146</v>
      </c>
      <c r="AB2623" s="20">
        <v>0</v>
      </c>
      <c r="AC2623" s="24">
        <f t="shared" si="540"/>
        <v>0</v>
      </c>
      <c r="AD2623" s="18" t="s">
        <v>146</v>
      </c>
      <c r="AE2623" s="18">
        <v>0</v>
      </c>
      <c r="AF2623" s="18">
        <f t="shared" si="541"/>
        <v>0</v>
      </c>
      <c r="AG2623" s="19" t="s">
        <v>146</v>
      </c>
      <c r="AH2623" s="19">
        <v>0</v>
      </c>
      <c r="AI2623" s="19">
        <f t="shared" si="542"/>
        <v>0</v>
      </c>
      <c r="AJ2623" s="18" t="s">
        <v>146</v>
      </c>
      <c r="AK2623" s="18">
        <v>0</v>
      </c>
      <c r="AL2623" s="18">
        <f t="shared" si="543"/>
        <v>0</v>
      </c>
      <c r="AM2623" s="19" t="s">
        <v>146</v>
      </c>
      <c r="AN2623" s="19">
        <v>0</v>
      </c>
      <c r="AO2623" s="19">
        <f t="shared" si="544"/>
        <v>0</v>
      </c>
      <c r="AP2623" s="18" t="s">
        <v>146</v>
      </c>
      <c r="AQ2623" s="18">
        <v>0</v>
      </c>
      <c r="AR2623" s="18">
        <f t="shared" si="545"/>
        <v>0</v>
      </c>
      <c r="AS2623" s="20" t="s">
        <v>146</v>
      </c>
      <c r="AT2623" s="20">
        <v>0</v>
      </c>
      <c r="AU2623" s="16">
        <f t="shared" si="546"/>
        <v>0</v>
      </c>
    </row>
    <row r="2624" spans="1:47" x14ac:dyDescent="0.2">
      <c r="A2624" s="16">
        <v>2621</v>
      </c>
      <c r="B2624" s="16">
        <v>655.47747802734295</v>
      </c>
      <c r="C2624" s="17">
        <v>9.22485</v>
      </c>
      <c r="D2624" s="16" t="s">
        <v>334</v>
      </c>
      <c r="E2624" s="16" t="s">
        <v>335</v>
      </c>
      <c r="F2624" s="18" t="s">
        <v>146</v>
      </c>
      <c r="G2624" s="18">
        <v>0</v>
      </c>
      <c r="I2624" s="19" t="s">
        <v>146</v>
      </c>
      <c r="J2624" s="19">
        <v>0</v>
      </c>
      <c r="K2624" s="19">
        <f t="shared" si="534"/>
        <v>0</v>
      </c>
      <c r="L2624" s="18" t="s">
        <v>146</v>
      </c>
      <c r="M2624" s="18">
        <v>0</v>
      </c>
      <c r="N2624" s="18">
        <f t="shared" si="535"/>
        <v>0</v>
      </c>
      <c r="O2624" s="19" t="s">
        <v>145</v>
      </c>
      <c r="P2624" s="19">
        <v>8930152.0982285701</v>
      </c>
      <c r="Q2624" s="19">
        <f t="shared" si="536"/>
        <v>2146671.1774587906</v>
      </c>
      <c r="R2624" s="18" t="s">
        <v>146</v>
      </c>
      <c r="S2624" s="18">
        <v>0</v>
      </c>
      <c r="T2624" s="18">
        <f t="shared" si="537"/>
        <v>0</v>
      </c>
      <c r="U2624" s="20" t="s">
        <v>146</v>
      </c>
      <c r="V2624" s="20">
        <v>0</v>
      </c>
      <c r="W2624" s="20">
        <f t="shared" si="538"/>
        <v>0</v>
      </c>
      <c r="X2624" s="18" t="s">
        <v>146</v>
      </c>
      <c r="Y2624" s="18">
        <v>0</v>
      </c>
      <c r="Z2624" s="23">
        <f t="shared" si="539"/>
        <v>0</v>
      </c>
      <c r="AA2624" s="20" t="s">
        <v>146</v>
      </c>
      <c r="AB2624" s="20">
        <v>0</v>
      </c>
      <c r="AC2624" s="24">
        <f t="shared" si="540"/>
        <v>0</v>
      </c>
      <c r="AD2624" s="18" t="s">
        <v>146</v>
      </c>
      <c r="AE2624" s="18">
        <v>0</v>
      </c>
      <c r="AF2624" s="18">
        <f t="shared" si="541"/>
        <v>0</v>
      </c>
      <c r="AG2624" s="19" t="s">
        <v>146</v>
      </c>
      <c r="AH2624" s="19">
        <v>0</v>
      </c>
      <c r="AI2624" s="19">
        <f t="shared" si="542"/>
        <v>0</v>
      </c>
      <c r="AJ2624" s="18" t="s">
        <v>146</v>
      </c>
      <c r="AK2624" s="18">
        <v>0</v>
      </c>
      <c r="AL2624" s="18">
        <f t="shared" si="543"/>
        <v>0</v>
      </c>
      <c r="AM2624" s="19" t="s">
        <v>146</v>
      </c>
      <c r="AN2624" s="19">
        <v>0</v>
      </c>
      <c r="AO2624" s="19">
        <f t="shared" si="544"/>
        <v>0</v>
      </c>
      <c r="AP2624" s="18" t="s">
        <v>146</v>
      </c>
      <c r="AQ2624" s="18">
        <v>0</v>
      </c>
      <c r="AR2624" s="18">
        <f t="shared" si="545"/>
        <v>0</v>
      </c>
      <c r="AS2624" s="20" t="s">
        <v>146</v>
      </c>
      <c r="AT2624" s="20">
        <v>0</v>
      </c>
      <c r="AU2624" s="16">
        <f t="shared" si="546"/>
        <v>0</v>
      </c>
    </row>
    <row r="2625" spans="1:47" x14ac:dyDescent="0.2">
      <c r="A2625" s="16">
        <v>2622</v>
      </c>
      <c r="B2625" s="16">
        <v>925.52136014416999</v>
      </c>
      <c r="C2625" s="17">
        <v>6.8290583333333297</v>
      </c>
      <c r="D2625" s="16" t="s">
        <v>1336</v>
      </c>
      <c r="E2625" s="16" t="s">
        <v>2763</v>
      </c>
      <c r="F2625" s="18" t="s">
        <v>146</v>
      </c>
      <c r="G2625" s="18">
        <v>0</v>
      </c>
      <c r="I2625" s="19" t="s">
        <v>146</v>
      </c>
      <c r="J2625" s="19">
        <v>0</v>
      </c>
      <c r="K2625" s="19">
        <f t="shared" si="534"/>
        <v>0</v>
      </c>
      <c r="L2625" s="18" t="s">
        <v>146</v>
      </c>
      <c r="M2625" s="18">
        <v>0</v>
      </c>
      <c r="N2625" s="18">
        <f t="shared" si="535"/>
        <v>0</v>
      </c>
      <c r="O2625" s="19" t="s">
        <v>145</v>
      </c>
      <c r="P2625" s="19">
        <v>5919807.2395571396</v>
      </c>
      <c r="Q2625" s="19">
        <f t="shared" si="536"/>
        <v>1423030.5864320046</v>
      </c>
      <c r="R2625" s="18" t="s">
        <v>146</v>
      </c>
      <c r="S2625" s="18">
        <v>0</v>
      </c>
      <c r="T2625" s="18">
        <f t="shared" si="537"/>
        <v>0</v>
      </c>
      <c r="U2625" s="20" t="s">
        <v>146</v>
      </c>
      <c r="V2625" s="20">
        <v>0</v>
      </c>
      <c r="W2625" s="20">
        <f t="shared" si="538"/>
        <v>0</v>
      </c>
      <c r="X2625" s="18" t="s">
        <v>146</v>
      </c>
      <c r="Y2625" s="18">
        <v>0</v>
      </c>
      <c r="Z2625" s="23">
        <f t="shared" si="539"/>
        <v>0</v>
      </c>
      <c r="AA2625" s="20" t="s">
        <v>146</v>
      </c>
      <c r="AB2625" s="20">
        <v>0</v>
      </c>
      <c r="AC2625" s="24">
        <f t="shared" si="540"/>
        <v>0</v>
      </c>
      <c r="AD2625" s="18" t="s">
        <v>146</v>
      </c>
      <c r="AE2625" s="18">
        <v>0</v>
      </c>
      <c r="AF2625" s="18">
        <f t="shared" si="541"/>
        <v>0</v>
      </c>
      <c r="AG2625" s="19" t="s">
        <v>145</v>
      </c>
      <c r="AH2625" s="19">
        <v>28275.724014285599</v>
      </c>
      <c r="AI2625" s="19">
        <f t="shared" si="542"/>
        <v>9425.2413380952003</v>
      </c>
      <c r="AJ2625" s="18" t="s">
        <v>146</v>
      </c>
      <c r="AK2625" s="18">
        <v>0</v>
      </c>
      <c r="AL2625" s="18">
        <f t="shared" si="543"/>
        <v>0</v>
      </c>
      <c r="AM2625" s="19" t="s">
        <v>146</v>
      </c>
      <c r="AN2625" s="19">
        <v>0</v>
      </c>
      <c r="AO2625" s="19">
        <f t="shared" si="544"/>
        <v>0</v>
      </c>
      <c r="AP2625" s="18" t="s">
        <v>146</v>
      </c>
      <c r="AQ2625" s="18">
        <v>0</v>
      </c>
      <c r="AR2625" s="18">
        <f t="shared" si="545"/>
        <v>0</v>
      </c>
      <c r="AS2625" s="20" t="s">
        <v>146</v>
      </c>
      <c r="AT2625" s="20">
        <v>0</v>
      </c>
      <c r="AU2625" s="16">
        <f t="shared" si="546"/>
        <v>0</v>
      </c>
    </row>
    <row r="2626" spans="1:47" x14ac:dyDescent="0.2">
      <c r="A2626" s="16">
        <v>2623</v>
      </c>
      <c r="B2626" s="16">
        <v>547.38348388671795</v>
      </c>
      <c r="C2626" s="17">
        <v>10.2169833333333</v>
      </c>
      <c r="D2626" s="16" t="s">
        <v>2764</v>
      </c>
      <c r="E2626" s="16" t="s">
        <v>2765</v>
      </c>
      <c r="F2626" s="18" t="s">
        <v>146</v>
      </c>
      <c r="G2626" s="18">
        <v>0</v>
      </c>
      <c r="I2626" s="19" t="s">
        <v>146</v>
      </c>
      <c r="J2626" s="19">
        <v>0</v>
      </c>
      <c r="K2626" s="19">
        <f t="shared" si="534"/>
        <v>0</v>
      </c>
      <c r="L2626" s="18" t="s">
        <v>146</v>
      </c>
      <c r="M2626" s="18">
        <v>0</v>
      </c>
      <c r="N2626" s="18">
        <f t="shared" si="535"/>
        <v>0</v>
      </c>
      <c r="O2626" s="19" t="s">
        <v>145</v>
      </c>
      <c r="P2626" s="19">
        <v>7802777.1244000001</v>
      </c>
      <c r="Q2626" s="19">
        <f t="shared" si="536"/>
        <v>1875667.5779807691</v>
      </c>
      <c r="R2626" s="18" t="s">
        <v>146</v>
      </c>
      <c r="S2626" s="18">
        <v>0</v>
      </c>
      <c r="T2626" s="18">
        <f t="shared" si="537"/>
        <v>0</v>
      </c>
      <c r="U2626" s="20" t="s">
        <v>146</v>
      </c>
      <c r="V2626" s="20">
        <v>0</v>
      </c>
      <c r="W2626" s="20">
        <f t="shared" si="538"/>
        <v>0</v>
      </c>
      <c r="X2626" s="18" t="s">
        <v>146</v>
      </c>
      <c r="Y2626" s="18">
        <v>0</v>
      </c>
      <c r="Z2626" s="23">
        <f t="shared" si="539"/>
        <v>0</v>
      </c>
      <c r="AA2626" s="20" t="s">
        <v>146</v>
      </c>
      <c r="AB2626" s="20">
        <v>0</v>
      </c>
      <c r="AC2626" s="24">
        <f t="shared" si="540"/>
        <v>0</v>
      </c>
      <c r="AD2626" s="18" t="s">
        <v>146</v>
      </c>
      <c r="AE2626" s="18">
        <v>0</v>
      </c>
      <c r="AF2626" s="18">
        <f t="shared" si="541"/>
        <v>0</v>
      </c>
      <c r="AG2626" s="19" t="s">
        <v>146</v>
      </c>
      <c r="AH2626" s="19">
        <v>0</v>
      </c>
      <c r="AI2626" s="19">
        <f t="shared" si="542"/>
        <v>0</v>
      </c>
      <c r="AJ2626" s="18" t="s">
        <v>146</v>
      </c>
      <c r="AK2626" s="18">
        <v>0</v>
      </c>
      <c r="AL2626" s="18">
        <f t="shared" si="543"/>
        <v>0</v>
      </c>
      <c r="AM2626" s="19" t="s">
        <v>146</v>
      </c>
      <c r="AN2626" s="19">
        <v>0</v>
      </c>
      <c r="AO2626" s="19">
        <f t="shared" si="544"/>
        <v>0</v>
      </c>
      <c r="AP2626" s="18" t="s">
        <v>146</v>
      </c>
      <c r="AQ2626" s="18">
        <v>0</v>
      </c>
      <c r="AR2626" s="18">
        <f t="shared" si="545"/>
        <v>0</v>
      </c>
      <c r="AS2626" s="20" t="s">
        <v>146</v>
      </c>
      <c r="AT2626" s="20">
        <v>0</v>
      </c>
      <c r="AU2626" s="16">
        <f t="shared" si="546"/>
        <v>0</v>
      </c>
    </row>
    <row r="2627" spans="1:47" x14ac:dyDescent="0.2">
      <c r="A2627" s="16">
        <v>2624</v>
      </c>
      <c r="B2627" s="16">
        <v>901.128662109375</v>
      </c>
      <c r="C2627" s="17">
        <v>16.434338888888799</v>
      </c>
      <c r="F2627" s="18" t="s">
        <v>146</v>
      </c>
      <c r="G2627" s="18">
        <v>0</v>
      </c>
      <c r="I2627" s="19" t="s">
        <v>146</v>
      </c>
      <c r="J2627" s="19">
        <v>0</v>
      </c>
      <c r="K2627" s="19">
        <f t="shared" si="534"/>
        <v>0</v>
      </c>
      <c r="L2627" s="18" t="s">
        <v>146</v>
      </c>
      <c r="M2627" s="18">
        <v>0</v>
      </c>
      <c r="N2627" s="18">
        <f t="shared" si="535"/>
        <v>0</v>
      </c>
      <c r="O2627" s="19" t="s">
        <v>145</v>
      </c>
      <c r="P2627" s="19">
        <v>4597660.1704570604</v>
      </c>
      <c r="Q2627" s="19">
        <f t="shared" si="536"/>
        <v>1105206.7717444857</v>
      </c>
      <c r="R2627" s="18" t="s">
        <v>146</v>
      </c>
      <c r="S2627" s="18">
        <v>0</v>
      </c>
      <c r="T2627" s="18">
        <f t="shared" si="537"/>
        <v>0</v>
      </c>
      <c r="U2627" s="20" t="s">
        <v>146</v>
      </c>
      <c r="V2627" s="20">
        <v>0</v>
      </c>
      <c r="W2627" s="20">
        <f t="shared" si="538"/>
        <v>0</v>
      </c>
      <c r="X2627" s="18" t="s">
        <v>146</v>
      </c>
      <c r="Y2627" s="18">
        <v>0</v>
      </c>
      <c r="Z2627" s="23">
        <f t="shared" si="539"/>
        <v>0</v>
      </c>
      <c r="AA2627" s="20" t="s">
        <v>146</v>
      </c>
      <c r="AB2627" s="20">
        <v>0</v>
      </c>
      <c r="AC2627" s="24">
        <f t="shared" si="540"/>
        <v>0</v>
      </c>
      <c r="AD2627" s="18" t="s">
        <v>146</v>
      </c>
      <c r="AE2627" s="18">
        <v>0</v>
      </c>
      <c r="AF2627" s="18">
        <f t="shared" si="541"/>
        <v>0</v>
      </c>
      <c r="AG2627" s="19" t="s">
        <v>146</v>
      </c>
      <c r="AH2627" s="19">
        <v>0</v>
      </c>
      <c r="AI2627" s="19">
        <f t="shared" si="542"/>
        <v>0</v>
      </c>
      <c r="AJ2627" s="18" t="s">
        <v>146</v>
      </c>
      <c r="AK2627" s="18">
        <v>0</v>
      </c>
      <c r="AL2627" s="18">
        <f t="shared" si="543"/>
        <v>0</v>
      </c>
      <c r="AM2627" s="19" t="s">
        <v>146</v>
      </c>
      <c r="AN2627" s="19">
        <v>0</v>
      </c>
      <c r="AO2627" s="19">
        <f t="shared" si="544"/>
        <v>0</v>
      </c>
      <c r="AP2627" s="18" t="s">
        <v>145</v>
      </c>
      <c r="AQ2627" s="18">
        <v>538097.20422856405</v>
      </c>
      <c r="AR2627" s="18">
        <f t="shared" si="545"/>
        <v>66431.7536084647</v>
      </c>
      <c r="AS2627" s="20" t="s">
        <v>145</v>
      </c>
      <c r="AT2627" s="24">
        <v>27348022.080814298</v>
      </c>
      <c r="AU2627" s="16">
        <f t="shared" si="546"/>
        <v>1821986.8141781678</v>
      </c>
    </row>
    <row r="2628" spans="1:47" x14ac:dyDescent="0.2">
      <c r="A2628" s="16">
        <v>2625</v>
      </c>
      <c r="B2628" s="16">
        <v>792.89508056640602</v>
      </c>
      <c r="C2628" s="17">
        <v>6.8628166666666601</v>
      </c>
      <c r="F2628" s="18" t="s">
        <v>146</v>
      </c>
      <c r="G2628" s="18">
        <v>0</v>
      </c>
      <c r="I2628" s="19" t="s">
        <v>146</v>
      </c>
      <c r="J2628" s="19">
        <v>0</v>
      </c>
      <c r="K2628" s="19">
        <f t="shared" si="534"/>
        <v>0</v>
      </c>
      <c r="L2628" s="18" t="s">
        <v>146</v>
      </c>
      <c r="M2628" s="18">
        <v>0</v>
      </c>
      <c r="N2628" s="18">
        <f t="shared" si="535"/>
        <v>0</v>
      </c>
      <c r="O2628" s="19" t="s">
        <v>145</v>
      </c>
      <c r="P2628" s="19">
        <v>4961634.8595857201</v>
      </c>
      <c r="Q2628" s="19">
        <f t="shared" si="536"/>
        <v>1192700.6874004134</v>
      </c>
      <c r="R2628" s="18" t="s">
        <v>146</v>
      </c>
      <c r="S2628" s="18">
        <v>0</v>
      </c>
      <c r="T2628" s="18">
        <f t="shared" si="537"/>
        <v>0</v>
      </c>
      <c r="U2628" s="20" t="s">
        <v>146</v>
      </c>
      <c r="V2628" s="20">
        <v>0</v>
      </c>
      <c r="W2628" s="20">
        <f t="shared" si="538"/>
        <v>0</v>
      </c>
      <c r="X2628" s="18" t="s">
        <v>146</v>
      </c>
      <c r="Y2628" s="18">
        <v>0</v>
      </c>
      <c r="Z2628" s="23">
        <f t="shared" si="539"/>
        <v>0</v>
      </c>
      <c r="AA2628" s="20" t="s">
        <v>146</v>
      </c>
      <c r="AB2628" s="20">
        <v>0</v>
      </c>
      <c r="AC2628" s="24">
        <f t="shared" si="540"/>
        <v>0</v>
      </c>
      <c r="AD2628" s="18" t="s">
        <v>146</v>
      </c>
      <c r="AE2628" s="18">
        <v>0</v>
      </c>
      <c r="AF2628" s="18">
        <f t="shared" si="541"/>
        <v>0</v>
      </c>
      <c r="AG2628" s="19" t="s">
        <v>146</v>
      </c>
      <c r="AH2628" s="19">
        <v>0</v>
      </c>
      <c r="AI2628" s="19">
        <f t="shared" si="542"/>
        <v>0</v>
      </c>
      <c r="AJ2628" s="18" t="s">
        <v>146</v>
      </c>
      <c r="AK2628" s="18">
        <v>0</v>
      </c>
      <c r="AL2628" s="18">
        <f t="shared" si="543"/>
        <v>0</v>
      </c>
      <c r="AM2628" s="19" t="s">
        <v>146</v>
      </c>
      <c r="AN2628" s="19">
        <v>0</v>
      </c>
      <c r="AO2628" s="19">
        <f t="shared" si="544"/>
        <v>0</v>
      </c>
      <c r="AP2628" s="18" t="s">
        <v>146</v>
      </c>
      <c r="AQ2628" s="18">
        <v>0</v>
      </c>
      <c r="AR2628" s="18">
        <f t="shared" si="545"/>
        <v>0</v>
      </c>
      <c r="AS2628" s="20" t="s">
        <v>146</v>
      </c>
      <c r="AT2628" s="20">
        <v>0</v>
      </c>
      <c r="AU2628" s="16">
        <f t="shared" si="546"/>
        <v>0</v>
      </c>
    </row>
    <row r="2629" spans="1:47" x14ac:dyDescent="0.2">
      <c r="A2629" s="16">
        <v>2626</v>
      </c>
      <c r="B2629" s="16">
        <v>680.48858642578102</v>
      </c>
      <c r="C2629" s="17">
        <v>8.96838333333333</v>
      </c>
      <c r="D2629" s="16" t="s">
        <v>278</v>
      </c>
      <c r="E2629" s="16" t="s">
        <v>458</v>
      </c>
      <c r="F2629" s="18" t="s">
        <v>146</v>
      </c>
      <c r="G2629" s="18">
        <v>0</v>
      </c>
      <c r="I2629" s="19" t="s">
        <v>146</v>
      </c>
      <c r="J2629" s="19">
        <v>0</v>
      </c>
      <c r="K2629" s="19">
        <f t="shared" ref="K2629:K2692" si="547">J2629/8.53</f>
        <v>0</v>
      </c>
      <c r="L2629" s="18" t="s">
        <v>146</v>
      </c>
      <c r="M2629" s="18">
        <v>0</v>
      </c>
      <c r="N2629" s="18">
        <f t="shared" ref="N2629:N2692" si="548">M2629/6.08</f>
        <v>0</v>
      </c>
      <c r="O2629" s="19" t="s">
        <v>145</v>
      </c>
      <c r="P2629" s="19">
        <v>6818046.6186285503</v>
      </c>
      <c r="Q2629" s="19">
        <f t="shared" ref="Q2629:Q2692" si="549">P2629/4.16</f>
        <v>1638953.5140934014</v>
      </c>
      <c r="R2629" s="18" t="s">
        <v>146</v>
      </c>
      <c r="S2629" s="18">
        <v>0</v>
      </c>
      <c r="T2629" s="18">
        <f t="shared" ref="T2629:T2692" si="550">S2629/10.36</f>
        <v>0</v>
      </c>
      <c r="U2629" s="20" t="s">
        <v>146</v>
      </c>
      <c r="V2629" s="20">
        <v>0</v>
      </c>
      <c r="W2629" s="20">
        <f t="shared" ref="W2629:W2692" si="551">V2629/2.78</f>
        <v>0</v>
      </c>
      <c r="X2629" s="18" t="s">
        <v>146</v>
      </c>
      <c r="Y2629" s="18">
        <v>0</v>
      </c>
      <c r="Z2629" s="23">
        <f t="shared" ref="Z2629:Z2692" si="552">Y2629/5.14</f>
        <v>0</v>
      </c>
      <c r="AA2629" s="20" t="s">
        <v>146</v>
      </c>
      <c r="AB2629" s="20">
        <v>0</v>
      </c>
      <c r="AC2629" s="24">
        <f t="shared" ref="AC2629:AC2692" si="553">AB2629/5.86</f>
        <v>0</v>
      </c>
      <c r="AD2629" s="18" t="s">
        <v>146</v>
      </c>
      <c r="AE2629" s="18">
        <v>0</v>
      </c>
      <c r="AF2629" s="18">
        <f t="shared" ref="AF2629:AF2692" si="554">AE2629/12.78</f>
        <v>0</v>
      </c>
      <c r="AG2629" s="19" t="s">
        <v>146</v>
      </c>
      <c r="AH2629" s="19">
        <v>0</v>
      </c>
      <c r="AI2629" s="19">
        <f t="shared" ref="AI2629:AI2692" si="555">AH2629/3</f>
        <v>0</v>
      </c>
      <c r="AJ2629" s="18" t="s">
        <v>146</v>
      </c>
      <c r="AK2629" s="18">
        <v>0</v>
      </c>
      <c r="AL2629" s="18">
        <f t="shared" ref="AL2629:AL2692" si="556">AK2629/15.13</f>
        <v>0</v>
      </c>
      <c r="AM2629" s="19" t="s">
        <v>146</v>
      </c>
      <c r="AN2629" s="19">
        <v>0</v>
      </c>
      <c r="AO2629" s="19">
        <f t="shared" ref="AO2629:AO2692" si="557">AN2629/9.02</f>
        <v>0</v>
      </c>
      <c r="AP2629" s="18" t="s">
        <v>146</v>
      </c>
      <c r="AQ2629" s="18">
        <v>0</v>
      </c>
      <c r="AR2629" s="18">
        <f t="shared" ref="AR2629:AR2692" si="558">AQ2629/8.1</f>
        <v>0</v>
      </c>
      <c r="AS2629" s="20" t="s">
        <v>146</v>
      </c>
      <c r="AT2629" s="20">
        <v>0</v>
      </c>
      <c r="AU2629" s="16">
        <f t="shared" ref="AU2629:AU2692" si="559">AT2629/15.01</f>
        <v>0</v>
      </c>
    </row>
    <row r="2630" spans="1:47" x14ac:dyDescent="0.2">
      <c r="A2630" s="16">
        <v>2627</v>
      </c>
      <c r="B2630" s="16">
        <v>653.55336507161405</v>
      </c>
      <c r="C2630" s="17">
        <v>7.3893092592592504</v>
      </c>
      <c r="D2630" s="16" t="s">
        <v>1539</v>
      </c>
      <c r="E2630" s="16" t="s">
        <v>1540</v>
      </c>
      <c r="F2630" s="18" t="s">
        <v>146</v>
      </c>
      <c r="G2630" s="18">
        <v>0</v>
      </c>
      <c r="I2630" s="19" t="s">
        <v>146</v>
      </c>
      <c r="J2630" s="19">
        <v>0</v>
      </c>
      <c r="K2630" s="19">
        <f t="shared" si="547"/>
        <v>0</v>
      </c>
      <c r="L2630" s="18" t="s">
        <v>146</v>
      </c>
      <c r="M2630" s="18">
        <v>0</v>
      </c>
      <c r="N2630" s="18">
        <f t="shared" si="548"/>
        <v>0</v>
      </c>
      <c r="O2630" s="19" t="s">
        <v>145</v>
      </c>
      <c r="P2630" s="19">
        <v>6444929.1837428603</v>
      </c>
      <c r="Q2630" s="19">
        <f t="shared" si="549"/>
        <v>1549261.8230151106</v>
      </c>
      <c r="R2630" s="18" t="s">
        <v>145</v>
      </c>
      <c r="S2630" s="18">
        <v>439189.67371428502</v>
      </c>
      <c r="T2630" s="18">
        <f t="shared" si="550"/>
        <v>42392.825648097009</v>
      </c>
      <c r="U2630" s="20" t="s">
        <v>145</v>
      </c>
      <c r="V2630" s="20">
        <v>282122.90712857101</v>
      </c>
      <c r="W2630" s="20">
        <f t="shared" si="551"/>
        <v>101483.06011819102</v>
      </c>
      <c r="X2630" s="18" t="s">
        <v>146</v>
      </c>
      <c r="Y2630" s="18">
        <v>0</v>
      </c>
      <c r="Z2630" s="23">
        <f t="shared" si="552"/>
        <v>0</v>
      </c>
      <c r="AA2630" s="20" t="s">
        <v>146</v>
      </c>
      <c r="AB2630" s="20">
        <v>0</v>
      </c>
      <c r="AC2630" s="24">
        <f t="shared" si="553"/>
        <v>0</v>
      </c>
      <c r="AD2630" s="18" t="s">
        <v>145</v>
      </c>
      <c r="AE2630" s="18">
        <v>45831.812828571303</v>
      </c>
      <c r="AF2630" s="18">
        <f t="shared" si="554"/>
        <v>3586.2138363514323</v>
      </c>
      <c r="AG2630" s="19" t="s">
        <v>145</v>
      </c>
      <c r="AH2630" s="19">
        <v>860692.86648571503</v>
      </c>
      <c r="AI2630" s="19">
        <f t="shared" si="555"/>
        <v>286897.62216190499</v>
      </c>
      <c r="AJ2630" s="18" t="s">
        <v>145</v>
      </c>
      <c r="AK2630" s="18">
        <v>352810.51701428503</v>
      </c>
      <c r="AL2630" s="18">
        <f t="shared" si="556"/>
        <v>23318.606544235627</v>
      </c>
      <c r="AM2630" s="19" t="s">
        <v>145</v>
      </c>
      <c r="AN2630" s="19">
        <v>387127.81764285697</v>
      </c>
      <c r="AO2630" s="19">
        <f t="shared" si="557"/>
        <v>42918.826789673723</v>
      </c>
      <c r="AP2630" s="18" t="s">
        <v>145</v>
      </c>
      <c r="AQ2630" s="18">
        <v>2870711.6206714199</v>
      </c>
      <c r="AR2630" s="18">
        <f t="shared" si="558"/>
        <v>354408.84205819998</v>
      </c>
      <c r="AS2630" s="20" t="s">
        <v>145</v>
      </c>
      <c r="AT2630" s="24">
        <v>15948567.324485701</v>
      </c>
      <c r="AU2630" s="16">
        <f t="shared" si="559"/>
        <v>1062529.468653278</v>
      </c>
    </row>
    <row r="2631" spans="1:47" x14ac:dyDescent="0.2">
      <c r="A2631" s="16">
        <v>2628</v>
      </c>
      <c r="B2631" s="16">
        <v>284.29382324218699</v>
      </c>
      <c r="C2631" s="17">
        <v>2.6881699999999999</v>
      </c>
      <c r="D2631" s="16" t="s">
        <v>2766</v>
      </c>
      <c r="E2631" s="16" t="s">
        <v>2766</v>
      </c>
      <c r="F2631" s="18" t="s">
        <v>146</v>
      </c>
      <c r="G2631" s="18">
        <v>0</v>
      </c>
      <c r="I2631" s="19" t="s">
        <v>146</v>
      </c>
      <c r="J2631" s="19">
        <v>0</v>
      </c>
      <c r="K2631" s="19">
        <f t="shared" si="547"/>
        <v>0</v>
      </c>
      <c r="L2631" s="18" t="s">
        <v>146</v>
      </c>
      <c r="M2631" s="18">
        <v>0</v>
      </c>
      <c r="N2631" s="18">
        <f t="shared" si="548"/>
        <v>0</v>
      </c>
      <c r="O2631" s="19" t="s">
        <v>145</v>
      </c>
      <c r="P2631" s="19">
        <v>4864229.0694428599</v>
      </c>
      <c r="Q2631" s="19">
        <f t="shared" si="549"/>
        <v>1169285.8340006873</v>
      </c>
      <c r="R2631" s="18" t="s">
        <v>146</v>
      </c>
      <c r="S2631" s="18">
        <v>0</v>
      </c>
      <c r="T2631" s="18">
        <f t="shared" si="550"/>
        <v>0</v>
      </c>
      <c r="U2631" s="20" t="s">
        <v>146</v>
      </c>
      <c r="V2631" s="20">
        <v>0</v>
      </c>
      <c r="W2631" s="20">
        <f t="shared" si="551"/>
        <v>0</v>
      </c>
      <c r="X2631" s="18" t="s">
        <v>146</v>
      </c>
      <c r="Y2631" s="18">
        <v>0</v>
      </c>
      <c r="Z2631" s="23">
        <f t="shared" si="552"/>
        <v>0</v>
      </c>
      <c r="AA2631" s="20" t="s">
        <v>145</v>
      </c>
      <c r="AB2631" s="20">
        <v>1697613.58568571</v>
      </c>
      <c r="AC2631" s="24">
        <f t="shared" si="553"/>
        <v>289695.15114090609</v>
      </c>
      <c r="AD2631" s="18" t="s">
        <v>145</v>
      </c>
      <c r="AE2631" s="18">
        <v>399536.69707142899</v>
      </c>
      <c r="AF2631" s="18">
        <f t="shared" si="554"/>
        <v>31262.652353006964</v>
      </c>
      <c r="AG2631" s="19" t="s">
        <v>145</v>
      </c>
      <c r="AH2631" s="19">
        <v>340040.55577142898</v>
      </c>
      <c r="AI2631" s="19">
        <f t="shared" si="555"/>
        <v>113346.85192380966</v>
      </c>
      <c r="AJ2631" s="18" t="s">
        <v>146</v>
      </c>
      <c r="AK2631" s="18">
        <v>0</v>
      </c>
      <c r="AL2631" s="18">
        <f t="shared" si="556"/>
        <v>0</v>
      </c>
      <c r="AM2631" s="19" t="s">
        <v>146</v>
      </c>
      <c r="AN2631" s="19">
        <v>0</v>
      </c>
      <c r="AO2631" s="19">
        <f t="shared" si="557"/>
        <v>0</v>
      </c>
      <c r="AP2631" s="18" t="s">
        <v>146</v>
      </c>
      <c r="AQ2631" s="18">
        <v>0</v>
      </c>
      <c r="AR2631" s="18">
        <f t="shared" si="558"/>
        <v>0</v>
      </c>
      <c r="AS2631" s="20" t="s">
        <v>145</v>
      </c>
      <c r="AT2631" s="20">
        <v>620227.58735714306</v>
      </c>
      <c r="AU2631" s="16">
        <f t="shared" si="559"/>
        <v>41320.958518130785</v>
      </c>
    </row>
    <row r="2632" spans="1:47" x14ac:dyDescent="0.2">
      <c r="A2632" s="16">
        <v>2629</v>
      </c>
      <c r="B2632" s="16">
        <v>759.64288330078102</v>
      </c>
      <c r="C2632" s="17">
        <v>10.405816666666601</v>
      </c>
      <c r="D2632" s="16" t="s">
        <v>2767</v>
      </c>
      <c r="E2632" s="16" t="s">
        <v>2768</v>
      </c>
      <c r="F2632" s="18" t="s">
        <v>146</v>
      </c>
      <c r="G2632" s="18">
        <v>0</v>
      </c>
      <c r="I2632" s="19" t="s">
        <v>146</v>
      </c>
      <c r="J2632" s="19">
        <v>0</v>
      </c>
      <c r="K2632" s="19">
        <f t="shared" si="547"/>
        <v>0</v>
      </c>
      <c r="L2632" s="18" t="s">
        <v>146</v>
      </c>
      <c r="M2632" s="18">
        <v>0</v>
      </c>
      <c r="N2632" s="18">
        <f t="shared" si="548"/>
        <v>0</v>
      </c>
      <c r="O2632" s="19" t="s">
        <v>145</v>
      </c>
      <c r="P2632" s="19">
        <v>3934491.2929142299</v>
      </c>
      <c r="Q2632" s="19">
        <f t="shared" si="549"/>
        <v>945791.1761813052</v>
      </c>
      <c r="R2632" s="18" t="s">
        <v>146</v>
      </c>
      <c r="S2632" s="18">
        <v>0</v>
      </c>
      <c r="T2632" s="18">
        <f t="shared" si="550"/>
        <v>0</v>
      </c>
      <c r="U2632" s="20" t="s">
        <v>146</v>
      </c>
      <c r="V2632" s="20">
        <v>0</v>
      </c>
      <c r="W2632" s="20">
        <f t="shared" si="551"/>
        <v>0</v>
      </c>
      <c r="X2632" s="18" t="s">
        <v>146</v>
      </c>
      <c r="Y2632" s="18">
        <v>0</v>
      </c>
      <c r="Z2632" s="23">
        <f t="shared" si="552"/>
        <v>0</v>
      </c>
      <c r="AA2632" s="20" t="s">
        <v>146</v>
      </c>
      <c r="AB2632" s="20">
        <v>0</v>
      </c>
      <c r="AC2632" s="24">
        <f t="shared" si="553"/>
        <v>0</v>
      </c>
      <c r="AD2632" s="18" t="s">
        <v>146</v>
      </c>
      <c r="AE2632" s="18">
        <v>0</v>
      </c>
      <c r="AF2632" s="18">
        <f t="shared" si="554"/>
        <v>0</v>
      </c>
      <c r="AG2632" s="19" t="s">
        <v>146</v>
      </c>
      <c r="AH2632" s="19">
        <v>0</v>
      </c>
      <c r="AI2632" s="19">
        <f t="shared" si="555"/>
        <v>0</v>
      </c>
      <c r="AJ2632" s="18" t="s">
        <v>146</v>
      </c>
      <c r="AK2632" s="18">
        <v>0</v>
      </c>
      <c r="AL2632" s="18">
        <f t="shared" si="556"/>
        <v>0</v>
      </c>
      <c r="AM2632" s="19" t="s">
        <v>146</v>
      </c>
      <c r="AN2632" s="19">
        <v>0</v>
      </c>
      <c r="AO2632" s="19">
        <f t="shared" si="557"/>
        <v>0</v>
      </c>
      <c r="AP2632" s="18" t="s">
        <v>146</v>
      </c>
      <c r="AQ2632" s="18">
        <v>0</v>
      </c>
      <c r="AR2632" s="18">
        <f t="shared" si="558"/>
        <v>0</v>
      </c>
      <c r="AS2632" s="20" t="s">
        <v>146</v>
      </c>
      <c r="AT2632" s="20">
        <v>0</v>
      </c>
      <c r="AU2632" s="16">
        <f t="shared" si="559"/>
        <v>0</v>
      </c>
    </row>
    <row r="2633" spans="1:47" x14ac:dyDescent="0.2">
      <c r="A2633" s="16">
        <v>2630</v>
      </c>
      <c r="B2633" s="16">
        <v>521.41955566406205</v>
      </c>
      <c r="C2633" s="17">
        <v>8.7457333333333303</v>
      </c>
      <c r="D2633" s="16" t="s">
        <v>2769</v>
      </c>
      <c r="E2633" s="16" t="s">
        <v>2770</v>
      </c>
      <c r="F2633" s="18" t="s">
        <v>146</v>
      </c>
      <c r="G2633" s="18">
        <v>0</v>
      </c>
      <c r="I2633" s="19" t="s">
        <v>146</v>
      </c>
      <c r="J2633" s="19">
        <v>0</v>
      </c>
      <c r="K2633" s="19">
        <f t="shared" si="547"/>
        <v>0</v>
      </c>
      <c r="L2633" s="18" t="s">
        <v>146</v>
      </c>
      <c r="M2633" s="18">
        <v>0</v>
      </c>
      <c r="N2633" s="18">
        <f t="shared" si="548"/>
        <v>0</v>
      </c>
      <c r="O2633" s="19" t="s">
        <v>145</v>
      </c>
      <c r="P2633" s="19">
        <v>6719240.6386714196</v>
      </c>
      <c r="Q2633" s="19">
        <f t="shared" si="549"/>
        <v>1615202.0766037065</v>
      </c>
      <c r="R2633" s="18" t="s">
        <v>146</v>
      </c>
      <c r="S2633" s="18">
        <v>0</v>
      </c>
      <c r="T2633" s="18">
        <f t="shared" si="550"/>
        <v>0</v>
      </c>
      <c r="U2633" s="20" t="s">
        <v>146</v>
      </c>
      <c r="V2633" s="20">
        <v>0</v>
      </c>
      <c r="W2633" s="20">
        <f t="shared" si="551"/>
        <v>0</v>
      </c>
      <c r="X2633" s="18" t="s">
        <v>146</v>
      </c>
      <c r="Y2633" s="18">
        <v>0</v>
      </c>
      <c r="Z2633" s="23">
        <f t="shared" si="552"/>
        <v>0</v>
      </c>
      <c r="AA2633" s="20" t="s">
        <v>146</v>
      </c>
      <c r="AB2633" s="20">
        <v>0</v>
      </c>
      <c r="AC2633" s="24">
        <f t="shared" si="553"/>
        <v>0</v>
      </c>
      <c r="AD2633" s="18" t="s">
        <v>146</v>
      </c>
      <c r="AE2633" s="18">
        <v>0</v>
      </c>
      <c r="AF2633" s="18">
        <f t="shared" si="554"/>
        <v>0</v>
      </c>
      <c r="AG2633" s="19" t="s">
        <v>146</v>
      </c>
      <c r="AH2633" s="19">
        <v>0</v>
      </c>
      <c r="AI2633" s="19">
        <f t="shared" si="555"/>
        <v>0</v>
      </c>
      <c r="AJ2633" s="18" t="s">
        <v>146</v>
      </c>
      <c r="AK2633" s="18">
        <v>0</v>
      </c>
      <c r="AL2633" s="18">
        <f t="shared" si="556"/>
        <v>0</v>
      </c>
      <c r="AM2633" s="19" t="s">
        <v>146</v>
      </c>
      <c r="AN2633" s="19">
        <v>0</v>
      </c>
      <c r="AO2633" s="19">
        <f t="shared" si="557"/>
        <v>0</v>
      </c>
      <c r="AP2633" s="18" t="s">
        <v>146</v>
      </c>
      <c r="AQ2633" s="18">
        <v>0</v>
      </c>
      <c r="AR2633" s="18">
        <f t="shared" si="558"/>
        <v>0</v>
      </c>
      <c r="AS2633" s="20" t="s">
        <v>146</v>
      </c>
      <c r="AT2633" s="20">
        <v>0</v>
      </c>
      <c r="AU2633" s="16">
        <f t="shared" si="559"/>
        <v>0</v>
      </c>
    </row>
    <row r="2634" spans="1:47" x14ac:dyDescent="0.2">
      <c r="A2634" s="16">
        <v>2631</v>
      </c>
      <c r="B2634" s="16">
        <v>629.55334472656205</v>
      </c>
      <c r="C2634" s="17">
        <v>9.96041666666666</v>
      </c>
      <c r="D2634" s="16" t="s">
        <v>1599</v>
      </c>
      <c r="E2634" s="16" t="s">
        <v>1600</v>
      </c>
      <c r="F2634" s="18" t="s">
        <v>146</v>
      </c>
      <c r="G2634" s="18">
        <v>0</v>
      </c>
      <c r="I2634" s="19" t="s">
        <v>146</v>
      </c>
      <c r="J2634" s="19">
        <v>0</v>
      </c>
      <c r="K2634" s="19">
        <f t="shared" si="547"/>
        <v>0</v>
      </c>
      <c r="L2634" s="18" t="s">
        <v>146</v>
      </c>
      <c r="M2634" s="18">
        <v>0</v>
      </c>
      <c r="N2634" s="18">
        <f t="shared" si="548"/>
        <v>0</v>
      </c>
      <c r="O2634" s="19" t="s">
        <v>145</v>
      </c>
      <c r="P2634" s="19">
        <v>6209177.4522428503</v>
      </c>
      <c r="Q2634" s="19">
        <f t="shared" si="549"/>
        <v>1492590.7337122236</v>
      </c>
      <c r="R2634" s="18" t="s">
        <v>146</v>
      </c>
      <c r="S2634" s="18">
        <v>0</v>
      </c>
      <c r="T2634" s="18">
        <f t="shared" si="550"/>
        <v>0</v>
      </c>
      <c r="U2634" s="20" t="s">
        <v>146</v>
      </c>
      <c r="V2634" s="20">
        <v>0</v>
      </c>
      <c r="W2634" s="20">
        <f t="shared" si="551"/>
        <v>0</v>
      </c>
      <c r="X2634" s="18" t="s">
        <v>146</v>
      </c>
      <c r="Y2634" s="18">
        <v>0</v>
      </c>
      <c r="Z2634" s="23">
        <f t="shared" si="552"/>
        <v>0</v>
      </c>
      <c r="AA2634" s="20" t="s">
        <v>146</v>
      </c>
      <c r="AB2634" s="20">
        <v>0</v>
      </c>
      <c r="AC2634" s="24">
        <f t="shared" si="553"/>
        <v>0</v>
      </c>
      <c r="AD2634" s="18" t="s">
        <v>146</v>
      </c>
      <c r="AE2634" s="18">
        <v>0</v>
      </c>
      <c r="AF2634" s="18">
        <f t="shared" si="554"/>
        <v>0</v>
      </c>
      <c r="AG2634" s="19" t="s">
        <v>146</v>
      </c>
      <c r="AH2634" s="19">
        <v>0</v>
      </c>
      <c r="AI2634" s="19">
        <f t="shared" si="555"/>
        <v>0</v>
      </c>
      <c r="AJ2634" s="18" t="s">
        <v>146</v>
      </c>
      <c r="AK2634" s="18">
        <v>0</v>
      </c>
      <c r="AL2634" s="18">
        <f t="shared" si="556"/>
        <v>0</v>
      </c>
      <c r="AM2634" s="19" t="s">
        <v>146</v>
      </c>
      <c r="AN2634" s="19">
        <v>0</v>
      </c>
      <c r="AO2634" s="19">
        <f t="shared" si="557"/>
        <v>0</v>
      </c>
      <c r="AP2634" s="18" t="s">
        <v>146</v>
      </c>
      <c r="AQ2634" s="18">
        <v>0</v>
      </c>
      <c r="AR2634" s="18">
        <f t="shared" si="558"/>
        <v>0</v>
      </c>
      <c r="AS2634" s="20" t="s">
        <v>146</v>
      </c>
      <c r="AT2634" s="20">
        <v>0</v>
      </c>
      <c r="AU2634" s="16">
        <f t="shared" si="559"/>
        <v>0</v>
      </c>
    </row>
    <row r="2635" spans="1:47" x14ac:dyDescent="0.2">
      <c r="A2635" s="16">
        <v>2632</v>
      </c>
      <c r="B2635" s="16">
        <v>883.777099609375</v>
      </c>
      <c r="C2635" s="17">
        <v>16.412183333333299</v>
      </c>
      <c r="D2635" s="16" t="s">
        <v>846</v>
      </c>
      <c r="E2635" s="16" t="s">
        <v>847</v>
      </c>
      <c r="F2635" s="18" t="s">
        <v>146</v>
      </c>
      <c r="G2635" s="18">
        <v>0</v>
      </c>
      <c r="I2635" s="19" t="s">
        <v>146</v>
      </c>
      <c r="J2635" s="19">
        <v>0</v>
      </c>
      <c r="K2635" s="19">
        <f t="shared" si="547"/>
        <v>0</v>
      </c>
      <c r="L2635" s="18" t="s">
        <v>146</v>
      </c>
      <c r="M2635" s="18">
        <v>0</v>
      </c>
      <c r="N2635" s="18">
        <f t="shared" si="548"/>
        <v>0</v>
      </c>
      <c r="O2635" s="19" t="s">
        <v>145</v>
      </c>
      <c r="P2635" s="19">
        <v>4391928.1317427801</v>
      </c>
      <c r="Q2635" s="19">
        <f t="shared" si="549"/>
        <v>1055751.9547458605</v>
      </c>
      <c r="R2635" s="18" t="s">
        <v>146</v>
      </c>
      <c r="S2635" s="18">
        <v>0</v>
      </c>
      <c r="T2635" s="18">
        <f t="shared" si="550"/>
        <v>0</v>
      </c>
      <c r="U2635" s="20" t="s">
        <v>146</v>
      </c>
      <c r="V2635" s="20">
        <v>0</v>
      </c>
      <c r="W2635" s="20">
        <f t="shared" si="551"/>
        <v>0</v>
      </c>
      <c r="X2635" s="18" t="s">
        <v>146</v>
      </c>
      <c r="Y2635" s="18">
        <v>0</v>
      </c>
      <c r="Z2635" s="23">
        <f t="shared" si="552"/>
        <v>0</v>
      </c>
      <c r="AA2635" s="20" t="s">
        <v>146</v>
      </c>
      <c r="AB2635" s="20">
        <v>0</v>
      </c>
      <c r="AC2635" s="24">
        <f t="shared" si="553"/>
        <v>0</v>
      </c>
      <c r="AD2635" s="18" t="s">
        <v>146</v>
      </c>
      <c r="AE2635" s="18">
        <v>0</v>
      </c>
      <c r="AF2635" s="18">
        <f t="shared" si="554"/>
        <v>0</v>
      </c>
      <c r="AG2635" s="19" t="s">
        <v>146</v>
      </c>
      <c r="AH2635" s="19">
        <v>0</v>
      </c>
      <c r="AI2635" s="19">
        <f t="shared" si="555"/>
        <v>0</v>
      </c>
      <c r="AJ2635" s="18" t="s">
        <v>146</v>
      </c>
      <c r="AK2635" s="18">
        <v>0</v>
      </c>
      <c r="AL2635" s="18">
        <f t="shared" si="556"/>
        <v>0</v>
      </c>
      <c r="AM2635" s="19" t="s">
        <v>146</v>
      </c>
      <c r="AN2635" s="19">
        <v>0</v>
      </c>
      <c r="AO2635" s="19">
        <f t="shared" si="557"/>
        <v>0</v>
      </c>
      <c r="AP2635" s="18" t="s">
        <v>146</v>
      </c>
      <c r="AQ2635" s="18">
        <v>0</v>
      </c>
      <c r="AR2635" s="18">
        <f t="shared" si="558"/>
        <v>0</v>
      </c>
      <c r="AS2635" s="20" t="s">
        <v>146</v>
      </c>
      <c r="AT2635" s="20">
        <v>0</v>
      </c>
      <c r="AU2635" s="16">
        <f t="shared" si="559"/>
        <v>0</v>
      </c>
    </row>
    <row r="2636" spans="1:47" x14ac:dyDescent="0.2">
      <c r="A2636" s="16">
        <v>2633</v>
      </c>
      <c r="B2636" s="16">
        <v>335.28643399193101</v>
      </c>
      <c r="C2636" s="17">
        <v>1.07944444444444</v>
      </c>
      <c r="D2636" s="16" t="s">
        <v>622</v>
      </c>
      <c r="E2636" s="16" t="s">
        <v>623</v>
      </c>
      <c r="F2636" s="18" t="s">
        <v>146</v>
      </c>
      <c r="G2636" s="18">
        <v>0</v>
      </c>
      <c r="I2636" s="19" t="s">
        <v>146</v>
      </c>
      <c r="J2636" s="19">
        <v>0</v>
      </c>
      <c r="K2636" s="19">
        <f t="shared" si="547"/>
        <v>0</v>
      </c>
      <c r="L2636" s="18" t="s">
        <v>146</v>
      </c>
      <c r="M2636" s="18">
        <v>0</v>
      </c>
      <c r="N2636" s="18">
        <f t="shared" si="548"/>
        <v>0</v>
      </c>
      <c r="O2636" s="19" t="s">
        <v>145</v>
      </c>
      <c r="P2636" s="19">
        <v>4171593.7077571298</v>
      </c>
      <c r="Q2636" s="19">
        <f t="shared" si="549"/>
        <v>1002786.9489800793</v>
      </c>
      <c r="R2636" s="18" t="s">
        <v>145</v>
      </c>
      <c r="S2636" s="18">
        <v>1050797.6408142799</v>
      </c>
      <c r="T2636" s="18">
        <f t="shared" si="550"/>
        <v>101428.34370794208</v>
      </c>
      <c r="U2636" s="20" t="s">
        <v>146</v>
      </c>
      <c r="V2636" s="20">
        <v>0</v>
      </c>
      <c r="W2636" s="20">
        <f t="shared" si="551"/>
        <v>0</v>
      </c>
      <c r="X2636" s="18" t="s">
        <v>146</v>
      </c>
      <c r="Y2636" s="18">
        <v>0</v>
      </c>
      <c r="Z2636" s="23">
        <f t="shared" si="552"/>
        <v>0</v>
      </c>
      <c r="AA2636" s="20" t="s">
        <v>146</v>
      </c>
      <c r="AB2636" s="20">
        <v>0</v>
      </c>
      <c r="AC2636" s="24">
        <f t="shared" si="553"/>
        <v>0</v>
      </c>
      <c r="AD2636" s="18" t="s">
        <v>145</v>
      </c>
      <c r="AE2636" s="18">
        <v>1393875.0914714199</v>
      </c>
      <c r="AF2636" s="18">
        <f t="shared" si="554"/>
        <v>109066.90856583881</v>
      </c>
      <c r="AG2636" s="19" t="s">
        <v>146</v>
      </c>
      <c r="AH2636" s="19">
        <v>0</v>
      </c>
      <c r="AI2636" s="19">
        <f t="shared" si="555"/>
        <v>0</v>
      </c>
      <c r="AJ2636" s="18" t="s">
        <v>146</v>
      </c>
      <c r="AK2636" s="18">
        <v>0</v>
      </c>
      <c r="AL2636" s="18">
        <f t="shared" si="556"/>
        <v>0</v>
      </c>
      <c r="AM2636" s="19" t="s">
        <v>146</v>
      </c>
      <c r="AN2636" s="19">
        <v>0</v>
      </c>
      <c r="AO2636" s="19">
        <f t="shared" si="557"/>
        <v>0</v>
      </c>
      <c r="AP2636" s="18" t="s">
        <v>146</v>
      </c>
      <c r="AQ2636" s="18">
        <v>0</v>
      </c>
      <c r="AR2636" s="18">
        <f t="shared" si="558"/>
        <v>0</v>
      </c>
      <c r="AS2636" s="20" t="s">
        <v>146</v>
      </c>
      <c r="AT2636" s="20">
        <v>0</v>
      </c>
      <c r="AU2636" s="16">
        <f t="shared" si="559"/>
        <v>0</v>
      </c>
    </row>
    <row r="2637" spans="1:47" x14ac:dyDescent="0.2">
      <c r="A2637" s="16">
        <v>2634</v>
      </c>
      <c r="B2637" s="16">
        <v>770.51452636718705</v>
      </c>
      <c r="C2637" s="17">
        <v>7.0854666666666599</v>
      </c>
      <c r="D2637" s="16" t="s">
        <v>2771</v>
      </c>
      <c r="E2637" s="16" t="s">
        <v>2772</v>
      </c>
      <c r="F2637" s="18" t="s">
        <v>146</v>
      </c>
      <c r="G2637" s="18">
        <v>0</v>
      </c>
      <c r="I2637" s="19" t="s">
        <v>146</v>
      </c>
      <c r="J2637" s="19">
        <v>0</v>
      </c>
      <c r="K2637" s="19">
        <f t="shared" si="547"/>
        <v>0</v>
      </c>
      <c r="L2637" s="18" t="s">
        <v>146</v>
      </c>
      <c r="M2637" s="18">
        <v>0</v>
      </c>
      <c r="N2637" s="18">
        <f t="shared" si="548"/>
        <v>0</v>
      </c>
      <c r="O2637" s="19" t="s">
        <v>145</v>
      </c>
      <c r="P2637" s="19">
        <v>5489950.0812285803</v>
      </c>
      <c r="Q2637" s="19">
        <f t="shared" si="549"/>
        <v>1319699.5387568702</v>
      </c>
      <c r="R2637" s="18" t="s">
        <v>146</v>
      </c>
      <c r="S2637" s="18">
        <v>0</v>
      </c>
      <c r="T2637" s="18">
        <f t="shared" si="550"/>
        <v>0</v>
      </c>
      <c r="U2637" s="20" t="s">
        <v>146</v>
      </c>
      <c r="V2637" s="20">
        <v>0</v>
      </c>
      <c r="W2637" s="20">
        <f t="shared" si="551"/>
        <v>0</v>
      </c>
      <c r="X2637" s="18" t="s">
        <v>146</v>
      </c>
      <c r="Y2637" s="18">
        <v>0</v>
      </c>
      <c r="Z2637" s="23">
        <f t="shared" si="552"/>
        <v>0</v>
      </c>
      <c r="AA2637" s="20" t="s">
        <v>146</v>
      </c>
      <c r="AB2637" s="20">
        <v>0</v>
      </c>
      <c r="AC2637" s="24">
        <f t="shared" si="553"/>
        <v>0</v>
      </c>
      <c r="AD2637" s="18" t="s">
        <v>146</v>
      </c>
      <c r="AE2637" s="18">
        <v>0</v>
      </c>
      <c r="AF2637" s="18">
        <f t="shared" si="554"/>
        <v>0</v>
      </c>
      <c r="AG2637" s="19" t="s">
        <v>146</v>
      </c>
      <c r="AH2637" s="19">
        <v>0</v>
      </c>
      <c r="AI2637" s="19">
        <f t="shared" si="555"/>
        <v>0</v>
      </c>
      <c r="AJ2637" s="18" t="s">
        <v>146</v>
      </c>
      <c r="AK2637" s="18">
        <v>0</v>
      </c>
      <c r="AL2637" s="18">
        <f t="shared" si="556"/>
        <v>0</v>
      </c>
      <c r="AM2637" s="19" t="s">
        <v>146</v>
      </c>
      <c r="AN2637" s="19">
        <v>0</v>
      </c>
      <c r="AO2637" s="19">
        <f t="shared" si="557"/>
        <v>0</v>
      </c>
      <c r="AP2637" s="18" t="s">
        <v>146</v>
      </c>
      <c r="AQ2637" s="18">
        <v>0</v>
      </c>
      <c r="AR2637" s="18">
        <f t="shared" si="558"/>
        <v>0</v>
      </c>
      <c r="AS2637" s="20" t="s">
        <v>146</v>
      </c>
      <c r="AT2637" s="20">
        <v>0</v>
      </c>
      <c r="AU2637" s="16">
        <f t="shared" si="559"/>
        <v>0</v>
      </c>
    </row>
    <row r="2638" spans="1:47" x14ac:dyDescent="0.2">
      <c r="A2638" s="16">
        <v>2635</v>
      </c>
      <c r="B2638" s="16">
        <v>899.75017547607399</v>
      </c>
      <c r="C2638" s="17">
        <v>17.090145833333299</v>
      </c>
      <c r="D2638" s="16" t="s">
        <v>2773</v>
      </c>
      <c r="E2638" s="16" t="s">
        <v>2774</v>
      </c>
      <c r="F2638" s="18" t="s">
        <v>146</v>
      </c>
      <c r="G2638" s="18">
        <v>0</v>
      </c>
      <c r="I2638" s="19" t="s">
        <v>146</v>
      </c>
      <c r="J2638" s="19">
        <v>0</v>
      </c>
      <c r="K2638" s="19">
        <f t="shared" si="547"/>
        <v>0</v>
      </c>
      <c r="L2638" s="18" t="s">
        <v>146</v>
      </c>
      <c r="M2638" s="18">
        <v>0</v>
      </c>
      <c r="N2638" s="18">
        <f t="shared" si="548"/>
        <v>0</v>
      </c>
      <c r="O2638" s="19" t="s">
        <v>145</v>
      </c>
      <c r="P2638" s="19">
        <v>4503309.64871429</v>
      </c>
      <c r="Q2638" s="19">
        <f t="shared" si="549"/>
        <v>1082526.357864012</v>
      </c>
      <c r="R2638" s="18" t="s">
        <v>145</v>
      </c>
      <c r="S2638" s="18">
        <v>591218.06714286003</v>
      </c>
      <c r="T2638" s="18">
        <f t="shared" si="550"/>
        <v>57067.380998345565</v>
      </c>
      <c r="U2638" s="20" t="s">
        <v>145</v>
      </c>
      <c r="V2638" s="20">
        <v>632370.72428572597</v>
      </c>
      <c r="W2638" s="20">
        <f t="shared" si="551"/>
        <v>227471.48355601655</v>
      </c>
      <c r="X2638" s="18" t="s">
        <v>146</v>
      </c>
      <c r="Y2638" s="18">
        <v>0</v>
      </c>
      <c r="Z2638" s="23">
        <f t="shared" si="552"/>
        <v>0</v>
      </c>
      <c r="AA2638" s="20" t="s">
        <v>145</v>
      </c>
      <c r="AB2638" s="20">
        <v>614204.95471429103</v>
      </c>
      <c r="AC2638" s="24">
        <f t="shared" si="553"/>
        <v>104813.13220380392</v>
      </c>
      <c r="AD2638" s="18" t="s">
        <v>145</v>
      </c>
      <c r="AE2638" s="18">
        <v>675376.76600000297</v>
      </c>
      <c r="AF2638" s="18">
        <f t="shared" si="554"/>
        <v>52846.382316119169</v>
      </c>
      <c r="AG2638" s="19" t="s">
        <v>145</v>
      </c>
      <c r="AH2638" s="19">
        <v>659723.85800000397</v>
      </c>
      <c r="AI2638" s="19">
        <f t="shared" si="555"/>
        <v>219907.95266666799</v>
      </c>
      <c r="AJ2638" s="18" t="s">
        <v>145</v>
      </c>
      <c r="AK2638" s="18">
        <v>660748.99128572701</v>
      </c>
      <c r="AL2638" s="18">
        <f t="shared" si="556"/>
        <v>43671.446879426767</v>
      </c>
      <c r="AM2638" s="19" t="s">
        <v>145</v>
      </c>
      <c r="AN2638" s="19">
        <v>665055.31957143301</v>
      </c>
      <c r="AO2638" s="19">
        <f t="shared" si="557"/>
        <v>73731.188422553547</v>
      </c>
      <c r="AP2638" s="18" t="s">
        <v>146</v>
      </c>
      <c r="AQ2638" s="18">
        <v>0</v>
      </c>
      <c r="AR2638" s="18">
        <f t="shared" si="558"/>
        <v>0</v>
      </c>
      <c r="AS2638" s="20" t="s">
        <v>146</v>
      </c>
      <c r="AT2638" s="20">
        <v>0</v>
      </c>
      <c r="AU2638" s="16">
        <f t="shared" si="559"/>
        <v>0</v>
      </c>
    </row>
    <row r="2639" spans="1:47" x14ac:dyDescent="0.2">
      <c r="A2639" s="16">
        <v>2636</v>
      </c>
      <c r="B2639" s="16">
        <v>850.57318115234295</v>
      </c>
      <c r="C2639" s="17">
        <v>1.36965</v>
      </c>
      <c r="F2639" s="18" t="s">
        <v>146</v>
      </c>
      <c r="G2639" s="18">
        <v>0</v>
      </c>
      <c r="I2639" s="19" t="s">
        <v>146</v>
      </c>
      <c r="J2639" s="19">
        <v>0</v>
      </c>
      <c r="K2639" s="19">
        <f t="shared" si="547"/>
        <v>0</v>
      </c>
      <c r="L2639" s="18" t="s">
        <v>146</v>
      </c>
      <c r="M2639" s="18">
        <v>0</v>
      </c>
      <c r="N2639" s="18">
        <f t="shared" si="548"/>
        <v>0</v>
      </c>
      <c r="O2639" s="19" t="s">
        <v>145</v>
      </c>
      <c r="P2639" s="19">
        <v>3753763.6255999901</v>
      </c>
      <c r="Q2639" s="19">
        <f t="shared" si="549"/>
        <v>902347.02538461296</v>
      </c>
      <c r="R2639" s="18" t="s">
        <v>146</v>
      </c>
      <c r="S2639" s="18">
        <v>0</v>
      </c>
      <c r="T2639" s="18">
        <f t="shared" si="550"/>
        <v>0</v>
      </c>
      <c r="U2639" s="20" t="s">
        <v>146</v>
      </c>
      <c r="V2639" s="20">
        <v>0</v>
      </c>
      <c r="W2639" s="20">
        <f t="shared" si="551"/>
        <v>0</v>
      </c>
      <c r="X2639" s="18" t="s">
        <v>146</v>
      </c>
      <c r="Y2639" s="18">
        <v>0</v>
      </c>
      <c r="Z2639" s="23">
        <f t="shared" si="552"/>
        <v>0</v>
      </c>
      <c r="AA2639" s="20" t="s">
        <v>146</v>
      </c>
      <c r="AB2639" s="20">
        <v>0</v>
      </c>
      <c r="AC2639" s="24">
        <f t="shared" si="553"/>
        <v>0</v>
      </c>
      <c r="AD2639" s="18" t="s">
        <v>146</v>
      </c>
      <c r="AE2639" s="18">
        <v>0</v>
      </c>
      <c r="AF2639" s="18">
        <f t="shared" si="554"/>
        <v>0</v>
      </c>
      <c r="AG2639" s="19" t="s">
        <v>146</v>
      </c>
      <c r="AH2639" s="19">
        <v>0</v>
      </c>
      <c r="AI2639" s="19">
        <f t="shared" si="555"/>
        <v>0</v>
      </c>
      <c r="AJ2639" s="18" t="s">
        <v>146</v>
      </c>
      <c r="AK2639" s="18">
        <v>0</v>
      </c>
      <c r="AL2639" s="18">
        <f t="shared" si="556"/>
        <v>0</v>
      </c>
      <c r="AM2639" s="19" t="s">
        <v>146</v>
      </c>
      <c r="AN2639" s="19">
        <v>0</v>
      </c>
      <c r="AO2639" s="19">
        <f t="shared" si="557"/>
        <v>0</v>
      </c>
      <c r="AP2639" s="18" t="s">
        <v>146</v>
      </c>
      <c r="AQ2639" s="18">
        <v>0</v>
      </c>
      <c r="AR2639" s="18">
        <f t="shared" si="558"/>
        <v>0</v>
      </c>
      <c r="AS2639" s="20" t="s">
        <v>146</v>
      </c>
      <c r="AT2639" s="20">
        <v>0</v>
      </c>
      <c r="AU2639" s="16">
        <f t="shared" si="559"/>
        <v>0</v>
      </c>
    </row>
    <row r="2640" spans="1:47" x14ac:dyDescent="0.2">
      <c r="A2640" s="16">
        <v>2637</v>
      </c>
      <c r="B2640" s="16">
        <v>294.31390380859301</v>
      </c>
      <c r="C2640" s="17">
        <v>9.3262833333333308</v>
      </c>
      <c r="D2640" s="16" t="s">
        <v>2094</v>
      </c>
      <c r="E2640" s="16" t="s">
        <v>2094</v>
      </c>
      <c r="F2640" s="18" t="s">
        <v>146</v>
      </c>
      <c r="G2640" s="18">
        <v>0</v>
      </c>
      <c r="I2640" s="19" t="s">
        <v>146</v>
      </c>
      <c r="J2640" s="19">
        <v>0</v>
      </c>
      <c r="K2640" s="19">
        <f t="shared" si="547"/>
        <v>0</v>
      </c>
      <c r="L2640" s="18" t="s">
        <v>146</v>
      </c>
      <c r="M2640" s="18">
        <v>0</v>
      </c>
      <c r="N2640" s="18">
        <f t="shared" si="548"/>
        <v>0</v>
      </c>
      <c r="O2640" s="19" t="s">
        <v>145</v>
      </c>
      <c r="P2640" s="19">
        <v>5485530.4390857201</v>
      </c>
      <c r="Q2640" s="19">
        <f t="shared" si="549"/>
        <v>1318637.1247802211</v>
      </c>
      <c r="R2640" s="18" t="s">
        <v>146</v>
      </c>
      <c r="S2640" s="18">
        <v>0</v>
      </c>
      <c r="T2640" s="18">
        <f t="shared" si="550"/>
        <v>0</v>
      </c>
      <c r="U2640" s="20" t="s">
        <v>146</v>
      </c>
      <c r="V2640" s="20">
        <v>0</v>
      </c>
      <c r="W2640" s="20">
        <f t="shared" si="551"/>
        <v>0</v>
      </c>
      <c r="X2640" s="18" t="s">
        <v>146</v>
      </c>
      <c r="Y2640" s="18">
        <v>0</v>
      </c>
      <c r="Z2640" s="23">
        <f t="shared" si="552"/>
        <v>0</v>
      </c>
      <c r="AA2640" s="20" t="s">
        <v>146</v>
      </c>
      <c r="AB2640" s="20">
        <v>0</v>
      </c>
      <c r="AC2640" s="24">
        <f t="shared" si="553"/>
        <v>0</v>
      </c>
      <c r="AD2640" s="18" t="s">
        <v>146</v>
      </c>
      <c r="AE2640" s="18">
        <v>0</v>
      </c>
      <c r="AF2640" s="18">
        <f t="shared" si="554"/>
        <v>0</v>
      </c>
      <c r="AG2640" s="19" t="s">
        <v>146</v>
      </c>
      <c r="AH2640" s="19">
        <v>0</v>
      </c>
      <c r="AI2640" s="19">
        <f t="shared" si="555"/>
        <v>0</v>
      </c>
      <c r="AJ2640" s="18" t="s">
        <v>146</v>
      </c>
      <c r="AK2640" s="18">
        <v>0</v>
      </c>
      <c r="AL2640" s="18">
        <f t="shared" si="556"/>
        <v>0</v>
      </c>
      <c r="AM2640" s="19" t="s">
        <v>146</v>
      </c>
      <c r="AN2640" s="19">
        <v>0</v>
      </c>
      <c r="AO2640" s="19">
        <f t="shared" si="557"/>
        <v>0</v>
      </c>
      <c r="AP2640" s="18" t="s">
        <v>146</v>
      </c>
      <c r="AQ2640" s="18">
        <v>0</v>
      </c>
      <c r="AR2640" s="18">
        <f t="shared" si="558"/>
        <v>0</v>
      </c>
      <c r="AS2640" s="20" t="s">
        <v>146</v>
      </c>
      <c r="AT2640" s="20">
        <v>0</v>
      </c>
      <c r="AU2640" s="16">
        <f t="shared" si="559"/>
        <v>0</v>
      </c>
    </row>
    <row r="2641" spans="1:47" x14ac:dyDescent="0.2">
      <c r="A2641" s="16">
        <v>2638</v>
      </c>
      <c r="B2641" s="16">
        <v>896.781494140625</v>
      </c>
      <c r="C2641" s="17">
        <v>16.189533333333301</v>
      </c>
      <c r="D2641" s="16" t="s">
        <v>324</v>
      </c>
      <c r="E2641" s="16" t="s">
        <v>2775</v>
      </c>
      <c r="F2641" s="18" t="s">
        <v>146</v>
      </c>
      <c r="G2641" s="18">
        <v>0</v>
      </c>
      <c r="I2641" s="19" t="s">
        <v>146</v>
      </c>
      <c r="J2641" s="19">
        <v>0</v>
      </c>
      <c r="K2641" s="19">
        <f t="shared" si="547"/>
        <v>0</v>
      </c>
      <c r="L2641" s="18" t="s">
        <v>146</v>
      </c>
      <c r="M2641" s="18">
        <v>0</v>
      </c>
      <c r="N2641" s="18">
        <f t="shared" si="548"/>
        <v>0</v>
      </c>
      <c r="O2641" s="19" t="s">
        <v>145</v>
      </c>
      <c r="P2641" s="19">
        <v>4194822.0933999904</v>
      </c>
      <c r="Q2641" s="19">
        <f t="shared" si="549"/>
        <v>1008370.6955288438</v>
      </c>
      <c r="R2641" s="18" t="s">
        <v>146</v>
      </c>
      <c r="S2641" s="18">
        <v>0</v>
      </c>
      <c r="T2641" s="18">
        <f t="shared" si="550"/>
        <v>0</v>
      </c>
      <c r="U2641" s="20" t="s">
        <v>146</v>
      </c>
      <c r="V2641" s="20">
        <v>0</v>
      </c>
      <c r="W2641" s="20">
        <f t="shared" si="551"/>
        <v>0</v>
      </c>
      <c r="X2641" s="18" t="s">
        <v>146</v>
      </c>
      <c r="Y2641" s="18">
        <v>0</v>
      </c>
      <c r="Z2641" s="23">
        <f t="shared" si="552"/>
        <v>0</v>
      </c>
      <c r="AA2641" s="20" t="s">
        <v>146</v>
      </c>
      <c r="AB2641" s="20">
        <v>0</v>
      </c>
      <c r="AC2641" s="24">
        <f t="shared" si="553"/>
        <v>0</v>
      </c>
      <c r="AD2641" s="18" t="s">
        <v>146</v>
      </c>
      <c r="AE2641" s="18">
        <v>0</v>
      </c>
      <c r="AF2641" s="18">
        <f t="shared" si="554"/>
        <v>0</v>
      </c>
      <c r="AG2641" s="19" t="s">
        <v>146</v>
      </c>
      <c r="AH2641" s="19">
        <v>0</v>
      </c>
      <c r="AI2641" s="19">
        <f t="shared" si="555"/>
        <v>0</v>
      </c>
      <c r="AJ2641" s="18" t="s">
        <v>146</v>
      </c>
      <c r="AK2641" s="18">
        <v>0</v>
      </c>
      <c r="AL2641" s="18">
        <f t="shared" si="556"/>
        <v>0</v>
      </c>
      <c r="AM2641" s="19" t="s">
        <v>146</v>
      </c>
      <c r="AN2641" s="19">
        <v>0</v>
      </c>
      <c r="AO2641" s="19">
        <f t="shared" si="557"/>
        <v>0</v>
      </c>
      <c r="AP2641" s="18" t="s">
        <v>146</v>
      </c>
      <c r="AQ2641" s="18">
        <v>0</v>
      </c>
      <c r="AR2641" s="18">
        <f t="shared" si="558"/>
        <v>0</v>
      </c>
      <c r="AS2641" s="20" t="s">
        <v>146</v>
      </c>
      <c r="AT2641" s="20">
        <v>0</v>
      </c>
      <c r="AU2641" s="16">
        <f t="shared" si="559"/>
        <v>0</v>
      </c>
    </row>
    <row r="2642" spans="1:47" x14ac:dyDescent="0.2">
      <c r="A2642" s="16">
        <v>2639</v>
      </c>
      <c r="B2642" s="16">
        <v>635.60546875</v>
      </c>
      <c r="C2642" s="17">
        <v>17.437999999999999</v>
      </c>
      <c r="D2642" s="16" t="s">
        <v>1499</v>
      </c>
      <c r="E2642" s="16" t="s">
        <v>1500</v>
      </c>
      <c r="F2642" s="18" t="s">
        <v>146</v>
      </c>
      <c r="G2642" s="18">
        <v>0</v>
      </c>
      <c r="I2642" s="19" t="s">
        <v>146</v>
      </c>
      <c r="J2642" s="19">
        <v>0</v>
      </c>
      <c r="K2642" s="19">
        <f t="shared" si="547"/>
        <v>0</v>
      </c>
      <c r="L2642" s="18" t="s">
        <v>146</v>
      </c>
      <c r="M2642" s="18">
        <v>0</v>
      </c>
      <c r="N2642" s="18">
        <f t="shared" si="548"/>
        <v>0</v>
      </c>
      <c r="O2642" s="19" t="s">
        <v>145</v>
      </c>
      <c r="P2642" s="19">
        <v>5503487.1075713504</v>
      </c>
      <c r="Q2642" s="19">
        <f t="shared" si="549"/>
        <v>1322953.6316277285</v>
      </c>
      <c r="R2642" s="18" t="s">
        <v>146</v>
      </c>
      <c r="S2642" s="18">
        <v>0</v>
      </c>
      <c r="T2642" s="18">
        <f t="shared" si="550"/>
        <v>0</v>
      </c>
      <c r="U2642" s="20" t="s">
        <v>146</v>
      </c>
      <c r="V2642" s="20">
        <v>0</v>
      </c>
      <c r="W2642" s="20">
        <f t="shared" si="551"/>
        <v>0</v>
      </c>
      <c r="X2642" s="18" t="s">
        <v>146</v>
      </c>
      <c r="Y2642" s="18">
        <v>0</v>
      </c>
      <c r="Z2642" s="23">
        <f t="shared" si="552"/>
        <v>0</v>
      </c>
      <c r="AA2642" s="20" t="s">
        <v>146</v>
      </c>
      <c r="AB2642" s="20">
        <v>0</v>
      </c>
      <c r="AC2642" s="24">
        <f t="shared" si="553"/>
        <v>0</v>
      </c>
      <c r="AD2642" s="18" t="s">
        <v>146</v>
      </c>
      <c r="AE2642" s="18">
        <v>0</v>
      </c>
      <c r="AF2642" s="18">
        <f t="shared" si="554"/>
        <v>0</v>
      </c>
      <c r="AG2642" s="19" t="s">
        <v>146</v>
      </c>
      <c r="AH2642" s="19">
        <v>0</v>
      </c>
      <c r="AI2642" s="19">
        <f t="shared" si="555"/>
        <v>0</v>
      </c>
      <c r="AJ2642" s="18" t="s">
        <v>146</v>
      </c>
      <c r="AK2642" s="18">
        <v>0</v>
      </c>
      <c r="AL2642" s="18">
        <f t="shared" si="556"/>
        <v>0</v>
      </c>
      <c r="AM2642" s="19" t="s">
        <v>146</v>
      </c>
      <c r="AN2642" s="19">
        <v>0</v>
      </c>
      <c r="AO2642" s="19">
        <f t="shared" si="557"/>
        <v>0</v>
      </c>
      <c r="AP2642" s="18" t="s">
        <v>146</v>
      </c>
      <c r="AQ2642" s="18">
        <v>0</v>
      </c>
      <c r="AR2642" s="18">
        <f t="shared" si="558"/>
        <v>0</v>
      </c>
      <c r="AS2642" s="20" t="s">
        <v>146</v>
      </c>
      <c r="AT2642" s="20">
        <v>0</v>
      </c>
      <c r="AU2642" s="16">
        <f t="shared" si="559"/>
        <v>0</v>
      </c>
    </row>
    <row r="2643" spans="1:47" x14ac:dyDescent="0.2">
      <c r="A2643" s="16">
        <v>2640</v>
      </c>
      <c r="B2643" s="16">
        <v>828.55572509765602</v>
      </c>
      <c r="C2643" s="17">
        <v>1.36965</v>
      </c>
      <c r="D2643" s="16" t="s">
        <v>387</v>
      </c>
      <c r="E2643" s="16" t="s">
        <v>2776</v>
      </c>
      <c r="F2643" s="18" t="s">
        <v>146</v>
      </c>
      <c r="G2643" s="18">
        <v>0</v>
      </c>
      <c r="I2643" s="19" t="s">
        <v>146</v>
      </c>
      <c r="J2643" s="19">
        <v>0</v>
      </c>
      <c r="K2643" s="19">
        <f t="shared" si="547"/>
        <v>0</v>
      </c>
      <c r="L2643" s="18" t="s">
        <v>146</v>
      </c>
      <c r="M2643" s="18">
        <v>0</v>
      </c>
      <c r="N2643" s="18">
        <f t="shared" si="548"/>
        <v>0</v>
      </c>
      <c r="O2643" s="19" t="s">
        <v>145</v>
      </c>
      <c r="P2643" s="19">
        <v>3771621.7635999899</v>
      </c>
      <c r="Q2643" s="19">
        <f t="shared" si="549"/>
        <v>906639.84701922827</v>
      </c>
      <c r="R2643" s="18" t="s">
        <v>146</v>
      </c>
      <c r="S2643" s="18">
        <v>0</v>
      </c>
      <c r="T2643" s="18">
        <f t="shared" si="550"/>
        <v>0</v>
      </c>
      <c r="U2643" s="20" t="s">
        <v>146</v>
      </c>
      <c r="V2643" s="20">
        <v>0</v>
      </c>
      <c r="W2643" s="20">
        <f t="shared" si="551"/>
        <v>0</v>
      </c>
      <c r="X2643" s="18" t="s">
        <v>146</v>
      </c>
      <c r="Y2643" s="18">
        <v>0</v>
      </c>
      <c r="Z2643" s="23">
        <f t="shared" si="552"/>
        <v>0</v>
      </c>
      <c r="AA2643" s="20" t="s">
        <v>146</v>
      </c>
      <c r="AB2643" s="20">
        <v>0</v>
      </c>
      <c r="AC2643" s="24">
        <f t="shared" si="553"/>
        <v>0</v>
      </c>
      <c r="AD2643" s="18" t="s">
        <v>146</v>
      </c>
      <c r="AE2643" s="18">
        <v>0</v>
      </c>
      <c r="AF2643" s="18">
        <f t="shared" si="554"/>
        <v>0</v>
      </c>
      <c r="AG2643" s="19" t="s">
        <v>146</v>
      </c>
      <c r="AH2643" s="19">
        <v>0</v>
      </c>
      <c r="AI2643" s="19">
        <f t="shared" si="555"/>
        <v>0</v>
      </c>
      <c r="AJ2643" s="18" t="s">
        <v>146</v>
      </c>
      <c r="AK2643" s="18">
        <v>0</v>
      </c>
      <c r="AL2643" s="18">
        <f t="shared" si="556"/>
        <v>0</v>
      </c>
      <c r="AM2643" s="19" t="s">
        <v>146</v>
      </c>
      <c r="AN2643" s="19">
        <v>0</v>
      </c>
      <c r="AO2643" s="19">
        <f t="shared" si="557"/>
        <v>0</v>
      </c>
      <c r="AP2643" s="18" t="s">
        <v>146</v>
      </c>
      <c r="AQ2643" s="18">
        <v>0</v>
      </c>
      <c r="AR2643" s="18">
        <f t="shared" si="558"/>
        <v>0</v>
      </c>
      <c r="AS2643" s="20" t="s">
        <v>146</v>
      </c>
      <c r="AT2643" s="20">
        <v>0</v>
      </c>
      <c r="AU2643" s="16">
        <f t="shared" si="559"/>
        <v>0</v>
      </c>
    </row>
    <row r="2644" spans="1:47" x14ac:dyDescent="0.2">
      <c r="A2644" s="16">
        <v>2641</v>
      </c>
      <c r="B2644" s="16">
        <v>472.39926147460898</v>
      </c>
      <c r="C2644" s="17">
        <v>1.6599333333333299</v>
      </c>
      <c r="D2644" s="16" t="s">
        <v>2777</v>
      </c>
      <c r="E2644" s="16" t="s">
        <v>2778</v>
      </c>
      <c r="F2644" s="18" t="s">
        <v>146</v>
      </c>
      <c r="G2644" s="18">
        <v>0</v>
      </c>
      <c r="I2644" s="19" t="s">
        <v>146</v>
      </c>
      <c r="J2644" s="19">
        <v>0</v>
      </c>
      <c r="K2644" s="19">
        <f t="shared" si="547"/>
        <v>0</v>
      </c>
      <c r="L2644" s="18" t="s">
        <v>146</v>
      </c>
      <c r="M2644" s="18">
        <v>0</v>
      </c>
      <c r="N2644" s="18">
        <f t="shared" si="548"/>
        <v>0</v>
      </c>
      <c r="O2644" s="19" t="s">
        <v>145</v>
      </c>
      <c r="P2644" s="19">
        <v>3554742.1567714298</v>
      </c>
      <c r="Q2644" s="19">
        <f t="shared" si="549"/>
        <v>854505.3261469783</v>
      </c>
      <c r="R2644" s="18" t="s">
        <v>146</v>
      </c>
      <c r="S2644" s="18">
        <v>0</v>
      </c>
      <c r="T2644" s="18">
        <f t="shared" si="550"/>
        <v>0</v>
      </c>
      <c r="U2644" s="20" t="s">
        <v>146</v>
      </c>
      <c r="V2644" s="20">
        <v>0</v>
      </c>
      <c r="W2644" s="20">
        <f t="shared" si="551"/>
        <v>0</v>
      </c>
      <c r="X2644" s="18" t="s">
        <v>146</v>
      </c>
      <c r="Y2644" s="18">
        <v>0</v>
      </c>
      <c r="Z2644" s="23">
        <f t="shared" si="552"/>
        <v>0</v>
      </c>
      <c r="AA2644" s="20" t="s">
        <v>146</v>
      </c>
      <c r="AB2644" s="20">
        <v>0</v>
      </c>
      <c r="AC2644" s="24">
        <f t="shared" si="553"/>
        <v>0</v>
      </c>
      <c r="AD2644" s="18" t="s">
        <v>146</v>
      </c>
      <c r="AE2644" s="18">
        <v>0</v>
      </c>
      <c r="AF2644" s="18">
        <f t="shared" si="554"/>
        <v>0</v>
      </c>
      <c r="AG2644" s="19" t="s">
        <v>146</v>
      </c>
      <c r="AH2644" s="19">
        <v>0</v>
      </c>
      <c r="AI2644" s="19">
        <f t="shared" si="555"/>
        <v>0</v>
      </c>
      <c r="AJ2644" s="18" t="s">
        <v>146</v>
      </c>
      <c r="AK2644" s="18">
        <v>0</v>
      </c>
      <c r="AL2644" s="18">
        <f t="shared" si="556"/>
        <v>0</v>
      </c>
      <c r="AM2644" s="19" t="s">
        <v>146</v>
      </c>
      <c r="AN2644" s="19">
        <v>0</v>
      </c>
      <c r="AO2644" s="19">
        <f t="shared" si="557"/>
        <v>0</v>
      </c>
      <c r="AP2644" s="18" t="s">
        <v>146</v>
      </c>
      <c r="AQ2644" s="18">
        <v>0</v>
      </c>
      <c r="AR2644" s="18">
        <f t="shared" si="558"/>
        <v>0</v>
      </c>
      <c r="AS2644" s="20" t="s">
        <v>146</v>
      </c>
      <c r="AT2644" s="20">
        <v>0</v>
      </c>
      <c r="AU2644" s="16">
        <f t="shared" si="559"/>
        <v>0</v>
      </c>
    </row>
    <row r="2645" spans="1:47" x14ac:dyDescent="0.2">
      <c r="A2645" s="16">
        <v>2642</v>
      </c>
      <c r="B2645" s="16">
        <v>266.17131551106701</v>
      </c>
      <c r="C2645" s="17">
        <v>0.70176666666666598</v>
      </c>
      <c r="D2645" s="16" t="s">
        <v>1263</v>
      </c>
      <c r="E2645" s="16" t="s">
        <v>1263</v>
      </c>
      <c r="F2645" s="18" t="s">
        <v>146</v>
      </c>
      <c r="G2645" s="18">
        <v>0</v>
      </c>
      <c r="I2645" s="19" t="s">
        <v>146</v>
      </c>
      <c r="J2645" s="19">
        <v>0</v>
      </c>
      <c r="K2645" s="19">
        <f t="shared" si="547"/>
        <v>0</v>
      </c>
      <c r="L2645" s="18" t="s">
        <v>146</v>
      </c>
      <c r="M2645" s="18">
        <v>0</v>
      </c>
      <c r="N2645" s="18">
        <f t="shared" si="548"/>
        <v>0</v>
      </c>
      <c r="O2645" s="19" t="s">
        <v>145</v>
      </c>
      <c r="P2645" s="19">
        <v>3444358.6914714202</v>
      </c>
      <c r="Q2645" s="19">
        <f t="shared" si="549"/>
        <v>827970.8392960144</v>
      </c>
      <c r="R2645" s="18" t="s">
        <v>145</v>
      </c>
      <c r="S2645" s="18">
        <v>720237.72422857105</v>
      </c>
      <c r="T2645" s="18">
        <f t="shared" si="550"/>
        <v>69521.01585217868</v>
      </c>
      <c r="U2645" s="20" t="s">
        <v>146</v>
      </c>
      <c r="V2645" s="20">
        <v>0</v>
      </c>
      <c r="W2645" s="20">
        <f t="shared" si="551"/>
        <v>0</v>
      </c>
      <c r="X2645" s="18" t="s">
        <v>146</v>
      </c>
      <c r="Y2645" s="18">
        <v>0</v>
      </c>
      <c r="Z2645" s="23">
        <f t="shared" si="552"/>
        <v>0</v>
      </c>
      <c r="AA2645" s="20" t="s">
        <v>146</v>
      </c>
      <c r="AB2645" s="20">
        <v>0</v>
      </c>
      <c r="AC2645" s="24">
        <f t="shared" si="553"/>
        <v>0</v>
      </c>
      <c r="AD2645" s="18" t="s">
        <v>145</v>
      </c>
      <c r="AE2645" s="18">
        <v>880236.08129999903</v>
      </c>
      <c r="AF2645" s="18">
        <f t="shared" si="554"/>
        <v>68876.062699530448</v>
      </c>
      <c r="AG2645" s="19" t="s">
        <v>146</v>
      </c>
      <c r="AH2645" s="19">
        <v>0</v>
      </c>
      <c r="AI2645" s="19">
        <f t="shared" si="555"/>
        <v>0</v>
      </c>
      <c r="AJ2645" s="18" t="s">
        <v>146</v>
      </c>
      <c r="AK2645" s="18">
        <v>0</v>
      </c>
      <c r="AL2645" s="18">
        <f t="shared" si="556"/>
        <v>0</v>
      </c>
      <c r="AM2645" s="19" t="s">
        <v>146</v>
      </c>
      <c r="AN2645" s="19">
        <v>0</v>
      </c>
      <c r="AO2645" s="19">
        <f t="shared" si="557"/>
        <v>0</v>
      </c>
      <c r="AP2645" s="18" t="s">
        <v>146</v>
      </c>
      <c r="AQ2645" s="18">
        <v>0</v>
      </c>
      <c r="AR2645" s="18">
        <f t="shared" si="558"/>
        <v>0</v>
      </c>
      <c r="AS2645" s="20" t="s">
        <v>146</v>
      </c>
      <c r="AT2645" s="20">
        <v>0</v>
      </c>
      <c r="AU2645" s="16">
        <f t="shared" si="559"/>
        <v>0</v>
      </c>
    </row>
    <row r="2646" spans="1:47" x14ac:dyDescent="0.2">
      <c r="A2646" s="16">
        <v>2643</v>
      </c>
      <c r="B2646" s="16">
        <v>487.38046264648398</v>
      </c>
      <c r="C2646" s="17">
        <v>6.6401666666666603</v>
      </c>
      <c r="D2646" s="16" t="s">
        <v>452</v>
      </c>
      <c r="E2646" s="16" t="s">
        <v>453</v>
      </c>
      <c r="F2646" s="18" t="s">
        <v>146</v>
      </c>
      <c r="G2646" s="18">
        <v>0</v>
      </c>
      <c r="I2646" s="19" t="s">
        <v>146</v>
      </c>
      <c r="J2646" s="19">
        <v>0</v>
      </c>
      <c r="K2646" s="19">
        <f t="shared" si="547"/>
        <v>0</v>
      </c>
      <c r="L2646" s="18" t="s">
        <v>146</v>
      </c>
      <c r="M2646" s="18">
        <v>0</v>
      </c>
      <c r="N2646" s="18">
        <f t="shared" si="548"/>
        <v>0</v>
      </c>
      <c r="O2646" s="19" t="s">
        <v>145</v>
      </c>
      <c r="P2646" s="19">
        <v>4391906.6381285898</v>
      </c>
      <c r="Q2646" s="19">
        <f t="shared" si="549"/>
        <v>1055746.7880116801</v>
      </c>
      <c r="R2646" s="18" t="s">
        <v>146</v>
      </c>
      <c r="S2646" s="18">
        <v>0</v>
      </c>
      <c r="T2646" s="18">
        <f t="shared" si="550"/>
        <v>0</v>
      </c>
      <c r="U2646" s="20" t="s">
        <v>146</v>
      </c>
      <c r="V2646" s="20">
        <v>0</v>
      </c>
      <c r="W2646" s="20">
        <f t="shared" si="551"/>
        <v>0</v>
      </c>
      <c r="X2646" s="18" t="s">
        <v>146</v>
      </c>
      <c r="Y2646" s="18">
        <v>0</v>
      </c>
      <c r="Z2646" s="23">
        <f t="shared" si="552"/>
        <v>0</v>
      </c>
      <c r="AA2646" s="20" t="s">
        <v>146</v>
      </c>
      <c r="AB2646" s="20">
        <v>0</v>
      </c>
      <c r="AC2646" s="24">
        <f t="shared" si="553"/>
        <v>0</v>
      </c>
      <c r="AD2646" s="18" t="s">
        <v>146</v>
      </c>
      <c r="AE2646" s="18">
        <v>0</v>
      </c>
      <c r="AF2646" s="18">
        <f t="shared" si="554"/>
        <v>0</v>
      </c>
      <c r="AG2646" s="19" t="s">
        <v>146</v>
      </c>
      <c r="AH2646" s="19">
        <v>0</v>
      </c>
      <c r="AI2646" s="19">
        <f t="shared" si="555"/>
        <v>0</v>
      </c>
      <c r="AJ2646" s="18" t="s">
        <v>146</v>
      </c>
      <c r="AK2646" s="18">
        <v>0</v>
      </c>
      <c r="AL2646" s="18">
        <f t="shared" si="556"/>
        <v>0</v>
      </c>
      <c r="AM2646" s="19" t="s">
        <v>146</v>
      </c>
      <c r="AN2646" s="19">
        <v>0</v>
      </c>
      <c r="AO2646" s="19">
        <f t="shared" si="557"/>
        <v>0</v>
      </c>
      <c r="AP2646" s="18" t="s">
        <v>146</v>
      </c>
      <c r="AQ2646" s="18">
        <v>0</v>
      </c>
      <c r="AR2646" s="18">
        <f t="shared" si="558"/>
        <v>0</v>
      </c>
      <c r="AS2646" s="20" t="s">
        <v>146</v>
      </c>
      <c r="AT2646" s="20">
        <v>0</v>
      </c>
      <c r="AU2646" s="16">
        <f t="shared" si="559"/>
        <v>0</v>
      </c>
    </row>
    <row r="2647" spans="1:47" x14ac:dyDescent="0.2">
      <c r="A2647" s="16">
        <v>2644</v>
      </c>
      <c r="B2647" s="16">
        <v>518.69079589843705</v>
      </c>
      <c r="C2647" s="17">
        <v>8.7457333333333303</v>
      </c>
      <c r="F2647" s="18" t="s">
        <v>146</v>
      </c>
      <c r="G2647" s="18">
        <v>0</v>
      </c>
      <c r="I2647" s="19" t="s">
        <v>146</v>
      </c>
      <c r="J2647" s="19">
        <v>0</v>
      </c>
      <c r="K2647" s="19">
        <f t="shared" si="547"/>
        <v>0</v>
      </c>
      <c r="L2647" s="18" t="s">
        <v>146</v>
      </c>
      <c r="M2647" s="18">
        <v>0</v>
      </c>
      <c r="N2647" s="18">
        <f t="shared" si="548"/>
        <v>0</v>
      </c>
      <c r="O2647" s="19" t="s">
        <v>145</v>
      </c>
      <c r="P2647" s="19">
        <v>4459071.21259999</v>
      </c>
      <c r="Q2647" s="19">
        <f t="shared" si="549"/>
        <v>1071892.118413459</v>
      </c>
      <c r="R2647" s="18" t="s">
        <v>146</v>
      </c>
      <c r="S2647" s="18">
        <v>0</v>
      </c>
      <c r="T2647" s="18">
        <f t="shared" si="550"/>
        <v>0</v>
      </c>
      <c r="U2647" s="20" t="s">
        <v>146</v>
      </c>
      <c r="V2647" s="20">
        <v>0</v>
      </c>
      <c r="W2647" s="20">
        <f t="shared" si="551"/>
        <v>0</v>
      </c>
      <c r="X2647" s="18" t="s">
        <v>146</v>
      </c>
      <c r="Y2647" s="18">
        <v>0</v>
      </c>
      <c r="Z2647" s="23">
        <f t="shared" si="552"/>
        <v>0</v>
      </c>
      <c r="AA2647" s="20" t="s">
        <v>146</v>
      </c>
      <c r="AB2647" s="20">
        <v>0</v>
      </c>
      <c r="AC2647" s="24">
        <f t="shared" si="553"/>
        <v>0</v>
      </c>
      <c r="AD2647" s="18" t="s">
        <v>146</v>
      </c>
      <c r="AE2647" s="18">
        <v>0</v>
      </c>
      <c r="AF2647" s="18">
        <f t="shared" si="554"/>
        <v>0</v>
      </c>
      <c r="AG2647" s="19" t="s">
        <v>146</v>
      </c>
      <c r="AH2647" s="19">
        <v>0</v>
      </c>
      <c r="AI2647" s="19">
        <f t="shared" si="555"/>
        <v>0</v>
      </c>
      <c r="AJ2647" s="18" t="s">
        <v>146</v>
      </c>
      <c r="AK2647" s="18">
        <v>0</v>
      </c>
      <c r="AL2647" s="18">
        <f t="shared" si="556"/>
        <v>0</v>
      </c>
      <c r="AM2647" s="19" t="s">
        <v>146</v>
      </c>
      <c r="AN2647" s="19">
        <v>0</v>
      </c>
      <c r="AO2647" s="19">
        <f t="shared" si="557"/>
        <v>0</v>
      </c>
      <c r="AP2647" s="18" t="s">
        <v>146</v>
      </c>
      <c r="AQ2647" s="18">
        <v>0</v>
      </c>
      <c r="AR2647" s="18">
        <f t="shared" si="558"/>
        <v>0</v>
      </c>
      <c r="AS2647" s="20" t="s">
        <v>146</v>
      </c>
      <c r="AT2647" s="20">
        <v>0</v>
      </c>
      <c r="AU2647" s="16">
        <f t="shared" si="559"/>
        <v>0</v>
      </c>
    </row>
    <row r="2648" spans="1:47" x14ac:dyDescent="0.2">
      <c r="A2648" s="16">
        <v>2645</v>
      </c>
      <c r="B2648" s="16">
        <v>744.85040283203102</v>
      </c>
      <c r="C2648" s="17">
        <v>9.2586666666666595</v>
      </c>
      <c r="D2648" s="16" t="s">
        <v>753</v>
      </c>
      <c r="E2648" s="16" t="s">
        <v>753</v>
      </c>
      <c r="F2648" s="18" t="s">
        <v>146</v>
      </c>
      <c r="G2648" s="18">
        <v>0</v>
      </c>
      <c r="I2648" s="19" t="s">
        <v>146</v>
      </c>
      <c r="J2648" s="19">
        <v>0</v>
      </c>
      <c r="K2648" s="19">
        <f t="shared" si="547"/>
        <v>0</v>
      </c>
      <c r="L2648" s="18" t="s">
        <v>146</v>
      </c>
      <c r="M2648" s="18">
        <v>0</v>
      </c>
      <c r="N2648" s="18">
        <f t="shared" si="548"/>
        <v>0</v>
      </c>
      <c r="O2648" s="19" t="s">
        <v>145</v>
      </c>
      <c r="P2648" s="19">
        <v>5171997.1305571496</v>
      </c>
      <c r="Q2648" s="19">
        <f t="shared" si="549"/>
        <v>1243268.5409993147</v>
      </c>
      <c r="R2648" s="18" t="s">
        <v>146</v>
      </c>
      <c r="S2648" s="18">
        <v>0</v>
      </c>
      <c r="T2648" s="18">
        <f t="shared" si="550"/>
        <v>0</v>
      </c>
      <c r="U2648" s="20" t="s">
        <v>146</v>
      </c>
      <c r="V2648" s="20">
        <v>0</v>
      </c>
      <c r="W2648" s="20">
        <f t="shared" si="551"/>
        <v>0</v>
      </c>
      <c r="X2648" s="18" t="s">
        <v>146</v>
      </c>
      <c r="Y2648" s="18">
        <v>0</v>
      </c>
      <c r="Z2648" s="23">
        <f t="shared" si="552"/>
        <v>0</v>
      </c>
      <c r="AA2648" s="20" t="s">
        <v>146</v>
      </c>
      <c r="AB2648" s="20">
        <v>0</v>
      </c>
      <c r="AC2648" s="24">
        <f t="shared" si="553"/>
        <v>0</v>
      </c>
      <c r="AD2648" s="18" t="s">
        <v>146</v>
      </c>
      <c r="AE2648" s="18">
        <v>0</v>
      </c>
      <c r="AF2648" s="18">
        <f t="shared" si="554"/>
        <v>0</v>
      </c>
      <c r="AG2648" s="19" t="s">
        <v>146</v>
      </c>
      <c r="AH2648" s="19">
        <v>0</v>
      </c>
      <c r="AI2648" s="19">
        <f t="shared" si="555"/>
        <v>0</v>
      </c>
      <c r="AJ2648" s="18" t="s">
        <v>146</v>
      </c>
      <c r="AK2648" s="18">
        <v>0</v>
      </c>
      <c r="AL2648" s="18">
        <f t="shared" si="556"/>
        <v>0</v>
      </c>
      <c r="AM2648" s="19" t="s">
        <v>146</v>
      </c>
      <c r="AN2648" s="19">
        <v>0</v>
      </c>
      <c r="AO2648" s="19">
        <f t="shared" si="557"/>
        <v>0</v>
      </c>
      <c r="AP2648" s="18" t="s">
        <v>146</v>
      </c>
      <c r="AQ2648" s="18">
        <v>0</v>
      </c>
      <c r="AR2648" s="18">
        <f t="shared" si="558"/>
        <v>0</v>
      </c>
      <c r="AS2648" s="20" t="s">
        <v>146</v>
      </c>
      <c r="AT2648" s="20">
        <v>0</v>
      </c>
      <c r="AU2648" s="16">
        <f t="shared" si="559"/>
        <v>0</v>
      </c>
    </row>
    <row r="2649" spans="1:47" x14ac:dyDescent="0.2">
      <c r="A2649" s="16">
        <v>2646</v>
      </c>
      <c r="B2649" s="16">
        <v>702.56060791015602</v>
      </c>
      <c r="C2649" s="17">
        <v>4.7237166666666601</v>
      </c>
      <c r="F2649" s="18" t="s">
        <v>146</v>
      </c>
      <c r="G2649" s="18">
        <v>0</v>
      </c>
      <c r="I2649" s="19" t="s">
        <v>146</v>
      </c>
      <c r="J2649" s="19">
        <v>0</v>
      </c>
      <c r="K2649" s="19">
        <f t="shared" si="547"/>
        <v>0</v>
      </c>
      <c r="L2649" s="18" t="s">
        <v>146</v>
      </c>
      <c r="M2649" s="18">
        <v>0</v>
      </c>
      <c r="N2649" s="18">
        <f t="shared" si="548"/>
        <v>0</v>
      </c>
      <c r="O2649" s="19" t="s">
        <v>145</v>
      </c>
      <c r="P2649" s="19">
        <v>3628953.5630142801</v>
      </c>
      <c r="Q2649" s="19">
        <f t="shared" si="549"/>
        <v>872344.60649381729</v>
      </c>
      <c r="R2649" s="18" t="s">
        <v>146</v>
      </c>
      <c r="S2649" s="18">
        <v>0</v>
      </c>
      <c r="T2649" s="18">
        <f t="shared" si="550"/>
        <v>0</v>
      </c>
      <c r="U2649" s="20" t="s">
        <v>146</v>
      </c>
      <c r="V2649" s="20">
        <v>0</v>
      </c>
      <c r="W2649" s="20">
        <f t="shared" si="551"/>
        <v>0</v>
      </c>
      <c r="X2649" s="18" t="s">
        <v>146</v>
      </c>
      <c r="Y2649" s="18">
        <v>0</v>
      </c>
      <c r="Z2649" s="23">
        <f t="shared" si="552"/>
        <v>0</v>
      </c>
      <c r="AA2649" s="20" t="s">
        <v>146</v>
      </c>
      <c r="AB2649" s="20">
        <v>0</v>
      </c>
      <c r="AC2649" s="24">
        <f t="shared" si="553"/>
        <v>0</v>
      </c>
      <c r="AD2649" s="18" t="s">
        <v>146</v>
      </c>
      <c r="AE2649" s="18">
        <v>0</v>
      </c>
      <c r="AF2649" s="18">
        <f t="shared" si="554"/>
        <v>0</v>
      </c>
      <c r="AG2649" s="19" t="s">
        <v>146</v>
      </c>
      <c r="AH2649" s="19">
        <v>0</v>
      </c>
      <c r="AI2649" s="19">
        <f t="shared" si="555"/>
        <v>0</v>
      </c>
      <c r="AJ2649" s="18" t="s">
        <v>146</v>
      </c>
      <c r="AK2649" s="18">
        <v>0</v>
      </c>
      <c r="AL2649" s="18">
        <f t="shared" si="556"/>
        <v>0</v>
      </c>
      <c r="AM2649" s="19" t="s">
        <v>146</v>
      </c>
      <c r="AN2649" s="19">
        <v>0</v>
      </c>
      <c r="AO2649" s="19">
        <f t="shared" si="557"/>
        <v>0</v>
      </c>
      <c r="AP2649" s="18" t="s">
        <v>146</v>
      </c>
      <c r="AQ2649" s="18">
        <v>0</v>
      </c>
      <c r="AR2649" s="18">
        <f t="shared" si="558"/>
        <v>0</v>
      </c>
      <c r="AS2649" s="20" t="s">
        <v>146</v>
      </c>
      <c r="AT2649" s="20">
        <v>0</v>
      </c>
      <c r="AU2649" s="16">
        <f t="shared" si="559"/>
        <v>0</v>
      </c>
    </row>
    <row r="2650" spans="1:47" x14ac:dyDescent="0.2">
      <c r="A2650" s="16">
        <v>2647</v>
      </c>
      <c r="B2650" s="16">
        <v>810.44085693359295</v>
      </c>
      <c r="C2650" s="17">
        <v>6.2240444444444396</v>
      </c>
      <c r="F2650" s="18" t="s">
        <v>146</v>
      </c>
      <c r="G2650" s="18">
        <v>0</v>
      </c>
      <c r="I2650" s="19" t="s">
        <v>146</v>
      </c>
      <c r="J2650" s="19">
        <v>0</v>
      </c>
      <c r="K2650" s="19">
        <f t="shared" si="547"/>
        <v>0</v>
      </c>
      <c r="L2650" s="18" t="s">
        <v>146</v>
      </c>
      <c r="M2650" s="18">
        <v>0</v>
      </c>
      <c r="N2650" s="18">
        <f t="shared" si="548"/>
        <v>0</v>
      </c>
      <c r="O2650" s="19" t="s">
        <v>145</v>
      </c>
      <c r="P2650" s="19">
        <v>3903688.2371999901</v>
      </c>
      <c r="Q2650" s="19">
        <f t="shared" si="549"/>
        <v>938386.59548076685</v>
      </c>
      <c r="R2650" s="18" t="s">
        <v>145</v>
      </c>
      <c r="S2650" s="18">
        <v>710911.22317142901</v>
      </c>
      <c r="T2650" s="18">
        <f t="shared" si="550"/>
        <v>68620.774437396627</v>
      </c>
      <c r="U2650" s="20" t="s">
        <v>146</v>
      </c>
      <c r="V2650" s="20">
        <v>0</v>
      </c>
      <c r="W2650" s="20">
        <f t="shared" si="551"/>
        <v>0</v>
      </c>
      <c r="X2650" s="18" t="s">
        <v>146</v>
      </c>
      <c r="Y2650" s="18">
        <v>0</v>
      </c>
      <c r="Z2650" s="23">
        <f t="shared" si="552"/>
        <v>0</v>
      </c>
      <c r="AA2650" s="20" t="s">
        <v>145</v>
      </c>
      <c r="AB2650" s="20">
        <v>1199336.7975285701</v>
      </c>
      <c r="AC2650" s="24">
        <f t="shared" si="553"/>
        <v>204664.98251340786</v>
      </c>
      <c r="AD2650" s="18" t="s">
        <v>146</v>
      </c>
      <c r="AE2650" s="18">
        <v>0</v>
      </c>
      <c r="AF2650" s="18">
        <f t="shared" si="554"/>
        <v>0</v>
      </c>
      <c r="AG2650" s="19" t="s">
        <v>146</v>
      </c>
      <c r="AH2650" s="19">
        <v>0</v>
      </c>
      <c r="AI2650" s="19">
        <f t="shared" si="555"/>
        <v>0</v>
      </c>
      <c r="AJ2650" s="18" t="s">
        <v>146</v>
      </c>
      <c r="AK2650" s="18">
        <v>0</v>
      </c>
      <c r="AL2650" s="18">
        <f t="shared" si="556"/>
        <v>0</v>
      </c>
      <c r="AM2650" s="19" t="s">
        <v>146</v>
      </c>
      <c r="AN2650" s="19">
        <v>0</v>
      </c>
      <c r="AO2650" s="19">
        <f t="shared" si="557"/>
        <v>0</v>
      </c>
      <c r="AP2650" s="18" t="s">
        <v>146</v>
      </c>
      <c r="AQ2650" s="18">
        <v>0</v>
      </c>
      <c r="AR2650" s="18">
        <f t="shared" si="558"/>
        <v>0</v>
      </c>
      <c r="AS2650" s="20" t="s">
        <v>146</v>
      </c>
      <c r="AT2650" s="20">
        <v>0</v>
      </c>
      <c r="AU2650" s="16">
        <f t="shared" si="559"/>
        <v>0</v>
      </c>
    </row>
    <row r="2651" spans="1:47" x14ac:dyDescent="0.2">
      <c r="A2651" s="16">
        <v>2648</v>
      </c>
      <c r="B2651" s="16">
        <v>930.62707519531205</v>
      </c>
      <c r="C2651" s="17">
        <v>1.8149500000000001</v>
      </c>
      <c r="D2651" s="16" t="s">
        <v>2779</v>
      </c>
      <c r="E2651" s="16" t="s">
        <v>2779</v>
      </c>
      <c r="F2651" s="18" t="s">
        <v>146</v>
      </c>
      <c r="G2651" s="18">
        <v>0</v>
      </c>
      <c r="I2651" s="19" t="s">
        <v>146</v>
      </c>
      <c r="J2651" s="19">
        <v>0</v>
      </c>
      <c r="K2651" s="19">
        <f t="shared" si="547"/>
        <v>0</v>
      </c>
      <c r="L2651" s="18" t="s">
        <v>146</v>
      </c>
      <c r="M2651" s="18">
        <v>0</v>
      </c>
      <c r="N2651" s="18">
        <f t="shared" si="548"/>
        <v>0</v>
      </c>
      <c r="O2651" s="19" t="s">
        <v>145</v>
      </c>
      <c r="P2651" s="19">
        <v>3657812.3774000001</v>
      </c>
      <c r="Q2651" s="19">
        <f t="shared" si="549"/>
        <v>879281.82149038464</v>
      </c>
      <c r="R2651" s="18" t="s">
        <v>146</v>
      </c>
      <c r="S2651" s="18">
        <v>0</v>
      </c>
      <c r="T2651" s="18">
        <f t="shared" si="550"/>
        <v>0</v>
      </c>
      <c r="U2651" s="20" t="s">
        <v>146</v>
      </c>
      <c r="V2651" s="20">
        <v>0</v>
      </c>
      <c r="W2651" s="20">
        <f t="shared" si="551"/>
        <v>0</v>
      </c>
      <c r="X2651" s="18" t="s">
        <v>146</v>
      </c>
      <c r="Y2651" s="18">
        <v>0</v>
      </c>
      <c r="Z2651" s="23">
        <f t="shared" si="552"/>
        <v>0</v>
      </c>
      <c r="AA2651" s="20" t="s">
        <v>146</v>
      </c>
      <c r="AB2651" s="20">
        <v>0</v>
      </c>
      <c r="AC2651" s="24">
        <f t="shared" si="553"/>
        <v>0</v>
      </c>
      <c r="AD2651" s="18" t="s">
        <v>146</v>
      </c>
      <c r="AE2651" s="18">
        <v>0</v>
      </c>
      <c r="AF2651" s="18">
        <f t="shared" si="554"/>
        <v>0</v>
      </c>
      <c r="AG2651" s="19" t="s">
        <v>146</v>
      </c>
      <c r="AH2651" s="19">
        <v>0</v>
      </c>
      <c r="AI2651" s="19">
        <f t="shared" si="555"/>
        <v>0</v>
      </c>
      <c r="AJ2651" s="18" t="s">
        <v>146</v>
      </c>
      <c r="AK2651" s="18">
        <v>0</v>
      </c>
      <c r="AL2651" s="18">
        <f t="shared" si="556"/>
        <v>0</v>
      </c>
      <c r="AM2651" s="19" t="s">
        <v>146</v>
      </c>
      <c r="AN2651" s="19">
        <v>0</v>
      </c>
      <c r="AO2651" s="19">
        <f t="shared" si="557"/>
        <v>0</v>
      </c>
      <c r="AP2651" s="18" t="s">
        <v>146</v>
      </c>
      <c r="AQ2651" s="18">
        <v>0</v>
      </c>
      <c r="AR2651" s="18">
        <f t="shared" si="558"/>
        <v>0</v>
      </c>
      <c r="AS2651" s="20" t="s">
        <v>146</v>
      </c>
      <c r="AT2651" s="20">
        <v>0</v>
      </c>
      <c r="AU2651" s="16">
        <f t="shared" si="559"/>
        <v>0</v>
      </c>
    </row>
    <row r="2652" spans="1:47" x14ac:dyDescent="0.2">
      <c r="A2652" s="16">
        <v>2649</v>
      </c>
      <c r="B2652" s="16">
        <v>735.08532714843705</v>
      </c>
      <c r="C2652" s="17">
        <v>7.82131666666666</v>
      </c>
      <c r="F2652" s="18" t="s">
        <v>146</v>
      </c>
      <c r="G2652" s="18">
        <v>0</v>
      </c>
      <c r="I2652" s="19" t="s">
        <v>146</v>
      </c>
      <c r="J2652" s="19">
        <v>0</v>
      </c>
      <c r="K2652" s="19">
        <f t="shared" si="547"/>
        <v>0</v>
      </c>
      <c r="L2652" s="18" t="s">
        <v>146</v>
      </c>
      <c r="M2652" s="18">
        <v>0</v>
      </c>
      <c r="N2652" s="18">
        <f t="shared" si="548"/>
        <v>0</v>
      </c>
      <c r="O2652" s="19" t="s">
        <v>145</v>
      </c>
      <c r="P2652" s="19">
        <v>4383905.5730857197</v>
      </c>
      <c r="Q2652" s="19">
        <f t="shared" si="549"/>
        <v>1053823.4550686826</v>
      </c>
      <c r="R2652" s="18" t="s">
        <v>146</v>
      </c>
      <c r="S2652" s="18">
        <v>0</v>
      </c>
      <c r="T2652" s="18">
        <f t="shared" si="550"/>
        <v>0</v>
      </c>
      <c r="U2652" s="20" t="s">
        <v>146</v>
      </c>
      <c r="V2652" s="20">
        <v>0</v>
      </c>
      <c r="W2652" s="20">
        <f t="shared" si="551"/>
        <v>0</v>
      </c>
      <c r="X2652" s="18" t="s">
        <v>146</v>
      </c>
      <c r="Y2652" s="18">
        <v>0</v>
      </c>
      <c r="Z2652" s="23">
        <f t="shared" si="552"/>
        <v>0</v>
      </c>
      <c r="AA2652" s="20" t="s">
        <v>146</v>
      </c>
      <c r="AB2652" s="20">
        <v>0</v>
      </c>
      <c r="AC2652" s="24">
        <f t="shared" si="553"/>
        <v>0</v>
      </c>
      <c r="AD2652" s="18" t="s">
        <v>146</v>
      </c>
      <c r="AE2652" s="18">
        <v>0</v>
      </c>
      <c r="AF2652" s="18">
        <f t="shared" si="554"/>
        <v>0</v>
      </c>
      <c r="AG2652" s="19" t="s">
        <v>146</v>
      </c>
      <c r="AH2652" s="19">
        <v>0</v>
      </c>
      <c r="AI2652" s="19">
        <f t="shared" si="555"/>
        <v>0</v>
      </c>
      <c r="AJ2652" s="18" t="s">
        <v>146</v>
      </c>
      <c r="AK2652" s="18">
        <v>0</v>
      </c>
      <c r="AL2652" s="18">
        <f t="shared" si="556"/>
        <v>0</v>
      </c>
      <c r="AM2652" s="19" t="s">
        <v>146</v>
      </c>
      <c r="AN2652" s="19">
        <v>0</v>
      </c>
      <c r="AO2652" s="19">
        <f t="shared" si="557"/>
        <v>0</v>
      </c>
      <c r="AP2652" s="18" t="s">
        <v>146</v>
      </c>
      <c r="AQ2652" s="18">
        <v>0</v>
      </c>
      <c r="AR2652" s="18">
        <f t="shared" si="558"/>
        <v>0</v>
      </c>
      <c r="AS2652" s="20" t="s">
        <v>146</v>
      </c>
      <c r="AT2652" s="20">
        <v>0</v>
      </c>
      <c r="AU2652" s="16">
        <f t="shared" si="559"/>
        <v>0</v>
      </c>
    </row>
    <row r="2653" spans="1:47" x14ac:dyDescent="0.2">
      <c r="A2653" s="16">
        <v>2650</v>
      </c>
      <c r="B2653" s="16">
        <v>770.61145019531205</v>
      </c>
      <c r="C2653" s="17">
        <v>7.8551333333333302</v>
      </c>
      <c r="D2653" s="16" t="s">
        <v>2110</v>
      </c>
      <c r="E2653" s="16" t="s">
        <v>2111</v>
      </c>
      <c r="F2653" s="18" t="s">
        <v>146</v>
      </c>
      <c r="G2653" s="18">
        <v>0</v>
      </c>
      <c r="I2653" s="19" t="s">
        <v>146</v>
      </c>
      <c r="J2653" s="19">
        <v>0</v>
      </c>
      <c r="K2653" s="19">
        <f t="shared" si="547"/>
        <v>0</v>
      </c>
      <c r="L2653" s="18" t="s">
        <v>146</v>
      </c>
      <c r="M2653" s="18">
        <v>0</v>
      </c>
      <c r="N2653" s="18">
        <f t="shared" si="548"/>
        <v>0</v>
      </c>
      <c r="O2653" s="19" t="s">
        <v>145</v>
      </c>
      <c r="P2653" s="19">
        <v>4546232.5023142798</v>
      </c>
      <c r="Q2653" s="19">
        <f t="shared" si="549"/>
        <v>1092844.3515178557</v>
      </c>
      <c r="R2653" s="18" t="s">
        <v>146</v>
      </c>
      <c r="S2653" s="18">
        <v>0</v>
      </c>
      <c r="T2653" s="18">
        <f t="shared" si="550"/>
        <v>0</v>
      </c>
      <c r="U2653" s="20" t="s">
        <v>146</v>
      </c>
      <c r="V2653" s="20">
        <v>0</v>
      </c>
      <c r="W2653" s="20">
        <f t="shared" si="551"/>
        <v>0</v>
      </c>
      <c r="X2653" s="18" t="s">
        <v>146</v>
      </c>
      <c r="Y2653" s="18">
        <v>0</v>
      </c>
      <c r="Z2653" s="23">
        <f t="shared" si="552"/>
        <v>0</v>
      </c>
      <c r="AA2653" s="20" t="s">
        <v>146</v>
      </c>
      <c r="AB2653" s="20">
        <v>0</v>
      </c>
      <c r="AC2653" s="24">
        <f t="shared" si="553"/>
        <v>0</v>
      </c>
      <c r="AD2653" s="18" t="s">
        <v>146</v>
      </c>
      <c r="AE2653" s="18">
        <v>0</v>
      </c>
      <c r="AF2653" s="18">
        <f t="shared" si="554"/>
        <v>0</v>
      </c>
      <c r="AG2653" s="19" t="s">
        <v>146</v>
      </c>
      <c r="AH2653" s="19">
        <v>0</v>
      </c>
      <c r="AI2653" s="19">
        <f t="shared" si="555"/>
        <v>0</v>
      </c>
      <c r="AJ2653" s="18" t="s">
        <v>146</v>
      </c>
      <c r="AK2653" s="18">
        <v>0</v>
      </c>
      <c r="AL2653" s="18">
        <f t="shared" si="556"/>
        <v>0</v>
      </c>
      <c r="AM2653" s="19" t="s">
        <v>146</v>
      </c>
      <c r="AN2653" s="19">
        <v>0</v>
      </c>
      <c r="AO2653" s="19">
        <f t="shared" si="557"/>
        <v>0</v>
      </c>
      <c r="AP2653" s="18" t="s">
        <v>146</v>
      </c>
      <c r="AQ2653" s="18">
        <v>0</v>
      </c>
      <c r="AR2653" s="18">
        <f t="shared" si="558"/>
        <v>0</v>
      </c>
      <c r="AS2653" s="20" t="s">
        <v>146</v>
      </c>
      <c r="AT2653" s="20">
        <v>0</v>
      </c>
      <c r="AU2653" s="16">
        <f t="shared" si="559"/>
        <v>0</v>
      </c>
    </row>
    <row r="2654" spans="1:47" x14ac:dyDescent="0.2">
      <c r="A2654" s="16">
        <v>2651</v>
      </c>
      <c r="B2654" s="16">
        <v>814.56127929687398</v>
      </c>
      <c r="C2654" s="17">
        <v>7.82131666666666</v>
      </c>
      <c r="D2654" s="16" t="s">
        <v>2780</v>
      </c>
      <c r="E2654" s="16" t="s">
        <v>2780</v>
      </c>
      <c r="F2654" s="18" t="s">
        <v>146</v>
      </c>
      <c r="G2654" s="18">
        <v>0</v>
      </c>
      <c r="I2654" s="19" t="s">
        <v>146</v>
      </c>
      <c r="J2654" s="19">
        <v>0</v>
      </c>
      <c r="K2654" s="19">
        <f t="shared" si="547"/>
        <v>0</v>
      </c>
      <c r="L2654" s="18" t="s">
        <v>146</v>
      </c>
      <c r="M2654" s="18">
        <v>0</v>
      </c>
      <c r="N2654" s="18">
        <f t="shared" si="548"/>
        <v>0</v>
      </c>
      <c r="O2654" s="19" t="s">
        <v>145</v>
      </c>
      <c r="P2654" s="19">
        <v>4864625.6529999999</v>
      </c>
      <c r="Q2654" s="19">
        <f t="shared" si="549"/>
        <v>1169381.1665865383</v>
      </c>
      <c r="R2654" s="18" t="s">
        <v>146</v>
      </c>
      <c r="S2654" s="18">
        <v>0</v>
      </c>
      <c r="T2654" s="18">
        <f t="shared" si="550"/>
        <v>0</v>
      </c>
      <c r="U2654" s="20" t="s">
        <v>146</v>
      </c>
      <c r="V2654" s="20">
        <v>0</v>
      </c>
      <c r="W2654" s="20">
        <f t="shared" si="551"/>
        <v>0</v>
      </c>
      <c r="X2654" s="18" t="s">
        <v>146</v>
      </c>
      <c r="Y2654" s="18">
        <v>0</v>
      </c>
      <c r="Z2654" s="23">
        <f t="shared" si="552"/>
        <v>0</v>
      </c>
      <c r="AA2654" s="20" t="s">
        <v>146</v>
      </c>
      <c r="AB2654" s="20">
        <v>0</v>
      </c>
      <c r="AC2654" s="24">
        <f t="shared" si="553"/>
        <v>0</v>
      </c>
      <c r="AD2654" s="18" t="s">
        <v>146</v>
      </c>
      <c r="AE2654" s="18">
        <v>0</v>
      </c>
      <c r="AF2654" s="18">
        <f t="shared" si="554"/>
        <v>0</v>
      </c>
      <c r="AG2654" s="19" t="s">
        <v>146</v>
      </c>
      <c r="AH2654" s="19">
        <v>0</v>
      </c>
      <c r="AI2654" s="19">
        <f t="shared" si="555"/>
        <v>0</v>
      </c>
      <c r="AJ2654" s="18" t="s">
        <v>146</v>
      </c>
      <c r="AK2654" s="18">
        <v>0</v>
      </c>
      <c r="AL2654" s="18">
        <f t="shared" si="556"/>
        <v>0</v>
      </c>
      <c r="AM2654" s="19" t="s">
        <v>146</v>
      </c>
      <c r="AN2654" s="19">
        <v>0</v>
      </c>
      <c r="AO2654" s="19">
        <f t="shared" si="557"/>
        <v>0</v>
      </c>
      <c r="AP2654" s="18" t="s">
        <v>146</v>
      </c>
      <c r="AQ2654" s="18">
        <v>0</v>
      </c>
      <c r="AR2654" s="18">
        <f t="shared" si="558"/>
        <v>0</v>
      </c>
      <c r="AS2654" s="20" t="s">
        <v>146</v>
      </c>
      <c r="AT2654" s="20">
        <v>0</v>
      </c>
      <c r="AU2654" s="16">
        <f t="shared" si="559"/>
        <v>0</v>
      </c>
    </row>
    <row r="2655" spans="1:47" x14ac:dyDescent="0.2">
      <c r="A2655" s="16">
        <v>2652</v>
      </c>
      <c r="B2655" s="16">
        <v>916.60948316588099</v>
      </c>
      <c r="C2655" s="17">
        <v>1.43030416666666</v>
      </c>
      <c r="D2655" s="16" t="s">
        <v>2781</v>
      </c>
      <c r="E2655" s="16" t="s">
        <v>2781</v>
      </c>
      <c r="F2655" s="18" t="s">
        <v>146</v>
      </c>
      <c r="G2655" s="18">
        <v>0</v>
      </c>
      <c r="I2655" s="19" t="s">
        <v>146</v>
      </c>
      <c r="J2655" s="19">
        <v>0</v>
      </c>
      <c r="K2655" s="19">
        <f t="shared" si="547"/>
        <v>0</v>
      </c>
      <c r="L2655" s="18" t="s">
        <v>146</v>
      </c>
      <c r="M2655" s="18">
        <v>0</v>
      </c>
      <c r="N2655" s="18">
        <f t="shared" si="548"/>
        <v>0</v>
      </c>
      <c r="O2655" s="19" t="s">
        <v>145</v>
      </c>
      <c r="P2655" s="19">
        <v>3247663.2313857102</v>
      </c>
      <c r="Q2655" s="19">
        <f t="shared" si="549"/>
        <v>780688.2767754111</v>
      </c>
      <c r="R2655" s="18" t="s">
        <v>145</v>
      </c>
      <c r="S2655" s="18">
        <v>13370.9650714285</v>
      </c>
      <c r="T2655" s="18">
        <f t="shared" si="550"/>
        <v>1290.6336941533302</v>
      </c>
      <c r="U2655" s="20" t="s">
        <v>146</v>
      </c>
      <c r="V2655" s="20">
        <v>0</v>
      </c>
      <c r="W2655" s="20">
        <f t="shared" si="551"/>
        <v>0</v>
      </c>
      <c r="X2655" s="18" t="s">
        <v>146</v>
      </c>
      <c r="Y2655" s="18">
        <v>0</v>
      </c>
      <c r="Z2655" s="23">
        <f t="shared" si="552"/>
        <v>0</v>
      </c>
      <c r="AA2655" s="20" t="s">
        <v>146</v>
      </c>
      <c r="AB2655" s="20">
        <v>0</v>
      </c>
      <c r="AC2655" s="24">
        <f t="shared" si="553"/>
        <v>0</v>
      </c>
      <c r="AD2655" s="18" t="s">
        <v>145</v>
      </c>
      <c r="AE2655" s="18">
        <v>19977.665085714201</v>
      </c>
      <c r="AF2655" s="18">
        <f t="shared" si="554"/>
        <v>1563.1975810417998</v>
      </c>
      <c r="AG2655" s="19" t="s">
        <v>146</v>
      </c>
      <c r="AH2655" s="19">
        <v>0</v>
      </c>
      <c r="AI2655" s="19">
        <f t="shared" si="555"/>
        <v>0</v>
      </c>
      <c r="AJ2655" s="18" t="s">
        <v>146</v>
      </c>
      <c r="AK2655" s="18">
        <v>0</v>
      </c>
      <c r="AL2655" s="18">
        <f t="shared" si="556"/>
        <v>0</v>
      </c>
      <c r="AM2655" s="19" t="s">
        <v>146</v>
      </c>
      <c r="AN2655" s="19">
        <v>0</v>
      </c>
      <c r="AO2655" s="19">
        <f t="shared" si="557"/>
        <v>0</v>
      </c>
      <c r="AP2655" s="18" t="s">
        <v>146</v>
      </c>
      <c r="AQ2655" s="18">
        <v>0</v>
      </c>
      <c r="AR2655" s="18">
        <f t="shared" si="558"/>
        <v>0</v>
      </c>
      <c r="AS2655" s="20" t="s">
        <v>145</v>
      </c>
      <c r="AT2655" s="20">
        <v>718068.00861428503</v>
      </c>
      <c r="AU2655" s="16">
        <f t="shared" si="559"/>
        <v>47839.307702484017</v>
      </c>
    </row>
    <row r="2656" spans="1:47" x14ac:dyDescent="0.2">
      <c r="A2656" s="16">
        <v>2653</v>
      </c>
      <c r="B2656" s="16">
        <v>857.759033203125</v>
      </c>
      <c r="C2656" s="17">
        <v>16.412183333333299</v>
      </c>
      <c r="D2656" s="16" t="s">
        <v>694</v>
      </c>
      <c r="E2656" s="16" t="s">
        <v>2782</v>
      </c>
      <c r="F2656" s="18" t="s">
        <v>146</v>
      </c>
      <c r="G2656" s="18">
        <v>0</v>
      </c>
      <c r="I2656" s="19" t="s">
        <v>146</v>
      </c>
      <c r="J2656" s="19">
        <v>0</v>
      </c>
      <c r="K2656" s="19">
        <f t="shared" si="547"/>
        <v>0</v>
      </c>
      <c r="L2656" s="18" t="s">
        <v>146</v>
      </c>
      <c r="M2656" s="18">
        <v>0</v>
      </c>
      <c r="N2656" s="18">
        <f t="shared" si="548"/>
        <v>0</v>
      </c>
      <c r="O2656" s="19" t="s">
        <v>145</v>
      </c>
      <c r="P2656" s="19">
        <v>3054352.3504285198</v>
      </c>
      <c r="Q2656" s="19">
        <f t="shared" si="549"/>
        <v>734219.31500685564</v>
      </c>
      <c r="R2656" s="18" t="s">
        <v>146</v>
      </c>
      <c r="S2656" s="18">
        <v>0</v>
      </c>
      <c r="T2656" s="18">
        <f t="shared" si="550"/>
        <v>0</v>
      </c>
      <c r="U2656" s="20" t="s">
        <v>146</v>
      </c>
      <c r="V2656" s="20">
        <v>0</v>
      </c>
      <c r="W2656" s="20">
        <f t="shared" si="551"/>
        <v>0</v>
      </c>
      <c r="X2656" s="18" t="s">
        <v>146</v>
      </c>
      <c r="Y2656" s="18">
        <v>0</v>
      </c>
      <c r="Z2656" s="23">
        <f t="shared" si="552"/>
        <v>0</v>
      </c>
      <c r="AA2656" s="20" t="s">
        <v>146</v>
      </c>
      <c r="AB2656" s="20">
        <v>0</v>
      </c>
      <c r="AC2656" s="24">
        <f t="shared" si="553"/>
        <v>0</v>
      </c>
      <c r="AD2656" s="18" t="s">
        <v>146</v>
      </c>
      <c r="AE2656" s="18">
        <v>0</v>
      </c>
      <c r="AF2656" s="18">
        <f t="shared" si="554"/>
        <v>0</v>
      </c>
      <c r="AG2656" s="19" t="s">
        <v>146</v>
      </c>
      <c r="AH2656" s="19">
        <v>0</v>
      </c>
      <c r="AI2656" s="19">
        <f t="shared" si="555"/>
        <v>0</v>
      </c>
      <c r="AJ2656" s="18" t="s">
        <v>146</v>
      </c>
      <c r="AK2656" s="18">
        <v>0</v>
      </c>
      <c r="AL2656" s="18">
        <f t="shared" si="556"/>
        <v>0</v>
      </c>
      <c r="AM2656" s="19" t="s">
        <v>146</v>
      </c>
      <c r="AN2656" s="19">
        <v>0</v>
      </c>
      <c r="AO2656" s="19">
        <f t="shared" si="557"/>
        <v>0</v>
      </c>
      <c r="AP2656" s="18" t="s">
        <v>146</v>
      </c>
      <c r="AQ2656" s="18">
        <v>0</v>
      </c>
      <c r="AR2656" s="18">
        <f t="shared" si="558"/>
        <v>0</v>
      </c>
      <c r="AS2656" s="20" t="s">
        <v>146</v>
      </c>
      <c r="AT2656" s="20">
        <v>0</v>
      </c>
      <c r="AU2656" s="16">
        <f t="shared" si="559"/>
        <v>0</v>
      </c>
    </row>
    <row r="2657" spans="1:47" x14ac:dyDescent="0.2">
      <c r="A2657" s="16">
        <v>2654</v>
      </c>
      <c r="B2657" s="16">
        <v>385.27703857421801</v>
      </c>
      <c r="C2657" s="17">
        <v>1.36965</v>
      </c>
      <c r="D2657" s="16" t="s">
        <v>1321</v>
      </c>
      <c r="E2657" s="16" t="s">
        <v>1629</v>
      </c>
      <c r="F2657" s="18" t="s">
        <v>146</v>
      </c>
      <c r="G2657" s="18">
        <v>0</v>
      </c>
      <c r="I2657" s="19" t="s">
        <v>146</v>
      </c>
      <c r="J2657" s="19">
        <v>0</v>
      </c>
      <c r="K2657" s="19">
        <f t="shared" si="547"/>
        <v>0</v>
      </c>
      <c r="L2657" s="18" t="s">
        <v>146</v>
      </c>
      <c r="M2657" s="18">
        <v>0</v>
      </c>
      <c r="N2657" s="18">
        <f t="shared" si="548"/>
        <v>0</v>
      </c>
      <c r="O2657" s="19" t="s">
        <v>145</v>
      </c>
      <c r="P2657" s="19">
        <v>3228899.44982856</v>
      </c>
      <c r="Q2657" s="19">
        <f t="shared" si="549"/>
        <v>776177.75236263464</v>
      </c>
      <c r="R2657" s="18" t="s">
        <v>146</v>
      </c>
      <c r="S2657" s="18">
        <v>0</v>
      </c>
      <c r="T2657" s="18">
        <f t="shared" si="550"/>
        <v>0</v>
      </c>
      <c r="U2657" s="20" t="s">
        <v>146</v>
      </c>
      <c r="V2657" s="20">
        <v>0</v>
      </c>
      <c r="W2657" s="20">
        <f t="shared" si="551"/>
        <v>0</v>
      </c>
      <c r="X2657" s="18" t="s">
        <v>146</v>
      </c>
      <c r="Y2657" s="18">
        <v>0</v>
      </c>
      <c r="Z2657" s="23">
        <f t="shared" si="552"/>
        <v>0</v>
      </c>
      <c r="AA2657" s="20" t="s">
        <v>146</v>
      </c>
      <c r="AB2657" s="20">
        <v>0</v>
      </c>
      <c r="AC2657" s="24">
        <f t="shared" si="553"/>
        <v>0</v>
      </c>
      <c r="AD2657" s="18" t="s">
        <v>146</v>
      </c>
      <c r="AE2657" s="18">
        <v>0</v>
      </c>
      <c r="AF2657" s="18">
        <f t="shared" si="554"/>
        <v>0</v>
      </c>
      <c r="AG2657" s="19" t="s">
        <v>146</v>
      </c>
      <c r="AH2657" s="19">
        <v>0</v>
      </c>
      <c r="AI2657" s="19">
        <f t="shared" si="555"/>
        <v>0</v>
      </c>
      <c r="AJ2657" s="18" t="s">
        <v>146</v>
      </c>
      <c r="AK2657" s="18">
        <v>0</v>
      </c>
      <c r="AL2657" s="18">
        <f t="shared" si="556"/>
        <v>0</v>
      </c>
      <c r="AM2657" s="19" t="s">
        <v>146</v>
      </c>
      <c r="AN2657" s="19">
        <v>0</v>
      </c>
      <c r="AO2657" s="19">
        <f t="shared" si="557"/>
        <v>0</v>
      </c>
      <c r="AP2657" s="18" t="s">
        <v>146</v>
      </c>
      <c r="AQ2657" s="18">
        <v>0</v>
      </c>
      <c r="AR2657" s="18">
        <f t="shared" si="558"/>
        <v>0</v>
      </c>
      <c r="AS2657" s="20" t="s">
        <v>146</v>
      </c>
      <c r="AT2657" s="20">
        <v>0</v>
      </c>
      <c r="AU2657" s="16">
        <f t="shared" si="559"/>
        <v>0</v>
      </c>
    </row>
    <row r="2658" spans="1:47" x14ac:dyDescent="0.2">
      <c r="A2658" s="16">
        <v>2655</v>
      </c>
      <c r="B2658" s="16">
        <v>543.44665527343705</v>
      </c>
      <c r="C2658" s="17">
        <v>11.6544833333333</v>
      </c>
      <c r="D2658" s="16" t="s">
        <v>2084</v>
      </c>
      <c r="E2658" s="16" t="s">
        <v>2085</v>
      </c>
      <c r="F2658" s="18" t="s">
        <v>146</v>
      </c>
      <c r="G2658" s="18">
        <v>0</v>
      </c>
      <c r="I2658" s="19" t="s">
        <v>146</v>
      </c>
      <c r="J2658" s="19">
        <v>0</v>
      </c>
      <c r="K2658" s="19">
        <f t="shared" si="547"/>
        <v>0</v>
      </c>
      <c r="L2658" s="18" t="s">
        <v>146</v>
      </c>
      <c r="M2658" s="18">
        <v>0</v>
      </c>
      <c r="N2658" s="18">
        <f t="shared" si="548"/>
        <v>0</v>
      </c>
      <c r="O2658" s="19" t="s">
        <v>145</v>
      </c>
      <c r="P2658" s="19">
        <v>5472380.8317428604</v>
      </c>
      <c r="Q2658" s="19">
        <f t="shared" si="549"/>
        <v>1315476.1614766491</v>
      </c>
      <c r="R2658" s="18" t="s">
        <v>146</v>
      </c>
      <c r="S2658" s="18">
        <v>0</v>
      </c>
      <c r="T2658" s="18">
        <f t="shared" si="550"/>
        <v>0</v>
      </c>
      <c r="U2658" s="20" t="s">
        <v>146</v>
      </c>
      <c r="V2658" s="20">
        <v>0</v>
      </c>
      <c r="W2658" s="20">
        <f t="shared" si="551"/>
        <v>0</v>
      </c>
      <c r="X2658" s="18" t="s">
        <v>146</v>
      </c>
      <c r="Y2658" s="18">
        <v>0</v>
      </c>
      <c r="Z2658" s="23">
        <f t="shared" si="552"/>
        <v>0</v>
      </c>
      <c r="AA2658" s="20" t="s">
        <v>146</v>
      </c>
      <c r="AB2658" s="20">
        <v>0</v>
      </c>
      <c r="AC2658" s="24">
        <f t="shared" si="553"/>
        <v>0</v>
      </c>
      <c r="AD2658" s="18" t="s">
        <v>146</v>
      </c>
      <c r="AE2658" s="18">
        <v>0</v>
      </c>
      <c r="AF2658" s="18">
        <f t="shared" si="554"/>
        <v>0</v>
      </c>
      <c r="AG2658" s="19" t="s">
        <v>146</v>
      </c>
      <c r="AH2658" s="19">
        <v>0</v>
      </c>
      <c r="AI2658" s="19">
        <f t="shared" si="555"/>
        <v>0</v>
      </c>
      <c r="AJ2658" s="18" t="s">
        <v>146</v>
      </c>
      <c r="AK2658" s="18">
        <v>0</v>
      </c>
      <c r="AL2658" s="18">
        <f t="shared" si="556"/>
        <v>0</v>
      </c>
      <c r="AM2658" s="19" t="s">
        <v>146</v>
      </c>
      <c r="AN2658" s="19">
        <v>0</v>
      </c>
      <c r="AO2658" s="19">
        <f t="shared" si="557"/>
        <v>0</v>
      </c>
      <c r="AP2658" s="18" t="s">
        <v>146</v>
      </c>
      <c r="AQ2658" s="18">
        <v>0</v>
      </c>
      <c r="AR2658" s="18">
        <f t="shared" si="558"/>
        <v>0</v>
      </c>
      <c r="AS2658" s="20" t="s">
        <v>146</v>
      </c>
      <c r="AT2658" s="20">
        <v>0</v>
      </c>
      <c r="AU2658" s="16">
        <f t="shared" si="559"/>
        <v>0</v>
      </c>
    </row>
    <row r="2659" spans="1:47" x14ac:dyDescent="0.2">
      <c r="A2659" s="16">
        <v>2656</v>
      </c>
      <c r="B2659" s="16">
        <v>907.169189453125</v>
      </c>
      <c r="C2659" s="17">
        <v>17.1815</v>
      </c>
      <c r="F2659" s="18" t="s">
        <v>146</v>
      </c>
      <c r="G2659" s="18">
        <v>0</v>
      </c>
      <c r="I2659" s="19" t="s">
        <v>146</v>
      </c>
      <c r="J2659" s="19">
        <v>0</v>
      </c>
      <c r="K2659" s="19">
        <f t="shared" si="547"/>
        <v>0</v>
      </c>
      <c r="L2659" s="18" t="s">
        <v>146</v>
      </c>
      <c r="M2659" s="18">
        <v>0</v>
      </c>
      <c r="N2659" s="18">
        <f t="shared" si="548"/>
        <v>0</v>
      </c>
      <c r="O2659" s="19" t="s">
        <v>145</v>
      </c>
      <c r="P2659" s="19">
        <v>2956823.3680000599</v>
      </c>
      <c r="Q2659" s="19">
        <f t="shared" si="549"/>
        <v>710774.84807693749</v>
      </c>
      <c r="R2659" s="18" t="s">
        <v>146</v>
      </c>
      <c r="S2659" s="18">
        <v>0</v>
      </c>
      <c r="T2659" s="18">
        <f t="shared" si="550"/>
        <v>0</v>
      </c>
      <c r="U2659" s="20" t="s">
        <v>146</v>
      </c>
      <c r="V2659" s="20">
        <v>0</v>
      </c>
      <c r="W2659" s="20">
        <f t="shared" si="551"/>
        <v>0</v>
      </c>
      <c r="X2659" s="18" t="s">
        <v>146</v>
      </c>
      <c r="Y2659" s="18">
        <v>0</v>
      </c>
      <c r="Z2659" s="23">
        <f t="shared" si="552"/>
        <v>0</v>
      </c>
      <c r="AA2659" s="20" t="s">
        <v>146</v>
      </c>
      <c r="AB2659" s="20">
        <v>0</v>
      </c>
      <c r="AC2659" s="24">
        <f t="shared" si="553"/>
        <v>0</v>
      </c>
      <c r="AD2659" s="18" t="s">
        <v>146</v>
      </c>
      <c r="AE2659" s="18">
        <v>0</v>
      </c>
      <c r="AF2659" s="18">
        <f t="shared" si="554"/>
        <v>0</v>
      </c>
      <c r="AG2659" s="19" t="s">
        <v>146</v>
      </c>
      <c r="AH2659" s="19">
        <v>0</v>
      </c>
      <c r="AI2659" s="19">
        <f t="shared" si="555"/>
        <v>0</v>
      </c>
      <c r="AJ2659" s="18" t="s">
        <v>146</v>
      </c>
      <c r="AK2659" s="18">
        <v>0</v>
      </c>
      <c r="AL2659" s="18">
        <f t="shared" si="556"/>
        <v>0</v>
      </c>
      <c r="AM2659" s="19" t="s">
        <v>146</v>
      </c>
      <c r="AN2659" s="19">
        <v>0</v>
      </c>
      <c r="AO2659" s="19">
        <f t="shared" si="557"/>
        <v>0</v>
      </c>
      <c r="AP2659" s="18" t="s">
        <v>146</v>
      </c>
      <c r="AQ2659" s="18">
        <v>0</v>
      </c>
      <c r="AR2659" s="18">
        <f t="shared" si="558"/>
        <v>0</v>
      </c>
      <c r="AS2659" s="20" t="s">
        <v>146</v>
      </c>
      <c r="AT2659" s="20">
        <v>0</v>
      </c>
      <c r="AU2659" s="16">
        <f t="shared" si="559"/>
        <v>0</v>
      </c>
    </row>
    <row r="2660" spans="1:47" x14ac:dyDescent="0.2">
      <c r="A2660" s="16">
        <v>2657</v>
      </c>
      <c r="B2660" s="16">
        <v>821.63122558593705</v>
      </c>
      <c r="C2660" s="17">
        <v>7.5986833333333301</v>
      </c>
      <c r="D2660" s="16" t="s">
        <v>2783</v>
      </c>
      <c r="E2660" s="16" t="s">
        <v>2784</v>
      </c>
      <c r="F2660" s="18" t="s">
        <v>146</v>
      </c>
      <c r="G2660" s="18">
        <v>0</v>
      </c>
      <c r="I2660" s="19" t="s">
        <v>146</v>
      </c>
      <c r="J2660" s="19">
        <v>0</v>
      </c>
      <c r="K2660" s="19">
        <f t="shared" si="547"/>
        <v>0</v>
      </c>
      <c r="L2660" s="18" t="s">
        <v>146</v>
      </c>
      <c r="M2660" s="18">
        <v>0</v>
      </c>
      <c r="N2660" s="18">
        <f t="shared" si="548"/>
        <v>0</v>
      </c>
      <c r="O2660" s="19" t="s">
        <v>145</v>
      </c>
      <c r="P2660" s="19">
        <v>3555420.65641429</v>
      </c>
      <c r="Q2660" s="19">
        <f t="shared" si="549"/>
        <v>854668.42702266586</v>
      </c>
      <c r="R2660" s="18" t="s">
        <v>146</v>
      </c>
      <c r="S2660" s="18">
        <v>0</v>
      </c>
      <c r="T2660" s="18">
        <f t="shared" si="550"/>
        <v>0</v>
      </c>
      <c r="U2660" s="20" t="s">
        <v>146</v>
      </c>
      <c r="V2660" s="20">
        <v>0</v>
      </c>
      <c r="W2660" s="20">
        <f t="shared" si="551"/>
        <v>0</v>
      </c>
      <c r="X2660" s="18" t="s">
        <v>146</v>
      </c>
      <c r="Y2660" s="18">
        <v>0</v>
      </c>
      <c r="Z2660" s="23">
        <f t="shared" si="552"/>
        <v>0</v>
      </c>
      <c r="AA2660" s="20" t="s">
        <v>146</v>
      </c>
      <c r="AB2660" s="20">
        <v>0</v>
      </c>
      <c r="AC2660" s="24">
        <f t="shared" si="553"/>
        <v>0</v>
      </c>
      <c r="AD2660" s="18" t="s">
        <v>146</v>
      </c>
      <c r="AE2660" s="18">
        <v>0</v>
      </c>
      <c r="AF2660" s="18">
        <f t="shared" si="554"/>
        <v>0</v>
      </c>
      <c r="AG2660" s="19" t="s">
        <v>146</v>
      </c>
      <c r="AH2660" s="19">
        <v>0</v>
      </c>
      <c r="AI2660" s="19">
        <f t="shared" si="555"/>
        <v>0</v>
      </c>
      <c r="AJ2660" s="18" t="s">
        <v>146</v>
      </c>
      <c r="AK2660" s="18">
        <v>0</v>
      </c>
      <c r="AL2660" s="18">
        <f t="shared" si="556"/>
        <v>0</v>
      </c>
      <c r="AM2660" s="19" t="s">
        <v>146</v>
      </c>
      <c r="AN2660" s="19">
        <v>0</v>
      </c>
      <c r="AO2660" s="19">
        <f t="shared" si="557"/>
        <v>0</v>
      </c>
      <c r="AP2660" s="18" t="s">
        <v>146</v>
      </c>
      <c r="AQ2660" s="18">
        <v>0</v>
      </c>
      <c r="AR2660" s="18">
        <f t="shared" si="558"/>
        <v>0</v>
      </c>
      <c r="AS2660" s="20" t="s">
        <v>146</v>
      </c>
      <c r="AT2660" s="20">
        <v>0</v>
      </c>
      <c r="AU2660" s="16">
        <f t="shared" si="559"/>
        <v>0</v>
      </c>
    </row>
    <row r="2661" spans="1:47" x14ac:dyDescent="0.2">
      <c r="A2661" s="16">
        <v>2658</v>
      </c>
      <c r="B2661" s="16">
        <v>794.86383056640602</v>
      </c>
      <c r="C2661" s="17">
        <v>8.2666166666666605</v>
      </c>
      <c r="D2661" s="16" t="s">
        <v>2785</v>
      </c>
      <c r="E2661" s="16" t="s">
        <v>2785</v>
      </c>
      <c r="F2661" s="18" t="s">
        <v>146</v>
      </c>
      <c r="G2661" s="18">
        <v>0</v>
      </c>
      <c r="I2661" s="19" t="s">
        <v>146</v>
      </c>
      <c r="J2661" s="19">
        <v>0</v>
      </c>
      <c r="K2661" s="19">
        <f t="shared" si="547"/>
        <v>0</v>
      </c>
      <c r="L2661" s="18" t="s">
        <v>146</v>
      </c>
      <c r="M2661" s="18">
        <v>0</v>
      </c>
      <c r="N2661" s="18">
        <f t="shared" si="548"/>
        <v>0</v>
      </c>
      <c r="O2661" s="19" t="s">
        <v>145</v>
      </c>
      <c r="P2661" s="19">
        <v>4782048.0393000301</v>
      </c>
      <c r="Q2661" s="19">
        <f t="shared" si="549"/>
        <v>1149530.7786778917</v>
      </c>
      <c r="R2661" s="18" t="s">
        <v>146</v>
      </c>
      <c r="S2661" s="18">
        <v>0</v>
      </c>
      <c r="T2661" s="18">
        <f t="shared" si="550"/>
        <v>0</v>
      </c>
      <c r="U2661" s="20" t="s">
        <v>146</v>
      </c>
      <c r="V2661" s="20">
        <v>0</v>
      </c>
      <c r="W2661" s="20">
        <f t="shared" si="551"/>
        <v>0</v>
      </c>
      <c r="X2661" s="18" t="s">
        <v>146</v>
      </c>
      <c r="Y2661" s="18">
        <v>0</v>
      </c>
      <c r="Z2661" s="23">
        <f t="shared" si="552"/>
        <v>0</v>
      </c>
      <c r="AA2661" s="20" t="s">
        <v>146</v>
      </c>
      <c r="AB2661" s="20">
        <v>0</v>
      </c>
      <c r="AC2661" s="24">
        <f t="shared" si="553"/>
        <v>0</v>
      </c>
      <c r="AD2661" s="18" t="s">
        <v>146</v>
      </c>
      <c r="AE2661" s="18">
        <v>0</v>
      </c>
      <c r="AF2661" s="18">
        <f t="shared" si="554"/>
        <v>0</v>
      </c>
      <c r="AG2661" s="19" t="s">
        <v>146</v>
      </c>
      <c r="AH2661" s="19">
        <v>0</v>
      </c>
      <c r="AI2661" s="19">
        <f t="shared" si="555"/>
        <v>0</v>
      </c>
      <c r="AJ2661" s="18" t="s">
        <v>146</v>
      </c>
      <c r="AK2661" s="18">
        <v>0</v>
      </c>
      <c r="AL2661" s="18">
        <f t="shared" si="556"/>
        <v>0</v>
      </c>
      <c r="AM2661" s="19" t="s">
        <v>146</v>
      </c>
      <c r="AN2661" s="19">
        <v>0</v>
      </c>
      <c r="AO2661" s="19">
        <f t="shared" si="557"/>
        <v>0</v>
      </c>
      <c r="AP2661" s="18" t="s">
        <v>146</v>
      </c>
      <c r="AQ2661" s="18">
        <v>0</v>
      </c>
      <c r="AR2661" s="18">
        <f t="shared" si="558"/>
        <v>0</v>
      </c>
      <c r="AS2661" s="20" t="s">
        <v>146</v>
      </c>
      <c r="AT2661" s="20">
        <v>0</v>
      </c>
      <c r="AU2661" s="16">
        <f t="shared" si="559"/>
        <v>0</v>
      </c>
    </row>
    <row r="2662" spans="1:47" x14ac:dyDescent="0.2">
      <c r="A2662" s="16">
        <v>2659</v>
      </c>
      <c r="B2662" s="16">
        <v>590.58599853515602</v>
      </c>
      <c r="C2662" s="17">
        <v>14.0500333333333</v>
      </c>
      <c r="D2662" s="16" t="s">
        <v>2786</v>
      </c>
      <c r="E2662" s="16" t="s">
        <v>2786</v>
      </c>
      <c r="F2662" s="18" t="s">
        <v>146</v>
      </c>
      <c r="G2662" s="18">
        <v>0</v>
      </c>
      <c r="I2662" s="19" t="s">
        <v>146</v>
      </c>
      <c r="J2662" s="19">
        <v>0</v>
      </c>
      <c r="K2662" s="19">
        <f t="shared" si="547"/>
        <v>0</v>
      </c>
      <c r="L2662" s="18" t="s">
        <v>146</v>
      </c>
      <c r="M2662" s="18">
        <v>0</v>
      </c>
      <c r="N2662" s="18">
        <f t="shared" si="548"/>
        <v>0</v>
      </c>
      <c r="O2662" s="19" t="s">
        <v>145</v>
      </c>
      <c r="P2662" s="19">
        <v>3242539.32631427</v>
      </c>
      <c r="Q2662" s="19">
        <f t="shared" si="549"/>
        <v>779456.5688255456</v>
      </c>
      <c r="R2662" s="18" t="s">
        <v>146</v>
      </c>
      <c r="S2662" s="18">
        <v>0</v>
      </c>
      <c r="T2662" s="18">
        <f t="shared" si="550"/>
        <v>0</v>
      </c>
      <c r="U2662" s="20" t="s">
        <v>146</v>
      </c>
      <c r="V2662" s="20">
        <v>0</v>
      </c>
      <c r="W2662" s="20">
        <f t="shared" si="551"/>
        <v>0</v>
      </c>
      <c r="X2662" s="18" t="s">
        <v>146</v>
      </c>
      <c r="Y2662" s="18">
        <v>0</v>
      </c>
      <c r="Z2662" s="23">
        <f t="shared" si="552"/>
        <v>0</v>
      </c>
      <c r="AA2662" s="20" t="s">
        <v>146</v>
      </c>
      <c r="AB2662" s="20">
        <v>0</v>
      </c>
      <c r="AC2662" s="24">
        <f t="shared" si="553"/>
        <v>0</v>
      </c>
      <c r="AD2662" s="18" t="s">
        <v>146</v>
      </c>
      <c r="AE2662" s="18">
        <v>0</v>
      </c>
      <c r="AF2662" s="18">
        <f t="shared" si="554"/>
        <v>0</v>
      </c>
      <c r="AG2662" s="19" t="s">
        <v>146</v>
      </c>
      <c r="AH2662" s="19">
        <v>0</v>
      </c>
      <c r="AI2662" s="19">
        <f t="shared" si="555"/>
        <v>0</v>
      </c>
      <c r="AJ2662" s="18" t="s">
        <v>146</v>
      </c>
      <c r="AK2662" s="18">
        <v>0</v>
      </c>
      <c r="AL2662" s="18">
        <f t="shared" si="556"/>
        <v>0</v>
      </c>
      <c r="AM2662" s="19" t="s">
        <v>146</v>
      </c>
      <c r="AN2662" s="19">
        <v>0</v>
      </c>
      <c r="AO2662" s="19">
        <f t="shared" si="557"/>
        <v>0</v>
      </c>
      <c r="AP2662" s="18" t="s">
        <v>146</v>
      </c>
      <c r="AQ2662" s="18">
        <v>0</v>
      </c>
      <c r="AR2662" s="18">
        <f t="shared" si="558"/>
        <v>0</v>
      </c>
      <c r="AS2662" s="20" t="s">
        <v>146</v>
      </c>
      <c r="AT2662" s="20">
        <v>0</v>
      </c>
      <c r="AU2662" s="16">
        <f t="shared" si="559"/>
        <v>0</v>
      </c>
    </row>
    <row r="2663" spans="1:47" x14ac:dyDescent="0.2">
      <c r="A2663" s="16">
        <v>2660</v>
      </c>
      <c r="B2663" s="16">
        <v>789.62738037109295</v>
      </c>
      <c r="C2663" s="17">
        <v>10.284599999999999</v>
      </c>
      <c r="D2663" s="16" t="s">
        <v>2787</v>
      </c>
      <c r="E2663" s="16" t="s">
        <v>2788</v>
      </c>
      <c r="F2663" s="18" t="s">
        <v>146</v>
      </c>
      <c r="G2663" s="18">
        <v>0</v>
      </c>
      <c r="I2663" s="19" t="s">
        <v>146</v>
      </c>
      <c r="J2663" s="19">
        <v>0</v>
      </c>
      <c r="K2663" s="19">
        <f t="shared" si="547"/>
        <v>0</v>
      </c>
      <c r="L2663" s="18" t="s">
        <v>146</v>
      </c>
      <c r="M2663" s="18">
        <v>0</v>
      </c>
      <c r="N2663" s="18">
        <f t="shared" si="548"/>
        <v>0</v>
      </c>
      <c r="O2663" s="19" t="s">
        <v>145</v>
      </c>
      <c r="P2663" s="19">
        <v>1313440.62802856</v>
      </c>
      <c r="Q2663" s="19">
        <f t="shared" si="549"/>
        <v>315730.92019917304</v>
      </c>
      <c r="R2663" s="18" t="s">
        <v>146</v>
      </c>
      <c r="S2663" s="18">
        <v>0</v>
      </c>
      <c r="T2663" s="18">
        <f t="shared" si="550"/>
        <v>0</v>
      </c>
      <c r="U2663" s="20" t="s">
        <v>146</v>
      </c>
      <c r="V2663" s="20">
        <v>0</v>
      </c>
      <c r="W2663" s="20">
        <f t="shared" si="551"/>
        <v>0</v>
      </c>
      <c r="X2663" s="18" t="s">
        <v>146</v>
      </c>
      <c r="Y2663" s="18">
        <v>0</v>
      </c>
      <c r="Z2663" s="23">
        <f t="shared" si="552"/>
        <v>0</v>
      </c>
      <c r="AA2663" s="20" t="s">
        <v>146</v>
      </c>
      <c r="AB2663" s="20">
        <v>0</v>
      </c>
      <c r="AC2663" s="24">
        <f t="shared" si="553"/>
        <v>0</v>
      </c>
      <c r="AD2663" s="18" t="s">
        <v>146</v>
      </c>
      <c r="AE2663" s="18">
        <v>0</v>
      </c>
      <c r="AF2663" s="18">
        <f t="shared" si="554"/>
        <v>0</v>
      </c>
      <c r="AG2663" s="19" t="s">
        <v>146</v>
      </c>
      <c r="AH2663" s="19">
        <v>0</v>
      </c>
      <c r="AI2663" s="19">
        <f t="shared" si="555"/>
        <v>0</v>
      </c>
      <c r="AJ2663" s="18" t="s">
        <v>146</v>
      </c>
      <c r="AK2663" s="18">
        <v>0</v>
      </c>
      <c r="AL2663" s="18">
        <f t="shared" si="556"/>
        <v>0</v>
      </c>
      <c r="AM2663" s="19" t="s">
        <v>146</v>
      </c>
      <c r="AN2663" s="19">
        <v>0</v>
      </c>
      <c r="AO2663" s="19">
        <f t="shared" si="557"/>
        <v>0</v>
      </c>
      <c r="AP2663" s="18" t="s">
        <v>146</v>
      </c>
      <c r="AQ2663" s="18">
        <v>0</v>
      </c>
      <c r="AR2663" s="18">
        <f t="shared" si="558"/>
        <v>0</v>
      </c>
      <c r="AS2663" s="20" t="s">
        <v>146</v>
      </c>
      <c r="AT2663" s="20">
        <v>0</v>
      </c>
      <c r="AU2663" s="16">
        <f t="shared" si="559"/>
        <v>0</v>
      </c>
    </row>
    <row r="2664" spans="1:47" x14ac:dyDescent="0.2">
      <c r="A2664" s="16">
        <v>2661</v>
      </c>
      <c r="B2664" s="16">
        <v>480.33907470703099</v>
      </c>
      <c r="C2664" s="17">
        <v>1.36965</v>
      </c>
      <c r="D2664" s="16" t="s">
        <v>2789</v>
      </c>
      <c r="E2664" s="16" t="s">
        <v>2790</v>
      </c>
      <c r="F2664" s="18" t="s">
        <v>146</v>
      </c>
      <c r="G2664" s="18">
        <v>0</v>
      </c>
      <c r="I2664" s="19" t="s">
        <v>146</v>
      </c>
      <c r="J2664" s="19">
        <v>0</v>
      </c>
      <c r="K2664" s="19">
        <f t="shared" si="547"/>
        <v>0</v>
      </c>
      <c r="L2664" s="18" t="s">
        <v>146</v>
      </c>
      <c r="M2664" s="18">
        <v>0</v>
      </c>
      <c r="N2664" s="18">
        <f t="shared" si="548"/>
        <v>0</v>
      </c>
      <c r="O2664" s="19" t="s">
        <v>145</v>
      </c>
      <c r="P2664" s="19">
        <v>3030794.5084428499</v>
      </c>
      <c r="Q2664" s="19">
        <f t="shared" si="549"/>
        <v>728556.37222183892</v>
      </c>
      <c r="R2664" s="18" t="s">
        <v>146</v>
      </c>
      <c r="S2664" s="18">
        <v>0</v>
      </c>
      <c r="T2664" s="18">
        <f t="shared" si="550"/>
        <v>0</v>
      </c>
      <c r="U2664" s="20" t="s">
        <v>146</v>
      </c>
      <c r="V2664" s="20">
        <v>0</v>
      </c>
      <c r="W2664" s="20">
        <f t="shared" si="551"/>
        <v>0</v>
      </c>
      <c r="X2664" s="18" t="s">
        <v>146</v>
      </c>
      <c r="Y2664" s="18">
        <v>0</v>
      </c>
      <c r="Z2664" s="23">
        <f t="shared" si="552"/>
        <v>0</v>
      </c>
      <c r="AA2664" s="20" t="s">
        <v>146</v>
      </c>
      <c r="AB2664" s="20">
        <v>0</v>
      </c>
      <c r="AC2664" s="24">
        <f t="shared" si="553"/>
        <v>0</v>
      </c>
      <c r="AD2664" s="18" t="s">
        <v>146</v>
      </c>
      <c r="AE2664" s="18">
        <v>0</v>
      </c>
      <c r="AF2664" s="18">
        <f t="shared" si="554"/>
        <v>0</v>
      </c>
      <c r="AG2664" s="19" t="s">
        <v>146</v>
      </c>
      <c r="AH2664" s="19">
        <v>0</v>
      </c>
      <c r="AI2664" s="19">
        <f t="shared" si="555"/>
        <v>0</v>
      </c>
      <c r="AJ2664" s="18" t="s">
        <v>146</v>
      </c>
      <c r="AK2664" s="18">
        <v>0</v>
      </c>
      <c r="AL2664" s="18">
        <f t="shared" si="556"/>
        <v>0</v>
      </c>
      <c r="AM2664" s="19" t="s">
        <v>146</v>
      </c>
      <c r="AN2664" s="19">
        <v>0</v>
      </c>
      <c r="AO2664" s="19">
        <f t="shared" si="557"/>
        <v>0</v>
      </c>
      <c r="AP2664" s="18" t="s">
        <v>146</v>
      </c>
      <c r="AQ2664" s="18">
        <v>0</v>
      </c>
      <c r="AR2664" s="18">
        <f t="shared" si="558"/>
        <v>0</v>
      </c>
      <c r="AS2664" s="20" t="s">
        <v>146</v>
      </c>
      <c r="AT2664" s="20">
        <v>0</v>
      </c>
      <c r="AU2664" s="16">
        <f t="shared" si="559"/>
        <v>0</v>
      </c>
    </row>
    <row r="2665" spans="1:47" x14ac:dyDescent="0.2">
      <c r="A2665" s="16">
        <v>2662</v>
      </c>
      <c r="B2665" s="16">
        <v>811.06262207031205</v>
      </c>
      <c r="C2665" s="17">
        <v>16.445983333333299</v>
      </c>
      <c r="F2665" s="18" t="s">
        <v>146</v>
      </c>
      <c r="G2665" s="18">
        <v>0</v>
      </c>
      <c r="I2665" s="19" t="s">
        <v>146</v>
      </c>
      <c r="J2665" s="19">
        <v>0</v>
      </c>
      <c r="K2665" s="19">
        <f t="shared" si="547"/>
        <v>0</v>
      </c>
      <c r="L2665" s="18" t="s">
        <v>146</v>
      </c>
      <c r="M2665" s="18">
        <v>0</v>
      </c>
      <c r="N2665" s="18">
        <f t="shared" si="548"/>
        <v>0</v>
      </c>
      <c r="O2665" s="19" t="s">
        <v>145</v>
      </c>
      <c r="P2665" s="19">
        <v>4748287.6129285097</v>
      </c>
      <c r="Q2665" s="19">
        <f t="shared" si="549"/>
        <v>1141415.2915693533</v>
      </c>
      <c r="R2665" s="18" t="s">
        <v>146</v>
      </c>
      <c r="S2665" s="18">
        <v>0</v>
      </c>
      <c r="T2665" s="18">
        <f t="shared" si="550"/>
        <v>0</v>
      </c>
      <c r="U2665" s="20" t="s">
        <v>146</v>
      </c>
      <c r="V2665" s="20">
        <v>0</v>
      </c>
      <c r="W2665" s="20">
        <f t="shared" si="551"/>
        <v>0</v>
      </c>
      <c r="X2665" s="18" t="s">
        <v>146</v>
      </c>
      <c r="Y2665" s="18">
        <v>0</v>
      </c>
      <c r="Z2665" s="23">
        <f t="shared" si="552"/>
        <v>0</v>
      </c>
      <c r="AA2665" s="20" t="s">
        <v>146</v>
      </c>
      <c r="AB2665" s="20">
        <v>0</v>
      </c>
      <c r="AC2665" s="24">
        <f t="shared" si="553"/>
        <v>0</v>
      </c>
      <c r="AD2665" s="18" t="s">
        <v>146</v>
      </c>
      <c r="AE2665" s="18">
        <v>0</v>
      </c>
      <c r="AF2665" s="18">
        <f t="shared" si="554"/>
        <v>0</v>
      </c>
      <c r="AG2665" s="19" t="s">
        <v>146</v>
      </c>
      <c r="AH2665" s="19">
        <v>0</v>
      </c>
      <c r="AI2665" s="19">
        <f t="shared" si="555"/>
        <v>0</v>
      </c>
      <c r="AJ2665" s="18" t="s">
        <v>146</v>
      </c>
      <c r="AK2665" s="18">
        <v>0</v>
      </c>
      <c r="AL2665" s="18">
        <f t="shared" si="556"/>
        <v>0</v>
      </c>
      <c r="AM2665" s="19" t="s">
        <v>146</v>
      </c>
      <c r="AN2665" s="19">
        <v>0</v>
      </c>
      <c r="AO2665" s="19">
        <f t="shared" si="557"/>
        <v>0</v>
      </c>
      <c r="AP2665" s="18" t="s">
        <v>146</v>
      </c>
      <c r="AQ2665" s="18">
        <v>0</v>
      </c>
      <c r="AR2665" s="18">
        <f t="shared" si="558"/>
        <v>0</v>
      </c>
      <c r="AS2665" s="20" t="s">
        <v>146</v>
      </c>
      <c r="AT2665" s="20">
        <v>0</v>
      </c>
      <c r="AU2665" s="16">
        <f t="shared" si="559"/>
        <v>0</v>
      </c>
    </row>
    <row r="2666" spans="1:47" x14ac:dyDescent="0.2">
      <c r="A2666" s="16">
        <v>2663</v>
      </c>
      <c r="B2666" s="16">
        <v>780.59674072265602</v>
      </c>
      <c r="C2666" s="17">
        <v>10.6622666666666</v>
      </c>
      <c r="D2666" s="16" t="s">
        <v>1557</v>
      </c>
      <c r="E2666" s="16" t="s">
        <v>1558</v>
      </c>
      <c r="F2666" s="18" t="s">
        <v>146</v>
      </c>
      <c r="G2666" s="18">
        <v>0</v>
      </c>
      <c r="I2666" s="19" t="s">
        <v>146</v>
      </c>
      <c r="J2666" s="19">
        <v>0</v>
      </c>
      <c r="K2666" s="19">
        <f t="shared" si="547"/>
        <v>0</v>
      </c>
      <c r="L2666" s="18" t="s">
        <v>146</v>
      </c>
      <c r="M2666" s="18">
        <v>0</v>
      </c>
      <c r="N2666" s="18">
        <f t="shared" si="548"/>
        <v>0</v>
      </c>
      <c r="O2666" s="19" t="s">
        <v>145</v>
      </c>
      <c r="P2666" s="19">
        <v>4953702.6037571402</v>
      </c>
      <c r="Q2666" s="19">
        <f t="shared" si="549"/>
        <v>1190793.8951339279</v>
      </c>
      <c r="R2666" s="18" t="s">
        <v>146</v>
      </c>
      <c r="S2666" s="18">
        <v>0</v>
      </c>
      <c r="T2666" s="18">
        <f t="shared" si="550"/>
        <v>0</v>
      </c>
      <c r="U2666" s="20" t="s">
        <v>146</v>
      </c>
      <c r="V2666" s="20">
        <v>0</v>
      </c>
      <c r="W2666" s="20">
        <f t="shared" si="551"/>
        <v>0</v>
      </c>
      <c r="X2666" s="18" t="s">
        <v>146</v>
      </c>
      <c r="Y2666" s="18">
        <v>0</v>
      </c>
      <c r="Z2666" s="23">
        <f t="shared" si="552"/>
        <v>0</v>
      </c>
      <c r="AA2666" s="20" t="s">
        <v>146</v>
      </c>
      <c r="AB2666" s="20">
        <v>0</v>
      </c>
      <c r="AC2666" s="24">
        <f t="shared" si="553"/>
        <v>0</v>
      </c>
      <c r="AD2666" s="18" t="s">
        <v>146</v>
      </c>
      <c r="AE2666" s="18">
        <v>0</v>
      </c>
      <c r="AF2666" s="18">
        <f t="shared" si="554"/>
        <v>0</v>
      </c>
      <c r="AG2666" s="19" t="s">
        <v>146</v>
      </c>
      <c r="AH2666" s="19">
        <v>0</v>
      </c>
      <c r="AI2666" s="19">
        <f t="shared" si="555"/>
        <v>0</v>
      </c>
      <c r="AJ2666" s="18" t="s">
        <v>146</v>
      </c>
      <c r="AK2666" s="18">
        <v>0</v>
      </c>
      <c r="AL2666" s="18">
        <f t="shared" si="556"/>
        <v>0</v>
      </c>
      <c r="AM2666" s="19" t="s">
        <v>146</v>
      </c>
      <c r="AN2666" s="19">
        <v>0</v>
      </c>
      <c r="AO2666" s="19">
        <f t="shared" si="557"/>
        <v>0</v>
      </c>
      <c r="AP2666" s="18" t="s">
        <v>146</v>
      </c>
      <c r="AQ2666" s="18">
        <v>0</v>
      </c>
      <c r="AR2666" s="18">
        <f t="shared" si="558"/>
        <v>0</v>
      </c>
      <c r="AS2666" s="20" t="s">
        <v>146</v>
      </c>
      <c r="AT2666" s="20">
        <v>0</v>
      </c>
      <c r="AU2666" s="16">
        <f t="shared" si="559"/>
        <v>0</v>
      </c>
    </row>
    <row r="2667" spans="1:47" x14ac:dyDescent="0.2">
      <c r="A2667" s="16">
        <v>2664</v>
      </c>
      <c r="B2667" s="16">
        <v>437.19210815429602</v>
      </c>
      <c r="C2667" s="17">
        <v>0.82291666666666596</v>
      </c>
      <c r="D2667" s="16" t="s">
        <v>2791</v>
      </c>
      <c r="E2667" s="16" t="s">
        <v>2792</v>
      </c>
      <c r="F2667" s="18" t="s">
        <v>146</v>
      </c>
      <c r="G2667" s="18">
        <v>0</v>
      </c>
      <c r="I2667" s="19" t="s">
        <v>146</v>
      </c>
      <c r="J2667" s="19">
        <v>0</v>
      </c>
      <c r="K2667" s="19">
        <f t="shared" si="547"/>
        <v>0</v>
      </c>
      <c r="L2667" s="18" t="s">
        <v>146</v>
      </c>
      <c r="M2667" s="18">
        <v>0</v>
      </c>
      <c r="N2667" s="18">
        <f t="shared" si="548"/>
        <v>0</v>
      </c>
      <c r="O2667" s="19" t="s">
        <v>145</v>
      </c>
      <c r="P2667" s="19">
        <v>3878512.5087428498</v>
      </c>
      <c r="Q2667" s="19">
        <f t="shared" si="549"/>
        <v>932334.73767856963</v>
      </c>
      <c r="R2667" s="18" t="s">
        <v>146</v>
      </c>
      <c r="S2667" s="18">
        <v>0</v>
      </c>
      <c r="T2667" s="18">
        <f t="shared" si="550"/>
        <v>0</v>
      </c>
      <c r="U2667" s="20" t="s">
        <v>146</v>
      </c>
      <c r="V2667" s="20">
        <v>0</v>
      </c>
      <c r="W2667" s="20">
        <f t="shared" si="551"/>
        <v>0</v>
      </c>
      <c r="X2667" s="18" t="s">
        <v>146</v>
      </c>
      <c r="Y2667" s="18">
        <v>0</v>
      </c>
      <c r="Z2667" s="23">
        <f t="shared" si="552"/>
        <v>0</v>
      </c>
      <c r="AA2667" s="20" t="s">
        <v>146</v>
      </c>
      <c r="AB2667" s="20">
        <v>0</v>
      </c>
      <c r="AC2667" s="24">
        <f t="shared" si="553"/>
        <v>0</v>
      </c>
      <c r="AD2667" s="18" t="s">
        <v>146</v>
      </c>
      <c r="AE2667" s="18">
        <v>0</v>
      </c>
      <c r="AF2667" s="18">
        <f t="shared" si="554"/>
        <v>0</v>
      </c>
      <c r="AG2667" s="19" t="s">
        <v>146</v>
      </c>
      <c r="AH2667" s="19">
        <v>0</v>
      </c>
      <c r="AI2667" s="19">
        <f t="shared" si="555"/>
        <v>0</v>
      </c>
      <c r="AJ2667" s="18" t="s">
        <v>146</v>
      </c>
      <c r="AK2667" s="18">
        <v>0</v>
      </c>
      <c r="AL2667" s="18">
        <f t="shared" si="556"/>
        <v>0</v>
      </c>
      <c r="AM2667" s="19" t="s">
        <v>146</v>
      </c>
      <c r="AN2667" s="19">
        <v>0</v>
      </c>
      <c r="AO2667" s="19">
        <f t="shared" si="557"/>
        <v>0</v>
      </c>
      <c r="AP2667" s="18" t="s">
        <v>146</v>
      </c>
      <c r="AQ2667" s="18">
        <v>0</v>
      </c>
      <c r="AR2667" s="18">
        <f t="shared" si="558"/>
        <v>0</v>
      </c>
      <c r="AS2667" s="20" t="s">
        <v>146</v>
      </c>
      <c r="AT2667" s="20">
        <v>0</v>
      </c>
      <c r="AU2667" s="16">
        <f t="shared" si="559"/>
        <v>0</v>
      </c>
    </row>
    <row r="2668" spans="1:47" x14ac:dyDescent="0.2">
      <c r="A2668" s="16">
        <v>2665</v>
      </c>
      <c r="B2668" s="16">
        <v>833.57904052734295</v>
      </c>
      <c r="C2668" s="17">
        <v>5.2635083333333297</v>
      </c>
      <c r="D2668" s="16" t="s">
        <v>2793</v>
      </c>
      <c r="E2668" s="16" t="s">
        <v>2794</v>
      </c>
      <c r="F2668" s="18" t="s">
        <v>146</v>
      </c>
      <c r="G2668" s="18">
        <v>0</v>
      </c>
      <c r="I2668" s="19" t="s">
        <v>146</v>
      </c>
      <c r="J2668" s="19">
        <v>0</v>
      </c>
      <c r="K2668" s="19">
        <f t="shared" si="547"/>
        <v>0</v>
      </c>
      <c r="L2668" s="18" t="s">
        <v>146</v>
      </c>
      <c r="M2668" s="18">
        <v>0</v>
      </c>
      <c r="N2668" s="18">
        <f t="shared" si="548"/>
        <v>0</v>
      </c>
      <c r="O2668" s="19" t="s">
        <v>145</v>
      </c>
      <c r="P2668" s="19">
        <v>2354054.7577285701</v>
      </c>
      <c r="Q2668" s="19">
        <f t="shared" si="549"/>
        <v>565878.54753090627</v>
      </c>
      <c r="R2668" s="18" t="s">
        <v>146</v>
      </c>
      <c r="S2668" s="18">
        <v>0</v>
      </c>
      <c r="T2668" s="18">
        <f t="shared" si="550"/>
        <v>0</v>
      </c>
      <c r="U2668" s="20" t="s">
        <v>146</v>
      </c>
      <c r="V2668" s="20">
        <v>0</v>
      </c>
      <c r="W2668" s="20">
        <f t="shared" si="551"/>
        <v>0</v>
      </c>
      <c r="X2668" s="18" t="s">
        <v>146</v>
      </c>
      <c r="Y2668" s="18">
        <v>0</v>
      </c>
      <c r="Z2668" s="23">
        <f t="shared" si="552"/>
        <v>0</v>
      </c>
      <c r="AA2668" s="20" t="s">
        <v>145</v>
      </c>
      <c r="AB2668" s="20">
        <v>8614429.8308571503</v>
      </c>
      <c r="AC2668" s="24">
        <f t="shared" si="553"/>
        <v>1470039.22028279</v>
      </c>
      <c r="AD2668" s="18" t="s">
        <v>146</v>
      </c>
      <c r="AE2668" s="18">
        <v>0</v>
      </c>
      <c r="AF2668" s="18">
        <f t="shared" si="554"/>
        <v>0</v>
      </c>
      <c r="AG2668" s="19" t="s">
        <v>146</v>
      </c>
      <c r="AH2668" s="19">
        <v>0</v>
      </c>
      <c r="AI2668" s="19">
        <f t="shared" si="555"/>
        <v>0</v>
      </c>
      <c r="AJ2668" s="18" t="s">
        <v>146</v>
      </c>
      <c r="AK2668" s="18">
        <v>0</v>
      </c>
      <c r="AL2668" s="18">
        <f t="shared" si="556"/>
        <v>0</v>
      </c>
      <c r="AM2668" s="19" t="s">
        <v>146</v>
      </c>
      <c r="AN2668" s="19">
        <v>0</v>
      </c>
      <c r="AO2668" s="19">
        <f t="shared" si="557"/>
        <v>0</v>
      </c>
      <c r="AP2668" s="18" t="s">
        <v>146</v>
      </c>
      <c r="AQ2668" s="18">
        <v>0</v>
      </c>
      <c r="AR2668" s="18">
        <f t="shared" si="558"/>
        <v>0</v>
      </c>
      <c r="AS2668" s="20" t="s">
        <v>146</v>
      </c>
      <c r="AT2668" s="20">
        <v>0</v>
      </c>
      <c r="AU2668" s="16">
        <f t="shared" si="559"/>
        <v>0</v>
      </c>
    </row>
    <row r="2669" spans="1:47" x14ac:dyDescent="0.2">
      <c r="A2669" s="16">
        <v>2666</v>
      </c>
      <c r="B2669" s="16">
        <v>387.29406738281199</v>
      </c>
      <c r="C2669" s="17">
        <v>10.2169833333333</v>
      </c>
      <c r="D2669" s="16" t="s">
        <v>814</v>
      </c>
      <c r="E2669" s="16" t="s">
        <v>2795</v>
      </c>
      <c r="F2669" s="18" t="s">
        <v>146</v>
      </c>
      <c r="G2669" s="18">
        <v>0</v>
      </c>
      <c r="I2669" s="19" t="s">
        <v>146</v>
      </c>
      <c r="J2669" s="19">
        <v>0</v>
      </c>
      <c r="K2669" s="19">
        <f t="shared" si="547"/>
        <v>0</v>
      </c>
      <c r="L2669" s="18" t="s">
        <v>146</v>
      </c>
      <c r="M2669" s="18">
        <v>0</v>
      </c>
      <c r="N2669" s="18">
        <f t="shared" si="548"/>
        <v>0</v>
      </c>
      <c r="O2669" s="19" t="s">
        <v>145</v>
      </c>
      <c r="P2669" s="19">
        <v>5114157.0618142802</v>
      </c>
      <c r="Q2669" s="19">
        <f t="shared" si="549"/>
        <v>1229364.6783207403</v>
      </c>
      <c r="R2669" s="18" t="s">
        <v>146</v>
      </c>
      <c r="S2669" s="18">
        <v>0</v>
      </c>
      <c r="T2669" s="18">
        <f t="shared" si="550"/>
        <v>0</v>
      </c>
      <c r="U2669" s="20" t="s">
        <v>146</v>
      </c>
      <c r="V2669" s="20">
        <v>0</v>
      </c>
      <c r="W2669" s="20">
        <f t="shared" si="551"/>
        <v>0</v>
      </c>
      <c r="X2669" s="18" t="s">
        <v>146</v>
      </c>
      <c r="Y2669" s="18">
        <v>0</v>
      </c>
      <c r="Z2669" s="23">
        <f t="shared" si="552"/>
        <v>0</v>
      </c>
      <c r="AA2669" s="20" t="s">
        <v>146</v>
      </c>
      <c r="AB2669" s="20">
        <v>0</v>
      </c>
      <c r="AC2669" s="24">
        <f t="shared" si="553"/>
        <v>0</v>
      </c>
      <c r="AD2669" s="18" t="s">
        <v>146</v>
      </c>
      <c r="AE2669" s="18">
        <v>0</v>
      </c>
      <c r="AF2669" s="18">
        <f t="shared" si="554"/>
        <v>0</v>
      </c>
      <c r="AG2669" s="19" t="s">
        <v>146</v>
      </c>
      <c r="AH2669" s="19">
        <v>0</v>
      </c>
      <c r="AI2669" s="19">
        <f t="shared" si="555"/>
        <v>0</v>
      </c>
      <c r="AJ2669" s="18" t="s">
        <v>146</v>
      </c>
      <c r="AK2669" s="18">
        <v>0</v>
      </c>
      <c r="AL2669" s="18">
        <f t="shared" si="556"/>
        <v>0</v>
      </c>
      <c r="AM2669" s="19" t="s">
        <v>146</v>
      </c>
      <c r="AN2669" s="19">
        <v>0</v>
      </c>
      <c r="AO2669" s="19">
        <f t="shared" si="557"/>
        <v>0</v>
      </c>
      <c r="AP2669" s="18" t="s">
        <v>146</v>
      </c>
      <c r="AQ2669" s="18">
        <v>0</v>
      </c>
      <c r="AR2669" s="18">
        <f t="shared" si="558"/>
        <v>0</v>
      </c>
      <c r="AS2669" s="20" t="s">
        <v>146</v>
      </c>
      <c r="AT2669" s="20">
        <v>0</v>
      </c>
      <c r="AU2669" s="16">
        <f t="shared" si="559"/>
        <v>0</v>
      </c>
    </row>
    <row r="2670" spans="1:47" x14ac:dyDescent="0.2">
      <c r="A2670" s="16">
        <v>2667</v>
      </c>
      <c r="B2670" s="16">
        <v>442.34517435709603</v>
      </c>
      <c r="C2670" s="17">
        <v>0.91764000000000001</v>
      </c>
      <c r="D2670" s="16" t="s">
        <v>172</v>
      </c>
      <c r="E2670" s="16" t="s">
        <v>2796</v>
      </c>
      <c r="F2670" s="18" t="s">
        <v>146</v>
      </c>
      <c r="G2670" s="18">
        <v>0</v>
      </c>
      <c r="I2670" s="19" t="s">
        <v>146</v>
      </c>
      <c r="J2670" s="19">
        <v>0</v>
      </c>
      <c r="K2670" s="19">
        <f t="shared" si="547"/>
        <v>0</v>
      </c>
      <c r="L2670" s="18" t="s">
        <v>146</v>
      </c>
      <c r="M2670" s="18">
        <v>0</v>
      </c>
      <c r="N2670" s="18">
        <f t="shared" si="548"/>
        <v>0</v>
      </c>
      <c r="O2670" s="19" t="s">
        <v>145</v>
      </c>
      <c r="P2670" s="19">
        <v>3210254.90267142</v>
      </c>
      <c r="Q2670" s="19">
        <f t="shared" si="549"/>
        <v>771695.89006524521</v>
      </c>
      <c r="R2670" s="18" t="s">
        <v>146</v>
      </c>
      <c r="S2670" s="18">
        <v>0</v>
      </c>
      <c r="T2670" s="18">
        <f t="shared" si="550"/>
        <v>0</v>
      </c>
      <c r="U2670" s="20" t="s">
        <v>145</v>
      </c>
      <c r="V2670" s="20">
        <v>96791.316757142806</v>
      </c>
      <c r="W2670" s="20">
        <f t="shared" si="551"/>
        <v>34817.020416238425</v>
      </c>
      <c r="X2670" s="18" t="s">
        <v>146</v>
      </c>
      <c r="Y2670" s="18">
        <v>0</v>
      </c>
      <c r="Z2670" s="23">
        <f t="shared" si="552"/>
        <v>0</v>
      </c>
      <c r="AA2670" s="20" t="s">
        <v>146</v>
      </c>
      <c r="AB2670" s="20">
        <v>0</v>
      </c>
      <c r="AC2670" s="24">
        <f t="shared" si="553"/>
        <v>0</v>
      </c>
      <c r="AD2670" s="18" t="s">
        <v>146</v>
      </c>
      <c r="AE2670" s="18">
        <v>0</v>
      </c>
      <c r="AF2670" s="18">
        <f t="shared" si="554"/>
        <v>0</v>
      </c>
      <c r="AG2670" s="19" t="s">
        <v>145</v>
      </c>
      <c r="AH2670" s="19">
        <v>523523.57691428502</v>
      </c>
      <c r="AI2670" s="19">
        <f t="shared" si="555"/>
        <v>174507.85897142833</v>
      </c>
      <c r="AJ2670" s="18" t="s">
        <v>145</v>
      </c>
      <c r="AK2670" s="18">
        <v>613981.13917142805</v>
      </c>
      <c r="AL2670" s="18">
        <f t="shared" si="556"/>
        <v>40580.379323954265</v>
      </c>
      <c r="AM2670" s="19" t="s">
        <v>145</v>
      </c>
      <c r="AN2670" s="19">
        <v>288105.44918571401</v>
      </c>
      <c r="AO2670" s="19">
        <f t="shared" si="557"/>
        <v>31940.737160278717</v>
      </c>
      <c r="AP2670" s="18" t="s">
        <v>146</v>
      </c>
      <c r="AQ2670" s="18">
        <v>0</v>
      </c>
      <c r="AR2670" s="18">
        <f t="shared" si="558"/>
        <v>0</v>
      </c>
      <c r="AS2670" s="20" t="s">
        <v>146</v>
      </c>
      <c r="AT2670" s="20">
        <v>0</v>
      </c>
      <c r="AU2670" s="16">
        <f t="shared" si="559"/>
        <v>0</v>
      </c>
    </row>
    <row r="2671" spans="1:47" x14ac:dyDescent="0.2">
      <c r="A2671" s="16">
        <v>2668</v>
      </c>
      <c r="B2671" s="16">
        <v>516.83411661783805</v>
      </c>
      <c r="C2671" s="17">
        <v>8.7457333333333303</v>
      </c>
      <c r="F2671" s="18" t="s">
        <v>146</v>
      </c>
      <c r="G2671" s="18">
        <v>0</v>
      </c>
      <c r="I2671" s="19" t="s">
        <v>146</v>
      </c>
      <c r="J2671" s="19">
        <v>0</v>
      </c>
      <c r="K2671" s="19">
        <f t="shared" si="547"/>
        <v>0</v>
      </c>
      <c r="L2671" s="18" t="s">
        <v>146</v>
      </c>
      <c r="M2671" s="18">
        <v>0</v>
      </c>
      <c r="N2671" s="18">
        <f t="shared" si="548"/>
        <v>0</v>
      </c>
      <c r="O2671" s="19" t="s">
        <v>145</v>
      </c>
      <c r="P2671" s="19">
        <v>3705949.4599571298</v>
      </c>
      <c r="Q2671" s="19">
        <f t="shared" si="549"/>
        <v>890853.23556661769</v>
      </c>
      <c r="R2671" s="18" t="s">
        <v>146</v>
      </c>
      <c r="S2671" s="18">
        <v>0</v>
      </c>
      <c r="T2671" s="18">
        <f t="shared" si="550"/>
        <v>0</v>
      </c>
      <c r="U2671" s="20" t="s">
        <v>146</v>
      </c>
      <c r="V2671" s="20">
        <v>0</v>
      </c>
      <c r="W2671" s="20">
        <f t="shared" si="551"/>
        <v>0</v>
      </c>
      <c r="X2671" s="18" t="s">
        <v>146</v>
      </c>
      <c r="Y2671" s="18">
        <v>0</v>
      </c>
      <c r="Z2671" s="23">
        <f t="shared" si="552"/>
        <v>0</v>
      </c>
      <c r="AA2671" s="20" t="s">
        <v>146</v>
      </c>
      <c r="AB2671" s="20">
        <v>0</v>
      </c>
      <c r="AC2671" s="24">
        <f t="shared" si="553"/>
        <v>0</v>
      </c>
      <c r="AD2671" s="18" t="s">
        <v>146</v>
      </c>
      <c r="AE2671" s="18">
        <v>0</v>
      </c>
      <c r="AF2671" s="18">
        <f t="shared" si="554"/>
        <v>0</v>
      </c>
      <c r="AG2671" s="19" t="s">
        <v>146</v>
      </c>
      <c r="AH2671" s="19">
        <v>0</v>
      </c>
      <c r="AI2671" s="19">
        <f t="shared" si="555"/>
        <v>0</v>
      </c>
      <c r="AJ2671" s="18" t="s">
        <v>146</v>
      </c>
      <c r="AK2671" s="18">
        <v>0</v>
      </c>
      <c r="AL2671" s="18">
        <f t="shared" si="556"/>
        <v>0</v>
      </c>
      <c r="AM2671" s="19" t="s">
        <v>146</v>
      </c>
      <c r="AN2671" s="19">
        <v>0</v>
      </c>
      <c r="AO2671" s="19">
        <f t="shared" si="557"/>
        <v>0</v>
      </c>
      <c r="AP2671" s="18" t="s">
        <v>146</v>
      </c>
      <c r="AQ2671" s="18">
        <v>0</v>
      </c>
      <c r="AR2671" s="18">
        <f t="shared" si="558"/>
        <v>0</v>
      </c>
      <c r="AS2671" s="20" t="s">
        <v>146</v>
      </c>
      <c r="AT2671" s="20">
        <v>0</v>
      </c>
      <c r="AU2671" s="16">
        <f t="shared" si="559"/>
        <v>0</v>
      </c>
    </row>
    <row r="2672" spans="1:47" x14ac:dyDescent="0.2">
      <c r="A2672" s="16">
        <v>2669</v>
      </c>
      <c r="B2672" s="16">
        <v>612.55389404296795</v>
      </c>
      <c r="C2672" s="17">
        <v>13.503299999999999</v>
      </c>
      <c r="D2672" s="16" t="s">
        <v>2797</v>
      </c>
      <c r="E2672" s="16" t="s">
        <v>2798</v>
      </c>
      <c r="F2672" s="18" t="s">
        <v>146</v>
      </c>
      <c r="G2672" s="18">
        <v>0</v>
      </c>
      <c r="I2672" s="19" t="s">
        <v>146</v>
      </c>
      <c r="J2672" s="19">
        <v>0</v>
      </c>
      <c r="K2672" s="19">
        <f t="shared" si="547"/>
        <v>0</v>
      </c>
      <c r="L2672" s="18" t="s">
        <v>146</v>
      </c>
      <c r="M2672" s="18">
        <v>0</v>
      </c>
      <c r="N2672" s="18">
        <f t="shared" si="548"/>
        <v>0</v>
      </c>
      <c r="O2672" s="19" t="s">
        <v>145</v>
      </c>
      <c r="P2672" s="19">
        <v>3040361.2619571402</v>
      </c>
      <c r="Q2672" s="19">
        <f t="shared" si="549"/>
        <v>730856.07258585095</v>
      </c>
      <c r="R2672" s="18" t="s">
        <v>146</v>
      </c>
      <c r="S2672" s="18">
        <v>0</v>
      </c>
      <c r="T2672" s="18">
        <f t="shared" si="550"/>
        <v>0</v>
      </c>
      <c r="U2672" s="20" t="s">
        <v>146</v>
      </c>
      <c r="V2672" s="20">
        <v>0</v>
      </c>
      <c r="W2672" s="20">
        <f t="shared" si="551"/>
        <v>0</v>
      </c>
      <c r="X2672" s="18" t="s">
        <v>146</v>
      </c>
      <c r="Y2672" s="18">
        <v>0</v>
      </c>
      <c r="Z2672" s="23">
        <f t="shared" si="552"/>
        <v>0</v>
      </c>
      <c r="AA2672" s="20" t="s">
        <v>146</v>
      </c>
      <c r="AB2672" s="20">
        <v>0</v>
      </c>
      <c r="AC2672" s="24">
        <f t="shared" si="553"/>
        <v>0</v>
      </c>
      <c r="AD2672" s="18" t="s">
        <v>146</v>
      </c>
      <c r="AE2672" s="18">
        <v>0</v>
      </c>
      <c r="AF2672" s="18">
        <f t="shared" si="554"/>
        <v>0</v>
      </c>
      <c r="AG2672" s="19" t="s">
        <v>146</v>
      </c>
      <c r="AH2672" s="19">
        <v>0</v>
      </c>
      <c r="AI2672" s="19">
        <f t="shared" si="555"/>
        <v>0</v>
      </c>
      <c r="AJ2672" s="18" t="s">
        <v>146</v>
      </c>
      <c r="AK2672" s="18">
        <v>0</v>
      </c>
      <c r="AL2672" s="18">
        <f t="shared" si="556"/>
        <v>0</v>
      </c>
      <c r="AM2672" s="19" t="s">
        <v>146</v>
      </c>
      <c r="AN2672" s="19">
        <v>0</v>
      </c>
      <c r="AO2672" s="19">
        <f t="shared" si="557"/>
        <v>0</v>
      </c>
      <c r="AP2672" s="18" t="s">
        <v>146</v>
      </c>
      <c r="AQ2672" s="18">
        <v>0</v>
      </c>
      <c r="AR2672" s="18">
        <f t="shared" si="558"/>
        <v>0</v>
      </c>
      <c r="AS2672" s="20" t="s">
        <v>146</v>
      </c>
      <c r="AT2672" s="20">
        <v>0</v>
      </c>
      <c r="AU2672" s="16">
        <f t="shared" si="559"/>
        <v>0</v>
      </c>
    </row>
    <row r="2673" spans="1:47" x14ac:dyDescent="0.2">
      <c r="A2673" s="16">
        <v>2670</v>
      </c>
      <c r="B2673" s="16">
        <v>749.0517578125</v>
      </c>
      <c r="C2673" s="17">
        <v>7.0854666666666599</v>
      </c>
      <c r="F2673" s="18" t="s">
        <v>146</v>
      </c>
      <c r="G2673" s="18">
        <v>0</v>
      </c>
      <c r="I2673" s="19" t="s">
        <v>146</v>
      </c>
      <c r="J2673" s="19">
        <v>0</v>
      </c>
      <c r="K2673" s="19">
        <f t="shared" si="547"/>
        <v>0</v>
      </c>
      <c r="L2673" s="18" t="s">
        <v>146</v>
      </c>
      <c r="M2673" s="18">
        <v>0</v>
      </c>
      <c r="N2673" s="18">
        <f t="shared" si="548"/>
        <v>0</v>
      </c>
      <c r="O2673" s="19" t="s">
        <v>145</v>
      </c>
      <c r="P2673" s="19">
        <v>3228849.30221429</v>
      </c>
      <c r="Q2673" s="19">
        <f t="shared" si="549"/>
        <v>776165.69764766586</v>
      </c>
      <c r="R2673" s="18" t="s">
        <v>146</v>
      </c>
      <c r="S2673" s="18">
        <v>0</v>
      </c>
      <c r="T2673" s="18">
        <f t="shared" si="550"/>
        <v>0</v>
      </c>
      <c r="U2673" s="20" t="s">
        <v>146</v>
      </c>
      <c r="V2673" s="20">
        <v>0</v>
      </c>
      <c r="W2673" s="20">
        <f t="shared" si="551"/>
        <v>0</v>
      </c>
      <c r="X2673" s="18" t="s">
        <v>146</v>
      </c>
      <c r="Y2673" s="18">
        <v>0</v>
      </c>
      <c r="Z2673" s="23">
        <f t="shared" si="552"/>
        <v>0</v>
      </c>
      <c r="AA2673" s="20" t="s">
        <v>146</v>
      </c>
      <c r="AB2673" s="20">
        <v>0</v>
      </c>
      <c r="AC2673" s="24">
        <f t="shared" si="553"/>
        <v>0</v>
      </c>
      <c r="AD2673" s="18" t="s">
        <v>146</v>
      </c>
      <c r="AE2673" s="18">
        <v>0</v>
      </c>
      <c r="AF2673" s="18">
        <f t="shared" si="554"/>
        <v>0</v>
      </c>
      <c r="AG2673" s="19" t="s">
        <v>146</v>
      </c>
      <c r="AH2673" s="19">
        <v>0</v>
      </c>
      <c r="AI2673" s="19">
        <f t="shared" si="555"/>
        <v>0</v>
      </c>
      <c r="AJ2673" s="18" t="s">
        <v>146</v>
      </c>
      <c r="AK2673" s="18">
        <v>0</v>
      </c>
      <c r="AL2673" s="18">
        <f t="shared" si="556"/>
        <v>0</v>
      </c>
      <c r="AM2673" s="19" t="s">
        <v>146</v>
      </c>
      <c r="AN2673" s="19">
        <v>0</v>
      </c>
      <c r="AO2673" s="19">
        <f t="shared" si="557"/>
        <v>0</v>
      </c>
      <c r="AP2673" s="18" t="s">
        <v>146</v>
      </c>
      <c r="AQ2673" s="18">
        <v>0</v>
      </c>
      <c r="AR2673" s="18">
        <f t="shared" si="558"/>
        <v>0</v>
      </c>
      <c r="AS2673" s="20" t="s">
        <v>146</v>
      </c>
      <c r="AT2673" s="20">
        <v>0</v>
      </c>
      <c r="AU2673" s="16">
        <f t="shared" si="559"/>
        <v>0</v>
      </c>
    </row>
    <row r="2674" spans="1:47" x14ac:dyDescent="0.2">
      <c r="A2674" s="16">
        <v>2671</v>
      </c>
      <c r="B2674" s="16">
        <v>478.38851928710898</v>
      </c>
      <c r="C2674" s="17">
        <v>1.5584833333333299</v>
      </c>
      <c r="D2674" s="16" t="s">
        <v>2799</v>
      </c>
      <c r="E2674" s="16" t="s">
        <v>2800</v>
      </c>
      <c r="F2674" s="18" t="s">
        <v>146</v>
      </c>
      <c r="G2674" s="18">
        <v>0</v>
      </c>
      <c r="I2674" s="19" t="s">
        <v>146</v>
      </c>
      <c r="J2674" s="19">
        <v>0</v>
      </c>
      <c r="K2674" s="19">
        <f t="shared" si="547"/>
        <v>0</v>
      </c>
      <c r="L2674" s="18" t="s">
        <v>146</v>
      </c>
      <c r="M2674" s="18">
        <v>0</v>
      </c>
      <c r="N2674" s="18">
        <f t="shared" si="548"/>
        <v>0</v>
      </c>
      <c r="O2674" s="19" t="s">
        <v>145</v>
      </c>
      <c r="P2674" s="19">
        <v>3215787.9942999999</v>
      </c>
      <c r="Q2674" s="19">
        <f t="shared" si="549"/>
        <v>773025.96016826923</v>
      </c>
      <c r="R2674" s="18" t="s">
        <v>146</v>
      </c>
      <c r="S2674" s="18">
        <v>0</v>
      </c>
      <c r="T2674" s="18">
        <f t="shared" si="550"/>
        <v>0</v>
      </c>
      <c r="U2674" s="20" t="s">
        <v>146</v>
      </c>
      <c r="V2674" s="20">
        <v>0</v>
      </c>
      <c r="W2674" s="20">
        <f t="shared" si="551"/>
        <v>0</v>
      </c>
      <c r="X2674" s="18" t="s">
        <v>146</v>
      </c>
      <c r="Y2674" s="18">
        <v>0</v>
      </c>
      <c r="Z2674" s="23">
        <f t="shared" si="552"/>
        <v>0</v>
      </c>
      <c r="AA2674" s="20" t="s">
        <v>146</v>
      </c>
      <c r="AB2674" s="20">
        <v>0</v>
      </c>
      <c r="AC2674" s="24">
        <f t="shared" si="553"/>
        <v>0</v>
      </c>
      <c r="AD2674" s="18" t="s">
        <v>146</v>
      </c>
      <c r="AE2674" s="18">
        <v>0</v>
      </c>
      <c r="AF2674" s="18">
        <f t="shared" si="554"/>
        <v>0</v>
      </c>
      <c r="AG2674" s="19" t="s">
        <v>146</v>
      </c>
      <c r="AH2674" s="19">
        <v>0</v>
      </c>
      <c r="AI2674" s="19">
        <f t="shared" si="555"/>
        <v>0</v>
      </c>
      <c r="AJ2674" s="18" t="s">
        <v>146</v>
      </c>
      <c r="AK2674" s="18">
        <v>0</v>
      </c>
      <c r="AL2674" s="18">
        <f t="shared" si="556"/>
        <v>0</v>
      </c>
      <c r="AM2674" s="19" t="s">
        <v>146</v>
      </c>
      <c r="AN2674" s="19">
        <v>0</v>
      </c>
      <c r="AO2674" s="19">
        <f t="shared" si="557"/>
        <v>0</v>
      </c>
      <c r="AP2674" s="18" t="s">
        <v>146</v>
      </c>
      <c r="AQ2674" s="18">
        <v>0</v>
      </c>
      <c r="AR2674" s="18">
        <f t="shared" si="558"/>
        <v>0</v>
      </c>
      <c r="AS2674" s="20" t="s">
        <v>146</v>
      </c>
      <c r="AT2674" s="20">
        <v>0</v>
      </c>
      <c r="AU2674" s="16">
        <f t="shared" si="559"/>
        <v>0</v>
      </c>
    </row>
    <row r="2675" spans="1:47" x14ac:dyDescent="0.2">
      <c r="A2675" s="16">
        <v>2672</v>
      </c>
      <c r="B2675" s="16">
        <v>603.54046630859295</v>
      </c>
      <c r="C2675" s="17">
        <v>9.4474999999999998</v>
      </c>
      <c r="D2675" s="16" t="s">
        <v>419</v>
      </c>
      <c r="E2675" s="16" t="s">
        <v>2710</v>
      </c>
      <c r="F2675" s="18" t="s">
        <v>146</v>
      </c>
      <c r="G2675" s="18">
        <v>0</v>
      </c>
      <c r="I2675" s="19" t="s">
        <v>146</v>
      </c>
      <c r="J2675" s="19">
        <v>0</v>
      </c>
      <c r="K2675" s="19">
        <f t="shared" si="547"/>
        <v>0</v>
      </c>
      <c r="L2675" s="18" t="s">
        <v>146</v>
      </c>
      <c r="M2675" s="18">
        <v>0</v>
      </c>
      <c r="N2675" s="18">
        <f t="shared" si="548"/>
        <v>0</v>
      </c>
      <c r="O2675" s="19" t="s">
        <v>145</v>
      </c>
      <c r="P2675" s="19">
        <v>2445634.9064000002</v>
      </c>
      <c r="Q2675" s="19">
        <f t="shared" si="549"/>
        <v>587893.00634615391</v>
      </c>
      <c r="R2675" s="18" t="s">
        <v>146</v>
      </c>
      <c r="S2675" s="18">
        <v>0</v>
      </c>
      <c r="T2675" s="18">
        <f t="shared" si="550"/>
        <v>0</v>
      </c>
      <c r="U2675" s="20" t="s">
        <v>146</v>
      </c>
      <c r="V2675" s="20">
        <v>0</v>
      </c>
      <c r="W2675" s="20">
        <f t="shared" si="551"/>
        <v>0</v>
      </c>
      <c r="X2675" s="18" t="s">
        <v>146</v>
      </c>
      <c r="Y2675" s="18">
        <v>0</v>
      </c>
      <c r="Z2675" s="23">
        <f t="shared" si="552"/>
        <v>0</v>
      </c>
      <c r="AA2675" s="20" t="s">
        <v>146</v>
      </c>
      <c r="AB2675" s="20">
        <v>0</v>
      </c>
      <c r="AC2675" s="24">
        <f t="shared" si="553"/>
        <v>0</v>
      </c>
      <c r="AD2675" s="18" t="s">
        <v>146</v>
      </c>
      <c r="AE2675" s="18">
        <v>0</v>
      </c>
      <c r="AF2675" s="18">
        <f t="shared" si="554"/>
        <v>0</v>
      </c>
      <c r="AG2675" s="19" t="s">
        <v>146</v>
      </c>
      <c r="AH2675" s="19">
        <v>0</v>
      </c>
      <c r="AI2675" s="19">
        <f t="shared" si="555"/>
        <v>0</v>
      </c>
      <c r="AJ2675" s="18" t="s">
        <v>146</v>
      </c>
      <c r="AK2675" s="18">
        <v>0</v>
      </c>
      <c r="AL2675" s="18">
        <f t="shared" si="556"/>
        <v>0</v>
      </c>
      <c r="AM2675" s="19" t="s">
        <v>146</v>
      </c>
      <c r="AN2675" s="19">
        <v>0</v>
      </c>
      <c r="AO2675" s="19">
        <f t="shared" si="557"/>
        <v>0</v>
      </c>
      <c r="AP2675" s="18" t="s">
        <v>146</v>
      </c>
      <c r="AQ2675" s="18">
        <v>0</v>
      </c>
      <c r="AR2675" s="18">
        <f t="shared" si="558"/>
        <v>0</v>
      </c>
      <c r="AS2675" s="20" t="s">
        <v>146</v>
      </c>
      <c r="AT2675" s="20">
        <v>0</v>
      </c>
      <c r="AU2675" s="16">
        <f t="shared" si="559"/>
        <v>0</v>
      </c>
    </row>
    <row r="2676" spans="1:47" x14ac:dyDescent="0.2">
      <c r="A2676" s="16">
        <v>2673</v>
      </c>
      <c r="B2676" s="16">
        <v>814.63604736328102</v>
      </c>
      <c r="C2676" s="17">
        <v>10.7637166666666</v>
      </c>
      <c r="D2676" s="16" t="s">
        <v>464</v>
      </c>
      <c r="E2676" s="16" t="s">
        <v>2801</v>
      </c>
      <c r="F2676" s="18" t="s">
        <v>146</v>
      </c>
      <c r="G2676" s="18">
        <v>0</v>
      </c>
      <c r="I2676" s="19" t="s">
        <v>146</v>
      </c>
      <c r="J2676" s="19">
        <v>0</v>
      </c>
      <c r="K2676" s="19">
        <f t="shared" si="547"/>
        <v>0</v>
      </c>
      <c r="L2676" s="18" t="s">
        <v>146</v>
      </c>
      <c r="M2676" s="18">
        <v>0</v>
      </c>
      <c r="N2676" s="18">
        <f t="shared" si="548"/>
        <v>0</v>
      </c>
      <c r="O2676" s="19" t="s">
        <v>145</v>
      </c>
      <c r="P2676" s="19">
        <v>4687224.2777571399</v>
      </c>
      <c r="Q2676" s="19">
        <f t="shared" si="549"/>
        <v>1126736.6052300816</v>
      </c>
      <c r="R2676" s="18" t="s">
        <v>146</v>
      </c>
      <c r="S2676" s="18">
        <v>0</v>
      </c>
      <c r="T2676" s="18">
        <f t="shared" si="550"/>
        <v>0</v>
      </c>
      <c r="U2676" s="20" t="s">
        <v>146</v>
      </c>
      <c r="V2676" s="20">
        <v>0</v>
      </c>
      <c r="W2676" s="20">
        <f t="shared" si="551"/>
        <v>0</v>
      </c>
      <c r="X2676" s="18" t="s">
        <v>146</v>
      </c>
      <c r="Y2676" s="18">
        <v>0</v>
      </c>
      <c r="Z2676" s="23">
        <f t="shared" si="552"/>
        <v>0</v>
      </c>
      <c r="AA2676" s="20" t="s">
        <v>146</v>
      </c>
      <c r="AB2676" s="20">
        <v>0</v>
      </c>
      <c r="AC2676" s="24">
        <f t="shared" si="553"/>
        <v>0</v>
      </c>
      <c r="AD2676" s="18" t="s">
        <v>146</v>
      </c>
      <c r="AE2676" s="18">
        <v>0</v>
      </c>
      <c r="AF2676" s="18">
        <f t="shared" si="554"/>
        <v>0</v>
      </c>
      <c r="AG2676" s="19" t="s">
        <v>146</v>
      </c>
      <c r="AH2676" s="19">
        <v>0</v>
      </c>
      <c r="AI2676" s="19">
        <f t="shared" si="555"/>
        <v>0</v>
      </c>
      <c r="AJ2676" s="18" t="s">
        <v>146</v>
      </c>
      <c r="AK2676" s="18">
        <v>0</v>
      </c>
      <c r="AL2676" s="18">
        <f t="shared" si="556"/>
        <v>0</v>
      </c>
      <c r="AM2676" s="19" t="s">
        <v>146</v>
      </c>
      <c r="AN2676" s="19">
        <v>0</v>
      </c>
      <c r="AO2676" s="19">
        <f t="shared" si="557"/>
        <v>0</v>
      </c>
      <c r="AP2676" s="18" t="s">
        <v>146</v>
      </c>
      <c r="AQ2676" s="18">
        <v>0</v>
      </c>
      <c r="AR2676" s="18">
        <f t="shared" si="558"/>
        <v>0</v>
      </c>
      <c r="AS2676" s="20" t="s">
        <v>146</v>
      </c>
      <c r="AT2676" s="20">
        <v>0</v>
      </c>
      <c r="AU2676" s="16">
        <f t="shared" si="559"/>
        <v>0</v>
      </c>
    </row>
    <row r="2677" spans="1:47" x14ac:dyDescent="0.2">
      <c r="A2677" s="16">
        <v>2674</v>
      </c>
      <c r="B2677" s="16">
        <v>637.55572509765602</v>
      </c>
      <c r="C2677" s="17">
        <v>10.2169833333333</v>
      </c>
      <c r="D2677" s="16" t="s">
        <v>2802</v>
      </c>
      <c r="E2677" s="16" t="s">
        <v>2803</v>
      </c>
      <c r="F2677" s="18" t="s">
        <v>146</v>
      </c>
      <c r="G2677" s="18">
        <v>0</v>
      </c>
      <c r="I2677" s="19" t="s">
        <v>146</v>
      </c>
      <c r="J2677" s="19">
        <v>0</v>
      </c>
      <c r="K2677" s="19">
        <f t="shared" si="547"/>
        <v>0</v>
      </c>
      <c r="L2677" s="18" t="s">
        <v>146</v>
      </c>
      <c r="M2677" s="18">
        <v>0</v>
      </c>
      <c r="N2677" s="18">
        <f t="shared" si="548"/>
        <v>0</v>
      </c>
      <c r="O2677" s="19" t="s">
        <v>145</v>
      </c>
      <c r="P2677" s="19">
        <v>4753945.5370142804</v>
      </c>
      <c r="Q2677" s="19">
        <f t="shared" si="549"/>
        <v>1142775.3694745866</v>
      </c>
      <c r="R2677" s="18" t="s">
        <v>146</v>
      </c>
      <c r="S2677" s="18">
        <v>0</v>
      </c>
      <c r="T2677" s="18">
        <f t="shared" si="550"/>
        <v>0</v>
      </c>
      <c r="U2677" s="20" t="s">
        <v>146</v>
      </c>
      <c r="V2677" s="20">
        <v>0</v>
      </c>
      <c r="W2677" s="20">
        <f t="shared" si="551"/>
        <v>0</v>
      </c>
      <c r="X2677" s="18" t="s">
        <v>146</v>
      </c>
      <c r="Y2677" s="18">
        <v>0</v>
      </c>
      <c r="Z2677" s="23">
        <f t="shared" si="552"/>
        <v>0</v>
      </c>
      <c r="AA2677" s="20" t="s">
        <v>146</v>
      </c>
      <c r="AB2677" s="20">
        <v>0</v>
      </c>
      <c r="AC2677" s="24">
        <f t="shared" si="553"/>
        <v>0</v>
      </c>
      <c r="AD2677" s="18" t="s">
        <v>146</v>
      </c>
      <c r="AE2677" s="18">
        <v>0</v>
      </c>
      <c r="AF2677" s="18">
        <f t="shared" si="554"/>
        <v>0</v>
      </c>
      <c r="AG2677" s="19" t="s">
        <v>146</v>
      </c>
      <c r="AH2677" s="19">
        <v>0</v>
      </c>
      <c r="AI2677" s="19">
        <f t="shared" si="555"/>
        <v>0</v>
      </c>
      <c r="AJ2677" s="18" t="s">
        <v>146</v>
      </c>
      <c r="AK2677" s="18">
        <v>0</v>
      </c>
      <c r="AL2677" s="18">
        <f t="shared" si="556"/>
        <v>0</v>
      </c>
      <c r="AM2677" s="19" t="s">
        <v>146</v>
      </c>
      <c r="AN2677" s="19">
        <v>0</v>
      </c>
      <c r="AO2677" s="19">
        <f t="shared" si="557"/>
        <v>0</v>
      </c>
      <c r="AP2677" s="18" t="s">
        <v>146</v>
      </c>
      <c r="AQ2677" s="18">
        <v>0</v>
      </c>
      <c r="AR2677" s="18">
        <f t="shared" si="558"/>
        <v>0</v>
      </c>
      <c r="AS2677" s="20" t="s">
        <v>146</v>
      </c>
      <c r="AT2677" s="20">
        <v>0</v>
      </c>
      <c r="AU2677" s="16">
        <f t="shared" si="559"/>
        <v>0</v>
      </c>
    </row>
    <row r="2678" spans="1:47" x14ac:dyDescent="0.2">
      <c r="A2678" s="16">
        <v>2675</v>
      </c>
      <c r="B2678" s="16">
        <v>786.90539550781205</v>
      </c>
      <c r="C2678" s="17">
        <v>8.3342500000000008</v>
      </c>
      <c r="F2678" s="18" t="s">
        <v>146</v>
      </c>
      <c r="G2678" s="18">
        <v>0</v>
      </c>
      <c r="I2678" s="19" t="s">
        <v>146</v>
      </c>
      <c r="J2678" s="19">
        <v>0</v>
      </c>
      <c r="K2678" s="19">
        <f t="shared" si="547"/>
        <v>0</v>
      </c>
      <c r="L2678" s="18" t="s">
        <v>146</v>
      </c>
      <c r="M2678" s="18">
        <v>0</v>
      </c>
      <c r="N2678" s="18">
        <f t="shared" si="548"/>
        <v>0</v>
      </c>
      <c r="O2678" s="19" t="s">
        <v>145</v>
      </c>
      <c r="P2678" s="19">
        <v>4314071.3609142797</v>
      </c>
      <c r="Q2678" s="19">
        <f t="shared" si="549"/>
        <v>1037036.3848351634</v>
      </c>
      <c r="R2678" s="18" t="s">
        <v>146</v>
      </c>
      <c r="S2678" s="18">
        <v>0</v>
      </c>
      <c r="T2678" s="18">
        <f t="shared" si="550"/>
        <v>0</v>
      </c>
      <c r="U2678" s="20" t="s">
        <v>146</v>
      </c>
      <c r="V2678" s="20">
        <v>0</v>
      </c>
      <c r="W2678" s="20">
        <f t="shared" si="551"/>
        <v>0</v>
      </c>
      <c r="X2678" s="18" t="s">
        <v>146</v>
      </c>
      <c r="Y2678" s="18">
        <v>0</v>
      </c>
      <c r="Z2678" s="23">
        <f t="shared" si="552"/>
        <v>0</v>
      </c>
      <c r="AA2678" s="20" t="s">
        <v>146</v>
      </c>
      <c r="AB2678" s="20">
        <v>0</v>
      </c>
      <c r="AC2678" s="24">
        <f t="shared" si="553"/>
        <v>0</v>
      </c>
      <c r="AD2678" s="18" t="s">
        <v>146</v>
      </c>
      <c r="AE2678" s="18">
        <v>0</v>
      </c>
      <c r="AF2678" s="18">
        <f t="shared" si="554"/>
        <v>0</v>
      </c>
      <c r="AG2678" s="19" t="s">
        <v>146</v>
      </c>
      <c r="AH2678" s="19">
        <v>0</v>
      </c>
      <c r="AI2678" s="19">
        <f t="shared" si="555"/>
        <v>0</v>
      </c>
      <c r="AJ2678" s="18" t="s">
        <v>146</v>
      </c>
      <c r="AK2678" s="18">
        <v>0</v>
      </c>
      <c r="AL2678" s="18">
        <f t="shared" si="556"/>
        <v>0</v>
      </c>
      <c r="AM2678" s="19" t="s">
        <v>146</v>
      </c>
      <c r="AN2678" s="19">
        <v>0</v>
      </c>
      <c r="AO2678" s="19">
        <f t="shared" si="557"/>
        <v>0</v>
      </c>
      <c r="AP2678" s="18" t="s">
        <v>146</v>
      </c>
      <c r="AQ2678" s="18">
        <v>0</v>
      </c>
      <c r="AR2678" s="18">
        <f t="shared" si="558"/>
        <v>0</v>
      </c>
      <c r="AS2678" s="20" t="s">
        <v>146</v>
      </c>
      <c r="AT2678" s="20">
        <v>0</v>
      </c>
      <c r="AU2678" s="16">
        <f t="shared" si="559"/>
        <v>0</v>
      </c>
    </row>
    <row r="2679" spans="1:47" x14ac:dyDescent="0.2">
      <c r="A2679" s="16">
        <v>2676</v>
      </c>
      <c r="B2679" s="16">
        <v>806.603759765625</v>
      </c>
      <c r="C2679" s="17">
        <v>13.476433333333301</v>
      </c>
      <c r="D2679" s="16" t="s">
        <v>2804</v>
      </c>
      <c r="E2679" s="16" t="s">
        <v>2805</v>
      </c>
      <c r="F2679" s="18" t="s">
        <v>146</v>
      </c>
      <c r="G2679" s="18">
        <v>0</v>
      </c>
      <c r="I2679" s="19" t="s">
        <v>146</v>
      </c>
      <c r="J2679" s="19">
        <v>0</v>
      </c>
      <c r="K2679" s="19">
        <f t="shared" si="547"/>
        <v>0</v>
      </c>
      <c r="L2679" s="18" t="s">
        <v>146</v>
      </c>
      <c r="M2679" s="18">
        <v>0</v>
      </c>
      <c r="N2679" s="18">
        <f t="shared" si="548"/>
        <v>0</v>
      </c>
      <c r="O2679" s="19" t="s">
        <v>145</v>
      </c>
      <c r="P2679" s="19">
        <v>3700720.8649856802</v>
      </c>
      <c r="Q2679" s="19">
        <f t="shared" si="549"/>
        <v>889596.36177540384</v>
      </c>
      <c r="R2679" s="18" t="s">
        <v>146</v>
      </c>
      <c r="S2679" s="18">
        <v>0</v>
      </c>
      <c r="T2679" s="18">
        <f t="shared" si="550"/>
        <v>0</v>
      </c>
      <c r="U2679" s="20" t="s">
        <v>146</v>
      </c>
      <c r="V2679" s="20">
        <v>0</v>
      </c>
      <c r="W2679" s="20">
        <f t="shared" si="551"/>
        <v>0</v>
      </c>
      <c r="X2679" s="18" t="s">
        <v>146</v>
      </c>
      <c r="Y2679" s="18">
        <v>0</v>
      </c>
      <c r="Z2679" s="23">
        <f t="shared" si="552"/>
        <v>0</v>
      </c>
      <c r="AA2679" s="20" t="s">
        <v>146</v>
      </c>
      <c r="AB2679" s="20">
        <v>0</v>
      </c>
      <c r="AC2679" s="24">
        <f t="shared" si="553"/>
        <v>0</v>
      </c>
      <c r="AD2679" s="18" t="s">
        <v>146</v>
      </c>
      <c r="AE2679" s="18">
        <v>0</v>
      </c>
      <c r="AF2679" s="18">
        <f t="shared" si="554"/>
        <v>0</v>
      </c>
      <c r="AG2679" s="19" t="s">
        <v>146</v>
      </c>
      <c r="AH2679" s="19">
        <v>0</v>
      </c>
      <c r="AI2679" s="19">
        <f t="shared" si="555"/>
        <v>0</v>
      </c>
      <c r="AJ2679" s="18" t="s">
        <v>146</v>
      </c>
      <c r="AK2679" s="18">
        <v>0</v>
      </c>
      <c r="AL2679" s="18">
        <f t="shared" si="556"/>
        <v>0</v>
      </c>
      <c r="AM2679" s="19" t="s">
        <v>146</v>
      </c>
      <c r="AN2679" s="19">
        <v>0</v>
      </c>
      <c r="AO2679" s="19">
        <f t="shared" si="557"/>
        <v>0</v>
      </c>
      <c r="AP2679" s="18" t="s">
        <v>145</v>
      </c>
      <c r="AQ2679" s="18">
        <v>623660.66702857299</v>
      </c>
      <c r="AR2679" s="18">
        <f t="shared" si="558"/>
        <v>76995.14407760161</v>
      </c>
      <c r="AS2679" s="20" t="s">
        <v>146</v>
      </c>
      <c r="AT2679" s="20">
        <v>0</v>
      </c>
      <c r="AU2679" s="16">
        <f t="shared" si="559"/>
        <v>0</v>
      </c>
    </row>
    <row r="2680" spans="1:47" x14ac:dyDescent="0.2">
      <c r="A2680" s="16">
        <v>2677</v>
      </c>
      <c r="B2680" s="16">
        <v>629.54785156249898</v>
      </c>
      <c r="C2680" s="17">
        <v>7.8211583333333303</v>
      </c>
      <c r="D2680" s="16" t="s">
        <v>1599</v>
      </c>
      <c r="E2680" s="16" t="s">
        <v>1600</v>
      </c>
      <c r="F2680" s="18" t="s">
        <v>146</v>
      </c>
      <c r="G2680" s="18">
        <v>0</v>
      </c>
      <c r="I2680" s="19" t="s">
        <v>146</v>
      </c>
      <c r="J2680" s="19">
        <v>0</v>
      </c>
      <c r="K2680" s="19">
        <f t="shared" si="547"/>
        <v>0</v>
      </c>
      <c r="L2680" s="18" t="s">
        <v>146</v>
      </c>
      <c r="M2680" s="18">
        <v>0</v>
      </c>
      <c r="N2680" s="18">
        <f t="shared" si="548"/>
        <v>0</v>
      </c>
      <c r="O2680" s="19" t="s">
        <v>145</v>
      </c>
      <c r="P2680" s="19">
        <v>4378652.1676000003</v>
      </c>
      <c r="Q2680" s="19">
        <f t="shared" si="549"/>
        <v>1052560.6172115386</v>
      </c>
      <c r="R2680" s="18" t="s">
        <v>146</v>
      </c>
      <c r="S2680" s="18">
        <v>0</v>
      </c>
      <c r="T2680" s="18">
        <f t="shared" si="550"/>
        <v>0</v>
      </c>
      <c r="U2680" s="20" t="s">
        <v>146</v>
      </c>
      <c r="V2680" s="20">
        <v>0</v>
      </c>
      <c r="W2680" s="20">
        <f t="shared" si="551"/>
        <v>0</v>
      </c>
      <c r="X2680" s="18" t="s">
        <v>146</v>
      </c>
      <c r="Y2680" s="18">
        <v>0</v>
      </c>
      <c r="Z2680" s="23">
        <f t="shared" si="552"/>
        <v>0</v>
      </c>
      <c r="AA2680" s="20" t="s">
        <v>146</v>
      </c>
      <c r="AB2680" s="20">
        <v>0</v>
      </c>
      <c r="AC2680" s="24">
        <f t="shared" si="553"/>
        <v>0</v>
      </c>
      <c r="AD2680" s="18" t="s">
        <v>146</v>
      </c>
      <c r="AE2680" s="18">
        <v>0</v>
      </c>
      <c r="AF2680" s="18">
        <f t="shared" si="554"/>
        <v>0</v>
      </c>
      <c r="AG2680" s="19" t="s">
        <v>146</v>
      </c>
      <c r="AH2680" s="19">
        <v>0</v>
      </c>
      <c r="AI2680" s="19">
        <f t="shared" si="555"/>
        <v>0</v>
      </c>
      <c r="AJ2680" s="18" t="s">
        <v>146</v>
      </c>
      <c r="AK2680" s="18">
        <v>0</v>
      </c>
      <c r="AL2680" s="18">
        <f t="shared" si="556"/>
        <v>0</v>
      </c>
      <c r="AM2680" s="19" t="s">
        <v>146</v>
      </c>
      <c r="AN2680" s="19">
        <v>0</v>
      </c>
      <c r="AO2680" s="19">
        <f t="shared" si="557"/>
        <v>0</v>
      </c>
      <c r="AP2680" s="18" t="s">
        <v>146</v>
      </c>
      <c r="AQ2680" s="18">
        <v>0</v>
      </c>
      <c r="AR2680" s="18">
        <f t="shared" si="558"/>
        <v>0</v>
      </c>
      <c r="AS2680" s="20" t="s">
        <v>145</v>
      </c>
      <c r="AT2680" s="20">
        <v>191871.58571428599</v>
      </c>
      <c r="AU2680" s="16">
        <f t="shared" si="559"/>
        <v>12782.91710288381</v>
      </c>
    </row>
    <row r="2681" spans="1:47" x14ac:dyDescent="0.2">
      <c r="A2681" s="16">
        <v>2678</v>
      </c>
      <c r="B2681" s="16">
        <v>778.57263183593705</v>
      </c>
      <c r="C2681" s="17">
        <v>10.405816666666601</v>
      </c>
      <c r="D2681" s="16" t="s">
        <v>1323</v>
      </c>
      <c r="E2681" s="16" t="s">
        <v>1324</v>
      </c>
      <c r="F2681" s="18" t="s">
        <v>146</v>
      </c>
      <c r="G2681" s="18">
        <v>0</v>
      </c>
      <c r="I2681" s="19" t="s">
        <v>146</v>
      </c>
      <c r="J2681" s="19">
        <v>0</v>
      </c>
      <c r="K2681" s="19">
        <f t="shared" si="547"/>
        <v>0</v>
      </c>
      <c r="L2681" s="18" t="s">
        <v>146</v>
      </c>
      <c r="M2681" s="18">
        <v>0</v>
      </c>
      <c r="N2681" s="18">
        <f t="shared" si="548"/>
        <v>0</v>
      </c>
      <c r="O2681" s="19" t="s">
        <v>145</v>
      </c>
      <c r="P2681" s="19">
        <v>2415079.0504428302</v>
      </c>
      <c r="Q2681" s="19">
        <f t="shared" si="549"/>
        <v>580547.84866414184</v>
      </c>
      <c r="R2681" s="18" t="s">
        <v>146</v>
      </c>
      <c r="S2681" s="18">
        <v>0</v>
      </c>
      <c r="T2681" s="18">
        <f t="shared" si="550"/>
        <v>0</v>
      </c>
      <c r="U2681" s="20" t="s">
        <v>146</v>
      </c>
      <c r="V2681" s="20">
        <v>0</v>
      </c>
      <c r="W2681" s="20">
        <f t="shared" si="551"/>
        <v>0</v>
      </c>
      <c r="X2681" s="18" t="s">
        <v>146</v>
      </c>
      <c r="Y2681" s="18">
        <v>0</v>
      </c>
      <c r="Z2681" s="23">
        <f t="shared" si="552"/>
        <v>0</v>
      </c>
      <c r="AA2681" s="20" t="s">
        <v>146</v>
      </c>
      <c r="AB2681" s="20">
        <v>0</v>
      </c>
      <c r="AC2681" s="24">
        <f t="shared" si="553"/>
        <v>0</v>
      </c>
      <c r="AD2681" s="18" t="s">
        <v>146</v>
      </c>
      <c r="AE2681" s="18">
        <v>0</v>
      </c>
      <c r="AF2681" s="18">
        <f t="shared" si="554"/>
        <v>0</v>
      </c>
      <c r="AG2681" s="19" t="s">
        <v>146</v>
      </c>
      <c r="AH2681" s="19">
        <v>0</v>
      </c>
      <c r="AI2681" s="19">
        <f t="shared" si="555"/>
        <v>0</v>
      </c>
      <c r="AJ2681" s="18" t="s">
        <v>146</v>
      </c>
      <c r="AK2681" s="18">
        <v>0</v>
      </c>
      <c r="AL2681" s="18">
        <f t="shared" si="556"/>
        <v>0</v>
      </c>
      <c r="AM2681" s="19" t="s">
        <v>146</v>
      </c>
      <c r="AN2681" s="19">
        <v>0</v>
      </c>
      <c r="AO2681" s="19">
        <f t="shared" si="557"/>
        <v>0</v>
      </c>
      <c r="AP2681" s="18" t="s">
        <v>146</v>
      </c>
      <c r="AQ2681" s="18">
        <v>0</v>
      </c>
      <c r="AR2681" s="18">
        <f t="shared" si="558"/>
        <v>0</v>
      </c>
      <c r="AS2681" s="20" t="s">
        <v>146</v>
      </c>
      <c r="AT2681" s="20">
        <v>0</v>
      </c>
      <c r="AU2681" s="16">
        <f t="shared" si="559"/>
        <v>0</v>
      </c>
    </row>
    <row r="2682" spans="1:47" x14ac:dyDescent="0.2">
      <c r="A2682" s="16">
        <v>2679</v>
      </c>
      <c r="B2682" s="16">
        <v>788.20452880859295</v>
      </c>
      <c r="C2682" s="17">
        <v>13.3482666666666</v>
      </c>
      <c r="F2682" s="18" t="s">
        <v>146</v>
      </c>
      <c r="G2682" s="18">
        <v>0</v>
      </c>
      <c r="I2682" s="19" t="s">
        <v>146</v>
      </c>
      <c r="J2682" s="19">
        <v>0</v>
      </c>
      <c r="K2682" s="19">
        <f t="shared" si="547"/>
        <v>0</v>
      </c>
      <c r="L2682" s="18" t="s">
        <v>146</v>
      </c>
      <c r="M2682" s="18">
        <v>0</v>
      </c>
      <c r="N2682" s="18">
        <f t="shared" si="548"/>
        <v>0</v>
      </c>
      <c r="O2682" s="19" t="s">
        <v>145</v>
      </c>
      <c r="P2682" s="19">
        <v>3002347.6275570998</v>
      </c>
      <c r="Q2682" s="19">
        <f t="shared" si="549"/>
        <v>721718.17970122583</v>
      </c>
      <c r="R2682" s="18" t="s">
        <v>146</v>
      </c>
      <c r="S2682" s="18">
        <v>0</v>
      </c>
      <c r="T2682" s="18">
        <f t="shared" si="550"/>
        <v>0</v>
      </c>
      <c r="U2682" s="20" t="s">
        <v>146</v>
      </c>
      <c r="V2682" s="20">
        <v>0</v>
      </c>
      <c r="W2682" s="20">
        <f t="shared" si="551"/>
        <v>0</v>
      </c>
      <c r="X2682" s="18" t="s">
        <v>146</v>
      </c>
      <c r="Y2682" s="18">
        <v>0</v>
      </c>
      <c r="Z2682" s="23">
        <f t="shared" si="552"/>
        <v>0</v>
      </c>
      <c r="AA2682" s="20" t="s">
        <v>146</v>
      </c>
      <c r="AB2682" s="20">
        <v>0</v>
      </c>
      <c r="AC2682" s="24">
        <f t="shared" si="553"/>
        <v>0</v>
      </c>
      <c r="AD2682" s="18" t="s">
        <v>146</v>
      </c>
      <c r="AE2682" s="18">
        <v>0</v>
      </c>
      <c r="AF2682" s="18">
        <f t="shared" si="554"/>
        <v>0</v>
      </c>
      <c r="AG2682" s="19" t="s">
        <v>146</v>
      </c>
      <c r="AH2682" s="19">
        <v>0</v>
      </c>
      <c r="AI2682" s="19">
        <f t="shared" si="555"/>
        <v>0</v>
      </c>
      <c r="AJ2682" s="18" t="s">
        <v>146</v>
      </c>
      <c r="AK2682" s="18">
        <v>0</v>
      </c>
      <c r="AL2682" s="18">
        <f t="shared" si="556"/>
        <v>0</v>
      </c>
      <c r="AM2682" s="19" t="s">
        <v>146</v>
      </c>
      <c r="AN2682" s="19">
        <v>0</v>
      </c>
      <c r="AO2682" s="19">
        <f t="shared" si="557"/>
        <v>0</v>
      </c>
      <c r="AP2682" s="18" t="s">
        <v>146</v>
      </c>
      <c r="AQ2682" s="18">
        <v>0</v>
      </c>
      <c r="AR2682" s="18">
        <f t="shared" si="558"/>
        <v>0</v>
      </c>
      <c r="AS2682" s="20" t="s">
        <v>146</v>
      </c>
      <c r="AT2682" s="20">
        <v>0</v>
      </c>
      <c r="AU2682" s="16">
        <f t="shared" si="559"/>
        <v>0</v>
      </c>
    </row>
    <row r="2683" spans="1:47" x14ac:dyDescent="0.2">
      <c r="A2683" s="16">
        <v>2680</v>
      </c>
      <c r="B2683" s="16">
        <v>750.54650878906205</v>
      </c>
      <c r="C2683" s="17">
        <v>8.0101666666666596</v>
      </c>
      <c r="D2683" s="16" t="s">
        <v>356</v>
      </c>
      <c r="E2683" s="16" t="s">
        <v>2806</v>
      </c>
      <c r="F2683" s="18" t="s">
        <v>146</v>
      </c>
      <c r="G2683" s="18">
        <v>0</v>
      </c>
      <c r="I2683" s="19" t="s">
        <v>146</v>
      </c>
      <c r="J2683" s="19">
        <v>0</v>
      </c>
      <c r="K2683" s="19">
        <f t="shared" si="547"/>
        <v>0</v>
      </c>
      <c r="L2683" s="18" t="s">
        <v>146</v>
      </c>
      <c r="M2683" s="18">
        <v>0</v>
      </c>
      <c r="N2683" s="18">
        <f t="shared" si="548"/>
        <v>0</v>
      </c>
      <c r="O2683" s="19" t="s">
        <v>145</v>
      </c>
      <c r="P2683" s="19">
        <v>2626494.5904428498</v>
      </c>
      <c r="Q2683" s="19">
        <f t="shared" si="549"/>
        <v>631368.89193337737</v>
      </c>
      <c r="R2683" s="18" t="s">
        <v>146</v>
      </c>
      <c r="S2683" s="18">
        <v>0</v>
      </c>
      <c r="T2683" s="18">
        <f t="shared" si="550"/>
        <v>0</v>
      </c>
      <c r="U2683" s="20" t="s">
        <v>146</v>
      </c>
      <c r="V2683" s="20">
        <v>0</v>
      </c>
      <c r="W2683" s="20">
        <f t="shared" si="551"/>
        <v>0</v>
      </c>
      <c r="X2683" s="18" t="s">
        <v>146</v>
      </c>
      <c r="Y2683" s="18">
        <v>0</v>
      </c>
      <c r="Z2683" s="23">
        <f t="shared" si="552"/>
        <v>0</v>
      </c>
      <c r="AA2683" s="20" t="s">
        <v>146</v>
      </c>
      <c r="AB2683" s="20">
        <v>0</v>
      </c>
      <c r="AC2683" s="24">
        <f t="shared" si="553"/>
        <v>0</v>
      </c>
      <c r="AD2683" s="18" t="s">
        <v>146</v>
      </c>
      <c r="AE2683" s="18">
        <v>0</v>
      </c>
      <c r="AF2683" s="18">
        <f t="shared" si="554"/>
        <v>0</v>
      </c>
      <c r="AG2683" s="19" t="s">
        <v>146</v>
      </c>
      <c r="AH2683" s="19">
        <v>0</v>
      </c>
      <c r="AI2683" s="19">
        <f t="shared" si="555"/>
        <v>0</v>
      </c>
      <c r="AJ2683" s="18" t="s">
        <v>146</v>
      </c>
      <c r="AK2683" s="18">
        <v>0</v>
      </c>
      <c r="AL2683" s="18">
        <f t="shared" si="556"/>
        <v>0</v>
      </c>
      <c r="AM2683" s="19" t="s">
        <v>146</v>
      </c>
      <c r="AN2683" s="19">
        <v>0</v>
      </c>
      <c r="AO2683" s="19">
        <f t="shared" si="557"/>
        <v>0</v>
      </c>
      <c r="AP2683" s="18" t="s">
        <v>146</v>
      </c>
      <c r="AQ2683" s="18">
        <v>0</v>
      </c>
      <c r="AR2683" s="18">
        <f t="shared" si="558"/>
        <v>0</v>
      </c>
      <c r="AS2683" s="20" t="s">
        <v>146</v>
      </c>
      <c r="AT2683" s="20">
        <v>0</v>
      </c>
      <c r="AU2683" s="16">
        <f t="shared" si="559"/>
        <v>0</v>
      </c>
    </row>
    <row r="2684" spans="1:47" x14ac:dyDescent="0.2">
      <c r="A2684" s="16">
        <v>2681</v>
      </c>
      <c r="B2684" s="16">
        <v>818.567138671875</v>
      </c>
      <c r="C2684" s="17">
        <v>5.6191888888888801</v>
      </c>
      <c r="D2684" s="16" t="s">
        <v>2807</v>
      </c>
      <c r="E2684" s="16" t="s">
        <v>2808</v>
      </c>
      <c r="F2684" s="18" t="s">
        <v>146</v>
      </c>
      <c r="G2684" s="18">
        <v>0</v>
      </c>
      <c r="I2684" s="19" t="s">
        <v>146</v>
      </c>
      <c r="J2684" s="19">
        <v>0</v>
      </c>
      <c r="K2684" s="19">
        <f t="shared" si="547"/>
        <v>0</v>
      </c>
      <c r="L2684" s="18" t="s">
        <v>146</v>
      </c>
      <c r="M2684" s="18">
        <v>0</v>
      </c>
      <c r="N2684" s="18">
        <f t="shared" si="548"/>
        <v>0</v>
      </c>
      <c r="O2684" s="19" t="s">
        <v>145</v>
      </c>
      <c r="P2684" s="19">
        <v>3335711.0194142801</v>
      </c>
      <c r="Q2684" s="19">
        <f t="shared" si="549"/>
        <v>801853.61043612496</v>
      </c>
      <c r="R2684" s="18" t="s">
        <v>146</v>
      </c>
      <c r="S2684" s="18">
        <v>0</v>
      </c>
      <c r="T2684" s="18">
        <f t="shared" si="550"/>
        <v>0</v>
      </c>
      <c r="U2684" s="20" t="s">
        <v>145</v>
      </c>
      <c r="V2684" s="20">
        <v>137308.72118571401</v>
      </c>
      <c r="W2684" s="20">
        <f t="shared" si="551"/>
        <v>49391.626325796409</v>
      </c>
      <c r="X2684" s="18" t="s">
        <v>146</v>
      </c>
      <c r="Y2684" s="18">
        <v>0</v>
      </c>
      <c r="Z2684" s="23">
        <f t="shared" si="552"/>
        <v>0</v>
      </c>
      <c r="AA2684" s="20" t="s">
        <v>145</v>
      </c>
      <c r="AB2684" s="20">
        <v>226711.41625714299</v>
      </c>
      <c r="AC2684" s="24">
        <f t="shared" si="553"/>
        <v>38687.954992686515</v>
      </c>
      <c r="AD2684" s="18" t="s">
        <v>146</v>
      </c>
      <c r="AE2684" s="18">
        <v>0</v>
      </c>
      <c r="AF2684" s="18">
        <f t="shared" si="554"/>
        <v>0</v>
      </c>
      <c r="AG2684" s="19" t="s">
        <v>146</v>
      </c>
      <c r="AH2684" s="19">
        <v>0</v>
      </c>
      <c r="AI2684" s="19">
        <f t="shared" si="555"/>
        <v>0</v>
      </c>
      <c r="AJ2684" s="18" t="s">
        <v>146</v>
      </c>
      <c r="AK2684" s="18">
        <v>0</v>
      </c>
      <c r="AL2684" s="18">
        <f t="shared" si="556"/>
        <v>0</v>
      </c>
      <c r="AM2684" s="19" t="s">
        <v>146</v>
      </c>
      <c r="AN2684" s="19">
        <v>0</v>
      </c>
      <c r="AO2684" s="19">
        <f t="shared" si="557"/>
        <v>0</v>
      </c>
      <c r="AP2684" s="18" t="s">
        <v>146</v>
      </c>
      <c r="AQ2684" s="18">
        <v>0</v>
      </c>
      <c r="AR2684" s="18">
        <f t="shared" si="558"/>
        <v>0</v>
      </c>
      <c r="AS2684" s="20" t="s">
        <v>146</v>
      </c>
      <c r="AT2684" s="20">
        <v>0</v>
      </c>
      <c r="AU2684" s="16">
        <f t="shared" si="559"/>
        <v>0</v>
      </c>
    </row>
    <row r="2685" spans="1:47" x14ac:dyDescent="0.2">
      <c r="A2685" s="16">
        <v>2682</v>
      </c>
      <c r="B2685" s="16">
        <v>633.49328613281205</v>
      </c>
      <c r="C2685" s="17">
        <v>13.503299999999999</v>
      </c>
      <c r="D2685" s="16" t="s">
        <v>2809</v>
      </c>
      <c r="E2685" s="16" t="s">
        <v>2810</v>
      </c>
      <c r="F2685" s="18" t="s">
        <v>146</v>
      </c>
      <c r="G2685" s="18">
        <v>0</v>
      </c>
      <c r="I2685" s="19" t="s">
        <v>146</v>
      </c>
      <c r="J2685" s="19">
        <v>0</v>
      </c>
      <c r="K2685" s="19">
        <f t="shared" si="547"/>
        <v>0</v>
      </c>
      <c r="L2685" s="18" t="s">
        <v>146</v>
      </c>
      <c r="M2685" s="18">
        <v>0</v>
      </c>
      <c r="N2685" s="18">
        <f t="shared" si="548"/>
        <v>0</v>
      </c>
      <c r="O2685" s="19" t="s">
        <v>145</v>
      </c>
      <c r="P2685" s="19">
        <v>2752221.6759142801</v>
      </c>
      <c r="Q2685" s="19">
        <f t="shared" si="549"/>
        <v>661591.74901785573</v>
      </c>
      <c r="R2685" s="18" t="s">
        <v>146</v>
      </c>
      <c r="S2685" s="18">
        <v>0</v>
      </c>
      <c r="T2685" s="18">
        <f t="shared" si="550"/>
        <v>0</v>
      </c>
      <c r="U2685" s="20" t="s">
        <v>146</v>
      </c>
      <c r="V2685" s="20">
        <v>0</v>
      </c>
      <c r="W2685" s="20">
        <f t="shared" si="551"/>
        <v>0</v>
      </c>
      <c r="X2685" s="18" t="s">
        <v>146</v>
      </c>
      <c r="Y2685" s="18">
        <v>0</v>
      </c>
      <c r="Z2685" s="23">
        <f t="shared" si="552"/>
        <v>0</v>
      </c>
      <c r="AA2685" s="20" t="s">
        <v>146</v>
      </c>
      <c r="AB2685" s="20">
        <v>0</v>
      </c>
      <c r="AC2685" s="24">
        <f t="shared" si="553"/>
        <v>0</v>
      </c>
      <c r="AD2685" s="18" t="s">
        <v>146</v>
      </c>
      <c r="AE2685" s="18">
        <v>0</v>
      </c>
      <c r="AF2685" s="18">
        <f t="shared" si="554"/>
        <v>0</v>
      </c>
      <c r="AG2685" s="19" t="s">
        <v>146</v>
      </c>
      <c r="AH2685" s="19">
        <v>0</v>
      </c>
      <c r="AI2685" s="19">
        <f t="shared" si="555"/>
        <v>0</v>
      </c>
      <c r="AJ2685" s="18" t="s">
        <v>146</v>
      </c>
      <c r="AK2685" s="18">
        <v>0</v>
      </c>
      <c r="AL2685" s="18">
        <f t="shared" si="556"/>
        <v>0</v>
      </c>
      <c r="AM2685" s="19" t="s">
        <v>146</v>
      </c>
      <c r="AN2685" s="19">
        <v>0</v>
      </c>
      <c r="AO2685" s="19">
        <f t="shared" si="557"/>
        <v>0</v>
      </c>
      <c r="AP2685" s="18" t="s">
        <v>146</v>
      </c>
      <c r="AQ2685" s="18">
        <v>0</v>
      </c>
      <c r="AR2685" s="18">
        <f t="shared" si="558"/>
        <v>0</v>
      </c>
      <c r="AS2685" s="20" t="s">
        <v>146</v>
      </c>
      <c r="AT2685" s="20">
        <v>0</v>
      </c>
      <c r="AU2685" s="16">
        <f t="shared" si="559"/>
        <v>0</v>
      </c>
    </row>
    <row r="2686" spans="1:47" x14ac:dyDescent="0.2">
      <c r="A2686" s="16">
        <v>2683</v>
      </c>
      <c r="B2686" s="16">
        <v>813.16589355468705</v>
      </c>
      <c r="C2686" s="17">
        <v>9.2586666666666595</v>
      </c>
      <c r="F2686" s="18" t="s">
        <v>146</v>
      </c>
      <c r="G2686" s="18">
        <v>0</v>
      </c>
      <c r="I2686" s="19" t="s">
        <v>146</v>
      </c>
      <c r="J2686" s="19">
        <v>0</v>
      </c>
      <c r="K2686" s="19">
        <f t="shared" si="547"/>
        <v>0</v>
      </c>
      <c r="L2686" s="18" t="s">
        <v>146</v>
      </c>
      <c r="M2686" s="18">
        <v>0</v>
      </c>
      <c r="N2686" s="18">
        <f t="shared" si="548"/>
        <v>0</v>
      </c>
      <c r="O2686" s="19" t="s">
        <v>145</v>
      </c>
      <c r="P2686" s="19">
        <v>3254118.0195857198</v>
      </c>
      <c r="Q2686" s="19">
        <f t="shared" si="549"/>
        <v>782239.90855425957</v>
      </c>
      <c r="R2686" s="18" t="s">
        <v>146</v>
      </c>
      <c r="S2686" s="18">
        <v>0</v>
      </c>
      <c r="T2686" s="18">
        <f t="shared" si="550"/>
        <v>0</v>
      </c>
      <c r="U2686" s="20" t="s">
        <v>146</v>
      </c>
      <c r="V2686" s="20">
        <v>0</v>
      </c>
      <c r="W2686" s="20">
        <f t="shared" si="551"/>
        <v>0</v>
      </c>
      <c r="X2686" s="18" t="s">
        <v>146</v>
      </c>
      <c r="Y2686" s="18">
        <v>0</v>
      </c>
      <c r="Z2686" s="23">
        <f t="shared" si="552"/>
        <v>0</v>
      </c>
      <c r="AA2686" s="20" t="s">
        <v>146</v>
      </c>
      <c r="AB2686" s="20">
        <v>0</v>
      </c>
      <c r="AC2686" s="24">
        <f t="shared" si="553"/>
        <v>0</v>
      </c>
      <c r="AD2686" s="18" t="s">
        <v>146</v>
      </c>
      <c r="AE2686" s="18">
        <v>0</v>
      </c>
      <c r="AF2686" s="18">
        <f t="shared" si="554"/>
        <v>0</v>
      </c>
      <c r="AG2686" s="19" t="s">
        <v>146</v>
      </c>
      <c r="AH2686" s="19">
        <v>0</v>
      </c>
      <c r="AI2686" s="19">
        <f t="shared" si="555"/>
        <v>0</v>
      </c>
      <c r="AJ2686" s="18" t="s">
        <v>146</v>
      </c>
      <c r="AK2686" s="18">
        <v>0</v>
      </c>
      <c r="AL2686" s="18">
        <f t="shared" si="556"/>
        <v>0</v>
      </c>
      <c r="AM2686" s="19" t="s">
        <v>146</v>
      </c>
      <c r="AN2686" s="19">
        <v>0</v>
      </c>
      <c r="AO2686" s="19">
        <f t="shared" si="557"/>
        <v>0</v>
      </c>
      <c r="AP2686" s="18" t="s">
        <v>146</v>
      </c>
      <c r="AQ2686" s="18">
        <v>0</v>
      </c>
      <c r="AR2686" s="18">
        <f t="shared" si="558"/>
        <v>0</v>
      </c>
      <c r="AS2686" s="20" t="s">
        <v>146</v>
      </c>
      <c r="AT2686" s="20">
        <v>0</v>
      </c>
      <c r="AU2686" s="16">
        <f t="shared" si="559"/>
        <v>0</v>
      </c>
    </row>
    <row r="2687" spans="1:47" x14ac:dyDescent="0.2">
      <c r="A2687" s="16">
        <v>2684</v>
      </c>
      <c r="B2687" s="16">
        <v>508.28024291992102</v>
      </c>
      <c r="C2687" s="17">
        <v>7.0854666666666599</v>
      </c>
      <c r="D2687" s="16" t="s">
        <v>1597</v>
      </c>
      <c r="E2687" s="16" t="s">
        <v>2811</v>
      </c>
      <c r="F2687" s="18" t="s">
        <v>146</v>
      </c>
      <c r="G2687" s="18">
        <v>0</v>
      </c>
      <c r="I2687" s="19" t="s">
        <v>146</v>
      </c>
      <c r="J2687" s="19">
        <v>0</v>
      </c>
      <c r="K2687" s="19">
        <f t="shared" si="547"/>
        <v>0</v>
      </c>
      <c r="L2687" s="18" t="s">
        <v>146</v>
      </c>
      <c r="M2687" s="18">
        <v>0</v>
      </c>
      <c r="N2687" s="18">
        <f t="shared" si="548"/>
        <v>0</v>
      </c>
      <c r="O2687" s="19" t="s">
        <v>145</v>
      </c>
      <c r="P2687" s="19">
        <v>3537390.69557143</v>
      </c>
      <c r="Q2687" s="19">
        <f t="shared" si="549"/>
        <v>850334.30182005523</v>
      </c>
      <c r="R2687" s="18" t="s">
        <v>146</v>
      </c>
      <c r="S2687" s="18">
        <v>0</v>
      </c>
      <c r="T2687" s="18">
        <f t="shared" si="550"/>
        <v>0</v>
      </c>
      <c r="U2687" s="20" t="s">
        <v>146</v>
      </c>
      <c r="V2687" s="20">
        <v>0</v>
      </c>
      <c r="W2687" s="20">
        <f t="shared" si="551"/>
        <v>0</v>
      </c>
      <c r="X2687" s="18" t="s">
        <v>146</v>
      </c>
      <c r="Y2687" s="18">
        <v>0</v>
      </c>
      <c r="Z2687" s="23">
        <f t="shared" si="552"/>
        <v>0</v>
      </c>
      <c r="AA2687" s="20" t="s">
        <v>146</v>
      </c>
      <c r="AB2687" s="20">
        <v>0</v>
      </c>
      <c r="AC2687" s="24">
        <f t="shared" si="553"/>
        <v>0</v>
      </c>
      <c r="AD2687" s="18" t="s">
        <v>146</v>
      </c>
      <c r="AE2687" s="18">
        <v>0</v>
      </c>
      <c r="AF2687" s="18">
        <f t="shared" si="554"/>
        <v>0</v>
      </c>
      <c r="AG2687" s="19" t="s">
        <v>146</v>
      </c>
      <c r="AH2687" s="19">
        <v>0</v>
      </c>
      <c r="AI2687" s="19">
        <f t="shared" si="555"/>
        <v>0</v>
      </c>
      <c r="AJ2687" s="18" t="s">
        <v>146</v>
      </c>
      <c r="AK2687" s="18">
        <v>0</v>
      </c>
      <c r="AL2687" s="18">
        <f t="shared" si="556"/>
        <v>0</v>
      </c>
      <c r="AM2687" s="19" t="s">
        <v>146</v>
      </c>
      <c r="AN2687" s="19">
        <v>0</v>
      </c>
      <c r="AO2687" s="19">
        <f t="shared" si="557"/>
        <v>0</v>
      </c>
      <c r="AP2687" s="18" t="s">
        <v>146</v>
      </c>
      <c r="AQ2687" s="18">
        <v>0</v>
      </c>
      <c r="AR2687" s="18">
        <f t="shared" si="558"/>
        <v>0</v>
      </c>
      <c r="AS2687" s="20" t="s">
        <v>146</v>
      </c>
      <c r="AT2687" s="20">
        <v>0</v>
      </c>
      <c r="AU2687" s="16">
        <f t="shared" si="559"/>
        <v>0</v>
      </c>
    </row>
    <row r="2688" spans="1:47" x14ac:dyDescent="0.2">
      <c r="A2688" s="16">
        <v>2685</v>
      </c>
      <c r="B2688" s="16">
        <v>603.79803466796795</v>
      </c>
      <c r="C2688" s="17">
        <v>13.68215</v>
      </c>
      <c r="F2688" s="18" t="s">
        <v>146</v>
      </c>
      <c r="G2688" s="18">
        <v>0</v>
      </c>
      <c r="I2688" s="19" t="s">
        <v>146</v>
      </c>
      <c r="J2688" s="19">
        <v>0</v>
      </c>
      <c r="K2688" s="19">
        <f t="shared" si="547"/>
        <v>0</v>
      </c>
      <c r="L2688" s="18" t="s">
        <v>146</v>
      </c>
      <c r="M2688" s="18">
        <v>0</v>
      </c>
      <c r="N2688" s="18">
        <f t="shared" si="548"/>
        <v>0</v>
      </c>
      <c r="O2688" s="19" t="s">
        <v>145</v>
      </c>
      <c r="P2688" s="19">
        <v>2228952.5876428499</v>
      </c>
      <c r="Q2688" s="19">
        <f t="shared" si="549"/>
        <v>535805.91049106966</v>
      </c>
      <c r="R2688" s="18" t="s">
        <v>146</v>
      </c>
      <c r="S2688" s="18">
        <v>0</v>
      </c>
      <c r="T2688" s="18">
        <f t="shared" si="550"/>
        <v>0</v>
      </c>
      <c r="U2688" s="20" t="s">
        <v>146</v>
      </c>
      <c r="V2688" s="20">
        <v>0</v>
      </c>
      <c r="W2688" s="20">
        <f t="shared" si="551"/>
        <v>0</v>
      </c>
      <c r="X2688" s="18" t="s">
        <v>146</v>
      </c>
      <c r="Y2688" s="18">
        <v>0</v>
      </c>
      <c r="Z2688" s="23">
        <f t="shared" si="552"/>
        <v>0</v>
      </c>
      <c r="AA2688" s="20" t="s">
        <v>146</v>
      </c>
      <c r="AB2688" s="20">
        <v>0</v>
      </c>
      <c r="AC2688" s="24">
        <f t="shared" si="553"/>
        <v>0</v>
      </c>
      <c r="AD2688" s="18" t="s">
        <v>146</v>
      </c>
      <c r="AE2688" s="18">
        <v>0</v>
      </c>
      <c r="AF2688" s="18">
        <f t="shared" si="554"/>
        <v>0</v>
      </c>
      <c r="AG2688" s="19" t="s">
        <v>146</v>
      </c>
      <c r="AH2688" s="19">
        <v>0</v>
      </c>
      <c r="AI2688" s="19">
        <f t="shared" si="555"/>
        <v>0</v>
      </c>
      <c r="AJ2688" s="18" t="s">
        <v>146</v>
      </c>
      <c r="AK2688" s="18">
        <v>0</v>
      </c>
      <c r="AL2688" s="18">
        <f t="shared" si="556"/>
        <v>0</v>
      </c>
      <c r="AM2688" s="19" t="s">
        <v>146</v>
      </c>
      <c r="AN2688" s="19">
        <v>0</v>
      </c>
      <c r="AO2688" s="19">
        <f t="shared" si="557"/>
        <v>0</v>
      </c>
      <c r="AP2688" s="18" t="s">
        <v>146</v>
      </c>
      <c r="AQ2688" s="18">
        <v>0</v>
      </c>
      <c r="AR2688" s="18">
        <f t="shared" si="558"/>
        <v>0</v>
      </c>
      <c r="AS2688" s="20" t="s">
        <v>145</v>
      </c>
      <c r="AT2688" s="20">
        <v>1018198.27387143</v>
      </c>
      <c r="AU2688" s="16">
        <f t="shared" si="559"/>
        <v>67834.66181688408</v>
      </c>
    </row>
    <row r="2689" spans="1:47" x14ac:dyDescent="0.2">
      <c r="A2689" s="16">
        <v>2686</v>
      </c>
      <c r="B2689" s="16">
        <v>389.273345947265</v>
      </c>
      <c r="C2689" s="17">
        <v>8.7457333333333303</v>
      </c>
      <c r="D2689" s="16" t="s">
        <v>1852</v>
      </c>
      <c r="E2689" s="16" t="s">
        <v>2812</v>
      </c>
      <c r="F2689" s="18" t="s">
        <v>146</v>
      </c>
      <c r="G2689" s="18">
        <v>0</v>
      </c>
      <c r="I2689" s="19" t="s">
        <v>146</v>
      </c>
      <c r="J2689" s="19">
        <v>0</v>
      </c>
      <c r="K2689" s="19">
        <f t="shared" si="547"/>
        <v>0</v>
      </c>
      <c r="L2689" s="18" t="s">
        <v>146</v>
      </c>
      <c r="M2689" s="18">
        <v>0</v>
      </c>
      <c r="N2689" s="18">
        <f t="shared" si="548"/>
        <v>0</v>
      </c>
      <c r="O2689" s="19" t="s">
        <v>145</v>
      </c>
      <c r="P2689" s="19">
        <v>3608491.4578428501</v>
      </c>
      <c r="Q2689" s="19">
        <f t="shared" si="549"/>
        <v>867425.83121222351</v>
      </c>
      <c r="R2689" s="18" t="s">
        <v>146</v>
      </c>
      <c r="S2689" s="18">
        <v>0</v>
      </c>
      <c r="T2689" s="18">
        <f t="shared" si="550"/>
        <v>0</v>
      </c>
      <c r="U2689" s="20" t="s">
        <v>146</v>
      </c>
      <c r="V2689" s="20">
        <v>0</v>
      </c>
      <c r="W2689" s="20">
        <f t="shared" si="551"/>
        <v>0</v>
      </c>
      <c r="X2689" s="18" t="s">
        <v>146</v>
      </c>
      <c r="Y2689" s="18">
        <v>0</v>
      </c>
      <c r="Z2689" s="23">
        <f t="shared" si="552"/>
        <v>0</v>
      </c>
      <c r="AA2689" s="20" t="s">
        <v>146</v>
      </c>
      <c r="AB2689" s="20">
        <v>0</v>
      </c>
      <c r="AC2689" s="24">
        <f t="shared" si="553"/>
        <v>0</v>
      </c>
      <c r="AD2689" s="18" t="s">
        <v>146</v>
      </c>
      <c r="AE2689" s="18">
        <v>0</v>
      </c>
      <c r="AF2689" s="18">
        <f t="shared" si="554"/>
        <v>0</v>
      </c>
      <c r="AG2689" s="19" t="s">
        <v>146</v>
      </c>
      <c r="AH2689" s="19">
        <v>0</v>
      </c>
      <c r="AI2689" s="19">
        <f t="shared" si="555"/>
        <v>0</v>
      </c>
      <c r="AJ2689" s="18" t="s">
        <v>146</v>
      </c>
      <c r="AK2689" s="18">
        <v>0</v>
      </c>
      <c r="AL2689" s="18">
        <f t="shared" si="556"/>
        <v>0</v>
      </c>
      <c r="AM2689" s="19" t="s">
        <v>146</v>
      </c>
      <c r="AN2689" s="19">
        <v>0</v>
      </c>
      <c r="AO2689" s="19">
        <f t="shared" si="557"/>
        <v>0</v>
      </c>
      <c r="AP2689" s="18" t="s">
        <v>146</v>
      </c>
      <c r="AQ2689" s="18">
        <v>0</v>
      </c>
      <c r="AR2689" s="18">
        <f t="shared" si="558"/>
        <v>0</v>
      </c>
      <c r="AS2689" s="20" t="s">
        <v>146</v>
      </c>
      <c r="AT2689" s="20">
        <v>0</v>
      </c>
      <c r="AU2689" s="16">
        <f t="shared" si="559"/>
        <v>0</v>
      </c>
    </row>
    <row r="2690" spans="1:47" x14ac:dyDescent="0.2">
      <c r="A2690" s="16">
        <v>2687</v>
      </c>
      <c r="B2690" s="16">
        <v>745.56573486328102</v>
      </c>
      <c r="C2690" s="17">
        <v>9.4474999999999998</v>
      </c>
      <c r="D2690" s="16" t="s">
        <v>1265</v>
      </c>
      <c r="E2690" s="16" t="s">
        <v>2713</v>
      </c>
      <c r="F2690" s="18" t="s">
        <v>146</v>
      </c>
      <c r="G2690" s="18">
        <v>0</v>
      </c>
      <c r="I2690" s="19" t="s">
        <v>146</v>
      </c>
      <c r="J2690" s="19">
        <v>0</v>
      </c>
      <c r="K2690" s="19">
        <f t="shared" si="547"/>
        <v>0</v>
      </c>
      <c r="L2690" s="18" t="s">
        <v>146</v>
      </c>
      <c r="M2690" s="18">
        <v>0</v>
      </c>
      <c r="N2690" s="18">
        <f t="shared" si="548"/>
        <v>0</v>
      </c>
      <c r="O2690" s="19" t="s">
        <v>145</v>
      </c>
      <c r="P2690" s="19">
        <v>2023181.78961428</v>
      </c>
      <c r="Q2690" s="19">
        <f t="shared" si="549"/>
        <v>486341.77634958649</v>
      </c>
      <c r="R2690" s="18" t="s">
        <v>146</v>
      </c>
      <c r="S2690" s="18">
        <v>0</v>
      </c>
      <c r="T2690" s="18">
        <f t="shared" si="550"/>
        <v>0</v>
      </c>
      <c r="U2690" s="20" t="s">
        <v>146</v>
      </c>
      <c r="V2690" s="20">
        <v>0</v>
      </c>
      <c r="W2690" s="20">
        <f t="shared" si="551"/>
        <v>0</v>
      </c>
      <c r="X2690" s="18" t="s">
        <v>146</v>
      </c>
      <c r="Y2690" s="18">
        <v>0</v>
      </c>
      <c r="Z2690" s="23">
        <f t="shared" si="552"/>
        <v>0</v>
      </c>
      <c r="AA2690" s="20" t="s">
        <v>146</v>
      </c>
      <c r="AB2690" s="20">
        <v>0</v>
      </c>
      <c r="AC2690" s="24">
        <f t="shared" si="553"/>
        <v>0</v>
      </c>
      <c r="AD2690" s="18" t="s">
        <v>146</v>
      </c>
      <c r="AE2690" s="18">
        <v>0</v>
      </c>
      <c r="AF2690" s="18">
        <f t="shared" si="554"/>
        <v>0</v>
      </c>
      <c r="AG2690" s="19" t="s">
        <v>146</v>
      </c>
      <c r="AH2690" s="19">
        <v>0</v>
      </c>
      <c r="AI2690" s="19">
        <f t="shared" si="555"/>
        <v>0</v>
      </c>
      <c r="AJ2690" s="18" t="s">
        <v>146</v>
      </c>
      <c r="AK2690" s="18">
        <v>0</v>
      </c>
      <c r="AL2690" s="18">
        <f t="shared" si="556"/>
        <v>0</v>
      </c>
      <c r="AM2690" s="19" t="s">
        <v>146</v>
      </c>
      <c r="AN2690" s="19">
        <v>0</v>
      </c>
      <c r="AO2690" s="19">
        <f t="shared" si="557"/>
        <v>0</v>
      </c>
      <c r="AP2690" s="18" t="s">
        <v>146</v>
      </c>
      <c r="AQ2690" s="18">
        <v>0</v>
      </c>
      <c r="AR2690" s="18">
        <f t="shared" si="558"/>
        <v>0</v>
      </c>
      <c r="AS2690" s="20" t="s">
        <v>146</v>
      </c>
      <c r="AT2690" s="20">
        <v>0</v>
      </c>
      <c r="AU2690" s="16">
        <f t="shared" si="559"/>
        <v>0</v>
      </c>
    </row>
    <row r="2691" spans="1:47" x14ac:dyDescent="0.2">
      <c r="A2691" s="16">
        <v>2688</v>
      </c>
      <c r="B2691" s="16">
        <v>794.87615966796795</v>
      </c>
      <c r="C2691" s="17">
        <v>9.0021999999999895</v>
      </c>
      <c r="F2691" s="18" t="s">
        <v>146</v>
      </c>
      <c r="G2691" s="18">
        <v>0</v>
      </c>
      <c r="I2691" s="19" t="s">
        <v>146</v>
      </c>
      <c r="J2691" s="19">
        <v>0</v>
      </c>
      <c r="K2691" s="19">
        <f t="shared" si="547"/>
        <v>0</v>
      </c>
      <c r="L2691" s="18" t="s">
        <v>146</v>
      </c>
      <c r="M2691" s="18">
        <v>0</v>
      </c>
      <c r="N2691" s="18">
        <f t="shared" si="548"/>
        <v>0</v>
      </c>
      <c r="O2691" s="19" t="s">
        <v>145</v>
      </c>
      <c r="P2691" s="19">
        <v>3061153.0391571401</v>
      </c>
      <c r="Q2691" s="19">
        <f t="shared" si="549"/>
        <v>735854.09595123562</v>
      </c>
      <c r="R2691" s="18" t="s">
        <v>146</v>
      </c>
      <c r="S2691" s="18">
        <v>0</v>
      </c>
      <c r="T2691" s="18">
        <f t="shared" si="550"/>
        <v>0</v>
      </c>
      <c r="U2691" s="20" t="s">
        <v>146</v>
      </c>
      <c r="V2691" s="20">
        <v>0</v>
      </c>
      <c r="W2691" s="20">
        <f t="shared" si="551"/>
        <v>0</v>
      </c>
      <c r="X2691" s="18" t="s">
        <v>146</v>
      </c>
      <c r="Y2691" s="18">
        <v>0</v>
      </c>
      <c r="Z2691" s="23">
        <f t="shared" si="552"/>
        <v>0</v>
      </c>
      <c r="AA2691" s="20" t="s">
        <v>146</v>
      </c>
      <c r="AB2691" s="20">
        <v>0</v>
      </c>
      <c r="AC2691" s="24">
        <f t="shared" si="553"/>
        <v>0</v>
      </c>
      <c r="AD2691" s="18" t="s">
        <v>146</v>
      </c>
      <c r="AE2691" s="18">
        <v>0</v>
      </c>
      <c r="AF2691" s="18">
        <f t="shared" si="554"/>
        <v>0</v>
      </c>
      <c r="AG2691" s="19" t="s">
        <v>146</v>
      </c>
      <c r="AH2691" s="19">
        <v>0</v>
      </c>
      <c r="AI2691" s="19">
        <f t="shared" si="555"/>
        <v>0</v>
      </c>
      <c r="AJ2691" s="18" t="s">
        <v>146</v>
      </c>
      <c r="AK2691" s="18">
        <v>0</v>
      </c>
      <c r="AL2691" s="18">
        <f t="shared" si="556"/>
        <v>0</v>
      </c>
      <c r="AM2691" s="19" t="s">
        <v>146</v>
      </c>
      <c r="AN2691" s="19">
        <v>0</v>
      </c>
      <c r="AO2691" s="19">
        <f t="shared" si="557"/>
        <v>0</v>
      </c>
      <c r="AP2691" s="18" t="s">
        <v>146</v>
      </c>
      <c r="AQ2691" s="18">
        <v>0</v>
      </c>
      <c r="AR2691" s="18">
        <f t="shared" si="558"/>
        <v>0</v>
      </c>
      <c r="AS2691" s="20" t="s">
        <v>146</v>
      </c>
      <c r="AT2691" s="20">
        <v>0</v>
      </c>
      <c r="AU2691" s="16">
        <f t="shared" si="559"/>
        <v>0</v>
      </c>
    </row>
    <row r="2692" spans="1:47" x14ac:dyDescent="0.2">
      <c r="A2692" s="16">
        <v>2689</v>
      </c>
      <c r="B2692" s="16">
        <v>208.16921997070301</v>
      </c>
      <c r="C2692" s="17">
        <v>0.70177500000000004</v>
      </c>
      <c r="D2692" s="16" t="s">
        <v>725</v>
      </c>
      <c r="E2692" s="16" t="s">
        <v>725</v>
      </c>
      <c r="F2692" s="18" t="s">
        <v>146</v>
      </c>
      <c r="G2692" s="18">
        <v>0</v>
      </c>
      <c r="I2692" s="19" t="s">
        <v>146</v>
      </c>
      <c r="J2692" s="19">
        <v>0</v>
      </c>
      <c r="K2692" s="19">
        <f t="shared" si="547"/>
        <v>0</v>
      </c>
      <c r="L2692" s="18" t="s">
        <v>146</v>
      </c>
      <c r="M2692" s="18">
        <v>0</v>
      </c>
      <c r="N2692" s="18">
        <f t="shared" si="548"/>
        <v>0</v>
      </c>
      <c r="O2692" s="19" t="s">
        <v>145</v>
      </c>
      <c r="P2692" s="19">
        <v>2117949.9538571401</v>
      </c>
      <c r="Q2692" s="19">
        <f t="shared" si="549"/>
        <v>509122.58506181254</v>
      </c>
      <c r="R2692" s="18" t="s">
        <v>145</v>
      </c>
      <c r="S2692" s="18">
        <v>1236127.2062285701</v>
      </c>
      <c r="T2692" s="18">
        <f t="shared" si="550"/>
        <v>119317.29789851063</v>
      </c>
      <c r="U2692" s="20" t="s">
        <v>145</v>
      </c>
      <c r="V2692" s="20">
        <v>1086792.3688857099</v>
      </c>
      <c r="W2692" s="20">
        <f t="shared" si="551"/>
        <v>390932.50679342088</v>
      </c>
      <c r="X2692" s="18" t="s">
        <v>146</v>
      </c>
      <c r="Y2692" s="18">
        <v>0</v>
      </c>
      <c r="Z2692" s="23">
        <f t="shared" si="552"/>
        <v>0</v>
      </c>
      <c r="AA2692" s="20" t="s">
        <v>146</v>
      </c>
      <c r="AB2692" s="20">
        <v>0</v>
      </c>
      <c r="AC2692" s="24">
        <f t="shared" si="553"/>
        <v>0</v>
      </c>
      <c r="AD2692" s="18" t="s">
        <v>145</v>
      </c>
      <c r="AE2692" s="18">
        <v>1704038.6730428501</v>
      </c>
      <c r="AF2692" s="18">
        <f t="shared" si="554"/>
        <v>133336.35939302426</v>
      </c>
      <c r="AG2692" s="19" t="s">
        <v>146</v>
      </c>
      <c r="AH2692" s="19">
        <v>0</v>
      </c>
      <c r="AI2692" s="19">
        <f t="shared" si="555"/>
        <v>0</v>
      </c>
      <c r="AJ2692" s="18" t="s">
        <v>145</v>
      </c>
      <c r="AK2692" s="18">
        <v>1223761.3099428499</v>
      </c>
      <c r="AL2692" s="18">
        <f t="shared" si="556"/>
        <v>80883.100458879693</v>
      </c>
      <c r="AM2692" s="19" t="s">
        <v>145</v>
      </c>
      <c r="AN2692" s="19">
        <v>1683714.925</v>
      </c>
      <c r="AO2692" s="19">
        <f t="shared" si="557"/>
        <v>186664.62583148561</v>
      </c>
      <c r="AP2692" s="18" t="s">
        <v>146</v>
      </c>
      <c r="AQ2692" s="18">
        <v>0</v>
      </c>
      <c r="AR2692" s="18">
        <f t="shared" si="558"/>
        <v>0</v>
      </c>
      <c r="AS2692" s="20" t="s">
        <v>146</v>
      </c>
      <c r="AT2692" s="20">
        <v>0</v>
      </c>
      <c r="AU2692" s="16">
        <f t="shared" si="559"/>
        <v>0</v>
      </c>
    </row>
    <row r="2693" spans="1:47" x14ac:dyDescent="0.2">
      <c r="A2693" s="16">
        <v>2690</v>
      </c>
      <c r="B2693" s="16">
        <v>948.80654907226506</v>
      </c>
      <c r="C2693" s="17">
        <v>16.128625</v>
      </c>
      <c r="D2693" s="16" t="s">
        <v>2742</v>
      </c>
      <c r="E2693" s="16" t="s">
        <v>2743</v>
      </c>
      <c r="F2693" s="18" t="s">
        <v>146</v>
      </c>
      <c r="G2693" s="18">
        <v>0</v>
      </c>
      <c r="I2693" s="19" t="s">
        <v>146</v>
      </c>
      <c r="J2693" s="19">
        <v>0</v>
      </c>
      <c r="K2693" s="19">
        <f t="shared" ref="K2693:K2756" si="560">J2693/8.53</f>
        <v>0</v>
      </c>
      <c r="L2693" s="18" t="s">
        <v>146</v>
      </c>
      <c r="M2693" s="18">
        <v>0</v>
      </c>
      <c r="N2693" s="18">
        <f t="shared" ref="N2693:N2756" si="561">M2693/6.08</f>
        <v>0</v>
      </c>
      <c r="O2693" s="19" t="s">
        <v>145</v>
      </c>
      <c r="P2693" s="19">
        <v>2563124.8487714198</v>
      </c>
      <c r="Q2693" s="19">
        <f t="shared" ref="Q2693:Q2756" si="562">P2693/4.16</f>
        <v>616135.78095466818</v>
      </c>
      <c r="R2693" s="18" t="s">
        <v>146</v>
      </c>
      <c r="S2693" s="18">
        <v>0</v>
      </c>
      <c r="T2693" s="18">
        <f t="shared" ref="T2693:T2756" si="563">S2693/10.36</f>
        <v>0</v>
      </c>
      <c r="U2693" s="20" t="s">
        <v>146</v>
      </c>
      <c r="V2693" s="20">
        <v>0</v>
      </c>
      <c r="W2693" s="20">
        <f t="shared" ref="W2693:W2756" si="564">V2693/2.78</f>
        <v>0</v>
      </c>
      <c r="X2693" s="18" t="s">
        <v>146</v>
      </c>
      <c r="Y2693" s="18">
        <v>0</v>
      </c>
      <c r="Z2693" s="23">
        <f t="shared" ref="Z2693:Z2756" si="565">Y2693/5.14</f>
        <v>0</v>
      </c>
      <c r="AA2693" s="20" t="s">
        <v>146</v>
      </c>
      <c r="AB2693" s="20">
        <v>0</v>
      </c>
      <c r="AC2693" s="24">
        <f t="shared" ref="AC2693:AC2756" si="566">AB2693/5.86</f>
        <v>0</v>
      </c>
      <c r="AD2693" s="18" t="s">
        <v>146</v>
      </c>
      <c r="AE2693" s="18">
        <v>0</v>
      </c>
      <c r="AF2693" s="18">
        <f t="shared" ref="AF2693:AF2756" si="567">AE2693/12.78</f>
        <v>0</v>
      </c>
      <c r="AG2693" s="19" t="s">
        <v>146</v>
      </c>
      <c r="AH2693" s="19">
        <v>0</v>
      </c>
      <c r="AI2693" s="19">
        <f t="shared" ref="AI2693:AI2756" si="568">AH2693/3</f>
        <v>0</v>
      </c>
      <c r="AJ2693" s="18" t="s">
        <v>146</v>
      </c>
      <c r="AK2693" s="18">
        <v>0</v>
      </c>
      <c r="AL2693" s="18">
        <f t="shared" ref="AL2693:AL2756" si="569">AK2693/15.13</f>
        <v>0</v>
      </c>
      <c r="AM2693" s="19" t="s">
        <v>146</v>
      </c>
      <c r="AN2693" s="19">
        <v>0</v>
      </c>
      <c r="AO2693" s="19">
        <f t="shared" ref="AO2693:AO2756" si="570">AN2693/9.02</f>
        <v>0</v>
      </c>
      <c r="AP2693" s="18" t="s">
        <v>146</v>
      </c>
      <c r="AQ2693" s="18">
        <v>0</v>
      </c>
      <c r="AR2693" s="18">
        <f t="shared" ref="AR2693:AR2756" si="571">AQ2693/8.1</f>
        <v>0</v>
      </c>
      <c r="AS2693" s="20" t="s">
        <v>145</v>
      </c>
      <c r="AT2693" s="24">
        <v>66222899.299014397</v>
      </c>
      <c r="AU2693" s="16">
        <f t="shared" ref="AU2693:AU2756" si="572">AT2693/15.01</f>
        <v>4411918.6741515258</v>
      </c>
    </row>
    <row r="2694" spans="1:47" x14ac:dyDescent="0.2">
      <c r="A2694" s="16">
        <v>2691</v>
      </c>
      <c r="B2694" s="16">
        <v>645.54205322265602</v>
      </c>
      <c r="C2694" s="17">
        <v>6.8289999999999997</v>
      </c>
      <c r="D2694" s="16" t="s">
        <v>592</v>
      </c>
      <c r="E2694" s="16" t="s">
        <v>2813</v>
      </c>
      <c r="F2694" s="18" t="s">
        <v>146</v>
      </c>
      <c r="G2694" s="18">
        <v>0</v>
      </c>
      <c r="I2694" s="19" t="s">
        <v>146</v>
      </c>
      <c r="J2694" s="19">
        <v>0</v>
      </c>
      <c r="K2694" s="19">
        <f t="shared" si="560"/>
        <v>0</v>
      </c>
      <c r="L2694" s="18" t="s">
        <v>146</v>
      </c>
      <c r="M2694" s="18">
        <v>0</v>
      </c>
      <c r="N2694" s="18">
        <f t="shared" si="561"/>
        <v>0</v>
      </c>
      <c r="O2694" s="19" t="s">
        <v>145</v>
      </c>
      <c r="P2694" s="19">
        <v>3050135.4391000001</v>
      </c>
      <c r="Q2694" s="19">
        <f t="shared" si="562"/>
        <v>733205.63439903851</v>
      </c>
      <c r="R2694" s="18" t="s">
        <v>146</v>
      </c>
      <c r="S2694" s="18">
        <v>0</v>
      </c>
      <c r="T2694" s="18">
        <f t="shared" si="563"/>
        <v>0</v>
      </c>
      <c r="U2694" s="20" t="s">
        <v>146</v>
      </c>
      <c r="V2694" s="20">
        <v>0</v>
      </c>
      <c r="W2694" s="20">
        <f t="shared" si="564"/>
        <v>0</v>
      </c>
      <c r="X2694" s="18" t="s">
        <v>146</v>
      </c>
      <c r="Y2694" s="18">
        <v>0</v>
      </c>
      <c r="Z2694" s="23">
        <f t="shared" si="565"/>
        <v>0</v>
      </c>
      <c r="AA2694" s="20" t="s">
        <v>146</v>
      </c>
      <c r="AB2694" s="20">
        <v>0</v>
      </c>
      <c r="AC2694" s="24">
        <f t="shared" si="566"/>
        <v>0</v>
      </c>
      <c r="AD2694" s="18" t="s">
        <v>146</v>
      </c>
      <c r="AE2694" s="18">
        <v>0</v>
      </c>
      <c r="AF2694" s="18">
        <f t="shared" si="567"/>
        <v>0</v>
      </c>
      <c r="AG2694" s="19" t="s">
        <v>146</v>
      </c>
      <c r="AH2694" s="19">
        <v>0</v>
      </c>
      <c r="AI2694" s="19">
        <f t="shared" si="568"/>
        <v>0</v>
      </c>
      <c r="AJ2694" s="18" t="s">
        <v>146</v>
      </c>
      <c r="AK2694" s="18">
        <v>0</v>
      </c>
      <c r="AL2694" s="18">
        <f t="shared" si="569"/>
        <v>0</v>
      </c>
      <c r="AM2694" s="19" t="s">
        <v>146</v>
      </c>
      <c r="AN2694" s="19">
        <v>0</v>
      </c>
      <c r="AO2694" s="19">
        <f t="shared" si="570"/>
        <v>0</v>
      </c>
      <c r="AP2694" s="18" t="s">
        <v>146</v>
      </c>
      <c r="AQ2694" s="18">
        <v>0</v>
      </c>
      <c r="AR2694" s="18">
        <f t="shared" si="571"/>
        <v>0</v>
      </c>
      <c r="AS2694" s="20" t="s">
        <v>146</v>
      </c>
      <c r="AT2694" s="20">
        <v>0</v>
      </c>
      <c r="AU2694" s="16">
        <f t="shared" si="572"/>
        <v>0</v>
      </c>
    </row>
    <row r="2695" spans="1:47" x14ac:dyDescent="0.2">
      <c r="A2695" s="16">
        <v>2692</v>
      </c>
      <c r="B2695" s="16">
        <v>314.278228759765</v>
      </c>
      <c r="C2695" s="17">
        <v>11.209016666666599</v>
      </c>
      <c r="D2695" s="16" t="s">
        <v>2814</v>
      </c>
      <c r="E2695" s="16" t="s">
        <v>2815</v>
      </c>
      <c r="F2695" s="18" t="s">
        <v>146</v>
      </c>
      <c r="G2695" s="18">
        <v>0</v>
      </c>
      <c r="I2695" s="19" t="s">
        <v>146</v>
      </c>
      <c r="J2695" s="19">
        <v>0</v>
      </c>
      <c r="K2695" s="19">
        <f t="shared" si="560"/>
        <v>0</v>
      </c>
      <c r="L2695" s="18" t="s">
        <v>146</v>
      </c>
      <c r="M2695" s="18">
        <v>0</v>
      </c>
      <c r="N2695" s="18">
        <f t="shared" si="561"/>
        <v>0</v>
      </c>
      <c r="O2695" s="19" t="s">
        <v>145</v>
      </c>
      <c r="P2695" s="19">
        <v>3717903.0167999999</v>
      </c>
      <c r="Q2695" s="19">
        <f t="shared" si="562"/>
        <v>893726.68673076911</v>
      </c>
      <c r="R2695" s="18" t="s">
        <v>146</v>
      </c>
      <c r="S2695" s="18">
        <v>0</v>
      </c>
      <c r="T2695" s="18">
        <f t="shared" si="563"/>
        <v>0</v>
      </c>
      <c r="U2695" s="20" t="s">
        <v>146</v>
      </c>
      <c r="V2695" s="20">
        <v>0</v>
      </c>
      <c r="W2695" s="20">
        <f t="shared" si="564"/>
        <v>0</v>
      </c>
      <c r="X2695" s="18" t="s">
        <v>146</v>
      </c>
      <c r="Y2695" s="18">
        <v>0</v>
      </c>
      <c r="Z2695" s="23">
        <f t="shared" si="565"/>
        <v>0</v>
      </c>
      <c r="AA2695" s="20" t="s">
        <v>146</v>
      </c>
      <c r="AB2695" s="20">
        <v>0</v>
      </c>
      <c r="AC2695" s="24">
        <f t="shared" si="566"/>
        <v>0</v>
      </c>
      <c r="AD2695" s="18" t="s">
        <v>146</v>
      </c>
      <c r="AE2695" s="18">
        <v>0</v>
      </c>
      <c r="AF2695" s="18">
        <f t="shared" si="567"/>
        <v>0</v>
      </c>
      <c r="AG2695" s="19" t="s">
        <v>146</v>
      </c>
      <c r="AH2695" s="19">
        <v>0</v>
      </c>
      <c r="AI2695" s="19">
        <f t="shared" si="568"/>
        <v>0</v>
      </c>
      <c r="AJ2695" s="18" t="s">
        <v>146</v>
      </c>
      <c r="AK2695" s="18">
        <v>0</v>
      </c>
      <c r="AL2695" s="18">
        <f t="shared" si="569"/>
        <v>0</v>
      </c>
      <c r="AM2695" s="19" t="s">
        <v>146</v>
      </c>
      <c r="AN2695" s="19">
        <v>0</v>
      </c>
      <c r="AO2695" s="19">
        <f t="shared" si="570"/>
        <v>0</v>
      </c>
      <c r="AP2695" s="18" t="s">
        <v>146</v>
      </c>
      <c r="AQ2695" s="18">
        <v>0</v>
      </c>
      <c r="AR2695" s="18">
        <f t="shared" si="571"/>
        <v>0</v>
      </c>
      <c r="AS2695" s="20" t="s">
        <v>146</v>
      </c>
      <c r="AT2695" s="20">
        <v>0</v>
      </c>
      <c r="AU2695" s="16">
        <f t="shared" si="572"/>
        <v>0</v>
      </c>
    </row>
    <row r="2696" spans="1:47" x14ac:dyDescent="0.2">
      <c r="A2696" s="16">
        <v>2693</v>
      </c>
      <c r="B2696" s="16">
        <v>754.53594970703102</v>
      </c>
      <c r="C2696" s="17">
        <v>4.5010666666666603</v>
      </c>
      <c r="D2696" s="16" t="s">
        <v>810</v>
      </c>
      <c r="E2696" s="16" t="s">
        <v>811</v>
      </c>
      <c r="F2696" s="18" t="s">
        <v>146</v>
      </c>
      <c r="G2696" s="18">
        <v>0</v>
      </c>
      <c r="I2696" s="19" t="s">
        <v>146</v>
      </c>
      <c r="J2696" s="19">
        <v>0</v>
      </c>
      <c r="K2696" s="19">
        <f t="shared" si="560"/>
        <v>0</v>
      </c>
      <c r="L2696" s="18" t="s">
        <v>146</v>
      </c>
      <c r="M2696" s="18">
        <v>0</v>
      </c>
      <c r="N2696" s="18">
        <f t="shared" si="561"/>
        <v>0</v>
      </c>
      <c r="O2696" s="19" t="s">
        <v>145</v>
      </c>
      <c r="P2696" s="19">
        <v>2451297.65215714</v>
      </c>
      <c r="Q2696" s="19">
        <f t="shared" si="562"/>
        <v>589254.2433070048</v>
      </c>
      <c r="R2696" s="18" t="s">
        <v>146</v>
      </c>
      <c r="S2696" s="18">
        <v>0</v>
      </c>
      <c r="T2696" s="18">
        <f t="shared" si="563"/>
        <v>0</v>
      </c>
      <c r="U2696" s="20" t="s">
        <v>146</v>
      </c>
      <c r="V2696" s="20">
        <v>0</v>
      </c>
      <c r="W2696" s="20">
        <f t="shared" si="564"/>
        <v>0</v>
      </c>
      <c r="X2696" s="18" t="s">
        <v>146</v>
      </c>
      <c r="Y2696" s="18">
        <v>0</v>
      </c>
      <c r="Z2696" s="23">
        <f t="shared" si="565"/>
        <v>0</v>
      </c>
      <c r="AA2696" s="20" t="s">
        <v>146</v>
      </c>
      <c r="AB2696" s="20">
        <v>0</v>
      </c>
      <c r="AC2696" s="24">
        <f t="shared" si="566"/>
        <v>0</v>
      </c>
      <c r="AD2696" s="18" t="s">
        <v>146</v>
      </c>
      <c r="AE2696" s="18">
        <v>0</v>
      </c>
      <c r="AF2696" s="18">
        <f t="shared" si="567"/>
        <v>0</v>
      </c>
      <c r="AG2696" s="19" t="s">
        <v>146</v>
      </c>
      <c r="AH2696" s="19">
        <v>0</v>
      </c>
      <c r="AI2696" s="19">
        <f t="shared" si="568"/>
        <v>0</v>
      </c>
      <c r="AJ2696" s="18" t="s">
        <v>146</v>
      </c>
      <c r="AK2696" s="18">
        <v>0</v>
      </c>
      <c r="AL2696" s="18">
        <f t="shared" si="569"/>
        <v>0</v>
      </c>
      <c r="AM2696" s="19" t="s">
        <v>146</v>
      </c>
      <c r="AN2696" s="19">
        <v>0</v>
      </c>
      <c r="AO2696" s="19">
        <f t="shared" si="570"/>
        <v>0</v>
      </c>
      <c r="AP2696" s="18" t="s">
        <v>146</v>
      </c>
      <c r="AQ2696" s="18">
        <v>0</v>
      </c>
      <c r="AR2696" s="18">
        <f t="shared" si="571"/>
        <v>0</v>
      </c>
      <c r="AS2696" s="20" t="s">
        <v>146</v>
      </c>
      <c r="AT2696" s="20">
        <v>0</v>
      </c>
      <c r="AU2696" s="16">
        <f t="shared" si="572"/>
        <v>0</v>
      </c>
    </row>
    <row r="2697" spans="1:47" x14ac:dyDescent="0.2">
      <c r="A2697" s="16">
        <v>2694</v>
      </c>
      <c r="B2697" s="16">
        <v>781.62200927734295</v>
      </c>
      <c r="C2697" s="17">
        <v>15.042216666666601</v>
      </c>
      <c r="D2697" s="16" t="s">
        <v>2816</v>
      </c>
      <c r="E2697" s="16" t="s">
        <v>2817</v>
      </c>
      <c r="F2697" s="18" t="s">
        <v>146</v>
      </c>
      <c r="G2697" s="18">
        <v>0</v>
      </c>
      <c r="I2697" s="19" t="s">
        <v>146</v>
      </c>
      <c r="J2697" s="19">
        <v>0</v>
      </c>
      <c r="K2697" s="19">
        <f t="shared" si="560"/>
        <v>0</v>
      </c>
      <c r="L2697" s="18" t="s">
        <v>146</v>
      </c>
      <c r="M2697" s="18">
        <v>0</v>
      </c>
      <c r="N2697" s="18">
        <f t="shared" si="561"/>
        <v>0</v>
      </c>
      <c r="O2697" s="19" t="s">
        <v>145</v>
      </c>
      <c r="P2697" s="19">
        <v>2059701.11784285</v>
      </c>
      <c r="Q2697" s="19">
        <f t="shared" si="562"/>
        <v>495120.46101991588</v>
      </c>
      <c r="R2697" s="18" t="s">
        <v>146</v>
      </c>
      <c r="S2697" s="18">
        <v>0</v>
      </c>
      <c r="T2697" s="18">
        <f t="shared" si="563"/>
        <v>0</v>
      </c>
      <c r="U2697" s="20" t="s">
        <v>146</v>
      </c>
      <c r="V2697" s="20">
        <v>0</v>
      </c>
      <c r="W2697" s="20">
        <f t="shared" si="564"/>
        <v>0</v>
      </c>
      <c r="X2697" s="18" t="s">
        <v>146</v>
      </c>
      <c r="Y2697" s="18">
        <v>0</v>
      </c>
      <c r="Z2697" s="23">
        <f t="shared" si="565"/>
        <v>0</v>
      </c>
      <c r="AA2697" s="20" t="s">
        <v>146</v>
      </c>
      <c r="AB2697" s="20">
        <v>0</v>
      </c>
      <c r="AC2697" s="24">
        <f t="shared" si="566"/>
        <v>0</v>
      </c>
      <c r="AD2697" s="18" t="s">
        <v>146</v>
      </c>
      <c r="AE2697" s="18">
        <v>0</v>
      </c>
      <c r="AF2697" s="18">
        <f t="shared" si="567"/>
        <v>0</v>
      </c>
      <c r="AG2697" s="19" t="s">
        <v>146</v>
      </c>
      <c r="AH2697" s="19">
        <v>0</v>
      </c>
      <c r="AI2697" s="19">
        <f t="shared" si="568"/>
        <v>0</v>
      </c>
      <c r="AJ2697" s="18" t="s">
        <v>146</v>
      </c>
      <c r="AK2697" s="18">
        <v>0</v>
      </c>
      <c r="AL2697" s="18">
        <f t="shared" si="569"/>
        <v>0</v>
      </c>
      <c r="AM2697" s="19" t="s">
        <v>146</v>
      </c>
      <c r="AN2697" s="19">
        <v>0</v>
      </c>
      <c r="AO2697" s="19">
        <f t="shared" si="570"/>
        <v>0</v>
      </c>
      <c r="AP2697" s="18" t="s">
        <v>146</v>
      </c>
      <c r="AQ2697" s="18">
        <v>0</v>
      </c>
      <c r="AR2697" s="18">
        <f t="shared" si="571"/>
        <v>0</v>
      </c>
      <c r="AS2697" s="20" t="s">
        <v>146</v>
      </c>
      <c r="AT2697" s="20">
        <v>0</v>
      </c>
      <c r="AU2697" s="16">
        <f t="shared" si="572"/>
        <v>0</v>
      </c>
    </row>
    <row r="2698" spans="1:47" x14ac:dyDescent="0.2">
      <c r="A2698" s="16">
        <v>2695</v>
      </c>
      <c r="B2698" s="16">
        <v>782.61126708984295</v>
      </c>
      <c r="C2698" s="17">
        <v>13.5371166666666</v>
      </c>
      <c r="D2698" s="16" t="s">
        <v>2818</v>
      </c>
      <c r="E2698" s="16" t="s">
        <v>2819</v>
      </c>
      <c r="F2698" s="18" t="s">
        <v>146</v>
      </c>
      <c r="G2698" s="18">
        <v>0</v>
      </c>
      <c r="I2698" s="19" t="s">
        <v>146</v>
      </c>
      <c r="J2698" s="19">
        <v>0</v>
      </c>
      <c r="K2698" s="19">
        <f t="shared" si="560"/>
        <v>0</v>
      </c>
      <c r="L2698" s="18" t="s">
        <v>146</v>
      </c>
      <c r="M2698" s="18">
        <v>0</v>
      </c>
      <c r="N2698" s="18">
        <f t="shared" si="561"/>
        <v>0</v>
      </c>
      <c r="O2698" s="19" t="s">
        <v>145</v>
      </c>
      <c r="P2698" s="19">
        <v>2040972.9705999999</v>
      </c>
      <c r="Q2698" s="19">
        <f t="shared" si="562"/>
        <v>490618.50254807685</v>
      </c>
      <c r="R2698" s="18" t="s">
        <v>146</v>
      </c>
      <c r="S2698" s="18">
        <v>0</v>
      </c>
      <c r="T2698" s="18">
        <f t="shared" si="563"/>
        <v>0</v>
      </c>
      <c r="U2698" s="20" t="s">
        <v>146</v>
      </c>
      <c r="V2698" s="20">
        <v>0</v>
      </c>
      <c r="W2698" s="20">
        <f t="shared" si="564"/>
        <v>0</v>
      </c>
      <c r="X2698" s="18" t="s">
        <v>146</v>
      </c>
      <c r="Y2698" s="18">
        <v>0</v>
      </c>
      <c r="Z2698" s="23">
        <f t="shared" si="565"/>
        <v>0</v>
      </c>
      <c r="AA2698" s="20" t="s">
        <v>146</v>
      </c>
      <c r="AB2698" s="20">
        <v>0</v>
      </c>
      <c r="AC2698" s="24">
        <f t="shared" si="566"/>
        <v>0</v>
      </c>
      <c r="AD2698" s="18" t="s">
        <v>146</v>
      </c>
      <c r="AE2698" s="18">
        <v>0</v>
      </c>
      <c r="AF2698" s="18">
        <f t="shared" si="567"/>
        <v>0</v>
      </c>
      <c r="AG2698" s="19" t="s">
        <v>146</v>
      </c>
      <c r="AH2698" s="19">
        <v>0</v>
      </c>
      <c r="AI2698" s="19">
        <f t="shared" si="568"/>
        <v>0</v>
      </c>
      <c r="AJ2698" s="18" t="s">
        <v>146</v>
      </c>
      <c r="AK2698" s="18">
        <v>0</v>
      </c>
      <c r="AL2698" s="18">
        <f t="shared" si="569"/>
        <v>0</v>
      </c>
      <c r="AM2698" s="19" t="s">
        <v>146</v>
      </c>
      <c r="AN2698" s="19">
        <v>0</v>
      </c>
      <c r="AO2698" s="19">
        <f t="shared" si="570"/>
        <v>0</v>
      </c>
      <c r="AP2698" s="18" t="s">
        <v>146</v>
      </c>
      <c r="AQ2698" s="18">
        <v>0</v>
      </c>
      <c r="AR2698" s="18">
        <f t="shared" si="571"/>
        <v>0</v>
      </c>
      <c r="AS2698" s="20" t="s">
        <v>146</v>
      </c>
      <c r="AT2698" s="20">
        <v>0</v>
      </c>
      <c r="AU2698" s="16">
        <f t="shared" si="572"/>
        <v>0</v>
      </c>
    </row>
    <row r="2699" spans="1:47" x14ac:dyDescent="0.2">
      <c r="A2699" s="16">
        <v>2696</v>
      </c>
      <c r="B2699" s="16">
        <v>846.53502546037896</v>
      </c>
      <c r="C2699" s="17">
        <v>6.3839249999999996</v>
      </c>
      <c r="D2699" s="16" t="s">
        <v>2820</v>
      </c>
      <c r="E2699" s="16" t="s">
        <v>2820</v>
      </c>
      <c r="F2699" s="18" t="s">
        <v>146</v>
      </c>
      <c r="G2699" s="18">
        <v>0</v>
      </c>
      <c r="I2699" s="19" t="s">
        <v>146</v>
      </c>
      <c r="J2699" s="19">
        <v>0</v>
      </c>
      <c r="K2699" s="19">
        <f t="shared" si="560"/>
        <v>0</v>
      </c>
      <c r="L2699" s="18" t="s">
        <v>146</v>
      </c>
      <c r="M2699" s="18">
        <v>0</v>
      </c>
      <c r="N2699" s="18">
        <f t="shared" si="561"/>
        <v>0</v>
      </c>
      <c r="O2699" s="19" t="s">
        <v>145</v>
      </c>
      <c r="P2699" s="19">
        <v>2592016.6999142799</v>
      </c>
      <c r="Q2699" s="19">
        <f t="shared" si="562"/>
        <v>623080.93747939414</v>
      </c>
      <c r="R2699" s="18" t="s">
        <v>146</v>
      </c>
      <c r="S2699" s="18">
        <v>0</v>
      </c>
      <c r="T2699" s="18">
        <f t="shared" si="563"/>
        <v>0</v>
      </c>
      <c r="U2699" s="20" t="s">
        <v>145</v>
      </c>
      <c r="V2699" s="20">
        <v>291570.41508571402</v>
      </c>
      <c r="W2699" s="20">
        <f t="shared" si="564"/>
        <v>104881.4442754367</v>
      </c>
      <c r="X2699" s="18" t="s">
        <v>146</v>
      </c>
      <c r="Y2699" s="18">
        <v>0</v>
      </c>
      <c r="Z2699" s="23">
        <f t="shared" si="565"/>
        <v>0</v>
      </c>
      <c r="AA2699" s="20" t="s">
        <v>146</v>
      </c>
      <c r="AB2699" s="20">
        <v>0</v>
      </c>
      <c r="AC2699" s="24">
        <f t="shared" si="566"/>
        <v>0</v>
      </c>
      <c r="AD2699" s="18" t="s">
        <v>146</v>
      </c>
      <c r="AE2699" s="18">
        <v>0</v>
      </c>
      <c r="AF2699" s="18">
        <f t="shared" si="567"/>
        <v>0</v>
      </c>
      <c r="AG2699" s="19" t="s">
        <v>146</v>
      </c>
      <c r="AH2699" s="19">
        <v>0</v>
      </c>
      <c r="AI2699" s="19">
        <f t="shared" si="568"/>
        <v>0</v>
      </c>
      <c r="AJ2699" s="18" t="s">
        <v>146</v>
      </c>
      <c r="AK2699" s="18">
        <v>0</v>
      </c>
      <c r="AL2699" s="18">
        <f t="shared" si="569"/>
        <v>0</v>
      </c>
      <c r="AM2699" s="19" t="s">
        <v>146</v>
      </c>
      <c r="AN2699" s="19">
        <v>0</v>
      </c>
      <c r="AO2699" s="19">
        <f t="shared" si="570"/>
        <v>0</v>
      </c>
      <c r="AP2699" s="18" t="s">
        <v>146</v>
      </c>
      <c r="AQ2699" s="18">
        <v>0</v>
      </c>
      <c r="AR2699" s="18">
        <f t="shared" si="571"/>
        <v>0</v>
      </c>
      <c r="AS2699" s="20" t="s">
        <v>146</v>
      </c>
      <c r="AT2699" s="20">
        <v>0</v>
      </c>
      <c r="AU2699" s="16">
        <f t="shared" si="572"/>
        <v>0</v>
      </c>
    </row>
    <row r="2700" spans="1:47" x14ac:dyDescent="0.2">
      <c r="A2700" s="16">
        <v>2697</v>
      </c>
      <c r="B2700" s="16">
        <v>665.556396484375</v>
      </c>
      <c r="C2700" s="17">
        <v>9.4812999999999992</v>
      </c>
      <c r="D2700" s="16" t="s">
        <v>2821</v>
      </c>
      <c r="E2700" s="16" t="s">
        <v>2822</v>
      </c>
      <c r="F2700" s="18" t="s">
        <v>146</v>
      </c>
      <c r="G2700" s="18">
        <v>0</v>
      </c>
      <c r="I2700" s="19" t="s">
        <v>146</v>
      </c>
      <c r="J2700" s="19">
        <v>0</v>
      </c>
      <c r="K2700" s="19">
        <f t="shared" si="560"/>
        <v>0</v>
      </c>
      <c r="L2700" s="18" t="s">
        <v>146</v>
      </c>
      <c r="M2700" s="18">
        <v>0</v>
      </c>
      <c r="N2700" s="18">
        <f t="shared" si="561"/>
        <v>0</v>
      </c>
      <c r="O2700" s="19" t="s">
        <v>145</v>
      </c>
      <c r="P2700" s="19">
        <v>3082195.1878714301</v>
      </c>
      <c r="Q2700" s="19">
        <f t="shared" si="562"/>
        <v>740912.30477678601</v>
      </c>
      <c r="R2700" s="18" t="s">
        <v>146</v>
      </c>
      <c r="S2700" s="18">
        <v>0</v>
      </c>
      <c r="T2700" s="18">
        <f t="shared" si="563"/>
        <v>0</v>
      </c>
      <c r="U2700" s="20" t="s">
        <v>146</v>
      </c>
      <c r="V2700" s="20">
        <v>0</v>
      </c>
      <c r="W2700" s="20">
        <f t="shared" si="564"/>
        <v>0</v>
      </c>
      <c r="X2700" s="18" t="s">
        <v>146</v>
      </c>
      <c r="Y2700" s="18">
        <v>0</v>
      </c>
      <c r="Z2700" s="23">
        <f t="shared" si="565"/>
        <v>0</v>
      </c>
      <c r="AA2700" s="20" t="s">
        <v>146</v>
      </c>
      <c r="AB2700" s="20">
        <v>0</v>
      </c>
      <c r="AC2700" s="24">
        <f t="shared" si="566"/>
        <v>0</v>
      </c>
      <c r="AD2700" s="18" t="s">
        <v>146</v>
      </c>
      <c r="AE2700" s="18">
        <v>0</v>
      </c>
      <c r="AF2700" s="18">
        <f t="shared" si="567"/>
        <v>0</v>
      </c>
      <c r="AG2700" s="19" t="s">
        <v>146</v>
      </c>
      <c r="AH2700" s="19">
        <v>0</v>
      </c>
      <c r="AI2700" s="19">
        <f t="shared" si="568"/>
        <v>0</v>
      </c>
      <c r="AJ2700" s="18" t="s">
        <v>146</v>
      </c>
      <c r="AK2700" s="18">
        <v>0</v>
      </c>
      <c r="AL2700" s="18">
        <f t="shared" si="569"/>
        <v>0</v>
      </c>
      <c r="AM2700" s="19" t="s">
        <v>146</v>
      </c>
      <c r="AN2700" s="19">
        <v>0</v>
      </c>
      <c r="AO2700" s="19">
        <f t="shared" si="570"/>
        <v>0</v>
      </c>
      <c r="AP2700" s="18" t="s">
        <v>146</v>
      </c>
      <c r="AQ2700" s="18">
        <v>0</v>
      </c>
      <c r="AR2700" s="18">
        <f t="shared" si="571"/>
        <v>0</v>
      </c>
      <c r="AS2700" s="20" t="s">
        <v>146</v>
      </c>
      <c r="AT2700" s="20">
        <v>0</v>
      </c>
      <c r="AU2700" s="16">
        <f t="shared" si="572"/>
        <v>0</v>
      </c>
    </row>
    <row r="2701" spans="1:47" x14ac:dyDescent="0.2">
      <c r="A2701" s="16">
        <v>2698</v>
      </c>
      <c r="B2701" s="16">
        <v>686.20806884765602</v>
      </c>
      <c r="C2701" s="17">
        <v>10.405816666666601</v>
      </c>
      <c r="D2701" s="16" t="s">
        <v>1545</v>
      </c>
      <c r="E2701" s="16" t="s">
        <v>1545</v>
      </c>
      <c r="F2701" s="18" t="s">
        <v>146</v>
      </c>
      <c r="G2701" s="18">
        <v>0</v>
      </c>
      <c r="I2701" s="19" t="s">
        <v>146</v>
      </c>
      <c r="J2701" s="19">
        <v>0</v>
      </c>
      <c r="K2701" s="19">
        <f t="shared" si="560"/>
        <v>0</v>
      </c>
      <c r="L2701" s="18" t="s">
        <v>146</v>
      </c>
      <c r="M2701" s="18">
        <v>0</v>
      </c>
      <c r="N2701" s="18">
        <f t="shared" si="561"/>
        <v>0</v>
      </c>
      <c r="O2701" s="19" t="s">
        <v>145</v>
      </c>
      <c r="P2701" s="19">
        <v>3150308.0855713999</v>
      </c>
      <c r="Q2701" s="19">
        <f t="shared" si="562"/>
        <v>757285.59749312489</v>
      </c>
      <c r="R2701" s="18" t="s">
        <v>146</v>
      </c>
      <c r="S2701" s="18">
        <v>0</v>
      </c>
      <c r="T2701" s="18">
        <f t="shared" si="563"/>
        <v>0</v>
      </c>
      <c r="U2701" s="20" t="s">
        <v>146</v>
      </c>
      <c r="V2701" s="20">
        <v>0</v>
      </c>
      <c r="W2701" s="20">
        <f t="shared" si="564"/>
        <v>0</v>
      </c>
      <c r="X2701" s="18" t="s">
        <v>146</v>
      </c>
      <c r="Y2701" s="18">
        <v>0</v>
      </c>
      <c r="Z2701" s="23">
        <f t="shared" si="565"/>
        <v>0</v>
      </c>
      <c r="AA2701" s="20" t="s">
        <v>146</v>
      </c>
      <c r="AB2701" s="20">
        <v>0</v>
      </c>
      <c r="AC2701" s="24">
        <f t="shared" si="566"/>
        <v>0</v>
      </c>
      <c r="AD2701" s="18" t="s">
        <v>146</v>
      </c>
      <c r="AE2701" s="18">
        <v>0</v>
      </c>
      <c r="AF2701" s="18">
        <f t="shared" si="567"/>
        <v>0</v>
      </c>
      <c r="AG2701" s="19" t="s">
        <v>146</v>
      </c>
      <c r="AH2701" s="19">
        <v>0</v>
      </c>
      <c r="AI2701" s="19">
        <f t="shared" si="568"/>
        <v>0</v>
      </c>
      <c r="AJ2701" s="18" t="s">
        <v>146</v>
      </c>
      <c r="AK2701" s="18">
        <v>0</v>
      </c>
      <c r="AL2701" s="18">
        <f t="shared" si="569"/>
        <v>0</v>
      </c>
      <c r="AM2701" s="19" t="s">
        <v>146</v>
      </c>
      <c r="AN2701" s="19">
        <v>0</v>
      </c>
      <c r="AO2701" s="19">
        <f t="shared" si="570"/>
        <v>0</v>
      </c>
      <c r="AP2701" s="18" t="s">
        <v>146</v>
      </c>
      <c r="AQ2701" s="18">
        <v>0</v>
      </c>
      <c r="AR2701" s="18">
        <f t="shared" si="571"/>
        <v>0</v>
      </c>
      <c r="AS2701" s="20" t="s">
        <v>146</v>
      </c>
      <c r="AT2701" s="20">
        <v>0</v>
      </c>
      <c r="AU2701" s="16">
        <f t="shared" si="572"/>
        <v>0</v>
      </c>
    </row>
    <row r="2702" spans="1:47" x14ac:dyDescent="0.2">
      <c r="A2702" s="16">
        <v>2699</v>
      </c>
      <c r="B2702" s="16">
        <v>936.89248657226506</v>
      </c>
      <c r="C2702" s="17">
        <v>17.471833333333301</v>
      </c>
      <c r="F2702" s="18" t="s">
        <v>146</v>
      </c>
      <c r="G2702" s="18">
        <v>0</v>
      </c>
      <c r="I2702" s="19" t="s">
        <v>146</v>
      </c>
      <c r="J2702" s="19">
        <v>0</v>
      </c>
      <c r="K2702" s="19">
        <f t="shared" si="560"/>
        <v>0</v>
      </c>
      <c r="L2702" s="18" t="s">
        <v>146</v>
      </c>
      <c r="M2702" s="18">
        <v>0</v>
      </c>
      <c r="N2702" s="18">
        <f t="shared" si="561"/>
        <v>0</v>
      </c>
      <c r="O2702" s="19" t="s">
        <v>145</v>
      </c>
      <c r="P2702" s="19">
        <v>1977773.0589999701</v>
      </c>
      <c r="Q2702" s="19">
        <f t="shared" si="562"/>
        <v>475426.216105762</v>
      </c>
      <c r="R2702" s="18" t="s">
        <v>146</v>
      </c>
      <c r="S2702" s="18">
        <v>0</v>
      </c>
      <c r="T2702" s="18">
        <f t="shared" si="563"/>
        <v>0</v>
      </c>
      <c r="U2702" s="20" t="s">
        <v>146</v>
      </c>
      <c r="V2702" s="20">
        <v>0</v>
      </c>
      <c r="W2702" s="20">
        <f t="shared" si="564"/>
        <v>0</v>
      </c>
      <c r="X2702" s="18" t="s">
        <v>146</v>
      </c>
      <c r="Y2702" s="18">
        <v>0</v>
      </c>
      <c r="Z2702" s="23">
        <f t="shared" si="565"/>
        <v>0</v>
      </c>
      <c r="AA2702" s="20" t="s">
        <v>146</v>
      </c>
      <c r="AB2702" s="20">
        <v>0</v>
      </c>
      <c r="AC2702" s="24">
        <f t="shared" si="566"/>
        <v>0</v>
      </c>
      <c r="AD2702" s="18" t="s">
        <v>146</v>
      </c>
      <c r="AE2702" s="18">
        <v>0</v>
      </c>
      <c r="AF2702" s="18">
        <f t="shared" si="567"/>
        <v>0</v>
      </c>
      <c r="AG2702" s="19" t="s">
        <v>146</v>
      </c>
      <c r="AH2702" s="19">
        <v>0</v>
      </c>
      <c r="AI2702" s="19">
        <f t="shared" si="568"/>
        <v>0</v>
      </c>
      <c r="AJ2702" s="18" t="s">
        <v>146</v>
      </c>
      <c r="AK2702" s="18">
        <v>0</v>
      </c>
      <c r="AL2702" s="18">
        <f t="shared" si="569"/>
        <v>0</v>
      </c>
      <c r="AM2702" s="19" t="s">
        <v>146</v>
      </c>
      <c r="AN2702" s="19">
        <v>0</v>
      </c>
      <c r="AO2702" s="19">
        <f t="shared" si="570"/>
        <v>0</v>
      </c>
      <c r="AP2702" s="18" t="s">
        <v>146</v>
      </c>
      <c r="AQ2702" s="18">
        <v>0</v>
      </c>
      <c r="AR2702" s="18">
        <f t="shared" si="571"/>
        <v>0</v>
      </c>
      <c r="AS2702" s="20" t="s">
        <v>146</v>
      </c>
      <c r="AT2702" s="20">
        <v>0</v>
      </c>
      <c r="AU2702" s="16">
        <f t="shared" si="572"/>
        <v>0</v>
      </c>
    </row>
    <row r="2703" spans="1:47" x14ac:dyDescent="0.2">
      <c r="A2703" s="16">
        <v>2700</v>
      </c>
      <c r="B2703" s="16">
        <v>804.69482421875</v>
      </c>
      <c r="C2703" s="17">
        <v>13.8612</v>
      </c>
      <c r="D2703" s="16" t="s">
        <v>2823</v>
      </c>
      <c r="E2703" s="16" t="s">
        <v>2824</v>
      </c>
      <c r="F2703" s="18" t="s">
        <v>146</v>
      </c>
      <c r="G2703" s="18">
        <v>0</v>
      </c>
      <c r="I2703" s="19" t="s">
        <v>146</v>
      </c>
      <c r="J2703" s="19">
        <v>0</v>
      </c>
      <c r="K2703" s="19">
        <f t="shared" si="560"/>
        <v>0</v>
      </c>
      <c r="L2703" s="18" t="s">
        <v>146</v>
      </c>
      <c r="M2703" s="18">
        <v>0</v>
      </c>
      <c r="N2703" s="18">
        <f t="shared" si="561"/>
        <v>0</v>
      </c>
      <c r="O2703" s="19" t="s">
        <v>145</v>
      </c>
      <c r="P2703" s="19">
        <v>1923402.89791428</v>
      </c>
      <c r="Q2703" s="19">
        <f t="shared" si="562"/>
        <v>462356.46584477881</v>
      </c>
      <c r="R2703" s="18" t="s">
        <v>146</v>
      </c>
      <c r="S2703" s="18">
        <v>0</v>
      </c>
      <c r="T2703" s="18">
        <f t="shared" si="563"/>
        <v>0</v>
      </c>
      <c r="U2703" s="20" t="s">
        <v>146</v>
      </c>
      <c r="V2703" s="20">
        <v>0</v>
      </c>
      <c r="W2703" s="20">
        <f t="shared" si="564"/>
        <v>0</v>
      </c>
      <c r="X2703" s="18" t="s">
        <v>146</v>
      </c>
      <c r="Y2703" s="18">
        <v>0</v>
      </c>
      <c r="Z2703" s="23">
        <f t="shared" si="565"/>
        <v>0</v>
      </c>
      <c r="AA2703" s="20" t="s">
        <v>146</v>
      </c>
      <c r="AB2703" s="20">
        <v>0</v>
      </c>
      <c r="AC2703" s="24">
        <f t="shared" si="566"/>
        <v>0</v>
      </c>
      <c r="AD2703" s="18" t="s">
        <v>146</v>
      </c>
      <c r="AE2703" s="18">
        <v>0</v>
      </c>
      <c r="AF2703" s="18">
        <f t="shared" si="567"/>
        <v>0</v>
      </c>
      <c r="AG2703" s="19" t="s">
        <v>146</v>
      </c>
      <c r="AH2703" s="19">
        <v>0</v>
      </c>
      <c r="AI2703" s="19">
        <f t="shared" si="568"/>
        <v>0</v>
      </c>
      <c r="AJ2703" s="18" t="s">
        <v>146</v>
      </c>
      <c r="AK2703" s="18">
        <v>0</v>
      </c>
      <c r="AL2703" s="18">
        <f t="shared" si="569"/>
        <v>0</v>
      </c>
      <c r="AM2703" s="19" t="s">
        <v>146</v>
      </c>
      <c r="AN2703" s="19">
        <v>0</v>
      </c>
      <c r="AO2703" s="19">
        <f t="shared" si="570"/>
        <v>0</v>
      </c>
      <c r="AP2703" s="18" t="s">
        <v>146</v>
      </c>
      <c r="AQ2703" s="18">
        <v>0</v>
      </c>
      <c r="AR2703" s="18">
        <f t="shared" si="571"/>
        <v>0</v>
      </c>
      <c r="AS2703" s="20" t="s">
        <v>146</v>
      </c>
      <c r="AT2703" s="20">
        <v>0</v>
      </c>
      <c r="AU2703" s="16">
        <f t="shared" si="572"/>
        <v>0</v>
      </c>
    </row>
    <row r="2704" spans="1:47" x14ac:dyDescent="0.2">
      <c r="A2704" s="16">
        <v>2701</v>
      </c>
      <c r="B2704" s="16">
        <v>831.68878173828102</v>
      </c>
      <c r="C2704" s="17">
        <v>16.445983333333299</v>
      </c>
      <c r="D2704" s="16" t="s">
        <v>2825</v>
      </c>
      <c r="E2704" s="16" t="s">
        <v>2826</v>
      </c>
      <c r="F2704" s="18" t="s">
        <v>146</v>
      </c>
      <c r="G2704" s="18">
        <v>0</v>
      </c>
      <c r="I2704" s="19" t="s">
        <v>146</v>
      </c>
      <c r="J2704" s="19">
        <v>0</v>
      </c>
      <c r="K2704" s="19">
        <f t="shared" si="560"/>
        <v>0</v>
      </c>
      <c r="L2704" s="18" t="s">
        <v>146</v>
      </c>
      <c r="M2704" s="18">
        <v>0</v>
      </c>
      <c r="N2704" s="18">
        <f t="shared" si="561"/>
        <v>0</v>
      </c>
      <c r="O2704" s="19" t="s">
        <v>145</v>
      </c>
      <c r="P2704" s="19">
        <v>3300537.31741424</v>
      </c>
      <c r="Q2704" s="19">
        <f t="shared" si="562"/>
        <v>793398.39360919222</v>
      </c>
      <c r="R2704" s="18" t="s">
        <v>146</v>
      </c>
      <c r="S2704" s="18">
        <v>0</v>
      </c>
      <c r="T2704" s="18">
        <f t="shared" si="563"/>
        <v>0</v>
      </c>
      <c r="U2704" s="20" t="s">
        <v>146</v>
      </c>
      <c r="V2704" s="20">
        <v>0</v>
      </c>
      <c r="W2704" s="20">
        <f t="shared" si="564"/>
        <v>0</v>
      </c>
      <c r="X2704" s="18" t="s">
        <v>146</v>
      </c>
      <c r="Y2704" s="18">
        <v>0</v>
      </c>
      <c r="Z2704" s="23">
        <f t="shared" si="565"/>
        <v>0</v>
      </c>
      <c r="AA2704" s="20" t="s">
        <v>146</v>
      </c>
      <c r="AB2704" s="20">
        <v>0</v>
      </c>
      <c r="AC2704" s="24">
        <f t="shared" si="566"/>
        <v>0</v>
      </c>
      <c r="AD2704" s="18" t="s">
        <v>146</v>
      </c>
      <c r="AE2704" s="18">
        <v>0</v>
      </c>
      <c r="AF2704" s="18">
        <f t="shared" si="567"/>
        <v>0</v>
      </c>
      <c r="AG2704" s="19" t="s">
        <v>146</v>
      </c>
      <c r="AH2704" s="19">
        <v>0</v>
      </c>
      <c r="AI2704" s="19">
        <f t="shared" si="568"/>
        <v>0</v>
      </c>
      <c r="AJ2704" s="18" t="s">
        <v>146</v>
      </c>
      <c r="AK2704" s="18">
        <v>0</v>
      </c>
      <c r="AL2704" s="18">
        <f t="shared" si="569"/>
        <v>0</v>
      </c>
      <c r="AM2704" s="19" t="s">
        <v>146</v>
      </c>
      <c r="AN2704" s="19">
        <v>0</v>
      </c>
      <c r="AO2704" s="19">
        <f t="shared" si="570"/>
        <v>0</v>
      </c>
      <c r="AP2704" s="18" t="s">
        <v>146</v>
      </c>
      <c r="AQ2704" s="18">
        <v>0</v>
      </c>
      <c r="AR2704" s="18">
        <f t="shared" si="571"/>
        <v>0</v>
      </c>
      <c r="AS2704" s="20" t="s">
        <v>146</v>
      </c>
      <c r="AT2704" s="20">
        <v>0</v>
      </c>
      <c r="AU2704" s="16">
        <f t="shared" si="572"/>
        <v>0</v>
      </c>
    </row>
    <row r="2705" spans="1:47" x14ac:dyDescent="0.2">
      <c r="A2705" s="16">
        <v>2702</v>
      </c>
      <c r="B2705" s="16">
        <v>125.001457214355</v>
      </c>
      <c r="C2705" s="17">
        <v>5.9045833333333304</v>
      </c>
      <c r="F2705" s="18" t="s">
        <v>146</v>
      </c>
      <c r="G2705" s="18">
        <v>0</v>
      </c>
      <c r="I2705" s="19" t="s">
        <v>146</v>
      </c>
      <c r="J2705" s="19">
        <v>0</v>
      </c>
      <c r="K2705" s="19">
        <f t="shared" si="560"/>
        <v>0</v>
      </c>
      <c r="L2705" s="18" t="s">
        <v>146</v>
      </c>
      <c r="M2705" s="18">
        <v>0</v>
      </c>
      <c r="N2705" s="18">
        <f t="shared" si="561"/>
        <v>0</v>
      </c>
      <c r="O2705" s="19" t="s">
        <v>145</v>
      </c>
      <c r="P2705" s="19">
        <v>2517847.79154285</v>
      </c>
      <c r="Q2705" s="19">
        <f t="shared" si="562"/>
        <v>605251.8729670312</v>
      </c>
      <c r="R2705" s="18" t="s">
        <v>146</v>
      </c>
      <c r="S2705" s="18">
        <v>0</v>
      </c>
      <c r="T2705" s="18">
        <f t="shared" si="563"/>
        <v>0</v>
      </c>
      <c r="U2705" s="20" t="s">
        <v>146</v>
      </c>
      <c r="V2705" s="20">
        <v>0</v>
      </c>
      <c r="W2705" s="20">
        <f t="shared" si="564"/>
        <v>0</v>
      </c>
      <c r="X2705" s="18" t="s">
        <v>146</v>
      </c>
      <c r="Y2705" s="18">
        <v>0</v>
      </c>
      <c r="Z2705" s="23">
        <f t="shared" si="565"/>
        <v>0</v>
      </c>
      <c r="AA2705" s="20" t="s">
        <v>146</v>
      </c>
      <c r="AB2705" s="20">
        <v>0</v>
      </c>
      <c r="AC2705" s="24">
        <f t="shared" si="566"/>
        <v>0</v>
      </c>
      <c r="AD2705" s="18" t="s">
        <v>146</v>
      </c>
      <c r="AE2705" s="18">
        <v>0</v>
      </c>
      <c r="AF2705" s="18">
        <f t="shared" si="567"/>
        <v>0</v>
      </c>
      <c r="AG2705" s="19" t="s">
        <v>146</v>
      </c>
      <c r="AH2705" s="19">
        <v>0</v>
      </c>
      <c r="AI2705" s="19">
        <f t="shared" si="568"/>
        <v>0</v>
      </c>
      <c r="AJ2705" s="18" t="s">
        <v>146</v>
      </c>
      <c r="AK2705" s="18">
        <v>0</v>
      </c>
      <c r="AL2705" s="18">
        <f t="shared" si="569"/>
        <v>0</v>
      </c>
      <c r="AM2705" s="19" t="s">
        <v>146</v>
      </c>
      <c r="AN2705" s="19">
        <v>0</v>
      </c>
      <c r="AO2705" s="19">
        <f t="shared" si="570"/>
        <v>0</v>
      </c>
      <c r="AP2705" s="18" t="s">
        <v>146</v>
      </c>
      <c r="AQ2705" s="18">
        <v>0</v>
      </c>
      <c r="AR2705" s="18">
        <f t="shared" si="571"/>
        <v>0</v>
      </c>
      <c r="AS2705" s="20" t="s">
        <v>146</v>
      </c>
      <c r="AT2705" s="20">
        <v>0</v>
      </c>
      <c r="AU2705" s="16">
        <f t="shared" si="572"/>
        <v>0</v>
      </c>
    </row>
    <row r="2706" spans="1:47" x14ac:dyDescent="0.2">
      <c r="A2706" s="16">
        <v>2703</v>
      </c>
      <c r="B2706" s="16">
        <v>476.30767822265602</v>
      </c>
      <c r="C2706" s="17">
        <v>0.61717500000000003</v>
      </c>
      <c r="D2706" s="16" t="s">
        <v>2827</v>
      </c>
      <c r="E2706" s="16" t="s">
        <v>2828</v>
      </c>
      <c r="F2706" s="18" t="s">
        <v>146</v>
      </c>
      <c r="G2706" s="18">
        <v>0</v>
      </c>
      <c r="I2706" s="19" t="s">
        <v>146</v>
      </c>
      <c r="J2706" s="19">
        <v>0</v>
      </c>
      <c r="K2706" s="19">
        <f t="shared" si="560"/>
        <v>0</v>
      </c>
      <c r="L2706" s="18" t="s">
        <v>146</v>
      </c>
      <c r="M2706" s="18">
        <v>0</v>
      </c>
      <c r="N2706" s="18">
        <f t="shared" si="561"/>
        <v>0</v>
      </c>
      <c r="O2706" s="19" t="s">
        <v>145</v>
      </c>
      <c r="P2706" s="19">
        <v>2150791.25001428</v>
      </c>
      <c r="Q2706" s="19">
        <f t="shared" si="562"/>
        <v>517017.12740727881</v>
      </c>
      <c r="R2706" s="18" t="s">
        <v>146</v>
      </c>
      <c r="S2706" s="18">
        <v>0</v>
      </c>
      <c r="T2706" s="18">
        <f t="shared" si="563"/>
        <v>0</v>
      </c>
      <c r="U2706" s="20" t="s">
        <v>146</v>
      </c>
      <c r="V2706" s="20">
        <v>0</v>
      </c>
      <c r="W2706" s="20">
        <f t="shared" si="564"/>
        <v>0</v>
      </c>
      <c r="X2706" s="18" t="s">
        <v>146</v>
      </c>
      <c r="Y2706" s="18">
        <v>0</v>
      </c>
      <c r="Z2706" s="23">
        <f t="shared" si="565"/>
        <v>0</v>
      </c>
      <c r="AA2706" s="20" t="s">
        <v>146</v>
      </c>
      <c r="AB2706" s="20">
        <v>0</v>
      </c>
      <c r="AC2706" s="24">
        <f t="shared" si="566"/>
        <v>0</v>
      </c>
      <c r="AD2706" s="18" t="s">
        <v>146</v>
      </c>
      <c r="AE2706" s="18">
        <v>0</v>
      </c>
      <c r="AF2706" s="18">
        <f t="shared" si="567"/>
        <v>0</v>
      </c>
      <c r="AG2706" s="19" t="s">
        <v>145</v>
      </c>
      <c r="AH2706" s="19">
        <v>787479.428057143</v>
      </c>
      <c r="AI2706" s="19">
        <f t="shared" si="568"/>
        <v>262493.14268571435</v>
      </c>
      <c r="AJ2706" s="18" t="s">
        <v>146</v>
      </c>
      <c r="AK2706" s="18">
        <v>0</v>
      </c>
      <c r="AL2706" s="18">
        <f t="shared" si="569"/>
        <v>0</v>
      </c>
      <c r="AM2706" s="19" t="s">
        <v>146</v>
      </c>
      <c r="AN2706" s="19">
        <v>0</v>
      </c>
      <c r="AO2706" s="19">
        <f t="shared" si="570"/>
        <v>0</v>
      </c>
      <c r="AP2706" s="18" t="s">
        <v>146</v>
      </c>
      <c r="AQ2706" s="18">
        <v>0</v>
      </c>
      <c r="AR2706" s="18">
        <f t="shared" si="571"/>
        <v>0</v>
      </c>
      <c r="AS2706" s="20" t="s">
        <v>146</v>
      </c>
      <c r="AT2706" s="20">
        <v>0</v>
      </c>
      <c r="AU2706" s="16">
        <f t="shared" si="572"/>
        <v>0</v>
      </c>
    </row>
    <row r="2707" spans="1:47" x14ac:dyDescent="0.2">
      <c r="A2707" s="16">
        <v>2704</v>
      </c>
      <c r="B2707" s="16">
        <v>909.61529712386198</v>
      </c>
      <c r="C2707" s="17">
        <v>1.8149500000000001</v>
      </c>
      <c r="D2707" s="16" t="s">
        <v>2829</v>
      </c>
      <c r="E2707" s="16" t="s">
        <v>2830</v>
      </c>
      <c r="F2707" s="18" t="s">
        <v>146</v>
      </c>
      <c r="G2707" s="18">
        <v>0</v>
      </c>
      <c r="I2707" s="19" t="s">
        <v>146</v>
      </c>
      <c r="J2707" s="19">
        <v>0</v>
      </c>
      <c r="K2707" s="19">
        <f t="shared" si="560"/>
        <v>0</v>
      </c>
      <c r="L2707" s="18" t="s">
        <v>146</v>
      </c>
      <c r="M2707" s="18">
        <v>0</v>
      </c>
      <c r="N2707" s="18">
        <f t="shared" si="561"/>
        <v>0</v>
      </c>
      <c r="O2707" s="19" t="s">
        <v>145</v>
      </c>
      <c r="P2707" s="19">
        <v>2049534.69145714</v>
      </c>
      <c r="Q2707" s="19">
        <f t="shared" si="562"/>
        <v>492676.60852335097</v>
      </c>
      <c r="R2707" s="18" t="s">
        <v>146</v>
      </c>
      <c r="S2707" s="18">
        <v>0</v>
      </c>
      <c r="T2707" s="18">
        <f t="shared" si="563"/>
        <v>0</v>
      </c>
      <c r="U2707" s="20" t="s">
        <v>146</v>
      </c>
      <c r="V2707" s="20">
        <v>0</v>
      </c>
      <c r="W2707" s="20">
        <f t="shared" si="564"/>
        <v>0</v>
      </c>
      <c r="X2707" s="18" t="s">
        <v>146</v>
      </c>
      <c r="Y2707" s="18">
        <v>0</v>
      </c>
      <c r="Z2707" s="23">
        <f t="shared" si="565"/>
        <v>0</v>
      </c>
      <c r="AA2707" s="20" t="s">
        <v>146</v>
      </c>
      <c r="AB2707" s="20">
        <v>0</v>
      </c>
      <c r="AC2707" s="24">
        <f t="shared" si="566"/>
        <v>0</v>
      </c>
      <c r="AD2707" s="18" t="s">
        <v>146</v>
      </c>
      <c r="AE2707" s="18">
        <v>0</v>
      </c>
      <c r="AF2707" s="18">
        <f t="shared" si="567"/>
        <v>0</v>
      </c>
      <c r="AG2707" s="19" t="s">
        <v>146</v>
      </c>
      <c r="AH2707" s="19">
        <v>0</v>
      </c>
      <c r="AI2707" s="19">
        <f t="shared" si="568"/>
        <v>0</v>
      </c>
      <c r="AJ2707" s="18" t="s">
        <v>146</v>
      </c>
      <c r="AK2707" s="18">
        <v>0</v>
      </c>
      <c r="AL2707" s="18">
        <f t="shared" si="569"/>
        <v>0</v>
      </c>
      <c r="AM2707" s="19" t="s">
        <v>146</v>
      </c>
      <c r="AN2707" s="19">
        <v>0</v>
      </c>
      <c r="AO2707" s="19">
        <f t="shared" si="570"/>
        <v>0</v>
      </c>
      <c r="AP2707" s="18" t="s">
        <v>146</v>
      </c>
      <c r="AQ2707" s="18">
        <v>0</v>
      </c>
      <c r="AR2707" s="18">
        <f t="shared" si="571"/>
        <v>0</v>
      </c>
      <c r="AS2707" s="20" t="s">
        <v>146</v>
      </c>
      <c r="AT2707" s="20">
        <v>0</v>
      </c>
      <c r="AU2707" s="16">
        <f t="shared" si="572"/>
        <v>0</v>
      </c>
    </row>
    <row r="2708" spans="1:47" x14ac:dyDescent="0.2">
      <c r="A2708" s="16">
        <v>2705</v>
      </c>
      <c r="B2708" s="16">
        <v>905.76087103949601</v>
      </c>
      <c r="C2708" s="17">
        <v>16.4456888888888</v>
      </c>
      <c r="D2708" s="16" t="s">
        <v>2831</v>
      </c>
      <c r="E2708" s="16" t="s">
        <v>2832</v>
      </c>
      <c r="F2708" s="18" t="s">
        <v>146</v>
      </c>
      <c r="G2708" s="18">
        <v>0</v>
      </c>
      <c r="I2708" s="19" t="s">
        <v>146</v>
      </c>
      <c r="J2708" s="19">
        <v>0</v>
      </c>
      <c r="K2708" s="19">
        <f t="shared" si="560"/>
        <v>0</v>
      </c>
      <c r="L2708" s="18" t="s">
        <v>146</v>
      </c>
      <c r="M2708" s="18">
        <v>0</v>
      </c>
      <c r="N2708" s="18">
        <f t="shared" si="561"/>
        <v>0</v>
      </c>
      <c r="O2708" s="19" t="s">
        <v>145</v>
      </c>
      <c r="P2708" s="19">
        <v>2158639.4645285299</v>
      </c>
      <c r="Q2708" s="19">
        <f t="shared" si="562"/>
        <v>518903.71743474272</v>
      </c>
      <c r="R2708" s="18" t="s">
        <v>146</v>
      </c>
      <c r="S2708" s="18">
        <v>0</v>
      </c>
      <c r="T2708" s="18">
        <f t="shared" si="563"/>
        <v>0</v>
      </c>
      <c r="U2708" s="20" t="s">
        <v>146</v>
      </c>
      <c r="V2708" s="20">
        <v>0</v>
      </c>
      <c r="W2708" s="20">
        <f t="shared" si="564"/>
        <v>0</v>
      </c>
      <c r="X2708" s="18" t="s">
        <v>146</v>
      </c>
      <c r="Y2708" s="18">
        <v>0</v>
      </c>
      <c r="Z2708" s="23">
        <f t="shared" si="565"/>
        <v>0</v>
      </c>
      <c r="AA2708" s="20" t="s">
        <v>146</v>
      </c>
      <c r="AB2708" s="20">
        <v>0</v>
      </c>
      <c r="AC2708" s="24">
        <f t="shared" si="566"/>
        <v>0</v>
      </c>
      <c r="AD2708" s="18" t="s">
        <v>145</v>
      </c>
      <c r="AE2708" s="23">
        <v>25436466.259242401</v>
      </c>
      <c r="AF2708" s="18">
        <f t="shared" si="567"/>
        <v>1990333.8231019094</v>
      </c>
      <c r="AG2708" s="19" t="s">
        <v>146</v>
      </c>
      <c r="AH2708" s="19">
        <v>0</v>
      </c>
      <c r="AI2708" s="19">
        <f t="shared" si="568"/>
        <v>0</v>
      </c>
      <c r="AJ2708" s="18" t="s">
        <v>146</v>
      </c>
      <c r="AK2708" s="18">
        <v>0</v>
      </c>
      <c r="AL2708" s="18">
        <f t="shared" si="569"/>
        <v>0</v>
      </c>
      <c r="AM2708" s="19" t="s">
        <v>145</v>
      </c>
      <c r="AN2708" s="19">
        <v>465402.04891428398</v>
      </c>
      <c r="AO2708" s="19">
        <f t="shared" si="570"/>
        <v>51596.679480519291</v>
      </c>
      <c r="AP2708" s="18" t="s">
        <v>146</v>
      </c>
      <c r="AQ2708" s="18">
        <v>0</v>
      </c>
      <c r="AR2708" s="18">
        <f t="shared" si="571"/>
        <v>0</v>
      </c>
      <c r="AS2708" s="20" t="s">
        <v>146</v>
      </c>
      <c r="AT2708" s="20">
        <v>0</v>
      </c>
      <c r="AU2708" s="16">
        <f t="shared" si="572"/>
        <v>0</v>
      </c>
    </row>
    <row r="2709" spans="1:47" x14ac:dyDescent="0.2">
      <c r="A2709" s="16">
        <v>2706</v>
      </c>
      <c r="B2709" s="16">
        <v>367.329752604166</v>
      </c>
      <c r="C2709" s="17">
        <v>14.2390166666666</v>
      </c>
      <c r="D2709" s="16" t="s">
        <v>2833</v>
      </c>
      <c r="E2709" s="16" t="s">
        <v>2834</v>
      </c>
      <c r="F2709" s="18" t="s">
        <v>146</v>
      </c>
      <c r="G2709" s="18">
        <v>0</v>
      </c>
      <c r="I2709" s="19" t="s">
        <v>146</v>
      </c>
      <c r="J2709" s="19">
        <v>0</v>
      </c>
      <c r="K2709" s="19">
        <f t="shared" si="560"/>
        <v>0</v>
      </c>
      <c r="L2709" s="18" t="s">
        <v>146</v>
      </c>
      <c r="M2709" s="18">
        <v>0</v>
      </c>
      <c r="N2709" s="18">
        <f t="shared" si="561"/>
        <v>0</v>
      </c>
      <c r="O2709" s="19" t="s">
        <v>145</v>
      </c>
      <c r="P2709" s="19">
        <v>2195768.4502857099</v>
      </c>
      <c r="Q2709" s="19">
        <f t="shared" si="562"/>
        <v>527828.95439560327</v>
      </c>
      <c r="R2709" s="18" t="s">
        <v>146</v>
      </c>
      <c r="S2709" s="18">
        <v>0</v>
      </c>
      <c r="T2709" s="18">
        <f t="shared" si="563"/>
        <v>0</v>
      </c>
      <c r="U2709" s="20" t="s">
        <v>146</v>
      </c>
      <c r="V2709" s="20">
        <v>0</v>
      </c>
      <c r="W2709" s="20">
        <f t="shared" si="564"/>
        <v>0</v>
      </c>
      <c r="X2709" s="18" t="s">
        <v>146</v>
      </c>
      <c r="Y2709" s="18">
        <v>0</v>
      </c>
      <c r="Z2709" s="23">
        <f t="shared" si="565"/>
        <v>0</v>
      </c>
      <c r="AA2709" s="20" t="s">
        <v>146</v>
      </c>
      <c r="AB2709" s="20">
        <v>0</v>
      </c>
      <c r="AC2709" s="24">
        <f t="shared" si="566"/>
        <v>0</v>
      </c>
      <c r="AD2709" s="18" t="s">
        <v>146</v>
      </c>
      <c r="AE2709" s="18">
        <v>0</v>
      </c>
      <c r="AF2709" s="18">
        <f t="shared" si="567"/>
        <v>0</v>
      </c>
      <c r="AG2709" s="19" t="s">
        <v>146</v>
      </c>
      <c r="AH2709" s="19">
        <v>0</v>
      </c>
      <c r="AI2709" s="19">
        <f t="shared" si="568"/>
        <v>0</v>
      </c>
      <c r="AJ2709" s="18" t="s">
        <v>146</v>
      </c>
      <c r="AK2709" s="18">
        <v>0</v>
      </c>
      <c r="AL2709" s="18">
        <f t="shared" si="569"/>
        <v>0</v>
      </c>
      <c r="AM2709" s="19" t="s">
        <v>146</v>
      </c>
      <c r="AN2709" s="19">
        <v>0</v>
      </c>
      <c r="AO2709" s="19">
        <f t="shared" si="570"/>
        <v>0</v>
      </c>
      <c r="AP2709" s="18" t="s">
        <v>146</v>
      </c>
      <c r="AQ2709" s="18">
        <v>0</v>
      </c>
      <c r="AR2709" s="18">
        <f t="shared" si="571"/>
        <v>0</v>
      </c>
      <c r="AS2709" s="20" t="s">
        <v>146</v>
      </c>
      <c r="AT2709" s="20">
        <v>0</v>
      </c>
      <c r="AU2709" s="16">
        <f t="shared" si="572"/>
        <v>0</v>
      </c>
    </row>
    <row r="2710" spans="1:47" x14ac:dyDescent="0.2">
      <c r="A2710" s="16">
        <v>2707</v>
      </c>
      <c r="B2710" s="16">
        <v>403.28858642578098</v>
      </c>
      <c r="C2710" s="17">
        <v>1.36965</v>
      </c>
      <c r="D2710" s="16" t="s">
        <v>2835</v>
      </c>
      <c r="E2710" s="16" t="s">
        <v>2836</v>
      </c>
      <c r="F2710" s="18" t="s">
        <v>146</v>
      </c>
      <c r="G2710" s="18">
        <v>0</v>
      </c>
      <c r="I2710" s="19" t="s">
        <v>146</v>
      </c>
      <c r="J2710" s="19">
        <v>0</v>
      </c>
      <c r="K2710" s="19">
        <f t="shared" si="560"/>
        <v>0</v>
      </c>
      <c r="L2710" s="18" t="s">
        <v>146</v>
      </c>
      <c r="M2710" s="18">
        <v>0</v>
      </c>
      <c r="N2710" s="18">
        <f t="shared" si="561"/>
        <v>0</v>
      </c>
      <c r="O2710" s="19" t="s">
        <v>145</v>
      </c>
      <c r="P2710" s="19">
        <v>1994418.7739428501</v>
      </c>
      <c r="Q2710" s="19">
        <f t="shared" si="562"/>
        <v>479427.58989010815</v>
      </c>
      <c r="R2710" s="18" t="s">
        <v>146</v>
      </c>
      <c r="S2710" s="18">
        <v>0</v>
      </c>
      <c r="T2710" s="18">
        <f t="shared" si="563"/>
        <v>0</v>
      </c>
      <c r="U2710" s="20" t="s">
        <v>146</v>
      </c>
      <c r="V2710" s="20">
        <v>0</v>
      </c>
      <c r="W2710" s="20">
        <f t="shared" si="564"/>
        <v>0</v>
      </c>
      <c r="X2710" s="18" t="s">
        <v>146</v>
      </c>
      <c r="Y2710" s="18">
        <v>0</v>
      </c>
      <c r="Z2710" s="23">
        <f t="shared" si="565"/>
        <v>0</v>
      </c>
      <c r="AA2710" s="20" t="s">
        <v>146</v>
      </c>
      <c r="AB2710" s="20">
        <v>0</v>
      </c>
      <c r="AC2710" s="24">
        <f t="shared" si="566"/>
        <v>0</v>
      </c>
      <c r="AD2710" s="18" t="s">
        <v>146</v>
      </c>
      <c r="AE2710" s="18">
        <v>0</v>
      </c>
      <c r="AF2710" s="18">
        <f t="shared" si="567"/>
        <v>0</v>
      </c>
      <c r="AG2710" s="19" t="s">
        <v>146</v>
      </c>
      <c r="AH2710" s="19">
        <v>0</v>
      </c>
      <c r="AI2710" s="19">
        <f t="shared" si="568"/>
        <v>0</v>
      </c>
      <c r="AJ2710" s="18" t="s">
        <v>146</v>
      </c>
      <c r="AK2710" s="18">
        <v>0</v>
      </c>
      <c r="AL2710" s="18">
        <f t="shared" si="569"/>
        <v>0</v>
      </c>
      <c r="AM2710" s="19" t="s">
        <v>146</v>
      </c>
      <c r="AN2710" s="19">
        <v>0</v>
      </c>
      <c r="AO2710" s="19">
        <f t="shared" si="570"/>
        <v>0</v>
      </c>
      <c r="AP2710" s="18" t="s">
        <v>146</v>
      </c>
      <c r="AQ2710" s="18">
        <v>0</v>
      </c>
      <c r="AR2710" s="18">
        <f t="shared" si="571"/>
        <v>0</v>
      </c>
      <c r="AS2710" s="20" t="s">
        <v>146</v>
      </c>
      <c r="AT2710" s="20">
        <v>0</v>
      </c>
      <c r="AU2710" s="16">
        <f t="shared" si="572"/>
        <v>0</v>
      </c>
    </row>
    <row r="2711" spans="1:47" x14ac:dyDescent="0.2">
      <c r="A2711" s="16">
        <v>2708</v>
      </c>
      <c r="B2711" s="16">
        <v>185.07434082031199</v>
      </c>
      <c r="C2711" s="17">
        <v>5.9045833333333304</v>
      </c>
      <c r="F2711" s="18" t="s">
        <v>146</v>
      </c>
      <c r="G2711" s="18">
        <v>0</v>
      </c>
      <c r="I2711" s="19" t="s">
        <v>146</v>
      </c>
      <c r="J2711" s="19">
        <v>0</v>
      </c>
      <c r="K2711" s="19">
        <f t="shared" si="560"/>
        <v>0</v>
      </c>
      <c r="L2711" s="18" t="s">
        <v>146</v>
      </c>
      <c r="M2711" s="18">
        <v>0</v>
      </c>
      <c r="N2711" s="18">
        <f t="shared" si="561"/>
        <v>0</v>
      </c>
      <c r="O2711" s="19" t="s">
        <v>145</v>
      </c>
      <c r="P2711" s="19">
        <v>2647827.7887285599</v>
      </c>
      <c r="Q2711" s="19">
        <f t="shared" si="562"/>
        <v>636497.06459821144</v>
      </c>
      <c r="R2711" s="18" t="s">
        <v>146</v>
      </c>
      <c r="S2711" s="18">
        <v>0</v>
      </c>
      <c r="T2711" s="18">
        <f t="shared" si="563"/>
        <v>0</v>
      </c>
      <c r="U2711" s="20" t="s">
        <v>146</v>
      </c>
      <c r="V2711" s="20">
        <v>0</v>
      </c>
      <c r="W2711" s="20">
        <f t="shared" si="564"/>
        <v>0</v>
      </c>
      <c r="X2711" s="18" t="s">
        <v>146</v>
      </c>
      <c r="Y2711" s="18">
        <v>0</v>
      </c>
      <c r="Z2711" s="23">
        <f t="shared" si="565"/>
        <v>0</v>
      </c>
      <c r="AA2711" s="20" t="s">
        <v>146</v>
      </c>
      <c r="AB2711" s="20">
        <v>0</v>
      </c>
      <c r="AC2711" s="24">
        <f t="shared" si="566"/>
        <v>0</v>
      </c>
      <c r="AD2711" s="18" t="s">
        <v>146</v>
      </c>
      <c r="AE2711" s="18">
        <v>0</v>
      </c>
      <c r="AF2711" s="18">
        <f t="shared" si="567"/>
        <v>0</v>
      </c>
      <c r="AG2711" s="19" t="s">
        <v>146</v>
      </c>
      <c r="AH2711" s="19">
        <v>0</v>
      </c>
      <c r="AI2711" s="19">
        <f t="shared" si="568"/>
        <v>0</v>
      </c>
      <c r="AJ2711" s="18" t="s">
        <v>146</v>
      </c>
      <c r="AK2711" s="18">
        <v>0</v>
      </c>
      <c r="AL2711" s="18">
        <f t="shared" si="569"/>
        <v>0</v>
      </c>
      <c r="AM2711" s="19" t="s">
        <v>146</v>
      </c>
      <c r="AN2711" s="19">
        <v>0</v>
      </c>
      <c r="AO2711" s="19">
        <f t="shared" si="570"/>
        <v>0</v>
      </c>
      <c r="AP2711" s="18" t="s">
        <v>146</v>
      </c>
      <c r="AQ2711" s="18">
        <v>0</v>
      </c>
      <c r="AR2711" s="18">
        <f t="shared" si="571"/>
        <v>0</v>
      </c>
      <c r="AS2711" s="20" t="s">
        <v>146</v>
      </c>
      <c r="AT2711" s="20">
        <v>0</v>
      </c>
      <c r="AU2711" s="16">
        <f t="shared" si="572"/>
        <v>0</v>
      </c>
    </row>
    <row r="2712" spans="1:47" x14ac:dyDescent="0.2">
      <c r="A2712" s="16">
        <v>2709</v>
      </c>
      <c r="B2712" s="16">
        <v>564.36181640625</v>
      </c>
      <c r="C2712" s="17">
        <v>0.60026666666666595</v>
      </c>
      <c r="D2712" s="16" t="s">
        <v>2837</v>
      </c>
      <c r="E2712" s="16" t="s">
        <v>2838</v>
      </c>
      <c r="F2712" s="18" t="s">
        <v>146</v>
      </c>
      <c r="G2712" s="18">
        <v>0</v>
      </c>
      <c r="I2712" s="19" t="s">
        <v>146</v>
      </c>
      <c r="J2712" s="19">
        <v>0</v>
      </c>
      <c r="K2712" s="19">
        <f t="shared" si="560"/>
        <v>0</v>
      </c>
      <c r="L2712" s="18" t="s">
        <v>146</v>
      </c>
      <c r="M2712" s="18">
        <v>0</v>
      </c>
      <c r="N2712" s="18">
        <f t="shared" si="561"/>
        <v>0</v>
      </c>
      <c r="O2712" s="19" t="s">
        <v>145</v>
      </c>
      <c r="P2712" s="19">
        <v>1909167.0285571399</v>
      </c>
      <c r="Q2712" s="19">
        <f t="shared" si="562"/>
        <v>458934.38186469709</v>
      </c>
      <c r="R2712" s="18" t="s">
        <v>146</v>
      </c>
      <c r="S2712" s="18">
        <v>0</v>
      </c>
      <c r="T2712" s="18">
        <f t="shared" si="563"/>
        <v>0</v>
      </c>
      <c r="U2712" s="20" t="s">
        <v>146</v>
      </c>
      <c r="V2712" s="20">
        <v>0</v>
      </c>
      <c r="W2712" s="20">
        <f t="shared" si="564"/>
        <v>0</v>
      </c>
      <c r="X2712" s="18" t="s">
        <v>146</v>
      </c>
      <c r="Y2712" s="18">
        <v>0</v>
      </c>
      <c r="Z2712" s="23">
        <f t="shared" si="565"/>
        <v>0</v>
      </c>
      <c r="AA2712" s="20" t="s">
        <v>146</v>
      </c>
      <c r="AB2712" s="20">
        <v>0</v>
      </c>
      <c r="AC2712" s="24">
        <f t="shared" si="566"/>
        <v>0</v>
      </c>
      <c r="AD2712" s="18" t="s">
        <v>146</v>
      </c>
      <c r="AE2712" s="18">
        <v>0</v>
      </c>
      <c r="AF2712" s="18">
        <f t="shared" si="567"/>
        <v>0</v>
      </c>
      <c r="AG2712" s="19" t="s">
        <v>146</v>
      </c>
      <c r="AH2712" s="19">
        <v>0</v>
      </c>
      <c r="AI2712" s="19">
        <f t="shared" si="568"/>
        <v>0</v>
      </c>
      <c r="AJ2712" s="18" t="s">
        <v>146</v>
      </c>
      <c r="AK2712" s="18">
        <v>0</v>
      </c>
      <c r="AL2712" s="18">
        <f t="shared" si="569"/>
        <v>0</v>
      </c>
      <c r="AM2712" s="19" t="s">
        <v>146</v>
      </c>
      <c r="AN2712" s="19">
        <v>0</v>
      </c>
      <c r="AO2712" s="19">
        <f t="shared" si="570"/>
        <v>0</v>
      </c>
      <c r="AP2712" s="18" t="s">
        <v>146</v>
      </c>
      <c r="AQ2712" s="18">
        <v>0</v>
      </c>
      <c r="AR2712" s="18">
        <f t="shared" si="571"/>
        <v>0</v>
      </c>
      <c r="AS2712" s="20" t="s">
        <v>146</v>
      </c>
      <c r="AT2712" s="20">
        <v>0</v>
      </c>
      <c r="AU2712" s="16">
        <f t="shared" si="572"/>
        <v>0</v>
      </c>
    </row>
    <row r="2713" spans="1:47" x14ac:dyDescent="0.2">
      <c r="A2713" s="16">
        <v>2710</v>
      </c>
      <c r="B2713" s="16">
        <v>684.56164550781205</v>
      </c>
      <c r="C2713" s="17">
        <v>9.2294166666666602</v>
      </c>
      <c r="F2713" s="18" t="s">
        <v>146</v>
      </c>
      <c r="G2713" s="18">
        <v>0</v>
      </c>
      <c r="I2713" s="19" t="s">
        <v>146</v>
      </c>
      <c r="J2713" s="19">
        <v>0</v>
      </c>
      <c r="K2713" s="19">
        <f t="shared" si="560"/>
        <v>0</v>
      </c>
      <c r="L2713" s="18" t="s">
        <v>146</v>
      </c>
      <c r="M2713" s="18">
        <v>0</v>
      </c>
      <c r="N2713" s="18">
        <f t="shared" si="561"/>
        <v>0</v>
      </c>
      <c r="O2713" s="19" t="s">
        <v>145</v>
      </c>
      <c r="P2713" s="19">
        <v>3254611.52178569</v>
      </c>
      <c r="Q2713" s="19">
        <f t="shared" si="562"/>
        <v>782358.53889079089</v>
      </c>
      <c r="R2713" s="18" t="s">
        <v>145</v>
      </c>
      <c r="S2713" s="18">
        <v>6670.9703142857397</v>
      </c>
      <c r="T2713" s="18">
        <f t="shared" si="563"/>
        <v>643.9160535024846</v>
      </c>
      <c r="U2713" s="20" t="s">
        <v>146</v>
      </c>
      <c r="V2713" s="20">
        <v>0</v>
      </c>
      <c r="W2713" s="20">
        <f t="shared" si="564"/>
        <v>0</v>
      </c>
      <c r="X2713" s="18" t="s">
        <v>146</v>
      </c>
      <c r="Y2713" s="18">
        <v>0</v>
      </c>
      <c r="Z2713" s="23">
        <f t="shared" si="565"/>
        <v>0</v>
      </c>
      <c r="AA2713" s="20" t="s">
        <v>146</v>
      </c>
      <c r="AB2713" s="20">
        <v>0</v>
      </c>
      <c r="AC2713" s="24">
        <f t="shared" si="566"/>
        <v>0</v>
      </c>
      <c r="AD2713" s="18" t="s">
        <v>146</v>
      </c>
      <c r="AE2713" s="18">
        <v>0</v>
      </c>
      <c r="AF2713" s="18">
        <f t="shared" si="567"/>
        <v>0</v>
      </c>
      <c r="AG2713" s="19" t="s">
        <v>146</v>
      </c>
      <c r="AH2713" s="19">
        <v>0</v>
      </c>
      <c r="AI2713" s="19">
        <f t="shared" si="568"/>
        <v>0</v>
      </c>
      <c r="AJ2713" s="18" t="s">
        <v>146</v>
      </c>
      <c r="AK2713" s="18">
        <v>0</v>
      </c>
      <c r="AL2713" s="18">
        <f t="shared" si="569"/>
        <v>0</v>
      </c>
      <c r="AM2713" s="19" t="s">
        <v>146</v>
      </c>
      <c r="AN2713" s="19">
        <v>0</v>
      </c>
      <c r="AO2713" s="19">
        <f t="shared" si="570"/>
        <v>0</v>
      </c>
      <c r="AP2713" s="18" t="s">
        <v>146</v>
      </c>
      <c r="AQ2713" s="18">
        <v>0</v>
      </c>
      <c r="AR2713" s="18">
        <f t="shared" si="571"/>
        <v>0</v>
      </c>
      <c r="AS2713" s="20" t="s">
        <v>145</v>
      </c>
      <c r="AT2713" s="20">
        <v>881633.38027142896</v>
      </c>
      <c r="AU2713" s="16">
        <f t="shared" si="572"/>
        <v>58736.401084039237</v>
      </c>
    </row>
    <row r="2714" spans="1:47" x14ac:dyDescent="0.2">
      <c r="A2714" s="16">
        <v>2711</v>
      </c>
      <c r="B2714" s="16">
        <v>617.41657978156798</v>
      </c>
      <c r="C2714" s="17">
        <v>1.39885555555555</v>
      </c>
      <c r="D2714" s="16" t="s">
        <v>1865</v>
      </c>
      <c r="E2714" s="16" t="s">
        <v>2839</v>
      </c>
      <c r="F2714" s="18" t="s">
        <v>146</v>
      </c>
      <c r="G2714" s="18">
        <v>0</v>
      </c>
      <c r="I2714" s="19" t="s">
        <v>146</v>
      </c>
      <c r="J2714" s="19">
        <v>0</v>
      </c>
      <c r="K2714" s="19">
        <f t="shared" si="560"/>
        <v>0</v>
      </c>
      <c r="L2714" s="18" t="s">
        <v>146</v>
      </c>
      <c r="M2714" s="18">
        <v>0</v>
      </c>
      <c r="N2714" s="18">
        <f t="shared" si="561"/>
        <v>0</v>
      </c>
      <c r="O2714" s="19" t="s">
        <v>145</v>
      </c>
      <c r="P2714" s="19">
        <v>1879675.7103428501</v>
      </c>
      <c r="Q2714" s="19">
        <f t="shared" si="562"/>
        <v>451845.12267856969</v>
      </c>
      <c r="R2714" s="18" t="s">
        <v>146</v>
      </c>
      <c r="S2714" s="18">
        <v>0</v>
      </c>
      <c r="T2714" s="18">
        <f t="shared" si="563"/>
        <v>0</v>
      </c>
      <c r="U2714" s="20" t="s">
        <v>146</v>
      </c>
      <c r="V2714" s="20">
        <v>0</v>
      </c>
      <c r="W2714" s="20">
        <f t="shared" si="564"/>
        <v>0</v>
      </c>
      <c r="X2714" s="18" t="s">
        <v>146</v>
      </c>
      <c r="Y2714" s="18">
        <v>0</v>
      </c>
      <c r="Z2714" s="23">
        <f t="shared" si="565"/>
        <v>0</v>
      </c>
      <c r="AA2714" s="20" t="s">
        <v>145</v>
      </c>
      <c r="AB2714" s="20">
        <v>600296.66461428604</v>
      </c>
      <c r="AC2714" s="24">
        <f t="shared" si="566"/>
        <v>102439.70385909318</v>
      </c>
      <c r="AD2714" s="18" t="s">
        <v>145</v>
      </c>
      <c r="AE2714" s="18">
        <v>20958.910142857101</v>
      </c>
      <c r="AF2714" s="18">
        <f t="shared" si="567"/>
        <v>1639.9773194723866</v>
      </c>
      <c r="AG2714" s="19" t="s">
        <v>146</v>
      </c>
      <c r="AH2714" s="19">
        <v>0</v>
      </c>
      <c r="AI2714" s="19">
        <f t="shared" si="568"/>
        <v>0</v>
      </c>
      <c r="AJ2714" s="18" t="s">
        <v>146</v>
      </c>
      <c r="AK2714" s="18">
        <v>0</v>
      </c>
      <c r="AL2714" s="18">
        <f t="shared" si="569"/>
        <v>0</v>
      </c>
      <c r="AM2714" s="19" t="s">
        <v>146</v>
      </c>
      <c r="AN2714" s="19">
        <v>0</v>
      </c>
      <c r="AO2714" s="19">
        <f t="shared" si="570"/>
        <v>0</v>
      </c>
      <c r="AP2714" s="18" t="s">
        <v>146</v>
      </c>
      <c r="AQ2714" s="18">
        <v>0</v>
      </c>
      <c r="AR2714" s="18">
        <f t="shared" si="571"/>
        <v>0</v>
      </c>
      <c r="AS2714" s="20" t="s">
        <v>146</v>
      </c>
      <c r="AT2714" s="20">
        <v>0</v>
      </c>
      <c r="AU2714" s="16">
        <f t="shared" si="572"/>
        <v>0</v>
      </c>
    </row>
    <row r="2715" spans="1:47" x14ac:dyDescent="0.2">
      <c r="A2715" s="16">
        <v>2712</v>
      </c>
      <c r="B2715" s="16">
        <v>906.26239354958898</v>
      </c>
      <c r="C2715" s="17">
        <v>14.670762499999899</v>
      </c>
      <c r="F2715" s="18" t="s">
        <v>146</v>
      </c>
      <c r="G2715" s="18">
        <v>0</v>
      </c>
      <c r="I2715" s="19" t="s">
        <v>146</v>
      </c>
      <c r="J2715" s="19">
        <v>0</v>
      </c>
      <c r="K2715" s="19">
        <f t="shared" si="560"/>
        <v>0</v>
      </c>
      <c r="L2715" s="18" t="s">
        <v>146</v>
      </c>
      <c r="M2715" s="18">
        <v>0</v>
      </c>
      <c r="N2715" s="18">
        <f t="shared" si="561"/>
        <v>0</v>
      </c>
      <c r="O2715" s="19" t="s">
        <v>145</v>
      </c>
      <c r="P2715" s="19">
        <v>1690031.5876428499</v>
      </c>
      <c r="Q2715" s="19">
        <f t="shared" si="562"/>
        <v>406257.59318337735</v>
      </c>
      <c r="R2715" s="18" t="s">
        <v>146</v>
      </c>
      <c r="S2715" s="18">
        <v>0</v>
      </c>
      <c r="T2715" s="18">
        <f t="shared" si="563"/>
        <v>0</v>
      </c>
      <c r="U2715" s="20" t="s">
        <v>146</v>
      </c>
      <c r="V2715" s="20">
        <v>0</v>
      </c>
      <c r="W2715" s="20">
        <f t="shared" si="564"/>
        <v>0</v>
      </c>
      <c r="X2715" s="18" t="s">
        <v>146</v>
      </c>
      <c r="Y2715" s="18">
        <v>0</v>
      </c>
      <c r="Z2715" s="23">
        <f t="shared" si="565"/>
        <v>0</v>
      </c>
      <c r="AA2715" s="20" t="s">
        <v>145</v>
      </c>
      <c r="AB2715" s="20">
        <v>25179.226500000001</v>
      </c>
      <c r="AC2715" s="24">
        <f t="shared" si="566"/>
        <v>4296.7963310580208</v>
      </c>
      <c r="AD2715" s="18" t="s">
        <v>146</v>
      </c>
      <c r="AE2715" s="18">
        <v>0</v>
      </c>
      <c r="AF2715" s="18">
        <f t="shared" si="567"/>
        <v>0</v>
      </c>
      <c r="AG2715" s="19" t="s">
        <v>145</v>
      </c>
      <c r="AH2715" s="19">
        <v>39754.343771428597</v>
      </c>
      <c r="AI2715" s="19">
        <f t="shared" si="568"/>
        <v>13251.447923809532</v>
      </c>
      <c r="AJ2715" s="18" t="s">
        <v>146</v>
      </c>
      <c r="AK2715" s="18">
        <v>0</v>
      </c>
      <c r="AL2715" s="18">
        <f t="shared" si="569"/>
        <v>0</v>
      </c>
      <c r="AM2715" s="19" t="s">
        <v>145</v>
      </c>
      <c r="AN2715" s="19">
        <v>24335.868714285702</v>
      </c>
      <c r="AO2715" s="19">
        <f t="shared" si="570"/>
        <v>2697.9898796325615</v>
      </c>
      <c r="AP2715" s="18" t="s">
        <v>146</v>
      </c>
      <c r="AQ2715" s="18">
        <v>0</v>
      </c>
      <c r="AR2715" s="18">
        <f t="shared" si="571"/>
        <v>0</v>
      </c>
      <c r="AS2715" s="20" t="s">
        <v>146</v>
      </c>
      <c r="AT2715" s="20">
        <v>0</v>
      </c>
      <c r="AU2715" s="16">
        <f t="shared" si="572"/>
        <v>0</v>
      </c>
    </row>
    <row r="2716" spans="1:47" x14ac:dyDescent="0.2">
      <c r="A2716" s="16">
        <v>2713</v>
      </c>
      <c r="B2716" s="16">
        <v>484.43472290039</v>
      </c>
      <c r="C2716" s="17">
        <v>3.0637333333333299</v>
      </c>
      <c r="D2716" s="16" t="s">
        <v>2840</v>
      </c>
      <c r="E2716" s="16" t="s">
        <v>2841</v>
      </c>
      <c r="F2716" s="18" t="s">
        <v>146</v>
      </c>
      <c r="G2716" s="18">
        <v>0</v>
      </c>
      <c r="I2716" s="19" t="s">
        <v>146</v>
      </c>
      <c r="J2716" s="19">
        <v>0</v>
      </c>
      <c r="K2716" s="19">
        <f t="shared" si="560"/>
        <v>0</v>
      </c>
      <c r="L2716" s="18" t="s">
        <v>146</v>
      </c>
      <c r="M2716" s="18">
        <v>0</v>
      </c>
      <c r="N2716" s="18">
        <f t="shared" si="561"/>
        <v>0</v>
      </c>
      <c r="O2716" s="19" t="s">
        <v>145</v>
      </c>
      <c r="P2716" s="19">
        <v>1980922.8342285701</v>
      </c>
      <c r="Q2716" s="19">
        <f t="shared" si="562"/>
        <v>476183.37361263705</v>
      </c>
      <c r="R2716" s="18" t="s">
        <v>146</v>
      </c>
      <c r="S2716" s="18">
        <v>0</v>
      </c>
      <c r="T2716" s="18">
        <f t="shared" si="563"/>
        <v>0</v>
      </c>
      <c r="U2716" s="20" t="s">
        <v>146</v>
      </c>
      <c r="V2716" s="20">
        <v>0</v>
      </c>
      <c r="W2716" s="20">
        <f t="shared" si="564"/>
        <v>0</v>
      </c>
      <c r="X2716" s="18" t="s">
        <v>146</v>
      </c>
      <c r="Y2716" s="18">
        <v>0</v>
      </c>
      <c r="Z2716" s="23">
        <f t="shared" si="565"/>
        <v>0</v>
      </c>
      <c r="AA2716" s="20" t="s">
        <v>146</v>
      </c>
      <c r="AB2716" s="20">
        <v>0</v>
      </c>
      <c r="AC2716" s="24">
        <f t="shared" si="566"/>
        <v>0</v>
      </c>
      <c r="AD2716" s="18" t="s">
        <v>146</v>
      </c>
      <c r="AE2716" s="18">
        <v>0</v>
      </c>
      <c r="AF2716" s="18">
        <f t="shared" si="567"/>
        <v>0</v>
      </c>
      <c r="AG2716" s="19" t="s">
        <v>146</v>
      </c>
      <c r="AH2716" s="19">
        <v>0</v>
      </c>
      <c r="AI2716" s="19">
        <f t="shared" si="568"/>
        <v>0</v>
      </c>
      <c r="AJ2716" s="18" t="s">
        <v>146</v>
      </c>
      <c r="AK2716" s="18">
        <v>0</v>
      </c>
      <c r="AL2716" s="18">
        <f t="shared" si="569"/>
        <v>0</v>
      </c>
      <c r="AM2716" s="19" t="s">
        <v>146</v>
      </c>
      <c r="AN2716" s="19">
        <v>0</v>
      </c>
      <c r="AO2716" s="19">
        <f t="shared" si="570"/>
        <v>0</v>
      </c>
      <c r="AP2716" s="18" t="s">
        <v>146</v>
      </c>
      <c r="AQ2716" s="18">
        <v>0</v>
      </c>
      <c r="AR2716" s="18">
        <f t="shared" si="571"/>
        <v>0</v>
      </c>
      <c r="AS2716" s="20" t="s">
        <v>146</v>
      </c>
      <c r="AT2716" s="20">
        <v>0</v>
      </c>
      <c r="AU2716" s="16">
        <f t="shared" si="572"/>
        <v>0</v>
      </c>
    </row>
    <row r="2717" spans="1:47" x14ac:dyDescent="0.2">
      <c r="A2717" s="16">
        <v>2714</v>
      </c>
      <c r="B2717" s="16">
        <v>754.53594970703102</v>
      </c>
      <c r="C2717" s="17">
        <v>5.1351666666666604</v>
      </c>
      <c r="D2717" s="16" t="s">
        <v>810</v>
      </c>
      <c r="E2717" s="16" t="s">
        <v>811</v>
      </c>
      <c r="F2717" s="18" t="s">
        <v>146</v>
      </c>
      <c r="G2717" s="18">
        <v>0</v>
      </c>
      <c r="I2717" s="19" t="s">
        <v>146</v>
      </c>
      <c r="J2717" s="19">
        <v>0</v>
      </c>
      <c r="K2717" s="19">
        <f t="shared" si="560"/>
        <v>0</v>
      </c>
      <c r="L2717" s="18" t="s">
        <v>146</v>
      </c>
      <c r="M2717" s="18">
        <v>0</v>
      </c>
      <c r="N2717" s="18">
        <f t="shared" si="561"/>
        <v>0</v>
      </c>
      <c r="O2717" s="19" t="s">
        <v>145</v>
      </c>
      <c r="P2717" s="19">
        <v>1913455.1861714099</v>
      </c>
      <c r="Q2717" s="19">
        <f t="shared" si="562"/>
        <v>459965.18898351199</v>
      </c>
      <c r="R2717" s="18" t="s">
        <v>146</v>
      </c>
      <c r="S2717" s="18">
        <v>0</v>
      </c>
      <c r="T2717" s="18">
        <f t="shared" si="563"/>
        <v>0</v>
      </c>
      <c r="U2717" s="20" t="s">
        <v>146</v>
      </c>
      <c r="V2717" s="20">
        <v>0</v>
      </c>
      <c r="W2717" s="20">
        <f t="shared" si="564"/>
        <v>0</v>
      </c>
      <c r="X2717" s="18" t="s">
        <v>146</v>
      </c>
      <c r="Y2717" s="18">
        <v>0</v>
      </c>
      <c r="Z2717" s="23">
        <f t="shared" si="565"/>
        <v>0</v>
      </c>
      <c r="AA2717" s="20" t="s">
        <v>146</v>
      </c>
      <c r="AB2717" s="20">
        <v>0</v>
      </c>
      <c r="AC2717" s="24">
        <f t="shared" si="566"/>
        <v>0</v>
      </c>
      <c r="AD2717" s="18" t="s">
        <v>146</v>
      </c>
      <c r="AE2717" s="18">
        <v>0</v>
      </c>
      <c r="AF2717" s="18">
        <f t="shared" si="567"/>
        <v>0</v>
      </c>
      <c r="AG2717" s="19" t="s">
        <v>146</v>
      </c>
      <c r="AH2717" s="19">
        <v>0</v>
      </c>
      <c r="AI2717" s="19">
        <f t="shared" si="568"/>
        <v>0</v>
      </c>
      <c r="AJ2717" s="18" t="s">
        <v>146</v>
      </c>
      <c r="AK2717" s="18">
        <v>0</v>
      </c>
      <c r="AL2717" s="18">
        <f t="shared" si="569"/>
        <v>0</v>
      </c>
      <c r="AM2717" s="19" t="s">
        <v>145</v>
      </c>
      <c r="AN2717" s="19">
        <v>35450.219285713902</v>
      </c>
      <c r="AO2717" s="19">
        <f t="shared" si="570"/>
        <v>3930.1795216977721</v>
      </c>
      <c r="AP2717" s="18" t="s">
        <v>146</v>
      </c>
      <c r="AQ2717" s="18">
        <v>0</v>
      </c>
      <c r="AR2717" s="18">
        <f t="shared" si="571"/>
        <v>0</v>
      </c>
      <c r="AS2717" s="20" t="s">
        <v>146</v>
      </c>
      <c r="AT2717" s="20">
        <v>0</v>
      </c>
      <c r="AU2717" s="16">
        <f t="shared" si="572"/>
        <v>0</v>
      </c>
    </row>
    <row r="2718" spans="1:47" x14ac:dyDescent="0.2">
      <c r="A2718" s="16">
        <v>2715</v>
      </c>
      <c r="B2718" s="16">
        <v>652.16094970703102</v>
      </c>
      <c r="C2718" s="17">
        <v>8.2666166666666605</v>
      </c>
      <c r="D2718" s="16" t="s">
        <v>2842</v>
      </c>
      <c r="E2718" s="16" t="s">
        <v>2843</v>
      </c>
      <c r="F2718" s="18" t="s">
        <v>146</v>
      </c>
      <c r="G2718" s="18">
        <v>0</v>
      </c>
      <c r="I2718" s="19" t="s">
        <v>146</v>
      </c>
      <c r="J2718" s="19">
        <v>0</v>
      </c>
      <c r="K2718" s="19">
        <f t="shared" si="560"/>
        <v>0</v>
      </c>
      <c r="L2718" s="18" t="s">
        <v>146</v>
      </c>
      <c r="M2718" s="18">
        <v>0</v>
      </c>
      <c r="N2718" s="18">
        <f t="shared" si="561"/>
        <v>0</v>
      </c>
      <c r="O2718" s="19" t="s">
        <v>145</v>
      </c>
      <c r="P2718" s="19">
        <v>2733937.4059000099</v>
      </c>
      <c r="Q2718" s="19">
        <f t="shared" si="562"/>
        <v>657196.49180288694</v>
      </c>
      <c r="R2718" s="18" t="s">
        <v>146</v>
      </c>
      <c r="S2718" s="18">
        <v>0</v>
      </c>
      <c r="T2718" s="18">
        <f t="shared" si="563"/>
        <v>0</v>
      </c>
      <c r="U2718" s="20" t="s">
        <v>146</v>
      </c>
      <c r="V2718" s="20">
        <v>0</v>
      </c>
      <c r="W2718" s="20">
        <f t="shared" si="564"/>
        <v>0</v>
      </c>
      <c r="X2718" s="18" t="s">
        <v>146</v>
      </c>
      <c r="Y2718" s="18">
        <v>0</v>
      </c>
      <c r="Z2718" s="23">
        <f t="shared" si="565"/>
        <v>0</v>
      </c>
      <c r="AA2718" s="20" t="s">
        <v>146</v>
      </c>
      <c r="AB2718" s="20">
        <v>0</v>
      </c>
      <c r="AC2718" s="24">
        <f t="shared" si="566"/>
        <v>0</v>
      </c>
      <c r="AD2718" s="18" t="s">
        <v>146</v>
      </c>
      <c r="AE2718" s="18">
        <v>0</v>
      </c>
      <c r="AF2718" s="18">
        <f t="shared" si="567"/>
        <v>0</v>
      </c>
      <c r="AG2718" s="19" t="s">
        <v>146</v>
      </c>
      <c r="AH2718" s="19">
        <v>0</v>
      </c>
      <c r="AI2718" s="19">
        <f t="shared" si="568"/>
        <v>0</v>
      </c>
      <c r="AJ2718" s="18" t="s">
        <v>146</v>
      </c>
      <c r="AK2718" s="18">
        <v>0</v>
      </c>
      <c r="AL2718" s="18">
        <f t="shared" si="569"/>
        <v>0</v>
      </c>
      <c r="AM2718" s="19" t="s">
        <v>146</v>
      </c>
      <c r="AN2718" s="19">
        <v>0</v>
      </c>
      <c r="AO2718" s="19">
        <f t="shared" si="570"/>
        <v>0</v>
      </c>
      <c r="AP2718" s="18" t="s">
        <v>146</v>
      </c>
      <c r="AQ2718" s="18">
        <v>0</v>
      </c>
      <c r="AR2718" s="18">
        <f t="shared" si="571"/>
        <v>0</v>
      </c>
      <c r="AS2718" s="20" t="s">
        <v>146</v>
      </c>
      <c r="AT2718" s="20">
        <v>0</v>
      </c>
      <c r="AU2718" s="16">
        <f t="shared" si="572"/>
        <v>0</v>
      </c>
    </row>
    <row r="2719" spans="1:47" x14ac:dyDescent="0.2">
      <c r="A2719" s="16">
        <v>2716</v>
      </c>
      <c r="B2719" s="16">
        <v>86.095614115397098</v>
      </c>
      <c r="C2719" s="17">
        <v>6.3117740740740702</v>
      </c>
      <c r="F2719" s="18" t="s">
        <v>146</v>
      </c>
      <c r="G2719" s="18">
        <v>0</v>
      </c>
      <c r="I2719" s="19" t="s">
        <v>146</v>
      </c>
      <c r="J2719" s="19">
        <v>0</v>
      </c>
      <c r="K2719" s="19">
        <f t="shared" si="560"/>
        <v>0</v>
      </c>
      <c r="L2719" s="18" t="s">
        <v>146</v>
      </c>
      <c r="M2719" s="18">
        <v>0</v>
      </c>
      <c r="N2719" s="18">
        <f t="shared" si="561"/>
        <v>0</v>
      </c>
      <c r="O2719" s="19" t="s">
        <v>145</v>
      </c>
      <c r="P2719" s="19">
        <v>2158155.2882999899</v>
      </c>
      <c r="Q2719" s="19">
        <f t="shared" si="562"/>
        <v>518787.32891826681</v>
      </c>
      <c r="R2719" s="18" t="s">
        <v>145</v>
      </c>
      <c r="S2719" s="18">
        <v>680439.36565714295</v>
      </c>
      <c r="T2719" s="18">
        <f t="shared" si="563"/>
        <v>65679.475449531179</v>
      </c>
      <c r="U2719" s="20" t="s">
        <v>145</v>
      </c>
      <c r="V2719" s="20">
        <v>702330.711157143</v>
      </c>
      <c r="W2719" s="20">
        <f t="shared" si="564"/>
        <v>252636.94645940396</v>
      </c>
      <c r="X2719" s="18" t="s">
        <v>146</v>
      </c>
      <c r="Y2719" s="18">
        <v>0</v>
      </c>
      <c r="Z2719" s="23">
        <f t="shared" si="565"/>
        <v>0</v>
      </c>
      <c r="AA2719" s="20" t="s">
        <v>145</v>
      </c>
      <c r="AB2719" s="20">
        <v>927305.46457143</v>
      </c>
      <c r="AC2719" s="24">
        <f t="shared" si="566"/>
        <v>158243.25333983445</v>
      </c>
      <c r="AD2719" s="18" t="s">
        <v>146</v>
      </c>
      <c r="AE2719" s="18">
        <v>0</v>
      </c>
      <c r="AF2719" s="18">
        <f t="shared" si="567"/>
        <v>0</v>
      </c>
      <c r="AG2719" s="19" t="s">
        <v>145</v>
      </c>
      <c r="AH2719" s="19">
        <v>932122.90177142899</v>
      </c>
      <c r="AI2719" s="19">
        <f t="shared" si="568"/>
        <v>310707.63392380968</v>
      </c>
      <c r="AJ2719" s="18" t="s">
        <v>145</v>
      </c>
      <c r="AK2719" s="18">
        <v>770664.14001428604</v>
      </c>
      <c r="AL2719" s="18">
        <f t="shared" si="569"/>
        <v>50936.162591823268</v>
      </c>
      <c r="AM2719" s="19" t="s">
        <v>145</v>
      </c>
      <c r="AN2719" s="19">
        <v>913481.00765714201</v>
      </c>
      <c r="AO2719" s="19">
        <f t="shared" si="570"/>
        <v>101272.83898637939</v>
      </c>
      <c r="AP2719" s="18" t="s">
        <v>145</v>
      </c>
      <c r="AQ2719" s="18">
        <v>2358771.75728571</v>
      </c>
      <c r="AR2719" s="18">
        <f t="shared" si="571"/>
        <v>291206.38978835929</v>
      </c>
      <c r="AS2719" s="20" t="s">
        <v>145</v>
      </c>
      <c r="AT2719" s="20">
        <v>2674938.1679714201</v>
      </c>
      <c r="AU2719" s="16">
        <f t="shared" si="572"/>
        <v>178210.40426192005</v>
      </c>
    </row>
    <row r="2720" spans="1:47" x14ac:dyDescent="0.2">
      <c r="A2720" s="16">
        <v>2717</v>
      </c>
      <c r="B2720" s="16">
        <v>853.11599731445301</v>
      </c>
      <c r="C2720" s="17">
        <v>16.925166666666598</v>
      </c>
      <c r="F2720" s="18" t="s">
        <v>146</v>
      </c>
      <c r="G2720" s="18">
        <v>0</v>
      </c>
      <c r="I2720" s="19" t="s">
        <v>146</v>
      </c>
      <c r="J2720" s="19">
        <v>0</v>
      </c>
      <c r="K2720" s="19">
        <f t="shared" si="560"/>
        <v>0</v>
      </c>
      <c r="L2720" s="18" t="s">
        <v>146</v>
      </c>
      <c r="M2720" s="18">
        <v>0</v>
      </c>
      <c r="N2720" s="18">
        <f t="shared" si="561"/>
        <v>0</v>
      </c>
      <c r="O2720" s="19" t="s">
        <v>145</v>
      </c>
      <c r="P2720" s="19">
        <v>1873067.35442857</v>
      </c>
      <c r="Q2720" s="19">
        <f t="shared" si="562"/>
        <v>450256.57558379084</v>
      </c>
      <c r="R2720" s="18" t="s">
        <v>146</v>
      </c>
      <c r="S2720" s="18">
        <v>0</v>
      </c>
      <c r="T2720" s="18">
        <f t="shared" si="563"/>
        <v>0</v>
      </c>
      <c r="U2720" s="20" t="s">
        <v>146</v>
      </c>
      <c r="V2720" s="20">
        <v>0</v>
      </c>
      <c r="W2720" s="20">
        <f t="shared" si="564"/>
        <v>0</v>
      </c>
      <c r="X2720" s="18" t="s">
        <v>146</v>
      </c>
      <c r="Y2720" s="18">
        <v>0</v>
      </c>
      <c r="Z2720" s="23">
        <f t="shared" si="565"/>
        <v>0</v>
      </c>
      <c r="AA2720" s="20" t="s">
        <v>146</v>
      </c>
      <c r="AB2720" s="20">
        <v>0</v>
      </c>
      <c r="AC2720" s="24">
        <f t="shared" si="566"/>
        <v>0</v>
      </c>
      <c r="AD2720" s="18" t="s">
        <v>146</v>
      </c>
      <c r="AE2720" s="18">
        <v>0</v>
      </c>
      <c r="AF2720" s="18">
        <f t="shared" si="567"/>
        <v>0</v>
      </c>
      <c r="AG2720" s="19" t="s">
        <v>146</v>
      </c>
      <c r="AH2720" s="19">
        <v>0</v>
      </c>
      <c r="AI2720" s="19">
        <f t="shared" si="568"/>
        <v>0</v>
      </c>
      <c r="AJ2720" s="18" t="s">
        <v>146</v>
      </c>
      <c r="AK2720" s="18">
        <v>0</v>
      </c>
      <c r="AL2720" s="18">
        <f t="shared" si="569"/>
        <v>0</v>
      </c>
      <c r="AM2720" s="19" t="s">
        <v>146</v>
      </c>
      <c r="AN2720" s="19">
        <v>0</v>
      </c>
      <c r="AO2720" s="19">
        <f t="shared" si="570"/>
        <v>0</v>
      </c>
      <c r="AP2720" s="18" t="s">
        <v>146</v>
      </c>
      <c r="AQ2720" s="18">
        <v>0</v>
      </c>
      <c r="AR2720" s="18">
        <f t="shared" si="571"/>
        <v>0</v>
      </c>
      <c r="AS2720" s="20" t="s">
        <v>146</v>
      </c>
      <c r="AT2720" s="20">
        <v>0</v>
      </c>
      <c r="AU2720" s="16">
        <f t="shared" si="572"/>
        <v>0</v>
      </c>
    </row>
    <row r="2721" spans="1:47" x14ac:dyDescent="0.2">
      <c r="A2721" s="16">
        <v>2718</v>
      </c>
      <c r="B2721" s="16">
        <v>748.52593994140602</v>
      </c>
      <c r="C2721" s="17">
        <v>6.3837000000000002</v>
      </c>
      <c r="D2721" s="16" t="s">
        <v>630</v>
      </c>
      <c r="E2721" s="16" t="s">
        <v>631</v>
      </c>
      <c r="F2721" s="18" t="s">
        <v>146</v>
      </c>
      <c r="G2721" s="18">
        <v>0</v>
      </c>
      <c r="I2721" s="19" t="s">
        <v>146</v>
      </c>
      <c r="J2721" s="19">
        <v>0</v>
      </c>
      <c r="K2721" s="19">
        <f t="shared" si="560"/>
        <v>0</v>
      </c>
      <c r="L2721" s="18" t="s">
        <v>146</v>
      </c>
      <c r="M2721" s="18">
        <v>0</v>
      </c>
      <c r="N2721" s="18">
        <f t="shared" si="561"/>
        <v>0</v>
      </c>
      <c r="O2721" s="19" t="s">
        <v>145</v>
      </c>
      <c r="P2721" s="19">
        <v>2128566.44105714</v>
      </c>
      <c r="Q2721" s="19">
        <f t="shared" si="562"/>
        <v>511674.62525412015</v>
      </c>
      <c r="R2721" s="18" t="s">
        <v>146</v>
      </c>
      <c r="S2721" s="18">
        <v>0</v>
      </c>
      <c r="T2721" s="18">
        <f t="shared" si="563"/>
        <v>0</v>
      </c>
      <c r="U2721" s="20" t="s">
        <v>146</v>
      </c>
      <c r="V2721" s="20">
        <v>0</v>
      </c>
      <c r="W2721" s="20">
        <f t="shared" si="564"/>
        <v>0</v>
      </c>
      <c r="X2721" s="18" t="s">
        <v>146</v>
      </c>
      <c r="Y2721" s="18">
        <v>0</v>
      </c>
      <c r="Z2721" s="23">
        <f t="shared" si="565"/>
        <v>0</v>
      </c>
      <c r="AA2721" s="20" t="s">
        <v>146</v>
      </c>
      <c r="AB2721" s="20">
        <v>0</v>
      </c>
      <c r="AC2721" s="24">
        <f t="shared" si="566"/>
        <v>0</v>
      </c>
      <c r="AD2721" s="18" t="s">
        <v>146</v>
      </c>
      <c r="AE2721" s="18">
        <v>0</v>
      </c>
      <c r="AF2721" s="18">
        <f t="shared" si="567"/>
        <v>0</v>
      </c>
      <c r="AG2721" s="19" t="s">
        <v>146</v>
      </c>
      <c r="AH2721" s="19">
        <v>0</v>
      </c>
      <c r="AI2721" s="19">
        <f t="shared" si="568"/>
        <v>0</v>
      </c>
      <c r="AJ2721" s="18" t="s">
        <v>146</v>
      </c>
      <c r="AK2721" s="18">
        <v>0</v>
      </c>
      <c r="AL2721" s="18">
        <f t="shared" si="569"/>
        <v>0</v>
      </c>
      <c r="AM2721" s="19" t="s">
        <v>146</v>
      </c>
      <c r="AN2721" s="19">
        <v>0</v>
      </c>
      <c r="AO2721" s="19">
        <f t="shared" si="570"/>
        <v>0</v>
      </c>
      <c r="AP2721" s="18" t="s">
        <v>146</v>
      </c>
      <c r="AQ2721" s="18">
        <v>0</v>
      </c>
      <c r="AR2721" s="18">
        <f t="shared" si="571"/>
        <v>0</v>
      </c>
      <c r="AS2721" s="20" t="s">
        <v>146</v>
      </c>
      <c r="AT2721" s="20">
        <v>0</v>
      </c>
      <c r="AU2721" s="16">
        <f t="shared" si="572"/>
        <v>0</v>
      </c>
    </row>
    <row r="2722" spans="1:47" x14ac:dyDescent="0.2">
      <c r="A2722" s="16">
        <v>2719</v>
      </c>
      <c r="B2722" s="16">
        <v>772.52807617187398</v>
      </c>
      <c r="C2722" s="17">
        <v>7.7875166666666598</v>
      </c>
      <c r="D2722" s="16" t="s">
        <v>1257</v>
      </c>
      <c r="E2722" s="16" t="s">
        <v>2844</v>
      </c>
      <c r="F2722" s="18" t="s">
        <v>146</v>
      </c>
      <c r="G2722" s="18">
        <v>0</v>
      </c>
      <c r="I2722" s="19" t="s">
        <v>146</v>
      </c>
      <c r="J2722" s="19">
        <v>0</v>
      </c>
      <c r="K2722" s="19">
        <f t="shared" si="560"/>
        <v>0</v>
      </c>
      <c r="L2722" s="18" t="s">
        <v>146</v>
      </c>
      <c r="M2722" s="18">
        <v>0</v>
      </c>
      <c r="N2722" s="18">
        <f t="shared" si="561"/>
        <v>0</v>
      </c>
      <c r="O2722" s="19" t="s">
        <v>145</v>
      </c>
      <c r="P2722" s="19">
        <v>2382632.6287571401</v>
      </c>
      <c r="Q2722" s="19">
        <f t="shared" si="562"/>
        <v>572748.22806662018</v>
      </c>
      <c r="R2722" s="18" t="s">
        <v>146</v>
      </c>
      <c r="S2722" s="18">
        <v>0</v>
      </c>
      <c r="T2722" s="18">
        <f t="shared" si="563"/>
        <v>0</v>
      </c>
      <c r="U2722" s="20" t="s">
        <v>146</v>
      </c>
      <c r="V2722" s="20">
        <v>0</v>
      </c>
      <c r="W2722" s="20">
        <f t="shared" si="564"/>
        <v>0</v>
      </c>
      <c r="X2722" s="18" t="s">
        <v>146</v>
      </c>
      <c r="Y2722" s="18">
        <v>0</v>
      </c>
      <c r="Z2722" s="23">
        <f t="shared" si="565"/>
        <v>0</v>
      </c>
      <c r="AA2722" s="20" t="s">
        <v>146</v>
      </c>
      <c r="AB2722" s="20">
        <v>0</v>
      </c>
      <c r="AC2722" s="24">
        <f t="shared" si="566"/>
        <v>0</v>
      </c>
      <c r="AD2722" s="18" t="s">
        <v>146</v>
      </c>
      <c r="AE2722" s="18">
        <v>0</v>
      </c>
      <c r="AF2722" s="18">
        <f t="shared" si="567"/>
        <v>0</v>
      </c>
      <c r="AG2722" s="19" t="s">
        <v>146</v>
      </c>
      <c r="AH2722" s="19">
        <v>0</v>
      </c>
      <c r="AI2722" s="19">
        <f t="shared" si="568"/>
        <v>0</v>
      </c>
      <c r="AJ2722" s="18" t="s">
        <v>146</v>
      </c>
      <c r="AK2722" s="18">
        <v>0</v>
      </c>
      <c r="AL2722" s="18">
        <f t="shared" si="569"/>
        <v>0</v>
      </c>
      <c r="AM2722" s="19" t="s">
        <v>146</v>
      </c>
      <c r="AN2722" s="19">
        <v>0</v>
      </c>
      <c r="AO2722" s="19">
        <f t="shared" si="570"/>
        <v>0</v>
      </c>
      <c r="AP2722" s="18" t="s">
        <v>146</v>
      </c>
      <c r="AQ2722" s="18">
        <v>0</v>
      </c>
      <c r="AR2722" s="18">
        <f t="shared" si="571"/>
        <v>0</v>
      </c>
      <c r="AS2722" s="20" t="s">
        <v>146</v>
      </c>
      <c r="AT2722" s="20">
        <v>0</v>
      </c>
      <c r="AU2722" s="16">
        <f t="shared" si="572"/>
        <v>0</v>
      </c>
    </row>
    <row r="2723" spans="1:47" x14ac:dyDescent="0.2">
      <c r="A2723" s="16">
        <v>2720</v>
      </c>
      <c r="B2723" s="16">
        <v>600.508056640625</v>
      </c>
      <c r="C2723" s="17">
        <v>6.2556000000000003</v>
      </c>
      <c r="D2723" s="16" t="s">
        <v>184</v>
      </c>
      <c r="E2723" s="16" t="s">
        <v>185</v>
      </c>
      <c r="F2723" s="18" t="s">
        <v>146</v>
      </c>
      <c r="G2723" s="18">
        <v>0</v>
      </c>
      <c r="I2723" s="19" t="s">
        <v>146</v>
      </c>
      <c r="J2723" s="19">
        <v>0</v>
      </c>
      <c r="K2723" s="19">
        <f t="shared" si="560"/>
        <v>0</v>
      </c>
      <c r="L2723" s="18" t="s">
        <v>146</v>
      </c>
      <c r="M2723" s="18">
        <v>0</v>
      </c>
      <c r="N2723" s="18">
        <f t="shared" si="561"/>
        <v>0</v>
      </c>
      <c r="O2723" s="19" t="s">
        <v>145</v>
      </c>
      <c r="P2723" s="19">
        <v>1817454.4024571399</v>
      </c>
      <c r="Q2723" s="19">
        <f t="shared" si="562"/>
        <v>436888.07751373557</v>
      </c>
      <c r="R2723" s="18" t="s">
        <v>146</v>
      </c>
      <c r="S2723" s="18">
        <v>0</v>
      </c>
      <c r="T2723" s="18">
        <f t="shared" si="563"/>
        <v>0</v>
      </c>
      <c r="U2723" s="20" t="s">
        <v>146</v>
      </c>
      <c r="V2723" s="20">
        <v>0</v>
      </c>
      <c r="W2723" s="20">
        <f t="shared" si="564"/>
        <v>0</v>
      </c>
      <c r="X2723" s="18" t="s">
        <v>146</v>
      </c>
      <c r="Y2723" s="18">
        <v>0</v>
      </c>
      <c r="Z2723" s="23">
        <f t="shared" si="565"/>
        <v>0</v>
      </c>
      <c r="AA2723" s="20" t="s">
        <v>146</v>
      </c>
      <c r="AB2723" s="20">
        <v>0</v>
      </c>
      <c r="AC2723" s="24">
        <f t="shared" si="566"/>
        <v>0</v>
      </c>
      <c r="AD2723" s="18" t="s">
        <v>146</v>
      </c>
      <c r="AE2723" s="18">
        <v>0</v>
      </c>
      <c r="AF2723" s="18">
        <f t="shared" si="567"/>
        <v>0</v>
      </c>
      <c r="AG2723" s="19" t="s">
        <v>146</v>
      </c>
      <c r="AH2723" s="19">
        <v>0</v>
      </c>
      <c r="AI2723" s="19">
        <f t="shared" si="568"/>
        <v>0</v>
      </c>
      <c r="AJ2723" s="18" t="s">
        <v>146</v>
      </c>
      <c r="AK2723" s="18">
        <v>0</v>
      </c>
      <c r="AL2723" s="18">
        <f t="shared" si="569"/>
        <v>0</v>
      </c>
      <c r="AM2723" s="19" t="s">
        <v>146</v>
      </c>
      <c r="AN2723" s="19">
        <v>0</v>
      </c>
      <c r="AO2723" s="19">
        <f t="shared" si="570"/>
        <v>0</v>
      </c>
      <c r="AP2723" s="18" t="s">
        <v>145</v>
      </c>
      <c r="AQ2723" s="18">
        <v>749754.759414286</v>
      </c>
      <c r="AR2723" s="18">
        <f t="shared" si="571"/>
        <v>92562.315977072343</v>
      </c>
      <c r="AS2723" s="20" t="s">
        <v>146</v>
      </c>
      <c r="AT2723" s="20">
        <v>0</v>
      </c>
      <c r="AU2723" s="16">
        <f t="shared" si="572"/>
        <v>0</v>
      </c>
    </row>
    <row r="2724" spans="1:47" x14ac:dyDescent="0.2">
      <c r="A2724" s="16">
        <v>2721</v>
      </c>
      <c r="B2724" s="16">
        <v>582.40008544921795</v>
      </c>
      <c r="C2724" s="17">
        <v>1.84876666666666</v>
      </c>
      <c r="D2724" s="16" t="s">
        <v>2845</v>
      </c>
      <c r="E2724" s="16" t="s">
        <v>2846</v>
      </c>
      <c r="F2724" s="18" t="s">
        <v>146</v>
      </c>
      <c r="G2724" s="18">
        <v>0</v>
      </c>
      <c r="I2724" s="19" t="s">
        <v>146</v>
      </c>
      <c r="J2724" s="19">
        <v>0</v>
      </c>
      <c r="K2724" s="19">
        <f t="shared" si="560"/>
        <v>0</v>
      </c>
      <c r="L2724" s="18" t="s">
        <v>146</v>
      </c>
      <c r="M2724" s="18">
        <v>0</v>
      </c>
      <c r="N2724" s="18">
        <f t="shared" si="561"/>
        <v>0</v>
      </c>
      <c r="O2724" s="19" t="s">
        <v>145</v>
      </c>
      <c r="P2724" s="19">
        <v>1470623.5532571401</v>
      </c>
      <c r="Q2724" s="19">
        <f t="shared" si="562"/>
        <v>353515.27722527407</v>
      </c>
      <c r="R2724" s="18" t="s">
        <v>146</v>
      </c>
      <c r="S2724" s="18">
        <v>0</v>
      </c>
      <c r="T2724" s="18">
        <f t="shared" si="563"/>
        <v>0</v>
      </c>
      <c r="U2724" s="20" t="s">
        <v>146</v>
      </c>
      <c r="V2724" s="20">
        <v>0</v>
      </c>
      <c r="W2724" s="20">
        <f t="shared" si="564"/>
        <v>0</v>
      </c>
      <c r="X2724" s="18" t="s">
        <v>146</v>
      </c>
      <c r="Y2724" s="18">
        <v>0</v>
      </c>
      <c r="Z2724" s="23">
        <f t="shared" si="565"/>
        <v>0</v>
      </c>
      <c r="AA2724" s="20" t="s">
        <v>146</v>
      </c>
      <c r="AB2724" s="20">
        <v>0</v>
      </c>
      <c r="AC2724" s="24">
        <f t="shared" si="566"/>
        <v>0</v>
      </c>
      <c r="AD2724" s="18" t="s">
        <v>146</v>
      </c>
      <c r="AE2724" s="18">
        <v>0</v>
      </c>
      <c r="AF2724" s="18">
        <f t="shared" si="567"/>
        <v>0</v>
      </c>
      <c r="AG2724" s="19" t="s">
        <v>146</v>
      </c>
      <c r="AH2724" s="19">
        <v>0</v>
      </c>
      <c r="AI2724" s="19">
        <f t="shared" si="568"/>
        <v>0</v>
      </c>
      <c r="AJ2724" s="18" t="s">
        <v>146</v>
      </c>
      <c r="AK2724" s="18">
        <v>0</v>
      </c>
      <c r="AL2724" s="18">
        <f t="shared" si="569"/>
        <v>0</v>
      </c>
      <c r="AM2724" s="19" t="s">
        <v>146</v>
      </c>
      <c r="AN2724" s="19">
        <v>0</v>
      </c>
      <c r="AO2724" s="19">
        <f t="shared" si="570"/>
        <v>0</v>
      </c>
      <c r="AP2724" s="18" t="s">
        <v>146</v>
      </c>
      <c r="AQ2724" s="18">
        <v>0</v>
      </c>
      <c r="AR2724" s="18">
        <f t="shared" si="571"/>
        <v>0</v>
      </c>
      <c r="AS2724" s="20" t="s">
        <v>146</v>
      </c>
      <c r="AT2724" s="20">
        <v>0</v>
      </c>
      <c r="AU2724" s="16">
        <f t="shared" si="572"/>
        <v>0</v>
      </c>
    </row>
    <row r="2725" spans="1:47" x14ac:dyDescent="0.2">
      <c r="A2725" s="16">
        <v>2722</v>
      </c>
      <c r="B2725" s="16">
        <v>354.336284637451</v>
      </c>
      <c r="C2725" s="17">
        <v>1.1047875</v>
      </c>
      <c r="D2725" s="16" t="s">
        <v>1459</v>
      </c>
      <c r="E2725" s="16" t="s">
        <v>1459</v>
      </c>
      <c r="F2725" s="18" t="s">
        <v>146</v>
      </c>
      <c r="G2725" s="18">
        <v>0</v>
      </c>
      <c r="I2725" s="19" t="s">
        <v>146</v>
      </c>
      <c r="J2725" s="19">
        <v>0</v>
      </c>
      <c r="K2725" s="19">
        <f t="shared" si="560"/>
        <v>0</v>
      </c>
      <c r="L2725" s="18" t="s">
        <v>146</v>
      </c>
      <c r="M2725" s="18">
        <v>0</v>
      </c>
      <c r="N2725" s="18">
        <f t="shared" si="561"/>
        <v>0</v>
      </c>
      <c r="O2725" s="19" t="s">
        <v>145</v>
      </c>
      <c r="P2725" s="19">
        <v>1733717.4962285601</v>
      </c>
      <c r="Q2725" s="19">
        <f t="shared" si="562"/>
        <v>416759.0135164808</v>
      </c>
      <c r="R2725" s="18" t="s">
        <v>145</v>
      </c>
      <c r="S2725" s="18">
        <v>1278555.3949571401</v>
      </c>
      <c r="T2725" s="18">
        <f t="shared" si="563"/>
        <v>123412.68291092086</v>
      </c>
      <c r="U2725" s="20" t="s">
        <v>146</v>
      </c>
      <c r="V2725" s="20">
        <v>0</v>
      </c>
      <c r="W2725" s="20">
        <f t="shared" si="564"/>
        <v>0</v>
      </c>
      <c r="X2725" s="18" t="s">
        <v>146</v>
      </c>
      <c r="Y2725" s="18">
        <v>0</v>
      </c>
      <c r="Z2725" s="23">
        <f t="shared" si="565"/>
        <v>0</v>
      </c>
      <c r="AA2725" s="20" t="s">
        <v>146</v>
      </c>
      <c r="AB2725" s="20">
        <v>0</v>
      </c>
      <c r="AC2725" s="24">
        <f t="shared" si="566"/>
        <v>0</v>
      </c>
      <c r="AD2725" s="18" t="s">
        <v>145</v>
      </c>
      <c r="AE2725" s="18">
        <v>1618056.6864857101</v>
      </c>
      <c r="AF2725" s="18">
        <f t="shared" si="567"/>
        <v>126608.50441985212</v>
      </c>
      <c r="AG2725" s="19" t="s">
        <v>146</v>
      </c>
      <c r="AH2725" s="19">
        <v>0</v>
      </c>
      <c r="AI2725" s="19">
        <f t="shared" si="568"/>
        <v>0</v>
      </c>
      <c r="AJ2725" s="18" t="s">
        <v>146</v>
      </c>
      <c r="AK2725" s="18">
        <v>0</v>
      </c>
      <c r="AL2725" s="18">
        <f t="shared" si="569"/>
        <v>0</v>
      </c>
      <c r="AM2725" s="19" t="s">
        <v>146</v>
      </c>
      <c r="AN2725" s="19">
        <v>0</v>
      </c>
      <c r="AO2725" s="19">
        <f t="shared" si="570"/>
        <v>0</v>
      </c>
      <c r="AP2725" s="18" t="s">
        <v>146</v>
      </c>
      <c r="AQ2725" s="18">
        <v>0</v>
      </c>
      <c r="AR2725" s="18">
        <f t="shared" si="571"/>
        <v>0</v>
      </c>
      <c r="AS2725" s="20" t="s">
        <v>145</v>
      </c>
      <c r="AT2725" s="20">
        <v>983617.83065714198</v>
      </c>
      <c r="AU2725" s="16">
        <f t="shared" si="572"/>
        <v>65530.834820595737</v>
      </c>
    </row>
    <row r="2726" spans="1:47" x14ac:dyDescent="0.2">
      <c r="A2726" s="16">
        <v>2723</v>
      </c>
      <c r="B2726" s="16">
        <v>292.30197143554602</v>
      </c>
      <c r="C2726" s="17">
        <v>7.3081166666666597</v>
      </c>
      <c r="D2726" s="16" t="s">
        <v>1593</v>
      </c>
      <c r="E2726" s="16" t="s">
        <v>1593</v>
      </c>
      <c r="F2726" s="18" t="s">
        <v>146</v>
      </c>
      <c r="G2726" s="18">
        <v>0</v>
      </c>
      <c r="I2726" s="19" t="s">
        <v>146</v>
      </c>
      <c r="J2726" s="19">
        <v>0</v>
      </c>
      <c r="K2726" s="19">
        <f t="shared" si="560"/>
        <v>0</v>
      </c>
      <c r="L2726" s="18" t="s">
        <v>146</v>
      </c>
      <c r="M2726" s="18">
        <v>0</v>
      </c>
      <c r="N2726" s="18">
        <f t="shared" si="561"/>
        <v>0</v>
      </c>
      <c r="O2726" s="19" t="s">
        <v>145</v>
      </c>
      <c r="P2726" s="19">
        <v>2250097.3551571299</v>
      </c>
      <c r="Q2726" s="19">
        <f t="shared" si="562"/>
        <v>540888.78729738703</v>
      </c>
      <c r="R2726" s="18" t="s">
        <v>146</v>
      </c>
      <c r="S2726" s="18">
        <v>0</v>
      </c>
      <c r="T2726" s="18">
        <f t="shared" si="563"/>
        <v>0</v>
      </c>
      <c r="U2726" s="20" t="s">
        <v>146</v>
      </c>
      <c r="V2726" s="20">
        <v>0</v>
      </c>
      <c r="W2726" s="20">
        <f t="shared" si="564"/>
        <v>0</v>
      </c>
      <c r="X2726" s="18" t="s">
        <v>146</v>
      </c>
      <c r="Y2726" s="18">
        <v>0</v>
      </c>
      <c r="Z2726" s="23">
        <f t="shared" si="565"/>
        <v>0</v>
      </c>
      <c r="AA2726" s="20" t="s">
        <v>146</v>
      </c>
      <c r="AB2726" s="20">
        <v>0</v>
      </c>
      <c r="AC2726" s="24">
        <f t="shared" si="566"/>
        <v>0</v>
      </c>
      <c r="AD2726" s="18" t="s">
        <v>146</v>
      </c>
      <c r="AE2726" s="18">
        <v>0</v>
      </c>
      <c r="AF2726" s="18">
        <f t="shared" si="567"/>
        <v>0</v>
      </c>
      <c r="AG2726" s="19" t="s">
        <v>146</v>
      </c>
      <c r="AH2726" s="19">
        <v>0</v>
      </c>
      <c r="AI2726" s="19">
        <f t="shared" si="568"/>
        <v>0</v>
      </c>
      <c r="AJ2726" s="18" t="s">
        <v>146</v>
      </c>
      <c r="AK2726" s="18">
        <v>0</v>
      </c>
      <c r="AL2726" s="18">
        <f t="shared" si="569"/>
        <v>0</v>
      </c>
      <c r="AM2726" s="19" t="s">
        <v>146</v>
      </c>
      <c r="AN2726" s="19">
        <v>0</v>
      </c>
      <c r="AO2726" s="19">
        <f t="shared" si="570"/>
        <v>0</v>
      </c>
      <c r="AP2726" s="18" t="s">
        <v>146</v>
      </c>
      <c r="AQ2726" s="18">
        <v>0</v>
      </c>
      <c r="AR2726" s="18">
        <f t="shared" si="571"/>
        <v>0</v>
      </c>
      <c r="AS2726" s="20" t="s">
        <v>146</v>
      </c>
      <c r="AT2726" s="20">
        <v>0</v>
      </c>
      <c r="AU2726" s="16">
        <f t="shared" si="572"/>
        <v>0</v>
      </c>
    </row>
    <row r="2727" spans="1:47" x14ac:dyDescent="0.2">
      <c r="A2727" s="16">
        <v>2724</v>
      </c>
      <c r="B2727" s="16">
        <v>582.73736572265602</v>
      </c>
      <c r="C2727" s="17">
        <v>1.84876666666666</v>
      </c>
      <c r="F2727" s="18" t="s">
        <v>146</v>
      </c>
      <c r="G2727" s="18">
        <v>0</v>
      </c>
      <c r="I2727" s="19" t="s">
        <v>146</v>
      </c>
      <c r="J2727" s="19">
        <v>0</v>
      </c>
      <c r="K2727" s="19">
        <f t="shared" si="560"/>
        <v>0</v>
      </c>
      <c r="L2727" s="18" t="s">
        <v>146</v>
      </c>
      <c r="M2727" s="18">
        <v>0</v>
      </c>
      <c r="N2727" s="18">
        <f t="shared" si="561"/>
        <v>0</v>
      </c>
      <c r="O2727" s="19" t="s">
        <v>145</v>
      </c>
      <c r="P2727" s="19">
        <v>1464504.9386285699</v>
      </c>
      <c r="Q2727" s="19">
        <f t="shared" si="562"/>
        <v>352044.45640109852</v>
      </c>
      <c r="R2727" s="18" t="s">
        <v>146</v>
      </c>
      <c r="S2727" s="18">
        <v>0</v>
      </c>
      <c r="T2727" s="18">
        <f t="shared" si="563"/>
        <v>0</v>
      </c>
      <c r="U2727" s="20" t="s">
        <v>146</v>
      </c>
      <c r="V2727" s="20">
        <v>0</v>
      </c>
      <c r="W2727" s="20">
        <f t="shared" si="564"/>
        <v>0</v>
      </c>
      <c r="X2727" s="18" t="s">
        <v>146</v>
      </c>
      <c r="Y2727" s="18">
        <v>0</v>
      </c>
      <c r="Z2727" s="23">
        <f t="shared" si="565"/>
        <v>0</v>
      </c>
      <c r="AA2727" s="20" t="s">
        <v>146</v>
      </c>
      <c r="AB2727" s="20">
        <v>0</v>
      </c>
      <c r="AC2727" s="24">
        <f t="shared" si="566"/>
        <v>0</v>
      </c>
      <c r="AD2727" s="18" t="s">
        <v>146</v>
      </c>
      <c r="AE2727" s="18">
        <v>0</v>
      </c>
      <c r="AF2727" s="18">
        <f t="shared" si="567"/>
        <v>0</v>
      </c>
      <c r="AG2727" s="19" t="s">
        <v>146</v>
      </c>
      <c r="AH2727" s="19">
        <v>0</v>
      </c>
      <c r="AI2727" s="19">
        <f t="shared" si="568"/>
        <v>0</v>
      </c>
      <c r="AJ2727" s="18" t="s">
        <v>146</v>
      </c>
      <c r="AK2727" s="18">
        <v>0</v>
      </c>
      <c r="AL2727" s="18">
        <f t="shared" si="569"/>
        <v>0</v>
      </c>
      <c r="AM2727" s="19" t="s">
        <v>146</v>
      </c>
      <c r="AN2727" s="19">
        <v>0</v>
      </c>
      <c r="AO2727" s="19">
        <f t="shared" si="570"/>
        <v>0</v>
      </c>
      <c r="AP2727" s="18" t="s">
        <v>146</v>
      </c>
      <c r="AQ2727" s="18">
        <v>0</v>
      </c>
      <c r="AR2727" s="18">
        <f t="shared" si="571"/>
        <v>0</v>
      </c>
      <c r="AS2727" s="20" t="s">
        <v>146</v>
      </c>
      <c r="AT2727" s="20">
        <v>0</v>
      </c>
      <c r="AU2727" s="16">
        <f t="shared" si="572"/>
        <v>0</v>
      </c>
    </row>
    <row r="2728" spans="1:47" x14ac:dyDescent="0.2">
      <c r="A2728" s="16">
        <v>2725</v>
      </c>
      <c r="B2728" s="16">
        <v>162.11129760742099</v>
      </c>
      <c r="C2728" s="17">
        <v>0.60026666666666595</v>
      </c>
      <c r="F2728" s="18" t="s">
        <v>146</v>
      </c>
      <c r="G2728" s="18">
        <v>0</v>
      </c>
      <c r="I2728" s="19" t="s">
        <v>146</v>
      </c>
      <c r="J2728" s="19">
        <v>0</v>
      </c>
      <c r="K2728" s="19">
        <f t="shared" si="560"/>
        <v>0</v>
      </c>
      <c r="L2728" s="18" t="s">
        <v>146</v>
      </c>
      <c r="M2728" s="18">
        <v>0</v>
      </c>
      <c r="N2728" s="18">
        <f t="shared" si="561"/>
        <v>0</v>
      </c>
      <c r="O2728" s="19" t="s">
        <v>145</v>
      </c>
      <c r="P2728" s="19">
        <v>1851878.10852857</v>
      </c>
      <c r="Q2728" s="19">
        <f t="shared" si="562"/>
        <v>445163.00685782934</v>
      </c>
      <c r="R2728" s="18" t="s">
        <v>146</v>
      </c>
      <c r="S2728" s="18">
        <v>0</v>
      </c>
      <c r="T2728" s="18">
        <f t="shared" si="563"/>
        <v>0</v>
      </c>
      <c r="U2728" s="20" t="s">
        <v>146</v>
      </c>
      <c r="V2728" s="20">
        <v>0</v>
      </c>
      <c r="W2728" s="20">
        <f t="shared" si="564"/>
        <v>0</v>
      </c>
      <c r="X2728" s="18" t="s">
        <v>146</v>
      </c>
      <c r="Y2728" s="18">
        <v>0</v>
      </c>
      <c r="Z2728" s="23">
        <f t="shared" si="565"/>
        <v>0</v>
      </c>
      <c r="AA2728" s="20" t="s">
        <v>146</v>
      </c>
      <c r="AB2728" s="20">
        <v>0</v>
      </c>
      <c r="AC2728" s="24">
        <f t="shared" si="566"/>
        <v>0</v>
      </c>
      <c r="AD2728" s="18" t="s">
        <v>146</v>
      </c>
      <c r="AE2728" s="18">
        <v>0</v>
      </c>
      <c r="AF2728" s="18">
        <f t="shared" si="567"/>
        <v>0</v>
      </c>
      <c r="AG2728" s="19" t="s">
        <v>146</v>
      </c>
      <c r="AH2728" s="19">
        <v>0</v>
      </c>
      <c r="AI2728" s="19">
        <f t="shared" si="568"/>
        <v>0</v>
      </c>
      <c r="AJ2728" s="18" t="s">
        <v>146</v>
      </c>
      <c r="AK2728" s="18">
        <v>0</v>
      </c>
      <c r="AL2728" s="18">
        <f t="shared" si="569"/>
        <v>0</v>
      </c>
      <c r="AM2728" s="19" t="s">
        <v>146</v>
      </c>
      <c r="AN2728" s="19">
        <v>0</v>
      </c>
      <c r="AO2728" s="19">
        <f t="shared" si="570"/>
        <v>0</v>
      </c>
      <c r="AP2728" s="18" t="s">
        <v>146</v>
      </c>
      <c r="AQ2728" s="18">
        <v>0</v>
      </c>
      <c r="AR2728" s="18">
        <f t="shared" si="571"/>
        <v>0</v>
      </c>
      <c r="AS2728" s="20" t="s">
        <v>146</v>
      </c>
      <c r="AT2728" s="20">
        <v>0</v>
      </c>
      <c r="AU2728" s="16">
        <f t="shared" si="572"/>
        <v>0</v>
      </c>
    </row>
    <row r="2729" spans="1:47" x14ac:dyDescent="0.2">
      <c r="A2729" s="16">
        <v>2726</v>
      </c>
      <c r="B2729" s="16">
        <v>736.72027587890602</v>
      </c>
      <c r="C2729" s="17">
        <v>7.82131666666666</v>
      </c>
      <c r="D2729" s="16" t="s">
        <v>2847</v>
      </c>
      <c r="E2729" s="16" t="s">
        <v>2848</v>
      </c>
      <c r="F2729" s="18" t="s">
        <v>146</v>
      </c>
      <c r="G2729" s="18">
        <v>0</v>
      </c>
      <c r="I2729" s="19" t="s">
        <v>146</v>
      </c>
      <c r="J2729" s="19">
        <v>0</v>
      </c>
      <c r="K2729" s="19">
        <f t="shared" si="560"/>
        <v>0</v>
      </c>
      <c r="L2729" s="18" t="s">
        <v>146</v>
      </c>
      <c r="M2729" s="18">
        <v>0</v>
      </c>
      <c r="N2729" s="18">
        <f t="shared" si="561"/>
        <v>0</v>
      </c>
      <c r="O2729" s="19" t="s">
        <v>145</v>
      </c>
      <c r="P2729" s="19">
        <v>1869512.6574428601</v>
      </c>
      <c r="Q2729" s="19">
        <f t="shared" si="562"/>
        <v>449402.08111607214</v>
      </c>
      <c r="R2729" s="18" t="s">
        <v>146</v>
      </c>
      <c r="S2729" s="18">
        <v>0</v>
      </c>
      <c r="T2729" s="18">
        <f t="shared" si="563"/>
        <v>0</v>
      </c>
      <c r="U2729" s="20" t="s">
        <v>146</v>
      </c>
      <c r="V2729" s="20">
        <v>0</v>
      </c>
      <c r="W2729" s="20">
        <f t="shared" si="564"/>
        <v>0</v>
      </c>
      <c r="X2729" s="18" t="s">
        <v>146</v>
      </c>
      <c r="Y2729" s="18">
        <v>0</v>
      </c>
      <c r="Z2729" s="23">
        <f t="shared" si="565"/>
        <v>0</v>
      </c>
      <c r="AA2729" s="20" t="s">
        <v>146</v>
      </c>
      <c r="AB2729" s="20">
        <v>0</v>
      </c>
      <c r="AC2729" s="24">
        <f t="shared" si="566"/>
        <v>0</v>
      </c>
      <c r="AD2729" s="18" t="s">
        <v>146</v>
      </c>
      <c r="AE2729" s="18">
        <v>0</v>
      </c>
      <c r="AF2729" s="18">
        <f t="shared" si="567"/>
        <v>0</v>
      </c>
      <c r="AG2729" s="19" t="s">
        <v>146</v>
      </c>
      <c r="AH2729" s="19">
        <v>0</v>
      </c>
      <c r="AI2729" s="19">
        <f t="shared" si="568"/>
        <v>0</v>
      </c>
      <c r="AJ2729" s="18" t="s">
        <v>146</v>
      </c>
      <c r="AK2729" s="18">
        <v>0</v>
      </c>
      <c r="AL2729" s="18">
        <f t="shared" si="569"/>
        <v>0</v>
      </c>
      <c r="AM2729" s="19" t="s">
        <v>146</v>
      </c>
      <c r="AN2729" s="19">
        <v>0</v>
      </c>
      <c r="AO2729" s="19">
        <f t="shared" si="570"/>
        <v>0</v>
      </c>
      <c r="AP2729" s="18" t="s">
        <v>146</v>
      </c>
      <c r="AQ2729" s="18">
        <v>0</v>
      </c>
      <c r="AR2729" s="18">
        <f t="shared" si="571"/>
        <v>0</v>
      </c>
      <c r="AS2729" s="20" t="s">
        <v>146</v>
      </c>
      <c r="AT2729" s="20">
        <v>0</v>
      </c>
      <c r="AU2729" s="16">
        <f t="shared" si="572"/>
        <v>0</v>
      </c>
    </row>
    <row r="2730" spans="1:47" x14ac:dyDescent="0.2">
      <c r="A2730" s="16">
        <v>2727</v>
      </c>
      <c r="B2730" s="16">
        <v>501.40179443359301</v>
      </c>
      <c r="C2730" s="17">
        <v>7.56486666666666</v>
      </c>
      <c r="D2730" s="16" t="s">
        <v>1519</v>
      </c>
      <c r="E2730" s="16" t="s">
        <v>2849</v>
      </c>
      <c r="F2730" s="18" t="s">
        <v>146</v>
      </c>
      <c r="G2730" s="18">
        <v>0</v>
      </c>
      <c r="I2730" s="19" t="s">
        <v>146</v>
      </c>
      <c r="J2730" s="19">
        <v>0</v>
      </c>
      <c r="K2730" s="19">
        <f t="shared" si="560"/>
        <v>0</v>
      </c>
      <c r="L2730" s="18" t="s">
        <v>146</v>
      </c>
      <c r="M2730" s="18">
        <v>0</v>
      </c>
      <c r="N2730" s="18">
        <f t="shared" si="561"/>
        <v>0</v>
      </c>
      <c r="O2730" s="19" t="s">
        <v>145</v>
      </c>
      <c r="P2730" s="19">
        <v>1932280.9435714199</v>
      </c>
      <c r="Q2730" s="19">
        <f t="shared" si="562"/>
        <v>464490.61143543746</v>
      </c>
      <c r="R2730" s="18" t="s">
        <v>146</v>
      </c>
      <c r="S2730" s="18">
        <v>0</v>
      </c>
      <c r="T2730" s="18">
        <f t="shared" si="563"/>
        <v>0</v>
      </c>
      <c r="U2730" s="20" t="s">
        <v>146</v>
      </c>
      <c r="V2730" s="20">
        <v>0</v>
      </c>
      <c r="W2730" s="20">
        <f t="shared" si="564"/>
        <v>0</v>
      </c>
      <c r="X2730" s="18" t="s">
        <v>146</v>
      </c>
      <c r="Y2730" s="18">
        <v>0</v>
      </c>
      <c r="Z2730" s="23">
        <f t="shared" si="565"/>
        <v>0</v>
      </c>
      <c r="AA2730" s="20" t="s">
        <v>146</v>
      </c>
      <c r="AB2730" s="20">
        <v>0</v>
      </c>
      <c r="AC2730" s="24">
        <f t="shared" si="566"/>
        <v>0</v>
      </c>
      <c r="AD2730" s="18" t="s">
        <v>146</v>
      </c>
      <c r="AE2730" s="18">
        <v>0</v>
      </c>
      <c r="AF2730" s="18">
        <f t="shared" si="567"/>
        <v>0</v>
      </c>
      <c r="AG2730" s="19" t="s">
        <v>146</v>
      </c>
      <c r="AH2730" s="19">
        <v>0</v>
      </c>
      <c r="AI2730" s="19">
        <f t="shared" si="568"/>
        <v>0</v>
      </c>
      <c r="AJ2730" s="18" t="s">
        <v>146</v>
      </c>
      <c r="AK2730" s="18">
        <v>0</v>
      </c>
      <c r="AL2730" s="18">
        <f t="shared" si="569"/>
        <v>0</v>
      </c>
      <c r="AM2730" s="19" t="s">
        <v>146</v>
      </c>
      <c r="AN2730" s="19">
        <v>0</v>
      </c>
      <c r="AO2730" s="19">
        <f t="shared" si="570"/>
        <v>0</v>
      </c>
      <c r="AP2730" s="18" t="s">
        <v>146</v>
      </c>
      <c r="AQ2730" s="18">
        <v>0</v>
      </c>
      <c r="AR2730" s="18">
        <f t="shared" si="571"/>
        <v>0</v>
      </c>
      <c r="AS2730" s="20" t="s">
        <v>146</v>
      </c>
      <c r="AT2730" s="20">
        <v>0</v>
      </c>
      <c r="AU2730" s="16">
        <f t="shared" si="572"/>
        <v>0</v>
      </c>
    </row>
    <row r="2731" spans="1:47" x14ac:dyDescent="0.2">
      <c r="A2731" s="16">
        <v>2728</v>
      </c>
      <c r="B2731" s="16">
        <v>185.07689121791199</v>
      </c>
      <c r="C2731" s="17">
        <v>8.2666166666666605</v>
      </c>
      <c r="F2731" s="18" t="s">
        <v>146</v>
      </c>
      <c r="G2731" s="18">
        <v>0</v>
      </c>
      <c r="I2731" s="19" t="s">
        <v>146</v>
      </c>
      <c r="J2731" s="19">
        <v>0</v>
      </c>
      <c r="K2731" s="19">
        <f t="shared" si="560"/>
        <v>0</v>
      </c>
      <c r="L2731" s="18" t="s">
        <v>146</v>
      </c>
      <c r="M2731" s="18">
        <v>0</v>
      </c>
      <c r="N2731" s="18">
        <f t="shared" si="561"/>
        <v>0</v>
      </c>
      <c r="O2731" s="19" t="s">
        <v>145</v>
      </c>
      <c r="P2731" s="19">
        <v>2938577.8517000098</v>
      </c>
      <c r="Q2731" s="19">
        <f t="shared" si="562"/>
        <v>706388.9066586562</v>
      </c>
      <c r="R2731" s="18" t="s">
        <v>146</v>
      </c>
      <c r="S2731" s="18">
        <v>0</v>
      </c>
      <c r="T2731" s="18">
        <f t="shared" si="563"/>
        <v>0</v>
      </c>
      <c r="U2731" s="20" t="s">
        <v>146</v>
      </c>
      <c r="V2731" s="20">
        <v>0</v>
      </c>
      <c r="W2731" s="20">
        <f t="shared" si="564"/>
        <v>0</v>
      </c>
      <c r="X2731" s="18" t="s">
        <v>146</v>
      </c>
      <c r="Y2731" s="18">
        <v>0</v>
      </c>
      <c r="Z2731" s="23">
        <f t="shared" si="565"/>
        <v>0</v>
      </c>
      <c r="AA2731" s="20" t="s">
        <v>146</v>
      </c>
      <c r="AB2731" s="20">
        <v>0</v>
      </c>
      <c r="AC2731" s="24">
        <f t="shared" si="566"/>
        <v>0</v>
      </c>
      <c r="AD2731" s="18" t="s">
        <v>146</v>
      </c>
      <c r="AE2731" s="18">
        <v>0</v>
      </c>
      <c r="AF2731" s="18">
        <f t="shared" si="567"/>
        <v>0</v>
      </c>
      <c r="AG2731" s="19" t="s">
        <v>146</v>
      </c>
      <c r="AH2731" s="19">
        <v>0</v>
      </c>
      <c r="AI2731" s="19">
        <f t="shared" si="568"/>
        <v>0</v>
      </c>
      <c r="AJ2731" s="18" t="s">
        <v>146</v>
      </c>
      <c r="AK2731" s="18">
        <v>0</v>
      </c>
      <c r="AL2731" s="18">
        <f t="shared" si="569"/>
        <v>0</v>
      </c>
      <c r="AM2731" s="19" t="s">
        <v>146</v>
      </c>
      <c r="AN2731" s="19">
        <v>0</v>
      </c>
      <c r="AO2731" s="19">
        <f t="shared" si="570"/>
        <v>0</v>
      </c>
      <c r="AP2731" s="18" t="s">
        <v>146</v>
      </c>
      <c r="AQ2731" s="18">
        <v>0</v>
      </c>
      <c r="AR2731" s="18">
        <f t="shared" si="571"/>
        <v>0</v>
      </c>
      <c r="AS2731" s="20" t="s">
        <v>146</v>
      </c>
      <c r="AT2731" s="20">
        <v>0</v>
      </c>
      <c r="AU2731" s="16">
        <f t="shared" si="572"/>
        <v>0</v>
      </c>
    </row>
    <row r="2732" spans="1:47" x14ac:dyDescent="0.2">
      <c r="A2732" s="16">
        <v>2729</v>
      </c>
      <c r="B2732" s="16">
        <v>796.61935424804597</v>
      </c>
      <c r="C2732" s="17">
        <v>9.4643916666666605</v>
      </c>
      <c r="D2732" s="16" t="s">
        <v>2850</v>
      </c>
      <c r="E2732" s="16" t="s">
        <v>2851</v>
      </c>
      <c r="F2732" s="18" t="s">
        <v>146</v>
      </c>
      <c r="G2732" s="18">
        <v>0</v>
      </c>
      <c r="I2732" s="19" t="s">
        <v>146</v>
      </c>
      <c r="J2732" s="19">
        <v>0</v>
      </c>
      <c r="K2732" s="19">
        <f t="shared" si="560"/>
        <v>0</v>
      </c>
      <c r="L2732" s="18" t="s">
        <v>146</v>
      </c>
      <c r="M2732" s="18">
        <v>0</v>
      </c>
      <c r="N2732" s="18">
        <f t="shared" si="561"/>
        <v>0</v>
      </c>
      <c r="O2732" s="19" t="s">
        <v>145</v>
      </c>
      <c r="P2732" s="19">
        <v>1973649.4389714301</v>
      </c>
      <c r="Q2732" s="19">
        <f t="shared" si="562"/>
        <v>474434.96129120915</v>
      </c>
      <c r="R2732" s="18" t="s">
        <v>145</v>
      </c>
      <c r="S2732" s="18">
        <v>207538.487685714</v>
      </c>
      <c r="T2732" s="18">
        <f t="shared" si="563"/>
        <v>20032.672556536101</v>
      </c>
      <c r="U2732" s="20" t="s">
        <v>146</v>
      </c>
      <c r="V2732" s="20">
        <v>0</v>
      </c>
      <c r="W2732" s="20">
        <f t="shared" si="564"/>
        <v>0</v>
      </c>
      <c r="X2732" s="18" t="s">
        <v>146</v>
      </c>
      <c r="Y2732" s="18">
        <v>0</v>
      </c>
      <c r="Z2732" s="23">
        <f t="shared" si="565"/>
        <v>0</v>
      </c>
      <c r="AA2732" s="20" t="s">
        <v>146</v>
      </c>
      <c r="AB2732" s="20">
        <v>0</v>
      </c>
      <c r="AC2732" s="24">
        <f t="shared" si="566"/>
        <v>0</v>
      </c>
      <c r="AD2732" s="18" t="s">
        <v>146</v>
      </c>
      <c r="AE2732" s="18">
        <v>0</v>
      </c>
      <c r="AF2732" s="18">
        <f t="shared" si="567"/>
        <v>0</v>
      </c>
      <c r="AG2732" s="19" t="s">
        <v>146</v>
      </c>
      <c r="AH2732" s="19">
        <v>0</v>
      </c>
      <c r="AI2732" s="19">
        <f t="shared" si="568"/>
        <v>0</v>
      </c>
      <c r="AJ2732" s="18" t="s">
        <v>146</v>
      </c>
      <c r="AK2732" s="18">
        <v>0</v>
      </c>
      <c r="AL2732" s="18">
        <f t="shared" si="569"/>
        <v>0</v>
      </c>
      <c r="AM2732" s="19" t="s">
        <v>146</v>
      </c>
      <c r="AN2732" s="19">
        <v>0</v>
      </c>
      <c r="AO2732" s="19">
        <f t="shared" si="570"/>
        <v>0</v>
      </c>
      <c r="AP2732" s="18" t="s">
        <v>146</v>
      </c>
      <c r="AQ2732" s="18">
        <v>0</v>
      </c>
      <c r="AR2732" s="18">
        <f t="shared" si="571"/>
        <v>0</v>
      </c>
      <c r="AS2732" s="20" t="s">
        <v>146</v>
      </c>
      <c r="AT2732" s="20">
        <v>0</v>
      </c>
      <c r="AU2732" s="16">
        <f t="shared" si="572"/>
        <v>0</v>
      </c>
    </row>
    <row r="2733" spans="1:47" x14ac:dyDescent="0.2">
      <c r="A2733" s="16">
        <v>2730</v>
      </c>
      <c r="B2733" s="16">
        <v>778.87731933593705</v>
      </c>
      <c r="C2733" s="17">
        <v>10.2169833333333</v>
      </c>
      <c r="F2733" s="18" t="s">
        <v>146</v>
      </c>
      <c r="G2733" s="18">
        <v>0</v>
      </c>
      <c r="I2733" s="19" t="s">
        <v>146</v>
      </c>
      <c r="J2733" s="19">
        <v>0</v>
      </c>
      <c r="K2733" s="19">
        <f t="shared" si="560"/>
        <v>0</v>
      </c>
      <c r="L2733" s="18" t="s">
        <v>146</v>
      </c>
      <c r="M2733" s="18">
        <v>0</v>
      </c>
      <c r="N2733" s="18">
        <f t="shared" si="561"/>
        <v>0</v>
      </c>
      <c r="O2733" s="19" t="s">
        <v>145</v>
      </c>
      <c r="P2733" s="19">
        <v>2204121.1898714299</v>
      </c>
      <c r="Q2733" s="19">
        <f t="shared" si="562"/>
        <v>529836.82448832446</v>
      </c>
      <c r="R2733" s="18" t="s">
        <v>146</v>
      </c>
      <c r="S2733" s="18">
        <v>0</v>
      </c>
      <c r="T2733" s="18">
        <f t="shared" si="563"/>
        <v>0</v>
      </c>
      <c r="U2733" s="20" t="s">
        <v>146</v>
      </c>
      <c r="V2733" s="20">
        <v>0</v>
      </c>
      <c r="W2733" s="20">
        <f t="shared" si="564"/>
        <v>0</v>
      </c>
      <c r="X2733" s="18" t="s">
        <v>146</v>
      </c>
      <c r="Y2733" s="18">
        <v>0</v>
      </c>
      <c r="Z2733" s="23">
        <f t="shared" si="565"/>
        <v>0</v>
      </c>
      <c r="AA2733" s="20" t="s">
        <v>146</v>
      </c>
      <c r="AB2733" s="20">
        <v>0</v>
      </c>
      <c r="AC2733" s="24">
        <f t="shared" si="566"/>
        <v>0</v>
      </c>
      <c r="AD2733" s="18" t="s">
        <v>146</v>
      </c>
      <c r="AE2733" s="18">
        <v>0</v>
      </c>
      <c r="AF2733" s="18">
        <f t="shared" si="567"/>
        <v>0</v>
      </c>
      <c r="AG2733" s="19" t="s">
        <v>146</v>
      </c>
      <c r="AH2733" s="19">
        <v>0</v>
      </c>
      <c r="AI2733" s="19">
        <f t="shared" si="568"/>
        <v>0</v>
      </c>
      <c r="AJ2733" s="18" t="s">
        <v>146</v>
      </c>
      <c r="AK2733" s="18">
        <v>0</v>
      </c>
      <c r="AL2733" s="18">
        <f t="shared" si="569"/>
        <v>0</v>
      </c>
      <c r="AM2733" s="19" t="s">
        <v>146</v>
      </c>
      <c r="AN2733" s="19">
        <v>0</v>
      </c>
      <c r="AO2733" s="19">
        <f t="shared" si="570"/>
        <v>0</v>
      </c>
      <c r="AP2733" s="18" t="s">
        <v>146</v>
      </c>
      <c r="AQ2733" s="18">
        <v>0</v>
      </c>
      <c r="AR2733" s="18">
        <f t="shared" si="571"/>
        <v>0</v>
      </c>
      <c r="AS2733" s="20" t="s">
        <v>146</v>
      </c>
      <c r="AT2733" s="20">
        <v>0</v>
      </c>
      <c r="AU2733" s="16">
        <f t="shared" si="572"/>
        <v>0</v>
      </c>
    </row>
    <row r="2734" spans="1:47" x14ac:dyDescent="0.2">
      <c r="A2734" s="16">
        <v>2731</v>
      </c>
      <c r="B2734" s="16">
        <v>669.55072021484295</v>
      </c>
      <c r="C2734" s="17">
        <v>10.729899999999899</v>
      </c>
      <c r="D2734" s="16" t="s">
        <v>840</v>
      </c>
      <c r="E2734" s="16" t="s">
        <v>841</v>
      </c>
      <c r="F2734" s="18" t="s">
        <v>146</v>
      </c>
      <c r="G2734" s="18">
        <v>0</v>
      </c>
      <c r="I2734" s="19" t="s">
        <v>146</v>
      </c>
      <c r="J2734" s="19">
        <v>0</v>
      </c>
      <c r="K2734" s="19">
        <f t="shared" si="560"/>
        <v>0</v>
      </c>
      <c r="L2734" s="18" t="s">
        <v>146</v>
      </c>
      <c r="M2734" s="18">
        <v>0</v>
      </c>
      <c r="N2734" s="18">
        <f t="shared" si="561"/>
        <v>0</v>
      </c>
      <c r="O2734" s="19" t="s">
        <v>145</v>
      </c>
      <c r="P2734" s="19">
        <v>2237762.3773714202</v>
      </c>
      <c r="Q2734" s="19">
        <f t="shared" si="562"/>
        <v>537923.64840659138</v>
      </c>
      <c r="R2734" s="18" t="s">
        <v>146</v>
      </c>
      <c r="S2734" s="18">
        <v>0</v>
      </c>
      <c r="T2734" s="18">
        <f t="shared" si="563"/>
        <v>0</v>
      </c>
      <c r="U2734" s="20" t="s">
        <v>146</v>
      </c>
      <c r="V2734" s="20">
        <v>0</v>
      </c>
      <c r="W2734" s="20">
        <f t="shared" si="564"/>
        <v>0</v>
      </c>
      <c r="X2734" s="18" t="s">
        <v>146</v>
      </c>
      <c r="Y2734" s="18">
        <v>0</v>
      </c>
      <c r="Z2734" s="23">
        <f t="shared" si="565"/>
        <v>0</v>
      </c>
      <c r="AA2734" s="20" t="s">
        <v>146</v>
      </c>
      <c r="AB2734" s="20">
        <v>0</v>
      </c>
      <c r="AC2734" s="24">
        <f t="shared" si="566"/>
        <v>0</v>
      </c>
      <c r="AD2734" s="18" t="s">
        <v>146</v>
      </c>
      <c r="AE2734" s="18">
        <v>0</v>
      </c>
      <c r="AF2734" s="18">
        <f t="shared" si="567"/>
        <v>0</v>
      </c>
      <c r="AG2734" s="19" t="s">
        <v>146</v>
      </c>
      <c r="AH2734" s="19">
        <v>0</v>
      </c>
      <c r="AI2734" s="19">
        <f t="shared" si="568"/>
        <v>0</v>
      </c>
      <c r="AJ2734" s="18" t="s">
        <v>146</v>
      </c>
      <c r="AK2734" s="18">
        <v>0</v>
      </c>
      <c r="AL2734" s="18">
        <f t="shared" si="569"/>
        <v>0</v>
      </c>
      <c r="AM2734" s="19" t="s">
        <v>146</v>
      </c>
      <c r="AN2734" s="19">
        <v>0</v>
      </c>
      <c r="AO2734" s="19">
        <f t="shared" si="570"/>
        <v>0</v>
      </c>
      <c r="AP2734" s="18" t="s">
        <v>146</v>
      </c>
      <c r="AQ2734" s="18">
        <v>0</v>
      </c>
      <c r="AR2734" s="18">
        <f t="shared" si="571"/>
        <v>0</v>
      </c>
      <c r="AS2734" s="20" t="s">
        <v>146</v>
      </c>
      <c r="AT2734" s="20">
        <v>0</v>
      </c>
      <c r="AU2734" s="16">
        <f t="shared" si="572"/>
        <v>0</v>
      </c>
    </row>
    <row r="2735" spans="1:47" x14ac:dyDescent="0.2">
      <c r="A2735" s="16">
        <v>2732</v>
      </c>
      <c r="B2735" s="16">
        <v>626.521728515625</v>
      </c>
      <c r="C2735" s="17">
        <v>15.7104166666666</v>
      </c>
      <c r="D2735" s="16" t="s">
        <v>866</v>
      </c>
      <c r="E2735" s="16" t="s">
        <v>867</v>
      </c>
      <c r="F2735" s="18" t="s">
        <v>146</v>
      </c>
      <c r="G2735" s="18">
        <v>0</v>
      </c>
      <c r="I2735" s="19" t="s">
        <v>146</v>
      </c>
      <c r="J2735" s="19">
        <v>0</v>
      </c>
      <c r="K2735" s="19">
        <f t="shared" si="560"/>
        <v>0</v>
      </c>
      <c r="L2735" s="18" t="s">
        <v>146</v>
      </c>
      <c r="M2735" s="18">
        <v>0</v>
      </c>
      <c r="N2735" s="18">
        <f t="shared" si="561"/>
        <v>0</v>
      </c>
      <c r="O2735" s="19" t="s">
        <v>145</v>
      </c>
      <c r="P2735" s="19">
        <v>1629946.82249999</v>
      </c>
      <c r="Q2735" s="19">
        <f t="shared" si="562"/>
        <v>391814.14002403605</v>
      </c>
      <c r="R2735" s="18" t="s">
        <v>146</v>
      </c>
      <c r="S2735" s="18">
        <v>0</v>
      </c>
      <c r="T2735" s="18">
        <f t="shared" si="563"/>
        <v>0</v>
      </c>
      <c r="U2735" s="20" t="s">
        <v>146</v>
      </c>
      <c r="V2735" s="20">
        <v>0</v>
      </c>
      <c r="W2735" s="20">
        <f t="shared" si="564"/>
        <v>0</v>
      </c>
      <c r="X2735" s="18" t="s">
        <v>146</v>
      </c>
      <c r="Y2735" s="18">
        <v>0</v>
      </c>
      <c r="Z2735" s="23">
        <f t="shared" si="565"/>
        <v>0</v>
      </c>
      <c r="AA2735" s="20" t="s">
        <v>146</v>
      </c>
      <c r="AB2735" s="20">
        <v>0</v>
      </c>
      <c r="AC2735" s="24">
        <f t="shared" si="566"/>
        <v>0</v>
      </c>
      <c r="AD2735" s="18" t="s">
        <v>146</v>
      </c>
      <c r="AE2735" s="18">
        <v>0</v>
      </c>
      <c r="AF2735" s="18">
        <f t="shared" si="567"/>
        <v>0</v>
      </c>
      <c r="AG2735" s="19" t="s">
        <v>146</v>
      </c>
      <c r="AH2735" s="19">
        <v>0</v>
      </c>
      <c r="AI2735" s="19">
        <f t="shared" si="568"/>
        <v>0</v>
      </c>
      <c r="AJ2735" s="18" t="s">
        <v>146</v>
      </c>
      <c r="AK2735" s="18">
        <v>0</v>
      </c>
      <c r="AL2735" s="18">
        <f t="shared" si="569"/>
        <v>0</v>
      </c>
      <c r="AM2735" s="19" t="s">
        <v>146</v>
      </c>
      <c r="AN2735" s="19">
        <v>0</v>
      </c>
      <c r="AO2735" s="19">
        <f t="shared" si="570"/>
        <v>0</v>
      </c>
      <c r="AP2735" s="18" t="s">
        <v>146</v>
      </c>
      <c r="AQ2735" s="18">
        <v>0</v>
      </c>
      <c r="AR2735" s="18">
        <f t="shared" si="571"/>
        <v>0</v>
      </c>
      <c r="AS2735" s="20" t="s">
        <v>146</v>
      </c>
      <c r="AT2735" s="20">
        <v>0</v>
      </c>
      <c r="AU2735" s="16">
        <f t="shared" si="572"/>
        <v>0</v>
      </c>
    </row>
    <row r="2736" spans="1:47" x14ac:dyDescent="0.2">
      <c r="A2736" s="16">
        <v>2733</v>
      </c>
      <c r="B2736" s="16">
        <v>905.76232910156205</v>
      </c>
      <c r="C2736" s="17">
        <v>16.034500000000001</v>
      </c>
      <c r="D2736" s="16" t="s">
        <v>2831</v>
      </c>
      <c r="E2736" s="16" t="s">
        <v>2832</v>
      </c>
      <c r="F2736" s="18" t="s">
        <v>146</v>
      </c>
      <c r="G2736" s="18">
        <v>0</v>
      </c>
      <c r="I2736" s="19" t="s">
        <v>146</v>
      </c>
      <c r="J2736" s="19">
        <v>0</v>
      </c>
      <c r="K2736" s="19">
        <f t="shared" si="560"/>
        <v>0</v>
      </c>
      <c r="L2736" s="18" t="s">
        <v>146</v>
      </c>
      <c r="M2736" s="18">
        <v>0</v>
      </c>
      <c r="N2736" s="18">
        <f t="shared" si="561"/>
        <v>0</v>
      </c>
      <c r="O2736" s="19" t="s">
        <v>145</v>
      </c>
      <c r="P2736" s="19">
        <v>1879750.3716571301</v>
      </c>
      <c r="Q2736" s="19">
        <f t="shared" si="562"/>
        <v>451863.07010988705</v>
      </c>
      <c r="R2736" s="18" t="s">
        <v>146</v>
      </c>
      <c r="S2736" s="18">
        <v>0</v>
      </c>
      <c r="T2736" s="18">
        <f t="shared" si="563"/>
        <v>0</v>
      </c>
      <c r="U2736" s="20" t="s">
        <v>146</v>
      </c>
      <c r="V2736" s="20">
        <v>0</v>
      </c>
      <c r="W2736" s="20">
        <f t="shared" si="564"/>
        <v>0</v>
      </c>
      <c r="X2736" s="18" t="s">
        <v>146</v>
      </c>
      <c r="Y2736" s="18">
        <v>0</v>
      </c>
      <c r="Z2736" s="23">
        <f t="shared" si="565"/>
        <v>0</v>
      </c>
      <c r="AA2736" s="20" t="s">
        <v>146</v>
      </c>
      <c r="AB2736" s="20">
        <v>0</v>
      </c>
      <c r="AC2736" s="24">
        <f t="shared" si="566"/>
        <v>0</v>
      </c>
      <c r="AD2736" s="18" t="s">
        <v>146</v>
      </c>
      <c r="AE2736" s="18">
        <v>0</v>
      </c>
      <c r="AF2736" s="18">
        <f t="shared" si="567"/>
        <v>0</v>
      </c>
      <c r="AG2736" s="19" t="s">
        <v>146</v>
      </c>
      <c r="AH2736" s="19">
        <v>0</v>
      </c>
      <c r="AI2736" s="19">
        <f t="shared" si="568"/>
        <v>0</v>
      </c>
      <c r="AJ2736" s="18" t="s">
        <v>146</v>
      </c>
      <c r="AK2736" s="18">
        <v>0</v>
      </c>
      <c r="AL2736" s="18">
        <f t="shared" si="569"/>
        <v>0</v>
      </c>
      <c r="AM2736" s="19" t="s">
        <v>146</v>
      </c>
      <c r="AN2736" s="19">
        <v>0</v>
      </c>
      <c r="AO2736" s="19">
        <f t="shared" si="570"/>
        <v>0</v>
      </c>
      <c r="AP2736" s="18" t="s">
        <v>146</v>
      </c>
      <c r="AQ2736" s="18">
        <v>0</v>
      </c>
      <c r="AR2736" s="18">
        <f t="shared" si="571"/>
        <v>0</v>
      </c>
      <c r="AS2736" s="20" t="s">
        <v>146</v>
      </c>
      <c r="AT2736" s="20">
        <v>0</v>
      </c>
      <c r="AU2736" s="16">
        <f t="shared" si="572"/>
        <v>0</v>
      </c>
    </row>
    <row r="2737" spans="1:47" x14ac:dyDescent="0.2">
      <c r="A2737" s="16">
        <v>2734</v>
      </c>
      <c r="B2737" s="16">
        <v>647.72979736328102</v>
      </c>
      <c r="C2737" s="17">
        <v>14.2390166666666</v>
      </c>
      <c r="F2737" s="18" t="s">
        <v>146</v>
      </c>
      <c r="G2737" s="18">
        <v>0</v>
      </c>
      <c r="I2737" s="19" t="s">
        <v>146</v>
      </c>
      <c r="J2737" s="19">
        <v>0</v>
      </c>
      <c r="K2737" s="19">
        <f t="shared" si="560"/>
        <v>0</v>
      </c>
      <c r="L2737" s="18" t="s">
        <v>146</v>
      </c>
      <c r="M2737" s="18">
        <v>0</v>
      </c>
      <c r="N2737" s="18">
        <f t="shared" si="561"/>
        <v>0</v>
      </c>
      <c r="O2737" s="19" t="s">
        <v>145</v>
      </c>
      <c r="P2737" s="19">
        <v>1521608.5939857101</v>
      </c>
      <c r="Q2737" s="19">
        <f t="shared" si="562"/>
        <v>365771.29663118027</v>
      </c>
      <c r="R2737" s="18" t="s">
        <v>146</v>
      </c>
      <c r="S2737" s="18">
        <v>0</v>
      </c>
      <c r="T2737" s="18">
        <f t="shared" si="563"/>
        <v>0</v>
      </c>
      <c r="U2737" s="20" t="s">
        <v>146</v>
      </c>
      <c r="V2737" s="20">
        <v>0</v>
      </c>
      <c r="W2737" s="20">
        <f t="shared" si="564"/>
        <v>0</v>
      </c>
      <c r="X2737" s="18" t="s">
        <v>146</v>
      </c>
      <c r="Y2737" s="18">
        <v>0</v>
      </c>
      <c r="Z2737" s="23">
        <f t="shared" si="565"/>
        <v>0</v>
      </c>
      <c r="AA2737" s="20" t="s">
        <v>146</v>
      </c>
      <c r="AB2737" s="20">
        <v>0</v>
      </c>
      <c r="AC2737" s="24">
        <f t="shared" si="566"/>
        <v>0</v>
      </c>
      <c r="AD2737" s="18" t="s">
        <v>146</v>
      </c>
      <c r="AE2737" s="18">
        <v>0</v>
      </c>
      <c r="AF2737" s="18">
        <f t="shared" si="567"/>
        <v>0</v>
      </c>
      <c r="AG2737" s="19" t="s">
        <v>146</v>
      </c>
      <c r="AH2737" s="19">
        <v>0</v>
      </c>
      <c r="AI2737" s="19">
        <f t="shared" si="568"/>
        <v>0</v>
      </c>
      <c r="AJ2737" s="18" t="s">
        <v>146</v>
      </c>
      <c r="AK2737" s="18">
        <v>0</v>
      </c>
      <c r="AL2737" s="18">
        <f t="shared" si="569"/>
        <v>0</v>
      </c>
      <c r="AM2737" s="19" t="s">
        <v>146</v>
      </c>
      <c r="AN2737" s="19">
        <v>0</v>
      </c>
      <c r="AO2737" s="19">
        <f t="shared" si="570"/>
        <v>0</v>
      </c>
      <c r="AP2737" s="18" t="s">
        <v>146</v>
      </c>
      <c r="AQ2737" s="18">
        <v>0</v>
      </c>
      <c r="AR2737" s="18">
        <f t="shared" si="571"/>
        <v>0</v>
      </c>
      <c r="AS2737" s="20" t="s">
        <v>146</v>
      </c>
      <c r="AT2737" s="20">
        <v>0</v>
      </c>
      <c r="AU2737" s="16">
        <f t="shared" si="572"/>
        <v>0</v>
      </c>
    </row>
    <row r="2738" spans="1:47" x14ac:dyDescent="0.2">
      <c r="A2738" s="16">
        <v>2735</v>
      </c>
      <c r="B2738" s="16">
        <v>603.54046630859295</v>
      </c>
      <c r="C2738" s="17">
        <v>9.0698166666666609</v>
      </c>
      <c r="D2738" s="16" t="s">
        <v>419</v>
      </c>
      <c r="E2738" s="16" t="s">
        <v>2710</v>
      </c>
      <c r="F2738" s="18" t="s">
        <v>146</v>
      </c>
      <c r="G2738" s="18">
        <v>0</v>
      </c>
      <c r="I2738" s="19" t="s">
        <v>146</v>
      </c>
      <c r="J2738" s="19">
        <v>0</v>
      </c>
      <c r="K2738" s="19">
        <f t="shared" si="560"/>
        <v>0</v>
      </c>
      <c r="L2738" s="18" t="s">
        <v>146</v>
      </c>
      <c r="M2738" s="18">
        <v>0</v>
      </c>
      <c r="N2738" s="18">
        <f t="shared" si="561"/>
        <v>0</v>
      </c>
      <c r="O2738" s="19" t="s">
        <v>145</v>
      </c>
      <c r="P2738" s="19">
        <v>1953345.0611857099</v>
      </c>
      <c r="Q2738" s="19">
        <f t="shared" si="562"/>
        <v>469554.10124656488</v>
      </c>
      <c r="R2738" s="18" t="s">
        <v>146</v>
      </c>
      <c r="S2738" s="18">
        <v>0</v>
      </c>
      <c r="T2738" s="18">
        <f t="shared" si="563"/>
        <v>0</v>
      </c>
      <c r="U2738" s="20" t="s">
        <v>146</v>
      </c>
      <c r="V2738" s="20">
        <v>0</v>
      </c>
      <c r="W2738" s="20">
        <f t="shared" si="564"/>
        <v>0</v>
      </c>
      <c r="X2738" s="18" t="s">
        <v>146</v>
      </c>
      <c r="Y2738" s="18">
        <v>0</v>
      </c>
      <c r="Z2738" s="23">
        <f t="shared" si="565"/>
        <v>0</v>
      </c>
      <c r="AA2738" s="20" t="s">
        <v>146</v>
      </c>
      <c r="AB2738" s="20">
        <v>0</v>
      </c>
      <c r="AC2738" s="24">
        <f t="shared" si="566"/>
        <v>0</v>
      </c>
      <c r="AD2738" s="18" t="s">
        <v>146</v>
      </c>
      <c r="AE2738" s="18">
        <v>0</v>
      </c>
      <c r="AF2738" s="18">
        <f t="shared" si="567"/>
        <v>0</v>
      </c>
      <c r="AG2738" s="19" t="s">
        <v>146</v>
      </c>
      <c r="AH2738" s="19">
        <v>0</v>
      </c>
      <c r="AI2738" s="19">
        <f t="shared" si="568"/>
        <v>0</v>
      </c>
      <c r="AJ2738" s="18" t="s">
        <v>146</v>
      </c>
      <c r="AK2738" s="18">
        <v>0</v>
      </c>
      <c r="AL2738" s="18">
        <f t="shared" si="569"/>
        <v>0</v>
      </c>
      <c r="AM2738" s="19" t="s">
        <v>146</v>
      </c>
      <c r="AN2738" s="19">
        <v>0</v>
      </c>
      <c r="AO2738" s="19">
        <f t="shared" si="570"/>
        <v>0</v>
      </c>
      <c r="AP2738" s="18" t="s">
        <v>146</v>
      </c>
      <c r="AQ2738" s="18">
        <v>0</v>
      </c>
      <c r="AR2738" s="18">
        <f t="shared" si="571"/>
        <v>0</v>
      </c>
      <c r="AS2738" s="20" t="s">
        <v>146</v>
      </c>
      <c r="AT2738" s="20">
        <v>0</v>
      </c>
      <c r="AU2738" s="16">
        <f t="shared" si="572"/>
        <v>0</v>
      </c>
    </row>
    <row r="2739" spans="1:47" x14ac:dyDescent="0.2">
      <c r="A2739" s="16">
        <v>2736</v>
      </c>
      <c r="B2739" s="16">
        <v>569.37347412109295</v>
      </c>
      <c r="C2739" s="17">
        <v>10.250783333333301</v>
      </c>
      <c r="D2739" s="16" t="s">
        <v>612</v>
      </c>
      <c r="E2739" s="16" t="s">
        <v>2465</v>
      </c>
      <c r="F2739" s="18" t="s">
        <v>146</v>
      </c>
      <c r="G2739" s="18">
        <v>0</v>
      </c>
      <c r="I2739" s="19" t="s">
        <v>146</v>
      </c>
      <c r="J2739" s="19">
        <v>0</v>
      </c>
      <c r="K2739" s="19">
        <f t="shared" si="560"/>
        <v>0</v>
      </c>
      <c r="L2739" s="18" t="s">
        <v>146</v>
      </c>
      <c r="M2739" s="18">
        <v>0</v>
      </c>
      <c r="N2739" s="18">
        <f t="shared" si="561"/>
        <v>0</v>
      </c>
      <c r="O2739" s="19" t="s">
        <v>145</v>
      </c>
      <c r="P2739" s="19">
        <v>2227202.1246714299</v>
      </c>
      <c r="Q2739" s="19">
        <f t="shared" si="562"/>
        <v>535385.12612293987</v>
      </c>
      <c r="R2739" s="18" t="s">
        <v>146</v>
      </c>
      <c r="S2739" s="18">
        <v>0</v>
      </c>
      <c r="T2739" s="18">
        <f t="shared" si="563"/>
        <v>0</v>
      </c>
      <c r="U2739" s="20" t="s">
        <v>146</v>
      </c>
      <c r="V2739" s="20">
        <v>0</v>
      </c>
      <c r="W2739" s="20">
        <f t="shared" si="564"/>
        <v>0</v>
      </c>
      <c r="X2739" s="18" t="s">
        <v>146</v>
      </c>
      <c r="Y2739" s="18">
        <v>0</v>
      </c>
      <c r="Z2739" s="23">
        <f t="shared" si="565"/>
        <v>0</v>
      </c>
      <c r="AA2739" s="20" t="s">
        <v>146</v>
      </c>
      <c r="AB2739" s="20">
        <v>0</v>
      </c>
      <c r="AC2739" s="24">
        <f t="shared" si="566"/>
        <v>0</v>
      </c>
      <c r="AD2739" s="18" t="s">
        <v>146</v>
      </c>
      <c r="AE2739" s="18">
        <v>0</v>
      </c>
      <c r="AF2739" s="18">
        <f t="shared" si="567"/>
        <v>0</v>
      </c>
      <c r="AG2739" s="19" t="s">
        <v>146</v>
      </c>
      <c r="AH2739" s="19">
        <v>0</v>
      </c>
      <c r="AI2739" s="19">
        <f t="shared" si="568"/>
        <v>0</v>
      </c>
      <c r="AJ2739" s="18" t="s">
        <v>146</v>
      </c>
      <c r="AK2739" s="18">
        <v>0</v>
      </c>
      <c r="AL2739" s="18">
        <f t="shared" si="569"/>
        <v>0</v>
      </c>
      <c r="AM2739" s="19" t="s">
        <v>146</v>
      </c>
      <c r="AN2739" s="19">
        <v>0</v>
      </c>
      <c r="AO2739" s="19">
        <f t="shared" si="570"/>
        <v>0</v>
      </c>
      <c r="AP2739" s="18" t="s">
        <v>146</v>
      </c>
      <c r="AQ2739" s="18">
        <v>0</v>
      </c>
      <c r="AR2739" s="18">
        <f t="shared" si="571"/>
        <v>0</v>
      </c>
      <c r="AS2739" s="20" t="s">
        <v>146</v>
      </c>
      <c r="AT2739" s="20">
        <v>0</v>
      </c>
      <c r="AU2739" s="16">
        <f t="shared" si="572"/>
        <v>0</v>
      </c>
    </row>
    <row r="2740" spans="1:47" x14ac:dyDescent="0.2">
      <c r="A2740" s="16">
        <v>2737</v>
      </c>
      <c r="B2740" s="16">
        <v>788.97717285156205</v>
      </c>
      <c r="C2740" s="17">
        <v>13.3482666666666</v>
      </c>
      <c r="F2740" s="18" t="s">
        <v>146</v>
      </c>
      <c r="G2740" s="18">
        <v>0</v>
      </c>
      <c r="I2740" s="19" t="s">
        <v>146</v>
      </c>
      <c r="J2740" s="19">
        <v>0</v>
      </c>
      <c r="K2740" s="19">
        <f t="shared" si="560"/>
        <v>0</v>
      </c>
      <c r="L2740" s="18" t="s">
        <v>146</v>
      </c>
      <c r="M2740" s="18">
        <v>0</v>
      </c>
      <c r="N2740" s="18">
        <f t="shared" si="561"/>
        <v>0</v>
      </c>
      <c r="O2740" s="19" t="s">
        <v>145</v>
      </c>
      <c r="P2740" s="19">
        <v>1666414.3716285501</v>
      </c>
      <c r="Q2740" s="19">
        <f t="shared" si="562"/>
        <v>400580.37779532454</v>
      </c>
      <c r="R2740" s="18" t="s">
        <v>146</v>
      </c>
      <c r="S2740" s="18">
        <v>0</v>
      </c>
      <c r="T2740" s="18">
        <f t="shared" si="563"/>
        <v>0</v>
      </c>
      <c r="U2740" s="20" t="s">
        <v>146</v>
      </c>
      <c r="V2740" s="20">
        <v>0</v>
      </c>
      <c r="W2740" s="20">
        <f t="shared" si="564"/>
        <v>0</v>
      </c>
      <c r="X2740" s="18" t="s">
        <v>146</v>
      </c>
      <c r="Y2740" s="18">
        <v>0</v>
      </c>
      <c r="Z2740" s="23">
        <f t="shared" si="565"/>
        <v>0</v>
      </c>
      <c r="AA2740" s="20" t="s">
        <v>146</v>
      </c>
      <c r="AB2740" s="20">
        <v>0</v>
      </c>
      <c r="AC2740" s="24">
        <f t="shared" si="566"/>
        <v>0</v>
      </c>
      <c r="AD2740" s="18" t="s">
        <v>146</v>
      </c>
      <c r="AE2740" s="18">
        <v>0</v>
      </c>
      <c r="AF2740" s="18">
        <f t="shared" si="567"/>
        <v>0</v>
      </c>
      <c r="AG2740" s="19" t="s">
        <v>146</v>
      </c>
      <c r="AH2740" s="19">
        <v>0</v>
      </c>
      <c r="AI2740" s="19">
        <f t="shared" si="568"/>
        <v>0</v>
      </c>
      <c r="AJ2740" s="18" t="s">
        <v>146</v>
      </c>
      <c r="AK2740" s="18">
        <v>0</v>
      </c>
      <c r="AL2740" s="18">
        <f t="shared" si="569"/>
        <v>0</v>
      </c>
      <c r="AM2740" s="19" t="s">
        <v>146</v>
      </c>
      <c r="AN2740" s="19">
        <v>0</v>
      </c>
      <c r="AO2740" s="19">
        <f t="shared" si="570"/>
        <v>0</v>
      </c>
      <c r="AP2740" s="18" t="s">
        <v>146</v>
      </c>
      <c r="AQ2740" s="18">
        <v>0</v>
      </c>
      <c r="AR2740" s="18">
        <f t="shared" si="571"/>
        <v>0</v>
      </c>
      <c r="AS2740" s="20" t="s">
        <v>146</v>
      </c>
      <c r="AT2740" s="20">
        <v>0</v>
      </c>
      <c r="AU2740" s="16">
        <f t="shared" si="572"/>
        <v>0</v>
      </c>
    </row>
    <row r="2741" spans="1:47" x14ac:dyDescent="0.2">
      <c r="A2741" s="16">
        <v>2738</v>
      </c>
      <c r="B2741" s="16">
        <v>520.34313964843705</v>
      </c>
      <c r="C2741" s="17">
        <v>7.3757333333333301</v>
      </c>
      <c r="D2741" s="16" t="s">
        <v>399</v>
      </c>
      <c r="E2741" s="16" t="s">
        <v>2852</v>
      </c>
      <c r="F2741" s="18" t="s">
        <v>146</v>
      </c>
      <c r="G2741" s="18">
        <v>0</v>
      </c>
      <c r="I2741" s="19" t="s">
        <v>146</v>
      </c>
      <c r="J2741" s="19">
        <v>0</v>
      </c>
      <c r="K2741" s="19">
        <f t="shared" si="560"/>
        <v>0</v>
      </c>
      <c r="L2741" s="18" t="s">
        <v>146</v>
      </c>
      <c r="M2741" s="18">
        <v>0</v>
      </c>
      <c r="N2741" s="18">
        <f t="shared" si="561"/>
        <v>0</v>
      </c>
      <c r="O2741" s="19" t="s">
        <v>145</v>
      </c>
      <c r="P2741" s="19">
        <v>1815122.58539999</v>
      </c>
      <c r="Q2741" s="19">
        <f t="shared" si="562"/>
        <v>436327.54456730525</v>
      </c>
      <c r="R2741" s="18" t="s">
        <v>146</v>
      </c>
      <c r="S2741" s="18">
        <v>0</v>
      </c>
      <c r="T2741" s="18">
        <f t="shared" si="563"/>
        <v>0</v>
      </c>
      <c r="U2741" s="20" t="s">
        <v>146</v>
      </c>
      <c r="V2741" s="20">
        <v>0</v>
      </c>
      <c r="W2741" s="20">
        <f t="shared" si="564"/>
        <v>0</v>
      </c>
      <c r="X2741" s="18" t="s">
        <v>146</v>
      </c>
      <c r="Y2741" s="18">
        <v>0</v>
      </c>
      <c r="Z2741" s="23">
        <f t="shared" si="565"/>
        <v>0</v>
      </c>
      <c r="AA2741" s="20" t="s">
        <v>146</v>
      </c>
      <c r="AB2741" s="20">
        <v>0</v>
      </c>
      <c r="AC2741" s="24">
        <f t="shared" si="566"/>
        <v>0</v>
      </c>
      <c r="AD2741" s="18" t="s">
        <v>146</v>
      </c>
      <c r="AE2741" s="18">
        <v>0</v>
      </c>
      <c r="AF2741" s="18">
        <f t="shared" si="567"/>
        <v>0</v>
      </c>
      <c r="AG2741" s="19" t="s">
        <v>146</v>
      </c>
      <c r="AH2741" s="19">
        <v>0</v>
      </c>
      <c r="AI2741" s="19">
        <f t="shared" si="568"/>
        <v>0</v>
      </c>
      <c r="AJ2741" s="18" t="s">
        <v>146</v>
      </c>
      <c r="AK2741" s="18">
        <v>0</v>
      </c>
      <c r="AL2741" s="18">
        <f t="shared" si="569"/>
        <v>0</v>
      </c>
      <c r="AM2741" s="19" t="s">
        <v>146</v>
      </c>
      <c r="AN2741" s="19">
        <v>0</v>
      </c>
      <c r="AO2741" s="19">
        <f t="shared" si="570"/>
        <v>0</v>
      </c>
      <c r="AP2741" s="18" t="s">
        <v>146</v>
      </c>
      <c r="AQ2741" s="18">
        <v>0</v>
      </c>
      <c r="AR2741" s="18">
        <f t="shared" si="571"/>
        <v>0</v>
      </c>
      <c r="AS2741" s="20" t="s">
        <v>146</v>
      </c>
      <c r="AT2741" s="20">
        <v>0</v>
      </c>
      <c r="AU2741" s="16">
        <f t="shared" si="572"/>
        <v>0</v>
      </c>
    </row>
    <row r="2742" spans="1:47" x14ac:dyDescent="0.2">
      <c r="A2742" s="16">
        <v>2739</v>
      </c>
      <c r="B2742" s="16">
        <v>573.05798339843705</v>
      </c>
      <c r="C2742" s="17">
        <v>1.36965</v>
      </c>
      <c r="F2742" s="18" t="s">
        <v>146</v>
      </c>
      <c r="G2742" s="18">
        <v>0</v>
      </c>
      <c r="I2742" s="19" t="s">
        <v>146</v>
      </c>
      <c r="J2742" s="19">
        <v>0</v>
      </c>
      <c r="K2742" s="19">
        <f t="shared" si="560"/>
        <v>0</v>
      </c>
      <c r="L2742" s="18" t="s">
        <v>146</v>
      </c>
      <c r="M2742" s="18">
        <v>0</v>
      </c>
      <c r="N2742" s="18">
        <f t="shared" si="561"/>
        <v>0</v>
      </c>
      <c r="O2742" s="19" t="s">
        <v>145</v>
      </c>
      <c r="P2742" s="19">
        <v>1370220.1079285699</v>
      </c>
      <c r="Q2742" s="19">
        <f t="shared" si="562"/>
        <v>329379.83363667544</v>
      </c>
      <c r="R2742" s="18" t="s">
        <v>146</v>
      </c>
      <c r="S2742" s="18">
        <v>0</v>
      </c>
      <c r="T2742" s="18">
        <f t="shared" si="563"/>
        <v>0</v>
      </c>
      <c r="U2742" s="20" t="s">
        <v>146</v>
      </c>
      <c r="V2742" s="20">
        <v>0</v>
      </c>
      <c r="W2742" s="20">
        <f t="shared" si="564"/>
        <v>0</v>
      </c>
      <c r="X2742" s="18" t="s">
        <v>146</v>
      </c>
      <c r="Y2742" s="18">
        <v>0</v>
      </c>
      <c r="Z2742" s="23">
        <f t="shared" si="565"/>
        <v>0</v>
      </c>
      <c r="AA2742" s="20" t="s">
        <v>146</v>
      </c>
      <c r="AB2742" s="20">
        <v>0</v>
      </c>
      <c r="AC2742" s="24">
        <f t="shared" si="566"/>
        <v>0</v>
      </c>
      <c r="AD2742" s="18" t="s">
        <v>146</v>
      </c>
      <c r="AE2742" s="18">
        <v>0</v>
      </c>
      <c r="AF2742" s="18">
        <f t="shared" si="567"/>
        <v>0</v>
      </c>
      <c r="AG2742" s="19" t="s">
        <v>146</v>
      </c>
      <c r="AH2742" s="19">
        <v>0</v>
      </c>
      <c r="AI2742" s="19">
        <f t="shared" si="568"/>
        <v>0</v>
      </c>
      <c r="AJ2742" s="18" t="s">
        <v>146</v>
      </c>
      <c r="AK2742" s="18">
        <v>0</v>
      </c>
      <c r="AL2742" s="18">
        <f t="shared" si="569"/>
        <v>0</v>
      </c>
      <c r="AM2742" s="19" t="s">
        <v>146</v>
      </c>
      <c r="AN2742" s="19">
        <v>0</v>
      </c>
      <c r="AO2742" s="19">
        <f t="shared" si="570"/>
        <v>0</v>
      </c>
      <c r="AP2742" s="18" t="s">
        <v>146</v>
      </c>
      <c r="AQ2742" s="18">
        <v>0</v>
      </c>
      <c r="AR2742" s="18">
        <f t="shared" si="571"/>
        <v>0</v>
      </c>
      <c r="AS2742" s="20" t="s">
        <v>146</v>
      </c>
      <c r="AT2742" s="20">
        <v>0</v>
      </c>
      <c r="AU2742" s="16">
        <f t="shared" si="572"/>
        <v>0</v>
      </c>
    </row>
    <row r="2743" spans="1:47" x14ac:dyDescent="0.2">
      <c r="A2743" s="16">
        <v>2740</v>
      </c>
      <c r="B2743" s="16">
        <v>539.49359130859295</v>
      </c>
      <c r="C2743" s="17">
        <v>16.479800000000001</v>
      </c>
      <c r="D2743" s="16" t="s">
        <v>2853</v>
      </c>
      <c r="E2743" s="16" t="s">
        <v>2854</v>
      </c>
      <c r="F2743" s="18" t="s">
        <v>146</v>
      </c>
      <c r="G2743" s="18">
        <v>0</v>
      </c>
      <c r="I2743" s="19" t="s">
        <v>146</v>
      </c>
      <c r="J2743" s="19">
        <v>0</v>
      </c>
      <c r="K2743" s="19">
        <f t="shared" si="560"/>
        <v>0</v>
      </c>
      <c r="L2743" s="18" t="s">
        <v>146</v>
      </c>
      <c r="M2743" s="18">
        <v>0</v>
      </c>
      <c r="N2743" s="18">
        <f t="shared" si="561"/>
        <v>0</v>
      </c>
      <c r="O2743" s="19" t="s">
        <v>145</v>
      </c>
      <c r="P2743" s="19">
        <v>2486157.7938713999</v>
      </c>
      <c r="Q2743" s="19">
        <f t="shared" si="562"/>
        <v>597634.08506524039</v>
      </c>
      <c r="R2743" s="18" t="s">
        <v>146</v>
      </c>
      <c r="S2743" s="18">
        <v>0</v>
      </c>
      <c r="T2743" s="18">
        <f t="shared" si="563"/>
        <v>0</v>
      </c>
      <c r="U2743" s="20" t="s">
        <v>146</v>
      </c>
      <c r="V2743" s="20">
        <v>0</v>
      </c>
      <c r="W2743" s="20">
        <f t="shared" si="564"/>
        <v>0</v>
      </c>
      <c r="X2743" s="18" t="s">
        <v>146</v>
      </c>
      <c r="Y2743" s="18">
        <v>0</v>
      </c>
      <c r="Z2743" s="23">
        <f t="shared" si="565"/>
        <v>0</v>
      </c>
      <c r="AA2743" s="20" t="s">
        <v>146</v>
      </c>
      <c r="AB2743" s="20">
        <v>0</v>
      </c>
      <c r="AC2743" s="24">
        <f t="shared" si="566"/>
        <v>0</v>
      </c>
      <c r="AD2743" s="18" t="s">
        <v>146</v>
      </c>
      <c r="AE2743" s="18">
        <v>0</v>
      </c>
      <c r="AF2743" s="18">
        <f t="shared" si="567"/>
        <v>0</v>
      </c>
      <c r="AG2743" s="19" t="s">
        <v>146</v>
      </c>
      <c r="AH2743" s="19">
        <v>0</v>
      </c>
      <c r="AI2743" s="19">
        <f t="shared" si="568"/>
        <v>0</v>
      </c>
      <c r="AJ2743" s="18" t="s">
        <v>146</v>
      </c>
      <c r="AK2743" s="18">
        <v>0</v>
      </c>
      <c r="AL2743" s="18">
        <f t="shared" si="569"/>
        <v>0</v>
      </c>
      <c r="AM2743" s="19" t="s">
        <v>146</v>
      </c>
      <c r="AN2743" s="19">
        <v>0</v>
      </c>
      <c r="AO2743" s="19">
        <f t="shared" si="570"/>
        <v>0</v>
      </c>
      <c r="AP2743" s="18" t="s">
        <v>146</v>
      </c>
      <c r="AQ2743" s="18">
        <v>0</v>
      </c>
      <c r="AR2743" s="18">
        <f t="shared" si="571"/>
        <v>0</v>
      </c>
      <c r="AS2743" s="20" t="s">
        <v>146</v>
      </c>
      <c r="AT2743" s="20">
        <v>0</v>
      </c>
      <c r="AU2743" s="16">
        <f t="shared" si="572"/>
        <v>0</v>
      </c>
    </row>
    <row r="2744" spans="1:47" x14ac:dyDescent="0.2">
      <c r="A2744" s="16">
        <v>2741</v>
      </c>
      <c r="B2744" s="16">
        <v>634.546142578125</v>
      </c>
      <c r="C2744" s="17">
        <v>9.7461125000000006</v>
      </c>
      <c r="D2744" s="16" t="s">
        <v>2855</v>
      </c>
      <c r="E2744" s="16" t="s">
        <v>2855</v>
      </c>
      <c r="F2744" s="18" t="s">
        <v>146</v>
      </c>
      <c r="G2744" s="18">
        <v>0</v>
      </c>
      <c r="I2744" s="19" t="s">
        <v>146</v>
      </c>
      <c r="J2744" s="19">
        <v>0</v>
      </c>
      <c r="K2744" s="19">
        <f t="shared" si="560"/>
        <v>0</v>
      </c>
      <c r="L2744" s="18" t="s">
        <v>146</v>
      </c>
      <c r="M2744" s="18">
        <v>0</v>
      </c>
      <c r="N2744" s="18">
        <f t="shared" si="561"/>
        <v>0</v>
      </c>
      <c r="O2744" s="19" t="s">
        <v>145</v>
      </c>
      <c r="P2744" s="19">
        <v>2110570.2844428602</v>
      </c>
      <c r="Q2744" s="19">
        <f t="shared" si="562"/>
        <v>507348.62606799521</v>
      </c>
      <c r="R2744" s="18" t="s">
        <v>146</v>
      </c>
      <c r="S2744" s="18">
        <v>0</v>
      </c>
      <c r="T2744" s="18">
        <f t="shared" si="563"/>
        <v>0</v>
      </c>
      <c r="U2744" s="20" t="s">
        <v>146</v>
      </c>
      <c r="V2744" s="20">
        <v>0</v>
      </c>
      <c r="W2744" s="20">
        <f t="shared" si="564"/>
        <v>0</v>
      </c>
      <c r="X2744" s="18" t="s">
        <v>146</v>
      </c>
      <c r="Y2744" s="18">
        <v>0</v>
      </c>
      <c r="Z2744" s="23">
        <f t="shared" si="565"/>
        <v>0</v>
      </c>
      <c r="AA2744" s="20" t="s">
        <v>146</v>
      </c>
      <c r="AB2744" s="20">
        <v>0</v>
      </c>
      <c r="AC2744" s="24">
        <f t="shared" si="566"/>
        <v>0</v>
      </c>
      <c r="AD2744" s="18" t="s">
        <v>146</v>
      </c>
      <c r="AE2744" s="18">
        <v>0</v>
      </c>
      <c r="AF2744" s="18">
        <f t="shared" si="567"/>
        <v>0</v>
      </c>
      <c r="AG2744" s="19" t="s">
        <v>146</v>
      </c>
      <c r="AH2744" s="19">
        <v>0</v>
      </c>
      <c r="AI2744" s="19">
        <f t="shared" si="568"/>
        <v>0</v>
      </c>
      <c r="AJ2744" s="18" t="s">
        <v>146</v>
      </c>
      <c r="AK2744" s="18">
        <v>0</v>
      </c>
      <c r="AL2744" s="18">
        <f t="shared" si="569"/>
        <v>0</v>
      </c>
      <c r="AM2744" s="19" t="s">
        <v>145</v>
      </c>
      <c r="AN2744" s="19">
        <v>2073508.1291571399</v>
      </c>
      <c r="AO2744" s="19">
        <f t="shared" si="570"/>
        <v>229878.95001742127</v>
      </c>
      <c r="AP2744" s="18" t="s">
        <v>145</v>
      </c>
      <c r="AQ2744" s="18">
        <v>2491343.3184428401</v>
      </c>
      <c r="AR2744" s="18">
        <f t="shared" si="571"/>
        <v>307573.2491904741</v>
      </c>
      <c r="AS2744" s="20" t="s">
        <v>145</v>
      </c>
      <c r="AT2744" s="20">
        <v>5818319.7375857299</v>
      </c>
      <c r="AU2744" s="16">
        <f t="shared" si="572"/>
        <v>387629.56279718387</v>
      </c>
    </row>
    <row r="2745" spans="1:47" x14ac:dyDescent="0.2">
      <c r="A2745" s="16">
        <v>2742</v>
      </c>
      <c r="B2745" s="16">
        <v>130.15763854980401</v>
      </c>
      <c r="C2745" s="17">
        <v>0.634083333333333</v>
      </c>
      <c r="F2745" s="18" t="s">
        <v>146</v>
      </c>
      <c r="G2745" s="18">
        <v>0</v>
      </c>
      <c r="I2745" s="19" t="s">
        <v>146</v>
      </c>
      <c r="J2745" s="19">
        <v>0</v>
      </c>
      <c r="K2745" s="19">
        <f t="shared" si="560"/>
        <v>0</v>
      </c>
      <c r="L2745" s="18" t="s">
        <v>146</v>
      </c>
      <c r="M2745" s="18">
        <v>0</v>
      </c>
      <c r="N2745" s="18">
        <f t="shared" si="561"/>
        <v>0</v>
      </c>
      <c r="O2745" s="19" t="s">
        <v>145</v>
      </c>
      <c r="P2745" s="19">
        <v>1372117.68857142</v>
      </c>
      <c r="Q2745" s="19">
        <f t="shared" si="562"/>
        <v>329835.98282966827</v>
      </c>
      <c r="R2745" s="18" t="s">
        <v>146</v>
      </c>
      <c r="S2745" s="18">
        <v>0</v>
      </c>
      <c r="T2745" s="18">
        <f t="shared" si="563"/>
        <v>0</v>
      </c>
      <c r="U2745" s="20" t="s">
        <v>146</v>
      </c>
      <c r="V2745" s="20">
        <v>0</v>
      </c>
      <c r="W2745" s="20">
        <f t="shared" si="564"/>
        <v>0</v>
      </c>
      <c r="X2745" s="18" t="s">
        <v>146</v>
      </c>
      <c r="Y2745" s="18">
        <v>0</v>
      </c>
      <c r="Z2745" s="23">
        <f t="shared" si="565"/>
        <v>0</v>
      </c>
      <c r="AA2745" s="20" t="s">
        <v>146</v>
      </c>
      <c r="AB2745" s="20">
        <v>0</v>
      </c>
      <c r="AC2745" s="24">
        <f t="shared" si="566"/>
        <v>0</v>
      </c>
      <c r="AD2745" s="18" t="s">
        <v>146</v>
      </c>
      <c r="AE2745" s="18">
        <v>0</v>
      </c>
      <c r="AF2745" s="18">
        <f t="shared" si="567"/>
        <v>0</v>
      </c>
      <c r="AG2745" s="19" t="s">
        <v>146</v>
      </c>
      <c r="AH2745" s="19">
        <v>0</v>
      </c>
      <c r="AI2745" s="19">
        <f t="shared" si="568"/>
        <v>0</v>
      </c>
      <c r="AJ2745" s="18" t="s">
        <v>146</v>
      </c>
      <c r="AK2745" s="18">
        <v>0</v>
      </c>
      <c r="AL2745" s="18">
        <f t="shared" si="569"/>
        <v>0</v>
      </c>
      <c r="AM2745" s="19" t="s">
        <v>146</v>
      </c>
      <c r="AN2745" s="19">
        <v>0</v>
      </c>
      <c r="AO2745" s="19">
        <f t="shared" si="570"/>
        <v>0</v>
      </c>
      <c r="AP2745" s="18" t="s">
        <v>146</v>
      </c>
      <c r="AQ2745" s="18">
        <v>0</v>
      </c>
      <c r="AR2745" s="18">
        <f t="shared" si="571"/>
        <v>0</v>
      </c>
      <c r="AS2745" s="20" t="s">
        <v>146</v>
      </c>
      <c r="AT2745" s="20">
        <v>0</v>
      </c>
      <c r="AU2745" s="16">
        <f t="shared" si="572"/>
        <v>0</v>
      </c>
    </row>
    <row r="2746" spans="1:47" x14ac:dyDescent="0.2">
      <c r="A2746" s="16">
        <v>2743</v>
      </c>
      <c r="B2746" s="16">
        <v>686.57415771484295</v>
      </c>
      <c r="C2746" s="17">
        <v>10.499230555555499</v>
      </c>
      <c r="F2746" s="18" t="s">
        <v>146</v>
      </c>
      <c r="G2746" s="18">
        <v>0</v>
      </c>
      <c r="I2746" s="19" t="s">
        <v>146</v>
      </c>
      <c r="J2746" s="19">
        <v>0</v>
      </c>
      <c r="K2746" s="19">
        <f t="shared" si="560"/>
        <v>0</v>
      </c>
      <c r="L2746" s="18" t="s">
        <v>146</v>
      </c>
      <c r="M2746" s="18">
        <v>0</v>
      </c>
      <c r="N2746" s="18">
        <f t="shared" si="561"/>
        <v>0</v>
      </c>
      <c r="O2746" s="19" t="s">
        <v>145</v>
      </c>
      <c r="P2746" s="19">
        <v>2123100.5605428498</v>
      </c>
      <c r="Q2746" s="19">
        <f t="shared" si="562"/>
        <v>510360.71166895429</v>
      </c>
      <c r="R2746" s="18" t="s">
        <v>145</v>
      </c>
      <c r="S2746" s="18">
        <v>590738.24434285704</v>
      </c>
      <c r="T2746" s="18">
        <f t="shared" si="563"/>
        <v>57021.066056260337</v>
      </c>
      <c r="U2746" s="20" t="s">
        <v>145</v>
      </c>
      <c r="V2746" s="20">
        <v>332753.82075714302</v>
      </c>
      <c r="W2746" s="20">
        <f t="shared" si="564"/>
        <v>119695.61897738959</v>
      </c>
      <c r="X2746" s="18" t="s">
        <v>146</v>
      </c>
      <c r="Y2746" s="18">
        <v>0</v>
      </c>
      <c r="Z2746" s="23">
        <f t="shared" si="565"/>
        <v>0</v>
      </c>
      <c r="AA2746" s="20" t="s">
        <v>146</v>
      </c>
      <c r="AB2746" s="20">
        <v>0</v>
      </c>
      <c r="AC2746" s="24">
        <f t="shared" si="566"/>
        <v>0</v>
      </c>
      <c r="AD2746" s="18" t="s">
        <v>146</v>
      </c>
      <c r="AE2746" s="18">
        <v>0</v>
      </c>
      <c r="AF2746" s="18">
        <f t="shared" si="567"/>
        <v>0</v>
      </c>
      <c r="AG2746" s="19" t="s">
        <v>145</v>
      </c>
      <c r="AH2746" s="19">
        <v>555746.170885714</v>
      </c>
      <c r="AI2746" s="19">
        <f t="shared" si="568"/>
        <v>185248.72362857134</v>
      </c>
      <c r="AJ2746" s="18" t="s">
        <v>146</v>
      </c>
      <c r="AK2746" s="18">
        <v>0</v>
      </c>
      <c r="AL2746" s="18">
        <f t="shared" si="569"/>
        <v>0</v>
      </c>
      <c r="AM2746" s="19" t="s">
        <v>145</v>
      </c>
      <c r="AN2746" s="19">
        <v>353931.28954285698</v>
      </c>
      <c r="AO2746" s="19">
        <f t="shared" si="570"/>
        <v>39238.502166613856</v>
      </c>
      <c r="AP2746" s="18" t="s">
        <v>146</v>
      </c>
      <c r="AQ2746" s="18">
        <v>0</v>
      </c>
      <c r="AR2746" s="18">
        <f t="shared" si="571"/>
        <v>0</v>
      </c>
      <c r="AS2746" s="20" t="s">
        <v>145</v>
      </c>
      <c r="AT2746" s="20">
        <v>1881602.37565714</v>
      </c>
      <c r="AU2746" s="16">
        <f t="shared" si="572"/>
        <v>125356.58731893005</v>
      </c>
    </row>
    <row r="2747" spans="1:47" x14ac:dyDescent="0.2">
      <c r="A2747" s="16">
        <v>2744</v>
      </c>
      <c r="B2747" s="16">
        <v>740.63714599609295</v>
      </c>
      <c r="C2747" s="17">
        <v>14.0839833333333</v>
      </c>
      <c r="D2747" s="16" t="s">
        <v>2856</v>
      </c>
      <c r="E2747" s="16" t="s">
        <v>2856</v>
      </c>
      <c r="F2747" s="18" t="s">
        <v>146</v>
      </c>
      <c r="G2747" s="18">
        <v>0</v>
      </c>
      <c r="I2747" s="19" t="s">
        <v>146</v>
      </c>
      <c r="J2747" s="19">
        <v>0</v>
      </c>
      <c r="K2747" s="19">
        <f t="shared" si="560"/>
        <v>0</v>
      </c>
      <c r="L2747" s="18" t="s">
        <v>146</v>
      </c>
      <c r="M2747" s="18">
        <v>0</v>
      </c>
      <c r="N2747" s="18">
        <f t="shared" si="561"/>
        <v>0</v>
      </c>
      <c r="O2747" s="19" t="s">
        <v>145</v>
      </c>
      <c r="P2747" s="19">
        <v>2558568.6815856998</v>
      </c>
      <c r="Q2747" s="19">
        <f t="shared" si="562"/>
        <v>615040.54845810088</v>
      </c>
      <c r="R2747" s="18" t="s">
        <v>146</v>
      </c>
      <c r="S2747" s="18">
        <v>0</v>
      </c>
      <c r="T2747" s="18">
        <f t="shared" si="563"/>
        <v>0</v>
      </c>
      <c r="U2747" s="20" t="s">
        <v>146</v>
      </c>
      <c r="V2747" s="20">
        <v>0</v>
      </c>
      <c r="W2747" s="20">
        <f t="shared" si="564"/>
        <v>0</v>
      </c>
      <c r="X2747" s="18" t="s">
        <v>146</v>
      </c>
      <c r="Y2747" s="18">
        <v>0</v>
      </c>
      <c r="Z2747" s="23">
        <f t="shared" si="565"/>
        <v>0</v>
      </c>
      <c r="AA2747" s="20" t="s">
        <v>146</v>
      </c>
      <c r="AB2747" s="20">
        <v>0</v>
      </c>
      <c r="AC2747" s="24">
        <f t="shared" si="566"/>
        <v>0</v>
      </c>
      <c r="AD2747" s="18" t="s">
        <v>146</v>
      </c>
      <c r="AE2747" s="18">
        <v>0</v>
      </c>
      <c r="AF2747" s="18">
        <f t="shared" si="567"/>
        <v>0</v>
      </c>
      <c r="AG2747" s="19" t="s">
        <v>146</v>
      </c>
      <c r="AH2747" s="19">
        <v>0</v>
      </c>
      <c r="AI2747" s="19">
        <f t="shared" si="568"/>
        <v>0</v>
      </c>
      <c r="AJ2747" s="18" t="s">
        <v>146</v>
      </c>
      <c r="AK2747" s="18">
        <v>0</v>
      </c>
      <c r="AL2747" s="18">
        <f t="shared" si="569"/>
        <v>0</v>
      </c>
      <c r="AM2747" s="19" t="s">
        <v>146</v>
      </c>
      <c r="AN2747" s="19">
        <v>0</v>
      </c>
      <c r="AO2747" s="19">
        <f t="shared" si="570"/>
        <v>0</v>
      </c>
      <c r="AP2747" s="18" t="s">
        <v>146</v>
      </c>
      <c r="AQ2747" s="18">
        <v>0</v>
      </c>
      <c r="AR2747" s="18">
        <f t="shared" si="571"/>
        <v>0</v>
      </c>
      <c r="AS2747" s="20" t="s">
        <v>146</v>
      </c>
      <c r="AT2747" s="20">
        <v>0</v>
      </c>
      <c r="AU2747" s="16">
        <f t="shared" si="572"/>
        <v>0</v>
      </c>
    </row>
    <row r="2748" spans="1:47" x14ac:dyDescent="0.2">
      <c r="A2748" s="16">
        <v>2745</v>
      </c>
      <c r="B2748" s="16">
        <v>772.63732910156205</v>
      </c>
      <c r="C2748" s="17">
        <v>9.2586666666666595</v>
      </c>
      <c r="F2748" s="18" t="s">
        <v>146</v>
      </c>
      <c r="G2748" s="18">
        <v>0</v>
      </c>
      <c r="I2748" s="19" t="s">
        <v>146</v>
      </c>
      <c r="J2748" s="19">
        <v>0</v>
      </c>
      <c r="K2748" s="19">
        <f t="shared" si="560"/>
        <v>0</v>
      </c>
      <c r="L2748" s="18" t="s">
        <v>146</v>
      </c>
      <c r="M2748" s="18">
        <v>0</v>
      </c>
      <c r="N2748" s="18">
        <f t="shared" si="561"/>
        <v>0</v>
      </c>
      <c r="O2748" s="19" t="s">
        <v>145</v>
      </c>
      <c r="P2748" s="19">
        <v>2365726.4739285698</v>
      </c>
      <c r="Q2748" s="19">
        <f t="shared" si="562"/>
        <v>568684.2485405216</v>
      </c>
      <c r="R2748" s="18" t="s">
        <v>146</v>
      </c>
      <c r="S2748" s="18">
        <v>0</v>
      </c>
      <c r="T2748" s="18">
        <f t="shared" si="563"/>
        <v>0</v>
      </c>
      <c r="U2748" s="20" t="s">
        <v>146</v>
      </c>
      <c r="V2748" s="20">
        <v>0</v>
      </c>
      <c r="W2748" s="20">
        <f t="shared" si="564"/>
        <v>0</v>
      </c>
      <c r="X2748" s="18" t="s">
        <v>146</v>
      </c>
      <c r="Y2748" s="18">
        <v>0</v>
      </c>
      <c r="Z2748" s="23">
        <f t="shared" si="565"/>
        <v>0</v>
      </c>
      <c r="AA2748" s="20" t="s">
        <v>146</v>
      </c>
      <c r="AB2748" s="20">
        <v>0</v>
      </c>
      <c r="AC2748" s="24">
        <f t="shared" si="566"/>
        <v>0</v>
      </c>
      <c r="AD2748" s="18" t="s">
        <v>146</v>
      </c>
      <c r="AE2748" s="18">
        <v>0</v>
      </c>
      <c r="AF2748" s="18">
        <f t="shared" si="567"/>
        <v>0</v>
      </c>
      <c r="AG2748" s="19" t="s">
        <v>146</v>
      </c>
      <c r="AH2748" s="19">
        <v>0</v>
      </c>
      <c r="AI2748" s="19">
        <f t="shared" si="568"/>
        <v>0</v>
      </c>
      <c r="AJ2748" s="18" t="s">
        <v>146</v>
      </c>
      <c r="AK2748" s="18">
        <v>0</v>
      </c>
      <c r="AL2748" s="18">
        <f t="shared" si="569"/>
        <v>0</v>
      </c>
      <c r="AM2748" s="19" t="s">
        <v>146</v>
      </c>
      <c r="AN2748" s="19">
        <v>0</v>
      </c>
      <c r="AO2748" s="19">
        <f t="shared" si="570"/>
        <v>0</v>
      </c>
      <c r="AP2748" s="18" t="s">
        <v>146</v>
      </c>
      <c r="AQ2748" s="18">
        <v>0</v>
      </c>
      <c r="AR2748" s="18">
        <f t="shared" si="571"/>
        <v>0</v>
      </c>
      <c r="AS2748" s="20" t="s">
        <v>146</v>
      </c>
      <c r="AT2748" s="20">
        <v>0</v>
      </c>
      <c r="AU2748" s="16">
        <f t="shared" si="572"/>
        <v>0</v>
      </c>
    </row>
    <row r="2749" spans="1:47" x14ac:dyDescent="0.2">
      <c r="A2749" s="16">
        <v>2746</v>
      </c>
      <c r="B2749" s="16">
        <v>600.508056640625</v>
      </c>
      <c r="C2749" s="17">
        <v>5.9383999999999997</v>
      </c>
      <c r="D2749" s="16" t="s">
        <v>184</v>
      </c>
      <c r="E2749" s="16" t="s">
        <v>185</v>
      </c>
      <c r="F2749" s="18" t="s">
        <v>146</v>
      </c>
      <c r="G2749" s="18">
        <v>0</v>
      </c>
      <c r="I2749" s="19" t="s">
        <v>146</v>
      </c>
      <c r="J2749" s="19">
        <v>0</v>
      </c>
      <c r="K2749" s="19">
        <f t="shared" si="560"/>
        <v>0</v>
      </c>
      <c r="L2749" s="18" t="s">
        <v>146</v>
      </c>
      <c r="M2749" s="18">
        <v>0</v>
      </c>
      <c r="N2749" s="18">
        <f t="shared" si="561"/>
        <v>0</v>
      </c>
      <c r="O2749" s="19" t="s">
        <v>145</v>
      </c>
      <c r="P2749" s="19">
        <v>1780589.9581428501</v>
      </c>
      <c r="Q2749" s="19">
        <f t="shared" si="562"/>
        <v>428026.4322458774</v>
      </c>
      <c r="R2749" s="18" t="s">
        <v>146</v>
      </c>
      <c r="S2749" s="18">
        <v>0</v>
      </c>
      <c r="T2749" s="18">
        <f t="shared" si="563"/>
        <v>0</v>
      </c>
      <c r="U2749" s="20" t="s">
        <v>146</v>
      </c>
      <c r="V2749" s="20">
        <v>0</v>
      </c>
      <c r="W2749" s="20">
        <f t="shared" si="564"/>
        <v>0</v>
      </c>
      <c r="X2749" s="18" t="s">
        <v>146</v>
      </c>
      <c r="Y2749" s="18">
        <v>0</v>
      </c>
      <c r="Z2749" s="23">
        <f t="shared" si="565"/>
        <v>0</v>
      </c>
      <c r="AA2749" s="20" t="s">
        <v>146</v>
      </c>
      <c r="AB2749" s="20">
        <v>0</v>
      </c>
      <c r="AC2749" s="24">
        <f t="shared" si="566"/>
        <v>0</v>
      </c>
      <c r="AD2749" s="18" t="s">
        <v>146</v>
      </c>
      <c r="AE2749" s="18">
        <v>0</v>
      </c>
      <c r="AF2749" s="18">
        <f t="shared" si="567"/>
        <v>0</v>
      </c>
      <c r="AG2749" s="19" t="s">
        <v>146</v>
      </c>
      <c r="AH2749" s="19">
        <v>0</v>
      </c>
      <c r="AI2749" s="19">
        <f t="shared" si="568"/>
        <v>0</v>
      </c>
      <c r="AJ2749" s="18" t="s">
        <v>146</v>
      </c>
      <c r="AK2749" s="18">
        <v>0</v>
      </c>
      <c r="AL2749" s="18">
        <f t="shared" si="569"/>
        <v>0</v>
      </c>
      <c r="AM2749" s="19" t="s">
        <v>146</v>
      </c>
      <c r="AN2749" s="19">
        <v>0</v>
      </c>
      <c r="AO2749" s="19">
        <f t="shared" si="570"/>
        <v>0</v>
      </c>
      <c r="AP2749" s="18" t="s">
        <v>146</v>
      </c>
      <c r="AQ2749" s="18">
        <v>0</v>
      </c>
      <c r="AR2749" s="18">
        <f t="shared" si="571"/>
        <v>0</v>
      </c>
      <c r="AS2749" s="20" t="s">
        <v>146</v>
      </c>
      <c r="AT2749" s="20">
        <v>0</v>
      </c>
      <c r="AU2749" s="16">
        <f t="shared" si="572"/>
        <v>0</v>
      </c>
    </row>
    <row r="2750" spans="1:47" x14ac:dyDescent="0.2">
      <c r="A2750" s="16">
        <v>2747</v>
      </c>
      <c r="B2750" s="16">
        <v>184.21978759765599</v>
      </c>
      <c r="C2750" s="17">
        <v>5.9045833333333304</v>
      </c>
      <c r="D2750" s="16" t="s">
        <v>1741</v>
      </c>
      <c r="E2750" s="16" t="s">
        <v>1741</v>
      </c>
      <c r="F2750" s="18" t="s">
        <v>146</v>
      </c>
      <c r="G2750" s="18">
        <v>0</v>
      </c>
      <c r="I2750" s="19" t="s">
        <v>146</v>
      </c>
      <c r="J2750" s="19">
        <v>0</v>
      </c>
      <c r="K2750" s="19">
        <f t="shared" si="560"/>
        <v>0</v>
      </c>
      <c r="L2750" s="18" t="s">
        <v>146</v>
      </c>
      <c r="M2750" s="18">
        <v>0</v>
      </c>
      <c r="N2750" s="18">
        <f t="shared" si="561"/>
        <v>0</v>
      </c>
      <c r="O2750" s="19" t="s">
        <v>145</v>
      </c>
      <c r="P2750" s="19">
        <v>1660193.3839857101</v>
      </c>
      <c r="Q2750" s="19">
        <f t="shared" si="562"/>
        <v>399084.94807348796</v>
      </c>
      <c r="R2750" s="18" t="s">
        <v>146</v>
      </c>
      <c r="S2750" s="18">
        <v>0</v>
      </c>
      <c r="T2750" s="18">
        <f t="shared" si="563"/>
        <v>0</v>
      </c>
      <c r="U2750" s="20" t="s">
        <v>146</v>
      </c>
      <c r="V2750" s="20">
        <v>0</v>
      </c>
      <c r="W2750" s="20">
        <f t="shared" si="564"/>
        <v>0</v>
      </c>
      <c r="X2750" s="18" t="s">
        <v>146</v>
      </c>
      <c r="Y2750" s="18">
        <v>0</v>
      </c>
      <c r="Z2750" s="23">
        <f t="shared" si="565"/>
        <v>0</v>
      </c>
      <c r="AA2750" s="20" t="s">
        <v>146</v>
      </c>
      <c r="AB2750" s="20">
        <v>0</v>
      </c>
      <c r="AC2750" s="24">
        <f t="shared" si="566"/>
        <v>0</v>
      </c>
      <c r="AD2750" s="18" t="s">
        <v>146</v>
      </c>
      <c r="AE2750" s="18">
        <v>0</v>
      </c>
      <c r="AF2750" s="18">
        <f t="shared" si="567"/>
        <v>0</v>
      </c>
      <c r="AG2750" s="19" t="s">
        <v>146</v>
      </c>
      <c r="AH2750" s="19">
        <v>0</v>
      </c>
      <c r="AI2750" s="19">
        <f t="shared" si="568"/>
        <v>0</v>
      </c>
      <c r="AJ2750" s="18" t="s">
        <v>146</v>
      </c>
      <c r="AK2750" s="18">
        <v>0</v>
      </c>
      <c r="AL2750" s="18">
        <f t="shared" si="569"/>
        <v>0</v>
      </c>
      <c r="AM2750" s="19" t="s">
        <v>146</v>
      </c>
      <c r="AN2750" s="19">
        <v>0</v>
      </c>
      <c r="AO2750" s="19">
        <f t="shared" si="570"/>
        <v>0</v>
      </c>
      <c r="AP2750" s="18" t="s">
        <v>146</v>
      </c>
      <c r="AQ2750" s="18">
        <v>0</v>
      </c>
      <c r="AR2750" s="18">
        <f t="shared" si="571"/>
        <v>0</v>
      </c>
      <c r="AS2750" s="20" t="s">
        <v>146</v>
      </c>
      <c r="AT2750" s="20">
        <v>0</v>
      </c>
      <c r="AU2750" s="16">
        <f t="shared" si="572"/>
        <v>0</v>
      </c>
    </row>
    <row r="2751" spans="1:47" x14ac:dyDescent="0.2">
      <c r="A2751" s="16">
        <v>2748</v>
      </c>
      <c r="B2751" s="16">
        <v>766.54243687220901</v>
      </c>
      <c r="C2751" s="17">
        <v>9.2586666666666595</v>
      </c>
      <c r="D2751" s="16" t="s">
        <v>963</v>
      </c>
      <c r="E2751" s="16" t="s">
        <v>2857</v>
      </c>
      <c r="F2751" s="18" t="s">
        <v>146</v>
      </c>
      <c r="G2751" s="18">
        <v>0</v>
      </c>
      <c r="I2751" s="19" t="s">
        <v>146</v>
      </c>
      <c r="J2751" s="19">
        <v>0</v>
      </c>
      <c r="K2751" s="19">
        <f t="shared" si="560"/>
        <v>0</v>
      </c>
      <c r="L2751" s="18" t="s">
        <v>146</v>
      </c>
      <c r="M2751" s="18">
        <v>0</v>
      </c>
      <c r="N2751" s="18">
        <f t="shared" si="561"/>
        <v>0</v>
      </c>
      <c r="O2751" s="19" t="s">
        <v>145</v>
      </c>
      <c r="P2751" s="19">
        <v>2230259.5573428501</v>
      </c>
      <c r="Q2751" s="19">
        <f t="shared" si="562"/>
        <v>536120.08589972358</v>
      </c>
      <c r="R2751" s="18" t="s">
        <v>146</v>
      </c>
      <c r="S2751" s="18">
        <v>0</v>
      </c>
      <c r="T2751" s="18">
        <f t="shared" si="563"/>
        <v>0</v>
      </c>
      <c r="U2751" s="20" t="s">
        <v>146</v>
      </c>
      <c r="V2751" s="20">
        <v>0</v>
      </c>
      <c r="W2751" s="20">
        <f t="shared" si="564"/>
        <v>0</v>
      </c>
      <c r="X2751" s="18" t="s">
        <v>146</v>
      </c>
      <c r="Y2751" s="18">
        <v>0</v>
      </c>
      <c r="Z2751" s="23">
        <f t="shared" si="565"/>
        <v>0</v>
      </c>
      <c r="AA2751" s="20" t="s">
        <v>146</v>
      </c>
      <c r="AB2751" s="20">
        <v>0</v>
      </c>
      <c r="AC2751" s="24">
        <f t="shared" si="566"/>
        <v>0</v>
      </c>
      <c r="AD2751" s="18" t="s">
        <v>146</v>
      </c>
      <c r="AE2751" s="18">
        <v>0</v>
      </c>
      <c r="AF2751" s="18">
        <f t="shared" si="567"/>
        <v>0</v>
      </c>
      <c r="AG2751" s="19" t="s">
        <v>146</v>
      </c>
      <c r="AH2751" s="19">
        <v>0</v>
      </c>
      <c r="AI2751" s="19">
        <f t="shared" si="568"/>
        <v>0</v>
      </c>
      <c r="AJ2751" s="18" t="s">
        <v>146</v>
      </c>
      <c r="AK2751" s="18">
        <v>0</v>
      </c>
      <c r="AL2751" s="18">
        <f t="shared" si="569"/>
        <v>0</v>
      </c>
      <c r="AM2751" s="19" t="s">
        <v>146</v>
      </c>
      <c r="AN2751" s="19">
        <v>0</v>
      </c>
      <c r="AO2751" s="19">
        <f t="shared" si="570"/>
        <v>0</v>
      </c>
      <c r="AP2751" s="18" t="s">
        <v>146</v>
      </c>
      <c r="AQ2751" s="18">
        <v>0</v>
      </c>
      <c r="AR2751" s="18">
        <f t="shared" si="571"/>
        <v>0</v>
      </c>
      <c r="AS2751" s="20" t="s">
        <v>146</v>
      </c>
      <c r="AT2751" s="20">
        <v>0</v>
      </c>
      <c r="AU2751" s="16">
        <f t="shared" si="572"/>
        <v>0</v>
      </c>
    </row>
    <row r="2752" spans="1:47" x14ac:dyDescent="0.2">
      <c r="A2752" s="16">
        <v>2749</v>
      </c>
      <c r="B2752" s="16">
        <v>115.02018301827501</v>
      </c>
      <c r="C2752" s="17">
        <v>8.7457333333333303</v>
      </c>
      <c r="F2752" s="18" t="s">
        <v>146</v>
      </c>
      <c r="G2752" s="18">
        <v>0</v>
      </c>
      <c r="I2752" s="19" t="s">
        <v>146</v>
      </c>
      <c r="J2752" s="19">
        <v>0</v>
      </c>
      <c r="K2752" s="19">
        <f t="shared" si="560"/>
        <v>0</v>
      </c>
      <c r="L2752" s="18" t="s">
        <v>146</v>
      </c>
      <c r="M2752" s="18">
        <v>0</v>
      </c>
      <c r="N2752" s="18">
        <f t="shared" si="561"/>
        <v>0</v>
      </c>
      <c r="O2752" s="19" t="s">
        <v>145</v>
      </c>
      <c r="P2752" s="19">
        <v>1939743.4138285699</v>
      </c>
      <c r="Q2752" s="19">
        <f t="shared" si="562"/>
        <v>466284.47447802161</v>
      </c>
      <c r="R2752" s="18" t="s">
        <v>146</v>
      </c>
      <c r="S2752" s="18">
        <v>0</v>
      </c>
      <c r="T2752" s="18">
        <f t="shared" si="563"/>
        <v>0</v>
      </c>
      <c r="U2752" s="20" t="s">
        <v>146</v>
      </c>
      <c r="V2752" s="20">
        <v>0</v>
      </c>
      <c r="W2752" s="20">
        <f t="shared" si="564"/>
        <v>0</v>
      </c>
      <c r="X2752" s="18" t="s">
        <v>146</v>
      </c>
      <c r="Y2752" s="18">
        <v>0</v>
      </c>
      <c r="Z2752" s="23">
        <f t="shared" si="565"/>
        <v>0</v>
      </c>
      <c r="AA2752" s="20" t="s">
        <v>146</v>
      </c>
      <c r="AB2752" s="20">
        <v>0</v>
      </c>
      <c r="AC2752" s="24">
        <f t="shared" si="566"/>
        <v>0</v>
      </c>
      <c r="AD2752" s="18" t="s">
        <v>146</v>
      </c>
      <c r="AE2752" s="18">
        <v>0</v>
      </c>
      <c r="AF2752" s="18">
        <f t="shared" si="567"/>
        <v>0</v>
      </c>
      <c r="AG2752" s="19" t="s">
        <v>146</v>
      </c>
      <c r="AH2752" s="19">
        <v>0</v>
      </c>
      <c r="AI2752" s="19">
        <f t="shared" si="568"/>
        <v>0</v>
      </c>
      <c r="AJ2752" s="18" t="s">
        <v>146</v>
      </c>
      <c r="AK2752" s="18">
        <v>0</v>
      </c>
      <c r="AL2752" s="18">
        <f t="shared" si="569"/>
        <v>0</v>
      </c>
      <c r="AM2752" s="19" t="s">
        <v>146</v>
      </c>
      <c r="AN2752" s="19">
        <v>0</v>
      </c>
      <c r="AO2752" s="19">
        <f t="shared" si="570"/>
        <v>0</v>
      </c>
      <c r="AP2752" s="18" t="s">
        <v>146</v>
      </c>
      <c r="AQ2752" s="18">
        <v>0</v>
      </c>
      <c r="AR2752" s="18">
        <f t="shared" si="571"/>
        <v>0</v>
      </c>
      <c r="AS2752" s="20" t="s">
        <v>146</v>
      </c>
      <c r="AT2752" s="20">
        <v>0</v>
      </c>
      <c r="AU2752" s="16">
        <f t="shared" si="572"/>
        <v>0</v>
      </c>
    </row>
    <row r="2753" spans="1:47" x14ac:dyDescent="0.2">
      <c r="A2753" s="16">
        <v>2750</v>
      </c>
      <c r="B2753" s="16">
        <v>764.36859130859295</v>
      </c>
      <c r="C2753" s="17">
        <v>8.0439666666666607</v>
      </c>
      <c r="F2753" s="18" t="s">
        <v>146</v>
      </c>
      <c r="G2753" s="18">
        <v>0</v>
      </c>
      <c r="I2753" s="19" t="s">
        <v>146</v>
      </c>
      <c r="J2753" s="19">
        <v>0</v>
      </c>
      <c r="K2753" s="19">
        <f t="shared" si="560"/>
        <v>0</v>
      </c>
      <c r="L2753" s="18" t="s">
        <v>146</v>
      </c>
      <c r="M2753" s="18">
        <v>0</v>
      </c>
      <c r="N2753" s="18">
        <f t="shared" si="561"/>
        <v>0</v>
      </c>
      <c r="O2753" s="19" t="s">
        <v>145</v>
      </c>
      <c r="P2753" s="19">
        <v>1783901.6616857201</v>
      </c>
      <c r="Q2753" s="19">
        <f t="shared" si="562"/>
        <v>428822.51482829807</v>
      </c>
      <c r="R2753" s="18" t="s">
        <v>146</v>
      </c>
      <c r="S2753" s="18">
        <v>0</v>
      </c>
      <c r="T2753" s="18">
        <f t="shared" si="563"/>
        <v>0</v>
      </c>
      <c r="U2753" s="20" t="s">
        <v>146</v>
      </c>
      <c r="V2753" s="20">
        <v>0</v>
      </c>
      <c r="W2753" s="20">
        <f t="shared" si="564"/>
        <v>0</v>
      </c>
      <c r="X2753" s="18" t="s">
        <v>146</v>
      </c>
      <c r="Y2753" s="18">
        <v>0</v>
      </c>
      <c r="Z2753" s="23">
        <f t="shared" si="565"/>
        <v>0</v>
      </c>
      <c r="AA2753" s="20" t="s">
        <v>146</v>
      </c>
      <c r="AB2753" s="20">
        <v>0</v>
      </c>
      <c r="AC2753" s="24">
        <f t="shared" si="566"/>
        <v>0</v>
      </c>
      <c r="AD2753" s="18" t="s">
        <v>146</v>
      </c>
      <c r="AE2753" s="18">
        <v>0</v>
      </c>
      <c r="AF2753" s="18">
        <f t="shared" si="567"/>
        <v>0</v>
      </c>
      <c r="AG2753" s="19" t="s">
        <v>146</v>
      </c>
      <c r="AH2753" s="19">
        <v>0</v>
      </c>
      <c r="AI2753" s="19">
        <f t="shared" si="568"/>
        <v>0</v>
      </c>
      <c r="AJ2753" s="18" t="s">
        <v>146</v>
      </c>
      <c r="AK2753" s="18">
        <v>0</v>
      </c>
      <c r="AL2753" s="18">
        <f t="shared" si="569"/>
        <v>0</v>
      </c>
      <c r="AM2753" s="19" t="s">
        <v>146</v>
      </c>
      <c r="AN2753" s="19">
        <v>0</v>
      </c>
      <c r="AO2753" s="19">
        <f t="shared" si="570"/>
        <v>0</v>
      </c>
      <c r="AP2753" s="18" t="s">
        <v>146</v>
      </c>
      <c r="AQ2753" s="18">
        <v>0</v>
      </c>
      <c r="AR2753" s="18">
        <f t="shared" si="571"/>
        <v>0</v>
      </c>
      <c r="AS2753" s="20" t="s">
        <v>146</v>
      </c>
      <c r="AT2753" s="20">
        <v>0</v>
      </c>
      <c r="AU2753" s="16">
        <f t="shared" si="572"/>
        <v>0</v>
      </c>
    </row>
    <row r="2754" spans="1:47" x14ac:dyDescent="0.2">
      <c r="A2754" s="16">
        <v>2751</v>
      </c>
      <c r="B2754" s="16">
        <v>354.28002166748001</v>
      </c>
      <c r="C2754" s="17">
        <v>8.2666166666666605</v>
      </c>
      <c r="D2754" s="16" t="s">
        <v>824</v>
      </c>
      <c r="E2754" s="16" t="s">
        <v>824</v>
      </c>
      <c r="F2754" s="18" t="s">
        <v>146</v>
      </c>
      <c r="G2754" s="18">
        <v>0</v>
      </c>
      <c r="I2754" s="19" t="s">
        <v>146</v>
      </c>
      <c r="J2754" s="19">
        <v>0</v>
      </c>
      <c r="K2754" s="19">
        <f t="shared" si="560"/>
        <v>0</v>
      </c>
      <c r="L2754" s="18" t="s">
        <v>146</v>
      </c>
      <c r="M2754" s="18">
        <v>0</v>
      </c>
      <c r="N2754" s="18">
        <f t="shared" si="561"/>
        <v>0</v>
      </c>
      <c r="O2754" s="19" t="s">
        <v>145</v>
      </c>
      <c r="P2754" s="19">
        <v>2189935.0181714399</v>
      </c>
      <c r="Q2754" s="19">
        <f t="shared" si="562"/>
        <v>526426.68706044229</v>
      </c>
      <c r="R2754" s="18" t="s">
        <v>146</v>
      </c>
      <c r="S2754" s="18">
        <v>0</v>
      </c>
      <c r="T2754" s="18">
        <f t="shared" si="563"/>
        <v>0</v>
      </c>
      <c r="U2754" s="20" t="s">
        <v>146</v>
      </c>
      <c r="V2754" s="20">
        <v>0</v>
      </c>
      <c r="W2754" s="20">
        <f t="shared" si="564"/>
        <v>0</v>
      </c>
      <c r="X2754" s="18" t="s">
        <v>146</v>
      </c>
      <c r="Y2754" s="18">
        <v>0</v>
      </c>
      <c r="Z2754" s="23">
        <f t="shared" si="565"/>
        <v>0</v>
      </c>
      <c r="AA2754" s="20" t="s">
        <v>146</v>
      </c>
      <c r="AB2754" s="20">
        <v>0</v>
      </c>
      <c r="AC2754" s="24">
        <f t="shared" si="566"/>
        <v>0</v>
      </c>
      <c r="AD2754" s="18" t="s">
        <v>146</v>
      </c>
      <c r="AE2754" s="18">
        <v>0</v>
      </c>
      <c r="AF2754" s="18">
        <f t="shared" si="567"/>
        <v>0</v>
      </c>
      <c r="AG2754" s="19" t="s">
        <v>146</v>
      </c>
      <c r="AH2754" s="19">
        <v>0</v>
      </c>
      <c r="AI2754" s="19">
        <f t="shared" si="568"/>
        <v>0</v>
      </c>
      <c r="AJ2754" s="18" t="s">
        <v>146</v>
      </c>
      <c r="AK2754" s="18">
        <v>0</v>
      </c>
      <c r="AL2754" s="18">
        <f t="shared" si="569"/>
        <v>0</v>
      </c>
      <c r="AM2754" s="19" t="s">
        <v>146</v>
      </c>
      <c r="AN2754" s="19">
        <v>0</v>
      </c>
      <c r="AO2754" s="19">
        <f t="shared" si="570"/>
        <v>0</v>
      </c>
      <c r="AP2754" s="18" t="s">
        <v>146</v>
      </c>
      <c r="AQ2754" s="18">
        <v>0</v>
      </c>
      <c r="AR2754" s="18">
        <f t="shared" si="571"/>
        <v>0</v>
      </c>
      <c r="AS2754" s="20" t="s">
        <v>146</v>
      </c>
      <c r="AT2754" s="20">
        <v>0</v>
      </c>
      <c r="AU2754" s="16">
        <f t="shared" si="572"/>
        <v>0</v>
      </c>
    </row>
    <row r="2755" spans="1:47" x14ac:dyDescent="0.2">
      <c r="A2755" s="16">
        <v>2752</v>
      </c>
      <c r="B2755" s="16">
        <v>415.25787353515602</v>
      </c>
      <c r="C2755" s="17">
        <v>0.634083333333333</v>
      </c>
      <c r="D2755" s="16" t="s">
        <v>2858</v>
      </c>
      <c r="E2755" s="16" t="s">
        <v>2859</v>
      </c>
      <c r="F2755" s="18" t="s">
        <v>146</v>
      </c>
      <c r="G2755" s="18">
        <v>0</v>
      </c>
      <c r="I2755" s="19" t="s">
        <v>146</v>
      </c>
      <c r="J2755" s="19">
        <v>0</v>
      </c>
      <c r="K2755" s="19">
        <f t="shared" si="560"/>
        <v>0</v>
      </c>
      <c r="L2755" s="18" t="s">
        <v>146</v>
      </c>
      <c r="M2755" s="18">
        <v>0</v>
      </c>
      <c r="N2755" s="18">
        <f t="shared" si="561"/>
        <v>0</v>
      </c>
      <c r="O2755" s="19" t="s">
        <v>145</v>
      </c>
      <c r="P2755" s="19">
        <v>1324656.6232428499</v>
      </c>
      <c r="Q2755" s="19">
        <f t="shared" si="562"/>
        <v>318427.07289491582</v>
      </c>
      <c r="R2755" s="18" t="s">
        <v>146</v>
      </c>
      <c r="S2755" s="18">
        <v>0</v>
      </c>
      <c r="T2755" s="18">
        <f t="shared" si="563"/>
        <v>0</v>
      </c>
      <c r="U2755" s="20" t="s">
        <v>146</v>
      </c>
      <c r="V2755" s="20">
        <v>0</v>
      </c>
      <c r="W2755" s="20">
        <f t="shared" si="564"/>
        <v>0</v>
      </c>
      <c r="X2755" s="18" t="s">
        <v>146</v>
      </c>
      <c r="Y2755" s="18">
        <v>0</v>
      </c>
      <c r="Z2755" s="23">
        <f t="shared" si="565"/>
        <v>0</v>
      </c>
      <c r="AA2755" s="20" t="s">
        <v>146</v>
      </c>
      <c r="AB2755" s="20">
        <v>0</v>
      </c>
      <c r="AC2755" s="24">
        <f t="shared" si="566"/>
        <v>0</v>
      </c>
      <c r="AD2755" s="18" t="s">
        <v>146</v>
      </c>
      <c r="AE2755" s="18">
        <v>0</v>
      </c>
      <c r="AF2755" s="18">
        <f t="shared" si="567"/>
        <v>0</v>
      </c>
      <c r="AG2755" s="19" t="s">
        <v>146</v>
      </c>
      <c r="AH2755" s="19">
        <v>0</v>
      </c>
      <c r="AI2755" s="19">
        <f t="shared" si="568"/>
        <v>0</v>
      </c>
      <c r="AJ2755" s="18" t="s">
        <v>146</v>
      </c>
      <c r="AK2755" s="18">
        <v>0</v>
      </c>
      <c r="AL2755" s="18">
        <f t="shared" si="569"/>
        <v>0</v>
      </c>
      <c r="AM2755" s="19" t="s">
        <v>146</v>
      </c>
      <c r="AN2755" s="19">
        <v>0</v>
      </c>
      <c r="AO2755" s="19">
        <f t="shared" si="570"/>
        <v>0</v>
      </c>
      <c r="AP2755" s="18" t="s">
        <v>146</v>
      </c>
      <c r="AQ2755" s="18">
        <v>0</v>
      </c>
      <c r="AR2755" s="18">
        <f t="shared" si="571"/>
        <v>0</v>
      </c>
      <c r="AS2755" s="20" t="s">
        <v>146</v>
      </c>
      <c r="AT2755" s="20">
        <v>0</v>
      </c>
      <c r="AU2755" s="16">
        <f t="shared" si="572"/>
        <v>0</v>
      </c>
    </row>
    <row r="2756" spans="1:47" x14ac:dyDescent="0.2">
      <c r="A2756" s="16">
        <v>2753</v>
      </c>
      <c r="B2756" s="16">
        <v>835.61029052734295</v>
      </c>
      <c r="C2756" s="17">
        <v>17.694500000000001</v>
      </c>
      <c r="D2756" s="16" t="s">
        <v>492</v>
      </c>
      <c r="E2756" s="16" t="s">
        <v>2008</v>
      </c>
      <c r="F2756" s="18" t="s">
        <v>146</v>
      </c>
      <c r="G2756" s="18">
        <v>0</v>
      </c>
      <c r="I2756" s="19" t="s">
        <v>146</v>
      </c>
      <c r="J2756" s="19">
        <v>0</v>
      </c>
      <c r="K2756" s="19">
        <f t="shared" si="560"/>
        <v>0</v>
      </c>
      <c r="L2756" s="18" t="s">
        <v>146</v>
      </c>
      <c r="M2756" s="18">
        <v>0</v>
      </c>
      <c r="N2756" s="18">
        <f t="shared" si="561"/>
        <v>0</v>
      </c>
      <c r="O2756" s="19" t="s">
        <v>145</v>
      </c>
      <c r="P2756" s="25">
        <v>17575085.9179428</v>
      </c>
      <c r="Q2756" s="19">
        <f t="shared" si="562"/>
        <v>4224780.2687362498</v>
      </c>
      <c r="R2756" s="18" t="s">
        <v>146</v>
      </c>
      <c r="S2756" s="18">
        <v>0</v>
      </c>
      <c r="T2756" s="18">
        <f t="shared" si="563"/>
        <v>0</v>
      </c>
      <c r="U2756" s="20" t="s">
        <v>146</v>
      </c>
      <c r="V2756" s="20">
        <v>0</v>
      </c>
      <c r="W2756" s="20">
        <f t="shared" si="564"/>
        <v>0</v>
      </c>
      <c r="X2756" s="18" t="s">
        <v>146</v>
      </c>
      <c r="Y2756" s="18">
        <v>0</v>
      </c>
      <c r="Z2756" s="23">
        <f t="shared" si="565"/>
        <v>0</v>
      </c>
      <c r="AA2756" s="20" t="s">
        <v>146</v>
      </c>
      <c r="AB2756" s="20">
        <v>0</v>
      </c>
      <c r="AC2756" s="24">
        <f t="shared" si="566"/>
        <v>0</v>
      </c>
      <c r="AD2756" s="18" t="s">
        <v>146</v>
      </c>
      <c r="AE2756" s="18">
        <v>0</v>
      </c>
      <c r="AF2756" s="18">
        <f t="shared" si="567"/>
        <v>0</v>
      </c>
      <c r="AG2756" s="19" t="s">
        <v>146</v>
      </c>
      <c r="AH2756" s="19">
        <v>0</v>
      </c>
      <c r="AI2756" s="19">
        <f t="shared" si="568"/>
        <v>0</v>
      </c>
      <c r="AJ2756" s="18" t="s">
        <v>146</v>
      </c>
      <c r="AK2756" s="18">
        <v>0</v>
      </c>
      <c r="AL2756" s="18">
        <f t="shared" si="569"/>
        <v>0</v>
      </c>
      <c r="AM2756" s="19" t="s">
        <v>146</v>
      </c>
      <c r="AN2756" s="19">
        <v>0</v>
      </c>
      <c r="AO2756" s="19">
        <f t="shared" si="570"/>
        <v>0</v>
      </c>
      <c r="AP2756" s="18" t="s">
        <v>146</v>
      </c>
      <c r="AQ2756" s="18">
        <v>0</v>
      </c>
      <c r="AR2756" s="18">
        <f t="shared" si="571"/>
        <v>0</v>
      </c>
      <c r="AS2756" s="20" t="s">
        <v>146</v>
      </c>
      <c r="AT2756" s="20">
        <v>0</v>
      </c>
      <c r="AU2756" s="16">
        <f t="shared" si="572"/>
        <v>0</v>
      </c>
    </row>
    <row r="2757" spans="1:47" x14ac:dyDescent="0.2">
      <c r="A2757" s="16">
        <v>2754</v>
      </c>
      <c r="B2757" s="16">
        <v>641.5537109375</v>
      </c>
      <c r="C2757" s="17">
        <v>10.2169833333333</v>
      </c>
      <c r="D2757" s="16" t="s">
        <v>2860</v>
      </c>
      <c r="E2757" s="16" t="s">
        <v>2861</v>
      </c>
      <c r="F2757" s="18" t="s">
        <v>146</v>
      </c>
      <c r="G2757" s="18">
        <v>0</v>
      </c>
      <c r="I2757" s="19" t="s">
        <v>146</v>
      </c>
      <c r="J2757" s="19">
        <v>0</v>
      </c>
      <c r="K2757" s="19">
        <f t="shared" ref="K2757:K2820" si="573">J2757/8.53</f>
        <v>0</v>
      </c>
      <c r="L2757" s="18" t="s">
        <v>146</v>
      </c>
      <c r="M2757" s="18">
        <v>0</v>
      </c>
      <c r="N2757" s="18">
        <f t="shared" ref="N2757:N2820" si="574">M2757/6.08</f>
        <v>0</v>
      </c>
      <c r="O2757" s="19" t="s">
        <v>145</v>
      </c>
      <c r="P2757" s="19">
        <v>2096547.61497143</v>
      </c>
      <c r="Q2757" s="19">
        <f t="shared" ref="Q2757:Q2820" si="575">P2757/4.16</f>
        <v>503977.79206043988</v>
      </c>
      <c r="R2757" s="18" t="s">
        <v>146</v>
      </c>
      <c r="S2757" s="18">
        <v>0</v>
      </c>
      <c r="T2757" s="18">
        <f t="shared" ref="T2757:T2820" si="576">S2757/10.36</f>
        <v>0</v>
      </c>
      <c r="U2757" s="20" t="s">
        <v>146</v>
      </c>
      <c r="V2757" s="20">
        <v>0</v>
      </c>
      <c r="W2757" s="20">
        <f t="shared" ref="W2757:W2820" si="577">V2757/2.78</f>
        <v>0</v>
      </c>
      <c r="X2757" s="18" t="s">
        <v>146</v>
      </c>
      <c r="Y2757" s="18">
        <v>0</v>
      </c>
      <c r="Z2757" s="23">
        <f t="shared" ref="Z2757:Z2820" si="578">Y2757/5.14</f>
        <v>0</v>
      </c>
      <c r="AA2757" s="20" t="s">
        <v>146</v>
      </c>
      <c r="AB2757" s="20">
        <v>0</v>
      </c>
      <c r="AC2757" s="24">
        <f t="shared" ref="AC2757:AC2820" si="579">AB2757/5.86</f>
        <v>0</v>
      </c>
      <c r="AD2757" s="18" t="s">
        <v>146</v>
      </c>
      <c r="AE2757" s="18">
        <v>0</v>
      </c>
      <c r="AF2757" s="18">
        <f t="shared" ref="AF2757:AF2820" si="580">AE2757/12.78</f>
        <v>0</v>
      </c>
      <c r="AG2757" s="19" t="s">
        <v>146</v>
      </c>
      <c r="AH2757" s="19">
        <v>0</v>
      </c>
      <c r="AI2757" s="19">
        <f t="shared" ref="AI2757:AI2820" si="581">AH2757/3</f>
        <v>0</v>
      </c>
      <c r="AJ2757" s="18" t="s">
        <v>146</v>
      </c>
      <c r="AK2757" s="18">
        <v>0</v>
      </c>
      <c r="AL2757" s="18">
        <f t="shared" ref="AL2757:AL2820" si="582">AK2757/15.13</f>
        <v>0</v>
      </c>
      <c r="AM2757" s="19" t="s">
        <v>146</v>
      </c>
      <c r="AN2757" s="19">
        <v>0</v>
      </c>
      <c r="AO2757" s="19">
        <f t="shared" ref="AO2757:AO2820" si="583">AN2757/9.02</f>
        <v>0</v>
      </c>
      <c r="AP2757" s="18" t="s">
        <v>146</v>
      </c>
      <c r="AQ2757" s="18">
        <v>0</v>
      </c>
      <c r="AR2757" s="18">
        <f t="shared" ref="AR2757:AR2820" si="584">AQ2757/8.1</f>
        <v>0</v>
      </c>
      <c r="AS2757" s="20" t="s">
        <v>146</v>
      </c>
      <c r="AT2757" s="20">
        <v>0</v>
      </c>
      <c r="AU2757" s="16">
        <f t="shared" ref="AU2757:AU2820" si="585">AT2757/15.01</f>
        <v>0</v>
      </c>
    </row>
    <row r="2758" spans="1:47" x14ac:dyDescent="0.2">
      <c r="A2758" s="16">
        <v>2755</v>
      </c>
      <c r="B2758" s="16">
        <v>775.22515869140602</v>
      </c>
      <c r="C2758" s="17">
        <v>7.2743000000000002</v>
      </c>
      <c r="F2758" s="18" t="s">
        <v>146</v>
      </c>
      <c r="G2758" s="18">
        <v>0</v>
      </c>
      <c r="I2758" s="19" t="s">
        <v>146</v>
      </c>
      <c r="J2758" s="19">
        <v>0</v>
      </c>
      <c r="K2758" s="19">
        <f t="shared" si="573"/>
        <v>0</v>
      </c>
      <c r="L2758" s="18" t="s">
        <v>146</v>
      </c>
      <c r="M2758" s="18">
        <v>0</v>
      </c>
      <c r="N2758" s="18">
        <f t="shared" si="574"/>
        <v>0</v>
      </c>
      <c r="O2758" s="19" t="s">
        <v>145</v>
      </c>
      <c r="P2758" s="19">
        <v>1335445.91622857</v>
      </c>
      <c r="Q2758" s="19">
        <f t="shared" si="575"/>
        <v>321020.65293956012</v>
      </c>
      <c r="R2758" s="18" t="s">
        <v>146</v>
      </c>
      <c r="S2758" s="18">
        <v>0</v>
      </c>
      <c r="T2758" s="18">
        <f t="shared" si="576"/>
        <v>0</v>
      </c>
      <c r="U2758" s="20" t="s">
        <v>146</v>
      </c>
      <c r="V2758" s="20">
        <v>0</v>
      </c>
      <c r="W2758" s="20">
        <f t="shared" si="577"/>
        <v>0</v>
      </c>
      <c r="X2758" s="18" t="s">
        <v>146</v>
      </c>
      <c r="Y2758" s="18">
        <v>0</v>
      </c>
      <c r="Z2758" s="23">
        <f t="shared" si="578"/>
        <v>0</v>
      </c>
      <c r="AA2758" s="20" t="s">
        <v>146</v>
      </c>
      <c r="AB2758" s="20">
        <v>0</v>
      </c>
      <c r="AC2758" s="24">
        <f t="shared" si="579"/>
        <v>0</v>
      </c>
      <c r="AD2758" s="18" t="s">
        <v>146</v>
      </c>
      <c r="AE2758" s="18">
        <v>0</v>
      </c>
      <c r="AF2758" s="18">
        <f t="shared" si="580"/>
        <v>0</v>
      </c>
      <c r="AG2758" s="19" t="s">
        <v>146</v>
      </c>
      <c r="AH2758" s="19">
        <v>0</v>
      </c>
      <c r="AI2758" s="19">
        <f t="shared" si="581"/>
        <v>0</v>
      </c>
      <c r="AJ2758" s="18" t="s">
        <v>146</v>
      </c>
      <c r="AK2758" s="18">
        <v>0</v>
      </c>
      <c r="AL2758" s="18">
        <f t="shared" si="582"/>
        <v>0</v>
      </c>
      <c r="AM2758" s="19" t="s">
        <v>146</v>
      </c>
      <c r="AN2758" s="19">
        <v>0</v>
      </c>
      <c r="AO2758" s="19">
        <f t="shared" si="583"/>
        <v>0</v>
      </c>
      <c r="AP2758" s="18" t="s">
        <v>146</v>
      </c>
      <c r="AQ2758" s="18">
        <v>0</v>
      </c>
      <c r="AR2758" s="18">
        <f t="shared" si="584"/>
        <v>0</v>
      </c>
      <c r="AS2758" s="20" t="s">
        <v>146</v>
      </c>
      <c r="AT2758" s="20">
        <v>0</v>
      </c>
      <c r="AU2758" s="16">
        <f t="shared" si="585"/>
        <v>0</v>
      </c>
    </row>
    <row r="2759" spans="1:47" x14ac:dyDescent="0.2">
      <c r="A2759" s="16">
        <v>2756</v>
      </c>
      <c r="B2759" s="16">
        <v>520.014404296875</v>
      </c>
      <c r="C2759" s="17">
        <v>8.7457333333333303</v>
      </c>
      <c r="F2759" s="18" t="s">
        <v>146</v>
      </c>
      <c r="G2759" s="18">
        <v>0</v>
      </c>
      <c r="I2759" s="19" t="s">
        <v>146</v>
      </c>
      <c r="J2759" s="19">
        <v>0</v>
      </c>
      <c r="K2759" s="19">
        <f t="shared" si="573"/>
        <v>0</v>
      </c>
      <c r="L2759" s="18" t="s">
        <v>146</v>
      </c>
      <c r="M2759" s="18">
        <v>0</v>
      </c>
      <c r="N2759" s="18">
        <f t="shared" si="574"/>
        <v>0</v>
      </c>
      <c r="O2759" s="19" t="s">
        <v>145</v>
      </c>
      <c r="P2759" s="19">
        <v>1539724.63392857</v>
      </c>
      <c r="Q2759" s="19">
        <f t="shared" si="575"/>
        <v>370126.11392513698</v>
      </c>
      <c r="R2759" s="18" t="s">
        <v>146</v>
      </c>
      <c r="S2759" s="18">
        <v>0</v>
      </c>
      <c r="T2759" s="18">
        <f t="shared" si="576"/>
        <v>0</v>
      </c>
      <c r="U2759" s="20" t="s">
        <v>146</v>
      </c>
      <c r="V2759" s="20">
        <v>0</v>
      </c>
      <c r="W2759" s="20">
        <f t="shared" si="577"/>
        <v>0</v>
      </c>
      <c r="X2759" s="18" t="s">
        <v>146</v>
      </c>
      <c r="Y2759" s="18">
        <v>0</v>
      </c>
      <c r="Z2759" s="23">
        <f t="shared" si="578"/>
        <v>0</v>
      </c>
      <c r="AA2759" s="20" t="s">
        <v>146</v>
      </c>
      <c r="AB2759" s="20">
        <v>0</v>
      </c>
      <c r="AC2759" s="24">
        <f t="shared" si="579"/>
        <v>0</v>
      </c>
      <c r="AD2759" s="18" t="s">
        <v>146</v>
      </c>
      <c r="AE2759" s="18">
        <v>0</v>
      </c>
      <c r="AF2759" s="18">
        <f t="shared" si="580"/>
        <v>0</v>
      </c>
      <c r="AG2759" s="19" t="s">
        <v>146</v>
      </c>
      <c r="AH2759" s="19">
        <v>0</v>
      </c>
      <c r="AI2759" s="19">
        <f t="shared" si="581"/>
        <v>0</v>
      </c>
      <c r="AJ2759" s="18" t="s">
        <v>146</v>
      </c>
      <c r="AK2759" s="18">
        <v>0</v>
      </c>
      <c r="AL2759" s="18">
        <f t="shared" si="582"/>
        <v>0</v>
      </c>
      <c r="AM2759" s="19" t="s">
        <v>146</v>
      </c>
      <c r="AN2759" s="19">
        <v>0</v>
      </c>
      <c r="AO2759" s="19">
        <f t="shared" si="583"/>
        <v>0</v>
      </c>
      <c r="AP2759" s="18" t="s">
        <v>146</v>
      </c>
      <c r="AQ2759" s="18">
        <v>0</v>
      </c>
      <c r="AR2759" s="18">
        <f t="shared" si="584"/>
        <v>0</v>
      </c>
      <c r="AS2759" s="20" t="s">
        <v>146</v>
      </c>
      <c r="AT2759" s="20">
        <v>0</v>
      </c>
      <c r="AU2759" s="16">
        <f t="shared" si="585"/>
        <v>0</v>
      </c>
    </row>
    <row r="2760" spans="1:47" x14ac:dyDescent="0.2">
      <c r="A2760" s="16">
        <v>2757</v>
      </c>
      <c r="B2760" s="16">
        <v>627.10119628906205</v>
      </c>
      <c r="C2760" s="17">
        <v>1.8149500000000001</v>
      </c>
      <c r="F2760" s="18" t="s">
        <v>146</v>
      </c>
      <c r="G2760" s="18">
        <v>0</v>
      </c>
      <c r="I2760" s="19" t="s">
        <v>146</v>
      </c>
      <c r="J2760" s="19">
        <v>0</v>
      </c>
      <c r="K2760" s="19">
        <f t="shared" si="573"/>
        <v>0</v>
      </c>
      <c r="L2760" s="18" t="s">
        <v>146</v>
      </c>
      <c r="M2760" s="18">
        <v>0</v>
      </c>
      <c r="N2760" s="18">
        <f t="shared" si="574"/>
        <v>0</v>
      </c>
      <c r="O2760" s="19" t="s">
        <v>145</v>
      </c>
      <c r="P2760" s="19">
        <v>1240958.5136285699</v>
      </c>
      <c r="Q2760" s="19">
        <f t="shared" si="575"/>
        <v>298307.33500686777</v>
      </c>
      <c r="R2760" s="18" t="s">
        <v>146</v>
      </c>
      <c r="S2760" s="18">
        <v>0</v>
      </c>
      <c r="T2760" s="18">
        <f t="shared" si="576"/>
        <v>0</v>
      </c>
      <c r="U2760" s="20" t="s">
        <v>146</v>
      </c>
      <c r="V2760" s="20">
        <v>0</v>
      </c>
      <c r="W2760" s="20">
        <f t="shared" si="577"/>
        <v>0</v>
      </c>
      <c r="X2760" s="18" t="s">
        <v>146</v>
      </c>
      <c r="Y2760" s="18">
        <v>0</v>
      </c>
      <c r="Z2760" s="23">
        <f t="shared" si="578"/>
        <v>0</v>
      </c>
      <c r="AA2760" s="20" t="s">
        <v>146</v>
      </c>
      <c r="AB2760" s="20">
        <v>0</v>
      </c>
      <c r="AC2760" s="24">
        <f t="shared" si="579"/>
        <v>0</v>
      </c>
      <c r="AD2760" s="18" t="s">
        <v>146</v>
      </c>
      <c r="AE2760" s="18">
        <v>0</v>
      </c>
      <c r="AF2760" s="18">
        <f t="shared" si="580"/>
        <v>0</v>
      </c>
      <c r="AG2760" s="19" t="s">
        <v>146</v>
      </c>
      <c r="AH2760" s="19">
        <v>0</v>
      </c>
      <c r="AI2760" s="19">
        <f t="shared" si="581"/>
        <v>0</v>
      </c>
      <c r="AJ2760" s="18" t="s">
        <v>146</v>
      </c>
      <c r="AK2760" s="18">
        <v>0</v>
      </c>
      <c r="AL2760" s="18">
        <f t="shared" si="582"/>
        <v>0</v>
      </c>
      <c r="AM2760" s="19" t="s">
        <v>146</v>
      </c>
      <c r="AN2760" s="19">
        <v>0</v>
      </c>
      <c r="AO2760" s="19">
        <f t="shared" si="583"/>
        <v>0</v>
      </c>
      <c r="AP2760" s="18" t="s">
        <v>146</v>
      </c>
      <c r="AQ2760" s="18">
        <v>0</v>
      </c>
      <c r="AR2760" s="18">
        <f t="shared" si="584"/>
        <v>0</v>
      </c>
      <c r="AS2760" s="20" t="s">
        <v>146</v>
      </c>
      <c r="AT2760" s="20">
        <v>0</v>
      </c>
      <c r="AU2760" s="16">
        <f t="shared" si="585"/>
        <v>0</v>
      </c>
    </row>
    <row r="2761" spans="1:47" x14ac:dyDescent="0.2">
      <c r="A2761" s="16">
        <v>2758</v>
      </c>
      <c r="B2761" s="16">
        <v>287.23944091796801</v>
      </c>
      <c r="C2761" s="17">
        <v>13.5709166666666</v>
      </c>
      <c r="D2761" s="16" t="s">
        <v>1850</v>
      </c>
      <c r="E2761" s="16" t="s">
        <v>2862</v>
      </c>
      <c r="F2761" s="18" t="s">
        <v>146</v>
      </c>
      <c r="G2761" s="18">
        <v>0</v>
      </c>
      <c r="I2761" s="19" t="s">
        <v>146</v>
      </c>
      <c r="J2761" s="19">
        <v>0</v>
      </c>
      <c r="K2761" s="19">
        <f t="shared" si="573"/>
        <v>0</v>
      </c>
      <c r="L2761" s="18" t="s">
        <v>146</v>
      </c>
      <c r="M2761" s="18">
        <v>0</v>
      </c>
      <c r="N2761" s="18">
        <f t="shared" si="574"/>
        <v>0</v>
      </c>
      <c r="O2761" s="19" t="s">
        <v>145</v>
      </c>
      <c r="P2761" s="19">
        <v>1215465.89994286</v>
      </c>
      <c r="Q2761" s="19">
        <f t="shared" si="575"/>
        <v>292179.30287087982</v>
      </c>
      <c r="R2761" s="18" t="s">
        <v>146</v>
      </c>
      <c r="S2761" s="18">
        <v>0</v>
      </c>
      <c r="T2761" s="18">
        <f t="shared" si="576"/>
        <v>0</v>
      </c>
      <c r="U2761" s="20" t="s">
        <v>146</v>
      </c>
      <c r="V2761" s="20">
        <v>0</v>
      </c>
      <c r="W2761" s="20">
        <f t="shared" si="577"/>
        <v>0</v>
      </c>
      <c r="X2761" s="18" t="s">
        <v>146</v>
      </c>
      <c r="Y2761" s="18">
        <v>0</v>
      </c>
      <c r="Z2761" s="23">
        <f t="shared" si="578"/>
        <v>0</v>
      </c>
      <c r="AA2761" s="20" t="s">
        <v>146</v>
      </c>
      <c r="AB2761" s="20">
        <v>0</v>
      </c>
      <c r="AC2761" s="24">
        <f t="shared" si="579"/>
        <v>0</v>
      </c>
      <c r="AD2761" s="18" t="s">
        <v>146</v>
      </c>
      <c r="AE2761" s="18">
        <v>0</v>
      </c>
      <c r="AF2761" s="18">
        <f t="shared" si="580"/>
        <v>0</v>
      </c>
      <c r="AG2761" s="19" t="s">
        <v>146</v>
      </c>
      <c r="AH2761" s="19">
        <v>0</v>
      </c>
      <c r="AI2761" s="19">
        <f t="shared" si="581"/>
        <v>0</v>
      </c>
      <c r="AJ2761" s="18" t="s">
        <v>146</v>
      </c>
      <c r="AK2761" s="18">
        <v>0</v>
      </c>
      <c r="AL2761" s="18">
        <f t="shared" si="582"/>
        <v>0</v>
      </c>
      <c r="AM2761" s="19" t="s">
        <v>146</v>
      </c>
      <c r="AN2761" s="19">
        <v>0</v>
      </c>
      <c r="AO2761" s="19">
        <f t="shared" si="583"/>
        <v>0</v>
      </c>
      <c r="AP2761" s="18" t="s">
        <v>146</v>
      </c>
      <c r="AQ2761" s="18">
        <v>0</v>
      </c>
      <c r="AR2761" s="18">
        <f t="shared" si="584"/>
        <v>0</v>
      </c>
      <c r="AS2761" s="20" t="s">
        <v>146</v>
      </c>
      <c r="AT2761" s="20">
        <v>0</v>
      </c>
      <c r="AU2761" s="16">
        <f t="shared" si="585"/>
        <v>0</v>
      </c>
    </row>
    <row r="2762" spans="1:47" x14ac:dyDescent="0.2">
      <c r="A2762" s="16">
        <v>2759</v>
      </c>
      <c r="B2762" s="16">
        <v>537.96301269531205</v>
      </c>
      <c r="C2762" s="17">
        <v>8.7457333333333303</v>
      </c>
      <c r="F2762" s="18" t="s">
        <v>146</v>
      </c>
      <c r="G2762" s="18">
        <v>0</v>
      </c>
      <c r="I2762" s="19" t="s">
        <v>146</v>
      </c>
      <c r="J2762" s="19">
        <v>0</v>
      </c>
      <c r="K2762" s="19">
        <f t="shared" si="573"/>
        <v>0</v>
      </c>
      <c r="L2762" s="18" t="s">
        <v>146</v>
      </c>
      <c r="M2762" s="18">
        <v>0</v>
      </c>
      <c r="N2762" s="18">
        <f t="shared" si="574"/>
        <v>0</v>
      </c>
      <c r="O2762" s="19" t="s">
        <v>145</v>
      </c>
      <c r="P2762" s="19">
        <v>1441223.7726428499</v>
      </c>
      <c r="Q2762" s="19">
        <f t="shared" si="575"/>
        <v>346448.02226991585</v>
      </c>
      <c r="R2762" s="18" t="s">
        <v>146</v>
      </c>
      <c r="S2762" s="18">
        <v>0</v>
      </c>
      <c r="T2762" s="18">
        <f t="shared" si="576"/>
        <v>0</v>
      </c>
      <c r="U2762" s="20" t="s">
        <v>146</v>
      </c>
      <c r="V2762" s="20">
        <v>0</v>
      </c>
      <c r="W2762" s="20">
        <f t="shared" si="577"/>
        <v>0</v>
      </c>
      <c r="X2762" s="18" t="s">
        <v>146</v>
      </c>
      <c r="Y2762" s="18">
        <v>0</v>
      </c>
      <c r="Z2762" s="23">
        <f t="shared" si="578"/>
        <v>0</v>
      </c>
      <c r="AA2762" s="20" t="s">
        <v>146</v>
      </c>
      <c r="AB2762" s="20">
        <v>0</v>
      </c>
      <c r="AC2762" s="24">
        <f t="shared" si="579"/>
        <v>0</v>
      </c>
      <c r="AD2762" s="18" t="s">
        <v>146</v>
      </c>
      <c r="AE2762" s="18">
        <v>0</v>
      </c>
      <c r="AF2762" s="18">
        <f t="shared" si="580"/>
        <v>0</v>
      </c>
      <c r="AG2762" s="19" t="s">
        <v>146</v>
      </c>
      <c r="AH2762" s="19">
        <v>0</v>
      </c>
      <c r="AI2762" s="19">
        <f t="shared" si="581"/>
        <v>0</v>
      </c>
      <c r="AJ2762" s="18" t="s">
        <v>146</v>
      </c>
      <c r="AK2762" s="18">
        <v>0</v>
      </c>
      <c r="AL2762" s="18">
        <f t="shared" si="582"/>
        <v>0</v>
      </c>
      <c r="AM2762" s="19" t="s">
        <v>146</v>
      </c>
      <c r="AN2762" s="19">
        <v>0</v>
      </c>
      <c r="AO2762" s="19">
        <f t="shared" si="583"/>
        <v>0</v>
      </c>
      <c r="AP2762" s="18" t="s">
        <v>146</v>
      </c>
      <c r="AQ2762" s="18">
        <v>0</v>
      </c>
      <c r="AR2762" s="18">
        <f t="shared" si="584"/>
        <v>0</v>
      </c>
      <c r="AS2762" s="20" t="s">
        <v>146</v>
      </c>
      <c r="AT2762" s="20">
        <v>0</v>
      </c>
      <c r="AU2762" s="16">
        <f t="shared" si="585"/>
        <v>0</v>
      </c>
    </row>
    <row r="2763" spans="1:47" x14ac:dyDescent="0.2">
      <c r="A2763" s="16">
        <v>2760</v>
      </c>
      <c r="B2763" s="16">
        <v>652.02716064453102</v>
      </c>
      <c r="C2763" s="17">
        <v>8.2666166666666605</v>
      </c>
      <c r="D2763" s="16" t="s">
        <v>2863</v>
      </c>
      <c r="E2763" s="16" t="s">
        <v>2863</v>
      </c>
      <c r="F2763" s="18" t="s">
        <v>146</v>
      </c>
      <c r="G2763" s="18">
        <v>0</v>
      </c>
      <c r="I2763" s="19" t="s">
        <v>146</v>
      </c>
      <c r="J2763" s="19">
        <v>0</v>
      </c>
      <c r="K2763" s="19">
        <f t="shared" si="573"/>
        <v>0</v>
      </c>
      <c r="L2763" s="18" t="s">
        <v>146</v>
      </c>
      <c r="M2763" s="18">
        <v>0</v>
      </c>
      <c r="N2763" s="18">
        <f t="shared" si="574"/>
        <v>0</v>
      </c>
      <c r="O2763" s="19" t="s">
        <v>145</v>
      </c>
      <c r="P2763" s="19">
        <v>1318074.40694287</v>
      </c>
      <c r="Q2763" s="19">
        <f t="shared" si="575"/>
        <v>316844.80936126685</v>
      </c>
      <c r="R2763" s="18" t="s">
        <v>146</v>
      </c>
      <c r="S2763" s="18">
        <v>0</v>
      </c>
      <c r="T2763" s="18">
        <f t="shared" si="576"/>
        <v>0</v>
      </c>
      <c r="U2763" s="20" t="s">
        <v>146</v>
      </c>
      <c r="V2763" s="20">
        <v>0</v>
      </c>
      <c r="W2763" s="20">
        <f t="shared" si="577"/>
        <v>0</v>
      </c>
      <c r="X2763" s="18" t="s">
        <v>146</v>
      </c>
      <c r="Y2763" s="18">
        <v>0</v>
      </c>
      <c r="Z2763" s="23">
        <f t="shared" si="578"/>
        <v>0</v>
      </c>
      <c r="AA2763" s="20" t="s">
        <v>146</v>
      </c>
      <c r="AB2763" s="20">
        <v>0</v>
      </c>
      <c r="AC2763" s="24">
        <f t="shared" si="579"/>
        <v>0</v>
      </c>
      <c r="AD2763" s="18" t="s">
        <v>146</v>
      </c>
      <c r="AE2763" s="18">
        <v>0</v>
      </c>
      <c r="AF2763" s="18">
        <f t="shared" si="580"/>
        <v>0</v>
      </c>
      <c r="AG2763" s="19" t="s">
        <v>146</v>
      </c>
      <c r="AH2763" s="19">
        <v>0</v>
      </c>
      <c r="AI2763" s="19">
        <f t="shared" si="581"/>
        <v>0</v>
      </c>
      <c r="AJ2763" s="18" t="s">
        <v>146</v>
      </c>
      <c r="AK2763" s="18">
        <v>0</v>
      </c>
      <c r="AL2763" s="18">
        <f t="shared" si="582"/>
        <v>0</v>
      </c>
      <c r="AM2763" s="19" t="s">
        <v>146</v>
      </c>
      <c r="AN2763" s="19">
        <v>0</v>
      </c>
      <c r="AO2763" s="19">
        <f t="shared" si="583"/>
        <v>0</v>
      </c>
      <c r="AP2763" s="18" t="s">
        <v>146</v>
      </c>
      <c r="AQ2763" s="18">
        <v>0</v>
      </c>
      <c r="AR2763" s="18">
        <f t="shared" si="584"/>
        <v>0</v>
      </c>
      <c r="AS2763" s="20" t="s">
        <v>146</v>
      </c>
      <c r="AT2763" s="20">
        <v>0</v>
      </c>
      <c r="AU2763" s="16">
        <f t="shared" si="585"/>
        <v>0</v>
      </c>
    </row>
    <row r="2764" spans="1:47" x14ac:dyDescent="0.2">
      <c r="A2764" s="16">
        <v>2761</v>
      </c>
      <c r="B2764" s="16">
        <v>269.22656015249402</v>
      </c>
      <c r="C2764" s="17">
        <v>8.8471666666666593</v>
      </c>
      <c r="F2764" s="18" t="s">
        <v>146</v>
      </c>
      <c r="G2764" s="18">
        <v>0</v>
      </c>
      <c r="I2764" s="19" t="s">
        <v>146</v>
      </c>
      <c r="J2764" s="19">
        <v>0</v>
      </c>
      <c r="K2764" s="19">
        <f t="shared" si="573"/>
        <v>0</v>
      </c>
      <c r="L2764" s="18" t="s">
        <v>146</v>
      </c>
      <c r="M2764" s="18">
        <v>0</v>
      </c>
      <c r="N2764" s="18">
        <f t="shared" si="574"/>
        <v>0</v>
      </c>
      <c r="O2764" s="19" t="s">
        <v>145</v>
      </c>
      <c r="P2764" s="19">
        <v>2256914.4536571298</v>
      </c>
      <c r="Q2764" s="19">
        <f t="shared" si="575"/>
        <v>542527.5128983485</v>
      </c>
      <c r="R2764" s="18" t="s">
        <v>146</v>
      </c>
      <c r="S2764" s="18">
        <v>0</v>
      </c>
      <c r="T2764" s="18">
        <f t="shared" si="576"/>
        <v>0</v>
      </c>
      <c r="U2764" s="20" t="s">
        <v>146</v>
      </c>
      <c r="V2764" s="20">
        <v>0</v>
      </c>
      <c r="W2764" s="20">
        <f t="shared" si="577"/>
        <v>0</v>
      </c>
      <c r="X2764" s="18" t="s">
        <v>146</v>
      </c>
      <c r="Y2764" s="18">
        <v>0</v>
      </c>
      <c r="Z2764" s="23">
        <f t="shared" si="578"/>
        <v>0</v>
      </c>
      <c r="AA2764" s="20" t="s">
        <v>146</v>
      </c>
      <c r="AB2764" s="20">
        <v>0</v>
      </c>
      <c r="AC2764" s="24">
        <f t="shared" si="579"/>
        <v>0</v>
      </c>
      <c r="AD2764" s="18" t="s">
        <v>146</v>
      </c>
      <c r="AE2764" s="18">
        <v>0</v>
      </c>
      <c r="AF2764" s="18">
        <f t="shared" si="580"/>
        <v>0</v>
      </c>
      <c r="AG2764" s="19" t="s">
        <v>146</v>
      </c>
      <c r="AH2764" s="19">
        <v>0</v>
      </c>
      <c r="AI2764" s="19">
        <f t="shared" si="581"/>
        <v>0</v>
      </c>
      <c r="AJ2764" s="18" t="s">
        <v>146</v>
      </c>
      <c r="AK2764" s="18">
        <v>0</v>
      </c>
      <c r="AL2764" s="18">
        <f t="shared" si="582"/>
        <v>0</v>
      </c>
      <c r="AM2764" s="19" t="s">
        <v>146</v>
      </c>
      <c r="AN2764" s="19">
        <v>0</v>
      </c>
      <c r="AO2764" s="19">
        <f t="shared" si="583"/>
        <v>0</v>
      </c>
      <c r="AP2764" s="18" t="s">
        <v>146</v>
      </c>
      <c r="AQ2764" s="18">
        <v>0</v>
      </c>
      <c r="AR2764" s="18">
        <f t="shared" si="584"/>
        <v>0</v>
      </c>
      <c r="AS2764" s="20" t="s">
        <v>146</v>
      </c>
      <c r="AT2764" s="20">
        <v>0</v>
      </c>
      <c r="AU2764" s="16">
        <f t="shared" si="585"/>
        <v>0</v>
      </c>
    </row>
    <row r="2765" spans="1:47" x14ac:dyDescent="0.2">
      <c r="A2765" s="16">
        <v>2762</v>
      </c>
      <c r="B2765" s="16">
        <v>576.57598876953102</v>
      </c>
      <c r="C2765" s="17">
        <v>8.0439666666666607</v>
      </c>
      <c r="F2765" s="18" t="s">
        <v>146</v>
      </c>
      <c r="G2765" s="18">
        <v>0</v>
      </c>
      <c r="I2765" s="19" t="s">
        <v>146</v>
      </c>
      <c r="J2765" s="19">
        <v>0</v>
      </c>
      <c r="K2765" s="19">
        <f t="shared" si="573"/>
        <v>0</v>
      </c>
      <c r="L2765" s="18" t="s">
        <v>146</v>
      </c>
      <c r="M2765" s="18">
        <v>0</v>
      </c>
      <c r="N2765" s="18">
        <f t="shared" si="574"/>
        <v>0</v>
      </c>
      <c r="O2765" s="19" t="s">
        <v>145</v>
      </c>
      <c r="P2765" s="19">
        <v>1691027.20694286</v>
      </c>
      <c r="Q2765" s="19">
        <f t="shared" si="575"/>
        <v>406496.92474587978</v>
      </c>
      <c r="R2765" s="18" t="s">
        <v>146</v>
      </c>
      <c r="S2765" s="18">
        <v>0</v>
      </c>
      <c r="T2765" s="18">
        <f t="shared" si="576"/>
        <v>0</v>
      </c>
      <c r="U2765" s="20" t="s">
        <v>146</v>
      </c>
      <c r="V2765" s="20">
        <v>0</v>
      </c>
      <c r="W2765" s="20">
        <f t="shared" si="577"/>
        <v>0</v>
      </c>
      <c r="X2765" s="18" t="s">
        <v>146</v>
      </c>
      <c r="Y2765" s="18">
        <v>0</v>
      </c>
      <c r="Z2765" s="23">
        <f t="shared" si="578"/>
        <v>0</v>
      </c>
      <c r="AA2765" s="20" t="s">
        <v>146</v>
      </c>
      <c r="AB2765" s="20">
        <v>0</v>
      </c>
      <c r="AC2765" s="24">
        <f t="shared" si="579"/>
        <v>0</v>
      </c>
      <c r="AD2765" s="18" t="s">
        <v>146</v>
      </c>
      <c r="AE2765" s="18">
        <v>0</v>
      </c>
      <c r="AF2765" s="18">
        <f t="shared" si="580"/>
        <v>0</v>
      </c>
      <c r="AG2765" s="19" t="s">
        <v>146</v>
      </c>
      <c r="AH2765" s="19">
        <v>0</v>
      </c>
      <c r="AI2765" s="19">
        <f t="shared" si="581"/>
        <v>0</v>
      </c>
      <c r="AJ2765" s="18" t="s">
        <v>146</v>
      </c>
      <c r="AK2765" s="18">
        <v>0</v>
      </c>
      <c r="AL2765" s="18">
        <f t="shared" si="582"/>
        <v>0</v>
      </c>
      <c r="AM2765" s="19" t="s">
        <v>146</v>
      </c>
      <c r="AN2765" s="19">
        <v>0</v>
      </c>
      <c r="AO2765" s="19">
        <f t="shared" si="583"/>
        <v>0</v>
      </c>
      <c r="AP2765" s="18" t="s">
        <v>146</v>
      </c>
      <c r="AQ2765" s="18">
        <v>0</v>
      </c>
      <c r="AR2765" s="18">
        <f t="shared" si="584"/>
        <v>0</v>
      </c>
      <c r="AS2765" s="20" t="s">
        <v>146</v>
      </c>
      <c r="AT2765" s="20">
        <v>0</v>
      </c>
      <c r="AU2765" s="16">
        <f t="shared" si="585"/>
        <v>0</v>
      </c>
    </row>
    <row r="2766" spans="1:47" x14ac:dyDescent="0.2">
      <c r="A2766" s="16">
        <v>2763</v>
      </c>
      <c r="B2766" s="16">
        <v>652.66296386718705</v>
      </c>
      <c r="C2766" s="17">
        <v>15.042216666666601</v>
      </c>
      <c r="D2766" s="16" t="s">
        <v>2864</v>
      </c>
      <c r="E2766" s="16" t="s">
        <v>2864</v>
      </c>
      <c r="F2766" s="18" t="s">
        <v>146</v>
      </c>
      <c r="G2766" s="18">
        <v>0</v>
      </c>
      <c r="I2766" s="19" t="s">
        <v>146</v>
      </c>
      <c r="J2766" s="19">
        <v>0</v>
      </c>
      <c r="K2766" s="19">
        <f t="shared" si="573"/>
        <v>0</v>
      </c>
      <c r="L2766" s="18" t="s">
        <v>146</v>
      </c>
      <c r="M2766" s="18">
        <v>0</v>
      </c>
      <c r="N2766" s="18">
        <f t="shared" si="574"/>
        <v>0</v>
      </c>
      <c r="O2766" s="19" t="s">
        <v>145</v>
      </c>
      <c r="P2766" s="19">
        <v>1385140.86074285</v>
      </c>
      <c r="Q2766" s="19">
        <f t="shared" si="575"/>
        <v>332966.55306318507</v>
      </c>
      <c r="R2766" s="18" t="s">
        <v>146</v>
      </c>
      <c r="S2766" s="18">
        <v>0</v>
      </c>
      <c r="T2766" s="18">
        <f t="shared" si="576"/>
        <v>0</v>
      </c>
      <c r="U2766" s="20" t="s">
        <v>146</v>
      </c>
      <c r="V2766" s="20">
        <v>0</v>
      </c>
      <c r="W2766" s="20">
        <f t="shared" si="577"/>
        <v>0</v>
      </c>
      <c r="X2766" s="18" t="s">
        <v>146</v>
      </c>
      <c r="Y2766" s="18">
        <v>0</v>
      </c>
      <c r="Z2766" s="23">
        <f t="shared" si="578"/>
        <v>0</v>
      </c>
      <c r="AA2766" s="20" t="s">
        <v>146</v>
      </c>
      <c r="AB2766" s="20">
        <v>0</v>
      </c>
      <c r="AC2766" s="24">
        <f t="shared" si="579"/>
        <v>0</v>
      </c>
      <c r="AD2766" s="18" t="s">
        <v>146</v>
      </c>
      <c r="AE2766" s="18">
        <v>0</v>
      </c>
      <c r="AF2766" s="18">
        <f t="shared" si="580"/>
        <v>0</v>
      </c>
      <c r="AG2766" s="19" t="s">
        <v>146</v>
      </c>
      <c r="AH2766" s="19">
        <v>0</v>
      </c>
      <c r="AI2766" s="19">
        <f t="shared" si="581"/>
        <v>0</v>
      </c>
      <c r="AJ2766" s="18" t="s">
        <v>146</v>
      </c>
      <c r="AK2766" s="18">
        <v>0</v>
      </c>
      <c r="AL2766" s="18">
        <f t="shared" si="582"/>
        <v>0</v>
      </c>
      <c r="AM2766" s="19" t="s">
        <v>146</v>
      </c>
      <c r="AN2766" s="19">
        <v>0</v>
      </c>
      <c r="AO2766" s="19">
        <f t="shared" si="583"/>
        <v>0</v>
      </c>
      <c r="AP2766" s="18" t="s">
        <v>146</v>
      </c>
      <c r="AQ2766" s="18">
        <v>0</v>
      </c>
      <c r="AR2766" s="18">
        <f t="shared" si="584"/>
        <v>0</v>
      </c>
      <c r="AS2766" s="20" t="s">
        <v>146</v>
      </c>
      <c r="AT2766" s="20">
        <v>0</v>
      </c>
      <c r="AU2766" s="16">
        <f t="shared" si="585"/>
        <v>0</v>
      </c>
    </row>
    <row r="2767" spans="1:47" x14ac:dyDescent="0.2">
      <c r="A2767" s="16">
        <v>2764</v>
      </c>
      <c r="B2767" s="16">
        <v>605.55920410156205</v>
      </c>
      <c r="C2767" s="17">
        <v>17.336375</v>
      </c>
      <c r="D2767" s="16" t="s">
        <v>2711</v>
      </c>
      <c r="E2767" s="16" t="s">
        <v>2712</v>
      </c>
      <c r="F2767" s="18" t="s">
        <v>146</v>
      </c>
      <c r="G2767" s="18">
        <v>0</v>
      </c>
      <c r="I2767" s="19" t="s">
        <v>146</v>
      </c>
      <c r="J2767" s="19">
        <v>0</v>
      </c>
      <c r="K2767" s="19">
        <f t="shared" si="573"/>
        <v>0</v>
      </c>
      <c r="L2767" s="18" t="s">
        <v>146</v>
      </c>
      <c r="M2767" s="18">
        <v>0</v>
      </c>
      <c r="N2767" s="18">
        <f t="shared" si="574"/>
        <v>0</v>
      </c>
      <c r="O2767" s="19" t="s">
        <v>145</v>
      </c>
      <c r="P2767" s="19">
        <v>2052853.5848571099</v>
      </c>
      <c r="Q2767" s="19">
        <f t="shared" si="575"/>
        <v>493474.41943680524</v>
      </c>
      <c r="R2767" s="18" t="s">
        <v>146</v>
      </c>
      <c r="S2767" s="18">
        <v>0</v>
      </c>
      <c r="T2767" s="18">
        <f t="shared" si="576"/>
        <v>0</v>
      </c>
      <c r="U2767" s="20" t="s">
        <v>146</v>
      </c>
      <c r="V2767" s="20">
        <v>0</v>
      </c>
      <c r="W2767" s="20">
        <f t="shared" si="577"/>
        <v>0</v>
      </c>
      <c r="X2767" s="18" t="s">
        <v>146</v>
      </c>
      <c r="Y2767" s="18">
        <v>0</v>
      </c>
      <c r="Z2767" s="23">
        <f t="shared" si="578"/>
        <v>0</v>
      </c>
      <c r="AA2767" s="20" t="s">
        <v>146</v>
      </c>
      <c r="AB2767" s="20">
        <v>0</v>
      </c>
      <c r="AC2767" s="24">
        <f t="shared" si="579"/>
        <v>0</v>
      </c>
      <c r="AD2767" s="18" t="s">
        <v>146</v>
      </c>
      <c r="AE2767" s="18">
        <v>0</v>
      </c>
      <c r="AF2767" s="18">
        <f t="shared" si="580"/>
        <v>0</v>
      </c>
      <c r="AG2767" s="19" t="s">
        <v>146</v>
      </c>
      <c r="AH2767" s="19">
        <v>0</v>
      </c>
      <c r="AI2767" s="19">
        <f t="shared" si="581"/>
        <v>0</v>
      </c>
      <c r="AJ2767" s="18" t="s">
        <v>145</v>
      </c>
      <c r="AK2767" s="18">
        <v>1532914.01014283</v>
      </c>
      <c r="AL2767" s="18">
        <f t="shared" si="582"/>
        <v>101316.19366443026</v>
      </c>
      <c r="AM2767" s="19" t="s">
        <v>146</v>
      </c>
      <c r="AN2767" s="19">
        <v>0</v>
      </c>
      <c r="AO2767" s="19">
        <f t="shared" si="583"/>
        <v>0</v>
      </c>
      <c r="AP2767" s="18" t="s">
        <v>145</v>
      </c>
      <c r="AQ2767" s="18">
        <v>1859631.90199997</v>
      </c>
      <c r="AR2767" s="18">
        <f t="shared" si="584"/>
        <v>229584.18543209508</v>
      </c>
      <c r="AS2767" s="20" t="s">
        <v>145</v>
      </c>
      <c r="AT2767" s="20">
        <v>4093454.0875713699</v>
      </c>
      <c r="AU2767" s="16">
        <f t="shared" si="585"/>
        <v>272715.12908536778</v>
      </c>
    </row>
    <row r="2768" spans="1:47" x14ac:dyDescent="0.2">
      <c r="A2768" s="16">
        <v>2765</v>
      </c>
      <c r="B2768" s="16">
        <v>228.10769653320301</v>
      </c>
      <c r="C2768" s="17">
        <v>19.3206666666666</v>
      </c>
      <c r="F2768" s="18" t="s">
        <v>146</v>
      </c>
      <c r="G2768" s="18">
        <v>0</v>
      </c>
      <c r="I2768" s="19" t="s">
        <v>146</v>
      </c>
      <c r="J2768" s="19">
        <v>0</v>
      </c>
      <c r="K2768" s="19">
        <f t="shared" si="573"/>
        <v>0</v>
      </c>
      <c r="L2768" s="18" t="s">
        <v>146</v>
      </c>
      <c r="M2768" s="18">
        <v>0</v>
      </c>
      <c r="N2768" s="18">
        <f t="shared" si="574"/>
        <v>0</v>
      </c>
      <c r="O2768" s="19" t="s">
        <v>145</v>
      </c>
      <c r="P2768" s="19">
        <v>2048732.10142854</v>
      </c>
      <c r="Q2768" s="19">
        <f t="shared" si="575"/>
        <v>492483.67822801438</v>
      </c>
      <c r="R2768" s="18" t="s">
        <v>146</v>
      </c>
      <c r="S2768" s="18">
        <v>0</v>
      </c>
      <c r="T2768" s="18">
        <f t="shared" si="576"/>
        <v>0</v>
      </c>
      <c r="U2768" s="20" t="s">
        <v>146</v>
      </c>
      <c r="V2768" s="20">
        <v>0</v>
      </c>
      <c r="W2768" s="20">
        <f t="shared" si="577"/>
        <v>0</v>
      </c>
      <c r="X2768" s="18" t="s">
        <v>146</v>
      </c>
      <c r="Y2768" s="18">
        <v>0</v>
      </c>
      <c r="Z2768" s="23">
        <f t="shared" si="578"/>
        <v>0</v>
      </c>
      <c r="AA2768" s="20" t="s">
        <v>146</v>
      </c>
      <c r="AB2768" s="20">
        <v>0</v>
      </c>
      <c r="AC2768" s="24">
        <f t="shared" si="579"/>
        <v>0</v>
      </c>
      <c r="AD2768" s="18" t="s">
        <v>146</v>
      </c>
      <c r="AE2768" s="18">
        <v>0</v>
      </c>
      <c r="AF2768" s="18">
        <f t="shared" si="580"/>
        <v>0</v>
      </c>
      <c r="AG2768" s="19" t="s">
        <v>146</v>
      </c>
      <c r="AH2768" s="19">
        <v>0</v>
      </c>
      <c r="AI2768" s="19">
        <f t="shared" si="581"/>
        <v>0</v>
      </c>
      <c r="AJ2768" s="18" t="s">
        <v>146</v>
      </c>
      <c r="AK2768" s="18">
        <v>0</v>
      </c>
      <c r="AL2768" s="18">
        <f t="shared" si="582"/>
        <v>0</v>
      </c>
      <c r="AM2768" s="19" t="s">
        <v>146</v>
      </c>
      <c r="AN2768" s="19">
        <v>0</v>
      </c>
      <c r="AO2768" s="19">
        <f t="shared" si="583"/>
        <v>0</v>
      </c>
      <c r="AP2768" s="18" t="s">
        <v>146</v>
      </c>
      <c r="AQ2768" s="18">
        <v>0</v>
      </c>
      <c r="AR2768" s="18">
        <f t="shared" si="584"/>
        <v>0</v>
      </c>
      <c r="AS2768" s="20" t="s">
        <v>146</v>
      </c>
      <c r="AT2768" s="20">
        <v>0</v>
      </c>
      <c r="AU2768" s="16">
        <f t="shared" si="585"/>
        <v>0</v>
      </c>
    </row>
    <row r="2769" spans="1:47" x14ac:dyDescent="0.2">
      <c r="A2769" s="16">
        <v>2766</v>
      </c>
      <c r="B2769" s="16">
        <v>86.094368743896496</v>
      </c>
      <c r="C2769" s="17">
        <v>7.7536999999999896</v>
      </c>
      <c r="F2769" s="18" t="s">
        <v>146</v>
      </c>
      <c r="G2769" s="18">
        <v>0</v>
      </c>
      <c r="I2769" s="19" t="s">
        <v>146</v>
      </c>
      <c r="J2769" s="19">
        <v>0</v>
      </c>
      <c r="K2769" s="19">
        <f t="shared" si="573"/>
        <v>0</v>
      </c>
      <c r="L2769" s="18" t="s">
        <v>146</v>
      </c>
      <c r="M2769" s="18">
        <v>0</v>
      </c>
      <c r="N2769" s="18">
        <f t="shared" si="574"/>
        <v>0</v>
      </c>
      <c r="O2769" s="19" t="s">
        <v>145</v>
      </c>
      <c r="P2769" s="19">
        <v>2452535.9777857098</v>
      </c>
      <c r="Q2769" s="19">
        <f t="shared" si="575"/>
        <v>589551.9177369494</v>
      </c>
      <c r="R2769" s="18" t="s">
        <v>146</v>
      </c>
      <c r="S2769" s="18">
        <v>0</v>
      </c>
      <c r="T2769" s="18">
        <f t="shared" si="576"/>
        <v>0</v>
      </c>
      <c r="U2769" s="20" t="s">
        <v>146</v>
      </c>
      <c r="V2769" s="20">
        <v>0</v>
      </c>
      <c r="W2769" s="20">
        <f t="shared" si="577"/>
        <v>0</v>
      </c>
      <c r="X2769" s="18" t="s">
        <v>146</v>
      </c>
      <c r="Y2769" s="18">
        <v>0</v>
      </c>
      <c r="Z2769" s="23">
        <f t="shared" si="578"/>
        <v>0</v>
      </c>
      <c r="AA2769" s="20" t="s">
        <v>146</v>
      </c>
      <c r="AB2769" s="20">
        <v>0</v>
      </c>
      <c r="AC2769" s="24">
        <f t="shared" si="579"/>
        <v>0</v>
      </c>
      <c r="AD2769" s="18" t="s">
        <v>146</v>
      </c>
      <c r="AE2769" s="18">
        <v>0</v>
      </c>
      <c r="AF2769" s="18">
        <f t="shared" si="580"/>
        <v>0</v>
      </c>
      <c r="AG2769" s="19" t="s">
        <v>146</v>
      </c>
      <c r="AH2769" s="19">
        <v>0</v>
      </c>
      <c r="AI2769" s="19">
        <f t="shared" si="581"/>
        <v>0</v>
      </c>
      <c r="AJ2769" s="18" t="s">
        <v>146</v>
      </c>
      <c r="AK2769" s="18">
        <v>0</v>
      </c>
      <c r="AL2769" s="18">
        <f t="shared" si="582"/>
        <v>0</v>
      </c>
      <c r="AM2769" s="19" t="s">
        <v>146</v>
      </c>
      <c r="AN2769" s="19">
        <v>0</v>
      </c>
      <c r="AO2769" s="19">
        <f t="shared" si="583"/>
        <v>0</v>
      </c>
      <c r="AP2769" s="18" t="s">
        <v>146</v>
      </c>
      <c r="AQ2769" s="18">
        <v>0</v>
      </c>
      <c r="AR2769" s="18">
        <f t="shared" si="584"/>
        <v>0</v>
      </c>
      <c r="AS2769" s="20" t="s">
        <v>146</v>
      </c>
      <c r="AT2769" s="20">
        <v>0</v>
      </c>
      <c r="AU2769" s="16">
        <f t="shared" si="585"/>
        <v>0</v>
      </c>
    </row>
    <row r="2770" spans="1:47" x14ac:dyDescent="0.2">
      <c r="A2770" s="16">
        <v>2767</v>
      </c>
      <c r="B2770" s="16">
        <v>816.55676269531205</v>
      </c>
      <c r="C2770" s="17">
        <v>9.0360166666666597</v>
      </c>
      <c r="D2770" s="16" t="s">
        <v>2205</v>
      </c>
      <c r="E2770" s="16" t="s">
        <v>2206</v>
      </c>
      <c r="F2770" s="18" t="s">
        <v>146</v>
      </c>
      <c r="G2770" s="18">
        <v>0</v>
      </c>
      <c r="I2770" s="19" t="s">
        <v>146</v>
      </c>
      <c r="J2770" s="19">
        <v>0</v>
      </c>
      <c r="K2770" s="19">
        <f t="shared" si="573"/>
        <v>0</v>
      </c>
      <c r="L2770" s="18" t="s">
        <v>146</v>
      </c>
      <c r="M2770" s="18">
        <v>0</v>
      </c>
      <c r="N2770" s="18">
        <f t="shared" si="574"/>
        <v>0</v>
      </c>
      <c r="O2770" s="19" t="s">
        <v>145</v>
      </c>
      <c r="P2770" s="19">
        <v>1595032.90005714</v>
      </c>
      <c r="Q2770" s="19">
        <f t="shared" si="575"/>
        <v>383421.37020604324</v>
      </c>
      <c r="R2770" s="18" t="s">
        <v>146</v>
      </c>
      <c r="S2770" s="18">
        <v>0</v>
      </c>
      <c r="T2770" s="18">
        <f t="shared" si="576"/>
        <v>0</v>
      </c>
      <c r="U2770" s="20" t="s">
        <v>146</v>
      </c>
      <c r="V2770" s="20">
        <v>0</v>
      </c>
      <c r="W2770" s="20">
        <f t="shared" si="577"/>
        <v>0</v>
      </c>
      <c r="X2770" s="18" t="s">
        <v>146</v>
      </c>
      <c r="Y2770" s="18">
        <v>0</v>
      </c>
      <c r="Z2770" s="23">
        <f t="shared" si="578"/>
        <v>0</v>
      </c>
      <c r="AA2770" s="20" t="s">
        <v>146</v>
      </c>
      <c r="AB2770" s="20">
        <v>0</v>
      </c>
      <c r="AC2770" s="24">
        <f t="shared" si="579"/>
        <v>0</v>
      </c>
      <c r="AD2770" s="18" t="s">
        <v>146</v>
      </c>
      <c r="AE2770" s="18">
        <v>0</v>
      </c>
      <c r="AF2770" s="18">
        <f t="shared" si="580"/>
        <v>0</v>
      </c>
      <c r="AG2770" s="19" t="s">
        <v>146</v>
      </c>
      <c r="AH2770" s="19">
        <v>0</v>
      </c>
      <c r="AI2770" s="19">
        <f t="shared" si="581"/>
        <v>0</v>
      </c>
      <c r="AJ2770" s="18" t="s">
        <v>146</v>
      </c>
      <c r="AK2770" s="18">
        <v>0</v>
      </c>
      <c r="AL2770" s="18">
        <f t="shared" si="582"/>
        <v>0</v>
      </c>
      <c r="AM2770" s="19" t="s">
        <v>146</v>
      </c>
      <c r="AN2770" s="19">
        <v>0</v>
      </c>
      <c r="AO2770" s="19">
        <f t="shared" si="583"/>
        <v>0</v>
      </c>
      <c r="AP2770" s="18" t="s">
        <v>146</v>
      </c>
      <c r="AQ2770" s="18">
        <v>0</v>
      </c>
      <c r="AR2770" s="18">
        <f t="shared" si="584"/>
        <v>0</v>
      </c>
      <c r="AS2770" s="20" t="s">
        <v>146</v>
      </c>
      <c r="AT2770" s="20">
        <v>0</v>
      </c>
      <c r="AU2770" s="16">
        <f t="shared" si="585"/>
        <v>0</v>
      </c>
    </row>
    <row r="2771" spans="1:47" x14ac:dyDescent="0.2">
      <c r="A2771" s="16">
        <v>2768</v>
      </c>
      <c r="B2771" s="16">
        <v>283.26388549804602</v>
      </c>
      <c r="C2771" s="17">
        <v>1.3358333333333301</v>
      </c>
      <c r="D2771" s="16" t="s">
        <v>2865</v>
      </c>
      <c r="E2771" s="16" t="s">
        <v>2866</v>
      </c>
      <c r="F2771" s="18" t="s">
        <v>146</v>
      </c>
      <c r="G2771" s="18">
        <v>0</v>
      </c>
      <c r="I2771" s="19" t="s">
        <v>146</v>
      </c>
      <c r="J2771" s="19">
        <v>0</v>
      </c>
      <c r="K2771" s="19">
        <f t="shared" si="573"/>
        <v>0</v>
      </c>
      <c r="L2771" s="18" t="s">
        <v>146</v>
      </c>
      <c r="M2771" s="18">
        <v>0</v>
      </c>
      <c r="N2771" s="18">
        <f t="shared" si="574"/>
        <v>0</v>
      </c>
      <c r="O2771" s="19" t="s">
        <v>145</v>
      </c>
      <c r="P2771" s="19">
        <v>1708669.71009999</v>
      </c>
      <c r="Q2771" s="19">
        <f t="shared" si="575"/>
        <v>410737.91108172835</v>
      </c>
      <c r="R2771" s="18" t="s">
        <v>146</v>
      </c>
      <c r="S2771" s="18">
        <v>0</v>
      </c>
      <c r="T2771" s="18">
        <f t="shared" si="576"/>
        <v>0</v>
      </c>
      <c r="U2771" s="20" t="s">
        <v>146</v>
      </c>
      <c r="V2771" s="20">
        <v>0</v>
      </c>
      <c r="W2771" s="20">
        <f t="shared" si="577"/>
        <v>0</v>
      </c>
      <c r="X2771" s="18" t="s">
        <v>146</v>
      </c>
      <c r="Y2771" s="18">
        <v>0</v>
      </c>
      <c r="Z2771" s="23">
        <f t="shared" si="578"/>
        <v>0</v>
      </c>
      <c r="AA2771" s="20" t="s">
        <v>146</v>
      </c>
      <c r="AB2771" s="20">
        <v>0</v>
      </c>
      <c r="AC2771" s="24">
        <f t="shared" si="579"/>
        <v>0</v>
      </c>
      <c r="AD2771" s="18" t="s">
        <v>146</v>
      </c>
      <c r="AE2771" s="18">
        <v>0</v>
      </c>
      <c r="AF2771" s="18">
        <f t="shared" si="580"/>
        <v>0</v>
      </c>
      <c r="AG2771" s="19" t="s">
        <v>146</v>
      </c>
      <c r="AH2771" s="19">
        <v>0</v>
      </c>
      <c r="AI2771" s="19">
        <f t="shared" si="581"/>
        <v>0</v>
      </c>
      <c r="AJ2771" s="18" t="s">
        <v>146</v>
      </c>
      <c r="AK2771" s="18">
        <v>0</v>
      </c>
      <c r="AL2771" s="18">
        <f t="shared" si="582"/>
        <v>0</v>
      </c>
      <c r="AM2771" s="19" t="s">
        <v>146</v>
      </c>
      <c r="AN2771" s="19">
        <v>0</v>
      </c>
      <c r="AO2771" s="19">
        <f t="shared" si="583"/>
        <v>0</v>
      </c>
      <c r="AP2771" s="18" t="s">
        <v>146</v>
      </c>
      <c r="AQ2771" s="18">
        <v>0</v>
      </c>
      <c r="AR2771" s="18">
        <f t="shared" si="584"/>
        <v>0</v>
      </c>
      <c r="AS2771" s="20" t="s">
        <v>146</v>
      </c>
      <c r="AT2771" s="20">
        <v>0</v>
      </c>
      <c r="AU2771" s="16">
        <f t="shared" si="585"/>
        <v>0</v>
      </c>
    </row>
    <row r="2772" spans="1:47" x14ac:dyDescent="0.2">
      <c r="A2772" s="16">
        <v>2769</v>
      </c>
      <c r="B2772" s="16">
        <v>653.55584716796795</v>
      </c>
      <c r="C2772" s="17">
        <v>9.4297000000000004</v>
      </c>
      <c r="D2772" s="16" t="s">
        <v>1539</v>
      </c>
      <c r="E2772" s="16" t="s">
        <v>1540</v>
      </c>
      <c r="F2772" s="18" t="s">
        <v>146</v>
      </c>
      <c r="G2772" s="18">
        <v>0</v>
      </c>
      <c r="I2772" s="19" t="s">
        <v>146</v>
      </c>
      <c r="J2772" s="19">
        <v>0</v>
      </c>
      <c r="K2772" s="19">
        <f t="shared" si="573"/>
        <v>0</v>
      </c>
      <c r="L2772" s="18" t="s">
        <v>146</v>
      </c>
      <c r="M2772" s="18">
        <v>0</v>
      </c>
      <c r="N2772" s="18">
        <f t="shared" si="574"/>
        <v>0</v>
      </c>
      <c r="O2772" s="19" t="s">
        <v>145</v>
      </c>
      <c r="P2772" s="19">
        <v>1020032.57107142</v>
      </c>
      <c r="Q2772" s="19">
        <f t="shared" si="575"/>
        <v>245200.13727678364</v>
      </c>
      <c r="R2772" s="18" t="s">
        <v>146</v>
      </c>
      <c r="S2772" s="18">
        <v>0</v>
      </c>
      <c r="T2772" s="18">
        <f t="shared" si="576"/>
        <v>0</v>
      </c>
      <c r="U2772" s="20" t="s">
        <v>145</v>
      </c>
      <c r="V2772" s="20">
        <v>27011.657885714401</v>
      </c>
      <c r="W2772" s="20">
        <f t="shared" si="577"/>
        <v>9716.4236998972665</v>
      </c>
      <c r="X2772" s="18" t="s">
        <v>146</v>
      </c>
      <c r="Y2772" s="18">
        <v>0</v>
      </c>
      <c r="Z2772" s="23">
        <f t="shared" si="578"/>
        <v>0</v>
      </c>
      <c r="AA2772" s="20" t="s">
        <v>146</v>
      </c>
      <c r="AB2772" s="20">
        <v>0</v>
      </c>
      <c r="AC2772" s="24">
        <f t="shared" si="579"/>
        <v>0</v>
      </c>
      <c r="AD2772" s="18" t="s">
        <v>146</v>
      </c>
      <c r="AE2772" s="18">
        <v>0</v>
      </c>
      <c r="AF2772" s="18">
        <f t="shared" si="580"/>
        <v>0</v>
      </c>
      <c r="AG2772" s="19" t="s">
        <v>146</v>
      </c>
      <c r="AH2772" s="19">
        <v>0</v>
      </c>
      <c r="AI2772" s="19">
        <f t="shared" si="581"/>
        <v>0</v>
      </c>
      <c r="AJ2772" s="18" t="s">
        <v>146</v>
      </c>
      <c r="AK2772" s="18">
        <v>0</v>
      </c>
      <c r="AL2772" s="18">
        <f t="shared" si="582"/>
        <v>0</v>
      </c>
      <c r="AM2772" s="19" t="s">
        <v>145</v>
      </c>
      <c r="AN2772" s="19">
        <v>41431.195828571501</v>
      </c>
      <c r="AO2772" s="19">
        <f t="shared" si="583"/>
        <v>4593.2589610389696</v>
      </c>
      <c r="AP2772" s="18" t="s">
        <v>146</v>
      </c>
      <c r="AQ2772" s="18">
        <v>0</v>
      </c>
      <c r="AR2772" s="18">
        <f t="shared" si="584"/>
        <v>0</v>
      </c>
      <c r="AS2772" s="20" t="s">
        <v>146</v>
      </c>
      <c r="AT2772" s="20">
        <v>0</v>
      </c>
      <c r="AU2772" s="16">
        <f t="shared" si="585"/>
        <v>0</v>
      </c>
    </row>
    <row r="2773" spans="1:47" x14ac:dyDescent="0.2">
      <c r="A2773" s="16">
        <v>2770</v>
      </c>
      <c r="B2773" s="16">
        <v>611.538330078125</v>
      </c>
      <c r="C2773" s="17">
        <v>8.0550833333333305</v>
      </c>
      <c r="D2773" s="16" t="s">
        <v>2867</v>
      </c>
      <c r="E2773" s="16" t="s">
        <v>2868</v>
      </c>
      <c r="F2773" s="18" t="s">
        <v>146</v>
      </c>
      <c r="G2773" s="18">
        <v>0</v>
      </c>
      <c r="I2773" s="19" t="s">
        <v>146</v>
      </c>
      <c r="J2773" s="19">
        <v>0</v>
      </c>
      <c r="K2773" s="19">
        <f t="shared" si="573"/>
        <v>0</v>
      </c>
      <c r="L2773" s="18" t="s">
        <v>146</v>
      </c>
      <c r="M2773" s="18">
        <v>0</v>
      </c>
      <c r="N2773" s="18">
        <f t="shared" si="574"/>
        <v>0</v>
      </c>
      <c r="O2773" s="19" t="s">
        <v>145</v>
      </c>
      <c r="P2773" s="19">
        <v>1429972.1506857299</v>
      </c>
      <c r="Q2773" s="19">
        <f t="shared" si="575"/>
        <v>343743.30545330048</v>
      </c>
      <c r="R2773" s="18" t="s">
        <v>145</v>
      </c>
      <c r="S2773" s="18">
        <v>40552.2400428572</v>
      </c>
      <c r="T2773" s="18">
        <f t="shared" si="576"/>
        <v>3914.3088844456761</v>
      </c>
      <c r="U2773" s="20" t="s">
        <v>146</v>
      </c>
      <c r="V2773" s="20">
        <v>0</v>
      </c>
      <c r="W2773" s="20">
        <f t="shared" si="577"/>
        <v>0</v>
      </c>
      <c r="X2773" s="18" t="s">
        <v>146</v>
      </c>
      <c r="Y2773" s="18">
        <v>0</v>
      </c>
      <c r="Z2773" s="23">
        <f t="shared" si="578"/>
        <v>0</v>
      </c>
      <c r="AA2773" s="20" t="s">
        <v>146</v>
      </c>
      <c r="AB2773" s="20">
        <v>0</v>
      </c>
      <c r="AC2773" s="24">
        <f t="shared" si="579"/>
        <v>0</v>
      </c>
      <c r="AD2773" s="18" t="s">
        <v>146</v>
      </c>
      <c r="AE2773" s="18">
        <v>0</v>
      </c>
      <c r="AF2773" s="18">
        <f t="shared" si="580"/>
        <v>0</v>
      </c>
      <c r="AG2773" s="19" t="s">
        <v>145</v>
      </c>
      <c r="AH2773" s="19">
        <v>46663.300671428697</v>
      </c>
      <c r="AI2773" s="19">
        <f t="shared" si="581"/>
        <v>15554.433557142898</v>
      </c>
      <c r="AJ2773" s="18" t="s">
        <v>146</v>
      </c>
      <c r="AK2773" s="18">
        <v>0</v>
      </c>
      <c r="AL2773" s="18">
        <f t="shared" si="582"/>
        <v>0</v>
      </c>
      <c r="AM2773" s="19" t="s">
        <v>146</v>
      </c>
      <c r="AN2773" s="19">
        <v>0</v>
      </c>
      <c r="AO2773" s="19">
        <f t="shared" si="583"/>
        <v>0</v>
      </c>
      <c r="AP2773" s="18" t="s">
        <v>146</v>
      </c>
      <c r="AQ2773" s="18">
        <v>0</v>
      </c>
      <c r="AR2773" s="18">
        <f t="shared" si="584"/>
        <v>0</v>
      </c>
      <c r="AS2773" s="20" t="s">
        <v>146</v>
      </c>
      <c r="AT2773" s="20">
        <v>0</v>
      </c>
      <c r="AU2773" s="16">
        <f t="shared" si="585"/>
        <v>0</v>
      </c>
    </row>
    <row r="2774" spans="1:47" x14ac:dyDescent="0.2">
      <c r="A2774" s="16">
        <v>2771</v>
      </c>
      <c r="B2774" s="16">
        <v>819.61700439453102</v>
      </c>
      <c r="C2774" s="17">
        <v>15.1584458333333</v>
      </c>
      <c r="D2774" s="16" t="s">
        <v>2869</v>
      </c>
      <c r="E2774" s="16" t="s">
        <v>2870</v>
      </c>
      <c r="F2774" s="18" t="s">
        <v>146</v>
      </c>
      <c r="G2774" s="18">
        <v>0</v>
      </c>
      <c r="I2774" s="19" t="s">
        <v>146</v>
      </c>
      <c r="J2774" s="19">
        <v>0</v>
      </c>
      <c r="K2774" s="19">
        <f t="shared" si="573"/>
        <v>0</v>
      </c>
      <c r="L2774" s="18" t="s">
        <v>146</v>
      </c>
      <c r="M2774" s="18">
        <v>0</v>
      </c>
      <c r="N2774" s="18">
        <f t="shared" si="574"/>
        <v>0</v>
      </c>
      <c r="O2774" s="19" t="s">
        <v>145</v>
      </c>
      <c r="P2774" s="19">
        <v>1203298.5684857101</v>
      </c>
      <c r="Q2774" s="19">
        <f t="shared" si="575"/>
        <v>289254.46357829566</v>
      </c>
      <c r="R2774" s="18" t="s">
        <v>145</v>
      </c>
      <c r="S2774" s="18">
        <v>245206.48571428601</v>
      </c>
      <c r="T2774" s="18">
        <f t="shared" si="576"/>
        <v>23668.579702151161</v>
      </c>
      <c r="U2774" s="20" t="s">
        <v>145</v>
      </c>
      <c r="V2774" s="20">
        <v>255149.57178571401</v>
      </c>
      <c r="W2774" s="20">
        <f t="shared" si="577"/>
        <v>91780.421505652528</v>
      </c>
      <c r="X2774" s="18" t="s">
        <v>146</v>
      </c>
      <c r="Y2774" s="18">
        <v>0</v>
      </c>
      <c r="Z2774" s="23">
        <f t="shared" si="578"/>
        <v>0</v>
      </c>
      <c r="AA2774" s="20" t="s">
        <v>146</v>
      </c>
      <c r="AB2774" s="20">
        <v>0</v>
      </c>
      <c r="AC2774" s="24">
        <f t="shared" si="579"/>
        <v>0</v>
      </c>
      <c r="AD2774" s="18" t="s">
        <v>146</v>
      </c>
      <c r="AE2774" s="18">
        <v>0</v>
      </c>
      <c r="AF2774" s="18">
        <f t="shared" si="580"/>
        <v>0</v>
      </c>
      <c r="AG2774" s="19" t="s">
        <v>145</v>
      </c>
      <c r="AH2774" s="19">
        <v>273750.65259999997</v>
      </c>
      <c r="AI2774" s="19">
        <f t="shared" si="581"/>
        <v>91250.217533333329</v>
      </c>
      <c r="AJ2774" s="18" t="s">
        <v>146</v>
      </c>
      <c r="AK2774" s="18">
        <v>0</v>
      </c>
      <c r="AL2774" s="18">
        <f t="shared" si="582"/>
        <v>0</v>
      </c>
      <c r="AM2774" s="19" t="s">
        <v>146</v>
      </c>
      <c r="AN2774" s="19">
        <v>0</v>
      </c>
      <c r="AO2774" s="19">
        <f t="shared" si="583"/>
        <v>0</v>
      </c>
      <c r="AP2774" s="18" t="s">
        <v>146</v>
      </c>
      <c r="AQ2774" s="18">
        <v>0</v>
      </c>
      <c r="AR2774" s="18">
        <f t="shared" si="584"/>
        <v>0</v>
      </c>
      <c r="AS2774" s="20" t="s">
        <v>146</v>
      </c>
      <c r="AT2774" s="20">
        <v>0</v>
      </c>
      <c r="AU2774" s="16">
        <f t="shared" si="585"/>
        <v>0</v>
      </c>
    </row>
    <row r="2775" spans="1:47" x14ac:dyDescent="0.2">
      <c r="A2775" s="16">
        <v>2772</v>
      </c>
      <c r="B2775" s="16">
        <v>832.53283691406205</v>
      </c>
      <c r="C2775" s="17">
        <v>9.0021999999999895</v>
      </c>
      <c r="F2775" s="18" t="s">
        <v>146</v>
      </c>
      <c r="G2775" s="18">
        <v>0</v>
      </c>
      <c r="I2775" s="19" t="s">
        <v>146</v>
      </c>
      <c r="J2775" s="19">
        <v>0</v>
      </c>
      <c r="K2775" s="19">
        <f t="shared" si="573"/>
        <v>0</v>
      </c>
      <c r="L2775" s="18" t="s">
        <v>146</v>
      </c>
      <c r="M2775" s="18">
        <v>0</v>
      </c>
      <c r="N2775" s="18">
        <f t="shared" si="574"/>
        <v>0</v>
      </c>
      <c r="O2775" s="19" t="s">
        <v>145</v>
      </c>
      <c r="P2775" s="19">
        <v>1366226.7157000001</v>
      </c>
      <c r="Q2775" s="19">
        <f t="shared" si="575"/>
        <v>328419.88358173077</v>
      </c>
      <c r="R2775" s="18" t="s">
        <v>146</v>
      </c>
      <c r="S2775" s="18">
        <v>0</v>
      </c>
      <c r="T2775" s="18">
        <f t="shared" si="576"/>
        <v>0</v>
      </c>
      <c r="U2775" s="20" t="s">
        <v>146</v>
      </c>
      <c r="V2775" s="20">
        <v>0</v>
      </c>
      <c r="W2775" s="20">
        <f t="shared" si="577"/>
        <v>0</v>
      </c>
      <c r="X2775" s="18" t="s">
        <v>146</v>
      </c>
      <c r="Y2775" s="18">
        <v>0</v>
      </c>
      <c r="Z2775" s="23">
        <f t="shared" si="578"/>
        <v>0</v>
      </c>
      <c r="AA2775" s="20" t="s">
        <v>146</v>
      </c>
      <c r="AB2775" s="20">
        <v>0</v>
      </c>
      <c r="AC2775" s="24">
        <f t="shared" si="579"/>
        <v>0</v>
      </c>
      <c r="AD2775" s="18" t="s">
        <v>146</v>
      </c>
      <c r="AE2775" s="18">
        <v>0</v>
      </c>
      <c r="AF2775" s="18">
        <f t="shared" si="580"/>
        <v>0</v>
      </c>
      <c r="AG2775" s="19" t="s">
        <v>146</v>
      </c>
      <c r="AH2775" s="19">
        <v>0</v>
      </c>
      <c r="AI2775" s="19">
        <f t="shared" si="581"/>
        <v>0</v>
      </c>
      <c r="AJ2775" s="18" t="s">
        <v>146</v>
      </c>
      <c r="AK2775" s="18">
        <v>0</v>
      </c>
      <c r="AL2775" s="18">
        <f t="shared" si="582"/>
        <v>0</v>
      </c>
      <c r="AM2775" s="19" t="s">
        <v>146</v>
      </c>
      <c r="AN2775" s="19">
        <v>0</v>
      </c>
      <c r="AO2775" s="19">
        <f t="shared" si="583"/>
        <v>0</v>
      </c>
      <c r="AP2775" s="18" t="s">
        <v>146</v>
      </c>
      <c r="AQ2775" s="18">
        <v>0</v>
      </c>
      <c r="AR2775" s="18">
        <f t="shared" si="584"/>
        <v>0</v>
      </c>
      <c r="AS2775" s="20" t="s">
        <v>146</v>
      </c>
      <c r="AT2775" s="20">
        <v>0</v>
      </c>
      <c r="AU2775" s="16">
        <f t="shared" si="585"/>
        <v>0</v>
      </c>
    </row>
    <row r="2776" spans="1:47" x14ac:dyDescent="0.2">
      <c r="A2776" s="16">
        <v>2773</v>
      </c>
      <c r="B2776" s="16">
        <v>420.31011962890602</v>
      </c>
      <c r="C2776" s="17">
        <v>0.87363333333333304</v>
      </c>
      <c r="D2776" s="16" t="s">
        <v>2871</v>
      </c>
      <c r="E2776" s="16" t="s">
        <v>2872</v>
      </c>
      <c r="F2776" s="18" t="s">
        <v>146</v>
      </c>
      <c r="G2776" s="18">
        <v>0</v>
      </c>
      <c r="I2776" s="19" t="s">
        <v>146</v>
      </c>
      <c r="J2776" s="19">
        <v>0</v>
      </c>
      <c r="K2776" s="19">
        <f t="shared" si="573"/>
        <v>0</v>
      </c>
      <c r="L2776" s="18" t="s">
        <v>146</v>
      </c>
      <c r="M2776" s="18">
        <v>0</v>
      </c>
      <c r="N2776" s="18">
        <f t="shared" si="574"/>
        <v>0</v>
      </c>
      <c r="O2776" s="19" t="s">
        <v>145</v>
      </c>
      <c r="P2776" s="19">
        <v>1063194.6150428499</v>
      </c>
      <c r="Q2776" s="19">
        <f t="shared" si="575"/>
        <v>255575.62861606968</v>
      </c>
      <c r="R2776" s="18" t="s">
        <v>146</v>
      </c>
      <c r="S2776" s="18">
        <v>0</v>
      </c>
      <c r="T2776" s="18">
        <f t="shared" si="576"/>
        <v>0</v>
      </c>
      <c r="U2776" s="20" t="s">
        <v>146</v>
      </c>
      <c r="V2776" s="20">
        <v>0</v>
      </c>
      <c r="W2776" s="20">
        <f t="shared" si="577"/>
        <v>0</v>
      </c>
      <c r="X2776" s="18" t="s">
        <v>146</v>
      </c>
      <c r="Y2776" s="18">
        <v>0</v>
      </c>
      <c r="Z2776" s="23">
        <f t="shared" si="578"/>
        <v>0</v>
      </c>
      <c r="AA2776" s="20" t="s">
        <v>146</v>
      </c>
      <c r="AB2776" s="20">
        <v>0</v>
      </c>
      <c r="AC2776" s="24">
        <f t="shared" si="579"/>
        <v>0</v>
      </c>
      <c r="AD2776" s="18" t="s">
        <v>146</v>
      </c>
      <c r="AE2776" s="18">
        <v>0</v>
      </c>
      <c r="AF2776" s="18">
        <f t="shared" si="580"/>
        <v>0</v>
      </c>
      <c r="AG2776" s="19" t="s">
        <v>146</v>
      </c>
      <c r="AH2776" s="19">
        <v>0</v>
      </c>
      <c r="AI2776" s="19">
        <f t="shared" si="581"/>
        <v>0</v>
      </c>
      <c r="AJ2776" s="18" t="s">
        <v>146</v>
      </c>
      <c r="AK2776" s="18">
        <v>0</v>
      </c>
      <c r="AL2776" s="18">
        <f t="shared" si="582"/>
        <v>0</v>
      </c>
      <c r="AM2776" s="19" t="s">
        <v>146</v>
      </c>
      <c r="AN2776" s="19">
        <v>0</v>
      </c>
      <c r="AO2776" s="19">
        <f t="shared" si="583"/>
        <v>0</v>
      </c>
      <c r="AP2776" s="18" t="s">
        <v>145</v>
      </c>
      <c r="AQ2776" s="18">
        <v>1043308.44048571</v>
      </c>
      <c r="AR2776" s="18">
        <f t="shared" si="584"/>
        <v>128803.51117107533</v>
      </c>
      <c r="AS2776" s="20" t="s">
        <v>146</v>
      </c>
      <c r="AT2776" s="20">
        <v>0</v>
      </c>
      <c r="AU2776" s="16">
        <f t="shared" si="585"/>
        <v>0</v>
      </c>
    </row>
    <row r="2777" spans="1:47" x14ac:dyDescent="0.2">
      <c r="A2777" s="16">
        <v>2774</v>
      </c>
      <c r="B2777" s="16">
        <v>631.57110595703102</v>
      </c>
      <c r="C2777" s="17">
        <v>16.941749999999999</v>
      </c>
      <c r="D2777" s="16" t="s">
        <v>2873</v>
      </c>
      <c r="E2777" s="16" t="s">
        <v>2874</v>
      </c>
      <c r="F2777" s="18" t="s">
        <v>146</v>
      </c>
      <c r="G2777" s="18">
        <v>0</v>
      </c>
      <c r="I2777" s="19" t="s">
        <v>146</v>
      </c>
      <c r="J2777" s="19">
        <v>0</v>
      </c>
      <c r="K2777" s="19">
        <f t="shared" si="573"/>
        <v>0</v>
      </c>
      <c r="L2777" s="18" t="s">
        <v>146</v>
      </c>
      <c r="M2777" s="18">
        <v>0</v>
      </c>
      <c r="N2777" s="18">
        <f t="shared" si="574"/>
        <v>0</v>
      </c>
      <c r="O2777" s="19" t="s">
        <v>145</v>
      </c>
      <c r="P2777" s="19">
        <v>1462542.16285715</v>
      </c>
      <c r="Q2777" s="19">
        <f t="shared" si="575"/>
        <v>351572.63530219952</v>
      </c>
      <c r="R2777" s="18" t="s">
        <v>146</v>
      </c>
      <c r="S2777" s="18">
        <v>0</v>
      </c>
      <c r="T2777" s="18">
        <f t="shared" si="576"/>
        <v>0</v>
      </c>
      <c r="U2777" s="20" t="s">
        <v>146</v>
      </c>
      <c r="V2777" s="20">
        <v>0</v>
      </c>
      <c r="W2777" s="20">
        <f t="shared" si="577"/>
        <v>0</v>
      </c>
      <c r="X2777" s="18" t="s">
        <v>146</v>
      </c>
      <c r="Y2777" s="18">
        <v>0</v>
      </c>
      <c r="Z2777" s="23">
        <f t="shared" si="578"/>
        <v>0</v>
      </c>
      <c r="AA2777" s="20" t="s">
        <v>146</v>
      </c>
      <c r="AB2777" s="20">
        <v>0</v>
      </c>
      <c r="AC2777" s="24">
        <f t="shared" si="579"/>
        <v>0</v>
      </c>
      <c r="AD2777" s="18" t="s">
        <v>146</v>
      </c>
      <c r="AE2777" s="18">
        <v>0</v>
      </c>
      <c r="AF2777" s="18">
        <f t="shared" si="580"/>
        <v>0</v>
      </c>
      <c r="AG2777" s="19" t="s">
        <v>146</v>
      </c>
      <c r="AH2777" s="19">
        <v>0</v>
      </c>
      <c r="AI2777" s="19">
        <f t="shared" si="581"/>
        <v>0</v>
      </c>
      <c r="AJ2777" s="18" t="s">
        <v>146</v>
      </c>
      <c r="AK2777" s="18">
        <v>0</v>
      </c>
      <c r="AL2777" s="18">
        <f t="shared" si="582"/>
        <v>0</v>
      </c>
      <c r="AM2777" s="19" t="s">
        <v>146</v>
      </c>
      <c r="AN2777" s="19">
        <v>0</v>
      </c>
      <c r="AO2777" s="19">
        <f t="shared" si="583"/>
        <v>0</v>
      </c>
      <c r="AP2777" s="18" t="s">
        <v>146</v>
      </c>
      <c r="AQ2777" s="18">
        <v>0</v>
      </c>
      <c r="AR2777" s="18">
        <f t="shared" si="584"/>
        <v>0</v>
      </c>
      <c r="AS2777" s="20" t="s">
        <v>145</v>
      </c>
      <c r="AT2777" s="24">
        <v>15668068.437999601</v>
      </c>
      <c r="AU2777" s="16">
        <f t="shared" si="585"/>
        <v>1043842.001199174</v>
      </c>
    </row>
    <row r="2778" spans="1:47" x14ac:dyDescent="0.2">
      <c r="A2778" s="16">
        <v>2775</v>
      </c>
      <c r="B2778" s="16">
        <v>617.75305175781205</v>
      </c>
      <c r="C2778" s="17">
        <v>1.33595</v>
      </c>
      <c r="F2778" s="18" t="s">
        <v>146</v>
      </c>
      <c r="G2778" s="18">
        <v>0</v>
      </c>
      <c r="I2778" s="19" t="s">
        <v>146</v>
      </c>
      <c r="J2778" s="19">
        <v>0</v>
      </c>
      <c r="K2778" s="19">
        <f t="shared" si="573"/>
        <v>0</v>
      </c>
      <c r="L2778" s="18" t="s">
        <v>146</v>
      </c>
      <c r="M2778" s="18">
        <v>0</v>
      </c>
      <c r="N2778" s="18">
        <f t="shared" si="574"/>
        <v>0</v>
      </c>
      <c r="O2778" s="19" t="s">
        <v>145</v>
      </c>
      <c r="P2778" s="19">
        <v>1040636.03681428</v>
      </c>
      <c r="Q2778" s="19">
        <f t="shared" si="575"/>
        <v>250152.89346497113</v>
      </c>
      <c r="R2778" s="18" t="s">
        <v>146</v>
      </c>
      <c r="S2778" s="18">
        <v>0</v>
      </c>
      <c r="T2778" s="18">
        <f t="shared" si="576"/>
        <v>0</v>
      </c>
      <c r="U2778" s="20" t="s">
        <v>146</v>
      </c>
      <c r="V2778" s="20">
        <v>0</v>
      </c>
      <c r="W2778" s="20">
        <f t="shared" si="577"/>
        <v>0</v>
      </c>
      <c r="X2778" s="18" t="s">
        <v>146</v>
      </c>
      <c r="Y2778" s="18">
        <v>0</v>
      </c>
      <c r="Z2778" s="23">
        <f t="shared" si="578"/>
        <v>0</v>
      </c>
      <c r="AA2778" s="20" t="s">
        <v>145</v>
      </c>
      <c r="AB2778" s="20">
        <v>334760.42011428601</v>
      </c>
      <c r="AC2778" s="24">
        <f t="shared" si="579"/>
        <v>57126.351555338908</v>
      </c>
      <c r="AD2778" s="18" t="s">
        <v>146</v>
      </c>
      <c r="AE2778" s="18">
        <v>0</v>
      </c>
      <c r="AF2778" s="18">
        <f t="shared" si="580"/>
        <v>0</v>
      </c>
      <c r="AG2778" s="19" t="s">
        <v>146</v>
      </c>
      <c r="AH2778" s="19">
        <v>0</v>
      </c>
      <c r="AI2778" s="19">
        <f t="shared" si="581"/>
        <v>0</v>
      </c>
      <c r="AJ2778" s="18" t="s">
        <v>146</v>
      </c>
      <c r="AK2778" s="18">
        <v>0</v>
      </c>
      <c r="AL2778" s="18">
        <f t="shared" si="582"/>
        <v>0</v>
      </c>
      <c r="AM2778" s="19" t="s">
        <v>146</v>
      </c>
      <c r="AN2778" s="19">
        <v>0</v>
      </c>
      <c r="AO2778" s="19">
        <f t="shared" si="583"/>
        <v>0</v>
      </c>
      <c r="AP2778" s="18" t="s">
        <v>146</v>
      </c>
      <c r="AQ2778" s="18">
        <v>0</v>
      </c>
      <c r="AR2778" s="18">
        <f t="shared" si="584"/>
        <v>0</v>
      </c>
      <c r="AS2778" s="20" t="s">
        <v>146</v>
      </c>
      <c r="AT2778" s="20">
        <v>0</v>
      </c>
      <c r="AU2778" s="16">
        <f t="shared" si="585"/>
        <v>0</v>
      </c>
    </row>
    <row r="2779" spans="1:47" x14ac:dyDescent="0.2">
      <c r="A2779" s="16">
        <v>2776</v>
      </c>
      <c r="B2779" s="16">
        <v>603.54046630859295</v>
      </c>
      <c r="C2779" s="17">
        <v>7.7536999999999896</v>
      </c>
      <c r="D2779" s="16" t="s">
        <v>419</v>
      </c>
      <c r="E2779" s="16" t="s">
        <v>2710</v>
      </c>
      <c r="F2779" s="18" t="s">
        <v>146</v>
      </c>
      <c r="G2779" s="18">
        <v>0</v>
      </c>
      <c r="I2779" s="19" t="s">
        <v>146</v>
      </c>
      <c r="J2779" s="19">
        <v>0</v>
      </c>
      <c r="K2779" s="19">
        <f t="shared" si="573"/>
        <v>0</v>
      </c>
      <c r="L2779" s="18" t="s">
        <v>146</v>
      </c>
      <c r="M2779" s="18">
        <v>0</v>
      </c>
      <c r="N2779" s="18">
        <f t="shared" si="574"/>
        <v>0</v>
      </c>
      <c r="O2779" s="19" t="s">
        <v>145</v>
      </c>
      <c r="P2779" s="19">
        <v>576696.93082857004</v>
      </c>
      <c r="Q2779" s="19">
        <f t="shared" si="575"/>
        <v>138629.06991071394</v>
      </c>
      <c r="R2779" s="18" t="s">
        <v>146</v>
      </c>
      <c r="S2779" s="18">
        <v>0</v>
      </c>
      <c r="T2779" s="18">
        <f t="shared" si="576"/>
        <v>0</v>
      </c>
      <c r="U2779" s="20" t="s">
        <v>146</v>
      </c>
      <c r="V2779" s="20">
        <v>0</v>
      </c>
      <c r="W2779" s="20">
        <f t="shared" si="577"/>
        <v>0</v>
      </c>
      <c r="X2779" s="18" t="s">
        <v>146</v>
      </c>
      <c r="Y2779" s="18">
        <v>0</v>
      </c>
      <c r="Z2779" s="23">
        <f t="shared" si="578"/>
        <v>0</v>
      </c>
      <c r="AA2779" s="20" t="s">
        <v>146</v>
      </c>
      <c r="AB2779" s="20">
        <v>0</v>
      </c>
      <c r="AC2779" s="24">
        <f t="shared" si="579"/>
        <v>0</v>
      </c>
      <c r="AD2779" s="18" t="s">
        <v>146</v>
      </c>
      <c r="AE2779" s="18">
        <v>0</v>
      </c>
      <c r="AF2779" s="18">
        <f t="shared" si="580"/>
        <v>0</v>
      </c>
      <c r="AG2779" s="19" t="s">
        <v>146</v>
      </c>
      <c r="AH2779" s="19">
        <v>0</v>
      </c>
      <c r="AI2779" s="19">
        <f t="shared" si="581"/>
        <v>0</v>
      </c>
      <c r="AJ2779" s="18" t="s">
        <v>146</v>
      </c>
      <c r="AK2779" s="18">
        <v>0</v>
      </c>
      <c r="AL2779" s="18">
        <f t="shared" si="582"/>
        <v>0</v>
      </c>
      <c r="AM2779" s="19" t="s">
        <v>146</v>
      </c>
      <c r="AN2779" s="19">
        <v>0</v>
      </c>
      <c r="AO2779" s="19">
        <f t="shared" si="583"/>
        <v>0</v>
      </c>
      <c r="AP2779" s="18" t="s">
        <v>146</v>
      </c>
      <c r="AQ2779" s="18">
        <v>0</v>
      </c>
      <c r="AR2779" s="18">
        <f t="shared" si="584"/>
        <v>0</v>
      </c>
      <c r="AS2779" s="20" t="s">
        <v>146</v>
      </c>
      <c r="AT2779" s="20">
        <v>0</v>
      </c>
      <c r="AU2779" s="16">
        <f t="shared" si="585"/>
        <v>0</v>
      </c>
    </row>
    <row r="2780" spans="1:47" x14ac:dyDescent="0.2">
      <c r="A2780" s="16">
        <v>2777</v>
      </c>
      <c r="B2780" s="16">
        <v>143.14497375488199</v>
      </c>
      <c r="C2780" s="17">
        <v>8.7457333333333303</v>
      </c>
      <c r="F2780" s="18" t="s">
        <v>146</v>
      </c>
      <c r="G2780" s="18">
        <v>0</v>
      </c>
      <c r="I2780" s="19" t="s">
        <v>146</v>
      </c>
      <c r="J2780" s="19">
        <v>0</v>
      </c>
      <c r="K2780" s="19">
        <f t="shared" si="573"/>
        <v>0</v>
      </c>
      <c r="L2780" s="18" t="s">
        <v>146</v>
      </c>
      <c r="M2780" s="18">
        <v>0</v>
      </c>
      <c r="N2780" s="18">
        <f t="shared" si="574"/>
        <v>0</v>
      </c>
      <c r="O2780" s="19" t="s">
        <v>145</v>
      </c>
      <c r="P2780" s="19">
        <v>1302093.0033285699</v>
      </c>
      <c r="Q2780" s="19">
        <f t="shared" si="575"/>
        <v>313003.125800137</v>
      </c>
      <c r="R2780" s="18" t="s">
        <v>146</v>
      </c>
      <c r="S2780" s="18">
        <v>0</v>
      </c>
      <c r="T2780" s="18">
        <f t="shared" si="576"/>
        <v>0</v>
      </c>
      <c r="U2780" s="20" t="s">
        <v>146</v>
      </c>
      <c r="V2780" s="20">
        <v>0</v>
      </c>
      <c r="W2780" s="20">
        <f t="shared" si="577"/>
        <v>0</v>
      </c>
      <c r="X2780" s="18" t="s">
        <v>146</v>
      </c>
      <c r="Y2780" s="18">
        <v>0</v>
      </c>
      <c r="Z2780" s="23">
        <f t="shared" si="578"/>
        <v>0</v>
      </c>
      <c r="AA2780" s="20" t="s">
        <v>146</v>
      </c>
      <c r="AB2780" s="20">
        <v>0</v>
      </c>
      <c r="AC2780" s="24">
        <f t="shared" si="579"/>
        <v>0</v>
      </c>
      <c r="AD2780" s="18" t="s">
        <v>146</v>
      </c>
      <c r="AE2780" s="18">
        <v>0</v>
      </c>
      <c r="AF2780" s="18">
        <f t="shared" si="580"/>
        <v>0</v>
      </c>
      <c r="AG2780" s="19" t="s">
        <v>146</v>
      </c>
      <c r="AH2780" s="19">
        <v>0</v>
      </c>
      <c r="AI2780" s="19">
        <f t="shared" si="581"/>
        <v>0</v>
      </c>
      <c r="AJ2780" s="18" t="s">
        <v>146</v>
      </c>
      <c r="AK2780" s="18">
        <v>0</v>
      </c>
      <c r="AL2780" s="18">
        <f t="shared" si="582"/>
        <v>0</v>
      </c>
      <c r="AM2780" s="19" t="s">
        <v>146</v>
      </c>
      <c r="AN2780" s="19">
        <v>0</v>
      </c>
      <c r="AO2780" s="19">
        <f t="shared" si="583"/>
        <v>0</v>
      </c>
      <c r="AP2780" s="18" t="s">
        <v>146</v>
      </c>
      <c r="AQ2780" s="18">
        <v>0</v>
      </c>
      <c r="AR2780" s="18">
        <f t="shared" si="584"/>
        <v>0</v>
      </c>
      <c r="AS2780" s="20" t="s">
        <v>146</v>
      </c>
      <c r="AT2780" s="20">
        <v>0</v>
      </c>
      <c r="AU2780" s="16">
        <f t="shared" si="585"/>
        <v>0</v>
      </c>
    </row>
    <row r="2781" spans="1:47" x14ac:dyDescent="0.2">
      <c r="A2781" s="16">
        <v>2778</v>
      </c>
      <c r="B2781" s="16">
        <v>780.55113656180197</v>
      </c>
      <c r="C2781" s="17">
        <v>7.8042666666666598</v>
      </c>
      <c r="D2781" s="16" t="s">
        <v>1332</v>
      </c>
      <c r="E2781" s="16" t="s">
        <v>1333</v>
      </c>
      <c r="F2781" s="18" t="s">
        <v>146</v>
      </c>
      <c r="G2781" s="18">
        <v>0</v>
      </c>
      <c r="I2781" s="19" t="s">
        <v>146</v>
      </c>
      <c r="J2781" s="19">
        <v>0</v>
      </c>
      <c r="K2781" s="19">
        <f t="shared" si="573"/>
        <v>0</v>
      </c>
      <c r="L2781" s="18" t="s">
        <v>146</v>
      </c>
      <c r="M2781" s="18">
        <v>0</v>
      </c>
      <c r="N2781" s="18">
        <f t="shared" si="574"/>
        <v>0</v>
      </c>
      <c r="O2781" s="19" t="s">
        <v>145</v>
      </c>
      <c r="P2781" s="19">
        <v>1183972.09262857</v>
      </c>
      <c r="Q2781" s="19">
        <f t="shared" si="575"/>
        <v>284608.67611263704</v>
      </c>
      <c r="R2781" s="18" t="s">
        <v>145</v>
      </c>
      <c r="S2781" s="18">
        <v>105762.914657142</v>
      </c>
      <c r="T2781" s="18">
        <f t="shared" si="576"/>
        <v>10208.775546056178</v>
      </c>
      <c r="U2781" s="20" t="s">
        <v>146</v>
      </c>
      <c r="V2781" s="20">
        <v>0</v>
      </c>
      <c r="W2781" s="20">
        <f t="shared" si="577"/>
        <v>0</v>
      </c>
      <c r="X2781" s="18" t="s">
        <v>146</v>
      </c>
      <c r="Y2781" s="18">
        <v>0</v>
      </c>
      <c r="Z2781" s="23">
        <f t="shared" si="578"/>
        <v>0</v>
      </c>
      <c r="AA2781" s="20" t="s">
        <v>145</v>
      </c>
      <c r="AB2781" s="20">
        <v>258890.03855714301</v>
      </c>
      <c r="AC2781" s="24">
        <f t="shared" si="579"/>
        <v>44179.18746708925</v>
      </c>
      <c r="AD2781" s="18" t="s">
        <v>146</v>
      </c>
      <c r="AE2781" s="18">
        <v>0</v>
      </c>
      <c r="AF2781" s="18">
        <f t="shared" si="580"/>
        <v>0</v>
      </c>
      <c r="AG2781" s="19" t="s">
        <v>146</v>
      </c>
      <c r="AH2781" s="19">
        <v>0</v>
      </c>
      <c r="AI2781" s="19">
        <f t="shared" si="581"/>
        <v>0</v>
      </c>
      <c r="AJ2781" s="18" t="s">
        <v>145</v>
      </c>
      <c r="AK2781" s="18">
        <v>173627.90439999901</v>
      </c>
      <c r="AL2781" s="18">
        <f t="shared" si="582"/>
        <v>11475.737237276868</v>
      </c>
      <c r="AM2781" s="19" t="s">
        <v>146</v>
      </c>
      <c r="AN2781" s="19">
        <v>0</v>
      </c>
      <c r="AO2781" s="19">
        <f t="shared" si="583"/>
        <v>0</v>
      </c>
      <c r="AP2781" s="18" t="s">
        <v>146</v>
      </c>
      <c r="AQ2781" s="18">
        <v>0</v>
      </c>
      <c r="AR2781" s="18">
        <f t="shared" si="584"/>
        <v>0</v>
      </c>
      <c r="AS2781" s="20" t="s">
        <v>146</v>
      </c>
      <c r="AT2781" s="20">
        <v>0</v>
      </c>
      <c r="AU2781" s="16">
        <f t="shared" si="585"/>
        <v>0</v>
      </c>
    </row>
    <row r="2782" spans="1:47" x14ac:dyDescent="0.2">
      <c r="A2782" s="16">
        <v>2779</v>
      </c>
      <c r="B2782" s="16">
        <v>904.59295654296795</v>
      </c>
      <c r="C2782" s="17">
        <v>6.8289999999999997</v>
      </c>
      <c r="D2782" s="16" t="s">
        <v>1589</v>
      </c>
      <c r="E2782" s="16" t="s">
        <v>1589</v>
      </c>
      <c r="F2782" s="18" t="s">
        <v>146</v>
      </c>
      <c r="G2782" s="18">
        <v>0</v>
      </c>
      <c r="I2782" s="19" t="s">
        <v>146</v>
      </c>
      <c r="J2782" s="19">
        <v>0</v>
      </c>
      <c r="K2782" s="19">
        <f t="shared" si="573"/>
        <v>0</v>
      </c>
      <c r="L2782" s="18" t="s">
        <v>146</v>
      </c>
      <c r="M2782" s="18">
        <v>0</v>
      </c>
      <c r="N2782" s="18">
        <f t="shared" si="574"/>
        <v>0</v>
      </c>
      <c r="O2782" s="19" t="s">
        <v>145</v>
      </c>
      <c r="P2782" s="19">
        <v>1401365.6276857101</v>
      </c>
      <c r="Q2782" s="19">
        <f t="shared" si="575"/>
        <v>336866.73742444953</v>
      </c>
      <c r="R2782" s="18" t="s">
        <v>146</v>
      </c>
      <c r="S2782" s="18">
        <v>0</v>
      </c>
      <c r="T2782" s="18">
        <f t="shared" si="576"/>
        <v>0</v>
      </c>
      <c r="U2782" s="20" t="s">
        <v>146</v>
      </c>
      <c r="V2782" s="20">
        <v>0</v>
      </c>
      <c r="W2782" s="20">
        <f t="shared" si="577"/>
        <v>0</v>
      </c>
      <c r="X2782" s="18" t="s">
        <v>146</v>
      </c>
      <c r="Y2782" s="18">
        <v>0</v>
      </c>
      <c r="Z2782" s="23">
        <f t="shared" si="578"/>
        <v>0</v>
      </c>
      <c r="AA2782" s="20" t="s">
        <v>146</v>
      </c>
      <c r="AB2782" s="20">
        <v>0</v>
      </c>
      <c r="AC2782" s="24">
        <f t="shared" si="579"/>
        <v>0</v>
      </c>
      <c r="AD2782" s="18" t="s">
        <v>146</v>
      </c>
      <c r="AE2782" s="18">
        <v>0</v>
      </c>
      <c r="AF2782" s="18">
        <f t="shared" si="580"/>
        <v>0</v>
      </c>
      <c r="AG2782" s="19" t="s">
        <v>146</v>
      </c>
      <c r="AH2782" s="19">
        <v>0</v>
      </c>
      <c r="AI2782" s="19">
        <f t="shared" si="581"/>
        <v>0</v>
      </c>
      <c r="AJ2782" s="18" t="s">
        <v>146</v>
      </c>
      <c r="AK2782" s="18">
        <v>0</v>
      </c>
      <c r="AL2782" s="18">
        <f t="shared" si="582"/>
        <v>0</v>
      </c>
      <c r="AM2782" s="19" t="s">
        <v>146</v>
      </c>
      <c r="AN2782" s="19">
        <v>0</v>
      </c>
      <c r="AO2782" s="19">
        <f t="shared" si="583"/>
        <v>0</v>
      </c>
      <c r="AP2782" s="18" t="s">
        <v>146</v>
      </c>
      <c r="AQ2782" s="18">
        <v>0</v>
      </c>
      <c r="AR2782" s="18">
        <f t="shared" si="584"/>
        <v>0</v>
      </c>
      <c r="AS2782" s="20" t="s">
        <v>146</v>
      </c>
      <c r="AT2782" s="20">
        <v>0</v>
      </c>
      <c r="AU2782" s="16">
        <f t="shared" si="585"/>
        <v>0</v>
      </c>
    </row>
    <row r="2783" spans="1:47" x14ac:dyDescent="0.2">
      <c r="A2783" s="16">
        <v>2780</v>
      </c>
      <c r="B2783" s="16">
        <v>849.61822509765602</v>
      </c>
      <c r="C2783" s="17">
        <v>8.96838333333333</v>
      </c>
      <c r="D2783" s="16" t="s">
        <v>2875</v>
      </c>
      <c r="E2783" s="16" t="s">
        <v>2876</v>
      </c>
      <c r="F2783" s="18" t="s">
        <v>146</v>
      </c>
      <c r="G2783" s="18">
        <v>0</v>
      </c>
      <c r="I2783" s="19" t="s">
        <v>146</v>
      </c>
      <c r="J2783" s="19">
        <v>0</v>
      </c>
      <c r="K2783" s="19">
        <f t="shared" si="573"/>
        <v>0</v>
      </c>
      <c r="L2783" s="18" t="s">
        <v>146</v>
      </c>
      <c r="M2783" s="18">
        <v>0</v>
      </c>
      <c r="N2783" s="18">
        <f t="shared" si="574"/>
        <v>0</v>
      </c>
      <c r="O2783" s="19" t="s">
        <v>145</v>
      </c>
      <c r="P2783" s="19">
        <v>810142.26709999901</v>
      </c>
      <c r="Q2783" s="19">
        <f t="shared" si="575"/>
        <v>194745.73728365361</v>
      </c>
      <c r="R2783" s="18" t="s">
        <v>146</v>
      </c>
      <c r="S2783" s="18">
        <v>0</v>
      </c>
      <c r="T2783" s="18">
        <f t="shared" si="576"/>
        <v>0</v>
      </c>
      <c r="U2783" s="20" t="s">
        <v>146</v>
      </c>
      <c r="V2783" s="20">
        <v>0</v>
      </c>
      <c r="W2783" s="20">
        <f t="shared" si="577"/>
        <v>0</v>
      </c>
      <c r="X2783" s="18" t="s">
        <v>146</v>
      </c>
      <c r="Y2783" s="18">
        <v>0</v>
      </c>
      <c r="Z2783" s="23">
        <f t="shared" si="578"/>
        <v>0</v>
      </c>
      <c r="AA2783" s="20" t="s">
        <v>146</v>
      </c>
      <c r="AB2783" s="20">
        <v>0</v>
      </c>
      <c r="AC2783" s="24">
        <f t="shared" si="579"/>
        <v>0</v>
      </c>
      <c r="AD2783" s="18" t="s">
        <v>146</v>
      </c>
      <c r="AE2783" s="18">
        <v>0</v>
      </c>
      <c r="AF2783" s="18">
        <f t="shared" si="580"/>
        <v>0</v>
      </c>
      <c r="AG2783" s="19" t="s">
        <v>146</v>
      </c>
      <c r="AH2783" s="19">
        <v>0</v>
      </c>
      <c r="AI2783" s="19">
        <f t="shared" si="581"/>
        <v>0</v>
      </c>
      <c r="AJ2783" s="18" t="s">
        <v>146</v>
      </c>
      <c r="AK2783" s="18">
        <v>0</v>
      </c>
      <c r="AL2783" s="18">
        <f t="shared" si="582"/>
        <v>0</v>
      </c>
      <c r="AM2783" s="19" t="s">
        <v>146</v>
      </c>
      <c r="AN2783" s="19">
        <v>0</v>
      </c>
      <c r="AO2783" s="19">
        <f t="shared" si="583"/>
        <v>0</v>
      </c>
      <c r="AP2783" s="18" t="s">
        <v>146</v>
      </c>
      <c r="AQ2783" s="18">
        <v>0</v>
      </c>
      <c r="AR2783" s="18">
        <f t="shared" si="584"/>
        <v>0</v>
      </c>
      <c r="AS2783" s="20" t="s">
        <v>146</v>
      </c>
      <c r="AT2783" s="20">
        <v>0</v>
      </c>
      <c r="AU2783" s="16">
        <f t="shared" si="585"/>
        <v>0</v>
      </c>
    </row>
    <row r="2784" spans="1:47" x14ac:dyDescent="0.2">
      <c r="A2784" s="16">
        <v>2781</v>
      </c>
      <c r="B2784" s="16">
        <v>799.67303466796795</v>
      </c>
      <c r="C2784" s="17">
        <v>11.6544833333333</v>
      </c>
      <c r="D2784" s="16" t="s">
        <v>2877</v>
      </c>
      <c r="E2784" s="16" t="s">
        <v>2878</v>
      </c>
      <c r="F2784" s="18" t="s">
        <v>146</v>
      </c>
      <c r="G2784" s="18">
        <v>0</v>
      </c>
      <c r="I2784" s="19" t="s">
        <v>146</v>
      </c>
      <c r="J2784" s="19">
        <v>0</v>
      </c>
      <c r="K2784" s="19">
        <f t="shared" si="573"/>
        <v>0</v>
      </c>
      <c r="L2784" s="18" t="s">
        <v>146</v>
      </c>
      <c r="M2784" s="18">
        <v>0</v>
      </c>
      <c r="N2784" s="18">
        <f t="shared" si="574"/>
        <v>0</v>
      </c>
      <c r="O2784" s="19" t="s">
        <v>145</v>
      </c>
      <c r="P2784" s="19">
        <v>1895886.3186285701</v>
      </c>
      <c r="Q2784" s="19">
        <f t="shared" si="575"/>
        <v>455741.9035164832</v>
      </c>
      <c r="R2784" s="18" t="s">
        <v>146</v>
      </c>
      <c r="S2784" s="18">
        <v>0</v>
      </c>
      <c r="T2784" s="18">
        <f t="shared" si="576"/>
        <v>0</v>
      </c>
      <c r="U2784" s="20" t="s">
        <v>146</v>
      </c>
      <c r="V2784" s="20">
        <v>0</v>
      </c>
      <c r="W2784" s="20">
        <f t="shared" si="577"/>
        <v>0</v>
      </c>
      <c r="X2784" s="18" t="s">
        <v>146</v>
      </c>
      <c r="Y2784" s="18">
        <v>0</v>
      </c>
      <c r="Z2784" s="23">
        <f t="shared" si="578"/>
        <v>0</v>
      </c>
      <c r="AA2784" s="20" t="s">
        <v>146</v>
      </c>
      <c r="AB2784" s="20">
        <v>0</v>
      </c>
      <c r="AC2784" s="24">
        <f t="shared" si="579"/>
        <v>0</v>
      </c>
      <c r="AD2784" s="18" t="s">
        <v>146</v>
      </c>
      <c r="AE2784" s="18">
        <v>0</v>
      </c>
      <c r="AF2784" s="18">
        <f t="shared" si="580"/>
        <v>0</v>
      </c>
      <c r="AG2784" s="19" t="s">
        <v>146</v>
      </c>
      <c r="AH2784" s="19">
        <v>0</v>
      </c>
      <c r="AI2784" s="19">
        <f t="shared" si="581"/>
        <v>0</v>
      </c>
      <c r="AJ2784" s="18" t="s">
        <v>146</v>
      </c>
      <c r="AK2784" s="18">
        <v>0</v>
      </c>
      <c r="AL2784" s="18">
        <f t="shared" si="582"/>
        <v>0</v>
      </c>
      <c r="AM2784" s="19" t="s">
        <v>146</v>
      </c>
      <c r="AN2784" s="19">
        <v>0</v>
      </c>
      <c r="AO2784" s="19">
        <f t="shared" si="583"/>
        <v>0</v>
      </c>
      <c r="AP2784" s="18" t="s">
        <v>146</v>
      </c>
      <c r="AQ2784" s="18">
        <v>0</v>
      </c>
      <c r="AR2784" s="18">
        <f t="shared" si="584"/>
        <v>0</v>
      </c>
      <c r="AS2784" s="20" t="s">
        <v>146</v>
      </c>
      <c r="AT2784" s="20">
        <v>0</v>
      </c>
      <c r="AU2784" s="16">
        <f t="shared" si="585"/>
        <v>0</v>
      </c>
    </row>
    <row r="2785" spans="1:47" x14ac:dyDescent="0.2">
      <c r="A2785" s="16">
        <v>2782</v>
      </c>
      <c r="B2785" s="16">
        <v>628.53466796875</v>
      </c>
      <c r="C2785" s="17">
        <v>7.34191666666666</v>
      </c>
      <c r="D2785" s="16" t="s">
        <v>2879</v>
      </c>
      <c r="E2785" s="16" t="s">
        <v>2880</v>
      </c>
      <c r="F2785" s="18" t="s">
        <v>146</v>
      </c>
      <c r="G2785" s="18">
        <v>0</v>
      </c>
      <c r="I2785" s="19" t="s">
        <v>146</v>
      </c>
      <c r="J2785" s="19">
        <v>0</v>
      </c>
      <c r="K2785" s="19">
        <f t="shared" si="573"/>
        <v>0</v>
      </c>
      <c r="L2785" s="18" t="s">
        <v>146</v>
      </c>
      <c r="M2785" s="18">
        <v>0</v>
      </c>
      <c r="N2785" s="18">
        <f t="shared" si="574"/>
        <v>0</v>
      </c>
      <c r="O2785" s="19" t="s">
        <v>145</v>
      </c>
      <c r="P2785" s="19">
        <v>1719035.2514285599</v>
      </c>
      <c r="Q2785" s="19">
        <f t="shared" si="575"/>
        <v>413229.62774724996</v>
      </c>
      <c r="R2785" s="18" t="s">
        <v>146</v>
      </c>
      <c r="S2785" s="18">
        <v>0</v>
      </c>
      <c r="T2785" s="18">
        <f t="shared" si="576"/>
        <v>0</v>
      </c>
      <c r="U2785" s="20" t="s">
        <v>146</v>
      </c>
      <c r="V2785" s="20">
        <v>0</v>
      </c>
      <c r="W2785" s="20">
        <f t="shared" si="577"/>
        <v>0</v>
      </c>
      <c r="X2785" s="18" t="s">
        <v>146</v>
      </c>
      <c r="Y2785" s="18">
        <v>0</v>
      </c>
      <c r="Z2785" s="23">
        <f t="shared" si="578"/>
        <v>0</v>
      </c>
      <c r="AA2785" s="20" t="s">
        <v>146</v>
      </c>
      <c r="AB2785" s="20">
        <v>0</v>
      </c>
      <c r="AC2785" s="24">
        <f t="shared" si="579"/>
        <v>0</v>
      </c>
      <c r="AD2785" s="18" t="s">
        <v>146</v>
      </c>
      <c r="AE2785" s="18">
        <v>0</v>
      </c>
      <c r="AF2785" s="18">
        <f t="shared" si="580"/>
        <v>0</v>
      </c>
      <c r="AG2785" s="19" t="s">
        <v>146</v>
      </c>
      <c r="AH2785" s="19">
        <v>0</v>
      </c>
      <c r="AI2785" s="19">
        <f t="shared" si="581"/>
        <v>0</v>
      </c>
      <c r="AJ2785" s="18" t="s">
        <v>146</v>
      </c>
      <c r="AK2785" s="18">
        <v>0</v>
      </c>
      <c r="AL2785" s="18">
        <f t="shared" si="582"/>
        <v>0</v>
      </c>
      <c r="AM2785" s="19" t="s">
        <v>146</v>
      </c>
      <c r="AN2785" s="19">
        <v>0</v>
      </c>
      <c r="AO2785" s="19">
        <f t="shared" si="583"/>
        <v>0</v>
      </c>
      <c r="AP2785" s="18" t="s">
        <v>146</v>
      </c>
      <c r="AQ2785" s="18">
        <v>0</v>
      </c>
      <c r="AR2785" s="18">
        <f t="shared" si="584"/>
        <v>0</v>
      </c>
      <c r="AS2785" s="20" t="s">
        <v>146</v>
      </c>
      <c r="AT2785" s="20">
        <v>0</v>
      </c>
      <c r="AU2785" s="16">
        <f t="shared" si="585"/>
        <v>0</v>
      </c>
    </row>
    <row r="2786" spans="1:47" x14ac:dyDescent="0.2">
      <c r="A2786" s="16">
        <v>2783</v>
      </c>
      <c r="B2786" s="16">
        <v>813.68896484375</v>
      </c>
      <c r="C2786" s="17">
        <v>13.796716666666599</v>
      </c>
      <c r="D2786" s="16" t="s">
        <v>1165</v>
      </c>
      <c r="E2786" s="16" t="s">
        <v>1521</v>
      </c>
      <c r="F2786" s="18" t="s">
        <v>146</v>
      </c>
      <c r="G2786" s="18">
        <v>0</v>
      </c>
      <c r="I2786" s="19" t="s">
        <v>146</v>
      </c>
      <c r="J2786" s="19">
        <v>0</v>
      </c>
      <c r="K2786" s="19">
        <f t="shared" si="573"/>
        <v>0</v>
      </c>
      <c r="L2786" s="18" t="s">
        <v>146</v>
      </c>
      <c r="M2786" s="18">
        <v>0</v>
      </c>
      <c r="N2786" s="18">
        <f t="shared" si="574"/>
        <v>0</v>
      </c>
      <c r="O2786" s="19" t="s">
        <v>145</v>
      </c>
      <c r="P2786" s="19">
        <v>735785.47777143004</v>
      </c>
      <c r="Q2786" s="19">
        <f t="shared" si="575"/>
        <v>176871.50907967068</v>
      </c>
      <c r="R2786" s="18" t="s">
        <v>145</v>
      </c>
      <c r="S2786" s="18">
        <v>2017480.87618568</v>
      </c>
      <c r="T2786" s="18">
        <f t="shared" si="576"/>
        <v>194737.53631135909</v>
      </c>
      <c r="U2786" s="20" t="s">
        <v>146</v>
      </c>
      <c r="V2786" s="20">
        <v>0</v>
      </c>
      <c r="W2786" s="20">
        <f t="shared" si="577"/>
        <v>0</v>
      </c>
      <c r="X2786" s="18" t="s">
        <v>146</v>
      </c>
      <c r="Y2786" s="18">
        <v>0</v>
      </c>
      <c r="Z2786" s="23">
        <f t="shared" si="578"/>
        <v>0</v>
      </c>
      <c r="AA2786" s="20" t="s">
        <v>145</v>
      </c>
      <c r="AB2786" s="20">
        <v>2961743.3556428598</v>
      </c>
      <c r="AC2786" s="24">
        <f t="shared" si="579"/>
        <v>505416.95488785999</v>
      </c>
      <c r="AD2786" s="18" t="s">
        <v>146</v>
      </c>
      <c r="AE2786" s="18">
        <v>0</v>
      </c>
      <c r="AF2786" s="18">
        <f t="shared" si="580"/>
        <v>0</v>
      </c>
      <c r="AG2786" s="19" t="s">
        <v>145</v>
      </c>
      <c r="AH2786" s="19">
        <v>1810123.99859999</v>
      </c>
      <c r="AI2786" s="19">
        <f t="shared" si="581"/>
        <v>603374.66619999672</v>
      </c>
      <c r="AJ2786" s="18" t="s">
        <v>146</v>
      </c>
      <c r="AK2786" s="18">
        <v>0</v>
      </c>
      <c r="AL2786" s="18">
        <f t="shared" si="582"/>
        <v>0</v>
      </c>
      <c r="AM2786" s="19" t="s">
        <v>145</v>
      </c>
      <c r="AN2786" s="19">
        <v>1436411.88337141</v>
      </c>
      <c r="AO2786" s="19">
        <f t="shared" si="583"/>
        <v>159247.43718086585</v>
      </c>
      <c r="AP2786" s="18" t="s">
        <v>146</v>
      </c>
      <c r="AQ2786" s="18">
        <v>0</v>
      </c>
      <c r="AR2786" s="18">
        <f t="shared" si="584"/>
        <v>0</v>
      </c>
      <c r="AS2786" s="20" t="s">
        <v>145</v>
      </c>
      <c r="AT2786" s="20">
        <v>283816.723842857</v>
      </c>
      <c r="AU2786" s="16">
        <f t="shared" si="585"/>
        <v>18908.509250023784</v>
      </c>
    </row>
    <row r="2787" spans="1:47" x14ac:dyDescent="0.2">
      <c r="A2787" s="16">
        <v>2784</v>
      </c>
      <c r="B2787" s="16">
        <v>909.79297485351503</v>
      </c>
      <c r="C2787" s="17">
        <v>16.958666666666598</v>
      </c>
      <c r="D2787" s="16" t="s">
        <v>2881</v>
      </c>
      <c r="E2787" s="16" t="s">
        <v>2882</v>
      </c>
      <c r="F2787" s="18" t="s">
        <v>146</v>
      </c>
      <c r="G2787" s="18">
        <v>0</v>
      </c>
      <c r="I2787" s="19" t="s">
        <v>146</v>
      </c>
      <c r="J2787" s="19">
        <v>0</v>
      </c>
      <c r="K2787" s="19">
        <f t="shared" si="573"/>
        <v>0</v>
      </c>
      <c r="L2787" s="18" t="s">
        <v>146</v>
      </c>
      <c r="M2787" s="18">
        <v>0</v>
      </c>
      <c r="N2787" s="18">
        <f t="shared" si="574"/>
        <v>0</v>
      </c>
      <c r="O2787" s="19" t="s">
        <v>145</v>
      </c>
      <c r="P2787" s="19">
        <v>1015577.43342856</v>
      </c>
      <c r="Q2787" s="19">
        <f t="shared" si="575"/>
        <v>244129.19072801922</v>
      </c>
      <c r="R2787" s="18" t="s">
        <v>146</v>
      </c>
      <c r="S2787" s="18">
        <v>0</v>
      </c>
      <c r="T2787" s="18">
        <f t="shared" si="576"/>
        <v>0</v>
      </c>
      <c r="U2787" s="20" t="s">
        <v>146</v>
      </c>
      <c r="V2787" s="20">
        <v>0</v>
      </c>
      <c r="W2787" s="20">
        <f t="shared" si="577"/>
        <v>0</v>
      </c>
      <c r="X2787" s="18" t="s">
        <v>146</v>
      </c>
      <c r="Y2787" s="18">
        <v>0</v>
      </c>
      <c r="Z2787" s="23">
        <f t="shared" si="578"/>
        <v>0</v>
      </c>
      <c r="AA2787" s="20" t="s">
        <v>146</v>
      </c>
      <c r="AB2787" s="20">
        <v>0</v>
      </c>
      <c r="AC2787" s="24">
        <f t="shared" si="579"/>
        <v>0</v>
      </c>
      <c r="AD2787" s="18" t="s">
        <v>146</v>
      </c>
      <c r="AE2787" s="18">
        <v>0</v>
      </c>
      <c r="AF2787" s="18">
        <f t="shared" si="580"/>
        <v>0</v>
      </c>
      <c r="AG2787" s="19" t="s">
        <v>146</v>
      </c>
      <c r="AH2787" s="19">
        <v>0</v>
      </c>
      <c r="AI2787" s="19">
        <f t="shared" si="581"/>
        <v>0</v>
      </c>
      <c r="AJ2787" s="18" t="s">
        <v>146</v>
      </c>
      <c r="AK2787" s="18">
        <v>0</v>
      </c>
      <c r="AL2787" s="18">
        <f t="shared" si="582"/>
        <v>0</v>
      </c>
      <c r="AM2787" s="19" t="s">
        <v>146</v>
      </c>
      <c r="AN2787" s="19">
        <v>0</v>
      </c>
      <c r="AO2787" s="19">
        <f t="shared" si="583"/>
        <v>0</v>
      </c>
      <c r="AP2787" s="18" t="s">
        <v>146</v>
      </c>
      <c r="AQ2787" s="18">
        <v>0</v>
      </c>
      <c r="AR2787" s="18">
        <f t="shared" si="584"/>
        <v>0</v>
      </c>
      <c r="AS2787" s="20" t="s">
        <v>145</v>
      </c>
      <c r="AT2787" s="20">
        <v>9677883.1609997898</v>
      </c>
      <c r="AU2787" s="16">
        <f t="shared" si="585"/>
        <v>644762.36915388342</v>
      </c>
    </row>
    <row r="2788" spans="1:47" x14ac:dyDescent="0.2">
      <c r="A2788" s="16">
        <v>2785</v>
      </c>
      <c r="B2788" s="16">
        <v>348.287506103515</v>
      </c>
      <c r="C2788" s="17">
        <v>1.14699999999999</v>
      </c>
      <c r="D2788" s="16" t="s">
        <v>1351</v>
      </c>
      <c r="E2788" s="16" t="s">
        <v>1351</v>
      </c>
      <c r="F2788" s="18" t="s">
        <v>146</v>
      </c>
      <c r="G2788" s="18">
        <v>0</v>
      </c>
      <c r="I2788" s="19" t="s">
        <v>146</v>
      </c>
      <c r="J2788" s="19">
        <v>0</v>
      </c>
      <c r="K2788" s="19">
        <f t="shared" si="573"/>
        <v>0</v>
      </c>
      <c r="L2788" s="18" t="s">
        <v>146</v>
      </c>
      <c r="M2788" s="18">
        <v>0</v>
      </c>
      <c r="N2788" s="18">
        <f t="shared" si="574"/>
        <v>0</v>
      </c>
      <c r="O2788" s="19" t="s">
        <v>145</v>
      </c>
      <c r="P2788" s="19">
        <v>1435935.60597142</v>
      </c>
      <c r="Q2788" s="19">
        <f t="shared" si="575"/>
        <v>345176.82835851441</v>
      </c>
      <c r="R2788" s="18" t="s">
        <v>146</v>
      </c>
      <c r="S2788" s="18">
        <v>0</v>
      </c>
      <c r="T2788" s="18">
        <f t="shared" si="576"/>
        <v>0</v>
      </c>
      <c r="U2788" s="20" t="s">
        <v>146</v>
      </c>
      <c r="V2788" s="20">
        <v>0</v>
      </c>
      <c r="W2788" s="20">
        <f t="shared" si="577"/>
        <v>0</v>
      </c>
      <c r="X2788" s="18" t="s">
        <v>146</v>
      </c>
      <c r="Y2788" s="18">
        <v>0</v>
      </c>
      <c r="Z2788" s="23">
        <f t="shared" si="578"/>
        <v>0</v>
      </c>
      <c r="AA2788" s="20" t="s">
        <v>146</v>
      </c>
      <c r="AB2788" s="20">
        <v>0</v>
      </c>
      <c r="AC2788" s="24">
        <f t="shared" si="579"/>
        <v>0</v>
      </c>
      <c r="AD2788" s="18" t="s">
        <v>146</v>
      </c>
      <c r="AE2788" s="18">
        <v>0</v>
      </c>
      <c r="AF2788" s="18">
        <f t="shared" si="580"/>
        <v>0</v>
      </c>
      <c r="AG2788" s="19" t="s">
        <v>146</v>
      </c>
      <c r="AH2788" s="19">
        <v>0</v>
      </c>
      <c r="AI2788" s="19">
        <f t="shared" si="581"/>
        <v>0</v>
      </c>
      <c r="AJ2788" s="18" t="s">
        <v>146</v>
      </c>
      <c r="AK2788" s="18">
        <v>0</v>
      </c>
      <c r="AL2788" s="18">
        <f t="shared" si="582"/>
        <v>0</v>
      </c>
      <c r="AM2788" s="19" t="s">
        <v>146</v>
      </c>
      <c r="AN2788" s="19">
        <v>0</v>
      </c>
      <c r="AO2788" s="19">
        <f t="shared" si="583"/>
        <v>0</v>
      </c>
      <c r="AP2788" s="18" t="s">
        <v>146</v>
      </c>
      <c r="AQ2788" s="18">
        <v>0</v>
      </c>
      <c r="AR2788" s="18">
        <f t="shared" si="584"/>
        <v>0</v>
      </c>
      <c r="AS2788" s="20" t="s">
        <v>146</v>
      </c>
      <c r="AT2788" s="20">
        <v>0</v>
      </c>
      <c r="AU2788" s="16">
        <f t="shared" si="585"/>
        <v>0</v>
      </c>
    </row>
    <row r="2789" spans="1:47" x14ac:dyDescent="0.2">
      <c r="A2789" s="16">
        <v>2786</v>
      </c>
      <c r="B2789" s="16">
        <v>365.27084350585898</v>
      </c>
      <c r="C2789" s="17">
        <v>1.14699999999999</v>
      </c>
      <c r="D2789" s="16" t="s">
        <v>2883</v>
      </c>
      <c r="E2789" s="16" t="s">
        <v>2884</v>
      </c>
      <c r="F2789" s="18" t="s">
        <v>146</v>
      </c>
      <c r="G2789" s="18">
        <v>0</v>
      </c>
      <c r="I2789" s="19" t="s">
        <v>146</v>
      </c>
      <c r="J2789" s="19">
        <v>0</v>
      </c>
      <c r="K2789" s="19">
        <f t="shared" si="573"/>
        <v>0</v>
      </c>
      <c r="L2789" s="18" t="s">
        <v>146</v>
      </c>
      <c r="M2789" s="18">
        <v>0</v>
      </c>
      <c r="N2789" s="18">
        <f t="shared" si="574"/>
        <v>0</v>
      </c>
      <c r="O2789" s="19" t="s">
        <v>145</v>
      </c>
      <c r="P2789" s="19">
        <v>996411.98795714194</v>
      </c>
      <c r="Q2789" s="19">
        <f t="shared" si="575"/>
        <v>239522.11248969758</v>
      </c>
      <c r="R2789" s="18" t="s">
        <v>146</v>
      </c>
      <c r="S2789" s="18">
        <v>0</v>
      </c>
      <c r="T2789" s="18">
        <f t="shared" si="576"/>
        <v>0</v>
      </c>
      <c r="U2789" s="20" t="s">
        <v>146</v>
      </c>
      <c r="V2789" s="20">
        <v>0</v>
      </c>
      <c r="W2789" s="20">
        <f t="shared" si="577"/>
        <v>0</v>
      </c>
      <c r="X2789" s="18" t="s">
        <v>146</v>
      </c>
      <c r="Y2789" s="18">
        <v>0</v>
      </c>
      <c r="Z2789" s="23">
        <f t="shared" si="578"/>
        <v>0</v>
      </c>
      <c r="AA2789" s="20" t="s">
        <v>146</v>
      </c>
      <c r="AB2789" s="20">
        <v>0</v>
      </c>
      <c r="AC2789" s="24">
        <f t="shared" si="579"/>
        <v>0</v>
      </c>
      <c r="AD2789" s="18" t="s">
        <v>146</v>
      </c>
      <c r="AE2789" s="18">
        <v>0</v>
      </c>
      <c r="AF2789" s="18">
        <f t="shared" si="580"/>
        <v>0</v>
      </c>
      <c r="AG2789" s="19" t="s">
        <v>146</v>
      </c>
      <c r="AH2789" s="19">
        <v>0</v>
      </c>
      <c r="AI2789" s="19">
        <f t="shared" si="581"/>
        <v>0</v>
      </c>
      <c r="AJ2789" s="18" t="s">
        <v>146</v>
      </c>
      <c r="AK2789" s="18">
        <v>0</v>
      </c>
      <c r="AL2789" s="18">
        <f t="shared" si="582"/>
        <v>0</v>
      </c>
      <c r="AM2789" s="19" t="s">
        <v>146</v>
      </c>
      <c r="AN2789" s="19">
        <v>0</v>
      </c>
      <c r="AO2789" s="19">
        <f t="shared" si="583"/>
        <v>0</v>
      </c>
      <c r="AP2789" s="18" t="s">
        <v>146</v>
      </c>
      <c r="AQ2789" s="18">
        <v>0</v>
      </c>
      <c r="AR2789" s="18">
        <f t="shared" si="584"/>
        <v>0</v>
      </c>
      <c r="AS2789" s="20" t="s">
        <v>146</v>
      </c>
      <c r="AT2789" s="20">
        <v>0</v>
      </c>
      <c r="AU2789" s="16">
        <f t="shared" si="585"/>
        <v>0</v>
      </c>
    </row>
    <row r="2790" spans="1:47" x14ac:dyDescent="0.2">
      <c r="A2790" s="16">
        <v>2787</v>
      </c>
      <c r="B2790" s="16">
        <v>520.13391113281205</v>
      </c>
      <c r="C2790" s="17">
        <v>8.7457333333333303</v>
      </c>
      <c r="D2790" s="16" t="s">
        <v>2885</v>
      </c>
      <c r="E2790" s="16" t="s">
        <v>2885</v>
      </c>
      <c r="F2790" s="18" t="s">
        <v>146</v>
      </c>
      <c r="G2790" s="18">
        <v>0</v>
      </c>
      <c r="I2790" s="19" t="s">
        <v>146</v>
      </c>
      <c r="J2790" s="19">
        <v>0</v>
      </c>
      <c r="K2790" s="19">
        <f t="shared" si="573"/>
        <v>0</v>
      </c>
      <c r="L2790" s="18" t="s">
        <v>146</v>
      </c>
      <c r="M2790" s="18">
        <v>0</v>
      </c>
      <c r="N2790" s="18">
        <f t="shared" si="574"/>
        <v>0</v>
      </c>
      <c r="O2790" s="19" t="s">
        <v>145</v>
      </c>
      <c r="P2790" s="19">
        <v>1101173.66257142</v>
      </c>
      <c r="Q2790" s="19">
        <f t="shared" si="575"/>
        <v>264705.20734889904</v>
      </c>
      <c r="R2790" s="18" t="s">
        <v>146</v>
      </c>
      <c r="S2790" s="18">
        <v>0</v>
      </c>
      <c r="T2790" s="18">
        <f t="shared" si="576"/>
        <v>0</v>
      </c>
      <c r="U2790" s="20" t="s">
        <v>146</v>
      </c>
      <c r="V2790" s="20">
        <v>0</v>
      </c>
      <c r="W2790" s="20">
        <f t="shared" si="577"/>
        <v>0</v>
      </c>
      <c r="X2790" s="18" t="s">
        <v>146</v>
      </c>
      <c r="Y2790" s="18">
        <v>0</v>
      </c>
      <c r="Z2790" s="23">
        <f t="shared" si="578"/>
        <v>0</v>
      </c>
      <c r="AA2790" s="20" t="s">
        <v>146</v>
      </c>
      <c r="AB2790" s="20">
        <v>0</v>
      </c>
      <c r="AC2790" s="24">
        <f t="shared" si="579"/>
        <v>0</v>
      </c>
      <c r="AD2790" s="18" t="s">
        <v>146</v>
      </c>
      <c r="AE2790" s="18">
        <v>0</v>
      </c>
      <c r="AF2790" s="18">
        <f t="shared" si="580"/>
        <v>0</v>
      </c>
      <c r="AG2790" s="19" t="s">
        <v>146</v>
      </c>
      <c r="AH2790" s="19">
        <v>0</v>
      </c>
      <c r="AI2790" s="19">
        <f t="shared" si="581"/>
        <v>0</v>
      </c>
      <c r="AJ2790" s="18" t="s">
        <v>146</v>
      </c>
      <c r="AK2790" s="18">
        <v>0</v>
      </c>
      <c r="AL2790" s="18">
        <f t="shared" si="582"/>
        <v>0</v>
      </c>
      <c r="AM2790" s="19" t="s">
        <v>146</v>
      </c>
      <c r="AN2790" s="19">
        <v>0</v>
      </c>
      <c r="AO2790" s="19">
        <f t="shared" si="583"/>
        <v>0</v>
      </c>
      <c r="AP2790" s="18" t="s">
        <v>146</v>
      </c>
      <c r="AQ2790" s="18">
        <v>0</v>
      </c>
      <c r="AR2790" s="18">
        <f t="shared" si="584"/>
        <v>0</v>
      </c>
      <c r="AS2790" s="20" t="s">
        <v>146</v>
      </c>
      <c r="AT2790" s="20">
        <v>0</v>
      </c>
      <c r="AU2790" s="16">
        <f t="shared" si="585"/>
        <v>0</v>
      </c>
    </row>
    <row r="2791" spans="1:47" x14ac:dyDescent="0.2">
      <c r="A2791" s="16">
        <v>2788</v>
      </c>
      <c r="B2791" s="16">
        <v>754.57196044921795</v>
      </c>
      <c r="C2791" s="17">
        <v>9.7377666666666602</v>
      </c>
      <c r="D2791" s="16" t="s">
        <v>2886</v>
      </c>
      <c r="E2791" s="16" t="s">
        <v>2887</v>
      </c>
      <c r="F2791" s="18" t="s">
        <v>146</v>
      </c>
      <c r="G2791" s="18">
        <v>0</v>
      </c>
      <c r="I2791" s="19" t="s">
        <v>146</v>
      </c>
      <c r="J2791" s="19">
        <v>0</v>
      </c>
      <c r="K2791" s="19">
        <f t="shared" si="573"/>
        <v>0</v>
      </c>
      <c r="L2791" s="18" t="s">
        <v>146</v>
      </c>
      <c r="M2791" s="18">
        <v>0</v>
      </c>
      <c r="N2791" s="18">
        <f t="shared" si="574"/>
        <v>0</v>
      </c>
      <c r="O2791" s="19" t="s">
        <v>145</v>
      </c>
      <c r="P2791" s="19">
        <v>1538313.4885142799</v>
      </c>
      <c r="Q2791" s="19">
        <f t="shared" si="575"/>
        <v>369786.89627747115</v>
      </c>
      <c r="R2791" s="18" t="s">
        <v>146</v>
      </c>
      <c r="S2791" s="18">
        <v>0</v>
      </c>
      <c r="T2791" s="18">
        <f t="shared" si="576"/>
        <v>0</v>
      </c>
      <c r="U2791" s="20" t="s">
        <v>146</v>
      </c>
      <c r="V2791" s="20">
        <v>0</v>
      </c>
      <c r="W2791" s="20">
        <f t="shared" si="577"/>
        <v>0</v>
      </c>
      <c r="X2791" s="18" t="s">
        <v>146</v>
      </c>
      <c r="Y2791" s="18">
        <v>0</v>
      </c>
      <c r="Z2791" s="23">
        <f t="shared" si="578"/>
        <v>0</v>
      </c>
      <c r="AA2791" s="20" t="s">
        <v>146</v>
      </c>
      <c r="AB2791" s="20">
        <v>0</v>
      </c>
      <c r="AC2791" s="24">
        <f t="shared" si="579"/>
        <v>0</v>
      </c>
      <c r="AD2791" s="18" t="s">
        <v>146</v>
      </c>
      <c r="AE2791" s="18">
        <v>0</v>
      </c>
      <c r="AF2791" s="18">
        <f t="shared" si="580"/>
        <v>0</v>
      </c>
      <c r="AG2791" s="19" t="s">
        <v>146</v>
      </c>
      <c r="AH2791" s="19">
        <v>0</v>
      </c>
      <c r="AI2791" s="19">
        <f t="shared" si="581"/>
        <v>0</v>
      </c>
      <c r="AJ2791" s="18" t="s">
        <v>146</v>
      </c>
      <c r="AK2791" s="18">
        <v>0</v>
      </c>
      <c r="AL2791" s="18">
        <f t="shared" si="582"/>
        <v>0</v>
      </c>
      <c r="AM2791" s="19" t="s">
        <v>146</v>
      </c>
      <c r="AN2791" s="19">
        <v>0</v>
      </c>
      <c r="AO2791" s="19">
        <f t="shared" si="583"/>
        <v>0</v>
      </c>
      <c r="AP2791" s="18" t="s">
        <v>146</v>
      </c>
      <c r="AQ2791" s="18">
        <v>0</v>
      </c>
      <c r="AR2791" s="18">
        <f t="shared" si="584"/>
        <v>0</v>
      </c>
      <c r="AS2791" s="20" t="s">
        <v>146</v>
      </c>
      <c r="AT2791" s="20">
        <v>0</v>
      </c>
      <c r="AU2791" s="16">
        <f t="shared" si="585"/>
        <v>0</v>
      </c>
    </row>
    <row r="2792" spans="1:47" x14ac:dyDescent="0.2">
      <c r="A2792" s="16">
        <v>2789</v>
      </c>
      <c r="B2792" s="16">
        <v>603.79803466796795</v>
      </c>
      <c r="C2792" s="17">
        <v>16.830416666666601</v>
      </c>
      <c r="F2792" s="18" t="s">
        <v>146</v>
      </c>
      <c r="G2792" s="18">
        <v>0</v>
      </c>
      <c r="I2792" s="19" t="s">
        <v>146</v>
      </c>
      <c r="J2792" s="19">
        <v>0</v>
      </c>
      <c r="K2792" s="19">
        <f t="shared" si="573"/>
        <v>0</v>
      </c>
      <c r="L2792" s="18" t="s">
        <v>146</v>
      </c>
      <c r="M2792" s="18">
        <v>0</v>
      </c>
      <c r="N2792" s="18">
        <f t="shared" si="574"/>
        <v>0</v>
      </c>
      <c r="O2792" s="19" t="s">
        <v>145</v>
      </c>
      <c r="P2792" s="19">
        <v>951332.74885715696</v>
      </c>
      <c r="Q2792" s="19">
        <f t="shared" si="575"/>
        <v>228685.75693681656</v>
      </c>
      <c r="R2792" s="18" t="s">
        <v>146</v>
      </c>
      <c r="S2792" s="18">
        <v>0</v>
      </c>
      <c r="T2792" s="18">
        <f t="shared" si="576"/>
        <v>0</v>
      </c>
      <c r="U2792" s="20" t="s">
        <v>146</v>
      </c>
      <c r="V2792" s="20">
        <v>0</v>
      </c>
      <c r="W2792" s="20">
        <f t="shared" si="577"/>
        <v>0</v>
      </c>
      <c r="X2792" s="18" t="s">
        <v>146</v>
      </c>
      <c r="Y2792" s="18">
        <v>0</v>
      </c>
      <c r="Z2792" s="23">
        <f t="shared" si="578"/>
        <v>0</v>
      </c>
      <c r="AA2792" s="20" t="s">
        <v>146</v>
      </c>
      <c r="AB2792" s="20">
        <v>0</v>
      </c>
      <c r="AC2792" s="24">
        <f t="shared" si="579"/>
        <v>0</v>
      </c>
      <c r="AD2792" s="18" t="s">
        <v>146</v>
      </c>
      <c r="AE2792" s="18">
        <v>0</v>
      </c>
      <c r="AF2792" s="18">
        <f t="shared" si="580"/>
        <v>0</v>
      </c>
      <c r="AG2792" s="19" t="s">
        <v>146</v>
      </c>
      <c r="AH2792" s="19">
        <v>0</v>
      </c>
      <c r="AI2792" s="19">
        <f t="shared" si="581"/>
        <v>0</v>
      </c>
      <c r="AJ2792" s="18" t="s">
        <v>146</v>
      </c>
      <c r="AK2792" s="18">
        <v>0</v>
      </c>
      <c r="AL2792" s="18">
        <f t="shared" si="582"/>
        <v>0</v>
      </c>
      <c r="AM2792" s="19" t="s">
        <v>146</v>
      </c>
      <c r="AN2792" s="19">
        <v>0</v>
      </c>
      <c r="AO2792" s="19">
        <f t="shared" si="583"/>
        <v>0</v>
      </c>
      <c r="AP2792" s="18" t="s">
        <v>146</v>
      </c>
      <c r="AQ2792" s="18">
        <v>0</v>
      </c>
      <c r="AR2792" s="18">
        <f t="shared" si="584"/>
        <v>0</v>
      </c>
      <c r="AS2792" s="20" t="s">
        <v>145</v>
      </c>
      <c r="AT2792" s="20">
        <v>366797.71299999201</v>
      </c>
      <c r="AU2792" s="16">
        <f t="shared" si="585"/>
        <v>24436.889606928184</v>
      </c>
    </row>
    <row r="2793" spans="1:47" x14ac:dyDescent="0.2">
      <c r="A2793" s="16">
        <v>2790</v>
      </c>
      <c r="B2793" s="16">
        <v>383.36782836914</v>
      </c>
      <c r="C2793" s="17">
        <v>6.7768875</v>
      </c>
      <c r="F2793" s="18" t="s">
        <v>146</v>
      </c>
      <c r="G2793" s="18">
        <v>0</v>
      </c>
      <c r="I2793" s="19" t="s">
        <v>146</v>
      </c>
      <c r="J2793" s="19">
        <v>0</v>
      </c>
      <c r="K2793" s="19">
        <f t="shared" si="573"/>
        <v>0</v>
      </c>
      <c r="L2793" s="18" t="s">
        <v>146</v>
      </c>
      <c r="M2793" s="18">
        <v>0</v>
      </c>
      <c r="N2793" s="18">
        <f t="shared" si="574"/>
        <v>0</v>
      </c>
      <c r="O2793" s="19" t="s">
        <v>145</v>
      </c>
      <c r="P2793" s="19">
        <v>1003458.3570714199</v>
      </c>
      <c r="Q2793" s="19">
        <f t="shared" si="575"/>
        <v>241215.95121909134</v>
      </c>
      <c r="R2793" s="18" t="s">
        <v>146</v>
      </c>
      <c r="S2793" s="18">
        <v>0</v>
      </c>
      <c r="T2793" s="18">
        <f t="shared" si="576"/>
        <v>0</v>
      </c>
      <c r="U2793" s="20" t="s">
        <v>146</v>
      </c>
      <c r="V2793" s="20">
        <v>0</v>
      </c>
      <c r="W2793" s="20">
        <f t="shared" si="577"/>
        <v>0</v>
      </c>
      <c r="X2793" s="18" t="s">
        <v>146</v>
      </c>
      <c r="Y2793" s="18">
        <v>0</v>
      </c>
      <c r="Z2793" s="23">
        <f t="shared" si="578"/>
        <v>0</v>
      </c>
      <c r="AA2793" s="20" t="s">
        <v>146</v>
      </c>
      <c r="AB2793" s="20">
        <v>0</v>
      </c>
      <c r="AC2793" s="24">
        <f t="shared" si="579"/>
        <v>0</v>
      </c>
      <c r="AD2793" s="18" t="s">
        <v>146</v>
      </c>
      <c r="AE2793" s="18">
        <v>0</v>
      </c>
      <c r="AF2793" s="18">
        <f t="shared" si="580"/>
        <v>0</v>
      </c>
      <c r="AG2793" s="19" t="s">
        <v>146</v>
      </c>
      <c r="AH2793" s="19">
        <v>0</v>
      </c>
      <c r="AI2793" s="19">
        <f t="shared" si="581"/>
        <v>0</v>
      </c>
      <c r="AJ2793" s="18" t="s">
        <v>146</v>
      </c>
      <c r="AK2793" s="18">
        <v>0</v>
      </c>
      <c r="AL2793" s="18">
        <f t="shared" si="582"/>
        <v>0</v>
      </c>
      <c r="AM2793" s="19" t="s">
        <v>145</v>
      </c>
      <c r="AN2793" s="19">
        <v>43837.699171428598</v>
      </c>
      <c r="AO2793" s="19">
        <f t="shared" si="583"/>
        <v>4860.0553405131486</v>
      </c>
      <c r="AP2793" s="18" t="s">
        <v>145</v>
      </c>
      <c r="AQ2793" s="18">
        <v>173836.46622857099</v>
      </c>
      <c r="AR2793" s="18">
        <f t="shared" si="584"/>
        <v>21461.292126984074</v>
      </c>
      <c r="AS2793" s="20" t="s">
        <v>145</v>
      </c>
      <c r="AT2793" s="20">
        <v>352273.416371428</v>
      </c>
      <c r="AU2793" s="16">
        <f t="shared" si="585"/>
        <v>23469.248259255695</v>
      </c>
    </row>
    <row r="2794" spans="1:47" x14ac:dyDescent="0.2">
      <c r="A2794" s="16">
        <v>2791</v>
      </c>
      <c r="B2794" s="16">
        <v>329.56310017903598</v>
      </c>
      <c r="C2794" s="17">
        <v>8.7457333333333303</v>
      </c>
      <c r="F2794" s="18" t="s">
        <v>146</v>
      </c>
      <c r="G2794" s="18">
        <v>0</v>
      </c>
      <c r="I2794" s="19" t="s">
        <v>146</v>
      </c>
      <c r="J2794" s="19">
        <v>0</v>
      </c>
      <c r="K2794" s="19">
        <f t="shared" si="573"/>
        <v>0</v>
      </c>
      <c r="L2794" s="18" t="s">
        <v>146</v>
      </c>
      <c r="M2794" s="18">
        <v>0</v>
      </c>
      <c r="N2794" s="18">
        <f t="shared" si="574"/>
        <v>0</v>
      </c>
      <c r="O2794" s="19" t="s">
        <v>145</v>
      </c>
      <c r="P2794" s="19">
        <v>1245213.1546571399</v>
      </c>
      <c r="Q2794" s="19">
        <f t="shared" si="575"/>
        <v>299330.08525412017</v>
      </c>
      <c r="R2794" s="18" t="s">
        <v>146</v>
      </c>
      <c r="S2794" s="18">
        <v>0</v>
      </c>
      <c r="T2794" s="18">
        <f t="shared" si="576"/>
        <v>0</v>
      </c>
      <c r="U2794" s="20" t="s">
        <v>146</v>
      </c>
      <c r="V2794" s="20">
        <v>0</v>
      </c>
      <c r="W2794" s="20">
        <f t="shared" si="577"/>
        <v>0</v>
      </c>
      <c r="X2794" s="18" t="s">
        <v>146</v>
      </c>
      <c r="Y2794" s="18">
        <v>0</v>
      </c>
      <c r="Z2794" s="23">
        <f t="shared" si="578"/>
        <v>0</v>
      </c>
      <c r="AA2794" s="20" t="s">
        <v>146</v>
      </c>
      <c r="AB2794" s="20">
        <v>0</v>
      </c>
      <c r="AC2794" s="24">
        <f t="shared" si="579"/>
        <v>0</v>
      </c>
      <c r="AD2794" s="18" t="s">
        <v>146</v>
      </c>
      <c r="AE2794" s="18">
        <v>0</v>
      </c>
      <c r="AF2794" s="18">
        <f t="shared" si="580"/>
        <v>0</v>
      </c>
      <c r="AG2794" s="19" t="s">
        <v>146</v>
      </c>
      <c r="AH2794" s="19">
        <v>0</v>
      </c>
      <c r="AI2794" s="19">
        <f t="shared" si="581"/>
        <v>0</v>
      </c>
      <c r="AJ2794" s="18" t="s">
        <v>146</v>
      </c>
      <c r="AK2794" s="18">
        <v>0</v>
      </c>
      <c r="AL2794" s="18">
        <f t="shared" si="582"/>
        <v>0</v>
      </c>
      <c r="AM2794" s="19" t="s">
        <v>146</v>
      </c>
      <c r="AN2794" s="19">
        <v>0</v>
      </c>
      <c r="AO2794" s="19">
        <f t="shared" si="583"/>
        <v>0</v>
      </c>
      <c r="AP2794" s="18" t="s">
        <v>146</v>
      </c>
      <c r="AQ2794" s="18">
        <v>0</v>
      </c>
      <c r="AR2794" s="18">
        <f t="shared" si="584"/>
        <v>0</v>
      </c>
      <c r="AS2794" s="20" t="s">
        <v>146</v>
      </c>
      <c r="AT2794" s="20">
        <v>0</v>
      </c>
      <c r="AU2794" s="16">
        <f t="shared" si="585"/>
        <v>0</v>
      </c>
    </row>
    <row r="2795" spans="1:47" x14ac:dyDescent="0.2">
      <c r="A2795" s="16">
        <v>2792</v>
      </c>
      <c r="B2795" s="16">
        <v>836.54473876953102</v>
      </c>
      <c r="C2795" s="17">
        <v>6.9236166666666596</v>
      </c>
      <c r="D2795" s="16" t="s">
        <v>2697</v>
      </c>
      <c r="E2795" s="16" t="s">
        <v>2697</v>
      </c>
      <c r="F2795" s="18" t="s">
        <v>146</v>
      </c>
      <c r="G2795" s="18">
        <v>0</v>
      </c>
      <c r="I2795" s="19" t="s">
        <v>146</v>
      </c>
      <c r="J2795" s="19">
        <v>0</v>
      </c>
      <c r="K2795" s="19">
        <f t="shared" si="573"/>
        <v>0</v>
      </c>
      <c r="L2795" s="18" t="s">
        <v>146</v>
      </c>
      <c r="M2795" s="18">
        <v>0</v>
      </c>
      <c r="N2795" s="18">
        <f t="shared" si="574"/>
        <v>0</v>
      </c>
      <c r="O2795" s="19" t="s">
        <v>145</v>
      </c>
      <c r="P2795" s="19">
        <v>533912.53827142704</v>
      </c>
      <c r="Q2795" s="19">
        <f t="shared" si="575"/>
        <v>128344.36016140072</v>
      </c>
      <c r="R2795" s="18" t="s">
        <v>146</v>
      </c>
      <c r="S2795" s="18">
        <v>0</v>
      </c>
      <c r="T2795" s="18">
        <f t="shared" si="576"/>
        <v>0</v>
      </c>
      <c r="U2795" s="20" t="s">
        <v>146</v>
      </c>
      <c r="V2795" s="20">
        <v>0</v>
      </c>
      <c r="W2795" s="20">
        <f t="shared" si="577"/>
        <v>0</v>
      </c>
      <c r="X2795" s="18" t="s">
        <v>146</v>
      </c>
      <c r="Y2795" s="18">
        <v>0</v>
      </c>
      <c r="Z2795" s="23">
        <f t="shared" si="578"/>
        <v>0</v>
      </c>
      <c r="AA2795" s="20" t="s">
        <v>146</v>
      </c>
      <c r="AB2795" s="20">
        <v>0</v>
      </c>
      <c r="AC2795" s="24">
        <f t="shared" si="579"/>
        <v>0</v>
      </c>
      <c r="AD2795" s="18" t="s">
        <v>146</v>
      </c>
      <c r="AE2795" s="18">
        <v>0</v>
      </c>
      <c r="AF2795" s="18">
        <f t="shared" si="580"/>
        <v>0</v>
      </c>
      <c r="AG2795" s="19" t="s">
        <v>146</v>
      </c>
      <c r="AH2795" s="19">
        <v>0</v>
      </c>
      <c r="AI2795" s="19">
        <f t="shared" si="581"/>
        <v>0</v>
      </c>
      <c r="AJ2795" s="18" t="s">
        <v>146</v>
      </c>
      <c r="AK2795" s="18">
        <v>0</v>
      </c>
      <c r="AL2795" s="18">
        <f t="shared" si="582"/>
        <v>0</v>
      </c>
      <c r="AM2795" s="19" t="s">
        <v>146</v>
      </c>
      <c r="AN2795" s="19">
        <v>0</v>
      </c>
      <c r="AO2795" s="19">
        <f t="shared" si="583"/>
        <v>0</v>
      </c>
      <c r="AP2795" s="18" t="s">
        <v>145</v>
      </c>
      <c r="AQ2795" s="23">
        <v>55528712.245571502</v>
      </c>
      <c r="AR2795" s="18">
        <f t="shared" si="584"/>
        <v>6855396.5735273464</v>
      </c>
      <c r="AS2795" s="20" t="s">
        <v>146</v>
      </c>
      <c r="AT2795" s="20">
        <v>0</v>
      </c>
      <c r="AU2795" s="16">
        <f t="shared" si="585"/>
        <v>0</v>
      </c>
    </row>
    <row r="2796" spans="1:47" x14ac:dyDescent="0.2">
      <c r="A2796" s="16">
        <v>2793</v>
      </c>
      <c r="B2796" s="16">
        <v>601.78228759765602</v>
      </c>
      <c r="C2796" s="17">
        <v>16.348894444444401</v>
      </c>
      <c r="F2796" s="18" t="s">
        <v>146</v>
      </c>
      <c r="G2796" s="18">
        <v>0</v>
      </c>
      <c r="I2796" s="19" t="s">
        <v>146</v>
      </c>
      <c r="J2796" s="19">
        <v>0</v>
      </c>
      <c r="K2796" s="19">
        <f t="shared" si="573"/>
        <v>0</v>
      </c>
      <c r="L2796" s="18" t="s">
        <v>146</v>
      </c>
      <c r="M2796" s="18">
        <v>0</v>
      </c>
      <c r="N2796" s="18">
        <f t="shared" si="574"/>
        <v>0</v>
      </c>
      <c r="O2796" s="19" t="s">
        <v>145</v>
      </c>
      <c r="P2796" s="19">
        <v>803239.22479998705</v>
      </c>
      <c r="Q2796" s="19">
        <f t="shared" si="575"/>
        <v>193086.35211538151</v>
      </c>
      <c r="R2796" s="18" t="s">
        <v>146</v>
      </c>
      <c r="S2796" s="18">
        <v>0</v>
      </c>
      <c r="T2796" s="18">
        <f t="shared" si="576"/>
        <v>0</v>
      </c>
      <c r="U2796" s="20" t="s">
        <v>146</v>
      </c>
      <c r="V2796" s="20">
        <v>0</v>
      </c>
      <c r="W2796" s="20">
        <f t="shared" si="577"/>
        <v>0</v>
      </c>
      <c r="X2796" s="18" t="s">
        <v>146</v>
      </c>
      <c r="Y2796" s="18">
        <v>0</v>
      </c>
      <c r="Z2796" s="23">
        <f t="shared" si="578"/>
        <v>0</v>
      </c>
      <c r="AA2796" s="20" t="s">
        <v>146</v>
      </c>
      <c r="AB2796" s="20">
        <v>0</v>
      </c>
      <c r="AC2796" s="24">
        <f t="shared" si="579"/>
        <v>0</v>
      </c>
      <c r="AD2796" s="18" t="s">
        <v>145</v>
      </c>
      <c r="AE2796" s="18">
        <v>337145.00505713798</v>
      </c>
      <c r="AF2796" s="18">
        <f t="shared" si="580"/>
        <v>26380.673322154773</v>
      </c>
      <c r="AG2796" s="19" t="s">
        <v>146</v>
      </c>
      <c r="AH2796" s="19">
        <v>0</v>
      </c>
      <c r="AI2796" s="19">
        <f t="shared" si="581"/>
        <v>0</v>
      </c>
      <c r="AJ2796" s="18" t="s">
        <v>146</v>
      </c>
      <c r="AK2796" s="18">
        <v>0</v>
      </c>
      <c r="AL2796" s="18">
        <f t="shared" si="582"/>
        <v>0</v>
      </c>
      <c r="AM2796" s="19" t="s">
        <v>146</v>
      </c>
      <c r="AN2796" s="19">
        <v>0</v>
      </c>
      <c r="AO2796" s="19">
        <f t="shared" si="583"/>
        <v>0</v>
      </c>
      <c r="AP2796" s="18" t="s">
        <v>146</v>
      </c>
      <c r="AQ2796" s="18">
        <v>0</v>
      </c>
      <c r="AR2796" s="18">
        <f t="shared" si="584"/>
        <v>0</v>
      </c>
      <c r="AS2796" s="20" t="s">
        <v>145</v>
      </c>
      <c r="AT2796" s="20">
        <v>9110115.1374714393</v>
      </c>
      <c r="AU2796" s="16">
        <f t="shared" si="585"/>
        <v>606936.38490815717</v>
      </c>
    </row>
    <row r="2797" spans="1:47" x14ac:dyDescent="0.2">
      <c r="A2797" s="16">
        <v>2794</v>
      </c>
      <c r="B2797" s="16">
        <v>794.703857421875</v>
      </c>
      <c r="C2797" s="17">
        <v>8.2666166666666605</v>
      </c>
      <c r="D2797" s="16" t="s">
        <v>2888</v>
      </c>
      <c r="E2797" s="16" t="s">
        <v>2889</v>
      </c>
      <c r="F2797" s="18" t="s">
        <v>146</v>
      </c>
      <c r="G2797" s="18">
        <v>0</v>
      </c>
      <c r="I2797" s="19" t="s">
        <v>146</v>
      </c>
      <c r="J2797" s="19">
        <v>0</v>
      </c>
      <c r="K2797" s="19">
        <f t="shared" si="573"/>
        <v>0</v>
      </c>
      <c r="L2797" s="18" t="s">
        <v>146</v>
      </c>
      <c r="M2797" s="18">
        <v>0</v>
      </c>
      <c r="N2797" s="18">
        <f t="shared" si="574"/>
        <v>0</v>
      </c>
      <c r="O2797" s="19" t="s">
        <v>145</v>
      </c>
      <c r="P2797" s="19">
        <v>1261292.9667428599</v>
      </c>
      <c r="Q2797" s="19">
        <f t="shared" si="575"/>
        <v>303195.42469780287</v>
      </c>
      <c r="R2797" s="18" t="s">
        <v>146</v>
      </c>
      <c r="S2797" s="18">
        <v>0</v>
      </c>
      <c r="T2797" s="18">
        <f t="shared" si="576"/>
        <v>0</v>
      </c>
      <c r="U2797" s="20" t="s">
        <v>146</v>
      </c>
      <c r="V2797" s="20">
        <v>0</v>
      </c>
      <c r="W2797" s="20">
        <f t="shared" si="577"/>
        <v>0</v>
      </c>
      <c r="X2797" s="18" t="s">
        <v>146</v>
      </c>
      <c r="Y2797" s="18">
        <v>0</v>
      </c>
      <c r="Z2797" s="23">
        <f t="shared" si="578"/>
        <v>0</v>
      </c>
      <c r="AA2797" s="20" t="s">
        <v>146</v>
      </c>
      <c r="AB2797" s="20">
        <v>0</v>
      </c>
      <c r="AC2797" s="24">
        <f t="shared" si="579"/>
        <v>0</v>
      </c>
      <c r="AD2797" s="18" t="s">
        <v>146</v>
      </c>
      <c r="AE2797" s="18">
        <v>0</v>
      </c>
      <c r="AF2797" s="18">
        <f t="shared" si="580"/>
        <v>0</v>
      </c>
      <c r="AG2797" s="19" t="s">
        <v>146</v>
      </c>
      <c r="AH2797" s="19">
        <v>0</v>
      </c>
      <c r="AI2797" s="19">
        <f t="shared" si="581"/>
        <v>0</v>
      </c>
      <c r="AJ2797" s="18" t="s">
        <v>146</v>
      </c>
      <c r="AK2797" s="18">
        <v>0</v>
      </c>
      <c r="AL2797" s="18">
        <f t="shared" si="582"/>
        <v>0</v>
      </c>
      <c r="AM2797" s="19" t="s">
        <v>146</v>
      </c>
      <c r="AN2797" s="19">
        <v>0</v>
      </c>
      <c r="AO2797" s="19">
        <f t="shared" si="583"/>
        <v>0</v>
      </c>
      <c r="AP2797" s="18" t="s">
        <v>146</v>
      </c>
      <c r="AQ2797" s="18">
        <v>0</v>
      </c>
      <c r="AR2797" s="18">
        <f t="shared" si="584"/>
        <v>0</v>
      </c>
      <c r="AS2797" s="20" t="s">
        <v>146</v>
      </c>
      <c r="AT2797" s="20">
        <v>0</v>
      </c>
      <c r="AU2797" s="16">
        <f t="shared" si="585"/>
        <v>0</v>
      </c>
    </row>
    <row r="2798" spans="1:47" x14ac:dyDescent="0.2">
      <c r="A2798" s="16">
        <v>2795</v>
      </c>
      <c r="B2798" s="16">
        <v>518.83830769856695</v>
      </c>
      <c r="C2798" s="17">
        <v>8.7457333333333303</v>
      </c>
      <c r="F2798" s="18" t="s">
        <v>146</v>
      </c>
      <c r="G2798" s="18">
        <v>0</v>
      </c>
      <c r="I2798" s="19" t="s">
        <v>146</v>
      </c>
      <c r="J2798" s="19">
        <v>0</v>
      </c>
      <c r="K2798" s="19">
        <f t="shared" si="573"/>
        <v>0</v>
      </c>
      <c r="L2798" s="18" t="s">
        <v>146</v>
      </c>
      <c r="M2798" s="18">
        <v>0</v>
      </c>
      <c r="N2798" s="18">
        <f t="shared" si="574"/>
        <v>0</v>
      </c>
      <c r="O2798" s="19" t="s">
        <v>145</v>
      </c>
      <c r="P2798" s="19">
        <v>1134989.9188285701</v>
      </c>
      <c r="Q2798" s="19">
        <f t="shared" si="575"/>
        <v>272834.11510302161</v>
      </c>
      <c r="R2798" s="18" t="s">
        <v>146</v>
      </c>
      <c r="S2798" s="18">
        <v>0</v>
      </c>
      <c r="T2798" s="18">
        <f t="shared" si="576"/>
        <v>0</v>
      </c>
      <c r="U2798" s="20" t="s">
        <v>146</v>
      </c>
      <c r="V2798" s="20">
        <v>0</v>
      </c>
      <c r="W2798" s="20">
        <f t="shared" si="577"/>
        <v>0</v>
      </c>
      <c r="X2798" s="18" t="s">
        <v>146</v>
      </c>
      <c r="Y2798" s="18">
        <v>0</v>
      </c>
      <c r="Z2798" s="23">
        <f t="shared" si="578"/>
        <v>0</v>
      </c>
      <c r="AA2798" s="20" t="s">
        <v>146</v>
      </c>
      <c r="AB2798" s="20">
        <v>0</v>
      </c>
      <c r="AC2798" s="24">
        <f t="shared" si="579"/>
        <v>0</v>
      </c>
      <c r="AD2798" s="18" t="s">
        <v>146</v>
      </c>
      <c r="AE2798" s="18">
        <v>0</v>
      </c>
      <c r="AF2798" s="18">
        <f t="shared" si="580"/>
        <v>0</v>
      </c>
      <c r="AG2798" s="19" t="s">
        <v>146</v>
      </c>
      <c r="AH2798" s="19">
        <v>0</v>
      </c>
      <c r="AI2798" s="19">
        <f t="shared" si="581"/>
        <v>0</v>
      </c>
      <c r="AJ2798" s="18" t="s">
        <v>146</v>
      </c>
      <c r="AK2798" s="18">
        <v>0</v>
      </c>
      <c r="AL2798" s="18">
        <f t="shared" si="582"/>
        <v>0</v>
      </c>
      <c r="AM2798" s="19" t="s">
        <v>146</v>
      </c>
      <c r="AN2798" s="19">
        <v>0</v>
      </c>
      <c r="AO2798" s="19">
        <f t="shared" si="583"/>
        <v>0</v>
      </c>
      <c r="AP2798" s="18" t="s">
        <v>146</v>
      </c>
      <c r="AQ2798" s="18">
        <v>0</v>
      </c>
      <c r="AR2798" s="18">
        <f t="shared" si="584"/>
        <v>0</v>
      </c>
      <c r="AS2798" s="20" t="s">
        <v>146</v>
      </c>
      <c r="AT2798" s="20">
        <v>0</v>
      </c>
      <c r="AU2798" s="16">
        <f t="shared" si="585"/>
        <v>0</v>
      </c>
    </row>
    <row r="2799" spans="1:47" x14ac:dyDescent="0.2">
      <c r="A2799" s="16">
        <v>2796</v>
      </c>
      <c r="B2799" s="16">
        <v>624.63201904296795</v>
      </c>
      <c r="C2799" s="17">
        <v>14.563099999999899</v>
      </c>
      <c r="D2799" s="16" t="s">
        <v>2890</v>
      </c>
      <c r="E2799" s="16" t="s">
        <v>2890</v>
      </c>
      <c r="F2799" s="18" t="s">
        <v>146</v>
      </c>
      <c r="G2799" s="18">
        <v>0</v>
      </c>
      <c r="I2799" s="19" t="s">
        <v>146</v>
      </c>
      <c r="J2799" s="19">
        <v>0</v>
      </c>
      <c r="K2799" s="19">
        <f t="shared" si="573"/>
        <v>0</v>
      </c>
      <c r="L2799" s="18" t="s">
        <v>146</v>
      </c>
      <c r="M2799" s="18">
        <v>0</v>
      </c>
      <c r="N2799" s="18">
        <f t="shared" si="574"/>
        <v>0</v>
      </c>
      <c r="O2799" s="19" t="s">
        <v>145</v>
      </c>
      <c r="P2799" s="19">
        <v>1145153.7347285701</v>
      </c>
      <c r="Q2799" s="19">
        <f t="shared" si="575"/>
        <v>275277.34007898316</v>
      </c>
      <c r="R2799" s="18" t="s">
        <v>146</v>
      </c>
      <c r="S2799" s="18">
        <v>0</v>
      </c>
      <c r="T2799" s="18">
        <f t="shared" si="576"/>
        <v>0</v>
      </c>
      <c r="U2799" s="20" t="s">
        <v>146</v>
      </c>
      <c r="V2799" s="20">
        <v>0</v>
      </c>
      <c r="W2799" s="20">
        <f t="shared" si="577"/>
        <v>0</v>
      </c>
      <c r="X2799" s="18" t="s">
        <v>146</v>
      </c>
      <c r="Y2799" s="18">
        <v>0</v>
      </c>
      <c r="Z2799" s="23">
        <f t="shared" si="578"/>
        <v>0</v>
      </c>
      <c r="AA2799" s="20" t="s">
        <v>146</v>
      </c>
      <c r="AB2799" s="20">
        <v>0</v>
      </c>
      <c r="AC2799" s="24">
        <f t="shared" si="579"/>
        <v>0</v>
      </c>
      <c r="AD2799" s="18" t="s">
        <v>146</v>
      </c>
      <c r="AE2799" s="18">
        <v>0</v>
      </c>
      <c r="AF2799" s="18">
        <f t="shared" si="580"/>
        <v>0</v>
      </c>
      <c r="AG2799" s="19" t="s">
        <v>146</v>
      </c>
      <c r="AH2799" s="19">
        <v>0</v>
      </c>
      <c r="AI2799" s="19">
        <f t="shared" si="581"/>
        <v>0</v>
      </c>
      <c r="AJ2799" s="18" t="s">
        <v>146</v>
      </c>
      <c r="AK2799" s="18">
        <v>0</v>
      </c>
      <c r="AL2799" s="18">
        <f t="shared" si="582"/>
        <v>0</v>
      </c>
      <c r="AM2799" s="19" t="s">
        <v>146</v>
      </c>
      <c r="AN2799" s="19">
        <v>0</v>
      </c>
      <c r="AO2799" s="19">
        <f t="shared" si="583"/>
        <v>0</v>
      </c>
      <c r="AP2799" s="18" t="s">
        <v>146</v>
      </c>
      <c r="AQ2799" s="18">
        <v>0</v>
      </c>
      <c r="AR2799" s="18">
        <f t="shared" si="584"/>
        <v>0</v>
      </c>
      <c r="AS2799" s="20" t="s">
        <v>146</v>
      </c>
      <c r="AT2799" s="20">
        <v>0</v>
      </c>
      <c r="AU2799" s="16">
        <f t="shared" si="585"/>
        <v>0</v>
      </c>
    </row>
    <row r="2800" spans="1:47" x14ac:dyDescent="0.2">
      <c r="A2800" s="16">
        <v>2797</v>
      </c>
      <c r="B2800" s="16">
        <v>816.63165283203102</v>
      </c>
      <c r="C2800" s="17">
        <v>9.2586666666666595</v>
      </c>
      <c r="D2800" s="16" t="s">
        <v>2891</v>
      </c>
      <c r="E2800" s="16" t="s">
        <v>2892</v>
      </c>
      <c r="F2800" s="18" t="s">
        <v>146</v>
      </c>
      <c r="G2800" s="18">
        <v>0</v>
      </c>
      <c r="I2800" s="19" t="s">
        <v>146</v>
      </c>
      <c r="J2800" s="19">
        <v>0</v>
      </c>
      <c r="K2800" s="19">
        <f t="shared" si="573"/>
        <v>0</v>
      </c>
      <c r="L2800" s="18" t="s">
        <v>146</v>
      </c>
      <c r="M2800" s="18">
        <v>0</v>
      </c>
      <c r="N2800" s="18">
        <f t="shared" si="574"/>
        <v>0</v>
      </c>
      <c r="O2800" s="19" t="s">
        <v>145</v>
      </c>
      <c r="P2800" s="19">
        <v>1283472.8204999999</v>
      </c>
      <c r="Q2800" s="19">
        <f t="shared" si="575"/>
        <v>308527.12031249999</v>
      </c>
      <c r="R2800" s="18" t="s">
        <v>146</v>
      </c>
      <c r="S2800" s="18">
        <v>0</v>
      </c>
      <c r="T2800" s="18">
        <f t="shared" si="576"/>
        <v>0</v>
      </c>
      <c r="U2800" s="20" t="s">
        <v>146</v>
      </c>
      <c r="V2800" s="20">
        <v>0</v>
      </c>
      <c r="W2800" s="20">
        <f t="shared" si="577"/>
        <v>0</v>
      </c>
      <c r="X2800" s="18" t="s">
        <v>146</v>
      </c>
      <c r="Y2800" s="18">
        <v>0</v>
      </c>
      <c r="Z2800" s="23">
        <f t="shared" si="578"/>
        <v>0</v>
      </c>
      <c r="AA2800" s="20" t="s">
        <v>146</v>
      </c>
      <c r="AB2800" s="20">
        <v>0</v>
      </c>
      <c r="AC2800" s="24">
        <f t="shared" si="579"/>
        <v>0</v>
      </c>
      <c r="AD2800" s="18" t="s">
        <v>146</v>
      </c>
      <c r="AE2800" s="18">
        <v>0</v>
      </c>
      <c r="AF2800" s="18">
        <f t="shared" si="580"/>
        <v>0</v>
      </c>
      <c r="AG2800" s="19" t="s">
        <v>146</v>
      </c>
      <c r="AH2800" s="19">
        <v>0</v>
      </c>
      <c r="AI2800" s="19">
        <f t="shared" si="581"/>
        <v>0</v>
      </c>
      <c r="AJ2800" s="18" t="s">
        <v>146</v>
      </c>
      <c r="AK2800" s="18">
        <v>0</v>
      </c>
      <c r="AL2800" s="18">
        <f t="shared" si="582"/>
        <v>0</v>
      </c>
      <c r="AM2800" s="19" t="s">
        <v>146</v>
      </c>
      <c r="AN2800" s="19">
        <v>0</v>
      </c>
      <c r="AO2800" s="19">
        <f t="shared" si="583"/>
        <v>0</v>
      </c>
      <c r="AP2800" s="18" t="s">
        <v>146</v>
      </c>
      <c r="AQ2800" s="18">
        <v>0</v>
      </c>
      <c r="AR2800" s="18">
        <f t="shared" si="584"/>
        <v>0</v>
      </c>
      <c r="AS2800" s="20" t="s">
        <v>146</v>
      </c>
      <c r="AT2800" s="20">
        <v>0</v>
      </c>
      <c r="AU2800" s="16">
        <f t="shared" si="585"/>
        <v>0</v>
      </c>
    </row>
    <row r="2801" spans="1:47" x14ac:dyDescent="0.2">
      <c r="A2801" s="16">
        <v>2798</v>
      </c>
      <c r="B2801" s="16">
        <v>688.487048339843</v>
      </c>
      <c r="C2801" s="17">
        <v>2.0716999999999999</v>
      </c>
      <c r="D2801" s="16" t="s">
        <v>2893</v>
      </c>
      <c r="E2801" s="16" t="s">
        <v>2894</v>
      </c>
      <c r="F2801" s="18" t="s">
        <v>146</v>
      </c>
      <c r="G2801" s="18">
        <v>0</v>
      </c>
      <c r="I2801" s="19" t="s">
        <v>146</v>
      </c>
      <c r="J2801" s="19">
        <v>0</v>
      </c>
      <c r="K2801" s="19">
        <f t="shared" si="573"/>
        <v>0</v>
      </c>
      <c r="L2801" s="18" t="s">
        <v>146</v>
      </c>
      <c r="M2801" s="18">
        <v>0</v>
      </c>
      <c r="N2801" s="18">
        <f t="shared" si="574"/>
        <v>0</v>
      </c>
      <c r="O2801" s="19" t="s">
        <v>145</v>
      </c>
      <c r="P2801" s="19">
        <v>914144.08741428796</v>
      </c>
      <c r="Q2801" s="19">
        <f t="shared" si="575"/>
        <v>219746.17485920383</v>
      </c>
      <c r="R2801" s="18" t="s">
        <v>146</v>
      </c>
      <c r="S2801" s="18">
        <v>0</v>
      </c>
      <c r="T2801" s="18">
        <f t="shared" si="576"/>
        <v>0</v>
      </c>
      <c r="U2801" s="20" t="s">
        <v>146</v>
      </c>
      <c r="V2801" s="20">
        <v>0</v>
      </c>
      <c r="W2801" s="20">
        <f t="shared" si="577"/>
        <v>0</v>
      </c>
      <c r="X2801" s="18" t="s">
        <v>146</v>
      </c>
      <c r="Y2801" s="18">
        <v>0</v>
      </c>
      <c r="Z2801" s="23">
        <f t="shared" si="578"/>
        <v>0</v>
      </c>
      <c r="AA2801" s="20" t="s">
        <v>146</v>
      </c>
      <c r="AB2801" s="20">
        <v>0</v>
      </c>
      <c r="AC2801" s="24">
        <f t="shared" si="579"/>
        <v>0</v>
      </c>
      <c r="AD2801" s="18" t="s">
        <v>146</v>
      </c>
      <c r="AE2801" s="18">
        <v>0</v>
      </c>
      <c r="AF2801" s="18">
        <f t="shared" si="580"/>
        <v>0</v>
      </c>
      <c r="AG2801" s="19" t="s">
        <v>146</v>
      </c>
      <c r="AH2801" s="19">
        <v>0</v>
      </c>
      <c r="AI2801" s="19">
        <f t="shared" si="581"/>
        <v>0</v>
      </c>
      <c r="AJ2801" s="18" t="s">
        <v>146</v>
      </c>
      <c r="AK2801" s="18">
        <v>0</v>
      </c>
      <c r="AL2801" s="18">
        <f t="shared" si="582"/>
        <v>0</v>
      </c>
      <c r="AM2801" s="19" t="s">
        <v>146</v>
      </c>
      <c r="AN2801" s="19">
        <v>0</v>
      </c>
      <c r="AO2801" s="19">
        <f t="shared" si="583"/>
        <v>0</v>
      </c>
      <c r="AP2801" s="18" t="s">
        <v>146</v>
      </c>
      <c r="AQ2801" s="18">
        <v>0</v>
      </c>
      <c r="AR2801" s="18">
        <f t="shared" si="584"/>
        <v>0</v>
      </c>
      <c r="AS2801" s="20" t="s">
        <v>146</v>
      </c>
      <c r="AT2801" s="20">
        <v>0</v>
      </c>
      <c r="AU2801" s="16">
        <f t="shared" si="585"/>
        <v>0</v>
      </c>
    </row>
    <row r="2802" spans="1:47" x14ac:dyDescent="0.2">
      <c r="A2802" s="16">
        <v>2799</v>
      </c>
      <c r="B2802" s="16">
        <v>617.78558349609295</v>
      </c>
      <c r="C2802" s="17">
        <v>9.2586666666666595</v>
      </c>
      <c r="F2802" s="18" t="s">
        <v>146</v>
      </c>
      <c r="G2802" s="18">
        <v>0</v>
      </c>
      <c r="I2802" s="19" t="s">
        <v>146</v>
      </c>
      <c r="J2802" s="19">
        <v>0</v>
      </c>
      <c r="K2802" s="19">
        <f t="shared" si="573"/>
        <v>0</v>
      </c>
      <c r="L2802" s="18" t="s">
        <v>146</v>
      </c>
      <c r="M2802" s="18">
        <v>0</v>
      </c>
      <c r="N2802" s="18">
        <f t="shared" si="574"/>
        <v>0</v>
      </c>
      <c r="O2802" s="19" t="s">
        <v>145</v>
      </c>
      <c r="P2802" s="19">
        <v>1007033.35352857</v>
      </c>
      <c r="Q2802" s="19">
        <f t="shared" si="575"/>
        <v>242075.32536744472</v>
      </c>
      <c r="R2802" s="18" t="s">
        <v>146</v>
      </c>
      <c r="S2802" s="18">
        <v>0</v>
      </c>
      <c r="T2802" s="18">
        <f t="shared" si="576"/>
        <v>0</v>
      </c>
      <c r="U2802" s="20" t="s">
        <v>146</v>
      </c>
      <c r="V2802" s="20">
        <v>0</v>
      </c>
      <c r="W2802" s="20">
        <f t="shared" si="577"/>
        <v>0</v>
      </c>
      <c r="X2802" s="18" t="s">
        <v>146</v>
      </c>
      <c r="Y2802" s="18">
        <v>0</v>
      </c>
      <c r="Z2802" s="23">
        <f t="shared" si="578"/>
        <v>0</v>
      </c>
      <c r="AA2802" s="20" t="s">
        <v>146</v>
      </c>
      <c r="AB2802" s="20">
        <v>0</v>
      </c>
      <c r="AC2802" s="24">
        <f t="shared" si="579"/>
        <v>0</v>
      </c>
      <c r="AD2802" s="18" t="s">
        <v>146</v>
      </c>
      <c r="AE2802" s="18">
        <v>0</v>
      </c>
      <c r="AF2802" s="18">
        <f t="shared" si="580"/>
        <v>0</v>
      </c>
      <c r="AG2802" s="19" t="s">
        <v>146</v>
      </c>
      <c r="AH2802" s="19">
        <v>0</v>
      </c>
      <c r="AI2802" s="19">
        <f t="shared" si="581"/>
        <v>0</v>
      </c>
      <c r="AJ2802" s="18" t="s">
        <v>146</v>
      </c>
      <c r="AK2802" s="18">
        <v>0</v>
      </c>
      <c r="AL2802" s="18">
        <f t="shared" si="582"/>
        <v>0</v>
      </c>
      <c r="AM2802" s="19" t="s">
        <v>146</v>
      </c>
      <c r="AN2802" s="19">
        <v>0</v>
      </c>
      <c r="AO2802" s="19">
        <f t="shared" si="583"/>
        <v>0</v>
      </c>
      <c r="AP2802" s="18" t="s">
        <v>146</v>
      </c>
      <c r="AQ2802" s="18">
        <v>0</v>
      </c>
      <c r="AR2802" s="18">
        <f t="shared" si="584"/>
        <v>0</v>
      </c>
      <c r="AS2802" s="20" t="s">
        <v>146</v>
      </c>
      <c r="AT2802" s="20">
        <v>0</v>
      </c>
      <c r="AU2802" s="16">
        <f t="shared" si="585"/>
        <v>0</v>
      </c>
    </row>
    <row r="2803" spans="1:47" x14ac:dyDescent="0.2">
      <c r="A2803" s="16">
        <v>2800</v>
      </c>
      <c r="B2803" s="16">
        <v>911.56787109375</v>
      </c>
      <c r="C2803" s="17">
        <v>7.56486666666666</v>
      </c>
      <c r="D2803" s="16" t="s">
        <v>2386</v>
      </c>
      <c r="E2803" s="16" t="s">
        <v>2387</v>
      </c>
      <c r="F2803" s="18" t="s">
        <v>146</v>
      </c>
      <c r="G2803" s="18">
        <v>0</v>
      </c>
      <c r="I2803" s="19" t="s">
        <v>146</v>
      </c>
      <c r="J2803" s="19">
        <v>0</v>
      </c>
      <c r="K2803" s="19">
        <f t="shared" si="573"/>
        <v>0</v>
      </c>
      <c r="L2803" s="18" t="s">
        <v>146</v>
      </c>
      <c r="M2803" s="18">
        <v>0</v>
      </c>
      <c r="N2803" s="18">
        <f t="shared" si="574"/>
        <v>0</v>
      </c>
      <c r="O2803" s="19" t="s">
        <v>145</v>
      </c>
      <c r="P2803" s="19">
        <v>967082.93508571305</v>
      </c>
      <c r="Q2803" s="19">
        <f t="shared" si="575"/>
        <v>232471.85939560409</v>
      </c>
      <c r="R2803" s="18" t="s">
        <v>146</v>
      </c>
      <c r="S2803" s="18">
        <v>0</v>
      </c>
      <c r="T2803" s="18">
        <f t="shared" si="576"/>
        <v>0</v>
      </c>
      <c r="U2803" s="20" t="s">
        <v>146</v>
      </c>
      <c r="V2803" s="20">
        <v>0</v>
      </c>
      <c r="W2803" s="20">
        <f t="shared" si="577"/>
        <v>0</v>
      </c>
      <c r="X2803" s="18" t="s">
        <v>146</v>
      </c>
      <c r="Y2803" s="18">
        <v>0</v>
      </c>
      <c r="Z2803" s="23">
        <f t="shared" si="578"/>
        <v>0</v>
      </c>
      <c r="AA2803" s="20" t="s">
        <v>146</v>
      </c>
      <c r="AB2803" s="20">
        <v>0</v>
      </c>
      <c r="AC2803" s="24">
        <f t="shared" si="579"/>
        <v>0</v>
      </c>
      <c r="AD2803" s="18" t="s">
        <v>146</v>
      </c>
      <c r="AE2803" s="18">
        <v>0</v>
      </c>
      <c r="AF2803" s="18">
        <f t="shared" si="580"/>
        <v>0</v>
      </c>
      <c r="AG2803" s="19" t="s">
        <v>146</v>
      </c>
      <c r="AH2803" s="19">
        <v>0</v>
      </c>
      <c r="AI2803" s="19">
        <f t="shared" si="581"/>
        <v>0</v>
      </c>
      <c r="AJ2803" s="18" t="s">
        <v>146</v>
      </c>
      <c r="AK2803" s="18">
        <v>0</v>
      </c>
      <c r="AL2803" s="18">
        <f t="shared" si="582"/>
        <v>0</v>
      </c>
      <c r="AM2803" s="19" t="s">
        <v>146</v>
      </c>
      <c r="AN2803" s="19">
        <v>0</v>
      </c>
      <c r="AO2803" s="19">
        <f t="shared" si="583"/>
        <v>0</v>
      </c>
      <c r="AP2803" s="18" t="s">
        <v>146</v>
      </c>
      <c r="AQ2803" s="18">
        <v>0</v>
      </c>
      <c r="AR2803" s="18">
        <f t="shared" si="584"/>
        <v>0</v>
      </c>
      <c r="AS2803" s="20" t="s">
        <v>146</v>
      </c>
      <c r="AT2803" s="20">
        <v>0</v>
      </c>
      <c r="AU2803" s="16">
        <f t="shared" si="585"/>
        <v>0</v>
      </c>
    </row>
    <row r="2804" spans="1:47" x14ac:dyDescent="0.2">
      <c r="A2804" s="16">
        <v>2801</v>
      </c>
      <c r="B2804" s="16">
        <v>673.52307128906205</v>
      </c>
      <c r="C2804" s="17">
        <v>5.9046583333333302</v>
      </c>
      <c r="D2804" s="16" t="s">
        <v>2895</v>
      </c>
      <c r="E2804" s="16" t="s">
        <v>2896</v>
      </c>
      <c r="F2804" s="18" t="s">
        <v>146</v>
      </c>
      <c r="G2804" s="18">
        <v>0</v>
      </c>
      <c r="I2804" s="19" t="s">
        <v>146</v>
      </c>
      <c r="J2804" s="19">
        <v>0</v>
      </c>
      <c r="K2804" s="19">
        <f t="shared" si="573"/>
        <v>0</v>
      </c>
      <c r="L2804" s="18" t="s">
        <v>146</v>
      </c>
      <c r="M2804" s="18">
        <v>0</v>
      </c>
      <c r="N2804" s="18">
        <f t="shared" si="574"/>
        <v>0</v>
      </c>
      <c r="O2804" s="19" t="s">
        <v>145</v>
      </c>
      <c r="P2804" s="19">
        <v>939308.22948571504</v>
      </c>
      <c r="Q2804" s="19">
        <f t="shared" si="575"/>
        <v>225795.24747252764</v>
      </c>
      <c r="R2804" s="18" t="s">
        <v>146</v>
      </c>
      <c r="S2804" s="18">
        <v>0</v>
      </c>
      <c r="T2804" s="18">
        <f t="shared" si="576"/>
        <v>0</v>
      </c>
      <c r="U2804" s="20" t="s">
        <v>146</v>
      </c>
      <c r="V2804" s="20">
        <v>0</v>
      </c>
      <c r="W2804" s="20">
        <f t="shared" si="577"/>
        <v>0</v>
      </c>
      <c r="X2804" s="18" t="s">
        <v>146</v>
      </c>
      <c r="Y2804" s="18">
        <v>0</v>
      </c>
      <c r="Z2804" s="23">
        <f t="shared" si="578"/>
        <v>0</v>
      </c>
      <c r="AA2804" s="20" t="s">
        <v>145</v>
      </c>
      <c r="AB2804" s="20">
        <v>114249.507371428</v>
      </c>
      <c r="AC2804" s="24">
        <f t="shared" si="579"/>
        <v>19496.502964407508</v>
      </c>
      <c r="AD2804" s="18" t="s">
        <v>146</v>
      </c>
      <c r="AE2804" s="18">
        <v>0</v>
      </c>
      <c r="AF2804" s="18">
        <f t="shared" si="580"/>
        <v>0</v>
      </c>
      <c r="AG2804" s="19" t="s">
        <v>146</v>
      </c>
      <c r="AH2804" s="19">
        <v>0</v>
      </c>
      <c r="AI2804" s="19">
        <f t="shared" si="581"/>
        <v>0</v>
      </c>
      <c r="AJ2804" s="18" t="s">
        <v>146</v>
      </c>
      <c r="AK2804" s="18">
        <v>0</v>
      </c>
      <c r="AL2804" s="18">
        <f t="shared" si="582"/>
        <v>0</v>
      </c>
      <c r="AM2804" s="19" t="s">
        <v>146</v>
      </c>
      <c r="AN2804" s="19">
        <v>0</v>
      </c>
      <c r="AO2804" s="19">
        <f t="shared" si="583"/>
        <v>0</v>
      </c>
      <c r="AP2804" s="18" t="s">
        <v>146</v>
      </c>
      <c r="AQ2804" s="18">
        <v>0</v>
      </c>
      <c r="AR2804" s="18">
        <f t="shared" si="584"/>
        <v>0</v>
      </c>
      <c r="AS2804" s="20" t="s">
        <v>146</v>
      </c>
      <c r="AT2804" s="20">
        <v>0</v>
      </c>
      <c r="AU2804" s="16">
        <f t="shared" si="585"/>
        <v>0</v>
      </c>
    </row>
    <row r="2805" spans="1:47" x14ac:dyDescent="0.2">
      <c r="A2805" s="16">
        <v>2802</v>
      </c>
      <c r="B2805" s="16">
        <v>389.30454389195597</v>
      </c>
      <c r="C2805" s="17">
        <v>1.84876666666666</v>
      </c>
      <c r="D2805" s="16" t="s">
        <v>2466</v>
      </c>
      <c r="E2805" s="16" t="s">
        <v>2467</v>
      </c>
      <c r="F2805" s="18" t="s">
        <v>146</v>
      </c>
      <c r="G2805" s="18">
        <v>0</v>
      </c>
      <c r="I2805" s="19" t="s">
        <v>146</v>
      </c>
      <c r="J2805" s="19">
        <v>0</v>
      </c>
      <c r="K2805" s="19">
        <f t="shared" si="573"/>
        <v>0</v>
      </c>
      <c r="L2805" s="18" t="s">
        <v>146</v>
      </c>
      <c r="M2805" s="18">
        <v>0</v>
      </c>
      <c r="N2805" s="18">
        <f t="shared" si="574"/>
        <v>0</v>
      </c>
      <c r="O2805" s="19" t="s">
        <v>145</v>
      </c>
      <c r="P2805" s="19">
        <v>845686.316942857</v>
      </c>
      <c r="Q2805" s="19">
        <f t="shared" si="575"/>
        <v>203289.98003434061</v>
      </c>
      <c r="R2805" s="18" t="s">
        <v>146</v>
      </c>
      <c r="S2805" s="18">
        <v>0</v>
      </c>
      <c r="T2805" s="18">
        <f t="shared" si="576"/>
        <v>0</v>
      </c>
      <c r="U2805" s="20" t="s">
        <v>146</v>
      </c>
      <c r="V2805" s="20">
        <v>0</v>
      </c>
      <c r="W2805" s="20">
        <f t="shared" si="577"/>
        <v>0</v>
      </c>
      <c r="X2805" s="18" t="s">
        <v>146</v>
      </c>
      <c r="Y2805" s="18">
        <v>0</v>
      </c>
      <c r="Z2805" s="23">
        <f t="shared" si="578"/>
        <v>0</v>
      </c>
      <c r="AA2805" s="20" t="s">
        <v>146</v>
      </c>
      <c r="AB2805" s="20">
        <v>0</v>
      </c>
      <c r="AC2805" s="24">
        <f t="shared" si="579"/>
        <v>0</v>
      </c>
      <c r="AD2805" s="18" t="s">
        <v>146</v>
      </c>
      <c r="AE2805" s="18">
        <v>0</v>
      </c>
      <c r="AF2805" s="18">
        <f t="shared" si="580"/>
        <v>0</v>
      </c>
      <c r="AG2805" s="19" t="s">
        <v>146</v>
      </c>
      <c r="AH2805" s="19">
        <v>0</v>
      </c>
      <c r="AI2805" s="19">
        <f t="shared" si="581"/>
        <v>0</v>
      </c>
      <c r="AJ2805" s="18" t="s">
        <v>146</v>
      </c>
      <c r="AK2805" s="18">
        <v>0</v>
      </c>
      <c r="AL2805" s="18">
        <f t="shared" si="582"/>
        <v>0</v>
      </c>
      <c r="AM2805" s="19" t="s">
        <v>146</v>
      </c>
      <c r="AN2805" s="19">
        <v>0</v>
      </c>
      <c r="AO2805" s="19">
        <f t="shared" si="583"/>
        <v>0</v>
      </c>
      <c r="AP2805" s="18" t="s">
        <v>146</v>
      </c>
      <c r="AQ2805" s="18">
        <v>0</v>
      </c>
      <c r="AR2805" s="18">
        <f t="shared" si="584"/>
        <v>0</v>
      </c>
      <c r="AS2805" s="20" t="s">
        <v>146</v>
      </c>
      <c r="AT2805" s="20">
        <v>0</v>
      </c>
      <c r="AU2805" s="16">
        <f t="shared" si="585"/>
        <v>0</v>
      </c>
    </row>
    <row r="2806" spans="1:47" x14ac:dyDescent="0.2">
      <c r="A2806" s="16">
        <v>2803</v>
      </c>
      <c r="B2806" s="16">
        <v>776.55108642578102</v>
      </c>
      <c r="C2806" s="17">
        <v>7.1530833333333304</v>
      </c>
      <c r="D2806" s="16" t="s">
        <v>2096</v>
      </c>
      <c r="E2806" s="16" t="s">
        <v>2135</v>
      </c>
      <c r="F2806" s="18" t="s">
        <v>146</v>
      </c>
      <c r="G2806" s="18">
        <v>0</v>
      </c>
      <c r="I2806" s="19" t="s">
        <v>146</v>
      </c>
      <c r="J2806" s="19">
        <v>0</v>
      </c>
      <c r="K2806" s="19">
        <f t="shared" si="573"/>
        <v>0</v>
      </c>
      <c r="L2806" s="18" t="s">
        <v>146</v>
      </c>
      <c r="M2806" s="18">
        <v>0</v>
      </c>
      <c r="N2806" s="18">
        <f t="shared" si="574"/>
        <v>0</v>
      </c>
      <c r="O2806" s="19" t="s">
        <v>145</v>
      </c>
      <c r="P2806" s="19">
        <v>387535.75359999901</v>
      </c>
      <c r="Q2806" s="19">
        <f t="shared" si="575"/>
        <v>93157.633076922837</v>
      </c>
      <c r="R2806" s="18" t="s">
        <v>146</v>
      </c>
      <c r="S2806" s="18">
        <v>0</v>
      </c>
      <c r="T2806" s="18">
        <f t="shared" si="576"/>
        <v>0</v>
      </c>
      <c r="U2806" s="20" t="s">
        <v>146</v>
      </c>
      <c r="V2806" s="20">
        <v>0</v>
      </c>
      <c r="W2806" s="20">
        <f t="shared" si="577"/>
        <v>0</v>
      </c>
      <c r="X2806" s="18" t="s">
        <v>146</v>
      </c>
      <c r="Y2806" s="18">
        <v>0</v>
      </c>
      <c r="Z2806" s="23">
        <f t="shared" si="578"/>
        <v>0</v>
      </c>
      <c r="AA2806" s="20" t="s">
        <v>146</v>
      </c>
      <c r="AB2806" s="20">
        <v>0</v>
      </c>
      <c r="AC2806" s="24">
        <f t="shared" si="579"/>
        <v>0</v>
      </c>
      <c r="AD2806" s="18" t="s">
        <v>146</v>
      </c>
      <c r="AE2806" s="18">
        <v>0</v>
      </c>
      <c r="AF2806" s="18">
        <f t="shared" si="580"/>
        <v>0</v>
      </c>
      <c r="AG2806" s="19" t="s">
        <v>146</v>
      </c>
      <c r="AH2806" s="19">
        <v>0</v>
      </c>
      <c r="AI2806" s="19">
        <f t="shared" si="581"/>
        <v>0</v>
      </c>
      <c r="AJ2806" s="18" t="s">
        <v>146</v>
      </c>
      <c r="AK2806" s="18">
        <v>0</v>
      </c>
      <c r="AL2806" s="18">
        <f t="shared" si="582"/>
        <v>0</v>
      </c>
      <c r="AM2806" s="19" t="s">
        <v>146</v>
      </c>
      <c r="AN2806" s="19">
        <v>0</v>
      </c>
      <c r="AO2806" s="19">
        <f t="shared" si="583"/>
        <v>0</v>
      </c>
      <c r="AP2806" s="18" t="s">
        <v>146</v>
      </c>
      <c r="AQ2806" s="18">
        <v>0</v>
      </c>
      <c r="AR2806" s="18">
        <f t="shared" si="584"/>
        <v>0</v>
      </c>
      <c r="AS2806" s="20" t="s">
        <v>146</v>
      </c>
      <c r="AT2806" s="20">
        <v>0</v>
      </c>
      <c r="AU2806" s="16">
        <f t="shared" si="585"/>
        <v>0</v>
      </c>
    </row>
    <row r="2807" spans="1:47" x14ac:dyDescent="0.2">
      <c r="A2807" s="16">
        <v>2804</v>
      </c>
      <c r="B2807" s="16">
        <v>182.057590692812</v>
      </c>
      <c r="C2807" s="17">
        <v>15.0870833333333</v>
      </c>
      <c r="D2807" s="16" t="s">
        <v>2897</v>
      </c>
      <c r="E2807" s="16" t="s">
        <v>2897</v>
      </c>
      <c r="F2807" s="18" t="s">
        <v>146</v>
      </c>
      <c r="G2807" s="18">
        <v>0</v>
      </c>
      <c r="I2807" s="19" t="s">
        <v>146</v>
      </c>
      <c r="J2807" s="19">
        <v>0</v>
      </c>
      <c r="K2807" s="19">
        <f t="shared" si="573"/>
        <v>0</v>
      </c>
      <c r="L2807" s="18" t="s">
        <v>146</v>
      </c>
      <c r="M2807" s="18">
        <v>0</v>
      </c>
      <c r="N2807" s="18">
        <f t="shared" si="574"/>
        <v>0</v>
      </c>
      <c r="O2807" s="19" t="s">
        <v>145</v>
      </c>
      <c r="P2807" s="19">
        <v>833190.55894285603</v>
      </c>
      <c r="Q2807" s="19">
        <f t="shared" si="575"/>
        <v>200286.19205357117</v>
      </c>
      <c r="R2807" s="18" t="s">
        <v>146</v>
      </c>
      <c r="S2807" s="18">
        <v>0</v>
      </c>
      <c r="T2807" s="18">
        <f t="shared" si="576"/>
        <v>0</v>
      </c>
      <c r="U2807" s="20" t="s">
        <v>146</v>
      </c>
      <c r="V2807" s="20">
        <v>0</v>
      </c>
      <c r="W2807" s="20">
        <f t="shared" si="577"/>
        <v>0</v>
      </c>
      <c r="X2807" s="18" t="s">
        <v>146</v>
      </c>
      <c r="Y2807" s="18">
        <v>0</v>
      </c>
      <c r="Z2807" s="23">
        <f t="shared" si="578"/>
        <v>0</v>
      </c>
      <c r="AA2807" s="20" t="s">
        <v>146</v>
      </c>
      <c r="AB2807" s="20">
        <v>0</v>
      </c>
      <c r="AC2807" s="24">
        <f t="shared" si="579"/>
        <v>0</v>
      </c>
      <c r="AD2807" s="18" t="s">
        <v>146</v>
      </c>
      <c r="AE2807" s="18">
        <v>0</v>
      </c>
      <c r="AF2807" s="18">
        <f t="shared" si="580"/>
        <v>0</v>
      </c>
      <c r="AG2807" s="19" t="s">
        <v>145</v>
      </c>
      <c r="AH2807" s="19">
        <v>143172.17841428501</v>
      </c>
      <c r="AI2807" s="19">
        <f t="shared" si="581"/>
        <v>47724.059471428336</v>
      </c>
      <c r="AJ2807" s="18" t="s">
        <v>146</v>
      </c>
      <c r="AK2807" s="18">
        <v>0</v>
      </c>
      <c r="AL2807" s="18">
        <f t="shared" si="582"/>
        <v>0</v>
      </c>
      <c r="AM2807" s="19" t="s">
        <v>146</v>
      </c>
      <c r="AN2807" s="19">
        <v>0</v>
      </c>
      <c r="AO2807" s="19">
        <f t="shared" si="583"/>
        <v>0</v>
      </c>
      <c r="AP2807" s="18" t="s">
        <v>145</v>
      </c>
      <c r="AQ2807" s="18">
        <v>986152.10358571506</v>
      </c>
      <c r="AR2807" s="18">
        <f t="shared" si="584"/>
        <v>121747.17328218705</v>
      </c>
      <c r="AS2807" s="20" t="s">
        <v>146</v>
      </c>
      <c r="AT2807" s="20">
        <v>0</v>
      </c>
      <c r="AU2807" s="16">
        <f t="shared" si="585"/>
        <v>0</v>
      </c>
    </row>
    <row r="2808" spans="1:47" x14ac:dyDescent="0.2">
      <c r="A2808" s="16">
        <v>2805</v>
      </c>
      <c r="B2808" s="16">
        <v>89.003349304199205</v>
      </c>
      <c r="C2808" s="17">
        <v>8.7457333333333303</v>
      </c>
      <c r="F2808" s="18" t="s">
        <v>146</v>
      </c>
      <c r="G2808" s="18">
        <v>0</v>
      </c>
      <c r="I2808" s="19" t="s">
        <v>146</v>
      </c>
      <c r="J2808" s="19">
        <v>0</v>
      </c>
      <c r="K2808" s="19">
        <f t="shared" si="573"/>
        <v>0</v>
      </c>
      <c r="L2808" s="18" t="s">
        <v>146</v>
      </c>
      <c r="M2808" s="18">
        <v>0</v>
      </c>
      <c r="N2808" s="18">
        <f t="shared" si="574"/>
        <v>0</v>
      </c>
      <c r="O2808" s="19" t="s">
        <v>145</v>
      </c>
      <c r="P2808" s="19">
        <v>1297856.7603714201</v>
      </c>
      <c r="Q2808" s="19">
        <f t="shared" si="575"/>
        <v>311984.79816620675</v>
      </c>
      <c r="R2808" s="18" t="s">
        <v>146</v>
      </c>
      <c r="S2808" s="18">
        <v>0</v>
      </c>
      <c r="T2808" s="18">
        <f t="shared" si="576"/>
        <v>0</v>
      </c>
      <c r="U2808" s="20" t="s">
        <v>146</v>
      </c>
      <c r="V2808" s="20">
        <v>0</v>
      </c>
      <c r="W2808" s="20">
        <f t="shared" si="577"/>
        <v>0</v>
      </c>
      <c r="X2808" s="18" t="s">
        <v>146</v>
      </c>
      <c r="Y2808" s="18">
        <v>0</v>
      </c>
      <c r="Z2808" s="23">
        <f t="shared" si="578"/>
        <v>0</v>
      </c>
      <c r="AA2808" s="20" t="s">
        <v>146</v>
      </c>
      <c r="AB2808" s="20">
        <v>0</v>
      </c>
      <c r="AC2808" s="24">
        <f t="shared" si="579"/>
        <v>0</v>
      </c>
      <c r="AD2808" s="18" t="s">
        <v>146</v>
      </c>
      <c r="AE2808" s="18">
        <v>0</v>
      </c>
      <c r="AF2808" s="18">
        <f t="shared" si="580"/>
        <v>0</v>
      </c>
      <c r="AG2808" s="19" t="s">
        <v>146</v>
      </c>
      <c r="AH2808" s="19">
        <v>0</v>
      </c>
      <c r="AI2808" s="19">
        <f t="shared" si="581"/>
        <v>0</v>
      </c>
      <c r="AJ2808" s="18" t="s">
        <v>146</v>
      </c>
      <c r="AK2808" s="18">
        <v>0</v>
      </c>
      <c r="AL2808" s="18">
        <f t="shared" si="582"/>
        <v>0</v>
      </c>
      <c r="AM2808" s="19" t="s">
        <v>146</v>
      </c>
      <c r="AN2808" s="19">
        <v>0</v>
      </c>
      <c r="AO2808" s="19">
        <f t="shared" si="583"/>
        <v>0</v>
      </c>
      <c r="AP2808" s="18" t="s">
        <v>146</v>
      </c>
      <c r="AQ2808" s="18">
        <v>0</v>
      </c>
      <c r="AR2808" s="18">
        <f t="shared" si="584"/>
        <v>0</v>
      </c>
      <c r="AS2808" s="20" t="s">
        <v>146</v>
      </c>
      <c r="AT2808" s="20">
        <v>0</v>
      </c>
      <c r="AU2808" s="16">
        <f t="shared" si="585"/>
        <v>0</v>
      </c>
    </row>
    <row r="2809" spans="1:47" x14ac:dyDescent="0.2">
      <c r="A2809" s="16">
        <v>2806</v>
      </c>
      <c r="B2809" s="16">
        <v>603.79803466796795</v>
      </c>
      <c r="C2809" s="17">
        <v>9.2586666666666595</v>
      </c>
      <c r="F2809" s="18" t="s">
        <v>146</v>
      </c>
      <c r="G2809" s="18">
        <v>0</v>
      </c>
      <c r="I2809" s="19" t="s">
        <v>146</v>
      </c>
      <c r="J2809" s="19">
        <v>0</v>
      </c>
      <c r="K2809" s="19">
        <f t="shared" si="573"/>
        <v>0</v>
      </c>
      <c r="L2809" s="18" t="s">
        <v>146</v>
      </c>
      <c r="M2809" s="18">
        <v>0</v>
      </c>
      <c r="N2809" s="18">
        <f t="shared" si="574"/>
        <v>0</v>
      </c>
      <c r="O2809" s="19" t="s">
        <v>145</v>
      </c>
      <c r="P2809" s="19">
        <v>1062546.0130857099</v>
      </c>
      <c r="Q2809" s="19">
        <f t="shared" si="575"/>
        <v>255419.71468406488</v>
      </c>
      <c r="R2809" s="18" t="s">
        <v>146</v>
      </c>
      <c r="S2809" s="18">
        <v>0</v>
      </c>
      <c r="T2809" s="18">
        <f t="shared" si="576"/>
        <v>0</v>
      </c>
      <c r="U2809" s="20" t="s">
        <v>146</v>
      </c>
      <c r="V2809" s="20">
        <v>0</v>
      </c>
      <c r="W2809" s="20">
        <f t="shared" si="577"/>
        <v>0</v>
      </c>
      <c r="X2809" s="18" t="s">
        <v>146</v>
      </c>
      <c r="Y2809" s="18">
        <v>0</v>
      </c>
      <c r="Z2809" s="23">
        <f t="shared" si="578"/>
        <v>0</v>
      </c>
      <c r="AA2809" s="20" t="s">
        <v>146</v>
      </c>
      <c r="AB2809" s="20">
        <v>0</v>
      </c>
      <c r="AC2809" s="24">
        <f t="shared" si="579"/>
        <v>0</v>
      </c>
      <c r="AD2809" s="18" t="s">
        <v>146</v>
      </c>
      <c r="AE2809" s="18">
        <v>0</v>
      </c>
      <c r="AF2809" s="18">
        <f t="shared" si="580"/>
        <v>0</v>
      </c>
      <c r="AG2809" s="19" t="s">
        <v>146</v>
      </c>
      <c r="AH2809" s="19">
        <v>0</v>
      </c>
      <c r="AI2809" s="19">
        <f t="shared" si="581"/>
        <v>0</v>
      </c>
      <c r="AJ2809" s="18" t="s">
        <v>146</v>
      </c>
      <c r="AK2809" s="18">
        <v>0</v>
      </c>
      <c r="AL2809" s="18">
        <f t="shared" si="582"/>
        <v>0</v>
      </c>
      <c r="AM2809" s="19" t="s">
        <v>146</v>
      </c>
      <c r="AN2809" s="19">
        <v>0</v>
      </c>
      <c r="AO2809" s="19">
        <f t="shared" si="583"/>
        <v>0</v>
      </c>
      <c r="AP2809" s="18" t="s">
        <v>146</v>
      </c>
      <c r="AQ2809" s="18">
        <v>0</v>
      </c>
      <c r="AR2809" s="18">
        <f t="shared" si="584"/>
        <v>0</v>
      </c>
      <c r="AS2809" s="20" t="s">
        <v>146</v>
      </c>
      <c r="AT2809" s="20">
        <v>0</v>
      </c>
      <c r="AU2809" s="16">
        <f t="shared" si="585"/>
        <v>0</v>
      </c>
    </row>
    <row r="2810" spans="1:47" x14ac:dyDescent="0.2">
      <c r="A2810" s="16">
        <v>2807</v>
      </c>
      <c r="B2810" s="16">
        <v>943.715576171875</v>
      </c>
      <c r="C2810" s="17">
        <v>16.128625</v>
      </c>
      <c r="D2810" s="16" t="s">
        <v>2898</v>
      </c>
      <c r="E2810" s="16" t="s">
        <v>2899</v>
      </c>
      <c r="F2810" s="18" t="s">
        <v>146</v>
      </c>
      <c r="G2810" s="18">
        <v>0</v>
      </c>
      <c r="I2810" s="19" t="s">
        <v>146</v>
      </c>
      <c r="J2810" s="19">
        <v>0</v>
      </c>
      <c r="K2810" s="19">
        <f t="shared" si="573"/>
        <v>0</v>
      </c>
      <c r="L2810" s="18" t="s">
        <v>146</v>
      </c>
      <c r="M2810" s="18">
        <v>0</v>
      </c>
      <c r="N2810" s="18">
        <f t="shared" si="574"/>
        <v>0</v>
      </c>
      <c r="O2810" s="19" t="s">
        <v>145</v>
      </c>
      <c r="P2810" s="19">
        <v>1055083.8357571401</v>
      </c>
      <c r="Q2810" s="19">
        <f t="shared" si="575"/>
        <v>253625.92205700482</v>
      </c>
      <c r="R2810" s="18" t="s">
        <v>146</v>
      </c>
      <c r="S2810" s="18">
        <v>0</v>
      </c>
      <c r="T2810" s="18">
        <f t="shared" si="576"/>
        <v>0</v>
      </c>
      <c r="U2810" s="20" t="s">
        <v>146</v>
      </c>
      <c r="V2810" s="20">
        <v>0</v>
      </c>
      <c r="W2810" s="20">
        <f t="shared" si="577"/>
        <v>0</v>
      </c>
      <c r="X2810" s="18" t="s">
        <v>146</v>
      </c>
      <c r="Y2810" s="18">
        <v>0</v>
      </c>
      <c r="Z2810" s="23">
        <f t="shared" si="578"/>
        <v>0</v>
      </c>
      <c r="AA2810" s="20" t="s">
        <v>146</v>
      </c>
      <c r="AB2810" s="20">
        <v>0</v>
      </c>
      <c r="AC2810" s="24">
        <f t="shared" si="579"/>
        <v>0</v>
      </c>
      <c r="AD2810" s="18" t="s">
        <v>146</v>
      </c>
      <c r="AE2810" s="18">
        <v>0</v>
      </c>
      <c r="AF2810" s="18">
        <f t="shared" si="580"/>
        <v>0</v>
      </c>
      <c r="AG2810" s="19" t="s">
        <v>146</v>
      </c>
      <c r="AH2810" s="19">
        <v>0</v>
      </c>
      <c r="AI2810" s="19">
        <f t="shared" si="581"/>
        <v>0</v>
      </c>
      <c r="AJ2810" s="18" t="s">
        <v>146</v>
      </c>
      <c r="AK2810" s="18">
        <v>0</v>
      </c>
      <c r="AL2810" s="18">
        <f t="shared" si="582"/>
        <v>0</v>
      </c>
      <c r="AM2810" s="19" t="s">
        <v>146</v>
      </c>
      <c r="AN2810" s="19">
        <v>0</v>
      </c>
      <c r="AO2810" s="19">
        <f t="shared" si="583"/>
        <v>0</v>
      </c>
      <c r="AP2810" s="18" t="s">
        <v>146</v>
      </c>
      <c r="AQ2810" s="18">
        <v>0</v>
      </c>
      <c r="AR2810" s="18">
        <f t="shared" si="584"/>
        <v>0</v>
      </c>
      <c r="AS2810" s="20" t="s">
        <v>145</v>
      </c>
      <c r="AT2810" s="20">
        <v>3374231.68605708</v>
      </c>
      <c r="AU2810" s="16">
        <f t="shared" si="585"/>
        <v>224798.91312838643</v>
      </c>
    </row>
    <row r="2811" spans="1:47" x14ac:dyDescent="0.2">
      <c r="A2811" s="16">
        <v>2808</v>
      </c>
      <c r="B2811" s="16">
        <v>629.81634521484295</v>
      </c>
      <c r="C2811" s="17">
        <v>7.56486666666666</v>
      </c>
      <c r="F2811" s="18" t="s">
        <v>146</v>
      </c>
      <c r="G2811" s="18">
        <v>0</v>
      </c>
      <c r="I2811" s="19" t="s">
        <v>146</v>
      </c>
      <c r="J2811" s="19">
        <v>0</v>
      </c>
      <c r="K2811" s="19">
        <f t="shared" si="573"/>
        <v>0</v>
      </c>
      <c r="L2811" s="18" t="s">
        <v>146</v>
      </c>
      <c r="M2811" s="18">
        <v>0</v>
      </c>
      <c r="N2811" s="18">
        <f t="shared" si="574"/>
        <v>0</v>
      </c>
      <c r="O2811" s="19" t="s">
        <v>145</v>
      </c>
      <c r="P2811" s="19">
        <v>821687.08894285699</v>
      </c>
      <c r="Q2811" s="19">
        <f t="shared" si="575"/>
        <v>197520.93484203293</v>
      </c>
      <c r="R2811" s="18" t="s">
        <v>146</v>
      </c>
      <c r="S2811" s="18">
        <v>0</v>
      </c>
      <c r="T2811" s="18">
        <f t="shared" si="576"/>
        <v>0</v>
      </c>
      <c r="U2811" s="20" t="s">
        <v>146</v>
      </c>
      <c r="V2811" s="20">
        <v>0</v>
      </c>
      <c r="W2811" s="20">
        <f t="shared" si="577"/>
        <v>0</v>
      </c>
      <c r="X2811" s="18" t="s">
        <v>146</v>
      </c>
      <c r="Y2811" s="18">
        <v>0</v>
      </c>
      <c r="Z2811" s="23">
        <f t="shared" si="578"/>
        <v>0</v>
      </c>
      <c r="AA2811" s="20" t="s">
        <v>146</v>
      </c>
      <c r="AB2811" s="20">
        <v>0</v>
      </c>
      <c r="AC2811" s="24">
        <f t="shared" si="579"/>
        <v>0</v>
      </c>
      <c r="AD2811" s="18" t="s">
        <v>146</v>
      </c>
      <c r="AE2811" s="18">
        <v>0</v>
      </c>
      <c r="AF2811" s="18">
        <f t="shared" si="580"/>
        <v>0</v>
      </c>
      <c r="AG2811" s="19" t="s">
        <v>146</v>
      </c>
      <c r="AH2811" s="19">
        <v>0</v>
      </c>
      <c r="AI2811" s="19">
        <f t="shared" si="581"/>
        <v>0</v>
      </c>
      <c r="AJ2811" s="18" t="s">
        <v>146</v>
      </c>
      <c r="AK2811" s="18">
        <v>0</v>
      </c>
      <c r="AL2811" s="18">
        <f t="shared" si="582"/>
        <v>0</v>
      </c>
      <c r="AM2811" s="19" t="s">
        <v>146</v>
      </c>
      <c r="AN2811" s="19">
        <v>0</v>
      </c>
      <c r="AO2811" s="19">
        <f t="shared" si="583"/>
        <v>0</v>
      </c>
      <c r="AP2811" s="18" t="s">
        <v>146</v>
      </c>
      <c r="AQ2811" s="18">
        <v>0</v>
      </c>
      <c r="AR2811" s="18">
        <f t="shared" si="584"/>
        <v>0</v>
      </c>
      <c r="AS2811" s="20" t="s">
        <v>146</v>
      </c>
      <c r="AT2811" s="20">
        <v>0</v>
      </c>
      <c r="AU2811" s="16">
        <f t="shared" si="585"/>
        <v>0</v>
      </c>
    </row>
    <row r="2812" spans="1:47" x14ac:dyDescent="0.2">
      <c r="A2812" s="16">
        <v>2809</v>
      </c>
      <c r="B2812" s="16">
        <v>363.29253387451098</v>
      </c>
      <c r="C2812" s="17">
        <v>13.442591666666599</v>
      </c>
      <c r="D2812" s="16" t="s">
        <v>2900</v>
      </c>
      <c r="E2812" s="16" t="s">
        <v>2901</v>
      </c>
      <c r="F2812" s="18" t="s">
        <v>146</v>
      </c>
      <c r="G2812" s="18">
        <v>0</v>
      </c>
      <c r="I2812" s="19" t="s">
        <v>146</v>
      </c>
      <c r="J2812" s="19">
        <v>0</v>
      </c>
      <c r="K2812" s="19">
        <f t="shared" si="573"/>
        <v>0</v>
      </c>
      <c r="L2812" s="18" t="s">
        <v>146</v>
      </c>
      <c r="M2812" s="18">
        <v>0</v>
      </c>
      <c r="N2812" s="18">
        <f t="shared" si="574"/>
        <v>0</v>
      </c>
      <c r="O2812" s="19" t="s">
        <v>145</v>
      </c>
      <c r="P2812" s="19">
        <v>1123771.13634284</v>
      </c>
      <c r="Q2812" s="19">
        <f t="shared" si="575"/>
        <v>270137.29239010578</v>
      </c>
      <c r="R2812" s="18" t="s">
        <v>146</v>
      </c>
      <c r="S2812" s="18">
        <v>0</v>
      </c>
      <c r="T2812" s="18">
        <f t="shared" si="576"/>
        <v>0</v>
      </c>
      <c r="U2812" s="20" t="s">
        <v>146</v>
      </c>
      <c r="V2812" s="20">
        <v>0</v>
      </c>
      <c r="W2812" s="20">
        <f t="shared" si="577"/>
        <v>0</v>
      </c>
      <c r="X2812" s="18" t="s">
        <v>146</v>
      </c>
      <c r="Y2812" s="18">
        <v>0</v>
      </c>
      <c r="Z2812" s="23">
        <f t="shared" si="578"/>
        <v>0</v>
      </c>
      <c r="AA2812" s="20" t="s">
        <v>146</v>
      </c>
      <c r="AB2812" s="20">
        <v>0</v>
      </c>
      <c r="AC2812" s="24">
        <f t="shared" si="579"/>
        <v>0</v>
      </c>
      <c r="AD2812" s="18" t="s">
        <v>146</v>
      </c>
      <c r="AE2812" s="18">
        <v>0</v>
      </c>
      <c r="AF2812" s="18">
        <f t="shared" si="580"/>
        <v>0</v>
      </c>
      <c r="AG2812" s="19" t="s">
        <v>146</v>
      </c>
      <c r="AH2812" s="19">
        <v>0</v>
      </c>
      <c r="AI2812" s="19">
        <f t="shared" si="581"/>
        <v>0</v>
      </c>
      <c r="AJ2812" s="18" t="s">
        <v>146</v>
      </c>
      <c r="AK2812" s="18">
        <v>0</v>
      </c>
      <c r="AL2812" s="18">
        <f t="shared" si="582"/>
        <v>0</v>
      </c>
      <c r="AM2812" s="19" t="s">
        <v>146</v>
      </c>
      <c r="AN2812" s="19">
        <v>0</v>
      </c>
      <c r="AO2812" s="19">
        <f t="shared" si="583"/>
        <v>0</v>
      </c>
      <c r="AP2812" s="18" t="s">
        <v>146</v>
      </c>
      <c r="AQ2812" s="18">
        <v>0</v>
      </c>
      <c r="AR2812" s="18">
        <f t="shared" si="584"/>
        <v>0</v>
      </c>
      <c r="AS2812" s="20" t="s">
        <v>145</v>
      </c>
      <c r="AT2812" s="20">
        <v>469680.552114285</v>
      </c>
      <c r="AU2812" s="16">
        <f t="shared" si="585"/>
        <v>31291.176023603264</v>
      </c>
    </row>
    <row r="2813" spans="1:47" x14ac:dyDescent="0.2">
      <c r="A2813" s="16">
        <v>2810</v>
      </c>
      <c r="B2813" s="16">
        <v>229.31634521484301</v>
      </c>
      <c r="C2813" s="17">
        <v>0.60026666666666595</v>
      </c>
      <c r="F2813" s="18" t="s">
        <v>146</v>
      </c>
      <c r="G2813" s="18">
        <v>0</v>
      </c>
      <c r="I2813" s="19" t="s">
        <v>146</v>
      </c>
      <c r="J2813" s="19">
        <v>0</v>
      </c>
      <c r="K2813" s="19">
        <f t="shared" si="573"/>
        <v>0</v>
      </c>
      <c r="L2813" s="18" t="s">
        <v>146</v>
      </c>
      <c r="M2813" s="18">
        <v>0</v>
      </c>
      <c r="N2813" s="18">
        <f t="shared" si="574"/>
        <v>0</v>
      </c>
      <c r="O2813" s="19" t="s">
        <v>145</v>
      </c>
      <c r="P2813" s="19">
        <v>745522.28164285596</v>
      </c>
      <c r="Q2813" s="19">
        <f t="shared" si="575"/>
        <v>179212.08693337883</v>
      </c>
      <c r="R2813" s="18" t="s">
        <v>146</v>
      </c>
      <c r="S2813" s="18">
        <v>0</v>
      </c>
      <c r="T2813" s="18">
        <f t="shared" si="576"/>
        <v>0</v>
      </c>
      <c r="U2813" s="20" t="s">
        <v>146</v>
      </c>
      <c r="V2813" s="20">
        <v>0</v>
      </c>
      <c r="W2813" s="20">
        <f t="shared" si="577"/>
        <v>0</v>
      </c>
      <c r="X2813" s="18" t="s">
        <v>146</v>
      </c>
      <c r="Y2813" s="18">
        <v>0</v>
      </c>
      <c r="Z2813" s="23">
        <f t="shared" si="578"/>
        <v>0</v>
      </c>
      <c r="AA2813" s="20" t="s">
        <v>146</v>
      </c>
      <c r="AB2813" s="20">
        <v>0</v>
      </c>
      <c r="AC2813" s="24">
        <f t="shared" si="579"/>
        <v>0</v>
      </c>
      <c r="AD2813" s="18" t="s">
        <v>146</v>
      </c>
      <c r="AE2813" s="18">
        <v>0</v>
      </c>
      <c r="AF2813" s="18">
        <f t="shared" si="580"/>
        <v>0</v>
      </c>
      <c r="AG2813" s="19" t="s">
        <v>146</v>
      </c>
      <c r="AH2813" s="19">
        <v>0</v>
      </c>
      <c r="AI2813" s="19">
        <f t="shared" si="581"/>
        <v>0</v>
      </c>
      <c r="AJ2813" s="18" t="s">
        <v>146</v>
      </c>
      <c r="AK2813" s="18">
        <v>0</v>
      </c>
      <c r="AL2813" s="18">
        <f t="shared" si="582"/>
        <v>0</v>
      </c>
      <c r="AM2813" s="19" t="s">
        <v>146</v>
      </c>
      <c r="AN2813" s="19">
        <v>0</v>
      </c>
      <c r="AO2813" s="19">
        <f t="shared" si="583"/>
        <v>0</v>
      </c>
      <c r="AP2813" s="18" t="s">
        <v>146</v>
      </c>
      <c r="AQ2813" s="18">
        <v>0</v>
      </c>
      <c r="AR2813" s="18">
        <f t="shared" si="584"/>
        <v>0</v>
      </c>
      <c r="AS2813" s="20" t="s">
        <v>146</v>
      </c>
      <c r="AT2813" s="20">
        <v>0</v>
      </c>
      <c r="AU2813" s="16">
        <f t="shared" si="585"/>
        <v>0</v>
      </c>
    </row>
    <row r="2814" spans="1:47" x14ac:dyDescent="0.2">
      <c r="A2814" s="16">
        <v>2811</v>
      </c>
      <c r="B2814" s="16">
        <v>269.22612579193702</v>
      </c>
      <c r="C2814" s="17">
        <v>13.5709166666666</v>
      </c>
      <c r="F2814" s="18" t="s">
        <v>146</v>
      </c>
      <c r="G2814" s="18">
        <v>0</v>
      </c>
      <c r="I2814" s="19" t="s">
        <v>146</v>
      </c>
      <c r="J2814" s="19">
        <v>0</v>
      </c>
      <c r="K2814" s="19">
        <f t="shared" si="573"/>
        <v>0</v>
      </c>
      <c r="L2814" s="18" t="s">
        <v>146</v>
      </c>
      <c r="M2814" s="18">
        <v>0</v>
      </c>
      <c r="N2814" s="18">
        <f t="shared" si="574"/>
        <v>0</v>
      </c>
      <c r="O2814" s="19" t="s">
        <v>145</v>
      </c>
      <c r="P2814" s="19">
        <v>842647.25724285899</v>
      </c>
      <c r="Q2814" s="19">
        <f t="shared" si="575"/>
        <v>202559.43683722572</v>
      </c>
      <c r="R2814" s="18" t="s">
        <v>146</v>
      </c>
      <c r="S2814" s="18">
        <v>0</v>
      </c>
      <c r="T2814" s="18">
        <f t="shared" si="576"/>
        <v>0</v>
      </c>
      <c r="U2814" s="20" t="s">
        <v>146</v>
      </c>
      <c r="V2814" s="20">
        <v>0</v>
      </c>
      <c r="W2814" s="20">
        <f t="shared" si="577"/>
        <v>0</v>
      </c>
      <c r="X2814" s="18" t="s">
        <v>146</v>
      </c>
      <c r="Y2814" s="18">
        <v>0</v>
      </c>
      <c r="Z2814" s="23">
        <f t="shared" si="578"/>
        <v>0</v>
      </c>
      <c r="AA2814" s="20" t="s">
        <v>146</v>
      </c>
      <c r="AB2814" s="20">
        <v>0</v>
      </c>
      <c r="AC2814" s="24">
        <f t="shared" si="579"/>
        <v>0</v>
      </c>
      <c r="AD2814" s="18" t="s">
        <v>146</v>
      </c>
      <c r="AE2814" s="18">
        <v>0</v>
      </c>
      <c r="AF2814" s="18">
        <f t="shared" si="580"/>
        <v>0</v>
      </c>
      <c r="AG2814" s="19" t="s">
        <v>146</v>
      </c>
      <c r="AH2814" s="19">
        <v>0</v>
      </c>
      <c r="AI2814" s="19">
        <f t="shared" si="581"/>
        <v>0</v>
      </c>
      <c r="AJ2814" s="18" t="s">
        <v>146</v>
      </c>
      <c r="AK2814" s="18">
        <v>0</v>
      </c>
      <c r="AL2814" s="18">
        <f t="shared" si="582"/>
        <v>0</v>
      </c>
      <c r="AM2814" s="19" t="s">
        <v>146</v>
      </c>
      <c r="AN2814" s="19">
        <v>0</v>
      </c>
      <c r="AO2814" s="19">
        <f t="shared" si="583"/>
        <v>0</v>
      </c>
      <c r="AP2814" s="18" t="s">
        <v>146</v>
      </c>
      <c r="AQ2814" s="18">
        <v>0</v>
      </c>
      <c r="AR2814" s="18">
        <f t="shared" si="584"/>
        <v>0</v>
      </c>
      <c r="AS2814" s="20" t="s">
        <v>146</v>
      </c>
      <c r="AT2814" s="20">
        <v>0</v>
      </c>
      <c r="AU2814" s="16">
        <f t="shared" si="585"/>
        <v>0</v>
      </c>
    </row>
    <row r="2815" spans="1:47" x14ac:dyDescent="0.2">
      <c r="A2815" s="16">
        <v>2812</v>
      </c>
      <c r="B2815" s="16">
        <v>595.53137207031205</v>
      </c>
      <c r="C2815" s="17">
        <v>13.503299999999999</v>
      </c>
      <c r="D2815" s="16" t="s">
        <v>2902</v>
      </c>
      <c r="E2815" s="16" t="s">
        <v>2903</v>
      </c>
      <c r="F2815" s="18" t="s">
        <v>146</v>
      </c>
      <c r="G2815" s="18">
        <v>0</v>
      </c>
      <c r="I2815" s="19" t="s">
        <v>146</v>
      </c>
      <c r="J2815" s="19">
        <v>0</v>
      </c>
      <c r="K2815" s="19">
        <f t="shared" si="573"/>
        <v>0</v>
      </c>
      <c r="L2815" s="18" t="s">
        <v>146</v>
      </c>
      <c r="M2815" s="18">
        <v>0</v>
      </c>
      <c r="N2815" s="18">
        <f t="shared" si="574"/>
        <v>0</v>
      </c>
      <c r="O2815" s="19" t="s">
        <v>145</v>
      </c>
      <c r="P2815" s="19">
        <v>767218.04680000094</v>
      </c>
      <c r="Q2815" s="19">
        <f t="shared" si="575"/>
        <v>184427.41509615406</v>
      </c>
      <c r="R2815" s="18" t="s">
        <v>146</v>
      </c>
      <c r="S2815" s="18">
        <v>0</v>
      </c>
      <c r="T2815" s="18">
        <f t="shared" si="576"/>
        <v>0</v>
      </c>
      <c r="U2815" s="20" t="s">
        <v>146</v>
      </c>
      <c r="V2815" s="20">
        <v>0</v>
      </c>
      <c r="W2815" s="20">
        <f t="shared" si="577"/>
        <v>0</v>
      </c>
      <c r="X2815" s="18" t="s">
        <v>146</v>
      </c>
      <c r="Y2815" s="18">
        <v>0</v>
      </c>
      <c r="Z2815" s="23">
        <f t="shared" si="578"/>
        <v>0</v>
      </c>
      <c r="AA2815" s="20" t="s">
        <v>146</v>
      </c>
      <c r="AB2815" s="20">
        <v>0</v>
      </c>
      <c r="AC2815" s="24">
        <f t="shared" si="579"/>
        <v>0</v>
      </c>
      <c r="AD2815" s="18" t="s">
        <v>146</v>
      </c>
      <c r="AE2815" s="18">
        <v>0</v>
      </c>
      <c r="AF2815" s="18">
        <f t="shared" si="580"/>
        <v>0</v>
      </c>
      <c r="AG2815" s="19" t="s">
        <v>146</v>
      </c>
      <c r="AH2815" s="19">
        <v>0</v>
      </c>
      <c r="AI2815" s="19">
        <f t="shared" si="581"/>
        <v>0</v>
      </c>
      <c r="AJ2815" s="18" t="s">
        <v>146</v>
      </c>
      <c r="AK2815" s="18">
        <v>0</v>
      </c>
      <c r="AL2815" s="18">
        <f t="shared" si="582"/>
        <v>0</v>
      </c>
      <c r="AM2815" s="19" t="s">
        <v>146</v>
      </c>
      <c r="AN2815" s="19">
        <v>0</v>
      </c>
      <c r="AO2815" s="19">
        <f t="shared" si="583"/>
        <v>0</v>
      </c>
      <c r="AP2815" s="18" t="s">
        <v>146</v>
      </c>
      <c r="AQ2815" s="18">
        <v>0</v>
      </c>
      <c r="AR2815" s="18">
        <f t="shared" si="584"/>
        <v>0</v>
      </c>
      <c r="AS2815" s="20" t="s">
        <v>146</v>
      </c>
      <c r="AT2815" s="20">
        <v>0</v>
      </c>
      <c r="AU2815" s="16">
        <f t="shared" si="585"/>
        <v>0</v>
      </c>
    </row>
    <row r="2816" spans="1:47" x14ac:dyDescent="0.2">
      <c r="A2816" s="16">
        <v>2813</v>
      </c>
      <c r="B2816" s="16">
        <v>583.07476806640602</v>
      </c>
      <c r="C2816" s="17">
        <v>1.84876666666666</v>
      </c>
      <c r="F2816" s="18" t="s">
        <v>146</v>
      </c>
      <c r="G2816" s="18">
        <v>0</v>
      </c>
      <c r="I2816" s="19" t="s">
        <v>146</v>
      </c>
      <c r="J2816" s="19">
        <v>0</v>
      </c>
      <c r="K2816" s="19">
        <f t="shared" si="573"/>
        <v>0</v>
      </c>
      <c r="L2816" s="18" t="s">
        <v>146</v>
      </c>
      <c r="M2816" s="18">
        <v>0</v>
      </c>
      <c r="N2816" s="18">
        <f t="shared" si="574"/>
        <v>0</v>
      </c>
      <c r="O2816" s="19" t="s">
        <v>145</v>
      </c>
      <c r="P2816" s="19">
        <v>726595.89291428495</v>
      </c>
      <c r="Q2816" s="19">
        <f t="shared" si="575"/>
        <v>174662.47425824156</v>
      </c>
      <c r="R2816" s="18" t="s">
        <v>146</v>
      </c>
      <c r="S2816" s="18">
        <v>0</v>
      </c>
      <c r="T2816" s="18">
        <f t="shared" si="576"/>
        <v>0</v>
      </c>
      <c r="U2816" s="20" t="s">
        <v>146</v>
      </c>
      <c r="V2816" s="20">
        <v>0</v>
      </c>
      <c r="W2816" s="20">
        <f t="shared" si="577"/>
        <v>0</v>
      </c>
      <c r="X2816" s="18" t="s">
        <v>146</v>
      </c>
      <c r="Y2816" s="18">
        <v>0</v>
      </c>
      <c r="Z2816" s="23">
        <f t="shared" si="578"/>
        <v>0</v>
      </c>
      <c r="AA2816" s="20" t="s">
        <v>146</v>
      </c>
      <c r="AB2816" s="20">
        <v>0</v>
      </c>
      <c r="AC2816" s="24">
        <f t="shared" si="579"/>
        <v>0</v>
      </c>
      <c r="AD2816" s="18" t="s">
        <v>146</v>
      </c>
      <c r="AE2816" s="18">
        <v>0</v>
      </c>
      <c r="AF2816" s="18">
        <f t="shared" si="580"/>
        <v>0</v>
      </c>
      <c r="AG2816" s="19" t="s">
        <v>146</v>
      </c>
      <c r="AH2816" s="19">
        <v>0</v>
      </c>
      <c r="AI2816" s="19">
        <f t="shared" si="581"/>
        <v>0</v>
      </c>
      <c r="AJ2816" s="18" t="s">
        <v>146</v>
      </c>
      <c r="AK2816" s="18">
        <v>0</v>
      </c>
      <c r="AL2816" s="18">
        <f t="shared" si="582"/>
        <v>0</v>
      </c>
      <c r="AM2816" s="19" t="s">
        <v>146</v>
      </c>
      <c r="AN2816" s="19">
        <v>0</v>
      </c>
      <c r="AO2816" s="19">
        <f t="shared" si="583"/>
        <v>0</v>
      </c>
      <c r="AP2816" s="18" t="s">
        <v>146</v>
      </c>
      <c r="AQ2816" s="18">
        <v>0</v>
      </c>
      <c r="AR2816" s="18">
        <f t="shared" si="584"/>
        <v>0</v>
      </c>
      <c r="AS2816" s="20" t="s">
        <v>146</v>
      </c>
      <c r="AT2816" s="20">
        <v>0</v>
      </c>
      <c r="AU2816" s="16">
        <f t="shared" si="585"/>
        <v>0</v>
      </c>
    </row>
    <row r="2817" spans="1:47" x14ac:dyDescent="0.2">
      <c r="A2817" s="16">
        <v>2814</v>
      </c>
      <c r="B2817" s="16">
        <v>840.65490722656205</v>
      </c>
      <c r="C2817" s="17">
        <v>11.6544833333333</v>
      </c>
      <c r="D2817" s="16" t="s">
        <v>2904</v>
      </c>
      <c r="E2817" s="16" t="s">
        <v>2905</v>
      </c>
      <c r="F2817" s="18" t="s">
        <v>146</v>
      </c>
      <c r="G2817" s="18">
        <v>0</v>
      </c>
      <c r="I2817" s="19" t="s">
        <v>146</v>
      </c>
      <c r="J2817" s="19">
        <v>0</v>
      </c>
      <c r="K2817" s="19">
        <f t="shared" si="573"/>
        <v>0</v>
      </c>
      <c r="L2817" s="18" t="s">
        <v>146</v>
      </c>
      <c r="M2817" s="18">
        <v>0</v>
      </c>
      <c r="N2817" s="18">
        <f t="shared" si="574"/>
        <v>0</v>
      </c>
      <c r="O2817" s="19" t="s">
        <v>145</v>
      </c>
      <c r="P2817" s="19">
        <v>1420640.17612857</v>
      </c>
      <c r="Q2817" s="19">
        <f t="shared" si="575"/>
        <v>341500.04233859852</v>
      </c>
      <c r="R2817" s="18" t="s">
        <v>146</v>
      </c>
      <c r="S2817" s="18">
        <v>0</v>
      </c>
      <c r="T2817" s="18">
        <f t="shared" si="576"/>
        <v>0</v>
      </c>
      <c r="U2817" s="20" t="s">
        <v>146</v>
      </c>
      <c r="V2817" s="20">
        <v>0</v>
      </c>
      <c r="W2817" s="20">
        <f t="shared" si="577"/>
        <v>0</v>
      </c>
      <c r="X2817" s="18" t="s">
        <v>146</v>
      </c>
      <c r="Y2817" s="18">
        <v>0</v>
      </c>
      <c r="Z2817" s="23">
        <f t="shared" si="578"/>
        <v>0</v>
      </c>
      <c r="AA2817" s="20" t="s">
        <v>146</v>
      </c>
      <c r="AB2817" s="20">
        <v>0</v>
      </c>
      <c r="AC2817" s="24">
        <f t="shared" si="579"/>
        <v>0</v>
      </c>
      <c r="AD2817" s="18" t="s">
        <v>146</v>
      </c>
      <c r="AE2817" s="18">
        <v>0</v>
      </c>
      <c r="AF2817" s="18">
        <f t="shared" si="580"/>
        <v>0</v>
      </c>
      <c r="AG2817" s="19" t="s">
        <v>146</v>
      </c>
      <c r="AH2817" s="19">
        <v>0</v>
      </c>
      <c r="AI2817" s="19">
        <f t="shared" si="581"/>
        <v>0</v>
      </c>
      <c r="AJ2817" s="18" t="s">
        <v>146</v>
      </c>
      <c r="AK2817" s="18">
        <v>0</v>
      </c>
      <c r="AL2817" s="18">
        <f t="shared" si="582"/>
        <v>0</v>
      </c>
      <c r="AM2817" s="19" t="s">
        <v>146</v>
      </c>
      <c r="AN2817" s="19">
        <v>0</v>
      </c>
      <c r="AO2817" s="19">
        <f t="shared" si="583"/>
        <v>0</v>
      </c>
      <c r="AP2817" s="18" t="s">
        <v>146</v>
      </c>
      <c r="AQ2817" s="18">
        <v>0</v>
      </c>
      <c r="AR2817" s="18">
        <f t="shared" si="584"/>
        <v>0</v>
      </c>
      <c r="AS2817" s="20" t="s">
        <v>146</v>
      </c>
      <c r="AT2817" s="20">
        <v>0</v>
      </c>
      <c r="AU2817" s="16">
        <f t="shared" si="585"/>
        <v>0</v>
      </c>
    </row>
    <row r="2818" spans="1:47" x14ac:dyDescent="0.2">
      <c r="A2818" s="16">
        <v>2815</v>
      </c>
      <c r="B2818" s="16">
        <v>730.52203369140602</v>
      </c>
      <c r="C2818" s="17">
        <v>7.0854666666666599</v>
      </c>
      <c r="D2818" s="16" t="s">
        <v>2906</v>
      </c>
      <c r="E2818" s="16" t="s">
        <v>2907</v>
      </c>
      <c r="F2818" s="18" t="s">
        <v>146</v>
      </c>
      <c r="G2818" s="18">
        <v>0</v>
      </c>
      <c r="I2818" s="19" t="s">
        <v>146</v>
      </c>
      <c r="J2818" s="19">
        <v>0</v>
      </c>
      <c r="K2818" s="19">
        <f t="shared" si="573"/>
        <v>0</v>
      </c>
      <c r="L2818" s="18" t="s">
        <v>146</v>
      </c>
      <c r="M2818" s="18">
        <v>0</v>
      </c>
      <c r="N2818" s="18">
        <f t="shared" si="574"/>
        <v>0</v>
      </c>
      <c r="O2818" s="19" t="s">
        <v>145</v>
      </c>
      <c r="P2818" s="19">
        <v>1021349.63587143</v>
      </c>
      <c r="Q2818" s="19">
        <f t="shared" si="575"/>
        <v>245516.73939217068</v>
      </c>
      <c r="R2818" s="18" t="s">
        <v>146</v>
      </c>
      <c r="S2818" s="18">
        <v>0</v>
      </c>
      <c r="T2818" s="18">
        <f t="shared" si="576"/>
        <v>0</v>
      </c>
      <c r="U2818" s="20" t="s">
        <v>146</v>
      </c>
      <c r="V2818" s="20">
        <v>0</v>
      </c>
      <c r="W2818" s="20">
        <f t="shared" si="577"/>
        <v>0</v>
      </c>
      <c r="X2818" s="18" t="s">
        <v>146</v>
      </c>
      <c r="Y2818" s="18">
        <v>0</v>
      </c>
      <c r="Z2818" s="23">
        <f t="shared" si="578"/>
        <v>0</v>
      </c>
      <c r="AA2818" s="20" t="s">
        <v>146</v>
      </c>
      <c r="AB2818" s="20">
        <v>0</v>
      </c>
      <c r="AC2818" s="24">
        <f t="shared" si="579"/>
        <v>0</v>
      </c>
      <c r="AD2818" s="18" t="s">
        <v>146</v>
      </c>
      <c r="AE2818" s="18">
        <v>0</v>
      </c>
      <c r="AF2818" s="18">
        <f t="shared" si="580"/>
        <v>0</v>
      </c>
      <c r="AG2818" s="19" t="s">
        <v>146</v>
      </c>
      <c r="AH2818" s="19">
        <v>0</v>
      </c>
      <c r="AI2818" s="19">
        <f t="shared" si="581"/>
        <v>0</v>
      </c>
      <c r="AJ2818" s="18" t="s">
        <v>146</v>
      </c>
      <c r="AK2818" s="18">
        <v>0</v>
      </c>
      <c r="AL2818" s="18">
        <f t="shared" si="582"/>
        <v>0</v>
      </c>
      <c r="AM2818" s="19" t="s">
        <v>146</v>
      </c>
      <c r="AN2818" s="19">
        <v>0</v>
      </c>
      <c r="AO2818" s="19">
        <f t="shared" si="583"/>
        <v>0</v>
      </c>
      <c r="AP2818" s="18" t="s">
        <v>146</v>
      </c>
      <c r="AQ2818" s="18">
        <v>0</v>
      </c>
      <c r="AR2818" s="18">
        <f t="shared" si="584"/>
        <v>0</v>
      </c>
      <c r="AS2818" s="20" t="s">
        <v>146</v>
      </c>
      <c r="AT2818" s="20">
        <v>0</v>
      </c>
      <c r="AU2818" s="16">
        <f t="shared" si="585"/>
        <v>0</v>
      </c>
    </row>
    <row r="2819" spans="1:47" x14ac:dyDescent="0.2">
      <c r="A2819" s="16">
        <v>2816</v>
      </c>
      <c r="B2819" s="16">
        <v>603.54046630859295</v>
      </c>
      <c r="C2819" s="17">
        <v>17.164583333333301</v>
      </c>
      <c r="D2819" s="16" t="s">
        <v>419</v>
      </c>
      <c r="E2819" s="16" t="s">
        <v>2710</v>
      </c>
      <c r="F2819" s="18" t="s">
        <v>146</v>
      </c>
      <c r="G2819" s="18">
        <v>0</v>
      </c>
      <c r="I2819" s="19" t="s">
        <v>146</v>
      </c>
      <c r="J2819" s="19">
        <v>0</v>
      </c>
      <c r="K2819" s="19">
        <f t="shared" si="573"/>
        <v>0</v>
      </c>
      <c r="L2819" s="18" t="s">
        <v>146</v>
      </c>
      <c r="M2819" s="18">
        <v>0</v>
      </c>
      <c r="N2819" s="18">
        <f t="shared" si="574"/>
        <v>0</v>
      </c>
      <c r="O2819" s="19" t="s">
        <v>145</v>
      </c>
      <c r="P2819" s="19">
        <v>1227862.88900001</v>
      </c>
      <c r="Q2819" s="19">
        <f t="shared" si="575"/>
        <v>295159.3483173101</v>
      </c>
      <c r="R2819" s="18" t="s">
        <v>146</v>
      </c>
      <c r="S2819" s="18">
        <v>0</v>
      </c>
      <c r="T2819" s="18">
        <f t="shared" si="576"/>
        <v>0</v>
      </c>
      <c r="U2819" s="20" t="s">
        <v>146</v>
      </c>
      <c r="V2819" s="20">
        <v>0</v>
      </c>
      <c r="W2819" s="20">
        <f t="shared" si="577"/>
        <v>0</v>
      </c>
      <c r="X2819" s="18" t="s">
        <v>145</v>
      </c>
      <c r="Y2819" s="18">
        <v>876185.19300000602</v>
      </c>
      <c r="Z2819" s="23">
        <f t="shared" si="578"/>
        <v>170464.04533074048</v>
      </c>
      <c r="AA2819" s="20" t="s">
        <v>146</v>
      </c>
      <c r="AB2819" s="20">
        <v>0</v>
      </c>
      <c r="AC2819" s="24">
        <f t="shared" si="579"/>
        <v>0</v>
      </c>
      <c r="AD2819" s="18" t="s">
        <v>146</v>
      </c>
      <c r="AE2819" s="18">
        <v>0</v>
      </c>
      <c r="AF2819" s="18">
        <f t="shared" si="580"/>
        <v>0</v>
      </c>
      <c r="AG2819" s="19" t="s">
        <v>146</v>
      </c>
      <c r="AH2819" s="19">
        <v>0</v>
      </c>
      <c r="AI2819" s="19">
        <f t="shared" si="581"/>
        <v>0</v>
      </c>
      <c r="AJ2819" s="18" t="s">
        <v>146</v>
      </c>
      <c r="AK2819" s="18">
        <v>0</v>
      </c>
      <c r="AL2819" s="18">
        <f t="shared" si="582"/>
        <v>0</v>
      </c>
      <c r="AM2819" s="19" t="s">
        <v>146</v>
      </c>
      <c r="AN2819" s="19">
        <v>0</v>
      </c>
      <c r="AO2819" s="19">
        <f t="shared" si="583"/>
        <v>0</v>
      </c>
      <c r="AP2819" s="18" t="s">
        <v>146</v>
      </c>
      <c r="AQ2819" s="18">
        <v>0</v>
      </c>
      <c r="AR2819" s="18">
        <f t="shared" si="584"/>
        <v>0</v>
      </c>
      <c r="AS2819" s="20" t="s">
        <v>146</v>
      </c>
      <c r="AT2819" s="20">
        <v>0</v>
      </c>
      <c r="AU2819" s="16">
        <f t="shared" si="585"/>
        <v>0</v>
      </c>
    </row>
    <row r="2820" spans="1:47" x14ac:dyDescent="0.2">
      <c r="A2820" s="16">
        <v>2817</v>
      </c>
      <c r="B2820" s="16">
        <v>577.78253173828102</v>
      </c>
      <c r="C2820" s="17">
        <v>13.5371166666666</v>
      </c>
      <c r="F2820" s="18" t="s">
        <v>146</v>
      </c>
      <c r="G2820" s="18">
        <v>0</v>
      </c>
      <c r="I2820" s="19" t="s">
        <v>146</v>
      </c>
      <c r="J2820" s="19">
        <v>0</v>
      </c>
      <c r="K2820" s="19">
        <f t="shared" si="573"/>
        <v>0</v>
      </c>
      <c r="L2820" s="18" t="s">
        <v>146</v>
      </c>
      <c r="M2820" s="18">
        <v>0</v>
      </c>
      <c r="N2820" s="18">
        <f t="shared" si="574"/>
        <v>0</v>
      </c>
      <c r="O2820" s="19" t="s">
        <v>145</v>
      </c>
      <c r="P2820" s="19">
        <v>671863.04760000098</v>
      </c>
      <c r="Q2820" s="19">
        <f t="shared" si="575"/>
        <v>161505.54028846178</v>
      </c>
      <c r="R2820" s="18" t="s">
        <v>146</v>
      </c>
      <c r="S2820" s="18">
        <v>0</v>
      </c>
      <c r="T2820" s="18">
        <f t="shared" si="576"/>
        <v>0</v>
      </c>
      <c r="U2820" s="20" t="s">
        <v>146</v>
      </c>
      <c r="V2820" s="20">
        <v>0</v>
      </c>
      <c r="W2820" s="20">
        <f t="shared" si="577"/>
        <v>0</v>
      </c>
      <c r="X2820" s="18" t="s">
        <v>146</v>
      </c>
      <c r="Y2820" s="18">
        <v>0</v>
      </c>
      <c r="Z2820" s="23">
        <f t="shared" si="578"/>
        <v>0</v>
      </c>
      <c r="AA2820" s="20" t="s">
        <v>146</v>
      </c>
      <c r="AB2820" s="20">
        <v>0</v>
      </c>
      <c r="AC2820" s="24">
        <f t="shared" si="579"/>
        <v>0</v>
      </c>
      <c r="AD2820" s="18" t="s">
        <v>146</v>
      </c>
      <c r="AE2820" s="18">
        <v>0</v>
      </c>
      <c r="AF2820" s="18">
        <f t="shared" si="580"/>
        <v>0</v>
      </c>
      <c r="AG2820" s="19" t="s">
        <v>146</v>
      </c>
      <c r="AH2820" s="19">
        <v>0</v>
      </c>
      <c r="AI2820" s="19">
        <f t="shared" si="581"/>
        <v>0</v>
      </c>
      <c r="AJ2820" s="18" t="s">
        <v>146</v>
      </c>
      <c r="AK2820" s="18">
        <v>0</v>
      </c>
      <c r="AL2820" s="18">
        <f t="shared" si="582"/>
        <v>0</v>
      </c>
      <c r="AM2820" s="19" t="s">
        <v>146</v>
      </c>
      <c r="AN2820" s="19">
        <v>0</v>
      </c>
      <c r="AO2820" s="19">
        <f t="shared" si="583"/>
        <v>0</v>
      </c>
      <c r="AP2820" s="18" t="s">
        <v>146</v>
      </c>
      <c r="AQ2820" s="18">
        <v>0</v>
      </c>
      <c r="AR2820" s="18">
        <f t="shared" si="584"/>
        <v>0</v>
      </c>
      <c r="AS2820" s="20" t="s">
        <v>146</v>
      </c>
      <c r="AT2820" s="20">
        <v>0</v>
      </c>
      <c r="AU2820" s="16">
        <f t="shared" si="585"/>
        <v>0</v>
      </c>
    </row>
    <row r="2821" spans="1:47" x14ac:dyDescent="0.2">
      <c r="A2821" s="16">
        <v>2818</v>
      </c>
      <c r="B2821" s="16">
        <v>442.38835722787297</v>
      </c>
      <c r="C2821" s="17">
        <v>1.83184999999999</v>
      </c>
      <c r="D2821" s="16" t="s">
        <v>2908</v>
      </c>
      <c r="E2821" s="16" t="s">
        <v>2909</v>
      </c>
      <c r="F2821" s="18" t="s">
        <v>146</v>
      </c>
      <c r="G2821" s="18">
        <v>0</v>
      </c>
      <c r="I2821" s="19" t="s">
        <v>146</v>
      </c>
      <c r="J2821" s="19">
        <v>0</v>
      </c>
      <c r="K2821" s="19">
        <f t="shared" ref="K2821:K2884" si="586">J2821/8.53</f>
        <v>0</v>
      </c>
      <c r="L2821" s="18" t="s">
        <v>146</v>
      </c>
      <c r="M2821" s="18">
        <v>0</v>
      </c>
      <c r="N2821" s="18">
        <f t="shared" ref="N2821:N2884" si="587">M2821/6.08</f>
        <v>0</v>
      </c>
      <c r="O2821" s="19" t="s">
        <v>145</v>
      </c>
      <c r="P2821" s="19">
        <v>835095.39181428601</v>
      </c>
      <c r="Q2821" s="19">
        <f t="shared" ref="Q2821:Q2884" si="588">P2821/4.16</f>
        <v>200744.08457074183</v>
      </c>
      <c r="R2821" s="18" t="s">
        <v>146</v>
      </c>
      <c r="S2821" s="18">
        <v>0</v>
      </c>
      <c r="T2821" s="18">
        <f t="shared" ref="T2821:T2884" si="589">S2821/10.36</f>
        <v>0</v>
      </c>
      <c r="U2821" s="20" t="s">
        <v>146</v>
      </c>
      <c r="V2821" s="20">
        <v>0</v>
      </c>
      <c r="W2821" s="20">
        <f t="shared" ref="W2821:W2884" si="590">V2821/2.78</f>
        <v>0</v>
      </c>
      <c r="X2821" s="18" t="s">
        <v>146</v>
      </c>
      <c r="Y2821" s="18">
        <v>0</v>
      </c>
      <c r="Z2821" s="23">
        <f t="shared" ref="Z2821:Z2884" si="591">Y2821/5.14</f>
        <v>0</v>
      </c>
      <c r="AA2821" s="20" t="s">
        <v>146</v>
      </c>
      <c r="AB2821" s="20">
        <v>0</v>
      </c>
      <c r="AC2821" s="24">
        <f t="shared" ref="AC2821:AC2884" si="592">AB2821/5.86</f>
        <v>0</v>
      </c>
      <c r="AD2821" s="18" t="s">
        <v>146</v>
      </c>
      <c r="AE2821" s="18">
        <v>0</v>
      </c>
      <c r="AF2821" s="18">
        <f t="shared" ref="AF2821:AF2884" si="593">AE2821/12.78</f>
        <v>0</v>
      </c>
      <c r="AG2821" s="19" t="s">
        <v>146</v>
      </c>
      <c r="AH2821" s="19">
        <v>0</v>
      </c>
      <c r="AI2821" s="19">
        <f t="shared" ref="AI2821:AI2884" si="594">AH2821/3</f>
        <v>0</v>
      </c>
      <c r="AJ2821" s="18" t="s">
        <v>146</v>
      </c>
      <c r="AK2821" s="18">
        <v>0</v>
      </c>
      <c r="AL2821" s="18">
        <f t="shared" ref="AL2821:AL2884" si="595">AK2821/15.13</f>
        <v>0</v>
      </c>
      <c r="AM2821" s="19" t="s">
        <v>146</v>
      </c>
      <c r="AN2821" s="19">
        <v>0</v>
      </c>
      <c r="AO2821" s="19">
        <f t="shared" ref="AO2821:AO2884" si="596">AN2821/9.02</f>
        <v>0</v>
      </c>
      <c r="AP2821" s="18" t="s">
        <v>145</v>
      </c>
      <c r="AQ2821" s="18">
        <v>114590.73134285701</v>
      </c>
      <c r="AR2821" s="18">
        <f t="shared" ref="AR2821:AR2884" si="597">AQ2821/8.1</f>
        <v>14147.003869488521</v>
      </c>
      <c r="AS2821" s="20" t="s">
        <v>146</v>
      </c>
      <c r="AT2821" s="20">
        <v>0</v>
      </c>
      <c r="AU2821" s="16">
        <f t="shared" ref="AU2821:AU2884" si="598">AT2821/15.01</f>
        <v>0</v>
      </c>
    </row>
    <row r="2822" spans="1:47" x14ac:dyDescent="0.2">
      <c r="A2822" s="16">
        <v>2819</v>
      </c>
      <c r="B2822" s="16">
        <v>228.194331868489</v>
      </c>
      <c r="C2822" s="17">
        <v>2.1796777777777701</v>
      </c>
      <c r="D2822" s="16" t="s">
        <v>1341</v>
      </c>
      <c r="E2822" s="16" t="s">
        <v>1341</v>
      </c>
      <c r="F2822" s="18" t="s">
        <v>146</v>
      </c>
      <c r="G2822" s="18">
        <v>0</v>
      </c>
      <c r="I2822" s="19" t="s">
        <v>146</v>
      </c>
      <c r="J2822" s="19">
        <v>0</v>
      </c>
      <c r="K2822" s="19">
        <f t="shared" si="586"/>
        <v>0</v>
      </c>
      <c r="L2822" s="18" t="s">
        <v>146</v>
      </c>
      <c r="M2822" s="18">
        <v>0</v>
      </c>
      <c r="N2822" s="18">
        <f t="shared" si="587"/>
        <v>0</v>
      </c>
      <c r="O2822" s="19" t="s">
        <v>145</v>
      </c>
      <c r="P2822" s="19">
        <v>674988.61841428396</v>
      </c>
      <c r="Q2822" s="19">
        <f t="shared" si="588"/>
        <v>162256.87942651057</v>
      </c>
      <c r="R2822" s="18" t="s">
        <v>146</v>
      </c>
      <c r="S2822" s="18">
        <v>0</v>
      </c>
      <c r="T2822" s="18">
        <f t="shared" si="589"/>
        <v>0</v>
      </c>
      <c r="U2822" s="20" t="s">
        <v>146</v>
      </c>
      <c r="V2822" s="20">
        <v>0</v>
      </c>
      <c r="W2822" s="20">
        <f t="shared" si="590"/>
        <v>0</v>
      </c>
      <c r="X2822" s="18" t="s">
        <v>146</v>
      </c>
      <c r="Y2822" s="18">
        <v>0</v>
      </c>
      <c r="Z2822" s="23">
        <f t="shared" si="591"/>
        <v>0</v>
      </c>
      <c r="AA2822" s="20" t="s">
        <v>145</v>
      </c>
      <c r="AB2822" s="20">
        <v>1458228.5350428501</v>
      </c>
      <c r="AC2822" s="24">
        <f t="shared" si="592"/>
        <v>248844.45990492322</v>
      </c>
      <c r="AD2822" s="18" t="s">
        <v>146</v>
      </c>
      <c r="AE2822" s="18">
        <v>0</v>
      </c>
      <c r="AF2822" s="18">
        <f t="shared" si="593"/>
        <v>0</v>
      </c>
      <c r="AG2822" s="19" t="s">
        <v>146</v>
      </c>
      <c r="AH2822" s="19">
        <v>0</v>
      </c>
      <c r="AI2822" s="19">
        <f t="shared" si="594"/>
        <v>0</v>
      </c>
      <c r="AJ2822" s="18" t="s">
        <v>146</v>
      </c>
      <c r="AK2822" s="18">
        <v>0</v>
      </c>
      <c r="AL2822" s="18">
        <f t="shared" si="595"/>
        <v>0</v>
      </c>
      <c r="AM2822" s="19" t="s">
        <v>146</v>
      </c>
      <c r="AN2822" s="19">
        <v>0</v>
      </c>
      <c r="AO2822" s="19">
        <f t="shared" si="596"/>
        <v>0</v>
      </c>
      <c r="AP2822" s="18" t="s">
        <v>145</v>
      </c>
      <c r="AQ2822" s="18">
        <v>401693.50601428398</v>
      </c>
      <c r="AR2822" s="18">
        <f t="shared" si="597"/>
        <v>49591.790865960989</v>
      </c>
      <c r="AS2822" s="20" t="s">
        <v>146</v>
      </c>
      <c r="AT2822" s="20">
        <v>0</v>
      </c>
      <c r="AU2822" s="16">
        <f t="shared" si="598"/>
        <v>0</v>
      </c>
    </row>
    <row r="2823" spans="1:47" x14ac:dyDescent="0.2">
      <c r="A2823" s="16">
        <v>2820</v>
      </c>
      <c r="B2823" s="16">
        <v>908.86682128906205</v>
      </c>
      <c r="C2823" s="17">
        <v>17.593</v>
      </c>
      <c r="F2823" s="18" t="s">
        <v>146</v>
      </c>
      <c r="G2823" s="18">
        <v>0</v>
      </c>
      <c r="I2823" s="19" t="s">
        <v>146</v>
      </c>
      <c r="J2823" s="19">
        <v>0</v>
      </c>
      <c r="K2823" s="19">
        <f t="shared" si="586"/>
        <v>0</v>
      </c>
      <c r="L2823" s="18" t="s">
        <v>146</v>
      </c>
      <c r="M2823" s="18">
        <v>0</v>
      </c>
      <c r="N2823" s="18">
        <f t="shared" si="587"/>
        <v>0</v>
      </c>
      <c r="O2823" s="19" t="s">
        <v>145</v>
      </c>
      <c r="P2823" s="19">
        <v>816331.99100000598</v>
      </c>
      <c r="Q2823" s="19">
        <f t="shared" si="588"/>
        <v>196233.65168269374</v>
      </c>
      <c r="R2823" s="18" t="s">
        <v>146</v>
      </c>
      <c r="S2823" s="18">
        <v>0</v>
      </c>
      <c r="T2823" s="18">
        <f t="shared" si="589"/>
        <v>0</v>
      </c>
      <c r="U2823" s="20" t="s">
        <v>146</v>
      </c>
      <c r="V2823" s="20">
        <v>0</v>
      </c>
      <c r="W2823" s="20">
        <f t="shared" si="590"/>
        <v>0</v>
      </c>
      <c r="X2823" s="18" t="s">
        <v>146</v>
      </c>
      <c r="Y2823" s="18">
        <v>0</v>
      </c>
      <c r="Z2823" s="23">
        <f t="shared" si="591"/>
        <v>0</v>
      </c>
      <c r="AA2823" s="20" t="s">
        <v>146</v>
      </c>
      <c r="AB2823" s="20">
        <v>0</v>
      </c>
      <c r="AC2823" s="24">
        <f t="shared" si="592"/>
        <v>0</v>
      </c>
      <c r="AD2823" s="18" t="s">
        <v>146</v>
      </c>
      <c r="AE2823" s="18">
        <v>0</v>
      </c>
      <c r="AF2823" s="18">
        <f t="shared" si="593"/>
        <v>0</v>
      </c>
      <c r="AG2823" s="19" t="s">
        <v>146</v>
      </c>
      <c r="AH2823" s="19">
        <v>0</v>
      </c>
      <c r="AI2823" s="19">
        <f t="shared" si="594"/>
        <v>0</v>
      </c>
      <c r="AJ2823" s="18" t="s">
        <v>146</v>
      </c>
      <c r="AK2823" s="18">
        <v>0</v>
      </c>
      <c r="AL2823" s="18">
        <f t="shared" si="595"/>
        <v>0</v>
      </c>
      <c r="AM2823" s="19" t="s">
        <v>146</v>
      </c>
      <c r="AN2823" s="19">
        <v>0</v>
      </c>
      <c r="AO2823" s="19">
        <f t="shared" si="596"/>
        <v>0</v>
      </c>
      <c r="AP2823" s="18" t="s">
        <v>146</v>
      </c>
      <c r="AQ2823" s="18">
        <v>0</v>
      </c>
      <c r="AR2823" s="18">
        <f t="shared" si="597"/>
        <v>0</v>
      </c>
      <c r="AS2823" s="20" t="s">
        <v>146</v>
      </c>
      <c r="AT2823" s="20">
        <v>0</v>
      </c>
      <c r="AU2823" s="16">
        <f t="shared" si="598"/>
        <v>0</v>
      </c>
    </row>
    <row r="2824" spans="1:47" x14ac:dyDescent="0.2">
      <c r="A2824" s="16">
        <v>2821</v>
      </c>
      <c r="B2824" s="16">
        <v>579.7998046875</v>
      </c>
      <c r="C2824" s="17">
        <v>16.925166666666598</v>
      </c>
      <c r="F2824" s="18" t="s">
        <v>146</v>
      </c>
      <c r="G2824" s="18">
        <v>0</v>
      </c>
      <c r="I2824" s="19" t="s">
        <v>146</v>
      </c>
      <c r="J2824" s="19">
        <v>0</v>
      </c>
      <c r="K2824" s="19">
        <f t="shared" si="586"/>
        <v>0</v>
      </c>
      <c r="L2824" s="18" t="s">
        <v>146</v>
      </c>
      <c r="M2824" s="18">
        <v>0</v>
      </c>
      <c r="N2824" s="18">
        <f t="shared" si="587"/>
        <v>0</v>
      </c>
      <c r="O2824" s="19" t="s">
        <v>145</v>
      </c>
      <c r="P2824" s="19">
        <v>728353.96385714097</v>
      </c>
      <c r="Q2824" s="19">
        <f t="shared" si="588"/>
        <v>175085.08746565887</v>
      </c>
      <c r="R2824" s="18" t="s">
        <v>146</v>
      </c>
      <c r="S2824" s="18">
        <v>0</v>
      </c>
      <c r="T2824" s="18">
        <f t="shared" si="589"/>
        <v>0</v>
      </c>
      <c r="U2824" s="20" t="s">
        <v>146</v>
      </c>
      <c r="V2824" s="20">
        <v>0</v>
      </c>
      <c r="W2824" s="20">
        <f t="shared" si="590"/>
        <v>0</v>
      </c>
      <c r="X2824" s="18" t="s">
        <v>146</v>
      </c>
      <c r="Y2824" s="18">
        <v>0</v>
      </c>
      <c r="Z2824" s="23">
        <f t="shared" si="591"/>
        <v>0</v>
      </c>
      <c r="AA2824" s="20" t="s">
        <v>146</v>
      </c>
      <c r="AB2824" s="20">
        <v>0</v>
      </c>
      <c r="AC2824" s="24">
        <f t="shared" si="592"/>
        <v>0</v>
      </c>
      <c r="AD2824" s="18" t="s">
        <v>146</v>
      </c>
      <c r="AE2824" s="18">
        <v>0</v>
      </c>
      <c r="AF2824" s="18">
        <f t="shared" si="593"/>
        <v>0</v>
      </c>
      <c r="AG2824" s="19" t="s">
        <v>146</v>
      </c>
      <c r="AH2824" s="19">
        <v>0</v>
      </c>
      <c r="AI2824" s="19">
        <f t="shared" si="594"/>
        <v>0</v>
      </c>
      <c r="AJ2824" s="18" t="s">
        <v>146</v>
      </c>
      <c r="AK2824" s="18">
        <v>0</v>
      </c>
      <c r="AL2824" s="18">
        <f t="shared" si="595"/>
        <v>0</v>
      </c>
      <c r="AM2824" s="19" t="s">
        <v>146</v>
      </c>
      <c r="AN2824" s="19">
        <v>0</v>
      </c>
      <c r="AO2824" s="19">
        <f t="shared" si="596"/>
        <v>0</v>
      </c>
      <c r="AP2824" s="18" t="s">
        <v>146</v>
      </c>
      <c r="AQ2824" s="18">
        <v>0</v>
      </c>
      <c r="AR2824" s="18">
        <f t="shared" si="597"/>
        <v>0</v>
      </c>
      <c r="AS2824" s="20" t="s">
        <v>146</v>
      </c>
      <c r="AT2824" s="20">
        <v>0</v>
      </c>
      <c r="AU2824" s="16">
        <f t="shared" si="598"/>
        <v>0</v>
      </c>
    </row>
    <row r="2825" spans="1:47" x14ac:dyDescent="0.2">
      <c r="A2825" s="16">
        <v>2822</v>
      </c>
      <c r="B2825" s="16">
        <v>575.75830078125</v>
      </c>
      <c r="C2825" s="17">
        <v>11.209016666666599</v>
      </c>
      <c r="F2825" s="18" t="s">
        <v>146</v>
      </c>
      <c r="G2825" s="18">
        <v>0</v>
      </c>
      <c r="I2825" s="19" t="s">
        <v>146</v>
      </c>
      <c r="J2825" s="19">
        <v>0</v>
      </c>
      <c r="K2825" s="19">
        <f t="shared" si="586"/>
        <v>0</v>
      </c>
      <c r="L2825" s="18" t="s">
        <v>146</v>
      </c>
      <c r="M2825" s="18">
        <v>0</v>
      </c>
      <c r="N2825" s="18">
        <f t="shared" si="587"/>
        <v>0</v>
      </c>
      <c r="O2825" s="19" t="s">
        <v>145</v>
      </c>
      <c r="P2825" s="19">
        <v>929630.09027142904</v>
      </c>
      <c r="Q2825" s="19">
        <f t="shared" si="588"/>
        <v>223468.77169986273</v>
      </c>
      <c r="R2825" s="18" t="s">
        <v>146</v>
      </c>
      <c r="S2825" s="18">
        <v>0</v>
      </c>
      <c r="T2825" s="18">
        <f t="shared" si="589"/>
        <v>0</v>
      </c>
      <c r="U2825" s="20" t="s">
        <v>146</v>
      </c>
      <c r="V2825" s="20">
        <v>0</v>
      </c>
      <c r="W2825" s="20">
        <f t="shared" si="590"/>
        <v>0</v>
      </c>
      <c r="X2825" s="18" t="s">
        <v>146</v>
      </c>
      <c r="Y2825" s="18">
        <v>0</v>
      </c>
      <c r="Z2825" s="23">
        <f t="shared" si="591"/>
        <v>0</v>
      </c>
      <c r="AA2825" s="20" t="s">
        <v>146</v>
      </c>
      <c r="AB2825" s="20">
        <v>0</v>
      </c>
      <c r="AC2825" s="24">
        <f t="shared" si="592"/>
        <v>0</v>
      </c>
      <c r="AD2825" s="18" t="s">
        <v>146</v>
      </c>
      <c r="AE2825" s="18">
        <v>0</v>
      </c>
      <c r="AF2825" s="18">
        <f t="shared" si="593"/>
        <v>0</v>
      </c>
      <c r="AG2825" s="19" t="s">
        <v>146</v>
      </c>
      <c r="AH2825" s="19">
        <v>0</v>
      </c>
      <c r="AI2825" s="19">
        <f t="shared" si="594"/>
        <v>0</v>
      </c>
      <c r="AJ2825" s="18" t="s">
        <v>146</v>
      </c>
      <c r="AK2825" s="18">
        <v>0</v>
      </c>
      <c r="AL2825" s="18">
        <f t="shared" si="595"/>
        <v>0</v>
      </c>
      <c r="AM2825" s="19" t="s">
        <v>146</v>
      </c>
      <c r="AN2825" s="19">
        <v>0</v>
      </c>
      <c r="AO2825" s="19">
        <f t="shared" si="596"/>
        <v>0</v>
      </c>
      <c r="AP2825" s="18" t="s">
        <v>146</v>
      </c>
      <c r="AQ2825" s="18">
        <v>0</v>
      </c>
      <c r="AR2825" s="18">
        <f t="shared" si="597"/>
        <v>0</v>
      </c>
      <c r="AS2825" s="20" t="s">
        <v>146</v>
      </c>
      <c r="AT2825" s="20">
        <v>0</v>
      </c>
      <c r="AU2825" s="16">
        <f t="shared" si="598"/>
        <v>0</v>
      </c>
    </row>
    <row r="2826" spans="1:47" x14ac:dyDescent="0.2">
      <c r="A2826" s="16">
        <v>2823</v>
      </c>
      <c r="B2826" s="16">
        <v>605.817138671875</v>
      </c>
      <c r="C2826" s="17">
        <v>17.086833333333299</v>
      </c>
      <c r="F2826" s="18" t="s">
        <v>146</v>
      </c>
      <c r="G2826" s="18">
        <v>0</v>
      </c>
      <c r="I2826" s="19" t="s">
        <v>146</v>
      </c>
      <c r="J2826" s="19">
        <v>0</v>
      </c>
      <c r="K2826" s="19">
        <f t="shared" si="586"/>
        <v>0</v>
      </c>
      <c r="L2826" s="18" t="s">
        <v>146</v>
      </c>
      <c r="M2826" s="18">
        <v>0</v>
      </c>
      <c r="N2826" s="18">
        <f t="shared" si="587"/>
        <v>0</v>
      </c>
      <c r="O2826" s="19" t="s">
        <v>145</v>
      </c>
      <c r="P2826" s="19">
        <v>648250.15942858695</v>
      </c>
      <c r="Q2826" s="19">
        <f t="shared" si="588"/>
        <v>155829.36524725647</v>
      </c>
      <c r="R2826" s="18" t="s">
        <v>146</v>
      </c>
      <c r="S2826" s="18">
        <v>0</v>
      </c>
      <c r="T2826" s="18">
        <f t="shared" si="589"/>
        <v>0</v>
      </c>
      <c r="U2826" s="20" t="s">
        <v>146</v>
      </c>
      <c r="V2826" s="20">
        <v>0</v>
      </c>
      <c r="W2826" s="20">
        <f t="shared" si="590"/>
        <v>0</v>
      </c>
      <c r="X2826" s="18" t="s">
        <v>146</v>
      </c>
      <c r="Y2826" s="18">
        <v>0</v>
      </c>
      <c r="Z2826" s="23">
        <f t="shared" si="591"/>
        <v>0</v>
      </c>
      <c r="AA2826" s="20" t="s">
        <v>146</v>
      </c>
      <c r="AB2826" s="20">
        <v>0</v>
      </c>
      <c r="AC2826" s="24">
        <f t="shared" si="592"/>
        <v>0</v>
      </c>
      <c r="AD2826" s="18" t="s">
        <v>146</v>
      </c>
      <c r="AE2826" s="18">
        <v>0</v>
      </c>
      <c r="AF2826" s="18">
        <f t="shared" si="593"/>
        <v>0</v>
      </c>
      <c r="AG2826" s="19" t="s">
        <v>146</v>
      </c>
      <c r="AH2826" s="19">
        <v>0</v>
      </c>
      <c r="AI2826" s="19">
        <f t="shared" si="594"/>
        <v>0</v>
      </c>
      <c r="AJ2826" s="18" t="s">
        <v>146</v>
      </c>
      <c r="AK2826" s="18">
        <v>0</v>
      </c>
      <c r="AL2826" s="18">
        <f t="shared" si="595"/>
        <v>0</v>
      </c>
      <c r="AM2826" s="19" t="s">
        <v>146</v>
      </c>
      <c r="AN2826" s="19">
        <v>0</v>
      </c>
      <c r="AO2826" s="19">
        <f t="shared" si="596"/>
        <v>0</v>
      </c>
      <c r="AP2826" s="18" t="s">
        <v>146</v>
      </c>
      <c r="AQ2826" s="18">
        <v>0</v>
      </c>
      <c r="AR2826" s="18">
        <f t="shared" si="597"/>
        <v>0</v>
      </c>
      <c r="AS2826" s="20" t="s">
        <v>145</v>
      </c>
      <c r="AT2826" s="20">
        <v>1842985.78599996</v>
      </c>
      <c r="AU2826" s="16">
        <f t="shared" si="598"/>
        <v>122783.86315789208</v>
      </c>
    </row>
    <row r="2827" spans="1:47" x14ac:dyDescent="0.2">
      <c r="A2827" s="16">
        <v>2824</v>
      </c>
      <c r="B2827" s="16">
        <v>640.62487792968705</v>
      </c>
      <c r="C2827" s="17">
        <v>14.0500333333333</v>
      </c>
      <c r="D2827" s="16" t="s">
        <v>2910</v>
      </c>
      <c r="E2827" s="16" t="s">
        <v>2910</v>
      </c>
      <c r="F2827" s="18" t="s">
        <v>146</v>
      </c>
      <c r="G2827" s="18">
        <v>0</v>
      </c>
      <c r="I2827" s="19" t="s">
        <v>146</v>
      </c>
      <c r="J2827" s="19">
        <v>0</v>
      </c>
      <c r="K2827" s="19">
        <f t="shared" si="586"/>
        <v>0</v>
      </c>
      <c r="L2827" s="18" t="s">
        <v>146</v>
      </c>
      <c r="M2827" s="18">
        <v>0</v>
      </c>
      <c r="N2827" s="18">
        <f t="shared" si="587"/>
        <v>0</v>
      </c>
      <c r="O2827" s="19" t="s">
        <v>145</v>
      </c>
      <c r="P2827" s="19">
        <v>851912.20101428102</v>
      </c>
      <c r="Q2827" s="19">
        <f t="shared" si="588"/>
        <v>204786.58678227908</v>
      </c>
      <c r="R2827" s="18" t="s">
        <v>146</v>
      </c>
      <c r="S2827" s="18">
        <v>0</v>
      </c>
      <c r="T2827" s="18">
        <f t="shared" si="589"/>
        <v>0</v>
      </c>
      <c r="U2827" s="20" t="s">
        <v>146</v>
      </c>
      <c r="V2827" s="20">
        <v>0</v>
      </c>
      <c r="W2827" s="20">
        <f t="shared" si="590"/>
        <v>0</v>
      </c>
      <c r="X2827" s="18" t="s">
        <v>146</v>
      </c>
      <c r="Y2827" s="18">
        <v>0</v>
      </c>
      <c r="Z2827" s="23">
        <f t="shared" si="591"/>
        <v>0</v>
      </c>
      <c r="AA2827" s="20" t="s">
        <v>146</v>
      </c>
      <c r="AB2827" s="20">
        <v>0</v>
      </c>
      <c r="AC2827" s="24">
        <f t="shared" si="592"/>
        <v>0</v>
      </c>
      <c r="AD2827" s="18" t="s">
        <v>146</v>
      </c>
      <c r="AE2827" s="18">
        <v>0</v>
      </c>
      <c r="AF2827" s="18">
        <f t="shared" si="593"/>
        <v>0</v>
      </c>
      <c r="AG2827" s="19" t="s">
        <v>146</v>
      </c>
      <c r="AH2827" s="19">
        <v>0</v>
      </c>
      <c r="AI2827" s="19">
        <f t="shared" si="594"/>
        <v>0</v>
      </c>
      <c r="AJ2827" s="18" t="s">
        <v>146</v>
      </c>
      <c r="AK2827" s="18">
        <v>0</v>
      </c>
      <c r="AL2827" s="18">
        <f t="shared" si="595"/>
        <v>0</v>
      </c>
      <c r="AM2827" s="19" t="s">
        <v>146</v>
      </c>
      <c r="AN2827" s="19">
        <v>0</v>
      </c>
      <c r="AO2827" s="19">
        <f t="shared" si="596"/>
        <v>0</v>
      </c>
      <c r="AP2827" s="18" t="s">
        <v>146</v>
      </c>
      <c r="AQ2827" s="18">
        <v>0</v>
      </c>
      <c r="AR2827" s="18">
        <f t="shared" si="597"/>
        <v>0</v>
      </c>
      <c r="AS2827" s="20" t="s">
        <v>146</v>
      </c>
      <c r="AT2827" s="20">
        <v>0</v>
      </c>
      <c r="AU2827" s="16">
        <f t="shared" si="598"/>
        <v>0</v>
      </c>
    </row>
    <row r="2828" spans="1:47" x14ac:dyDescent="0.2">
      <c r="A2828" s="16">
        <v>2825</v>
      </c>
      <c r="B2828" s="16">
        <v>177.111302693684</v>
      </c>
      <c r="C2828" s="17">
        <v>0.60026666666666595</v>
      </c>
      <c r="F2828" s="18" t="s">
        <v>146</v>
      </c>
      <c r="G2828" s="18">
        <v>0</v>
      </c>
      <c r="I2828" s="19" t="s">
        <v>146</v>
      </c>
      <c r="J2828" s="19">
        <v>0</v>
      </c>
      <c r="K2828" s="19">
        <f t="shared" si="586"/>
        <v>0</v>
      </c>
      <c r="L2828" s="18" t="s">
        <v>146</v>
      </c>
      <c r="M2828" s="18">
        <v>0</v>
      </c>
      <c r="N2828" s="18">
        <f t="shared" si="587"/>
        <v>0</v>
      </c>
      <c r="O2828" s="19" t="s">
        <v>145</v>
      </c>
      <c r="P2828" s="19">
        <v>794913.61994285695</v>
      </c>
      <c r="Q2828" s="19">
        <f t="shared" si="588"/>
        <v>191085.004793956</v>
      </c>
      <c r="R2828" s="18" t="s">
        <v>146</v>
      </c>
      <c r="S2828" s="18">
        <v>0</v>
      </c>
      <c r="T2828" s="18">
        <f t="shared" si="589"/>
        <v>0</v>
      </c>
      <c r="U2828" s="20" t="s">
        <v>146</v>
      </c>
      <c r="V2828" s="20">
        <v>0</v>
      </c>
      <c r="W2828" s="20">
        <f t="shared" si="590"/>
        <v>0</v>
      </c>
      <c r="X2828" s="18" t="s">
        <v>146</v>
      </c>
      <c r="Y2828" s="18">
        <v>0</v>
      </c>
      <c r="Z2828" s="23">
        <f t="shared" si="591"/>
        <v>0</v>
      </c>
      <c r="AA2828" s="20" t="s">
        <v>146</v>
      </c>
      <c r="AB2828" s="20">
        <v>0</v>
      </c>
      <c r="AC2828" s="24">
        <f t="shared" si="592"/>
        <v>0</v>
      </c>
      <c r="AD2828" s="18" t="s">
        <v>146</v>
      </c>
      <c r="AE2828" s="18">
        <v>0</v>
      </c>
      <c r="AF2828" s="18">
        <f t="shared" si="593"/>
        <v>0</v>
      </c>
      <c r="AG2828" s="19" t="s">
        <v>145</v>
      </c>
      <c r="AH2828" s="19">
        <v>402633.129928571</v>
      </c>
      <c r="AI2828" s="19">
        <f t="shared" si="594"/>
        <v>134211.04330952367</v>
      </c>
      <c r="AJ2828" s="18" t="s">
        <v>146</v>
      </c>
      <c r="AK2828" s="18">
        <v>0</v>
      </c>
      <c r="AL2828" s="18">
        <f t="shared" si="595"/>
        <v>0</v>
      </c>
      <c r="AM2828" s="19" t="s">
        <v>146</v>
      </c>
      <c r="AN2828" s="19">
        <v>0</v>
      </c>
      <c r="AO2828" s="19">
        <f t="shared" si="596"/>
        <v>0</v>
      </c>
      <c r="AP2828" s="18" t="s">
        <v>146</v>
      </c>
      <c r="AQ2828" s="18">
        <v>0</v>
      </c>
      <c r="AR2828" s="18">
        <f t="shared" si="597"/>
        <v>0</v>
      </c>
      <c r="AS2828" s="20" t="s">
        <v>145</v>
      </c>
      <c r="AT2828" s="20">
        <v>428952.78029999998</v>
      </c>
      <c r="AU2828" s="16">
        <f t="shared" si="598"/>
        <v>28577.800153231179</v>
      </c>
    </row>
    <row r="2829" spans="1:47" x14ac:dyDescent="0.2">
      <c r="A2829" s="16">
        <v>2826</v>
      </c>
      <c r="B2829" s="16">
        <v>907.59014892578102</v>
      </c>
      <c r="C2829" s="17">
        <v>17.1815</v>
      </c>
      <c r="D2829" s="16" t="s">
        <v>2911</v>
      </c>
      <c r="E2829" s="16" t="s">
        <v>2912</v>
      </c>
      <c r="F2829" s="18" t="s">
        <v>146</v>
      </c>
      <c r="G2829" s="18">
        <v>0</v>
      </c>
      <c r="I2829" s="19" t="s">
        <v>146</v>
      </c>
      <c r="J2829" s="19">
        <v>0</v>
      </c>
      <c r="K2829" s="19">
        <f t="shared" si="586"/>
        <v>0</v>
      </c>
      <c r="L2829" s="18" t="s">
        <v>146</v>
      </c>
      <c r="M2829" s="18">
        <v>0</v>
      </c>
      <c r="N2829" s="18">
        <f t="shared" si="587"/>
        <v>0</v>
      </c>
      <c r="O2829" s="19" t="s">
        <v>145</v>
      </c>
      <c r="P2829" s="19">
        <v>647205.89957144298</v>
      </c>
      <c r="Q2829" s="19">
        <f t="shared" si="588"/>
        <v>155578.34124313534</v>
      </c>
      <c r="R2829" s="18" t="s">
        <v>146</v>
      </c>
      <c r="S2829" s="18">
        <v>0</v>
      </c>
      <c r="T2829" s="18">
        <f t="shared" si="589"/>
        <v>0</v>
      </c>
      <c r="U2829" s="20" t="s">
        <v>146</v>
      </c>
      <c r="V2829" s="20">
        <v>0</v>
      </c>
      <c r="W2829" s="20">
        <f t="shared" si="590"/>
        <v>0</v>
      </c>
      <c r="X2829" s="18" t="s">
        <v>146</v>
      </c>
      <c r="Y2829" s="18">
        <v>0</v>
      </c>
      <c r="Z2829" s="23">
        <f t="shared" si="591"/>
        <v>0</v>
      </c>
      <c r="AA2829" s="20" t="s">
        <v>146</v>
      </c>
      <c r="AB2829" s="20">
        <v>0</v>
      </c>
      <c r="AC2829" s="24">
        <f t="shared" si="592"/>
        <v>0</v>
      </c>
      <c r="AD2829" s="18" t="s">
        <v>146</v>
      </c>
      <c r="AE2829" s="18">
        <v>0</v>
      </c>
      <c r="AF2829" s="18">
        <f t="shared" si="593"/>
        <v>0</v>
      </c>
      <c r="AG2829" s="19" t="s">
        <v>146</v>
      </c>
      <c r="AH2829" s="19">
        <v>0</v>
      </c>
      <c r="AI2829" s="19">
        <f t="shared" si="594"/>
        <v>0</v>
      </c>
      <c r="AJ2829" s="18" t="s">
        <v>146</v>
      </c>
      <c r="AK2829" s="18">
        <v>0</v>
      </c>
      <c r="AL2829" s="18">
        <f t="shared" si="595"/>
        <v>0</v>
      </c>
      <c r="AM2829" s="19" t="s">
        <v>146</v>
      </c>
      <c r="AN2829" s="19">
        <v>0</v>
      </c>
      <c r="AO2829" s="19">
        <f t="shared" si="596"/>
        <v>0</v>
      </c>
      <c r="AP2829" s="18" t="s">
        <v>146</v>
      </c>
      <c r="AQ2829" s="18">
        <v>0</v>
      </c>
      <c r="AR2829" s="18">
        <f t="shared" si="597"/>
        <v>0</v>
      </c>
      <c r="AS2829" s="20" t="s">
        <v>146</v>
      </c>
      <c r="AT2829" s="20">
        <v>0</v>
      </c>
      <c r="AU2829" s="16">
        <f t="shared" si="598"/>
        <v>0</v>
      </c>
    </row>
    <row r="2830" spans="1:47" x14ac:dyDescent="0.2">
      <c r="A2830" s="16">
        <v>2827</v>
      </c>
      <c r="B2830" s="16">
        <v>543.71142578125</v>
      </c>
      <c r="C2830" s="17">
        <v>1.40346666666666</v>
      </c>
      <c r="F2830" s="18" t="s">
        <v>146</v>
      </c>
      <c r="G2830" s="18">
        <v>0</v>
      </c>
      <c r="I2830" s="19" t="s">
        <v>146</v>
      </c>
      <c r="J2830" s="19">
        <v>0</v>
      </c>
      <c r="K2830" s="19">
        <f t="shared" si="586"/>
        <v>0</v>
      </c>
      <c r="L2830" s="18" t="s">
        <v>146</v>
      </c>
      <c r="M2830" s="18">
        <v>0</v>
      </c>
      <c r="N2830" s="18">
        <f t="shared" si="587"/>
        <v>0</v>
      </c>
      <c r="O2830" s="19" t="s">
        <v>145</v>
      </c>
      <c r="P2830" s="19">
        <v>656523.00825714099</v>
      </c>
      <c r="Q2830" s="19">
        <f t="shared" si="588"/>
        <v>157818.03083104349</v>
      </c>
      <c r="R2830" s="18" t="s">
        <v>146</v>
      </c>
      <c r="S2830" s="18">
        <v>0</v>
      </c>
      <c r="T2830" s="18">
        <f t="shared" si="589"/>
        <v>0</v>
      </c>
      <c r="U2830" s="20" t="s">
        <v>146</v>
      </c>
      <c r="V2830" s="20">
        <v>0</v>
      </c>
      <c r="W2830" s="20">
        <f t="shared" si="590"/>
        <v>0</v>
      </c>
      <c r="X2830" s="18" t="s">
        <v>146</v>
      </c>
      <c r="Y2830" s="18">
        <v>0</v>
      </c>
      <c r="Z2830" s="23">
        <f t="shared" si="591"/>
        <v>0</v>
      </c>
      <c r="AA2830" s="20" t="s">
        <v>146</v>
      </c>
      <c r="AB2830" s="20">
        <v>0</v>
      </c>
      <c r="AC2830" s="24">
        <f t="shared" si="592"/>
        <v>0</v>
      </c>
      <c r="AD2830" s="18" t="s">
        <v>146</v>
      </c>
      <c r="AE2830" s="18">
        <v>0</v>
      </c>
      <c r="AF2830" s="18">
        <f t="shared" si="593"/>
        <v>0</v>
      </c>
      <c r="AG2830" s="19" t="s">
        <v>146</v>
      </c>
      <c r="AH2830" s="19">
        <v>0</v>
      </c>
      <c r="AI2830" s="19">
        <f t="shared" si="594"/>
        <v>0</v>
      </c>
      <c r="AJ2830" s="18" t="s">
        <v>146</v>
      </c>
      <c r="AK2830" s="18">
        <v>0</v>
      </c>
      <c r="AL2830" s="18">
        <f t="shared" si="595"/>
        <v>0</v>
      </c>
      <c r="AM2830" s="19" t="s">
        <v>146</v>
      </c>
      <c r="AN2830" s="19">
        <v>0</v>
      </c>
      <c r="AO2830" s="19">
        <f t="shared" si="596"/>
        <v>0</v>
      </c>
      <c r="AP2830" s="18" t="s">
        <v>146</v>
      </c>
      <c r="AQ2830" s="18">
        <v>0</v>
      </c>
      <c r="AR2830" s="18">
        <f t="shared" si="597"/>
        <v>0</v>
      </c>
      <c r="AS2830" s="20" t="s">
        <v>146</v>
      </c>
      <c r="AT2830" s="20">
        <v>0</v>
      </c>
      <c r="AU2830" s="16">
        <f t="shared" si="598"/>
        <v>0</v>
      </c>
    </row>
    <row r="2831" spans="1:47" x14ac:dyDescent="0.2">
      <c r="A2831" s="16">
        <v>2828</v>
      </c>
      <c r="B2831" s="16">
        <v>931.77313232421795</v>
      </c>
      <c r="C2831" s="17">
        <v>16.034500000000001</v>
      </c>
      <c r="D2831" s="16" t="s">
        <v>2913</v>
      </c>
      <c r="E2831" s="16" t="s">
        <v>2914</v>
      </c>
      <c r="F2831" s="18" t="s">
        <v>146</v>
      </c>
      <c r="G2831" s="18">
        <v>0</v>
      </c>
      <c r="I2831" s="19" t="s">
        <v>146</v>
      </c>
      <c r="J2831" s="19">
        <v>0</v>
      </c>
      <c r="K2831" s="19">
        <f t="shared" si="586"/>
        <v>0</v>
      </c>
      <c r="L2831" s="18" t="s">
        <v>146</v>
      </c>
      <c r="M2831" s="18">
        <v>0</v>
      </c>
      <c r="N2831" s="18">
        <f t="shared" si="587"/>
        <v>0</v>
      </c>
      <c r="O2831" s="19" t="s">
        <v>145</v>
      </c>
      <c r="P2831" s="19">
        <v>779986.18698571203</v>
      </c>
      <c r="Q2831" s="19">
        <f t="shared" si="588"/>
        <v>187496.67956387307</v>
      </c>
      <c r="R2831" s="18" t="s">
        <v>146</v>
      </c>
      <c r="S2831" s="18">
        <v>0</v>
      </c>
      <c r="T2831" s="18">
        <f t="shared" si="589"/>
        <v>0</v>
      </c>
      <c r="U2831" s="20" t="s">
        <v>146</v>
      </c>
      <c r="V2831" s="20">
        <v>0</v>
      </c>
      <c r="W2831" s="20">
        <f t="shared" si="590"/>
        <v>0</v>
      </c>
      <c r="X2831" s="18" t="s">
        <v>146</v>
      </c>
      <c r="Y2831" s="18">
        <v>0</v>
      </c>
      <c r="Z2831" s="23">
        <f t="shared" si="591"/>
        <v>0</v>
      </c>
      <c r="AA2831" s="20" t="s">
        <v>146</v>
      </c>
      <c r="AB2831" s="20">
        <v>0</v>
      </c>
      <c r="AC2831" s="24">
        <f t="shared" si="592"/>
        <v>0</v>
      </c>
      <c r="AD2831" s="18" t="s">
        <v>146</v>
      </c>
      <c r="AE2831" s="18">
        <v>0</v>
      </c>
      <c r="AF2831" s="18">
        <f t="shared" si="593"/>
        <v>0</v>
      </c>
      <c r="AG2831" s="19" t="s">
        <v>146</v>
      </c>
      <c r="AH2831" s="19">
        <v>0</v>
      </c>
      <c r="AI2831" s="19">
        <f t="shared" si="594"/>
        <v>0</v>
      </c>
      <c r="AJ2831" s="18" t="s">
        <v>146</v>
      </c>
      <c r="AK2831" s="18">
        <v>0</v>
      </c>
      <c r="AL2831" s="18">
        <f t="shared" si="595"/>
        <v>0</v>
      </c>
      <c r="AM2831" s="19" t="s">
        <v>146</v>
      </c>
      <c r="AN2831" s="19">
        <v>0</v>
      </c>
      <c r="AO2831" s="19">
        <f t="shared" si="596"/>
        <v>0</v>
      </c>
      <c r="AP2831" s="18" t="s">
        <v>146</v>
      </c>
      <c r="AQ2831" s="18">
        <v>0</v>
      </c>
      <c r="AR2831" s="18">
        <f t="shared" si="597"/>
        <v>0</v>
      </c>
      <c r="AS2831" s="20" t="s">
        <v>146</v>
      </c>
      <c r="AT2831" s="20">
        <v>0</v>
      </c>
      <c r="AU2831" s="16">
        <f t="shared" si="598"/>
        <v>0</v>
      </c>
    </row>
    <row r="2832" spans="1:47" x14ac:dyDescent="0.2">
      <c r="A2832" s="16">
        <v>2829</v>
      </c>
      <c r="B2832" s="16">
        <v>750.54650878906205</v>
      </c>
      <c r="C2832" s="17">
        <v>7.5307666666666604</v>
      </c>
      <c r="D2832" s="16" t="s">
        <v>356</v>
      </c>
      <c r="E2832" s="16" t="s">
        <v>2806</v>
      </c>
      <c r="F2832" s="18" t="s">
        <v>146</v>
      </c>
      <c r="G2832" s="18">
        <v>0</v>
      </c>
      <c r="I2832" s="19" t="s">
        <v>146</v>
      </c>
      <c r="J2832" s="19">
        <v>0</v>
      </c>
      <c r="K2832" s="19">
        <f t="shared" si="586"/>
        <v>0</v>
      </c>
      <c r="L2832" s="18" t="s">
        <v>146</v>
      </c>
      <c r="M2832" s="18">
        <v>0</v>
      </c>
      <c r="N2832" s="18">
        <f t="shared" si="587"/>
        <v>0</v>
      </c>
      <c r="O2832" s="19" t="s">
        <v>145</v>
      </c>
      <c r="P2832" s="19">
        <v>361288.88795714098</v>
      </c>
      <c r="Q2832" s="19">
        <f t="shared" si="588"/>
        <v>86848.290374312739</v>
      </c>
      <c r="R2832" s="18" t="s">
        <v>146</v>
      </c>
      <c r="S2832" s="18">
        <v>0</v>
      </c>
      <c r="T2832" s="18">
        <f t="shared" si="589"/>
        <v>0</v>
      </c>
      <c r="U2832" s="20" t="s">
        <v>146</v>
      </c>
      <c r="V2832" s="20">
        <v>0</v>
      </c>
      <c r="W2832" s="20">
        <f t="shared" si="590"/>
        <v>0</v>
      </c>
      <c r="X2832" s="18" t="s">
        <v>146</v>
      </c>
      <c r="Y2832" s="18">
        <v>0</v>
      </c>
      <c r="Z2832" s="23">
        <f t="shared" si="591"/>
        <v>0</v>
      </c>
      <c r="AA2832" s="20" t="s">
        <v>146</v>
      </c>
      <c r="AB2832" s="20">
        <v>0</v>
      </c>
      <c r="AC2832" s="24">
        <f t="shared" si="592"/>
        <v>0</v>
      </c>
      <c r="AD2832" s="18" t="s">
        <v>146</v>
      </c>
      <c r="AE2832" s="18">
        <v>0</v>
      </c>
      <c r="AF2832" s="18">
        <f t="shared" si="593"/>
        <v>0</v>
      </c>
      <c r="AG2832" s="19" t="s">
        <v>146</v>
      </c>
      <c r="AH2832" s="19">
        <v>0</v>
      </c>
      <c r="AI2832" s="19">
        <f t="shared" si="594"/>
        <v>0</v>
      </c>
      <c r="AJ2832" s="18" t="s">
        <v>146</v>
      </c>
      <c r="AK2832" s="18">
        <v>0</v>
      </c>
      <c r="AL2832" s="18">
        <f t="shared" si="595"/>
        <v>0</v>
      </c>
      <c r="AM2832" s="19" t="s">
        <v>146</v>
      </c>
      <c r="AN2832" s="19">
        <v>0</v>
      </c>
      <c r="AO2832" s="19">
        <f t="shared" si="596"/>
        <v>0</v>
      </c>
      <c r="AP2832" s="18" t="s">
        <v>146</v>
      </c>
      <c r="AQ2832" s="18">
        <v>0</v>
      </c>
      <c r="AR2832" s="18">
        <f t="shared" si="597"/>
        <v>0</v>
      </c>
      <c r="AS2832" s="20" t="s">
        <v>146</v>
      </c>
      <c r="AT2832" s="20">
        <v>0</v>
      </c>
      <c r="AU2832" s="16">
        <f t="shared" si="598"/>
        <v>0</v>
      </c>
    </row>
    <row r="2833" spans="1:47" x14ac:dyDescent="0.2">
      <c r="A2833" s="16">
        <v>2830</v>
      </c>
      <c r="B2833" s="16">
        <v>641.5537109375</v>
      </c>
      <c r="C2833" s="17">
        <v>7.7875166666666598</v>
      </c>
      <c r="D2833" s="16" t="s">
        <v>2860</v>
      </c>
      <c r="E2833" s="16" t="s">
        <v>2861</v>
      </c>
      <c r="F2833" s="18" t="s">
        <v>146</v>
      </c>
      <c r="G2833" s="18">
        <v>0</v>
      </c>
      <c r="I2833" s="19" t="s">
        <v>146</v>
      </c>
      <c r="J2833" s="19">
        <v>0</v>
      </c>
      <c r="K2833" s="19">
        <f t="shared" si="586"/>
        <v>0</v>
      </c>
      <c r="L2833" s="18" t="s">
        <v>146</v>
      </c>
      <c r="M2833" s="18">
        <v>0</v>
      </c>
      <c r="N2833" s="18">
        <f t="shared" si="587"/>
        <v>0</v>
      </c>
      <c r="O2833" s="19" t="s">
        <v>145</v>
      </c>
      <c r="P2833" s="19">
        <v>977387.41682857205</v>
      </c>
      <c r="Q2833" s="19">
        <f t="shared" si="588"/>
        <v>234948.89827609903</v>
      </c>
      <c r="R2833" s="18" t="s">
        <v>146</v>
      </c>
      <c r="S2833" s="18">
        <v>0</v>
      </c>
      <c r="T2833" s="18">
        <f t="shared" si="589"/>
        <v>0</v>
      </c>
      <c r="U2833" s="20" t="s">
        <v>146</v>
      </c>
      <c r="V2833" s="20">
        <v>0</v>
      </c>
      <c r="W2833" s="20">
        <f t="shared" si="590"/>
        <v>0</v>
      </c>
      <c r="X2833" s="18" t="s">
        <v>146</v>
      </c>
      <c r="Y2833" s="18">
        <v>0</v>
      </c>
      <c r="Z2833" s="23">
        <f t="shared" si="591"/>
        <v>0</v>
      </c>
      <c r="AA2833" s="20" t="s">
        <v>146</v>
      </c>
      <c r="AB2833" s="20">
        <v>0</v>
      </c>
      <c r="AC2833" s="24">
        <f t="shared" si="592"/>
        <v>0</v>
      </c>
      <c r="AD2833" s="18" t="s">
        <v>146</v>
      </c>
      <c r="AE2833" s="18">
        <v>0</v>
      </c>
      <c r="AF2833" s="18">
        <f t="shared" si="593"/>
        <v>0</v>
      </c>
      <c r="AG2833" s="19" t="s">
        <v>146</v>
      </c>
      <c r="AH2833" s="19">
        <v>0</v>
      </c>
      <c r="AI2833" s="19">
        <f t="shared" si="594"/>
        <v>0</v>
      </c>
      <c r="AJ2833" s="18" t="s">
        <v>146</v>
      </c>
      <c r="AK2833" s="18">
        <v>0</v>
      </c>
      <c r="AL2833" s="18">
        <f t="shared" si="595"/>
        <v>0</v>
      </c>
      <c r="AM2833" s="19" t="s">
        <v>146</v>
      </c>
      <c r="AN2833" s="19">
        <v>0</v>
      </c>
      <c r="AO2833" s="19">
        <f t="shared" si="596"/>
        <v>0</v>
      </c>
      <c r="AP2833" s="18" t="s">
        <v>146</v>
      </c>
      <c r="AQ2833" s="18">
        <v>0</v>
      </c>
      <c r="AR2833" s="18">
        <f t="shared" si="597"/>
        <v>0</v>
      </c>
      <c r="AS2833" s="20" t="s">
        <v>146</v>
      </c>
      <c r="AT2833" s="20">
        <v>0</v>
      </c>
      <c r="AU2833" s="16">
        <f t="shared" si="598"/>
        <v>0</v>
      </c>
    </row>
    <row r="2834" spans="1:47" x14ac:dyDescent="0.2">
      <c r="A2834" s="16">
        <v>2831</v>
      </c>
      <c r="B2834" s="16">
        <v>336.32489624023401</v>
      </c>
      <c r="C2834" s="17">
        <v>2.9354749999999998</v>
      </c>
      <c r="D2834" s="16" t="s">
        <v>317</v>
      </c>
      <c r="E2834" s="16" t="s">
        <v>317</v>
      </c>
      <c r="F2834" s="18" t="s">
        <v>146</v>
      </c>
      <c r="G2834" s="18">
        <v>0</v>
      </c>
      <c r="I2834" s="19" t="s">
        <v>146</v>
      </c>
      <c r="J2834" s="19">
        <v>0</v>
      </c>
      <c r="K2834" s="19">
        <f t="shared" si="586"/>
        <v>0</v>
      </c>
      <c r="L2834" s="18" t="s">
        <v>146</v>
      </c>
      <c r="M2834" s="18">
        <v>0</v>
      </c>
      <c r="N2834" s="18">
        <f t="shared" si="587"/>
        <v>0</v>
      </c>
      <c r="O2834" s="19" t="s">
        <v>145</v>
      </c>
      <c r="P2834" s="19">
        <v>697549.22684285801</v>
      </c>
      <c r="Q2834" s="19">
        <f t="shared" si="588"/>
        <v>167680.10260645626</v>
      </c>
      <c r="R2834" s="18" t="s">
        <v>146</v>
      </c>
      <c r="S2834" s="18">
        <v>0</v>
      </c>
      <c r="T2834" s="18">
        <f t="shared" si="589"/>
        <v>0</v>
      </c>
      <c r="U2834" s="20" t="s">
        <v>146</v>
      </c>
      <c r="V2834" s="20">
        <v>0</v>
      </c>
      <c r="W2834" s="20">
        <f t="shared" si="590"/>
        <v>0</v>
      </c>
      <c r="X2834" s="18" t="s">
        <v>146</v>
      </c>
      <c r="Y2834" s="18">
        <v>0</v>
      </c>
      <c r="Z2834" s="23">
        <f t="shared" si="591"/>
        <v>0</v>
      </c>
      <c r="AA2834" s="20" t="s">
        <v>145</v>
      </c>
      <c r="AB2834" s="20">
        <v>3323132.6274571298</v>
      </c>
      <c r="AC2834" s="24">
        <f t="shared" si="592"/>
        <v>567087.4790882474</v>
      </c>
      <c r="AD2834" s="18" t="s">
        <v>146</v>
      </c>
      <c r="AE2834" s="18">
        <v>0</v>
      </c>
      <c r="AF2834" s="18">
        <f t="shared" si="593"/>
        <v>0</v>
      </c>
      <c r="AG2834" s="19" t="s">
        <v>146</v>
      </c>
      <c r="AH2834" s="19">
        <v>0</v>
      </c>
      <c r="AI2834" s="19">
        <f t="shared" si="594"/>
        <v>0</v>
      </c>
      <c r="AJ2834" s="18" t="s">
        <v>146</v>
      </c>
      <c r="AK2834" s="18">
        <v>0</v>
      </c>
      <c r="AL2834" s="18">
        <f t="shared" si="595"/>
        <v>0</v>
      </c>
      <c r="AM2834" s="19" t="s">
        <v>146</v>
      </c>
      <c r="AN2834" s="19">
        <v>0</v>
      </c>
      <c r="AO2834" s="19">
        <f t="shared" si="596"/>
        <v>0</v>
      </c>
      <c r="AP2834" s="18" t="s">
        <v>146</v>
      </c>
      <c r="AQ2834" s="18">
        <v>0</v>
      </c>
      <c r="AR2834" s="18">
        <f t="shared" si="597"/>
        <v>0</v>
      </c>
      <c r="AS2834" s="20" t="s">
        <v>146</v>
      </c>
      <c r="AT2834" s="20">
        <v>0</v>
      </c>
      <c r="AU2834" s="16">
        <f t="shared" si="598"/>
        <v>0</v>
      </c>
    </row>
    <row r="2835" spans="1:47" x14ac:dyDescent="0.2">
      <c r="A2835" s="16">
        <v>2832</v>
      </c>
      <c r="B2835" s="16">
        <v>537.74017333984295</v>
      </c>
      <c r="C2835" s="17">
        <v>16.479800000000001</v>
      </c>
      <c r="F2835" s="18" t="s">
        <v>146</v>
      </c>
      <c r="G2835" s="18">
        <v>0</v>
      </c>
      <c r="I2835" s="19" t="s">
        <v>146</v>
      </c>
      <c r="J2835" s="19">
        <v>0</v>
      </c>
      <c r="K2835" s="19">
        <f t="shared" si="586"/>
        <v>0</v>
      </c>
      <c r="L2835" s="18" t="s">
        <v>146</v>
      </c>
      <c r="M2835" s="18">
        <v>0</v>
      </c>
      <c r="N2835" s="18">
        <f t="shared" si="587"/>
        <v>0</v>
      </c>
      <c r="O2835" s="19" t="s">
        <v>145</v>
      </c>
      <c r="P2835" s="19">
        <v>1057597.2411428399</v>
      </c>
      <c r="Q2835" s="19">
        <f t="shared" si="588"/>
        <v>254230.10604395188</v>
      </c>
      <c r="R2835" s="18" t="s">
        <v>146</v>
      </c>
      <c r="S2835" s="18">
        <v>0</v>
      </c>
      <c r="T2835" s="18">
        <f t="shared" si="589"/>
        <v>0</v>
      </c>
      <c r="U2835" s="20" t="s">
        <v>146</v>
      </c>
      <c r="V2835" s="20">
        <v>0</v>
      </c>
      <c r="W2835" s="20">
        <f t="shared" si="590"/>
        <v>0</v>
      </c>
      <c r="X2835" s="18" t="s">
        <v>146</v>
      </c>
      <c r="Y2835" s="18">
        <v>0</v>
      </c>
      <c r="Z2835" s="23">
        <f t="shared" si="591"/>
        <v>0</v>
      </c>
      <c r="AA2835" s="20" t="s">
        <v>146</v>
      </c>
      <c r="AB2835" s="20">
        <v>0</v>
      </c>
      <c r="AC2835" s="24">
        <f t="shared" si="592"/>
        <v>0</v>
      </c>
      <c r="AD2835" s="18" t="s">
        <v>146</v>
      </c>
      <c r="AE2835" s="18">
        <v>0</v>
      </c>
      <c r="AF2835" s="18">
        <f t="shared" si="593"/>
        <v>0</v>
      </c>
      <c r="AG2835" s="19" t="s">
        <v>146</v>
      </c>
      <c r="AH2835" s="19">
        <v>0</v>
      </c>
      <c r="AI2835" s="19">
        <f t="shared" si="594"/>
        <v>0</v>
      </c>
      <c r="AJ2835" s="18" t="s">
        <v>146</v>
      </c>
      <c r="AK2835" s="18">
        <v>0</v>
      </c>
      <c r="AL2835" s="18">
        <f t="shared" si="595"/>
        <v>0</v>
      </c>
      <c r="AM2835" s="19" t="s">
        <v>146</v>
      </c>
      <c r="AN2835" s="19">
        <v>0</v>
      </c>
      <c r="AO2835" s="19">
        <f t="shared" si="596"/>
        <v>0</v>
      </c>
      <c r="AP2835" s="18" t="s">
        <v>146</v>
      </c>
      <c r="AQ2835" s="18">
        <v>0</v>
      </c>
      <c r="AR2835" s="18">
        <f t="shared" si="597"/>
        <v>0</v>
      </c>
      <c r="AS2835" s="20" t="s">
        <v>146</v>
      </c>
      <c r="AT2835" s="20">
        <v>0</v>
      </c>
      <c r="AU2835" s="16">
        <f t="shared" si="598"/>
        <v>0</v>
      </c>
    </row>
    <row r="2836" spans="1:47" x14ac:dyDescent="0.2">
      <c r="A2836" s="16">
        <v>2833</v>
      </c>
      <c r="B2836" s="16">
        <v>792.55084228515602</v>
      </c>
      <c r="C2836" s="17">
        <v>5.35785</v>
      </c>
      <c r="D2836" s="16" t="s">
        <v>301</v>
      </c>
      <c r="E2836" s="16" t="s">
        <v>302</v>
      </c>
      <c r="F2836" s="18" t="s">
        <v>146</v>
      </c>
      <c r="G2836" s="18">
        <v>0</v>
      </c>
      <c r="I2836" s="19" t="s">
        <v>146</v>
      </c>
      <c r="J2836" s="19">
        <v>0</v>
      </c>
      <c r="K2836" s="19">
        <f t="shared" si="586"/>
        <v>0</v>
      </c>
      <c r="L2836" s="18" t="s">
        <v>146</v>
      </c>
      <c r="M2836" s="18">
        <v>0</v>
      </c>
      <c r="N2836" s="18">
        <f t="shared" si="587"/>
        <v>0</v>
      </c>
      <c r="O2836" s="19" t="s">
        <v>145</v>
      </c>
      <c r="P2836" s="19">
        <v>366288.99314285599</v>
      </c>
      <c r="Q2836" s="19">
        <f t="shared" si="588"/>
        <v>88050.238736263462</v>
      </c>
      <c r="R2836" s="18" t="s">
        <v>146</v>
      </c>
      <c r="S2836" s="18">
        <v>0</v>
      </c>
      <c r="T2836" s="18">
        <f t="shared" si="589"/>
        <v>0</v>
      </c>
      <c r="U2836" s="20" t="s">
        <v>146</v>
      </c>
      <c r="V2836" s="20">
        <v>0</v>
      </c>
      <c r="W2836" s="20">
        <f t="shared" si="590"/>
        <v>0</v>
      </c>
      <c r="X2836" s="18" t="s">
        <v>146</v>
      </c>
      <c r="Y2836" s="18">
        <v>0</v>
      </c>
      <c r="Z2836" s="23">
        <f t="shared" si="591"/>
        <v>0</v>
      </c>
      <c r="AA2836" s="20" t="s">
        <v>146</v>
      </c>
      <c r="AB2836" s="20">
        <v>0</v>
      </c>
      <c r="AC2836" s="24">
        <f t="shared" si="592"/>
        <v>0</v>
      </c>
      <c r="AD2836" s="18" t="s">
        <v>146</v>
      </c>
      <c r="AE2836" s="18">
        <v>0</v>
      </c>
      <c r="AF2836" s="18">
        <f t="shared" si="593"/>
        <v>0</v>
      </c>
      <c r="AG2836" s="19" t="s">
        <v>146</v>
      </c>
      <c r="AH2836" s="19">
        <v>0</v>
      </c>
      <c r="AI2836" s="19">
        <f t="shared" si="594"/>
        <v>0</v>
      </c>
      <c r="AJ2836" s="18" t="s">
        <v>146</v>
      </c>
      <c r="AK2836" s="18">
        <v>0</v>
      </c>
      <c r="AL2836" s="18">
        <f t="shared" si="595"/>
        <v>0</v>
      </c>
      <c r="AM2836" s="19" t="s">
        <v>146</v>
      </c>
      <c r="AN2836" s="19">
        <v>0</v>
      </c>
      <c r="AO2836" s="19">
        <f t="shared" si="596"/>
        <v>0</v>
      </c>
      <c r="AP2836" s="18" t="s">
        <v>146</v>
      </c>
      <c r="AQ2836" s="18">
        <v>0</v>
      </c>
      <c r="AR2836" s="18">
        <f t="shared" si="597"/>
        <v>0</v>
      </c>
      <c r="AS2836" s="20" t="s">
        <v>146</v>
      </c>
      <c r="AT2836" s="20">
        <v>0</v>
      </c>
      <c r="AU2836" s="16">
        <f t="shared" si="598"/>
        <v>0</v>
      </c>
    </row>
    <row r="2837" spans="1:47" x14ac:dyDescent="0.2">
      <c r="A2837" s="16">
        <v>2834</v>
      </c>
      <c r="B2837" s="16">
        <v>666.46936035156205</v>
      </c>
      <c r="C2837" s="17">
        <v>2.1055166666666598</v>
      </c>
      <c r="D2837" s="16" t="s">
        <v>2915</v>
      </c>
      <c r="E2837" s="16" t="s">
        <v>2916</v>
      </c>
      <c r="F2837" s="18" t="s">
        <v>146</v>
      </c>
      <c r="G2837" s="18">
        <v>0</v>
      </c>
      <c r="I2837" s="19" t="s">
        <v>146</v>
      </c>
      <c r="J2837" s="19">
        <v>0</v>
      </c>
      <c r="K2837" s="19">
        <f t="shared" si="586"/>
        <v>0</v>
      </c>
      <c r="L2837" s="18" t="s">
        <v>146</v>
      </c>
      <c r="M2837" s="18">
        <v>0</v>
      </c>
      <c r="N2837" s="18">
        <f t="shared" si="587"/>
        <v>0</v>
      </c>
      <c r="O2837" s="19" t="s">
        <v>145</v>
      </c>
      <c r="P2837" s="19">
        <v>704955.41101428599</v>
      </c>
      <c r="Q2837" s="19">
        <f t="shared" si="588"/>
        <v>169460.43533997258</v>
      </c>
      <c r="R2837" s="18" t="s">
        <v>146</v>
      </c>
      <c r="S2837" s="18">
        <v>0</v>
      </c>
      <c r="T2837" s="18">
        <f t="shared" si="589"/>
        <v>0</v>
      </c>
      <c r="U2837" s="20" t="s">
        <v>146</v>
      </c>
      <c r="V2837" s="20">
        <v>0</v>
      </c>
      <c r="W2837" s="20">
        <f t="shared" si="590"/>
        <v>0</v>
      </c>
      <c r="X2837" s="18" t="s">
        <v>146</v>
      </c>
      <c r="Y2837" s="18">
        <v>0</v>
      </c>
      <c r="Z2837" s="23">
        <f t="shared" si="591"/>
        <v>0</v>
      </c>
      <c r="AA2837" s="20" t="s">
        <v>146</v>
      </c>
      <c r="AB2837" s="20">
        <v>0</v>
      </c>
      <c r="AC2837" s="24">
        <f t="shared" si="592"/>
        <v>0</v>
      </c>
      <c r="AD2837" s="18" t="s">
        <v>146</v>
      </c>
      <c r="AE2837" s="18">
        <v>0</v>
      </c>
      <c r="AF2837" s="18">
        <f t="shared" si="593"/>
        <v>0</v>
      </c>
      <c r="AG2837" s="19" t="s">
        <v>146</v>
      </c>
      <c r="AH2837" s="19">
        <v>0</v>
      </c>
      <c r="AI2837" s="19">
        <f t="shared" si="594"/>
        <v>0</v>
      </c>
      <c r="AJ2837" s="18" t="s">
        <v>146</v>
      </c>
      <c r="AK2837" s="18">
        <v>0</v>
      </c>
      <c r="AL2837" s="18">
        <f t="shared" si="595"/>
        <v>0</v>
      </c>
      <c r="AM2837" s="19" t="s">
        <v>146</v>
      </c>
      <c r="AN2837" s="19">
        <v>0</v>
      </c>
      <c r="AO2837" s="19">
        <f t="shared" si="596"/>
        <v>0</v>
      </c>
      <c r="AP2837" s="18" t="s">
        <v>146</v>
      </c>
      <c r="AQ2837" s="18">
        <v>0</v>
      </c>
      <c r="AR2837" s="18">
        <f t="shared" si="597"/>
        <v>0</v>
      </c>
      <c r="AS2837" s="20" t="s">
        <v>146</v>
      </c>
      <c r="AT2837" s="20">
        <v>0</v>
      </c>
      <c r="AU2837" s="16">
        <f t="shared" si="598"/>
        <v>0</v>
      </c>
    </row>
    <row r="2838" spans="1:47" x14ac:dyDescent="0.2">
      <c r="A2838" s="16">
        <v>2835</v>
      </c>
      <c r="B2838" s="16">
        <v>899.77668253580703</v>
      </c>
      <c r="C2838" s="17">
        <v>15.77805</v>
      </c>
      <c r="D2838" s="16" t="s">
        <v>2917</v>
      </c>
      <c r="E2838" s="16" t="s">
        <v>2918</v>
      </c>
      <c r="F2838" s="18" t="s">
        <v>146</v>
      </c>
      <c r="G2838" s="18">
        <v>0</v>
      </c>
      <c r="I2838" s="19" t="s">
        <v>146</v>
      </c>
      <c r="J2838" s="19">
        <v>0</v>
      </c>
      <c r="K2838" s="19">
        <f t="shared" si="586"/>
        <v>0</v>
      </c>
      <c r="L2838" s="18" t="s">
        <v>146</v>
      </c>
      <c r="M2838" s="18">
        <v>0</v>
      </c>
      <c r="N2838" s="18">
        <f t="shared" si="587"/>
        <v>0</v>
      </c>
      <c r="O2838" s="19" t="s">
        <v>145</v>
      </c>
      <c r="P2838" s="19">
        <v>613402.506128571</v>
      </c>
      <c r="Q2838" s="19">
        <f t="shared" si="588"/>
        <v>147452.52551167572</v>
      </c>
      <c r="R2838" s="18" t="s">
        <v>146</v>
      </c>
      <c r="S2838" s="18">
        <v>0</v>
      </c>
      <c r="T2838" s="18">
        <f t="shared" si="589"/>
        <v>0</v>
      </c>
      <c r="U2838" s="20" t="s">
        <v>146</v>
      </c>
      <c r="V2838" s="20">
        <v>0</v>
      </c>
      <c r="W2838" s="20">
        <f t="shared" si="590"/>
        <v>0</v>
      </c>
      <c r="X2838" s="18" t="s">
        <v>146</v>
      </c>
      <c r="Y2838" s="18">
        <v>0</v>
      </c>
      <c r="Z2838" s="23">
        <f t="shared" si="591"/>
        <v>0</v>
      </c>
      <c r="AA2838" s="20" t="s">
        <v>146</v>
      </c>
      <c r="AB2838" s="20">
        <v>0</v>
      </c>
      <c r="AC2838" s="24">
        <f t="shared" si="592"/>
        <v>0</v>
      </c>
      <c r="AD2838" s="18" t="s">
        <v>146</v>
      </c>
      <c r="AE2838" s="18">
        <v>0</v>
      </c>
      <c r="AF2838" s="18">
        <f t="shared" si="593"/>
        <v>0</v>
      </c>
      <c r="AG2838" s="19" t="s">
        <v>146</v>
      </c>
      <c r="AH2838" s="19">
        <v>0</v>
      </c>
      <c r="AI2838" s="19">
        <f t="shared" si="594"/>
        <v>0</v>
      </c>
      <c r="AJ2838" s="18" t="s">
        <v>146</v>
      </c>
      <c r="AK2838" s="18">
        <v>0</v>
      </c>
      <c r="AL2838" s="18">
        <f t="shared" si="595"/>
        <v>0</v>
      </c>
      <c r="AM2838" s="19" t="s">
        <v>146</v>
      </c>
      <c r="AN2838" s="19">
        <v>0</v>
      </c>
      <c r="AO2838" s="19">
        <f t="shared" si="596"/>
        <v>0</v>
      </c>
      <c r="AP2838" s="18" t="s">
        <v>146</v>
      </c>
      <c r="AQ2838" s="18">
        <v>0</v>
      </c>
      <c r="AR2838" s="18">
        <f t="shared" si="597"/>
        <v>0</v>
      </c>
      <c r="AS2838" s="20" t="s">
        <v>146</v>
      </c>
      <c r="AT2838" s="20">
        <v>0</v>
      </c>
      <c r="AU2838" s="16">
        <f t="shared" si="598"/>
        <v>0</v>
      </c>
    </row>
    <row r="2839" spans="1:47" x14ac:dyDescent="0.2">
      <c r="A2839" s="16">
        <v>2836</v>
      </c>
      <c r="B2839" s="16">
        <v>776.563232421875</v>
      </c>
      <c r="C2839" s="17">
        <v>8.7286666666666601</v>
      </c>
      <c r="D2839" s="16" t="s">
        <v>2004</v>
      </c>
      <c r="E2839" s="16" t="s">
        <v>2005</v>
      </c>
      <c r="F2839" s="18" t="s">
        <v>146</v>
      </c>
      <c r="G2839" s="18">
        <v>0</v>
      </c>
      <c r="I2839" s="19" t="s">
        <v>146</v>
      </c>
      <c r="J2839" s="19">
        <v>0</v>
      </c>
      <c r="K2839" s="19">
        <f t="shared" si="586"/>
        <v>0</v>
      </c>
      <c r="L2839" s="18" t="s">
        <v>146</v>
      </c>
      <c r="M2839" s="18">
        <v>0</v>
      </c>
      <c r="N2839" s="18">
        <f t="shared" si="587"/>
        <v>0</v>
      </c>
      <c r="O2839" s="19" t="s">
        <v>145</v>
      </c>
      <c r="P2839" s="19">
        <v>949065.930328571</v>
      </c>
      <c r="Q2839" s="19">
        <f t="shared" si="588"/>
        <v>228140.84863667571</v>
      </c>
      <c r="R2839" s="18" t="s">
        <v>146</v>
      </c>
      <c r="S2839" s="18">
        <v>0</v>
      </c>
      <c r="T2839" s="18">
        <f t="shared" si="589"/>
        <v>0</v>
      </c>
      <c r="U2839" s="20" t="s">
        <v>146</v>
      </c>
      <c r="V2839" s="20">
        <v>0</v>
      </c>
      <c r="W2839" s="20">
        <f t="shared" si="590"/>
        <v>0</v>
      </c>
      <c r="X2839" s="18" t="s">
        <v>146</v>
      </c>
      <c r="Y2839" s="18">
        <v>0</v>
      </c>
      <c r="Z2839" s="23">
        <f t="shared" si="591"/>
        <v>0</v>
      </c>
      <c r="AA2839" s="20" t="s">
        <v>146</v>
      </c>
      <c r="AB2839" s="20">
        <v>0</v>
      </c>
      <c r="AC2839" s="24">
        <f t="shared" si="592"/>
        <v>0</v>
      </c>
      <c r="AD2839" s="18" t="s">
        <v>146</v>
      </c>
      <c r="AE2839" s="18">
        <v>0</v>
      </c>
      <c r="AF2839" s="18">
        <f t="shared" si="593"/>
        <v>0</v>
      </c>
      <c r="AG2839" s="19" t="s">
        <v>146</v>
      </c>
      <c r="AH2839" s="19">
        <v>0</v>
      </c>
      <c r="AI2839" s="19">
        <f t="shared" si="594"/>
        <v>0</v>
      </c>
      <c r="AJ2839" s="18" t="s">
        <v>146</v>
      </c>
      <c r="AK2839" s="18">
        <v>0</v>
      </c>
      <c r="AL2839" s="18">
        <f t="shared" si="595"/>
        <v>0</v>
      </c>
      <c r="AM2839" s="19" t="s">
        <v>146</v>
      </c>
      <c r="AN2839" s="19">
        <v>0</v>
      </c>
      <c r="AO2839" s="19">
        <f t="shared" si="596"/>
        <v>0</v>
      </c>
      <c r="AP2839" s="18" t="s">
        <v>146</v>
      </c>
      <c r="AQ2839" s="18">
        <v>0</v>
      </c>
      <c r="AR2839" s="18">
        <f t="shared" si="597"/>
        <v>0</v>
      </c>
      <c r="AS2839" s="20" t="s">
        <v>145</v>
      </c>
      <c r="AT2839" s="20">
        <v>589950.45347143</v>
      </c>
      <c r="AU2839" s="16">
        <f t="shared" si="598"/>
        <v>39303.827679642236</v>
      </c>
    </row>
    <row r="2840" spans="1:47" x14ac:dyDescent="0.2">
      <c r="A2840" s="16">
        <v>2837</v>
      </c>
      <c r="B2840" s="16">
        <v>263.23449707031199</v>
      </c>
      <c r="C2840" s="17">
        <v>11.465483333333299</v>
      </c>
      <c r="D2840" s="16" t="s">
        <v>1575</v>
      </c>
      <c r="E2840" s="16" t="s">
        <v>2089</v>
      </c>
      <c r="F2840" s="18" t="s">
        <v>146</v>
      </c>
      <c r="G2840" s="18">
        <v>0</v>
      </c>
      <c r="I2840" s="19" t="s">
        <v>146</v>
      </c>
      <c r="J2840" s="19">
        <v>0</v>
      </c>
      <c r="K2840" s="19">
        <f t="shared" si="586"/>
        <v>0</v>
      </c>
      <c r="L2840" s="18" t="s">
        <v>146</v>
      </c>
      <c r="M2840" s="18">
        <v>0</v>
      </c>
      <c r="N2840" s="18">
        <f t="shared" si="587"/>
        <v>0</v>
      </c>
      <c r="O2840" s="19" t="s">
        <v>145</v>
      </c>
      <c r="P2840" s="19">
        <v>1377110.36075714</v>
      </c>
      <c r="Q2840" s="19">
        <f t="shared" si="588"/>
        <v>331036.14441277401</v>
      </c>
      <c r="R2840" s="18" t="s">
        <v>146</v>
      </c>
      <c r="S2840" s="18">
        <v>0</v>
      </c>
      <c r="T2840" s="18">
        <f t="shared" si="589"/>
        <v>0</v>
      </c>
      <c r="U2840" s="20" t="s">
        <v>146</v>
      </c>
      <c r="V2840" s="20">
        <v>0</v>
      </c>
      <c r="W2840" s="20">
        <f t="shared" si="590"/>
        <v>0</v>
      </c>
      <c r="X2840" s="18" t="s">
        <v>146</v>
      </c>
      <c r="Y2840" s="18">
        <v>0</v>
      </c>
      <c r="Z2840" s="23">
        <f t="shared" si="591"/>
        <v>0</v>
      </c>
      <c r="AA2840" s="20" t="s">
        <v>146</v>
      </c>
      <c r="AB2840" s="20">
        <v>0</v>
      </c>
      <c r="AC2840" s="24">
        <f t="shared" si="592"/>
        <v>0</v>
      </c>
      <c r="AD2840" s="18" t="s">
        <v>146</v>
      </c>
      <c r="AE2840" s="18">
        <v>0</v>
      </c>
      <c r="AF2840" s="18">
        <f t="shared" si="593"/>
        <v>0</v>
      </c>
      <c r="AG2840" s="19" t="s">
        <v>146</v>
      </c>
      <c r="AH2840" s="19">
        <v>0</v>
      </c>
      <c r="AI2840" s="19">
        <f t="shared" si="594"/>
        <v>0</v>
      </c>
      <c r="AJ2840" s="18" t="s">
        <v>146</v>
      </c>
      <c r="AK2840" s="18">
        <v>0</v>
      </c>
      <c r="AL2840" s="18">
        <f t="shared" si="595"/>
        <v>0</v>
      </c>
      <c r="AM2840" s="19" t="s">
        <v>146</v>
      </c>
      <c r="AN2840" s="19">
        <v>0</v>
      </c>
      <c r="AO2840" s="19">
        <f t="shared" si="596"/>
        <v>0</v>
      </c>
      <c r="AP2840" s="18" t="s">
        <v>146</v>
      </c>
      <c r="AQ2840" s="18">
        <v>0</v>
      </c>
      <c r="AR2840" s="18">
        <f t="shared" si="597"/>
        <v>0</v>
      </c>
      <c r="AS2840" s="20" t="s">
        <v>146</v>
      </c>
      <c r="AT2840" s="20">
        <v>0</v>
      </c>
      <c r="AU2840" s="16">
        <f t="shared" si="598"/>
        <v>0</v>
      </c>
    </row>
    <row r="2841" spans="1:47" x14ac:dyDescent="0.2">
      <c r="A2841" s="16">
        <v>2838</v>
      </c>
      <c r="B2841" s="16">
        <v>335.25735473632801</v>
      </c>
      <c r="C2841" s="17">
        <v>9.2586666666666595</v>
      </c>
      <c r="D2841" s="16" t="s">
        <v>2251</v>
      </c>
      <c r="E2841" s="16" t="s">
        <v>2252</v>
      </c>
      <c r="F2841" s="18" t="s">
        <v>146</v>
      </c>
      <c r="G2841" s="18">
        <v>0</v>
      </c>
      <c r="I2841" s="19" t="s">
        <v>146</v>
      </c>
      <c r="J2841" s="19">
        <v>0</v>
      </c>
      <c r="K2841" s="19">
        <f t="shared" si="586"/>
        <v>0</v>
      </c>
      <c r="L2841" s="18" t="s">
        <v>146</v>
      </c>
      <c r="M2841" s="18">
        <v>0</v>
      </c>
      <c r="N2841" s="18">
        <f t="shared" si="587"/>
        <v>0</v>
      </c>
      <c r="O2841" s="19" t="s">
        <v>145</v>
      </c>
      <c r="P2841" s="19">
        <v>1043198.3744857101</v>
      </c>
      <c r="Q2841" s="19">
        <f t="shared" si="588"/>
        <v>250768.84002060338</v>
      </c>
      <c r="R2841" s="18" t="s">
        <v>146</v>
      </c>
      <c r="S2841" s="18">
        <v>0</v>
      </c>
      <c r="T2841" s="18">
        <f t="shared" si="589"/>
        <v>0</v>
      </c>
      <c r="U2841" s="20" t="s">
        <v>146</v>
      </c>
      <c r="V2841" s="20">
        <v>0</v>
      </c>
      <c r="W2841" s="20">
        <f t="shared" si="590"/>
        <v>0</v>
      </c>
      <c r="X2841" s="18" t="s">
        <v>146</v>
      </c>
      <c r="Y2841" s="18">
        <v>0</v>
      </c>
      <c r="Z2841" s="23">
        <f t="shared" si="591"/>
        <v>0</v>
      </c>
      <c r="AA2841" s="20" t="s">
        <v>146</v>
      </c>
      <c r="AB2841" s="20">
        <v>0</v>
      </c>
      <c r="AC2841" s="24">
        <f t="shared" si="592"/>
        <v>0</v>
      </c>
      <c r="AD2841" s="18" t="s">
        <v>146</v>
      </c>
      <c r="AE2841" s="18">
        <v>0</v>
      </c>
      <c r="AF2841" s="18">
        <f t="shared" si="593"/>
        <v>0</v>
      </c>
      <c r="AG2841" s="19" t="s">
        <v>146</v>
      </c>
      <c r="AH2841" s="19">
        <v>0</v>
      </c>
      <c r="AI2841" s="19">
        <f t="shared" si="594"/>
        <v>0</v>
      </c>
      <c r="AJ2841" s="18" t="s">
        <v>146</v>
      </c>
      <c r="AK2841" s="18">
        <v>0</v>
      </c>
      <c r="AL2841" s="18">
        <f t="shared" si="595"/>
        <v>0</v>
      </c>
      <c r="AM2841" s="19" t="s">
        <v>146</v>
      </c>
      <c r="AN2841" s="19">
        <v>0</v>
      </c>
      <c r="AO2841" s="19">
        <f t="shared" si="596"/>
        <v>0</v>
      </c>
      <c r="AP2841" s="18" t="s">
        <v>146</v>
      </c>
      <c r="AQ2841" s="18">
        <v>0</v>
      </c>
      <c r="AR2841" s="18">
        <f t="shared" si="597"/>
        <v>0</v>
      </c>
      <c r="AS2841" s="20" t="s">
        <v>146</v>
      </c>
      <c r="AT2841" s="20">
        <v>0</v>
      </c>
      <c r="AU2841" s="16">
        <f t="shared" si="598"/>
        <v>0</v>
      </c>
    </row>
    <row r="2842" spans="1:47" x14ac:dyDescent="0.2">
      <c r="A2842" s="16">
        <v>2839</v>
      </c>
      <c r="B2842" s="16">
        <v>339.74215698242102</v>
      </c>
      <c r="C2842" s="17">
        <v>13.6047333333333</v>
      </c>
      <c r="F2842" s="18" t="s">
        <v>146</v>
      </c>
      <c r="G2842" s="18">
        <v>0</v>
      </c>
      <c r="I2842" s="19" t="s">
        <v>146</v>
      </c>
      <c r="J2842" s="19">
        <v>0</v>
      </c>
      <c r="K2842" s="19">
        <f t="shared" si="586"/>
        <v>0</v>
      </c>
      <c r="L2842" s="18" t="s">
        <v>146</v>
      </c>
      <c r="M2842" s="18">
        <v>0</v>
      </c>
      <c r="N2842" s="18">
        <f t="shared" si="587"/>
        <v>0</v>
      </c>
      <c r="O2842" s="19" t="s">
        <v>145</v>
      </c>
      <c r="P2842" s="19">
        <v>583006.85995714099</v>
      </c>
      <c r="Q2842" s="19">
        <f t="shared" si="588"/>
        <v>140145.87979738964</v>
      </c>
      <c r="R2842" s="18" t="s">
        <v>146</v>
      </c>
      <c r="S2842" s="18">
        <v>0</v>
      </c>
      <c r="T2842" s="18">
        <f t="shared" si="589"/>
        <v>0</v>
      </c>
      <c r="U2842" s="20" t="s">
        <v>146</v>
      </c>
      <c r="V2842" s="20">
        <v>0</v>
      </c>
      <c r="W2842" s="20">
        <f t="shared" si="590"/>
        <v>0</v>
      </c>
      <c r="X2842" s="18" t="s">
        <v>146</v>
      </c>
      <c r="Y2842" s="18">
        <v>0</v>
      </c>
      <c r="Z2842" s="23">
        <f t="shared" si="591"/>
        <v>0</v>
      </c>
      <c r="AA2842" s="20" t="s">
        <v>146</v>
      </c>
      <c r="AB2842" s="20">
        <v>0</v>
      </c>
      <c r="AC2842" s="24">
        <f t="shared" si="592"/>
        <v>0</v>
      </c>
      <c r="AD2842" s="18" t="s">
        <v>146</v>
      </c>
      <c r="AE2842" s="18">
        <v>0</v>
      </c>
      <c r="AF2842" s="18">
        <f t="shared" si="593"/>
        <v>0</v>
      </c>
      <c r="AG2842" s="19" t="s">
        <v>146</v>
      </c>
      <c r="AH2842" s="19">
        <v>0</v>
      </c>
      <c r="AI2842" s="19">
        <f t="shared" si="594"/>
        <v>0</v>
      </c>
      <c r="AJ2842" s="18" t="s">
        <v>146</v>
      </c>
      <c r="AK2842" s="18">
        <v>0</v>
      </c>
      <c r="AL2842" s="18">
        <f t="shared" si="595"/>
        <v>0</v>
      </c>
      <c r="AM2842" s="19" t="s">
        <v>146</v>
      </c>
      <c r="AN2842" s="19">
        <v>0</v>
      </c>
      <c r="AO2842" s="19">
        <f t="shared" si="596"/>
        <v>0</v>
      </c>
      <c r="AP2842" s="18" t="s">
        <v>146</v>
      </c>
      <c r="AQ2842" s="18">
        <v>0</v>
      </c>
      <c r="AR2842" s="18">
        <f t="shared" si="597"/>
        <v>0</v>
      </c>
      <c r="AS2842" s="20" t="s">
        <v>146</v>
      </c>
      <c r="AT2842" s="20">
        <v>0</v>
      </c>
      <c r="AU2842" s="16">
        <f t="shared" si="598"/>
        <v>0</v>
      </c>
    </row>
    <row r="2843" spans="1:47" x14ac:dyDescent="0.2">
      <c r="A2843" s="16">
        <v>2840</v>
      </c>
      <c r="B2843" s="16">
        <v>631.57110595703102</v>
      </c>
      <c r="C2843" s="17">
        <v>16.702500000000001</v>
      </c>
      <c r="D2843" s="16" t="s">
        <v>2873</v>
      </c>
      <c r="E2843" s="16" t="s">
        <v>2874</v>
      </c>
      <c r="F2843" s="18" t="s">
        <v>146</v>
      </c>
      <c r="G2843" s="18">
        <v>0</v>
      </c>
      <c r="I2843" s="19" t="s">
        <v>146</v>
      </c>
      <c r="J2843" s="19">
        <v>0</v>
      </c>
      <c r="K2843" s="19">
        <f t="shared" si="586"/>
        <v>0</v>
      </c>
      <c r="L2843" s="18" t="s">
        <v>146</v>
      </c>
      <c r="M2843" s="18">
        <v>0</v>
      </c>
      <c r="N2843" s="18">
        <f t="shared" si="587"/>
        <v>0</v>
      </c>
      <c r="O2843" s="19" t="s">
        <v>145</v>
      </c>
      <c r="P2843" s="19">
        <v>873286.13768570905</v>
      </c>
      <c r="Q2843" s="19">
        <f t="shared" si="588"/>
        <v>209924.55232829542</v>
      </c>
      <c r="R2843" s="18" t="s">
        <v>146</v>
      </c>
      <c r="S2843" s="18">
        <v>0</v>
      </c>
      <c r="T2843" s="18">
        <f t="shared" si="589"/>
        <v>0</v>
      </c>
      <c r="U2843" s="20" t="s">
        <v>146</v>
      </c>
      <c r="V2843" s="20">
        <v>0</v>
      </c>
      <c r="W2843" s="20">
        <f t="shared" si="590"/>
        <v>0</v>
      </c>
      <c r="X2843" s="18" t="s">
        <v>146</v>
      </c>
      <c r="Y2843" s="18">
        <v>0</v>
      </c>
      <c r="Z2843" s="23">
        <f t="shared" si="591"/>
        <v>0</v>
      </c>
      <c r="AA2843" s="20" t="s">
        <v>146</v>
      </c>
      <c r="AB2843" s="20">
        <v>0</v>
      </c>
      <c r="AC2843" s="24">
        <f t="shared" si="592"/>
        <v>0</v>
      </c>
      <c r="AD2843" s="18" t="s">
        <v>146</v>
      </c>
      <c r="AE2843" s="18">
        <v>0</v>
      </c>
      <c r="AF2843" s="18">
        <f t="shared" si="593"/>
        <v>0</v>
      </c>
      <c r="AG2843" s="19" t="s">
        <v>146</v>
      </c>
      <c r="AH2843" s="19">
        <v>0</v>
      </c>
      <c r="AI2843" s="19">
        <f t="shared" si="594"/>
        <v>0</v>
      </c>
      <c r="AJ2843" s="18" t="s">
        <v>146</v>
      </c>
      <c r="AK2843" s="18">
        <v>0</v>
      </c>
      <c r="AL2843" s="18">
        <f t="shared" si="595"/>
        <v>0</v>
      </c>
      <c r="AM2843" s="19" t="s">
        <v>146</v>
      </c>
      <c r="AN2843" s="19">
        <v>0</v>
      </c>
      <c r="AO2843" s="19">
        <f t="shared" si="596"/>
        <v>0</v>
      </c>
      <c r="AP2843" s="18" t="s">
        <v>146</v>
      </c>
      <c r="AQ2843" s="18">
        <v>0</v>
      </c>
      <c r="AR2843" s="18">
        <f t="shared" si="597"/>
        <v>0</v>
      </c>
      <c r="AS2843" s="20" t="s">
        <v>146</v>
      </c>
      <c r="AT2843" s="20">
        <v>0</v>
      </c>
      <c r="AU2843" s="16">
        <f t="shared" si="598"/>
        <v>0</v>
      </c>
    </row>
    <row r="2844" spans="1:47" x14ac:dyDescent="0.2">
      <c r="A2844" s="16">
        <v>2841</v>
      </c>
      <c r="B2844" s="16">
        <v>263.23449707031199</v>
      </c>
      <c r="C2844" s="17">
        <v>9.2586666666666595</v>
      </c>
      <c r="D2844" s="16" t="s">
        <v>1575</v>
      </c>
      <c r="E2844" s="16" t="s">
        <v>2089</v>
      </c>
      <c r="F2844" s="18" t="s">
        <v>146</v>
      </c>
      <c r="G2844" s="18">
        <v>0</v>
      </c>
      <c r="I2844" s="19" t="s">
        <v>146</v>
      </c>
      <c r="J2844" s="19">
        <v>0</v>
      </c>
      <c r="K2844" s="19">
        <f t="shared" si="586"/>
        <v>0</v>
      </c>
      <c r="L2844" s="18" t="s">
        <v>146</v>
      </c>
      <c r="M2844" s="18">
        <v>0</v>
      </c>
      <c r="N2844" s="18">
        <f t="shared" si="587"/>
        <v>0</v>
      </c>
      <c r="O2844" s="19" t="s">
        <v>145</v>
      </c>
      <c r="P2844" s="19">
        <v>1013996.2029</v>
      </c>
      <c r="Q2844" s="19">
        <f t="shared" si="588"/>
        <v>243749.08723557691</v>
      </c>
      <c r="R2844" s="18" t="s">
        <v>146</v>
      </c>
      <c r="S2844" s="18">
        <v>0</v>
      </c>
      <c r="T2844" s="18">
        <f t="shared" si="589"/>
        <v>0</v>
      </c>
      <c r="U2844" s="20" t="s">
        <v>146</v>
      </c>
      <c r="V2844" s="20">
        <v>0</v>
      </c>
      <c r="W2844" s="20">
        <f t="shared" si="590"/>
        <v>0</v>
      </c>
      <c r="X2844" s="18" t="s">
        <v>146</v>
      </c>
      <c r="Y2844" s="18">
        <v>0</v>
      </c>
      <c r="Z2844" s="23">
        <f t="shared" si="591"/>
        <v>0</v>
      </c>
      <c r="AA2844" s="20" t="s">
        <v>146</v>
      </c>
      <c r="AB2844" s="20">
        <v>0</v>
      </c>
      <c r="AC2844" s="24">
        <f t="shared" si="592"/>
        <v>0</v>
      </c>
      <c r="AD2844" s="18" t="s">
        <v>146</v>
      </c>
      <c r="AE2844" s="18">
        <v>0</v>
      </c>
      <c r="AF2844" s="18">
        <f t="shared" si="593"/>
        <v>0</v>
      </c>
      <c r="AG2844" s="19" t="s">
        <v>146</v>
      </c>
      <c r="AH2844" s="19">
        <v>0</v>
      </c>
      <c r="AI2844" s="19">
        <f t="shared" si="594"/>
        <v>0</v>
      </c>
      <c r="AJ2844" s="18" t="s">
        <v>146</v>
      </c>
      <c r="AK2844" s="18">
        <v>0</v>
      </c>
      <c r="AL2844" s="18">
        <f t="shared" si="595"/>
        <v>0</v>
      </c>
      <c r="AM2844" s="19" t="s">
        <v>146</v>
      </c>
      <c r="AN2844" s="19">
        <v>0</v>
      </c>
      <c r="AO2844" s="19">
        <f t="shared" si="596"/>
        <v>0</v>
      </c>
      <c r="AP2844" s="18" t="s">
        <v>146</v>
      </c>
      <c r="AQ2844" s="18">
        <v>0</v>
      </c>
      <c r="AR2844" s="18">
        <f t="shared" si="597"/>
        <v>0</v>
      </c>
      <c r="AS2844" s="20" t="s">
        <v>146</v>
      </c>
      <c r="AT2844" s="20">
        <v>0</v>
      </c>
      <c r="AU2844" s="16">
        <f t="shared" si="598"/>
        <v>0</v>
      </c>
    </row>
    <row r="2845" spans="1:47" x14ac:dyDescent="0.2">
      <c r="A2845" s="16">
        <v>2842</v>
      </c>
      <c r="B2845" s="16">
        <v>654.51629638671795</v>
      </c>
      <c r="C2845" s="17">
        <v>2.94198055555555</v>
      </c>
      <c r="F2845" s="18" t="s">
        <v>146</v>
      </c>
      <c r="G2845" s="18">
        <v>0</v>
      </c>
      <c r="I2845" s="19" t="s">
        <v>146</v>
      </c>
      <c r="J2845" s="19">
        <v>0</v>
      </c>
      <c r="K2845" s="19">
        <f t="shared" si="586"/>
        <v>0</v>
      </c>
      <c r="L2845" s="18" t="s">
        <v>146</v>
      </c>
      <c r="M2845" s="18">
        <v>0</v>
      </c>
      <c r="N2845" s="18">
        <f t="shared" si="587"/>
        <v>0</v>
      </c>
      <c r="O2845" s="19" t="s">
        <v>145</v>
      </c>
      <c r="P2845" s="19">
        <v>669040.81787142903</v>
      </c>
      <c r="Q2845" s="19">
        <f t="shared" si="588"/>
        <v>160827.11968063196</v>
      </c>
      <c r="R2845" s="18" t="s">
        <v>146</v>
      </c>
      <c r="S2845" s="18">
        <v>0</v>
      </c>
      <c r="T2845" s="18">
        <f t="shared" si="589"/>
        <v>0</v>
      </c>
      <c r="U2845" s="20" t="s">
        <v>145</v>
      </c>
      <c r="V2845" s="20">
        <v>146084.63891428499</v>
      </c>
      <c r="W2845" s="20">
        <f t="shared" si="590"/>
        <v>52548.431264131294</v>
      </c>
      <c r="X2845" s="18" t="s">
        <v>146</v>
      </c>
      <c r="Y2845" s="18">
        <v>0</v>
      </c>
      <c r="Z2845" s="23">
        <f t="shared" si="591"/>
        <v>0</v>
      </c>
      <c r="AA2845" s="20" t="s">
        <v>145</v>
      </c>
      <c r="AB2845" s="20">
        <v>136611.480528571</v>
      </c>
      <c r="AC2845" s="24">
        <f t="shared" si="592"/>
        <v>23312.539339346586</v>
      </c>
      <c r="AD2845" s="18" t="s">
        <v>145</v>
      </c>
      <c r="AE2845" s="18">
        <v>63106.932299999797</v>
      </c>
      <c r="AF2845" s="18">
        <f t="shared" si="593"/>
        <v>4937.9446244131295</v>
      </c>
      <c r="AG2845" s="19" t="s">
        <v>145</v>
      </c>
      <c r="AH2845" s="19">
        <v>95760.680399999706</v>
      </c>
      <c r="AI2845" s="19">
        <f t="shared" si="594"/>
        <v>31920.226799999902</v>
      </c>
      <c r="AJ2845" s="18" t="s">
        <v>145</v>
      </c>
      <c r="AK2845" s="18">
        <v>77295.896428571505</v>
      </c>
      <c r="AL2845" s="18">
        <f t="shared" si="595"/>
        <v>5108.7836370503301</v>
      </c>
      <c r="AM2845" s="19" t="s">
        <v>146</v>
      </c>
      <c r="AN2845" s="19">
        <v>0</v>
      </c>
      <c r="AO2845" s="19">
        <f t="shared" si="596"/>
        <v>0</v>
      </c>
      <c r="AP2845" s="18" t="s">
        <v>146</v>
      </c>
      <c r="AQ2845" s="18">
        <v>0</v>
      </c>
      <c r="AR2845" s="18">
        <f t="shared" si="597"/>
        <v>0</v>
      </c>
      <c r="AS2845" s="20" t="s">
        <v>146</v>
      </c>
      <c r="AT2845" s="20">
        <v>0</v>
      </c>
      <c r="AU2845" s="16">
        <f t="shared" si="598"/>
        <v>0</v>
      </c>
    </row>
    <row r="2846" spans="1:47" x14ac:dyDescent="0.2">
      <c r="A2846" s="16">
        <v>2843</v>
      </c>
      <c r="B2846" s="16">
        <v>706.53656005859295</v>
      </c>
      <c r="C2846" s="17">
        <v>6.0934333333333299</v>
      </c>
      <c r="D2846" s="16" t="s">
        <v>2919</v>
      </c>
      <c r="E2846" s="16" t="s">
        <v>2920</v>
      </c>
      <c r="F2846" s="18" t="s">
        <v>146</v>
      </c>
      <c r="G2846" s="18">
        <v>0</v>
      </c>
      <c r="I2846" s="19" t="s">
        <v>146</v>
      </c>
      <c r="J2846" s="19">
        <v>0</v>
      </c>
      <c r="K2846" s="19">
        <f t="shared" si="586"/>
        <v>0</v>
      </c>
      <c r="L2846" s="18" t="s">
        <v>146</v>
      </c>
      <c r="M2846" s="18">
        <v>0</v>
      </c>
      <c r="N2846" s="18">
        <f t="shared" si="587"/>
        <v>0</v>
      </c>
      <c r="O2846" s="19" t="s">
        <v>145</v>
      </c>
      <c r="P2846" s="19">
        <v>488625.30151428602</v>
      </c>
      <c r="Q2846" s="19">
        <f t="shared" si="588"/>
        <v>117458.00517170336</v>
      </c>
      <c r="R2846" s="18" t="s">
        <v>146</v>
      </c>
      <c r="S2846" s="18">
        <v>0</v>
      </c>
      <c r="T2846" s="18">
        <f t="shared" si="589"/>
        <v>0</v>
      </c>
      <c r="U2846" s="20" t="s">
        <v>146</v>
      </c>
      <c r="V2846" s="20">
        <v>0</v>
      </c>
      <c r="W2846" s="20">
        <f t="shared" si="590"/>
        <v>0</v>
      </c>
      <c r="X2846" s="18" t="s">
        <v>146</v>
      </c>
      <c r="Y2846" s="18">
        <v>0</v>
      </c>
      <c r="Z2846" s="23">
        <f t="shared" si="591"/>
        <v>0</v>
      </c>
      <c r="AA2846" s="20" t="s">
        <v>146</v>
      </c>
      <c r="AB2846" s="20">
        <v>0</v>
      </c>
      <c r="AC2846" s="24">
        <f t="shared" si="592"/>
        <v>0</v>
      </c>
      <c r="AD2846" s="18" t="s">
        <v>146</v>
      </c>
      <c r="AE2846" s="18">
        <v>0</v>
      </c>
      <c r="AF2846" s="18">
        <f t="shared" si="593"/>
        <v>0</v>
      </c>
      <c r="AG2846" s="19" t="s">
        <v>146</v>
      </c>
      <c r="AH2846" s="19">
        <v>0</v>
      </c>
      <c r="AI2846" s="19">
        <f t="shared" si="594"/>
        <v>0</v>
      </c>
      <c r="AJ2846" s="18" t="s">
        <v>146</v>
      </c>
      <c r="AK2846" s="18">
        <v>0</v>
      </c>
      <c r="AL2846" s="18">
        <f t="shared" si="595"/>
        <v>0</v>
      </c>
      <c r="AM2846" s="19" t="s">
        <v>146</v>
      </c>
      <c r="AN2846" s="19">
        <v>0</v>
      </c>
      <c r="AO2846" s="19">
        <f t="shared" si="596"/>
        <v>0</v>
      </c>
      <c r="AP2846" s="18" t="s">
        <v>146</v>
      </c>
      <c r="AQ2846" s="18">
        <v>0</v>
      </c>
      <c r="AR2846" s="18">
        <f t="shared" si="597"/>
        <v>0</v>
      </c>
      <c r="AS2846" s="20" t="s">
        <v>146</v>
      </c>
      <c r="AT2846" s="20">
        <v>0</v>
      </c>
      <c r="AU2846" s="16">
        <f t="shared" si="598"/>
        <v>0</v>
      </c>
    </row>
    <row r="2847" spans="1:47" x14ac:dyDescent="0.2">
      <c r="A2847" s="16">
        <v>2844</v>
      </c>
      <c r="B2847" s="16">
        <v>512.41394042968705</v>
      </c>
      <c r="C2847" s="17">
        <v>1.30203333333333</v>
      </c>
      <c r="D2847" s="16" t="s">
        <v>2921</v>
      </c>
      <c r="E2847" s="16" t="s">
        <v>2921</v>
      </c>
      <c r="F2847" s="18" t="s">
        <v>146</v>
      </c>
      <c r="G2847" s="18">
        <v>0</v>
      </c>
      <c r="I2847" s="19" t="s">
        <v>146</v>
      </c>
      <c r="J2847" s="19">
        <v>0</v>
      </c>
      <c r="K2847" s="19">
        <f t="shared" si="586"/>
        <v>0</v>
      </c>
      <c r="L2847" s="18" t="s">
        <v>146</v>
      </c>
      <c r="M2847" s="18">
        <v>0</v>
      </c>
      <c r="N2847" s="18">
        <f t="shared" si="587"/>
        <v>0</v>
      </c>
      <c r="O2847" s="19" t="s">
        <v>145</v>
      </c>
      <c r="P2847" s="19">
        <v>603402.48149999999</v>
      </c>
      <c r="Q2847" s="19">
        <f t="shared" si="588"/>
        <v>145048.67343749999</v>
      </c>
      <c r="R2847" s="18" t="s">
        <v>146</v>
      </c>
      <c r="S2847" s="18">
        <v>0</v>
      </c>
      <c r="T2847" s="18">
        <f t="shared" si="589"/>
        <v>0</v>
      </c>
      <c r="U2847" s="20" t="s">
        <v>146</v>
      </c>
      <c r="V2847" s="20">
        <v>0</v>
      </c>
      <c r="W2847" s="20">
        <f t="shared" si="590"/>
        <v>0</v>
      </c>
      <c r="X2847" s="18" t="s">
        <v>146</v>
      </c>
      <c r="Y2847" s="18">
        <v>0</v>
      </c>
      <c r="Z2847" s="23">
        <f t="shared" si="591"/>
        <v>0</v>
      </c>
      <c r="AA2847" s="20" t="s">
        <v>146</v>
      </c>
      <c r="AB2847" s="20">
        <v>0</v>
      </c>
      <c r="AC2847" s="24">
        <f t="shared" si="592"/>
        <v>0</v>
      </c>
      <c r="AD2847" s="18" t="s">
        <v>146</v>
      </c>
      <c r="AE2847" s="18">
        <v>0</v>
      </c>
      <c r="AF2847" s="18">
        <f t="shared" si="593"/>
        <v>0</v>
      </c>
      <c r="AG2847" s="19" t="s">
        <v>146</v>
      </c>
      <c r="AH2847" s="19">
        <v>0</v>
      </c>
      <c r="AI2847" s="19">
        <f t="shared" si="594"/>
        <v>0</v>
      </c>
      <c r="AJ2847" s="18" t="s">
        <v>146</v>
      </c>
      <c r="AK2847" s="18">
        <v>0</v>
      </c>
      <c r="AL2847" s="18">
        <f t="shared" si="595"/>
        <v>0</v>
      </c>
      <c r="AM2847" s="19" t="s">
        <v>146</v>
      </c>
      <c r="AN2847" s="19">
        <v>0</v>
      </c>
      <c r="AO2847" s="19">
        <f t="shared" si="596"/>
        <v>0</v>
      </c>
      <c r="AP2847" s="18" t="s">
        <v>146</v>
      </c>
      <c r="AQ2847" s="18">
        <v>0</v>
      </c>
      <c r="AR2847" s="18">
        <f t="shared" si="597"/>
        <v>0</v>
      </c>
      <c r="AS2847" s="20" t="s">
        <v>146</v>
      </c>
      <c r="AT2847" s="20">
        <v>0</v>
      </c>
      <c r="AU2847" s="16">
        <f t="shared" si="598"/>
        <v>0</v>
      </c>
    </row>
    <row r="2848" spans="1:47" x14ac:dyDescent="0.2">
      <c r="A2848" s="16">
        <v>2845</v>
      </c>
      <c r="B2848" s="16">
        <v>573.72723388671795</v>
      </c>
      <c r="C2848" s="17">
        <v>1.36965</v>
      </c>
      <c r="F2848" s="18" t="s">
        <v>146</v>
      </c>
      <c r="G2848" s="18">
        <v>0</v>
      </c>
      <c r="I2848" s="19" t="s">
        <v>146</v>
      </c>
      <c r="J2848" s="19">
        <v>0</v>
      </c>
      <c r="K2848" s="19">
        <f t="shared" si="586"/>
        <v>0</v>
      </c>
      <c r="L2848" s="18" t="s">
        <v>146</v>
      </c>
      <c r="M2848" s="18">
        <v>0</v>
      </c>
      <c r="N2848" s="18">
        <f t="shared" si="587"/>
        <v>0</v>
      </c>
      <c r="O2848" s="19" t="s">
        <v>145</v>
      </c>
      <c r="P2848" s="19">
        <v>628638.13828571397</v>
      </c>
      <c r="Q2848" s="19">
        <f t="shared" si="588"/>
        <v>151114.937087912</v>
      </c>
      <c r="R2848" s="18" t="s">
        <v>146</v>
      </c>
      <c r="S2848" s="18">
        <v>0</v>
      </c>
      <c r="T2848" s="18">
        <f t="shared" si="589"/>
        <v>0</v>
      </c>
      <c r="U2848" s="20" t="s">
        <v>146</v>
      </c>
      <c r="V2848" s="20">
        <v>0</v>
      </c>
      <c r="W2848" s="20">
        <f t="shared" si="590"/>
        <v>0</v>
      </c>
      <c r="X2848" s="18" t="s">
        <v>146</v>
      </c>
      <c r="Y2848" s="18">
        <v>0</v>
      </c>
      <c r="Z2848" s="23">
        <f t="shared" si="591"/>
        <v>0</v>
      </c>
      <c r="AA2848" s="20" t="s">
        <v>146</v>
      </c>
      <c r="AB2848" s="20">
        <v>0</v>
      </c>
      <c r="AC2848" s="24">
        <f t="shared" si="592"/>
        <v>0</v>
      </c>
      <c r="AD2848" s="18" t="s">
        <v>146</v>
      </c>
      <c r="AE2848" s="18">
        <v>0</v>
      </c>
      <c r="AF2848" s="18">
        <f t="shared" si="593"/>
        <v>0</v>
      </c>
      <c r="AG2848" s="19" t="s">
        <v>146</v>
      </c>
      <c r="AH2848" s="19">
        <v>0</v>
      </c>
      <c r="AI2848" s="19">
        <f t="shared" si="594"/>
        <v>0</v>
      </c>
      <c r="AJ2848" s="18" t="s">
        <v>146</v>
      </c>
      <c r="AK2848" s="18">
        <v>0</v>
      </c>
      <c r="AL2848" s="18">
        <f t="shared" si="595"/>
        <v>0</v>
      </c>
      <c r="AM2848" s="19" t="s">
        <v>146</v>
      </c>
      <c r="AN2848" s="19">
        <v>0</v>
      </c>
      <c r="AO2848" s="19">
        <f t="shared" si="596"/>
        <v>0</v>
      </c>
      <c r="AP2848" s="18" t="s">
        <v>146</v>
      </c>
      <c r="AQ2848" s="18">
        <v>0</v>
      </c>
      <c r="AR2848" s="18">
        <f t="shared" si="597"/>
        <v>0</v>
      </c>
      <c r="AS2848" s="20" t="s">
        <v>146</v>
      </c>
      <c r="AT2848" s="20">
        <v>0</v>
      </c>
      <c r="AU2848" s="16">
        <f t="shared" si="598"/>
        <v>0</v>
      </c>
    </row>
    <row r="2849" spans="1:47" x14ac:dyDescent="0.2">
      <c r="A2849" s="16">
        <v>2846</v>
      </c>
      <c r="B2849" s="16">
        <v>468.37949829101501</v>
      </c>
      <c r="C2849" s="17">
        <v>1.3358333333333301</v>
      </c>
      <c r="F2849" s="18" t="s">
        <v>146</v>
      </c>
      <c r="G2849" s="18">
        <v>0</v>
      </c>
      <c r="I2849" s="19" t="s">
        <v>146</v>
      </c>
      <c r="J2849" s="19">
        <v>0</v>
      </c>
      <c r="K2849" s="19">
        <f t="shared" si="586"/>
        <v>0</v>
      </c>
      <c r="L2849" s="18" t="s">
        <v>146</v>
      </c>
      <c r="M2849" s="18">
        <v>0</v>
      </c>
      <c r="N2849" s="18">
        <f t="shared" si="587"/>
        <v>0</v>
      </c>
      <c r="O2849" s="19" t="s">
        <v>145</v>
      </c>
      <c r="P2849" s="19">
        <v>748048.58412857098</v>
      </c>
      <c r="Q2849" s="19">
        <f t="shared" si="588"/>
        <v>179819.37118475264</v>
      </c>
      <c r="R2849" s="18" t="s">
        <v>146</v>
      </c>
      <c r="S2849" s="18">
        <v>0</v>
      </c>
      <c r="T2849" s="18">
        <f t="shared" si="589"/>
        <v>0</v>
      </c>
      <c r="U2849" s="20" t="s">
        <v>146</v>
      </c>
      <c r="V2849" s="20">
        <v>0</v>
      </c>
      <c r="W2849" s="20">
        <f t="shared" si="590"/>
        <v>0</v>
      </c>
      <c r="X2849" s="18" t="s">
        <v>146</v>
      </c>
      <c r="Y2849" s="18">
        <v>0</v>
      </c>
      <c r="Z2849" s="23">
        <f t="shared" si="591"/>
        <v>0</v>
      </c>
      <c r="AA2849" s="20" t="s">
        <v>146</v>
      </c>
      <c r="AB2849" s="20">
        <v>0</v>
      </c>
      <c r="AC2849" s="24">
        <f t="shared" si="592"/>
        <v>0</v>
      </c>
      <c r="AD2849" s="18" t="s">
        <v>146</v>
      </c>
      <c r="AE2849" s="18">
        <v>0</v>
      </c>
      <c r="AF2849" s="18">
        <f t="shared" si="593"/>
        <v>0</v>
      </c>
      <c r="AG2849" s="19" t="s">
        <v>146</v>
      </c>
      <c r="AH2849" s="19">
        <v>0</v>
      </c>
      <c r="AI2849" s="19">
        <f t="shared" si="594"/>
        <v>0</v>
      </c>
      <c r="AJ2849" s="18" t="s">
        <v>146</v>
      </c>
      <c r="AK2849" s="18">
        <v>0</v>
      </c>
      <c r="AL2849" s="18">
        <f t="shared" si="595"/>
        <v>0</v>
      </c>
      <c r="AM2849" s="19" t="s">
        <v>146</v>
      </c>
      <c r="AN2849" s="19">
        <v>0</v>
      </c>
      <c r="AO2849" s="19">
        <f t="shared" si="596"/>
        <v>0</v>
      </c>
      <c r="AP2849" s="18" t="s">
        <v>146</v>
      </c>
      <c r="AQ2849" s="18">
        <v>0</v>
      </c>
      <c r="AR2849" s="18">
        <f t="shared" si="597"/>
        <v>0</v>
      </c>
      <c r="AS2849" s="20" t="s">
        <v>146</v>
      </c>
      <c r="AT2849" s="20">
        <v>0</v>
      </c>
      <c r="AU2849" s="16">
        <f t="shared" si="598"/>
        <v>0</v>
      </c>
    </row>
    <row r="2850" spans="1:47" x14ac:dyDescent="0.2">
      <c r="A2850" s="16">
        <v>2847</v>
      </c>
      <c r="B2850" s="16">
        <v>154.06216430664</v>
      </c>
      <c r="C2850" s="17">
        <v>15.042216666666601</v>
      </c>
      <c r="D2850" s="16" t="s">
        <v>2922</v>
      </c>
      <c r="E2850" s="16" t="s">
        <v>2922</v>
      </c>
      <c r="F2850" s="18" t="s">
        <v>146</v>
      </c>
      <c r="G2850" s="18">
        <v>0</v>
      </c>
      <c r="I2850" s="19" t="s">
        <v>146</v>
      </c>
      <c r="J2850" s="19">
        <v>0</v>
      </c>
      <c r="K2850" s="19">
        <f t="shared" si="586"/>
        <v>0</v>
      </c>
      <c r="L2850" s="18" t="s">
        <v>146</v>
      </c>
      <c r="M2850" s="18">
        <v>0</v>
      </c>
      <c r="N2850" s="18">
        <f t="shared" si="587"/>
        <v>0</v>
      </c>
      <c r="O2850" s="19" t="s">
        <v>145</v>
      </c>
      <c r="P2850" s="19">
        <v>617635.55157142796</v>
      </c>
      <c r="Q2850" s="19">
        <f t="shared" si="588"/>
        <v>148470.08451236249</v>
      </c>
      <c r="R2850" s="18" t="s">
        <v>146</v>
      </c>
      <c r="S2850" s="18">
        <v>0</v>
      </c>
      <c r="T2850" s="18">
        <f t="shared" si="589"/>
        <v>0</v>
      </c>
      <c r="U2850" s="20" t="s">
        <v>146</v>
      </c>
      <c r="V2850" s="20">
        <v>0</v>
      </c>
      <c r="W2850" s="20">
        <f t="shared" si="590"/>
        <v>0</v>
      </c>
      <c r="X2850" s="18" t="s">
        <v>146</v>
      </c>
      <c r="Y2850" s="18">
        <v>0</v>
      </c>
      <c r="Z2850" s="23">
        <f t="shared" si="591"/>
        <v>0</v>
      </c>
      <c r="AA2850" s="20" t="s">
        <v>146</v>
      </c>
      <c r="AB2850" s="20">
        <v>0</v>
      </c>
      <c r="AC2850" s="24">
        <f t="shared" si="592"/>
        <v>0</v>
      </c>
      <c r="AD2850" s="18" t="s">
        <v>146</v>
      </c>
      <c r="AE2850" s="18">
        <v>0</v>
      </c>
      <c r="AF2850" s="18">
        <f t="shared" si="593"/>
        <v>0</v>
      </c>
      <c r="AG2850" s="19" t="s">
        <v>146</v>
      </c>
      <c r="AH2850" s="19">
        <v>0</v>
      </c>
      <c r="AI2850" s="19">
        <f t="shared" si="594"/>
        <v>0</v>
      </c>
      <c r="AJ2850" s="18" t="s">
        <v>146</v>
      </c>
      <c r="AK2850" s="18">
        <v>0</v>
      </c>
      <c r="AL2850" s="18">
        <f t="shared" si="595"/>
        <v>0</v>
      </c>
      <c r="AM2850" s="19" t="s">
        <v>146</v>
      </c>
      <c r="AN2850" s="19">
        <v>0</v>
      </c>
      <c r="AO2850" s="19">
        <f t="shared" si="596"/>
        <v>0</v>
      </c>
      <c r="AP2850" s="18" t="s">
        <v>146</v>
      </c>
      <c r="AQ2850" s="18">
        <v>0</v>
      </c>
      <c r="AR2850" s="18">
        <f t="shared" si="597"/>
        <v>0</v>
      </c>
      <c r="AS2850" s="20" t="s">
        <v>146</v>
      </c>
      <c r="AT2850" s="20">
        <v>0</v>
      </c>
      <c r="AU2850" s="16">
        <f t="shared" si="598"/>
        <v>0</v>
      </c>
    </row>
    <row r="2851" spans="1:47" x14ac:dyDescent="0.2">
      <c r="A2851" s="16">
        <v>2848</v>
      </c>
      <c r="B2851" s="16">
        <v>610.4912109375</v>
      </c>
      <c r="C2851" s="17">
        <v>2.8410833333333301</v>
      </c>
      <c r="D2851" s="16" t="s">
        <v>711</v>
      </c>
      <c r="E2851" s="16" t="s">
        <v>2923</v>
      </c>
      <c r="F2851" s="18" t="s">
        <v>146</v>
      </c>
      <c r="G2851" s="18">
        <v>0</v>
      </c>
      <c r="I2851" s="19" t="s">
        <v>146</v>
      </c>
      <c r="J2851" s="19">
        <v>0</v>
      </c>
      <c r="K2851" s="19">
        <f t="shared" si="586"/>
        <v>0</v>
      </c>
      <c r="L2851" s="18" t="s">
        <v>146</v>
      </c>
      <c r="M2851" s="18">
        <v>0</v>
      </c>
      <c r="N2851" s="18">
        <f t="shared" si="587"/>
        <v>0</v>
      </c>
      <c r="O2851" s="19" t="s">
        <v>145</v>
      </c>
      <c r="P2851" s="19">
        <v>542449.23657142895</v>
      </c>
      <c r="Q2851" s="19">
        <f t="shared" si="588"/>
        <v>130396.45109890119</v>
      </c>
      <c r="R2851" s="18" t="s">
        <v>146</v>
      </c>
      <c r="S2851" s="18">
        <v>0</v>
      </c>
      <c r="T2851" s="18">
        <f t="shared" si="589"/>
        <v>0</v>
      </c>
      <c r="U2851" s="20" t="s">
        <v>146</v>
      </c>
      <c r="V2851" s="20">
        <v>0</v>
      </c>
      <c r="W2851" s="20">
        <f t="shared" si="590"/>
        <v>0</v>
      </c>
      <c r="X2851" s="18" t="s">
        <v>146</v>
      </c>
      <c r="Y2851" s="18">
        <v>0</v>
      </c>
      <c r="Z2851" s="23">
        <f t="shared" si="591"/>
        <v>0</v>
      </c>
      <c r="AA2851" s="20" t="s">
        <v>146</v>
      </c>
      <c r="AB2851" s="20">
        <v>0</v>
      </c>
      <c r="AC2851" s="24">
        <f t="shared" si="592"/>
        <v>0</v>
      </c>
      <c r="AD2851" s="18" t="s">
        <v>146</v>
      </c>
      <c r="AE2851" s="18">
        <v>0</v>
      </c>
      <c r="AF2851" s="18">
        <f t="shared" si="593"/>
        <v>0</v>
      </c>
      <c r="AG2851" s="19" t="s">
        <v>146</v>
      </c>
      <c r="AH2851" s="19">
        <v>0</v>
      </c>
      <c r="AI2851" s="19">
        <f t="shared" si="594"/>
        <v>0</v>
      </c>
      <c r="AJ2851" s="18" t="s">
        <v>146</v>
      </c>
      <c r="AK2851" s="18">
        <v>0</v>
      </c>
      <c r="AL2851" s="18">
        <f t="shared" si="595"/>
        <v>0</v>
      </c>
      <c r="AM2851" s="19" t="s">
        <v>146</v>
      </c>
      <c r="AN2851" s="19">
        <v>0</v>
      </c>
      <c r="AO2851" s="19">
        <f t="shared" si="596"/>
        <v>0</v>
      </c>
      <c r="AP2851" s="18" t="s">
        <v>146</v>
      </c>
      <c r="AQ2851" s="18">
        <v>0</v>
      </c>
      <c r="AR2851" s="18">
        <f t="shared" si="597"/>
        <v>0</v>
      </c>
      <c r="AS2851" s="20" t="s">
        <v>146</v>
      </c>
      <c r="AT2851" s="20">
        <v>0</v>
      </c>
      <c r="AU2851" s="16">
        <f t="shared" si="598"/>
        <v>0</v>
      </c>
    </row>
    <row r="2852" spans="1:47" x14ac:dyDescent="0.2">
      <c r="A2852" s="16">
        <v>2849</v>
      </c>
      <c r="B2852" s="16">
        <v>849.48492024739505</v>
      </c>
      <c r="C2852" s="17">
        <v>16.423111111111101</v>
      </c>
      <c r="D2852" s="16" t="s">
        <v>2924</v>
      </c>
      <c r="E2852" s="16" t="s">
        <v>2925</v>
      </c>
      <c r="F2852" s="18" t="s">
        <v>146</v>
      </c>
      <c r="G2852" s="18">
        <v>0</v>
      </c>
      <c r="I2852" s="19" t="s">
        <v>146</v>
      </c>
      <c r="J2852" s="19">
        <v>0</v>
      </c>
      <c r="K2852" s="19">
        <f t="shared" si="586"/>
        <v>0</v>
      </c>
      <c r="L2852" s="18" t="s">
        <v>146</v>
      </c>
      <c r="M2852" s="18">
        <v>0</v>
      </c>
      <c r="N2852" s="18">
        <f t="shared" si="587"/>
        <v>0</v>
      </c>
      <c r="O2852" s="19" t="s">
        <v>145</v>
      </c>
      <c r="P2852" s="19">
        <v>535854.81594284996</v>
      </c>
      <c r="Q2852" s="19">
        <f t="shared" si="588"/>
        <v>128811.25383241585</v>
      </c>
      <c r="R2852" s="18" t="s">
        <v>146</v>
      </c>
      <c r="S2852" s="18">
        <v>0</v>
      </c>
      <c r="T2852" s="18">
        <f t="shared" si="589"/>
        <v>0</v>
      </c>
      <c r="U2852" s="20" t="s">
        <v>146</v>
      </c>
      <c r="V2852" s="20">
        <v>0</v>
      </c>
      <c r="W2852" s="20">
        <f t="shared" si="590"/>
        <v>0</v>
      </c>
      <c r="X2852" s="18" t="s">
        <v>146</v>
      </c>
      <c r="Y2852" s="18">
        <v>0</v>
      </c>
      <c r="Z2852" s="23">
        <f t="shared" si="591"/>
        <v>0</v>
      </c>
      <c r="AA2852" s="20" t="s">
        <v>146</v>
      </c>
      <c r="AB2852" s="20">
        <v>0</v>
      </c>
      <c r="AC2852" s="24">
        <f t="shared" si="592"/>
        <v>0</v>
      </c>
      <c r="AD2852" s="18" t="s">
        <v>145</v>
      </c>
      <c r="AE2852" s="18">
        <v>493700.508685707</v>
      </c>
      <c r="AF2852" s="18">
        <f t="shared" si="593"/>
        <v>38630.712729711035</v>
      </c>
      <c r="AG2852" s="19" t="s">
        <v>146</v>
      </c>
      <c r="AH2852" s="19">
        <v>0</v>
      </c>
      <c r="AI2852" s="19">
        <f t="shared" si="594"/>
        <v>0</v>
      </c>
      <c r="AJ2852" s="18" t="s">
        <v>146</v>
      </c>
      <c r="AK2852" s="18">
        <v>0</v>
      </c>
      <c r="AL2852" s="18">
        <f t="shared" si="595"/>
        <v>0</v>
      </c>
      <c r="AM2852" s="19" t="s">
        <v>146</v>
      </c>
      <c r="AN2852" s="19">
        <v>0</v>
      </c>
      <c r="AO2852" s="19">
        <f t="shared" si="596"/>
        <v>0</v>
      </c>
      <c r="AP2852" s="18" t="s">
        <v>146</v>
      </c>
      <c r="AQ2852" s="18">
        <v>0</v>
      </c>
      <c r="AR2852" s="18">
        <f t="shared" si="597"/>
        <v>0</v>
      </c>
      <c r="AS2852" s="20" t="s">
        <v>145</v>
      </c>
      <c r="AT2852" s="20">
        <v>1514768.0372142801</v>
      </c>
      <c r="AU2852" s="16">
        <f t="shared" si="598"/>
        <v>100917.25764252366</v>
      </c>
    </row>
    <row r="2853" spans="1:47" x14ac:dyDescent="0.2">
      <c r="A2853" s="16">
        <v>2850</v>
      </c>
      <c r="B2853" s="16">
        <v>816.718994140625</v>
      </c>
      <c r="C2853" s="17">
        <v>16.445983333333299</v>
      </c>
      <c r="D2853" s="16" t="s">
        <v>2926</v>
      </c>
      <c r="E2853" s="16" t="s">
        <v>2927</v>
      </c>
      <c r="F2853" s="18" t="s">
        <v>146</v>
      </c>
      <c r="G2853" s="18">
        <v>0</v>
      </c>
      <c r="I2853" s="19" t="s">
        <v>146</v>
      </c>
      <c r="J2853" s="19">
        <v>0</v>
      </c>
      <c r="K2853" s="19">
        <f t="shared" si="586"/>
        <v>0</v>
      </c>
      <c r="L2853" s="18" t="s">
        <v>146</v>
      </c>
      <c r="M2853" s="18">
        <v>0</v>
      </c>
      <c r="N2853" s="18">
        <f t="shared" si="587"/>
        <v>0</v>
      </c>
      <c r="O2853" s="19" t="s">
        <v>145</v>
      </c>
      <c r="P2853" s="19">
        <v>1030956.57724284</v>
      </c>
      <c r="Q2853" s="19">
        <f t="shared" si="588"/>
        <v>247826.10029875959</v>
      </c>
      <c r="R2853" s="18" t="s">
        <v>146</v>
      </c>
      <c r="S2853" s="18">
        <v>0</v>
      </c>
      <c r="T2853" s="18">
        <f t="shared" si="589"/>
        <v>0</v>
      </c>
      <c r="U2853" s="20" t="s">
        <v>146</v>
      </c>
      <c r="V2853" s="20">
        <v>0</v>
      </c>
      <c r="W2853" s="20">
        <f t="shared" si="590"/>
        <v>0</v>
      </c>
      <c r="X2853" s="18" t="s">
        <v>146</v>
      </c>
      <c r="Y2853" s="18">
        <v>0</v>
      </c>
      <c r="Z2853" s="23">
        <f t="shared" si="591"/>
        <v>0</v>
      </c>
      <c r="AA2853" s="20" t="s">
        <v>146</v>
      </c>
      <c r="AB2853" s="20">
        <v>0</v>
      </c>
      <c r="AC2853" s="24">
        <f t="shared" si="592"/>
        <v>0</v>
      </c>
      <c r="AD2853" s="18" t="s">
        <v>146</v>
      </c>
      <c r="AE2853" s="18">
        <v>0</v>
      </c>
      <c r="AF2853" s="18">
        <f t="shared" si="593"/>
        <v>0</v>
      </c>
      <c r="AG2853" s="19" t="s">
        <v>146</v>
      </c>
      <c r="AH2853" s="19">
        <v>0</v>
      </c>
      <c r="AI2853" s="19">
        <f t="shared" si="594"/>
        <v>0</v>
      </c>
      <c r="AJ2853" s="18" t="s">
        <v>146</v>
      </c>
      <c r="AK2853" s="18">
        <v>0</v>
      </c>
      <c r="AL2853" s="18">
        <f t="shared" si="595"/>
        <v>0</v>
      </c>
      <c r="AM2853" s="19" t="s">
        <v>146</v>
      </c>
      <c r="AN2853" s="19">
        <v>0</v>
      </c>
      <c r="AO2853" s="19">
        <f t="shared" si="596"/>
        <v>0</v>
      </c>
      <c r="AP2853" s="18" t="s">
        <v>146</v>
      </c>
      <c r="AQ2853" s="18">
        <v>0</v>
      </c>
      <c r="AR2853" s="18">
        <f t="shared" si="597"/>
        <v>0</v>
      </c>
      <c r="AS2853" s="20" t="s">
        <v>146</v>
      </c>
      <c r="AT2853" s="20">
        <v>0</v>
      </c>
      <c r="AU2853" s="16">
        <f t="shared" si="598"/>
        <v>0</v>
      </c>
    </row>
    <row r="2854" spans="1:47" x14ac:dyDescent="0.2">
      <c r="A2854" s="16">
        <v>2851</v>
      </c>
      <c r="B2854" s="16">
        <v>795.02398681640602</v>
      </c>
      <c r="C2854" s="17">
        <v>15.9668833333333</v>
      </c>
      <c r="F2854" s="18" t="s">
        <v>146</v>
      </c>
      <c r="G2854" s="18">
        <v>0</v>
      </c>
      <c r="I2854" s="19" t="s">
        <v>146</v>
      </c>
      <c r="J2854" s="19">
        <v>0</v>
      </c>
      <c r="K2854" s="19">
        <f t="shared" si="586"/>
        <v>0</v>
      </c>
      <c r="L2854" s="18" t="s">
        <v>146</v>
      </c>
      <c r="M2854" s="18">
        <v>0</v>
      </c>
      <c r="N2854" s="18">
        <f t="shared" si="587"/>
        <v>0</v>
      </c>
      <c r="O2854" s="19" t="s">
        <v>145</v>
      </c>
      <c r="P2854" s="19">
        <v>1000533.5963857101</v>
      </c>
      <c r="Q2854" s="19">
        <f t="shared" si="588"/>
        <v>240512.88374656491</v>
      </c>
      <c r="R2854" s="18" t="s">
        <v>146</v>
      </c>
      <c r="S2854" s="18">
        <v>0</v>
      </c>
      <c r="T2854" s="18">
        <f t="shared" si="589"/>
        <v>0</v>
      </c>
      <c r="U2854" s="20" t="s">
        <v>146</v>
      </c>
      <c r="V2854" s="20">
        <v>0</v>
      </c>
      <c r="W2854" s="20">
        <f t="shared" si="590"/>
        <v>0</v>
      </c>
      <c r="X2854" s="18" t="s">
        <v>146</v>
      </c>
      <c r="Y2854" s="18">
        <v>0</v>
      </c>
      <c r="Z2854" s="23">
        <f t="shared" si="591"/>
        <v>0</v>
      </c>
      <c r="AA2854" s="20" t="s">
        <v>146</v>
      </c>
      <c r="AB2854" s="20">
        <v>0</v>
      </c>
      <c r="AC2854" s="24">
        <f t="shared" si="592"/>
        <v>0</v>
      </c>
      <c r="AD2854" s="18" t="s">
        <v>146</v>
      </c>
      <c r="AE2854" s="18">
        <v>0</v>
      </c>
      <c r="AF2854" s="18">
        <f t="shared" si="593"/>
        <v>0</v>
      </c>
      <c r="AG2854" s="19" t="s">
        <v>146</v>
      </c>
      <c r="AH2854" s="19">
        <v>0</v>
      </c>
      <c r="AI2854" s="19">
        <f t="shared" si="594"/>
        <v>0</v>
      </c>
      <c r="AJ2854" s="18" t="s">
        <v>146</v>
      </c>
      <c r="AK2854" s="18">
        <v>0</v>
      </c>
      <c r="AL2854" s="18">
        <f t="shared" si="595"/>
        <v>0</v>
      </c>
      <c r="AM2854" s="19" t="s">
        <v>146</v>
      </c>
      <c r="AN2854" s="19">
        <v>0</v>
      </c>
      <c r="AO2854" s="19">
        <f t="shared" si="596"/>
        <v>0</v>
      </c>
      <c r="AP2854" s="18" t="s">
        <v>146</v>
      </c>
      <c r="AQ2854" s="18">
        <v>0</v>
      </c>
      <c r="AR2854" s="18">
        <f t="shared" si="597"/>
        <v>0</v>
      </c>
      <c r="AS2854" s="20" t="s">
        <v>146</v>
      </c>
      <c r="AT2854" s="20">
        <v>0</v>
      </c>
      <c r="AU2854" s="16">
        <f t="shared" si="598"/>
        <v>0</v>
      </c>
    </row>
    <row r="2855" spans="1:47" x14ac:dyDescent="0.2">
      <c r="A2855" s="16">
        <v>2852</v>
      </c>
      <c r="B2855" s="16">
        <v>764.81536865234295</v>
      </c>
      <c r="C2855" s="17">
        <v>5.6819333333333297</v>
      </c>
      <c r="D2855" s="16" t="s">
        <v>2928</v>
      </c>
      <c r="E2855" s="16" t="s">
        <v>2928</v>
      </c>
      <c r="F2855" s="18" t="s">
        <v>146</v>
      </c>
      <c r="G2855" s="18">
        <v>0</v>
      </c>
      <c r="I2855" s="19" t="s">
        <v>146</v>
      </c>
      <c r="J2855" s="19">
        <v>0</v>
      </c>
      <c r="K2855" s="19">
        <f t="shared" si="586"/>
        <v>0</v>
      </c>
      <c r="L2855" s="18" t="s">
        <v>146</v>
      </c>
      <c r="M2855" s="18">
        <v>0</v>
      </c>
      <c r="N2855" s="18">
        <f t="shared" si="587"/>
        <v>0</v>
      </c>
      <c r="O2855" s="19" t="s">
        <v>145</v>
      </c>
      <c r="P2855" s="19">
        <v>510695.00871428603</v>
      </c>
      <c r="Q2855" s="19">
        <f t="shared" si="588"/>
        <v>122763.22324862644</v>
      </c>
      <c r="R2855" s="18" t="s">
        <v>146</v>
      </c>
      <c r="S2855" s="18">
        <v>0</v>
      </c>
      <c r="T2855" s="18">
        <f t="shared" si="589"/>
        <v>0</v>
      </c>
      <c r="U2855" s="20" t="s">
        <v>146</v>
      </c>
      <c r="V2855" s="20">
        <v>0</v>
      </c>
      <c r="W2855" s="20">
        <f t="shared" si="590"/>
        <v>0</v>
      </c>
      <c r="X2855" s="18" t="s">
        <v>146</v>
      </c>
      <c r="Y2855" s="18">
        <v>0</v>
      </c>
      <c r="Z2855" s="23">
        <f t="shared" si="591"/>
        <v>0</v>
      </c>
      <c r="AA2855" s="20" t="s">
        <v>146</v>
      </c>
      <c r="AB2855" s="20">
        <v>0</v>
      </c>
      <c r="AC2855" s="24">
        <f t="shared" si="592"/>
        <v>0</v>
      </c>
      <c r="AD2855" s="18" t="s">
        <v>146</v>
      </c>
      <c r="AE2855" s="18">
        <v>0</v>
      </c>
      <c r="AF2855" s="18">
        <f t="shared" si="593"/>
        <v>0</v>
      </c>
      <c r="AG2855" s="19" t="s">
        <v>146</v>
      </c>
      <c r="AH2855" s="19">
        <v>0</v>
      </c>
      <c r="AI2855" s="19">
        <f t="shared" si="594"/>
        <v>0</v>
      </c>
      <c r="AJ2855" s="18" t="s">
        <v>146</v>
      </c>
      <c r="AK2855" s="18">
        <v>0</v>
      </c>
      <c r="AL2855" s="18">
        <f t="shared" si="595"/>
        <v>0</v>
      </c>
      <c r="AM2855" s="19" t="s">
        <v>146</v>
      </c>
      <c r="AN2855" s="19">
        <v>0</v>
      </c>
      <c r="AO2855" s="19">
        <f t="shared" si="596"/>
        <v>0</v>
      </c>
      <c r="AP2855" s="18" t="s">
        <v>146</v>
      </c>
      <c r="AQ2855" s="18">
        <v>0</v>
      </c>
      <c r="AR2855" s="18">
        <f t="shared" si="597"/>
        <v>0</v>
      </c>
      <c r="AS2855" s="20" t="s">
        <v>146</v>
      </c>
      <c r="AT2855" s="20">
        <v>0</v>
      </c>
      <c r="AU2855" s="16">
        <f t="shared" si="598"/>
        <v>0</v>
      </c>
    </row>
    <row r="2856" spans="1:47" x14ac:dyDescent="0.2">
      <c r="A2856" s="16">
        <v>2853</v>
      </c>
      <c r="B2856" s="16">
        <v>770.57507324218705</v>
      </c>
      <c r="C2856" s="17">
        <v>10.14935</v>
      </c>
      <c r="D2856" s="16" t="s">
        <v>1445</v>
      </c>
      <c r="E2856" s="16" t="s">
        <v>1446</v>
      </c>
      <c r="F2856" s="18" t="s">
        <v>146</v>
      </c>
      <c r="G2856" s="18">
        <v>0</v>
      </c>
      <c r="I2856" s="19" t="s">
        <v>146</v>
      </c>
      <c r="J2856" s="19">
        <v>0</v>
      </c>
      <c r="K2856" s="19">
        <f t="shared" si="586"/>
        <v>0</v>
      </c>
      <c r="L2856" s="18" t="s">
        <v>146</v>
      </c>
      <c r="M2856" s="18">
        <v>0</v>
      </c>
      <c r="N2856" s="18">
        <f t="shared" si="587"/>
        <v>0</v>
      </c>
      <c r="O2856" s="19" t="s">
        <v>145</v>
      </c>
      <c r="P2856" s="19">
        <v>686440.94084285595</v>
      </c>
      <c r="Q2856" s="19">
        <f t="shared" si="588"/>
        <v>165009.84154876345</v>
      </c>
      <c r="R2856" s="18" t="s">
        <v>146</v>
      </c>
      <c r="S2856" s="18">
        <v>0</v>
      </c>
      <c r="T2856" s="18">
        <f t="shared" si="589"/>
        <v>0</v>
      </c>
      <c r="U2856" s="20" t="s">
        <v>146</v>
      </c>
      <c r="V2856" s="20">
        <v>0</v>
      </c>
      <c r="W2856" s="20">
        <f t="shared" si="590"/>
        <v>0</v>
      </c>
      <c r="X2856" s="18" t="s">
        <v>146</v>
      </c>
      <c r="Y2856" s="18">
        <v>0</v>
      </c>
      <c r="Z2856" s="23">
        <f t="shared" si="591"/>
        <v>0</v>
      </c>
      <c r="AA2856" s="20" t="s">
        <v>146</v>
      </c>
      <c r="AB2856" s="20">
        <v>0</v>
      </c>
      <c r="AC2856" s="24">
        <f t="shared" si="592"/>
        <v>0</v>
      </c>
      <c r="AD2856" s="18" t="s">
        <v>146</v>
      </c>
      <c r="AE2856" s="18">
        <v>0</v>
      </c>
      <c r="AF2856" s="18">
        <f t="shared" si="593"/>
        <v>0</v>
      </c>
      <c r="AG2856" s="19" t="s">
        <v>146</v>
      </c>
      <c r="AH2856" s="19">
        <v>0</v>
      </c>
      <c r="AI2856" s="19">
        <f t="shared" si="594"/>
        <v>0</v>
      </c>
      <c r="AJ2856" s="18" t="s">
        <v>146</v>
      </c>
      <c r="AK2856" s="18">
        <v>0</v>
      </c>
      <c r="AL2856" s="18">
        <f t="shared" si="595"/>
        <v>0</v>
      </c>
      <c r="AM2856" s="19" t="s">
        <v>146</v>
      </c>
      <c r="AN2856" s="19">
        <v>0</v>
      </c>
      <c r="AO2856" s="19">
        <f t="shared" si="596"/>
        <v>0</v>
      </c>
      <c r="AP2856" s="18" t="s">
        <v>146</v>
      </c>
      <c r="AQ2856" s="18">
        <v>0</v>
      </c>
      <c r="AR2856" s="18">
        <f t="shared" si="597"/>
        <v>0</v>
      </c>
      <c r="AS2856" s="20" t="s">
        <v>146</v>
      </c>
      <c r="AT2856" s="20">
        <v>0</v>
      </c>
      <c r="AU2856" s="16">
        <f t="shared" si="598"/>
        <v>0</v>
      </c>
    </row>
    <row r="2857" spans="1:47" x14ac:dyDescent="0.2">
      <c r="A2857" s="16">
        <v>2854</v>
      </c>
      <c r="B2857" s="16">
        <v>811.29895019531205</v>
      </c>
      <c r="C2857" s="17">
        <v>7.6324833333333304</v>
      </c>
      <c r="D2857" s="16" t="s">
        <v>2287</v>
      </c>
      <c r="E2857" s="16" t="s">
        <v>2287</v>
      </c>
      <c r="F2857" s="18" t="s">
        <v>146</v>
      </c>
      <c r="G2857" s="18">
        <v>0</v>
      </c>
      <c r="I2857" s="19" t="s">
        <v>146</v>
      </c>
      <c r="J2857" s="19">
        <v>0</v>
      </c>
      <c r="K2857" s="19">
        <f t="shared" si="586"/>
        <v>0</v>
      </c>
      <c r="L2857" s="18" t="s">
        <v>146</v>
      </c>
      <c r="M2857" s="18">
        <v>0</v>
      </c>
      <c r="N2857" s="18">
        <f t="shared" si="587"/>
        <v>0</v>
      </c>
      <c r="O2857" s="19" t="s">
        <v>145</v>
      </c>
      <c r="P2857" s="19">
        <v>519740.55414285802</v>
      </c>
      <c r="Q2857" s="19">
        <f t="shared" si="588"/>
        <v>124937.63320741779</v>
      </c>
      <c r="R2857" s="18" t="s">
        <v>146</v>
      </c>
      <c r="S2857" s="18">
        <v>0</v>
      </c>
      <c r="T2857" s="18">
        <f t="shared" si="589"/>
        <v>0</v>
      </c>
      <c r="U2857" s="20" t="s">
        <v>146</v>
      </c>
      <c r="V2857" s="20">
        <v>0</v>
      </c>
      <c r="W2857" s="20">
        <f t="shared" si="590"/>
        <v>0</v>
      </c>
      <c r="X2857" s="18" t="s">
        <v>146</v>
      </c>
      <c r="Y2857" s="18">
        <v>0</v>
      </c>
      <c r="Z2857" s="23">
        <f t="shared" si="591"/>
        <v>0</v>
      </c>
      <c r="AA2857" s="20" t="s">
        <v>146</v>
      </c>
      <c r="AB2857" s="20">
        <v>0</v>
      </c>
      <c r="AC2857" s="24">
        <f t="shared" si="592"/>
        <v>0</v>
      </c>
      <c r="AD2857" s="18" t="s">
        <v>146</v>
      </c>
      <c r="AE2857" s="18">
        <v>0</v>
      </c>
      <c r="AF2857" s="18">
        <f t="shared" si="593"/>
        <v>0</v>
      </c>
      <c r="AG2857" s="19" t="s">
        <v>146</v>
      </c>
      <c r="AH2857" s="19">
        <v>0</v>
      </c>
      <c r="AI2857" s="19">
        <f t="shared" si="594"/>
        <v>0</v>
      </c>
      <c r="AJ2857" s="18" t="s">
        <v>146</v>
      </c>
      <c r="AK2857" s="18">
        <v>0</v>
      </c>
      <c r="AL2857" s="18">
        <f t="shared" si="595"/>
        <v>0</v>
      </c>
      <c r="AM2857" s="19" t="s">
        <v>146</v>
      </c>
      <c r="AN2857" s="19">
        <v>0</v>
      </c>
      <c r="AO2857" s="19">
        <f t="shared" si="596"/>
        <v>0</v>
      </c>
      <c r="AP2857" s="18" t="s">
        <v>146</v>
      </c>
      <c r="AQ2857" s="18">
        <v>0</v>
      </c>
      <c r="AR2857" s="18">
        <f t="shared" si="597"/>
        <v>0</v>
      </c>
      <c r="AS2857" s="20" t="s">
        <v>146</v>
      </c>
      <c r="AT2857" s="20">
        <v>0</v>
      </c>
      <c r="AU2857" s="16">
        <f t="shared" si="598"/>
        <v>0</v>
      </c>
    </row>
    <row r="2858" spans="1:47" x14ac:dyDescent="0.2">
      <c r="A2858" s="16">
        <v>2855</v>
      </c>
      <c r="B2858" s="16">
        <v>510.30062866210898</v>
      </c>
      <c r="C2858" s="17">
        <v>10.183166666666599</v>
      </c>
      <c r="D2858" s="16" t="s">
        <v>2929</v>
      </c>
      <c r="E2858" s="16" t="s">
        <v>2930</v>
      </c>
      <c r="F2858" s="18" t="s">
        <v>146</v>
      </c>
      <c r="G2858" s="18">
        <v>0</v>
      </c>
      <c r="I2858" s="19" t="s">
        <v>146</v>
      </c>
      <c r="J2858" s="19">
        <v>0</v>
      </c>
      <c r="K2858" s="19">
        <f t="shared" si="586"/>
        <v>0</v>
      </c>
      <c r="L2858" s="18" t="s">
        <v>146</v>
      </c>
      <c r="M2858" s="18">
        <v>0</v>
      </c>
      <c r="N2858" s="18">
        <f t="shared" si="587"/>
        <v>0</v>
      </c>
      <c r="O2858" s="19" t="s">
        <v>145</v>
      </c>
      <c r="P2858" s="19">
        <v>993550.07711428602</v>
      </c>
      <c r="Q2858" s="19">
        <f t="shared" si="588"/>
        <v>238834.1531524726</v>
      </c>
      <c r="R2858" s="18" t="s">
        <v>146</v>
      </c>
      <c r="S2858" s="18">
        <v>0</v>
      </c>
      <c r="T2858" s="18">
        <f t="shared" si="589"/>
        <v>0</v>
      </c>
      <c r="U2858" s="20" t="s">
        <v>146</v>
      </c>
      <c r="V2858" s="20">
        <v>0</v>
      </c>
      <c r="W2858" s="20">
        <f t="shared" si="590"/>
        <v>0</v>
      </c>
      <c r="X2858" s="18" t="s">
        <v>146</v>
      </c>
      <c r="Y2858" s="18">
        <v>0</v>
      </c>
      <c r="Z2858" s="23">
        <f t="shared" si="591"/>
        <v>0</v>
      </c>
      <c r="AA2858" s="20" t="s">
        <v>146</v>
      </c>
      <c r="AB2858" s="20">
        <v>0</v>
      </c>
      <c r="AC2858" s="24">
        <f t="shared" si="592"/>
        <v>0</v>
      </c>
      <c r="AD2858" s="18" t="s">
        <v>146</v>
      </c>
      <c r="AE2858" s="18">
        <v>0</v>
      </c>
      <c r="AF2858" s="18">
        <f t="shared" si="593"/>
        <v>0</v>
      </c>
      <c r="AG2858" s="19" t="s">
        <v>146</v>
      </c>
      <c r="AH2858" s="19">
        <v>0</v>
      </c>
      <c r="AI2858" s="19">
        <f t="shared" si="594"/>
        <v>0</v>
      </c>
      <c r="AJ2858" s="18" t="s">
        <v>146</v>
      </c>
      <c r="AK2858" s="18">
        <v>0</v>
      </c>
      <c r="AL2858" s="18">
        <f t="shared" si="595"/>
        <v>0</v>
      </c>
      <c r="AM2858" s="19" t="s">
        <v>146</v>
      </c>
      <c r="AN2858" s="19">
        <v>0</v>
      </c>
      <c r="AO2858" s="19">
        <f t="shared" si="596"/>
        <v>0</v>
      </c>
      <c r="AP2858" s="18" t="s">
        <v>146</v>
      </c>
      <c r="AQ2858" s="18">
        <v>0</v>
      </c>
      <c r="AR2858" s="18">
        <f t="shared" si="597"/>
        <v>0</v>
      </c>
      <c r="AS2858" s="20" t="s">
        <v>146</v>
      </c>
      <c r="AT2858" s="20">
        <v>0</v>
      </c>
      <c r="AU2858" s="16">
        <f t="shared" si="598"/>
        <v>0</v>
      </c>
    </row>
    <row r="2859" spans="1:47" x14ac:dyDescent="0.2">
      <c r="A2859" s="16">
        <v>2856</v>
      </c>
      <c r="B2859" s="16">
        <v>671.56377919514898</v>
      </c>
      <c r="C2859" s="17">
        <v>14.405749999999999</v>
      </c>
      <c r="D2859" s="16" t="s">
        <v>734</v>
      </c>
      <c r="E2859" s="16" t="s">
        <v>2931</v>
      </c>
      <c r="F2859" s="18" t="s">
        <v>146</v>
      </c>
      <c r="G2859" s="18">
        <v>0</v>
      </c>
      <c r="I2859" s="19" t="s">
        <v>146</v>
      </c>
      <c r="J2859" s="19">
        <v>0</v>
      </c>
      <c r="K2859" s="19">
        <f t="shared" si="586"/>
        <v>0</v>
      </c>
      <c r="L2859" s="18" t="s">
        <v>146</v>
      </c>
      <c r="M2859" s="18">
        <v>0</v>
      </c>
      <c r="N2859" s="18">
        <f t="shared" si="587"/>
        <v>0</v>
      </c>
      <c r="O2859" s="19" t="s">
        <v>145</v>
      </c>
      <c r="P2859" s="19">
        <v>775986.05009999999</v>
      </c>
      <c r="Q2859" s="19">
        <f t="shared" si="588"/>
        <v>186535.10819711539</v>
      </c>
      <c r="R2859" s="18" t="s">
        <v>145</v>
      </c>
      <c r="S2859" s="18">
        <v>114831.75487142699</v>
      </c>
      <c r="T2859" s="18">
        <f t="shared" si="589"/>
        <v>11084.146223110714</v>
      </c>
      <c r="U2859" s="20" t="s">
        <v>146</v>
      </c>
      <c r="V2859" s="20">
        <v>0</v>
      </c>
      <c r="W2859" s="20">
        <f t="shared" si="590"/>
        <v>0</v>
      </c>
      <c r="X2859" s="18" t="s">
        <v>146</v>
      </c>
      <c r="Y2859" s="18">
        <v>0</v>
      </c>
      <c r="Z2859" s="23">
        <f t="shared" si="591"/>
        <v>0</v>
      </c>
      <c r="AA2859" s="20" t="s">
        <v>146</v>
      </c>
      <c r="AB2859" s="20">
        <v>0</v>
      </c>
      <c r="AC2859" s="24">
        <f t="shared" si="592"/>
        <v>0</v>
      </c>
      <c r="AD2859" s="18" t="s">
        <v>146</v>
      </c>
      <c r="AE2859" s="18">
        <v>0</v>
      </c>
      <c r="AF2859" s="18">
        <f t="shared" si="593"/>
        <v>0</v>
      </c>
      <c r="AG2859" s="19" t="s">
        <v>145</v>
      </c>
      <c r="AH2859" s="19">
        <v>100374.949828571</v>
      </c>
      <c r="AI2859" s="19">
        <f t="shared" si="594"/>
        <v>33458.316609523667</v>
      </c>
      <c r="AJ2859" s="18" t="s">
        <v>146</v>
      </c>
      <c r="AK2859" s="18">
        <v>0</v>
      </c>
      <c r="AL2859" s="18">
        <f t="shared" si="595"/>
        <v>0</v>
      </c>
      <c r="AM2859" s="19" t="s">
        <v>145</v>
      </c>
      <c r="AN2859" s="19">
        <v>80899.679300001604</v>
      </c>
      <c r="AO2859" s="19">
        <f t="shared" si="596"/>
        <v>8968.9223170733494</v>
      </c>
      <c r="AP2859" s="18" t="s">
        <v>146</v>
      </c>
      <c r="AQ2859" s="18">
        <v>0</v>
      </c>
      <c r="AR2859" s="18">
        <f t="shared" si="597"/>
        <v>0</v>
      </c>
      <c r="AS2859" s="20" t="s">
        <v>146</v>
      </c>
      <c r="AT2859" s="20">
        <v>0</v>
      </c>
      <c r="AU2859" s="16">
        <f t="shared" si="598"/>
        <v>0</v>
      </c>
    </row>
    <row r="2860" spans="1:47" x14ac:dyDescent="0.2">
      <c r="A2860" s="16">
        <v>2857</v>
      </c>
      <c r="B2860" s="16">
        <v>935.56390857575695</v>
      </c>
      <c r="C2860" s="17">
        <v>7.1361583333333298</v>
      </c>
      <c r="D2860" s="16" t="s">
        <v>1039</v>
      </c>
      <c r="E2860" s="16" t="s">
        <v>1040</v>
      </c>
      <c r="F2860" s="18" t="s">
        <v>146</v>
      </c>
      <c r="G2860" s="18">
        <v>0</v>
      </c>
      <c r="I2860" s="19" t="s">
        <v>146</v>
      </c>
      <c r="J2860" s="19">
        <v>0</v>
      </c>
      <c r="K2860" s="19">
        <f t="shared" si="586"/>
        <v>0</v>
      </c>
      <c r="L2860" s="18" t="s">
        <v>146</v>
      </c>
      <c r="M2860" s="18">
        <v>0</v>
      </c>
      <c r="N2860" s="18">
        <f t="shared" si="587"/>
        <v>0</v>
      </c>
      <c r="O2860" s="19" t="s">
        <v>145</v>
      </c>
      <c r="P2860" s="19">
        <v>643313.20027142903</v>
      </c>
      <c r="Q2860" s="19">
        <f t="shared" si="588"/>
        <v>154642.59621909351</v>
      </c>
      <c r="R2860" s="18" t="s">
        <v>146</v>
      </c>
      <c r="S2860" s="18">
        <v>0</v>
      </c>
      <c r="T2860" s="18">
        <f t="shared" si="589"/>
        <v>0</v>
      </c>
      <c r="U2860" s="20" t="s">
        <v>146</v>
      </c>
      <c r="V2860" s="20">
        <v>0</v>
      </c>
      <c r="W2860" s="20">
        <f t="shared" si="590"/>
        <v>0</v>
      </c>
      <c r="X2860" s="18" t="s">
        <v>146</v>
      </c>
      <c r="Y2860" s="18">
        <v>0</v>
      </c>
      <c r="Z2860" s="23">
        <f t="shared" si="591"/>
        <v>0</v>
      </c>
      <c r="AA2860" s="20" t="s">
        <v>146</v>
      </c>
      <c r="AB2860" s="20">
        <v>0</v>
      </c>
      <c r="AC2860" s="24">
        <f t="shared" si="592"/>
        <v>0</v>
      </c>
      <c r="AD2860" s="18" t="s">
        <v>146</v>
      </c>
      <c r="AE2860" s="18">
        <v>0</v>
      </c>
      <c r="AF2860" s="18">
        <f t="shared" si="593"/>
        <v>0</v>
      </c>
      <c r="AG2860" s="19" t="s">
        <v>146</v>
      </c>
      <c r="AH2860" s="19">
        <v>0</v>
      </c>
      <c r="AI2860" s="19">
        <f t="shared" si="594"/>
        <v>0</v>
      </c>
      <c r="AJ2860" s="18" t="s">
        <v>146</v>
      </c>
      <c r="AK2860" s="18">
        <v>0</v>
      </c>
      <c r="AL2860" s="18">
        <f t="shared" si="595"/>
        <v>0</v>
      </c>
      <c r="AM2860" s="19" t="s">
        <v>146</v>
      </c>
      <c r="AN2860" s="19">
        <v>0</v>
      </c>
      <c r="AO2860" s="19">
        <f t="shared" si="596"/>
        <v>0</v>
      </c>
      <c r="AP2860" s="18" t="s">
        <v>146</v>
      </c>
      <c r="AQ2860" s="18">
        <v>0</v>
      </c>
      <c r="AR2860" s="18">
        <f t="shared" si="597"/>
        <v>0</v>
      </c>
      <c r="AS2860" s="20" t="s">
        <v>145</v>
      </c>
      <c r="AT2860" s="20">
        <v>388703.40251428698</v>
      </c>
      <c r="AU2860" s="16">
        <f t="shared" si="598"/>
        <v>25896.295970305597</v>
      </c>
    </row>
    <row r="2861" spans="1:47" x14ac:dyDescent="0.2">
      <c r="A2861" s="16">
        <v>2858</v>
      </c>
      <c r="B2861" s="16">
        <v>808.87512207031205</v>
      </c>
      <c r="C2861" s="17">
        <v>6.3305999999999996</v>
      </c>
      <c r="D2861" s="16" t="s">
        <v>2721</v>
      </c>
      <c r="E2861" s="16" t="s">
        <v>2722</v>
      </c>
      <c r="F2861" s="18" t="s">
        <v>146</v>
      </c>
      <c r="G2861" s="18">
        <v>0</v>
      </c>
      <c r="I2861" s="19" t="s">
        <v>146</v>
      </c>
      <c r="J2861" s="19">
        <v>0</v>
      </c>
      <c r="K2861" s="19">
        <f t="shared" si="586"/>
        <v>0</v>
      </c>
      <c r="L2861" s="18" t="s">
        <v>146</v>
      </c>
      <c r="M2861" s="18">
        <v>0</v>
      </c>
      <c r="N2861" s="18">
        <f t="shared" si="587"/>
        <v>0</v>
      </c>
      <c r="O2861" s="19" t="s">
        <v>145</v>
      </c>
      <c r="P2861" s="19">
        <v>297646.68605714297</v>
      </c>
      <c r="Q2861" s="19">
        <f t="shared" si="588"/>
        <v>71549.684148351676</v>
      </c>
      <c r="R2861" s="18" t="s">
        <v>145</v>
      </c>
      <c r="S2861" s="23">
        <v>10527888.7285142</v>
      </c>
      <c r="T2861" s="18">
        <f t="shared" si="589"/>
        <v>1016205.475725309</v>
      </c>
      <c r="U2861" s="20" t="s">
        <v>145</v>
      </c>
      <c r="V2861" s="20">
        <v>9739748.2469571494</v>
      </c>
      <c r="W2861" s="20">
        <f t="shared" si="590"/>
        <v>3503506.5636536512</v>
      </c>
      <c r="X2861" s="18" t="s">
        <v>146</v>
      </c>
      <c r="Y2861" s="18">
        <v>0</v>
      </c>
      <c r="Z2861" s="23">
        <f t="shared" si="591"/>
        <v>0</v>
      </c>
      <c r="AA2861" s="20" t="s">
        <v>145</v>
      </c>
      <c r="AB2861" s="24">
        <v>14143749.115642801</v>
      </c>
      <c r="AC2861" s="24">
        <f t="shared" si="592"/>
        <v>2413609.0641028672</v>
      </c>
      <c r="AD2861" s="18" t="s">
        <v>146</v>
      </c>
      <c r="AE2861" s="18">
        <v>0</v>
      </c>
      <c r="AF2861" s="18">
        <f t="shared" si="593"/>
        <v>0</v>
      </c>
      <c r="AG2861" s="19" t="s">
        <v>145</v>
      </c>
      <c r="AH2861" s="25">
        <v>12009453.154942799</v>
      </c>
      <c r="AI2861" s="19">
        <f t="shared" si="594"/>
        <v>4003151.0516475998</v>
      </c>
      <c r="AJ2861" s="18" t="s">
        <v>146</v>
      </c>
      <c r="AK2861" s="18">
        <v>0</v>
      </c>
      <c r="AL2861" s="18">
        <f t="shared" si="595"/>
        <v>0</v>
      </c>
      <c r="AM2861" s="19" t="s">
        <v>145</v>
      </c>
      <c r="AN2861" s="25">
        <v>11588751.724442801</v>
      </c>
      <c r="AO2861" s="19">
        <f t="shared" si="596"/>
        <v>1284784.0049271397</v>
      </c>
      <c r="AP2861" s="18" t="s">
        <v>145</v>
      </c>
      <c r="AQ2861" s="23">
        <v>26397017.188999999</v>
      </c>
      <c r="AR2861" s="18">
        <f t="shared" si="597"/>
        <v>3258891.0109876543</v>
      </c>
      <c r="AS2861" s="20" t="s">
        <v>145</v>
      </c>
      <c r="AT2861" s="24">
        <v>26973291.4571141</v>
      </c>
      <c r="AU2861" s="16">
        <f t="shared" si="598"/>
        <v>1797021.4161968089</v>
      </c>
    </row>
    <row r="2862" spans="1:47" x14ac:dyDescent="0.2">
      <c r="A2862" s="16">
        <v>2859</v>
      </c>
      <c r="B2862" s="16">
        <v>544.04748535156205</v>
      </c>
      <c r="C2862" s="17">
        <v>1.40346666666666</v>
      </c>
      <c r="F2862" s="18" t="s">
        <v>146</v>
      </c>
      <c r="G2862" s="18">
        <v>0</v>
      </c>
      <c r="I2862" s="19" t="s">
        <v>146</v>
      </c>
      <c r="J2862" s="19">
        <v>0</v>
      </c>
      <c r="K2862" s="19">
        <f t="shared" si="586"/>
        <v>0</v>
      </c>
      <c r="L2862" s="18" t="s">
        <v>146</v>
      </c>
      <c r="M2862" s="18">
        <v>0</v>
      </c>
      <c r="N2862" s="18">
        <f t="shared" si="587"/>
        <v>0</v>
      </c>
      <c r="O2862" s="19" t="s">
        <v>145</v>
      </c>
      <c r="P2862" s="19">
        <v>518281.093285713</v>
      </c>
      <c r="Q2862" s="19">
        <f t="shared" si="588"/>
        <v>124586.80127060408</v>
      </c>
      <c r="R2862" s="18" t="s">
        <v>146</v>
      </c>
      <c r="S2862" s="18">
        <v>0</v>
      </c>
      <c r="T2862" s="18">
        <f t="shared" si="589"/>
        <v>0</v>
      </c>
      <c r="U2862" s="20" t="s">
        <v>146</v>
      </c>
      <c r="V2862" s="20">
        <v>0</v>
      </c>
      <c r="W2862" s="20">
        <f t="shared" si="590"/>
        <v>0</v>
      </c>
      <c r="X2862" s="18" t="s">
        <v>146</v>
      </c>
      <c r="Y2862" s="18">
        <v>0</v>
      </c>
      <c r="Z2862" s="23">
        <f t="shared" si="591"/>
        <v>0</v>
      </c>
      <c r="AA2862" s="20" t="s">
        <v>146</v>
      </c>
      <c r="AB2862" s="20">
        <v>0</v>
      </c>
      <c r="AC2862" s="24">
        <f t="shared" si="592"/>
        <v>0</v>
      </c>
      <c r="AD2862" s="18" t="s">
        <v>146</v>
      </c>
      <c r="AE2862" s="18">
        <v>0</v>
      </c>
      <c r="AF2862" s="18">
        <f t="shared" si="593"/>
        <v>0</v>
      </c>
      <c r="AG2862" s="19" t="s">
        <v>146</v>
      </c>
      <c r="AH2862" s="19">
        <v>0</v>
      </c>
      <c r="AI2862" s="19">
        <f t="shared" si="594"/>
        <v>0</v>
      </c>
      <c r="AJ2862" s="18" t="s">
        <v>146</v>
      </c>
      <c r="AK2862" s="18">
        <v>0</v>
      </c>
      <c r="AL2862" s="18">
        <f t="shared" si="595"/>
        <v>0</v>
      </c>
      <c r="AM2862" s="19" t="s">
        <v>146</v>
      </c>
      <c r="AN2862" s="19">
        <v>0</v>
      </c>
      <c r="AO2862" s="19">
        <f t="shared" si="596"/>
        <v>0</v>
      </c>
      <c r="AP2862" s="18" t="s">
        <v>146</v>
      </c>
      <c r="AQ2862" s="18">
        <v>0</v>
      </c>
      <c r="AR2862" s="18">
        <f t="shared" si="597"/>
        <v>0</v>
      </c>
      <c r="AS2862" s="20" t="s">
        <v>146</v>
      </c>
      <c r="AT2862" s="20">
        <v>0</v>
      </c>
      <c r="AU2862" s="16">
        <f t="shared" si="598"/>
        <v>0</v>
      </c>
    </row>
    <row r="2863" spans="1:47" x14ac:dyDescent="0.2">
      <c r="A2863" s="16">
        <v>2860</v>
      </c>
      <c r="B2863" s="16">
        <v>575.75830078125</v>
      </c>
      <c r="C2863" s="17">
        <v>16.378366666666601</v>
      </c>
      <c r="F2863" s="18" t="s">
        <v>146</v>
      </c>
      <c r="G2863" s="18">
        <v>0</v>
      </c>
      <c r="I2863" s="19" t="s">
        <v>146</v>
      </c>
      <c r="J2863" s="19">
        <v>0</v>
      </c>
      <c r="K2863" s="19">
        <f t="shared" si="586"/>
        <v>0</v>
      </c>
      <c r="L2863" s="18" t="s">
        <v>146</v>
      </c>
      <c r="M2863" s="18">
        <v>0</v>
      </c>
      <c r="N2863" s="18">
        <f t="shared" si="587"/>
        <v>0</v>
      </c>
      <c r="O2863" s="19" t="s">
        <v>145</v>
      </c>
      <c r="P2863" s="19">
        <v>515778.45785713498</v>
      </c>
      <c r="Q2863" s="19">
        <f t="shared" si="588"/>
        <v>123985.20621565744</v>
      </c>
      <c r="R2863" s="18" t="s">
        <v>146</v>
      </c>
      <c r="S2863" s="18">
        <v>0</v>
      </c>
      <c r="T2863" s="18">
        <f t="shared" si="589"/>
        <v>0</v>
      </c>
      <c r="U2863" s="20" t="s">
        <v>146</v>
      </c>
      <c r="V2863" s="20">
        <v>0</v>
      </c>
      <c r="W2863" s="20">
        <f t="shared" si="590"/>
        <v>0</v>
      </c>
      <c r="X2863" s="18" t="s">
        <v>146</v>
      </c>
      <c r="Y2863" s="18">
        <v>0</v>
      </c>
      <c r="Z2863" s="23">
        <f t="shared" si="591"/>
        <v>0</v>
      </c>
      <c r="AA2863" s="20" t="s">
        <v>146</v>
      </c>
      <c r="AB2863" s="20">
        <v>0</v>
      </c>
      <c r="AC2863" s="24">
        <f t="shared" si="592"/>
        <v>0</v>
      </c>
      <c r="AD2863" s="18" t="s">
        <v>146</v>
      </c>
      <c r="AE2863" s="18">
        <v>0</v>
      </c>
      <c r="AF2863" s="18">
        <f t="shared" si="593"/>
        <v>0</v>
      </c>
      <c r="AG2863" s="19" t="s">
        <v>146</v>
      </c>
      <c r="AH2863" s="19">
        <v>0</v>
      </c>
      <c r="AI2863" s="19">
        <f t="shared" si="594"/>
        <v>0</v>
      </c>
      <c r="AJ2863" s="18" t="s">
        <v>146</v>
      </c>
      <c r="AK2863" s="18">
        <v>0</v>
      </c>
      <c r="AL2863" s="18">
        <f t="shared" si="595"/>
        <v>0</v>
      </c>
      <c r="AM2863" s="19" t="s">
        <v>146</v>
      </c>
      <c r="AN2863" s="19">
        <v>0</v>
      </c>
      <c r="AO2863" s="19">
        <f t="shared" si="596"/>
        <v>0</v>
      </c>
      <c r="AP2863" s="18" t="s">
        <v>146</v>
      </c>
      <c r="AQ2863" s="18">
        <v>0</v>
      </c>
      <c r="AR2863" s="18">
        <f t="shared" si="597"/>
        <v>0</v>
      </c>
      <c r="AS2863" s="20" t="s">
        <v>146</v>
      </c>
      <c r="AT2863" s="20">
        <v>0</v>
      </c>
      <c r="AU2863" s="16">
        <f t="shared" si="598"/>
        <v>0</v>
      </c>
    </row>
    <row r="2864" spans="1:47" x14ac:dyDescent="0.2">
      <c r="A2864" s="16">
        <v>2861</v>
      </c>
      <c r="B2864" s="16">
        <v>905.57691519600996</v>
      </c>
      <c r="C2864" s="17">
        <v>16.958666666666598</v>
      </c>
      <c r="D2864" s="16" t="s">
        <v>2932</v>
      </c>
      <c r="E2864" s="16" t="s">
        <v>2933</v>
      </c>
      <c r="F2864" s="18" t="s">
        <v>146</v>
      </c>
      <c r="G2864" s="18">
        <v>0</v>
      </c>
      <c r="I2864" s="19" t="s">
        <v>146</v>
      </c>
      <c r="J2864" s="19">
        <v>0</v>
      </c>
      <c r="K2864" s="19">
        <f t="shared" si="586"/>
        <v>0</v>
      </c>
      <c r="L2864" s="18" t="s">
        <v>146</v>
      </c>
      <c r="M2864" s="18">
        <v>0</v>
      </c>
      <c r="N2864" s="18">
        <f t="shared" si="587"/>
        <v>0</v>
      </c>
      <c r="O2864" s="19" t="s">
        <v>145</v>
      </c>
      <c r="P2864" s="19">
        <v>677672.77671429096</v>
      </c>
      <c r="Q2864" s="19">
        <f t="shared" si="588"/>
        <v>162902.10978708917</v>
      </c>
      <c r="R2864" s="18" t="s">
        <v>146</v>
      </c>
      <c r="S2864" s="18">
        <v>0</v>
      </c>
      <c r="T2864" s="18">
        <f t="shared" si="589"/>
        <v>0</v>
      </c>
      <c r="U2864" s="20" t="s">
        <v>146</v>
      </c>
      <c r="V2864" s="20">
        <v>0</v>
      </c>
      <c r="W2864" s="20">
        <f t="shared" si="590"/>
        <v>0</v>
      </c>
      <c r="X2864" s="18" t="s">
        <v>146</v>
      </c>
      <c r="Y2864" s="18">
        <v>0</v>
      </c>
      <c r="Z2864" s="23">
        <f t="shared" si="591"/>
        <v>0</v>
      </c>
      <c r="AA2864" s="20" t="s">
        <v>146</v>
      </c>
      <c r="AB2864" s="20">
        <v>0</v>
      </c>
      <c r="AC2864" s="24">
        <f t="shared" si="592"/>
        <v>0</v>
      </c>
      <c r="AD2864" s="18" t="s">
        <v>146</v>
      </c>
      <c r="AE2864" s="18">
        <v>0</v>
      </c>
      <c r="AF2864" s="18">
        <f t="shared" si="593"/>
        <v>0</v>
      </c>
      <c r="AG2864" s="19" t="s">
        <v>146</v>
      </c>
      <c r="AH2864" s="19">
        <v>0</v>
      </c>
      <c r="AI2864" s="19">
        <f t="shared" si="594"/>
        <v>0</v>
      </c>
      <c r="AJ2864" s="18" t="s">
        <v>146</v>
      </c>
      <c r="AK2864" s="18">
        <v>0</v>
      </c>
      <c r="AL2864" s="18">
        <f t="shared" si="595"/>
        <v>0</v>
      </c>
      <c r="AM2864" s="19" t="s">
        <v>146</v>
      </c>
      <c r="AN2864" s="19">
        <v>0</v>
      </c>
      <c r="AO2864" s="19">
        <f t="shared" si="596"/>
        <v>0</v>
      </c>
      <c r="AP2864" s="18" t="s">
        <v>146</v>
      </c>
      <c r="AQ2864" s="18">
        <v>0</v>
      </c>
      <c r="AR2864" s="18">
        <f t="shared" si="597"/>
        <v>0</v>
      </c>
      <c r="AS2864" s="20" t="s">
        <v>145</v>
      </c>
      <c r="AT2864" s="20">
        <v>1884440.2709999599</v>
      </c>
      <c r="AU2864" s="16">
        <f t="shared" si="598"/>
        <v>125545.65429713257</v>
      </c>
    </row>
    <row r="2865" spans="1:47" x14ac:dyDescent="0.2">
      <c r="A2865" s="16">
        <v>2862</v>
      </c>
      <c r="B2865" s="16">
        <v>329.21211059657998</v>
      </c>
      <c r="C2865" s="17">
        <v>6.7685250000000003</v>
      </c>
      <c r="D2865" s="16" t="s">
        <v>199</v>
      </c>
      <c r="E2865" s="16" t="s">
        <v>2691</v>
      </c>
      <c r="F2865" s="18" t="s">
        <v>146</v>
      </c>
      <c r="G2865" s="18">
        <v>0</v>
      </c>
      <c r="I2865" s="19" t="s">
        <v>146</v>
      </c>
      <c r="J2865" s="19">
        <v>0</v>
      </c>
      <c r="K2865" s="19">
        <f t="shared" si="586"/>
        <v>0</v>
      </c>
      <c r="L2865" s="18" t="s">
        <v>146</v>
      </c>
      <c r="M2865" s="18">
        <v>0</v>
      </c>
      <c r="N2865" s="18">
        <f t="shared" si="587"/>
        <v>0</v>
      </c>
      <c r="O2865" s="19" t="s">
        <v>145</v>
      </c>
      <c r="P2865" s="19">
        <v>685057.90115714504</v>
      </c>
      <c r="Q2865" s="19">
        <f t="shared" si="588"/>
        <v>164677.38008585217</v>
      </c>
      <c r="R2865" s="18" t="s">
        <v>146</v>
      </c>
      <c r="S2865" s="18">
        <v>0</v>
      </c>
      <c r="T2865" s="18">
        <f t="shared" si="589"/>
        <v>0</v>
      </c>
      <c r="U2865" s="20" t="s">
        <v>146</v>
      </c>
      <c r="V2865" s="20">
        <v>0</v>
      </c>
      <c r="W2865" s="20">
        <f t="shared" si="590"/>
        <v>0</v>
      </c>
      <c r="X2865" s="18" t="s">
        <v>146</v>
      </c>
      <c r="Y2865" s="18">
        <v>0</v>
      </c>
      <c r="Z2865" s="23">
        <f t="shared" si="591"/>
        <v>0</v>
      </c>
      <c r="AA2865" s="20" t="s">
        <v>146</v>
      </c>
      <c r="AB2865" s="20">
        <v>0</v>
      </c>
      <c r="AC2865" s="24">
        <f t="shared" si="592"/>
        <v>0</v>
      </c>
      <c r="AD2865" s="18" t="s">
        <v>146</v>
      </c>
      <c r="AE2865" s="18">
        <v>0</v>
      </c>
      <c r="AF2865" s="18">
        <f t="shared" si="593"/>
        <v>0</v>
      </c>
      <c r="AG2865" s="19" t="s">
        <v>146</v>
      </c>
      <c r="AH2865" s="19">
        <v>0</v>
      </c>
      <c r="AI2865" s="19">
        <f t="shared" si="594"/>
        <v>0</v>
      </c>
      <c r="AJ2865" s="18" t="s">
        <v>146</v>
      </c>
      <c r="AK2865" s="18">
        <v>0</v>
      </c>
      <c r="AL2865" s="18">
        <f t="shared" si="595"/>
        <v>0</v>
      </c>
      <c r="AM2865" s="19" t="s">
        <v>146</v>
      </c>
      <c r="AN2865" s="19">
        <v>0</v>
      </c>
      <c r="AO2865" s="19">
        <f t="shared" si="596"/>
        <v>0</v>
      </c>
      <c r="AP2865" s="18" t="s">
        <v>145</v>
      </c>
      <c r="AQ2865" s="18">
        <v>21977.8701285713</v>
      </c>
      <c r="AR2865" s="18">
        <f t="shared" si="597"/>
        <v>2713.3172998236173</v>
      </c>
      <c r="AS2865" s="20" t="s">
        <v>146</v>
      </c>
      <c r="AT2865" s="20">
        <v>0</v>
      </c>
      <c r="AU2865" s="16">
        <f t="shared" si="598"/>
        <v>0</v>
      </c>
    </row>
    <row r="2866" spans="1:47" x14ac:dyDescent="0.2">
      <c r="A2866" s="16">
        <v>2863</v>
      </c>
      <c r="B2866" s="16">
        <v>637.55572509765602</v>
      </c>
      <c r="C2866" s="17">
        <v>9.7715833333333304</v>
      </c>
      <c r="D2866" s="16" t="s">
        <v>2802</v>
      </c>
      <c r="E2866" s="16" t="s">
        <v>2803</v>
      </c>
      <c r="F2866" s="18" t="s">
        <v>146</v>
      </c>
      <c r="G2866" s="18">
        <v>0</v>
      </c>
      <c r="I2866" s="19" t="s">
        <v>146</v>
      </c>
      <c r="J2866" s="19">
        <v>0</v>
      </c>
      <c r="K2866" s="19">
        <f t="shared" si="586"/>
        <v>0</v>
      </c>
      <c r="L2866" s="18" t="s">
        <v>146</v>
      </c>
      <c r="M2866" s="18">
        <v>0</v>
      </c>
      <c r="N2866" s="18">
        <f t="shared" si="587"/>
        <v>0</v>
      </c>
      <c r="O2866" s="19" t="s">
        <v>145</v>
      </c>
      <c r="P2866" s="19">
        <v>942485.02011428704</v>
      </c>
      <c r="Q2866" s="19">
        <f t="shared" si="588"/>
        <v>226558.89906593438</v>
      </c>
      <c r="R2866" s="18" t="s">
        <v>146</v>
      </c>
      <c r="S2866" s="18">
        <v>0</v>
      </c>
      <c r="T2866" s="18">
        <f t="shared" si="589"/>
        <v>0</v>
      </c>
      <c r="U2866" s="20" t="s">
        <v>146</v>
      </c>
      <c r="V2866" s="20">
        <v>0</v>
      </c>
      <c r="W2866" s="20">
        <f t="shared" si="590"/>
        <v>0</v>
      </c>
      <c r="X2866" s="18" t="s">
        <v>146</v>
      </c>
      <c r="Y2866" s="18">
        <v>0</v>
      </c>
      <c r="Z2866" s="23">
        <f t="shared" si="591"/>
        <v>0</v>
      </c>
      <c r="AA2866" s="20" t="s">
        <v>146</v>
      </c>
      <c r="AB2866" s="20">
        <v>0</v>
      </c>
      <c r="AC2866" s="24">
        <f t="shared" si="592"/>
        <v>0</v>
      </c>
      <c r="AD2866" s="18" t="s">
        <v>146</v>
      </c>
      <c r="AE2866" s="18">
        <v>0</v>
      </c>
      <c r="AF2866" s="18">
        <f t="shared" si="593"/>
        <v>0</v>
      </c>
      <c r="AG2866" s="19" t="s">
        <v>146</v>
      </c>
      <c r="AH2866" s="19">
        <v>0</v>
      </c>
      <c r="AI2866" s="19">
        <f t="shared" si="594"/>
        <v>0</v>
      </c>
      <c r="AJ2866" s="18" t="s">
        <v>146</v>
      </c>
      <c r="AK2866" s="18">
        <v>0</v>
      </c>
      <c r="AL2866" s="18">
        <f t="shared" si="595"/>
        <v>0</v>
      </c>
      <c r="AM2866" s="19" t="s">
        <v>146</v>
      </c>
      <c r="AN2866" s="19">
        <v>0</v>
      </c>
      <c r="AO2866" s="19">
        <f t="shared" si="596"/>
        <v>0</v>
      </c>
      <c r="AP2866" s="18" t="s">
        <v>146</v>
      </c>
      <c r="AQ2866" s="18">
        <v>0</v>
      </c>
      <c r="AR2866" s="18">
        <f t="shared" si="597"/>
        <v>0</v>
      </c>
      <c r="AS2866" s="20" t="s">
        <v>146</v>
      </c>
      <c r="AT2866" s="20">
        <v>0</v>
      </c>
      <c r="AU2866" s="16">
        <f t="shared" si="598"/>
        <v>0</v>
      </c>
    </row>
    <row r="2867" spans="1:47" x14ac:dyDescent="0.2">
      <c r="A2867" s="16">
        <v>2864</v>
      </c>
      <c r="B2867" s="16">
        <v>639.57525634765602</v>
      </c>
      <c r="C2867" s="17">
        <v>10.6622666666666</v>
      </c>
      <c r="D2867" s="16" t="s">
        <v>1387</v>
      </c>
      <c r="E2867" s="16" t="s">
        <v>2934</v>
      </c>
      <c r="F2867" s="18" t="s">
        <v>146</v>
      </c>
      <c r="G2867" s="18">
        <v>0</v>
      </c>
      <c r="I2867" s="19" t="s">
        <v>146</v>
      </c>
      <c r="J2867" s="19">
        <v>0</v>
      </c>
      <c r="K2867" s="19">
        <f t="shared" si="586"/>
        <v>0</v>
      </c>
      <c r="L2867" s="18" t="s">
        <v>146</v>
      </c>
      <c r="M2867" s="18">
        <v>0</v>
      </c>
      <c r="N2867" s="18">
        <f t="shared" si="587"/>
        <v>0</v>
      </c>
      <c r="O2867" s="19" t="s">
        <v>145</v>
      </c>
      <c r="P2867" s="19">
        <v>920882.32669999998</v>
      </c>
      <c r="Q2867" s="19">
        <f t="shared" si="588"/>
        <v>221365.94391826921</v>
      </c>
      <c r="R2867" s="18" t="s">
        <v>146</v>
      </c>
      <c r="S2867" s="18">
        <v>0</v>
      </c>
      <c r="T2867" s="18">
        <f t="shared" si="589"/>
        <v>0</v>
      </c>
      <c r="U2867" s="20" t="s">
        <v>146</v>
      </c>
      <c r="V2867" s="20">
        <v>0</v>
      </c>
      <c r="W2867" s="20">
        <f t="shared" si="590"/>
        <v>0</v>
      </c>
      <c r="X2867" s="18" t="s">
        <v>146</v>
      </c>
      <c r="Y2867" s="18">
        <v>0</v>
      </c>
      <c r="Z2867" s="23">
        <f t="shared" si="591"/>
        <v>0</v>
      </c>
      <c r="AA2867" s="20" t="s">
        <v>146</v>
      </c>
      <c r="AB2867" s="20">
        <v>0</v>
      </c>
      <c r="AC2867" s="24">
        <f t="shared" si="592"/>
        <v>0</v>
      </c>
      <c r="AD2867" s="18" t="s">
        <v>146</v>
      </c>
      <c r="AE2867" s="18">
        <v>0</v>
      </c>
      <c r="AF2867" s="18">
        <f t="shared" si="593"/>
        <v>0</v>
      </c>
      <c r="AG2867" s="19" t="s">
        <v>146</v>
      </c>
      <c r="AH2867" s="19">
        <v>0</v>
      </c>
      <c r="AI2867" s="19">
        <f t="shared" si="594"/>
        <v>0</v>
      </c>
      <c r="AJ2867" s="18" t="s">
        <v>146</v>
      </c>
      <c r="AK2867" s="18">
        <v>0</v>
      </c>
      <c r="AL2867" s="18">
        <f t="shared" si="595"/>
        <v>0</v>
      </c>
      <c r="AM2867" s="19" t="s">
        <v>146</v>
      </c>
      <c r="AN2867" s="19">
        <v>0</v>
      </c>
      <c r="AO2867" s="19">
        <f t="shared" si="596"/>
        <v>0</v>
      </c>
      <c r="AP2867" s="18" t="s">
        <v>146</v>
      </c>
      <c r="AQ2867" s="18">
        <v>0</v>
      </c>
      <c r="AR2867" s="18">
        <f t="shared" si="597"/>
        <v>0</v>
      </c>
      <c r="AS2867" s="20" t="s">
        <v>146</v>
      </c>
      <c r="AT2867" s="20">
        <v>0</v>
      </c>
      <c r="AU2867" s="16">
        <f t="shared" si="598"/>
        <v>0</v>
      </c>
    </row>
    <row r="2868" spans="1:47" x14ac:dyDescent="0.2">
      <c r="A2868" s="16">
        <v>2865</v>
      </c>
      <c r="B2868" s="16">
        <v>562.55804443359295</v>
      </c>
      <c r="C2868" s="17">
        <v>12.646516666666599</v>
      </c>
      <c r="F2868" s="18" t="s">
        <v>146</v>
      </c>
      <c r="G2868" s="18">
        <v>0</v>
      </c>
      <c r="I2868" s="19" t="s">
        <v>146</v>
      </c>
      <c r="J2868" s="19">
        <v>0</v>
      </c>
      <c r="K2868" s="19">
        <f t="shared" si="586"/>
        <v>0</v>
      </c>
      <c r="L2868" s="18" t="s">
        <v>146</v>
      </c>
      <c r="M2868" s="18">
        <v>0</v>
      </c>
      <c r="N2868" s="18">
        <f t="shared" si="587"/>
        <v>0</v>
      </c>
      <c r="O2868" s="19" t="s">
        <v>145</v>
      </c>
      <c r="P2868" s="19">
        <v>949638.27237142599</v>
      </c>
      <c r="Q2868" s="19">
        <f t="shared" si="588"/>
        <v>228278.43085851584</v>
      </c>
      <c r="R2868" s="18" t="s">
        <v>146</v>
      </c>
      <c r="S2868" s="18">
        <v>0</v>
      </c>
      <c r="T2868" s="18">
        <f t="shared" si="589"/>
        <v>0</v>
      </c>
      <c r="U2868" s="20" t="s">
        <v>146</v>
      </c>
      <c r="V2868" s="20">
        <v>0</v>
      </c>
      <c r="W2868" s="20">
        <f t="shared" si="590"/>
        <v>0</v>
      </c>
      <c r="X2868" s="18" t="s">
        <v>146</v>
      </c>
      <c r="Y2868" s="18">
        <v>0</v>
      </c>
      <c r="Z2868" s="23">
        <f t="shared" si="591"/>
        <v>0</v>
      </c>
      <c r="AA2868" s="20" t="s">
        <v>146</v>
      </c>
      <c r="AB2868" s="20">
        <v>0</v>
      </c>
      <c r="AC2868" s="24">
        <f t="shared" si="592"/>
        <v>0</v>
      </c>
      <c r="AD2868" s="18" t="s">
        <v>146</v>
      </c>
      <c r="AE2868" s="18">
        <v>0</v>
      </c>
      <c r="AF2868" s="18">
        <f t="shared" si="593"/>
        <v>0</v>
      </c>
      <c r="AG2868" s="19" t="s">
        <v>146</v>
      </c>
      <c r="AH2868" s="19">
        <v>0</v>
      </c>
      <c r="AI2868" s="19">
        <f t="shared" si="594"/>
        <v>0</v>
      </c>
      <c r="AJ2868" s="18" t="s">
        <v>146</v>
      </c>
      <c r="AK2868" s="18">
        <v>0</v>
      </c>
      <c r="AL2868" s="18">
        <f t="shared" si="595"/>
        <v>0</v>
      </c>
      <c r="AM2868" s="19" t="s">
        <v>146</v>
      </c>
      <c r="AN2868" s="19">
        <v>0</v>
      </c>
      <c r="AO2868" s="19">
        <f t="shared" si="596"/>
        <v>0</v>
      </c>
      <c r="AP2868" s="18" t="s">
        <v>146</v>
      </c>
      <c r="AQ2868" s="18">
        <v>0</v>
      </c>
      <c r="AR2868" s="18">
        <f t="shared" si="597"/>
        <v>0</v>
      </c>
      <c r="AS2868" s="20" t="s">
        <v>146</v>
      </c>
      <c r="AT2868" s="20">
        <v>0</v>
      </c>
      <c r="AU2868" s="16">
        <f t="shared" si="598"/>
        <v>0</v>
      </c>
    </row>
    <row r="2869" spans="1:47" x14ac:dyDescent="0.2">
      <c r="A2869" s="16">
        <v>2866</v>
      </c>
      <c r="B2869" s="16">
        <v>383.144009676846</v>
      </c>
      <c r="C2869" s="17">
        <v>14.1177999999999</v>
      </c>
      <c r="D2869" s="16" t="s">
        <v>304</v>
      </c>
      <c r="E2869" s="16" t="s">
        <v>304</v>
      </c>
      <c r="F2869" s="18" t="s">
        <v>146</v>
      </c>
      <c r="G2869" s="18">
        <v>0</v>
      </c>
      <c r="I2869" s="19" t="s">
        <v>146</v>
      </c>
      <c r="J2869" s="19">
        <v>0</v>
      </c>
      <c r="K2869" s="19">
        <f t="shared" si="586"/>
        <v>0</v>
      </c>
      <c r="L2869" s="18" t="s">
        <v>146</v>
      </c>
      <c r="M2869" s="18">
        <v>0</v>
      </c>
      <c r="N2869" s="18">
        <f t="shared" si="587"/>
        <v>0</v>
      </c>
      <c r="O2869" s="19" t="s">
        <v>145</v>
      </c>
      <c r="P2869" s="19">
        <v>2724843.6137857102</v>
      </c>
      <c r="Q2869" s="19">
        <f t="shared" si="588"/>
        <v>655010.48408310337</v>
      </c>
      <c r="R2869" s="18" t="s">
        <v>146</v>
      </c>
      <c r="S2869" s="18">
        <v>0</v>
      </c>
      <c r="T2869" s="18">
        <f t="shared" si="589"/>
        <v>0</v>
      </c>
      <c r="U2869" s="20" t="s">
        <v>146</v>
      </c>
      <c r="V2869" s="20">
        <v>0</v>
      </c>
      <c r="W2869" s="20">
        <f t="shared" si="590"/>
        <v>0</v>
      </c>
      <c r="X2869" s="18" t="s">
        <v>146</v>
      </c>
      <c r="Y2869" s="18">
        <v>0</v>
      </c>
      <c r="Z2869" s="23">
        <f t="shared" si="591"/>
        <v>0</v>
      </c>
      <c r="AA2869" s="20" t="s">
        <v>146</v>
      </c>
      <c r="AB2869" s="20">
        <v>0</v>
      </c>
      <c r="AC2869" s="24">
        <f t="shared" si="592"/>
        <v>0</v>
      </c>
      <c r="AD2869" s="18" t="s">
        <v>146</v>
      </c>
      <c r="AE2869" s="18">
        <v>0</v>
      </c>
      <c r="AF2869" s="18">
        <f t="shared" si="593"/>
        <v>0</v>
      </c>
      <c r="AG2869" s="19" t="s">
        <v>146</v>
      </c>
      <c r="AH2869" s="19">
        <v>0</v>
      </c>
      <c r="AI2869" s="19">
        <f t="shared" si="594"/>
        <v>0</v>
      </c>
      <c r="AJ2869" s="18" t="s">
        <v>146</v>
      </c>
      <c r="AK2869" s="18">
        <v>0</v>
      </c>
      <c r="AL2869" s="18">
        <f t="shared" si="595"/>
        <v>0</v>
      </c>
      <c r="AM2869" s="19" t="s">
        <v>146</v>
      </c>
      <c r="AN2869" s="19">
        <v>0</v>
      </c>
      <c r="AO2869" s="19">
        <f t="shared" si="596"/>
        <v>0</v>
      </c>
      <c r="AP2869" s="18" t="s">
        <v>146</v>
      </c>
      <c r="AQ2869" s="18">
        <v>0</v>
      </c>
      <c r="AR2869" s="18">
        <f t="shared" si="597"/>
        <v>0</v>
      </c>
      <c r="AS2869" s="20" t="s">
        <v>146</v>
      </c>
      <c r="AT2869" s="20">
        <v>0</v>
      </c>
      <c r="AU2869" s="16">
        <f t="shared" si="598"/>
        <v>0</v>
      </c>
    </row>
    <row r="2870" spans="1:47" x14ac:dyDescent="0.2">
      <c r="A2870" s="16">
        <v>2867</v>
      </c>
      <c r="B2870" s="16">
        <v>509.36386108398398</v>
      </c>
      <c r="C2870" s="17">
        <v>6.6401666666666603</v>
      </c>
      <c r="D2870" s="16" t="s">
        <v>727</v>
      </c>
      <c r="E2870" s="16" t="s">
        <v>728</v>
      </c>
      <c r="F2870" s="18" t="s">
        <v>146</v>
      </c>
      <c r="G2870" s="18">
        <v>0</v>
      </c>
      <c r="I2870" s="19" t="s">
        <v>146</v>
      </c>
      <c r="J2870" s="19">
        <v>0</v>
      </c>
      <c r="K2870" s="19">
        <f t="shared" si="586"/>
        <v>0</v>
      </c>
      <c r="L2870" s="18" t="s">
        <v>146</v>
      </c>
      <c r="M2870" s="18">
        <v>0</v>
      </c>
      <c r="N2870" s="18">
        <f t="shared" si="587"/>
        <v>0</v>
      </c>
      <c r="O2870" s="19" t="s">
        <v>145</v>
      </c>
      <c r="P2870" s="19">
        <v>573095.83302857401</v>
      </c>
      <c r="Q2870" s="19">
        <f t="shared" si="588"/>
        <v>137763.42140109951</v>
      </c>
      <c r="R2870" s="18" t="s">
        <v>146</v>
      </c>
      <c r="S2870" s="18">
        <v>0</v>
      </c>
      <c r="T2870" s="18">
        <f t="shared" si="589"/>
        <v>0</v>
      </c>
      <c r="U2870" s="20" t="s">
        <v>146</v>
      </c>
      <c r="V2870" s="20">
        <v>0</v>
      </c>
      <c r="W2870" s="20">
        <f t="shared" si="590"/>
        <v>0</v>
      </c>
      <c r="X2870" s="18" t="s">
        <v>146</v>
      </c>
      <c r="Y2870" s="18">
        <v>0</v>
      </c>
      <c r="Z2870" s="23">
        <f t="shared" si="591"/>
        <v>0</v>
      </c>
      <c r="AA2870" s="20" t="s">
        <v>146</v>
      </c>
      <c r="AB2870" s="20">
        <v>0</v>
      </c>
      <c r="AC2870" s="24">
        <f t="shared" si="592"/>
        <v>0</v>
      </c>
      <c r="AD2870" s="18" t="s">
        <v>146</v>
      </c>
      <c r="AE2870" s="18">
        <v>0</v>
      </c>
      <c r="AF2870" s="18">
        <f t="shared" si="593"/>
        <v>0</v>
      </c>
      <c r="AG2870" s="19" t="s">
        <v>146</v>
      </c>
      <c r="AH2870" s="19">
        <v>0</v>
      </c>
      <c r="AI2870" s="19">
        <f t="shared" si="594"/>
        <v>0</v>
      </c>
      <c r="AJ2870" s="18" t="s">
        <v>146</v>
      </c>
      <c r="AK2870" s="18">
        <v>0</v>
      </c>
      <c r="AL2870" s="18">
        <f t="shared" si="595"/>
        <v>0</v>
      </c>
      <c r="AM2870" s="19" t="s">
        <v>146</v>
      </c>
      <c r="AN2870" s="19">
        <v>0</v>
      </c>
      <c r="AO2870" s="19">
        <f t="shared" si="596"/>
        <v>0</v>
      </c>
      <c r="AP2870" s="18" t="s">
        <v>146</v>
      </c>
      <c r="AQ2870" s="18">
        <v>0</v>
      </c>
      <c r="AR2870" s="18">
        <f t="shared" si="597"/>
        <v>0</v>
      </c>
      <c r="AS2870" s="20" t="s">
        <v>146</v>
      </c>
      <c r="AT2870" s="20">
        <v>0</v>
      </c>
      <c r="AU2870" s="16">
        <f t="shared" si="598"/>
        <v>0</v>
      </c>
    </row>
    <row r="2871" spans="1:47" x14ac:dyDescent="0.2">
      <c r="A2871" s="16">
        <v>2868</v>
      </c>
      <c r="B2871" s="16">
        <v>808.62822265625005</v>
      </c>
      <c r="C2871" s="17">
        <v>13.5371166666666</v>
      </c>
      <c r="D2871" s="16" t="s">
        <v>2935</v>
      </c>
      <c r="E2871" s="16" t="s">
        <v>2936</v>
      </c>
      <c r="F2871" s="18" t="s">
        <v>146</v>
      </c>
      <c r="G2871" s="18">
        <v>0</v>
      </c>
      <c r="I2871" s="19" t="s">
        <v>146</v>
      </c>
      <c r="J2871" s="19">
        <v>0</v>
      </c>
      <c r="K2871" s="19">
        <f t="shared" si="586"/>
        <v>0</v>
      </c>
      <c r="L2871" s="18" t="s">
        <v>146</v>
      </c>
      <c r="M2871" s="18">
        <v>0</v>
      </c>
      <c r="N2871" s="18">
        <f t="shared" si="587"/>
        <v>0</v>
      </c>
      <c r="O2871" s="19" t="s">
        <v>145</v>
      </c>
      <c r="P2871" s="19">
        <v>560582.99175714399</v>
      </c>
      <c r="Q2871" s="19">
        <f t="shared" si="588"/>
        <v>134755.52686469807</v>
      </c>
      <c r="R2871" s="18" t="s">
        <v>146</v>
      </c>
      <c r="S2871" s="18">
        <v>0</v>
      </c>
      <c r="T2871" s="18">
        <f t="shared" si="589"/>
        <v>0</v>
      </c>
      <c r="U2871" s="20" t="s">
        <v>146</v>
      </c>
      <c r="V2871" s="20">
        <v>0</v>
      </c>
      <c r="W2871" s="20">
        <f t="shared" si="590"/>
        <v>0</v>
      </c>
      <c r="X2871" s="18" t="s">
        <v>146</v>
      </c>
      <c r="Y2871" s="18">
        <v>0</v>
      </c>
      <c r="Z2871" s="23">
        <f t="shared" si="591"/>
        <v>0</v>
      </c>
      <c r="AA2871" s="20" t="s">
        <v>146</v>
      </c>
      <c r="AB2871" s="20">
        <v>0</v>
      </c>
      <c r="AC2871" s="24">
        <f t="shared" si="592"/>
        <v>0</v>
      </c>
      <c r="AD2871" s="18" t="s">
        <v>146</v>
      </c>
      <c r="AE2871" s="18">
        <v>0</v>
      </c>
      <c r="AF2871" s="18">
        <f t="shared" si="593"/>
        <v>0</v>
      </c>
      <c r="AG2871" s="19" t="s">
        <v>146</v>
      </c>
      <c r="AH2871" s="19">
        <v>0</v>
      </c>
      <c r="AI2871" s="19">
        <f t="shared" si="594"/>
        <v>0</v>
      </c>
      <c r="AJ2871" s="18" t="s">
        <v>146</v>
      </c>
      <c r="AK2871" s="18">
        <v>0</v>
      </c>
      <c r="AL2871" s="18">
        <f t="shared" si="595"/>
        <v>0</v>
      </c>
      <c r="AM2871" s="19" t="s">
        <v>146</v>
      </c>
      <c r="AN2871" s="19">
        <v>0</v>
      </c>
      <c r="AO2871" s="19">
        <f t="shared" si="596"/>
        <v>0</v>
      </c>
      <c r="AP2871" s="18" t="s">
        <v>146</v>
      </c>
      <c r="AQ2871" s="18">
        <v>0</v>
      </c>
      <c r="AR2871" s="18">
        <f t="shared" si="597"/>
        <v>0</v>
      </c>
      <c r="AS2871" s="20" t="s">
        <v>146</v>
      </c>
      <c r="AT2871" s="20">
        <v>0</v>
      </c>
      <c r="AU2871" s="16">
        <f t="shared" si="598"/>
        <v>0</v>
      </c>
    </row>
    <row r="2872" spans="1:47" x14ac:dyDescent="0.2">
      <c r="A2872" s="16">
        <v>2869</v>
      </c>
      <c r="B2872" s="16">
        <v>862.63903808593705</v>
      </c>
      <c r="C2872" s="17">
        <v>9.7039499999999901</v>
      </c>
      <c r="D2872" s="16" t="s">
        <v>320</v>
      </c>
      <c r="E2872" s="16" t="s">
        <v>321</v>
      </c>
      <c r="F2872" s="18" t="s">
        <v>146</v>
      </c>
      <c r="G2872" s="18">
        <v>0</v>
      </c>
      <c r="I2872" s="19" t="s">
        <v>146</v>
      </c>
      <c r="J2872" s="19">
        <v>0</v>
      </c>
      <c r="K2872" s="19">
        <f t="shared" si="586"/>
        <v>0</v>
      </c>
      <c r="L2872" s="18" t="s">
        <v>146</v>
      </c>
      <c r="M2872" s="18">
        <v>0</v>
      </c>
      <c r="N2872" s="18">
        <f t="shared" si="587"/>
        <v>0</v>
      </c>
      <c r="O2872" s="19" t="s">
        <v>145</v>
      </c>
      <c r="P2872" s="19">
        <v>915112.00892857194</v>
      </c>
      <c r="Q2872" s="19">
        <f t="shared" si="588"/>
        <v>219978.84830013747</v>
      </c>
      <c r="R2872" s="18" t="s">
        <v>146</v>
      </c>
      <c r="S2872" s="18">
        <v>0</v>
      </c>
      <c r="T2872" s="18">
        <f t="shared" si="589"/>
        <v>0</v>
      </c>
      <c r="U2872" s="20" t="s">
        <v>146</v>
      </c>
      <c r="V2872" s="20">
        <v>0</v>
      </c>
      <c r="W2872" s="20">
        <f t="shared" si="590"/>
        <v>0</v>
      </c>
      <c r="X2872" s="18" t="s">
        <v>146</v>
      </c>
      <c r="Y2872" s="18">
        <v>0</v>
      </c>
      <c r="Z2872" s="23">
        <f t="shared" si="591"/>
        <v>0</v>
      </c>
      <c r="AA2872" s="20" t="s">
        <v>146</v>
      </c>
      <c r="AB2872" s="20">
        <v>0</v>
      </c>
      <c r="AC2872" s="24">
        <f t="shared" si="592"/>
        <v>0</v>
      </c>
      <c r="AD2872" s="18" t="s">
        <v>146</v>
      </c>
      <c r="AE2872" s="18">
        <v>0</v>
      </c>
      <c r="AF2872" s="18">
        <f t="shared" si="593"/>
        <v>0</v>
      </c>
      <c r="AG2872" s="19" t="s">
        <v>146</v>
      </c>
      <c r="AH2872" s="19">
        <v>0</v>
      </c>
      <c r="AI2872" s="19">
        <f t="shared" si="594"/>
        <v>0</v>
      </c>
      <c r="AJ2872" s="18" t="s">
        <v>146</v>
      </c>
      <c r="AK2872" s="18">
        <v>0</v>
      </c>
      <c r="AL2872" s="18">
        <f t="shared" si="595"/>
        <v>0</v>
      </c>
      <c r="AM2872" s="19" t="s">
        <v>146</v>
      </c>
      <c r="AN2872" s="19">
        <v>0</v>
      </c>
      <c r="AO2872" s="19">
        <f t="shared" si="596"/>
        <v>0</v>
      </c>
      <c r="AP2872" s="18" t="s">
        <v>146</v>
      </c>
      <c r="AQ2872" s="18">
        <v>0</v>
      </c>
      <c r="AR2872" s="18">
        <f t="shared" si="597"/>
        <v>0</v>
      </c>
      <c r="AS2872" s="20" t="s">
        <v>146</v>
      </c>
      <c r="AT2872" s="20">
        <v>0</v>
      </c>
      <c r="AU2872" s="16">
        <f t="shared" si="598"/>
        <v>0</v>
      </c>
    </row>
    <row r="2873" spans="1:47" x14ac:dyDescent="0.2">
      <c r="A2873" s="16">
        <v>2870</v>
      </c>
      <c r="B2873" s="16">
        <v>502.821374075753</v>
      </c>
      <c r="C2873" s="17">
        <v>0.60031666666666605</v>
      </c>
      <c r="F2873" s="18" t="s">
        <v>146</v>
      </c>
      <c r="G2873" s="18">
        <v>0</v>
      </c>
      <c r="I2873" s="19" t="s">
        <v>146</v>
      </c>
      <c r="J2873" s="19">
        <v>0</v>
      </c>
      <c r="K2873" s="19">
        <f t="shared" si="586"/>
        <v>0</v>
      </c>
      <c r="L2873" s="18" t="s">
        <v>146</v>
      </c>
      <c r="M2873" s="18">
        <v>0</v>
      </c>
      <c r="N2873" s="18">
        <f t="shared" si="587"/>
        <v>0</v>
      </c>
      <c r="O2873" s="19" t="s">
        <v>145</v>
      </c>
      <c r="P2873" s="19">
        <v>593561.36787142802</v>
      </c>
      <c r="Q2873" s="19">
        <f t="shared" si="588"/>
        <v>142683.02112293942</v>
      </c>
      <c r="R2873" s="18" t="s">
        <v>146</v>
      </c>
      <c r="S2873" s="18">
        <v>0</v>
      </c>
      <c r="T2873" s="18">
        <f t="shared" si="589"/>
        <v>0</v>
      </c>
      <c r="U2873" s="20" t="s">
        <v>146</v>
      </c>
      <c r="V2873" s="20">
        <v>0</v>
      </c>
      <c r="W2873" s="20">
        <f t="shared" si="590"/>
        <v>0</v>
      </c>
      <c r="X2873" s="18" t="s">
        <v>146</v>
      </c>
      <c r="Y2873" s="18">
        <v>0</v>
      </c>
      <c r="Z2873" s="23">
        <f t="shared" si="591"/>
        <v>0</v>
      </c>
      <c r="AA2873" s="20" t="s">
        <v>146</v>
      </c>
      <c r="AB2873" s="20">
        <v>0</v>
      </c>
      <c r="AC2873" s="24">
        <f t="shared" si="592"/>
        <v>0</v>
      </c>
      <c r="AD2873" s="18" t="s">
        <v>146</v>
      </c>
      <c r="AE2873" s="18">
        <v>0</v>
      </c>
      <c r="AF2873" s="18">
        <f t="shared" si="593"/>
        <v>0</v>
      </c>
      <c r="AG2873" s="19" t="s">
        <v>146</v>
      </c>
      <c r="AH2873" s="19">
        <v>0</v>
      </c>
      <c r="AI2873" s="19">
        <f t="shared" si="594"/>
        <v>0</v>
      </c>
      <c r="AJ2873" s="18" t="s">
        <v>146</v>
      </c>
      <c r="AK2873" s="18">
        <v>0</v>
      </c>
      <c r="AL2873" s="18">
        <f t="shared" si="595"/>
        <v>0</v>
      </c>
      <c r="AM2873" s="19" t="s">
        <v>145</v>
      </c>
      <c r="AN2873" s="19">
        <v>344558.77815714199</v>
      </c>
      <c r="AO2873" s="19">
        <f t="shared" si="596"/>
        <v>38199.421081723063</v>
      </c>
      <c r="AP2873" s="18" t="s">
        <v>146</v>
      </c>
      <c r="AQ2873" s="18">
        <v>0</v>
      </c>
      <c r="AR2873" s="18">
        <f t="shared" si="597"/>
        <v>0</v>
      </c>
      <c r="AS2873" s="20" t="s">
        <v>146</v>
      </c>
      <c r="AT2873" s="20">
        <v>0</v>
      </c>
      <c r="AU2873" s="16">
        <f t="shared" si="598"/>
        <v>0</v>
      </c>
    </row>
    <row r="2874" spans="1:47" x14ac:dyDescent="0.2">
      <c r="A2874" s="16">
        <v>2871</v>
      </c>
      <c r="B2874" s="16">
        <v>485.36178734637701</v>
      </c>
      <c r="C2874" s="17">
        <v>0.74539999999999995</v>
      </c>
      <c r="D2874" s="16" t="s">
        <v>2937</v>
      </c>
      <c r="E2874" s="16" t="s">
        <v>2938</v>
      </c>
      <c r="F2874" s="18" t="s">
        <v>146</v>
      </c>
      <c r="G2874" s="18">
        <v>0</v>
      </c>
      <c r="I2874" s="19" t="s">
        <v>146</v>
      </c>
      <c r="J2874" s="19">
        <v>0</v>
      </c>
      <c r="K2874" s="19">
        <f t="shared" si="586"/>
        <v>0</v>
      </c>
      <c r="L2874" s="18" t="s">
        <v>146</v>
      </c>
      <c r="M2874" s="18">
        <v>0</v>
      </c>
      <c r="N2874" s="18">
        <f t="shared" si="587"/>
        <v>0</v>
      </c>
      <c r="O2874" s="19" t="s">
        <v>145</v>
      </c>
      <c r="P2874" s="19">
        <v>490789.01952857099</v>
      </c>
      <c r="Q2874" s="19">
        <f t="shared" si="588"/>
        <v>117978.12969436802</v>
      </c>
      <c r="R2874" s="18" t="s">
        <v>146</v>
      </c>
      <c r="S2874" s="18">
        <v>0</v>
      </c>
      <c r="T2874" s="18">
        <f t="shared" si="589"/>
        <v>0</v>
      </c>
      <c r="U2874" s="20" t="s">
        <v>146</v>
      </c>
      <c r="V2874" s="20">
        <v>0</v>
      </c>
      <c r="W2874" s="20">
        <f t="shared" si="590"/>
        <v>0</v>
      </c>
      <c r="X2874" s="18" t="s">
        <v>146</v>
      </c>
      <c r="Y2874" s="18">
        <v>0</v>
      </c>
      <c r="Z2874" s="23">
        <f t="shared" si="591"/>
        <v>0</v>
      </c>
      <c r="AA2874" s="20" t="s">
        <v>146</v>
      </c>
      <c r="AB2874" s="20">
        <v>0</v>
      </c>
      <c r="AC2874" s="24">
        <f t="shared" si="592"/>
        <v>0</v>
      </c>
      <c r="AD2874" s="18" t="s">
        <v>146</v>
      </c>
      <c r="AE2874" s="18">
        <v>0</v>
      </c>
      <c r="AF2874" s="18">
        <f t="shared" si="593"/>
        <v>0</v>
      </c>
      <c r="AG2874" s="19" t="s">
        <v>146</v>
      </c>
      <c r="AH2874" s="19">
        <v>0</v>
      </c>
      <c r="AI2874" s="19">
        <f t="shared" si="594"/>
        <v>0</v>
      </c>
      <c r="AJ2874" s="18" t="s">
        <v>146</v>
      </c>
      <c r="AK2874" s="18">
        <v>0</v>
      </c>
      <c r="AL2874" s="18">
        <f t="shared" si="595"/>
        <v>0</v>
      </c>
      <c r="AM2874" s="19" t="s">
        <v>146</v>
      </c>
      <c r="AN2874" s="19">
        <v>0</v>
      </c>
      <c r="AO2874" s="19">
        <f t="shared" si="596"/>
        <v>0</v>
      </c>
      <c r="AP2874" s="18" t="s">
        <v>146</v>
      </c>
      <c r="AQ2874" s="18">
        <v>0</v>
      </c>
      <c r="AR2874" s="18">
        <f t="shared" si="597"/>
        <v>0</v>
      </c>
      <c r="AS2874" s="20" t="s">
        <v>145</v>
      </c>
      <c r="AT2874" s="20">
        <v>159929.96197142801</v>
      </c>
      <c r="AU2874" s="16">
        <f t="shared" si="598"/>
        <v>10654.89420196056</v>
      </c>
    </row>
    <row r="2875" spans="1:47" x14ac:dyDescent="0.2">
      <c r="A2875" s="16">
        <v>2872</v>
      </c>
      <c r="B2875" s="16">
        <v>830.06494140625</v>
      </c>
      <c r="C2875" s="17">
        <v>1.36965</v>
      </c>
      <c r="F2875" s="18" t="s">
        <v>146</v>
      </c>
      <c r="G2875" s="18">
        <v>0</v>
      </c>
      <c r="I2875" s="19" t="s">
        <v>146</v>
      </c>
      <c r="J2875" s="19">
        <v>0</v>
      </c>
      <c r="K2875" s="19">
        <f t="shared" si="586"/>
        <v>0</v>
      </c>
      <c r="L2875" s="18" t="s">
        <v>146</v>
      </c>
      <c r="M2875" s="18">
        <v>0</v>
      </c>
      <c r="N2875" s="18">
        <f t="shared" si="587"/>
        <v>0</v>
      </c>
      <c r="O2875" s="19" t="s">
        <v>145</v>
      </c>
      <c r="P2875" s="19">
        <v>485882.25461428502</v>
      </c>
      <c r="Q2875" s="19">
        <f t="shared" si="588"/>
        <v>116798.61889766467</v>
      </c>
      <c r="R2875" s="18" t="s">
        <v>146</v>
      </c>
      <c r="S2875" s="18">
        <v>0</v>
      </c>
      <c r="T2875" s="18">
        <f t="shared" si="589"/>
        <v>0</v>
      </c>
      <c r="U2875" s="20" t="s">
        <v>146</v>
      </c>
      <c r="V2875" s="20">
        <v>0</v>
      </c>
      <c r="W2875" s="20">
        <f t="shared" si="590"/>
        <v>0</v>
      </c>
      <c r="X2875" s="18" t="s">
        <v>146</v>
      </c>
      <c r="Y2875" s="18">
        <v>0</v>
      </c>
      <c r="Z2875" s="23">
        <f t="shared" si="591"/>
        <v>0</v>
      </c>
      <c r="AA2875" s="20" t="s">
        <v>146</v>
      </c>
      <c r="AB2875" s="20">
        <v>0</v>
      </c>
      <c r="AC2875" s="24">
        <f t="shared" si="592"/>
        <v>0</v>
      </c>
      <c r="AD2875" s="18" t="s">
        <v>146</v>
      </c>
      <c r="AE2875" s="18">
        <v>0</v>
      </c>
      <c r="AF2875" s="18">
        <f t="shared" si="593"/>
        <v>0</v>
      </c>
      <c r="AG2875" s="19" t="s">
        <v>146</v>
      </c>
      <c r="AH2875" s="19">
        <v>0</v>
      </c>
      <c r="AI2875" s="19">
        <f t="shared" si="594"/>
        <v>0</v>
      </c>
      <c r="AJ2875" s="18" t="s">
        <v>146</v>
      </c>
      <c r="AK2875" s="18">
        <v>0</v>
      </c>
      <c r="AL2875" s="18">
        <f t="shared" si="595"/>
        <v>0</v>
      </c>
      <c r="AM2875" s="19" t="s">
        <v>146</v>
      </c>
      <c r="AN2875" s="19">
        <v>0</v>
      </c>
      <c r="AO2875" s="19">
        <f t="shared" si="596"/>
        <v>0</v>
      </c>
      <c r="AP2875" s="18" t="s">
        <v>146</v>
      </c>
      <c r="AQ2875" s="18">
        <v>0</v>
      </c>
      <c r="AR2875" s="18">
        <f t="shared" si="597"/>
        <v>0</v>
      </c>
      <c r="AS2875" s="20" t="s">
        <v>146</v>
      </c>
      <c r="AT2875" s="20">
        <v>0</v>
      </c>
      <c r="AU2875" s="16">
        <f t="shared" si="598"/>
        <v>0</v>
      </c>
    </row>
    <row r="2876" spans="1:47" x14ac:dyDescent="0.2">
      <c r="A2876" s="16">
        <v>2873</v>
      </c>
      <c r="B2876" s="16">
        <v>780.66998291015602</v>
      </c>
      <c r="C2876" s="17">
        <v>14.0839833333333</v>
      </c>
      <c r="D2876" s="16" t="s">
        <v>2939</v>
      </c>
      <c r="E2876" s="16" t="s">
        <v>2939</v>
      </c>
      <c r="F2876" s="18" t="s">
        <v>146</v>
      </c>
      <c r="G2876" s="18">
        <v>0</v>
      </c>
      <c r="I2876" s="19" t="s">
        <v>146</v>
      </c>
      <c r="J2876" s="19">
        <v>0</v>
      </c>
      <c r="K2876" s="19">
        <f t="shared" si="586"/>
        <v>0</v>
      </c>
      <c r="L2876" s="18" t="s">
        <v>146</v>
      </c>
      <c r="M2876" s="18">
        <v>0</v>
      </c>
      <c r="N2876" s="18">
        <f t="shared" si="587"/>
        <v>0</v>
      </c>
      <c r="O2876" s="19" t="s">
        <v>145</v>
      </c>
      <c r="P2876" s="19">
        <v>696755.65451428399</v>
      </c>
      <c r="Q2876" s="19">
        <f t="shared" si="588"/>
        <v>167489.34002747212</v>
      </c>
      <c r="R2876" s="18" t="s">
        <v>146</v>
      </c>
      <c r="S2876" s="18">
        <v>0</v>
      </c>
      <c r="T2876" s="18">
        <f t="shared" si="589"/>
        <v>0</v>
      </c>
      <c r="U2876" s="20" t="s">
        <v>146</v>
      </c>
      <c r="V2876" s="20">
        <v>0</v>
      </c>
      <c r="W2876" s="20">
        <f t="shared" si="590"/>
        <v>0</v>
      </c>
      <c r="X2876" s="18" t="s">
        <v>146</v>
      </c>
      <c r="Y2876" s="18">
        <v>0</v>
      </c>
      <c r="Z2876" s="23">
        <f t="shared" si="591"/>
        <v>0</v>
      </c>
      <c r="AA2876" s="20" t="s">
        <v>146</v>
      </c>
      <c r="AB2876" s="20">
        <v>0</v>
      </c>
      <c r="AC2876" s="24">
        <f t="shared" si="592"/>
        <v>0</v>
      </c>
      <c r="AD2876" s="18" t="s">
        <v>146</v>
      </c>
      <c r="AE2876" s="18">
        <v>0</v>
      </c>
      <c r="AF2876" s="18">
        <f t="shared" si="593"/>
        <v>0</v>
      </c>
      <c r="AG2876" s="19" t="s">
        <v>146</v>
      </c>
      <c r="AH2876" s="19">
        <v>0</v>
      </c>
      <c r="AI2876" s="19">
        <f t="shared" si="594"/>
        <v>0</v>
      </c>
      <c r="AJ2876" s="18" t="s">
        <v>146</v>
      </c>
      <c r="AK2876" s="18">
        <v>0</v>
      </c>
      <c r="AL2876" s="18">
        <f t="shared" si="595"/>
        <v>0</v>
      </c>
      <c r="AM2876" s="19" t="s">
        <v>146</v>
      </c>
      <c r="AN2876" s="19">
        <v>0</v>
      </c>
      <c r="AO2876" s="19">
        <f t="shared" si="596"/>
        <v>0</v>
      </c>
      <c r="AP2876" s="18" t="s">
        <v>146</v>
      </c>
      <c r="AQ2876" s="18">
        <v>0</v>
      </c>
      <c r="AR2876" s="18">
        <f t="shared" si="597"/>
        <v>0</v>
      </c>
      <c r="AS2876" s="20" t="s">
        <v>146</v>
      </c>
      <c r="AT2876" s="20">
        <v>0</v>
      </c>
      <c r="AU2876" s="16">
        <f t="shared" si="598"/>
        <v>0</v>
      </c>
    </row>
    <row r="2877" spans="1:47" x14ac:dyDescent="0.2">
      <c r="A2877" s="16">
        <v>2874</v>
      </c>
      <c r="B2877" s="16">
        <v>718.63732910156205</v>
      </c>
      <c r="C2877" s="17">
        <v>9.2586666666666595</v>
      </c>
      <c r="F2877" s="18" t="s">
        <v>146</v>
      </c>
      <c r="G2877" s="18">
        <v>0</v>
      </c>
      <c r="I2877" s="19" t="s">
        <v>146</v>
      </c>
      <c r="J2877" s="19">
        <v>0</v>
      </c>
      <c r="K2877" s="19">
        <f t="shared" si="586"/>
        <v>0</v>
      </c>
      <c r="L2877" s="18" t="s">
        <v>146</v>
      </c>
      <c r="M2877" s="18">
        <v>0</v>
      </c>
      <c r="N2877" s="18">
        <f t="shared" si="587"/>
        <v>0</v>
      </c>
      <c r="O2877" s="19" t="s">
        <v>145</v>
      </c>
      <c r="P2877" s="19">
        <v>894855.414914286</v>
      </c>
      <c r="Q2877" s="19">
        <f t="shared" si="588"/>
        <v>215109.47473901106</v>
      </c>
      <c r="R2877" s="18" t="s">
        <v>146</v>
      </c>
      <c r="S2877" s="18">
        <v>0</v>
      </c>
      <c r="T2877" s="18">
        <f t="shared" si="589"/>
        <v>0</v>
      </c>
      <c r="U2877" s="20" t="s">
        <v>146</v>
      </c>
      <c r="V2877" s="20">
        <v>0</v>
      </c>
      <c r="W2877" s="20">
        <f t="shared" si="590"/>
        <v>0</v>
      </c>
      <c r="X2877" s="18" t="s">
        <v>146</v>
      </c>
      <c r="Y2877" s="18">
        <v>0</v>
      </c>
      <c r="Z2877" s="23">
        <f t="shared" si="591"/>
        <v>0</v>
      </c>
      <c r="AA2877" s="20" t="s">
        <v>146</v>
      </c>
      <c r="AB2877" s="20">
        <v>0</v>
      </c>
      <c r="AC2877" s="24">
        <f t="shared" si="592"/>
        <v>0</v>
      </c>
      <c r="AD2877" s="18" t="s">
        <v>146</v>
      </c>
      <c r="AE2877" s="18">
        <v>0</v>
      </c>
      <c r="AF2877" s="18">
        <f t="shared" si="593"/>
        <v>0</v>
      </c>
      <c r="AG2877" s="19" t="s">
        <v>146</v>
      </c>
      <c r="AH2877" s="19">
        <v>0</v>
      </c>
      <c r="AI2877" s="19">
        <f t="shared" si="594"/>
        <v>0</v>
      </c>
      <c r="AJ2877" s="18" t="s">
        <v>146</v>
      </c>
      <c r="AK2877" s="18">
        <v>0</v>
      </c>
      <c r="AL2877" s="18">
        <f t="shared" si="595"/>
        <v>0</v>
      </c>
      <c r="AM2877" s="19" t="s">
        <v>146</v>
      </c>
      <c r="AN2877" s="19">
        <v>0</v>
      </c>
      <c r="AO2877" s="19">
        <f t="shared" si="596"/>
        <v>0</v>
      </c>
      <c r="AP2877" s="18" t="s">
        <v>146</v>
      </c>
      <c r="AQ2877" s="18">
        <v>0</v>
      </c>
      <c r="AR2877" s="18">
        <f t="shared" si="597"/>
        <v>0</v>
      </c>
      <c r="AS2877" s="20" t="s">
        <v>146</v>
      </c>
      <c r="AT2877" s="20">
        <v>0</v>
      </c>
      <c r="AU2877" s="16">
        <f t="shared" si="598"/>
        <v>0</v>
      </c>
    </row>
    <row r="2878" spans="1:47" x14ac:dyDescent="0.2">
      <c r="A2878" s="16">
        <v>2875</v>
      </c>
      <c r="B2878" s="16">
        <v>806.80224609375</v>
      </c>
      <c r="C2878" s="17">
        <v>17.147833333333299</v>
      </c>
      <c r="D2878" s="16" t="s">
        <v>2940</v>
      </c>
      <c r="E2878" s="16" t="s">
        <v>2941</v>
      </c>
      <c r="F2878" s="18" t="s">
        <v>146</v>
      </c>
      <c r="G2878" s="18">
        <v>0</v>
      </c>
      <c r="I2878" s="19" t="s">
        <v>146</v>
      </c>
      <c r="J2878" s="19">
        <v>0</v>
      </c>
      <c r="K2878" s="19">
        <f t="shared" si="586"/>
        <v>0</v>
      </c>
      <c r="L2878" s="18" t="s">
        <v>146</v>
      </c>
      <c r="M2878" s="18">
        <v>0</v>
      </c>
      <c r="N2878" s="18">
        <f t="shared" si="587"/>
        <v>0</v>
      </c>
      <c r="O2878" s="19" t="s">
        <v>145</v>
      </c>
      <c r="P2878" s="19">
        <v>468916.77142858203</v>
      </c>
      <c r="Q2878" s="19">
        <f t="shared" si="588"/>
        <v>112720.37774725529</v>
      </c>
      <c r="R2878" s="18" t="s">
        <v>146</v>
      </c>
      <c r="S2878" s="18">
        <v>0</v>
      </c>
      <c r="T2878" s="18">
        <f t="shared" si="589"/>
        <v>0</v>
      </c>
      <c r="U2878" s="20" t="s">
        <v>146</v>
      </c>
      <c r="V2878" s="20">
        <v>0</v>
      </c>
      <c r="W2878" s="20">
        <f t="shared" si="590"/>
        <v>0</v>
      </c>
      <c r="X2878" s="18" t="s">
        <v>146</v>
      </c>
      <c r="Y2878" s="18">
        <v>0</v>
      </c>
      <c r="Z2878" s="23">
        <f t="shared" si="591"/>
        <v>0</v>
      </c>
      <c r="AA2878" s="20" t="s">
        <v>146</v>
      </c>
      <c r="AB2878" s="20">
        <v>0</v>
      </c>
      <c r="AC2878" s="24">
        <f t="shared" si="592"/>
        <v>0</v>
      </c>
      <c r="AD2878" s="18" t="s">
        <v>146</v>
      </c>
      <c r="AE2878" s="18">
        <v>0</v>
      </c>
      <c r="AF2878" s="18">
        <f t="shared" si="593"/>
        <v>0</v>
      </c>
      <c r="AG2878" s="19" t="s">
        <v>146</v>
      </c>
      <c r="AH2878" s="19">
        <v>0</v>
      </c>
      <c r="AI2878" s="19">
        <f t="shared" si="594"/>
        <v>0</v>
      </c>
      <c r="AJ2878" s="18" t="s">
        <v>146</v>
      </c>
      <c r="AK2878" s="18">
        <v>0</v>
      </c>
      <c r="AL2878" s="18">
        <f t="shared" si="595"/>
        <v>0</v>
      </c>
      <c r="AM2878" s="19" t="s">
        <v>146</v>
      </c>
      <c r="AN2878" s="19">
        <v>0</v>
      </c>
      <c r="AO2878" s="19">
        <f t="shared" si="596"/>
        <v>0</v>
      </c>
      <c r="AP2878" s="18" t="s">
        <v>146</v>
      </c>
      <c r="AQ2878" s="18">
        <v>0</v>
      </c>
      <c r="AR2878" s="18">
        <f t="shared" si="597"/>
        <v>0</v>
      </c>
      <c r="AS2878" s="20" t="s">
        <v>146</v>
      </c>
      <c r="AT2878" s="20">
        <v>0</v>
      </c>
      <c r="AU2878" s="16">
        <f t="shared" si="598"/>
        <v>0</v>
      </c>
    </row>
    <row r="2879" spans="1:47" x14ac:dyDescent="0.2">
      <c r="A2879" s="16">
        <v>2876</v>
      </c>
      <c r="B2879" s="16">
        <v>758.59600830078102</v>
      </c>
      <c r="C2879" s="17">
        <v>13.5371166666666</v>
      </c>
      <c r="D2879" s="16" t="s">
        <v>2942</v>
      </c>
      <c r="E2879" s="16" t="s">
        <v>2943</v>
      </c>
      <c r="F2879" s="18" t="s">
        <v>146</v>
      </c>
      <c r="G2879" s="18">
        <v>0</v>
      </c>
      <c r="I2879" s="19" t="s">
        <v>146</v>
      </c>
      <c r="J2879" s="19">
        <v>0</v>
      </c>
      <c r="K2879" s="19">
        <f t="shared" si="586"/>
        <v>0</v>
      </c>
      <c r="L2879" s="18" t="s">
        <v>146</v>
      </c>
      <c r="M2879" s="18">
        <v>0</v>
      </c>
      <c r="N2879" s="18">
        <f t="shared" si="587"/>
        <v>0</v>
      </c>
      <c r="O2879" s="19" t="s">
        <v>145</v>
      </c>
      <c r="P2879" s="19">
        <v>540535.98741428601</v>
      </c>
      <c r="Q2879" s="19">
        <f t="shared" si="588"/>
        <v>129936.53543612643</v>
      </c>
      <c r="R2879" s="18" t="s">
        <v>146</v>
      </c>
      <c r="S2879" s="18">
        <v>0</v>
      </c>
      <c r="T2879" s="18">
        <f t="shared" si="589"/>
        <v>0</v>
      </c>
      <c r="U2879" s="20" t="s">
        <v>146</v>
      </c>
      <c r="V2879" s="20">
        <v>0</v>
      </c>
      <c r="W2879" s="20">
        <f t="shared" si="590"/>
        <v>0</v>
      </c>
      <c r="X2879" s="18" t="s">
        <v>146</v>
      </c>
      <c r="Y2879" s="18">
        <v>0</v>
      </c>
      <c r="Z2879" s="23">
        <f t="shared" si="591"/>
        <v>0</v>
      </c>
      <c r="AA2879" s="20" t="s">
        <v>146</v>
      </c>
      <c r="AB2879" s="20">
        <v>0</v>
      </c>
      <c r="AC2879" s="24">
        <f t="shared" si="592"/>
        <v>0</v>
      </c>
      <c r="AD2879" s="18" t="s">
        <v>146</v>
      </c>
      <c r="AE2879" s="18">
        <v>0</v>
      </c>
      <c r="AF2879" s="18">
        <f t="shared" si="593"/>
        <v>0</v>
      </c>
      <c r="AG2879" s="19" t="s">
        <v>146</v>
      </c>
      <c r="AH2879" s="19">
        <v>0</v>
      </c>
      <c r="AI2879" s="19">
        <f t="shared" si="594"/>
        <v>0</v>
      </c>
      <c r="AJ2879" s="18" t="s">
        <v>146</v>
      </c>
      <c r="AK2879" s="18">
        <v>0</v>
      </c>
      <c r="AL2879" s="18">
        <f t="shared" si="595"/>
        <v>0</v>
      </c>
      <c r="AM2879" s="19" t="s">
        <v>146</v>
      </c>
      <c r="AN2879" s="19">
        <v>0</v>
      </c>
      <c r="AO2879" s="19">
        <f t="shared" si="596"/>
        <v>0</v>
      </c>
      <c r="AP2879" s="18" t="s">
        <v>146</v>
      </c>
      <c r="AQ2879" s="18">
        <v>0</v>
      </c>
      <c r="AR2879" s="18">
        <f t="shared" si="597"/>
        <v>0</v>
      </c>
      <c r="AS2879" s="20" t="s">
        <v>146</v>
      </c>
      <c r="AT2879" s="20">
        <v>0</v>
      </c>
      <c r="AU2879" s="16">
        <f t="shared" si="598"/>
        <v>0</v>
      </c>
    </row>
    <row r="2880" spans="1:47" x14ac:dyDescent="0.2">
      <c r="A2880" s="16">
        <v>2877</v>
      </c>
      <c r="B2880" s="16">
        <v>799.05560302734295</v>
      </c>
      <c r="C2880" s="17">
        <v>2.0040833333333299</v>
      </c>
      <c r="F2880" s="18" t="s">
        <v>146</v>
      </c>
      <c r="G2880" s="18">
        <v>0</v>
      </c>
      <c r="I2880" s="19" t="s">
        <v>146</v>
      </c>
      <c r="J2880" s="19">
        <v>0</v>
      </c>
      <c r="K2880" s="19">
        <f t="shared" si="586"/>
        <v>0</v>
      </c>
      <c r="L2880" s="18" t="s">
        <v>146</v>
      </c>
      <c r="M2880" s="18">
        <v>0</v>
      </c>
      <c r="N2880" s="18">
        <f t="shared" si="587"/>
        <v>0</v>
      </c>
      <c r="O2880" s="19" t="s">
        <v>145</v>
      </c>
      <c r="P2880" s="19">
        <v>248148.87392857199</v>
      </c>
      <c r="Q2880" s="19">
        <f t="shared" si="588"/>
        <v>59651.171617445187</v>
      </c>
      <c r="R2880" s="18" t="s">
        <v>146</v>
      </c>
      <c r="S2880" s="18">
        <v>0</v>
      </c>
      <c r="T2880" s="18">
        <f t="shared" si="589"/>
        <v>0</v>
      </c>
      <c r="U2880" s="20" t="s">
        <v>146</v>
      </c>
      <c r="V2880" s="20">
        <v>0</v>
      </c>
      <c r="W2880" s="20">
        <f t="shared" si="590"/>
        <v>0</v>
      </c>
      <c r="X2880" s="18" t="s">
        <v>146</v>
      </c>
      <c r="Y2880" s="18">
        <v>0</v>
      </c>
      <c r="Z2880" s="23">
        <f t="shared" si="591"/>
        <v>0</v>
      </c>
      <c r="AA2880" s="20" t="s">
        <v>146</v>
      </c>
      <c r="AB2880" s="20">
        <v>0</v>
      </c>
      <c r="AC2880" s="24">
        <f t="shared" si="592"/>
        <v>0</v>
      </c>
      <c r="AD2880" s="18" t="s">
        <v>146</v>
      </c>
      <c r="AE2880" s="18">
        <v>0</v>
      </c>
      <c r="AF2880" s="18">
        <f t="shared" si="593"/>
        <v>0</v>
      </c>
      <c r="AG2880" s="19" t="s">
        <v>146</v>
      </c>
      <c r="AH2880" s="19">
        <v>0</v>
      </c>
      <c r="AI2880" s="19">
        <f t="shared" si="594"/>
        <v>0</v>
      </c>
      <c r="AJ2880" s="18" t="s">
        <v>146</v>
      </c>
      <c r="AK2880" s="18">
        <v>0</v>
      </c>
      <c r="AL2880" s="18">
        <f t="shared" si="595"/>
        <v>0</v>
      </c>
      <c r="AM2880" s="19" t="s">
        <v>146</v>
      </c>
      <c r="AN2880" s="19">
        <v>0</v>
      </c>
      <c r="AO2880" s="19">
        <f t="shared" si="596"/>
        <v>0</v>
      </c>
      <c r="AP2880" s="18" t="s">
        <v>146</v>
      </c>
      <c r="AQ2880" s="18">
        <v>0</v>
      </c>
      <c r="AR2880" s="18">
        <f t="shared" si="597"/>
        <v>0</v>
      </c>
      <c r="AS2880" s="20" t="s">
        <v>146</v>
      </c>
      <c r="AT2880" s="20">
        <v>0</v>
      </c>
      <c r="AU2880" s="16">
        <f t="shared" si="598"/>
        <v>0</v>
      </c>
    </row>
    <row r="2881" spans="1:47" x14ac:dyDescent="0.2">
      <c r="A2881" s="16">
        <v>2878</v>
      </c>
      <c r="B2881" s="16">
        <v>759.64288330078102</v>
      </c>
      <c r="C2881" s="17">
        <v>9.7715833333333304</v>
      </c>
      <c r="D2881" s="16" t="s">
        <v>2767</v>
      </c>
      <c r="E2881" s="16" t="s">
        <v>2768</v>
      </c>
      <c r="F2881" s="18" t="s">
        <v>146</v>
      </c>
      <c r="G2881" s="18">
        <v>0</v>
      </c>
      <c r="I2881" s="19" t="s">
        <v>146</v>
      </c>
      <c r="J2881" s="19">
        <v>0</v>
      </c>
      <c r="K2881" s="19">
        <f t="shared" si="586"/>
        <v>0</v>
      </c>
      <c r="L2881" s="18" t="s">
        <v>146</v>
      </c>
      <c r="M2881" s="18">
        <v>0</v>
      </c>
      <c r="N2881" s="18">
        <f t="shared" si="587"/>
        <v>0</v>
      </c>
      <c r="O2881" s="19" t="s">
        <v>145</v>
      </c>
      <c r="P2881" s="19">
        <v>767931.25425714301</v>
      </c>
      <c r="Q2881" s="19">
        <f t="shared" si="588"/>
        <v>184598.85919642859</v>
      </c>
      <c r="R2881" s="18" t="s">
        <v>146</v>
      </c>
      <c r="S2881" s="18">
        <v>0</v>
      </c>
      <c r="T2881" s="18">
        <f t="shared" si="589"/>
        <v>0</v>
      </c>
      <c r="U2881" s="20" t="s">
        <v>146</v>
      </c>
      <c r="V2881" s="20">
        <v>0</v>
      </c>
      <c r="W2881" s="20">
        <f t="shared" si="590"/>
        <v>0</v>
      </c>
      <c r="X2881" s="18" t="s">
        <v>146</v>
      </c>
      <c r="Y2881" s="18">
        <v>0</v>
      </c>
      <c r="Z2881" s="23">
        <f t="shared" si="591"/>
        <v>0</v>
      </c>
      <c r="AA2881" s="20" t="s">
        <v>146</v>
      </c>
      <c r="AB2881" s="20">
        <v>0</v>
      </c>
      <c r="AC2881" s="24">
        <f t="shared" si="592"/>
        <v>0</v>
      </c>
      <c r="AD2881" s="18" t="s">
        <v>146</v>
      </c>
      <c r="AE2881" s="18">
        <v>0</v>
      </c>
      <c r="AF2881" s="18">
        <f t="shared" si="593"/>
        <v>0</v>
      </c>
      <c r="AG2881" s="19" t="s">
        <v>146</v>
      </c>
      <c r="AH2881" s="19">
        <v>0</v>
      </c>
      <c r="AI2881" s="19">
        <f t="shared" si="594"/>
        <v>0</v>
      </c>
      <c r="AJ2881" s="18" t="s">
        <v>146</v>
      </c>
      <c r="AK2881" s="18">
        <v>0</v>
      </c>
      <c r="AL2881" s="18">
        <f t="shared" si="595"/>
        <v>0</v>
      </c>
      <c r="AM2881" s="19" t="s">
        <v>146</v>
      </c>
      <c r="AN2881" s="19">
        <v>0</v>
      </c>
      <c r="AO2881" s="19">
        <f t="shared" si="596"/>
        <v>0</v>
      </c>
      <c r="AP2881" s="18" t="s">
        <v>146</v>
      </c>
      <c r="AQ2881" s="18">
        <v>0</v>
      </c>
      <c r="AR2881" s="18">
        <f t="shared" si="597"/>
        <v>0</v>
      </c>
      <c r="AS2881" s="20" t="s">
        <v>146</v>
      </c>
      <c r="AT2881" s="20">
        <v>0</v>
      </c>
      <c r="AU2881" s="16">
        <f t="shared" si="598"/>
        <v>0</v>
      </c>
    </row>
    <row r="2882" spans="1:47" x14ac:dyDescent="0.2">
      <c r="A2882" s="16">
        <v>2879</v>
      </c>
      <c r="B2882" s="16">
        <v>972.80749511718705</v>
      </c>
      <c r="C2882" s="17">
        <v>15.933066666666599</v>
      </c>
      <c r="D2882" s="16" t="s">
        <v>2944</v>
      </c>
      <c r="E2882" s="16" t="s">
        <v>2945</v>
      </c>
      <c r="F2882" s="18" t="s">
        <v>146</v>
      </c>
      <c r="G2882" s="18">
        <v>0</v>
      </c>
      <c r="I2882" s="19" t="s">
        <v>146</v>
      </c>
      <c r="J2882" s="19">
        <v>0</v>
      </c>
      <c r="K2882" s="19">
        <f t="shared" si="586"/>
        <v>0</v>
      </c>
      <c r="L2882" s="18" t="s">
        <v>146</v>
      </c>
      <c r="M2882" s="18">
        <v>0</v>
      </c>
      <c r="N2882" s="18">
        <f t="shared" si="587"/>
        <v>0</v>
      </c>
      <c r="O2882" s="19" t="s">
        <v>145</v>
      </c>
      <c r="P2882" s="19">
        <v>655983.59294285998</v>
      </c>
      <c r="Q2882" s="19">
        <f t="shared" si="588"/>
        <v>157688.3636881875</v>
      </c>
      <c r="R2882" s="18" t="s">
        <v>146</v>
      </c>
      <c r="S2882" s="18">
        <v>0</v>
      </c>
      <c r="T2882" s="18">
        <f t="shared" si="589"/>
        <v>0</v>
      </c>
      <c r="U2882" s="20" t="s">
        <v>146</v>
      </c>
      <c r="V2882" s="20">
        <v>0</v>
      </c>
      <c r="W2882" s="20">
        <f t="shared" si="590"/>
        <v>0</v>
      </c>
      <c r="X2882" s="18" t="s">
        <v>146</v>
      </c>
      <c r="Y2882" s="18">
        <v>0</v>
      </c>
      <c r="Z2882" s="23">
        <f t="shared" si="591"/>
        <v>0</v>
      </c>
      <c r="AA2882" s="20" t="s">
        <v>146</v>
      </c>
      <c r="AB2882" s="20">
        <v>0</v>
      </c>
      <c r="AC2882" s="24">
        <f t="shared" si="592"/>
        <v>0</v>
      </c>
      <c r="AD2882" s="18" t="s">
        <v>146</v>
      </c>
      <c r="AE2882" s="18">
        <v>0</v>
      </c>
      <c r="AF2882" s="18">
        <f t="shared" si="593"/>
        <v>0</v>
      </c>
      <c r="AG2882" s="19" t="s">
        <v>146</v>
      </c>
      <c r="AH2882" s="19">
        <v>0</v>
      </c>
      <c r="AI2882" s="19">
        <f t="shared" si="594"/>
        <v>0</v>
      </c>
      <c r="AJ2882" s="18" t="s">
        <v>146</v>
      </c>
      <c r="AK2882" s="18">
        <v>0</v>
      </c>
      <c r="AL2882" s="18">
        <f t="shared" si="595"/>
        <v>0</v>
      </c>
      <c r="AM2882" s="19" t="s">
        <v>146</v>
      </c>
      <c r="AN2882" s="19">
        <v>0</v>
      </c>
      <c r="AO2882" s="19">
        <f t="shared" si="596"/>
        <v>0</v>
      </c>
      <c r="AP2882" s="18" t="s">
        <v>146</v>
      </c>
      <c r="AQ2882" s="18">
        <v>0</v>
      </c>
      <c r="AR2882" s="18">
        <f t="shared" si="597"/>
        <v>0</v>
      </c>
      <c r="AS2882" s="20" t="s">
        <v>146</v>
      </c>
      <c r="AT2882" s="20">
        <v>0</v>
      </c>
      <c r="AU2882" s="16">
        <f t="shared" si="598"/>
        <v>0</v>
      </c>
    </row>
    <row r="2883" spans="1:47" x14ac:dyDescent="0.2">
      <c r="A2883" s="16">
        <v>2880</v>
      </c>
      <c r="B2883" s="16">
        <v>627.42938232421795</v>
      </c>
      <c r="C2883" s="17">
        <v>1.8149500000000001</v>
      </c>
      <c r="D2883" s="16" t="s">
        <v>2946</v>
      </c>
      <c r="E2883" s="16" t="s">
        <v>2947</v>
      </c>
      <c r="F2883" s="18" t="s">
        <v>146</v>
      </c>
      <c r="G2883" s="18">
        <v>0</v>
      </c>
      <c r="I2883" s="19" t="s">
        <v>146</v>
      </c>
      <c r="J2883" s="19">
        <v>0</v>
      </c>
      <c r="K2883" s="19">
        <f t="shared" si="586"/>
        <v>0</v>
      </c>
      <c r="L2883" s="18" t="s">
        <v>146</v>
      </c>
      <c r="M2883" s="18">
        <v>0</v>
      </c>
      <c r="N2883" s="18">
        <f t="shared" si="587"/>
        <v>0</v>
      </c>
      <c r="O2883" s="19" t="s">
        <v>145</v>
      </c>
      <c r="P2883" s="19">
        <v>478360.953071428</v>
      </c>
      <c r="Q2883" s="19">
        <f t="shared" si="588"/>
        <v>114990.61371909326</v>
      </c>
      <c r="R2883" s="18" t="s">
        <v>146</v>
      </c>
      <c r="S2883" s="18">
        <v>0</v>
      </c>
      <c r="T2883" s="18">
        <f t="shared" si="589"/>
        <v>0</v>
      </c>
      <c r="U2883" s="20" t="s">
        <v>146</v>
      </c>
      <c r="V2883" s="20">
        <v>0</v>
      </c>
      <c r="W2883" s="20">
        <f t="shared" si="590"/>
        <v>0</v>
      </c>
      <c r="X2883" s="18" t="s">
        <v>146</v>
      </c>
      <c r="Y2883" s="18">
        <v>0</v>
      </c>
      <c r="Z2883" s="23">
        <f t="shared" si="591"/>
        <v>0</v>
      </c>
      <c r="AA2883" s="20" t="s">
        <v>146</v>
      </c>
      <c r="AB2883" s="20">
        <v>0</v>
      </c>
      <c r="AC2883" s="24">
        <f t="shared" si="592"/>
        <v>0</v>
      </c>
      <c r="AD2883" s="18" t="s">
        <v>146</v>
      </c>
      <c r="AE2883" s="18">
        <v>0</v>
      </c>
      <c r="AF2883" s="18">
        <f t="shared" si="593"/>
        <v>0</v>
      </c>
      <c r="AG2883" s="19" t="s">
        <v>146</v>
      </c>
      <c r="AH2883" s="19">
        <v>0</v>
      </c>
      <c r="AI2883" s="19">
        <f t="shared" si="594"/>
        <v>0</v>
      </c>
      <c r="AJ2883" s="18" t="s">
        <v>146</v>
      </c>
      <c r="AK2883" s="18">
        <v>0</v>
      </c>
      <c r="AL2883" s="18">
        <f t="shared" si="595"/>
        <v>0</v>
      </c>
      <c r="AM2883" s="19" t="s">
        <v>146</v>
      </c>
      <c r="AN2883" s="19">
        <v>0</v>
      </c>
      <c r="AO2883" s="19">
        <f t="shared" si="596"/>
        <v>0</v>
      </c>
      <c r="AP2883" s="18" t="s">
        <v>146</v>
      </c>
      <c r="AQ2883" s="18">
        <v>0</v>
      </c>
      <c r="AR2883" s="18">
        <f t="shared" si="597"/>
        <v>0</v>
      </c>
      <c r="AS2883" s="20" t="s">
        <v>146</v>
      </c>
      <c r="AT2883" s="20">
        <v>0</v>
      </c>
      <c r="AU2883" s="16">
        <f t="shared" si="598"/>
        <v>0</v>
      </c>
    </row>
    <row r="2884" spans="1:47" x14ac:dyDescent="0.2">
      <c r="A2884" s="16">
        <v>2881</v>
      </c>
      <c r="B2884" s="16">
        <v>331.19085849532598</v>
      </c>
      <c r="C2884" s="17">
        <v>15.1197083333333</v>
      </c>
      <c r="D2884" s="16" t="s">
        <v>2948</v>
      </c>
      <c r="E2884" s="16" t="s">
        <v>2949</v>
      </c>
      <c r="F2884" s="18" t="s">
        <v>146</v>
      </c>
      <c r="G2884" s="18">
        <v>0</v>
      </c>
      <c r="I2884" s="19" t="s">
        <v>146</v>
      </c>
      <c r="J2884" s="19">
        <v>0</v>
      </c>
      <c r="K2884" s="19">
        <f t="shared" si="586"/>
        <v>0</v>
      </c>
      <c r="L2884" s="18" t="s">
        <v>146</v>
      </c>
      <c r="M2884" s="18">
        <v>0</v>
      </c>
      <c r="N2884" s="18">
        <f t="shared" si="587"/>
        <v>0</v>
      </c>
      <c r="O2884" s="19" t="s">
        <v>145</v>
      </c>
      <c r="P2884" s="19">
        <v>516701.584142857</v>
      </c>
      <c r="Q2884" s="19">
        <f t="shared" si="588"/>
        <v>124207.11157280215</v>
      </c>
      <c r="R2884" s="18" t="s">
        <v>146</v>
      </c>
      <c r="S2884" s="18">
        <v>0</v>
      </c>
      <c r="T2884" s="18">
        <f t="shared" si="589"/>
        <v>0</v>
      </c>
      <c r="U2884" s="20" t="s">
        <v>146</v>
      </c>
      <c r="V2884" s="20">
        <v>0</v>
      </c>
      <c r="W2884" s="20">
        <f t="shared" si="590"/>
        <v>0</v>
      </c>
      <c r="X2884" s="18" t="s">
        <v>146</v>
      </c>
      <c r="Y2884" s="18">
        <v>0</v>
      </c>
      <c r="Z2884" s="23">
        <f t="shared" si="591"/>
        <v>0</v>
      </c>
      <c r="AA2884" s="20" t="s">
        <v>145</v>
      </c>
      <c r="AB2884" s="20">
        <v>32459.826942857198</v>
      </c>
      <c r="AC2884" s="24">
        <f t="shared" si="592"/>
        <v>5539.2196148220473</v>
      </c>
      <c r="AD2884" s="18" t="s">
        <v>146</v>
      </c>
      <c r="AE2884" s="18">
        <v>0</v>
      </c>
      <c r="AF2884" s="18">
        <f t="shared" si="593"/>
        <v>0</v>
      </c>
      <c r="AG2884" s="19" t="s">
        <v>146</v>
      </c>
      <c r="AH2884" s="19">
        <v>0</v>
      </c>
      <c r="AI2884" s="19">
        <f t="shared" si="594"/>
        <v>0</v>
      </c>
      <c r="AJ2884" s="18" t="s">
        <v>146</v>
      </c>
      <c r="AK2884" s="18">
        <v>0</v>
      </c>
      <c r="AL2884" s="18">
        <f t="shared" si="595"/>
        <v>0</v>
      </c>
      <c r="AM2884" s="19" t="s">
        <v>146</v>
      </c>
      <c r="AN2884" s="19">
        <v>0</v>
      </c>
      <c r="AO2884" s="19">
        <f t="shared" si="596"/>
        <v>0</v>
      </c>
      <c r="AP2884" s="18" t="s">
        <v>146</v>
      </c>
      <c r="AQ2884" s="18">
        <v>0</v>
      </c>
      <c r="AR2884" s="18">
        <f t="shared" si="597"/>
        <v>0</v>
      </c>
      <c r="AS2884" s="20" t="s">
        <v>146</v>
      </c>
      <c r="AT2884" s="20">
        <v>0</v>
      </c>
      <c r="AU2884" s="16">
        <f t="shared" si="598"/>
        <v>0</v>
      </c>
    </row>
    <row r="2885" spans="1:47" x14ac:dyDescent="0.2">
      <c r="A2885" s="16">
        <v>2882</v>
      </c>
      <c r="B2885" s="16">
        <v>1072.89367675781</v>
      </c>
      <c r="C2885" s="17">
        <v>7.0854666666666599</v>
      </c>
      <c r="D2885" s="16" t="s">
        <v>1672</v>
      </c>
      <c r="E2885" s="16" t="s">
        <v>2950</v>
      </c>
      <c r="F2885" s="18" t="s">
        <v>146</v>
      </c>
      <c r="G2885" s="18">
        <v>0</v>
      </c>
      <c r="I2885" s="19" t="s">
        <v>146</v>
      </c>
      <c r="J2885" s="19">
        <v>0</v>
      </c>
      <c r="K2885" s="19">
        <f t="shared" ref="K2885:K2948" si="599">J2885/8.53</f>
        <v>0</v>
      </c>
      <c r="L2885" s="18" t="s">
        <v>146</v>
      </c>
      <c r="M2885" s="18">
        <v>0</v>
      </c>
      <c r="N2885" s="18">
        <f t="shared" ref="N2885:N2948" si="600">M2885/6.08</f>
        <v>0</v>
      </c>
      <c r="O2885" s="19" t="s">
        <v>145</v>
      </c>
      <c r="P2885" s="19">
        <v>582033.40467142896</v>
      </c>
      <c r="Q2885" s="19">
        <f t="shared" ref="Q2885:Q2948" si="601">P2885/4.16</f>
        <v>139911.87612293966</v>
      </c>
      <c r="R2885" s="18" t="s">
        <v>146</v>
      </c>
      <c r="S2885" s="18">
        <v>0</v>
      </c>
      <c r="T2885" s="18">
        <f t="shared" ref="T2885:T2948" si="602">S2885/10.36</f>
        <v>0</v>
      </c>
      <c r="U2885" s="20" t="s">
        <v>146</v>
      </c>
      <c r="V2885" s="20">
        <v>0</v>
      </c>
      <c r="W2885" s="20">
        <f t="shared" ref="W2885:W2948" si="603">V2885/2.78</f>
        <v>0</v>
      </c>
      <c r="X2885" s="18" t="s">
        <v>146</v>
      </c>
      <c r="Y2885" s="18">
        <v>0</v>
      </c>
      <c r="Z2885" s="23">
        <f t="shared" ref="Z2885:Z2948" si="604">Y2885/5.14</f>
        <v>0</v>
      </c>
      <c r="AA2885" s="20" t="s">
        <v>146</v>
      </c>
      <c r="AB2885" s="20">
        <v>0</v>
      </c>
      <c r="AC2885" s="24">
        <f t="shared" ref="AC2885:AC2948" si="605">AB2885/5.86</f>
        <v>0</v>
      </c>
      <c r="AD2885" s="18" t="s">
        <v>146</v>
      </c>
      <c r="AE2885" s="18">
        <v>0</v>
      </c>
      <c r="AF2885" s="18">
        <f t="shared" ref="AF2885:AF2948" si="606">AE2885/12.78</f>
        <v>0</v>
      </c>
      <c r="AG2885" s="19" t="s">
        <v>146</v>
      </c>
      <c r="AH2885" s="19">
        <v>0</v>
      </c>
      <c r="AI2885" s="19">
        <f t="shared" ref="AI2885:AI2948" si="607">AH2885/3</f>
        <v>0</v>
      </c>
      <c r="AJ2885" s="18" t="s">
        <v>146</v>
      </c>
      <c r="AK2885" s="18">
        <v>0</v>
      </c>
      <c r="AL2885" s="18">
        <f t="shared" ref="AL2885:AL2948" si="608">AK2885/15.13</f>
        <v>0</v>
      </c>
      <c r="AM2885" s="19" t="s">
        <v>146</v>
      </c>
      <c r="AN2885" s="19">
        <v>0</v>
      </c>
      <c r="AO2885" s="19">
        <f t="shared" ref="AO2885:AO2948" si="609">AN2885/9.02</f>
        <v>0</v>
      </c>
      <c r="AP2885" s="18" t="s">
        <v>146</v>
      </c>
      <c r="AQ2885" s="18">
        <v>0</v>
      </c>
      <c r="AR2885" s="18">
        <f t="shared" ref="AR2885:AR2948" si="610">AQ2885/8.1</f>
        <v>0</v>
      </c>
      <c r="AS2885" s="20" t="s">
        <v>146</v>
      </c>
      <c r="AT2885" s="20">
        <v>0</v>
      </c>
      <c r="AU2885" s="16">
        <f t="shared" ref="AU2885:AU2948" si="611">AT2885/15.01</f>
        <v>0</v>
      </c>
    </row>
    <row r="2886" spans="1:47" x14ac:dyDescent="0.2">
      <c r="A2886" s="16">
        <v>2883</v>
      </c>
      <c r="B2886" s="16">
        <v>653.82373046874898</v>
      </c>
      <c r="C2886" s="17">
        <v>9.0021999999999895</v>
      </c>
      <c r="F2886" s="18" t="s">
        <v>146</v>
      </c>
      <c r="G2886" s="18">
        <v>0</v>
      </c>
      <c r="I2886" s="19" t="s">
        <v>146</v>
      </c>
      <c r="J2886" s="19">
        <v>0</v>
      </c>
      <c r="K2886" s="19">
        <f t="shared" si="599"/>
        <v>0</v>
      </c>
      <c r="L2886" s="18" t="s">
        <v>146</v>
      </c>
      <c r="M2886" s="18">
        <v>0</v>
      </c>
      <c r="N2886" s="18">
        <f t="shared" si="600"/>
        <v>0</v>
      </c>
      <c r="O2886" s="19" t="s">
        <v>145</v>
      </c>
      <c r="P2886" s="19">
        <v>506713.77620000002</v>
      </c>
      <c r="Q2886" s="19">
        <f t="shared" si="601"/>
        <v>121806.19620192309</v>
      </c>
      <c r="R2886" s="18" t="s">
        <v>146</v>
      </c>
      <c r="S2886" s="18">
        <v>0</v>
      </c>
      <c r="T2886" s="18">
        <f t="shared" si="602"/>
        <v>0</v>
      </c>
      <c r="U2886" s="20" t="s">
        <v>146</v>
      </c>
      <c r="V2886" s="20">
        <v>0</v>
      </c>
      <c r="W2886" s="20">
        <f t="shared" si="603"/>
        <v>0</v>
      </c>
      <c r="X2886" s="18" t="s">
        <v>146</v>
      </c>
      <c r="Y2886" s="18">
        <v>0</v>
      </c>
      <c r="Z2886" s="23">
        <f t="shared" si="604"/>
        <v>0</v>
      </c>
      <c r="AA2886" s="20" t="s">
        <v>146</v>
      </c>
      <c r="AB2886" s="20">
        <v>0</v>
      </c>
      <c r="AC2886" s="24">
        <f t="shared" si="605"/>
        <v>0</v>
      </c>
      <c r="AD2886" s="18" t="s">
        <v>146</v>
      </c>
      <c r="AE2886" s="18">
        <v>0</v>
      </c>
      <c r="AF2886" s="18">
        <f t="shared" si="606"/>
        <v>0</v>
      </c>
      <c r="AG2886" s="19" t="s">
        <v>146</v>
      </c>
      <c r="AH2886" s="19">
        <v>0</v>
      </c>
      <c r="AI2886" s="19">
        <f t="shared" si="607"/>
        <v>0</v>
      </c>
      <c r="AJ2886" s="18" t="s">
        <v>146</v>
      </c>
      <c r="AK2886" s="18">
        <v>0</v>
      </c>
      <c r="AL2886" s="18">
        <f t="shared" si="608"/>
        <v>0</v>
      </c>
      <c r="AM2886" s="19" t="s">
        <v>146</v>
      </c>
      <c r="AN2886" s="19">
        <v>0</v>
      </c>
      <c r="AO2886" s="19">
        <f t="shared" si="609"/>
        <v>0</v>
      </c>
      <c r="AP2886" s="18" t="s">
        <v>146</v>
      </c>
      <c r="AQ2886" s="18">
        <v>0</v>
      </c>
      <c r="AR2886" s="18">
        <f t="shared" si="610"/>
        <v>0</v>
      </c>
      <c r="AS2886" s="20" t="s">
        <v>146</v>
      </c>
      <c r="AT2886" s="20">
        <v>0</v>
      </c>
      <c r="AU2886" s="16">
        <f t="shared" si="611"/>
        <v>0</v>
      </c>
    </row>
    <row r="2887" spans="1:47" x14ac:dyDescent="0.2">
      <c r="A2887" s="16">
        <v>2884</v>
      </c>
      <c r="B2887" s="16">
        <v>572.3681640625</v>
      </c>
      <c r="C2887" s="17">
        <v>1.30203333333333</v>
      </c>
      <c r="D2887" s="16" t="s">
        <v>2354</v>
      </c>
      <c r="E2887" s="16" t="s">
        <v>2355</v>
      </c>
      <c r="F2887" s="18" t="s">
        <v>146</v>
      </c>
      <c r="G2887" s="18">
        <v>0</v>
      </c>
      <c r="I2887" s="19" t="s">
        <v>146</v>
      </c>
      <c r="J2887" s="19">
        <v>0</v>
      </c>
      <c r="K2887" s="19">
        <f t="shared" si="599"/>
        <v>0</v>
      </c>
      <c r="L2887" s="18" t="s">
        <v>146</v>
      </c>
      <c r="M2887" s="18">
        <v>0</v>
      </c>
      <c r="N2887" s="18">
        <f t="shared" si="600"/>
        <v>0</v>
      </c>
      <c r="O2887" s="19" t="s">
        <v>145</v>
      </c>
      <c r="P2887" s="19">
        <v>360391.78632857098</v>
      </c>
      <c r="Q2887" s="19">
        <f t="shared" si="601"/>
        <v>86632.640944368017</v>
      </c>
      <c r="R2887" s="18" t="s">
        <v>146</v>
      </c>
      <c r="S2887" s="18">
        <v>0</v>
      </c>
      <c r="T2887" s="18">
        <f t="shared" si="602"/>
        <v>0</v>
      </c>
      <c r="U2887" s="20" t="s">
        <v>146</v>
      </c>
      <c r="V2887" s="20">
        <v>0</v>
      </c>
      <c r="W2887" s="20">
        <f t="shared" si="603"/>
        <v>0</v>
      </c>
      <c r="X2887" s="18" t="s">
        <v>146</v>
      </c>
      <c r="Y2887" s="18">
        <v>0</v>
      </c>
      <c r="Z2887" s="23">
        <f t="shared" si="604"/>
        <v>0</v>
      </c>
      <c r="AA2887" s="20" t="s">
        <v>146</v>
      </c>
      <c r="AB2887" s="20">
        <v>0</v>
      </c>
      <c r="AC2887" s="24">
        <f t="shared" si="605"/>
        <v>0</v>
      </c>
      <c r="AD2887" s="18" t="s">
        <v>146</v>
      </c>
      <c r="AE2887" s="18">
        <v>0</v>
      </c>
      <c r="AF2887" s="18">
        <f t="shared" si="606"/>
        <v>0</v>
      </c>
      <c r="AG2887" s="19" t="s">
        <v>146</v>
      </c>
      <c r="AH2887" s="19">
        <v>0</v>
      </c>
      <c r="AI2887" s="19">
        <f t="shared" si="607"/>
        <v>0</v>
      </c>
      <c r="AJ2887" s="18" t="s">
        <v>146</v>
      </c>
      <c r="AK2887" s="18">
        <v>0</v>
      </c>
      <c r="AL2887" s="18">
        <f t="shared" si="608"/>
        <v>0</v>
      </c>
      <c r="AM2887" s="19" t="s">
        <v>146</v>
      </c>
      <c r="AN2887" s="19">
        <v>0</v>
      </c>
      <c r="AO2887" s="19">
        <f t="shared" si="609"/>
        <v>0</v>
      </c>
      <c r="AP2887" s="18" t="s">
        <v>146</v>
      </c>
      <c r="AQ2887" s="18">
        <v>0</v>
      </c>
      <c r="AR2887" s="18">
        <f t="shared" si="610"/>
        <v>0</v>
      </c>
      <c r="AS2887" s="20" t="s">
        <v>146</v>
      </c>
      <c r="AT2887" s="20">
        <v>0</v>
      </c>
      <c r="AU2887" s="16">
        <f t="shared" si="611"/>
        <v>0</v>
      </c>
    </row>
    <row r="2888" spans="1:47" x14ac:dyDescent="0.2">
      <c r="A2888" s="16">
        <v>2885</v>
      </c>
      <c r="B2888" s="16">
        <v>786.61619372039695</v>
      </c>
      <c r="C2888" s="17">
        <v>16.8055555555555</v>
      </c>
      <c r="D2888" s="16" t="s">
        <v>2951</v>
      </c>
      <c r="E2888" s="16" t="s">
        <v>2952</v>
      </c>
      <c r="F2888" s="18" t="s">
        <v>146</v>
      </c>
      <c r="G2888" s="18">
        <v>0</v>
      </c>
      <c r="I2888" s="19" t="s">
        <v>146</v>
      </c>
      <c r="J2888" s="19">
        <v>0</v>
      </c>
      <c r="K2888" s="19">
        <f t="shared" si="599"/>
        <v>0</v>
      </c>
      <c r="L2888" s="18" t="s">
        <v>146</v>
      </c>
      <c r="M2888" s="18">
        <v>0</v>
      </c>
      <c r="N2888" s="18">
        <f t="shared" si="600"/>
        <v>0</v>
      </c>
      <c r="O2888" s="19" t="s">
        <v>145</v>
      </c>
      <c r="P2888" s="19">
        <v>475401.08985713602</v>
      </c>
      <c r="Q2888" s="19">
        <f t="shared" si="601"/>
        <v>114279.10813873462</v>
      </c>
      <c r="R2888" s="18" t="s">
        <v>146</v>
      </c>
      <c r="S2888" s="18">
        <v>0</v>
      </c>
      <c r="T2888" s="18">
        <f t="shared" si="602"/>
        <v>0</v>
      </c>
      <c r="U2888" s="20" t="s">
        <v>146</v>
      </c>
      <c r="V2888" s="20">
        <v>0</v>
      </c>
      <c r="W2888" s="20">
        <f t="shared" si="603"/>
        <v>0</v>
      </c>
      <c r="X2888" s="18" t="s">
        <v>146</v>
      </c>
      <c r="Y2888" s="18">
        <v>0</v>
      </c>
      <c r="Z2888" s="23">
        <f t="shared" si="604"/>
        <v>0</v>
      </c>
      <c r="AA2888" s="20" t="s">
        <v>145</v>
      </c>
      <c r="AB2888" s="20">
        <v>20434.618000000301</v>
      </c>
      <c r="AC2888" s="24">
        <f t="shared" si="605"/>
        <v>3487.1361774744537</v>
      </c>
      <c r="AD2888" s="18" t="s">
        <v>145</v>
      </c>
      <c r="AE2888" s="18">
        <v>24299.680000000601</v>
      </c>
      <c r="AF2888" s="18">
        <f t="shared" si="606"/>
        <v>1901.3834115806417</v>
      </c>
      <c r="AG2888" s="19" t="s">
        <v>146</v>
      </c>
      <c r="AH2888" s="19">
        <v>0</v>
      </c>
      <c r="AI2888" s="19">
        <f t="shared" si="607"/>
        <v>0</v>
      </c>
      <c r="AJ2888" s="18" t="s">
        <v>146</v>
      </c>
      <c r="AK2888" s="18">
        <v>0</v>
      </c>
      <c r="AL2888" s="18">
        <f t="shared" si="608"/>
        <v>0</v>
      </c>
      <c r="AM2888" s="19" t="s">
        <v>146</v>
      </c>
      <c r="AN2888" s="19">
        <v>0</v>
      </c>
      <c r="AO2888" s="19">
        <f t="shared" si="609"/>
        <v>0</v>
      </c>
      <c r="AP2888" s="18" t="s">
        <v>146</v>
      </c>
      <c r="AQ2888" s="18">
        <v>0</v>
      </c>
      <c r="AR2888" s="18">
        <f t="shared" si="610"/>
        <v>0</v>
      </c>
      <c r="AS2888" s="20" t="s">
        <v>146</v>
      </c>
      <c r="AT2888" s="20">
        <v>0</v>
      </c>
      <c r="AU2888" s="16">
        <f t="shared" si="611"/>
        <v>0</v>
      </c>
    </row>
    <row r="2889" spans="1:47" x14ac:dyDescent="0.2">
      <c r="A2889" s="16">
        <v>2886</v>
      </c>
      <c r="B2889" s="16">
        <v>840.55358886718705</v>
      </c>
      <c r="C2889" s="17">
        <v>6.1272333333333302</v>
      </c>
      <c r="D2889" s="16" t="s">
        <v>2953</v>
      </c>
      <c r="E2889" s="16" t="s">
        <v>2954</v>
      </c>
      <c r="F2889" s="18" t="s">
        <v>146</v>
      </c>
      <c r="G2889" s="18">
        <v>0</v>
      </c>
      <c r="I2889" s="19" t="s">
        <v>146</v>
      </c>
      <c r="J2889" s="19">
        <v>0</v>
      </c>
      <c r="K2889" s="19">
        <f t="shared" si="599"/>
        <v>0</v>
      </c>
      <c r="L2889" s="18" t="s">
        <v>146</v>
      </c>
      <c r="M2889" s="18">
        <v>0</v>
      </c>
      <c r="N2889" s="18">
        <f t="shared" si="600"/>
        <v>0</v>
      </c>
      <c r="O2889" s="19" t="s">
        <v>145</v>
      </c>
      <c r="P2889" s="19">
        <v>499609.41552857199</v>
      </c>
      <c r="Q2889" s="19">
        <f t="shared" si="601"/>
        <v>120098.41719436826</v>
      </c>
      <c r="R2889" s="18" t="s">
        <v>146</v>
      </c>
      <c r="S2889" s="18">
        <v>0</v>
      </c>
      <c r="T2889" s="18">
        <f t="shared" si="602"/>
        <v>0</v>
      </c>
      <c r="U2889" s="20" t="s">
        <v>146</v>
      </c>
      <c r="V2889" s="20">
        <v>0</v>
      </c>
      <c r="W2889" s="20">
        <f t="shared" si="603"/>
        <v>0</v>
      </c>
      <c r="X2889" s="18" t="s">
        <v>146</v>
      </c>
      <c r="Y2889" s="18">
        <v>0</v>
      </c>
      <c r="Z2889" s="23">
        <f t="shared" si="604"/>
        <v>0</v>
      </c>
      <c r="AA2889" s="20" t="s">
        <v>146</v>
      </c>
      <c r="AB2889" s="20">
        <v>0</v>
      </c>
      <c r="AC2889" s="24">
        <f t="shared" si="605"/>
        <v>0</v>
      </c>
      <c r="AD2889" s="18" t="s">
        <v>146</v>
      </c>
      <c r="AE2889" s="18">
        <v>0</v>
      </c>
      <c r="AF2889" s="18">
        <f t="shared" si="606"/>
        <v>0</v>
      </c>
      <c r="AG2889" s="19" t="s">
        <v>146</v>
      </c>
      <c r="AH2889" s="19">
        <v>0</v>
      </c>
      <c r="AI2889" s="19">
        <f t="shared" si="607"/>
        <v>0</v>
      </c>
      <c r="AJ2889" s="18" t="s">
        <v>146</v>
      </c>
      <c r="AK2889" s="18">
        <v>0</v>
      </c>
      <c r="AL2889" s="18">
        <f t="shared" si="608"/>
        <v>0</v>
      </c>
      <c r="AM2889" s="19" t="s">
        <v>146</v>
      </c>
      <c r="AN2889" s="19">
        <v>0</v>
      </c>
      <c r="AO2889" s="19">
        <f t="shared" si="609"/>
        <v>0</v>
      </c>
      <c r="AP2889" s="18" t="s">
        <v>146</v>
      </c>
      <c r="AQ2889" s="18">
        <v>0</v>
      </c>
      <c r="AR2889" s="18">
        <f t="shared" si="610"/>
        <v>0</v>
      </c>
      <c r="AS2889" s="20" t="s">
        <v>146</v>
      </c>
      <c r="AT2889" s="20">
        <v>0</v>
      </c>
      <c r="AU2889" s="16">
        <f t="shared" si="611"/>
        <v>0</v>
      </c>
    </row>
    <row r="2890" spans="1:47" x14ac:dyDescent="0.2">
      <c r="A2890" s="16">
        <v>2887</v>
      </c>
      <c r="B2890" s="16">
        <v>724.71447753906205</v>
      </c>
      <c r="C2890" s="17">
        <v>15.4875166666666</v>
      </c>
      <c r="D2890" s="16" t="s">
        <v>2955</v>
      </c>
      <c r="E2890" s="16" t="s">
        <v>2955</v>
      </c>
      <c r="F2890" s="18" t="s">
        <v>146</v>
      </c>
      <c r="G2890" s="18">
        <v>0</v>
      </c>
      <c r="I2890" s="19" t="s">
        <v>146</v>
      </c>
      <c r="J2890" s="19">
        <v>0</v>
      </c>
      <c r="K2890" s="19">
        <f t="shared" si="599"/>
        <v>0</v>
      </c>
      <c r="L2890" s="18" t="s">
        <v>146</v>
      </c>
      <c r="M2890" s="18">
        <v>0</v>
      </c>
      <c r="N2890" s="18">
        <f t="shared" si="600"/>
        <v>0</v>
      </c>
      <c r="O2890" s="19" t="s">
        <v>145</v>
      </c>
      <c r="P2890" s="19">
        <v>770668.78004285705</v>
      </c>
      <c r="Q2890" s="19">
        <f t="shared" si="601"/>
        <v>185256.91827953293</v>
      </c>
      <c r="R2890" s="18" t="s">
        <v>146</v>
      </c>
      <c r="S2890" s="18">
        <v>0</v>
      </c>
      <c r="T2890" s="18">
        <f t="shared" si="602"/>
        <v>0</v>
      </c>
      <c r="U2890" s="20" t="s">
        <v>146</v>
      </c>
      <c r="V2890" s="20">
        <v>0</v>
      </c>
      <c r="W2890" s="20">
        <f t="shared" si="603"/>
        <v>0</v>
      </c>
      <c r="X2890" s="18" t="s">
        <v>146</v>
      </c>
      <c r="Y2890" s="18">
        <v>0</v>
      </c>
      <c r="Z2890" s="23">
        <f t="shared" si="604"/>
        <v>0</v>
      </c>
      <c r="AA2890" s="20" t="s">
        <v>146</v>
      </c>
      <c r="AB2890" s="20">
        <v>0</v>
      </c>
      <c r="AC2890" s="24">
        <f t="shared" si="605"/>
        <v>0</v>
      </c>
      <c r="AD2890" s="18" t="s">
        <v>146</v>
      </c>
      <c r="AE2890" s="18">
        <v>0</v>
      </c>
      <c r="AF2890" s="18">
        <f t="shared" si="606"/>
        <v>0</v>
      </c>
      <c r="AG2890" s="19" t="s">
        <v>146</v>
      </c>
      <c r="AH2890" s="19">
        <v>0</v>
      </c>
      <c r="AI2890" s="19">
        <f t="shared" si="607"/>
        <v>0</v>
      </c>
      <c r="AJ2890" s="18" t="s">
        <v>146</v>
      </c>
      <c r="AK2890" s="18">
        <v>0</v>
      </c>
      <c r="AL2890" s="18">
        <f t="shared" si="608"/>
        <v>0</v>
      </c>
      <c r="AM2890" s="19" t="s">
        <v>146</v>
      </c>
      <c r="AN2890" s="19">
        <v>0</v>
      </c>
      <c r="AO2890" s="19">
        <f t="shared" si="609"/>
        <v>0</v>
      </c>
      <c r="AP2890" s="18" t="s">
        <v>146</v>
      </c>
      <c r="AQ2890" s="18">
        <v>0</v>
      </c>
      <c r="AR2890" s="18">
        <f t="shared" si="610"/>
        <v>0</v>
      </c>
      <c r="AS2890" s="20" t="s">
        <v>146</v>
      </c>
      <c r="AT2890" s="20">
        <v>0</v>
      </c>
      <c r="AU2890" s="16">
        <f t="shared" si="611"/>
        <v>0</v>
      </c>
    </row>
    <row r="2891" spans="1:47" x14ac:dyDescent="0.2">
      <c r="A2891" s="16">
        <v>2888</v>
      </c>
      <c r="B2891" s="16">
        <v>263.23449707031199</v>
      </c>
      <c r="C2891" s="17">
        <v>2.1055166666666598</v>
      </c>
      <c r="D2891" s="16" t="s">
        <v>1575</v>
      </c>
      <c r="E2891" s="16" t="s">
        <v>2089</v>
      </c>
      <c r="F2891" s="18" t="s">
        <v>146</v>
      </c>
      <c r="G2891" s="18">
        <v>0</v>
      </c>
      <c r="I2891" s="19" t="s">
        <v>146</v>
      </c>
      <c r="J2891" s="19">
        <v>0</v>
      </c>
      <c r="K2891" s="19">
        <f t="shared" si="599"/>
        <v>0</v>
      </c>
      <c r="L2891" s="18" t="s">
        <v>146</v>
      </c>
      <c r="M2891" s="18">
        <v>0</v>
      </c>
      <c r="N2891" s="18">
        <f t="shared" si="600"/>
        <v>0</v>
      </c>
      <c r="O2891" s="19" t="s">
        <v>145</v>
      </c>
      <c r="P2891" s="19">
        <v>420442.45452857198</v>
      </c>
      <c r="Q2891" s="19">
        <f t="shared" si="601"/>
        <v>101067.89772321441</v>
      </c>
      <c r="R2891" s="18" t="s">
        <v>146</v>
      </c>
      <c r="S2891" s="18">
        <v>0</v>
      </c>
      <c r="T2891" s="18">
        <f t="shared" si="602"/>
        <v>0</v>
      </c>
      <c r="U2891" s="20" t="s">
        <v>146</v>
      </c>
      <c r="V2891" s="20">
        <v>0</v>
      </c>
      <c r="W2891" s="20">
        <f t="shared" si="603"/>
        <v>0</v>
      </c>
      <c r="X2891" s="18" t="s">
        <v>146</v>
      </c>
      <c r="Y2891" s="18">
        <v>0</v>
      </c>
      <c r="Z2891" s="23">
        <f t="shared" si="604"/>
        <v>0</v>
      </c>
      <c r="AA2891" s="20" t="s">
        <v>146</v>
      </c>
      <c r="AB2891" s="20">
        <v>0</v>
      </c>
      <c r="AC2891" s="24">
        <f t="shared" si="605"/>
        <v>0</v>
      </c>
      <c r="AD2891" s="18" t="s">
        <v>146</v>
      </c>
      <c r="AE2891" s="18">
        <v>0</v>
      </c>
      <c r="AF2891" s="18">
        <f t="shared" si="606"/>
        <v>0</v>
      </c>
      <c r="AG2891" s="19" t="s">
        <v>146</v>
      </c>
      <c r="AH2891" s="19">
        <v>0</v>
      </c>
      <c r="AI2891" s="19">
        <f t="shared" si="607"/>
        <v>0</v>
      </c>
      <c r="AJ2891" s="18" t="s">
        <v>146</v>
      </c>
      <c r="AK2891" s="18">
        <v>0</v>
      </c>
      <c r="AL2891" s="18">
        <f t="shared" si="608"/>
        <v>0</v>
      </c>
      <c r="AM2891" s="19" t="s">
        <v>146</v>
      </c>
      <c r="AN2891" s="19">
        <v>0</v>
      </c>
      <c r="AO2891" s="19">
        <f t="shared" si="609"/>
        <v>0</v>
      </c>
      <c r="AP2891" s="18" t="s">
        <v>146</v>
      </c>
      <c r="AQ2891" s="18">
        <v>0</v>
      </c>
      <c r="AR2891" s="18">
        <f t="shared" si="610"/>
        <v>0</v>
      </c>
      <c r="AS2891" s="20" t="s">
        <v>146</v>
      </c>
      <c r="AT2891" s="20">
        <v>0</v>
      </c>
      <c r="AU2891" s="16">
        <f t="shared" si="611"/>
        <v>0</v>
      </c>
    </row>
    <row r="2892" spans="1:47" x14ac:dyDescent="0.2">
      <c r="A2892" s="16">
        <v>2889</v>
      </c>
      <c r="B2892" s="16">
        <v>889.57916609940003</v>
      </c>
      <c r="C2892" s="17">
        <v>7.56486666666666</v>
      </c>
      <c r="D2892" s="16" t="s">
        <v>1095</v>
      </c>
      <c r="E2892" s="16" t="s">
        <v>2956</v>
      </c>
      <c r="F2892" s="18" t="s">
        <v>146</v>
      </c>
      <c r="G2892" s="18">
        <v>0</v>
      </c>
      <c r="I2892" s="19" t="s">
        <v>146</v>
      </c>
      <c r="J2892" s="19">
        <v>0</v>
      </c>
      <c r="K2892" s="19">
        <f t="shared" si="599"/>
        <v>0</v>
      </c>
      <c r="L2892" s="18" t="s">
        <v>146</v>
      </c>
      <c r="M2892" s="18">
        <v>0</v>
      </c>
      <c r="N2892" s="18">
        <f t="shared" si="600"/>
        <v>0</v>
      </c>
      <c r="O2892" s="19" t="s">
        <v>145</v>
      </c>
      <c r="P2892" s="19">
        <v>502217.43197142798</v>
      </c>
      <c r="Q2892" s="19">
        <f t="shared" si="601"/>
        <v>120725.34422390096</v>
      </c>
      <c r="R2892" s="18" t="s">
        <v>146</v>
      </c>
      <c r="S2892" s="18">
        <v>0</v>
      </c>
      <c r="T2892" s="18">
        <f t="shared" si="602"/>
        <v>0</v>
      </c>
      <c r="U2892" s="20" t="s">
        <v>146</v>
      </c>
      <c r="V2892" s="20">
        <v>0</v>
      </c>
      <c r="W2892" s="20">
        <f t="shared" si="603"/>
        <v>0</v>
      </c>
      <c r="X2892" s="18" t="s">
        <v>146</v>
      </c>
      <c r="Y2892" s="18">
        <v>0</v>
      </c>
      <c r="Z2892" s="23">
        <f t="shared" si="604"/>
        <v>0</v>
      </c>
      <c r="AA2892" s="20" t="s">
        <v>146</v>
      </c>
      <c r="AB2892" s="20">
        <v>0</v>
      </c>
      <c r="AC2892" s="24">
        <f t="shared" si="605"/>
        <v>0</v>
      </c>
      <c r="AD2892" s="18" t="s">
        <v>146</v>
      </c>
      <c r="AE2892" s="18">
        <v>0</v>
      </c>
      <c r="AF2892" s="18">
        <f t="shared" si="606"/>
        <v>0</v>
      </c>
      <c r="AG2892" s="19" t="s">
        <v>146</v>
      </c>
      <c r="AH2892" s="19">
        <v>0</v>
      </c>
      <c r="AI2892" s="19">
        <f t="shared" si="607"/>
        <v>0</v>
      </c>
      <c r="AJ2892" s="18" t="s">
        <v>146</v>
      </c>
      <c r="AK2892" s="18">
        <v>0</v>
      </c>
      <c r="AL2892" s="18">
        <f t="shared" si="608"/>
        <v>0</v>
      </c>
      <c r="AM2892" s="19" t="s">
        <v>146</v>
      </c>
      <c r="AN2892" s="19">
        <v>0</v>
      </c>
      <c r="AO2892" s="19">
        <f t="shared" si="609"/>
        <v>0</v>
      </c>
      <c r="AP2892" s="18" t="s">
        <v>146</v>
      </c>
      <c r="AQ2892" s="18">
        <v>0</v>
      </c>
      <c r="AR2892" s="18">
        <f t="shared" si="610"/>
        <v>0</v>
      </c>
      <c r="AS2892" s="20" t="s">
        <v>146</v>
      </c>
      <c r="AT2892" s="20">
        <v>0</v>
      </c>
      <c r="AU2892" s="16">
        <f t="shared" si="611"/>
        <v>0</v>
      </c>
    </row>
    <row r="2893" spans="1:47" x14ac:dyDescent="0.2">
      <c r="A2893" s="16">
        <v>2890</v>
      </c>
      <c r="B2893" s="16">
        <v>621.49255371093705</v>
      </c>
      <c r="C2893" s="17">
        <v>5.4254999999999898</v>
      </c>
      <c r="D2893" s="16" t="s">
        <v>2957</v>
      </c>
      <c r="E2893" s="16" t="s">
        <v>2958</v>
      </c>
      <c r="F2893" s="18" t="s">
        <v>146</v>
      </c>
      <c r="G2893" s="18">
        <v>0</v>
      </c>
      <c r="I2893" s="19" t="s">
        <v>146</v>
      </c>
      <c r="J2893" s="19">
        <v>0</v>
      </c>
      <c r="K2893" s="19">
        <f t="shared" si="599"/>
        <v>0</v>
      </c>
      <c r="L2893" s="18" t="s">
        <v>146</v>
      </c>
      <c r="M2893" s="18">
        <v>0</v>
      </c>
      <c r="N2893" s="18">
        <f t="shared" si="600"/>
        <v>0</v>
      </c>
      <c r="O2893" s="19" t="s">
        <v>145</v>
      </c>
      <c r="P2893" s="19">
        <v>476801.16734285699</v>
      </c>
      <c r="Q2893" s="19">
        <f t="shared" si="601"/>
        <v>114615.66522664831</v>
      </c>
      <c r="R2893" s="18" t="s">
        <v>146</v>
      </c>
      <c r="S2893" s="18">
        <v>0</v>
      </c>
      <c r="T2893" s="18">
        <f t="shared" si="602"/>
        <v>0</v>
      </c>
      <c r="U2893" s="20" t="s">
        <v>146</v>
      </c>
      <c r="V2893" s="20">
        <v>0</v>
      </c>
      <c r="W2893" s="20">
        <f t="shared" si="603"/>
        <v>0</v>
      </c>
      <c r="X2893" s="18" t="s">
        <v>146</v>
      </c>
      <c r="Y2893" s="18">
        <v>0</v>
      </c>
      <c r="Z2893" s="23">
        <f t="shared" si="604"/>
        <v>0</v>
      </c>
      <c r="AA2893" s="20" t="s">
        <v>146</v>
      </c>
      <c r="AB2893" s="20">
        <v>0</v>
      </c>
      <c r="AC2893" s="24">
        <f t="shared" si="605"/>
        <v>0</v>
      </c>
      <c r="AD2893" s="18" t="s">
        <v>146</v>
      </c>
      <c r="AE2893" s="18">
        <v>0</v>
      </c>
      <c r="AF2893" s="18">
        <f t="shared" si="606"/>
        <v>0</v>
      </c>
      <c r="AG2893" s="19" t="s">
        <v>146</v>
      </c>
      <c r="AH2893" s="19">
        <v>0</v>
      </c>
      <c r="AI2893" s="19">
        <f t="shared" si="607"/>
        <v>0</v>
      </c>
      <c r="AJ2893" s="18" t="s">
        <v>146</v>
      </c>
      <c r="AK2893" s="18">
        <v>0</v>
      </c>
      <c r="AL2893" s="18">
        <f t="shared" si="608"/>
        <v>0</v>
      </c>
      <c r="AM2893" s="19" t="s">
        <v>146</v>
      </c>
      <c r="AN2893" s="19">
        <v>0</v>
      </c>
      <c r="AO2893" s="19">
        <f t="shared" si="609"/>
        <v>0</v>
      </c>
      <c r="AP2893" s="18" t="s">
        <v>145</v>
      </c>
      <c r="AQ2893" s="18">
        <v>319719.27381428599</v>
      </c>
      <c r="AR2893" s="18">
        <f t="shared" si="610"/>
        <v>39471.515285714318</v>
      </c>
      <c r="AS2893" s="20" t="s">
        <v>145</v>
      </c>
      <c r="AT2893" s="20">
        <v>383623.31092857098</v>
      </c>
      <c r="AU2893" s="16">
        <f t="shared" si="611"/>
        <v>25557.848829351831</v>
      </c>
    </row>
    <row r="2894" spans="1:47" x14ac:dyDescent="0.2">
      <c r="A2894" s="16">
        <v>2891</v>
      </c>
      <c r="B2894" s="16">
        <v>832.583251953125</v>
      </c>
      <c r="C2894" s="17">
        <v>4.3559416666666602</v>
      </c>
      <c r="D2894" s="16" t="s">
        <v>188</v>
      </c>
      <c r="E2894" s="16" t="s">
        <v>189</v>
      </c>
      <c r="F2894" s="18" t="s">
        <v>146</v>
      </c>
      <c r="G2894" s="18">
        <v>0</v>
      </c>
      <c r="I2894" s="19" t="s">
        <v>146</v>
      </c>
      <c r="J2894" s="19">
        <v>0</v>
      </c>
      <c r="K2894" s="19">
        <f t="shared" si="599"/>
        <v>0</v>
      </c>
      <c r="L2894" s="18" t="s">
        <v>146</v>
      </c>
      <c r="M2894" s="18">
        <v>0</v>
      </c>
      <c r="N2894" s="18">
        <f t="shared" si="600"/>
        <v>0</v>
      </c>
      <c r="O2894" s="19" t="s">
        <v>145</v>
      </c>
      <c r="P2894" s="19">
        <v>613804.47651428403</v>
      </c>
      <c r="Q2894" s="19">
        <f t="shared" si="601"/>
        <v>147549.15300824135</v>
      </c>
      <c r="R2894" s="18" t="s">
        <v>146</v>
      </c>
      <c r="S2894" s="18">
        <v>0</v>
      </c>
      <c r="T2894" s="18">
        <f t="shared" si="602"/>
        <v>0</v>
      </c>
      <c r="U2894" s="20" t="s">
        <v>146</v>
      </c>
      <c r="V2894" s="20">
        <v>0</v>
      </c>
      <c r="W2894" s="20">
        <f t="shared" si="603"/>
        <v>0</v>
      </c>
      <c r="X2894" s="18" t="s">
        <v>146</v>
      </c>
      <c r="Y2894" s="18">
        <v>0</v>
      </c>
      <c r="Z2894" s="23">
        <f t="shared" si="604"/>
        <v>0</v>
      </c>
      <c r="AA2894" s="20" t="s">
        <v>146</v>
      </c>
      <c r="AB2894" s="20">
        <v>0</v>
      </c>
      <c r="AC2894" s="24">
        <f t="shared" si="605"/>
        <v>0</v>
      </c>
      <c r="AD2894" s="18" t="s">
        <v>146</v>
      </c>
      <c r="AE2894" s="18">
        <v>0</v>
      </c>
      <c r="AF2894" s="18">
        <f t="shared" si="606"/>
        <v>0</v>
      </c>
      <c r="AG2894" s="19" t="s">
        <v>146</v>
      </c>
      <c r="AH2894" s="19">
        <v>0</v>
      </c>
      <c r="AI2894" s="19">
        <f t="shared" si="607"/>
        <v>0</v>
      </c>
      <c r="AJ2894" s="18" t="s">
        <v>145</v>
      </c>
      <c r="AK2894" s="18">
        <v>85696.272142857095</v>
      </c>
      <c r="AL2894" s="18">
        <f t="shared" si="608"/>
        <v>5663.9968369370181</v>
      </c>
      <c r="AM2894" s="19" t="s">
        <v>146</v>
      </c>
      <c r="AN2894" s="19">
        <v>0</v>
      </c>
      <c r="AO2894" s="19">
        <f t="shared" si="609"/>
        <v>0</v>
      </c>
      <c r="AP2894" s="18" t="s">
        <v>146</v>
      </c>
      <c r="AQ2894" s="18">
        <v>0</v>
      </c>
      <c r="AR2894" s="18">
        <f t="shared" si="610"/>
        <v>0</v>
      </c>
      <c r="AS2894" s="20" t="s">
        <v>146</v>
      </c>
      <c r="AT2894" s="20">
        <v>0</v>
      </c>
      <c r="AU2894" s="16">
        <f t="shared" si="611"/>
        <v>0</v>
      </c>
    </row>
    <row r="2895" spans="1:47" x14ac:dyDescent="0.2">
      <c r="A2895" s="16">
        <v>2892</v>
      </c>
      <c r="B2895" s="16">
        <v>186.18701171875</v>
      </c>
      <c r="C2895" s="17">
        <v>0.89053333333333295</v>
      </c>
      <c r="D2895" s="16" t="s">
        <v>2959</v>
      </c>
      <c r="E2895" s="16" t="s">
        <v>2959</v>
      </c>
      <c r="F2895" s="18" t="s">
        <v>146</v>
      </c>
      <c r="G2895" s="18">
        <v>0</v>
      </c>
      <c r="I2895" s="19" t="s">
        <v>146</v>
      </c>
      <c r="J2895" s="19">
        <v>0</v>
      </c>
      <c r="K2895" s="19">
        <f t="shared" si="599"/>
        <v>0</v>
      </c>
      <c r="L2895" s="18" t="s">
        <v>146</v>
      </c>
      <c r="M2895" s="18">
        <v>0</v>
      </c>
      <c r="N2895" s="18">
        <f t="shared" si="600"/>
        <v>0</v>
      </c>
      <c r="O2895" s="19" t="s">
        <v>145</v>
      </c>
      <c r="P2895" s="19">
        <v>398193.86891428498</v>
      </c>
      <c r="Q2895" s="19">
        <f t="shared" si="601"/>
        <v>95719.68002747235</v>
      </c>
      <c r="R2895" s="18" t="s">
        <v>146</v>
      </c>
      <c r="S2895" s="18">
        <v>0</v>
      </c>
      <c r="T2895" s="18">
        <f t="shared" si="602"/>
        <v>0</v>
      </c>
      <c r="U2895" s="20" t="s">
        <v>146</v>
      </c>
      <c r="V2895" s="20">
        <v>0</v>
      </c>
      <c r="W2895" s="20">
        <f t="shared" si="603"/>
        <v>0</v>
      </c>
      <c r="X2895" s="18" t="s">
        <v>146</v>
      </c>
      <c r="Y2895" s="18">
        <v>0</v>
      </c>
      <c r="Z2895" s="23">
        <f t="shared" si="604"/>
        <v>0</v>
      </c>
      <c r="AA2895" s="20" t="s">
        <v>146</v>
      </c>
      <c r="AB2895" s="20">
        <v>0</v>
      </c>
      <c r="AC2895" s="24">
        <f t="shared" si="605"/>
        <v>0</v>
      </c>
      <c r="AD2895" s="18" t="s">
        <v>146</v>
      </c>
      <c r="AE2895" s="18">
        <v>0</v>
      </c>
      <c r="AF2895" s="18">
        <f t="shared" si="606"/>
        <v>0</v>
      </c>
      <c r="AG2895" s="19" t="s">
        <v>146</v>
      </c>
      <c r="AH2895" s="19">
        <v>0</v>
      </c>
      <c r="AI2895" s="19">
        <f t="shared" si="607"/>
        <v>0</v>
      </c>
      <c r="AJ2895" s="18" t="s">
        <v>146</v>
      </c>
      <c r="AK2895" s="18">
        <v>0</v>
      </c>
      <c r="AL2895" s="18">
        <f t="shared" si="608"/>
        <v>0</v>
      </c>
      <c r="AM2895" s="19" t="s">
        <v>146</v>
      </c>
      <c r="AN2895" s="19">
        <v>0</v>
      </c>
      <c r="AO2895" s="19">
        <f t="shared" si="609"/>
        <v>0</v>
      </c>
      <c r="AP2895" s="18" t="s">
        <v>146</v>
      </c>
      <c r="AQ2895" s="18">
        <v>0</v>
      </c>
      <c r="AR2895" s="18">
        <f t="shared" si="610"/>
        <v>0</v>
      </c>
      <c r="AS2895" s="20" t="s">
        <v>146</v>
      </c>
      <c r="AT2895" s="20">
        <v>0</v>
      </c>
      <c r="AU2895" s="16">
        <f t="shared" si="611"/>
        <v>0</v>
      </c>
    </row>
    <row r="2896" spans="1:47" x14ac:dyDescent="0.2">
      <c r="A2896" s="16">
        <v>2893</v>
      </c>
      <c r="B2896" s="16">
        <v>409.18420410156199</v>
      </c>
      <c r="C2896" s="17">
        <v>0.634083333333333</v>
      </c>
      <c r="D2896" s="16" t="s">
        <v>2960</v>
      </c>
      <c r="E2896" s="16" t="s">
        <v>2960</v>
      </c>
      <c r="F2896" s="18" t="s">
        <v>146</v>
      </c>
      <c r="G2896" s="18">
        <v>0</v>
      </c>
      <c r="I2896" s="19" t="s">
        <v>146</v>
      </c>
      <c r="J2896" s="19">
        <v>0</v>
      </c>
      <c r="K2896" s="19">
        <f t="shared" si="599"/>
        <v>0</v>
      </c>
      <c r="L2896" s="18" t="s">
        <v>146</v>
      </c>
      <c r="M2896" s="18">
        <v>0</v>
      </c>
      <c r="N2896" s="18">
        <f t="shared" si="600"/>
        <v>0</v>
      </c>
      <c r="O2896" s="19" t="s">
        <v>145</v>
      </c>
      <c r="P2896" s="19">
        <v>397782.58041428501</v>
      </c>
      <c r="Q2896" s="19">
        <f t="shared" si="601"/>
        <v>95620.812599587734</v>
      </c>
      <c r="R2896" s="18" t="s">
        <v>146</v>
      </c>
      <c r="S2896" s="18">
        <v>0</v>
      </c>
      <c r="T2896" s="18">
        <f t="shared" si="602"/>
        <v>0</v>
      </c>
      <c r="U2896" s="20" t="s">
        <v>146</v>
      </c>
      <c r="V2896" s="20">
        <v>0</v>
      </c>
      <c r="W2896" s="20">
        <f t="shared" si="603"/>
        <v>0</v>
      </c>
      <c r="X2896" s="18" t="s">
        <v>146</v>
      </c>
      <c r="Y2896" s="18">
        <v>0</v>
      </c>
      <c r="Z2896" s="23">
        <f t="shared" si="604"/>
        <v>0</v>
      </c>
      <c r="AA2896" s="20" t="s">
        <v>146</v>
      </c>
      <c r="AB2896" s="20">
        <v>0</v>
      </c>
      <c r="AC2896" s="24">
        <f t="shared" si="605"/>
        <v>0</v>
      </c>
      <c r="AD2896" s="18" t="s">
        <v>146</v>
      </c>
      <c r="AE2896" s="18">
        <v>0</v>
      </c>
      <c r="AF2896" s="18">
        <f t="shared" si="606"/>
        <v>0</v>
      </c>
      <c r="AG2896" s="19" t="s">
        <v>146</v>
      </c>
      <c r="AH2896" s="19">
        <v>0</v>
      </c>
      <c r="AI2896" s="19">
        <f t="shared" si="607"/>
        <v>0</v>
      </c>
      <c r="AJ2896" s="18" t="s">
        <v>146</v>
      </c>
      <c r="AK2896" s="18">
        <v>0</v>
      </c>
      <c r="AL2896" s="18">
        <f t="shared" si="608"/>
        <v>0</v>
      </c>
      <c r="AM2896" s="19" t="s">
        <v>146</v>
      </c>
      <c r="AN2896" s="19">
        <v>0</v>
      </c>
      <c r="AO2896" s="19">
        <f t="shared" si="609"/>
        <v>0</v>
      </c>
      <c r="AP2896" s="18" t="s">
        <v>146</v>
      </c>
      <c r="AQ2896" s="18">
        <v>0</v>
      </c>
      <c r="AR2896" s="18">
        <f t="shared" si="610"/>
        <v>0</v>
      </c>
      <c r="AS2896" s="20" t="s">
        <v>146</v>
      </c>
      <c r="AT2896" s="20">
        <v>0</v>
      </c>
      <c r="AU2896" s="16">
        <f t="shared" si="611"/>
        <v>0</v>
      </c>
    </row>
    <row r="2897" spans="1:47" x14ac:dyDescent="0.2">
      <c r="A2897" s="16">
        <v>2894</v>
      </c>
      <c r="B2897" s="16">
        <v>900.68298339843705</v>
      </c>
      <c r="C2897" s="17">
        <v>8.0439666666666607</v>
      </c>
      <c r="D2897" s="16" t="s">
        <v>2961</v>
      </c>
      <c r="E2897" s="16" t="s">
        <v>2962</v>
      </c>
      <c r="F2897" s="18" t="s">
        <v>146</v>
      </c>
      <c r="G2897" s="18">
        <v>0</v>
      </c>
      <c r="I2897" s="19" t="s">
        <v>146</v>
      </c>
      <c r="J2897" s="19">
        <v>0</v>
      </c>
      <c r="K2897" s="19">
        <f t="shared" si="599"/>
        <v>0</v>
      </c>
      <c r="L2897" s="18" t="s">
        <v>146</v>
      </c>
      <c r="M2897" s="18">
        <v>0</v>
      </c>
      <c r="N2897" s="18">
        <f t="shared" si="600"/>
        <v>0</v>
      </c>
      <c r="O2897" s="19" t="s">
        <v>145</v>
      </c>
      <c r="P2897" s="19">
        <v>627640.02074286004</v>
      </c>
      <c r="Q2897" s="19">
        <f t="shared" si="601"/>
        <v>150875.00498626442</v>
      </c>
      <c r="R2897" s="18" t="s">
        <v>146</v>
      </c>
      <c r="S2897" s="18">
        <v>0</v>
      </c>
      <c r="T2897" s="18">
        <f t="shared" si="602"/>
        <v>0</v>
      </c>
      <c r="U2897" s="20" t="s">
        <v>146</v>
      </c>
      <c r="V2897" s="20">
        <v>0</v>
      </c>
      <c r="W2897" s="20">
        <f t="shared" si="603"/>
        <v>0</v>
      </c>
      <c r="X2897" s="18" t="s">
        <v>146</v>
      </c>
      <c r="Y2897" s="18">
        <v>0</v>
      </c>
      <c r="Z2897" s="23">
        <f t="shared" si="604"/>
        <v>0</v>
      </c>
      <c r="AA2897" s="20" t="s">
        <v>146</v>
      </c>
      <c r="AB2897" s="20">
        <v>0</v>
      </c>
      <c r="AC2897" s="24">
        <f t="shared" si="605"/>
        <v>0</v>
      </c>
      <c r="AD2897" s="18" t="s">
        <v>146</v>
      </c>
      <c r="AE2897" s="18">
        <v>0</v>
      </c>
      <c r="AF2897" s="18">
        <f t="shared" si="606"/>
        <v>0</v>
      </c>
      <c r="AG2897" s="19" t="s">
        <v>146</v>
      </c>
      <c r="AH2897" s="19">
        <v>0</v>
      </c>
      <c r="AI2897" s="19">
        <f t="shared" si="607"/>
        <v>0</v>
      </c>
      <c r="AJ2897" s="18" t="s">
        <v>146</v>
      </c>
      <c r="AK2897" s="18">
        <v>0</v>
      </c>
      <c r="AL2897" s="18">
        <f t="shared" si="608"/>
        <v>0</v>
      </c>
      <c r="AM2897" s="19" t="s">
        <v>146</v>
      </c>
      <c r="AN2897" s="19">
        <v>0</v>
      </c>
      <c r="AO2897" s="19">
        <f t="shared" si="609"/>
        <v>0</v>
      </c>
      <c r="AP2897" s="18" t="s">
        <v>146</v>
      </c>
      <c r="AQ2897" s="18">
        <v>0</v>
      </c>
      <c r="AR2897" s="18">
        <f t="shared" si="610"/>
        <v>0</v>
      </c>
      <c r="AS2897" s="20" t="s">
        <v>146</v>
      </c>
      <c r="AT2897" s="20">
        <v>0</v>
      </c>
      <c r="AU2897" s="16">
        <f t="shared" si="611"/>
        <v>0</v>
      </c>
    </row>
    <row r="2898" spans="1:47" x14ac:dyDescent="0.2">
      <c r="A2898" s="16">
        <v>2895</v>
      </c>
      <c r="B2898" s="16">
        <v>984.20886230468705</v>
      </c>
      <c r="C2898" s="17">
        <v>6.6401666666666603</v>
      </c>
      <c r="F2898" s="18" t="s">
        <v>146</v>
      </c>
      <c r="G2898" s="18">
        <v>0</v>
      </c>
      <c r="I2898" s="19" t="s">
        <v>146</v>
      </c>
      <c r="J2898" s="19">
        <v>0</v>
      </c>
      <c r="K2898" s="19">
        <f t="shared" si="599"/>
        <v>0</v>
      </c>
      <c r="L2898" s="18" t="s">
        <v>146</v>
      </c>
      <c r="M2898" s="18">
        <v>0</v>
      </c>
      <c r="N2898" s="18">
        <f t="shared" si="600"/>
        <v>0</v>
      </c>
      <c r="O2898" s="19" t="s">
        <v>145</v>
      </c>
      <c r="P2898" s="19">
        <v>474338.20414285798</v>
      </c>
      <c r="Q2898" s="19">
        <f t="shared" si="601"/>
        <v>114023.60676511009</v>
      </c>
      <c r="R2898" s="18" t="s">
        <v>146</v>
      </c>
      <c r="S2898" s="18">
        <v>0</v>
      </c>
      <c r="T2898" s="18">
        <f t="shared" si="602"/>
        <v>0</v>
      </c>
      <c r="U2898" s="20" t="s">
        <v>146</v>
      </c>
      <c r="V2898" s="20">
        <v>0</v>
      </c>
      <c r="W2898" s="20">
        <f t="shared" si="603"/>
        <v>0</v>
      </c>
      <c r="X2898" s="18" t="s">
        <v>146</v>
      </c>
      <c r="Y2898" s="18">
        <v>0</v>
      </c>
      <c r="Z2898" s="23">
        <f t="shared" si="604"/>
        <v>0</v>
      </c>
      <c r="AA2898" s="20" t="s">
        <v>146</v>
      </c>
      <c r="AB2898" s="20">
        <v>0</v>
      </c>
      <c r="AC2898" s="24">
        <f t="shared" si="605"/>
        <v>0</v>
      </c>
      <c r="AD2898" s="18" t="s">
        <v>146</v>
      </c>
      <c r="AE2898" s="18">
        <v>0</v>
      </c>
      <c r="AF2898" s="18">
        <f t="shared" si="606"/>
        <v>0</v>
      </c>
      <c r="AG2898" s="19" t="s">
        <v>146</v>
      </c>
      <c r="AH2898" s="19">
        <v>0</v>
      </c>
      <c r="AI2898" s="19">
        <f t="shared" si="607"/>
        <v>0</v>
      </c>
      <c r="AJ2898" s="18" t="s">
        <v>146</v>
      </c>
      <c r="AK2898" s="18">
        <v>0</v>
      </c>
      <c r="AL2898" s="18">
        <f t="shared" si="608"/>
        <v>0</v>
      </c>
      <c r="AM2898" s="19" t="s">
        <v>146</v>
      </c>
      <c r="AN2898" s="19">
        <v>0</v>
      </c>
      <c r="AO2898" s="19">
        <f t="shared" si="609"/>
        <v>0</v>
      </c>
      <c r="AP2898" s="18" t="s">
        <v>146</v>
      </c>
      <c r="AQ2898" s="18">
        <v>0</v>
      </c>
      <c r="AR2898" s="18">
        <f t="shared" si="610"/>
        <v>0</v>
      </c>
      <c r="AS2898" s="20" t="s">
        <v>146</v>
      </c>
      <c r="AT2898" s="20">
        <v>0</v>
      </c>
      <c r="AU2898" s="16">
        <f t="shared" si="611"/>
        <v>0</v>
      </c>
    </row>
    <row r="2899" spans="1:47" x14ac:dyDescent="0.2">
      <c r="A2899" s="16">
        <v>2896</v>
      </c>
      <c r="B2899" s="16">
        <v>866.52047643098297</v>
      </c>
      <c r="C2899" s="17">
        <v>0.60026666666666595</v>
      </c>
      <c r="F2899" s="18" t="s">
        <v>146</v>
      </c>
      <c r="G2899" s="18">
        <v>0</v>
      </c>
      <c r="I2899" s="19" t="s">
        <v>146</v>
      </c>
      <c r="J2899" s="19">
        <v>0</v>
      </c>
      <c r="K2899" s="19">
        <f t="shared" si="599"/>
        <v>0</v>
      </c>
      <c r="L2899" s="18" t="s">
        <v>146</v>
      </c>
      <c r="M2899" s="18">
        <v>0</v>
      </c>
      <c r="N2899" s="18">
        <f t="shared" si="600"/>
        <v>0</v>
      </c>
      <c r="O2899" s="19" t="s">
        <v>145</v>
      </c>
      <c r="P2899" s="19">
        <v>427014.41535714199</v>
      </c>
      <c r="Q2899" s="19">
        <f t="shared" si="601"/>
        <v>102647.69599931297</v>
      </c>
      <c r="R2899" s="18" t="s">
        <v>146</v>
      </c>
      <c r="S2899" s="18">
        <v>0</v>
      </c>
      <c r="T2899" s="18">
        <f t="shared" si="602"/>
        <v>0</v>
      </c>
      <c r="U2899" s="20" t="s">
        <v>146</v>
      </c>
      <c r="V2899" s="20">
        <v>0</v>
      </c>
      <c r="W2899" s="20">
        <f t="shared" si="603"/>
        <v>0</v>
      </c>
      <c r="X2899" s="18" t="s">
        <v>146</v>
      </c>
      <c r="Y2899" s="18">
        <v>0</v>
      </c>
      <c r="Z2899" s="23">
        <f t="shared" si="604"/>
        <v>0</v>
      </c>
      <c r="AA2899" s="20" t="s">
        <v>146</v>
      </c>
      <c r="AB2899" s="20">
        <v>0</v>
      </c>
      <c r="AC2899" s="24">
        <f t="shared" si="605"/>
        <v>0</v>
      </c>
      <c r="AD2899" s="18" t="s">
        <v>146</v>
      </c>
      <c r="AE2899" s="18">
        <v>0</v>
      </c>
      <c r="AF2899" s="18">
        <f t="shared" si="606"/>
        <v>0</v>
      </c>
      <c r="AG2899" s="19" t="s">
        <v>146</v>
      </c>
      <c r="AH2899" s="19">
        <v>0</v>
      </c>
      <c r="AI2899" s="19">
        <f t="shared" si="607"/>
        <v>0</v>
      </c>
      <c r="AJ2899" s="18" t="s">
        <v>146</v>
      </c>
      <c r="AK2899" s="18">
        <v>0</v>
      </c>
      <c r="AL2899" s="18">
        <f t="shared" si="608"/>
        <v>0</v>
      </c>
      <c r="AM2899" s="19" t="s">
        <v>146</v>
      </c>
      <c r="AN2899" s="19">
        <v>0</v>
      </c>
      <c r="AO2899" s="19">
        <f t="shared" si="609"/>
        <v>0</v>
      </c>
      <c r="AP2899" s="18" t="s">
        <v>146</v>
      </c>
      <c r="AQ2899" s="18">
        <v>0</v>
      </c>
      <c r="AR2899" s="18">
        <f t="shared" si="610"/>
        <v>0</v>
      </c>
      <c r="AS2899" s="20" t="s">
        <v>145</v>
      </c>
      <c r="AT2899" s="20">
        <v>77402.061228571401</v>
      </c>
      <c r="AU2899" s="16">
        <f t="shared" si="611"/>
        <v>5156.6996154944309</v>
      </c>
    </row>
    <row r="2900" spans="1:47" x14ac:dyDescent="0.2">
      <c r="A2900" s="16">
        <v>2897</v>
      </c>
      <c r="B2900" s="16">
        <v>641.5869140625</v>
      </c>
      <c r="C2900" s="17">
        <v>13.5371166666666</v>
      </c>
      <c r="D2900" s="16" t="s">
        <v>2963</v>
      </c>
      <c r="E2900" s="16" t="s">
        <v>2964</v>
      </c>
      <c r="F2900" s="18" t="s">
        <v>146</v>
      </c>
      <c r="G2900" s="18">
        <v>0</v>
      </c>
      <c r="I2900" s="19" t="s">
        <v>146</v>
      </c>
      <c r="J2900" s="19">
        <v>0</v>
      </c>
      <c r="K2900" s="19">
        <f t="shared" si="599"/>
        <v>0</v>
      </c>
      <c r="L2900" s="18" t="s">
        <v>146</v>
      </c>
      <c r="M2900" s="18">
        <v>0</v>
      </c>
      <c r="N2900" s="18">
        <f t="shared" si="600"/>
        <v>0</v>
      </c>
      <c r="O2900" s="19" t="s">
        <v>145</v>
      </c>
      <c r="P2900" s="19">
        <v>629960.32902857196</v>
      </c>
      <c r="Q2900" s="19">
        <f t="shared" si="601"/>
        <v>151432.77140109902</v>
      </c>
      <c r="R2900" s="18" t="s">
        <v>146</v>
      </c>
      <c r="S2900" s="18">
        <v>0</v>
      </c>
      <c r="T2900" s="18">
        <f t="shared" si="602"/>
        <v>0</v>
      </c>
      <c r="U2900" s="20" t="s">
        <v>146</v>
      </c>
      <c r="V2900" s="20">
        <v>0</v>
      </c>
      <c r="W2900" s="20">
        <f t="shared" si="603"/>
        <v>0</v>
      </c>
      <c r="X2900" s="18" t="s">
        <v>146</v>
      </c>
      <c r="Y2900" s="18">
        <v>0</v>
      </c>
      <c r="Z2900" s="23">
        <f t="shared" si="604"/>
        <v>0</v>
      </c>
      <c r="AA2900" s="20" t="s">
        <v>146</v>
      </c>
      <c r="AB2900" s="20">
        <v>0</v>
      </c>
      <c r="AC2900" s="24">
        <f t="shared" si="605"/>
        <v>0</v>
      </c>
      <c r="AD2900" s="18" t="s">
        <v>146</v>
      </c>
      <c r="AE2900" s="18">
        <v>0</v>
      </c>
      <c r="AF2900" s="18">
        <f t="shared" si="606"/>
        <v>0</v>
      </c>
      <c r="AG2900" s="19" t="s">
        <v>146</v>
      </c>
      <c r="AH2900" s="19">
        <v>0</v>
      </c>
      <c r="AI2900" s="19">
        <f t="shared" si="607"/>
        <v>0</v>
      </c>
      <c r="AJ2900" s="18" t="s">
        <v>146</v>
      </c>
      <c r="AK2900" s="18">
        <v>0</v>
      </c>
      <c r="AL2900" s="18">
        <f t="shared" si="608"/>
        <v>0</v>
      </c>
      <c r="AM2900" s="19" t="s">
        <v>146</v>
      </c>
      <c r="AN2900" s="19">
        <v>0</v>
      </c>
      <c r="AO2900" s="19">
        <f t="shared" si="609"/>
        <v>0</v>
      </c>
      <c r="AP2900" s="18" t="s">
        <v>146</v>
      </c>
      <c r="AQ2900" s="18">
        <v>0</v>
      </c>
      <c r="AR2900" s="18">
        <f t="shared" si="610"/>
        <v>0</v>
      </c>
      <c r="AS2900" s="20" t="s">
        <v>146</v>
      </c>
      <c r="AT2900" s="20">
        <v>0</v>
      </c>
      <c r="AU2900" s="16">
        <f t="shared" si="611"/>
        <v>0</v>
      </c>
    </row>
    <row r="2901" spans="1:47" x14ac:dyDescent="0.2">
      <c r="A2901" s="16">
        <v>2898</v>
      </c>
      <c r="B2901" s="16">
        <v>568.85260009765602</v>
      </c>
      <c r="C2901" s="17">
        <v>0.57772222222222203</v>
      </c>
      <c r="F2901" s="18" t="s">
        <v>146</v>
      </c>
      <c r="G2901" s="18">
        <v>0</v>
      </c>
      <c r="I2901" s="19" t="s">
        <v>146</v>
      </c>
      <c r="J2901" s="19">
        <v>0</v>
      </c>
      <c r="K2901" s="19">
        <f t="shared" si="599"/>
        <v>0</v>
      </c>
      <c r="L2901" s="18" t="s">
        <v>146</v>
      </c>
      <c r="M2901" s="18">
        <v>0</v>
      </c>
      <c r="N2901" s="18">
        <f t="shared" si="600"/>
        <v>0</v>
      </c>
      <c r="O2901" s="19" t="s">
        <v>145</v>
      </c>
      <c r="P2901" s="19">
        <v>445310.70591428498</v>
      </c>
      <c r="Q2901" s="19">
        <f t="shared" si="601"/>
        <v>107045.84276785696</v>
      </c>
      <c r="R2901" s="18" t="s">
        <v>146</v>
      </c>
      <c r="S2901" s="18">
        <v>0</v>
      </c>
      <c r="T2901" s="18">
        <f t="shared" si="602"/>
        <v>0</v>
      </c>
      <c r="U2901" s="20" t="s">
        <v>146</v>
      </c>
      <c r="V2901" s="20">
        <v>0</v>
      </c>
      <c r="W2901" s="20">
        <f t="shared" si="603"/>
        <v>0</v>
      </c>
      <c r="X2901" s="18" t="s">
        <v>146</v>
      </c>
      <c r="Y2901" s="18">
        <v>0</v>
      </c>
      <c r="Z2901" s="23">
        <f t="shared" si="604"/>
        <v>0</v>
      </c>
      <c r="AA2901" s="20" t="s">
        <v>145</v>
      </c>
      <c r="AB2901" s="20">
        <v>208951.112942857</v>
      </c>
      <c r="AC2901" s="24">
        <f t="shared" si="605"/>
        <v>35657.186509019964</v>
      </c>
      <c r="AD2901" s="18" t="s">
        <v>146</v>
      </c>
      <c r="AE2901" s="18">
        <v>0</v>
      </c>
      <c r="AF2901" s="18">
        <f t="shared" si="606"/>
        <v>0</v>
      </c>
      <c r="AG2901" s="19" t="s">
        <v>146</v>
      </c>
      <c r="AH2901" s="19">
        <v>0</v>
      </c>
      <c r="AI2901" s="19">
        <f t="shared" si="607"/>
        <v>0</v>
      </c>
      <c r="AJ2901" s="18" t="s">
        <v>146</v>
      </c>
      <c r="AK2901" s="18">
        <v>0</v>
      </c>
      <c r="AL2901" s="18">
        <f t="shared" si="608"/>
        <v>0</v>
      </c>
      <c r="AM2901" s="19" t="s">
        <v>146</v>
      </c>
      <c r="AN2901" s="19">
        <v>0</v>
      </c>
      <c r="AO2901" s="19">
        <f t="shared" si="609"/>
        <v>0</v>
      </c>
      <c r="AP2901" s="18" t="s">
        <v>146</v>
      </c>
      <c r="AQ2901" s="18">
        <v>0</v>
      </c>
      <c r="AR2901" s="18">
        <f t="shared" si="610"/>
        <v>0</v>
      </c>
      <c r="AS2901" s="20" t="s">
        <v>145</v>
      </c>
      <c r="AT2901" s="20">
        <v>189111.38032857099</v>
      </c>
      <c r="AU2901" s="16">
        <f t="shared" si="611"/>
        <v>12599.026004568354</v>
      </c>
    </row>
    <row r="2902" spans="1:47" x14ac:dyDescent="0.2">
      <c r="A2902" s="16">
        <v>2899</v>
      </c>
      <c r="B2902" s="16">
        <v>738.62994384765602</v>
      </c>
      <c r="C2902" s="17">
        <v>8.0439666666666607</v>
      </c>
      <c r="D2902" s="16" t="s">
        <v>2965</v>
      </c>
      <c r="E2902" s="16" t="s">
        <v>2966</v>
      </c>
      <c r="F2902" s="18" t="s">
        <v>146</v>
      </c>
      <c r="G2902" s="18">
        <v>0</v>
      </c>
      <c r="I2902" s="19" t="s">
        <v>146</v>
      </c>
      <c r="J2902" s="19">
        <v>0</v>
      </c>
      <c r="K2902" s="19">
        <f t="shared" si="599"/>
        <v>0</v>
      </c>
      <c r="L2902" s="18" t="s">
        <v>146</v>
      </c>
      <c r="M2902" s="18">
        <v>0</v>
      </c>
      <c r="N2902" s="18">
        <f t="shared" si="600"/>
        <v>0</v>
      </c>
      <c r="O2902" s="19" t="s">
        <v>145</v>
      </c>
      <c r="P2902" s="19">
        <v>616921.56154286</v>
      </c>
      <c r="Q2902" s="19">
        <f t="shared" si="601"/>
        <v>148298.45229395674</v>
      </c>
      <c r="R2902" s="18" t="s">
        <v>146</v>
      </c>
      <c r="S2902" s="18">
        <v>0</v>
      </c>
      <c r="T2902" s="18">
        <f t="shared" si="602"/>
        <v>0</v>
      </c>
      <c r="U2902" s="20" t="s">
        <v>146</v>
      </c>
      <c r="V2902" s="20">
        <v>0</v>
      </c>
      <c r="W2902" s="20">
        <f t="shared" si="603"/>
        <v>0</v>
      </c>
      <c r="X2902" s="18" t="s">
        <v>146</v>
      </c>
      <c r="Y2902" s="18">
        <v>0</v>
      </c>
      <c r="Z2902" s="23">
        <f t="shared" si="604"/>
        <v>0</v>
      </c>
      <c r="AA2902" s="20" t="s">
        <v>146</v>
      </c>
      <c r="AB2902" s="20">
        <v>0</v>
      </c>
      <c r="AC2902" s="24">
        <f t="shared" si="605"/>
        <v>0</v>
      </c>
      <c r="AD2902" s="18" t="s">
        <v>146</v>
      </c>
      <c r="AE2902" s="18">
        <v>0</v>
      </c>
      <c r="AF2902" s="18">
        <f t="shared" si="606"/>
        <v>0</v>
      </c>
      <c r="AG2902" s="19" t="s">
        <v>146</v>
      </c>
      <c r="AH2902" s="19">
        <v>0</v>
      </c>
      <c r="AI2902" s="19">
        <f t="shared" si="607"/>
        <v>0</v>
      </c>
      <c r="AJ2902" s="18" t="s">
        <v>146</v>
      </c>
      <c r="AK2902" s="18">
        <v>0</v>
      </c>
      <c r="AL2902" s="18">
        <f t="shared" si="608"/>
        <v>0</v>
      </c>
      <c r="AM2902" s="19" t="s">
        <v>146</v>
      </c>
      <c r="AN2902" s="19">
        <v>0</v>
      </c>
      <c r="AO2902" s="19">
        <f t="shared" si="609"/>
        <v>0</v>
      </c>
      <c r="AP2902" s="18" t="s">
        <v>146</v>
      </c>
      <c r="AQ2902" s="18">
        <v>0</v>
      </c>
      <c r="AR2902" s="18">
        <f t="shared" si="610"/>
        <v>0</v>
      </c>
      <c r="AS2902" s="20" t="s">
        <v>146</v>
      </c>
      <c r="AT2902" s="20">
        <v>0</v>
      </c>
      <c r="AU2902" s="16">
        <f t="shared" si="611"/>
        <v>0</v>
      </c>
    </row>
    <row r="2903" spans="1:47" x14ac:dyDescent="0.2">
      <c r="A2903" s="16">
        <v>2900</v>
      </c>
      <c r="B2903" s="16">
        <v>89.057690938313797</v>
      </c>
      <c r="C2903" s="17">
        <v>0.60026666666666595</v>
      </c>
      <c r="F2903" s="18" t="s">
        <v>146</v>
      </c>
      <c r="G2903" s="18">
        <v>0</v>
      </c>
      <c r="I2903" s="19" t="s">
        <v>146</v>
      </c>
      <c r="J2903" s="19">
        <v>0</v>
      </c>
      <c r="K2903" s="19">
        <f t="shared" si="599"/>
        <v>0</v>
      </c>
      <c r="L2903" s="18" t="s">
        <v>146</v>
      </c>
      <c r="M2903" s="18">
        <v>0</v>
      </c>
      <c r="N2903" s="18">
        <f t="shared" si="600"/>
        <v>0</v>
      </c>
      <c r="O2903" s="19" t="s">
        <v>145</v>
      </c>
      <c r="P2903" s="19">
        <v>548295.23694285704</v>
      </c>
      <c r="Q2903" s="19">
        <f t="shared" si="601"/>
        <v>131801.73964972523</v>
      </c>
      <c r="R2903" s="18" t="s">
        <v>146</v>
      </c>
      <c r="S2903" s="18">
        <v>0</v>
      </c>
      <c r="T2903" s="18">
        <f t="shared" si="602"/>
        <v>0</v>
      </c>
      <c r="U2903" s="20" t="s">
        <v>146</v>
      </c>
      <c r="V2903" s="20">
        <v>0</v>
      </c>
      <c r="W2903" s="20">
        <f t="shared" si="603"/>
        <v>0</v>
      </c>
      <c r="X2903" s="18" t="s">
        <v>146</v>
      </c>
      <c r="Y2903" s="18">
        <v>0</v>
      </c>
      <c r="Z2903" s="23">
        <f t="shared" si="604"/>
        <v>0</v>
      </c>
      <c r="AA2903" s="20" t="s">
        <v>146</v>
      </c>
      <c r="AB2903" s="20">
        <v>0</v>
      </c>
      <c r="AC2903" s="24">
        <f t="shared" si="605"/>
        <v>0</v>
      </c>
      <c r="AD2903" s="18" t="s">
        <v>146</v>
      </c>
      <c r="AE2903" s="18">
        <v>0</v>
      </c>
      <c r="AF2903" s="18">
        <f t="shared" si="606"/>
        <v>0</v>
      </c>
      <c r="AG2903" s="19" t="s">
        <v>146</v>
      </c>
      <c r="AH2903" s="19">
        <v>0</v>
      </c>
      <c r="AI2903" s="19">
        <f t="shared" si="607"/>
        <v>0</v>
      </c>
      <c r="AJ2903" s="18" t="s">
        <v>146</v>
      </c>
      <c r="AK2903" s="18">
        <v>0</v>
      </c>
      <c r="AL2903" s="18">
        <f t="shared" si="608"/>
        <v>0</v>
      </c>
      <c r="AM2903" s="19" t="s">
        <v>146</v>
      </c>
      <c r="AN2903" s="19">
        <v>0</v>
      </c>
      <c r="AO2903" s="19">
        <f t="shared" si="609"/>
        <v>0</v>
      </c>
      <c r="AP2903" s="18" t="s">
        <v>146</v>
      </c>
      <c r="AQ2903" s="18">
        <v>0</v>
      </c>
      <c r="AR2903" s="18">
        <f t="shared" si="610"/>
        <v>0</v>
      </c>
      <c r="AS2903" s="20" t="s">
        <v>146</v>
      </c>
      <c r="AT2903" s="20">
        <v>0</v>
      </c>
      <c r="AU2903" s="16">
        <f t="shared" si="611"/>
        <v>0</v>
      </c>
    </row>
    <row r="2904" spans="1:47" x14ac:dyDescent="0.2">
      <c r="A2904" s="16">
        <v>2901</v>
      </c>
      <c r="B2904" s="16">
        <v>152.06304931640599</v>
      </c>
      <c r="C2904" s="17">
        <v>9.3516933333333299</v>
      </c>
      <c r="D2904" s="16" t="s">
        <v>2967</v>
      </c>
      <c r="E2904" s="16" t="s">
        <v>2967</v>
      </c>
      <c r="F2904" s="18" t="s">
        <v>146</v>
      </c>
      <c r="G2904" s="18">
        <v>0</v>
      </c>
      <c r="I2904" s="19" t="s">
        <v>146</v>
      </c>
      <c r="J2904" s="19">
        <v>0</v>
      </c>
      <c r="K2904" s="19">
        <f t="shared" si="599"/>
        <v>0</v>
      </c>
      <c r="L2904" s="18" t="s">
        <v>146</v>
      </c>
      <c r="M2904" s="18">
        <v>0</v>
      </c>
      <c r="N2904" s="18">
        <f t="shared" si="600"/>
        <v>0</v>
      </c>
      <c r="O2904" s="19" t="s">
        <v>145</v>
      </c>
      <c r="P2904" s="19">
        <v>607952.58734285401</v>
      </c>
      <c r="Q2904" s="19">
        <f t="shared" si="601"/>
        <v>146142.44888049376</v>
      </c>
      <c r="R2904" s="18" t="s">
        <v>146</v>
      </c>
      <c r="S2904" s="18">
        <v>0</v>
      </c>
      <c r="T2904" s="18">
        <f t="shared" si="602"/>
        <v>0</v>
      </c>
      <c r="U2904" s="20" t="s">
        <v>145</v>
      </c>
      <c r="V2904" s="20">
        <v>339417.001985715</v>
      </c>
      <c r="W2904" s="20">
        <f t="shared" si="603"/>
        <v>122092.44675745144</v>
      </c>
      <c r="X2904" s="18" t="s">
        <v>146</v>
      </c>
      <c r="Y2904" s="18">
        <v>0</v>
      </c>
      <c r="Z2904" s="23">
        <f t="shared" si="604"/>
        <v>0</v>
      </c>
      <c r="AA2904" s="20" t="s">
        <v>145</v>
      </c>
      <c r="AB2904" s="20">
        <v>247137.4564</v>
      </c>
      <c r="AC2904" s="24">
        <f t="shared" si="605"/>
        <v>42173.627372013652</v>
      </c>
      <c r="AD2904" s="18" t="s">
        <v>146</v>
      </c>
      <c r="AE2904" s="18">
        <v>0</v>
      </c>
      <c r="AF2904" s="18">
        <f t="shared" si="606"/>
        <v>0</v>
      </c>
      <c r="AG2904" s="19" t="s">
        <v>146</v>
      </c>
      <c r="AH2904" s="19">
        <v>0</v>
      </c>
      <c r="AI2904" s="19">
        <f t="shared" si="607"/>
        <v>0</v>
      </c>
      <c r="AJ2904" s="18" t="s">
        <v>146</v>
      </c>
      <c r="AK2904" s="18">
        <v>0</v>
      </c>
      <c r="AL2904" s="18">
        <f t="shared" si="608"/>
        <v>0</v>
      </c>
      <c r="AM2904" s="19" t="s">
        <v>146</v>
      </c>
      <c r="AN2904" s="19">
        <v>0</v>
      </c>
      <c r="AO2904" s="19">
        <f t="shared" si="609"/>
        <v>0</v>
      </c>
      <c r="AP2904" s="18" t="s">
        <v>145</v>
      </c>
      <c r="AQ2904" s="18">
        <v>291017.30324285699</v>
      </c>
      <c r="AR2904" s="18">
        <f t="shared" si="610"/>
        <v>35928.062128747777</v>
      </c>
      <c r="AS2904" s="20" t="s">
        <v>145</v>
      </c>
      <c r="AT2904" s="20">
        <v>265562.536828571</v>
      </c>
      <c r="AU2904" s="16">
        <f t="shared" si="611"/>
        <v>17692.374205767555</v>
      </c>
    </row>
    <row r="2905" spans="1:47" x14ac:dyDescent="0.2">
      <c r="A2905" s="16">
        <v>2902</v>
      </c>
      <c r="B2905" s="16">
        <v>909.79993547712002</v>
      </c>
      <c r="C2905" s="17">
        <v>16.445983333333299</v>
      </c>
      <c r="D2905" s="16" t="s">
        <v>2881</v>
      </c>
      <c r="E2905" s="16" t="s">
        <v>2968</v>
      </c>
      <c r="F2905" s="18" t="s">
        <v>146</v>
      </c>
      <c r="G2905" s="18">
        <v>0</v>
      </c>
      <c r="I2905" s="19" t="s">
        <v>146</v>
      </c>
      <c r="J2905" s="19">
        <v>0</v>
      </c>
      <c r="K2905" s="19">
        <f t="shared" si="599"/>
        <v>0</v>
      </c>
      <c r="L2905" s="18" t="s">
        <v>146</v>
      </c>
      <c r="M2905" s="18">
        <v>0</v>
      </c>
      <c r="N2905" s="18">
        <f t="shared" si="600"/>
        <v>0</v>
      </c>
      <c r="O2905" s="19" t="s">
        <v>145</v>
      </c>
      <c r="P2905" s="19">
        <v>616776.08618570701</v>
      </c>
      <c r="Q2905" s="19">
        <f t="shared" si="601"/>
        <v>148263.48225617956</v>
      </c>
      <c r="R2905" s="18" t="s">
        <v>146</v>
      </c>
      <c r="S2905" s="18">
        <v>0</v>
      </c>
      <c r="T2905" s="18">
        <f t="shared" si="602"/>
        <v>0</v>
      </c>
      <c r="U2905" s="20" t="s">
        <v>146</v>
      </c>
      <c r="V2905" s="20">
        <v>0</v>
      </c>
      <c r="W2905" s="20">
        <f t="shared" si="603"/>
        <v>0</v>
      </c>
      <c r="X2905" s="18" t="s">
        <v>146</v>
      </c>
      <c r="Y2905" s="18">
        <v>0</v>
      </c>
      <c r="Z2905" s="23">
        <f t="shared" si="604"/>
        <v>0</v>
      </c>
      <c r="AA2905" s="20" t="s">
        <v>146</v>
      </c>
      <c r="AB2905" s="20">
        <v>0</v>
      </c>
      <c r="AC2905" s="24">
        <f t="shared" si="605"/>
        <v>0</v>
      </c>
      <c r="AD2905" s="18" t="s">
        <v>146</v>
      </c>
      <c r="AE2905" s="18">
        <v>0</v>
      </c>
      <c r="AF2905" s="18">
        <f t="shared" si="606"/>
        <v>0</v>
      </c>
      <c r="AG2905" s="19" t="s">
        <v>146</v>
      </c>
      <c r="AH2905" s="19">
        <v>0</v>
      </c>
      <c r="AI2905" s="19">
        <f t="shared" si="607"/>
        <v>0</v>
      </c>
      <c r="AJ2905" s="18" t="s">
        <v>146</v>
      </c>
      <c r="AK2905" s="18">
        <v>0</v>
      </c>
      <c r="AL2905" s="18">
        <f t="shared" si="608"/>
        <v>0</v>
      </c>
      <c r="AM2905" s="19" t="s">
        <v>146</v>
      </c>
      <c r="AN2905" s="19">
        <v>0</v>
      </c>
      <c r="AO2905" s="19">
        <f t="shared" si="609"/>
        <v>0</v>
      </c>
      <c r="AP2905" s="18" t="s">
        <v>146</v>
      </c>
      <c r="AQ2905" s="18">
        <v>0</v>
      </c>
      <c r="AR2905" s="18">
        <f t="shared" si="610"/>
        <v>0</v>
      </c>
      <c r="AS2905" s="20" t="s">
        <v>146</v>
      </c>
      <c r="AT2905" s="20">
        <v>0</v>
      </c>
      <c r="AU2905" s="16">
        <f t="shared" si="611"/>
        <v>0</v>
      </c>
    </row>
    <row r="2906" spans="1:47" x14ac:dyDescent="0.2">
      <c r="A2906" s="16">
        <v>2903</v>
      </c>
      <c r="B2906" s="16">
        <v>816.53179931640602</v>
      </c>
      <c r="C2906" s="17">
        <v>10.2169833333333</v>
      </c>
      <c r="F2906" s="18" t="s">
        <v>146</v>
      </c>
      <c r="G2906" s="18">
        <v>0</v>
      </c>
      <c r="I2906" s="19" t="s">
        <v>146</v>
      </c>
      <c r="J2906" s="19">
        <v>0</v>
      </c>
      <c r="K2906" s="19">
        <f t="shared" si="599"/>
        <v>0</v>
      </c>
      <c r="L2906" s="18" t="s">
        <v>146</v>
      </c>
      <c r="M2906" s="18">
        <v>0</v>
      </c>
      <c r="N2906" s="18">
        <f t="shared" si="600"/>
        <v>0</v>
      </c>
      <c r="O2906" s="19" t="s">
        <v>145</v>
      </c>
      <c r="P2906" s="19">
        <v>739855.39081428596</v>
      </c>
      <c r="Q2906" s="19">
        <f t="shared" si="601"/>
        <v>177849.85356112642</v>
      </c>
      <c r="R2906" s="18" t="s">
        <v>146</v>
      </c>
      <c r="S2906" s="18">
        <v>0</v>
      </c>
      <c r="T2906" s="18">
        <f t="shared" si="602"/>
        <v>0</v>
      </c>
      <c r="U2906" s="20" t="s">
        <v>146</v>
      </c>
      <c r="V2906" s="20">
        <v>0</v>
      </c>
      <c r="W2906" s="20">
        <f t="shared" si="603"/>
        <v>0</v>
      </c>
      <c r="X2906" s="18" t="s">
        <v>146</v>
      </c>
      <c r="Y2906" s="18">
        <v>0</v>
      </c>
      <c r="Z2906" s="23">
        <f t="shared" si="604"/>
        <v>0</v>
      </c>
      <c r="AA2906" s="20" t="s">
        <v>146</v>
      </c>
      <c r="AB2906" s="20">
        <v>0</v>
      </c>
      <c r="AC2906" s="24">
        <f t="shared" si="605"/>
        <v>0</v>
      </c>
      <c r="AD2906" s="18" t="s">
        <v>146</v>
      </c>
      <c r="AE2906" s="18">
        <v>0</v>
      </c>
      <c r="AF2906" s="18">
        <f t="shared" si="606"/>
        <v>0</v>
      </c>
      <c r="AG2906" s="19" t="s">
        <v>146</v>
      </c>
      <c r="AH2906" s="19">
        <v>0</v>
      </c>
      <c r="AI2906" s="19">
        <f t="shared" si="607"/>
        <v>0</v>
      </c>
      <c r="AJ2906" s="18" t="s">
        <v>146</v>
      </c>
      <c r="AK2906" s="18">
        <v>0</v>
      </c>
      <c r="AL2906" s="18">
        <f t="shared" si="608"/>
        <v>0</v>
      </c>
      <c r="AM2906" s="19" t="s">
        <v>146</v>
      </c>
      <c r="AN2906" s="19">
        <v>0</v>
      </c>
      <c r="AO2906" s="19">
        <f t="shared" si="609"/>
        <v>0</v>
      </c>
      <c r="AP2906" s="18" t="s">
        <v>146</v>
      </c>
      <c r="AQ2906" s="18">
        <v>0</v>
      </c>
      <c r="AR2906" s="18">
        <f t="shared" si="610"/>
        <v>0</v>
      </c>
      <c r="AS2906" s="20" t="s">
        <v>146</v>
      </c>
      <c r="AT2906" s="20">
        <v>0</v>
      </c>
      <c r="AU2906" s="16">
        <f t="shared" si="611"/>
        <v>0</v>
      </c>
    </row>
    <row r="2907" spans="1:47" x14ac:dyDescent="0.2">
      <c r="A2907" s="16">
        <v>2904</v>
      </c>
      <c r="B2907" s="16">
        <v>546.84210205078102</v>
      </c>
      <c r="C2907" s="17">
        <v>0.58345833333333297</v>
      </c>
      <c r="F2907" s="18" t="s">
        <v>146</v>
      </c>
      <c r="G2907" s="18">
        <v>0</v>
      </c>
      <c r="I2907" s="19" t="s">
        <v>146</v>
      </c>
      <c r="J2907" s="19">
        <v>0</v>
      </c>
      <c r="K2907" s="19">
        <f t="shared" si="599"/>
        <v>0</v>
      </c>
      <c r="L2907" s="18" t="s">
        <v>146</v>
      </c>
      <c r="M2907" s="18">
        <v>0</v>
      </c>
      <c r="N2907" s="18">
        <f t="shared" si="600"/>
        <v>0</v>
      </c>
      <c r="O2907" s="19" t="s">
        <v>145</v>
      </c>
      <c r="P2907" s="19">
        <v>443066.01075714198</v>
      </c>
      <c r="Q2907" s="19">
        <f t="shared" si="601"/>
        <v>106506.25258585143</v>
      </c>
      <c r="R2907" s="18" t="s">
        <v>145</v>
      </c>
      <c r="S2907" s="18">
        <v>210426.031214285</v>
      </c>
      <c r="T2907" s="18">
        <f t="shared" si="602"/>
        <v>20311.392974351835</v>
      </c>
      <c r="U2907" s="20" t="s">
        <v>146</v>
      </c>
      <c r="V2907" s="20">
        <v>0</v>
      </c>
      <c r="W2907" s="20">
        <f t="shared" si="603"/>
        <v>0</v>
      </c>
      <c r="X2907" s="18" t="s">
        <v>146</v>
      </c>
      <c r="Y2907" s="18">
        <v>0</v>
      </c>
      <c r="Z2907" s="23">
        <f t="shared" si="604"/>
        <v>0</v>
      </c>
      <c r="AA2907" s="20" t="s">
        <v>146</v>
      </c>
      <c r="AB2907" s="20">
        <v>0</v>
      </c>
      <c r="AC2907" s="24">
        <f t="shared" si="605"/>
        <v>0</v>
      </c>
      <c r="AD2907" s="18" t="s">
        <v>146</v>
      </c>
      <c r="AE2907" s="18">
        <v>0</v>
      </c>
      <c r="AF2907" s="18">
        <f t="shared" si="606"/>
        <v>0</v>
      </c>
      <c r="AG2907" s="19" t="s">
        <v>146</v>
      </c>
      <c r="AH2907" s="19">
        <v>0</v>
      </c>
      <c r="AI2907" s="19">
        <f t="shared" si="607"/>
        <v>0</v>
      </c>
      <c r="AJ2907" s="18" t="s">
        <v>146</v>
      </c>
      <c r="AK2907" s="18">
        <v>0</v>
      </c>
      <c r="AL2907" s="18">
        <f t="shared" si="608"/>
        <v>0</v>
      </c>
      <c r="AM2907" s="19" t="s">
        <v>146</v>
      </c>
      <c r="AN2907" s="19">
        <v>0</v>
      </c>
      <c r="AO2907" s="19">
        <f t="shared" si="609"/>
        <v>0</v>
      </c>
      <c r="AP2907" s="18" t="s">
        <v>146</v>
      </c>
      <c r="AQ2907" s="18">
        <v>0</v>
      </c>
      <c r="AR2907" s="18">
        <f t="shared" si="610"/>
        <v>0</v>
      </c>
      <c r="AS2907" s="20" t="s">
        <v>146</v>
      </c>
      <c r="AT2907" s="20">
        <v>0</v>
      </c>
      <c r="AU2907" s="16">
        <f t="shared" si="611"/>
        <v>0</v>
      </c>
    </row>
    <row r="2908" spans="1:47" x14ac:dyDescent="0.2">
      <c r="A2908" s="16">
        <v>2905</v>
      </c>
      <c r="B2908" s="16">
        <v>585.34423828125</v>
      </c>
      <c r="C2908" s="17">
        <v>10.250783333333301</v>
      </c>
      <c r="D2908" s="16" t="s">
        <v>2969</v>
      </c>
      <c r="E2908" s="16" t="s">
        <v>2970</v>
      </c>
      <c r="F2908" s="18" t="s">
        <v>146</v>
      </c>
      <c r="G2908" s="18">
        <v>0</v>
      </c>
      <c r="I2908" s="19" t="s">
        <v>146</v>
      </c>
      <c r="J2908" s="19">
        <v>0</v>
      </c>
      <c r="K2908" s="19">
        <f t="shared" si="599"/>
        <v>0</v>
      </c>
      <c r="L2908" s="18" t="s">
        <v>146</v>
      </c>
      <c r="M2908" s="18">
        <v>0</v>
      </c>
      <c r="N2908" s="18">
        <f t="shared" si="600"/>
        <v>0</v>
      </c>
      <c r="O2908" s="19" t="s">
        <v>145</v>
      </c>
      <c r="P2908" s="19">
        <v>629191.07271428604</v>
      </c>
      <c r="Q2908" s="19">
        <f t="shared" si="601"/>
        <v>151247.85401785723</v>
      </c>
      <c r="R2908" s="18" t="s">
        <v>146</v>
      </c>
      <c r="S2908" s="18">
        <v>0</v>
      </c>
      <c r="T2908" s="18">
        <f t="shared" si="602"/>
        <v>0</v>
      </c>
      <c r="U2908" s="20" t="s">
        <v>146</v>
      </c>
      <c r="V2908" s="20">
        <v>0</v>
      </c>
      <c r="W2908" s="20">
        <f t="shared" si="603"/>
        <v>0</v>
      </c>
      <c r="X2908" s="18" t="s">
        <v>146</v>
      </c>
      <c r="Y2908" s="18">
        <v>0</v>
      </c>
      <c r="Z2908" s="23">
        <f t="shared" si="604"/>
        <v>0</v>
      </c>
      <c r="AA2908" s="20" t="s">
        <v>146</v>
      </c>
      <c r="AB2908" s="20">
        <v>0</v>
      </c>
      <c r="AC2908" s="24">
        <f t="shared" si="605"/>
        <v>0</v>
      </c>
      <c r="AD2908" s="18" t="s">
        <v>146</v>
      </c>
      <c r="AE2908" s="18">
        <v>0</v>
      </c>
      <c r="AF2908" s="18">
        <f t="shared" si="606"/>
        <v>0</v>
      </c>
      <c r="AG2908" s="19" t="s">
        <v>146</v>
      </c>
      <c r="AH2908" s="19">
        <v>0</v>
      </c>
      <c r="AI2908" s="19">
        <f t="shared" si="607"/>
        <v>0</v>
      </c>
      <c r="AJ2908" s="18" t="s">
        <v>146</v>
      </c>
      <c r="AK2908" s="18">
        <v>0</v>
      </c>
      <c r="AL2908" s="18">
        <f t="shared" si="608"/>
        <v>0</v>
      </c>
      <c r="AM2908" s="19" t="s">
        <v>146</v>
      </c>
      <c r="AN2908" s="19">
        <v>0</v>
      </c>
      <c r="AO2908" s="19">
        <f t="shared" si="609"/>
        <v>0</v>
      </c>
      <c r="AP2908" s="18" t="s">
        <v>146</v>
      </c>
      <c r="AQ2908" s="18">
        <v>0</v>
      </c>
      <c r="AR2908" s="18">
        <f t="shared" si="610"/>
        <v>0</v>
      </c>
      <c r="AS2908" s="20" t="s">
        <v>146</v>
      </c>
      <c r="AT2908" s="20">
        <v>0</v>
      </c>
      <c r="AU2908" s="16">
        <f t="shared" si="611"/>
        <v>0</v>
      </c>
    </row>
    <row r="2909" spans="1:47" x14ac:dyDescent="0.2">
      <c r="A2909" s="16">
        <v>2906</v>
      </c>
      <c r="B2909" s="16">
        <v>291.25501741746001</v>
      </c>
      <c r="C2909" s="17">
        <v>1.07938333333333</v>
      </c>
      <c r="F2909" s="18" t="s">
        <v>146</v>
      </c>
      <c r="G2909" s="18">
        <v>0</v>
      </c>
      <c r="I2909" s="19" t="s">
        <v>146</v>
      </c>
      <c r="J2909" s="19">
        <v>0</v>
      </c>
      <c r="K2909" s="19">
        <f t="shared" si="599"/>
        <v>0</v>
      </c>
      <c r="L2909" s="18" t="s">
        <v>146</v>
      </c>
      <c r="M2909" s="18">
        <v>0</v>
      </c>
      <c r="N2909" s="18">
        <f t="shared" si="600"/>
        <v>0</v>
      </c>
      <c r="O2909" s="19" t="s">
        <v>145</v>
      </c>
      <c r="P2909" s="19">
        <v>393410.56685714098</v>
      </c>
      <c r="Q2909" s="19">
        <f t="shared" si="601"/>
        <v>94569.847802197342</v>
      </c>
      <c r="R2909" s="18" t="s">
        <v>146</v>
      </c>
      <c r="S2909" s="18">
        <v>0</v>
      </c>
      <c r="T2909" s="18">
        <f t="shared" si="602"/>
        <v>0</v>
      </c>
      <c r="U2909" s="20" t="s">
        <v>146</v>
      </c>
      <c r="V2909" s="20">
        <v>0</v>
      </c>
      <c r="W2909" s="20">
        <f t="shared" si="603"/>
        <v>0</v>
      </c>
      <c r="X2909" s="18" t="s">
        <v>146</v>
      </c>
      <c r="Y2909" s="18">
        <v>0</v>
      </c>
      <c r="Z2909" s="23">
        <f t="shared" si="604"/>
        <v>0</v>
      </c>
      <c r="AA2909" s="20" t="s">
        <v>146</v>
      </c>
      <c r="AB2909" s="20">
        <v>0</v>
      </c>
      <c r="AC2909" s="24">
        <f t="shared" si="605"/>
        <v>0</v>
      </c>
      <c r="AD2909" s="18" t="s">
        <v>146</v>
      </c>
      <c r="AE2909" s="18">
        <v>0</v>
      </c>
      <c r="AF2909" s="18">
        <f t="shared" si="606"/>
        <v>0</v>
      </c>
      <c r="AG2909" s="19" t="s">
        <v>146</v>
      </c>
      <c r="AH2909" s="19">
        <v>0</v>
      </c>
      <c r="AI2909" s="19">
        <f t="shared" si="607"/>
        <v>0</v>
      </c>
      <c r="AJ2909" s="18" t="s">
        <v>146</v>
      </c>
      <c r="AK2909" s="18">
        <v>0</v>
      </c>
      <c r="AL2909" s="18">
        <f t="shared" si="608"/>
        <v>0</v>
      </c>
      <c r="AM2909" s="19" t="s">
        <v>146</v>
      </c>
      <c r="AN2909" s="19">
        <v>0</v>
      </c>
      <c r="AO2909" s="19">
        <f t="shared" si="609"/>
        <v>0</v>
      </c>
      <c r="AP2909" s="18" t="s">
        <v>146</v>
      </c>
      <c r="AQ2909" s="18">
        <v>0</v>
      </c>
      <c r="AR2909" s="18">
        <f t="shared" si="610"/>
        <v>0</v>
      </c>
      <c r="AS2909" s="20" t="s">
        <v>146</v>
      </c>
      <c r="AT2909" s="20">
        <v>0</v>
      </c>
      <c r="AU2909" s="16">
        <f t="shared" si="611"/>
        <v>0</v>
      </c>
    </row>
    <row r="2910" spans="1:47" x14ac:dyDescent="0.2">
      <c r="A2910" s="16">
        <v>2907</v>
      </c>
      <c r="B2910" s="16">
        <v>1028.2351096530899</v>
      </c>
      <c r="C2910" s="17">
        <v>6.4175166666666597</v>
      </c>
      <c r="F2910" s="18" t="s">
        <v>146</v>
      </c>
      <c r="G2910" s="18">
        <v>0</v>
      </c>
      <c r="I2910" s="19" t="s">
        <v>146</v>
      </c>
      <c r="J2910" s="19">
        <v>0</v>
      </c>
      <c r="K2910" s="19">
        <f t="shared" si="599"/>
        <v>0</v>
      </c>
      <c r="L2910" s="18" t="s">
        <v>146</v>
      </c>
      <c r="M2910" s="18">
        <v>0</v>
      </c>
      <c r="N2910" s="18">
        <f t="shared" si="600"/>
        <v>0</v>
      </c>
      <c r="O2910" s="19" t="s">
        <v>145</v>
      </c>
      <c r="P2910" s="19">
        <v>462189.54787142802</v>
      </c>
      <c r="Q2910" s="19">
        <f t="shared" si="601"/>
        <v>111103.2566998625</v>
      </c>
      <c r="R2910" s="18" t="s">
        <v>146</v>
      </c>
      <c r="S2910" s="18">
        <v>0</v>
      </c>
      <c r="T2910" s="18">
        <f t="shared" si="602"/>
        <v>0</v>
      </c>
      <c r="U2910" s="20" t="s">
        <v>146</v>
      </c>
      <c r="V2910" s="20">
        <v>0</v>
      </c>
      <c r="W2910" s="20">
        <f t="shared" si="603"/>
        <v>0</v>
      </c>
      <c r="X2910" s="18" t="s">
        <v>146</v>
      </c>
      <c r="Y2910" s="18">
        <v>0</v>
      </c>
      <c r="Z2910" s="23">
        <f t="shared" si="604"/>
        <v>0</v>
      </c>
      <c r="AA2910" s="20" t="s">
        <v>146</v>
      </c>
      <c r="AB2910" s="20">
        <v>0</v>
      </c>
      <c r="AC2910" s="24">
        <f t="shared" si="605"/>
        <v>0</v>
      </c>
      <c r="AD2910" s="18" t="s">
        <v>146</v>
      </c>
      <c r="AE2910" s="18">
        <v>0</v>
      </c>
      <c r="AF2910" s="18">
        <f t="shared" si="606"/>
        <v>0</v>
      </c>
      <c r="AG2910" s="19" t="s">
        <v>146</v>
      </c>
      <c r="AH2910" s="19">
        <v>0</v>
      </c>
      <c r="AI2910" s="19">
        <f t="shared" si="607"/>
        <v>0</v>
      </c>
      <c r="AJ2910" s="18" t="s">
        <v>146</v>
      </c>
      <c r="AK2910" s="18">
        <v>0</v>
      </c>
      <c r="AL2910" s="18">
        <f t="shared" si="608"/>
        <v>0</v>
      </c>
      <c r="AM2910" s="19" t="s">
        <v>146</v>
      </c>
      <c r="AN2910" s="19">
        <v>0</v>
      </c>
      <c r="AO2910" s="19">
        <f t="shared" si="609"/>
        <v>0</v>
      </c>
      <c r="AP2910" s="18" t="s">
        <v>146</v>
      </c>
      <c r="AQ2910" s="18">
        <v>0</v>
      </c>
      <c r="AR2910" s="18">
        <f t="shared" si="610"/>
        <v>0</v>
      </c>
      <c r="AS2910" s="20" t="s">
        <v>146</v>
      </c>
      <c r="AT2910" s="20">
        <v>0</v>
      </c>
      <c r="AU2910" s="16">
        <f t="shared" si="611"/>
        <v>0</v>
      </c>
    </row>
    <row r="2911" spans="1:47" x14ac:dyDescent="0.2">
      <c r="A2911" s="16">
        <v>2908</v>
      </c>
      <c r="B2911" s="16">
        <v>311.235260009765</v>
      </c>
      <c r="C2911" s="17">
        <v>1.36965</v>
      </c>
      <c r="D2911" s="16" t="s">
        <v>2413</v>
      </c>
      <c r="E2911" s="16" t="s">
        <v>2414</v>
      </c>
      <c r="F2911" s="18" t="s">
        <v>146</v>
      </c>
      <c r="G2911" s="18">
        <v>0</v>
      </c>
      <c r="I2911" s="19" t="s">
        <v>146</v>
      </c>
      <c r="J2911" s="19">
        <v>0</v>
      </c>
      <c r="K2911" s="19">
        <f t="shared" si="599"/>
        <v>0</v>
      </c>
      <c r="L2911" s="18" t="s">
        <v>146</v>
      </c>
      <c r="M2911" s="18">
        <v>0</v>
      </c>
      <c r="N2911" s="18">
        <f t="shared" si="600"/>
        <v>0</v>
      </c>
      <c r="O2911" s="19" t="s">
        <v>145</v>
      </c>
      <c r="P2911" s="19">
        <v>387325.02745714202</v>
      </c>
      <c r="Q2911" s="19">
        <f t="shared" si="601"/>
        <v>93106.977754120671</v>
      </c>
      <c r="R2911" s="18" t="s">
        <v>146</v>
      </c>
      <c r="S2911" s="18">
        <v>0</v>
      </c>
      <c r="T2911" s="18">
        <f t="shared" si="602"/>
        <v>0</v>
      </c>
      <c r="U2911" s="20" t="s">
        <v>146</v>
      </c>
      <c r="V2911" s="20">
        <v>0</v>
      </c>
      <c r="W2911" s="20">
        <f t="shared" si="603"/>
        <v>0</v>
      </c>
      <c r="X2911" s="18" t="s">
        <v>146</v>
      </c>
      <c r="Y2911" s="18">
        <v>0</v>
      </c>
      <c r="Z2911" s="23">
        <f t="shared" si="604"/>
        <v>0</v>
      </c>
      <c r="AA2911" s="20" t="s">
        <v>146</v>
      </c>
      <c r="AB2911" s="20">
        <v>0</v>
      </c>
      <c r="AC2911" s="24">
        <f t="shared" si="605"/>
        <v>0</v>
      </c>
      <c r="AD2911" s="18" t="s">
        <v>146</v>
      </c>
      <c r="AE2911" s="18">
        <v>0</v>
      </c>
      <c r="AF2911" s="18">
        <f t="shared" si="606"/>
        <v>0</v>
      </c>
      <c r="AG2911" s="19" t="s">
        <v>146</v>
      </c>
      <c r="AH2911" s="19">
        <v>0</v>
      </c>
      <c r="AI2911" s="19">
        <f t="shared" si="607"/>
        <v>0</v>
      </c>
      <c r="AJ2911" s="18" t="s">
        <v>146</v>
      </c>
      <c r="AK2911" s="18">
        <v>0</v>
      </c>
      <c r="AL2911" s="18">
        <f t="shared" si="608"/>
        <v>0</v>
      </c>
      <c r="AM2911" s="19" t="s">
        <v>146</v>
      </c>
      <c r="AN2911" s="19">
        <v>0</v>
      </c>
      <c r="AO2911" s="19">
        <f t="shared" si="609"/>
        <v>0</v>
      </c>
      <c r="AP2911" s="18" t="s">
        <v>146</v>
      </c>
      <c r="AQ2911" s="18">
        <v>0</v>
      </c>
      <c r="AR2911" s="18">
        <f t="shared" si="610"/>
        <v>0</v>
      </c>
      <c r="AS2911" s="20" t="s">
        <v>146</v>
      </c>
      <c r="AT2911" s="20">
        <v>0</v>
      </c>
      <c r="AU2911" s="16">
        <f t="shared" si="611"/>
        <v>0</v>
      </c>
    </row>
    <row r="2912" spans="1:47" x14ac:dyDescent="0.2">
      <c r="A2912" s="16">
        <v>2909</v>
      </c>
      <c r="B2912" s="16">
        <v>969.73150634765602</v>
      </c>
      <c r="C2912" s="17">
        <v>16.034500000000001</v>
      </c>
      <c r="D2912" s="16" t="s">
        <v>2971</v>
      </c>
      <c r="E2912" s="16" t="s">
        <v>2972</v>
      </c>
      <c r="F2912" s="18" t="s">
        <v>146</v>
      </c>
      <c r="G2912" s="18">
        <v>0</v>
      </c>
      <c r="I2912" s="19" t="s">
        <v>146</v>
      </c>
      <c r="J2912" s="19">
        <v>0</v>
      </c>
      <c r="K2912" s="19">
        <f t="shared" si="599"/>
        <v>0</v>
      </c>
      <c r="L2912" s="18" t="s">
        <v>146</v>
      </c>
      <c r="M2912" s="18">
        <v>0</v>
      </c>
      <c r="N2912" s="18">
        <f t="shared" si="600"/>
        <v>0</v>
      </c>
      <c r="O2912" s="19" t="s">
        <v>145</v>
      </c>
      <c r="P2912" s="19">
        <v>385327.25714285497</v>
      </c>
      <c r="Q2912" s="19">
        <f t="shared" si="601"/>
        <v>92626.744505493974</v>
      </c>
      <c r="R2912" s="18" t="s">
        <v>146</v>
      </c>
      <c r="S2912" s="18">
        <v>0</v>
      </c>
      <c r="T2912" s="18">
        <f t="shared" si="602"/>
        <v>0</v>
      </c>
      <c r="U2912" s="20" t="s">
        <v>146</v>
      </c>
      <c r="V2912" s="20">
        <v>0</v>
      </c>
      <c r="W2912" s="20">
        <f t="shared" si="603"/>
        <v>0</v>
      </c>
      <c r="X2912" s="18" t="s">
        <v>146</v>
      </c>
      <c r="Y2912" s="18">
        <v>0</v>
      </c>
      <c r="Z2912" s="23">
        <f t="shared" si="604"/>
        <v>0</v>
      </c>
      <c r="AA2912" s="20" t="s">
        <v>146</v>
      </c>
      <c r="AB2912" s="20">
        <v>0</v>
      </c>
      <c r="AC2912" s="24">
        <f t="shared" si="605"/>
        <v>0</v>
      </c>
      <c r="AD2912" s="18" t="s">
        <v>146</v>
      </c>
      <c r="AE2912" s="18">
        <v>0</v>
      </c>
      <c r="AF2912" s="18">
        <f t="shared" si="606"/>
        <v>0</v>
      </c>
      <c r="AG2912" s="19" t="s">
        <v>146</v>
      </c>
      <c r="AH2912" s="19">
        <v>0</v>
      </c>
      <c r="AI2912" s="19">
        <f t="shared" si="607"/>
        <v>0</v>
      </c>
      <c r="AJ2912" s="18" t="s">
        <v>146</v>
      </c>
      <c r="AK2912" s="18">
        <v>0</v>
      </c>
      <c r="AL2912" s="18">
        <f t="shared" si="608"/>
        <v>0</v>
      </c>
      <c r="AM2912" s="19" t="s">
        <v>146</v>
      </c>
      <c r="AN2912" s="19">
        <v>0</v>
      </c>
      <c r="AO2912" s="19">
        <f t="shared" si="609"/>
        <v>0</v>
      </c>
      <c r="AP2912" s="18" t="s">
        <v>146</v>
      </c>
      <c r="AQ2912" s="18">
        <v>0</v>
      </c>
      <c r="AR2912" s="18">
        <f t="shared" si="610"/>
        <v>0</v>
      </c>
      <c r="AS2912" s="20" t="s">
        <v>146</v>
      </c>
      <c r="AT2912" s="20">
        <v>0</v>
      </c>
      <c r="AU2912" s="16">
        <f t="shared" si="611"/>
        <v>0</v>
      </c>
    </row>
    <row r="2913" spans="1:47" x14ac:dyDescent="0.2">
      <c r="A2913" s="16">
        <v>2910</v>
      </c>
      <c r="B2913" s="16">
        <v>256.30154418945301</v>
      </c>
      <c r="C2913" s="17">
        <v>0.85673333333333301</v>
      </c>
      <c r="F2913" s="18" t="s">
        <v>146</v>
      </c>
      <c r="G2913" s="18">
        <v>0</v>
      </c>
      <c r="I2913" s="19" t="s">
        <v>146</v>
      </c>
      <c r="J2913" s="19">
        <v>0</v>
      </c>
      <c r="K2913" s="19">
        <f t="shared" si="599"/>
        <v>0</v>
      </c>
      <c r="L2913" s="18" t="s">
        <v>146</v>
      </c>
      <c r="M2913" s="18">
        <v>0</v>
      </c>
      <c r="N2913" s="18">
        <f t="shared" si="600"/>
        <v>0</v>
      </c>
      <c r="O2913" s="19" t="s">
        <v>145</v>
      </c>
      <c r="P2913" s="19">
        <v>515847.57630000002</v>
      </c>
      <c r="Q2913" s="19">
        <f t="shared" si="601"/>
        <v>124001.82122596154</v>
      </c>
      <c r="R2913" s="18" t="s">
        <v>146</v>
      </c>
      <c r="S2913" s="18">
        <v>0</v>
      </c>
      <c r="T2913" s="18">
        <f t="shared" si="602"/>
        <v>0</v>
      </c>
      <c r="U2913" s="20" t="s">
        <v>146</v>
      </c>
      <c r="V2913" s="20">
        <v>0</v>
      </c>
      <c r="W2913" s="20">
        <f t="shared" si="603"/>
        <v>0</v>
      </c>
      <c r="X2913" s="18" t="s">
        <v>146</v>
      </c>
      <c r="Y2913" s="18">
        <v>0</v>
      </c>
      <c r="Z2913" s="23">
        <f t="shared" si="604"/>
        <v>0</v>
      </c>
      <c r="AA2913" s="20" t="s">
        <v>146</v>
      </c>
      <c r="AB2913" s="20">
        <v>0</v>
      </c>
      <c r="AC2913" s="24">
        <f t="shared" si="605"/>
        <v>0</v>
      </c>
      <c r="AD2913" s="18" t="s">
        <v>146</v>
      </c>
      <c r="AE2913" s="18">
        <v>0</v>
      </c>
      <c r="AF2913" s="18">
        <f t="shared" si="606"/>
        <v>0</v>
      </c>
      <c r="AG2913" s="19" t="s">
        <v>146</v>
      </c>
      <c r="AH2913" s="19">
        <v>0</v>
      </c>
      <c r="AI2913" s="19">
        <f t="shared" si="607"/>
        <v>0</v>
      </c>
      <c r="AJ2913" s="18" t="s">
        <v>146</v>
      </c>
      <c r="AK2913" s="18">
        <v>0</v>
      </c>
      <c r="AL2913" s="18">
        <f t="shared" si="608"/>
        <v>0</v>
      </c>
      <c r="AM2913" s="19" t="s">
        <v>146</v>
      </c>
      <c r="AN2913" s="19">
        <v>0</v>
      </c>
      <c r="AO2913" s="19">
        <f t="shared" si="609"/>
        <v>0</v>
      </c>
      <c r="AP2913" s="18" t="s">
        <v>146</v>
      </c>
      <c r="AQ2913" s="18">
        <v>0</v>
      </c>
      <c r="AR2913" s="18">
        <f t="shared" si="610"/>
        <v>0</v>
      </c>
      <c r="AS2913" s="20" t="s">
        <v>146</v>
      </c>
      <c r="AT2913" s="20">
        <v>0</v>
      </c>
      <c r="AU2913" s="16">
        <f t="shared" si="611"/>
        <v>0</v>
      </c>
    </row>
    <row r="2914" spans="1:47" x14ac:dyDescent="0.2">
      <c r="A2914" s="16">
        <v>2911</v>
      </c>
      <c r="B2914" s="16">
        <v>420.32771131727401</v>
      </c>
      <c r="C2914" s="17">
        <v>12.322433333333301</v>
      </c>
      <c r="D2914" s="16" t="s">
        <v>2973</v>
      </c>
      <c r="E2914" s="16" t="s">
        <v>2973</v>
      </c>
      <c r="F2914" s="18" t="s">
        <v>146</v>
      </c>
      <c r="G2914" s="18">
        <v>0</v>
      </c>
      <c r="I2914" s="19" t="s">
        <v>146</v>
      </c>
      <c r="J2914" s="19">
        <v>0</v>
      </c>
      <c r="K2914" s="19">
        <f t="shared" si="599"/>
        <v>0</v>
      </c>
      <c r="L2914" s="18" t="s">
        <v>146</v>
      </c>
      <c r="M2914" s="18">
        <v>0</v>
      </c>
      <c r="N2914" s="18">
        <f t="shared" si="600"/>
        <v>0</v>
      </c>
      <c r="O2914" s="19" t="s">
        <v>145</v>
      </c>
      <c r="P2914" s="19">
        <v>690077.93892857304</v>
      </c>
      <c r="Q2914" s="19">
        <f t="shared" si="601"/>
        <v>165884.11993475314</v>
      </c>
      <c r="R2914" s="18" t="s">
        <v>146</v>
      </c>
      <c r="S2914" s="18">
        <v>0</v>
      </c>
      <c r="T2914" s="18">
        <f t="shared" si="602"/>
        <v>0</v>
      </c>
      <c r="U2914" s="20" t="s">
        <v>146</v>
      </c>
      <c r="V2914" s="20">
        <v>0</v>
      </c>
      <c r="W2914" s="20">
        <f t="shared" si="603"/>
        <v>0</v>
      </c>
      <c r="X2914" s="18" t="s">
        <v>146</v>
      </c>
      <c r="Y2914" s="18">
        <v>0</v>
      </c>
      <c r="Z2914" s="23">
        <f t="shared" si="604"/>
        <v>0</v>
      </c>
      <c r="AA2914" s="20" t="s">
        <v>146</v>
      </c>
      <c r="AB2914" s="20">
        <v>0</v>
      </c>
      <c r="AC2914" s="24">
        <f t="shared" si="605"/>
        <v>0</v>
      </c>
      <c r="AD2914" s="18" t="s">
        <v>146</v>
      </c>
      <c r="AE2914" s="18">
        <v>0</v>
      </c>
      <c r="AF2914" s="18">
        <f t="shared" si="606"/>
        <v>0</v>
      </c>
      <c r="AG2914" s="19" t="s">
        <v>146</v>
      </c>
      <c r="AH2914" s="19">
        <v>0</v>
      </c>
      <c r="AI2914" s="19">
        <f t="shared" si="607"/>
        <v>0</v>
      </c>
      <c r="AJ2914" s="18" t="s">
        <v>146</v>
      </c>
      <c r="AK2914" s="18">
        <v>0</v>
      </c>
      <c r="AL2914" s="18">
        <f t="shared" si="608"/>
        <v>0</v>
      </c>
      <c r="AM2914" s="19" t="s">
        <v>146</v>
      </c>
      <c r="AN2914" s="19">
        <v>0</v>
      </c>
      <c r="AO2914" s="19">
        <f t="shared" si="609"/>
        <v>0</v>
      </c>
      <c r="AP2914" s="18" t="s">
        <v>146</v>
      </c>
      <c r="AQ2914" s="18">
        <v>0</v>
      </c>
      <c r="AR2914" s="18">
        <f t="shared" si="610"/>
        <v>0</v>
      </c>
      <c r="AS2914" s="20" t="s">
        <v>146</v>
      </c>
      <c r="AT2914" s="20">
        <v>0</v>
      </c>
      <c r="AU2914" s="16">
        <f t="shared" si="611"/>
        <v>0</v>
      </c>
    </row>
    <row r="2915" spans="1:47" x14ac:dyDescent="0.2">
      <c r="A2915" s="16">
        <v>2912</v>
      </c>
      <c r="B2915" s="16">
        <v>431.25875854492102</v>
      </c>
      <c r="C2915" s="17">
        <v>16.702500000000001</v>
      </c>
      <c r="D2915" s="16" t="s">
        <v>2974</v>
      </c>
      <c r="E2915" s="16" t="s">
        <v>2974</v>
      </c>
      <c r="F2915" s="18" t="s">
        <v>146</v>
      </c>
      <c r="G2915" s="18">
        <v>0</v>
      </c>
      <c r="I2915" s="19" t="s">
        <v>146</v>
      </c>
      <c r="J2915" s="19">
        <v>0</v>
      </c>
      <c r="K2915" s="19">
        <f t="shared" si="599"/>
        <v>0</v>
      </c>
      <c r="L2915" s="18" t="s">
        <v>146</v>
      </c>
      <c r="M2915" s="18">
        <v>0</v>
      </c>
      <c r="N2915" s="18">
        <f t="shared" si="600"/>
        <v>0</v>
      </c>
      <c r="O2915" s="19" t="s">
        <v>145</v>
      </c>
      <c r="P2915" s="19">
        <v>416587.87658570701</v>
      </c>
      <c r="Q2915" s="19">
        <f t="shared" si="601"/>
        <v>100141.3164869488</v>
      </c>
      <c r="R2915" s="18" t="s">
        <v>146</v>
      </c>
      <c r="S2915" s="18">
        <v>0</v>
      </c>
      <c r="T2915" s="18">
        <f t="shared" si="602"/>
        <v>0</v>
      </c>
      <c r="U2915" s="20" t="s">
        <v>146</v>
      </c>
      <c r="V2915" s="20">
        <v>0</v>
      </c>
      <c r="W2915" s="20">
        <f t="shared" si="603"/>
        <v>0</v>
      </c>
      <c r="X2915" s="18" t="s">
        <v>146</v>
      </c>
      <c r="Y2915" s="18">
        <v>0</v>
      </c>
      <c r="Z2915" s="23">
        <f t="shared" si="604"/>
        <v>0</v>
      </c>
      <c r="AA2915" s="20" t="s">
        <v>146</v>
      </c>
      <c r="AB2915" s="20">
        <v>0</v>
      </c>
      <c r="AC2915" s="24">
        <f t="shared" si="605"/>
        <v>0</v>
      </c>
      <c r="AD2915" s="18" t="s">
        <v>146</v>
      </c>
      <c r="AE2915" s="18">
        <v>0</v>
      </c>
      <c r="AF2915" s="18">
        <f t="shared" si="606"/>
        <v>0</v>
      </c>
      <c r="AG2915" s="19" t="s">
        <v>146</v>
      </c>
      <c r="AH2915" s="19">
        <v>0</v>
      </c>
      <c r="AI2915" s="19">
        <f t="shared" si="607"/>
        <v>0</v>
      </c>
      <c r="AJ2915" s="18" t="s">
        <v>146</v>
      </c>
      <c r="AK2915" s="18">
        <v>0</v>
      </c>
      <c r="AL2915" s="18">
        <f t="shared" si="608"/>
        <v>0</v>
      </c>
      <c r="AM2915" s="19" t="s">
        <v>146</v>
      </c>
      <c r="AN2915" s="19">
        <v>0</v>
      </c>
      <c r="AO2915" s="19">
        <f t="shared" si="609"/>
        <v>0</v>
      </c>
      <c r="AP2915" s="18" t="s">
        <v>146</v>
      </c>
      <c r="AQ2915" s="18">
        <v>0</v>
      </c>
      <c r="AR2915" s="18">
        <f t="shared" si="610"/>
        <v>0</v>
      </c>
      <c r="AS2915" s="20" t="s">
        <v>146</v>
      </c>
      <c r="AT2915" s="20">
        <v>0</v>
      </c>
      <c r="AU2915" s="16">
        <f t="shared" si="611"/>
        <v>0</v>
      </c>
    </row>
    <row r="2916" spans="1:47" x14ac:dyDescent="0.2">
      <c r="A2916" s="16">
        <v>2913</v>
      </c>
      <c r="B2916" s="16">
        <v>537.84149169921795</v>
      </c>
      <c r="C2916" s="17">
        <v>8.7457333333333303</v>
      </c>
      <c r="F2916" s="18" t="s">
        <v>146</v>
      </c>
      <c r="G2916" s="18">
        <v>0</v>
      </c>
      <c r="I2916" s="19" t="s">
        <v>146</v>
      </c>
      <c r="J2916" s="19">
        <v>0</v>
      </c>
      <c r="K2916" s="19">
        <f t="shared" si="599"/>
        <v>0</v>
      </c>
      <c r="L2916" s="18" t="s">
        <v>146</v>
      </c>
      <c r="M2916" s="18">
        <v>0</v>
      </c>
      <c r="N2916" s="18">
        <f t="shared" si="600"/>
        <v>0</v>
      </c>
      <c r="O2916" s="19" t="s">
        <v>145</v>
      </c>
      <c r="P2916" s="19">
        <v>427562.56124285603</v>
      </c>
      <c r="Q2916" s="19">
        <f t="shared" si="601"/>
        <v>102779.461837225</v>
      </c>
      <c r="R2916" s="18" t="s">
        <v>146</v>
      </c>
      <c r="S2916" s="18">
        <v>0</v>
      </c>
      <c r="T2916" s="18">
        <f t="shared" si="602"/>
        <v>0</v>
      </c>
      <c r="U2916" s="20" t="s">
        <v>146</v>
      </c>
      <c r="V2916" s="20">
        <v>0</v>
      </c>
      <c r="W2916" s="20">
        <f t="shared" si="603"/>
        <v>0</v>
      </c>
      <c r="X2916" s="18" t="s">
        <v>146</v>
      </c>
      <c r="Y2916" s="18">
        <v>0</v>
      </c>
      <c r="Z2916" s="23">
        <f t="shared" si="604"/>
        <v>0</v>
      </c>
      <c r="AA2916" s="20" t="s">
        <v>146</v>
      </c>
      <c r="AB2916" s="20">
        <v>0</v>
      </c>
      <c r="AC2916" s="24">
        <f t="shared" si="605"/>
        <v>0</v>
      </c>
      <c r="AD2916" s="18" t="s">
        <v>146</v>
      </c>
      <c r="AE2916" s="18">
        <v>0</v>
      </c>
      <c r="AF2916" s="18">
        <f t="shared" si="606"/>
        <v>0</v>
      </c>
      <c r="AG2916" s="19" t="s">
        <v>146</v>
      </c>
      <c r="AH2916" s="19">
        <v>0</v>
      </c>
      <c r="AI2916" s="19">
        <f t="shared" si="607"/>
        <v>0</v>
      </c>
      <c r="AJ2916" s="18" t="s">
        <v>146</v>
      </c>
      <c r="AK2916" s="18">
        <v>0</v>
      </c>
      <c r="AL2916" s="18">
        <f t="shared" si="608"/>
        <v>0</v>
      </c>
      <c r="AM2916" s="19" t="s">
        <v>146</v>
      </c>
      <c r="AN2916" s="19">
        <v>0</v>
      </c>
      <c r="AO2916" s="19">
        <f t="shared" si="609"/>
        <v>0</v>
      </c>
      <c r="AP2916" s="18" t="s">
        <v>146</v>
      </c>
      <c r="AQ2916" s="18">
        <v>0</v>
      </c>
      <c r="AR2916" s="18">
        <f t="shared" si="610"/>
        <v>0</v>
      </c>
      <c r="AS2916" s="20" t="s">
        <v>146</v>
      </c>
      <c r="AT2916" s="20">
        <v>0</v>
      </c>
      <c r="AU2916" s="16">
        <f t="shared" si="611"/>
        <v>0</v>
      </c>
    </row>
    <row r="2917" spans="1:47" x14ac:dyDescent="0.2">
      <c r="A2917" s="16">
        <v>2914</v>
      </c>
      <c r="B2917" s="16">
        <v>564.41369628906205</v>
      </c>
      <c r="C2917" s="17">
        <v>10.250783333333301</v>
      </c>
      <c r="D2917" s="16" t="s">
        <v>2975</v>
      </c>
      <c r="E2917" s="16" t="s">
        <v>2976</v>
      </c>
      <c r="F2917" s="18" t="s">
        <v>146</v>
      </c>
      <c r="G2917" s="18">
        <v>0</v>
      </c>
      <c r="I2917" s="19" t="s">
        <v>146</v>
      </c>
      <c r="J2917" s="19">
        <v>0</v>
      </c>
      <c r="K2917" s="19">
        <f t="shared" si="599"/>
        <v>0</v>
      </c>
      <c r="L2917" s="18" t="s">
        <v>146</v>
      </c>
      <c r="M2917" s="18">
        <v>0</v>
      </c>
      <c r="N2917" s="18">
        <f t="shared" si="600"/>
        <v>0</v>
      </c>
      <c r="O2917" s="19" t="s">
        <v>145</v>
      </c>
      <c r="P2917" s="19">
        <v>596249.15249999997</v>
      </c>
      <c r="Q2917" s="19">
        <f t="shared" si="601"/>
        <v>143329.12319711538</v>
      </c>
      <c r="R2917" s="18" t="s">
        <v>146</v>
      </c>
      <c r="S2917" s="18">
        <v>0</v>
      </c>
      <c r="T2917" s="18">
        <f t="shared" si="602"/>
        <v>0</v>
      </c>
      <c r="U2917" s="20" t="s">
        <v>146</v>
      </c>
      <c r="V2917" s="20">
        <v>0</v>
      </c>
      <c r="W2917" s="20">
        <f t="shared" si="603"/>
        <v>0</v>
      </c>
      <c r="X2917" s="18" t="s">
        <v>146</v>
      </c>
      <c r="Y2917" s="18">
        <v>0</v>
      </c>
      <c r="Z2917" s="23">
        <f t="shared" si="604"/>
        <v>0</v>
      </c>
      <c r="AA2917" s="20" t="s">
        <v>146</v>
      </c>
      <c r="AB2917" s="20">
        <v>0</v>
      </c>
      <c r="AC2917" s="24">
        <f t="shared" si="605"/>
        <v>0</v>
      </c>
      <c r="AD2917" s="18" t="s">
        <v>146</v>
      </c>
      <c r="AE2917" s="18">
        <v>0</v>
      </c>
      <c r="AF2917" s="18">
        <f t="shared" si="606"/>
        <v>0</v>
      </c>
      <c r="AG2917" s="19" t="s">
        <v>146</v>
      </c>
      <c r="AH2917" s="19">
        <v>0</v>
      </c>
      <c r="AI2917" s="19">
        <f t="shared" si="607"/>
        <v>0</v>
      </c>
      <c r="AJ2917" s="18" t="s">
        <v>146</v>
      </c>
      <c r="AK2917" s="18">
        <v>0</v>
      </c>
      <c r="AL2917" s="18">
        <f t="shared" si="608"/>
        <v>0</v>
      </c>
      <c r="AM2917" s="19" t="s">
        <v>146</v>
      </c>
      <c r="AN2917" s="19">
        <v>0</v>
      </c>
      <c r="AO2917" s="19">
        <f t="shared" si="609"/>
        <v>0</v>
      </c>
      <c r="AP2917" s="18" t="s">
        <v>146</v>
      </c>
      <c r="AQ2917" s="18">
        <v>0</v>
      </c>
      <c r="AR2917" s="18">
        <f t="shared" si="610"/>
        <v>0</v>
      </c>
      <c r="AS2917" s="20" t="s">
        <v>146</v>
      </c>
      <c r="AT2917" s="20">
        <v>0</v>
      </c>
      <c r="AU2917" s="16">
        <f t="shared" si="611"/>
        <v>0</v>
      </c>
    </row>
    <row r="2918" spans="1:47" x14ac:dyDescent="0.2">
      <c r="A2918" s="16">
        <v>2915</v>
      </c>
      <c r="B2918" s="16">
        <v>337.46795654296801</v>
      </c>
      <c r="C2918" s="17">
        <v>9.2586666666666595</v>
      </c>
      <c r="F2918" s="18" t="s">
        <v>146</v>
      </c>
      <c r="G2918" s="18">
        <v>0</v>
      </c>
      <c r="I2918" s="19" t="s">
        <v>146</v>
      </c>
      <c r="J2918" s="19">
        <v>0</v>
      </c>
      <c r="K2918" s="19">
        <f t="shared" si="599"/>
        <v>0</v>
      </c>
      <c r="L2918" s="18" t="s">
        <v>146</v>
      </c>
      <c r="M2918" s="18">
        <v>0</v>
      </c>
      <c r="N2918" s="18">
        <f t="shared" si="600"/>
        <v>0</v>
      </c>
      <c r="O2918" s="19" t="s">
        <v>145</v>
      </c>
      <c r="P2918" s="19">
        <v>406214.67644285702</v>
      </c>
      <c r="Q2918" s="19">
        <f t="shared" si="601"/>
        <v>97647.758760302168</v>
      </c>
      <c r="R2918" s="18" t="s">
        <v>146</v>
      </c>
      <c r="S2918" s="18">
        <v>0</v>
      </c>
      <c r="T2918" s="18">
        <f t="shared" si="602"/>
        <v>0</v>
      </c>
      <c r="U2918" s="20" t="s">
        <v>146</v>
      </c>
      <c r="V2918" s="20">
        <v>0</v>
      </c>
      <c r="W2918" s="20">
        <f t="shared" si="603"/>
        <v>0</v>
      </c>
      <c r="X2918" s="18" t="s">
        <v>146</v>
      </c>
      <c r="Y2918" s="18">
        <v>0</v>
      </c>
      <c r="Z2918" s="23">
        <f t="shared" si="604"/>
        <v>0</v>
      </c>
      <c r="AA2918" s="20" t="s">
        <v>146</v>
      </c>
      <c r="AB2918" s="20">
        <v>0</v>
      </c>
      <c r="AC2918" s="24">
        <f t="shared" si="605"/>
        <v>0</v>
      </c>
      <c r="AD2918" s="18" t="s">
        <v>146</v>
      </c>
      <c r="AE2918" s="18">
        <v>0</v>
      </c>
      <c r="AF2918" s="18">
        <f t="shared" si="606"/>
        <v>0</v>
      </c>
      <c r="AG2918" s="19" t="s">
        <v>146</v>
      </c>
      <c r="AH2918" s="19">
        <v>0</v>
      </c>
      <c r="AI2918" s="19">
        <f t="shared" si="607"/>
        <v>0</v>
      </c>
      <c r="AJ2918" s="18" t="s">
        <v>146</v>
      </c>
      <c r="AK2918" s="18">
        <v>0</v>
      </c>
      <c r="AL2918" s="18">
        <f t="shared" si="608"/>
        <v>0</v>
      </c>
      <c r="AM2918" s="19" t="s">
        <v>146</v>
      </c>
      <c r="AN2918" s="19">
        <v>0</v>
      </c>
      <c r="AO2918" s="19">
        <f t="shared" si="609"/>
        <v>0</v>
      </c>
      <c r="AP2918" s="18" t="s">
        <v>146</v>
      </c>
      <c r="AQ2918" s="18">
        <v>0</v>
      </c>
      <c r="AR2918" s="18">
        <f t="shared" si="610"/>
        <v>0</v>
      </c>
      <c r="AS2918" s="20" t="s">
        <v>146</v>
      </c>
      <c r="AT2918" s="20">
        <v>0</v>
      </c>
      <c r="AU2918" s="16">
        <f t="shared" si="611"/>
        <v>0</v>
      </c>
    </row>
    <row r="2919" spans="1:47" x14ac:dyDescent="0.2">
      <c r="A2919" s="16">
        <v>2916</v>
      </c>
      <c r="B2919" s="16">
        <v>638.64788818359295</v>
      </c>
      <c r="C2919" s="17">
        <v>14.819566666666599</v>
      </c>
      <c r="D2919" s="16" t="s">
        <v>2977</v>
      </c>
      <c r="E2919" s="16" t="s">
        <v>2977</v>
      </c>
      <c r="F2919" s="18" t="s">
        <v>146</v>
      </c>
      <c r="G2919" s="18">
        <v>0</v>
      </c>
      <c r="I2919" s="19" t="s">
        <v>146</v>
      </c>
      <c r="J2919" s="19">
        <v>0</v>
      </c>
      <c r="K2919" s="19">
        <f t="shared" si="599"/>
        <v>0</v>
      </c>
      <c r="L2919" s="18" t="s">
        <v>146</v>
      </c>
      <c r="M2919" s="18">
        <v>0</v>
      </c>
      <c r="N2919" s="18">
        <f t="shared" si="600"/>
        <v>0</v>
      </c>
      <c r="O2919" s="19" t="s">
        <v>145</v>
      </c>
      <c r="P2919" s="19">
        <v>490170.64185714198</v>
      </c>
      <c r="Q2919" s="19">
        <f t="shared" si="601"/>
        <v>117829.48121565912</v>
      </c>
      <c r="R2919" s="18" t="s">
        <v>146</v>
      </c>
      <c r="S2919" s="18">
        <v>0</v>
      </c>
      <c r="T2919" s="18">
        <f t="shared" si="602"/>
        <v>0</v>
      </c>
      <c r="U2919" s="20" t="s">
        <v>146</v>
      </c>
      <c r="V2919" s="20">
        <v>0</v>
      </c>
      <c r="W2919" s="20">
        <f t="shared" si="603"/>
        <v>0</v>
      </c>
      <c r="X2919" s="18" t="s">
        <v>146</v>
      </c>
      <c r="Y2919" s="18">
        <v>0</v>
      </c>
      <c r="Z2919" s="23">
        <f t="shared" si="604"/>
        <v>0</v>
      </c>
      <c r="AA2919" s="20" t="s">
        <v>146</v>
      </c>
      <c r="AB2919" s="20">
        <v>0</v>
      </c>
      <c r="AC2919" s="24">
        <f t="shared" si="605"/>
        <v>0</v>
      </c>
      <c r="AD2919" s="18" t="s">
        <v>146</v>
      </c>
      <c r="AE2919" s="18">
        <v>0</v>
      </c>
      <c r="AF2919" s="18">
        <f t="shared" si="606"/>
        <v>0</v>
      </c>
      <c r="AG2919" s="19" t="s">
        <v>146</v>
      </c>
      <c r="AH2919" s="19">
        <v>0</v>
      </c>
      <c r="AI2919" s="19">
        <f t="shared" si="607"/>
        <v>0</v>
      </c>
      <c r="AJ2919" s="18" t="s">
        <v>146</v>
      </c>
      <c r="AK2919" s="18">
        <v>0</v>
      </c>
      <c r="AL2919" s="18">
        <f t="shared" si="608"/>
        <v>0</v>
      </c>
      <c r="AM2919" s="19" t="s">
        <v>146</v>
      </c>
      <c r="AN2919" s="19">
        <v>0</v>
      </c>
      <c r="AO2919" s="19">
        <f t="shared" si="609"/>
        <v>0</v>
      </c>
      <c r="AP2919" s="18" t="s">
        <v>146</v>
      </c>
      <c r="AQ2919" s="18">
        <v>0</v>
      </c>
      <c r="AR2919" s="18">
        <f t="shared" si="610"/>
        <v>0</v>
      </c>
      <c r="AS2919" s="20" t="s">
        <v>146</v>
      </c>
      <c r="AT2919" s="20">
        <v>0</v>
      </c>
      <c r="AU2919" s="16">
        <f t="shared" si="611"/>
        <v>0</v>
      </c>
    </row>
    <row r="2920" spans="1:47" x14ac:dyDescent="0.2">
      <c r="A2920" s="16">
        <v>2917</v>
      </c>
      <c r="B2920" s="16">
        <v>217.19346618652301</v>
      </c>
      <c r="C2920" s="17">
        <v>15.0758833333333</v>
      </c>
      <c r="F2920" s="18" t="s">
        <v>146</v>
      </c>
      <c r="G2920" s="18">
        <v>0</v>
      </c>
      <c r="I2920" s="19" t="s">
        <v>146</v>
      </c>
      <c r="J2920" s="19">
        <v>0</v>
      </c>
      <c r="K2920" s="19">
        <f t="shared" si="599"/>
        <v>0</v>
      </c>
      <c r="L2920" s="18" t="s">
        <v>146</v>
      </c>
      <c r="M2920" s="18">
        <v>0</v>
      </c>
      <c r="N2920" s="18">
        <f t="shared" si="600"/>
        <v>0</v>
      </c>
      <c r="O2920" s="19" t="s">
        <v>145</v>
      </c>
      <c r="P2920" s="19">
        <v>467953.06015714299</v>
      </c>
      <c r="Q2920" s="19">
        <f t="shared" si="601"/>
        <v>112488.71638392859</v>
      </c>
      <c r="R2920" s="18" t="s">
        <v>146</v>
      </c>
      <c r="S2920" s="18">
        <v>0</v>
      </c>
      <c r="T2920" s="18">
        <f t="shared" si="602"/>
        <v>0</v>
      </c>
      <c r="U2920" s="20" t="s">
        <v>146</v>
      </c>
      <c r="V2920" s="20">
        <v>0</v>
      </c>
      <c r="W2920" s="20">
        <f t="shared" si="603"/>
        <v>0</v>
      </c>
      <c r="X2920" s="18" t="s">
        <v>146</v>
      </c>
      <c r="Y2920" s="18">
        <v>0</v>
      </c>
      <c r="Z2920" s="23">
        <f t="shared" si="604"/>
        <v>0</v>
      </c>
      <c r="AA2920" s="20" t="s">
        <v>146</v>
      </c>
      <c r="AB2920" s="20">
        <v>0</v>
      </c>
      <c r="AC2920" s="24">
        <f t="shared" si="605"/>
        <v>0</v>
      </c>
      <c r="AD2920" s="18" t="s">
        <v>146</v>
      </c>
      <c r="AE2920" s="18">
        <v>0</v>
      </c>
      <c r="AF2920" s="18">
        <f t="shared" si="606"/>
        <v>0</v>
      </c>
      <c r="AG2920" s="19" t="s">
        <v>146</v>
      </c>
      <c r="AH2920" s="19">
        <v>0</v>
      </c>
      <c r="AI2920" s="19">
        <f t="shared" si="607"/>
        <v>0</v>
      </c>
      <c r="AJ2920" s="18" t="s">
        <v>146</v>
      </c>
      <c r="AK2920" s="18">
        <v>0</v>
      </c>
      <c r="AL2920" s="18">
        <f t="shared" si="608"/>
        <v>0</v>
      </c>
      <c r="AM2920" s="19" t="s">
        <v>146</v>
      </c>
      <c r="AN2920" s="19">
        <v>0</v>
      </c>
      <c r="AO2920" s="19">
        <f t="shared" si="609"/>
        <v>0</v>
      </c>
      <c r="AP2920" s="18" t="s">
        <v>145</v>
      </c>
      <c r="AQ2920" s="18">
        <v>403407.17619999999</v>
      </c>
      <c r="AR2920" s="18">
        <f t="shared" si="610"/>
        <v>49803.355086419753</v>
      </c>
      <c r="AS2920" s="20" t="s">
        <v>146</v>
      </c>
      <c r="AT2920" s="20">
        <v>0</v>
      </c>
      <c r="AU2920" s="16">
        <f t="shared" si="611"/>
        <v>0</v>
      </c>
    </row>
    <row r="2921" spans="1:47" x14ac:dyDescent="0.2">
      <c r="A2921" s="16">
        <v>2918</v>
      </c>
      <c r="B2921" s="16">
        <v>392.29393174913099</v>
      </c>
      <c r="C2921" s="17">
        <v>12.322433333333301</v>
      </c>
      <c r="D2921" s="16" t="s">
        <v>454</v>
      </c>
      <c r="E2921" s="16" t="s">
        <v>454</v>
      </c>
      <c r="F2921" s="18" t="s">
        <v>146</v>
      </c>
      <c r="G2921" s="18">
        <v>0</v>
      </c>
      <c r="I2921" s="19" t="s">
        <v>146</v>
      </c>
      <c r="J2921" s="19">
        <v>0</v>
      </c>
      <c r="K2921" s="19">
        <f t="shared" si="599"/>
        <v>0</v>
      </c>
      <c r="L2921" s="18" t="s">
        <v>146</v>
      </c>
      <c r="M2921" s="18">
        <v>0</v>
      </c>
      <c r="N2921" s="18">
        <f t="shared" si="600"/>
        <v>0</v>
      </c>
      <c r="O2921" s="19" t="s">
        <v>145</v>
      </c>
      <c r="P2921" s="19">
        <v>741219.37321428698</v>
      </c>
      <c r="Q2921" s="19">
        <f t="shared" si="601"/>
        <v>178177.73394574205</v>
      </c>
      <c r="R2921" s="18" t="s">
        <v>146</v>
      </c>
      <c r="S2921" s="18">
        <v>0</v>
      </c>
      <c r="T2921" s="18">
        <f t="shared" si="602"/>
        <v>0</v>
      </c>
      <c r="U2921" s="20" t="s">
        <v>146</v>
      </c>
      <c r="V2921" s="20">
        <v>0</v>
      </c>
      <c r="W2921" s="20">
        <f t="shared" si="603"/>
        <v>0</v>
      </c>
      <c r="X2921" s="18" t="s">
        <v>146</v>
      </c>
      <c r="Y2921" s="18">
        <v>0</v>
      </c>
      <c r="Z2921" s="23">
        <f t="shared" si="604"/>
        <v>0</v>
      </c>
      <c r="AA2921" s="20" t="s">
        <v>146</v>
      </c>
      <c r="AB2921" s="20">
        <v>0</v>
      </c>
      <c r="AC2921" s="24">
        <f t="shared" si="605"/>
        <v>0</v>
      </c>
      <c r="AD2921" s="18" t="s">
        <v>146</v>
      </c>
      <c r="AE2921" s="18">
        <v>0</v>
      </c>
      <c r="AF2921" s="18">
        <f t="shared" si="606"/>
        <v>0</v>
      </c>
      <c r="AG2921" s="19" t="s">
        <v>146</v>
      </c>
      <c r="AH2921" s="19">
        <v>0</v>
      </c>
      <c r="AI2921" s="19">
        <f t="shared" si="607"/>
        <v>0</v>
      </c>
      <c r="AJ2921" s="18" t="s">
        <v>146</v>
      </c>
      <c r="AK2921" s="18">
        <v>0</v>
      </c>
      <c r="AL2921" s="18">
        <f t="shared" si="608"/>
        <v>0</v>
      </c>
      <c r="AM2921" s="19" t="s">
        <v>146</v>
      </c>
      <c r="AN2921" s="19">
        <v>0</v>
      </c>
      <c r="AO2921" s="19">
        <f t="shared" si="609"/>
        <v>0</v>
      </c>
      <c r="AP2921" s="18" t="s">
        <v>146</v>
      </c>
      <c r="AQ2921" s="18">
        <v>0</v>
      </c>
      <c r="AR2921" s="18">
        <f t="shared" si="610"/>
        <v>0</v>
      </c>
      <c r="AS2921" s="20" t="s">
        <v>146</v>
      </c>
      <c r="AT2921" s="20">
        <v>0</v>
      </c>
      <c r="AU2921" s="16">
        <f t="shared" si="611"/>
        <v>0</v>
      </c>
    </row>
    <row r="2922" spans="1:47" x14ac:dyDescent="0.2">
      <c r="A2922" s="16">
        <v>2919</v>
      </c>
      <c r="B2922" s="16">
        <v>496.33928934733001</v>
      </c>
      <c r="C2922" s="17">
        <v>6.12736666666666</v>
      </c>
      <c r="D2922" s="16" t="s">
        <v>170</v>
      </c>
      <c r="E2922" s="16" t="s">
        <v>2978</v>
      </c>
      <c r="F2922" s="18" t="s">
        <v>146</v>
      </c>
      <c r="G2922" s="18">
        <v>0</v>
      </c>
      <c r="I2922" s="19" t="s">
        <v>146</v>
      </c>
      <c r="J2922" s="19">
        <v>0</v>
      </c>
      <c r="K2922" s="19">
        <f t="shared" si="599"/>
        <v>0</v>
      </c>
      <c r="L2922" s="18" t="s">
        <v>146</v>
      </c>
      <c r="M2922" s="18">
        <v>0</v>
      </c>
      <c r="N2922" s="18">
        <f t="shared" si="600"/>
        <v>0</v>
      </c>
      <c r="O2922" s="19" t="s">
        <v>145</v>
      </c>
      <c r="P2922" s="19">
        <v>546668.19277142803</v>
      </c>
      <c r="Q2922" s="19">
        <f t="shared" si="601"/>
        <v>131410.6232623625</v>
      </c>
      <c r="R2922" s="18" t="s">
        <v>146</v>
      </c>
      <c r="S2922" s="18">
        <v>0</v>
      </c>
      <c r="T2922" s="18">
        <f t="shared" si="602"/>
        <v>0</v>
      </c>
      <c r="U2922" s="20" t="s">
        <v>146</v>
      </c>
      <c r="V2922" s="20">
        <v>0</v>
      </c>
      <c r="W2922" s="20">
        <f t="shared" si="603"/>
        <v>0</v>
      </c>
      <c r="X2922" s="18" t="s">
        <v>146</v>
      </c>
      <c r="Y2922" s="18">
        <v>0</v>
      </c>
      <c r="Z2922" s="23">
        <f t="shared" si="604"/>
        <v>0</v>
      </c>
      <c r="AA2922" s="20" t="s">
        <v>146</v>
      </c>
      <c r="AB2922" s="20">
        <v>0</v>
      </c>
      <c r="AC2922" s="24">
        <f t="shared" si="605"/>
        <v>0</v>
      </c>
      <c r="AD2922" s="18" t="s">
        <v>146</v>
      </c>
      <c r="AE2922" s="18">
        <v>0</v>
      </c>
      <c r="AF2922" s="18">
        <f t="shared" si="606"/>
        <v>0</v>
      </c>
      <c r="AG2922" s="19" t="s">
        <v>146</v>
      </c>
      <c r="AH2922" s="19">
        <v>0</v>
      </c>
      <c r="AI2922" s="19">
        <f t="shared" si="607"/>
        <v>0</v>
      </c>
      <c r="AJ2922" s="18" t="s">
        <v>146</v>
      </c>
      <c r="AK2922" s="18">
        <v>0</v>
      </c>
      <c r="AL2922" s="18">
        <f t="shared" si="608"/>
        <v>0</v>
      </c>
      <c r="AM2922" s="19" t="s">
        <v>146</v>
      </c>
      <c r="AN2922" s="19">
        <v>0</v>
      </c>
      <c r="AO2922" s="19">
        <f t="shared" si="609"/>
        <v>0</v>
      </c>
      <c r="AP2922" s="18" t="s">
        <v>145</v>
      </c>
      <c r="AQ2922" s="18">
        <v>376748.51912857097</v>
      </c>
      <c r="AR2922" s="18">
        <f t="shared" si="610"/>
        <v>46512.162855379138</v>
      </c>
      <c r="AS2922" s="20" t="s">
        <v>146</v>
      </c>
      <c r="AT2922" s="20">
        <v>0</v>
      </c>
      <c r="AU2922" s="16">
        <f t="shared" si="611"/>
        <v>0</v>
      </c>
    </row>
    <row r="2923" spans="1:47" x14ac:dyDescent="0.2">
      <c r="A2923" s="16">
        <v>2920</v>
      </c>
      <c r="B2923" s="16">
        <v>818.60467529296795</v>
      </c>
      <c r="C2923" s="17">
        <v>7.5307666666666604</v>
      </c>
      <c r="D2923" s="16" t="s">
        <v>496</v>
      </c>
      <c r="E2923" s="16" t="s">
        <v>2979</v>
      </c>
      <c r="F2923" s="18" t="s">
        <v>146</v>
      </c>
      <c r="G2923" s="18">
        <v>0</v>
      </c>
      <c r="I2923" s="19" t="s">
        <v>146</v>
      </c>
      <c r="J2923" s="19">
        <v>0</v>
      </c>
      <c r="K2923" s="19">
        <f t="shared" si="599"/>
        <v>0</v>
      </c>
      <c r="L2923" s="18" t="s">
        <v>146</v>
      </c>
      <c r="M2923" s="18">
        <v>0</v>
      </c>
      <c r="N2923" s="18">
        <f t="shared" si="600"/>
        <v>0</v>
      </c>
      <c r="O2923" s="19" t="s">
        <v>145</v>
      </c>
      <c r="P2923" s="19">
        <v>320590.44175714202</v>
      </c>
      <c r="Q2923" s="19">
        <f t="shared" si="601"/>
        <v>77065.010037774526</v>
      </c>
      <c r="R2923" s="18" t="s">
        <v>146</v>
      </c>
      <c r="S2923" s="18">
        <v>0</v>
      </c>
      <c r="T2923" s="18">
        <f t="shared" si="602"/>
        <v>0</v>
      </c>
      <c r="U2923" s="20" t="s">
        <v>146</v>
      </c>
      <c r="V2923" s="20">
        <v>0</v>
      </c>
      <c r="W2923" s="20">
        <f t="shared" si="603"/>
        <v>0</v>
      </c>
      <c r="X2923" s="18" t="s">
        <v>146</v>
      </c>
      <c r="Y2923" s="18">
        <v>0</v>
      </c>
      <c r="Z2923" s="23">
        <f t="shared" si="604"/>
        <v>0</v>
      </c>
      <c r="AA2923" s="20" t="s">
        <v>146</v>
      </c>
      <c r="AB2923" s="20">
        <v>0</v>
      </c>
      <c r="AC2923" s="24">
        <f t="shared" si="605"/>
        <v>0</v>
      </c>
      <c r="AD2923" s="18" t="s">
        <v>146</v>
      </c>
      <c r="AE2923" s="18">
        <v>0</v>
      </c>
      <c r="AF2923" s="18">
        <f t="shared" si="606"/>
        <v>0</v>
      </c>
      <c r="AG2923" s="19" t="s">
        <v>146</v>
      </c>
      <c r="AH2923" s="19">
        <v>0</v>
      </c>
      <c r="AI2923" s="19">
        <f t="shared" si="607"/>
        <v>0</v>
      </c>
      <c r="AJ2923" s="18" t="s">
        <v>146</v>
      </c>
      <c r="AK2923" s="18">
        <v>0</v>
      </c>
      <c r="AL2923" s="18">
        <f t="shared" si="608"/>
        <v>0</v>
      </c>
      <c r="AM2923" s="19" t="s">
        <v>146</v>
      </c>
      <c r="AN2923" s="19">
        <v>0</v>
      </c>
      <c r="AO2923" s="19">
        <f t="shared" si="609"/>
        <v>0</v>
      </c>
      <c r="AP2923" s="18" t="s">
        <v>146</v>
      </c>
      <c r="AQ2923" s="18">
        <v>0</v>
      </c>
      <c r="AR2923" s="18">
        <f t="shared" si="610"/>
        <v>0</v>
      </c>
      <c r="AS2923" s="20" t="s">
        <v>146</v>
      </c>
      <c r="AT2923" s="20">
        <v>0</v>
      </c>
      <c r="AU2923" s="16">
        <f t="shared" si="611"/>
        <v>0</v>
      </c>
    </row>
    <row r="2924" spans="1:47" x14ac:dyDescent="0.2">
      <c r="A2924" s="16">
        <v>2921</v>
      </c>
      <c r="B2924" s="16">
        <v>759.173583984375</v>
      </c>
      <c r="C2924" s="17">
        <v>1.62611666666666</v>
      </c>
      <c r="D2924" s="16" t="s">
        <v>2980</v>
      </c>
      <c r="E2924" s="16" t="s">
        <v>2980</v>
      </c>
      <c r="F2924" s="18" t="s">
        <v>146</v>
      </c>
      <c r="G2924" s="18">
        <v>0</v>
      </c>
      <c r="I2924" s="19" t="s">
        <v>146</v>
      </c>
      <c r="J2924" s="19">
        <v>0</v>
      </c>
      <c r="K2924" s="19">
        <f t="shared" si="599"/>
        <v>0</v>
      </c>
      <c r="L2924" s="18" t="s">
        <v>146</v>
      </c>
      <c r="M2924" s="18">
        <v>0</v>
      </c>
      <c r="N2924" s="18">
        <f t="shared" si="600"/>
        <v>0</v>
      </c>
      <c r="O2924" s="19" t="s">
        <v>145</v>
      </c>
      <c r="P2924" s="19">
        <v>350522.45162857103</v>
      </c>
      <c r="Q2924" s="19">
        <f t="shared" si="601"/>
        <v>84260.204718406487</v>
      </c>
      <c r="R2924" s="18" t="s">
        <v>146</v>
      </c>
      <c r="S2924" s="18">
        <v>0</v>
      </c>
      <c r="T2924" s="18">
        <f t="shared" si="602"/>
        <v>0</v>
      </c>
      <c r="U2924" s="20" t="s">
        <v>146</v>
      </c>
      <c r="V2924" s="20">
        <v>0</v>
      </c>
      <c r="W2924" s="20">
        <f t="shared" si="603"/>
        <v>0</v>
      </c>
      <c r="X2924" s="18" t="s">
        <v>146</v>
      </c>
      <c r="Y2924" s="18">
        <v>0</v>
      </c>
      <c r="Z2924" s="23">
        <f t="shared" si="604"/>
        <v>0</v>
      </c>
      <c r="AA2924" s="20" t="s">
        <v>146</v>
      </c>
      <c r="AB2924" s="20">
        <v>0</v>
      </c>
      <c r="AC2924" s="24">
        <f t="shared" si="605"/>
        <v>0</v>
      </c>
      <c r="AD2924" s="18" t="s">
        <v>146</v>
      </c>
      <c r="AE2924" s="18">
        <v>0</v>
      </c>
      <c r="AF2924" s="18">
        <f t="shared" si="606"/>
        <v>0</v>
      </c>
      <c r="AG2924" s="19" t="s">
        <v>146</v>
      </c>
      <c r="AH2924" s="19">
        <v>0</v>
      </c>
      <c r="AI2924" s="19">
        <f t="shared" si="607"/>
        <v>0</v>
      </c>
      <c r="AJ2924" s="18" t="s">
        <v>146</v>
      </c>
      <c r="AK2924" s="18">
        <v>0</v>
      </c>
      <c r="AL2924" s="18">
        <f t="shared" si="608"/>
        <v>0</v>
      </c>
      <c r="AM2924" s="19" t="s">
        <v>146</v>
      </c>
      <c r="AN2924" s="19">
        <v>0</v>
      </c>
      <c r="AO2924" s="19">
        <f t="shared" si="609"/>
        <v>0</v>
      </c>
      <c r="AP2924" s="18" t="s">
        <v>146</v>
      </c>
      <c r="AQ2924" s="18">
        <v>0</v>
      </c>
      <c r="AR2924" s="18">
        <f t="shared" si="610"/>
        <v>0</v>
      </c>
      <c r="AS2924" s="20" t="s">
        <v>146</v>
      </c>
      <c r="AT2924" s="20">
        <v>0</v>
      </c>
      <c r="AU2924" s="16">
        <f t="shared" si="611"/>
        <v>0</v>
      </c>
    </row>
    <row r="2925" spans="1:47" x14ac:dyDescent="0.2">
      <c r="A2925" s="16">
        <v>2922</v>
      </c>
      <c r="B2925" s="16">
        <v>203.17762756347599</v>
      </c>
      <c r="C2925" s="17">
        <v>6.8289999999999997</v>
      </c>
      <c r="F2925" s="18" t="s">
        <v>146</v>
      </c>
      <c r="G2925" s="18">
        <v>0</v>
      </c>
      <c r="I2925" s="19" t="s">
        <v>146</v>
      </c>
      <c r="J2925" s="19">
        <v>0</v>
      </c>
      <c r="K2925" s="19">
        <f t="shared" si="599"/>
        <v>0</v>
      </c>
      <c r="L2925" s="18" t="s">
        <v>146</v>
      </c>
      <c r="M2925" s="18">
        <v>0</v>
      </c>
      <c r="N2925" s="18">
        <f t="shared" si="600"/>
        <v>0</v>
      </c>
      <c r="O2925" s="19" t="s">
        <v>145</v>
      </c>
      <c r="P2925" s="19">
        <v>574568.74897142802</v>
      </c>
      <c r="Q2925" s="19">
        <f t="shared" si="601"/>
        <v>138117.48773351635</v>
      </c>
      <c r="R2925" s="18" t="s">
        <v>146</v>
      </c>
      <c r="S2925" s="18">
        <v>0</v>
      </c>
      <c r="T2925" s="18">
        <f t="shared" si="602"/>
        <v>0</v>
      </c>
      <c r="U2925" s="20" t="s">
        <v>146</v>
      </c>
      <c r="V2925" s="20">
        <v>0</v>
      </c>
      <c r="W2925" s="20">
        <f t="shared" si="603"/>
        <v>0</v>
      </c>
      <c r="X2925" s="18" t="s">
        <v>146</v>
      </c>
      <c r="Y2925" s="18">
        <v>0</v>
      </c>
      <c r="Z2925" s="23">
        <f t="shared" si="604"/>
        <v>0</v>
      </c>
      <c r="AA2925" s="20" t="s">
        <v>146</v>
      </c>
      <c r="AB2925" s="20">
        <v>0</v>
      </c>
      <c r="AC2925" s="24">
        <f t="shared" si="605"/>
        <v>0</v>
      </c>
      <c r="AD2925" s="18" t="s">
        <v>146</v>
      </c>
      <c r="AE2925" s="18">
        <v>0</v>
      </c>
      <c r="AF2925" s="18">
        <f t="shared" si="606"/>
        <v>0</v>
      </c>
      <c r="AG2925" s="19" t="s">
        <v>146</v>
      </c>
      <c r="AH2925" s="19">
        <v>0</v>
      </c>
      <c r="AI2925" s="19">
        <f t="shared" si="607"/>
        <v>0</v>
      </c>
      <c r="AJ2925" s="18" t="s">
        <v>146</v>
      </c>
      <c r="AK2925" s="18">
        <v>0</v>
      </c>
      <c r="AL2925" s="18">
        <f t="shared" si="608"/>
        <v>0</v>
      </c>
      <c r="AM2925" s="19" t="s">
        <v>146</v>
      </c>
      <c r="AN2925" s="19">
        <v>0</v>
      </c>
      <c r="AO2925" s="19">
        <f t="shared" si="609"/>
        <v>0</v>
      </c>
      <c r="AP2925" s="18" t="s">
        <v>146</v>
      </c>
      <c r="AQ2925" s="18">
        <v>0</v>
      </c>
      <c r="AR2925" s="18">
        <f t="shared" si="610"/>
        <v>0</v>
      </c>
      <c r="AS2925" s="20" t="s">
        <v>146</v>
      </c>
      <c r="AT2925" s="20">
        <v>0</v>
      </c>
      <c r="AU2925" s="16">
        <f t="shared" si="611"/>
        <v>0</v>
      </c>
    </row>
    <row r="2926" spans="1:47" x14ac:dyDescent="0.2">
      <c r="A2926" s="16">
        <v>2923</v>
      </c>
      <c r="B2926" s="16">
        <v>830.56829833984295</v>
      </c>
      <c r="C2926" s="17">
        <v>4.5348833333333296</v>
      </c>
      <c r="D2926" s="16" t="s">
        <v>1746</v>
      </c>
      <c r="E2926" s="16" t="s">
        <v>1747</v>
      </c>
      <c r="F2926" s="18" t="s">
        <v>146</v>
      </c>
      <c r="G2926" s="18">
        <v>0</v>
      </c>
      <c r="I2926" s="19" t="s">
        <v>146</v>
      </c>
      <c r="J2926" s="19">
        <v>0</v>
      </c>
      <c r="K2926" s="19">
        <f t="shared" si="599"/>
        <v>0</v>
      </c>
      <c r="L2926" s="18" t="s">
        <v>146</v>
      </c>
      <c r="M2926" s="18">
        <v>0</v>
      </c>
      <c r="N2926" s="18">
        <f t="shared" si="600"/>
        <v>0</v>
      </c>
      <c r="O2926" s="19" t="s">
        <v>145</v>
      </c>
      <c r="P2926" s="19">
        <v>191397.39609999899</v>
      </c>
      <c r="Q2926" s="19">
        <f t="shared" si="601"/>
        <v>46008.989447115142</v>
      </c>
      <c r="R2926" s="18" t="s">
        <v>146</v>
      </c>
      <c r="S2926" s="18">
        <v>0</v>
      </c>
      <c r="T2926" s="18">
        <f t="shared" si="602"/>
        <v>0</v>
      </c>
      <c r="U2926" s="20" t="s">
        <v>146</v>
      </c>
      <c r="V2926" s="20">
        <v>0</v>
      </c>
      <c r="W2926" s="20">
        <f t="shared" si="603"/>
        <v>0</v>
      </c>
      <c r="X2926" s="18" t="s">
        <v>146</v>
      </c>
      <c r="Y2926" s="18">
        <v>0</v>
      </c>
      <c r="Z2926" s="23">
        <f t="shared" si="604"/>
        <v>0</v>
      </c>
      <c r="AA2926" s="20" t="s">
        <v>146</v>
      </c>
      <c r="AB2926" s="20">
        <v>0</v>
      </c>
      <c r="AC2926" s="24">
        <f t="shared" si="605"/>
        <v>0</v>
      </c>
      <c r="AD2926" s="18" t="s">
        <v>146</v>
      </c>
      <c r="AE2926" s="18">
        <v>0</v>
      </c>
      <c r="AF2926" s="18">
        <f t="shared" si="606"/>
        <v>0</v>
      </c>
      <c r="AG2926" s="19" t="s">
        <v>146</v>
      </c>
      <c r="AH2926" s="19">
        <v>0</v>
      </c>
      <c r="AI2926" s="19">
        <f t="shared" si="607"/>
        <v>0</v>
      </c>
      <c r="AJ2926" s="18" t="s">
        <v>146</v>
      </c>
      <c r="AK2926" s="18">
        <v>0</v>
      </c>
      <c r="AL2926" s="18">
        <f t="shared" si="608"/>
        <v>0</v>
      </c>
      <c r="AM2926" s="19" t="s">
        <v>146</v>
      </c>
      <c r="AN2926" s="19">
        <v>0</v>
      </c>
      <c r="AO2926" s="19">
        <f t="shared" si="609"/>
        <v>0</v>
      </c>
      <c r="AP2926" s="18" t="s">
        <v>146</v>
      </c>
      <c r="AQ2926" s="18">
        <v>0</v>
      </c>
      <c r="AR2926" s="18">
        <f t="shared" si="610"/>
        <v>0</v>
      </c>
      <c r="AS2926" s="20" t="s">
        <v>146</v>
      </c>
      <c r="AT2926" s="20">
        <v>0</v>
      </c>
      <c r="AU2926" s="16">
        <f t="shared" si="611"/>
        <v>0</v>
      </c>
    </row>
    <row r="2927" spans="1:47" x14ac:dyDescent="0.2">
      <c r="A2927" s="16">
        <v>2924</v>
      </c>
      <c r="B2927" s="16">
        <v>502.33283996582003</v>
      </c>
      <c r="C2927" s="17">
        <v>8.5907166666666601</v>
      </c>
      <c r="D2927" s="16" t="s">
        <v>1710</v>
      </c>
      <c r="E2927" s="16" t="s">
        <v>2981</v>
      </c>
      <c r="F2927" s="18" t="s">
        <v>146</v>
      </c>
      <c r="G2927" s="18">
        <v>0</v>
      </c>
      <c r="I2927" s="19" t="s">
        <v>146</v>
      </c>
      <c r="J2927" s="19">
        <v>0</v>
      </c>
      <c r="K2927" s="19">
        <f t="shared" si="599"/>
        <v>0</v>
      </c>
      <c r="L2927" s="18" t="s">
        <v>146</v>
      </c>
      <c r="M2927" s="18">
        <v>0</v>
      </c>
      <c r="N2927" s="18">
        <f t="shared" si="600"/>
        <v>0</v>
      </c>
      <c r="O2927" s="19" t="s">
        <v>145</v>
      </c>
      <c r="P2927" s="19">
        <v>459514.23935714102</v>
      </c>
      <c r="Q2927" s="19">
        <f t="shared" si="601"/>
        <v>110460.15369162043</v>
      </c>
      <c r="R2927" s="18" t="s">
        <v>146</v>
      </c>
      <c r="S2927" s="18">
        <v>0</v>
      </c>
      <c r="T2927" s="18">
        <f t="shared" si="602"/>
        <v>0</v>
      </c>
      <c r="U2927" s="20" t="s">
        <v>146</v>
      </c>
      <c r="V2927" s="20">
        <v>0</v>
      </c>
      <c r="W2927" s="20">
        <f t="shared" si="603"/>
        <v>0</v>
      </c>
      <c r="X2927" s="18" t="s">
        <v>146</v>
      </c>
      <c r="Y2927" s="18">
        <v>0</v>
      </c>
      <c r="Z2927" s="23">
        <f t="shared" si="604"/>
        <v>0</v>
      </c>
      <c r="AA2927" s="20" t="s">
        <v>146</v>
      </c>
      <c r="AB2927" s="20">
        <v>0</v>
      </c>
      <c r="AC2927" s="24">
        <f t="shared" si="605"/>
        <v>0</v>
      </c>
      <c r="AD2927" s="18" t="s">
        <v>146</v>
      </c>
      <c r="AE2927" s="18">
        <v>0</v>
      </c>
      <c r="AF2927" s="18">
        <f t="shared" si="606"/>
        <v>0</v>
      </c>
      <c r="AG2927" s="19" t="s">
        <v>146</v>
      </c>
      <c r="AH2927" s="19">
        <v>0</v>
      </c>
      <c r="AI2927" s="19">
        <f t="shared" si="607"/>
        <v>0</v>
      </c>
      <c r="AJ2927" s="18" t="s">
        <v>146</v>
      </c>
      <c r="AK2927" s="18">
        <v>0</v>
      </c>
      <c r="AL2927" s="18">
        <f t="shared" si="608"/>
        <v>0</v>
      </c>
      <c r="AM2927" s="19" t="s">
        <v>146</v>
      </c>
      <c r="AN2927" s="19">
        <v>0</v>
      </c>
      <c r="AO2927" s="19">
        <f t="shared" si="609"/>
        <v>0</v>
      </c>
      <c r="AP2927" s="18" t="s">
        <v>146</v>
      </c>
      <c r="AQ2927" s="18">
        <v>0</v>
      </c>
      <c r="AR2927" s="18">
        <f t="shared" si="610"/>
        <v>0</v>
      </c>
      <c r="AS2927" s="20" t="s">
        <v>146</v>
      </c>
      <c r="AT2927" s="20">
        <v>0</v>
      </c>
      <c r="AU2927" s="16">
        <f t="shared" si="611"/>
        <v>0</v>
      </c>
    </row>
    <row r="2928" spans="1:47" x14ac:dyDescent="0.2">
      <c r="A2928" s="16">
        <v>2925</v>
      </c>
      <c r="B2928" s="16">
        <v>662.57409667968705</v>
      </c>
      <c r="C2928" s="17">
        <v>9.22485</v>
      </c>
      <c r="F2928" s="18" t="s">
        <v>146</v>
      </c>
      <c r="G2928" s="18">
        <v>0</v>
      </c>
      <c r="I2928" s="19" t="s">
        <v>146</v>
      </c>
      <c r="J2928" s="19">
        <v>0</v>
      </c>
      <c r="K2928" s="19">
        <f t="shared" si="599"/>
        <v>0</v>
      </c>
      <c r="L2928" s="18" t="s">
        <v>146</v>
      </c>
      <c r="M2928" s="18">
        <v>0</v>
      </c>
      <c r="N2928" s="18">
        <f t="shared" si="600"/>
        <v>0</v>
      </c>
      <c r="O2928" s="19" t="s">
        <v>145</v>
      </c>
      <c r="P2928" s="19">
        <v>700444.60354285699</v>
      </c>
      <c r="Q2928" s="19">
        <f t="shared" si="601"/>
        <v>168376.10662087909</v>
      </c>
      <c r="R2928" s="18" t="s">
        <v>146</v>
      </c>
      <c r="S2928" s="18">
        <v>0</v>
      </c>
      <c r="T2928" s="18">
        <f t="shared" si="602"/>
        <v>0</v>
      </c>
      <c r="U2928" s="20" t="s">
        <v>146</v>
      </c>
      <c r="V2928" s="20">
        <v>0</v>
      </c>
      <c r="W2928" s="20">
        <f t="shared" si="603"/>
        <v>0</v>
      </c>
      <c r="X2928" s="18" t="s">
        <v>146</v>
      </c>
      <c r="Y2928" s="18">
        <v>0</v>
      </c>
      <c r="Z2928" s="23">
        <f t="shared" si="604"/>
        <v>0</v>
      </c>
      <c r="AA2928" s="20" t="s">
        <v>146</v>
      </c>
      <c r="AB2928" s="20">
        <v>0</v>
      </c>
      <c r="AC2928" s="24">
        <f t="shared" si="605"/>
        <v>0</v>
      </c>
      <c r="AD2928" s="18" t="s">
        <v>146</v>
      </c>
      <c r="AE2928" s="18">
        <v>0</v>
      </c>
      <c r="AF2928" s="18">
        <f t="shared" si="606"/>
        <v>0</v>
      </c>
      <c r="AG2928" s="19" t="s">
        <v>146</v>
      </c>
      <c r="AH2928" s="19">
        <v>0</v>
      </c>
      <c r="AI2928" s="19">
        <f t="shared" si="607"/>
        <v>0</v>
      </c>
      <c r="AJ2928" s="18" t="s">
        <v>146</v>
      </c>
      <c r="AK2928" s="18">
        <v>0</v>
      </c>
      <c r="AL2928" s="18">
        <f t="shared" si="608"/>
        <v>0</v>
      </c>
      <c r="AM2928" s="19" t="s">
        <v>146</v>
      </c>
      <c r="AN2928" s="19">
        <v>0</v>
      </c>
      <c r="AO2928" s="19">
        <f t="shared" si="609"/>
        <v>0</v>
      </c>
      <c r="AP2928" s="18" t="s">
        <v>146</v>
      </c>
      <c r="AQ2928" s="18">
        <v>0</v>
      </c>
      <c r="AR2928" s="18">
        <f t="shared" si="610"/>
        <v>0</v>
      </c>
      <c r="AS2928" s="20" t="s">
        <v>146</v>
      </c>
      <c r="AT2928" s="20">
        <v>0</v>
      </c>
      <c r="AU2928" s="16">
        <f t="shared" si="611"/>
        <v>0</v>
      </c>
    </row>
    <row r="2929" spans="1:47" x14ac:dyDescent="0.2">
      <c r="A2929" s="16">
        <v>2926</v>
      </c>
      <c r="B2929" s="16">
        <v>341.50326538085898</v>
      </c>
      <c r="C2929" s="17">
        <v>7.0685333333333302</v>
      </c>
      <c r="F2929" s="18" t="s">
        <v>146</v>
      </c>
      <c r="G2929" s="18">
        <v>0</v>
      </c>
      <c r="I2929" s="19" t="s">
        <v>146</v>
      </c>
      <c r="J2929" s="19">
        <v>0</v>
      </c>
      <c r="K2929" s="19">
        <f t="shared" si="599"/>
        <v>0</v>
      </c>
      <c r="L2929" s="18" t="s">
        <v>146</v>
      </c>
      <c r="M2929" s="18">
        <v>0</v>
      </c>
      <c r="N2929" s="18">
        <f t="shared" si="600"/>
        <v>0</v>
      </c>
      <c r="O2929" s="19" t="s">
        <v>145</v>
      </c>
      <c r="P2929" s="19">
        <v>391850.12864285702</v>
      </c>
      <c r="Q2929" s="19">
        <f t="shared" si="601"/>
        <v>94194.742462225244</v>
      </c>
      <c r="R2929" s="18" t="s">
        <v>146</v>
      </c>
      <c r="S2929" s="18">
        <v>0</v>
      </c>
      <c r="T2929" s="18">
        <f t="shared" si="602"/>
        <v>0</v>
      </c>
      <c r="U2929" s="20" t="s">
        <v>146</v>
      </c>
      <c r="V2929" s="20">
        <v>0</v>
      </c>
      <c r="W2929" s="20">
        <f t="shared" si="603"/>
        <v>0</v>
      </c>
      <c r="X2929" s="18" t="s">
        <v>146</v>
      </c>
      <c r="Y2929" s="18">
        <v>0</v>
      </c>
      <c r="Z2929" s="23">
        <f t="shared" si="604"/>
        <v>0</v>
      </c>
      <c r="AA2929" s="20" t="s">
        <v>146</v>
      </c>
      <c r="AB2929" s="20">
        <v>0</v>
      </c>
      <c r="AC2929" s="24">
        <f t="shared" si="605"/>
        <v>0</v>
      </c>
      <c r="AD2929" s="18" t="s">
        <v>146</v>
      </c>
      <c r="AE2929" s="18">
        <v>0</v>
      </c>
      <c r="AF2929" s="18">
        <f t="shared" si="606"/>
        <v>0</v>
      </c>
      <c r="AG2929" s="19" t="s">
        <v>146</v>
      </c>
      <c r="AH2929" s="19">
        <v>0</v>
      </c>
      <c r="AI2929" s="19">
        <f t="shared" si="607"/>
        <v>0</v>
      </c>
      <c r="AJ2929" s="18" t="s">
        <v>146</v>
      </c>
      <c r="AK2929" s="18">
        <v>0</v>
      </c>
      <c r="AL2929" s="18">
        <f t="shared" si="608"/>
        <v>0</v>
      </c>
      <c r="AM2929" s="19" t="s">
        <v>146</v>
      </c>
      <c r="AN2929" s="19">
        <v>0</v>
      </c>
      <c r="AO2929" s="19">
        <f t="shared" si="609"/>
        <v>0</v>
      </c>
      <c r="AP2929" s="18" t="s">
        <v>146</v>
      </c>
      <c r="AQ2929" s="18">
        <v>0</v>
      </c>
      <c r="AR2929" s="18">
        <f t="shared" si="610"/>
        <v>0</v>
      </c>
      <c r="AS2929" s="20" t="s">
        <v>145</v>
      </c>
      <c r="AT2929" s="20">
        <v>167043.21405714101</v>
      </c>
      <c r="AU2929" s="16">
        <f t="shared" si="611"/>
        <v>11128.795073760228</v>
      </c>
    </row>
    <row r="2930" spans="1:47" x14ac:dyDescent="0.2">
      <c r="A2930" s="16">
        <v>2927</v>
      </c>
      <c r="B2930" s="16">
        <v>163.147201538085</v>
      </c>
      <c r="C2930" s="17">
        <v>2.13933333333333</v>
      </c>
      <c r="F2930" s="18" t="s">
        <v>146</v>
      </c>
      <c r="G2930" s="18">
        <v>0</v>
      </c>
      <c r="I2930" s="19" t="s">
        <v>146</v>
      </c>
      <c r="J2930" s="19">
        <v>0</v>
      </c>
      <c r="K2930" s="19">
        <f t="shared" si="599"/>
        <v>0</v>
      </c>
      <c r="L2930" s="18" t="s">
        <v>146</v>
      </c>
      <c r="M2930" s="18">
        <v>0</v>
      </c>
      <c r="N2930" s="18">
        <f t="shared" si="600"/>
        <v>0</v>
      </c>
      <c r="O2930" s="19" t="s">
        <v>145</v>
      </c>
      <c r="P2930" s="19">
        <v>462412.17418571399</v>
      </c>
      <c r="Q2930" s="19">
        <f t="shared" si="601"/>
        <v>111156.77264079663</v>
      </c>
      <c r="R2930" s="18" t="s">
        <v>146</v>
      </c>
      <c r="S2930" s="18">
        <v>0</v>
      </c>
      <c r="T2930" s="18">
        <f t="shared" si="602"/>
        <v>0</v>
      </c>
      <c r="U2930" s="20" t="s">
        <v>146</v>
      </c>
      <c r="V2930" s="20">
        <v>0</v>
      </c>
      <c r="W2930" s="20">
        <f t="shared" si="603"/>
        <v>0</v>
      </c>
      <c r="X2930" s="18" t="s">
        <v>146</v>
      </c>
      <c r="Y2930" s="18">
        <v>0</v>
      </c>
      <c r="Z2930" s="23">
        <f t="shared" si="604"/>
        <v>0</v>
      </c>
      <c r="AA2930" s="20" t="s">
        <v>146</v>
      </c>
      <c r="AB2930" s="20">
        <v>0</v>
      </c>
      <c r="AC2930" s="24">
        <f t="shared" si="605"/>
        <v>0</v>
      </c>
      <c r="AD2930" s="18" t="s">
        <v>146</v>
      </c>
      <c r="AE2930" s="18">
        <v>0</v>
      </c>
      <c r="AF2930" s="18">
        <f t="shared" si="606"/>
        <v>0</v>
      </c>
      <c r="AG2930" s="19" t="s">
        <v>146</v>
      </c>
      <c r="AH2930" s="19">
        <v>0</v>
      </c>
      <c r="AI2930" s="19">
        <f t="shared" si="607"/>
        <v>0</v>
      </c>
      <c r="AJ2930" s="18" t="s">
        <v>146</v>
      </c>
      <c r="AK2930" s="18">
        <v>0</v>
      </c>
      <c r="AL2930" s="18">
        <f t="shared" si="608"/>
        <v>0</v>
      </c>
      <c r="AM2930" s="19" t="s">
        <v>146</v>
      </c>
      <c r="AN2930" s="19">
        <v>0</v>
      </c>
      <c r="AO2930" s="19">
        <f t="shared" si="609"/>
        <v>0</v>
      </c>
      <c r="AP2930" s="18" t="s">
        <v>146</v>
      </c>
      <c r="AQ2930" s="18">
        <v>0</v>
      </c>
      <c r="AR2930" s="18">
        <f t="shared" si="610"/>
        <v>0</v>
      </c>
      <c r="AS2930" s="20" t="s">
        <v>146</v>
      </c>
      <c r="AT2930" s="20">
        <v>0</v>
      </c>
      <c r="AU2930" s="16">
        <f t="shared" si="611"/>
        <v>0</v>
      </c>
    </row>
    <row r="2931" spans="1:47" x14ac:dyDescent="0.2">
      <c r="A2931" s="16">
        <v>2928</v>
      </c>
      <c r="B2931" s="16">
        <v>988.68404549813795</v>
      </c>
      <c r="C2931" s="17">
        <v>6.8289999999999997</v>
      </c>
      <c r="F2931" s="18" t="s">
        <v>146</v>
      </c>
      <c r="G2931" s="18">
        <v>0</v>
      </c>
      <c r="I2931" s="19" t="s">
        <v>146</v>
      </c>
      <c r="J2931" s="19">
        <v>0</v>
      </c>
      <c r="K2931" s="19">
        <f t="shared" si="599"/>
        <v>0</v>
      </c>
      <c r="L2931" s="18" t="s">
        <v>146</v>
      </c>
      <c r="M2931" s="18">
        <v>0</v>
      </c>
      <c r="N2931" s="18">
        <f t="shared" si="600"/>
        <v>0</v>
      </c>
      <c r="O2931" s="19" t="s">
        <v>145</v>
      </c>
      <c r="P2931" s="19">
        <v>482368.96427142801</v>
      </c>
      <c r="Q2931" s="19">
        <f t="shared" si="601"/>
        <v>115954.07794986249</v>
      </c>
      <c r="R2931" s="18" t="s">
        <v>146</v>
      </c>
      <c r="S2931" s="18">
        <v>0</v>
      </c>
      <c r="T2931" s="18">
        <f t="shared" si="602"/>
        <v>0</v>
      </c>
      <c r="U2931" s="20" t="s">
        <v>146</v>
      </c>
      <c r="V2931" s="20">
        <v>0</v>
      </c>
      <c r="W2931" s="20">
        <f t="shared" si="603"/>
        <v>0</v>
      </c>
      <c r="X2931" s="18" t="s">
        <v>146</v>
      </c>
      <c r="Y2931" s="18">
        <v>0</v>
      </c>
      <c r="Z2931" s="23">
        <f t="shared" si="604"/>
        <v>0</v>
      </c>
      <c r="AA2931" s="20" t="s">
        <v>146</v>
      </c>
      <c r="AB2931" s="20">
        <v>0</v>
      </c>
      <c r="AC2931" s="24">
        <f t="shared" si="605"/>
        <v>0</v>
      </c>
      <c r="AD2931" s="18" t="s">
        <v>146</v>
      </c>
      <c r="AE2931" s="18">
        <v>0</v>
      </c>
      <c r="AF2931" s="18">
        <f t="shared" si="606"/>
        <v>0</v>
      </c>
      <c r="AG2931" s="19" t="s">
        <v>146</v>
      </c>
      <c r="AH2931" s="19">
        <v>0</v>
      </c>
      <c r="AI2931" s="19">
        <f t="shared" si="607"/>
        <v>0</v>
      </c>
      <c r="AJ2931" s="18" t="s">
        <v>146</v>
      </c>
      <c r="AK2931" s="18">
        <v>0</v>
      </c>
      <c r="AL2931" s="18">
        <f t="shared" si="608"/>
        <v>0</v>
      </c>
      <c r="AM2931" s="19" t="s">
        <v>146</v>
      </c>
      <c r="AN2931" s="19">
        <v>0</v>
      </c>
      <c r="AO2931" s="19">
        <f t="shared" si="609"/>
        <v>0</v>
      </c>
      <c r="AP2931" s="18" t="s">
        <v>146</v>
      </c>
      <c r="AQ2931" s="18">
        <v>0</v>
      </c>
      <c r="AR2931" s="18">
        <f t="shared" si="610"/>
        <v>0</v>
      </c>
      <c r="AS2931" s="20" t="s">
        <v>146</v>
      </c>
      <c r="AT2931" s="20">
        <v>0</v>
      </c>
      <c r="AU2931" s="16">
        <f t="shared" si="611"/>
        <v>0</v>
      </c>
    </row>
    <row r="2932" spans="1:47" x14ac:dyDescent="0.2">
      <c r="A2932" s="16">
        <v>2929</v>
      </c>
      <c r="B2932" s="16">
        <v>337.32892862955703</v>
      </c>
      <c r="C2932" s="17">
        <v>1.3358333333333301</v>
      </c>
      <c r="F2932" s="18" t="s">
        <v>146</v>
      </c>
      <c r="G2932" s="18">
        <v>0</v>
      </c>
      <c r="I2932" s="19" t="s">
        <v>146</v>
      </c>
      <c r="J2932" s="19">
        <v>0</v>
      </c>
      <c r="K2932" s="19">
        <f t="shared" si="599"/>
        <v>0</v>
      </c>
      <c r="L2932" s="18" t="s">
        <v>146</v>
      </c>
      <c r="M2932" s="18">
        <v>0</v>
      </c>
      <c r="N2932" s="18">
        <f t="shared" si="600"/>
        <v>0</v>
      </c>
      <c r="O2932" s="19" t="s">
        <v>145</v>
      </c>
      <c r="P2932" s="19">
        <v>467244.13582857099</v>
      </c>
      <c r="Q2932" s="19">
        <f t="shared" si="601"/>
        <v>112318.30188186803</v>
      </c>
      <c r="R2932" s="18" t="s">
        <v>146</v>
      </c>
      <c r="S2932" s="18">
        <v>0</v>
      </c>
      <c r="T2932" s="18">
        <f t="shared" si="602"/>
        <v>0</v>
      </c>
      <c r="U2932" s="20" t="s">
        <v>146</v>
      </c>
      <c r="V2932" s="20">
        <v>0</v>
      </c>
      <c r="W2932" s="20">
        <f t="shared" si="603"/>
        <v>0</v>
      </c>
      <c r="X2932" s="18" t="s">
        <v>146</v>
      </c>
      <c r="Y2932" s="18">
        <v>0</v>
      </c>
      <c r="Z2932" s="23">
        <f t="shared" si="604"/>
        <v>0</v>
      </c>
      <c r="AA2932" s="20" t="s">
        <v>146</v>
      </c>
      <c r="AB2932" s="20">
        <v>0</v>
      </c>
      <c r="AC2932" s="24">
        <f t="shared" si="605"/>
        <v>0</v>
      </c>
      <c r="AD2932" s="18" t="s">
        <v>146</v>
      </c>
      <c r="AE2932" s="18">
        <v>0</v>
      </c>
      <c r="AF2932" s="18">
        <f t="shared" si="606"/>
        <v>0</v>
      </c>
      <c r="AG2932" s="19" t="s">
        <v>146</v>
      </c>
      <c r="AH2932" s="19">
        <v>0</v>
      </c>
      <c r="AI2932" s="19">
        <f t="shared" si="607"/>
        <v>0</v>
      </c>
      <c r="AJ2932" s="18" t="s">
        <v>146</v>
      </c>
      <c r="AK2932" s="18">
        <v>0</v>
      </c>
      <c r="AL2932" s="18">
        <f t="shared" si="608"/>
        <v>0</v>
      </c>
      <c r="AM2932" s="19" t="s">
        <v>146</v>
      </c>
      <c r="AN2932" s="19">
        <v>0</v>
      </c>
      <c r="AO2932" s="19">
        <f t="shared" si="609"/>
        <v>0</v>
      </c>
      <c r="AP2932" s="18" t="s">
        <v>146</v>
      </c>
      <c r="AQ2932" s="18">
        <v>0</v>
      </c>
      <c r="AR2932" s="18">
        <f t="shared" si="610"/>
        <v>0</v>
      </c>
      <c r="AS2932" s="20" t="s">
        <v>146</v>
      </c>
      <c r="AT2932" s="20">
        <v>0</v>
      </c>
      <c r="AU2932" s="16">
        <f t="shared" si="611"/>
        <v>0</v>
      </c>
    </row>
    <row r="2933" spans="1:47" x14ac:dyDescent="0.2">
      <c r="A2933" s="16">
        <v>2930</v>
      </c>
      <c r="B2933" s="16">
        <v>431.38571166992102</v>
      </c>
      <c r="C2933" s="17">
        <v>1.5246833333333301</v>
      </c>
      <c r="D2933" s="16" t="s">
        <v>1562</v>
      </c>
      <c r="E2933" s="16" t="s">
        <v>1563</v>
      </c>
      <c r="F2933" s="18" t="s">
        <v>146</v>
      </c>
      <c r="G2933" s="18">
        <v>0</v>
      </c>
      <c r="I2933" s="19" t="s">
        <v>146</v>
      </c>
      <c r="J2933" s="19">
        <v>0</v>
      </c>
      <c r="K2933" s="19">
        <f t="shared" si="599"/>
        <v>0</v>
      </c>
      <c r="L2933" s="18" t="s">
        <v>146</v>
      </c>
      <c r="M2933" s="18">
        <v>0</v>
      </c>
      <c r="N2933" s="18">
        <f t="shared" si="600"/>
        <v>0</v>
      </c>
      <c r="O2933" s="19" t="s">
        <v>145</v>
      </c>
      <c r="P2933" s="19">
        <v>329073.08811428503</v>
      </c>
      <c r="Q2933" s="19">
        <f t="shared" si="601"/>
        <v>79104.107719780048</v>
      </c>
      <c r="R2933" s="18" t="s">
        <v>146</v>
      </c>
      <c r="S2933" s="18">
        <v>0</v>
      </c>
      <c r="T2933" s="18">
        <f t="shared" si="602"/>
        <v>0</v>
      </c>
      <c r="U2933" s="20" t="s">
        <v>146</v>
      </c>
      <c r="V2933" s="20">
        <v>0</v>
      </c>
      <c r="W2933" s="20">
        <f t="shared" si="603"/>
        <v>0</v>
      </c>
      <c r="X2933" s="18" t="s">
        <v>146</v>
      </c>
      <c r="Y2933" s="18">
        <v>0</v>
      </c>
      <c r="Z2933" s="23">
        <f t="shared" si="604"/>
        <v>0</v>
      </c>
      <c r="AA2933" s="20" t="s">
        <v>146</v>
      </c>
      <c r="AB2933" s="20">
        <v>0</v>
      </c>
      <c r="AC2933" s="24">
        <f t="shared" si="605"/>
        <v>0</v>
      </c>
      <c r="AD2933" s="18" t="s">
        <v>146</v>
      </c>
      <c r="AE2933" s="18">
        <v>0</v>
      </c>
      <c r="AF2933" s="18">
        <f t="shared" si="606"/>
        <v>0</v>
      </c>
      <c r="AG2933" s="19" t="s">
        <v>146</v>
      </c>
      <c r="AH2933" s="19">
        <v>0</v>
      </c>
      <c r="AI2933" s="19">
        <f t="shared" si="607"/>
        <v>0</v>
      </c>
      <c r="AJ2933" s="18" t="s">
        <v>146</v>
      </c>
      <c r="AK2933" s="18">
        <v>0</v>
      </c>
      <c r="AL2933" s="18">
        <f t="shared" si="608"/>
        <v>0</v>
      </c>
      <c r="AM2933" s="19" t="s">
        <v>146</v>
      </c>
      <c r="AN2933" s="19">
        <v>0</v>
      </c>
      <c r="AO2933" s="19">
        <f t="shared" si="609"/>
        <v>0</v>
      </c>
      <c r="AP2933" s="18" t="s">
        <v>146</v>
      </c>
      <c r="AQ2933" s="18">
        <v>0</v>
      </c>
      <c r="AR2933" s="18">
        <f t="shared" si="610"/>
        <v>0</v>
      </c>
      <c r="AS2933" s="20" t="s">
        <v>146</v>
      </c>
      <c r="AT2933" s="20">
        <v>0</v>
      </c>
      <c r="AU2933" s="16">
        <f t="shared" si="611"/>
        <v>0</v>
      </c>
    </row>
    <row r="2934" spans="1:47" x14ac:dyDescent="0.2">
      <c r="A2934" s="16">
        <v>2931</v>
      </c>
      <c r="B2934" s="16">
        <v>690.59719848632801</v>
      </c>
      <c r="C2934" s="17">
        <v>13.6047333333333</v>
      </c>
      <c r="D2934" s="16" t="s">
        <v>2982</v>
      </c>
      <c r="E2934" s="16" t="s">
        <v>2982</v>
      </c>
      <c r="F2934" s="18" t="s">
        <v>146</v>
      </c>
      <c r="G2934" s="18">
        <v>0</v>
      </c>
      <c r="I2934" s="19" t="s">
        <v>146</v>
      </c>
      <c r="J2934" s="19">
        <v>0</v>
      </c>
      <c r="K2934" s="19">
        <f t="shared" si="599"/>
        <v>0</v>
      </c>
      <c r="L2934" s="18" t="s">
        <v>146</v>
      </c>
      <c r="M2934" s="18">
        <v>0</v>
      </c>
      <c r="N2934" s="18">
        <f t="shared" si="600"/>
        <v>0</v>
      </c>
      <c r="O2934" s="19" t="s">
        <v>145</v>
      </c>
      <c r="P2934" s="19">
        <v>344601.591514286</v>
      </c>
      <c r="Q2934" s="19">
        <f t="shared" si="601"/>
        <v>82836.921037087974</v>
      </c>
      <c r="R2934" s="18" t="s">
        <v>146</v>
      </c>
      <c r="S2934" s="18">
        <v>0</v>
      </c>
      <c r="T2934" s="18">
        <f t="shared" si="602"/>
        <v>0</v>
      </c>
      <c r="U2934" s="20" t="s">
        <v>146</v>
      </c>
      <c r="V2934" s="20">
        <v>0</v>
      </c>
      <c r="W2934" s="20">
        <f t="shared" si="603"/>
        <v>0</v>
      </c>
      <c r="X2934" s="18" t="s">
        <v>146</v>
      </c>
      <c r="Y2934" s="18">
        <v>0</v>
      </c>
      <c r="Z2934" s="23">
        <f t="shared" si="604"/>
        <v>0</v>
      </c>
      <c r="AA2934" s="20" t="s">
        <v>146</v>
      </c>
      <c r="AB2934" s="20">
        <v>0</v>
      </c>
      <c r="AC2934" s="24">
        <f t="shared" si="605"/>
        <v>0</v>
      </c>
      <c r="AD2934" s="18" t="s">
        <v>146</v>
      </c>
      <c r="AE2934" s="18">
        <v>0</v>
      </c>
      <c r="AF2934" s="18">
        <f t="shared" si="606"/>
        <v>0</v>
      </c>
      <c r="AG2934" s="19" t="s">
        <v>146</v>
      </c>
      <c r="AH2934" s="19">
        <v>0</v>
      </c>
      <c r="AI2934" s="19">
        <f t="shared" si="607"/>
        <v>0</v>
      </c>
      <c r="AJ2934" s="18" t="s">
        <v>146</v>
      </c>
      <c r="AK2934" s="18">
        <v>0</v>
      </c>
      <c r="AL2934" s="18">
        <f t="shared" si="608"/>
        <v>0</v>
      </c>
      <c r="AM2934" s="19" t="s">
        <v>146</v>
      </c>
      <c r="AN2934" s="19">
        <v>0</v>
      </c>
      <c r="AO2934" s="19">
        <f t="shared" si="609"/>
        <v>0</v>
      </c>
      <c r="AP2934" s="18" t="s">
        <v>146</v>
      </c>
      <c r="AQ2934" s="18">
        <v>0</v>
      </c>
      <c r="AR2934" s="18">
        <f t="shared" si="610"/>
        <v>0</v>
      </c>
      <c r="AS2934" s="20" t="s">
        <v>146</v>
      </c>
      <c r="AT2934" s="20">
        <v>0</v>
      </c>
      <c r="AU2934" s="16">
        <f t="shared" si="611"/>
        <v>0</v>
      </c>
    </row>
    <row r="2935" spans="1:47" x14ac:dyDescent="0.2">
      <c r="A2935" s="16">
        <v>2932</v>
      </c>
      <c r="B2935" s="16">
        <v>565.31671142578102</v>
      </c>
      <c r="C2935" s="17">
        <v>6.8289999999999997</v>
      </c>
      <c r="D2935" s="16" t="s">
        <v>2302</v>
      </c>
      <c r="E2935" s="16" t="s">
        <v>2303</v>
      </c>
      <c r="F2935" s="18" t="s">
        <v>146</v>
      </c>
      <c r="G2935" s="18">
        <v>0</v>
      </c>
      <c r="I2935" s="19" t="s">
        <v>146</v>
      </c>
      <c r="J2935" s="19">
        <v>0</v>
      </c>
      <c r="K2935" s="19">
        <f t="shared" si="599"/>
        <v>0</v>
      </c>
      <c r="L2935" s="18" t="s">
        <v>146</v>
      </c>
      <c r="M2935" s="18">
        <v>0</v>
      </c>
      <c r="N2935" s="18">
        <f t="shared" si="600"/>
        <v>0</v>
      </c>
      <c r="O2935" s="19" t="s">
        <v>145</v>
      </c>
      <c r="P2935" s="19">
        <v>475110.93208571401</v>
      </c>
      <c r="Q2935" s="19">
        <f t="shared" si="601"/>
        <v>114209.35867445049</v>
      </c>
      <c r="R2935" s="18" t="s">
        <v>146</v>
      </c>
      <c r="S2935" s="18">
        <v>0</v>
      </c>
      <c r="T2935" s="18">
        <f t="shared" si="602"/>
        <v>0</v>
      </c>
      <c r="U2935" s="20" t="s">
        <v>146</v>
      </c>
      <c r="V2935" s="20">
        <v>0</v>
      </c>
      <c r="W2935" s="20">
        <f t="shared" si="603"/>
        <v>0</v>
      </c>
      <c r="X2935" s="18" t="s">
        <v>146</v>
      </c>
      <c r="Y2935" s="18">
        <v>0</v>
      </c>
      <c r="Z2935" s="23">
        <f t="shared" si="604"/>
        <v>0</v>
      </c>
      <c r="AA2935" s="20" t="s">
        <v>146</v>
      </c>
      <c r="AB2935" s="20">
        <v>0</v>
      </c>
      <c r="AC2935" s="24">
        <f t="shared" si="605"/>
        <v>0</v>
      </c>
      <c r="AD2935" s="18" t="s">
        <v>146</v>
      </c>
      <c r="AE2935" s="18">
        <v>0</v>
      </c>
      <c r="AF2935" s="18">
        <f t="shared" si="606"/>
        <v>0</v>
      </c>
      <c r="AG2935" s="19" t="s">
        <v>146</v>
      </c>
      <c r="AH2935" s="19">
        <v>0</v>
      </c>
      <c r="AI2935" s="19">
        <f t="shared" si="607"/>
        <v>0</v>
      </c>
      <c r="AJ2935" s="18" t="s">
        <v>146</v>
      </c>
      <c r="AK2935" s="18">
        <v>0</v>
      </c>
      <c r="AL2935" s="18">
        <f t="shared" si="608"/>
        <v>0</v>
      </c>
      <c r="AM2935" s="19" t="s">
        <v>146</v>
      </c>
      <c r="AN2935" s="19">
        <v>0</v>
      </c>
      <c r="AO2935" s="19">
        <f t="shared" si="609"/>
        <v>0</v>
      </c>
      <c r="AP2935" s="18" t="s">
        <v>146</v>
      </c>
      <c r="AQ2935" s="18">
        <v>0</v>
      </c>
      <c r="AR2935" s="18">
        <f t="shared" si="610"/>
        <v>0</v>
      </c>
      <c r="AS2935" s="20" t="s">
        <v>146</v>
      </c>
      <c r="AT2935" s="20">
        <v>0</v>
      </c>
      <c r="AU2935" s="16">
        <f t="shared" si="611"/>
        <v>0</v>
      </c>
    </row>
    <row r="2936" spans="1:47" x14ac:dyDescent="0.2">
      <c r="A2936" s="16">
        <v>2933</v>
      </c>
      <c r="B2936" s="16">
        <v>385.48275756835898</v>
      </c>
      <c r="C2936" s="17">
        <v>7.0854666666666599</v>
      </c>
      <c r="F2936" s="18" t="s">
        <v>146</v>
      </c>
      <c r="G2936" s="18">
        <v>0</v>
      </c>
      <c r="I2936" s="19" t="s">
        <v>146</v>
      </c>
      <c r="J2936" s="19">
        <v>0</v>
      </c>
      <c r="K2936" s="19">
        <f t="shared" si="599"/>
        <v>0</v>
      </c>
      <c r="L2936" s="18" t="s">
        <v>146</v>
      </c>
      <c r="M2936" s="18">
        <v>0</v>
      </c>
      <c r="N2936" s="18">
        <f t="shared" si="600"/>
        <v>0</v>
      </c>
      <c r="O2936" s="19" t="s">
        <v>145</v>
      </c>
      <c r="P2936" s="19">
        <v>419566.60414285801</v>
      </c>
      <c r="Q2936" s="19">
        <f t="shared" si="601"/>
        <v>100857.35676511009</v>
      </c>
      <c r="R2936" s="18" t="s">
        <v>146</v>
      </c>
      <c r="S2936" s="18">
        <v>0</v>
      </c>
      <c r="T2936" s="18">
        <f t="shared" si="602"/>
        <v>0</v>
      </c>
      <c r="U2936" s="20" t="s">
        <v>146</v>
      </c>
      <c r="V2936" s="20">
        <v>0</v>
      </c>
      <c r="W2936" s="20">
        <f t="shared" si="603"/>
        <v>0</v>
      </c>
      <c r="X2936" s="18" t="s">
        <v>146</v>
      </c>
      <c r="Y2936" s="18">
        <v>0</v>
      </c>
      <c r="Z2936" s="23">
        <f t="shared" si="604"/>
        <v>0</v>
      </c>
      <c r="AA2936" s="20" t="s">
        <v>146</v>
      </c>
      <c r="AB2936" s="20">
        <v>0</v>
      </c>
      <c r="AC2936" s="24">
        <f t="shared" si="605"/>
        <v>0</v>
      </c>
      <c r="AD2936" s="18" t="s">
        <v>146</v>
      </c>
      <c r="AE2936" s="18">
        <v>0</v>
      </c>
      <c r="AF2936" s="18">
        <f t="shared" si="606"/>
        <v>0</v>
      </c>
      <c r="AG2936" s="19" t="s">
        <v>146</v>
      </c>
      <c r="AH2936" s="19">
        <v>0</v>
      </c>
      <c r="AI2936" s="19">
        <f t="shared" si="607"/>
        <v>0</v>
      </c>
      <c r="AJ2936" s="18" t="s">
        <v>146</v>
      </c>
      <c r="AK2936" s="18">
        <v>0</v>
      </c>
      <c r="AL2936" s="18">
        <f t="shared" si="608"/>
        <v>0</v>
      </c>
      <c r="AM2936" s="19" t="s">
        <v>146</v>
      </c>
      <c r="AN2936" s="19">
        <v>0</v>
      </c>
      <c r="AO2936" s="19">
        <f t="shared" si="609"/>
        <v>0</v>
      </c>
      <c r="AP2936" s="18" t="s">
        <v>146</v>
      </c>
      <c r="AQ2936" s="18">
        <v>0</v>
      </c>
      <c r="AR2936" s="18">
        <f t="shared" si="610"/>
        <v>0</v>
      </c>
      <c r="AS2936" s="20" t="s">
        <v>146</v>
      </c>
      <c r="AT2936" s="20">
        <v>0</v>
      </c>
      <c r="AU2936" s="16">
        <f t="shared" si="611"/>
        <v>0</v>
      </c>
    </row>
    <row r="2937" spans="1:47" x14ac:dyDescent="0.2">
      <c r="A2937" s="16">
        <v>2934</v>
      </c>
      <c r="B2937" s="16">
        <v>823.67062988281202</v>
      </c>
      <c r="C2937" s="17">
        <v>13.8273833333333</v>
      </c>
      <c r="D2937" s="16" t="s">
        <v>2983</v>
      </c>
      <c r="E2937" s="16" t="s">
        <v>2984</v>
      </c>
      <c r="F2937" s="18" t="s">
        <v>146</v>
      </c>
      <c r="G2937" s="18">
        <v>0</v>
      </c>
      <c r="I2937" s="19" t="s">
        <v>146</v>
      </c>
      <c r="J2937" s="19">
        <v>0</v>
      </c>
      <c r="K2937" s="19">
        <f t="shared" si="599"/>
        <v>0</v>
      </c>
      <c r="L2937" s="18" t="s">
        <v>146</v>
      </c>
      <c r="M2937" s="18">
        <v>0</v>
      </c>
      <c r="N2937" s="18">
        <f t="shared" si="600"/>
        <v>0</v>
      </c>
      <c r="O2937" s="19" t="s">
        <v>145</v>
      </c>
      <c r="P2937" s="19">
        <v>390460.71758571401</v>
      </c>
      <c r="Q2937" s="19">
        <f t="shared" si="601"/>
        <v>93860.749419642787</v>
      </c>
      <c r="R2937" s="18" t="s">
        <v>146</v>
      </c>
      <c r="S2937" s="18">
        <v>0</v>
      </c>
      <c r="T2937" s="18">
        <f t="shared" si="602"/>
        <v>0</v>
      </c>
      <c r="U2937" s="20" t="s">
        <v>146</v>
      </c>
      <c r="V2937" s="20">
        <v>0</v>
      </c>
      <c r="W2937" s="20">
        <f t="shared" si="603"/>
        <v>0</v>
      </c>
      <c r="X2937" s="18" t="s">
        <v>146</v>
      </c>
      <c r="Y2937" s="18">
        <v>0</v>
      </c>
      <c r="Z2937" s="23">
        <f t="shared" si="604"/>
        <v>0</v>
      </c>
      <c r="AA2937" s="20" t="s">
        <v>146</v>
      </c>
      <c r="AB2937" s="20">
        <v>0</v>
      </c>
      <c r="AC2937" s="24">
        <f t="shared" si="605"/>
        <v>0</v>
      </c>
      <c r="AD2937" s="18" t="s">
        <v>146</v>
      </c>
      <c r="AE2937" s="18">
        <v>0</v>
      </c>
      <c r="AF2937" s="18">
        <f t="shared" si="606"/>
        <v>0</v>
      </c>
      <c r="AG2937" s="19" t="s">
        <v>146</v>
      </c>
      <c r="AH2937" s="19">
        <v>0</v>
      </c>
      <c r="AI2937" s="19">
        <f t="shared" si="607"/>
        <v>0</v>
      </c>
      <c r="AJ2937" s="18" t="s">
        <v>146</v>
      </c>
      <c r="AK2937" s="18">
        <v>0</v>
      </c>
      <c r="AL2937" s="18">
        <f t="shared" si="608"/>
        <v>0</v>
      </c>
      <c r="AM2937" s="19" t="s">
        <v>146</v>
      </c>
      <c r="AN2937" s="19">
        <v>0</v>
      </c>
      <c r="AO2937" s="19">
        <f t="shared" si="609"/>
        <v>0</v>
      </c>
      <c r="AP2937" s="18" t="s">
        <v>146</v>
      </c>
      <c r="AQ2937" s="18">
        <v>0</v>
      </c>
      <c r="AR2937" s="18">
        <f t="shared" si="610"/>
        <v>0</v>
      </c>
      <c r="AS2937" s="20" t="s">
        <v>146</v>
      </c>
      <c r="AT2937" s="20">
        <v>0</v>
      </c>
      <c r="AU2937" s="16">
        <f t="shared" si="611"/>
        <v>0</v>
      </c>
    </row>
    <row r="2938" spans="1:47" x14ac:dyDescent="0.2">
      <c r="A2938" s="16">
        <v>2935</v>
      </c>
      <c r="B2938" s="16">
        <v>603.29376220703102</v>
      </c>
      <c r="C2938" s="17">
        <v>6.8289999999999997</v>
      </c>
      <c r="D2938" s="16" t="s">
        <v>2306</v>
      </c>
      <c r="E2938" s="16" t="s">
        <v>2307</v>
      </c>
      <c r="F2938" s="18" t="s">
        <v>146</v>
      </c>
      <c r="G2938" s="18">
        <v>0</v>
      </c>
      <c r="I2938" s="19" t="s">
        <v>146</v>
      </c>
      <c r="J2938" s="19">
        <v>0</v>
      </c>
      <c r="K2938" s="19">
        <f t="shared" si="599"/>
        <v>0</v>
      </c>
      <c r="L2938" s="18" t="s">
        <v>146</v>
      </c>
      <c r="M2938" s="18">
        <v>0</v>
      </c>
      <c r="N2938" s="18">
        <f t="shared" si="600"/>
        <v>0</v>
      </c>
      <c r="O2938" s="19" t="s">
        <v>145</v>
      </c>
      <c r="P2938" s="19">
        <v>480309.49527142802</v>
      </c>
      <c r="Q2938" s="19">
        <f t="shared" si="601"/>
        <v>115459.01328640096</v>
      </c>
      <c r="R2938" s="18" t="s">
        <v>146</v>
      </c>
      <c r="S2938" s="18">
        <v>0</v>
      </c>
      <c r="T2938" s="18">
        <f t="shared" si="602"/>
        <v>0</v>
      </c>
      <c r="U2938" s="20" t="s">
        <v>146</v>
      </c>
      <c r="V2938" s="20">
        <v>0</v>
      </c>
      <c r="W2938" s="20">
        <f t="shared" si="603"/>
        <v>0</v>
      </c>
      <c r="X2938" s="18" t="s">
        <v>146</v>
      </c>
      <c r="Y2938" s="18">
        <v>0</v>
      </c>
      <c r="Z2938" s="23">
        <f t="shared" si="604"/>
        <v>0</v>
      </c>
      <c r="AA2938" s="20" t="s">
        <v>146</v>
      </c>
      <c r="AB2938" s="20">
        <v>0</v>
      </c>
      <c r="AC2938" s="24">
        <f t="shared" si="605"/>
        <v>0</v>
      </c>
      <c r="AD2938" s="18" t="s">
        <v>146</v>
      </c>
      <c r="AE2938" s="18">
        <v>0</v>
      </c>
      <c r="AF2938" s="18">
        <f t="shared" si="606"/>
        <v>0</v>
      </c>
      <c r="AG2938" s="19" t="s">
        <v>146</v>
      </c>
      <c r="AH2938" s="19">
        <v>0</v>
      </c>
      <c r="AI2938" s="19">
        <f t="shared" si="607"/>
        <v>0</v>
      </c>
      <c r="AJ2938" s="18" t="s">
        <v>146</v>
      </c>
      <c r="AK2938" s="18">
        <v>0</v>
      </c>
      <c r="AL2938" s="18">
        <f t="shared" si="608"/>
        <v>0</v>
      </c>
      <c r="AM2938" s="19" t="s">
        <v>146</v>
      </c>
      <c r="AN2938" s="19">
        <v>0</v>
      </c>
      <c r="AO2938" s="19">
        <f t="shared" si="609"/>
        <v>0</v>
      </c>
      <c r="AP2938" s="18" t="s">
        <v>146</v>
      </c>
      <c r="AQ2938" s="18">
        <v>0</v>
      </c>
      <c r="AR2938" s="18">
        <f t="shared" si="610"/>
        <v>0</v>
      </c>
      <c r="AS2938" s="20" t="s">
        <v>146</v>
      </c>
      <c r="AT2938" s="20">
        <v>0</v>
      </c>
      <c r="AU2938" s="16">
        <f t="shared" si="611"/>
        <v>0</v>
      </c>
    </row>
    <row r="2939" spans="1:47" x14ac:dyDescent="0.2">
      <c r="A2939" s="16">
        <v>2936</v>
      </c>
      <c r="B2939" s="16">
        <v>775.84533093633195</v>
      </c>
      <c r="C2939" s="17">
        <v>7.2743000000000002</v>
      </c>
      <c r="F2939" s="18" t="s">
        <v>146</v>
      </c>
      <c r="G2939" s="18">
        <v>0</v>
      </c>
      <c r="I2939" s="19" t="s">
        <v>146</v>
      </c>
      <c r="J2939" s="19">
        <v>0</v>
      </c>
      <c r="K2939" s="19">
        <f t="shared" si="599"/>
        <v>0</v>
      </c>
      <c r="L2939" s="18" t="s">
        <v>146</v>
      </c>
      <c r="M2939" s="18">
        <v>0</v>
      </c>
      <c r="N2939" s="18">
        <f t="shared" si="600"/>
        <v>0</v>
      </c>
      <c r="O2939" s="19" t="s">
        <v>145</v>
      </c>
      <c r="P2939" s="19">
        <v>371620.19952857197</v>
      </c>
      <c r="Q2939" s="19">
        <f t="shared" si="601"/>
        <v>89331.7787328298</v>
      </c>
      <c r="R2939" s="18" t="s">
        <v>146</v>
      </c>
      <c r="S2939" s="18">
        <v>0</v>
      </c>
      <c r="T2939" s="18">
        <f t="shared" si="602"/>
        <v>0</v>
      </c>
      <c r="U2939" s="20" t="s">
        <v>146</v>
      </c>
      <c r="V2939" s="20">
        <v>0</v>
      </c>
      <c r="W2939" s="20">
        <f t="shared" si="603"/>
        <v>0</v>
      </c>
      <c r="X2939" s="18" t="s">
        <v>146</v>
      </c>
      <c r="Y2939" s="18">
        <v>0</v>
      </c>
      <c r="Z2939" s="23">
        <f t="shared" si="604"/>
        <v>0</v>
      </c>
      <c r="AA2939" s="20" t="s">
        <v>146</v>
      </c>
      <c r="AB2939" s="20">
        <v>0</v>
      </c>
      <c r="AC2939" s="24">
        <f t="shared" si="605"/>
        <v>0</v>
      </c>
      <c r="AD2939" s="18" t="s">
        <v>146</v>
      </c>
      <c r="AE2939" s="18">
        <v>0</v>
      </c>
      <c r="AF2939" s="18">
        <f t="shared" si="606"/>
        <v>0</v>
      </c>
      <c r="AG2939" s="19" t="s">
        <v>146</v>
      </c>
      <c r="AH2939" s="19">
        <v>0</v>
      </c>
      <c r="AI2939" s="19">
        <f t="shared" si="607"/>
        <v>0</v>
      </c>
      <c r="AJ2939" s="18" t="s">
        <v>146</v>
      </c>
      <c r="AK2939" s="18">
        <v>0</v>
      </c>
      <c r="AL2939" s="18">
        <f t="shared" si="608"/>
        <v>0</v>
      </c>
      <c r="AM2939" s="19" t="s">
        <v>146</v>
      </c>
      <c r="AN2939" s="19">
        <v>0</v>
      </c>
      <c r="AO2939" s="19">
        <f t="shared" si="609"/>
        <v>0</v>
      </c>
      <c r="AP2939" s="18" t="s">
        <v>146</v>
      </c>
      <c r="AQ2939" s="18">
        <v>0</v>
      </c>
      <c r="AR2939" s="18">
        <f t="shared" si="610"/>
        <v>0</v>
      </c>
      <c r="AS2939" s="20" t="s">
        <v>146</v>
      </c>
      <c r="AT2939" s="20">
        <v>0</v>
      </c>
      <c r="AU2939" s="16">
        <f t="shared" si="611"/>
        <v>0</v>
      </c>
    </row>
    <row r="2940" spans="1:47" x14ac:dyDescent="0.2">
      <c r="A2940" s="16">
        <v>2937</v>
      </c>
      <c r="B2940" s="16">
        <v>682.15283203125</v>
      </c>
      <c r="C2940" s="17">
        <v>5.1690166666666597</v>
      </c>
      <c r="D2940" s="16" t="s">
        <v>764</v>
      </c>
      <c r="E2940" s="16" t="s">
        <v>765</v>
      </c>
      <c r="F2940" s="18" t="s">
        <v>146</v>
      </c>
      <c r="G2940" s="18">
        <v>0</v>
      </c>
      <c r="I2940" s="19" t="s">
        <v>146</v>
      </c>
      <c r="J2940" s="19">
        <v>0</v>
      </c>
      <c r="K2940" s="19">
        <f t="shared" si="599"/>
        <v>0</v>
      </c>
      <c r="L2940" s="18" t="s">
        <v>146</v>
      </c>
      <c r="M2940" s="18">
        <v>0</v>
      </c>
      <c r="N2940" s="18">
        <f t="shared" si="600"/>
        <v>0</v>
      </c>
      <c r="O2940" s="19" t="s">
        <v>145</v>
      </c>
      <c r="P2940" s="19">
        <v>385129.82592857099</v>
      </c>
      <c r="Q2940" s="19">
        <f t="shared" si="601"/>
        <v>92579.285078983405</v>
      </c>
      <c r="R2940" s="18" t="s">
        <v>146</v>
      </c>
      <c r="S2940" s="18">
        <v>0</v>
      </c>
      <c r="T2940" s="18">
        <f t="shared" si="602"/>
        <v>0</v>
      </c>
      <c r="U2940" s="20" t="s">
        <v>146</v>
      </c>
      <c r="V2940" s="20">
        <v>0</v>
      </c>
      <c r="W2940" s="20">
        <f t="shared" si="603"/>
        <v>0</v>
      </c>
      <c r="X2940" s="18" t="s">
        <v>146</v>
      </c>
      <c r="Y2940" s="18">
        <v>0</v>
      </c>
      <c r="Z2940" s="23">
        <f t="shared" si="604"/>
        <v>0</v>
      </c>
      <c r="AA2940" s="20" t="s">
        <v>146</v>
      </c>
      <c r="AB2940" s="20">
        <v>0</v>
      </c>
      <c r="AC2940" s="24">
        <f t="shared" si="605"/>
        <v>0</v>
      </c>
      <c r="AD2940" s="18" t="s">
        <v>146</v>
      </c>
      <c r="AE2940" s="18">
        <v>0</v>
      </c>
      <c r="AF2940" s="18">
        <f t="shared" si="606"/>
        <v>0</v>
      </c>
      <c r="AG2940" s="19" t="s">
        <v>146</v>
      </c>
      <c r="AH2940" s="19">
        <v>0</v>
      </c>
      <c r="AI2940" s="19">
        <f t="shared" si="607"/>
        <v>0</v>
      </c>
      <c r="AJ2940" s="18" t="s">
        <v>146</v>
      </c>
      <c r="AK2940" s="18">
        <v>0</v>
      </c>
      <c r="AL2940" s="18">
        <f t="shared" si="608"/>
        <v>0</v>
      </c>
      <c r="AM2940" s="19" t="s">
        <v>146</v>
      </c>
      <c r="AN2940" s="19">
        <v>0</v>
      </c>
      <c r="AO2940" s="19">
        <f t="shared" si="609"/>
        <v>0</v>
      </c>
      <c r="AP2940" s="18" t="s">
        <v>146</v>
      </c>
      <c r="AQ2940" s="18">
        <v>0</v>
      </c>
      <c r="AR2940" s="18">
        <f t="shared" si="610"/>
        <v>0</v>
      </c>
      <c r="AS2940" s="20" t="s">
        <v>146</v>
      </c>
      <c r="AT2940" s="20">
        <v>0</v>
      </c>
      <c r="AU2940" s="16">
        <f t="shared" si="611"/>
        <v>0</v>
      </c>
    </row>
    <row r="2941" spans="1:47" x14ac:dyDescent="0.2">
      <c r="A2941" s="16">
        <v>2938</v>
      </c>
      <c r="B2941" s="16">
        <v>149.13151550292901</v>
      </c>
      <c r="C2941" s="17">
        <v>15.042216666666601</v>
      </c>
      <c r="F2941" s="18" t="s">
        <v>146</v>
      </c>
      <c r="G2941" s="18">
        <v>0</v>
      </c>
      <c r="I2941" s="19" t="s">
        <v>146</v>
      </c>
      <c r="J2941" s="19">
        <v>0</v>
      </c>
      <c r="K2941" s="19">
        <f t="shared" si="599"/>
        <v>0</v>
      </c>
      <c r="L2941" s="18" t="s">
        <v>146</v>
      </c>
      <c r="M2941" s="18">
        <v>0</v>
      </c>
      <c r="N2941" s="18">
        <f t="shared" si="600"/>
        <v>0</v>
      </c>
      <c r="O2941" s="19" t="s">
        <v>145</v>
      </c>
      <c r="P2941" s="19">
        <v>444541.37917142798</v>
      </c>
      <c r="Q2941" s="19">
        <f t="shared" si="601"/>
        <v>106860.90845467018</v>
      </c>
      <c r="R2941" s="18" t="s">
        <v>146</v>
      </c>
      <c r="S2941" s="18">
        <v>0</v>
      </c>
      <c r="T2941" s="18">
        <f t="shared" si="602"/>
        <v>0</v>
      </c>
      <c r="U2941" s="20" t="s">
        <v>146</v>
      </c>
      <c r="V2941" s="20">
        <v>0</v>
      </c>
      <c r="W2941" s="20">
        <f t="shared" si="603"/>
        <v>0</v>
      </c>
      <c r="X2941" s="18" t="s">
        <v>146</v>
      </c>
      <c r="Y2941" s="18">
        <v>0</v>
      </c>
      <c r="Z2941" s="23">
        <f t="shared" si="604"/>
        <v>0</v>
      </c>
      <c r="AA2941" s="20" t="s">
        <v>146</v>
      </c>
      <c r="AB2941" s="20">
        <v>0</v>
      </c>
      <c r="AC2941" s="24">
        <f t="shared" si="605"/>
        <v>0</v>
      </c>
      <c r="AD2941" s="18" t="s">
        <v>146</v>
      </c>
      <c r="AE2941" s="18">
        <v>0</v>
      </c>
      <c r="AF2941" s="18">
        <f t="shared" si="606"/>
        <v>0</v>
      </c>
      <c r="AG2941" s="19" t="s">
        <v>146</v>
      </c>
      <c r="AH2941" s="19">
        <v>0</v>
      </c>
      <c r="AI2941" s="19">
        <f t="shared" si="607"/>
        <v>0</v>
      </c>
      <c r="AJ2941" s="18" t="s">
        <v>146</v>
      </c>
      <c r="AK2941" s="18">
        <v>0</v>
      </c>
      <c r="AL2941" s="18">
        <f t="shared" si="608"/>
        <v>0</v>
      </c>
      <c r="AM2941" s="19" t="s">
        <v>146</v>
      </c>
      <c r="AN2941" s="19">
        <v>0</v>
      </c>
      <c r="AO2941" s="19">
        <f t="shared" si="609"/>
        <v>0</v>
      </c>
      <c r="AP2941" s="18" t="s">
        <v>146</v>
      </c>
      <c r="AQ2941" s="18">
        <v>0</v>
      </c>
      <c r="AR2941" s="18">
        <f t="shared" si="610"/>
        <v>0</v>
      </c>
      <c r="AS2941" s="20" t="s">
        <v>146</v>
      </c>
      <c r="AT2941" s="20">
        <v>0</v>
      </c>
      <c r="AU2941" s="16">
        <f t="shared" si="611"/>
        <v>0</v>
      </c>
    </row>
    <row r="2942" spans="1:47" x14ac:dyDescent="0.2">
      <c r="A2942" s="16">
        <v>2939</v>
      </c>
      <c r="B2942" s="16">
        <v>877.37194824218705</v>
      </c>
      <c r="C2942" s="17">
        <v>16.668666666666599</v>
      </c>
      <c r="F2942" s="18" t="s">
        <v>146</v>
      </c>
      <c r="G2942" s="18">
        <v>0</v>
      </c>
      <c r="I2942" s="19" t="s">
        <v>146</v>
      </c>
      <c r="J2942" s="19">
        <v>0</v>
      </c>
      <c r="K2942" s="19">
        <f t="shared" si="599"/>
        <v>0</v>
      </c>
      <c r="L2942" s="18" t="s">
        <v>146</v>
      </c>
      <c r="M2942" s="18">
        <v>0</v>
      </c>
      <c r="N2942" s="18">
        <f t="shared" si="600"/>
        <v>0</v>
      </c>
      <c r="O2942" s="19" t="s">
        <v>145</v>
      </c>
      <c r="P2942" s="19">
        <v>312643.14197143802</v>
      </c>
      <c r="Q2942" s="19">
        <f t="shared" si="601"/>
        <v>75154.601435441829</v>
      </c>
      <c r="R2942" s="18" t="s">
        <v>146</v>
      </c>
      <c r="S2942" s="18">
        <v>0</v>
      </c>
      <c r="T2942" s="18">
        <f t="shared" si="602"/>
        <v>0</v>
      </c>
      <c r="U2942" s="20" t="s">
        <v>146</v>
      </c>
      <c r="V2942" s="20">
        <v>0</v>
      </c>
      <c r="W2942" s="20">
        <f t="shared" si="603"/>
        <v>0</v>
      </c>
      <c r="X2942" s="18" t="s">
        <v>146</v>
      </c>
      <c r="Y2942" s="18">
        <v>0</v>
      </c>
      <c r="Z2942" s="23">
        <f t="shared" si="604"/>
        <v>0</v>
      </c>
      <c r="AA2942" s="20" t="s">
        <v>146</v>
      </c>
      <c r="AB2942" s="20">
        <v>0</v>
      </c>
      <c r="AC2942" s="24">
        <f t="shared" si="605"/>
        <v>0</v>
      </c>
      <c r="AD2942" s="18" t="s">
        <v>146</v>
      </c>
      <c r="AE2942" s="18">
        <v>0</v>
      </c>
      <c r="AF2942" s="18">
        <f t="shared" si="606"/>
        <v>0</v>
      </c>
      <c r="AG2942" s="19" t="s">
        <v>146</v>
      </c>
      <c r="AH2942" s="19">
        <v>0</v>
      </c>
      <c r="AI2942" s="19">
        <f t="shared" si="607"/>
        <v>0</v>
      </c>
      <c r="AJ2942" s="18" t="s">
        <v>146</v>
      </c>
      <c r="AK2942" s="18">
        <v>0</v>
      </c>
      <c r="AL2942" s="18">
        <f t="shared" si="608"/>
        <v>0</v>
      </c>
      <c r="AM2942" s="19" t="s">
        <v>146</v>
      </c>
      <c r="AN2942" s="19">
        <v>0</v>
      </c>
      <c r="AO2942" s="19">
        <f t="shared" si="609"/>
        <v>0</v>
      </c>
      <c r="AP2942" s="18" t="s">
        <v>146</v>
      </c>
      <c r="AQ2942" s="18">
        <v>0</v>
      </c>
      <c r="AR2942" s="18">
        <f t="shared" si="610"/>
        <v>0</v>
      </c>
      <c r="AS2942" s="20" t="s">
        <v>146</v>
      </c>
      <c r="AT2942" s="20">
        <v>0</v>
      </c>
      <c r="AU2942" s="16">
        <f t="shared" si="611"/>
        <v>0</v>
      </c>
    </row>
    <row r="2943" spans="1:47" x14ac:dyDescent="0.2">
      <c r="A2943" s="16">
        <v>2940</v>
      </c>
      <c r="B2943" s="16">
        <v>577.78253173828102</v>
      </c>
      <c r="C2943" s="17">
        <v>16.4287833333333</v>
      </c>
      <c r="F2943" s="18" t="s">
        <v>146</v>
      </c>
      <c r="G2943" s="18">
        <v>0</v>
      </c>
      <c r="I2943" s="19" t="s">
        <v>146</v>
      </c>
      <c r="J2943" s="19">
        <v>0</v>
      </c>
      <c r="K2943" s="19">
        <f t="shared" si="599"/>
        <v>0</v>
      </c>
      <c r="L2943" s="18" t="s">
        <v>146</v>
      </c>
      <c r="M2943" s="18">
        <v>0</v>
      </c>
      <c r="N2943" s="18">
        <f t="shared" si="600"/>
        <v>0</v>
      </c>
      <c r="O2943" s="19" t="s">
        <v>145</v>
      </c>
      <c r="P2943" s="19">
        <v>372357.61402856599</v>
      </c>
      <c r="Q2943" s="19">
        <f t="shared" si="601"/>
        <v>89509.041833789903</v>
      </c>
      <c r="R2943" s="18" t="s">
        <v>146</v>
      </c>
      <c r="S2943" s="18">
        <v>0</v>
      </c>
      <c r="T2943" s="18">
        <f t="shared" si="602"/>
        <v>0</v>
      </c>
      <c r="U2943" s="20" t="s">
        <v>146</v>
      </c>
      <c r="V2943" s="20">
        <v>0</v>
      </c>
      <c r="W2943" s="20">
        <f t="shared" si="603"/>
        <v>0</v>
      </c>
      <c r="X2943" s="18" t="s">
        <v>146</v>
      </c>
      <c r="Y2943" s="18">
        <v>0</v>
      </c>
      <c r="Z2943" s="23">
        <f t="shared" si="604"/>
        <v>0</v>
      </c>
      <c r="AA2943" s="20" t="s">
        <v>146</v>
      </c>
      <c r="AB2943" s="20">
        <v>0</v>
      </c>
      <c r="AC2943" s="24">
        <f t="shared" si="605"/>
        <v>0</v>
      </c>
      <c r="AD2943" s="18" t="s">
        <v>146</v>
      </c>
      <c r="AE2943" s="18">
        <v>0</v>
      </c>
      <c r="AF2943" s="18">
        <f t="shared" si="606"/>
        <v>0</v>
      </c>
      <c r="AG2943" s="19" t="s">
        <v>146</v>
      </c>
      <c r="AH2943" s="19">
        <v>0</v>
      </c>
      <c r="AI2943" s="19">
        <f t="shared" si="607"/>
        <v>0</v>
      </c>
      <c r="AJ2943" s="18" t="s">
        <v>146</v>
      </c>
      <c r="AK2943" s="18">
        <v>0</v>
      </c>
      <c r="AL2943" s="18">
        <f t="shared" si="608"/>
        <v>0</v>
      </c>
      <c r="AM2943" s="19" t="s">
        <v>146</v>
      </c>
      <c r="AN2943" s="19">
        <v>0</v>
      </c>
      <c r="AO2943" s="19">
        <f t="shared" si="609"/>
        <v>0</v>
      </c>
      <c r="AP2943" s="18" t="s">
        <v>146</v>
      </c>
      <c r="AQ2943" s="18">
        <v>0</v>
      </c>
      <c r="AR2943" s="18">
        <f t="shared" si="610"/>
        <v>0</v>
      </c>
      <c r="AS2943" s="20" t="s">
        <v>145</v>
      </c>
      <c r="AT2943" s="20">
        <v>2337814.1329142898</v>
      </c>
      <c r="AU2943" s="16">
        <f t="shared" si="611"/>
        <v>155750.44189968621</v>
      </c>
    </row>
    <row r="2944" spans="1:47" x14ac:dyDescent="0.2">
      <c r="A2944" s="16">
        <v>2941</v>
      </c>
      <c r="B2944" s="16">
        <v>633.52756604573301</v>
      </c>
      <c r="C2944" s="17">
        <v>7.1530833333333304</v>
      </c>
      <c r="D2944" s="16" t="s">
        <v>1325</v>
      </c>
      <c r="E2944" s="16" t="s">
        <v>1326</v>
      </c>
      <c r="F2944" s="18" t="s">
        <v>146</v>
      </c>
      <c r="G2944" s="18">
        <v>0</v>
      </c>
      <c r="I2944" s="19" t="s">
        <v>146</v>
      </c>
      <c r="J2944" s="19">
        <v>0</v>
      </c>
      <c r="K2944" s="19">
        <f t="shared" si="599"/>
        <v>0</v>
      </c>
      <c r="L2944" s="18" t="s">
        <v>146</v>
      </c>
      <c r="M2944" s="18">
        <v>0</v>
      </c>
      <c r="N2944" s="18">
        <f t="shared" si="600"/>
        <v>0</v>
      </c>
      <c r="O2944" s="19" t="s">
        <v>145</v>
      </c>
      <c r="P2944" s="19">
        <v>180065.20744285599</v>
      </c>
      <c r="Q2944" s="19">
        <f t="shared" si="601"/>
        <v>43284.905635301919</v>
      </c>
      <c r="R2944" s="18" t="s">
        <v>146</v>
      </c>
      <c r="S2944" s="18">
        <v>0</v>
      </c>
      <c r="T2944" s="18">
        <f t="shared" si="602"/>
        <v>0</v>
      </c>
      <c r="U2944" s="20" t="s">
        <v>146</v>
      </c>
      <c r="V2944" s="20">
        <v>0</v>
      </c>
      <c r="W2944" s="20">
        <f t="shared" si="603"/>
        <v>0</v>
      </c>
      <c r="X2944" s="18" t="s">
        <v>146</v>
      </c>
      <c r="Y2944" s="18">
        <v>0</v>
      </c>
      <c r="Z2944" s="23">
        <f t="shared" si="604"/>
        <v>0</v>
      </c>
      <c r="AA2944" s="20" t="s">
        <v>146</v>
      </c>
      <c r="AB2944" s="20">
        <v>0</v>
      </c>
      <c r="AC2944" s="24">
        <f t="shared" si="605"/>
        <v>0</v>
      </c>
      <c r="AD2944" s="18" t="s">
        <v>146</v>
      </c>
      <c r="AE2944" s="18">
        <v>0</v>
      </c>
      <c r="AF2944" s="18">
        <f t="shared" si="606"/>
        <v>0</v>
      </c>
      <c r="AG2944" s="19" t="s">
        <v>146</v>
      </c>
      <c r="AH2944" s="19">
        <v>0</v>
      </c>
      <c r="AI2944" s="19">
        <f t="shared" si="607"/>
        <v>0</v>
      </c>
      <c r="AJ2944" s="18" t="s">
        <v>146</v>
      </c>
      <c r="AK2944" s="18">
        <v>0</v>
      </c>
      <c r="AL2944" s="18">
        <f t="shared" si="608"/>
        <v>0</v>
      </c>
      <c r="AM2944" s="19" t="s">
        <v>146</v>
      </c>
      <c r="AN2944" s="19">
        <v>0</v>
      </c>
      <c r="AO2944" s="19">
        <f t="shared" si="609"/>
        <v>0</v>
      </c>
      <c r="AP2944" s="18" t="s">
        <v>146</v>
      </c>
      <c r="AQ2944" s="18">
        <v>0</v>
      </c>
      <c r="AR2944" s="18">
        <f t="shared" si="610"/>
        <v>0</v>
      </c>
      <c r="AS2944" s="20" t="s">
        <v>146</v>
      </c>
      <c r="AT2944" s="20">
        <v>0</v>
      </c>
      <c r="AU2944" s="16">
        <f t="shared" si="611"/>
        <v>0</v>
      </c>
    </row>
    <row r="2945" spans="1:47" x14ac:dyDescent="0.2">
      <c r="A2945" s="16">
        <v>2942</v>
      </c>
      <c r="B2945" s="16">
        <v>357.30078078723398</v>
      </c>
      <c r="C2945" s="17">
        <v>2.0602388888888798</v>
      </c>
      <c r="D2945" s="16" t="s">
        <v>2441</v>
      </c>
      <c r="E2945" s="16" t="s">
        <v>2985</v>
      </c>
      <c r="F2945" s="18" t="s">
        <v>146</v>
      </c>
      <c r="G2945" s="18">
        <v>0</v>
      </c>
      <c r="I2945" s="19" t="s">
        <v>146</v>
      </c>
      <c r="J2945" s="19">
        <v>0</v>
      </c>
      <c r="K2945" s="19">
        <f t="shared" si="599"/>
        <v>0</v>
      </c>
      <c r="L2945" s="18" t="s">
        <v>146</v>
      </c>
      <c r="M2945" s="18">
        <v>0</v>
      </c>
      <c r="N2945" s="18">
        <f t="shared" si="600"/>
        <v>0</v>
      </c>
      <c r="O2945" s="19" t="s">
        <v>145</v>
      </c>
      <c r="P2945" s="19">
        <v>416396.60964285798</v>
      </c>
      <c r="Q2945" s="19">
        <f t="shared" si="601"/>
        <v>100095.33885645623</v>
      </c>
      <c r="R2945" s="18" t="s">
        <v>146</v>
      </c>
      <c r="S2945" s="18">
        <v>0</v>
      </c>
      <c r="T2945" s="18">
        <f t="shared" si="602"/>
        <v>0</v>
      </c>
      <c r="U2945" s="20" t="s">
        <v>146</v>
      </c>
      <c r="V2945" s="20">
        <v>0</v>
      </c>
      <c r="W2945" s="20">
        <f t="shared" si="603"/>
        <v>0</v>
      </c>
      <c r="X2945" s="18" t="s">
        <v>146</v>
      </c>
      <c r="Y2945" s="18">
        <v>0</v>
      </c>
      <c r="Z2945" s="23">
        <f t="shared" si="604"/>
        <v>0</v>
      </c>
      <c r="AA2945" s="20" t="s">
        <v>146</v>
      </c>
      <c r="AB2945" s="20">
        <v>0</v>
      </c>
      <c r="AC2945" s="24">
        <f t="shared" si="605"/>
        <v>0</v>
      </c>
      <c r="AD2945" s="18" t="s">
        <v>146</v>
      </c>
      <c r="AE2945" s="18">
        <v>0</v>
      </c>
      <c r="AF2945" s="18">
        <f t="shared" si="606"/>
        <v>0</v>
      </c>
      <c r="AG2945" s="19" t="s">
        <v>146</v>
      </c>
      <c r="AH2945" s="19">
        <v>0</v>
      </c>
      <c r="AI2945" s="19">
        <f t="shared" si="607"/>
        <v>0</v>
      </c>
      <c r="AJ2945" s="18" t="s">
        <v>146</v>
      </c>
      <c r="AK2945" s="18">
        <v>0</v>
      </c>
      <c r="AL2945" s="18">
        <f t="shared" si="608"/>
        <v>0</v>
      </c>
      <c r="AM2945" s="19" t="s">
        <v>146</v>
      </c>
      <c r="AN2945" s="19">
        <v>0</v>
      </c>
      <c r="AO2945" s="19">
        <f t="shared" si="609"/>
        <v>0</v>
      </c>
      <c r="AP2945" s="18" t="s">
        <v>145</v>
      </c>
      <c r="AQ2945" s="18">
        <v>147754.52244285701</v>
      </c>
      <c r="AR2945" s="18">
        <f t="shared" si="610"/>
        <v>18241.299067019383</v>
      </c>
      <c r="AS2945" s="20" t="s">
        <v>145</v>
      </c>
      <c r="AT2945" s="20">
        <v>494212.00942857098</v>
      </c>
      <c r="AU2945" s="16">
        <f t="shared" si="611"/>
        <v>32925.516950604331</v>
      </c>
    </row>
    <row r="2946" spans="1:47" x14ac:dyDescent="0.2">
      <c r="A2946" s="16">
        <v>2943</v>
      </c>
      <c r="B2946" s="16">
        <v>585.54504394531205</v>
      </c>
      <c r="C2946" s="17">
        <v>15.042216666666601</v>
      </c>
      <c r="F2946" s="18" t="s">
        <v>146</v>
      </c>
      <c r="G2946" s="18">
        <v>0</v>
      </c>
      <c r="I2946" s="19" t="s">
        <v>146</v>
      </c>
      <c r="J2946" s="19">
        <v>0</v>
      </c>
      <c r="K2946" s="19">
        <f t="shared" si="599"/>
        <v>0</v>
      </c>
      <c r="L2946" s="18" t="s">
        <v>146</v>
      </c>
      <c r="M2946" s="18">
        <v>0</v>
      </c>
      <c r="N2946" s="18">
        <f t="shared" si="600"/>
        <v>0</v>
      </c>
      <c r="O2946" s="19" t="s">
        <v>145</v>
      </c>
      <c r="P2946" s="19">
        <v>438841.50422857102</v>
      </c>
      <c r="Q2946" s="19">
        <f t="shared" si="601"/>
        <v>105490.74620879111</v>
      </c>
      <c r="R2946" s="18" t="s">
        <v>146</v>
      </c>
      <c r="S2946" s="18">
        <v>0</v>
      </c>
      <c r="T2946" s="18">
        <f t="shared" si="602"/>
        <v>0</v>
      </c>
      <c r="U2946" s="20" t="s">
        <v>146</v>
      </c>
      <c r="V2946" s="20">
        <v>0</v>
      </c>
      <c r="W2946" s="20">
        <f t="shared" si="603"/>
        <v>0</v>
      </c>
      <c r="X2946" s="18" t="s">
        <v>146</v>
      </c>
      <c r="Y2946" s="18">
        <v>0</v>
      </c>
      <c r="Z2946" s="23">
        <f t="shared" si="604"/>
        <v>0</v>
      </c>
      <c r="AA2946" s="20" t="s">
        <v>146</v>
      </c>
      <c r="AB2946" s="20">
        <v>0</v>
      </c>
      <c r="AC2946" s="24">
        <f t="shared" si="605"/>
        <v>0</v>
      </c>
      <c r="AD2946" s="18" t="s">
        <v>146</v>
      </c>
      <c r="AE2946" s="18">
        <v>0</v>
      </c>
      <c r="AF2946" s="18">
        <f t="shared" si="606"/>
        <v>0</v>
      </c>
      <c r="AG2946" s="19" t="s">
        <v>146</v>
      </c>
      <c r="AH2946" s="19">
        <v>0</v>
      </c>
      <c r="AI2946" s="19">
        <f t="shared" si="607"/>
        <v>0</v>
      </c>
      <c r="AJ2946" s="18" t="s">
        <v>146</v>
      </c>
      <c r="AK2946" s="18">
        <v>0</v>
      </c>
      <c r="AL2946" s="18">
        <f t="shared" si="608"/>
        <v>0</v>
      </c>
      <c r="AM2946" s="19" t="s">
        <v>146</v>
      </c>
      <c r="AN2946" s="19">
        <v>0</v>
      </c>
      <c r="AO2946" s="19">
        <f t="shared" si="609"/>
        <v>0</v>
      </c>
      <c r="AP2946" s="18" t="s">
        <v>146</v>
      </c>
      <c r="AQ2946" s="18">
        <v>0</v>
      </c>
      <c r="AR2946" s="18">
        <f t="shared" si="610"/>
        <v>0</v>
      </c>
      <c r="AS2946" s="20" t="s">
        <v>146</v>
      </c>
      <c r="AT2946" s="20">
        <v>0</v>
      </c>
      <c r="AU2946" s="16">
        <f t="shared" si="611"/>
        <v>0</v>
      </c>
    </row>
    <row r="2947" spans="1:47" x14ac:dyDescent="0.2">
      <c r="A2947" s="16">
        <v>2944</v>
      </c>
      <c r="B2947" s="16">
        <v>271.24215947149901</v>
      </c>
      <c r="C2947" s="17">
        <v>15.2129777777777</v>
      </c>
      <c r="F2947" s="18" t="s">
        <v>146</v>
      </c>
      <c r="G2947" s="18">
        <v>0</v>
      </c>
      <c r="I2947" s="19" t="s">
        <v>146</v>
      </c>
      <c r="J2947" s="19">
        <v>0</v>
      </c>
      <c r="K2947" s="19">
        <f t="shared" si="599"/>
        <v>0</v>
      </c>
      <c r="L2947" s="18" t="s">
        <v>146</v>
      </c>
      <c r="M2947" s="18">
        <v>0</v>
      </c>
      <c r="N2947" s="18">
        <f t="shared" si="600"/>
        <v>0</v>
      </c>
      <c r="O2947" s="19" t="s">
        <v>145</v>
      </c>
      <c r="P2947" s="19">
        <v>400684.43197142798</v>
      </c>
      <c r="Q2947" s="19">
        <f t="shared" si="601"/>
        <v>96318.373070054804</v>
      </c>
      <c r="R2947" s="18" t="s">
        <v>146</v>
      </c>
      <c r="S2947" s="18">
        <v>0</v>
      </c>
      <c r="T2947" s="18">
        <f t="shared" si="602"/>
        <v>0</v>
      </c>
      <c r="U2947" s="20" t="s">
        <v>146</v>
      </c>
      <c r="V2947" s="20">
        <v>0</v>
      </c>
      <c r="W2947" s="20">
        <f t="shared" si="603"/>
        <v>0</v>
      </c>
      <c r="X2947" s="18" t="s">
        <v>146</v>
      </c>
      <c r="Y2947" s="18">
        <v>0</v>
      </c>
      <c r="Z2947" s="23">
        <f t="shared" si="604"/>
        <v>0</v>
      </c>
      <c r="AA2947" s="20" t="s">
        <v>146</v>
      </c>
      <c r="AB2947" s="20">
        <v>0</v>
      </c>
      <c r="AC2947" s="24">
        <f t="shared" si="605"/>
        <v>0</v>
      </c>
      <c r="AD2947" s="18" t="s">
        <v>146</v>
      </c>
      <c r="AE2947" s="18">
        <v>0</v>
      </c>
      <c r="AF2947" s="18">
        <f t="shared" si="606"/>
        <v>0</v>
      </c>
      <c r="AG2947" s="19" t="s">
        <v>145</v>
      </c>
      <c r="AH2947" s="19">
        <v>36287.927185714303</v>
      </c>
      <c r="AI2947" s="19">
        <f t="shared" si="607"/>
        <v>12095.975728571435</v>
      </c>
      <c r="AJ2947" s="18" t="s">
        <v>146</v>
      </c>
      <c r="AK2947" s="18">
        <v>0</v>
      </c>
      <c r="AL2947" s="18">
        <f t="shared" si="608"/>
        <v>0</v>
      </c>
      <c r="AM2947" s="19" t="s">
        <v>146</v>
      </c>
      <c r="AN2947" s="19">
        <v>0</v>
      </c>
      <c r="AO2947" s="19">
        <f t="shared" si="609"/>
        <v>0</v>
      </c>
      <c r="AP2947" s="18" t="s">
        <v>145</v>
      </c>
      <c r="AQ2947" s="18">
        <v>402255.47009999998</v>
      </c>
      <c r="AR2947" s="18">
        <f t="shared" si="610"/>
        <v>49661.169148148147</v>
      </c>
      <c r="AS2947" s="20" t="s">
        <v>146</v>
      </c>
      <c r="AT2947" s="20">
        <v>0</v>
      </c>
      <c r="AU2947" s="16">
        <f t="shared" si="611"/>
        <v>0</v>
      </c>
    </row>
    <row r="2948" spans="1:47" x14ac:dyDescent="0.2">
      <c r="A2948" s="16">
        <v>2945</v>
      </c>
      <c r="B2948" s="16">
        <v>667.60852050781205</v>
      </c>
      <c r="C2948" s="17">
        <v>14.350199999999999</v>
      </c>
      <c r="D2948" s="16" t="s">
        <v>2986</v>
      </c>
      <c r="E2948" s="16" t="s">
        <v>2987</v>
      </c>
      <c r="F2948" s="18" t="s">
        <v>146</v>
      </c>
      <c r="G2948" s="18">
        <v>0</v>
      </c>
      <c r="I2948" s="19" t="s">
        <v>146</v>
      </c>
      <c r="J2948" s="19">
        <v>0</v>
      </c>
      <c r="K2948" s="19">
        <f t="shared" si="599"/>
        <v>0</v>
      </c>
      <c r="L2948" s="18" t="s">
        <v>146</v>
      </c>
      <c r="M2948" s="18">
        <v>0</v>
      </c>
      <c r="N2948" s="18">
        <f t="shared" si="600"/>
        <v>0</v>
      </c>
      <c r="O2948" s="19" t="s">
        <v>145</v>
      </c>
      <c r="P2948" s="19">
        <v>495015.67152857099</v>
      </c>
      <c r="Q2948" s="19">
        <f t="shared" si="601"/>
        <v>118994.15180975264</v>
      </c>
      <c r="R2948" s="18" t="s">
        <v>146</v>
      </c>
      <c r="S2948" s="18">
        <v>0</v>
      </c>
      <c r="T2948" s="18">
        <f t="shared" si="602"/>
        <v>0</v>
      </c>
      <c r="U2948" s="20" t="s">
        <v>146</v>
      </c>
      <c r="V2948" s="20">
        <v>0</v>
      </c>
      <c r="W2948" s="20">
        <f t="shared" si="603"/>
        <v>0</v>
      </c>
      <c r="X2948" s="18" t="s">
        <v>146</v>
      </c>
      <c r="Y2948" s="18">
        <v>0</v>
      </c>
      <c r="Z2948" s="23">
        <f t="shared" si="604"/>
        <v>0</v>
      </c>
      <c r="AA2948" s="20" t="s">
        <v>146</v>
      </c>
      <c r="AB2948" s="20">
        <v>0</v>
      </c>
      <c r="AC2948" s="24">
        <f t="shared" si="605"/>
        <v>0</v>
      </c>
      <c r="AD2948" s="18" t="s">
        <v>146</v>
      </c>
      <c r="AE2948" s="18">
        <v>0</v>
      </c>
      <c r="AF2948" s="18">
        <f t="shared" si="606"/>
        <v>0</v>
      </c>
      <c r="AG2948" s="19" t="s">
        <v>146</v>
      </c>
      <c r="AH2948" s="19">
        <v>0</v>
      </c>
      <c r="AI2948" s="19">
        <f t="shared" si="607"/>
        <v>0</v>
      </c>
      <c r="AJ2948" s="18" t="s">
        <v>146</v>
      </c>
      <c r="AK2948" s="18">
        <v>0</v>
      </c>
      <c r="AL2948" s="18">
        <f t="shared" si="608"/>
        <v>0</v>
      </c>
      <c r="AM2948" s="19" t="s">
        <v>146</v>
      </c>
      <c r="AN2948" s="19">
        <v>0</v>
      </c>
      <c r="AO2948" s="19">
        <f t="shared" si="609"/>
        <v>0</v>
      </c>
      <c r="AP2948" s="18" t="s">
        <v>145</v>
      </c>
      <c r="AQ2948" s="18">
        <v>138541.72615714301</v>
      </c>
      <c r="AR2948" s="18">
        <f t="shared" si="610"/>
        <v>17103.916809523831</v>
      </c>
      <c r="AS2948" s="20" t="s">
        <v>146</v>
      </c>
      <c r="AT2948" s="20">
        <v>0</v>
      </c>
      <c r="AU2948" s="16">
        <f t="shared" si="611"/>
        <v>0</v>
      </c>
    </row>
    <row r="2949" spans="1:47" x14ac:dyDescent="0.2">
      <c r="A2949" s="16">
        <v>2946</v>
      </c>
      <c r="B2949" s="16">
        <v>635.53936767578102</v>
      </c>
      <c r="C2949" s="17">
        <v>7.7098416666666596</v>
      </c>
      <c r="D2949" s="16" t="s">
        <v>2988</v>
      </c>
      <c r="E2949" s="16" t="s">
        <v>2989</v>
      </c>
      <c r="F2949" s="18" t="s">
        <v>146</v>
      </c>
      <c r="G2949" s="18">
        <v>0</v>
      </c>
      <c r="I2949" s="19" t="s">
        <v>146</v>
      </c>
      <c r="J2949" s="19">
        <v>0</v>
      </c>
      <c r="K2949" s="19">
        <f t="shared" ref="K2949:K3012" si="612">J2949/8.53</f>
        <v>0</v>
      </c>
      <c r="L2949" s="18" t="s">
        <v>146</v>
      </c>
      <c r="M2949" s="18">
        <v>0</v>
      </c>
      <c r="N2949" s="18">
        <f t="shared" ref="N2949:N3012" si="613">M2949/6.08</f>
        <v>0</v>
      </c>
      <c r="O2949" s="19" t="s">
        <v>145</v>
      </c>
      <c r="P2949" s="19">
        <v>439802.58231428498</v>
      </c>
      <c r="Q2949" s="19">
        <f t="shared" ref="Q2949:Q3012" si="614">P2949/4.16</f>
        <v>105721.77459478004</v>
      </c>
      <c r="R2949" s="18" t="s">
        <v>146</v>
      </c>
      <c r="S2949" s="18">
        <v>0</v>
      </c>
      <c r="T2949" s="18">
        <f t="shared" ref="T2949:T3012" si="615">S2949/10.36</f>
        <v>0</v>
      </c>
      <c r="U2949" s="20" t="s">
        <v>146</v>
      </c>
      <c r="V2949" s="20">
        <v>0</v>
      </c>
      <c r="W2949" s="20">
        <f t="shared" ref="W2949:W3012" si="616">V2949/2.78</f>
        <v>0</v>
      </c>
      <c r="X2949" s="18" t="s">
        <v>146</v>
      </c>
      <c r="Y2949" s="18">
        <v>0</v>
      </c>
      <c r="Z2949" s="23">
        <f t="shared" ref="Z2949:Z3012" si="617">Y2949/5.14</f>
        <v>0</v>
      </c>
      <c r="AA2949" s="20" t="s">
        <v>146</v>
      </c>
      <c r="AB2949" s="20">
        <v>0</v>
      </c>
      <c r="AC2949" s="24">
        <f t="shared" ref="AC2949:AC3012" si="618">AB2949/5.86</f>
        <v>0</v>
      </c>
      <c r="AD2949" s="18" t="s">
        <v>146</v>
      </c>
      <c r="AE2949" s="18">
        <v>0</v>
      </c>
      <c r="AF2949" s="18">
        <f t="shared" ref="AF2949:AF3012" si="619">AE2949/12.78</f>
        <v>0</v>
      </c>
      <c r="AG2949" s="19" t="s">
        <v>146</v>
      </c>
      <c r="AH2949" s="19">
        <v>0</v>
      </c>
      <c r="AI2949" s="19">
        <f t="shared" ref="AI2949:AI3012" si="620">AH2949/3</f>
        <v>0</v>
      </c>
      <c r="AJ2949" s="18" t="s">
        <v>146</v>
      </c>
      <c r="AK2949" s="18">
        <v>0</v>
      </c>
      <c r="AL2949" s="18">
        <f t="shared" ref="AL2949:AL3012" si="621">AK2949/15.13</f>
        <v>0</v>
      </c>
      <c r="AM2949" s="19" t="s">
        <v>146</v>
      </c>
      <c r="AN2949" s="19">
        <v>0</v>
      </c>
      <c r="AO2949" s="19">
        <f t="shared" ref="AO2949:AO3012" si="622">AN2949/9.02</f>
        <v>0</v>
      </c>
      <c r="AP2949" s="18" t="s">
        <v>146</v>
      </c>
      <c r="AQ2949" s="18">
        <v>0</v>
      </c>
      <c r="AR2949" s="18">
        <f t="shared" ref="AR2949:AR3012" si="623">AQ2949/8.1</f>
        <v>0</v>
      </c>
      <c r="AS2949" s="20" t="s">
        <v>145</v>
      </c>
      <c r="AT2949" s="20">
        <v>580167.18790000095</v>
      </c>
      <c r="AU2949" s="16">
        <f t="shared" ref="AU2949:AU3012" si="624">AT2949/15.01</f>
        <v>38652.044497002062</v>
      </c>
    </row>
    <row r="2950" spans="1:47" x14ac:dyDescent="0.2">
      <c r="A2950" s="16">
        <v>2947</v>
      </c>
      <c r="B2950" s="16">
        <v>728.56396484375</v>
      </c>
      <c r="C2950" s="17">
        <v>10.2169833333333</v>
      </c>
      <c r="D2950" s="16" t="s">
        <v>2990</v>
      </c>
      <c r="E2950" s="16" t="s">
        <v>2991</v>
      </c>
      <c r="F2950" s="18" t="s">
        <v>146</v>
      </c>
      <c r="G2950" s="18">
        <v>0</v>
      </c>
      <c r="I2950" s="19" t="s">
        <v>146</v>
      </c>
      <c r="J2950" s="19">
        <v>0</v>
      </c>
      <c r="K2950" s="19">
        <f t="shared" si="612"/>
        <v>0</v>
      </c>
      <c r="L2950" s="18" t="s">
        <v>146</v>
      </c>
      <c r="M2950" s="18">
        <v>0</v>
      </c>
      <c r="N2950" s="18">
        <f t="shared" si="613"/>
        <v>0</v>
      </c>
      <c r="O2950" s="19" t="s">
        <v>145</v>
      </c>
      <c r="P2950" s="19">
        <v>655681.704371428</v>
      </c>
      <c r="Q2950" s="19">
        <f t="shared" si="614"/>
        <v>157615.79432005479</v>
      </c>
      <c r="R2950" s="18" t="s">
        <v>146</v>
      </c>
      <c r="S2950" s="18">
        <v>0</v>
      </c>
      <c r="T2950" s="18">
        <f t="shared" si="615"/>
        <v>0</v>
      </c>
      <c r="U2950" s="20" t="s">
        <v>146</v>
      </c>
      <c r="V2950" s="20">
        <v>0</v>
      </c>
      <c r="W2950" s="20">
        <f t="shared" si="616"/>
        <v>0</v>
      </c>
      <c r="X2950" s="18" t="s">
        <v>146</v>
      </c>
      <c r="Y2950" s="18">
        <v>0</v>
      </c>
      <c r="Z2950" s="23">
        <f t="shared" si="617"/>
        <v>0</v>
      </c>
      <c r="AA2950" s="20" t="s">
        <v>146</v>
      </c>
      <c r="AB2950" s="20">
        <v>0</v>
      </c>
      <c r="AC2950" s="24">
        <f t="shared" si="618"/>
        <v>0</v>
      </c>
      <c r="AD2950" s="18" t="s">
        <v>146</v>
      </c>
      <c r="AE2950" s="18">
        <v>0</v>
      </c>
      <c r="AF2950" s="18">
        <f t="shared" si="619"/>
        <v>0</v>
      </c>
      <c r="AG2950" s="19" t="s">
        <v>146</v>
      </c>
      <c r="AH2950" s="19">
        <v>0</v>
      </c>
      <c r="AI2950" s="19">
        <f t="shared" si="620"/>
        <v>0</v>
      </c>
      <c r="AJ2950" s="18" t="s">
        <v>146</v>
      </c>
      <c r="AK2950" s="18">
        <v>0</v>
      </c>
      <c r="AL2950" s="18">
        <f t="shared" si="621"/>
        <v>0</v>
      </c>
      <c r="AM2950" s="19" t="s">
        <v>146</v>
      </c>
      <c r="AN2950" s="19">
        <v>0</v>
      </c>
      <c r="AO2950" s="19">
        <f t="shared" si="622"/>
        <v>0</v>
      </c>
      <c r="AP2950" s="18" t="s">
        <v>146</v>
      </c>
      <c r="AQ2950" s="18">
        <v>0</v>
      </c>
      <c r="AR2950" s="18">
        <f t="shared" si="623"/>
        <v>0</v>
      </c>
      <c r="AS2950" s="20" t="s">
        <v>146</v>
      </c>
      <c r="AT2950" s="20">
        <v>0</v>
      </c>
      <c r="AU2950" s="16">
        <f t="shared" si="624"/>
        <v>0</v>
      </c>
    </row>
    <row r="2951" spans="1:47" x14ac:dyDescent="0.2">
      <c r="A2951" s="16">
        <v>2948</v>
      </c>
      <c r="B2951" s="16">
        <v>862.79296874999898</v>
      </c>
      <c r="C2951" s="17">
        <v>16.925166666666598</v>
      </c>
      <c r="D2951" s="16" t="s">
        <v>2720</v>
      </c>
      <c r="E2951" s="16" t="s">
        <v>2720</v>
      </c>
      <c r="F2951" s="18" t="s">
        <v>146</v>
      </c>
      <c r="G2951" s="18">
        <v>0</v>
      </c>
      <c r="I2951" s="19" t="s">
        <v>146</v>
      </c>
      <c r="J2951" s="19">
        <v>0</v>
      </c>
      <c r="K2951" s="19">
        <f t="shared" si="612"/>
        <v>0</v>
      </c>
      <c r="L2951" s="18" t="s">
        <v>146</v>
      </c>
      <c r="M2951" s="18">
        <v>0</v>
      </c>
      <c r="N2951" s="18">
        <f t="shared" si="613"/>
        <v>0</v>
      </c>
      <c r="O2951" s="19" t="s">
        <v>145</v>
      </c>
      <c r="P2951" s="19">
        <v>618270.38971429504</v>
      </c>
      <c r="Q2951" s="19">
        <f t="shared" si="614"/>
        <v>148622.68983516708</v>
      </c>
      <c r="R2951" s="18" t="s">
        <v>146</v>
      </c>
      <c r="S2951" s="18">
        <v>0</v>
      </c>
      <c r="T2951" s="18">
        <f t="shared" si="615"/>
        <v>0</v>
      </c>
      <c r="U2951" s="20" t="s">
        <v>146</v>
      </c>
      <c r="V2951" s="20">
        <v>0</v>
      </c>
      <c r="W2951" s="20">
        <f t="shared" si="616"/>
        <v>0</v>
      </c>
      <c r="X2951" s="18" t="s">
        <v>146</v>
      </c>
      <c r="Y2951" s="18">
        <v>0</v>
      </c>
      <c r="Z2951" s="23">
        <f t="shared" si="617"/>
        <v>0</v>
      </c>
      <c r="AA2951" s="20" t="s">
        <v>146</v>
      </c>
      <c r="AB2951" s="20">
        <v>0</v>
      </c>
      <c r="AC2951" s="24">
        <f t="shared" si="618"/>
        <v>0</v>
      </c>
      <c r="AD2951" s="18" t="s">
        <v>146</v>
      </c>
      <c r="AE2951" s="18">
        <v>0</v>
      </c>
      <c r="AF2951" s="18">
        <f t="shared" si="619"/>
        <v>0</v>
      </c>
      <c r="AG2951" s="19" t="s">
        <v>146</v>
      </c>
      <c r="AH2951" s="19">
        <v>0</v>
      </c>
      <c r="AI2951" s="19">
        <f t="shared" si="620"/>
        <v>0</v>
      </c>
      <c r="AJ2951" s="18" t="s">
        <v>146</v>
      </c>
      <c r="AK2951" s="18">
        <v>0</v>
      </c>
      <c r="AL2951" s="18">
        <f t="shared" si="621"/>
        <v>0</v>
      </c>
      <c r="AM2951" s="19" t="s">
        <v>146</v>
      </c>
      <c r="AN2951" s="19">
        <v>0</v>
      </c>
      <c r="AO2951" s="19">
        <f t="shared" si="622"/>
        <v>0</v>
      </c>
      <c r="AP2951" s="18" t="s">
        <v>146</v>
      </c>
      <c r="AQ2951" s="18">
        <v>0</v>
      </c>
      <c r="AR2951" s="18">
        <f t="shared" si="623"/>
        <v>0</v>
      </c>
      <c r="AS2951" s="20" t="s">
        <v>146</v>
      </c>
      <c r="AT2951" s="20">
        <v>0</v>
      </c>
      <c r="AU2951" s="16">
        <f t="shared" si="624"/>
        <v>0</v>
      </c>
    </row>
    <row r="2952" spans="1:47" x14ac:dyDescent="0.2">
      <c r="A2952" s="16">
        <v>2949</v>
      </c>
      <c r="B2952" s="16">
        <v>768.55187988281205</v>
      </c>
      <c r="C2952" s="17">
        <v>4.9463666666666599</v>
      </c>
      <c r="D2952" s="16" t="s">
        <v>203</v>
      </c>
      <c r="E2952" s="16" t="s">
        <v>204</v>
      </c>
      <c r="F2952" s="18" t="s">
        <v>146</v>
      </c>
      <c r="G2952" s="18">
        <v>0</v>
      </c>
      <c r="I2952" s="19" t="s">
        <v>146</v>
      </c>
      <c r="J2952" s="19">
        <v>0</v>
      </c>
      <c r="K2952" s="19">
        <f t="shared" si="612"/>
        <v>0</v>
      </c>
      <c r="L2952" s="18" t="s">
        <v>146</v>
      </c>
      <c r="M2952" s="18">
        <v>0</v>
      </c>
      <c r="N2952" s="18">
        <f t="shared" si="613"/>
        <v>0</v>
      </c>
      <c r="O2952" s="19" t="s">
        <v>145</v>
      </c>
      <c r="P2952" s="19">
        <v>374838.39051428501</v>
      </c>
      <c r="Q2952" s="19">
        <f t="shared" si="614"/>
        <v>90105.382335164657</v>
      </c>
      <c r="R2952" s="18" t="s">
        <v>146</v>
      </c>
      <c r="S2952" s="18">
        <v>0</v>
      </c>
      <c r="T2952" s="18">
        <f t="shared" si="615"/>
        <v>0</v>
      </c>
      <c r="U2952" s="20" t="s">
        <v>146</v>
      </c>
      <c r="V2952" s="20">
        <v>0</v>
      </c>
      <c r="W2952" s="20">
        <f t="shared" si="616"/>
        <v>0</v>
      </c>
      <c r="X2952" s="18" t="s">
        <v>146</v>
      </c>
      <c r="Y2952" s="18">
        <v>0</v>
      </c>
      <c r="Z2952" s="23">
        <f t="shared" si="617"/>
        <v>0</v>
      </c>
      <c r="AA2952" s="20" t="s">
        <v>146</v>
      </c>
      <c r="AB2952" s="20">
        <v>0</v>
      </c>
      <c r="AC2952" s="24">
        <f t="shared" si="618"/>
        <v>0</v>
      </c>
      <c r="AD2952" s="18" t="s">
        <v>146</v>
      </c>
      <c r="AE2952" s="18">
        <v>0</v>
      </c>
      <c r="AF2952" s="18">
        <f t="shared" si="619"/>
        <v>0</v>
      </c>
      <c r="AG2952" s="19" t="s">
        <v>146</v>
      </c>
      <c r="AH2952" s="19">
        <v>0</v>
      </c>
      <c r="AI2952" s="19">
        <f t="shared" si="620"/>
        <v>0</v>
      </c>
      <c r="AJ2952" s="18" t="s">
        <v>146</v>
      </c>
      <c r="AK2952" s="18">
        <v>0</v>
      </c>
      <c r="AL2952" s="18">
        <f t="shared" si="621"/>
        <v>0</v>
      </c>
      <c r="AM2952" s="19" t="s">
        <v>146</v>
      </c>
      <c r="AN2952" s="19">
        <v>0</v>
      </c>
      <c r="AO2952" s="19">
        <f t="shared" si="622"/>
        <v>0</v>
      </c>
      <c r="AP2952" s="18" t="s">
        <v>146</v>
      </c>
      <c r="AQ2952" s="18">
        <v>0</v>
      </c>
      <c r="AR2952" s="18">
        <f t="shared" si="623"/>
        <v>0</v>
      </c>
      <c r="AS2952" s="20" t="s">
        <v>146</v>
      </c>
      <c r="AT2952" s="20">
        <v>0</v>
      </c>
      <c r="AU2952" s="16">
        <f t="shared" si="624"/>
        <v>0</v>
      </c>
    </row>
    <row r="2953" spans="1:47" x14ac:dyDescent="0.2">
      <c r="A2953" s="16">
        <v>2950</v>
      </c>
      <c r="B2953" s="16">
        <v>719.69134521484295</v>
      </c>
      <c r="C2953" s="17">
        <v>18.12275</v>
      </c>
      <c r="D2953" s="16" t="s">
        <v>668</v>
      </c>
      <c r="E2953" s="16" t="s">
        <v>2992</v>
      </c>
      <c r="F2953" s="18" t="s">
        <v>146</v>
      </c>
      <c r="G2953" s="18">
        <v>0</v>
      </c>
      <c r="I2953" s="19" t="s">
        <v>146</v>
      </c>
      <c r="J2953" s="19">
        <v>0</v>
      </c>
      <c r="K2953" s="19">
        <f t="shared" si="612"/>
        <v>0</v>
      </c>
      <c r="L2953" s="18" t="s">
        <v>146</v>
      </c>
      <c r="M2953" s="18">
        <v>0</v>
      </c>
      <c r="N2953" s="18">
        <f t="shared" si="613"/>
        <v>0</v>
      </c>
      <c r="O2953" s="19" t="s">
        <v>145</v>
      </c>
      <c r="P2953" s="19">
        <v>512889.99799999298</v>
      </c>
      <c r="Q2953" s="19">
        <f t="shared" si="614"/>
        <v>123290.86490384446</v>
      </c>
      <c r="R2953" s="18" t="s">
        <v>146</v>
      </c>
      <c r="S2953" s="18">
        <v>0</v>
      </c>
      <c r="T2953" s="18">
        <f t="shared" si="615"/>
        <v>0</v>
      </c>
      <c r="U2953" s="20" t="s">
        <v>146</v>
      </c>
      <c r="V2953" s="20">
        <v>0</v>
      </c>
      <c r="W2953" s="20">
        <f t="shared" si="616"/>
        <v>0</v>
      </c>
      <c r="X2953" s="18" t="s">
        <v>146</v>
      </c>
      <c r="Y2953" s="18">
        <v>0</v>
      </c>
      <c r="Z2953" s="23">
        <f t="shared" si="617"/>
        <v>0</v>
      </c>
      <c r="AA2953" s="20" t="s">
        <v>146</v>
      </c>
      <c r="AB2953" s="20">
        <v>0</v>
      </c>
      <c r="AC2953" s="24">
        <f t="shared" si="618"/>
        <v>0</v>
      </c>
      <c r="AD2953" s="18" t="s">
        <v>146</v>
      </c>
      <c r="AE2953" s="18">
        <v>0</v>
      </c>
      <c r="AF2953" s="18">
        <f t="shared" si="619"/>
        <v>0</v>
      </c>
      <c r="AG2953" s="19" t="s">
        <v>146</v>
      </c>
      <c r="AH2953" s="19">
        <v>0</v>
      </c>
      <c r="AI2953" s="19">
        <f t="shared" si="620"/>
        <v>0</v>
      </c>
      <c r="AJ2953" s="18" t="s">
        <v>146</v>
      </c>
      <c r="AK2953" s="18">
        <v>0</v>
      </c>
      <c r="AL2953" s="18">
        <f t="shared" si="621"/>
        <v>0</v>
      </c>
      <c r="AM2953" s="19" t="s">
        <v>145</v>
      </c>
      <c r="AN2953" s="19">
        <v>162891.752999997</v>
      </c>
      <c r="AO2953" s="19">
        <f t="shared" si="622"/>
        <v>18058.952660753548</v>
      </c>
      <c r="AP2953" s="18" t="s">
        <v>146</v>
      </c>
      <c r="AQ2953" s="18">
        <v>0</v>
      </c>
      <c r="AR2953" s="18">
        <f t="shared" si="623"/>
        <v>0</v>
      </c>
      <c r="AS2953" s="20" t="s">
        <v>146</v>
      </c>
      <c r="AT2953" s="20">
        <v>0</v>
      </c>
      <c r="AU2953" s="16">
        <f t="shared" si="624"/>
        <v>0</v>
      </c>
    </row>
    <row r="2954" spans="1:47" x14ac:dyDescent="0.2">
      <c r="A2954" s="16">
        <v>2951</v>
      </c>
      <c r="B2954" s="16">
        <v>723.51580810546795</v>
      </c>
      <c r="C2954" s="17">
        <v>6.7369944444444396</v>
      </c>
      <c r="D2954" s="16" t="s">
        <v>2993</v>
      </c>
      <c r="E2954" s="16" t="s">
        <v>2994</v>
      </c>
      <c r="F2954" s="18" t="s">
        <v>146</v>
      </c>
      <c r="G2954" s="18">
        <v>0</v>
      </c>
      <c r="I2954" s="19" t="s">
        <v>146</v>
      </c>
      <c r="J2954" s="19">
        <v>0</v>
      </c>
      <c r="K2954" s="19">
        <f t="shared" si="612"/>
        <v>0</v>
      </c>
      <c r="L2954" s="18" t="s">
        <v>146</v>
      </c>
      <c r="M2954" s="18">
        <v>0</v>
      </c>
      <c r="N2954" s="18">
        <f t="shared" si="613"/>
        <v>0</v>
      </c>
      <c r="O2954" s="19" t="s">
        <v>145</v>
      </c>
      <c r="P2954" s="19">
        <v>450472.57188571402</v>
      </c>
      <c r="Q2954" s="19">
        <f t="shared" si="614"/>
        <v>108286.67593406586</v>
      </c>
      <c r="R2954" s="18" t="s">
        <v>146</v>
      </c>
      <c r="S2954" s="18">
        <v>0</v>
      </c>
      <c r="T2954" s="18">
        <f t="shared" si="615"/>
        <v>0</v>
      </c>
      <c r="U2954" s="20" t="s">
        <v>146</v>
      </c>
      <c r="V2954" s="20">
        <v>0</v>
      </c>
      <c r="W2954" s="20">
        <f t="shared" si="616"/>
        <v>0</v>
      </c>
      <c r="X2954" s="18" t="s">
        <v>146</v>
      </c>
      <c r="Y2954" s="18">
        <v>0</v>
      </c>
      <c r="Z2954" s="23">
        <f t="shared" si="617"/>
        <v>0</v>
      </c>
      <c r="AA2954" s="20" t="s">
        <v>146</v>
      </c>
      <c r="AB2954" s="20">
        <v>0</v>
      </c>
      <c r="AC2954" s="24">
        <f t="shared" si="618"/>
        <v>0</v>
      </c>
      <c r="AD2954" s="18" t="s">
        <v>146</v>
      </c>
      <c r="AE2954" s="18">
        <v>0</v>
      </c>
      <c r="AF2954" s="18">
        <f t="shared" si="619"/>
        <v>0</v>
      </c>
      <c r="AG2954" s="19" t="s">
        <v>146</v>
      </c>
      <c r="AH2954" s="19">
        <v>0</v>
      </c>
      <c r="AI2954" s="19">
        <f t="shared" si="620"/>
        <v>0</v>
      </c>
      <c r="AJ2954" s="18" t="s">
        <v>146</v>
      </c>
      <c r="AK2954" s="18">
        <v>0</v>
      </c>
      <c r="AL2954" s="18">
        <f t="shared" si="621"/>
        <v>0</v>
      </c>
      <c r="AM2954" s="19" t="s">
        <v>146</v>
      </c>
      <c r="AN2954" s="19">
        <v>0</v>
      </c>
      <c r="AO2954" s="19">
        <f t="shared" si="622"/>
        <v>0</v>
      </c>
      <c r="AP2954" s="18" t="s">
        <v>145</v>
      </c>
      <c r="AQ2954" s="18">
        <v>83123.094714285602</v>
      </c>
      <c r="AR2954" s="18">
        <f t="shared" si="623"/>
        <v>10262.110458553778</v>
      </c>
      <c r="AS2954" s="20" t="s">
        <v>145</v>
      </c>
      <c r="AT2954" s="20">
        <v>124694.681814285</v>
      </c>
      <c r="AU2954" s="16">
        <f t="shared" si="624"/>
        <v>8307.4404939563628</v>
      </c>
    </row>
    <row r="2955" spans="1:47" x14ac:dyDescent="0.2">
      <c r="A2955" s="16">
        <v>2952</v>
      </c>
      <c r="B2955" s="16">
        <v>993.74566650390602</v>
      </c>
      <c r="C2955" s="17">
        <v>7.0854666666666599</v>
      </c>
      <c r="D2955" s="16" t="s">
        <v>2995</v>
      </c>
      <c r="E2955" s="16" t="s">
        <v>2996</v>
      </c>
      <c r="F2955" s="18" t="s">
        <v>146</v>
      </c>
      <c r="G2955" s="18">
        <v>0</v>
      </c>
      <c r="I2955" s="19" t="s">
        <v>146</v>
      </c>
      <c r="J2955" s="19">
        <v>0</v>
      </c>
      <c r="K2955" s="19">
        <f t="shared" si="612"/>
        <v>0</v>
      </c>
      <c r="L2955" s="18" t="s">
        <v>146</v>
      </c>
      <c r="M2955" s="18">
        <v>0</v>
      </c>
      <c r="N2955" s="18">
        <f t="shared" si="613"/>
        <v>0</v>
      </c>
      <c r="O2955" s="19" t="s">
        <v>145</v>
      </c>
      <c r="P2955" s="19">
        <v>388349.15092857199</v>
      </c>
      <c r="Q2955" s="19">
        <f t="shared" si="614"/>
        <v>93353.16128090673</v>
      </c>
      <c r="R2955" s="18" t="s">
        <v>146</v>
      </c>
      <c r="S2955" s="18">
        <v>0</v>
      </c>
      <c r="T2955" s="18">
        <f t="shared" si="615"/>
        <v>0</v>
      </c>
      <c r="U2955" s="20" t="s">
        <v>146</v>
      </c>
      <c r="V2955" s="20">
        <v>0</v>
      </c>
      <c r="W2955" s="20">
        <f t="shared" si="616"/>
        <v>0</v>
      </c>
      <c r="X2955" s="18" t="s">
        <v>146</v>
      </c>
      <c r="Y2955" s="18">
        <v>0</v>
      </c>
      <c r="Z2955" s="23">
        <f t="shared" si="617"/>
        <v>0</v>
      </c>
      <c r="AA2955" s="20" t="s">
        <v>146</v>
      </c>
      <c r="AB2955" s="20">
        <v>0</v>
      </c>
      <c r="AC2955" s="24">
        <f t="shared" si="618"/>
        <v>0</v>
      </c>
      <c r="AD2955" s="18" t="s">
        <v>146</v>
      </c>
      <c r="AE2955" s="18">
        <v>0</v>
      </c>
      <c r="AF2955" s="18">
        <f t="shared" si="619"/>
        <v>0</v>
      </c>
      <c r="AG2955" s="19" t="s">
        <v>146</v>
      </c>
      <c r="AH2955" s="19">
        <v>0</v>
      </c>
      <c r="AI2955" s="19">
        <f t="shared" si="620"/>
        <v>0</v>
      </c>
      <c r="AJ2955" s="18" t="s">
        <v>146</v>
      </c>
      <c r="AK2955" s="18">
        <v>0</v>
      </c>
      <c r="AL2955" s="18">
        <f t="shared" si="621"/>
        <v>0</v>
      </c>
      <c r="AM2955" s="19" t="s">
        <v>146</v>
      </c>
      <c r="AN2955" s="19">
        <v>0</v>
      </c>
      <c r="AO2955" s="19">
        <f t="shared" si="622"/>
        <v>0</v>
      </c>
      <c r="AP2955" s="18" t="s">
        <v>146</v>
      </c>
      <c r="AQ2955" s="18">
        <v>0</v>
      </c>
      <c r="AR2955" s="18">
        <f t="shared" si="623"/>
        <v>0</v>
      </c>
      <c r="AS2955" s="20" t="s">
        <v>146</v>
      </c>
      <c r="AT2955" s="20">
        <v>0</v>
      </c>
      <c r="AU2955" s="16">
        <f t="shared" si="624"/>
        <v>0</v>
      </c>
    </row>
    <row r="2956" spans="1:47" x14ac:dyDescent="0.2">
      <c r="A2956" s="16">
        <v>2953</v>
      </c>
      <c r="B2956" s="16">
        <v>857.52231903864902</v>
      </c>
      <c r="C2956" s="17">
        <v>4.2107999999999999</v>
      </c>
      <c r="D2956" s="16" t="s">
        <v>2672</v>
      </c>
      <c r="E2956" s="16" t="s">
        <v>2997</v>
      </c>
      <c r="F2956" s="18" t="s">
        <v>146</v>
      </c>
      <c r="G2956" s="18">
        <v>0</v>
      </c>
      <c r="I2956" s="19" t="s">
        <v>146</v>
      </c>
      <c r="J2956" s="19">
        <v>0</v>
      </c>
      <c r="K2956" s="19">
        <f t="shared" si="612"/>
        <v>0</v>
      </c>
      <c r="L2956" s="18" t="s">
        <v>146</v>
      </c>
      <c r="M2956" s="18">
        <v>0</v>
      </c>
      <c r="N2956" s="18">
        <f t="shared" si="613"/>
        <v>0</v>
      </c>
      <c r="O2956" s="19" t="s">
        <v>145</v>
      </c>
      <c r="P2956" s="19">
        <v>350901.17977142701</v>
      </c>
      <c r="Q2956" s="19">
        <f t="shared" si="614"/>
        <v>84351.245137362261</v>
      </c>
      <c r="R2956" s="18" t="s">
        <v>146</v>
      </c>
      <c r="S2956" s="18">
        <v>0</v>
      </c>
      <c r="T2956" s="18">
        <f t="shared" si="615"/>
        <v>0</v>
      </c>
      <c r="U2956" s="20" t="s">
        <v>146</v>
      </c>
      <c r="V2956" s="20">
        <v>0</v>
      </c>
      <c r="W2956" s="20">
        <f t="shared" si="616"/>
        <v>0</v>
      </c>
      <c r="X2956" s="18" t="s">
        <v>146</v>
      </c>
      <c r="Y2956" s="18">
        <v>0</v>
      </c>
      <c r="Z2956" s="23">
        <f t="shared" si="617"/>
        <v>0</v>
      </c>
      <c r="AA2956" s="20" t="s">
        <v>146</v>
      </c>
      <c r="AB2956" s="20">
        <v>0</v>
      </c>
      <c r="AC2956" s="24">
        <f t="shared" si="618"/>
        <v>0</v>
      </c>
      <c r="AD2956" s="18" t="s">
        <v>146</v>
      </c>
      <c r="AE2956" s="18">
        <v>0</v>
      </c>
      <c r="AF2956" s="18">
        <f t="shared" si="619"/>
        <v>0</v>
      </c>
      <c r="AG2956" s="19" t="s">
        <v>146</v>
      </c>
      <c r="AH2956" s="19">
        <v>0</v>
      </c>
      <c r="AI2956" s="19">
        <f t="shared" si="620"/>
        <v>0</v>
      </c>
      <c r="AJ2956" s="18" t="s">
        <v>146</v>
      </c>
      <c r="AK2956" s="18">
        <v>0</v>
      </c>
      <c r="AL2956" s="18">
        <f t="shared" si="621"/>
        <v>0</v>
      </c>
      <c r="AM2956" s="19" t="s">
        <v>146</v>
      </c>
      <c r="AN2956" s="19">
        <v>0</v>
      </c>
      <c r="AO2956" s="19">
        <f t="shared" si="622"/>
        <v>0</v>
      </c>
      <c r="AP2956" s="18" t="s">
        <v>146</v>
      </c>
      <c r="AQ2956" s="18">
        <v>0</v>
      </c>
      <c r="AR2956" s="18">
        <f t="shared" si="623"/>
        <v>0</v>
      </c>
      <c r="AS2956" s="20" t="s">
        <v>146</v>
      </c>
      <c r="AT2956" s="20">
        <v>0</v>
      </c>
      <c r="AU2956" s="16">
        <f t="shared" si="624"/>
        <v>0</v>
      </c>
    </row>
    <row r="2957" spans="1:47" x14ac:dyDescent="0.2">
      <c r="A2957" s="16">
        <v>2954</v>
      </c>
      <c r="B2957" s="16">
        <v>880.64231363932299</v>
      </c>
      <c r="C2957" s="17">
        <v>16.925166666666598</v>
      </c>
      <c r="D2957" s="16" t="s">
        <v>1776</v>
      </c>
      <c r="E2957" s="16" t="s">
        <v>1777</v>
      </c>
      <c r="F2957" s="18" t="s">
        <v>146</v>
      </c>
      <c r="G2957" s="18">
        <v>0</v>
      </c>
      <c r="I2957" s="19" t="s">
        <v>146</v>
      </c>
      <c r="J2957" s="19">
        <v>0</v>
      </c>
      <c r="K2957" s="19">
        <f t="shared" si="612"/>
        <v>0</v>
      </c>
      <c r="L2957" s="18" t="s">
        <v>146</v>
      </c>
      <c r="M2957" s="18">
        <v>0</v>
      </c>
      <c r="N2957" s="18">
        <f t="shared" si="613"/>
        <v>0</v>
      </c>
      <c r="O2957" s="19" t="s">
        <v>145</v>
      </c>
      <c r="P2957" s="19">
        <v>490510.94242857501</v>
      </c>
      <c r="Q2957" s="19">
        <f t="shared" si="614"/>
        <v>117911.28423763822</v>
      </c>
      <c r="R2957" s="18" t="s">
        <v>146</v>
      </c>
      <c r="S2957" s="18">
        <v>0</v>
      </c>
      <c r="T2957" s="18">
        <f t="shared" si="615"/>
        <v>0</v>
      </c>
      <c r="U2957" s="20" t="s">
        <v>146</v>
      </c>
      <c r="V2957" s="20">
        <v>0</v>
      </c>
      <c r="W2957" s="20">
        <f t="shared" si="616"/>
        <v>0</v>
      </c>
      <c r="X2957" s="18" t="s">
        <v>146</v>
      </c>
      <c r="Y2957" s="18">
        <v>0</v>
      </c>
      <c r="Z2957" s="23">
        <f t="shared" si="617"/>
        <v>0</v>
      </c>
      <c r="AA2957" s="20" t="s">
        <v>146</v>
      </c>
      <c r="AB2957" s="20">
        <v>0</v>
      </c>
      <c r="AC2957" s="24">
        <f t="shared" si="618"/>
        <v>0</v>
      </c>
      <c r="AD2957" s="18" t="s">
        <v>146</v>
      </c>
      <c r="AE2957" s="18">
        <v>0</v>
      </c>
      <c r="AF2957" s="18">
        <f t="shared" si="619"/>
        <v>0</v>
      </c>
      <c r="AG2957" s="19" t="s">
        <v>146</v>
      </c>
      <c r="AH2957" s="19">
        <v>0</v>
      </c>
      <c r="AI2957" s="19">
        <f t="shared" si="620"/>
        <v>0</v>
      </c>
      <c r="AJ2957" s="18" t="s">
        <v>146</v>
      </c>
      <c r="AK2957" s="18">
        <v>0</v>
      </c>
      <c r="AL2957" s="18">
        <f t="shared" si="621"/>
        <v>0</v>
      </c>
      <c r="AM2957" s="19" t="s">
        <v>146</v>
      </c>
      <c r="AN2957" s="19">
        <v>0</v>
      </c>
      <c r="AO2957" s="19">
        <f t="shared" si="622"/>
        <v>0</v>
      </c>
      <c r="AP2957" s="18" t="s">
        <v>146</v>
      </c>
      <c r="AQ2957" s="18">
        <v>0</v>
      </c>
      <c r="AR2957" s="18">
        <f t="shared" si="623"/>
        <v>0</v>
      </c>
      <c r="AS2957" s="20" t="s">
        <v>146</v>
      </c>
      <c r="AT2957" s="20">
        <v>0</v>
      </c>
      <c r="AU2957" s="16">
        <f t="shared" si="624"/>
        <v>0</v>
      </c>
    </row>
    <row r="2958" spans="1:47" x14ac:dyDescent="0.2">
      <c r="A2958" s="16">
        <v>2955</v>
      </c>
      <c r="B2958" s="16">
        <v>838.54286913482895</v>
      </c>
      <c r="C2958" s="17">
        <v>5.1690166666666597</v>
      </c>
      <c r="F2958" s="18" t="s">
        <v>146</v>
      </c>
      <c r="G2958" s="18">
        <v>0</v>
      </c>
      <c r="I2958" s="19" t="s">
        <v>146</v>
      </c>
      <c r="J2958" s="19">
        <v>0</v>
      </c>
      <c r="K2958" s="19">
        <f t="shared" si="612"/>
        <v>0</v>
      </c>
      <c r="L2958" s="18" t="s">
        <v>146</v>
      </c>
      <c r="M2958" s="18">
        <v>0</v>
      </c>
      <c r="N2958" s="18">
        <f t="shared" si="613"/>
        <v>0</v>
      </c>
      <c r="O2958" s="19" t="s">
        <v>145</v>
      </c>
      <c r="P2958" s="19">
        <v>401079.02072857</v>
      </c>
      <c r="Q2958" s="19">
        <f t="shared" si="614"/>
        <v>96413.226136675483</v>
      </c>
      <c r="R2958" s="18" t="s">
        <v>146</v>
      </c>
      <c r="S2958" s="18">
        <v>0</v>
      </c>
      <c r="T2958" s="18">
        <f t="shared" si="615"/>
        <v>0</v>
      </c>
      <c r="U2958" s="20" t="s">
        <v>146</v>
      </c>
      <c r="V2958" s="20">
        <v>0</v>
      </c>
      <c r="W2958" s="20">
        <f t="shared" si="616"/>
        <v>0</v>
      </c>
      <c r="X2958" s="18" t="s">
        <v>146</v>
      </c>
      <c r="Y2958" s="18">
        <v>0</v>
      </c>
      <c r="Z2958" s="23">
        <f t="shared" si="617"/>
        <v>0</v>
      </c>
      <c r="AA2958" s="20" t="s">
        <v>146</v>
      </c>
      <c r="AB2958" s="20">
        <v>0</v>
      </c>
      <c r="AC2958" s="24">
        <f t="shared" si="618"/>
        <v>0</v>
      </c>
      <c r="AD2958" s="18" t="s">
        <v>146</v>
      </c>
      <c r="AE2958" s="18">
        <v>0</v>
      </c>
      <c r="AF2958" s="18">
        <f t="shared" si="619"/>
        <v>0</v>
      </c>
      <c r="AG2958" s="19" t="s">
        <v>146</v>
      </c>
      <c r="AH2958" s="19">
        <v>0</v>
      </c>
      <c r="AI2958" s="19">
        <f t="shared" si="620"/>
        <v>0</v>
      </c>
      <c r="AJ2958" s="18" t="s">
        <v>146</v>
      </c>
      <c r="AK2958" s="18">
        <v>0</v>
      </c>
      <c r="AL2958" s="18">
        <f t="shared" si="621"/>
        <v>0</v>
      </c>
      <c r="AM2958" s="19" t="s">
        <v>146</v>
      </c>
      <c r="AN2958" s="19">
        <v>0</v>
      </c>
      <c r="AO2958" s="19">
        <f t="shared" si="622"/>
        <v>0</v>
      </c>
      <c r="AP2958" s="18" t="s">
        <v>146</v>
      </c>
      <c r="AQ2958" s="18">
        <v>0</v>
      </c>
      <c r="AR2958" s="18">
        <f t="shared" si="623"/>
        <v>0</v>
      </c>
      <c r="AS2958" s="20" t="s">
        <v>146</v>
      </c>
      <c r="AT2958" s="20">
        <v>0</v>
      </c>
      <c r="AU2958" s="16">
        <f t="shared" si="624"/>
        <v>0</v>
      </c>
    </row>
    <row r="2959" spans="1:47" x14ac:dyDescent="0.2">
      <c r="A2959" s="16">
        <v>2956</v>
      </c>
      <c r="B2959" s="16">
        <v>870.54553222656205</v>
      </c>
      <c r="C2959" s="17">
        <v>5.4254833333333297</v>
      </c>
      <c r="F2959" s="18" t="s">
        <v>146</v>
      </c>
      <c r="G2959" s="18">
        <v>0</v>
      </c>
      <c r="I2959" s="19" t="s">
        <v>146</v>
      </c>
      <c r="J2959" s="19">
        <v>0</v>
      </c>
      <c r="K2959" s="19">
        <f t="shared" si="612"/>
        <v>0</v>
      </c>
      <c r="L2959" s="18" t="s">
        <v>146</v>
      </c>
      <c r="M2959" s="18">
        <v>0</v>
      </c>
      <c r="N2959" s="18">
        <f t="shared" si="613"/>
        <v>0</v>
      </c>
      <c r="O2959" s="19" t="s">
        <v>145</v>
      </c>
      <c r="P2959" s="19">
        <v>371584.68751428497</v>
      </c>
      <c r="Q2959" s="19">
        <f t="shared" si="614"/>
        <v>89323.242190933888</v>
      </c>
      <c r="R2959" s="18" t="s">
        <v>146</v>
      </c>
      <c r="S2959" s="18">
        <v>0</v>
      </c>
      <c r="T2959" s="18">
        <f t="shared" si="615"/>
        <v>0</v>
      </c>
      <c r="U2959" s="20" t="s">
        <v>146</v>
      </c>
      <c r="V2959" s="20">
        <v>0</v>
      </c>
      <c r="W2959" s="20">
        <f t="shared" si="616"/>
        <v>0</v>
      </c>
      <c r="X2959" s="18" t="s">
        <v>146</v>
      </c>
      <c r="Y2959" s="18">
        <v>0</v>
      </c>
      <c r="Z2959" s="23">
        <f t="shared" si="617"/>
        <v>0</v>
      </c>
      <c r="AA2959" s="20" t="s">
        <v>146</v>
      </c>
      <c r="AB2959" s="20">
        <v>0</v>
      </c>
      <c r="AC2959" s="24">
        <f t="shared" si="618"/>
        <v>0</v>
      </c>
      <c r="AD2959" s="18" t="s">
        <v>146</v>
      </c>
      <c r="AE2959" s="18">
        <v>0</v>
      </c>
      <c r="AF2959" s="18">
        <f t="shared" si="619"/>
        <v>0</v>
      </c>
      <c r="AG2959" s="19" t="s">
        <v>146</v>
      </c>
      <c r="AH2959" s="19">
        <v>0</v>
      </c>
      <c r="AI2959" s="19">
        <f t="shared" si="620"/>
        <v>0</v>
      </c>
      <c r="AJ2959" s="18" t="s">
        <v>146</v>
      </c>
      <c r="AK2959" s="18">
        <v>0</v>
      </c>
      <c r="AL2959" s="18">
        <f t="shared" si="621"/>
        <v>0</v>
      </c>
      <c r="AM2959" s="19" t="s">
        <v>146</v>
      </c>
      <c r="AN2959" s="19">
        <v>0</v>
      </c>
      <c r="AO2959" s="19">
        <f t="shared" si="622"/>
        <v>0</v>
      </c>
      <c r="AP2959" s="18" t="s">
        <v>146</v>
      </c>
      <c r="AQ2959" s="18">
        <v>0</v>
      </c>
      <c r="AR2959" s="18">
        <f t="shared" si="623"/>
        <v>0</v>
      </c>
      <c r="AS2959" s="20" t="s">
        <v>146</v>
      </c>
      <c r="AT2959" s="20">
        <v>0</v>
      </c>
      <c r="AU2959" s="16">
        <f t="shared" si="624"/>
        <v>0</v>
      </c>
    </row>
    <row r="2960" spans="1:47" x14ac:dyDescent="0.2">
      <c r="A2960" s="16">
        <v>2957</v>
      </c>
      <c r="B2960" s="16">
        <v>311.29690551757801</v>
      </c>
      <c r="C2960" s="17">
        <v>3.2525833333333298</v>
      </c>
      <c r="D2960" s="16" t="s">
        <v>1406</v>
      </c>
      <c r="E2960" s="16" t="s">
        <v>2998</v>
      </c>
      <c r="F2960" s="18" t="s">
        <v>146</v>
      </c>
      <c r="G2960" s="18">
        <v>0</v>
      </c>
      <c r="I2960" s="19" t="s">
        <v>146</v>
      </c>
      <c r="J2960" s="19">
        <v>0</v>
      </c>
      <c r="K2960" s="19">
        <f t="shared" si="612"/>
        <v>0</v>
      </c>
      <c r="L2960" s="18" t="s">
        <v>146</v>
      </c>
      <c r="M2960" s="18">
        <v>0</v>
      </c>
      <c r="N2960" s="18">
        <f t="shared" si="613"/>
        <v>0</v>
      </c>
      <c r="O2960" s="19" t="s">
        <v>145</v>
      </c>
      <c r="P2960" s="19">
        <v>403072.647642856</v>
      </c>
      <c r="Q2960" s="19">
        <f t="shared" si="614"/>
        <v>96892.463375686537</v>
      </c>
      <c r="R2960" s="18" t="s">
        <v>146</v>
      </c>
      <c r="S2960" s="18">
        <v>0</v>
      </c>
      <c r="T2960" s="18">
        <f t="shared" si="615"/>
        <v>0</v>
      </c>
      <c r="U2960" s="20" t="s">
        <v>146</v>
      </c>
      <c r="V2960" s="20">
        <v>0</v>
      </c>
      <c r="W2960" s="20">
        <f t="shared" si="616"/>
        <v>0</v>
      </c>
      <c r="X2960" s="18" t="s">
        <v>146</v>
      </c>
      <c r="Y2960" s="18">
        <v>0</v>
      </c>
      <c r="Z2960" s="23">
        <f t="shared" si="617"/>
        <v>0</v>
      </c>
      <c r="AA2960" s="20" t="s">
        <v>146</v>
      </c>
      <c r="AB2960" s="20">
        <v>0</v>
      </c>
      <c r="AC2960" s="24">
        <f t="shared" si="618"/>
        <v>0</v>
      </c>
      <c r="AD2960" s="18" t="s">
        <v>146</v>
      </c>
      <c r="AE2960" s="18">
        <v>0</v>
      </c>
      <c r="AF2960" s="18">
        <f t="shared" si="619"/>
        <v>0</v>
      </c>
      <c r="AG2960" s="19" t="s">
        <v>146</v>
      </c>
      <c r="AH2960" s="19">
        <v>0</v>
      </c>
      <c r="AI2960" s="19">
        <f t="shared" si="620"/>
        <v>0</v>
      </c>
      <c r="AJ2960" s="18" t="s">
        <v>146</v>
      </c>
      <c r="AK2960" s="18">
        <v>0</v>
      </c>
      <c r="AL2960" s="18">
        <f t="shared" si="621"/>
        <v>0</v>
      </c>
      <c r="AM2960" s="19" t="s">
        <v>146</v>
      </c>
      <c r="AN2960" s="19">
        <v>0</v>
      </c>
      <c r="AO2960" s="19">
        <f t="shared" si="622"/>
        <v>0</v>
      </c>
      <c r="AP2960" s="18" t="s">
        <v>146</v>
      </c>
      <c r="AQ2960" s="18">
        <v>0</v>
      </c>
      <c r="AR2960" s="18">
        <f t="shared" si="623"/>
        <v>0</v>
      </c>
      <c r="AS2960" s="20" t="s">
        <v>146</v>
      </c>
      <c r="AT2960" s="20">
        <v>0</v>
      </c>
      <c r="AU2960" s="16">
        <f t="shared" si="624"/>
        <v>0</v>
      </c>
    </row>
    <row r="2961" spans="1:47" x14ac:dyDescent="0.2">
      <c r="A2961" s="16">
        <v>2958</v>
      </c>
      <c r="B2961" s="16">
        <v>181.15862828844999</v>
      </c>
      <c r="C2961" s="17">
        <v>2.12239166666666</v>
      </c>
      <c r="D2961" s="16" t="s">
        <v>2999</v>
      </c>
      <c r="E2961" s="16" t="s">
        <v>3000</v>
      </c>
      <c r="F2961" s="18" t="s">
        <v>146</v>
      </c>
      <c r="G2961" s="18">
        <v>0</v>
      </c>
      <c r="I2961" s="19" t="s">
        <v>146</v>
      </c>
      <c r="J2961" s="19">
        <v>0</v>
      </c>
      <c r="K2961" s="19">
        <f t="shared" si="612"/>
        <v>0</v>
      </c>
      <c r="L2961" s="18" t="s">
        <v>146</v>
      </c>
      <c r="M2961" s="18">
        <v>0</v>
      </c>
      <c r="N2961" s="18">
        <f t="shared" si="613"/>
        <v>0</v>
      </c>
      <c r="O2961" s="19" t="s">
        <v>145</v>
      </c>
      <c r="P2961" s="19">
        <v>351931.15827142802</v>
      </c>
      <c r="Q2961" s="19">
        <f t="shared" si="614"/>
        <v>84598.836122939421</v>
      </c>
      <c r="R2961" s="18" t="s">
        <v>146</v>
      </c>
      <c r="S2961" s="18">
        <v>0</v>
      </c>
      <c r="T2961" s="18">
        <f t="shared" si="615"/>
        <v>0</v>
      </c>
      <c r="U2961" s="20" t="s">
        <v>146</v>
      </c>
      <c r="V2961" s="20">
        <v>0</v>
      </c>
      <c r="W2961" s="20">
        <f t="shared" si="616"/>
        <v>0</v>
      </c>
      <c r="X2961" s="18" t="s">
        <v>146</v>
      </c>
      <c r="Y2961" s="18">
        <v>0</v>
      </c>
      <c r="Z2961" s="23">
        <f t="shared" si="617"/>
        <v>0</v>
      </c>
      <c r="AA2961" s="20" t="s">
        <v>145</v>
      </c>
      <c r="AB2961" s="20">
        <v>101019.293771428</v>
      </c>
      <c r="AC2961" s="24">
        <f t="shared" si="618"/>
        <v>17238.787333008189</v>
      </c>
      <c r="AD2961" s="18" t="s">
        <v>146</v>
      </c>
      <c r="AE2961" s="18">
        <v>0</v>
      </c>
      <c r="AF2961" s="18">
        <f t="shared" si="619"/>
        <v>0</v>
      </c>
      <c r="AG2961" s="19" t="s">
        <v>146</v>
      </c>
      <c r="AH2961" s="19">
        <v>0</v>
      </c>
      <c r="AI2961" s="19">
        <f t="shared" si="620"/>
        <v>0</v>
      </c>
      <c r="AJ2961" s="18" t="s">
        <v>146</v>
      </c>
      <c r="AK2961" s="18">
        <v>0</v>
      </c>
      <c r="AL2961" s="18">
        <f t="shared" si="621"/>
        <v>0</v>
      </c>
      <c r="AM2961" s="19" t="s">
        <v>146</v>
      </c>
      <c r="AN2961" s="19">
        <v>0</v>
      </c>
      <c r="AO2961" s="19">
        <f t="shared" si="622"/>
        <v>0</v>
      </c>
      <c r="AP2961" s="18" t="s">
        <v>146</v>
      </c>
      <c r="AQ2961" s="18">
        <v>0</v>
      </c>
      <c r="AR2961" s="18">
        <f t="shared" si="623"/>
        <v>0</v>
      </c>
      <c r="AS2961" s="20" t="s">
        <v>146</v>
      </c>
      <c r="AT2961" s="20">
        <v>0</v>
      </c>
      <c r="AU2961" s="16">
        <f t="shared" si="624"/>
        <v>0</v>
      </c>
    </row>
    <row r="2962" spans="1:47" x14ac:dyDescent="0.2">
      <c r="A2962" s="16">
        <v>2959</v>
      </c>
      <c r="B2962" s="16">
        <v>927.53881835937398</v>
      </c>
      <c r="C2962" s="17">
        <v>7.56486666666666</v>
      </c>
      <c r="D2962" s="16" t="s">
        <v>3001</v>
      </c>
      <c r="E2962" s="16" t="s">
        <v>3002</v>
      </c>
      <c r="F2962" s="18" t="s">
        <v>146</v>
      </c>
      <c r="G2962" s="18">
        <v>0</v>
      </c>
      <c r="I2962" s="19" t="s">
        <v>146</v>
      </c>
      <c r="J2962" s="19">
        <v>0</v>
      </c>
      <c r="K2962" s="19">
        <f t="shared" si="612"/>
        <v>0</v>
      </c>
      <c r="L2962" s="18" t="s">
        <v>146</v>
      </c>
      <c r="M2962" s="18">
        <v>0</v>
      </c>
      <c r="N2962" s="18">
        <f t="shared" si="613"/>
        <v>0</v>
      </c>
      <c r="O2962" s="19" t="s">
        <v>145</v>
      </c>
      <c r="P2962" s="19">
        <v>355476.96518571302</v>
      </c>
      <c r="Q2962" s="19">
        <f t="shared" si="614"/>
        <v>85451.19355425793</v>
      </c>
      <c r="R2962" s="18" t="s">
        <v>146</v>
      </c>
      <c r="S2962" s="18">
        <v>0</v>
      </c>
      <c r="T2962" s="18">
        <f t="shared" si="615"/>
        <v>0</v>
      </c>
      <c r="U2962" s="20" t="s">
        <v>146</v>
      </c>
      <c r="V2962" s="20">
        <v>0</v>
      </c>
      <c r="W2962" s="20">
        <f t="shared" si="616"/>
        <v>0</v>
      </c>
      <c r="X2962" s="18" t="s">
        <v>146</v>
      </c>
      <c r="Y2962" s="18">
        <v>0</v>
      </c>
      <c r="Z2962" s="23">
        <f t="shared" si="617"/>
        <v>0</v>
      </c>
      <c r="AA2962" s="20" t="s">
        <v>146</v>
      </c>
      <c r="AB2962" s="20">
        <v>0</v>
      </c>
      <c r="AC2962" s="24">
        <f t="shared" si="618"/>
        <v>0</v>
      </c>
      <c r="AD2962" s="18" t="s">
        <v>146</v>
      </c>
      <c r="AE2962" s="18">
        <v>0</v>
      </c>
      <c r="AF2962" s="18">
        <f t="shared" si="619"/>
        <v>0</v>
      </c>
      <c r="AG2962" s="19" t="s">
        <v>146</v>
      </c>
      <c r="AH2962" s="19">
        <v>0</v>
      </c>
      <c r="AI2962" s="19">
        <f t="shared" si="620"/>
        <v>0</v>
      </c>
      <c r="AJ2962" s="18" t="s">
        <v>146</v>
      </c>
      <c r="AK2962" s="18">
        <v>0</v>
      </c>
      <c r="AL2962" s="18">
        <f t="shared" si="621"/>
        <v>0</v>
      </c>
      <c r="AM2962" s="19" t="s">
        <v>146</v>
      </c>
      <c r="AN2962" s="19">
        <v>0</v>
      </c>
      <c r="AO2962" s="19">
        <f t="shared" si="622"/>
        <v>0</v>
      </c>
      <c r="AP2962" s="18" t="s">
        <v>146</v>
      </c>
      <c r="AQ2962" s="18">
        <v>0</v>
      </c>
      <c r="AR2962" s="18">
        <f t="shared" si="623"/>
        <v>0</v>
      </c>
      <c r="AS2962" s="20" t="s">
        <v>146</v>
      </c>
      <c r="AT2962" s="20">
        <v>0</v>
      </c>
      <c r="AU2962" s="16">
        <f t="shared" si="624"/>
        <v>0</v>
      </c>
    </row>
    <row r="2963" spans="1:47" x14ac:dyDescent="0.2">
      <c r="A2963" s="16">
        <v>2960</v>
      </c>
      <c r="B2963" s="16">
        <v>204.12646230061799</v>
      </c>
      <c r="C2963" s="17">
        <v>0.60026666666666595</v>
      </c>
      <c r="F2963" s="18" t="s">
        <v>146</v>
      </c>
      <c r="G2963" s="18">
        <v>0</v>
      </c>
      <c r="I2963" s="19" t="s">
        <v>146</v>
      </c>
      <c r="J2963" s="19">
        <v>0</v>
      </c>
      <c r="K2963" s="19">
        <f t="shared" si="612"/>
        <v>0</v>
      </c>
      <c r="L2963" s="18" t="s">
        <v>146</v>
      </c>
      <c r="M2963" s="18">
        <v>0</v>
      </c>
      <c r="N2963" s="18">
        <f t="shared" si="613"/>
        <v>0</v>
      </c>
      <c r="O2963" s="19" t="s">
        <v>145</v>
      </c>
      <c r="P2963" s="19">
        <v>407742.531214285</v>
      </c>
      <c r="Q2963" s="19">
        <f t="shared" si="614"/>
        <v>98015.031541895427</v>
      </c>
      <c r="R2963" s="18" t="s">
        <v>146</v>
      </c>
      <c r="S2963" s="18">
        <v>0</v>
      </c>
      <c r="T2963" s="18">
        <f t="shared" si="615"/>
        <v>0</v>
      </c>
      <c r="U2963" s="20" t="s">
        <v>146</v>
      </c>
      <c r="V2963" s="20">
        <v>0</v>
      </c>
      <c r="W2963" s="20">
        <f t="shared" si="616"/>
        <v>0</v>
      </c>
      <c r="X2963" s="18" t="s">
        <v>146</v>
      </c>
      <c r="Y2963" s="18">
        <v>0</v>
      </c>
      <c r="Z2963" s="23">
        <f t="shared" si="617"/>
        <v>0</v>
      </c>
      <c r="AA2963" s="20" t="s">
        <v>146</v>
      </c>
      <c r="AB2963" s="20">
        <v>0</v>
      </c>
      <c r="AC2963" s="24">
        <f t="shared" si="618"/>
        <v>0</v>
      </c>
      <c r="AD2963" s="18" t="s">
        <v>146</v>
      </c>
      <c r="AE2963" s="18">
        <v>0</v>
      </c>
      <c r="AF2963" s="18">
        <f t="shared" si="619"/>
        <v>0</v>
      </c>
      <c r="AG2963" s="19" t="s">
        <v>146</v>
      </c>
      <c r="AH2963" s="19">
        <v>0</v>
      </c>
      <c r="AI2963" s="19">
        <f t="shared" si="620"/>
        <v>0</v>
      </c>
      <c r="AJ2963" s="18" t="s">
        <v>146</v>
      </c>
      <c r="AK2963" s="18">
        <v>0</v>
      </c>
      <c r="AL2963" s="18">
        <f t="shared" si="621"/>
        <v>0</v>
      </c>
      <c r="AM2963" s="19" t="s">
        <v>146</v>
      </c>
      <c r="AN2963" s="19">
        <v>0</v>
      </c>
      <c r="AO2963" s="19">
        <f t="shared" si="622"/>
        <v>0</v>
      </c>
      <c r="AP2963" s="18" t="s">
        <v>146</v>
      </c>
      <c r="AQ2963" s="18">
        <v>0</v>
      </c>
      <c r="AR2963" s="18">
        <f t="shared" si="623"/>
        <v>0</v>
      </c>
      <c r="AS2963" s="20" t="s">
        <v>146</v>
      </c>
      <c r="AT2963" s="20">
        <v>0</v>
      </c>
      <c r="AU2963" s="16">
        <f t="shared" si="624"/>
        <v>0</v>
      </c>
    </row>
    <row r="2964" spans="1:47" x14ac:dyDescent="0.2">
      <c r="A2964" s="16">
        <v>2961</v>
      </c>
      <c r="B2964" s="16">
        <v>693.45715332031205</v>
      </c>
      <c r="C2964" s="17">
        <v>3.0637333333333299</v>
      </c>
      <c r="D2964" s="16" t="s">
        <v>3003</v>
      </c>
      <c r="E2964" s="16" t="s">
        <v>3004</v>
      </c>
      <c r="F2964" s="18" t="s">
        <v>146</v>
      </c>
      <c r="G2964" s="18">
        <v>0</v>
      </c>
      <c r="I2964" s="19" t="s">
        <v>146</v>
      </c>
      <c r="J2964" s="19">
        <v>0</v>
      </c>
      <c r="K2964" s="19">
        <f t="shared" si="612"/>
        <v>0</v>
      </c>
      <c r="L2964" s="18" t="s">
        <v>146</v>
      </c>
      <c r="M2964" s="18">
        <v>0</v>
      </c>
      <c r="N2964" s="18">
        <f t="shared" si="613"/>
        <v>0</v>
      </c>
      <c r="O2964" s="19" t="s">
        <v>145</v>
      </c>
      <c r="P2964" s="19">
        <v>339652.111114286</v>
      </c>
      <c r="Q2964" s="19">
        <f t="shared" si="614"/>
        <v>81647.142094780284</v>
      </c>
      <c r="R2964" s="18" t="s">
        <v>146</v>
      </c>
      <c r="S2964" s="18">
        <v>0</v>
      </c>
      <c r="T2964" s="18">
        <f t="shared" si="615"/>
        <v>0</v>
      </c>
      <c r="U2964" s="20" t="s">
        <v>146</v>
      </c>
      <c r="V2964" s="20">
        <v>0</v>
      </c>
      <c r="W2964" s="20">
        <f t="shared" si="616"/>
        <v>0</v>
      </c>
      <c r="X2964" s="18" t="s">
        <v>146</v>
      </c>
      <c r="Y2964" s="18">
        <v>0</v>
      </c>
      <c r="Z2964" s="23">
        <f t="shared" si="617"/>
        <v>0</v>
      </c>
      <c r="AA2964" s="20" t="s">
        <v>146</v>
      </c>
      <c r="AB2964" s="20">
        <v>0</v>
      </c>
      <c r="AC2964" s="24">
        <f t="shared" si="618"/>
        <v>0</v>
      </c>
      <c r="AD2964" s="18" t="s">
        <v>146</v>
      </c>
      <c r="AE2964" s="18">
        <v>0</v>
      </c>
      <c r="AF2964" s="18">
        <f t="shared" si="619"/>
        <v>0</v>
      </c>
      <c r="AG2964" s="19" t="s">
        <v>146</v>
      </c>
      <c r="AH2964" s="19">
        <v>0</v>
      </c>
      <c r="AI2964" s="19">
        <f t="shared" si="620"/>
        <v>0</v>
      </c>
      <c r="AJ2964" s="18" t="s">
        <v>146</v>
      </c>
      <c r="AK2964" s="18">
        <v>0</v>
      </c>
      <c r="AL2964" s="18">
        <f t="shared" si="621"/>
        <v>0</v>
      </c>
      <c r="AM2964" s="19" t="s">
        <v>146</v>
      </c>
      <c r="AN2964" s="19">
        <v>0</v>
      </c>
      <c r="AO2964" s="19">
        <f t="shared" si="622"/>
        <v>0</v>
      </c>
      <c r="AP2964" s="18" t="s">
        <v>146</v>
      </c>
      <c r="AQ2964" s="18">
        <v>0</v>
      </c>
      <c r="AR2964" s="18">
        <f t="shared" si="623"/>
        <v>0</v>
      </c>
      <c r="AS2964" s="20" t="s">
        <v>146</v>
      </c>
      <c r="AT2964" s="20">
        <v>0</v>
      </c>
      <c r="AU2964" s="16">
        <f t="shared" si="624"/>
        <v>0</v>
      </c>
    </row>
    <row r="2965" spans="1:47" x14ac:dyDescent="0.2">
      <c r="A2965" s="16">
        <v>2962</v>
      </c>
      <c r="B2965" s="16">
        <v>824.92681884765602</v>
      </c>
      <c r="C2965" s="17">
        <v>9.4812999999999992</v>
      </c>
      <c r="F2965" s="18" t="s">
        <v>146</v>
      </c>
      <c r="G2965" s="18">
        <v>0</v>
      </c>
      <c r="I2965" s="19" t="s">
        <v>146</v>
      </c>
      <c r="J2965" s="19">
        <v>0</v>
      </c>
      <c r="K2965" s="19">
        <f t="shared" si="612"/>
        <v>0</v>
      </c>
      <c r="L2965" s="18" t="s">
        <v>146</v>
      </c>
      <c r="M2965" s="18">
        <v>0</v>
      </c>
      <c r="N2965" s="18">
        <f t="shared" si="613"/>
        <v>0</v>
      </c>
      <c r="O2965" s="19" t="s">
        <v>145</v>
      </c>
      <c r="P2965" s="19">
        <v>351928.199671429</v>
      </c>
      <c r="Q2965" s="19">
        <f t="shared" si="614"/>
        <v>84598.124921016584</v>
      </c>
      <c r="R2965" s="18" t="s">
        <v>146</v>
      </c>
      <c r="S2965" s="18">
        <v>0</v>
      </c>
      <c r="T2965" s="18">
        <f t="shared" si="615"/>
        <v>0</v>
      </c>
      <c r="U2965" s="20" t="s">
        <v>146</v>
      </c>
      <c r="V2965" s="20">
        <v>0</v>
      </c>
      <c r="W2965" s="20">
        <f t="shared" si="616"/>
        <v>0</v>
      </c>
      <c r="X2965" s="18" t="s">
        <v>146</v>
      </c>
      <c r="Y2965" s="18">
        <v>0</v>
      </c>
      <c r="Z2965" s="23">
        <f t="shared" si="617"/>
        <v>0</v>
      </c>
      <c r="AA2965" s="20" t="s">
        <v>146</v>
      </c>
      <c r="AB2965" s="20">
        <v>0</v>
      </c>
      <c r="AC2965" s="24">
        <f t="shared" si="618"/>
        <v>0</v>
      </c>
      <c r="AD2965" s="18" t="s">
        <v>146</v>
      </c>
      <c r="AE2965" s="18">
        <v>0</v>
      </c>
      <c r="AF2965" s="18">
        <f t="shared" si="619"/>
        <v>0</v>
      </c>
      <c r="AG2965" s="19" t="s">
        <v>146</v>
      </c>
      <c r="AH2965" s="19">
        <v>0</v>
      </c>
      <c r="AI2965" s="19">
        <f t="shared" si="620"/>
        <v>0</v>
      </c>
      <c r="AJ2965" s="18" t="s">
        <v>146</v>
      </c>
      <c r="AK2965" s="18">
        <v>0</v>
      </c>
      <c r="AL2965" s="18">
        <f t="shared" si="621"/>
        <v>0</v>
      </c>
      <c r="AM2965" s="19" t="s">
        <v>146</v>
      </c>
      <c r="AN2965" s="19">
        <v>0</v>
      </c>
      <c r="AO2965" s="19">
        <f t="shared" si="622"/>
        <v>0</v>
      </c>
      <c r="AP2965" s="18" t="s">
        <v>146</v>
      </c>
      <c r="AQ2965" s="18">
        <v>0</v>
      </c>
      <c r="AR2965" s="18">
        <f t="shared" si="623"/>
        <v>0</v>
      </c>
      <c r="AS2965" s="20" t="s">
        <v>146</v>
      </c>
      <c r="AT2965" s="20">
        <v>0</v>
      </c>
      <c r="AU2965" s="16">
        <f t="shared" si="624"/>
        <v>0</v>
      </c>
    </row>
    <row r="2966" spans="1:47" x14ac:dyDescent="0.2">
      <c r="A2966" s="16">
        <v>2963</v>
      </c>
      <c r="B2966" s="16">
        <v>979.94667561848905</v>
      </c>
      <c r="C2966" s="17">
        <v>18.0721666666666</v>
      </c>
      <c r="D2966" s="16" t="s">
        <v>3005</v>
      </c>
      <c r="E2966" s="16" t="s">
        <v>3005</v>
      </c>
      <c r="F2966" s="18" t="s">
        <v>146</v>
      </c>
      <c r="G2966" s="18">
        <v>0</v>
      </c>
      <c r="I2966" s="19" t="s">
        <v>146</v>
      </c>
      <c r="J2966" s="19">
        <v>0</v>
      </c>
      <c r="K2966" s="19">
        <f t="shared" si="612"/>
        <v>0</v>
      </c>
      <c r="L2966" s="18" t="s">
        <v>146</v>
      </c>
      <c r="M2966" s="18">
        <v>0</v>
      </c>
      <c r="N2966" s="18">
        <f t="shared" si="613"/>
        <v>0</v>
      </c>
      <c r="O2966" s="19" t="s">
        <v>145</v>
      </c>
      <c r="P2966" s="19">
        <v>229323.38642857099</v>
      </c>
      <c r="Q2966" s="19">
        <f t="shared" si="614"/>
        <v>55125.814045329564</v>
      </c>
      <c r="R2966" s="18" t="s">
        <v>146</v>
      </c>
      <c r="S2966" s="18">
        <v>0</v>
      </c>
      <c r="T2966" s="18">
        <f t="shared" si="615"/>
        <v>0</v>
      </c>
      <c r="U2966" s="20" t="s">
        <v>146</v>
      </c>
      <c r="V2966" s="20">
        <v>0</v>
      </c>
      <c r="W2966" s="20">
        <f t="shared" si="616"/>
        <v>0</v>
      </c>
      <c r="X2966" s="18" t="s">
        <v>146</v>
      </c>
      <c r="Y2966" s="18">
        <v>0</v>
      </c>
      <c r="Z2966" s="23">
        <f t="shared" si="617"/>
        <v>0</v>
      </c>
      <c r="AA2966" s="20" t="s">
        <v>146</v>
      </c>
      <c r="AB2966" s="20">
        <v>0</v>
      </c>
      <c r="AC2966" s="24">
        <f t="shared" si="618"/>
        <v>0</v>
      </c>
      <c r="AD2966" s="18" t="s">
        <v>146</v>
      </c>
      <c r="AE2966" s="18">
        <v>0</v>
      </c>
      <c r="AF2966" s="18">
        <f t="shared" si="619"/>
        <v>0</v>
      </c>
      <c r="AG2966" s="19" t="s">
        <v>146</v>
      </c>
      <c r="AH2966" s="19">
        <v>0</v>
      </c>
      <c r="AI2966" s="19">
        <f t="shared" si="620"/>
        <v>0</v>
      </c>
      <c r="AJ2966" s="18" t="s">
        <v>146</v>
      </c>
      <c r="AK2966" s="18">
        <v>0</v>
      </c>
      <c r="AL2966" s="18">
        <f t="shared" si="621"/>
        <v>0</v>
      </c>
      <c r="AM2966" s="19" t="s">
        <v>146</v>
      </c>
      <c r="AN2966" s="19">
        <v>0</v>
      </c>
      <c r="AO2966" s="19">
        <f t="shared" si="622"/>
        <v>0</v>
      </c>
      <c r="AP2966" s="18" t="s">
        <v>146</v>
      </c>
      <c r="AQ2966" s="18">
        <v>0</v>
      </c>
      <c r="AR2966" s="18">
        <f t="shared" si="623"/>
        <v>0</v>
      </c>
      <c r="AS2966" s="20" t="s">
        <v>146</v>
      </c>
      <c r="AT2966" s="20">
        <v>0</v>
      </c>
      <c r="AU2966" s="16">
        <f t="shared" si="624"/>
        <v>0</v>
      </c>
    </row>
    <row r="2967" spans="1:47" x14ac:dyDescent="0.2">
      <c r="A2967" s="16">
        <v>2964</v>
      </c>
      <c r="B2967" s="16">
        <v>757.92260742187398</v>
      </c>
      <c r="C2967" s="17">
        <v>8.0101666666666596</v>
      </c>
      <c r="F2967" s="18" t="s">
        <v>146</v>
      </c>
      <c r="G2967" s="18">
        <v>0</v>
      </c>
      <c r="I2967" s="19" t="s">
        <v>146</v>
      </c>
      <c r="J2967" s="19">
        <v>0</v>
      </c>
      <c r="K2967" s="19">
        <f t="shared" si="612"/>
        <v>0</v>
      </c>
      <c r="L2967" s="18" t="s">
        <v>146</v>
      </c>
      <c r="M2967" s="18">
        <v>0</v>
      </c>
      <c r="N2967" s="18">
        <f t="shared" si="613"/>
        <v>0</v>
      </c>
      <c r="O2967" s="19" t="s">
        <v>145</v>
      </c>
      <c r="P2967" s="19">
        <v>343218.743699999</v>
      </c>
      <c r="Q2967" s="19">
        <f t="shared" si="614"/>
        <v>82504.505697115135</v>
      </c>
      <c r="R2967" s="18" t="s">
        <v>146</v>
      </c>
      <c r="S2967" s="18">
        <v>0</v>
      </c>
      <c r="T2967" s="18">
        <f t="shared" si="615"/>
        <v>0</v>
      </c>
      <c r="U2967" s="20" t="s">
        <v>146</v>
      </c>
      <c r="V2967" s="20">
        <v>0</v>
      </c>
      <c r="W2967" s="20">
        <f t="shared" si="616"/>
        <v>0</v>
      </c>
      <c r="X2967" s="18" t="s">
        <v>146</v>
      </c>
      <c r="Y2967" s="18">
        <v>0</v>
      </c>
      <c r="Z2967" s="23">
        <f t="shared" si="617"/>
        <v>0</v>
      </c>
      <c r="AA2967" s="20" t="s">
        <v>146</v>
      </c>
      <c r="AB2967" s="20">
        <v>0</v>
      </c>
      <c r="AC2967" s="24">
        <f t="shared" si="618"/>
        <v>0</v>
      </c>
      <c r="AD2967" s="18" t="s">
        <v>146</v>
      </c>
      <c r="AE2967" s="18">
        <v>0</v>
      </c>
      <c r="AF2967" s="18">
        <f t="shared" si="619"/>
        <v>0</v>
      </c>
      <c r="AG2967" s="19" t="s">
        <v>146</v>
      </c>
      <c r="AH2967" s="19">
        <v>0</v>
      </c>
      <c r="AI2967" s="19">
        <f t="shared" si="620"/>
        <v>0</v>
      </c>
      <c r="AJ2967" s="18" t="s">
        <v>146</v>
      </c>
      <c r="AK2967" s="18">
        <v>0</v>
      </c>
      <c r="AL2967" s="18">
        <f t="shared" si="621"/>
        <v>0</v>
      </c>
      <c r="AM2967" s="19" t="s">
        <v>146</v>
      </c>
      <c r="AN2967" s="19">
        <v>0</v>
      </c>
      <c r="AO2967" s="19">
        <f t="shared" si="622"/>
        <v>0</v>
      </c>
      <c r="AP2967" s="18" t="s">
        <v>146</v>
      </c>
      <c r="AQ2967" s="18">
        <v>0</v>
      </c>
      <c r="AR2967" s="18">
        <f t="shared" si="623"/>
        <v>0</v>
      </c>
      <c r="AS2967" s="20" t="s">
        <v>146</v>
      </c>
      <c r="AT2967" s="20">
        <v>0</v>
      </c>
      <c r="AU2967" s="16">
        <f t="shared" si="624"/>
        <v>0</v>
      </c>
    </row>
    <row r="2968" spans="1:47" x14ac:dyDescent="0.2">
      <c r="A2968" s="16">
        <v>2965</v>
      </c>
      <c r="B2968" s="16">
        <v>477.44335937499898</v>
      </c>
      <c r="C2968" s="17">
        <v>15.042216666666601</v>
      </c>
      <c r="F2968" s="18" t="s">
        <v>146</v>
      </c>
      <c r="G2968" s="18">
        <v>0</v>
      </c>
      <c r="I2968" s="19" t="s">
        <v>146</v>
      </c>
      <c r="J2968" s="19">
        <v>0</v>
      </c>
      <c r="K2968" s="19">
        <f t="shared" si="612"/>
        <v>0</v>
      </c>
      <c r="L2968" s="18" t="s">
        <v>146</v>
      </c>
      <c r="M2968" s="18">
        <v>0</v>
      </c>
      <c r="N2968" s="18">
        <f t="shared" si="613"/>
        <v>0</v>
      </c>
      <c r="O2968" s="19" t="s">
        <v>145</v>
      </c>
      <c r="P2968" s="19">
        <v>383941.37884285703</v>
      </c>
      <c r="Q2968" s="19">
        <f t="shared" si="614"/>
        <v>92293.600683379089</v>
      </c>
      <c r="R2968" s="18" t="s">
        <v>146</v>
      </c>
      <c r="S2968" s="18">
        <v>0</v>
      </c>
      <c r="T2968" s="18">
        <f t="shared" si="615"/>
        <v>0</v>
      </c>
      <c r="U2968" s="20" t="s">
        <v>146</v>
      </c>
      <c r="V2968" s="20">
        <v>0</v>
      </c>
      <c r="W2968" s="20">
        <f t="shared" si="616"/>
        <v>0</v>
      </c>
      <c r="X2968" s="18" t="s">
        <v>146</v>
      </c>
      <c r="Y2968" s="18">
        <v>0</v>
      </c>
      <c r="Z2968" s="23">
        <f t="shared" si="617"/>
        <v>0</v>
      </c>
      <c r="AA2968" s="20" t="s">
        <v>146</v>
      </c>
      <c r="AB2968" s="20">
        <v>0</v>
      </c>
      <c r="AC2968" s="24">
        <f t="shared" si="618"/>
        <v>0</v>
      </c>
      <c r="AD2968" s="18" t="s">
        <v>146</v>
      </c>
      <c r="AE2968" s="18">
        <v>0</v>
      </c>
      <c r="AF2968" s="18">
        <f t="shared" si="619"/>
        <v>0</v>
      </c>
      <c r="AG2968" s="19" t="s">
        <v>146</v>
      </c>
      <c r="AH2968" s="19">
        <v>0</v>
      </c>
      <c r="AI2968" s="19">
        <f t="shared" si="620"/>
        <v>0</v>
      </c>
      <c r="AJ2968" s="18" t="s">
        <v>146</v>
      </c>
      <c r="AK2968" s="18">
        <v>0</v>
      </c>
      <c r="AL2968" s="18">
        <f t="shared" si="621"/>
        <v>0</v>
      </c>
      <c r="AM2968" s="19" t="s">
        <v>146</v>
      </c>
      <c r="AN2968" s="19">
        <v>0</v>
      </c>
      <c r="AO2968" s="19">
        <f t="shared" si="622"/>
        <v>0</v>
      </c>
      <c r="AP2968" s="18" t="s">
        <v>146</v>
      </c>
      <c r="AQ2968" s="18">
        <v>0</v>
      </c>
      <c r="AR2968" s="18">
        <f t="shared" si="623"/>
        <v>0</v>
      </c>
      <c r="AS2968" s="20" t="s">
        <v>146</v>
      </c>
      <c r="AT2968" s="20">
        <v>0</v>
      </c>
      <c r="AU2968" s="16">
        <f t="shared" si="624"/>
        <v>0</v>
      </c>
    </row>
    <row r="2969" spans="1:47" x14ac:dyDescent="0.2">
      <c r="A2969" s="16">
        <v>2966</v>
      </c>
      <c r="B2969" s="16">
        <v>599.76983642578102</v>
      </c>
      <c r="C2969" s="17">
        <v>9.2586666666666595</v>
      </c>
      <c r="F2969" s="18" t="s">
        <v>146</v>
      </c>
      <c r="G2969" s="18">
        <v>0</v>
      </c>
      <c r="I2969" s="19" t="s">
        <v>146</v>
      </c>
      <c r="J2969" s="19">
        <v>0</v>
      </c>
      <c r="K2969" s="19">
        <f t="shared" si="612"/>
        <v>0</v>
      </c>
      <c r="L2969" s="18" t="s">
        <v>146</v>
      </c>
      <c r="M2969" s="18">
        <v>0</v>
      </c>
      <c r="N2969" s="18">
        <f t="shared" si="613"/>
        <v>0</v>
      </c>
      <c r="O2969" s="19" t="s">
        <v>145</v>
      </c>
      <c r="P2969" s="19">
        <v>352789.01391428598</v>
      </c>
      <c r="Q2969" s="19">
        <f t="shared" si="614"/>
        <v>84805.051421703363</v>
      </c>
      <c r="R2969" s="18" t="s">
        <v>146</v>
      </c>
      <c r="S2969" s="18">
        <v>0</v>
      </c>
      <c r="T2969" s="18">
        <f t="shared" si="615"/>
        <v>0</v>
      </c>
      <c r="U2969" s="20" t="s">
        <v>146</v>
      </c>
      <c r="V2969" s="20">
        <v>0</v>
      </c>
      <c r="W2969" s="20">
        <f t="shared" si="616"/>
        <v>0</v>
      </c>
      <c r="X2969" s="18" t="s">
        <v>146</v>
      </c>
      <c r="Y2969" s="18">
        <v>0</v>
      </c>
      <c r="Z2969" s="23">
        <f t="shared" si="617"/>
        <v>0</v>
      </c>
      <c r="AA2969" s="20" t="s">
        <v>146</v>
      </c>
      <c r="AB2969" s="20">
        <v>0</v>
      </c>
      <c r="AC2969" s="24">
        <f t="shared" si="618"/>
        <v>0</v>
      </c>
      <c r="AD2969" s="18" t="s">
        <v>146</v>
      </c>
      <c r="AE2969" s="18">
        <v>0</v>
      </c>
      <c r="AF2969" s="18">
        <f t="shared" si="619"/>
        <v>0</v>
      </c>
      <c r="AG2969" s="19" t="s">
        <v>146</v>
      </c>
      <c r="AH2969" s="19">
        <v>0</v>
      </c>
      <c r="AI2969" s="19">
        <f t="shared" si="620"/>
        <v>0</v>
      </c>
      <c r="AJ2969" s="18" t="s">
        <v>146</v>
      </c>
      <c r="AK2969" s="18">
        <v>0</v>
      </c>
      <c r="AL2969" s="18">
        <f t="shared" si="621"/>
        <v>0</v>
      </c>
      <c r="AM2969" s="19" t="s">
        <v>146</v>
      </c>
      <c r="AN2969" s="19">
        <v>0</v>
      </c>
      <c r="AO2969" s="19">
        <f t="shared" si="622"/>
        <v>0</v>
      </c>
      <c r="AP2969" s="18" t="s">
        <v>146</v>
      </c>
      <c r="AQ2969" s="18">
        <v>0</v>
      </c>
      <c r="AR2969" s="18">
        <f t="shared" si="623"/>
        <v>0</v>
      </c>
      <c r="AS2969" s="20" t="s">
        <v>146</v>
      </c>
      <c r="AT2969" s="20">
        <v>0</v>
      </c>
      <c r="AU2969" s="16">
        <f t="shared" si="624"/>
        <v>0</v>
      </c>
    </row>
    <row r="2970" spans="1:47" x14ac:dyDescent="0.2">
      <c r="A2970" s="16">
        <v>2967</v>
      </c>
      <c r="B2970" s="16">
        <v>611.558508300781</v>
      </c>
      <c r="C2970" s="17">
        <v>15.042216666666601</v>
      </c>
      <c r="D2970" s="16" t="s">
        <v>3006</v>
      </c>
      <c r="E2970" s="16" t="s">
        <v>3007</v>
      </c>
      <c r="F2970" s="18" t="s">
        <v>146</v>
      </c>
      <c r="G2970" s="18">
        <v>0</v>
      </c>
      <c r="I2970" s="19" t="s">
        <v>146</v>
      </c>
      <c r="J2970" s="19">
        <v>0</v>
      </c>
      <c r="K2970" s="19">
        <f t="shared" si="612"/>
        <v>0</v>
      </c>
      <c r="L2970" s="18" t="s">
        <v>146</v>
      </c>
      <c r="M2970" s="18">
        <v>0</v>
      </c>
      <c r="N2970" s="18">
        <f t="shared" si="613"/>
        <v>0</v>
      </c>
      <c r="O2970" s="19" t="s">
        <v>145</v>
      </c>
      <c r="P2970" s="19">
        <v>347587.03872857097</v>
      </c>
      <c r="Q2970" s="19">
        <f t="shared" si="614"/>
        <v>83554.576617444938</v>
      </c>
      <c r="R2970" s="18" t="s">
        <v>146</v>
      </c>
      <c r="S2970" s="18">
        <v>0</v>
      </c>
      <c r="T2970" s="18">
        <f t="shared" si="615"/>
        <v>0</v>
      </c>
      <c r="U2970" s="20" t="s">
        <v>146</v>
      </c>
      <c r="V2970" s="20">
        <v>0</v>
      </c>
      <c r="W2970" s="20">
        <f t="shared" si="616"/>
        <v>0</v>
      </c>
      <c r="X2970" s="18" t="s">
        <v>146</v>
      </c>
      <c r="Y2970" s="18">
        <v>0</v>
      </c>
      <c r="Z2970" s="23">
        <f t="shared" si="617"/>
        <v>0</v>
      </c>
      <c r="AA2970" s="20" t="s">
        <v>146</v>
      </c>
      <c r="AB2970" s="20">
        <v>0</v>
      </c>
      <c r="AC2970" s="24">
        <f t="shared" si="618"/>
        <v>0</v>
      </c>
      <c r="AD2970" s="18" t="s">
        <v>146</v>
      </c>
      <c r="AE2970" s="18">
        <v>0</v>
      </c>
      <c r="AF2970" s="18">
        <f t="shared" si="619"/>
        <v>0</v>
      </c>
      <c r="AG2970" s="19" t="s">
        <v>146</v>
      </c>
      <c r="AH2970" s="19">
        <v>0</v>
      </c>
      <c r="AI2970" s="19">
        <f t="shared" si="620"/>
        <v>0</v>
      </c>
      <c r="AJ2970" s="18" t="s">
        <v>146</v>
      </c>
      <c r="AK2970" s="18">
        <v>0</v>
      </c>
      <c r="AL2970" s="18">
        <f t="shared" si="621"/>
        <v>0</v>
      </c>
      <c r="AM2970" s="19" t="s">
        <v>146</v>
      </c>
      <c r="AN2970" s="19">
        <v>0</v>
      </c>
      <c r="AO2970" s="19">
        <f t="shared" si="622"/>
        <v>0</v>
      </c>
      <c r="AP2970" s="18" t="s">
        <v>146</v>
      </c>
      <c r="AQ2970" s="18">
        <v>0</v>
      </c>
      <c r="AR2970" s="18">
        <f t="shared" si="623"/>
        <v>0</v>
      </c>
      <c r="AS2970" s="20" t="s">
        <v>146</v>
      </c>
      <c r="AT2970" s="20">
        <v>0</v>
      </c>
      <c r="AU2970" s="16">
        <f t="shared" si="624"/>
        <v>0</v>
      </c>
    </row>
    <row r="2971" spans="1:47" x14ac:dyDescent="0.2">
      <c r="A2971" s="16">
        <v>2968</v>
      </c>
      <c r="B2971" s="16">
        <v>691.50347900390602</v>
      </c>
      <c r="C2971" s="17">
        <v>6.4175166666666597</v>
      </c>
      <c r="D2971" s="16" t="s">
        <v>624</v>
      </c>
      <c r="E2971" s="16" t="s">
        <v>625</v>
      </c>
      <c r="F2971" s="18" t="s">
        <v>146</v>
      </c>
      <c r="G2971" s="18">
        <v>0</v>
      </c>
      <c r="I2971" s="19" t="s">
        <v>146</v>
      </c>
      <c r="J2971" s="19">
        <v>0</v>
      </c>
      <c r="K2971" s="19">
        <f t="shared" si="612"/>
        <v>0</v>
      </c>
      <c r="L2971" s="18" t="s">
        <v>146</v>
      </c>
      <c r="M2971" s="18">
        <v>0</v>
      </c>
      <c r="N2971" s="18">
        <f t="shared" si="613"/>
        <v>0</v>
      </c>
      <c r="O2971" s="19" t="s">
        <v>145</v>
      </c>
      <c r="P2971" s="19">
        <v>362620.990942857</v>
      </c>
      <c r="Q2971" s="19">
        <f t="shared" si="614"/>
        <v>87168.507438186774</v>
      </c>
      <c r="R2971" s="18" t="s">
        <v>146</v>
      </c>
      <c r="S2971" s="18">
        <v>0</v>
      </c>
      <c r="T2971" s="18">
        <f t="shared" si="615"/>
        <v>0</v>
      </c>
      <c r="U2971" s="20" t="s">
        <v>146</v>
      </c>
      <c r="V2971" s="20">
        <v>0</v>
      </c>
      <c r="W2971" s="20">
        <f t="shared" si="616"/>
        <v>0</v>
      </c>
      <c r="X2971" s="18" t="s">
        <v>146</v>
      </c>
      <c r="Y2971" s="18">
        <v>0</v>
      </c>
      <c r="Z2971" s="23">
        <f t="shared" si="617"/>
        <v>0</v>
      </c>
      <c r="AA2971" s="20" t="s">
        <v>146</v>
      </c>
      <c r="AB2971" s="20">
        <v>0</v>
      </c>
      <c r="AC2971" s="24">
        <f t="shared" si="618"/>
        <v>0</v>
      </c>
      <c r="AD2971" s="18" t="s">
        <v>146</v>
      </c>
      <c r="AE2971" s="18">
        <v>0</v>
      </c>
      <c r="AF2971" s="18">
        <f t="shared" si="619"/>
        <v>0</v>
      </c>
      <c r="AG2971" s="19" t="s">
        <v>146</v>
      </c>
      <c r="AH2971" s="19">
        <v>0</v>
      </c>
      <c r="AI2971" s="19">
        <f t="shared" si="620"/>
        <v>0</v>
      </c>
      <c r="AJ2971" s="18" t="s">
        <v>146</v>
      </c>
      <c r="AK2971" s="18">
        <v>0</v>
      </c>
      <c r="AL2971" s="18">
        <f t="shared" si="621"/>
        <v>0</v>
      </c>
      <c r="AM2971" s="19" t="s">
        <v>146</v>
      </c>
      <c r="AN2971" s="19">
        <v>0</v>
      </c>
      <c r="AO2971" s="19">
        <f t="shared" si="622"/>
        <v>0</v>
      </c>
      <c r="AP2971" s="18" t="s">
        <v>146</v>
      </c>
      <c r="AQ2971" s="18">
        <v>0</v>
      </c>
      <c r="AR2971" s="18">
        <f t="shared" si="623"/>
        <v>0</v>
      </c>
      <c r="AS2971" s="20" t="s">
        <v>146</v>
      </c>
      <c r="AT2971" s="20">
        <v>0</v>
      </c>
      <c r="AU2971" s="16">
        <f t="shared" si="624"/>
        <v>0</v>
      </c>
    </row>
    <row r="2972" spans="1:47" x14ac:dyDescent="0.2">
      <c r="A2972" s="16">
        <v>2969</v>
      </c>
      <c r="B2972" s="16">
        <v>616.46203613281205</v>
      </c>
      <c r="C2972" s="17">
        <v>1.0455666666666601</v>
      </c>
      <c r="D2972" s="16" t="s">
        <v>3008</v>
      </c>
      <c r="E2972" s="16" t="s">
        <v>3009</v>
      </c>
      <c r="F2972" s="18" t="s">
        <v>146</v>
      </c>
      <c r="G2972" s="18">
        <v>0</v>
      </c>
      <c r="I2972" s="19" t="s">
        <v>146</v>
      </c>
      <c r="J2972" s="19">
        <v>0</v>
      </c>
      <c r="K2972" s="19">
        <f t="shared" si="612"/>
        <v>0</v>
      </c>
      <c r="L2972" s="18" t="s">
        <v>146</v>
      </c>
      <c r="M2972" s="18">
        <v>0</v>
      </c>
      <c r="N2972" s="18">
        <f t="shared" si="613"/>
        <v>0</v>
      </c>
      <c r="O2972" s="19" t="s">
        <v>145</v>
      </c>
      <c r="P2972" s="19">
        <v>239852.05754285699</v>
      </c>
      <c r="Q2972" s="19">
        <f t="shared" si="614"/>
        <v>57656.744601648315</v>
      </c>
      <c r="R2972" s="18" t="s">
        <v>146</v>
      </c>
      <c r="S2972" s="18">
        <v>0</v>
      </c>
      <c r="T2972" s="18">
        <f t="shared" si="615"/>
        <v>0</v>
      </c>
      <c r="U2972" s="20" t="s">
        <v>146</v>
      </c>
      <c r="V2972" s="20">
        <v>0</v>
      </c>
      <c r="W2972" s="20">
        <f t="shared" si="616"/>
        <v>0</v>
      </c>
      <c r="X2972" s="18" t="s">
        <v>146</v>
      </c>
      <c r="Y2972" s="18">
        <v>0</v>
      </c>
      <c r="Z2972" s="23">
        <f t="shared" si="617"/>
        <v>0</v>
      </c>
      <c r="AA2972" s="20" t="s">
        <v>146</v>
      </c>
      <c r="AB2972" s="20">
        <v>0</v>
      </c>
      <c r="AC2972" s="24">
        <f t="shared" si="618"/>
        <v>0</v>
      </c>
      <c r="AD2972" s="18" t="s">
        <v>146</v>
      </c>
      <c r="AE2972" s="18">
        <v>0</v>
      </c>
      <c r="AF2972" s="18">
        <f t="shared" si="619"/>
        <v>0</v>
      </c>
      <c r="AG2972" s="19" t="s">
        <v>146</v>
      </c>
      <c r="AH2972" s="19">
        <v>0</v>
      </c>
      <c r="AI2972" s="19">
        <f t="shared" si="620"/>
        <v>0</v>
      </c>
      <c r="AJ2972" s="18" t="s">
        <v>146</v>
      </c>
      <c r="AK2972" s="18">
        <v>0</v>
      </c>
      <c r="AL2972" s="18">
        <f t="shared" si="621"/>
        <v>0</v>
      </c>
      <c r="AM2972" s="19" t="s">
        <v>146</v>
      </c>
      <c r="AN2972" s="19">
        <v>0</v>
      </c>
      <c r="AO2972" s="19">
        <f t="shared" si="622"/>
        <v>0</v>
      </c>
      <c r="AP2972" s="18" t="s">
        <v>146</v>
      </c>
      <c r="AQ2972" s="18">
        <v>0</v>
      </c>
      <c r="AR2972" s="18">
        <f t="shared" si="623"/>
        <v>0</v>
      </c>
      <c r="AS2972" s="20" t="s">
        <v>146</v>
      </c>
      <c r="AT2972" s="20">
        <v>0</v>
      </c>
      <c r="AU2972" s="16">
        <f t="shared" si="624"/>
        <v>0</v>
      </c>
    </row>
    <row r="2973" spans="1:47" x14ac:dyDescent="0.2">
      <c r="A2973" s="16">
        <v>2970</v>
      </c>
      <c r="B2973" s="16">
        <v>644.90972900390602</v>
      </c>
      <c r="C2973" s="17">
        <v>0.56645000000000001</v>
      </c>
      <c r="F2973" s="18" t="s">
        <v>146</v>
      </c>
      <c r="G2973" s="18">
        <v>0</v>
      </c>
      <c r="I2973" s="19" t="s">
        <v>146</v>
      </c>
      <c r="J2973" s="19">
        <v>0</v>
      </c>
      <c r="K2973" s="19">
        <f t="shared" si="612"/>
        <v>0</v>
      </c>
      <c r="L2973" s="18" t="s">
        <v>146</v>
      </c>
      <c r="M2973" s="18">
        <v>0</v>
      </c>
      <c r="N2973" s="18">
        <f t="shared" si="613"/>
        <v>0</v>
      </c>
      <c r="O2973" s="19" t="s">
        <v>145</v>
      </c>
      <c r="P2973" s="19">
        <v>322713.04047142802</v>
      </c>
      <c r="Q2973" s="19">
        <f t="shared" si="614"/>
        <v>77575.250113324044</v>
      </c>
      <c r="R2973" s="18" t="s">
        <v>146</v>
      </c>
      <c r="S2973" s="18">
        <v>0</v>
      </c>
      <c r="T2973" s="18">
        <f t="shared" si="615"/>
        <v>0</v>
      </c>
      <c r="U2973" s="20" t="s">
        <v>146</v>
      </c>
      <c r="V2973" s="20">
        <v>0</v>
      </c>
      <c r="W2973" s="20">
        <f t="shared" si="616"/>
        <v>0</v>
      </c>
      <c r="X2973" s="18" t="s">
        <v>146</v>
      </c>
      <c r="Y2973" s="18">
        <v>0</v>
      </c>
      <c r="Z2973" s="23">
        <f t="shared" si="617"/>
        <v>0</v>
      </c>
      <c r="AA2973" s="20" t="s">
        <v>146</v>
      </c>
      <c r="AB2973" s="20">
        <v>0</v>
      </c>
      <c r="AC2973" s="24">
        <f t="shared" si="618"/>
        <v>0</v>
      </c>
      <c r="AD2973" s="18" t="s">
        <v>146</v>
      </c>
      <c r="AE2973" s="18">
        <v>0</v>
      </c>
      <c r="AF2973" s="18">
        <f t="shared" si="619"/>
        <v>0</v>
      </c>
      <c r="AG2973" s="19" t="s">
        <v>146</v>
      </c>
      <c r="AH2973" s="19">
        <v>0</v>
      </c>
      <c r="AI2973" s="19">
        <f t="shared" si="620"/>
        <v>0</v>
      </c>
      <c r="AJ2973" s="18" t="s">
        <v>146</v>
      </c>
      <c r="AK2973" s="18">
        <v>0</v>
      </c>
      <c r="AL2973" s="18">
        <f t="shared" si="621"/>
        <v>0</v>
      </c>
      <c r="AM2973" s="19" t="s">
        <v>146</v>
      </c>
      <c r="AN2973" s="19">
        <v>0</v>
      </c>
      <c r="AO2973" s="19">
        <f t="shared" si="622"/>
        <v>0</v>
      </c>
      <c r="AP2973" s="18" t="s">
        <v>146</v>
      </c>
      <c r="AQ2973" s="18">
        <v>0</v>
      </c>
      <c r="AR2973" s="18">
        <f t="shared" si="623"/>
        <v>0</v>
      </c>
      <c r="AS2973" s="20" t="s">
        <v>146</v>
      </c>
      <c r="AT2973" s="20">
        <v>0</v>
      </c>
      <c r="AU2973" s="16">
        <f t="shared" si="624"/>
        <v>0</v>
      </c>
    </row>
    <row r="2974" spans="1:47" x14ac:dyDescent="0.2">
      <c r="A2974" s="16">
        <v>2971</v>
      </c>
      <c r="B2974" s="16">
        <v>409.38235037667403</v>
      </c>
      <c r="C2974" s="17">
        <v>15.042216666666601</v>
      </c>
      <c r="F2974" s="18" t="s">
        <v>146</v>
      </c>
      <c r="G2974" s="18">
        <v>0</v>
      </c>
      <c r="I2974" s="19" t="s">
        <v>146</v>
      </c>
      <c r="J2974" s="19">
        <v>0</v>
      </c>
      <c r="K2974" s="19">
        <f t="shared" si="612"/>
        <v>0</v>
      </c>
      <c r="L2974" s="18" t="s">
        <v>146</v>
      </c>
      <c r="M2974" s="18">
        <v>0</v>
      </c>
      <c r="N2974" s="18">
        <f t="shared" si="613"/>
        <v>0</v>
      </c>
      <c r="O2974" s="19" t="s">
        <v>145</v>
      </c>
      <c r="P2974" s="19">
        <v>437066.558414286</v>
      </c>
      <c r="Q2974" s="19">
        <f t="shared" si="614"/>
        <v>105064.07654189567</v>
      </c>
      <c r="R2974" s="18" t="s">
        <v>146</v>
      </c>
      <c r="S2974" s="18">
        <v>0</v>
      </c>
      <c r="T2974" s="18">
        <f t="shared" si="615"/>
        <v>0</v>
      </c>
      <c r="U2974" s="20" t="s">
        <v>146</v>
      </c>
      <c r="V2974" s="20">
        <v>0</v>
      </c>
      <c r="W2974" s="20">
        <f t="shared" si="616"/>
        <v>0</v>
      </c>
      <c r="X2974" s="18" t="s">
        <v>146</v>
      </c>
      <c r="Y2974" s="18">
        <v>0</v>
      </c>
      <c r="Z2974" s="23">
        <f t="shared" si="617"/>
        <v>0</v>
      </c>
      <c r="AA2974" s="20" t="s">
        <v>146</v>
      </c>
      <c r="AB2974" s="20">
        <v>0</v>
      </c>
      <c r="AC2974" s="24">
        <f t="shared" si="618"/>
        <v>0</v>
      </c>
      <c r="AD2974" s="18" t="s">
        <v>146</v>
      </c>
      <c r="AE2974" s="18">
        <v>0</v>
      </c>
      <c r="AF2974" s="18">
        <f t="shared" si="619"/>
        <v>0</v>
      </c>
      <c r="AG2974" s="19" t="s">
        <v>146</v>
      </c>
      <c r="AH2974" s="19">
        <v>0</v>
      </c>
      <c r="AI2974" s="19">
        <f t="shared" si="620"/>
        <v>0</v>
      </c>
      <c r="AJ2974" s="18" t="s">
        <v>146</v>
      </c>
      <c r="AK2974" s="18">
        <v>0</v>
      </c>
      <c r="AL2974" s="18">
        <f t="shared" si="621"/>
        <v>0</v>
      </c>
      <c r="AM2974" s="19" t="s">
        <v>146</v>
      </c>
      <c r="AN2974" s="19">
        <v>0</v>
      </c>
      <c r="AO2974" s="19">
        <f t="shared" si="622"/>
        <v>0</v>
      </c>
      <c r="AP2974" s="18" t="s">
        <v>146</v>
      </c>
      <c r="AQ2974" s="18">
        <v>0</v>
      </c>
      <c r="AR2974" s="18">
        <f t="shared" si="623"/>
        <v>0</v>
      </c>
      <c r="AS2974" s="20" t="s">
        <v>146</v>
      </c>
      <c r="AT2974" s="20">
        <v>0</v>
      </c>
      <c r="AU2974" s="16">
        <f t="shared" si="624"/>
        <v>0</v>
      </c>
    </row>
    <row r="2975" spans="1:47" x14ac:dyDescent="0.2">
      <c r="A2975" s="16">
        <v>2972</v>
      </c>
      <c r="B2975" s="16">
        <v>907.52878824869697</v>
      </c>
      <c r="C2975" s="17">
        <v>5.4592999999999998</v>
      </c>
      <c r="D2975" s="16" t="s">
        <v>1061</v>
      </c>
      <c r="E2975" s="16" t="s">
        <v>3010</v>
      </c>
      <c r="F2975" s="18" t="s">
        <v>146</v>
      </c>
      <c r="G2975" s="18">
        <v>0</v>
      </c>
      <c r="I2975" s="19" t="s">
        <v>146</v>
      </c>
      <c r="J2975" s="19">
        <v>0</v>
      </c>
      <c r="K2975" s="19">
        <f t="shared" si="612"/>
        <v>0</v>
      </c>
      <c r="L2975" s="18" t="s">
        <v>146</v>
      </c>
      <c r="M2975" s="18">
        <v>0</v>
      </c>
      <c r="N2975" s="18">
        <f t="shared" si="613"/>
        <v>0</v>
      </c>
      <c r="O2975" s="19" t="s">
        <v>145</v>
      </c>
      <c r="P2975" s="19">
        <v>385468.977871429</v>
      </c>
      <c r="Q2975" s="19">
        <f t="shared" si="614"/>
        <v>92660.811988324276</v>
      </c>
      <c r="R2975" s="18" t="s">
        <v>146</v>
      </c>
      <c r="S2975" s="18">
        <v>0</v>
      </c>
      <c r="T2975" s="18">
        <f t="shared" si="615"/>
        <v>0</v>
      </c>
      <c r="U2975" s="20" t="s">
        <v>146</v>
      </c>
      <c r="V2975" s="20">
        <v>0</v>
      </c>
      <c r="W2975" s="20">
        <f t="shared" si="616"/>
        <v>0</v>
      </c>
      <c r="X2975" s="18" t="s">
        <v>146</v>
      </c>
      <c r="Y2975" s="18">
        <v>0</v>
      </c>
      <c r="Z2975" s="23">
        <f t="shared" si="617"/>
        <v>0</v>
      </c>
      <c r="AA2975" s="20" t="s">
        <v>146</v>
      </c>
      <c r="AB2975" s="20">
        <v>0</v>
      </c>
      <c r="AC2975" s="24">
        <f t="shared" si="618"/>
        <v>0</v>
      </c>
      <c r="AD2975" s="18" t="s">
        <v>146</v>
      </c>
      <c r="AE2975" s="18">
        <v>0</v>
      </c>
      <c r="AF2975" s="18">
        <f t="shared" si="619"/>
        <v>0</v>
      </c>
      <c r="AG2975" s="19" t="s">
        <v>146</v>
      </c>
      <c r="AH2975" s="19">
        <v>0</v>
      </c>
      <c r="AI2975" s="19">
        <f t="shared" si="620"/>
        <v>0</v>
      </c>
      <c r="AJ2975" s="18" t="s">
        <v>146</v>
      </c>
      <c r="AK2975" s="18">
        <v>0</v>
      </c>
      <c r="AL2975" s="18">
        <f t="shared" si="621"/>
        <v>0</v>
      </c>
      <c r="AM2975" s="19" t="s">
        <v>146</v>
      </c>
      <c r="AN2975" s="19">
        <v>0</v>
      </c>
      <c r="AO2975" s="19">
        <f t="shared" si="622"/>
        <v>0</v>
      </c>
      <c r="AP2975" s="18" t="s">
        <v>146</v>
      </c>
      <c r="AQ2975" s="18">
        <v>0</v>
      </c>
      <c r="AR2975" s="18">
        <f t="shared" si="623"/>
        <v>0</v>
      </c>
      <c r="AS2975" s="20" t="s">
        <v>146</v>
      </c>
      <c r="AT2975" s="20">
        <v>0</v>
      </c>
      <c r="AU2975" s="16">
        <f t="shared" si="624"/>
        <v>0</v>
      </c>
    </row>
    <row r="2976" spans="1:47" x14ac:dyDescent="0.2">
      <c r="A2976" s="16">
        <v>2973</v>
      </c>
      <c r="B2976" s="16">
        <v>547.38348388671795</v>
      </c>
      <c r="C2976" s="17">
        <v>10.405816666666601</v>
      </c>
      <c r="D2976" s="16" t="s">
        <v>2764</v>
      </c>
      <c r="E2976" s="16" t="s">
        <v>2765</v>
      </c>
      <c r="F2976" s="18" t="s">
        <v>146</v>
      </c>
      <c r="G2976" s="18">
        <v>0</v>
      </c>
      <c r="I2976" s="19" t="s">
        <v>146</v>
      </c>
      <c r="J2976" s="19">
        <v>0</v>
      </c>
      <c r="K2976" s="19">
        <f t="shared" si="612"/>
        <v>0</v>
      </c>
      <c r="L2976" s="18" t="s">
        <v>146</v>
      </c>
      <c r="M2976" s="18">
        <v>0</v>
      </c>
      <c r="N2976" s="18">
        <f t="shared" si="613"/>
        <v>0</v>
      </c>
      <c r="O2976" s="19" t="s">
        <v>145</v>
      </c>
      <c r="P2976" s="19">
        <v>209863.708371424</v>
      </c>
      <c r="Q2976" s="19">
        <f t="shared" si="614"/>
        <v>50448.006820053844</v>
      </c>
      <c r="R2976" s="18" t="s">
        <v>146</v>
      </c>
      <c r="S2976" s="18">
        <v>0</v>
      </c>
      <c r="T2976" s="18">
        <f t="shared" si="615"/>
        <v>0</v>
      </c>
      <c r="U2976" s="20" t="s">
        <v>146</v>
      </c>
      <c r="V2976" s="20">
        <v>0</v>
      </c>
      <c r="W2976" s="20">
        <f t="shared" si="616"/>
        <v>0</v>
      </c>
      <c r="X2976" s="18" t="s">
        <v>146</v>
      </c>
      <c r="Y2976" s="18">
        <v>0</v>
      </c>
      <c r="Z2976" s="23">
        <f t="shared" si="617"/>
        <v>0</v>
      </c>
      <c r="AA2976" s="20" t="s">
        <v>146</v>
      </c>
      <c r="AB2976" s="20">
        <v>0</v>
      </c>
      <c r="AC2976" s="24">
        <f t="shared" si="618"/>
        <v>0</v>
      </c>
      <c r="AD2976" s="18" t="s">
        <v>146</v>
      </c>
      <c r="AE2976" s="18">
        <v>0</v>
      </c>
      <c r="AF2976" s="18">
        <f t="shared" si="619"/>
        <v>0</v>
      </c>
      <c r="AG2976" s="19" t="s">
        <v>146</v>
      </c>
      <c r="AH2976" s="19">
        <v>0</v>
      </c>
      <c r="AI2976" s="19">
        <f t="shared" si="620"/>
        <v>0</v>
      </c>
      <c r="AJ2976" s="18" t="s">
        <v>146</v>
      </c>
      <c r="AK2976" s="18">
        <v>0</v>
      </c>
      <c r="AL2976" s="18">
        <f t="shared" si="621"/>
        <v>0</v>
      </c>
      <c r="AM2976" s="19" t="s">
        <v>146</v>
      </c>
      <c r="AN2976" s="19">
        <v>0</v>
      </c>
      <c r="AO2976" s="19">
        <f t="shared" si="622"/>
        <v>0</v>
      </c>
      <c r="AP2976" s="18" t="s">
        <v>146</v>
      </c>
      <c r="AQ2976" s="18">
        <v>0</v>
      </c>
      <c r="AR2976" s="18">
        <f t="shared" si="623"/>
        <v>0</v>
      </c>
      <c r="AS2976" s="20" t="s">
        <v>146</v>
      </c>
      <c r="AT2976" s="20">
        <v>0</v>
      </c>
      <c r="AU2976" s="16">
        <f t="shared" si="624"/>
        <v>0</v>
      </c>
    </row>
    <row r="2977" spans="1:47" x14ac:dyDescent="0.2">
      <c r="A2977" s="16">
        <v>2974</v>
      </c>
      <c r="B2977" s="16">
        <v>235.16535602725699</v>
      </c>
      <c r="C2977" s="17">
        <v>3.9205166666666602</v>
      </c>
      <c r="D2977" s="16" t="s">
        <v>2294</v>
      </c>
      <c r="E2977" s="16" t="s">
        <v>3011</v>
      </c>
      <c r="F2977" s="18" t="s">
        <v>146</v>
      </c>
      <c r="G2977" s="18">
        <v>0</v>
      </c>
      <c r="I2977" s="19" t="s">
        <v>146</v>
      </c>
      <c r="J2977" s="19">
        <v>0</v>
      </c>
      <c r="K2977" s="19">
        <f t="shared" si="612"/>
        <v>0</v>
      </c>
      <c r="L2977" s="18" t="s">
        <v>146</v>
      </c>
      <c r="M2977" s="18">
        <v>0</v>
      </c>
      <c r="N2977" s="18">
        <f t="shared" si="613"/>
        <v>0</v>
      </c>
      <c r="O2977" s="19" t="s">
        <v>145</v>
      </c>
      <c r="P2977" s="19">
        <v>317202.48762857099</v>
      </c>
      <c r="Q2977" s="19">
        <f t="shared" si="614"/>
        <v>76250.597987637258</v>
      </c>
      <c r="R2977" s="18" t="s">
        <v>146</v>
      </c>
      <c r="S2977" s="18">
        <v>0</v>
      </c>
      <c r="T2977" s="18">
        <f t="shared" si="615"/>
        <v>0</v>
      </c>
      <c r="U2977" s="20" t="s">
        <v>146</v>
      </c>
      <c r="V2977" s="20">
        <v>0</v>
      </c>
      <c r="W2977" s="20">
        <f t="shared" si="616"/>
        <v>0</v>
      </c>
      <c r="X2977" s="18" t="s">
        <v>146</v>
      </c>
      <c r="Y2977" s="18">
        <v>0</v>
      </c>
      <c r="Z2977" s="23">
        <f t="shared" si="617"/>
        <v>0</v>
      </c>
      <c r="AA2977" s="20" t="s">
        <v>146</v>
      </c>
      <c r="AB2977" s="20">
        <v>0</v>
      </c>
      <c r="AC2977" s="24">
        <f t="shared" si="618"/>
        <v>0</v>
      </c>
      <c r="AD2977" s="18" t="s">
        <v>146</v>
      </c>
      <c r="AE2977" s="18">
        <v>0</v>
      </c>
      <c r="AF2977" s="18">
        <f t="shared" si="619"/>
        <v>0</v>
      </c>
      <c r="AG2977" s="19" t="s">
        <v>146</v>
      </c>
      <c r="AH2977" s="19">
        <v>0</v>
      </c>
      <c r="AI2977" s="19">
        <f t="shared" si="620"/>
        <v>0</v>
      </c>
      <c r="AJ2977" s="18" t="s">
        <v>146</v>
      </c>
      <c r="AK2977" s="18">
        <v>0</v>
      </c>
      <c r="AL2977" s="18">
        <f t="shared" si="621"/>
        <v>0</v>
      </c>
      <c r="AM2977" s="19" t="s">
        <v>146</v>
      </c>
      <c r="AN2977" s="19">
        <v>0</v>
      </c>
      <c r="AO2977" s="19">
        <f t="shared" si="622"/>
        <v>0</v>
      </c>
      <c r="AP2977" s="18" t="s">
        <v>146</v>
      </c>
      <c r="AQ2977" s="18">
        <v>0</v>
      </c>
      <c r="AR2977" s="18">
        <f t="shared" si="623"/>
        <v>0</v>
      </c>
      <c r="AS2977" s="20" t="s">
        <v>146</v>
      </c>
      <c r="AT2977" s="20">
        <v>0</v>
      </c>
      <c r="AU2977" s="16">
        <f t="shared" si="624"/>
        <v>0</v>
      </c>
    </row>
    <row r="2978" spans="1:47" x14ac:dyDescent="0.2">
      <c r="A2978" s="16">
        <v>2975</v>
      </c>
      <c r="B2978" s="16">
        <v>421.24179077148398</v>
      </c>
      <c r="C2978" s="17">
        <v>10.250783333333301</v>
      </c>
      <c r="D2978" s="16" t="s">
        <v>3012</v>
      </c>
      <c r="E2978" s="16" t="s">
        <v>3013</v>
      </c>
      <c r="F2978" s="18" t="s">
        <v>146</v>
      </c>
      <c r="G2978" s="18">
        <v>0</v>
      </c>
      <c r="I2978" s="19" t="s">
        <v>146</v>
      </c>
      <c r="J2978" s="19">
        <v>0</v>
      </c>
      <c r="K2978" s="19">
        <f t="shared" si="612"/>
        <v>0</v>
      </c>
      <c r="L2978" s="18" t="s">
        <v>146</v>
      </c>
      <c r="M2978" s="18">
        <v>0</v>
      </c>
      <c r="N2978" s="18">
        <f t="shared" si="613"/>
        <v>0</v>
      </c>
      <c r="O2978" s="19" t="s">
        <v>145</v>
      </c>
      <c r="P2978" s="19">
        <v>482391.07094285701</v>
      </c>
      <c r="Q2978" s="19">
        <f t="shared" si="614"/>
        <v>115959.3920535714</v>
      </c>
      <c r="R2978" s="18" t="s">
        <v>146</v>
      </c>
      <c r="S2978" s="18">
        <v>0</v>
      </c>
      <c r="T2978" s="18">
        <f t="shared" si="615"/>
        <v>0</v>
      </c>
      <c r="U2978" s="20" t="s">
        <v>146</v>
      </c>
      <c r="V2978" s="20">
        <v>0</v>
      </c>
      <c r="W2978" s="20">
        <f t="shared" si="616"/>
        <v>0</v>
      </c>
      <c r="X2978" s="18" t="s">
        <v>146</v>
      </c>
      <c r="Y2978" s="18">
        <v>0</v>
      </c>
      <c r="Z2978" s="23">
        <f t="shared" si="617"/>
        <v>0</v>
      </c>
      <c r="AA2978" s="20" t="s">
        <v>146</v>
      </c>
      <c r="AB2978" s="20">
        <v>0</v>
      </c>
      <c r="AC2978" s="24">
        <f t="shared" si="618"/>
        <v>0</v>
      </c>
      <c r="AD2978" s="18" t="s">
        <v>146</v>
      </c>
      <c r="AE2978" s="18">
        <v>0</v>
      </c>
      <c r="AF2978" s="18">
        <f t="shared" si="619"/>
        <v>0</v>
      </c>
      <c r="AG2978" s="19" t="s">
        <v>146</v>
      </c>
      <c r="AH2978" s="19">
        <v>0</v>
      </c>
      <c r="AI2978" s="19">
        <f t="shared" si="620"/>
        <v>0</v>
      </c>
      <c r="AJ2978" s="18" t="s">
        <v>146</v>
      </c>
      <c r="AK2978" s="18">
        <v>0</v>
      </c>
      <c r="AL2978" s="18">
        <f t="shared" si="621"/>
        <v>0</v>
      </c>
      <c r="AM2978" s="19" t="s">
        <v>146</v>
      </c>
      <c r="AN2978" s="19">
        <v>0</v>
      </c>
      <c r="AO2978" s="19">
        <f t="shared" si="622"/>
        <v>0</v>
      </c>
      <c r="AP2978" s="18" t="s">
        <v>146</v>
      </c>
      <c r="AQ2978" s="18">
        <v>0</v>
      </c>
      <c r="AR2978" s="18">
        <f t="shared" si="623"/>
        <v>0</v>
      </c>
      <c r="AS2978" s="20" t="s">
        <v>146</v>
      </c>
      <c r="AT2978" s="20">
        <v>0</v>
      </c>
      <c r="AU2978" s="16">
        <f t="shared" si="624"/>
        <v>0</v>
      </c>
    </row>
    <row r="2979" spans="1:47" x14ac:dyDescent="0.2">
      <c r="A2979" s="16">
        <v>2976</v>
      </c>
      <c r="B2979" s="16">
        <v>779.07226562499898</v>
      </c>
      <c r="C2979" s="17">
        <v>16.857500000000002</v>
      </c>
      <c r="F2979" s="18" t="s">
        <v>146</v>
      </c>
      <c r="G2979" s="18">
        <v>0</v>
      </c>
      <c r="I2979" s="19" t="s">
        <v>146</v>
      </c>
      <c r="J2979" s="19">
        <v>0</v>
      </c>
      <c r="K2979" s="19">
        <f t="shared" si="612"/>
        <v>0</v>
      </c>
      <c r="L2979" s="18" t="s">
        <v>146</v>
      </c>
      <c r="M2979" s="18">
        <v>0</v>
      </c>
      <c r="N2979" s="18">
        <f t="shared" si="613"/>
        <v>0</v>
      </c>
      <c r="O2979" s="19" t="s">
        <v>145</v>
      </c>
      <c r="P2979" s="19">
        <v>1735576.53607143</v>
      </c>
      <c r="Q2979" s="19">
        <f t="shared" si="614"/>
        <v>417205.89809409372</v>
      </c>
      <c r="R2979" s="18" t="s">
        <v>146</v>
      </c>
      <c r="S2979" s="18">
        <v>0</v>
      </c>
      <c r="T2979" s="18">
        <f t="shared" si="615"/>
        <v>0</v>
      </c>
      <c r="U2979" s="20" t="s">
        <v>146</v>
      </c>
      <c r="V2979" s="20">
        <v>0</v>
      </c>
      <c r="W2979" s="20">
        <f t="shared" si="616"/>
        <v>0</v>
      </c>
      <c r="X2979" s="18" t="s">
        <v>146</v>
      </c>
      <c r="Y2979" s="18">
        <v>0</v>
      </c>
      <c r="Z2979" s="23">
        <f t="shared" si="617"/>
        <v>0</v>
      </c>
      <c r="AA2979" s="20" t="s">
        <v>146</v>
      </c>
      <c r="AB2979" s="20">
        <v>0</v>
      </c>
      <c r="AC2979" s="24">
        <f t="shared" si="618"/>
        <v>0</v>
      </c>
      <c r="AD2979" s="18" t="s">
        <v>146</v>
      </c>
      <c r="AE2979" s="18">
        <v>0</v>
      </c>
      <c r="AF2979" s="18">
        <f t="shared" si="619"/>
        <v>0</v>
      </c>
      <c r="AG2979" s="19" t="s">
        <v>146</v>
      </c>
      <c r="AH2979" s="19">
        <v>0</v>
      </c>
      <c r="AI2979" s="19">
        <f t="shared" si="620"/>
        <v>0</v>
      </c>
      <c r="AJ2979" s="18" t="s">
        <v>146</v>
      </c>
      <c r="AK2979" s="18">
        <v>0</v>
      </c>
      <c r="AL2979" s="18">
        <f t="shared" si="621"/>
        <v>0</v>
      </c>
      <c r="AM2979" s="19" t="s">
        <v>146</v>
      </c>
      <c r="AN2979" s="19">
        <v>0</v>
      </c>
      <c r="AO2979" s="19">
        <f t="shared" si="622"/>
        <v>0</v>
      </c>
      <c r="AP2979" s="18" t="s">
        <v>146</v>
      </c>
      <c r="AQ2979" s="18">
        <v>0</v>
      </c>
      <c r="AR2979" s="18">
        <f t="shared" si="623"/>
        <v>0</v>
      </c>
      <c r="AS2979" s="20" t="s">
        <v>146</v>
      </c>
      <c r="AT2979" s="20">
        <v>0</v>
      </c>
      <c r="AU2979" s="16">
        <f t="shared" si="624"/>
        <v>0</v>
      </c>
    </row>
    <row r="2980" spans="1:47" x14ac:dyDescent="0.2">
      <c r="A2980" s="16">
        <v>2977</v>
      </c>
      <c r="B2980" s="16">
        <v>1009.72613331371</v>
      </c>
      <c r="C2980" s="17">
        <v>7.0854666666666599</v>
      </c>
      <c r="D2980" s="16" t="s">
        <v>3014</v>
      </c>
      <c r="E2980" s="16" t="s">
        <v>3015</v>
      </c>
      <c r="F2980" s="18" t="s">
        <v>146</v>
      </c>
      <c r="G2980" s="18">
        <v>0</v>
      </c>
      <c r="I2980" s="19" t="s">
        <v>146</v>
      </c>
      <c r="J2980" s="19">
        <v>0</v>
      </c>
      <c r="K2980" s="19">
        <f t="shared" si="612"/>
        <v>0</v>
      </c>
      <c r="L2980" s="18" t="s">
        <v>146</v>
      </c>
      <c r="M2980" s="18">
        <v>0</v>
      </c>
      <c r="N2980" s="18">
        <f t="shared" si="613"/>
        <v>0</v>
      </c>
      <c r="O2980" s="19" t="s">
        <v>145</v>
      </c>
      <c r="P2980" s="19">
        <v>351129.30657142901</v>
      </c>
      <c r="Q2980" s="19">
        <f t="shared" si="614"/>
        <v>84406.083310439659</v>
      </c>
      <c r="R2980" s="18" t="s">
        <v>146</v>
      </c>
      <c r="S2980" s="18">
        <v>0</v>
      </c>
      <c r="T2980" s="18">
        <f t="shared" si="615"/>
        <v>0</v>
      </c>
      <c r="U2980" s="20" t="s">
        <v>146</v>
      </c>
      <c r="V2980" s="20">
        <v>0</v>
      </c>
      <c r="W2980" s="20">
        <f t="shared" si="616"/>
        <v>0</v>
      </c>
      <c r="X2980" s="18" t="s">
        <v>146</v>
      </c>
      <c r="Y2980" s="18">
        <v>0</v>
      </c>
      <c r="Z2980" s="23">
        <f t="shared" si="617"/>
        <v>0</v>
      </c>
      <c r="AA2980" s="20" t="s">
        <v>146</v>
      </c>
      <c r="AB2980" s="20">
        <v>0</v>
      </c>
      <c r="AC2980" s="24">
        <f t="shared" si="618"/>
        <v>0</v>
      </c>
      <c r="AD2980" s="18" t="s">
        <v>146</v>
      </c>
      <c r="AE2980" s="18">
        <v>0</v>
      </c>
      <c r="AF2980" s="18">
        <f t="shared" si="619"/>
        <v>0</v>
      </c>
      <c r="AG2980" s="19" t="s">
        <v>146</v>
      </c>
      <c r="AH2980" s="19">
        <v>0</v>
      </c>
      <c r="AI2980" s="19">
        <f t="shared" si="620"/>
        <v>0</v>
      </c>
      <c r="AJ2980" s="18" t="s">
        <v>146</v>
      </c>
      <c r="AK2980" s="18">
        <v>0</v>
      </c>
      <c r="AL2980" s="18">
        <f t="shared" si="621"/>
        <v>0</v>
      </c>
      <c r="AM2980" s="19" t="s">
        <v>146</v>
      </c>
      <c r="AN2980" s="19">
        <v>0</v>
      </c>
      <c r="AO2980" s="19">
        <f t="shared" si="622"/>
        <v>0</v>
      </c>
      <c r="AP2980" s="18" t="s">
        <v>146</v>
      </c>
      <c r="AQ2980" s="18">
        <v>0</v>
      </c>
      <c r="AR2980" s="18">
        <f t="shared" si="623"/>
        <v>0</v>
      </c>
      <c r="AS2980" s="20" t="s">
        <v>146</v>
      </c>
      <c r="AT2980" s="20">
        <v>0</v>
      </c>
      <c r="AU2980" s="16">
        <f t="shared" si="624"/>
        <v>0</v>
      </c>
    </row>
    <row r="2981" spans="1:47" x14ac:dyDescent="0.2">
      <c r="A2981" s="16">
        <v>2978</v>
      </c>
      <c r="B2981" s="16">
        <v>364.46170043945301</v>
      </c>
      <c r="C2981" s="17">
        <v>7.0854666666666599</v>
      </c>
      <c r="F2981" s="18" t="s">
        <v>146</v>
      </c>
      <c r="G2981" s="18">
        <v>0</v>
      </c>
      <c r="I2981" s="19" t="s">
        <v>146</v>
      </c>
      <c r="J2981" s="19">
        <v>0</v>
      </c>
      <c r="K2981" s="19">
        <f t="shared" si="612"/>
        <v>0</v>
      </c>
      <c r="L2981" s="18" t="s">
        <v>146</v>
      </c>
      <c r="M2981" s="18">
        <v>0</v>
      </c>
      <c r="N2981" s="18">
        <f t="shared" si="613"/>
        <v>0</v>
      </c>
      <c r="O2981" s="19" t="s">
        <v>145</v>
      </c>
      <c r="P2981" s="19">
        <v>348414.36047142901</v>
      </c>
      <c r="Q2981" s="19">
        <f t="shared" si="614"/>
        <v>83753.452036401199</v>
      </c>
      <c r="R2981" s="18" t="s">
        <v>146</v>
      </c>
      <c r="S2981" s="18">
        <v>0</v>
      </c>
      <c r="T2981" s="18">
        <f t="shared" si="615"/>
        <v>0</v>
      </c>
      <c r="U2981" s="20" t="s">
        <v>146</v>
      </c>
      <c r="V2981" s="20">
        <v>0</v>
      </c>
      <c r="W2981" s="20">
        <f t="shared" si="616"/>
        <v>0</v>
      </c>
      <c r="X2981" s="18" t="s">
        <v>146</v>
      </c>
      <c r="Y2981" s="18">
        <v>0</v>
      </c>
      <c r="Z2981" s="23">
        <f t="shared" si="617"/>
        <v>0</v>
      </c>
      <c r="AA2981" s="20" t="s">
        <v>146</v>
      </c>
      <c r="AB2981" s="20">
        <v>0</v>
      </c>
      <c r="AC2981" s="24">
        <f t="shared" si="618"/>
        <v>0</v>
      </c>
      <c r="AD2981" s="18" t="s">
        <v>146</v>
      </c>
      <c r="AE2981" s="18">
        <v>0</v>
      </c>
      <c r="AF2981" s="18">
        <f t="shared" si="619"/>
        <v>0</v>
      </c>
      <c r="AG2981" s="19" t="s">
        <v>146</v>
      </c>
      <c r="AH2981" s="19">
        <v>0</v>
      </c>
      <c r="AI2981" s="19">
        <f t="shared" si="620"/>
        <v>0</v>
      </c>
      <c r="AJ2981" s="18" t="s">
        <v>146</v>
      </c>
      <c r="AK2981" s="18">
        <v>0</v>
      </c>
      <c r="AL2981" s="18">
        <f t="shared" si="621"/>
        <v>0</v>
      </c>
      <c r="AM2981" s="19" t="s">
        <v>146</v>
      </c>
      <c r="AN2981" s="19">
        <v>0</v>
      </c>
      <c r="AO2981" s="19">
        <f t="shared" si="622"/>
        <v>0</v>
      </c>
      <c r="AP2981" s="18" t="s">
        <v>146</v>
      </c>
      <c r="AQ2981" s="18">
        <v>0</v>
      </c>
      <c r="AR2981" s="18">
        <f t="shared" si="623"/>
        <v>0</v>
      </c>
      <c r="AS2981" s="20" t="s">
        <v>146</v>
      </c>
      <c r="AT2981" s="20">
        <v>0</v>
      </c>
      <c r="AU2981" s="16">
        <f t="shared" si="624"/>
        <v>0</v>
      </c>
    </row>
    <row r="2982" spans="1:47" x14ac:dyDescent="0.2">
      <c r="A2982" s="16">
        <v>2979</v>
      </c>
      <c r="B2982" s="16">
        <v>858.59057617187398</v>
      </c>
      <c r="C2982" s="17">
        <v>5.2028333333333299</v>
      </c>
      <c r="D2982" s="16" t="s">
        <v>369</v>
      </c>
      <c r="E2982" s="16" t="s">
        <v>498</v>
      </c>
      <c r="F2982" s="18" t="s">
        <v>146</v>
      </c>
      <c r="G2982" s="18">
        <v>0</v>
      </c>
      <c r="I2982" s="19" t="s">
        <v>146</v>
      </c>
      <c r="J2982" s="19">
        <v>0</v>
      </c>
      <c r="K2982" s="19">
        <f t="shared" si="612"/>
        <v>0</v>
      </c>
      <c r="L2982" s="18" t="s">
        <v>146</v>
      </c>
      <c r="M2982" s="18">
        <v>0</v>
      </c>
      <c r="N2982" s="18">
        <f t="shared" si="613"/>
        <v>0</v>
      </c>
      <c r="O2982" s="19" t="s">
        <v>145</v>
      </c>
      <c r="P2982" s="19">
        <v>357450.98952856899</v>
      </c>
      <c r="Q2982" s="19">
        <f t="shared" si="614"/>
        <v>85925.718636675228</v>
      </c>
      <c r="R2982" s="18" t="s">
        <v>146</v>
      </c>
      <c r="S2982" s="18">
        <v>0</v>
      </c>
      <c r="T2982" s="18">
        <f t="shared" si="615"/>
        <v>0</v>
      </c>
      <c r="U2982" s="20" t="s">
        <v>146</v>
      </c>
      <c r="V2982" s="20">
        <v>0</v>
      </c>
      <c r="W2982" s="20">
        <f t="shared" si="616"/>
        <v>0</v>
      </c>
      <c r="X2982" s="18" t="s">
        <v>146</v>
      </c>
      <c r="Y2982" s="18">
        <v>0</v>
      </c>
      <c r="Z2982" s="23">
        <f t="shared" si="617"/>
        <v>0</v>
      </c>
      <c r="AA2982" s="20" t="s">
        <v>146</v>
      </c>
      <c r="AB2982" s="20">
        <v>0</v>
      </c>
      <c r="AC2982" s="24">
        <f t="shared" si="618"/>
        <v>0</v>
      </c>
      <c r="AD2982" s="18" t="s">
        <v>146</v>
      </c>
      <c r="AE2982" s="18">
        <v>0</v>
      </c>
      <c r="AF2982" s="18">
        <f t="shared" si="619"/>
        <v>0</v>
      </c>
      <c r="AG2982" s="19" t="s">
        <v>146</v>
      </c>
      <c r="AH2982" s="19">
        <v>0</v>
      </c>
      <c r="AI2982" s="19">
        <f t="shared" si="620"/>
        <v>0</v>
      </c>
      <c r="AJ2982" s="18" t="s">
        <v>146</v>
      </c>
      <c r="AK2982" s="18">
        <v>0</v>
      </c>
      <c r="AL2982" s="18">
        <f t="shared" si="621"/>
        <v>0</v>
      </c>
      <c r="AM2982" s="19" t="s">
        <v>146</v>
      </c>
      <c r="AN2982" s="19">
        <v>0</v>
      </c>
      <c r="AO2982" s="19">
        <f t="shared" si="622"/>
        <v>0</v>
      </c>
      <c r="AP2982" s="18" t="s">
        <v>146</v>
      </c>
      <c r="AQ2982" s="18">
        <v>0</v>
      </c>
      <c r="AR2982" s="18">
        <f t="shared" si="623"/>
        <v>0</v>
      </c>
      <c r="AS2982" s="20" t="s">
        <v>146</v>
      </c>
      <c r="AT2982" s="20">
        <v>0</v>
      </c>
      <c r="AU2982" s="16">
        <f t="shared" si="624"/>
        <v>0</v>
      </c>
    </row>
    <row r="2983" spans="1:47" x14ac:dyDescent="0.2">
      <c r="A2983" s="16">
        <v>2980</v>
      </c>
      <c r="B2983" s="16">
        <v>1016.82536824544</v>
      </c>
      <c r="C2983" s="17">
        <v>7.0854666666666599</v>
      </c>
      <c r="D2983" s="16" t="s">
        <v>1546</v>
      </c>
      <c r="E2983" s="16" t="s">
        <v>1547</v>
      </c>
      <c r="F2983" s="18" t="s">
        <v>146</v>
      </c>
      <c r="G2983" s="18">
        <v>0</v>
      </c>
      <c r="I2983" s="19" t="s">
        <v>146</v>
      </c>
      <c r="J2983" s="19">
        <v>0</v>
      </c>
      <c r="K2983" s="19">
        <f t="shared" si="612"/>
        <v>0</v>
      </c>
      <c r="L2983" s="18" t="s">
        <v>146</v>
      </c>
      <c r="M2983" s="18">
        <v>0</v>
      </c>
      <c r="N2983" s="18">
        <f t="shared" si="613"/>
        <v>0</v>
      </c>
      <c r="O2983" s="19" t="s">
        <v>145</v>
      </c>
      <c r="P2983" s="19">
        <v>387018.4829</v>
      </c>
      <c r="Q2983" s="19">
        <f t="shared" si="614"/>
        <v>93033.289158653846</v>
      </c>
      <c r="R2983" s="18" t="s">
        <v>146</v>
      </c>
      <c r="S2983" s="18">
        <v>0</v>
      </c>
      <c r="T2983" s="18">
        <f t="shared" si="615"/>
        <v>0</v>
      </c>
      <c r="U2983" s="20" t="s">
        <v>146</v>
      </c>
      <c r="V2983" s="20">
        <v>0</v>
      </c>
      <c r="W2983" s="20">
        <f t="shared" si="616"/>
        <v>0</v>
      </c>
      <c r="X2983" s="18" t="s">
        <v>146</v>
      </c>
      <c r="Y2983" s="18">
        <v>0</v>
      </c>
      <c r="Z2983" s="23">
        <f t="shared" si="617"/>
        <v>0</v>
      </c>
      <c r="AA2983" s="20" t="s">
        <v>146</v>
      </c>
      <c r="AB2983" s="20">
        <v>0</v>
      </c>
      <c r="AC2983" s="24">
        <f t="shared" si="618"/>
        <v>0</v>
      </c>
      <c r="AD2983" s="18" t="s">
        <v>146</v>
      </c>
      <c r="AE2983" s="18">
        <v>0</v>
      </c>
      <c r="AF2983" s="18">
        <f t="shared" si="619"/>
        <v>0</v>
      </c>
      <c r="AG2983" s="19" t="s">
        <v>146</v>
      </c>
      <c r="AH2983" s="19">
        <v>0</v>
      </c>
      <c r="AI2983" s="19">
        <f t="shared" si="620"/>
        <v>0</v>
      </c>
      <c r="AJ2983" s="18" t="s">
        <v>146</v>
      </c>
      <c r="AK2983" s="18">
        <v>0</v>
      </c>
      <c r="AL2983" s="18">
        <f t="shared" si="621"/>
        <v>0</v>
      </c>
      <c r="AM2983" s="19" t="s">
        <v>146</v>
      </c>
      <c r="AN2983" s="19">
        <v>0</v>
      </c>
      <c r="AO2983" s="19">
        <f t="shared" si="622"/>
        <v>0</v>
      </c>
      <c r="AP2983" s="18" t="s">
        <v>146</v>
      </c>
      <c r="AQ2983" s="18">
        <v>0</v>
      </c>
      <c r="AR2983" s="18">
        <f t="shared" si="623"/>
        <v>0</v>
      </c>
      <c r="AS2983" s="20" t="s">
        <v>146</v>
      </c>
      <c r="AT2983" s="20">
        <v>0</v>
      </c>
      <c r="AU2983" s="16">
        <f t="shared" si="624"/>
        <v>0</v>
      </c>
    </row>
    <row r="2984" spans="1:47" x14ac:dyDescent="0.2">
      <c r="A2984" s="16">
        <v>2981</v>
      </c>
      <c r="B2984" s="16">
        <v>319.29946899414</v>
      </c>
      <c r="C2984" s="17">
        <v>2.9995166666666599</v>
      </c>
      <c r="D2984" s="16" t="s">
        <v>403</v>
      </c>
      <c r="E2984" s="16" t="s">
        <v>3016</v>
      </c>
      <c r="F2984" s="18" t="s">
        <v>146</v>
      </c>
      <c r="G2984" s="18">
        <v>0</v>
      </c>
      <c r="I2984" s="19" t="s">
        <v>146</v>
      </c>
      <c r="J2984" s="19">
        <v>0</v>
      </c>
      <c r="K2984" s="19">
        <f t="shared" si="612"/>
        <v>0</v>
      </c>
      <c r="L2984" s="18" t="s">
        <v>146</v>
      </c>
      <c r="M2984" s="18">
        <v>0</v>
      </c>
      <c r="N2984" s="18">
        <f t="shared" si="613"/>
        <v>0</v>
      </c>
      <c r="O2984" s="19" t="s">
        <v>145</v>
      </c>
      <c r="P2984" s="19">
        <v>307577.2818</v>
      </c>
      <c r="Q2984" s="19">
        <f t="shared" si="614"/>
        <v>73936.846586538464</v>
      </c>
      <c r="R2984" s="18" t="s">
        <v>146</v>
      </c>
      <c r="S2984" s="18">
        <v>0</v>
      </c>
      <c r="T2984" s="18">
        <f t="shared" si="615"/>
        <v>0</v>
      </c>
      <c r="U2984" s="20" t="s">
        <v>146</v>
      </c>
      <c r="V2984" s="20">
        <v>0</v>
      </c>
      <c r="W2984" s="20">
        <f t="shared" si="616"/>
        <v>0</v>
      </c>
      <c r="X2984" s="18" t="s">
        <v>146</v>
      </c>
      <c r="Y2984" s="18">
        <v>0</v>
      </c>
      <c r="Z2984" s="23">
        <f t="shared" si="617"/>
        <v>0</v>
      </c>
      <c r="AA2984" s="20" t="s">
        <v>145</v>
      </c>
      <c r="AB2984" s="20">
        <v>1346627.5808285601</v>
      </c>
      <c r="AC2984" s="24">
        <f t="shared" si="618"/>
        <v>229799.92846903755</v>
      </c>
      <c r="AD2984" s="18" t="s">
        <v>145</v>
      </c>
      <c r="AE2984" s="18">
        <v>179580.74337142799</v>
      </c>
      <c r="AF2984" s="18">
        <f t="shared" si="619"/>
        <v>14051.701359266666</v>
      </c>
      <c r="AG2984" s="19" t="s">
        <v>146</v>
      </c>
      <c r="AH2984" s="19">
        <v>0</v>
      </c>
      <c r="AI2984" s="19">
        <f t="shared" si="620"/>
        <v>0</v>
      </c>
      <c r="AJ2984" s="18" t="s">
        <v>146</v>
      </c>
      <c r="AK2984" s="18">
        <v>0</v>
      </c>
      <c r="AL2984" s="18">
        <f t="shared" si="621"/>
        <v>0</v>
      </c>
      <c r="AM2984" s="19" t="s">
        <v>145</v>
      </c>
      <c r="AN2984" s="19">
        <v>106200.47912857099</v>
      </c>
      <c r="AO2984" s="19">
        <f t="shared" si="622"/>
        <v>11773.889038644234</v>
      </c>
      <c r="AP2984" s="18" t="s">
        <v>146</v>
      </c>
      <c r="AQ2984" s="18">
        <v>0</v>
      </c>
      <c r="AR2984" s="18">
        <f t="shared" si="623"/>
        <v>0</v>
      </c>
      <c r="AS2984" s="20" t="s">
        <v>146</v>
      </c>
      <c r="AT2984" s="20">
        <v>0</v>
      </c>
      <c r="AU2984" s="16">
        <f t="shared" si="624"/>
        <v>0</v>
      </c>
    </row>
    <row r="2985" spans="1:47" x14ac:dyDescent="0.2">
      <c r="A2985" s="16">
        <v>2982</v>
      </c>
      <c r="B2985" s="16">
        <v>351.29596964518203</v>
      </c>
      <c r="C2985" s="17">
        <v>0.89063333333333305</v>
      </c>
      <c r="D2985" s="16" t="s">
        <v>3017</v>
      </c>
      <c r="E2985" s="16" t="s">
        <v>3018</v>
      </c>
      <c r="F2985" s="18" t="s">
        <v>146</v>
      </c>
      <c r="G2985" s="18">
        <v>0</v>
      </c>
      <c r="I2985" s="19" t="s">
        <v>146</v>
      </c>
      <c r="J2985" s="19">
        <v>0</v>
      </c>
      <c r="K2985" s="19">
        <f t="shared" si="612"/>
        <v>0</v>
      </c>
      <c r="L2985" s="18" t="s">
        <v>146</v>
      </c>
      <c r="M2985" s="18">
        <v>0</v>
      </c>
      <c r="N2985" s="18">
        <f t="shared" si="613"/>
        <v>0</v>
      </c>
      <c r="O2985" s="19" t="s">
        <v>145</v>
      </c>
      <c r="P2985" s="19">
        <v>418047.23365714197</v>
      </c>
      <c r="Q2985" s="19">
        <f t="shared" si="614"/>
        <v>100492.12347527451</v>
      </c>
      <c r="R2985" s="18" t="s">
        <v>145</v>
      </c>
      <c r="S2985" s="18">
        <v>251755.90484285701</v>
      </c>
      <c r="T2985" s="18">
        <f t="shared" si="615"/>
        <v>24300.763015719789</v>
      </c>
      <c r="U2985" s="20" t="s">
        <v>146</v>
      </c>
      <c r="V2985" s="20">
        <v>0</v>
      </c>
      <c r="W2985" s="20">
        <f t="shared" si="616"/>
        <v>0</v>
      </c>
      <c r="X2985" s="18" t="s">
        <v>146</v>
      </c>
      <c r="Y2985" s="18">
        <v>0</v>
      </c>
      <c r="Z2985" s="23">
        <f t="shared" si="617"/>
        <v>0</v>
      </c>
      <c r="AA2985" s="20" t="s">
        <v>146</v>
      </c>
      <c r="AB2985" s="20">
        <v>0</v>
      </c>
      <c r="AC2985" s="24">
        <f t="shared" si="618"/>
        <v>0</v>
      </c>
      <c r="AD2985" s="18" t="s">
        <v>146</v>
      </c>
      <c r="AE2985" s="18">
        <v>0</v>
      </c>
      <c r="AF2985" s="18">
        <f t="shared" si="619"/>
        <v>0</v>
      </c>
      <c r="AG2985" s="19" t="s">
        <v>146</v>
      </c>
      <c r="AH2985" s="19">
        <v>0</v>
      </c>
      <c r="AI2985" s="19">
        <f t="shared" si="620"/>
        <v>0</v>
      </c>
      <c r="AJ2985" s="18" t="s">
        <v>146</v>
      </c>
      <c r="AK2985" s="18">
        <v>0</v>
      </c>
      <c r="AL2985" s="18">
        <f t="shared" si="621"/>
        <v>0</v>
      </c>
      <c r="AM2985" s="19" t="s">
        <v>146</v>
      </c>
      <c r="AN2985" s="19">
        <v>0</v>
      </c>
      <c r="AO2985" s="19">
        <f t="shared" si="622"/>
        <v>0</v>
      </c>
      <c r="AP2985" s="18" t="s">
        <v>146</v>
      </c>
      <c r="AQ2985" s="18">
        <v>0</v>
      </c>
      <c r="AR2985" s="18">
        <f t="shared" si="623"/>
        <v>0</v>
      </c>
      <c r="AS2985" s="20" t="s">
        <v>146</v>
      </c>
      <c r="AT2985" s="20">
        <v>0</v>
      </c>
      <c r="AU2985" s="16">
        <f t="shared" si="624"/>
        <v>0</v>
      </c>
    </row>
    <row r="2986" spans="1:47" x14ac:dyDescent="0.2">
      <c r="A2986" s="16">
        <v>2983</v>
      </c>
      <c r="B2986" s="16">
        <v>335.25735473632801</v>
      </c>
      <c r="C2986" s="17">
        <v>9.4812999999999992</v>
      </c>
      <c r="D2986" s="16" t="s">
        <v>2251</v>
      </c>
      <c r="E2986" s="16" t="s">
        <v>2252</v>
      </c>
      <c r="F2986" s="18" t="s">
        <v>146</v>
      </c>
      <c r="G2986" s="18">
        <v>0</v>
      </c>
      <c r="I2986" s="19" t="s">
        <v>146</v>
      </c>
      <c r="J2986" s="19">
        <v>0</v>
      </c>
      <c r="K2986" s="19">
        <f t="shared" si="612"/>
        <v>0</v>
      </c>
      <c r="L2986" s="18" t="s">
        <v>146</v>
      </c>
      <c r="M2986" s="18">
        <v>0</v>
      </c>
      <c r="N2986" s="18">
        <f t="shared" si="613"/>
        <v>0</v>
      </c>
      <c r="O2986" s="19" t="s">
        <v>145</v>
      </c>
      <c r="P2986" s="19">
        <v>433560.19435714302</v>
      </c>
      <c r="Q2986" s="19">
        <f t="shared" si="614"/>
        <v>104221.20056662092</v>
      </c>
      <c r="R2986" s="18" t="s">
        <v>146</v>
      </c>
      <c r="S2986" s="18">
        <v>0</v>
      </c>
      <c r="T2986" s="18">
        <f t="shared" si="615"/>
        <v>0</v>
      </c>
      <c r="U2986" s="20" t="s">
        <v>146</v>
      </c>
      <c r="V2986" s="20">
        <v>0</v>
      </c>
      <c r="W2986" s="20">
        <f t="shared" si="616"/>
        <v>0</v>
      </c>
      <c r="X2986" s="18" t="s">
        <v>146</v>
      </c>
      <c r="Y2986" s="18">
        <v>0</v>
      </c>
      <c r="Z2986" s="23">
        <f t="shared" si="617"/>
        <v>0</v>
      </c>
      <c r="AA2986" s="20" t="s">
        <v>146</v>
      </c>
      <c r="AB2986" s="20">
        <v>0</v>
      </c>
      <c r="AC2986" s="24">
        <f t="shared" si="618"/>
        <v>0</v>
      </c>
      <c r="AD2986" s="18" t="s">
        <v>146</v>
      </c>
      <c r="AE2986" s="18">
        <v>0</v>
      </c>
      <c r="AF2986" s="18">
        <f t="shared" si="619"/>
        <v>0</v>
      </c>
      <c r="AG2986" s="19" t="s">
        <v>146</v>
      </c>
      <c r="AH2986" s="19">
        <v>0</v>
      </c>
      <c r="AI2986" s="19">
        <f t="shared" si="620"/>
        <v>0</v>
      </c>
      <c r="AJ2986" s="18" t="s">
        <v>146</v>
      </c>
      <c r="AK2986" s="18">
        <v>0</v>
      </c>
      <c r="AL2986" s="18">
        <f t="shared" si="621"/>
        <v>0</v>
      </c>
      <c r="AM2986" s="19" t="s">
        <v>146</v>
      </c>
      <c r="AN2986" s="19">
        <v>0</v>
      </c>
      <c r="AO2986" s="19">
        <f t="shared" si="622"/>
        <v>0</v>
      </c>
      <c r="AP2986" s="18" t="s">
        <v>146</v>
      </c>
      <c r="AQ2986" s="18">
        <v>0</v>
      </c>
      <c r="AR2986" s="18">
        <f t="shared" si="623"/>
        <v>0</v>
      </c>
      <c r="AS2986" s="20" t="s">
        <v>146</v>
      </c>
      <c r="AT2986" s="20">
        <v>0</v>
      </c>
      <c r="AU2986" s="16">
        <f t="shared" si="624"/>
        <v>0</v>
      </c>
    </row>
    <row r="2987" spans="1:47" x14ac:dyDescent="0.2">
      <c r="A2987" s="16">
        <v>2984</v>
      </c>
      <c r="B2987" s="16">
        <v>808.89996337890602</v>
      </c>
      <c r="C2987" s="17">
        <v>5.6481333333333303</v>
      </c>
      <c r="F2987" s="18" t="s">
        <v>146</v>
      </c>
      <c r="G2987" s="18">
        <v>0</v>
      </c>
      <c r="I2987" s="19" t="s">
        <v>146</v>
      </c>
      <c r="J2987" s="19">
        <v>0</v>
      </c>
      <c r="K2987" s="19">
        <f t="shared" si="612"/>
        <v>0</v>
      </c>
      <c r="L2987" s="18" t="s">
        <v>146</v>
      </c>
      <c r="M2987" s="18">
        <v>0</v>
      </c>
      <c r="N2987" s="18">
        <f t="shared" si="613"/>
        <v>0</v>
      </c>
      <c r="O2987" s="19" t="s">
        <v>145</v>
      </c>
      <c r="P2987" s="19">
        <v>337659.05452857201</v>
      </c>
      <c r="Q2987" s="19">
        <f t="shared" si="614"/>
        <v>81168.041953983658</v>
      </c>
      <c r="R2987" s="18" t="s">
        <v>146</v>
      </c>
      <c r="S2987" s="18">
        <v>0</v>
      </c>
      <c r="T2987" s="18">
        <f t="shared" si="615"/>
        <v>0</v>
      </c>
      <c r="U2987" s="20" t="s">
        <v>146</v>
      </c>
      <c r="V2987" s="20">
        <v>0</v>
      </c>
      <c r="W2987" s="20">
        <f t="shared" si="616"/>
        <v>0</v>
      </c>
      <c r="X2987" s="18" t="s">
        <v>146</v>
      </c>
      <c r="Y2987" s="18">
        <v>0</v>
      </c>
      <c r="Z2987" s="23">
        <f t="shared" si="617"/>
        <v>0</v>
      </c>
      <c r="AA2987" s="20" t="s">
        <v>146</v>
      </c>
      <c r="AB2987" s="20">
        <v>0</v>
      </c>
      <c r="AC2987" s="24">
        <f t="shared" si="618"/>
        <v>0</v>
      </c>
      <c r="AD2987" s="18" t="s">
        <v>146</v>
      </c>
      <c r="AE2987" s="18">
        <v>0</v>
      </c>
      <c r="AF2987" s="18">
        <f t="shared" si="619"/>
        <v>0</v>
      </c>
      <c r="AG2987" s="19" t="s">
        <v>146</v>
      </c>
      <c r="AH2987" s="19">
        <v>0</v>
      </c>
      <c r="AI2987" s="19">
        <f t="shared" si="620"/>
        <v>0</v>
      </c>
      <c r="AJ2987" s="18" t="s">
        <v>146</v>
      </c>
      <c r="AK2987" s="18">
        <v>0</v>
      </c>
      <c r="AL2987" s="18">
        <f t="shared" si="621"/>
        <v>0</v>
      </c>
      <c r="AM2987" s="19" t="s">
        <v>146</v>
      </c>
      <c r="AN2987" s="19">
        <v>0</v>
      </c>
      <c r="AO2987" s="19">
        <f t="shared" si="622"/>
        <v>0</v>
      </c>
      <c r="AP2987" s="18" t="s">
        <v>146</v>
      </c>
      <c r="AQ2987" s="18">
        <v>0</v>
      </c>
      <c r="AR2987" s="18">
        <f t="shared" si="623"/>
        <v>0</v>
      </c>
      <c r="AS2987" s="20" t="s">
        <v>146</v>
      </c>
      <c r="AT2987" s="20">
        <v>0</v>
      </c>
      <c r="AU2987" s="16">
        <f t="shared" si="624"/>
        <v>0</v>
      </c>
    </row>
    <row r="2988" spans="1:47" x14ac:dyDescent="0.2">
      <c r="A2988" s="16">
        <v>2985</v>
      </c>
      <c r="B2988" s="16">
        <v>231.21163940429599</v>
      </c>
      <c r="C2988" s="17">
        <v>15.042216666666601</v>
      </c>
      <c r="F2988" s="18" t="s">
        <v>146</v>
      </c>
      <c r="G2988" s="18">
        <v>0</v>
      </c>
      <c r="I2988" s="19" t="s">
        <v>146</v>
      </c>
      <c r="J2988" s="19">
        <v>0</v>
      </c>
      <c r="K2988" s="19">
        <f t="shared" si="612"/>
        <v>0</v>
      </c>
      <c r="L2988" s="18" t="s">
        <v>146</v>
      </c>
      <c r="M2988" s="18">
        <v>0</v>
      </c>
      <c r="N2988" s="18">
        <f t="shared" si="613"/>
        <v>0</v>
      </c>
      <c r="O2988" s="19" t="s">
        <v>145</v>
      </c>
      <c r="P2988" s="19">
        <v>337330.2452</v>
      </c>
      <c r="Q2988" s="19">
        <f t="shared" si="614"/>
        <v>81089.001250000001</v>
      </c>
      <c r="R2988" s="18" t="s">
        <v>146</v>
      </c>
      <c r="S2988" s="18">
        <v>0</v>
      </c>
      <c r="T2988" s="18">
        <f t="shared" si="615"/>
        <v>0</v>
      </c>
      <c r="U2988" s="20" t="s">
        <v>146</v>
      </c>
      <c r="V2988" s="20">
        <v>0</v>
      </c>
      <c r="W2988" s="20">
        <f t="shared" si="616"/>
        <v>0</v>
      </c>
      <c r="X2988" s="18" t="s">
        <v>146</v>
      </c>
      <c r="Y2988" s="18">
        <v>0</v>
      </c>
      <c r="Z2988" s="23">
        <f t="shared" si="617"/>
        <v>0</v>
      </c>
      <c r="AA2988" s="20" t="s">
        <v>146</v>
      </c>
      <c r="AB2988" s="20">
        <v>0</v>
      </c>
      <c r="AC2988" s="24">
        <f t="shared" si="618"/>
        <v>0</v>
      </c>
      <c r="AD2988" s="18" t="s">
        <v>146</v>
      </c>
      <c r="AE2988" s="18">
        <v>0</v>
      </c>
      <c r="AF2988" s="18">
        <f t="shared" si="619"/>
        <v>0</v>
      </c>
      <c r="AG2988" s="19" t="s">
        <v>146</v>
      </c>
      <c r="AH2988" s="19">
        <v>0</v>
      </c>
      <c r="AI2988" s="19">
        <f t="shared" si="620"/>
        <v>0</v>
      </c>
      <c r="AJ2988" s="18" t="s">
        <v>146</v>
      </c>
      <c r="AK2988" s="18">
        <v>0</v>
      </c>
      <c r="AL2988" s="18">
        <f t="shared" si="621"/>
        <v>0</v>
      </c>
      <c r="AM2988" s="19" t="s">
        <v>146</v>
      </c>
      <c r="AN2988" s="19">
        <v>0</v>
      </c>
      <c r="AO2988" s="19">
        <f t="shared" si="622"/>
        <v>0</v>
      </c>
      <c r="AP2988" s="18" t="s">
        <v>146</v>
      </c>
      <c r="AQ2988" s="18">
        <v>0</v>
      </c>
      <c r="AR2988" s="18">
        <f t="shared" si="623"/>
        <v>0</v>
      </c>
      <c r="AS2988" s="20" t="s">
        <v>146</v>
      </c>
      <c r="AT2988" s="20">
        <v>0</v>
      </c>
      <c r="AU2988" s="16">
        <f t="shared" si="624"/>
        <v>0</v>
      </c>
    </row>
    <row r="2989" spans="1:47" x14ac:dyDescent="0.2">
      <c r="A2989" s="16">
        <v>2986</v>
      </c>
      <c r="B2989" s="16">
        <v>948.17492675781205</v>
      </c>
      <c r="C2989" s="17">
        <v>5.4254833333333297</v>
      </c>
      <c r="F2989" s="18" t="s">
        <v>146</v>
      </c>
      <c r="G2989" s="18">
        <v>0</v>
      </c>
      <c r="I2989" s="19" t="s">
        <v>146</v>
      </c>
      <c r="J2989" s="19">
        <v>0</v>
      </c>
      <c r="K2989" s="19">
        <f t="shared" si="612"/>
        <v>0</v>
      </c>
      <c r="L2989" s="18" t="s">
        <v>146</v>
      </c>
      <c r="M2989" s="18">
        <v>0</v>
      </c>
      <c r="N2989" s="18">
        <f t="shared" si="613"/>
        <v>0</v>
      </c>
      <c r="O2989" s="19" t="s">
        <v>145</v>
      </c>
      <c r="P2989" s="19">
        <v>318028.6041</v>
      </c>
      <c r="Q2989" s="19">
        <f t="shared" si="614"/>
        <v>76449.183677884619</v>
      </c>
      <c r="R2989" s="18" t="s">
        <v>146</v>
      </c>
      <c r="S2989" s="18">
        <v>0</v>
      </c>
      <c r="T2989" s="18">
        <f t="shared" si="615"/>
        <v>0</v>
      </c>
      <c r="U2989" s="20" t="s">
        <v>146</v>
      </c>
      <c r="V2989" s="20">
        <v>0</v>
      </c>
      <c r="W2989" s="20">
        <f t="shared" si="616"/>
        <v>0</v>
      </c>
      <c r="X2989" s="18" t="s">
        <v>146</v>
      </c>
      <c r="Y2989" s="18">
        <v>0</v>
      </c>
      <c r="Z2989" s="23">
        <f t="shared" si="617"/>
        <v>0</v>
      </c>
      <c r="AA2989" s="20" t="s">
        <v>146</v>
      </c>
      <c r="AB2989" s="20">
        <v>0</v>
      </c>
      <c r="AC2989" s="24">
        <f t="shared" si="618"/>
        <v>0</v>
      </c>
      <c r="AD2989" s="18" t="s">
        <v>146</v>
      </c>
      <c r="AE2989" s="18">
        <v>0</v>
      </c>
      <c r="AF2989" s="18">
        <f t="shared" si="619"/>
        <v>0</v>
      </c>
      <c r="AG2989" s="19" t="s">
        <v>146</v>
      </c>
      <c r="AH2989" s="19">
        <v>0</v>
      </c>
      <c r="AI2989" s="19">
        <f t="shared" si="620"/>
        <v>0</v>
      </c>
      <c r="AJ2989" s="18" t="s">
        <v>146</v>
      </c>
      <c r="AK2989" s="18">
        <v>0</v>
      </c>
      <c r="AL2989" s="18">
        <f t="shared" si="621"/>
        <v>0</v>
      </c>
      <c r="AM2989" s="19" t="s">
        <v>146</v>
      </c>
      <c r="AN2989" s="19">
        <v>0</v>
      </c>
      <c r="AO2989" s="19">
        <f t="shared" si="622"/>
        <v>0</v>
      </c>
      <c r="AP2989" s="18" t="s">
        <v>146</v>
      </c>
      <c r="AQ2989" s="18">
        <v>0</v>
      </c>
      <c r="AR2989" s="18">
        <f t="shared" si="623"/>
        <v>0</v>
      </c>
      <c r="AS2989" s="20" t="s">
        <v>146</v>
      </c>
      <c r="AT2989" s="20">
        <v>0</v>
      </c>
      <c r="AU2989" s="16">
        <f t="shared" si="624"/>
        <v>0</v>
      </c>
    </row>
    <row r="2990" spans="1:47" x14ac:dyDescent="0.2">
      <c r="A2990" s="16">
        <v>2987</v>
      </c>
      <c r="B2990" s="16">
        <v>876.61027308872701</v>
      </c>
      <c r="C2990" s="17">
        <v>16.412183333333299</v>
      </c>
      <c r="D2990" s="16" t="s">
        <v>2549</v>
      </c>
      <c r="E2990" s="16" t="s">
        <v>2550</v>
      </c>
      <c r="F2990" s="18" t="s">
        <v>146</v>
      </c>
      <c r="G2990" s="18">
        <v>0</v>
      </c>
      <c r="I2990" s="19" t="s">
        <v>146</v>
      </c>
      <c r="J2990" s="19">
        <v>0</v>
      </c>
      <c r="K2990" s="19">
        <f t="shared" si="612"/>
        <v>0</v>
      </c>
      <c r="L2990" s="18" t="s">
        <v>146</v>
      </c>
      <c r="M2990" s="18">
        <v>0</v>
      </c>
      <c r="N2990" s="18">
        <f t="shared" si="613"/>
        <v>0</v>
      </c>
      <c r="O2990" s="19" t="s">
        <v>145</v>
      </c>
      <c r="P2990" s="19">
        <v>400735.94847142301</v>
      </c>
      <c r="Q2990" s="19">
        <f t="shared" si="614"/>
        <v>96330.756844092059</v>
      </c>
      <c r="R2990" s="18" t="s">
        <v>146</v>
      </c>
      <c r="S2990" s="18">
        <v>0</v>
      </c>
      <c r="T2990" s="18">
        <f t="shared" si="615"/>
        <v>0</v>
      </c>
      <c r="U2990" s="20" t="s">
        <v>146</v>
      </c>
      <c r="V2990" s="20">
        <v>0</v>
      </c>
      <c r="W2990" s="20">
        <f t="shared" si="616"/>
        <v>0</v>
      </c>
      <c r="X2990" s="18" t="s">
        <v>146</v>
      </c>
      <c r="Y2990" s="18">
        <v>0</v>
      </c>
      <c r="Z2990" s="23">
        <f t="shared" si="617"/>
        <v>0</v>
      </c>
      <c r="AA2990" s="20" t="s">
        <v>146</v>
      </c>
      <c r="AB2990" s="20">
        <v>0</v>
      </c>
      <c r="AC2990" s="24">
        <f t="shared" si="618"/>
        <v>0</v>
      </c>
      <c r="AD2990" s="18" t="s">
        <v>146</v>
      </c>
      <c r="AE2990" s="18">
        <v>0</v>
      </c>
      <c r="AF2990" s="18">
        <f t="shared" si="619"/>
        <v>0</v>
      </c>
      <c r="AG2990" s="19" t="s">
        <v>146</v>
      </c>
      <c r="AH2990" s="19">
        <v>0</v>
      </c>
      <c r="AI2990" s="19">
        <f t="shared" si="620"/>
        <v>0</v>
      </c>
      <c r="AJ2990" s="18" t="s">
        <v>146</v>
      </c>
      <c r="AK2990" s="18">
        <v>0</v>
      </c>
      <c r="AL2990" s="18">
        <f t="shared" si="621"/>
        <v>0</v>
      </c>
      <c r="AM2990" s="19" t="s">
        <v>146</v>
      </c>
      <c r="AN2990" s="19">
        <v>0</v>
      </c>
      <c r="AO2990" s="19">
        <f t="shared" si="622"/>
        <v>0</v>
      </c>
      <c r="AP2990" s="18" t="s">
        <v>146</v>
      </c>
      <c r="AQ2990" s="18">
        <v>0</v>
      </c>
      <c r="AR2990" s="18">
        <f t="shared" si="623"/>
        <v>0</v>
      </c>
      <c r="AS2990" s="20" t="s">
        <v>146</v>
      </c>
      <c r="AT2990" s="20">
        <v>0</v>
      </c>
      <c r="AU2990" s="16">
        <f t="shared" si="624"/>
        <v>0</v>
      </c>
    </row>
    <row r="2991" spans="1:47" x14ac:dyDescent="0.2">
      <c r="A2991" s="16">
        <v>2988</v>
      </c>
      <c r="B2991" s="16">
        <v>550.33013916015602</v>
      </c>
      <c r="C2991" s="17">
        <v>7.6324833333333304</v>
      </c>
      <c r="D2991" s="16" t="s">
        <v>1529</v>
      </c>
      <c r="E2991" s="16" t="s">
        <v>3019</v>
      </c>
      <c r="F2991" s="18" t="s">
        <v>146</v>
      </c>
      <c r="G2991" s="18">
        <v>0</v>
      </c>
      <c r="I2991" s="19" t="s">
        <v>146</v>
      </c>
      <c r="J2991" s="19">
        <v>0</v>
      </c>
      <c r="K2991" s="19">
        <f t="shared" si="612"/>
        <v>0</v>
      </c>
      <c r="L2991" s="18" t="s">
        <v>146</v>
      </c>
      <c r="M2991" s="18">
        <v>0</v>
      </c>
      <c r="N2991" s="18">
        <f t="shared" si="613"/>
        <v>0</v>
      </c>
      <c r="O2991" s="19" t="s">
        <v>145</v>
      </c>
      <c r="P2991" s="19">
        <v>583242.23974285601</v>
      </c>
      <c r="Q2991" s="19">
        <f t="shared" si="614"/>
        <v>140202.46147664808</v>
      </c>
      <c r="R2991" s="18" t="s">
        <v>146</v>
      </c>
      <c r="S2991" s="18">
        <v>0</v>
      </c>
      <c r="T2991" s="18">
        <f t="shared" si="615"/>
        <v>0</v>
      </c>
      <c r="U2991" s="20" t="s">
        <v>146</v>
      </c>
      <c r="V2991" s="20">
        <v>0</v>
      </c>
      <c r="W2991" s="20">
        <f t="shared" si="616"/>
        <v>0</v>
      </c>
      <c r="X2991" s="18" t="s">
        <v>146</v>
      </c>
      <c r="Y2991" s="18">
        <v>0</v>
      </c>
      <c r="Z2991" s="23">
        <f t="shared" si="617"/>
        <v>0</v>
      </c>
      <c r="AA2991" s="20" t="s">
        <v>146</v>
      </c>
      <c r="AB2991" s="20">
        <v>0</v>
      </c>
      <c r="AC2991" s="24">
        <f t="shared" si="618"/>
        <v>0</v>
      </c>
      <c r="AD2991" s="18" t="s">
        <v>146</v>
      </c>
      <c r="AE2991" s="18">
        <v>0</v>
      </c>
      <c r="AF2991" s="18">
        <f t="shared" si="619"/>
        <v>0</v>
      </c>
      <c r="AG2991" s="19" t="s">
        <v>146</v>
      </c>
      <c r="AH2991" s="19">
        <v>0</v>
      </c>
      <c r="AI2991" s="19">
        <f t="shared" si="620"/>
        <v>0</v>
      </c>
      <c r="AJ2991" s="18" t="s">
        <v>146</v>
      </c>
      <c r="AK2991" s="18">
        <v>0</v>
      </c>
      <c r="AL2991" s="18">
        <f t="shared" si="621"/>
        <v>0</v>
      </c>
      <c r="AM2991" s="19" t="s">
        <v>146</v>
      </c>
      <c r="AN2991" s="19">
        <v>0</v>
      </c>
      <c r="AO2991" s="19">
        <f t="shared" si="622"/>
        <v>0</v>
      </c>
      <c r="AP2991" s="18" t="s">
        <v>146</v>
      </c>
      <c r="AQ2991" s="18">
        <v>0</v>
      </c>
      <c r="AR2991" s="18">
        <f t="shared" si="623"/>
        <v>0</v>
      </c>
      <c r="AS2991" s="20" t="s">
        <v>146</v>
      </c>
      <c r="AT2991" s="20">
        <v>0</v>
      </c>
      <c r="AU2991" s="16">
        <f t="shared" si="624"/>
        <v>0</v>
      </c>
    </row>
    <row r="2992" spans="1:47" x14ac:dyDescent="0.2">
      <c r="A2992" s="16">
        <v>2989</v>
      </c>
      <c r="B2992" s="16">
        <v>970.76316997382605</v>
      </c>
      <c r="C2992" s="17">
        <v>7.0854666666666599</v>
      </c>
      <c r="D2992" s="16" t="s">
        <v>791</v>
      </c>
      <c r="E2992" s="16" t="s">
        <v>3020</v>
      </c>
      <c r="F2992" s="18" t="s">
        <v>146</v>
      </c>
      <c r="G2992" s="18">
        <v>0</v>
      </c>
      <c r="I2992" s="19" t="s">
        <v>146</v>
      </c>
      <c r="J2992" s="19">
        <v>0</v>
      </c>
      <c r="K2992" s="19">
        <f t="shared" si="612"/>
        <v>0</v>
      </c>
      <c r="L2992" s="18" t="s">
        <v>146</v>
      </c>
      <c r="M2992" s="18">
        <v>0</v>
      </c>
      <c r="N2992" s="18">
        <f t="shared" si="613"/>
        <v>0</v>
      </c>
      <c r="O2992" s="19" t="s">
        <v>145</v>
      </c>
      <c r="P2992" s="19">
        <v>349939.859914286</v>
      </c>
      <c r="Q2992" s="19">
        <f t="shared" si="614"/>
        <v>84120.158633241823</v>
      </c>
      <c r="R2992" s="18" t="s">
        <v>146</v>
      </c>
      <c r="S2992" s="18">
        <v>0</v>
      </c>
      <c r="T2992" s="18">
        <f t="shared" si="615"/>
        <v>0</v>
      </c>
      <c r="U2992" s="20" t="s">
        <v>146</v>
      </c>
      <c r="V2992" s="20">
        <v>0</v>
      </c>
      <c r="W2992" s="20">
        <f t="shared" si="616"/>
        <v>0</v>
      </c>
      <c r="X2992" s="18" t="s">
        <v>146</v>
      </c>
      <c r="Y2992" s="18">
        <v>0</v>
      </c>
      <c r="Z2992" s="23">
        <f t="shared" si="617"/>
        <v>0</v>
      </c>
      <c r="AA2992" s="20" t="s">
        <v>146</v>
      </c>
      <c r="AB2992" s="20">
        <v>0</v>
      </c>
      <c r="AC2992" s="24">
        <f t="shared" si="618"/>
        <v>0</v>
      </c>
      <c r="AD2992" s="18" t="s">
        <v>146</v>
      </c>
      <c r="AE2992" s="18">
        <v>0</v>
      </c>
      <c r="AF2992" s="18">
        <f t="shared" si="619"/>
        <v>0</v>
      </c>
      <c r="AG2992" s="19" t="s">
        <v>146</v>
      </c>
      <c r="AH2992" s="19">
        <v>0</v>
      </c>
      <c r="AI2992" s="19">
        <f t="shared" si="620"/>
        <v>0</v>
      </c>
      <c r="AJ2992" s="18" t="s">
        <v>146</v>
      </c>
      <c r="AK2992" s="18">
        <v>0</v>
      </c>
      <c r="AL2992" s="18">
        <f t="shared" si="621"/>
        <v>0</v>
      </c>
      <c r="AM2992" s="19" t="s">
        <v>146</v>
      </c>
      <c r="AN2992" s="19">
        <v>0</v>
      </c>
      <c r="AO2992" s="19">
        <f t="shared" si="622"/>
        <v>0</v>
      </c>
      <c r="AP2992" s="18" t="s">
        <v>146</v>
      </c>
      <c r="AQ2992" s="18">
        <v>0</v>
      </c>
      <c r="AR2992" s="18">
        <f t="shared" si="623"/>
        <v>0</v>
      </c>
      <c r="AS2992" s="20" t="s">
        <v>146</v>
      </c>
      <c r="AT2992" s="20">
        <v>0</v>
      </c>
      <c r="AU2992" s="16">
        <f t="shared" si="624"/>
        <v>0</v>
      </c>
    </row>
    <row r="2993" spans="1:47" x14ac:dyDescent="0.2">
      <c r="A2993" s="16">
        <v>2990</v>
      </c>
      <c r="B2993" s="16">
        <v>342.30676269531199</v>
      </c>
      <c r="C2993" s="17">
        <v>14.7181333333333</v>
      </c>
      <c r="D2993" s="16" t="s">
        <v>3021</v>
      </c>
      <c r="E2993" s="16" t="s">
        <v>3022</v>
      </c>
      <c r="F2993" s="18" t="s">
        <v>146</v>
      </c>
      <c r="G2993" s="18">
        <v>0</v>
      </c>
      <c r="I2993" s="19" t="s">
        <v>146</v>
      </c>
      <c r="J2993" s="19">
        <v>0</v>
      </c>
      <c r="K2993" s="19">
        <f t="shared" si="612"/>
        <v>0</v>
      </c>
      <c r="L2993" s="18" t="s">
        <v>146</v>
      </c>
      <c r="M2993" s="18">
        <v>0</v>
      </c>
      <c r="N2993" s="18">
        <f t="shared" si="613"/>
        <v>0</v>
      </c>
      <c r="O2993" s="19" t="s">
        <v>145</v>
      </c>
      <c r="P2993" s="19">
        <v>392468.75798571401</v>
      </c>
      <c r="Q2993" s="19">
        <f t="shared" si="614"/>
        <v>94343.451438873555</v>
      </c>
      <c r="R2993" s="18" t="s">
        <v>146</v>
      </c>
      <c r="S2993" s="18">
        <v>0</v>
      </c>
      <c r="T2993" s="18">
        <f t="shared" si="615"/>
        <v>0</v>
      </c>
      <c r="U2993" s="20" t="s">
        <v>146</v>
      </c>
      <c r="V2993" s="20">
        <v>0</v>
      </c>
      <c r="W2993" s="20">
        <f t="shared" si="616"/>
        <v>0</v>
      </c>
      <c r="X2993" s="18" t="s">
        <v>146</v>
      </c>
      <c r="Y2993" s="18">
        <v>0</v>
      </c>
      <c r="Z2993" s="23">
        <f t="shared" si="617"/>
        <v>0</v>
      </c>
      <c r="AA2993" s="20" t="s">
        <v>146</v>
      </c>
      <c r="AB2993" s="20">
        <v>0</v>
      </c>
      <c r="AC2993" s="24">
        <f t="shared" si="618"/>
        <v>0</v>
      </c>
      <c r="AD2993" s="18" t="s">
        <v>146</v>
      </c>
      <c r="AE2993" s="18">
        <v>0</v>
      </c>
      <c r="AF2993" s="18">
        <f t="shared" si="619"/>
        <v>0</v>
      </c>
      <c r="AG2993" s="19" t="s">
        <v>146</v>
      </c>
      <c r="AH2993" s="19">
        <v>0</v>
      </c>
      <c r="AI2993" s="19">
        <f t="shared" si="620"/>
        <v>0</v>
      </c>
      <c r="AJ2993" s="18" t="s">
        <v>146</v>
      </c>
      <c r="AK2993" s="18">
        <v>0</v>
      </c>
      <c r="AL2993" s="18">
        <f t="shared" si="621"/>
        <v>0</v>
      </c>
      <c r="AM2993" s="19" t="s">
        <v>146</v>
      </c>
      <c r="AN2993" s="19">
        <v>0</v>
      </c>
      <c r="AO2993" s="19">
        <f t="shared" si="622"/>
        <v>0</v>
      </c>
      <c r="AP2993" s="18" t="s">
        <v>146</v>
      </c>
      <c r="AQ2993" s="18">
        <v>0</v>
      </c>
      <c r="AR2993" s="18">
        <f t="shared" si="623"/>
        <v>0</v>
      </c>
      <c r="AS2993" s="20" t="s">
        <v>146</v>
      </c>
      <c r="AT2993" s="20">
        <v>0</v>
      </c>
      <c r="AU2993" s="16">
        <f t="shared" si="624"/>
        <v>0</v>
      </c>
    </row>
    <row r="2994" spans="1:47" x14ac:dyDescent="0.2">
      <c r="A2994" s="16">
        <v>2991</v>
      </c>
      <c r="B2994" s="16">
        <v>667.14593505859295</v>
      </c>
      <c r="C2994" s="17">
        <v>5.23665</v>
      </c>
      <c r="D2994" s="16" t="s">
        <v>3023</v>
      </c>
      <c r="E2994" s="16" t="s">
        <v>3023</v>
      </c>
      <c r="F2994" s="18" t="s">
        <v>146</v>
      </c>
      <c r="G2994" s="18">
        <v>0</v>
      </c>
      <c r="I2994" s="19" t="s">
        <v>146</v>
      </c>
      <c r="J2994" s="19">
        <v>0</v>
      </c>
      <c r="K2994" s="19">
        <f t="shared" si="612"/>
        <v>0</v>
      </c>
      <c r="L2994" s="18" t="s">
        <v>146</v>
      </c>
      <c r="M2994" s="18">
        <v>0</v>
      </c>
      <c r="N2994" s="18">
        <f t="shared" si="613"/>
        <v>0</v>
      </c>
      <c r="O2994" s="19" t="s">
        <v>145</v>
      </c>
      <c r="P2994" s="19">
        <v>251011.12351428301</v>
      </c>
      <c r="Q2994" s="19">
        <f t="shared" si="614"/>
        <v>60339.212383241109</v>
      </c>
      <c r="R2994" s="18" t="s">
        <v>146</v>
      </c>
      <c r="S2994" s="18">
        <v>0</v>
      </c>
      <c r="T2994" s="18">
        <f t="shared" si="615"/>
        <v>0</v>
      </c>
      <c r="U2994" s="20" t="s">
        <v>146</v>
      </c>
      <c r="V2994" s="20">
        <v>0</v>
      </c>
      <c r="W2994" s="20">
        <f t="shared" si="616"/>
        <v>0</v>
      </c>
      <c r="X2994" s="18" t="s">
        <v>146</v>
      </c>
      <c r="Y2994" s="18">
        <v>0</v>
      </c>
      <c r="Z2994" s="23">
        <f t="shared" si="617"/>
        <v>0</v>
      </c>
      <c r="AA2994" s="20" t="s">
        <v>146</v>
      </c>
      <c r="AB2994" s="20">
        <v>0</v>
      </c>
      <c r="AC2994" s="24">
        <f t="shared" si="618"/>
        <v>0</v>
      </c>
      <c r="AD2994" s="18" t="s">
        <v>146</v>
      </c>
      <c r="AE2994" s="18">
        <v>0</v>
      </c>
      <c r="AF2994" s="18">
        <f t="shared" si="619"/>
        <v>0</v>
      </c>
      <c r="AG2994" s="19" t="s">
        <v>146</v>
      </c>
      <c r="AH2994" s="19">
        <v>0</v>
      </c>
      <c r="AI2994" s="19">
        <f t="shared" si="620"/>
        <v>0</v>
      </c>
      <c r="AJ2994" s="18" t="s">
        <v>146</v>
      </c>
      <c r="AK2994" s="18">
        <v>0</v>
      </c>
      <c r="AL2994" s="18">
        <f t="shared" si="621"/>
        <v>0</v>
      </c>
      <c r="AM2994" s="19" t="s">
        <v>146</v>
      </c>
      <c r="AN2994" s="19">
        <v>0</v>
      </c>
      <c r="AO2994" s="19">
        <f t="shared" si="622"/>
        <v>0</v>
      </c>
      <c r="AP2994" s="18" t="s">
        <v>146</v>
      </c>
      <c r="AQ2994" s="18">
        <v>0</v>
      </c>
      <c r="AR2994" s="18">
        <f t="shared" si="623"/>
        <v>0</v>
      </c>
      <c r="AS2994" s="20" t="s">
        <v>146</v>
      </c>
      <c r="AT2994" s="20">
        <v>0</v>
      </c>
      <c r="AU2994" s="16">
        <f t="shared" si="624"/>
        <v>0</v>
      </c>
    </row>
    <row r="2995" spans="1:47" x14ac:dyDescent="0.2">
      <c r="A2995" s="16">
        <v>2992</v>
      </c>
      <c r="B2995" s="16">
        <v>1191.7720336914001</v>
      </c>
      <c r="C2995" s="17">
        <v>8.0439666666666607</v>
      </c>
      <c r="D2995" s="16" t="s">
        <v>3024</v>
      </c>
      <c r="E2995" s="16" t="s">
        <v>3025</v>
      </c>
      <c r="F2995" s="18" t="s">
        <v>146</v>
      </c>
      <c r="G2995" s="18">
        <v>0</v>
      </c>
      <c r="I2995" s="19" t="s">
        <v>146</v>
      </c>
      <c r="J2995" s="19">
        <v>0</v>
      </c>
      <c r="K2995" s="19">
        <f t="shared" si="612"/>
        <v>0</v>
      </c>
      <c r="L2995" s="18" t="s">
        <v>146</v>
      </c>
      <c r="M2995" s="18">
        <v>0</v>
      </c>
      <c r="N2995" s="18">
        <f t="shared" si="613"/>
        <v>0</v>
      </c>
      <c r="O2995" s="19" t="s">
        <v>145</v>
      </c>
      <c r="P2995" s="19">
        <v>409666.64564285899</v>
      </c>
      <c r="Q2995" s="19">
        <f t="shared" si="614"/>
        <v>98477.559048764175</v>
      </c>
      <c r="R2995" s="18" t="s">
        <v>146</v>
      </c>
      <c r="S2995" s="18">
        <v>0</v>
      </c>
      <c r="T2995" s="18">
        <f t="shared" si="615"/>
        <v>0</v>
      </c>
      <c r="U2995" s="20" t="s">
        <v>146</v>
      </c>
      <c r="V2995" s="20">
        <v>0</v>
      </c>
      <c r="W2995" s="20">
        <f t="shared" si="616"/>
        <v>0</v>
      </c>
      <c r="X2995" s="18" t="s">
        <v>146</v>
      </c>
      <c r="Y2995" s="18">
        <v>0</v>
      </c>
      <c r="Z2995" s="23">
        <f t="shared" si="617"/>
        <v>0</v>
      </c>
      <c r="AA2995" s="20" t="s">
        <v>146</v>
      </c>
      <c r="AB2995" s="20">
        <v>0</v>
      </c>
      <c r="AC2995" s="24">
        <f t="shared" si="618"/>
        <v>0</v>
      </c>
      <c r="AD2995" s="18" t="s">
        <v>146</v>
      </c>
      <c r="AE2995" s="18">
        <v>0</v>
      </c>
      <c r="AF2995" s="18">
        <f t="shared" si="619"/>
        <v>0</v>
      </c>
      <c r="AG2995" s="19" t="s">
        <v>146</v>
      </c>
      <c r="AH2995" s="19">
        <v>0</v>
      </c>
      <c r="AI2995" s="19">
        <f t="shared" si="620"/>
        <v>0</v>
      </c>
      <c r="AJ2995" s="18" t="s">
        <v>146</v>
      </c>
      <c r="AK2995" s="18">
        <v>0</v>
      </c>
      <c r="AL2995" s="18">
        <f t="shared" si="621"/>
        <v>0</v>
      </c>
      <c r="AM2995" s="19" t="s">
        <v>146</v>
      </c>
      <c r="AN2995" s="19">
        <v>0</v>
      </c>
      <c r="AO2995" s="19">
        <f t="shared" si="622"/>
        <v>0</v>
      </c>
      <c r="AP2995" s="18" t="s">
        <v>146</v>
      </c>
      <c r="AQ2995" s="18">
        <v>0</v>
      </c>
      <c r="AR2995" s="18">
        <f t="shared" si="623"/>
        <v>0</v>
      </c>
      <c r="AS2995" s="20" t="s">
        <v>146</v>
      </c>
      <c r="AT2995" s="20">
        <v>0</v>
      </c>
      <c r="AU2995" s="16">
        <f t="shared" si="624"/>
        <v>0</v>
      </c>
    </row>
    <row r="2996" spans="1:47" x14ac:dyDescent="0.2">
      <c r="A2996" s="16">
        <v>2993</v>
      </c>
      <c r="B2996" s="16">
        <v>181.08575439453099</v>
      </c>
      <c r="C2996" s="17">
        <v>15.042216666666601</v>
      </c>
      <c r="F2996" s="18" t="s">
        <v>146</v>
      </c>
      <c r="G2996" s="18">
        <v>0</v>
      </c>
      <c r="I2996" s="19" t="s">
        <v>146</v>
      </c>
      <c r="J2996" s="19">
        <v>0</v>
      </c>
      <c r="K2996" s="19">
        <f t="shared" si="612"/>
        <v>0</v>
      </c>
      <c r="L2996" s="18" t="s">
        <v>146</v>
      </c>
      <c r="M2996" s="18">
        <v>0</v>
      </c>
      <c r="N2996" s="18">
        <f t="shared" si="613"/>
        <v>0</v>
      </c>
      <c r="O2996" s="19" t="s">
        <v>145</v>
      </c>
      <c r="P2996" s="19">
        <v>353603.43412857101</v>
      </c>
      <c r="Q2996" s="19">
        <f t="shared" si="614"/>
        <v>85000.825511675721</v>
      </c>
      <c r="R2996" s="18" t="s">
        <v>146</v>
      </c>
      <c r="S2996" s="18">
        <v>0</v>
      </c>
      <c r="T2996" s="18">
        <f t="shared" si="615"/>
        <v>0</v>
      </c>
      <c r="U2996" s="20" t="s">
        <v>146</v>
      </c>
      <c r="V2996" s="20">
        <v>0</v>
      </c>
      <c r="W2996" s="20">
        <f t="shared" si="616"/>
        <v>0</v>
      </c>
      <c r="X2996" s="18" t="s">
        <v>146</v>
      </c>
      <c r="Y2996" s="18">
        <v>0</v>
      </c>
      <c r="Z2996" s="23">
        <f t="shared" si="617"/>
        <v>0</v>
      </c>
      <c r="AA2996" s="20" t="s">
        <v>146</v>
      </c>
      <c r="AB2996" s="20">
        <v>0</v>
      </c>
      <c r="AC2996" s="24">
        <f t="shared" si="618"/>
        <v>0</v>
      </c>
      <c r="AD2996" s="18" t="s">
        <v>146</v>
      </c>
      <c r="AE2996" s="18">
        <v>0</v>
      </c>
      <c r="AF2996" s="18">
        <f t="shared" si="619"/>
        <v>0</v>
      </c>
      <c r="AG2996" s="19" t="s">
        <v>146</v>
      </c>
      <c r="AH2996" s="19">
        <v>0</v>
      </c>
      <c r="AI2996" s="19">
        <f t="shared" si="620"/>
        <v>0</v>
      </c>
      <c r="AJ2996" s="18" t="s">
        <v>146</v>
      </c>
      <c r="AK2996" s="18">
        <v>0</v>
      </c>
      <c r="AL2996" s="18">
        <f t="shared" si="621"/>
        <v>0</v>
      </c>
      <c r="AM2996" s="19" t="s">
        <v>146</v>
      </c>
      <c r="AN2996" s="19">
        <v>0</v>
      </c>
      <c r="AO2996" s="19">
        <f t="shared" si="622"/>
        <v>0</v>
      </c>
      <c r="AP2996" s="18" t="s">
        <v>146</v>
      </c>
      <c r="AQ2996" s="18">
        <v>0</v>
      </c>
      <c r="AR2996" s="18">
        <f t="shared" si="623"/>
        <v>0</v>
      </c>
      <c r="AS2996" s="20" t="s">
        <v>146</v>
      </c>
      <c r="AT2996" s="20">
        <v>0</v>
      </c>
      <c r="AU2996" s="16">
        <f t="shared" si="624"/>
        <v>0</v>
      </c>
    </row>
    <row r="2997" spans="1:47" x14ac:dyDescent="0.2">
      <c r="A2997" s="16">
        <v>2994</v>
      </c>
      <c r="B2997" s="16">
        <v>816.56921386718705</v>
      </c>
      <c r="C2997" s="17">
        <v>7.82131666666666</v>
      </c>
      <c r="D2997" s="16" t="s">
        <v>3026</v>
      </c>
      <c r="E2997" s="16" t="s">
        <v>3026</v>
      </c>
      <c r="F2997" s="18" t="s">
        <v>146</v>
      </c>
      <c r="G2997" s="18">
        <v>0</v>
      </c>
      <c r="I2997" s="19" t="s">
        <v>146</v>
      </c>
      <c r="J2997" s="19">
        <v>0</v>
      </c>
      <c r="K2997" s="19">
        <f t="shared" si="612"/>
        <v>0</v>
      </c>
      <c r="L2997" s="18" t="s">
        <v>146</v>
      </c>
      <c r="M2997" s="18">
        <v>0</v>
      </c>
      <c r="N2997" s="18">
        <f t="shared" si="613"/>
        <v>0</v>
      </c>
      <c r="O2997" s="19" t="s">
        <v>145</v>
      </c>
      <c r="P2997" s="19">
        <v>429888.77181428601</v>
      </c>
      <c r="Q2997" s="19">
        <f t="shared" si="614"/>
        <v>103338.64707074182</v>
      </c>
      <c r="R2997" s="18" t="s">
        <v>146</v>
      </c>
      <c r="S2997" s="18">
        <v>0</v>
      </c>
      <c r="T2997" s="18">
        <f t="shared" si="615"/>
        <v>0</v>
      </c>
      <c r="U2997" s="20" t="s">
        <v>146</v>
      </c>
      <c r="V2997" s="20">
        <v>0</v>
      </c>
      <c r="W2997" s="20">
        <f t="shared" si="616"/>
        <v>0</v>
      </c>
      <c r="X2997" s="18" t="s">
        <v>146</v>
      </c>
      <c r="Y2997" s="18">
        <v>0</v>
      </c>
      <c r="Z2997" s="23">
        <f t="shared" si="617"/>
        <v>0</v>
      </c>
      <c r="AA2997" s="20" t="s">
        <v>146</v>
      </c>
      <c r="AB2997" s="20">
        <v>0</v>
      </c>
      <c r="AC2997" s="24">
        <f t="shared" si="618"/>
        <v>0</v>
      </c>
      <c r="AD2997" s="18" t="s">
        <v>146</v>
      </c>
      <c r="AE2997" s="18">
        <v>0</v>
      </c>
      <c r="AF2997" s="18">
        <f t="shared" si="619"/>
        <v>0</v>
      </c>
      <c r="AG2997" s="19" t="s">
        <v>146</v>
      </c>
      <c r="AH2997" s="19">
        <v>0</v>
      </c>
      <c r="AI2997" s="19">
        <f t="shared" si="620"/>
        <v>0</v>
      </c>
      <c r="AJ2997" s="18" t="s">
        <v>146</v>
      </c>
      <c r="AK2997" s="18">
        <v>0</v>
      </c>
      <c r="AL2997" s="18">
        <f t="shared" si="621"/>
        <v>0</v>
      </c>
      <c r="AM2997" s="19" t="s">
        <v>146</v>
      </c>
      <c r="AN2997" s="19">
        <v>0</v>
      </c>
      <c r="AO2997" s="19">
        <f t="shared" si="622"/>
        <v>0</v>
      </c>
      <c r="AP2997" s="18" t="s">
        <v>146</v>
      </c>
      <c r="AQ2997" s="18">
        <v>0</v>
      </c>
      <c r="AR2997" s="18">
        <f t="shared" si="623"/>
        <v>0</v>
      </c>
      <c r="AS2997" s="20" t="s">
        <v>146</v>
      </c>
      <c r="AT2997" s="20">
        <v>0</v>
      </c>
      <c r="AU2997" s="16">
        <f t="shared" si="624"/>
        <v>0</v>
      </c>
    </row>
    <row r="2998" spans="1:47" x14ac:dyDescent="0.2">
      <c r="A2998" s="16">
        <v>2995</v>
      </c>
      <c r="B2998" s="16">
        <v>461.271474202474</v>
      </c>
      <c r="C2998" s="17">
        <v>0.70169999999999999</v>
      </c>
      <c r="D2998" s="16" t="s">
        <v>3027</v>
      </c>
      <c r="E2998" s="16" t="s">
        <v>3028</v>
      </c>
      <c r="F2998" s="18" t="s">
        <v>146</v>
      </c>
      <c r="G2998" s="18">
        <v>0</v>
      </c>
      <c r="I2998" s="19" t="s">
        <v>146</v>
      </c>
      <c r="J2998" s="19">
        <v>0</v>
      </c>
      <c r="K2998" s="19">
        <f t="shared" si="612"/>
        <v>0</v>
      </c>
      <c r="L2998" s="18" t="s">
        <v>146</v>
      </c>
      <c r="M2998" s="18">
        <v>0</v>
      </c>
      <c r="N2998" s="18">
        <f t="shared" si="613"/>
        <v>0</v>
      </c>
      <c r="O2998" s="19" t="s">
        <v>145</v>
      </c>
      <c r="P2998" s="19">
        <v>362194.79324285698</v>
      </c>
      <c r="Q2998" s="19">
        <f t="shared" si="614"/>
        <v>87066.056067994461</v>
      </c>
      <c r="R2998" s="18" t="s">
        <v>146</v>
      </c>
      <c r="S2998" s="18">
        <v>0</v>
      </c>
      <c r="T2998" s="18">
        <f t="shared" si="615"/>
        <v>0</v>
      </c>
      <c r="U2998" s="20" t="s">
        <v>146</v>
      </c>
      <c r="V2998" s="20">
        <v>0</v>
      </c>
      <c r="W2998" s="20">
        <f t="shared" si="616"/>
        <v>0</v>
      </c>
      <c r="X2998" s="18" t="s">
        <v>146</v>
      </c>
      <c r="Y2998" s="18">
        <v>0</v>
      </c>
      <c r="Z2998" s="23">
        <f t="shared" si="617"/>
        <v>0</v>
      </c>
      <c r="AA2998" s="20" t="s">
        <v>146</v>
      </c>
      <c r="AB2998" s="20">
        <v>0</v>
      </c>
      <c r="AC2998" s="24">
        <f t="shared" si="618"/>
        <v>0</v>
      </c>
      <c r="AD2998" s="18" t="s">
        <v>146</v>
      </c>
      <c r="AE2998" s="18">
        <v>0</v>
      </c>
      <c r="AF2998" s="18">
        <f t="shared" si="619"/>
        <v>0</v>
      </c>
      <c r="AG2998" s="19" t="s">
        <v>146</v>
      </c>
      <c r="AH2998" s="19">
        <v>0</v>
      </c>
      <c r="AI2998" s="19">
        <f t="shared" si="620"/>
        <v>0</v>
      </c>
      <c r="AJ2998" s="18" t="s">
        <v>146</v>
      </c>
      <c r="AK2998" s="18">
        <v>0</v>
      </c>
      <c r="AL2998" s="18">
        <f t="shared" si="621"/>
        <v>0</v>
      </c>
      <c r="AM2998" s="19" t="s">
        <v>146</v>
      </c>
      <c r="AN2998" s="19">
        <v>0</v>
      </c>
      <c r="AO2998" s="19">
        <f t="shared" si="622"/>
        <v>0</v>
      </c>
      <c r="AP2998" s="18" t="s">
        <v>146</v>
      </c>
      <c r="AQ2998" s="18">
        <v>0</v>
      </c>
      <c r="AR2998" s="18">
        <f t="shared" si="623"/>
        <v>0</v>
      </c>
      <c r="AS2998" s="20" t="s">
        <v>146</v>
      </c>
      <c r="AT2998" s="20">
        <v>0</v>
      </c>
      <c r="AU2998" s="16">
        <f t="shared" si="624"/>
        <v>0</v>
      </c>
    </row>
    <row r="2999" spans="1:47" x14ac:dyDescent="0.2">
      <c r="A2999" s="16">
        <v>2996</v>
      </c>
      <c r="B2999" s="16">
        <v>1057.8671468098901</v>
      </c>
      <c r="C2999" s="17">
        <v>15.7104166666666</v>
      </c>
      <c r="D2999" s="16" t="s">
        <v>3029</v>
      </c>
      <c r="E2999" s="16" t="s">
        <v>3030</v>
      </c>
      <c r="F2999" s="18" t="s">
        <v>146</v>
      </c>
      <c r="G2999" s="18">
        <v>0</v>
      </c>
      <c r="I2999" s="19" t="s">
        <v>146</v>
      </c>
      <c r="J2999" s="19">
        <v>0</v>
      </c>
      <c r="K2999" s="19">
        <f t="shared" si="612"/>
        <v>0</v>
      </c>
      <c r="L2999" s="18" t="s">
        <v>146</v>
      </c>
      <c r="M2999" s="18">
        <v>0</v>
      </c>
      <c r="N2999" s="18">
        <f t="shared" si="613"/>
        <v>0</v>
      </c>
      <c r="O2999" s="19" t="s">
        <v>145</v>
      </c>
      <c r="P2999" s="19">
        <v>446724.58298571297</v>
      </c>
      <c r="Q2999" s="19">
        <f t="shared" si="614"/>
        <v>107385.71706387331</v>
      </c>
      <c r="R2999" s="18" t="s">
        <v>146</v>
      </c>
      <c r="S2999" s="18">
        <v>0</v>
      </c>
      <c r="T2999" s="18">
        <f t="shared" si="615"/>
        <v>0</v>
      </c>
      <c r="U2999" s="20" t="s">
        <v>146</v>
      </c>
      <c r="V2999" s="20">
        <v>0</v>
      </c>
      <c r="W2999" s="20">
        <f t="shared" si="616"/>
        <v>0</v>
      </c>
      <c r="X2999" s="18" t="s">
        <v>146</v>
      </c>
      <c r="Y2999" s="18">
        <v>0</v>
      </c>
      <c r="Z2999" s="23">
        <f t="shared" si="617"/>
        <v>0</v>
      </c>
      <c r="AA2999" s="20" t="s">
        <v>146</v>
      </c>
      <c r="AB2999" s="20">
        <v>0</v>
      </c>
      <c r="AC2999" s="24">
        <f t="shared" si="618"/>
        <v>0</v>
      </c>
      <c r="AD2999" s="18" t="s">
        <v>146</v>
      </c>
      <c r="AE2999" s="18">
        <v>0</v>
      </c>
      <c r="AF2999" s="18">
        <f t="shared" si="619"/>
        <v>0</v>
      </c>
      <c r="AG2999" s="19" t="s">
        <v>146</v>
      </c>
      <c r="AH2999" s="19">
        <v>0</v>
      </c>
      <c r="AI2999" s="19">
        <f t="shared" si="620"/>
        <v>0</v>
      </c>
      <c r="AJ2999" s="18" t="s">
        <v>146</v>
      </c>
      <c r="AK2999" s="18">
        <v>0</v>
      </c>
      <c r="AL2999" s="18">
        <f t="shared" si="621"/>
        <v>0</v>
      </c>
      <c r="AM2999" s="19" t="s">
        <v>146</v>
      </c>
      <c r="AN2999" s="19">
        <v>0</v>
      </c>
      <c r="AO2999" s="19">
        <f t="shared" si="622"/>
        <v>0</v>
      </c>
      <c r="AP2999" s="18" t="s">
        <v>146</v>
      </c>
      <c r="AQ2999" s="18">
        <v>0</v>
      </c>
      <c r="AR2999" s="18">
        <f t="shared" si="623"/>
        <v>0</v>
      </c>
      <c r="AS2999" s="20" t="s">
        <v>146</v>
      </c>
      <c r="AT2999" s="20">
        <v>0</v>
      </c>
      <c r="AU2999" s="16">
        <f t="shared" si="624"/>
        <v>0</v>
      </c>
    </row>
    <row r="3000" spans="1:47" x14ac:dyDescent="0.2">
      <c r="A3000" s="16">
        <v>2997</v>
      </c>
      <c r="B3000" s="16">
        <v>518.49182128906205</v>
      </c>
      <c r="C3000" s="17">
        <v>4.7237166666666601</v>
      </c>
      <c r="D3000" s="16" t="s">
        <v>864</v>
      </c>
      <c r="E3000" s="16" t="s">
        <v>864</v>
      </c>
      <c r="F3000" s="18" t="s">
        <v>146</v>
      </c>
      <c r="G3000" s="18">
        <v>0</v>
      </c>
      <c r="I3000" s="19" t="s">
        <v>146</v>
      </c>
      <c r="J3000" s="19">
        <v>0</v>
      </c>
      <c r="K3000" s="19">
        <f t="shared" si="612"/>
        <v>0</v>
      </c>
      <c r="L3000" s="18" t="s">
        <v>146</v>
      </c>
      <c r="M3000" s="18">
        <v>0</v>
      </c>
      <c r="N3000" s="18">
        <f t="shared" si="613"/>
        <v>0</v>
      </c>
      <c r="O3000" s="19" t="s">
        <v>145</v>
      </c>
      <c r="P3000" s="19">
        <v>287099.74839999998</v>
      </c>
      <c r="Q3000" s="19">
        <f t="shared" si="614"/>
        <v>69014.362596153835</v>
      </c>
      <c r="R3000" s="18" t="s">
        <v>146</v>
      </c>
      <c r="S3000" s="18">
        <v>0</v>
      </c>
      <c r="T3000" s="18">
        <f t="shared" si="615"/>
        <v>0</v>
      </c>
      <c r="U3000" s="20" t="s">
        <v>146</v>
      </c>
      <c r="V3000" s="20">
        <v>0</v>
      </c>
      <c r="W3000" s="20">
        <f t="shared" si="616"/>
        <v>0</v>
      </c>
      <c r="X3000" s="18" t="s">
        <v>146</v>
      </c>
      <c r="Y3000" s="18">
        <v>0</v>
      </c>
      <c r="Z3000" s="23">
        <f t="shared" si="617"/>
        <v>0</v>
      </c>
      <c r="AA3000" s="20" t="s">
        <v>146</v>
      </c>
      <c r="AB3000" s="20">
        <v>0</v>
      </c>
      <c r="AC3000" s="24">
        <f t="shared" si="618"/>
        <v>0</v>
      </c>
      <c r="AD3000" s="18" t="s">
        <v>146</v>
      </c>
      <c r="AE3000" s="18">
        <v>0</v>
      </c>
      <c r="AF3000" s="18">
        <f t="shared" si="619"/>
        <v>0</v>
      </c>
      <c r="AG3000" s="19" t="s">
        <v>146</v>
      </c>
      <c r="AH3000" s="19">
        <v>0</v>
      </c>
      <c r="AI3000" s="19">
        <f t="shared" si="620"/>
        <v>0</v>
      </c>
      <c r="AJ3000" s="18" t="s">
        <v>146</v>
      </c>
      <c r="AK3000" s="18">
        <v>0</v>
      </c>
      <c r="AL3000" s="18">
        <f t="shared" si="621"/>
        <v>0</v>
      </c>
      <c r="AM3000" s="19" t="s">
        <v>146</v>
      </c>
      <c r="AN3000" s="19">
        <v>0</v>
      </c>
      <c r="AO3000" s="19">
        <f t="shared" si="622"/>
        <v>0</v>
      </c>
      <c r="AP3000" s="18" t="s">
        <v>146</v>
      </c>
      <c r="AQ3000" s="18">
        <v>0</v>
      </c>
      <c r="AR3000" s="18">
        <f t="shared" si="623"/>
        <v>0</v>
      </c>
      <c r="AS3000" s="20" t="s">
        <v>146</v>
      </c>
      <c r="AT3000" s="20">
        <v>0</v>
      </c>
      <c r="AU3000" s="16">
        <f t="shared" si="624"/>
        <v>0</v>
      </c>
    </row>
    <row r="3001" spans="1:47" x14ac:dyDescent="0.2">
      <c r="A3001" s="16">
        <v>2998</v>
      </c>
      <c r="B3001" s="16">
        <v>820.69268798828102</v>
      </c>
      <c r="C3001" s="17">
        <v>11.431666666666599</v>
      </c>
      <c r="D3001" s="16" t="s">
        <v>2226</v>
      </c>
      <c r="E3001" s="16" t="s">
        <v>2226</v>
      </c>
      <c r="F3001" s="18" t="s">
        <v>146</v>
      </c>
      <c r="G3001" s="18">
        <v>0</v>
      </c>
      <c r="I3001" s="19" t="s">
        <v>146</v>
      </c>
      <c r="J3001" s="19">
        <v>0</v>
      </c>
      <c r="K3001" s="19">
        <f t="shared" si="612"/>
        <v>0</v>
      </c>
      <c r="L3001" s="18" t="s">
        <v>146</v>
      </c>
      <c r="M3001" s="18">
        <v>0</v>
      </c>
      <c r="N3001" s="18">
        <f t="shared" si="613"/>
        <v>0</v>
      </c>
      <c r="O3001" s="19" t="s">
        <v>145</v>
      </c>
      <c r="P3001" s="19">
        <v>423481.09032857098</v>
      </c>
      <c r="Q3001" s="19">
        <f t="shared" si="614"/>
        <v>101798.3390212911</v>
      </c>
      <c r="R3001" s="18" t="s">
        <v>146</v>
      </c>
      <c r="S3001" s="18">
        <v>0</v>
      </c>
      <c r="T3001" s="18">
        <f t="shared" si="615"/>
        <v>0</v>
      </c>
      <c r="U3001" s="20" t="s">
        <v>146</v>
      </c>
      <c r="V3001" s="20">
        <v>0</v>
      </c>
      <c r="W3001" s="20">
        <f t="shared" si="616"/>
        <v>0</v>
      </c>
      <c r="X3001" s="18" t="s">
        <v>146</v>
      </c>
      <c r="Y3001" s="18">
        <v>0</v>
      </c>
      <c r="Z3001" s="23">
        <f t="shared" si="617"/>
        <v>0</v>
      </c>
      <c r="AA3001" s="20" t="s">
        <v>146</v>
      </c>
      <c r="AB3001" s="20">
        <v>0</v>
      </c>
      <c r="AC3001" s="24">
        <f t="shared" si="618"/>
        <v>0</v>
      </c>
      <c r="AD3001" s="18" t="s">
        <v>146</v>
      </c>
      <c r="AE3001" s="18">
        <v>0</v>
      </c>
      <c r="AF3001" s="18">
        <f t="shared" si="619"/>
        <v>0</v>
      </c>
      <c r="AG3001" s="19" t="s">
        <v>146</v>
      </c>
      <c r="AH3001" s="19">
        <v>0</v>
      </c>
      <c r="AI3001" s="19">
        <f t="shared" si="620"/>
        <v>0</v>
      </c>
      <c r="AJ3001" s="18" t="s">
        <v>146</v>
      </c>
      <c r="AK3001" s="18">
        <v>0</v>
      </c>
      <c r="AL3001" s="18">
        <f t="shared" si="621"/>
        <v>0</v>
      </c>
      <c r="AM3001" s="19" t="s">
        <v>146</v>
      </c>
      <c r="AN3001" s="19">
        <v>0</v>
      </c>
      <c r="AO3001" s="19">
        <f t="shared" si="622"/>
        <v>0</v>
      </c>
      <c r="AP3001" s="18" t="s">
        <v>146</v>
      </c>
      <c r="AQ3001" s="18">
        <v>0</v>
      </c>
      <c r="AR3001" s="18">
        <f t="shared" si="623"/>
        <v>0</v>
      </c>
      <c r="AS3001" s="20" t="s">
        <v>146</v>
      </c>
      <c r="AT3001" s="20">
        <v>0</v>
      </c>
      <c r="AU3001" s="16">
        <f t="shared" si="624"/>
        <v>0</v>
      </c>
    </row>
    <row r="3002" spans="1:47" x14ac:dyDescent="0.2">
      <c r="A3002" s="16">
        <v>2999</v>
      </c>
      <c r="B3002" s="16">
        <v>589.525146484375</v>
      </c>
      <c r="C3002" s="17">
        <v>8.0777833333333309</v>
      </c>
      <c r="D3002" s="16" t="s">
        <v>3031</v>
      </c>
      <c r="E3002" s="16" t="s">
        <v>3032</v>
      </c>
      <c r="F3002" s="18" t="s">
        <v>146</v>
      </c>
      <c r="G3002" s="18">
        <v>0</v>
      </c>
      <c r="I3002" s="19" t="s">
        <v>146</v>
      </c>
      <c r="J3002" s="19">
        <v>0</v>
      </c>
      <c r="K3002" s="19">
        <f t="shared" si="612"/>
        <v>0</v>
      </c>
      <c r="L3002" s="18" t="s">
        <v>146</v>
      </c>
      <c r="M3002" s="18">
        <v>0</v>
      </c>
      <c r="N3002" s="18">
        <f t="shared" si="613"/>
        <v>0</v>
      </c>
      <c r="O3002" s="19" t="s">
        <v>145</v>
      </c>
      <c r="P3002" s="19">
        <v>381649.71070000302</v>
      </c>
      <c r="Q3002" s="19">
        <f t="shared" si="614"/>
        <v>91742.718918269951</v>
      </c>
      <c r="R3002" s="18" t="s">
        <v>146</v>
      </c>
      <c r="S3002" s="18">
        <v>0</v>
      </c>
      <c r="T3002" s="18">
        <f t="shared" si="615"/>
        <v>0</v>
      </c>
      <c r="U3002" s="20" t="s">
        <v>146</v>
      </c>
      <c r="V3002" s="20">
        <v>0</v>
      </c>
      <c r="W3002" s="20">
        <f t="shared" si="616"/>
        <v>0</v>
      </c>
      <c r="X3002" s="18" t="s">
        <v>146</v>
      </c>
      <c r="Y3002" s="18">
        <v>0</v>
      </c>
      <c r="Z3002" s="23">
        <f t="shared" si="617"/>
        <v>0</v>
      </c>
      <c r="AA3002" s="20" t="s">
        <v>146</v>
      </c>
      <c r="AB3002" s="20">
        <v>0</v>
      </c>
      <c r="AC3002" s="24">
        <f t="shared" si="618"/>
        <v>0</v>
      </c>
      <c r="AD3002" s="18" t="s">
        <v>146</v>
      </c>
      <c r="AE3002" s="18">
        <v>0</v>
      </c>
      <c r="AF3002" s="18">
        <f t="shared" si="619"/>
        <v>0</v>
      </c>
      <c r="AG3002" s="19" t="s">
        <v>146</v>
      </c>
      <c r="AH3002" s="19">
        <v>0</v>
      </c>
      <c r="AI3002" s="19">
        <f t="shared" si="620"/>
        <v>0</v>
      </c>
      <c r="AJ3002" s="18" t="s">
        <v>146</v>
      </c>
      <c r="AK3002" s="18">
        <v>0</v>
      </c>
      <c r="AL3002" s="18">
        <f t="shared" si="621"/>
        <v>0</v>
      </c>
      <c r="AM3002" s="19" t="s">
        <v>146</v>
      </c>
      <c r="AN3002" s="19">
        <v>0</v>
      </c>
      <c r="AO3002" s="19">
        <f t="shared" si="622"/>
        <v>0</v>
      </c>
      <c r="AP3002" s="18" t="s">
        <v>146</v>
      </c>
      <c r="AQ3002" s="18">
        <v>0</v>
      </c>
      <c r="AR3002" s="18">
        <f t="shared" si="623"/>
        <v>0</v>
      </c>
      <c r="AS3002" s="20" t="s">
        <v>146</v>
      </c>
      <c r="AT3002" s="20">
        <v>0</v>
      </c>
      <c r="AU3002" s="16">
        <f t="shared" si="624"/>
        <v>0</v>
      </c>
    </row>
    <row r="3003" spans="1:47" x14ac:dyDescent="0.2">
      <c r="A3003" s="16">
        <v>3000</v>
      </c>
      <c r="B3003" s="16">
        <v>607.82891845703102</v>
      </c>
      <c r="C3003" s="17">
        <v>17.1815</v>
      </c>
      <c r="F3003" s="18" t="s">
        <v>146</v>
      </c>
      <c r="G3003" s="18">
        <v>0</v>
      </c>
      <c r="I3003" s="19" t="s">
        <v>146</v>
      </c>
      <c r="J3003" s="19">
        <v>0</v>
      </c>
      <c r="K3003" s="19">
        <f t="shared" si="612"/>
        <v>0</v>
      </c>
      <c r="L3003" s="18" t="s">
        <v>146</v>
      </c>
      <c r="M3003" s="18">
        <v>0</v>
      </c>
      <c r="N3003" s="18">
        <f t="shared" si="613"/>
        <v>0</v>
      </c>
      <c r="O3003" s="19" t="s">
        <v>145</v>
      </c>
      <c r="P3003" s="19">
        <v>243118.91942857701</v>
      </c>
      <c r="Q3003" s="19">
        <f t="shared" si="614"/>
        <v>58442.04793956178</v>
      </c>
      <c r="R3003" s="18" t="s">
        <v>146</v>
      </c>
      <c r="S3003" s="18">
        <v>0</v>
      </c>
      <c r="T3003" s="18">
        <f t="shared" si="615"/>
        <v>0</v>
      </c>
      <c r="U3003" s="20" t="s">
        <v>146</v>
      </c>
      <c r="V3003" s="20">
        <v>0</v>
      </c>
      <c r="W3003" s="20">
        <f t="shared" si="616"/>
        <v>0</v>
      </c>
      <c r="X3003" s="18" t="s">
        <v>146</v>
      </c>
      <c r="Y3003" s="18">
        <v>0</v>
      </c>
      <c r="Z3003" s="23">
        <f t="shared" si="617"/>
        <v>0</v>
      </c>
      <c r="AA3003" s="20" t="s">
        <v>146</v>
      </c>
      <c r="AB3003" s="20">
        <v>0</v>
      </c>
      <c r="AC3003" s="24">
        <f t="shared" si="618"/>
        <v>0</v>
      </c>
      <c r="AD3003" s="18" t="s">
        <v>146</v>
      </c>
      <c r="AE3003" s="18">
        <v>0</v>
      </c>
      <c r="AF3003" s="18">
        <f t="shared" si="619"/>
        <v>0</v>
      </c>
      <c r="AG3003" s="19" t="s">
        <v>146</v>
      </c>
      <c r="AH3003" s="19">
        <v>0</v>
      </c>
      <c r="AI3003" s="19">
        <f t="shared" si="620"/>
        <v>0</v>
      </c>
      <c r="AJ3003" s="18" t="s">
        <v>146</v>
      </c>
      <c r="AK3003" s="18">
        <v>0</v>
      </c>
      <c r="AL3003" s="18">
        <f t="shared" si="621"/>
        <v>0</v>
      </c>
      <c r="AM3003" s="19" t="s">
        <v>146</v>
      </c>
      <c r="AN3003" s="19">
        <v>0</v>
      </c>
      <c r="AO3003" s="19">
        <f t="shared" si="622"/>
        <v>0</v>
      </c>
      <c r="AP3003" s="18" t="s">
        <v>146</v>
      </c>
      <c r="AQ3003" s="18">
        <v>0</v>
      </c>
      <c r="AR3003" s="18">
        <f t="shared" si="623"/>
        <v>0</v>
      </c>
      <c r="AS3003" s="20" t="s">
        <v>146</v>
      </c>
      <c r="AT3003" s="20">
        <v>0</v>
      </c>
      <c r="AU3003" s="16">
        <f t="shared" si="624"/>
        <v>0</v>
      </c>
    </row>
    <row r="3004" spans="1:47" x14ac:dyDescent="0.2">
      <c r="A3004" s="16">
        <v>3001</v>
      </c>
      <c r="B3004" s="16">
        <v>878.565673828125</v>
      </c>
      <c r="C3004" s="17">
        <v>4.6560999999999897</v>
      </c>
      <c r="F3004" s="18" t="s">
        <v>146</v>
      </c>
      <c r="G3004" s="18">
        <v>0</v>
      </c>
      <c r="I3004" s="19" t="s">
        <v>146</v>
      </c>
      <c r="J3004" s="19">
        <v>0</v>
      </c>
      <c r="K3004" s="19">
        <f t="shared" si="612"/>
        <v>0</v>
      </c>
      <c r="L3004" s="18" t="s">
        <v>146</v>
      </c>
      <c r="M3004" s="18">
        <v>0</v>
      </c>
      <c r="N3004" s="18">
        <f t="shared" si="613"/>
        <v>0</v>
      </c>
      <c r="O3004" s="19" t="s">
        <v>145</v>
      </c>
      <c r="P3004" s="19">
        <v>240094.76978571399</v>
      </c>
      <c r="Q3004" s="19">
        <f t="shared" si="614"/>
        <v>57715.088890796629</v>
      </c>
      <c r="R3004" s="18" t="s">
        <v>146</v>
      </c>
      <c r="S3004" s="18">
        <v>0</v>
      </c>
      <c r="T3004" s="18">
        <f t="shared" si="615"/>
        <v>0</v>
      </c>
      <c r="U3004" s="20" t="s">
        <v>146</v>
      </c>
      <c r="V3004" s="20">
        <v>0</v>
      </c>
      <c r="W3004" s="20">
        <f t="shared" si="616"/>
        <v>0</v>
      </c>
      <c r="X3004" s="18" t="s">
        <v>146</v>
      </c>
      <c r="Y3004" s="18">
        <v>0</v>
      </c>
      <c r="Z3004" s="23">
        <f t="shared" si="617"/>
        <v>0</v>
      </c>
      <c r="AA3004" s="20" t="s">
        <v>146</v>
      </c>
      <c r="AB3004" s="20">
        <v>0</v>
      </c>
      <c r="AC3004" s="24">
        <f t="shared" si="618"/>
        <v>0</v>
      </c>
      <c r="AD3004" s="18" t="s">
        <v>146</v>
      </c>
      <c r="AE3004" s="18">
        <v>0</v>
      </c>
      <c r="AF3004" s="18">
        <f t="shared" si="619"/>
        <v>0</v>
      </c>
      <c r="AG3004" s="19" t="s">
        <v>146</v>
      </c>
      <c r="AH3004" s="19">
        <v>0</v>
      </c>
      <c r="AI3004" s="19">
        <f t="shared" si="620"/>
        <v>0</v>
      </c>
      <c r="AJ3004" s="18" t="s">
        <v>146</v>
      </c>
      <c r="AK3004" s="18">
        <v>0</v>
      </c>
      <c r="AL3004" s="18">
        <f t="shared" si="621"/>
        <v>0</v>
      </c>
      <c r="AM3004" s="19" t="s">
        <v>146</v>
      </c>
      <c r="AN3004" s="19">
        <v>0</v>
      </c>
      <c r="AO3004" s="19">
        <f t="shared" si="622"/>
        <v>0</v>
      </c>
      <c r="AP3004" s="18" t="s">
        <v>146</v>
      </c>
      <c r="AQ3004" s="18">
        <v>0</v>
      </c>
      <c r="AR3004" s="18">
        <f t="shared" si="623"/>
        <v>0</v>
      </c>
      <c r="AS3004" s="20" t="s">
        <v>146</v>
      </c>
      <c r="AT3004" s="20">
        <v>0</v>
      </c>
      <c r="AU3004" s="16">
        <f t="shared" si="624"/>
        <v>0</v>
      </c>
    </row>
    <row r="3005" spans="1:47" x14ac:dyDescent="0.2">
      <c r="A3005" s="16">
        <v>3002</v>
      </c>
      <c r="B3005" s="16">
        <v>389.30780029296801</v>
      </c>
      <c r="C3005" s="17">
        <v>2.0716999999999999</v>
      </c>
      <c r="D3005" s="16" t="s">
        <v>2466</v>
      </c>
      <c r="E3005" s="16" t="s">
        <v>2467</v>
      </c>
      <c r="F3005" s="18" t="s">
        <v>146</v>
      </c>
      <c r="G3005" s="18">
        <v>0</v>
      </c>
      <c r="I3005" s="19" t="s">
        <v>146</v>
      </c>
      <c r="J3005" s="19">
        <v>0</v>
      </c>
      <c r="K3005" s="19">
        <f t="shared" si="612"/>
        <v>0</v>
      </c>
      <c r="L3005" s="18" t="s">
        <v>146</v>
      </c>
      <c r="M3005" s="18">
        <v>0</v>
      </c>
      <c r="N3005" s="18">
        <f t="shared" si="613"/>
        <v>0</v>
      </c>
      <c r="O3005" s="19" t="s">
        <v>145</v>
      </c>
      <c r="P3005" s="19">
        <v>344882.09191428602</v>
      </c>
      <c r="Q3005" s="19">
        <f t="shared" si="614"/>
        <v>82904.34901785721</v>
      </c>
      <c r="R3005" s="18" t="s">
        <v>146</v>
      </c>
      <c r="S3005" s="18">
        <v>0</v>
      </c>
      <c r="T3005" s="18">
        <f t="shared" si="615"/>
        <v>0</v>
      </c>
      <c r="U3005" s="20" t="s">
        <v>146</v>
      </c>
      <c r="V3005" s="20">
        <v>0</v>
      </c>
      <c r="W3005" s="20">
        <f t="shared" si="616"/>
        <v>0</v>
      </c>
      <c r="X3005" s="18" t="s">
        <v>146</v>
      </c>
      <c r="Y3005" s="18">
        <v>0</v>
      </c>
      <c r="Z3005" s="23">
        <f t="shared" si="617"/>
        <v>0</v>
      </c>
      <c r="AA3005" s="20" t="s">
        <v>146</v>
      </c>
      <c r="AB3005" s="20">
        <v>0</v>
      </c>
      <c r="AC3005" s="24">
        <f t="shared" si="618"/>
        <v>0</v>
      </c>
      <c r="AD3005" s="18" t="s">
        <v>146</v>
      </c>
      <c r="AE3005" s="18">
        <v>0</v>
      </c>
      <c r="AF3005" s="18">
        <f t="shared" si="619"/>
        <v>0</v>
      </c>
      <c r="AG3005" s="19" t="s">
        <v>146</v>
      </c>
      <c r="AH3005" s="19">
        <v>0</v>
      </c>
      <c r="AI3005" s="19">
        <f t="shared" si="620"/>
        <v>0</v>
      </c>
      <c r="AJ3005" s="18" t="s">
        <v>146</v>
      </c>
      <c r="AK3005" s="18">
        <v>0</v>
      </c>
      <c r="AL3005" s="18">
        <f t="shared" si="621"/>
        <v>0</v>
      </c>
      <c r="AM3005" s="19" t="s">
        <v>146</v>
      </c>
      <c r="AN3005" s="19">
        <v>0</v>
      </c>
      <c r="AO3005" s="19">
        <f t="shared" si="622"/>
        <v>0</v>
      </c>
      <c r="AP3005" s="18" t="s">
        <v>146</v>
      </c>
      <c r="AQ3005" s="18">
        <v>0</v>
      </c>
      <c r="AR3005" s="18">
        <f t="shared" si="623"/>
        <v>0</v>
      </c>
      <c r="AS3005" s="20" t="s">
        <v>146</v>
      </c>
      <c r="AT3005" s="20">
        <v>0</v>
      </c>
      <c r="AU3005" s="16">
        <f t="shared" si="624"/>
        <v>0</v>
      </c>
    </row>
    <row r="3006" spans="1:47" x14ac:dyDescent="0.2">
      <c r="A3006" s="16">
        <v>3003</v>
      </c>
      <c r="B3006" s="16">
        <v>521.658935546875</v>
      </c>
      <c r="C3006" s="17">
        <v>8.7457333333333303</v>
      </c>
      <c r="F3006" s="18" t="s">
        <v>146</v>
      </c>
      <c r="G3006" s="18">
        <v>0</v>
      </c>
      <c r="I3006" s="19" t="s">
        <v>146</v>
      </c>
      <c r="J3006" s="19">
        <v>0</v>
      </c>
      <c r="K3006" s="19">
        <f t="shared" si="612"/>
        <v>0</v>
      </c>
      <c r="L3006" s="18" t="s">
        <v>146</v>
      </c>
      <c r="M3006" s="18">
        <v>0</v>
      </c>
      <c r="N3006" s="18">
        <f t="shared" si="613"/>
        <v>0</v>
      </c>
      <c r="O3006" s="19" t="s">
        <v>145</v>
      </c>
      <c r="P3006" s="19">
        <v>319741.31067142799</v>
      </c>
      <c r="Q3006" s="19">
        <f t="shared" si="614"/>
        <v>76860.891988324031</v>
      </c>
      <c r="R3006" s="18" t="s">
        <v>146</v>
      </c>
      <c r="S3006" s="18">
        <v>0</v>
      </c>
      <c r="T3006" s="18">
        <f t="shared" si="615"/>
        <v>0</v>
      </c>
      <c r="U3006" s="20" t="s">
        <v>146</v>
      </c>
      <c r="V3006" s="20">
        <v>0</v>
      </c>
      <c r="W3006" s="20">
        <f t="shared" si="616"/>
        <v>0</v>
      </c>
      <c r="X3006" s="18" t="s">
        <v>146</v>
      </c>
      <c r="Y3006" s="18">
        <v>0</v>
      </c>
      <c r="Z3006" s="23">
        <f t="shared" si="617"/>
        <v>0</v>
      </c>
      <c r="AA3006" s="20" t="s">
        <v>146</v>
      </c>
      <c r="AB3006" s="20">
        <v>0</v>
      </c>
      <c r="AC3006" s="24">
        <f t="shared" si="618"/>
        <v>0</v>
      </c>
      <c r="AD3006" s="18" t="s">
        <v>146</v>
      </c>
      <c r="AE3006" s="18">
        <v>0</v>
      </c>
      <c r="AF3006" s="18">
        <f t="shared" si="619"/>
        <v>0</v>
      </c>
      <c r="AG3006" s="19" t="s">
        <v>146</v>
      </c>
      <c r="AH3006" s="19">
        <v>0</v>
      </c>
      <c r="AI3006" s="19">
        <f t="shared" si="620"/>
        <v>0</v>
      </c>
      <c r="AJ3006" s="18" t="s">
        <v>146</v>
      </c>
      <c r="AK3006" s="18">
        <v>0</v>
      </c>
      <c r="AL3006" s="18">
        <f t="shared" si="621"/>
        <v>0</v>
      </c>
      <c r="AM3006" s="19" t="s">
        <v>146</v>
      </c>
      <c r="AN3006" s="19">
        <v>0</v>
      </c>
      <c r="AO3006" s="19">
        <f t="shared" si="622"/>
        <v>0</v>
      </c>
      <c r="AP3006" s="18" t="s">
        <v>146</v>
      </c>
      <c r="AQ3006" s="18">
        <v>0</v>
      </c>
      <c r="AR3006" s="18">
        <f t="shared" si="623"/>
        <v>0</v>
      </c>
      <c r="AS3006" s="20" t="s">
        <v>146</v>
      </c>
      <c r="AT3006" s="20">
        <v>0</v>
      </c>
      <c r="AU3006" s="16">
        <f t="shared" si="624"/>
        <v>0</v>
      </c>
    </row>
    <row r="3007" spans="1:47" x14ac:dyDescent="0.2">
      <c r="A3007" s="16">
        <v>3004</v>
      </c>
      <c r="B3007" s="16">
        <v>301.21664428710898</v>
      </c>
      <c r="C3007" s="17">
        <v>8.7457333333333303</v>
      </c>
      <c r="D3007" s="16" t="s">
        <v>3033</v>
      </c>
      <c r="E3007" s="16" t="s">
        <v>3034</v>
      </c>
      <c r="F3007" s="18" t="s">
        <v>146</v>
      </c>
      <c r="G3007" s="18">
        <v>0</v>
      </c>
      <c r="I3007" s="19" t="s">
        <v>146</v>
      </c>
      <c r="J3007" s="19">
        <v>0</v>
      </c>
      <c r="K3007" s="19">
        <f t="shared" si="612"/>
        <v>0</v>
      </c>
      <c r="L3007" s="18" t="s">
        <v>146</v>
      </c>
      <c r="M3007" s="18">
        <v>0</v>
      </c>
      <c r="N3007" s="18">
        <f t="shared" si="613"/>
        <v>0</v>
      </c>
      <c r="O3007" s="19" t="s">
        <v>145</v>
      </c>
      <c r="P3007" s="19">
        <v>397262.86625714198</v>
      </c>
      <c r="Q3007" s="19">
        <f t="shared" si="614"/>
        <v>95495.881311812976</v>
      </c>
      <c r="R3007" s="18" t="s">
        <v>146</v>
      </c>
      <c r="S3007" s="18">
        <v>0</v>
      </c>
      <c r="T3007" s="18">
        <f t="shared" si="615"/>
        <v>0</v>
      </c>
      <c r="U3007" s="20" t="s">
        <v>146</v>
      </c>
      <c r="V3007" s="20">
        <v>0</v>
      </c>
      <c r="W3007" s="20">
        <f t="shared" si="616"/>
        <v>0</v>
      </c>
      <c r="X3007" s="18" t="s">
        <v>146</v>
      </c>
      <c r="Y3007" s="18">
        <v>0</v>
      </c>
      <c r="Z3007" s="23">
        <f t="shared" si="617"/>
        <v>0</v>
      </c>
      <c r="AA3007" s="20" t="s">
        <v>146</v>
      </c>
      <c r="AB3007" s="20">
        <v>0</v>
      </c>
      <c r="AC3007" s="24">
        <f t="shared" si="618"/>
        <v>0</v>
      </c>
      <c r="AD3007" s="18" t="s">
        <v>146</v>
      </c>
      <c r="AE3007" s="18">
        <v>0</v>
      </c>
      <c r="AF3007" s="18">
        <f t="shared" si="619"/>
        <v>0</v>
      </c>
      <c r="AG3007" s="19" t="s">
        <v>146</v>
      </c>
      <c r="AH3007" s="19">
        <v>0</v>
      </c>
      <c r="AI3007" s="19">
        <f t="shared" si="620"/>
        <v>0</v>
      </c>
      <c r="AJ3007" s="18" t="s">
        <v>146</v>
      </c>
      <c r="AK3007" s="18">
        <v>0</v>
      </c>
      <c r="AL3007" s="18">
        <f t="shared" si="621"/>
        <v>0</v>
      </c>
      <c r="AM3007" s="19" t="s">
        <v>146</v>
      </c>
      <c r="AN3007" s="19">
        <v>0</v>
      </c>
      <c r="AO3007" s="19">
        <f t="shared" si="622"/>
        <v>0</v>
      </c>
      <c r="AP3007" s="18" t="s">
        <v>146</v>
      </c>
      <c r="AQ3007" s="18">
        <v>0</v>
      </c>
      <c r="AR3007" s="18">
        <f t="shared" si="623"/>
        <v>0</v>
      </c>
      <c r="AS3007" s="20" t="s">
        <v>146</v>
      </c>
      <c r="AT3007" s="20">
        <v>0</v>
      </c>
      <c r="AU3007" s="16">
        <f t="shared" si="624"/>
        <v>0</v>
      </c>
    </row>
    <row r="3008" spans="1:47" x14ac:dyDescent="0.2">
      <c r="A3008" s="16">
        <v>3005</v>
      </c>
      <c r="B3008" s="16">
        <v>680.693603515625</v>
      </c>
      <c r="C3008" s="17">
        <v>15.615575</v>
      </c>
      <c r="D3008" s="16" t="s">
        <v>3035</v>
      </c>
      <c r="E3008" s="16" t="s">
        <v>3035</v>
      </c>
      <c r="F3008" s="18" t="s">
        <v>146</v>
      </c>
      <c r="G3008" s="18">
        <v>0</v>
      </c>
      <c r="I3008" s="19" t="s">
        <v>146</v>
      </c>
      <c r="J3008" s="19">
        <v>0</v>
      </c>
      <c r="K3008" s="19">
        <f t="shared" si="612"/>
        <v>0</v>
      </c>
      <c r="L3008" s="18" t="s">
        <v>146</v>
      </c>
      <c r="M3008" s="18">
        <v>0</v>
      </c>
      <c r="N3008" s="18">
        <f t="shared" si="613"/>
        <v>0</v>
      </c>
      <c r="O3008" s="19" t="s">
        <v>145</v>
      </c>
      <c r="P3008" s="19">
        <v>496961.00571428501</v>
      </c>
      <c r="Q3008" s="19">
        <f t="shared" si="614"/>
        <v>119461.78021978005</v>
      </c>
      <c r="R3008" s="18" t="s">
        <v>146</v>
      </c>
      <c r="S3008" s="18">
        <v>0</v>
      </c>
      <c r="T3008" s="18">
        <f t="shared" si="615"/>
        <v>0</v>
      </c>
      <c r="U3008" s="20" t="s">
        <v>146</v>
      </c>
      <c r="V3008" s="20">
        <v>0</v>
      </c>
      <c r="W3008" s="20">
        <f t="shared" si="616"/>
        <v>0</v>
      </c>
      <c r="X3008" s="18" t="s">
        <v>146</v>
      </c>
      <c r="Y3008" s="18">
        <v>0</v>
      </c>
      <c r="Z3008" s="23">
        <f t="shared" si="617"/>
        <v>0</v>
      </c>
      <c r="AA3008" s="20" t="s">
        <v>146</v>
      </c>
      <c r="AB3008" s="20">
        <v>0</v>
      </c>
      <c r="AC3008" s="24">
        <f t="shared" si="618"/>
        <v>0</v>
      </c>
      <c r="AD3008" s="18" t="s">
        <v>146</v>
      </c>
      <c r="AE3008" s="18">
        <v>0</v>
      </c>
      <c r="AF3008" s="18">
        <f t="shared" si="619"/>
        <v>0</v>
      </c>
      <c r="AG3008" s="19" t="s">
        <v>146</v>
      </c>
      <c r="AH3008" s="19">
        <v>0</v>
      </c>
      <c r="AI3008" s="19">
        <f t="shared" si="620"/>
        <v>0</v>
      </c>
      <c r="AJ3008" s="18" t="s">
        <v>146</v>
      </c>
      <c r="AK3008" s="18">
        <v>0</v>
      </c>
      <c r="AL3008" s="18">
        <f t="shared" si="621"/>
        <v>0</v>
      </c>
      <c r="AM3008" s="19" t="s">
        <v>146</v>
      </c>
      <c r="AN3008" s="19">
        <v>0</v>
      </c>
      <c r="AO3008" s="19">
        <f t="shared" si="622"/>
        <v>0</v>
      </c>
      <c r="AP3008" s="18" t="s">
        <v>146</v>
      </c>
      <c r="AQ3008" s="18">
        <v>0</v>
      </c>
      <c r="AR3008" s="18">
        <f t="shared" si="623"/>
        <v>0</v>
      </c>
      <c r="AS3008" s="20" t="s">
        <v>145</v>
      </c>
      <c r="AT3008" s="20">
        <v>186967.18835714101</v>
      </c>
      <c r="AU3008" s="16">
        <f t="shared" si="624"/>
        <v>12456.175107071354</v>
      </c>
    </row>
    <row r="3009" spans="1:47" x14ac:dyDescent="0.2">
      <c r="A3009" s="16">
        <v>3006</v>
      </c>
      <c r="B3009" s="16">
        <v>175.14677429199199</v>
      </c>
      <c r="C3009" s="17">
        <v>15.042216666666601</v>
      </c>
      <c r="F3009" s="18" t="s">
        <v>146</v>
      </c>
      <c r="G3009" s="18">
        <v>0</v>
      </c>
      <c r="I3009" s="19" t="s">
        <v>146</v>
      </c>
      <c r="J3009" s="19">
        <v>0</v>
      </c>
      <c r="K3009" s="19">
        <f t="shared" si="612"/>
        <v>0</v>
      </c>
      <c r="L3009" s="18" t="s">
        <v>146</v>
      </c>
      <c r="M3009" s="18">
        <v>0</v>
      </c>
      <c r="N3009" s="18">
        <f t="shared" si="613"/>
        <v>0</v>
      </c>
      <c r="O3009" s="19" t="s">
        <v>145</v>
      </c>
      <c r="P3009" s="19">
        <v>351514.36245714303</v>
      </c>
      <c r="Q3009" s="19">
        <f t="shared" si="614"/>
        <v>84498.644821428607</v>
      </c>
      <c r="R3009" s="18" t="s">
        <v>146</v>
      </c>
      <c r="S3009" s="18">
        <v>0</v>
      </c>
      <c r="T3009" s="18">
        <f t="shared" si="615"/>
        <v>0</v>
      </c>
      <c r="U3009" s="20" t="s">
        <v>146</v>
      </c>
      <c r="V3009" s="20">
        <v>0</v>
      </c>
      <c r="W3009" s="20">
        <f t="shared" si="616"/>
        <v>0</v>
      </c>
      <c r="X3009" s="18" t="s">
        <v>146</v>
      </c>
      <c r="Y3009" s="18">
        <v>0</v>
      </c>
      <c r="Z3009" s="23">
        <f t="shared" si="617"/>
        <v>0</v>
      </c>
      <c r="AA3009" s="20" t="s">
        <v>146</v>
      </c>
      <c r="AB3009" s="20">
        <v>0</v>
      </c>
      <c r="AC3009" s="24">
        <f t="shared" si="618"/>
        <v>0</v>
      </c>
      <c r="AD3009" s="18" t="s">
        <v>146</v>
      </c>
      <c r="AE3009" s="18">
        <v>0</v>
      </c>
      <c r="AF3009" s="18">
        <f t="shared" si="619"/>
        <v>0</v>
      </c>
      <c r="AG3009" s="19" t="s">
        <v>146</v>
      </c>
      <c r="AH3009" s="19">
        <v>0</v>
      </c>
      <c r="AI3009" s="19">
        <f t="shared" si="620"/>
        <v>0</v>
      </c>
      <c r="AJ3009" s="18" t="s">
        <v>146</v>
      </c>
      <c r="AK3009" s="18">
        <v>0</v>
      </c>
      <c r="AL3009" s="18">
        <f t="shared" si="621"/>
        <v>0</v>
      </c>
      <c r="AM3009" s="19" t="s">
        <v>146</v>
      </c>
      <c r="AN3009" s="19">
        <v>0</v>
      </c>
      <c r="AO3009" s="19">
        <f t="shared" si="622"/>
        <v>0</v>
      </c>
      <c r="AP3009" s="18" t="s">
        <v>146</v>
      </c>
      <c r="AQ3009" s="18">
        <v>0</v>
      </c>
      <c r="AR3009" s="18">
        <f t="shared" si="623"/>
        <v>0</v>
      </c>
      <c r="AS3009" s="20" t="s">
        <v>146</v>
      </c>
      <c r="AT3009" s="20">
        <v>0</v>
      </c>
      <c r="AU3009" s="16">
        <f t="shared" si="624"/>
        <v>0</v>
      </c>
    </row>
    <row r="3010" spans="1:47" x14ac:dyDescent="0.2">
      <c r="A3010" s="16">
        <v>3007</v>
      </c>
      <c r="B3010" s="16">
        <v>402.321235656738</v>
      </c>
      <c r="C3010" s="17">
        <v>0.87375000000000003</v>
      </c>
      <c r="D3010" s="16" t="s">
        <v>3036</v>
      </c>
      <c r="E3010" s="16" t="s">
        <v>3037</v>
      </c>
      <c r="F3010" s="18" t="s">
        <v>146</v>
      </c>
      <c r="G3010" s="18">
        <v>0</v>
      </c>
      <c r="I3010" s="19" t="s">
        <v>146</v>
      </c>
      <c r="J3010" s="19">
        <v>0</v>
      </c>
      <c r="K3010" s="19">
        <f t="shared" si="612"/>
        <v>0</v>
      </c>
      <c r="L3010" s="18" t="s">
        <v>146</v>
      </c>
      <c r="M3010" s="18">
        <v>0</v>
      </c>
      <c r="N3010" s="18">
        <f t="shared" si="613"/>
        <v>0</v>
      </c>
      <c r="O3010" s="19" t="s">
        <v>145</v>
      </c>
      <c r="P3010" s="19">
        <v>245591.82308571399</v>
      </c>
      <c r="Q3010" s="19">
        <f t="shared" si="614"/>
        <v>59036.495934065861</v>
      </c>
      <c r="R3010" s="18" t="s">
        <v>146</v>
      </c>
      <c r="S3010" s="18">
        <v>0</v>
      </c>
      <c r="T3010" s="18">
        <f t="shared" si="615"/>
        <v>0</v>
      </c>
      <c r="U3010" s="20" t="s">
        <v>146</v>
      </c>
      <c r="V3010" s="20">
        <v>0</v>
      </c>
      <c r="W3010" s="20">
        <f t="shared" si="616"/>
        <v>0</v>
      </c>
      <c r="X3010" s="18" t="s">
        <v>146</v>
      </c>
      <c r="Y3010" s="18">
        <v>0</v>
      </c>
      <c r="Z3010" s="23">
        <f t="shared" si="617"/>
        <v>0</v>
      </c>
      <c r="AA3010" s="20" t="s">
        <v>145</v>
      </c>
      <c r="AB3010" s="20">
        <v>115728.119814285</v>
      </c>
      <c r="AC3010" s="24">
        <f t="shared" si="618"/>
        <v>19748.825906874572</v>
      </c>
      <c r="AD3010" s="18" t="s">
        <v>146</v>
      </c>
      <c r="AE3010" s="18">
        <v>0</v>
      </c>
      <c r="AF3010" s="18">
        <f t="shared" si="619"/>
        <v>0</v>
      </c>
      <c r="AG3010" s="19" t="s">
        <v>146</v>
      </c>
      <c r="AH3010" s="19">
        <v>0</v>
      </c>
      <c r="AI3010" s="19">
        <f t="shared" si="620"/>
        <v>0</v>
      </c>
      <c r="AJ3010" s="18" t="s">
        <v>146</v>
      </c>
      <c r="AK3010" s="18">
        <v>0</v>
      </c>
      <c r="AL3010" s="18">
        <f t="shared" si="621"/>
        <v>0</v>
      </c>
      <c r="AM3010" s="19" t="s">
        <v>146</v>
      </c>
      <c r="AN3010" s="19">
        <v>0</v>
      </c>
      <c r="AO3010" s="19">
        <f t="shared" si="622"/>
        <v>0</v>
      </c>
      <c r="AP3010" s="18" t="s">
        <v>146</v>
      </c>
      <c r="AQ3010" s="18">
        <v>0</v>
      </c>
      <c r="AR3010" s="18">
        <f t="shared" si="623"/>
        <v>0</v>
      </c>
      <c r="AS3010" s="20" t="s">
        <v>146</v>
      </c>
      <c r="AT3010" s="20">
        <v>0</v>
      </c>
      <c r="AU3010" s="16">
        <f t="shared" si="624"/>
        <v>0</v>
      </c>
    </row>
    <row r="3011" spans="1:47" x14ac:dyDescent="0.2">
      <c r="A3011" s="16">
        <v>3008</v>
      </c>
      <c r="B3011" s="16">
        <v>331.83455482330902</v>
      </c>
      <c r="C3011" s="17">
        <v>8.7457333333333303</v>
      </c>
      <c r="F3011" s="18" t="s">
        <v>146</v>
      </c>
      <c r="G3011" s="18">
        <v>0</v>
      </c>
      <c r="I3011" s="19" t="s">
        <v>146</v>
      </c>
      <c r="J3011" s="19">
        <v>0</v>
      </c>
      <c r="K3011" s="19">
        <f t="shared" si="612"/>
        <v>0</v>
      </c>
      <c r="L3011" s="18" t="s">
        <v>146</v>
      </c>
      <c r="M3011" s="18">
        <v>0</v>
      </c>
      <c r="N3011" s="18">
        <f t="shared" si="613"/>
        <v>0</v>
      </c>
      <c r="O3011" s="19" t="s">
        <v>145</v>
      </c>
      <c r="P3011" s="19">
        <v>324634.689699999</v>
      </c>
      <c r="Q3011" s="19">
        <f t="shared" si="614"/>
        <v>78037.185024038219</v>
      </c>
      <c r="R3011" s="18" t="s">
        <v>146</v>
      </c>
      <c r="S3011" s="18">
        <v>0</v>
      </c>
      <c r="T3011" s="18">
        <f t="shared" si="615"/>
        <v>0</v>
      </c>
      <c r="U3011" s="20" t="s">
        <v>146</v>
      </c>
      <c r="V3011" s="20">
        <v>0</v>
      </c>
      <c r="W3011" s="20">
        <f t="shared" si="616"/>
        <v>0</v>
      </c>
      <c r="X3011" s="18" t="s">
        <v>146</v>
      </c>
      <c r="Y3011" s="18">
        <v>0</v>
      </c>
      <c r="Z3011" s="23">
        <f t="shared" si="617"/>
        <v>0</v>
      </c>
      <c r="AA3011" s="20" t="s">
        <v>146</v>
      </c>
      <c r="AB3011" s="20">
        <v>0</v>
      </c>
      <c r="AC3011" s="24">
        <f t="shared" si="618"/>
        <v>0</v>
      </c>
      <c r="AD3011" s="18" t="s">
        <v>146</v>
      </c>
      <c r="AE3011" s="18">
        <v>0</v>
      </c>
      <c r="AF3011" s="18">
        <f t="shared" si="619"/>
        <v>0</v>
      </c>
      <c r="AG3011" s="19" t="s">
        <v>146</v>
      </c>
      <c r="AH3011" s="19">
        <v>0</v>
      </c>
      <c r="AI3011" s="19">
        <f t="shared" si="620"/>
        <v>0</v>
      </c>
      <c r="AJ3011" s="18" t="s">
        <v>146</v>
      </c>
      <c r="AK3011" s="18">
        <v>0</v>
      </c>
      <c r="AL3011" s="18">
        <f t="shared" si="621"/>
        <v>0</v>
      </c>
      <c r="AM3011" s="19" t="s">
        <v>146</v>
      </c>
      <c r="AN3011" s="19">
        <v>0</v>
      </c>
      <c r="AO3011" s="19">
        <f t="shared" si="622"/>
        <v>0</v>
      </c>
      <c r="AP3011" s="18" t="s">
        <v>146</v>
      </c>
      <c r="AQ3011" s="18">
        <v>0</v>
      </c>
      <c r="AR3011" s="18">
        <f t="shared" si="623"/>
        <v>0</v>
      </c>
      <c r="AS3011" s="20" t="s">
        <v>146</v>
      </c>
      <c r="AT3011" s="20">
        <v>0</v>
      </c>
      <c r="AU3011" s="16">
        <f t="shared" si="624"/>
        <v>0</v>
      </c>
    </row>
    <row r="3012" spans="1:47" x14ac:dyDescent="0.2">
      <c r="A3012" s="16">
        <v>3009</v>
      </c>
      <c r="B3012" s="16">
        <v>592.44470214843705</v>
      </c>
      <c r="C3012" s="17">
        <v>10.250783333333301</v>
      </c>
      <c r="D3012" s="16" t="s">
        <v>2415</v>
      </c>
      <c r="E3012" s="16" t="s">
        <v>2416</v>
      </c>
      <c r="F3012" s="18" t="s">
        <v>146</v>
      </c>
      <c r="G3012" s="18">
        <v>0</v>
      </c>
      <c r="I3012" s="19" t="s">
        <v>146</v>
      </c>
      <c r="J3012" s="19">
        <v>0</v>
      </c>
      <c r="K3012" s="19">
        <f t="shared" si="612"/>
        <v>0</v>
      </c>
      <c r="L3012" s="18" t="s">
        <v>146</v>
      </c>
      <c r="M3012" s="18">
        <v>0</v>
      </c>
      <c r="N3012" s="18">
        <f t="shared" si="613"/>
        <v>0</v>
      </c>
      <c r="O3012" s="19" t="s">
        <v>145</v>
      </c>
      <c r="P3012" s="19">
        <v>443175.63954285701</v>
      </c>
      <c r="Q3012" s="19">
        <f t="shared" si="614"/>
        <v>106532.60565934062</v>
      </c>
      <c r="R3012" s="18" t="s">
        <v>146</v>
      </c>
      <c r="S3012" s="18">
        <v>0</v>
      </c>
      <c r="T3012" s="18">
        <f t="shared" si="615"/>
        <v>0</v>
      </c>
      <c r="U3012" s="20" t="s">
        <v>146</v>
      </c>
      <c r="V3012" s="20">
        <v>0</v>
      </c>
      <c r="W3012" s="20">
        <f t="shared" si="616"/>
        <v>0</v>
      </c>
      <c r="X3012" s="18" t="s">
        <v>146</v>
      </c>
      <c r="Y3012" s="18">
        <v>0</v>
      </c>
      <c r="Z3012" s="23">
        <f t="shared" si="617"/>
        <v>0</v>
      </c>
      <c r="AA3012" s="20" t="s">
        <v>146</v>
      </c>
      <c r="AB3012" s="20">
        <v>0</v>
      </c>
      <c r="AC3012" s="24">
        <f t="shared" si="618"/>
        <v>0</v>
      </c>
      <c r="AD3012" s="18" t="s">
        <v>146</v>
      </c>
      <c r="AE3012" s="18">
        <v>0</v>
      </c>
      <c r="AF3012" s="18">
        <f t="shared" si="619"/>
        <v>0</v>
      </c>
      <c r="AG3012" s="19" t="s">
        <v>146</v>
      </c>
      <c r="AH3012" s="19">
        <v>0</v>
      </c>
      <c r="AI3012" s="19">
        <f t="shared" si="620"/>
        <v>0</v>
      </c>
      <c r="AJ3012" s="18" t="s">
        <v>146</v>
      </c>
      <c r="AK3012" s="18">
        <v>0</v>
      </c>
      <c r="AL3012" s="18">
        <f t="shared" si="621"/>
        <v>0</v>
      </c>
      <c r="AM3012" s="19" t="s">
        <v>146</v>
      </c>
      <c r="AN3012" s="19">
        <v>0</v>
      </c>
      <c r="AO3012" s="19">
        <f t="shared" si="622"/>
        <v>0</v>
      </c>
      <c r="AP3012" s="18" t="s">
        <v>146</v>
      </c>
      <c r="AQ3012" s="18">
        <v>0</v>
      </c>
      <c r="AR3012" s="18">
        <f t="shared" si="623"/>
        <v>0</v>
      </c>
      <c r="AS3012" s="20" t="s">
        <v>146</v>
      </c>
      <c r="AT3012" s="20">
        <v>0</v>
      </c>
      <c r="AU3012" s="16">
        <f t="shared" si="624"/>
        <v>0</v>
      </c>
    </row>
    <row r="3013" spans="1:47" x14ac:dyDescent="0.2">
      <c r="A3013" s="16">
        <v>3010</v>
      </c>
      <c r="B3013" s="16">
        <v>525.37603759765602</v>
      </c>
      <c r="C3013" s="17">
        <v>2.2605499999999998</v>
      </c>
      <c r="F3013" s="18" t="s">
        <v>146</v>
      </c>
      <c r="G3013" s="18">
        <v>0</v>
      </c>
      <c r="I3013" s="19" t="s">
        <v>146</v>
      </c>
      <c r="J3013" s="19">
        <v>0</v>
      </c>
      <c r="K3013" s="19">
        <f t="shared" ref="K3013:K3076" si="625">J3013/8.53</f>
        <v>0</v>
      </c>
      <c r="L3013" s="18" t="s">
        <v>146</v>
      </c>
      <c r="M3013" s="18">
        <v>0</v>
      </c>
      <c r="N3013" s="18">
        <f t="shared" ref="N3013:N3076" si="626">M3013/6.08</f>
        <v>0</v>
      </c>
      <c r="O3013" s="19" t="s">
        <v>145</v>
      </c>
      <c r="P3013" s="19">
        <v>304227.56497142703</v>
      </c>
      <c r="Q3013" s="19">
        <f t="shared" ref="Q3013:Q3076" si="627">P3013/4.16</f>
        <v>73131.626195054574</v>
      </c>
      <c r="R3013" s="18" t="s">
        <v>146</v>
      </c>
      <c r="S3013" s="18">
        <v>0</v>
      </c>
      <c r="T3013" s="18">
        <f t="shared" ref="T3013:T3076" si="628">S3013/10.36</f>
        <v>0</v>
      </c>
      <c r="U3013" s="20" t="s">
        <v>146</v>
      </c>
      <c r="V3013" s="20">
        <v>0</v>
      </c>
      <c r="W3013" s="20">
        <f t="shared" ref="W3013:W3076" si="629">V3013/2.78</f>
        <v>0</v>
      </c>
      <c r="X3013" s="18" t="s">
        <v>146</v>
      </c>
      <c r="Y3013" s="18">
        <v>0</v>
      </c>
      <c r="Z3013" s="23">
        <f t="shared" ref="Z3013:Z3076" si="630">Y3013/5.14</f>
        <v>0</v>
      </c>
      <c r="AA3013" s="20" t="s">
        <v>146</v>
      </c>
      <c r="AB3013" s="20">
        <v>0</v>
      </c>
      <c r="AC3013" s="24">
        <f t="shared" ref="AC3013:AC3076" si="631">AB3013/5.86</f>
        <v>0</v>
      </c>
      <c r="AD3013" s="18" t="s">
        <v>146</v>
      </c>
      <c r="AE3013" s="18">
        <v>0</v>
      </c>
      <c r="AF3013" s="18">
        <f t="shared" ref="AF3013:AF3076" si="632">AE3013/12.78</f>
        <v>0</v>
      </c>
      <c r="AG3013" s="19" t="s">
        <v>146</v>
      </c>
      <c r="AH3013" s="19">
        <v>0</v>
      </c>
      <c r="AI3013" s="19">
        <f t="shared" ref="AI3013:AI3076" si="633">AH3013/3</f>
        <v>0</v>
      </c>
      <c r="AJ3013" s="18" t="s">
        <v>146</v>
      </c>
      <c r="AK3013" s="18">
        <v>0</v>
      </c>
      <c r="AL3013" s="18">
        <f t="shared" ref="AL3013:AL3076" si="634">AK3013/15.13</f>
        <v>0</v>
      </c>
      <c r="AM3013" s="19" t="s">
        <v>146</v>
      </c>
      <c r="AN3013" s="19">
        <v>0</v>
      </c>
      <c r="AO3013" s="19">
        <f t="shared" ref="AO3013:AO3076" si="635">AN3013/9.02</f>
        <v>0</v>
      </c>
      <c r="AP3013" s="18" t="s">
        <v>146</v>
      </c>
      <c r="AQ3013" s="18">
        <v>0</v>
      </c>
      <c r="AR3013" s="18">
        <f t="shared" ref="AR3013:AR3076" si="636">AQ3013/8.1</f>
        <v>0</v>
      </c>
      <c r="AS3013" s="20" t="s">
        <v>146</v>
      </c>
      <c r="AT3013" s="20">
        <v>0</v>
      </c>
      <c r="AU3013" s="16">
        <f t="shared" ref="AU3013:AU3076" si="637">AT3013/15.01</f>
        <v>0</v>
      </c>
    </row>
    <row r="3014" spans="1:47" x14ac:dyDescent="0.2">
      <c r="A3014" s="16">
        <v>3011</v>
      </c>
      <c r="B3014" s="16">
        <v>331.724365234375</v>
      </c>
      <c r="C3014" s="17">
        <v>8.7457333333333303</v>
      </c>
      <c r="F3014" s="18" t="s">
        <v>146</v>
      </c>
      <c r="G3014" s="18">
        <v>0</v>
      </c>
      <c r="I3014" s="19" t="s">
        <v>146</v>
      </c>
      <c r="J3014" s="19">
        <v>0</v>
      </c>
      <c r="K3014" s="19">
        <f t="shared" si="625"/>
        <v>0</v>
      </c>
      <c r="L3014" s="18" t="s">
        <v>146</v>
      </c>
      <c r="M3014" s="18">
        <v>0</v>
      </c>
      <c r="N3014" s="18">
        <f t="shared" si="626"/>
        <v>0</v>
      </c>
      <c r="O3014" s="19" t="s">
        <v>145</v>
      </c>
      <c r="P3014" s="19">
        <v>343260.61205714202</v>
      </c>
      <c r="Q3014" s="19">
        <f t="shared" si="627"/>
        <v>82514.570206043747</v>
      </c>
      <c r="R3014" s="18" t="s">
        <v>146</v>
      </c>
      <c r="S3014" s="18">
        <v>0</v>
      </c>
      <c r="T3014" s="18">
        <f t="shared" si="628"/>
        <v>0</v>
      </c>
      <c r="U3014" s="20" t="s">
        <v>146</v>
      </c>
      <c r="V3014" s="20">
        <v>0</v>
      </c>
      <c r="W3014" s="20">
        <f t="shared" si="629"/>
        <v>0</v>
      </c>
      <c r="X3014" s="18" t="s">
        <v>146</v>
      </c>
      <c r="Y3014" s="18">
        <v>0</v>
      </c>
      <c r="Z3014" s="23">
        <f t="shared" si="630"/>
        <v>0</v>
      </c>
      <c r="AA3014" s="20" t="s">
        <v>146</v>
      </c>
      <c r="AB3014" s="20">
        <v>0</v>
      </c>
      <c r="AC3014" s="24">
        <f t="shared" si="631"/>
        <v>0</v>
      </c>
      <c r="AD3014" s="18" t="s">
        <v>146</v>
      </c>
      <c r="AE3014" s="18">
        <v>0</v>
      </c>
      <c r="AF3014" s="18">
        <f t="shared" si="632"/>
        <v>0</v>
      </c>
      <c r="AG3014" s="19" t="s">
        <v>146</v>
      </c>
      <c r="AH3014" s="19">
        <v>0</v>
      </c>
      <c r="AI3014" s="19">
        <f t="shared" si="633"/>
        <v>0</v>
      </c>
      <c r="AJ3014" s="18" t="s">
        <v>146</v>
      </c>
      <c r="AK3014" s="18">
        <v>0</v>
      </c>
      <c r="AL3014" s="18">
        <f t="shared" si="634"/>
        <v>0</v>
      </c>
      <c r="AM3014" s="19" t="s">
        <v>146</v>
      </c>
      <c r="AN3014" s="19">
        <v>0</v>
      </c>
      <c r="AO3014" s="19">
        <f t="shared" si="635"/>
        <v>0</v>
      </c>
      <c r="AP3014" s="18" t="s">
        <v>146</v>
      </c>
      <c r="AQ3014" s="18">
        <v>0</v>
      </c>
      <c r="AR3014" s="18">
        <f t="shared" si="636"/>
        <v>0</v>
      </c>
      <c r="AS3014" s="20" t="s">
        <v>146</v>
      </c>
      <c r="AT3014" s="20">
        <v>0</v>
      </c>
      <c r="AU3014" s="16">
        <f t="shared" si="637"/>
        <v>0</v>
      </c>
    </row>
    <row r="3015" spans="1:47" x14ac:dyDescent="0.2">
      <c r="A3015" s="16">
        <v>3012</v>
      </c>
      <c r="B3015" s="16">
        <v>634.81298828125</v>
      </c>
      <c r="C3015" s="17">
        <v>9.2586666666666595</v>
      </c>
      <c r="F3015" s="18" t="s">
        <v>146</v>
      </c>
      <c r="G3015" s="18">
        <v>0</v>
      </c>
      <c r="I3015" s="19" t="s">
        <v>146</v>
      </c>
      <c r="J3015" s="19">
        <v>0</v>
      </c>
      <c r="K3015" s="19">
        <f t="shared" si="625"/>
        <v>0</v>
      </c>
      <c r="L3015" s="18" t="s">
        <v>146</v>
      </c>
      <c r="M3015" s="18">
        <v>0</v>
      </c>
      <c r="N3015" s="18">
        <f t="shared" si="626"/>
        <v>0</v>
      </c>
      <c r="O3015" s="19" t="s">
        <v>145</v>
      </c>
      <c r="P3015" s="19">
        <v>269539.42108571401</v>
      </c>
      <c r="Q3015" s="19">
        <f t="shared" si="627"/>
        <v>64793.130068681254</v>
      </c>
      <c r="R3015" s="18" t="s">
        <v>146</v>
      </c>
      <c r="S3015" s="18">
        <v>0</v>
      </c>
      <c r="T3015" s="18">
        <f t="shared" si="628"/>
        <v>0</v>
      </c>
      <c r="U3015" s="20" t="s">
        <v>146</v>
      </c>
      <c r="V3015" s="20">
        <v>0</v>
      </c>
      <c r="W3015" s="20">
        <f t="shared" si="629"/>
        <v>0</v>
      </c>
      <c r="X3015" s="18" t="s">
        <v>146</v>
      </c>
      <c r="Y3015" s="18">
        <v>0</v>
      </c>
      <c r="Z3015" s="23">
        <f t="shared" si="630"/>
        <v>0</v>
      </c>
      <c r="AA3015" s="20" t="s">
        <v>146</v>
      </c>
      <c r="AB3015" s="20">
        <v>0</v>
      </c>
      <c r="AC3015" s="24">
        <f t="shared" si="631"/>
        <v>0</v>
      </c>
      <c r="AD3015" s="18" t="s">
        <v>146</v>
      </c>
      <c r="AE3015" s="18">
        <v>0</v>
      </c>
      <c r="AF3015" s="18">
        <f t="shared" si="632"/>
        <v>0</v>
      </c>
      <c r="AG3015" s="19" t="s">
        <v>146</v>
      </c>
      <c r="AH3015" s="19">
        <v>0</v>
      </c>
      <c r="AI3015" s="19">
        <f t="shared" si="633"/>
        <v>0</v>
      </c>
      <c r="AJ3015" s="18" t="s">
        <v>146</v>
      </c>
      <c r="AK3015" s="18">
        <v>0</v>
      </c>
      <c r="AL3015" s="18">
        <f t="shared" si="634"/>
        <v>0</v>
      </c>
      <c r="AM3015" s="19" t="s">
        <v>146</v>
      </c>
      <c r="AN3015" s="19">
        <v>0</v>
      </c>
      <c r="AO3015" s="19">
        <f t="shared" si="635"/>
        <v>0</v>
      </c>
      <c r="AP3015" s="18" t="s">
        <v>146</v>
      </c>
      <c r="AQ3015" s="18">
        <v>0</v>
      </c>
      <c r="AR3015" s="18">
        <f t="shared" si="636"/>
        <v>0</v>
      </c>
      <c r="AS3015" s="20" t="s">
        <v>146</v>
      </c>
      <c r="AT3015" s="20">
        <v>0</v>
      </c>
      <c r="AU3015" s="16">
        <f t="shared" si="637"/>
        <v>0</v>
      </c>
    </row>
    <row r="3016" spans="1:47" x14ac:dyDescent="0.2">
      <c r="A3016" s="16">
        <v>3013</v>
      </c>
      <c r="B3016" s="16">
        <v>210.18408203124901</v>
      </c>
      <c r="C3016" s="17">
        <v>0.82291666666666596</v>
      </c>
      <c r="D3016" s="16" t="s">
        <v>1638</v>
      </c>
      <c r="E3016" s="16" t="s">
        <v>1638</v>
      </c>
      <c r="F3016" s="18" t="s">
        <v>146</v>
      </c>
      <c r="G3016" s="18">
        <v>0</v>
      </c>
      <c r="I3016" s="19" t="s">
        <v>146</v>
      </c>
      <c r="J3016" s="19">
        <v>0</v>
      </c>
      <c r="K3016" s="19">
        <f t="shared" si="625"/>
        <v>0</v>
      </c>
      <c r="L3016" s="18" t="s">
        <v>146</v>
      </c>
      <c r="M3016" s="18">
        <v>0</v>
      </c>
      <c r="N3016" s="18">
        <f t="shared" si="626"/>
        <v>0</v>
      </c>
      <c r="O3016" s="19" t="s">
        <v>145</v>
      </c>
      <c r="P3016" s="19">
        <v>370441.69135714299</v>
      </c>
      <c r="Q3016" s="19">
        <f t="shared" si="627"/>
        <v>89048.48349931321</v>
      </c>
      <c r="R3016" s="18" t="s">
        <v>146</v>
      </c>
      <c r="S3016" s="18">
        <v>0</v>
      </c>
      <c r="T3016" s="18">
        <f t="shared" si="628"/>
        <v>0</v>
      </c>
      <c r="U3016" s="20" t="s">
        <v>146</v>
      </c>
      <c r="V3016" s="20">
        <v>0</v>
      </c>
      <c r="W3016" s="20">
        <f t="shared" si="629"/>
        <v>0</v>
      </c>
      <c r="X3016" s="18" t="s">
        <v>146</v>
      </c>
      <c r="Y3016" s="18">
        <v>0</v>
      </c>
      <c r="Z3016" s="23">
        <f t="shared" si="630"/>
        <v>0</v>
      </c>
      <c r="AA3016" s="20" t="s">
        <v>146</v>
      </c>
      <c r="AB3016" s="20">
        <v>0</v>
      </c>
      <c r="AC3016" s="24">
        <f t="shared" si="631"/>
        <v>0</v>
      </c>
      <c r="AD3016" s="18" t="s">
        <v>146</v>
      </c>
      <c r="AE3016" s="18">
        <v>0</v>
      </c>
      <c r="AF3016" s="18">
        <f t="shared" si="632"/>
        <v>0</v>
      </c>
      <c r="AG3016" s="19" t="s">
        <v>146</v>
      </c>
      <c r="AH3016" s="19">
        <v>0</v>
      </c>
      <c r="AI3016" s="19">
        <f t="shared" si="633"/>
        <v>0</v>
      </c>
      <c r="AJ3016" s="18" t="s">
        <v>146</v>
      </c>
      <c r="AK3016" s="18">
        <v>0</v>
      </c>
      <c r="AL3016" s="18">
        <f t="shared" si="634"/>
        <v>0</v>
      </c>
      <c r="AM3016" s="19" t="s">
        <v>146</v>
      </c>
      <c r="AN3016" s="19">
        <v>0</v>
      </c>
      <c r="AO3016" s="19">
        <f t="shared" si="635"/>
        <v>0</v>
      </c>
      <c r="AP3016" s="18" t="s">
        <v>146</v>
      </c>
      <c r="AQ3016" s="18">
        <v>0</v>
      </c>
      <c r="AR3016" s="18">
        <f t="shared" si="636"/>
        <v>0</v>
      </c>
      <c r="AS3016" s="20" t="s">
        <v>146</v>
      </c>
      <c r="AT3016" s="20">
        <v>0</v>
      </c>
      <c r="AU3016" s="16">
        <f t="shared" si="637"/>
        <v>0</v>
      </c>
    </row>
    <row r="3017" spans="1:47" x14ac:dyDescent="0.2">
      <c r="A3017" s="16">
        <v>3014</v>
      </c>
      <c r="B3017" s="16">
        <v>463.43174634322997</v>
      </c>
      <c r="C3017" s="17">
        <v>15.042216666666601</v>
      </c>
      <c r="F3017" s="18" t="s">
        <v>146</v>
      </c>
      <c r="G3017" s="18">
        <v>0</v>
      </c>
      <c r="I3017" s="19" t="s">
        <v>146</v>
      </c>
      <c r="J3017" s="19">
        <v>0</v>
      </c>
      <c r="K3017" s="19">
        <f t="shared" si="625"/>
        <v>0</v>
      </c>
      <c r="L3017" s="18" t="s">
        <v>146</v>
      </c>
      <c r="M3017" s="18">
        <v>0</v>
      </c>
      <c r="N3017" s="18">
        <f t="shared" si="626"/>
        <v>0</v>
      </c>
      <c r="O3017" s="19" t="s">
        <v>145</v>
      </c>
      <c r="P3017" s="19">
        <v>303408.97284285701</v>
      </c>
      <c r="Q3017" s="19">
        <f t="shared" si="627"/>
        <v>72934.849241071395</v>
      </c>
      <c r="R3017" s="18" t="s">
        <v>146</v>
      </c>
      <c r="S3017" s="18">
        <v>0</v>
      </c>
      <c r="T3017" s="18">
        <f t="shared" si="628"/>
        <v>0</v>
      </c>
      <c r="U3017" s="20" t="s">
        <v>146</v>
      </c>
      <c r="V3017" s="20">
        <v>0</v>
      </c>
      <c r="W3017" s="20">
        <f t="shared" si="629"/>
        <v>0</v>
      </c>
      <c r="X3017" s="18" t="s">
        <v>146</v>
      </c>
      <c r="Y3017" s="18">
        <v>0</v>
      </c>
      <c r="Z3017" s="23">
        <f t="shared" si="630"/>
        <v>0</v>
      </c>
      <c r="AA3017" s="20" t="s">
        <v>146</v>
      </c>
      <c r="AB3017" s="20">
        <v>0</v>
      </c>
      <c r="AC3017" s="24">
        <f t="shared" si="631"/>
        <v>0</v>
      </c>
      <c r="AD3017" s="18" t="s">
        <v>146</v>
      </c>
      <c r="AE3017" s="18">
        <v>0</v>
      </c>
      <c r="AF3017" s="18">
        <f t="shared" si="632"/>
        <v>0</v>
      </c>
      <c r="AG3017" s="19" t="s">
        <v>146</v>
      </c>
      <c r="AH3017" s="19">
        <v>0</v>
      </c>
      <c r="AI3017" s="19">
        <f t="shared" si="633"/>
        <v>0</v>
      </c>
      <c r="AJ3017" s="18" t="s">
        <v>146</v>
      </c>
      <c r="AK3017" s="18">
        <v>0</v>
      </c>
      <c r="AL3017" s="18">
        <f t="shared" si="634"/>
        <v>0</v>
      </c>
      <c r="AM3017" s="19" t="s">
        <v>146</v>
      </c>
      <c r="AN3017" s="19">
        <v>0</v>
      </c>
      <c r="AO3017" s="19">
        <f t="shared" si="635"/>
        <v>0</v>
      </c>
      <c r="AP3017" s="18" t="s">
        <v>146</v>
      </c>
      <c r="AQ3017" s="18">
        <v>0</v>
      </c>
      <c r="AR3017" s="18">
        <f t="shared" si="636"/>
        <v>0</v>
      </c>
      <c r="AS3017" s="20" t="s">
        <v>146</v>
      </c>
      <c r="AT3017" s="20">
        <v>0</v>
      </c>
      <c r="AU3017" s="16">
        <f t="shared" si="637"/>
        <v>0</v>
      </c>
    </row>
    <row r="3018" spans="1:47" x14ac:dyDescent="0.2">
      <c r="A3018" s="16">
        <v>3015</v>
      </c>
      <c r="B3018" s="16">
        <v>324.32710266113202</v>
      </c>
      <c r="C3018" s="17">
        <v>1.6599333333333299</v>
      </c>
      <c r="D3018" s="16" t="s">
        <v>3038</v>
      </c>
      <c r="E3018" s="16" t="s">
        <v>3038</v>
      </c>
      <c r="F3018" s="18" t="s">
        <v>146</v>
      </c>
      <c r="G3018" s="18">
        <v>0</v>
      </c>
      <c r="I3018" s="19" t="s">
        <v>146</v>
      </c>
      <c r="J3018" s="19">
        <v>0</v>
      </c>
      <c r="K3018" s="19">
        <f t="shared" si="625"/>
        <v>0</v>
      </c>
      <c r="L3018" s="18" t="s">
        <v>146</v>
      </c>
      <c r="M3018" s="18">
        <v>0</v>
      </c>
      <c r="N3018" s="18">
        <f t="shared" si="626"/>
        <v>0</v>
      </c>
      <c r="O3018" s="19" t="s">
        <v>145</v>
      </c>
      <c r="P3018" s="19">
        <v>245542.51844285699</v>
      </c>
      <c r="Q3018" s="19">
        <f t="shared" si="627"/>
        <v>59024.643856456009</v>
      </c>
      <c r="R3018" s="18" t="s">
        <v>146</v>
      </c>
      <c r="S3018" s="18">
        <v>0</v>
      </c>
      <c r="T3018" s="18">
        <f t="shared" si="628"/>
        <v>0</v>
      </c>
      <c r="U3018" s="20" t="s">
        <v>146</v>
      </c>
      <c r="V3018" s="20">
        <v>0</v>
      </c>
      <c r="W3018" s="20">
        <f t="shared" si="629"/>
        <v>0</v>
      </c>
      <c r="X3018" s="18" t="s">
        <v>146</v>
      </c>
      <c r="Y3018" s="18">
        <v>0</v>
      </c>
      <c r="Z3018" s="23">
        <f t="shared" si="630"/>
        <v>0</v>
      </c>
      <c r="AA3018" s="20" t="s">
        <v>146</v>
      </c>
      <c r="AB3018" s="20">
        <v>0</v>
      </c>
      <c r="AC3018" s="24">
        <f t="shared" si="631"/>
        <v>0</v>
      </c>
      <c r="AD3018" s="18" t="s">
        <v>146</v>
      </c>
      <c r="AE3018" s="18">
        <v>0</v>
      </c>
      <c r="AF3018" s="18">
        <f t="shared" si="632"/>
        <v>0</v>
      </c>
      <c r="AG3018" s="19" t="s">
        <v>146</v>
      </c>
      <c r="AH3018" s="19">
        <v>0</v>
      </c>
      <c r="AI3018" s="19">
        <f t="shared" si="633"/>
        <v>0</v>
      </c>
      <c r="AJ3018" s="18" t="s">
        <v>146</v>
      </c>
      <c r="AK3018" s="18">
        <v>0</v>
      </c>
      <c r="AL3018" s="18">
        <f t="shared" si="634"/>
        <v>0</v>
      </c>
      <c r="AM3018" s="19" t="s">
        <v>146</v>
      </c>
      <c r="AN3018" s="19">
        <v>0</v>
      </c>
      <c r="AO3018" s="19">
        <f t="shared" si="635"/>
        <v>0</v>
      </c>
      <c r="AP3018" s="18" t="s">
        <v>146</v>
      </c>
      <c r="AQ3018" s="18">
        <v>0</v>
      </c>
      <c r="AR3018" s="18">
        <f t="shared" si="636"/>
        <v>0</v>
      </c>
      <c r="AS3018" s="20" t="s">
        <v>146</v>
      </c>
      <c r="AT3018" s="20">
        <v>0</v>
      </c>
      <c r="AU3018" s="16">
        <f t="shared" si="637"/>
        <v>0</v>
      </c>
    </row>
    <row r="3019" spans="1:47" x14ac:dyDescent="0.2">
      <c r="A3019" s="16">
        <v>3016</v>
      </c>
      <c r="B3019" s="16">
        <v>247.24089050292901</v>
      </c>
      <c r="C3019" s="17">
        <v>2.0379</v>
      </c>
      <c r="F3019" s="18" t="s">
        <v>146</v>
      </c>
      <c r="G3019" s="18">
        <v>0</v>
      </c>
      <c r="I3019" s="19" t="s">
        <v>146</v>
      </c>
      <c r="J3019" s="19">
        <v>0</v>
      </c>
      <c r="K3019" s="19">
        <f t="shared" si="625"/>
        <v>0</v>
      </c>
      <c r="L3019" s="18" t="s">
        <v>146</v>
      </c>
      <c r="M3019" s="18">
        <v>0</v>
      </c>
      <c r="N3019" s="18">
        <f t="shared" si="626"/>
        <v>0</v>
      </c>
      <c r="O3019" s="19" t="s">
        <v>145</v>
      </c>
      <c r="P3019" s="19">
        <v>311482.49147142901</v>
      </c>
      <c r="Q3019" s="19">
        <f t="shared" si="627"/>
        <v>74875.598911401205</v>
      </c>
      <c r="R3019" s="18" t="s">
        <v>146</v>
      </c>
      <c r="S3019" s="18">
        <v>0</v>
      </c>
      <c r="T3019" s="18">
        <f t="shared" si="628"/>
        <v>0</v>
      </c>
      <c r="U3019" s="20" t="s">
        <v>146</v>
      </c>
      <c r="V3019" s="20">
        <v>0</v>
      </c>
      <c r="W3019" s="20">
        <f t="shared" si="629"/>
        <v>0</v>
      </c>
      <c r="X3019" s="18" t="s">
        <v>146</v>
      </c>
      <c r="Y3019" s="18">
        <v>0</v>
      </c>
      <c r="Z3019" s="23">
        <f t="shared" si="630"/>
        <v>0</v>
      </c>
      <c r="AA3019" s="20" t="s">
        <v>146</v>
      </c>
      <c r="AB3019" s="20">
        <v>0</v>
      </c>
      <c r="AC3019" s="24">
        <f t="shared" si="631"/>
        <v>0</v>
      </c>
      <c r="AD3019" s="18" t="s">
        <v>146</v>
      </c>
      <c r="AE3019" s="18">
        <v>0</v>
      </c>
      <c r="AF3019" s="18">
        <f t="shared" si="632"/>
        <v>0</v>
      </c>
      <c r="AG3019" s="19" t="s">
        <v>146</v>
      </c>
      <c r="AH3019" s="19">
        <v>0</v>
      </c>
      <c r="AI3019" s="19">
        <f t="shared" si="633"/>
        <v>0</v>
      </c>
      <c r="AJ3019" s="18" t="s">
        <v>146</v>
      </c>
      <c r="AK3019" s="18">
        <v>0</v>
      </c>
      <c r="AL3019" s="18">
        <f t="shared" si="634"/>
        <v>0</v>
      </c>
      <c r="AM3019" s="19" t="s">
        <v>146</v>
      </c>
      <c r="AN3019" s="19">
        <v>0</v>
      </c>
      <c r="AO3019" s="19">
        <f t="shared" si="635"/>
        <v>0</v>
      </c>
      <c r="AP3019" s="18" t="s">
        <v>146</v>
      </c>
      <c r="AQ3019" s="18">
        <v>0</v>
      </c>
      <c r="AR3019" s="18">
        <f t="shared" si="636"/>
        <v>0</v>
      </c>
      <c r="AS3019" s="20" t="s">
        <v>146</v>
      </c>
      <c r="AT3019" s="20">
        <v>0</v>
      </c>
      <c r="AU3019" s="16">
        <f t="shared" si="637"/>
        <v>0</v>
      </c>
    </row>
    <row r="3020" spans="1:47" x14ac:dyDescent="0.2">
      <c r="A3020" s="16">
        <v>3017</v>
      </c>
      <c r="B3020" s="16">
        <v>671.563720703125</v>
      </c>
      <c r="C3020" s="17">
        <v>6.8966166666666604</v>
      </c>
      <c r="D3020" s="16" t="s">
        <v>734</v>
      </c>
      <c r="E3020" s="16" t="s">
        <v>2931</v>
      </c>
      <c r="F3020" s="18" t="s">
        <v>146</v>
      </c>
      <c r="G3020" s="18">
        <v>0</v>
      </c>
      <c r="I3020" s="19" t="s">
        <v>146</v>
      </c>
      <c r="J3020" s="19">
        <v>0</v>
      </c>
      <c r="K3020" s="19">
        <f t="shared" si="625"/>
        <v>0</v>
      </c>
      <c r="L3020" s="18" t="s">
        <v>146</v>
      </c>
      <c r="M3020" s="18">
        <v>0</v>
      </c>
      <c r="N3020" s="18">
        <f t="shared" si="626"/>
        <v>0</v>
      </c>
      <c r="O3020" s="19" t="s">
        <v>145</v>
      </c>
      <c r="P3020" s="19">
        <v>301348.74095714302</v>
      </c>
      <c r="Q3020" s="19">
        <f t="shared" si="627"/>
        <v>72439.60119162091</v>
      </c>
      <c r="R3020" s="18" t="s">
        <v>146</v>
      </c>
      <c r="S3020" s="18">
        <v>0</v>
      </c>
      <c r="T3020" s="18">
        <f t="shared" si="628"/>
        <v>0</v>
      </c>
      <c r="U3020" s="20" t="s">
        <v>146</v>
      </c>
      <c r="V3020" s="20">
        <v>0</v>
      </c>
      <c r="W3020" s="20">
        <f t="shared" si="629"/>
        <v>0</v>
      </c>
      <c r="X3020" s="18" t="s">
        <v>146</v>
      </c>
      <c r="Y3020" s="18">
        <v>0</v>
      </c>
      <c r="Z3020" s="23">
        <f t="shared" si="630"/>
        <v>0</v>
      </c>
      <c r="AA3020" s="20" t="s">
        <v>146</v>
      </c>
      <c r="AB3020" s="20">
        <v>0</v>
      </c>
      <c r="AC3020" s="24">
        <f t="shared" si="631"/>
        <v>0</v>
      </c>
      <c r="AD3020" s="18" t="s">
        <v>146</v>
      </c>
      <c r="AE3020" s="18">
        <v>0</v>
      </c>
      <c r="AF3020" s="18">
        <f t="shared" si="632"/>
        <v>0</v>
      </c>
      <c r="AG3020" s="19" t="s">
        <v>146</v>
      </c>
      <c r="AH3020" s="19">
        <v>0</v>
      </c>
      <c r="AI3020" s="19">
        <f t="shared" si="633"/>
        <v>0</v>
      </c>
      <c r="AJ3020" s="18" t="s">
        <v>146</v>
      </c>
      <c r="AK3020" s="18">
        <v>0</v>
      </c>
      <c r="AL3020" s="18">
        <f t="shared" si="634"/>
        <v>0</v>
      </c>
      <c r="AM3020" s="19" t="s">
        <v>146</v>
      </c>
      <c r="AN3020" s="19">
        <v>0</v>
      </c>
      <c r="AO3020" s="19">
        <f t="shared" si="635"/>
        <v>0</v>
      </c>
      <c r="AP3020" s="18" t="s">
        <v>146</v>
      </c>
      <c r="AQ3020" s="18">
        <v>0</v>
      </c>
      <c r="AR3020" s="18">
        <f t="shared" si="636"/>
        <v>0</v>
      </c>
      <c r="AS3020" s="20" t="s">
        <v>146</v>
      </c>
      <c r="AT3020" s="20">
        <v>0</v>
      </c>
      <c r="AU3020" s="16">
        <f t="shared" si="637"/>
        <v>0</v>
      </c>
    </row>
    <row r="3021" spans="1:47" x14ac:dyDescent="0.2">
      <c r="A3021" s="16">
        <v>3018</v>
      </c>
      <c r="B3021" s="16">
        <v>113.06138262448999</v>
      </c>
      <c r="C3021" s="17">
        <v>0.70169999999999999</v>
      </c>
      <c r="F3021" s="18" t="s">
        <v>146</v>
      </c>
      <c r="G3021" s="18">
        <v>0</v>
      </c>
      <c r="I3021" s="19" t="s">
        <v>146</v>
      </c>
      <c r="J3021" s="19">
        <v>0</v>
      </c>
      <c r="K3021" s="19">
        <f t="shared" si="625"/>
        <v>0</v>
      </c>
      <c r="L3021" s="18" t="s">
        <v>146</v>
      </c>
      <c r="M3021" s="18">
        <v>0</v>
      </c>
      <c r="N3021" s="18">
        <f t="shared" si="626"/>
        <v>0</v>
      </c>
      <c r="O3021" s="19" t="s">
        <v>145</v>
      </c>
      <c r="P3021" s="19">
        <v>540604.27208571404</v>
      </c>
      <c r="Q3021" s="19">
        <f t="shared" si="627"/>
        <v>129952.95002060433</v>
      </c>
      <c r="R3021" s="18" t="s">
        <v>146</v>
      </c>
      <c r="S3021" s="18">
        <v>0</v>
      </c>
      <c r="T3021" s="18">
        <f t="shared" si="628"/>
        <v>0</v>
      </c>
      <c r="U3021" s="20" t="s">
        <v>146</v>
      </c>
      <c r="V3021" s="20">
        <v>0</v>
      </c>
      <c r="W3021" s="20">
        <f t="shared" si="629"/>
        <v>0</v>
      </c>
      <c r="X3021" s="18" t="s">
        <v>146</v>
      </c>
      <c r="Y3021" s="18">
        <v>0</v>
      </c>
      <c r="Z3021" s="23">
        <f t="shared" si="630"/>
        <v>0</v>
      </c>
      <c r="AA3021" s="20" t="s">
        <v>146</v>
      </c>
      <c r="AB3021" s="20">
        <v>0</v>
      </c>
      <c r="AC3021" s="24">
        <f t="shared" si="631"/>
        <v>0</v>
      </c>
      <c r="AD3021" s="18" t="s">
        <v>146</v>
      </c>
      <c r="AE3021" s="18">
        <v>0</v>
      </c>
      <c r="AF3021" s="18">
        <f t="shared" si="632"/>
        <v>0</v>
      </c>
      <c r="AG3021" s="19" t="s">
        <v>146</v>
      </c>
      <c r="AH3021" s="19">
        <v>0</v>
      </c>
      <c r="AI3021" s="19">
        <f t="shared" si="633"/>
        <v>0</v>
      </c>
      <c r="AJ3021" s="18" t="s">
        <v>146</v>
      </c>
      <c r="AK3021" s="18">
        <v>0</v>
      </c>
      <c r="AL3021" s="18">
        <f t="shared" si="634"/>
        <v>0</v>
      </c>
      <c r="AM3021" s="19" t="s">
        <v>146</v>
      </c>
      <c r="AN3021" s="19">
        <v>0</v>
      </c>
      <c r="AO3021" s="19">
        <f t="shared" si="635"/>
        <v>0</v>
      </c>
      <c r="AP3021" s="18" t="s">
        <v>146</v>
      </c>
      <c r="AQ3021" s="18">
        <v>0</v>
      </c>
      <c r="AR3021" s="18">
        <f t="shared" si="636"/>
        <v>0</v>
      </c>
      <c r="AS3021" s="20" t="s">
        <v>146</v>
      </c>
      <c r="AT3021" s="20">
        <v>0</v>
      </c>
      <c r="AU3021" s="16">
        <f t="shared" si="637"/>
        <v>0</v>
      </c>
    </row>
    <row r="3022" spans="1:47" x14ac:dyDescent="0.2">
      <c r="A3022" s="16">
        <v>3019</v>
      </c>
      <c r="B3022" s="16">
        <v>374.30096619142699</v>
      </c>
      <c r="C3022" s="17">
        <v>1.40346666666666</v>
      </c>
      <c r="D3022" s="16" t="s">
        <v>3039</v>
      </c>
      <c r="E3022" s="16" t="s">
        <v>3039</v>
      </c>
      <c r="F3022" s="18" t="s">
        <v>146</v>
      </c>
      <c r="G3022" s="18">
        <v>0</v>
      </c>
      <c r="I3022" s="19" t="s">
        <v>146</v>
      </c>
      <c r="J3022" s="19">
        <v>0</v>
      </c>
      <c r="K3022" s="19">
        <f t="shared" si="625"/>
        <v>0</v>
      </c>
      <c r="L3022" s="18" t="s">
        <v>146</v>
      </c>
      <c r="M3022" s="18">
        <v>0</v>
      </c>
      <c r="N3022" s="18">
        <f t="shared" si="626"/>
        <v>0</v>
      </c>
      <c r="O3022" s="19" t="s">
        <v>145</v>
      </c>
      <c r="P3022" s="19">
        <v>394970.02397142799</v>
      </c>
      <c r="Q3022" s="19">
        <f t="shared" si="627"/>
        <v>94944.717300824035</v>
      </c>
      <c r="R3022" s="18" t="s">
        <v>146</v>
      </c>
      <c r="S3022" s="18">
        <v>0</v>
      </c>
      <c r="T3022" s="18">
        <f t="shared" si="628"/>
        <v>0</v>
      </c>
      <c r="U3022" s="20" t="s">
        <v>146</v>
      </c>
      <c r="V3022" s="20">
        <v>0</v>
      </c>
      <c r="W3022" s="20">
        <f t="shared" si="629"/>
        <v>0</v>
      </c>
      <c r="X3022" s="18" t="s">
        <v>146</v>
      </c>
      <c r="Y3022" s="18">
        <v>0</v>
      </c>
      <c r="Z3022" s="23">
        <f t="shared" si="630"/>
        <v>0</v>
      </c>
      <c r="AA3022" s="20" t="s">
        <v>146</v>
      </c>
      <c r="AB3022" s="20">
        <v>0</v>
      </c>
      <c r="AC3022" s="24">
        <f t="shared" si="631"/>
        <v>0</v>
      </c>
      <c r="AD3022" s="18" t="s">
        <v>146</v>
      </c>
      <c r="AE3022" s="18">
        <v>0</v>
      </c>
      <c r="AF3022" s="18">
        <f t="shared" si="632"/>
        <v>0</v>
      </c>
      <c r="AG3022" s="19" t="s">
        <v>146</v>
      </c>
      <c r="AH3022" s="19">
        <v>0</v>
      </c>
      <c r="AI3022" s="19">
        <f t="shared" si="633"/>
        <v>0</v>
      </c>
      <c r="AJ3022" s="18" t="s">
        <v>146</v>
      </c>
      <c r="AK3022" s="18">
        <v>0</v>
      </c>
      <c r="AL3022" s="18">
        <f t="shared" si="634"/>
        <v>0</v>
      </c>
      <c r="AM3022" s="19" t="s">
        <v>146</v>
      </c>
      <c r="AN3022" s="19">
        <v>0</v>
      </c>
      <c r="AO3022" s="19">
        <f t="shared" si="635"/>
        <v>0</v>
      </c>
      <c r="AP3022" s="18" t="s">
        <v>146</v>
      </c>
      <c r="AQ3022" s="18">
        <v>0</v>
      </c>
      <c r="AR3022" s="18">
        <f t="shared" si="636"/>
        <v>0</v>
      </c>
      <c r="AS3022" s="20" t="s">
        <v>146</v>
      </c>
      <c r="AT3022" s="20">
        <v>0</v>
      </c>
      <c r="AU3022" s="16">
        <f t="shared" si="637"/>
        <v>0</v>
      </c>
    </row>
    <row r="3023" spans="1:47" x14ac:dyDescent="0.2">
      <c r="A3023" s="16">
        <v>3020</v>
      </c>
      <c r="B3023" s="16">
        <v>508.43561806553203</v>
      </c>
      <c r="C3023" s="17">
        <v>2.4732666666666598</v>
      </c>
      <c r="D3023" s="16" t="s">
        <v>770</v>
      </c>
      <c r="E3023" s="16" t="s">
        <v>771</v>
      </c>
      <c r="F3023" s="18" t="s">
        <v>146</v>
      </c>
      <c r="G3023" s="18">
        <v>0</v>
      </c>
      <c r="I3023" s="19" t="s">
        <v>146</v>
      </c>
      <c r="J3023" s="19">
        <v>0</v>
      </c>
      <c r="K3023" s="19">
        <f t="shared" si="625"/>
        <v>0</v>
      </c>
      <c r="L3023" s="18" t="s">
        <v>146</v>
      </c>
      <c r="M3023" s="18">
        <v>0</v>
      </c>
      <c r="N3023" s="18">
        <f t="shared" si="626"/>
        <v>0</v>
      </c>
      <c r="O3023" s="19" t="s">
        <v>145</v>
      </c>
      <c r="P3023" s="19">
        <v>235788.408828571</v>
      </c>
      <c r="Q3023" s="19">
        <f t="shared" si="627"/>
        <v>56679.905968406492</v>
      </c>
      <c r="R3023" s="18" t="s">
        <v>146</v>
      </c>
      <c r="S3023" s="18">
        <v>0</v>
      </c>
      <c r="T3023" s="18">
        <f t="shared" si="628"/>
        <v>0</v>
      </c>
      <c r="U3023" s="20" t="s">
        <v>146</v>
      </c>
      <c r="V3023" s="20">
        <v>0</v>
      </c>
      <c r="W3023" s="20">
        <f t="shared" si="629"/>
        <v>0</v>
      </c>
      <c r="X3023" s="18" t="s">
        <v>146</v>
      </c>
      <c r="Y3023" s="18">
        <v>0</v>
      </c>
      <c r="Z3023" s="23">
        <f t="shared" si="630"/>
        <v>0</v>
      </c>
      <c r="AA3023" s="20" t="s">
        <v>146</v>
      </c>
      <c r="AB3023" s="20">
        <v>0</v>
      </c>
      <c r="AC3023" s="24">
        <f t="shared" si="631"/>
        <v>0</v>
      </c>
      <c r="AD3023" s="18" t="s">
        <v>146</v>
      </c>
      <c r="AE3023" s="18">
        <v>0</v>
      </c>
      <c r="AF3023" s="18">
        <f t="shared" si="632"/>
        <v>0</v>
      </c>
      <c r="AG3023" s="19" t="s">
        <v>146</v>
      </c>
      <c r="AH3023" s="19">
        <v>0</v>
      </c>
      <c r="AI3023" s="19">
        <f t="shared" si="633"/>
        <v>0</v>
      </c>
      <c r="AJ3023" s="18" t="s">
        <v>146</v>
      </c>
      <c r="AK3023" s="18">
        <v>0</v>
      </c>
      <c r="AL3023" s="18">
        <f t="shared" si="634"/>
        <v>0</v>
      </c>
      <c r="AM3023" s="19" t="s">
        <v>146</v>
      </c>
      <c r="AN3023" s="19">
        <v>0</v>
      </c>
      <c r="AO3023" s="19">
        <f t="shared" si="635"/>
        <v>0</v>
      </c>
      <c r="AP3023" s="18" t="s">
        <v>145</v>
      </c>
      <c r="AQ3023" s="18">
        <v>48228.442642857102</v>
      </c>
      <c r="AR3023" s="18">
        <f t="shared" si="636"/>
        <v>5954.128721340383</v>
      </c>
      <c r="AS3023" s="20" t="s">
        <v>146</v>
      </c>
      <c r="AT3023" s="20">
        <v>0</v>
      </c>
      <c r="AU3023" s="16">
        <f t="shared" si="637"/>
        <v>0</v>
      </c>
    </row>
    <row r="3024" spans="1:47" x14ac:dyDescent="0.2">
      <c r="A3024" s="16">
        <v>3021</v>
      </c>
      <c r="B3024" s="16">
        <v>739.54412841796795</v>
      </c>
      <c r="C3024" s="17">
        <v>8.7795500000000004</v>
      </c>
      <c r="D3024" s="16" t="s">
        <v>3040</v>
      </c>
      <c r="E3024" s="16" t="s">
        <v>3041</v>
      </c>
      <c r="F3024" s="18" t="s">
        <v>146</v>
      </c>
      <c r="G3024" s="18">
        <v>0</v>
      </c>
      <c r="I3024" s="19" t="s">
        <v>146</v>
      </c>
      <c r="J3024" s="19">
        <v>0</v>
      </c>
      <c r="K3024" s="19">
        <f t="shared" si="625"/>
        <v>0</v>
      </c>
      <c r="L3024" s="18" t="s">
        <v>146</v>
      </c>
      <c r="M3024" s="18">
        <v>0</v>
      </c>
      <c r="N3024" s="18">
        <f t="shared" si="626"/>
        <v>0</v>
      </c>
      <c r="O3024" s="19" t="s">
        <v>145</v>
      </c>
      <c r="P3024" s="19">
        <v>326030.09769999998</v>
      </c>
      <c r="Q3024" s="19">
        <f t="shared" si="627"/>
        <v>78372.619639423065</v>
      </c>
      <c r="R3024" s="18" t="s">
        <v>146</v>
      </c>
      <c r="S3024" s="18">
        <v>0</v>
      </c>
      <c r="T3024" s="18">
        <f t="shared" si="628"/>
        <v>0</v>
      </c>
      <c r="U3024" s="20" t="s">
        <v>146</v>
      </c>
      <c r="V3024" s="20">
        <v>0</v>
      </c>
      <c r="W3024" s="20">
        <f t="shared" si="629"/>
        <v>0</v>
      </c>
      <c r="X3024" s="18" t="s">
        <v>146</v>
      </c>
      <c r="Y3024" s="18">
        <v>0</v>
      </c>
      <c r="Z3024" s="23">
        <f t="shared" si="630"/>
        <v>0</v>
      </c>
      <c r="AA3024" s="20" t="s">
        <v>146</v>
      </c>
      <c r="AB3024" s="20">
        <v>0</v>
      </c>
      <c r="AC3024" s="24">
        <f t="shared" si="631"/>
        <v>0</v>
      </c>
      <c r="AD3024" s="18" t="s">
        <v>146</v>
      </c>
      <c r="AE3024" s="18">
        <v>0</v>
      </c>
      <c r="AF3024" s="18">
        <f t="shared" si="632"/>
        <v>0</v>
      </c>
      <c r="AG3024" s="19" t="s">
        <v>146</v>
      </c>
      <c r="AH3024" s="19">
        <v>0</v>
      </c>
      <c r="AI3024" s="19">
        <f t="shared" si="633"/>
        <v>0</v>
      </c>
      <c r="AJ3024" s="18" t="s">
        <v>146</v>
      </c>
      <c r="AK3024" s="18">
        <v>0</v>
      </c>
      <c r="AL3024" s="18">
        <f t="shared" si="634"/>
        <v>0</v>
      </c>
      <c r="AM3024" s="19" t="s">
        <v>146</v>
      </c>
      <c r="AN3024" s="19">
        <v>0</v>
      </c>
      <c r="AO3024" s="19">
        <f t="shared" si="635"/>
        <v>0</v>
      </c>
      <c r="AP3024" s="18" t="s">
        <v>146</v>
      </c>
      <c r="AQ3024" s="18">
        <v>0</v>
      </c>
      <c r="AR3024" s="18">
        <f t="shared" si="636"/>
        <v>0</v>
      </c>
      <c r="AS3024" s="20" t="s">
        <v>146</v>
      </c>
      <c r="AT3024" s="20">
        <v>0</v>
      </c>
      <c r="AU3024" s="16">
        <f t="shared" si="637"/>
        <v>0</v>
      </c>
    </row>
    <row r="3025" spans="1:47" x14ac:dyDescent="0.2">
      <c r="A3025" s="16">
        <v>3022</v>
      </c>
      <c r="B3025" s="16">
        <v>306.278076171875</v>
      </c>
      <c r="C3025" s="17">
        <v>9.2586666666666595</v>
      </c>
      <c r="D3025" s="16" t="s">
        <v>2329</v>
      </c>
      <c r="E3025" s="16" t="s">
        <v>2329</v>
      </c>
      <c r="F3025" s="18" t="s">
        <v>146</v>
      </c>
      <c r="G3025" s="18">
        <v>0</v>
      </c>
      <c r="I3025" s="19" t="s">
        <v>146</v>
      </c>
      <c r="J3025" s="19">
        <v>0</v>
      </c>
      <c r="K3025" s="19">
        <f t="shared" si="625"/>
        <v>0</v>
      </c>
      <c r="L3025" s="18" t="s">
        <v>146</v>
      </c>
      <c r="M3025" s="18">
        <v>0</v>
      </c>
      <c r="N3025" s="18">
        <f t="shared" si="626"/>
        <v>0</v>
      </c>
      <c r="O3025" s="19" t="s">
        <v>145</v>
      </c>
      <c r="P3025" s="19">
        <v>430130.633957143</v>
      </c>
      <c r="Q3025" s="19">
        <f t="shared" si="627"/>
        <v>103396.7870089286</v>
      </c>
      <c r="R3025" s="18" t="s">
        <v>146</v>
      </c>
      <c r="S3025" s="18">
        <v>0</v>
      </c>
      <c r="T3025" s="18">
        <f t="shared" si="628"/>
        <v>0</v>
      </c>
      <c r="U3025" s="20" t="s">
        <v>146</v>
      </c>
      <c r="V3025" s="20">
        <v>0</v>
      </c>
      <c r="W3025" s="20">
        <f t="shared" si="629"/>
        <v>0</v>
      </c>
      <c r="X3025" s="18" t="s">
        <v>146</v>
      </c>
      <c r="Y3025" s="18">
        <v>0</v>
      </c>
      <c r="Z3025" s="23">
        <f t="shared" si="630"/>
        <v>0</v>
      </c>
      <c r="AA3025" s="20" t="s">
        <v>146</v>
      </c>
      <c r="AB3025" s="20">
        <v>0</v>
      </c>
      <c r="AC3025" s="24">
        <f t="shared" si="631"/>
        <v>0</v>
      </c>
      <c r="AD3025" s="18" t="s">
        <v>146</v>
      </c>
      <c r="AE3025" s="18">
        <v>0</v>
      </c>
      <c r="AF3025" s="18">
        <f t="shared" si="632"/>
        <v>0</v>
      </c>
      <c r="AG3025" s="19" t="s">
        <v>146</v>
      </c>
      <c r="AH3025" s="19">
        <v>0</v>
      </c>
      <c r="AI3025" s="19">
        <f t="shared" si="633"/>
        <v>0</v>
      </c>
      <c r="AJ3025" s="18" t="s">
        <v>146</v>
      </c>
      <c r="AK3025" s="18">
        <v>0</v>
      </c>
      <c r="AL3025" s="18">
        <f t="shared" si="634"/>
        <v>0</v>
      </c>
      <c r="AM3025" s="19" t="s">
        <v>146</v>
      </c>
      <c r="AN3025" s="19">
        <v>0</v>
      </c>
      <c r="AO3025" s="19">
        <f t="shared" si="635"/>
        <v>0</v>
      </c>
      <c r="AP3025" s="18" t="s">
        <v>146</v>
      </c>
      <c r="AQ3025" s="18">
        <v>0</v>
      </c>
      <c r="AR3025" s="18">
        <f t="shared" si="636"/>
        <v>0</v>
      </c>
      <c r="AS3025" s="20" t="s">
        <v>146</v>
      </c>
      <c r="AT3025" s="20">
        <v>0</v>
      </c>
      <c r="AU3025" s="16">
        <f t="shared" si="637"/>
        <v>0</v>
      </c>
    </row>
    <row r="3026" spans="1:47" x14ac:dyDescent="0.2">
      <c r="A3026" s="16">
        <v>3023</v>
      </c>
      <c r="B3026" s="16">
        <v>506.36212158203102</v>
      </c>
      <c r="C3026" s="17">
        <v>7.6324833333333304</v>
      </c>
      <c r="D3026" s="16" t="s">
        <v>955</v>
      </c>
      <c r="E3026" s="16" t="s">
        <v>3042</v>
      </c>
      <c r="F3026" s="18" t="s">
        <v>146</v>
      </c>
      <c r="G3026" s="18">
        <v>0</v>
      </c>
      <c r="I3026" s="19" t="s">
        <v>146</v>
      </c>
      <c r="J3026" s="19">
        <v>0</v>
      </c>
      <c r="K3026" s="19">
        <f t="shared" si="625"/>
        <v>0</v>
      </c>
      <c r="L3026" s="18" t="s">
        <v>146</v>
      </c>
      <c r="M3026" s="18">
        <v>0</v>
      </c>
      <c r="N3026" s="18">
        <f t="shared" si="626"/>
        <v>0</v>
      </c>
      <c r="O3026" s="19" t="s">
        <v>145</v>
      </c>
      <c r="P3026" s="19">
        <v>534272.72518571396</v>
      </c>
      <c r="Q3026" s="19">
        <f t="shared" si="627"/>
        <v>128430.94355425816</v>
      </c>
      <c r="R3026" s="18" t="s">
        <v>146</v>
      </c>
      <c r="S3026" s="18">
        <v>0</v>
      </c>
      <c r="T3026" s="18">
        <f t="shared" si="628"/>
        <v>0</v>
      </c>
      <c r="U3026" s="20" t="s">
        <v>146</v>
      </c>
      <c r="V3026" s="20">
        <v>0</v>
      </c>
      <c r="W3026" s="20">
        <f t="shared" si="629"/>
        <v>0</v>
      </c>
      <c r="X3026" s="18" t="s">
        <v>146</v>
      </c>
      <c r="Y3026" s="18">
        <v>0</v>
      </c>
      <c r="Z3026" s="23">
        <f t="shared" si="630"/>
        <v>0</v>
      </c>
      <c r="AA3026" s="20" t="s">
        <v>146</v>
      </c>
      <c r="AB3026" s="20">
        <v>0</v>
      </c>
      <c r="AC3026" s="24">
        <f t="shared" si="631"/>
        <v>0</v>
      </c>
      <c r="AD3026" s="18" t="s">
        <v>146</v>
      </c>
      <c r="AE3026" s="18">
        <v>0</v>
      </c>
      <c r="AF3026" s="18">
        <f t="shared" si="632"/>
        <v>0</v>
      </c>
      <c r="AG3026" s="19" t="s">
        <v>146</v>
      </c>
      <c r="AH3026" s="19">
        <v>0</v>
      </c>
      <c r="AI3026" s="19">
        <f t="shared" si="633"/>
        <v>0</v>
      </c>
      <c r="AJ3026" s="18" t="s">
        <v>146</v>
      </c>
      <c r="AK3026" s="18">
        <v>0</v>
      </c>
      <c r="AL3026" s="18">
        <f t="shared" si="634"/>
        <v>0</v>
      </c>
      <c r="AM3026" s="19" t="s">
        <v>146</v>
      </c>
      <c r="AN3026" s="19">
        <v>0</v>
      </c>
      <c r="AO3026" s="19">
        <f t="shared" si="635"/>
        <v>0</v>
      </c>
      <c r="AP3026" s="18" t="s">
        <v>146</v>
      </c>
      <c r="AQ3026" s="18">
        <v>0</v>
      </c>
      <c r="AR3026" s="18">
        <f t="shared" si="636"/>
        <v>0</v>
      </c>
      <c r="AS3026" s="20" t="s">
        <v>146</v>
      </c>
      <c r="AT3026" s="20">
        <v>0</v>
      </c>
      <c r="AU3026" s="16">
        <f t="shared" si="637"/>
        <v>0</v>
      </c>
    </row>
    <row r="3027" spans="1:47" x14ac:dyDescent="0.2">
      <c r="A3027" s="16">
        <v>3024</v>
      </c>
      <c r="B3027" s="16">
        <v>885.54735456194203</v>
      </c>
      <c r="C3027" s="17">
        <v>5.4592999999999998</v>
      </c>
      <c r="D3027" s="16" t="s">
        <v>3043</v>
      </c>
      <c r="E3027" s="16" t="s">
        <v>3044</v>
      </c>
      <c r="F3027" s="18" t="s">
        <v>146</v>
      </c>
      <c r="G3027" s="18">
        <v>0</v>
      </c>
      <c r="I3027" s="19" t="s">
        <v>146</v>
      </c>
      <c r="J3027" s="19">
        <v>0</v>
      </c>
      <c r="K3027" s="19">
        <f t="shared" si="625"/>
        <v>0</v>
      </c>
      <c r="L3027" s="18" t="s">
        <v>146</v>
      </c>
      <c r="M3027" s="18">
        <v>0</v>
      </c>
      <c r="N3027" s="18">
        <f t="shared" si="626"/>
        <v>0</v>
      </c>
      <c r="O3027" s="19" t="s">
        <v>145</v>
      </c>
      <c r="P3027" s="19">
        <v>373474.11550000001</v>
      </c>
      <c r="Q3027" s="19">
        <f t="shared" si="627"/>
        <v>89777.431610576925</v>
      </c>
      <c r="R3027" s="18" t="s">
        <v>146</v>
      </c>
      <c r="S3027" s="18">
        <v>0</v>
      </c>
      <c r="T3027" s="18">
        <f t="shared" si="628"/>
        <v>0</v>
      </c>
      <c r="U3027" s="20" t="s">
        <v>146</v>
      </c>
      <c r="V3027" s="20">
        <v>0</v>
      </c>
      <c r="W3027" s="20">
        <f t="shared" si="629"/>
        <v>0</v>
      </c>
      <c r="X3027" s="18" t="s">
        <v>146</v>
      </c>
      <c r="Y3027" s="18">
        <v>0</v>
      </c>
      <c r="Z3027" s="23">
        <f t="shared" si="630"/>
        <v>0</v>
      </c>
      <c r="AA3027" s="20" t="s">
        <v>146</v>
      </c>
      <c r="AB3027" s="20">
        <v>0</v>
      </c>
      <c r="AC3027" s="24">
        <f t="shared" si="631"/>
        <v>0</v>
      </c>
      <c r="AD3027" s="18" t="s">
        <v>146</v>
      </c>
      <c r="AE3027" s="18">
        <v>0</v>
      </c>
      <c r="AF3027" s="18">
        <f t="shared" si="632"/>
        <v>0</v>
      </c>
      <c r="AG3027" s="19" t="s">
        <v>146</v>
      </c>
      <c r="AH3027" s="19">
        <v>0</v>
      </c>
      <c r="AI3027" s="19">
        <f t="shared" si="633"/>
        <v>0</v>
      </c>
      <c r="AJ3027" s="18" t="s">
        <v>146</v>
      </c>
      <c r="AK3027" s="18">
        <v>0</v>
      </c>
      <c r="AL3027" s="18">
        <f t="shared" si="634"/>
        <v>0</v>
      </c>
      <c r="AM3027" s="19" t="s">
        <v>146</v>
      </c>
      <c r="AN3027" s="19">
        <v>0</v>
      </c>
      <c r="AO3027" s="19">
        <f t="shared" si="635"/>
        <v>0</v>
      </c>
      <c r="AP3027" s="18" t="s">
        <v>146</v>
      </c>
      <c r="AQ3027" s="18">
        <v>0</v>
      </c>
      <c r="AR3027" s="18">
        <f t="shared" si="636"/>
        <v>0</v>
      </c>
      <c r="AS3027" s="20" t="s">
        <v>146</v>
      </c>
      <c r="AT3027" s="20">
        <v>0</v>
      </c>
      <c r="AU3027" s="16">
        <f t="shared" si="637"/>
        <v>0</v>
      </c>
    </row>
    <row r="3028" spans="1:47" x14ac:dyDescent="0.2">
      <c r="A3028" s="16">
        <v>3025</v>
      </c>
      <c r="B3028" s="16">
        <v>184.14682447645399</v>
      </c>
      <c r="C3028" s="17">
        <v>6.2015277777777698</v>
      </c>
      <c r="F3028" s="18" t="s">
        <v>146</v>
      </c>
      <c r="G3028" s="18">
        <v>0</v>
      </c>
      <c r="I3028" s="19" t="s">
        <v>146</v>
      </c>
      <c r="J3028" s="19">
        <v>0</v>
      </c>
      <c r="K3028" s="19">
        <f t="shared" si="625"/>
        <v>0</v>
      </c>
      <c r="L3028" s="18" t="s">
        <v>146</v>
      </c>
      <c r="M3028" s="18">
        <v>0</v>
      </c>
      <c r="N3028" s="18">
        <f t="shared" si="626"/>
        <v>0</v>
      </c>
      <c r="O3028" s="19" t="s">
        <v>145</v>
      </c>
      <c r="P3028" s="19">
        <v>286353.95321428502</v>
      </c>
      <c r="Q3028" s="19">
        <f t="shared" si="627"/>
        <v>68835.084907280048</v>
      </c>
      <c r="R3028" s="18" t="s">
        <v>146</v>
      </c>
      <c r="S3028" s="18">
        <v>0</v>
      </c>
      <c r="T3028" s="18">
        <f t="shared" si="628"/>
        <v>0</v>
      </c>
      <c r="U3028" s="20" t="s">
        <v>146</v>
      </c>
      <c r="V3028" s="20">
        <v>0</v>
      </c>
      <c r="W3028" s="20">
        <f t="shared" si="629"/>
        <v>0</v>
      </c>
      <c r="X3028" s="18" t="s">
        <v>146</v>
      </c>
      <c r="Y3028" s="18">
        <v>0</v>
      </c>
      <c r="Z3028" s="23">
        <f t="shared" si="630"/>
        <v>0</v>
      </c>
      <c r="AA3028" s="20" t="s">
        <v>146</v>
      </c>
      <c r="AB3028" s="20">
        <v>0</v>
      </c>
      <c r="AC3028" s="24">
        <f t="shared" si="631"/>
        <v>0</v>
      </c>
      <c r="AD3028" s="18" t="s">
        <v>146</v>
      </c>
      <c r="AE3028" s="18">
        <v>0</v>
      </c>
      <c r="AF3028" s="18">
        <f t="shared" si="632"/>
        <v>0</v>
      </c>
      <c r="AG3028" s="19" t="s">
        <v>146</v>
      </c>
      <c r="AH3028" s="19">
        <v>0</v>
      </c>
      <c r="AI3028" s="19">
        <f t="shared" si="633"/>
        <v>0</v>
      </c>
      <c r="AJ3028" s="18" t="s">
        <v>146</v>
      </c>
      <c r="AK3028" s="18">
        <v>0</v>
      </c>
      <c r="AL3028" s="18">
        <f t="shared" si="634"/>
        <v>0</v>
      </c>
      <c r="AM3028" s="19" t="s">
        <v>146</v>
      </c>
      <c r="AN3028" s="19">
        <v>0</v>
      </c>
      <c r="AO3028" s="19">
        <f t="shared" si="635"/>
        <v>0</v>
      </c>
      <c r="AP3028" s="18" t="s">
        <v>145</v>
      </c>
      <c r="AQ3028" s="18">
        <v>235977.59362857099</v>
      </c>
      <c r="AR3028" s="18">
        <f t="shared" si="636"/>
        <v>29133.036250440866</v>
      </c>
      <c r="AS3028" s="20" t="s">
        <v>145</v>
      </c>
      <c r="AT3028" s="20">
        <v>289623.28765714198</v>
      </c>
      <c r="AU3028" s="16">
        <f t="shared" si="637"/>
        <v>19295.355606738307</v>
      </c>
    </row>
    <row r="3029" spans="1:47" x14ac:dyDescent="0.2">
      <c r="A3029" s="16">
        <v>3026</v>
      </c>
      <c r="B3029" s="16">
        <v>816.55676269531205</v>
      </c>
      <c r="C3029" s="17">
        <v>4.5348833333333296</v>
      </c>
      <c r="D3029" s="16" t="s">
        <v>2205</v>
      </c>
      <c r="E3029" s="16" t="s">
        <v>2206</v>
      </c>
      <c r="F3029" s="18" t="s">
        <v>146</v>
      </c>
      <c r="G3029" s="18">
        <v>0</v>
      </c>
      <c r="I3029" s="19" t="s">
        <v>146</v>
      </c>
      <c r="J3029" s="19">
        <v>0</v>
      </c>
      <c r="K3029" s="19">
        <f t="shared" si="625"/>
        <v>0</v>
      </c>
      <c r="L3029" s="18" t="s">
        <v>146</v>
      </c>
      <c r="M3029" s="18">
        <v>0</v>
      </c>
      <c r="N3029" s="18">
        <f t="shared" si="626"/>
        <v>0</v>
      </c>
      <c r="O3029" s="19" t="s">
        <v>145</v>
      </c>
      <c r="P3029" s="19">
        <v>241150.61345714299</v>
      </c>
      <c r="Q3029" s="19">
        <f t="shared" si="627"/>
        <v>57968.897465659371</v>
      </c>
      <c r="R3029" s="18" t="s">
        <v>146</v>
      </c>
      <c r="S3029" s="18">
        <v>0</v>
      </c>
      <c r="T3029" s="18">
        <f t="shared" si="628"/>
        <v>0</v>
      </c>
      <c r="U3029" s="20" t="s">
        <v>146</v>
      </c>
      <c r="V3029" s="20">
        <v>0</v>
      </c>
      <c r="W3029" s="20">
        <f t="shared" si="629"/>
        <v>0</v>
      </c>
      <c r="X3029" s="18" t="s">
        <v>146</v>
      </c>
      <c r="Y3029" s="18">
        <v>0</v>
      </c>
      <c r="Z3029" s="23">
        <f t="shared" si="630"/>
        <v>0</v>
      </c>
      <c r="AA3029" s="20" t="s">
        <v>146</v>
      </c>
      <c r="AB3029" s="20">
        <v>0</v>
      </c>
      <c r="AC3029" s="24">
        <f t="shared" si="631"/>
        <v>0</v>
      </c>
      <c r="AD3029" s="18" t="s">
        <v>146</v>
      </c>
      <c r="AE3029" s="18">
        <v>0</v>
      </c>
      <c r="AF3029" s="18">
        <f t="shared" si="632"/>
        <v>0</v>
      </c>
      <c r="AG3029" s="19" t="s">
        <v>146</v>
      </c>
      <c r="AH3029" s="19">
        <v>0</v>
      </c>
      <c r="AI3029" s="19">
        <f t="shared" si="633"/>
        <v>0</v>
      </c>
      <c r="AJ3029" s="18" t="s">
        <v>146</v>
      </c>
      <c r="AK3029" s="18">
        <v>0</v>
      </c>
      <c r="AL3029" s="18">
        <f t="shared" si="634"/>
        <v>0</v>
      </c>
      <c r="AM3029" s="19" t="s">
        <v>146</v>
      </c>
      <c r="AN3029" s="19">
        <v>0</v>
      </c>
      <c r="AO3029" s="19">
        <f t="shared" si="635"/>
        <v>0</v>
      </c>
      <c r="AP3029" s="18" t="s">
        <v>146</v>
      </c>
      <c r="AQ3029" s="18">
        <v>0</v>
      </c>
      <c r="AR3029" s="18">
        <f t="shared" si="636"/>
        <v>0</v>
      </c>
      <c r="AS3029" s="20" t="s">
        <v>146</v>
      </c>
      <c r="AT3029" s="20">
        <v>0</v>
      </c>
      <c r="AU3029" s="16">
        <f t="shared" si="637"/>
        <v>0</v>
      </c>
    </row>
    <row r="3030" spans="1:47" x14ac:dyDescent="0.2">
      <c r="A3030" s="16">
        <v>3027</v>
      </c>
      <c r="B3030" s="16">
        <v>951.53771708213799</v>
      </c>
      <c r="C3030" s="17">
        <v>7.2161499999999998</v>
      </c>
      <c r="D3030" s="16" t="s">
        <v>3045</v>
      </c>
      <c r="E3030" s="16" t="s">
        <v>3046</v>
      </c>
      <c r="F3030" s="18" t="s">
        <v>146</v>
      </c>
      <c r="G3030" s="18">
        <v>0</v>
      </c>
      <c r="I3030" s="19" t="s">
        <v>146</v>
      </c>
      <c r="J3030" s="19">
        <v>0</v>
      </c>
      <c r="K3030" s="19">
        <f t="shared" si="625"/>
        <v>0</v>
      </c>
      <c r="L3030" s="18" t="s">
        <v>146</v>
      </c>
      <c r="M3030" s="18">
        <v>0</v>
      </c>
      <c r="N3030" s="18">
        <f t="shared" si="626"/>
        <v>0</v>
      </c>
      <c r="O3030" s="19" t="s">
        <v>145</v>
      </c>
      <c r="P3030" s="19">
        <v>283322.850957143</v>
      </c>
      <c r="Q3030" s="19">
        <f t="shared" si="627"/>
        <v>68106.454557005534</v>
      </c>
      <c r="R3030" s="18" t="s">
        <v>146</v>
      </c>
      <c r="S3030" s="18">
        <v>0</v>
      </c>
      <c r="T3030" s="18">
        <f t="shared" si="628"/>
        <v>0</v>
      </c>
      <c r="U3030" s="20" t="s">
        <v>146</v>
      </c>
      <c r="V3030" s="20">
        <v>0</v>
      </c>
      <c r="W3030" s="20">
        <f t="shared" si="629"/>
        <v>0</v>
      </c>
      <c r="X3030" s="18" t="s">
        <v>146</v>
      </c>
      <c r="Y3030" s="18">
        <v>0</v>
      </c>
      <c r="Z3030" s="23">
        <f t="shared" si="630"/>
        <v>0</v>
      </c>
      <c r="AA3030" s="20" t="s">
        <v>146</v>
      </c>
      <c r="AB3030" s="20">
        <v>0</v>
      </c>
      <c r="AC3030" s="24">
        <f t="shared" si="631"/>
        <v>0</v>
      </c>
      <c r="AD3030" s="18" t="s">
        <v>146</v>
      </c>
      <c r="AE3030" s="18">
        <v>0</v>
      </c>
      <c r="AF3030" s="18">
        <f t="shared" si="632"/>
        <v>0</v>
      </c>
      <c r="AG3030" s="19" t="s">
        <v>146</v>
      </c>
      <c r="AH3030" s="19">
        <v>0</v>
      </c>
      <c r="AI3030" s="19">
        <f t="shared" si="633"/>
        <v>0</v>
      </c>
      <c r="AJ3030" s="18" t="s">
        <v>146</v>
      </c>
      <c r="AK3030" s="18">
        <v>0</v>
      </c>
      <c r="AL3030" s="18">
        <f t="shared" si="634"/>
        <v>0</v>
      </c>
      <c r="AM3030" s="19" t="s">
        <v>146</v>
      </c>
      <c r="AN3030" s="19">
        <v>0</v>
      </c>
      <c r="AO3030" s="19">
        <f t="shared" si="635"/>
        <v>0</v>
      </c>
      <c r="AP3030" s="18" t="s">
        <v>145</v>
      </c>
      <c r="AQ3030" s="18">
        <v>68921.067271428605</v>
      </c>
      <c r="AR3030" s="18">
        <f t="shared" si="636"/>
        <v>8508.7737372134088</v>
      </c>
      <c r="AS3030" s="20" t="s">
        <v>145</v>
      </c>
      <c r="AT3030" s="20">
        <v>246533.963414286</v>
      </c>
      <c r="AU3030" s="16">
        <f t="shared" si="637"/>
        <v>16424.647795755231</v>
      </c>
    </row>
    <row r="3031" spans="1:47" x14ac:dyDescent="0.2">
      <c r="A3031" s="16">
        <v>3028</v>
      </c>
      <c r="B3031" s="16">
        <v>598.36928178694302</v>
      </c>
      <c r="C3031" s="17">
        <v>0.58899444444444404</v>
      </c>
      <c r="D3031" s="16" t="s">
        <v>3047</v>
      </c>
      <c r="E3031" s="16" t="s">
        <v>3047</v>
      </c>
      <c r="F3031" s="18" t="s">
        <v>146</v>
      </c>
      <c r="G3031" s="18">
        <v>0</v>
      </c>
      <c r="I3031" s="19" t="s">
        <v>146</v>
      </c>
      <c r="J3031" s="19">
        <v>0</v>
      </c>
      <c r="K3031" s="19">
        <f t="shared" si="625"/>
        <v>0</v>
      </c>
      <c r="L3031" s="18" t="s">
        <v>146</v>
      </c>
      <c r="M3031" s="18">
        <v>0</v>
      </c>
      <c r="N3031" s="18">
        <f t="shared" si="626"/>
        <v>0</v>
      </c>
      <c r="O3031" s="19" t="s">
        <v>145</v>
      </c>
      <c r="P3031" s="19">
        <v>258548.22357142801</v>
      </c>
      <c r="Q3031" s="19">
        <f t="shared" si="627"/>
        <v>62151.015281593267</v>
      </c>
      <c r="R3031" s="18" t="s">
        <v>146</v>
      </c>
      <c r="S3031" s="18">
        <v>0</v>
      </c>
      <c r="T3031" s="18">
        <f t="shared" si="628"/>
        <v>0</v>
      </c>
      <c r="U3031" s="20" t="s">
        <v>145</v>
      </c>
      <c r="V3031" s="20">
        <v>65255.6255285714</v>
      </c>
      <c r="W3031" s="20">
        <f t="shared" si="629"/>
        <v>23473.246593011296</v>
      </c>
      <c r="X3031" s="18" t="s">
        <v>146</v>
      </c>
      <c r="Y3031" s="18">
        <v>0</v>
      </c>
      <c r="Z3031" s="23">
        <f t="shared" si="630"/>
        <v>0</v>
      </c>
      <c r="AA3031" s="20" t="s">
        <v>146</v>
      </c>
      <c r="AB3031" s="20">
        <v>0</v>
      </c>
      <c r="AC3031" s="24">
        <f t="shared" si="631"/>
        <v>0</v>
      </c>
      <c r="AD3031" s="18" t="s">
        <v>146</v>
      </c>
      <c r="AE3031" s="18">
        <v>0</v>
      </c>
      <c r="AF3031" s="18">
        <f t="shared" si="632"/>
        <v>0</v>
      </c>
      <c r="AG3031" s="19" t="s">
        <v>145</v>
      </c>
      <c r="AH3031" s="19">
        <v>75806.914557142794</v>
      </c>
      <c r="AI3031" s="19">
        <f t="shared" si="633"/>
        <v>25268.971519047598</v>
      </c>
      <c r="AJ3031" s="18" t="s">
        <v>146</v>
      </c>
      <c r="AK3031" s="18">
        <v>0</v>
      </c>
      <c r="AL3031" s="18">
        <f t="shared" si="634"/>
        <v>0</v>
      </c>
      <c r="AM3031" s="19" t="s">
        <v>146</v>
      </c>
      <c r="AN3031" s="19">
        <v>0</v>
      </c>
      <c r="AO3031" s="19">
        <f t="shared" si="635"/>
        <v>0</v>
      </c>
      <c r="AP3031" s="18" t="s">
        <v>146</v>
      </c>
      <c r="AQ3031" s="18">
        <v>0</v>
      </c>
      <c r="AR3031" s="18">
        <f t="shared" si="636"/>
        <v>0</v>
      </c>
      <c r="AS3031" s="20" t="s">
        <v>146</v>
      </c>
      <c r="AT3031" s="20">
        <v>0</v>
      </c>
      <c r="AU3031" s="16">
        <f t="shared" si="637"/>
        <v>0</v>
      </c>
    </row>
    <row r="3032" spans="1:47" x14ac:dyDescent="0.2">
      <c r="A3032" s="16">
        <v>3029</v>
      </c>
      <c r="B3032" s="16">
        <v>388.14970397949202</v>
      </c>
      <c r="C3032" s="17">
        <v>0.70169999999999999</v>
      </c>
      <c r="D3032" s="16" t="s">
        <v>3048</v>
      </c>
      <c r="E3032" s="16" t="s">
        <v>3049</v>
      </c>
      <c r="F3032" s="18" t="s">
        <v>146</v>
      </c>
      <c r="G3032" s="18">
        <v>0</v>
      </c>
      <c r="I3032" s="19" t="s">
        <v>146</v>
      </c>
      <c r="J3032" s="19">
        <v>0</v>
      </c>
      <c r="K3032" s="19">
        <f t="shared" si="625"/>
        <v>0</v>
      </c>
      <c r="L3032" s="18" t="s">
        <v>146</v>
      </c>
      <c r="M3032" s="18">
        <v>0</v>
      </c>
      <c r="N3032" s="18">
        <f t="shared" si="626"/>
        <v>0</v>
      </c>
      <c r="O3032" s="19" t="s">
        <v>145</v>
      </c>
      <c r="P3032" s="19">
        <v>236078.428571428</v>
      </c>
      <c r="Q3032" s="19">
        <f t="shared" si="627"/>
        <v>56749.622252747111</v>
      </c>
      <c r="R3032" s="18" t="s">
        <v>146</v>
      </c>
      <c r="S3032" s="18">
        <v>0</v>
      </c>
      <c r="T3032" s="18">
        <f t="shared" si="628"/>
        <v>0</v>
      </c>
      <c r="U3032" s="20" t="s">
        <v>146</v>
      </c>
      <c r="V3032" s="20">
        <v>0</v>
      </c>
      <c r="W3032" s="20">
        <f t="shared" si="629"/>
        <v>0</v>
      </c>
      <c r="X3032" s="18" t="s">
        <v>146</v>
      </c>
      <c r="Y3032" s="18">
        <v>0</v>
      </c>
      <c r="Z3032" s="23">
        <f t="shared" si="630"/>
        <v>0</v>
      </c>
      <c r="AA3032" s="20" t="s">
        <v>146</v>
      </c>
      <c r="AB3032" s="20">
        <v>0</v>
      </c>
      <c r="AC3032" s="24">
        <f t="shared" si="631"/>
        <v>0</v>
      </c>
      <c r="AD3032" s="18" t="s">
        <v>146</v>
      </c>
      <c r="AE3032" s="18">
        <v>0</v>
      </c>
      <c r="AF3032" s="18">
        <f t="shared" si="632"/>
        <v>0</v>
      </c>
      <c r="AG3032" s="19" t="s">
        <v>146</v>
      </c>
      <c r="AH3032" s="19">
        <v>0</v>
      </c>
      <c r="AI3032" s="19">
        <f t="shared" si="633"/>
        <v>0</v>
      </c>
      <c r="AJ3032" s="18" t="s">
        <v>146</v>
      </c>
      <c r="AK3032" s="18">
        <v>0</v>
      </c>
      <c r="AL3032" s="18">
        <f t="shared" si="634"/>
        <v>0</v>
      </c>
      <c r="AM3032" s="19" t="s">
        <v>146</v>
      </c>
      <c r="AN3032" s="19">
        <v>0</v>
      </c>
      <c r="AO3032" s="19">
        <f t="shared" si="635"/>
        <v>0</v>
      </c>
      <c r="AP3032" s="18" t="s">
        <v>146</v>
      </c>
      <c r="AQ3032" s="18">
        <v>0</v>
      </c>
      <c r="AR3032" s="18">
        <f t="shared" si="636"/>
        <v>0</v>
      </c>
      <c r="AS3032" s="20" t="s">
        <v>146</v>
      </c>
      <c r="AT3032" s="20">
        <v>0</v>
      </c>
      <c r="AU3032" s="16">
        <f t="shared" si="637"/>
        <v>0</v>
      </c>
    </row>
    <row r="3033" spans="1:47" x14ac:dyDescent="0.2">
      <c r="A3033" s="16">
        <v>3030</v>
      </c>
      <c r="B3033" s="16">
        <v>691.17047119140602</v>
      </c>
      <c r="C3033" s="17">
        <v>6.4175166666666597</v>
      </c>
      <c r="D3033" s="16" t="s">
        <v>658</v>
      </c>
      <c r="E3033" s="16" t="s">
        <v>658</v>
      </c>
      <c r="F3033" s="18" t="s">
        <v>146</v>
      </c>
      <c r="G3033" s="18">
        <v>0</v>
      </c>
      <c r="I3033" s="19" t="s">
        <v>146</v>
      </c>
      <c r="J3033" s="19">
        <v>0</v>
      </c>
      <c r="K3033" s="19">
        <f t="shared" si="625"/>
        <v>0</v>
      </c>
      <c r="L3033" s="18" t="s">
        <v>146</v>
      </c>
      <c r="M3033" s="18">
        <v>0</v>
      </c>
      <c r="N3033" s="18">
        <f t="shared" si="626"/>
        <v>0</v>
      </c>
      <c r="O3033" s="19" t="s">
        <v>145</v>
      </c>
      <c r="P3033" s="19">
        <v>289144.97495714301</v>
      </c>
      <c r="Q3033" s="19">
        <f t="shared" si="627"/>
        <v>69506.003595467075</v>
      </c>
      <c r="R3033" s="18" t="s">
        <v>146</v>
      </c>
      <c r="S3033" s="18">
        <v>0</v>
      </c>
      <c r="T3033" s="18">
        <f t="shared" si="628"/>
        <v>0</v>
      </c>
      <c r="U3033" s="20" t="s">
        <v>146</v>
      </c>
      <c r="V3033" s="20">
        <v>0</v>
      </c>
      <c r="W3033" s="20">
        <f t="shared" si="629"/>
        <v>0</v>
      </c>
      <c r="X3033" s="18" t="s">
        <v>146</v>
      </c>
      <c r="Y3033" s="18">
        <v>0</v>
      </c>
      <c r="Z3033" s="23">
        <f t="shared" si="630"/>
        <v>0</v>
      </c>
      <c r="AA3033" s="20" t="s">
        <v>146</v>
      </c>
      <c r="AB3033" s="20">
        <v>0</v>
      </c>
      <c r="AC3033" s="24">
        <f t="shared" si="631"/>
        <v>0</v>
      </c>
      <c r="AD3033" s="18" t="s">
        <v>146</v>
      </c>
      <c r="AE3033" s="18">
        <v>0</v>
      </c>
      <c r="AF3033" s="18">
        <f t="shared" si="632"/>
        <v>0</v>
      </c>
      <c r="AG3033" s="19" t="s">
        <v>146</v>
      </c>
      <c r="AH3033" s="19">
        <v>0</v>
      </c>
      <c r="AI3033" s="19">
        <f t="shared" si="633"/>
        <v>0</v>
      </c>
      <c r="AJ3033" s="18" t="s">
        <v>146</v>
      </c>
      <c r="AK3033" s="18">
        <v>0</v>
      </c>
      <c r="AL3033" s="18">
        <f t="shared" si="634"/>
        <v>0</v>
      </c>
      <c r="AM3033" s="19" t="s">
        <v>146</v>
      </c>
      <c r="AN3033" s="19">
        <v>0</v>
      </c>
      <c r="AO3033" s="19">
        <f t="shared" si="635"/>
        <v>0</v>
      </c>
      <c r="AP3033" s="18" t="s">
        <v>146</v>
      </c>
      <c r="AQ3033" s="18">
        <v>0</v>
      </c>
      <c r="AR3033" s="18">
        <f t="shared" si="636"/>
        <v>0</v>
      </c>
      <c r="AS3033" s="20" t="s">
        <v>146</v>
      </c>
      <c r="AT3033" s="20">
        <v>0</v>
      </c>
      <c r="AU3033" s="16">
        <f t="shared" si="637"/>
        <v>0</v>
      </c>
    </row>
    <row r="3034" spans="1:47" x14ac:dyDescent="0.2">
      <c r="A3034" s="16">
        <v>3031</v>
      </c>
      <c r="B3034" s="16">
        <v>588.50769042968705</v>
      </c>
      <c r="C3034" s="17">
        <v>11.6544833333333</v>
      </c>
      <c r="D3034" s="16" t="s">
        <v>2102</v>
      </c>
      <c r="E3034" s="16" t="s">
        <v>2103</v>
      </c>
      <c r="F3034" s="18" t="s">
        <v>146</v>
      </c>
      <c r="G3034" s="18">
        <v>0</v>
      </c>
      <c r="I3034" s="19" t="s">
        <v>146</v>
      </c>
      <c r="J3034" s="19">
        <v>0</v>
      </c>
      <c r="K3034" s="19">
        <f t="shared" si="625"/>
        <v>0</v>
      </c>
      <c r="L3034" s="18" t="s">
        <v>146</v>
      </c>
      <c r="M3034" s="18">
        <v>0</v>
      </c>
      <c r="N3034" s="18">
        <f t="shared" si="626"/>
        <v>0</v>
      </c>
      <c r="O3034" s="19" t="s">
        <v>145</v>
      </c>
      <c r="P3034" s="19">
        <v>432949.21205714298</v>
      </c>
      <c r="Q3034" s="19">
        <f t="shared" si="627"/>
        <v>104074.3298214286</v>
      </c>
      <c r="R3034" s="18" t="s">
        <v>146</v>
      </c>
      <c r="S3034" s="18">
        <v>0</v>
      </c>
      <c r="T3034" s="18">
        <f t="shared" si="628"/>
        <v>0</v>
      </c>
      <c r="U3034" s="20" t="s">
        <v>146</v>
      </c>
      <c r="V3034" s="20">
        <v>0</v>
      </c>
      <c r="W3034" s="20">
        <f t="shared" si="629"/>
        <v>0</v>
      </c>
      <c r="X3034" s="18" t="s">
        <v>146</v>
      </c>
      <c r="Y3034" s="18">
        <v>0</v>
      </c>
      <c r="Z3034" s="23">
        <f t="shared" si="630"/>
        <v>0</v>
      </c>
      <c r="AA3034" s="20" t="s">
        <v>146</v>
      </c>
      <c r="AB3034" s="20">
        <v>0</v>
      </c>
      <c r="AC3034" s="24">
        <f t="shared" si="631"/>
        <v>0</v>
      </c>
      <c r="AD3034" s="18" t="s">
        <v>146</v>
      </c>
      <c r="AE3034" s="18">
        <v>0</v>
      </c>
      <c r="AF3034" s="18">
        <f t="shared" si="632"/>
        <v>0</v>
      </c>
      <c r="AG3034" s="19" t="s">
        <v>146</v>
      </c>
      <c r="AH3034" s="19">
        <v>0</v>
      </c>
      <c r="AI3034" s="19">
        <f t="shared" si="633"/>
        <v>0</v>
      </c>
      <c r="AJ3034" s="18" t="s">
        <v>146</v>
      </c>
      <c r="AK3034" s="18">
        <v>0</v>
      </c>
      <c r="AL3034" s="18">
        <f t="shared" si="634"/>
        <v>0</v>
      </c>
      <c r="AM3034" s="19" t="s">
        <v>146</v>
      </c>
      <c r="AN3034" s="19">
        <v>0</v>
      </c>
      <c r="AO3034" s="19">
        <f t="shared" si="635"/>
        <v>0</v>
      </c>
      <c r="AP3034" s="18" t="s">
        <v>146</v>
      </c>
      <c r="AQ3034" s="18">
        <v>0</v>
      </c>
      <c r="AR3034" s="18">
        <f t="shared" si="636"/>
        <v>0</v>
      </c>
      <c r="AS3034" s="20" t="s">
        <v>146</v>
      </c>
      <c r="AT3034" s="20">
        <v>0</v>
      </c>
      <c r="AU3034" s="16">
        <f t="shared" si="637"/>
        <v>0</v>
      </c>
    </row>
    <row r="3035" spans="1:47" x14ac:dyDescent="0.2">
      <c r="A3035" s="16">
        <v>3032</v>
      </c>
      <c r="B3035" s="16">
        <v>809.583251953125</v>
      </c>
      <c r="C3035" s="17">
        <v>4.4334499999999997</v>
      </c>
      <c r="D3035" s="16" t="s">
        <v>1167</v>
      </c>
      <c r="E3035" s="16" t="s">
        <v>2693</v>
      </c>
      <c r="F3035" s="18" t="s">
        <v>146</v>
      </c>
      <c r="G3035" s="18">
        <v>0</v>
      </c>
      <c r="I3035" s="19" t="s">
        <v>146</v>
      </c>
      <c r="J3035" s="19">
        <v>0</v>
      </c>
      <c r="K3035" s="19">
        <f t="shared" si="625"/>
        <v>0</v>
      </c>
      <c r="L3035" s="18" t="s">
        <v>146</v>
      </c>
      <c r="M3035" s="18">
        <v>0</v>
      </c>
      <c r="N3035" s="18">
        <f t="shared" si="626"/>
        <v>0</v>
      </c>
      <c r="O3035" s="19" t="s">
        <v>145</v>
      </c>
      <c r="P3035" s="19">
        <v>263142.881685714</v>
      </c>
      <c r="Q3035" s="19">
        <f t="shared" si="627"/>
        <v>63255.500405219711</v>
      </c>
      <c r="R3035" s="18" t="s">
        <v>146</v>
      </c>
      <c r="S3035" s="18">
        <v>0</v>
      </c>
      <c r="T3035" s="18">
        <f t="shared" si="628"/>
        <v>0</v>
      </c>
      <c r="U3035" s="20" t="s">
        <v>146</v>
      </c>
      <c r="V3035" s="20">
        <v>0</v>
      </c>
      <c r="W3035" s="20">
        <f t="shared" si="629"/>
        <v>0</v>
      </c>
      <c r="X3035" s="18" t="s">
        <v>146</v>
      </c>
      <c r="Y3035" s="18">
        <v>0</v>
      </c>
      <c r="Z3035" s="23">
        <f t="shared" si="630"/>
        <v>0</v>
      </c>
      <c r="AA3035" s="20" t="s">
        <v>146</v>
      </c>
      <c r="AB3035" s="20">
        <v>0</v>
      </c>
      <c r="AC3035" s="24">
        <f t="shared" si="631"/>
        <v>0</v>
      </c>
      <c r="AD3035" s="18" t="s">
        <v>146</v>
      </c>
      <c r="AE3035" s="18">
        <v>0</v>
      </c>
      <c r="AF3035" s="18">
        <f t="shared" si="632"/>
        <v>0</v>
      </c>
      <c r="AG3035" s="19" t="s">
        <v>146</v>
      </c>
      <c r="AH3035" s="19">
        <v>0</v>
      </c>
      <c r="AI3035" s="19">
        <f t="shared" si="633"/>
        <v>0</v>
      </c>
      <c r="AJ3035" s="18" t="s">
        <v>146</v>
      </c>
      <c r="AK3035" s="18">
        <v>0</v>
      </c>
      <c r="AL3035" s="18">
        <f t="shared" si="634"/>
        <v>0</v>
      </c>
      <c r="AM3035" s="19" t="s">
        <v>146</v>
      </c>
      <c r="AN3035" s="19">
        <v>0</v>
      </c>
      <c r="AO3035" s="19">
        <f t="shared" si="635"/>
        <v>0</v>
      </c>
      <c r="AP3035" s="18" t="s">
        <v>146</v>
      </c>
      <c r="AQ3035" s="18">
        <v>0</v>
      </c>
      <c r="AR3035" s="18">
        <f t="shared" si="636"/>
        <v>0</v>
      </c>
      <c r="AS3035" s="20" t="s">
        <v>146</v>
      </c>
      <c r="AT3035" s="20">
        <v>0</v>
      </c>
      <c r="AU3035" s="16">
        <f t="shared" si="637"/>
        <v>0</v>
      </c>
    </row>
    <row r="3036" spans="1:47" x14ac:dyDescent="0.2">
      <c r="A3036" s="16">
        <v>3033</v>
      </c>
      <c r="B3036" s="16">
        <v>553.62359619140602</v>
      </c>
      <c r="C3036" s="17">
        <v>8.7457333333333303</v>
      </c>
      <c r="F3036" s="18" t="s">
        <v>146</v>
      </c>
      <c r="G3036" s="18">
        <v>0</v>
      </c>
      <c r="I3036" s="19" t="s">
        <v>146</v>
      </c>
      <c r="J3036" s="19">
        <v>0</v>
      </c>
      <c r="K3036" s="19">
        <f t="shared" si="625"/>
        <v>0</v>
      </c>
      <c r="L3036" s="18" t="s">
        <v>146</v>
      </c>
      <c r="M3036" s="18">
        <v>0</v>
      </c>
      <c r="N3036" s="18">
        <f t="shared" si="626"/>
        <v>0</v>
      </c>
      <c r="O3036" s="19" t="s">
        <v>145</v>
      </c>
      <c r="P3036" s="19">
        <v>283458.77687142801</v>
      </c>
      <c r="Q3036" s="19">
        <f t="shared" si="627"/>
        <v>68139.129055631725</v>
      </c>
      <c r="R3036" s="18" t="s">
        <v>146</v>
      </c>
      <c r="S3036" s="18">
        <v>0</v>
      </c>
      <c r="T3036" s="18">
        <f t="shared" si="628"/>
        <v>0</v>
      </c>
      <c r="U3036" s="20" t="s">
        <v>146</v>
      </c>
      <c r="V3036" s="20">
        <v>0</v>
      </c>
      <c r="W3036" s="20">
        <f t="shared" si="629"/>
        <v>0</v>
      </c>
      <c r="X3036" s="18" t="s">
        <v>146</v>
      </c>
      <c r="Y3036" s="18">
        <v>0</v>
      </c>
      <c r="Z3036" s="23">
        <f t="shared" si="630"/>
        <v>0</v>
      </c>
      <c r="AA3036" s="20" t="s">
        <v>146</v>
      </c>
      <c r="AB3036" s="20">
        <v>0</v>
      </c>
      <c r="AC3036" s="24">
        <f t="shared" si="631"/>
        <v>0</v>
      </c>
      <c r="AD3036" s="18" t="s">
        <v>146</v>
      </c>
      <c r="AE3036" s="18">
        <v>0</v>
      </c>
      <c r="AF3036" s="18">
        <f t="shared" si="632"/>
        <v>0</v>
      </c>
      <c r="AG3036" s="19" t="s">
        <v>146</v>
      </c>
      <c r="AH3036" s="19">
        <v>0</v>
      </c>
      <c r="AI3036" s="19">
        <f t="shared" si="633"/>
        <v>0</v>
      </c>
      <c r="AJ3036" s="18" t="s">
        <v>146</v>
      </c>
      <c r="AK3036" s="18">
        <v>0</v>
      </c>
      <c r="AL3036" s="18">
        <f t="shared" si="634"/>
        <v>0</v>
      </c>
      <c r="AM3036" s="19" t="s">
        <v>146</v>
      </c>
      <c r="AN3036" s="19">
        <v>0</v>
      </c>
      <c r="AO3036" s="19">
        <f t="shared" si="635"/>
        <v>0</v>
      </c>
      <c r="AP3036" s="18" t="s">
        <v>146</v>
      </c>
      <c r="AQ3036" s="18">
        <v>0</v>
      </c>
      <c r="AR3036" s="18">
        <f t="shared" si="636"/>
        <v>0</v>
      </c>
      <c r="AS3036" s="20" t="s">
        <v>146</v>
      </c>
      <c r="AT3036" s="20">
        <v>0</v>
      </c>
      <c r="AU3036" s="16">
        <f t="shared" si="637"/>
        <v>0</v>
      </c>
    </row>
    <row r="3037" spans="1:47" x14ac:dyDescent="0.2">
      <c r="A3037" s="16">
        <v>3034</v>
      </c>
      <c r="B3037" s="16">
        <v>487.32263183593699</v>
      </c>
      <c r="C3037" s="17">
        <v>16.702500000000001</v>
      </c>
      <c r="D3037" s="16" t="s">
        <v>3050</v>
      </c>
      <c r="E3037" s="16" t="s">
        <v>3050</v>
      </c>
      <c r="F3037" s="18" t="s">
        <v>146</v>
      </c>
      <c r="G3037" s="18">
        <v>0</v>
      </c>
      <c r="I3037" s="19" t="s">
        <v>146</v>
      </c>
      <c r="J3037" s="19">
        <v>0</v>
      </c>
      <c r="K3037" s="19">
        <f t="shared" si="625"/>
        <v>0</v>
      </c>
      <c r="L3037" s="18" t="s">
        <v>146</v>
      </c>
      <c r="M3037" s="18">
        <v>0</v>
      </c>
      <c r="N3037" s="18">
        <f t="shared" si="626"/>
        <v>0</v>
      </c>
      <c r="O3037" s="19" t="s">
        <v>145</v>
      </c>
      <c r="P3037" s="19">
        <v>261812.556828567</v>
      </c>
      <c r="Q3037" s="19">
        <f t="shared" si="627"/>
        <v>62935.710776097832</v>
      </c>
      <c r="R3037" s="18" t="s">
        <v>146</v>
      </c>
      <c r="S3037" s="18">
        <v>0</v>
      </c>
      <c r="T3037" s="18">
        <f t="shared" si="628"/>
        <v>0</v>
      </c>
      <c r="U3037" s="20" t="s">
        <v>146</v>
      </c>
      <c r="V3037" s="20">
        <v>0</v>
      </c>
      <c r="W3037" s="20">
        <f t="shared" si="629"/>
        <v>0</v>
      </c>
      <c r="X3037" s="18" t="s">
        <v>146</v>
      </c>
      <c r="Y3037" s="18">
        <v>0</v>
      </c>
      <c r="Z3037" s="23">
        <f t="shared" si="630"/>
        <v>0</v>
      </c>
      <c r="AA3037" s="20" t="s">
        <v>146</v>
      </c>
      <c r="AB3037" s="20">
        <v>0</v>
      </c>
      <c r="AC3037" s="24">
        <f t="shared" si="631"/>
        <v>0</v>
      </c>
      <c r="AD3037" s="18" t="s">
        <v>146</v>
      </c>
      <c r="AE3037" s="18">
        <v>0</v>
      </c>
      <c r="AF3037" s="18">
        <f t="shared" si="632"/>
        <v>0</v>
      </c>
      <c r="AG3037" s="19" t="s">
        <v>146</v>
      </c>
      <c r="AH3037" s="19">
        <v>0</v>
      </c>
      <c r="AI3037" s="19">
        <f t="shared" si="633"/>
        <v>0</v>
      </c>
      <c r="AJ3037" s="18" t="s">
        <v>146</v>
      </c>
      <c r="AK3037" s="18">
        <v>0</v>
      </c>
      <c r="AL3037" s="18">
        <f t="shared" si="634"/>
        <v>0</v>
      </c>
      <c r="AM3037" s="19" t="s">
        <v>146</v>
      </c>
      <c r="AN3037" s="19">
        <v>0</v>
      </c>
      <c r="AO3037" s="19">
        <f t="shared" si="635"/>
        <v>0</v>
      </c>
      <c r="AP3037" s="18" t="s">
        <v>146</v>
      </c>
      <c r="AQ3037" s="18">
        <v>0</v>
      </c>
      <c r="AR3037" s="18">
        <f t="shared" si="636"/>
        <v>0</v>
      </c>
      <c r="AS3037" s="20" t="s">
        <v>146</v>
      </c>
      <c r="AT3037" s="20">
        <v>0</v>
      </c>
      <c r="AU3037" s="16">
        <f t="shared" si="637"/>
        <v>0</v>
      </c>
    </row>
    <row r="3038" spans="1:47" x14ac:dyDescent="0.2">
      <c r="A3038" s="16">
        <v>3035</v>
      </c>
      <c r="B3038" s="16">
        <v>867.66512272329203</v>
      </c>
      <c r="C3038" s="17">
        <v>13.5877</v>
      </c>
      <c r="D3038" s="16" t="s">
        <v>3051</v>
      </c>
      <c r="E3038" s="16" t="s">
        <v>3052</v>
      </c>
      <c r="F3038" s="18" t="s">
        <v>146</v>
      </c>
      <c r="G3038" s="18">
        <v>0</v>
      </c>
      <c r="I3038" s="19" t="s">
        <v>146</v>
      </c>
      <c r="J3038" s="19">
        <v>0</v>
      </c>
      <c r="K3038" s="19">
        <f t="shared" si="625"/>
        <v>0</v>
      </c>
      <c r="L3038" s="18" t="s">
        <v>146</v>
      </c>
      <c r="M3038" s="18">
        <v>0</v>
      </c>
      <c r="N3038" s="18">
        <f t="shared" si="626"/>
        <v>0</v>
      </c>
      <c r="O3038" s="19" t="s">
        <v>145</v>
      </c>
      <c r="P3038" s="19">
        <v>288886.37202857097</v>
      </c>
      <c r="Q3038" s="19">
        <f t="shared" si="627"/>
        <v>69443.839429944943</v>
      </c>
      <c r="R3038" s="18" t="s">
        <v>145</v>
      </c>
      <c r="S3038" s="18">
        <v>42072.622985714297</v>
      </c>
      <c r="T3038" s="18">
        <f t="shared" si="628"/>
        <v>4061.0639947600675</v>
      </c>
      <c r="U3038" s="20" t="s">
        <v>146</v>
      </c>
      <c r="V3038" s="20">
        <v>0</v>
      </c>
      <c r="W3038" s="20">
        <f t="shared" si="629"/>
        <v>0</v>
      </c>
      <c r="X3038" s="18" t="s">
        <v>146</v>
      </c>
      <c r="Y3038" s="18">
        <v>0</v>
      </c>
      <c r="Z3038" s="23">
        <f t="shared" si="630"/>
        <v>0</v>
      </c>
      <c r="AA3038" s="20" t="s">
        <v>146</v>
      </c>
      <c r="AB3038" s="20">
        <v>0</v>
      </c>
      <c r="AC3038" s="24">
        <f t="shared" si="631"/>
        <v>0</v>
      </c>
      <c r="AD3038" s="18" t="s">
        <v>146</v>
      </c>
      <c r="AE3038" s="18">
        <v>0</v>
      </c>
      <c r="AF3038" s="18">
        <f t="shared" si="632"/>
        <v>0</v>
      </c>
      <c r="AG3038" s="19" t="s">
        <v>146</v>
      </c>
      <c r="AH3038" s="19">
        <v>0</v>
      </c>
      <c r="AI3038" s="19">
        <f t="shared" si="633"/>
        <v>0</v>
      </c>
      <c r="AJ3038" s="18" t="s">
        <v>146</v>
      </c>
      <c r="AK3038" s="18">
        <v>0</v>
      </c>
      <c r="AL3038" s="18">
        <f t="shared" si="634"/>
        <v>0</v>
      </c>
      <c r="AM3038" s="19" t="s">
        <v>146</v>
      </c>
      <c r="AN3038" s="19">
        <v>0</v>
      </c>
      <c r="AO3038" s="19">
        <f t="shared" si="635"/>
        <v>0</v>
      </c>
      <c r="AP3038" s="18" t="s">
        <v>146</v>
      </c>
      <c r="AQ3038" s="18">
        <v>0</v>
      </c>
      <c r="AR3038" s="18">
        <f t="shared" si="636"/>
        <v>0</v>
      </c>
      <c r="AS3038" s="20" t="s">
        <v>146</v>
      </c>
      <c r="AT3038" s="20">
        <v>0</v>
      </c>
      <c r="AU3038" s="16">
        <f t="shared" si="637"/>
        <v>0</v>
      </c>
    </row>
    <row r="3039" spans="1:47" x14ac:dyDescent="0.2">
      <c r="A3039" s="16">
        <v>3036</v>
      </c>
      <c r="B3039" s="16">
        <v>1129.24572753906</v>
      </c>
      <c r="C3039" s="17">
        <v>1.62611666666666</v>
      </c>
      <c r="F3039" s="18" t="s">
        <v>146</v>
      </c>
      <c r="G3039" s="18">
        <v>0</v>
      </c>
      <c r="I3039" s="19" t="s">
        <v>146</v>
      </c>
      <c r="J3039" s="19">
        <v>0</v>
      </c>
      <c r="K3039" s="19">
        <f t="shared" si="625"/>
        <v>0</v>
      </c>
      <c r="L3039" s="18" t="s">
        <v>146</v>
      </c>
      <c r="M3039" s="18">
        <v>0</v>
      </c>
      <c r="N3039" s="18">
        <f t="shared" si="626"/>
        <v>0</v>
      </c>
      <c r="O3039" s="19" t="s">
        <v>145</v>
      </c>
      <c r="P3039" s="19">
        <v>221431.24457142799</v>
      </c>
      <c r="Q3039" s="19">
        <f t="shared" si="627"/>
        <v>53228.664560439422</v>
      </c>
      <c r="R3039" s="18" t="s">
        <v>146</v>
      </c>
      <c r="S3039" s="18">
        <v>0</v>
      </c>
      <c r="T3039" s="18">
        <f t="shared" si="628"/>
        <v>0</v>
      </c>
      <c r="U3039" s="20" t="s">
        <v>146</v>
      </c>
      <c r="V3039" s="20">
        <v>0</v>
      </c>
      <c r="W3039" s="20">
        <f t="shared" si="629"/>
        <v>0</v>
      </c>
      <c r="X3039" s="18" t="s">
        <v>146</v>
      </c>
      <c r="Y3039" s="18">
        <v>0</v>
      </c>
      <c r="Z3039" s="23">
        <f t="shared" si="630"/>
        <v>0</v>
      </c>
      <c r="AA3039" s="20" t="s">
        <v>146</v>
      </c>
      <c r="AB3039" s="20">
        <v>0</v>
      </c>
      <c r="AC3039" s="24">
        <f t="shared" si="631"/>
        <v>0</v>
      </c>
      <c r="AD3039" s="18" t="s">
        <v>146</v>
      </c>
      <c r="AE3039" s="18">
        <v>0</v>
      </c>
      <c r="AF3039" s="18">
        <f t="shared" si="632"/>
        <v>0</v>
      </c>
      <c r="AG3039" s="19" t="s">
        <v>146</v>
      </c>
      <c r="AH3039" s="19">
        <v>0</v>
      </c>
      <c r="AI3039" s="19">
        <f t="shared" si="633"/>
        <v>0</v>
      </c>
      <c r="AJ3039" s="18" t="s">
        <v>146</v>
      </c>
      <c r="AK3039" s="18">
        <v>0</v>
      </c>
      <c r="AL3039" s="18">
        <f t="shared" si="634"/>
        <v>0</v>
      </c>
      <c r="AM3039" s="19" t="s">
        <v>146</v>
      </c>
      <c r="AN3039" s="19">
        <v>0</v>
      </c>
      <c r="AO3039" s="19">
        <f t="shared" si="635"/>
        <v>0</v>
      </c>
      <c r="AP3039" s="18" t="s">
        <v>146</v>
      </c>
      <c r="AQ3039" s="18">
        <v>0</v>
      </c>
      <c r="AR3039" s="18">
        <f t="shared" si="636"/>
        <v>0</v>
      </c>
      <c r="AS3039" s="20" t="s">
        <v>146</v>
      </c>
      <c r="AT3039" s="20">
        <v>0</v>
      </c>
      <c r="AU3039" s="16">
        <f t="shared" si="637"/>
        <v>0</v>
      </c>
    </row>
    <row r="3040" spans="1:47" x14ac:dyDescent="0.2">
      <c r="A3040" s="16">
        <v>3037</v>
      </c>
      <c r="B3040" s="16">
        <v>203.17762756347599</v>
      </c>
      <c r="C3040" s="17">
        <v>13.5709166666666</v>
      </c>
      <c r="F3040" s="18" t="s">
        <v>146</v>
      </c>
      <c r="G3040" s="18">
        <v>0</v>
      </c>
      <c r="I3040" s="19" t="s">
        <v>146</v>
      </c>
      <c r="J3040" s="19">
        <v>0</v>
      </c>
      <c r="K3040" s="19">
        <f t="shared" si="625"/>
        <v>0</v>
      </c>
      <c r="L3040" s="18" t="s">
        <v>146</v>
      </c>
      <c r="M3040" s="18">
        <v>0</v>
      </c>
      <c r="N3040" s="18">
        <f t="shared" si="626"/>
        <v>0</v>
      </c>
      <c r="O3040" s="19" t="s">
        <v>145</v>
      </c>
      <c r="P3040" s="19">
        <v>268853.93125714298</v>
      </c>
      <c r="Q3040" s="19">
        <f t="shared" si="627"/>
        <v>64628.348859890139</v>
      </c>
      <c r="R3040" s="18" t="s">
        <v>146</v>
      </c>
      <c r="S3040" s="18">
        <v>0</v>
      </c>
      <c r="T3040" s="18">
        <f t="shared" si="628"/>
        <v>0</v>
      </c>
      <c r="U3040" s="20" t="s">
        <v>146</v>
      </c>
      <c r="V3040" s="20">
        <v>0</v>
      </c>
      <c r="W3040" s="20">
        <f t="shared" si="629"/>
        <v>0</v>
      </c>
      <c r="X3040" s="18" t="s">
        <v>146</v>
      </c>
      <c r="Y3040" s="18">
        <v>0</v>
      </c>
      <c r="Z3040" s="23">
        <f t="shared" si="630"/>
        <v>0</v>
      </c>
      <c r="AA3040" s="20" t="s">
        <v>146</v>
      </c>
      <c r="AB3040" s="20">
        <v>0</v>
      </c>
      <c r="AC3040" s="24">
        <f t="shared" si="631"/>
        <v>0</v>
      </c>
      <c r="AD3040" s="18" t="s">
        <v>146</v>
      </c>
      <c r="AE3040" s="18">
        <v>0</v>
      </c>
      <c r="AF3040" s="18">
        <f t="shared" si="632"/>
        <v>0</v>
      </c>
      <c r="AG3040" s="19" t="s">
        <v>146</v>
      </c>
      <c r="AH3040" s="19">
        <v>0</v>
      </c>
      <c r="AI3040" s="19">
        <f t="shared" si="633"/>
        <v>0</v>
      </c>
      <c r="AJ3040" s="18" t="s">
        <v>146</v>
      </c>
      <c r="AK3040" s="18">
        <v>0</v>
      </c>
      <c r="AL3040" s="18">
        <f t="shared" si="634"/>
        <v>0</v>
      </c>
      <c r="AM3040" s="19" t="s">
        <v>146</v>
      </c>
      <c r="AN3040" s="19">
        <v>0</v>
      </c>
      <c r="AO3040" s="19">
        <f t="shared" si="635"/>
        <v>0</v>
      </c>
      <c r="AP3040" s="18" t="s">
        <v>146</v>
      </c>
      <c r="AQ3040" s="18">
        <v>0</v>
      </c>
      <c r="AR3040" s="18">
        <f t="shared" si="636"/>
        <v>0</v>
      </c>
      <c r="AS3040" s="20" t="s">
        <v>146</v>
      </c>
      <c r="AT3040" s="20">
        <v>0</v>
      </c>
      <c r="AU3040" s="16">
        <f t="shared" si="637"/>
        <v>0</v>
      </c>
    </row>
    <row r="3041" spans="1:47" x14ac:dyDescent="0.2">
      <c r="A3041" s="16">
        <v>3038</v>
      </c>
      <c r="B3041" s="16">
        <v>375.194580078125</v>
      </c>
      <c r="C3041" s="17">
        <v>16.702500000000001</v>
      </c>
      <c r="D3041" s="16" t="s">
        <v>3053</v>
      </c>
      <c r="E3041" s="16" t="s">
        <v>3053</v>
      </c>
      <c r="F3041" s="18" t="s">
        <v>146</v>
      </c>
      <c r="G3041" s="18">
        <v>0</v>
      </c>
      <c r="I3041" s="19" t="s">
        <v>146</v>
      </c>
      <c r="J3041" s="19">
        <v>0</v>
      </c>
      <c r="K3041" s="19">
        <f t="shared" si="625"/>
        <v>0</v>
      </c>
      <c r="L3041" s="18" t="s">
        <v>146</v>
      </c>
      <c r="M3041" s="18">
        <v>0</v>
      </c>
      <c r="N3041" s="18">
        <f t="shared" si="626"/>
        <v>0</v>
      </c>
      <c r="O3041" s="19" t="s">
        <v>145</v>
      </c>
      <c r="P3041" s="19">
        <v>262437.01278570999</v>
      </c>
      <c r="Q3041" s="19">
        <f t="shared" si="627"/>
        <v>63085.820381180281</v>
      </c>
      <c r="R3041" s="18" t="s">
        <v>146</v>
      </c>
      <c r="S3041" s="18">
        <v>0</v>
      </c>
      <c r="T3041" s="18">
        <f t="shared" si="628"/>
        <v>0</v>
      </c>
      <c r="U3041" s="20" t="s">
        <v>146</v>
      </c>
      <c r="V3041" s="20">
        <v>0</v>
      </c>
      <c r="W3041" s="20">
        <f t="shared" si="629"/>
        <v>0</v>
      </c>
      <c r="X3041" s="18" t="s">
        <v>146</v>
      </c>
      <c r="Y3041" s="18">
        <v>0</v>
      </c>
      <c r="Z3041" s="23">
        <f t="shared" si="630"/>
        <v>0</v>
      </c>
      <c r="AA3041" s="20" t="s">
        <v>146</v>
      </c>
      <c r="AB3041" s="20">
        <v>0</v>
      </c>
      <c r="AC3041" s="24">
        <f t="shared" si="631"/>
        <v>0</v>
      </c>
      <c r="AD3041" s="18" t="s">
        <v>146</v>
      </c>
      <c r="AE3041" s="18">
        <v>0</v>
      </c>
      <c r="AF3041" s="18">
        <f t="shared" si="632"/>
        <v>0</v>
      </c>
      <c r="AG3041" s="19" t="s">
        <v>146</v>
      </c>
      <c r="AH3041" s="19">
        <v>0</v>
      </c>
      <c r="AI3041" s="19">
        <f t="shared" si="633"/>
        <v>0</v>
      </c>
      <c r="AJ3041" s="18" t="s">
        <v>146</v>
      </c>
      <c r="AK3041" s="18">
        <v>0</v>
      </c>
      <c r="AL3041" s="18">
        <f t="shared" si="634"/>
        <v>0</v>
      </c>
      <c r="AM3041" s="19" t="s">
        <v>146</v>
      </c>
      <c r="AN3041" s="19">
        <v>0</v>
      </c>
      <c r="AO3041" s="19">
        <f t="shared" si="635"/>
        <v>0</v>
      </c>
      <c r="AP3041" s="18" t="s">
        <v>146</v>
      </c>
      <c r="AQ3041" s="18">
        <v>0</v>
      </c>
      <c r="AR3041" s="18">
        <f t="shared" si="636"/>
        <v>0</v>
      </c>
      <c r="AS3041" s="20" t="s">
        <v>146</v>
      </c>
      <c r="AT3041" s="20">
        <v>0</v>
      </c>
      <c r="AU3041" s="16">
        <f t="shared" si="637"/>
        <v>0</v>
      </c>
    </row>
    <row r="3042" spans="1:47" x14ac:dyDescent="0.2">
      <c r="A3042" s="16">
        <v>3039</v>
      </c>
      <c r="B3042" s="16">
        <v>89.056915283203097</v>
      </c>
      <c r="C3042" s="17">
        <v>1.07938333333333</v>
      </c>
      <c r="F3042" s="18" t="s">
        <v>146</v>
      </c>
      <c r="G3042" s="18">
        <v>0</v>
      </c>
      <c r="I3042" s="19" t="s">
        <v>146</v>
      </c>
      <c r="J3042" s="19">
        <v>0</v>
      </c>
      <c r="K3042" s="19">
        <f t="shared" si="625"/>
        <v>0</v>
      </c>
      <c r="L3042" s="18" t="s">
        <v>146</v>
      </c>
      <c r="M3042" s="18">
        <v>0</v>
      </c>
      <c r="N3042" s="18">
        <f t="shared" si="626"/>
        <v>0</v>
      </c>
      <c r="O3042" s="19" t="s">
        <v>145</v>
      </c>
      <c r="P3042" s="19">
        <v>317378.19281428499</v>
      </c>
      <c r="Q3042" s="19">
        <f t="shared" si="627"/>
        <v>76292.834811126202</v>
      </c>
      <c r="R3042" s="18" t="s">
        <v>146</v>
      </c>
      <c r="S3042" s="18">
        <v>0</v>
      </c>
      <c r="T3042" s="18">
        <f t="shared" si="628"/>
        <v>0</v>
      </c>
      <c r="U3042" s="20" t="s">
        <v>146</v>
      </c>
      <c r="V3042" s="20">
        <v>0</v>
      </c>
      <c r="W3042" s="20">
        <f t="shared" si="629"/>
        <v>0</v>
      </c>
      <c r="X3042" s="18" t="s">
        <v>146</v>
      </c>
      <c r="Y3042" s="18">
        <v>0</v>
      </c>
      <c r="Z3042" s="23">
        <f t="shared" si="630"/>
        <v>0</v>
      </c>
      <c r="AA3042" s="20" t="s">
        <v>146</v>
      </c>
      <c r="AB3042" s="20">
        <v>0</v>
      </c>
      <c r="AC3042" s="24">
        <f t="shared" si="631"/>
        <v>0</v>
      </c>
      <c r="AD3042" s="18" t="s">
        <v>146</v>
      </c>
      <c r="AE3042" s="18">
        <v>0</v>
      </c>
      <c r="AF3042" s="18">
        <f t="shared" si="632"/>
        <v>0</v>
      </c>
      <c r="AG3042" s="19" t="s">
        <v>146</v>
      </c>
      <c r="AH3042" s="19">
        <v>0</v>
      </c>
      <c r="AI3042" s="19">
        <f t="shared" si="633"/>
        <v>0</v>
      </c>
      <c r="AJ3042" s="18" t="s">
        <v>146</v>
      </c>
      <c r="AK3042" s="18">
        <v>0</v>
      </c>
      <c r="AL3042" s="18">
        <f t="shared" si="634"/>
        <v>0</v>
      </c>
      <c r="AM3042" s="19" t="s">
        <v>146</v>
      </c>
      <c r="AN3042" s="19">
        <v>0</v>
      </c>
      <c r="AO3042" s="19">
        <f t="shared" si="635"/>
        <v>0</v>
      </c>
      <c r="AP3042" s="18" t="s">
        <v>146</v>
      </c>
      <c r="AQ3042" s="18">
        <v>0</v>
      </c>
      <c r="AR3042" s="18">
        <f t="shared" si="636"/>
        <v>0</v>
      </c>
      <c r="AS3042" s="20" t="s">
        <v>146</v>
      </c>
      <c r="AT3042" s="20">
        <v>0</v>
      </c>
      <c r="AU3042" s="16">
        <f t="shared" si="637"/>
        <v>0</v>
      </c>
    </row>
    <row r="3043" spans="1:47" x14ac:dyDescent="0.2">
      <c r="A3043" s="16">
        <v>3040</v>
      </c>
      <c r="B3043" s="16">
        <v>184.21978759765599</v>
      </c>
      <c r="C3043" s="17">
        <v>8.0439666666666607</v>
      </c>
      <c r="D3043" s="16" t="s">
        <v>1741</v>
      </c>
      <c r="E3043" s="16" t="s">
        <v>1741</v>
      </c>
      <c r="F3043" s="18" t="s">
        <v>146</v>
      </c>
      <c r="G3043" s="18">
        <v>0</v>
      </c>
      <c r="I3043" s="19" t="s">
        <v>146</v>
      </c>
      <c r="J3043" s="19">
        <v>0</v>
      </c>
      <c r="K3043" s="19">
        <f t="shared" si="625"/>
        <v>0</v>
      </c>
      <c r="L3043" s="18" t="s">
        <v>146</v>
      </c>
      <c r="M3043" s="18">
        <v>0</v>
      </c>
      <c r="N3043" s="18">
        <f t="shared" si="626"/>
        <v>0</v>
      </c>
      <c r="O3043" s="19" t="s">
        <v>145</v>
      </c>
      <c r="P3043" s="19">
        <v>284227.80477142899</v>
      </c>
      <c r="Q3043" s="19">
        <f t="shared" si="627"/>
        <v>68323.991531593507</v>
      </c>
      <c r="R3043" s="18" t="s">
        <v>146</v>
      </c>
      <c r="S3043" s="18">
        <v>0</v>
      </c>
      <c r="T3043" s="18">
        <f t="shared" si="628"/>
        <v>0</v>
      </c>
      <c r="U3043" s="20" t="s">
        <v>146</v>
      </c>
      <c r="V3043" s="20">
        <v>0</v>
      </c>
      <c r="W3043" s="20">
        <f t="shared" si="629"/>
        <v>0</v>
      </c>
      <c r="X3043" s="18" t="s">
        <v>146</v>
      </c>
      <c r="Y3043" s="18">
        <v>0</v>
      </c>
      <c r="Z3043" s="23">
        <f t="shared" si="630"/>
        <v>0</v>
      </c>
      <c r="AA3043" s="20" t="s">
        <v>146</v>
      </c>
      <c r="AB3043" s="20">
        <v>0</v>
      </c>
      <c r="AC3043" s="24">
        <f t="shared" si="631"/>
        <v>0</v>
      </c>
      <c r="AD3043" s="18" t="s">
        <v>146</v>
      </c>
      <c r="AE3043" s="18">
        <v>0</v>
      </c>
      <c r="AF3043" s="18">
        <f t="shared" si="632"/>
        <v>0</v>
      </c>
      <c r="AG3043" s="19" t="s">
        <v>146</v>
      </c>
      <c r="AH3043" s="19">
        <v>0</v>
      </c>
      <c r="AI3043" s="19">
        <f t="shared" si="633"/>
        <v>0</v>
      </c>
      <c r="AJ3043" s="18" t="s">
        <v>146</v>
      </c>
      <c r="AK3043" s="18">
        <v>0</v>
      </c>
      <c r="AL3043" s="18">
        <f t="shared" si="634"/>
        <v>0</v>
      </c>
      <c r="AM3043" s="19" t="s">
        <v>146</v>
      </c>
      <c r="AN3043" s="19">
        <v>0</v>
      </c>
      <c r="AO3043" s="19">
        <f t="shared" si="635"/>
        <v>0</v>
      </c>
      <c r="AP3043" s="18" t="s">
        <v>146</v>
      </c>
      <c r="AQ3043" s="18">
        <v>0</v>
      </c>
      <c r="AR3043" s="18">
        <f t="shared" si="636"/>
        <v>0</v>
      </c>
      <c r="AS3043" s="20" t="s">
        <v>146</v>
      </c>
      <c r="AT3043" s="20">
        <v>0</v>
      </c>
      <c r="AU3043" s="16">
        <f t="shared" si="637"/>
        <v>0</v>
      </c>
    </row>
    <row r="3044" spans="1:47" x14ac:dyDescent="0.2">
      <c r="A3044" s="16">
        <v>3041</v>
      </c>
      <c r="B3044" s="16">
        <v>85.099990844726506</v>
      </c>
      <c r="C3044" s="17">
        <v>3.80905</v>
      </c>
      <c r="F3044" s="18" t="s">
        <v>146</v>
      </c>
      <c r="G3044" s="18">
        <v>0</v>
      </c>
      <c r="I3044" s="19" t="s">
        <v>146</v>
      </c>
      <c r="J3044" s="19">
        <v>0</v>
      </c>
      <c r="K3044" s="19">
        <f t="shared" si="625"/>
        <v>0</v>
      </c>
      <c r="L3044" s="18" t="s">
        <v>146</v>
      </c>
      <c r="M3044" s="18">
        <v>0</v>
      </c>
      <c r="N3044" s="18">
        <f t="shared" si="626"/>
        <v>0</v>
      </c>
      <c r="O3044" s="19" t="s">
        <v>145</v>
      </c>
      <c r="P3044" s="19">
        <v>948843.24721428496</v>
      </c>
      <c r="Q3044" s="19">
        <f t="shared" si="627"/>
        <v>228087.31904189542</v>
      </c>
      <c r="R3044" s="18" t="s">
        <v>146</v>
      </c>
      <c r="S3044" s="18">
        <v>0</v>
      </c>
      <c r="T3044" s="18">
        <f t="shared" si="628"/>
        <v>0</v>
      </c>
      <c r="U3044" s="20" t="s">
        <v>146</v>
      </c>
      <c r="V3044" s="20">
        <v>0</v>
      </c>
      <c r="W3044" s="20">
        <f t="shared" si="629"/>
        <v>0</v>
      </c>
      <c r="X3044" s="18" t="s">
        <v>146</v>
      </c>
      <c r="Y3044" s="18">
        <v>0</v>
      </c>
      <c r="Z3044" s="23">
        <f t="shared" si="630"/>
        <v>0</v>
      </c>
      <c r="AA3044" s="20" t="s">
        <v>146</v>
      </c>
      <c r="AB3044" s="20">
        <v>0</v>
      </c>
      <c r="AC3044" s="24">
        <f t="shared" si="631"/>
        <v>0</v>
      </c>
      <c r="AD3044" s="18" t="s">
        <v>146</v>
      </c>
      <c r="AE3044" s="18">
        <v>0</v>
      </c>
      <c r="AF3044" s="18">
        <f t="shared" si="632"/>
        <v>0</v>
      </c>
      <c r="AG3044" s="19" t="s">
        <v>146</v>
      </c>
      <c r="AH3044" s="19">
        <v>0</v>
      </c>
      <c r="AI3044" s="19">
        <f t="shared" si="633"/>
        <v>0</v>
      </c>
      <c r="AJ3044" s="18" t="s">
        <v>146</v>
      </c>
      <c r="AK3044" s="18">
        <v>0</v>
      </c>
      <c r="AL3044" s="18">
        <f t="shared" si="634"/>
        <v>0</v>
      </c>
      <c r="AM3044" s="19" t="s">
        <v>146</v>
      </c>
      <c r="AN3044" s="19">
        <v>0</v>
      </c>
      <c r="AO3044" s="19">
        <f t="shared" si="635"/>
        <v>0</v>
      </c>
      <c r="AP3044" s="18" t="s">
        <v>146</v>
      </c>
      <c r="AQ3044" s="18">
        <v>0</v>
      </c>
      <c r="AR3044" s="18">
        <f t="shared" si="636"/>
        <v>0</v>
      </c>
      <c r="AS3044" s="20" t="s">
        <v>145</v>
      </c>
      <c r="AT3044" s="20">
        <v>668050.11595714197</v>
      </c>
      <c r="AU3044" s="16">
        <f t="shared" si="637"/>
        <v>44507.003061768286</v>
      </c>
    </row>
    <row r="3045" spans="1:47" x14ac:dyDescent="0.2">
      <c r="A3045" s="16">
        <v>3042</v>
      </c>
      <c r="B3045" s="16">
        <v>513.81288094885304</v>
      </c>
      <c r="C3045" s="17">
        <v>0.60026666666666595</v>
      </c>
      <c r="F3045" s="18" t="s">
        <v>146</v>
      </c>
      <c r="G3045" s="18">
        <v>0</v>
      </c>
      <c r="I3045" s="19" t="s">
        <v>146</v>
      </c>
      <c r="J3045" s="19">
        <v>0</v>
      </c>
      <c r="K3045" s="19">
        <f t="shared" si="625"/>
        <v>0</v>
      </c>
      <c r="L3045" s="18" t="s">
        <v>146</v>
      </c>
      <c r="M3045" s="18">
        <v>0</v>
      </c>
      <c r="N3045" s="18">
        <f t="shared" si="626"/>
        <v>0</v>
      </c>
      <c r="O3045" s="19" t="s">
        <v>145</v>
      </c>
      <c r="P3045" s="19">
        <v>234723.99542857101</v>
      </c>
      <c r="Q3045" s="19">
        <f t="shared" si="627"/>
        <v>56424.03736263726</v>
      </c>
      <c r="R3045" s="18" t="s">
        <v>146</v>
      </c>
      <c r="S3045" s="18">
        <v>0</v>
      </c>
      <c r="T3045" s="18">
        <f t="shared" si="628"/>
        <v>0</v>
      </c>
      <c r="U3045" s="20" t="s">
        <v>146</v>
      </c>
      <c r="V3045" s="20">
        <v>0</v>
      </c>
      <c r="W3045" s="20">
        <f t="shared" si="629"/>
        <v>0</v>
      </c>
      <c r="X3045" s="18" t="s">
        <v>146</v>
      </c>
      <c r="Y3045" s="18">
        <v>0</v>
      </c>
      <c r="Z3045" s="23">
        <f t="shared" si="630"/>
        <v>0</v>
      </c>
      <c r="AA3045" s="20" t="s">
        <v>146</v>
      </c>
      <c r="AB3045" s="20">
        <v>0</v>
      </c>
      <c r="AC3045" s="24">
        <f t="shared" si="631"/>
        <v>0</v>
      </c>
      <c r="AD3045" s="18" t="s">
        <v>146</v>
      </c>
      <c r="AE3045" s="18">
        <v>0</v>
      </c>
      <c r="AF3045" s="18">
        <f t="shared" si="632"/>
        <v>0</v>
      </c>
      <c r="AG3045" s="19" t="s">
        <v>146</v>
      </c>
      <c r="AH3045" s="19">
        <v>0</v>
      </c>
      <c r="AI3045" s="19">
        <f t="shared" si="633"/>
        <v>0</v>
      </c>
      <c r="AJ3045" s="18" t="s">
        <v>146</v>
      </c>
      <c r="AK3045" s="18">
        <v>0</v>
      </c>
      <c r="AL3045" s="18">
        <f t="shared" si="634"/>
        <v>0</v>
      </c>
      <c r="AM3045" s="19" t="s">
        <v>146</v>
      </c>
      <c r="AN3045" s="19">
        <v>0</v>
      </c>
      <c r="AO3045" s="19">
        <f t="shared" si="635"/>
        <v>0</v>
      </c>
      <c r="AP3045" s="18" t="s">
        <v>146</v>
      </c>
      <c r="AQ3045" s="18">
        <v>0</v>
      </c>
      <c r="AR3045" s="18">
        <f t="shared" si="636"/>
        <v>0</v>
      </c>
      <c r="AS3045" s="20" t="s">
        <v>146</v>
      </c>
      <c r="AT3045" s="20">
        <v>0</v>
      </c>
      <c r="AU3045" s="16">
        <f t="shared" si="637"/>
        <v>0</v>
      </c>
    </row>
    <row r="3046" spans="1:47" x14ac:dyDescent="0.2">
      <c r="A3046" s="16">
        <v>3043</v>
      </c>
      <c r="B3046" s="16">
        <v>592.54046630859295</v>
      </c>
      <c r="C3046" s="17">
        <v>8.0439666666666607</v>
      </c>
      <c r="D3046" s="16" t="s">
        <v>3054</v>
      </c>
      <c r="E3046" s="16" t="s">
        <v>3054</v>
      </c>
      <c r="F3046" s="18" t="s">
        <v>146</v>
      </c>
      <c r="G3046" s="18">
        <v>0</v>
      </c>
      <c r="I3046" s="19" t="s">
        <v>146</v>
      </c>
      <c r="J3046" s="19">
        <v>0</v>
      </c>
      <c r="K3046" s="19">
        <f t="shared" si="625"/>
        <v>0</v>
      </c>
      <c r="L3046" s="18" t="s">
        <v>146</v>
      </c>
      <c r="M3046" s="18">
        <v>0</v>
      </c>
      <c r="N3046" s="18">
        <f t="shared" si="626"/>
        <v>0</v>
      </c>
      <c r="O3046" s="19" t="s">
        <v>145</v>
      </c>
      <c r="P3046" s="19">
        <v>335651.49300000101</v>
      </c>
      <c r="Q3046" s="19">
        <f t="shared" si="627"/>
        <v>80685.455048077158</v>
      </c>
      <c r="R3046" s="18" t="s">
        <v>146</v>
      </c>
      <c r="S3046" s="18">
        <v>0</v>
      </c>
      <c r="T3046" s="18">
        <f t="shared" si="628"/>
        <v>0</v>
      </c>
      <c r="U3046" s="20" t="s">
        <v>146</v>
      </c>
      <c r="V3046" s="20">
        <v>0</v>
      </c>
      <c r="W3046" s="20">
        <f t="shared" si="629"/>
        <v>0</v>
      </c>
      <c r="X3046" s="18" t="s">
        <v>146</v>
      </c>
      <c r="Y3046" s="18">
        <v>0</v>
      </c>
      <c r="Z3046" s="23">
        <f t="shared" si="630"/>
        <v>0</v>
      </c>
      <c r="AA3046" s="20" t="s">
        <v>146</v>
      </c>
      <c r="AB3046" s="20">
        <v>0</v>
      </c>
      <c r="AC3046" s="24">
        <f t="shared" si="631"/>
        <v>0</v>
      </c>
      <c r="AD3046" s="18" t="s">
        <v>146</v>
      </c>
      <c r="AE3046" s="18">
        <v>0</v>
      </c>
      <c r="AF3046" s="18">
        <f t="shared" si="632"/>
        <v>0</v>
      </c>
      <c r="AG3046" s="19" t="s">
        <v>146</v>
      </c>
      <c r="AH3046" s="19">
        <v>0</v>
      </c>
      <c r="AI3046" s="19">
        <f t="shared" si="633"/>
        <v>0</v>
      </c>
      <c r="AJ3046" s="18" t="s">
        <v>146</v>
      </c>
      <c r="AK3046" s="18">
        <v>0</v>
      </c>
      <c r="AL3046" s="18">
        <f t="shared" si="634"/>
        <v>0</v>
      </c>
      <c r="AM3046" s="19" t="s">
        <v>146</v>
      </c>
      <c r="AN3046" s="19">
        <v>0</v>
      </c>
      <c r="AO3046" s="19">
        <f t="shared" si="635"/>
        <v>0</v>
      </c>
      <c r="AP3046" s="18" t="s">
        <v>146</v>
      </c>
      <c r="AQ3046" s="18">
        <v>0</v>
      </c>
      <c r="AR3046" s="18">
        <f t="shared" si="636"/>
        <v>0</v>
      </c>
      <c r="AS3046" s="20" t="s">
        <v>146</v>
      </c>
      <c r="AT3046" s="20">
        <v>0</v>
      </c>
      <c r="AU3046" s="16">
        <f t="shared" si="637"/>
        <v>0</v>
      </c>
    </row>
    <row r="3047" spans="1:47" x14ac:dyDescent="0.2">
      <c r="A3047" s="16">
        <v>3044</v>
      </c>
      <c r="B3047" s="16">
        <v>231.100996265259</v>
      </c>
      <c r="C3047" s="17">
        <v>15.042216666666601</v>
      </c>
      <c r="D3047" s="16" t="s">
        <v>3055</v>
      </c>
      <c r="E3047" s="16" t="s">
        <v>3056</v>
      </c>
      <c r="F3047" s="18" t="s">
        <v>146</v>
      </c>
      <c r="G3047" s="18">
        <v>0</v>
      </c>
      <c r="I3047" s="19" t="s">
        <v>146</v>
      </c>
      <c r="J3047" s="19">
        <v>0</v>
      </c>
      <c r="K3047" s="19">
        <f t="shared" si="625"/>
        <v>0</v>
      </c>
      <c r="L3047" s="18" t="s">
        <v>146</v>
      </c>
      <c r="M3047" s="18">
        <v>0</v>
      </c>
      <c r="N3047" s="18">
        <f t="shared" si="626"/>
        <v>0</v>
      </c>
      <c r="O3047" s="19" t="s">
        <v>145</v>
      </c>
      <c r="P3047" s="19">
        <v>234479.592299999</v>
      </c>
      <c r="Q3047" s="19">
        <f t="shared" si="627"/>
        <v>56365.286610576681</v>
      </c>
      <c r="R3047" s="18" t="s">
        <v>146</v>
      </c>
      <c r="S3047" s="18">
        <v>0</v>
      </c>
      <c r="T3047" s="18">
        <f t="shared" si="628"/>
        <v>0</v>
      </c>
      <c r="U3047" s="20" t="s">
        <v>146</v>
      </c>
      <c r="V3047" s="20">
        <v>0</v>
      </c>
      <c r="W3047" s="20">
        <f t="shared" si="629"/>
        <v>0</v>
      </c>
      <c r="X3047" s="18" t="s">
        <v>146</v>
      </c>
      <c r="Y3047" s="18">
        <v>0</v>
      </c>
      <c r="Z3047" s="23">
        <f t="shared" si="630"/>
        <v>0</v>
      </c>
      <c r="AA3047" s="20" t="s">
        <v>146</v>
      </c>
      <c r="AB3047" s="20">
        <v>0</v>
      </c>
      <c r="AC3047" s="24">
        <f t="shared" si="631"/>
        <v>0</v>
      </c>
      <c r="AD3047" s="18" t="s">
        <v>146</v>
      </c>
      <c r="AE3047" s="18">
        <v>0</v>
      </c>
      <c r="AF3047" s="18">
        <f t="shared" si="632"/>
        <v>0</v>
      </c>
      <c r="AG3047" s="19" t="s">
        <v>146</v>
      </c>
      <c r="AH3047" s="19">
        <v>0</v>
      </c>
      <c r="AI3047" s="19">
        <f t="shared" si="633"/>
        <v>0</v>
      </c>
      <c r="AJ3047" s="18" t="s">
        <v>146</v>
      </c>
      <c r="AK3047" s="18">
        <v>0</v>
      </c>
      <c r="AL3047" s="18">
        <f t="shared" si="634"/>
        <v>0</v>
      </c>
      <c r="AM3047" s="19" t="s">
        <v>146</v>
      </c>
      <c r="AN3047" s="19">
        <v>0</v>
      </c>
      <c r="AO3047" s="19">
        <f t="shared" si="635"/>
        <v>0</v>
      </c>
      <c r="AP3047" s="18" t="s">
        <v>146</v>
      </c>
      <c r="AQ3047" s="18">
        <v>0</v>
      </c>
      <c r="AR3047" s="18">
        <f t="shared" si="636"/>
        <v>0</v>
      </c>
      <c r="AS3047" s="20" t="s">
        <v>146</v>
      </c>
      <c r="AT3047" s="20">
        <v>0</v>
      </c>
      <c r="AU3047" s="16">
        <f t="shared" si="637"/>
        <v>0</v>
      </c>
    </row>
    <row r="3048" spans="1:47" x14ac:dyDescent="0.2">
      <c r="A3048" s="16">
        <v>3045</v>
      </c>
      <c r="B3048" s="16">
        <v>437.34735107421801</v>
      </c>
      <c r="C3048" s="17">
        <v>1.18081666666666</v>
      </c>
      <c r="D3048" s="16" t="s">
        <v>3057</v>
      </c>
      <c r="E3048" s="16" t="s">
        <v>3058</v>
      </c>
      <c r="F3048" s="18" t="s">
        <v>146</v>
      </c>
      <c r="G3048" s="18">
        <v>0</v>
      </c>
      <c r="I3048" s="19" t="s">
        <v>146</v>
      </c>
      <c r="J3048" s="19">
        <v>0</v>
      </c>
      <c r="K3048" s="19">
        <f t="shared" si="625"/>
        <v>0</v>
      </c>
      <c r="L3048" s="18" t="s">
        <v>146</v>
      </c>
      <c r="M3048" s="18">
        <v>0</v>
      </c>
      <c r="N3048" s="18">
        <f t="shared" si="626"/>
        <v>0</v>
      </c>
      <c r="O3048" s="19" t="s">
        <v>145</v>
      </c>
      <c r="P3048" s="19">
        <v>276073.96065714298</v>
      </c>
      <c r="Q3048" s="19">
        <f t="shared" si="627"/>
        <v>66363.932850274752</v>
      </c>
      <c r="R3048" s="18" t="s">
        <v>146</v>
      </c>
      <c r="S3048" s="18">
        <v>0</v>
      </c>
      <c r="T3048" s="18">
        <f t="shared" si="628"/>
        <v>0</v>
      </c>
      <c r="U3048" s="20" t="s">
        <v>146</v>
      </c>
      <c r="V3048" s="20">
        <v>0</v>
      </c>
      <c r="W3048" s="20">
        <f t="shared" si="629"/>
        <v>0</v>
      </c>
      <c r="X3048" s="18" t="s">
        <v>146</v>
      </c>
      <c r="Y3048" s="18">
        <v>0</v>
      </c>
      <c r="Z3048" s="23">
        <f t="shared" si="630"/>
        <v>0</v>
      </c>
      <c r="AA3048" s="20" t="s">
        <v>146</v>
      </c>
      <c r="AB3048" s="20">
        <v>0</v>
      </c>
      <c r="AC3048" s="24">
        <f t="shared" si="631"/>
        <v>0</v>
      </c>
      <c r="AD3048" s="18" t="s">
        <v>146</v>
      </c>
      <c r="AE3048" s="18">
        <v>0</v>
      </c>
      <c r="AF3048" s="18">
        <f t="shared" si="632"/>
        <v>0</v>
      </c>
      <c r="AG3048" s="19" t="s">
        <v>146</v>
      </c>
      <c r="AH3048" s="19">
        <v>0</v>
      </c>
      <c r="AI3048" s="19">
        <f t="shared" si="633"/>
        <v>0</v>
      </c>
      <c r="AJ3048" s="18" t="s">
        <v>146</v>
      </c>
      <c r="AK3048" s="18">
        <v>0</v>
      </c>
      <c r="AL3048" s="18">
        <f t="shared" si="634"/>
        <v>0</v>
      </c>
      <c r="AM3048" s="19" t="s">
        <v>146</v>
      </c>
      <c r="AN3048" s="19">
        <v>0</v>
      </c>
      <c r="AO3048" s="19">
        <f t="shared" si="635"/>
        <v>0</v>
      </c>
      <c r="AP3048" s="18" t="s">
        <v>146</v>
      </c>
      <c r="AQ3048" s="18">
        <v>0</v>
      </c>
      <c r="AR3048" s="18">
        <f t="shared" si="636"/>
        <v>0</v>
      </c>
      <c r="AS3048" s="20" t="s">
        <v>146</v>
      </c>
      <c r="AT3048" s="20">
        <v>0</v>
      </c>
      <c r="AU3048" s="16">
        <f t="shared" si="637"/>
        <v>0</v>
      </c>
    </row>
    <row r="3049" spans="1:47" x14ac:dyDescent="0.2">
      <c r="A3049" s="16">
        <v>3046</v>
      </c>
      <c r="B3049" s="16">
        <v>143.014389038085</v>
      </c>
      <c r="C3049" s="17">
        <v>6.6063499999999999</v>
      </c>
      <c r="F3049" s="18" t="s">
        <v>146</v>
      </c>
      <c r="G3049" s="18">
        <v>0</v>
      </c>
      <c r="I3049" s="19" t="s">
        <v>146</v>
      </c>
      <c r="J3049" s="19">
        <v>0</v>
      </c>
      <c r="K3049" s="19">
        <f t="shared" si="625"/>
        <v>0</v>
      </c>
      <c r="L3049" s="18" t="s">
        <v>146</v>
      </c>
      <c r="M3049" s="18">
        <v>0</v>
      </c>
      <c r="N3049" s="18">
        <f t="shared" si="626"/>
        <v>0</v>
      </c>
      <c r="O3049" s="19" t="s">
        <v>145</v>
      </c>
      <c r="P3049" s="19">
        <v>283794.01420000102</v>
      </c>
      <c r="Q3049" s="19">
        <f t="shared" si="627"/>
        <v>68219.714951923321</v>
      </c>
      <c r="R3049" s="18" t="s">
        <v>146</v>
      </c>
      <c r="S3049" s="18">
        <v>0</v>
      </c>
      <c r="T3049" s="18">
        <f t="shared" si="628"/>
        <v>0</v>
      </c>
      <c r="U3049" s="20" t="s">
        <v>146</v>
      </c>
      <c r="V3049" s="20">
        <v>0</v>
      </c>
      <c r="W3049" s="20">
        <f t="shared" si="629"/>
        <v>0</v>
      </c>
      <c r="X3049" s="18" t="s">
        <v>146</v>
      </c>
      <c r="Y3049" s="18">
        <v>0</v>
      </c>
      <c r="Z3049" s="23">
        <f t="shared" si="630"/>
        <v>0</v>
      </c>
      <c r="AA3049" s="20" t="s">
        <v>146</v>
      </c>
      <c r="AB3049" s="20">
        <v>0</v>
      </c>
      <c r="AC3049" s="24">
        <f t="shared" si="631"/>
        <v>0</v>
      </c>
      <c r="AD3049" s="18" t="s">
        <v>146</v>
      </c>
      <c r="AE3049" s="18">
        <v>0</v>
      </c>
      <c r="AF3049" s="18">
        <f t="shared" si="632"/>
        <v>0</v>
      </c>
      <c r="AG3049" s="19" t="s">
        <v>146</v>
      </c>
      <c r="AH3049" s="19">
        <v>0</v>
      </c>
      <c r="AI3049" s="19">
        <f t="shared" si="633"/>
        <v>0</v>
      </c>
      <c r="AJ3049" s="18" t="s">
        <v>146</v>
      </c>
      <c r="AK3049" s="18">
        <v>0</v>
      </c>
      <c r="AL3049" s="18">
        <f t="shared" si="634"/>
        <v>0</v>
      </c>
      <c r="AM3049" s="19" t="s">
        <v>146</v>
      </c>
      <c r="AN3049" s="19">
        <v>0</v>
      </c>
      <c r="AO3049" s="19">
        <f t="shared" si="635"/>
        <v>0</v>
      </c>
      <c r="AP3049" s="18" t="s">
        <v>146</v>
      </c>
      <c r="AQ3049" s="18">
        <v>0</v>
      </c>
      <c r="AR3049" s="18">
        <f t="shared" si="636"/>
        <v>0</v>
      </c>
      <c r="AS3049" s="20" t="s">
        <v>146</v>
      </c>
      <c r="AT3049" s="20">
        <v>0</v>
      </c>
      <c r="AU3049" s="16">
        <f t="shared" si="637"/>
        <v>0</v>
      </c>
    </row>
    <row r="3050" spans="1:47" x14ac:dyDescent="0.2">
      <c r="A3050" s="16">
        <v>3047</v>
      </c>
      <c r="B3050" s="16">
        <v>787.86126708984295</v>
      </c>
      <c r="C3050" s="17">
        <v>1.62611666666666</v>
      </c>
      <c r="D3050" s="16" t="s">
        <v>3059</v>
      </c>
      <c r="E3050" s="16" t="s">
        <v>3060</v>
      </c>
      <c r="F3050" s="18" t="s">
        <v>146</v>
      </c>
      <c r="G3050" s="18">
        <v>0</v>
      </c>
      <c r="I3050" s="19" t="s">
        <v>146</v>
      </c>
      <c r="J3050" s="19">
        <v>0</v>
      </c>
      <c r="K3050" s="19">
        <f t="shared" si="625"/>
        <v>0</v>
      </c>
      <c r="L3050" s="18" t="s">
        <v>146</v>
      </c>
      <c r="M3050" s="18">
        <v>0</v>
      </c>
      <c r="N3050" s="18">
        <f t="shared" si="626"/>
        <v>0</v>
      </c>
      <c r="O3050" s="19" t="s">
        <v>145</v>
      </c>
      <c r="P3050" s="19">
        <v>238135.13691428499</v>
      </c>
      <c r="Q3050" s="19">
        <f t="shared" si="627"/>
        <v>57244.023296703119</v>
      </c>
      <c r="R3050" s="18" t="s">
        <v>146</v>
      </c>
      <c r="S3050" s="18">
        <v>0</v>
      </c>
      <c r="T3050" s="18">
        <f t="shared" si="628"/>
        <v>0</v>
      </c>
      <c r="U3050" s="20" t="s">
        <v>146</v>
      </c>
      <c r="V3050" s="20">
        <v>0</v>
      </c>
      <c r="W3050" s="20">
        <f t="shared" si="629"/>
        <v>0</v>
      </c>
      <c r="X3050" s="18" t="s">
        <v>146</v>
      </c>
      <c r="Y3050" s="18">
        <v>0</v>
      </c>
      <c r="Z3050" s="23">
        <f t="shared" si="630"/>
        <v>0</v>
      </c>
      <c r="AA3050" s="20" t="s">
        <v>146</v>
      </c>
      <c r="AB3050" s="20">
        <v>0</v>
      </c>
      <c r="AC3050" s="24">
        <f t="shared" si="631"/>
        <v>0</v>
      </c>
      <c r="AD3050" s="18" t="s">
        <v>146</v>
      </c>
      <c r="AE3050" s="18">
        <v>0</v>
      </c>
      <c r="AF3050" s="18">
        <f t="shared" si="632"/>
        <v>0</v>
      </c>
      <c r="AG3050" s="19" t="s">
        <v>146</v>
      </c>
      <c r="AH3050" s="19">
        <v>0</v>
      </c>
      <c r="AI3050" s="19">
        <f t="shared" si="633"/>
        <v>0</v>
      </c>
      <c r="AJ3050" s="18" t="s">
        <v>146</v>
      </c>
      <c r="AK3050" s="18">
        <v>0</v>
      </c>
      <c r="AL3050" s="18">
        <f t="shared" si="634"/>
        <v>0</v>
      </c>
      <c r="AM3050" s="19" t="s">
        <v>146</v>
      </c>
      <c r="AN3050" s="19">
        <v>0</v>
      </c>
      <c r="AO3050" s="19">
        <f t="shared" si="635"/>
        <v>0</v>
      </c>
      <c r="AP3050" s="18" t="s">
        <v>146</v>
      </c>
      <c r="AQ3050" s="18">
        <v>0</v>
      </c>
      <c r="AR3050" s="18">
        <f t="shared" si="636"/>
        <v>0</v>
      </c>
      <c r="AS3050" s="20" t="s">
        <v>146</v>
      </c>
      <c r="AT3050" s="20">
        <v>0</v>
      </c>
      <c r="AU3050" s="16">
        <f t="shared" si="637"/>
        <v>0</v>
      </c>
    </row>
    <row r="3051" spans="1:47" x14ac:dyDescent="0.2">
      <c r="A3051" s="16">
        <v>3048</v>
      </c>
      <c r="B3051" s="16">
        <v>628.54559326171795</v>
      </c>
      <c r="C3051" s="17">
        <v>16.445983333333299</v>
      </c>
      <c r="D3051" s="16" t="s">
        <v>3061</v>
      </c>
      <c r="E3051" s="16" t="s">
        <v>3061</v>
      </c>
      <c r="F3051" s="18" t="s">
        <v>146</v>
      </c>
      <c r="G3051" s="18">
        <v>0</v>
      </c>
      <c r="I3051" s="19" t="s">
        <v>146</v>
      </c>
      <c r="J3051" s="19">
        <v>0</v>
      </c>
      <c r="K3051" s="19">
        <f t="shared" si="625"/>
        <v>0</v>
      </c>
      <c r="L3051" s="18" t="s">
        <v>146</v>
      </c>
      <c r="M3051" s="18">
        <v>0</v>
      </c>
      <c r="N3051" s="18">
        <f t="shared" si="626"/>
        <v>0</v>
      </c>
      <c r="O3051" s="19" t="s">
        <v>145</v>
      </c>
      <c r="P3051" s="19">
        <v>338309.83591428102</v>
      </c>
      <c r="Q3051" s="19">
        <f t="shared" si="627"/>
        <v>81324.479787086777</v>
      </c>
      <c r="R3051" s="18" t="s">
        <v>146</v>
      </c>
      <c r="S3051" s="18">
        <v>0</v>
      </c>
      <c r="T3051" s="18">
        <f t="shared" si="628"/>
        <v>0</v>
      </c>
      <c r="U3051" s="20" t="s">
        <v>146</v>
      </c>
      <c r="V3051" s="20">
        <v>0</v>
      </c>
      <c r="W3051" s="20">
        <f t="shared" si="629"/>
        <v>0</v>
      </c>
      <c r="X3051" s="18" t="s">
        <v>146</v>
      </c>
      <c r="Y3051" s="18">
        <v>0</v>
      </c>
      <c r="Z3051" s="23">
        <f t="shared" si="630"/>
        <v>0</v>
      </c>
      <c r="AA3051" s="20" t="s">
        <v>146</v>
      </c>
      <c r="AB3051" s="20">
        <v>0</v>
      </c>
      <c r="AC3051" s="24">
        <f t="shared" si="631"/>
        <v>0</v>
      </c>
      <c r="AD3051" s="18" t="s">
        <v>146</v>
      </c>
      <c r="AE3051" s="18">
        <v>0</v>
      </c>
      <c r="AF3051" s="18">
        <f t="shared" si="632"/>
        <v>0</v>
      </c>
      <c r="AG3051" s="19" t="s">
        <v>146</v>
      </c>
      <c r="AH3051" s="19">
        <v>0</v>
      </c>
      <c r="AI3051" s="19">
        <f t="shared" si="633"/>
        <v>0</v>
      </c>
      <c r="AJ3051" s="18" t="s">
        <v>146</v>
      </c>
      <c r="AK3051" s="18">
        <v>0</v>
      </c>
      <c r="AL3051" s="18">
        <f t="shared" si="634"/>
        <v>0</v>
      </c>
      <c r="AM3051" s="19" t="s">
        <v>146</v>
      </c>
      <c r="AN3051" s="19">
        <v>0</v>
      </c>
      <c r="AO3051" s="19">
        <f t="shared" si="635"/>
        <v>0</v>
      </c>
      <c r="AP3051" s="18" t="s">
        <v>146</v>
      </c>
      <c r="AQ3051" s="18">
        <v>0</v>
      </c>
      <c r="AR3051" s="18">
        <f t="shared" si="636"/>
        <v>0</v>
      </c>
      <c r="AS3051" s="20" t="s">
        <v>146</v>
      </c>
      <c r="AT3051" s="20">
        <v>0</v>
      </c>
      <c r="AU3051" s="16">
        <f t="shared" si="637"/>
        <v>0</v>
      </c>
    </row>
    <row r="3052" spans="1:47" x14ac:dyDescent="0.2">
      <c r="A3052" s="16">
        <v>3049</v>
      </c>
      <c r="B3052" s="16">
        <v>567.38488769531205</v>
      </c>
      <c r="C3052" s="17">
        <v>1.4471666666666601</v>
      </c>
      <c r="D3052" s="16" t="s">
        <v>3062</v>
      </c>
      <c r="E3052" s="16" t="s">
        <v>3062</v>
      </c>
      <c r="F3052" s="18" t="s">
        <v>146</v>
      </c>
      <c r="G3052" s="18">
        <v>0</v>
      </c>
      <c r="I3052" s="19" t="s">
        <v>146</v>
      </c>
      <c r="J3052" s="19">
        <v>0</v>
      </c>
      <c r="K3052" s="19">
        <f t="shared" si="625"/>
        <v>0</v>
      </c>
      <c r="L3052" s="18" t="s">
        <v>146</v>
      </c>
      <c r="M3052" s="18">
        <v>0</v>
      </c>
      <c r="N3052" s="18">
        <f t="shared" si="626"/>
        <v>0</v>
      </c>
      <c r="O3052" s="19" t="s">
        <v>145</v>
      </c>
      <c r="P3052" s="19">
        <v>208660.05771428501</v>
      </c>
      <c r="Q3052" s="19">
        <f t="shared" si="627"/>
        <v>50158.667719780045</v>
      </c>
      <c r="R3052" s="18" t="s">
        <v>146</v>
      </c>
      <c r="S3052" s="18">
        <v>0</v>
      </c>
      <c r="T3052" s="18">
        <f t="shared" si="628"/>
        <v>0</v>
      </c>
      <c r="U3052" s="20" t="s">
        <v>146</v>
      </c>
      <c r="V3052" s="20">
        <v>0</v>
      </c>
      <c r="W3052" s="20">
        <f t="shared" si="629"/>
        <v>0</v>
      </c>
      <c r="X3052" s="18" t="s">
        <v>146</v>
      </c>
      <c r="Y3052" s="18">
        <v>0</v>
      </c>
      <c r="Z3052" s="23">
        <f t="shared" si="630"/>
        <v>0</v>
      </c>
      <c r="AA3052" s="20" t="s">
        <v>146</v>
      </c>
      <c r="AB3052" s="20">
        <v>0</v>
      </c>
      <c r="AC3052" s="24">
        <f t="shared" si="631"/>
        <v>0</v>
      </c>
      <c r="AD3052" s="18" t="s">
        <v>146</v>
      </c>
      <c r="AE3052" s="18">
        <v>0</v>
      </c>
      <c r="AF3052" s="18">
        <f t="shared" si="632"/>
        <v>0</v>
      </c>
      <c r="AG3052" s="19" t="s">
        <v>146</v>
      </c>
      <c r="AH3052" s="19">
        <v>0</v>
      </c>
      <c r="AI3052" s="19">
        <f t="shared" si="633"/>
        <v>0</v>
      </c>
      <c r="AJ3052" s="18" t="s">
        <v>146</v>
      </c>
      <c r="AK3052" s="18">
        <v>0</v>
      </c>
      <c r="AL3052" s="18">
        <f t="shared" si="634"/>
        <v>0</v>
      </c>
      <c r="AM3052" s="19" t="s">
        <v>146</v>
      </c>
      <c r="AN3052" s="19">
        <v>0</v>
      </c>
      <c r="AO3052" s="19">
        <f t="shared" si="635"/>
        <v>0</v>
      </c>
      <c r="AP3052" s="18" t="s">
        <v>146</v>
      </c>
      <c r="AQ3052" s="18">
        <v>0</v>
      </c>
      <c r="AR3052" s="18">
        <f t="shared" si="636"/>
        <v>0</v>
      </c>
      <c r="AS3052" s="20" t="s">
        <v>145</v>
      </c>
      <c r="AT3052" s="20">
        <v>12653.442999999999</v>
      </c>
      <c r="AU3052" s="16">
        <f t="shared" si="637"/>
        <v>843.00086608927381</v>
      </c>
    </row>
    <row r="3053" spans="1:47" x14ac:dyDescent="0.2">
      <c r="A3053" s="16">
        <v>3050</v>
      </c>
      <c r="B3053" s="16">
        <v>197.08000183105401</v>
      </c>
      <c r="C3053" s="17">
        <v>15.197233333333299</v>
      </c>
      <c r="F3053" s="18" t="s">
        <v>146</v>
      </c>
      <c r="G3053" s="18">
        <v>0</v>
      </c>
      <c r="I3053" s="19" t="s">
        <v>146</v>
      </c>
      <c r="J3053" s="19">
        <v>0</v>
      </c>
      <c r="K3053" s="19">
        <f t="shared" si="625"/>
        <v>0</v>
      </c>
      <c r="L3053" s="18" t="s">
        <v>146</v>
      </c>
      <c r="M3053" s="18">
        <v>0</v>
      </c>
      <c r="N3053" s="18">
        <f t="shared" si="626"/>
        <v>0</v>
      </c>
      <c r="O3053" s="19" t="s">
        <v>145</v>
      </c>
      <c r="P3053" s="19">
        <v>243029.77284285901</v>
      </c>
      <c r="Q3053" s="19">
        <f t="shared" si="627"/>
        <v>58420.618471841102</v>
      </c>
      <c r="R3053" s="18" t="s">
        <v>146</v>
      </c>
      <c r="S3053" s="18">
        <v>0</v>
      </c>
      <c r="T3053" s="18">
        <f t="shared" si="628"/>
        <v>0</v>
      </c>
      <c r="U3053" s="20" t="s">
        <v>146</v>
      </c>
      <c r="V3053" s="20">
        <v>0</v>
      </c>
      <c r="W3053" s="20">
        <f t="shared" si="629"/>
        <v>0</v>
      </c>
      <c r="X3053" s="18" t="s">
        <v>146</v>
      </c>
      <c r="Y3053" s="18">
        <v>0</v>
      </c>
      <c r="Z3053" s="23">
        <f t="shared" si="630"/>
        <v>0</v>
      </c>
      <c r="AA3053" s="20" t="s">
        <v>146</v>
      </c>
      <c r="AB3053" s="20">
        <v>0</v>
      </c>
      <c r="AC3053" s="24">
        <f t="shared" si="631"/>
        <v>0</v>
      </c>
      <c r="AD3053" s="18" t="s">
        <v>146</v>
      </c>
      <c r="AE3053" s="18">
        <v>0</v>
      </c>
      <c r="AF3053" s="18">
        <f t="shared" si="632"/>
        <v>0</v>
      </c>
      <c r="AG3053" s="19" t="s">
        <v>146</v>
      </c>
      <c r="AH3053" s="19">
        <v>0</v>
      </c>
      <c r="AI3053" s="19">
        <f t="shared" si="633"/>
        <v>0</v>
      </c>
      <c r="AJ3053" s="18" t="s">
        <v>146</v>
      </c>
      <c r="AK3053" s="18">
        <v>0</v>
      </c>
      <c r="AL3053" s="18">
        <f t="shared" si="634"/>
        <v>0</v>
      </c>
      <c r="AM3053" s="19" t="s">
        <v>146</v>
      </c>
      <c r="AN3053" s="19">
        <v>0</v>
      </c>
      <c r="AO3053" s="19">
        <f t="shared" si="635"/>
        <v>0</v>
      </c>
      <c r="AP3053" s="18" t="s">
        <v>146</v>
      </c>
      <c r="AQ3053" s="18">
        <v>0</v>
      </c>
      <c r="AR3053" s="18">
        <f t="shared" si="636"/>
        <v>0</v>
      </c>
      <c r="AS3053" s="20" t="s">
        <v>146</v>
      </c>
      <c r="AT3053" s="20">
        <v>0</v>
      </c>
      <c r="AU3053" s="16">
        <f t="shared" si="637"/>
        <v>0</v>
      </c>
    </row>
    <row r="3054" spans="1:47" x14ac:dyDescent="0.2">
      <c r="A3054" s="16">
        <v>3051</v>
      </c>
      <c r="B3054" s="16">
        <v>738.62994384765602</v>
      </c>
      <c r="C3054" s="17">
        <v>11.3978666666666</v>
      </c>
      <c r="D3054" s="16" t="s">
        <v>2965</v>
      </c>
      <c r="E3054" s="16" t="s">
        <v>2966</v>
      </c>
      <c r="F3054" s="18" t="s">
        <v>146</v>
      </c>
      <c r="G3054" s="18">
        <v>0</v>
      </c>
      <c r="I3054" s="19" t="s">
        <v>146</v>
      </c>
      <c r="J3054" s="19">
        <v>0</v>
      </c>
      <c r="K3054" s="19">
        <f t="shared" si="625"/>
        <v>0</v>
      </c>
      <c r="L3054" s="18" t="s">
        <v>146</v>
      </c>
      <c r="M3054" s="18">
        <v>0</v>
      </c>
      <c r="N3054" s="18">
        <f t="shared" si="626"/>
        <v>0</v>
      </c>
      <c r="O3054" s="19" t="s">
        <v>145</v>
      </c>
      <c r="P3054" s="19">
        <v>377303.12768571399</v>
      </c>
      <c r="Q3054" s="19">
        <f t="shared" si="627"/>
        <v>90697.867232142788</v>
      </c>
      <c r="R3054" s="18" t="s">
        <v>146</v>
      </c>
      <c r="S3054" s="18">
        <v>0</v>
      </c>
      <c r="T3054" s="18">
        <f t="shared" si="628"/>
        <v>0</v>
      </c>
      <c r="U3054" s="20" t="s">
        <v>146</v>
      </c>
      <c r="V3054" s="20">
        <v>0</v>
      </c>
      <c r="W3054" s="20">
        <f t="shared" si="629"/>
        <v>0</v>
      </c>
      <c r="X3054" s="18" t="s">
        <v>146</v>
      </c>
      <c r="Y3054" s="18">
        <v>0</v>
      </c>
      <c r="Z3054" s="23">
        <f t="shared" si="630"/>
        <v>0</v>
      </c>
      <c r="AA3054" s="20" t="s">
        <v>146</v>
      </c>
      <c r="AB3054" s="20">
        <v>0</v>
      </c>
      <c r="AC3054" s="24">
        <f t="shared" si="631"/>
        <v>0</v>
      </c>
      <c r="AD3054" s="18" t="s">
        <v>146</v>
      </c>
      <c r="AE3054" s="18">
        <v>0</v>
      </c>
      <c r="AF3054" s="18">
        <f t="shared" si="632"/>
        <v>0</v>
      </c>
      <c r="AG3054" s="19" t="s">
        <v>146</v>
      </c>
      <c r="AH3054" s="19">
        <v>0</v>
      </c>
      <c r="AI3054" s="19">
        <f t="shared" si="633"/>
        <v>0</v>
      </c>
      <c r="AJ3054" s="18" t="s">
        <v>146</v>
      </c>
      <c r="AK3054" s="18">
        <v>0</v>
      </c>
      <c r="AL3054" s="18">
        <f t="shared" si="634"/>
        <v>0</v>
      </c>
      <c r="AM3054" s="19" t="s">
        <v>146</v>
      </c>
      <c r="AN3054" s="19">
        <v>0</v>
      </c>
      <c r="AO3054" s="19">
        <f t="shared" si="635"/>
        <v>0</v>
      </c>
      <c r="AP3054" s="18" t="s">
        <v>146</v>
      </c>
      <c r="AQ3054" s="18">
        <v>0</v>
      </c>
      <c r="AR3054" s="18">
        <f t="shared" si="636"/>
        <v>0</v>
      </c>
      <c r="AS3054" s="20" t="s">
        <v>146</v>
      </c>
      <c r="AT3054" s="20">
        <v>0</v>
      </c>
      <c r="AU3054" s="16">
        <f t="shared" si="637"/>
        <v>0</v>
      </c>
    </row>
    <row r="3055" spans="1:47" x14ac:dyDescent="0.2">
      <c r="A3055" s="16">
        <v>3052</v>
      </c>
      <c r="B3055" s="16">
        <v>628.54559326171795</v>
      </c>
      <c r="C3055" s="17">
        <v>16.189533333333301</v>
      </c>
      <c r="D3055" s="16" t="s">
        <v>3061</v>
      </c>
      <c r="E3055" s="16" t="s">
        <v>3061</v>
      </c>
      <c r="F3055" s="18" t="s">
        <v>146</v>
      </c>
      <c r="G3055" s="18">
        <v>0</v>
      </c>
      <c r="I3055" s="19" t="s">
        <v>146</v>
      </c>
      <c r="J3055" s="19">
        <v>0</v>
      </c>
      <c r="K3055" s="19">
        <f t="shared" si="625"/>
        <v>0</v>
      </c>
      <c r="L3055" s="18" t="s">
        <v>146</v>
      </c>
      <c r="M3055" s="18">
        <v>0</v>
      </c>
      <c r="N3055" s="18">
        <f t="shared" si="626"/>
        <v>0</v>
      </c>
      <c r="O3055" s="19" t="s">
        <v>145</v>
      </c>
      <c r="P3055" s="19">
        <v>345817.30347142799</v>
      </c>
      <c r="Q3055" s="19">
        <f t="shared" si="627"/>
        <v>83129.159488324032</v>
      </c>
      <c r="R3055" s="18" t="s">
        <v>146</v>
      </c>
      <c r="S3055" s="18">
        <v>0</v>
      </c>
      <c r="T3055" s="18">
        <f t="shared" si="628"/>
        <v>0</v>
      </c>
      <c r="U3055" s="20" t="s">
        <v>146</v>
      </c>
      <c r="V3055" s="20">
        <v>0</v>
      </c>
      <c r="W3055" s="20">
        <f t="shared" si="629"/>
        <v>0</v>
      </c>
      <c r="X3055" s="18" t="s">
        <v>146</v>
      </c>
      <c r="Y3055" s="18">
        <v>0</v>
      </c>
      <c r="Z3055" s="23">
        <f t="shared" si="630"/>
        <v>0</v>
      </c>
      <c r="AA3055" s="20" t="s">
        <v>146</v>
      </c>
      <c r="AB3055" s="20">
        <v>0</v>
      </c>
      <c r="AC3055" s="24">
        <f t="shared" si="631"/>
        <v>0</v>
      </c>
      <c r="AD3055" s="18" t="s">
        <v>146</v>
      </c>
      <c r="AE3055" s="18">
        <v>0</v>
      </c>
      <c r="AF3055" s="18">
        <f t="shared" si="632"/>
        <v>0</v>
      </c>
      <c r="AG3055" s="19" t="s">
        <v>146</v>
      </c>
      <c r="AH3055" s="19">
        <v>0</v>
      </c>
      <c r="AI3055" s="19">
        <f t="shared" si="633"/>
        <v>0</v>
      </c>
      <c r="AJ3055" s="18" t="s">
        <v>146</v>
      </c>
      <c r="AK3055" s="18">
        <v>0</v>
      </c>
      <c r="AL3055" s="18">
        <f t="shared" si="634"/>
        <v>0</v>
      </c>
      <c r="AM3055" s="19" t="s">
        <v>146</v>
      </c>
      <c r="AN3055" s="19">
        <v>0</v>
      </c>
      <c r="AO3055" s="19">
        <f t="shared" si="635"/>
        <v>0</v>
      </c>
      <c r="AP3055" s="18" t="s">
        <v>146</v>
      </c>
      <c r="AQ3055" s="18">
        <v>0</v>
      </c>
      <c r="AR3055" s="18">
        <f t="shared" si="636"/>
        <v>0</v>
      </c>
      <c r="AS3055" s="20" t="s">
        <v>146</v>
      </c>
      <c r="AT3055" s="20">
        <v>0</v>
      </c>
      <c r="AU3055" s="16">
        <f t="shared" si="637"/>
        <v>0</v>
      </c>
    </row>
    <row r="3056" spans="1:47" x14ac:dyDescent="0.2">
      <c r="A3056" s="16">
        <v>3053</v>
      </c>
      <c r="B3056" s="16">
        <v>514.39306640625</v>
      </c>
      <c r="C3056" s="17">
        <v>0.92435</v>
      </c>
      <c r="D3056" s="16" t="s">
        <v>3063</v>
      </c>
      <c r="E3056" s="16" t="s">
        <v>3064</v>
      </c>
      <c r="F3056" s="18" t="s">
        <v>146</v>
      </c>
      <c r="G3056" s="18">
        <v>0</v>
      </c>
      <c r="I3056" s="19" t="s">
        <v>146</v>
      </c>
      <c r="J3056" s="19">
        <v>0</v>
      </c>
      <c r="K3056" s="19">
        <f t="shared" si="625"/>
        <v>0</v>
      </c>
      <c r="L3056" s="18" t="s">
        <v>146</v>
      </c>
      <c r="M3056" s="18">
        <v>0</v>
      </c>
      <c r="N3056" s="18">
        <f t="shared" si="626"/>
        <v>0</v>
      </c>
      <c r="O3056" s="19" t="s">
        <v>145</v>
      </c>
      <c r="P3056" s="19">
        <v>218186.95969999899</v>
      </c>
      <c r="Q3056" s="19">
        <f t="shared" si="627"/>
        <v>52448.788389422829</v>
      </c>
      <c r="R3056" s="18" t="s">
        <v>146</v>
      </c>
      <c r="S3056" s="18">
        <v>0</v>
      </c>
      <c r="T3056" s="18">
        <f t="shared" si="628"/>
        <v>0</v>
      </c>
      <c r="U3056" s="20" t="s">
        <v>146</v>
      </c>
      <c r="V3056" s="20">
        <v>0</v>
      </c>
      <c r="W3056" s="20">
        <f t="shared" si="629"/>
        <v>0</v>
      </c>
      <c r="X3056" s="18" t="s">
        <v>146</v>
      </c>
      <c r="Y3056" s="18">
        <v>0</v>
      </c>
      <c r="Z3056" s="23">
        <f t="shared" si="630"/>
        <v>0</v>
      </c>
      <c r="AA3056" s="20" t="s">
        <v>146</v>
      </c>
      <c r="AB3056" s="20">
        <v>0</v>
      </c>
      <c r="AC3056" s="24">
        <f t="shared" si="631"/>
        <v>0</v>
      </c>
      <c r="AD3056" s="18" t="s">
        <v>146</v>
      </c>
      <c r="AE3056" s="18">
        <v>0</v>
      </c>
      <c r="AF3056" s="18">
        <f t="shared" si="632"/>
        <v>0</v>
      </c>
      <c r="AG3056" s="19" t="s">
        <v>146</v>
      </c>
      <c r="AH3056" s="19">
        <v>0</v>
      </c>
      <c r="AI3056" s="19">
        <f t="shared" si="633"/>
        <v>0</v>
      </c>
      <c r="AJ3056" s="18" t="s">
        <v>146</v>
      </c>
      <c r="AK3056" s="18">
        <v>0</v>
      </c>
      <c r="AL3056" s="18">
        <f t="shared" si="634"/>
        <v>0</v>
      </c>
      <c r="AM3056" s="19" t="s">
        <v>146</v>
      </c>
      <c r="AN3056" s="19">
        <v>0</v>
      </c>
      <c r="AO3056" s="19">
        <f t="shared" si="635"/>
        <v>0</v>
      </c>
      <c r="AP3056" s="18" t="s">
        <v>146</v>
      </c>
      <c r="AQ3056" s="18">
        <v>0</v>
      </c>
      <c r="AR3056" s="18">
        <f t="shared" si="636"/>
        <v>0</v>
      </c>
      <c r="AS3056" s="20" t="s">
        <v>146</v>
      </c>
      <c r="AT3056" s="20">
        <v>0</v>
      </c>
      <c r="AU3056" s="16">
        <f t="shared" si="637"/>
        <v>0</v>
      </c>
    </row>
    <row r="3057" spans="1:47" x14ac:dyDescent="0.2">
      <c r="A3057" s="16">
        <v>3054</v>
      </c>
      <c r="B3057" s="16">
        <v>841.52880859375</v>
      </c>
      <c r="C3057" s="17">
        <v>0.70169999999999999</v>
      </c>
      <c r="D3057" s="16" t="s">
        <v>3065</v>
      </c>
      <c r="E3057" s="16" t="s">
        <v>3066</v>
      </c>
      <c r="F3057" s="18" t="s">
        <v>146</v>
      </c>
      <c r="G3057" s="18">
        <v>0</v>
      </c>
      <c r="I3057" s="19" t="s">
        <v>146</v>
      </c>
      <c r="J3057" s="19">
        <v>0</v>
      </c>
      <c r="K3057" s="19">
        <f t="shared" si="625"/>
        <v>0</v>
      </c>
      <c r="L3057" s="18" t="s">
        <v>146</v>
      </c>
      <c r="M3057" s="18">
        <v>0</v>
      </c>
      <c r="N3057" s="18">
        <f t="shared" si="626"/>
        <v>0</v>
      </c>
      <c r="O3057" s="19" t="s">
        <v>145</v>
      </c>
      <c r="P3057" s="19">
        <v>114108.79247142799</v>
      </c>
      <c r="Q3057" s="19">
        <f t="shared" si="627"/>
        <v>27429.998190247112</v>
      </c>
      <c r="R3057" s="18" t="s">
        <v>146</v>
      </c>
      <c r="S3057" s="18">
        <v>0</v>
      </c>
      <c r="T3057" s="18">
        <f t="shared" si="628"/>
        <v>0</v>
      </c>
      <c r="U3057" s="20" t="s">
        <v>146</v>
      </c>
      <c r="V3057" s="20">
        <v>0</v>
      </c>
      <c r="W3057" s="20">
        <f t="shared" si="629"/>
        <v>0</v>
      </c>
      <c r="X3057" s="18" t="s">
        <v>146</v>
      </c>
      <c r="Y3057" s="18">
        <v>0</v>
      </c>
      <c r="Z3057" s="23">
        <f t="shared" si="630"/>
        <v>0</v>
      </c>
      <c r="AA3057" s="20" t="s">
        <v>146</v>
      </c>
      <c r="AB3057" s="20">
        <v>0</v>
      </c>
      <c r="AC3057" s="24">
        <f t="shared" si="631"/>
        <v>0</v>
      </c>
      <c r="AD3057" s="18" t="s">
        <v>146</v>
      </c>
      <c r="AE3057" s="18">
        <v>0</v>
      </c>
      <c r="AF3057" s="18">
        <f t="shared" si="632"/>
        <v>0</v>
      </c>
      <c r="AG3057" s="19" t="s">
        <v>146</v>
      </c>
      <c r="AH3057" s="19">
        <v>0</v>
      </c>
      <c r="AI3057" s="19">
        <f t="shared" si="633"/>
        <v>0</v>
      </c>
      <c r="AJ3057" s="18" t="s">
        <v>146</v>
      </c>
      <c r="AK3057" s="18">
        <v>0</v>
      </c>
      <c r="AL3057" s="18">
        <f t="shared" si="634"/>
        <v>0</v>
      </c>
      <c r="AM3057" s="19" t="s">
        <v>146</v>
      </c>
      <c r="AN3057" s="19">
        <v>0</v>
      </c>
      <c r="AO3057" s="19">
        <f t="shared" si="635"/>
        <v>0</v>
      </c>
      <c r="AP3057" s="18" t="s">
        <v>146</v>
      </c>
      <c r="AQ3057" s="18">
        <v>0</v>
      </c>
      <c r="AR3057" s="18">
        <f t="shared" si="636"/>
        <v>0</v>
      </c>
      <c r="AS3057" s="20" t="s">
        <v>146</v>
      </c>
      <c r="AT3057" s="20">
        <v>0</v>
      </c>
      <c r="AU3057" s="16">
        <f t="shared" si="637"/>
        <v>0</v>
      </c>
    </row>
    <row r="3058" spans="1:47" x14ac:dyDescent="0.2">
      <c r="A3058" s="16">
        <v>3055</v>
      </c>
      <c r="B3058" s="16">
        <v>273.18988037109301</v>
      </c>
      <c r="C3058" s="17">
        <v>8.7457333333333303</v>
      </c>
      <c r="D3058" s="16" t="s">
        <v>628</v>
      </c>
      <c r="E3058" s="16" t="s">
        <v>2310</v>
      </c>
      <c r="F3058" s="18" t="s">
        <v>146</v>
      </c>
      <c r="G3058" s="18">
        <v>0</v>
      </c>
      <c r="I3058" s="19" t="s">
        <v>146</v>
      </c>
      <c r="J3058" s="19">
        <v>0</v>
      </c>
      <c r="K3058" s="19">
        <f t="shared" si="625"/>
        <v>0</v>
      </c>
      <c r="L3058" s="18" t="s">
        <v>146</v>
      </c>
      <c r="M3058" s="18">
        <v>0</v>
      </c>
      <c r="N3058" s="18">
        <f t="shared" si="626"/>
        <v>0</v>
      </c>
      <c r="O3058" s="19" t="s">
        <v>145</v>
      </c>
      <c r="P3058" s="19">
        <v>346526.04524285602</v>
      </c>
      <c r="Q3058" s="19">
        <f t="shared" si="627"/>
        <v>83299.530106455772</v>
      </c>
      <c r="R3058" s="18" t="s">
        <v>146</v>
      </c>
      <c r="S3058" s="18">
        <v>0</v>
      </c>
      <c r="T3058" s="18">
        <f t="shared" si="628"/>
        <v>0</v>
      </c>
      <c r="U3058" s="20" t="s">
        <v>146</v>
      </c>
      <c r="V3058" s="20">
        <v>0</v>
      </c>
      <c r="W3058" s="20">
        <f t="shared" si="629"/>
        <v>0</v>
      </c>
      <c r="X3058" s="18" t="s">
        <v>146</v>
      </c>
      <c r="Y3058" s="18">
        <v>0</v>
      </c>
      <c r="Z3058" s="23">
        <f t="shared" si="630"/>
        <v>0</v>
      </c>
      <c r="AA3058" s="20" t="s">
        <v>146</v>
      </c>
      <c r="AB3058" s="20">
        <v>0</v>
      </c>
      <c r="AC3058" s="24">
        <f t="shared" si="631"/>
        <v>0</v>
      </c>
      <c r="AD3058" s="18" t="s">
        <v>146</v>
      </c>
      <c r="AE3058" s="18">
        <v>0</v>
      </c>
      <c r="AF3058" s="18">
        <f t="shared" si="632"/>
        <v>0</v>
      </c>
      <c r="AG3058" s="19" t="s">
        <v>146</v>
      </c>
      <c r="AH3058" s="19">
        <v>0</v>
      </c>
      <c r="AI3058" s="19">
        <f t="shared" si="633"/>
        <v>0</v>
      </c>
      <c r="AJ3058" s="18" t="s">
        <v>146</v>
      </c>
      <c r="AK3058" s="18">
        <v>0</v>
      </c>
      <c r="AL3058" s="18">
        <f t="shared" si="634"/>
        <v>0</v>
      </c>
      <c r="AM3058" s="19" t="s">
        <v>146</v>
      </c>
      <c r="AN3058" s="19">
        <v>0</v>
      </c>
      <c r="AO3058" s="19">
        <f t="shared" si="635"/>
        <v>0</v>
      </c>
      <c r="AP3058" s="18" t="s">
        <v>146</v>
      </c>
      <c r="AQ3058" s="18">
        <v>0</v>
      </c>
      <c r="AR3058" s="18">
        <f t="shared" si="636"/>
        <v>0</v>
      </c>
      <c r="AS3058" s="20" t="s">
        <v>146</v>
      </c>
      <c r="AT3058" s="20">
        <v>0</v>
      </c>
      <c r="AU3058" s="16">
        <f t="shared" si="637"/>
        <v>0</v>
      </c>
    </row>
    <row r="3059" spans="1:47" x14ac:dyDescent="0.2">
      <c r="A3059" s="16">
        <v>3056</v>
      </c>
      <c r="B3059" s="16">
        <v>613.5595703125</v>
      </c>
      <c r="C3059" s="17">
        <v>9.7377666666666602</v>
      </c>
      <c r="D3059" s="16" t="s">
        <v>3067</v>
      </c>
      <c r="E3059" s="16" t="s">
        <v>3068</v>
      </c>
      <c r="F3059" s="18" t="s">
        <v>146</v>
      </c>
      <c r="G3059" s="18">
        <v>0</v>
      </c>
      <c r="I3059" s="19" t="s">
        <v>146</v>
      </c>
      <c r="J3059" s="19">
        <v>0</v>
      </c>
      <c r="K3059" s="19">
        <f t="shared" si="625"/>
        <v>0</v>
      </c>
      <c r="L3059" s="18" t="s">
        <v>146</v>
      </c>
      <c r="M3059" s="18">
        <v>0</v>
      </c>
      <c r="N3059" s="18">
        <f t="shared" si="626"/>
        <v>0</v>
      </c>
      <c r="O3059" s="19" t="s">
        <v>145</v>
      </c>
      <c r="P3059" s="19">
        <v>393294.236014286</v>
      </c>
      <c r="Q3059" s="19">
        <f t="shared" si="627"/>
        <v>94541.883657280283</v>
      </c>
      <c r="R3059" s="18" t="s">
        <v>146</v>
      </c>
      <c r="S3059" s="18">
        <v>0</v>
      </c>
      <c r="T3059" s="18">
        <f t="shared" si="628"/>
        <v>0</v>
      </c>
      <c r="U3059" s="20" t="s">
        <v>146</v>
      </c>
      <c r="V3059" s="20">
        <v>0</v>
      </c>
      <c r="W3059" s="20">
        <f t="shared" si="629"/>
        <v>0</v>
      </c>
      <c r="X3059" s="18" t="s">
        <v>146</v>
      </c>
      <c r="Y3059" s="18">
        <v>0</v>
      </c>
      <c r="Z3059" s="23">
        <f t="shared" si="630"/>
        <v>0</v>
      </c>
      <c r="AA3059" s="20" t="s">
        <v>146</v>
      </c>
      <c r="AB3059" s="20">
        <v>0</v>
      </c>
      <c r="AC3059" s="24">
        <f t="shared" si="631"/>
        <v>0</v>
      </c>
      <c r="AD3059" s="18" t="s">
        <v>146</v>
      </c>
      <c r="AE3059" s="18">
        <v>0</v>
      </c>
      <c r="AF3059" s="18">
        <f t="shared" si="632"/>
        <v>0</v>
      </c>
      <c r="AG3059" s="19" t="s">
        <v>146</v>
      </c>
      <c r="AH3059" s="19">
        <v>0</v>
      </c>
      <c r="AI3059" s="19">
        <f t="shared" si="633"/>
        <v>0</v>
      </c>
      <c r="AJ3059" s="18" t="s">
        <v>146</v>
      </c>
      <c r="AK3059" s="18">
        <v>0</v>
      </c>
      <c r="AL3059" s="18">
        <f t="shared" si="634"/>
        <v>0</v>
      </c>
      <c r="AM3059" s="19" t="s">
        <v>146</v>
      </c>
      <c r="AN3059" s="19">
        <v>0</v>
      </c>
      <c r="AO3059" s="19">
        <f t="shared" si="635"/>
        <v>0</v>
      </c>
      <c r="AP3059" s="18" t="s">
        <v>146</v>
      </c>
      <c r="AQ3059" s="18">
        <v>0</v>
      </c>
      <c r="AR3059" s="18">
        <f t="shared" si="636"/>
        <v>0</v>
      </c>
      <c r="AS3059" s="20" t="s">
        <v>146</v>
      </c>
      <c r="AT3059" s="20">
        <v>0</v>
      </c>
      <c r="AU3059" s="16">
        <f t="shared" si="637"/>
        <v>0</v>
      </c>
    </row>
    <row r="3060" spans="1:47" x14ac:dyDescent="0.2">
      <c r="A3060" s="16">
        <v>3057</v>
      </c>
      <c r="B3060" s="16">
        <v>928.74957275390602</v>
      </c>
      <c r="C3060" s="17">
        <v>16.034500000000001</v>
      </c>
      <c r="D3060" s="16" t="s">
        <v>3069</v>
      </c>
      <c r="E3060" s="16" t="s">
        <v>3070</v>
      </c>
      <c r="F3060" s="18" t="s">
        <v>146</v>
      </c>
      <c r="G3060" s="18">
        <v>0</v>
      </c>
      <c r="I3060" s="19" t="s">
        <v>146</v>
      </c>
      <c r="J3060" s="19">
        <v>0</v>
      </c>
      <c r="K3060" s="19">
        <f t="shared" si="625"/>
        <v>0</v>
      </c>
      <c r="L3060" s="18" t="s">
        <v>146</v>
      </c>
      <c r="M3060" s="18">
        <v>0</v>
      </c>
      <c r="N3060" s="18">
        <f t="shared" si="626"/>
        <v>0</v>
      </c>
      <c r="O3060" s="19" t="s">
        <v>145</v>
      </c>
      <c r="P3060" s="19">
        <v>287686.32088571298</v>
      </c>
      <c r="Q3060" s="19">
        <f t="shared" si="627"/>
        <v>69155.365597527154</v>
      </c>
      <c r="R3060" s="18" t="s">
        <v>146</v>
      </c>
      <c r="S3060" s="18">
        <v>0</v>
      </c>
      <c r="T3060" s="18">
        <f t="shared" si="628"/>
        <v>0</v>
      </c>
      <c r="U3060" s="20" t="s">
        <v>146</v>
      </c>
      <c r="V3060" s="20">
        <v>0</v>
      </c>
      <c r="W3060" s="20">
        <f t="shared" si="629"/>
        <v>0</v>
      </c>
      <c r="X3060" s="18" t="s">
        <v>146</v>
      </c>
      <c r="Y3060" s="18">
        <v>0</v>
      </c>
      <c r="Z3060" s="23">
        <f t="shared" si="630"/>
        <v>0</v>
      </c>
      <c r="AA3060" s="20" t="s">
        <v>146</v>
      </c>
      <c r="AB3060" s="20">
        <v>0</v>
      </c>
      <c r="AC3060" s="24">
        <f t="shared" si="631"/>
        <v>0</v>
      </c>
      <c r="AD3060" s="18" t="s">
        <v>146</v>
      </c>
      <c r="AE3060" s="18">
        <v>0</v>
      </c>
      <c r="AF3060" s="18">
        <f t="shared" si="632"/>
        <v>0</v>
      </c>
      <c r="AG3060" s="19" t="s">
        <v>146</v>
      </c>
      <c r="AH3060" s="19">
        <v>0</v>
      </c>
      <c r="AI3060" s="19">
        <f t="shared" si="633"/>
        <v>0</v>
      </c>
      <c r="AJ3060" s="18" t="s">
        <v>146</v>
      </c>
      <c r="AK3060" s="18">
        <v>0</v>
      </c>
      <c r="AL3060" s="18">
        <f t="shared" si="634"/>
        <v>0</v>
      </c>
      <c r="AM3060" s="19" t="s">
        <v>146</v>
      </c>
      <c r="AN3060" s="19">
        <v>0</v>
      </c>
      <c r="AO3060" s="19">
        <f t="shared" si="635"/>
        <v>0</v>
      </c>
      <c r="AP3060" s="18" t="s">
        <v>146</v>
      </c>
      <c r="AQ3060" s="18">
        <v>0</v>
      </c>
      <c r="AR3060" s="18">
        <f t="shared" si="636"/>
        <v>0</v>
      </c>
      <c r="AS3060" s="20" t="s">
        <v>146</v>
      </c>
      <c r="AT3060" s="20">
        <v>0</v>
      </c>
      <c r="AU3060" s="16">
        <f t="shared" si="637"/>
        <v>0</v>
      </c>
    </row>
    <row r="3061" spans="1:47" x14ac:dyDescent="0.2">
      <c r="A3061" s="16">
        <v>3058</v>
      </c>
      <c r="B3061" s="16">
        <v>947.74324035644497</v>
      </c>
      <c r="C3061" s="17">
        <v>16.4794375</v>
      </c>
      <c r="D3061" s="16" t="s">
        <v>3071</v>
      </c>
      <c r="E3061" s="16" t="s">
        <v>3072</v>
      </c>
      <c r="F3061" s="18" t="s">
        <v>146</v>
      </c>
      <c r="G3061" s="18">
        <v>0</v>
      </c>
      <c r="I3061" s="19" t="s">
        <v>146</v>
      </c>
      <c r="J3061" s="19">
        <v>0</v>
      </c>
      <c r="K3061" s="19">
        <f t="shared" si="625"/>
        <v>0</v>
      </c>
      <c r="L3061" s="18" t="s">
        <v>146</v>
      </c>
      <c r="M3061" s="18">
        <v>0</v>
      </c>
      <c r="N3061" s="18">
        <f t="shared" si="626"/>
        <v>0</v>
      </c>
      <c r="O3061" s="19" t="s">
        <v>145</v>
      </c>
      <c r="P3061" s="19">
        <v>363972.28801428102</v>
      </c>
      <c r="Q3061" s="19">
        <f t="shared" si="627"/>
        <v>87493.338464971399</v>
      </c>
      <c r="R3061" s="18" t="s">
        <v>146</v>
      </c>
      <c r="S3061" s="18">
        <v>0</v>
      </c>
      <c r="T3061" s="18">
        <f t="shared" si="628"/>
        <v>0</v>
      </c>
      <c r="U3061" s="20" t="s">
        <v>146</v>
      </c>
      <c r="V3061" s="20">
        <v>0</v>
      </c>
      <c r="W3061" s="20">
        <f t="shared" si="629"/>
        <v>0</v>
      </c>
      <c r="X3061" s="18" t="s">
        <v>146</v>
      </c>
      <c r="Y3061" s="18">
        <v>0</v>
      </c>
      <c r="Z3061" s="23">
        <f t="shared" si="630"/>
        <v>0</v>
      </c>
      <c r="AA3061" s="20" t="s">
        <v>146</v>
      </c>
      <c r="AB3061" s="20">
        <v>0</v>
      </c>
      <c r="AC3061" s="24">
        <f t="shared" si="631"/>
        <v>0</v>
      </c>
      <c r="AD3061" s="18" t="s">
        <v>145</v>
      </c>
      <c r="AE3061" s="18">
        <v>362559.35287142399</v>
      </c>
      <c r="AF3061" s="18">
        <f t="shared" si="632"/>
        <v>28369.276437513618</v>
      </c>
      <c r="AG3061" s="19" t="s">
        <v>146</v>
      </c>
      <c r="AH3061" s="19">
        <v>0</v>
      </c>
      <c r="AI3061" s="19">
        <f t="shared" si="633"/>
        <v>0</v>
      </c>
      <c r="AJ3061" s="18" t="s">
        <v>146</v>
      </c>
      <c r="AK3061" s="18">
        <v>0</v>
      </c>
      <c r="AL3061" s="18">
        <f t="shared" si="634"/>
        <v>0</v>
      </c>
      <c r="AM3061" s="19" t="s">
        <v>145</v>
      </c>
      <c r="AN3061" s="19">
        <v>291924.60584285803</v>
      </c>
      <c r="AO3061" s="19">
        <f t="shared" si="635"/>
        <v>32364.146989230383</v>
      </c>
      <c r="AP3061" s="18" t="s">
        <v>145</v>
      </c>
      <c r="AQ3061" s="18">
        <v>1113086.3151571299</v>
      </c>
      <c r="AR3061" s="18">
        <f t="shared" si="636"/>
        <v>137418.06359964568</v>
      </c>
      <c r="AS3061" s="20" t="s">
        <v>146</v>
      </c>
      <c r="AT3061" s="20">
        <v>0</v>
      </c>
      <c r="AU3061" s="16">
        <f t="shared" si="637"/>
        <v>0</v>
      </c>
    </row>
    <row r="3062" spans="1:47" x14ac:dyDescent="0.2">
      <c r="A3062" s="16">
        <v>3059</v>
      </c>
      <c r="B3062" s="16">
        <v>261.218994140625</v>
      </c>
      <c r="C3062" s="17">
        <v>9.2586666666666595</v>
      </c>
      <c r="D3062" s="16" t="s">
        <v>3073</v>
      </c>
      <c r="E3062" s="16" t="s">
        <v>3074</v>
      </c>
      <c r="F3062" s="18" t="s">
        <v>146</v>
      </c>
      <c r="G3062" s="18">
        <v>0</v>
      </c>
      <c r="I3062" s="19" t="s">
        <v>146</v>
      </c>
      <c r="J3062" s="19">
        <v>0</v>
      </c>
      <c r="K3062" s="19">
        <f t="shared" si="625"/>
        <v>0</v>
      </c>
      <c r="L3062" s="18" t="s">
        <v>146</v>
      </c>
      <c r="M3062" s="18">
        <v>0</v>
      </c>
      <c r="N3062" s="18">
        <f t="shared" si="626"/>
        <v>0</v>
      </c>
      <c r="O3062" s="19" t="s">
        <v>145</v>
      </c>
      <c r="P3062" s="19">
        <v>359380.65934285702</v>
      </c>
      <c r="Q3062" s="19">
        <f t="shared" si="627"/>
        <v>86389.58157280217</v>
      </c>
      <c r="R3062" s="18" t="s">
        <v>146</v>
      </c>
      <c r="S3062" s="18">
        <v>0</v>
      </c>
      <c r="T3062" s="18">
        <f t="shared" si="628"/>
        <v>0</v>
      </c>
      <c r="U3062" s="20" t="s">
        <v>146</v>
      </c>
      <c r="V3062" s="20">
        <v>0</v>
      </c>
      <c r="W3062" s="20">
        <f t="shared" si="629"/>
        <v>0</v>
      </c>
      <c r="X3062" s="18" t="s">
        <v>146</v>
      </c>
      <c r="Y3062" s="18">
        <v>0</v>
      </c>
      <c r="Z3062" s="23">
        <f t="shared" si="630"/>
        <v>0</v>
      </c>
      <c r="AA3062" s="20" t="s">
        <v>146</v>
      </c>
      <c r="AB3062" s="20">
        <v>0</v>
      </c>
      <c r="AC3062" s="24">
        <f t="shared" si="631"/>
        <v>0</v>
      </c>
      <c r="AD3062" s="18" t="s">
        <v>146</v>
      </c>
      <c r="AE3062" s="18">
        <v>0</v>
      </c>
      <c r="AF3062" s="18">
        <f t="shared" si="632"/>
        <v>0</v>
      </c>
      <c r="AG3062" s="19" t="s">
        <v>146</v>
      </c>
      <c r="AH3062" s="19">
        <v>0</v>
      </c>
      <c r="AI3062" s="19">
        <f t="shared" si="633"/>
        <v>0</v>
      </c>
      <c r="AJ3062" s="18" t="s">
        <v>146</v>
      </c>
      <c r="AK3062" s="18">
        <v>0</v>
      </c>
      <c r="AL3062" s="18">
        <f t="shared" si="634"/>
        <v>0</v>
      </c>
      <c r="AM3062" s="19" t="s">
        <v>146</v>
      </c>
      <c r="AN3062" s="19">
        <v>0</v>
      </c>
      <c r="AO3062" s="19">
        <f t="shared" si="635"/>
        <v>0</v>
      </c>
      <c r="AP3062" s="18" t="s">
        <v>146</v>
      </c>
      <c r="AQ3062" s="18">
        <v>0</v>
      </c>
      <c r="AR3062" s="18">
        <f t="shared" si="636"/>
        <v>0</v>
      </c>
      <c r="AS3062" s="20" t="s">
        <v>146</v>
      </c>
      <c r="AT3062" s="20">
        <v>0</v>
      </c>
      <c r="AU3062" s="16">
        <f t="shared" si="637"/>
        <v>0</v>
      </c>
    </row>
    <row r="3063" spans="1:47" x14ac:dyDescent="0.2">
      <c r="A3063" s="16">
        <v>3060</v>
      </c>
      <c r="B3063" s="16">
        <v>625.36358642578102</v>
      </c>
      <c r="C3063" s="17">
        <v>2.1055166666666598</v>
      </c>
      <c r="D3063" s="16" t="s">
        <v>3075</v>
      </c>
      <c r="E3063" s="16" t="s">
        <v>3076</v>
      </c>
      <c r="F3063" s="18" t="s">
        <v>146</v>
      </c>
      <c r="G3063" s="18">
        <v>0</v>
      </c>
      <c r="I3063" s="19" t="s">
        <v>146</v>
      </c>
      <c r="J3063" s="19">
        <v>0</v>
      </c>
      <c r="K3063" s="19">
        <f t="shared" si="625"/>
        <v>0</v>
      </c>
      <c r="L3063" s="18" t="s">
        <v>146</v>
      </c>
      <c r="M3063" s="18">
        <v>0</v>
      </c>
      <c r="N3063" s="18">
        <f t="shared" si="626"/>
        <v>0</v>
      </c>
      <c r="O3063" s="19" t="s">
        <v>145</v>
      </c>
      <c r="P3063" s="19">
        <v>245602.23777142799</v>
      </c>
      <c r="Q3063" s="19">
        <f t="shared" si="627"/>
        <v>59038.999464285575</v>
      </c>
      <c r="R3063" s="18" t="s">
        <v>146</v>
      </c>
      <c r="S3063" s="18">
        <v>0</v>
      </c>
      <c r="T3063" s="18">
        <f t="shared" si="628"/>
        <v>0</v>
      </c>
      <c r="U3063" s="20" t="s">
        <v>146</v>
      </c>
      <c r="V3063" s="20">
        <v>0</v>
      </c>
      <c r="W3063" s="20">
        <f t="shared" si="629"/>
        <v>0</v>
      </c>
      <c r="X3063" s="18" t="s">
        <v>146</v>
      </c>
      <c r="Y3063" s="18">
        <v>0</v>
      </c>
      <c r="Z3063" s="23">
        <f t="shared" si="630"/>
        <v>0</v>
      </c>
      <c r="AA3063" s="20" t="s">
        <v>146</v>
      </c>
      <c r="AB3063" s="20">
        <v>0</v>
      </c>
      <c r="AC3063" s="24">
        <f t="shared" si="631"/>
        <v>0</v>
      </c>
      <c r="AD3063" s="18" t="s">
        <v>146</v>
      </c>
      <c r="AE3063" s="18">
        <v>0</v>
      </c>
      <c r="AF3063" s="18">
        <f t="shared" si="632"/>
        <v>0</v>
      </c>
      <c r="AG3063" s="19" t="s">
        <v>146</v>
      </c>
      <c r="AH3063" s="19">
        <v>0</v>
      </c>
      <c r="AI3063" s="19">
        <f t="shared" si="633"/>
        <v>0</v>
      </c>
      <c r="AJ3063" s="18" t="s">
        <v>146</v>
      </c>
      <c r="AK3063" s="18">
        <v>0</v>
      </c>
      <c r="AL3063" s="18">
        <f t="shared" si="634"/>
        <v>0</v>
      </c>
      <c r="AM3063" s="19" t="s">
        <v>146</v>
      </c>
      <c r="AN3063" s="19">
        <v>0</v>
      </c>
      <c r="AO3063" s="19">
        <f t="shared" si="635"/>
        <v>0</v>
      </c>
      <c r="AP3063" s="18" t="s">
        <v>146</v>
      </c>
      <c r="AQ3063" s="18">
        <v>0</v>
      </c>
      <c r="AR3063" s="18">
        <f t="shared" si="636"/>
        <v>0</v>
      </c>
      <c r="AS3063" s="20" t="s">
        <v>146</v>
      </c>
      <c r="AT3063" s="20">
        <v>0</v>
      </c>
      <c r="AU3063" s="16">
        <f t="shared" si="637"/>
        <v>0</v>
      </c>
    </row>
    <row r="3064" spans="1:47" x14ac:dyDescent="0.2">
      <c r="A3064" s="16">
        <v>3061</v>
      </c>
      <c r="B3064" s="16">
        <v>683.60151163736896</v>
      </c>
      <c r="C3064" s="17">
        <v>13.8273833333333</v>
      </c>
      <c r="D3064" s="16" t="s">
        <v>3077</v>
      </c>
      <c r="E3064" s="16" t="s">
        <v>3078</v>
      </c>
      <c r="F3064" s="18" t="s">
        <v>146</v>
      </c>
      <c r="G3064" s="18">
        <v>0</v>
      </c>
      <c r="I3064" s="19" t="s">
        <v>146</v>
      </c>
      <c r="J3064" s="19">
        <v>0</v>
      </c>
      <c r="K3064" s="19">
        <f t="shared" si="625"/>
        <v>0</v>
      </c>
      <c r="L3064" s="18" t="s">
        <v>146</v>
      </c>
      <c r="M3064" s="18">
        <v>0</v>
      </c>
      <c r="N3064" s="18">
        <f t="shared" si="626"/>
        <v>0</v>
      </c>
      <c r="O3064" s="19" t="s">
        <v>145</v>
      </c>
      <c r="P3064" s="19">
        <v>310586.06447142799</v>
      </c>
      <c r="Q3064" s="19">
        <f t="shared" si="627"/>
        <v>74660.11165178557</v>
      </c>
      <c r="R3064" s="18" t="s">
        <v>146</v>
      </c>
      <c r="S3064" s="18">
        <v>0</v>
      </c>
      <c r="T3064" s="18">
        <f t="shared" si="628"/>
        <v>0</v>
      </c>
      <c r="U3064" s="20" t="s">
        <v>146</v>
      </c>
      <c r="V3064" s="20">
        <v>0</v>
      </c>
      <c r="W3064" s="20">
        <f t="shared" si="629"/>
        <v>0</v>
      </c>
      <c r="X3064" s="18" t="s">
        <v>146</v>
      </c>
      <c r="Y3064" s="18">
        <v>0</v>
      </c>
      <c r="Z3064" s="23">
        <f t="shared" si="630"/>
        <v>0</v>
      </c>
      <c r="AA3064" s="20" t="s">
        <v>146</v>
      </c>
      <c r="AB3064" s="20">
        <v>0</v>
      </c>
      <c r="AC3064" s="24">
        <f t="shared" si="631"/>
        <v>0</v>
      </c>
      <c r="AD3064" s="18" t="s">
        <v>146</v>
      </c>
      <c r="AE3064" s="18">
        <v>0</v>
      </c>
      <c r="AF3064" s="18">
        <f t="shared" si="632"/>
        <v>0</v>
      </c>
      <c r="AG3064" s="19" t="s">
        <v>146</v>
      </c>
      <c r="AH3064" s="19">
        <v>0</v>
      </c>
      <c r="AI3064" s="19">
        <f t="shared" si="633"/>
        <v>0</v>
      </c>
      <c r="AJ3064" s="18" t="s">
        <v>146</v>
      </c>
      <c r="AK3064" s="18">
        <v>0</v>
      </c>
      <c r="AL3064" s="18">
        <f t="shared" si="634"/>
        <v>0</v>
      </c>
      <c r="AM3064" s="19" t="s">
        <v>146</v>
      </c>
      <c r="AN3064" s="19">
        <v>0</v>
      </c>
      <c r="AO3064" s="19">
        <f t="shared" si="635"/>
        <v>0</v>
      </c>
      <c r="AP3064" s="18" t="s">
        <v>146</v>
      </c>
      <c r="AQ3064" s="18">
        <v>0</v>
      </c>
      <c r="AR3064" s="18">
        <f t="shared" si="636"/>
        <v>0</v>
      </c>
      <c r="AS3064" s="20" t="s">
        <v>146</v>
      </c>
      <c r="AT3064" s="20">
        <v>0</v>
      </c>
      <c r="AU3064" s="16">
        <f t="shared" si="637"/>
        <v>0</v>
      </c>
    </row>
    <row r="3065" spans="1:47" x14ac:dyDescent="0.2">
      <c r="A3065" s="16">
        <v>3062</v>
      </c>
      <c r="B3065" s="16">
        <v>990.97256594746796</v>
      </c>
      <c r="C3065" s="17">
        <v>17.420833333333299</v>
      </c>
      <c r="F3065" s="18" t="s">
        <v>146</v>
      </c>
      <c r="G3065" s="18">
        <v>0</v>
      </c>
      <c r="I3065" s="19" t="s">
        <v>146</v>
      </c>
      <c r="J3065" s="19">
        <v>0</v>
      </c>
      <c r="K3065" s="19">
        <f t="shared" si="625"/>
        <v>0</v>
      </c>
      <c r="L3065" s="18" t="s">
        <v>146</v>
      </c>
      <c r="M3065" s="18">
        <v>0</v>
      </c>
      <c r="N3065" s="18">
        <f t="shared" si="626"/>
        <v>0</v>
      </c>
      <c r="O3065" s="19" t="s">
        <v>145</v>
      </c>
      <c r="P3065" s="19">
        <v>307576.97142856702</v>
      </c>
      <c r="Q3065" s="19">
        <f t="shared" si="627"/>
        <v>73936.771978020915</v>
      </c>
      <c r="R3065" s="18" t="s">
        <v>146</v>
      </c>
      <c r="S3065" s="18">
        <v>0</v>
      </c>
      <c r="T3065" s="18">
        <f t="shared" si="628"/>
        <v>0</v>
      </c>
      <c r="U3065" s="20" t="s">
        <v>146</v>
      </c>
      <c r="V3065" s="20">
        <v>0</v>
      </c>
      <c r="W3065" s="20">
        <f t="shared" si="629"/>
        <v>0</v>
      </c>
      <c r="X3065" s="18" t="s">
        <v>146</v>
      </c>
      <c r="Y3065" s="18">
        <v>0</v>
      </c>
      <c r="Z3065" s="23">
        <f t="shared" si="630"/>
        <v>0</v>
      </c>
      <c r="AA3065" s="20" t="s">
        <v>146</v>
      </c>
      <c r="AB3065" s="20">
        <v>0</v>
      </c>
      <c r="AC3065" s="24">
        <f t="shared" si="631"/>
        <v>0</v>
      </c>
      <c r="AD3065" s="18" t="s">
        <v>146</v>
      </c>
      <c r="AE3065" s="18">
        <v>0</v>
      </c>
      <c r="AF3065" s="18">
        <f t="shared" si="632"/>
        <v>0</v>
      </c>
      <c r="AG3065" s="19" t="s">
        <v>146</v>
      </c>
      <c r="AH3065" s="19">
        <v>0</v>
      </c>
      <c r="AI3065" s="19">
        <f t="shared" si="633"/>
        <v>0</v>
      </c>
      <c r="AJ3065" s="18" t="s">
        <v>146</v>
      </c>
      <c r="AK3065" s="18">
        <v>0</v>
      </c>
      <c r="AL3065" s="18">
        <f t="shared" si="634"/>
        <v>0</v>
      </c>
      <c r="AM3065" s="19" t="s">
        <v>145</v>
      </c>
      <c r="AN3065" s="19">
        <v>76187.900999998907</v>
      </c>
      <c r="AO3065" s="19">
        <f t="shared" si="635"/>
        <v>8446.5522172947785</v>
      </c>
      <c r="AP3065" s="18" t="s">
        <v>146</v>
      </c>
      <c r="AQ3065" s="18">
        <v>0</v>
      </c>
      <c r="AR3065" s="18">
        <f t="shared" si="636"/>
        <v>0</v>
      </c>
      <c r="AS3065" s="20" t="s">
        <v>146</v>
      </c>
      <c r="AT3065" s="20">
        <v>0</v>
      </c>
      <c r="AU3065" s="16">
        <f t="shared" si="637"/>
        <v>0</v>
      </c>
    </row>
    <row r="3066" spans="1:47" x14ac:dyDescent="0.2">
      <c r="A3066" s="16">
        <v>3063</v>
      </c>
      <c r="B3066" s="16">
        <v>557.46307373046795</v>
      </c>
      <c r="C3066" s="17">
        <v>8.7457333333333303</v>
      </c>
      <c r="D3066" s="16" t="s">
        <v>3079</v>
      </c>
      <c r="E3066" s="16" t="s">
        <v>3080</v>
      </c>
      <c r="F3066" s="18" t="s">
        <v>146</v>
      </c>
      <c r="G3066" s="18">
        <v>0</v>
      </c>
      <c r="I3066" s="19" t="s">
        <v>146</v>
      </c>
      <c r="J3066" s="19">
        <v>0</v>
      </c>
      <c r="K3066" s="19">
        <f t="shared" si="625"/>
        <v>0</v>
      </c>
      <c r="L3066" s="18" t="s">
        <v>146</v>
      </c>
      <c r="M3066" s="18">
        <v>0</v>
      </c>
      <c r="N3066" s="18">
        <f t="shared" si="626"/>
        <v>0</v>
      </c>
      <c r="O3066" s="19" t="s">
        <v>145</v>
      </c>
      <c r="P3066" s="19">
        <v>331664.92277142801</v>
      </c>
      <c r="Q3066" s="19">
        <f t="shared" si="627"/>
        <v>79727.144896977887</v>
      </c>
      <c r="R3066" s="18" t="s">
        <v>146</v>
      </c>
      <c r="S3066" s="18">
        <v>0</v>
      </c>
      <c r="T3066" s="18">
        <f t="shared" si="628"/>
        <v>0</v>
      </c>
      <c r="U3066" s="20" t="s">
        <v>146</v>
      </c>
      <c r="V3066" s="20">
        <v>0</v>
      </c>
      <c r="W3066" s="20">
        <f t="shared" si="629"/>
        <v>0</v>
      </c>
      <c r="X3066" s="18" t="s">
        <v>146</v>
      </c>
      <c r="Y3066" s="18">
        <v>0</v>
      </c>
      <c r="Z3066" s="23">
        <f t="shared" si="630"/>
        <v>0</v>
      </c>
      <c r="AA3066" s="20" t="s">
        <v>146</v>
      </c>
      <c r="AB3066" s="20">
        <v>0</v>
      </c>
      <c r="AC3066" s="24">
        <f t="shared" si="631"/>
        <v>0</v>
      </c>
      <c r="AD3066" s="18" t="s">
        <v>146</v>
      </c>
      <c r="AE3066" s="18">
        <v>0</v>
      </c>
      <c r="AF3066" s="18">
        <f t="shared" si="632"/>
        <v>0</v>
      </c>
      <c r="AG3066" s="19" t="s">
        <v>146</v>
      </c>
      <c r="AH3066" s="19">
        <v>0</v>
      </c>
      <c r="AI3066" s="19">
        <f t="shared" si="633"/>
        <v>0</v>
      </c>
      <c r="AJ3066" s="18" t="s">
        <v>146</v>
      </c>
      <c r="AK3066" s="18">
        <v>0</v>
      </c>
      <c r="AL3066" s="18">
        <f t="shared" si="634"/>
        <v>0</v>
      </c>
      <c r="AM3066" s="19" t="s">
        <v>146</v>
      </c>
      <c r="AN3066" s="19">
        <v>0</v>
      </c>
      <c r="AO3066" s="19">
        <f t="shared" si="635"/>
        <v>0</v>
      </c>
      <c r="AP3066" s="18" t="s">
        <v>146</v>
      </c>
      <c r="AQ3066" s="18">
        <v>0</v>
      </c>
      <c r="AR3066" s="18">
        <f t="shared" si="636"/>
        <v>0</v>
      </c>
      <c r="AS3066" s="20" t="s">
        <v>146</v>
      </c>
      <c r="AT3066" s="20">
        <v>0</v>
      </c>
      <c r="AU3066" s="16">
        <f t="shared" si="637"/>
        <v>0</v>
      </c>
    </row>
    <row r="3067" spans="1:47" x14ac:dyDescent="0.2">
      <c r="A3067" s="16">
        <v>3064</v>
      </c>
      <c r="B3067" s="16">
        <v>347.42413330078102</v>
      </c>
      <c r="C3067" s="17">
        <v>8.7457333333333303</v>
      </c>
      <c r="F3067" s="18" t="s">
        <v>146</v>
      </c>
      <c r="G3067" s="18">
        <v>0</v>
      </c>
      <c r="I3067" s="19" t="s">
        <v>146</v>
      </c>
      <c r="J3067" s="19">
        <v>0</v>
      </c>
      <c r="K3067" s="19">
        <f t="shared" si="625"/>
        <v>0</v>
      </c>
      <c r="L3067" s="18" t="s">
        <v>146</v>
      </c>
      <c r="M3067" s="18">
        <v>0</v>
      </c>
      <c r="N3067" s="18">
        <f t="shared" si="626"/>
        <v>0</v>
      </c>
      <c r="O3067" s="19" t="s">
        <v>145</v>
      </c>
      <c r="P3067" s="19">
        <v>266315.66969999898</v>
      </c>
      <c r="Q3067" s="19">
        <f t="shared" si="627"/>
        <v>64018.189831730524</v>
      </c>
      <c r="R3067" s="18" t="s">
        <v>146</v>
      </c>
      <c r="S3067" s="18">
        <v>0</v>
      </c>
      <c r="T3067" s="18">
        <f t="shared" si="628"/>
        <v>0</v>
      </c>
      <c r="U3067" s="20" t="s">
        <v>146</v>
      </c>
      <c r="V3067" s="20">
        <v>0</v>
      </c>
      <c r="W3067" s="20">
        <f t="shared" si="629"/>
        <v>0</v>
      </c>
      <c r="X3067" s="18" t="s">
        <v>146</v>
      </c>
      <c r="Y3067" s="18">
        <v>0</v>
      </c>
      <c r="Z3067" s="23">
        <f t="shared" si="630"/>
        <v>0</v>
      </c>
      <c r="AA3067" s="20" t="s">
        <v>146</v>
      </c>
      <c r="AB3067" s="20">
        <v>0</v>
      </c>
      <c r="AC3067" s="24">
        <f t="shared" si="631"/>
        <v>0</v>
      </c>
      <c r="AD3067" s="18" t="s">
        <v>146</v>
      </c>
      <c r="AE3067" s="18">
        <v>0</v>
      </c>
      <c r="AF3067" s="18">
        <f t="shared" si="632"/>
        <v>0</v>
      </c>
      <c r="AG3067" s="19" t="s">
        <v>146</v>
      </c>
      <c r="AH3067" s="19">
        <v>0</v>
      </c>
      <c r="AI3067" s="19">
        <f t="shared" si="633"/>
        <v>0</v>
      </c>
      <c r="AJ3067" s="18" t="s">
        <v>146</v>
      </c>
      <c r="AK3067" s="18">
        <v>0</v>
      </c>
      <c r="AL3067" s="18">
        <f t="shared" si="634"/>
        <v>0</v>
      </c>
      <c r="AM3067" s="19" t="s">
        <v>146</v>
      </c>
      <c r="AN3067" s="19">
        <v>0</v>
      </c>
      <c r="AO3067" s="19">
        <f t="shared" si="635"/>
        <v>0</v>
      </c>
      <c r="AP3067" s="18" t="s">
        <v>146</v>
      </c>
      <c r="AQ3067" s="18">
        <v>0</v>
      </c>
      <c r="AR3067" s="18">
        <f t="shared" si="636"/>
        <v>0</v>
      </c>
      <c r="AS3067" s="20" t="s">
        <v>146</v>
      </c>
      <c r="AT3067" s="20">
        <v>0</v>
      </c>
      <c r="AU3067" s="16">
        <f t="shared" si="637"/>
        <v>0</v>
      </c>
    </row>
    <row r="3068" spans="1:47" x14ac:dyDescent="0.2">
      <c r="A3068" s="16">
        <v>3065</v>
      </c>
      <c r="B3068" s="16">
        <v>184.40951538085901</v>
      </c>
      <c r="C3068" s="17">
        <v>5.9045833333333304</v>
      </c>
      <c r="F3068" s="18" t="s">
        <v>146</v>
      </c>
      <c r="G3068" s="18">
        <v>0</v>
      </c>
      <c r="I3068" s="19" t="s">
        <v>146</v>
      </c>
      <c r="J3068" s="19">
        <v>0</v>
      </c>
      <c r="K3068" s="19">
        <f t="shared" si="625"/>
        <v>0</v>
      </c>
      <c r="L3068" s="18" t="s">
        <v>146</v>
      </c>
      <c r="M3068" s="18">
        <v>0</v>
      </c>
      <c r="N3068" s="18">
        <f t="shared" si="626"/>
        <v>0</v>
      </c>
      <c r="O3068" s="19" t="s">
        <v>145</v>
      </c>
      <c r="P3068" s="19">
        <v>218943.016271428</v>
      </c>
      <c r="Q3068" s="19">
        <f t="shared" si="627"/>
        <v>52630.532757554807</v>
      </c>
      <c r="R3068" s="18" t="s">
        <v>146</v>
      </c>
      <c r="S3068" s="18">
        <v>0</v>
      </c>
      <c r="T3068" s="18">
        <f t="shared" si="628"/>
        <v>0</v>
      </c>
      <c r="U3068" s="20" t="s">
        <v>146</v>
      </c>
      <c r="V3068" s="20">
        <v>0</v>
      </c>
      <c r="W3068" s="20">
        <f t="shared" si="629"/>
        <v>0</v>
      </c>
      <c r="X3068" s="18" t="s">
        <v>146</v>
      </c>
      <c r="Y3068" s="18">
        <v>0</v>
      </c>
      <c r="Z3068" s="23">
        <f t="shared" si="630"/>
        <v>0</v>
      </c>
      <c r="AA3068" s="20" t="s">
        <v>146</v>
      </c>
      <c r="AB3068" s="20">
        <v>0</v>
      </c>
      <c r="AC3068" s="24">
        <f t="shared" si="631"/>
        <v>0</v>
      </c>
      <c r="AD3068" s="18" t="s">
        <v>146</v>
      </c>
      <c r="AE3068" s="18">
        <v>0</v>
      </c>
      <c r="AF3068" s="18">
        <f t="shared" si="632"/>
        <v>0</v>
      </c>
      <c r="AG3068" s="19" t="s">
        <v>146</v>
      </c>
      <c r="AH3068" s="19">
        <v>0</v>
      </c>
      <c r="AI3068" s="19">
        <f t="shared" si="633"/>
        <v>0</v>
      </c>
      <c r="AJ3068" s="18" t="s">
        <v>146</v>
      </c>
      <c r="AK3068" s="18">
        <v>0</v>
      </c>
      <c r="AL3068" s="18">
        <f t="shared" si="634"/>
        <v>0</v>
      </c>
      <c r="AM3068" s="19" t="s">
        <v>146</v>
      </c>
      <c r="AN3068" s="19">
        <v>0</v>
      </c>
      <c r="AO3068" s="19">
        <f t="shared" si="635"/>
        <v>0</v>
      </c>
      <c r="AP3068" s="18" t="s">
        <v>146</v>
      </c>
      <c r="AQ3068" s="18">
        <v>0</v>
      </c>
      <c r="AR3068" s="18">
        <f t="shared" si="636"/>
        <v>0</v>
      </c>
      <c r="AS3068" s="20" t="s">
        <v>146</v>
      </c>
      <c r="AT3068" s="20">
        <v>0</v>
      </c>
      <c r="AU3068" s="16">
        <f t="shared" si="637"/>
        <v>0</v>
      </c>
    </row>
    <row r="3069" spans="1:47" x14ac:dyDescent="0.2">
      <c r="A3069" s="16">
        <v>3066</v>
      </c>
      <c r="B3069" s="16">
        <v>128.06190490722599</v>
      </c>
      <c r="C3069" s="17">
        <v>8.2666166666666605</v>
      </c>
      <c r="D3069" s="16" t="s">
        <v>1033</v>
      </c>
      <c r="E3069" s="16" t="s">
        <v>1033</v>
      </c>
      <c r="F3069" s="18" t="s">
        <v>146</v>
      </c>
      <c r="G3069" s="18">
        <v>0</v>
      </c>
      <c r="I3069" s="19" t="s">
        <v>146</v>
      </c>
      <c r="J3069" s="19">
        <v>0</v>
      </c>
      <c r="K3069" s="19">
        <f t="shared" si="625"/>
        <v>0</v>
      </c>
      <c r="L3069" s="18" t="s">
        <v>146</v>
      </c>
      <c r="M3069" s="18">
        <v>0</v>
      </c>
      <c r="N3069" s="18">
        <f t="shared" si="626"/>
        <v>0</v>
      </c>
      <c r="O3069" s="19" t="s">
        <v>145</v>
      </c>
      <c r="P3069" s="19">
        <v>334795.54721428797</v>
      </c>
      <c r="Q3069" s="19">
        <f t="shared" si="627"/>
        <v>80479.698849588458</v>
      </c>
      <c r="R3069" s="18" t="s">
        <v>146</v>
      </c>
      <c r="S3069" s="18">
        <v>0</v>
      </c>
      <c r="T3069" s="18">
        <f t="shared" si="628"/>
        <v>0</v>
      </c>
      <c r="U3069" s="20" t="s">
        <v>146</v>
      </c>
      <c r="V3069" s="20">
        <v>0</v>
      </c>
      <c r="W3069" s="20">
        <f t="shared" si="629"/>
        <v>0</v>
      </c>
      <c r="X3069" s="18" t="s">
        <v>146</v>
      </c>
      <c r="Y3069" s="18">
        <v>0</v>
      </c>
      <c r="Z3069" s="23">
        <f t="shared" si="630"/>
        <v>0</v>
      </c>
      <c r="AA3069" s="20" t="s">
        <v>146</v>
      </c>
      <c r="AB3069" s="20">
        <v>0</v>
      </c>
      <c r="AC3069" s="24">
        <f t="shared" si="631"/>
        <v>0</v>
      </c>
      <c r="AD3069" s="18" t="s">
        <v>146</v>
      </c>
      <c r="AE3069" s="18">
        <v>0</v>
      </c>
      <c r="AF3069" s="18">
        <f t="shared" si="632"/>
        <v>0</v>
      </c>
      <c r="AG3069" s="19" t="s">
        <v>146</v>
      </c>
      <c r="AH3069" s="19">
        <v>0</v>
      </c>
      <c r="AI3069" s="19">
        <f t="shared" si="633"/>
        <v>0</v>
      </c>
      <c r="AJ3069" s="18" t="s">
        <v>146</v>
      </c>
      <c r="AK3069" s="18">
        <v>0</v>
      </c>
      <c r="AL3069" s="18">
        <f t="shared" si="634"/>
        <v>0</v>
      </c>
      <c r="AM3069" s="19" t="s">
        <v>146</v>
      </c>
      <c r="AN3069" s="19">
        <v>0</v>
      </c>
      <c r="AO3069" s="19">
        <f t="shared" si="635"/>
        <v>0</v>
      </c>
      <c r="AP3069" s="18" t="s">
        <v>146</v>
      </c>
      <c r="AQ3069" s="18">
        <v>0</v>
      </c>
      <c r="AR3069" s="18">
        <f t="shared" si="636"/>
        <v>0</v>
      </c>
      <c r="AS3069" s="20" t="s">
        <v>146</v>
      </c>
      <c r="AT3069" s="20">
        <v>0</v>
      </c>
      <c r="AU3069" s="16">
        <f t="shared" si="637"/>
        <v>0</v>
      </c>
    </row>
    <row r="3070" spans="1:47" x14ac:dyDescent="0.2">
      <c r="A3070" s="16">
        <v>3067</v>
      </c>
      <c r="B3070" s="16">
        <v>456.369128417968</v>
      </c>
      <c r="C3070" s="17">
        <v>1.14699999999999</v>
      </c>
      <c r="D3070" s="16" t="s">
        <v>3081</v>
      </c>
      <c r="E3070" s="16" t="s">
        <v>3081</v>
      </c>
      <c r="F3070" s="18" t="s">
        <v>146</v>
      </c>
      <c r="G3070" s="18">
        <v>0</v>
      </c>
      <c r="I3070" s="19" t="s">
        <v>146</v>
      </c>
      <c r="J3070" s="19">
        <v>0</v>
      </c>
      <c r="K3070" s="19">
        <f t="shared" si="625"/>
        <v>0</v>
      </c>
      <c r="L3070" s="18" t="s">
        <v>146</v>
      </c>
      <c r="M3070" s="18">
        <v>0</v>
      </c>
      <c r="N3070" s="18">
        <f t="shared" si="626"/>
        <v>0</v>
      </c>
      <c r="O3070" s="19" t="s">
        <v>145</v>
      </c>
      <c r="P3070" s="19">
        <v>231700.27778571399</v>
      </c>
      <c r="Q3070" s="19">
        <f t="shared" si="627"/>
        <v>55697.182160027398</v>
      </c>
      <c r="R3070" s="18" t="s">
        <v>146</v>
      </c>
      <c r="S3070" s="18">
        <v>0</v>
      </c>
      <c r="T3070" s="18">
        <f t="shared" si="628"/>
        <v>0</v>
      </c>
      <c r="U3070" s="20" t="s">
        <v>146</v>
      </c>
      <c r="V3070" s="20">
        <v>0</v>
      </c>
      <c r="W3070" s="20">
        <f t="shared" si="629"/>
        <v>0</v>
      </c>
      <c r="X3070" s="18" t="s">
        <v>146</v>
      </c>
      <c r="Y3070" s="18">
        <v>0</v>
      </c>
      <c r="Z3070" s="23">
        <f t="shared" si="630"/>
        <v>0</v>
      </c>
      <c r="AA3070" s="20" t="s">
        <v>146</v>
      </c>
      <c r="AB3070" s="20">
        <v>0</v>
      </c>
      <c r="AC3070" s="24">
        <f t="shared" si="631"/>
        <v>0</v>
      </c>
      <c r="AD3070" s="18" t="s">
        <v>146</v>
      </c>
      <c r="AE3070" s="18">
        <v>0</v>
      </c>
      <c r="AF3070" s="18">
        <f t="shared" si="632"/>
        <v>0</v>
      </c>
      <c r="AG3070" s="19" t="s">
        <v>146</v>
      </c>
      <c r="AH3070" s="19">
        <v>0</v>
      </c>
      <c r="AI3070" s="19">
        <f t="shared" si="633"/>
        <v>0</v>
      </c>
      <c r="AJ3070" s="18" t="s">
        <v>146</v>
      </c>
      <c r="AK3070" s="18">
        <v>0</v>
      </c>
      <c r="AL3070" s="18">
        <f t="shared" si="634"/>
        <v>0</v>
      </c>
      <c r="AM3070" s="19" t="s">
        <v>146</v>
      </c>
      <c r="AN3070" s="19">
        <v>0</v>
      </c>
      <c r="AO3070" s="19">
        <f t="shared" si="635"/>
        <v>0</v>
      </c>
      <c r="AP3070" s="18" t="s">
        <v>146</v>
      </c>
      <c r="AQ3070" s="18">
        <v>0</v>
      </c>
      <c r="AR3070" s="18">
        <f t="shared" si="636"/>
        <v>0</v>
      </c>
      <c r="AS3070" s="20" t="s">
        <v>146</v>
      </c>
      <c r="AT3070" s="20">
        <v>0</v>
      </c>
      <c r="AU3070" s="16">
        <f t="shared" si="637"/>
        <v>0</v>
      </c>
    </row>
    <row r="3071" spans="1:47" x14ac:dyDescent="0.2">
      <c r="A3071" s="16">
        <v>3068</v>
      </c>
      <c r="B3071" s="16">
        <v>250.179335298643</v>
      </c>
      <c r="C3071" s="17">
        <v>2.1054833333333298</v>
      </c>
      <c r="D3071" s="16" t="s">
        <v>1391</v>
      </c>
      <c r="E3071" s="16" t="s">
        <v>1391</v>
      </c>
      <c r="F3071" s="18" t="s">
        <v>146</v>
      </c>
      <c r="G3071" s="18">
        <v>0</v>
      </c>
      <c r="I3071" s="19" t="s">
        <v>146</v>
      </c>
      <c r="J3071" s="19">
        <v>0</v>
      </c>
      <c r="K3071" s="19">
        <f t="shared" si="625"/>
        <v>0</v>
      </c>
      <c r="L3071" s="18" t="s">
        <v>146</v>
      </c>
      <c r="M3071" s="18">
        <v>0</v>
      </c>
      <c r="N3071" s="18">
        <f t="shared" si="626"/>
        <v>0</v>
      </c>
      <c r="O3071" s="19" t="s">
        <v>145</v>
      </c>
      <c r="P3071" s="19">
        <v>337966.30322857102</v>
      </c>
      <c r="Q3071" s="19">
        <f t="shared" si="627"/>
        <v>81241.89981456034</v>
      </c>
      <c r="R3071" s="18" t="s">
        <v>146</v>
      </c>
      <c r="S3071" s="18">
        <v>0</v>
      </c>
      <c r="T3071" s="18">
        <f t="shared" si="628"/>
        <v>0</v>
      </c>
      <c r="U3071" s="20" t="s">
        <v>146</v>
      </c>
      <c r="V3071" s="20">
        <v>0</v>
      </c>
      <c r="W3071" s="20">
        <f t="shared" si="629"/>
        <v>0</v>
      </c>
      <c r="X3071" s="18" t="s">
        <v>146</v>
      </c>
      <c r="Y3071" s="18">
        <v>0</v>
      </c>
      <c r="Z3071" s="23">
        <f t="shared" si="630"/>
        <v>0</v>
      </c>
      <c r="AA3071" s="20" t="s">
        <v>145</v>
      </c>
      <c r="AB3071" s="20">
        <v>232631.24802857099</v>
      </c>
      <c r="AC3071" s="24">
        <f t="shared" si="631"/>
        <v>39698.165192588902</v>
      </c>
      <c r="AD3071" s="18" t="s">
        <v>146</v>
      </c>
      <c r="AE3071" s="18">
        <v>0</v>
      </c>
      <c r="AF3071" s="18">
        <f t="shared" si="632"/>
        <v>0</v>
      </c>
      <c r="AG3071" s="19" t="s">
        <v>146</v>
      </c>
      <c r="AH3071" s="19">
        <v>0</v>
      </c>
      <c r="AI3071" s="19">
        <f t="shared" si="633"/>
        <v>0</v>
      </c>
      <c r="AJ3071" s="18" t="s">
        <v>146</v>
      </c>
      <c r="AK3071" s="18">
        <v>0</v>
      </c>
      <c r="AL3071" s="18">
        <f t="shared" si="634"/>
        <v>0</v>
      </c>
      <c r="AM3071" s="19" t="s">
        <v>146</v>
      </c>
      <c r="AN3071" s="19">
        <v>0</v>
      </c>
      <c r="AO3071" s="19">
        <f t="shared" si="635"/>
        <v>0</v>
      </c>
      <c r="AP3071" s="18" t="s">
        <v>146</v>
      </c>
      <c r="AQ3071" s="18">
        <v>0</v>
      </c>
      <c r="AR3071" s="18">
        <f t="shared" si="636"/>
        <v>0</v>
      </c>
      <c r="AS3071" s="20" t="s">
        <v>146</v>
      </c>
      <c r="AT3071" s="20">
        <v>0</v>
      </c>
      <c r="AU3071" s="16">
        <f t="shared" si="637"/>
        <v>0</v>
      </c>
    </row>
    <row r="3072" spans="1:47" x14ac:dyDescent="0.2">
      <c r="A3072" s="16">
        <v>3069</v>
      </c>
      <c r="B3072" s="16">
        <v>552.33996582031205</v>
      </c>
      <c r="C3072" s="17">
        <v>6.4175166666666597</v>
      </c>
      <c r="D3072" s="16" t="s">
        <v>2214</v>
      </c>
      <c r="E3072" s="16" t="s">
        <v>2215</v>
      </c>
      <c r="F3072" s="18" t="s">
        <v>146</v>
      </c>
      <c r="G3072" s="18">
        <v>0</v>
      </c>
      <c r="I3072" s="19" t="s">
        <v>146</v>
      </c>
      <c r="J3072" s="19">
        <v>0</v>
      </c>
      <c r="K3072" s="19">
        <f t="shared" si="625"/>
        <v>0</v>
      </c>
      <c r="L3072" s="18" t="s">
        <v>146</v>
      </c>
      <c r="M3072" s="18">
        <v>0</v>
      </c>
      <c r="N3072" s="18">
        <f t="shared" si="626"/>
        <v>0</v>
      </c>
      <c r="O3072" s="19" t="s">
        <v>145</v>
      </c>
      <c r="P3072" s="19">
        <v>261316.98935714201</v>
      </c>
      <c r="Q3072" s="19">
        <f t="shared" si="627"/>
        <v>62816.583980082214</v>
      </c>
      <c r="R3072" s="18" t="s">
        <v>146</v>
      </c>
      <c r="S3072" s="18">
        <v>0</v>
      </c>
      <c r="T3072" s="18">
        <f t="shared" si="628"/>
        <v>0</v>
      </c>
      <c r="U3072" s="20" t="s">
        <v>146</v>
      </c>
      <c r="V3072" s="20">
        <v>0</v>
      </c>
      <c r="W3072" s="20">
        <f t="shared" si="629"/>
        <v>0</v>
      </c>
      <c r="X3072" s="18" t="s">
        <v>146</v>
      </c>
      <c r="Y3072" s="18">
        <v>0</v>
      </c>
      <c r="Z3072" s="23">
        <f t="shared" si="630"/>
        <v>0</v>
      </c>
      <c r="AA3072" s="20" t="s">
        <v>146</v>
      </c>
      <c r="AB3072" s="20">
        <v>0</v>
      </c>
      <c r="AC3072" s="24">
        <f t="shared" si="631"/>
        <v>0</v>
      </c>
      <c r="AD3072" s="18" t="s">
        <v>146</v>
      </c>
      <c r="AE3072" s="18">
        <v>0</v>
      </c>
      <c r="AF3072" s="18">
        <f t="shared" si="632"/>
        <v>0</v>
      </c>
      <c r="AG3072" s="19" t="s">
        <v>146</v>
      </c>
      <c r="AH3072" s="19">
        <v>0</v>
      </c>
      <c r="AI3072" s="19">
        <f t="shared" si="633"/>
        <v>0</v>
      </c>
      <c r="AJ3072" s="18" t="s">
        <v>146</v>
      </c>
      <c r="AK3072" s="18">
        <v>0</v>
      </c>
      <c r="AL3072" s="18">
        <f t="shared" si="634"/>
        <v>0</v>
      </c>
      <c r="AM3072" s="19" t="s">
        <v>146</v>
      </c>
      <c r="AN3072" s="19">
        <v>0</v>
      </c>
      <c r="AO3072" s="19">
        <f t="shared" si="635"/>
        <v>0</v>
      </c>
      <c r="AP3072" s="18" t="s">
        <v>146</v>
      </c>
      <c r="AQ3072" s="18">
        <v>0</v>
      </c>
      <c r="AR3072" s="18">
        <f t="shared" si="636"/>
        <v>0</v>
      </c>
      <c r="AS3072" s="20" t="s">
        <v>146</v>
      </c>
      <c r="AT3072" s="20">
        <v>0</v>
      </c>
      <c r="AU3072" s="16">
        <f t="shared" si="637"/>
        <v>0</v>
      </c>
    </row>
    <row r="3073" spans="1:47" x14ac:dyDescent="0.2">
      <c r="A3073" s="16">
        <v>3070</v>
      </c>
      <c r="B3073" s="16">
        <v>809.23535156249898</v>
      </c>
      <c r="C3073" s="17">
        <v>5.6481333333333303</v>
      </c>
      <c r="F3073" s="18" t="s">
        <v>146</v>
      </c>
      <c r="G3073" s="18">
        <v>0</v>
      </c>
      <c r="I3073" s="19" t="s">
        <v>146</v>
      </c>
      <c r="J3073" s="19">
        <v>0</v>
      </c>
      <c r="K3073" s="19">
        <f t="shared" si="625"/>
        <v>0</v>
      </c>
      <c r="L3073" s="18" t="s">
        <v>146</v>
      </c>
      <c r="M3073" s="18">
        <v>0</v>
      </c>
      <c r="N3073" s="18">
        <f t="shared" si="626"/>
        <v>0</v>
      </c>
      <c r="O3073" s="19" t="s">
        <v>145</v>
      </c>
      <c r="P3073" s="19">
        <v>243691.85117142901</v>
      </c>
      <c r="Q3073" s="19">
        <f t="shared" si="627"/>
        <v>58579.771916208891</v>
      </c>
      <c r="R3073" s="18" t="s">
        <v>146</v>
      </c>
      <c r="S3073" s="18">
        <v>0</v>
      </c>
      <c r="T3073" s="18">
        <f t="shared" si="628"/>
        <v>0</v>
      </c>
      <c r="U3073" s="20" t="s">
        <v>146</v>
      </c>
      <c r="V3073" s="20">
        <v>0</v>
      </c>
      <c r="W3073" s="20">
        <f t="shared" si="629"/>
        <v>0</v>
      </c>
      <c r="X3073" s="18" t="s">
        <v>146</v>
      </c>
      <c r="Y3073" s="18">
        <v>0</v>
      </c>
      <c r="Z3073" s="23">
        <f t="shared" si="630"/>
        <v>0</v>
      </c>
      <c r="AA3073" s="20" t="s">
        <v>146</v>
      </c>
      <c r="AB3073" s="20">
        <v>0</v>
      </c>
      <c r="AC3073" s="24">
        <f t="shared" si="631"/>
        <v>0</v>
      </c>
      <c r="AD3073" s="18" t="s">
        <v>146</v>
      </c>
      <c r="AE3073" s="18">
        <v>0</v>
      </c>
      <c r="AF3073" s="18">
        <f t="shared" si="632"/>
        <v>0</v>
      </c>
      <c r="AG3073" s="19" t="s">
        <v>146</v>
      </c>
      <c r="AH3073" s="19">
        <v>0</v>
      </c>
      <c r="AI3073" s="19">
        <f t="shared" si="633"/>
        <v>0</v>
      </c>
      <c r="AJ3073" s="18" t="s">
        <v>146</v>
      </c>
      <c r="AK3073" s="18">
        <v>0</v>
      </c>
      <c r="AL3073" s="18">
        <f t="shared" si="634"/>
        <v>0</v>
      </c>
      <c r="AM3073" s="19" t="s">
        <v>146</v>
      </c>
      <c r="AN3073" s="19">
        <v>0</v>
      </c>
      <c r="AO3073" s="19">
        <f t="shared" si="635"/>
        <v>0</v>
      </c>
      <c r="AP3073" s="18" t="s">
        <v>146</v>
      </c>
      <c r="AQ3073" s="18">
        <v>0</v>
      </c>
      <c r="AR3073" s="18">
        <f t="shared" si="636"/>
        <v>0</v>
      </c>
      <c r="AS3073" s="20" t="s">
        <v>146</v>
      </c>
      <c r="AT3073" s="20">
        <v>0</v>
      </c>
      <c r="AU3073" s="16">
        <f t="shared" si="637"/>
        <v>0</v>
      </c>
    </row>
    <row r="3074" spans="1:47" x14ac:dyDescent="0.2">
      <c r="A3074" s="16">
        <v>3071</v>
      </c>
      <c r="B3074" s="16">
        <v>518.28699951171802</v>
      </c>
      <c r="C3074" s="17">
        <v>8.7457333333333303</v>
      </c>
      <c r="D3074" s="16" t="s">
        <v>3082</v>
      </c>
      <c r="E3074" s="16" t="s">
        <v>3083</v>
      </c>
      <c r="F3074" s="18" t="s">
        <v>146</v>
      </c>
      <c r="G3074" s="18">
        <v>0</v>
      </c>
      <c r="I3074" s="19" t="s">
        <v>146</v>
      </c>
      <c r="J3074" s="19">
        <v>0</v>
      </c>
      <c r="K3074" s="19">
        <f t="shared" si="625"/>
        <v>0</v>
      </c>
      <c r="L3074" s="18" t="s">
        <v>146</v>
      </c>
      <c r="M3074" s="18">
        <v>0</v>
      </c>
      <c r="N3074" s="18">
        <f t="shared" si="626"/>
        <v>0</v>
      </c>
      <c r="O3074" s="19" t="s">
        <v>145</v>
      </c>
      <c r="P3074" s="19">
        <v>239850.78567142799</v>
      </c>
      <c r="Q3074" s="19">
        <f t="shared" si="627"/>
        <v>57656.438863324038</v>
      </c>
      <c r="R3074" s="18" t="s">
        <v>146</v>
      </c>
      <c r="S3074" s="18">
        <v>0</v>
      </c>
      <c r="T3074" s="18">
        <f t="shared" si="628"/>
        <v>0</v>
      </c>
      <c r="U3074" s="20" t="s">
        <v>146</v>
      </c>
      <c r="V3074" s="20">
        <v>0</v>
      </c>
      <c r="W3074" s="20">
        <f t="shared" si="629"/>
        <v>0</v>
      </c>
      <c r="X3074" s="18" t="s">
        <v>146</v>
      </c>
      <c r="Y3074" s="18">
        <v>0</v>
      </c>
      <c r="Z3074" s="23">
        <f t="shared" si="630"/>
        <v>0</v>
      </c>
      <c r="AA3074" s="20" t="s">
        <v>146</v>
      </c>
      <c r="AB3074" s="20">
        <v>0</v>
      </c>
      <c r="AC3074" s="24">
        <f t="shared" si="631"/>
        <v>0</v>
      </c>
      <c r="AD3074" s="18" t="s">
        <v>146</v>
      </c>
      <c r="AE3074" s="18">
        <v>0</v>
      </c>
      <c r="AF3074" s="18">
        <f t="shared" si="632"/>
        <v>0</v>
      </c>
      <c r="AG3074" s="19" t="s">
        <v>146</v>
      </c>
      <c r="AH3074" s="19">
        <v>0</v>
      </c>
      <c r="AI3074" s="19">
        <f t="shared" si="633"/>
        <v>0</v>
      </c>
      <c r="AJ3074" s="18" t="s">
        <v>146</v>
      </c>
      <c r="AK3074" s="18">
        <v>0</v>
      </c>
      <c r="AL3074" s="18">
        <f t="shared" si="634"/>
        <v>0</v>
      </c>
      <c r="AM3074" s="19" t="s">
        <v>146</v>
      </c>
      <c r="AN3074" s="19">
        <v>0</v>
      </c>
      <c r="AO3074" s="19">
        <f t="shared" si="635"/>
        <v>0</v>
      </c>
      <c r="AP3074" s="18" t="s">
        <v>146</v>
      </c>
      <c r="AQ3074" s="18">
        <v>0</v>
      </c>
      <c r="AR3074" s="18">
        <f t="shared" si="636"/>
        <v>0</v>
      </c>
      <c r="AS3074" s="20" t="s">
        <v>146</v>
      </c>
      <c r="AT3074" s="20">
        <v>0</v>
      </c>
      <c r="AU3074" s="16">
        <f t="shared" si="637"/>
        <v>0</v>
      </c>
    </row>
    <row r="3075" spans="1:47" x14ac:dyDescent="0.2">
      <c r="A3075" s="16">
        <v>3072</v>
      </c>
      <c r="B3075" s="16">
        <v>522.437255859375</v>
      </c>
      <c r="C3075" s="17">
        <v>2.9961166666666599</v>
      </c>
      <c r="F3075" s="18" t="s">
        <v>146</v>
      </c>
      <c r="G3075" s="18">
        <v>0</v>
      </c>
      <c r="I3075" s="19" t="s">
        <v>146</v>
      </c>
      <c r="J3075" s="19">
        <v>0</v>
      </c>
      <c r="K3075" s="19">
        <f t="shared" si="625"/>
        <v>0</v>
      </c>
      <c r="L3075" s="18" t="s">
        <v>146</v>
      </c>
      <c r="M3075" s="18">
        <v>0</v>
      </c>
      <c r="N3075" s="18">
        <f t="shared" si="626"/>
        <v>0</v>
      </c>
      <c r="O3075" s="19" t="s">
        <v>145</v>
      </c>
      <c r="P3075" s="19">
        <v>231118.590399999</v>
      </c>
      <c r="Q3075" s="19">
        <f t="shared" si="627"/>
        <v>55557.353461538216</v>
      </c>
      <c r="R3075" s="18" t="s">
        <v>146</v>
      </c>
      <c r="S3075" s="18">
        <v>0</v>
      </c>
      <c r="T3075" s="18">
        <f t="shared" si="628"/>
        <v>0</v>
      </c>
      <c r="U3075" s="20" t="s">
        <v>146</v>
      </c>
      <c r="V3075" s="20">
        <v>0</v>
      </c>
      <c r="W3075" s="20">
        <f t="shared" si="629"/>
        <v>0</v>
      </c>
      <c r="X3075" s="18" t="s">
        <v>146</v>
      </c>
      <c r="Y3075" s="18">
        <v>0</v>
      </c>
      <c r="Z3075" s="23">
        <f t="shared" si="630"/>
        <v>0</v>
      </c>
      <c r="AA3075" s="20" t="s">
        <v>146</v>
      </c>
      <c r="AB3075" s="20">
        <v>0</v>
      </c>
      <c r="AC3075" s="24">
        <f t="shared" si="631"/>
        <v>0</v>
      </c>
      <c r="AD3075" s="18" t="s">
        <v>146</v>
      </c>
      <c r="AE3075" s="18">
        <v>0</v>
      </c>
      <c r="AF3075" s="18">
        <f t="shared" si="632"/>
        <v>0</v>
      </c>
      <c r="AG3075" s="19" t="s">
        <v>146</v>
      </c>
      <c r="AH3075" s="19">
        <v>0</v>
      </c>
      <c r="AI3075" s="19">
        <f t="shared" si="633"/>
        <v>0</v>
      </c>
      <c r="AJ3075" s="18" t="s">
        <v>146</v>
      </c>
      <c r="AK3075" s="18">
        <v>0</v>
      </c>
      <c r="AL3075" s="18">
        <f t="shared" si="634"/>
        <v>0</v>
      </c>
      <c r="AM3075" s="19" t="s">
        <v>146</v>
      </c>
      <c r="AN3075" s="19">
        <v>0</v>
      </c>
      <c r="AO3075" s="19">
        <f t="shared" si="635"/>
        <v>0</v>
      </c>
      <c r="AP3075" s="18" t="s">
        <v>146</v>
      </c>
      <c r="AQ3075" s="18">
        <v>0</v>
      </c>
      <c r="AR3075" s="18">
        <f t="shared" si="636"/>
        <v>0</v>
      </c>
      <c r="AS3075" s="20" t="s">
        <v>146</v>
      </c>
      <c r="AT3075" s="20">
        <v>0</v>
      </c>
      <c r="AU3075" s="16">
        <f t="shared" si="637"/>
        <v>0</v>
      </c>
    </row>
    <row r="3076" spans="1:47" x14ac:dyDescent="0.2">
      <c r="A3076" s="16">
        <v>3073</v>
      </c>
      <c r="B3076" s="16">
        <v>245.22341918945301</v>
      </c>
      <c r="C3076" s="17">
        <v>2.1055166666666598</v>
      </c>
      <c r="F3076" s="18" t="s">
        <v>146</v>
      </c>
      <c r="G3076" s="18">
        <v>0</v>
      </c>
      <c r="I3076" s="19" t="s">
        <v>146</v>
      </c>
      <c r="J3076" s="19">
        <v>0</v>
      </c>
      <c r="K3076" s="19">
        <f t="shared" si="625"/>
        <v>0</v>
      </c>
      <c r="L3076" s="18" t="s">
        <v>146</v>
      </c>
      <c r="M3076" s="18">
        <v>0</v>
      </c>
      <c r="N3076" s="18">
        <f t="shared" si="626"/>
        <v>0</v>
      </c>
      <c r="O3076" s="19" t="s">
        <v>145</v>
      </c>
      <c r="P3076" s="19">
        <v>197139.534071428</v>
      </c>
      <c r="Q3076" s="19">
        <f t="shared" si="627"/>
        <v>47389.311074862497</v>
      </c>
      <c r="R3076" s="18" t="s">
        <v>146</v>
      </c>
      <c r="S3076" s="18">
        <v>0</v>
      </c>
      <c r="T3076" s="18">
        <f t="shared" si="628"/>
        <v>0</v>
      </c>
      <c r="U3076" s="20" t="s">
        <v>146</v>
      </c>
      <c r="V3076" s="20">
        <v>0</v>
      </c>
      <c r="W3076" s="20">
        <f t="shared" si="629"/>
        <v>0</v>
      </c>
      <c r="X3076" s="18" t="s">
        <v>146</v>
      </c>
      <c r="Y3076" s="18">
        <v>0</v>
      </c>
      <c r="Z3076" s="23">
        <f t="shared" si="630"/>
        <v>0</v>
      </c>
      <c r="AA3076" s="20" t="s">
        <v>146</v>
      </c>
      <c r="AB3076" s="20">
        <v>0</v>
      </c>
      <c r="AC3076" s="24">
        <f t="shared" si="631"/>
        <v>0</v>
      </c>
      <c r="AD3076" s="18" t="s">
        <v>146</v>
      </c>
      <c r="AE3076" s="18">
        <v>0</v>
      </c>
      <c r="AF3076" s="18">
        <f t="shared" si="632"/>
        <v>0</v>
      </c>
      <c r="AG3076" s="19" t="s">
        <v>146</v>
      </c>
      <c r="AH3076" s="19">
        <v>0</v>
      </c>
      <c r="AI3076" s="19">
        <f t="shared" si="633"/>
        <v>0</v>
      </c>
      <c r="AJ3076" s="18" t="s">
        <v>146</v>
      </c>
      <c r="AK3076" s="18">
        <v>0</v>
      </c>
      <c r="AL3076" s="18">
        <f t="shared" si="634"/>
        <v>0</v>
      </c>
      <c r="AM3076" s="19" t="s">
        <v>146</v>
      </c>
      <c r="AN3076" s="19">
        <v>0</v>
      </c>
      <c r="AO3076" s="19">
        <f t="shared" si="635"/>
        <v>0</v>
      </c>
      <c r="AP3076" s="18" t="s">
        <v>146</v>
      </c>
      <c r="AQ3076" s="18">
        <v>0</v>
      </c>
      <c r="AR3076" s="18">
        <f t="shared" si="636"/>
        <v>0</v>
      </c>
      <c r="AS3076" s="20" t="s">
        <v>146</v>
      </c>
      <c r="AT3076" s="20">
        <v>0</v>
      </c>
      <c r="AU3076" s="16">
        <f t="shared" si="637"/>
        <v>0</v>
      </c>
    </row>
    <row r="3077" spans="1:47" x14ac:dyDescent="0.2">
      <c r="A3077" s="16">
        <v>3074</v>
      </c>
      <c r="B3077" s="16">
        <v>857.68960135323596</v>
      </c>
      <c r="C3077" s="17">
        <v>14.0500333333333</v>
      </c>
      <c r="D3077" s="16" t="s">
        <v>3084</v>
      </c>
      <c r="E3077" s="16" t="s">
        <v>3085</v>
      </c>
      <c r="F3077" s="18" t="s">
        <v>146</v>
      </c>
      <c r="G3077" s="18">
        <v>0</v>
      </c>
      <c r="I3077" s="19" t="s">
        <v>146</v>
      </c>
      <c r="J3077" s="19">
        <v>0</v>
      </c>
      <c r="K3077" s="19">
        <f t="shared" ref="K3077:K3140" si="638">J3077/8.53</f>
        <v>0</v>
      </c>
      <c r="L3077" s="18" t="s">
        <v>146</v>
      </c>
      <c r="M3077" s="18">
        <v>0</v>
      </c>
      <c r="N3077" s="18">
        <f t="shared" ref="N3077:N3140" si="639">M3077/6.08</f>
        <v>0</v>
      </c>
      <c r="O3077" s="19" t="s">
        <v>145</v>
      </c>
      <c r="P3077" s="19">
        <v>308419.26492856903</v>
      </c>
      <c r="Q3077" s="19">
        <f t="shared" ref="Q3077:Q3140" si="640">P3077/4.16</f>
        <v>74139.246377059855</v>
      </c>
      <c r="R3077" s="18" t="s">
        <v>146</v>
      </c>
      <c r="S3077" s="18">
        <v>0</v>
      </c>
      <c r="T3077" s="18">
        <f t="shared" ref="T3077:T3140" si="641">S3077/10.36</f>
        <v>0</v>
      </c>
      <c r="U3077" s="20" t="s">
        <v>146</v>
      </c>
      <c r="V3077" s="20">
        <v>0</v>
      </c>
      <c r="W3077" s="20">
        <f t="shared" ref="W3077:W3140" si="642">V3077/2.78</f>
        <v>0</v>
      </c>
      <c r="X3077" s="18" t="s">
        <v>146</v>
      </c>
      <c r="Y3077" s="18">
        <v>0</v>
      </c>
      <c r="Z3077" s="23">
        <f t="shared" ref="Z3077:Z3140" si="643">Y3077/5.14</f>
        <v>0</v>
      </c>
      <c r="AA3077" s="20" t="s">
        <v>146</v>
      </c>
      <c r="AB3077" s="20">
        <v>0</v>
      </c>
      <c r="AC3077" s="24">
        <f t="shared" ref="AC3077:AC3140" si="644">AB3077/5.86</f>
        <v>0</v>
      </c>
      <c r="AD3077" s="18" t="s">
        <v>146</v>
      </c>
      <c r="AE3077" s="18">
        <v>0</v>
      </c>
      <c r="AF3077" s="18">
        <f t="shared" ref="AF3077:AF3140" si="645">AE3077/12.78</f>
        <v>0</v>
      </c>
      <c r="AG3077" s="19" t="s">
        <v>146</v>
      </c>
      <c r="AH3077" s="19">
        <v>0</v>
      </c>
      <c r="AI3077" s="19">
        <f t="shared" ref="AI3077:AI3140" si="646">AH3077/3</f>
        <v>0</v>
      </c>
      <c r="AJ3077" s="18" t="s">
        <v>146</v>
      </c>
      <c r="AK3077" s="18">
        <v>0</v>
      </c>
      <c r="AL3077" s="18">
        <f t="shared" ref="AL3077:AL3140" si="647">AK3077/15.13</f>
        <v>0</v>
      </c>
      <c r="AM3077" s="19" t="s">
        <v>146</v>
      </c>
      <c r="AN3077" s="19">
        <v>0</v>
      </c>
      <c r="AO3077" s="19">
        <f t="shared" ref="AO3077:AO3140" si="648">AN3077/9.02</f>
        <v>0</v>
      </c>
      <c r="AP3077" s="18" t="s">
        <v>146</v>
      </c>
      <c r="AQ3077" s="18">
        <v>0</v>
      </c>
      <c r="AR3077" s="18">
        <f t="shared" ref="AR3077:AR3140" si="649">AQ3077/8.1</f>
        <v>0</v>
      </c>
      <c r="AS3077" s="20" t="s">
        <v>146</v>
      </c>
      <c r="AT3077" s="20">
        <v>0</v>
      </c>
      <c r="AU3077" s="16">
        <f t="shared" ref="AU3077:AU3140" si="650">AT3077/15.01</f>
        <v>0</v>
      </c>
    </row>
    <row r="3078" spans="1:47" x14ac:dyDescent="0.2">
      <c r="A3078" s="16">
        <v>3075</v>
      </c>
      <c r="B3078" s="16">
        <v>727.46807861328102</v>
      </c>
      <c r="C3078" s="17">
        <v>7.0854666666666599</v>
      </c>
      <c r="D3078" s="16" t="s">
        <v>3086</v>
      </c>
      <c r="E3078" s="16" t="s">
        <v>3087</v>
      </c>
      <c r="F3078" s="18" t="s">
        <v>146</v>
      </c>
      <c r="G3078" s="18">
        <v>0</v>
      </c>
      <c r="I3078" s="19" t="s">
        <v>146</v>
      </c>
      <c r="J3078" s="19">
        <v>0</v>
      </c>
      <c r="K3078" s="19">
        <f t="shared" si="638"/>
        <v>0</v>
      </c>
      <c r="L3078" s="18" t="s">
        <v>146</v>
      </c>
      <c r="M3078" s="18">
        <v>0</v>
      </c>
      <c r="N3078" s="18">
        <f t="shared" si="639"/>
        <v>0</v>
      </c>
      <c r="O3078" s="19" t="s">
        <v>145</v>
      </c>
      <c r="P3078" s="19">
        <v>289175.962128571</v>
      </c>
      <c r="Q3078" s="19">
        <f t="shared" si="640"/>
        <v>69513.452434752646</v>
      </c>
      <c r="R3078" s="18" t="s">
        <v>146</v>
      </c>
      <c r="S3078" s="18">
        <v>0</v>
      </c>
      <c r="T3078" s="18">
        <f t="shared" si="641"/>
        <v>0</v>
      </c>
      <c r="U3078" s="20" t="s">
        <v>146</v>
      </c>
      <c r="V3078" s="20">
        <v>0</v>
      </c>
      <c r="W3078" s="20">
        <f t="shared" si="642"/>
        <v>0</v>
      </c>
      <c r="X3078" s="18" t="s">
        <v>146</v>
      </c>
      <c r="Y3078" s="18">
        <v>0</v>
      </c>
      <c r="Z3078" s="23">
        <f t="shared" si="643"/>
        <v>0</v>
      </c>
      <c r="AA3078" s="20" t="s">
        <v>146</v>
      </c>
      <c r="AB3078" s="20">
        <v>0</v>
      </c>
      <c r="AC3078" s="24">
        <f t="shared" si="644"/>
        <v>0</v>
      </c>
      <c r="AD3078" s="18" t="s">
        <v>146</v>
      </c>
      <c r="AE3078" s="18">
        <v>0</v>
      </c>
      <c r="AF3078" s="18">
        <f t="shared" si="645"/>
        <v>0</v>
      </c>
      <c r="AG3078" s="19" t="s">
        <v>146</v>
      </c>
      <c r="AH3078" s="19">
        <v>0</v>
      </c>
      <c r="AI3078" s="19">
        <f t="shared" si="646"/>
        <v>0</v>
      </c>
      <c r="AJ3078" s="18" t="s">
        <v>146</v>
      </c>
      <c r="AK3078" s="18">
        <v>0</v>
      </c>
      <c r="AL3078" s="18">
        <f t="shared" si="647"/>
        <v>0</v>
      </c>
      <c r="AM3078" s="19" t="s">
        <v>146</v>
      </c>
      <c r="AN3078" s="19">
        <v>0</v>
      </c>
      <c r="AO3078" s="19">
        <f t="shared" si="648"/>
        <v>0</v>
      </c>
      <c r="AP3078" s="18" t="s">
        <v>146</v>
      </c>
      <c r="AQ3078" s="18">
        <v>0</v>
      </c>
      <c r="AR3078" s="18">
        <f t="shared" si="649"/>
        <v>0</v>
      </c>
      <c r="AS3078" s="20" t="s">
        <v>146</v>
      </c>
      <c r="AT3078" s="20">
        <v>0</v>
      </c>
      <c r="AU3078" s="16">
        <f t="shared" si="650"/>
        <v>0</v>
      </c>
    </row>
    <row r="3079" spans="1:47" x14ac:dyDescent="0.2">
      <c r="A3079" s="16">
        <v>3076</v>
      </c>
      <c r="B3079" s="16">
        <v>537.74017333984295</v>
      </c>
      <c r="C3079" s="17">
        <v>16.22335</v>
      </c>
      <c r="F3079" s="18" t="s">
        <v>146</v>
      </c>
      <c r="G3079" s="18">
        <v>0</v>
      </c>
      <c r="I3079" s="19" t="s">
        <v>146</v>
      </c>
      <c r="J3079" s="19">
        <v>0</v>
      </c>
      <c r="K3079" s="19">
        <f t="shared" si="638"/>
        <v>0</v>
      </c>
      <c r="L3079" s="18" t="s">
        <v>146</v>
      </c>
      <c r="M3079" s="18">
        <v>0</v>
      </c>
      <c r="N3079" s="18">
        <f t="shared" si="639"/>
        <v>0</v>
      </c>
      <c r="O3079" s="19" t="s">
        <v>145</v>
      </c>
      <c r="P3079" s="19">
        <v>336620.114814286</v>
      </c>
      <c r="Q3079" s="19">
        <f t="shared" si="640"/>
        <v>80918.296830357212</v>
      </c>
      <c r="R3079" s="18" t="s">
        <v>146</v>
      </c>
      <c r="S3079" s="18">
        <v>0</v>
      </c>
      <c r="T3079" s="18">
        <f t="shared" si="641"/>
        <v>0</v>
      </c>
      <c r="U3079" s="20" t="s">
        <v>146</v>
      </c>
      <c r="V3079" s="20">
        <v>0</v>
      </c>
      <c r="W3079" s="20">
        <f t="shared" si="642"/>
        <v>0</v>
      </c>
      <c r="X3079" s="18" t="s">
        <v>146</v>
      </c>
      <c r="Y3079" s="18">
        <v>0</v>
      </c>
      <c r="Z3079" s="23">
        <f t="shared" si="643"/>
        <v>0</v>
      </c>
      <c r="AA3079" s="20" t="s">
        <v>146</v>
      </c>
      <c r="AB3079" s="20">
        <v>0</v>
      </c>
      <c r="AC3079" s="24">
        <f t="shared" si="644"/>
        <v>0</v>
      </c>
      <c r="AD3079" s="18" t="s">
        <v>146</v>
      </c>
      <c r="AE3079" s="18">
        <v>0</v>
      </c>
      <c r="AF3079" s="18">
        <f t="shared" si="645"/>
        <v>0</v>
      </c>
      <c r="AG3079" s="19" t="s">
        <v>146</v>
      </c>
      <c r="AH3079" s="19">
        <v>0</v>
      </c>
      <c r="AI3079" s="19">
        <f t="shared" si="646"/>
        <v>0</v>
      </c>
      <c r="AJ3079" s="18" t="s">
        <v>146</v>
      </c>
      <c r="AK3079" s="18">
        <v>0</v>
      </c>
      <c r="AL3079" s="18">
        <f t="shared" si="647"/>
        <v>0</v>
      </c>
      <c r="AM3079" s="19" t="s">
        <v>146</v>
      </c>
      <c r="AN3079" s="19">
        <v>0</v>
      </c>
      <c r="AO3079" s="19">
        <f t="shared" si="648"/>
        <v>0</v>
      </c>
      <c r="AP3079" s="18" t="s">
        <v>146</v>
      </c>
      <c r="AQ3079" s="18">
        <v>0</v>
      </c>
      <c r="AR3079" s="18">
        <f t="shared" si="649"/>
        <v>0</v>
      </c>
      <c r="AS3079" s="20" t="s">
        <v>146</v>
      </c>
      <c r="AT3079" s="20">
        <v>0</v>
      </c>
      <c r="AU3079" s="16">
        <f t="shared" si="650"/>
        <v>0</v>
      </c>
    </row>
    <row r="3080" spans="1:47" x14ac:dyDescent="0.2">
      <c r="A3080" s="16">
        <v>3077</v>
      </c>
      <c r="B3080" s="16">
        <v>694.78607177734295</v>
      </c>
      <c r="C3080" s="17">
        <v>2.9015499999999999</v>
      </c>
      <c r="F3080" s="18" t="s">
        <v>146</v>
      </c>
      <c r="G3080" s="18">
        <v>0</v>
      </c>
      <c r="I3080" s="19" t="s">
        <v>146</v>
      </c>
      <c r="J3080" s="19">
        <v>0</v>
      </c>
      <c r="K3080" s="19">
        <f t="shared" si="638"/>
        <v>0</v>
      </c>
      <c r="L3080" s="18" t="s">
        <v>146</v>
      </c>
      <c r="M3080" s="18">
        <v>0</v>
      </c>
      <c r="N3080" s="18">
        <f t="shared" si="639"/>
        <v>0</v>
      </c>
      <c r="O3080" s="19" t="s">
        <v>145</v>
      </c>
      <c r="P3080" s="19">
        <v>210247.168357143</v>
      </c>
      <c r="Q3080" s="19">
        <f t="shared" si="640"/>
        <v>50540.1847012363</v>
      </c>
      <c r="R3080" s="18" t="s">
        <v>146</v>
      </c>
      <c r="S3080" s="18">
        <v>0</v>
      </c>
      <c r="T3080" s="18">
        <f t="shared" si="641"/>
        <v>0</v>
      </c>
      <c r="U3080" s="20" t="s">
        <v>146</v>
      </c>
      <c r="V3080" s="20">
        <v>0</v>
      </c>
      <c r="W3080" s="20">
        <f t="shared" si="642"/>
        <v>0</v>
      </c>
      <c r="X3080" s="18" t="s">
        <v>146</v>
      </c>
      <c r="Y3080" s="18">
        <v>0</v>
      </c>
      <c r="Z3080" s="23">
        <f t="shared" si="643"/>
        <v>0</v>
      </c>
      <c r="AA3080" s="20" t="s">
        <v>146</v>
      </c>
      <c r="AB3080" s="20">
        <v>0</v>
      </c>
      <c r="AC3080" s="24">
        <f t="shared" si="644"/>
        <v>0</v>
      </c>
      <c r="AD3080" s="18" t="s">
        <v>146</v>
      </c>
      <c r="AE3080" s="18">
        <v>0</v>
      </c>
      <c r="AF3080" s="18">
        <f t="shared" si="645"/>
        <v>0</v>
      </c>
      <c r="AG3080" s="19" t="s">
        <v>146</v>
      </c>
      <c r="AH3080" s="19">
        <v>0</v>
      </c>
      <c r="AI3080" s="19">
        <f t="shared" si="646"/>
        <v>0</v>
      </c>
      <c r="AJ3080" s="18" t="s">
        <v>146</v>
      </c>
      <c r="AK3080" s="18">
        <v>0</v>
      </c>
      <c r="AL3080" s="18">
        <f t="shared" si="647"/>
        <v>0</v>
      </c>
      <c r="AM3080" s="19" t="s">
        <v>146</v>
      </c>
      <c r="AN3080" s="19">
        <v>0</v>
      </c>
      <c r="AO3080" s="19">
        <f t="shared" si="648"/>
        <v>0</v>
      </c>
      <c r="AP3080" s="18" t="s">
        <v>146</v>
      </c>
      <c r="AQ3080" s="18">
        <v>0</v>
      </c>
      <c r="AR3080" s="18">
        <f t="shared" si="649"/>
        <v>0</v>
      </c>
      <c r="AS3080" s="20" t="s">
        <v>145</v>
      </c>
      <c r="AT3080" s="20">
        <v>173016.67947142801</v>
      </c>
      <c r="AU3080" s="16">
        <f t="shared" si="650"/>
        <v>11526.760790901266</v>
      </c>
    </row>
    <row r="3081" spans="1:47" x14ac:dyDescent="0.2">
      <c r="A3081" s="16">
        <v>3078</v>
      </c>
      <c r="B3081" s="16">
        <v>177.11154174804599</v>
      </c>
      <c r="C3081" s="17">
        <v>1.0455666666666601</v>
      </c>
      <c r="F3081" s="18" t="s">
        <v>146</v>
      </c>
      <c r="G3081" s="18">
        <v>0</v>
      </c>
      <c r="I3081" s="19" t="s">
        <v>146</v>
      </c>
      <c r="J3081" s="19">
        <v>0</v>
      </c>
      <c r="K3081" s="19">
        <f t="shared" si="638"/>
        <v>0</v>
      </c>
      <c r="L3081" s="18" t="s">
        <v>146</v>
      </c>
      <c r="M3081" s="18">
        <v>0</v>
      </c>
      <c r="N3081" s="18">
        <f t="shared" si="639"/>
        <v>0</v>
      </c>
      <c r="O3081" s="19" t="s">
        <v>145</v>
      </c>
      <c r="P3081" s="19">
        <v>381132.45549999998</v>
      </c>
      <c r="Q3081" s="19">
        <f t="shared" si="640"/>
        <v>91618.378725961535</v>
      </c>
      <c r="R3081" s="18" t="s">
        <v>146</v>
      </c>
      <c r="S3081" s="18">
        <v>0</v>
      </c>
      <c r="T3081" s="18">
        <f t="shared" si="641"/>
        <v>0</v>
      </c>
      <c r="U3081" s="20" t="s">
        <v>146</v>
      </c>
      <c r="V3081" s="20">
        <v>0</v>
      </c>
      <c r="W3081" s="20">
        <f t="shared" si="642"/>
        <v>0</v>
      </c>
      <c r="X3081" s="18" t="s">
        <v>146</v>
      </c>
      <c r="Y3081" s="18">
        <v>0</v>
      </c>
      <c r="Z3081" s="23">
        <f t="shared" si="643"/>
        <v>0</v>
      </c>
      <c r="AA3081" s="20" t="s">
        <v>146</v>
      </c>
      <c r="AB3081" s="20">
        <v>0</v>
      </c>
      <c r="AC3081" s="24">
        <f t="shared" si="644"/>
        <v>0</v>
      </c>
      <c r="AD3081" s="18" t="s">
        <v>146</v>
      </c>
      <c r="AE3081" s="18">
        <v>0</v>
      </c>
      <c r="AF3081" s="18">
        <f t="shared" si="645"/>
        <v>0</v>
      </c>
      <c r="AG3081" s="19" t="s">
        <v>146</v>
      </c>
      <c r="AH3081" s="19">
        <v>0</v>
      </c>
      <c r="AI3081" s="19">
        <f t="shared" si="646"/>
        <v>0</v>
      </c>
      <c r="AJ3081" s="18" t="s">
        <v>146</v>
      </c>
      <c r="AK3081" s="18">
        <v>0</v>
      </c>
      <c r="AL3081" s="18">
        <f t="shared" si="647"/>
        <v>0</v>
      </c>
      <c r="AM3081" s="19" t="s">
        <v>146</v>
      </c>
      <c r="AN3081" s="19">
        <v>0</v>
      </c>
      <c r="AO3081" s="19">
        <f t="shared" si="648"/>
        <v>0</v>
      </c>
      <c r="AP3081" s="18" t="s">
        <v>146</v>
      </c>
      <c r="AQ3081" s="18">
        <v>0</v>
      </c>
      <c r="AR3081" s="18">
        <f t="shared" si="649"/>
        <v>0</v>
      </c>
      <c r="AS3081" s="20" t="s">
        <v>146</v>
      </c>
      <c r="AT3081" s="20">
        <v>0</v>
      </c>
      <c r="AU3081" s="16">
        <f t="shared" si="650"/>
        <v>0</v>
      </c>
    </row>
    <row r="3082" spans="1:47" x14ac:dyDescent="0.2">
      <c r="A3082" s="16">
        <v>3079</v>
      </c>
      <c r="B3082" s="16">
        <v>763.12542724609295</v>
      </c>
      <c r="C3082" s="17">
        <v>8.0439666666666607</v>
      </c>
      <c r="F3082" s="18" t="s">
        <v>146</v>
      </c>
      <c r="G3082" s="18">
        <v>0</v>
      </c>
      <c r="I3082" s="19" t="s">
        <v>146</v>
      </c>
      <c r="J3082" s="19">
        <v>0</v>
      </c>
      <c r="K3082" s="19">
        <f t="shared" si="638"/>
        <v>0</v>
      </c>
      <c r="L3082" s="18" t="s">
        <v>146</v>
      </c>
      <c r="M3082" s="18">
        <v>0</v>
      </c>
      <c r="N3082" s="18">
        <f t="shared" si="639"/>
        <v>0</v>
      </c>
      <c r="O3082" s="19" t="s">
        <v>145</v>
      </c>
      <c r="P3082" s="19">
        <v>232426.98071428601</v>
      </c>
      <c r="Q3082" s="19">
        <f t="shared" si="640"/>
        <v>55871.870364011054</v>
      </c>
      <c r="R3082" s="18" t="s">
        <v>146</v>
      </c>
      <c r="S3082" s="18">
        <v>0</v>
      </c>
      <c r="T3082" s="18">
        <f t="shared" si="641"/>
        <v>0</v>
      </c>
      <c r="U3082" s="20" t="s">
        <v>146</v>
      </c>
      <c r="V3082" s="20">
        <v>0</v>
      </c>
      <c r="W3082" s="20">
        <f t="shared" si="642"/>
        <v>0</v>
      </c>
      <c r="X3082" s="18" t="s">
        <v>146</v>
      </c>
      <c r="Y3082" s="18">
        <v>0</v>
      </c>
      <c r="Z3082" s="23">
        <f t="shared" si="643"/>
        <v>0</v>
      </c>
      <c r="AA3082" s="20" t="s">
        <v>146</v>
      </c>
      <c r="AB3082" s="20">
        <v>0</v>
      </c>
      <c r="AC3082" s="24">
        <f t="shared" si="644"/>
        <v>0</v>
      </c>
      <c r="AD3082" s="18" t="s">
        <v>146</v>
      </c>
      <c r="AE3082" s="18">
        <v>0</v>
      </c>
      <c r="AF3082" s="18">
        <f t="shared" si="645"/>
        <v>0</v>
      </c>
      <c r="AG3082" s="19" t="s">
        <v>146</v>
      </c>
      <c r="AH3082" s="19">
        <v>0</v>
      </c>
      <c r="AI3082" s="19">
        <f t="shared" si="646"/>
        <v>0</v>
      </c>
      <c r="AJ3082" s="18" t="s">
        <v>146</v>
      </c>
      <c r="AK3082" s="18">
        <v>0</v>
      </c>
      <c r="AL3082" s="18">
        <f t="shared" si="647"/>
        <v>0</v>
      </c>
      <c r="AM3082" s="19" t="s">
        <v>146</v>
      </c>
      <c r="AN3082" s="19">
        <v>0</v>
      </c>
      <c r="AO3082" s="19">
        <f t="shared" si="648"/>
        <v>0</v>
      </c>
      <c r="AP3082" s="18" t="s">
        <v>146</v>
      </c>
      <c r="AQ3082" s="18">
        <v>0</v>
      </c>
      <c r="AR3082" s="18">
        <f t="shared" si="649"/>
        <v>0</v>
      </c>
      <c r="AS3082" s="20" t="s">
        <v>146</v>
      </c>
      <c r="AT3082" s="20">
        <v>0</v>
      </c>
      <c r="AU3082" s="16">
        <f t="shared" si="650"/>
        <v>0</v>
      </c>
    </row>
    <row r="3083" spans="1:47" x14ac:dyDescent="0.2">
      <c r="A3083" s="16">
        <v>3080</v>
      </c>
      <c r="B3083" s="16">
        <v>494.40900518208798</v>
      </c>
      <c r="C3083" s="17">
        <v>2.0716999999999999</v>
      </c>
      <c r="F3083" s="18" t="s">
        <v>146</v>
      </c>
      <c r="G3083" s="18">
        <v>0</v>
      </c>
      <c r="I3083" s="19" t="s">
        <v>146</v>
      </c>
      <c r="J3083" s="19">
        <v>0</v>
      </c>
      <c r="K3083" s="19">
        <f t="shared" si="638"/>
        <v>0</v>
      </c>
      <c r="L3083" s="18" t="s">
        <v>146</v>
      </c>
      <c r="M3083" s="18">
        <v>0</v>
      </c>
      <c r="N3083" s="18">
        <f t="shared" si="639"/>
        <v>0</v>
      </c>
      <c r="O3083" s="19" t="s">
        <v>145</v>
      </c>
      <c r="P3083" s="19">
        <v>233816.05710000001</v>
      </c>
      <c r="Q3083" s="19">
        <f t="shared" si="640"/>
        <v>56205.782956730771</v>
      </c>
      <c r="R3083" s="18" t="s">
        <v>146</v>
      </c>
      <c r="S3083" s="18">
        <v>0</v>
      </c>
      <c r="T3083" s="18">
        <f t="shared" si="641"/>
        <v>0</v>
      </c>
      <c r="U3083" s="20" t="s">
        <v>146</v>
      </c>
      <c r="V3083" s="20">
        <v>0</v>
      </c>
      <c r="W3083" s="20">
        <f t="shared" si="642"/>
        <v>0</v>
      </c>
      <c r="X3083" s="18" t="s">
        <v>146</v>
      </c>
      <c r="Y3083" s="18">
        <v>0</v>
      </c>
      <c r="Z3083" s="23">
        <f t="shared" si="643"/>
        <v>0</v>
      </c>
      <c r="AA3083" s="20" t="s">
        <v>146</v>
      </c>
      <c r="AB3083" s="20">
        <v>0</v>
      </c>
      <c r="AC3083" s="24">
        <f t="shared" si="644"/>
        <v>0</v>
      </c>
      <c r="AD3083" s="18" t="s">
        <v>146</v>
      </c>
      <c r="AE3083" s="18">
        <v>0</v>
      </c>
      <c r="AF3083" s="18">
        <f t="shared" si="645"/>
        <v>0</v>
      </c>
      <c r="AG3083" s="19" t="s">
        <v>146</v>
      </c>
      <c r="AH3083" s="19">
        <v>0</v>
      </c>
      <c r="AI3083" s="19">
        <f t="shared" si="646"/>
        <v>0</v>
      </c>
      <c r="AJ3083" s="18" t="s">
        <v>146</v>
      </c>
      <c r="AK3083" s="18">
        <v>0</v>
      </c>
      <c r="AL3083" s="18">
        <f t="shared" si="647"/>
        <v>0</v>
      </c>
      <c r="AM3083" s="19" t="s">
        <v>146</v>
      </c>
      <c r="AN3083" s="19">
        <v>0</v>
      </c>
      <c r="AO3083" s="19">
        <f t="shared" si="648"/>
        <v>0</v>
      </c>
      <c r="AP3083" s="18" t="s">
        <v>146</v>
      </c>
      <c r="AQ3083" s="18">
        <v>0</v>
      </c>
      <c r="AR3083" s="18">
        <f t="shared" si="649"/>
        <v>0</v>
      </c>
      <c r="AS3083" s="20" t="s">
        <v>146</v>
      </c>
      <c r="AT3083" s="20">
        <v>0</v>
      </c>
      <c r="AU3083" s="16">
        <f t="shared" si="650"/>
        <v>0</v>
      </c>
    </row>
    <row r="3084" spans="1:47" x14ac:dyDescent="0.2">
      <c r="A3084" s="16">
        <v>3081</v>
      </c>
      <c r="B3084" s="16">
        <v>549.30609130859295</v>
      </c>
      <c r="C3084" s="17">
        <v>6.6401666666666603</v>
      </c>
      <c r="D3084" s="16" t="s">
        <v>3088</v>
      </c>
      <c r="E3084" s="16" t="s">
        <v>3089</v>
      </c>
      <c r="F3084" s="18" t="s">
        <v>146</v>
      </c>
      <c r="G3084" s="18">
        <v>0</v>
      </c>
      <c r="I3084" s="19" t="s">
        <v>146</v>
      </c>
      <c r="J3084" s="19">
        <v>0</v>
      </c>
      <c r="K3084" s="19">
        <f t="shared" si="638"/>
        <v>0</v>
      </c>
      <c r="L3084" s="18" t="s">
        <v>146</v>
      </c>
      <c r="M3084" s="18">
        <v>0</v>
      </c>
      <c r="N3084" s="18">
        <f t="shared" si="639"/>
        <v>0</v>
      </c>
      <c r="O3084" s="19" t="s">
        <v>145</v>
      </c>
      <c r="P3084" s="19">
        <v>209880.31097142899</v>
      </c>
      <c r="Q3084" s="19">
        <f t="shared" si="640"/>
        <v>50451.997829670428</v>
      </c>
      <c r="R3084" s="18" t="s">
        <v>146</v>
      </c>
      <c r="S3084" s="18">
        <v>0</v>
      </c>
      <c r="T3084" s="18">
        <f t="shared" si="641"/>
        <v>0</v>
      </c>
      <c r="U3084" s="20" t="s">
        <v>146</v>
      </c>
      <c r="V3084" s="20">
        <v>0</v>
      </c>
      <c r="W3084" s="20">
        <f t="shared" si="642"/>
        <v>0</v>
      </c>
      <c r="X3084" s="18" t="s">
        <v>146</v>
      </c>
      <c r="Y3084" s="18">
        <v>0</v>
      </c>
      <c r="Z3084" s="23">
        <f t="shared" si="643"/>
        <v>0</v>
      </c>
      <c r="AA3084" s="20" t="s">
        <v>146</v>
      </c>
      <c r="AB3084" s="20">
        <v>0</v>
      </c>
      <c r="AC3084" s="24">
        <f t="shared" si="644"/>
        <v>0</v>
      </c>
      <c r="AD3084" s="18" t="s">
        <v>146</v>
      </c>
      <c r="AE3084" s="18">
        <v>0</v>
      </c>
      <c r="AF3084" s="18">
        <f t="shared" si="645"/>
        <v>0</v>
      </c>
      <c r="AG3084" s="19" t="s">
        <v>146</v>
      </c>
      <c r="AH3084" s="19">
        <v>0</v>
      </c>
      <c r="AI3084" s="19">
        <f t="shared" si="646"/>
        <v>0</v>
      </c>
      <c r="AJ3084" s="18" t="s">
        <v>146</v>
      </c>
      <c r="AK3084" s="18">
        <v>0</v>
      </c>
      <c r="AL3084" s="18">
        <f t="shared" si="647"/>
        <v>0</v>
      </c>
      <c r="AM3084" s="19" t="s">
        <v>146</v>
      </c>
      <c r="AN3084" s="19">
        <v>0</v>
      </c>
      <c r="AO3084" s="19">
        <f t="shared" si="648"/>
        <v>0</v>
      </c>
      <c r="AP3084" s="18" t="s">
        <v>146</v>
      </c>
      <c r="AQ3084" s="18">
        <v>0</v>
      </c>
      <c r="AR3084" s="18">
        <f t="shared" si="649"/>
        <v>0</v>
      </c>
      <c r="AS3084" s="20" t="s">
        <v>146</v>
      </c>
      <c r="AT3084" s="20">
        <v>0</v>
      </c>
      <c r="AU3084" s="16">
        <f t="shared" si="650"/>
        <v>0</v>
      </c>
    </row>
    <row r="3085" spans="1:47" x14ac:dyDescent="0.2">
      <c r="A3085" s="16">
        <v>3082</v>
      </c>
      <c r="B3085" s="16">
        <v>577.05847167968705</v>
      </c>
      <c r="C3085" s="17">
        <v>1.84876666666666</v>
      </c>
      <c r="F3085" s="18" t="s">
        <v>146</v>
      </c>
      <c r="G3085" s="18">
        <v>0</v>
      </c>
      <c r="I3085" s="19" t="s">
        <v>146</v>
      </c>
      <c r="J3085" s="19">
        <v>0</v>
      </c>
      <c r="K3085" s="19">
        <f t="shared" si="638"/>
        <v>0</v>
      </c>
      <c r="L3085" s="18" t="s">
        <v>146</v>
      </c>
      <c r="M3085" s="18">
        <v>0</v>
      </c>
      <c r="N3085" s="18">
        <f t="shared" si="639"/>
        <v>0</v>
      </c>
      <c r="O3085" s="19" t="s">
        <v>145</v>
      </c>
      <c r="P3085" s="19">
        <v>184059.23865714201</v>
      </c>
      <c r="Q3085" s="19">
        <f t="shared" si="640"/>
        <v>44245.00929258221</v>
      </c>
      <c r="R3085" s="18" t="s">
        <v>146</v>
      </c>
      <c r="S3085" s="18">
        <v>0</v>
      </c>
      <c r="T3085" s="18">
        <f t="shared" si="641"/>
        <v>0</v>
      </c>
      <c r="U3085" s="20" t="s">
        <v>146</v>
      </c>
      <c r="V3085" s="20">
        <v>0</v>
      </c>
      <c r="W3085" s="20">
        <f t="shared" si="642"/>
        <v>0</v>
      </c>
      <c r="X3085" s="18" t="s">
        <v>146</v>
      </c>
      <c r="Y3085" s="18">
        <v>0</v>
      </c>
      <c r="Z3085" s="23">
        <f t="shared" si="643"/>
        <v>0</v>
      </c>
      <c r="AA3085" s="20" t="s">
        <v>146</v>
      </c>
      <c r="AB3085" s="20">
        <v>0</v>
      </c>
      <c r="AC3085" s="24">
        <f t="shared" si="644"/>
        <v>0</v>
      </c>
      <c r="AD3085" s="18" t="s">
        <v>146</v>
      </c>
      <c r="AE3085" s="18">
        <v>0</v>
      </c>
      <c r="AF3085" s="18">
        <f t="shared" si="645"/>
        <v>0</v>
      </c>
      <c r="AG3085" s="19" t="s">
        <v>146</v>
      </c>
      <c r="AH3085" s="19">
        <v>0</v>
      </c>
      <c r="AI3085" s="19">
        <f t="shared" si="646"/>
        <v>0</v>
      </c>
      <c r="AJ3085" s="18" t="s">
        <v>146</v>
      </c>
      <c r="AK3085" s="18">
        <v>0</v>
      </c>
      <c r="AL3085" s="18">
        <f t="shared" si="647"/>
        <v>0</v>
      </c>
      <c r="AM3085" s="19" t="s">
        <v>146</v>
      </c>
      <c r="AN3085" s="19">
        <v>0</v>
      </c>
      <c r="AO3085" s="19">
        <f t="shared" si="648"/>
        <v>0</v>
      </c>
      <c r="AP3085" s="18" t="s">
        <v>146</v>
      </c>
      <c r="AQ3085" s="18">
        <v>0</v>
      </c>
      <c r="AR3085" s="18">
        <f t="shared" si="649"/>
        <v>0</v>
      </c>
      <c r="AS3085" s="20" t="s">
        <v>146</v>
      </c>
      <c r="AT3085" s="20">
        <v>0</v>
      </c>
      <c r="AU3085" s="16">
        <f t="shared" si="650"/>
        <v>0</v>
      </c>
    </row>
    <row r="3086" spans="1:47" x14ac:dyDescent="0.2">
      <c r="A3086" s="16">
        <v>3083</v>
      </c>
      <c r="B3086" s="16">
        <v>364.31474609374999</v>
      </c>
      <c r="C3086" s="17">
        <v>13.3482666666666</v>
      </c>
      <c r="D3086" s="16" t="s">
        <v>3090</v>
      </c>
      <c r="E3086" s="16" t="s">
        <v>3090</v>
      </c>
      <c r="F3086" s="18" t="s">
        <v>146</v>
      </c>
      <c r="G3086" s="18">
        <v>0</v>
      </c>
      <c r="I3086" s="19" t="s">
        <v>146</v>
      </c>
      <c r="J3086" s="19">
        <v>0</v>
      </c>
      <c r="K3086" s="19">
        <f t="shared" si="638"/>
        <v>0</v>
      </c>
      <c r="L3086" s="18" t="s">
        <v>146</v>
      </c>
      <c r="M3086" s="18">
        <v>0</v>
      </c>
      <c r="N3086" s="18">
        <f t="shared" si="639"/>
        <v>0</v>
      </c>
      <c r="O3086" s="19" t="s">
        <v>145</v>
      </c>
      <c r="P3086" s="19">
        <v>252114.69208571</v>
      </c>
      <c r="Q3086" s="19">
        <f t="shared" si="640"/>
        <v>60604.493289834136</v>
      </c>
      <c r="R3086" s="18" t="s">
        <v>146</v>
      </c>
      <c r="S3086" s="18">
        <v>0</v>
      </c>
      <c r="T3086" s="18">
        <f t="shared" si="641"/>
        <v>0</v>
      </c>
      <c r="U3086" s="20" t="s">
        <v>146</v>
      </c>
      <c r="V3086" s="20">
        <v>0</v>
      </c>
      <c r="W3086" s="20">
        <f t="shared" si="642"/>
        <v>0</v>
      </c>
      <c r="X3086" s="18" t="s">
        <v>146</v>
      </c>
      <c r="Y3086" s="18">
        <v>0</v>
      </c>
      <c r="Z3086" s="23">
        <f t="shared" si="643"/>
        <v>0</v>
      </c>
      <c r="AA3086" s="20" t="s">
        <v>146</v>
      </c>
      <c r="AB3086" s="20">
        <v>0</v>
      </c>
      <c r="AC3086" s="24">
        <f t="shared" si="644"/>
        <v>0</v>
      </c>
      <c r="AD3086" s="18" t="s">
        <v>146</v>
      </c>
      <c r="AE3086" s="18">
        <v>0</v>
      </c>
      <c r="AF3086" s="18">
        <f t="shared" si="645"/>
        <v>0</v>
      </c>
      <c r="AG3086" s="19" t="s">
        <v>146</v>
      </c>
      <c r="AH3086" s="19">
        <v>0</v>
      </c>
      <c r="AI3086" s="19">
        <f t="shared" si="646"/>
        <v>0</v>
      </c>
      <c r="AJ3086" s="18" t="s">
        <v>146</v>
      </c>
      <c r="AK3086" s="18">
        <v>0</v>
      </c>
      <c r="AL3086" s="18">
        <f t="shared" si="647"/>
        <v>0</v>
      </c>
      <c r="AM3086" s="19" t="s">
        <v>146</v>
      </c>
      <c r="AN3086" s="19">
        <v>0</v>
      </c>
      <c r="AO3086" s="19">
        <f t="shared" si="648"/>
        <v>0</v>
      </c>
      <c r="AP3086" s="18" t="s">
        <v>146</v>
      </c>
      <c r="AQ3086" s="18">
        <v>0</v>
      </c>
      <c r="AR3086" s="18">
        <f t="shared" si="649"/>
        <v>0</v>
      </c>
      <c r="AS3086" s="20" t="s">
        <v>146</v>
      </c>
      <c r="AT3086" s="20">
        <v>0</v>
      </c>
      <c r="AU3086" s="16">
        <f t="shared" si="650"/>
        <v>0</v>
      </c>
    </row>
    <row r="3087" spans="1:47" x14ac:dyDescent="0.2">
      <c r="A3087" s="16">
        <v>3084</v>
      </c>
      <c r="B3087" s="16">
        <v>757.56201171875</v>
      </c>
      <c r="C3087" s="17">
        <v>3.60330833333333</v>
      </c>
      <c r="D3087" s="16" t="s">
        <v>1701</v>
      </c>
      <c r="E3087" s="16" t="s">
        <v>1701</v>
      </c>
      <c r="F3087" s="18" t="s">
        <v>146</v>
      </c>
      <c r="G3087" s="18">
        <v>0</v>
      </c>
      <c r="I3087" s="19" t="s">
        <v>146</v>
      </c>
      <c r="J3087" s="19">
        <v>0</v>
      </c>
      <c r="K3087" s="19">
        <f t="shared" si="638"/>
        <v>0</v>
      </c>
      <c r="L3087" s="18" t="s">
        <v>146</v>
      </c>
      <c r="M3087" s="18">
        <v>0</v>
      </c>
      <c r="N3087" s="18">
        <f t="shared" si="639"/>
        <v>0</v>
      </c>
      <c r="O3087" s="19" t="s">
        <v>145</v>
      </c>
      <c r="P3087" s="19">
        <v>216745.94448571399</v>
      </c>
      <c r="Q3087" s="19">
        <f t="shared" si="640"/>
        <v>52102.390501373557</v>
      </c>
      <c r="R3087" s="18" t="s">
        <v>146</v>
      </c>
      <c r="S3087" s="18">
        <v>0</v>
      </c>
      <c r="T3087" s="18">
        <f t="shared" si="641"/>
        <v>0</v>
      </c>
      <c r="U3087" s="20" t="s">
        <v>146</v>
      </c>
      <c r="V3087" s="20">
        <v>0</v>
      </c>
      <c r="W3087" s="20">
        <f t="shared" si="642"/>
        <v>0</v>
      </c>
      <c r="X3087" s="18" t="s">
        <v>146</v>
      </c>
      <c r="Y3087" s="18">
        <v>0</v>
      </c>
      <c r="Z3087" s="23">
        <f t="shared" si="643"/>
        <v>0</v>
      </c>
      <c r="AA3087" s="20" t="s">
        <v>146</v>
      </c>
      <c r="AB3087" s="20">
        <v>0</v>
      </c>
      <c r="AC3087" s="24">
        <f t="shared" si="644"/>
        <v>0</v>
      </c>
      <c r="AD3087" s="18" t="s">
        <v>146</v>
      </c>
      <c r="AE3087" s="18">
        <v>0</v>
      </c>
      <c r="AF3087" s="18">
        <f t="shared" si="645"/>
        <v>0</v>
      </c>
      <c r="AG3087" s="19" t="s">
        <v>145</v>
      </c>
      <c r="AH3087" s="19">
        <v>85751.732371428603</v>
      </c>
      <c r="AI3087" s="19">
        <f t="shared" si="646"/>
        <v>28583.910790476202</v>
      </c>
      <c r="AJ3087" s="18" t="s">
        <v>146</v>
      </c>
      <c r="AK3087" s="18">
        <v>0</v>
      </c>
      <c r="AL3087" s="18">
        <f t="shared" si="647"/>
        <v>0</v>
      </c>
      <c r="AM3087" s="19" t="s">
        <v>146</v>
      </c>
      <c r="AN3087" s="19">
        <v>0</v>
      </c>
      <c r="AO3087" s="19">
        <f t="shared" si="648"/>
        <v>0</v>
      </c>
      <c r="AP3087" s="18" t="s">
        <v>146</v>
      </c>
      <c r="AQ3087" s="18">
        <v>0</v>
      </c>
      <c r="AR3087" s="18">
        <f t="shared" si="649"/>
        <v>0</v>
      </c>
      <c r="AS3087" s="20" t="s">
        <v>146</v>
      </c>
      <c r="AT3087" s="20">
        <v>0</v>
      </c>
      <c r="AU3087" s="16">
        <f t="shared" si="650"/>
        <v>0</v>
      </c>
    </row>
    <row r="3088" spans="1:47" x14ac:dyDescent="0.2">
      <c r="A3088" s="16">
        <v>3085</v>
      </c>
      <c r="B3088" s="16">
        <v>505.38970947265602</v>
      </c>
      <c r="C3088" s="17">
        <v>9.2586666666666595</v>
      </c>
      <c r="D3088" s="16" t="s">
        <v>3091</v>
      </c>
      <c r="E3088" s="16" t="s">
        <v>3092</v>
      </c>
      <c r="F3088" s="18" t="s">
        <v>146</v>
      </c>
      <c r="G3088" s="18">
        <v>0</v>
      </c>
      <c r="I3088" s="19" t="s">
        <v>146</v>
      </c>
      <c r="J3088" s="19">
        <v>0</v>
      </c>
      <c r="K3088" s="19">
        <f t="shared" si="638"/>
        <v>0</v>
      </c>
      <c r="L3088" s="18" t="s">
        <v>146</v>
      </c>
      <c r="M3088" s="18">
        <v>0</v>
      </c>
      <c r="N3088" s="18">
        <f t="shared" si="639"/>
        <v>0</v>
      </c>
      <c r="O3088" s="19" t="s">
        <v>145</v>
      </c>
      <c r="P3088" s="19">
        <v>308562.503114286</v>
      </c>
      <c r="Q3088" s="19">
        <f t="shared" si="640"/>
        <v>74173.678633241827</v>
      </c>
      <c r="R3088" s="18" t="s">
        <v>146</v>
      </c>
      <c r="S3088" s="18">
        <v>0</v>
      </c>
      <c r="T3088" s="18">
        <f t="shared" si="641"/>
        <v>0</v>
      </c>
      <c r="U3088" s="20" t="s">
        <v>146</v>
      </c>
      <c r="V3088" s="20">
        <v>0</v>
      </c>
      <c r="W3088" s="20">
        <f t="shared" si="642"/>
        <v>0</v>
      </c>
      <c r="X3088" s="18" t="s">
        <v>146</v>
      </c>
      <c r="Y3088" s="18">
        <v>0</v>
      </c>
      <c r="Z3088" s="23">
        <f t="shared" si="643"/>
        <v>0</v>
      </c>
      <c r="AA3088" s="20" t="s">
        <v>146</v>
      </c>
      <c r="AB3088" s="20">
        <v>0</v>
      </c>
      <c r="AC3088" s="24">
        <f t="shared" si="644"/>
        <v>0</v>
      </c>
      <c r="AD3088" s="18" t="s">
        <v>146</v>
      </c>
      <c r="AE3088" s="18">
        <v>0</v>
      </c>
      <c r="AF3088" s="18">
        <f t="shared" si="645"/>
        <v>0</v>
      </c>
      <c r="AG3088" s="19" t="s">
        <v>146</v>
      </c>
      <c r="AH3088" s="19">
        <v>0</v>
      </c>
      <c r="AI3088" s="19">
        <f t="shared" si="646"/>
        <v>0</v>
      </c>
      <c r="AJ3088" s="18" t="s">
        <v>146</v>
      </c>
      <c r="AK3088" s="18">
        <v>0</v>
      </c>
      <c r="AL3088" s="18">
        <f t="shared" si="647"/>
        <v>0</v>
      </c>
      <c r="AM3088" s="19" t="s">
        <v>146</v>
      </c>
      <c r="AN3088" s="19">
        <v>0</v>
      </c>
      <c r="AO3088" s="19">
        <f t="shared" si="648"/>
        <v>0</v>
      </c>
      <c r="AP3088" s="18" t="s">
        <v>146</v>
      </c>
      <c r="AQ3088" s="18">
        <v>0</v>
      </c>
      <c r="AR3088" s="18">
        <f t="shared" si="649"/>
        <v>0</v>
      </c>
      <c r="AS3088" s="20" t="s">
        <v>146</v>
      </c>
      <c r="AT3088" s="20">
        <v>0</v>
      </c>
      <c r="AU3088" s="16">
        <f t="shared" si="650"/>
        <v>0</v>
      </c>
    </row>
    <row r="3089" spans="1:47" x14ac:dyDescent="0.2">
      <c r="A3089" s="16">
        <v>3086</v>
      </c>
      <c r="B3089" s="16">
        <v>319.26173909505201</v>
      </c>
      <c r="C3089" s="17">
        <v>9.2586666666666595</v>
      </c>
      <c r="D3089" s="16" t="s">
        <v>675</v>
      </c>
      <c r="E3089" s="16" t="s">
        <v>2156</v>
      </c>
      <c r="F3089" s="18" t="s">
        <v>146</v>
      </c>
      <c r="G3089" s="18">
        <v>0</v>
      </c>
      <c r="I3089" s="19" t="s">
        <v>146</v>
      </c>
      <c r="J3089" s="19">
        <v>0</v>
      </c>
      <c r="K3089" s="19">
        <f t="shared" si="638"/>
        <v>0</v>
      </c>
      <c r="L3089" s="18" t="s">
        <v>146</v>
      </c>
      <c r="M3089" s="18">
        <v>0</v>
      </c>
      <c r="N3089" s="18">
        <f t="shared" si="639"/>
        <v>0</v>
      </c>
      <c r="O3089" s="19" t="s">
        <v>145</v>
      </c>
      <c r="P3089" s="19">
        <v>300612.170071428</v>
      </c>
      <c r="Q3089" s="19">
        <f t="shared" si="640"/>
        <v>72262.540882554807</v>
      </c>
      <c r="R3089" s="18" t="s">
        <v>146</v>
      </c>
      <c r="S3089" s="18">
        <v>0</v>
      </c>
      <c r="T3089" s="18">
        <f t="shared" si="641"/>
        <v>0</v>
      </c>
      <c r="U3089" s="20" t="s">
        <v>146</v>
      </c>
      <c r="V3089" s="20">
        <v>0</v>
      </c>
      <c r="W3089" s="20">
        <f t="shared" si="642"/>
        <v>0</v>
      </c>
      <c r="X3089" s="18" t="s">
        <v>146</v>
      </c>
      <c r="Y3089" s="18">
        <v>0</v>
      </c>
      <c r="Z3089" s="23">
        <f t="shared" si="643"/>
        <v>0</v>
      </c>
      <c r="AA3089" s="20" t="s">
        <v>146</v>
      </c>
      <c r="AB3089" s="20">
        <v>0</v>
      </c>
      <c r="AC3089" s="24">
        <f t="shared" si="644"/>
        <v>0</v>
      </c>
      <c r="AD3089" s="18" t="s">
        <v>146</v>
      </c>
      <c r="AE3089" s="18">
        <v>0</v>
      </c>
      <c r="AF3089" s="18">
        <f t="shared" si="645"/>
        <v>0</v>
      </c>
      <c r="AG3089" s="19" t="s">
        <v>146</v>
      </c>
      <c r="AH3089" s="19">
        <v>0</v>
      </c>
      <c r="AI3089" s="19">
        <f t="shared" si="646"/>
        <v>0</v>
      </c>
      <c r="AJ3089" s="18" t="s">
        <v>146</v>
      </c>
      <c r="AK3089" s="18">
        <v>0</v>
      </c>
      <c r="AL3089" s="18">
        <f t="shared" si="647"/>
        <v>0</v>
      </c>
      <c r="AM3089" s="19" t="s">
        <v>146</v>
      </c>
      <c r="AN3089" s="19">
        <v>0</v>
      </c>
      <c r="AO3089" s="19">
        <f t="shared" si="648"/>
        <v>0</v>
      </c>
      <c r="AP3089" s="18" t="s">
        <v>146</v>
      </c>
      <c r="AQ3089" s="18">
        <v>0</v>
      </c>
      <c r="AR3089" s="18">
        <f t="shared" si="649"/>
        <v>0</v>
      </c>
      <c r="AS3089" s="20" t="s">
        <v>146</v>
      </c>
      <c r="AT3089" s="20">
        <v>0</v>
      </c>
      <c r="AU3089" s="16">
        <f t="shared" si="650"/>
        <v>0</v>
      </c>
    </row>
    <row r="3090" spans="1:47" x14ac:dyDescent="0.2">
      <c r="A3090" s="16">
        <v>3087</v>
      </c>
      <c r="B3090" s="16">
        <v>192.99980163574199</v>
      </c>
      <c r="C3090" s="17">
        <v>10.2169833333333</v>
      </c>
      <c r="F3090" s="18" t="s">
        <v>146</v>
      </c>
      <c r="G3090" s="18">
        <v>0</v>
      </c>
      <c r="I3090" s="19" t="s">
        <v>146</v>
      </c>
      <c r="J3090" s="19">
        <v>0</v>
      </c>
      <c r="K3090" s="19">
        <f t="shared" si="638"/>
        <v>0</v>
      </c>
      <c r="L3090" s="18" t="s">
        <v>146</v>
      </c>
      <c r="M3090" s="18">
        <v>0</v>
      </c>
      <c r="N3090" s="18">
        <f t="shared" si="639"/>
        <v>0</v>
      </c>
      <c r="O3090" s="19" t="s">
        <v>145</v>
      </c>
      <c r="P3090" s="19">
        <v>321544.22100000002</v>
      </c>
      <c r="Q3090" s="19">
        <f t="shared" si="640"/>
        <v>77294.283894230772</v>
      </c>
      <c r="R3090" s="18" t="s">
        <v>146</v>
      </c>
      <c r="S3090" s="18">
        <v>0</v>
      </c>
      <c r="T3090" s="18">
        <f t="shared" si="641"/>
        <v>0</v>
      </c>
      <c r="U3090" s="20" t="s">
        <v>146</v>
      </c>
      <c r="V3090" s="20">
        <v>0</v>
      </c>
      <c r="W3090" s="20">
        <f t="shared" si="642"/>
        <v>0</v>
      </c>
      <c r="X3090" s="18" t="s">
        <v>146</v>
      </c>
      <c r="Y3090" s="18">
        <v>0</v>
      </c>
      <c r="Z3090" s="23">
        <f t="shared" si="643"/>
        <v>0</v>
      </c>
      <c r="AA3090" s="20" t="s">
        <v>146</v>
      </c>
      <c r="AB3090" s="20">
        <v>0</v>
      </c>
      <c r="AC3090" s="24">
        <f t="shared" si="644"/>
        <v>0</v>
      </c>
      <c r="AD3090" s="18" t="s">
        <v>146</v>
      </c>
      <c r="AE3090" s="18">
        <v>0</v>
      </c>
      <c r="AF3090" s="18">
        <f t="shared" si="645"/>
        <v>0</v>
      </c>
      <c r="AG3090" s="19" t="s">
        <v>146</v>
      </c>
      <c r="AH3090" s="19">
        <v>0</v>
      </c>
      <c r="AI3090" s="19">
        <f t="shared" si="646"/>
        <v>0</v>
      </c>
      <c r="AJ3090" s="18" t="s">
        <v>146</v>
      </c>
      <c r="AK3090" s="18">
        <v>0</v>
      </c>
      <c r="AL3090" s="18">
        <f t="shared" si="647"/>
        <v>0</v>
      </c>
      <c r="AM3090" s="19" t="s">
        <v>146</v>
      </c>
      <c r="AN3090" s="19">
        <v>0</v>
      </c>
      <c r="AO3090" s="19">
        <f t="shared" si="648"/>
        <v>0</v>
      </c>
      <c r="AP3090" s="18" t="s">
        <v>146</v>
      </c>
      <c r="AQ3090" s="18">
        <v>0</v>
      </c>
      <c r="AR3090" s="18">
        <f t="shared" si="649"/>
        <v>0</v>
      </c>
      <c r="AS3090" s="20" t="s">
        <v>146</v>
      </c>
      <c r="AT3090" s="20">
        <v>0</v>
      </c>
      <c r="AU3090" s="16">
        <f t="shared" si="650"/>
        <v>0</v>
      </c>
    </row>
    <row r="3091" spans="1:47" x14ac:dyDescent="0.2">
      <c r="A3091" s="16">
        <v>3088</v>
      </c>
      <c r="B3091" s="16">
        <v>631.57110595703102</v>
      </c>
      <c r="C3091" s="17">
        <v>17.258749999999999</v>
      </c>
      <c r="D3091" s="16" t="s">
        <v>2873</v>
      </c>
      <c r="E3091" s="16" t="s">
        <v>2874</v>
      </c>
      <c r="F3091" s="18" t="s">
        <v>146</v>
      </c>
      <c r="G3091" s="18">
        <v>0</v>
      </c>
      <c r="I3091" s="19" t="s">
        <v>146</v>
      </c>
      <c r="J3091" s="19">
        <v>0</v>
      </c>
      <c r="K3091" s="19">
        <f t="shared" si="638"/>
        <v>0</v>
      </c>
      <c r="L3091" s="18" t="s">
        <v>146</v>
      </c>
      <c r="M3091" s="18">
        <v>0</v>
      </c>
      <c r="N3091" s="18">
        <f t="shared" si="639"/>
        <v>0</v>
      </c>
      <c r="O3091" s="19" t="s">
        <v>145</v>
      </c>
      <c r="P3091" s="19">
        <v>276749.059857146</v>
      </c>
      <c r="Q3091" s="19">
        <f t="shared" si="640"/>
        <v>66526.216311813943</v>
      </c>
      <c r="R3091" s="18" t="s">
        <v>146</v>
      </c>
      <c r="S3091" s="18">
        <v>0</v>
      </c>
      <c r="T3091" s="18">
        <f t="shared" si="641"/>
        <v>0</v>
      </c>
      <c r="U3091" s="20" t="s">
        <v>146</v>
      </c>
      <c r="V3091" s="20">
        <v>0</v>
      </c>
      <c r="W3091" s="20">
        <f t="shared" si="642"/>
        <v>0</v>
      </c>
      <c r="X3091" s="18" t="s">
        <v>146</v>
      </c>
      <c r="Y3091" s="18">
        <v>0</v>
      </c>
      <c r="Z3091" s="23">
        <f t="shared" si="643"/>
        <v>0</v>
      </c>
      <c r="AA3091" s="20" t="s">
        <v>146</v>
      </c>
      <c r="AB3091" s="20">
        <v>0</v>
      </c>
      <c r="AC3091" s="24">
        <f t="shared" si="644"/>
        <v>0</v>
      </c>
      <c r="AD3091" s="18" t="s">
        <v>146</v>
      </c>
      <c r="AE3091" s="18">
        <v>0</v>
      </c>
      <c r="AF3091" s="18">
        <f t="shared" si="645"/>
        <v>0</v>
      </c>
      <c r="AG3091" s="19" t="s">
        <v>146</v>
      </c>
      <c r="AH3091" s="19">
        <v>0</v>
      </c>
      <c r="AI3091" s="19">
        <f t="shared" si="646"/>
        <v>0</v>
      </c>
      <c r="AJ3091" s="18" t="s">
        <v>146</v>
      </c>
      <c r="AK3091" s="18">
        <v>0</v>
      </c>
      <c r="AL3091" s="18">
        <f t="shared" si="647"/>
        <v>0</v>
      </c>
      <c r="AM3091" s="19" t="s">
        <v>146</v>
      </c>
      <c r="AN3091" s="19">
        <v>0</v>
      </c>
      <c r="AO3091" s="19">
        <f t="shared" si="648"/>
        <v>0</v>
      </c>
      <c r="AP3091" s="18" t="s">
        <v>146</v>
      </c>
      <c r="AQ3091" s="18">
        <v>0</v>
      </c>
      <c r="AR3091" s="18">
        <f t="shared" si="649"/>
        <v>0</v>
      </c>
      <c r="AS3091" s="20" t="s">
        <v>145</v>
      </c>
      <c r="AT3091" s="20">
        <v>487263.13799999299</v>
      </c>
      <c r="AU3091" s="16">
        <f t="shared" si="650"/>
        <v>32462.567488340639</v>
      </c>
    </row>
    <row r="3092" spans="1:47" x14ac:dyDescent="0.2">
      <c r="A3092" s="16">
        <v>3089</v>
      </c>
      <c r="B3092" s="16">
        <v>712.59164428710903</v>
      </c>
      <c r="C3092" s="17">
        <v>10.815716666666599</v>
      </c>
      <c r="F3092" s="18" t="s">
        <v>146</v>
      </c>
      <c r="G3092" s="18">
        <v>0</v>
      </c>
      <c r="I3092" s="19" t="s">
        <v>146</v>
      </c>
      <c r="J3092" s="19">
        <v>0</v>
      </c>
      <c r="K3092" s="19">
        <f t="shared" si="638"/>
        <v>0</v>
      </c>
      <c r="L3092" s="18" t="s">
        <v>146</v>
      </c>
      <c r="M3092" s="18">
        <v>0</v>
      </c>
      <c r="N3092" s="18">
        <f t="shared" si="639"/>
        <v>0</v>
      </c>
      <c r="O3092" s="19" t="s">
        <v>145</v>
      </c>
      <c r="P3092" s="19">
        <v>364384.30194285698</v>
      </c>
      <c r="Q3092" s="19">
        <f t="shared" si="640"/>
        <v>87592.380274725234</v>
      </c>
      <c r="R3092" s="18" t="s">
        <v>145</v>
      </c>
      <c r="S3092" s="18">
        <v>270394.09381428501</v>
      </c>
      <c r="T3092" s="18">
        <f t="shared" si="641"/>
        <v>26099.816005239867</v>
      </c>
      <c r="U3092" s="20" t="s">
        <v>146</v>
      </c>
      <c r="V3092" s="20">
        <v>0</v>
      </c>
      <c r="W3092" s="20">
        <f t="shared" si="642"/>
        <v>0</v>
      </c>
      <c r="X3092" s="18" t="s">
        <v>146</v>
      </c>
      <c r="Y3092" s="18">
        <v>0</v>
      </c>
      <c r="Z3092" s="23">
        <f t="shared" si="643"/>
        <v>0</v>
      </c>
      <c r="AA3092" s="20" t="s">
        <v>146</v>
      </c>
      <c r="AB3092" s="20">
        <v>0</v>
      </c>
      <c r="AC3092" s="24">
        <f t="shared" si="644"/>
        <v>0</v>
      </c>
      <c r="AD3092" s="18" t="s">
        <v>146</v>
      </c>
      <c r="AE3092" s="18">
        <v>0</v>
      </c>
      <c r="AF3092" s="18">
        <f t="shared" si="645"/>
        <v>0</v>
      </c>
      <c r="AG3092" s="19" t="s">
        <v>145</v>
      </c>
      <c r="AH3092" s="19">
        <v>204043.08282857001</v>
      </c>
      <c r="AI3092" s="19">
        <f t="shared" si="646"/>
        <v>68014.360942856671</v>
      </c>
      <c r="AJ3092" s="18" t="s">
        <v>146</v>
      </c>
      <c r="AK3092" s="18">
        <v>0</v>
      </c>
      <c r="AL3092" s="18">
        <f t="shared" si="647"/>
        <v>0</v>
      </c>
      <c r="AM3092" s="19" t="s">
        <v>146</v>
      </c>
      <c r="AN3092" s="19">
        <v>0</v>
      </c>
      <c r="AO3092" s="19">
        <f t="shared" si="648"/>
        <v>0</v>
      </c>
      <c r="AP3092" s="18" t="s">
        <v>146</v>
      </c>
      <c r="AQ3092" s="18">
        <v>0</v>
      </c>
      <c r="AR3092" s="18">
        <f t="shared" si="649"/>
        <v>0</v>
      </c>
      <c r="AS3092" s="20" t="s">
        <v>145</v>
      </c>
      <c r="AT3092" s="20">
        <v>1291263.4850856999</v>
      </c>
      <c r="AU3092" s="16">
        <f t="shared" si="650"/>
        <v>86026.881084990004</v>
      </c>
    </row>
    <row r="3093" spans="1:47" x14ac:dyDescent="0.2">
      <c r="A3093" s="16">
        <v>3090</v>
      </c>
      <c r="B3093" s="16">
        <v>606.07513427734295</v>
      </c>
      <c r="C3093" s="17">
        <v>1.8149500000000001</v>
      </c>
      <c r="F3093" s="18" t="s">
        <v>146</v>
      </c>
      <c r="G3093" s="18">
        <v>0</v>
      </c>
      <c r="I3093" s="19" t="s">
        <v>146</v>
      </c>
      <c r="J3093" s="19">
        <v>0</v>
      </c>
      <c r="K3093" s="19">
        <f t="shared" si="638"/>
        <v>0</v>
      </c>
      <c r="L3093" s="18" t="s">
        <v>146</v>
      </c>
      <c r="M3093" s="18">
        <v>0</v>
      </c>
      <c r="N3093" s="18">
        <f t="shared" si="639"/>
        <v>0</v>
      </c>
      <c r="O3093" s="19" t="s">
        <v>145</v>
      </c>
      <c r="P3093" s="19">
        <v>207024.680228571</v>
      </c>
      <c r="Q3093" s="19">
        <f t="shared" si="640"/>
        <v>49765.548131868025</v>
      </c>
      <c r="R3093" s="18" t="s">
        <v>146</v>
      </c>
      <c r="S3093" s="18">
        <v>0</v>
      </c>
      <c r="T3093" s="18">
        <f t="shared" si="641"/>
        <v>0</v>
      </c>
      <c r="U3093" s="20" t="s">
        <v>146</v>
      </c>
      <c r="V3093" s="20">
        <v>0</v>
      </c>
      <c r="W3093" s="20">
        <f t="shared" si="642"/>
        <v>0</v>
      </c>
      <c r="X3093" s="18" t="s">
        <v>146</v>
      </c>
      <c r="Y3093" s="18">
        <v>0</v>
      </c>
      <c r="Z3093" s="23">
        <f t="shared" si="643"/>
        <v>0</v>
      </c>
      <c r="AA3093" s="20" t="s">
        <v>146</v>
      </c>
      <c r="AB3093" s="20">
        <v>0</v>
      </c>
      <c r="AC3093" s="24">
        <f t="shared" si="644"/>
        <v>0</v>
      </c>
      <c r="AD3093" s="18" t="s">
        <v>146</v>
      </c>
      <c r="AE3093" s="18">
        <v>0</v>
      </c>
      <c r="AF3093" s="18">
        <f t="shared" si="645"/>
        <v>0</v>
      </c>
      <c r="AG3093" s="19" t="s">
        <v>146</v>
      </c>
      <c r="AH3093" s="19">
        <v>0</v>
      </c>
      <c r="AI3093" s="19">
        <f t="shared" si="646"/>
        <v>0</v>
      </c>
      <c r="AJ3093" s="18" t="s">
        <v>146</v>
      </c>
      <c r="AK3093" s="18">
        <v>0</v>
      </c>
      <c r="AL3093" s="18">
        <f t="shared" si="647"/>
        <v>0</v>
      </c>
      <c r="AM3093" s="19" t="s">
        <v>146</v>
      </c>
      <c r="AN3093" s="19">
        <v>0</v>
      </c>
      <c r="AO3093" s="19">
        <f t="shared" si="648"/>
        <v>0</v>
      </c>
      <c r="AP3093" s="18" t="s">
        <v>146</v>
      </c>
      <c r="AQ3093" s="18">
        <v>0</v>
      </c>
      <c r="AR3093" s="18">
        <f t="shared" si="649"/>
        <v>0</v>
      </c>
      <c r="AS3093" s="20" t="s">
        <v>146</v>
      </c>
      <c r="AT3093" s="20">
        <v>0</v>
      </c>
      <c r="AU3093" s="16">
        <f t="shared" si="650"/>
        <v>0</v>
      </c>
    </row>
    <row r="3094" spans="1:47" x14ac:dyDescent="0.2">
      <c r="A3094" s="16">
        <v>3091</v>
      </c>
      <c r="B3094" s="16">
        <v>776.66058349609295</v>
      </c>
      <c r="C3094" s="17">
        <v>12.099783333333299</v>
      </c>
      <c r="D3094" s="16" t="s">
        <v>3093</v>
      </c>
      <c r="E3094" s="16" t="s">
        <v>3094</v>
      </c>
      <c r="F3094" s="18" t="s">
        <v>146</v>
      </c>
      <c r="G3094" s="18">
        <v>0</v>
      </c>
      <c r="I3094" s="19" t="s">
        <v>146</v>
      </c>
      <c r="J3094" s="19">
        <v>0</v>
      </c>
      <c r="K3094" s="19">
        <f t="shared" si="638"/>
        <v>0</v>
      </c>
      <c r="L3094" s="18" t="s">
        <v>146</v>
      </c>
      <c r="M3094" s="18">
        <v>0</v>
      </c>
      <c r="N3094" s="18">
        <f t="shared" si="639"/>
        <v>0</v>
      </c>
      <c r="O3094" s="19" t="s">
        <v>145</v>
      </c>
      <c r="P3094" s="19">
        <v>366661.22057142801</v>
      </c>
      <c r="Q3094" s="19">
        <f t="shared" si="640"/>
        <v>88139.716483516342</v>
      </c>
      <c r="R3094" s="18" t="s">
        <v>146</v>
      </c>
      <c r="S3094" s="18">
        <v>0</v>
      </c>
      <c r="T3094" s="18">
        <f t="shared" si="641"/>
        <v>0</v>
      </c>
      <c r="U3094" s="20" t="s">
        <v>146</v>
      </c>
      <c r="V3094" s="20">
        <v>0</v>
      </c>
      <c r="W3094" s="20">
        <f t="shared" si="642"/>
        <v>0</v>
      </c>
      <c r="X3094" s="18" t="s">
        <v>146</v>
      </c>
      <c r="Y3094" s="18">
        <v>0</v>
      </c>
      <c r="Z3094" s="23">
        <f t="shared" si="643"/>
        <v>0</v>
      </c>
      <c r="AA3094" s="20" t="s">
        <v>146</v>
      </c>
      <c r="AB3094" s="20">
        <v>0</v>
      </c>
      <c r="AC3094" s="24">
        <f t="shared" si="644"/>
        <v>0</v>
      </c>
      <c r="AD3094" s="18" t="s">
        <v>146</v>
      </c>
      <c r="AE3094" s="18">
        <v>0</v>
      </c>
      <c r="AF3094" s="18">
        <f t="shared" si="645"/>
        <v>0</v>
      </c>
      <c r="AG3094" s="19" t="s">
        <v>146</v>
      </c>
      <c r="AH3094" s="19">
        <v>0</v>
      </c>
      <c r="AI3094" s="19">
        <f t="shared" si="646"/>
        <v>0</v>
      </c>
      <c r="AJ3094" s="18" t="s">
        <v>146</v>
      </c>
      <c r="AK3094" s="18">
        <v>0</v>
      </c>
      <c r="AL3094" s="18">
        <f t="shared" si="647"/>
        <v>0</v>
      </c>
      <c r="AM3094" s="19" t="s">
        <v>146</v>
      </c>
      <c r="AN3094" s="19">
        <v>0</v>
      </c>
      <c r="AO3094" s="19">
        <f t="shared" si="648"/>
        <v>0</v>
      </c>
      <c r="AP3094" s="18" t="s">
        <v>146</v>
      </c>
      <c r="AQ3094" s="18">
        <v>0</v>
      </c>
      <c r="AR3094" s="18">
        <f t="shared" si="649"/>
        <v>0</v>
      </c>
      <c r="AS3094" s="20" t="s">
        <v>146</v>
      </c>
      <c r="AT3094" s="20">
        <v>0</v>
      </c>
      <c r="AU3094" s="16">
        <f t="shared" si="650"/>
        <v>0</v>
      </c>
    </row>
    <row r="3095" spans="1:47" x14ac:dyDescent="0.2">
      <c r="A3095" s="16">
        <v>3092</v>
      </c>
      <c r="B3095" s="16">
        <v>567.71783447265602</v>
      </c>
      <c r="C3095" s="17">
        <v>1.36965</v>
      </c>
      <c r="F3095" s="18" t="s">
        <v>146</v>
      </c>
      <c r="G3095" s="18">
        <v>0</v>
      </c>
      <c r="I3095" s="19" t="s">
        <v>146</v>
      </c>
      <c r="J3095" s="19">
        <v>0</v>
      </c>
      <c r="K3095" s="19">
        <f t="shared" si="638"/>
        <v>0</v>
      </c>
      <c r="L3095" s="18" t="s">
        <v>146</v>
      </c>
      <c r="M3095" s="18">
        <v>0</v>
      </c>
      <c r="N3095" s="18">
        <f t="shared" si="639"/>
        <v>0</v>
      </c>
      <c r="O3095" s="19" t="s">
        <v>145</v>
      </c>
      <c r="P3095" s="19">
        <v>193582.76789999899</v>
      </c>
      <c r="Q3095" s="19">
        <f t="shared" si="640"/>
        <v>46534.319206730521</v>
      </c>
      <c r="R3095" s="18" t="s">
        <v>146</v>
      </c>
      <c r="S3095" s="18">
        <v>0</v>
      </c>
      <c r="T3095" s="18">
        <f t="shared" si="641"/>
        <v>0</v>
      </c>
      <c r="U3095" s="20" t="s">
        <v>146</v>
      </c>
      <c r="V3095" s="20">
        <v>0</v>
      </c>
      <c r="W3095" s="20">
        <f t="shared" si="642"/>
        <v>0</v>
      </c>
      <c r="X3095" s="18" t="s">
        <v>146</v>
      </c>
      <c r="Y3095" s="18">
        <v>0</v>
      </c>
      <c r="Z3095" s="23">
        <f t="shared" si="643"/>
        <v>0</v>
      </c>
      <c r="AA3095" s="20" t="s">
        <v>146</v>
      </c>
      <c r="AB3095" s="20">
        <v>0</v>
      </c>
      <c r="AC3095" s="24">
        <f t="shared" si="644"/>
        <v>0</v>
      </c>
      <c r="AD3095" s="18" t="s">
        <v>146</v>
      </c>
      <c r="AE3095" s="18">
        <v>0</v>
      </c>
      <c r="AF3095" s="18">
        <f t="shared" si="645"/>
        <v>0</v>
      </c>
      <c r="AG3095" s="19" t="s">
        <v>146</v>
      </c>
      <c r="AH3095" s="19">
        <v>0</v>
      </c>
      <c r="AI3095" s="19">
        <f t="shared" si="646"/>
        <v>0</v>
      </c>
      <c r="AJ3095" s="18" t="s">
        <v>146</v>
      </c>
      <c r="AK3095" s="18">
        <v>0</v>
      </c>
      <c r="AL3095" s="18">
        <f t="shared" si="647"/>
        <v>0</v>
      </c>
      <c r="AM3095" s="19" t="s">
        <v>146</v>
      </c>
      <c r="AN3095" s="19">
        <v>0</v>
      </c>
      <c r="AO3095" s="19">
        <f t="shared" si="648"/>
        <v>0</v>
      </c>
      <c r="AP3095" s="18" t="s">
        <v>146</v>
      </c>
      <c r="AQ3095" s="18">
        <v>0</v>
      </c>
      <c r="AR3095" s="18">
        <f t="shared" si="649"/>
        <v>0</v>
      </c>
      <c r="AS3095" s="20" t="s">
        <v>146</v>
      </c>
      <c r="AT3095" s="20">
        <v>0</v>
      </c>
      <c r="AU3095" s="16">
        <f t="shared" si="650"/>
        <v>0</v>
      </c>
    </row>
    <row r="3096" spans="1:47" x14ac:dyDescent="0.2">
      <c r="A3096" s="16">
        <v>3093</v>
      </c>
      <c r="B3096" s="16">
        <v>85.027488708496094</v>
      </c>
      <c r="C3096" s="17">
        <v>1.18081666666666</v>
      </c>
      <c r="F3096" s="18" t="s">
        <v>146</v>
      </c>
      <c r="G3096" s="18">
        <v>0</v>
      </c>
      <c r="I3096" s="19" t="s">
        <v>146</v>
      </c>
      <c r="J3096" s="19">
        <v>0</v>
      </c>
      <c r="K3096" s="19">
        <f t="shared" si="638"/>
        <v>0</v>
      </c>
      <c r="L3096" s="18" t="s">
        <v>146</v>
      </c>
      <c r="M3096" s="18">
        <v>0</v>
      </c>
      <c r="N3096" s="18">
        <f t="shared" si="639"/>
        <v>0</v>
      </c>
      <c r="O3096" s="19" t="s">
        <v>145</v>
      </c>
      <c r="P3096" s="19">
        <v>284514.10649999999</v>
      </c>
      <c r="Q3096" s="19">
        <f t="shared" si="640"/>
        <v>68392.814062499994</v>
      </c>
      <c r="R3096" s="18" t="s">
        <v>146</v>
      </c>
      <c r="S3096" s="18">
        <v>0</v>
      </c>
      <c r="T3096" s="18">
        <f t="shared" si="641"/>
        <v>0</v>
      </c>
      <c r="U3096" s="20" t="s">
        <v>146</v>
      </c>
      <c r="V3096" s="20">
        <v>0</v>
      </c>
      <c r="W3096" s="20">
        <f t="shared" si="642"/>
        <v>0</v>
      </c>
      <c r="X3096" s="18" t="s">
        <v>146</v>
      </c>
      <c r="Y3096" s="18">
        <v>0</v>
      </c>
      <c r="Z3096" s="23">
        <f t="shared" si="643"/>
        <v>0</v>
      </c>
      <c r="AA3096" s="20" t="s">
        <v>146</v>
      </c>
      <c r="AB3096" s="20">
        <v>0</v>
      </c>
      <c r="AC3096" s="24">
        <f t="shared" si="644"/>
        <v>0</v>
      </c>
      <c r="AD3096" s="18" t="s">
        <v>146</v>
      </c>
      <c r="AE3096" s="18">
        <v>0</v>
      </c>
      <c r="AF3096" s="18">
        <f t="shared" si="645"/>
        <v>0</v>
      </c>
      <c r="AG3096" s="19" t="s">
        <v>146</v>
      </c>
      <c r="AH3096" s="19">
        <v>0</v>
      </c>
      <c r="AI3096" s="19">
        <f t="shared" si="646"/>
        <v>0</v>
      </c>
      <c r="AJ3096" s="18" t="s">
        <v>146</v>
      </c>
      <c r="AK3096" s="18">
        <v>0</v>
      </c>
      <c r="AL3096" s="18">
        <f t="shared" si="647"/>
        <v>0</v>
      </c>
      <c r="AM3096" s="19" t="s">
        <v>146</v>
      </c>
      <c r="AN3096" s="19">
        <v>0</v>
      </c>
      <c r="AO3096" s="19">
        <f t="shared" si="648"/>
        <v>0</v>
      </c>
      <c r="AP3096" s="18" t="s">
        <v>146</v>
      </c>
      <c r="AQ3096" s="18">
        <v>0</v>
      </c>
      <c r="AR3096" s="18">
        <f t="shared" si="649"/>
        <v>0</v>
      </c>
      <c r="AS3096" s="20" t="s">
        <v>146</v>
      </c>
      <c r="AT3096" s="20">
        <v>0</v>
      </c>
      <c r="AU3096" s="16">
        <f t="shared" si="650"/>
        <v>0</v>
      </c>
    </row>
    <row r="3097" spans="1:47" x14ac:dyDescent="0.2">
      <c r="A3097" s="16">
        <v>3094</v>
      </c>
      <c r="B3097" s="16">
        <v>525.46612548828102</v>
      </c>
      <c r="C3097" s="17">
        <v>9.2586666666666595</v>
      </c>
      <c r="D3097" s="16" t="s">
        <v>1009</v>
      </c>
      <c r="E3097" s="16" t="s">
        <v>1010</v>
      </c>
      <c r="F3097" s="18" t="s">
        <v>146</v>
      </c>
      <c r="G3097" s="18">
        <v>0</v>
      </c>
      <c r="I3097" s="19" t="s">
        <v>146</v>
      </c>
      <c r="J3097" s="19">
        <v>0</v>
      </c>
      <c r="K3097" s="19">
        <f t="shared" si="638"/>
        <v>0</v>
      </c>
      <c r="L3097" s="18" t="s">
        <v>146</v>
      </c>
      <c r="M3097" s="18">
        <v>0</v>
      </c>
      <c r="N3097" s="18">
        <f t="shared" si="639"/>
        <v>0</v>
      </c>
      <c r="O3097" s="19" t="s">
        <v>145</v>
      </c>
      <c r="P3097" s="19">
        <v>271874.41737142799</v>
      </c>
      <c r="Q3097" s="19">
        <f t="shared" si="640"/>
        <v>65354.427252747111</v>
      </c>
      <c r="R3097" s="18" t="s">
        <v>146</v>
      </c>
      <c r="S3097" s="18">
        <v>0</v>
      </c>
      <c r="T3097" s="18">
        <f t="shared" si="641"/>
        <v>0</v>
      </c>
      <c r="U3097" s="20" t="s">
        <v>146</v>
      </c>
      <c r="V3097" s="20">
        <v>0</v>
      </c>
      <c r="W3097" s="20">
        <f t="shared" si="642"/>
        <v>0</v>
      </c>
      <c r="X3097" s="18" t="s">
        <v>146</v>
      </c>
      <c r="Y3097" s="18">
        <v>0</v>
      </c>
      <c r="Z3097" s="23">
        <f t="shared" si="643"/>
        <v>0</v>
      </c>
      <c r="AA3097" s="20" t="s">
        <v>146</v>
      </c>
      <c r="AB3097" s="20">
        <v>0</v>
      </c>
      <c r="AC3097" s="24">
        <f t="shared" si="644"/>
        <v>0</v>
      </c>
      <c r="AD3097" s="18" t="s">
        <v>146</v>
      </c>
      <c r="AE3097" s="18">
        <v>0</v>
      </c>
      <c r="AF3097" s="18">
        <f t="shared" si="645"/>
        <v>0</v>
      </c>
      <c r="AG3097" s="19" t="s">
        <v>146</v>
      </c>
      <c r="AH3097" s="19">
        <v>0</v>
      </c>
      <c r="AI3097" s="19">
        <f t="shared" si="646"/>
        <v>0</v>
      </c>
      <c r="AJ3097" s="18" t="s">
        <v>146</v>
      </c>
      <c r="AK3097" s="18">
        <v>0</v>
      </c>
      <c r="AL3097" s="18">
        <f t="shared" si="647"/>
        <v>0</v>
      </c>
      <c r="AM3097" s="19" t="s">
        <v>146</v>
      </c>
      <c r="AN3097" s="19">
        <v>0</v>
      </c>
      <c r="AO3097" s="19">
        <f t="shared" si="648"/>
        <v>0</v>
      </c>
      <c r="AP3097" s="18" t="s">
        <v>146</v>
      </c>
      <c r="AQ3097" s="18">
        <v>0</v>
      </c>
      <c r="AR3097" s="18">
        <f t="shared" si="649"/>
        <v>0</v>
      </c>
      <c r="AS3097" s="20" t="s">
        <v>146</v>
      </c>
      <c r="AT3097" s="20">
        <v>0</v>
      </c>
      <c r="AU3097" s="16">
        <f t="shared" si="650"/>
        <v>0</v>
      </c>
    </row>
    <row r="3098" spans="1:47" x14ac:dyDescent="0.2">
      <c r="A3098" s="16">
        <v>3095</v>
      </c>
      <c r="B3098" s="16">
        <v>169.101579938616</v>
      </c>
      <c r="C3098" s="17">
        <v>8.2666166666666605</v>
      </c>
      <c r="F3098" s="18" t="s">
        <v>146</v>
      </c>
      <c r="G3098" s="18">
        <v>0</v>
      </c>
      <c r="I3098" s="19" t="s">
        <v>146</v>
      </c>
      <c r="J3098" s="19">
        <v>0</v>
      </c>
      <c r="K3098" s="19">
        <f t="shared" si="638"/>
        <v>0</v>
      </c>
      <c r="L3098" s="18" t="s">
        <v>146</v>
      </c>
      <c r="M3098" s="18">
        <v>0</v>
      </c>
      <c r="N3098" s="18">
        <f t="shared" si="639"/>
        <v>0</v>
      </c>
      <c r="O3098" s="19" t="s">
        <v>145</v>
      </c>
      <c r="P3098" s="19">
        <v>308156.38358571602</v>
      </c>
      <c r="Q3098" s="19">
        <f t="shared" si="640"/>
        <v>74076.053746566351</v>
      </c>
      <c r="R3098" s="18" t="s">
        <v>146</v>
      </c>
      <c r="S3098" s="18">
        <v>0</v>
      </c>
      <c r="T3098" s="18">
        <f t="shared" si="641"/>
        <v>0</v>
      </c>
      <c r="U3098" s="20" t="s">
        <v>146</v>
      </c>
      <c r="V3098" s="20">
        <v>0</v>
      </c>
      <c r="W3098" s="20">
        <f t="shared" si="642"/>
        <v>0</v>
      </c>
      <c r="X3098" s="18" t="s">
        <v>146</v>
      </c>
      <c r="Y3098" s="18">
        <v>0</v>
      </c>
      <c r="Z3098" s="23">
        <f t="shared" si="643"/>
        <v>0</v>
      </c>
      <c r="AA3098" s="20" t="s">
        <v>146</v>
      </c>
      <c r="AB3098" s="20">
        <v>0</v>
      </c>
      <c r="AC3098" s="24">
        <f t="shared" si="644"/>
        <v>0</v>
      </c>
      <c r="AD3098" s="18" t="s">
        <v>146</v>
      </c>
      <c r="AE3098" s="18">
        <v>0</v>
      </c>
      <c r="AF3098" s="18">
        <f t="shared" si="645"/>
        <v>0</v>
      </c>
      <c r="AG3098" s="19" t="s">
        <v>146</v>
      </c>
      <c r="AH3098" s="19">
        <v>0</v>
      </c>
      <c r="AI3098" s="19">
        <f t="shared" si="646"/>
        <v>0</v>
      </c>
      <c r="AJ3098" s="18" t="s">
        <v>146</v>
      </c>
      <c r="AK3098" s="18">
        <v>0</v>
      </c>
      <c r="AL3098" s="18">
        <f t="shared" si="647"/>
        <v>0</v>
      </c>
      <c r="AM3098" s="19" t="s">
        <v>146</v>
      </c>
      <c r="AN3098" s="19">
        <v>0</v>
      </c>
      <c r="AO3098" s="19">
        <f t="shared" si="648"/>
        <v>0</v>
      </c>
      <c r="AP3098" s="18" t="s">
        <v>146</v>
      </c>
      <c r="AQ3098" s="18">
        <v>0</v>
      </c>
      <c r="AR3098" s="18">
        <f t="shared" si="649"/>
        <v>0</v>
      </c>
      <c r="AS3098" s="20" t="s">
        <v>146</v>
      </c>
      <c r="AT3098" s="20">
        <v>0</v>
      </c>
      <c r="AU3098" s="16">
        <f t="shared" si="650"/>
        <v>0</v>
      </c>
    </row>
    <row r="3099" spans="1:47" x14ac:dyDescent="0.2">
      <c r="A3099" s="16">
        <v>3096</v>
      </c>
      <c r="B3099" s="16">
        <v>449.41057768881802</v>
      </c>
      <c r="C3099" s="17">
        <v>15.042216666666601</v>
      </c>
      <c r="F3099" s="18" t="s">
        <v>146</v>
      </c>
      <c r="G3099" s="18">
        <v>0</v>
      </c>
      <c r="I3099" s="19" t="s">
        <v>146</v>
      </c>
      <c r="J3099" s="19">
        <v>0</v>
      </c>
      <c r="K3099" s="19">
        <f t="shared" si="638"/>
        <v>0</v>
      </c>
      <c r="L3099" s="18" t="s">
        <v>146</v>
      </c>
      <c r="M3099" s="18">
        <v>0</v>
      </c>
      <c r="N3099" s="18">
        <f t="shared" si="639"/>
        <v>0</v>
      </c>
      <c r="O3099" s="19" t="s">
        <v>145</v>
      </c>
      <c r="P3099" s="19">
        <v>221463.85418571401</v>
      </c>
      <c r="Q3099" s="19">
        <f t="shared" si="640"/>
        <v>53236.503410027406</v>
      </c>
      <c r="R3099" s="18" t="s">
        <v>146</v>
      </c>
      <c r="S3099" s="18">
        <v>0</v>
      </c>
      <c r="T3099" s="18">
        <f t="shared" si="641"/>
        <v>0</v>
      </c>
      <c r="U3099" s="20" t="s">
        <v>146</v>
      </c>
      <c r="V3099" s="20">
        <v>0</v>
      </c>
      <c r="W3099" s="20">
        <f t="shared" si="642"/>
        <v>0</v>
      </c>
      <c r="X3099" s="18" t="s">
        <v>146</v>
      </c>
      <c r="Y3099" s="18">
        <v>0</v>
      </c>
      <c r="Z3099" s="23">
        <f t="shared" si="643"/>
        <v>0</v>
      </c>
      <c r="AA3099" s="20" t="s">
        <v>146</v>
      </c>
      <c r="AB3099" s="20">
        <v>0</v>
      </c>
      <c r="AC3099" s="24">
        <f t="shared" si="644"/>
        <v>0</v>
      </c>
      <c r="AD3099" s="18" t="s">
        <v>146</v>
      </c>
      <c r="AE3099" s="18">
        <v>0</v>
      </c>
      <c r="AF3099" s="18">
        <f t="shared" si="645"/>
        <v>0</v>
      </c>
      <c r="AG3099" s="19" t="s">
        <v>146</v>
      </c>
      <c r="AH3099" s="19">
        <v>0</v>
      </c>
      <c r="AI3099" s="19">
        <f t="shared" si="646"/>
        <v>0</v>
      </c>
      <c r="AJ3099" s="18" t="s">
        <v>146</v>
      </c>
      <c r="AK3099" s="18">
        <v>0</v>
      </c>
      <c r="AL3099" s="18">
        <f t="shared" si="647"/>
        <v>0</v>
      </c>
      <c r="AM3099" s="19" t="s">
        <v>146</v>
      </c>
      <c r="AN3099" s="19">
        <v>0</v>
      </c>
      <c r="AO3099" s="19">
        <f t="shared" si="648"/>
        <v>0</v>
      </c>
      <c r="AP3099" s="18" t="s">
        <v>146</v>
      </c>
      <c r="AQ3099" s="18">
        <v>0</v>
      </c>
      <c r="AR3099" s="18">
        <f t="shared" si="649"/>
        <v>0</v>
      </c>
      <c r="AS3099" s="20" t="s">
        <v>146</v>
      </c>
      <c r="AT3099" s="20">
        <v>0</v>
      </c>
      <c r="AU3099" s="16">
        <f t="shared" si="650"/>
        <v>0</v>
      </c>
    </row>
    <row r="3100" spans="1:47" x14ac:dyDescent="0.2">
      <c r="A3100" s="16">
        <v>3097</v>
      </c>
      <c r="B3100" s="16">
        <v>361.27548217773398</v>
      </c>
      <c r="C3100" s="17">
        <v>4.2107999999999999</v>
      </c>
      <c r="D3100" s="16" t="s">
        <v>526</v>
      </c>
      <c r="E3100" s="16" t="s">
        <v>936</v>
      </c>
      <c r="F3100" s="18" t="s">
        <v>146</v>
      </c>
      <c r="G3100" s="18">
        <v>0</v>
      </c>
      <c r="I3100" s="19" t="s">
        <v>146</v>
      </c>
      <c r="J3100" s="19">
        <v>0</v>
      </c>
      <c r="K3100" s="19">
        <f t="shared" si="638"/>
        <v>0</v>
      </c>
      <c r="L3100" s="18" t="s">
        <v>146</v>
      </c>
      <c r="M3100" s="18">
        <v>0</v>
      </c>
      <c r="N3100" s="18">
        <f t="shared" si="639"/>
        <v>0</v>
      </c>
      <c r="O3100" s="19" t="s">
        <v>145</v>
      </c>
      <c r="P3100" s="19">
        <v>226525.589414285</v>
      </c>
      <c r="Q3100" s="19">
        <f t="shared" si="640"/>
        <v>54453.266686126197</v>
      </c>
      <c r="R3100" s="18" t="s">
        <v>146</v>
      </c>
      <c r="S3100" s="18">
        <v>0</v>
      </c>
      <c r="T3100" s="18">
        <f t="shared" si="641"/>
        <v>0</v>
      </c>
      <c r="U3100" s="20" t="s">
        <v>146</v>
      </c>
      <c r="V3100" s="20">
        <v>0</v>
      </c>
      <c r="W3100" s="20">
        <f t="shared" si="642"/>
        <v>0</v>
      </c>
      <c r="X3100" s="18" t="s">
        <v>146</v>
      </c>
      <c r="Y3100" s="18">
        <v>0</v>
      </c>
      <c r="Z3100" s="23">
        <f t="shared" si="643"/>
        <v>0</v>
      </c>
      <c r="AA3100" s="20" t="s">
        <v>146</v>
      </c>
      <c r="AB3100" s="20">
        <v>0</v>
      </c>
      <c r="AC3100" s="24">
        <f t="shared" si="644"/>
        <v>0</v>
      </c>
      <c r="AD3100" s="18" t="s">
        <v>146</v>
      </c>
      <c r="AE3100" s="18">
        <v>0</v>
      </c>
      <c r="AF3100" s="18">
        <f t="shared" si="645"/>
        <v>0</v>
      </c>
      <c r="AG3100" s="19" t="s">
        <v>146</v>
      </c>
      <c r="AH3100" s="19">
        <v>0</v>
      </c>
      <c r="AI3100" s="19">
        <f t="shared" si="646"/>
        <v>0</v>
      </c>
      <c r="AJ3100" s="18" t="s">
        <v>146</v>
      </c>
      <c r="AK3100" s="18">
        <v>0</v>
      </c>
      <c r="AL3100" s="18">
        <f t="shared" si="647"/>
        <v>0</v>
      </c>
      <c r="AM3100" s="19" t="s">
        <v>146</v>
      </c>
      <c r="AN3100" s="19">
        <v>0</v>
      </c>
      <c r="AO3100" s="19">
        <f t="shared" si="648"/>
        <v>0</v>
      </c>
      <c r="AP3100" s="18" t="s">
        <v>146</v>
      </c>
      <c r="AQ3100" s="18">
        <v>0</v>
      </c>
      <c r="AR3100" s="18">
        <f t="shared" si="649"/>
        <v>0</v>
      </c>
      <c r="AS3100" s="20" t="s">
        <v>146</v>
      </c>
      <c r="AT3100" s="20">
        <v>0</v>
      </c>
      <c r="AU3100" s="16">
        <f t="shared" si="650"/>
        <v>0</v>
      </c>
    </row>
    <row r="3101" spans="1:47" x14ac:dyDescent="0.2">
      <c r="A3101" s="16">
        <v>3098</v>
      </c>
      <c r="B3101" s="16">
        <v>785.65631103515602</v>
      </c>
      <c r="C3101" s="17">
        <v>10.02805</v>
      </c>
      <c r="D3101" s="16" t="s">
        <v>3095</v>
      </c>
      <c r="E3101" s="16" t="s">
        <v>3096</v>
      </c>
      <c r="F3101" s="18" t="s">
        <v>146</v>
      </c>
      <c r="G3101" s="18">
        <v>0</v>
      </c>
      <c r="I3101" s="19" t="s">
        <v>146</v>
      </c>
      <c r="J3101" s="19">
        <v>0</v>
      </c>
      <c r="K3101" s="19">
        <f t="shared" si="638"/>
        <v>0</v>
      </c>
      <c r="L3101" s="18" t="s">
        <v>146</v>
      </c>
      <c r="M3101" s="18">
        <v>0</v>
      </c>
      <c r="N3101" s="18">
        <f t="shared" si="639"/>
        <v>0</v>
      </c>
      <c r="O3101" s="19" t="s">
        <v>145</v>
      </c>
      <c r="P3101" s="19">
        <v>100102.132757142</v>
      </c>
      <c r="Q3101" s="19">
        <f t="shared" si="640"/>
        <v>24063.012682005286</v>
      </c>
      <c r="R3101" s="18" t="s">
        <v>146</v>
      </c>
      <c r="S3101" s="18">
        <v>0</v>
      </c>
      <c r="T3101" s="18">
        <f t="shared" si="641"/>
        <v>0</v>
      </c>
      <c r="U3101" s="20" t="s">
        <v>146</v>
      </c>
      <c r="V3101" s="20">
        <v>0</v>
      </c>
      <c r="W3101" s="20">
        <f t="shared" si="642"/>
        <v>0</v>
      </c>
      <c r="X3101" s="18" t="s">
        <v>146</v>
      </c>
      <c r="Y3101" s="18">
        <v>0</v>
      </c>
      <c r="Z3101" s="23">
        <f t="shared" si="643"/>
        <v>0</v>
      </c>
      <c r="AA3101" s="20" t="s">
        <v>146</v>
      </c>
      <c r="AB3101" s="20">
        <v>0</v>
      </c>
      <c r="AC3101" s="24">
        <f t="shared" si="644"/>
        <v>0</v>
      </c>
      <c r="AD3101" s="18" t="s">
        <v>146</v>
      </c>
      <c r="AE3101" s="18">
        <v>0</v>
      </c>
      <c r="AF3101" s="18">
        <f t="shared" si="645"/>
        <v>0</v>
      </c>
      <c r="AG3101" s="19" t="s">
        <v>146</v>
      </c>
      <c r="AH3101" s="19">
        <v>0</v>
      </c>
      <c r="AI3101" s="19">
        <f t="shared" si="646"/>
        <v>0</v>
      </c>
      <c r="AJ3101" s="18" t="s">
        <v>146</v>
      </c>
      <c r="AK3101" s="18">
        <v>0</v>
      </c>
      <c r="AL3101" s="18">
        <f t="shared" si="647"/>
        <v>0</v>
      </c>
      <c r="AM3101" s="19" t="s">
        <v>146</v>
      </c>
      <c r="AN3101" s="19">
        <v>0</v>
      </c>
      <c r="AO3101" s="19">
        <f t="shared" si="648"/>
        <v>0</v>
      </c>
      <c r="AP3101" s="18" t="s">
        <v>146</v>
      </c>
      <c r="AQ3101" s="18">
        <v>0</v>
      </c>
      <c r="AR3101" s="18">
        <f t="shared" si="649"/>
        <v>0</v>
      </c>
      <c r="AS3101" s="20" t="s">
        <v>146</v>
      </c>
      <c r="AT3101" s="20">
        <v>0</v>
      </c>
      <c r="AU3101" s="16">
        <f t="shared" si="650"/>
        <v>0</v>
      </c>
    </row>
    <row r="3102" spans="1:47" x14ac:dyDescent="0.2">
      <c r="A3102" s="16">
        <v>3099</v>
      </c>
      <c r="B3102" s="16">
        <v>675.63275146484295</v>
      </c>
      <c r="C3102" s="17">
        <v>14.0839833333333</v>
      </c>
      <c r="D3102" s="16" t="s">
        <v>580</v>
      </c>
      <c r="E3102" s="16" t="s">
        <v>600</v>
      </c>
      <c r="F3102" s="18" t="s">
        <v>146</v>
      </c>
      <c r="G3102" s="18">
        <v>0</v>
      </c>
      <c r="I3102" s="19" t="s">
        <v>146</v>
      </c>
      <c r="J3102" s="19">
        <v>0</v>
      </c>
      <c r="K3102" s="19">
        <f t="shared" si="638"/>
        <v>0</v>
      </c>
      <c r="L3102" s="18" t="s">
        <v>146</v>
      </c>
      <c r="M3102" s="18">
        <v>0</v>
      </c>
      <c r="N3102" s="18">
        <f t="shared" si="639"/>
        <v>0</v>
      </c>
      <c r="O3102" s="19" t="s">
        <v>145</v>
      </c>
      <c r="P3102" s="19">
        <v>325351.55861428397</v>
      </c>
      <c r="Q3102" s="19">
        <f t="shared" si="640"/>
        <v>78209.509282279803</v>
      </c>
      <c r="R3102" s="18" t="s">
        <v>146</v>
      </c>
      <c r="S3102" s="18">
        <v>0</v>
      </c>
      <c r="T3102" s="18">
        <f t="shared" si="641"/>
        <v>0</v>
      </c>
      <c r="U3102" s="20" t="s">
        <v>146</v>
      </c>
      <c r="V3102" s="20">
        <v>0</v>
      </c>
      <c r="W3102" s="20">
        <f t="shared" si="642"/>
        <v>0</v>
      </c>
      <c r="X3102" s="18" t="s">
        <v>146</v>
      </c>
      <c r="Y3102" s="18">
        <v>0</v>
      </c>
      <c r="Z3102" s="23">
        <f t="shared" si="643"/>
        <v>0</v>
      </c>
      <c r="AA3102" s="20" t="s">
        <v>146</v>
      </c>
      <c r="AB3102" s="20">
        <v>0</v>
      </c>
      <c r="AC3102" s="24">
        <f t="shared" si="644"/>
        <v>0</v>
      </c>
      <c r="AD3102" s="18" t="s">
        <v>146</v>
      </c>
      <c r="AE3102" s="18">
        <v>0</v>
      </c>
      <c r="AF3102" s="18">
        <f t="shared" si="645"/>
        <v>0</v>
      </c>
      <c r="AG3102" s="19" t="s">
        <v>146</v>
      </c>
      <c r="AH3102" s="19">
        <v>0</v>
      </c>
      <c r="AI3102" s="19">
        <f t="shared" si="646"/>
        <v>0</v>
      </c>
      <c r="AJ3102" s="18" t="s">
        <v>146</v>
      </c>
      <c r="AK3102" s="18">
        <v>0</v>
      </c>
      <c r="AL3102" s="18">
        <f t="shared" si="647"/>
        <v>0</v>
      </c>
      <c r="AM3102" s="19" t="s">
        <v>146</v>
      </c>
      <c r="AN3102" s="19">
        <v>0</v>
      </c>
      <c r="AO3102" s="19">
        <f t="shared" si="648"/>
        <v>0</v>
      </c>
      <c r="AP3102" s="18" t="s">
        <v>146</v>
      </c>
      <c r="AQ3102" s="18">
        <v>0</v>
      </c>
      <c r="AR3102" s="18">
        <f t="shared" si="649"/>
        <v>0</v>
      </c>
      <c r="AS3102" s="20" t="s">
        <v>146</v>
      </c>
      <c r="AT3102" s="20">
        <v>0</v>
      </c>
      <c r="AU3102" s="16">
        <f t="shared" si="650"/>
        <v>0</v>
      </c>
    </row>
    <row r="3103" spans="1:47" x14ac:dyDescent="0.2">
      <c r="A3103" s="16">
        <v>3100</v>
      </c>
      <c r="B3103" s="16">
        <v>975.81766014463801</v>
      </c>
      <c r="C3103" s="17">
        <v>16.266766666666602</v>
      </c>
      <c r="D3103" s="16" t="s">
        <v>3097</v>
      </c>
      <c r="E3103" s="16" t="s">
        <v>3098</v>
      </c>
      <c r="F3103" s="18" t="s">
        <v>146</v>
      </c>
      <c r="G3103" s="18">
        <v>0</v>
      </c>
      <c r="I3103" s="19" t="s">
        <v>146</v>
      </c>
      <c r="J3103" s="19">
        <v>0</v>
      </c>
      <c r="K3103" s="19">
        <f t="shared" si="638"/>
        <v>0</v>
      </c>
      <c r="L3103" s="18" t="s">
        <v>146</v>
      </c>
      <c r="M3103" s="18">
        <v>0</v>
      </c>
      <c r="N3103" s="18">
        <f t="shared" si="639"/>
        <v>0</v>
      </c>
      <c r="O3103" s="19" t="s">
        <v>145</v>
      </c>
      <c r="P3103" s="19">
        <v>262570.44924285699</v>
      </c>
      <c r="Q3103" s="19">
        <f t="shared" si="640"/>
        <v>63117.89645260985</v>
      </c>
      <c r="R3103" s="18" t="s">
        <v>146</v>
      </c>
      <c r="S3103" s="18">
        <v>0</v>
      </c>
      <c r="T3103" s="18">
        <f t="shared" si="641"/>
        <v>0</v>
      </c>
      <c r="U3103" s="20" t="s">
        <v>146</v>
      </c>
      <c r="V3103" s="20">
        <v>0</v>
      </c>
      <c r="W3103" s="20">
        <f t="shared" si="642"/>
        <v>0</v>
      </c>
      <c r="X3103" s="18" t="s">
        <v>146</v>
      </c>
      <c r="Y3103" s="18">
        <v>0</v>
      </c>
      <c r="Z3103" s="23">
        <f t="shared" si="643"/>
        <v>0</v>
      </c>
      <c r="AA3103" s="20" t="s">
        <v>146</v>
      </c>
      <c r="AB3103" s="20">
        <v>0</v>
      </c>
      <c r="AC3103" s="24">
        <f t="shared" si="644"/>
        <v>0</v>
      </c>
      <c r="AD3103" s="18" t="s">
        <v>146</v>
      </c>
      <c r="AE3103" s="18">
        <v>0</v>
      </c>
      <c r="AF3103" s="18">
        <f t="shared" si="645"/>
        <v>0</v>
      </c>
      <c r="AG3103" s="19" t="s">
        <v>146</v>
      </c>
      <c r="AH3103" s="19">
        <v>0</v>
      </c>
      <c r="AI3103" s="19">
        <f t="shared" si="646"/>
        <v>0</v>
      </c>
      <c r="AJ3103" s="18" t="s">
        <v>146</v>
      </c>
      <c r="AK3103" s="18">
        <v>0</v>
      </c>
      <c r="AL3103" s="18">
        <f t="shared" si="647"/>
        <v>0</v>
      </c>
      <c r="AM3103" s="19" t="s">
        <v>146</v>
      </c>
      <c r="AN3103" s="19">
        <v>0</v>
      </c>
      <c r="AO3103" s="19">
        <f t="shared" si="648"/>
        <v>0</v>
      </c>
      <c r="AP3103" s="18" t="s">
        <v>145</v>
      </c>
      <c r="AQ3103" s="18">
        <v>17152.697700001001</v>
      </c>
      <c r="AR3103" s="18">
        <f t="shared" si="649"/>
        <v>2117.6170000001239</v>
      </c>
      <c r="AS3103" s="20" t="s">
        <v>146</v>
      </c>
      <c r="AT3103" s="20">
        <v>0</v>
      </c>
      <c r="AU3103" s="16">
        <f t="shared" si="650"/>
        <v>0</v>
      </c>
    </row>
    <row r="3104" spans="1:47" x14ac:dyDescent="0.2">
      <c r="A3104" s="16">
        <v>3101</v>
      </c>
      <c r="B3104" s="16">
        <v>764.875732421875</v>
      </c>
      <c r="C3104" s="17">
        <v>5.9045833333333304</v>
      </c>
      <c r="F3104" s="18" t="s">
        <v>146</v>
      </c>
      <c r="G3104" s="18">
        <v>0</v>
      </c>
      <c r="I3104" s="19" t="s">
        <v>146</v>
      </c>
      <c r="J3104" s="19">
        <v>0</v>
      </c>
      <c r="K3104" s="19">
        <f t="shared" si="638"/>
        <v>0</v>
      </c>
      <c r="L3104" s="18" t="s">
        <v>146</v>
      </c>
      <c r="M3104" s="18">
        <v>0</v>
      </c>
      <c r="N3104" s="18">
        <f t="shared" si="639"/>
        <v>0</v>
      </c>
      <c r="O3104" s="19" t="s">
        <v>145</v>
      </c>
      <c r="P3104" s="19">
        <v>238891.16788571401</v>
      </c>
      <c r="Q3104" s="19">
        <f t="shared" si="640"/>
        <v>57425.761510988945</v>
      </c>
      <c r="R3104" s="18" t="s">
        <v>146</v>
      </c>
      <c r="S3104" s="18">
        <v>0</v>
      </c>
      <c r="T3104" s="18">
        <f t="shared" si="641"/>
        <v>0</v>
      </c>
      <c r="U3104" s="20" t="s">
        <v>146</v>
      </c>
      <c r="V3104" s="20">
        <v>0</v>
      </c>
      <c r="W3104" s="20">
        <f t="shared" si="642"/>
        <v>0</v>
      </c>
      <c r="X3104" s="18" t="s">
        <v>146</v>
      </c>
      <c r="Y3104" s="18">
        <v>0</v>
      </c>
      <c r="Z3104" s="23">
        <f t="shared" si="643"/>
        <v>0</v>
      </c>
      <c r="AA3104" s="20" t="s">
        <v>146</v>
      </c>
      <c r="AB3104" s="20">
        <v>0</v>
      </c>
      <c r="AC3104" s="24">
        <f t="shared" si="644"/>
        <v>0</v>
      </c>
      <c r="AD3104" s="18" t="s">
        <v>146</v>
      </c>
      <c r="AE3104" s="18">
        <v>0</v>
      </c>
      <c r="AF3104" s="18">
        <f t="shared" si="645"/>
        <v>0</v>
      </c>
      <c r="AG3104" s="19" t="s">
        <v>146</v>
      </c>
      <c r="AH3104" s="19">
        <v>0</v>
      </c>
      <c r="AI3104" s="19">
        <f t="shared" si="646"/>
        <v>0</v>
      </c>
      <c r="AJ3104" s="18" t="s">
        <v>146</v>
      </c>
      <c r="AK3104" s="18">
        <v>0</v>
      </c>
      <c r="AL3104" s="18">
        <f t="shared" si="647"/>
        <v>0</v>
      </c>
      <c r="AM3104" s="19" t="s">
        <v>146</v>
      </c>
      <c r="AN3104" s="19">
        <v>0</v>
      </c>
      <c r="AO3104" s="19">
        <f t="shared" si="648"/>
        <v>0</v>
      </c>
      <c r="AP3104" s="18" t="s">
        <v>146</v>
      </c>
      <c r="AQ3104" s="18">
        <v>0</v>
      </c>
      <c r="AR3104" s="18">
        <f t="shared" si="649"/>
        <v>0</v>
      </c>
      <c r="AS3104" s="20" t="s">
        <v>146</v>
      </c>
      <c r="AT3104" s="20">
        <v>0</v>
      </c>
      <c r="AU3104" s="16">
        <f t="shared" si="650"/>
        <v>0</v>
      </c>
    </row>
    <row r="3105" spans="1:47" x14ac:dyDescent="0.2">
      <c r="A3105" s="16">
        <v>3102</v>
      </c>
      <c r="B3105" s="16">
        <v>739.50848388671795</v>
      </c>
      <c r="C3105" s="17">
        <v>4.9801833333333301</v>
      </c>
      <c r="D3105" s="16" t="s">
        <v>3099</v>
      </c>
      <c r="E3105" s="16" t="s">
        <v>3100</v>
      </c>
      <c r="F3105" s="18" t="s">
        <v>146</v>
      </c>
      <c r="G3105" s="18">
        <v>0</v>
      </c>
      <c r="I3105" s="19" t="s">
        <v>146</v>
      </c>
      <c r="J3105" s="19">
        <v>0</v>
      </c>
      <c r="K3105" s="19">
        <f t="shared" si="638"/>
        <v>0</v>
      </c>
      <c r="L3105" s="18" t="s">
        <v>146</v>
      </c>
      <c r="M3105" s="18">
        <v>0</v>
      </c>
      <c r="N3105" s="18">
        <f t="shared" si="639"/>
        <v>0</v>
      </c>
      <c r="O3105" s="19" t="s">
        <v>145</v>
      </c>
      <c r="P3105" s="19">
        <v>215277.376957142</v>
      </c>
      <c r="Q3105" s="19">
        <f t="shared" si="640"/>
        <v>51749.369460851442</v>
      </c>
      <c r="R3105" s="18" t="s">
        <v>146</v>
      </c>
      <c r="S3105" s="18">
        <v>0</v>
      </c>
      <c r="T3105" s="18">
        <f t="shared" si="641"/>
        <v>0</v>
      </c>
      <c r="U3105" s="20" t="s">
        <v>146</v>
      </c>
      <c r="V3105" s="20">
        <v>0</v>
      </c>
      <c r="W3105" s="20">
        <f t="shared" si="642"/>
        <v>0</v>
      </c>
      <c r="X3105" s="18" t="s">
        <v>146</v>
      </c>
      <c r="Y3105" s="18">
        <v>0</v>
      </c>
      <c r="Z3105" s="23">
        <f t="shared" si="643"/>
        <v>0</v>
      </c>
      <c r="AA3105" s="20" t="s">
        <v>146</v>
      </c>
      <c r="AB3105" s="20">
        <v>0</v>
      </c>
      <c r="AC3105" s="24">
        <f t="shared" si="644"/>
        <v>0</v>
      </c>
      <c r="AD3105" s="18" t="s">
        <v>146</v>
      </c>
      <c r="AE3105" s="18">
        <v>0</v>
      </c>
      <c r="AF3105" s="18">
        <f t="shared" si="645"/>
        <v>0</v>
      </c>
      <c r="AG3105" s="19" t="s">
        <v>146</v>
      </c>
      <c r="AH3105" s="19">
        <v>0</v>
      </c>
      <c r="AI3105" s="19">
        <f t="shared" si="646"/>
        <v>0</v>
      </c>
      <c r="AJ3105" s="18" t="s">
        <v>146</v>
      </c>
      <c r="AK3105" s="18">
        <v>0</v>
      </c>
      <c r="AL3105" s="18">
        <f t="shared" si="647"/>
        <v>0</v>
      </c>
      <c r="AM3105" s="19" t="s">
        <v>146</v>
      </c>
      <c r="AN3105" s="19">
        <v>0</v>
      </c>
      <c r="AO3105" s="19">
        <f t="shared" si="648"/>
        <v>0</v>
      </c>
      <c r="AP3105" s="18" t="s">
        <v>146</v>
      </c>
      <c r="AQ3105" s="18">
        <v>0</v>
      </c>
      <c r="AR3105" s="18">
        <f t="shared" si="649"/>
        <v>0</v>
      </c>
      <c r="AS3105" s="20" t="s">
        <v>146</v>
      </c>
      <c r="AT3105" s="20">
        <v>0</v>
      </c>
      <c r="AU3105" s="16">
        <f t="shared" si="650"/>
        <v>0</v>
      </c>
    </row>
    <row r="3106" spans="1:47" x14ac:dyDescent="0.2">
      <c r="A3106" s="16">
        <v>3103</v>
      </c>
      <c r="B3106" s="16">
        <v>613.52086530412896</v>
      </c>
      <c r="C3106" s="17">
        <v>6.3665238095238097</v>
      </c>
      <c r="D3106" s="16" t="s">
        <v>3101</v>
      </c>
      <c r="E3106" s="16" t="s">
        <v>3102</v>
      </c>
      <c r="F3106" s="18" t="s">
        <v>146</v>
      </c>
      <c r="G3106" s="18">
        <v>0</v>
      </c>
      <c r="I3106" s="19" t="s">
        <v>146</v>
      </c>
      <c r="J3106" s="19">
        <v>0</v>
      </c>
      <c r="K3106" s="19">
        <f t="shared" si="638"/>
        <v>0</v>
      </c>
      <c r="L3106" s="18" t="s">
        <v>146</v>
      </c>
      <c r="M3106" s="18">
        <v>0</v>
      </c>
      <c r="N3106" s="18">
        <f t="shared" si="639"/>
        <v>0</v>
      </c>
      <c r="O3106" s="19" t="s">
        <v>145</v>
      </c>
      <c r="P3106" s="19">
        <v>159768.81085714299</v>
      </c>
      <c r="Q3106" s="19">
        <f t="shared" si="640"/>
        <v>38405.964148351683</v>
      </c>
      <c r="R3106" s="18" t="s">
        <v>145</v>
      </c>
      <c r="S3106" s="18">
        <v>77945.931642857206</v>
      </c>
      <c r="T3106" s="18">
        <f t="shared" si="641"/>
        <v>7523.7385755653677</v>
      </c>
      <c r="U3106" s="20" t="s">
        <v>145</v>
      </c>
      <c r="V3106" s="20">
        <v>92938.812099999996</v>
      </c>
      <c r="W3106" s="20">
        <f t="shared" si="642"/>
        <v>33431.227374100723</v>
      </c>
      <c r="X3106" s="18" t="s">
        <v>146</v>
      </c>
      <c r="Y3106" s="18">
        <v>0</v>
      </c>
      <c r="Z3106" s="23">
        <f t="shared" si="643"/>
        <v>0</v>
      </c>
      <c r="AA3106" s="20" t="s">
        <v>145</v>
      </c>
      <c r="AB3106" s="20">
        <v>139189.55818571401</v>
      </c>
      <c r="AC3106" s="24">
        <f t="shared" si="644"/>
        <v>23752.484332033106</v>
      </c>
      <c r="AD3106" s="18" t="s">
        <v>146</v>
      </c>
      <c r="AE3106" s="18">
        <v>0</v>
      </c>
      <c r="AF3106" s="18">
        <f t="shared" si="645"/>
        <v>0</v>
      </c>
      <c r="AG3106" s="19" t="s">
        <v>146</v>
      </c>
      <c r="AH3106" s="19">
        <v>0</v>
      </c>
      <c r="AI3106" s="19">
        <f t="shared" si="646"/>
        <v>0</v>
      </c>
      <c r="AJ3106" s="18" t="s">
        <v>145</v>
      </c>
      <c r="AK3106" s="18">
        <v>100271.929785714</v>
      </c>
      <c r="AL3106" s="18">
        <f t="shared" si="647"/>
        <v>6627.3582145217451</v>
      </c>
      <c r="AM3106" s="19" t="s">
        <v>146</v>
      </c>
      <c r="AN3106" s="19">
        <v>0</v>
      </c>
      <c r="AO3106" s="19">
        <f t="shared" si="648"/>
        <v>0</v>
      </c>
      <c r="AP3106" s="18" t="s">
        <v>145</v>
      </c>
      <c r="AQ3106" s="18">
        <v>430369.73060000001</v>
      </c>
      <c r="AR3106" s="18">
        <f t="shared" si="649"/>
        <v>53132.065506172847</v>
      </c>
      <c r="AS3106" s="20" t="s">
        <v>145</v>
      </c>
      <c r="AT3106" s="20">
        <v>320518.76258571399</v>
      </c>
      <c r="AU3106" s="16">
        <f t="shared" si="650"/>
        <v>21353.681717902331</v>
      </c>
    </row>
    <row r="3107" spans="1:47" x14ac:dyDescent="0.2">
      <c r="A3107" s="16">
        <v>3104</v>
      </c>
      <c r="B3107" s="16">
        <v>890.82781982421795</v>
      </c>
      <c r="C3107" s="17">
        <v>17.1815</v>
      </c>
      <c r="D3107" s="16" t="s">
        <v>294</v>
      </c>
      <c r="E3107" s="16" t="s">
        <v>294</v>
      </c>
      <c r="F3107" s="18" t="s">
        <v>146</v>
      </c>
      <c r="G3107" s="18">
        <v>0</v>
      </c>
      <c r="I3107" s="19" t="s">
        <v>146</v>
      </c>
      <c r="J3107" s="19">
        <v>0</v>
      </c>
      <c r="K3107" s="19">
        <f t="shared" si="638"/>
        <v>0</v>
      </c>
      <c r="L3107" s="18" t="s">
        <v>146</v>
      </c>
      <c r="M3107" s="18">
        <v>0</v>
      </c>
      <c r="N3107" s="18">
        <f t="shared" si="639"/>
        <v>0</v>
      </c>
      <c r="O3107" s="19" t="s">
        <v>145</v>
      </c>
      <c r="P3107" s="19">
        <v>271551.75614285999</v>
      </c>
      <c r="Q3107" s="19">
        <f t="shared" si="640"/>
        <v>65276.864457418262</v>
      </c>
      <c r="R3107" s="18" t="s">
        <v>146</v>
      </c>
      <c r="S3107" s="18">
        <v>0</v>
      </c>
      <c r="T3107" s="18">
        <f t="shared" si="641"/>
        <v>0</v>
      </c>
      <c r="U3107" s="20" t="s">
        <v>146</v>
      </c>
      <c r="V3107" s="20">
        <v>0</v>
      </c>
      <c r="W3107" s="20">
        <f t="shared" si="642"/>
        <v>0</v>
      </c>
      <c r="X3107" s="18" t="s">
        <v>146</v>
      </c>
      <c r="Y3107" s="18">
        <v>0</v>
      </c>
      <c r="Z3107" s="23">
        <f t="shared" si="643"/>
        <v>0</v>
      </c>
      <c r="AA3107" s="20" t="s">
        <v>146</v>
      </c>
      <c r="AB3107" s="20">
        <v>0</v>
      </c>
      <c r="AC3107" s="24">
        <f t="shared" si="644"/>
        <v>0</v>
      </c>
      <c r="AD3107" s="18" t="s">
        <v>146</v>
      </c>
      <c r="AE3107" s="18">
        <v>0</v>
      </c>
      <c r="AF3107" s="18">
        <f t="shared" si="645"/>
        <v>0</v>
      </c>
      <c r="AG3107" s="19" t="s">
        <v>146</v>
      </c>
      <c r="AH3107" s="19">
        <v>0</v>
      </c>
      <c r="AI3107" s="19">
        <f t="shared" si="646"/>
        <v>0</v>
      </c>
      <c r="AJ3107" s="18" t="s">
        <v>146</v>
      </c>
      <c r="AK3107" s="18">
        <v>0</v>
      </c>
      <c r="AL3107" s="18">
        <f t="shared" si="647"/>
        <v>0</v>
      </c>
      <c r="AM3107" s="19" t="s">
        <v>146</v>
      </c>
      <c r="AN3107" s="19">
        <v>0</v>
      </c>
      <c r="AO3107" s="19">
        <f t="shared" si="648"/>
        <v>0</v>
      </c>
      <c r="AP3107" s="18" t="s">
        <v>146</v>
      </c>
      <c r="AQ3107" s="18">
        <v>0</v>
      </c>
      <c r="AR3107" s="18">
        <f t="shared" si="649"/>
        <v>0</v>
      </c>
      <c r="AS3107" s="20" t="s">
        <v>146</v>
      </c>
      <c r="AT3107" s="20">
        <v>0</v>
      </c>
      <c r="AU3107" s="16">
        <f t="shared" si="650"/>
        <v>0</v>
      </c>
    </row>
    <row r="3108" spans="1:47" x14ac:dyDescent="0.2">
      <c r="A3108" s="16">
        <v>3105</v>
      </c>
      <c r="B3108" s="16">
        <v>679.44085693359295</v>
      </c>
      <c r="C3108" s="17">
        <v>2.9353666666666598</v>
      </c>
      <c r="D3108" s="16" t="s">
        <v>3103</v>
      </c>
      <c r="E3108" s="16" t="s">
        <v>3104</v>
      </c>
      <c r="F3108" s="18" t="s">
        <v>146</v>
      </c>
      <c r="G3108" s="18">
        <v>0</v>
      </c>
      <c r="I3108" s="19" t="s">
        <v>146</v>
      </c>
      <c r="J3108" s="19">
        <v>0</v>
      </c>
      <c r="K3108" s="19">
        <f t="shared" si="638"/>
        <v>0</v>
      </c>
      <c r="L3108" s="18" t="s">
        <v>146</v>
      </c>
      <c r="M3108" s="18">
        <v>0</v>
      </c>
      <c r="N3108" s="18">
        <f t="shared" si="639"/>
        <v>0</v>
      </c>
      <c r="O3108" s="19" t="s">
        <v>145</v>
      </c>
      <c r="P3108" s="19">
        <v>224725.94342857099</v>
      </c>
      <c r="Q3108" s="19">
        <f t="shared" si="640"/>
        <v>54020.659478021873</v>
      </c>
      <c r="R3108" s="18" t="s">
        <v>146</v>
      </c>
      <c r="S3108" s="18">
        <v>0</v>
      </c>
      <c r="T3108" s="18">
        <f t="shared" si="641"/>
        <v>0</v>
      </c>
      <c r="U3108" s="20" t="s">
        <v>146</v>
      </c>
      <c r="V3108" s="20">
        <v>0</v>
      </c>
      <c r="W3108" s="20">
        <f t="shared" si="642"/>
        <v>0</v>
      </c>
      <c r="X3108" s="18" t="s">
        <v>146</v>
      </c>
      <c r="Y3108" s="18">
        <v>0</v>
      </c>
      <c r="Z3108" s="23">
        <f t="shared" si="643"/>
        <v>0</v>
      </c>
      <c r="AA3108" s="20" t="s">
        <v>146</v>
      </c>
      <c r="AB3108" s="20">
        <v>0</v>
      </c>
      <c r="AC3108" s="24">
        <f t="shared" si="644"/>
        <v>0</v>
      </c>
      <c r="AD3108" s="18" t="s">
        <v>146</v>
      </c>
      <c r="AE3108" s="18">
        <v>0</v>
      </c>
      <c r="AF3108" s="18">
        <f t="shared" si="645"/>
        <v>0</v>
      </c>
      <c r="AG3108" s="19" t="s">
        <v>145</v>
      </c>
      <c r="AH3108" s="19">
        <v>32988.882028571403</v>
      </c>
      <c r="AI3108" s="19">
        <f t="shared" si="646"/>
        <v>10996.294009523801</v>
      </c>
      <c r="AJ3108" s="18" t="s">
        <v>146</v>
      </c>
      <c r="AK3108" s="18">
        <v>0</v>
      </c>
      <c r="AL3108" s="18">
        <f t="shared" si="647"/>
        <v>0</v>
      </c>
      <c r="AM3108" s="19" t="s">
        <v>146</v>
      </c>
      <c r="AN3108" s="19">
        <v>0</v>
      </c>
      <c r="AO3108" s="19">
        <f t="shared" si="648"/>
        <v>0</v>
      </c>
      <c r="AP3108" s="18" t="s">
        <v>146</v>
      </c>
      <c r="AQ3108" s="18">
        <v>0</v>
      </c>
      <c r="AR3108" s="18">
        <f t="shared" si="649"/>
        <v>0</v>
      </c>
      <c r="AS3108" s="20" t="s">
        <v>146</v>
      </c>
      <c r="AT3108" s="20">
        <v>0</v>
      </c>
      <c r="AU3108" s="16">
        <f t="shared" si="650"/>
        <v>0</v>
      </c>
    </row>
    <row r="3109" spans="1:47" x14ac:dyDescent="0.2">
      <c r="A3109" s="16">
        <v>3106</v>
      </c>
      <c r="B3109" s="16">
        <v>1030.83168538411</v>
      </c>
      <c r="C3109" s="17">
        <v>7.0854666666666599</v>
      </c>
      <c r="D3109" s="16" t="s">
        <v>3105</v>
      </c>
      <c r="E3109" s="16" t="s">
        <v>3106</v>
      </c>
      <c r="F3109" s="18" t="s">
        <v>146</v>
      </c>
      <c r="G3109" s="18">
        <v>0</v>
      </c>
      <c r="I3109" s="19" t="s">
        <v>146</v>
      </c>
      <c r="J3109" s="19">
        <v>0</v>
      </c>
      <c r="K3109" s="19">
        <f t="shared" si="638"/>
        <v>0</v>
      </c>
      <c r="L3109" s="18" t="s">
        <v>146</v>
      </c>
      <c r="M3109" s="18">
        <v>0</v>
      </c>
      <c r="N3109" s="18">
        <f t="shared" si="639"/>
        <v>0</v>
      </c>
      <c r="O3109" s="19" t="s">
        <v>145</v>
      </c>
      <c r="P3109" s="19">
        <v>247664.21302857099</v>
      </c>
      <c r="Q3109" s="19">
        <f t="shared" si="640"/>
        <v>59534.666593406488</v>
      </c>
      <c r="R3109" s="18" t="s">
        <v>146</v>
      </c>
      <c r="S3109" s="18">
        <v>0</v>
      </c>
      <c r="T3109" s="18">
        <f t="shared" si="641"/>
        <v>0</v>
      </c>
      <c r="U3109" s="20" t="s">
        <v>146</v>
      </c>
      <c r="V3109" s="20">
        <v>0</v>
      </c>
      <c r="W3109" s="20">
        <f t="shared" si="642"/>
        <v>0</v>
      </c>
      <c r="X3109" s="18" t="s">
        <v>146</v>
      </c>
      <c r="Y3109" s="18">
        <v>0</v>
      </c>
      <c r="Z3109" s="23">
        <f t="shared" si="643"/>
        <v>0</v>
      </c>
      <c r="AA3109" s="20" t="s">
        <v>146</v>
      </c>
      <c r="AB3109" s="20">
        <v>0</v>
      </c>
      <c r="AC3109" s="24">
        <f t="shared" si="644"/>
        <v>0</v>
      </c>
      <c r="AD3109" s="18" t="s">
        <v>146</v>
      </c>
      <c r="AE3109" s="18">
        <v>0</v>
      </c>
      <c r="AF3109" s="18">
        <f t="shared" si="645"/>
        <v>0</v>
      </c>
      <c r="AG3109" s="19" t="s">
        <v>146</v>
      </c>
      <c r="AH3109" s="19">
        <v>0</v>
      </c>
      <c r="AI3109" s="19">
        <f t="shared" si="646"/>
        <v>0</v>
      </c>
      <c r="AJ3109" s="18" t="s">
        <v>146</v>
      </c>
      <c r="AK3109" s="18">
        <v>0</v>
      </c>
      <c r="AL3109" s="18">
        <f t="shared" si="647"/>
        <v>0</v>
      </c>
      <c r="AM3109" s="19" t="s">
        <v>146</v>
      </c>
      <c r="AN3109" s="19">
        <v>0</v>
      </c>
      <c r="AO3109" s="19">
        <f t="shared" si="648"/>
        <v>0</v>
      </c>
      <c r="AP3109" s="18" t="s">
        <v>146</v>
      </c>
      <c r="AQ3109" s="18">
        <v>0</v>
      </c>
      <c r="AR3109" s="18">
        <f t="shared" si="649"/>
        <v>0</v>
      </c>
      <c r="AS3109" s="20" t="s">
        <v>146</v>
      </c>
      <c r="AT3109" s="20">
        <v>0</v>
      </c>
      <c r="AU3109" s="16">
        <f t="shared" si="650"/>
        <v>0</v>
      </c>
    </row>
    <row r="3110" spans="1:47" x14ac:dyDescent="0.2">
      <c r="A3110" s="16">
        <v>3107</v>
      </c>
      <c r="B3110" s="16">
        <v>839.62957763671795</v>
      </c>
      <c r="C3110" s="17">
        <v>9.04725</v>
      </c>
      <c r="D3110" s="16" t="s">
        <v>3107</v>
      </c>
      <c r="E3110" s="16" t="s">
        <v>3108</v>
      </c>
      <c r="F3110" s="18" t="s">
        <v>146</v>
      </c>
      <c r="G3110" s="18">
        <v>0</v>
      </c>
      <c r="I3110" s="19" t="s">
        <v>146</v>
      </c>
      <c r="J3110" s="19">
        <v>0</v>
      </c>
      <c r="K3110" s="19">
        <f t="shared" si="638"/>
        <v>0</v>
      </c>
      <c r="L3110" s="18" t="s">
        <v>146</v>
      </c>
      <c r="M3110" s="18">
        <v>0</v>
      </c>
      <c r="N3110" s="18">
        <f t="shared" si="639"/>
        <v>0</v>
      </c>
      <c r="O3110" s="19" t="s">
        <v>145</v>
      </c>
      <c r="P3110" s="19">
        <v>147521.7512</v>
      </c>
      <c r="Q3110" s="19">
        <f t="shared" si="640"/>
        <v>35461.959423076922</v>
      </c>
      <c r="R3110" s="18" t="s">
        <v>145</v>
      </c>
      <c r="S3110" s="18">
        <v>3449091.7613142799</v>
      </c>
      <c r="T3110" s="18">
        <f t="shared" si="641"/>
        <v>332923.91518477607</v>
      </c>
      <c r="U3110" s="20" t="s">
        <v>146</v>
      </c>
      <c r="V3110" s="20">
        <v>0</v>
      </c>
      <c r="W3110" s="20">
        <f t="shared" si="642"/>
        <v>0</v>
      </c>
      <c r="X3110" s="18" t="s">
        <v>146</v>
      </c>
      <c r="Y3110" s="18">
        <v>0</v>
      </c>
      <c r="Z3110" s="23">
        <f t="shared" si="643"/>
        <v>0</v>
      </c>
      <c r="AA3110" s="20" t="s">
        <v>145</v>
      </c>
      <c r="AB3110" s="20">
        <v>1496044.1960428499</v>
      </c>
      <c r="AC3110" s="24">
        <f t="shared" si="644"/>
        <v>255297.64437591293</v>
      </c>
      <c r="AD3110" s="18" t="s">
        <v>146</v>
      </c>
      <c r="AE3110" s="18">
        <v>0</v>
      </c>
      <c r="AF3110" s="18">
        <f t="shared" si="645"/>
        <v>0</v>
      </c>
      <c r="AG3110" s="19" t="s">
        <v>146</v>
      </c>
      <c r="AH3110" s="19">
        <v>0</v>
      </c>
      <c r="AI3110" s="19">
        <f t="shared" si="646"/>
        <v>0</v>
      </c>
      <c r="AJ3110" s="18" t="s">
        <v>146</v>
      </c>
      <c r="AK3110" s="18">
        <v>0</v>
      </c>
      <c r="AL3110" s="18">
        <f t="shared" si="647"/>
        <v>0</v>
      </c>
      <c r="AM3110" s="19" t="s">
        <v>146</v>
      </c>
      <c r="AN3110" s="19">
        <v>0</v>
      </c>
      <c r="AO3110" s="19">
        <f t="shared" si="648"/>
        <v>0</v>
      </c>
      <c r="AP3110" s="18" t="s">
        <v>146</v>
      </c>
      <c r="AQ3110" s="18">
        <v>0</v>
      </c>
      <c r="AR3110" s="18">
        <f t="shared" si="649"/>
        <v>0</v>
      </c>
      <c r="AS3110" s="20" t="s">
        <v>146</v>
      </c>
      <c r="AT3110" s="20">
        <v>0</v>
      </c>
      <c r="AU3110" s="16">
        <f t="shared" si="650"/>
        <v>0</v>
      </c>
    </row>
    <row r="3111" spans="1:47" x14ac:dyDescent="0.2">
      <c r="A3111" s="16">
        <v>3108</v>
      </c>
      <c r="B3111" s="16">
        <v>1050.7509765625</v>
      </c>
      <c r="C3111" s="17">
        <v>2.2943500000000001</v>
      </c>
      <c r="F3111" s="18" t="s">
        <v>146</v>
      </c>
      <c r="G3111" s="18">
        <v>0</v>
      </c>
      <c r="I3111" s="19" t="s">
        <v>146</v>
      </c>
      <c r="J3111" s="19">
        <v>0</v>
      </c>
      <c r="K3111" s="19">
        <f t="shared" si="638"/>
        <v>0</v>
      </c>
      <c r="L3111" s="18" t="s">
        <v>146</v>
      </c>
      <c r="M3111" s="18">
        <v>0</v>
      </c>
      <c r="N3111" s="18">
        <f t="shared" si="639"/>
        <v>0</v>
      </c>
      <c r="O3111" s="19" t="s">
        <v>145</v>
      </c>
      <c r="P3111" s="19">
        <v>185459.35362857001</v>
      </c>
      <c r="Q3111" s="19">
        <f t="shared" si="640"/>
        <v>44581.575391483173</v>
      </c>
      <c r="R3111" s="18" t="s">
        <v>146</v>
      </c>
      <c r="S3111" s="18">
        <v>0</v>
      </c>
      <c r="T3111" s="18">
        <f t="shared" si="641"/>
        <v>0</v>
      </c>
      <c r="U3111" s="20" t="s">
        <v>146</v>
      </c>
      <c r="V3111" s="20">
        <v>0</v>
      </c>
      <c r="W3111" s="20">
        <f t="shared" si="642"/>
        <v>0</v>
      </c>
      <c r="X3111" s="18" t="s">
        <v>146</v>
      </c>
      <c r="Y3111" s="18">
        <v>0</v>
      </c>
      <c r="Z3111" s="23">
        <f t="shared" si="643"/>
        <v>0</v>
      </c>
      <c r="AA3111" s="20" t="s">
        <v>146</v>
      </c>
      <c r="AB3111" s="20">
        <v>0</v>
      </c>
      <c r="AC3111" s="24">
        <f t="shared" si="644"/>
        <v>0</v>
      </c>
      <c r="AD3111" s="18" t="s">
        <v>146</v>
      </c>
      <c r="AE3111" s="18">
        <v>0</v>
      </c>
      <c r="AF3111" s="18">
        <f t="shared" si="645"/>
        <v>0</v>
      </c>
      <c r="AG3111" s="19" t="s">
        <v>146</v>
      </c>
      <c r="AH3111" s="19">
        <v>0</v>
      </c>
      <c r="AI3111" s="19">
        <f t="shared" si="646"/>
        <v>0</v>
      </c>
      <c r="AJ3111" s="18" t="s">
        <v>146</v>
      </c>
      <c r="AK3111" s="18">
        <v>0</v>
      </c>
      <c r="AL3111" s="18">
        <f t="shared" si="647"/>
        <v>0</v>
      </c>
      <c r="AM3111" s="19" t="s">
        <v>146</v>
      </c>
      <c r="AN3111" s="19">
        <v>0</v>
      </c>
      <c r="AO3111" s="19">
        <f t="shared" si="648"/>
        <v>0</v>
      </c>
      <c r="AP3111" s="18" t="s">
        <v>146</v>
      </c>
      <c r="AQ3111" s="18">
        <v>0</v>
      </c>
      <c r="AR3111" s="18">
        <f t="shared" si="649"/>
        <v>0</v>
      </c>
      <c r="AS3111" s="20" t="s">
        <v>146</v>
      </c>
      <c r="AT3111" s="20">
        <v>0</v>
      </c>
      <c r="AU3111" s="16">
        <f t="shared" si="650"/>
        <v>0</v>
      </c>
    </row>
    <row r="3112" spans="1:47" x14ac:dyDescent="0.2">
      <c r="A3112" s="16">
        <v>3109</v>
      </c>
      <c r="B3112" s="16">
        <v>958.88012825922999</v>
      </c>
      <c r="C3112" s="17">
        <v>16.445812499999999</v>
      </c>
      <c r="D3112" s="16" t="s">
        <v>3109</v>
      </c>
      <c r="E3112" s="16" t="s">
        <v>3110</v>
      </c>
      <c r="F3112" s="18" t="s">
        <v>146</v>
      </c>
      <c r="G3112" s="18">
        <v>0</v>
      </c>
      <c r="I3112" s="19" t="s">
        <v>146</v>
      </c>
      <c r="J3112" s="19">
        <v>0</v>
      </c>
      <c r="K3112" s="19">
        <f t="shared" si="638"/>
        <v>0</v>
      </c>
      <c r="L3112" s="18" t="s">
        <v>146</v>
      </c>
      <c r="M3112" s="18">
        <v>0</v>
      </c>
      <c r="N3112" s="18">
        <f t="shared" si="639"/>
        <v>0</v>
      </c>
      <c r="O3112" s="19" t="s">
        <v>145</v>
      </c>
      <c r="P3112" s="19">
        <v>230648.77554285401</v>
      </c>
      <c r="Q3112" s="19">
        <f t="shared" si="640"/>
        <v>55444.417197801442</v>
      </c>
      <c r="R3112" s="18" t="s">
        <v>146</v>
      </c>
      <c r="S3112" s="18">
        <v>0</v>
      </c>
      <c r="T3112" s="18">
        <f t="shared" si="641"/>
        <v>0</v>
      </c>
      <c r="U3112" s="20" t="s">
        <v>146</v>
      </c>
      <c r="V3112" s="20">
        <v>0</v>
      </c>
      <c r="W3112" s="20">
        <f t="shared" si="642"/>
        <v>0</v>
      </c>
      <c r="X3112" s="18" t="s">
        <v>146</v>
      </c>
      <c r="Y3112" s="18">
        <v>0</v>
      </c>
      <c r="Z3112" s="23">
        <f t="shared" si="643"/>
        <v>0</v>
      </c>
      <c r="AA3112" s="20" t="s">
        <v>146</v>
      </c>
      <c r="AB3112" s="20">
        <v>0</v>
      </c>
      <c r="AC3112" s="24">
        <f t="shared" si="644"/>
        <v>0</v>
      </c>
      <c r="AD3112" s="18" t="s">
        <v>145</v>
      </c>
      <c r="AE3112" s="18">
        <v>785202.99169998895</v>
      </c>
      <c r="AF3112" s="18">
        <f t="shared" si="645"/>
        <v>61439.983701094599</v>
      </c>
      <c r="AG3112" s="19" t="s">
        <v>146</v>
      </c>
      <c r="AH3112" s="19">
        <v>0</v>
      </c>
      <c r="AI3112" s="19">
        <f t="shared" si="646"/>
        <v>0</v>
      </c>
      <c r="AJ3112" s="18" t="s">
        <v>145</v>
      </c>
      <c r="AK3112" s="18">
        <v>132419.88779999799</v>
      </c>
      <c r="AL3112" s="18">
        <f t="shared" si="647"/>
        <v>8752.1406345008581</v>
      </c>
      <c r="AM3112" s="19" t="s">
        <v>145</v>
      </c>
      <c r="AN3112" s="19">
        <v>170535.57710000101</v>
      </c>
      <c r="AO3112" s="19">
        <f t="shared" si="648"/>
        <v>18906.38327051009</v>
      </c>
      <c r="AP3112" s="18" t="s">
        <v>146</v>
      </c>
      <c r="AQ3112" s="18">
        <v>0</v>
      </c>
      <c r="AR3112" s="18">
        <f t="shared" si="649"/>
        <v>0</v>
      </c>
      <c r="AS3112" s="20" t="s">
        <v>146</v>
      </c>
      <c r="AT3112" s="20">
        <v>0</v>
      </c>
      <c r="AU3112" s="16">
        <f t="shared" si="650"/>
        <v>0</v>
      </c>
    </row>
    <row r="3113" spans="1:47" x14ac:dyDescent="0.2">
      <c r="A3113" s="16">
        <v>3110</v>
      </c>
      <c r="B3113" s="16">
        <v>894.84107607886904</v>
      </c>
      <c r="C3113" s="17">
        <v>16.590816666666601</v>
      </c>
      <c r="D3113" s="16" t="s">
        <v>3111</v>
      </c>
      <c r="E3113" s="16" t="s">
        <v>3112</v>
      </c>
      <c r="F3113" s="18" t="s">
        <v>146</v>
      </c>
      <c r="G3113" s="18">
        <v>0</v>
      </c>
      <c r="I3113" s="19" t="s">
        <v>146</v>
      </c>
      <c r="J3113" s="19">
        <v>0</v>
      </c>
      <c r="K3113" s="19">
        <f t="shared" si="638"/>
        <v>0</v>
      </c>
      <c r="L3113" s="18" t="s">
        <v>146</v>
      </c>
      <c r="M3113" s="18">
        <v>0</v>
      </c>
      <c r="N3113" s="18">
        <f t="shared" si="639"/>
        <v>0</v>
      </c>
      <c r="O3113" s="19" t="s">
        <v>145</v>
      </c>
      <c r="P3113" s="19">
        <v>319998.67598571099</v>
      </c>
      <c r="Q3113" s="19">
        <f t="shared" si="640"/>
        <v>76922.758650411299</v>
      </c>
      <c r="R3113" s="18" t="s">
        <v>146</v>
      </c>
      <c r="S3113" s="18">
        <v>0</v>
      </c>
      <c r="T3113" s="18">
        <f t="shared" si="641"/>
        <v>0</v>
      </c>
      <c r="U3113" s="20" t="s">
        <v>146</v>
      </c>
      <c r="V3113" s="20">
        <v>0</v>
      </c>
      <c r="W3113" s="20">
        <f t="shared" si="642"/>
        <v>0</v>
      </c>
      <c r="X3113" s="18" t="s">
        <v>146</v>
      </c>
      <c r="Y3113" s="18">
        <v>0</v>
      </c>
      <c r="Z3113" s="23">
        <f t="shared" si="643"/>
        <v>0</v>
      </c>
      <c r="AA3113" s="20" t="s">
        <v>146</v>
      </c>
      <c r="AB3113" s="20">
        <v>0</v>
      </c>
      <c r="AC3113" s="24">
        <f t="shared" si="644"/>
        <v>0</v>
      </c>
      <c r="AD3113" s="18" t="s">
        <v>146</v>
      </c>
      <c r="AE3113" s="18">
        <v>0</v>
      </c>
      <c r="AF3113" s="18">
        <f t="shared" si="645"/>
        <v>0</v>
      </c>
      <c r="AG3113" s="19" t="s">
        <v>146</v>
      </c>
      <c r="AH3113" s="19">
        <v>0</v>
      </c>
      <c r="AI3113" s="19">
        <f t="shared" si="646"/>
        <v>0</v>
      </c>
      <c r="AJ3113" s="18" t="s">
        <v>146</v>
      </c>
      <c r="AK3113" s="18">
        <v>0</v>
      </c>
      <c r="AL3113" s="18">
        <f t="shared" si="647"/>
        <v>0</v>
      </c>
      <c r="AM3113" s="19" t="s">
        <v>146</v>
      </c>
      <c r="AN3113" s="19">
        <v>0</v>
      </c>
      <c r="AO3113" s="19">
        <f t="shared" si="648"/>
        <v>0</v>
      </c>
      <c r="AP3113" s="18" t="s">
        <v>145</v>
      </c>
      <c r="AQ3113" s="18">
        <v>297181.60311428999</v>
      </c>
      <c r="AR3113" s="18">
        <f t="shared" si="649"/>
        <v>36689.086804233331</v>
      </c>
      <c r="AS3113" s="20" t="s">
        <v>146</v>
      </c>
      <c r="AT3113" s="20">
        <v>0</v>
      </c>
      <c r="AU3113" s="16">
        <f t="shared" si="650"/>
        <v>0</v>
      </c>
    </row>
    <row r="3114" spans="1:47" x14ac:dyDescent="0.2">
      <c r="A3114" s="16">
        <v>3111</v>
      </c>
      <c r="B3114" s="16">
        <v>1022.98560587565</v>
      </c>
      <c r="C3114" s="17">
        <v>16.925166666666598</v>
      </c>
      <c r="F3114" s="18" t="s">
        <v>146</v>
      </c>
      <c r="G3114" s="18">
        <v>0</v>
      </c>
      <c r="I3114" s="19" t="s">
        <v>146</v>
      </c>
      <c r="J3114" s="19">
        <v>0</v>
      </c>
      <c r="K3114" s="19">
        <f t="shared" si="638"/>
        <v>0</v>
      </c>
      <c r="L3114" s="18" t="s">
        <v>146</v>
      </c>
      <c r="M3114" s="18">
        <v>0</v>
      </c>
      <c r="N3114" s="18">
        <f t="shared" si="639"/>
        <v>0</v>
      </c>
      <c r="O3114" s="19" t="s">
        <v>145</v>
      </c>
      <c r="P3114" s="19">
        <v>230672.81299999999</v>
      </c>
      <c r="Q3114" s="19">
        <f t="shared" si="640"/>
        <v>55450.195432692308</v>
      </c>
      <c r="R3114" s="18" t="s">
        <v>146</v>
      </c>
      <c r="S3114" s="18">
        <v>0</v>
      </c>
      <c r="T3114" s="18">
        <f t="shared" si="641"/>
        <v>0</v>
      </c>
      <c r="U3114" s="20" t="s">
        <v>146</v>
      </c>
      <c r="V3114" s="20">
        <v>0</v>
      </c>
      <c r="W3114" s="20">
        <f t="shared" si="642"/>
        <v>0</v>
      </c>
      <c r="X3114" s="18" t="s">
        <v>146</v>
      </c>
      <c r="Y3114" s="18">
        <v>0</v>
      </c>
      <c r="Z3114" s="23">
        <f t="shared" si="643"/>
        <v>0</v>
      </c>
      <c r="AA3114" s="20" t="s">
        <v>146</v>
      </c>
      <c r="AB3114" s="20">
        <v>0</v>
      </c>
      <c r="AC3114" s="24">
        <f t="shared" si="644"/>
        <v>0</v>
      </c>
      <c r="AD3114" s="18" t="s">
        <v>146</v>
      </c>
      <c r="AE3114" s="18">
        <v>0</v>
      </c>
      <c r="AF3114" s="18">
        <f t="shared" si="645"/>
        <v>0</v>
      </c>
      <c r="AG3114" s="19" t="s">
        <v>146</v>
      </c>
      <c r="AH3114" s="19">
        <v>0</v>
      </c>
      <c r="AI3114" s="19">
        <f t="shared" si="646"/>
        <v>0</v>
      </c>
      <c r="AJ3114" s="18" t="s">
        <v>146</v>
      </c>
      <c r="AK3114" s="18">
        <v>0</v>
      </c>
      <c r="AL3114" s="18">
        <f t="shared" si="647"/>
        <v>0</v>
      </c>
      <c r="AM3114" s="19" t="s">
        <v>146</v>
      </c>
      <c r="AN3114" s="19">
        <v>0</v>
      </c>
      <c r="AO3114" s="19">
        <f t="shared" si="648"/>
        <v>0</v>
      </c>
      <c r="AP3114" s="18" t="s">
        <v>146</v>
      </c>
      <c r="AQ3114" s="18">
        <v>0</v>
      </c>
      <c r="AR3114" s="18">
        <f t="shared" si="649"/>
        <v>0</v>
      </c>
      <c r="AS3114" s="20" t="s">
        <v>146</v>
      </c>
      <c r="AT3114" s="20">
        <v>0</v>
      </c>
      <c r="AU3114" s="16">
        <f t="shared" si="650"/>
        <v>0</v>
      </c>
    </row>
    <row r="3115" spans="1:47" x14ac:dyDescent="0.2">
      <c r="A3115" s="16">
        <v>3112</v>
      </c>
      <c r="B3115" s="16">
        <v>265.25479770236501</v>
      </c>
      <c r="C3115" s="17">
        <v>16.702061111111099</v>
      </c>
      <c r="D3115" s="16" t="s">
        <v>808</v>
      </c>
      <c r="E3115" s="16" t="s">
        <v>3113</v>
      </c>
      <c r="F3115" s="18" t="s">
        <v>146</v>
      </c>
      <c r="G3115" s="18">
        <v>0</v>
      </c>
      <c r="I3115" s="19" t="s">
        <v>146</v>
      </c>
      <c r="J3115" s="19">
        <v>0</v>
      </c>
      <c r="K3115" s="19">
        <f t="shared" si="638"/>
        <v>0</v>
      </c>
      <c r="L3115" s="18" t="s">
        <v>146</v>
      </c>
      <c r="M3115" s="18">
        <v>0</v>
      </c>
      <c r="N3115" s="18">
        <f t="shared" si="639"/>
        <v>0</v>
      </c>
      <c r="O3115" s="19" t="s">
        <v>145</v>
      </c>
      <c r="P3115" s="19">
        <v>255408.191971425</v>
      </c>
      <c r="Q3115" s="19">
        <f t="shared" si="640"/>
        <v>61396.199993131006</v>
      </c>
      <c r="R3115" s="18" t="s">
        <v>146</v>
      </c>
      <c r="S3115" s="18">
        <v>0</v>
      </c>
      <c r="T3115" s="18">
        <f t="shared" si="641"/>
        <v>0</v>
      </c>
      <c r="U3115" s="20" t="s">
        <v>146</v>
      </c>
      <c r="V3115" s="20">
        <v>0</v>
      </c>
      <c r="W3115" s="20">
        <f t="shared" si="642"/>
        <v>0</v>
      </c>
      <c r="X3115" s="18" t="s">
        <v>146</v>
      </c>
      <c r="Y3115" s="18">
        <v>0</v>
      </c>
      <c r="Z3115" s="23">
        <f t="shared" si="643"/>
        <v>0</v>
      </c>
      <c r="AA3115" s="20" t="s">
        <v>146</v>
      </c>
      <c r="AB3115" s="20">
        <v>0</v>
      </c>
      <c r="AC3115" s="24">
        <f t="shared" si="644"/>
        <v>0</v>
      </c>
      <c r="AD3115" s="18" t="s">
        <v>146</v>
      </c>
      <c r="AE3115" s="18">
        <v>0</v>
      </c>
      <c r="AF3115" s="18">
        <f t="shared" si="645"/>
        <v>0</v>
      </c>
      <c r="AG3115" s="19" t="s">
        <v>146</v>
      </c>
      <c r="AH3115" s="19">
        <v>0</v>
      </c>
      <c r="AI3115" s="19">
        <f t="shared" si="646"/>
        <v>0</v>
      </c>
      <c r="AJ3115" s="18" t="s">
        <v>146</v>
      </c>
      <c r="AK3115" s="18">
        <v>0</v>
      </c>
      <c r="AL3115" s="18">
        <f t="shared" si="647"/>
        <v>0</v>
      </c>
      <c r="AM3115" s="19" t="s">
        <v>146</v>
      </c>
      <c r="AN3115" s="19">
        <v>0</v>
      </c>
      <c r="AO3115" s="19">
        <f t="shared" si="648"/>
        <v>0</v>
      </c>
      <c r="AP3115" s="18" t="s">
        <v>145</v>
      </c>
      <c r="AQ3115" s="18">
        <v>172667.14198571601</v>
      </c>
      <c r="AR3115" s="18">
        <f t="shared" si="649"/>
        <v>21316.931109347657</v>
      </c>
      <c r="AS3115" s="20" t="s">
        <v>145</v>
      </c>
      <c r="AT3115" s="20">
        <v>314781.42799999501</v>
      </c>
      <c r="AU3115" s="16">
        <f t="shared" si="650"/>
        <v>20971.447568287476</v>
      </c>
    </row>
    <row r="3116" spans="1:47" x14ac:dyDescent="0.2">
      <c r="A3116" s="16">
        <v>3113</v>
      </c>
      <c r="B3116" s="16">
        <v>620.75250244140602</v>
      </c>
      <c r="C3116" s="17">
        <v>1.8149500000000001</v>
      </c>
      <c r="F3116" s="18" t="s">
        <v>146</v>
      </c>
      <c r="G3116" s="18">
        <v>0</v>
      </c>
      <c r="I3116" s="19" t="s">
        <v>146</v>
      </c>
      <c r="J3116" s="19">
        <v>0</v>
      </c>
      <c r="K3116" s="19">
        <f t="shared" si="638"/>
        <v>0</v>
      </c>
      <c r="L3116" s="18" t="s">
        <v>146</v>
      </c>
      <c r="M3116" s="18">
        <v>0</v>
      </c>
      <c r="N3116" s="18">
        <f t="shared" si="639"/>
        <v>0</v>
      </c>
      <c r="O3116" s="19" t="s">
        <v>145</v>
      </c>
      <c r="P3116" s="19">
        <v>180619.49302857101</v>
      </c>
      <c r="Q3116" s="19">
        <f t="shared" si="640"/>
        <v>43418.147362637261</v>
      </c>
      <c r="R3116" s="18" t="s">
        <v>146</v>
      </c>
      <c r="S3116" s="18">
        <v>0</v>
      </c>
      <c r="T3116" s="18">
        <f t="shared" si="641"/>
        <v>0</v>
      </c>
      <c r="U3116" s="20" t="s">
        <v>146</v>
      </c>
      <c r="V3116" s="20">
        <v>0</v>
      </c>
      <c r="W3116" s="20">
        <f t="shared" si="642"/>
        <v>0</v>
      </c>
      <c r="X3116" s="18" t="s">
        <v>146</v>
      </c>
      <c r="Y3116" s="18">
        <v>0</v>
      </c>
      <c r="Z3116" s="23">
        <f t="shared" si="643"/>
        <v>0</v>
      </c>
      <c r="AA3116" s="20" t="s">
        <v>146</v>
      </c>
      <c r="AB3116" s="20">
        <v>0</v>
      </c>
      <c r="AC3116" s="24">
        <f t="shared" si="644"/>
        <v>0</v>
      </c>
      <c r="AD3116" s="18" t="s">
        <v>146</v>
      </c>
      <c r="AE3116" s="18">
        <v>0</v>
      </c>
      <c r="AF3116" s="18">
        <f t="shared" si="645"/>
        <v>0</v>
      </c>
      <c r="AG3116" s="19" t="s">
        <v>146</v>
      </c>
      <c r="AH3116" s="19">
        <v>0</v>
      </c>
      <c r="AI3116" s="19">
        <f t="shared" si="646"/>
        <v>0</v>
      </c>
      <c r="AJ3116" s="18" t="s">
        <v>146</v>
      </c>
      <c r="AK3116" s="18">
        <v>0</v>
      </c>
      <c r="AL3116" s="18">
        <f t="shared" si="647"/>
        <v>0</v>
      </c>
      <c r="AM3116" s="19" t="s">
        <v>146</v>
      </c>
      <c r="AN3116" s="19">
        <v>0</v>
      </c>
      <c r="AO3116" s="19">
        <f t="shared" si="648"/>
        <v>0</v>
      </c>
      <c r="AP3116" s="18" t="s">
        <v>146</v>
      </c>
      <c r="AQ3116" s="18">
        <v>0</v>
      </c>
      <c r="AR3116" s="18">
        <f t="shared" si="649"/>
        <v>0</v>
      </c>
      <c r="AS3116" s="20" t="s">
        <v>146</v>
      </c>
      <c r="AT3116" s="20">
        <v>0</v>
      </c>
      <c r="AU3116" s="16">
        <f t="shared" si="650"/>
        <v>0</v>
      </c>
    </row>
    <row r="3117" spans="1:47" x14ac:dyDescent="0.2">
      <c r="A3117" s="16">
        <v>3114</v>
      </c>
      <c r="B3117" s="16">
        <v>245.22660929361899</v>
      </c>
      <c r="C3117" s="17">
        <v>16.434383333333301</v>
      </c>
      <c r="F3117" s="18" t="s">
        <v>146</v>
      </c>
      <c r="G3117" s="18">
        <v>0</v>
      </c>
      <c r="I3117" s="19" t="s">
        <v>146</v>
      </c>
      <c r="J3117" s="19">
        <v>0</v>
      </c>
      <c r="K3117" s="19">
        <f t="shared" si="638"/>
        <v>0</v>
      </c>
      <c r="L3117" s="18" t="s">
        <v>146</v>
      </c>
      <c r="M3117" s="18">
        <v>0</v>
      </c>
      <c r="N3117" s="18">
        <f t="shared" si="639"/>
        <v>0</v>
      </c>
      <c r="O3117" s="19" t="s">
        <v>145</v>
      </c>
      <c r="P3117" s="19">
        <v>209199.562057139</v>
      </c>
      <c r="Q3117" s="19">
        <f t="shared" si="640"/>
        <v>50288.356263735339</v>
      </c>
      <c r="R3117" s="18" t="s">
        <v>146</v>
      </c>
      <c r="S3117" s="18">
        <v>0</v>
      </c>
      <c r="T3117" s="18">
        <f t="shared" si="641"/>
        <v>0</v>
      </c>
      <c r="U3117" s="20" t="s">
        <v>146</v>
      </c>
      <c r="V3117" s="20">
        <v>0</v>
      </c>
      <c r="W3117" s="20">
        <f t="shared" si="642"/>
        <v>0</v>
      </c>
      <c r="X3117" s="18" t="s">
        <v>146</v>
      </c>
      <c r="Y3117" s="18">
        <v>0</v>
      </c>
      <c r="Z3117" s="23">
        <f t="shared" si="643"/>
        <v>0</v>
      </c>
      <c r="AA3117" s="20" t="s">
        <v>146</v>
      </c>
      <c r="AB3117" s="20">
        <v>0</v>
      </c>
      <c r="AC3117" s="24">
        <f t="shared" si="644"/>
        <v>0</v>
      </c>
      <c r="AD3117" s="18" t="s">
        <v>145</v>
      </c>
      <c r="AE3117" s="18">
        <v>262401.65218570997</v>
      </c>
      <c r="AF3117" s="18">
        <f t="shared" si="645"/>
        <v>20532.210656158841</v>
      </c>
      <c r="AG3117" s="19" t="s">
        <v>146</v>
      </c>
      <c r="AH3117" s="19">
        <v>0</v>
      </c>
      <c r="AI3117" s="19">
        <f t="shared" si="646"/>
        <v>0</v>
      </c>
      <c r="AJ3117" s="18" t="s">
        <v>146</v>
      </c>
      <c r="AK3117" s="18">
        <v>0</v>
      </c>
      <c r="AL3117" s="18">
        <f t="shared" si="647"/>
        <v>0</v>
      </c>
      <c r="AM3117" s="19" t="s">
        <v>146</v>
      </c>
      <c r="AN3117" s="19">
        <v>0</v>
      </c>
      <c r="AO3117" s="19">
        <f t="shared" si="648"/>
        <v>0</v>
      </c>
      <c r="AP3117" s="18" t="s">
        <v>146</v>
      </c>
      <c r="AQ3117" s="18">
        <v>0</v>
      </c>
      <c r="AR3117" s="18">
        <f t="shared" si="649"/>
        <v>0</v>
      </c>
      <c r="AS3117" s="20" t="s">
        <v>145</v>
      </c>
      <c r="AT3117" s="20">
        <v>694998.14228571497</v>
      </c>
      <c r="AU3117" s="16">
        <f t="shared" si="650"/>
        <v>46302.341258208857</v>
      </c>
    </row>
    <row r="3118" spans="1:47" x14ac:dyDescent="0.2">
      <c r="A3118" s="16">
        <v>3115</v>
      </c>
      <c r="B3118" s="16">
        <v>143.082275390625</v>
      </c>
      <c r="C3118" s="17">
        <v>8.7457333333333303</v>
      </c>
      <c r="F3118" s="18" t="s">
        <v>146</v>
      </c>
      <c r="G3118" s="18">
        <v>0</v>
      </c>
      <c r="I3118" s="19" t="s">
        <v>146</v>
      </c>
      <c r="J3118" s="19">
        <v>0</v>
      </c>
      <c r="K3118" s="19">
        <f t="shared" si="638"/>
        <v>0</v>
      </c>
      <c r="L3118" s="18" t="s">
        <v>146</v>
      </c>
      <c r="M3118" s="18">
        <v>0</v>
      </c>
      <c r="N3118" s="18">
        <f t="shared" si="639"/>
        <v>0</v>
      </c>
      <c r="O3118" s="19" t="s">
        <v>145</v>
      </c>
      <c r="P3118" s="19">
        <v>245404.45065714201</v>
      </c>
      <c r="Q3118" s="19">
        <f t="shared" si="640"/>
        <v>58991.454484889902</v>
      </c>
      <c r="R3118" s="18" t="s">
        <v>146</v>
      </c>
      <c r="S3118" s="18">
        <v>0</v>
      </c>
      <c r="T3118" s="18">
        <f t="shared" si="641"/>
        <v>0</v>
      </c>
      <c r="U3118" s="20" t="s">
        <v>146</v>
      </c>
      <c r="V3118" s="20">
        <v>0</v>
      </c>
      <c r="W3118" s="20">
        <f t="shared" si="642"/>
        <v>0</v>
      </c>
      <c r="X3118" s="18" t="s">
        <v>146</v>
      </c>
      <c r="Y3118" s="18">
        <v>0</v>
      </c>
      <c r="Z3118" s="23">
        <f t="shared" si="643"/>
        <v>0</v>
      </c>
      <c r="AA3118" s="20" t="s">
        <v>146</v>
      </c>
      <c r="AB3118" s="20">
        <v>0</v>
      </c>
      <c r="AC3118" s="24">
        <f t="shared" si="644"/>
        <v>0</v>
      </c>
      <c r="AD3118" s="18" t="s">
        <v>146</v>
      </c>
      <c r="AE3118" s="18">
        <v>0</v>
      </c>
      <c r="AF3118" s="18">
        <f t="shared" si="645"/>
        <v>0</v>
      </c>
      <c r="AG3118" s="19" t="s">
        <v>146</v>
      </c>
      <c r="AH3118" s="19">
        <v>0</v>
      </c>
      <c r="AI3118" s="19">
        <f t="shared" si="646"/>
        <v>0</v>
      </c>
      <c r="AJ3118" s="18" t="s">
        <v>146</v>
      </c>
      <c r="AK3118" s="18">
        <v>0</v>
      </c>
      <c r="AL3118" s="18">
        <f t="shared" si="647"/>
        <v>0</v>
      </c>
      <c r="AM3118" s="19" t="s">
        <v>146</v>
      </c>
      <c r="AN3118" s="19">
        <v>0</v>
      </c>
      <c r="AO3118" s="19">
        <f t="shared" si="648"/>
        <v>0</v>
      </c>
      <c r="AP3118" s="18" t="s">
        <v>146</v>
      </c>
      <c r="AQ3118" s="18">
        <v>0</v>
      </c>
      <c r="AR3118" s="18">
        <f t="shared" si="649"/>
        <v>0</v>
      </c>
      <c r="AS3118" s="20" t="s">
        <v>146</v>
      </c>
      <c r="AT3118" s="20">
        <v>0</v>
      </c>
      <c r="AU3118" s="16">
        <f t="shared" si="650"/>
        <v>0</v>
      </c>
    </row>
    <row r="3119" spans="1:47" x14ac:dyDescent="0.2">
      <c r="A3119" s="16">
        <v>3116</v>
      </c>
      <c r="B3119" s="16">
        <v>274.09289550781199</v>
      </c>
      <c r="C3119" s="17">
        <v>8.0439666666666607</v>
      </c>
      <c r="F3119" s="18" t="s">
        <v>146</v>
      </c>
      <c r="G3119" s="18">
        <v>0</v>
      </c>
      <c r="I3119" s="19" t="s">
        <v>146</v>
      </c>
      <c r="J3119" s="19">
        <v>0</v>
      </c>
      <c r="K3119" s="19">
        <f t="shared" si="638"/>
        <v>0</v>
      </c>
      <c r="L3119" s="18" t="s">
        <v>146</v>
      </c>
      <c r="M3119" s="18">
        <v>0</v>
      </c>
      <c r="N3119" s="18">
        <f t="shared" si="639"/>
        <v>0</v>
      </c>
      <c r="O3119" s="19" t="s">
        <v>145</v>
      </c>
      <c r="P3119" s="19">
        <v>260387.98404285801</v>
      </c>
      <c r="Q3119" s="19">
        <f t="shared" si="640"/>
        <v>62593.265394917791</v>
      </c>
      <c r="R3119" s="18" t="s">
        <v>146</v>
      </c>
      <c r="S3119" s="18">
        <v>0</v>
      </c>
      <c r="T3119" s="18">
        <f t="shared" si="641"/>
        <v>0</v>
      </c>
      <c r="U3119" s="20" t="s">
        <v>146</v>
      </c>
      <c r="V3119" s="20">
        <v>0</v>
      </c>
      <c r="W3119" s="20">
        <f t="shared" si="642"/>
        <v>0</v>
      </c>
      <c r="X3119" s="18" t="s">
        <v>146</v>
      </c>
      <c r="Y3119" s="18">
        <v>0</v>
      </c>
      <c r="Z3119" s="23">
        <f t="shared" si="643"/>
        <v>0</v>
      </c>
      <c r="AA3119" s="20" t="s">
        <v>146</v>
      </c>
      <c r="AB3119" s="20">
        <v>0</v>
      </c>
      <c r="AC3119" s="24">
        <f t="shared" si="644"/>
        <v>0</v>
      </c>
      <c r="AD3119" s="18" t="s">
        <v>146</v>
      </c>
      <c r="AE3119" s="18">
        <v>0</v>
      </c>
      <c r="AF3119" s="18">
        <f t="shared" si="645"/>
        <v>0</v>
      </c>
      <c r="AG3119" s="19" t="s">
        <v>146</v>
      </c>
      <c r="AH3119" s="19">
        <v>0</v>
      </c>
      <c r="AI3119" s="19">
        <f t="shared" si="646"/>
        <v>0</v>
      </c>
      <c r="AJ3119" s="18" t="s">
        <v>146</v>
      </c>
      <c r="AK3119" s="18">
        <v>0</v>
      </c>
      <c r="AL3119" s="18">
        <f t="shared" si="647"/>
        <v>0</v>
      </c>
      <c r="AM3119" s="19" t="s">
        <v>146</v>
      </c>
      <c r="AN3119" s="19">
        <v>0</v>
      </c>
      <c r="AO3119" s="19">
        <f t="shared" si="648"/>
        <v>0</v>
      </c>
      <c r="AP3119" s="18" t="s">
        <v>146</v>
      </c>
      <c r="AQ3119" s="18">
        <v>0</v>
      </c>
      <c r="AR3119" s="18">
        <f t="shared" si="649"/>
        <v>0</v>
      </c>
      <c r="AS3119" s="20" t="s">
        <v>146</v>
      </c>
      <c r="AT3119" s="20">
        <v>0</v>
      </c>
      <c r="AU3119" s="16">
        <f t="shared" si="650"/>
        <v>0</v>
      </c>
    </row>
    <row r="3120" spans="1:47" x14ac:dyDescent="0.2">
      <c r="A3120" s="16">
        <v>3117</v>
      </c>
      <c r="B3120" s="16">
        <v>743.87341308593705</v>
      </c>
      <c r="C3120" s="17">
        <v>7.3757333333333301</v>
      </c>
      <c r="F3120" s="18" t="s">
        <v>146</v>
      </c>
      <c r="G3120" s="18">
        <v>0</v>
      </c>
      <c r="I3120" s="19" t="s">
        <v>146</v>
      </c>
      <c r="J3120" s="19">
        <v>0</v>
      </c>
      <c r="K3120" s="19">
        <f t="shared" si="638"/>
        <v>0</v>
      </c>
      <c r="L3120" s="18" t="s">
        <v>146</v>
      </c>
      <c r="M3120" s="18">
        <v>0</v>
      </c>
      <c r="N3120" s="18">
        <f t="shared" si="639"/>
        <v>0</v>
      </c>
      <c r="O3120" s="19" t="s">
        <v>145</v>
      </c>
      <c r="P3120" s="19">
        <v>182441.22134285601</v>
      </c>
      <c r="Q3120" s="19">
        <f t="shared" si="640"/>
        <v>43856.06282280192</v>
      </c>
      <c r="R3120" s="18" t="s">
        <v>146</v>
      </c>
      <c r="S3120" s="18">
        <v>0</v>
      </c>
      <c r="T3120" s="18">
        <f t="shared" si="641"/>
        <v>0</v>
      </c>
      <c r="U3120" s="20" t="s">
        <v>146</v>
      </c>
      <c r="V3120" s="20">
        <v>0</v>
      </c>
      <c r="W3120" s="20">
        <f t="shared" si="642"/>
        <v>0</v>
      </c>
      <c r="X3120" s="18" t="s">
        <v>146</v>
      </c>
      <c r="Y3120" s="18">
        <v>0</v>
      </c>
      <c r="Z3120" s="23">
        <f t="shared" si="643"/>
        <v>0</v>
      </c>
      <c r="AA3120" s="20" t="s">
        <v>146</v>
      </c>
      <c r="AB3120" s="20">
        <v>0</v>
      </c>
      <c r="AC3120" s="24">
        <f t="shared" si="644"/>
        <v>0</v>
      </c>
      <c r="AD3120" s="18" t="s">
        <v>146</v>
      </c>
      <c r="AE3120" s="18">
        <v>0</v>
      </c>
      <c r="AF3120" s="18">
        <f t="shared" si="645"/>
        <v>0</v>
      </c>
      <c r="AG3120" s="19" t="s">
        <v>146</v>
      </c>
      <c r="AH3120" s="19">
        <v>0</v>
      </c>
      <c r="AI3120" s="19">
        <f t="shared" si="646"/>
        <v>0</v>
      </c>
      <c r="AJ3120" s="18" t="s">
        <v>146</v>
      </c>
      <c r="AK3120" s="18">
        <v>0</v>
      </c>
      <c r="AL3120" s="18">
        <f t="shared" si="647"/>
        <v>0</v>
      </c>
      <c r="AM3120" s="19" t="s">
        <v>146</v>
      </c>
      <c r="AN3120" s="19">
        <v>0</v>
      </c>
      <c r="AO3120" s="19">
        <f t="shared" si="648"/>
        <v>0</v>
      </c>
      <c r="AP3120" s="18" t="s">
        <v>146</v>
      </c>
      <c r="AQ3120" s="18">
        <v>0</v>
      </c>
      <c r="AR3120" s="18">
        <f t="shared" si="649"/>
        <v>0</v>
      </c>
      <c r="AS3120" s="20" t="s">
        <v>146</v>
      </c>
      <c r="AT3120" s="20">
        <v>0</v>
      </c>
      <c r="AU3120" s="16">
        <f t="shared" si="650"/>
        <v>0</v>
      </c>
    </row>
    <row r="3121" spans="1:47" x14ac:dyDescent="0.2">
      <c r="A3121" s="16">
        <v>3118</v>
      </c>
      <c r="B3121" s="16">
        <v>315.19892950533898</v>
      </c>
      <c r="C3121" s="17">
        <v>7.5986833333333301</v>
      </c>
      <c r="D3121" s="16" t="s">
        <v>3114</v>
      </c>
      <c r="E3121" s="16" t="s">
        <v>3115</v>
      </c>
      <c r="F3121" s="18" t="s">
        <v>146</v>
      </c>
      <c r="G3121" s="18">
        <v>0</v>
      </c>
      <c r="I3121" s="19" t="s">
        <v>146</v>
      </c>
      <c r="J3121" s="19">
        <v>0</v>
      </c>
      <c r="K3121" s="19">
        <f t="shared" si="638"/>
        <v>0</v>
      </c>
      <c r="L3121" s="18" t="s">
        <v>146</v>
      </c>
      <c r="M3121" s="18">
        <v>0</v>
      </c>
      <c r="N3121" s="18">
        <f t="shared" si="639"/>
        <v>0</v>
      </c>
      <c r="O3121" s="19" t="s">
        <v>145</v>
      </c>
      <c r="P3121" s="19">
        <v>218283.393528571</v>
      </c>
      <c r="Q3121" s="19">
        <f t="shared" si="640"/>
        <v>52471.969598214178</v>
      </c>
      <c r="R3121" s="18" t="s">
        <v>146</v>
      </c>
      <c r="S3121" s="18">
        <v>0</v>
      </c>
      <c r="T3121" s="18">
        <f t="shared" si="641"/>
        <v>0</v>
      </c>
      <c r="U3121" s="20" t="s">
        <v>146</v>
      </c>
      <c r="V3121" s="20">
        <v>0</v>
      </c>
      <c r="W3121" s="20">
        <f t="shared" si="642"/>
        <v>0</v>
      </c>
      <c r="X3121" s="18" t="s">
        <v>146</v>
      </c>
      <c r="Y3121" s="18">
        <v>0</v>
      </c>
      <c r="Z3121" s="23">
        <f t="shared" si="643"/>
        <v>0</v>
      </c>
      <c r="AA3121" s="20" t="s">
        <v>146</v>
      </c>
      <c r="AB3121" s="20">
        <v>0</v>
      </c>
      <c r="AC3121" s="24">
        <f t="shared" si="644"/>
        <v>0</v>
      </c>
      <c r="AD3121" s="18" t="s">
        <v>146</v>
      </c>
      <c r="AE3121" s="18">
        <v>0</v>
      </c>
      <c r="AF3121" s="18">
        <f t="shared" si="645"/>
        <v>0</v>
      </c>
      <c r="AG3121" s="19" t="s">
        <v>146</v>
      </c>
      <c r="AH3121" s="19">
        <v>0</v>
      </c>
      <c r="AI3121" s="19">
        <f t="shared" si="646"/>
        <v>0</v>
      </c>
      <c r="AJ3121" s="18" t="s">
        <v>146</v>
      </c>
      <c r="AK3121" s="18">
        <v>0</v>
      </c>
      <c r="AL3121" s="18">
        <f t="shared" si="647"/>
        <v>0</v>
      </c>
      <c r="AM3121" s="19" t="s">
        <v>146</v>
      </c>
      <c r="AN3121" s="19">
        <v>0</v>
      </c>
      <c r="AO3121" s="19">
        <f t="shared" si="648"/>
        <v>0</v>
      </c>
      <c r="AP3121" s="18" t="s">
        <v>146</v>
      </c>
      <c r="AQ3121" s="18">
        <v>0</v>
      </c>
      <c r="AR3121" s="18">
        <f t="shared" si="649"/>
        <v>0</v>
      </c>
      <c r="AS3121" s="20" t="s">
        <v>146</v>
      </c>
      <c r="AT3121" s="20">
        <v>0</v>
      </c>
      <c r="AU3121" s="16">
        <f t="shared" si="650"/>
        <v>0</v>
      </c>
    </row>
    <row r="3122" spans="1:47" x14ac:dyDescent="0.2">
      <c r="A3122" s="16">
        <v>3119</v>
      </c>
      <c r="B3122" s="16">
        <v>581.39929199218705</v>
      </c>
      <c r="C3122" s="17">
        <v>11.6544833333333</v>
      </c>
      <c r="D3122" s="16" t="s">
        <v>3116</v>
      </c>
      <c r="E3122" s="16" t="s">
        <v>3116</v>
      </c>
      <c r="F3122" s="18" t="s">
        <v>146</v>
      </c>
      <c r="G3122" s="18">
        <v>0</v>
      </c>
      <c r="I3122" s="19" t="s">
        <v>146</v>
      </c>
      <c r="J3122" s="19">
        <v>0</v>
      </c>
      <c r="K3122" s="19">
        <f t="shared" si="638"/>
        <v>0</v>
      </c>
      <c r="L3122" s="18" t="s">
        <v>146</v>
      </c>
      <c r="M3122" s="18">
        <v>0</v>
      </c>
      <c r="N3122" s="18">
        <f t="shared" si="639"/>
        <v>0</v>
      </c>
      <c r="O3122" s="19" t="s">
        <v>145</v>
      </c>
      <c r="P3122" s="19">
        <v>294158.07475714298</v>
      </c>
      <c r="Q3122" s="19">
        <f t="shared" si="640"/>
        <v>70711.075662774747</v>
      </c>
      <c r="R3122" s="18" t="s">
        <v>146</v>
      </c>
      <c r="S3122" s="18">
        <v>0</v>
      </c>
      <c r="T3122" s="18">
        <f t="shared" si="641"/>
        <v>0</v>
      </c>
      <c r="U3122" s="20" t="s">
        <v>146</v>
      </c>
      <c r="V3122" s="20">
        <v>0</v>
      </c>
      <c r="W3122" s="20">
        <f t="shared" si="642"/>
        <v>0</v>
      </c>
      <c r="X3122" s="18" t="s">
        <v>146</v>
      </c>
      <c r="Y3122" s="18">
        <v>0</v>
      </c>
      <c r="Z3122" s="23">
        <f t="shared" si="643"/>
        <v>0</v>
      </c>
      <c r="AA3122" s="20" t="s">
        <v>146</v>
      </c>
      <c r="AB3122" s="20">
        <v>0</v>
      </c>
      <c r="AC3122" s="24">
        <f t="shared" si="644"/>
        <v>0</v>
      </c>
      <c r="AD3122" s="18" t="s">
        <v>146</v>
      </c>
      <c r="AE3122" s="18">
        <v>0</v>
      </c>
      <c r="AF3122" s="18">
        <f t="shared" si="645"/>
        <v>0</v>
      </c>
      <c r="AG3122" s="19" t="s">
        <v>146</v>
      </c>
      <c r="AH3122" s="19">
        <v>0</v>
      </c>
      <c r="AI3122" s="19">
        <f t="shared" si="646"/>
        <v>0</v>
      </c>
      <c r="AJ3122" s="18" t="s">
        <v>146</v>
      </c>
      <c r="AK3122" s="18">
        <v>0</v>
      </c>
      <c r="AL3122" s="18">
        <f t="shared" si="647"/>
        <v>0</v>
      </c>
      <c r="AM3122" s="19" t="s">
        <v>146</v>
      </c>
      <c r="AN3122" s="19">
        <v>0</v>
      </c>
      <c r="AO3122" s="19">
        <f t="shared" si="648"/>
        <v>0</v>
      </c>
      <c r="AP3122" s="18" t="s">
        <v>146</v>
      </c>
      <c r="AQ3122" s="18">
        <v>0</v>
      </c>
      <c r="AR3122" s="18">
        <f t="shared" si="649"/>
        <v>0</v>
      </c>
      <c r="AS3122" s="20" t="s">
        <v>146</v>
      </c>
      <c r="AT3122" s="20">
        <v>0</v>
      </c>
      <c r="AU3122" s="16">
        <f t="shared" si="650"/>
        <v>0</v>
      </c>
    </row>
    <row r="3123" spans="1:47" x14ac:dyDescent="0.2">
      <c r="A3123" s="16">
        <v>3120</v>
      </c>
      <c r="B3123" s="16">
        <v>538.033935546875</v>
      </c>
      <c r="C3123" s="17">
        <v>1.40346666666666</v>
      </c>
      <c r="F3123" s="18" t="s">
        <v>146</v>
      </c>
      <c r="G3123" s="18">
        <v>0</v>
      </c>
      <c r="I3123" s="19" t="s">
        <v>146</v>
      </c>
      <c r="J3123" s="19">
        <v>0</v>
      </c>
      <c r="K3123" s="19">
        <f t="shared" si="638"/>
        <v>0</v>
      </c>
      <c r="L3123" s="18" t="s">
        <v>146</v>
      </c>
      <c r="M3123" s="18">
        <v>0</v>
      </c>
      <c r="N3123" s="18">
        <f t="shared" si="639"/>
        <v>0</v>
      </c>
      <c r="O3123" s="19" t="s">
        <v>145</v>
      </c>
      <c r="P3123" s="19">
        <v>160472.189699999</v>
      </c>
      <c r="Q3123" s="19">
        <f t="shared" si="640"/>
        <v>38575.045600961297</v>
      </c>
      <c r="R3123" s="18" t="s">
        <v>146</v>
      </c>
      <c r="S3123" s="18">
        <v>0</v>
      </c>
      <c r="T3123" s="18">
        <f t="shared" si="641"/>
        <v>0</v>
      </c>
      <c r="U3123" s="20" t="s">
        <v>146</v>
      </c>
      <c r="V3123" s="20">
        <v>0</v>
      </c>
      <c r="W3123" s="20">
        <f t="shared" si="642"/>
        <v>0</v>
      </c>
      <c r="X3123" s="18" t="s">
        <v>146</v>
      </c>
      <c r="Y3123" s="18">
        <v>0</v>
      </c>
      <c r="Z3123" s="23">
        <f t="shared" si="643"/>
        <v>0</v>
      </c>
      <c r="AA3123" s="20" t="s">
        <v>146</v>
      </c>
      <c r="AB3123" s="20">
        <v>0</v>
      </c>
      <c r="AC3123" s="24">
        <f t="shared" si="644"/>
        <v>0</v>
      </c>
      <c r="AD3123" s="18" t="s">
        <v>146</v>
      </c>
      <c r="AE3123" s="18">
        <v>0</v>
      </c>
      <c r="AF3123" s="18">
        <f t="shared" si="645"/>
        <v>0</v>
      </c>
      <c r="AG3123" s="19" t="s">
        <v>146</v>
      </c>
      <c r="AH3123" s="19">
        <v>0</v>
      </c>
      <c r="AI3123" s="19">
        <f t="shared" si="646"/>
        <v>0</v>
      </c>
      <c r="AJ3123" s="18" t="s">
        <v>146</v>
      </c>
      <c r="AK3123" s="18">
        <v>0</v>
      </c>
      <c r="AL3123" s="18">
        <f t="shared" si="647"/>
        <v>0</v>
      </c>
      <c r="AM3123" s="19" t="s">
        <v>146</v>
      </c>
      <c r="AN3123" s="19">
        <v>0</v>
      </c>
      <c r="AO3123" s="19">
        <f t="shared" si="648"/>
        <v>0</v>
      </c>
      <c r="AP3123" s="18" t="s">
        <v>146</v>
      </c>
      <c r="AQ3123" s="18">
        <v>0</v>
      </c>
      <c r="AR3123" s="18">
        <f t="shared" si="649"/>
        <v>0</v>
      </c>
      <c r="AS3123" s="20" t="s">
        <v>146</v>
      </c>
      <c r="AT3123" s="20">
        <v>0</v>
      </c>
      <c r="AU3123" s="16">
        <f t="shared" si="650"/>
        <v>0</v>
      </c>
    </row>
    <row r="3124" spans="1:47" x14ac:dyDescent="0.2">
      <c r="A3124" s="16">
        <v>3121</v>
      </c>
      <c r="B3124" s="16">
        <v>1092.84045410156</v>
      </c>
      <c r="C3124" s="17">
        <v>7.0854666666666599</v>
      </c>
      <c r="D3124" s="16" t="s">
        <v>2485</v>
      </c>
      <c r="E3124" s="16" t="s">
        <v>2486</v>
      </c>
      <c r="F3124" s="18" t="s">
        <v>146</v>
      </c>
      <c r="G3124" s="18">
        <v>0</v>
      </c>
      <c r="I3124" s="19" t="s">
        <v>146</v>
      </c>
      <c r="J3124" s="19">
        <v>0</v>
      </c>
      <c r="K3124" s="19">
        <f t="shared" si="638"/>
        <v>0</v>
      </c>
      <c r="L3124" s="18" t="s">
        <v>146</v>
      </c>
      <c r="M3124" s="18">
        <v>0</v>
      </c>
      <c r="N3124" s="18">
        <f t="shared" si="639"/>
        <v>0</v>
      </c>
      <c r="O3124" s="19" t="s">
        <v>145</v>
      </c>
      <c r="P3124" s="19">
        <v>199515.978728571</v>
      </c>
      <c r="Q3124" s="19">
        <f t="shared" si="640"/>
        <v>47960.571809752641</v>
      </c>
      <c r="R3124" s="18" t="s">
        <v>146</v>
      </c>
      <c r="S3124" s="18">
        <v>0</v>
      </c>
      <c r="T3124" s="18">
        <f t="shared" si="641"/>
        <v>0</v>
      </c>
      <c r="U3124" s="20" t="s">
        <v>146</v>
      </c>
      <c r="V3124" s="20">
        <v>0</v>
      </c>
      <c r="W3124" s="20">
        <f t="shared" si="642"/>
        <v>0</v>
      </c>
      <c r="X3124" s="18" t="s">
        <v>146</v>
      </c>
      <c r="Y3124" s="18">
        <v>0</v>
      </c>
      <c r="Z3124" s="23">
        <f t="shared" si="643"/>
        <v>0</v>
      </c>
      <c r="AA3124" s="20" t="s">
        <v>146</v>
      </c>
      <c r="AB3124" s="20">
        <v>0</v>
      </c>
      <c r="AC3124" s="24">
        <f t="shared" si="644"/>
        <v>0</v>
      </c>
      <c r="AD3124" s="18" t="s">
        <v>146</v>
      </c>
      <c r="AE3124" s="18">
        <v>0</v>
      </c>
      <c r="AF3124" s="18">
        <f t="shared" si="645"/>
        <v>0</v>
      </c>
      <c r="AG3124" s="19" t="s">
        <v>146</v>
      </c>
      <c r="AH3124" s="19">
        <v>0</v>
      </c>
      <c r="AI3124" s="19">
        <f t="shared" si="646"/>
        <v>0</v>
      </c>
      <c r="AJ3124" s="18" t="s">
        <v>146</v>
      </c>
      <c r="AK3124" s="18">
        <v>0</v>
      </c>
      <c r="AL3124" s="18">
        <f t="shared" si="647"/>
        <v>0</v>
      </c>
      <c r="AM3124" s="19" t="s">
        <v>146</v>
      </c>
      <c r="AN3124" s="19">
        <v>0</v>
      </c>
      <c r="AO3124" s="19">
        <f t="shared" si="648"/>
        <v>0</v>
      </c>
      <c r="AP3124" s="18" t="s">
        <v>146</v>
      </c>
      <c r="AQ3124" s="18">
        <v>0</v>
      </c>
      <c r="AR3124" s="18">
        <f t="shared" si="649"/>
        <v>0</v>
      </c>
      <c r="AS3124" s="20" t="s">
        <v>146</v>
      </c>
      <c r="AT3124" s="20">
        <v>0</v>
      </c>
      <c r="AU3124" s="16">
        <f t="shared" si="650"/>
        <v>0</v>
      </c>
    </row>
    <row r="3125" spans="1:47" x14ac:dyDescent="0.2">
      <c r="A3125" s="16">
        <v>3122</v>
      </c>
      <c r="B3125" s="16">
        <v>393.34857593810699</v>
      </c>
      <c r="C3125" s="17">
        <v>15.1195583333333</v>
      </c>
      <c r="F3125" s="18" t="s">
        <v>146</v>
      </c>
      <c r="G3125" s="18">
        <v>0</v>
      </c>
      <c r="I3125" s="19" t="s">
        <v>146</v>
      </c>
      <c r="J3125" s="19">
        <v>0</v>
      </c>
      <c r="K3125" s="19">
        <f t="shared" si="638"/>
        <v>0</v>
      </c>
      <c r="L3125" s="18" t="s">
        <v>146</v>
      </c>
      <c r="M3125" s="18">
        <v>0</v>
      </c>
      <c r="N3125" s="18">
        <f t="shared" si="639"/>
        <v>0</v>
      </c>
      <c r="O3125" s="19" t="s">
        <v>145</v>
      </c>
      <c r="P3125" s="19">
        <v>223337.05134285701</v>
      </c>
      <c r="Q3125" s="19">
        <f t="shared" si="640"/>
        <v>53686.791188186777</v>
      </c>
      <c r="R3125" s="18" t="s">
        <v>146</v>
      </c>
      <c r="S3125" s="18">
        <v>0</v>
      </c>
      <c r="T3125" s="18">
        <f t="shared" si="641"/>
        <v>0</v>
      </c>
      <c r="U3125" s="20" t="s">
        <v>146</v>
      </c>
      <c r="V3125" s="20">
        <v>0</v>
      </c>
      <c r="W3125" s="20">
        <f t="shared" si="642"/>
        <v>0</v>
      </c>
      <c r="X3125" s="18" t="s">
        <v>146</v>
      </c>
      <c r="Y3125" s="18">
        <v>0</v>
      </c>
      <c r="Z3125" s="23">
        <f t="shared" si="643"/>
        <v>0</v>
      </c>
      <c r="AA3125" s="20" t="s">
        <v>146</v>
      </c>
      <c r="AB3125" s="20">
        <v>0</v>
      </c>
      <c r="AC3125" s="24">
        <f t="shared" si="644"/>
        <v>0</v>
      </c>
      <c r="AD3125" s="18" t="s">
        <v>146</v>
      </c>
      <c r="AE3125" s="18">
        <v>0</v>
      </c>
      <c r="AF3125" s="18">
        <f t="shared" si="645"/>
        <v>0</v>
      </c>
      <c r="AG3125" s="19" t="s">
        <v>146</v>
      </c>
      <c r="AH3125" s="19">
        <v>0</v>
      </c>
      <c r="AI3125" s="19">
        <f t="shared" si="646"/>
        <v>0</v>
      </c>
      <c r="AJ3125" s="18" t="s">
        <v>146</v>
      </c>
      <c r="AK3125" s="18">
        <v>0</v>
      </c>
      <c r="AL3125" s="18">
        <f t="shared" si="647"/>
        <v>0</v>
      </c>
      <c r="AM3125" s="19" t="s">
        <v>146</v>
      </c>
      <c r="AN3125" s="19">
        <v>0</v>
      </c>
      <c r="AO3125" s="19">
        <f t="shared" si="648"/>
        <v>0</v>
      </c>
      <c r="AP3125" s="18" t="s">
        <v>146</v>
      </c>
      <c r="AQ3125" s="18">
        <v>0</v>
      </c>
      <c r="AR3125" s="18">
        <f t="shared" si="649"/>
        <v>0</v>
      </c>
      <c r="AS3125" s="20" t="s">
        <v>145</v>
      </c>
      <c r="AT3125" s="20">
        <v>41993.282628571404</v>
      </c>
      <c r="AU3125" s="16">
        <f t="shared" si="650"/>
        <v>2797.6870505377351</v>
      </c>
    </row>
    <row r="3126" spans="1:47" x14ac:dyDescent="0.2">
      <c r="A3126" s="16">
        <v>3123</v>
      </c>
      <c r="B3126" s="16">
        <v>824.57562255859295</v>
      </c>
      <c r="C3126" s="17">
        <v>4.5786333333333298</v>
      </c>
      <c r="D3126" s="16" t="s">
        <v>3117</v>
      </c>
      <c r="E3126" s="16" t="s">
        <v>3118</v>
      </c>
      <c r="F3126" s="18" t="s">
        <v>146</v>
      </c>
      <c r="G3126" s="18">
        <v>0</v>
      </c>
      <c r="I3126" s="19" t="s">
        <v>146</v>
      </c>
      <c r="J3126" s="19">
        <v>0</v>
      </c>
      <c r="K3126" s="19">
        <f t="shared" si="638"/>
        <v>0</v>
      </c>
      <c r="L3126" s="18" t="s">
        <v>146</v>
      </c>
      <c r="M3126" s="18">
        <v>0</v>
      </c>
      <c r="N3126" s="18">
        <f t="shared" si="639"/>
        <v>0</v>
      </c>
      <c r="O3126" s="19" t="s">
        <v>145</v>
      </c>
      <c r="P3126" s="19">
        <v>198010.0105</v>
      </c>
      <c r="Q3126" s="19">
        <f t="shared" si="640"/>
        <v>47598.560216346152</v>
      </c>
      <c r="R3126" s="18" t="s">
        <v>146</v>
      </c>
      <c r="S3126" s="18">
        <v>0</v>
      </c>
      <c r="T3126" s="18">
        <f t="shared" si="641"/>
        <v>0</v>
      </c>
      <c r="U3126" s="20" t="s">
        <v>146</v>
      </c>
      <c r="V3126" s="20">
        <v>0</v>
      </c>
      <c r="W3126" s="20">
        <f t="shared" si="642"/>
        <v>0</v>
      </c>
      <c r="X3126" s="18" t="s">
        <v>146</v>
      </c>
      <c r="Y3126" s="18">
        <v>0</v>
      </c>
      <c r="Z3126" s="23">
        <f t="shared" si="643"/>
        <v>0</v>
      </c>
      <c r="AA3126" s="20" t="s">
        <v>146</v>
      </c>
      <c r="AB3126" s="20">
        <v>0</v>
      </c>
      <c r="AC3126" s="24">
        <f t="shared" si="644"/>
        <v>0</v>
      </c>
      <c r="AD3126" s="18" t="s">
        <v>146</v>
      </c>
      <c r="AE3126" s="18">
        <v>0</v>
      </c>
      <c r="AF3126" s="18">
        <f t="shared" si="645"/>
        <v>0</v>
      </c>
      <c r="AG3126" s="19" t="s">
        <v>146</v>
      </c>
      <c r="AH3126" s="19">
        <v>0</v>
      </c>
      <c r="AI3126" s="19">
        <f t="shared" si="646"/>
        <v>0</v>
      </c>
      <c r="AJ3126" s="18" t="s">
        <v>146</v>
      </c>
      <c r="AK3126" s="18">
        <v>0</v>
      </c>
      <c r="AL3126" s="18">
        <f t="shared" si="647"/>
        <v>0</v>
      </c>
      <c r="AM3126" s="19" t="s">
        <v>146</v>
      </c>
      <c r="AN3126" s="19">
        <v>0</v>
      </c>
      <c r="AO3126" s="19">
        <f t="shared" si="648"/>
        <v>0</v>
      </c>
      <c r="AP3126" s="18" t="s">
        <v>145</v>
      </c>
      <c r="AQ3126" s="18">
        <v>96165.611785714602</v>
      </c>
      <c r="AR3126" s="18">
        <f t="shared" si="649"/>
        <v>11872.297751322791</v>
      </c>
      <c r="AS3126" s="20" t="s">
        <v>146</v>
      </c>
      <c r="AT3126" s="20">
        <v>0</v>
      </c>
      <c r="AU3126" s="16">
        <f t="shared" si="650"/>
        <v>0</v>
      </c>
    </row>
    <row r="3127" spans="1:47" x14ac:dyDescent="0.2">
      <c r="A3127" s="16">
        <v>3124</v>
      </c>
      <c r="B3127" s="16">
        <v>350.30349731445301</v>
      </c>
      <c r="C3127" s="17">
        <v>1.0962833333333299</v>
      </c>
      <c r="D3127" s="16" t="s">
        <v>626</v>
      </c>
      <c r="E3127" s="16" t="s">
        <v>626</v>
      </c>
      <c r="F3127" s="18" t="s">
        <v>146</v>
      </c>
      <c r="G3127" s="18">
        <v>0</v>
      </c>
      <c r="I3127" s="19" t="s">
        <v>146</v>
      </c>
      <c r="J3127" s="19">
        <v>0</v>
      </c>
      <c r="K3127" s="19">
        <f t="shared" si="638"/>
        <v>0</v>
      </c>
      <c r="L3127" s="18" t="s">
        <v>146</v>
      </c>
      <c r="M3127" s="18">
        <v>0</v>
      </c>
      <c r="N3127" s="18">
        <f t="shared" si="639"/>
        <v>0</v>
      </c>
      <c r="O3127" s="19" t="s">
        <v>145</v>
      </c>
      <c r="P3127" s="19">
        <v>232642.098271428</v>
      </c>
      <c r="Q3127" s="19">
        <f t="shared" si="640"/>
        <v>55923.581315247109</v>
      </c>
      <c r="R3127" s="18" t="s">
        <v>146</v>
      </c>
      <c r="S3127" s="18">
        <v>0</v>
      </c>
      <c r="T3127" s="18">
        <f t="shared" si="641"/>
        <v>0</v>
      </c>
      <c r="U3127" s="20" t="s">
        <v>145</v>
      </c>
      <c r="V3127" s="20">
        <v>788559.07965714298</v>
      </c>
      <c r="W3127" s="20">
        <f t="shared" si="642"/>
        <v>283654.34520041116</v>
      </c>
      <c r="X3127" s="18" t="s">
        <v>146</v>
      </c>
      <c r="Y3127" s="18">
        <v>0</v>
      </c>
      <c r="Z3127" s="23">
        <f t="shared" si="643"/>
        <v>0</v>
      </c>
      <c r="AA3127" s="20" t="s">
        <v>146</v>
      </c>
      <c r="AB3127" s="20">
        <v>0</v>
      </c>
      <c r="AC3127" s="24">
        <f t="shared" si="644"/>
        <v>0</v>
      </c>
      <c r="AD3127" s="18" t="s">
        <v>146</v>
      </c>
      <c r="AE3127" s="18">
        <v>0</v>
      </c>
      <c r="AF3127" s="18">
        <f t="shared" si="645"/>
        <v>0</v>
      </c>
      <c r="AG3127" s="19" t="s">
        <v>146</v>
      </c>
      <c r="AH3127" s="19">
        <v>0</v>
      </c>
      <c r="AI3127" s="19">
        <f t="shared" si="646"/>
        <v>0</v>
      </c>
      <c r="AJ3127" s="18" t="s">
        <v>146</v>
      </c>
      <c r="AK3127" s="18">
        <v>0</v>
      </c>
      <c r="AL3127" s="18">
        <f t="shared" si="647"/>
        <v>0</v>
      </c>
      <c r="AM3127" s="19" t="s">
        <v>146</v>
      </c>
      <c r="AN3127" s="19">
        <v>0</v>
      </c>
      <c r="AO3127" s="19">
        <f t="shared" si="648"/>
        <v>0</v>
      </c>
      <c r="AP3127" s="18" t="s">
        <v>146</v>
      </c>
      <c r="AQ3127" s="18">
        <v>0</v>
      </c>
      <c r="AR3127" s="18">
        <f t="shared" si="649"/>
        <v>0</v>
      </c>
      <c r="AS3127" s="20" t="s">
        <v>146</v>
      </c>
      <c r="AT3127" s="20">
        <v>0</v>
      </c>
      <c r="AU3127" s="16">
        <f t="shared" si="650"/>
        <v>0</v>
      </c>
    </row>
    <row r="3128" spans="1:47" x14ac:dyDescent="0.2">
      <c r="A3128" s="16">
        <v>3125</v>
      </c>
      <c r="B3128" s="16">
        <v>446.26601483644203</v>
      </c>
      <c r="C3128" s="17">
        <v>0.61722499999999902</v>
      </c>
      <c r="D3128" s="16" t="s">
        <v>3119</v>
      </c>
      <c r="E3128" s="16" t="s">
        <v>3120</v>
      </c>
      <c r="F3128" s="18" t="s">
        <v>146</v>
      </c>
      <c r="G3128" s="18">
        <v>0</v>
      </c>
      <c r="I3128" s="19" t="s">
        <v>146</v>
      </c>
      <c r="J3128" s="19">
        <v>0</v>
      </c>
      <c r="K3128" s="19">
        <f t="shared" si="638"/>
        <v>0</v>
      </c>
      <c r="L3128" s="18" t="s">
        <v>146</v>
      </c>
      <c r="M3128" s="18">
        <v>0</v>
      </c>
      <c r="N3128" s="18">
        <f t="shared" si="639"/>
        <v>0</v>
      </c>
      <c r="O3128" s="19" t="s">
        <v>145</v>
      </c>
      <c r="P3128" s="19">
        <v>157252.39858571399</v>
      </c>
      <c r="Q3128" s="19">
        <f t="shared" si="640"/>
        <v>37801.05735233509</v>
      </c>
      <c r="R3128" s="18" t="s">
        <v>146</v>
      </c>
      <c r="S3128" s="18">
        <v>0</v>
      </c>
      <c r="T3128" s="18">
        <f t="shared" si="641"/>
        <v>0</v>
      </c>
      <c r="U3128" s="20" t="s">
        <v>146</v>
      </c>
      <c r="V3128" s="20">
        <v>0</v>
      </c>
      <c r="W3128" s="20">
        <f t="shared" si="642"/>
        <v>0</v>
      </c>
      <c r="X3128" s="18" t="s">
        <v>146</v>
      </c>
      <c r="Y3128" s="18">
        <v>0</v>
      </c>
      <c r="Z3128" s="23">
        <f t="shared" si="643"/>
        <v>0</v>
      </c>
      <c r="AA3128" s="20" t="s">
        <v>146</v>
      </c>
      <c r="AB3128" s="20">
        <v>0</v>
      </c>
      <c r="AC3128" s="24">
        <f t="shared" si="644"/>
        <v>0</v>
      </c>
      <c r="AD3128" s="18" t="s">
        <v>146</v>
      </c>
      <c r="AE3128" s="18">
        <v>0</v>
      </c>
      <c r="AF3128" s="18">
        <f t="shared" si="645"/>
        <v>0</v>
      </c>
      <c r="AG3128" s="19" t="s">
        <v>146</v>
      </c>
      <c r="AH3128" s="19">
        <v>0</v>
      </c>
      <c r="AI3128" s="19">
        <f t="shared" si="646"/>
        <v>0</v>
      </c>
      <c r="AJ3128" s="18" t="s">
        <v>146</v>
      </c>
      <c r="AK3128" s="18">
        <v>0</v>
      </c>
      <c r="AL3128" s="18">
        <f t="shared" si="647"/>
        <v>0</v>
      </c>
      <c r="AM3128" s="19" t="s">
        <v>145</v>
      </c>
      <c r="AN3128" s="19">
        <v>96343.0917571428</v>
      </c>
      <c r="AO3128" s="19">
        <f t="shared" si="648"/>
        <v>10681.052301235344</v>
      </c>
      <c r="AP3128" s="18" t="s">
        <v>146</v>
      </c>
      <c r="AQ3128" s="18">
        <v>0</v>
      </c>
      <c r="AR3128" s="18">
        <f t="shared" si="649"/>
        <v>0</v>
      </c>
      <c r="AS3128" s="20" t="s">
        <v>146</v>
      </c>
      <c r="AT3128" s="20">
        <v>0</v>
      </c>
      <c r="AU3128" s="16">
        <f t="shared" si="650"/>
        <v>0</v>
      </c>
    </row>
    <row r="3129" spans="1:47" x14ac:dyDescent="0.2">
      <c r="A3129" s="16">
        <v>3126</v>
      </c>
      <c r="B3129" s="16">
        <v>954.19549560546795</v>
      </c>
      <c r="C3129" s="17">
        <v>8.7795500000000004</v>
      </c>
      <c r="F3129" s="18" t="s">
        <v>146</v>
      </c>
      <c r="G3129" s="18">
        <v>0</v>
      </c>
      <c r="I3129" s="19" t="s">
        <v>146</v>
      </c>
      <c r="J3129" s="19">
        <v>0</v>
      </c>
      <c r="K3129" s="19">
        <f t="shared" si="638"/>
        <v>0</v>
      </c>
      <c r="L3129" s="18" t="s">
        <v>146</v>
      </c>
      <c r="M3129" s="18">
        <v>0</v>
      </c>
      <c r="N3129" s="18">
        <f t="shared" si="639"/>
        <v>0</v>
      </c>
      <c r="O3129" s="19" t="s">
        <v>145</v>
      </c>
      <c r="P3129" s="19">
        <v>249629.63248571401</v>
      </c>
      <c r="Q3129" s="19">
        <f t="shared" si="640"/>
        <v>60007.123193681255</v>
      </c>
      <c r="R3129" s="18" t="s">
        <v>146</v>
      </c>
      <c r="S3129" s="18">
        <v>0</v>
      </c>
      <c r="T3129" s="18">
        <f t="shared" si="641"/>
        <v>0</v>
      </c>
      <c r="U3129" s="20" t="s">
        <v>146</v>
      </c>
      <c r="V3129" s="20">
        <v>0</v>
      </c>
      <c r="W3129" s="20">
        <f t="shared" si="642"/>
        <v>0</v>
      </c>
      <c r="X3129" s="18" t="s">
        <v>146</v>
      </c>
      <c r="Y3129" s="18">
        <v>0</v>
      </c>
      <c r="Z3129" s="23">
        <f t="shared" si="643"/>
        <v>0</v>
      </c>
      <c r="AA3129" s="20" t="s">
        <v>146</v>
      </c>
      <c r="AB3129" s="20">
        <v>0</v>
      </c>
      <c r="AC3129" s="24">
        <f t="shared" si="644"/>
        <v>0</v>
      </c>
      <c r="AD3129" s="18" t="s">
        <v>146</v>
      </c>
      <c r="AE3129" s="18">
        <v>0</v>
      </c>
      <c r="AF3129" s="18">
        <f t="shared" si="645"/>
        <v>0</v>
      </c>
      <c r="AG3129" s="19" t="s">
        <v>146</v>
      </c>
      <c r="AH3129" s="19">
        <v>0</v>
      </c>
      <c r="AI3129" s="19">
        <f t="shared" si="646"/>
        <v>0</v>
      </c>
      <c r="AJ3129" s="18" t="s">
        <v>146</v>
      </c>
      <c r="AK3129" s="18">
        <v>0</v>
      </c>
      <c r="AL3129" s="18">
        <f t="shared" si="647"/>
        <v>0</v>
      </c>
      <c r="AM3129" s="19" t="s">
        <v>146</v>
      </c>
      <c r="AN3129" s="19">
        <v>0</v>
      </c>
      <c r="AO3129" s="19">
        <f t="shared" si="648"/>
        <v>0</v>
      </c>
      <c r="AP3129" s="18" t="s">
        <v>146</v>
      </c>
      <c r="AQ3129" s="18">
        <v>0</v>
      </c>
      <c r="AR3129" s="18">
        <f t="shared" si="649"/>
        <v>0</v>
      </c>
      <c r="AS3129" s="20" t="s">
        <v>146</v>
      </c>
      <c r="AT3129" s="20">
        <v>0</v>
      </c>
      <c r="AU3129" s="16">
        <f t="shared" si="650"/>
        <v>0</v>
      </c>
    </row>
    <row r="3130" spans="1:47" x14ac:dyDescent="0.2">
      <c r="A3130" s="16">
        <v>3127</v>
      </c>
      <c r="B3130" s="16">
        <v>780.54791259765602</v>
      </c>
      <c r="C3130" s="17">
        <v>2.8072833333333298</v>
      </c>
      <c r="D3130" s="16" t="s">
        <v>1332</v>
      </c>
      <c r="E3130" s="16" t="s">
        <v>1333</v>
      </c>
      <c r="F3130" s="18" t="s">
        <v>146</v>
      </c>
      <c r="G3130" s="18">
        <v>0</v>
      </c>
      <c r="I3130" s="19" t="s">
        <v>146</v>
      </c>
      <c r="J3130" s="19">
        <v>0</v>
      </c>
      <c r="K3130" s="19">
        <f t="shared" si="638"/>
        <v>0</v>
      </c>
      <c r="L3130" s="18" t="s">
        <v>146</v>
      </c>
      <c r="M3130" s="18">
        <v>0</v>
      </c>
      <c r="N3130" s="18">
        <f t="shared" si="639"/>
        <v>0</v>
      </c>
      <c r="O3130" s="19" t="s">
        <v>145</v>
      </c>
      <c r="P3130" s="19">
        <v>206273.694185714</v>
      </c>
      <c r="Q3130" s="19">
        <f t="shared" si="640"/>
        <v>49585.022640796633</v>
      </c>
      <c r="R3130" s="18" t="s">
        <v>146</v>
      </c>
      <c r="S3130" s="18">
        <v>0</v>
      </c>
      <c r="T3130" s="18">
        <f t="shared" si="641"/>
        <v>0</v>
      </c>
      <c r="U3130" s="20" t="s">
        <v>146</v>
      </c>
      <c r="V3130" s="20">
        <v>0</v>
      </c>
      <c r="W3130" s="20">
        <f t="shared" si="642"/>
        <v>0</v>
      </c>
      <c r="X3130" s="18" t="s">
        <v>146</v>
      </c>
      <c r="Y3130" s="18">
        <v>0</v>
      </c>
      <c r="Z3130" s="23">
        <f t="shared" si="643"/>
        <v>0</v>
      </c>
      <c r="AA3130" s="20" t="s">
        <v>146</v>
      </c>
      <c r="AB3130" s="20">
        <v>0</v>
      </c>
      <c r="AC3130" s="24">
        <f t="shared" si="644"/>
        <v>0</v>
      </c>
      <c r="AD3130" s="18" t="s">
        <v>146</v>
      </c>
      <c r="AE3130" s="18">
        <v>0</v>
      </c>
      <c r="AF3130" s="18">
        <f t="shared" si="645"/>
        <v>0</v>
      </c>
      <c r="AG3130" s="19" t="s">
        <v>146</v>
      </c>
      <c r="AH3130" s="19">
        <v>0</v>
      </c>
      <c r="AI3130" s="19">
        <f t="shared" si="646"/>
        <v>0</v>
      </c>
      <c r="AJ3130" s="18" t="s">
        <v>146</v>
      </c>
      <c r="AK3130" s="18">
        <v>0</v>
      </c>
      <c r="AL3130" s="18">
        <f t="shared" si="647"/>
        <v>0</v>
      </c>
      <c r="AM3130" s="19" t="s">
        <v>146</v>
      </c>
      <c r="AN3130" s="19">
        <v>0</v>
      </c>
      <c r="AO3130" s="19">
        <f t="shared" si="648"/>
        <v>0</v>
      </c>
      <c r="AP3130" s="18" t="s">
        <v>146</v>
      </c>
      <c r="AQ3130" s="18">
        <v>0</v>
      </c>
      <c r="AR3130" s="18">
        <f t="shared" si="649"/>
        <v>0</v>
      </c>
      <c r="AS3130" s="20" t="s">
        <v>146</v>
      </c>
      <c r="AT3130" s="20">
        <v>0</v>
      </c>
      <c r="AU3130" s="16">
        <f t="shared" si="650"/>
        <v>0</v>
      </c>
    </row>
    <row r="3131" spans="1:47" x14ac:dyDescent="0.2">
      <c r="A3131" s="16">
        <v>3128</v>
      </c>
      <c r="B3131" s="16">
        <v>953.69821996212295</v>
      </c>
      <c r="C3131" s="17">
        <v>8.7795500000000004</v>
      </c>
      <c r="D3131" s="16" t="s">
        <v>850</v>
      </c>
      <c r="E3131" s="16" t="s">
        <v>851</v>
      </c>
      <c r="F3131" s="18" t="s">
        <v>146</v>
      </c>
      <c r="G3131" s="18">
        <v>0</v>
      </c>
      <c r="I3131" s="19" t="s">
        <v>146</v>
      </c>
      <c r="J3131" s="19">
        <v>0</v>
      </c>
      <c r="K3131" s="19">
        <f t="shared" si="638"/>
        <v>0</v>
      </c>
      <c r="L3131" s="18" t="s">
        <v>146</v>
      </c>
      <c r="M3131" s="18">
        <v>0</v>
      </c>
      <c r="N3131" s="18">
        <f t="shared" si="639"/>
        <v>0</v>
      </c>
      <c r="O3131" s="19" t="s">
        <v>145</v>
      </c>
      <c r="P3131" s="19">
        <v>249054.090942857</v>
      </c>
      <c r="Q3131" s="19">
        <f t="shared" si="640"/>
        <v>59868.771861263704</v>
      </c>
      <c r="R3131" s="18" t="s">
        <v>146</v>
      </c>
      <c r="S3131" s="18">
        <v>0</v>
      </c>
      <c r="T3131" s="18">
        <f t="shared" si="641"/>
        <v>0</v>
      </c>
      <c r="U3131" s="20" t="s">
        <v>146</v>
      </c>
      <c r="V3131" s="20">
        <v>0</v>
      </c>
      <c r="W3131" s="20">
        <f t="shared" si="642"/>
        <v>0</v>
      </c>
      <c r="X3131" s="18" t="s">
        <v>146</v>
      </c>
      <c r="Y3131" s="18">
        <v>0</v>
      </c>
      <c r="Z3131" s="23">
        <f t="shared" si="643"/>
        <v>0</v>
      </c>
      <c r="AA3131" s="20" t="s">
        <v>146</v>
      </c>
      <c r="AB3131" s="20">
        <v>0</v>
      </c>
      <c r="AC3131" s="24">
        <f t="shared" si="644"/>
        <v>0</v>
      </c>
      <c r="AD3131" s="18" t="s">
        <v>146</v>
      </c>
      <c r="AE3131" s="18">
        <v>0</v>
      </c>
      <c r="AF3131" s="18">
        <f t="shared" si="645"/>
        <v>0</v>
      </c>
      <c r="AG3131" s="19" t="s">
        <v>146</v>
      </c>
      <c r="AH3131" s="19">
        <v>0</v>
      </c>
      <c r="AI3131" s="19">
        <f t="shared" si="646"/>
        <v>0</v>
      </c>
      <c r="AJ3131" s="18" t="s">
        <v>146</v>
      </c>
      <c r="AK3131" s="18">
        <v>0</v>
      </c>
      <c r="AL3131" s="18">
        <f t="shared" si="647"/>
        <v>0</v>
      </c>
      <c r="AM3131" s="19" t="s">
        <v>146</v>
      </c>
      <c r="AN3131" s="19">
        <v>0</v>
      </c>
      <c r="AO3131" s="19">
        <f t="shared" si="648"/>
        <v>0</v>
      </c>
      <c r="AP3131" s="18" t="s">
        <v>146</v>
      </c>
      <c r="AQ3131" s="18">
        <v>0</v>
      </c>
      <c r="AR3131" s="18">
        <f t="shared" si="649"/>
        <v>0</v>
      </c>
      <c r="AS3131" s="20" t="s">
        <v>146</v>
      </c>
      <c r="AT3131" s="20">
        <v>0</v>
      </c>
      <c r="AU3131" s="16">
        <f t="shared" si="650"/>
        <v>0</v>
      </c>
    </row>
    <row r="3132" spans="1:47" x14ac:dyDescent="0.2">
      <c r="A3132" s="16">
        <v>3129</v>
      </c>
      <c r="B3132" s="16">
        <v>105.07071685791</v>
      </c>
      <c r="C3132" s="17">
        <v>1.5246833333333301</v>
      </c>
      <c r="F3132" s="18" t="s">
        <v>146</v>
      </c>
      <c r="G3132" s="18">
        <v>0</v>
      </c>
      <c r="I3132" s="19" t="s">
        <v>146</v>
      </c>
      <c r="J3132" s="19">
        <v>0</v>
      </c>
      <c r="K3132" s="19">
        <f t="shared" si="638"/>
        <v>0</v>
      </c>
      <c r="L3132" s="18" t="s">
        <v>146</v>
      </c>
      <c r="M3132" s="18">
        <v>0</v>
      </c>
      <c r="N3132" s="18">
        <f t="shared" si="639"/>
        <v>0</v>
      </c>
      <c r="O3132" s="19" t="s">
        <v>145</v>
      </c>
      <c r="P3132" s="19">
        <v>159026.17337142801</v>
      </c>
      <c r="Q3132" s="19">
        <f t="shared" si="640"/>
        <v>38227.445521977883</v>
      </c>
      <c r="R3132" s="18" t="s">
        <v>146</v>
      </c>
      <c r="S3132" s="18">
        <v>0</v>
      </c>
      <c r="T3132" s="18">
        <f t="shared" si="641"/>
        <v>0</v>
      </c>
      <c r="U3132" s="20" t="s">
        <v>146</v>
      </c>
      <c r="V3132" s="20">
        <v>0</v>
      </c>
      <c r="W3132" s="20">
        <f t="shared" si="642"/>
        <v>0</v>
      </c>
      <c r="X3132" s="18" t="s">
        <v>146</v>
      </c>
      <c r="Y3132" s="18">
        <v>0</v>
      </c>
      <c r="Z3132" s="23">
        <f t="shared" si="643"/>
        <v>0</v>
      </c>
      <c r="AA3132" s="20" t="s">
        <v>146</v>
      </c>
      <c r="AB3132" s="20">
        <v>0</v>
      </c>
      <c r="AC3132" s="24">
        <f t="shared" si="644"/>
        <v>0</v>
      </c>
      <c r="AD3132" s="18" t="s">
        <v>146</v>
      </c>
      <c r="AE3132" s="18">
        <v>0</v>
      </c>
      <c r="AF3132" s="18">
        <f t="shared" si="645"/>
        <v>0</v>
      </c>
      <c r="AG3132" s="19" t="s">
        <v>146</v>
      </c>
      <c r="AH3132" s="19">
        <v>0</v>
      </c>
      <c r="AI3132" s="19">
        <f t="shared" si="646"/>
        <v>0</v>
      </c>
      <c r="AJ3132" s="18" t="s">
        <v>146</v>
      </c>
      <c r="AK3132" s="18">
        <v>0</v>
      </c>
      <c r="AL3132" s="18">
        <f t="shared" si="647"/>
        <v>0</v>
      </c>
      <c r="AM3132" s="19" t="s">
        <v>146</v>
      </c>
      <c r="AN3132" s="19">
        <v>0</v>
      </c>
      <c r="AO3132" s="19">
        <f t="shared" si="648"/>
        <v>0</v>
      </c>
      <c r="AP3132" s="18" t="s">
        <v>146</v>
      </c>
      <c r="AQ3132" s="18">
        <v>0</v>
      </c>
      <c r="AR3132" s="18">
        <f t="shared" si="649"/>
        <v>0</v>
      </c>
      <c r="AS3132" s="20" t="s">
        <v>146</v>
      </c>
      <c r="AT3132" s="20">
        <v>0</v>
      </c>
      <c r="AU3132" s="16">
        <f t="shared" si="650"/>
        <v>0</v>
      </c>
    </row>
    <row r="3133" spans="1:47" x14ac:dyDescent="0.2">
      <c r="A3133" s="16">
        <v>3130</v>
      </c>
      <c r="B3133" s="16">
        <v>1051.01989746093</v>
      </c>
      <c r="C3133" s="17">
        <v>17.147833333333299</v>
      </c>
      <c r="F3133" s="18" t="s">
        <v>146</v>
      </c>
      <c r="G3133" s="18">
        <v>0</v>
      </c>
      <c r="I3133" s="19" t="s">
        <v>146</v>
      </c>
      <c r="J3133" s="19">
        <v>0</v>
      </c>
      <c r="K3133" s="19">
        <f t="shared" si="638"/>
        <v>0</v>
      </c>
      <c r="L3133" s="18" t="s">
        <v>146</v>
      </c>
      <c r="M3133" s="18">
        <v>0</v>
      </c>
      <c r="N3133" s="18">
        <f t="shared" si="639"/>
        <v>0</v>
      </c>
      <c r="O3133" s="19" t="s">
        <v>145</v>
      </c>
      <c r="P3133" s="19">
        <v>189744.42685714699</v>
      </c>
      <c r="Q3133" s="19">
        <f t="shared" si="640"/>
        <v>45611.641071429563</v>
      </c>
      <c r="R3133" s="18" t="s">
        <v>146</v>
      </c>
      <c r="S3133" s="18">
        <v>0</v>
      </c>
      <c r="T3133" s="18">
        <f t="shared" si="641"/>
        <v>0</v>
      </c>
      <c r="U3133" s="20" t="s">
        <v>146</v>
      </c>
      <c r="V3133" s="20">
        <v>0</v>
      </c>
      <c r="W3133" s="20">
        <f t="shared" si="642"/>
        <v>0</v>
      </c>
      <c r="X3133" s="18" t="s">
        <v>146</v>
      </c>
      <c r="Y3133" s="18">
        <v>0</v>
      </c>
      <c r="Z3133" s="23">
        <f t="shared" si="643"/>
        <v>0</v>
      </c>
      <c r="AA3133" s="20" t="s">
        <v>146</v>
      </c>
      <c r="AB3133" s="20">
        <v>0</v>
      </c>
      <c r="AC3133" s="24">
        <f t="shared" si="644"/>
        <v>0</v>
      </c>
      <c r="AD3133" s="18" t="s">
        <v>146</v>
      </c>
      <c r="AE3133" s="18">
        <v>0</v>
      </c>
      <c r="AF3133" s="18">
        <f t="shared" si="645"/>
        <v>0</v>
      </c>
      <c r="AG3133" s="19" t="s">
        <v>146</v>
      </c>
      <c r="AH3133" s="19">
        <v>0</v>
      </c>
      <c r="AI3133" s="19">
        <f t="shared" si="646"/>
        <v>0</v>
      </c>
      <c r="AJ3133" s="18" t="s">
        <v>146</v>
      </c>
      <c r="AK3133" s="18">
        <v>0</v>
      </c>
      <c r="AL3133" s="18">
        <f t="shared" si="647"/>
        <v>0</v>
      </c>
      <c r="AM3133" s="19" t="s">
        <v>146</v>
      </c>
      <c r="AN3133" s="19">
        <v>0</v>
      </c>
      <c r="AO3133" s="19">
        <f t="shared" si="648"/>
        <v>0</v>
      </c>
      <c r="AP3133" s="18" t="s">
        <v>146</v>
      </c>
      <c r="AQ3133" s="18">
        <v>0</v>
      </c>
      <c r="AR3133" s="18">
        <f t="shared" si="649"/>
        <v>0</v>
      </c>
      <c r="AS3133" s="20" t="s">
        <v>146</v>
      </c>
      <c r="AT3133" s="20">
        <v>0</v>
      </c>
      <c r="AU3133" s="16">
        <f t="shared" si="650"/>
        <v>0</v>
      </c>
    </row>
    <row r="3134" spans="1:47" x14ac:dyDescent="0.2">
      <c r="A3134" s="16">
        <v>3131</v>
      </c>
      <c r="B3134" s="16">
        <v>906.59771699662201</v>
      </c>
      <c r="C3134" s="17">
        <v>7.4367083333333301</v>
      </c>
      <c r="F3134" s="18" t="s">
        <v>146</v>
      </c>
      <c r="G3134" s="18">
        <v>0</v>
      </c>
      <c r="I3134" s="19" t="s">
        <v>146</v>
      </c>
      <c r="J3134" s="19">
        <v>0</v>
      </c>
      <c r="K3134" s="19">
        <f t="shared" si="638"/>
        <v>0</v>
      </c>
      <c r="L3134" s="18" t="s">
        <v>146</v>
      </c>
      <c r="M3134" s="18">
        <v>0</v>
      </c>
      <c r="N3134" s="18">
        <f t="shared" si="639"/>
        <v>0</v>
      </c>
      <c r="O3134" s="19" t="s">
        <v>145</v>
      </c>
      <c r="P3134" s="19">
        <v>180111.543528571</v>
      </c>
      <c r="Q3134" s="19">
        <f t="shared" si="640"/>
        <v>43296.044117444952</v>
      </c>
      <c r="R3134" s="18" t="s">
        <v>146</v>
      </c>
      <c r="S3134" s="18">
        <v>0</v>
      </c>
      <c r="T3134" s="18">
        <f t="shared" si="641"/>
        <v>0</v>
      </c>
      <c r="U3134" s="20" t="s">
        <v>145</v>
      </c>
      <c r="V3134" s="20">
        <v>28423.783114285699</v>
      </c>
      <c r="W3134" s="20">
        <f t="shared" si="642"/>
        <v>10224.382415210684</v>
      </c>
      <c r="X3134" s="18" t="s">
        <v>146</v>
      </c>
      <c r="Y3134" s="18">
        <v>0</v>
      </c>
      <c r="Z3134" s="23">
        <f t="shared" si="643"/>
        <v>0</v>
      </c>
      <c r="AA3134" s="20" t="s">
        <v>146</v>
      </c>
      <c r="AB3134" s="20">
        <v>0</v>
      </c>
      <c r="AC3134" s="24">
        <f t="shared" si="644"/>
        <v>0</v>
      </c>
      <c r="AD3134" s="18" t="s">
        <v>146</v>
      </c>
      <c r="AE3134" s="18">
        <v>0</v>
      </c>
      <c r="AF3134" s="18">
        <f t="shared" si="645"/>
        <v>0</v>
      </c>
      <c r="AG3134" s="19" t="s">
        <v>146</v>
      </c>
      <c r="AH3134" s="19">
        <v>0</v>
      </c>
      <c r="AI3134" s="19">
        <f t="shared" si="646"/>
        <v>0</v>
      </c>
      <c r="AJ3134" s="18" t="s">
        <v>146</v>
      </c>
      <c r="AK3134" s="18">
        <v>0</v>
      </c>
      <c r="AL3134" s="18">
        <f t="shared" si="647"/>
        <v>0</v>
      </c>
      <c r="AM3134" s="19" t="s">
        <v>146</v>
      </c>
      <c r="AN3134" s="19">
        <v>0</v>
      </c>
      <c r="AO3134" s="19">
        <f t="shared" si="648"/>
        <v>0</v>
      </c>
      <c r="AP3134" s="18" t="s">
        <v>146</v>
      </c>
      <c r="AQ3134" s="18">
        <v>0</v>
      </c>
      <c r="AR3134" s="18">
        <f t="shared" si="649"/>
        <v>0</v>
      </c>
      <c r="AS3134" s="20" t="s">
        <v>146</v>
      </c>
      <c r="AT3134" s="20">
        <v>0</v>
      </c>
      <c r="AU3134" s="16">
        <f t="shared" si="650"/>
        <v>0</v>
      </c>
    </row>
    <row r="3135" spans="1:47" x14ac:dyDescent="0.2">
      <c r="A3135" s="16">
        <v>3132</v>
      </c>
      <c r="B3135" s="16">
        <v>489.311840820312</v>
      </c>
      <c r="C3135" s="17">
        <v>2.58463333333333</v>
      </c>
      <c r="D3135" s="16" t="s">
        <v>3121</v>
      </c>
      <c r="E3135" s="16" t="s">
        <v>3122</v>
      </c>
      <c r="F3135" s="18" t="s">
        <v>146</v>
      </c>
      <c r="G3135" s="18">
        <v>0</v>
      </c>
      <c r="I3135" s="19" t="s">
        <v>146</v>
      </c>
      <c r="J3135" s="19">
        <v>0</v>
      </c>
      <c r="K3135" s="19">
        <f t="shared" si="638"/>
        <v>0</v>
      </c>
      <c r="L3135" s="18" t="s">
        <v>146</v>
      </c>
      <c r="M3135" s="18">
        <v>0</v>
      </c>
      <c r="N3135" s="18">
        <f t="shared" si="639"/>
        <v>0</v>
      </c>
      <c r="O3135" s="19" t="s">
        <v>145</v>
      </c>
      <c r="P3135" s="19">
        <v>189165.84927142799</v>
      </c>
      <c r="Q3135" s="19">
        <f t="shared" si="640"/>
        <v>45472.559921016342</v>
      </c>
      <c r="R3135" s="18" t="s">
        <v>146</v>
      </c>
      <c r="S3135" s="18">
        <v>0</v>
      </c>
      <c r="T3135" s="18">
        <f t="shared" si="641"/>
        <v>0</v>
      </c>
      <c r="U3135" s="20" t="s">
        <v>146</v>
      </c>
      <c r="V3135" s="20">
        <v>0</v>
      </c>
      <c r="W3135" s="20">
        <f t="shared" si="642"/>
        <v>0</v>
      </c>
      <c r="X3135" s="18" t="s">
        <v>146</v>
      </c>
      <c r="Y3135" s="18">
        <v>0</v>
      </c>
      <c r="Z3135" s="23">
        <f t="shared" si="643"/>
        <v>0</v>
      </c>
      <c r="AA3135" s="20" t="s">
        <v>146</v>
      </c>
      <c r="AB3135" s="20">
        <v>0</v>
      </c>
      <c r="AC3135" s="24">
        <f t="shared" si="644"/>
        <v>0</v>
      </c>
      <c r="AD3135" s="18" t="s">
        <v>146</v>
      </c>
      <c r="AE3135" s="18">
        <v>0</v>
      </c>
      <c r="AF3135" s="18">
        <f t="shared" si="645"/>
        <v>0</v>
      </c>
      <c r="AG3135" s="19" t="s">
        <v>146</v>
      </c>
      <c r="AH3135" s="19">
        <v>0</v>
      </c>
      <c r="AI3135" s="19">
        <f t="shared" si="646"/>
        <v>0</v>
      </c>
      <c r="AJ3135" s="18" t="s">
        <v>146</v>
      </c>
      <c r="AK3135" s="18">
        <v>0</v>
      </c>
      <c r="AL3135" s="18">
        <f t="shared" si="647"/>
        <v>0</v>
      </c>
      <c r="AM3135" s="19" t="s">
        <v>146</v>
      </c>
      <c r="AN3135" s="19">
        <v>0</v>
      </c>
      <c r="AO3135" s="19">
        <f t="shared" si="648"/>
        <v>0</v>
      </c>
      <c r="AP3135" s="18" t="s">
        <v>146</v>
      </c>
      <c r="AQ3135" s="18">
        <v>0</v>
      </c>
      <c r="AR3135" s="18">
        <f t="shared" si="649"/>
        <v>0</v>
      </c>
      <c r="AS3135" s="20" t="s">
        <v>146</v>
      </c>
      <c r="AT3135" s="20">
        <v>0</v>
      </c>
      <c r="AU3135" s="16">
        <f t="shared" si="650"/>
        <v>0</v>
      </c>
    </row>
    <row r="3136" spans="1:47" x14ac:dyDescent="0.2">
      <c r="A3136" s="16">
        <v>3133</v>
      </c>
      <c r="B3136" s="16">
        <v>478.33120727539</v>
      </c>
      <c r="C3136" s="17">
        <v>7.82131666666666</v>
      </c>
      <c r="D3136" s="16" t="s">
        <v>349</v>
      </c>
      <c r="E3136" s="16" t="s">
        <v>350</v>
      </c>
      <c r="F3136" s="18" t="s">
        <v>146</v>
      </c>
      <c r="G3136" s="18">
        <v>0</v>
      </c>
      <c r="I3136" s="19" t="s">
        <v>146</v>
      </c>
      <c r="J3136" s="19">
        <v>0</v>
      </c>
      <c r="K3136" s="19">
        <f t="shared" si="638"/>
        <v>0</v>
      </c>
      <c r="L3136" s="18" t="s">
        <v>146</v>
      </c>
      <c r="M3136" s="18">
        <v>0</v>
      </c>
      <c r="N3136" s="18">
        <f t="shared" si="639"/>
        <v>0</v>
      </c>
      <c r="O3136" s="19" t="s">
        <v>145</v>
      </c>
      <c r="P3136" s="19">
        <v>284993.85550000001</v>
      </c>
      <c r="Q3136" s="19">
        <f t="shared" si="640"/>
        <v>68508.138341346159</v>
      </c>
      <c r="R3136" s="18" t="s">
        <v>146</v>
      </c>
      <c r="S3136" s="18">
        <v>0</v>
      </c>
      <c r="T3136" s="18">
        <f t="shared" si="641"/>
        <v>0</v>
      </c>
      <c r="U3136" s="20" t="s">
        <v>146</v>
      </c>
      <c r="V3136" s="20">
        <v>0</v>
      </c>
      <c r="W3136" s="20">
        <f t="shared" si="642"/>
        <v>0</v>
      </c>
      <c r="X3136" s="18" t="s">
        <v>146</v>
      </c>
      <c r="Y3136" s="18">
        <v>0</v>
      </c>
      <c r="Z3136" s="23">
        <f t="shared" si="643"/>
        <v>0</v>
      </c>
      <c r="AA3136" s="20" t="s">
        <v>146</v>
      </c>
      <c r="AB3136" s="20">
        <v>0</v>
      </c>
      <c r="AC3136" s="24">
        <f t="shared" si="644"/>
        <v>0</v>
      </c>
      <c r="AD3136" s="18" t="s">
        <v>146</v>
      </c>
      <c r="AE3136" s="18">
        <v>0</v>
      </c>
      <c r="AF3136" s="18">
        <f t="shared" si="645"/>
        <v>0</v>
      </c>
      <c r="AG3136" s="19" t="s">
        <v>146</v>
      </c>
      <c r="AH3136" s="19">
        <v>0</v>
      </c>
      <c r="AI3136" s="19">
        <f t="shared" si="646"/>
        <v>0</v>
      </c>
      <c r="AJ3136" s="18" t="s">
        <v>146</v>
      </c>
      <c r="AK3136" s="18">
        <v>0</v>
      </c>
      <c r="AL3136" s="18">
        <f t="shared" si="647"/>
        <v>0</v>
      </c>
      <c r="AM3136" s="19" t="s">
        <v>146</v>
      </c>
      <c r="AN3136" s="19">
        <v>0</v>
      </c>
      <c r="AO3136" s="19">
        <f t="shared" si="648"/>
        <v>0</v>
      </c>
      <c r="AP3136" s="18" t="s">
        <v>146</v>
      </c>
      <c r="AQ3136" s="18">
        <v>0</v>
      </c>
      <c r="AR3136" s="18">
        <f t="shared" si="649"/>
        <v>0</v>
      </c>
      <c r="AS3136" s="20" t="s">
        <v>146</v>
      </c>
      <c r="AT3136" s="20">
        <v>0</v>
      </c>
      <c r="AU3136" s="16">
        <f t="shared" si="650"/>
        <v>0</v>
      </c>
    </row>
    <row r="3137" spans="1:47" x14ac:dyDescent="0.2">
      <c r="A3137" s="16">
        <v>3134</v>
      </c>
      <c r="B3137" s="16">
        <v>931.67987060546795</v>
      </c>
      <c r="C3137" s="17">
        <v>9.0021999999999895</v>
      </c>
      <c r="D3137" s="16" t="s">
        <v>3123</v>
      </c>
      <c r="E3137" s="16" t="s">
        <v>3124</v>
      </c>
      <c r="F3137" s="18" t="s">
        <v>146</v>
      </c>
      <c r="G3137" s="18">
        <v>0</v>
      </c>
      <c r="I3137" s="19" t="s">
        <v>146</v>
      </c>
      <c r="J3137" s="19">
        <v>0</v>
      </c>
      <c r="K3137" s="19">
        <f t="shared" si="638"/>
        <v>0</v>
      </c>
      <c r="L3137" s="18" t="s">
        <v>146</v>
      </c>
      <c r="M3137" s="18">
        <v>0</v>
      </c>
      <c r="N3137" s="18">
        <f t="shared" si="639"/>
        <v>0</v>
      </c>
      <c r="O3137" s="19" t="s">
        <v>145</v>
      </c>
      <c r="P3137" s="19">
        <v>232516.75077142799</v>
      </c>
      <c r="Q3137" s="19">
        <f t="shared" si="640"/>
        <v>55893.449704670187</v>
      </c>
      <c r="R3137" s="18" t="s">
        <v>146</v>
      </c>
      <c r="S3137" s="18">
        <v>0</v>
      </c>
      <c r="T3137" s="18">
        <f t="shared" si="641"/>
        <v>0</v>
      </c>
      <c r="U3137" s="20" t="s">
        <v>146</v>
      </c>
      <c r="V3137" s="20">
        <v>0</v>
      </c>
      <c r="W3137" s="20">
        <f t="shared" si="642"/>
        <v>0</v>
      </c>
      <c r="X3137" s="18" t="s">
        <v>146</v>
      </c>
      <c r="Y3137" s="18">
        <v>0</v>
      </c>
      <c r="Z3137" s="23">
        <f t="shared" si="643"/>
        <v>0</v>
      </c>
      <c r="AA3137" s="20" t="s">
        <v>146</v>
      </c>
      <c r="AB3137" s="20">
        <v>0</v>
      </c>
      <c r="AC3137" s="24">
        <f t="shared" si="644"/>
        <v>0</v>
      </c>
      <c r="AD3137" s="18" t="s">
        <v>146</v>
      </c>
      <c r="AE3137" s="18">
        <v>0</v>
      </c>
      <c r="AF3137" s="18">
        <f t="shared" si="645"/>
        <v>0</v>
      </c>
      <c r="AG3137" s="19" t="s">
        <v>146</v>
      </c>
      <c r="AH3137" s="19">
        <v>0</v>
      </c>
      <c r="AI3137" s="19">
        <f t="shared" si="646"/>
        <v>0</v>
      </c>
      <c r="AJ3137" s="18" t="s">
        <v>146</v>
      </c>
      <c r="AK3137" s="18">
        <v>0</v>
      </c>
      <c r="AL3137" s="18">
        <f t="shared" si="647"/>
        <v>0</v>
      </c>
      <c r="AM3137" s="19" t="s">
        <v>146</v>
      </c>
      <c r="AN3137" s="19">
        <v>0</v>
      </c>
      <c r="AO3137" s="19">
        <f t="shared" si="648"/>
        <v>0</v>
      </c>
      <c r="AP3137" s="18" t="s">
        <v>146</v>
      </c>
      <c r="AQ3137" s="18">
        <v>0</v>
      </c>
      <c r="AR3137" s="18">
        <f t="shared" si="649"/>
        <v>0</v>
      </c>
      <c r="AS3137" s="20" t="s">
        <v>146</v>
      </c>
      <c r="AT3137" s="20">
        <v>0</v>
      </c>
      <c r="AU3137" s="16">
        <f t="shared" si="650"/>
        <v>0</v>
      </c>
    </row>
    <row r="3138" spans="1:47" x14ac:dyDescent="0.2">
      <c r="A3138" s="16">
        <v>3135</v>
      </c>
      <c r="B3138" s="16">
        <v>1138.2992793492001</v>
      </c>
      <c r="C3138" s="17">
        <v>5.9045833333333304</v>
      </c>
      <c r="F3138" s="18" t="s">
        <v>146</v>
      </c>
      <c r="G3138" s="18">
        <v>0</v>
      </c>
      <c r="I3138" s="19" t="s">
        <v>146</v>
      </c>
      <c r="J3138" s="19">
        <v>0</v>
      </c>
      <c r="K3138" s="19">
        <f t="shared" si="638"/>
        <v>0</v>
      </c>
      <c r="L3138" s="18" t="s">
        <v>146</v>
      </c>
      <c r="M3138" s="18">
        <v>0</v>
      </c>
      <c r="N3138" s="18">
        <f t="shared" si="639"/>
        <v>0</v>
      </c>
      <c r="O3138" s="19" t="s">
        <v>145</v>
      </c>
      <c r="P3138" s="19">
        <v>194018.128614285</v>
      </c>
      <c r="Q3138" s="19">
        <f t="shared" si="640"/>
        <v>46638.973224587739</v>
      </c>
      <c r="R3138" s="18" t="s">
        <v>146</v>
      </c>
      <c r="S3138" s="18">
        <v>0</v>
      </c>
      <c r="T3138" s="18">
        <f t="shared" si="641"/>
        <v>0</v>
      </c>
      <c r="U3138" s="20" t="s">
        <v>146</v>
      </c>
      <c r="V3138" s="20">
        <v>0</v>
      </c>
      <c r="W3138" s="20">
        <f t="shared" si="642"/>
        <v>0</v>
      </c>
      <c r="X3138" s="18" t="s">
        <v>146</v>
      </c>
      <c r="Y3138" s="18">
        <v>0</v>
      </c>
      <c r="Z3138" s="23">
        <f t="shared" si="643"/>
        <v>0</v>
      </c>
      <c r="AA3138" s="20" t="s">
        <v>146</v>
      </c>
      <c r="AB3138" s="20">
        <v>0</v>
      </c>
      <c r="AC3138" s="24">
        <f t="shared" si="644"/>
        <v>0</v>
      </c>
      <c r="AD3138" s="18" t="s">
        <v>146</v>
      </c>
      <c r="AE3138" s="18">
        <v>0</v>
      </c>
      <c r="AF3138" s="18">
        <f t="shared" si="645"/>
        <v>0</v>
      </c>
      <c r="AG3138" s="19" t="s">
        <v>146</v>
      </c>
      <c r="AH3138" s="19">
        <v>0</v>
      </c>
      <c r="AI3138" s="19">
        <f t="shared" si="646"/>
        <v>0</v>
      </c>
      <c r="AJ3138" s="18" t="s">
        <v>146</v>
      </c>
      <c r="AK3138" s="18">
        <v>0</v>
      </c>
      <c r="AL3138" s="18">
        <f t="shared" si="647"/>
        <v>0</v>
      </c>
      <c r="AM3138" s="19" t="s">
        <v>146</v>
      </c>
      <c r="AN3138" s="19">
        <v>0</v>
      </c>
      <c r="AO3138" s="19">
        <f t="shared" si="648"/>
        <v>0</v>
      </c>
      <c r="AP3138" s="18" t="s">
        <v>146</v>
      </c>
      <c r="AQ3138" s="18">
        <v>0</v>
      </c>
      <c r="AR3138" s="18">
        <f t="shared" si="649"/>
        <v>0</v>
      </c>
      <c r="AS3138" s="20" t="s">
        <v>146</v>
      </c>
      <c r="AT3138" s="20">
        <v>0</v>
      </c>
      <c r="AU3138" s="16">
        <f t="shared" si="650"/>
        <v>0</v>
      </c>
    </row>
    <row r="3139" spans="1:47" x14ac:dyDescent="0.2">
      <c r="A3139" s="16">
        <v>3136</v>
      </c>
      <c r="B3139" s="16">
        <v>184.14810253324899</v>
      </c>
      <c r="C3139" s="17">
        <v>8.2890833333333305</v>
      </c>
      <c r="F3139" s="18" t="s">
        <v>146</v>
      </c>
      <c r="G3139" s="18">
        <v>0</v>
      </c>
      <c r="I3139" s="19" t="s">
        <v>146</v>
      </c>
      <c r="J3139" s="19">
        <v>0</v>
      </c>
      <c r="K3139" s="19">
        <f t="shared" si="638"/>
        <v>0</v>
      </c>
      <c r="L3139" s="18" t="s">
        <v>146</v>
      </c>
      <c r="M3139" s="18">
        <v>0</v>
      </c>
      <c r="N3139" s="18">
        <f t="shared" si="639"/>
        <v>0</v>
      </c>
      <c r="O3139" s="19" t="s">
        <v>145</v>
      </c>
      <c r="P3139" s="19">
        <v>268447.77832857199</v>
      </c>
      <c r="Q3139" s="19">
        <f t="shared" si="640"/>
        <v>64530.715944368269</v>
      </c>
      <c r="R3139" s="18" t="s">
        <v>146</v>
      </c>
      <c r="S3139" s="18">
        <v>0</v>
      </c>
      <c r="T3139" s="18">
        <f t="shared" si="641"/>
        <v>0</v>
      </c>
      <c r="U3139" s="20" t="s">
        <v>146</v>
      </c>
      <c r="V3139" s="20">
        <v>0</v>
      </c>
      <c r="W3139" s="20">
        <f t="shared" si="642"/>
        <v>0</v>
      </c>
      <c r="X3139" s="18" t="s">
        <v>146</v>
      </c>
      <c r="Y3139" s="18">
        <v>0</v>
      </c>
      <c r="Z3139" s="23">
        <f t="shared" si="643"/>
        <v>0</v>
      </c>
      <c r="AA3139" s="20" t="s">
        <v>146</v>
      </c>
      <c r="AB3139" s="20">
        <v>0</v>
      </c>
      <c r="AC3139" s="24">
        <f t="shared" si="644"/>
        <v>0</v>
      </c>
      <c r="AD3139" s="18" t="s">
        <v>146</v>
      </c>
      <c r="AE3139" s="18">
        <v>0</v>
      </c>
      <c r="AF3139" s="18">
        <f t="shared" si="645"/>
        <v>0</v>
      </c>
      <c r="AG3139" s="19" t="s">
        <v>146</v>
      </c>
      <c r="AH3139" s="19">
        <v>0</v>
      </c>
      <c r="AI3139" s="19">
        <f t="shared" si="646"/>
        <v>0</v>
      </c>
      <c r="AJ3139" s="18" t="s">
        <v>146</v>
      </c>
      <c r="AK3139" s="18">
        <v>0</v>
      </c>
      <c r="AL3139" s="18">
        <f t="shared" si="647"/>
        <v>0</v>
      </c>
      <c r="AM3139" s="19" t="s">
        <v>146</v>
      </c>
      <c r="AN3139" s="19">
        <v>0</v>
      </c>
      <c r="AO3139" s="19">
        <f t="shared" si="648"/>
        <v>0</v>
      </c>
      <c r="AP3139" s="18" t="s">
        <v>145</v>
      </c>
      <c r="AQ3139" s="18">
        <v>117405.150542856</v>
      </c>
      <c r="AR3139" s="18">
        <f t="shared" si="649"/>
        <v>14494.463029982224</v>
      </c>
      <c r="AS3139" s="20" t="s">
        <v>145</v>
      </c>
      <c r="AT3139" s="20">
        <v>137292.007500001</v>
      </c>
      <c r="AU3139" s="16">
        <f t="shared" si="650"/>
        <v>9146.7026982012649</v>
      </c>
    </row>
    <row r="3140" spans="1:47" x14ac:dyDescent="0.2">
      <c r="A3140" s="16">
        <v>3137</v>
      </c>
      <c r="B3140" s="16">
        <v>679.566162109375</v>
      </c>
      <c r="C3140" s="17">
        <v>8.5230833333333305</v>
      </c>
      <c r="D3140" s="16" t="s">
        <v>3125</v>
      </c>
      <c r="E3140" s="16" t="s">
        <v>3126</v>
      </c>
      <c r="F3140" s="18" t="s">
        <v>146</v>
      </c>
      <c r="G3140" s="18">
        <v>0</v>
      </c>
      <c r="I3140" s="19" t="s">
        <v>146</v>
      </c>
      <c r="J3140" s="19">
        <v>0</v>
      </c>
      <c r="K3140" s="19">
        <f t="shared" si="638"/>
        <v>0</v>
      </c>
      <c r="L3140" s="18" t="s">
        <v>146</v>
      </c>
      <c r="M3140" s="18">
        <v>0</v>
      </c>
      <c r="N3140" s="18">
        <f t="shared" si="639"/>
        <v>0</v>
      </c>
      <c r="O3140" s="19" t="s">
        <v>145</v>
      </c>
      <c r="P3140" s="19">
        <v>229160.05872857099</v>
      </c>
      <c r="Q3140" s="19">
        <f t="shared" si="640"/>
        <v>55086.552578983406</v>
      </c>
      <c r="R3140" s="18" t="s">
        <v>146</v>
      </c>
      <c r="S3140" s="18">
        <v>0</v>
      </c>
      <c r="T3140" s="18">
        <f t="shared" si="641"/>
        <v>0</v>
      </c>
      <c r="U3140" s="20" t="s">
        <v>146</v>
      </c>
      <c r="V3140" s="20">
        <v>0</v>
      </c>
      <c r="W3140" s="20">
        <f t="shared" si="642"/>
        <v>0</v>
      </c>
      <c r="X3140" s="18" t="s">
        <v>146</v>
      </c>
      <c r="Y3140" s="18">
        <v>0</v>
      </c>
      <c r="Z3140" s="23">
        <f t="shared" si="643"/>
        <v>0</v>
      </c>
      <c r="AA3140" s="20" t="s">
        <v>146</v>
      </c>
      <c r="AB3140" s="20">
        <v>0</v>
      </c>
      <c r="AC3140" s="24">
        <f t="shared" si="644"/>
        <v>0</v>
      </c>
      <c r="AD3140" s="18" t="s">
        <v>146</v>
      </c>
      <c r="AE3140" s="18">
        <v>0</v>
      </c>
      <c r="AF3140" s="18">
        <f t="shared" si="645"/>
        <v>0</v>
      </c>
      <c r="AG3140" s="19" t="s">
        <v>146</v>
      </c>
      <c r="AH3140" s="19">
        <v>0</v>
      </c>
      <c r="AI3140" s="19">
        <f t="shared" si="646"/>
        <v>0</v>
      </c>
      <c r="AJ3140" s="18" t="s">
        <v>146</v>
      </c>
      <c r="AK3140" s="18">
        <v>0</v>
      </c>
      <c r="AL3140" s="18">
        <f t="shared" si="647"/>
        <v>0</v>
      </c>
      <c r="AM3140" s="19" t="s">
        <v>146</v>
      </c>
      <c r="AN3140" s="19">
        <v>0</v>
      </c>
      <c r="AO3140" s="19">
        <f t="shared" si="648"/>
        <v>0</v>
      </c>
      <c r="AP3140" s="18" t="s">
        <v>146</v>
      </c>
      <c r="AQ3140" s="18">
        <v>0</v>
      </c>
      <c r="AR3140" s="18">
        <f t="shared" si="649"/>
        <v>0</v>
      </c>
      <c r="AS3140" s="20" t="s">
        <v>146</v>
      </c>
      <c r="AT3140" s="20">
        <v>0</v>
      </c>
      <c r="AU3140" s="16">
        <f t="shared" si="650"/>
        <v>0</v>
      </c>
    </row>
    <row r="3141" spans="1:47" x14ac:dyDescent="0.2">
      <c r="A3141" s="16">
        <v>3138</v>
      </c>
      <c r="B3141" s="16">
        <v>1040.69689810608</v>
      </c>
      <c r="C3141" s="17">
        <v>1.8082133333333299</v>
      </c>
      <c r="F3141" s="18" t="s">
        <v>146</v>
      </c>
      <c r="G3141" s="18">
        <v>0</v>
      </c>
      <c r="I3141" s="19" t="s">
        <v>146</v>
      </c>
      <c r="J3141" s="19">
        <v>0</v>
      </c>
      <c r="K3141" s="19">
        <f t="shared" ref="K3141:K3204" si="651">J3141/8.53</f>
        <v>0</v>
      </c>
      <c r="L3141" s="18" t="s">
        <v>146</v>
      </c>
      <c r="M3141" s="18">
        <v>0</v>
      </c>
      <c r="N3141" s="18">
        <f t="shared" ref="N3141:N3204" si="652">M3141/6.08</f>
        <v>0</v>
      </c>
      <c r="O3141" s="19" t="s">
        <v>145</v>
      </c>
      <c r="P3141" s="19">
        <v>109354.24611428499</v>
      </c>
      <c r="Q3141" s="19">
        <f t="shared" ref="Q3141:Q3204" si="653">P3141/4.16</f>
        <v>26287.078392856969</v>
      </c>
      <c r="R3141" s="18" t="s">
        <v>146</v>
      </c>
      <c r="S3141" s="18">
        <v>0</v>
      </c>
      <c r="T3141" s="18">
        <f t="shared" ref="T3141:T3204" si="654">S3141/10.36</f>
        <v>0</v>
      </c>
      <c r="U3141" s="20" t="s">
        <v>146</v>
      </c>
      <c r="V3141" s="20">
        <v>0</v>
      </c>
      <c r="W3141" s="20">
        <f t="shared" ref="W3141:W3204" si="655">V3141/2.78</f>
        <v>0</v>
      </c>
      <c r="X3141" s="18" t="s">
        <v>146</v>
      </c>
      <c r="Y3141" s="18">
        <v>0</v>
      </c>
      <c r="Z3141" s="23">
        <f t="shared" ref="Z3141:Z3204" si="656">Y3141/5.14</f>
        <v>0</v>
      </c>
      <c r="AA3141" s="20" t="s">
        <v>146</v>
      </c>
      <c r="AB3141" s="20">
        <v>0</v>
      </c>
      <c r="AC3141" s="24">
        <f t="shared" ref="AC3141:AC3204" si="657">AB3141/5.86</f>
        <v>0</v>
      </c>
      <c r="AD3141" s="18" t="s">
        <v>146</v>
      </c>
      <c r="AE3141" s="18">
        <v>0</v>
      </c>
      <c r="AF3141" s="18">
        <f t="shared" ref="AF3141:AF3204" si="658">AE3141/12.78</f>
        <v>0</v>
      </c>
      <c r="AG3141" s="19" t="s">
        <v>145</v>
      </c>
      <c r="AH3141" s="19">
        <v>294982.45425714197</v>
      </c>
      <c r="AI3141" s="19">
        <f t="shared" ref="AI3141:AI3204" si="659">AH3141/3</f>
        <v>98327.484752380653</v>
      </c>
      <c r="AJ3141" s="18" t="s">
        <v>145</v>
      </c>
      <c r="AK3141" s="18">
        <v>278286.43767142802</v>
      </c>
      <c r="AL3141" s="18">
        <f t="shared" ref="AL3141:AL3204" si="660">AK3141/15.13</f>
        <v>18393.022978944351</v>
      </c>
      <c r="AM3141" s="19" t="s">
        <v>146</v>
      </c>
      <c r="AN3141" s="19">
        <v>0</v>
      </c>
      <c r="AO3141" s="19">
        <f t="shared" ref="AO3141:AO3204" si="661">AN3141/9.02</f>
        <v>0</v>
      </c>
      <c r="AP3141" s="18" t="s">
        <v>145</v>
      </c>
      <c r="AQ3141" s="18">
        <v>281400.66462857102</v>
      </c>
      <c r="AR3141" s="18">
        <f t="shared" ref="AR3141:AR3204" si="662">AQ3141/8.1</f>
        <v>34740.822793650746</v>
      </c>
      <c r="AS3141" s="20" t="s">
        <v>145</v>
      </c>
      <c r="AT3141" s="20">
        <v>243334.50665714199</v>
      </c>
      <c r="AU3141" s="16">
        <f t="shared" ref="AU3141:AU3204" si="663">AT3141/15.01</f>
        <v>16211.49278195483</v>
      </c>
    </row>
    <row r="3142" spans="1:47" x14ac:dyDescent="0.2">
      <c r="A3142" s="16">
        <v>3139</v>
      </c>
      <c r="B3142" s="16">
        <v>621.08978271484295</v>
      </c>
      <c r="C3142" s="17">
        <v>1.8149500000000001</v>
      </c>
      <c r="F3142" s="18" t="s">
        <v>146</v>
      </c>
      <c r="G3142" s="18">
        <v>0</v>
      </c>
      <c r="I3142" s="19" t="s">
        <v>146</v>
      </c>
      <c r="J3142" s="19">
        <v>0</v>
      </c>
      <c r="K3142" s="19">
        <f t="shared" si="651"/>
        <v>0</v>
      </c>
      <c r="L3142" s="18" t="s">
        <v>146</v>
      </c>
      <c r="M3142" s="18">
        <v>0</v>
      </c>
      <c r="N3142" s="18">
        <f t="shared" si="652"/>
        <v>0</v>
      </c>
      <c r="O3142" s="19" t="s">
        <v>145</v>
      </c>
      <c r="P3142" s="19">
        <v>171530.27361428499</v>
      </c>
      <c r="Q3142" s="19">
        <f t="shared" si="653"/>
        <v>41233.238849587739</v>
      </c>
      <c r="R3142" s="18" t="s">
        <v>146</v>
      </c>
      <c r="S3142" s="18">
        <v>0</v>
      </c>
      <c r="T3142" s="18">
        <f t="shared" si="654"/>
        <v>0</v>
      </c>
      <c r="U3142" s="20" t="s">
        <v>146</v>
      </c>
      <c r="V3142" s="20">
        <v>0</v>
      </c>
      <c r="W3142" s="20">
        <f t="shared" si="655"/>
        <v>0</v>
      </c>
      <c r="X3142" s="18" t="s">
        <v>146</v>
      </c>
      <c r="Y3142" s="18">
        <v>0</v>
      </c>
      <c r="Z3142" s="23">
        <f t="shared" si="656"/>
        <v>0</v>
      </c>
      <c r="AA3142" s="20" t="s">
        <v>146</v>
      </c>
      <c r="AB3142" s="20">
        <v>0</v>
      </c>
      <c r="AC3142" s="24">
        <f t="shared" si="657"/>
        <v>0</v>
      </c>
      <c r="AD3142" s="18" t="s">
        <v>146</v>
      </c>
      <c r="AE3142" s="18">
        <v>0</v>
      </c>
      <c r="AF3142" s="18">
        <f t="shared" si="658"/>
        <v>0</v>
      </c>
      <c r="AG3142" s="19" t="s">
        <v>146</v>
      </c>
      <c r="AH3142" s="19">
        <v>0</v>
      </c>
      <c r="AI3142" s="19">
        <f t="shared" si="659"/>
        <v>0</v>
      </c>
      <c r="AJ3142" s="18" t="s">
        <v>146</v>
      </c>
      <c r="AK3142" s="18">
        <v>0</v>
      </c>
      <c r="AL3142" s="18">
        <f t="shared" si="660"/>
        <v>0</v>
      </c>
      <c r="AM3142" s="19" t="s">
        <v>146</v>
      </c>
      <c r="AN3142" s="19">
        <v>0</v>
      </c>
      <c r="AO3142" s="19">
        <f t="shared" si="661"/>
        <v>0</v>
      </c>
      <c r="AP3142" s="18" t="s">
        <v>146</v>
      </c>
      <c r="AQ3142" s="18">
        <v>0</v>
      </c>
      <c r="AR3142" s="18">
        <f t="shared" si="662"/>
        <v>0</v>
      </c>
      <c r="AS3142" s="20" t="s">
        <v>146</v>
      </c>
      <c r="AT3142" s="20">
        <v>0</v>
      </c>
      <c r="AU3142" s="16">
        <f t="shared" si="663"/>
        <v>0</v>
      </c>
    </row>
    <row r="3143" spans="1:47" x14ac:dyDescent="0.2">
      <c r="A3143" s="16">
        <v>3140</v>
      </c>
      <c r="B3143" s="16">
        <v>342.308555603027</v>
      </c>
      <c r="C3143" s="17">
        <v>2.7396499999999899</v>
      </c>
      <c r="D3143" s="16" t="s">
        <v>3021</v>
      </c>
      <c r="E3143" s="16" t="s">
        <v>3022</v>
      </c>
      <c r="F3143" s="18" t="s">
        <v>146</v>
      </c>
      <c r="G3143" s="18">
        <v>0</v>
      </c>
      <c r="I3143" s="19" t="s">
        <v>146</v>
      </c>
      <c r="J3143" s="19">
        <v>0</v>
      </c>
      <c r="K3143" s="19">
        <f t="shared" si="651"/>
        <v>0</v>
      </c>
      <c r="L3143" s="18" t="s">
        <v>146</v>
      </c>
      <c r="M3143" s="18">
        <v>0</v>
      </c>
      <c r="N3143" s="18">
        <f t="shared" si="652"/>
        <v>0</v>
      </c>
      <c r="O3143" s="19" t="s">
        <v>145</v>
      </c>
      <c r="P3143" s="19">
        <v>156161.92702857099</v>
      </c>
      <c r="Q3143" s="19">
        <f t="shared" si="653"/>
        <v>37538.924766483411</v>
      </c>
      <c r="R3143" s="18" t="s">
        <v>146</v>
      </c>
      <c r="S3143" s="18">
        <v>0</v>
      </c>
      <c r="T3143" s="18">
        <f t="shared" si="654"/>
        <v>0</v>
      </c>
      <c r="U3143" s="20" t="s">
        <v>146</v>
      </c>
      <c r="V3143" s="20">
        <v>0</v>
      </c>
      <c r="W3143" s="20">
        <f t="shared" si="655"/>
        <v>0</v>
      </c>
      <c r="X3143" s="18" t="s">
        <v>146</v>
      </c>
      <c r="Y3143" s="18">
        <v>0</v>
      </c>
      <c r="Z3143" s="23">
        <f t="shared" si="656"/>
        <v>0</v>
      </c>
      <c r="AA3143" s="20" t="s">
        <v>146</v>
      </c>
      <c r="AB3143" s="20">
        <v>0</v>
      </c>
      <c r="AC3143" s="24">
        <f t="shared" si="657"/>
        <v>0</v>
      </c>
      <c r="AD3143" s="18" t="s">
        <v>146</v>
      </c>
      <c r="AE3143" s="18">
        <v>0</v>
      </c>
      <c r="AF3143" s="18">
        <f t="shared" si="658"/>
        <v>0</v>
      </c>
      <c r="AG3143" s="19" t="s">
        <v>146</v>
      </c>
      <c r="AH3143" s="19">
        <v>0</v>
      </c>
      <c r="AI3143" s="19">
        <f t="shared" si="659"/>
        <v>0</v>
      </c>
      <c r="AJ3143" s="18" t="s">
        <v>146</v>
      </c>
      <c r="AK3143" s="18">
        <v>0</v>
      </c>
      <c r="AL3143" s="18">
        <f t="shared" si="660"/>
        <v>0</v>
      </c>
      <c r="AM3143" s="19" t="s">
        <v>146</v>
      </c>
      <c r="AN3143" s="19">
        <v>0</v>
      </c>
      <c r="AO3143" s="19">
        <f t="shared" si="661"/>
        <v>0</v>
      </c>
      <c r="AP3143" s="18" t="s">
        <v>146</v>
      </c>
      <c r="AQ3143" s="18">
        <v>0</v>
      </c>
      <c r="AR3143" s="18">
        <f t="shared" si="662"/>
        <v>0</v>
      </c>
      <c r="AS3143" s="20" t="s">
        <v>146</v>
      </c>
      <c r="AT3143" s="20">
        <v>0</v>
      </c>
      <c r="AU3143" s="16">
        <f t="shared" si="663"/>
        <v>0</v>
      </c>
    </row>
    <row r="3144" spans="1:47" x14ac:dyDescent="0.2">
      <c r="A3144" s="16">
        <v>3141</v>
      </c>
      <c r="B3144" s="16">
        <v>368.26501464843699</v>
      </c>
      <c r="C3144" s="17">
        <v>8.2666166666666605</v>
      </c>
      <c r="F3144" s="18" t="s">
        <v>146</v>
      </c>
      <c r="G3144" s="18">
        <v>0</v>
      </c>
      <c r="I3144" s="19" t="s">
        <v>146</v>
      </c>
      <c r="J3144" s="19">
        <v>0</v>
      </c>
      <c r="K3144" s="19">
        <f t="shared" si="651"/>
        <v>0</v>
      </c>
      <c r="L3144" s="18" t="s">
        <v>146</v>
      </c>
      <c r="M3144" s="18">
        <v>0</v>
      </c>
      <c r="N3144" s="18">
        <f t="shared" si="652"/>
        <v>0</v>
      </c>
      <c r="O3144" s="19" t="s">
        <v>145</v>
      </c>
      <c r="P3144" s="19">
        <v>280273.61070000101</v>
      </c>
      <c r="Q3144" s="19">
        <f t="shared" si="653"/>
        <v>67373.464110577159</v>
      </c>
      <c r="R3144" s="18" t="s">
        <v>146</v>
      </c>
      <c r="S3144" s="18">
        <v>0</v>
      </c>
      <c r="T3144" s="18">
        <f t="shared" si="654"/>
        <v>0</v>
      </c>
      <c r="U3144" s="20" t="s">
        <v>146</v>
      </c>
      <c r="V3144" s="20">
        <v>0</v>
      </c>
      <c r="W3144" s="20">
        <f t="shared" si="655"/>
        <v>0</v>
      </c>
      <c r="X3144" s="18" t="s">
        <v>146</v>
      </c>
      <c r="Y3144" s="18">
        <v>0</v>
      </c>
      <c r="Z3144" s="23">
        <f t="shared" si="656"/>
        <v>0</v>
      </c>
      <c r="AA3144" s="20" t="s">
        <v>146</v>
      </c>
      <c r="AB3144" s="20">
        <v>0</v>
      </c>
      <c r="AC3144" s="24">
        <f t="shared" si="657"/>
        <v>0</v>
      </c>
      <c r="AD3144" s="18" t="s">
        <v>146</v>
      </c>
      <c r="AE3144" s="18">
        <v>0</v>
      </c>
      <c r="AF3144" s="18">
        <f t="shared" si="658"/>
        <v>0</v>
      </c>
      <c r="AG3144" s="19" t="s">
        <v>146</v>
      </c>
      <c r="AH3144" s="19">
        <v>0</v>
      </c>
      <c r="AI3144" s="19">
        <f t="shared" si="659"/>
        <v>0</v>
      </c>
      <c r="AJ3144" s="18" t="s">
        <v>146</v>
      </c>
      <c r="AK3144" s="18">
        <v>0</v>
      </c>
      <c r="AL3144" s="18">
        <f t="shared" si="660"/>
        <v>0</v>
      </c>
      <c r="AM3144" s="19" t="s">
        <v>146</v>
      </c>
      <c r="AN3144" s="19">
        <v>0</v>
      </c>
      <c r="AO3144" s="19">
        <f t="shared" si="661"/>
        <v>0</v>
      </c>
      <c r="AP3144" s="18" t="s">
        <v>146</v>
      </c>
      <c r="AQ3144" s="18">
        <v>0</v>
      </c>
      <c r="AR3144" s="18">
        <f t="shared" si="662"/>
        <v>0</v>
      </c>
      <c r="AS3144" s="20" t="s">
        <v>146</v>
      </c>
      <c r="AT3144" s="20">
        <v>0</v>
      </c>
      <c r="AU3144" s="16">
        <f t="shared" si="663"/>
        <v>0</v>
      </c>
    </row>
    <row r="3145" spans="1:47" x14ac:dyDescent="0.2">
      <c r="A3145" s="16">
        <v>3142</v>
      </c>
      <c r="B3145" s="16">
        <v>817.54503044579405</v>
      </c>
      <c r="C3145" s="17">
        <v>1.5923</v>
      </c>
      <c r="D3145" s="16" t="s">
        <v>3127</v>
      </c>
      <c r="E3145" s="16" t="s">
        <v>3128</v>
      </c>
      <c r="F3145" s="18" t="s">
        <v>146</v>
      </c>
      <c r="G3145" s="18">
        <v>0</v>
      </c>
      <c r="I3145" s="19" t="s">
        <v>146</v>
      </c>
      <c r="J3145" s="19">
        <v>0</v>
      </c>
      <c r="K3145" s="19">
        <f t="shared" si="651"/>
        <v>0</v>
      </c>
      <c r="L3145" s="18" t="s">
        <v>146</v>
      </c>
      <c r="M3145" s="18">
        <v>0</v>
      </c>
      <c r="N3145" s="18">
        <f t="shared" si="652"/>
        <v>0</v>
      </c>
      <c r="O3145" s="19" t="s">
        <v>145</v>
      </c>
      <c r="P3145" s="19">
        <v>164867.77314285701</v>
      </c>
      <c r="Q3145" s="19">
        <f t="shared" si="653"/>
        <v>39631.676236263702</v>
      </c>
      <c r="R3145" s="18" t="s">
        <v>146</v>
      </c>
      <c r="S3145" s="18">
        <v>0</v>
      </c>
      <c r="T3145" s="18">
        <f t="shared" si="654"/>
        <v>0</v>
      </c>
      <c r="U3145" s="20" t="s">
        <v>146</v>
      </c>
      <c r="V3145" s="20">
        <v>0</v>
      </c>
      <c r="W3145" s="20">
        <f t="shared" si="655"/>
        <v>0</v>
      </c>
      <c r="X3145" s="18" t="s">
        <v>146</v>
      </c>
      <c r="Y3145" s="18">
        <v>0</v>
      </c>
      <c r="Z3145" s="23">
        <f t="shared" si="656"/>
        <v>0</v>
      </c>
      <c r="AA3145" s="20" t="s">
        <v>146</v>
      </c>
      <c r="AB3145" s="20">
        <v>0</v>
      </c>
      <c r="AC3145" s="24">
        <f t="shared" si="657"/>
        <v>0</v>
      </c>
      <c r="AD3145" s="18" t="s">
        <v>146</v>
      </c>
      <c r="AE3145" s="18">
        <v>0</v>
      </c>
      <c r="AF3145" s="18">
        <f t="shared" si="658"/>
        <v>0</v>
      </c>
      <c r="AG3145" s="19" t="s">
        <v>146</v>
      </c>
      <c r="AH3145" s="19">
        <v>0</v>
      </c>
      <c r="AI3145" s="19">
        <f t="shared" si="659"/>
        <v>0</v>
      </c>
      <c r="AJ3145" s="18" t="s">
        <v>146</v>
      </c>
      <c r="AK3145" s="18">
        <v>0</v>
      </c>
      <c r="AL3145" s="18">
        <f t="shared" si="660"/>
        <v>0</v>
      </c>
      <c r="AM3145" s="19" t="s">
        <v>146</v>
      </c>
      <c r="AN3145" s="19">
        <v>0</v>
      </c>
      <c r="AO3145" s="19">
        <f t="shared" si="661"/>
        <v>0</v>
      </c>
      <c r="AP3145" s="18" t="s">
        <v>146</v>
      </c>
      <c r="AQ3145" s="18">
        <v>0</v>
      </c>
      <c r="AR3145" s="18">
        <f t="shared" si="662"/>
        <v>0</v>
      </c>
      <c r="AS3145" s="20" t="s">
        <v>146</v>
      </c>
      <c r="AT3145" s="20">
        <v>0</v>
      </c>
      <c r="AU3145" s="16">
        <f t="shared" si="663"/>
        <v>0</v>
      </c>
    </row>
    <row r="3146" spans="1:47" x14ac:dyDescent="0.2">
      <c r="A3146" s="16">
        <v>3143</v>
      </c>
      <c r="B3146" s="16">
        <v>1086.27961653835</v>
      </c>
      <c r="C3146" s="17">
        <v>7.7875166666666598</v>
      </c>
      <c r="F3146" s="18" t="s">
        <v>146</v>
      </c>
      <c r="G3146" s="18">
        <v>0</v>
      </c>
      <c r="I3146" s="19" t="s">
        <v>146</v>
      </c>
      <c r="J3146" s="19">
        <v>0</v>
      </c>
      <c r="K3146" s="19">
        <f t="shared" si="651"/>
        <v>0</v>
      </c>
      <c r="L3146" s="18" t="s">
        <v>146</v>
      </c>
      <c r="M3146" s="18">
        <v>0</v>
      </c>
      <c r="N3146" s="18">
        <f t="shared" si="652"/>
        <v>0</v>
      </c>
      <c r="O3146" s="19" t="s">
        <v>145</v>
      </c>
      <c r="P3146" s="19">
        <v>223826.20011428601</v>
      </c>
      <c r="Q3146" s="19">
        <f t="shared" si="653"/>
        <v>53804.375027472597</v>
      </c>
      <c r="R3146" s="18" t="s">
        <v>146</v>
      </c>
      <c r="S3146" s="18">
        <v>0</v>
      </c>
      <c r="T3146" s="18">
        <f t="shared" si="654"/>
        <v>0</v>
      </c>
      <c r="U3146" s="20" t="s">
        <v>146</v>
      </c>
      <c r="V3146" s="20">
        <v>0</v>
      </c>
      <c r="W3146" s="20">
        <f t="shared" si="655"/>
        <v>0</v>
      </c>
      <c r="X3146" s="18" t="s">
        <v>146</v>
      </c>
      <c r="Y3146" s="18">
        <v>0</v>
      </c>
      <c r="Z3146" s="23">
        <f t="shared" si="656"/>
        <v>0</v>
      </c>
      <c r="AA3146" s="20" t="s">
        <v>146</v>
      </c>
      <c r="AB3146" s="20">
        <v>0</v>
      </c>
      <c r="AC3146" s="24">
        <f t="shared" si="657"/>
        <v>0</v>
      </c>
      <c r="AD3146" s="18" t="s">
        <v>146</v>
      </c>
      <c r="AE3146" s="18">
        <v>0</v>
      </c>
      <c r="AF3146" s="18">
        <f t="shared" si="658"/>
        <v>0</v>
      </c>
      <c r="AG3146" s="19" t="s">
        <v>146</v>
      </c>
      <c r="AH3146" s="19">
        <v>0</v>
      </c>
      <c r="AI3146" s="19">
        <f t="shared" si="659"/>
        <v>0</v>
      </c>
      <c r="AJ3146" s="18" t="s">
        <v>146</v>
      </c>
      <c r="AK3146" s="18">
        <v>0</v>
      </c>
      <c r="AL3146" s="18">
        <f t="shared" si="660"/>
        <v>0</v>
      </c>
      <c r="AM3146" s="19" t="s">
        <v>146</v>
      </c>
      <c r="AN3146" s="19">
        <v>0</v>
      </c>
      <c r="AO3146" s="19">
        <f t="shared" si="661"/>
        <v>0</v>
      </c>
      <c r="AP3146" s="18" t="s">
        <v>146</v>
      </c>
      <c r="AQ3146" s="18">
        <v>0</v>
      </c>
      <c r="AR3146" s="18">
        <f t="shared" si="662"/>
        <v>0</v>
      </c>
      <c r="AS3146" s="20" t="s">
        <v>146</v>
      </c>
      <c r="AT3146" s="20">
        <v>0</v>
      </c>
      <c r="AU3146" s="16">
        <f t="shared" si="663"/>
        <v>0</v>
      </c>
    </row>
    <row r="3147" spans="1:47" x14ac:dyDescent="0.2">
      <c r="A3147" s="16">
        <v>3144</v>
      </c>
      <c r="B3147" s="16">
        <v>619.534423828125</v>
      </c>
      <c r="C3147" s="17">
        <v>11.2428333333333</v>
      </c>
      <c r="D3147" s="16" t="s">
        <v>522</v>
      </c>
      <c r="E3147" s="16" t="s">
        <v>2729</v>
      </c>
      <c r="F3147" s="18" t="s">
        <v>146</v>
      </c>
      <c r="G3147" s="18">
        <v>0</v>
      </c>
      <c r="I3147" s="19" t="s">
        <v>146</v>
      </c>
      <c r="J3147" s="19">
        <v>0</v>
      </c>
      <c r="K3147" s="19">
        <f t="shared" si="651"/>
        <v>0</v>
      </c>
      <c r="L3147" s="18" t="s">
        <v>146</v>
      </c>
      <c r="M3147" s="18">
        <v>0</v>
      </c>
      <c r="N3147" s="18">
        <f t="shared" si="652"/>
        <v>0</v>
      </c>
      <c r="O3147" s="19" t="s">
        <v>145</v>
      </c>
      <c r="P3147" s="19">
        <v>84513.618157142701</v>
      </c>
      <c r="Q3147" s="19">
        <f t="shared" si="653"/>
        <v>20315.773595466995</v>
      </c>
      <c r="R3147" s="18" t="s">
        <v>146</v>
      </c>
      <c r="S3147" s="18">
        <v>0</v>
      </c>
      <c r="T3147" s="18">
        <f t="shared" si="654"/>
        <v>0</v>
      </c>
      <c r="U3147" s="20" t="s">
        <v>146</v>
      </c>
      <c r="V3147" s="20">
        <v>0</v>
      </c>
      <c r="W3147" s="20">
        <f t="shared" si="655"/>
        <v>0</v>
      </c>
      <c r="X3147" s="18" t="s">
        <v>146</v>
      </c>
      <c r="Y3147" s="18">
        <v>0</v>
      </c>
      <c r="Z3147" s="23">
        <f t="shared" si="656"/>
        <v>0</v>
      </c>
      <c r="AA3147" s="20" t="s">
        <v>146</v>
      </c>
      <c r="AB3147" s="20">
        <v>0</v>
      </c>
      <c r="AC3147" s="24">
        <f t="shared" si="657"/>
        <v>0</v>
      </c>
      <c r="AD3147" s="18" t="s">
        <v>146</v>
      </c>
      <c r="AE3147" s="18">
        <v>0</v>
      </c>
      <c r="AF3147" s="18">
        <f t="shared" si="658"/>
        <v>0</v>
      </c>
      <c r="AG3147" s="19" t="s">
        <v>146</v>
      </c>
      <c r="AH3147" s="19">
        <v>0</v>
      </c>
      <c r="AI3147" s="19">
        <f t="shared" si="659"/>
        <v>0</v>
      </c>
      <c r="AJ3147" s="18" t="s">
        <v>146</v>
      </c>
      <c r="AK3147" s="18">
        <v>0</v>
      </c>
      <c r="AL3147" s="18">
        <f t="shared" si="660"/>
        <v>0</v>
      </c>
      <c r="AM3147" s="19" t="s">
        <v>146</v>
      </c>
      <c r="AN3147" s="19">
        <v>0</v>
      </c>
      <c r="AO3147" s="19">
        <f t="shared" si="661"/>
        <v>0</v>
      </c>
      <c r="AP3147" s="18" t="s">
        <v>146</v>
      </c>
      <c r="AQ3147" s="18">
        <v>0</v>
      </c>
      <c r="AR3147" s="18">
        <f t="shared" si="662"/>
        <v>0</v>
      </c>
      <c r="AS3147" s="20" t="s">
        <v>146</v>
      </c>
      <c r="AT3147" s="20">
        <v>0</v>
      </c>
      <c r="AU3147" s="16">
        <f t="shared" si="663"/>
        <v>0</v>
      </c>
    </row>
    <row r="3148" spans="1:47" x14ac:dyDescent="0.2">
      <c r="A3148" s="16">
        <v>3145</v>
      </c>
      <c r="B3148" s="16">
        <v>893.57280499590297</v>
      </c>
      <c r="C3148" s="17">
        <v>6.8289999999999997</v>
      </c>
      <c r="D3148" s="16" t="s">
        <v>1950</v>
      </c>
      <c r="E3148" s="16" t="s">
        <v>3129</v>
      </c>
      <c r="F3148" s="18" t="s">
        <v>146</v>
      </c>
      <c r="G3148" s="18">
        <v>0</v>
      </c>
      <c r="I3148" s="19" t="s">
        <v>146</v>
      </c>
      <c r="J3148" s="19">
        <v>0</v>
      </c>
      <c r="K3148" s="19">
        <f t="shared" si="651"/>
        <v>0</v>
      </c>
      <c r="L3148" s="18" t="s">
        <v>146</v>
      </c>
      <c r="M3148" s="18">
        <v>0</v>
      </c>
      <c r="N3148" s="18">
        <f t="shared" si="652"/>
        <v>0</v>
      </c>
      <c r="O3148" s="19" t="s">
        <v>145</v>
      </c>
      <c r="P3148" s="19">
        <v>228362.99187142801</v>
      </c>
      <c r="Q3148" s="19">
        <f t="shared" si="653"/>
        <v>54894.949969093272</v>
      </c>
      <c r="R3148" s="18" t="s">
        <v>146</v>
      </c>
      <c r="S3148" s="18">
        <v>0</v>
      </c>
      <c r="T3148" s="18">
        <f t="shared" si="654"/>
        <v>0</v>
      </c>
      <c r="U3148" s="20" t="s">
        <v>146</v>
      </c>
      <c r="V3148" s="20">
        <v>0</v>
      </c>
      <c r="W3148" s="20">
        <f t="shared" si="655"/>
        <v>0</v>
      </c>
      <c r="X3148" s="18" t="s">
        <v>146</v>
      </c>
      <c r="Y3148" s="18">
        <v>0</v>
      </c>
      <c r="Z3148" s="23">
        <f t="shared" si="656"/>
        <v>0</v>
      </c>
      <c r="AA3148" s="20" t="s">
        <v>146</v>
      </c>
      <c r="AB3148" s="20">
        <v>0</v>
      </c>
      <c r="AC3148" s="24">
        <f t="shared" si="657"/>
        <v>0</v>
      </c>
      <c r="AD3148" s="18" t="s">
        <v>146</v>
      </c>
      <c r="AE3148" s="18">
        <v>0</v>
      </c>
      <c r="AF3148" s="18">
        <f t="shared" si="658"/>
        <v>0</v>
      </c>
      <c r="AG3148" s="19" t="s">
        <v>146</v>
      </c>
      <c r="AH3148" s="19">
        <v>0</v>
      </c>
      <c r="AI3148" s="19">
        <f t="shared" si="659"/>
        <v>0</v>
      </c>
      <c r="AJ3148" s="18" t="s">
        <v>146</v>
      </c>
      <c r="AK3148" s="18">
        <v>0</v>
      </c>
      <c r="AL3148" s="18">
        <f t="shared" si="660"/>
        <v>0</v>
      </c>
      <c r="AM3148" s="19" t="s">
        <v>146</v>
      </c>
      <c r="AN3148" s="19">
        <v>0</v>
      </c>
      <c r="AO3148" s="19">
        <f t="shared" si="661"/>
        <v>0</v>
      </c>
      <c r="AP3148" s="18" t="s">
        <v>146</v>
      </c>
      <c r="AQ3148" s="18">
        <v>0</v>
      </c>
      <c r="AR3148" s="18">
        <f t="shared" si="662"/>
        <v>0</v>
      </c>
      <c r="AS3148" s="20" t="s">
        <v>146</v>
      </c>
      <c r="AT3148" s="20">
        <v>0</v>
      </c>
      <c r="AU3148" s="16">
        <f t="shared" si="663"/>
        <v>0</v>
      </c>
    </row>
    <row r="3149" spans="1:47" x14ac:dyDescent="0.2">
      <c r="A3149" s="16">
        <v>3146</v>
      </c>
      <c r="B3149" s="16">
        <v>303.22857666015602</v>
      </c>
      <c r="C3149" s="17">
        <v>1.0455666666666601</v>
      </c>
      <c r="D3149" s="16" t="s">
        <v>3130</v>
      </c>
      <c r="E3149" s="16" t="s">
        <v>3131</v>
      </c>
      <c r="F3149" s="18" t="s">
        <v>146</v>
      </c>
      <c r="G3149" s="18">
        <v>0</v>
      </c>
      <c r="I3149" s="19" t="s">
        <v>146</v>
      </c>
      <c r="J3149" s="19">
        <v>0</v>
      </c>
      <c r="K3149" s="19">
        <f t="shared" si="651"/>
        <v>0</v>
      </c>
      <c r="L3149" s="18" t="s">
        <v>146</v>
      </c>
      <c r="M3149" s="18">
        <v>0</v>
      </c>
      <c r="N3149" s="18">
        <f t="shared" si="652"/>
        <v>0</v>
      </c>
      <c r="O3149" s="19" t="s">
        <v>145</v>
      </c>
      <c r="P3149" s="19">
        <v>149894.55024285699</v>
      </c>
      <c r="Q3149" s="19">
        <f t="shared" si="653"/>
        <v>36032.343808379082</v>
      </c>
      <c r="R3149" s="18" t="s">
        <v>146</v>
      </c>
      <c r="S3149" s="18">
        <v>0</v>
      </c>
      <c r="T3149" s="18">
        <f t="shared" si="654"/>
        <v>0</v>
      </c>
      <c r="U3149" s="20" t="s">
        <v>146</v>
      </c>
      <c r="V3149" s="20">
        <v>0</v>
      </c>
      <c r="W3149" s="20">
        <f t="shared" si="655"/>
        <v>0</v>
      </c>
      <c r="X3149" s="18" t="s">
        <v>146</v>
      </c>
      <c r="Y3149" s="18">
        <v>0</v>
      </c>
      <c r="Z3149" s="23">
        <f t="shared" si="656"/>
        <v>0</v>
      </c>
      <c r="AA3149" s="20" t="s">
        <v>146</v>
      </c>
      <c r="AB3149" s="20">
        <v>0</v>
      </c>
      <c r="AC3149" s="24">
        <f t="shared" si="657"/>
        <v>0</v>
      </c>
      <c r="AD3149" s="18" t="s">
        <v>146</v>
      </c>
      <c r="AE3149" s="18">
        <v>0</v>
      </c>
      <c r="AF3149" s="18">
        <f t="shared" si="658"/>
        <v>0</v>
      </c>
      <c r="AG3149" s="19" t="s">
        <v>146</v>
      </c>
      <c r="AH3149" s="19">
        <v>0</v>
      </c>
      <c r="AI3149" s="19">
        <f t="shared" si="659"/>
        <v>0</v>
      </c>
      <c r="AJ3149" s="18" t="s">
        <v>146</v>
      </c>
      <c r="AK3149" s="18">
        <v>0</v>
      </c>
      <c r="AL3149" s="18">
        <f t="shared" si="660"/>
        <v>0</v>
      </c>
      <c r="AM3149" s="19" t="s">
        <v>146</v>
      </c>
      <c r="AN3149" s="19">
        <v>0</v>
      </c>
      <c r="AO3149" s="19">
        <f t="shared" si="661"/>
        <v>0</v>
      </c>
      <c r="AP3149" s="18" t="s">
        <v>146</v>
      </c>
      <c r="AQ3149" s="18">
        <v>0</v>
      </c>
      <c r="AR3149" s="18">
        <f t="shared" si="662"/>
        <v>0</v>
      </c>
      <c r="AS3149" s="20" t="s">
        <v>146</v>
      </c>
      <c r="AT3149" s="20">
        <v>0</v>
      </c>
      <c r="AU3149" s="16">
        <f t="shared" si="663"/>
        <v>0</v>
      </c>
    </row>
    <row r="3150" spans="1:47" x14ac:dyDescent="0.2">
      <c r="A3150" s="16">
        <v>3147</v>
      </c>
      <c r="B3150" s="16">
        <v>731.45604366009604</v>
      </c>
      <c r="C3150" s="17">
        <v>1.3358333333333301</v>
      </c>
      <c r="D3150" s="16" t="s">
        <v>1791</v>
      </c>
      <c r="E3150" s="16" t="s">
        <v>3132</v>
      </c>
      <c r="F3150" s="18" t="s">
        <v>146</v>
      </c>
      <c r="G3150" s="18">
        <v>0</v>
      </c>
      <c r="I3150" s="19" t="s">
        <v>146</v>
      </c>
      <c r="J3150" s="19">
        <v>0</v>
      </c>
      <c r="K3150" s="19">
        <f t="shared" si="651"/>
        <v>0</v>
      </c>
      <c r="L3150" s="18" t="s">
        <v>146</v>
      </c>
      <c r="M3150" s="18">
        <v>0</v>
      </c>
      <c r="N3150" s="18">
        <f t="shared" si="652"/>
        <v>0</v>
      </c>
      <c r="O3150" s="19" t="s">
        <v>145</v>
      </c>
      <c r="P3150" s="19">
        <v>180525.466428571</v>
      </c>
      <c r="Q3150" s="19">
        <f t="shared" si="653"/>
        <v>43395.544814560337</v>
      </c>
      <c r="R3150" s="18" t="s">
        <v>146</v>
      </c>
      <c r="S3150" s="18">
        <v>0</v>
      </c>
      <c r="T3150" s="18">
        <f t="shared" si="654"/>
        <v>0</v>
      </c>
      <c r="U3150" s="20" t="s">
        <v>146</v>
      </c>
      <c r="V3150" s="20">
        <v>0</v>
      </c>
      <c r="W3150" s="20">
        <f t="shared" si="655"/>
        <v>0</v>
      </c>
      <c r="X3150" s="18" t="s">
        <v>146</v>
      </c>
      <c r="Y3150" s="18">
        <v>0</v>
      </c>
      <c r="Z3150" s="23">
        <f t="shared" si="656"/>
        <v>0</v>
      </c>
      <c r="AA3150" s="20" t="s">
        <v>146</v>
      </c>
      <c r="AB3150" s="20">
        <v>0</v>
      </c>
      <c r="AC3150" s="24">
        <f t="shared" si="657"/>
        <v>0</v>
      </c>
      <c r="AD3150" s="18" t="s">
        <v>146</v>
      </c>
      <c r="AE3150" s="18">
        <v>0</v>
      </c>
      <c r="AF3150" s="18">
        <f t="shared" si="658"/>
        <v>0</v>
      </c>
      <c r="AG3150" s="19" t="s">
        <v>146</v>
      </c>
      <c r="AH3150" s="19">
        <v>0</v>
      </c>
      <c r="AI3150" s="19">
        <f t="shared" si="659"/>
        <v>0</v>
      </c>
      <c r="AJ3150" s="18" t="s">
        <v>146</v>
      </c>
      <c r="AK3150" s="18">
        <v>0</v>
      </c>
      <c r="AL3150" s="18">
        <f t="shared" si="660"/>
        <v>0</v>
      </c>
      <c r="AM3150" s="19" t="s">
        <v>146</v>
      </c>
      <c r="AN3150" s="19">
        <v>0</v>
      </c>
      <c r="AO3150" s="19">
        <f t="shared" si="661"/>
        <v>0</v>
      </c>
      <c r="AP3150" s="18" t="s">
        <v>146</v>
      </c>
      <c r="AQ3150" s="18">
        <v>0</v>
      </c>
      <c r="AR3150" s="18">
        <f t="shared" si="662"/>
        <v>0</v>
      </c>
      <c r="AS3150" s="20" t="s">
        <v>146</v>
      </c>
      <c r="AT3150" s="20">
        <v>0</v>
      </c>
      <c r="AU3150" s="16">
        <f t="shared" si="663"/>
        <v>0</v>
      </c>
    </row>
    <row r="3151" spans="1:47" x14ac:dyDescent="0.2">
      <c r="A3151" s="16">
        <v>3148</v>
      </c>
      <c r="B3151" s="16">
        <v>729.86120605468705</v>
      </c>
      <c r="C3151" s="17">
        <v>7.7875166666666598</v>
      </c>
      <c r="F3151" s="18" t="s">
        <v>146</v>
      </c>
      <c r="G3151" s="18">
        <v>0</v>
      </c>
      <c r="I3151" s="19" t="s">
        <v>146</v>
      </c>
      <c r="J3151" s="19">
        <v>0</v>
      </c>
      <c r="K3151" s="19">
        <f t="shared" si="651"/>
        <v>0</v>
      </c>
      <c r="L3151" s="18" t="s">
        <v>146</v>
      </c>
      <c r="M3151" s="18">
        <v>0</v>
      </c>
      <c r="N3151" s="18">
        <f t="shared" si="652"/>
        <v>0</v>
      </c>
      <c r="O3151" s="19" t="s">
        <v>145</v>
      </c>
      <c r="P3151" s="19">
        <v>220457.0992</v>
      </c>
      <c r="Q3151" s="19">
        <f t="shared" si="653"/>
        <v>52994.494999999995</v>
      </c>
      <c r="R3151" s="18" t="s">
        <v>146</v>
      </c>
      <c r="S3151" s="18">
        <v>0</v>
      </c>
      <c r="T3151" s="18">
        <f t="shared" si="654"/>
        <v>0</v>
      </c>
      <c r="U3151" s="20" t="s">
        <v>146</v>
      </c>
      <c r="V3151" s="20">
        <v>0</v>
      </c>
      <c r="W3151" s="20">
        <f t="shared" si="655"/>
        <v>0</v>
      </c>
      <c r="X3151" s="18" t="s">
        <v>146</v>
      </c>
      <c r="Y3151" s="18">
        <v>0</v>
      </c>
      <c r="Z3151" s="23">
        <f t="shared" si="656"/>
        <v>0</v>
      </c>
      <c r="AA3151" s="20" t="s">
        <v>146</v>
      </c>
      <c r="AB3151" s="20">
        <v>0</v>
      </c>
      <c r="AC3151" s="24">
        <f t="shared" si="657"/>
        <v>0</v>
      </c>
      <c r="AD3151" s="18" t="s">
        <v>146</v>
      </c>
      <c r="AE3151" s="18">
        <v>0</v>
      </c>
      <c r="AF3151" s="18">
        <f t="shared" si="658"/>
        <v>0</v>
      </c>
      <c r="AG3151" s="19" t="s">
        <v>146</v>
      </c>
      <c r="AH3151" s="19">
        <v>0</v>
      </c>
      <c r="AI3151" s="19">
        <f t="shared" si="659"/>
        <v>0</v>
      </c>
      <c r="AJ3151" s="18" t="s">
        <v>146</v>
      </c>
      <c r="AK3151" s="18">
        <v>0</v>
      </c>
      <c r="AL3151" s="18">
        <f t="shared" si="660"/>
        <v>0</v>
      </c>
      <c r="AM3151" s="19" t="s">
        <v>146</v>
      </c>
      <c r="AN3151" s="19">
        <v>0</v>
      </c>
      <c r="AO3151" s="19">
        <f t="shared" si="661"/>
        <v>0</v>
      </c>
      <c r="AP3151" s="18" t="s">
        <v>146</v>
      </c>
      <c r="AQ3151" s="18">
        <v>0</v>
      </c>
      <c r="AR3151" s="18">
        <f t="shared" si="662"/>
        <v>0</v>
      </c>
      <c r="AS3151" s="20" t="s">
        <v>146</v>
      </c>
      <c r="AT3151" s="20">
        <v>0</v>
      </c>
      <c r="AU3151" s="16">
        <f t="shared" si="663"/>
        <v>0</v>
      </c>
    </row>
    <row r="3152" spans="1:47" x14ac:dyDescent="0.2">
      <c r="A3152" s="16">
        <v>3149</v>
      </c>
      <c r="B3152" s="16">
        <v>409.29108747025799</v>
      </c>
      <c r="C3152" s="17">
        <v>1.5584833333333299</v>
      </c>
      <c r="D3152" s="16" t="s">
        <v>3133</v>
      </c>
      <c r="E3152" s="16" t="s">
        <v>3134</v>
      </c>
      <c r="F3152" s="18" t="s">
        <v>146</v>
      </c>
      <c r="G3152" s="18">
        <v>0</v>
      </c>
      <c r="I3152" s="19" t="s">
        <v>146</v>
      </c>
      <c r="J3152" s="19">
        <v>0</v>
      </c>
      <c r="K3152" s="19">
        <f t="shared" si="651"/>
        <v>0</v>
      </c>
      <c r="L3152" s="18" t="s">
        <v>146</v>
      </c>
      <c r="M3152" s="18">
        <v>0</v>
      </c>
      <c r="N3152" s="18">
        <f t="shared" si="652"/>
        <v>0</v>
      </c>
      <c r="O3152" s="19" t="s">
        <v>145</v>
      </c>
      <c r="P3152" s="19">
        <v>165898.00615714199</v>
      </c>
      <c r="Q3152" s="19">
        <f t="shared" si="653"/>
        <v>39879.328403159132</v>
      </c>
      <c r="R3152" s="18" t="s">
        <v>146</v>
      </c>
      <c r="S3152" s="18">
        <v>0</v>
      </c>
      <c r="T3152" s="18">
        <f t="shared" si="654"/>
        <v>0</v>
      </c>
      <c r="U3152" s="20" t="s">
        <v>146</v>
      </c>
      <c r="V3152" s="20">
        <v>0</v>
      </c>
      <c r="W3152" s="20">
        <f t="shared" si="655"/>
        <v>0</v>
      </c>
      <c r="X3152" s="18" t="s">
        <v>146</v>
      </c>
      <c r="Y3152" s="18">
        <v>0</v>
      </c>
      <c r="Z3152" s="23">
        <f t="shared" si="656"/>
        <v>0</v>
      </c>
      <c r="AA3152" s="20" t="s">
        <v>146</v>
      </c>
      <c r="AB3152" s="20">
        <v>0</v>
      </c>
      <c r="AC3152" s="24">
        <f t="shared" si="657"/>
        <v>0</v>
      </c>
      <c r="AD3152" s="18" t="s">
        <v>146</v>
      </c>
      <c r="AE3152" s="18">
        <v>0</v>
      </c>
      <c r="AF3152" s="18">
        <f t="shared" si="658"/>
        <v>0</v>
      </c>
      <c r="AG3152" s="19" t="s">
        <v>146</v>
      </c>
      <c r="AH3152" s="19">
        <v>0</v>
      </c>
      <c r="AI3152" s="19">
        <f t="shared" si="659"/>
        <v>0</v>
      </c>
      <c r="AJ3152" s="18" t="s">
        <v>146</v>
      </c>
      <c r="AK3152" s="18">
        <v>0</v>
      </c>
      <c r="AL3152" s="18">
        <f t="shared" si="660"/>
        <v>0</v>
      </c>
      <c r="AM3152" s="19" t="s">
        <v>146</v>
      </c>
      <c r="AN3152" s="19">
        <v>0</v>
      </c>
      <c r="AO3152" s="19">
        <f t="shared" si="661"/>
        <v>0</v>
      </c>
      <c r="AP3152" s="18" t="s">
        <v>146</v>
      </c>
      <c r="AQ3152" s="18">
        <v>0</v>
      </c>
      <c r="AR3152" s="18">
        <f t="shared" si="662"/>
        <v>0</v>
      </c>
      <c r="AS3152" s="20" t="s">
        <v>146</v>
      </c>
      <c r="AT3152" s="20">
        <v>0</v>
      </c>
      <c r="AU3152" s="16">
        <f t="shared" si="663"/>
        <v>0</v>
      </c>
    </row>
    <row r="3153" spans="1:47" x14ac:dyDescent="0.2">
      <c r="A3153" s="16">
        <v>3150</v>
      </c>
      <c r="B3153" s="16">
        <v>406.24871238362999</v>
      </c>
      <c r="C3153" s="17">
        <v>0.60026666666666595</v>
      </c>
      <c r="D3153" s="16" t="s">
        <v>3135</v>
      </c>
      <c r="E3153" s="16" t="s">
        <v>3135</v>
      </c>
      <c r="F3153" s="18" t="s">
        <v>146</v>
      </c>
      <c r="G3153" s="18">
        <v>0</v>
      </c>
      <c r="I3153" s="19" t="s">
        <v>146</v>
      </c>
      <c r="J3153" s="19">
        <v>0</v>
      </c>
      <c r="K3153" s="19">
        <f t="shared" si="651"/>
        <v>0</v>
      </c>
      <c r="L3153" s="18" t="s">
        <v>146</v>
      </c>
      <c r="M3153" s="18">
        <v>0</v>
      </c>
      <c r="N3153" s="18">
        <f t="shared" si="652"/>
        <v>0</v>
      </c>
      <c r="O3153" s="19" t="s">
        <v>145</v>
      </c>
      <c r="P3153" s="19">
        <v>169222.16524285701</v>
      </c>
      <c r="Q3153" s="19">
        <f t="shared" si="653"/>
        <v>40678.405106456012</v>
      </c>
      <c r="R3153" s="18" t="s">
        <v>146</v>
      </c>
      <c r="S3153" s="18">
        <v>0</v>
      </c>
      <c r="T3153" s="18">
        <f t="shared" si="654"/>
        <v>0</v>
      </c>
      <c r="U3153" s="20" t="s">
        <v>146</v>
      </c>
      <c r="V3153" s="20">
        <v>0</v>
      </c>
      <c r="W3153" s="20">
        <f t="shared" si="655"/>
        <v>0</v>
      </c>
      <c r="X3153" s="18" t="s">
        <v>146</v>
      </c>
      <c r="Y3153" s="18">
        <v>0</v>
      </c>
      <c r="Z3153" s="23">
        <f t="shared" si="656"/>
        <v>0</v>
      </c>
      <c r="AA3153" s="20" t="s">
        <v>146</v>
      </c>
      <c r="AB3153" s="20">
        <v>0</v>
      </c>
      <c r="AC3153" s="24">
        <f t="shared" si="657"/>
        <v>0</v>
      </c>
      <c r="AD3153" s="18" t="s">
        <v>146</v>
      </c>
      <c r="AE3153" s="18">
        <v>0</v>
      </c>
      <c r="AF3153" s="18">
        <f t="shared" si="658"/>
        <v>0</v>
      </c>
      <c r="AG3153" s="19" t="s">
        <v>146</v>
      </c>
      <c r="AH3153" s="19">
        <v>0</v>
      </c>
      <c r="AI3153" s="19">
        <f t="shared" si="659"/>
        <v>0</v>
      </c>
      <c r="AJ3153" s="18" t="s">
        <v>146</v>
      </c>
      <c r="AK3153" s="18">
        <v>0</v>
      </c>
      <c r="AL3153" s="18">
        <f t="shared" si="660"/>
        <v>0</v>
      </c>
      <c r="AM3153" s="19" t="s">
        <v>146</v>
      </c>
      <c r="AN3153" s="19">
        <v>0</v>
      </c>
      <c r="AO3153" s="19">
        <f t="shared" si="661"/>
        <v>0</v>
      </c>
      <c r="AP3153" s="18" t="s">
        <v>146</v>
      </c>
      <c r="AQ3153" s="18">
        <v>0</v>
      </c>
      <c r="AR3153" s="18">
        <f t="shared" si="662"/>
        <v>0</v>
      </c>
      <c r="AS3153" s="20" t="s">
        <v>146</v>
      </c>
      <c r="AT3153" s="20">
        <v>0</v>
      </c>
      <c r="AU3153" s="16">
        <f t="shared" si="663"/>
        <v>0</v>
      </c>
    </row>
    <row r="3154" spans="1:47" x14ac:dyDescent="0.2">
      <c r="A3154" s="16">
        <v>3151</v>
      </c>
      <c r="B3154" s="16">
        <v>465.2412109375</v>
      </c>
      <c r="C3154" s="17">
        <v>7.0854666666666599</v>
      </c>
      <c r="D3154" s="16" t="s">
        <v>3136</v>
      </c>
      <c r="E3154" s="16" t="s">
        <v>3137</v>
      </c>
      <c r="F3154" s="18" t="s">
        <v>146</v>
      </c>
      <c r="G3154" s="18">
        <v>0</v>
      </c>
      <c r="I3154" s="19" t="s">
        <v>146</v>
      </c>
      <c r="J3154" s="19">
        <v>0</v>
      </c>
      <c r="K3154" s="19">
        <f t="shared" si="651"/>
        <v>0</v>
      </c>
      <c r="L3154" s="18" t="s">
        <v>146</v>
      </c>
      <c r="M3154" s="18">
        <v>0</v>
      </c>
      <c r="N3154" s="18">
        <f t="shared" si="652"/>
        <v>0</v>
      </c>
      <c r="O3154" s="19" t="s">
        <v>145</v>
      </c>
      <c r="P3154" s="19">
        <v>216506.69091428601</v>
      </c>
      <c r="Q3154" s="19">
        <f t="shared" si="653"/>
        <v>52044.877623626446</v>
      </c>
      <c r="R3154" s="18" t="s">
        <v>146</v>
      </c>
      <c r="S3154" s="18">
        <v>0</v>
      </c>
      <c r="T3154" s="18">
        <f t="shared" si="654"/>
        <v>0</v>
      </c>
      <c r="U3154" s="20" t="s">
        <v>146</v>
      </c>
      <c r="V3154" s="20">
        <v>0</v>
      </c>
      <c r="W3154" s="20">
        <f t="shared" si="655"/>
        <v>0</v>
      </c>
      <c r="X3154" s="18" t="s">
        <v>146</v>
      </c>
      <c r="Y3154" s="18">
        <v>0</v>
      </c>
      <c r="Z3154" s="23">
        <f t="shared" si="656"/>
        <v>0</v>
      </c>
      <c r="AA3154" s="20" t="s">
        <v>146</v>
      </c>
      <c r="AB3154" s="20">
        <v>0</v>
      </c>
      <c r="AC3154" s="24">
        <f t="shared" si="657"/>
        <v>0</v>
      </c>
      <c r="AD3154" s="18" t="s">
        <v>146</v>
      </c>
      <c r="AE3154" s="18">
        <v>0</v>
      </c>
      <c r="AF3154" s="18">
        <f t="shared" si="658"/>
        <v>0</v>
      </c>
      <c r="AG3154" s="19" t="s">
        <v>146</v>
      </c>
      <c r="AH3154" s="19">
        <v>0</v>
      </c>
      <c r="AI3154" s="19">
        <f t="shared" si="659"/>
        <v>0</v>
      </c>
      <c r="AJ3154" s="18" t="s">
        <v>146</v>
      </c>
      <c r="AK3154" s="18">
        <v>0</v>
      </c>
      <c r="AL3154" s="18">
        <f t="shared" si="660"/>
        <v>0</v>
      </c>
      <c r="AM3154" s="19" t="s">
        <v>146</v>
      </c>
      <c r="AN3154" s="19">
        <v>0</v>
      </c>
      <c r="AO3154" s="19">
        <f t="shared" si="661"/>
        <v>0</v>
      </c>
      <c r="AP3154" s="18" t="s">
        <v>146</v>
      </c>
      <c r="AQ3154" s="18">
        <v>0</v>
      </c>
      <c r="AR3154" s="18">
        <f t="shared" si="662"/>
        <v>0</v>
      </c>
      <c r="AS3154" s="20" t="s">
        <v>146</v>
      </c>
      <c r="AT3154" s="20">
        <v>0</v>
      </c>
      <c r="AU3154" s="16">
        <f t="shared" si="663"/>
        <v>0</v>
      </c>
    </row>
    <row r="3155" spans="1:47" x14ac:dyDescent="0.2">
      <c r="A3155" s="16">
        <v>3152</v>
      </c>
      <c r="B3155" s="16">
        <v>367.22301521607699</v>
      </c>
      <c r="C3155" s="17">
        <v>15.042216666666601</v>
      </c>
      <c r="D3155" s="16" t="s">
        <v>3138</v>
      </c>
      <c r="E3155" s="16" t="s">
        <v>3139</v>
      </c>
      <c r="F3155" s="18" t="s">
        <v>146</v>
      </c>
      <c r="G3155" s="18">
        <v>0</v>
      </c>
      <c r="I3155" s="19" t="s">
        <v>146</v>
      </c>
      <c r="J3155" s="19">
        <v>0</v>
      </c>
      <c r="K3155" s="19">
        <f t="shared" si="651"/>
        <v>0</v>
      </c>
      <c r="L3155" s="18" t="s">
        <v>146</v>
      </c>
      <c r="M3155" s="18">
        <v>0</v>
      </c>
      <c r="N3155" s="18">
        <f t="shared" si="652"/>
        <v>0</v>
      </c>
      <c r="O3155" s="19" t="s">
        <v>145</v>
      </c>
      <c r="P3155" s="19">
        <v>186358.03858571401</v>
      </c>
      <c r="Q3155" s="19">
        <f t="shared" si="653"/>
        <v>44797.605429258176</v>
      </c>
      <c r="R3155" s="18" t="s">
        <v>146</v>
      </c>
      <c r="S3155" s="18">
        <v>0</v>
      </c>
      <c r="T3155" s="18">
        <f t="shared" si="654"/>
        <v>0</v>
      </c>
      <c r="U3155" s="20" t="s">
        <v>146</v>
      </c>
      <c r="V3155" s="20">
        <v>0</v>
      </c>
      <c r="W3155" s="20">
        <f t="shared" si="655"/>
        <v>0</v>
      </c>
      <c r="X3155" s="18" t="s">
        <v>146</v>
      </c>
      <c r="Y3155" s="18">
        <v>0</v>
      </c>
      <c r="Z3155" s="23">
        <f t="shared" si="656"/>
        <v>0</v>
      </c>
      <c r="AA3155" s="20" t="s">
        <v>146</v>
      </c>
      <c r="AB3155" s="20">
        <v>0</v>
      </c>
      <c r="AC3155" s="24">
        <f t="shared" si="657"/>
        <v>0</v>
      </c>
      <c r="AD3155" s="18" t="s">
        <v>146</v>
      </c>
      <c r="AE3155" s="18">
        <v>0</v>
      </c>
      <c r="AF3155" s="18">
        <f t="shared" si="658"/>
        <v>0</v>
      </c>
      <c r="AG3155" s="19" t="s">
        <v>146</v>
      </c>
      <c r="AH3155" s="19">
        <v>0</v>
      </c>
      <c r="AI3155" s="19">
        <f t="shared" si="659"/>
        <v>0</v>
      </c>
      <c r="AJ3155" s="18" t="s">
        <v>146</v>
      </c>
      <c r="AK3155" s="18">
        <v>0</v>
      </c>
      <c r="AL3155" s="18">
        <f t="shared" si="660"/>
        <v>0</v>
      </c>
      <c r="AM3155" s="19" t="s">
        <v>146</v>
      </c>
      <c r="AN3155" s="19">
        <v>0</v>
      </c>
      <c r="AO3155" s="19">
        <f t="shared" si="661"/>
        <v>0</v>
      </c>
      <c r="AP3155" s="18" t="s">
        <v>146</v>
      </c>
      <c r="AQ3155" s="18">
        <v>0</v>
      </c>
      <c r="AR3155" s="18">
        <f t="shared" si="662"/>
        <v>0</v>
      </c>
      <c r="AS3155" s="20" t="s">
        <v>146</v>
      </c>
      <c r="AT3155" s="20">
        <v>0</v>
      </c>
      <c r="AU3155" s="16">
        <f t="shared" si="663"/>
        <v>0</v>
      </c>
    </row>
    <row r="3156" spans="1:47" x14ac:dyDescent="0.2">
      <c r="A3156" s="16">
        <v>3153</v>
      </c>
      <c r="B3156" s="16">
        <v>841.47814941406205</v>
      </c>
      <c r="C3156" s="17">
        <v>4.9125499999999898</v>
      </c>
      <c r="D3156" s="16" t="s">
        <v>3140</v>
      </c>
      <c r="E3156" s="16" t="s">
        <v>3141</v>
      </c>
      <c r="F3156" s="18" t="s">
        <v>146</v>
      </c>
      <c r="G3156" s="18">
        <v>0</v>
      </c>
      <c r="I3156" s="19" t="s">
        <v>146</v>
      </c>
      <c r="J3156" s="19">
        <v>0</v>
      </c>
      <c r="K3156" s="19">
        <f t="shared" si="651"/>
        <v>0</v>
      </c>
      <c r="L3156" s="18" t="s">
        <v>146</v>
      </c>
      <c r="M3156" s="18">
        <v>0</v>
      </c>
      <c r="N3156" s="18">
        <f t="shared" si="652"/>
        <v>0</v>
      </c>
      <c r="O3156" s="19" t="s">
        <v>145</v>
      </c>
      <c r="P3156" s="19">
        <v>136423.439199999</v>
      </c>
      <c r="Q3156" s="19">
        <f t="shared" si="653"/>
        <v>32794.095961538223</v>
      </c>
      <c r="R3156" s="18" t="s">
        <v>146</v>
      </c>
      <c r="S3156" s="18">
        <v>0</v>
      </c>
      <c r="T3156" s="18">
        <f t="shared" si="654"/>
        <v>0</v>
      </c>
      <c r="U3156" s="20" t="s">
        <v>146</v>
      </c>
      <c r="V3156" s="20">
        <v>0</v>
      </c>
      <c r="W3156" s="20">
        <f t="shared" si="655"/>
        <v>0</v>
      </c>
      <c r="X3156" s="18" t="s">
        <v>146</v>
      </c>
      <c r="Y3156" s="18">
        <v>0</v>
      </c>
      <c r="Z3156" s="23">
        <f t="shared" si="656"/>
        <v>0</v>
      </c>
      <c r="AA3156" s="20" t="s">
        <v>146</v>
      </c>
      <c r="AB3156" s="20">
        <v>0</v>
      </c>
      <c r="AC3156" s="24">
        <f t="shared" si="657"/>
        <v>0</v>
      </c>
      <c r="AD3156" s="18" t="s">
        <v>146</v>
      </c>
      <c r="AE3156" s="18">
        <v>0</v>
      </c>
      <c r="AF3156" s="18">
        <f t="shared" si="658"/>
        <v>0</v>
      </c>
      <c r="AG3156" s="19" t="s">
        <v>146</v>
      </c>
      <c r="AH3156" s="19">
        <v>0</v>
      </c>
      <c r="AI3156" s="19">
        <f t="shared" si="659"/>
        <v>0</v>
      </c>
      <c r="AJ3156" s="18" t="s">
        <v>146</v>
      </c>
      <c r="AK3156" s="18">
        <v>0</v>
      </c>
      <c r="AL3156" s="18">
        <f t="shared" si="660"/>
        <v>0</v>
      </c>
      <c r="AM3156" s="19" t="s">
        <v>146</v>
      </c>
      <c r="AN3156" s="19">
        <v>0</v>
      </c>
      <c r="AO3156" s="19">
        <f t="shared" si="661"/>
        <v>0</v>
      </c>
      <c r="AP3156" s="18" t="s">
        <v>146</v>
      </c>
      <c r="AQ3156" s="18">
        <v>0</v>
      </c>
      <c r="AR3156" s="18">
        <f t="shared" si="662"/>
        <v>0</v>
      </c>
      <c r="AS3156" s="20" t="s">
        <v>146</v>
      </c>
      <c r="AT3156" s="20">
        <v>0</v>
      </c>
      <c r="AU3156" s="16">
        <f t="shared" si="663"/>
        <v>0</v>
      </c>
    </row>
    <row r="3157" spans="1:47" x14ac:dyDescent="0.2">
      <c r="A3157" s="16">
        <v>3154</v>
      </c>
      <c r="B3157" s="16">
        <v>128.06258789555201</v>
      </c>
      <c r="C3157" s="17">
        <v>8.9509666666666607</v>
      </c>
      <c r="D3157" s="16" t="s">
        <v>1033</v>
      </c>
      <c r="E3157" s="16" t="s">
        <v>1033</v>
      </c>
      <c r="F3157" s="18" t="s">
        <v>146</v>
      </c>
      <c r="G3157" s="18">
        <v>0</v>
      </c>
      <c r="I3157" s="19" t="s">
        <v>146</v>
      </c>
      <c r="J3157" s="19">
        <v>0</v>
      </c>
      <c r="K3157" s="19">
        <f t="shared" si="651"/>
        <v>0</v>
      </c>
      <c r="L3157" s="18" t="s">
        <v>146</v>
      </c>
      <c r="M3157" s="18">
        <v>0</v>
      </c>
      <c r="N3157" s="18">
        <f t="shared" si="652"/>
        <v>0</v>
      </c>
      <c r="O3157" s="19" t="s">
        <v>145</v>
      </c>
      <c r="P3157" s="19">
        <v>293399.01174285501</v>
      </c>
      <c r="Q3157" s="19">
        <f t="shared" si="653"/>
        <v>70528.608592032455</v>
      </c>
      <c r="R3157" s="18" t="s">
        <v>145</v>
      </c>
      <c r="S3157" s="18">
        <v>99782.098614285307</v>
      </c>
      <c r="T3157" s="18">
        <f t="shared" si="654"/>
        <v>9631.4767002205899</v>
      </c>
      <c r="U3157" s="20" t="s">
        <v>146</v>
      </c>
      <c r="V3157" s="20">
        <v>0</v>
      </c>
      <c r="W3157" s="20">
        <f t="shared" si="655"/>
        <v>0</v>
      </c>
      <c r="X3157" s="18" t="s">
        <v>146</v>
      </c>
      <c r="Y3157" s="18">
        <v>0</v>
      </c>
      <c r="Z3157" s="23">
        <f t="shared" si="656"/>
        <v>0</v>
      </c>
      <c r="AA3157" s="20" t="s">
        <v>145</v>
      </c>
      <c r="AB3157" s="20">
        <v>146741.35828571199</v>
      </c>
      <c r="AC3157" s="24">
        <f t="shared" si="657"/>
        <v>25041.187420769962</v>
      </c>
      <c r="AD3157" s="18" t="s">
        <v>146</v>
      </c>
      <c r="AE3157" s="18">
        <v>0</v>
      </c>
      <c r="AF3157" s="18">
        <f t="shared" si="658"/>
        <v>0</v>
      </c>
      <c r="AG3157" s="19" t="s">
        <v>145</v>
      </c>
      <c r="AH3157" s="19">
        <v>97124.504999999699</v>
      </c>
      <c r="AI3157" s="19">
        <f t="shared" si="659"/>
        <v>32374.834999999901</v>
      </c>
      <c r="AJ3157" s="18" t="s">
        <v>146</v>
      </c>
      <c r="AK3157" s="18">
        <v>0</v>
      </c>
      <c r="AL3157" s="18">
        <f t="shared" si="660"/>
        <v>0</v>
      </c>
      <c r="AM3157" s="19" t="s">
        <v>145</v>
      </c>
      <c r="AN3157" s="19">
        <v>147234.45765714199</v>
      </c>
      <c r="AO3157" s="19">
        <f t="shared" si="661"/>
        <v>16323.110605004656</v>
      </c>
      <c r="AP3157" s="18" t="s">
        <v>145</v>
      </c>
      <c r="AQ3157" s="18">
        <v>163010.8743</v>
      </c>
      <c r="AR3157" s="18">
        <f t="shared" si="662"/>
        <v>20124.799296296296</v>
      </c>
      <c r="AS3157" s="20" t="s">
        <v>145</v>
      </c>
      <c r="AT3157" s="20">
        <v>337545.25769999798</v>
      </c>
      <c r="AU3157" s="16">
        <f t="shared" si="663"/>
        <v>22488.025163224382</v>
      </c>
    </row>
    <row r="3158" spans="1:47" x14ac:dyDescent="0.2">
      <c r="A3158" s="16">
        <v>3155</v>
      </c>
      <c r="B3158" s="16">
        <v>640.53649902343705</v>
      </c>
      <c r="C3158" s="17">
        <v>7.8551333333333302</v>
      </c>
      <c r="D3158" s="16" t="s">
        <v>3142</v>
      </c>
      <c r="E3158" s="16" t="s">
        <v>3143</v>
      </c>
      <c r="F3158" s="18" t="s">
        <v>146</v>
      </c>
      <c r="G3158" s="18">
        <v>0</v>
      </c>
      <c r="I3158" s="19" t="s">
        <v>146</v>
      </c>
      <c r="J3158" s="19">
        <v>0</v>
      </c>
      <c r="K3158" s="19">
        <f t="shared" si="651"/>
        <v>0</v>
      </c>
      <c r="L3158" s="18" t="s">
        <v>146</v>
      </c>
      <c r="M3158" s="18">
        <v>0</v>
      </c>
      <c r="N3158" s="18">
        <f t="shared" si="652"/>
        <v>0</v>
      </c>
      <c r="O3158" s="19" t="s">
        <v>145</v>
      </c>
      <c r="P3158" s="19">
        <v>182374.4748</v>
      </c>
      <c r="Q3158" s="19">
        <f t="shared" si="653"/>
        <v>43840.017980769226</v>
      </c>
      <c r="R3158" s="18" t="s">
        <v>146</v>
      </c>
      <c r="S3158" s="18">
        <v>0</v>
      </c>
      <c r="T3158" s="18">
        <f t="shared" si="654"/>
        <v>0</v>
      </c>
      <c r="U3158" s="20" t="s">
        <v>146</v>
      </c>
      <c r="V3158" s="20">
        <v>0</v>
      </c>
      <c r="W3158" s="20">
        <f t="shared" si="655"/>
        <v>0</v>
      </c>
      <c r="X3158" s="18" t="s">
        <v>146</v>
      </c>
      <c r="Y3158" s="18">
        <v>0</v>
      </c>
      <c r="Z3158" s="23">
        <f t="shared" si="656"/>
        <v>0</v>
      </c>
      <c r="AA3158" s="20" t="s">
        <v>146</v>
      </c>
      <c r="AB3158" s="20">
        <v>0</v>
      </c>
      <c r="AC3158" s="24">
        <f t="shared" si="657"/>
        <v>0</v>
      </c>
      <c r="AD3158" s="18" t="s">
        <v>146</v>
      </c>
      <c r="AE3158" s="18">
        <v>0</v>
      </c>
      <c r="AF3158" s="18">
        <f t="shared" si="658"/>
        <v>0</v>
      </c>
      <c r="AG3158" s="19" t="s">
        <v>146</v>
      </c>
      <c r="AH3158" s="19">
        <v>0</v>
      </c>
      <c r="AI3158" s="19">
        <f t="shared" si="659"/>
        <v>0</v>
      </c>
      <c r="AJ3158" s="18" t="s">
        <v>146</v>
      </c>
      <c r="AK3158" s="18">
        <v>0</v>
      </c>
      <c r="AL3158" s="18">
        <f t="shared" si="660"/>
        <v>0</v>
      </c>
      <c r="AM3158" s="19" t="s">
        <v>146</v>
      </c>
      <c r="AN3158" s="19">
        <v>0</v>
      </c>
      <c r="AO3158" s="19">
        <f t="shared" si="661"/>
        <v>0</v>
      </c>
      <c r="AP3158" s="18" t="s">
        <v>146</v>
      </c>
      <c r="AQ3158" s="18">
        <v>0</v>
      </c>
      <c r="AR3158" s="18">
        <f t="shared" si="662"/>
        <v>0</v>
      </c>
      <c r="AS3158" s="20" t="s">
        <v>146</v>
      </c>
      <c r="AT3158" s="20">
        <v>0</v>
      </c>
      <c r="AU3158" s="16">
        <f t="shared" si="663"/>
        <v>0</v>
      </c>
    </row>
    <row r="3159" spans="1:47" x14ac:dyDescent="0.2">
      <c r="A3159" s="16">
        <v>3156</v>
      </c>
      <c r="B3159" s="16">
        <v>811.29895019531205</v>
      </c>
      <c r="C3159" s="17">
        <v>16.445983333333299</v>
      </c>
      <c r="D3159" s="16" t="s">
        <v>2287</v>
      </c>
      <c r="E3159" s="16" t="s">
        <v>2287</v>
      </c>
      <c r="F3159" s="18" t="s">
        <v>146</v>
      </c>
      <c r="G3159" s="18">
        <v>0</v>
      </c>
      <c r="I3159" s="19" t="s">
        <v>146</v>
      </c>
      <c r="J3159" s="19">
        <v>0</v>
      </c>
      <c r="K3159" s="19">
        <f t="shared" si="651"/>
        <v>0</v>
      </c>
      <c r="L3159" s="18" t="s">
        <v>146</v>
      </c>
      <c r="M3159" s="18">
        <v>0</v>
      </c>
      <c r="N3159" s="18">
        <f t="shared" si="652"/>
        <v>0</v>
      </c>
      <c r="O3159" s="19" t="s">
        <v>145</v>
      </c>
      <c r="P3159" s="19">
        <v>136372.357799997</v>
      </c>
      <c r="Q3159" s="19">
        <f t="shared" si="653"/>
        <v>32781.81677884543</v>
      </c>
      <c r="R3159" s="18" t="s">
        <v>146</v>
      </c>
      <c r="S3159" s="18">
        <v>0</v>
      </c>
      <c r="T3159" s="18">
        <f t="shared" si="654"/>
        <v>0</v>
      </c>
      <c r="U3159" s="20" t="s">
        <v>146</v>
      </c>
      <c r="V3159" s="20">
        <v>0</v>
      </c>
      <c r="W3159" s="20">
        <f t="shared" si="655"/>
        <v>0</v>
      </c>
      <c r="X3159" s="18" t="s">
        <v>146</v>
      </c>
      <c r="Y3159" s="18">
        <v>0</v>
      </c>
      <c r="Z3159" s="23">
        <f t="shared" si="656"/>
        <v>0</v>
      </c>
      <c r="AA3159" s="20" t="s">
        <v>146</v>
      </c>
      <c r="AB3159" s="20">
        <v>0</v>
      </c>
      <c r="AC3159" s="24">
        <f t="shared" si="657"/>
        <v>0</v>
      </c>
      <c r="AD3159" s="18" t="s">
        <v>146</v>
      </c>
      <c r="AE3159" s="18">
        <v>0</v>
      </c>
      <c r="AF3159" s="18">
        <f t="shared" si="658"/>
        <v>0</v>
      </c>
      <c r="AG3159" s="19" t="s">
        <v>146</v>
      </c>
      <c r="AH3159" s="19">
        <v>0</v>
      </c>
      <c r="AI3159" s="19">
        <f t="shared" si="659"/>
        <v>0</v>
      </c>
      <c r="AJ3159" s="18" t="s">
        <v>146</v>
      </c>
      <c r="AK3159" s="18">
        <v>0</v>
      </c>
      <c r="AL3159" s="18">
        <f t="shared" si="660"/>
        <v>0</v>
      </c>
      <c r="AM3159" s="19" t="s">
        <v>146</v>
      </c>
      <c r="AN3159" s="19">
        <v>0</v>
      </c>
      <c r="AO3159" s="19">
        <f t="shared" si="661"/>
        <v>0</v>
      </c>
      <c r="AP3159" s="18" t="s">
        <v>146</v>
      </c>
      <c r="AQ3159" s="18">
        <v>0</v>
      </c>
      <c r="AR3159" s="18">
        <f t="shared" si="662"/>
        <v>0</v>
      </c>
      <c r="AS3159" s="20" t="s">
        <v>146</v>
      </c>
      <c r="AT3159" s="20">
        <v>0</v>
      </c>
      <c r="AU3159" s="16">
        <f t="shared" si="663"/>
        <v>0</v>
      </c>
    </row>
    <row r="3160" spans="1:47" x14ac:dyDescent="0.2">
      <c r="A3160" s="16">
        <v>3157</v>
      </c>
      <c r="B3160" s="16">
        <v>513.41857910156205</v>
      </c>
      <c r="C3160" s="17">
        <v>14.016216666666599</v>
      </c>
      <c r="D3160" s="16" t="s">
        <v>3144</v>
      </c>
      <c r="E3160" s="16" t="s">
        <v>3144</v>
      </c>
      <c r="F3160" s="18" t="s">
        <v>146</v>
      </c>
      <c r="G3160" s="18">
        <v>0</v>
      </c>
      <c r="I3160" s="19" t="s">
        <v>146</v>
      </c>
      <c r="J3160" s="19">
        <v>0</v>
      </c>
      <c r="K3160" s="19">
        <f t="shared" si="651"/>
        <v>0</v>
      </c>
      <c r="L3160" s="18" t="s">
        <v>146</v>
      </c>
      <c r="M3160" s="18">
        <v>0</v>
      </c>
      <c r="N3160" s="18">
        <f t="shared" si="652"/>
        <v>0</v>
      </c>
      <c r="O3160" s="19" t="s">
        <v>145</v>
      </c>
      <c r="P3160" s="19">
        <v>252069.70382856901</v>
      </c>
      <c r="Q3160" s="19">
        <f t="shared" si="653"/>
        <v>60593.678804944473</v>
      </c>
      <c r="R3160" s="18" t="s">
        <v>146</v>
      </c>
      <c r="S3160" s="18">
        <v>0</v>
      </c>
      <c r="T3160" s="18">
        <f t="shared" si="654"/>
        <v>0</v>
      </c>
      <c r="U3160" s="20" t="s">
        <v>146</v>
      </c>
      <c r="V3160" s="20">
        <v>0</v>
      </c>
      <c r="W3160" s="20">
        <f t="shared" si="655"/>
        <v>0</v>
      </c>
      <c r="X3160" s="18" t="s">
        <v>146</v>
      </c>
      <c r="Y3160" s="18">
        <v>0</v>
      </c>
      <c r="Z3160" s="23">
        <f t="shared" si="656"/>
        <v>0</v>
      </c>
      <c r="AA3160" s="20" t="s">
        <v>146</v>
      </c>
      <c r="AB3160" s="20">
        <v>0</v>
      </c>
      <c r="AC3160" s="24">
        <f t="shared" si="657"/>
        <v>0</v>
      </c>
      <c r="AD3160" s="18" t="s">
        <v>146</v>
      </c>
      <c r="AE3160" s="18">
        <v>0</v>
      </c>
      <c r="AF3160" s="18">
        <f t="shared" si="658"/>
        <v>0</v>
      </c>
      <c r="AG3160" s="19" t="s">
        <v>146</v>
      </c>
      <c r="AH3160" s="19">
        <v>0</v>
      </c>
      <c r="AI3160" s="19">
        <f t="shared" si="659"/>
        <v>0</v>
      </c>
      <c r="AJ3160" s="18" t="s">
        <v>146</v>
      </c>
      <c r="AK3160" s="18">
        <v>0</v>
      </c>
      <c r="AL3160" s="18">
        <f t="shared" si="660"/>
        <v>0</v>
      </c>
      <c r="AM3160" s="19" t="s">
        <v>146</v>
      </c>
      <c r="AN3160" s="19">
        <v>0</v>
      </c>
      <c r="AO3160" s="19">
        <f t="shared" si="661"/>
        <v>0</v>
      </c>
      <c r="AP3160" s="18" t="s">
        <v>146</v>
      </c>
      <c r="AQ3160" s="18">
        <v>0</v>
      </c>
      <c r="AR3160" s="18">
        <f t="shared" si="662"/>
        <v>0</v>
      </c>
      <c r="AS3160" s="20" t="s">
        <v>146</v>
      </c>
      <c r="AT3160" s="20">
        <v>0</v>
      </c>
      <c r="AU3160" s="16">
        <f t="shared" si="663"/>
        <v>0</v>
      </c>
    </row>
    <row r="3161" spans="1:47" x14ac:dyDescent="0.2">
      <c r="A3161" s="16">
        <v>3158</v>
      </c>
      <c r="B3161" s="16">
        <v>578.528076171875</v>
      </c>
      <c r="C3161" s="17">
        <v>6.6063499999999999</v>
      </c>
      <c r="D3161" s="16" t="s">
        <v>2113</v>
      </c>
      <c r="E3161" s="16" t="s">
        <v>2113</v>
      </c>
      <c r="F3161" s="18" t="s">
        <v>146</v>
      </c>
      <c r="G3161" s="18">
        <v>0</v>
      </c>
      <c r="I3161" s="19" t="s">
        <v>146</v>
      </c>
      <c r="J3161" s="19">
        <v>0</v>
      </c>
      <c r="K3161" s="19">
        <f t="shared" si="651"/>
        <v>0</v>
      </c>
      <c r="L3161" s="18" t="s">
        <v>146</v>
      </c>
      <c r="M3161" s="18">
        <v>0</v>
      </c>
      <c r="N3161" s="18">
        <f t="shared" si="652"/>
        <v>0</v>
      </c>
      <c r="O3161" s="19" t="s">
        <v>145</v>
      </c>
      <c r="P3161" s="19">
        <v>231342.10072857101</v>
      </c>
      <c r="Q3161" s="19">
        <f t="shared" si="653"/>
        <v>55611.081905906489</v>
      </c>
      <c r="R3161" s="18" t="s">
        <v>146</v>
      </c>
      <c r="S3161" s="18">
        <v>0</v>
      </c>
      <c r="T3161" s="18">
        <f t="shared" si="654"/>
        <v>0</v>
      </c>
      <c r="U3161" s="20" t="s">
        <v>146</v>
      </c>
      <c r="V3161" s="20">
        <v>0</v>
      </c>
      <c r="W3161" s="20">
        <f t="shared" si="655"/>
        <v>0</v>
      </c>
      <c r="X3161" s="18" t="s">
        <v>146</v>
      </c>
      <c r="Y3161" s="18">
        <v>0</v>
      </c>
      <c r="Z3161" s="23">
        <f t="shared" si="656"/>
        <v>0</v>
      </c>
      <c r="AA3161" s="20" t="s">
        <v>146</v>
      </c>
      <c r="AB3161" s="20">
        <v>0</v>
      </c>
      <c r="AC3161" s="24">
        <f t="shared" si="657"/>
        <v>0</v>
      </c>
      <c r="AD3161" s="18" t="s">
        <v>146</v>
      </c>
      <c r="AE3161" s="18">
        <v>0</v>
      </c>
      <c r="AF3161" s="18">
        <f t="shared" si="658"/>
        <v>0</v>
      </c>
      <c r="AG3161" s="19" t="s">
        <v>146</v>
      </c>
      <c r="AH3161" s="19">
        <v>0</v>
      </c>
      <c r="AI3161" s="19">
        <f t="shared" si="659"/>
        <v>0</v>
      </c>
      <c r="AJ3161" s="18" t="s">
        <v>146</v>
      </c>
      <c r="AK3161" s="18">
        <v>0</v>
      </c>
      <c r="AL3161" s="18">
        <f t="shared" si="660"/>
        <v>0</v>
      </c>
      <c r="AM3161" s="19" t="s">
        <v>146</v>
      </c>
      <c r="AN3161" s="19">
        <v>0</v>
      </c>
      <c r="AO3161" s="19">
        <f t="shared" si="661"/>
        <v>0</v>
      </c>
      <c r="AP3161" s="18" t="s">
        <v>146</v>
      </c>
      <c r="AQ3161" s="18">
        <v>0</v>
      </c>
      <c r="AR3161" s="18">
        <f t="shared" si="662"/>
        <v>0</v>
      </c>
      <c r="AS3161" s="20" t="s">
        <v>146</v>
      </c>
      <c r="AT3161" s="20">
        <v>0</v>
      </c>
      <c r="AU3161" s="16">
        <f t="shared" si="663"/>
        <v>0</v>
      </c>
    </row>
    <row r="3162" spans="1:47" x14ac:dyDescent="0.2">
      <c r="A3162" s="16">
        <v>3159</v>
      </c>
      <c r="B3162" s="16">
        <v>606.54827880859295</v>
      </c>
      <c r="C3162" s="17">
        <v>7.5818416666666604</v>
      </c>
      <c r="D3162" s="16" t="s">
        <v>2161</v>
      </c>
      <c r="E3162" s="16" t="s">
        <v>2162</v>
      </c>
      <c r="F3162" s="18" t="s">
        <v>146</v>
      </c>
      <c r="G3162" s="18">
        <v>0</v>
      </c>
      <c r="I3162" s="19" t="s">
        <v>146</v>
      </c>
      <c r="J3162" s="19">
        <v>0</v>
      </c>
      <c r="K3162" s="19">
        <f t="shared" si="651"/>
        <v>0</v>
      </c>
      <c r="L3162" s="18" t="s">
        <v>146</v>
      </c>
      <c r="M3162" s="18">
        <v>0</v>
      </c>
      <c r="N3162" s="18">
        <f t="shared" si="652"/>
        <v>0</v>
      </c>
      <c r="O3162" s="19" t="s">
        <v>145</v>
      </c>
      <c r="P3162" s="19">
        <v>177326.78571428501</v>
      </c>
      <c r="Q3162" s="19">
        <f t="shared" si="653"/>
        <v>42626.631181318509</v>
      </c>
      <c r="R3162" s="18" t="s">
        <v>146</v>
      </c>
      <c r="S3162" s="18">
        <v>0</v>
      </c>
      <c r="T3162" s="18">
        <f t="shared" si="654"/>
        <v>0</v>
      </c>
      <c r="U3162" s="20" t="s">
        <v>145</v>
      </c>
      <c r="V3162" s="20">
        <v>36601.354628571396</v>
      </c>
      <c r="W3162" s="20">
        <f t="shared" si="655"/>
        <v>13165.954902363812</v>
      </c>
      <c r="X3162" s="18" t="s">
        <v>146</v>
      </c>
      <c r="Y3162" s="18">
        <v>0</v>
      </c>
      <c r="Z3162" s="23">
        <f t="shared" si="656"/>
        <v>0</v>
      </c>
      <c r="AA3162" s="20" t="s">
        <v>146</v>
      </c>
      <c r="AB3162" s="20">
        <v>0</v>
      </c>
      <c r="AC3162" s="24">
        <f t="shared" si="657"/>
        <v>0</v>
      </c>
      <c r="AD3162" s="18" t="s">
        <v>146</v>
      </c>
      <c r="AE3162" s="18">
        <v>0</v>
      </c>
      <c r="AF3162" s="18">
        <f t="shared" si="658"/>
        <v>0</v>
      </c>
      <c r="AG3162" s="19" t="s">
        <v>146</v>
      </c>
      <c r="AH3162" s="19">
        <v>0</v>
      </c>
      <c r="AI3162" s="19">
        <f t="shared" si="659"/>
        <v>0</v>
      </c>
      <c r="AJ3162" s="18" t="s">
        <v>146</v>
      </c>
      <c r="AK3162" s="18">
        <v>0</v>
      </c>
      <c r="AL3162" s="18">
        <f t="shared" si="660"/>
        <v>0</v>
      </c>
      <c r="AM3162" s="19" t="s">
        <v>146</v>
      </c>
      <c r="AN3162" s="19">
        <v>0</v>
      </c>
      <c r="AO3162" s="19">
        <f t="shared" si="661"/>
        <v>0</v>
      </c>
      <c r="AP3162" s="18" t="s">
        <v>146</v>
      </c>
      <c r="AQ3162" s="18">
        <v>0</v>
      </c>
      <c r="AR3162" s="18">
        <f t="shared" si="662"/>
        <v>0</v>
      </c>
      <c r="AS3162" s="20" t="s">
        <v>146</v>
      </c>
      <c r="AT3162" s="20">
        <v>0</v>
      </c>
      <c r="AU3162" s="16">
        <f t="shared" si="663"/>
        <v>0</v>
      </c>
    </row>
    <row r="3163" spans="1:47" x14ac:dyDescent="0.2">
      <c r="A3163" s="16">
        <v>3160</v>
      </c>
      <c r="B3163" s="16">
        <v>611.74359130859295</v>
      </c>
      <c r="C3163" s="17">
        <v>1.33595</v>
      </c>
      <c r="F3163" s="18" t="s">
        <v>146</v>
      </c>
      <c r="G3163" s="18">
        <v>0</v>
      </c>
      <c r="I3163" s="19" t="s">
        <v>146</v>
      </c>
      <c r="J3163" s="19">
        <v>0</v>
      </c>
      <c r="K3163" s="19">
        <f t="shared" si="651"/>
        <v>0</v>
      </c>
      <c r="L3163" s="18" t="s">
        <v>146</v>
      </c>
      <c r="M3163" s="18">
        <v>0</v>
      </c>
      <c r="N3163" s="18">
        <f t="shared" si="652"/>
        <v>0</v>
      </c>
      <c r="O3163" s="19" t="s">
        <v>145</v>
      </c>
      <c r="P3163" s="19">
        <v>152150.82705714201</v>
      </c>
      <c r="Q3163" s="19">
        <f t="shared" si="653"/>
        <v>36574.718042582215</v>
      </c>
      <c r="R3163" s="18" t="s">
        <v>146</v>
      </c>
      <c r="S3163" s="18">
        <v>0</v>
      </c>
      <c r="T3163" s="18">
        <f t="shared" si="654"/>
        <v>0</v>
      </c>
      <c r="U3163" s="20" t="s">
        <v>146</v>
      </c>
      <c r="V3163" s="20">
        <v>0</v>
      </c>
      <c r="W3163" s="20">
        <f t="shared" si="655"/>
        <v>0</v>
      </c>
      <c r="X3163" s="18" t="s">
        <v>146</v>
      </c>
      <c r="Y3163" s="18">
        <v>0</v>
      </c>
      <c r="Z3163" s="23">
        <f t="shared" si="656"/>
        <v>0</v>
      </c>
      <c r="AA3163" s="20" t="s">
        <v>145</v>
      </c>
      <c r="AB3163" s="20">
        <v>66006.674371428599</v>
      </c>
      <c r="AC3163" s="24">
        <f t="shared" si="657"/>
        <v>11263.937606045836</v>
      </c>
      <c r="AD3163" s="18" t="s">
        <v>146</v>
      </c>
      <c r="AE3163" s="18">
        <v>0</v>
      </c>
      <c r="AF3163" s="18">
        <f t="shared" si="658"/>
        <v>0</v>
      </c>
      <c r="AG3163" s="19" t="s">
        <v>146</v>
      </c>
      <c r="AH3163" s="19">
        <v>0</v>
      </c>
      <c r="AI3163" s="19">
        <f t="shared" si="659"/>
        <v>0</v>
      </c>
      <c r="AJ3163" s="18" t="s">
        <v>146</v>
      </c>
      <c r="AK3163" s="18">
        <v>0</v>
      </c>
      <c r="AL3163" s="18">
        <f t="shared" si="660"/>
        <v>0</v>
      </c>
      <c r="AM3163" s="19" t="s">
        <v>146</v>
      </c>
      <c r="AN3163" s="19">
        <v>0</v>
      </c>
      <c r="AO3163" s="19">
        <f t="shared" si="661"/>
        <v>0</v>
      </c>
      <c r="AP3163" s="18" t="s">
        <v>146</v>
      </c>
      <c r="AQ3163" s="18">
        <v>0</v>
      </c>
      <c r="AR3163" s="18">
        <f t="shared" si="662"/>
        <v>0</v>
      </c>
      <c r="AS3163" s="20" t="s">
        <v>146</v>
      </c>
      <c r="AT3163" s="20">
        <v>0</v>
      </c>
      <c r="AU3163" s="16">
        <f t="shared" si="663"/>
        <v>0</v>
      </c>
    </row>
    <row r="3164" spans="1:47" x14ac:dyDescent="0.2">
      <c r="A3164" s="16">
        <v>3161</v>
      </c>
      <c r="B3164" s="16">
        <v>536.50537109375</v>
      </c>
      <c r="C3164" s="17">
        <v>7.34191666666666</v>
      </c>
      <c r="D3164" s="16" t="s">
        <v>945</v>
      </c>
      <c r="E3164" s="16" t="s">
        <v>945</v>
      </c>
      <c r="F3164" s="18" t="s">
        <v>146</v>
      </c>
      <c r="G3164" s="18">
        <v>0</v>
      </c>
      <c r="I3164" s="19" t="s">
        <v>146</v>
      </c>
      <c r="J3164" s="19">
        <v>0</v>
      </c>
      <c r="K3164" s="19">
        <f t="shared" si="651"/>
        <v>0</v>
      </c>
      <c r="L3164" s="18" t="s">
        <v>146</v>
      </c>
      <c r="M3164" s="18">
        <v>0</v>
      </c>
      <c r="N3164" s="18">
        <f t="shared" si="652"/>
        <v>0</v>
      </c>
      <c r="O3164" s="19" t="s">
        <v>145</v>
      </c>
      <c r="P3164" s="19">
        <v>224554.60935714201</v>
      </c>
      <c r="Q3164" s="19">
        <f t="shared" si="653"/>
        <v>53979.473403159136</v>
      </c>
      <c r="R3164" s="18" t="s">
        <v>146</v>
      </c>
      <c r="S3164" s="18">
        <v>0</v>
      </c>
      <c r="T3164" s="18">
        <f t="shared" si="654"/>
        <v>0</v>
      </c>
      <c r="U3164" s="20" t="s">
        <v>146</v>
      </c>
      <c r="V3164" s="20">
        <v>0</v>
      </c>
      <c r="W3164" s="20">
        <f t="shared" si="655"/>
        <v>0</v>
      </c>
      <c r="X3164" s="18" t="s">
        <v>146</v>
      </c>
      <c r="Y3164" s="18">
        <v>0</v>
      </c>
      <c r="Z3164" s="23">
        <f t="shared" si="656"/>
        <v>0</v>
      </c>
      <c r="AA3164" s="20" t="s">
        <v>146</v>
      </c>
      <c r="AB3164" s="20">
        <v>0</v>
      </c>
      <c r="AC3164" s="24">
        <f t="shared" si="657"/>
        <v>0</v>
      </c>
      <c r="AD3164" s="18" t="s">
        <v>146</v>
      </c>
      <c r="AE3164" s="18">
        <v>0</v>
      </c>
      <c r="AF3164" s="18">
        <f t="shared" si="658"/>
        <v>0</v>
      </c>
      <c r="AG3164" s="19" t="s">
        <v>146</v>
      </c>
      <c r="AH3164" s="19">
        <v>0</v>
      </c>
      <c r="AI3164" s="19">
        <f t="shared" si="659"/>
        <v>0</v>
      </c>
      <c r="AJ3164" s="18" t="s">
        <v>146</v>
      </c>
      <c r="AK3164" s="18">
        <v>0</v>
      </c>
      <c r="AL3164" s="18">
        <f t="shared" si="660"/>
        <v>0</v>
      </c>
      <c r="AM3164" s="19" t="s">
        <v>146</v>
      </c>
      <c r="AN3164" s="19">
        <v>0</v>
      </c>
      <c r="AO3164" s="19">
        <f t="shared" si="661"/>
        <v>0</v>
      </c>
      <c r="AP3164" s="18" t="s">
        <v>146</v>
      </c>
      <c r="AQ3164" s="18">
        <v>0</v>
      </c>
      <c r="AR3164" s="18">
        <f t="shared" si="662"/>
        <v>0</v>
      </c>
      <c r="AS3164" s="20" t="s">
        <v>146</v>
      </c>
      <c r="AT3164" s="20">
        <v>0</v>
      </c>
      <c r="AU3164" s="16">
        <f t="shared" si="663"/>
        <v>0</v>
      </c>
    </row>
    <row r="3165" spans="1:47" x14ac:dyDescent="0.2">
      <c r="A3165" s="16">
        <v>3162</v>
      </c>
      <c r="B3165" s="16">
        <v>567.03125</v>
      </c>
      <c r="C3165" s="17">
        <v>0.70169999999999999</v>
      </c>
      <c r="D3165" s="16" t="s">
        <v>3145</v>
      </c>
      <c r="E3165" s="16" t="s">
        <v>3145</v>
      </c>
      <c r="F3165" s="18" t="s">
        <v>146</v>
      </c>
      <c r="G3165" s="18">
        <v>0</v>
      </c>
      <c r="I3165" s="19" t="s">
        <v>146</v>
      </c>
      <c r="J3165" s="19">
        <v>0</v>
      </c>
      <c r="K3165" s="19">
        <f t="shared" si="651"/>
        <v>0</v>
      </c>
      <c r="L3165" s="18" t="s">
        <v>146</v>
      </c>
      <c r="M3165" s="18">
        <v>0</v>
      </c>
      <c r="N3165" s="18">
        <f t="shared" si="652"/>
        <v>0</v>
      </c>
      <c r="O3165" s="19" t="s">
        <v>145</v>
      </c>
      <c r="P3165" s="19">
        <v>76080.485100000005</v>
      </c>
      <c r="Q3165" s="19">
        <f t="shared" si="653"/>
        <v>18288.578149038462</v>
      </c>
      <c r="R3165" s="18" t="s">
        <v>146</v>
      </c>
      <c r="S3165" s="18">
        <v>0</v>
      </c>
      <c r="T3165" s="18">
        <f t="shared" si="654"/>
        <v>0</v>
      </c>
      <c r="U3165" s="20" t="s">
        <v>146</v>
      </c>
      <c r="V3165" s="20">
        <v>0</v>
      </c>
      <c r="W3165" s="20">
        <f t="shared" si="655"/>
        <v>0</v>
      </c>
      <c r="X3165" s="18" t="s">
        <v>146</v>
      </c>
      <c r="Y3165" s="18">
        <v>0</v>
      </c>
      <c r="Z3165" s="23">
        <f t="shared" si="656"/>
        <v>0</v>
      </c>
      <c r="AA3165" s="20" t="s">
        <v>146</v>
      </c>
      <c r="AB3165" s="20">
        <v>0</v>
      </c>
      <c r="AC3165" s="24">
        <f t="shared" si="657"/>
        <v>0</v>
      </c>
      <c r="AD3165" s="18" t="s">
        <v>146</v>
      </c>
      <c r="AE3165" s="18">
        <v>0</v>
      </c>
      <c r="AF3165" s="18">
        <f t="shared" si="658"/>
        <v>0</v>
      </c>
      <c r="AG3165" s="19" t="s">
        <v>146</v>
      </c>
      <c r="AH3165" s="19">
        <v>0</v>
      </c>
      <c r="AI3165" s="19">
        <f t="shared" si="659"/>
        <v>0</v>
      </c>
      <c r="AJ3165" s="18" t="s">
        <v>146</v>
      </c>
      <c r="AK3165" s="18">
        <v>0</v>
      </c>
      <c r="AL3165" s="18">
        <f t="shared" si="660"/>
        <v>0</v>
      </c>
      <c r="AM3165" s="19" t="s">
        <v>146</v>
      </c>
      <c r="AN3165" s="19">
        <v>0</v>
      </c>
      <c r="AO3165" s="19">
        <f t="shared" si="661"/>
        <v>0</v>
      </c>
      <c r="AP3165" s="18" t="s">
        <v>146</v>
      </c>
      <c r="AQ3165" s="18">
        <v>0</v>
      </c>
      <c r="AR3165" s="18">
        <f t="shared" si="662"/>
        <v>0</v>
      </c>
      <c r="AS3165" s="20" t="s">
        <v>146</v>
      </c>
      <c r="AT3165" s="20">
        <v>0</v>
      </c>
      <c r="AU3165" s="16">
        <f t="shared" si="663"/>
        <v>0</v>
      </c>
    </row>
    <row r="3166" spans="1:47" x14ac:dyDescent="0.2">
      <c r="A3166" s="16">
        <v>3163</v>
      </c>
      <c r="B3166" s="16">
        <v>1022.712890625</v>
      </c>
      <c r="C3166" s="17">
        <v>1.62611666666666</v>
      </c>
      <c r="F3166" s="18" t="s">
        <v>146</v>
      </c>
      <c r="G3166" s="18">
        <v>0</v>
      </c>
      <c r="I3166" s="19" t="s">
        <v>146</v>
      </c>
      <c r="J3166" s="19">
        <v>0</v>
      </c>
      <c r="K3166" s="19">
        <f t="shared" si="651"/>
        <v>0</v>
      </c>
      <c r="L3166" s="18" t="s">
        <v>146</v>
      </c>
      <c r="M3166" s="18">
        <v>0</v>
      </c>
      <c r="N3166" s="18">
        <f t="shared" si="652"/>
        <v>0</v>
      </c>
      <c r="O3166" s="19" t="s">
        <v>145</v>
      </c>
      <c r="P3166" s="19">
        <v>130959.87871428501</v>
      </c>
      <c r="Q3166" s="19">
        <f t="shared" si="653"/>
        <v>31480.740075549278</v>
      </c>
      <c r="R3166" s="18" t="s">
        <v>146</v>
      </c>
      <c r="S3166" s="18">
        <v>0</v>
      </c>
      <c r="T3166" s="18">
        <f t="shared" si="654"/>
        <v>0</v>
      </c>
      <c r="U3166" s="20" t="s">
        <v>146</v>
      </c>
      <c r="V3166" s="20">
        <v>0</v>
      </c>
      <c r="W3166" s="20">
        <f t="shared" si="655"/>
        <v>0</v>
      </c>
      <c r="X3166" s="18" t="s">
        <v>146</v>
      </c>
      <c r="Y3166" s="18">
        <v>0</v>
      </c>
      <c r="Z3166" s="23">
        <f t="shared" si="656"/>
        <v>0</v>
      </c>
      <c r="AA3166" s="20" t="s">
        <v>146</v>
      </c>
      <c r="AB3166" s="20">
        <v>0</v>
      </c>
      <c r="AC3166" s="24">
        <f t="shared" si="657"/>
        <v>0</v>
      </c>
      <c r="AD3166" s="18" t="s">
        <v>146</v>
      </c>
      <c r="AE3166" s="18">
        <v>0</v>
      </c>
      <c r="AF3166" s="18">
        <f t="shared" si="658"/>
        <v>0</v>
      </c>
      <c r="AG3166" s="19" t="s">
        <v>146</v>
      </c>
      <c r="AH3166" s="19">
        <v>0</v>
      </c>
      <c r="AI3166" s="19">
        <f t="shared" si="659"/>
        <v>0</v>
      </c>
      <c r="AJ3166" s="18" t="s">
        <v>146</v>
      </c>
      <c r="AK3166" s="18">
        <v>0</v>
      </c>
      <c r="AL3166" s="18">
        <f t="shared" si="660"/>
        <v>0</v>
      </c>
      <c r="AM3166" s="19" t="s">
        <v>146</v>
      </c>
      <c r="AN3166" s="19">
        <v>0</v>
      </c>
      <c r="AO3166" s="19">
        <f t="shared" si="661"/>
        <v>0</v>
      </c>
      <c r="AP3166" s="18" t="s">
        <v>146</v>
      </c>
      <c r="AQ3166" s="18">
        <v>0</v>
      </c>
      <c r="AR3166" s="18">
        <f t="shared" si="662"/>
        <v>0</v>
      </c>
      <c r="AS3166" s="20" t="s">
        <v>146</v>
      </c>
      <c r="AT3166" s="20">
        <v>0</v>
      </c>
      <c r="AU3166" s="16">
        <f t="shared" si="663"/>
        <v>0</v>
      </c>
    </row>
    <row r="3167" spans="1:47" x14ac:dyDescent="0.2">
      <c r="A3167" s="16">
        <v>3164</v>
      </c>
      <c r="B3167" s="16">
        <v>210.18408203125</v>
      </c>
      <c r="C3167" s="17">
        <v>1.14699999999999</v>
      </c>
      <c r="D3167" s="16" t="s">
        <v>1638</v>
      </c>
      <c r="E3167" s="16" t="s">
        <v>1638</v>
      </c>
      <c r="F3167" s="18" t="s">
        <v>146</v>
      </c>
      <c r="G3167" s="18">
        <v>0</v>
      </c>
      <c r="I3167" s="19" t="s">
        <v>146</v>
      </c>
      <c r="J3167" s="19">
        <v>0</v>
      </c>
      <c r="K3167" s="19">
        <f t="shared" si="651"/>
        <v>0</v>
      </c>
      <c r="L3167" s="18" t="s">
        <v>146</v>
      </c>
      <c r="M3167" s="18">
        <v>0</v>
      </c>
      <c r="N3167" s="18">
        <f t="shared" si="652"/>
        <v>0</v>
      </c>
      <c r="O3167" s="19" t="s">
        <v>145</v>
      </c>
      <c r="P3167" s="19">
        <v>282793.82155714202</v>
      </c>
      <c r="Q3167" s="19">
        <f t="shared" si="653"/>
        <v>67979.284028159134</v>
      </c>
      <c r="R3167" s="18" t="s">
        <v>146</v>
      </c>
      <c r="S3167" s="18">
        <v>0</v>
      </c>
      <c r="T3167" s="18">
        <f t="shared" si="654"/>
        <v>0</v>
      </c>
      <c r="U3167" s="20" t="s">
        <v>146</v>
      </c>
      <c r="V3167" s="20">
        <v>0</v>
      </c>
      <c r="W3167" s="20">
        <f t="shared" si="655"/>
        <v>0</v>
      </c>
      <c r="X3167" s="18" t="s">
        <v>146</v>
      </c>
      <c r="Y3167" s="18">
        <v>0</v>
      </c>
      <c r="Z3167" s="23">
        <f t="shared" si="656"/>
        <v>0</v>
      </c>
      <c r="AA3167" s="20" t="s">
        <v>146</v>
      </c>
      <c r="AB3167" s="20">
        <v>0</v>
      </c>
      <c r="AC3167" s="24">
        <f t="shared" si="657"/>
        <v>0</v>
      </c>
      <c r="AD3167" s="18" t="s">
        <v>146</v>
      </c>
      <c r="AE3167" s="18">
        <v>0</v>
      </c>
      <c r="AF3167" s="18">
        <f t="shared" si="658"/>
        <v>0</v>
      </c>
      <c r="AG3167" s="19" t="s">
        <v>146</v>
      </c>
      <c r="AH3167" s="19">
        <v>0</v>
      </c>
      <c r="AI3167" s="19">
        <f t="shared" si="659"/>
        <v>0</v>
      </c>
      <c r="AJ3167" s="18" t="s">
        <v>146</v>
      </c>
      <c r="AK3167" s="18">
        <v>0</v>
      </c>
      <c r="AL3167" s="18">
        <f t="shared" si="660"/>
        <v>0</v>
      </c>
      <c r="AM3167" s="19" t="s">
        <v>146</v>
      </c>
      <c r="AN3167" s="19">
        <v>0</v>
      </c>
      <c r="AO3167" s="19">
        <f t="shared" si="661"/>
        <v>0</v>
      </c>
      <c r="AP3167" s="18" t="s">
        <v>146</v>
      </c>
      <c r="AQ3167" s="18">
        <v>0</v>
      </c>
      <c r="AR3167" s="18">
        <f t="shared" si="662"/>
        <v>0</v>
      </c>
      <c r="AS3167" s="20" t="s">
        <v>146</v>
      </c>
      <c r="AT3167" s="20">
        <v>0</v>
      </c>
      <c r="AU3167" s="16">
        <f t="shared" si="663"/>
        <v>0</v>
      </c>
    </row>
    <row r="3168" spans="1:47" x14ac:dyDescent="0.2">
      <c r="A3168" s="16">
        <v>3165</v>
      </c>
      <c r="B3168" s="16">
        <v>226.18065547943101</v>
      </c>
      <c r="C3168" s="17">
        <v>1.31904166666666</v>
      </c>
      <c r="D3168" s="16" t="s">
        <v>542</v>
      </c>
      <c r="E3168" s="16" t="s">
        <v>542</v>
      </c>
      <c r="F3168" s="18" t="s">
        <v>146</v>
      </c>
      <c r="G3168" s="18">
        <v>0</v>
      </c>
      <c r="I3168" s="19" t="s">
        <v>146</v>
      </c>
      <c r="J3168" s="19">
        <v>0</v>
      </c>
      <c r="K3168" s="19">
        <f t="shared" si="651"/>
        <v>0</v>
      </c>
      <c r="L3168" s="18" t="s">
        <v>146</v>
      </c>
      <c r="M3168" s="18">
        <v>0</v>
      </c>
      <c r="N3168" s="18">
        <f t="shared" si="652"/>
        <v>0</v>
      </c>
      <c r="O3168" s="19" t="s">
        <v>145</v>
      </c>
      <c r="P3168" s="19">
        <v>209233.96815714199</v>
      </c>
      <c r="Q3168" s="19">
        <f t="shared" si="653"/>
        <v>50296.626960851441</v>
      </c>
      <c r="R3168" s="18" t="s">
        <v>146</v>
      </c>
      <c r="S3168" s="18">
        <v>0</v>
      </c>
      <c r="T3168" s="18">
        <f t="shared" si="654"/>
        <v>0</v>
      </c>
      <c r="U3168" s="20" t="s">
        <v>146</v>
      </c>
      <c r="V3168" s="20">
        <v>0</v>
      </c>
      <c r="W3168" s="20">
        <f t="shared" si="655"/>
        <v>0</v>
      </c>
      <c r="X3168" s="18" t="s">
        <v>146</v>
      </c>
      <c r="Y3168" s="18">
        <v>0</v>
      </c>
      <c r="Z3168" s="23">
        <f t="shared" si="656"/>
        <v>0</v>
      </c>
      <c r="AA3168" s="20" t="s">
        <v>145</v>
      </c>
      <c r="AB3168" s="20">
        <v>94844.273942857093</v>
      </c>
      <c r="AC3168" s="24">
        <f t="shared" si="657"/>
        <v>16185.029683081415</v>
      </c>
      <c r="AD3168" s="18" t="s">
        <v>146</v>
      </c>
      <c r="AE3168" s="18">
        <v>0</v>
      </c>
      <c r="AF3168" s="18">
        <f t="shared" si="658"/>
        <v>0</v>
      </c>
      <c r="AG3168" s="19" t="s">
        <v>146</v>
      </c>
      <c r="AH3168" s="19">
        <v>0</v>
      </c>
      <c r="AI3168" s="19">
        <f t="shared" si="659"/>
        <v>0</v>
      </c>
      <c r="AJ3168" s="18" t="s">
        <v>146</v>
      </c>
      <c r="AK3168" s="18">
        <v>0</v>
      </c>
      <c r="AL3168" s="18">
        <f t="shared" si="660"/>
        <v>0</v>
      </c>
      <c r="AM3168" s="19" t="s">
        <v>146</v>
      </c>
      <c r="AN3168" s="19">
        <v>0</v>
      </c>
      <c r="AO3168" s="19">
        <f t="shared" si="661"/>
        <v>0</v>
      </c>
      <c r="AP3168" s="18" t="s">
        <v>146</v>
      </c>
      <c r="AQ3168" s="18">
        <v>0</v>
      </c>
      <c r="AR3168" s="18">
        <f t="shared" si="662"/>
        <v>0</v>
      </c>
      <c r="AS3168" s="20" t="s">
        <v>146</v>
      </c>
      <c r="AT3168" s="20">
        <v>0</v>
      </c>
      <c r="AU3168" s="16">
        <f t="shared" si="663"/>
        <v>0</v>
      </c>
    </row>
    <row r="3169" spans="1:47" x14ac:dyDescent="0.2">
      <c r="A3169" s="16">
        <v>3166</v>
      </c>
      <c r="B3169" s="16">
        <v>382.309967041015</v>
      </c>
      <c r="C3169" s="17">
        <v>1.84876666666666</v>
      </c>
      <c r="D3169" s="16" t="s">
        <v>3146</v>
      </c>
      <c r="E3169" s="16" t="s">
        <v>3146</v>
      </c>
      <c r="F3169" s="18" t="s">
        <v>146</v>
      </c>
      <c r="G3169" s="18">
        <v>0</v>
      </c>
      <c r="I3169" s="19" t="s">
        <v>146</v>
      </c>
      <c r="J3169" s="19">
        <v>0</v>
      </c>
      <c r="K3169" s="19">
        <f t="shared" si="651"/>
        <v>0</v>
      </c>
      <c r="L3169" s="18" t="s">
        <v>146</v>
      </c>
      <c r="M3169" s="18">
        <v>0</v>
      </c>
      <c r="N3169" s="18">
        <f t="shared" si="652"/>
        <v>0</v>
      </c>
      <c r="O3169" s="19" t="s">
        <v>145</v>
      </c>
      <c r="P3169" s="19">
        <v>157058.77050000001</v>
      </c>
      <c r="Q3169" s="19">
        <f t="shared" si="653"/>
        <v>37754.512139423081</v>
      </c>
      <c r="R3169" s="18" t="s">
        <v>146</v>
      </c>
      <c r="S3169" s="18">
        <v>0</v>
      </c>
      <c r="T3169" s="18">
        <f t="shared" si="654"/>
        <v>0</v>
      </c>
      <c r="U3169" s="20" t="s">
        <v>146</v>
      </c>
      <c r="V3169" s="20">
        <v>0</v>
      </c>
      <c r="W3169" s="20">
        <f t="shared" si="655"/>
        <v>0</v>
      </c>
      <c r="X3169" s="18" t="s">
        <v>146</v>
      </c>
      <c r="Y3169" s="18">
        <v>0</v>
      </c>
      <c r="Z3169" s="23">
        <f t="shared" si="656"/>
        <v>0</v>
      </c>
      <c r="AA3169" s="20" t="s">
        <v>146</v>
      </c>
      <c r="AB3169" s="20">
        <v>0</v>
      </c>
      <c r="AC3169" s="24">
        <f t="shared" si="657"/>
        <v>0</v>
      </c>
      <c r="AD3169" s="18" t="s">
        <v>146</v>
      </c>
      <c r="AE3169" s="18">
        <v>0</v>
      </c>
      <c r="AF3169" s="18">
        <f t="shared" si="658"/>
        <v>0</v>
      </c>
      <c r="AG3169" s="19" t="s">
        <v>146</v>
      </c>
      <c r="AH3169" s="19">
        <v>0</v>
      </c>
      <c r="AI3169" s="19">
        <f t="shared" si="659"/>
        <v>0</v>
      </c>
      <c r="AJ3169" s="18" t="s">
        <v>146</v>
      </c>
      <c r="AK3169" s="18">
        <v>0</v>
      </c>
      <c r="AL3169" s="18">
        <f t="shared" si="660"/>
        <v>0</v>
      </c>
      <c r="AM3169" s="19" t="s">
        <v>146</v>
      </c>
      <c r="AN3169" s="19">
        <v>0</v>
      </c>
      <c r="AO3169" s="19">
        <f t="shared" si="661"/>
        <v>0</v>
      </c>
      <c r="AP3169" s="18" t="s">
        <v>146</v>
      </c>
      <c r="AQ3169" s="18">
        <v>0</v>
      </c>
      <c r="AR3169" s="18">
        <f t="shared" si="662"/>
        <v>0</v>
      </c>
      <c r="AS3169" s="20" t="s">
        <v>146</v>
      </c>
      <c r="AT3169" s="20">
        <v>0</v>
      </c>
      <c r="AU3169" s="16">
        <f t="shared" si="663"/>
        <v>0</v>
      </c>
    </row>
    <row r="3170" spans="1:47" x14ac:dyDescent="0.2">
      <c r="A3170" s="16">
        <v>3167</v>
      </c>
      <c r="B3170" s="16">
        <v>506.42111206054602</v>
      </c>
      <c r="C3170" s="17">
        <v>2.13933333333333</v>
      </c>
      <c r="D3170" s="16" t="s">
        <v>1012</v>
      </c>
      <c r="E3170" s="16" t="s">
        <v>3147</v>
      </c>
      <c r="F3170" s="18" t="s">
        <v>146</v>
      </c>
      <c r="G3170" s="18">
        <v>0</v>
      </c>
      <c r="I3170" s="19" t="s">
        <v>146</v>
      </c>
      <c r="J3170" s="19">
        <v>0</v>
      </c>
      <c r="K3170" s="19">
        <f t="shared" si="651"/>
        <v>0</v>
      </c>
      <c r="L3170" s="18" t="s">
        <v>146</v>
      </c>
      <c r="M3170" s="18">
        <v>0</v>
      </c>
      <c r="N3170" s="18">
        <f t="shared" si="652"/>
        <v>0</v>
      </c>
      <c r="O3170" s="19" t="s">
        <v>145</v>
      </c>
      <c r="P3170" s="19">
        <v>186108.67011428499</v>
      </c>
      <c r="Q3170" s="19">
        <f t="shared" si="653"/>
        <v>44737.661085164662</v>
      </c>
      <c r="R3170" s="18" t="s">
        <v>146</v>
      </c>
      <c r="S3170" s="18">
        <v>0</v>
      </c>
      <c r="T3170" s="18">
        <f t="shared" si="654"/>
        <v>0</v>
      </c>
      <c r="U3170" s="20" t="s">
        <v>146</v>
      </c>
      <c r="V3170" s="20">
        <v>0</v>
      </c>
      <c r="W3170" s="20">
        <f t="shared" si="655"/>
        <v>0</v>
      </c>
      <c r="X3170" s="18" t="s">
        <v>146</v>
      </c>
      <c r="Y3170" s="18">
        <v>0</v>
      </c>
      <c r="Z3170" s="23">
        <f t="shared" si="656"/>
        <v>0</v>
      </c>
      <c r="AA3170" s="20" t="s">
        <v>146</v>
      </c>
      <c r="AB3170" s="20">
        <v>0</v>
      </c>
      <c r="AC3170" s="24">
        <f t="shared" si="657"/>
        <v>0</v>
      </c>
      <c r="AD3170" s="18" t="s">
        <v>146</v>
      </c>
      <c r="AE3170" s="18">
        <v>0</v>
      </c>
      <c r="AF3170" s="18">
        <f t="shared" si="658"/>
        <v>0</v>
      </c>
      <c r="AG3170" s="19" t="s">
        <v>146</v>
      </c>
      <c r="AH3170" s="19">
        <v>0</v>
      </c>
      <c r="AI3170" s="19">
        <f t="shared" si="659"/>
        <v>0</v>
      </c>
      <c r="AJ3170" s="18" t="s">
        <v>146</v>
      </c>
      <c r="AK3170" s="18">
        <v>0</v>
      </c>
      <c r="AL3170" s="18">
        <f t="shared" si="660"/>
        <v>0</v>
      </c>
      <c r="AM3170" s="19" t="s">
        <v>146</v>
      </c>
      <c r="AN3170" s="19">
        <v>0</v>
      </c>
      <c r="AO3170" s="19">
        <f t="shared" si="661"/>
        <v>0</v>
      </c>
      <c r="AP3170" s="18" t="s">
        <v>146</v>
      </c>
      <c r="AQ3170" s="18">
        <v>0</v>
      </c>
      <c r="AR3170" s="18">
        <f t="shared" si="662"/>
        <v>0</v>
      </c>
      <c r="AS3170" s="20" t="s">
        <v>146</v>
      </c>
      <c r="AT3170" s="20">
        <v>0</v>
      </c>
      <c r="AU3170" s="16">
        <f t="shared" si="663"/>
        <v>0</v>
      </c>
    </row>
    <row r="3171" spans="1:47" x14ac:dyDescent="0.2">
      <c r="A3171" s="16">
        <v>3168</v>
      </c>
      <c r="B3171" s="16">
        <v>918.68865966796795</v>
      </c>
      <c r="C3171" s="17">
        <v>8.0439666666666607</v>
      </c>
      <c r="D3171" s="16" t="s">
        <v>3148</v>
      </c>
      <c r="E3171" s="16" t="s">
        <v>3149</v>
      </c>
      <c r="F3171" s="18" t="s">
        <v>146</v>
      </c>
      <c r="G3171" s="18">
        <v>0</v>
      </c>
      <c r="I3171" s="19" t="s">
        <v>146</v>
      </c>
      <c r="J3171" s="19">
        <v>0</v>
      </c>
      <c r="K3171" s="19">
        <f t="shared" si="651"/>
        <v>0</v>
      </c>
      <c r="L3171" s="18" t="s">
        <v>146</v>
      </c>
      <c r="M3171" s="18">
        <v>0</v>
      </c>
      <c r="N3171" s="18">
        <f t="shared" si="652"/>
        <v>0</v>
      </c>
      <c r="O3171" s="19" t="s">
        <v>145</v>
      </c>
      <c r="P3171" s="19">
        <v>214290.497614286</v>
      </c>
      <c r="Q3171" s="19">
        <f t="shared" si="653"/>
        <v>51512.13884958798</v>
      </c>
      <c r="R3171" s="18" t="s">
        <v>146</v>
      </c>
      <c r="S3171" s="18">
        <v>0</v>
      </c>
      <c r="T3171" s="18">
        <f t="shared" si="654"/>
        <v>0</v>
      </c>
      <c r="U3171" s="20" t="s">
        <v>146</v>
      </c>
      <c r="V3171" s="20">
        <v>0</v>
      </c>
      <c r="W3171" s="20">
        <f t="shared" si="655"/>
        <v>0</v>
      </c>
      <c r="X3171" s="18" t="s">
        <v>146</v>
      </c>
      <c r="Y3171" s="18">
        <v>0</v>
      </c>
      <c r="Z3171" s="23">
        <f t="shared" si="656"/>
        <v>0</v>
      </c>
      <c r="AA3171" s="20" t="s">
        <v>146</v>
      </c>
      <c r="AB3171" s="20">
        <v>0</v>
      </c>
      <c r="AC3171" s="24">
        <f t="shared" si="657"/>
        <v>0</v>
      </c>
      <c r="AD3171" s="18" t="s">
        <v>146</v>
      </c>
      <c r="AE3171" s="18">
        <v>0</v>
      </c>
      <c r="AF3171" s="18">
        <f t="shared" si="658"/>
        <v>0</v>
      </c>
      <c r="AG3171" s="19" t="s">
        <v>146</v>
      </c>
      <c r="AH3171" s="19">
        <v>0</v>
      </c>
      <c r="AI3171" s="19">
        <f t="shared" si="659"/>
        <v>0</v>
      </c>
      <c r="AJ3171" s="18" t="s">
        <v>146</v>
      </c>
      <c r="AK3171" s="18">
        <v>0</v>
      </c>
      <c r="AL3171" s="18">
        <f t="shared" si="660"/>
        <v>0</v>
      </c>
      <c r="AM3171" s="19" t="s">
        <v>146</v>
      </c>
      <c r="AN3171" s="19">
        <v>0</v>
      </c>
      <c r="AO3171" s="19">
        <f t="shared" si="661"/>
        <v>0</v>
      </c>
      <c r="AP3171" s="18" t="s">
        <v>146</v>
      </c>
      <c r="AQ3171" s="18">
        <v>0</v>
      </c>
      <c r="AR3171" s="18">
        <f t="shared" si="662"/>
        <v>0</v>
      </c>
      <c r="AS3171" s="20" t="s">
        <v>146</v>
      </c>
      <c r="AT3171" s="20">
        <v>0</v>
      </c>
      <c r="AU3171" s="16">
        <f t="shared" si="663"/>
        <v>0</v>
      </c>
    </row>
    <row r="3172" spans="1:47" x14ac:dyDescent="0.2">
      <c r="A3172" s="16">
        <v>3169</v>
      </c>
      <c r="B3172" s="16">
        <v>265.143951416015</v>
      </c>
      <c r="C3172" s="17">
        <v>15.042216666666601</v>
      </c>
      <c r="D3172" s="16" t="s">
        <v>3150</v>
      </c>
      <c r="E3172" s="16" t="s">
        <v>3151</v>
      </c>
      <c r="F3172" s="18" t="s">
        <v>146</v>
      </c>
      <c r="G3172" s="18">
        <v>0</v>
      </c>
      <c r="I3172" s="19" t="s">
        <v>146</v>
      </c>
      <c r="J3172" s="19">
        <v>0</v>
      </c>
      <c r="K3172" s="19">
        <f t="shared" si="651"/>
        <v>0</v>
      </c>
      <c r="L3172" s="18" t="s">
        <v>146</v>
      </c>
      <c r="M3172" s="18">
        <v>0</v>
      </c>
      <c r="N3172" s="18">
        <f t="shared" si="652"/>
        <v>0</v>
      </c>
      <c r="O3172" s="19" t="s">
        <v>145</v>
      </c>
      <c r="P3172" s="19">
        <v>192489.70252857101</v>
      </c>
      <c r="Q3172" s="19">
        <f t="shared" si="653"/>
        <v>46271.56310782957</v>
      </c>
      <c r="R3172" s="18" t="s">
        <v>146</v>
      </c>
      <c r="S3172" s="18">
        <v>0</v>
      </c>
      <c r="T3172" s="18">
        <f t="shared" si="654"/>
        <v>0</v>
      </c>
      <c r="U3172" s="20" t="s">
        <v>146</v>
      </c>
      <c r="V3172" s="20">
        <v>0</v>
      </c>
      <c r="W3172" s="20">
        <f t="shared" si="655"/>
        <v>0</v>
      </c>
      <c r="X3172" s="18" t="s">
        <v>146</v>
      </c>
      <c r="Y3172" s="18">
        <v>0</v>
      </c>
      <c r="Z3172" s="23">
        <f t="shared" si="656"/>
        <v>0</v>
      </c>
      <c r="AA3172" s="20" t="s">
        <v>146</v>
      </c>
      <c r="AB3172" s="20">
        <v>0</v>
      </c>
      <c r="AC3172" s="24">
        <f t="shared" si="657"/>
        <v>0</v>
      </c>
      <c r="AD3172" s="18" t="s">
        <v>146</v>
      </c>
      <c r="AE3172" s="18">
        <v>0</v>
      </c>
      <c r="AF3172" s="18">
        <f t="shared" si="658"/>
        <v>0</v>
      </c>
      <c r="AG3172" s="19" t="s">
        <v>146</v>
      </c>
      <c r="AH3172" s="19">
        <v>0</v>
      </c>
      <c r="AI3172" s="19">
        <f t="shared" si="659"/>
        <v>0</v>
      </c>
      <c r="AJ3172" s="18" t="s">
        <v>146</v>
      </c>
      <c r="AK3172" s="18">
        <v>0</v>
      </c>
      <c r="AL3172" s="18">
        <f t="shared" si="660"/>
        <v>0</v>
      </c>
      <c r="AM3172" s="19" t="s">
        <v>146</v>
      </c>
      <c r="AN3172" s="19">
        <v>0</v>
      </c>
      <c r="AO3172" s="19">
        <f t="shared" si="661"/>
        <v>0</v>
      </c>
      <c r="AP3172" s="18" t="s">
        <v>146</v>
      </c>
      <c r="AQ3172" s="18">
        <v>0</v>
      </c>
      <c r="AR3172" s="18">
        <f t="shared" si="662"/>
        <v>0</v>
      </c>
      <c r="AS3172" s="20" t="s">
        <v>146</v>
      </c>
      <c r="AT3172" s="20">
        <v>0</v>
      </c>
      <c r="AU3172" s="16">
        <f t="shared" si="663"/>
        <v>0</v>
      </c>
    </row>
    <row r="3173" spans="1:47" x14ac:dyDescent="0.2">
      <c r="A3173" s="16">
        <v>3170</v>
      </c>
      <c r="B3173" s="16">
        <v>784.738525390625</v>
      </c>
      <c r="C3173" s="17">
        <v>16.378366666666601</v>
      </c>
      <c r="D3173" s="16" t="s">
        <v>2074</v>
      </c>
      <c r="E3173" s="16" t="s">
        <v>2074</v>
      </c>
      <c r="F3173" s="18" t="s">
        <v>146</v>
      </c>
      <c r="G3173" s="18">
        <v>0</v>
      </c>
      <c r="I3173" s="19" t="s">
        <v>146</v>
      </c>
      <c r="J3173" s="19">
        <v>0</v>
      </c>
      <c r="K3173" s="19">
        <f t="shared" si="651"/>
        <v>0</v>
      </c>
      <c r="L3173" s="18" t="s">
        <v>146</v>
      </c>
      <c r="M3173" s="18">
        <v>0</v>
      </c>
      <c r="N3173" s="18">
        <f t="shared" si="652"/>
        <v>0</v>
      </c>
      <c r="O3173" s="19" t="s">
        <v>145</v>
      </c>
      <c r="P3173" s="19">
        <v>81795.946571428402</v>
      </c>
      <c r="Q3173" s="19">
        <f t="shared" si="653"/>
        <v>19662.487156593364</v>
      </c>
      <c r="R3173" s="18" t="s">
        <v>146</v>
      </c>
      <c r="S3173" s="18">
        <v>0</v>
      </c>
      <c r="T3173" s="18">
        <f t="shared" si="654"/>
        <v>0</v>
      </c>
      <c r="U3173" s="20" t="s">
        <v>146</v>
      </c>
      <c r="V3173" s="20">
        <v>0</v>
      </c>
      <c r="W3173" s="20">
        <f t="shared" si="655"/>
        <v>0</v>
      </c>
      <c r="X3173" s="18" t="s">
        <v>146</v>
      </c>
      <c r="Y3173" s="18">
        <v>0</v>
      </c>
      <c r="Z3173" s="23">
        <f t="shared" si="656"/>
        <v>0</v>
      </c>
      <c r="AA3173" s="20" t="s">
        <v>146</v>
      </c>
      <c r="AB3173" s="20">
        <v>0</v>
      </c>
      <c r="AC3173" s="24">
        <f t="shared" si="657"/>
        <v>0</v>
      </c>
      <c r="AD3173" s="18" t="s">
        <v>146</v>
      </c>
      <c r="AE3173" s="18">
        <v>0</v>
      </c>
      <c r="AF3173" s="18">
        <f t="shared" si="658"/>
        <v>0</v>
      </c>
      <c r="AG3173" s="19" t="s">
        <v>146</v>
      </c>
      <c r="AH3173" s="19">
        <v>0</v>
      </c>
      <c r="AI3173" s="19">
        <f t="shared" si="659"/>
        <v>0</v>
      </c>
      <c r="AJ3173" s="18" t="s">
        <v>146</v>
      </c>
      <c r="AK3173" s="18">
        <v>0</v>
      </c>
      <c r="AL3173" s="18">
        <f t="shared" si="660"/>
        <v>0</v>
      </c>
      <c r="AM3173" s="19" t="s">
        <v>146</v>
      </c>
      <c r="AN3173" s="19">
        <v>0</v>
      </c>
      <c r="AO3173" s="19">
        <f t="shared" si="661"/>
        <v>0</v>
      </c>
      <c r="AP3173" s="18" t="s">
        <v>146</v>
      </c>
      <c r="AQ3173" s="18">
        <v>0</v>
      </c>
      <c r="AR3173" s="18">
        <f t="shared" si="662"/>
        <v>0</v>
      </c>
      <c r="AS3173" s="20" t="s">
        <v>146</v>
      </c>
      <c r="AT3173" s="20">
        <v>0</v>
      </c>
      <c r="AU3173" s="16">
        <f t="shared" si="663"/>
        <v>0</v>
      </c>
    </row>
    <row r="3174" spans="1:47" x14ac:dyDescent="0.2">
      <c r="A3174" s="16">
        <v>3171</v>
      </c>
      <c r="B3174" s="16">
        <v>543.43136596679597</v>
      </c>
      <c r="C3174" s="17">
        <v>1.16398333333333</v>
      </c>
      <c r="F3174" s="18" t="s">
        <v>146</v>
      </c>
      <c r="G3174" s="18">
        <v>0</v>
      </c>
      <c r="I3174" s="19" t="s">
        <v>146</v>
      </c>
      <c r="J3174" s="19">
        <v>0</v>
      </c>
      <c r="K3174" s="19">
        <f t="shared" si="651"/>
        <v>0</v>
      </c>
      <c r="L3174" s="18" t="s">
        <v>146</v>
      </c>
      <c r="M3174" s="18">
        <v>0</v>
      </c>
      <c r="N3174" s="18">
        <f t="shared" si="652"/>
        <v>0</v>
      </c>
      <c r="O3174" s="19" t="s">
        <v>145</v>
      </c>
      <c r="P3174" s="19">
        <v>129241.67017142801</v>
      </c>
      <c r="Q3174" s="19">
        <f t="shared" si="653"/>
        <v>31067.709175824039</v>
      </c>
      <c r="R3174" s="18" t="s">
        <v>146</v>
      </c>
      <c r="S3174" s="18">
        <v>0</v>
      </c>
      <c r="T3174" s="18">
        <f t="shared" si="654"/>
        <v>0</v>
      </c>
      <c r="U3174" s="20" t="s">
        <v>146</v>
      </c>
      <c r="V3174" s="20">
        <v>0</v>
      </c>
      <c r="W3174" s="20">
        <f t="shared" si="655"/>
        <v>0</v>
      </c>
      <c r="X3174" s="18" t="s">
        <v>146</v>
      </c>
      <c r="Y3174" s="18">
        <v>0</v>
      </c>
      <c r="Z3174" s="23">
        <f t="shared" si="656"/>
        <v>0</v>
      </c>
      <c r="AA3174" s="20" t="s">
        <v>146</v>
      </c>
      <c r="AB3174" s="20">
        <v>0</v>
      </c>
      <c r="AC3174" s="24">
        <f t="shared" si="657"/>
        <v>0</v>
      </c>
      <c r="AD3174" s="18" t="s">
        <v>146</v>
      </c>
      <c r="AE3174" s="18">
        <v>0</v>
      </c>
      <c r="AF3174" s="18">
        <f t="shared" si="658"/>
        <v>0</v>
      </c>
      <c r="AG3174" s="19" t="s">
        <v>146</v>
      </c>
      <c r="AH3174" s="19">
        <v>0</v>
      </c>
      <c r="AI3174" s="19">
        <f t="shared" si="659"/>
        <v>0</v>
      </c>
      <c r="AJ3174" s="18" t="s">
        <v>145</v>
      </c>
      <c r="AK3174" s="18">
        <v>56926.220528571401</v>
      </c>
      <c r="AL3174" s="18">
        <f t="shared" si="660"/>
        <v>3762.4732669247455</v>
      </c>
      <c r="AM3174" s="19" t="s">
        <v>146</v>
      </c>
      <c r="AN3174" s="19">
        <v>0</v>
      </c>
      <c r="AO3174" s="19">
        <f t="shared" si="661"/>
        <v>0</v>
      </c>
      <c r="AP3174" s="18" t="s">
        <v>146</v>
      </c>
      <c r="AQ3174" s="18">
        <v>0</v>
      </c>
      <c r="AR3174" s="18">
        <f t="shared" si="662"/>
        <v>0</v>
      </c>
      <c r="AS3174" s="20" t="s">
        <v>146</v>
      </c>
      <c r="AT3174" s="20">
        <v>0</v>
      </c>
      <c r="AU3174" s="16">
        <f t="shared" si="663"/>
        <v>0</v>
      </c>
    </row>
    <row r="3175" spans="1:47" x14ac:dyDescent="0.2">
      <c r="A3175" s="16">
        <v>3172</v>
      </c>
      <c r="B3175" s="16">
        <v>782.379150390625</v>
      </c>
      <c r="C3175" s="17">
        <v>11.620666666666599</v>
      </c>
      <c r="D3175" s="16" t="s">
        <v>3152</v>
      </c>
      <c r="E3175" s="16" t="s">
        <v>3153</v>
      </c>
      <c r="F3175" s="18" t="s">
        <v>146</v>
      </c>
      <c r="G3175" s="18">
        <v>0</v>
      </c>
      <c r="I3175" s="19" t="s">
        <v>146</v>
      </c>
      <c r="J3175" s="19">
        <v>0</v>
      </c>
      <c r="K3175" s="19">
        <f t="shared" si="651"/>
        <v>0</v>
      </c>
      <c r="L3175" s="18" t="s">
        <v>146</v>
      </c>
      <c r="M3175" s="18">
        <v>0</v>
      </c>
      <c r="N3175" s="18">
        <f t="shared" si="652"/>
        <v>0</v>
      </c>
      <c r="O3175" s="19" t="s">
        <v>145</v>
      </c>
      <c r="P3175" s="19">
        <v>221339.88181428501</v>
      </c>
      <c r="Q3175" s="19">
        <f t="shared" si="653"/>
        <v>53206.702359203126</v>
      </c>
      <c r="R3175" s="18" t="s">
        <v>146</v>
      </c>
      <c r="S3175" s="18">
        <v>0</v>
      </c>
      <c r="T3175" s="18">
        <f t="shared" si="654"/>
        <v>0</v>
      </c>
      <c r="U3175" s="20" t="s">
        <v>146</v>
      </c>
      <c r="V3175" s="20">
        <v>0</v>
      </c>
      <c r="W3175" s="20">
        <f t="shared" si="655"/>
        <v>0</v>
      </c>
      <c r="X3175" s="18" t="s">
        <v>146</v>
      </c>
      <c r="Y3175" s="18">
        <v>0</v>
      </c>
      <c r="Z3175" s="23">
        <f t="shared" si="656"/>
        <v>0</v>
      </c>
      <c r="AA3175" s="20" t="s">
        <v>146</v>
      </c>
      <c r="AB3175" s="20">
        <v>0</v>
      </c>
      <c r="AC3175" s="24">
        <f t="shared" si="657"/>
        <v>0</v>
      </c>
      <c r="AD3175" s="18" t="s">
        <v>146</v>
      </c>
      <c r="AE3175" s="18">
        <v>0</v>
      </c>
      <c r="AF3175" s="18">
        <f t="shared" si="658"/>
        <v>0</v>
      </c>
      <c r="AG3175" s="19" t="s">
        <v>146</v>
      </c>
      <c r="AH3175" s="19">
        <v>0</v>
      </c>
      <c r="AI3175" s="19">
        <f t="shared" si="659"/>
        <v>0</v>
      </c>
      <c r="AJ3175" s="18" t="s">
        <v>146</v>
      </c>
      <c r="AK3175" s="18">
        <v>0</v>
      </c>
      <c r="AL3175" s="18">
        <f t="shared" si="660"/>
        <v>0</v>
      </c>
      <c r="AM3175" s="19" t="s">
        <v>146</v>
      </c>
      <c r="AN3175" s="19">
        <v>0</v>
      </c>
      <c r="AO3175" s="19">
        <f t="shared" si="661"/>
        <v>0</v>
      </c>
      <c r="AP3175" s="18" t="s">
        <v>146</v>
      </c>
      <c r="AQ3175" s="18">
        <v>0</v>
      </c>
      <c r="AR3175" s="18">
        <f t="shared" si="662"/>
        <v>0</v>
      </c>
      <c r="AS3175" s="20" t="s">
        <v>146</v>
      </c>
      <c r="AT3175" s="20">
        <v>0</v>
      </c>
      <c r="AU3175" s="16">
        <f t="shared" si="663"/>
        <v>0</v>
      </c>
    </row>
    <row r="3176" spans="1:47" x14ac:dyDescent="0.2">
      <c r="A3176" s="16">
        <v>3173</v>
      </c>
      <c r="B3176" s="16">
        <v>637.79833984375</v>
      </c>
      <c r="C3176" s="17">
        <v>5.4254833333333297</v>
      </c>
      <c r="F3176" s="18" t="s">
        <v>146</v>
      </c>
      <c r="G3176" s="18">
        <v>0</v>
      </c>
      <c r="I3176" s="19" t="s">
        <v>146</v>
      </c>
      <c r="J3176" s="19">
        <v>0</v>
      </c>
      <c r="K3176" s="19">
        <f t="shared" si="651"/>
        <v>0</v>
      </c>
      <c r="L3176" s="18" t="s">
        <v>146</v>
      </c>
      <c r="M3176" s="18">
        <v>0</v>
      </c>
      <c r="N3176" s="18">
        <f t="shared" si="652"/>
        <v>0</v>
      </c>
      <c r="O3176" s="19" t="s">
        <v>145</v>
      </c>
      <c r="P3176" s="19">
        <v>155583.79682857101</v>
      </c>
      <c r="Q3176" s="19">
        <f t="shared" si="653"/>
        <v>37399.951160714183</v>
      </c>
      <c r="R3176" s="18" t="s">
        <v>146</v>
      </c>
      <c r="S3176" s="18">
        <v>0</v>
      </c>
      <c r="T3176" s="18">
        <f t="shared" si="654"/>
        <v>0</v>
      </c>
      <c r="U3176" s="20" t="s">
        <v>146</v>
      </c>
      <c r="V3176" s="20">
        <v>0</v>
      </c>
      <c r="W3176" s="20">
        <f t="shared" si="655"/>
        <v>0</v>
      </c>
      <c r="X3176" s="18" t="s">
        <v>146</v>
      </c>
      <c r="Y3176" s="18">
        <v>0</v>
      </c>
      <c r="Z3176" s="23">
        <f t="shared" si="656"/>
        <v>0</v>
      </c>
      <c r="AA3176" s="20" t="s">
        <v>146</v>
      </c>
      <c r="AB3176" s="20">
        <v>0</v>
      </c>
      <c r="AC3176" s="24">
        <f t="shared" si="657"/>
        <v>0</v>
      </c>
      <c r="AD3176" s="18" t="s">
        <v>146</v>
      </c>
      <c r="AE3176" s="18">
        <v>0</v>
      </c>
      <c r="AF3176" s="18">
        <f t="shared" si="658"/>
        <v>0</v>
      </c>
      <c r="AG3176" s="19" t="s">
        <v>146</v>
      </c>
      <c r="AH3176" s="19">
        <v>0</v>
      </c>
      <c r="AI3176" s="19">
        <f t="shared" si="659"/>
        <v>0</v>
      </c>
      <c r="AJ3176" s="18" t="s">
        <v>146</v>
      </c>
      <c r="AK3176" s="18">
        <v>0</v>
      </c>
      <c r="AL3176" s="18">
        <f t="shared" si="660"/>
        <v>0</v>
      </c>
      <c r="AM3176" s="19" t="s">
        <v>146</v>
      </c>
      <c r="AN3176" s="19">
        <v>0</v>
      </c>
      <c r="AO3176" s="19">
        <f t="shared" si="661"/>
        <v>0</v>
      </c>
      <c r="AP3176" s="18" t="s">
        <v>146</v>
      </c>
      <c r="AQ3176" s="18">
        <v>0</v>
      </c>
      <c r="AR3176" s="18">
        <f t="shared" si="662"/>
        <v>0</v>
      </c>
      <c r="AS3176" s="20" t="s">
        <v>146</v>
      </c>
      <c r="AT3176" s="20">
        <v>0</v>
      </c>
      <c r="AU3176" s="16">
        <f t="shared" si="663"/>
        <v>0</v>
      </c>
    </row>
    <row r="3177" spans="1:47" x14ac:dyDescent="0.2">
      <c r="A3177" s="16">
        <v>3174</v>
      </c>
      <c r="B3177" s="16">
        <v>543.47717285156205</v>
      </c>
      <c r="C3177" s="17">
        <v>9.2586666666666595</v>
      </c>
      <c r="D3177" s="16" t="s">
        <v>3154</v>
      </c>
      <c r="E3177" s="16" t="s">
        <v>3155</v>
      </c>
      <c r="F3177" s="18" t="s">
        <v>146</v>
      </c>
      <c r="G3177" s="18">
        <v>0</v>
      </c>
      <c r="I3177" s="19" t="s">
        <v>146</v>
      </c>
      <c r="J3177" s="19">
        <v>0</v>
      </c>
      <c r="K3177" s="19">
        <f t="shared" si="651"/>
        <v>0</v>
      </c>
      <c r="L3177" s="18" t="s">
        <v>146</v>
      </c>
      <c r="M3177" s="18">
        <v>0</v>
      </c>
      <c r="N3177" s="18">
        <f t="shared" si="652"/>
        <v>0</v>
      </c>
      <c r="O3177" s="19" t="s">
        <v>145</v>
      </c>
      <c r="P3177" s="19">
        <v>202776.71881428501</v>
      </c>
      <c r="Q3177" s="19">
        <f t="shared" si="653"/>
        <v>48744.403561126201</v>
      </c>
      <c r="R3177" s="18" t="s">
        <v>146</v>
      </c>
      <c r="S3177" s="18">
        <v>0</v>
      </c>
      <c r="T3177" s="18">
        <f t="shared" si="654"/>
        <v>0</v>
      </c>
      <c r="U3177" s="20" t="s">
        <v>146</v>
      </c>
      <c r="V3177" s="20">
        <v>0</v>
      </c>
      <c r="W3177" s="20">
        <f t="shared" si="655"/>
        <v>0</v>
      </c>
      <c r="X3177" s="18" t="s">
        <v>146</v>
      </c>
      <c r="Y3177" s="18">
        <v>0</v>
      </c>
      <c r="Z3177" s="23">
        <f t="shared" si="656"/>
        <v>0</v>
      </c>
      <c r="AA3177" s="20" t="s">
        <v>146</v>
      </c>
      <c r="AB3177" s="20">
        <v>0</v>
      </c>
      <c r="AC3177" s="24">
        <f t="shared" si="657"/>
        <v>0</v>
      </c>
      <c r="AD3177" s="18" t="s">
        <v>146</v>
      </c>
      <c r="AE3177" s="18">
        <v>0</v>
      </c>
      <c r="AF3177" s="18">
        <f t="shared" si="658"/>
        <v>0</v>
      </c>
      <c r="AG3177" s="19" t="s">
        <v>146</v>
      </c>
      <c r="AH3177" s="19">
        <v>0</v>
      </c>
      <c r="AI3177" s="19">
        <f t="shared" si="659"/>
        <v>0</v>
      </c>
      <c r="AJ3177" s="18" t="s">
        <v>146</v>
      </c>
      <c r="AK3177" s="18">
        <v>0</v>
      </c>
      <c r="AL3177" s="18">
        <f t="shared" si="660"/>
        <v>0</v>
      </c>
      <c r="AM3177" s="19" t="s">
        <v>146</v>
      </c>
      <c r="AN3177" s="19">
        <v>0</v>
      </c>
      <c r="AO3177" s="19">
        <f t="shared" si="661"/>
        <v>0</v>
      </c>
      <c r="AP3177" s="18" t="s">
        <v>146</v>
      </c>
      <c r="AQ3177" s="18">
        <v>0</v>
      </c>
      <c r="AR3177" s="18">
        <f t="shared" si="662"/>
        <v>0</v>
      </c>
      <c r="AS3177" s="20" t="s">
        <v>146</v>
      </c>
      <c r="AT3177" s="20">
        <v>0</v>
      </c>
      <c r="AU3177" s="16">
        <f t="shared" si="663"/>
        <v>0</v>
      </c>
    </row>
    <row r="3178" spans="1:47" x14ac:dyDescent="0.2">
      <c r="A3178" s="16">
        <v>3175</v>
      </c>
      <c r="B3178" s="16">
        <v>638.12921142578102</v>
      </c>
      <c r="C3178" s="17">
        <v>5.4254833333333297</v>
      </c>
      <c r="F3178" s="18" t="s">
        <v>146</v>
      </c>
      <c r="G3178" s="18">
        <v>0</v>
      </c>
      <c r="I3178" s="19" t="s">
        <v>146</v>
      </c>
      <c r="J3178" s="19">
        <v>0</v>
      </c>
      <c r="K3178" s="19">
        <f t="shared" si="651"/>
        <v>0</v>
      </c>
      <c r="L3178" s="18" t="s">
        <v>146</v>
      </c>
      <c r="M3178" s="18">
        <v>0</v>
      </c>
      <c r="N3178" s="18">
        <f t="shared" si="652"/>
        <v>0</v>
      </c>
      <c r="O3178" s="19" t="s">
        <v>145</v>
      </c>
      <c r="P3178" s="19">
        <v>157932.725742857</v>
      </c>
      <c r="Q3178" s="19">
        <f t="shared" si="653"/>
        <v>37964.597534340624</v>
      </c>
      <c r="R3178" s="18" t="s">
        <v>146</v>
      </c>
      <c r="S3178" s="18">
        <v>0</v>
      </c>
      <c r="T3178" s="18">
        <f t="shared" si="654"/>
        <v>0</v>
      </c>
      <c r="U3178" s="20" t="s">
        <v>146</v>
      </c>
      <c r="V3178" s="20">
        <v>0</v>
      </c>
      <c r="W3178" s="20">
        <f t="shared" si="655"/>
        <v>0</v>
      </c>
      <c r="X3178" s="18" t="s">
        <v>146</v>
      </c>
      <c r="Y3178" s="18">
        <v>0</v>
      </c>
      <c r="Z3178" s="23">
        <f t="shared" si="656"/>
        <v>0</v>
      </c>
      <c r="AA3178" s="20" t="s">
        <v>146</v>
      </c>
      <c r="AB3178" s="20">
        <v>0</v>
      </c>
      <c r="AC3178" s="24">
        <f t="shared" si="657"/>
        <v>0</v>
      </c>
      <c r="AD3178" s="18" t="s">
        <v>146</v>
      </c>
      <c r="AE3178" s="18">
        <v>0</v>
      </c>
      <c r="AF3178" s="18">
        <f t="shared" si="658"/>
        <v>0</v>
      </c>
      <c r="AG3178" s="19" t="s">
        <v>146</v>
      </c>
      <c r="AH3178" s="19">
        <v>0</v>
      </c>
      <c r="AI3178" s="19">
        <f t="shared" si="659"/>
        <v>0</v>
      </c>
      <c r="AJ3178" s="18" t="s">
        <v>146</v>
      </c>
      <c r="AK3178" s="18">
        <v>0</v>
      </c>
      <c r="AL3178" s="18">
        <f t="shared" si="660"/>
        <v>0</v>
      </c>
      <c r="AM3178" s="19" t="s">
        <v>146</v>
      </c>
      <c r="AN3178" s="19">
        <v>0</v>
      </c>
      <c r="AO3178" s="19">
        <f t="shared" si="661"/>
        <v>0</v>
      </c>
      <c r="AP3178" s="18" t="s">
        <v>146</v>
      </c>
      <c r="AQ3178" s="18">
        <v>0</v>
      </c>
      <c r="AR3178" s="18">
        <f t="shared" si="662"/>
        <v>0</v>
      </c>
      <c r="AS3178" s="20" t="s">
        <v>146</v>
      </c>
      <c r="AT3178" s="20">
        <v>0</v>
      </c>
      <c r="AU3178" s="16">
        <f t="shared" si="663"/>
        <v>0</v>
      </c>
    </row>
    <row r="3179" spans="1:47" x14ac:dyDescent="0.2">
      <c r="A3179" s="16">
        <v>3176</v>
      </c>
      <c r="B3179" s="16">
        <v>946.63714599609295</v>
      </c>
      <c r="C3179" s="17">
        <v>6.8289999999999997</v>
      </c>
      <c r="F3179" s="18" t="s">
        <v>146</v>
      </c>
      <c r="G3179" s="18">
        <v>0</v>
      </c>
      <c r="I3179" s="19" t="s">
        <v>146</v>
      </c>
      <c r="J3179" s="19">
        <v>0</v>
      </c>
      <c r="K3179" s="19">
        <f t="shared" si="651"/>
        <v>0</v>
      </c>
      <c r="L3179" s="18" t="s">
        <v>146</v>
      </c>
      <c r="M3179" s="18">
        <v>0</v>
      </c>
      <c r="N3179" s="18">
        <f t="shared" si="652"/>
        <v>0</v>
      </c>
      <c r="O3179" s="19" t="s">
        <v>145</v>
      </c>
      <c r="P3179" s="19">
        <v>163410.807371428</v>
      </c>
      <c r="Q3179" s="19">
        <f t="shared" si="653"/>
        <v>39281.444079670189</v>
      </c>
      <c r="R3179" s="18" t="s">
        <v>146</v>
      </c>
      <c r="S3179" s="18">
        <v>0</v>
      </c>
      <c r="T3179" s="18">
        <f t="shared" si="654"/>
        <v>0</v>
      </c>
      <c r="U3179" s="20" t="s">
        <v>146</v>
      </c>
      <c r="V3179" s="20">
        <v>0</v>
      </c>
      <c r="W3179" s="20">
        <f t="shared" si="655"/>
        <v>0</v>
      </c>
      <c r="X3179" s="18" t="s">
        <v>146</v>
      </c>
      <c r="Y3179" s="18">
        <v>0</v>
      </c>
      <c r="Z3179" s="23">
        <f t="shared" si="656"/>
        <v>0</v>
      </c>
      <c r="AA3179" s="20" t="s">
        <v>146</v>
      </c>
      <c r="AB3179" s="20">
        <v>0</v>
      </c>
      <c r="AC3179" s="24">
        <f t="shared" si="657"/>
        <v>0</v>
      </c>
      <c r="AD3179" s="18" t="s">
        <v>146</v>
      </c>
      <c r="AE3179" s="18">
        <v>0</v>
      </c>
      <c r="AF3179" s="18">
        <f t="shared" si="658"/>
        <v>0</v>
      </c>
      <c r="AG3179" s="19" t="s">
        <v>146</v>
      </c>
      <c r="AH3179" s="19">
        <v>0</v>
      </c>
      <c r="AI3179" s="19">
        <f t="shared" si="659"/>
        <v>0</v>
      </c>
      <c r="AJ3179" s="18" t="s">
        <v>146</v>
      </c>
      <c r="AK3179" s="18">
        <v>0</v>
      </c>
      <c r="AL3179" s="18">
        <f t="shared" si="660"/>
        <v>0</v>
      </c>
      <c r="AM3179" s="19" t="s">
        <v>146</v>
      </c>
      <c r="AN3179" s="19">
        <v>0</v>
      </c>
      <c r="AO3179" s="19">
        <f t="shared" si="661"/>
        <v>0</v>
      </c>
      <c r="AP3179" s="18" t="s">
        <v>146</v>
      </c>
      <c r="AQ3179" s="18">
        <v>0</v>
      </c>
      <c r="AR3179" s="18">
        <f t="shared" si="662"/>
        <v>0</v>
      </c>
      <c r="AS3179" s="20" t="s">
        <v>146</v>
      </c>
      <c r="AT3179" s="20">
        <v>0</v>
      </c>
      <c r="AU3179" s="16">
        <f t="shared" si="663"/>
        <v>0</v>
      </c>
    </row>
    <row r="3180" spans="1:47" x14ac:dyDescent="0.2">
      <c r="A3180" s="16">
        <v>3177</v>
      </c>
      <c r="B3180" s="16">
        <v>525.33599853515602</v>
      </c>
      <c r="C3180" s="17">
        <v>6.6401666666666603</v>
      </c>
      <c r="D3180" s="16" t="s">
        <v>3156</v>
      </c>
      <c r="E3180" s="16" t="s">
        <v>3156</v>
      </c>
      <c r="F3180" s="18" t="s">
        <v>146</v>
      </c>
      <c r="G3180" s="18">
        <v>0</v>
      </c>
      <c r="I3180" s="19" t="s">
        <v>146</v>
      </c>
      <c r="J3180" s="19">
        <v>0</v>
      </c>
      <c r="K3180" s="19">
        <f t="shared" si="651"/>
        <v>0</v>
      </c>
      <c r="L3180" s="18" t="s">
        <v>146</v>
      </c>
      <c r="M3180" s="18">
        <v>0</v>
      </c>
      <c r="N3180" s="18">
        <f t="shared" si="652"/>
        <v>0</v>
      </c>
      <c r="O3180" s="19" t="s">
        <v>145</v>
      </c>
      <c r="P3180" s="19">
        <v>149811.00624285699</v>
      </c>
      <c r="Q3180" s="19">
        <f t="shared" si="653"/>
        <v>36012.261116071393</v>
      </c>
      <c r="R3180" s="18" t="s">
        <v>146</v>
      </c>
      <c r="S3180" s="18">
        <v>0</v>
      </c>
      <c r="T3180" s="18">
        <f t="shared" si="654"/>
        <v>0</v>
      </c>
      <c r="U3180" s="20" t="s">
        <v>146</v>
      </c>
      <c r="V3180" s="20">
        <v>0</v>
      </c>
      <c r="W3180" s="20">
        <f t="shared" si="655"/>
        <v>0</v>
      </c>
      <c r="X3180" s="18" t="s">
        <v>146</v>
      </c>
      <c r="Y3180" s="18">
        <v>0</v>
      </c>
      <c r="Z3180" s="23">
        <f t="shared" si="656"/>
        <v>0</v>
      </c>
      <c r="AA3180" s="20" t="s">
        <v>146</v>
      </c>
      <c r="AB3180" s="20">
        <v>0</v>
      </c>
      <c r="AC3180" s="24">
        <f t="shared" si="657"/>
        <v>0</v>
      </c>
      <c r="AD3180" s="18" t="s">
        <v>146</v>
      </c>
      <c r="AE3180" s="18">
        <v>0</v>
      </c>
      <c r="AF3180" s="18">
        <f t="shared" si="658"/>
        <v>0</v>
      </c>
      <c r="AG3180" s="19" t="s">
        <v>146</v>
      </c>
      <c r="AH3180" s="19">
        <v>0</v>
      </c>
      <c r="AI3180" s="19">
        <f t="shared" si="659"/>
        <v>0</v>
      </c>
      <c r="AJ3180" s="18" t="s">
        <v>146</v>
      </c>
      <c r="AK3180" s="18">
        <v>0</v>
      </c>
      <c r="AL3180" s="18">
        <f t="shared" si="660"/>
        <v>0</v>
      </c>
      <c r="AM3180" s="19" t="s">
        <v>146</v>
      </c>
      <c r="AN3180" s="19">
        <v>0</v>
      </c>
      <c r="AO3180" s="19">
        <f t="shared" si="661"/>
        <v>0</v>
      </c>
      <c r="AP3180" s="18" t="s">
        <v>146</v>
      </c>
      <c r="AQ3180" s="18">
        <v>0</v>
      </c>
      <c r="AR3180" s="18">
        <f t="shared" si="662"/>
        <v>0</v>
      </c>
      <c r="AS3180" s="20" t="s">
        <v>146</v>
      </c>
      <c r="AT3180" s="20">
        <v>0</v>
      </c>
      <c r="AU3180" s="16">
        <f t="shared" si="663"/>
        <v>0</v>
      </c>
    </row>
    <row r="3181" spans="1:47" x14ac:dyDescent="0.2">
      <c r="A3181" s="16">
        <v>3178</v>
      </c>
      <c r="B3181" s="16">
        <v>811.90856933593705</v>
      </c>
      <c r="C3181" s="17">
        <v>7.6324833333333304</v>
      </c>
      <c r="F3181" s="18" t="s">
        <v>146</v>
      </c>
      <c r="G3181" s="18">
        <v>0</v>
      </c>
      <c r="I3181" s="19" t="s">
        <v>146</v>
      </c>
      <c r="J3181" s="19">
        <v>0</v>
      </c>
      <c r="K3181" s="19">
        <f t="shared" si="651"/>
        <v>0</v>
      </c>
      <c r="L3181" s="18" t="s">
        <v>146</v>
      </c>
      <c r="M3181" s="18">
        <v>0</v>
      </c>
      <c r="N3181" s="18">
        <f t="shared" si="652"/>
        <v>0</v>
      </c>
      <c r="O3181" s="19" t="s">
        <v>145</v>
      </c>
      <c r="P3181" s="19">
        <v>122698.325457143</v>
      </c>
      <c r="Q3181" s="19">
        <f t="shared" si="653"/>
        <v>29494.78977335168</v>
      </c>
      <c r="R3181" s="18" t="s">
        <v>146</v>
      </c>
      <c r="S3181" s="18">
        <v>0</v>
      </c>
      <c r="T3181" s="18">
        <f t="shared" si="654"/>
        <v>0</v>
      </c>
      <c r="U3181" s="20" t="s">
        <v>146</v>
      </c>
      <c r="V3181" s="20">
        <v>0</v>
      </c>
      <c r="W3181" s="20">
        <f t="shared" si="655"/>
        <v>0</v>
      </c>
      <c r="X3181" s="18" t="s">
        <v>146</v>
      </c>
      <c r="Y3181" s="18">
        <v>0</v>
      </c>
      <c r="Z3181" s="23">
        <f t="shared" si="656"/>
        <v>0</v>
      </c>
      <c r="AA3181" s="20" t="s">
        <v>146</v>
      </c>
      <c r="AB3181" s="20">
        <v>0</v>
      </c>
      <c r="AC3181" s="24">
        <f t="shared" si="657"/>
        <v>0</v>
      </c>
      <c r="AD3181" s="18" t="s">
        <v>146</v>
      </c>
      <c r="AE3181" s="18">
        <v>0</v>
      </c>
      <c r="AF3181" s="18">
        <f t="shared" si="658"/>
        <v>0</v>
      </c>
      <c r="AG3181" s="19" t="s">
        <v>146</v>
      </c>
      <c r="AH3181" s="19">
        <v>0</v>
      </c>
      <c r="AI3181" s="19">
        <f t="shared" si="659"/>
        <v>0</v>
      </c>
      <c r="AJ3181" s="18" t="s">
        <v>146</v>
      </c>
      <c r="AK3181" s="18">
        <v>0</v>
      </c>
      <c r="AL3181" s="18">
        <f t="shared" si="660"/>
        <v>0</v>
      </c>
      <c r="AM3181" s="19" t="s">
        <v>146</v>
      </c>
      <c r="AN3181" s="19">
        <v>0</v>
      </c>
      <c r="AO3181" s="19">
        <f t="shared" si="661"/>
        <v>0</v>
      </c>
      <c r="AP3181" s="18" t="s">
        <v>146</v>
      </c>
      <c r="AQ3181" s="18">
        <v>0</v>
      </c>
      <c r="AR3181" s="18">
        <f t="shared" si="662"/>
        <v>0</v>
      </c>
      <c r="AS3181" s="20" t="s">
        <v>146</v>
      </c>
      <c r="AT3181" s="20">
        <v>0</v>
      </c>
      <c r="AU3181" s="16">
        <f t="shared" si="663"/>
        <v>0</v>
      </c>
    </row>
    <row r="3182" spans="1:47" x14ac:dyDescent="0.2">
      <c r="A3182" s="16">
        <v>3179</v>
      </c>
      <c r="B3182" s="16">
        <v>413.26148681640598</v>
      </c>
      <c r="C3182" s="17">
        <v>19.354499999999899</v>
      </c>
      <c r="D3182" s="16" t="s">
        <v>384</v>
      </c>
      <c r="E3182" s="16" t="s">
        <v>385</v>
      </c>
      <c r="F3182" s="18" t="s">
        <v>146</v>
      </c>
      <c r="G3182" s="18">
        <v>0</v>
      </c>
      <c r="I3182" s="19" t="s">
        <v>146</v>
      </c>
      <c r="J3182" s="19">
        <v>0</v>
      </c>
      <c r="K3182" s="19">
        <f t="shared" si="651"/>
        <v>0</v>
      </c>
      <c r="L3182" s="18" t="s">
        <v>146</v>
      </c>
      <c r="M3182" s="18">
        <v>0</v>
      </c>
      <c r="N3182" s="18">
        <f t="shared" si="652"/>
        <v>0</v>
      </c>
      <c r="O3182" s="19" t="s">
        <v>145</v>
      </c>
      <c r="P3182" s="19">
        <v>173520.98071428301</v>
      </c>
      <c r="Q3182" s="19">
        <f t="shared" si="653"/>
        <v>41711.774210164185</v>
      </c>
      <c r="R3182" s="18" t="s">
        <v>146</v>
      </c>
      <c r="S3182" s="18">
        <v>0</v>
      </c>
      <c r="T3182" s="18">
        <f t="shared" si="654"/>
        <v>0</v>
      </c>
      <c r="U3182" s="20" t="s">
        <v>146</v>
      </c>
      <c r="V3182" s="20">
        <v>0</v>
      </c>
      <c r="W3182" s="20">
        <f t="shared" si="655"/>
        <v>0</v>
      </c>
      <c r="X3182" s="18" t="s">
        <v>146</v>
      </c>
      <c r="Y3182" s="18">
        <v>0</v>
      </c>
      <c r="Z3182" s="23">
        <f t="shared" si="656"/>
        <v>0</v>
      </c>
      <c r="AA3182" s="20" t="s">
        <v>146</v>
      </c>
      <c r="AB3182" s="20">
        <v>0</v>
      </c>
      <c r="AC3182" s="24">
        <f t="shared" si="657"/>
        <v>0</v>
      </c>
      <c r="AD3182" s="18" t="s">
        <v>146</v>
      </c>
      <c r="AE3182" s="18">
        <v>0</v>
      </c>
      <c r="AF3182" s="18">
        <f t="shared" si="658"/>
        <v>0</v>
      </c>
      <c r="AG3182" s="19" t="s">
        <v>146</v>
      </c>
      <c r="AH3182" s="19">
        <v>0</v>
      </c>
      <c r="AI3182" s="19">
        <f t="shared" si="659"/>
        <v>0</v>
      </c>
      <c r="AJ3182" s="18" t="s">
        <v>146</v>
      </c>
      <c r="AK3182" s="18">
        <v>0</v>
      </c>
      <c r="AL3182" s="18">
        <f t="shared" si="660"/>
        <v>0</v>
      </c>
      <c r="AM3182" s="19" t="s">
        <v>146</v>
      </c>
      <c r="AN3182" s="19">
        <v>0</v>
      </c>
      <c r="AO3182" s="19">
        <f t="shared" si="661"/>
        <v>0</v>
      </c>
      <c r="AP3182" s="18" t="s">
        <v>146</v>
      </c>
      <c r="AQ3182" s="18">
        <v>0</v>
      </c>
      <c r="AR3182" s="18">
        <f t="shared" si="662"/>
        <v>0</v>
      </c>
      <c r="AS3182" s="20" t="s">
        <v>146</v>
      </c>
      <c r="AT3182" s="20">
        <v>0</v>
      </c>
      <c r="AU3182" s="16">
        <f t="shared" si="663"/>
        <v>0</v>
      </c>
    </row>
    <row r="3183" spans="1:47" x14ac:dyDescent="0.2">
      <c r="A3183" s="16">
        <v>3180</v>
      </c>
      <c r="B3183" s="16">
        <v>984.89376704839799</v>
      </c>
      <c r="C3183" s="17">
        <v>16.45945</v>
      </c>
      <c r="D3183" s="16" t="s">
        <v>3157</v>
      </c>
      <c r="E3183" s="16" t="s">
        <v>3158</v>
      </c>
      <c r="F3183" s="18" t="s">
        <v>146</v>
      </c>
      <c r="G3183" s="18">
        <v>0</v>
      </c>
      <c r="I3183" s="19" t="s">
        <v>146</v>
      </c>
      <c r="J3183" s="19">
        <v>0</v>
      </c>
      <c r="K3183" s="19">
        <f t="shared" si="651"/>
        <v>0</v>
      </c>
      <c r="L3183" s="18" t="s">
        <v>146</v>
      </c>
      <c r="M3183" s="18">
        <v>0</v>
      </c>
      <c r="N3183" s="18">
        <f t="shared" si="652"/>
        <v>0</v>
      </c>
      <c r="O3183" s="19" t="s">
        <v>145</v>
      </c>
      <c r="P3183" s="19">
        <v>188436.99622856901</v>
      </c>
      <c r="Q3183" s="19">
        <f t="shared" si="653"/>
        <v>45297.354862636777</v>
      </c>
      <c r="R3183" s="18" t="s">
        <v>146</v>
      </c>
      <c r="S3183" s="18">
        <v>0</v>
      </c>
      <c r="T3183" s="18">
        <f t="shared" si="654"/>
        <v>0</v>
      </c>
      <c r="U3183" s="20" t="s">
        <v>145</v>
      </c>
      <c r="V3183" s="20">
        <v>46052.622114285703</v>
      </c>
      <c r="W3183" s="20">
        <f t="shared" si="655"/>
        <v>16565.691408016442</v>
      </c>
      <c r="X3183" s="18" t="s">
        <v>146</v>
      </c>
      <c r="Y3183" s="18">
        <v>0</v>
      </c>
      <c r="Z3183" s="23">
        <f t="shared" si="656"/>
        <v>0</v>
      </c>
      <c r="AA3183" s="20" t="s">
        <v>145</v>
      </c>
      <c r="AB3183" s="20">
        <v>55250.825285713698</v>
      </c>
      <c r="AC3183" s="24">
        <f t="shared" si="657"/>
        <v>9428.4684787907336</v>
      </c>
      <c r="AD3183" s="18" t="s">
        <v>146</v>
      </c>
      <c r="AE3183" s="18">
        <v>0</v>
      </c>
      <c r="AF3183" s="18">
        <f t="shared" si="658"/>
        <v>0</v>
      </c>
      <c r="AG3183" s="19" t="s">
        <v>145</v>
      </c>
      <c r="AH3183" s="19">
        <v>113776.21487142899</v>
      </c>
      <c r="AI3183" s="19">
        <f t="shared" si="659"/>
        <v>37925.404957143001</v>
      </c>
      <c r="AJ3183" s="18" t="s">
        <v>145</v>
      </c>
      <c r="AK3183" s="18">
        <v>79183.416771427495</v>
      </c>
      <c r="AL3183" s="18">
        <f t="shared" si="660"/>
        <v>5233.5371296383009</v>
      </c>
      <c r="AM3183" s="19" t="s">
        <v>146</v>
      </c>
      <c r="AN3183" s="19">
        <v>0</v>
      </c>
      <c r="AO3183" s="19">
        <f t="shared" si="661"/>
        <v>0</v>
      </c>
      <c r="AP3183" s="18" t="s">
        <v>146</v>
      </c>
      <c r="AQ3183" s="18">
        <v>0</v>
      </c>
      <c r="AR3183" s="18">
        <f t="shared" si="662"/>
        <v>0</v>
      </c>
      <c r="AS3183" s="20" t="s">
        <v>146</v>
      </c>
      <c r="AT3183" s="20">
        <v>0</v>
      </c>
      <c r="AU3183" s="16">
        <f t="shared" si="663"/>
        <v>0</v>
      </c>
    </row>
    <row r="3184" spans="1:47" x14ac:dyDescent="0.2">
      <c r="A3184" s="16">
        <v>3181</v>
      </c>
      <c r="B3184" s="16">
        <v>348.28886413574202</v>
      </c>
      <c r="C3184" s="17">
        <v>1.30203333333333</v>
      </c>
      <c r="D3184" s="16" t="s">
        <v>1351</v>
      </c>
      <c r="E3184" s="16" t="s">
        <v>1351</v>
      </c>
      <c r="F3184" s="18" t="s">
        <v>146</v>
      </c>
      <c r="G3184" s="18">
        <v>0</v>
      </c>
      <c r="I3184" s="19" t="s">
        <v>146</v>
      </c>
      <c r="J3184" s="19">
        <v>0</v>
      </c>
      <c r="K3184" s="19">
        <f t="shared" si="651"/>
        <v>0</v>
      </c>
      <c r="L3184" s="18" t="s">
        <v>146</v>
      </c>
      <c r="M3184" s="18">
        <v>0</v>
      </c>
      <c r="N3184" s="18">
        <f t="shared" si="652"/>
        <v>0</v>
      </c>
      <c r="O3184" s="19" t="s">
        <v>145</v>
      </c>
      <c r="P3184" s="19">
        <v>206081.54024285599</v>
      </c>
      <c r="Q3184" s="19">
        <f t="shared" si="653"/>
        <v>49538.831789148069</v>
      </c>
      <c r="R3184" s="18" t="s">
        <v>146</v>
      </c>
      <c r="S3184" s="18">
        <v>0</v>
      </c>
      <c r="T3184" s="18">
        <f t="shared" si="654"/>
        <v>0</v>
      </c>
      <c r="U3184" s="20" t="s">
        <v>145</v>
      </c>
      <c r="V3184" s="20">
        <v>94762.666842856997</v>
      </c>
      <c r="W3184" s="20">
        <f t="shared" si="655"/>
        <v>34087.290231243525</v>
      </c>
      <c r="X3184" s="18" t="s">
        <v>146</v>
      </c>
      <c r="Y3184" s="18">
        <v>0</v>
      </c>
      <c r="Z3184" s="23">
        <f t="shared" si="656"/>
        <v>0</v>
      </c>
      <c r="AA3184" s="20" t="s">
        <v>146</v>
      </c>
      <c r="AB3184" s="20">
        <v>0</v>
      </c>
      <c r="AC3184" s="24">
        <f t="shared" si="657"/>
        <v>0</v>
      </c>
      <c r="AD3184" s="18" t="s">
        <v>146</v>
      </c>
      <c r="AE3184" s="18">
        <v>0</v>
      </c>
      <c r="AF3184" s="18">
        <f t="shared" si="658"/>
        <v>0</v>
      </c>
      <c r="AG3184" s="19" t="s">
        <v>146</v>
      </c>
      <c r="AH3184" s="19">
        <v>0</v>
      </c>
      <c r="AI3184" s="19">
        <f t="shared" si="659"/>
        <v>0</v>
      </c>
      <c r="AJ3184" s="18" t="s">
        <v>146</v>
      </c>
      <c r="AK3184" s="18">
        <v>0</v>
      </c>
      <c r="AL3184" s="18">
        <f t="shared" si="660"/>
        <v>0</v>
      </c>
      <c r="AM3184" s="19" t="s">
        <v>146</v>
      </c>
      <c r="AN3184" s="19">
        <v>0</v>
      </c>
      <c r="AO3184" s="19">
        <f t="shared" si="661"/>
        <v>0</v>
      </c>
      <c r="AP3184" s="18" t="s">
        <v>146</v>
      </c>
      <c r="AQ3184" s="18">
        <v>0</v>
      </c>
      <c r="AR3184" s="18">
        <f t="shared" si="662"/>
        <v>0</v>
      </c>
      <c r="AS3184" s="20" t="s">
        <v>146</v>
      </c>
      <c r="AT3184" s="20">
        <v>0</v>
      </c>
      <c r="AU3184" s="16">
        <f t="shared" si="663"/>
        <v>0</v>
      </c>
    </row>
    <row r="3185" spans="1:47" x14ac:dyDescent="0.2">
      <c r="A3185" s="16">
        <v>3182</v>
      </c>
      <c r="B3185" s="16">
        <v>517.47808837890602</v>
      </c>
      <c r="C3185" s="17">
        <v>15.042216666666601</v>
      </c>
      <c r="F3185" s="18" t="s">
        <v>146</v>
      </c>
      <c r="G3185" s="18">
        <v>0</v>
      </c>
      <c r="I3185" s="19" t="s">
        <v>146</v>
      </c>
      <c r="J3185" s="19">
        <v>0</v>
      </c>
      <c r="K3185" s="19">
        <f t="shared" si="651"/>
        <v>0</v>
      </c>
      <c r="L3185" s="18" t="s">
        <v>146</v>
      </c>
      <c r="M3185" s="18">
        <v>0</v>
      </c>
      <c r="N3185" s="18">
        <f t="shared" si="652"/>
        <v>0</v>
      </c>
      <c r="O3185" s="19" t="s">
        <v>145</v>
      </c>
      <c r="P3185" s="19">
        <v>200128.2947</v>
      </c>
      <c r="Q3185" s="19">
        <f t="shared" si="653"/>
        <v>48107.763149038459</v>
      </c>
      <c r="R3185" s="18" t="s">
        <v>146</v>
      </c>
      <c r="S3185" s="18">
        <v>0</v>
      </c>
      <c r="T3185" s="18">
        <f t="shared" si="654"/>
        <v>0</v>
      </c>
      <c r="U3185" s="20" t="s">
        <v>146</v>
      </c>
      <c r="V3185" s="20">
        <v>0</v>
      </c>
      <c r="W3185" s="20">
        <f t="shared" si="655"/>
        <v>0</v>
      </c>
      <c r="X3185" s="18" t="s">
        <v>146</v>
      </c>
      <c r="Y3185" s="18">
        <v>0</v>
      </c>
      <c r="Z3185" s="23">
        <f t="shared" si="656"/>
        <v>0</v>
      </c>
      <c r="AA3185" s="20" t="s">
        <v>146</v>
      </c>
      <c r="AB3185" s="20">
        <v>0</v>
      </c>
      <c r="AC3185" s="24">
        <f t="shared" si="657"/>
        <v>0</v>
      </c>
      <c r="AD3185" s="18" t="s">
        <v>146</v>
      </c>
      <c r="AE3185" s="18">
        <v>0</v>
      </c>
      <c r="AF3185" s="18">
        <f t="shared" si="658"/>
        <v>0</v>
      </c>
      <c r="AG3185" s="19" t="s">
        <v>146</v>
      </c>
      <c r="AH3185" s="19">
        <v>0</v>
      </c>
      <c r="AI3185" s="19">
        <f t="shared" si="659"/>
        <v>0</v>
      </c>
      <c r="AJ3185" s="18" t="s">
        <v>146</v>
      </c>
      <c r="AK3185" s="18">
        <v>0</v>
      </c>
      <c r="AL3185" s="18">
        <f t="shared" si="660"/>
        <v>0</v>
      </c>
      <c r="AM3185" s="19" t="s">
        <v>146</v>
      </c>
      <c r="AN3185" s="19">
        <v>0</v>
      </c>
      <c r="AO3185" s="19">
        <f t="shared" si="661"/>
        <v>0</v>
      </c>
      <c r="AP3185" s="18" t="s">
        <v>146</v>
      </c>
      <c r="AQ3185" s="18">
        <v>0</v>
      </c>
      <c r="AR3185" s="18">
        <f t="shared" si="662"/>
        <v>0</v>
      </c>
      <c r="AS3185" s="20" t="s">
        <v>146</v>
      </c>
      <c r="AT3185" s="20">
        <v>0</v>
      </c>
      <c r="AU3185" s="16">
        <f t="shared" si="663"/>
        <v>0</v>
      </c>
    </row>
    <row r="3186" spans="1:47" x14ac:dyDescent="0.2">
      <c r="A3186" s="16">
        <v>3183</v>
      </c>
      <c r="B3186" s="16">
        <v>171.12225341796801</v>
      </c>
      <c r="C3186" s="17">
        <v>7.0685333333333302</v>
      </c>
      <c r="F3186" s="18" t="s">
        <v>146</v>
      </c>
      <c r="G3186" s="18">
        <v>0</v>
      </c>
      <c r="I3186" s="19" t="s">
        <v>146</v>
      </c>
      <c r="J3186" s="19">
        <v>0</v>
      </c>
      <c r="K3186" s="19">
        <f t="shared" si="651"/>
        <v>0</v>
      </c>
      <c r="L3186" s="18" t="s">
        <v>146</v>
      </c>
      <c r="M3186" s="18">
        <v>0</v>
      </c>
      <c r="N3186" s="18">
        <f t="shared" si="652"/>
        <v>0</v>
      </c>
      <c r="O3186" s="19" t="s">
        <v>145</v>
      </c>
      <c r="P3186" s="19">
        <v>171910.66981428501</v>
      </c>
      <c r="Q3186" s="19">
        <f t="shared" si="653"/>
        <v>41324.680243818511</v>
      </c>
      <c r="R3186" s="18" t="s">
        <v>146</v>
      </c>
      <c r="S3186" s="18">
        <v>0</v>
      </c>
      <c r="T3186" s="18">
        <f t="shared" si="654"/>
        <v>0</v>
      </c>
      <c r="U3186" s="20" t="s">
        <v>146</v>
      </c>
      <c r="V3186" s="20">
        <v>0</v>
      </c>
      <c r="W3186" s="20">
        <f t="shared" si="655"/>
        <v>0</v>
      </c>
      <c r="X3186" s="18" t="s">
        <v>146</v>
      </c>
      <c r="Y3186" s="18">
        <v>0</v>
      </c>
      <c r="Z3186" s="23">
        <f t="shared" si="656"/>
        <v>0</v>
      </c>
      <c r="AA3186" s="20" t="s">
        <v>146</v>
      </c>
      <c r="AB3186" s="20">
        <v>0</v>
      </c>
      <c r="AC3186" s="24">
        <f t="shared" si="657"/>
        <v>0</v>
      </c>
      <c r="AD3186" s="18" t="s">
        <v>146</v>
      </c>
      <c r="AE3186" s="18">
        <v>0</v>
      </c>
      <c r="AF3186" s="18">
        <f t="shared" si="658"/>
        <v>0</v>
      </c>
      <c r="AG3186" s="19" t="s">
        <v>146</v>
      </c>
      <c r="AH3186" s="19">
        <v>0</v>
      </c>
      <c r="AI3186" s="19">
        <f t="shared" si="659"/>
        <v>0</v>
      </c>
      <c r="AJ3186" s="18" t="s">
        <v>146</v>
      </c>
      <c r="AK3186" s="18">
        <v>0</v>
      </c>
      <c r="AL3186" s="18">
        <f t="shared" si="660"/>
        <v>0</v>
      </c>
      <c r="AM3186" s="19" t="s">
        <v>146</v>
      </c>
      <c r="AN3186" s="19">
        <v>0</v>
      </c>
      <c r="AO3186" s="19">
        <f t="shared" si="661"/>
        <v>0</v>
      </c>
      <c r="AP3186" s="18" t="s">
        <v>146</v>
      </c>
      <c r="AQ3186" s="18">
        <v>0</v>
      </c>
      <c r="AR3186" s="18">
        <f t="shared" si="662"/>
        <v>0</v>
      </c>
      <c r="AS3186" s="20" t="s">
        <v>145</v>
      </c>
      <c r="AT3186" s="20">
        <v>125160.28382857</v>
      </c>
      <c r="AU3186" s="16">
        <f t="shared" si="663"/>
        <v>8338.4599486055959</v>
      </c>
    </row>
    <row r="3187" spans="1:47" x14ac:dyDescent="0.2">
      <c r="A3187" s="16">
        <v>3184</v>
      </c>
      <c r="B3187" s="16">
        <v>519.40673811838803</v>
      </c>
      <c r="C3187" s="17">
        <v>9.2586666666666595</v>
      </c>
      <c r="D3187" s="16" t="s">
        <v>3159</v>
      </c>
      <c r="E3187" s="16" t="s">
        <v>3160</v>
      </c>
      <c r="F3187" s="18" t="s">
        <v>146</v>
      </c>
      <c r="G3187" s="18">
        <v>0</v>
      </c>
      <c r="I3187" s="19" t="s">
        <v>146</v>
      </c>
      <c r="J3187" s="19">
        <v>0</v>
      </c>
      <c r="K3187" s="19">
        <f t="shared" si="651"/>
        <v>0</v>
      </c>
      <c r="L3187" s="18" t="s">
        <v>146</v>
      </c>
      <c r="M3187" s="18">
        <v>0</v>
      </c>
      <c r="N3187" s="18">
        <f t="shared" si="652"/>
        <v>0</v>
      </c>
      <c r="O3187" s="19" t="s">
        <v>145</v>
      </c>
      <c r="P3187" s="19">
        <v>211509.71090000001</v>
      </c>
      <c r="Q3187" s="19">
        <f t="shared" si="653"/>
        <v>50843.680504807693</v>
      </c>
      <c r="R3187" s="18" t="s">
        <v>146</v>
      </c>
      <c r="S3187" s="18">
        <v>0</v>
      </c>
      <c r="T3187" s="18">
        <f t="shared" si="654"/>
        <v>0</v>
      </c>
      <c r="U3187" s="20" t="s">
        <v>146</v>
      </c>
      <c r="V3187" s="20">
        <v>0</v>
      </c>
      <c r="W3187" s="20">
        <f t="shared" si="655"/>
        <v>0</v>
      </c>
      <c r="X3187" s="18" t="s">
        <v>146</v>
      </c>
      <c r="Y3187" s="18">
        <v>0</v>
      </c>
      <c r="Z3187" s="23">
        <f t="shared" si="656"/>
        <v>0</v>
      </c>
      <c r="AA3187" s="20" t="s">
        <v>146</v>
      </c>
      <c r="AB3187" s="20">
        <v>0</v>
      </c>
      <c r="AC3187" s="24">
        <f t="shared" si="657"/>
        <v>0</v>
      </c>
      <c r="AD3187" s="18" t="s">
        <v>146</v>
      </c>
      <c r="AE3187" s="18">
        <v>0</v>
      </c>
      <c r="AF3187" s="18">
        <f t="shared" si="658"/>
        <v>0</v>
      </c>
      <c r="AG3187" s="19" t="s">
        <v>146</v>
      </c>
      <c r="AH3187" s="19">
        <v>0</v>
      </c>
      <c r="AI3187" s="19">
        <f t="shared" si="659"/>
        <v>0</v>
      </c>
      <c r="AJ3187" s="18" t="s">
        <v>146</v>
      </c>
      <c r="AK3187" s="18">
        <v>0</v>
      </c>
      <c r="AL3187" s="18">
        <f t="shared" si="660"/>
        <v>0</v>
      </c>
      <c r="AM3187" s="19" t="s">
        <v>146</v>
      </c>
      <c r="AN3187" s="19">
        <v>0</v>
      </c>
      <c r="AO3187" s="19">
        <f t="shared" si="661"/>
        <v>0</v>
      </c>
      <c r="AP3187" s="18" t="s">
        <v>146</v>
      </c>
      <c r="AQ3187" s="18">
        <v>0</v>
      </c>
      <c r="AR3187" s="18">
        <f t="shared" si="662"/>
        <v>0</v>
      </c>
      <c r="AS3187" s="20" t="s">
        <v>146</v>
      </c>
      <c r="AT3187" s="20">
        <v>0</v>
      </c>
      <c r="AU3187" s="16">
        <f t="shared" si="663"/>
        <v>0</v>
      </c>
    </row>
    <row r="3188" spans="1:47" x14ac:dyDescent="0.2">
      <c r="A3188" s="16">
        <v>3185</v>
      </c>
      <c r="B3188" s="16">
        <v>472.39964111328101</v>
      </c>
      <c r="C3188" s="17">
        <v>1.8083099999999901</v>
      </c>
      <c r="D3188" s="16" t="s">
        <v>2777</v>
      </c>
      <c r="E3188" s="16" t="s">
        <v>2778</v>
      </c>
      <c r="F3188" s="18" t="s">
        <v>146</v>
      </c>
      <c r="G3188" s="18">
        <v>0</v>
      </c>
      <c r="I3188" s="19" t="s">
        <v>146</v>
      </c>
      <c r="J3188" s="19">
        <v>0</v>
      </c>
      <c r="K3188" s="19">
        <f t="shared" si="651"/>
        <v>0</v>
      </c>
      <c r="L3188" s="18" t="s">
        <v>146</v>
      </c>
      <c r="M3188" s="18">
        <v>0</v>
      </c>
      <c r="N3188" s="18">
        <f t="shared" si="652"/>
        <v>0</v>
      </c>
      <c r="O3188" s="19" t="s">
        <v>145</v>
      </c>
      <c r="P3188" s="19">
        <v>123471.054028571</v>
      </c>
      <c r="Q3188" s="19">
        <f t="shared" si="653"/>
        <v>29680.541833791103</v>
      </c>
      <c r="R3188" s="18" t="s">
        <v>145</v>
      </c>
      <c r="S3188" s="18">
        <v>258320.63698571399</v>
      </c>
      <c r="T3188" s="18">
        <f t="shared" si="654"/>
        <v>24934.424419470462</v>
      </c>
      <c r="U3188" s="20" t="s">
        <v>145</v>
      </c>
      <c r="V3188" s="20">
        <v>132136.62828571399</v>
      </c>
      <c r="W3188" s="20">
        <f t="shared" si="655"/>
        <v>47531.161253853956</v>
      </c>
      <c r="X3188" s="18" t="s">
        <v>146</v>
      </c>
      <c r="Y3188" s="18">
        <v>0</v>
      </c>
      <c r="Z3188" s="23">
        <f t="shared" si="656"/>
        <v>0</v>
      </c>
      <c r="AA3188" s="20" t="s">
        <v>145</v>
      </c>
      <c r="AB3188" s="20">
        <v>108189.874</v>
      </c>
      <c r="AC3188" s="24">
        <f t="shared" si="657"/>
        <v>18462.435836177472</v>
      </c>
      <c r="AD3188" s="18" t="s">
        <v>146</v>
      </c>
      <c r="AE3188" s="18">
        <v>0</v>
      </c>
      <c r="AF3188" s="18">
        <f t="shared" si="658"/>
        <v>0</v>
      </c>
      <c r="AG3188" s="19" t="s">
        <v>145</v>
      </c>
      <c r="AH3188" s="19">
        <v>171806.90602857099</v>
      </c>
      <c r="AI3188" s="19">
        <f t="shared" si="659"/>
        <v>57268.968676190329</v>
      </c>
      <c r="AJ3188" s="18" t="s">
        <v>146</v>
      </c>
      <c r="AK3188" s="18">
        <v>0</v>
      </c>
      <c r="AL3188" s="18">
        <f t="shared" si="660"/>
        <v>0</v>
      </c>
      <c r="AM3188" s="19" t="s">
        <v>146</v>
      </c>
      <c r="AN3188" s="19">
        <v>0</v>
      </c>
      <c r="AO3188" s="19">
        <f t="shared" si="661"/>
        <v>0</v>
      </c>
      <c r="AP3188" s="18" t="s">
        <v>146</v>
      </c>
      <c r="AQ3188" s="18">
        <v>0</v>
      </c>
      <c r="AR3188" s="18">
        <f t="shared" si="662"/>
        <v>0</v>
      </c>
      <c r="AS3188" s="20" t="s">
        <v>146</v>
      </c>
      <c r="AT3188" s="20">
        <v>0</v>
      </c>
      <c r="AU3188" s="16">
        <f t="shared" si="663"/>
        <v>0</v>
      </c>
    </row>
    <row r="3189" spans="1:47" x14ac:dyDescent="0.2">
      <c r="A3189" s="16">
        <v>3186</v>
      </c>
      <c r="B3189" s="16">
        <v>879.512173160472</v>
      </c>
      <c r="C3189" s="17">
        <v>0.60026666666666595</v>
      </c>
      <c r="D3189" s="16" t="s">
        <v>3161</v>
      </c>
      <c r="E3189" s="16" t="s">
        <v>3162</v>
      </c>
      <c r="F3189" s="18" t="s">
        <v>146</v>
      </c>
      <c r="G3189" s="18">
        <v>0</v>
      </c>
      <c r="I3189" s="19" t="s">
        <v>146</v>
      </c>
      <c r="J3189" s="19">
        <v>0</v>
      </c>
      <c r="K3189" s="19">
        <f t="shared" si="651"/>
        <v>0</v>
      </c>
      <c r="L3189" s="18" t="s">
        <v>146</v>
      </c>
      <c r="M3189" s="18">
        <v>0</v>
      </c>
      <c r="N3189" s="18">
        <f t="shared" si="652"/>
        <v>0</v>
      </c>
      <c r="O3189" s="19" t="s">
        <v>145</v>
      </c>
      <c r="P3189" s="19">
        <v>132929.92107142799</v>
      </c>
      <c r="Q3189" s="19">
        <f t="shared" si="653"/>
        <v>31954.307949862497</v>
      </c>
      <c r="R3189" s="18" t="s">
        <v>146</v>
      </c>
      <c r="S3189" s="18">
        <v>0</v>
      </c>
      <c r="T3189" s="18">
        <f t="shared" si="654"/>
        <v>0</v>
      </c>
      <c r="U3189" s="20" t="s">
        <v>146</v>
      </c>
      <c r="V3189" s="20">
        <v>0</v>
      </c>
      <c r="W3189" s="20">
        <f t="shared" si="655"/>
        <v>0</v>
      </c>
      <c r="X3189" s="18" t="s">
        <v>146</v>
      </c>
      <c r="Y3189" s="18">
        <v>0</v>
      </c>
      <c r="Z3189" s="23">
        <f t="shared" si="656"/>
        <v>0</v>
      </c>
      <c r="AA3189" s="20" t="s">
        <v>146</v>
      </c>
      <c r="AB3189" s="20">
        <v>0</v>
      </c>
      <c r="AC3189" s="24">
        <f t="shared" si="657"/>
        <v>0</v>
      </c>
      <c r="AD3189" s="18" t="s">
        <v>146</v>
      </c>
      <c r="AE3189" s="18">
        <v>0</v>
      </c>
      <c r="AF3189" s="18">
        <f t="shared" si="658"/>
        <v>0</v>
      </c>
      <c r="AG3189" s="19" t="s">
        <v>146</v>
      </c>
      <c r="AH3189" s="19">
        <v>0</v>
      </c>
      <c r="AI3189" s="19">
        <f t="shared" si="659"/>
        <v>0</v>
      </c>
      <c r="AJ3189" s="18" t="s">
        <v>146</v>
      </c>
      <c r="AK3189" s="18">
        <v>0</v>
      </c>
      <c r="AL3189" s="18">
        <f t="shared" si="660"/>
        <v>0</v>
      </c>
      <c r="AM3189" s="19" t="s">
        <v>146</v>
      </c>
      <c r="AN3189" s="19">
        <v>0</v>
      </c>
      <c r="AO3189" s="19">
        <f t="shared" si="661"/>
        <v>0</v>
      </c>
      <c r="AP3189" s="18" t="s">
        <v>146</v>
      </c>
      <c r="AQ3189" s="18">
        <v>0</v>
      </c>
      <c r="AR3189" s="18">
        <f t="shared" si="662"/>
        <v>0</v>
      </c>
      <c r="AS3189" s="20" t="s">
        <v>146</v>
      </c>
      <c r="AT3189" s="20">
        <v>0</v>
      </c>
      <c r="AU3189" s="16">
        <f t="shared" si="663"/>
        <v>0</v>
      </c>
    </row>
    <row r="3190" spans="1:47" x14ac:dyDescent="0.2">
      <c r="A3190" s="16">
        <v>3187</v>
      </c>
      <c r="B3190" s="16">
        <v>935.91600690569203</v>
      </c>
      <c r="C3190" s="17">
        <v>16.925166666666598</v>
      </c>
      <c r="F3190" s="18" t="s">
        <v>146</v>
      </c>
      <c r="G3190" s="18">
        <v>0</v>
      </c>
      <c r="I3190" s="19" t="s">
        <v>146</v>
      </c>
      <c r="J3190" s="19">
        <v>0</v>
      </c>
      <c r="K3190" s="19">
        <f t="shared" si="651"/>
        <v>0</v>
      </c>
      <c r="L3190" s="18" t="s">
        <v>146</v>
      </c>
      <c r="M3190" s="18">
        <v>0</v>
      </c>
      <c r="N3190" s="18">
        <f t="shared" si="652"/>
        <v>0</v>
      </c>
      <c r="O3190" s="19" t="s">
        <v>145</v>
      </c>
      <c r="P3190" s="19">
        <v>211061.65200000201</v>
      </c>
      <c r="Q3190" s="19">
        <f t="shared" si="653"/>
        <v>50735.974038462016</v>
      </c>
      <c r="R3190" s="18" t="s">
        <v>146</v>
      </c>
      <c r="S3190" s="18">
        <v>0</v>
      </c>
      <c r="T3190" s="18">
        <f t="shared" si="654"/>
        <v>0</v>
      </c>
      <c r="U3190" s="20" t="s">
        <v>146</v>
      </c>
      <c r="V3190" s="20">
        <v>0</v>
      </c>
      <c r="W3190" s="20">
        <f t="shared" si="655"/>
        <v>0</v>
      </c>
      <c r="X3190" s="18" t="s">
        <v>146</v>
      </c>
      <c r="Y3190" s="18">
        <v>0</v>
      </c>
      <c r="Z3190" s="23">
        <f t="shared" si="656"/>
        <v>0</v>
      </c>
      <c r="AA3190" s="20" t="s">
        <v>146</v>
      </c>
      <c r="AB3190" s="20">
        <v>0</v>
      </c>
      <c r="AC3190" s="24">
        <f t="shared" si="657"/>
        <v>0</v>
      </c>
      <c r="AD3190" s="18" t="s">
        <v>146</v>
      </c>
      <c r="AE3190" s="18">
        <v>0</v>
      </c>
      <c r="AF3190" s="18">
        <f t="shared" si="658"/>
        <v>0</v>
      </c>
      <c r="AG3190" s="19" t="s">
        <v>146</v>
      </c>
      <c r="AH3190" s="19">
        <v>0</v>
      </c>
      <c r="AI3190" s="19">
        <f t="shared" si="659"/>
        <v>0</v>
      </c>
      <c r="AJ3190" s="18" t="s">
        <v>146</v>
      </c>
      <c r="AK3190" s="18">
        <v>0</v>
      </c>
      <c r="AL3190" s="18">
        <f t="shared" si="660"/>
        <v>0</v>
      </c>
      <c r="AM3190" s="19" t="s">
        <v>146</v>
      </c>
      <c r="AN3190" s="19">
        <v>0</v>
      </c>
      <c r="AO3190" s="19">
        <f t="shared" si="661"/>
        <v>0</v>
      </c>
      <c r="AP3190" s="18" t="s">
        <v>146</v>
      </c>
      <c r="AQ3190" s="18">
        <v>0</v>
      </c>
      <c r="AR3190" s="18">
        <f t="shared" si="662"/>
        <v>0</v>
      </c>
      <c r="AS3190" s="20" t="s">
        <v>146</v>
      </c>
      <c r="AT3190" s="20">
        <v>0</v>
      </c>
      <c r="AU3190" s="16">
        <f t="shared" si="663"/>
        <v>0</v>
      </c>
    </row>
    <row r="3191" spans="1:47" x14ac:dyDescent="0.2">
      <c r="A3191" s="16">
        <v>3188</v>
      </c>
      <c r="B3191" s="16">
        <v>313.46585083007801</v>
      </c>
      <c r="C3191" s="17">
        <v>13.5371166666666</v>
      </c>
      <c r="F3191" s="18" t="s">
        <v>146</v>
      </c>
      <c r="G3191" s="18">
        <v>0</v>
      </c>
      <c r="I3191" s="19" t="s">
        <v>146</v>
      </c>
      <c r="J3191" s="19">
        <v>0</v>
      </c>
      <c r="K3191" s="19">
        <f t="shared" si="651"/>
        <v>0</v>
      </c>
      <c r="L3191" s="18" t="s">
        <v>146</v>
      </c>
      <c r="M3191" s="18">
        <v>0</v>
      </c>
      <c r="N3191" s="18">
        <f t="shared" si="652"/>
        <v>0</v>
      </c>
      <c r="O3191" s="19" t="s">
        <v>145</v>
      </c>
      <c r="P3191" s="19">
        <v>117693.366457143</v>
      </c>
      <c r="Q3191" s="19">
        <f t="shared" si="653"/>
        <v>28291.674629120913</v>
      </c>
      <c r="R3191" s="18" t="s">
        <v>146</v>
      </c>
      <c r="S3191" s="18">
        <v>0</v>
      </c>
      <c r="T3191" s="18">
        <f t="shared" si="654"/>
        <v>0</v>
      </c>
      <c r="U3191" s="20" t="s">
        <v>146</v>
      </c>
      <c r="V3191" s="20">
        <v>0</v>
      </c>
      <c r="W3191" s="20">
        <f t="shared" si="655"/>
        <v>0</v>
      </c>
      <c r="X3191" s="18" t="s">
        <v>146</v>
      </c>
      <c r="Y3191" s="18">
        <v>0</v>
      </c>
      <c r="Z3191" s="23">
        <f t="shared" si="656"/>
        <v>0</v>
      </c>
      <c r="AA3191" s="20" t="s">
        <v>146</v>
      </c>
      <c r="AB3191" s="20">
        <v>0</v>
      </c>
      <c r="AC3191" s="24">
        <f t="shared" si="657"/>
        <v>0</v>
      </c>
      <c r="AD3191" s="18" t="s">
        <v>146</v>
      </c>
      <c r="AE3191" s="18">
        <v>0</v>
      </c>
      <c r="AF3191" s="18">
        <f t="shared" si="658"/>
        <v>0</v>
      </c>
      <c r="AG3191" s="19" t="s">
        <v>146</v>
      </c>
      <c r="AH3191" s="19">
        <v>0</v>
      </c>
      <c r="AI3191" s="19">
        <f t="shared" si="659"/>
        <v>0</v>
      </c>
      <c r="AJ3191" s="18" t="s">
        <v>146</v>
      </c>
      <c r="AK3191" s="18">
        <v>0</v>
      </c>
      <c r="AL3191" s="18">
        <f t="shared" si="660"/>
        <v>0</v>
      </c>
      <c r="AM3191" s="19" t="s">
        <v>146</v>
      </c>
      <c r="AN3191" s="19">
        <v>0</v>
      </c>
      <c r="AO3191" s="19">
        <f t="shared" si="661"/>
        <v>0</v>
      </c>
      <c r="AP3191" s="18" t="s">
        <v>146</v>
      </c>
      <c r="AQ3191" s="18">
        <v>0</v>
      </c>
      <c r="AR3191" s="18">
        <f t="shared" si="662"/>
        <v>0</v>
      </c>
      <c r="AS3191" s="20" t="s">
        <v>146</v>
      </c>
      <c r="AT3191" s="20">
        <v>0</v>
      </c>
      <c r="AU3191" s="16">
        <f t="shared" si="663"/>
        <v>0</v>
      </c>
    </row>
    <row r="3192" spans="1:47" x14ac:dyDescent="0.2">
      <c r="A3192" s="16">
        <v>3189</v>
      </c>
      <c r="B3192" s="16">
        <v>165.072275797526</v>
      </c>
      <c r="C3192" s="17">
        <v>8.2666166666666605</v>
      </c>
      <c r="F3192" s="18" t="s">
        <v>146</v>
      </c>
      <c r="G3192" s="18">
        <v>0</v>
      </c>
      <c r="I3192" s="19" t="s">
        <v>146</v>
      </c>
      <c r="J3192" s="19">
        <v>0</v>
      </c>
      <c r="K3192" s="19">
        <f t="shared" si="651"/>
        <v>0</v>
      </c>
      <c r="L3192" s="18" t="s">
        <v>146</v>
      </c>
      <c r="M3192" s="18">
        <v>0</v>
      </c>
      <c r="N3192" s="18">
        <f t="shared" si="652"/>
        <v>0</v>
      </c>
      <c r="O3192" s="19" t="s">
        <v>145</v>
      </c>
      <c r="P3192" s="19">
        <v>202227.50998571501</v>
      </c>
      <c r="Q3192" s="19">
        <f t="shared" si="653"/>
        <v>48612.382208104566</v>
      </c>
      <c r="R3192" s="18" t="s">
        <v>146</v>
      </c>
      <c r="S3192" s="18">
        <v>0</v>
      </c>
      <c r="T3192" s="18">
        <f t="shared" si="654"/>
        <v>0</v>
      </c>
      <c r="U3192" s="20" t="s">
        <v>146</v>
      </c>
      <c r="V3192" s="20">
        <v>0</v>
      </c>
      <c r="W3192" s="20">
        <f t="shared" si="655"/>
        <v>0</v>
      </c>
      <c r="X3192" s="18" t="s">
        <v>146</v>
      </c>
      <c r="Y3192" s="18">
        <v>0</v>
      </c>
      <c r="Z3192" s="23">
        <f t="shared" si="656"/>
        <v>0</v>
      </c>
      <c r="AA3192" s="20" t="s">
        <v>146</v>
      </c>
      <c r="AB3192" s="20">
        <v>0</v>
      </c>
      <c r="AC3192" s="24">
        <f t="shared" si="657"/>
        <v>0</v>
      </c>
      <c r="AD3192" s="18" t="s">
        <v>146</v>
      </c>
      <c r="AE3192" s="18">
        <v>0</v>
      </c>
      <c r="AF3192" s="18">
        <f t="shared" si="658"/>
        <v>0</v>
      </c>
      <c r="AG3192" s="19" t="s">
        <v>146</v>
      </c>
      <c r="AH3192" s="19">
        <v>0</v>
      </c>
      <c r="AI3192" s="19">
        <f t="shared" si="659"/>
        <v>0</v>
      </c>
      <c r="AJ3192" s="18" t="s">
        <v>146</v>
      </c>
      <c r="AK3192" s="18">
        <v>0</v>
      </c>
      <c r="AL3192" s="18">
        <f t="shared" si="660"/>
        <v>0</v>
      </c>
      <c r="AM3192" s="19" t="s">
        <v>146</v>
      </c>
      <c r="AN3192" s="19">
        <v>0</v>
      </c>
      <c r="AO3192" s="19">
        <f t="shared" si="661"/>
        <v>0</v>
      </c>
      <c r="AP3192" s="18" t="s">
        <v>146</v>
      </c>
      <c r="AQ3192" s="18">
        <v>0</v>
      </c>
      <c r="AR3192" s="18">
        <f t="shared" si="662"/>
        <v>0</v>
      </c>
      <c r="AS3192" s="20" t="s">
        <v>146</v>
      </c>
      <c r="AT3192" s="20">
        <v>0</v>
      </c>
      <c r="AU3192" s="16">
        <f t="shared" si="663"/>
        <v>0</v>
      </c>
    </row>
    <row r="3193" spans="1:47" x14ac:dyDescent="0.2">
      <c r="A3193" s="16">
        <v>3190</v>
      </c>
      <c r="B3193" s="16">
        <v>550.3916015625</v>
      </c>
      <c r="C3193" s="17">
        <v>10.2169833333333</v>
      </c>
      <c r="D3193" s="16" t="s">
        <v>3163</v>
      </c>
      <c r="E3193" s="16" t="s">
        <v>3164</v>
      </c>
      <c r="F3193" s="18" t="s">
        <v>146</v>
      </c>
      <c r="G3193" s="18">
        <v>0</v>
      </c>
      <c r="I3193" s="19" t="s">
        <v>146</v>
      </c>
      <c r="J3193" s="19">
        <v>0</v>
      </c>
      <c r="K3193" s="19">
        <f t="shared" si="651"/>
        <v>0</v>
      </c>
      <c r="L3193" s="18" t="s">
        <v>146</v>
      </c>
      <c r="M3193" s="18">
        <v>0</v>
      </c>
      <c r="N3193" s="18">
        <f t="shared" si="652"/>
        <v>0</v>
      </c>
      <c r="O3193" s="19" t="s">
        <v>145</v>
      </c>
      <c r="P3193" s="19">
        <v>199815.71309999999</v>
      </c>
      <c r="Q3193" s="19">
        <f t="shared" si="653"/>
        <v>48032.623341346152</v>
      </c>
      <c r="R3193" s="18" t="s">
        <v>146</v>
      </c>
      <c r="S3193" s="18">
        <v>0</v>
      </c>
      <c r="T3193" s="18">
        <f t="shared" si="654"/>
        <v>0</v>
      </c>
      <c r="U3193" s="20" t="s">
        <v>146</v>
      </c>
      <c r="V3193" s="20">
        <v>0</v>
      </c>
      <c r="W3193" s="20">
        <f t="shared" si="655"/>
        <v>0</v>
      </c>
      <c r="X3193" s="18" t="s">
        <v>146</v>
      </c>
      <c r="Y3193" s="18">
        <v>0</v>
      </c>
      <c r="Z3193" s="23">
        <f t="shared" si="656"/>
        <v>0</v>
      </c>
      <c r="AA3193" s="20" t="s">
        <v>146</v>
      </c>
      <c r="AB3193" s="20">
        <v>0</v>
      </c>
      <c r="AC3193" s="24">
        <f t="shared" si="657"/>
        <v>0</v>
      </c>
      <c r="AD3193" s="18" t="s">
        <v>146</v>
      </c>
      <c r="AE3193" s="18">
        <v>0</v>
      </c>
      <c r="AF3193" s="18">
        <f t="shared" si="658"/>
        <v>0</v>
      </c>
      <c r="AG3193" s="19" t="s">
        <v>146</v>
      </c>
      <c r="AH3193" s="19">
        <v>0</v>
      </c>
      <c r="AI3193" s="19">
        <f t="shared" si="659"/>
        <v>0</v>
      </c>
      <c r="AJ3193" s="18" t="s">
        <v>146</v>
      </c>
      <c r="AK3193" s="18">
        <v>0</v>
      </c>
      <c r="AL3193" s="18">
        <f t="shared" si="660"/>
        <v>0</v>
      </c>
      <c r="AM3193" s="19" t="s">
        <v>146</v>
      </c>
      <c r="AN3193" s="19">
        <v>0</v>
      </c>
      <c r="AO3193" s="19">
        <f t="shared" si="661"/>
        <v>0</v>
      </c>
      <c r="AP3193" s="18" t="s">
        <v>146</v>
      </c>
      <c r="AQ3193" s="18">
        <v>0</v>
      </c>
      <c r="AR3193" s="18">
        <f t="shared" si="662"/>
        <v>0</v>
      </c>
      <c r="AS3193" s="20" t="s">
        <v>146</v>
      </c>
      <c r="AT3193" s="20">
        <v>0</v>
      </c>
      <c r="AU3193" s="16">
        <f t="shared" si="663"/>
        <v>0</v>
      </c>
    </row>
    <row r="3194" spans="1:47" x14ac:dyDescent="0.2">
      <c r="A3194" s="16">
        <v>3191</v>
      </c>
      <c r="B3194" s="16">
        <v>780.56011962890602</v>
      </c>
      <c r="C3194" s="17">
        <v>9.0021999999999895</v>
      </c>
      <c r="D3194" s="16" t="s">
        <v>1332</v>
      </c>
      <c r="E3194" s="16" t="s">
        <v>1333</v>
      </c>
      <c r="F3194" s="18" t="s">
        <v>146</v>
      </c>
      <c r="G3194" s="18">
        <v>0</v>
      </c>
      <c r="I3194" s="19" t="s">
        <v>146</v>
      </c>
      <c r="J3194" s="19">
        <v>0</v>
      </c>
      <c r="K3194" s="19">
        <f t="shared" si="651"/>
        <v>0</v>
      </c>
      <c r="L3194" s="18" t="s">
        <v>146</v>
      </c>
      <c r="M3194" s="18">
        <v>0</v>
      </c>
      <c r="N3194" s="18">
        <f t="shared" si="652"/>
        <v>0</v>
      </c>
      <c r="O3194" s="19" t="s">
        <v>145</v>
      </c>
      <c r="P3194" s="19">
        <v>201440.06215714299</v>
      </c>
      <c r="Q3194" s="19">
        <f t="shared" si="653"/>
        <v>48423.091864697832</v>
      </c>
      <c r="R3194" s="18" t="s">
        <v>146</v>
      </c>
      <c r="S3194" s="18">
        <v>0</v>
      </c>
      <c r="T3194" s="18">
        <f t="shared" si="654"/>
        <v>0</v>
      </c>
      <c r="U3194" s="20" t="s">
        <v>146</v>
      </c>
      <c r="V3194" s="20">
        <v>0</v>
      </c>
      <c r="W3194" s="20">
        <f t="shared" si="655"/>
        <v>0</v>
      </c>
      <c r="X3194" s="18" t="s">
        <v>146</v>
      </c>
      <c r="Y3194" s="18">
        <v>0</v>
      </c>
      <c r="Z3194" s="23">
        <f t="shared" si="656"/>
        <v>0</v>
      </c>
      <c r="AA3194" s="20" t="s">
        <v>146</v>
      </c>
      <c r="AB3194" s="20">
        <v>0</v>
      </c>
      <c r="AC3194" s="24">
        <f t="shared" si="657"/>
        <v>0</v>
      </c>
      <c r="AD3194" s="18" t="s">
        <v>146</v>
      </c>
      <c r="AE3194" s="18">
        <v>0</v>
      </c>
      <c r="AF3194" s="18">
        <f t="shared" si="658"/>
        <v>0</v>
      </c>
      <c r="AG3194" s="19" t="s">
        <v>146</v>
      </c>
      <c r="AH3194" s="19">
        <v>0</v>
      </c>
      <c r="AI3194" s="19">
        <f t="shared" si="659"/>
        <v>0</v>
      </c>
      <c r="AJ3194" s="18" t="s">
        <v>146</v>
      </c>
      <c r="AK3194" s="18">
        <v>0</v>
      </c>
      <c r="AL3194" s="18">
        <f t="shared" si="660"/>
        <v>0</v>
      </c>
      <c r="AM3194" s="19" t="s">
        <v>146</v>
      </c>
      <c r="AN3194" s="19">
        <v>0</v>
      </c>
      <c r="AO3194" s="19">
        <f t="shared" si="661"/>
        <v>0</v>
      </c>
      <c r="AP3194" s="18" t="s">
        <v>146</v>
      </c>
      <c r="AQ3194" s="18">
        <v>0</v>
      </c>
      <c r="AR3194" s="18">
        <f t="shared" si="662"/>
        <v>0</v>
      </c>
      <c r="AS3194" s="20" t="s">
        <v>146</v>
      </c>
      <c r="AT3194" s="20">
        <v>0</v>
      </c>
      <c r="AU3194" s="16">
        <f t="shared" si="663"/>
        <v>0</v>
      </c>
    </row>
    <row r="3195" spans="1:47" x14ac:dyDescent="0.2">
      <c r="A3195" s="16">
        <v>3192</v>
      </c>
      <c r="B3195" s="16">
        <v>408.341003142391</v>
      </c>
      <c r="C3195" s="17">
        <v>1.36965</v>
      </c>
      <c r="D3195" s="16" t="s">
        <v>3165</v>
      </c>
      <c r="E3195" s="16" t="s">
        <v>3165</v>
      </c>
      <c r="F3195" s="18" t="s">
        <v>146</v>
      </c>
      <c r="G3195" s="18">
        <v>0</v>
      </c>
      <c r="I3195" s="19" t="s">
        <v>146</v>
      </c>
      <c r="J3195" s="19">
        <v>0</v>
      </c>
      <c r="K3195" s="19">
        <f t="shared" si="651"/>
        <v>0</v>
      </c>
      <c r="L3195" s="18" t="s">
        <v>146</v>
      </c>
      <c r="M3195" s="18">
        <v>0</v>
      </c>
      <c r="N3195" s="18">
        <f t="shared" si="652"/>
        <v>0</v>
      </c>
      <c r="O3195" s="19" t="s">
        <v>145</v>
      </c>
      <c r="P3195" s="19">
        <v>170061.347899999</v>
      </c>
      <c r="Q3195" s="19">
        <f t="shared" si="653"/>
        <v>40880.131706730528</v>
      </c>
      <c r="R3195" s="18" t="s">
        <v>146</v>
      </c>
      <c r="S3195" s="18">
        <v>0</v>
      </c>
      <c r="T3195" s="18">
        <f t="shared" si="654"/>
        <v>0</v>
      </c>
      <c r="U3195" s="20" t="s">
        <v>146</v>
      </c>
      <c r="V3195" s="20">
        <v>0</v>
      </c>
      <c r="W3195" s="20">
        <f t="shared" si="655"/>
        <v>0</v>
      </c>
      <c r="X3195" s="18" t="s">
        <v>146</v>
      </c>
      <c r="Y3195" s="18">
        <v>0</v>
      </c>
      <c r="Z3195" s="23">
        <f t="shared" si="656"/>
        <v>0</v>
      </c>
      <c r="AA3195" s="20" t="s">
        <v>146</v>
      </c>
      <c r="AB3195" s="20">
        <v>0</v>
      </c>
      <c r="AC3195" s="24">
        <f t="shared" si="657"/>
        <v>0</v>
      </c>
      <c r="AD3195" s="18" t="s">
        <v>146</v>
      </c>
      <c r="AE3195" s="18">
        <v>0</v>
      </c>
      <c r="AF3195" s="18">
        <f t="shared" si="658"/>
        <v>0</v>
      </c>
      <c r="AG3195" s="19" t="s">
        <v>146</v>
      </c>
      <c r="AH3195" s="19">
        <v>0</v>
      </c>
      <c r="AI3195" s="19">
        <f t="shared" si="659"/>
        <v>0</v>
      </c>
      <c r="AJ3195" s="18" t="s">
        <v>146</v>
      </c>
      <c r="AK3195" s="18">
        <v>0</v>
      </c>
      <c r="AL3195" s="18">
        <f t="shared" si="660"/>
        <v>0</v>
      </c>
      <c r="AM3195" s="19" t="s">
        <v>146</v>
      </c>
      <c r="AN3195" s="19">
        <v>0</v>
      </c>
      <c r="AO3195" s="19">
        <f t="shared" si="661"/>
        <v>0</v>
      </c>
      <c r="AP3195" s="18" t="s">
        <v>146</v>
      </c>
      <c r="AQ3195" s="18">
        <v>0</v>
      </c>
      <c r="AR3195" s="18">
        <f t="shared" si="662"/>
        <v>0</v>
      </c>
      <c r="AS3195" s="20" t="s">
        <v>146</v>
      </c>
      <c r="AT3195" s="20">
        <v>0</v>
      </c>
      <c r="AU3195" s="16">
        <f t="shared" si="663"/>
        <v>0</v>
      </c>
    </row>
    <row r="3196" spans="1:47" x14ac:dyDescent="0.2">
      <c r="A3196" s="16">
        <v>3193</v>
      </c>
      <c r="B3196" s="16">
        <v>295.24161321466602</v>
      </c>
      <c r="C3196" s="17">
        <v>10.7637166666666</v>
      </c>
      <c r="F3196" s="18" t="s">
        <v>146</v>
      </c>
      <c r="G3196" s="18">
        <v>0</v>
      </c>
      <c r="I3196" s="19" t="s">
        <v>146</v>
      </c>
      <c r="J3196" s="19">
        <v>0</v>
      </c>
      <c r="K3196" s="19">
        <f t="shared" si="651"/>
        <v>0</v>
      </c>
      <c r="L3196" s="18" t="s">
        <v>146</v>
      </c>
      <c r="M3196" s="18">
        <v>0</v>
      </c>
      <c r="N3196" s="18">
        <f t="shared" si="652"/>
        <v>0</v>
      </c>
      <c r="O3196" s="19" t="s">
        <v>145</v>
      </c>
      <c r="P3196" s="19">
        <v>251126.59434285699</v>
      </c>
      <c r="Q3196" s="19">
        <f t="shared" si="653"/>
        <v>60366.969793956006</v>
      </c>
      <c r="R3196" s="18" t="s">
        <v>146</v>
      </c>
      <c r="S3196" s="18">
        <v>0</v>
      </c>
      <c r="T3196" s="18">
        <f t="shared" si="654"/>
        <v>0</v>
      </c>
      <c r="U3196" s="20" t="s">
        <v>146</v>
      </c>
      <c r="V3196" s="20">
        <v>0</v>
      </c>
      <c r="W3196" s="20">
        <f t="shared" si="655"/>
        <v>0</v>
      </c>
      <c r="X3196" s="18" t="s">
        <v>146</v>
      </c>
      <c r="Y3196" s="18">
        <v>0</v>
      </c>
      <c r="Z3196" s="23">
        <f t="shared" si="656"/>
        <v>0</v>
      </c>
      <c r="AA3196" s="20" t="s">
        <v>146</v>
      </c>
      <c r="AB3196" s="20">
        <v>0</v>
      </c>
      <c r="AC3196" s="24">
        <f t="shared" si="657"/>
        <v>0</v>
      </c>
      <c r="AD3196" s="18" t="s">
        <v>146</v>
      </c>
      <c r="AE3196" s="18">
        <v>0</v>
      </c>
      <c r="AF3196" s="18">
        <f t="shared" si="658"/>
        <v>0</v>
      </c>
      <c r="AG3196" s="19" t="s">
        <v>146</v>
      </c>
      <c r="AH3196" s="19">
        <v>0</v>
      </c>
      <c r="AI3196" s="19">
        <f t="shared" si="659"/>
        <v>0</v>
      </c>
      <c r="AJ3196" s="18" t="s">
        <v>146</v>
      </c>
      <c r="AK3196" s="18">
        <v>0</v>
      </c>
      <c r="AL3196" s="18">
        <f t="shared" si="660"/>
        <v>0</v>
      </c>
      <c r="AM3196" s="19" t="s">
        <v>146</v>
      </c>
      <c r="AN3196" s="19">
        <v>0</v>
      </c>
      <c r="AO3196" s="19">
        <f t="shared" si="661"/>
        <v>0</v>
      </c>
      <c r="AP3196" s="18" t="s">
        <v>146</v>
      </c>
      <c r="AQ3196" s="18">
        <v>0</v>
      </c>
      <c r="AR3196" s="18">
        <f t="shared" si="662"/>
        <v>0</v>
      </c>
      <c r="AS3196" s="20" t="s">
        <v>146</v>
      </c>
      <c r="AT3196" s="20">
        <v>0</v>
      </c>
      <c r="AU3196" s="16">
        <f t="shared" si="663"/>
        <v>0</v>
      </c>
    </row>
    <row r="3197" spans="1:47" x14ac:dyDescent="0.2">
      <c r="A3197" s="16">
        <v>3194</v>
      </c>
      <c r="B3197" s="16">
        <v>605.36572265625</v>
      </c>
      <c r="C3197" s="17">
        <v>11.620666666666599</v>
      </c>
      <c r="D3197" s="16" t="s">
        <v>3166</v>
      </c>
      <c r="E3197" s="16" t="s">
        <v>3167</v>
      </c>
      <c r="F3197" s="18" t="s">
        <v>146</v>
      </c>
      <c r="G3197" s="18">
        <v>0</v>
      </c>
      <c r="I3197" s="19" t="s">
        <v>146</v>
      </c>
      <c r="J3197" s="19">
        <v>0</v>
      </c>
      <c r="K3197" s="19">
        <f t="shared" si="651"/>
        <v>0</v>
      </c>
      <c r="L3197" s="18" t="s">
        <v>146</v>
      </c>
      <c r="M3197" s="18">
        <v>0</v>
      </c>
      <c r="N3197" s="18">
        <f t="shared" si="652"/>
        <v>0</v>
      </c>
      <c r="O3197" s="19" t="s">
        <v>145</v>
      </c>
      <c r="P3197" s="19">
        <v>226327.916357143</v>
      </c>
      <c r="Q3197" s="19">
        <f t="shared" si="653"/>
        <v>54405.749124313217</v>
      </c>
      <c r="R3197" s="18" t="s">
        <v>146</v>
      </c>
      <c r="S3197" s="18">
        <v>0</v>
      </c>
      <c r="T3197" s="18">
        <f t="shared" si="654"/>
        <v>0</v>
      </c>
      <c r="U3197" s="20" t="s">
        <v>146</v>
      </c>
      <c r="V3197" s="20">
        <v>0</v>
      </c>
      <c r="W3197" s="20">
        <f t="shared" si="655"/>
        <v>0</v>
      </c>
      <c r="X3197" s="18" t="s">
        <v>146</v>
      </c>
      <c r="Y3197" s="18">
        <v>0</v>
      </c>
      <c r="Z3197" s="23">
        <f t="shared" si="656"/>
        <v>0</v>
      </c>
      <c r="AA3197" s="20" t="s">
        <v>146</v>
      </c>
      <c r="AB3197" s="20">
        <v>0</v>
      </c>
      <c r="AC3197" s="24">
        <f t="shared" si="657"/>
        <v>0</v>
      </c>
      <c r="AD3197" s="18" t="s">
        <v>146</v>
      </c>
      <c r="AE3197" s="18">
        <v>0</v>
      </c>
      <c r="AF3197" s="18">
        <f t="shared" si="658"/>
        <v>0</v>
      </c>
      <c r="AG3197" s="19" t="s">
        <v>146</v>
      </c>
      <c r="AH3197" s="19">
        <v>0</v>
      </c>
      <c r="AI3197" s="19">
        <f t="shared" si="659"/>
        <v>0</v>
      </c>
      <c r="AJ3197" s="18" t="s">
        <v>146</v>
      </c>
      <c r="AK3197" s="18">
        <v>0</v>
      </c>
      <c r="AL3197" s="18">
        <f t="shared" si="660"/>
        <v>0</v>
      </c>
      <c r="AM3197" s="19" t="s">
        <v>146</v>
      </c>
      <c r="AN3197" s="19">
        <v>0</v>
      </c>
      <c r="AO3197" s="19">
        <f t="shared" si="661"/>
        <v>0</v>
      </c>
      <c r="AP3197" s="18" t="s">
        <v>146</v>
      </c>
      <c r="AQ3197" s="18">
        <v>0</v>
      </c>
      <c r="AR3197" s="18">
        <f t="shared" si="662"/>
        <v>0</v>
      </c>
      <c r="AS3197" s="20" t="s">
        <v>146</v>
      </c>
      <c r="AT3197" s="20">
        <v>0</v>
      </c>
      <c r="AU3197" s="16">
        <f t="shared" si="663"/>
        <v>0</v>
      </c>
    </row>
    <row r="3198" spans="1:47" x14ac:dyDescent="0.2">
      <c r="A3198" s="16">
        <v>3195</v>
      </c>
      <c r="B3198" s="16">
        <v>419.31518118722101</v>
      </c>
      <c r="C3198" s="17">
        <v>2.0716999999999999</v>
      </c>
      <c r="D3198" s="16" t="s">
        <v>3168</v>
      </c>
      <c r="E3198" s="16" t="s">
        <v>3169</v>
      </c>
      <c r="F3198" s="18" t="s">
        <v>146</v>
      </c>
      <c r="G3198" s="18">
        <v>0</v>
      </c>
      <c r="I3198" s="19" t="s">
        <v>146</v>
      </c>
      <c r="J3198" s="19">
        <v>0</v>
      </c>
      <c r="K3198" s="19">
        <f t="shared" si="651"/>
        <v>0</v>
      </c>
      <c r="L3198" s="18" t="s">
        <v>146</v>
      </c>
      <c r="M3198" s="18">
        <v>0</v>
      </c>
      <c r="N3198" s="18">
        <f t="shared" si="652"/>
        <v>0</v>
      </c>
      <c r="O3198" s="19" t="s">
        <v>145</v>
      </c>
      <c r="P3198" s="19">
        <v>245383.952557143</v>
      </c>
      <c r="Q3198" s="19">
        <f t="shared" si="653"/>
        <v>58986.527057005529</v>
      </c>
      <c r="R3198" s="18" t="s">
        <v>146</v>
      </c>
      <c r="S3198" s="18">
        <v>0</v>
      </c>
      <c r="T3198" s="18">
        <f t="shared" si="654"/>
        <v>0</v>
      </c>
      <c r="U3198" s="20" t="s">
        <v>146</v>
      </c>
      <c r="V3198" s="20">
        <v>0</v>
      </c>
      <c r="W3198" s="20">
        <f t="shared" si="655"/>
        <v>0</v>
      </c>
      <c r="X3198" s="18" t="s">
        <v>146</v>
      </c>
      <c r="Y3198" s="18">
        <v>0</v>
      </c>
      <c r="Z3198" s="23">
        <f t="shared" si="656"/>
        <v>0</v>
      </c>
      <c r="AA3198" s="20" t="s">
        <v>146</v>
      </c>
      <c r="AB3198" s="20">
        <v>0</v>
      </c>
      <c r="AC3198" s="24">
        <f t="shared" si="657"/>
        <v>0</v>
      </c>
      <c r="AD3198" s="18" t="s">
        <v>146</v>
      </c>
      <c r="AE3198" s="18">
        <v>0</v>
      </c>
      <c r="AF3198" s="18">
        <f t="shared" si="658"/>
        <v>0</v>
      </c>
      <c r="AG3198" s="19" t="s">
        <v>146</v>
      </c>
      <c r="AH3198" s="19">
        <v>0</v>
      </c>
      <c r="AI3198" s="19">
        <f t="shared" si="659"/>
        <v>0</v>
      </c>
      <c r="AJ3198" s="18" t="s">
        <v>146</v>
      </c>
      <c r="AK3198" s="18">
        <v>0</v>
      </c>
      <c r="AL3198" s="18">
        <f t="shared" si="660"/>
        <v>0</v>
      </c>
      <c r="AM3198" s="19" t="s">
        <v>146</v>
      </c>
      <c r="AN3198" s="19">
        <v>0</v>
      </c>
      <c r="AO3198" s="19">
        <f t="shared" si="661"/>
        <v>0</v>
      </c>
      <c r="AP3198" s="18" t="s">
        <v>146</v>
      </c>
      <c r="AQ3198" s="18">
        <v>0</v>
      </c>
      <c r="AR3198" s="18">
        <f t="shared" si="662"/>
        <v>0</v>
      </c>
      <c r="AS3198" s="20" t="s">
        <v>146</v>
      </c>
      <c r="AT3198" s="20">
        <v>0</v>
      </c>
      <c r="AU3198" s="16">
        <f t="shared" si="663"/>
        <v>0</v>
      </c>
    </row>
    <row r="3199" spans="1:47" x14ac:dyDescent="0.2">
      <c r="A3199" s="16">
        <v>3196</v>
      </c>
      <c r="B3199" s="16">
        <v>765.21398925781205</v>
      </c>
      <c r="C3199" s="17">
        <v>5.9045833333333304</v>
      </c>
      <c r="F3199" s="18" t="s">
        <v>146</v>
      </c>
      <c r="G3199" s="18">
        <v>0</v>
      </c>
      <c r="I3199" s="19" t="s">
        <v>146</v>
      </c>
      <c r="J3199" s="19">
        <v>0</v>
      </c>
      <c r="K3199" s="19">
        <f t="shared" si="651"/>
        <v>0</v>
      </c>
      <c r="L3199" s="18" t="s">
        <v>146</v>
      </c>
      <c r="M3199" s="18">
        <v>0</v>
      </c>
      <c r="N3199" s="18">
        <f t="shared" si="652"/>
        <v>0</v>
      </c>
      <c r="O3199" s="19" t="s">
        <v>145</v>
      </c>
      <c r="P3199" s="19">
        <v>166184.40004285701</v>
      </c>
      <c r="Q3199" s="19">
        <f t="shared" si="653"/>
        <v>39948.173087225245</v>
      </c>
      <c r="R3199" s="18" t="s">
        <v>146</v>
      </c>
      <c r="S3199" s="18">
        <v>0</v>
      </c>
      <c r="T3199" s="18">
        <f t="shared" si="654"/>
        <v>0</v>
      </c>
      <c r="U3199" s="20" t="s">
        <v>146</v>
      </c>
      <c r="V3199" s="20">
        <v>0</v>
      </c>
      <c r="W3199" s="20">
        <f t="shared" si="655"/>
        <v>0</v>
      </c>
      <c r="X3199" s="18" t="s">
        <v>146</v>
      </c>
      <c r="Y3199" s="18">
        <v>0</v>
      </c>
      <c r="Z3199" s="23">
        <f t="shared" si="656"/>
        <v>0</v>
      </c>
      <c r="AA3199" s="20" t="s">
        <v>146</v>
      </c>
      <c r="AB3199" s="20">
        <v>0</v>
      </c>
      <c r="AC3199" s="24">
        <f t="shared" si="657"/>
        <v>0</v>
      </c>
      <c r="AD3199" s="18" t="s">
        <v>146</v>
      </c>
      <c r="AE3199" s="18">
        <v>0</v>
      </c>
      <c r="AF3199" s="18">
        <f t="shared" si="658"/>
        <v>0</v>
      </c>
      <c r="AG3199" s="19" t="s">
        <v>146</v>
      </c>
      <c r="AH3199" s="19">
        <v>0</v>
      </c>
      <c r="AI3199" s="19">
        <f t="shared" si="659"/>
        <v>0</v>
      </c>
      <c r="AJ3199" s="18" t="s">
        <v>146</v>
      </c>
      <c r="AK3199" s="18">
        <v>0</v>
      </c>
      <c r="AL3199" s="18">
        <f t="shared" si="660"/>
        <v>0</v>
      </c>
      <c r="AM3199" s="19" t="s">
        <v>146</v>
      </c>
      <c r="AN3199" s="19">
        <v>0</v>
      </c>
      <c r="AO3199" s="19">
        <f t="shared" si="661"/>
        <v>0</v>
      </c>
      <c r="AP3199" s="18" t="s">
        <v>146</v>
      </c>
      <c r="AQ3199" s="18">
        <v>0</v>
      </c>
      <c r="AR3199" s="18">
        <f t="shared" si="662"/>
        <v>0</v>
      </c>
      <c r="AS3199" s="20" t="s">
        <v>146</v>
      </c>
      <c r="AT3199" s="20">
        <v>0</v>
      </c>
      <c r="AU3199" s="16">
        <f t="shared" si="663"/>
        <v>0</v>
      </c>
    </row>
    <row r="3200" spans="1:47" x14ac:dyDescent="0.2">
      <c r="A3200" s="16">
        <v>3197</v>
      </c>
      <c r="B3200" s="16">
        <v>518.36964317234401</v>
      </c>
      <c r="C3200" s="17">
        <v>3.2863833333333301</v>
      </c>
      <c r="D3200" s="16" t="s">
        <v>3170</v>
      </c>
      <c r="E3200" s="16" t="s">
        <v>3171</v>
      </c>
      <c r="F3200" s="18" t="s">
        <v>146</v>
      </c>
      <c r="G3200" s="18">
        <v>0</v>
      </c>
      <c r="I3200" s="19" t="s">
        <v>146</v>
      </c>
      <c r="J3200" s="19">
        <v>0</v>
      </c>
      <c r="K3200" s="19">
        <f t="shared" si="651"/>
        <v>0</v>
      </c>
      <c r="L3200" s="18" t="s">
        <v>146</v>
      </c>
      <c r="M3200" s="18">
        <v>0</v>
      </c>
      <c r="N3200" s="18">
        <f t="shared" si="652"/>
        <v>0</v>
      </c>
      <c r="O3200" s="19" t="s">
        <v>145</v>
      </c>
      <c r="P3200" s="19">
        <v>140050.25534285701</v>
      </c>
      <c r="Q3200" s="19">
        <f t="shared" si="653"/>
        <v>33665.926765109856</v>
      </c>
      <c r="R3200" s="18" t="s">
        <v>146</v>
      </c>
      <c r="S3200" s="18">
        <v>0</v>
      </c>
      <c r="T3200" s="18">
        <f t="shared" si="654"/>
        <v>0</v>
      </c>
      <c r="U3200" s="20" t="s">
        <v>146</v>
      </c>
      <c r="V3200" s="20">
        <v>0</v>
      </c>
      <c r="W3200" s="20">
        <f t="shared" si="655"/>
        <v>0</v>
      </c>
      <c r="X3200" s="18" t="s">
        <v>146</v>
      </c>
      <c r="Y3200" s="18">
        <v>0</v>
      </c>
      <c r="Z3200" s="23">
        <f t="shared" si="656"/>
        <v>0</v>
      </c>
      <c r="AA3200" s="20" t="s">
        <v>146</v>
      </c>
      <c r="AB3200" s="20">
        <v>0</v>
      </c>
      <c r="AC3200" s="24">
        <f t="shared" si="657"/>
        <v>0</v>
      </c>
      <c r="AD3200" s="18" t="s">
        <v>146</v>
      </c>
      <c r="AE3200" s="18">
        <v>0</v>
      </c>
      <c r="AF3200" s="18">
        <f t="shared" si="658"/>
        <v>0</v>
      </c>
      <c r="AG3200" s="19" t="s">
        <v>146</v>
      </c>
      <c r="AH3200" s="19">
        <v>0</v>
      </c>
      <c r="AI3200" s="19">
        <f t="shared" si="659"/>
        <v>0</v>
      </c>
      <c r="AJ3200" s="18" t="s">
        <v>146</v>
      </c>
      <c r="AK3200" s="18">
        <v>0</v>
      </c>
      <c r="AL3200" s="18">
        <f t="shared" si="660"/>
        <v>0</v>
      </c>
      <c r="AM3200" s="19" t="s">
        <v>146</v>
      </c>
      <c r="AN3200" s="19">
        <v>0</v>
      </c>
      <c r="AO3200" s="19">
        <f t="shared" si="661"/>
        <v>0</v>
      </c>
      <c r="AP3200" s="18" t="s">
        <v>146</v>
      </c>
      <c r="AQ3200" s="18">
        <v>0</v>
      </c>
      <c r="AR3200" s="18">
        <f t="shared" si="662"/>
        <v>0</v>
      </c>
      <c r="AS3200" s="20" t="s">
        <v>146</v>
      </c>
      <c r="AT3200" s="20">
        <v>0</v>
      </c>
      <c r="AU3200" s="16">
        <f t="shared" si="663"/>
        <v>0</v>
      </c>
    </row>
    <row r="3201" spans="1:47" x14ac:dyDescent="0.2">
      <c r="A3201" s="16">
        <v>3198</v>
      </c>
      <c r="B3201" s="16">
        <v>269.22616243086202</v>
      </c>
      <c r="C3201" s="17">
        <v>15.042216666666601</v>
      </c>
      <c r="F3201" s="18" t="s">
        <v>146</v>
      </c>
      <c r="G3201" s="18">
        <v>0</v>
      </c>
      <c r="I3201" s="19" t="s">
        <v>146</v>
      </c>
      <c r="J3201" s="19">
        <v>0</v>
      </c>
      <c r="K3201" s="19">
        <f t="shared" si="651"/>
        <v>0</v>
      </c>
      <c r="L3201" s="18" t="s">
        <v>146</v>
      </c>
      <c r="M3201" s="18">
        <v>0</v>
      </c>
      <c r="N3201" s="18">
        <f t="shared" si="652"/>
        <v>0</v>
      </c>
      <c r="O3201" s="19" t="s">
        <v>145</v>
      </c>
      <c r="P3201" s="19">
        <v>158579.43807142801</v>
      </c>
      <c r="Q3201" s="19">
        <f t="shared" si="653"/>
        <v>38120.057228708654</v>
      </c>
      <c r="R3201" s="18" t="s">
        <v>146</v>
      </c>
      <c r="S3201" s="18">
        <v>0</v>
      </c>
      <c r="T3201" s="18">
        <f t="shared" si="654"/>
        <v>0</v>
      </c>
      <c r="U3201" s="20" t="s">
        <v>146</v>
      </c>
      <c r="V3201" s="20">
        <v>0</v>
      </c>
      <c r="W3201" s="20">
        <f t="shared" si="655"/>
        <v>0</v>
      </c>
      <c r="X3201" s="18" t="s">
        <v>146</v>
      </c>
      <c r="Y3201" s="18">
        <v>0</v>
      </c>
      <c r="Z3201" s="23">
        <f t="shared" si="656"/>
        <v>0</v>
      </c>
      <c r="AA3201" s="20" t="s">
        <v>146</v>
      </c>
      <c r="AB3201" s="20">
        <v>0</v>
      </c>
      <c r="AC3201" s="24">
        <f t="shared" si="657"/>
        <v>0</v>
      </c>
      <c r="AD3201" s="18" t="s">
        <v>146</v>
      </c>
      <c r="AE3201" s="18">
        <v>0</v>
      </c>
      <c r="AF3201" s="18">
        <f t="shared" si="658"/>
        <v>0</v>
      </c>
      <c r="AG3201" s="19" t="s">
        <v>146</v>
      </c>
      <c r="AH3201" s="19">
        <v>0</v>
      </c>
      <c r="AI3201" s="19">
        <f t="shared" si="659"/>
        <v>0</v>
      </c>
      <c r="AJ3201" s="18" t="s">
        <v>146</v>
      </c>
      <c r="AK3201" s="18">
        <v>0</v>
      </c>
      <c r="AL3201" s="18">
        <f t="shared" si="660"/>
        <v>0</v>
      </c>
      <c r="AM3201" s="19" t="s">
        <v>146</v>
      </c>
      <c r="AN3201" s="19">
        <v>0</v>
      </c>
      <c r="AO3201" s="19">
        <f t="shared" si="661"/>
        <v>0</v>
      </c>
      <c r="AP3201" s="18" t="s">
        <v>146</v>
      </c>
      <c r="AQ3201" s="18">
        <v>0</v>
      </c>
      <c r="AR3201" s="18">
        <f t="shared" si="662"/>
        <v>0</v>
      </c>
      <c r="AS3201" s="20" t="s">
        <v>146</v>
      </c>
      <c r="AT3201" s="20">
        <v>0</v>
      </c>
      <c r="AU3201" s="16">
        <f t="shared" si="663"/>
        <v>0</v>
      </c>
    </row>
    <row r="3202" spans="1:47" x14ac:dyDescent="0.2">
      <c r="A3202" s="16">
        <v>3199</v>
      </c>
      <c r="B3202" s="16">
        <v>850.589564732143</v>
      </c>
      <c r="C3202" s="17">
        <v>4.4672666666666601</v>
      </c>
      <c r="D3202" s="16" t="s">
        <v>1027</v>
      </c>
      <c r="E3202" s="16" t="s">
        <v>1846</v>
      </c>
      <c r="F3202" s="18" t="s">
        <v>146</v>
      </c>
      <c r="G3202" s="18">
        <v>0</v>
      </c>
      <c r="I3202" s="19" t="s">
        <v>146</v>
      </c>
      <c r="J3202" s="19">
        <v>0</v>
      </c>
      <c r="K3202" s="19">
        <f t="shared" si="651"/>
        <v>0</v>
      </c>
      <c r="L3202" s="18" t="s">
        <v>146</v>
      </c>
      <c r="M3202" s="18">
        <v>0</v>
      </c>
      <c r="N3202" s="18">
        <f t="shared" si="652"/>
        <v>0</v>
      </c>
      <c r="O3202" s="19" t="s">
        <v>145</v>
      </c>
      <c r="P3202" s="19">
        <v>218974.257671428</v>
      </c>
      <c r="Q3202" s="19">
        <f t="shared" si="653"/>
        <v>52638.042709477886</v>
      </c>
      <c r="R3202" s="18" t="s">
        <v>146</v>
      </c>
      <c r="S3202" s="18">
        <v>0</v>
      </c>
      <c r="T3202" s="18">
        <f t="shared" si="654"/>
        <v>0</v>
      </c>
      <c r="U3202" s="20" t="s">
        <v>146</v>
      </c>
      <c r="V3202" s="20">
        <v>0</v>
      </c>
      <c r="W3202" s="20">
        <f t="shared" si="655"/>
        <v>0</v>
      </c>
      <c r="X3202" s="18" t="s">
        <v>146</v>
      </c>
      <c r="Y3202" s="18">
        <v>0</v>
      </c>
      <c r="Z3202" s="23">
        <f t="shared" si="656"/>
        <v>0</v>
      </c>
      <c r="AA3202" s="20" t="s">
        <v>146</v>
      </c>
      <c r="AB3202" s="20">
        <v>0</v>
      </c>
      <c r="AC3202" s="24">
        <f t="shared" si="657"/>
        <v>0</v>
      </c>
      <c r="AD3202" s="18" t="s">
        <v>146</v>
      </c>
      <c r="AE3202" s="18">
        <v>0</v>
      </c>
      <c r="AF3202" s="18">
        <f t="shared" si="658"/>
        <v>0</v>
      </c>
      <c r="AG3202" s="19" t="s">
        <v>146</v>
      </c>
      <c r="AH3202" s="19">
        <v>0</v>
      </c>
      <c r="AI3202" s="19">
        <f t="shared" si="659"/>
        <v>0</v>
      </c>
      <c r="AJ3202" s="18" t="s">
        <v>146</v>
      </c>
      <c r="AK3202" s="18">
        <v>0</v>
      </c>
      <c r="AL3202" s="18">
        <f t="shared" si="660"/>
        <v>0</v>
      </c>
      <c r="AM3202" s="19" t="s">
        <v>146</v>
      </c>
      <c r="AN3202" s="19">
        <v>0</v>
      </c>
      <c r="AO3202" s="19">
        <f t="shared" si="661"/>
        <v>0</v>
      </c>
      <c r="AP3202" s="18" t="s">
        <v>146</v>
      </c>
      <c r="AQ3202" s="18">
        <v>0</v>
      </c>
      <c r="AR3202" s="18">
        <f t="shared" si="662"/>
        <v>0</v>
      </c>
      <c r="AS3202" s="20" t="s">
        <v>146</v>
      </c>
      <c r="AT3202" s="20">
        <v>0</v>
      </c>
      <c r="AU3202" s="16">
        <f t="shared" si="663"/>
        <v>0</v>
      </c>
    </row>
    <row r="3203" spans="1:47" x14ac:dyDescent="0.2">
      <c r="A3203" s="16">
        <v>3200</v>
      </c>
      <c r="B3203" s="16">
        <v>1192.9890641607601</v>
      </c>
      <c r="C3203" s="17">
        <v>7.1192666666666602</v>
      </c>
      <c r="F3203" s="18" t="s">
        <v>146</v>
      </c>
      <c r="G3203" s="18">
        <v>0</v>
      </c>
      <c r="I3203" s="19" t="s">
        <v>146</v>
      </c>
      <c r="J3203" s="19">
        <v>0</v>
      </c>
      <c r="K3203" s="19">
        <f t="shared" si="651"/>
        <v>0</v>
      </c>
      <c r="L3203" s="18" t="s">
        <v>146</v>
      </c>
      <c r="M3203" s="18">
        <v>0</v>
      </c>
      <c r="N3203" s="18">
        <f t="shared" si="652"/>
        <v>0</v>
      </c>
      <c r="O3203" s="19" t="s">
        <v>145</v>
      </c>
      <c r="P3203" s="19">
        <v>137131.71111428601</v>
      </c>
      <c r="Q3203" s="19">
        <f t="shared" si="653"/>
        <v>32964.35363324183</v>
      </c>
      <c r="R3203" s="18" t="s">
        <v>146</v>
      </c>
      <c r="S3203" s="18">
        <v>0</v>
      </c>
      <c r="T3203" s="18">
        <f t="shared" si="654"/>
        <v>0</v>
      </c>
      <c r="U3203" s="20" t="s">
        <v>146</v>
      </c>
      <c r="V3203" s="20">
        <v>0</v>
      </c>
      <c r="W3203" s="20">
        <f t="shared" si="655"/>
        <v>0</v>
      </c>
      <c r="X3203" s="18" t="s">
        <v>146</v>
      </c>
      <c r="Y3203" s="18">
        <v>0</v>
      </c>
      <c r="Z3203" s="23">
        <f t="shared" si="656"/>
        <v>0</v>
      </c>
      <c r="AA3203" s="20" t="s">
        <v>146</v>
      </c>
      <c r="AB3203" s="20">
        <v>0</v>
      </c>
      <c r="AC3203" s="24">
        <f t="shared" si="657"/>
        <v>0</v>
      </c>
      <c r="AD3203" s="18" t="s">
        <v>146</v>
      </c>
      <c r="AE3203" s="18">
        <v>0</v>
      </c>
      <c r="AF3203" s="18">
        <f t="shared" si="658"/>
        <v>0</v>
      </c>
      <c r="AG3203" s="19" t="s">
        <v>146</v>
      </c>
      <c r="AH3203" s="19">
        <v>0</v>
      </c>
      <c r="AI3203" s="19">
        <f t="shared" si="659"/>
        <v>0</v>
      </c>
      <c r="AJ3203" s="18" t="s">
        <v>146</v>
      </c>
      <c r="AK3203" s="18">
        <v>0</v>
      </c>
      <c r="AL3203" s="18">
        <f t="shared" si="660"/>
        <v>0</v>
      </c>
      <c r="AM3203" s="19" t="s">
        <v>146</v>
      </c>
      <c r="AN3203" s="19">
        <v>0</v>
      </c>
      <c r="AO3203" s="19">
        <f t="shared" si="661"/>
        <v>0</v>
      </c>
      <c r="AP3203" s="18" t="s">
        <v>146</v>
      </c>
      <c r="AQ3203" s="18">
        <v>0</v>
      </c>
      <c r="AR3203" s="18">
        <f t="shared" si="662"/>
        <v>0</v>
      </c>
      <c r="AS3203" s="20" t="s">
        <v>146</v>
      </c>
      <c r="AT3203" s="20">
        <v>0</v>
      </c>
      <c r="AU3203" s="16">
        <f t="shared" si="663"/>
        <v>0</v>
      </c>
    </row>
    <row r="3204" spans="1:47" x14ac:dyDescent="0.2">
      <c r="A3204" s="16">
        <v>3201</v>
      </c>
      <c r="B3204" s="16">
        <v>463.43174634322997</v>
      </c>
      <c r="C3204" s="17">
        <v>15.042216666666601</v>
      </c>
      <c r="F3204" s="18" t="s">
        <v>146</v>
      </c>
      <c r="G3204" s="18">
        <v>0</v>
      </c>
      <c r="I3204" s="19" t="s">
        <v>146</v>
      </c>
      <c r="J3204" s="19">
        <v>0</v>
      </c>
      <c r="K3204" s="19">
        <f t="shared" si="651"/>
        <v>0</v>
      </c>
      <c r="L3204" s="18" t="s">
        <v>146</v>
      </c>
      <c r="M3204" s="18">
        <v>0</v>
      </c>
      <c r="N3204" s="18">
        <f t="shared" si="652"/>
        <v>0</v>
      </c>
      <c r="O3204" s="19" t="s">
        <v>145</v>
      </c>
      <c r="P3204" s="19">
        <v>303408.97284285701</v>
      </c>
      <c r="Q3204" s="19">
        <f t="shared" si="653"/>
        <v>72934.849241071395</v>
      </c>
      <c r="R3204" s="18" t="s">
        <v>146</v>
      </c>
      <c r="S3204" s="18">
        <v>0</v>
      </c>
      <c r="T3204" s="18">
        <f t="shared" si="654"/>
        <v>0</v>
      </c>
      <c r="U3204" s="20" t="s">
        <v>146</v>
      </c>
      <c r="V3204" s="20">
        <v>0</v>
      </c>
      <c r="W3204" s="20">
        <f t="shared" si="655"/>
        <v>0</v>
      </c>
      <c r="X3204" s="18" t="s">
        <v>146</v>
      </c>
      <c r="Y3204" s="18">
        <v>0</v>
      </c>
      <c r="Z3204" s="23">
        <f t="shared" si="656"/>
        <v>0</v>
      </c>
      <c r="AA3204" s="20" t="s">
        <v>146</v>
      </c>
      <c r="AB3204" s="20">
        <v>0</v>
      </c>
      <c r="AC3204" s="24">
        <f t="shared" si="657"/>
        <v>0</v>
      </c>
      <c r="AD3204" s="18" t="s">
        <v>146</v>
      </c>
      <c r="AE3204" s="18">
        <v>0</v>
      </c>
      <c r="AF3204" s="18">
        <f t="shared" si="658"/>
        <v>0</v>
      </c>
      <c r="AG3204" s="19" t="s">
        <v>146</v>
      </c>
      <c r="AH3204" s="19">
        <v>0</v>
      </c>
      <c r="AI3204" s="19">
        <f t="shared" si="659"/>
        <v>0</v>
      </c>
      <c r="AJ3204" s="18" t="s">
        <v>146</v>
      </c>
      <c r="AK3204" s="18">
        <v>0</v>
      </c>
      <c r="AL3204" s="18">
        <f t="shared" si="660"/>
        <v>0</v>
      </c>
      <c r="AM3204" s="19" t="s">
        <v>146</v>
      </c>
      <c r="AN3204" s="19">
        <v>0</v>
      </c>
      <c r="AO3204" s="19">
        <f t="shared" si="661"/>
        <v>0</v>
      </c>
      <c r="AP3204" s="18" t="s">
        <v>146</v>
      </c>
      <c r="AQ3204" s="18">
        <v>0</v>
      </c>
      <c r="AR3204" s="18">
        <f t="shared" si="662"/>
        <v>0</v>
      </c>
      <c r="AS3204" s="20" t="s">
        <v>146</v>
      </c>
      <c r="AT3204" s="20">
        <v>0</v>
      </c>
      <c r="AU3204" s="16">
        <f t="shared" si="663"/>
        <v>0</v>
      </c>
    </row>
    <row r="3205" spans="1:47" x14ac:dyDescent="0.2">
      <c r="A3205" s="16">
        <v>3202</v>
      </c>
      <c r="B3205" s="16">
        <v>733.546875</v>
      </c>
      <c r="C3205" s="17">
        <v>0.82291666666666596</v>
      </c>
      <c r="D3205" s="16" t="s">
        <v>3172</v>
      </c>
      <c r="E3205" s="16" t="s">
        <v>3173</v>
      </c>
      <c r="F3205" s="18" t="s">
        <v>146</v>
      </c>
      <c r="G3205" s="18">
        <v>0</v>
      </c>
      <c r="I3205" s="19" t="s">
        <v>146</v>
      </c>
      <c r="J3205" s="19">
        <v>0</v>
      </c>
      <c r="K3205" s="19">
        <f t="shared" ref="K3205:K3268" si="664">J3205/8.53</f>
        <v>0</v>
      </c>
      <c r="L3205" s="18" t="s">
        <v>146</v>
      </c>
      <c r="M3205" s="18">
        <v>0</v>
      </c>
      <c r="N3205" s="18">
        <f t="shared" ref="N3205:N3268" si="665">M3205/6.08</f>
        <v>0</v>
      </c>
      <c r="O3205" s="19" t="s">
        <v>145</v>
      </c>
      <c r="P3205" s="19">
        <v>117109.190257143</v>
      </c>
      <c r="Q3205" s="19">
        <f t="shared" ref="Q3205:Q3268" si="666">P3205/4.16</f>
        <v>28151.247657967066</v>
      </c>
      <c r="R3205" s="18" t="s">
        <v>146</v>
      </c>
      <c r="S3205" s="18">
        <v>0</v>
      </c>
      <c r="T3205" s="18">
        <f t="shared" ref="T3205:T3268" si="667">S3205/10.36</f>
        <v>0</v>
      </c>
      <c r="U3205" s="20" t="s">
        <v>146</v>
      </c>
      <c r="V3205" s="20">
        <v>0</v>
      </c>
      <c r="W3205" s="20">
        <f t="shared" ref="W3205:W3268" si="668">V3205/2.78</f>
        <v>0</v>
      </c>
      <c r="X3205" s="18" t="s">
        <v>146</v>
      </c>
      <c r="Y3205" s="18">
        <v>0</v>
      </c>
      <c r="Z3205" s="23">
        <f t="shared" ref="Z3205:Z3268" si="669">Y3205/5.14</f>
        <v>0</v>
      </c>
      <c r="AA3205" s="20" t="s">
        <v>146</v>
      </c>
      <c r="AB3205" s="20">
        <v>0</v>
      </c>
      <c r="AC3205" s="24">
        <f t="shared" ref="AC3205:AC3268" si="670">AB3205/5.86</f>
        <v>0</v>
      </c>
      <c r="AD3205" s="18" t="s">
        <v>146</v>
      </c>
      <c r="AE3205" s="18">
        <v>0</v>
      </c>
      <c r="AF3205" s="18">
        <f t="shared" ref="AF3205:AF3268" si="671">AE3205/12.78</f>
        <v>0</v>
      </c>
      <c r="AG3205" s="19" t="s">
        <v>146</v>
      </c>
      <c r="AH3205" s="19">
        <v>0</v>
      </c>
      <c r="AI3205" s="19">
        <f t="shared" ref="AI3205:AI3268" si="672">AH3205/3</f>
        <v>0</v>
      </c>
      <c r="AJ3205" s="18" t="s">
        <v>146</v>
      </c>
      <c r="AK3205" s="18">
        <v>0</v>
      </c>
      <c r="AL3205" s="18">
        <f t="shared" ref="AL3205:AL3268" si="673">AK3205/15.13</f>
        <v>0</v>
      </c>
      <c r="AM3205" s="19" t="s">
        <v>146</v>
      </c>
      <c r="AN3205" s="19">
        <v>0</v>
      </c>
      <c r="AO3205" s="19">
        <f t="shared" ref="AO3205:AO3268" si="674">AN3205/9.02</f>
        <v>0</v>
      </c>
      <c r="AP3205" s="18" t="s">
        <v>146</v>
      </c>
      <c r="AQ3205" s="18">
        <v>0</v>
      </c>
      <c r="AR3205" s="18">
        <f t="shared" ref="AR3205:AR3268" si="675">AQ3205/8.1</f>
        <v>0</v>
      </c>
      <c r="AS3205" s="20" t="s">
        <v>146</v>
      </c>
      <c r="AT3205" s="20">
        <v>0</v>
      </c>
      <c r="AU3205" s="16">
        <f t="shared" ref="AU3205:AU3268" si="676">AT3205/15.01</f>
        <v>0</v>
      </c>
    </row>
    <row r="3206" spans="1:47" x14ac:dyDescent="0.2">
      <c r="A3206" s="16">
        <v>3203</v>
      </c>
      <c r="B3206" s="16">
        <v>933.62514710116295</v>
      </c>
      <c r="C3206" s="17">
        <v>6.8289999999999997</v>
      </c>
      <c r="D3206" s="16" t="s">
        <v>3174</v>
      </c>
      <c r="E3206" s="16" t="s">
        <v>3175</v>
      </c>
      <c r="F3206" s="18" t="s">
        <v>146</v>
      </c>
      <c r="G3206" s="18">
        <v>0</v>
      </c>
      <c r="I3206" s="19" t="s">
        <v>146</v>
      </c>
      <c r="J3206" s="19">
        <v>0</v>
      </c>
      <c r="K3206" s="19">
        <f t="shared" si="664"/>
        <v>0</v>
      </c>
      <c r="L3206" s="18" t="s">
        <v>146</v>
      </c>
      <c r="M3206" s="18">
        <v>0</v>
      </c>
      <c r="N3206" s="18">
        <f t="shared" si="665"/>
        <v>0</v>
      </c>
      <c r="O3206" s="19" t="s">
        <v>145</v>
      </c>
      <c r="P3206" s="19">
        <v>176335.02541428499</v>
      </c>
      <c r="Q3206" s="19">
        <f t="shared" si="666"/>
        <v>42388.227263049273</v>
      </c>
      <c r="R3206" s="18" t="s">
        <v>146</v>
      </c>
      <c r="S3206" s="18">
        <v>0</v>
      </c>
      <c r="T3206" s="18">
        <f t="shared" si="667"/>
        <v>0</v>
      </c>
      <c r="U3206" s="20" t="s">
        <v>146</v>
      </c>
      <c r="V3206" s="20">
        <v>0</v>
      </c>
      <c r="W3206" s="20">
        <f t="shared" si="668"/>
        <v>0</v>
      </c>
      <c r="X3206" s="18" t="s">
        <v>146</v>
      </c>
      <c r="Y3206" s="18">
        <v>0</v>
      </c>
      <c r="Z3206" s="23">
        <f t="shared" si="669"/>
        <v>0</v>
      </c>
      <c r="AA3206" s="20" t="s">
        <v>146</v>
      </c>
      <c r="AB3206" s="20">
        <v>0</v>
      </c>
      <c r="AC3206" s="24">
        <f t="shared" si="670"/>
        <v>0</v>
      </c>
      <c r="AD3206" s="18" t="s">
        <v>146</v>
      </c>
      <c r="AE3206" s="18">
        <v>0</v>
      </c>
      <c r="AF3206" s="18">
        <f t="shared" si="671"/>
        <v>0</v>
      </c>
      <c r="AG3206" s="19" t="s">
        <v>146</v>
      </c>
      <c r="AH3206" s="19">
        <v>0</v>
      </c>
      <c r="AI3206" s="19">
        <f t="shared" si="672"/>
        <v>0</v>
      </c>
      <c r="AJ3206" s="18" t="s">
        <v>146</v>
      </c>
      <c r="AK3206" s="18">
        <v>0</v>
      </c>
      <c r="AL3206" s="18">
        <f t="shared" si="673"/>
        <v>0</v>
      </c>
      <c r="AM3206" s="19" t="s">
        <v>146</v>
      </c>
      <c r="AN3206" s="19">
        <v>0</v>
      </c>
      <c r="AO3206" s="19">
        <f t="shared" si="674"/>
        <v>0</v>
      </c>
      <c r="AP3206" s="18" t="s">
        <v>146</v>
      </c>
      <c r="AQ3206" s="18">
        <v>0</v>
      </c>
      <c r="AR3206" s="18">
        <f t="shared" si="675"/>
        <v>0</v>
      </c>
      <c r="AS3206" s="20" t="s">
        <v>146</v>
      </c>
      <c r="AT3206" s="20">
        <v>0</v>
      </c>
      <c r="AU3206" s="16">
        <f t="shared" si="676"/>
        <v>0</v>
      </c>
    </row>
    <row r="3207" spans="1:47" x14ac:dyDescent="0.2">
      <c r="A3207" s="16">
        <v>3204</v>
      </c>
      <c r="B3207" s="16">
        <v>104.99910736083901</v>
      </c>
      <c r="C3207" s="17">
        <v>8.7457333333333303</v>
      </c>
      <c r="F3207" s="18" t="s">
        <v>146</v>
      </c>
      <c r="G3207" s="18">
        <v>0</v>
      </c>
      <c r="I3207" s="19" t="s">
        <v>146</v>
      </c>
      <c r="J3207" s="19">
        <v>0</v>
      </c>
      <c r="K3207" s="19">
        <f t="shared" si="664"/>
        <v>0</v>
      </c>
      <c r="L3207" s="18" t="s">
        <v>146</v>
      </c>
      <c r="M3207" s="18">
        <v>0</v>
      </c>
      <c r="N3207" s="18">
        <f t="shared" si="665"/>
        <v>0</v>
      </c>
      <c r="O3207" s="19" t="s">
        <v>145</v>
      </c>
      <c r="P3207" s="19">
        <v>188388.57265714201</v>
      </c>
      <c r="Q3207" s="19">
        <f t="shared" si="666"/>
        <v>45285.714581043751</v>
      </c>
      <c r="R3207" s="18" t="s">
        <v>146</v>
      </c>
      <c r="S3207" s="18">
        <v>0</v>
      </c>
      <c r="T3207" s="18">
        <f t="shared" si="667"/>
        <v>0</v>
      </c>
      <c r="U3207" s="20" t="s">
        <v>146</v>
      </c>
      <c r="V3207" s="20">
        <v>0</v>
      </c>
      <c r="W3207" s="20">
        <f t="shared" si="668"/>
        <v>0</v>
      </c>
      <c r="X3207" s="18" t="s">
        <v>146</v>
      </c>
      <c r="Y3207" s="18">
        <v>0</v>
      </c>
      <c r="Z3207" s="23">
        <f t="shared" si="669"/>
        <v>0</v>
      </c>
      <c r="AA3207" s="20" t="s">
        <v>146</v>
      </c>
      <c r="AB3207" s="20">
        <v>0</v>
      </c>
      <c r="AC3207" s="24">
        <f t="shared" si="670"/>
        <v>0</v>
      </c>
      <c r="AD3207" s="18" t="s">
        <v>146</v>
      </c>
      <c r="AE3207" s="18">
        <v>0</v>
      </c>
      <c r="AF3207" s="18">
        <f t="shared" si="671"/>
        <v>0</v>
      </c>
      <c r="AG3207" s="19" t="s">
        <v>146</v>
      </c>
      <c r="AH3207" s="19">
        <v>0</v>
      </c>
      <c r="AI3207" s="19">
        <f t="shared" si="672"/>
        <v>0</v>
      </c>
      <c r="AJ3207" s="18" t="s">
        <v>146</v>
      </c>
      <c r="AK3207" s="18">
        <v>0</v>
      </c>
      <c r="AL3207" s="18">
        <f t="shared" si="673"/>
        <v>0</v>
      </c>
      <c r="AM3207" s="19" t="s">
        <v>146</v>
      </c>
      <c r="AN3207" s="19">
        <v>0</v>
      </c>
      <c r="AO3207" s="19">
        <f t="shared" si="674"/>
        <v>0</v>
      </c>
      <c r="AP3207" s="18" t="s">
        <v>146</v>
      </c>
      <c r="AQ3207" s="18">
        <v>0</v>
      </c>
      <c r="AR3207" s="18">
        <f t="shared" si="675"/>
        <v>0</v>
      </c>
      <c r="AS3207" s="20" t="s">
        <v>146</v>
      </c>
      <c r="AT3207" s="20">
        <v>0</v>
      </c>
      <c r="AU3207" s="16">
        <f t="shared" si="676"/>
        <v>0</v>
      </c>
    </row>
    <row r="3208" spans="1:47" x14ac:dyDescent="0.2">
      <c r="A3208" s="16">
        <v>3205</v>
      </c>
      <c r="B3208" s="16">
        <v>844.61016845703102</v>
      </c>
      <c r="C3208" s="17">
        <v>11.6544833333333</v>
      </c>
      <c r="D3208" s="16" t="s">
        <v>3176</v>
      </c>
      <c r="E3208" s="16" t="s">
        <v>3177</v>
      </c>
      <c r="F3208" s="18" t="s">
        <v>146</v>
      </c>
      <c r="G3208" s="18">
        <v>0</v>
      </c>
      <c r="I3208" s="19" t="s">
        <v>146</v>
      </c>
      <c r="J3208" s="19">
        <v>0</v>
      </c>
      <c r="K3208" s="19">
        <f t="shared" si="664"/>
        <v>0</v>
      </c>
      <c r="L3208" s="18" t="s">
        <v>146</v>
      </c>
      <c r="M3208" s="18">
        <v>0</v>
      </c>
      <c r="N3208" s="18">
        <f t="shared" si="665"/>
        <v>0</v>
      </c>
      <c r="O3208" s="19" t="s">
        <v>145</v>
      </c>
      <c r="P3208" s="19">
        <v>231117.38484285699</v>
      </c>
      <c r="Q3208" s="19">
        <f t="shared" si="666"/>
        <v>55557.063664148314</v>
      </c>
      <c r="R3208" s="18" t="s">
        <v>146</v>
      </c>
      <c r="S3208" s="18">
        <v>0</v>
      </c>
      <c r="T3208" s="18">
        <f t="shared" si="667"/>
        <v>0</v>
      </c>
      <c r="U3208" s="20" t="s">
        <v>146</v>
      </c>
      <c r="V3208" s="20">
        <v>0</v>
      </c>
      <c r="W3208" s="20">
        <f t="shared" si="668"/>
        <v>0</v>
      </c>
      <c r="X3208" s="18" t="s">
        <v>146</v>
      </c>
      <c r="Y3208" s="18">
        <v>0</v>
      </c>
      <c r="Z3208" s="23">
        <f t="shared" si="669"/>
        <v>0</v>
      </c>
      <c r="AA3208" s="20" t="s">
        <v>146</v>
      </c>
      <c r="AB3208" s="20">
        <v>0</v>
      </c>
      <c r="AC3208" s="24">
        <f t="shared" si="670"/>
        <v>0</v>
      </c>
      <c r="AD3208" s="18" t="s">
        <v>146</v>
      </c>
      <c r="AE3208" s="18">
        <v>0</v>
      </c>
      <c r="AF3208" s="18">
        <f t="shared" si="671"/>
        <v>0</v>
      </c>
      <c r="AG3208" s="19" t="s">
        <v>146</v>
      </c>
      <c r="AH3208" s="19">
        <v>0</v>
      </c>
      <c r="AI3208" s="19">
        <f t="shared" si="672"/>
        <v>0</v>
      </c>
      <c r="AJ3208" s="18" t="s">
        <v>146</v>
      </c>
      <c r="AK3208" s="18">
        <v>0</v>
      </c>
      <c r="AL3208" s="18">
        <f t="shared" si="673"/>
        <v>0</v>
      </c>
      <c r="AM3208" s="19" t="s">
        <v>146</v>
      </c>
      <c r="AN3208" s="19">
        <v>0</v>
      </c>
      <c r="AO3208" s="19">
        <f t="shared" si="674"/>
        <v>0</v>
      </c>
      <c r="AP3208" s="18" t="s">
        <v>146</v>
      </c>
      <c r="AQ3208" s="18">
        <v>0</v>
      </c>
      <c r="AR3208" s="18">
        <f t="shared" si="675"/>
        <v>0</v>
      </c>
      <c r="AS3208" s="20" t="s">
        <v>146</v>
      </c>
      <c r="AT3208" s="20">
        <v>0</v>
      </c>
      <c r="AU3208" s="16">
        <f t="shared" si="676"/>
        <v>0</v>
      </c>
    </row>
    <row r="3209" spans="1:47" x14ac:dyDescent="0.2">
      <c r="A3209" s="16">
        <v>3206</v>
      </c>
      <c r="B3209" s="16">
        <v>362.338775634765</v>
      </c>
      <c r="C3209" s="17">
        <v>2.58463333333333</v>
      </c>
      <c r="D3209" s="16" t="s">
        <v>3178</v>
      </c>
      <c r="E3209" s="16" t="s">
        <v>3178</v>
      </c>
      <c r="F3209" s="18" t="s">
        <v>146</v>
      </c>
      <c r="G3209" s="18">
        <v>0</v>
      </c>
      <c r="I3209" s="19" t="s">
        <v>146</v>
      </c>
      <c r="J3209" s="19">
        <v>0</v>
      </c>
      <c r="K3209" s="19">
        <f t="shared" si="664"/>
        <v>0</v>
      </c>
      <c r="L3209" s="18" t="s">
        <v>146</v>
      </c>
      <c r="M3209" s="18">
        <v>0</v>
      </c>
      <c r="N3209" s="18">
        <f t="shared" si="665"/>
        <v>0</v>
      </c>
      <c r="O3209" s="19" t="s">
        <v>145</v>
      </c>
      <c r="P3209" s="19">
        <v>126979.47624285601</v>
      </c>
      <c r="Q3209" s="19">
        <f t="shared" si="666"/>
        <v>30523.912558378848</v>
      </c>
      <c r="R3209" s="18" t="s">
        <v>146</v>
      </c>
      <c r="S3209" s="18">
        <v>0</v>
      </c>
      <c r="T3209" s="18">
        <f t="shared" si="667"/>
        <v>0</v>
      </c>
      <c r="U3209" s="20" t="s">
        <v>146</v>
      </c>
      <c r="V3209" s="20">
        <v>0</v>
      </c>
      <c r="W3209" s="20">
        <f t="shared" si="668"/>
        <v>0</v>
      </c>
      <c r="X3209" s="18" t="s">
        <v>146</v>
      </c>
      <c r="Y3209" s="18">
        <v>0</v>
      </c>
      <c r="Z3209" s="23">
        <f t="shared" si="669"/>
        <v>0</v>
      </c>
      <c r="AA3209" s="20" t="s">
        <v>146</v>
      </c>
      <c r="AB3209" s="20">
        <v>0</v>
      </c>
      <c r="AC3209" s="24">
        <f t="shared" si="670"/>
        <v>0</v>
      </c>
      <c r="AD3209" s="18" t="s">
        <v>146</v>
      </c>
      <c r="AE3209" s="18">
        <v>0</v>
      </c>
      <c r="AF3209" s="18">
        <f t="shared" si="671"/>
        <v>0</v>
      </c>
      <c r="AG3209" s="19" t="s">
        <v>146</v>
      </c>
      <c r="AH3209" s="19">
        <v>0</v>
      </c>
      <c r="AI3209" s="19">
        <f t="shared" si="672"/>
        <v>0</v>
      </c>
      <c r="AJ3209" s="18" t="s">
        <v>146</v>
      </c>
      <c r="AK3209" s="18">
        <v>0</v>
      </c>
      <c r="AL3209" s="18">
        <f t="shared" si="673"/>
        <v>0</v>
      </c>
      <c r="AM3209" s="19" t="s">
        <v>146</v>
      </c>
      <c r="AN3209" s="19">
        <v>0</v>
      </c>
      <c r="AO3209" s="19">
        <f t="shared" si="674"/>
        <v>0</v>
      </c>
      <c r="AP3209" s="18" t="s">
        <v>146</v>
      </c>
      <c r="AQ3209" s="18">
        <v>0</v>
      </c>
      <c r="AR3209" s="18">
        <f t="shared" si="675"/>
        <v>0</v>
      </c>
      <c r="AS3209" s="20" t="s">
        <v>146</v>
      </c>
      <c r="AT3209" s="20">
        <v>0</v>
      </c>
      <c r="AU3209" s="16">
        <f t="shared" si="676"/>
        <v>0</v>
      </c>
    </row>
    <row r="3210" spans="1:47" x14ac:dyDescent="0.2">
      <c r="A3210" s="16">
        <v>3207</v>
      </c>
      <c r="B3210" s="16">
        <v>184.40951538085901</v>
      </c>
      <c r="C3210" s="17">
        <v>6.5894250000000003</v>
      </c>
      <c r="F3210" s="18" t="s">
        <v>146</v>
      </c>
      <c r="G3210" s="18">
        <v>0</v>
      </c>
      <c r="I3210" s="19" t="s">
        <v>146</v>
      </c>
      <c r="J3210" s="19">
        <v>0</v>
      </c>
      <c r="K3210" s="19">
        <f t="shared" si="664"/>
        <v>0</v>
      </c>
      <c r="L3210" s="18" t="s">
        <v>146</v>
      </c>
      <c r="M3210" s="18">
        <v>0</v>
      </c>
      <c r="N3210" s="18">
        <f t="shared" si="665"/>
        <v>0</v>
      </c>
      <c r="O3210" s="19" t="s">
        <v>145</v>
      </c>
      <c r="P3210" s="19">
        <v>146063.11271428599</v>
      </c>
      <c r="Q3210" s="19">
        <f t="shared" si="666"/>
        <v>35111.325171703364</v>
      </c>
      <c r="R3210" s="18" t="s">
        <v>146</v>
      </c>
      <c r="S3210" s="18">
        <v>0</v>
      </c>
      <c r="T3210" s="18">
        <f t="shared" si="667"/>
        <v>0</v>
      </c>
      <c r="U3210" s="20" t="s">
        <v>146</v>
      </c>
      <c r="V3210" s="20">
        <v>0</v>
      </c>
      <c r="W3210" s="20">
        <f t="shared" si="668"/>
        <v>0</v>
      </c>
      <c r="X3210" s="18" t="s">
        <v>146</v>
      </c>
      <c r="Y3210" s="18">
        <v>0</v>
      </c>
      <c r="Z3210" s="23">
        <f t="shared" si="669"/>
        <v>0</v>
      </c>
      <c r="AA3210" s="20" t="s">
        <v>146</v>
      </c>
      <c r="AB3210" s="20">
        <v>0</v>
      </c>
      <c r="AC3210" s="24">
        <f t="shared" si="670"/>
        <v>0</v>
      </c>
      <c r="AD3210" s="18" t="s">
        <v>146</v>
      </c>
      <c r="AE3210" s="18">
        <v>0</v>
      </c>
      <c r="AF3210" s="18">
        <f t="shared" si="671"/>
        <v>0</v>
      </c>
      <c r="AG3210" s="19" t="s">
        <v>146</v>
      </c>
      <c r="AH3210" s="19">
        <v>0</v>
      </c>
      <c r="AI3210" s="19">
        <f t="shared" si="672"/>
        <v>0</v>
      </c>
      <c r="AJ3210" s="18" t="s">
        <v>146</v>
      </c>
      <c r="AK3210" s="18">
        <v>0</v>
      </c>
      <c r="AL3210" s="18">
        <f t="shared" si="673"/>
        <v>0</v>
      </c>
      <c r="AM3210" s="19" t="s">
        <v>146</v>
      </c>
      <c r="AN3210" s="19">
        <v>0</v>
      </c>
      <c r="AO3210" s="19">
        <f t="shared" si="674"/>
        <v>0</v>
      </c>
      <c r="AP3210" s="18" t="s">
        <v>146</v>
      </c>
      <c r="AQ3210" s="18">
        <v>0</v>
      </c>
      <c r="AR3210" s="18">
        <f t="shared" si="675"/>
        <v>0</v>
      </c>
      <c r="AS3210" s="20" t="s">
        <v>145</v>
      </c>
      <c r="AT3210" s="20">
        <v>114500.252642857</v>
      </c>
      <c r="AU3210" s="16">
        <f t="shared" si="676"/>
        <v>7628.2646664128579</v>
      </c>
    </row>
    <row r="3211" spans="1:47" x14ac:dyDescent="0.2">
      <c r="A3211" s="16">
        <v>3208</v>
      </c>
      <c r="B3211" s="16">
        <v>317.172607421875</v>
      </c>
      <c r="C3211" s="17">
        <v>15.042216666666601</v>
      </c>
      <c r="D3211" s="16" t="s">
        <v>3179</v>
      </c>
      <c r="E3211" s="16" t="s">
        <v>3180</v>
      </c>
      <c r="F3211" s="18" t="s">
        <v>146</v>
      </c>
      <c r="G3211" s="18">
        <v>0</v>
      </c>
      <c r="I3211" s="19" t="s">
        <v>146</v>
      </c>
      <c r="J3211" s="19">
        <v>0</v>
      </c>
      <c r="K3211" s="19">
        <f t="shared" si="664"/>
        <v>0</v>
      </c>
      <c r="L3211" s="18" t="s">
        <v>146</v>
      </c>
      <c r="M3211" s="18">
        <v>0</v>
      </c>
      <c r="N3211" s="18">
        <f t="shared" si="665"/>
        <v>0</v>
      </c>
      <c r="O3211" s="19" t="s">
        <v>145</v>
      </c>
      <c r="P3211" s="19">
        <v>137442.62892857101</v>
      </c>
      <c r="Q3211" s="19">
        <f t="shared" si="666"/>
        <v>33039.093492444954</v>
      </c>
      <c r="R3211" s="18" t="s">
        <v>146</v>
      </c>
      <c r="S3211" s="18">
        <v>0</v>
      </c>
      <c r="T3211" s="18">
        <f t="shared" si="667"/>
        <v>0</v>
      </c>
      <c r="U3211" s="20" t="s">
        <v>146</v>
      </c>
      <c r="V3211" s="20">
        <v>0</v>
      </c>
      <c r="W3211" s="20">
        <f t="shared" si="668"/>
        <v>0</v>
      </c>
      <c r="X3211" s="18" t="s">
        <v>146</v>
      </c>
      <c r="Y3211" s="18">
        <v>0</v>
      </c>
      <c r="Z3211" s="23">
        <f t="shared" si="669"/>
        <v>0</v>
      </c>
      <c r="AA3211" s="20" t="s">
        <v>146</v>
      </c>
      <c r="AB3211" s="20">
        <v>0</v>
      </c>
      <c r="AC3211" s="24">
        <f t="shared" si="670"/>
        <v>0</v>
      </c>
      <c r="AD3211" s="18" t="s">
        <v>146</v>
      </c>
      <c r="AE3211" s="18">
        <v>0</v>
      </c>
      <c r="AF3211" s="18">
        <f t="shared" si="671"/>
        <v>0</v>
      </c>
      <c r="AG3211" s="19" t="s">
        <v>146</v>
      </c>
      <c r="AH3211" s="19">
        <v>0</v>
      </c>
      <c r="AI3211" s="19">
        <f t="shared" si="672"/>
        <v>0</v>
      </c>
      <c r="AJ3211" s="18" t="s">
        <v>146</v>
      </c>
      <c r="AK3211" s="18">
        <v>0</v>
      </c>
      <c r="AL3211" s="18">
        <f t="shared" si="673"/>
        <v>0</v>
      </c>
      <c r="AM3211" s="19" t="s">
        <v>146</v>
      </c>
      <c r="AN3211" s="19">
        <v>0</v>
      </c>
      <c r="AO3211" s="19">
        <f t="shared" si="674"/>
        <v>0</v>
      </c>
      <c r="AP3211" s="18" t="s">
        <v>146</v>
      </c>
      <c r="AQ3211" s="18">
        <v>0</v>
      </c>
      <c r="AR3211" s="18">
        <f t="shared" si="675"/>
        <v>0</v>
      </c>
      <c r="AS3211" s="20" t="s">
        <v>146</v>
      </c>
      <c r="AT3211" s="20">
        <v>0</v>
      </c>
      <c r="AU3211" s="16">
        <f t="shared" si="676"/>
        <v>0</v>
      </c>
    </row>
    <row r="3212" spans="1:47" x14ac:dyDescent="0.2">
      <c r="A3212" s="16">
        <v>3209</v>
      </c>
      <c r="B3212" s="16">
        <v>166.062137603759</v>
      </c>
      <c r="C3212" s="17">
        <v>6.12736666666666</v>
      </c>
      <c r="D3212" s="16" t="s">
        <v>2315</v>
      </c>
      <c r="E3212" s="16" t="s">
        <v>2315</v>
      </c>
      <c r="F3212" s="18" t="s">
        <v>146</v>
      </c>
      <c r="G3212" s="18">
        <v>0</v>
      </c>
      <c r="I3212" s="19" t="s">
        <v>146</v>
      </c>
      <c r="J3212" s="19">
        <v>0</v>
      </c>
      <c r="K3212" s="19">
        <f t="shared" si="664"/>
        <v>0</v>
      </c>
      <c r="L3212" s="18" t="s">
        <v>146</v>
      </c>
      <c r="M3212" s="18">
        <v>0</v>
      </c>
      <c r="N3212" s="18">
        <f t="shared" si="665"/>
        <v>0</v>
      </c>
      <c r="O3212" s="19" t="s">
        <v>145</v>
      </c>
      <c r="P3212" s="19">
        <v>166224.15675714199</v>
      </c>
      <c r="Q3212" s="19">
        <f t="shared" si="666"/>
        <v>39957.729989697589</v>
      </c>
      <c r="R3212" s="18" t="s">
        <v>146</v>
      </c>
      <c r="S3212" s="18">
        <v>0</v>
      </c>
      <c r="T3212" s="18">
        <f t="shared" si="667"/>
        <v>0</v>
      </c>
      <c r="U3212" s="20" t="s">
        <v>146</v>
      </c>
      <c r="V3212" s="20">
        <v>0</v>
      </c>
      <c r="W3212" s="20">
        <f t="shared" si="668"/>
        <v>0</v>
      </c>
      <c r="X3212" s="18" t="s">
        <v>146</v>
      </c>
      <c r="Y3212" s="18">
        <v>0</v>
      </c>
      <c r="Z3212" s="23">
        <f t="shared" si="669"/>
        <v>0</v>
      </c>
      <c r="AA3212" s="20" t="s">
        <v>146</v>
      </c>
      <c r="AB3212" s="20">
        <v>0</v>
      </c>
      <c r="AC3212" s="24">
        <f t="shared" si="670"/>
        <v>0</v>
      </c>
      <c r="AD3212" s="18" t="s">
        <v>146</v>
      </c>
      <c r="AE3212" s="18">
        <v>0</v>
      </c>
      <c r="AF3212" s="18">
        <f t="shared" si="671"/>
        <v>0</v>
      </c>
      <c r="AG3212" s="19" t="s">
        <v>146</v>
      </c>
      <c r="AH3212" s="19">
        <v>0</v>
      </c>
      <c r="AI3212" s="19">
        <f t="shared" si="672"/>
        <v>0</v>
      </c>
      <c r="AJ3212" s="18" t="s">
        <v>146</v>
      </c>
      <c r="AK3212" s="18">
        <v>0</v>
      </c>
      <c r="AL3212" s="18">
        <f t="shared" si="673"/>
        <v>0</v>
      </c>
      <c r="AM3212" s="19" t="s">
        <v>146</v>
      </c>
      <c r="AN3212" s="19">
        <v>0</v>
      </c>
      <c r="AO3212" s="19">
        <f t="shared" si="674"/>
        <v>0</v>
      </c>
      <c r="AP3212" s="18" t="s">
        <v>145</v>
      </c>
      <c r="AQ3212" s="18">
        <v>150239.59677142801</v>
      </c>
      <c r="AR3212" s="18">
        <f t="shared" si="675"/>
        <v>18548.098366842965</v>
      </c>
      <c r="AS3212" s="20" t="s">
        <v>146</v>
      </c>
      <c r="AT3212" s="20">
        <v>0</v>
      </c>
      <c r="AU3212" s="16">
        <f t="shared" si="676"/>
        <v>0</v>
      </c>
    </row>
    <row r="3213" spans="1:47" x14ac:dyDescent="0.2">
      <c r="A3213" s="16">
        <v>3210</v>
      </c>
      <c r="B3213" s="16">
        <v>763.89782714843705</v>
      </c>
      <c r="C3213" s="17">
        <v>10.250783333333301</v>
      </c>
      <c r="F3213" s="18" t="s">
        <v>146</v>
      </c>
      <c r="G3213" s="18">
        <v>0</v>
      </c>
      <c r="I3213" s="19" t="s">
        <v>146</v>
      </c>
      <c r="J3213" s="19">
        <v>0</v>
      </c>
      <c r="K3213" s="19">
        <f t="shared" si="664"/>
        <v>0</v>
      </c>
      <c r="L3213" s="18" t="s">
        <v>146</v>
      </c>
      <c r="M3213" s="18">
        <v>0</v>
      </c>
      <c r="N3213" s="18">
        <f t="shared" si="665"/>
        <v>0</v>
      </c>
      <c r="O3213" s="19" t="s">
        <v>145</v>
      </c>
      <c r="P3213" s="19">
        <v>137150.33492857101</v>
      </c>
      <c r="Q3213" s="19">
        <f t="shared" si="666"/>
        <v>32968.830511675726</v>
      </c>
      <c r="R3213" s="18" t="s">
        <v>146</v>
      </c>
      <c r="S3213" s="18">
        <v>0</v>
      </c>
      <c r="T3213" s="18">
        <f t="shared" si="667"/>
        <v>0</v>
      </c>
      <c r="U3213" s="20" t="s">
        <v>146</v>
      </c>
      <c r="V3213" s="20">
        <v>0</v>
      </c>
      <c r="W3213" s="20">
        <f t="shared" si="668"/>
        <v>0</v>
      </c>
      <c r="X3213" s="18" t="s">
        <v>146</v>
      </c>
      <c r="Y3213" s="18">
        <v>0</v>
      </c>
      <c r="Z3213" s="23">
        <f t="shared" si="669"/>
        <v>0</v>
      </c>
      <c r="AA3213" s="20" t="s">
        <v>146</v>
      </c>
      <c r="AB3213" s="20">
        <v>0</v>
      </c>
      <c r="AC3213" s="24">
        <f t="shared" si="670"/>
        <v>0</v>
      </c>
      <c r="AD3213" s="18" t="s">
        <v>146</v>
      </c>
      <c r="AE3213" s="18">
        <v>0</v>
      </c>
      <c r="AF3213" s="18">
        <f t="shared" si="671"/>
        <v>0</v>
      </c>
      <c r="AG3213" s="19" t="s">
        <v>146</v>
      </c>
      <c r="AH3213" s="19">
        <v>0</v>
      </c>
      <c r="AI3213" s="19">
        <f t="shared" si="672"/>
        <v>0</v>
      </c>
      <c r="AJ3213" s="18" t="s">
        <v>146</v>
      </c>
      <c r="AK3213" s="18">
        <v>0</v>
      </c>
      <c r="AL3213" s="18">
        <f t="shared" si="673"/>
        <v>0</v>
      </c>
      <c r="AM3213" s="19" t="s">
        <v>146</v>
      </c>
      <c r="AN3213" s="19">
        <v>0</v>
      </c>
      <c r="AO3213" s="19">
        <f t="shared" si="674"/>
        <v>0</v>
      </c>
      <c r="AP3213" s="18" t="s">
        <v>146</v>
      </c>
      <c r="AQ3213" s="18">
        <v>0</v>
      </c>
      <c r="AR3213" s="18">
        <f t="shared" si="675"/>
        <v>0</v>
      </c>
      <c r="AS3213" s="20" t="s">
        <v>146</v>
      </c>
      <c r="AT3213" s="20">
        <v>0</v>
      </c>
      <c r="AU3213" s="16">
        <f t="shared" si="676"/>
        <v>0</v>
      </c>
    </row>
    <row r="3214" spans="1:47" x14ac:dyDescent="0.2">
      <c r="A3214" s="16">
        <v>3211</v>
      </c>
      <c r="B3214" s="16">
        <v>528.31311035156205</v>
      </c>
      <c r="C3214" s="17">
        <v>10.183166666666599</v>
      </c>
      <c r="D3214" s="16" t="s">
        <v>3181</v>
      </c>
      <c r="E3214" s="16" t="s">
        <v>3182</v>
      </c>
      <c r="F3214" s="18" t="s">
        <v>146</v>
      </c>
      <c r="G3214" s="18">
        <v>0</v>
      </c>
      <c r="I3214" s="19" t="s">
        <v>146</v>
      </c>
      <c r="J3214" s="19">
        <v>0</v>
      </c>
      <c r="K3214" s="19">
        <f t="shared" si="664"/>
        <v>0</v>
      </c>
      <c r="L3214" s="18" t="s">
        <v>146</v>
      </c>
      <c r="M3214" s="18">
        <v>0</v>
      </c>
      <c r="N3214" s="18">
        <f t="shared" si="665"/>
        <v>0</v>
      </c>
      <c r="O3214" s="19" t="s">
        <v>145</v>
      </c>
      <c r="P3214" s="19">
        <v>215348.32905714199</v>
      </c>
      <c r="Q3214" s="19">
        <f t="shared" si="666"/>
        <v>51766.425254120666</v>
      </c>
      <c r="R3214" s="18" t="s">
        <v>146</v>
      </c>
      <c r="S3214" s="18">
        <v>0</v>
      </c>
      <c r="T3214" s="18">
        <f t="shared" si="667"/>
        <v>0</v>
      </c>
      <c r="U3214" s="20" t="s">
        <v>146</v>
      </c>
      <c r="V3214" s="20">
        <v>0</v>
      </c>
      <c r="W3214" s="20">
        <f t="shared" si="668"/>
        <v>0</v>
      </c>
      <c r="X3214" s="18" t="s">
        <v>146</v>
      </c>
      <c r="Y3214" s="18">
        <v>0</v>
      </c>
      <c r="Z3214" s="23">
        <f t="shared" si="669"/>
        <v>0</v>
      </c>
      <c r="AA3214" s="20" t="s">
        <v>146</v>
      </c>
      <c r="AB3214" s="20">
        <v>0</v>
      </c>
      <c r="AC3214" s="24">
        <f t="shared" si="670"/>
        <v>0</v>
      </c>
      <c r="AD3214" s="18" t="s">
        <v>146</v>
      </c>
      <c r="AE3214" s="18">
        <v>0</v>
      </c>
      <c r="AF3214" s="18">
        <f t="shared" si="671"/>
        <v>0</v>
      </c>
      <c r="AG3214" s="19" t="s">
        <v>146</v>
      </c>
      <c r="AH3214" s="19">
        <v>0</v>
      </c>
      <c r="AI3214" s="19">
        <f t="shared" si="672"/>
        <v>0</v>
      </c>
      <c r="AJ3214" s="18" t="s">
        <v>146</v>
      </c>
      <c r="AK3214" s="18">
        <v>0</v>
      </c>
      <c r="AL3214" s="18">
        <f t="shared" si="673"/>
        <v>0</v>
      </c>
      <c r="AM3214" s="19" t="s">
        <v>146</v>
      </c>
      <c r="AN3214" s="19">
        <v>0</v>
      </c>
      <c r="AO3214" s="19">
        <f t="shared" si="674"/>
        <v>0</v>
      </c>
      <c r="AP3214" s="18" t="s">
        <v>146</v>
      </c>
      <c r="AQ3214" s="18">
        <v>0</v>
      </c>
      <c r="AR3214" s="18">
        <f t="shared" si="675"/>
        <v>0</v>
      </c>
      <c r="AS3214" s="20" t="s">
        <v>146</v>
      </c>
      <c r="AT3214" s="20">
        <v>0</v>
      </c>
      <c r="AU3214" s="16">
        <f t="shared" si="676"/>
        <v>0</v>
      </c>
    </row>
    <row r="3215" spans="1:47" x14ac:dyDescent="0.2">
      <c r="A3215" s="16">
        <v>3212</v>
      </c>
      <c r="B3215" s="16">
        <v>60.077945709228501</v>
      </c>
      <c r="C3215" s="17">
        <v>8.2666166666666605</v>
      </c>
      <c r="F3215" s="18" t="s">
        <v>146</v>
      </c>
      <c r="G3215" s="18">
        <v>0</v>
      </c>
      <c r="I3215" s="19" t="s">
        <v>146</v>
      </c>
      <c r="J3215" s="19">
        <v>0</v>
      </c>
      <c r="K3215" s="19">
        <f t="shared" si="664"/>
        <v>0</v>
      </c>
      <c r="L3215" s="18" t="s">
        <v>146</v>
      </c>
      <c r="M3215" s="18">
        <v>0</v>
      </c>
      <c r="N3215" s="18">
        <f t="shared" si="665"/>
        <v>0</v>
      </c>
      <c r="O3215" s="19" t="s">
        <v>145</v>
      </c>
      <c r="P3215" s="19">
        <v>232570.06372857199</v>
      </c>
      <c r="Q3215" s="19">
        <f t="shared" si="666"/>
        <v>55906.265319368264</v>
      </c>
      <c r="R3215" s="18" t="s">
        <v>146</v>
      </c>
      <c r="S3215" s="18">
        <v>0</v>
      </c>
      <c r="T3215" s="18">
        <f t="shared" si="667"/>
        <v>0</v>
      </c>
      <c r="U3215" s="20" t="s">
        <v>146</v>
      </c>
      <c r="V3215" s="20">
        <v>0</v>
      </c>
      <c r="W3215" s="20">
        <f t="shared" si="668"/>
        <v>0</v>
      </c>
      <c r="X3215" s="18" t="s">
        <v>146</v>
      </c>
      <c r="Y3215" s="18">
        <v>0</v>
      </c>
      <c r="Z3215" s="23">
        <f t="shared" si="669"/>
        <v>0</v>
      </c>
      <c r="AA3215" s="20" t="s">
        <v>146</v>
      </c>
      <c r="AB3215" s="20">
        <v>0</v>
      </c>
      <c r="AC3215" s="24">
        <f t="shared" si="670"/>
        <v>0</v>
      </c>
      <c r="AD3215" s="18" t="s">
        <v>146</v>
      </c>
      <c r="AE3215" s="18">
        <v>0</v>
      </c>
      <c r="AF3215" s="18">
        <f t="shared" si="671"/>
        <v>0</v>
      </c>
      <c r="AG3215" s="19" t="s">
        <v>146</v>
      </c>
      <c r="AH3215" s="19">
        <v>0</v>
      </c>
      <c r="AI3215" s="19">
        <f t="shared" si="672"/>
        <v>0</v>
      </c>
      <c r="AJ3215" s="18" t="s">
        <v>146</v>
      </c>
      <c r="AK3215" s="18">
        <v>0</v>
      </c>
      <c r="AL3215" s="18">
        <f t="shared" si="673"/>
        <v>0</v>
      </c>
      <c r="AM3215" s="19" t="s">
        <v>146</v>
      </c>
      <c r="AN3215" s="19">
        <v>0</v>
      </c>
      <c r="AO3215" s="19">
        <f t="shared" si="674"/>
        <v>0</v>
      </c>
      <c r="AP3215" s="18" t="s">
        <v>146</v>
      </c>
      <c r="AQ3215" s="18">
        <v>0</v>
      </c>
      <c r="AR3215" s="18">
        <f t="shared" si="675"/>
        <v>0</v>
      </c>
      <c r="AS3215" s="20" t="s">
        <v>146</v>
      </c>
      <c r="AT3215" s="20">
        <v>0</v>
      </c>
      <c r="AU3215" s="16">
        <f t="shared" si="676"/>
        <v>0</v>
      </c>
    </row>
    <row r="3216" spans="1:47" x14ac:dyDescent="0.2">
      <c r="A3216" s="16">
        <v>3213</v>
      </c>
      <c r="B3216" s="16">
        <v>437.373762306103</v>
      </c>
      <c r="C3216" s="17">
        <v>2.5168833333333298</v>
      </c>
      <c r="D3216" s="16" t="s">
        <v>3183</v>
      </c>
      <c r="E3216" s="16" t="s">
        <v>3184</v>
      </c>
      <c r="F3216" s="18" t="s">
        <v>146</v>
      </c>
      <c r="G3216" s="18">
        <v>0</v>
      </c>
      <c r="I3216" s="19" t="s">
        <v>146</v>
      </c>
      <c r="J3216" s="19">
        <v>0</v>
      </c>
      <c r="K3216" s="19">
        <f t="shared" si="664"/>
        <v>0</v>
      </c>
      <c r="L3216" s="18" t="s">
        <v>146</v>
      </c>
      <c r="M3216" s="18">
        <v>0</v>
      </c>
      <c r="N3216" s="18">
        <f t="shared" si="665"/>
        <v>0</v>
      </c>
      <c r="O3216" s="19" t="s">
        <v>145</v>
      </c>
      <c r="P3216" s="19">
        <v>145408.511999999</v>
      </c>
      <c r="Q3216" s="19">
        <f t="shared" si="666"/>
        <v>34953.969230768991</v>
      </c>
      <c r="R3216" s="18" t="s">
        <v>146</v>
      </c>
      <c r="S3216" s="18">
        <v>0</v>
      </c>
      <c r="T3216" s="18">
        <f t="shared" si="667"/>
        <v>0</v>
      </c>
      <c r="U3216" s="20" t="s">
        <v>146</v>
      </c>
      <c r="V3216" s="20">
        <v>0</v>
      </c>
      <c r="W3216" s="20">
        <f t="shared" si="668"/>
        <v>0</v>
      </c>
      <c r="X3216" s="18" t="s">
        <v>146</v>
      </c>
      <c r="Y3216" s="18">
        <v>0</v>
      </c>
      <c r="Z3216" s="23">
        <f t="shared" si="669"/>
        <v>0</v>
      </c>
      <c r="AA3216" s="20" t="s">
        <v>145</v>
      </c>
      <c r="AB3216" s="20">
        <v>377146.77860000002</v>
      </c>
      <c r="AC3216" s="24">
        <f t="shared" si="670"/>
        <v>64359.518532423208</v>
      </c>
      <c r="AD3216" s="18" t="s">
        <v>145</v>
      </c>
      <c r="AE3216" s="18">
        <v>183387.24121428601</v>
      </c>
      <c r="AF3216" s="18">
        <f t="shared" si="671"/>
        <v>14349.549390789203</v>
      </c>
      <c r="AG3216" s="19" t="s">
        <v>146</v>
      </c>
      <c r="AH3216" s="19">
        <v>0</v>
      </c>
      <c r="AI3216" s="19">
        <f t="shared" si="672"/>
        <v>0</v>
      </c>
      <c r="AJ3216" s="18" t="s">
        <v>146</v>
      </c>
      <c r="AK3216" s="18">
        <v>0</v>
      </c>
      <c r="AL3216" s="18">
        <f t="shared" si="673"/>
        <v>0</v>
      </c>
      <c r="AM3216" s="19" t="s">
        <v>146</v>
      </c>
      <c r="AN3216" s="19">
        <v>0</v>
      </c>
      <c r="AO3216" s="19">
        <f t="shared" si="674"/>
        <v>0</v>
      </c>
      <c r="AP3216" s="18" t="s">
        <v>146</v>
      </c>
      <c r="AQ3216" s="18">
        <v>0</v>
      </c>
      <c r="AR3216" s="18">
        <f t="shared" si="675"/>
        <v>0</v>
      </c>
      <c r="AS3216" s="20" t="s">
        <v>146</v>
      </c>
      <c r="AT3216" s="20">
        <v>0</v>
      </c>
      <c r="AU3216" s="16">
        <f t="shared" si="676"/>
        <v>0</v>
      </c>
    </row>
    <row r="3217" spans="1:47" x14ac:dyDescent="0.2">
      <c r="A3217" s="16">
        <v>3214</v>
      </c>
      <c r="B3217" s="16">
        <v>1066.9774055806199</v>
      </c>
      <c r="C3217" s="17">
        <v>17.6606666666666</v>
      </c>
      <c r="D3217" s="16" t="s">
        <v>3185</v>
      </c>
      <c r="E3217" s="16" t="s">
        <v>3186</v>
      </c>
      <c r="F3217" s="18" t="s">
        <v>146</v>
      </c>
      <c r="G3217" s="18">
        <v>0</v>
      </c>
      <c r="I3217" s="19" t="s">
        <v>146</v>
      </c>
      <c r="J3217" s="19">
        <v>0</v>
      </c>
      <c r="K3217" s="19">
        <f t="shared" si="664"/>
        <v>0</v>
      </c>
      <c r="L3217" s="18" t="s">
        <v>146</v>
      </c>
      <c r="M3217" s="18">
        <v>0</v>
      </c>
      <c r="N3217" s="18">
        <f t="shared" si="665"/>
        <v>0</v>
      </c>
      <c r="O3217" s="19" t="s">
        <v>145</v>
      </c>
      <c r="P3217" s="19">
        <v>155858.963000002</v>
      </c>
      <c r="Q3217" s="19">
        <f t="shared" si="666"/>
        <v>37466.096875000476</v>
      </c>
      <c r="R3217" s="18" t="s">
        <v>146</v>
      </c>
      <c r="S3217" s="18">
        <v>0</v>
      </c>
      <c r="T3217" s="18">
        <f t="shared" si="667"/>
        <v>0</v>
      </c>
      <c r="U3217" s="20" t="s">
        <v>146</v>
      </c>
      <c r="V3217" s="20">
        <v>0</v>
      </c>
      <c r="W3217" s="20">
        <f t="shared" si="668"/>
        <v>0</v>
      </c>
      <c r="X3217" s="18" t="s">
        <v>146</v>
      </c>
      <c r="Y3217" s="18">
        <v>0</v>
      </c>
      <c r="Z3217" s="23">
        <f t="shared" si="669"/>
        <v>0</v>
      </c>
      <c r="AA3217" s="20" t="s">
        <v>146</v>
      </c>
      <c r="AB3217" s="20">
        <v>0</v>
      </c>
      <c r="AC3217" s="24">
        <f t="shared" si="670"/>
        <v>0</v>
      </c>
      <c r="AD3217" s="18" t="s">
        <v>146</v>
      </c>
      <c r="AE3217" s="18">
        <v>0</v>
      </c>
      <c r="AF3217" s="18">
        <f t="shared" si="671"/>
        <v>0</v>
      </c>
      <c r="AG3217" s="19" t="s">
        <v>146</v>
      </c>
      <c r="AH3217" s="19">
        <v>0</v>
      </c>
      <c r="AI3217" s="19">
        <f t="shared" si="672"/>
        <v>0</v>
      </c>
      <c r="AJ3217" s="18" t="s">
        <v>146</v>
      </c>
      <c r="AK3217" s="18">
        <v>0</v>
      </c>
      <c r="AL3217" s="18">
        <f t="shared" si="673"/>
        <v>0</v>
      </c>
      <c r="AM3217" s="19" t="s">
        <v>146</v>
      </c>
      <c r="AN3217" s="19">
        <v>0</v>
      </c>
      <c r="AO3217" s="19">
        <f t="shared" si="674"/>
        <v>0</v>
      </c>
      <c r="AP3217" s="18" t="s">
        <v>146</v>
      </c>
      <c r="AQ3217" s="18">
        <v>0</v>
      </c>
      <c r="AR3217" s="18">
        <f t="shared" si="675"/>
        <v>0</v>
      </c>
      <c r="AS3217" s="20" t="s">
        <v>146</v>
      </c>
      <c r="AT3217" s="20">
        <v>0</v>
      </c>
      <c r="AU3217" s="16">
        <f t="shared" si="676"/>
        <v>0</v>
      </c>
    </row>
    <row r="3218" spans="1:47" x14ac:dyDescent="0.2">
      <c r="A3218" s="16">
        <v>3215</v>
      </c>
      <c r="B3218" s="16">
        <v>313.46585083007801</v>
      </c>
      <c r="C3218" s="17">
        <v>11.209016666666599</v>
      </c>
      <c r="F3218" s="18" t="s">
        <v>146</v>
      </c>
      <c r="G3218" s="18">
        <v>0</v>
      </c>
      <c r="I3218" s="19" t="s">
        <v>146</v>
      </c>
      <c r="J3218" s="19">
        <v>0</v>
      </c>
      <c r="K3218" s="19">
        <f t="shared" si="664"/>
        <v>0</v>
      </c>
      <c r="L3218" s="18" t="s">
        <v>146</v>
      </c>
      <c r="M3218" s="18">
        <v>0</v>
      </c>
      <c r="N3218" s="18">
        <f t="shared" si="665"/>
        <v>0</v>
      </c>
      <c r="O3218" s="19" t="s">
        <v>145</v>
      </c>
      <c r="P3218" s="19">
        <v>125692.265885714</v>
      </c>
      <c r="Q3218" s="19">
        <f t="shared" si="666"/>
        <v>30214.486991758175</v>
      </c>
      <c r="R3218" s="18" t="s">
        <v>146</v>
      </c>
      <c r="S3218" s="18">
        <v>0</v>
      </c>
      <c r="T3218" s="18">
        <f t="shared" si="667"/>
        <v>0</v>
      </c>
      <c r="U3218" s="20" t="s">
        <v>146</v>
      </c>
      <c r="V3218" s="20">
        <v>0</v>
      </c>
      <c r="W3218" s="20">
        <f t="shared" si="668"/>
        <v>0</v>
      </c>
      <c r="X3218" s="18" t="s">
        <v>146</v>
      </c>
      <c r="Y3218" s="18">
        <v>0</v>
      </c>
      <c r="Z3218" s="23">
        <f t="shared" si="669"/>
        <v>0</v>
      </c>
      <c r="AA3218" s="20" t="s">
        <v>146</v>
      </c>
      <c r="AB3218" s="20">
        <v>0</v>
      </c>
      <c r="AC3218" s="24">
        <f t="shared" si="670"/>
        <v>0</v>
      </c>
      <c r="AD3218" s="18" t="s">
        <v>146</v>
      </c>
      <c r="AE3218" s="18">
        <v>0</v>
      </c>
      <c r="AF3218" s="18">
        <f t="shared" si="671"/>
        <v>0</v>
      </c>
      <c r="AG3218" s="19" t="s">
        <v>146</v>
      </c>
      <c r="AH3218" s="19">
        <v>0</v>
      </c>
      <c r="AI3218" s="19">
        <f t="shared" si="672"/>
        <v>0</v>
      </c>
      <c r="AJ3218" s="18" t="s">
        <v>146</v>
      </c>
      <c r="AK3218" s="18">
        <v>0</v>
      </c>
      <c r="AL3218" s="18">
        <f t="shared" si="673"/>
        <v>0</v>
      </c>
      <c r="AM3218" s="19" t="s">
        <v>146</v>
      </c>
      <c r="AN3218" s="19">
        <v>0</v>
      </c>
      <c r="AO3218" s="19">
        <f t="shared" si="674"/>
        <v>0</v>
      </c>
      <c r="AP3218" s="18" t="s">
        <v>146</v>
      </c>
      <c r="AQ3218" s="18">
        <v>0</v>
      </c>
      <c r="AR3218" s="18">
        <f t="shared" si="675"/>
        <v>0</v>
      </c>
      <c r="AS3218" s="20" t="s">
        <v>146</v>
      </c>
      <c r="AT3218" s="20">
        <v>0</v>
      </c>
      <c r="AU3218" s="16">
        <f t="shared" si="676"/>
        <v>0</v>
      </c>
    </row>
    <row r="3219" spans="1:47" x14ac:dyDescent="0.2">
      <c r="A3219" s="16">
        <v>3216</v>
      </c>
      <c r="B3219" s="16">
        <v>329.21566772460898</v>
      </c>
      <c r="C3219" s="17">
        <v>11.6544833333333</v>
      </c>
      <c r="D3219" s="16" t="s">
        <v>199</v>
      </c>
      <c r="E3219" s="16" t="s">
        <v>2691</v>
      </c>
      <c r="F3219" s="18" t="s">
        <v>146</v>
      </c>
      <c r="G3219" s="18">
        <v>0</v>
      </c>
      <c r="I3219" s="19" t="s">
        <v>146</v>
      </c>
      <c r="J3219" s="19">
        <v>0</v>
      </c>
      <c r="K3219" s="19">
        <f t="shared" si="664"/>
        <v>0</v>
      </c>
      <c r="L3219" s="18" t="s">
        <v>146</v>
      </c>
      <c r="M3219" s="18">
        <v>0</v>
      </c>
      <c r="N3219" s="18">
        <f t="shared" si="665"/>
        <v>0</v>
      </c>
      <c r="O3219" s="19" t="s">
        <v>145</v>
      </c>
      <c r="P3219" s="19">
        <v>206419.10884285701</v>
      </c>
      <c r="Q3219" s="19">
        <f t="shared" si="666"/>
        <v>49619.978087225238</v>
      </c>
      <c r="R3219" s="18" t="s">
        <v>146</v>
      </c>
      <c r="S3219" s="18">
        <v>0</v>
      </c>
      <c r="T3219" s="18">
        <f t="shared" si="667"/>
        <v>0</v>
      </c>
      <c r="U3219" s="20" t="s">
        <v>146</v>
      </c>
      <c r="V3219" s="20">
        <v>0</v>
      </c>
      <c r="W3219" s="20">
        <f t="shared" si="668"/>
        <v>0</v>
      </c>
      <c r="X3219" s="18" t="s">
        <v>146</v>
      </c>
      <c r="Y3219" s="18">
        <v>0</v>
      </c>
      <c r="Z3219" s="23">
        <f t="shared" si="669"/>
        <v>0</v>
      </c>
      <c r="AA3219" s="20" t="s">
        <v>146</v>
      </c>
      <c r="AB3219" s="20">
        <v>0</v>
      </c>
      <c r="AC3219" s="24">
        <f t="shared" si="670"/>
        <v>0</v>
      </c>
      <c r="AD3219" s="18" t="s">
        <v>146</v>
      </c>
      <c r="AE3219" s="18">
        <v>0</v>
      </c>
      <c r="AF3219" s="18">
        <f t="shared" si="671"/>
        <v>0</v>
      </c>
      <c r="AG3219" s="19" t="s">
        <v>146</v>
      </c>
      <c r="AH3219" s="19">
        <v>0</v>
      </c>
      <c r="AI3219" s="19">
        <f t="shared" si="672"/>
        <v>0</v>
      </c>
      <c r="AJ3219" s="18" t="s">
        <v>146</v>
      </c>
      <c r="AK3219" s="18">
        <v>0</v>
      </c>
      <c r="AL3219" s="18">
        <f t="shared" si="673"/>
        <v>0</v>
      </c>
      <c r="AM3219" s="19" t="s">
        <v>146</v>
      </c>
      <c r="AN3219" s="19">
        <v>0</v>
      </c>
      <c r="AO3219" s="19">
        <f t="shared" si="674"/>
        <v>0</v>
      </c>
      <c r="AP3219" s="18" t="s">
        <v>146</v>
      </c>
      <c r="AQ3219" s="18">
        <v>0</v>
      </c>
      <c r="AR3219" s="18">
        <f t="shared" si="675"/>
        <v>0</v>
      </c>
      <c r="AS3219" s="20" t="s">
        <v>146</v>
      </c>
      <c r="AT3219" s="20">
        <v>0</v>
      </c>
      <c r="AU3219" s="16">
        <f t="shared" si="676"/>
        <v>0</v>
      </c>
    </row>
    <row r="3220" spans="1:47" x14ac:dyDescent="0.2">
      <c r="A3220" s="16">
        <v>3217</v>
      </c>
      <c r="B3220" s="16">
        <v>749.31475830078102</v>
      </c>
      <c r="C3220" s="17">
        <v>8.7457333333333303</v>
      </c>
      <c r="F3220" s="18" t="s">
        <v>146</v>
      </c>
      <c r="G3220" s="18">
        <v>0</v>
      </c>
      <c r="I3220" s="19" t="s">
        <v>146</v>
      </c>
      <c r="J3220" s="19">
        <v>0</v>
      </c>
      <c r="K3220" s="19">
        <f t="shared" si="664"/>
        <v>0</v>
      </c>
      <c r="L3220" s="18" t="s">
        <v>146</v>
      </c>
      <c r="M3220" s="18">
        <v>0</v>
      </c>
      <c r="N3220" s="18">
        <f t="shared" si="665"/>
        <v>0</v>
      </c>
      <c r="O3220" s="19" t="s">
        <v>145</v>
      </c>
      <c r="P3220" s="19">
        <v>153973.774742857</v>
      </c>
      <c r="Q3220" s="19">
        <f t="shared" si="666"/>
        <v>37012.926620879087</v>
      </c>
      <c r="R3220" s="18" t="s">
        <v>146</v>
      </c>
      <c r="S3220" s="18">
        <v>0</v>
      </c>
      <c r="T3220" s="18">
        <f t="shared" si="667"/>
        <v>0</v>
      </c>
      <c r="U3220" s="20" t="s">
        <v>146</v>
      </c>
      <c r="V3220" s="20">
        <v>0</v>
      </c>
      <c r="W3220" s="20">
        <f t="shared" si="668"/>
        <v>0</v>
      </c>
      <c r="X3220" s="18" t="s">
        <v>146</v>
      </c>
      <c r="Y3220" s="18">
        <v>0</v>
      </c>
      <c r="Z3220" s="23">
        <f t="shared" si="669"/>
        <v>0</v>
      </c>
      <c r="AA3220" s="20" t="s">
        <v>146</v>
      </c>
      <c r="AB3220" s="20">
        <v>0</v>
      </c>
      <c r="AC3220" s="24">
        <f t="shared" si="670"/>
        <v>0</v>
      </c>
      <c r="AD3220" s="18" t="s">
        <v>146</v>
      </c>
      <c r="AE3220" s="18">
        <v>0</v>
      </c>
      <c r="AF3220" s="18">
        <f t="shared" si="671"/>
        <v>0</v>
      </c>
      <c r="AG3220" s="19" t="s">
        <v>146</v>
      </c>
      <c r="AH3220" s="19">
        <v>0</v>
      </c>
      <c r="AI3220" s="19">
        <f t="shared" si="672"/>
        <v>0</v>
      </c>
      <c r="AJ3220" s="18" t="s">
        <v>146</v>
      </c>
      <c r="AK3220" s="18">
        <v>0</v>
      </c>
      <c r="AL3220" s="18">
        <f t="shared" si="673"/>
        <v>0</v>
      </c>
      <c r="AM3220" s="19" t="s">
        <v>146</v>
      </c>
      <c r="AN3220" s="19">
        <v>0</v>
      </c>
      <c r="AO3220" s="19">
        <f t="shared" si="674"/>
        <v>0</v>
      </c>
      <c r="AP3220" s="18" t="s">
        <v>146</v>
      </c>
      <c r="AQ3220" s="18">
        <v>0</v>
      </c>
      <c r="AR3220" s="18">
        <f t="shared" si="675"/>
        <v>0</v>
      </c>
      <c r="AS3220" s="20" t="s">
        <v>146</v>
      </c>
      <c r="AT3220" s="20">
        <v>0</v>
      </c>
      <c r="AU3220" s="16">
        <f t="shared" si="676"/>
        <v>0</v>
      </c>
    </row>
    <row r="3221" spans="1:47" x14ac:dyDescent="0.2">
      <c r="A3221" s="16">
        <v>3218</v>
      </c>
      <c r="B3221" s="16">
        <v>753.97226150987001</v>
      </c>
      <c r="C3221" s="17">
        <v>1.5407222222222201</v>
      </c>
      <c r="F3221" s="18" t="s">
        <v>146</v>
      </c>
      <c r="G3221" s="18">
        <v>0</v>
      </c>
      <c r="I3221" s="19" t="s">
        <v>146</v>
      </c>
      <c r="J3221" s="19">
        <v>0</v>
      </c>
      <c r="K3221" s="19">
        <f t="shared" si="664"/>
        <v>0</v>
      </c>
      <c r="L3221" s="18" t="s">
        <v>146</v>
      </c>
      <c r="M3221" s="18">
        <v>0</v>
      </c>
      <c r="N3221" s="18">
        <f t="shared" si="665"/>
        <v>0</v>
      </c>
      <c r="O3221" s="19" t="s">
        <v>145</v>
      </c>
      <c r="P3221" s="19">
        <v>118009.422628571</v>
      </c>
      <c r="Q3221" s="19">
        <f t="shared" si="666"/>
        <v>28367.649670329567</v>
      </c>
      <c r="R3221" s="18" t="s">
        <v>145</v>
      </c>
      <c r="S3221" s="18">
        <v>38689.2450285714</v>
      </c>
      <c r="T3221" s="18">
        <f t="shared" si="667"/>
        <v>3734.4831108659655</v>
      </c>
      <c r="U3221" s="20" t="s">
        <v>146</v>
      </c>
      <c r="V3221" s="20">
        <v>0</v>
      </c>
      <c r="W3221" s="20">
        <f t="shared" si="668"/>
        <v>0</v>
      </c>
      <c r="X3221" s="18" t="s">
        <v>146</v>
      </c>
      <c r="Y3221" s="18">
        <v>0</v>
      </c>
      <c r="Z3221" s="23">
        <f t="shared" si="669"/>
        <v>0</v>
      </c>
      <c r="AA3221" s="20" t="s">
        <v>146</v>
      </c>
      <c r="AB3221" s="20">
        <v>0</v>
      </c>
      <c r="AC3221" s="24">
        <f t="shared" si="670"/>
        <v>0</v>
      </c>
      <c r="AD3221" s="18" t="s">
        <v>146</v>
      </c>
      <c r="AE3221" s="18">
        <v>0</v>
      </c>
      <c r="AF3221" s="18">
        <f t="shared" si="671"/>
        <v>0</v>
      </c>
      <c r="AG3221" s="19" t="s">
        <v>146</v>
      </c>
      <c r="AH3221" s="19">
        <v>0</v>
      </c>
      <c r="AI3221" s="19">
        <f t="shared" si="672"/>
        <v>0</v>
      </c>
      <c r="AJ3221" s="18" t="s">
        <v>146</v>
      </c>
      <c r="AK3221" s="18">
        <v>0</v>
      </c>
      <c r="AL3221" s="18">
        <f t="shared" si="673"/>
        <v>0</v>
      </c>
      <c r="AM3221" s="19" t="s">
        <v>145</v>
      </c>
      <c r="AN3221" s="19">
        <v>37724.7388857142</v>
      </c>
      <c r="AO3221" s="19">
        <f t="shared" si="674"/>
        <v>4182.3435571745231</v>
      </c>
      <c r="AP3221" s="18" t="s">
        <v>146</v>
      </c>
      <c r="AQ3221" s="18">
        <v>0</v>
      </c>
      <c r="AR3221" s="18">
        <f t="shared" si="675"/>
        <v>0</v>
      </c>
      <c r="AS3221" s="20" t="s">
        <v>146</v>
      </c>
      <c r="AT3221" s="20">
        <v>0</v>
      </c>
      <c r="AU3221" s="16">
        <f t="shared" si="676"/>
        <v>0</v>
      </c>
    </row>
    <row r="3222" spans="1:47" x14ac:dyDescent="0.2">
      <c r="A3222" s="16">
        <v>3219</v>
      </c>
      <c r="B3222" s="16">
        <v>864.58430322803702</v>
      </c>
      <c r="C3222" s="17">
        <v>2.0040833333333299</v>
      </c>
      <c r="D3222" s="16" t="s">
        <v>3187</v>
      </c>
      <c r="E3222" s="16" t="s">
        <v>3187</v>
      </c>
      <c r="F3222" s="18" t="s">
        <v>146</v>
      </c>
      <c r="G3222" s="18">
        <v>0</v>
      </c>
      <c r="I3222" s="19" t="s">
        <v>146</v>
      </c>
      <c r="J3222" s="19">
        <v>0</v>
      </c>
      <c r="K3222" s="19">
        <f t="shared" si="664"/>
        <v>0</v>
      </c>
      <c r="L3222" s="18" t="s">
        <v>146</v>
      </c>
      <c r="M3222" s="18">
        <v>0</v>
      </c>
      <c r="N3222" s="18">
        <f t="shared" si="665"/>
        <v>0</v>
      </c>
      <c r="O3222" s="19" t="s">
        <v>145</v>
      </c>
      <c r="P3222" s="19">
        <v>145158.16822857101</v>
      </c>
      <c r="Q3222" s="19">
        <f t="shared" si="666"/>
        <v>34893.79043956034</v>
      </c>
      <c r="R3222" s="18" t="s">
        <v>146</v>
      </c>
      <c r="S3222" s="18">
        <v>0</v>
      </c>
      <c r="T3222" s="18">
        <f t="shared" si="667"/>
        <v>0</v>
      </c>
      <c r="U3222" s="20" t="s">
        <v>146</v>
      </c>
      <c r="V3222" s="20">
        <v>0</v>
      </c>
      <c r="W3222" s="20">
        <f t="shared" si="668"/>
        <v>0</v>
      </c>
      <c r="X3222" s="18" t="s">
        <v>146</v>
      </c>
      <c r="Y3222" s="18">
        <v>0</v>
      </c>
      <c r="Z3222" s="23">
        <f t="shared" si="669"/>
        <v>0</v>
      </c>
      <c r="AA3222" s="20" t="s">
        <v>146</v>
      </c>
      <c r="AB3222" s="20">
        <v>0</v>
      </c>
      <c r="AC3222" s="24">
        <f t="shared" si="670"/>
        <v>0</v>
      </c>
      <c r="AD3222" s="18" t="s">
        <v>146</v>
      </c>
      <c r="AE3222" s="18">
        <v>0</v>
      </c>
      <c r="AF3222" s="18">
        <f t="shared" si="671"/>
        <v>0</v>
      </c>
      <c r="AG3222" s="19" t="s">
        <v>146</v>
      </c>
      <c r="AH3222" s="19">
        <v>0</v>
      </c>
      <c r="AI3222" s="19">
        <f t="shared" si="672"/>
        <v>0</v>
      </c>
      <c r="AJ3222" s="18" t="s">
        <v>146</v>
      </c>
      <c r="AK3222" s="18">
        <v>0</v>
      </c>
      <c r="AL3222" s="18">
        <f t="shared" si="673"/>
        <v>0</v>
      </c>
      <c r="AM3222" s="19" t="s">
        <v>146</v>
      </c>
      <c r="AN3222" s="19">
        <v>0</v>
      </c>
      <c r="AO3222" s="19">
        <f t="shared" si="674"/>
        <v>0</v>
      </c>
      <c r="AP3222" s="18" t="s">
        <v>146</v>
      </c>
      <c r="AQ3222" s="18">
        <v>0</v>
      </c>
      <c r="AR3222" s="18">
        <f t="shared" si="675"/>
        <v>0</v>
      </c>
      <c r="AS3222" s="20" t="s">
        <v>146</v>
      </c>
      <c r="AT3222" s="20">
        <v>0</v>
      </c>
      <c r="AU3222" s="16">
        <f t="shared" si="676"/>
        <v>0</v>
      </c>
    </row>
    <row r="3223" spans="1:47" x14ac:dyDescent="0.2">
      <c r="A3223" s="16">
        <v>3220</v>
      </c>
      <c r="B3223" s="16">
        <v>876.65093994140602</v>
      </c>
      <c r="C3223" s="17">
        <v>10.4396166666666</v>
      </c>
      <c r="D3223" s="16" t="s">
        <v>2539</v>
      </c>
      <c r="E3223" s="16" t="s">
        <v>2540</v>
      </c>
      <c r="F3223" s="18" t="s">
        <v>146</v>
      </c>
      <c r="G3223" s="18">
        <v>0</v>
      </c>
      <c r="I3223" s="19" t="s">
        <v>146</v>
      </c>
      <c r="J3223" s="19">
        <v>0</v>
      </c>
      <c r="K3223" s="19">
        <f t="shared" si="664"/>
        <v>0</v>
      </c>
      <c r="L3223" s="18" t="s">
        <v>146</v>
      </c>
      <c r="M3223" s="18">
        <v>0</v>
      </c>
      <c r="N3223" s="18">
        <f t="shared" si="665"/>
        <v>0</v>
      </c>
      <c r="O3223" s="19" t="s">
        <v>145</v>
      </c>
      <c r="P3223" s="19">
        <v>177198.39348571299</v>
      </c>
      <c r="Q3223" s="19">
        <f t="shared" si="666"/>
        <v>42595.76766483485</v>
      </c>
      <c r="R3223" s="18" t="s">
        <v>146</v>
      </c>
      <c r="S3223" s="18">
        <v>0</v>
      </c>
      <c r="T3223" s="18">
        <f t="shared" si="667"/>
        <v>0</v>
      </c>
      <c r="U3223" s="20" t="s">
        <v>146</v>
      </c>
      <c r="V3223" s="20">
        <v>0</v>
      </c>
      <c r="W3223" s="20">
        <f t="shared" si="668"/>
        <v>0</v>
      </c>
      <c r="X3223" s="18" t="s">
        <v>146</v>
      </c>
      <c r="Y3223" s="18">
        <v>0</v>
      </c>
      <c r="Z3223" s="23">
        <f t="shared" si="669"/>
        <v>0</v>
      </c>
      <c r="AA3223" s="20" t="s">
        <v>146</v>
      </c>
      <c r="AB3223" s="20">
        <v>0</v>
      </c>
      <c r="AC3223" s="24">
        <f t="shared" si="670"/>
        <v>0</v>
      </c>
      <c r="AD3223" s="18" t="s">
        <v>146</v>
      </c>
      <c r="AE3223" s="18">
        <v>0</v>
      </c>
      <c r="AF3223" s="18">
        <f t="shared" si="671"/>
        <v>0</v>
      </c>
      <c r="AG3223" s="19" t="s">
        <v>146</v>
      </c>
      <c r="AH3223" s="19">
        <v>0</v>
      </c>
      <c r="AI3223" s="19">
        <f t="shared" si="672"/>
        <v>0</v>
      </c>
      <c r="AJ3223" s="18" t="s">
        <v>146</v>
      </c>
      <c r="AK3223" s="18">
        <v>0</v>
      </c>
      <c r="AL3223" s="18">
        <f t="shared" si="673"/>
        <v>0</v>
      </c>
      <c r="AM3223" s="19" t="s">
        <v>146</v>
      </c>
      <c r="AN3223" s="19">
        <v>0</v>
      </c>
      <c r="AO3223" s="19">
        <f t="shared" si="674"/>
        <v>0</v>
      </c>
      <c r="AP3223" s="18" t="s">
        <v>146</v>
      </c>
      <c r="AQ3223" s="18">
        <v>0</v>
      </c>
      <c r="AR3223" s="18">
        <f t="shared" si="675"/>
        <v>0</v>
      </c>
      <c r="AS3223" s="20" t="s">
        <v>146</v>
      </c>
      <c r="AT3223" s="20">
        <v>0</v>
      </c>
      <c r="AU3223" s="16">
        <f t="shared" si="676"/>
        <v>0</v>
      </c>
    </row>
    <row r="3224" spans="1:47" x14ac:dyDescent="0.2">
      <c r="A3224" s="16">
        <v>3221</v>
      </c>
      <c r="B3224" s="16">
        <v>602.44665527343705</v>
      </c>
      <c r="C3224" s="17">
        <v>0.89053333333333295</v>
      </c>
      <c r="D3224" s="16" t="s">
        <v>3188</v>
      </c>
      <c r="E3224" s="16" t="s">
        <v>3189</v>
      </c>
      <c r="F3224" s="18" t="s">
        <v>146</v>
      </c>
      <c r="G3224" s="18">
        <v>0</v>
      </c>
      <c r="I3224" s="19" t="s">
        <v>146</v>
      </c>
      <c r="J3224" s="19">
        <v>0</v>
      </c>
      <c r="K3224" s="19">
        <f t="shared" si="664"/>
        <v>0</v>
      </c>
      <c r="L3224" s="18" t="s">
        <v>146</v>
      </c>
      <c r="M3224" s="18">
        <v>0</v>
      </c>
      <c r="N3224" s="18">
        <f t="shared" si="665"/>
        <v>0</v>
      </c>
      <c r="O3224" s="19" t="s">
        <v>145</v>
      </c>
      <c r="P3224" s="19">
        <v>125861.770785714</v>
      </c>
      <c r="Q3224" s="19">
        <f t="shared" si="666"/>
        <v>30255.233361950483</v>
      </c>
      <c r="R3224" s="18" t="s">
        <v>146</v>
      </c>
      <c r="S3224" s="18">
        <v>0</v>
      </c>
      <c r="T3224" s="18">
        <f t="shared" si="667"/>
        <v>0</v>
      </c>
      <c r="U3224" s="20" t="s">
        <v>146</v>
      </c>
      <c r="V3224" s="20">
        <v>0</v>
      </c>
      <c r="W3224" s="20">
        <f t="shared" si="668"/>
        <v>0</v>
      </c>
      <c r="X3224" s="18" t="s">
        <v>146</v>
      </c>
      <c r="Y3224" s="18">
        <v>0</v>
      </c>
      <c r="Z3224" s="23">
        <f t="shared" si="669"/>
        <v>0</v>
      </c>
      <c r="AA3224" s="20" t="s">
        <v>146</v>
      </c>
      <c r="AB3224" s="20">
        <v>0</v>
      </c>
      <c r="AC3224" s="24">
        <f t="shared" si="670"/>
        <v>0</v>
      </c>
      <c r="AD3224" s="18" t="s">
        <v>146</v>
      </c>
      <c r="AE3224" s="18">
        <v>0</v>
      </c>
      <c r="AF3224" s="18">
        <f t="shared" si="671"/>
        <v>0</v>
      </c>
      <c r="AG3224" s="19" t="s">
        <v>146</v>
      </c>
      <c r="AH3224" s="19">
        <v>0</v>
      </c>
      <c r="AI3224" s="19">
        <f t="shared" si="672"/>
        <v>0</v>
      </c>
      <c r="AJ3224" s="18" t="s">
        <v>146</v>
      </c>
      <c r="AK3224" s="18">
        <v>0</v>
      </c>
      <c r="AL3224" s="18">
        <f t="shared" si="673"/>
        <v>0</v>
      </c>
      <c r="AM3224" s="19" t="s">
        <v>146</v>
      </c>
      <c r="AN3224" s="19">
        <v>0</v>
      </c>
      <c r="AO3224" s="19">
        <f t="shared" si="674"/>
        <v>0</v>
      </c>
      <c r="AP3224" s="18" t="s">
        <v>146</v>
      </c>
      <c r="AQ3224" s="18">
        <v>0</v>
      </c>
      <c r="AR3224" s="18">
        <f t="shared" si="675"/>
        <v>0</v>
      </c>
      <c r="AS3224" s="20" t="s">
        <v>146</v>
      </c>
      <c r="AT3224" s="20">
        <v>0</v>
      </c>
      <c r="AU3224" s="16">
        <f t="shared" si="676"/>
        <v>0</v>
      </c>
    </row>
    <row r="3225" spans="1:47" x14ac:dyDescent="0.2">
      <c r="A3225" s="16">
        <v>3222</v>
      </c>
      <c r="B3225" s="16">
        <v>562.52697753906205</v>
      </c>
      <c r="C3225" s="17">
        <v>13.6047333333333</v>
      </c>
      <c r="D3225" s="16" t="s">
        <v>3190</v>
      </c>
      <c r="E3225" s="16" t="s">
        <v>3191</v>
      </c>
      <c r="F3225" s="18" t="s">
        <v>146</v>
      </c>
      <c r="G3225" s="18">
        <v>0</v>
      </c>
      <c r="I3225" s="19" t="s">
        <v>146</v>
      </c>
      <c r="J3225" s="19">
        <v>0</v>
      </c>
      <c r="K3225" s="19">
        <f t="shared" si="664"/>
        <v>0</v>
      </c>
      <c r="L3225" s="18" t="s">
        <v>146</v>
      </c>
      <c r="M3225" s="18">
        <v>0</v>
      </c>
      <c r="N3225" s="18">
        <f t="shared" si="665"/>
        <v>0</v>
      </c>
      <c r="O3225" s="19" t="s">
        <v>145</v>
      </c>
      <c r="P3225" s="19">
        <v>136472.1366</v>
      </c>
      <c r="Q3225" s="19">
        <f t="shared" si="666"/>
        <v>32805.80206730769</v>
      </c>
      <c r="R3225" s="18" t="s">
        <v>146</v>
      </c>
      <c r="S3225" s="18">
        <v>0</v>
      </c>
      <c r="T3225" s="18">
        <f t="shared" si="667"/>
        <v>0</v>
      </c>
      <c r="U3225" s="20" t="s">
        <v>146</v>
      </c>
      <c r="V3225" s="20">
        <v>0</v>
      </c>
      <c r="W3225" s="20">
        <f t="shared" si="668"/>
        <v>0</v>
      </c>
      <c r="X3225" s="18" t="s">
        <v>146</v>
      </c>
      <c r="Y3225" s="18">
        <v>0</v>
      </c>
      <c r="Z3225" s="23">
        <f t="shared" si="669"/>
        <v>0</v>
      </c>
      <c r="AA3225" s="20" t="s">
        <v>146</v>
      </c>
      <c r="AB3225" s="20">
        <v>0</v>
      </c>
      <c r="AC3225" s="24">
        <f t="shared" si="670"/>
        <v>0</v>
      </c>
      <c r="AD3225" s="18" t="s">
        <v>146</v>
      </c>
      <c r="AE3225" s="18">
        <v>0</v>
      </c>
      <c r="AF3225" s="18">
        <f t="shared" si="671"/>
        <v>0</v>
      </c>
      <c r="AG3225" s="19" t="s">
        <v>146</v>
      </c>
      <c r="AH3225" s="19">
        <v>0</v>
      </c>
      <c r="AI3225" s="19">
        <f t="shared" si="672"/>
        <v>0</v>
      </c>
      <c r="AJ3225" s="18" t="s">
        <v>146</v>
      </c>
      <c r="AK3225" s="18">
        <v>0</v>
      </c>
      <c r="AL3225" s="18">
        <f t="shared" si="673"/>
        <v>0</v>
      </c>
      <c r="AM3225" s="19" t="s">
        <v>146</v>
      </c>
      <c r="AN3225" s="19">
        <v>0</v>
      </c>
      <c r="AO3225" s="19">
        <f t="shared" si="674"/>
        <v>0</v>
      </c>
      <c r="AP3225" s="18" t="s">
        <v>146</v>
      </c>
      <c r="AQ3225" s="18">
        <v>0</v>
      </c>
      <c r="AR3225" s="18">
        <f t="shared" si="675"/>
        <v>0</v>
      </c>
      <c r="AS3225" s="20" t="s">
        <v>146</v>
      </c>
      <c r="AT3225" s="20">
        <v>0</v>
      </c>
      <c r="AU3225" s="16">
        <f t="shared" si="676"/>
        <v>0</v>
      </c>
    </row>
    <row r="3226" spans="1:47" x14ac:dyDescent="0.2">
      <c r="A3226" s="16">
        <v>3223</v>
      </c>
      <c r="B3226" s="16">
        <v>184.40951538085901</v>
      </c>
      <c r="C3226" s="17">
        <v>8.2890833333333305</v>
      </c>
      <c r="F3226" s="18" t="s">
        <v>146</v>
      </c>
      <c r="G3226" s="18">
        <v>0</v>
      </c>
      <c r="I3226" s="19" t="s">
        <v>146</v>
      </c>
      <c r="J3226" s="19">
        <v>0</v>
      </c>
      <c r="K3226" s="19">
        <f t="shared" si="664"/>
        <v>0</v>
      </c>
      <c r="L3226" s="18" t="s">
        <v>146</v>
      </c>
      <c r="M3226" s="18">
        <v>0</v>
      </c>
      <c r="N3226" s="18">
        <f t="shared" si="665"/>
        <v>0</v>
      </c>
      <c r="O3226" s="19" t="s">
        <v>145</v>
      </c>
      <c r="P3226" s="19">
        <v>154450.24665714399</v>
      </c>
      <c r="Q3226" s="19">
        <f t="shared" si="666"/>
        <v>37127.463138736537</v>
      </c>
      <c r="R3226" s="18" t="s">
        <v>146</v>
      </c>
      <c r="S3226" s="18">
        <v>0</v>
      </c>
      <c r="T3226" s="18">
        <f t="shared" si="667"/>
        <v>0</v>
      </c>
      <c r="U3226" s="20" t="s">
        <v>146</v>
      </c>
      <c r="V3226" s="20">
        <v>0</v>
      </c>
      <c r="W3226" s="20">
        <f t="shared" si="668"/>
        <v>0</v>
      </c>
      <c r="X3226" s="18" t="s">
        <v>146</v>
      </c>
      <c r="Y3226" s="18">
        <v>0</v>
      </c>
      <c r="Z3226" s="23">
        <f t="shared" si="669"/>
        <v>0</v>
      </c>
      <c r="AA3226" s="20" t="s">
        <v>146</v>
      </c>
      <c r="AB3226" s="20">
        <v>0</v>
      </c>
      <c r="AC3226" s="24">
        <f t="shared" si="670"/>
        <v>0</v>
      </c>
      <c r="AD3226" s="18" t="s">
        <v>146</v>
      </c>
      <c r="AE3226" s="18">
        <v>0</v>
      </c>
      <c r="AF3226" s="18">
        <f t="shared" si="671"/>
        <v>0</v>
      </c>
      <c r="AG3226" s="19" t="s">
        <v>146</v>
      </c>
      <c r="AH3226" s="19">
        <v>0</v>
      </c>
      <c r="AI3226" s="19">
        <f t="shared" si="672"/>
        <v>0</v>
      </c>
      <c r="AJ3226" s="18" t="s">
        <v>146</v>
      </c>
      <c r="AK3226" s="18">
        <v>0</v>
      </c>
      <c r="AL3226" s="18">
        <f t="shared" si="673"/>
        <v>0</v>
      </c>
      <c r="AM3226" s="19" t="s">
        <v>146</v>
      </c>
      <c r="AN3226" s="19">
        <v>0</v>
      </c>
      <c r="AO3226" s="19">
        <f t="shared" si="674"/>
        <v>0</v>
      </c>
      <c r="AP3226" s="18" t="s">
        <v>145</v>
      </c>
      <c r="AQ3226" s="18">
        <v>51306.397899999603</v>
      </c>
      <c r="AR3226" s="18">
        <f t="shared" si="675"/>
        <v>6334.1231975308156</v>
      </c>
      <c r="AS3226" s="20" t="s">
        <v>145</v>
      </c>
      <c r="AT3226" s="20">
        <v>60453.313271429099</v>
      </c>
      <c r="AU3226" s="16">
        <f t="shared" si="676"/>
        <v>4027.5358608547035</v>
      </c>
    </row>
    <row r="3227" spans="1:47" x14ac:dyDescent="0.2">
      <c r="A3227" s="16">
        <v>3224</v>
      </c>
      <c r="B3227" s="16">
        <v>336.32589950561498</v>
      </c>
      <c r="C3227" s="17">
        <v>3.0770833333333298</v>
      </c>
      <c r="D3227" s="16" t="s">
        <v>317</v>
      </c>
      <c r="E3227" s="16" t="s">
        <v>317</v>
      </c>
      <c r="F3227" s="18" t="s">
        <v>146</v>
      </c>
      <c r="G3227" s="18">
        <v>0</v>
      </c>
      <c r="I3227" s="19" t="s">
        <v>146</v>
      </c>
      <c r="J3227" s="19">
        <v>0</v>
      </c>
      <c r="K3227" s="19">
        <f t="shared" si="664"/>
        <v>0</v>
      </c>
      <c r="L3227" s="18" t="s">
        <v>146</v>
      </c>
      <c r="M3227" s="18">
        <v>0</v>
      </c>
      <c r="N3227" s="18">
        <f t="shared" si="665"/>
        <v>0</v>
      </c>
      <c r="O3227" s="19" t="s">
        <v>145</v>
      </c>
      <c r="P3227" s="19">
        <v>152512.53961428499</v>
      </c>
      <c r="Q3227" s="19">
        <f t="shared" si="666"/>
        <v>36661.668176510815</v>
      </c>
      <c r="R3227" s="18" t="s">
        <v>146</v>
      </c>
      <c r="S3227" s="18">
        <v>0</v>
      </c>
      <c r="T3227" s="18">
        <f t="shared" si="667"/>
        <v>0</v>
      </c>
      <c r="U3227" s="20" t="s">
        <v>146</v>
      </c>
      <c r="V3227" s="20">
        <v>0</v>
      </c>
      <c r="W3227" s="20">
        <f t="shared" si="668"/>
        <v>0</v>
      </c>
      <c r="X3227" s="18" t="s">
        <v>146</v>
      </c>
      <c r="Y3227" s="18">
        <v>0</v>
      </c>
      <c r="Z3227" s="23">
        <f t="shared" si="669"/>
        <v>0</v>
      </c>
      <c r="AA3227" s="20" t="s">
        <v>145</v>
      </c>
      <c r="AB3227" s="20">
        <v>323677.11578571401</v>
      </c>
      <c r="AC3227" s="24">
        <f t="shared" si="670"/>
        <v>55235.002693807844</v>
      </c>
      <c r="AD3227" s="18" t="s">
        <v>145</v>
      </c>
      <c r="AE3227" s="18">
        <v>417864.01072857197</v>
      </c>
      <c r="AF3227" s="18">
        <f t="shared" si="671"/>
        <v>32696.71445450485</v>
      </c>
      <c r="AG3227" s="19" t="s">
        <v>146</v>
      </c>
      <c r="AH3227" s="19">
        <v>0</v>
      </c>
      <c r="AI3227" s="19">
        <f t="shared" si="672"/>
        <v>0</v>
      </c>
      <c r="AJ3227" s="18" t="s">
        <v>146</v>
      </c>
      <c r="AK3227" s="18">
        <v>0</v>
      </c>
      <c r="AL3227" s="18">
        <f t="shared" si="673"/>
        <v>0</v>
      </c>
      <c r="AM3227" s="19" t="s">
        <v>145</v>
      </c>
      <c r="AN3227" s="19">
        <v>259052.17387142699</v>
      </c>
      <c r="AO3227" s="19">
        <f t="shared" si="674"/>
        <v>28719.753200823394</v>
      </c>
      <c r="AP3227" s="18" t="s">
        <v>146</v>
      </c>
      <c r="AQ3227" s="18">
        <v>0</v>
      </c>
      <c r="AR3227" s="18">
        <f t="shared" si="675"/>
        <v>0</v>
      </c>
      <c r="AS3227" s="20" t="s">
        <v>146</v>
      </c>
      <c r="AT3227" s="20">
        <v>0</v>
      </c>
      <c r="AU3227" s="16">
        <f t="shared" si="676"/>
        <v>0</v>
      </c>
    </row>
    <row r="3228" spans="1:47" x14ac:dyDescent="0.2">
      <c r="A3228" s="16">
        <v>3225</v>
      </c>
      <c r="B3228" s="16">
        <v>207.10101064046199</v>
      </c>
      <c r="C3228" s="17">
        <v>15.042216666666601</v>
      </c>
      <c r="F3228" s="18" t="s">
        <v>146</v>
      </c>
      <c r="G3228" s="18">
        <v>0</v>
      </c>
      <c r="I3228" s="19" t="s">
        <v>146</v>
      </c>
      <c r="J3228" s="19">
        <v>0</v>
      </c>
      <c r="K3228" s="19">
        <f t="shared" si="664"/>
        <v>0</v>
      </c>
      <c r="L3228" s="18" t="s">
        <v>146</v>
      </c>
      <c r="M3228" s="18">
        <v>0</v>
      </c>
      <c r="N3228" s="18">
        <f t="shared" si="665"/>
        <v>0</v>
      </c>
      <c r="O3228" s="19" t="s">
        <v>145</v>
      </c>
      <c r="P3228" s="19">
        <v>152033.39275714301</v>
      </c>
      <c r="Q3228" s="19">
        <f t="shared" si="666"/>
        <v>36546.488643543991</v>
      </c>
      <c r="R3228" s="18" t="s">
        <v>146</v>
      </c>
      <c r="S3228" s="18">
        <v>0</v>
      </c>
      <c r="T3228" s="18">
        <f t="shared" si="667"/>
        <v>0</v>
      </c>
      <c r="U3228" s="20" t="s">
        <v>146</v>
      </c>
      <c r="V3228" s="20">
        <v>0</v>
      </c>
      <c r="W3228" s="20">
        <f t="shared" si="668"/>
        <v>0</v>
      </c>
      <c r="X3228" s="18" t="s">
        <v>146</v>
      </c>
      <c r="Y3228" s="18">
        <v>0</v>
      </c>
      <c r="Z3228" s="23">
        <f t="shared" si="669"/>
        <v>0</v>
      </c>
      <c r="AA3228" s="20" t="s">
        <v>146</v>
      </c>
      <c r="AB3228" s="20">
        <v>0</v>
      </c>
      <c r="AC3228" s="24">
        <f t="shared" si="670"/>
        <v>0</v>
      </c>
      <c r="AD3228" s="18" t="s">
        <v>146</v>
      </c>
      <c r="AE3228" s="18">
        <v>0</v>
      </c>
      <c r="AF3228" s="18">
        <f t="shared" si="671"/>
        <v>0</v>
      </c>
      <c r="AG3228" s="19" t="s">
        <v>146</v>
      </c>
      <c r="AH3228" s="19">
        <v>0</v>
      </c>
      <c r="AI3228" s="19">
        <f t="shared" si="672"/>
        <v>0</v>
      </c>
      <c r="AJ3228" s="18" t="s">
        <v>146</v>
      </c>
      <c r="AK3228" s="18">
        <v>0</v>
      </c>
      <c r="AL3228" s="18">
        <f t="shared" si="673"/>
        <v>0</v>
      </c>
      <c r="AM3228" s="19" t="s">
        <v>146</v>
      </c>
      <c r="AN3228" s="19">
        <v>0</v>
      </c>
      <c r="AO3228" s="19">
        <f t="shared" si="674"/>
        <v>0</v>
      </c>
      <c r="AP3228" s="18" t="s">
        <v>146</v>
      </c>
      <c r="AQ3228" s="18">
        <v>0</v>
      </c>
      <c r="AR3228" s="18">
        <f t="shared" si="675"/>
        <v>0</v>
      </c>
      <c r="AS3228" s="20" t="s">
        <v>146</v>
      </c>
      <c r="AT3228" s="20">
        <v>0</v>
      </c>
      <c r="AU3228" s="16">
        <f t="shared" si="676"/>
        <v>0</v>
      </c>
    </row>
    <row r="3229" spans="1:47" x14ac:dyDescent="0.2">
      <c r="A3229" s="16">
        <v>3226</v>
      </c>
      <c r="B3229" s="16">
        <v>625.52461242675702</v>
      </c>
      <c r="C3229" s="17">
        <v>16.214500000000001</v>
      </c>
      <c r="D3229" s="16" t="s">
        <v>1353</v>
      </c>
      <c r="E3229" s="16" t="s">
        <v>1354</v>
      </c>
      <c r="F3229" s="18" t="s">
        <v>146</v>
      </c>
      <c r="G3229" s="18">
        <v>0</v>
      </c>
      <c r="I3229" s="19" t="s">
        <v>146</v>
      </c>
      <c r="J3229" s="19">
        <v>0</v>
      </c>
      <c r="K3229" s="19">
        <f t="shared" si="664"/>
        <v>0</v>
      </c>
      <c r="L3229" s="18" t="s">
        <v>146</v>
      </c>
      <c r="M3229" s="18">
        <v>0</v>
      </c>
      <c r="N3229" s="18">
        <f t="shared" si="665"/>
        <v>0</v>
      </c>
      <c r="O3229" s="19" t="s">
        <v>145</v>
      </c>
      <c r="P3229" s="19">
        <v>160499.01497142701</v>
      </c>
      <c r="Q3229" s="19">
        <f t="shared" si="666"/>
        <v>38581.493983516106</v>
      </c>
      <c r="R3229" s="18" t="s">
        <v>146</v>
      </c>
      <c r="S3229" s="18">
        <v>0</v>
      </c>
      <c r="T3229" s="18">
        <f t="shared" si="667"/>
        <v>0</v>
      </c>
      <c r="U3229" s="20" t="s">
        <v>146</v>
      </c>
      <c r="V3229" s="20">
        <v>0</v>
      </c>
      <c r="W3229" s="20">
        <f t="shared" si="668"/>
        <v>0</v>
      </c>
      <c r="X3229" s="18" t="s">
        <v>146</v>
      </c>
      <c r="Y3229" s="18">
        <v>0</v>
      </c>
      <c r="Z3229" s="23">
        <f t="shared" si="669"/>
        <v>0</v>
      </c>
      <c r="AA3229" s="20" t="s">
        <v>146</v>
      </c>
      <c r="AB3229" s="20">
        <v>0</v>
      </c>
      <c r="AC3229" s="24">
        <f t="shared" si="670"/>
        <v>0</v>
      </c>
      <c r="AD3229" s="18" t="s">
        <v>145</v>
      </c>
      <c r="AE3229" s="18">
        <v>49462.494142857002</v>
      </c>
      <c r="AF3229" s="18">
        <f t="shared" si="671"/>
        <v>3870.3047060138501</v>
      </c>
      <c r="AG3229" s="19" t="s">
        <v>146</v>
      </c>
      <c r="AH3229" s="19">
        <v>0</v>
      </c>
      <c r="AI3229" s="19">
        <f t="shared" si="672"/>
        <v>0</v>
      </c>
      <c r="AJ3229" s="18" t="s">
        <v>146</v>
      </c>
      <c r="AK3229" s="18">
        <v>0</v>
      </c>
      <c r="AL3229" s="18">
        <f t="shared" si="673"/>
        <v>0</v>
      </c>
      <c r="AM3229" s="19" t="s">
        <v>146</v>
      </c>
      <c r="AN3229" s="19">
        <v>0</v>
      </c>
      <c r="AO3229" s="19">
        <f t="shared" si="674"/>
        <v>0</v>
      </c>
      <c r="AP3229" s="18" t="s">
        <v>145</v>
      </c>
      <c r="AQ3229" s="18">
        <v>1340746.8762000101</v>
      </c>
      <c r="AR3229" s="18">
        <f t="shared" si="675"/>
        <v>165524.30570370494</v>
      </c>
      <c r="AS3229" s="20" t="s">
        <v>145</v>
      </c>
      <c r="AT3229" s="20">
        <v>2477156.0784427999</v>
      </c>
      <c r="AU3229" s="16">
        <f t="shared" si="676"/>
        <v>165033.71608546301</v>
      </c>
    </row>
    <row r="3230" spans="1:47" x14ac:dyDescent="0.2">
      <c r="A3230" s="16">
        <v>3227</v>
      </c>
      <c r="B3230" s="16">
        <v>309.219970703125</v>
      </c>
      <c r="C3230" s="17">
        <v>7.0854666666666599</v>
      </c>
      <c r="D3230" s="16" t="s">
        <v>3192</v>
      </c>
      <c r="E3230" s="16" t="s">
        <v>3193</v>
      </c>
      <c r="F3230" s="18" t="s">
        <v>146</v>
      </c>
      <c r="G3230" s="18">
        <v>0</v>
      </c>
      <c r="I3230" s="19" t="s">
        <v>146</v>
      </c>
      <c r="J3230" s="19">
        <v>0</v>
      </c>
      <c r="K3230" s="19">
        <f t="shared" si="664"/>
        <v>0</v>
      </c>
      <c r="L3230" s="18" t="s">
        <v>146</v>
      </c>
      <c r="M3230" s="18">
        <v>0</v>
      </c>
      <c r="N3230" s="18">
        <f t="shared" si="665"/>
        <v>0</v>
      </c>
      <c r="O3230" s="19" t="s">
        <v>145</v>
      </c>
      <c r="P3230" s="19">
        <v>162236.617028571</v>
      </c>
      <c r="Q3230" s="19">
        <f t="shared" si="666"/>
        <v>38999.186785714177</v>
      </c>
      <c r="R3230" s="18" t="s">
        <v>146</v>
      </c>
      <c r="S3230" s="18">
        <v>0</v>
      </c>
      <c r="T3230" s="18">
        <f t="shared" si="667"/>
        <v>0</v>
      </c>
      <c r="U3230" s="20" t="s">
        <v>146</v>
      </c>
      <c r="V3230" s="20">
        <v>0</v>
      </c>
      <c r="W3230" s="20">
        <f t="shared" si="668"/>
        <v>0</v>
      </c>
      <c r="X3230" s="18" t="s">
        <v>146</v>
      </c>
      <c r="Y3230" s="18">
        <v>0</v>
      </c>
      <c r="Z3230" s="23">
        <f t="shared" si="669"/>
        <v>0</v>
      </c>
      <c r="AA3230" s="20" t="s">
        <v>146</v>
      </c>
      <c r="AB3230" s="20">
        <v>0</v>
      </c>
      <c r="AC3230" s="24">
        <f t="shared" si="670"/>
        <v>0</v>
      </c>
      <c r="AD3230" s="18" t="s">
        <v>146</v>
      </c>
      <c r="AE3230" s="18">
        <v>0</v>
      </c>
      <c r="AF3230" s="18">
        <f t="shared" si="671"/>
        <v>0</v>
      </c>
      <c r="AG3230" s="19" t="s">
        <v>146</v>
      </c>
      <c r="AH3230" s="19">
        <v>0</v>
      </c>
      <c r="AI3230" s="19">
        <f t="shared" si="672"/>
        <v>0</v>
      </c>
      <c r="AJ3230" s="18" t="s">
        <v>146</v>
      </c>
      <c r="AK3230" s="18">
        <v>0</v>
      </c>
      <c r="AL3230" s="18">
        <f t="shared" si="673"/>
        <v>0</v>
      </c>
      <c r="AM3230" s="19" t="s">
        <v>146</v>
      </c>
      <c r="AN3230" s="19">
        <v>0</v>
      </c>
      <c r="AO3230" s="19">
        <f t="shared" si="674"/>
        <v>0</v>
      </c>
      <c r="AP3230" s="18" t="s">
        <v>146</v>
      </c>
      <c r="AQ3230" s="18">
        <v>0</v>
      </c>
      <c r="AR3230" s="18">
        <f t="shared" si="675"/>
        <v>0</v>
      </c>
      <c r="AS3230" s="20" t="s">
        <v>146</v>
      </c>
      <c r="AT3230" s="20">
        <v>0</v>
      </c>
      <c r="AU3230" s="16">
        <f t="shared" si="676"/>
        <v>0</v>
      </c>
    </row>
    <row r="3231" spans="1:47" x14ac:dyDescent="0.2">
      <c r="A3231" s="16">
        <v>3228</v>
      </c>
      <c r="B3231" s="16">
        <v>817.88006591796795</v>
      </c>
      <c r="C3231" s="17">
        <v>1.5923</v>
      </c>
      <c r="D3231" s="16" t="s">
        <v>3194</v>
      </c>
      <c r="E3231" s="16" t="s">
        <v>3195</v>
      </c>
      <c r="F3231" s="18" t="s">
        <v>146</v>
      </c>
      <c r="G3231" s="18">
        <v>0</v>
      </c>
      <c r="I3231" s="19" t="s">
        <v>146</v>
      </c>
      <c r="J3231" s="19">
        <v>0</v>
      </c>
      <c r="K3231" s="19">
        <f t="shared" si="664"/>
        <v>0</v>
      </c>
      <c r="L3231" s="18" t="s">
        <v>146</v>
      </c>
      <c r="M3231" s="18">
        <v>0</v>
      </c>
      <c r="N3231" s="18">
        <f t="shared" si="665"/>
        <v>0</v>
      </c>
      <c r="O3231" s="19" t="s">
        <v>145</v>
      </c>
      <c r="P3231" s="19">
        <v>109142.717157142</v>
      </c>
      <c r="Q3231" s="19">
        <f t="shared" si="666"/>
        <v>26236.230085851443</v>
      </c>
      <c r="R3231" s="18" t="s">
        <v>146</v>
      </c>
      <c r="S3231" s="18">
        <v>0</v>
      </c>
      <c r="T3231" s="18">
        <f t="shared" si="667"/>
        <v>0</v>
      </c>
      <c r="U3231" s="20" t="s">
        <v>146</v>
      </c>
      <c r="V3231" s="20">
        <v>0</v>
      </c>
      <c r="W3231" s="20">
        <f t="shared" si="668"/>
        <v>0</v>
      </c>
      <c r="X3231" s="18" t="s">
        <v>146</v>
      </c>
      <c r="Y3231" s="18">
        <v>0</v>
      </c>
      <c r="Z3231" s="23">
        <f t="shared" si="669"/>
        <v>0</v>
      </c>
      <c r="AA3231" s="20" t="s">
        <v>146</v>
      </c>
      <c r="AB3231" s="20">
        <v>0</v>
      </c>
      <c r="AC3231" s="24">
        <f t="shared" si="670"/>
        <v>0</v>
      </c>
      <c r="AD3231" s="18" t="s">
        <v>146</v>
      </c>
      <c r="AE3231" s="18">
        <v>0</v>
      </c>
      <c r="AF3231" s="18">
        <f t="shared" si="671"/>
        <v>0</v>
      </c>
      <c r="AG3231" s="19" t="s">
        <v>146</v>
      </c>
      <c r="AH3231" s="19">
        <v>0</v>
      </c>
      <c r="AI3231" s="19">
        <f t="shared" si="672"/>
        <v>0</v>
      </c>
      <c r="AJ3231" s="18" t="s">
        <v>146</v>
      </c>
      <c r="AK3231" s="18">
        <v>0</v>
      </c>
      <c r="AL3231" s="18">
        <f t="shared" si="673"/>
        <v>0</v>
      </c>
      <c r="AM3231" s="19" t="s">
        <v>146</v>
      </c>
      <c r="AN3231" s="19">
        <v>0</v>
      </c>
      <c r="AO3231" s="19">
        <f t="shared" si="674"/>
        <v>0</v>
      </c>
      <c r="AP3231" s="18" t="s">
        <v>146</v>
      </c>
      <c r="AQ3231" s="18">
        <v>0</v>
      </c>
      <c r="AR3231" s="18">
        <f t="shared" si="675"/>
        <v>0</v>
      </c>
      <c r="AS3231" s="20" t="s">
        <v>146</v>
      </c>
      <c r="AT3231" s="20">
        <v>0</v>
      </c>
      <c r="AU3231" s="16">
        <f t="shared" si="676"/>
        <v>0</v>
      </c>
    </row>
    <row r="3232" spans="1:47" x14ac:dyDescent="0.2">
      <c r="A3232" s="16">
        <v>3229</v>
      </c>
      <c r="B3232" s="16">
        <v>1008.63583352231</v>
      </c>
      <c r="C3232" s="17">
        <v>6.8289999999999997</v>
      </c>
      <c r="D3232" s="16" t="s">
        <v>2433</v>
      </c>
      <c r="E3232" s="16" t="s">
        <v>2434</v>
      </c>
      <c r="F3232" s="18" t="s">
        <v>146</v>
      </c>
      <c r="G3232" s="18">
        <v>0</v>
      </c>
      <c r="I3232" s="19" t="s">
        <v>146</v>
      </c>
      <c r="J3232" s="19">
        <v>0</v>
      </c>
      <c r="K3232" s="19">
        <f t="shared" si="664"/>
        <v>0</v>
      </c>
      <c r="L3232" s="18" t="s">
        <v>146</v>
      </c>
      <c r="M3232" s="18">
        <v>0</v>
      </c>
      <c r="N3232" s="18">
        <f t="shared" si="665"/>
        <v>0</v>
      </c>
      <c r="O3232" s="19" t="s">
        <v>145</v>
      </c>
      <c r="P3232" s="19">
        <v>149022.915057142</v>
      </c>
      <c r="Q3232" s="19">
        <f t="shared" si="666"/>
        <v>35822.816119505289</v>
      </c>
      <c r="R3232" s="18" t="s">
        <v>146</v>
      </c>
      <c r="S3232" s="18">
        <v>0</v>
      </c>
      <c r="T3232" s="18">
        <f t="shared" si="667"/>
        <v>0</v>
      </c>
      <c r="U3232" s="20" t="s">
        <v>146</v>
      </c>
      <c r="V3232" s="20">
        <v>0</v>
      </c>
      <c r="W3232" s="20">
        <f t="shared" si="668"/>
        <v>0</v>
      </c>
      <c r="X3232" s="18" t="s">
        <v>146</v>
      </c>
      <c r="Y3232" s="18">
        <v>0</v>
      </c>
      <c r="Z3232" s="23">
        <f t="shared" si="669"/>
        <v>0</v>
      </c>
      <c r="AA3232" s="20" t="s">
        <v>146</v>
      </c>
      <c r="AB3232" s="20">
        <v>0</v>
      </c>
      <c r="AC3232" s="24">
        <f t="shared" si="670"/>
        <v>0</v>
      </c>
      <c r="AD3232" s="18" t="s">
        <v>146</v>
      </c>
      <c r="AE3232" s="18">
        <v>0</v>
      </c>
      <c r="AF3232" s="18">
        <f t="shared" si="671"/>
        <v>0</v>
      </c>
      <c r="AG3232" s="19" t="s">
        <v>146</v>
      </c>
      <c r="AH3232" s="19">
        <v>0</v>
      </c>
      <c r="AI3232" s="19">
        <f t="shared" si="672"/>
        <v>0</v>
      </c>
      <c r="AJ3232" s="18" t="s">
        <v>146</v>
      </c>
      <c r="AK3232" s="18">
        <v>0</v>
      </c>
      <c r="AL3232" s="18">
        <f t="shared" si="673"/>
        <v>0</v>
      </c>
      <c r="AM3232" s="19" t="s">
        <v>146</v>
      </c>
      <c r="AN3232" s="19">
        <v>0</v>
      </c>
      <c r="AO3232" s="19">
        <f t="shared" si="674"/>
        <v>0</v>
      </c>
      <c r="AP3232" s="18" t="s">
        <v>146</v>
      </c>
      <c r="AQ3232" s="18">
        <v>0</v>
      </c>
      <c r="AR3232" s="18">
        <f t="shared" si="675"/>
        <v>0</v>
      </c>
      <c r="AS3232" s="20" t="s">
        <v>146</v>
      </c>
      <c r="AT3232" s="20">
        <v>0</v>
      </c>
      <c r="AU3232" s="16">
        <f t="shared" si="676"/>
        <v>0</v>
      </c>
    </row>
    <row r="3233" spans="1:47" x14ac:dyDescent="0.2">
      <c r="A3233" s="16">
        <v>3230</v>
      </c>
      <c r="B3233" s="16">
        <v>986.90567016601506</v>
      </c>
      <c r="C3233" s="17">
        <v>16.762833333333301</v>
      </c>
      <c r="D3233" s="16" t="s">
        <v>3196</v>
      </c>
      <c r="E3233" s="16" t="s">
        <v>3197</v>
      </c>
      <c r="F3233" s="18" t="s">
        <v>146</v>
      </c>
      <c r="G3233" s="18">
        <v>0</v>
      </c>
      <c r="I3233" s="19" t="s">
        <v>146</v>
      </c>
      <c r="J3233" s="19">
        <v>0</v>
      </c>
      <c r="K3233" s="19">
        <f t="shared" si="664"/>
        <v>0</v>
      </c>
      <c r="L3233" s="18" t="s">
        <v>146</v>
      </c>
      <c r="M3233" s="18">
        <v>0</v>
      </c>
      <c r="N3233" s="18">
        <f t="shared" si="665"/>
        <v>0</v>
      </c>
      <c r="O3233" s="19" t="s">
        <v>145</v>
      </c>
      <c r="P3233" s="19">
        <v>132563.849571428</v>
      </c>
      <c r="Q3233" s="19">
        <f t="shared" si="666"/>
        <v>31866.30999313173</v>
      </c>
      <c r="R3233" s="18" t="s">
        <v>146</v>
      </c>
      <c r="S3233" s="18">
        <v>0</v>
      </c>
      <c r="T3233" s="18">
        <f t="shared" si="667"/>
        <v>0</v>
      </c>
      <c r="U3233" s="20" t="s">
        <v>146</v>
      </c>
      <c r="V3233" s="20">
        <v>0</v>
      </c>
      <c r="W3233" s="20">
        <f t="shared" si="668"/>
        <v>0</v>
      </c>
      <c r="X3233" s="18" t="s">
        <v>146</v>
      </c>
      <c r="Y3233" s="18">
        <v>0</v>
      </c>
      <c r="Z3233" s="23">
        <f t="shared" si="669"/>
        <v>0</v>
      </c>
      <c r="AA3233" s="20" t="s">
        <v>146</v>
      </c>
      <c r="AB3233" s="20">
        <v>0</v>
      </c>
      <c r="AC3233" s="24">
        <f t="shared" si="670"/>
        <v>0</v>
      </c>
      <c r="AD3233" s="18" t="s">
        <v>145</v>
      </c>
      <c r="AE3233" s="18">
        <v>50474.877000000997</v>
      </c>
      <c r="AF3233" s="18">
        <f t="shared" si="671"/>
        <v>3949.5208920188575</v>
      </c>
      <c r="AG3233" s="19" t="s">
        <v>146</v>
      </c>
      <c r="AH3233" s="19">
        <v>0</v>
      </c>
      <c r="AI3233" s="19">
        <f t="shared" si="672"/>
        <v>0</v>
      </c>
      <c r="AJ3233" s="18" t="s">
        <v>146</v>
      </c>
      <c r="AK3233" s="18">
        <v>0</v>
      </c>
      <c r="AL3233" s="18">
        <f t="shared" si="673"/>
        <v>0</v>
      </c>
      <c r="AM3233" s="19" t="s">
        <v>146</v>
      </c>
      <c r="AN3233" s="19">
        <v>0</v>
      </c>
      <c r="AO3233" s="19">
        <f t="shared" si="674"/>
        <v>0</v>
      </c>
      <c r="AP3233" s="18" t="s">
        <v>146</v>
      </c>
      <c r="AQ3233" s="18">
        <v>0</v>
      </c>
      <c r="AR3233" s="18">
        <f t="shared" si="675"/>
        <v>0</v>
      </c>
      <c r="AS3233" s="20" t="s">
        <v>146</v>
      </c>
      <c r="AT3233" s="20">
        <v>0</v>
      </c>
      <c r="AU3233" s="16">
        <f t="shared" si="676"/>
        <v>0</v>
      </c>
    </row>
    <row r="3234" spans="1:47" x14ac:dyDescent="0.2">
      <c r="A3234" s="16">
        <v>3231</v>
      </c>
      <c r="B3234" s="16">
        <v>828.55572509765602</v>
      </c>
      <c r="C3234" s="17">
        <v>2.9353666666666598</v>
      </c>
      <c r="D3234" s="16" t="s">
        <v>387</v>
      </c>
      <c r="E3234" s="16" t="s">
        <v>2776</v>
      </c>
      <c r="F3234" s="18" t="s">
        <v>146</v>
      </c>
      <c r="G3234" s="18">
        <v>0</v>
      </c>
      <c r="I3234" s="19" t="s">
        <v>146</v>
      </c>
      <c r="J3234" s="19">
        <v>0</v>
      </c>
      <c r="K3234" s="19">
        <f t="shared" si="664"/>
        <v>0</v>
      </c>
      <c r="L3234" s="18" t="s">
        <v>146</v>
      </c>
      <c r="M3234" s="18">
        <v>0</v>
      </c>
      <c r="N3234" s="18">
        <f t="shared" si="665"/>
        <v>0</v>
      </c>
      <c r="O3234" s="19" t="s">
        <v>145</v>
      </c>
      <c r="P3234" s="19">
        <v>172086.22991428501</v>
      </c>
      <c r="Q3234" s="19">
        <f t="shared" si="666"/>
        <v>41366.882190933895</v>
      </c>
      <c r="R3234" s="18" t="s">
        <v>146</v>
      </c>
      <c r="S3234" s="18">
        <v>0</v>
      </c>
      <c r="T3234" s="18">
        <f t="shared" si="667"/>
        <v>0</v>
      </c>
      <c r="U3234" s="20" t="s">
        <v>146</v>
      </c>
      <c r="V3234" s="20">
        <v>0</v>
      </c>
      <c r="W3234" s="20">
        <f t="shared" si="668"/>
        <v>0</v>
      </c>
      <c r="X3234" s="18" t="s">
        <v>146</v>
      </c>
      <c r="Y3234" s="18">
        <v>0</v>
      </c>
      <c r="Z3234" s="23">
        <f t="shared" si="669"/>
        <v>0</v>
      </c>
      <c r="AA3234" s="20" t="s">
        <v>146</v>
      </c>
      <c r="AB3234" s="20">
        <v>0</v>
      </c>
      <c r="AC3234" s="24">
        <f t="shared" si="670"/>
        <v>0</v>
      </c>
      <c r="AD3234" s="18" t="s">
        <v>146</v>
      </c>
      <c r="AE3234" s="18">
        <v>0</v>
      </c>
      <c r="AF3234" s="18">
        <f t="shared" si="671"/>
        <v>0</v>
      </c>
      <c r="AG3234" s="19" t="s">
        <v>146</v>
      </c>
      <c r="AH3234" s="19">
        <v>0</v>
      </c>
      <c r="AI3234" s="19">
        <f t="shared" si="672"/>
        <v>0</v>
      </c>
      <c r="AJ3234" s="18" t="s">
        <v>146</v>
      </c>
      <c r="AK3234" s="18">
        <v>0</v>
      </c>
      <c r="AL3234" s="18">
        <f t="shared" si="673"/>
        <v>0</v>
      </c>
      <c r="AM3234" s="19" t="s">
        <v>146</v>
      </c>
      <c r="AN3234" s="19">
        <v>0</v>
      </c>
      <c r="AO3234" s="19">
        <f t="shared" si="674"/>
        <v>0</v>
      </c>
      <c r="AP3234" s="18" t="s">
        <v>146</v>
      </c>
      <c r="AQ3234" s="18">
        <v>0</v>
      </c>
      <c r="AR3234" s="18">
        <f t="shared" si="675"/>
        <v>0</v>
      </c>
      <c r="AS3234" s="20" t="s">
        <v>145</v>
      </c>
      <c r="AT3234" s="20">
        <v>46381.061942857101</v>
      </c>
      <c r="AU3234" s="16">
        <f t="shared" si="676"/>
        <v>3090.010788997808</v>
      </c>
    </row>
    <row r="3235" spans="1:47" x14ac:dyDescent="0.2">
      <c r="A3235" s="16">
        <v>3232</v>
      </c>
      <c r="B3235" s="16">
        <v>846.55527750651004</v>
      </c>
      <c r="C3235" s="17">
        <v>6.5725333333333298</v>
      </c>
      <c r="D3235" s="16" t="s">
        <v>1827</v>
      </c>
      <c r="E3235" s="16" t="s">
        <v>1828</v>
      </c>
      <c r="F3235" s="18" t="s">
        <v>146</v>
      </c>
      <c r="G3235" s="18">
        <v>0</v>
      </c>
      <c r="I3235" s="19" t="s">
        <v>146</v>
      </c>
      <c r="J3235" s="19">
        <v>0</v>
      </c>
      <c r="K3235" s="19">
        <f t="shared" si="664"/>
        <v>0</v>
      </c>
      <c r="L3235" s="18" t="s">
        <v>146</v>
      </c>
      <c r="M3235" s="18">
        <v>0</v>
      </c>
      <c r="N3235" s="18">
        <f t="shared" si="665"/>
        <v>0</v>
      </c>
      <c r="O3235" s="19" t="s">
        <v>145</v>
      </c>
      <c r="P3235" s="19">
        <v>148187.17919999899</v>
      </c>
      <c r="Q3235" s="19">
        <f t="shared" si="666"/>
        <v>35621.918076922833</v>
      </c>
      <c r="R3235" s="18" t="s">
        <v>146</v>
      </c>
      <c r="S3235" s="18">
        <v>0</v>
      </c>
      <c r="T3235" s="18">
        <f t="shared" si="667"/>
        <v>0</v>
      </c>
      <c r="U3235" s="20" t="s">
        <v>146</v>
      </c>
      <c r="V3235" s="20">
        <v>0</v>
      </c>
      <c r="W3235" s="20">
        <f t="shared" si="668"/>
        <v>0</v>
      </c>
      <c r="X3235" s="18" t="s">
        <v>146</v>
      </c>
      <c r="Y3235" s="18">
        <v>0</v>
      </c>
      <c r="Z3235" s="23">
        <f t="shared" si="669"/>
        <v>0</v>
      </c>
      <c r="AA3235" s="20" t="s">
        <v>146</v>
      </c>
      <c r="AB3235" s="20">
        <v>0</v>
      </c>
      <c r="AC3235" s="24">
        <f t="shared" si="670"/>
        <v>0</v>
      </c>
      <c r="AD3235" s="18" t="s">
        <v>146</v>
      </c>
      <c r="AE3235" s="18">
        <v>0</v>
      </c>
      <c r="AF3235" s="18">
        <f t="shared" si="671"/>
        <v>0</v>
      </c>
      <c r="AG3235" s="19" t="s">
        <v>146</v>
      </c>
      <c r="AH3235" s="19">
        <v>0</v>
      </c>
      <c r="AI3235" s="19">
        <f t="shared" si="672"/>
        <v>0</v>
      </c>
      <c r="AJ3235" s="18" t="s">
        <v>146</v>
      </c>
      <c r="AK3235" s="18">
        <v>0</v>
      </c>
      <c r="AL3235" s="18">
        <f t="shared" si="673"/>
        <v>0</v>
      </c>
      <c r="AM3235" s="19" t="s">
        <v>146</v>
      </c>
      <c r="AN3235" s="19">
        <v>0</v>
      </c>
      <c r="AO3235" s="19">
        <f t="shared" si="674"/>
        <v>0</v>
      </c>
      <c r="AP3235" s="18" t="s">
        <v>146</v>
      </c>
      <c r="AQ3235" s="18">
        <v>0</v>
      </c>
      <c r="AR3235" s="18">
        <f t="shared" si="675"/>
        <v>0</v>
      </c>
      <c r="AS3235" s="20" t="s">
        <v>146</v>
      </c>
      <c r="AT3235" s="20">
        <v>0</v>
      </c>
      <c r="AU3235" s="16">
        <f t="shared" si="676"/>
        <v>0</v>
      </c>
    </row>
    <row r="3236" spans="1:47" x14ac:dyDescent="0.2">
      <c r="A3236" s="16">
        <v>3233</v>
      </c>
      <c r="B3236" s="16">
        <v>890.76678856344904</v>
      </c>
      <c r="C3236" s="17">
        <v>9.2924666666666607</v>
      </c>
      <c r="D3236" s="16" t="s">
        <v>3198</v>
      </c>
      <c r="E3236" s="16" t="s">
        <v>3199</v>
      </c>
      <c r="F3236" s="18" t="s">
        <v>146</v>
      </c>
      <c r="G3236" s="18">
        <v>0</v>
      </c>
      <c r="I3236" s="19" t="s">
        <v>146</v>
      </c>
      <c r="J3236" s="19">
        <v>0</v>
      </c>
      <c r="K3236" s="19">
        <f t="shared" si="664"/>
        <v>0</v>
      </c>
      <c r="L3236" s="18" t="s">
        <v>146</v>
      </c>
      <c r="M3236" s="18">
        <v>0</v>
      </c>
      <c r="N3236" s="18">
        <f t="shared" si="665"/>
        <v>0</v>
      </c>
      <c r="O3236" s="19" t="s">
        <v>145</v>
      </c>
      <c r="P3236" s="19">
        <v>133720.44695714299</v>
      </c>
      <c r="Q3236" s="19">
        <f t="shared" si="666"/>
        <v>32144.338210851682</v>
      </c>
      <c r="R3236" s="18" t="s">
        <v>146</v>
      </c>
      <c r="S3236" s="18">
        <v>0</v>
      </c>
      <c r="T3236" s="18">
        <f t="shared" si="667"/>
        <v>0</v>
      </c>
      <c r="U3236" s="20" t="s">
        <v>146</v>
      </c>
      <c r="V3236" s="20">
        <v>0</v>
      </c>
      <c r="W3236" s="20">
        <f t="shared" si="668"/>
        <v>0</v>
      </c>
      <c r="X3236" s="18" t="s">
        <v>146</v>
      </c>
      <c r="Y3236" s="18">
        <v>0</v>
      </c>
      <c r="Z3236" s="23">
        <f t="shared" si="669"/>
        <v>0</v>
      </c>
      <c r="AA3236" s="20" t="s">
        <v>146</v>
      </c>
      <c r="AB3236" s="20">
        <v>0</v>
      </c>
      <c r="AC3236" s="24">
        <f t="shared" si="670"/>
        <v>0</v>
      </c>
      <c r="AD3236" s="18" t="s">
        <v>146</v>
      </c>
      <c r="AE3236" s="18">
        <v>0</v>
      </c>
      <c r="AF3236" s="18">
        <f t="shared" si="671"/>
        <v>0</v>
      </c>
      <c r="AG3236" s="19" t="s">
        <v>146</v>
      </c>
      <c r="AH3236" s="19">
        <v>0</v>
      </c>
      <c r="AI3236" s="19">
        <f t="shared" si="672"/>
        <v>0</v>
      </c>
      <c r="AJ3236" s="18" t="s">
        <v>146</v>
      </c>
      <c r="AK3236" s="18">
        <v>0</v>
      </c>
      <c r="AL3236" s="18">
        <f t="shared" si="673"/>
        <v>0</v>
      </c>
      <c r="AM3236" s="19" t="s">
        <v>146</v>
      </c>
      <c r="AN3236" s="19">
        <v>0</v>
      </c>
      <c r="AO3236" s="19">
        <f t="shared" si="674"/>
        <v>0</v>
      </c>
      <c r="AP3236" s="18" t="s">
        <v>146</v>
      </c>
      <c r="AQ3236" s="18">
        <v>0</v>
      </c>
      <c r="AR3236" s="18">
        <f t="shared" si="675"/>
        <v>0</v>
      </c>
      <c r="AS3236" s="20" t="s">
        <v>146</v>
      </c>
      <c r="AT3236" s="20">
        <v>0</v>
      </c>
      <c r="AU3236" s="16">
        <f t="shared" si="676"/>
        <v>0</v>
      </c>
    </row>
    <row r="3237" spans="1:47" x14ac:dyDescent="0.2">
      <c r="A3237" s="16">
        <v>3234</v>
      </c>
      <c r="B3237" s="16">
        <v>477.26998762752601</v>
      </c>
      <c r="C3237" s="17">
        <v>16.702500000000001</v>
      </c>
      <c r="D3237" s="16" t="s">
        <v>3200</v>
      </c>
      <c r="E3237" s="16" t="s">
        <v>3201</v>
      </c>
      <c r="F3237" s="18" t="s">
        <v>146</v>
      </c>
      <c r="G3237" s="18">
        <v>0</v>
      </c>
      <c r="I3237" s="19" t="s">
        <v>146</v>
      </c>
      <c r="J3237" s="19">
        <v>0</v>
      </c>
      <c r="K3237" s="19">
        <f t="shared" si="664"/>
        <v>0</v>
      </c>
      <c r="L3237" s="18" t="s">
        <v>146</v>
      </c>
      <c r="M3237" s="18">
        <v>0</v>
      </c>
      <c r="N3237" s="18">
        <f t="shared" si="665"/>
        <v>0</v>
      </c>
      <c r="O3237" s="19" t="s">
        <v>145</v>
      </c>
      <c r="P3237" s="19">
        <v>124875.951485713</v>
      </c>
      <c r="Q3237" s="19">
        <f t="shared" si="666"/>
        <v>30018.257568681009</v>
      </c>
      <c r="R3237" s="18" t="s">
        <v>146</v>
      </c>
      <c r="S3237" s="18">
        <v>0</v>
      </c>
      <c r="T3237" s="18">
        <f t="shared" si="667"/>
        <v>0</v>
      </c>
      <c r="U3237" s="20" t="s">
        <v>146</v>
      </c>
      <c r="V3237" s="20">
        <v>0</v>
      </c>
      <c r="W3237" s="20">
        <f t="shared" si="668"/>
        <v>0</v>
      </c>
      <c r="X3237" s="18" t="s">
        <v>146</v>
      </c>
      <c r="Y3237" s="18">
        <v>0</v>
      </c>
      <c r="Z3237" s="23">
        <f t="shared" si="669"/>
        <v>0</v>
      </c>
      <c r="AA3237" s="20" t="s">
        <v>146</v>
      </c>
      <c r="AB3237" s="20">
        <v>0</v>
      </c>
      <c r="AC3237" s="24">
        <f t="shared" si="670"/>
        <v>0</v>
      </c>
      <c r="AD3237" s="18" t="s">
        <v>146</v>
      </c>
      <c r="AE3237" s="18">
        <v>0</v>
      </c>
      <c r="AF3237" s="18">
        <f t="shared" si="671"/>
        <v>0</v>
      </c>
      <c r="AG3237" s="19" t="s">
        <v>146</v>
      </c>
      <c r="AH3237" s="19">
        <v>0</v>
      </c>
      <c r="AI3237" s="19">
        <f t="shared" si="672"/>
        <v>0</v>
      </c>
      <c r="AJ3237" s="18" t="s">
        <v>146</v>
      </c>
      <c r="AK3237" s="18">
        <v>0</v>
      </c>
      <c r="AL3237" s="18">
        <f t="shared" si="673"/>
        <v>0</v>
      </c>
      <c r="AM3237" s="19" t="s">
        <v>146</v>
      </c>
      <c r="AN3237" s="19">
        <v>0</v>
      </c>
      <c r="AO3237" s="19">
        <f t="shared" si="674"/>
        <v>0</v>
      </c>
      <c r="AP3237" s="18" t="s">
        <v>146</v>
      </c>
      <c r="AQ3237" s="18">
        <v>0</v>
      </c>
      <c r="AR3237" s="18">
        <f t="shared" si="675"/>
        <v>0</v>
      </c>
      <c r="AS3237" s="20" t="s">
        <v>146</v>
      </c>
      <c r="AT3237" s="20">
        <v>0</v>
      </c>
      <c r="AU3237" s="16">
        <f t="shared" si="676"/>
        <v>0</v>
      </c>
    </row>
    <row r="3238" spans="1:47" x14ac:dyDescent="0.2">
      <c r="A3238" s="16">
        <v>3235</v>
      </c>
      <c r="B3238" s="16">
        <v>319.195428780501</v>
      </c>
      <c r="C3238" s="17">
        <v>6.6063499999999999</v>
      </c>
      <c r="D3238" s="16" t="s">
        <v>3202</v>
      </c>
      <c r="E3238" s="16" t="s">
        <v>3203</v>
      </c>
      <c r="F3238" s="18" t="s">
        <v>146</v>
      </c>
      <c r="G3238" s="18">
        <v>0</v>
      </c>
      <c r="I3238" s="19" t="s">
        <v>146</v>
      </c>
      <c r="J3238" s="19">
        <v>0</v>
      </c>
      <c r="K3238" s="19">
        <f t="shared" si="664"/>
        <v>0</v>
      </c>
      <c r="L3238" s="18" t="s">
        <v>146</v>
      </c>
      <c r="M3238" s="18">
        <v>0</v>
      </c>
      <c r="N3238" s="18">
        <f t="shared" si="665"/>
        <v>0</v>
      </c>
      <c r="O3238" s="19" t="s">
        <v>145</v>
      </c>
      <c r="P3238" s="19">
        <v>147921.54778571401</v>
      </c>
      <c r="Q3238" s="19">
        <f t="shared" si="666"/>
        <v>35558.064371565866</v>
      </c>
      <c r="R3238" s="18" t="s">
        <v>146</v>
      </c>
      <c r="S3238" s="18">
        <v>0</v>
      </c>
      <c r="T3238" s="18">
        <f t="shared" si="667"/>
        <v>0</v>
      </c>
      <c r="U3238" s="20" t="s">
        <v>146</v>
      </c>
      <c r="V3238" s="20">
        <v>0</v>
      </c>
      <c r="W3238" s="20">
        <f t="shared" si="668"/>
        <v>0</v>
      </c>
      <c r="X3238" s="18" t="s">
        <v>146</v>
      </c>
      <c r="Y3238" s="18">
        <v>0</v>
      </c>
      <c r="Z3238" s="23">
        <f t="shared" si="669"/>
        <v>0</v>
      </c>
      <c r="AA3238" s="20" t="s">
        <v>146</v>
      </c>
      <c r="AB3238" s="20">
        <v>0</v>
      </c>
      <c r="AC3238" s="24">
        <f t="shared" si="670"/>
        <v>0</v>
      </c>
      <c r="AD3238" s="18" t="s">
        <v>146</v>
      </c>
      <c r="AE3238" s="18">
        <v>0</v>
      </c>
      <c r="AF3238" s="18">
        <f t="shared" si="671"/>
        <v>0</v>
      </c>
      <c r="AG3238" s="19" t="s">
        <v>146</v>
      </c>
      <c r="AH3238" s="19">
        <v>0</v>
      </c>
      <c r="AI3238" s="19">
        <f t="shared" si="672"/>
        <v>0</v>
      </c>
      <c r="AJ3238" s="18" t="s">
        <v>146</v>
      </c>
      <c r="AK3238" s="18">
        <v>0</v>
      </c>
      <c r="AL3238" s="18">
        <f t="shared" si="673"/>
        <v>0</v>
      </c>
      <c r="AM3238" s="19" t="s">
        <v>146</v>
      </c>
      <c r="AN3238" s="19">
        <v>0</v>
      </c>
      <c r="AO3238" s="19">
        <f t="shared" si="674"/>
        <v>0</v>
      </c>
      <c r="AP3238" s="18" t="s">
        <v>146</v>
      </c>
      <c r="AQ3238" s="18">
        <v>0</v>
      </c>
      <c r="AR3238" s="18">
        <f t="shared" si="675"/>
        <v>0</v>
      </c>
      <c r="AS3238" s="20" t="s">
        <v>146</v>
      </c>
      <c r="AT3238" s="20">
        <v>0</v>
      </c>
      <c r="AU3238" s="16">
        <f t="shared" si="676"/>
        <v>0</v>
      </c>
    </row>
    <row r="3239" spans="1:47" x14ac:dyDescent="0.2">
      <c r="A3239" s="16">
        <v>3236</v>
      </c>
      <c r="B3239" s="16">
        <v>388.25698060596801</v>
      </c>
      <c r="C3239" s="17">
        <v>15.1195583333333</v>
      </c>
      <c r="D3239" s="16" t="s">
        <v>421</v>
      </c>
      <c r="E3239" s="16" t="s">
        <v>422</v>
      </c>
      <c r="F3239" s="18" t="s">
        <v>146</v>
      </c>
      <c r="G3239" s="18">
        <v>0</v>
      </c>
      <c r="I3239" s="19" t="s">
        <v>146</v>
      </c>
      <c r="J3239" s="19">
        <v>0</v>
      </c>
      <c r="K3239" s="19">
        <f t="shared" si="664"/>
        <v>0</v>
      </c>
      <c r="L3239" s="18" t="s">
        <v>146</v>
      </c>
      <c r="M3239" s="18">
        <v>0</v>
      </c>
      <c r="N3239" s="18">
        <f t="shared" si="665"/>
        <v>0</v>
      </c>
      <c r="O3239" s="19" t="s">
        <v>145</v>
      </c>
      <c r="P3239" s="19">
        <v>138645.06367142801</v>
      </c>
      <c r="Q3239" s="19">
        <f t="shared" si="666"/>
        <v>33328.140305631736</v>
      </c>
      <c r="R3239" s="18" t="s">
        <v>146</v>
      </c>
      <c r="S3239" s="18">
        <v>0</v>
      </c>
      <c r="T3239" s="18">
        <f t="shared" si="667"/>
        <v>0</v>
      </c>
      <c r="U3239" s="20" t="s">
        <v>146</v>
      </c>
      <c r="V3239" s="20">
        <v>0</v>
      </c>
      <c r="W3239" s="20">
        <f t="shared" si="668"/>
        <v>0</v>
      </c>
      <c r="X3239" s="18" t="s">
        <v>146</v>
      </c>
      <c r="Y3239" s="18">
        <v>0</v>
      </c>
      <c r="Z3239" s="23">
        <f t="shared" si="669"/>
        <v>0</v>
      </c>
      <c r="AA3239" s="20" t="s">
        <v>146</v>
      </c>
      <c r="AB3239" s="20">
        <v>0</v>
      </c>
      <c r="AC3239" s="24">
        <f t="shared" si="670"/>
        <v>0</v>
      </c>
      <c r="AD3239" s="18" t="s">
        <v>146</v>
      </c>
      <c r="AE3239" s="18">
        <v>0</v>
      </c>
      <c r="AF3239" s="18">
        <f t="shared" si="671"/>
        <v>0</v>
      </c>
      <c r="AG3239" s="19" t="s">
        <v>146</v>
      </c>
      <c r="AH3239" s="19">
        <v>0</v>
      </c>
      <c r="AI3239" s="19">
        <f t="shared" si="672"/>
        <v>0</v>
      </c>
      <c r="AJ3239" s="18" t="s">
        <v>146</v>
      </c>
      <c r="AK3239" s="18">
        <v>0</v>
      </c>
      <c r="AL3239" s="18">
        <f t="shared" si="673"/>
        <v>0</v>
      </c>
      <c r="AM3239" s="19" t="s">
        <v>146</v>
      </c>
      <c r="AN3239" s="19">
        <v>0</v>
      </c>
      <c r="AO3239" s="19">
        <f t="shared" si="674"/>
        <v>0</v>
      </c>
      <c r="AP3239" s="18" t="s">
        <v>146</v>
      </c>
      <c r="AQ3239" s="18">
        <v>0</v>
      </c>
      <c r="AR3239" s="18">
        <f t="shared" si="675"/>
        <v>0</v>
      </c>
      <c r="AS3239" s="20" t="s">
        <v>145</v>
      </c>
      <c r="AT3239" s="20">
        <v>57947.641528571497</v>
      </c>
      <c r="AU3239" s="16">
        <f t="shared" si="676"/>
        <v>3860.6023669934375</v>
      </c>
    </row>
    <row r="3240" spans="1:47" x14ac:dyDescent="0.2">
      <c r="A3240" s="16">
        <v>3237</v>
      </c>
      <c r="B3240" s="16">
        <v>921.31360880533805</v>
      </c>
      <c r="C3240" s="17">
        <v>15.197233333333299</v>
      </c>
      <c r="D3240" s="16" t="s">
        <v>3204</v>
      </c>
      <c r="E3240" s="16" t="s">
        <v>3204</v>
      </c>
      <c r="F3240" s="18" t="s">
        <v>146</v>
      </c>
      <c r="G3240" s="18">
        <v>0</v>
      </c>
      <c r="I3240" s="19" t="s">
        <v>146</v>
      </c>
      <c r="J3240" s="19">
        <v>0</v>
      </c>
      <c r="K3240" s="19">
        <f t="shared" si="664"/>
        <v>0</v>
      </c>
      <c r="L3240" s="18" t="s">
        <v>146</v>
      </c>
      <c r="M3240" s="18">
        <v>0</v>
      </c>
      <c r="N3240" s="18">
        <f t="shared" si="665"/>
        <v>0</v>
      </c>
      <c r="O3240" s="19" t="s">
        <v>145</v>
      </c>
      <c r="P3240" s="19">
        <v>141568.82579999999</v>
      </c>
      <c r="Q3240" s="19">
        <f t="shared" si="666"/>
        <v>34030.967740384614</v>
      </c>
      <c r="R3240" s="18" t="s">
        <v>146</v>
      </c>
      <c r="S3240" s="18">
        <v>0</v>
      </c>
      <c r="T3240" s="18">
        <f t="shared" si="667"/>
        <v>0</v>
      </c>
      <c r="U3240" s="20" t="s">
        <v>146</v>
      </c>
      <c r="V3240" s="20">
        <v>0</v>
      </c>
      <c r="W3240" s="20">
        <f t="shared" si="668"/>
        <v>0</v>
      </c>
      <c r="X3240" s="18" t="s">
        <v>146</v>
      </c>
      <c r="Y3240" s="18">
        <v>0</v>
      </c>
      <c r="Z3240" s="23">
        <f t="shared" si="669"/>
        <v>0</v>
      </c>
      <c r="AA3240" s="20" t="s">
        <v>146</v>
      </c>
      <c r="AB3240" s="20">
        <v>0</v>
      </c>
      <c r="AC3240" s="24">
        <f t="shared" si="670"/>
        <v>0</v>
      </c>
      <c r="AD3240" s="18" t="s">
        <v>146</v>
      </c>
      <c r="AE3240" s="18">
        <v>0</v>
      </c>
      <c r="AF3240" s="18">
        <f t="shared" si="671"/>
        <v>0</v>
      </c>
      <c r="AG3240" s="19" t="s">
        <v>146</v>
      </c>
      <c r="AH3240" s="19">
        <v>0</v>
      </c>
      <c r="AI3240" s="19">
        <f t="shared" si="672"/>
        <v>0</v>
      </c>
      <c r="AJ3240" s="18" t="s">
        <v>146</v>
      </c>
      <c r="AK3240" s="18">
        <v>0</v>
      </c>
      <c r="AL3240" s="18">
        <f t="shared" si="673"/>
        <v>0</v>
      </c>
      <c r="AM3240" s="19" t="s">
        <v>146</v>
      </c>
      <c r="AN3240" s="19">
        <v>0</v>
      </c>
      <c r="AO3240" s="19">
        <f t="shared" si="674"/>
        <v>0</v>
      </c>
      <c r="AP3240" s="18" t="s">
        <v>146</v>
      </c>
      <c r="AQ3240" s="18">
        <v>0</v>
      </c>
      <c r="AR3240" s="18">
        <f t="shared" si="675"/>
        <v>0</v>
      </c>
      <c r="AS3240" s="20" t="s">
        <v>146</v>
      </c>
      <c r="AT3240" s="20">
        <v>0</v>
      </c>
      <c r="AU3240" s="16">
        <f t="shared" si="676"/>
        <v>0</v>
      </c>
    </row>
    <row r="3241" spans="1:47" x14ac:dyDescent="0.2">
      <c r="A3241" s="16">
        <v>3238</v>
      </c>
      <c r="B3241" s="16">
        <v>683.54510498046795</v>
      </c>
      <c r="C3241" s="17">
        <v>4.7237166666666601</v>
      </c>
      <c r="D3241" s="16" t="s">
        <v>3205</v>
      </c>
      <c r="E3241" s="16" t="s">
        <v>3205</v>
      </c>
      <c r="F3241" s="18" t="s">
        <v>146</v>
      </c>
      <c r="G3241" s="18">
        <v>0</v>
      </c>
      <c r="I3241" s="19" t="s">
        <v>146</v>
      </c>
      <c r="J3241" s="19">
        <v>0</v>
      </c>
      <c r="K3241" s="19">
        <f t="shared" si="664"/>
        <v>0</v>
      </c>
      <c r="L3241" s="18" t="s">
        <v>146</v>
      </c>
      <c r="M3241" s="18">
        <v>0</v>
      </c>
      <c r="N3241" s="18">
        <f t="shared" si="665"/>
        <v>0</v>
      </c>
      <c r="O3241" s="19" t="s">
        <v>145</v>
      </c>
      <c r="P3241" s="19">
        <v>111331.745171428</v>
      </c>
      <c r="Q3241" s="19">
        <f t="shared" si="666"/>
        <v>26762.43874313173</v>
      </c>
      <c r="R3241" s="18" t="s">
        <v>146</v>
      </c>
      <c r="S3241" s="18">
        <v>0</v>
      </c>
      <c r="T3241" s="18">
        <f t="shared" si="667"/>
        <v>0</v>
      </c>
      <c r="U3241" s="20" t="s">
        <v>146</v>
      </c>
      <c r="V3241" s="20">
        <v>0</v>
      </c>
      <c r="W3241" s="20">
        <f t="shared" si="668"/>
        <v>0</v>
      </c>
      <c r="X3241" s="18" t="s">
        <v>146</v>
      </c>
      <c r="Y3241" s="18">
        <v>0</v>
      </c>
      <c r="Z3241" s="23">
        <f t="shared" si="669"/>
        <v>0</v>
      </c>
      <c r="AA3241" s="20" t="s">
        <v>146</v>
      </c>
      <c r="AB3241" s="20">
        <v>0</v>
      </c>
      <c r="AC3241" s="24">
        <f t="shared" si="670"/>
        <v>0</v>
      </c>
      <c r="AD3241" s="18" t="s">
        <v>146</v>
      </c>
      <c r="AE3241" s="18">
        <v>0</v>
      </c>
      <c r="AF3241" s="18">
        <f t="shared" si="671"/>
        <v>0</v>
      </c>
      <c r="AG3241" s="19" t="s">
        <v>146</v>
      </c>
      <c r="AH3241" s="19">
        <v>0</v>
      </c>
      <c r="AI3241" s="19">
        <f t="shared" si="672"/>
        <v>0</v>
      </c>
      <c r="AJ3241" s="18" t="s">
        <v>146</v>
      </c>
      <c r="AK3241" s="18">
        <v>0</v>
      </c>
      <c r="AL3241" s="18">
        <f t="shared" si="673"/>
        <v>0</v>
      </c>
      <c r="AM3241" s="19" t="s">
        <v>146</v>
      </c>
      <c r="AN3241" s="19">
        <v>0</v>
      </c>
      <c r="AO3241" s="19">
        <f t="shared" si="674"/>
        <v>0</v>
      </c>
      <c r="AP3241" s="18" t="s">
        <v>146</v>
      </c>
      <c r="AQ3241" s="18">
        <v>0</v>
      </c>
      <c r="AR3241" s="18">
        <f t="shared" si="675"/>
        <v>0</v>
      </c>
      <c r="AS3241" s="20" t="s">
        <v>146</v>
      </c>
      <c r="AT3241" s="20">
        <v>0</v>
      </c>
      <c r="AU3241" s="16">
        <f t="shared" si="676"/>
        <v>0</v>
      </c>
    </row>
    <row r="3242" spans="1:47" x14ac:dyDescent="0.2">
      <c r="A3242" s="16">
        <v>3239</v>
      </c>
      <c r="B3242" s="16">
        <v>563.32482910156205</v>
      </c>
      <c r="C3242" s="17">
        <v>7.56486666666666</v>
      </c>
      <c r="D3242" s="16" t="s">
        <v>3206</v>
      </c>
      <c r="E3242" s="16" t="s">
        <v>3207</v>
      </c>
      <c r="F3242" s="18" t="s">
        <v>146</v>
      </c>
      <c r="G3242" s="18">
        <v>0</v>
      </c>
      <c r="I3242" s="19" t="s">
        <v>146</v>
      </c>
      <c r="J3242" s="19">
        <v>0</v>
      </c>
      <c r="K3242" s="19">
        <f t="shared" si="664"/>
        <v>0</v>
      </c>
      <c r="L3242" s="18" t="s">
        <v>146</v>
      </c>
      <c r="M3242" s="18">
        <v>0</v>
      </c>
      <c r="N3242" s="18">
        <f t="shared" si="665"/>
        <v>0</v>
      </c>
      <c r="O3242" s="19" t="s">
        <v>145</v>
      </c>
      <c r="P3242" s="19">
        <v>107706.992857142</v>
      </c>
      <c r="Q3242" s="19">
        <f t="shared" si="666"/>
        <v>25891.104052197596</v>
      </c>
      <c r="R3242" s="18" t="s">
        <v>146</v>
      </c>
      <c r="S3242" s="18">
        <v>0</v>
      </c>
      <c r="T3242" s="18">
        <f t="shared" si="667"/>
        <v>0</v>
      </c>
      <c r="U3242" s="20" t="s">
        <v>146</v>
      </c>
      <c r="V3242" s="20">
        <v>0</v>
      </c>
      <c r="W3242" s="20">
        <f t="shared" si="668"/>
        <v>0</v>
      </c>
      <c r="X3242" s="18" t="s">
        <v>146</v>
      </c>
      <c r="Y3242" s="18">
        <v>0</v>
      </c>
      <c r="Z3242" s="23">
        <f t="shared" si="669"/>
        <v>0</v>
      </c>
      <c r="AA3242" s="20" t="s">
        <v>146</v>
      </c>
      <c r="AB3242" s="20">
        <v>0</v>
      </c>
      <c r="AC3242" s="24">
        <f t="shared" si="670"/>
        <v>0</v>
      </c>
      <c r="AD3242" s="18" t="s">
        <v>146</v>
      </c>
      <c r="AE3242" s="18">
        <v>0</v>
      </c>
      <c r="AF3242" s="18">
        <f t="shared" si="671"/>
        <v>0</v>
      </c>
      <c r="AG3242" s="19" t="s">
        <v>146</v>
      </c>
      <c r="AH3242" s="19">
        <v>0</v>
      </c>
      <c r="AI3242" s="19">
        <f t="shared" si="672"/>
        <v>0</v>
      </c>
      <c r="AJ3242" s="18" t="s">
        <v>146</v>
      </c>
      <c r="AK3242" s="18">
        <v>0</v>
      </c>
      <c r="AL3242" s="18">
        <f t="shared" si="673"/>
        <v>0</v>
      </c>
      <c r="AM3242" s="19" t="s">
        <v>146</v>
      </c>
      <c r="AN3242" s="19">
        <v>0</v>
      </c>
      <c r="AO3242" s="19">
        <f t="shared" si="674"/>
        <v>0</v>
      </c>
      <c r="AP3242" s="18" t="s">
        <v>146</v>
      </c>
      <c r="AQ3242" s="18">
        <v>0</v>
      </c>
      <c r="AR3242" s="18">
        <f t="shared" si="675"/>
        <v>0</v>
      </c>
      <c r="AS3242" s="20" t="s">
        <v>146</v>
      </c>
      <c r="AT3242" s="20">
        <v>0</v>
      </c>
      <c r="AU3242" s="16">
        <f t="shared" si="676"/>
        <v>0</v>
      </c>
    </row>
    <row r="3243" spans="1:47" x14ac:dyDescent="0.2">
      <c r="A3243" s="16">
        <v>3240</v>
      </c>
      <c r="B3243" s="16">
        <v>326.305992966632</v>
      </c>
      <c r="C3243" s="17">
        <v>0.91308333333333302</v>
      </c>
      <c r="D3243" s="16" t="s">
        <v>1725</v>
      </c>
      <c r="E3243" s="16" t="s">
        <v>1725</v>
      </c>
      <c r="F3243" s="18" t="s">
        <v>146</v>
      </c>
      <c r="G3243" s="18">
        <v>0</v>
      </c>
      <c r="I3243" s="19" t="s">
        <v>146</v>
      </c>
      <c r="J3243" s="19">
        <v>0</v>
      </c>
      <c r="K3243" s="19">
        <f t="shared" si="664"/>
        <v>0</v>
      </c>
      <c r="L3243" s="18" t="s">
        <v>146</v>
      </c>
      <c r="M3243" s="18">
        <v>0</v>
      </c>
      <c r="N3243" s="18">
        <f t="shared" si="665"/>
        <v>0</v>
      </c>
      <c r="O3243" s="19" t="s">
        <v>145</v>
      </c>
      <c r="P3243" s="19">
        <v>96797.506199999902</v>
      </c>
      <c r="Q3243" s="19">
        <f t="shared" si="666"/>
        <v>23268.6312980769</v>
      </c>
      <c r="R3243" s="18" t="s">
        <v>146</v>
      </c>
      <c r="S3243" s="18">
        <v>0</v>
      </c>
      <c r="T3243" s="18">
        <f t="shared" si="667"/>
        <v>0</v>
      </c>
      <c r="U3243" s="20" t="s">
        <v>145</v>
      </c>
      <c r="V3243" s="20">
        <v>60296.619671428503</v>
      </c>
      <c r="W3243" s="20">
        <f t="shared" si="668"/>
        <v>21689.431536485074</v>
      </c>
      <c r="X3243" s="18" t="s">
        <v>146</v>
      </c>
      <c r="Y3243" s="18">
        <v>0</v>
      </c>
      <c r="Z3243" s="23">
        <f t="shared" si="669"/>
        <v>0</v>
      </c>
      <c r="AA3243" s="20" t="s">
        <v>146</v>
      </c>
      <c r="AB3243" s="20">
        <v>0</v>
      </c>
      <c r="AC3243" s="24">
        <f t="shared" si="670"/>
        <v>0</v>
      </c>
      <c r="AD3243" s="18" t="s">
        <v>146</v>
      </c>
      <c r="AE3243" s="18">
        <v>0</v>
      </c>
      <c r="AF3243" s="18">
        <f t="shared" si="671"/>
        <v>0</v>
      </c>
      <c r="AG3243" s="19" t="s">
        <v>145</v>
      </c>
      <c r="AH3243" s="19">
        <v>57106.669857142799</v>
      </c>
      <c r="AI3243" s="19">
        <f t="shared" si="672"/>
        <v>19035.556619047598</v>
      </c>
      <c r="AJ3243" s="18" t="s">
        <v>146</v>
      </c>
      <c r="AK3243" s="18">
        <v>0</v>
      </c>
      <c r="AL3243" s="18">
        <f t="shared" si="673"/>
        <v>0</v>
      </c>
      <c r="AM3243" s="19" t="s">
        <v>146</v>
      </c>
      <c r="AN3243" s="19">
        <v>0</v>
      </c>
      <c r="AO3243" s="19">
        <f t="shared" si="674"/>
        <v>0</v>
      </c>
      <c r="AP3243" s="18" t="s">
        <v>146</v>
      </c>
      <c r="AQ3243" s="18">
        <v>0</v>
      </c>
      <c r="AR3243" s="18">
        <f t="shared" si="675"/>
        <v>0</v>
      </c>
      <c r="AS3243" s="20" t="s">
        <v>146</v>
      </c>
      <c r="AT3243" s="20">
        <v>0</v>
      </c>
      <c r="AU3243" s="16">
        <f t="shared" si="676"/>
        <v>0</v>
      </c>
    </row>
    <row r="3244" spans="1:47" x14ac:dyDescent="0.2">
      <c r="A3244" s="16">
        <v>3241</v>
      </c>
      <c r="B3244" s="16">
        <v>406.27420043945301</v>
      </c>
      <c r="C3244" s="17">
        <v>1.14699999999999</v>
      </c>
      <c r="F3244" s="18" t="s">
        <v>146</v>
      </c>
      <c r="G3244" s="18">
        <v>0</v>
      </c>
      <c r="I3244" s="19" t="s">
        <v>146</v>
      </c>
      <c r="J3244" s="19">
        <v>0</v>
      </c>
      <c r="K3244" s="19">
        <f t="shared" si="664"/>
        <v>0</v>
      </c>
      <c r="L3244" s="18" t="s">
        <v>146</v>
      </c>
      <c r="M3244" s="18">
        <v>0</v>
      </c>
      <c r="N3244" s="18">
        <f t="shared" si="665"/>
        <v>0</v>
      </c>
      <c r="O3244" s="19" t="s">
        <v>145</v>
      </c>
      <c r="P3244" s="19">
        <v>111534.98450000001</v>
      </c>
      <c r="Q3244" s="19">
        <f t="shared" si="666"/>
        <v>26811.29435096154</v>
      </c>
      <c r="R3244" s="18" t="s">
        <v>146</v>
      </c>
      <c r="S3244" s="18">
        <v>0</v>
      </c>
      <c r="T3244" s="18">
        <f t="shared" si="667"/>
        <v>0</v>
      </c>
      <c r="U3244" s="20" t="s">
        <v>146</v>
      </c>
      <c r="V3244" s="20">
        <v>0</v>
      </c>
      <c r="W3244" s="20">
        <f t="shared" si="668"/>
        <v>0</v>
      </c>
      <c r="X3244" s="18" t="s">
        <v>146</v>
      </c>
      <c r="Y3244" s="18">
        <v>0</v>
      </c>
      <c r="Z3244" s="23">
        <f t="shared" si="669"/>
        <v>0</v>
      </c>
      <c r="AA3244" s="20" t="s">
        <v>146</v>
      </c>
      <c r="AB3244" s="20">
        <v>0</v>
      </c>
      <c r="AC3244" s="24">
        <f t="shared" si="670"/>
        <v>0</v>
      </c>
      <c r="AD3244" s="18" t="s">
        <v>146</v>
      </c>
      <c r="AE3244" s="18">
        <v>0</v>
      </c>
      <c r="AF3244" s="18">
        <f t="shared" si="671"/>
        <v>0</v>
      </c>
      <c r="AG3244" s="19" t="s">
        <v>146</v>
      </c>
      <c r="AH3244" s="19">
        <v>0</v>
      </c>
      <c r="AI3244" s="19">
        <f t="shared" si="672"/>
        <v>0</v>
      </c>
      <c r="AJ3244" s="18" t="s">
        <v>146</v>
      </c>
      <c r="AK3244" s="18">
        <v>0</v>
      </c>
      <c r="AL3244" s="18">
        <f t="shared" si="673"/>
        <v>0</v>
      </c>
      <c r="AM3244" s="19" t="s">
        <v>146</v>
      </c>
      <c r="AN3244" s="19">
        <v>0</v>
      </c>
      <c r="AO3244" s="19">
        <f t="shared" si="674"/>
        <v>0</v>
      </c>
      <c r="AP3244" s="18" t="s">
        <v>146</v>
      </c>
      <c r="AQ3244" s="18">
        <v>0</v>
      </c>
      <c r="AR3244" s="18">
        <f t="shared" si="675"/>
        <v>0</v>
      </c>
      <c r="AS3244" s="20" t="s">
        <v>146</v>
      </c>
      <c r="AT3244" s="20">
        <v>0</v>
      </c>
      <c r="AU3244" s="16">
        <f t="shared" si="676"/>
        <v>0</v>
      </c>
    </row>
    <row r="3245" spans="1:47" x14ac:dyDescent="0.2">
      <c r="A3245" s="16">
        <v>3242</v>
      </c>
      <c r="B3245" s="16">
        <v>157.10051303439599</v>
      </c>
      <c r="C3245" s="17">
        <v>8.96838333333333</v>
      </c>
      <c r="F3245" s="18" t="s">
        <v>146</v>
      </c>
      <c r="G3245" s="18">
        <v>0</v>
      </c>
      <c r="I3245" s="19" t="s">
        <v>146</v>
      </c>
      <c r="J3245" s="19">
        <v>0</v>
      </c>
      <c r="K3245" s="19">
        <f t="shared" si="664"/>
        <v>0</v>
      </c>
      <c r="L3245" s="18" t="s">
        <v>146</v>
      </c>
      <c r="M3245" s="18">
        <v>0</v>
      </c>
      <c r="N3245" s="18">
        <f t="shared" si="665"/>
        <v>0</v>
      </c>
      <c r="O3245" s="19" t="s">
        <v>145</v>
      </c>
      <c r="P3245" s="19">
        <v>215698.623514284</v>
      </c>
      <c r="Q3245" s="19">
        <f t="shared" si="666"/>
        <v>51850.630652472115</v>
      </c>
      <c r="R3245" s="18" t="s">
        <v>146</v>
      </c>
      <c r="S3245" s="18">
        <v>0</v>
      </c>
      <c r="T3245" s="18">
        <f t="shared" si="667"/>
        <v>0</v>
      </c>
      <c r="U3245" s="20" t="s">
        <v>146</v>
      </c>
      <c r="V3245" s="20">
        <v>0</v>
      </c>
      <c r="W3245" s="20">
        <f t="shared" si="668"/>
        <v>0</v>
      </c>
      <c r="X3245" s="18" t="s">
        <v>146</v>
      </c>
      <c r="Y3245" s="18">
        <v>0</v>
      </c>
      <c r="Z3245" s="23">
        <f t="shared" si="669"/>
        <v>0</v>
      </c>
      <c r="AA3245" s="20" t="s">
        <v>146</v>
      </c>
      <c r="AB3245" s="20">
        <v>0</v>
      </c>
      <c r="AC3245" s="24">
        <f t="shared" si="670"/>
        <v>0</v>
      </c>
      <c r="AD3245" s="18" t="s">
        <v>146</v>
      </c>
      <c r="AE3245" s="18">
        <v>0</v>
      </c>
      <c r="AF3245" s="18">
        <f t="shared" si="671"/>
        <v>0</v>
      </c>
      <c r="AG3245" s="19" t="s">
        <v>146</v>
      </c>
      <c r="AH3245" s="19">
        <v>0</v>
      </c>
      <c r="AI3245" s="19">
        <f t="shared" si="672"/>
        <v>0</v>
      </c>
      <c r="AJ3245" s="18" t="s">
        <v>146</v>
      </c>
      <c r="AK3245" s="18">
        <v>0</v>
      </c>
      <c r="AL3245" s="18">
        <f t="shared" si="673"/>
        <v>0</v>
      </c>
      <c r="AM3245" s="19" t="s">
        <v>146</v>
      </c>
      <c r="AN3245" s="19">
        <v>0</v>
      </c>
      <c r="AO3245" s="19">
        <f t="shared" si="674"/>
        <v>0</v>
      </c>
      <c r="AP3245" s="18" t="s">
        <v>146</v>
      </c>
      <c r="AQ3245" s="18">
        <v>0</v>
      </c>
      <c r="AR3245" s="18">
        <f t="shared" si="675"/>
        <v>0</v>
      </c>
      <c r="AS3245" s="20" t="s">
        <v>146</v>
      </c>
      <c r="AT3245" s="20">
        <v>0</v>
      </c>
      <c r="AU3245" s="16">
        <f t="shared" si="676"/>
        <v>0</v>
      </c>
    </row>
    <row r="3246" spans="1:47" x14ac:dyDescent="0.2">
      <c r="A3246" s="16">
        <v>3243</v>
      </c>
      <c r="B3246" s="16">
        <v>899.50384521484295</v>
      </c>
      <c r="C3246" s="17">
        <v>5.6481333333333303</v>
      </c>
      <c r="D3246" s="16" t="s">
        <v>3208</v>
      </c>
      <c r="E3246" s="16" t="s">
        <v>3209</v>
      </c>
      <c r="F3246" s="18" t="s">
        <v>146</v>
      </c>
      <c r="G3246" s="18">
        <v>0</v>
      </c>
      <c r="I3246" s="19" t="s">
        <v>146</v>
      </c>
      <c r="J3246" s="19">
        <v>0</v>
      </c>
      <c r="K3246" s="19">
        <f t="shared" si="664"/>
        <v>0</v>
      </c>
      <c r="L3246" s="18" t="s">
        <v>146</v>
      </c>
      <c r="M3246" s="18">
        <v>0</v>
      </c>
      <c r="N3246" s="18">
        <f t="shared" si="665"/>
        <v>0</v>
      </c>
      <c r="O3246" s="19" t="s">
        <v>145</v>
      </c>
      <c r="P3246" s="19">
        <v>96909.885600000096</v>
      </c>
      <c r="Q3246" s="19">
        <f t="shared" si="666"/>
        <v>23295.6455769231</v>
      </c>
      <c r="R3246" s="18" t="s">
        <v>146</v>
      </c>
      <c r="S3246" s="18">
        <v>0</v>
      </c>
      <c r="T3246" s="18">
        <f t="shared" si="667"/>
        <v>0</v>
      </c>
      <c r="U3246" s="20" t="s">
        <v>146</v>
      </c>
      <c r="V3246" s="20">
        <v>0</v>
      </c>
      <c r="W3246" s="20">
        <f t="shared" si="668"/>
        <v>0</v>
      </c>
      <c r="X3246" s="18" t="s">
        <v>146</v>
      </c>
      <c r="Y3246" s="18">
        <v>0</v>
      </c>
      <c r="Z3246" s="23">
        <f t="shared" si="669"/>
        <v>0</v>
      </c>
      <c r="AA3246" s="20" t="s">
        <v>146</v>
      </c>
      <c r="AB3246" s="20">
        <v>0</v>
      </c>
      <c r="AC3246" s="24">
        <f t="shared" si="670"/>
        <v>0</v>
      </c>
      <c r="AD3246" s="18" t="s">
        <v>146</v>
      </c>
      <c r="AE3246" s="18">
        <v>0</v>
      </c>
      <c r="AF3246" s="18">
        <f t="shared" si="671"/>
        <v>0</v>
      </c>
      <c r="AG3246" s="19" t="s">
        <v>146</v>
      </c>
      <c r="AH3246" s="19">
        <v>0</v>
      </c>
      <c r="AI3246" s="19">
        <f t="shared" si="672"/>
        <v>0</v>
      </c>
      <c r="AJ3246" s="18" t="s">
        <v>146</v>
      </c>
      <c r="AK3246" s="18">
        <v>0</v>
      </c>
      <c r="AL3246" s="18">
        <f t="shared" si="673"/>
        <v>0</v>
      </c>
      <c r="AM3246" s="19" t="s">
        <v>146</v>
      </c>
      <c r="AN3246" s="19">
        <v>0</v>
      </c>
      <c r="AO3246" s="19">
        <f t="shared" si="674"/>
        <v>0</v>
      </c>
      <c r="AP3246" s="18" t="s">
        <v>146</v>
      </c>
      <c r="AQ3246" s="18">
        <v>0</v>
      </c>
      <c r="AR3246" s="18">
        <f t="shared" si="675"/>
        <v>0</v>
      </c>
      <c r="AS3246" s="20" t="s">
        <v>146</v>
      </c>
      <c r="AT3246" s="20">
        <v>0</v>
      </c>
      <c r="AU3246" s="16">
        <f t="shared" si="676"/>
        <v>0</v>
      </c>
    </row>
    <row r="3247" spans="1:47" x14ac:dyDescent="0.2">
      <c r="A3247" s="16">
        <v>3244</v>
      </c>
      <c r="B3247" s="16">
        <v>379.19908242173898</v>
      </c>
      <c r="C3247" s="17">
        <v>10.2169833333333</v>
      </c>
      <c r="D3247" s="16" t="s">
        <v>3210</v>
      </c>
      <c r="E3247" s="16" t="s">
        <v>3211</v>
      </c>
      <c r="F3247" s="18" t="s">
        <v>146</v>
      </c>
      <c r="G3247" s="18">
        <v>0</v>
      </c>
      <c r="I3247" s="19" t="s">
        <v>146</v>
      </c>
      <c r="J3247" s="19">
        <v>0</v>
      </c>
      <c r="K3247" s="19">
        <f t="shared" si="664"/>
        <v>0</v>
      </c>
      <c r="L3247" s="18" t="s">
        <v>146</v>
      </c>
      <c r="M3247" s="18">
        <v>0</v>
      </c>
      <c r="N3247" s="18">
        <f t="shared" si="665"/>
        <v>0</v>
      </c>
      <c r="O3247" s="19" t="s">
        <v>145</v>
      </c>
      <c r="P3247" s="19">
        <v>171184.15158571399</v>
      </c>
      <c r="Q3247" s="19">
        <f t="shared" si="666"/>
        <v>41150.036438873554</v>
      </c>
      <c r="R3247" s="18" t="s">
        <v>146</v>
      </c>
      <c r="S3247" s="18">
        <v>0</v>
      </c>
      <c r="T3247" s="18">
        <f t="shared" si="667"/>
        <v>0</v>
      </c>
      <c r="U3247" s="20" t="s">
        <v>146</v>
      </c>
      <c r="V3247" s="20">
        <v>0</v>
      </c>
      <c r="W3247" s="20">
        <f t="shared" si="668"/>
        <v>0</v>
      </c>
      <c r="X3247" s="18" t="s">
        <v>146</v>
      </c>
      <c r="Y3247" s="18">
        <v>0</v>
      </c>
      <c r="Z3247" s="23">
        <f t="shared" si="669"/>
        <v>0</v>
      </c>
      <c r="AA3247" s="20" t="s">
        <v>146</v>
      </c>
      <c r="AB3247" s="20">
        <v>0</v>
      </c>
      <c r="AC3247" s="24">
        <f t="shared" si="670"/>
        <v>0</v>
      </c>
      <c r="AD3247" s="18" t="s">
        <v>146</v>
      </c>
      <c r="AE3247" s="18">
        <v>0</v>
      </c>
      <c r="AF3247" s="18">
        <f t="shared" si="671"/>
        <v>0</v>
      </c>
      <c r="AG3247" s="19" t="s">
        <v>146</v>
      </c>
      <c r="AH3247" s="19">
        <v>0</v>
      </c>
      <c r="AI3247" s="19">
        <f t="shared" si="672"/>
        <v>0</v>
      </c>
      <c r="AJ3247" s="18" t="s">
        <v>146</v>
      </c>
      <c r="AK3247" s="18">
        <v>0</v>
      </c>
      <c r="AL3247" s="18">
        <f t="shared" si="673"/>
        <v>0</v>
      </c>
      <c r="AM3247" s="19" t="s">
        <v>146</v>
      </c>
      <c r="AN3247" s="19">
        <v>0</v>
      </c>
      <c r="AO3247" s="19">
        <f t="shared" si="674"/>
        <v>0</v>
      </c>
      <c r="AP3247" s="18" t="s">
        <v>146</v>
      </c>
      <c r="AQ3247" s="18">
        <v>0</v>
      </c>
      <c r="AR3247" s="18">
        <f t="shared" si="675"/>
        <v>0</v>
      </c>
      <c r="AS3247" s="20" t="s">
        <v>146</v>
      </c>
      <c r="AT3247" s="20">
        <v>0</v>
      </c>
      <c r="AU3247" s="16">
        <f t="shared" si="676"/>
        <v>0</v>
      </c>
    </row>
    <row r="3248" spans="1:47" x14ac:dyDescent="0.2">
      <c r="A3248" s="16">
        <v>3245</v>
      </c>
      <c r="B3248" s="16">
        <v>1173.2715454101501</v>
      </c>
      <c r="C3248" s="17">
        <v>1.62611666666666</v>
      </c>
      <c r="F3248" s="18" t="s">
        <v>146</v>
      </c>
      <c r="G3248" s="18">
        <v>0</v>
      </c>
      <c r="I3248" s="19" t="s">
        <v>146</v>
      </c>
      <c r="J3248" s="19">
        <v>0</v>
      </c>
      <c r="K3248" s="19">
        <f t="shared" si="664"/>
        <v>0</v>
      </c>
      <c r="L3248" s="18" t="s">
        <v>146</v>
      </c>
      <c r="M3248" s="18">
        <v>0</v>
      </c>
      <c r="N3248" s="18">
        <f t="shared" si="665"/>
        <v>0</v>
      </c>
      <c r="O3248" s="19" t="s">
        <v>145</v>
      </c>
      <c r="P3248" s="19">
        <v>93462.174828571398</v>
      </c>
      <c r="Q3248" s="19">
        <f t="shared" si="666"/>
        <v>22466.868949175816</v>
      </c>
      <c r="R3248" s="18" t="s">
        <v>146</v>
      </c>
      <c r="S3248" s="18">
        <v>0</v>
      </c>
      <c r="T3248" s="18">
        <f t="shared" si="667"/>
        <v>0</v>
      </c>
      <c r="U3248" s="20" t="s">
        <v>146</v>
      </c>
      <c r="V3248" s="20">
        <v>0</v>
      </c>
      <c r="W3248" s="20">
        <f t="shared" si="668"/>
        <v>0</v>
      </c>
      <c r="X3248" s="18" t="s">
        <v>146</v>
      </c>
      <c r="Y3248" s="18">
        <v>0</v>
      </c>
      <c r="Z3248" s="23">
        <f t="shared" si="669"/>
        <v>0</v>
      </c>
      <c r="AA3248" s="20" t="s">
        <v>146</v>
      </c>
      <c r="AB3248" s="20">
        <v>0</v>
      </c>
      <c r="AC3248" s="24">
        <f t="shared" si="670"/>
        <v>0</v>
      </c>
      <c r="AD3248" s="18" t="s">
        <v>146</v>
      </c>
      <c r="AE3248" s="18">
        <v>0</v>
      </c>
      <c r="AF3248" s="18">
        <f t="shared" si="671"/>
        <v>0</v>
      </c>
      <c r="AG3248" s="19" t="s">
        <v>146</v>
      </c>
      <c r="AH3248" s="19">
        <v>0</v>
      </c>
      <c r="AI3248" s="19">
        <f t="shared" si="672"/>
        <v>0</v>
      </c>
      <c r="AJ3248" s="18" t="s">
        <v>146</v>
      </c>
      <c r="AK3248" s="18">
        <v>0</v>
      </c>
      <c r="AL3248" s="18">
        <f t="shared" si="673"/>
        <v>0</v>
      </c>
      <c r="AM3248" s="19" t="s">
        <v>146</v>
      </c>
      <c r="AN3248" s="19">
        <v>0</v>
      </c>
      <c r="AO3248" s="19">
        <f t="shared" si="674"/>
        <v>0</v>
      </c>
      <c r="AP3248" s="18" t="s">
        <v>146</v>
      </c>
      <c r="AQ3248" s="18">
        <v>0</v>
      </c>
      <c r="AR3248" s="18">
        <f t="shared" si="675"/>
        <v>0</v>
      </c>
      <c r="AS3248" s="20" t="s">
        <v>146</v>
      </c>
      <c r="AT3248" s="20">
        <v>0</v>
      </c>
      <c r="AU3248" s="16">
        <f t="shared" si="676"/>
        <v>0</v>
      </c>
    </row>
    <row r="3249" spans="1:47" x14ac:dyDescent="0.2">
      <c r="A3249" s="16">
        <v>3246</v>
      </c>
      <c r="B3249" s="16">
        <v>276.16522569615802</v>
      </c>
      <c r="C3249" s="17">
        <v>3.69786666666666</v>
      </c>
      <c r="D3249" s="16" t="s">
        <v>3212</v>
      </c>
      <c r="E3249" s="16" t="s">
        <v>3213</v>
      </c>
      <c r="F3249" s="18" t="s">
        <v>146</v>
      </c>
      <c r="G3249" s="18">
        <v>0</v>
      </c>
      <c r="I3249" s="19" t="s">
        <v>146</v>
      </c>
      <c r="J3249" s="19">
        <v>0</v>
      </c>
      <c r="K3249" s="19">
        <f t="shared" si="664"/>
        <v>0</v>
      </c>
      <c r="L3249" s="18" t="s">
        <v>146</v>
      </c>
      <c r="M3249" s="18">
        <v>0</v>
      </c>
      <c r="N3249" s="18">
        <f t="shared" si="665"/>
        <v>0</v>
      </c>
      <c r="O3249" s="19" t="s">
        <v>145</v>
      </c>
      <c r="P3249" s="19">
        <v>280133.21869999898</v>
      </c>
      <c r="Q3249" s="19">
        <f t="shared" si="666"/>
        <v>67339.716033653604</v>
      </c>
      <c r="R3249" s="18" t="s">
        <v>146</v>
      </c>
      <c r="S3249" s="18">
        <v>0</v>
      </c>
      <c r="T3249" s="18">
        <f t="shared" si="667"/>
        <v>0</v>
      </c>
      <c r="U3249" s="20" t="s">
        <v>146</v>
      </c>
      <c r="V3249" s="20">
        <v>0</v>
      </c>
      <c r="W3249" s="20">
        <f t="shared" si="668"/>
        <v>0</v>
      </c>
      <c r="X3249" s="18" t="s">
        <v>146</v>
      </c>
      <c r="Y3249" s="18">
        <v>0</v>
      </c>
      <c r="Z3249" s="23">
        <f t="shared" si="669"/>
        <v>0</v>
      </c>
      <c r="AA3249" s="20" t="s">
        <v>146</v>
      </c>
      <c r="AB3249" s="20">
        <v>0</v>
      </c>
      <c r="AC3249" s="24">
        <f t="shared" si="670"/>
        <v>0</v>
      </c>
      <c r="AD3249" s="18" t="s">
        <v>146</v>
      </c>
      <c r="AE3249" s="18">
        <v>0</v>
      </c>
      <c r="AF3249" s="18">
        <f t="shared" si="671"/>
        <v>0</v>
      </c>
      <c r="AG3249" s="19" t="s">
        <v>146</v>
      </c>
      <c r="AH3249" s="19">
        <v>0</v>
      </c>
      <c r="AI3249" s="19">
        <f t="shared" si="672"/>
        <v>0</v>
      </c>
      <c r="AJ3249" s="18" t="s">
        <v>146</v>
      </c>
      <c r="AK3249" s="18">
        <v>0</v>
      </c>
      <c r="AL3249" s="18">
        <f t="shared" si="673"/>
        <v>0</v>
      </c>
      <c r="AM3249" s="19" t="s">
        <v>146</v>
      </c>
      <c r="AN3249" s="19">
        <v>0</v>
      </c>
      <c r="AO3249" s="19">
        <f t="shared" si="674"/>
        <v>0</v>
      </c>
      <c r="AP3249" s="18" t="s">
        <v>146</v>
      </c>
      <c r="AQ3249" s="18">
        <v>0</v>
      </c>
      <c r="AR3249" s="18">
        <f t="shared" si="675"/>
        <v>0</v>
      </c>
      <c r="AS3249" s="20" t="s">
        <v>146</v>
      </c>
      <c r="AT3249" s="20">
        <v>0</v>
      </c>
      <c r="AU3249" s="16">
        <f t="shared" si="676"/>
        <v>0</v>
      </c>
    </row>
    <row r="3250" spans="1:47" x14ac:dyDescent="0.2">
      <c r="A3250" s="16">
        <v>3247</v>
      </c>
      <c r="B3250" s="16">
        <v>491.37688156430698</v>
      </c>
      <c r="C3250" s="17">
        <v>9.2586666666666595</v>
      </c>
      <c r="D3250" s="16" t="s">
        <v>3214</v>
      </c>
      <c r="E3250" s="16" t="s">
        <v>3215</v>
      </c>
      <c r="F3250" s="18" t="s">
        <v>146</v>
      </c>
      <c r="G3250" s="18">
        <v>0</v>
      </c>
      <c r="I3250" s="19" t="s">
        <v>146</v>
      </c>
      <c r="J3250" s="19">
        <v>0</v>
      </c>
      <c r="K3250" s="19">
        <f t="shared" si="664"/>
        <v>0</v>
      </c>
      <c r="L3250" s="18" t="s">
        <v>146</v>
      </c>
      <c r="M3250" s="18">
        <v>0</v>
      </c>
      <c r="N3250" s="18">
        <f t="shared" si="665"/>
        <v>0</v>
      </c>
      <c r="O3250" s="19" t="s">
        <v>145</v>
      </c>
      <c r="P3250" s="19">
        <v>141906.277857143</v>
      </c>
      <c r="Q3250" s="19">
        <f t="shared" si="666"/>
        <v>34112.08602335168</v>
      </c>
      <c r="R3250" s="18" t="s">
        <v>146</v>
      </c>
      <c r="S3250" s="18">
        <v>0</v>
      </c>
      <c r="T3250" s="18">
        <f t="shared" si="667"/>
        <v>0</v>
      </c>
      <c r="U3250" s="20" t="s">
        <v>146</v>
      </c>
      <c r="V3250" s="20">
        <v>0</v>
      </c>
      <c r="W3250" s="20">
        <f t="shared" si="668"/>
        <v>0</v>
      </c>
      <c r="X3250" s="18" t="s">
        <v>146</v>
      </c>
      <c r="Y3250" s="18">
        <v>0</v>
      </c>
      <c r="Z3250" s="23">
        <f t="shared" si="669"/>
        <v>0</v>
      </c>
      <c r="AA3250" s="20" t="s">
        <v>146</v>
      </c>
      <c r="AB3250" s="20">
        <v>0</v>
      </c>
      <c r="AC3250" s="24">
        <f t="shared" si="670"/>
        <v>0</v>
      </c>
      <c r="AD3250" s="18" t="s">
        <v>146</v>
      </c>
      <c r="AE3250" s="18">
        <v>0</v>
      </c>
      <c r="AF3250" s="18">
        <f t="shared" si="671"/>
        <v>0</v>
      </c>
      <c r="AG3250" s="19" t="s">
        <v>146</v>
      </c>
      <c r="AH3250" s="19">
        <v>0</v>
      </c>
      <c r="AI3250" s="19">
        <f t="shared" si="672"/>
        <v>0</v>
      </c>
      <c r="AJ3250" s="18" t="s">
        <v>146</v>
      </c>
      <c r="AK3250" s="18">
        <v>0</v>
      </c>
      <c r="AL3250" s="18">
        <f t="shared" si="673"/>
        <v>0</v>
      </c>
      <c r="AM3250" s="19" t="s">
        <v>146</v>
      </c>
      <c r="AN3250" s="19">
        <v>0</v>
      </c>
      <c r="AO3250" s="19">
        <f t="shared" si="674"/>
        <v>0</v>
      </c>
      <c r="AP3250" s="18" t="s">
        <v>146</v>
      </c>
      <c r="AQ3250" s="18">
        <v>0</v>
      </c>
      <c r="AR3250" s="18">
        <f t="shared" si="675"/>
        <v>0</v>
      </c>
      <c r="AS3250" s="20" t="s">
        <v>146</v>
      </c>
      <c r="AT3250" s="20">
        <v>0</v>
      </c>
      <c r="AU3250" s="16">
        <f t="shared" si="676"/>
        <v>0</v>
      </c>
    </row>
    <row r="3251" spans="1:47" x14ac:dyDescent="0.2">
      <c r="A3251" s="16">
        <v>3248</v>
      </c>
      <c r="B3251" s="16">
        <v>691.41162109375</v>
      </c>
      <c r="C3251" s="17">
        <v>0.60026666666666595</v>
      </c>
      <c r="D3251" s="16" t="s">
        <v>3216</v>
      </c>
      <c r="E3251" s="16" t="s">
        <v>3217</v>
      </c>
      <c r="F3251" s="18" t="s">
        <v>146</v>
      </c>
      <c r="G3251" s="18">
        <v>0</v>
      </c>
      <c r="I3251" s="19" t="s">
        <v>146</v>
      </c>
      <c r="J3251" s="19">
        <v>0</v>
      </c>
      <c r="K3251" s="19">
        <f t="shared" si="664"/>
        <v>0</v>
      </c>
      <c r="L3251" s="18" t="s">
        <v>146</v>
      </c>
      <c r="M3251" s="18">
        <v>0</v>
      </c>
      <c r="N3251" s="18">
        <f t="shared" si="665"/>
        <v>0</v>
      </c>
      <c r="O3251" s="19" t="s">
        <v>145</v>
      </c>
      <c r="P3251" s="19">
        <v>87644.510085714297</v>
      </c>
      <c r="Q3251" s="19">
        <f t="shared" si="666"/>
        <v>21068.391847527473</v>
      </c>
      <c r="R3251" s="18" t="s">
        <v>146</v>
      </c>
      <c r="S3251" s="18">
        <v>0</v>
      </c>
      <c r="T3251" s="18">
        <f t="shared" si="667"/>
        <v>0</v>
      </c>
      <c r="U3251" s="20" t="s">
        <v>146</v>
      </c>
      <c r="V3251" s="20">
        <v>0</v>
      </c>
      <c r="W3251" s="20">
        <f t="shared" si="668"/>
        <v>0</v>
      </c>
      <c r="X3251" s="18" t="s">
        <v>146</v>
      </c>
      <c r="Y3251" s="18">
        <v>0</v>
      </c>
      <c r="Z3251" s="23">
        <f t="shared" si="669"/>
        <v>0</v>
      </c>
      <c r="AA3251" s="20" t="s">
        <v>146</v>
      </c>
      <c r="AB3251" s="20">
        <v>0</v>
      </c>
      <c r="AC3251" s="24">
        <f t="shared" si="670"/>
        <v>0</v>
      </c>
      <c r="AD3251" s="18" t="s">
        <v>146</v>
      </c>
      <c r="AE3251" s="18">
        <v>0</v>
      </c>
      <c r="AF3251" s="18">
        <f t="shared" si="671"/>
        <v>0</v>
      </c>
      <c r="AG3251" s="19" t="s">
        <v>146</v>
      </c>
      <c r="AH3251" s="19">
        <v>0</v>
      </c>
      <c r="AI3251" s="19">
        <f t="shared" si="672"/>
        <v>0</v>
      </c>
      <c r="AJ3251" s="18" t="s">
        <v>146</v>
      </c>
      <c r="AK3251" s="18">
        <v>0</v>
      </c>
      <c r="AL3251" s="18">
        <f t="shared" si="673"/>
        <v>0</v>
      </c>
      <c r="AM3251" s="19" t="s">
        <v>146</v>
      </c>
      <c r="AN3251" s="19">
        <v>0</v>
      </c>
      <c r="AO3251" s="19">
        <f t="shared" si="674"/>
        <v>0</v>
      </c>
      <c r="AP3251" s="18" t="s">
        <v>146</v>
      </c>
      <c r="AQ3251" s="18">
        <v>0</v>
      </c>
      <c r="AR3251" s="18">
        <f t="shared" si="675"/>
        <v>0</v>
      </c>
      <c r="AS3251" s="20" t="s">
        <v>146</v>
      </c>
      <c r="AT3251" s="20">
        <v>0</v>
      </c>
      <c r="AU3251" s="16">
        <f t="shared" si="676"/>
        <v>0</v>
      </c>
    </row>
    <row r="3252" spans="1:47" x14ac:dyDescent="0.2">
      <c r="A3252" s="16">
        <v>3249</v>
      </c>
      <c r="B3252" s="16">
        <v>395.36039914433098</v>
      </c>
      <c r="C3252" s="17">
        <v>14.0500333333333</v>
      </c>
      <c r="D3252" s="16" t="s">
        <v>3218</v>
      </c>
      <c r="E3252" s="16" t="s">
        <v>3219</v>
      </c>
      <c r="F3252" s="18" t="s">
        <v>146</v>
      </c>
      <c r="G3252" s="18">
        <v>0</v>
      </c>
      <c r="I3252" s="19" t="s">
        <v>146</v>
      </c>
      <c r="J3252" s="19">
        <v>0</v>
      </c>
      <c r="K3252" s="19">
        <f t="shared" si="664"/>
        <v>0</v>
      </c>
      <c r="L3252" s="18" t="s">
        <v>146</v>
      </c>
      <c r="M3252" s="18">
        <v>0</v>
      </c>
      <c r="N3252" s="18">
        <f t="shared" si="665"/>
        <v>0</v>
      </c>
      <c r="O3252" s="19" t="s">
        <v>145</v>
      </c>
      <c r="P3252" s="19">
        <v>145073.45721428501</v>
      </c>
      <c r="Q3252" s="19">
        <f t="shared" si="666"/>
        <v>34873.427214972355</v>
      </c>
      <c r="R3252" s="18" t="s">
        <v>146</v>
      </c>
      <c r="S3252" s="18">
        <v>0</v>
      </c>
      <c r="T3252" s="18">
        <f t="shared" si="667"/>
        <v>0</v>
      </c>
      <c r="U3252" s="20" t="s">
        <v>146</v>
      </c>
      <c r="V3252" s="20">
        <v>0</v>
      </c>
      <c r="W3252" s="20">
        <f t="shared" si="668"/>
        <v>0</v>
      </c>
      <c r="X3252" s="18" t="s">
        <v>146</v>
      </c>
      <c r="Y3252" s="18">
        <v>0</v>
      </c>
      <c r="Z3252" s="23">
        <f t="shared" si="669"/>
        <v>0</v>
      </c>
      <c r="AA3252" s="20" t="s">
        <v>146</v>
      </c>
      <c r="AB3252" s="20">
        <v>0</v>
      </c>
      <c r="AC3252" s="24">
        <f t="shared" si="670"/>
        <v>0</v>
      </c>
      <c r="AD3252" s="18" t="s">
        <v>146</v>
      </c>
      <c r="AE3252" s="18">
        <v>0</v>
      </c>
      <c r="AF3252" s="18">
        <f t="shared" si="671"/>
        <v>0</v>
      </c>
      <c r="AG3252" s="19" t="s">
        <v>146</v>
      </c>
      <c r="AH3252" s="19">
        <v>0</v>
      </c>
      <c r="AI3252" s="19">
        <f t="shared" si="672"/>
        <v>0</v>
      </c>
      <c r="AJ3252" s="18" t="s">
        <v>146</v>
      </c>
      <c r="AK3252" s="18">
        <v>0</v>
      </c>
      <c r="AL3252" s="18">
        <f t="shared" si="673"/>
        <v>0</v>
      </c>
      <c r="AM3252" s="19" t="s">
        <v>146</v>
      </c>
      <c r="AN3252" s="19">
        <v>0</v>
      </c>
      <c r="AO3252" s="19">
        <f t="shared" si="674"/>
        <v>0</v>
      </c>
      <c r="AP3252" s="18" t="s">
        <v>146</v>
      </c>
      <c r="AQ3252" s="18">
        <v>0</v>
      </c>
      <c r="AR3252" s="18">
        <f t="shared" si="675"/>
        <v>0</v>
      </c>
      <c r="AS3252" s="20" t="s">
        <v>146</v>
      </c>
      <c r="AT3252" s="20">
        <v>0</v>
      </c>
      <c r="AU3252" s="16">
        <f t="shared" si="676"/>
        <v>0</v>
      </c>
    </row>
    <row r="3253" spans="1:47" x14ac:dyDescent="0.2">
      <c r="A3253" s="16">
        <v>3250</v>
      </c>
      <c r="B3253" s="16">
        <v>1078.0614925484299</v>
      </c>
      <c r="C3253" s="17">
        <v>18.618833333333299</v>
      </c>
      <c r="D3253" s="16" t="s">
        <v>3220</v>
      </c>
      <c r="E3253" s="16" t="s">
        <v>3220</v>
      </c>
      <c r="F3253" s="18" t="s">
        <v>146</v>
      </c>
      <c r="G3253" s="18">
        <v>0</v>
      </c>
      <c r="I3253" s="19" t="s">
        <v>146</v>
      </c>
      <c r="J3253" s="19">
        <v>0</v>
      </c>
      <c r="K3253" s="19">
        <f t="shared" si="664"/>
        <v>0</v>
      </c>
      <c r="L3253" s="18" t="s">
        <v>146</v>
      </c>
      <c r="M3253" s="18">
        <v>0</v>
      </c>
      <c r="N3253" s="18">
        <f t="shared" si="665"/>
        <v>0</v>
      </c>
      <c r="O3253" s="19" t="s">
        <v>145</v>
      </c>
      <c r="P3253" s="19">
        <v>136867.11585714499</v>
      </c>
      <c r="Q3253" s="19">
        <f t="shared" si="666"/>
        <v>32900.74900412139</v>
      </c>
      <c r="R3253" s="18" t="s">
        <v>146</v>
      </c>
      <c r="S3253" s="18">
        <v>0</v>
      </c>
      <c r="T3253" s="18">
        <f t="shared" si="667"/>
        <v>0</v>
      </c>
      <c r="U3253" s="20" t="s">
        <v>146</v>
      </c>
      <c r="V3253" s="20">
        <v>0</v>
      </c>
      <c r="W3253" s="20">
        <f t="shared" si="668"/>
        <v>0</v>
      </c>
      <c r="X3253" s="18" t="s">
        <v>146</v>
      </c>
      <c r="Y3253" s="18">
        <v>0</v>
      </c>
      <c r="Z3253" s="23">
        <f t="shared" si="669"/>
        <v>0</v>
      </c>
      <c r="AA3253" s="20" t="s">
        <v>146</v>
      </c>
      <c r="AB3253" s="20">
        <v>0</v>
      </c>
      <c r="AC3253" s="24">
        <f t="shared" si="670"/>
        <v>0</v>
      </c>
      <c r="AD3253" s="18" t="s">
        <v>146</v>
      </c>
      <c r="AE3253" s="18">
        <v>0</v>
      </c>
      <c r="AF3253" s="18">
        <f t="shared" si="671"/>
        <v>0</v>
      </c>
      <c r="AG3253" s="19" t="s">
        <v>146</v>
      </c>
      <c r="AH3253" s="19">
        <v>0</v>
      </c>
      <c r="AI3253" s="19">
        <f t="shared" si="672"/>
        <v>0</v>
      </c>
      <c r="AJ3253" s="18" t="s">
        <v>146</v>
      </c>
      <c r="AK3253" s="18">
        <v>0</v>
      </c>
      <c r="AL3253" s="18">
        <f t="shared" si="673"/>
        <v>0</v>
      </c>
      <c r="AM3253" s="19" t="s">
        <v>146</v>
      </c>
      <c r="AN3253" s="19">
        <v>0</v>
      </c>
      <c r="AO3253" s="19">
        <f t="shared" si="674"/>
        <v>0</v>
      </c>
      <c r="AP3253" s="18" t="s">
        <v>146</v>
      </c>
      <c r="AQ3253" s="18">
        <v>0</v>
      </c>
      <c r="AR3253" s="18">
        <f t="shared" si="675"/>
        <v>0</v>
      </c>
      <c r="AS3253" s="20" t="s">
        <v>146</v>
      </c>
      <c r="AT3253" s="20">
        <v>0</v>
      </c>
      <c r="AU3253" s="16">
        <f t="shared" si="676"/>
        <v>0</v>
      </c>
    </row>
    <row r="3254" spans="1:47" x14ac:dyDescent="0.2">
      <c r="A3254" s="16">
        <v>3251</v>
      </c>
      <c r="B3254" s="16">
        <v>791.59210205078102</v>
      </c>
      <c r="C3254" s="17">
        <v>0.88381666666666603</v>
      </c>
      <c r="D3254" s="16" t="s">
        <v>3221</v>
      </c>
      <c r="E3254" s="16" t="s">
        <v>3222</v>
      </c>
      <c r="F3254" s="18" t="s">
        <v>146</v>
      </c>
      <c r="G3254" s="18">
        <v>0</v>
      </c>
      <c r="I3254" s="19" t="s">
        <v>146</v>
      </c>
      <c r="J3254" s="19">
        <v>0</v>
      </c>
      <c r="K3254" s="19">
        <f t="shared" si="664"/>
        <v>0</v>
      </c>
      <c r="L3254" s="18" t="s">
        <v>146</v>
      </c>
      <c r="M3254" s="18">
        <v>0</v>
      </c>
      <c r="N3254" s="18">
        <f t="shared" si="665"/>
        <v>0</v>
      </c>
      <c r="O3254" s="19" t="s">
        <v>145</v>
      </c>
      <c r="P3254" s="19">
        <v>116228.830428571</v>
      </c>
      <c r="Q3254" s="19">
        <f t="shared" si="666"/>
        <v>27939.622699175721</v>
      </c>
      <c r="R3254" s="18" t="s">
        <v>145</v>
      </c>
      <c r="S3254" s="18">
        <v>23834.154342857099</v>
      </c>
      <c r="T3254" s="18">
        <f t="shared" si="667"/>
        <v>2300.5940485383303</v>
      </c>
      <c r="U3254" s="20" t="s">
        <v>145</v>
      </c>
      <c r="V3254" s="20">
        <v>30598.863628571398</v>
      </c>
      <c r="W3254" s="20">
        <f t="shared" si="668"/>
        <v>11006.785477903382</v>
      </c>
      <c r="X3254" s="18" t="s">
        <v>146</v>
      </c>
      <c r="Y3254" s="18">
        <v>0</v>
      </c>
      <c r="Z3254" s="23">
        <f t="shared" si="669"/>
        <v>0</v>
      </c>
      <c r="AA3254" s="20" t="s">
        <v>146</v>
      </c>
      <c r="AB3254" s="20">
        <v>0</v>
      </c>
      <c r="AC3254" s="24">
        <f t="shared" si="670"/>
        <v>0</v>
      </c>
      <c r="AD3254" s="18" t="s">
        <v>145</v>
      </c>
      <c r="AE3254" s="18">
        <v>26223.4509</v>
      </c>
      <c r="AF3254" s="18">
        <f t="shared" si="671"/>
        <v>2051.9132159624414</v>
      </c>
      <c r="AG3254" s="19" t="s">
        <v>145</v>
      </c>
      <c r="AH3254" s="19">
        <v>28085.942342857099</v>
      </c>
      <c r="AI3254" s="19">
        <f t="shared" si="672"/>
        <v>9361.9807809523663</v>
      </c>
      <c r="AJ3254" s="18" t="s">
        <v>146</v>
      </c>
      <c r="AK3254" s="18">
        <v>0</v>
      </c>
      <c r="AL3254" s="18">
        <f t="shared" si="673"/>
        <v>0</v>
      </c>
      <c r="AM3254" s="19" t="s">
        <v>146</v>
      </c>
      <c r="AN3254" s="19">
        <v>0</v>
      </c>
      <c r="AO3254" s="19">
        <f t="shared" si="674"/>
        <v>0</v>
      </c>
      <c r="AP3254" s="18" t="s">
        <v>146</v>
      </c>
      <c r="AQ3254" s="18">
        <v>0</v>
      </c>
      <c r="AR3254" s="18">
        <f t="shared" si="675"/>
        <v>0</v>
      </c>
      <c r="AS3254" s="20" t="s">
        <v>146</v>
      </c>
      <c r="AT3254" s="20">
        <v>0</v>
      </c>
      <c r="AU3254" s="16">
        <f t="shared" si="676"/>
        <v>0</v>
      </c>
    </row>
    <row r="3255" spans="1:47" x14ac:dyDescent="0.2">
      <c r="A3255" s="16">
        <v>3252</v>
      </c>
      <c r="B3255" s="16">
        <v>351.302558074584</v>
      </c>
      <c r="C3255" s="17">
        <v>15.042216666666601</v>
      </c>
      <c r="F3255" s="18" t="s">
        <v>146</v>
      </c>
      <c r="G3255" s="18">
        <v>0</v>
      </c>
      <c r="I3255" s="19" t="s">
        <v>146</v>
      </c>
      <c r="J3255" s="19">
        <v>0</v>
      </c>
      <c r="K3255" s="19">
        <f t="shared" si="664"/>
        <v>0</v>
      </c>
      <c r="L3255" s="18" t="s">
        <v>146</v>
      </c>
      <c r="M3255" s="18">
        <v>0</v>
      </c>
      <c r="N3255" s="18">
        <f t="shared" si="665"/>
        <v>0</v>
      </c>
      <c r="O3255" s="19" t="s">
        <v>145</v>
      </c>
      <c r="P3255" s="19">
        <v>129907.458785714</v>
      </c>
      <c r="Q3255" s="19">
        <f t="shared" si="666"/>
        <v>31227.754515796634</v>
      </c>
      <c r="R3255" s="18" t="s">
        <v>146</v>
      </c>
      <c r="S3255" s="18">
        <v>0</v>
      </c>
      <c r="T3255" s="18">
        <f t="shared" si="667"/>
        <v>0</v>
      </c>
      <c r="U3255" s="20" t="s">
        <v>146</v>
      </c>
      <c r="V3255" s="20">
        <v>0</v>
      </c>
      <c r="W3255" s="20">
        <f t="shared" si="668"/>
        <v>0</v>
      </c>
      <c r="X3255" s="18" t="s">
        <v>146</v>
      </c>
      <c r="Y3255" s="18">
        <v>0</v>
      </c>
      <c r="Z3255" s="23">
        <f t="shared" si="669"/>
        <v>0</v>
      </c>
      <c r="AA3255" s="20" t="s">
        <v>146</v>
      </c>
      <c r="AB3255" s="20">
        <v>0</v>
      </c>
      <c r="AC3255" s="24">
        <f t="shared" si="670"/>
        <v>0</v>
      </c>
      <c r="AD3255" s="18" t="s">
        <v>146</v>
      </c>
      <c r="AE3255" s="18">
        <v>0</v>
      </c>
      <c r="AF3255" s="18">
        <f t="shared" si="671"/>
        <v>0</v>
      </c>
      <c r="AG3255" s="19" t="s">
        <v>146</v>
      </c>
      <c r="AH3255" s="19">
        <v>0</v>
      </c>
      <c r="AI3255" s="19">
        <f t="shared" si="672"/>
        <v>0</v>
      </c>
      <c r="AJ3255" s="18" t="s">
        <v>146</v>
      </c>
      <c r="AK3255" s="18">
        <v>0</v>
      </c>
      <c r="AL3255" s="18">
        <f t="shared" si="673"/>
        <v>0</v>
      </c>
      <c r="AM3255" s="19" t="s">
        <v>146</v>
      </c>
      <c r="AN3255" s="19">
        <v>0</v>
      </c>
      <c r="AO3255" s="19">
        <f t="shared" si="674"/>
        <v>0</v>
      </c>
      <c r="AP3255" s="18" t="s">
        <v>146</v>
      </c>
      <c r="AQ3255" s="18">
        <v>0</v>
      </c>
      <c r="AR3255" s="18">
        <f t="shared" si="675"/>
        <v>0</v>
      </c>
      <c r="AS3255" s="20" t="s">
        <v>146</v>
      </c>
      <c r="AT3255" s="20">
        <v>0</v>
      </c>
      <c r="AU3255" s="16">
        <f t="shared" si="676"/>
        <v>0</v>
      </c>
    </row>
    <row r="3256" spans="1:47" x14ac:dyDescent="0.2">
      <c r="A3256" s="16">
        <v>3253</v>
      </c>
      <c r="B3256" s="16">
        <v>1198.8236933548999</v>
      </c>
      <c r="C3256" s="17">
        <v>1.5584833333333299</v>
      </c>
      <c r="D3256" s="16" t="s">
        <v>3223</v>
      </c>
      <c r="E3256" s="16" t="s">
        <v>3224</v>
      </c>
      <c r="F3256" s="18" t="s">
        <v>146</v>
      </c>
      <c r="G3256" s="18">
        <v>0</v>
      </c>
      <c r="I3256" s="19" t="s">
        <v>146</v>
      </c>
      <c r="J3256" s="19">
        <v>0</v>
      </c>
      <c r="K3256" s="19">
        <f t="shared" si="664"/>
        <v>0</v>
      </c>
      <c r="L3256" s="18" t="s">
        <v>146</v>
      </c>
      <c r="M3256" s="18">
        <v>0</v>
      </c>
      <c r="N3256" s="18">
        <f t="shared" si="665"/>
        <v>0</v>
      </c>
      <c r="O3256" s="19" t="s">
        <v>145</v>
      </c>
      <c r="P3256" s="19">
        <v>97673.354957142801</v>
      </c>
      <c r="Q3256" s="19">
        <f t="shared" si="666"/>
        <v>23479.17186469779</v>
      </c>
      <c r="R3256" s="18" t="s">
        <v>146</v>
      </c>
      <c r="S3256" s="18">
        <v>0</v>
      </c>
      <c r="T3256" s="18">
        <f t="shared" si="667"/>
        <v>0</v>
      </c>
      <c r="U3256" s="20" t="s">
        <v>146</v>
      </c>
      <c r="V3256" s="20">
        <v>0</v>
      </c>
      <c r="W3256" s="20">
        <f t="shared" si="668"/>
        <v>0</v>
      </c>
      <c r="X3256" s="18" t="s">
        <v>146</v>
      </c>
      <c r="Y3256" s="18">
        <v>0</v>
      </c>
      <c r="Z3256" s="23">
        <f t="shared" si="669"/>
        <v>0</v>
      </c>
      <c r="AA3256" s="20" t="s">
        <v>146</v>
      </c>
      <c r="AB3256" s="20">
        <v>0</v>
      </c>
      <c r="AC3256" s="24">
        <f t="shared" si="670"/>
        <v>0</v>
      </c>
      <c r="AD3256" s="18" t="s">
        <v>146</v>
      </c>
      <c r="AE3256" s="18">
        <v>0</v>
      </c>
      <c r="AF3256" s="18">
        <f t="shared" si="671"/>
        <v>0</v>
      </c>
      <c r="AG3256" s="19" t="s">
        <v>146</v>
      </c>
      <c r="AH3256" s="19">
        <v>0</v>
      </c>
      <c r="AI3256" s="19">
        <f t="shared" si="672"/>
        <v>0</v>
      </c>
      <c r="AJ3256" s="18" t="s">
        <v>146</v>
      </c>
      <c r="AK3256" s="18">
        <v>0</v>
      </c>
      <c r="AL3256" s="18">
        <f t="shared" si="673"/>
        <v>0</v>
      </c>
      <c r="AM3256" s="19" t="s">
        <v>146</v>
      </c>
      <c r="AN3256" s="19">
        <v>0</v>
      </c>
      <c r="AO3256" s="19">
        <f t="shared" si="674"/>
        <v>0</v>
      </c>
      <c r="AP3256" s="18" t="s">
        <v>146</v>
      </c>
      <c r="AQ3256" s="18">
        <v>0</v>
      </c>
      <c r="AR3256" s="18">
        <f t="shared" si="675"/>
        <v>0</v>
      </c>
      <c r="AS3256" s="20" t="s">
        <v>146</v>
      </c>
      <c r="AT3256" s="20">
        <v>0</v>
      </c>
      <c r="AU3256" s="16">
        <f t="shared" si="676"/>
        <v>0</v>
      </c>
    </row>
    <row r="3257" spans="1:47" x14ac:dyDescent="0.2">
      <c r="A3257" s="16">
        <v>3254</v>
      </c>
      <c r="B3257" s="16">
        <v>1041.96423339843</v>
      </c>
      <c r="C3257" s="17">
        <v>17.6606666666666</v>
      </c>
      <c r="D3257" s="16" t="s">
        <v>3225</v>
      </c>
      <c r="E3257" s="16" t="s">
        <v>3225</v>
      </c>
      <c r="F3257" s="18" t="s">
        <v>146</v>
      </c>
      <c r="G3257" s="18">
        <v>0</v>
      </c>
      <c r="I3257" s="19" t="s">
        <v>146</v>
      </c>
      <c r="J3257" s="19">
        <v>0</v>
      </c>
      <c r="K3257" s="19">
        <f t="shared" si="664"/>
        <v>0</v>
      </c>
      <c r="L3257" s="18" t="s">
        <v>146</v>
      </c>
      <c r="M3257" s="18">
        <v>0</v>
      </c>
      <c r="N3257" s="18">
        <f t="shared" si="665"/>
        <v>0</v>
      </c>
      <c r="O3257" s="19" t="s">
        <v>145</v>
      </c>
      <c r="P3257" s="19">
        <v>114117.552000002</v>
      </c>
      <c r="Q3257" s="19">
        <f t="shared" si="666"/>
        <v>27432.103846154328</v>
      </c>
      <c r="R3257" s="18" t="s">
        <v>146</v>
      </c>
      <c r="S3257" s="18">
        <v>0</v>
      </c>
      <c r="T3257" s="18">
        <f t="shared" si="667"/>
        <v>0</v>
      </c>
      <c r="U3257" s="20" t="s">
        <v>146</v>
      </c>
      <c r="V3257" s="20">
        <v>0</v>
      </c>
      <c r="W3257" s="20">
        <f t="shared" si="668"/>
        <v>0</v>
      </c>
      <c r="X3257" s="18" t="s">
        <v>146</v>
      </c>
      <c r="Y3257" s="18">
        <v>0</v>
      </c>
      <c r="Z3257" s="23">
        <f t="shared" si="669"/>
        <v>0</v>
      </c>
      <c r="AA3257" s="20" t="s">
        <v>146</v>
      </c>
      <c r="AB3257" s="20">
        <v>0</v>
      </c>
      <c r="AC3257" s="24">
        <f t="shared" si="670"/>
        <v>0</v>
      </c>
      <c r="AD3257" s="18" t="s">
        <v>146</v>
      </c>
      <c r="AE3257" s="18">
        <v>0</v>
      </c>
      <c r="AF3257" s="18">
        <f t="shared" si="671"/>
        <v>0</v>
      </c>
      <c r="AG3257" s="19" t="s">
        <v>146</v>
      </c>
      <c r="AH3257" s="19">
        <v>0</v>
      </c>
      <c r="AI3257" s="19">
        <f t="shared" si="672"/>
        <v>0</v>
      </c>
      <c r="AJ3257" s="18" t="s">
        <v>146</v>
      </c>
      <c r="AK3257" s="18">
        <v>0</v>
      </c>
      <c r="AL3257" s="18">
        <f t="shared" si="673"/>
        <v>0</v>
      </c>
      <c r="AM3257" s="19" t="s">
        <v>146</v>
      </c>
      <c r="AN3257" s="19">
        <v>0</v>
      </c>
      <c r="AO3257" s="19">
        <f t="shared" si="674"/>
        <v>0</v>
      </c>
      <c r="AP3257" s="18" t="s">
        <v>146</v>
      </c>
      <c r="AQ3257" s="18">
        <v>0</v>
      </c>
      <c r="AR3257" s="18">
        <f t="shared" si="675"/>
        <v>0</v>
      </c>
      <c r="AS3257" s="20" t="s">
        <v>146</v>
      </c>
      <c r="AT3257" s="20">
        <v>0</v>
      </c>
      <c r="AU3257" s="16">
        <f t="shared" si="676"/>
        <v>0</v>
      </c>
    </row>
    <row r="3258" spans="1:47" x14ac:dyDescent="0.2">
      <c r="A3258" s="16">
        <v>3255</v>
      </c>
      <c r="B3258" s="16">
        <v>447.40144666664497</v>
      </c>
      <c r="C3258" s="17">
        <v>15.042216666666601</v>
      </c>
      <c r="F3258" s="18" t="s">
        <v>146</v>
      </c>
      <c r="G3258" s="18">
        <v>0</v>
      </c>
      <c r="I3258" s="19" t="s">
        <v>146</v>
      </c>
      <c r="J3258" s="19">
        <v>0</v>
      </c>
      <c r="K3258" s="19">
        <f t="shared" si="664"/>
        <v>0</v>
      </c>
      <c r="L3258" s="18" t="s">
        <v>146</v>
      </c>
      <c r="M3258" s="18">
        <v>0</v>
      </c>
      <c r="N3258" s="18">
        <f t="shared" si="665"/>
        <v>0</v>
      </c>
      <c r="O3258" s="19" t="s">
        <v>145</v>
      </c>
      <c r="P3258" s="19">
        <v>105936.30948571399</v>
      </c>
      <c r="Q3258" s="19">
        <f t="shared" si="666"/>
        <v>25465.45901098894</v>
      </c>
      <c r="R3258" s="18" t="s">
        <v>146</v>
      </c>
      <c r="S3258" s="18">
        <v>0</v>
      </c>
      <c r="T3258" s="18">
        <f t="shared" si="667"/>
        <v>0</v>
      </c>
      <c r="U3258" s="20" t="s">
        <v>146</v>
      </c>
      <c r="V3258" s="20">
        <v>0</v>
      </c>
      <c r="W3258" s="20">
        <f t="shared" si="668"/>
        <v>0</v>
      </c>
      <c r="X3258" s="18" t="s">
        <v>146</v>
      </c>
      <c r="Y3258" s="18">
        <v>0</v>
      </c>
      <c r="Z3258" s="23">
        <f t="shared" si="669"/>
        <v>0</v>
      </c>
      <c r="AA3258" s="20" t="s">
        <v>146</v>
      </c>
      <c r="AB3258" s="20">
        <v>0</v>
      </c>
      <c r="AC3258" s="24">
        <f t="shared" si="670"/>
        <v>0</v>
      </c>
      <c r="AD3258" s="18" t="s">
        <v>146</v>
      </c>
      <c r="AE3258" s="18">
        <v>0</v>
      </c>
      <c r="AF3258" s="18">
        <f t="shared" si="671"/>
        <v>0</v>
      </c>
      <c r="AG3258" s="19" t="s">
        <v>146</v>
      </c>
      <c r="AH3258" s="19">
        <v>0</v>
      </c>
      <c r="AI3258" s="19">
        <f t="shared" si="672"/>
        <v>0</v>
      </c>
      <c r="AJ3258" s="18" t="s">
        <v>146</v>
      </c>
      <c r="AK3258" s="18">
        <v>0</v>
      </c>
      <c r="AL3258" s="18">
        <f t="shared" si="673"/>
        <v>0</v>
      </c>
      <c r="AM3258" s="19" t="s">
        <v>146</v>
      </c>
      <c r="AN3258" s="19">
        <v>0</v>
      </c>
      <c r="AO3258" s="19">
        <f t="shared" si="674"/>
        <v>0</v>
      </c>
      <c r="AP3258" s="18" t="s">
        <v>146</v>
      </c>
      <c r="AQ3258" s="18">
        <v>0</v>
      </c>
      <c r="AR3258" s="18">
        <f t="shared" si="675"/>
        <v>0</v>
      </c>
      <c r="AS3258" s="20" t="s">
        <v>146</v>
      </c>
      <c r="AT3258" s="20">
        <v>0</v>
      </c>
      <c r="AU3258" s="16">
        <f t="shared" si="676"/>
        <v>0</v>
      </c>
    </row>
    <row r="3259" spans="1:47" x14ac:dyDescent="0.2">
      <c r="A3259" s="16">
        <v>3256</v>
      </c>
      <c r="B3259" s="16">
        <v>503.46446823636097</v>
      </c>
      <c r="C3259" s="17">
        <v>15.042216666666601</v>
      </c>
      <c r="F3259" s="18" t="s">
        <v>146</v>
      </c>
      <c r="G3259" s="18">
        <v>0</v>
      </c>
      <c r="I3259" s="19" t="s">
        <v>146</v>
      </c>
      <c r="J3259" s="19">
        <v>0</v>
      </c>
      <c r="K3259" s="19">
        <f t="shared" si="664"/>
        <v>0</v>
      </c>
      <c r="L3259" s="18" t="s">
        <v>146</v>
      </c>
      <c r="M3259" s="18">
        <v>0</v>
      </c>
      <c r="N3259" s="18">
        <f t="shared" si="665"/>
        <v>0</v>
      </c>
      <c r="O3259" s="19" t="s">
        <v>145</v>
      </c>
      <c r="P3259" s="19">
        <v>136184.814085714</v>
      </c>
      <c r="Q3259" s="19">
        <f t="shared" si="666"/>
        <v>32736.73415521971</v>
      </c>
      <c r="R3259" s="18" t="s">
        <v>146</v>
      </c>
      <c r="S3259" s="18">
        <v>0</v>
      </c>
      <c r="T3259" s="18">
        <f t="shared" si="667"/>
        <v>0</v>
      </c>
      <c r="U3259" s="20" t="s">
        <v>146</v>
      </c>
      <c r="V3259" s="20">
        <v>0</v>
      </c>
      <c r="W3259" s="20">
        <f t="shared" si="668"/>
        <v>0</v>
      </c>
      <c r="X3259" s="18" t="s">
        <v>146</v>
      </c>
      <c r="Y3259" s="18">
        <v>0</v>
      </c>
      <c r="Z3259" s="23">
        <f t="shared" si="669"/>
        <v>0</v>
      </c>
      <c r="AA3259" s="20" t="s">
        <v>146</v>
      </c>
      <c r="AB3259" s="20">
        <v>0</v>
      </c>
      <c r="AC3259" s="24">
        <f t="shared" si="670"/>
        <v>0</v>
      </c>
      <c r="AD3259" s="18" t="s">
        <v>146</v>
      </c>
      <c r="AE3259" s="18">
        <v>0</v>
      </c>
      <c r="AF3259" s="18">
        <f t="shared" si="671"/>
        <v>0</v>
      </c>
      <c r="AG3259" s="19" t="s">
        <v>146</v>
      </c>
      <c r="AH3259" s="19">
        <v>0</v>
      </c>
      <c r="AI3259" s="19">
        <f t="shared" si="672"/>
        <v>0</v>
      </c>
      <c r="AJ3259" s="18" t="s">
        <v>146</v>
      </c>
      <c r="AK3259" s="18">
        <v>0</v>
      </c>
      <c r="AL3259" s="18">
        <f t="shared" si="673"/>
        <v>0</v>
      </c>
      <c r="AM3259" s="19" t="s">
        <v>146</v>
      </c>
      <c r="AN3259" s="19">
        <v>0</v>
      </c>
      <c r="AO3259" s="19">
        <f t="shared" si="674"/>
        <v>0</v>
      </c>
      <c r="AP3259" s="18" t="s">
        <v>146</v>
      </c>
      <c r="AQ3259" s="18">
        <v>0</v>
      </c>
      <c r="AR3259" s="18">
        <f t="shared" si="675"/>
        <v>0</v>
      </c>
      <c r="AS3259" s="20" t="s">
        <v>146</v>
      </c>
      <c r="AT3259" s="20">
        <v>0</v>
      </c>
      <c r="AU3259" s="16">
        <f t="shared" si="676"/>
        <v>0</v>
      </c>
    </row>
    <row r="3260" spans="1:47" x14ac:dyDescent="0.2">
      <c r="A3260" s="16">
        <v>3257</v>
      </c>
      <c r="B3260" s="16">
        <v>613.88409423828102</v>
      </c>
      <c r="C3260" s="17">
        <v>0.56645000000000001</v>
      </c>
      <c r="F3260" s="18" t="s">
        <v>146</v>
      </c>
      <c r="G3260" s="18">
        <v>0</v>
      </c>
      <c r="I3260" s="19" t="s">
        <v>146</v>
      </c>
      <c r="J3260" s="19">
        <v>0</v>
      </c>
      <c r="K3260" s="19">
        <f t="shared" si="664"/>
        <v>0</v>
      </c>
      <c r="L3260" s="18" t="s">
        <v>146</v>
      </c>
      <c r="M3260" s="18">
        <v>0</v>
      </c>
      <c r="N3260" s="18">
        <f t="shared" si="665"/>
        <v>0</v>
      </c>
      <c r="O3260" s="19" t="s">
        <v>145</v>
      </c>
      <c r="P3260" s="19">
        <v>101700.780342857</v>
      </c>
      <c r="Q3260" s="19">
        <f t="shared" si="666"/>
        <v>24447.302967032934</v>
      </c>
      <c r="R3260" s="18" t="s">
        <v>146</v>
      </c>
      <c r="S3260" s="18">
        <v>0</v>
      </c>
      <c r="T3260" s="18">
        <f t="shared" si="667"/>
        <v>0</v>
      </c>
      <c r="U3260" s="20" t="s">
        <v>146</v>
      </c>
      <c r="V3260" s="20">
        <v>0</v>
      </c>
      <c r="W3260" s="20">
        <f t="shared" si="668"/>
        <v>0</v>
      </c>
      <c r="X3260" s="18" t="s">
        <v>146</v>
      </c>
      <c r="Y3260" s="18">
        <v>0</v>
      </c>
      <c r="Z3260" s="23">
        <f t="shared" si="669"/>
        <v>0</v>
      </c>
      <c r="AA3260" s="20" t="s">
        <v>146</v>
      </c>
      <c r="AB3260" s="20">
        <v>0</v>
      </c>
      <c r="AC3260" s="24">
        <f t="shared" si="670"/>
        <v>0</v>
      </c>
      <c r="AD3260" s="18" t="s">
        <v>146</v>
      </c>
      <c r="AE3260" s="18">
        <v>0</v>
      </c>
      <c r="AF3260" s="18">
        <f t="shared" si="671"/>
        <v>0</v>
      </c>
      <c r="AG3260" s="19" t="s">
        <v>146</v>
      </c>
      <c r="AH3260" s="19">
        <v>0</v>
      </c>
      <c r="AI3260" s="19">
        <f t="shared" si="672"/>
        <v>0</v>
      </c>
      <c r="AJ3260" s="18" t="s">
        <v>146</v>
      </c>
      <c r="AK3260" s="18">
        <v>0</v>
      </c>
      <c r="AL3260" s="18">
        <f t="shared" si="673"/>
        <v>0</v>
      </c>
      <c r="AM3260" s="19" t="s">
        <v>146</v>
      </c>
      <c r="AN3260" s="19">
        <v>0</v>
      </c>
      <c r="AO3260" s="19">
        <f t="shared" si="674"/>
        <v>0</v>
      </c>
      <c r="AP3260" s="18" t="s">
        <v>146</v>
      </c>
      <c r="AQ3260" s="18">
        <v>0</v>
      </c>
      <c r="AR3260" s="18">
        <f t="shared" si="675"/>
        <v>0</v>
      </c>
      <c r="AS3260" s="20" t="s">
        <v>146</v>
      </c>
      <c r="AT3260" s="20">
        <v>0</v>
      </c>
      <c r="AU3260" s="16">
        <f t="shared" si="676"/>
        <v>0</v>
      </c>
    </row>
    <row r="3261" spans="1:47" x14ac:dyDescent="0.2">
      <c r="A3261" s="16">
        <v>3258</v>
      </c>
      <c r="B3261" s="16">
        <v>779.267333984375</v>
      </c>
      <c r="C3261" s="17">
        <v>10.2169833333333</v>
      </c>
      <c r="F3261" s="18" t="s">
        <v>146</v>
      </c>
      <c r="G3261" s="18">
        <v>0</v>
      </c>
      <c r="I3261" s="19" t="s">
        <v>146</v>
      </c>
      <c r="J3261" s="19">
        <v>0</v>
      </c>
      <c r="K3261" s="19">
        <f t="shared" si="664"/>
        <v>0</v>
      </c>
      <c r="L3261" s="18" t="s">
        <v>146</v>
      </c>
      <c r="M3261" s="18">
        <v>0</v>
      </c>
      <c r="N3261" s="18">
        <f t="shared" si="665"/>
        <v>0</v>
      </c>
      <c r="O3261" s="19" t="s">
        <v>145</v>
      </c>
      <c r="P3261" s="19">
        <v>103245.909428571</v>
      </c>
      <c r="Q3261" s="19">
        <f t="shared" si="666"/>
        <v>24818.728228021875</v>
      </c>
      <c r="R3261" s="18" t="s">
        <v>146</v>
      </c>
      <c r="S3261" s="18">
        <v>0</v>
      </c>
      <c r="T3261" s="18">
        <f t="shared" si="667"/>
        <v>0</v>
      </c>
      <c r="U3261" s="20" t="s">
        <v>146</v>
      </c>
      <c r="V3261" s="20">
        <v>0</v>
      </c>
      <c r="W3261" s="20">
        <f t="shared" si="668"/>
        <v>0</v>
      </c>
      <c r="X3261" s="18" t="s">
        <v>146</v>
      </c>
      <c r="Y3261" s="18">
        <v>0</v>
      </c>
      <c r="Z3261" s="23">
        <f t="shared" si="669"/>
        <v>0</v>
      </c>
      <c r="AA3261" s="20" t="s">
        <v>146</v>
      </c>
      <c r="AB3261" s="20">
        <v>0</v>
      </c>
      <c r="AC3261" s="24">
        <f t="shared" si="670"/>
        <v>0</v>
      </c>
      <c r="AD3261" s="18" t="s">
        <v>146</v>
      </c>
      <c r="AE3261" s="18">
        <v>0</v>
      </c>
      <c r="AF3261" s="18">
        <f t="shared" si="671"/>
        <v>0</v>
      </c>
      <c r="AG3261" s="19" t="s">
        <v>146</v>
      </c>
      <c r="AH3261" s="19">
        <v>0</v>
      </c>
      <c r="AI3261" s="19">
        <f t="shared" si="672"/>
        <v>0</v>
      </c>
      <c r="AJ3261" s="18" t="s">
        <v>146</v>
      </c>
      <c r="AK3261" s="18">
        <v>0</v>
      </c>
      <c r="AL3261" s="18">
        <f t="shared" si="673"/>
        <v>0</v>
      </c>
      <c r="AM3261" s="19" t="s">
        <v>146</v>
      </c>
      <c r="AN3261" s="19">
        <v>0</v>
      </c>
      <c r="AO3261" s="19">
        <f t="shared" si="674"/>
        <v>0</v>
      </c>
      <c r="AP3261" s="18" t="s">
        <v>146</v>
      </c>
      <c r="AQ3261" s="18">
        <v>0</v>
      </c>
      <c r="AR3261" s="18">
        <f t="shared" si="675"/>
        <v>0</v>
      </c>
      <c r="AS3261" s="20" t="s">
        <v>146</v>
      </c>
      <c r="AT3261" s="20">
        <v>0</v>
      </c>
      <c r="AU3261" s="16">
        <f t="shared" si="676"/>
        <v>0</v>
      </c>
    </row>
    <row r="3262" spans="1:47" x14ac:dyDescent="0.2">
      <c r="A3262" s="16">
        <v>3259</v>
      </c>
      <c r="B3262" s="16">
        <v>572.52484130859295</v>
      </c>
      <c r="C3262" s="17">
        <v>5.4931000000000001</v>
      </c>
      <c r="D3262" s="16" t="s">
        <v>3226</v>
      </c>
      <c r="E3262" s="16" t="s">
        <v>3227</v>
      </c>
      <c r="F3262" s="18" t="s">
        <v>146</v>
      </c>
      <c r="G3262" s="18">
        <v>0</v>
      </c>
      <c r="I3262" s="19" t="s">
        <v>146</v>
      </c>
      <c r="J3262" s="19">
        <v>0</v>
      </c>
      <c r="K3262" s="19">
        <f t="shared" si="664"/>
        <v>0</v>
      </c>
      <c r="L3262" s="18" t="s">
        <v>146</v>
      </c>
      <c r="M3262" s="18">
        <v>0</v>
      </c>
      <c r="N3262" s="18">
        <f t="shared" si="665"/>
        <v>0</v>
      </c>
      <c r="O3262" s="19" t="s">
        <v>145</v>
      </c>
      <c r="P3262" s="19">
        <v>88632.449028571602</v>
      </c>
      <c r="Q3262" s="19">
        <f t="shared" si="666"/>
        <v>21305.87717032971</v>
      </c>
      <c r="R3262" s="18" t="s">
        <v>146</v>
      </c>
      <c r="S3262" s="18">
        <v>0</v>
      </c>
      <c r="T3262" s="18">
        <f t="shared" si="667"/>
        <v>0</v>
      </c>
      <c r="U3262" s="20" t="s">
        <v>146</v>
      </c>
      <c r="V3262" s="20">
        <v>0</v>
      </c>
      <c r="W3262" s="20">
        <f t="shared" si="668"/>
        <v>0</v>
      </c>
      <c r="X3262" s="18" t="s">
        <v>146</v>
      </c>
      <c r="Y3262" s="18">
        <v>0</v>
      </c>
      <c r="Z3262" s="23">
        <f t="shared" si="669"/>
        <v>0</v>
      </c>
      <c r="AA3262" s="20" t="s">
        <v>146</v>
      </c>
      <c r="AB3262" s="20">
        <v>0</v>
      </c>
      <c r="AC3262" s="24">
        <f t="shared" si="670"/>
        <v>0</v>
      </c>
      <c r="AD3262" s="18" t="s">
        <v>146</v>
      </c>
      <c r="AE3262" s="18">
        <v>0</v>
      </c>
      <c r="AF3262" s="18">
        <f t="shared" si="671"/>
        <v>0</v>
      </c>
      <c r="AG3262" s="19" t="s">
        <v>146</v>
      </c>
      <c r="AH3262" s="19">
        <v>0</v>
      </c>
      <c r="AI3262" s="19">
        <f t="shared" si="672"/>
        <v>0</v>
      </c>
      <c r="AJ3262" s="18" t="s">
        <v>146</v>
      </c>
      <c r="AK3262" s="18">
        <v>0</v>
      </c>
      <c r="AL3262" s="18">
        <f t="shared" si="673"/>
        <v>0</v>
      </c>
      <c r="AM3262" s="19" t="s">
        <v>146</v>
      </c>
      <c r="AN3262" s="19">
        <v>0</v>
      </c>
      <c r="AO3262" s="19">
        <f t="shared" si="674"/>
        <v>0</v>
      </c>
      <c r="AP3262" s="18" t="s">
        <v>146</v>
      </c>
      <c r="AQ3262" s="18">
        <v>0</v>
      </c>
      <c r="AR3262" s="18">
        <f t="shared" si="675"/>
        <v>0</v>
      </c>
      <c r="AS3262" s="20" t="s">
        <v>146</v>
      </c>
      <c r="AT3262" s="20">
        <v>0</v>
      </c>
      <c r="AU3262" s="16">
        <f t="shared" si="676"/>
        <v>0</v>
      </c>
    </row>
    <row r="3263" spans="1:47" x14ac:dyDescent="0.2">
      <c r="A3263" s="16">
        <v>3260</v>
      </c>
      <c r="B3263" s="16">
        <v>772.90441894531205</v>
      </c>
      <c r="C3263" s="17">
        <v>19.286833333333298</v>
      </c>
      <c r="F3263" s="18" t="s">
        <v>146</v>
      </c>
      <c r="G3263" s="18">
        <v>0</v>
      </c>
      <c r="I3263" s="19" t="s">
        <v>146</v>
      </c>
      <c r="J3263" s="19">
        <v>0</v>
      </c>
      <c r="K3263" s="19">
        <f t="shared" si="664"/>
        <v>0</v>
      </c>
      <c r="L3263" s="18" t="s">
        <v>146</v>
      </c>
      <c r="M3263" s="18">
        <v>0</v>
      </c>
      <c r="N3263" s="18">
        <f t="shared" si="665"/>
        <v>0</v>
      </c>
      <c r="O3263" s="19" t="s">
        <v>145</v>
      </c>
      <c r="P3263" s="19">
        <v>140998.92799999801</v>
      </c>
      <c r="Q3263" s="19">
        <f t="shared" si="666"/>
        <v>33893.973076922593</v>
      </c>
      <c r="R3263" s="18" t="s">
        <v>146</v>
      </c>
      <c r="S3263" s="18">
        <v>0</v>
      </c>
      <c r="T3263" s="18">
        <f t="shared" si="667"/>
        <v>0</v>
      </c>
      <c r="U3263" s="20" t="s">
        <v>146</v>
      </c>
      <c r="V3263" s="20">
        <v>0</v>
      </c>
      <c r="W3263" s="20">
        <f t="shared" si="668"/>
        <v>0</v>
      </c>
      <c r="X3263" s="18" t="s">
        <v>146</v>
      </c>
      <c r="Y3263" s="18">
        <v>0</v>
      </c>
      <c r="Z3263" s="23">
        <f t="shared" si="669"/>
        <v>0</v>
      </c>
      <c r="AA3263" s="20" t="s">
        <v>146</v>
      </c>
      <c r="AB3263" s="20">
        <v>0</v>
      </c>
      <c r="AC3263" s="24">
        <f t="shared" si="670"/>
        <v>0</v>
      </c>
      <c r="AD3263" s="18" t="s">
        <v>146</v>
      </c>
      <c r="AE3263" s="18">
        <v>0</v>
      </c>
      <c r="AF3263" s="18">
        <f t="shared" si="671"/>
        <v>0</v>
      </c>
      <c r="AG3263" s="19" t="s">
        <v>146</v>
      </c>
      <c r="AH3263" s="19">
        <v>0</v>
      </c>
      <c r="AI3263" s="19">
        <f t="shared" si="672"/>
        <v>0</v>
      </c>
      <c r="AJ3263" s="18" t="s">
        <v>146</v>
      </c>
      <c r="AK3263" s="18">
        <v>0</v>
      </c>
      <c r="AL3263" s="18">
        <f t="shared" si="673"/>
        <v>0</v>
      </c>
      <c r="AM3263" s="19" t="s">
        <v>146</v>
      </c>
      <c r="AN3263" s="19">
        <v>0</v>
      </c>
      <c r="AO3263" s="19">
        <f t="shared" si="674"/>
        <v>0</v>
      </c>
      <c r="AP3263" s="18" t="s">
        <v>146</v>
      </c>
      <c r="AQ3263" s="18">
        <v>0</v>
      </c>
      <c r="AR3263" s="18">
        <f t="shared" si="675"/>
        <v>0</v>
      </c>
      <c r="AS3263" s="20" t="s">
        <v>146</v>
      </c>
      <c r="AT3263" s="20">
        <v>0</v>
      </c>
      <c r="AU3263" s="16">
        <f t="shared" si="676"/>
        <v>0</v>
      </c>
    </row>
    <row r="3264" spans="1:47" x14ac:dyDescent="0.2">
      <c r="A3264" s="16">
        <v>3261</v>
      </c>
      <c r="B3264" s="16">
        <v>709.94189453125</v>
      </c>
      <c r="C3264" s="17">
        <v>1.36965</v>
      </c>
      <c r="F3264" s="18" t="s">
        <v>146</v>
      </c>
      <c r="G3264" s="18">
        <v>0</v>
      </c>
      <c r="I3264" s="19" t="s">
        <v>146</v>
      </c>
      <c r="J3264" s="19">
        <v>0</v>
      </c>
      <c r="K3264" s="19">
        <f t="shared" si="664"/>
        <v>0</v>
      </c>
      <c r="L3264" s="18" t="s">
        <v>146</v>
      </c>
      <c r="M3264" s="18">
        <v>0</v>
      </c>
      <c r="N3264" s="18">
        <f t="shared" si="665"/>
        <v>0</v>
      </c>
      <c r="O3264" s="19" t="s">
        <v>145</v>
      </c>
      <c r="P3264" s="19">
        <v>94563.494971428503</v>
      </c>
      <c r="Q3264" s="19">
        <f t="shared" si="666"/>
        <v>22731.609368131853</v>
      </c>
      <c r="R3264" s="18" t="s">
        <v>146</v>
      </c>
      <c r="S3264" s="18">
        <v>0</v>
      </c>
      <c r="T3264" s="18">
        <f t="shared" si="667"/>
        <v>0</v>
      </c>
      <c r="U3264" s="20" t="s">
        <v>146</v>
      </c>
      <c r="V3264" s="20">
        <v>0</v>
      </c>
      <c r="W3264" s="20">
        <f t="shared" si="668"/>
        <v>0</v>
      </c>
      <c r="X3264" s="18" t="s">
        <v>146</v>
      </c>
      <c r="Y3264" s="18">
        <v>0</v>
      </c>
      <c r="Z3264" s="23">
        <f t="shared" si="669"/>
        <v>0</v>
      </c>
      <c r="AA3264" s="20" t="s">
        <v>146</v>
      </c>
      <c r="AB3264" s="20">
        <v>0</v>
      </c>
      <c r="AC3264" s="24">
        <f t="shared" si="670"/>
        <v>0</v>
      </c>
      <c r="AD3264" s="18" t="s">
        <v>146</v>
      </c>
      <c r="AE3264" s="18">
        <v>0</v>
      </c>
      <c r="AF3264" s="18">
        <f t="shared" si="671"/>
        <v>0</v>
      </c>
      <c r="AG3264" s="19" t="s">
        <v>146</v>
      </c>
      <c r="AH3264" s="19">
        <v>0</v>
      </c>
      <c r="AI3264" s="19">
        <f t="shared" si="672"/>
        <v>0</v>
      </c>
      <c r="AJ3264" s="18" t="s">
        <v>146</v>
      </c>
      <c r="AK3264" s="18">
        <v>0</v>
      </c>
      <c r="AL3264" s="18">
        <f t="shared" si="673"/>
        <v>0</v>
      </c>
      <c r="AM3264" s="19" t="s">
        <v>146</v>
      </c>
      <c r="AN3264" s="19">
        <v>0</v>
      </c>
      <c r="AO3264" s="19">
        <f t="shared" si="674"/>
        <v>0</v>
      </c>
      <c r="AP3264" s="18" t="s">
        <v>146</v>
      </c>
      <c r="AQ3264" s="18">
        <v>0</v>
      </c>
      <c r="AR3264" s="18">
        <f t="shared" si="675"/>
        <v>0</v>
      </c>
      <c r="AS3264" s="20" t="s">
        <v>146</v>
      </c>
      <c r="AT3264" s="20">
        <v>0</v>
      </c>
      <c r="AU3264" s="16">
        <f t="shared" si="676"/>
        <v>0</v>
      </c>
    </row>
    <row r="3265" spans="1:47" x14ac:dyDescent="0.2">
      <c r="A3265" s="16">
        <v>3262</v>
      </c>
      <c r="B3265" s="16">
        <v>828.55572509765602</v>
      </c>
      <c r="C3265" s="17">
        <v>1.5246833333333301</v>
      </c>
      <c r="D3265" s="16" t="s">
        <v>387</v>
      </c>
      <c r="E3265" s="16" t="s">
        <v>2776</v>
      </c>
      <c r="F3265" s="18" t="s">
        <v>146</v>
      </c>
      <c r="G3265" s="18">
        <v>0</v>
      </c>
      <c r="I3265" s="19" t="s">
        <v>146</v>
      </c>
      <c r="J3265" s="19">
        <v>0</v>
      </c>
      <c r="K3265" s="19">
        <f t="shared" si="664"/>
        <v>0</v>
      </c>
      <c r="L3265" s="18" t="s">
        <v>146</v>
      </c>
      <c r="M3265" s="18">
        <v>0</v>
      </c>
      <c r="N3265" s="18">
        <f t="shared" si="665"/>
        <v>0</v>
      </c>
      <c r="O3265" s="19" t="s">
        <v>145</v>
      </c>
      <c r="P3265" s="19">
        <v>77002.866228571394</v>
      </c>
      <c r="Q3265" s="19">
        <f t="shared" si="666"/>
        <v>18510.304381868122</v>
      </c>
      <c r="R3265" s="18" t="s">
        <v>146</v>
      </c>
      <c r="S3265" s="18">
        <v>0</v>
      </c>
      <c r="T3265" s="18">
        <f t="shared" si="667"/>
        <v>0</v>
      </c>
      <c r="U3265" s="20" t="s">
        <v>146</v>
      </c>
      <c r="V3265" s="20">
        <v>0</v>
      </c>
      <c r="W3265" s="20">
        <f t="shared" si="668"/>
        <v>0</v>
      </c>
      <c r="X3265" s="18" t="s">
        <v>146</v>
      </c>
      <c r="Y3265" s="18">
        <v>0</v>
      </c>
      <c r="Z3265" s="23">
        <f t="shared" si="669"/>
        <v>0</v>
      </c>
      <c r="AA3265" s="20" t="s">
        <v>146</v>
      </c>
      <c r="AB3265" s="20">
        <v>0</v>
      </c>
      <c r="AC3265" s="24">
        <f t="shared" si="670"/>
        <v>0</v>
      </c>
      <c r="AD3265" s="18" t="s">
        <v>146</v>
      </c>
      <c r="AE3265" s="18">
        <v>0</v>
      </c>
      <c r="AF3265" s="18">
        <f t="shared" si="671"/>
        <v>0</v>
      </c>
      <c r="AG3265" s="19" t="s">
        <v>146</v>
      </c>
      <c r="AH3265" s="19">
        <v>0</v>
      </c>
      <c r="AI3265" s="19">
        <f t="shared" si="672"/>
        <v>0</v>
      </c>
      <c r="AJ3265" s="18" t="s">
        <v>146</v>
      </c>
      <c r="AK3265" s="18">
        <v>0</v>
      </c>
      <c r="AL3265" s="18">
        <f t="shared" si="673"/>
        <v>0</v>
      </c>
      <c r="AM3265" s="19" t="s">
        <v>146</v>
      </c>
      <c r="AN3265" s="19">
        <v>0</v>
      </c>
      <c r="AO3265" s="19">
        <f t="shared" si="674"/>
        <v>0</v>
      </c>
      <c r="AP3265" s="18" t="s">
        <v>146</v>
      </c>
      <c r="AQ3265" s="18">
        <v>0</v>
      </c>
      <c r="AR3265" s="18">
        <f t="shared" si="675"/>
        <v>0</v>
      </c>
      <c r="AS3265" s="20" t="s">
        <v>146</v>
      </c>
      <c r="AT3265" s="20">
        <v>0</v>
      </c>
      <c r="AU3265" s="16">
        <f t="shared" si="676"/>
        <v>0</v>
      </c>
    </row>
    <row r="3266" spans="1:47" x14ac:dyDescent="0.2">
      <c r="A3266" s="16">
        <v>3263</v>
      </c>
      <c r="B3266" s="16">
        <v>1022.79252014101</v>
      </c>
      <c r="C3266" s="17">
        <v>7.3081166666666597</v>
      </c>
      <c r="D3266" s="16" t="s">
        <v>2283</v>
      </c>
      <c r="E3266" s="16" t="s">
        <v>3228</v>
      </c>
      <c r="F3266" s="18" t="s">
        <v>146</v>
      </c>
      <c r="G3266" s="18">
        <v>0</v>
      </c>
      <c r="I3266" s="19" t="s">
        <v>146</v>
      </c>
      <c r="J3266" s="19">
        <v>0</v>
      </c>
      <c r="K3266" s="19">
        <f t="shared" si="664"/>
        <v>0</v>
      </c>
      <c r="L3266" s="18" t="s">
        <v>146</v>
      </c>
      <c r="M3266" s="18">
        <v>0</v>
      </c>
      <c r="N3266" s="18">
        <f t="shared" si="665"/>
        <v>0</v>
      </c>
      <c r="O3266" s="19" t="s">
        <v>145</v>
      </c>
      <c r="P3266" s="19">
        <v>105144.285785714</v>
      </c>
      <c r="Q3266" s="19">
        <f t="shared" si="666"/>
        <v>25275.068698488943</v>
      </c>
      <c r="R3266" s="18" t="s">
        <v>146</v>
      </c>
      <c r="S3266" s="18">
        <v>0</v>
      </c>
      <c r="T3266" s="18">
        <f t="shared" si="667"/>
        <v>0</v>
      </c>
      <c r="U3266" s="20" t="s">
        <v>146</v>
      </c>
      <c r="V3266" s="20">
        <v>0</v>
      </c>
      <c r="W3266" s="20">
        <f t="shared" si="668"/>
        <v>0</v>
      </c>
      <c r="X3266" s="18" t="s">
        <v>146</v>
      </c>
      <c r="Y3266" s="18">
        <v>0</v>
      </c>
      <c r="Z3266" s="23">
        <f t="shared" si="669"/>
        <v>0</v>
      </c>
      <c r="AA3266" s="20" t="s">
        <v>146</v>
      </c>
      <c r="AB3266" s="20">
        <v>0</v>
      </c>
      <c r="AC3266" s="24">
        <f t="shared" si="670"/>
        <v>0</v>
      </c>
      <c r="AD3266" s="18" t="s">
        <v>146</v>
      </c>
      <c r="AE3266" s="18">
        <v>0</v>
      </c>
      <c r="AF3266" s="18">
        <f t="shared" si="671"/>
        <v>0</v>
      </c>
      <c r="AG3266" s="19" t="s">
        <v>146</v>
      </c>
      <c r="AH3266" s="19">
        <v>0</v>
      </c>
      <c r="AI3266" s="19">
        <f t="shared" si="672"/>
        <v>0</v>
      </c>
      <c r="AJ3266" s="18" t="s">
        <v>146</v>
      </c>
      <c r="AK3266" s="18">
        <v>0</v>
      </c>
      <c r="AL3266" s="18">
        <f t="shared" si="673"/>
        <v>0</v>
      </c>
      <c r="AM3266" s="19" t="s">
        <v>146</v>
      </c>
      <c r="AN3266" s="19">
        <v>0</v>
      </c>
      <c r="AO3266" s="19">
        <f t="shared" si="674"/>
        <v>0</v>
      </c>
      <c r="AP3266" s="18" t="s">
        <v>146</v>
      </c>
      <c r="AQ3266" s="18">
        <v>0</v>
      </c>
      <c r="AR3266" s="18">
        <f t="shared" si="675"/>
        <v>0</v>
      </c>
      <c r="AS3266" s="20" t="s">
        <v>146</v>
      </c>
      <c r="AT3266" s="20">
        <v>0</v>
      </c>
      <c r="AU3266" s="16">
        <f t="shared" si="676"/>
        <v>0</v>
      </c>
    </row>
    <row r="3267" spans="1:47" x14ac:dyDescent="0.2">
      <c r="A3267" s="16">
        <v>3264</v>
      </c>
      <c r="B3267" s="16">
        <v>462.504150390625</v>
      </c>
      <c r="C3267" s="17">
        <v>7.1192666666666602</v>
      </c>
      <c r="D3267" s="16" t="s">
        <v>3229</v>
      </c>
      <c r="E3267" s="16" t="s">
        <v>3229</v>
      </c>
      <c r="F3267" s="18" t="s">
        <v>146</v>
      </c>
      <c r="G3267" s="18">
        <v>0</v>
      </c>
      <c r="I3267" s="19" t="s">
        <v>146</v>
      </c>
      <c r="J3267" s="19">
        <v>0</v>
      </c>
      <c r="K3267" s="19">
        <f t="shared" si="664"/>
        <v>0</v>
      </c>
      <c r="L3267" s="18" t="s">
        <v>146</v>
      </c>
      <c r="M3267" s="18">
        <v>0</v>
      </c>
      <c r="N3267" s="18">
        <f t="shared" si="665"/>
        <v>0</v>
      </c>
      <c r="O3267" s="19" t="s">
        <v>145</v>
      </c>
      <c r="P3267" s="19">
        <v>101488.418471428</v>
      </c>
      <c r="Q3267" s="19">
        <f t="shared" si="666"/>
        <v>24396.254440247114</v>
      </c>
      <c r="R3267" s="18" t="s">
        <v>146</v>
      </c>
      <c r="S3267" s="18">
        <v>0</v>
      </c>
      <c r="T3267" s="18">
        <f t="shared" si="667"/>
        <v>0</v>
      </c>
      <c r="U3267" s="20" t="s">
        <v>146</v>
      </c>
      <c r="V3267" s="20">
        <v>0</v>
      </c>
      <c r="W3267" s="20">
        <f t="shared" si="668"/>
        <v>0</v>
      </c>
      <c r="X3267" s="18" t="s">
        <v>146</v>
      </c>
      <c r="Y3267" s="18">
        <v>0</v>
      </c>
      <c r="Z3267" s="23">
        <f t="shared" si="669"/>
        <v>0</v>
      </c>
      <c r="AA3267" s="20" t="s">
        <v>146</v>
      </c>
      <c r="AB3267" s="20">
        <v>0</v>
      </c>
      <c r="AC3267" s="24">
        <f t="shared" si="670"/>
        <v>0</v>
      </c>
      <c r="AD3267" s="18" t="s">
        <v>146</v>
      </c>
      <c r="AE3267" s="18">
        <v>0</v>
      </c>
      <c r="AF3267" s="18">
        <f t="shared" si="671"/>
        <v>0</v>
      </c>
      <c r="AG3267" s="19" t="s">
        <v>146</v>
      </c>
      <c r="AH3267" s="19">
        <v>0</v>
      </c>
      <c r="AI3267" s="19">
        <f t="shared" si="672"/>
        <v>0</v>
      </c>
      <c r="AJ3267" s="18" t="s">
        <v>146</v>
      </c>
      <c r="AK3267" s="18">
        <v>0</v>
      </c>
      <c r="AL3267" s="18">
        <f t="shared" si="673"/>
        <v>0</v>
      </c>
      <c r="AM3267" s="19" t="s">
        <v>146</v>
      </c>
      <c r="AN3267" s="19">
        <v>0</v>
      </c>
      <c r="AO3267" s="19">
        <f t="shared" si="674"/>
        <v>0</v>
      </c>
      <c r="AP3267" s="18" t="s">
        <v>146</v>
      </c>
      <c r="AQ3267" s="18">
        <v>0</v>
      </c>
      <c r="AR3267" s="18">
        <f t="shared" si="675"/>
        <v>0</v>
      </c>
      <c r="AS3267" s="20" t="s">
        <v>146</v>
      </c>
      <c r="AT3267" s="20">
        <v>0</v>
      </c>
      <c r="AU3267" s="16">
        <f t="shared" si="676"/>
        <v>0</v>
      </c>
    </row>
    <row r="3268" spans="1:47" x14ac:dyDescent="0.2">
      <c r="A3268" s="16">
        <v>3265</v>
      </c>
      <c r="B3268" s="16">
        <v>503.31837759963503</v>
      </c>
      <c r="C3268" s="17">
        <v>3.7654999999999998</v>
      </c>
      <c r="D3268" s="16" t="s">
        <v>444</v>
      </c>
      <c r="E3268" s="16" t="s">
        <v>3230</v>
      </c>
      <c r="F3268" s="18" t="s">
        <v>146</v>
      </c>
      <c r="G3268" s="18">
        <v>0</v>
      </c>
      <c r="I3268" s="19" t="s">
        <v>146</v>
      </c>
      <c r="J3268" s="19">
        <v>0</v>
      </c>
      <c r="K3268" s="19">
        <f t="shared" si="664"/>
        <v>0</v>
      </c>
      <c r="L3268" s="18" t="s">
        <v>146</v>
      </c>
      <c r="M3268" s="18">
        <v>0</v>
      </c>
      <c r="N3268" s="18">
        <f t="shared" si="665"/>
        <v>0</v>
      </c>
      <c r="O3268" s="19" t="s">
        <v>145</v>
      </c>
      <c r="P3268" s="19">
        <v>105887.617342856</v>
      </c>
      <c r="Q3268" s="19">
        <f t="shared" si="666"/>
        <v>25453.754168955769</v>
      </c>
      <c r="R3268" s="18" t="s">
        <v>146</v>
      </c>
      <c r="S3268" s="18">
        <v>0</v>
      </c>
      <c r="T3268" s="18">
        <f t="shared" si="667"/>
        <v>0</v>
      </c>
      <c r="U3268" s="20" t="s">
        <v>146</v>
      </c>
      <c r="V3268" s="20">
        <v>0</v>
      </c>
      <c r="W3268" s="20">
        <f t="shared" si="668"/>
        <v>0</v>
      </c>
      <c r="X3268" s="18" t="s">
        <v>146</v>
      </c>
      <c r="Y3268" s="18">
        <v>0</v>
      </c>
      <c r="Z3268" s="23">
        <f t="shared" si="669"/>
        <v>0</v>
      </c>
      <c r="AA3268" s="20" t="s">
        <v>146</v>
      </c>
      <c r="AB3268" s="20">
        <v>0</v>
      </c>
      <c r="AC3268" s="24">
        <f t="shared" si="670"/>
        <v>0</v>
      </c>
      <c r="AD3268" s="18" t="s">
        <v>146</v>
      </c>
      <c r="AE3268" s="18">
        <v>0</v>
      </c>
      <c r="AF3268" s="18">
        <f t="shared" si="671"/>
        <v>0</v>
      </c>
      <c r="AG3268" s="19" t="s">
        <v>146</v>
      </c>
      <c r="AH3268" s="19">
        <v>0</v>
      </c>
      <c r="AI3268" s="19">
        <f t="shared" si="672"/>
        <v>0</v>
      </c>
      <c r="AJ3268" s="18" t="s">
        <v>146</v>
      </c>
      <c r="AK3268" s="18">
        <v>0</v>
      </c>
      <c r="AL3268" s="18">
        <f t="shared" si="673"/>
        <v>0</v>
      </c>
      <c r="AM3268" s="19" t="s">
        <v>146</v>
      </c>
      <c r="AN3268" s="19">
        <v>0</v>
      </c>
      <c r="AO3268" s="19">
        <f t="shared" si="674"/>
        <v>0</v>
      </c>
      <c r="AP3268" s="18" t="s">
        <v>146</v>
      </c>
      <c r="AQ3268" s="18">
        <v>0</v>
      </c>
      <c r="AR3268" s="18">
        <f t="shared" si="675"/>
        <v>0</v>
      </c>
      <c r="AS3268" s="20" t="s">
        <v>146</v>
      </c>
      <c r="AT3268" s="20">
        <v>0</v>
      </c>
      <c r="AU3268" s="16">
        <f t="shared" si="676"/>
        <v>0</v>
      </c>
    </row>
    <row r="3269" spans="1:47" x14ac:dyDescent="0.2">
      <c r="A3269" s="16">
        <v>3266</v>
      </c>
      <c r="B3269" s="16">
        <v>250.25382416956199</v>
      </c>
      <c r="C3269" s="17">
        <v>14.346777777777699</v>
      </c>
      <c r="D3269" s="16" t="s">
        <v>2586</v>
      </c>
      <c r="E3269" s="16" t="s">
        <v>2586</v>
      </c>
      <c r="F3269" s="18" t="s">
        <v>146</v>
      </c>
      <c r="G3269" s="18">
        <v>0</v>
      </c>
      <c r="I3269" s="19" t="s">
        <v>146</v>
      </c>
      <c r="J3269" s="19">
        <v>0</v>
      </c>
      <c r="K3269" s="19">
        <f t="shared" ref="K3269:K3332" si="677">J3269/8.53</f>
        <v>0</v>
      </c>
      <c r="L3269" s="18" t="s">
        <v>146</v>
      </c>
      <c r="M3269" s="18">
        <v>0</v>
      </c>
      <c r="N3269" s="18">
        <f t="shared" ref="N3269:N3332" si="678">M3269/6.08</f>
        <v>0</v>
      </c>
      <c r="O3269" s="19" t="s">
        <v>145</v>
      </c>
      <c r="P3269" s="19">
        <v>122183.93332857</v>
      </c>
      <c r="Q3269" s="19">
        <f t="shared" ref="Q3269:Q3332" si="679">P3269/4.16</f>
        <v>29371.137819367788</v>
      </c>
      <c r="R3269" s="18" t="s">
        <v>146</v>
      </c>
      <c r="S3269" s="18">
        <v>0</v>
      </c>
      <c r="T3269" s="18">
        <f t="shared" ref="T3269:T3332" si="680">S3269/10.36</f>
        <v>0</v>
      </c>
      <c r="U3269" s="20" t="s">
        <v>146</v>
      </c>
      <c r="V3269" s="20">
        <v>0</v>
      </c>
      <c r="W3269" s="20">
        <f t="shared" ref="W3269:W3332" si="681">V3269/2.78</f>
        <v>0</v>
      </c>
      <c r="X3269" s="18" t="s">
        <v>146</v>
      </c>
      <c r="Y3269" s="18">
        <v>0</v>
      </c>
      <c r="Z3269" s="23">
        <f t="shared" ref="Z3269:Z3332" si="682">Y3269/5.14</f>
        <v>0</v>
      </c>
      <c r="AA3269" s="20" t="s">
        <v>145</v>
      </c>
      <c r="AB3269" s="20">
        <v>26124.323399999899</v>
      </c>
      <c r="AC3269" s="24">
        <f t="shared" ref="AC3269:AC3332" si="683">AB3269/5.86</f>
        <v>4458.0756655289924</v>
      </c>
      <c r="AD3269" s="18" t="s">
        <v>146</v>
      </c>
      <c r="AE3269" s="18">
        <v>0</v>
      </c>
      <c r="AF3269" s="18">
        <f t="shared" ref="AF3269:AF3332" si="684">AE3269/12.78</f>
        <v>0</v>
      </c>
      <c r="AG3269" s="19" t="s">
        <v>146</v>
      </c>
      <c r="AH3269" s="19">
        <v>0</v>
      </c>
      <c r="AI3269" s="19">
        <f t="shared" ref="AI3269:AI3332" si="685">AH3269/3</f>
        <v>0</v>
      </c>
      <c r="AJ3269" s="18" t="s">
        <v>146</v>
      </c>
      <c r="AK3269" s="18">
        <v>0</v>
      </c>
      <c r="AL3269" s="18">
        <f t="shared" ref="AL3269:AL3332" si="686">AK3269/15.13</f>
        <v>0</v>
      </c>
      <c r="AM3269" s="19" t="s">
        <v>146</v>
      </c>
      <c r="AN3269" s="19">
        <v>0</v>
      </c>
      <c r="AO3269" s="19">
        <f t="shared" ref="AO3269:AO3332" si="687">AN3269/9.02</f>
        <v>0</v>
      </c>
      <c r="AP3269" s="18" t="s">
        <v>146</v>
      </c>
      <c r="AQ3269" s="18">
        <v>0</v>
      </c>
      <c r="AR3269" s="18">
        <f t="shared" ref="AR3269:AR3332" si="688">AQ3269/8.1</f>
        <v>0</v>
      </c>
      <c r="AS3269" s="20" t="s">
        <v>145</v>
      </c>
      <c r="AT3269" s="20">
        <v>55356.262657142899</v>
      </c>
      <c r="AU3269" s="16">
        <f t="shared" ref="AU3269:AU3332" si="689">AT3269/15.01</f>
        <v>3687.9588712287077</v>
      </c>
    </row>
    <row r="3270" spans="1:47" x14ac:dyDescent="0.2">
      <c r="A3270" s="16">
        <v>3267</v>
      </c>
      <c r="B3270" s="16">
        <v>964.48359800004403</v>
      </c>
      <c r="C3270" s="17">
        <v>6.24719583333333</v>
      </c>
      <c r="D3270" s="16" t="s">
        <v>3231</v>
      </c>
      <c r="E3270" s="16" t="s">
        <v>3232</v>
      </c>
      <c r="F3270" s="18" t="s">
        <v>146</v>
      </c>
      <c r="G3270" s="18">
        <v>0</v>
      </c>
      <c r="I3270" s="19" t="s">
        <v>146</v>
      </c>
      <c r="J3270" s="19">
        <v>0</v>
      </c>
      <c r="K3270" s="19">
        <f t="shared" si="677"/>
        <v>0</v>
      </c>
      <c r="L3270" s="18" t="s">
        <v>146</v>
      </c>
      <c r="M3270" s="18">
        <v>0</v>
      </c>
      <c r="N3270" s="18">
        <f t="shared" si="678"/>
        <v>0</v>
      </c>
      <c r="O3270" s="19" t="s">
        <v>145</v>
      </c>
      <c r="P3270" s="19">
        <v>132884.98967142799</v>
      </c>
      <c r="Q3270" s="19">
        <f t="shared" si="679"/>
        <v>31943.507132554805</v>
      </c>
      <c r="R3270" s="18" t="s">
        <v>146</v>
      </c>
      <c r="S3270" s="18">
        <v>0</v>
      </c>
      <c r="T3270" s="18">
        <f t="shared" si="680"/>
        <v>0</v>
      </c>
      <c r="U3270" s="20" t="s">
        <v>145</v>
      </c>
      <c r="V3270" s="20">
        <v>57258.488128571502</v>
      </c>
      <c r="W3270" s="20">
        <f t="shared" si="681"/>
        <v>20596.578463514928</v>
      </c>
      <c r="X3270" s="18" t="s">
        <v>146</v>
      </c>
      <c r="Y3270" s="18">
        <v>0</v>
      </c>
      <c r="Z3270" s="23">
        <f t="shared" si="682"/>
        <v>0</v>
      </c>
      <c r="AA3270" s="20" t="s">
        <v>145</v>
      </c>
      <c r="AB3270" s="20">
        <v>66300.764371428595</v>
      </c>
      <c r="AC3270" s="24">
        <f t="shared" si="683"/>
        <v>11314.123612871774</v>
      </c>
      <c r="AD3270" s="18" t="s">
        <v>146</v>
      </c>
      <c r="AE3270" s="18">
        <v>0</v>
      </c>
      <c r="AF3270" s="18">
        <f t="shared" si="684"/>
        <v>0</v>
      </c>
      <c r="AG3270" s="19" t="s">
        <v>146</v>
      </c>
      <c r="AH3270" s="19">
        <v>0</v>
      </c>
      <c r="AI3270" s="19">
        <f t="shared" si="685"/>
        <v>0</v>
      </c>
      <c r="AJ3270" s="18" t="s">
        <v>145</v>
      </c>
      <c r="AK3270" s="18">
        <v>65207.8532571428</v>
      </c>
      <c r="AL3270" s="18">
        <f t="shared" si="686"/>
        <v>4309.8382853366029</v>
      </c>
      <c r="AM3270" s="19" t="s">
        <v>146</v>
      </c>
      <c r="AN3270" s="19">
        <v>0</v>
      </c>
      <c r="AO3270" s="19">
        <f t="shared" si="687"/>
        <v>0</v>
      </c>
      <c r="AP3270" s="18" t="s">
        <v>146</v>
      </c>
      <c r="AQ3270" s="18">
        <v>0</v>
      </c>
      <c r="AR3270" s="18">
        <f t="shared" si="688"/>
        <v>0</v>
      </c>
      <c r="AS3270" s="20" t="s">
        <v>146</v>
      </c>
      <c r="AT3270" s="20">
        <v>0</v>
      </c>
      <c r="AU3270" s="16">
        <f t="shared" si="689"/>
        <v>0</v>
      </c>
    </row>
    <row r="3271" spans="1:47" x14ac:dyDescent="0.2">
      <c r="A3271" s="16">
        <v>3268</v>
      </c>
      <c r="B3271" s="16">
        <v>487.38184635965399</v>
      </c>
      <c r="C3271" s="17">
        <v>6.7951833333333296</v>
      </c>
      <c r="D3271" s="16" t="s">
        <v>452</v>
      </c>
      <c r="E3271" s="16" t="s">
        <v>453</v>
      </c>
      <c r="F3271" s="18" t="s">
        <v>146</v>
      </c>
      <c r="G3271" s="18">
        <v>0</v>
      </c>
      <c r="I3271" s="19" t="s">
        <v>146</v>
      </c>
      <c r="J3271" s="19">
        <v>0</v>
      </c>
      <c r="K3271" s="19">
        <f t="shared" si="677"/>
        <v>0</v>
      </c>
      <c r="L3271" s="18" t="s">
        <v>146</v>
      </c>
      <c r="M3271" s="18">
        <v>0</v>
      </c>
      <c r="N3271" s="18">
        <f t="shared" si="678"/>
        <v>0</v>
      </c>
      <c r="O3271" s="19" t="s">
        <v>145</v>
      </c>
      <c r="P3271" s="19">
        <v>126832.13731428501</v>
      </c>
      <c r="Q3271" s="19">
        <f t="shared" si="679"/>
        <v>30488.494546703125</v>
      </c>
      <c r="R3271" s="18" t="s">
        <v>146</v>
      </c>
      <c r="S3271" s="18">
        <v>0</v>
      </c>
      <c r="T3271" s="18">
        <f t="shared" si="680"/>
        <v>0</v>
      </c>
      <c r="U3271" s="20" t="s">
        <v>146</v>
      </c>
      <c r="V3271" s="20">
        <v>0</v>
      </c>
      <c r="W3271" s="20">
        <f t="shared" si="681"/>
        <v>0</v>
      </c>
      <c r="X3271" s="18" t="s">
        <v>146</v>
      </c>
      <c r="Y3271" s="18">
        <v>0</v>
      </c>
      <c r="Z3271" s="23">
        <f t="shared" si="682"/>
        <v>0</v>
      </c>
      <c r="AA3271" s="20" t="s">
        <v>146</v>
      </c>
      <c r="AB3271" s="20">
        <v>0</v>
      </c>
      <c r="AC3271" s="24">
        <f t="shared" si="683"/>
        <v>0</v>
      </c>
      <c r="AD3271" s="18" t="s">
        <v>146</v>
      </c>
      <c r="AE3271" s="18">
        <v>0</v>
      </c>
      <c r="AF3271" s="18">
        <f t="shared" si="684"/>
        <v>0</v>
      </c>
      <c r="AG3271" s="19" t="s">
        <v>146</v>
      </c>
      <c r="AH3271" s="19">
        <v>0</v>
      </c>
      <c r="AI3271" s="19">
        <f t="shared" si="685"/>
        <v>0</v>
      </c>
      <c r="AJ3271" s="18" t="s">
        <v>146</v>
      </c>
      <c r="AK3271" s="18">
        <v>0</v>
      </c>
      <c r="AL3271" s="18">
        <f t="shared" si="686"/>
        <v>0</v>
      </c>
      <c r="AM3271" s="19" t="s">
        <v>146</v>
      </c>
      <c r="AN3271" s="19">
        <v>0</v>
      </c>
      <c r="AO3271" s="19">
        <f t="shared" si="687"/>
        <v>0</v>
      </c>
      <c r="AP3271" s="18" t="s">
        <v>146</v>
      </c>
      <c r="AQ3271" s="18">
        <v>0</v>
      </c>
      <c r="AR3271" s="18">
        <f t="shared" si="688"/>
        <v>0</v>
      </c>
      <c r="AS3271" s="20" t="s">
        <v>146</v>
      </c>
      <c r="AT3271" s="20">
        <v>0</v>
      </c>
      <c r="AU3271" s="16">
        <f t="shared" si="689"/>
        <v>0</v>
      </c>
    </row>
    <row r="3272" spans="1:47" x14ac:dyDescent="0.2">
      <c r="A3272" s="16">
        <v>3269</v>
      </c>
      <c r="B3272" s="16">
        <v>625.72399902343705</v>
      </c>
      <c r="C3272" s="17">
        <v>0.70169999999999999</v>
      </c>
      <c r="F3272" s="18" t="s">
        <v>146</v>
      </c>
      <c r="G3272" s="18">
        <v>0</v>
      </c>
      <c r="I3272" s="19" t="s">
        <v>146</v>
      </c>
      <c r="J3272" s="19">
        <v>0</v>
      </c>
      <c r="K3272" s="19">
        <f t="shared" si="677"/>
        <v>0</v>
      </c>
      <c r="L3272" s="18" t="s">
        <v>146</v>
      </c>
      <c r="M3272" s="18">
        <v>0</v>
      </c>
      <c r="N3272" s="18">
        <f t="shared" si="678"/>
        <v>0</v>
      </c>
      <c r="O3272" s="19" t="s">
        <v>145</v>
      </c>
      <c r="P3272" s="19">
        <v>49529.498342857099</v>
      </c>
      <c r="Q3272" s="19">
        <f t="shared" si="679"/>
        <v>11906.129409340649</v>
      </c>
      <c r="R3272" s="18" t="s">
        <v>146</v>
      </c>
      <c r="S3272" s="18">
        <v>0</v>
      </c>
      <c r="T3272" s="18">
        <f t="shared" si="680"/>
        <v>0</v>
      </c>
      <c r="U3272" s="20" t="s">
        <v>146</v>
      </c>
      <c r="V3272" s="20">
        <v>0</v>
      </c>
      <c r="W3272" s="20">
        <f t="shared" si="681"/>
        <v>0</v>
      </c>
      <c r="X3272" s="18" t="s">
        <v>146</v>
      </c>
      <c r="Y3272" s="18">
        <v>0</v>
      </c>
      <c r="Z3272" s="23">
        <f t="shared" si="682"/>
        <v>0</v>
      </c>
      <c r="AA3272" s="20" t="s">
        <v>146</v>
      </c>
      <c r="AB3272" s="20">
        <v>0</v>
      </c>
      <c r="AC3272" s="24">
        <f t="shared" si="683"/>
        <v>0</v>
      </c>
      <c r="AD3272" s="18" t="s">
        <v>145</v>
      </c>
      <c r="AE3272" s="18">
        <v>23750.305885714301</v>
      </c>
      <c r="AF3272" s="18">
        <f t="shared" si="684"/>
        <v>1858.3963916834352</v>
      </c>
      <c r="AG3272" s="19" t="s">
        <v>146</v>
      </c>
      <c r="AH3272" s="19">
        <v>0</v>
      </c>
      <c r="AI3272" s="19">
        <f t="shared" si="685"/>
        <v>0</v>
      </c>
      <c r="AJ3272" s="18" t="s">
        <v>146</v>
      </c>
      <c r="AK3272" s="18">
        <v>0</v>
      </c>
      <c r="AL3272" s="18">
        <f t="shared" si="686"/>
        <v>0</v>
      </c>
      <c r="AM3272" s="19" t="s">
        <v>146</v>
      </c>
      <c r="AN3272" s="19">
        <v>0</v>
      </c>
      <c r="AO3272" s="19">
        <f t="shared" si="687"/>
        <v>0</v>
      </c>
      <c r="AP3272" s="18" t="s">
        <v>146</v>
      </c>
      <c r="AQ3272" s="18">
        <v>0</v>
      </c>
      <c r="AR3272" s="18">
        <f t="shared" si="688"/>
        <v>0</v>
      </c>
      <c r="AS3272" s="20" t="s">
        <v>146</v>
      </c>
      <c r="AT3272" s="20">
        <v>0</v>
      </c>
      <c r="AU3272" s="16">
        <f t="shared" si="689"/>
        <v>0</v>
      </c>
    </row>
    <row r="3273" spans="1:47" x14ac:dyDescent="0.2">
      <c r="A3273" s="16">
        <v>3270</v>
      </c>
      <c r="B3273" s="16">
        <v>329.24471262565203</v>
      </c>
      <c r="C3273" s="17">
        <v>0.82291666666666596</v>
      </c>
      <c r="D3273" s="16" t="s">
        <v>3233</v>
      </c>
      <c r="E3273" s="16" t="s">
        <v>3234</v>
      </c>
      <c r="F3273" s="18" t="s">
        <v>146</v>
      </c>
      <c r="G3273" s="18">
        <v>0</v>
      </c>
      <c r="I3273" s="19" t="s">
        <v>146</v>
      </c>
      <c r="J3273" s="19">
        <v>0</v>
      </c>
      <c r="K3273" s="19">
        <f t="shared" si="677"/>
        <v>0</v>
      </c>
      <c r="L3273" s="18" t="s">
        <v>146</v>
      </c>
      <c r="M3273" s="18">
        <v>0</v>
      </c>
      <c r="N3273" s="18">
        <f t="shared" si="678"/>
        <v>0</v>
      </c>
      <c r="O3273" s="19" t="s">
        <v>145</v>
      </c>
      <c r="P3273" s="19">
        <v>118454.527171428</v>
      </c>
      <c r="Q3273" s="19">
        <f t="shared" si="679"/>
        <v>28474.645954670192</v>
      </c>
      <c r="R3273" s="18" t="s">
        <v>146</v>
      </c>
      <c r="S3273" s="18">
        <v>0</v>
      </c>
      <c r="T3273" s="18">
        <f t="shared" si="680"/>
        <v>0</v>
      </c>
      <c r="U3273" s="20" t="s">
        <v>146</v>
      </c>
      <c r="V3273" s="20">
        <v>0</v>
      </c>
      <c r="W3273" s="20">
        <f t="shared" si="681"/>
        <v>0</v>
      </c>
      <c r="X3273" s="18" t="s">
        <v>146</v>
      </c>
      <c r="Y3273" s="18">
        <v>0</v>
      </c>
      <c r="Z3273" s="23">
        <f t="shared" si="682"/>
        <v>0</v>
      </c>
      <c r="AA3273" s="20" t="s">
        <v>146</v>
      </c>
      <c r="AB3273" s="20">
        <v>0</v>
      </c>
      <c r="AC3273" s="24">
        <f t="shared" si="683"/>
        <v>0</v>
      </c>
      <c r="AD3273" s="18" t="s">
        <v>146</v>
      </c>
      <c r="AE3273" s="18">
        <v>0</v>
      </c>
      <c r="AF3273" s="18">
        <f t="shared" si="684"/>
        <v>0</v>
      </c>
      <c r="AG3273" s="19" t="s">
        <v>146</v>
      </c>
      <c r="AH3273" s="19">
        <v>0</v>
      </c>
      <c r="AI3273" s="19">
        <f t="shared" si="685"/>
        <v>0</v>
      </c>
      <c r="AJ3273" s="18" t="s">
        <v>146</v>
      </c>
      <c r="AK3273" s="18">
        <v>0</v>
      </c>
      <c r="AL3273" s="18">
        <f t="shared" si="686"/>
        <v>0</v>
      </c>
      <c r="AM3273" s="19" t="s">
        <v>146</v>
      </c>
      <c r="AN3273" s="19">
        <v>0</v>
      </c>
      <c r="AO3273" s="19">
        <f t="shared" si="687"/>
        <v>0</v>
      </c>
      <c r="AP3273" s="18" t="s">
        <v>146</v>
      </c>
      <c r="AQ3273" s="18">
        <v>0</v>
      </c>
      <c r="AR3273" s="18">
        <f t="shared" si="688"/>
        <v>0</v>
      </c>
      <c r="AS3273" s="20" t="s">
        <v>146</v>
      </c>
      <c r="AT3273" s="20">
        <v>0</v>
      </c>
      <c r="AU3273" s="16">
        <f t="shared" si="689"/>
        <v>0</v>
      </c>
    </row>
    <row r="3274" spans="1:47" x14ac:dyDescent="0.2">
      <c r="A3274" s="16">
        <v>3271</v>
      </c>
      <c r="B3274" s="16">
        <v>700.25891113281205</v>
      </c>
      <c r="C3274" s="17">
        <v>13.793566666666599</v>
      </c>
      <c r="D3274" s="16" t="s">
        <v>3235</v>
      </c>
      <c r="E3274" s="16" t="s">
        <v>3236</v>
      </c>
      <c r="F3274" s="18" t="s">
        <v>146</v>
      </c>
      <c r="G3274" s="18">
        <v>0</v>
      </c>
      <c r="I3274" s="19" t="s">
        <v>146</v>
      </c>
      <c r="J3274" s="19">
        <v>0</v>
      </c>
      <c r="K3274" s="19">
        <f t="shared" si="677"/>
        <v>0</v>
      </c>
      <c r="L3274" s="18" t="s">
        <v>146</v>
      </c>
      <c r="M3274" s="18">
        <v>0</v>
      </c>
      <c r="N3274" s="18">
        <f t="shared" si="678"/>
        <v>0</v>
      </c>
      <c r="O3274" s="19" t="s">
        <v>145</v>
      </c>
      <c r="P3274" s="19">
        <v>94082.577628571496</v>
      </c>
      <c r="Q3274" s="19">
        <f t="shared" si="679"/>
        <v>22616.004237637379</v>
      </c>
      <c r="R3274" s="18" t="s">
        <v>146</v>
      </c>
      <c r="S3274" s="18">
        <v>0</v>
      </c>
      <c r="T3274" s="18">
        <f t="shared" si="680"/>
        <v>0</v>
      </c>
      <c r="U3274" s="20" t="s">
        <v>146</v>
      </c>
      <c r="V3274" s="20">
        <v>0</v>
      </c>
      <c r="W3274" s="20">
        <f t="shared" si="681"/>
        <v>0</v>
      </c>
      <c r="X3274" s="18" t="s">
        <v>146</v>
      </c>
      <c r="Y3274" s="18">
        <v>0</v>
      </c>
      <c r="Z3274" s="23">
        <f t="shared" si="682"/>
        <v>0</v>
      </c>
      <c r="AA3274" s="20" t="s">
        <v>146</v>
      </c>
      <c r="AB3274" s="20">
        <v>0</v>
      </c>
      <c r="AC3274" s="24">
        <f t="shared" si="683"/>
        <v>0</v>
      </c>
      <c r="AD3274" s="18" t="s">
        <v>146</v>
      </c>
      <c r="AE3274" s="18">
        <v>0</v>
      </c>
      <c r="AF3274" s="18">
        <f t="shared" si="684"/>
        <v>0</v>
      </c>
      <c r="AG3274" s="19" t="s">
        <v>146</v>
      </c>
      <c r="AH3274" s="19">
        <v>0</v>
      </c>
      <c r="AI3274" s="19">
        <f t="shared" si="685"/>
        <v>0</v>
      </c>
      <c r="AJ3274" s="18" t="s">
        <v>146</v>
      </c>
      <c r="AK3274" s="18">
        <v>0</v>
      </c>
      <c r="AL3274" s="18">
        <f t="shared" si="686"/>
        <v>0</v>
      </c>
      <c r="AM3274" s="19" t="s">
        <v>146</v>
      </c>
      <c r="AN3274" s="19">
        <v>0</v>
      </c>
      <c r="AO3274" s="19">
        <f t="shared" si="687"/>
        <v>0</v>
      </c>
      <c r="AP3274" s="18" t="s">
        <v>146</v>
      </c>
      <c r="AQ3274" s="18">
        <v>0</v>
      </c>
      <c r="AR3274" s="18">
        <f t="shared" si="688"/>
        <v>0</v>
      </c>
      <c r="AS3274" s="20" t="s">
        <v>146</v>
      </c>
      <c r="AT3274" s="20">
        <v>0</v>
      </c>
      <c r="AU3274" s="16">
        <f t="shared" si="689"/>
        <v>0</v>
      </c>
    </row>
    <row r="3275" spans="1:47" x14ac:dyDescent="0.2">
      <c r="A3275" s="16">
        <v>3272</v>
      </c>
      <c r="B3275" s="16">
        <v>771.30267333984295</v>
      </c>
      <c r="C3275" s="17">
        <v>8.7457333333333303</v>
      </c>
      <c r="D3275" s="16" t="s">
        <v>3237</v>
      </c>
      <c r="E3275" s="16" t="s">
        <v>3237</v>
      </c>
      <c r="F3275" s="18" t="s">
        <v>146</v>
      </c>
      <c r="G3275" s="18">
        <v>0</v>
      </c>
      <c r="I3275" s="19" t="s">
        <v>146</v>
      </c>
      <c r="J3275" s="19">
        <v>0</v>
      </c>
      <c r="K3275" s="19">
        <f t="shared" si="677"/>
        <v>0</v>
      </c>
      <c r="L3275" s="18" t="s">
        <v>146</v>
      </c>
      <c r="M3275" s="18">
        <v>0</v>
      </c>
      <c r="N3275" s="18">
        <f t="shared" si="678"/>
        <v>0</v>
      </c>
      <c r="O3275" s="19" t="s">
        <v>145</v>
      </c>
      <c r="P3275" s="19">
        <v>107950.626142856</v>
      </c>
      <c r="Q3275" s="19">
        <f t="shared" si="679"/>
        <v>25949.669745878844</v>
      </c>
      <c r="R3275" s="18" t="s">
        <v>146</v>
      </c>
      <c r="S3275" s="18">
        <v>0</v>
      </c>
      <c r="T3275" s="18">
        <f t="shared" si="680"/>
        <v>0</v>
      </c>
      <c r="U3275" s="20" t="s">
        <v>146</v>
      </c>
      <c r="V3275" s="20">
        <v>0</v>
      </c>
      <c r="W3275" s="20">
        <f t="shared" si="681"/>
        <v>0</v>
      </c>
      <c r="X3275" s="18" t="s">
        <v>146</v>
      </c>
      <c r="Y3275" s="18">
        <v>0</v>
      </c>
      <c r="Z3275" s="23">
        <f t="shared" si="682"/>
        <v>0</v>
      </c>
      <c r="AA3275" s="20" t="s">
        <v>146</v>
      </c>
      <c r="AB3275" s="20">
        <v>0</v>
      </c>
      <c r="AC3275" s="24">
        <f t="shared" si="683"/>
        <v>0</v>
      </c>
      <c r="AD3275" s="18" t="s">
        <v>146</v>
      </c>
      <c r="AE3275" s="18">
        <v>0</v>
      </c>
      <c r="AF3275" s="18">
        <f t="shared" si="684"/>
        <v>0</v>
      </c>
      <c r="AG3275" s="19" t="s">
        <v>146</v>
      </c>
      <c r="AH3275" s="19">
        <v>0</v>
      </c>
      <c r="AI3275" s="19">
        <f t="shared" si="685"/>
        <v>0</v>
      </c>
      <c r="AJ3275" s="18" t="s">
        <v>146</v>
      </c>
      <c r="AK3275" s="18">
        <v>0</v>
      </c>
      <c r="AL3275" s="18">
        <f t="shared" si="686"/>
        <v>0</v>
      </c>
      <c r="AM3275" s="19" t="s">
        <v>146</v>
      </c>
      <c r="AN3275" s="19">
        <v>0</v>
      </c>
      <c r="AO3275" s="19">
        <f t="shared" si="687"/>
        <v>0</v>
      </c>
      <c r="AP3275" s="18" t="s">
        <v>146</v>
      </c>
      <c r="AQ3275" s="18">
        <v>0</v>
      </c>
      <c r="AR3275" s="18">
        <f t="shared" si="688"/>
        <v>0</v>
      </c>
      <c r="AS3275" s="20" t="s">
        <v>146</v>
      </c>
      <c r="AT3275" s="20">
        <v>0</v>
      </c>
      <c r="AU3275" s="16">
        <f t="shared" si="689"/>
        <v>0</v>
      </c>
    </row>
    <row r="3276" spans="1:47" x14ac:dyDescent="0.2">
      <c r="A3276" s="16">
        <v>3273</v>
      </c>
      <c r="B3276" s="16">
        <v>852.65051269531205</v>
      </c>
      <c r="C3276" s="17">
        <v>6.8628166666666601</v>
      </c>
      <c r="D3276" s="16" t="s">
        <v>2419</v>
      </c>
      <c r="E3276" s="16" t="s">
        <v>3238</v>
      </c>
      <c r="F3276" s="18" t="s">
        <v>146</v>
      </c>
      <c r="G3276" s="18">
        <v>0</v>
      </c>
      <c r="I3276" s="19" t="s">
        <v>146</v>
      </c>
      <c r="J3276" s="19">
        <v>0</v>
      </c>
      <c r="K3276" s="19">
        <f t="shared" si="677"/>
        <v>0</v>
      </c>
      <c r="L3276" s="18" t="s">
        <v>146</v>
      </c>
      <c r="M3276" s="18">
        <v>0</v>
      </c>
      <c r="N3276" s="18">
        <f t="shared" si="678"/>
        <v>0</v>
      </c>
      <c r="O3276" s="19" t="s">
        <v>145</v>
      </c>
      <c r="P3276" s="19">
        <v>120288.17945714299</v>
      </c>
      <c r="Q3276" s="19">
        <f t="shared" si="679"/>
        <v>28915.427754120912</v>
      </c>
      <c r="R3276" s="18" t="s">
        <v>146</v>
      </c>
      <c r="S3276" s="18">
        <v>0</v>
      </c>
      <c r="T3276" s="18">
        <f t="shared" si="680"/>
        <v>0</v>
      </c>
      <c r="U3276" s="20" t="s">
        <v>146</v>
      </c>
      <c r="V3276" s="20">
        <v>0</v>
      </c>
      <c r="W3276" s="20">
        <f t="shared" si="681"/>
        <v>0</v>
      </c>
      <c r="X3276" s="18" t="s">
        <v>146</v>
      </c>
      <c r="Y3276" s="18">
        <v>0</v>
      </c>
      <c r="Z3276" s="23">
        <f t="shared" si="682"/>
        <v>0</v>
      </c>
      <c r="AA3276" s="20" t="s">
        <v>146</v>
      </c>
      <c r="AB3276" s="20">
        <v>0</v>
      </c>
      <c r="AC3276" s="24">
        <f t="shared" si="683"/>
        <v>0</v>
      </c>
      <c r="AD3276" s="18" t="s">
        <v>146</v>
      </c>
      <c r="AE3276" s="18">
        <v>0</v>
      </c>
      <c r="AF3276" s="18">
        <f t="shared" si="684"/>
        <v>0</v>
      </c>
      <c r="AG3276" s="19" t="s">
        <v>146</v>
      </c>
      <c r="AH3276" s="19">
        <v>0</v>
      </c>
      <c r="AI3276" s="19">
        <f t="shared" si="685"/>
        <v>0</v>
      </c>
      <c r="AJ3276" s="18" t="s">
        <v>146</v>
      </c>
      <c r="AK3276" s="18">
        <v>0</v>
      </c>
      <c r="AL3276" s="18">
        <f t="shared" si="686"/>
        <v>0</v>
      </c>
      <c r="AM3276" s="19" t="s">
        <v>146</v>
      </c>
      <c r="AN3276" s="19">
        <v>0</v>
      </c>
      <c r="AO3276" s="19">
        <f t="shared" si="687"/>
        <v>0</v>
      </c>
      <c r="AP3276" s="18" t="s">
        <v>146</v>
      </c>
      <c r="AQ3276" s="18">
        <v>0</v>
      </c>
      <c r="AR3276" s="18">
        <f t="shared" si="688"/>
        <v>0</v>
      </c>
      <c r="AS3276" s="20" t="s">
        <v>146</v>
      </c>
      <c r="AT3276" s="20">
        <v>0</v>
      </c>
      <c r="AU3276" s="16">
        <f t="shared" si="689"/>
        <v>0</v>
      </c>
    </row>
    <row r="3277" spans="1:47" x14ac:dyDescent="0.2">
      <c r="A3277" s="16">
        <v>3274</v>
      </c>
      <c r="B3277" s="16">
        <v>559.50653076171795</v>
      </c>
      <c r="C3277" s="17">
        <v>7.3757333333333301</v>
      </c>
      <c r="D3277" s="16" t="s">
        <v>3239</v>
      </c>
      <c r="E3277" s="16" t="s">
        <v>3240</v>
      </c>
      <c r="F3277" s="18" t="s">
        <v>146</v>
      </c>
      <c r="G3277" s="18">
        <v>0</v>
      </c>
      <c r="I3277" s="19" t="s">
        <v>146</v>
      </c>
      <c r="J3277" s="19">
        <v>0</v>
      </c>
      <c r="K3277" s="19">
        <f t="shared" si="677"/>
        <v>0</v>
      </c>
      <c r="L3277" s="18" t="s">
        <v>146</v>
      </c>
      <c r="M3277" s="18">
        <v>0</v>
      </c>
      <c r="N3277" s="18">
        <f t="shared" si="678"/>
        <v>0</v>
      </c>
      <c r="O3277" s="19" t="s">
        <v>145</v>
      </c>
      <c r="P3277" s="19">
        <v>135393.56212857101</v>
      </c>
      <c r="Q3277" s="19">
        <f t="shared" si="679"/>
        <v>32546.529357829568</v>
      </c>
      <c r="R3277" s="18" t="s">
        <v>146</v>
      </c>
      <c r="S3277" s="18">
        <v>0</v>
      </c>
      <c r="T3277" s="18">
        <f t="shared" si="680"/>
        <v>0</v>
      </c>
      <c r="U3277" s="20" t="s">
        <v>146</v>
      </c>
      <c r="V3277" s="20">
        <v>0</v>
      </c>
      <c r="W3277" s="20">
        <f t="shared" si="681"/>
        <v>0</v>
      </c>
      <c r="X3277" s="18" t="s">
        <v>146</v>
      </c>
      <c r="Y3277" s="18">
        <v>0</v>
      </c>
      <c r="Z3277" s="23">
        <f t="shared" si="682"/>
        <v>0</v>
      </c>
      <c r="AA3277" s="20" t="s">
        <v>146</v>
      </c>
      <c r="AB3277" s="20">
        <v>0</v>
      </c>
      <c r="AC3277" s="24">
        <f t="shared" si="683"/>
        <v>0</v>
      </c>
      <c r="AD3277" s="18" t="s">
        <v>146</v>
      </c>
      <c r="AE3277" s="18">
        <v>0</v>
      </c>
      <c r="AF3277" s="18">
        <f t="shared" si="684"/>
        <v>0</v>
      </c>
      <c r="AG3277" s="19" t="s">
        <v>146</v>
      </c>
      <c r="AH3277" s="19">
        <v>0</v>
      </c>
      <c r="AI3277" s="19">
        <f t="shared" si="685"/>
        <v>0</v>
      </c>
      <c r="AJ3277" s="18" t="s">
        <v>146</v>
      </c>
      <c r="AK3277" s="18">
        <v>0</v>
      </c>
      <c r="AL3277" s="18">
        <f t="shared" si="686"/>
        <v>0</v>
      </c>
      <c r="AM3277" s="19" t="s">
        <v>146</v>
      </c>
      <c r="AN3277" s="19">
        <v>0</v>
      </c>
      <c r="AO3277" s="19">
        <f t="shared" si="687"/>
        <v>0</v>
      </c>
      <c r="AP3277" s="18" t="s">
        <v>146</v>
      </c>
      <c r="AQ3277" s="18">
        <v>0</v>
      </c>
      <c r="AR3277" s="18">
        <f t="shared" si="688"/>
        <v>0</v>
      </c>
      <c r="AS3277" s="20" t="s">
        <v>146</v>
      </c>
      <c r="AT3277" s="20">
        <v>0</v>
      </c>
      <c r="AU3277" s="16">
        <f t="shared" si="689"/>
        <v>0</v>
      </c>
    </row>
    <row r="3278" spans="1:47" x14ac:dyDescent="0.2">
      <c r="A3278" s="16">
        <v>3275</v>
      </c>
      <c r="B3278" s="16">
        <v>1192.7923177083301</v>
      </c>
      <c r="C3278" s="17">
        <v>14.0839833333333</v>
      </c>
      <c r="F3278" s="18" t="s">
        <v>146</v>
      </c>
      <c r="G3278" s="18">
        <v>0</v>
      </c>
      <c r="I3278" s="19" t="s">
        <v>146</v>
      </c>
      <c r="J3278" s="19">
        <v>0</v>
      </c>
      <c r="K3278" s="19">
        <f t="shared" si="677"/>
        <v>0</v>
      </c>
      <c r="L3278" s="18" t="s">
        <v>146</v>
      </c>
      <c r="M3278" s="18">
        <v>0</v>
      </c>
      <c r="N3278" s="18">
        <f t="shared" si="678"/>
        <v>0</v>
      </c>
      <c r="O3278" s="19" t="s">
        <v>145</v>
      </c>
      <c r="P3278" s="19">
        <v>136485.08622857099</v>
      </c>
      <c r="Q3278" s="19">
        <f t="shared" si="679"/>
        <v>32808.914958791102</v>
      </c>
      <c r="R3278" s="18" t="s">
        <v>146</v>
      </c>
      <c r="S3278" s="18">
        <v>0</v>
      </c>
      <c r="T3278" s="18">
        <f t="shared" si="680"/>
        <v>0</v>
      </c>
      <c r="U3278" s="20" t="s">
        <v>146</v>
      </c>
      <c r="V3278" s="20">
        <v>0</v>
      </c>
      <c r="W3278" s="20">
        <f t="shared" si="681"/>
        <v>0</v>
      </c>
      <c r="X3278" s="18" t="s">
        <v>146</v>
      </c>
      <c r="Y3278" s="18">
        <v>0</v>
      </c>
      <c r="Z3278" s="23">
        <f t="shared" si="682"/>
        <v>0</v>
      </c>
      <c r="AA3278" s="20" t="s">
        <v>146</v>
      </c>
      <c r="AB3278" s="20">
        <v>0</v>
      </c>
      <c r="AC3278" s="24">
        <f t="shared" si="683"/>
        <v>0</v>
      </c>
      <c r="AD3278" s="18" t="s">
        <v>146</v>
      </c>
      <c r="AE3278" s="18">
        <v>0</v>
      </c>
      <c r="AF3278" s="18">
        <f t="shared" si="684"/>
        <v>0</v>
      </c>
      <c r="AG3278" s="19" t="s">
        <v>146</v>
      </c>
      <c r="AH3278" s="19">
        <v>0</v>
      </c>
      <c r="AI3278" s="19">
        <f t="shared" si="685"/>
        <v>0</v>
      </c>
      <c r="AJ3278" s="18" t="s">
        <v>146</v>
      </c>
      <c r="AK3278" s="18">
        <v>0</v>
      </c>
      <c r="AL3278" s="18">
        <f t="shared" si="686"/>
        <v>0</v>
      </c>
      <c r="AM3278" s="19" t="s">
        <v>146</v>
      </c>
      <c r="AN3278" s="19">
        <v>0</v>
      </c>
      <c r="AO3278" s="19">
        <f t="shared" si="687"/>
        <v>0</v>
      </c>
      <c r="AP3278" s="18" t="s">
        <v>146</v>
      </c>
      <c r="AQ3278" s="18">
        <v>0</v>
      </c>
      <c r="AR3278" s="18">
        <f t="shared" si="688"/>
        <v>0</v>
      </c>
      <c r="AS3278" s="20" t="s">
        <v>146</v>
      </c>
      <c r="AT3278" s="20">
        <v>0</v>
      </c>
      <c r="AU3278" s="16">
        <f t="shared" si="689"/>
        <v>0</v>
      </c>
    </row>
    <row r="3279" spans="1:47" x14ac:dyDescent="0.2">
      <c r="A3279" s="16">
        <v>3276</v>
      </c>
      <c r="B3279" s="16">
        <v>827.60335785880295</v>
      </c>
      <c r="C3279" s="17">
        <v>4.4334499999999997</v>
      </c>
      <c r="D3279" s="16" t="s">
        <v>3241</v>
      </c>
      <c r="E3279" s="16" t="s">
        <v>3242</v>
      </c>
      <c r="F3279" s="18" t="s">
        <v>146</v>
      </c>
      <c r="G3279" s="18">
        <v>0</v>
      </c>
      <c r="I3279" s="19" t="s">
        <v>146</v>
      </c>
      <c r="J3279" s="19">
        <v>0</v>
      </c>
      <c r="K3279" s="19">
        <f t="shared" si="677"/>
        <v>0</v>
      </c>
      <c r="L3279" s="18" t="s">
        <v>146</v>
      </c>
      <c r="M3279" s="18">
        <v>0</v>
      </c>
      <c r="N3279" s="18">
        <f t="shared" si="678"/>
        <v>0</v>
      </c>
      <c r="O3279" s="19" t="s">
        <v>145</v>
      </c>
      <c r="P3279" s="19">
        <v>112063.418214285</v>
      </c>
      <c r="Q3279" s="19">
        <f t="shared" si="679"/>
        <v>26938.321686126201</v>
      </c>
      <c r="R3279" s="18" t="s">
        <v>146</v>
      </c>
      <c r="S3279" s="18">
        <v>0</v>
      </c>
      <c r="T3279" s="18">
        <f t="shared" si="680"/>
        <v>0</v>
      </c>
      <c r="U3279" s="20" t="s">
        <v>146</v>
      </c>
      <c r="V3279" s="20">
        <v>0</v>
      </c>
      <c r="W3279" s="20">
        <f t="shared" si="681"/>
        <v>0</v>
      </c>
      <c r="X3279" s="18" t="s">
        <v>146</v>
      </c>
      <c r="Y3279" s="18">
        <v>0</v>
      </c>
      <c r="Z3279" s="23">
        <f t="shared" si="682"/>
        <v>0</v>
      </c>
      <c r="AA3279" s="20" t="s">
        <v>146</v>
      </c>
      <c r="AB3279" s="20">
        <v>0</v>
      </c>
      <c r="AC3279" s="24">
        <f t="shared" si="683"/>
        <v>0</v>
      </c>
      <c r="AD3279" s="18" t="s">
        <v>146</v>
      </c>
      <c r="AE3279" s="18">
        <v>0</v>
      </c>
      <c r="AF3279" s="18">
        <f t="shared" si="684"/>
        <v>0</v>
      </c>
      <c r="AG3279" s="19" t="s">
        <v>146</v>
      </c>
      <c r="AH3279" s="19">
        <v>0</v>
      </c>
      <c r="AI3279" s="19">
        <f t="shared" si="685"/>
        <v>0</v>
      </c>
      <c r="AJ3279" s="18" t="s">
        <v>146</v>
      </c>
      <c r="AK3279" s="18">
        <v>0</v>
      </c>
      <c r="AL3279" s="18">
        <f t="shared" si="686"/>
        <v>0</v>
      </c>
      <c r="AM3279" s="19" t="s">
        <v>146</v>
      </c>
      <c r="AN3279" s="19">
        <v>0</v>
      </c>
      <c r="AO3279" s="19">
        <f t="shared" si="687"/>
        <v>0</v>
      </c>
      <c r="AP3279" s="18" t="s">
        <v>146</v>
      </c>
      <c r="AQ3279" s="18">
        <v>0</v>
      </c>
      <c r="AR3279" s="18">
        <f t="shared" si="688"/>
        <v>0</v>
      </c>
      <c r="AS3279" s="20" t="s">
        <v>146</v>
      </c>
      <c r="AT3279" s="20">
        <v>0</v>
      </c>
      <c r="AU3279" s="16">
        <f t="shared" si="689"/>
        <v>0</v>
      </c>
    </row>
    <row r="3280" spans="1:47" x14ac:dyDescent="0.2">
      <c r="A3280" s="16">
        <v>3277</v>
      </c>
      <c r="B3280" s="16">
        <v>420.29256693522098</v>
      </c>
      <c r="C3280" s="17">
        <v>7.0854666666666599</v>
      </c>
      <c r="F3280" s="18" t="s">
        <v>146</v>
      </c>
      <c r="G3280" s="18">
        <v>0</v>
      </c>
      <c r="I3280" s="19" t="s">
        <v>146</v>
      </c>
      <c r="J3280" s="19">
        <v>0</v>
      </c>
      <c r="K3280" s="19">
        <f t="shared" si="677"/>
        <v>0</v>
      </c>
      <c r="L3280" s="18" t="s">
        <v>146</v>
      </c>
      <c r="M3280" s="18">
        <v>0</v>
      </c>
      <c r="N3280" s="18">
        <f t="shared" si="678"/>
        <v>0</v>
      </c>
      <c r="O3280" s="19" t="s">
        <v>145</v>
      </c>
      <c r="P3280" s="19">
        <v>132014.60138571399</v>
      </c>
      <c r="Q3280" s="19">
        <f t="shared" si="679"/>
        <v>31734.27917925817</v>
      </c>
      <c r="R3280" s="18" t="s">
        <v>146</v>
      </c>
      <c r="S3280" s="18">
        <v>0</v>
      </c>
      <c r="T3280" s="18">
        <f t="shared" si="680"/>
        <v>0</v>
      </c>
      <c r="U3280" s="20" t="s">
        <v>146</v>
      </c>
      <c r="V3280" s="20">
        <v>0</v>
      </c>
      <c r="W3280" s="20">
        <f t="shared" si="681"/>
        <v>0</v>
      </c>
      <c r="X3280" s="18" t="s">
        <v>146</v>
      </c>
      <c r="Y3280" s="18">
        <v>0</v>
      </c>
      <c r="Z3280" s="23">
        <f t="shared" si="682"/>
        <v>0</v>
      </c>
      <c r="AA3280" s="20" t="s">
        <v>146</v>
      </c>
      <c r="AB3280" s="20">
        <v>0</v>
      </c>
      <c r="AC3280" s="24">
        <f t="shared" si="683"/>
        <v>0</v>
      </c>
      <c r="AD3280" s="18" t="s">
        <v>146</v>
      </c>
      <c r="AE3280" s="18">
        <v>0</v>
      </c>
      <c r="AF3280" s="18">
        <f t="shared" si="684"/>
        <v>0</v>
      </c>
      <c r="AG3280" s="19" t="s">
        <v>146</v>
      </c>
      <c r="AH3280" s="19">
        <v>0</v>
      </c>
      <c r="AI3280" s="19">
        <f t="shared" si="685"/>
        <v>0</v>
      </c>
      <c r="AJ3280" s="18" t="s">
        <v>146</v>
      </c>
      <c r="AK3280" s="18">
        <v>0</v>
      </c>
      <c r="AL3280" s="18">
        <f t="shared" si="686"/>
        <v>0</v>
      </c>
      <c r="AM3280" s="19" t="s">
        <v>146</v>
      </c>
      <c r="AN3280" s="19">
        <v>0</v>
      </c>
      <c r="AO3280" s="19">
        <f t="shared" si="687"/>
        <v>0</v>
      </c>
      <c r="AP3280" s="18" t="s">
        <v>146</v>
      </c>
      <c r="AQ3280" s="18">
        <v>0</v>
      </c>
      <c r="AR3280" s="18">
        <f t="shared" si="688"/>
        <v>0</v>
      </c>
      <c r="AS3280" s="20" t="s">
        <v>146</v>
      </c>
      <c r="AT3280" s="20">
        <v>0</v>
      </c>
      <c r="AU3280" s="16">
        <f t="shared" si="689"/>
        <v>0</v>
      </c>
    </row>
    <row r="3281" spans="1:47" x14ac:dyDescent="0.2">
      <c r="A3281" s="16">
        <v>3278</v>
      </c>
      <c r="B3281" s="16">
        <v>588.57122802734295</v>
      </c>
      <c r="C3281" s="17">
        <v>9.22485</v>
      </c>
      <c r="D3281" s="16" t="s">
        <v>3243</v>
      </c>
      <c r="E3281" s="16" t="s">
        <v>3243</v>
      </c>
      <c r="F3281" s="18" t="s">
        <v>146</v>
      </c>
      <c r="G3281" s="18">
        <v>0</v>
      </c>
      <c r="I3281" s="19" t="s">
        <v>146</v>
      </c>
      <c r="J3281" s="19">
        <v>0</v>
      </c>
      <c r="K3281" s="19">
        <f t="shared" si="677"/>
        <v>0</v>
      </c>
      <c r="L3281" s="18" t="s">
        <v>146</v>
      </c>
      <c r="M3281" s="18">
        <v>0</v>
      </c>
      <c r="N3281" s="18">
        <f t="shared" si="678"/>
        <v>0</v>
      </c>
      <c r="O3281" s="19" t="s">
        <v>145</v>
      </c>
      <c r="P3281" s="19">
        <v>151497.933471428</v>
      </c>
      <c r="Q3281" s="19">
        <f t="shared" si="679"/>
        <v>36417.772469093266</v>
      </c>
      <c r="R3281" s="18" t="s">
        <v>146</v>
      </c>
      <c r="S3281" s="18">
        <v>0</v>
      </c>
      <c r="T3281" s="18">
        <f t="shared" si="680"/>
        <v>0</v>
      </c>
      <c r="U3281" s="20" t="s">
        <v>146</v>
      </c>
      <c r="V3281" s="20">
        <v>0</v>
      </c>
      <c r="W3281" s="20">
        <f t="shared" si="681"/>
        <v>0</v>
      </c>
      <c r="X3281" s="18" t="s">
        <v>146</v>
      </c>
      <c r="Y3281" s="18">
        <v>0</v>
      </c>
      <c r="Z3281" s="23">
        <f t="shared" si="682"/>
        <v>0</v>
      </c>
      <c r="AA3281" s="20" t="s">
        <v>146</v>
      </c>
      <c r="AB3281" s="20">
        <v>0</v>
      </c>
      <c r="AC3281" s="24">
        <f t="shared" si="683"/>
        <v>0</v>
      </c>
      <c r="AD3281" s="18" t="s">
        <v>146</v>
      </c>
      <c r="AE3281" s="18">
        <v>0</v>
      </c>
      <c r="AF3281" s="18">
        <f t="shared" si="684"/>
        <v>0</v>
      </c>
      <c r="AG3281" s="19" t="s">
        <v>146</v>
      </c>
      <c r="AH3281" s="19">
        <v>0</v>
      </c>
      <c r="AI3281" s="19">
        <f t="shared" si="685"/>
        <v>0</v>
      </c>
      <c r="AJ3281" s="18" t="s">
        <v>146</v>
      </c>
      <c r="AK3281" s="18">
        <v>0</v>
      </c>
      <c r="AL3281" s="18">
        <f t="shared" si="686"/>
        <v>0</v>
      </c>
      <c r="AM3281" s="19" t="s">
        <v>146</v>
      </c>
      <c r="AN3281" s="19">
        <v>0</v>
      </c>
      <c r="AO3281" s="19">
        <f t="shared" si="687"/>
        <v>0</v>
      </c>
      <c r="AP3281" s="18" t="s">
        <v>146</v>
      </c>
      <c r="AQ3281" s="18">
        <v>0</v>
      </c>
      <c r="AR3281" s="18">
        <f t="shared" si="688"/>
        <v>0</v>
      </c>
      <c r="AS3281" s="20" t="s">
        <v>146</v>
      </c>
      <c r="AT3281" s="20">
        <v>0</v>
      </c>
      <c r="AU3281" s="16">
        <f t="shared" si="689"/>
        <v>0</v>
      </c>
    </row>
    <row r="3282" spans="1:47" x14ac:dyDescent="0.2">
      <c r="A3282" s="16">
        <v>3279</v>
      </c>
      <c r="B3282" s="16">
        <v>597.51881917317701</v>
      </c>
      <c r="C3282" s="17">
        <v>1.5247555555555501</v>
      </c>
      <c r="D3282" s="16" t="s">
        <v>2604</v>
      </c>
      <c r="E3282" s="16" t="s">
        <v>2605</v>
      </c>
      <c r="F3282" s="18" t="s">
        <v>146</v>
      </c>
      <c r="G3282" s="18">
        <v>0</v>
      </c>
      <c r="I3282" s="19" t="s">
        <v>146</v>
      </c>
      <c r="J3282" s="19">
        <v>0</v>
      </c>
      <c r="K3282" s="19">
        <f t="shared" si="677"/>
        <v>0</v>
      </c>
      <c r="L3282" s="18" t="s">
        <v>146</v>
      </c>
      <c r="M3282" s="18">
        <v>0</v>
      </c>
      <c r="N3282" s="18">
        <f t="shared" si="678"/>
        <v>0</v>
      </c>
      <c r="O3282" s="19" t="s">
        <v>145</v>
      </c>
      <c r="P3282" s="19">
        <v>102616.99445714201</v>
      </c>
      <c r="Q3282" s="19">
        <f t="shared" si="679"/>
        <v>24667.546744505289</v>
      </c>
      <c r="R3282" s="18" t="s">
        <v>146</v>
      </c>
      <c r="S3282" s="18">
        <v>0</v>
      </c>
      <c r="T3282" s="18">
        <f t="shared" si="680"/>
        <v>0</v>
      </c>
      <c r="U3282" s="20" t="s">
        <v>146</v>
      </c>
      <c r="V3282" s="20">
        <v>0</v>
      </c>
      <c r="W3282" s="20">
        <f t="shared" si="681"/>
        <v>0</v>
      </c>
      <c r="X3282" s="18" t="s">
        <v>146</v>
      </c>
      <c r="Y3282" s="18">
        <v>0</v>
      </c>
      <c r="Z3282" s="23">
        <f t="shared" si="682"/>
        <v>0</v>
      </c>
      <c r="AA3282" s="20" t="s">
        <v>145</v>
      </c>
      <c r="AB3282" s="20">
        <v>116537.15857142799</v>
      </c>
      <c r="AC3282" s="24">
        <f t="shared" si="683"/>
        <v>19886.887128230032</v>
      </c>
      <c r="AD3282" s="18" t="s">
        <v>146</v>
      </c>
      <c r="AE3282" s="18">
        <v>0</v>
      </c>
      <c r="AF3282" s="18">
        <f t="shared" si="684"/>
        <v>0</v>
      </c>
      <c r="AG3282" s="19" t="s">
        <v>145</v>
      </c>
      <c r="AH3282" s="19">
        <v>104659.246942857</v>
      </c>
      <c r="AI3282" s="19">
        <f t="shared" si="685"/>
        <v>34886.415647619004</v>
      </c>
      <c r="AJ3282" s="18" t="s">
        <v>146</v>
      </c>
      <c r="AK3282" s="18">
        <v>0</v>
      </c>
      <c r="AL3282" s="18">
        <f t="shared" si="686"/>
        <v>0</v>
      </c>
      <c r="AM3282" s="19" t="s">
        <v>146</v>
      </c>
      <c r="AN3282" s="19">
        <v>0</v>
      </c>
      <c r="AO3282" s="19">
        <f t="shared" si="687"/>
        <v>0</v>
      </c>
      <c r="AP3282" s="18" t="s">
        <v>146</v>
      </c>
      <c r="AQ3282" s="18">
        <v>0</v>
      </c>
      <c r="AR3282" s="18">
        <f t="shared" si="688"/>
        <v>0</v>
      </c>
      <c r="AS3282" s="20" t="s">
        <v>146</v>
      </c>
      <c r="AT3282" s="20">
        <v>0</v>
      </c>
      <c r="AU3282" s="16">
        <f t="shared" si="689"/>
        <v>0</v>
      </c>
    </row>
    <row r="3283" spans="1:47" x14ac:dyDescent="0.2">
      <c r="A3283" s="16">
        <v>3280</v>
      </c>
      <c r="B3283" s="16">
        <v>340.28976440429602</v>
      </c>
      <c r="C3283" s="17">
        <v>2.13933333333333</v>
      </c>
      <c r="D3283" s="16" t="s">
        <v>3244</v>
      </c>
      <c r="E3283" s="16" t="s">
        <v>3244</v>
      </c>
      <c r="F3283" s="18" t="s">
        <v>146</v>
      </c>
      <c r="G3283" s="18">
        <v>0</v>
      </c>
      <c r="I3283" s="19" t="s">
        <v>146</v>
      </c>
      <c r="J3283" s="19">
        <v>0</v>
      </c>
      <c r="K3283" s="19">
        <f t="shared" si="677"/>
        <v>0</v>
      </c>
      <c r="L3283" s="18" t="s">
        <v>146</v>
      </c>
      <c r="M3283" s="18">
        <v>0</v>
      </c>
      <c r="N3283" s="18">
        <f t="shared" si="678"/>
        <v>0</v>
      </c>
      <c r="O3283" s="19" t="s">
        <v>145</v>
      </c>
      <c r="P3283" s="19">
        <v>47295.932028571297</v>
      </c>
      <c r="Q3283" s="19">
        <f t="shared" si="679"/>
        <v>11369.214429945023</v>
      </c>
      <c r="R3283" s="18" t="s">
        <v>146</v>
      </c>
      <c r="S3283" s="18">
        <v>0</v>
      </c>
      <c r="T3283" s="18">
        <f t="shared" si="680"/>
        <v>0</v>
      </c>
      <c r="U3283" s="20" t="s">
        <v>146</v>
      </c>
      <c r="V3283" s="20">
        <v>0</v>
      </c>
      <c r="W3283" s="20">
        <f t="shared" si="681"/>
        <v>0</v>
      </c>
      <c r="X3283" s="18" t="s">
        <v>146</v>
      </c>
      <c r="Y3283" s="18">
        <v>0</v>
      </c>
      <c r="Z3283" s="23">
        <f t="shared" si="682"/>
        <v>0</v>
      </c>
      <c r="AA3283" s="20" t="s">
        <v>146</v>
      </c>
      <c r="AB3283" s="20">
        <v>0</v>
      </c>
      <c r="AC3283" s="24">
        <f t="shared" si="683"/>
        <v>0</v>
      </c>
      <c r="AD3283" s="18" t="s">
        <v>146</v>
      </c>
      <c r="AE3283" s="18">
        <v>0</v>
      </c>
      <c r="AF3283" s="18">
        <f t="shared" si="684"/>
        <v>0</v>
      </c>
      <c r="AG3283" s="19" t="s">
        <v>146</v>
      </c>
      <c r="AH3283" s="19">
        <v>0</v>
      </c>
      <c r="AI3283" s="19">
        <f t="shared" si="685"/>
        <v>0</v>
      </c>
      <c r="AJ3283" s="18" t="s">
        <v>146</v>
      </c>
      <c r="AK3283" s="18">
        <v>0</v>
      </c>
      <c r="AL3283" s="18">
        <f t="shared" si="686"/>
        <v>0</v>
      </c>
      <c r="AM3283" s="19" t="s">
        <v>146</v>
      </c>
      <c r="AN3283" s="19">
        <v>0</v>
      </c>
      <c r="AO3283" s="19">
        <f t="shared" si="687"/>
        <v>0</v>
      </c>
      <c r="AP3283" s="18" t="s">
        <v>146</v>
      </c>
      <c r="AQ3283" s="18">
        <v>0</v>
      </c>
      <c r="AR3283" s="18">
        <f t="shared" si="688"/>
        <v>0</v>
      </c>
      <c r="AS3283" s="20" t="s">
        <v>146</v>
      </c>
      <c r="AT3283" s="20">
        <v>0</v>
      </c>
      <c r="AU3283" s="16">
        <f t="shared" si="689"/>
        <v>0</v>
      </c>
    </row>
    <row r="3284" spans="1:47" x14ac:dyDescent="0.2">
      <c r="A3284" s="16">
        <v>3281</v>
      </c>
      <c r="B3284" s="16">
        <v>646.47448730468705</v>
      </c>
      <c r="C3284" s="17">
        <v>0.89053333333333295</v>
      </c>
      <c r="D3284" s="16" t="s">
        <v>3245</v>
      </c>
      <c r="E3284" s="16" t="s">
        <v>3246</v>
      </c>
      <c r="F3284" s="18" t="s">
        <v>146</v>
      </c>
      <c r="G3284" s="18">
        <v>0</v>
      </c>
      <c r="I3284" s="19" t="s">
        <v>146</v>
      </c>
      <c r="J3284" s="19">
        <v>0</v>
      </c>
      <c r="K3284" s="19">
        <f t="shared" si="677"/>
        <v>0</v>
      </c>
      <c r="L3284" s="18" t="s">
        <v>146</v>
      </c>
      <c r="M3284" s="18">
        <v>0</v>
      </c>
      <c r="N3284" s="18">
        <f t="shared" si="678"/>
        <v>0</v>
      </c>
      <c r="O3284" s="19" t="s">
        <v>145</v>
      </c>
      <c r="P3284" s="19">
        <v>96789.948557142794</v>
      </c>
      <c r="Q3284" s="19">
        <f t="shared" si="679"/>
        <v>23266.81455700548</v>
      </c>
      <c r="R3284" s="18" t="s">
        <v>146</v>
      </c>
      <c r="S3284" s="18">
        <v>0</v>
      </c>
      <c r="T3284" s="18">
        <f t="shared" si="680"/>
        <v>0</v>
      </c>
      <c r="U3284" s="20" t="s">
        <v>146</v>
      </c>
      <c r="V3284" s="20">
        <v>0</v>
      </c>
      <c r="W3284" s="20">
        <f t="shared" si="681"/>
        <v>0</v>
      </c>
      <c r="X3284" s="18" t="s">
        <v>146</v>
      </c>
      <c r="Y3284" s="18">
        <v>0</v>
      </c>
      <c r="Z3284" s="23">
        <f t="shared" si="682"/>
        <v>0</v>
      </c>
      <c r="AA3284" s="20" t="s">
        <v>146</v>
      </c>
      <c r="AB3284" s="20">
        <v>0</v>
      </c>
      <c r="AC3284" s="24">
        <f t="shared" si="683"/>
        <v>0</v>
      </c>
      <c r="AD3284" s="18" t="s">
        <v>146</v>
      </c>
      <c r="AE3284" s="18">
        <v>0</v>
      </c>
      <c r="AF3284" s="18">
        <f t="shared" si="684"/>
        <v>0</v>
      </c>
      <c r="AG3284" s="19" t="s">
        <v>146</v>
      </c>
      <c r="AH3284" s="19">
        <v>0</v>
      </c>
      <c r="AI3284" s="19">
        <f t="shared" si="685"/>
        <v>0</v>
      </c>
      <c r="AJ3284" s="18" t="s">
        <v>146</v>
      </c>
      <c r="AK3284" s="18">
        <v>0</v>
      </c>
      <c r="AL3284" s="18">
        <f t="shared" si="686"/>
        <v>0</v>
      </c>
      <c r="AM3284" s="19" t="s">
        <v>146</v>
      </c>
      <c r="AN3284" s="19">
        <v>0</v>
      </c>
      <c r="AO3284" s="19">
        <f t="shared" si="687"/>
        <v>0</v>
      </c>
      <c r="AP3284" s="18" t="s">
        <v>146</v>
      </c>
      <c r="AQ3284" s="18">
        <v>0</v>
      </c>
      <c r="AR3284" s="18">
        <f t="shared" si="688"/>
        <v>0</v>
      </c>
      <c r="AS3284" s="20" t="s">
        <v>146</v>
      </c>
      <c r="AT3284" s="20">
        <v>0</v>
      </c>
      <c r="AU3284" s="16">
        <f t="shared" si="689"/>
        <v>0</v>
      </c>
    </row>
    <row r="3285" spans="1:47" x14ac:dyDescent="0.2">
      <c r="A3285" s="16">
        <v>3282</v>
      </c>
      <c r="B3285" s="16">
        <v>612.18646240234295</v>
      </c>
      <c r="C3285" s="17">
        <v>8.4725749999999902</v>
      </c>
      <c r="F3285" s="18" t="s">
        <v>146</v>
      </c>
      <c r="G3285" s="18">
        <v>0</v>
      </c>
      <c r="I3285" s="19" t="s">
        <v>146</v>
      </c>
      <c r="J3285" s="19">
        <v>0</v>
      </c>
      <c r="K3285" s="19">
        <f t="shared" si="677"/>
        <v>0</v>
      </c>
      <c r="L3285" s="18" t="s">
        <v>146</v>
      </c>
      <c r="M3285" s="18">
        <v>0</v>
      </c>
      <c r="N3285" s="18">
        <f t="shared" si="678"/>
        <v>0</v>
      </c>
      <c r="O3285" s="19" t="s">
        <v>145</v>
      </c>
      <c r="P3285" s="19">
        <v>163804.491285714</v>
      </c>
      <c r="Q3285" s="19">
        <f t="shared" si="679"/>
        <v>39376.079635988943</v>
      </c>
      <c r="R3285" s="18" t="s">
        <v>146</v>
      </c>
      <c r="S3285" s="18">
        <v>0</v>
      </c>
      <c r="T3285" s="18">
        <f t="shared" si="680"/>
        <v>0</v>
      </c>
      <c r="U3285" s="20" t="s">
        <v>145</v>
      </c>
      <c r="V3285" s="20">
        <v>47947.836471428702</v>
      </c>
      <c r="W3285" s="20">
        <f t="shared" si="681"/>
        <v>17247.423191161404</v>
      </c>
      <c r="X3285" s="18" t="s">
        <v>146</v>
      </c>
      <c r="Y3285" s="18">
        <v>0</v>
      </c>
      <c r="Z3285" s="23">
        <f t="shared" si="682"/>
        <v>0</v>
      </c>
      <c r="AA3285" s="20" t="s">
        <v>146</v>
      </c>
      <c r="AB3285" s="20">
        <v>0</v>
      </c>
      <c r="AC3285" s="24">
        <f t="shared" si="683"/>
        <v>0</v>
      </c>
      <c r="AD3285" s="18" t="s">
        <v>146</v>
      </c>
      <c r="AE3285" s="18">
        <v>0</v>
      </c>
      <c r="AF3285" s="18">
        <f t="shared" si="684"/>
        <v>0</v>
      </c>
      <c r="AG3285" s="19" t="s">
        <v>146</v>
      </c>
      <c r="AH3285" s="19">
        <v>0</v>
      </c>
      <c r="AI3285" s="19">
        <f t="shared" si="685"/>
        <v>0</v>
      </c>
      <c r="AJ3285" s="18" t="s">
        <v>146</v>
      </c>
      <c r="AK3285" s="18">
        <v>0</v>
      </c>
      <c r="AL3285" s="18">
        <f t="shared" si="686"/>
        <v>0</v>
      </c>
      <c r="AM3285" s="19" t="s">
        <v>146</v>
      </c>
      <c r="AN3285" s="19">
        <v>0</v>
      </c>
      <c r="AO3285" s="19">
        <f t="shared" si="687"/>
        <v>0</v>
      </c>
      <c r="AP3285" s="18" t="s">
        <v>146</v>
      </c>
      <c r="AQ3285" s="18">
        <v>0</v>
      </c>
      <c r="AR3285" s="18">
        <f t="shared" si="688"/>
        <v>0</v>
      </c>
      <c r="AS3285" s="20" t="s">
        <v>146</v>
      </c>
      <c r="AT3285" s="20">
        <v>0</v>
      </c>
      <c r="AU3285" s="16">
        <f t="shared" si="689"/>
        <v>0</v>
      </c>
    </row>
    <row r="3286" spans="1:47" x14ac:dyDescent="0.2">
      <c r="A3286" s="16">
        <v>3283</v>
      </c>
      <c r="B3286" s="16">
        <v>390.48919677734301</v>
      </c>
      <c r="C3286" s="17">
        <v>7.3081166666666597</v>
      </c>
      <c r="F3286" s="18" t="s">
        <v>146</v>
      </c>
      <c r="G3286" s="18">
        <v>0</v>
      </c>
      <c r="I3286" s="19" t="s">
        <v>146</v>
      </c>
      <c r="J3286" s="19">
        <v>0</v>
      </c>
      <c r="K3286" s="19">
        <f t="shared" si="677"/>
        <v>0</v>
      </c>
      <c r="L3286" s="18" t="s">
        <v>146</v>
      </c>
      <c r="M3286" s="18">
        <v>0</v>
      </c>
      <c r="N3286" s="18">
        <f t="shared" si="678"/>
        <v>0</v>
      </c>
      <c r="O3286" s="19" t="s">
        <v>145</v>
      </c>
      <c r="P3286" s="19">
        <v>80550.281000000003</v>
      </c>
      <c r="Q3286" s="19">
        <f t="shared" si="679"/>
        <v>19363.048317307694</v>
      </c>
      <c r="R3286" s="18" t="s">
        <v>146</v>
      </c>
      <c r="S3286" s="18">
        <v>0</v>
      </c>
      <c r="T3286" s="18">
        <f t="shared" si="680"/>
        <v>0</v>
      </c>
      <c r="U3286" s="20" t="s">
        <v>146</v>
      </c>
      <c r="V3286" s="20">
        <v>0</v>
      </c>
      <c r="W3286" s="20">
        <f t="shared" si="681"/>
        <v>0</v>
      </c>
      <c r="X3286" s="18" t="s">
        <v>146</v>
      </c>
      <c r="Y3286" s="18">
        <v>0</v>
      </c>
      <c r="Z3286" s="23">
        <f t="shared" si="682"/>
        <v>0</v>
      </c>
      <c r="AA3286" s="20" t="s">
        <v>146</v>
      </c>
      <c r="AB3286" s="20">
        <v>0</v>
      </c>
      <c r="AC3286" s="24">
        <f t="shared" si="683"/>
        <v>0</v>
      </c>
      <c r="AD3286" s="18" t="s">
        <v>146</v>
      </c>
      <c r="AE3286" s="18">
        <v>0</v>
      </c>
      <c r="AF3286" s="18">
        <f t="shared" si="684"/>
        <v>0</v>
      </c>
      <c r="AG3286" s="19" t="s">
        <v>146</v>
      </c>
      <c r="AH3286" s="19">
        <v>0</v>
      </c>
      <c r="AI3286" s="19">
        <f t="shared" si="685"/>
        <v>0</v>
      </c>
      <c r="AJ3286" s="18" t="s">
        <v>146</v>
      </c>
      <c r="AK3286" s="18">
        <v>0</v>
      </c>
      <c r="AL3286" s="18">
        <f t="shared" si="686"/>
        <v>0</v>
      </c>
      <c r="AM3286" s="19" t="s">
        <v>146</v>
      </c>
      <c r="AN3286" s="19">
        <v>0</v>
      </c>
      <c r="AO3286" s="19">
        <f t="shared" si="687"/>
        <v>0</v>
      </c>
      <c r="AP3286" s="18" t="s">
        <v>146</v>
      </c>
      <c r="AQ3286" s="18">
        <v>0</v>
      </c>
      <c r="AR3286" s="18">
        <f t="shared" si="688"/>
        <v>0</v>
      </c>
      <c r="AS3286" s="20" t="s">
        <v>146</v>
      </c>
      <c r="AT3286" s="20">
        <v>0</v>
      </c>
      <c r="AU3286" s="16">
        <f t="shared" si="689"/>
        <v>0</v>
      </c>
    </row>
    <row r="3287" spans="1:47" x14ac:dyDescent="0.2">
      <c r="A3287" s="16">
        <v>3284</v>
      </c>
      <c r="B3287" s="16">
        <v>239.235427856445</v>
      </c>
      <c r="C3287" s="17">
        <v>14.016216666666599</v>
      </c>
      <c r="D3287" s="16" t="s">
        <v>3247</v>
      </c>
      <c r="E3287" s="16" t="s">
        <v>3248</v>
      </c>
      <c r="F3287" s="18" t="s">
        <v>146</v>
      </c>
      <c r="G3287" s="18">
        <v>0</v>
      </c>
      <c r="I3287" s="19" t="s">
        <v>146</v>
      </c>
      <c r="J3287" s="19">
        <v>0</v>
      </c>
      <c r="K3287" s="19">
        <f t="shared" si="677"/>
        <v>0</v>
      </c>
      <c r="L3287" s="18" t="s">
        <v>146</v>
      </c>
      <c r="M3287" s="18">
        <v>0</v>
      </c>
      <c r="N3287" s="18">
        <f t="shared" si="678"/>
        <v>0</v>
      </c>
      <c r="O3287" s="19" t="s">
        <v>145</v>
      </c>
      <c r="P3287" s="19">
        <v>114721.163314284</v>
      </c>
      <c r="Q3287" s="19">
        <f t="shared" si="679"/>
        <v>27577.202719779805</v>
      </c>
      <c r="R3287" s="18" t="s">
        <v>146</v>
      </c>
      <c r="S3287" s="18">
        <v>0</v>
      </c>
      <c r="T3287" s="18">
        <f t="shared" si="680"/>
        <v>0</v>
      </c>
      <c r="U3287" s="20" t="s">
        <v>146</v>
      </c>
      <c r="V3287" s="20">
        <v>0</v>
      </c>
      <c r="W3287" s="20">
        <f t="shared" si="681"/>
        <v>0</v>
      </c>
      <c r="X3287" s="18" t="s">
        <v>146</v>
      </c>
      <c r="Y3287" s="18">
        <v>0</v>
      </c>
      <c r="Z3287" s="23">
        <f t="shared" si="682"/>
        <v>0</v>
      </c>
      <c r="AA3287" s="20" t="s">
        <v>146</v>
      </c>
      <c r="AB3287" s="20">
        <v>0</v>
      </c>
      <c r="AC3287" s="24">
        <f t="shared" si="683"/>
        <v>0</v>
      </c>
      <c r="AD3287" s="18" t="s">
        <v>146</v>
      </c>
      <c r="AE3287" s="18">
        <v>0</v>
      </c>
      <c r="AF3287" s="18">
        <f t="shared" si="684"/>
        <v>0</v>
      </c>
      <c r="AG3287" s="19" t="s">
        <v>146</v>
      </c>
      <c r="AH3287" s="19">
        <v>0</v>
      </c>
      <c r="AI3287" s="19">
        <f t="shared" si="685"/>
        <v>0</v>
      </c>
      <c r="AJ3287" s="18" t="s">
        <v>146</v>
      </c>
      <c r="AK3287" s="18">
        <v>0</v>
      </c>
      <c r="AL3287" s="18">
        <f t="shared" si="686"/>
        <v>0</v>
      </c>
      <c r="AM3287" s="19" t="s">
        <v>146</v>
      </c>
      <c r="AN3287" s="19">
        <v>0</v>
      </c>
      <c r="AO3287" s="19">
        <f t="shared" si="687"/>
        <v>0</v>
      </c>
      <c r="AP3287" s="18" t="s">
        <v>146</v>
      </c>
      <c r="AQ3287" s="18">
        <v>0</v>
      </c>
      <c r="AR3287" s="18">
        <f t="shared" si="688"/>
        <v>0</v>
      </c>
      <c r="AS3287" s="20" t="s">
        <v>146</v>
      </c>
      <c r="AT3287" s="20">
        <v>0</v>
      </c>
      <c r="AU3287" s="16">
        <f t="shared" si="689"/>
        <v>0</v>
      </c>
    </row>
    <row r="3288" spans="1:47" x14ac:dyDescent="0.2">
      <c r="A3288" s="16">
        <v>3285</v>
      </c>
      <c r="B3288" s="16">
        <v>689.98840332031205</v>
      </c>
      <c r="C3288" s="17">
        <v>2.0716999999999999</v>
      </c>
      <c r="F3288" s="18" t="s">
        <v>146</v>
      </c>
      <c r="G3288" s="18">
        <v>0</v>
      </c>
      <c r="I3288" s="19" t="s">
        <v>146</v>
      </c>
      <c r="J3288" s="19">
        <v>0</v>
      </c>
      <c r="K3288" s="19">
        <f t="shared" si="677"/>
        <v>0</v>
      </c>
      <c r="L3288" s="18" t="s">
        <v>146</v>
      </c>
      <c r="M3288" s="18">
        <v>0</v>
      </c>
      <c r="N3288" s="18">
        <f t="shared" si="678"/>
        <v>0</v>
      </c>
      <c r="O3288" s="19" t="s">
        <v>145</v>
      </c>
      <c r="P3288" s="19">
        <v>87313.422942857302</v>
      </c>
      <c r="Q3288" s="19">
        <f t="shared" si="679"/>
        <v>20988.803592033004</v>
      </c>
      <c r="R3288" s="18" t="s">
        <v>146</v>
      </c>
      <c r="S3288" s="18">
        <v>0</v>
      </c>
      <c r="T3288" s="18">
        <f t="shared" si="680"/>
        <v>0</v>
      </c>
      <c r="U3288" s="20" t="s">
        <v>146</v>
      </c>
      <c r="V3288" s="20">
        <v>0</v>
      </c>
      <c r="W3288" s="20">
        <f t="shared" si="681"/>
        <v>0</v>
      </c>
      <c r="X3288" s="18" t="s">
        <v>146</v>
      </c>
      <c r="Y3288" s="18">
        <v>0</v>
      </c>
      <c r="Z3288" s="23">
        <f t="shared" si="682"/>
        <v>0</v>
      </c>
      <c r="AA3288" s="20" t="s">
        <v>146</v>
      </c>
      <c r="AB3288" s="20">
        <v>0</v>
      </c>
      <c r="AC3288" s="24">
        <f t="shared" si="683"/>
        <v>0</v>
      </c>
      <c r="AD3288" s="18" t="s">
        <v>146</v>
      </c>
      <c r="AE3288" s="18">
        <v>0</v>
      </c>
      <c r="AF3288" s="18">
        <f t="shared" si="684"/>
        <v>0</v>
      </c>
      <c r="AG3288" s="19" t="s">
        <v>146</v>
      </c>
      <c r="AH3288" s="19">
        <v>0</v>
      </c>
      <c r="AI3288" s="19">
        <f t="shared" si="685"/>
        <v>0</v>
      </c>
      <c r="AJ3288" s="18" t="s">
        <v>146</v>
      </c>
      <c r="AK3288" s="18">
        <v>0</v>
      </c>
      <c r="AL3288" s="18">
        <f t="shared" si="686"/>
        <v>0</v>
      </c>
      <c r="AM3288" s="19" t="s">
        <v>146</v>
      </c>
      <c r="AN3288" s="19">
        <v>0</v>
      </c>
      <c r="AO3288" s="19">
        <f t="shared" si="687"/>
        <v>0</v>
      </c>
      <c r="AP3288" s="18" t="s">
        <v>146</v>
      </c>
      <c r="AQ3288" s="18">
        <v>0</v>
      </c>
      <c r="AR3288" s="18">
        <f t="shared" si="688"/>
        <v>0</v>
      </c>
      <c r="AS3288" s="20" t="s">
        <v>146</v>
      </c>
      <c r="AT3288" s="20">
        <v>0</v>
      </c>
      <c r="AU3288" s="16">
        <f t="shared" si="689"/>
        <v>0</v>
      </c>
    </row>
    <row r="3289" spans="1:47" x14ac:dyDescent="0.2">
      <c r="A3289" s="16">
        <v>3286</v>
      </c>
      <c r="B3289" s="16">
        <v>958.909413655599</v>
      </c>
      <c r="C3289" s="17">
        <v>16.668666666666599</v>
      </c>
      <c r="F3289" s="18" t="s">
        <v>146</v>
      </c>
      <c r="G3289" s="18">
        <v>0</v>
      </c>
      <c r="I3289" s="19" t="s">
        <v>146</v>
      </c>
      <c r="J3289" s="19">
        <v>0</v>
      </c>
      <c r="K3289" s="19">
        <f t="shared" si="677"/>
        <v>0</v>
      </c>
      <c r="L3289" s="18" t="s">
        <v>146</v>
      </c>
      <c r="M3289" s="18">
        <v>0</v>
      </c>
      <c r="N3289" s="18">
        <f t="shared" si="678"/>
        <v>0</v>
      </c>
      <c r="O3289" s="19" t="s">
        <v>145</v>
      </c>
      <c r="P3289" s="19">
        <v>126348.696585714</v>
      </c>
      <c r="Q3289" s="19">
        <f t="shared" si="679"/>
        <v>30372.282833104327</v>
      </c>
      <c r="R3289" s="18" t="s">
        <v>146</v>
      </c>
      <c r="S3289" s="18">
        <v>0</v>
      </c>
      <c r="T3289" s="18">
        <f t="shared" si="680"/>
        <v>0</v>
      </c>
      <c r="U3289" s="20" t="s">
        <v>146</v>
      </c>
      <c r="V3289" s="20">
        <v>0</v>
      </c>
      <c r="W3289" s="20">
        <f t="shared" si="681"/>
        <v>0</v>
      </c>
      <c r="X3289" s="18" t="s">
        <v>146</v>
      </c>
      <c r="Y3289" s="18">
        <v>0</v>
      </c>
      <c r="Z3289" s="23">
        <f t="shared" si="682"/>
        <v>0</v>
      </c>
      <c r="AA3289" s="20" t="s">
        <v>146</v>
      </c>
      <c r="AB3289" s="20">
        <v>0</v>
      </c>
      <c r="AC3289" s="24">
        <f t="shared" si="683"/>
        <v>0</v>
      </c>
      <c r="AD3289" s="18" t="s">
        <v>146</v>
      </c>
      <c r="AE3289" s="18">
        <v>0</v>
      </c>
      <c r="AF3289" s="18">
        <f t="shared" si="684"/>
        <v>0</v>
      </c>
      <c r="AG3289" s="19" t="s">
        <v>146</v>
      </c>
      <c r="AH3289" s="19">
        <v>0</v>
      </c>
      <c r="AI3289" s="19">
        <f t="shared" si="685"/>
        <v>0</v>
      </c>
      <c r="AJ3289" s="18" t="s">
        <v>146</v>
      </c>
      <c r="AK3289" s="18">
        <v>0</v>
      </c>
      <c r="AL3289" s="18">
        <f t="shared" si="686"/>
        <v>0</v>
      </c>
      <c r="AM3289" s="19" t="s">
        <v>146</v>
      </c>
      <c r="AN3289" s="19">
        <v>0</v>
      </c>
      <c r="AO3289" s="19">
        <f t="shared" si="687"/>
        <v>0</v>
      </c>
      <c r="AP3289" s="18" t="s">
        <v>146</v>
      </c>
      <c r="AQ3289" s="18">
        <v>0</v>
      </c>
      <c r="AR3289" s="18">
        <f t="shared" si="688"/>
        <v>0</v>
      </c>
      <c r="AS3289" s="20" t="s">
        <v>146</v>
      </c>
      <c r="AT3289" s="20">
        <v>0</v>
      </c>
      <c r="AU3289" s="16">
        <f t="shared" si="689"/>
        <v>0</v>
      </c>
    </row>
    <row r="3290" spans="1:47" x14ac:dyDescent="0.2">
      <c r="A3290" s="16">
        <v>3287</v>
      </c>
      <c r="B3290" s="16">
        <v>295.227311864336</v>
      </c>
      <c r="C3290" s="17">
        <v>2.6184333333333298</v>
      </c>
      <c r="D3290" s="16" t="s">
        <v>3249</v>
      </c>
      <c r="E3290" s="16" t="s">
        <v>3250</v>
      </c>
      <c r="F3290" s="18" t="s">
        <v>146</v>
      </c>
      <c r="G3290" s="18">
        <v>0</v>
      </c>
      <c r="I3290" s="19" t="s">
        <v>146</v>
      </c>
      <c r="J3290" s="19">
        <v>0</v>
      </c>
      <c r="K3290" s="19">
        <f t="shared" si="677"/>
        <v>0</v>
      </c>
      <c r="L3290" s="18" t="s">
        <v>146</v>
      </c>
      <c r="M3290" s="18">
        <v>0</v>
      </c>
      <c r="N3290" s="18">
        <f t="shared" si="678"/>
        <v>0</v>
      </c>
      <c r="O3290" s="19" t="s">
        <v>145</v>
      </c>
      <c r="P3290" s="19">
        <v>85108.411228571204</v>
      </c>
      <c r="Q3290" s="19">
        <f t="shared" si="679"/>
        <v>20458.75269917577</v>
      </c>
      <c r="R3290" s="18" t="s">
        <v>146</v>
      </c>
      <c r="S3290" s="18">
        <v>0</v>
      </c>
      <c r="T3290" s="18">
        <f t="shared" si="680"/>
        <v>0</v>
      </c>
      <c r="U3290" s="20" t="s">
        <v>146</v>
      </c>
      <c r="V3290" s="20">
        <v>0</v>
      </c>
      <c r="W3290" s="20">
        <f t="shared" si="681"/>
        <v>0</v>
      </c>
      <c r="X3290" s="18" t="s">
        <v>146</v>
      </c>
      <c r="Y3290" s="18">
        <v>0</v>
      </c>
      <c r="Z3290" s="23">
        <f t="shared" si="682"/>
        <v>0</v>
      </c>
      <c r="AA3290" s="20" t="s">
        <v>146</v>
      </c>
      <c r="AB3290" s="20">
        <v>0</v>
      </c>
      <c r="AC3290" s="24">
        <f t="shared" si="683"/>
        <v>0</v>
      </c>
      <c r="AD3290" s="18" t="s">
        <v>146</v>
      </c>
      <c r="AE3290" s="18">
        <v>0</v>
      </c>
      <c r="AF3290" s="18">
        <f t="shared" si="684"/>
        <v>0</v>
      </c>
      <c r="AG3290" s="19" t="s">
        <v>146</v>
      </c>
      <c r="AH3290" s="19">
        <v>0</v>
      </c>
      <c r="AI3290" s="19">
        <f t="shared" si="685"/>
        <v>0</v>
      </c>
      <c r="AJ3290" s="18" t="s">
        <v>146</v>
      </c>
      <c r="AK3290" s="18">
        <v>0</v>
      </c>
      <c r="AL3290" s="18">
        <f t="shared" si="686"/>
        <v>0</v>
      </c>
      <c r="AM3290" s="19" t="s">
        <v>146</v>
      </c>
      <c r="AN3290" s="19">
        <v>0</v>
      </c>
      <c r="AO3290" s="19">
        <f t="shared" si="687"/>
        <v>0</v>
      </c>
      <c r="AP3290" s="18" t="s">
        <v>146</v>
      </c>
      <c r="AQ3290" s="18">
        <v>0</v>
      </c>
      <c r="AR3290" s="18">
        <f t="shared" si="688"/>
        <v>0</v>
      </c>
      <c r="AS3290" s="20" t="s">
        <v>146</v>
      </c>
      <c r="AT3290" s="20">
        <v>0</v>
      </c>
      <c r="AU3290" s="16">
        <f t="shared" si="689"/>
        <v>0</v>
      </c>
    </row>
    <row r="3291" spans="1:47" x14ac:dyDescent="0.2">
      <c r="A3291" s="16">
        <v>3288</v>
      </c>
      <c r="B3291" s="16">
        <v>573.39251708984295</v>
      </c>
      <c r="C3291" s="17">
        <v>1.5147916666666601</v>
      </c>
      <c r="D3291" s="16" t="s">
        <v>3251</v>
      </c>
      <c r="E3291" s="16" t="s">
        <v>3252</v>
      </c>
      <c r="F3291" s="18" t="s">
        <v>146</v>
      </c>
      <c r="G3291" s="18">
        <v>0</v>
      </c>
      <c r="I3291" s="19" t="s">
        <v>146</v>
      </c>
      <c r="J3291" s="19">
        <v>0</v>
      </c>
      <c r="K3291" s="19">
        <f t="shared" si="677"/>
        <v>0</v>
      </c>
      <c r="L3291" s="18" t="s">
        <v>146</v>
      </c>
      <c r="M3291" s="18">
        <v>0</v>
      </c>
      <c r="N3291" s="18">
        <f t="shared" si="678"/>
        <v>0</v>
      </c>
      <c r="O3291" s="19" t="s">
        <v>145</v>
      </c>
      <c r="P3291" s="19">
        <v>96991.704885714207</v>
      </c>
      <c r="Q3291" s="19">
        <f t="shared" si="679"/>
        <v>23315.313674450528</v>
      </c>
      <c r="R3291" s="18" t="s">
        <v>146</v>
      </c>
      <c r="S3291" s="18">
        <v>0</v>
      </c>
      <c r="T3291" s="18">
        <f t="shared" si="680"/>
        <v>0</v>
      </c>
      <c r="U3291" s="20" t="s">
        <v>146</v>
      </c>
      <c r="V3291" s="20">
        <v>0</v>
      </c>
      <c r="W3291" s="20">
        <f t="shared" si="681"/>
        <v>0</v>
      </c>
      <c r="X3291" s="18" t="s">
        <v>146</v>
      </c>
      <c r="Y3291" s="18">
        <v>0</v>
      </c>
      <c r="Z3291" s="23">
        <f t="shared" si="682"/>
        <v>0</v>
      </c>
      <c r="AA3291" s="20" t="s">
        <v>146</v>
      </c>
      <c r="AB3291" s="20">
        <v>0</v>
      </c>
      <c r="AC3291" s="24">
        <f t="shared" si="683"/>
        <v>0</v>
      </c>
      <c r="AD3291" s="18" t="s">
        <v>145</v>
      </c>
      <c r="AE3291" s="18">
        <v>362689.56874285598</v>
      </c>
      <c r="AF3291" s="18">
        <f t="shared" si="684"/>
        <v>28379.465472836931</v>
      </c>
      <c r="AG3291" s="19" t="s">
        <v>146</v>
      </c>
      <c r="AH3291" s="19">
        <v>0</v>
      </c>
      <c r="AI3291" s="19">
        <f t="shared" si="685"/>
        <v>0</v>
      </c>
      <c r="AJ3291" s="18" t="s">
        <v>146</v>
      </c>
      <c r="AK3291" s="18">
        <v>0</v>
      </c>
      <c r="AL3291" s="18">
        <f t="shared" si="686"/>
        <v>0</v>
      </c>
      <c r="AM3291" s="19" t="s">
        <v>146</v>
      </c>
      <c r="AN3291" s="19">
        <v>0</v>
      </c>
      <c r="AO3291" s="19">
        <f t="shared" si="687"/>
        <v>0</v>
      </c>
      <c r="AP3291" s="18" t="s">
        <v>146</v>
      </c>
      <c r="AQ3291" s="18">
        <v>0</v>
      </c>
      <c r="AR3291" s="18">
        <f t="shared" si="688"/>
        <v>0</v>
      </c>
      <c r="AS3291" s="20" t="s">
        <v>146</v>
      </c>
      <c r="AT3291" s="20">
        <v>0</v>
      </c>
      <c r="AU3291" s="16">
        <f t="shared" si="689"/>
        <v>0</v>
      </c>
    </row>
    <row r="3292" spans="1:47" x14ac:dyDescent="0.2">
      <c r="A3292" s="16">
        <v>3289</v>
      </c>
      <c r="B3292" s="16">
        <v>677.55255126953102</v>
      </c>
      <c r="C3292" s="17">
        <v>7.1710611111111104</v>
      </c>
      <c r="D3292" s="16" t="s">
        <v>2344</v>
      </c>
      <c r="E3292" s="16" t="s">
        <v>2345</v>
      </c>
      <c r="F3292" s="18" t="s">
        <v>146</v>
      </c>
      <c r="G3292" s="18">
        <v>0</v>
      </c>
      <c r="I3292" s="19" t="s">
        <v>146</v>
      </c>
      <c r="J3292" s="19">
        <v>0</v>
      </c>
      <c r="K3292" s="19">
        <f t="shared" si="677"/>
        <v>0</v>
      </c>
      <c r="L3292" s="18" t="s">
        <v>146</v>
      </c>
      <c r="M3292" s="18">
        <v>0</v>
      </c>
      <c r="N3292" s="18">
        <f t="shared" si="678"/>
        <v>0</v>
      </c>
      <c r="O3292" s="19" t="s">
        <v>145</v>
      </c>
      <c r="P3292" s="19">
        <v>122069.080785713</v>
      </c>
      <c r="Q3292" s="19">
        <f t="shared" si="679"/>
        <v>29343.529035027161</v>
      </c>
      <c r="R3292" s="18" t="s">
        <v>146</v>
      </c>
      <c r="S3292" s="18">
        <v>0</v>
      </c>
      <c r="T3292" s="18">
        <f t="shared" si="680"/>
        <v>0</v>
      </c>
      <c r="U3292" s="20" t="s">
        <v>146</v>
      </c>
      <c r="V3292" s="20">
        <v>0</v>
      </c>
      <c r="W3292" s="20">
        <f t="shared" si="681"/>
        <v>0</v>
      </c>
      <c r="X3292" s="18" t="s">
        <v>146</v>
      </c>
      <c r="Y3292" s="18">
        <v>0</v>
      </c>
      <c r="Z3292" s="23">
        <f t="shared" si="682"/>
        <v>0</v>
      </c>
      <c r="AA3292" s="20" t="s">
        <v>146</v>
      </c>
      <c r="AB3292" s="20">
        <v>0</v>
      </c>
      <c r="AC3292" s="24">
        <f t="shared" si="683"/>
        <v>0</v>
      </c>
      <c r="AD3292" s="18" t="s">
        <v>146</v>
      </c>
      <c r="AE3292" s="18">
        <v>0</v>
      </c>
      <c r="AF3292" s="18">
        <f t="shared" si="684"/>
        <v>0</v>
      </c>
      <c r="AG3292" s="19" t="s">
        <v>146</v>
      </c>
      <c r="AH3292" s="19">
        <v>0</v>
      </c>
      <c r="AI3292" s="19">
        <f t="shared" si="685"/>
        <v>0</v>
      </c>
      <c r="AJ3292" s="18" t="s">
        <v>146</v>
      </c>
      <c r="AK3292" s="18">
        <v>0</v>
      </c>
      <c r="AL3292" s="18">
        <f t="shared" si="686"/>
        <v>0</v>
      </c>
      <c r="AM3292" s="19" t="s">
        <v>146</v>
      </c>
      <c r="AN3292" s="19">
        <v>0</v>
      </c>
      <c r="AO3292" s="19">
        <f t="shared" si="687"/>
        <v>0</v>
      </c>
      <c r="AP3292" s="18" t="s">
        <v>145</v>
      </c>
      <c r="AQ3292" s="18">
        <v>38742.595342857101</v>
      </c>
      <c r="AR3292" s="18">
        <f t="shared" si="688"/>
        <v>4783.0364620811242</v>
      </c>
      <c r="AS3292" s="20" t="s">
        <v>145</v>
      </c>
      <c r="AT3292" s="20">
        <v>32230.741857142799</v>
      </c>
      <c r="AU3292" s="16">
        <f t="shared" si="689"/>
        <v>2147.2846007423582</v>
      </c>
    </row>
    <row r="3293" spans="1:47" x14ac:dyDescent="0.2">
      <c r="A3293" s="16">
        <v>3290</v>
      </c>
      <c r="B3293" s="16">
        <v>759.57067871093705</v>
      </c>
      <c r="C3293" s="17">
        <v>6.1948666666666599</v>
      </c>
      <c r="D3293" s="16" t="s">
        <v>3253</v>
      </c>
      <c r="E3293" s="16" t="s">
        <v>3254</v>
      </c>
      <c r="F3293" s="18" t="s">
        <v>146</v>
      </c>
      <c r="G3293" s="18">
        <v>0</v>
      </c>
      <c r="I3293" s="19" t="s">
        <v>146</v>
      </c>
      <c r="J3293" s="19">
        <v>0</v>
      </c>
      <c r="K3293" s="19">
        <f t="shared" si="677"/>
        <v>0</v>
      </c>
      <c r="L3293" s="18" t="s">
        <v>146</v>
      </c>
      <c r="M3293" s="18">
        <v>0</v>
      </c>
      <c r="N3293" s="18">
        <f t="shared" si="678"/>
        <v>0</v>
      </c>
      <c r="O3293" s="19" t="s">
        <v>145</v>
      </c>
      <c r="P3293" s="19">
        <v>100943.066871428</v>
      </c>
      <c r="Q3293" s="19">
        <f t="shared" si="679"/>
        <v>24265.160305631733</v>
      </c>
      <c r="R3293" s="18" t="s">
        <v>146</v>
      </c>
      <c r="S3293" s="18">
        <v>0</v>
      </c>
      <c r="T3293" s="18">
        <f t="shared" si="680"/>
        <v>0</v>
      </c>
      <c r="U3293" s="20" t="s">
        <v>146</v>
      </c>
      <c r="V3293" s="20">
        <v>0</v>
      </c>
      <c r="W3293" s="20">
        <f t="shared" si="681"/>
        <v>0</v>
      </c>
      <c r="X3293" s="18" t="s">
        <v>146</v>
      </c>
      <c r="Y3293" s="18">
        <v>0</v>
      </c>
      <c r="Z3293" s="23">
        <f t="shared" si="682"/>
        <v>0</v>
      </c>
      <c r="AA3293" s="20" t="s">
        <v>146</v>
      </c>
      <c r="AB3293" s="20">
        <v>0</v>
      </c>
      <c r="AC3293" s="24">
        <f t="shared" si="683"/>
        <v>0</v>
      </c>
      <c r="AD3293" s="18" t="s">
        <v>146</v>
      </c>
      <c r="AE3293" s="18">
        <v>0</v>
      </c>
      <c r="AF3293" s="18">
        <f t="shared" si="684"/>
        <v>0</v>
      </c>
      <c r="AG3293" s="19" t="s">
        <v>146</v>
      </c>
      <c r="AH3293" s="19">
        <v>0</v>
      </c>
      <c r="AI3293" s="19">
        <f t="shared" si="685"/>
        <v>0</v>
      </c>
      <c r="AJ3293" s="18" t="s">
        <v>146</v>
      </c>
      <c r="AK3293" s="18">
        <v>0</v>
      </c>
      <c r="AL3293" s="18">
        <f t="shared" si="686"/>
        <v>0</v>
      </c>
      <c r="AM3293" s="19" t="s">
        <v>146</v>
      </c>
      <c r="AN3293" s="19">
        <v>0</v>
      </c>
      <c r="AO3293" s="19">
        <f t="shared" si="687"/>
        <v>0</v>
      </c>
      <c r="AP3293" s="18" t="s">
        <v>146</v>
      </c>
      <c r="AQ3293" s="18">
        <v>0</v>
      </c>
      <c r="AR3293" s="18">
        <f t="shared" si="688"/>
        <v>0</v>
      </c>
      <c r="AS3293" s="20" t="s">
        <v>146</v>
      </c>
      <c r="AT3293" s="20">
        <v>0</v>
      </c>
      <c r="AU3293" s="16">
        <f t="shared" si="689"/>
        <v>0</v>
      </c>
    </row>
    <row r="3294" spans="1:47" x14ac:dyDescent="0.2">
      <c r="A3294" s="16">
        <v>3291</v>
      </c>
      <c r="B3294" s="16">
        <v>861.78279837981495</v>
      </c>
      <c r="C3294" s="17">
        <v>18.139458333333302</v>
      </c>
      <c r="D3294" s="16" t="s">
        <v>3255</v>
      </c>
      <c r="E3294" s="16" t="s">
        <v>3256</v>
      </c>
      <c r="F3294" s="18" t="s">
        <v>146</v>
      </c>
      <c r="G3294" s="18">
        <v>0</v>
      </c>
      <c r="I3294" s="19" t="s">
        <v>146</v>
      </c>
      <c r="J3294" s="19">
        <v>0</v>
      </c>
      <c r="K3294" s="19">
        <f t="shared" si="677"/>
        <v>0</v>
      </c>
      <c r="L3294" s="18" t="s">
        <v>146</v>
      </c>
      <c r="M3294" s="18">
        <v>0</v>
      </c>
      <c r="N3294" s="18">
        <f t="shared" si="678"/>
        <v>0</v>
      </c>
      <c r="O3294" s="19" t="s">
        <v>145</v>
      </c>
      <c r="P3294" s="19">
        <v>114789.74257143</v>
      </c>
      <c r="Q3294" s="19">
        <f t="shared" si="679"/>
        <v>27593.688118132213</v>
      </c>
      <c r="R3294" s="18" t="s">
        <v>146</v>
      </c>
      <c r="S3294" s="18">
        <v>0</v>
      </c>
      <c r="T3294" s="18">
        <f t="shared" si="680"/>
        <v>0</v>
      </c>
      <c r="U3294" s="20" t="s">
        <v>146</v>
      </c>
      <c r="V3294" s="20">
        <v>0</v>
      </c>
      <c r="W3294" s="20">
        <f t="shared" si="681"/>
        <v>0</v>
      </c>
      <c r="X3294" s="18" t="s">
        <v>146</v>
      </c>
      <c r="Y3294" s="18">
        <v>0</v>
      </c>
      <c r="Z3294" s="23">
        <f t="shared" si="682"/>
        <v>0</v>
      </c>
      <c r="AA3294" s="20" t="s">
        <v>146</v>
      </c>
      <c r="AB3294" s="20">
        <v>0</v>
      </c>
      <c r="AC3294" s="24">
        <f t="shared" si="683"/>
        <v>0</v>
      </c>
      <c r="AD3294" s="18" t="s">
        <v>146</v>
      </c>
      <c r="AE3294" s="18">
        <v>0</v>
      </c>
      <c r="AF3294" s="18">
        <f t="shared" si="684"/>
        <v>0</v>
      </c>
      <c r="AG3294" s="19" t="s">
        <v>146</v>
      </c>
      <c r="AH3294" s="19">
        <v>0</v>
      </c>
      <c r="AI3294" s="19">
        <f t="shared" si="685"/>
        <v>0</v>
      </c>
      <c r="AJ3294" s="18" t="s">
        <v>146</v>
      </c>
      <c r="AK3294" s="18">
        <v>0</v>
      </c>
      <c r="AL3294" s="18">
        <f t="shared" si="686"/>
        <v>0</v>
      </c>
      <c r="AM3294" s="19" t="s">
        <v>145</v>
      </c>
      <c r="AN3294" s="19">
        <v>84431.053428572603</v>
      </c>
      <c r="AO3294" s="19">
        <f t="shared" si="687"/>
        <v>9360.427209376121</v>
      </c>
      <c r="AP3294" s="18" t="s">
        <v>145</v>
      </c>
      <c r="AQ3294" s="18">
        <v>140914.217000003</v>
      </c>
      <c r="AR3294" s="18">
        <f t="shared" si="688"/>
        <v>17396.816913580617</v>
      </c>
      <c r="AS3294" s="20" t="s">
        <v>145</v>
      </c>
      <c r="AT3294" s="20">
        <v>122851.395000002</v>
      </c>
      <c r="AU3294" s="16">
        <f t="shared" si="689"/>
        <v>8184.6365756163887</v>
      </c>
    </row>
    <row r="3295" spans="1:47" x14ac:dyDescent="0.2">
      <c r="A3295" s="16">
        <v>3292</v>
      </c>
      <c r="B3295" s="16">
        <v>799.67303466796898</v>
      </c>
      <c r="C3295" s="17">
        <v>11.465483333333299</v>
      </c>
      <c r="D3295" s="16" t="s">
        <v>2877</v>
      </c>
      <c r="E3295" s="16" t="s">
        <v>2878</v>
      </c>
      <c r="F3295" s="18" t="s">
        <v>146</v>
      </c>
      <c r="G3295" s="18">
        <v>0</v>
      </c>
      <c r="I3295" s="19" t="s">
        <v>146</v>
      </c>
      <c r="J3295" s="19">
        <v>0</v>
      </c>
      <c r="K3295" s="19">
        <f t="shared" si="677"/>
        <v>0</v>
      </c>
      <c r="L3295" s="18" t="s">
        <v>146</v>
      </c>
      <c r="M3295" s="18">
        <v>0</v>
      </c>
      <c r="N3295" s="18">
        <f t="shared" si="678"/>
        <v>0</v>
      </c>
      <c r="O3295" s="19" t="s">
        <v>145</v>
      </c>
      <c r="P3295" s="19">
        <v>46079.0827571427</v>
      </c>
      <c r="Q3295" s="19">
        <f t="shared" si="679"/>
        <v>11076.70258585161</v>
      </c>
      <c r="R3295" s="18" t="s">
        <v>146</v>
      </c>
      <c r="S3295" s="18">
        <v>0</v>
      </c>
      <c r="T3295" s="18">
        <f t="shared" si="680"/>
        <v>0</v>
      </c>
      <c r="U3295" s="20" t="s">
        <v>146</v>
      </c>
      <c r="V3295" s="20">
        <v>0</v>
      </c>
      <c r="W3295" s="20">
        <f t="shared" si="681"/>
        <v>0</v>
      </c>
      <c r="X3295" s="18" t="s">
        <v>146</v>
      </c>
      <c r="Y3295" s="18">
        <v>0</v>
      </c>
      <c r="Z3295" s="23">
        <f t="shared" si="682"/>
        <v>0</v>
      </c>
      <c r="AA3295" s="20" t="s">
        <v>146</v>
      </c>
      <c r="AB3295" s="20">
        <v>0</v>
      </c>
      <c r="AC3295" s="24">
        <f t="shared" si="683"/>
        <v>0</v>
      </c>
      <c r="AD3295" s="18" t="s">
        <v>146</v>
      </c>
      <c r="AE3295" s="18">
        <v>0</v>
      </c>
      <c r="AF3295" s="18">
        <f t="shared" si="684"/>
        <v>0</v>
      </c>
      <c r="AG3295" s="19" t="s">
        <v>146</v>
      </c>
      <c r="AH3295" s="19">
        <v>0</v>
      </c>
      <c r="AI3295" s="19">
        <f t="shared" si="685"/>
        <v>0</v>
      </c>
      <c r="AJ3295" s="18" t="s">
        <v>146</v>
      </c>
      <c r="AK3295" s="18">
        <v>0</v>
      </c>
      <c r="AL3295" s="18">
        <f t="shared" si="686"/>
        <v>0</v>
      </c>
      <c r="AM3295" s="19" t="s">
        <v>146</v>
      </c>
      <c r="AN3295" s="19">
        <v>0</v>
      </c>
      <c r="AO3295" s="19">
        <f t="shared" si="687"/>
        <v>0</v>
      </c>
      <c r="AP3295" s="18" t="s">
        <v>146</v>
      </c>
      <c r="AQ3295" s="18">
        <v>0</v>
      </c>
      <c r="AR3295" s="18">
        <f t="shared" si="688"/>
        <v>0</v>
      </c>
      <c r="AS3295" s="20" t="s">
        <v>146</v>
      </c>
      <c r="AT3295" s="20">
        <v>0</v>
      </c>
      <c r="AU3295" s="16">
        <f t="shared" si="689"/>
        <v>0</v>
      </c>
    </row>
    <row r="3296" spans="1:47" x14ac:dyDescent="0.2">
      <c r="A3296" s="16">
        <v>3293</v>
      </c>
      <c r="B3296" s="16">
        <v>395.31414380682702</v>
      </c>
      <c r="C3296" s="17">
        <v>3.2525833333333298</v>
      </c>
      <c r="D3296" s="16" t="s">
        <v>1900</v>
      </c>
      <c r="E3296" s="16" t="s">
        <v>3257</v>
      </c>
      <c r="F3296" s="18" t="s">
        <v>146</v>
      </c>
      <c r="G3296" s="18">
        <v>0</v>
      </c>
      <c r="I3296" s="19" t="s">
        <v>146</v>
      </c>
      <c r="J3296" s="19">
        <v>0</v>
      </c>
      <c r="K3296" s="19">
        <f t="shared" si="677"/>
        <v>0</v>
      </c>
      <c r="L3296" s="18" t="s">
        <v>146</v>
      </c>
      <c r="M3296" s="18">
        <v>0</v>
      </c>
      <c r="N3296" s="18">
        <f t="shared" si="678"/>
        <v>0</v>
      </c>
      <c r="O3296" s="19" t="s">
        <v>145</v>
      </c>
      <c r="P3296" s="19">
        <v>89683.912714285398</v>
      </c>
      <c r="Q3296" s="19">
        <f t="shared" si="679"/>
        <v>21558.632864010913</v>
      </c>
      <c r="R3296" s="18" t="s">
        <v>146</v>
      </c>
      <c r="S3296" s="18">
        <v>0</v>
      </c>
      <c r="T3296" s="18">
        <f t="shared" si="680"/>
        <v>0</v>
      </c>
      <c r="U3296" s="20" t="s">
        <v>146</v>
      </c>
      <c r="V3296" s="20">
        <v>0</v>
      </c>
      <c r="W3296" s="20">
        <f t="shared" si="681"/>
        <v>0</v>
      </c>
      <c r="X3296" s="18" t="s">
        <v>146</v>
      </c>
      <c r="Y3296" s="18">
        <v>0</v>
      </c>
      <c r="Z3296" s="23">
        <f t="shared" si="682"/>
        <v>0</v>
      </c>
      <c r="AA3296" s="20" t="s">
        <v>146</v>
      </c>
      <c r="AB3296" s="20">
        <v>0</v>
      </c>
      <c r="AC3296" s="24">
        <f t="shared" si="683"/>
        <v>0</v>
      </c>
      <c r="AD3296" s="18" t="s">
        <v>146</v>
      </c>
      <c r="AE3296" s="18">
        <v>0</v>
      </c>
      <c r="AF3296" s="18">
        <f t="shared" si="684"/>
        <v>0</v>
      </c>
      <c r="AG3296" s="19" t="s">
        <v>146</v>
      </c>
      <c r="AH3296" s="19">
        <v>0</v>
      </c>
      <c r="AI3296" s="19">
        <f t="shared" si="685"/>
        <v>0</v>
      </c>
      <c r="AJ3296" s="18" t="s">
        <v>146</v>
      </c>
      <c r="AK3296" s="18">
        <v>0</v>
      </c>
      <c r="AL3296" s="18">
        <f t="shared" si="686"/>
        <v>0</v>
      </c>
      <c r="AM3296" s="19" t="s">
        <v>146</v>
      </c>
      <c r="AN3296" s="19">
        <v>0</v>
      </c>
      <c r="AO3296" s="19">
        <f t="shared" si="687"/>
        <v>0</v>
      </c>
      <c r="AP3296" s="18" t="s">
        <v>146</v>
      </c>
      <c r="AQ3296" s="18">
        <v>0</v>
      </c>
      <c r="AR3296" s="18">
        <f t="shared" si="688"/>
        <v>0</v>
      </c>
      <c r="AS3296" s="20" t="s">
        <v>146</v>
      </c>
      <c r="AT3296" s="20">
        <v>0</v>
      </c>
      <c r="AU3296" s="16">
        <f t="shared" si="689"/>
        <v>0</v>
      </c>
    </row>
    <row r="3297" spans="1:47" x14ac:dyDescent="0.2">
      <c r="A3297" s="16">
        <v>3294</v>
      </c>
      <c r="B3297" s="16">
        <v>435.17642211914</v>
      </c>
      <c r="C3297" s="17">
        <v>0.89053333333333295</v>
      </c>
      <c r="D3297" s="16" t="s">
        <v>3258</v>
      </c>
      <c r="E3297" s="16" t="s">
        <v>3259</v>
      </c>
      <c r="F3297" s="18" t="s">
        <v>146</v>
      </c>
      <c r="G3297" s="18">
        <v>0</v>
      </c>
      <c r="I3297" s="19" t="s">
        <v>146</v>
      </c>
      <c r="J3297" s="19">
        <v>0</v>
      </c>
      <c r="K3297" s="19">
        <f t="shared" si="677"/>
        <v>0</v>
      </c>
      <c r="L3297" s="18" t="s">
        <v>146</v>
      </c>
      <c r="M3297" s="18">
        <v>0</v>
      </c>
      <c r="N3297" s="18">
        <f t="shared" si="678"/>
        <v>0</v>
      </c>
      <c r="O3297" s="19" t="s">
        <v>145</v>
      </c>
      <c r="P3297" s="19">
        <v>89334.040128571403</v>
      </c>
      <c r="Q3297" s="19">
        <f t="shared" si="679"/>
        <v>21474.528877060431</v>
      </c>
      <c r="R3297" s="18" t="s">
        <v>146</v>
      </c>
      <c r="S3297" s="18">
        <v>0</v>
      </c>
      <c r="T3297" s="18">
        <f t="shared" si="680"/>
        <v>0</v>
      </c>
      <c r="U3297" s="20" t="s">
        <v>146</v>
      </c>
      <c r="V3297" s="20">
        <v>0</v>
      </c>
      <c r="W3297" s="20">
        <f t="shared" si="681"/>
        <v>0</v>
      </c>
      <c r="X3297" s="18" t="s">
        <v>146</v>
      </c>
      <c r="Y3297" s="18">
        <v>0</v>
      </c>
      <c r="Z3297" s="23">
        <f t="shared" si="682"/>
        <v>0</v>
      </c>
      <c r="AA3297" s="20" t="s">
        <v>146</v>
      </c>
      <c r="AB3297" s="20">
        <v>0</v>
      </c>
      <c r="AC3297" s="24">
        <f t="shared" si="683"/>
        <v>0</v>
      </c>
      <c r="AD3297" s="18" t="s">
        <v>146</v>
      </c>
      <c r="AE3297" s="18">
        <v>0</v>
      </c>
      <c r="AF3297" s="18">
        <f t="shared" si="684"/>
        <v>0</v>
      </c>
      <c r="AG3297" s="19" t="s">
        <v>146</v>
      </c>
      <c r="AH3297" s="19">
        <v>0</v>
      </c>
      <c r="AI3297" s="19">
        <f t="shared" si="685"/>
        <v>0</v>
      </c>
      <c r="AJ3297" s="18" t="s">
        <v>146</v>
      </c>
      <c r="AK3297" s="18">
        <v>0</v>
      </c>
      <c r="AL3297" s="18">
        <f t="shared" si="686"/>
        <v>0</v>
      </c>
      <c r="AM3297" s="19" t="s">
        <v>146</v>
      </c>
      <c r="AN3297" s="19">
        <v>0</v>
      </c>
      <c r="AO3297" s="19">
        <f t="shared" si="687"/>
        <v>0</v>
      </c>
      <c r="AP3297" s="18" t="s">
        <v>146</v>
      </c>
      <c r="AQ3297" s="18">
        <v>0</v>
      </c>
      <c r="AR3297" s="18">
        <f t="shared" si="688"/>
        <v>0</v>
      </c>
      <c r="AS3297" s="20" t="s">
        <v>146</v>
      </c>
      <c r="AT3297" s="20">
        <v>0</v>
      </c>
      <c r="AU3297" s="16">
        <f t="shared" si="689"/>
        <v>0</v>
      </c>
    </row>
    <row r="3298" spans="1:47" x14ac:dyDescent="0.2">
      <c r="A3298" s="16">
        <v>3295</v>
      </c>
      <c r="B3298" s="16">
        <v>143.01566326542499</v>
      </c>
      <c r="C3298" s="17">
        <v>14.495483333333301</v>
      </c>
      <c r="F3298" s="18" t="s">
        <v>146</v>
      </c>
      <c r="G3298" s="18">
        <v>0</v>
      </c>
      <c r="I3298" s="19" t="s">
        <v>146</v>
      </c>
      <c r="J3298" s="19">
        <v>0</v>
      </c>
      <c r="K3298" s="19">
        <f t="shared" si="677"/>
        <v>0</v>
      </c>
      <c r="L3298" s="18" t="s">
        <v>146</v>
      </c>
      <c r="M3298" s="18">
        <v>0</v>
      </c>
      <c r="N3298" s="18">
        <f t="shared" si="678"/>
        <v>0</v>
      </c>
      <c r="O3298" s="19" t="s">
        <v>145</v>
      </c>
      <c r="P3298" s="19">
        <v>75219.322599998399</v>
      </c>
      <c r="Q3298" s="19">
        <f t="shared" si="679"/>
        <v>18081.567932691923</v>
      </c>
      <c r="R3298" s="18" t="s">
        <v>146</v>
      </c>
      <c r="S3298" s="18">
        <v>0</v>
      </c>
      <c r="T3298" s="18">
        <f t="shared" si="680"/>
        <v>0</v>
      </c>
      <c r="U3298" s="20" t="s">
        <v>146</v>
      </c>
      <c r="V3298" s="20">
        <v>0</v>
      </c>
      <c r="W3298" s="20">
        <f t="shared" si="681"/>
        <v>0</v>
      </c>
      <c r="X3298" s="18" t="s">
        <v>146</v>
      </c>
      <c r="Y3298" s="18">
        <v>0</v>
      </c>
      <c r="Z3298" s="23">
        <f t="shared" si="682"/>
        <v>0</v>
      </c>
      <c r="AA3298" s="20" t="s">
        <v>146</v>
      </c>
      <c r="AB3298" s="20">
        <v>0</v>
      </c>
      <c r="AC3298" s="24">
        <f t="shared" si="683"/>
        <v>0</v>
      </c>
      <c r="AD3298" s="18" t="s">
        <v>146</v>
      </c>
      <c r="AE3298" s="18">
        <v>0</v>
      </c>
      <c r="AF3298" s="18">
        <f t="shared" si="684"/>
        <v>0</v>
      </c>
      <c r="AG3298" s="19" t="s">
        <v>146</v>
      </c>
      <c r="AH3298" s="19">
        <v>0</v>
      </c>
      <c r="AI3298" s="19">
        <f t="shared" si="685"/>
        <v>0</v>
      </c>
      <c r="AJ3298" s="18" t="s">
        <v>146</v>
      </c>
      <c r="AK3298" s="18">
        <v>0</v>
      </c>
      <c r="AL3298" s="18">
        <f t="shared" si="686"/>
        <v>0</v>
      </c>
      <c r="AM3298" s="19" t="s">
        <v>146</v>
      </c>
      <c r="AN3298" s="19">
        <v>0</v>
      </c>
      <c r="AO3298" s="19">
        <f t="shared" si="687"/>
        <v>0</v>
      </c>
      <c r="AP3298" s="18" t="s">
        <v>146</v>
      </c>
      <c r="AQ3298" s="18">
        <v>0</v>
      </c>
      <c r="AR3298" s="18">
        <f t="shared" si="688"/>
        <v>0</v>
      </c>
      <c r="AS3298" s="20" t="s">
        <v>146</v>
      </c>
      <c r="AT3298" s="20">
        <v>0</v>
      </c>
      <c r="AU3298" s="16">
        <f t="shared" si="689"/>
        <v>0</v>
      </c>
    </row>
    <row r="3299" spans="1:47" x14ac:dyDescent="0.2">
      <c r="A3299" s="16">
        <v>3296</v>
      </c>
      <c r="B3299" s="16">
        <v>856.56988525390602</v>
      </c>
      <c r="C3299" s="17">
        <v>1.8825833333333299</v>
      </c>
      <c r="F3299" s="18" t="s">
        <v>146</v>
      </c>
      <c r="G3299" s="18">
        <v>0</v>
      </c>
      <c r="I3299" s="19" t="s">
        <v>146</v>
      </c>
      <c r="J3299" s="19">
        <v>0</v>
      </c>
      <c r="K3299" s="19">
        <f t="shared" si="677"/>
        <v>0</v>
      </c>
      <c r="L3299" s="18" t="s">
        <v>146</v>
      </c>
      <c r="M3299" s="18">
        <v>0</v>
      </c>
      <c r="N3299" s="18">
        <f t="shared" si="678"/>
        <v>0</v>
      </c>
      <c r="O3299" s="19" t="s">
        <v>145</v>
      </c>
      <c r="P3299" s="19">
        <v>103902.715128571</v>
      </c>
      <c r="Q3299" s="19">
        <f t="shared" si="679"/>
        <v>24976.614213598798</v>
      </c>
      <c r="R3299" s="18" t="s">
        <v>146</v>
      </c>
      <c r="S3299" s="18">
        <v>0</v>
      </c>
      <c r="T3299" s="18">
        <f t="shared" si="680"/>
        <v>0</v>
      </c>
      <c r="U3299" s="20" t="s">
        <v>146</v>
      </c>
      <c r="V3299" s="20">
        <v>0</v>
      </c>
      <c r="W3299" s="20">
        <f t="shared" si="681"/>
        <v>0</v>
      </c>
      <c r="X3299" s="18" t="s">
        <v>146</v>
      </c>
      <c r="Y3299" s="18">
        <v>0</v>
      </c>
      <c r="Z3299" s="23">
        <f t="shared" si="682"/>
        <v>0</v>
      </c>
      <c r="AA3299" s="20" t="s">
        <v>146</v>
      </c>
      <c r="AB3299" s="20">
        <v>0</v>
      </c>
      <c r="AC3299" s="24">
        <f t="shared" si="683"/>
        <v>0</v>
      </c>
      <c r="AD3299" s="18" t="s">
        <v>146</v>
      </c>
      <c r="AE3299" s="18">
        <v>0</v>
      </c>
      <c r="AF3299" s="18">
        <f t="shared" si="684"/>
        <v>0</v>
      </c>
      <c r="AG3299" s="19" t="s">
        <v>146</v>
      </c>
      <c r="AH3299" s="19">
        <v>0</v>
      </c>
      <c r="AI3299" s="19">
        <f t="shared" si="685"/>
        <v>0</v>
      </c>
      <c r="AJ3299" s="18" t="s">
        <v>146</v>
      </c>
      <c r="AK3299" s="18">
        <v>0</v>
      </c>
      <c r="AL3299" s="18">
        <f t="shared" si="686"/>
        <v>0</v>
      </c>
      <c r="AM3299" s="19" t="s">
        <v>146</v>
      </c>
      <c r="AN3299" s="19">
        <v>0</v>
      </c>
      <c r="AO3299" s="19">
        <f t="shared" si="687"/>
        <v>0</v>
      </c>
      <c r="AP3299" s="18" t="s">
        <v>146</v>
      </c>
      <c r="AQ3299" s="18">
        <v>0</v>
      </c>
      <c r="AR3299" s="18">
        <f t="shared" si="688"/>
        <v>0</v>
      </c>
      <c r="AS3299" s="20" t="s">
        <v>146</v>
      </c>
      <c r="AT3299" s="20">
        <v>0</v>
      </c>
      <c r="AU3299" s="16">
        <f t="shared" si="689"/>
        <v>0</v>
      </c>
    </row>
    <row r="3300" spans="1:47" x14ac:dyDescent="0.2">
      <c r="A3300" s="16">
        <v>3297</v>
      </c>
      <c r="B3300" s="16">
        <v>849.62777275568999</v>
      </c>
      <c r="C3300" s="17">
        <v>0.92435</v>
      </c>
      <c r="D3300" s="16" t="s">
        <v>2875</v>
      </c>
      <c r="E3300" s="16" t="s">
        <v>3260</v>
      </c>
      <c r="F3300" s="18" t="s">
        <v>146</v>
      </c>
      <c r="G3300" s="18">
        <v>0</v>
      </c>
      <c r="I3300" s="19" t="s">
        <v>146</v>
      </c>
      <c r="J3300" s="19">
        <v>0</v>
      </c>
      <c r="K3300" s="19">
        <f t="shared" si="677"/>
        <v>0</v>
      </c>
      <c r="L3300" s="18" t="s">
        <v>146</v>
      </c>
      <c r="M3300" s="18">
        <v>0</v>
      </c>
      <c r="N3300" s="18">
        <f t="shared" si="678"/>
        <v>0</v>
      </c>
      <c r="O3300" s="19" t="s">
        <v>145</v>
      </c>
      <c r="P3300" s="19">
        <v>74038.828685714194</v>
      </c>
      <c r="Q3300" s="19">
        <f t="shared" si="679"/>
        <v>17797.795357142833</v>
      </c>
      <c r="R3300" s="18" t="s">
        <v>146</v>
      </c>
      <c r="S3300" s="18">
        <v>0</v>
      </c>
      <c r="T3300" s="18">
        <f t="shared" si="680"/>
        <v>0</v>
      </c>
      <c r="U3300" s="20" t="s">
        <v>146</v>
      </c>
      <c r="V3300" s="20">
        <v>0</v>
      </c>
      <c r="W3300" s="20">
        <f t="shared" si="681"/>
        <v>0</v>
      </c>
      <c r="X3300" s="18" t="s">
        <v>146</v>
      </c>
      <c r="Y3300" s="18">
        <v>0</v>
      </c>
      <c r="Z3300" s="23">
        <f t="shared" si="682"/>
        <v>0</v>
      </c>
      <c r="AA3300" s="20" t="s">
        <v>146</v>
      </c>
      <c r="AB3300" s="20">
        <v>0</v>
      </c>
      <c r="AC3300" s="24">
        <f t="shared" si="683"/>
        <v>0</v>
      </c>
      <c r="AD3300" s="18" t="s">
        <v>146</v>
      </c>
      <c r="AE3300" s="18">
        <v>0</v>
      </c>
      <c r="AF3300" s="18">
        <f t="shared" si="684"/>
        <v>0</v>
      </c>
      <c r="AG3300" s="19" t="s">
        <v>146</v>
      </c>
      <c r="AH3300" s="19">
        <v>0</v>
      </c>
      <c r="AI3300" s="19">
        <f t="shared" si="685"/>
        <v>0</v>
      </c>
      <c r="AJ3300" s="18" t="s">
        <v>146</v>
      </c>
      <c r="AK3300" s="18">
        <v>0</v>
      </c>
      <c r="AL3300" s="18">
        <f t="shared" si="686"/>
        <v>0</v>
      </c>
      <c r="AM3300" s="19" t="s">
        <v>146</v>
      </c>
      <c r="AN3300" s="19">
        <v>0</v>
      </c>
      <c r="AO3300" s="19">
        <f t="shared" si="687"/>
        <v>0</v>
      </c>
      <c r="AP3300" s="18" t="s">
        <v>146</v>
      </c>
      <c r="AQ3300" s="18">
        <v>0</v>
      </c>
      <c r="AR3300" s="18">
        <f t="shared" si="688"/>
        <v>0</v>
      </c>
      <c r="AS3300" s="20" t="s">
        <v>146</v>
      </c>
      <c r="AT3300" s="20">
        <v>0</v>
      </c>
      <c r="AU3300" s="16">
        <f t="shared" si="689"/>
        <v>0</v>
      </c>
    </row>
    <row r="3301" spans="1:47" x14ac:dyDescent="0.2">
      <c r="A3301" s="16">
        <v>3298</v>
      </c>
      <c r="B3301" s="16">
        <v>85.027488708496094</v>
      </c>
      <c r="C3301" s="17">
        <v>1.5584833333333299</v>
      </c>
      <c r="F3301" s="18" t="s">
        <v>146</v>
      </c>
      <c r="G3301" s="18">
        <v>0</v>
      </c>
      <c r="I3301" s="19" t="s">
        <v>146</v>
      </c>
      <c r="J3301" s="19">
        <v>0</v>
      </c>
      <c r="K3301" s="19">
        <f t="shared" si="677"/>
        <v>0</v>
      </c>
      <c r="L3301" s="18" t="s">
        <v>146</v>
      </c>
      <c r="M3301" s="18">
        <v>0</v>
      </c>
      <c r="N3301" s="18">
        <f t="shared" si="678"/>
        <v>0</v>
      </c>
      <c r="O3301" s="19" t="s">
        <v>145</v>
      </c>
      <c r="P3301" s="19">
        <v>107644.851314285</v>
      </c>
      <c r="Q3301" s="19">
        <f t="shared" si="679"/>
        <v>25876.166181318509</v>
      </c>
      <c r="R3301" s="18" t="s">
        <v>146</v>
      </c>
      <c r="S3301" s="18">
        <v>0</v>
      </c>
      <c r="T3301" s="18">
        <f t="shared" si="680"/>
        <v>0</v>
      </c>
      <c r="U3301" s="20" t="s">
        <v>146</v>
      </c>
      <c r="V3301" s="20">
        <v>0</v>
      </c>
      <c r="W3301" s="20">
        <f t="shared" si="681"/>
        <v>0</v>
      </c>
      <c r="X3301" s="18" t="s">
        <v>146</v>
      </c>
      <c r="Y3301" s="18">
        <v>0</v>
      </c>
      <c r="Z3301" s="23">
        <f t="shared" si="682"/>
        <v>0</v>
      </c>
      <c r="AA3301" s="20" t="s">
        <v>146</v>
      </c>
      <c r="AB3301" s="20">
        <v>0</v>
      </c>
      <c r="AC3301" s="24">
        <f t="shared" si="683"/>
        <v>0</v>
      </c>
      <c r="AD3301" s="18" t="s">
        <v>146</v>
      </c>
      <c r="AE3301" s="18">
        <v>0</v>
      </c>
      <c r="AF3301" s="18">
        <f t="shared" si="684"/>
        <v>0</v>
      </c>
      <c r="AG3301" s="19" t="s">
        <v>146</v>
      </c>
      <c r="AH3301" s="19">
        <v>0</v>
      </c>
      <c r="AI3301" s="19">
        <f t="shared" si="685"/>
        <v>0</v>
      </c>
      <c r="AJ3301" s="18" t="s">
        <v>146</v>
      </c>
      <c r="AK3301" s="18">
        <v>0</v>
      </c>
      <c r="AL3301" s="18">
        <f t="shared" si="686"/>
        <v>0</v>
      </c>
      <c r="AM3301" s="19" t="s">
        <v>146</v>
      </c>
      <c r="AN3301" s="19">
        <v>0</v>
      </c>
      <c r="AO3301" s="19">
        <f t="shared" si="687"/>
        <v>0</v>
      </c>
      <c r="AP3301" s="18" t="s">
        <v>146</v>
      </c>
      <c r="AQ3301" s="18">
        <v>0</v>
      </c>
      <c r="AR3301" s="18">
        <f t="shared" si="688"/>
        <v>0</v>
      </c>
      <c r="AS3301" s="20" t="s">
        <v>146</v>
      </c>
      <c r="AT3301" s="20">
        <v>0</v>
      </c>
      <c r="AU3301" s="16">
        <f t="shared" si="689"/>
        <v>0</v>
      </c>
    </row>
    <row r="3302" spans="1:47" x14ac:dyDescent="0.2">
      <c r="A3302" s="16">
        <v>3299</v>
      </c>
      <c r="B3302" s="16">
        <v>966.79412841796898</v>
      </c>
      <c r="C3302" s="17">
        <v>14.0500333333333</v>
      </c>
      <c r="D3302" s="16" t="s">
        <v>3261</v>
      </c>
      <c r="E3302" s="16" t="s">
        <v>3262</v>
      </c>
      <c r="F3302" s="18" t="s">
        <v>146</v>
      </c>
      <c r="G3302" s="18">
        <v>0</v>
      </c>
      <c r="I3302" s="19" t="s">
        <v>146</v>
      </c>
      <c r="J3302" s="19">
        <v>0</v>
      </c>
      <c r="K3302" s="19">
        <f t="shared" si="677"/>
        <v>0</v>
      </c>
      <c r="L3302" s="18" t="s">
        <v>146</v>
      </c>
      <c r="M3302" s="18">
        <v>0</v>
      </c>
      <c r="N3302" s="18">
        <f t="shared" si="678"/>
        <v>0</v>
      </c>
      <c r="O3302" s="19" t="s">
        <v>145</v>
      </c>
      <c r="P3302" s="19">
        <v>138018.318642856</v>
      </c>
      <c r="Q3302" s="19">
        <f t="shared" si="679"/>
        <v>33177.480442994231</v>
      </c>
      <c r="R3302" s="18" t="s">
        <v>146</v>
      </c>
      <c r="S3302" s="18">
        <v>0</v>
      </c>
      <c r="T3302" s="18">
        <f t="shared" si="680"/>
        <v>0</v>
      </c>
      <c r="U3302" s="20" t="s">
        <v>146</v>
      </c>
      <c r="V3302" s="20">
        <v>0</v>
      </c>
      <c r="W3302" s="20">
        <f t="shared" si="681"/>
        <v>0</v>
      </c>
      <c r="X3302" s="18" t="s">
        <v>146</v>
      </c>
      <c r="Y3302" s="18">
        <v>0</v>
      </c>
      <c r="Z3302" s="23">
        <f t="shared" si="682"/>
        <v>0</v>
      </c>
      <c r="AA3302" s="20" t="s">
        <v>146</v>
      </c>
      <c r="AB3302" s="20">
        <v>0</v>
      </c>
      <c r="AC3302" s="24">
        <f t="shared" si="683"/>
        <v>0</v>
      </c>
      <c r="AD3302" s="18" t="s">
        <v>146</v>
      </c>
      <c r="AE3302" s="18">
        <v>0</v>
      </c>
      <c r="AF3302" s="18">
        <f t="shared" si="684"/>
        <v>0</v>
      </c>
      <c r="AG3302" s="19" t="s">
        <v>146</v>
      </c>
      <c r="AH3302" s="19">
        <v>0</v>
      </c>
      <c r="AI3302" s="19">
        <f t="shared" si="685"/>
        <v>0</v>
      </c>
      <c r="AJ3302" s="18" t="s">
        <v>146</v>
      </c>
      <c r="AK3302" s="18">
        <v>0</v>
      </c>
      <c r="AL3302" s="18">
        <f t="shared" si="686"/>
        <v>0</v>
      </c>
      <c r="AM3302" s="19" t="s">
        <v>146</v>
      </c>
      <c r="AN3302" s="19">
        <v>0</v>
      </c>
      <c r="AO3302" s="19">
        <f t="shared" si="687"/>
        <v>0</v>
      </c>
      <c r="AP3302" s="18" t="s">
        <v>146</v>
      </c>
      <c r="AQ3302" s="18">
        <v>0</v>
      </c>
      <c r="AR3302" s="18">
        <f t="shared" si="688"/>
        <v>0</v>
      </c>
      <c r="AS3302" s="20" t="s">
        <v>146</v>
      </c>
      <c r="AT3302" s="20">
        <v>0</v>
      </c>
      <c r="AU3302" s="16">
        <f t="shared" si="689"/>
        <v>0</v>
      </c>
    </row>
    <row r="3303" spans="1:47" x14ac:dyDescent="0.2">
      <c r="A3303" s="16">
        <v>3300</v>
      </c>
      <c r="B3303" s="16">
        <v>942.92419433593705</v>
      </c>
      <c r="C3303" s="17">
        <v>17.147833333333299</v>
      </c>
      <c r="F3303" s="18" t="s">
        <v>146</v>
      </c>
      <c r="G3303" s="18">
        <v>0</v>
      </c>
      <c r="I3303" s="19" t="s">
        <v>146</v>
      </c>
      <c r="J3303" s="19">
        <v>0</v>
      </c>
      <c r="K3303" s="19">
        <f t="shared" si="677"/>
        <v>0</v>
      </c>
      <c r="L3303" s="18" t="s">
        <v>146</v>
      </c>
      <c r="M3303" s="18">
        <v>0</v>
      </c>
      <c r="N3303" s="18">
        <f t="shared" si="678"/>
        <v>0</v>
      </c>
      <c r="O3303" s="19" t="s">
        <v>145</v>
      </c>
      <c r="P3303" s="19">
        <v>101445.29385714501</v>
      </c>
      <c r="Q3303" s="19">
        <f t="shared" si="679"/>
        <v>24385.887946429088</v>
      </c>
      <c r="R3303" s="18" t="s">
        <v>146</v>
      </c>
      <c r="S3303" s="18">
        <v>0</v>
      </c>
      <c r="T3303" s="18">
        <f t="shared" si="680"/>
        <v>0</v>
      </c>
      <c r="U3303" s="20" t="s">
        <v>146</v>
      </c>
      <c r="V3303" s="20">
        <v>0</v>
      </c>
      <c r="W3303" s="20">
        <f t="shared" si="681"/>
        <v>0</v>
      </c>
      <c r="X3303" s="18" t="s">
        <v>146</v>
      </c>
      <c r="Y3303" s="18">
        <v>0</v>
      </c>
      <c r="Z3303" s="23">
        <f t="shared" si="682"/>
        <v>0</v>
      </c>
      <c r="AA3303" s="20" t="s">
        <v>146</v>
      </c>
      <c r="AB3303" s="20">
        <v>0</v>
      </c>
      <c r="AC3303" s="24">
        <f t="shared" si="683"/>
        <v>0</v>
      </c>
      <c r="AD3303" s="18" t="s">
        <v>146</v>
      </c>
      <c r="AE3303" s="18">
        <v>0</v>
      </c>
      <c r="AF3303" s="18">
        <f t="shared" si="684"/>
        <v>0</v>
      </c>
      <c r="AG3303" s="19" t="s">
        <v>146</v>
      </c>
      <c r="AH3303" s="19">
        <v>0</v>
      </c>
      <c r="AI3303" s="19">
        <f t="shared" si="685"/>
        <v>0</v>
      </c>
      <c r="AJ3303" s="18" t="s">
        <v>146</v>
      </c>
      <c r="AK3303" s="18">
        <v>0</v>
      </c>
      <c r="AL3303" s="18">
        <f t="shared" si="686"/>
        <v>0</v>
      </c>
      <c r="AM3303" s="19" t="s">
        <v>146</v>
      </c>
      <c r="AN3303" s="19">
        <v>0</v>
      </c>
      <c r="AO3303" s="19">
        <f t="shared" si="687"/>
        <v>0</v>
      </c>
      <c r="AP3303" s="18" t="s">
        <v>146</v>
      </c>
      <c r="AQ3303" s="18">
        <v>0</v>
      </c>
      <c r="AR3303" s="18">
        <f t="shared" si="688"/>
        <v>0</v>
      </c>
      <c r="AS3303" s="20" t="s">
        <v>146</v>
      </c>
      <c r="AT3303" s="20">
        <v>0</v>
      </c>
      <c r="AU3303" s="16">
        <f t="shared" si="689"/>
        <v>0</v>
      </c>
    </row>
    <row r="3304" spans="1:47" x14ac:dyDescent="0.2">
      <c r="A3304" s="16">
        <v>3301</v>
      </c>
      <c r="B3304" s="16">
        <v>141.068852742513</v>
      </c>
      <c r="C3304" s="17">
        <v>7.1967666666666599</v>
      </c>
      <c r="F3304" s="18" t="s">
        <v>146</v>
      </c>
      <c r="G3304" s="18">
        <v>0</v>
      </c>
      <c r="I3304" s="19" t="s">
        <v>146</v>
      </c>
      <c r="J3304" s="19">
        <v>0</v>
      </c>
      <c r="K3304" s="19">
        <f t="shared" si="677"/>
        <v>0</v>
      </c>
      <c r="L3304" s="18" t="s">
        <v>146</v>
      </c>
      <c r="M3304" s="18">
        <v>0</v>
      </c>
      <c r="N3304" s="18">
        <f t="shared" si="678"/>
        <v>0</v>
      </c>
      <c r="O3304" s="19" t="s">
        <v>145</v>
      </c>
      <c r="P3304" s="19">
        <v>125527.93457142801</v>
      </c>
      <c r="Q3304" s="19">
        <f t="shared" si="679"/>
        <v>30174.984271977886</v>
      </c>
      <c r="R3304" s="18" t="s">
        <v>146</v>
      </c>
      <c r="S3304" s="18">
        <v>0</v>
      </c>
      <c r="T3304" s="18">
        <f t="shared" si="680"/>
        <v>0</v>
      </c>
      <c r="U3304" s="20" t="s">
        <v>146</v>
      </c>
      <c r="V3304" s="20">
        <v>0</v>
      </c>
      <c r="W3304" s="20">
        <f t="shared" si="681"/>
        <v>0</v>
      </c>
      <c r="X3304" s="18" t="s">
        <v>146</v>
      </c>
      <c r="Y3304" s="18">
        <v>0</v>
      </c>
      <c r="Z3304" s="23">
        <f t="shared" si="682"/>
        <v>0</v>
      </c>
      <c r="AA3304" s="20" t="s">
        <v>146</v>
      </c>
      <c r="AB3304" s="20">
        <v>0</v>
      </c>
      <c r="AC3304" s="24">
        <f t="shared" si="683"/>
        <v>0</v>
      </c>
      <c r="AD3304" s="18" t="s">
        <v>146</v>
      </c>
      <c r="AE3304" s="18">
        <v>0</v>
      </c>
      <c r="AF3304" s="18">
        <f t="shared" si="684"/>
        <v>0</v>
      </c>
      <c r="AG3304" s="19" t="s">
        <v>146</v>
      </c>
      <c r="AH3304" s="19">
        <v>0</v>
      </c>
      <c r="AI3304" s="19">
        <f t="shared" si="685"/>
        <v>0</v>
      </c>
      <c r="AJ3304" s="18" t="s">
        <v>146</v>
      </c>
      <c r="AK3304" s="18">
        <v>0</v>
      </c>
      <c r="AL3304" s="18">
        <f t="shared" si="686"/>
        <v>0</v>
      </c>
      <c r="AM3304" s="19" t="s">
        <v>146</v>
      </c>
      <c r="AN3304" s="19">
        <v>0</v>
      </c>
      <c r="AO3304" s="19">
        <f t="shared" si="687"/>
        <v>0</v>
      </c>
      <c r="AP3304" s="18" t="s">
        <v>146</v>
      </c>
      <c r="AQ3304" s="18">
        <v>0</v>
      </c>
      <c r="AR3304" s="18">
        <f t="shared" si="688"/>
        <v>0</v>
      </c>
      <c r="AS3304" s="20" t="s">
        <v>145</v>
      </c>
      <c r="AT3304" s="20">
        <v>66663.476257142698</v>
      </c>
      <c r="AU3304" s="16">
        <f t="shared" si="689"/>
        <v>4441.2709032073753</v>
      </c>
    </row>
    <row r="3305" spans="1:47" x14ac:dyDescent="0.2">
      <c r="A3305" s="16">
        <v>3302</v>
      </c>
      <c r="B3305" s="16">
        <v>998.59753417968705</v>
      </c>
      <c r="C3305" s="17">
        <v>0.60026666666666595</v>
      </c>
      <c r="F3305" s="18" t="s">
        <v>146</v>
      </c>
      <c r="G3305" s="18">
        <v>0</v>
      </c>
      <c r="I3305" s="19" t="s">
        <v>146</v>
      </c>
      <c r="J3305" s="19">
        <v>0</v>
      </c>
      <c r="K3305" s="19">
        <f t="shared" si="677"/>
        <v>0</v>
      </c>
      <c r="L3305" s="18" t="s">
        <v>146</v>
      </c>
      <c r="M3305" s="18">
        <v>0</v>
      </c>
      <c r="N3305" s="18">
        <f t="shared" si="678"/>
        <v>0</v>
      </c>
      <c r="O3305" s="19" t="s">
        <v>145</v>
      </c>
      <c r="P3305" s="19">
        <v>75966.078842857096</v>
      </c>
      <c r="Q3305" s="19">
        <f t="shared" si="679"/>
        <v>18261.076644917572</v>
      </c>
      <c r="R3305" s="18" t="s">
        <v>146</v>
      </c>
      <c r="S3305" s="18">
        <v>0</v>
      </c>
      <c r="T3305" s="18">
        <f t="shared" si="680"/>
        <v>0</v>
      </c>
      <c r="U3305" s="20" t="s">
        <v>146</v>
      </c>
      <c r="V3305" s="20">
        <v>0</v>
      </c>
      <c r="W3305" s="20">
        <f t="shared" si="681"/>
        <v>0</v>
      </c>
      <c r="X3305" s="18" t="s">
        <v>146</v>
      </c>
      <c r="Y3305" s="18">
        <v>0</v>
      </c>
      <c r="Z3305" s="23">
        <f t="shared" si="682"/>
        <v>0</v>
      </c>
      <c r="AA3305" s="20" t="s">
        <v>146</v>
      </c>
      <c r="AB3305" s="20">
        <v>0</v>
      </c>
      <c r="AC3305" s="24">
        <f t="shared" si="683"/>
        <v>0</v>
      </c>
      <c r="AD3305" s="18" t="s">
        <v>146</v>
      </c>
      <c r="AE3305" s="18">
        <v>0</v>
      </c>
      <c r="AF3305" s="18">
        <f t="shared" si="684"/>
        <v>0</v>
      </c>
      <c r="AG3305" s="19" t="s">
        <v>146</v>
      </c>
      <c r="AH3305" s="19">
        <v>0</v>
      </c>
      <c r="AI3305" s="19">
        <f t="shared" si="685"/>
        <v>0</v>
      </c>
      <c r="AJ3305" s="18" t="s">
        <v>146</v>
      </c>
      <c r="AK3305" s="18">
        <v>0</v>
      </c>
      <c r="AL3305" s="18">
        <f t="shared" si="686"/>
        <v>0</v>
      </c>
      <c r="AM3305" s="19" t="s">
        <v>146</v>
      </c>
      <c r="AN3305" s="19">
        <v>0</v>
      </c>
      <c r="AO3305" s="19">
        <f t="shared" si="687"/>
        <v>0</v>
      </c>
      <c r="AP3305" s="18" t="s">
        <v>146</v>
      </c>
      <c r="AQ3305" s="18">
        <v>0</v>
      </c>
      <c r="AR3305" s="18">
        <f t="shared" si="688"/>
        <v>0</v>
      </c>
      <c r="AS3305" s="20" t="s">
        <v>146</v>
      </c>
      <c r="AT3305" s="20">
        <v>0</v>
      </c>
      <c r="AU3305" s="16">
        <f t="shared" si="689"/>
        <v>0</v>
      </c>
    </row>
    <row r="3306" spans="1:47" x14ac:dyDescent="0.2">
      <c r="A3306" s="16">
        <v>3303</v>
      </c>
      <c r="B3306" s="16">
        <v>889.543190472682</v>
      </c>
      <c r="C3306" s="17">
        <v>0.589038888888888</v>
      </c>
      <c r="D3306" s="16" t="s">
        <v>3263</v>
      </c>
      <c r="E3306" s="16" t="s">
        <v>3264</v>
      </c>
      <c r="F3306" s="18" t="s">
        <v>146</v>
      </c>
      <c r="G3306" s="18">
        <v>0</v>
      </c>
      <c r="I3306" s="19" t="s">
        <v>146</v>
      </c>
      <c r="J3306" s="19">
        <v>0</v>
      </c>
      <c r="K3306" s="19">
        <f t="shared" si="677"/>
        <v>0</v>
      </c>
      <c r="L3306" s="18" t="s">
        <v>146</v>
      </c>
      <c r="M3306" s="18">
        <v>0</v>
      </c>
      <c r="N3306" s="18">
        <f t="shared" si="678"/>
        <v>0</v>
      </c>
      <c r="O3306" s="19" t="s">
        <v>145</v>
      </c>
      <c r="P3306" s="19">
        <v>72254.892914285694</v>
      </c>
      <c r="Q3306" s="19">
        <f t="shared" si="679"/>
        <v>17368.964642857136</v>
      </c>
      <c r="R3306" s="18" t="s">
        <v>146</v>
      </c>
      <c r="S3306" s="18">
        <v>0</v>
      </c>
      <c r="T3306" s="18">
        <f t="shared" si="680"/>
        <v>0</v>
      </c>
      <c r="U3306" s="20" t="s">
        <v>146</v>
      </c>
      <c r="V3306" s="20">
        <v>0</v>
      </c>
      <c r="W3306" s="20">
        <f t="shared" si="681"/>
        <v>0</v>
      </c>
      <c r="X3306" s="18" t="s">
        <v>146</v>
      </c>
      <c r="Y3306" s="18">
        <v>0</v>
      </c>
      <c r="Z3306" s="23">
        <f t="shared" si="682"/>
        <v>0</v>
      </c>
      <c r="AA3306" s="20" t="s">
        <v>146</v>
      </c>
      <c r="AB3306" s="20">
        <v>0</v>
      </c>
      <c r="AC3306" s="24">
        <f t="shared" si="683"/>
        <v>0</v>
      </c>
      <c r="AD3306" s="18" t="s">
        <v>146</v>
      </c>
      <c r="AE3306" s="18">
        <v>0</v>
      </c>
      <c r="AF3306" s="18">
        <f t="shared" si="684"/>
        <v>0</v>
      </c>
      <c r="AG3306" s="19" t="s">
        <v>146</v>
      </c>
      <c r="AH3306" s="19">
        <v>0</v>
      </c>
      <c r="AI3306" s="19">
        <f t="shared" si="685"/>
        <v>0</v>
      </c>
      <c r="AJ3306" s="18" t="s">
        <v>145</v>
      </c>
      <c r="AK3306" s="18">
        <v>25146.265342857099</v>
      </c>
      <c r="AL3306" s="18">
        <f t="shared" si="686"/>
        <v>1662.0135719006673</v>
      </c>
      <c r="AM3306" s="19" t="s">
        <v>146</v>
      </c>
      <c r="AN3306" s="19">
        <v>0</v>
      </c>
      <c r="AO3306" s="19">
        <f t="shared" si="687"/>
        <v>0</v>
      </c>
      <c r="AP3306" s="18" t="s">
        <v>145</v>
      </c>
      <c r="AQ3306" s="18">
        <v>24992.032057142798</v>
      </c>
      <c r="AR3306" s="18">
        <f t="shared" si="688"/>
        <v>3085.4360564373828</v>
      </c>
      <c r="AS3306" s="20" t="s">
        <v>146</v>
      </c>
      <c r="AT3306" s="20">
        <v>0</v>
      </c>
      <c r="AU3306" s="16">
        <f t="shared" si="689"/>
        <v>0</v>
      </c>
    </row>
    <row r="3307" spans="1:47" x14ac:dyDescent="0.2">
      <c r="A3307" s="16">
        <v>3304</v>
      </c>
      <c r="B3307" s="16">
        <v>822.54577636718705</v>
      </c>
      <c r="C3307" s="17">
        <v>1.18081666666666</v>
      </c>
      <c r="F3307" s="18" t="s">
        <v>146</v>
      </c>
      <c r="G3307" s="18">
        <v>0</v>
      </c>
      <c r="I3307" s="19" t="s">
        <v>146</v>
      </c>
      <c r="J3307" s="19">
        <v>0</v>
      </c>
      <c r="K3307" s="19">
        <f t="shared" si="677"/>
        <v>0</v>
      </c>
      <c r="L3307" s="18" t="s">
        <v>146</v>
      </c>
      <c r="M3307" s="18">
        <v>0</v>
      </c>
      <c r="N3307" s="18">
        <f t="shared" si="678"/>
        <v>0</v>
      </c>
      <c r="O3307" s="19" t="s">
        <v>145</v>
      </c>
      <c r="P3307" s="19">
        <v>73942.006414285803</v>
      </c>
      <c r="Q3307" s="19">
        <f t="shared" si="679"/>
        <v>17774.520772664855</v>
      </c>
      <c r="R3307" s="18" t="s">
        <v>146</v>
      </c>
      <c r="S3307" s="18">
        <v>0</v>
      </c>
      <c r="T3307" s="18">
        <f t="shared" si="680"/>
        <v>0</v>
      </c>
      <c r="U3307" s="20" t="s">
        <v>146</v>
      </c>
      <c r="V3307" s="20">
        <v>0</v>
      </c>
      <c r="W3307" s="20">
        <f t="shared" si="681"/>
        <v>0</v>
      </c>
      <c r="X3307" s="18" t="s">
        <v>146</v>
      </c>
      <c r="Y3307" s="18">
        <v>0</v>
      </c>
      <c r="Z3307" s="23">
        <f t="shared" si="682"/>
        <v>0</v>
      </c>
      <c r="AA3307" s="20" t="s">
        <v>146</v>
      </c>
      <c r="AB3307" s="20">
        <v>0</v>
      </c>
      <c r="AC3307" s="24">
        <f t="shared" si="683"/>
        <v>0</v>
      </c>
      <c r="AD3307" s="18" t="s">
        <v>146</v>
      </c>
      <c r="AE3307" s="18">
        <v>0</v>
      </c>
      <c r="AF3307" s="18">
        <f t="shared" si="684"/>
        <v>0</v>
      </c>
      <c r="AG3307" s="19" t="s">
        <v>146</v>
      </c>
      <c r="AH3307" s="19">
        <v>0</v>
      </c>
      <c r="AI3307" s="19">
        <f t="shared" si="685"/>
        <v>0</v>
      </c>
      <c r="AJ3307" s="18" t="s">
        <v>146</v>
      </c>
      <c r="AK3307" s="18">
        <v>0</v>
      </c>
      <c r="AL3307" s="18">
        <f t="shared" si="686"/>
        <v>0</v>
      </c>
      <c r="AM3307" s="19" t="s">
        <v>146</v>
      </c>
      <c r="AN3307" s="19">
        <v>0</v>
      </c>
      <c r="AO3307" s="19">
        <f t="shared" si="687"/>
        <v>0</v>
      </c>
      <c r="AP3307" s="18" t="s">
        <v>146</v>
      </c>
      <c r="AQ3307" s="18">
        <v>0</v>
      </c>
      <c r="AR3307" s="18">
        <f t="shared" si="688"/>
        <v>0</v>
      </c>
      <c r="AS3307" s="20" t="s">
        <v>146</v>
      </c>
      <c r="AT3307" s="20">
        <v>0</v>
      </c>
      <c r="AU3307" s="16">
        <f t="shared" si="689"/>
        <v>0</v>
      </c>
    </row>
    <row r="3308" spans="1:47" x14ac:dyDescent="0.2">
      <c r="A3308" s="16">
        <v>3305</v>
      </c>
      <c r="B3308" s="16">
        <v>412.305030286457</v>
      </c>
      <c r="C3308" s="17">
        <v>2.0379</v>
      </c>
      <c r="F3308" s="18" t="s">
        <v>146</v>
      </c>
      <c r="G3308" s="18">
        <v>0</v>
      </c>
      <c r="I3308" s="19" t="s">
        <v>146</v>
      </c>
      <c r="J3308" s="19">
        <v>0</v>
      </c>
      <c r="K3308" s="19">
        <f t="shared" si="677"/>
        <v>0</v>
      </c>
      <c r="L3308" s="18" t="s">
        <v>146</v>
      </c>
      <c r="M3308" s="18">
        <v>0</v>
      </c>
      <c r="N3308" s="18">
        <f t="shared" si="678"/>
        <v>0</v>
      </c>
      <c r="O3308" s="19" t="s">
        <v>145</v>
      </c>
      <c r="P3308" s="19">
        <v>93607.152700000297</v>
      </c>
      <c r="Q3308" s="19">
        <f t="shared" si="679"/>
        <v>22501.719399038531</v>
      </c>
      <c r="R3308" s="18" t="s">
        <v>146</v>
      </c>
      <c r="S3308" s="18">
        <v>0</v>
      </c>
      <c r="T3308" s="18">
        <f t="shared" si="680"/>
        <v>0</v>
      </c>
      <c r="U3308" s="20" t="s">
        <v>146</v>
      </c>
      <c r="V3308" s="20">
        <v>0</v>
      </c>
      <c r="W3308" s="20">
        <f t="shared" si="681"/>
        <v>0</v>
      </c>
      <c r="X3308" s="18" t="s">
        <v>146</v>
      </c>
      <c r="Y3308" s="18">
        <v>0</v>
      </c>
      <c r="Z3308" s="23">
        <f t="shared" si="682"/>
        <v>0</v>
      </c>
      <c r="AA3308" s="20" t="s">
        <v>146</v>
      </c>
      <c r="AB3308" s="20">
        <v>0</v>
      </c>
      <c r="AC3308" s="24">
        <f t="shared" si="683"/>
        <v>0</v>
      </c>
      <c r="AD3308" s="18" t="s">
        <v>146</v>
      </c>
      <c r="AE3308" s="18">
        <v>0</v>
      </c>
      <c r="AF3308" s="18">
        <f t="shared" si="684"/>
        <v>0</v>
      </c>
      <c r="AG3308" s="19" t="s">
        <v>146</v>
      </c>
      <c r="AH3308" s="19">
        <v>0</v>
      </c>
      <c r="AI3308" s="19">
        <f t="shared" si="685"/>
        <v>0</v>
      </c>
      <c r="AJ3308" s="18" t="s">
        <v>146</v>
      </c>
      <c r="AK3308" s="18">
        <v>0</v>
      </c>
      <c r="AL3308" s="18">
        <f t="shared" si="686"/>
        <v>0</v>
      </c>
      <c r="AM3308" s="19" t="s">
        <v>146</v>
      </c>
      <c r="AN3308" s="19">
        <v>0</v>
      </c>
      <c r="AO3308" s="19">
        <f t="shared" si="687"/>
        <v>0</v>
      </c>
      <c r="AP3308" s="18" t="s">
        <v>146</v>
      </c>
      <c r="AQ3308" s="18">
        <v>0</v>
      </c>
      <c r="AR3308" s="18">
        <f t="shared" si="688"/>
        <v>0</v>
      </c>
      <c r="AS3308" s="20" t="s">
        <v>146</v>
      </c>
      <c r="AT3308" s="20">
        <v>0</v>
      </c>
      <c r="AU3308" s="16">
        <f t="shared" si="689"/>
        <v>0</v>
      </c>
    </row>
    <row r="3309" spans="1:47" x14ac:dyDescent="0.2">
      <c r="A3309" s="16">
        <v>3306</v>
      </c>
      <c r="B3309" s="16">
        <v>892.57003721678996</v>
      </c>
      <c r="C3309" s="17">
        <v>5.6481333333333303</v>
      </c>
      <c r="F3309" s="18" t="s">
        <v>146</v>
      </c>
      <c r="G3309" s="18">
        <v>0</v>
      </c>
      <c r="I3309" s="19" t="s">
        <v>146</v>
      </c>
      <c r="J3309" s="19">
        <v>0</v>
      </c>
      <c r="K3309" s="19">
        <f t="shared" si="677"/>
        <v>0</v>
      </c>
      <c r="L3309" s="18" t="s">
        <v>146</v>
      </c>
      <c r="M3309" s="18">
        <v>0</v>
      </c>
      <c r="N3309" s="18">
        <f t="shared" si="678"/>
        <v>0</v>
      </c>
      <c r="O3309" s="19" t="s">
        <v>145</v>
      </c>
      <c r="P3309" s="19">
        <v>90876.538942857194</v>
      </c>
      <c r="Q3309" s="19">
        <f t="shared" si="679"/>
        <v>21845.321861263747</v>
      </c>
      <c r="R3309" s="18" t="s">
        <v>146</v>
      </c>
      <c r="S3309" s="18">
        <v>0</v>
      </c>
      <c r="T3309" s="18">
        <f t="shared" si="680"/>
        <v>0</v>
      </c>
      <c r="U3309" s="20" t="s">
        <v>146</v>
      </c>
      <c r="V3309" s="20">
        <v>0</v>
      </c>
      <c r="W3309" s="20">
        <f t="shared" si="681"/>
        <v>0</v>
      </c>
      <c r="X3309" s="18" t="s">
        <v>146</v>
      </c>
      <c r="Y3309" s="18">
        <v>0</v>
      </c>
      <c r="Z3309" s="23">
        <f t="shared" si="682"/>
        <v>0</v>
      </c>
      <c r="AA3309" s="20" t="s">
        <v>146</v>
      </c>
      <c r="AB3309" s="20">
        <v>0</v>
      </c>
      <c r="AC3309" s="24">
        <f t="shared" si="683"/>
        <v>0</v>
      </c>
      <c r="AD3309" s="18" t="s">
        <v>146</v>
      </c>
      <c r="AE3309" s="18">
        <v>0</v>
      </c>
      <c r="AF3309" s="18">
        <f t="shared" si="684"/>
        <v>0</v>
      </c>
      <c r="AG3309" s="19" t="s">
        <v>146</v>
      </c>
      <c r="AH3309" s="19">
        <v>0</v>
      </c>
      <c r="AI3309" s="19">
        <f t="shared" si="685"/>
        <v>0</v>
      </c>
      <c r="AJ3309" s="18" t="s">
        <v>146</v>
      </c>
      <c r="AK3309" s="18">
        <v>0</v>
      </c>
      <c r="AL3309" s="18">
        <f t="shared" si="686"/>
        <v>0</v>
      </c>
      <c r="AM3309" s="19" t="s">
        <v>146</v>
      </c>
      <c r="AN3309" s="19">
        <v>0</v>
      </c>
      <c r="AO3309" s="19">
        <f t="shared" si="687"/>
        <v>0</v>
      </c>
      <c r="AP3309" s="18" t="s">
        <v>146</v>
      </c>
      <c r="AQ3309" s="18">
        <v>0</v>
      </c>
      <c r="AR3309" s="18">
        <f t="shared" si="688"/>
        <v>0</v>
      </c>
      <c r="AS3309" s="20" t="s">
        <v>146</v>
      </c>
      <c r="AT3309" s="20">
        <v>0</v>
      </c>
      <c r="AU3309" s="16">
        <f t="shared" si="689"/>
        <v>0</v>
      </c>
    </row>
    <row r="3310" spans="1:47" x14ac:dyDescent="0.2">
      <c r="A3310" s="16">
        <v>3307</v>
      </c>
      <c r="B3310" s="16">
        <v>607.53820800781205</v>
      </c>
      <c r="C3310" s="17">
        <v>1.8149500000000001</v>
      </c>
      <c r="D3310" s="16" t="s">
        <v>3265</v>
      </c>
      <c r="E3310" s="16" t="s">
        <v>3266</v>
      </c>
      <c r="F3310" s="18" t="s">
        <v>146</v>
      </c>
      <c r="G3310" s="18">
        <v>0</v>
      </c>
      <c r="I3310" s="19" t="s">
        <v>146</v>
      </c>
      <c r="J3310" s="19">
        <v>0</v>
      </c>
      <c r="K3310" s="19">
        <f t="shared" si="677"/>
        <v>0</v>
      </c>
      <c r="L3310" s="18" t="s">
        <v>146</v>
      </c>
      <c r="M3310" s="18">
        <v>0</v>
      </c>
      <c r="N3310" s="18">
        <f t="shared" si="678"/>
        <v>0</v>
      </c>
      <c r="O3310" s="19" t="s">
        <v>145</v>
      </c>
      <c r="P3310" s="19">
        <v>106687.590128571</v>
      </c>
      <c r="Q3310" s="19">
        <f t="shared" si="679"/>
        <v>25646.055319368028</v>
      </c>
      <c r="R3310" s="18" t="s">
        <v>146</v>
      </c>
      <c r="S3310" s="18">
        <v>0</v>
      </c>
      <c r="T3310" s="18">
        <f t="shared" si="680"/>
        <v>0</v>
      </c>
      <c r="U3310" s="20" t="s">
        <v>146</v>
      </c>
      <c r="V3310" s="20">
        <v>0</v>
      </c>
      <c r="W3310" s="20">
        <f t="shared" si="681"/>
        <v>0</v>
      </c>
      <c r="X3310" s="18" t="s">
        <v>146</v>
      </c>
      <c r="Y3310" s="18">
        <v>0</v>
      </c>
      <c r="Z3310" s="23">
        <f t="shared" si="682"/>
        <v>0</v>
      </c>
      <c r="AA3310" s="20" t="s">
        <v>146</v>
      </c>
      <c r="AB3310" s="20">
        <v>0</v>
      </c>
      <c r="AC3310" s="24">
        <f t="shared" si="683"/>
        <v>0</v>
      </c>
      <c r="AD3310" s="18" t="s">
        <v>146</v>
      </c>
      <c r="AE3310" s="18">
        <v>0</v>
      </c>
      <c r="AF3310" s="18">
        <f t="shared" si="684"/>
        <v>0</v>
      </c>
      <c r="AG3310" s="19" t="s">
        <v>146</v>
      </c>
      <c r="AH3310" s="19">
        <v>0</v>
      </c>
      <c r="AI3310" s="19">
        <f t="shared" si="685"/>
        <v>0</v>
      </c>
      <c r="AJ3310" s="18" t="s">
        <v>146</v>
      </c>
      <c r="AK3310" s="18">
        <v>0</v>
      </c>
      <c r="AL3310" s="18">
        <f t="shared" si="686"/>
        <v>0</v>
      </c>
      <c r="AM3310" s="19" t="s">
        <v>146</v>
      </c>
      <c r="AN3310" s="19">
        <v>0</v>
      </c>
      <c r="AO3310" s="19">
        <f t="shared" si="687"/>
        <v>0</v>
      </c>
      <c r="AP3310" s="18" t="s">
        <v>146</v>
      </c>
      <c r="AQ3310" s="18">
        <v>0</v>
      </c>
      <c r="AR3310" s="18">
        <f t="shared" si="688"/>
        <v>0</v>
      </c>
      <c r="AS3310" s="20" t="s">
        <v>146</v>
      </c>
      <c r="AT3310" s="20">
        <v>0</v>
      </c>
      <c r="AU3310" s="16">
        <f t="shared" si="689"/>
        <v>0</v>
      </c>
    </row>
    <row r="3311" spans="1:47" x14ac:dyDescent="0.2">
      <c r="A3311" s="16">
        <v>3308</v>
      </c>
      <c r="B3311" s="16">
        <v>619.54534912109295</v>
      </c>
      <c r="C3311" s="17">
        <v>10.2169833333333</v>
      </c>
      <c r="D3311" s="16" t="s">
        <v>3267</v>
      </c>
      <c r="E3311" s="16" t="s">
        <v>3268</v>
      </c>
      <c r="F3311" s="18" t="s">
        <v>146</v>
      </c>
      <c r="G3311" s="18">
        <v>0</v>
      </c>
      <c r="I3311" s="19" t="s">
        <v>146</v>
      </c>
      <c r="J3311" s="19">
        <v>0</v>
      </c>
      <c r="K3311" s="19">
        <f t="shared" si="677"/>
        <v>0</v>
      </c>
      <c r="L3311" s="18" t="s">
        <v>146</v>
      </c>
      <c r="M3311" s="18">
        <v>0</v>
      </c>
      <c r="N3311" s="18">
        <f t="shared" si="678"/>
        <v>0</v>
      </c>
      <c r="O3311" s="19" t="s">
        <v>145</v>
      </c>
      <c r="P3311" s="19">
        <v>155850.642014285</v>
      </c>
      <c r="Q3311" s="19">
        <f t="shared" si="679"/>
        <v>37464.096638049275</v>
      </c>
      <c r="R3311" s="18" t="s">
        <v>146</v>
      </c>
      <c r="S3311" s="18">
        <v>0</v>
      </c>
      <c r="T3311" s="18">
        <f t="shared" si="680"/>
        <v>0</v>
      </c>
      <c r="U3311" s="20" t="s">
        <v>146</v>
      </c>
      <c r="V3311" s="20">
        <v>0</v>
      </c>
      <c r="W3311" s="20">
        <f t="shared" si="681"/>
        <v>0</v>
      </c>
      <c r="X3311" s="18" t="s">
        <v>146</v>
      </c>
      <c r="Y3311" s="18">
        <v>0</v>
      </c>
      <c r="Z3311" s="23">
        <f t="shared" si="682"/>
        <v>0</v>
      </c>
      <c r="AA3311" s="20" t="s">
        <v>146</v>
      </c>
      <c r="AB3311" s="20">
        <v>0</v>
      </c>
      <c r="AC3311" s="24">
        <f t="shared" si="683"/>
        <v>0</v>
      </c>
      <c r="AD3311" s="18" t="s">
        <v>146</v>
      </c>
      <c r="AE3311" s="18">
        <v>0</v>
      </c>
      <c r="AF3311" s="18">
        <f t="shared" si="684"/>
        <v>0</v>
      </c>
      <c r="AG3311" s="19" t="s">
        <v>146</v>
      </c>
      <c r="AH3311" s="19">
        <v>0</v>
      </c>
      <c r="AI3311" s="19">
        <f t="shared" si="685"/>
        <v>0</v>
      </c>
      <c r="AJ3311" s="18" t="s">
        <v>146</v>
      </c>
      <c r="AK3311" s="18">
        <v>0</v>
      </c>
      <c r="AL3311" s="18">
        <f t="shared" si="686"/>
        <v>0</v>
      </c>
      <c r="AM3311" s="19" t="s">
        <v>146</v>
      </c>
      <c r="AN3311" s="19">
        <v>0</v>
      </c>
      <c r="AO3311" s="19">
        <f t="shared" si="687"/>
        <v>0</v>
      </c>
      <c r="AP3311" s="18" t="s">
        <v>146</v>
      </c>
      <c r="AQ3311" s="18">
        <v>0</v>
      </c>
      <c r="AR3311" s="18">
        <f t="shared" si="688"/>
        <v>0</v>
      </c>
      <c r="AS3311" s="20" t="s">
        <v>146</v>
      </c>
      <c r="AT3311" s="20">
        <v>0</v>
      </c>
      <c r="AU3311" s="16">
        <f t="shared" si="689"/>
        <v>0</v>
      </c>
    </row>
    <row r="3312" spans="1:47" x14ac:dyDescent="0.2">
      <c r="A3312" s="16">
        <v>3309</v>
      </c>
      <c r="B3312" s="16">
        <v>170.09137859116601</v>
      </c>
      <c r="C3312" s="17">
        <v>15.042216666666601</v>
      </c>
      <c r="D3312" s="16" t="s">
        <v>3269</v>
      </c>
      <c r="E3312" s="16" t="s">
        <v>3269</v>
      </c>
      <c r="F3312" s="18" t="s">
        <v>146</v>
      </c>
      <c r="G3312" s="18">
        <v>0</v>
      </c>
      <c r="I3312" s="19" t="s">
        <v>146</v>
      </c>
      <c r="J3312" s="19">
        <v>0</v>
      </c>
      <c r="K3312" s="19">
        <f t="shared" si="677"/>
        <v>0</v>
      </c>
      <c r="L3312" s="18" t="s">
        <v>146</v>
      </c>
      <c r="M3312" s="18">
        <v>0</v>
      </c>
      <c r="N3312" s="18">
        <f t="shared" si="678"/>
        <v>0</v>
      </c>
      <c r="O3312" s="19" t="s">
        <v>145</v>
      </c>
      <c r="P3312" s="19">
        <v>129199.820642857</v>
      </c>
      <c r="Q3312" s="19">
        <f t="shared" si="679"/>
        <v>31057.649192994468</v>
      </c>
      <c r="R3312" s="18" t="s">
        <v>146</v>
      </c>
      <c r="S3312" s="18">
        <v>0</v>
      </c>
      <c r="T3312" s="18">
        <f t="shared" si="680"/>
        <v>0</v>
      </c>
      <c r="U3312" s="20" t="s">
        <v>146</v>
      </c>
      <c r="V3312" s="20">
        <v>0</v>
      </c>
      <c r="W3312" s="20">
        <f t="shared" si="681"/>
        <v>0</v>
      </c>
      <c r="X3312" s="18" t="s">
        <v>146</v>
      </c>
      <c r="Y3312" s="18">
        <v>0</v>
      </c>
      <c r="Z3312" s="23">
        <f t="shared" si="682"/>
        <v>0</v>
      </c>
      <c r="AA3312" s="20" t="s">
        <v>146</v>
      </c>
      <c r="AB3312" s="20">
        <v>0</v>
      </c>
      <c r="AC3312" s="24">
        <f t="shared" si="683"/>
        <v>0</v>
      </c>
      <c r="AD3312" s="18" t="s">
        <v>146</v>
      </c>
      <c r="AE3312" s="18">
        <v>0</v>
      </c>
      <c r="AF3312" s="18">
        <f t="shared" si="684"/>
        <v>0</v>
      </c>
      <c r="AG3312" s="19" t="s">
        <v>146</v>
      </c>
      <c r="AH3312" s="19">
        <v>0</v>
      </c>
      <c r="AI3312" s="19">
        <f t="shared" si="685"/>
        <v>0</v>
      </c>
      <c r="AJ3312" s="18" t="s">
        <v>146</v>
      </c>
      <c r="AK3312" s="18">
        <v>0</v>
      </c>
      <c r="AL3312" s="18">
        <f t="shared" si="686"/>
        <v>0</v>
      </c>
      <c r="AM3312" s="19" t="s">
        <v>146</v>
      </c>
      <c r="AN3312" s="19">
        <v>0</v>
      </c>
      <c r="AO3312" s="19">
        <f t="shared" si="687"/>
        <v>0</v>
      </c>
      <c r="AP3312" s="18" t="s">
        <v>146</v>
      </c>
      <c r="AQ3312" s="18">
        <v>0</v>
      </c>
      <c r="AR3312" s="18">
        <f t="shared" si="688"/>
        <v>0</v>
      </c>
      <c r="AS3312" s="20" t="s">
        <v>146</v>
      </c>
      <c r="AT3312" s="20">
        <v>0</v>
      </c>
      <c r="AU3312" s="16">
        <f t="shared" si="689"/>
        <v>0</v>
      </c>
    </row>
    <row r="3313" spans="1:47" x14ac:dyDescent="0.2">
      <c r="A3313" s="16">
        <v>3310</v>
      </c>
      <c r="B3313" s="16">
        <v>388.28451753842899</v>
      </c>
      <c r="C3313" s="17">
        <v>7.0854666666666599</v>
      </c>
      <c r="D3313" s="16" t="s">
        <v>3270</v>
      </c>
      <c r="E3313" s="16" t="s">
        <v>3270</v>
      </c>
      <c r="F3313" s="18" t="s">
        <v>146</v>
      </c>
      <c r="G3313" s="18">
        <v>0</v>
      </c>
      <c r="I3313" s="19" t="s">
        <v>146</v>
      </c>
      <c r="J3313" s="19">
        <v>0</v>
      </c>
      <c r="K3313" s="19">
        <f t="shared" si="677"/>
        <v>0</v>
      </c>
      <c r="L3313" s="18" t="s">
        <v>146</v>
      </c>
      <c r="M3313" s="18">
        <v>0</v>
      </c>
      <c r="N3313" s="18">
        <f t="shared" si="678"/>
        <v>0</v>
      </c>
      <c r="O3313" s="19" t="s">
        <v>145</v>
      </c>
      <c r="P3313" s="19">
        <v>115330.90851428499</v>
      </c>
      <c r="Q3313" s="19">
        <f t="shared" si="679"/>
        <v>27723.77608516466</v>
      </c>
      <c r="R3313" s="18" t="s">
        <v>146</v>
      </c>
      <c r="S3313" s="18">
        <v>0</v>
      </c>
      <c r="T3313" s="18">
        <f t="shared" si="680"/>
        <v>0</v>
      </c>
      <c r="U3313" s="20" t="s">
        <v>146</v>
      </c>
      <c r="V3313" s="20">
        <v>0</v>
      </c>
      <c r="W3313" s="20">
        <f t="shared" si="681"/>
        <v>0</v>
      </c>
      <c r="X3313" s="18" t="s">
        <v>146</v>
      </c>
      <c r="Y3313" s="18">
        <v>0</v>
      </c>
      <c r="Z3313" s="23">
        <f t="shared" si="682"/>
        <v>0</v>
      </c>
      <c r="AA3313" s="20" t="s">
        <v>146</v>
      </c>
      <c r="AB3313" s="20">
        <v>0</v>
      </c>
      <c r="AC3313" s="24">
        <f t="shared" si="683"/>
        <v>0</v>
      </c>
      <c r="AD3313" s="18" t="s">
        <v>146</v>
      </c>
      <c r="AE3313" s="18">
        <v>0</v>
      </c>
      <c r="AF3313" s="18">
        <f t="shared" si="684"/>
        <v>0</v>
      </c>
      <c r="AG3313" s="19" t="s">
        <v>146</v>
      </c>
      <c r="AH3313" s="19">
        <v>0</v>
      </c>
      <c r="AI3313" s="19">
        <f t="shared" si="685"/>
        <v>0</v>
      </c>
      <c r="AJ3313" s="18" t="s">
        <v>146</v>
      </c>
      <c r="AK3313" s="18">
        <v>0</v>
      </c>
      <c r="AL3313" s="18">
        <f t="shared" si="686"/>
        <v>0</v>
      </c>
      <c r="AM3313" s="19" t="s">
        <v>146</v>
      </c>
      <c r="AN3313" s="19">
        <v>0</v>
      </c>
      <c r="AO3313" s="19">
        <f t="shared" si="687"/>
        <v>0</v>
      </c>
      <c r="AP3313" s="18" t="s">
        <v>146</v>
      </c>
      <c r="AQ3313" s="18">
        <v>0</v>
      </c>
      <c r="AR3313" s="18">
        <f t="shared" si="688"/>
        <v>0</v>
      </c>
      <c r="AS3313" s="20" t="s">
        <v>146</v>
      </c>
      <c r="AT3313" s="20">
        <v>0</v>
      </c>
      <c r="AU3313" s="16">
        <f t="shared" si="689"/>
        <v>0</v>
      </c>
    </row>
    <row r="3314" spans="1:47" x14ac:dyDescent="0.2">
      <c r="A3314" s="16">
        <v>3311</v>
      </c>
      <c r="B3314" s="16">
        <v>544.34295654296795</v>
      </c>
      <c r="C3314" s="17">
        <v>9.2586666666666595</v>
      </c>
      <c r="D3314" s="16" t="s">
        <v>1282</v>
      </c>
      <c r="E3314" s="16" t="s">
        <v>1548</v>
      </c>
      <c r="F3314" s="18" t="s">
        <v>146</v>
      </c>
      <c r="G3314" s="18">
        <v>0</v>
      </c>
      <c r="I3314" s="19" t="s">
        <v>146</v>
      </c>
      <c r="J3314" s="19">
        <v>0</v>
      </c>
      <c r="K3314" s="19">
        <f t="shared" si="677"/>
        <v>0</v>
      </c>
      <c r="L3314" s="18" t="s">
        <v>146</v>
      </c>
      <c r="M3314" s="18">
        <v>0</v>
      </c>
      <c r="N3314" s="18">
        <f t="shared" si="678"/>
        <v>0</v>
      </c>
      <c r="O3314" s="19" t="s">
        <v>145</v>
      </c>
      <c r="P3314" s="19">
        <v>135668.533857142</v>
      </c>
      <c r="Q3314" s="19">
        <f t="shared" si="679"/>
        <v>32612.62833104375</v>
      </c>
      <c r="R3314" s="18" t="s">
        <v>146</v>
      </c>
      <c r="S3314" s="18">
        <v>0</v>
      </c>
      <c r="T3314" s="18">
        <f t="shared" si="680"/>
        <v>0</v>
      </c>
      <c r="U3314" s="20" t="s">
        <v>146</v>
      </c>
      <c r="V3314" s="20">
        <v>0</v>
      </c>
      <c r="W3314" s="20">
        <f t="shared" si="681"/>
        <v>0</v>
      </c>
      <c r="X3314" s="18" t="s">
        <v>146</v>
      </c>
      <c r="Y3314" s="18">
        <v>0</v>
      </c>
      <c r="Z3314" s="23">
        <f t="shared" si="682"/>
        <v>0</v>
      </c>
      <c r="AA3314" s="20" t="s">
        <v>146</v>
      </c>
      <c r="AB3314" s="20">
        <v>0</v>
      </c>
      <c r="AC3314" s="24">
        <f t="shared" si="683"/>
        <v>0</v>
      </c>
      <c r="AD3314" s="18" t="s">
        <v>146</v>
      </c>
      <c r="AE3314" s="18">
        <v>0</v>
      </c>
      <c r="AF3314" s="18">
        <f t="shared" si="684"/>
        <v>0</v>
      </c>
      <c r="AG3314" s="19" t="s">
        <v>146</v>
      </c>
      <c r="AH3314" s="19">
        <v>0</v>
      </c>
      <c r="AI3314" s="19">
        <f t="shared" si="685"/>
        <v>0</v>
      </c>
      <c r="AJ3314" s="18" t="s">
        <v>146</v>
      </c>
      <c r="AK3314" s="18">
        <v>0</v>
      </c>
      <c r="AL3314" s="18">
        <f t="shared" si="686"/>
        <v>0</v>
      </c>
      <c r="AM3314" s="19" t="s">
        <v>146</v>
      </c>
      <c r="AN3314" s="19">
        <v>0</v>
      </c>
      <c r="AO3314" s="19">
        <f t="shared" si="687"/>
        <v>0</v>
      </c>
      <c r="AP3314" s="18" t="s">
        <v>146</v>
      </c>
      <c r="AQ3314" s="18">
        <v>0</v>
      </c>
      <c r="AR3314" s="18">
        <f t="shared" si="688"/>
        <v>0</v>
      </c>
      <c r="AS3314" s="20" t="s">
        <v>146</v>
      </c>
      <c r="AT3314" s="20">
        <v>0</v>
      </c>
      <c r="AU3314" s="16">
        <f t="shared" si="689"/>
        <v>0</v>
      </c>
    </row>
    <row r="3315" spans="1:47" x14ac:dyDescent="0.2">
      <c r="A3315" s="16">
        <v>3312</v>
      </c>
      <c r="B3315" s="16">
        <v>268.103869120279</v>
      </c>
      <c r="C3315" s="17">
        <v>0.85673333333333301</v>
      </c>
      <c r="D3315" s="16" t="s">
        <v>3271</v>
      </c>
      <c r="E3315" s="16" t="s">
        <v>3271</v>
      </c>
      <c r="F3315" s="18" t="s">
        <v>146</v>
      </c>
      <c r="G3315" s="18">
        <v>0</v>
      </c>
      <c r="I3315" s="19" t="s">
        <v>146</v>
      </c>
      <c r="J3315" s="19">
        <v>0</v>
      </c>
      <c r="K3315" s="19">
        <f t="shared" si="677"/>
        <v>0</v>
      </c>
      <c r="L3315" s="18" t="s">
        <v>146</v>
      </c>
      <c r="M3315" s="18">
        <v>0</v>
      </c>
      <c r="N3315" s="18">
        <f t="shared" si="678"/>
        <v>0</v>
      </c>
      <c r="O3315" s="19" t="s">
        <v>145</v>
      </c>
      <c r="P3315" s="19">
        <v>148702.98992857101</v>
      </c>
      <c r="Q3315" s="19">
        <f t="shared" si="679"/>
        <v>35745.911040521874</v>
      </c>
      <c r="R3315" s="18" t="s">
        <v>146</v>
      </c>
      <c r="S3315" s="18">
        <v>0</v>
      </c>
      <c r="T3315" s="18">
        <f t="shared" si="680"/>
        <v>0</v>
      </c>
      <c r="U3315" s="20" t="s">
        <v>145</v>
      </c>
      <c r="V3315" s="20">
        <v>316579.50429999898</v>
      </c>
      <c r="W3315" s="20">
        <f t="shared" si="681"/>
        <v>113877.51953237374</v>
      </c>
      <c r="X3315" s="18" t="s">
        <v>146</v>
      </c>
      <c r="Y3315" s="18">
        <v>0</v>
      </c>
      <c r="Z3315" s="23">
        <f t="shared" si="682"/>
        <v>0</v>
      </c>
      <c r="AA3315" s="20" t="s">
        <v>146</v>
      </c>
      <c r="AB3315" s="20">
        <v>0</v>
      </c>
      <c r="AC3315" s="24">
        <f t="shared" si="683"/>
        <v>0</v>
      </c>
      <c r="AD3315" s="18" t="s">
        <v>146</v>
      </c>
      <c r="AE3315" s="18">
        <v>0</v>
      </c>
      <c r="AF3315" s="18">
        <f t="shared" si="684"/>
        <v>0</v>
      </c>
      <c r="AG3315" s="19" t="s">
        <v>146</v>
      </c>
      <c r="AH3315" s="19">
        <v>0</v>
      </c>
      <c r="AI3315" s="19">
        <f t="shared" si="685"/>
        <v>0</v>
      </c>
      <c r="AJ3315" s="18" t="s">
        <v>146</v>
      </c>
      <c r="AK3315" s="18">
        <v>0</v>
      </c>
      <c r="AL3315" s="18">
        <f t="shared" si="686"/>
        <v>0</v>
      </c>
      <c r="AM3315" s="19" t="s">
        <v>146</v>
      </c>
      <c r="AN3315" s="19">
        <v>0</v>
      </c>
      <c r="AO3315" s="19">
        <f t="shared" si="687"/>
        <v>0</v>
      </c>
      <c r="AP3315" s="18" t="s">
        <v>146</v>
      </c>
      <c r="AQ3315" s="18">
        <v>0</v>
      </c>
      <c r="AR3315" s="18">
        <f t="shared" si="688"/>
        <v>0</v>
      </c>
      <c r="AS3315" s="20" t="s">
        <v>146</v>
      </c>
      <c r="AT3315" s="20">
        <v>0</v>
      </c>
      <c r="AU3315" s="16">
        <f t="shared" si="689"/>
        <v>0</v>
      </c>
    </row>
    <row r="3316" spans="1:47" x14ac:dyDescent="0.2">
      <c r="A3316" s="16">
        <v>3313</v>
      </c>
      <c r="B3316" s="16">
        <v>763.12542724609295</v>
      </c>
      <c r="C3316" s="17">
        <v>10.284599999999999</v>
      </c>
      <c r="F3316" s="18" t="s">
        <v>146</v>
      </c>
      <c r="G3316" s="18">
        <v>0</v>
      </c>
      <c r="I3316" s="19" t="s">
        <v>146</v>
      </c>
      <c r="J3316" s="19">
        <v>0</v>
      </c>
      <c r="K3316" s="19">
        <f t="shared" si="677"/>
        <v>0</v>
      </c>
      <c r="L3316" s="18" t="s">
        <v>146</v>
      </c>
      <c r="M3316" s="18">
        <v>0</v>
      </c>
      <c r="N3316" s="18">
        <f t="shared" si="678"/>
        <v>0</v>
      </c>
      <c r="O3316" s="19" t="s">
        <v>145</v>
      </c>
      <c r="P3316" s="19">
        <v>74481.981342857194</v>
      </c>
      <c r="Q3316" s="19">
        <f t="shared" si="679"/>
        <v>17904.322438186824</v>
      </c>
      <c r="R3316" s="18" t="s">
        <v>146</v>
      </c>
      <c r="S3316" s="18">
        <v>0</v>
      </c>
      <c r="T3316" s="18">
        <f t="shared" si="680"/>
        <v>0</v>
      </c>
      <c r="U3316" s="20" t="s">
        <v>146</v>
      </c>
      <c r="V3316" s="20">
        <v>0</v>
      </c>
      <c r="W3316" s="20">
        <f t="shared" si="681"/>
        <v>0</v>
      </c>
      <c r="X3316" s="18" t="s">
        <v>146</v>
      </c>
      <c r="Y3316" s="18">
        <v>0</v>
      </c>
      <c r="Z3316" s="23">
        <f t="shared" si="682"/>
        <v>0</v>
      </c>
      <c r="AA3316" s="20" t="s">
        <v>146</v>
      </c>
      <c r="AB3316" s="20">
        <v>0</v>
      </c>
      <c r="AC3316" s="24">
        <f t="shared" si="683"/>
        <v>0</v>
      </c>
      <c r="AD3316" s="18" t="s">
        <v>146</v>
      </c>
      <c r="AE3316" s="18">
        <v>0</v>
      </c>
      <c r="AF3316" s="18">
        <f t="shared" si="684"/>
        <v>0</v>
      </c>
      <c r="AG3316" s="19" t="s">
        <v>146</v>
      </c>
      <c r="AH3316" s="19">
        <v>0</v>
      </c>
      <c r="AI3316" s="19">
        <f t="shared" si="685"/>
        <v>0</v>
      </c>
      <c r="AJ3316" s="18" t="s">
        <v>146</v>
      </c>
      <c r="AK3316" s="18">
        <v>0</v>
      </c>
      <c r="AL3316" s="18">
        <f t="shared" si="686"/>
        <v>0</v>
      </c>
      <c r="AM3316" s="19" t="s">
        <v>146</v>
      </c>
      <c r="AN3316" s="19">
        <v>0</v>
      </c>
      <c r="AO3316" s="19">
        <f t="shared" si="687"/>
        <v>0</v>
      </c>
      <c r="AP3316" s="18" t="s">
        <v>146</v>
      </c>
      <c r="AQ3316" s="18">
        <v>0</v>
      </c>
      <c r="AR3316" s="18">
        <f t="shared" si="688"/>
        <v>0</v>
      </c>
      <c r="AS3316" s="20" t="s">
        <v>146</v>
      </c>
      <c r="AT3316" s="20">
        <v>0</v>
      </c>
      <c r="AU3316" s="16">
        <f t="shared" si="689"/>
        <v>0</v>
      </c>
    </row>
    <row r="3317" spans="1:47" x14ac:dyDescent="0.2">
      <c r="A3317" s="16">
        <v>3314</v>
      </c>
      <c r="B3317" s="16">
        <v>484.43472290039</v>
      </c>
      <c r="C3317" s="17">
        <v>3.2187666666666601</v>
      </c>
      <c r="D3317" s="16" t="s">
        <v>2840</v>
      </c>
      <c r="E3317" s="16" t="s">
        <v>2841</v>
      </c>
      <c r="F3317" s="18" t="s">
        <v>146</v>
      </c>
      <c r="G3317" s="18">
        <v>0</v>
      </c>
      <c r="I3317" s="19" t="s">
        <v>146</v>
      </c>
      <c r="J3317" s="19">
        <v>0</v>
      </c>
      <c r="K3317" s="19">
        <f t="shared" si="677"/>
        <v>0</v>
      </c>
      <c r="L3317" s="18" t="s">
        <v>146</v>
      </c>
      <c r="M3317" s="18">
        <v>0</v>
      </c>
      <c r="N3317" s="18">
        <f t="shared" si="678"/>
        <v>0</v>
      </c>
      <c r="O3317" s="19" t="s">
        <v>145</v>
      </c>
      <c r="P3317" s="19">
        <v>62801.593385714099</v>
      </c>
      <c r="Q3317" s="19">
        <f t="shared" si="679"/>
        <v>15096.536871565888</v>
      </c>
      <c r="R3317" s="18" t="s">
        <v>146</v>
      </c>
      <c r="S3317" s="18">
        <v>0</v>
      </c>
      <c r="T3317" s="18">
        <f t="shared" si="680"/>
        <v>0</v>
      </c>
      <c r="U3317" s="20" t="s">
        <v>146</v>
      </c>
      <c r="V3317" s="20">
        <v>0</v>
      </c>
      <c r="W3317" s="20">
        <f t="shared" si="681"/>
        <v>0</v>
      </c>
      <c r="X3317" s="18" t="s">
        <v>146</v>
      </c>
      <c r="Y3317" s="18">
        <v>0</v>
      </c>
      <c r="Z3317" s="23">
        <f t="shared" si="682"/>
        <v>0</v>
      </c>
      <c r="AA3317" s="20" t="s">
        <v>146</v>
      </c>
      <c r="AB3317" s="20">
        <v>0</v>
      </c>
      <c r="AC3317" s="24">
        <f t="shared" si="683"/>
        <v>0</v>
      </c>
      <c r="AD3317" s="18" t="s">
        <v>146</v>
      </c>
      <c r="AE3317" s="18">
        <v>0</v>
      </c>
      <c r="AF3317" s="18">
        <f t="shared" si="684"/>
        <v>0</v>
      </c>
      <c r="AG3317" s="19" t="s">
        <v>146</v>
      </c>
      <c r="AH3317" s="19">
        <v>0</v>
      </c>
      <c r="AI3317" s="19">
        <f t="shared" si="685"/>
        <v>0</v>
      </c>
      <c r="AJ3317" s="18" t="s">
        <v>146</v>
      </c>
      <c r="AK3317" s="18">
        <v>0</v>
      </c>
      <c r="AL3317" s="18">
        <f t="shared" si="686"/>
        <v>0</v>
      </c>
      <c r="AM3317" s="19" t="s">
        <v>146</v>
      </c>
      <c r="AN3317" s="19">
        <v>0</v>
      </c>
      <c r="AO3317" s="19">
        <f t="shared" si="687"/>
        <v>0</v>
      </c>
      <c r="AP3317" s="18" t="s">
        <v>146</v>
      </c>
      <c r="AQ3317" s="18">
        <v>0</v>
      </c>
      <c r="AR3317" s="18">
        <f t="shared" si="688"/>
        <v>0</v>
      </c>
      <c r="AS3317" s="20" t="s">
        <v>146</v>
      </c>
      <c r="AT3317" s="20">
        <v>0</v>
      </c>
      <c r="AU3317" s="16">
        <f t="shared" si="689"/>
        <v>0</v>
      </c>
    </row>
    <row r="3318" spans="1:47" x14ac:dyDescent="0.2">
      <c r="A3318" s="16">
        <v>3315</v>
      </c>
      <c r="B3318" s="16">
        <v>273.18988037109301</v>
      </c>
      <c r="C3318" s="17">
        <v>10.2169833333333</v>
      </c>
      <c r="D3318" s="16" t="s">
        <v>628</v>
      </c>
      <c r="E3318" s="16" t="s">
        <v>2310</v>
      </c>
      <c r="F3318" s="18" t="s">
        <v>146</v>
      </c>
      <c r="G3318" s="18">
        <v>0</v>
      </c>
      <c r="I3318" s="19" t="s">
        <v>146</v>
      </c>
      <c r="J3318" s="19">
        <v>0</v>
      </c>
      <c r="K3318" s="19">
        <f t="shared" si="677"/>
        <v>0</v>
      </c>
      <c r="L3318" s="18" t="s">
        <v>146</v>
      </c>
      <c r="M3318" s="18">
        <v>0</v>
      </c>
      <c r="N3318" s="18">
        <f t="shared" si="678"/>
        <v>0</v>
      </c>
      <c r="O3318" s="19" t="s">
        <v>145</v>
      </c>
      <c r="P3318" s="19">
        <v>137047.24305714201</v>
      </c>
      <c r="Q3318" s="19">
        <f t="shared" si="679"/>
        <v>32944.04881181298</v>
      </c>
      <c r="R3318" s="18" t="s">
        <v>146</v>
      </c>
      <c r="S3318" s="18">
        <v>0</v>
      </c>
      <c r="T3318" s="18">
        <f t="shared" si="680"/>
        <v>0</v>
      </c>
      <c r="U3318" s="20" t="s">
        <v>146</v>
      </c>
      <c r="V3318" s="20">
        <v>0</v>
      </c>
      <c r="W3318" s="20">
        <f t="shared" si="681"/>
        <v>0</v>
      </c>
      <c r="X3318" s="18" t="s">
        <v>146</v>
      </c>
      <c r="Y3318" s="18">
        <v>0</v>
      </c>
      <c r="Z3318" s="23">
        <f t="shared" si="682"/>
        <v>0</v>
      </c>
      <c r="AA3318" s="20" t="s">
        <v>146</v>
      </c>
      <c r="AB3318" s="20">
        <v>0</v>
      </c>
      <c r="AC3318" s="24">
        <f t="shared" si="683"/>
        <v>0</v>
      </c>
      <c r="AD3318" s="18" t="s">
        <v>146</v>
      </c>
      <c r="AE3318" s="18">
        <v>0</v>
      </c>
      <c r="AF3318" s="18">
        <f t="shared" si="684"/>
        <v>0</v>
      </c>
      <c r="AG3318" s="19" t="s">
        <v>146</v>
      </c>
      <c r="AH3318" s="19">
        <v>0</v>
      </c>
      <c r="AI3318" s="19">
        <f t="shared" si="685"/>
        <v>0</v>
      </c>
      <c r="AJ3318" s="18" t="s">
        <v>146</v>
      </c>
      <c r="AK3318" s="18">
        <v>0</v>
      </c>
      <c r="AL3318" s="18">
        <f t="shared" si="686"/>
        <v>0</v>
      </c>
      <c r="AM3318" s="19" t="s">
        <v>146</v>
      </c>
      <c r="AN3318" s="19">
        <v>0</v>
      </c>
      <c r="AO3318" s="19">
        <f t="shared" si="687"/>
        <v>0</v>
      </c>
      <c r="AP3318" s="18" t="s">
        <v>146</v>
      </c>
      <c r="AQ3318" s="18">
        <v>0</v>
      </c>
      <c r="AR3318" s="18">
        <f t="shared" si="688"/>
        <v>0</v>
      </c>
      <c r="AS3318" s="20" t="s">
        <v>146</v>
      </c>
      <c r="AT3318" s="20">
        <v>0</v>
      </c>
      <c r="AU3318" s="16">
        <f t="shared" si="689"/>
        <v>0</v>
      </c>
    </row>
    <row r="3319" spans="1:47" x14ac:dyDescent="0.2">
      <c r="A3319" s="16">
        <v>3316</v>
      </c>
      <c r="B3319" s="16">
        <v>133.08562372686399</v>
      </c>
      <c r="C3319" s="17">
        <v>6.6739833333333296</v>
      </c>
      <c r="F3319" s="18" t="s">
        <v>146</v>
      </c>
      <c r="G3319" s="18">
        <v>0</v>
      </c>
      <c r="I3319" s="19" t="s">
        <v>146</v>
      </c>
      <c r="J3319" s="19">
        <v>0</v>
      </c>
      <c r="K3319" s="19">
        <f t="shared" si="677"/>
        <v>0</v>
      </c>
      <c r="L3319" s="18" t="s">
        <v>146</v>
      </c>
      <c r="M3319" s="18">
        <v>0</v>
      </c>
      <c r="N3319" s="18">
        <f t="shared" si="678"/>
        <v>0</v>
      </c>
      <c r="O3319" s="19" t="s">
        <v>145</v>
      </c>
      <c r="P3319" s="19">
        <v>127092.278757142</v>
      </c>
      <c r="Q3319" s="19">
        <f t="shared" si="679"/>
        <v>30551.028547389906</v>
      </c>
      <c r="R3319" s="18" t="s">
        <v>146</v>
      </c>
      <c r="S3319" s="18">
        <v>0</v>
      </c>
      <c r="T3319" s="18">
        <f t="shared" si="680"/>
        <v>0</v>
      </c>
      <c r="U3319" s="20" t="s">
        <v>146</v>
      </c>
      <c r="V3319" s="20">
        <v>0</v>
      </c>
      <c r="W3319" s="20">
        <f t="shared" si="681"/>
        <v>0</v>
      </c>
      <c r="X3319" s="18" t="s">
        <v>146</v>
      </c>
      <c r="Y3319" s="18">
        <v>0</v>
      </c>
      <c r="Z3319" s="23">
        <f t="shared" si="682"/>
        <v>0</v>
      </c>
      <c r="AA3319" s="20" t="s">
        <v>146</v>
      </c>
      <c r="AB3319" s="20">
        <v>0</v>
      </c>
      <c r="AC3319" s="24">
        <f t="shared" si="683"/>
        <v>0</v>
      </c>
      <c r="AD3319" s="18" t="s">
        <v>146</v>
      </c>
      <c r="AE3319" s="18">
        <v>0</v>
      </c>
      <c r="AF3319" s="18">
        <f t="shared" si="684"/>
        <v>0</v>
      </c>
      <c r="AG3319" s="19" t="s">
        <v>146</v>
      </c>
      <c r="AH3319" s="19">
        <v>0</v>
      </c>
      <c r="AI3319" s="19">
        <f t="shared" si="685"/>
        <v>0</v>
      </c>
      <c r="AJ3319" s="18" t="s">
        <v>146</v>
      </c>
      <c r="AK3319" s="18">
        <v>0</v>
      </c>
      <c r="AL3319" s="18">
        <f t="shared" si="686"/>
        <v>0</v>
      </c>
      <c r="AM3319" s="19" t="s">
        <v>146</v>
      </c>
      <c r="AN3319" s="19">
        <v>0</v>
      </c>
      <c r="AO3319" s="19">
        <f t="shared" si="687"/>
        <v>0</v>
      </c>
      <c r="AP3319" s="18" t="s">
        <v>146</v>
      </c>
      <c r="AQ3319" s="18">
        <v>0</v>
      </c>
      <c r="AR3319" s="18">
        <f t="shared" si="688"/>
        <v>0</v>
      </c>
      <c r="AS3319" s="20" t="s">
        <v>146</v>
      </c>
      <c r="AT3319" s="20">
        <v>0</v>
      </c>
      <c r="AU3319" s="16">
        <f t="shared" si="689"/>
        <v>0</v>
      </c>
    </row>
    <row r="3320" spans="1:47" x14ac:dyDescent="0.2">
      <c r="A3320" s="16">
        <v>3317</v>
      </c>
      <c r="B3320" s="16">
        <v>1061.0536714013101</v>
      </c>
      <c r="C3320" s="17">
        <v>17.917166666666599</v>
      </c>
      <c r="F3320" s="18" t="s">
        <v>146</v>
      </c>
      <c r="G3320" s="18">
        <v>0</v>
      </c>
      <c r="I3320" s="19" t="s">
        <v>146</v>
      </c>
      <c r="J3320" s="19">
        <v>0</v>
      </c>
      <c r="K3320" s="19">
        <f t="shared" si="677"/>
        <v>0</v>
      </c>
      <c r="L3320" s="18" t="s">
        <v>146</v>
      </c>
      <c r="M3320" s="18">
        <v>0</v>
      </c>
      <c r="N3320" s="18">
        <f t="shared" si="678"/>
        <v>0</v>
      </c>
      <c r="O3320" s="19" t="s">
        <v>145</v>
      </c>
      <c r="P3320" s="19">
        <v>125153.994999998</v>
      </c>
      <c r="Q3320" s="19">
        <f t="shared" si="679"/>
        <v>30085.094951922594</v>
      </c>
      <c r="R3320" s="18" t="s">
        <v>146</v>
      </c>
      <c r="S3320" s="18">
        <v>0</v>
      </c>
      <c r="T3320" s="18">
        <f t="shared" si="680"/>
        <v>0</v>
      </c>
      <c r="U3320" s="20" t="s">
        <v>146</v>
      </c>
      <c r="V3320" s="20">
        <v>0</v>
      </c>
      <c r="W3320" s="20">
        <f t="shared" si="681"/>
        <v>0</v>
      </c>
      <c r="X3320" s="18" t="s">
        <v>146</v>
      </c>
      <c r="Y3320" s="18">
        <v>0</v>
      </c>
      <c r="Z3320" s="23">
        <f t="shared" si="682"/>
        <v>0</v>
      </c>
      <c r="AA3320" s="20" t="s">
        <v>146</v>
      </c>
      <c r="AB3320" s="20">
        <v>0</v>
      </c>
      <c r="AC3320" s="24">
        <f t="shared" si="683"/>
        <v>0</v>
      </c>
      <c r="AD3320" s="18" t="s">
        <v>146</v>
      </c>
      <c r="AE3320" s="18">
        <v>0</v>
      </c>
      <c r="AF3320" s="18">
        <f t="shared" si="684"/>
        <v>0</v>
      </c>
      <c r="AG3320" s="19" t="s">
        <v>146</v>
      </c>
      <c r="AH3320" s="19">
        <v>0</v>
      </c>
      <c r="AI3320" s="19">
        <f t="shared" si="685"/>
        <v>0</v>
      </c>
      <c r="AJ3320" s="18" t="s">
        <v>146</v>
      </c>
      <c r="AK3320" s="18">
        <v>0</v>
      </c>
      <c r="AL3320" s="18">
        <f t="shared" si="686"/>
        <v>0</v>
      </c>
      <c r="AM3320" s="19" t="s">
        <v>146</v>
      </c>
      <c r="AN3320" s="19">
        <v>0</v>
      </c>
      <c r="AO3320" s="19">
        <f t="shared" si="687"/>
        <v>0</v>
      </c>
      <c r="AP3320" s="18" t="s">
        <v>146</v>
      </c>
      <c r="AQ3320" s="18">
        <v>0</v>
      </c>
      <c r="AR3320" s="18">
        <f t="shared" si="688"/>
        <v>0</v>
      </c>
      <c r="AS3320" s="20" t="s">
        <v>146</v>
      </c>
      <c r="AT3320" s="20">
        <v>0</v>
      </c>
      <c r="AU3320" s="16">
        <f t="shared" si="689"/>
        <v>0</v>
      </c>
    </row>
    <row r="3321" spans="1:47" x14ac:dyDescent="0.2">
      <c r="A3321" s="16">
        <v>3318</v>
      </c>
      <c r="B3321" s="16">
        <v>576.09368896484295</v>
      </c>
      <c r="C3321" s="17">
        <v>16.411874999999998</v>
      </c>
      <c r="F3321" s="18" t="s">
        <v>146</v>
      </c>
      <c r="G3321" s="18">
        <v>0</v>
      </c>
      <c r="I3321" s="19" t="s">
        <v>146</v>
      </c>
      <c r="J3321" s="19">
        <v>0</v>
      </c>
      <c r="K3321" s="19">
        <f t="shared" si="677"/>
        <v>0</v>
      </c>
      <c r="L3321" s="18" t="s">
        <v>146</v>
      </c>
      <c r="M3321" s="18">
        <v>0</v>
      </c>
      <c r="N3321" s="18">
        <f t="shared" si="678"/>
        <v>0</v>
      </c>
      <c r="O3321" s="19" t="s">
        <v>145</v>
      </c>
      <c r="P3321" s="19">
        <v>96537.396285713097</v>
      </c>
      <c r="Q3321" s="19">
        <f t="shared" si="679"/>
        <v>23206.104876373342</v>
      </c>
      <c r="R3321" s="18" t="s">
        <v>146</v>
      </c>
      <c r="S3321" s="18">
        <v>0</v>
      </c>
      <c r="T3321" s="18">
        <f t="shared" si="680"/>
        <v>0</v>
      </c>
      <c r="U3321" s="20" t="s">
        <v>146</v>
      </c>
      <c r="V3321" s="20">
        <v>0</v>
      </c>
      <c r="W3321" s="20">
        <f t="shared" si="681"/>
        <v>0</v>
      </c>
      <c r="X3321" s="18" t="s">
        <v>146</v>
      </c>
      <c r="Y3321" s="18">
        <v>0</v>
      </c>
      <c r="Z3321" s="23">
        <f t="shared" si="682"/>
        <v>0</v>
      </c>
      <c r="AA3321" s="20" t="s">
        <v>146</v>
      </c>
      <c r="AB3321" s="20">
        <v>0</v>
      </c>
      <c r="AC3321" s="24">
        <f t="shared" si="683"/>
        <v>0</v>
      </c>
      <c r="AD3321" s="18" t="s">
        <v>146</v>
      </c>
      <c r="AE3321" s="18">
        <v>0</v>
      </c>
      <c r="AF3321" s="18">
        <f t="shared" si="684"/>
        <v>0</v>
      </c>
      <c r="AG3321" s="19" t="s">
        <v>146</v>
      </c>
      <c r="AH3321" s="19">
        <v>0</v>
      </c>
      <c r="AI3321" s="19">
        <f t="shared" si="685"/>
        <v>0</v>
      </c>
      <c r="AJ3321" s="18" t="s">
        <v>146</v>
      </c>
      <c r="AK3321" s="18">
        <v>0</v>
      </c>
      <c r="AL3321" s="18">
        <f t="shared" si="686"/>
        <v>0</v>
      </c>
      <c r="AM3321" s="19" t="s">
        <v>146</v>
      </c>
      <c r="AN3321" s="19">
        <v>0</v>
      </c>
      <c r="AO3321" s="19">
        <f t="shared" si="687"/>
        <v>0</v>
      </c>
      <c r="AP3321" s="18" t="s">
        <v>146</v>
      </c>
      <c r="AQ3321" s="18">
        <v>0</v>
      </c>
      <c r="AR3321" s="18">
        <f t="shared" si="688"/>
        <v>0</v>
      </c>
      <c r="AS3321" s="20" t="s">
        <v>145</v>
      </c>
      <c r="AT3321" s="20">
        <v>1308536.0318857101</v>
      </c>
      <c r="AU3321" s="16">
        <f t="shared" si="689"/>
        <v>87177.617047682215</v>
      </c>
    </row>
    <row r="3322" spans="1:47" x14ac:dyDescent="0.2">
      <c r="A3322" s="16">
        <v>3319</v>
      </c>
      <c r="B3322" s="16">
        <v>273.18556882490702</v>
      </c>
      <c r="C3322" s="17">
        <v>2.3281666666666601</v>
      </c>
      <c r="D3322" s="16" t="s">
        <v>628</v>
      </c>
      <c r="E3322" s="16" t="s">
        <v>2310</v>
      </c>
      <c r="F3322" s="18" t="s">
        <v>146</v>
      </c>
      <c r="G3322" s="18">
        <v>0</v>
      </c>
      <c r="I3322" s="19" t="s">
        <v>146</v>
      </c>
      <c r="J3322" s="19">
        <v>0</v>
      </c>
      <c r="K3322" s="19">
        <f t="shared" si="677"/>
        <v>0</v>
      </c>
      <c r="L3322" s="18" t="s">
        <v>146</v>
      </c>
      <c r="M3322" s="18">
        <v>0</v>
      </c>
      <c r="N3322" s="18">
        <f t="shared" si="678"/>
        <v>0</v>
      </c>
      <c r="O3322" s="19" t="s">
        <v>145</v>
      </c>
      <c r="P3322" s="19">
        <v>88161.192542856894</v>
      </c>
      <c r="Q3322" s="19">
        <f t="shared" si="679"/>
        <v>21192.594361263677</v>
      </c>
      <c r="R3322" s="18" t="s">
        <v>146</v>
      </c>
      <c r="S3322" s="18">
        <v>0</v>
      </c>
      <c r="T3322" s="18">
        <f t="shared" si="680"/>
        <v>0</v>
      </c>
      <c r="U3322" s="20" t="s">
        <v>146</v>
      </c>
      <c r="V3322" s="20">
        <v>0</v>
      </c>
      <c r="W3322" s="20">
        <f t="shared" si="681"/>
        <v>0</v>
      </c>
      <c r="X3322" s="18" t="s">
        <v>146</v>
      </c>
      <c r="Y3322" s="18">
        <v>0</v>
      </c>
      <c r="Z3322" s="23">
        <f t="shared" si="682"/>
        <v>0</v>
      </c>
      <c r="AA3322" s="20" t="s">
        <v>146</v>
      </c>
      <c r="AB3322" s="20">
        <v>0</v>
      </c>
      <c r="AC3322" s="24">
        <f t="shared" si="683"/>
        <v>0</v>
      </c>
      <c r="AD3322" s="18" t="s">
        <v>146</v>
      </c>
      <c r="AE3322" s="18">
        <v>0</v>
      </c>
      <c r="AF3322" s="18">
        <f t="shared" si="684"/>
        <v>0</v>
      </c>
      <c r="AG3322" s="19" t="s">
        <v>146</v>
      </c>
      <c r="AH3322" s="19">
        <v>0</v>
      </c>
      <c r="AI3322" s="19">
        <f t="shared" si="685"/>
        <v>0</v>
      </c>
      <c r="AJ3322" s="18" t="s">
        <v>146</v>
      </c>
      <c r="AK3322" s="18">
        <v>0</v>
      </c>
      <c r="AL3322" s="18">
        <f t="shared" si="686"/>
        <v>0</v>
      </c>
      <c r="AM3322" s="19" t="s">
        <v>146</v>
      </c>
      <c r="AN3322" s="19">
        <v>0</v>
      </c>
      <c r="AO3322" s="19">
        <f t="shared" si="687"/>
        <v>0</v>
      </c>
      <c r="AP3322" s="18" t="s">
        <v>146</v>
      </c>
      <c r="AQ3322" s="18">
        <v>0</v>
      </c>
      <c r="AR3322" s="18">
        <f t="shared" si="688"/>
        <v>0</v>
      </c>
      <c r="AS3322" s="20" t="s">
        <v>146</v>
      </c>
      <c r="AT3322" s="20">
        <v>0</v>
      </c>
      <c r="AU3322" s="16">
        <f t="shared" si="689"/>
        <v>0</v>
      </c>
    </row>
    <row r="3323" spans="1:47" x14ac:dyDescent="0.2">
      <c r="A3323" s="16">
        <v>3320</v>
      </c>
      <c r="B3323" s="16">
        <v>880.62334924658103</v>
      </c>
      <c r="C3323" s="17">
        <v>0.92435</v>
      </c>
      <c r="F3323" s="18" t="s">
        <v>146</v>
      </c>
      <c r="G3323" s="18">
        <v>0</v>
      </c>
      <c r="I3323" s="19" t="s">
        <v>146</v>
      </c>
      <c r="J3323" s="19">
        <v>0</v>
      </c>
      <c r="K3323" s="19">
        <f t="shared" si="677"/>
        <v>0</v>
      </c>
      <c r="L3323" s="18" t="s">
        <v>146</v>
      </c>
      <c r="M3323" s="18">
        <v>0</v>
      </c>
      <c r="N3323" s="18">
        <f t="shared" si="678"/>
        <v>0</v>
      </c>
      <c r="O3323" s="19" t="s">
        <v>145</v>
      </c>
      <c r="P3323" s="19">
        <v>84277.809828571393</v>
      </c>
      <c r="Q3323" s="19">
        <f t="shared" si="679"/>
        <v>20259.08890109889</v>
      </c>
      <c r="R3323" s="18" t="s">
        <v>146</v>
      </c>
      <c r="S3323" s="18">
        <v>0</v>
      </c>
      <c r="T3323" s="18">
        <f t="shared" si="680"/>
        <v>0</v>
      </c>
      <c r="U3323" s="20" t="s">
        <v>146</v>
      </c>
      <c r="V3323" s="20">
        <v>0</v>
      </c>
      <c r="W3323" s="20">
        <f t="shared" si="681"/>
        <v>0</v>
      </c>
      <c r="X3323" s="18" t="s">
        <v>146</v>
      </c>
      <c r="Y3323" s="18">
        <v>0</v>
      </c>
      <c r="Z3323" s="23">
        <f t="shared" si="682"/>
        <v>0</v>
      </c>
      <c r="AA3323" s="20" t="s">
        <v>146</v>
      </c>
      <c r="AB3323" s="20">
        <v>0</v>
      </c>
      <c r="AC3323" s="24">
        <f t="shared" si="683"/>
        <v>0</v>
      </c>
      <c r="AD3323" s="18" t="s">
        <v>146</v>
      </c>
      <c r="AE3323" s="18">
        <v>0</v>
      </c>
      <c r="AF3323" s="18">
        <f t="shared" si="684"/>
        <v>0</v>
      </c>
      <c r="AG3323" s="19" t="s">
        <v>146</v>
      </c>
      <c r="AH3323" s="19">
        <v>0</v>
      </c>
      <c r="AI3323" s="19">
        <f t="shared" si="685"/>
        <v>0</v>
      </c>
      <c r="AJ3323" s="18" t="s">
        <v>146</v>
      </c>
      <c r="AK3323" s="18">
        <v>0</v>
      </c>
      <c r="AL3323" s="18">
        <f t="shared" si="686"/>
        <v>0</v>
      </c>
      <c r="AM3323" s="19" t="s">
        <v>146</v>
      </c>
      <c r="AN3323" s="19">
        <v>0</v>
      </c>
      <c r="AO3323" s="19">
        <f t="shared" si="687"/>
        <v>0</v>
      </c>
      <c r="AP3323" s="18" t="s">
        <v>146</v>
      </c>
      <c r="AQ3323" s="18">
        <v>0</v>
      </c>
      <c r="AR3323" s="18">
        <f t="shared" si="688"/>
        <v>0</v>
      </c>
      <c r="AS3323" s="20" t="s">
        <v>146</v>
      </c>
      <c r="AT3323" s="20">
        <v>0</v>
      </c>
      <c r="AU3323" s="16">
        <f t="shared" si="689"/>
        <v>0</v>
      </c>
    </row>
    <row r="3324" spans="1:47" x14ac:dyDescent="0.2">
      <c r="A3324" s="16">
        <v>3321</v>
      </c>
      <c r="B3324" s="16">
        <v>270.10922241210898</v>
      </c>
      <c r="C3324" s="17">
        <v>0.66789999999999905</v>
      </c>
      <c r="D3324" s="16" t="s">
        <v>3272</v>
      </c>
      <c r="E3324" s="16" t="s">
        <v>3272</v>
      </c>
      <c r="F3324" s="18" t="s">
        <v>146</v>
      </c>
      <c r="G3324" s="18">
        <v>0</v>
      </c>
      <c r="I3324" s="19" t="s">
        <v>146</v>
      </c>
      <c r="J3324" s="19">
        <v>0</v>
      </c>
      <c r="K3324" s="19">
        <f t="shared" si="677"/>
        <v>0</v>
      </c>
      <c r="L3324" s="18" t="s">
        <v>146</v>
      </c>
      <c r="M3324" s="18">
        <v>0</v>
      </c>
      <c r="N3324" s="18">
        <f t="shared" si="678"/>
        <v>0</v>
      </c>
      <c r="O3324" s="19" t="s">
        <v>145</v>
      </c>
      <c r="P3324" s="19">
        <v>89541.707671428507</v>
      </c>
      <c r="Q3324" s="19">
        <f t="shared" si="679"/>
        <v>21524.448959478006</v>
      </c>
      <c r="R3324" s="18" t="s">
        <v>146</v>
      </c>
      <c r="S3324" s="18">
        <v>0</v>
      </c>
      <c r="T3324" s="18">
        <f t="shared" si="680"/>
        <v>0</v>
      </c>
      <c r="U3324" s="20" t="s">
        <v>146</v>
      </c>
      <c r="V3324" s="20">
        <v>0</v>
      </c>
      <c r="W3324" s="20">
        <f t="shared" si="681"/>
        <v>0</v>
      </c>
      <c r="X3324" s="18" t="s">
        <v>146</v>
      </c>
      <c r="Y3324" s="18">
        <v>0</v>
      </c>
      <c r="Z3324" s="23">
        <f t="shared" si="682"/>
        <v>0</v>
      </c>
      <c r="AA3324" s="20" t="s">
        <v>146</v>
      </c>
      <c r="AB3324" s="20">
        <v>0</v>
      </c>
      <c r="AC3324" s="24">
        <f t="shared" si="683"/>
        <v>0</v>
      </c>
      <c r="AD3324" s="18" t="s">
        <v>146</v>
      </c>
      <c r="AE3324" s="18">
        <v>0</v>
      </c>
      <c r="AF3324" s="18">
        <f t="shared" si="684"/>
        <v>0</v>
      </c>
      <c r="AG3324" s="19" t="s">
        <v>146</v>
      </c>
      <c r="AH3324" s="19">
        <v>0</v>
      </c>
      <c r="AI3324" s="19">
        <f t="shared" si="685"/>
        <v>0</v>
      </c>
      <c r="AJ3324" s="18" t="s">
        <v>146</v>
      </c>
      <c r="AK3324" s="18">
        <v>0</v>
      </c>
      <c r="AL3324" s="18">
        <f t="shared" si="686"/>
        <v>0</v>
      </c>
      <c r="AM3324" s="19" t="s">
        <v>146</v>
      </c>
      <c r="AN3324" s="19">
        <v>0</v>
      </c>
      <c r="AO3324" s="19">
        <f t="shared" si="687"/>
        <v>0</v>
      </c>
      <c r="AP3324" s="18" t="s">
        <v>146</v>
      </c>
      <c r="AQ3324" s="18">
        <v>0</v>
      </c>
      <c r="AR3324" s="18">
        <f t="shared" si="688"/>
        <v>0</v>
      </c>
      <c r="AS3324" s="20" t="s">
        <v>146</v>
      </c>
      <c r="AT3324" s="20">
        <v>0</v>
      </c>
      <c r="AU3324" s="16">
        <f t="shared" si="689"/>
        <v>0</v>
      </c>
    </row>
    <row r="3325" spans="1:47" x14ac:dyDescent="0.2">
      <c r="A3325" s="16">
        <v>3322</v>
      </c>
      <c r="B3325" s="16">
        <v>155.084993629243</v>
      </c>
      <c r="C3325" s="17">
        <v>8.2666166666666605</v>
      </c>
      <c r="F3325" s="18" t="s">
        <v>146</v>
      </c>
      <c r="G3325" s="18">
        <v>0</v>
      </c>
      <c r="I3325" s="19" t="s">
        <v>146</v>
      </c>
      <c r="J3325" s="19">
        <v>0</v>
      </c>
      <c r="K3325" s="19">
        <f t="shared" si="677"/>
        <v>0</v>
      </c>
      <c r="L3325" s="18" t="s">
        <v>146</v>
      </c>
      <c r="M3325" s="18">
        <v>0</v>
      </c>
      <c r="N3325" s="18">
        <f t="shared" si="678"/>
        <v>0</v>
      </c>
      <c r="O3325" s="19" t="s">
        <v>145</v>
      </c>
      <c r="P3325" s="19">
        <v>141677.418357143</v>
      </c>
      <c r="Q3325" s="19">
        <f t="shared" si="679"/>
        <v>34057.071720467065</v>
      </c>
      <c r="R3325" s="18" t="s">
        <v>146</v>
      </c>
      <c r="S3325" s="18">
        <v>0</v>
      </c>
      <c r="T3325" s="18">
        <f t="shared" si="680"/>
        <v>0</v>
      </c>
      <c r="U3325" s="20" t="s">
        <v>146</v>
      </c>
      <c r="V3325" s="20">
        <v>0</v>
      </c>
      <c r="W3325" s="20">
        <f t="shared" si="681"/>
        <v>0</v>
      </c>
      <c r="X3325" s="18" t="s">
        <v>146</v>
      </c>
      <c r="Y3325" s="18">
        <v>0</v>
      </c>
      <c r="Z3325" s="23">
        <f t="shared" si="682"/>
        <v>0</v>
      </c>
      <c r="AA3325" s="20" t="s">
        <v>146</v>
      </c>
      <c r="AB3325" s="20">
        <v>0</v>
      </c>
      <c r="AC3325" s="24">
        <f t="shared" si="683"/>
        <v>0</v>
      </c>
      <c r="AD3325" s="18" t="s">
        <v>146</v>
      </c>
      <c r="AE3325" s="18">
        <v>0</v>
      </c>
      <c r="AF3325" s="18">
        <f t="shared" si="684"/>
        <v>0</v>
      </c>
      <c r="AG3325" s="19" t="s">
        <v>146</v>
      </c>
      <c r="AH3325" s="19">
        <v>0</v>
      </c>
      <c r="AI3325" s="19">
        <f t="shared" si="685"/>
        <v>0</v>
      </c>
      <c r="AJ3325" s="18" t="s">
        <v>146</v>
      </c>
      <c r="AK3325" s="18">
        <v>0</v>
      </c>
      <c r="AL3325" s="18">
        <f t="shared" si="686"/>
        <v>0</v>
      </c>
      <c r="AM3325" s="19" t="s">
        <v>146</v>
      </c>
      <c r="AN3325" s="19">
        <v>0</v>
      </c>
      <c r="AO3325" s="19">
        <f t="shared" si="687"/>
        <v>0</v>
      </c>
      <c r="AP3325" s="18" t="s">
        <v>146</v>
      </c>
      <c r="AQ3325" s="18">
        <v>0</v>
      </c>
      <c r="AR3325" s="18">
        <f t="shared" si="688"/>
        <v>0</v>
      </c>
      <c r="AS3325" s="20" t="s">
        <v>146</v>
      </c>
      <c r="AT3325" s="20">
        <v>0</v>
      </c>
      <c r="AU3325" s="16">
        <f t="shared" si="689"/>
        <v>0</v>
      </c>
    </row>
    <row r="3326" spans="1:47" x14ac:dyDescent="0.2">
      <c r="A3326" s="16">
        <v>3323</v>
      </c>
      <c r="B3326" s="16">
        <v>1022.75476074218</v>
      </c>
      <c r="C3326" s="17">
        <v>1.07938333333333</v>
      </c>
      <c r="D3326" s="16" t="s">
        <v>3273</v>
      </c>
      <c r="E3326" s="16" t="s">
        <v>3274</v>
      </c>
      <c r="F3326" s="18" t="s">
        <v>146</v>
      </c>
      <c r="G3326" s="18">
        <v>0</v>
      </c>
      <c r="I3326" s="19" t="s">
        <v>146</v>
      </c>
      <c r="J3326" s="19">
        <v>0</v>
      </c>
      <c r="K3326" s="19">
        <f t="shared" si="677"/>
        <v>0</v>
      </c>
      <c r="L3326" s="18" t="s">
        <v>146</v>
      </c>
      <c r="M3326" s="18">
        <v>0</v>
      </c>
      <c r="N3326" s="18">
        <f t="shared" si="678"/>
        <v>0</v>
      </c>
      <c r="O3326" s="19" t="s">
        <v>145</v>
      </c>
      <c r="P3326" s="19">
        <v>80649.9908857142</v>
      </c>
      <c r="Q3326" s="19">
        <f t="shared" si="679"/>
        <v>19387.017039835144</v>
      </c>
      <c r="R3326" s="18" t="s">
        <v>146</v>
      </c>
      <c r="S3326" s="18">
        <v>0</v>
      </c>
      <c r="T3326" s="18">
        <f t="shared" si="680"/>
        <v>0</v>
      </c>
      <c r="U3326" s="20" t="s">
        <v>146</v>
      </c>
      <c r="V3326" s="20">
        <v>0</v>
      </c>
      <c r="W3326" s="20">
        <f t="shared" si="681"/>
        <v>0</v>
      </c>
      <c r="X3326" s="18" t="s">
        <v>146</v>
      </c>
      <c r="Y3326" s="18">
        <v>0</v>
      </c>
      <c r="Z3326" s="23">
        <f t="shared" si="682"/>
        <v>0</v>
      </c>
      <c r="AA3326" s="20" t="s">
        <v>146</v>
      </c>
      <c r="AB3326" s="20">
        <v>0</v>
      </c>
      <c r="AC3326" s="24">
        <f t="shared" si="683"/>
        <v>0</v>
      </c>
      <c r="AD3326" s="18" t="s">
        <v>146</v>
      </c>
      <c r="AE3326" s="18">
        <v>0</v>
      </c>
      <c r="AF3326" s="18">
        <f t="shared" si="684"/>
        <v>0</v>
      </c>
      <c r="AG3326" s="19" t="s">
        <v>146</v>
      </c>
      <c r="AH3326" s="19">
        <v>0</v>
      </c>
      <c r="AI3326" s="19">
        <f t="shared" si="685"/>
        <v>0</v>
      </c>
      <c r="AJ3326" s="18" t="s">
        <v>146</v>
      </c>
      <c r="AK3326" s="18">
        <v>0</v>
      </c>
      <c r="AL3326" s="18">
        <f t="shared" si="686"/>
        <v>0</v>
      </c>
      <c r="AM3326" s="19" t="s">
        <v>146</v>
      </c>
      <c r="AN3326" s="19">
        <v>0</v>
      </c>
      <c r="AO3326" s="19">
        <f t="shared" si="687"/>
        <v>0</v>
      </c>
      <c r="AP3326" s="18" t="s">
        <v>146</v>
      </c>
      <c r="AQ3326" s="18">
        <v>0</v>
      </c>
      <c r="AR3326" s="18">
        <f t="shared" si="688"/>
        <v>0</v>
      </c>
      <c r="AS3326" s="20" t="s">
        <v>146</v>
      </c>
      <c r="AT3326" s="20">
        <v>0</v>
      </c>
      <c r="AU3326" s="16">
        <f t="shared" si="689"/>
        <v>0</v>
      </c>
    </row>
    <row r="3327" spans="1:47" x14ac:dyDescent="0.2">
      <c r="A3327" s="16">
        <v>3324</v>
      </c>
      <c r="B3327" s="16">
        <v>1011.72545359861</v>
      </c>
      <c r="C3327" s="17">
        <v>13.459499999999901</v>
      </c>
      <c r="D3327" s="16" t="s">
        <v>3275</v>
      </c>
      <c r="E3327" s="16" t="s">
        <v>3276</v>
      </c>
      <c r="F3327" s="18" t="s">
        <v>146</v>
      </c>
      <c r="G3327" s="18">
        <v>0</v>
      </c>
      <c r="I3327" s="19" t="s">
        <v>146</v>
      </c>
      <c r="J3327" s="19">
        <v>0</v>
      </c>
      <c r="K3327" s="19">
        <f t="shared" si="677"/>
        <v>0</v>
      </c>
      <c r="L3327" s="18" t="s">
        <v>146</v>
      </c>
      <c r="M3327" s="18">
        <v>0</v>
      </c>
      <c r="N3327" s="18">
        <f t="shared" si="678"/>
        <v>0</v>
      </c>
      <c r="O3327" s="19" t="s">
        <v>145</v>
      </c>
      <c r="P3327" s="19">
        <v>110837.333242856</v>
      </c>
      <c r="Q3327" s="19">
        <f t="shared" si="679"/>
        <v>26643.589721840384</v>
      </c>
      <c r="R3327" s="18" t="s">
        <v>146</v>
      </c>
      <c r="S3327" s="18">
        <v>0</v>
      </c>
      <c r="T3327" s="18">
        <f t="shared" si="680"/>
        <v>0</v>
      </c>
      <c r="U3327" s="20" t="s">
        <v>146</v>
      </c>
      <c r="V3327" s="20">
        <v>0</v>
      </c>
      <c r="W3327" s="20">
        <f t="shared" si="681"/>
        <v>0</v>
      </c>
      <c r="X3327" s="18" t="s">
        <v>146</v>
      </c>
      <c r="Y3327" s="18">
        <v>0</v>
      </c>
      <c r="Z3327" s="23">
        <f t="shared" si="682"/>
        <v>0</v>
      </c>
      <c r="AA3327" s="20" t="s">
        <v>146</v>
      </c>
      <c r="AB3327" s="20">
        <v>0</v>
      </c>
      <c r="AC3327" s="24">
        <f t="shared" si="683"/>
        <v>0</v>
      </c>
      <c r="AD3327" s="18" t="s">
        <v>146</v>
      </c>
      <c r="AE3327" s="18">
        <v>0</v>
      </c>
      <c r="AF3327" s="18">
        <f t="shared" si="684"/>
        <v>0</v>
      </c>
      <c r="AG3327" s="19" t="s">
        <v>146</v>
      </c>
      <c r="AH3327" s="19">
        <v>0</v>
      </c>
      <c r="AI3327" s="19">
        <f t="shared" si="685"/>
        <v>0</v>
      </c>
      <c r="AJ3327" s="18" t="s">
        <v>146</v>
      </c>
      <c r="AK3327" s="18">
        <v>0</v>
      </c>
      <c r="AL3327" s="18">
        <f t="shared" si="686"/>
        <v>0</v>
      </c>
      <c r="AM3327" s="19" t="s">
        <v>146</v>
      </c>
      <c r="AN3327" s="19">
        <v>0</v>
      </c>
      <c r="AO3327" s="19">
        <f t="shared" si="687"/>
        <v>0</v>
      </c>
      <c r="AP3327" s="18" t="s">
        <v>146</v>
      </c>
      <c r="AQ3327" s="18">
        <v>0</v>
      </c>
      <c r="AR3327" s="18">
        <f t="shared" si="688"/>
        <v>0</v>
      </c>
      <c r="AS3327" s="20" t="s">
        <v>145</v>
      </c>
      <c r="AT3327" s="20">
        <v>333559.486042857</v>
      </c>
      <c r="AU3327" s="16">
        <f t="shared" si="689"/>
        <v>22222.484080137041</v>
      </c>
    </row>
    <row r="3328" spans="1:47" x14ac:dyDescent="0.2">
      <c r="A3328" s="16">
        <v>3325</v>
      </c>
      <c r="B3328" s="16">
        <v>759.84759521484295</v>
      </c>
      <c r="C3328" s="17">
        <v>1.62611666666666</v>
      </c>
      <c r="F3328" s="18" t="s">
        <v>146</v>
      </c>
      <c r="G3328" s="18">
        <v>0</v>
      </c>
      <c r="I3328" s="19" t="s">
        <v>146</v>
      </c>
      <c r="J3328" s="19">
        <v>0</v>
      </c>
      <c r="K3328" s="19">
        <f t="shared" si="677"/>
        <v>0</v>
      </c>
      <c r="L3328" s="18" t="s">
        <v>146</v>
      </c>
      <c r="M3328" s="18">
        <v>0</v>
      </c>
      <c r="N3328" s="18">
        <f t="shared" si="678"/>
        <v>0</v>
      </c>
      <c r="O3328" s="19" t="s">
        <v>145</v>
      </c>
      <c r="P3328" s="19">
        <v>68498.133485714294</v>
      </c>
      <c r="Q3328" s="19">
        <f t="shared" si="679"/>
        <v>16465.897472527475</v>
      </c>
      <c r="R3328" s="18" t="s">
        <v>146</v>
      </c>
      <c r="S3328" s="18">
        <v>0</v>
      </c>
      <c r="T3328" s="18">
        <f t="shared" si="680"/>
        <v>0</v>
      </c>
      <c r="U3328" s="20" t="s">
        <v>146</v>
      </c>
      <c r="V3328" s="20">
        <v>0</v>
      </c>
      <c r="W3328" s="20">
        <f t="shared" si="681"/>
        <v>0</v>
      </c>
      <c r="X3328" s="18" t="s">
        <v>146</v>
      </c>
      <c r="Y3328" s="18">
        <v>0</v>
      </c>
      <c r="Z3328" s="23">
        <f t="shared" si="682"/>
        <v>0</v>
      </c>
      <c r="AA3328" s="20" t="s">
        <v>146</v>
      </c>
      <c r="AB3328" s="20">
        <v>0</v>
      </c>
      <c r="AC3328" s="24">
        <f t="shared" si="683"/>
        <v>0</v>
      </c>
      <c r="AD3328" s="18" t="s">
        <v>146</v>
      </c>
      <c r="AE3328" s="18">
        <v>0</v>
      </c>
      <c r="AF3328" s="18">
        <f t="shared" si="684"/>
        <v>0</v>
      </c>
      <c r="AG3328" s="19" t="s">
        <v>146</v>
      </c>
      <c r="AH3328" s="19">
        <v>0</v>
      </c>
      <c r="AI3328" s="19">
        <f t="shared" si="685"/>
        <v>0</v>
      </c>
      <c r="AJ3328" s="18" t="s">
        <v>146</v>
      </c>
      <c r="AK3328" s="18">
        <v>0</v>
      </c>
      <c r="AL3328" s="18">
        <f t="shared" si="686"/>
        <v>0</v>
      </c>
      <c r="AM3328" s="19" t="s">
        <v>146</v>
      </c>
      <c r="AN3328" s="19">
        <v>0</v>
      </c>
      <c r="AO3328" s="19">
        <f t="shared" si="687"/>
        <v>0</v>
      </c>
      <c r="AP3328" s="18" t="s">
        <v>146</v>
      </c>
      <c r="AQ3328" s="18">
        <v>0</v>
      </c>
      <c r="AR3328" s="18">
        <f t="shared" si="688"/>
        <v>0</v>
      </c>
      <c r="AS3328" s="20" t="s">
        <v>146</v>
      </c>
      <c r="AT3328" s="20">
        <v>0</v>
      </c>
      <c r="AU3328" s="16">
        <f t="shared" si="689"/>
        <v>0</v>
      </c>
    </row>
    <row r="3329" spans="1:47" x14ac:dyDescent="0.2">
      <c r="A3329" s="16">
        <v>3326</v>
      </c>
      <c r="B3329" s="16">
        <v>176.09006957213299</v>
      </c>
      <c r="C3329" s="17">
        <v>7.5307666666666604</v>
      </c>
      <c r="F3329" s="18" t="s">
        <v>146</v>
      </c>
      <c r="G3329" s="18">
        <v>0</v>
      </c>
      <c r="I3329" s="19" t="s">
        <v>146</v>
      </c>
      <c r="J3329" s="19">
        <v>0</v>
      </c>
      <c r="K3329" s="19">
        <f t="shared" si="677"/>
        <v>0</v>
      </c>
      <c r="L3329" s="18" t="s">
        <v>146</v>
      </c>
      <c r="M3329" s="18">
        <v>0</v>
      </c>
      <c r="N3329" s="18">
        <f t="shared" si="678"/>
        <v>0</v>
      </c>
      <c r="O3329" s="19" t="s">
        <v>145</v>
      </c>
      <c r="P3329" s="19">
        <v>267228.70767142798</v>
      </c>
      <c r="Q3329" s="19">
        <f t="shared" si="679"/>
        <v>64237.670113324035</v>
      </c>
      <c r="R3329" s="18" t="s">
        <v>146</v>
      </c>
      <c r="S3329" s="18">
        <v>0</v>
      </c>
      <c r="T3329" s="18">
        <f t="shared" si="680"/>
        <v>0</v>
      </c>
      <c r="U3329" s="20" t="s">
        <v>146</v>
      </c>
      <c r="V3329" s="20">
        <v>0</v>
      </c>
      <c r="W3329" s="20">
        <f t="shared" si="681"/>
        <v>0</v>
      </c>
      <c r="X3329" s="18" t="s">
        <v>146</v>
      </c>
      <c r="Y3329" s="18">
        <v>0</v>
      </c>
      <c r="Z3329" s="23">
        <f t="shared" si="682"/>
        <v>0</v>
      </c>
      <c r="AA3329" s="20" t="s">
        <v>146</v>
      </c>
      <c r="AB3329" s="20">
        <v>0</v>
      </c>
      <c r="AC3329" s="24">
        <f t="shared" si="683"/>
        <v>0</v>
      </c>
      <c r="AD3329" s="18" t="s">
        <v>146</v>
      </c>
      <c r="AE3329" s="18">
        <v>0</v>
      </c>
      <c r="AF3329" s="18">
        <f t="shared" si="684"/>
        <v>0</v>
      </c>
      <c r="AG3329" s="19" t="s">
        <v>146</v>
      </c>
      <c r="AH3329" s="19">
        <v>0</v>
      </c>
      <c r="AI3329" s="19">
        <f t="shared" si="685"/>
        <v>0</v>
      </c>
      <c r="AJ3329" s="18" t="s">
        <v>146</v>
      </c>
      <c r="AK3329" s="18">
        <v>0</v>
      </c>
      <c r="AL3329" s="18">
        <f t="shared" si="686"/>
        <v>0</v>
      </c>
      <c r="AM3329" s="19" t="s">
        <v>146</v>
      </c>
      <c r="AN3329" s="19">
        <v>0</v>
      </c>
      <c r="AO3329" s="19">
        <f t="shared" si="687"/>
        <v>0</v>
      </c>
      <c r="AP3329" s="18" t="s">
        <v>146</v>
      </c>
      <c r="AQ3329" s="18">
        <v>0</v>
      </c>
      <c r="AR3329" s="18">
        <f t="shared" si="688"/>
        <v>0</v>
      </c>
      <c r="AS3329" s="20" t="s">
        <v>146</v>
      </c>
      <c r="AT3329" s="20">
        <v>0</v>
      </c>
      <c r="AU3329" s="16">
        <f t="shared" si="689"/>
        <v>0</v>
      </c>
    </row>
    <row r="3330" spans="1:47" x14ac:dyDescent="0.2">
      <c r="A3330" s="16">
        <v>3327</v>
      </c>
      <c r="B3330" s="16">
        <v>683.54510498046795</v>
      </c>
      <c r="C3330" s="17">
        <v>8.2328166666666593</v>
      </c>
      <c r="D3330" s="16" t="s">
        <v>3205</v>
      </c>
      <c r="E3330" s="16" t="s">
        <v>3205</v>
      </c>
      <c r="F3330" s="18" t="s">
        <v>146</v>
      </c>
      <c r="G3330" s="18">
        <v>0</v>
      </c>
      <c r="I3330" s="19" t="s">
        <v>146</v>
      </c>
      <c r="J3330" s="19">
        <v>0</v>
      </c>
      <c r="K3330" s="19">
        <f t="shared" si="677"/>
        <v>0</v>
      </c>
      <c r="L3330" s="18" t="s">
        <v>146</v>
      </c>
      <c r="M3330" s="18">
        <v>0</v>
      </c>
      <c r="N3330" s="18">
        <f t="shared" si="678"/>
        <v>0</v>
      </c>
      <c r="O3330" s="19" t="s">
        <v>145</v>
      </c>
      <c r="P3330" s="19">
        <v>58581.422857143203</v>
      </c>
      <c r="Q3330" s="19">
        <f t="shared" si="679"/>
        <v>14082.072802197885</v>
      </c>
      <c r="R3330" s="18" t="s">
        <v>146</v>
      </c>
      <c r="S3330" s="18">
        <v>0</v>
      </c>
      <c r="T3330" s="18">
        <f t="shared" si="680"/>
        <v>0</v>
      </c>
      <c r="U3330" s="20" t="s">
        <v>146</v>
      </c>
      <c r="V3330" s="20">
        <v>0</v>
      </c>
      <c r="W3330" s="20">
        <f t="shared" si="681"/>
        <v>0</v>
      </c>
      <c r="X3330" s="18" t="s">
        <v>146</v>
      </c>
      <c r="Y3330" s="18">
        <v>0</v>
      </c>
      <c r="Z3330" s="23">
        <f t="shared" si="682"/>
        <v>0</v>
      </c>
      <c r="AA3330" s="20" t="s">
        <v>146</v>
      </c>
      <c r="AB3330" s="20">
        <v>0</v>
      </c>
      <c r="AC3330" s="24">
        <f t="shared" si="683"/>
        <v>0</v>
      </c>
      <c r="AD3330" s="18" t="s">
        <v>146</v>
      </c>
      <c r="AE3330" s="18">
        <v>0</v>
      </c>
      <c r="AF3330" s="18">
        <f t="shared" si="684"/>
        <v>0</v>
      </c>
      <c r="AG3330" s="19" t="s">
        <v>146</v>
      </c>
      <c r="AH3330" s="19">
        <v>0</v>
      </c>
      <c r="AI3330" s="19">
        <f t="shared" si="685"/>
        <v>0</v>
      </c>
      <c r="AJ3330" s="18" t="s">
        <v>146</v>
      </c>
      <c r="AK3330" s="18">
        <v>0</v>
      </c>
      <c r="AL3330" s="18">
        <f t="shared" si="686"/>
        <v>0</v>
      </c>
      <c r="AM3330" s="19" t="s">
        <v>146</v>
      </c>
      <c r="AN3330" s="19">
        <v>0</v>
      </c>
      <c r="AO3330" s="19">
        <f t="shared" si="687"/>
        <v>0</v>
      </c>
      <c r="AP3330" s="18" t="s">
        <v>146</v>
      </c>
      <c r="AQ3330" s="18">
        <v>0</v>
      </c>
      <c r="AR3330" s="18">
        <f t="shared" si="688"/>
        <v>0</v>
      </c>
      <c r="AS3330" s="20" t="s">
        <v>146</v>
      </c>
      <c r="AT3330" s="20">
        <v>0</v>
      </c>
      <c r="AU3330" s="16">
        <f t="shared" si="689"/>
        <v>0</v>
      </c>
    </row>
    <row r="3331" spans="1:47" x14ac:dyDescent="0.2">
      <c r="A3331" s="16">
        <v>3328</v>
      </c>
      <c r="B3331" s="16">
        <v>604.14147949218705</v>
      </c>
      <c r="C3331" s="17">
        <v>16.668666666666599</v>
      </c>
      <c r="F3331" s="18" t="s">
        <v>146</v>
      </c>
      <c r="G3331" s="18">
        <v>0</v>
      </c>
      <c r="I3331" s="19" t="s">
        <v>146</v>
      </c>
      <c r="J3331" s="19">
        <v>0</v>
      </c>
      <c r="K3331" s="19">
        <f t="shared" si="677"/>
        <v>0</v>
      </c>
      <c r="L3331" s="18" t="s">
        <v>146</v>
      </c>
      <c r="M3331" s="18">
        <v>0</v>
      </c>
      <c r="N3331" s="18">
        <f t="shared" si="678"/>
        <v>0</v>
      </c>
      <c r="O3331" s="19" t="s">
        <v>145</v>
      </c>
      <c r="P3331" s="19">
        <v>67981.269071430594</v>
      </c>
      <c r="Q3331" s="19">
        <f t="shared" si="679"/>
        <v>16341.651219093892</v>
      </c>
      <c r="R3331" s="18" t="s">
        <v>146</v>
      </c>
      <c r="S3331" s="18">
        <v>0</v>
      </c>
      <c r="T3331" s="18">
        <f t="shared" si="680"/>
        <v>0</v>
      </c>
      <c r="U3331" s="20" t="s">
        <v>146</v>
      </c>
      <c r="V3331" s="20">
        <v>0</v>
      </c>
      <c r="W3331" s="20">
        <f t="shared" si="681"/>
        <v>0</v>
      </c>
      <c r="X3331" s="18" t="s">
        <v>146</v>
      </c>
      <c r="Y3331" s="18">
        <v>0</v>
      </c>
      <c r="Z3331" s="23">
        <f t="shared" si="682"/>
        <v>0</v>
      </c>
      <c r="AA3331" s="20" t="s">
        <v>146</v>
      </c>
      <c r="AB3331" s="20">
        <v>0</v>
      </c>
      <c r="AC3331" s="24">
        <f t="shared" si="683"/>
        <v>0</v>
      </c>
      <c r="AD3331" s="18" t="s">
        <v>146</v>
      </c>
      <c r="AE3331" s="18">
        <v>0</v>
      </c>
      <c r="AF3331" s="18">
        <f t="shared" si="684"/>
        <v>0</v>
      </c>
      <c r="AG3331" s="19" t="s">
        <v>146</v>
      </c>
      <c r="AH3331" s="19">
        <v>0</v>
      </c>
      <c r="AI3331" s="19">
        <f t="shared" si="685"/>
        <v>0</v>
      </c>
      <c r="AJ3331" s="18" t="s">
        <v>146</v>
      </c>
      <c r="AK3331" s="18">
        <v>0</v>
      </c>
      <c r="AL3331" s="18">
        <f t="shared" si="686"/>
        <v>0</v>
      </c>
      <c r="AM3331" s="19" t="s">
        <v>146</v>
      </c>
      <c r="AN3331" s="19">
        <v>0</v>
      </c>
      <c r="AO3331" s="19">
        <f t="shared" si="687"/>
        <v>0</v>
      </c>
      <c r="AP3331" s="18" t="s">
        <v>146</v>
      </c>
      <c r="AQ3331" s="18">
        <v>0</v>
      </c>
      <c r="AR3331" s="18">
        <f t="shared" si="688"/>
        <v>0</v>
      </c>
      <c r="AS3331" s="20" t="s">
        <v>146</v>
      </c>
      <c r="AT3331" s="20">
        <v>0</v>
      </c>
      <c r="AU3331" s="16">
        <f t="shared" si="689"/>
        <v>0</v>
      </c>
    </row>
    <row r="3332" spans="1:47" x14ac:dyDescent="0.2">
      <c r="A3332" s="16">
        <v>3329</v>
      </c>
      <c r="B3332" s="16">
        <v>580.51507568359295</v>
      </c>
      <c r="C3332" s="17">
        <v>1.5246833333333301</v>
      </c>
      <c r="F3332" s="18" t="s">
        <v>146</v>
      </c>
      <c r="G3332" s="18">
        <v>0</v>
      </c>
      <c r="I3332" s="19" t="s">
        <v>146</v>
      </c>
      <c r="J3332" s="19">
        <v>0</v>
      </c>
      <c r="K3332" s="19">
        <f t="shared" si="677"/>
        <v>0</v>
      </c>
      <c r="L3332" s="18" t="s">
        <v>146</v>
      </c>
      <c r="M3332" s="18">
        <v>0</v>
      </c>
      <c r="N3332" s="18">
        <f t="shared" si="678"/>
        <v>0</v>
      </c>
      <c r="O3332" s="19" t="s">
        <v>145</v>
      </c>
      <c r="P3332" s="19">
        <v>36881.802257142801</v>
      </c>
      <c r="Q3332" s="19">
        <f t="shared" si="679"/>
        <v>8865.8178502747123</v>
      </c>
      <c r="R3332" s="18" t="s">
        <v>146</v>
      </c>
      <c r="S3332" s="18">
        <v>0</v>
      </c>
      <c r="T3332" s="18">
        <f t="shared" si="680"/>
        <v>0</v>
      </c>
      <c r="U3332" s="20" t="s">
        <v>146</v>
      </c>
      <c r="V3332" s="20">
        <v>0</v>
      </c>
      <c r="W3332" s="20">
        <f t="shared" si="681"/>
        <v>0</v>
      </c>
      <c r="X3332" s="18" t="s">
        <v>146</v>
      </c>
      <c r="Y3332" s="18">
        <v>0</v>
      </c>
      <c r="Z3332" s="23">
        <f t="shared" si="682"/>
        <v>0</v>
      </c>
      <c r="AA3332" s="20" t="s">
        <v>146</v>
      </c>
      <c r="AB3332" s="20">
        <v>0</v>
      </c>
      <c r="AC3332" s="24">
        <f t="shared" si="683"/>
        <v>0</v>
      </c>
      <c r="AD3332" s="18" t="s">
        <v>146</v>
      </c>
      <c r="AE3332" s="18">
        <v>0</v>
      </c>
      <c r="AF3332" s="18">
        <f t="shared" si="684"/>
        <v>0</v>
      </c>
      <c r="AG3332" s="19" t="s">
        <v>146</v>
      </c>
      <c r="AH3332" s="19">
        <v>0</v>
      </c>
      <c r="AI3332" s="19">
        <f t="shared" si="685"/>
        <v>0</v>
      </c>
      <c r="AJ3332" s="18" t="s">
        <v>146</v>
      </c>
      <c r="AK3332" s="18">
        <v>0</v>
      </c>
      <c r="AL3332" s="18">
        <f t="shared" si="686"/>
        <v>0</v>
      </c>
      <c r="AM3332" s="19" t="s">
        <v>146</v>
      </c>
      <c r="AN3332" s="19">
        <v>0</v>
      </c>
      <c r="AO3332" s="19">
        <f t="shared" si="687"/>
        <v>0</v>
      </c>
      <c r="AP3332" s="18" t="s">
        <v>146</v>
      </c>
      <c r="AQ3332" s="18">
        <v>0</v>
      </c>
      <c r="AR3332" s="18">
        <f t="shared" si="688"/>
        <v>0</v>
      </c>
      <c r="AS3332" s="20" t="s">
        <v>146</v>
      </c>
      <c r="AT3332" s="20">
        <v>0</v>
      </c>
      <c r="AU3332" s="16">
        <f t="shared" si="689"/>
        <v>0</v>
      </c>
    </row>
    <row r="3333" spans="1:47" x14ac:dyDescent="0.2">
      <c r="A3333" s="16">
        <v>3330</v>
      </c>
      <c r="B3333" s="16">
        <v>317.250396728515</v>
      </c>
      <c r="C3333" s="17">
        <v>9.2586666666666595</v>
      </c>
      <c r="D3333" s="16" t="s">
        <v>3277</v>
      </c>
      <c r="E3333" s="16" t="s">
        <v>3278</v>
      </c>
      <c r="F3333" s="18" t="s">
        <v>146</v>
      </c>
      <c r="G3333" s="18">
        <v>0</v>
      </c>
      <c r="I3333" s="19" t="s">
        <v>146</v>
      </c>
      <c r="J3333" s="19">
        <v>0</v>
      </c>
      <c r="K3333" s="19">
        <f t="shared" ref="K3333:K3396" si="690">J3333/8.53</f>
        <v>0</v>
      </c>
      <c r="L3333" s="18" t="s">
        <v>146</v>
      </c>
      <c r="M3333" s="18">
        <v>0</v>
      </c>
      <c r="N3333" s="18">
        <f t="shared" ref="N3333:N3396" si="691">M3333/6.08</f>
        <v>0</v>
      </c>
      <c r="O3333" s="19" t="s">
        <v>145</v>
      </c>
      <c r="P3333" s="19">
        <v>121476.104857142</v>
      </c>
      <c r="Q3333" s="19">
        <f t="shared" ref="Q3333:Q3396" si="692">P3333/4.16</f>
        <v>29200.986744505288</v>
      </c>
      <c r="R3333" s="18" t="s">
        <v>146</v>
      </c>
      <c r="S3333" s="18">
        <v>0</v>
      </c>
      <c r="T3333" s="18">
        <f t="shared" ref="T3333:T3396" si="693">S3333/10.36</f>
        <v>0</v>
      </c>
      <c r="U3333" s="20" t="s">
        <v>146</v>
      </c>
      <c r="V3333" s="20">
        <v>0</v>
      </c>
      <c r="W3333" s="20">
        <f t="shared" ref="W3333:W3396" si="694">V3333/2.78</f>
        <v>0</v>
      </c>
      <c r="X3333" s="18" t="s">
        <v>146</v>
      </c>
      <c r="Y3333" s="18">
        <v>0</v>
      </c>
      <c r="Z3333" s="23">
        <f t="shared" ref="Z3333:Z3396" si="695">Y3333/5.14</f>
        <v>0</v>
      </c>
      <c r="AA3333" s="20" t="s">
        <v>146</v>
      </c>
      <c r="AB3333" s="20">
        <v>0</v>
      </c>
      <c r="AC3333" s="24">
        <f t="shared" ref="AC3333:AC3396" si="696">AB3333/5.86</f>
        <v>0</v>
      </c>
      <c r="AD3333" s="18" t="s">
        <v>146</v>
      </c>
      <c r="AE3333" s="18">
        <v>0</v>
      </c>
      <c r="AF3333" s="18">
        <f t="shared" ref="AF3333:AF3396" si="697">AE3333/12.78</f>
        <v>0</v>
      </c>
      <c r="AG3333" s="19" t="s">
        <v>146</v>
      </c>
      <c r="AH3333" s="19">
        <v>0</v>
      </c>
      <c r="AI3333" s="19">
        <f t="shared" ref="AI3333:AI3396" si="698">AH3333/3</f>
        <v>0</v>
      </c>
      <c r="AJ3333" s="18" t="s">
        <v>146</v>
      </c>
      <c r="AK3333" s="18">
        <v>0</v>
      </c>
      <c r="AL3333" s="18">
        <f t="shared" ref="AL3333:AL3396" si="699">AK3333/15.13</f>
        <v>0</v>
      </c>
      <c r="AM3333" s="19" t="s">
        <v>146</v>
      </c>
      <c r="AN3333" s="19">
        <v>0</v>
      </c>
      <c r="AO3333" s="19">
        <f t="shared" ref="AO3333:AO3396" si="700">AN3333/9.02</f>
        <v>0</v>
      </c>
      <c r="AP3333" s="18" t="s">
        <v>146</v>
      </c>
      <c r="AQ3333" s="18">
        <v>0</v>
      </c>
      <c r="AR3333" s="18">
        <f t="shared" ref="AR3333:AR3396" si="701">AQ3333/8.1</f>
        <v>0</v>
      </c>
      <c r="AS3333" s="20" t="s">
        <v>146</v>
      </c>
      <c r="AT3333" s="20">
        <v>0</v>
      </c>
      <c r="AU3333" s="16">
        <f t="shared" ref="AU3333:AU3396" si="702">AT3333/15.01</f>
        <v>0</v>
      </c>
    </row>
    <row r="3334" spans="1:47" x14ac:dyDescent="0.2">
      <c r="A3334" s="16">
        <v>3331</v>
      </c>
      <c r="B3334" s="16">
        <v>643.55743408203102</v>
      </c>
      <c r="C3334" s="17">
        <v>7.7875166666666598</v>
      </c>
      <c r="D3334" s="16" t="s">
        <v>3279</v>
      </c>
      <c r="E3334" s="16" t="s">
        <v>3280</v>
      </c>
      <c r="F3334" s="18" t="s">
        <v>146</v>
      </c>
      <c r="G3334" s="18">
        <v>0</v>
      </c>
      <c r="I3334" s="19" t="s">
        <v>146</v>
      </c>
      <c r="J3334" s="19">
        <v>0</v>
      </c>
      <c r="K3334" s="19">
        <f t="shared" si="690"/>
        <v>0</v>
      </c>
      <c r="L3334" s="18" t="s">
        <v>146</v>
      </c>
      <c r="M3334" s="18">
        <v>0</v>
      </c>
      <c r="N3334" s="18">
        <f t="shared" si="691"/>
        <v>0</v>
      </c>
      <c r="O3334" s="19" t="s">
        <v>145</v>
      </c>
      <c r="P3334" s="19">
        <v>111676.318185714</v>
      </c>
      <c r="Q3334" s="19">
        <f t="shared" si="692"/>
        <v>26845.268794642787</v>
      </c>
      <c r="R3334" s="18" t="s">
        <v>146</v>
      </c>
      <c r="S3334" s="18">
        <v>0</v>
      </c>
      <c r="T3334" s="18">
        <f t="shared" si="693"/>
        <v>0</v>
      </c>
      <c r="U3334" s="20" t="s">
        <v>146</v>
      </c>
      <c r="V3334" s="20">
        <v>0</v>
      </c>
      <c r="W3334" s="20">
        <f t="shared" si="694"/>
        <v>0</v>
      </c>
      <c r="X3334" s="18" t="s">
        <v>146</v>
      </c>
      <c r="Y3334" s="18">
        <v>0</v>
      </c>
      <c r="Z3334" s="23">
        <f t="shared" si="695"/>
        <v>0</v>
      </c>
      <c r="AA3334" s="20" t="s">
        <v>146</v>
      </c>
      <c r="AB3334" s="20">
        <v>0</v>
      </c>
      <c r="AC3334" s="24">
        <f t="shared" si="696"/>
        <v>0</v>
      </c>
      <c r="AD3334" s="18" t="s">
        <v>146</v>
      </c>
      <c r="AE3334" s="18">
        <v>0</v>
      </c>
      <c r="AF3334" s="18">
        <f t="shared" si="697"/>
        <v>0</v>
      </c>
      <c r="AG3334" s="19" t="s">
        <v>146</v>
      </c>
      <c r="AH3334" s="19">
        <v>0</v>
      </c>
      <c r="AI3334" s="19">
        <f t="shared" si="698"/>
        <v>0</v>
      </c>
      <c r="AJ3334" s="18" t="s">
        <v>146</v>
      </c>
      <c r="AK3334" s="18">
        <v>0</v>
      </c>
      <c r="AL3334" s="18">
        <f t="shared" si="699"/>
        <v>0</v>
      </c>
      <c r="AM3334" s="19" t="s">
        <v>146</v>
      </c>
      <c r="AN3334" s="19">
        <v>0</v>
      </c>
      <c r="AO3334" s="19">
        <f t="shared" si="700"/>
        <v>0</v>
      </c>
      <c r="AP3334" s="18" t="s">
        <v>146</v>
      </c>
      <c r="AQ3334" s="18">
        <v>0</v>
      </c>
      <c r="AR3334" s="18">
        <f t="shared" si="701"/>
        <v>0</v>
      </c>
      <c r="AS3334" s="20" t="s">
        <v>146</v>
      </c>
      <c r="AT3334" s="20">
        <v>0</v>
      </c>
      <c r="AU3334" s="16">
        <f t="shared" si="702"/>
        <v>0</v>
      </c>
    </row>
    <row r="3335" spans="1:47" x14ac:dyDescent="0.2">
      <c r="A3335" s="16">
        <v>3332</v>
      </c>
      <c r="B3335" s="16">
        <v>234.22206209044799</v>
      </c>
      <c r="C3335" s="17">
        <v>1.7424791666666599</v>
      </c>
      <c r="D3335" s="16" t="s">
        <v>1063</v>
      </c>
      <c r="E3335" s="16" t="s">
        <v>1063</v>
      </c>
      <c r="F3335" s="18" t="s">
        <v>146</v>
      </c>
      <c r="G3335" s="18">
        <v>0</v>
      </c>
      <c r="I3335" s="19" t="s">
        <v>146</v>
      </c>
      <c r="J3335" s="19">
        <v>0</v>
      </c>
      <c r="K3335" s="19">
        <f t="shared" si="690"/>
        <v>0</v>
      </c>
      <c r="L3335" s="18" t="s">
        <v>146</v>
      </c>
      <c r="M3335" s="18">
        <v>0</v>
      </c>
      <c r="N3335" s="18">
        <f t="shared" si="691"/>
        <v>0</v>
      </c>
      <c r="O3335" s="19" t="s">
        <v>145</v>
      </c>
      <c r="P3335" s="19">
        <v>102666.83352857101</v>
      </c>
      <c r="Q3335" s="19">
        <f t="shared" si="692"/>
        <v>24679.527290521877</v>
      </c>
      <c r="R3335" s="18" t="s">
        <v>145</v>
      </c>
      <c r="S3335" s="18">
        <v>9672.5388428571405</v>
      </c>
      <c r="T3335" s="18">
        <f t="shared" si="693"/>
        <v>933.64274544953093</v>
      </c>
      <c r="U3335" s="20" t="s">
        <v>146</v>
      </c>
      <c r="V3335" s="20">
        <v>0</v>
      </c>
      <c r="W3335" s="20">
        <f t="shared" si="694"/>
        <v>0</v>
      </c>
      <c r="X3335" s="18" t="s">
        <v>146</v>
      </c>
      <c r="Y3335" s="18">
        <v>0</v>
      </c>
      <c r="Z3335" s="23">
        <f t="shared" si="695"/>
        <v>0</v>
      </c>
      <c r="AA3335" s="20" t="s">
        <v>145</v>
      </c>
      <c r="AB3335" s="20">
        <v>15771.5206428571</v>
      </c>
      <c r="AC3335" s="24">
        <f t="shared" si="696"/>
        <v>2691.3857752315871</v>
      </c>
      <c r="AD3335" s="18" t="s">
        <v>146</v>
      </c>
      <c r="AE3335" s="18">
        <v>0</v>
      </c>
      <c r="AF3335" s="18">
        <f t="shared" si="697"/>
        <v>0</v>
      </c>
      <c r="AG3335" s="19" t="s">
        <v>146</v>
      </c>
      <c r="AH3335" s="19">
        <v>0</v>
      </c>
      <c r="AI3335" s="19">
        <f t="shared" si="698"/>
        <v>0</v>
      </c>
      <c r="AJ3335" s="18" t="s">
        <v>146</v>
      </c>
      <c r="AK3335" s="18">
        <v>0</v>
      </c>
      <c r="AL3335" s="18">
        <f t="shared" si="699"/>
        <v>0</v>
      </c>
      <c r="AM3335" s="19" t="s">
        <v>146</v>
      </c>
      <c r="AN3335" s="19">
        <v>0</v>
      </c>
      <c r="AO3335" s="19">
        <f t="shared" si="700"/>
        <v>0</v>
      </c>
      <c r="AP3335" s="18" t="s">
        <v>145</v>
      </c>
      <c r="AQ3335" s="18">
        <v>14614.1039714285</v>
      </c>
      <c r="AR3335" s="18">
        <f t="shared" si="701"/>
        <v>1804.2103668430248</v>
      </c>
      <c r="AS3335" s="20" t="s">
        <v>146</v>
      </c>
      <c r="AT3335" s="20">
        <v>0</v>
      </c>
      <c r="AU3335" s="16">
        <f t="shared" si="702"/>
        <v>0</v>
      </c>
    </row>
    <row r="3336" spans="1:47" x14ac:dyDescent="0.2">
      <c r="A3336" s="16">
        <v>3333</v>
      </c>
      <c r="B3336" s="16">
        <v>870.53259277343705</v>
      </c>
      <c r="C3336" s="17">
        <v>5.1352000000000002</v>
      </c>
      <c r="D3336" s="16" t="s">
        <v>1824</v>
      </c>
      <c r="E3336" s="16" t="s">
        <v>1824</v>
      </c>
      <c r="F3336" s="18" t="s">
        <v>146</v>
      </c>
      <c r="G3336" s="18">
        <v>0</v>
      </c>
      <c r="I3336" s="19" t="s">
        <v>146</v>
      </c>
      <c r="J3336" s="19">
        <v>0</v>
      </c>
      <c r="K3336" s="19">
        <f t="shared" si="690"/>
        <v>0</v>
      </c>
      <c r="L3336" s="18" t="s">
        <v>146</v>
      </c>
      <c r="M3336" s="18">
        <v>0</v>
      </c>
      <c r="N3336" s="18">
        <f t="shared" si="691"/>
        <v>0</v>
      </c>
      <c r="O3336" s="19" t="s">
        <v>145</v>
      </c>
      <c r="P3336" s="19">
        <v>40591.776914285801</v>
      </c>
      <c r="Q3336" s="19">
        <f t="shared" si="692"/>
        <v>9757.6386813187019</v>
      </c>
      <c r="R3336" s="18" t="s">
        <v>146</v>
      </c>
      <c r="S3336" s="18">
        <v>0</v>
      </c>
      <c r="T3336" s="18">
        <f t="shared" si="693"/>
        <v>0</v>
      </c>
      <c r="U3336" s="20" t="s">
        <v>146</v>
      </c>
      <c r="V3336" s="20">
        <v>0</v>
      </c>
      <c r="W3336" s="20">
        <f t="shared" si="694"/>
        <v>0</v>
      </c>
      <c r="X3336" s="18" t="s">
        <v>146</v>
      </c>
      <c r="Y3336" s="18">
        <v>0</v>
      </c>
      <c r="Z3336" s="23">
        <f t="shared" si="695"/>
        <v>0</v>
      </c>
      <c r="AA3336" s="20" t="s">
        <v>146</v>
      </c>
      <c r="AB3336" s="20">
        <v>0</v>
      </c>
      <c r="AC3336" s="24">
        <f t="shared" si="696"/>
        <v>0</v>
      </c>
      <c r="AD3336" s="18" t="s">
        <v>146</v>
      </c>
      <c r="AE3336" s="18">
        <v>0</v>
      </c>
      <c r="AF3336" s="18">
        <f t="shared" si="697"/>
        <v>0</v>
      </c>
      <c r="AG3336" s="19" t="s">
        <v>146</v>
      </c>
      <c r="AH3336" s="19">
        <v>0</v>
      </c>
      <c r="AI3336" s="19">
        <f t="shared" si="698"/>
        <v>0</v>
      </c>
      <c r="AJ3336" s="18" t="s">
        <v>146</v>
      </c>
      <c r="AK3336" s="18">
        <v>0</v>
      </c>
      <c r="AL3336" s="18">
        <f t="shared" si="699"/>
        <v>0</v>
      </c>
      <c r="AM3336" s="19" t="s">
        <v>146</v>
      </c>
      <c r="AN3336" s="19">
        <v>0</v>
      </c>
      <c r="AO3336" s="19">
        <f t="shared" si="700"/>
        <v>0</v>
      </c>
      <c r="AP3336" s="18" t="s">
        <v>146</v>
      </c>
      <c r="AQ3336" s="18">
        <v>0</v>
      </c>
      <c r="AR3336" s="18">
        <f t="shared" si="701"/>
        <v>0</v>
      </c>
      <c r="AS3336" s="20" t="s">
        <v>146</v>
      </c>
      <c r="AT3336" s="20">
        <v>0</v>
      </c>
      <c r="AU3336" s="16">
        <f t="shared" si="702"/>
        <v>0</v>
      </c>
    </row>
    <row r="3337" spans="1:47" x14ac:dyDescent="0.2">
      <c r="A3337" s="16">
        <v>3334</v>
      </c>
      <c r="B3337" s="16">
        <v>761.943603515625</v>
      </c>
      <c r="C3337" s="17">
        <v>10.183166666666599</v>
      </c>
      <c r="F3337" s="18" t="s">
        <v>146</v>
      </c>
      <c r="G3337" s="18">
        <v>0</v>
      </c>
      <c r="I3337" s="19" t="s">
        <v>146</v>
      </c>
      <c r="J3337" s="19">
        <v>0</v>
      </c>
      <c r="K3337" s="19">
        <f t="shared" si="690"/>
        <v>0</v>
      </c>
      <c r="L3337" s="18" t="s">
        <v>146</v>
      </c>
      <c r="M3337" s="18">
        <v>0</v>
      </c>
      <c r="N3337" s="18">
        <f t="shared" si="691"/>
        <v>0</v>
      </c>
      <c r="O3337" s="19" t="s">
        <v>145</v>
      </c>
      <c r="P3337" s="19">
        <v>87052.402957142796</v>
      </c>
      <c r="Q3337" s="19">
        <f t="shared" si="692"/>
        <v>20926.058403159324</v>
      </c>
      <c r="R3337" s="18" t="s">
        <v>146</v>
      </c>
      <c r="S3337" s="18">
        <v>0</v>
      </c>
      <c r="T3337" s="18">
        <f t="shared" si="693"/>
        <v>0</v>
      </c>
      <c r="U3337" s="20" t="s">
        <v>146</v>
      </c>
      <c r="V3337" s="20">
        <v>0</v>
      </c>
      <c r="W3337" s="20">
        <f t="shared" si="694"/>
        <v>0</v>
      </c>
      <c r="X3337" s="18" t="s">
        <v>146</v>
      </c>
      <c r="Y3337" s="18">
        <v>0</v>
      </c>
      <c r="Z3337" s="23">
        <f t="shared" si="695"/>
        <v>0</v>
      </c>
      <c r="AA3337" s="20" t="s">
        <v>146</v>
      </c>
      <c r="AB3337" s="20">
        <v>0</v>
      </c>
      <c r="AC3337" s="24">
        <f t="shared" si="696"/>
        <v>0</v>
      </c>
      <c r="AD3337" s="18" t="s">
        <v>146</v>
      </c>
      <c r="AE3337" s="18">
        <v>0</v>
      </c>
      <c r="AF3337" s="18">
        <f t="shared" si="697"/>
        <v>0</v>
      </c>
      <c r="AG3337" s="19" t="s">
        <v>146</v>
      </c>
      <c r="AH3337" s="19">
        <v>0</v>
      </c>
      <c r="AI3337" s="19">
        <f t="shared" si="698"/>
        <v>0</v>
      </c>
      <c r="AJ3337" s="18" t="s">
        <v>146</v>
      </c>
      <c r="AK3337" s="18">
        <v>0</v>
      </c>
      <c r="AL3337" s="18">
        <f t="shared" si="699"/>
        <v>0</v>
      </c>
      <c r="AM3337" s="19" t="s">
        <v>146</v>
      </c>
      <c r="AN3337" s="19">
        <v>0</v>
      </c>
      <c r="AO3337" s="19">
        <f t="shared" si="700"/>
        <v>0</v>
      </c>
      <c r="AP3337" s="18" t="s">
        <v>146</v>
      </c>
      <c r="AQ3337" s="18">
        <v>0</v>
      </c>
      <c r="AR3337" s="18">
        <f t="shared" si="701"/>
        <v>0</v>
      </c>
      <c r="AS3337" s="20" t="s">
        <v>146</v>
      </c>
      <c r="AT3337" s="20">
        <v>0</v>
      </c>
      <c r="AU3337" s="16">
        <f t="shared" si="702"/>
        <v>0</v>
      </c>
    </row>
    <row r="3338" spans="1:47" x14ac:dyDescent="0.2">
      <c r="A3338" s="16">
        <v>3335</v>
      </c>
      <c r="B3338" s="16">
        <v>690.79162597656205</v>
      </c>
      <c r="C3338" s="17">
        <v>2.9015499999999999</v>
      </c>
      <c r="F3338" s="18" t="s">
        <v>146</v>
      </c>
      <c r="G3338" s="18">
        <v>0</v>
      </c>
      <c r="I3338" s="19" t="s">
        <v>146</v>
      </c>
      <c r="J3338" s="19">
        <v>0</v>
      </c>
      <c r="K3338" s="19">
        <f t="shared" si="690"/>
        <v>0</v>
      </c>
      <c r="L3338" s="18" t="s">
        <v>146</v>
      </c>
      <c r="M3338" s="18">
        <v>0</v>
      </c>
      <c r="N3338" s="18">
        <f t="shared" si="691"/>
        <v>0</v>
      </c>
      <c r="O3338" s="19" t="s">
        <v>145</v>
      </c>
      <c r="P3338" s="19">
        <v>63786.168485714399</v>
      </c>
      <c r="Q3338" s="19">
        <f t="shared" si="692"/>
        <v>15333.213578296731</v>
      </c>
      <c r="R3338" s="18" t="s">
        <v>146</v>
      </c>
      <c r="S3338" s="18">
        <v>0</v>
      </c>
      <c r="T3338" s="18">
        <f t="shared" si="693"/>
        <v>0</v>
      </c>
      <c r="U3338" s="20" t="s">
        <v>146</v>
      </c>
      <c r="V3338" s="20">
        <v>0</v>
      </c>
      <c r="W3338" s="20">
        <f t="shared" si="694"/>
        <v>0</v>
      </c>
      <c r="X3338" s="18" t="s">
        <v>146</v>
      </c>
      <c r="Y3338" s="18">
        <v>0</v>
      </c>
      <c r="Z3338" s="23">
        <f t="shared" si="695"/>
        <v>0</v>
      </c>
      <c r="AA3338" s="20" t="s">
        <v>146</v>
      </c>
      <c r="AB3338" s="20">
        <v>0</v>
      </c>
      <c r="AC3338" s="24">
        <f t="shared" si="696"/>
        <v>0</v>
      </c>
      <c r="AD3338" s="18" t="s">
        <v>146</v>
      </c>
      <c r="AE3338" s="18">
        <v>0</v>
      </c>
      <c r="AF3338" s="18">
        <f t="shared" si="697"/>
        <v>0</v>
      </c>
      <c r="AG3338" s="19" t="s">
        <v>146</v>
      </c>
      <c r="AH3338" s="19">
        <v>0</v>
      </c>
      <c r="AI3338" s="19">
        <f t="shared" si="698"/>
        <v>0</v>
      </c>
      <c r="AJ3338" s="18" t="s">
        <v>146</v>
      </c>
      <c r="AK3338" s="18">
        <v>0</v>
      </c>
      <c r="AL3338" s="18">
        <f t="shared" si="699"/>
        <v>0</v>
      </c>
      <c r="AM3338" s="19" t="s">
        <v>146</v>
      </c>
      <c r="AN3338" s="19">
        <v>0</v>
      </c>
      <c r="AO3338" s="19">
        <f t="shared" si="700"/>
        <v>0</v>
      </c>
      <c r="AP3338" s="18" t="s">
        <v>146</v>
      </c>
      <c r="AQ3338" s="18">
        <v>0</v>
      </c>
      <c r="AR3338" s="18">
        <f t="shared" si="701"/>
        <v>0</v>
      </c>
      <c r="AS3338" s="20" t="s">
        <v>145</v>
      </c>
      <c r="AT3338" s="20">
        <v>58841.922585714099</v>
      </c>
      <c r="AU3338" s="16">
        <f t="shared" si="702"/>
        <v>3920.1813847910794</v>
      </c>
    </row>
    <row r="3339" spans="1:47" x14ac:dyDescent="0.2">
      <c r="A3339" s="16">
        <v>3336</v>
      </c>
      <c r="B3339" s="16">
        <v>538.70269775390602</v>
      </c>
      <c r="C3339" s="17">
        <v>1.40346666666666</v>
      </c>
      <c r="F3339" s="18" t="s">
        <v>146</v>
      </c>
      <c r="G3339" s="18">
        <v>0</v>
      </c>
      <c r="I3339" s="19" t="s">
        <v>146</v>
      </c>
      <c r="J3339" s="19">
        <v>0</v>
      </c>
      <c r="K3339" s="19">
        <f t="shared" si="690"/>
        <v>0</v>
      </c>
      <c r="L3339" s="18" t="s">
        <v>146</v>
      </c>
      <c r="M3339" s="18">
        <v>0</v>
      </c>
      <c r="N3339" s="18">
        <f t="shared" si="691"/>
        <v>0</v>
      </c>
      <c r="O3339" s="19" t="s">
        <v>145</v>
      </c>
      <c r="P3339" s="19">
        <v>65442.090628571299</v>
      </c>
      <c r="Q3339" s="19">
        <f t="shared" si="692"/>
        <v>15731.271785714254</v>
      </c>
      <c r="R3339" s="18" t="s">
        <v>146</v>
      </c>
      <c r="S3339" s="18">
        <v>0</v>
      </c>
      <c r="T3339" s="18">
        <f t="shared" si="693"/>
        <v>0</v>
      </c>
      <c r="U3339" s="20" t="s">
        <v>146</v>
      </c>
      <c r="V3339" s="20">
        <v>0</v>
      </c>
      <c r="W3339" s="20">
        <f t="shared" si="694"/>
        <v>0</v>
      </c>
      <c r="X3339" s="18" t="s">
        <v>146</v>
      </c>
      <c r="Y3339" s="18">
        <v>0</v>
      </c>
      <c r="Z3339" s="23">
        <f t="shared" si="695"/>
        <v>0</v>
      </c>
      <c r="AA3339" s="20" t="s">
        <v>146</v>
      </c>
      <c r="AB3339" s="20">
        <v>0</v>
      </c>
      <c r="AC3339" s="24">
        <f t="shared" si="696"/>
        <v>0</v>
      </c>
      <c r="AD3339" s="18" t="s">
        <v>146</v>
      </c>
      <c r="AE3339" s="18">
        <v>0</v>
      </c>
      <c r="AF3339" s="18">
        <f t="shared" si="697"/>
        <v>0</v>
      </c>
      <c r="AG3339" s="19" t="s">
        <v>146</v>
      </c>
      <c r="AH3339" s="19">
        <v>0</v>
      </c>
      <c r="AI3339" s="19">
        <f t="shared" si="698"/>
        <v>0</v>
      </c>
      <c r="AJ3339" s="18" t="s">
        <v>146</v>
      </c>
      <c r="AK3339" s="18">
        <v>0</v>
      </c>
      <c r="AL3339" s="18">
        <f t="shared" si="699"/>
        <v>0</v>
      </c>
      <c r="AM3339" s="19" t="s">
        <v>146</v>
      </c>
      <c r="AN3339" s="19">
        <v>0</v>
      </c>
      <c r="AO3339" s="19">
        <f t="shared" si="700"/>
        <v>0</v>
      </c>
      <c r="AP3339" s="18" t="s">
        <v>146</v>
      </c>
      <c r="AQ3339" s="18">
        <v>0</v>
      </c>
      <c r="AR3339" s="18">
        <f t="shared" si="701"/>
        <v>0</v>
      </c>
      <c r="AS3339" s="20" t="s">
        <v>146</v>
      </c>
      <c r="AT3339" s="20">
        <v>0</v>
      </c>
      <c r="AU3339" s="16">
        <f t="shared" si="702"/>
        <v>0</v>
      </c>
    </row>
    <row r="3340" spans="1:47" x14ac:dyDescent="0.2">
      <c r="A3340" s="16">
        <v>3337</v>
      </c>
      <c r="B3340" s="16">
        <v>390.30798339843699</v>
      </c>
      <c r="C3340" s="17">
        <v>14.0839833333333</v>
      </c>
      <c r="D3340" s="16" t="s">
        <v>2364</v>
      </c>
      <c r="E3340" s="16" t="s">
        <v>2365</v>
      </c>
      <c r="F3340" s="18" t="s">
        <v>146</v>
      </c>
      <c r="G3340" s="18">
        <v>0</v>
      </c>
      <c r="I3340" s="19" t="s">
        <v>146</v>
      </c>
      <c r="J3340" s="19">
        <v>0</v>
      </c>
      <c r="K3340" s="19">
        <f t="shared" si="690"/>
        <v>0</v>
      </c>
      <c r="L3340" s="18" t="s">
        <v>146</v>
      </c>
      <c r="M3340" s="18">
        <v>0</v>
      </c>
      <c r="N3340" s="18">
        <f t="shared" si="691"/>
        <v>0</v>
      </c>
      <c r="O3340" s="19" t="s">
        <v>145</v>
      </c>
      <c r="P3340" s="19">
        <v>113324.04487142801</v>
      </c>
      <c r="Q3340" s="19">
        <f t="shared" si="692"/>
        <v>27241.356940247115</v>
      </c>
      <c r="R3340" s="18" t="s">
        <v>146</v>
      </c>
      <c r="S3340" s="18">
        <v>0</v>
      </c>
      <c r="T3340" s="18">
        <f t="shared" si="693"/>
        <v>0</v>
      </c>
      <c r="U3340" s="20" t="s">
        <v>146</v>
      </c>
      <c r="V3340" s="20">
        <v>0</v>
      </c>
      <c r="W3340" s="20">
        <f t="shared" si="694"/>
        <v>0</v>
      </c>
      <c r="X3340" s="18" t="s">
        <v>146</v>
      </c>
      <c r="Y3340" s="18">
        <v>0</v>
      </c>
      <c r="Z3340" s="23">
        <f t="shared" si="695"/>
        <v>0</v>
      </c>
      <c r="AA3340" s="20" t="s">
        <v>146</v>
      </c>
      <c r="AB3340" s="20">
        <v>0</v>
      </c>
      <c r="AC3340" s="24">
        <f t="shared" si="696"/>
        <v>0</v>
      </c>
      <c r="AD3340" s="18" t="s">
        <v>146</v>
      </c>
      <c r="AE3340" s="18">
        <v>0</v>
      </c>
      <c r="AF3340" s="18">
        <f t="shared" si="697"/>
        <v>0</v>
      </c>
      <c r="AG3340" s="19" t="s">
        <v>146</v>
      </c>
      <c r="AH3340" s="19">
        <v>0</v>
      </c>
      <c r="AI3340" s="19">
        <f t="shared" si="698"/>
        <v>0</v>
      </c>
      <c r="AJ3340" s="18" t="s">
        <v>146</v>
      </c>
      <c r="AK3340" s="18">
        <v>0</v>
      </c>
      <c r="AL3340" s="18">
        <f t="shared" si="699"/>
        <v>0</v>
      </c>
      <c r="AM3340" s="19" t="s">
        <v>146</v>
      </c>
      <c r="AN3340" s="19">
        <v>0</v>
      </c>
      <c r="AO3340" s="19">
        <f t="shared" si="700"/>
        <v>0</v>
      </c>
      <c r="AP3340" s="18" t="s">
        <v>146</v>
      </c>
      <c r="AQ3340" s="18">
        <v>0</v>
      </c>
      <c r="AR3340" s="18">
        <f t="shared" si="701"/>
        <v>0</v>
      </c>
      <c r="AS3340" s="20" t="s">
        <v>146</v>
      </c>
      <c r="AT3340" s="20">
        <v>0</v>
      </c>
      <c r="AU3340" s="16">
        <f t="shared" si="702"/>
        <v>0</v>
      </c>
    </row>
    <row r="3341" spans="1:47" x14ac:dyDescent="0.2">
      <c r="A3341" s="16">
        <v>3338</v>
      </c>
      <c r="B3341" s="16">
        <v>730.45123291015602</v>
      </c>
      <c r="C3341" s="17">
        <v>0.60026666666666595</v>
      </c>
      <c r="D3341" s="16" t="s">
        <v>3281</v>
      </c>
      <c r="E3341" s="16" t="s">
        <v>3282</v>
      </c>
      <c r="F3341" s="18" t="s">
        <v>146</v>
      </c>
      <c r="G3341" s="18">
        <v>0</v>
      </c>
      <c r="I3341" s="19" t="s">
        <v>146</v>
      </c>
      <c r="J3341" s="19">
        <v>0</v>
      </c>
      <c r="K3341" s="19">
        <f t="shared" si="690"/>
        <v>0</v>
      </c>
      <c r="L3341" s="18" t="s">
        <v>146</v>
      </c>
      <c r="M3341" s="18">
        <v>0</v>
      </c>
      <c r="N3341" s="18">
        <f t="shared" si="691"/>
        <v>0</v>
      </c>
      <c r="O3341" s="19" t="s">
        <v>145</v>
      </c>
      <c r="P3341" s="19">
        <v>66643.374571428605</v>
      </c>
      <c r="Q3341" s="19">
        <f t="shared" si="692"/>
        <v>16020.041964285721</v>
      </c>
      <c r="R3341" s="18" t="s">
        <v>146</v>
      </c>
      <c r="S3341" s="18">
        <v>0</v>
      </c>
      <c r="T3341" s="18">
        <f t="shared" si="693"/>
        <v>0</v>
      </c>
      <c r="U3341" s="20" t="s">
        <v>146</v>
      </c>
      <c r="V3341" s="20">
        <v>0</v>
      </c>
      <c r="W3341" s="20">
        <f t="shared" si="694"/>
        <v>0</v>
      </c>
      <c r="X3341" s="18" t="s">
        <v>146</v>
      </c>
      <c r="Y3341" s="18">
        <v>0</v>
      </c>
      <c r="Z3341" s="23">
        <f t="shared" si="695"/>
        <v>0</v>
      </c>
      <c r="AA3341" s="20" t="s">
        <v>146</v>
      </c>
      <c r="AB3341" s="20">
        <v>0</v>
      </c>
      <c r="AC3341" s="24">
        <f t="shared" si="696"/>
        <v>0</v>
      </c>
      <c r="AD3341" s="18" t="s">
        <v>146</v>
      </c>
      <c r="AE3341" s="18">
        <v>0</v>
      </c>
      <c r="AF3341" s="18">
        <f t="shared" si="697"/>
        <v>0</v>
      </c>
      <c r="AG3341" s="19" t="s">
        <v>146</v>
      </c>
      <c r="AH3341" s="19">
        <v>0</v>
      </c>
      <c r="AI3341" s="19">
        <f t="shared" si="698"/>
        <v>0</v>
      </c>
      <c r="AJ3341" s="18" t="s">
        <v>146</v>
      </c>
      <c r="AK3341" s="18">
        <v>0</v>
      </c>
      <c r="AL3341" s="18">
        <f t="shared" si="699"/>
        <v>0</v>
      </c>
      <c r="AM3341" s="19" t="s">
        <v>146</v>
      </c>
      <c r="AN3341" s="19">
        <v>0</v>
      </c>
      <c r="AO3341" s="19">
        <f t="shared" si="700"/>
        <v>0</v>
      </c>
      <c r="AP3341" s="18" t="s">
        <v>146</v>
      </c>
      <c r="AQ3341" s="18">
        <v>0</v>
      </c>
      <c r="AR3341" s="18">
        <f t="shared" si="701"/>
        <v>0</v>
      </c>
      <c r="AS3341" s="20" t="s">
        <v>146</v>
      </c>
      <c r="AT3341" s="20">
        <v>0</v>
      </c>
      <c r="AU3341" s="16">
        <f t="shared" si="702"/>
        <v>0</v>
      </c>
    </row>
    <row r="3342" spans="1:47" x14ac:dyDescent="0.2">
      <c r="A3342" s="16">
        <v>3339</v>
      </c>
      <c r="B3342" s="16">
        <v>536.50537109375</v>
      </c>
      <c r="C3342" s="17">
        <v>4.4672666666666601</v>
      </c>
      <c r="D3342" s="16" t="s">
        <v>945</v>
      </c>
      <c r="E3342" s="16" t="s">
        <v>945</v>
      </c>
      <c r="F3342" s="18" t="s">
        <v>146</v>
      </c>
      <c r="G3342" s="18">
        <v>0</v>
      </c>
      <c r="I3342" s="19" t="s">
        <v>146</v>
      </c>
      <c r="J3342" s="19">
        <v>0</v>
      </c>
      <c r="K3342" s="19">
        <f t="shared" si="690"/>
        <v>0</v>
      </c>
      <c r="L3342" s="18" t="s">
        <v>146</v>
      </c>
      <c r="M3342" s="18">
        <v>0</v>
      </c>
      <c r="N3342" s="18">
        <f t="shared" si="691"/>
        <v>0</v>
      </c>
      <c r="O3342" s="19" t="s">
        <v>145</v>
      </c>
      <c r="P3342" s="19">
        <v>94016.944328571495</v>
      </c>
      <c r="Q3342" s="19">
        <f t="shared" si="692"/>
        <v>22600.227002060456</v>
      </c>
      <c r="R3342" s="18" t="s">
        <v>146</v>
      </c>
      <c r="S3342" s="18">
        <v>0</v>
      </c>
      <c r="T3342" s="18">
        <f t="shared" si="693"/>
        <v>0</v>
      </c>
      <c r="U3342" s="20" t="s">
        <v>146</v>
      </c>
      <c r="V3342" s="20">
        <v>0</v>
      </c>
      <c r="W3342" s="20">
        <f t="shared" si="694"/>
        <v>0</v>
      </c>
      <c r="X3342" s="18" t="s">
        <v>146</v>
      </c>
      <c r="Y3342" s="18">
        <v>0</v>
      </c>
      <c r="Z3342" s="23">
        <f t="shared" si="695"/>
        <v>0</v>
      </c>
      <c r="AA3342" s="20" t="s">
        <v>146</v>
      </c>
      <c r="AB3342" s="20">
        <v>0</v>
      </c>
      <c r="AC3342" s="24">
        <f t="shared" si="696"/>
        <v>0</v>
      </c>
      <c r="AD3342" s="18" t="s">
        <v>146</v>
      </c>
      <c r="AE3342" s="18">
        <v>0</v>
      </c>
      <c r="AF3342" s="18">
        <f t="shared" si="697"/>
        <v>0</v>
      </c>
      <c r="AG3342" s="19" t="s">
        <v>146</v>
      </c>
      <c r="AH3342" s="19">
        <v>0</v>
      </c>
      <c r="AI3342" s="19">
        <f t="shared" si="698"/>
        <v>0</v>
      </c>
      <c r="AJ3342" s="18" t="s">
        <v>146</v>
      </c>
      <c r="AK3342" s="18">
        <v>0</v>
      </c>
      <c r="AL3342" s="18">
        <f t="shared" si="699"/>
        <v>0</v>
      </c>
      <c r="AM3342" s="19" t="s">
        <v>146</v>
      </c>
      <c r="AN3342" s="19">
        <v>0</v>
      </c>
      <c r="AO3342" s="19">
        <f t="shared" si="700"/>
        <v>0</v>
      </c>
      <c r="AP3342" s="18" t="s">
        <v>146</v>
      </c>
      <c r="AQ3342" s="18">
        <v>0</v>
      </c>
      <c r="AR3342" s="18">
        <f t="shared" si="701"/>
        <v>0</v>
      </c>
      <c r="AS3342" s="20" t="s">
        <v>146</v>
      </c>
      <c r="AT3342" s="20">
        <v>0</v>
      </c>
      <c r="AU3342" s="16">
        <f t="shared" si="702"/>
        <v>0</v>
      </c>
    </row>
    <row r="3343" spans="1:47" x14ac:dyDescent="0.2">
      <c r="A3343" s="16">
        <v>3340</v>
      </c>
      <c r="B3343" s="16">
        <v>337.46795654296801</v>
      </c>
      <c r="C3343" s="17">
        <v>11.209016666666599</v>
      </c>
      <c r="F3343" s="18" t="s">
        <v>146</v>
      </c>
      <c r="G3343" s="18">
        <v>0</v>
      </c>
      <c r="I3343" s="19" t="s">
        <v>146</v>
      </c>
      <c r="J3343" s="19">
        <v>0</v>
      </c>
      <c r="K3343" s="19">
        <f t="shared" si="690"/>
        <v>0</v>
      </c>
      <c r="L3343" s="18" t="s">
        <v>146</v>
      </c>
      <c r="M3343" s="18">
        <v>0</v>
      </c>
      <c r="N3343" s="18">
        <f t="shared" si="691"/>
        <v>0</v>
      </c>
      <c r="O3343" s="19" t="s">
        <v>145</v>
      </c>
      <c r="P3343" s="19">
        <v>76187.245285714394</v>
      </c>
      <c r="Q3343" s="19">
        <f t="shared" si="692"/>
        <v>18314.241655219805</v>
      </c>
      <c r="R3343" s="18" t="s">
        <v>146</v>
      </c>
      <c r="S3343" s="18">
        <v>0</v>
      </c>
      <c r="T3343" s="18">
        <f t="shared" si="693"/>
        <v>0</v>
      </c>
      <c r="U3343" s="20" t="s">
        <v>146</v>
      </c>
      <c r="V3343" s="20">
        <v>0</v>
      </c>
      <c r="W3343" s="20">
        <f t="shared" si="694"/>
        <v>0</v>
      </c>
      <c r="X3343" s="18" t="s">
        <v>146</v>
      </c>
      <c r="Y3343" s="18">
        <v>0</v>
      </c>
      <c r="Z3343" s="23">
        <f t="shared" si="695"/>
        <v>0</v>
      </c>
      <c r="AA3343" s="20" t="s">
        <v>146</v>
      </c>
      <c r="AB3343" s="20">
        <v>0</v>
      </c>
      <c r="AC3343" s="24">
        <f t="shared" si="696"/>
        <v>0</v>
      </c>
      <c r="AD3343" s="18" t="s">
        <v>146</v>
      </c>
      <c r="AE3343" s="18">
        <v>0</v>
      </c>
      <c r="AF3343" s="18">
        <f t="shared" si="697"/>
        <v>0</v>
      </c>
      <c r="AG3343" s="19" t="s">
        <v>146</v>
      </c>
      <c r="AH3343" s="19">
        <v>0</v>
      </c>
      <c r="AI3343" s="19">
        <f t="shared" si="698"/>
        <v>0</v>
      </c>
      <c r="AJ3343" s="18" t="s">
        <v>146</v>
      </c>
      <c r="AK3343" s="18">
        <v>0</v>
      </c>
      <c r="AL3343" s="18">
        <f t="shared" si="699"/>
        <v>0</v>
      </c>
      <c r="AM3343" s="19" t="s">
        <v>146</v>
      </c>
      <c r="AN3343" s="19">
        <v>0</v>
      </c>
      <c r="AO3343" s="19">
        <f t="shared" si="700"/>
        <v>0</v>
      </c>
      <c r="AP3343" s="18" t="s">
        <v>146</v>
      </c>
      <c r="AQ3343" s="18">
        <v>0</v>
      </c>
      <c r="AR3343" s="18">
        <f t="shared" si="701"/>
        <v>0</v>
      </c>
      <c r="AS3343" s="20" t="s">
        <v>146</v>
      </c>
      <c r="AT3343" s="20">
        <v>0</v>
      </c>
      <c r="AU3343" s="16">
        <f t="shared" si="702"/>
        <v>0</v>
      </c>
    </row>
    <row r="3344" spans="1:47" x14ac:dyDescent="0.2">
      <c r="A3344" s="16">
        <v>3341</v>
      </c>
      <c r="B3344" s="16">
        <v>369.12971965939499</v>
      </c>
      <c r="C3344" s="17">
        <v>1.0963333333333301</v>
      </c>
      <c r="D3344" s="16" t="s">
        <v>3283</v>
      </c>
      <c r="E3344" s="16" t="s">
        <v>3283</v>
      </c>
      <c r="F3344" s="18" t="s">
        <v>146</v>
      </c>
      <c r="G3344" s="18">
        <v>0</v>
      </c>
      <c r="I3344" s="19" t="s">
        <v>146</v>
      </c>
      <c r="J3344" s="19">
        <v>0</v>
      </c>
      <c r="K3344" s="19">
        <f t="shared" si="690"/>
        <v>0</v>
      </c>
      <c r="L3344" s="18" t="s">
        <v>146</v>
      </c>
      <c r="M3344" s="18">
        <v>0</v>
      </c>
      <c r="N3344" s="18">
        <f t="shared" si="691"/>
        <v>0</v>
      </c>
      <c r="O3344" s="19" t="s">
        <v>145</v>
      </c>
      <c r="P3344" s="19">
        <v>87911.398442856997</v>
      </c>
      <c r="Q3344" s="19">
        <f t="shared" si="692"/>
        <v>21132.547702609852</v>
      </c>
      <c r="R3344" s="18" t="s">
        <v>146</v>
      </c>
      <c r="S3344" s="18">
        <v>0</v>
      </c>
      <c r="T3344" s="18">
        <f t="shared" si="693"/>
        <v>0</v>
      </c>
      <c r="U3344" s="20" t="s">
        <v>146</v>
      </c>
      <c r="V3344" s="20">
        <v>0</v>
      </c>
      <c r="W3344" s="20">
        <f t="shared" si="694"/>
        <v>0</v>
      </c>
      <c r="X3344" s="18" t="s">
        <v>146</v>
      </c>
      <c r="Y3344" s="18">
        <v>0</v>
      </c>
      <c r="Z3344" s="23">
        <f t="shared" si="695"/>
        <v>0</v>
      </c>
      <c r="AA3344" s="20" t="s">
        <v>146</v>
      </c>
      <c r="AB3344" s="20">
        <v>0</v>
      </c>
      <c r="AC3344" s="24">
        <f t="shared" si="696"/>
        <v>0</v>
      </c>
      <c r="AD3344" s="18" t="s">
        <v>146</v>
      </c>
      <c r="AE3344" s="18">
        <v>0</v>
      </c>
      <c r="AF3344" s="18">
        <f t="shared" si="697"/>
        <v>0</v>
      </c>
      <c r="AG3344" s="19" t="s">
        <v>146</v>
      </c>
      <c r="AH3344" s="19">
        <v>0</v>
      </c>
      <c r="AI3344" s="19">
        <f t="shared" si="698"/>
        <v>0</v>
      </c>
      <c r="AJ3344" s="18" t="s">
        <v>146</v>
      </c>
      <c r="AK3344" s="18">
        <v>0</v>
      </c>
      <c r="AL3344" s="18">
        <f t="shared" si="699"/>
        <v>0</v>
      </c>
      <c r="AM3344" s="19" t="s">
        <v>145</v>
      </c>
      <c r="AN3344" s="19">
        <v>37402.991799999902</v>
      </c>
      <c r="AO3344" s="19">
        <f t="shared" si="700"/>
        <v>4146.6731485587479</v>
      </c>
      <c r="AP3344" s="18" t="s">
        <v>146</v>
      </c>
      <c r="AQ3344" s="18">
        <v>0</v>
      </c>
      <c r="AR3344" s="18">
        <f t="shared" si="701"/>
        <v>0</v>
      </c>
      <c r="AS3344" s="20" t="s">
        <v>146</v>
      </c>
      <c r="AT3344" s="20">
        <v>0</v>
      </c>
      <c r="AU3344" s="16">
        <f t="shared" si="702"/>
        <v>0</v>
      </c>
    </row>
    <row r="3345" spans="1:47" x14ac:dyDescent="0.2">
      <c r="A3345" s="16">
        <v>3342</v>
      </c>
      <c r="B3345" s="16">
        <v>1034.02868652343</v>
      </c>
      <c r="C3345" s="17">
        <v>17.815666666666601</v>
      </c>
      <c r="F3345" s="18" t="s">
        <v>146</v>
      </c>
      <c r="G3345" s="18">
        <v>0</v>
      </c>
      <c r="I3345" s="19" t="s">
        <v>146</v>
      </c>
      <c r="J3345" s="19">
        <v>0</v>
      </c>
      <c r="K3345" s="19">
        <f t="shared" si="690"/>
        <v>0</v>
      </c>
      <c r="L3345" s="18" t="s">
        <v>146</v>
      </c>
      <c r="M3345" s="18">
        <v>0</v>
      </c>
      <c r="N3345" s="18">
        <f t="shared" si="691"/>
        <v>0</v>
      </c>
      <c r="O3345" s="19" t="s">
        <v>145</v>
      </c>
      <c r="P3345" s="19">
        <v>87452.631999998805</v>
      </c>
      <c r="Q3345" s="19">
        <f t="shared" si="692"/>
        <v>21022.267307692018</v>
      </c>
      <c r="R3345" s="18" t="s">
        <v>146</v>
      </c>
      <c r="S3345" s="18">
        <v>0</v>
      </c>
      <c r="T3345" s="18">
        <f t="shared" si="693"/>
        <v>0</v>
      </c>
      <c r="U3345" s="20" t="s">
        <v>146</v>
      </c>
      <c r="V3345" s="20">
        <v>0</v>
      </c>
      <c r="W3345" s="20">
        <f t="shared" si="694"/>
        <v>0</v>
      </c>
      <c r="X3345" s="18" t="s">
        <v>146</v>
      </c>
      <c r="Y3345" s="18">
        <v>0</v>
      </c>
      <c r="Z3345" s="23">
        <f t="shared" si="695"/>
        <v>0</v>
      </c>
      <c r="AA3345" s="20" t="s">
        <v>146</v>
      </c>
      <c r="AB3345" s="20">
        <v>0</v>
      </c>
      <c r="AC3345" s="24">
        <f t="shared" si="696"/>
        <v>0</v>
      </c>
      <c r="AD3345" s="18" t="s">
        <v>146</v>
      </c>
      <c r="AE3345" s="18">
        <v>0</v>
      </c>
      <c r="AF3345" s="18">
        <f t="shared" si="697"/>
        <v>0</v>
      </c>
      <c r="AG3345" s="19" t="s">
        <v>146</v>
      </c>
      <c r="AH3345" s="19">
        <v>0</v>
      </c>
      <c r="AI3345" s="19">
        <f t="shared" si="698"/>
        <v>0</v>
      </c>
      <c r="AJ3345" s="18" t="s">
        <v>146</v>
      </c>
      <c r="AK3345" s="18">
        <v>0</v>
      </c>
      <c r="AL3345" s="18">
        <f t="shared" si="699"/>
        <v>0</v>
      </c>
      <c r="AM3345" s="19" t="s">
        <v>146</v>
      </c>
      <c r="AN3345" s="19">
        <v>0</v>
      </c>
      <c r="AO3345" s="19">
        <f t="shared" si="700"/>
        <v>0</v>
      </c>
      <c r="AP3345" s="18" t="s">
        <v>146</v>
      </c>
      <c r="AQ3345" s="18">
        <v>0</v>
      </c>
      <c r="AR3345" s="18">
        <f t="shared" si="701"/>
        <v>0</v>
      </c>
      <c r="AS3345" s="20" t="s">
        <v>146</v>
      </c>
      <c r="AT3345" s="20">
        <v>0</v>
      </c>
      <c r="AU3345" s="16">
        <f t="shared" si="702"/>
        <v>0</v>
      </c>
    </row>
    <row r="3346" spans="1:47" x14ac:dyDescent="0.2">
      <c r="A3346" s="16">
        <v>3343</v>
      </c>
      <c r="B3346" s="16">
        <v>559.50653076171795</v>
      </c>
      <c r="C3346" s="17">
        <v>7.8889499999999897</v>
      </c>
      <c r="D3346" s="16" t="s">
        <v>3239</v>
      </c>
      <c r="E3346" s="16" t="s">
        <v>3240</v>
      </c>
      <c r="F3346" s="18" t="s">
        <v>146</v>
      </c>
      <c r="G3346" s="18">
        <v>0</v>
      </c>
      <c r="I3346" s="19" t="s">
        <v>146</v>
      </c>
      <c r="J3346" s="19">
        <v>0</v>
      </c>
      <c r="K3346" s="19">
        <f t="shared" si="690"/>
        <v>0</v>
      </c>
      <c r="L3346" s="18" t="s">
        <v>146</v>
      </c>
      <c r="M3346" s="18">
        <v>0</v>
      </c>
      <c r="N3346" s="18">
        <f t="shared" si="691"/>
        <v>0</v>
      </c>
      <c r="O3346" s="19" t="s">
        <v>145</v>
      </c>
      <c r="P3346" s="19">
        <v>34228.853185714201</v>
      </c>
      <c r="Q3346" s="19">
        <f t="shared" si="692"/>
        <v>8228.0897081043749</v>
      </c>
      <c r="R3346" s="18" t="s">
        <v>146</v>
      </c>
      <c r="S3346" s="18">
        <v>0</v>
      </c>
      <c r="T3346" s="18">
        <f t="shared" si="693"/>
        <v>0</v>
      </c>
      <c r="U3346" s="20" t="s">
        <v>146</v>
      </c>
      <c r="V3346" s="20">
        <v>0</v>
      </c>
      <c r="W3346" s="20">
        <f t="shared" si="694"/>
        <v>0</v>
      </c>
      <c r="X3346" s="18" t="s">
        <v>146</v>
      </c>
      <c r="Y3346" s="18">
        <v>0</v>
      </c>
      <c r="Z3346" s="23">
        <f t="shared" si="695"/>
        <v>0</v>
      </c>
      <c r="AA3346" s="20" t="s">
        <v>146</v>
      </c>
      <c r="AB3346" s="20">
        <v>0</v>
      </c>
      <c r="AC3346" s="24">
        <f t="shared" si="696"/>
        <v>0</v>
      </c>
      <c r="AD3346" s="18" t="s">
        <v>146</v>
      </c>
      <c r="AE3346" s="18">
        <v>0</v>
      </c>
      <c r="AF3346" s="18">
        <f t="shared" si="697"/>
        <v>0</v>
      </c>
      <c r="AG3346" s="19" t="s">
        <v>146</v>
      </c>
      <c r="AH3346" s="19">
        <v>0</v>
      </c>
      <c r="AI3346" s="19">
        <f t="shared" si="698"/>
        <v>0</v>
      </c>
      <c r="AJ3346" s="18" t="s">
        <v>146</v>
      </c>
      <c r="AK3346" s="18">
        <v>0</v>
      </c>
      <c r="AL3346" s="18">
        <f t="shared" si="699"/>
        <v>0</v>
      </c>
      <c r="AM3346" s="19" t="s">
        <v>146</v>
      </c>
      <c r="AN3346" s="19">
        <v>0</v>
      </c>
      <c r="AO3346" s="19">
        <f t="shared" si="700"/>
        <v>0</v>
      </c>
      <c r="AP3346" s="18" t="s">
        <v>146</v>
      </c>
      <c r="AQ3346" s="18">
        <v>0</v>
      </c>
      <c r="AR3346" s="18">
        <f t="shared" si="701"/>
        <v>0</v>
      </c>
      <c r="AS3346" s="20" t="s">
        <v>146</v>
      </c>
      <c r="AT3346" s="20">
        <v>0</v>
      </c>
      <c r="AU3346" s="16">
        <f t="shared" si="702"/>
        <v>0</v>
      </c>
    </row>
    <row r="3347" spans="1:47" x14ac:dyDescent="0.2">
      <c r="A3347" s="16">
        <v>3344</v>
      </c>
      <c r="B3347" s="16">
        <v>825.65447998046795</v>
      </c>
      <c r="C3347" s="17">
        <v>11.1752166666666</v>
      </c>
      <c r="D3347" s="16" t="s">
        <v>3284</v>
      </c>
      <c r="E3347" s="16" t="s">
        <v>3284</v>
      </c>
      <c r="F3347" s="18" t="s">
        <v>146</v>
      </c>
      <c r="G3347" s="18">
        <v>0</v>
      </c>
      <c r="I3347" s="19" t="s">
        <v>146</v>
      </c>
      <c r="J3347" s="19">
        <v>0</v>
      </c>
      <c r="K3347" s="19">
        <f t="shared" si="690"/>
        <v>0</v>
      </c>
      <c r="L3347" s="18" t="s">
        <v>146</v>
      </c>
      <c r="M3347" s="18">
        <v>0</v>
      </c>
      <c r="N3347" s="18">
        <f t="shared" si="691"/>
        <v>0</v>
      </c>
      <c r="O3347" s="19" t="s">
        <v>145</v>
      </c>
      <c r="P3347" s="19">
        <v>134726.74387142801</v>
      </c>
      <c r="Q3347" s="19">
        <f t="shared" si="692"/>
        <v>32386.236507554811</v>
      </c>
      <c r="R3347" s="18" t="s">
        <v>146</v>
      </c>
      <c r="S3347" s="18">
        <v>0</v>
      </c>
      <c r="T3347" s="18">
        <f t="shared" si="693"/>
        <v>0</v>
      </c>
      <c r="U3347" s="20" t="s">
        <v>146</v>
      </c>
      <c r="V3347" s="20">
        <v>0</v>
      </c>
      <c r="W3347" s="20">
        <f t="shared" si="694"/>
        <v>0</v>
      </c>
      <c r="X3347" s="18" t="s">
        <v>146</v>
      </c>
      <c r="Y3347" s="18">
        <v>0</v>
      </c>
      <c r="Z3347" s="23">
        <f t="shared" si="695"/>
        <v>0</v>
      </c>
      <c r="AA3347" s="20" t="s">
        <v>146</v>
      </c>
      <c r="AB3347" s="20">
        <v>0</v>
      </c>
      <c r="AC3347" s="24">
        <f t="shared" si="696"/>
        <v>0</v>
      </c>
      <c r="AD3347" s="18" t="s">
        <v>146</v>
      </c>
      <c r="AE3347" s="18">
        <v>0</v>
      </c>
      <c r="AF3347" s="18">
        <f t="shared" si="697"/>
        <v>0</v>
      </c>
      <c r="AG3347" s="19" t="s">
        <v>146</v>
      </c>
      <c r="AH3347" s="19">
        <v>0</v>
      </c>
      <c r="AI3347" s="19">
        <f t="shared" si="698"/>
        <v>0</v>
      </c>
      <c r="AJ3347" s="18" t="s">
        <v>146</v>
      </c>
      <c r="AK3347" s="18">
        <v>0</v>
      </c>
      <c r="AL3347" s="18">
        <f t="shared" si="699"/>
        <v>0</v>
      </c>
      <c r="AM3347" s="19" t="s">
        <v>146</v>
      </c>
      <c r="AN3347" s="19">
        <v>0</v>
      </c>
      <c r="AO3347" s="19">
        <f t="shared" si="700"/>
        <v>0</v>
      </c>
      <c r="AP3347" s="18" t="s">
        <v>146</v>
      </c>
      <c r="AQ3347" s="18">
        <v>0</v>
      </c>
      <c r="AR3347" s="18">
        <f t="shared" si="701"/>
        <v>0</v>
      </c>
      <c r="AS3347" s="20" t="s">
        <v>146</v>
      </c>
      <c r="AT3347" s="20">
        <v>0</v>
      </c>
      <c r="AU3347" s="16">
        <f t="shared" si="702"/>
        <v>0</v>
      </c>
    </row>
    <row r="3348" spans="1:47" x14ac:dyDescent="0.2">
      <c r="A3348" s="16">
        <v>3345</v>
      </c>
      <c r="B3348" s="16">
        <v>203.06091493180099</v>
      </c>
      <c r="C3348" s="17">
        <v>7.9410999999999996</v>
      </c>
      <c r="F3348" s="18" t="s">
        <v>146</v>
      </c>
      <c r="G3348" s="18">
        <v>0</v>
      </c>
      <c r="I3348" s="19" t="s">
        <v>146</v>
      </c>
      <c r="J3348" s="19">
        <v>0</v>
      </c>
      <c r="K3348" s="19">
        <f t="shared" si="690"/>
        <v>0</v>
      </c>
      <c r="L3348" s="18" t="s">
        <v>146</v>
      </c>
      <c r="M3348" s="18">
        <v>0</v>
      </c>
      <c r="N3348" s="18">
        <f t="shared" si="691"/>
        <v>0</v>
      </c>
      <c r="O3348" s="19" t="s">
        <v>145</v>
      </c>
      <c r="P3348" s="19">
        <v>205332.25488571401</v>
      </c>
      <c r="Q3348" s="19">
        <f t="shared" si="692"/>
        <v>49358.715116758176</v>
      </c>
      <c r="R3348" s="18" t="s">
        <v>146</v>
      </c>
      <c r="S3348" s="18">
        <v>0</v>
      </c>
      <c r="T3348" s="18">
        <f t="shared" si="693"/>
        <v>0</v>
      </c>
      <c r="U3348" s="20" t="s">
        <v>146</v>
      </c>
      <c r="V3348" s="20">
        <v>0</v>
      </c>
      <c r="W3348" s="20">
        <f t="shared" si="694"/>
        <v>0</v>
      </c>
      <c r="X3348" s="18" t="s">
        <v>146</v>
      </c>
      <c r="Y3348" s="18">
        <v>0</v>
      </c>
      <c r="Z3348" s="23">
        <f t="shared" si="695"/>
        <v>0</v>
      </c>
      <c r="AA3348" s="20" t="s">
        <v>146</v>
      </c>
      <c r="AB3348" s="20">
        <v>0</v>
      </c>
      <c r="AC3348" s="24">
        <f t="shared" si="696"/>
        <v>0</v>
      </c>
      <c r="AD3348" s="18" t="s">
        <v>146</v>
      </c>
      <c r="AE3348" s="18">
        <v>0</v>
      </c>
      <c r="AF3348" s="18">
        <f t="shared" si="697"/>
        <v>0</v>
      </c>
      <c r="AG3348" s="19" t="s">
        <v>146</v>
      </c>
      <c r="AH3348" s="19">
        <v>0</v>
      </c>
      <c r="AI3348" s="19">
        <f t="shared" si="698"/>
        <v>0</v>
      </c>
      <c r="AJ3348" s="18" t="s">
        <v>146</v>
      </c>
      <c r="AK3348" s="18">
        <v>0</v>
      </c>
      <c r="AL3348" s="18">
        <f t="shared" si="699"/>
        <v>0</v>
      </c>
      <c r="AM3348" s="19" t="s">
        <v>146</v>
      </c>
      <c r="AN3348" s="19">
        <v>0</v>
      </c>
      <c r="AO3348" s="19">
        <f t="shared" si="700"/>
        <v>0</v>
      </c>
      <c r="AP3348" s="18" t="s">
        <v>146</v>
      </c>
      <c r="AQ3348" s="18">
        <v>0</v>
      </c>
      <c r="AR3348" s="18">
        <f t="shared" si="701"/>
        <v>0</v>
      </c>
      <c r="AS3348" s="20" t="s">
        <v>146</v>
      </c>
      <c r="AT3348" s="20">
        <v>0</v>
      </c>
      <c r="AU3348" s="16">
        <f t="shared" si="702"/>
        <v>0</v>
      </c>
    </row>
    <row r="3349" spans="1:47" x14ac:dyDescent="0.2">
      <c r="A3349" s="16">
        <v>3346</v>
      </c>
      <c r="B3349" s="16">
        <v>431.16809082031199</v>
      </c>
      <c r="C3349" s="17">
        <v>19.3206666666666</v>
      </c>
      <c r="F3349" s="18" t="s">
        <v>146</v>
      </c>
      <c r="G3349" s="18">
        <v>0</v>
      </c>
      <c r="I3349" s="19" t="s">
        <v>146</v>
      </c>
      <c r="J3349" s="19">
        <v>0</v>
      </c>
      <c r="K3349" s="19">
        <f t="shared" si="690"/>
        <v>0</v>
      </c>
      <c r="L3349" s="18" t="s">
        <v>146</v>
      </c>
      <c r="M3349" s="18">
        <v>0</v>
      </c>
      <c r="N3349" s="18">
        <f t="shared" si="691"/>
        <v>0</v>
      </c>
      <c r="O3349" s="19" t="s">
        <v>145</v>
      </c>
      <c r="P3349" s="19">
        <v>115743.47757142701</v>
      </c>
      <c r="Q3349" s="19">
        <f t="shared" si="692"/>
        <v>27822.951339285337</v>
      </c>
      <c r="R3349" s="18" t="s">
        <v>146</v>
      </c>
      <c r="S3349" s="18">
        <v>0</v>
      </c>
      <c r="T3349" s="18">
        <f t="shared" si="693"/>
        <v>0</v>
      </c>
      <c r="U3349" s="20" t="s">
        <v>146</v>
      </c>
      <c r="V3349" s="20">
        <v>0</v>
      </c>
      <c r="W3349" s="20">
        <f t="shared" si="694"/>
        <v>0</v>
      </c>
      <c r="X3349" s="18" t="s">
        <v>146</v>
      </c>
      <c r="Y3349" s="18">
        <v>0</v>
      </c>
      <c r="Z3349" s="23">
        <f t="shared" si="695"/>
        <v>0</v>
      </c>
      <c r="AA3349" s="20" t="s">
        <v>146</v>
      </c>
      <c r="AB3349" s="20">
        <v>0</v>
      </c>
      <c r="AC3349" s="24">
        <f t="shared" si="696"/>
        <v>0</v>
      </c>
      <c r="AD3349" s="18" t="s">
        <v>146</v>
      </c>
      <c r="AE3349" s="18">
        <v>0</v>
      </c>
      <c r="AF3349" s="18">
        <f t="shared" si="697"/>
        <v>0</v>
      </c>
      <c r="AG3349" s="19" t="s">
        <v>146</v>
      </c>
      <c r="AH3349" s="19">
        <v>0</v>
      </c>
      <c r="AI3349" s="19">
        <f t="shared" si="698"/>
        <v>0</v>
      </c>
      <c r="AJ3349" s="18" t="s">
        <v>146</v>
      </c>
      <c r="AK3349" s="18">
        <v>0</v>
      </c>
      <c r="AL3349" s="18">
        <f t="shared" si="699"/>
        <v>0</v>
      </c>
      <c r="AM3349" s="19" t="s">
        <v>146</v>
      </c>
      <c r="AN3349" s="19">
        <v>0</v>
      </c>
      <c r="AO3349" s="19">
        <f t="shared" si="700"/>
        <v>0</v>
      </c>
      <c r="AP3349" s="18" t="s">
        <v>146</v>
      </c>
      <c r="AQ3349" s="18">
        <v>0</v>
      </c>
      <c r="AR3349" s="18">
        <f t="shared" si="701"/>
        <v>0</v>
      </c>
      <c r="AS3349" s="20" t="s">
        <v>146</v>
      </c>
      <c r="AT3349" s="20">
        <v>0</v>
      </c>
      <c r="AU3349" s="16">
        <f t="shared" si="702"/>
        <v>0</v>
      </c>
    </row>
    <row r="3350" spans="1:47" x14ac:dyDescent="0.2">
      <c r="A3350" s="16">
        <v>3347</v>
      </c>
      <c r="B3350" s="16">
        <v>337.27545166015602</v>
      </c>
      <c r="C3350" s="17">
        <v>16.702500000000001</v>
      </c>
      <c r="D3350" s="16" t="s">
        <v>442</v>
      </c>
      <c r="E3350" s="16" t="s">
        <v>443</v>
      </c>
      <c r="F3350" s="18" t="s">
        <v>146</v>
      </c>
      <c r="G3350" s="18">
        <v>0</v>
      </c>
      <c r="I3350" s="19" t="s">
        <v>146</v>
      </c>
      <c r="J3350" s="19">
        <v>0</v>
      </c>
      <c r="K3350" s="19">
        <f t="shared" si="690"/>
        <v>0</v>
      </c>
      <c r="L3350" s="18" t="s">
        <v>146</v>
      </c>
      <c r="M3350" s="18">
        <v>0</v>
      </c>
      <c r="N3350" s="18">
        <f t="shared" si="691"/>
        <v>0</v>
      </c>
      <c r="O3350" s="19" t="s">
        <v>145</v>
      </c>
      <c r="P3350" s="19">
        <v>103491.279199999</v>
      </c>
      <c r="Q3350" s="19">
        <f t="shared" si="692"/>
        <v>24877.711346153606</v>
      </c>
      <c r="R3350" s="18" t="s">
        <v>146</v>
      </c>
      <c r="S3350" s="18">
        <v>0</v>
      </c>
      <c r="T3350" s="18">
        <f t="shared" si="693"/>
        <v>0</v>
      </c>
      <c r="U3350" s="20" t="s">
        <v>146</v>
      </c>
      <c r="V3350" s="20">
        <v>0</v>
      </c>
      <c r="W3350" s="20">
        <f t="shared" si="694"/>
        <v>0</v>
      </c>
      <c r="X3350" s="18" t="s">
        <v>146</v>
      </c>
      <c r="Y3350" s="18">
        <v>0</v>
      </c>
      <c r="Z3350" s="23">
        <f t="shared" si="695"/>
        <v>0</v>
      </c>
      <c r="AA3350" s="20" t="s">
        <v>146</v>
      </c>
      <c r="AB3350" s="20">
        <v>0</v>
      </c>
      <c r="AC3350" s="24">
        <f t="shared" si="696"/>
        <v>0</v>
      </c>
      <c r="AD3350" s="18" t="s">
        <v>146</v>
      </c>
      <c r="AE3350" s="18">
        <v>0</v>
      </c>
      <c r="AF3350" s="18">
        <f t="shared" si="697"/>
        <v>0</v>
      </c>
      <c r="AG3350" s="19" t="s">
        <v>146</v>
      </c>
      <c r="AH3350" s="19">
        <v>0</v>
      </c>
      <c r="AI3350" s="19">
        <f t="shared" si="698"/>
        <v>0</v>
      </c>
      <c r="AJ3350" s="18" t="s">
        <v>146</v>
      </c>
      <c r="AK3350" s="18">
        <v>0</v>
      </c>
      <c r="AL3350" s="18">
        <f t="shared" si="699"/>
        <v>0</v>
      </c>
      <c r="AM3350" s="19" t="s">
        <v>146</v>
      </c>
      <c r="AN3350" s="19">
        <v>0</v>
      </c>
      <c r="AO3350" s="19">
        <f t="shared" si="700"/>
        <v>0</v>
      </c>
      <c r="AP3350" s="18" t="s">
        <v>146</v>
      </c>
      <c r="AQ3350" s="18">
        <v>0</v>
      </c>
      <c r="AR3350" s="18">
        <f t="shared" si="701"/>
        <v>0</v>
      </c>
      <c r="AS3350" s="20" t="s">
        <v>146</v>
      </c>
      <c r="AT3350" s="20">
        <v>0</v>
      </c>
      <c r="AU3350" s="16">
        <f t="shared" si="702"/>
        <v>0</v>
      </c>
    </row>
    <row r="3351" spans="1:47" x14ac:dyDescent="0.2">
      <c r="A3351" s="16">
        <v>3348</v>
      </c>
      <c r="B3351" s="16">
        <v>604.14147949218705</v>
      </c>
      <c r="C3351" s="17">
        <v>9.2586666666666595</v>
      </c>
      <c r="F3351" s="18" t="s">
        <v>146</v>
      </c>
      <c r="G3351" s="18">
        <v>0</v>
      </c>
      <c r="I3351" s="19" t="s">
        <v>146</v>
      </c>
      <c r="J3351" s="19">
        <v>0</v>
      </c>
      <c r="K3351" s="19">
        <f t="shared" si="690"/>
        <v>0</v>
      </c>
      <c r="L3351" s="18" t="s">
        <v>146</v>
      </c>
      <c r="M3351" s="18">
        <v>0</v>
      </c>
      <c r="N3351" s="18">
        <f t="shared" si="691"/>
        <v>0</v>
      </c>
      <c r="O3351" s="19" t="s">
        <v>145</v>
      </c>
      <c r="P3351" s="19">
        <v>76404.910871428699</v>
      </c>
      <c r="Q3351" s="19">
        <f t="shared" si="692"/>
        <v>18366.565113324206</v>
      </c>
      <c r="R3351" s="18" t="s">
        <v>146</v>
      </c>
      <c r="S3351" s="18">
        <v>0</v>
      </c>
      <c r="T3351" s="18">
        <f t="shared" si="693"/>
        <v>0</v>
      </c>
      <c r="U3351" s="20" t="s">
        <v>146</v>
      </c>
      <c r="V3351" s="20">
        <v>0</v>
      </c>
      <c r="W3351" s="20">
        <f t="shared" si="694"/>
        <v>0</v>
      </c>
      <c r="X3351" s="18" t="s">
        <v>146</v>
      </c>
      <c r="Y3351" s="18">
        <v>0</v>
      </c>
      <c r="Z3351" s="23">
        <f t="shared" si="695"/>
        <v>0</v>
      </c>
      <c r="AA3351" s="20" t="s">
        <v>146</v>
      </c>
      <c r="AB3351" s="20">
        <v>0</v>
      </c>
      <c r="AC3351" s="24">
        <f t="shared" si="696"/>
        <v>0</v>
      </c>
      <c r="AD3351" s="18" t="s">
        <v>146</v>
      </c>
      <c r="AE3351" s="18">
        <v>0</v>
      </c>
      <c r="AF3351" s="18">
        <f t="shared" si="697"/>
        <v>0</v>
      </c>
      <c r="AG3351" s="19" t="s">
        <v>146</v>
      </c>
      <c r="AH3351" s="19">
        <v>0</v>
      </c>
      <c r="AI3351" s="19">
        <f t="shared" si="698"/>
        <v>0</v>
      </c>
      <c r="AJ3351" s="18" t="s">
        <v>146</v>
      </c>
      <c r="AK3351" s="18">
        <v>0</v>
      </c>
      <c r="AL3351" s="18">
        <f t="shared" si="699"/>
        <v>0</v>
      </c>
      <c r="AM3351" s="19" t="s">
        <v>146</v>
      </c>
      <c r="AN3351" s="19">
        <v>0</v>
      </c>
      <c r="AO3351" s="19">
        <f t="shared" si="700"/>
        <v>0</v>
      </c>
      <c r="AP3351" s="18" t="s">
        <v>146</v>
      </c>
      <c r="AQ3351" s="18">
        <v>0</v>
      </c>
      <c r="AR3351" s="18">
        <f t="shared" si="701"/>
        <v>0</v>
      </c>
      <c r="AS3351" s="20" t="s">
        <v>146</v>
      </c>
      <c r="AT3351" s="20">
        <v>0</v>
      </c>
      <c r="AU3351" s="16">
        <f t="shared" si="702"/>
        <v>0</v>
      </c>
    </row>
    <row r="3352" spans="1:47" x14ac:dyDescent="0.2">
      <c r="A3352" s="16">
        <v>3349</v>
      </c>
      <c r="B3352" s="16">
        <v>346.27325467467102</v>
      </c>
      <c r="C3352" s="17">
        <v>1.1131833333333301</v>
      </c>
      <c r="D3352" s="16" t="s">
        <v>3285</v>
      </c>
      <c r="E3352" s="16" t="s">
        <v>3285</v>
      </c>
      <c r="F3352" s="18" t="s">
        <v>146</v>
      </c>
      <c r="G3352" s="18">
        <v>0</v>
      </c>
      <c r="I3352" s="19" t="s">
        <v>146</v>
      </c>
      <c r="J3352" s="19">
        <v>0</v>
      </c>
      <c r="K3352" s="19">
        <f t="shared" si="690"/>
        <v>0</v>
      </c>
      <c r="L3352" s="18" t="s">
        <v>146</v>
      </c>
      <c r="M3352" s="18">
        <v>0</v>
      </c>
      <c r="N3352" s="18">
        <f t="shared" si="691"/>
        <v>0</v>
      </c>
      <c r="O3352" s="19" t="s">
        <v>145</v>
      </c>
      <c r="P3352" s="19">
        <v>100353.21391428501</v>
      </c>
      <c r="Q3352" s="19">
        <f t="shared" si="692"/>
        <v>24123.368729395432</v>
      </c>
      <c r="R3352" s="18" t="s">
        <v>146</v>
      </c>
      <c r="S3352" s="18">
        <v>0</v>
      </c>
      <c r="T3352" s="18">
        <f t="shared" si="693"/>
        <v>0</v>
      </c>
      <c r="U3352" s="20" t="s">
        <v>146</v>
      </c>
      <c r="V3352" s="20">
        <v>0</v>
      </c>
      <c r="W3352" s="20">
        <f t="shared" si="694"/>
        <v>0</v>
      </c>
      <c r="X3352" s="18" t="s">
        <v>146</v>
      </c>
      <c r="Y3352" s="18">
        <v>0</v>
      </c>
      <c r="Z3352" s="23">
        <f t="shared" si="695"/>
        <v>0</v>
      </c>
      <c r="AA3352" s="20" t="s">
        <v>146</v>
      </c>
      <c r="AB3352" s="20">
        <v>0</v>
      </c>
      <c r="AC3352" s="24">
        <f t="shared" si="696"/>
        <v>0</v>
      </c>
      <c r="AD3352" s="18" t="s">
        <v>146</v>
      </c>
      <c r="AE3352" s="18">
        <v>0</v>
      </c>
      <c r="AF3352" s="18">
        <f t="shared" si="697"/>
        <v>0</v>
      </c>
      <c r="AG3352" s="19" t="s">
        <v>146</v>
      </c>
      <c r="AH3352" s="19">
        <v>0</v>
      </c>
      <c r="AI3352" s="19">
        <f t="shared" si="698"/>
        <v>0</v>
      </c>
      <c r="AJ3352" s="18" t="s">
        <v>146</v>
      </c>
      <c r="AK3352" s="18">
        <v>0</v>
      </c>
      <c r="AL3352" s="18">
        <f t="shared" si="699"/>
        <v>0</v>
      </c>
      <c r="AM3352" s="19" t="s">
        <v>146</v>
      </c>
      <c r="AN3352" s="19">
        <v>0</v>
      </c>
      <c r="AO3352" s="19">
        <f t="shared" si="700"/>
        <v>0</v>
      </c>
      <c r="AP3352" s="18" t="s">
        <v>146</v>
      </c>
      <c r="AQ3352" s="18">
        <v>0</v>
      </c>
      <c r="AR3352" s="18">
        <f t="shared" si="701"/>
        <v>0</v>
      </c>
      <c r="AS3352" s="20" t="s">
        <v>146</v>
      </c>
      <c r="AT3352" s="20">
        <v>0</v>
      </c>
      <c r="AU3352" s="16">
        <f t="shared" si="702"/>
        <v>0</v>
      </c>
    </row>
    <row r="3353" spans="1:47" x14ac:dyDescent="0.2">
      <c r="A3353" s="16">
        <v>3350</v>
      </c>
      <c r="B3353" s="16">
        <v>631.48333740234295</v>
      </c>
      <c r="C3353" s="17">
        <v>1.07938333333333</v>
      </c>
      <c r="D3353" s="16" t="s">
        <v>1275</v>
      </c>
      <c r="E3353" s="16" t="s">
        <v>3286</v>
      </c>
      <c r="F3353" s="18" t="s">
        <v>146</v>
      </c>
      <c r="G3353" s="18">
        <v>0</v>
      </c>
      <c r="I3353" s="19" t="s">
        <v>146</v>
      </c>
      <c r="J3353" s="19">
        <v>0</v>
      </c>
      <c r="K3353" s="19">
        <f t="shared" si="690"/>
        <v>0</v>
      </c>
      <c r="L3353" s="18" t="s">
        <v>146</v>
      </c>
      <c r="M3353" s="18">
        <v>0</v>
      </c>
      <c r="N3353" s="18">
        <f t="shared" si="691"/>
        <v>0</v>
      </c>
      <c r="O3353" s="19" t="s">
        <v>145</v>
      </c>
      <c r="P3353" s="19">
        <v>61118.5570571426</v>
      </c>
      <c r="Q3353" s="19">
        <f t="shared" si="692"/>
        <v>14691.960831043894</v>
      </c>
      <c r="R3353" s="18" t="s">
        <v>146</v>
      </c>
      <c r="S3353" s="18">
        <v>0</v>
      </c>
      <c r="T3353" s="18">
        <f t="shared" si="693"/>
        <v>0</v>
      </c>
      <c r="U3353" s="20" t="s">
        <v>146</v>
      </c>
      <c r="V3353" s="20">
        <v>0</v>
      </c>
      <c r="W3353" s="20">
        <f t="shared" si="694"/>
        <v>0</v>
      </c>
      <c r="X3353" s="18" t="s">
        <v>146</v>
      </c>
      <c r="Y3353" s="18">
        <v>0</v>
      </c>
      <c r="Z3353" s="23">
        <f t="shared" si="695"/>
        <v>0</v>
      </c>
      <c r="AA3353" s="20" t="s">
        <v>146</v>
      </c>
      <c r="AB3353" s="20">
        <v>0</v>
      </c>
      <c r="AC3353" s="24">
        <f t="shared" si="696"/>
        <v>0</v>
      </c>
      <c r="AD3353" s="18" t="s">
        <v>146</v>
      </c>
      <c r="AE3353" s="18">
        <v>0</v>
      </c>
      <c r="AF3353" s="18">
        <f t="shared" si="697"/>
        <v>0</v>
      </c>
      <c r="AG3353" s="19" t="s">
        <v>146</v>
      </c>
      <c r="AH3353" s="19">
        <v>0</v>
      </c>
      <c r="AI3353" s="19">
        <f t="shared" si="698"/>
        <v>0</v>
      </c>
      <c r="AJ3353" s="18" t="s">
        <v>146</v>
      </c>
      <c r="AK3353" s="18">
        <v>0</v>
      </c>
      <c r="AL3353" s="18">
        <f t="shared" si="699"/>
        <v>0</v>
      </c>
      <c r="AM3353" s="19" t="s">
        <v>146</v>
      </c>
      <c r="AN3353" s="19">
        <v>0</v>
      </c>
      <c r="AO3353" s="19">
        <f t="shared" si="700"/>
        <v>0</v>
      </c>
      <c r="AP3353" s="18" t="s">
        <v>146</v>
      </c>
      <c r="AQ3353" s="18">
        <v>0</v>
      </c>
      <c r="AR3353" s="18">
        <f t="shared" si="701"/>
        <v>0</v>
      </c>
      <c r="AS3353" s="20" t="s">
        <v>146</v>
      </c>
      <c r="AT3353" s="20">
        <v>0</v>
      </c>
      <c r="AU3353" s="16">
        <f t="shared" si="702"/>
        <v>0</v>
      </c>
    </row>
    <row r="3354" spans="1:47" x14ac:dyDescent="0.2">
      <c r="A3354" s="16">
        <v>3351</v>
      </c>
      <c r="B3354" s="16">
        <v>270.24142971651798</v>
      </c>
      <c r="C3354" s="17">
        <v>0.92435</v>
      </c>
      <c r="D3354" s="16" t="s">
        <v>3287</v>
      </c>
      <c r="E3354" s="16" t="s">
        <v>3287</v>
      </c>
      <c r="F3354" s="18" t="s">
        <v>146</v>
      </c>
      <c r="G3354" s="18">
        <v>0</v>
      </c>
      <c r="I3354" s="19" t="s">
        <v>146</v>
      </c>
      <c r="J3354" s="19">
        <v>0</v>
      </c>
      <c r="K3354" s="19">
        <f t="shared" si="690"/>
        <v>0</v>
      </c>
      <c r="L3354" s="18" t="s">
        <v>146</v>
      </c>
      <c r="M3354" s="18">
        <v>0</v>
      </c>
      <c r="N3354" s="18">
        <f t="shared" si="691"/>
        <v>0</v>
      </c>
      <c r="O3354" s="19" t="s">
        <v>145</v>
      </c>
      <c r="P3354" s="19">
        <v>114502.13189999999</v>
      </c>
      <c r="Q3354" s="19">
        <f t="shared" si="692"/>
        <v>27524.550937499997</v>
      </c>
      <c r="R3354" s="18" t="s">
        <v>146</v>
      </c>
      <c r="S3354" s="18">
        <v>0</v>
      </c>
      <c r="T3354" s="18">
        <f t="shared" si="693"/>
        <v>0</v>
      </c>
      <c r="U3354" s="20" t="s">
        <v>146</v>
      </c>
      <c r="V3354" s="20">
        <v>0</v>
      </c>
      <c r="W3354" s="20">
        <f t="shared" si="694"/>
        <v>0</v>
      </c>
      <c r="X3354" s="18" t="s">
        <v>146</v>
      </c>
      <c r="Y3354" s="18">
        <v>0</v>
      </c>
      <c r="Z3354" s="23">
        <f t="shared" si="695"/>
        <v>0</v>
      </c>
      <c r="AA3354" s="20" t="s">
        <v>146</v>
      </c>
      <c r="AB3354" s="20">
        <v>0</v>
      </c>
      <c r="AC3354" s="24">
        <f t="shared" si="696"/>
        <v>0</v>
      </c>
      <c r="AD3354" s="18" t="s">
        <v>146</v>
      </c>
      <c r="AE3354" s="18">
        <v>0</v>
      </c>
      <c r="AF3354" s="18">
        <f t="shared" si="697"/>
        <v>0</v>
      </c>
      <c r="AG3354" s="19" t="s">
        <v>146</v>
      </c>
      <c r="AH3354" s="19">
        <v>0</v>
      </c>
      <c r="AI3354" s="19">
        <f t="shared" si="698"/>
        <v>0</v>
      </c>
      <c r="AJ3354" s="18" t="s">
        <v>146</v>
      </c>
      <c r="AK3354" s="18">
        <v>0</v>
      </c>
      <c r="AL3354" s="18">
        <f t="shared" si="699"/>
        <v>0</v>
      </c>
      <c r="AM3354" s="19" t="s">
        <v>146</v>
      </c>
      <c r="AN3354" s="19">
        <v>0</v>
      </c>
      <c r="AO3354" s="19">
        <f t="shared" si="700"/>
        <v>0</v>
      </c>
      <c r="AP3354" s="18" t="s">
        <v>146</v>
      </c>
      <c r="AQ3354" s="18">
        <v>0</v>
      </c>
      <c r="AR3354" s="18">
        <f t="shared" si="701"/>
        <v>0</v>
      </c>
      <c r="AS3354" s="20" t="s">
        <v>146</v>
      </c>
      <c r="AT3354" s="20">
        <v>0</v>
      </c>
      <c r="AU3354" s="16">
        <f t="shared" si="702"/>
        <v>0</v>
      </c>
    </row>
    <row r="3355" spans="1:47" x14ac:dyDescent="0.2">
      <c r="A3355" s="16">
        <v>3352</v>
      </c>
      <c r="B3355" s="16">
        <v>515.36280524154301</v>
      </c>
      <c r="C3355" s="17">
        <v>4.4334499999999997</v>
      </c>
      <c r="F3355" s="18" t="s">
        <v>146</v>
      </c>
      <c r="G3355" s="18">
        <v>0</v>
      </c>
      <c r="I3355" s="19" t="s">
        <v>146</v>
      </c>
      <c r="J3355" s="19">
        <v>0</v>
      </c>
      <c r="K3355" s="19">
        <f t="shared" si="690"/>
        <v>0</v>
      </c>
      <c r="L3355" s="18" t="s">
        <v>146</v>
      </c>
      <c r="M3355" s="18">
        <v>0</v>
      </c>
      <c r="N3355" s="18">
        <f t="shared" si="691"/>
        <v>0</v>
      </c>
      <c r="O3355" s="19" t="s">
        <v>145</v>
      </c>
      <c r="P3355" s="19">
        <v>103415.248271428</v>
      </c>
      <c r="Q3355" s="19">
        <f t="shared" si="692"/>
        <v>24859.43468063173</v>
      </c>
      <c r="R3355" s="18" t="s">
        <v>146</v>
      </c>
      <c r="S3355" s="18">
        <v>0</v>
      </c>
      <c r="T3355" s="18">
        <f t="shared" si="693"/>
        <v>0</v>
      </c>
      <c r="U3355" s="20" t="s">
        <v>146</v>
      </c>
      <c r="V3355" s="20">
        <v>0</v>
      </c>
      <c r="W3355" s="20">
        <f t="shared" si="694"/>
        <v>0</v>
      </c>
      <c r="X3355" s="18" t="s">
        <v>146</v>
      </c>
      <c r="Y3355" s="18">
        <v>0</v>
      </c>
      <c r="Z3355" s="23">
        <f t="shared" si="695"/>
        <v>0</v>
      </c>
      <c r="AA3355" s="20" t="s">
        <v>146</v>
      </c>
      <c r="AB3355" s="20">
        <v>0</v>
      </c>
      <c r="AC3355" s="24">
        <f t="shared" si="696"/>
        <v>0</v>
      </c>
      <c r="AD3355" s="18" t="s">
        <v>146</v>
      </c>
      <c r="AE3355" s="18">
        <v>0</v>
      </c>
      <c r="AF3355" s="18">
        <f t="shared" si="697"/>
        <v>0</v>
      </c>
      <c r="AG3355" s="19" t="s">
        <v>146</v>
      </c>
      <c r="AH3355" s="19">
        <v>0</v>
      </c>
      <c r="AI3355" s="19">
        <f t="shared" si="698"/>
        <v>0</v>
      </c>
      <c r="AJ3355" s="18" t="s">
        <v>146</v>
      </c>
      <c r="AK3355" s="18">
        <v>0</v>
      </c>
      <c r="AL3355" s="18">
        <f t="shared" si="699"/>
        <v>0</v>
      </c>
      <c r="AM3355" s="19" t="s">
        <v>146</v>
      </c>
      <c r="AN3355" s="19">
        <v>0</v>
      </c>
      <c r="AO3355" s="19">
        <f t="shared" si="700"/>
        <v>0</v>
      </c>
      <c r="AP3355" s="18" t="s">
        <v>146</v>
      </c>
      <c r="AQ3355" s="18">
        <v>0</v>
      </c>
      <c r="AR3355" s="18">
        <f t="shared" si="701"/>
        <v>0</v>
      </c>
      <c r="AS3355" s="20" t="s">
        <v>146</v>
      </c>
      <c r="AT3355" s="20">
        <v>0</v>
      </c>
      <c r="AU3355" s="16">
        <f t="shared" si="702"/>
        <v>0</v>
      </c>
    </row>
    <row r="3356" spans="1:47" x14ac:dyDescent="0.2">
      <c r="A3356" s="16">
        <v>3353</v>
      </c>
      <c r="B3356" s="16">
        <v>315.26998901367102</v>
      </c>
      <c r="C3356" s="17">
        <v>1.8825833333333299</v>
      </c>
      <c r="D3356" s="16" t="s">
        <v>3288</v>
      </c>
      <c r="E3356" s="16" t="s">
        <v>3289</v>
      </c>
      <c r="F3356" s="18" t="s">
        <v>146</v>
      </c>
      <c r="G3356" s="18">
        <v>0</v>
      </c>
      <c r="I3356" s="19" t="s">
        <v>146</v>
      </c>
      <c r="J3356" s="19">
        <v>0</v>
      </c>
      <c r="K3356" s="19">
        <f t="shared" si="690"/>
        <v>0</v>
      </c>
      <c r="L3356" s="18" t="s">
        <v>146</v>
      </c>
      <c r="M3356" s="18">
        <v>0</v>
      </c>
      <c r="N3356" s="18">
        <f t="shared" si="691"/>
        <v>0</v>
      </c>
      <c r="O3356" s="19" t="s">
        <v>145</v>
      </c>
      <c r="P3356" s="19">
        <v>79797.131257142901</v>
      </c>
      <c r="Q3356" s="19">
        <f t="shared" si="692"/>
        <v>19182.002706043964</v>
      </c>
      <c r="R3356" s="18" t="s">
        <v>146</v>
      </c>
      <c r="S3356" s="18">
        <v>0</v>
      </c>
      <c r="T3356" s="18">
        <f t="shared" si="693"/>
        <v>0</v>
      </c>
      <c r="U3356" s="20" t="s">
        <v>146</v>
      </c>
      <c r="V3356" s="20">
        <v>0</v>
      </c>
      <c r="W3356" s="20">
        <f t="shared" si="694"/>
        <v>0</v>
      </c>
      <c r="X3356" s="18" t="s">
        <v>146</v>
      </c>
      <c r="Y3356" s="18">
        <v>0</v>
      </c>
      <c r="Z3356" s="23">
        <f t="shared" si="695"/>
        <v>0</v>
      </c>
      <c r="AA3356" s="20" t="s">
        <v>146</v>
      </c>
      <c r="AB3356" s="20">
        <v>0</v>
      </c>
      <c r="AC3356" s="24">
        <f t="shared" si="696"/>
        <v>0</v>
      </c>
      <c r="AD3356" s="18" t="s">
        <v>146</v>
      </c>
      <c r="AE3356" s="18">
        <v>0</v>
      </c>
      <c r="AF3356" s="18">
        <f t="shared" si="697"/>
        <v>0</v>
      </c>
      <c r="AG3356" s="19" t="s">
        <v>146</v>
      </c>
      <c r="AH3356" s="19">
        <v>0</v>
      </c>
      <c r="AI3356" s="19">
        <f t="shared" si="698"/>
        <v>0</v>
      </c>
      <c r="AJ3356" s="18" t="s">
        <v>146</v>
      </c>
      <c r="AK3356" s="18">
        <v>0</v>
      </c>
      <c r="AL3356" s="18">
        <f t="shared" si="699"/>
        <v>0</v>
      </c>
      <c r="AM3356" s="19" t="s">
        <v>146</v>
      </c>
      <c r="AN3356" s="19">
        <v>0</v>
      </c>
      <c r="AO3356" s="19">
        <f t="shared" si="700"/>
        <v>0</v>
      </c>
      <c r="AP3356" s="18" t="s">
        <v>146</v>
      </c>
      <c r="AQ3356" s="18">
        <v>0</v>
      </c>
      <c r="AR3356" s="18">
        <f t="shared" si="701"/>
        <v>0</v>
      </c>
      <c r="AS3356" s="20" t="s">
        <v>146</v>
      </c>
      <c r="AT3356" s="20">
        <v>0</v>
      </c>
      <c r="AU3356" s="16">
        <f t="shared" si="702"/>
        <v>0</v>
      </c>
    </row>
    <row r="3357" spans="1:47" x14ac:dyDescent="0.2">
      <c r="A3357" s="16">
        <v>3354</v>
      </c>
      <c r="B3357" s="16">
        <v>138.09288920471101</v>
      </c>
      <c r="C3357" s="17">
        <v>9.0698166666666609</v>
      </c>
      <c r="F3357" s="18" t="s">
        <v>146</v>
      </c>
      <c r="G3357" s="18">
        <v>0</v>
      </c>
      <c r="I3357" s="19" t="s">
        <v>146</v>
      </c>
      <c r="J3357" s="19">
        <v>0</v>
      </c>
      <c r="K3357" s="19">
        <f t="shared" si="690"/>
        <v>0</v>
      </c>
      <c r="L3357" s="18" t="s">
        <v>146</v>
      </c>
      <c r="M3357" s="18">
        <v>0</v>
      </c>
      <c r="N3357" s="18">
        <f t="shared" si="691"/>
        <v>0</v>
      </c>
      <c r="O3357" s="19" t="s">
        <v>145</v>
      </c>
      <c r="P3357" s="19">
        <v>108834.332728571</v>
      </c>
      <c r="Q3357" s="19">
        <f t="shared" si="692"/>
        <v>26162.099213598798</v>
      </c>
      <c r="R3357" s="18" t="s">
        <v>146</v>
      </c>
      <c r="S3357" s="18">
        <v>0</v>
      </c>
      <c r="T3357" s="18">
        <f t="shared" si="693"/>
        <v>0</v>
      </c>
      <c r="U3357" s="20" t="s">
        <v>146</v>
      </c>
      <c r="V3357" s="20">
        <v>0</v>
      </c>
      <c r="W3357" s="20">
        <f t="shared" si="694"/>
        <v>0</v>
      </c>
      <c r="X3357" s="18" t="s">
        <v>146</v>
      </c>
      <c r="Y3357" s="18">
        <v>0</v>
      </c>
      <c r="Z3357" s="23">
        <f t="shared" si="695"/>
        <v>0</v>
      </c>
      <c r="AA3357" s="20" t="s">
        <v>146</v>
      </c>
      <c r="AB3357" s="20">
        <v>0</v>
      </c>
      <c r="AC3357" s="24">
        <f t="shared" si="696"/>
        <v>0</v>
      </c>
      <c r="AD3357" s="18" t="s">
        <v>146</v>
      </c>
      <c r="AE3357" s="18">
        <v>0</v>
      </c>
      <c r="AF3357" s="18">
        <f t="shared" si="697"/>
        <v>0</v>
      </c>
      <c r="AG3357" s="19" t="s">
        <v>146</v>
      </c>
      <c r="AH3357" s="19">
        <v>0</v>
      </c>
      <c r="AI3357" s="19">
        <f t="shared" si="698"/>
        <v>0</v>
      </c>
      <c r="AJ3357" s="18" t="s">
        <v>146</v>
      </c>
      <c r="AK3357" s="18">
        <v>0</v>
      </c>
      <c r="AL3357" s="18">
        <f t="shared" si="699"/>
        <v>0</v>
      </c>
      <c r="AM3357" s="19" t="s">
        <v>146</v>
      </c>
      <c r="AN3357" s="19">
        <v>0</v>
      </c>
      <c r="AO3357" s="19">
        <f t="shared" si="700"/>
        <v>0</v>
      </c>
      <c r="AP3357" s="18" t="s">
        <v>146</v>
      </c>
      <c r="AQ3357" s="18">
        <v>0</v>
      </c>
      <c r="AR3357" s="18">
        <f t="shared" si="701"/>
        <v>0</v>
      </c>
      <c r="AS3357" s="20" t="s">
        <v>146</v>
      </c>
      <c r="AT3357" s="20">
        <v>0</v>
      </c>
      <c r="AU3357" s="16">
        <f t="shared" si="702"/>
        <v>0</v>
      </c>
    </row>
    <row r="3358" spans="1:47" x14ac:dyDescent="0.2">
      <c r="A3358" s="16">
        <v>3355</v>
      </c>
      <c r="B3358" s="16">
        <v>876.51945456387102</v>
      </c>
      <c r="C3358" s="17">
        <v>7.0854666666666599</v>
      </c>
      <c r="F3358" s="18" t="s">
        <v>146</v>
      </c>
      <c r="G3358" s="18">
        <v>0</v>
      </c>
      <c r="I3358" s="19" t="s">
        <v>146</v>
      </c>
      <c r="J3358" s="19">
        <v>0</v>
      </c>
      <c r="K3358" s="19">
        <f t="shared" si="690"/>
        <v>0</v>
      </c>
      <c r="L3358" s="18" t="s">
        <v>146</v>
      </c>
      <c r="M3358" s="18">
        <v>0</v>
      </c>
      <c r="N3358" s="18">
        <f t="shared" si="691"/>
        <v>0</v>
      </c>
      <c r="O3358" s="19" t="s">
        <v>145</v>
      </c>
      <c r="P3358" s="19">
        <v>96431.795342857193</v>
      </c>
      <c r="Q3358" s="19">
        <f t="shared" si="692"/>
        <v>23180.720034340669</v>
      </c>
      <c r="R3358" s="18" t="s">
        <v>146</v>
      </c>
      <c r="S3358" s="18">
        <v>0</v>
      </c>
      <c r="T3358" s="18">
        <f t="shared" si="693"/>
        <v>0</v>
      </c>
      <c r="U3358" s="20" t="s">
        <v>146</v>
      </c>
      <c r="V3358" s="20">
        <v>0</v>
      </c>
      <c r="W3358" s="20">
        <f t="shared" si="694"/>
        <v>0</v>
      </c>
      <c r="X3358" s="18" t="s">
        <v>146</v>
      </c>
      <c r="Y3358" s="18">
        <v>0</v>
      </c>
      <c r="Z3358" s="23">
        <f t="shared" si="695"/>
        <v>0</v>
      </c>
      <c r="AA3358" s="20" t="s">
        <v>146</v>
      </c>
      <c r="AB3358" s="20">
        <v>0</v>
      </c>
      <c r="AC3358" s="24">
        <f t="shared" si="696"/>
        <v>0</v>
      </c>
      <c r="AD3358" s="18" t="s">
        <v>146</v>
      </c>
      <c r="AE3358" s="18">
        <v>0</v>
      </c>
      <c r="AF3358" s="18">
        <f t="shared" si="697"/>
        <v>0</v>
      </c>
      <c r="AG3358" s="19" t="s">
        <v>146</v>
      </c>
      <c r="AH3358" s="19">
        <v>0</v>
      </c>
      <c r="AI3358" s="19">
        <f t="shared" si="698"/>
        <v>0</v>
      </c>
      <c r="AJ3358" s="18" t="s">
        <v>146</v>
      </c>
      <c r="AK3358" s="18">
        <v>0</v>
      </c>
      <c r="AL3358" s="18">
        <f t="shared" si="699"/>
        <v>0</v>
      </c>
      <c r="AM3358" s="19" t="s">
        <v>146</v>
      </c>
      <c r="AN3358" s="19">
        <v>0</v>
      </c>
      <c r="AO3358" s="19">
        <f t="shared" si="700"/>
        <v>0</v>
      </c>
      <c r="AP3358" s="18" t="s">
        <v>146</v>
      </c>
      <c r="AQ3358" s="18">
        <v>0</v>
      </c>
      <c r="AR3358" s="18">
        <f t="shared" si="701"/>
        <v>0</v>
      </c>
      <c r="AS3358" s="20" t="s">
        <v>146</v>
      </c>
      <c r="AT3358" s="20">
        <v>0</v>
      </c>
      <c r="AU3358" s="16">
        <f t="shared" si="702"/>
        <v>0</v>
      </c>
    </row>
    <row r="3359" spans="1:47" x14ac:dyDescent="0.2">
      <c r="A3359" s="16">
        <v>3356</v>
      </c>
      <c r="B3359" s="16">
        <v>343.18398976385902</v>
      </c>
      <c r="C3359" s="17">
        <v>1.40346666666666</v>
      </c>
      <c r="D3359" s="16" t="s">
        <v>3290</v>
      </c>
      <c r="E3359" s="16" t="s">
        <v>3291</v>
      </c>
      <c r="F3359" s="18" t="s">
        <v>146</v>
      </c>
      <c r="G3359" s="18">
        <v>0</v>
      </c>
      <c r="I3359" s="19" t="s">
        <v>146</v>
      </c>
      <c r="J3359" s="19">
        <v>0</v>
      </c>
      <c r="K3359" s="19">
        <f t="shared" si="690"/>
        <v>0</v>
      </c>
      <c r="L3359" s="18" t="s">
        <v>146</v>
      </c>
      <c r="M3359" s="18">
        <v>0</v>
      </c>
      <c r="N3359" s="18">
        <f t="shared" si="691"/>
        <v>0</v>
      </c>
      <c r="O3359" s="19" t="s">
        <v>145</v>
      </c>
      <c r="P3359" s="19">
        <v>59548.889114285601</v>
      </c>
      <c r="Q3359" s="19">
        <f t="shared" si="692"/>
        <v>14314.636806318653</v>
      </c>
      <c r="R3359" s="18" t="s">
        <v>146</v>
      </c>
      <c r="S3359" s="18">
        <v>0</v>
      </c>
      <c r="T3359" s="18">
        <f t="shared" si="693"/>
        <v>0</v>
      </c>
      <c r="U3359" s="20" t="s">
        <v>146</v>
      </c>
      <c r="V3359" s="20">
        <v>0</v>
      </c>
      <c r="W3359" s="20">
        <f t="shared" si="694"/>
        <v>0</v>
      </c>
      <c r="X3359" s="18" t="s">
        <v>146</v>
      </c>
      <c r="Y3359" s="18">
        <v>0</v>
      </c>
      <c r="Z3359" s="23">
        <f t="shared" si="695"/>
        <v>0</v>
      </c>
      <c r="AA3359" s="20" t="s">
        <v>146</v>
      </c>
      <c r="AB3359" s="20">
        <v>0</v>
      </c>
      <c r="AC3359" s="24">
        <f t="shared" si="696"/>
        <v>0</v>
      </c>
      <c r="AD3359" s="18" t="s">
        <v>146</v>
      </c>
      <c r="AE3359" s="18">
        <v>0</v>
      </c>
      <c r="AF3359" s="18">
        <f t="shared" si="697"/>
        <v>0</v>
      </c>
      <c r="AG3359" s="19" t="s">
        <v>146</v>
      </c>
      <c r="AH3359" s="19">
        <v>0</v>
      </c>
      <c r="AI3359" s="19">
        <f t="shared" si="698"/>
        <v>0</v>
      </c>
      <c r="AJ3359" s="18" t="s">
        <v>146</v>
      </c>
      <c r="AK3359" s="18">
        <v>0</v>
      </c>
      <c r="AL3359" s="18">
        <f t="shared" si="699"/>
        <v>0</v>
      </c>
      <c r="AM3359" s="19" t="s">
        <v>146</v>
      </c>
      <c r="AN3359" s="19">
        <v>0</v>
      </c>
      <c r="AO3359" s="19">
        <f t="shared" si="700"/>
        <v>0</v>
      </c>
      <c r="AP3359" s="18" t="s">
        <v>146</v>
      </c>
      <c r="AQ3359" s="18">
        <v>0</v>
      </c>
      <c r="AR3359" s="18">
        <f t="shared" si="701"/>
        <v>0</v>
      </c>
      <c r="AS3359" s="20" t="s">
        <v>146</v>
      </c>
      <c r="AT3359" s="20">
        <v>0</v>
      </c>
      <c r="AU3359" s="16">
        <f t="shared" si="702"/>
        <v>0</v>
      </c>
    </row>
    <row r="3360" spans="1:47" x14ac:dyDescent="0.2">
      <c r="A3360" s="16">
        <v>3357</v>
      </c>
      <c r="B3360" s="16">
        <v>998.98855203867697</v>
      </c>
      <c r="C3360" s="17">
        <v>17.626833333333298</v>
      </c>
      <c r="F3360" s="18" t="s">
        <v>146</v>
      </c>
      <c r="G3360" s="18">
        <v>0</v>
      </c>
      <c r="I3360" s="19" t="s">
        <v>146</v>
      </c>
      <c r="J3360" s="19">
        <v>0</v>
      </c>
      <c r="K3360" s="19">
        <f t="shared" si="690"/>
        <v>0</v>
      </c>
      <c r="L3360" s="18" t="s">
        <v>146</v>
      </c>
      <c r="M3360" s="18">
        <v>0</v>
      </c>
      <c r="N3360" s="18">
        <f t="shared" si="691"/>
        <v>0</v>
      </c>
      <c r="O3360" s="19" t="s">
        <v>145</v>
      </c>
      <c r="P3360" s="19">
        <v>80747.107000001197</v>
      </c>
      <c r="Q3360" s="19">
        <f t="shared" si="692"/>
        <v>19410.362259615671</v>
      </c>
      <c r="R3360" s="18" t="s">
        <v>146</v>
      </c>
      <c r="S3360" s="18">
        <v>0</v>
      </c>
      <c r="T3360" s="18">
        <f t="shared" si="693"/>
        <v>0</v>
      </c>
      <c r="U3360" s="20" t="s">
        <v>146</v>
      </c>
      <c r="V3360" s="20">
        <v>0</v>
      </c>
      <c r="W3360" s="20">
        <f t="shared" si="694"/>
        <v>0</v>
      </c>
      <c r="X3360" s="18" t="s">
        <v>146</v>
      </c>
      <c r="Y3360" s="18">
        <v>0</v>
      </c>
      <c r="Z3360" s="23">
        <f t="shared" si="695"/>
        <v>0</v>
      </c>
      <c r="AA3360" s="20" t="s">
        <v>146</v>
      </c>
      <c r="AB3360" s="20">
        <v>0</v>
      </c>
      <c r="AC3360" s="24">
        <f t="shared" si="696"/>
        <v>0</v>
      </c>
      <c r="AD3360" s="18" t="s">
        <v>146</v>
      </c>
      <c r="AE3360" s="18">
        <v>0</v>
      </c>
      <c r="AF3360" s="18">
        <f t="shared" si="697"/>
        <v>0</v>
      </c>
      <c r="AG3360" s="19" t="s">
        <v>146</v>
      </c>
      <c r="AH3360" s="19">
        <v>0</v>
      </c>
      <c r="AI3360" s="19">
        <f t="shared" si="698"/>
        <v>0</v>
      </c>
      <c r="AJ3360" s="18" t="s">
        <v>146</v>
      </c>
      <c r="AK3360" s="18">
        <v>0</v>
      </c>
      <c r="AL3360" s="18">
        <f t="shared" si="699"/>
        <v>0</v>
      </c>
      <c r="AM3360" s="19" t="s">
        <v>146</v>
      </c>
      <c r="AN3360" s="19">
        <v>0</v>
      </c>
      <c r="AO3360" s="19">
        <f t="shared" si="700"/>
        <v>0</v>
      </c>
      <c r="AP3360" s="18" t="s">
        <v>146</v>
      </c>
      <c r="AQ3360" s="18">
        <v>0</v>
      </c>
      <c r="AR3360" s="18">
        <f t="shared" si="701"/>
        <v>0</v>
      </c>
      <c r="AS3360" s="20" t="s">
        <v>146</v>
      </c>
      <c r="AT3360" s="20">
        <v>0</v>
      </c>
      <c r="AU3360" s="16">
        <f t="shared" si="702"/>
        <v>0</v>
      </c>
    </row>
    <row r="3361" spans="1:47" x14ac:dyDescent="0.2">
      <c r="A3361" s="16">
        <v>3358</v>
      </c>
      <c r="B3361" s="16">
        <v>87.025165384341804</v>
      </c>
      <c r="C3361" s="17">
        <v>8.7457333333333303</v>
      </c>
      <c r="F3361" s="18" t="s">
        <v>146</v>
      </c>
      <c r="G3361" s="18">
        <v>0</v>
      </c>
      <c r="I3361" s="19" t="s">
        <v>146</v>
      </c>
      <c r="J3361" s="19">
        <v>0</v>
      </c>
      <c r="K3361" s="19">
        <f t="shared" si="690"/>
        <v>0</v>
      </c>
      <c r="L3361" s="18" t="s">
        <v>146</v>
      </c>
      <c r="M3361" s="18">
        <v>0</v>
      </c>
      <c r="N3361" s="18">
        <f t="shared" si="691"/>
        <v>0</v>
      </c>
      <c r="O3361" s="19" t="s">
        <v>145</v>
      </c>
      <c r="P3361" s="19">
        <v>95801.0849714285</v>
      </c>
      <c r="Q3361" s="19">
        <f t="shared" si="692"/>
        <v>23029.106964285696</v>
      </c>
      <c r="R3361" s="18" t="s">
        <v>146</v>
      </c>
      <c r="S3361" s="18">
        <v>0</v>
      </c>
      <c r="T3361" s="18">
        <f t="shared" si="693"/>
        <v>0</v>
      </c>
      <c r="U3361" s="20" t="s">
        <v>146</v>
      </c>
      <c r="V3361" s="20">
        <v>0</v>
      </c>
      <c r="W3361" s="20">
        <f t="shared" si="694"/>
        <v>0</v>
      </c>
      <c r="X3361" s="18" t="s">
        <v>146</v>
      </c>
      <c r="Y3361" s="18">
        <v>0</v>
      </c>
      <c r="Z3361" s="23">
        <f t="shared" si="695"/>
        <v>0</v>
      </c>
      <c r="AA3361" s="20" t="s">
        <v>146</v>
      </c>
      <c r="AB3361" s="20">
        <v>0</v>
      </c>
      <c r="AC3361" s="24">
        <f t="shared" si="696"/>
        <v>0</v>
      </c>
      <c r="AD3361" s="18" t="s">
        <v>146</v>
      </c>
      <c r="AE3361" s="18">
        <v>0</v>
      </c>
      <c r="AF3361" s="18">
        <f t="shared" si="697"/>
        <v>0</v>
      </c>
      <c r="AG3361" s="19" t="s">
        <v>146</v>
      </c>
      <c r="AH3361" s="19">
        <v>0</v>
      </c>
      <c r="AI3361" s="19">
        <f t="shared" si="698"/>
        <v>0</v>
      </c>
      <c r="AJ3361" s="18" t="s">
        <v>146</v>
      </c>
      <c r="AK3361" s="18">
        <v>0</v>
      </c>
      <c r="AL3361" s="18">
        <f t="shared" si="699"/>
        <v>0</v>
      </c>
      <c r="AM3361" s="19" t="s">
        <v>146</v>
      </c>
      <c r="AN3361" s="19">
        <v>0</v>
      </c>
      <c r="AO3361" s="19">
        <f t="shared" si="700"/>
        <v>0</v>
      </c>
      <c r="AP3361" s="18" t="s">
        <v>146</v>
      </c>
      <c r="AQ3361" s="18">
        <v>0</v>
      </c>
      <c r="AR3361" s="18">
        <f t="shared" si="701"/>
        <v>0</v>
      </c>
      <c r="AS3361" s="20" t="s">
        <v>146</v>
      </c>
      <c r="AT3361" s="20">
        <v>0</v>
      </c>
      <c r="AU3361" s="16">
        <f t="shared" si="702"/>
        <v>0</v>
      </c>
    </row>
    <row r="3362" spans="1:47" x14ac:dyDescent="0.2">
      <c r="A3362" s="16">
        <v>3359</v>
      </c>
      <c r="B3362" s="16">
        <v>213.16401672363199</v>
      </c>
      <c r="C3362" s="17">
        <v>8.8471666666666593</v>
      </c>
      <c r="F3362" s="18" t="s">
        <v>146</v>
      </c>
      <c r="G3362" s="18">
        <v>0</v>
      </c>
      <c r="I3362" s="19" t="s">
        <v>146</v>
      </c>
      <c r="J3362" s="19">
        <v>0</v>
      </c>
      <c r="K3362" s="19">
        <f t="shared" si="690"/>
        <v>0</v>
      </c>
      <c r="L3362" s="18" t="s">
        <v>146</v>
      </c>
      <c r="M3362" s="18">
        <v>0</v>
      </c>
      <c r="N3362" s="18">
        <f t="shared" si="691"/>
        <v>0</v>
      </c>
      <c r="O3362" s="19" t="s">
        <v>145</v>
      </c>
      <c r="P3362" s="19">
        <v>133441.48071428499</v>
      </c>
      <c r="Q3362" s="19">
        <f t="shared" si="692"/>
        <v>32077.279017856967</v>
      </c>
      <c r="R3362" s="18" t="s">
        <v>146</v>
      </c>
      <c r="S3362" s="18">
        <v>0</v>
      </c>
      <c r="T3362" s="18">
        <f t="shared" si="693"/>
        <v>0</v>
      </c>
      <c r="U3362" s="20" t="s">
        <v>146</v>
      </c>
      <c r="V3362" s="20">
        <v>0</v>
      </c>
      <c r="W3362" s="20">
        <f t="shared" si="694"/>
        <v>0</v>
      </c>
      <c r="X3362" s="18" t="s">
        <v>146</v>
      </c>
      <c r="Y3362" s="18">
        <v>0</v>
      </c>
      <c r="Z3362" s="23">
        <f t="shared" si="695"/>
        <v>0</v>
      </c>
      <c r="AA3362" s="20" t="s">
        <v>146</v>
      </c>
      <c r="AB3362" s="20">
        <v>0</v>
      </c>
      <c r="AC3362" s="24">
        <f t="shared" si="696"/>
        <v>0</v>
      </c>
      <c r="AD3362" s="18" t="s">
        <v>146</v>
      </c>
      <c r="AE3362" s="18">
        <v>0</v>
      </c>
      <c r="AF3362" s="18">
        <f t="shared" si="697"/>
        <v>0</v>
      </c>
      <c r="AG3362" s="19" t="s">
        <v>146</v>
      </c>
      <c r="AH3362" s="19">
        <v>0</v>
      </c>
      <c r="AI3362" s="19">
        <f t="shared" si="698"/>
        <v>0</v>
      </c>
      <c r="AJ3362" s="18" t="s">
        <v>146</v>
      </c>
      <c r="AK3362" s="18">
        <v>0</v>
      </c>
      <c r="AL3362" s="18">
        <f t="shared" si="699"/>
        <v>0</v>
      </c>
      <c r="AM3362" s="19" t="s">
        <v>146</v>
      </c>
      <c r="AN3362" s="19">
        <v>0</v>
      </c>
      <c r="AO3362" s="19">
        <f t="shared" si="700"/>
        <v>0</v>
      </c>
      <c r="AP3362" s="18" t="s">
        <v>146</v>
      </c>
      <c r="AQ3362" s="18">
        <v>0</v>
      </c>
      <c r="AR3362" s="18">
        <f t="shared" si="701"/>
        <v>0</v>
      </c>
      <c r="AS3362" s="20" t="s">
        <v>146</v>
      </c>
      <c r="AT3362" s="20">
        <v>0</v>
      </c>
      <c r="AU3362" s="16">
        <f t="shared" si="702"/>
        <v>0</v>
      </c>
    </row>
    <row r="3363" spans="1:47" x14ac:dyDescent="0.2">
      <c r="A3363" s="16">
        <v>3360</v>
      </c>
      <c r="B3363" s="16">
        <v>120.97682189941401</v>
      </c>
      <c r="C3363" s="17">
        <v>10.2169833333333</v>
      </c>
      <c r="F3363" s="18" t="s">
        <v>146</v>
      </c>
      <c r="G3363" s="18">
        <v>0</v>
      </c>
      <c r="I3363" s="19" t="s">
        <v>146</v>
      </c>
      <c r="J3363" s="19">
        <v>0</v>
      </c>
      <c r="K3363" s="19">
        <f t="shared" si="690"/>
        <v>0</v>
      </c>
      <c r="L3363" s="18" t="s">
        <v>146</v>
      </c>
      <c r="M3363" s="18">
        <v>0</v>
      </c>
      <c r="N3363" s="18">
        <f t="shared" si="691"/>
        <v>0</v>
      </c>
      <c r="O3363" s="19" t="s">
        <v>145</v>
      </c>
      <c r="P3363" s="19">
        <v>99937.252728571504</v>
      </c>
      <c r="Q3363" s="19">
        <f t="shared" si="692"/>
        <v>24023.378059752766</v>
      </c>
      <c r="R3363" s="18" t="s">
        <v>146</v>
      </c>
      <c r="S3363" s="18">
        <v>0</v>
      </c>
      <c r="T3363" s="18">
        <f t="shared" si="693"/>
        <v>0</v>
      </c>
      <c r="U3363" s="20" t="s">
        <v>146</v>
      </c>
      <c r="V3363" s="20">
        <v>0</v>
      </c>
      <c r="W3363" s="20">
        <f t="shared" si="694"/>
        <v>0</v>
      </c>
      <c r="X3363" s="18" t="s">
        <v>146</v>
      </c>
      <c r="Y3363" s="18">
        <v>0</v>
      </c>
      <c r="Z3363" s="23">
        <f t="shared" si="695"/>
        <v>0</v>
      </c>
      <c r="AA3363" s="20" t="s">
        <v>146</v>
      </c>
      <c r="AB3363" s="20">
        <v>0</v>
      </c>
      <c r="AC3363" s="24">
        <f t="shared" si="696"/>
        <v>0</v>
      </c>
      <c r="AD3363" s="18" t="s">
        <v>146</v>
      </c>
      <c r="AE3363" s="18">
        <v>0</v>
      </c>
      <c r="AF3363" s="18">
        <f t="shared" si="697"/>
        <v>0</v>
      </c>
      <c r="AG3363" s="19" t="s">
        <v>146</v>
      </c>
      <c r="AH3363" s="19">
        <v>0</v>
      </c>
      <c r="AI3363" s="19">
        <f t="shared" si="698"/>
        <v>0</v>
      </c>
      <c r="AJ3363" s="18" t="s">
        <v>146</v>
      </c>
      <c r="AK3363" s="18">
        <v>0</v>
      </c>
      <c r="AL3363" s="18">
        <f t="shared" si="699"/>
        <v>0</v>
      </c>
      <c r="AM3363" s="19" t="s">
        <v>146</v>
      </c>
      <c r="AN3363" s="19">
        <v>0</v>
      </c>
      <c r="AO3363" s="19">
        <f t="shared" si="700"/>
        <v>0</v>
      </c>
      <c r="AP3363" s="18" t="s">
        <v>146</v>
      </c>
      <c r="AQ3363" s="18">
        <v>0</v>
      </c>
      <c r="AR3363" s="18">
        <f t="shared" si="701"/>
        <v>0</v>
      </c>
      <c r="AS3363" s="20" t="s">
        <v>146</v>
      </c>
      <c r="AT3363" s="20">
        <v>0</v>
      </c>
      <c r="AU3363" s="16">
        <f t="shared" si="702"/>
        <v>0</v>
      </c>
    </row>
    <row r="3364" spans="1:47" x14ac:dyDescent="0.2">
      <c r="A3364" s="16">
        <v>3361</v>
      </c>
      <c r="B3364" s="16">
        <v>538.06433105468705</v>
      </c>
      <c r="C3364" s="17">
        <v>16.479800000000001</v>
      </c>
      <c r="F3364" s="18" t="s">
        <v>146</v>
      </c>
      <c r="G3364" s="18">
        <v>0</v>
      </c>
      <c r="I3364" s="19" t="s">
        <v>146</v>
      </c>
      <c r="J3364" s="19">
        <v>0</v>
      </c>
      <c r="K3364" s="19">
        <f t="shared" si="690"/>
        <v>0</v>
      </c>
      <c r="L3364" s="18" t="s">
        <v>146</v>
      </c>
      <c r="M3364" s="18">
        <v>0</v>
      </c>
      <c r="N3364" s="18">
        <f t="shared" si="691"/>
        <v>0</v>
      </c>
      <c r="O3364" s="19" t="s">
        <v>145</v>
      </c>
      <c r="P3364" s="19">
        <v>75601.310157141896</v>
      </c>
      <c r="Q3364" s="19">
        <f t="shared" si="692"/>
        <v>18173.391864697569</v>
      </c>
      <c r="R3364" s="18" t="s">
        <v>146</v>
      </c>
      <c r="S3364" s="18">
        <v>0</v>
      </c>
      <c r="T3364" s="18">
        <f t="shared" si="693"/>
        <v>0</v>
      </c>
      <c r="U3364" s="20" t="s">
        <v>146</v>
      </c>
      <c r="V3364" s="20">
        <v>0</v>
      </c>
      <c r="W3364" s="20">
        <f t="shared" si="694"/>
        <v>0</v>
      </c>
      <c r="X3364" s="18" t="s">
        <v>146</v>
      </c>
      <c r="Y3364" s="18">
        <v>0</v>
      </c>
      <c r="Z3364" s="23">
        <f t="shared" si="695"/>
        <v>0</v>
      </c>
      <c r="AA3364" s="20" t="s">
        <v>146</v>
      </c>
      <c r="AB3364" s="20">
        <v>0</v>
      </c>
      <c r="AC3364" s="24">
        <f t="shared" si="696"/>
        <v>0</v>
      </c>
      <c r="AD3364" s="18" t="s">
        <v>146</v>
      </c>
      <c r="AE3364" s="18">
        <v>0</v>
      </c>
      <c r="AF3364" s="18">
        <f t="shared" si="697"/>
        <v>0</v>
      </c>
      <c r="AG3364" s="19" t="s">
        <v>146</v>
      </c>
      <c r="AH3364" s="19">
        <v>0</v>
      </c>
      <c r="AI3364" s="19">
        <f t="shared" si="698"/>
        <v>0</v>
      </c>
      <c r="AJ3364" s="18" t="s">
        <v>146</v>
      </c>
      <c r="AK3364" s="18">
        <v>0</v>
      </c>
      <c r="AL3364" s="18">
        <f t="shared" si="699"/>
        <v>0</v>
      </c>
      <c r="AM3364" s="19" t="s">
        <v>146</v>
      </c>
      <c r="AN3364" s="19">
        <v>0</v>
      </c>
      <c r="AO3364" s="19">
        <f t="shared" si="700"/>
        <v>0</v>
      </c>
      <c r="AP3364" s="18" t="s">
        <v>146</v>
      </c>
      <c r="AQ3364" s="18">
        <v>0</v>
      </c>
      <c r="AR3364" s="18">
        <f t="shared" si="701"/>
        <v>0</v>
      </c>
      <c r="AS3364" s="20" t="s">
        <v>146</v>
      </c>
      <c r="AT3364" s="20">
        <v>0</v>
      </c>
      <c r="AU3364" s="16">
        <f t="shared" si="702"/>
        <v>0</v>
      </c>
    </row>
    <row r="3365" spans="1:47" x14ac:dyDescent="0.2">
      <c r="A3365" s="16">
        <v>3362</v>
      </c>
      <c r="B3365" s="16">
        <v>165.08907096942801</v>
      </c>
      <c r="C3365" s="17">
        <v>9.0698166666666609</v>
      </c>
      <c r="D3365" s="16" t="s">
        <v>2236</v>
      </c>
      <c r="E3365" s="16" t="s">
        <v>2237</v>
      </c>
      <c r="F3365" s="18" t="s">
        <v>146</v>
      </c>
      <c r="G3365" s="18">
        <v>0</v>
      </c>
      <c r="I3365" s="19" t="s">
        <v>146</v>
      </c>
      <c r="J3365" s="19">
        <v>0</v>
      </c>
      <c r="K3365" s="19">
        <f t="shared" si="690"/>
        <v>0</v>
      </c>
      <c r="L3365" s="18" t="s">
        <v>146</v>
      </c>
      <c r="M3365" s="18">
        <v>0</v>
      </c>
      <c r="N3365" s="18">
        <f t="shared" si="691"/>
        <v>0</v>
      </c>
      <c r="O3365" s="19" t="s">
        <v>145</v>
      </c>
      <c r="P3365" s="19">
        <v>109212.22687142801</v>
      </c>
      <c r="Q3365" s="19">
        <f t="shared" si="692"/>
        <v>26252.939151785577</v>
      </c>
      <c r="R3365" s="18" t="s">
        <v>146</v>
      </c>
      <c r="S3365" s="18">
        <v>0</v>
      </c>
      <c r="T3365" s="18">
        <f t="shared" si="693"/>
        <v>0</v>
      </c>
      <c r="U3365" s="20" t="s">
        <v>146</v>
      </c>
      <c r="V3365" s="20">
        <v>0</v>
      </c>
      <c r="W3365" s="20">
        <f t="shared" si="694"/>
        <v>0</v>
      </c>
      <c r="X3365" s="18" t="s">
        <v>146</v>
      </c>
      <c r="Y3365" s="18">
        <v>0</v>
      </c>
      <c r="Z3365" s="23">
        <f t="shared" si="695"/>
        <v>0</v>
      </c>
      <c r="AA3365" s="20" t="s">
        <v>146</v>
      </c>
      <c r="AB3365" s="20">
        <v>0</v>
      </c>
      <c r="AC3365" s="24">
        <f t="shared" si="696"/>
        <v>0</v>
      </c>
      <c r="AD3365" s="18" t="s">
        <v>146</v>
      </c>
      <c r="AE3365" s="18">
        <v>0</v>
      </c>
      <c r="AF3365" s="18">
        <f t="shared" si="697"/>
        <v>0</v>
      </c>
      <c r="AG3365" s="19" t="s">
        <v>146</v>
      </c>
      <c r="AH3365" s="19">
        <v>0</v>
      </c>
      <c r="AI3365" s="19">
        <f t="shared" si="698"/>
        <v>0</v>
      </c>
      <c r="AJ3365" s="18" t="s">
        <v>146</v>
      </c>
      <c r="AK3365" s="18">
        <v>0</v>
      </c>
      <c r="AL3365" s="18">
        <f t="shared" si="699"/>
        <v>0</v>
      </c>
      <c r="AM3365" s="19" t="s">
        <v>146</v>
      </c>
      <c r="AN3365" s="19">
        <v>0</v>
      </c>
      <c r="AO3365" s="19">
        <f t="shared" si="700"/>
        <v>0</v>
      </c>
      <c r="AP3365" s="18" t="s">
        <v>146</v>
      </c>
      <c r="AQ3365" s="18">
        <v>0</v>
      </c>
      <c r="AR3365" s="18">
        <f t="shared" si="701"/>
        <v>0</v>
      </c>
      <c r="AS3365" s="20" t="s">
        <v>146</v>
      </c>
      <c r="AT3365" s="20">
        <v>0</v>
      </c>
      <c r="AU3365" s="16">
        <f t="shared" si="702"/>
        <v>0</v>
      </c>
    </row>
    <row r="3366" spans="1:47" x14ac:dyDescent="0.2">
      <c r="A3366" s="16">
        <v>3363</v>
      </c>
      <c r="B3366" s="16">
        <v>861.56839997253405</v>
      </c>
      <c r="C3366" s="17">
        <v>1.5246833333333301</v>
      </c>
      <c r="D3366" s="16" t="s">
        <v>2556</v>
      </c>
      <c r="E3366" s="16" t="s">
        <v>3292</v>
      </c>
      <c r="F3366" s="18" t="s">
        <v>146</v>
      </c>
      <c r="G3366" s="18">
        <v>0</v>
      </c>
      <c r="I3366" s="19" t="s">
        <v>146</v>
      </c>
      <c r="J3366" s="19">
        <v>0</v>
      </c>
      <c r="K3366" s="19">
        <f t="shared" si="690"/>
        <v>0</v>
      </c>
      <c r="L3366" s="18" t="s">
        <v>146</v>
      </c>
      <c r="M3366" s="18">
        <v>0</v>
      </c>
      <c r="N3366" s="18">
        <f t="shared" si="691"/>
        <v>0</v>
      </c>
      <c r="O3366" s="19" t="s">
        <v>145</v>
      </c>
      <c r="P3366" s="19">
        <v>57834.201285714204</v>
      </c>
      <c r="Q3366" s="19">
        <f t="shared" si="692"/>
        <v>13902.452232142838</v>
      </c>
      <c r="R3366" s="18" t="s">
        <v>146</v>
      </c>
      <c r="S3366" s="18">
        <v>0</v>
      </c>
      <c r="T3366" s="18">
        <f t="shared" si="693"/>
        <v>0</v>
      </c>
      <c r="U3366" s="20" t="s">
        <v>146</v>
      </c>
      <c r="V3366" s="20">
        <v>0</v>
      </c>
      <c r="W3366" s="20">
        <f t="shared" si="694"/>
        <v>0</v>
      </c>
      <c r="X3366" s="18" t="s">
        <v>146</v>
      </c>
      <c r="Y3366" s="18">
        <v>0</v>
      </c>
      <c r="Z3366" s="23">
        <f t="shared" si="695"/>
        <v>0</v>
      </c>
      <c r="AA3366" s="20" t="s">
        <v>146</v>
      </c>
      <c r="AB3366" s="20">
        <v>0</v>
      </c>
      <c r="AC3366" s="24">
        <f t="shared" si="696"/>
        <v>0</v>
      </c>
      <c r="AD3366" s="18" t="s">
        <v>146</v>
      </c>
      <c r="AE3366" s="18">
        <v>0</v>
      </c>
      <c r="AF3366" s="18">
        <f t="shared" si="697"/>
        <v>0</v>
      </c>
      <c r="AG3366" s="19" t="s">
        <v>146</v>
      </c>
      <c r="AH3366" s="19">
        <v>0</v>
      </c>
      <c r="AI3366" s="19">
        <f t="shared" si="698"/>
        <v>0</v>
      </c>
      <c r="AJ3366" s="18" t="s">
        <v>146</v>
      </c>
      <c r="AK3366" s="18">
        <v>0</v>
      </c>
      <c r="AL3366" s="18">
        <f t="shared" si="699"/>
        <v>0</v>
      </c>
      <c r="AM3366" s="19" t="s">
        <v>146</v>
      </c>
      <c r="AN3366" s="19">
        <v>0</v>
      </c>
      <c r="AO3366" s="19">
        <f t="shared" si="700"/>
        <v>0</v>
      </c>
      <c r="AP3366" s="18" t="s">
        <v>146</v>
      </c>
      <c r="AQ3366" s="18">
        <v>0</v>
      </c>
      <c r="AR3366" s="18">
        <f t="shared" si="701"/>
        <v>0</v>
      </c>
      <c r="AS3366" s="20" t="s">
        <v>146</v>
      </c>
      <c r="AT3366" s="20">
        <v>0</v>
      </c>
      <c r="AU3366" s="16">
        <f t="shared" si="702"/>
        <v>0</v>
      </c>
    </row>
    <row r="3367" spans="1:47" x14ac:dyDescent="0.2">
      <c r="A3367" s="16">
        <v>3364</v>
      </c>
      <c r="B3367" s="16">
        <v>900.60283289076096</v>
      </c>
      <c r="C3367" s="17">
        <v>1.8149500000000001</v>
      </c>
      <c r="D3367" s="16" t="s">
        <v>3293</v>
      </c>
      <c r="E3367" s="16" t="s">
        <v>3294</v>
      </c>
      <c r="F3367" s="18" t="s">
        <v>146</v>
      </c>
      <c r="G3367" s="18">
        <v>0</v>
      </c>
      <c r="I3367" s="19" t="s">
        <v>146</v>
      </c>
      <c r="J3367" s="19">
        <v>0</v>
      </c>
      <c r="K3367" s="19">
        <f t="shared" si="690"/>
        <v>0</v>
      </c>
      <c r="L3367" s="18" t="s">
        <v>146</v>
      </c>
      <c r="M3367" s="18">
        <v>0</v>
      </c>
      <c r="N3367" s="18">
        <f t="shared" si="691"/>
        <v>0</v>
      </c>
      <c r="O3367" s="19" t="s">
        <v>145</v>
      </c>
      <c r="P3367" s="19">
        <v>75399.537514285694</v>
      </c>
      <c r="Q3367" s="19">
        <f t="shared" si="692"/>
        <v>18124.888825549446</v>
      </c>
      <c r="R3367" s="18" t="s">
        <v>146</v>
      </c>
      <c r="S3367" s="18">
        <v>0</v>
      </c>
      <c r="T3367" s="18">
        <f t="shared" si="693"/>
        <v>0</v>
      </c>
      <c r="U3367" s="20" t="s">
        <v>146</v>
      </c>
      <c r="V3367" s="20">
        <v>0</v>
      </c>
      <c r="W3367" s="20">
        <f t="shared" si="694"/>
        <v>0</v>
      </c>
      <c r="X3367" s="18" t="s">
        <v>146</v>
      </c>
      <c r="Y3367" s="18">
        <v>0</v>
      </c>
      <c r="Z3367" s="23">
        <f t="shared" si="695"/>
        <v>0</v>
      </c>
      <c r="AA3367" s="20" t="s">
        <v>146</v>
      </c>
      <c r="AB3367" s="20">
        <v>0</v>
      </c>
      <c r="AC3367" s="24">
        <f t="shared" si="696"/>
        <v>0</v>
      </c>
      <c r="AD3367" s="18" t="s">
        <v>146</v>
      </c>
      <c r="AE3367" s="18">
        <v>0</v>
      </c>
      <c r="AF3367" s="18">
        <f t="shared" si="697"/>
        <v>0</v>
      </c>
      <c r="AG3367" s="19" t="s">
        <v>146</v>
      </c>
      <c r="AH3367" s="19">
        <v>0</v>
      </c>
      <c r="AI3367" s="19">
        <f t="shared" si="698"/>
        <v>0</v>
      </c>
      <c r="AJ3367" s="18" t="s">
        <v>146</v>
      </c>
      <c r="AK3367" s="18">
        <v>0</v>
      </c>
      <c r="AL3367" s="18">
        <f t="shared" si="699"/>
        <v>0</v>
      </c>
      <c r="AM3367" s="19" t="s">
        <v>146</v>
      </c>
      <c r="AN3367" s="19">
        <v>0</v>
      </c>
      <c r="AO3367" s="19">
        <f t="shared" si="700"/>
        <v>0</v>
      </c>
      <c r="AP3367" s="18" t="s">
        <v>146</v>
      </c>
      <c r="AQ3367" s="18">
        <v>0</v>
      </c>
      <c r="AR3367" s="18">
        <f t="shared" si="701"/>
        <v>0</v>
      </c>
      <c r="AS3367" s="20" t="s">
        <v>146</v>
      </c>
      <c r="AT3367" s="20">
        <v>0</v>
      </c>
      <c r="AU3367" s="16">
        <f t="shared" si="702"/>
        <v>0</v>
      </c>
    </row>
    <row r="3368" spans="1:47" x14ac:dyDescent="0.2">
      <c r="A3368" s="16">
        <v>3365</v>
      </c>
      <c r="B3368" s="16">
        <v>363.29541015625</v>
      </c>
      <c r="C3368" s="17">
        <v>7.82131666666666</v>
      </c>
      <c r="D3368" s="16" t="s">
        <v>2900</v>
      </c>
      <c r="E3368" s="16" t="s">
        <v>2901</v>
      </c>
      <c r="F3368" s="18" t="s">
        <v>146</v>
      </c>
      <c r="G3368" s="18">
        <v>0</v>
      </c>
      <c r="I3368" s="19" t="s">
        <v>146</v>
      </c>
      <c r="J3368" s="19">
        <v>0</v>
      </c>
      <c r="K3368" s="19">
        <f t="shared" si="690"/>
        <v>0</v>
      </c>
      <c r="L3368" s="18" t="s">
        <v>146</v>
      </c>
      <c r="M3368" s="18">
        <v>0</v>
      </c>
      <c r="N3368" s="18">
        <f t="shared" si="691"/>
        <v>0</v>
      </c>
      <c r="O3368" s="19" t="s">
        <v>145</v>
      </c>
      <c r="P3368" s="19">
        <v>118134.899957142</v>
      </c>
      <c r="Q3368" s="19">
        <f t="shared" si="692"/>
        <v>28397.812489697593</v>
      </c>
      <c r="R3368" s="18" t="s">
        <v>146</v>
      </c>
      <c r="S3368" s="18">
        <v>0</v>
      </c>
      <c r="T3368" s="18">
        <f t="shared" si="693"/>
        <v>0</v>
      </c>
      <c r="U3368" s="20" t="s">
        <v>146</v>
      </c>
      <c r="V3368" s="20">
        <v>0</v>
      </c>
      <c r="W3368" s="20">
        <f t="shared" si="694"/>
        <v>0</v>
      </c>
      <c r="X3368" s="18" t="s">
        <v>146</v>
      </c>
      <c r="Y3368" s="18">
        <v>0</v>
      </c>
      <c r="Z3368" s="23">
        <f t="shared" si="695"/>
        <v>0</v>
      </c>
      <c r="AA3368" s="20" t="s">
        <v>146</v>
      </c>
      <c r="AB3368" s="20">
        <v>0</v>
      </c>
      <c r="AC3368" s="24">
        <f t="shared" si="696"/>
        <v>0</v>
      </c>
      <c r="AD3368" s="18" t="s">
        <v>146</v>
      </c>
      <c r="AE3368" s="18">
        <v>0</v>
      </c>
      <c r="AF3368" s="18">
        <f t="shared" si="697"/>
        <v>0</v>
      </c>
      <c r="AG3368" s="19" t="s">
        <v>146</v>
      </c>
      <c r="AH3368" s="19">
        <v>0</v>
      </c>
      <c r="AI3368" s="19">
        <f t="shared" si="698"/>
        <v>0</v>
      </c>
      <c r="AJ3368" s="18" t="s">
        <v>146</v>
      </c>
      <c r="AK3368" s="18">
        <v>0</v>
      </c>
      <c r="AL3368" s="18">
        <f t="shared" si="699"/>
        <v>0</v>
      </c>
      <c r="AM3368" s="19" t="s">
        <v>146</v>
      </c>
      <c r="AN3368" s="19">
        <v>0</v>
      </c>
      <c r="AO3368" s="19">
        <f t="shared" si="700"/>
        <v>0</v>
      </c>
      <c r="AP3368" s="18" t="s">
        <v>146</v>
      </c>
      <c r="AQ3368" s="18">
        <v>0</v>
      </c>
      <c r="AR3368" s="18">
        <f t="shared" si="701"/>
        <v>0</v>
      </c>
      <c r="AS3368" s="20" t="s">
        <v>146</v>
      </c>
      <c r="AT3368" s="20">
        <v>0</v>
      </c>
      <c r="AU3368" s="16">
        <f t="shared" si="702"/>
        <v>0</v>
      </c>
    </row>
    <row r="3369" spans="1:47" x14ac:dyDescent="0.2">
      <c r="A3369" s="16">
        <v>3366</v>
      </c>
      <c r="B3369" s="16">
        <v>129.067123413085</v>
      </c>
      <c r="C3369" s="17">
        <v>6.8289999999999997</v>
      </c>
      <c r="F3369" s="18" t="s">
        <v>146</v>
      </c>
      <c r="G3369" s="18">
        <v>0</v>
      </c>
      <c r="I3369" s="19" t="s">
        <v>146</v>
      </c>
      <c r="J3369" s="19">
        <v>0</v>
      </c>
      <c r="K3369" s="19">
        <f t="shared" si="690"/>
        <v>0</v>
      </c>
      <c r="L3369" s="18" t="s">
        <v>146</v>
      </c>
      <c r="M3369" s="18">
        <v>0</v>
      </c>
      <c r="N3369" s="18">
        <f t="shared" si="691"/>
        <v>0</v>
      </c>
      <c r="O3369" s="19" t="s">
        <v>145</v>
      </c>
      <c r="P3369" s="19">
        <v>110828.13538571401</v>
      </c>
      <c r="Q3369" s="19">
        <f t="shared" si="692"/>
        <v>26641.378698488941</v>
      </c>
      <c r="R3369" s="18" t="s">
        <v>146</v>
      </c>
      <c r="S3369" s="18">
        <v>0</v>
      </c>
      <c r="T3369" s="18">
        <f t="shared" si="693"/>
        <v>0</v>
      </c>
      <c r="U3369" s="20" t="s">
        <v>146</v>
      </c>
      <c r="V3369" s="20">
        <v>0</v>
      </c>
      <c r="W3369" s="20">
        <f t="shared" si="694"/>
        <v>0</v>
      </c>
      <c r="X3369" s="18" t="s">
        <v>146</v>
      </c>
      <c r="Y3369" s="18">
        <v>0</v>
      </c>
      <c r="Z3369" s="23">
        <f t="shared" si="695"/>
        <v>0</v>
      </c>
      <c r="AA3369" s="20" t="s">
        <v>146</v>
      </c>
      <c r="AB3369" s="20">
        <v>0</v>
      </c>
      <c r="AC3369" s="24">
        <f t="shared" si="696"/>
        <v>0</v>
      </c>
      <c r="AD3369" s="18" t="s">
        <v>146</v>
      </c>
      <c r="AE3369" s="18">
        <v>0</v>
      </c>
      <c r="AF3369" s="18">
        <f t="shared" si="697"/>
        <v>0</v>
      </c>
      <c r="AG3369" s="19" t="s">
        <v>146</v>
      </c>
      <c r="AH3369" s="19">
        <v>0</v>
      </c>
      <c r="AI3369" s="19">
        <f t="shared" si="698"/>
        <v>0</v>
      </c>
      <c r="AJ3369" s="18" t="s">
        <v>146</v>
      </c>
      <c r="AK3369" s="18">
        <v>0</v>
      </c>
      <c r="AL3369" s="18">
        <f t="shared" si="699"/>
        <v>0</v>
      </c>
      <c r="AM3369" s="19" t="s">
        <v>146</v>
      </c>
      <c r="AN3369" s="19">
        <v>0</v>
      </c>
      <c r="AO3369" s="19">
        <f t="shared" si="700"/>
        <v>0</v>
      </c>
      <c r="AP3369" s="18" t="s">
        <v>146</v>
      </c>
      <c r="AQ3369" s="18">
        <v>0</v>
      </c>
      <c r="AR3369" s="18">
        <f t="shared" si="701"/>
        <v>0</v>
      </c>
      <c r="AS3369" s="20" t="s">
        <v>146</v>
      </c>
      <c r="AT3369" s="20">
        <v>0</v>
      </c>
      <c r="AU3369" s="16">
        <f t="shared" si="702"/>
        <v>0</v>
      </c>
    </row>
    <row r="3370" spans="1:47" x14ac:dyDescent="0.2">
      <c r="A3370" s="16">
        <v>3367</v>
      </c>
      <c r="B3370" s="16">
        <v>299.30849261967097</v>
      </c>
      <c r="C3370" s="17">
        <v>2.7734666666666601</v>
      </c>
      <c r="F3370" s="18" t="s">
        <v>146</v>
      </c>
      <c r="G3370" s="18">
        <v>0</v>
      </c>
      <c r="I3370" s="19" t="s">
        <v>146</v>
      </c>
      <c r="J3370" s="19">
        <v>0</v>
      </c>
      <c r="K3370" s="19">
        <f t="shared" si="690"/>
        <v>0</v>
      </c>
      <c r="L3370" s="18" t="s">
        <v>146</v>
      </c>
      <c r="M3370" s="18">
        <v>0</v>
      </c>
      <c r="N3370" s="18">
        <f t="shared" si="691"/>
        <v>0</v>
      </c>
      <c r="O3370" s="19" t="s">
        <v>145</v>
      </c>
      <c r="P3370" s="19">
        <v>79950.978014285807</v>
      </c>
      <c r="Q3370" s="19">
        <f t="shared" si="692"/>
        <v>19218.985099587935</v>
      </c>
      <c r="R3370" s="18" t="s">
        <v>146</v>
      </c>
      <c r="S3370" s="18">
        <v>0</v>
      </c>
      <c r="T3370" s="18">
        <f t="shared" si="693"/>
        <v>0</v>
      </c>
      <c r="U3370" s="20" t="s">
        <v>146</v>
      </c>
      <c r="V3370" s="20">
        <v>0</v>
      </c>
      <c r="W3370" s="20">
        <f t="shared" si="694"/>
        <v>0</v>
      </c>
      <c r="X3370" s="18" t="s">
        <v>146</v>
      </c>
      <c r="Y3370" s="18">
        <v>0</v>
      </c>
      <c r="Z3370" s="23">
        <f t="shared" si="695"/>
        <v>0</v>
      </c>
      <c r="AA3370" s="20" t="s">
        <v>146</v>
      </c>
      <c r="AB3370" s="20">
        <v>0</v>
      </c>
      <c r="AC3370" s="24">
        <f t="shared" si="696"/>
        <v>0</v>
      </c>
      <c r="AD3370" s="18" t="s">
        <v>146</v>
      </c>
      <c r="AE3370" s="18">
        <v>0</v>
      </c>
      <c r="AF3370" s="18">
        <f t="shared" si="697"/>
        <v>0</v>
      </c>
      <c r="AG3370" s="19" t="s">
        <v>146</v>
      </c>
      <c r="AH3370" s="19">
        <v>0</v>
      </c>
      <c r="AI3370" s="19">
        <f t="shared" si="698"/>
        <v>0</v>
      </c>
      <c r="AJ3370" s="18" t="s">
        <v>146</v>
      </c>
      <c r="AK3370" s="18">
        <v>0</v>
      </c>
      <c r="AL3370" s="18">
        <f t="shared" si="699"/>
        <v>0</v>
      </c>
      <c r="AM3370" s="19" t="s">
        <v>146</v>
      </c>
      <c r="AN3370" s="19">
        <v>0</v>
      </c>
      <c r="AO3370" s="19">
        <f t="shared" si="700"/>
        <v>0</v>
      </c>
      <c r="AP3370" s="18" t="s">
        <v>146</v>
      </c>
      <c r="AQ3370" s="18">
        <v>0</v>
      </c>
      <c r="AR3370" s="18">
        <f t="shared" si="701"/>
        <v>0</v>
      </c>
      <c r="AS3370" s="20" t="s">
        <v>146</v>
      </c>
      <c r="AT3370" s="20">
        <v>0</v>
      </c>
      <c r="AU3370" s="16">
        <f t="shared" si="702"/>
        <v>0</v>
      </c>
    </row>
    <row r="3371" spans="1:47" x14ac:dyDescent="0.2">
      <c r="A3371" s="16">
        <v>3368</v>
      </c>
      <c r="B3371" s="16">
        <v>174.99075317382801</v>
      </c>
      <c r="C3371" s="17">
        <v>10.2169833333333</v>
      </c>
      <c r="F3371" s="18" t="s">
        <v>146</v>
      </c>
      <c r="G3371" s="18">
        <v>0</v>
      </c>
      <c r="I3371" s="19" t="s">
        <v>146</v>
      </c>
      <c r="J3371" s="19">
        <v>0</v>
      </c>
      <c r="K3371" s="19">
        <f t="shared" si="690"/>
        <v>0</v>
      </c>
      <c r="L3371" s="18" t="s">
        <v>146</v>
      </c>
      <c r="M3371" s="18">
        <v>0</v>
      </c>
      <c r="N3371" s="18">
        <f t="shared" si="691"/>
        <v>0</v>
      </c>
      <c r="O3371" s="19" t="s">
        <v>145</v>
      </c>
      <c r="P3371" s="19">
        <v>104216.837785714</v>
      </c>
      <c r="Q3371" s="19">
        <f t="shared" si="692"/>
        <v>25052.12446771971</v>
      </c>
      <c r="R3371" s="18" t="s">
        <v>146</v>
      </c>
      <c r="S3371" s="18">
        <v>0</v>
      </c>
      <c r="T3371" s="18">
        <f t="shared" si="693"/>
        <v>0</v>
      </c>
      <c r="U3371" s="20" t="s">
        <v>146</v>
      </c>
      <c r="V3371" s="20">
        <v>0</v>
      </c>
      <c r="W3371" s="20">
        <f t="shared" si="694"/>
        <v>0</v>
      </c>
      <c r="X3371" s="18" t="s">
        <v>146</v>
      </c>
      <c r="Y3371" s="18">
        <v>0</v>
      </c>
      <c r="Z3371" s="23">
        <f t="shared" si="695"/>
        <v>0</v>
      </c>
      <c r="AA3371" s="20" t="s">
        <v>146</v>
      </c>
      <c r="AB3371" s="20">
        <v>0</v>
      </c>
      <c r="AC3371" s="24">
        <f t="shared" si="696"/>
        <v>0</v>
      </c>
      <c r="AD3371" s="18" t="s">
        <v>146</v>
      </c>
      <c r="AE3371" s="18">
        <v>0</v>
      </c>
      <c r="AF3371" s="18">
        <f t="shared" si="697"/>
        <v>0</v>
      </c>
      <c r="AG3371" s="19" t="s">
        <v>146</v>
      </c>
      <c r="AH3371" s="19">
        <v>0</v>
      </c>
      <c r="AI3371" s="19">
        <f t="shared" si="698"/>
        <v>0</v>
      </c>
      <c r="AJ3371" s="18" t="s">
        <v>146</v>
      </c>
      <c r="AK3371" s="18">
        <v>0</v>
      </c>
      <c r="AL3371" s="18">
        <f t="shared" si="699"/>
        <v>0</v>
      </c>
      <c r="AM3371" s="19" t="s">
        <v>146</v>
      </c>
      <c r="AN3371" s="19">
        <v>0</v>
      </c>
      <c r="AO3371" s="19">
        <f t="shared" si="700"/>
        <v>0</v>
      </c>
      <c r="AP3371" s="18" t="s">
        <v>146</v>
      </c>
      <c r="AQ3371" s="18">
        <v>0</v>
      </c>
      <c r="AR3371" s="18">
        <f t="shared" si="701"/>
        <v>0</v>
      </c>
      <c r="AS3371" s="20" t="s">
        <v>146</v>
      </c>
      <c r="AT3371" s="20">
        <v>0</v>
      </c>
      <c r="AU3371" s="16">
        <f t="shared" si="702"/>
        <v>0</v>
      </c>
    </row>
    <row r="3372" spans="1:47" x14ac:dyDescent="0.2">
      <c r="A3372" s="16">
        <v>3369</v>
      </c>
      <c r="B3372" s="16">
        <v>277.21430969238202</v>
      </c>
      <c r="C3372" s="17">
        <v>2.6184333333333298</v>
      </c>
      <c r="D3372" s="16" t="s">
        <v>3295</v>
      </c>
      <c r="E3372" s="16" t="s">
        <v>3296</v>
      </c>
      <c r="F3372" s="18" t="s">
        <v>146</v>
      </c>
      <c r="G3372" s="18">
        <v>0</v>
      </c>
      <c r="I3372" s="19" t="s">
        <v>146</v>
      </c>
      <c r="J3372" s="19">
        <v>0</v>
      </c>
      <c r="K3372" s="19">
        <f t="shared" si="690"/>
        <v>0</v>
      </c>
      <c r="L3372" s="18" t="s">
        <v>146</v>
      </c>
      <c r="M3372" s="18">
        <v>0</v>
      </c>
      <c r="N3372" s="18">
        <f t="shared" si="691"/>
        <v>0</v>
      </c>
      <c r="O3372" s="19" t="s">
        <v>145</v>
      </c>
      <c r="P3372" s="19">
        <v>57179.432599999796</v>
      </c>
      <c r="Q3372" s="19">
        <f t="shared" si="692"/>
        <v>13745.055913461489</v>
      </c>
      <c r="R3372" s="18" t="s">
        <v>146</v>
      </c>
      <c r="S3372" s="18">
        <v>0</v>
      </c>
      <c r="T3372" s="18">
        <f t="shared" si="693"/>
        <v>0</v>
      </c>
      <c r="U3372" s="20" t="s">
        <v>146</v>
      </c>
      <c r="V3372" s="20">
        <v>0</v>
      </c>
      <c r="W3372" s="20">
        <f t="shared" si="694"/>
        <v>0</v>
      </c>
      <c r="X3372" s="18" t="s">
        <v>146</v>
      </c>
      <c r="Y3372" s="18">
        <v>0</v>
      </c>
      <c r="Z3372" s="23">
        <f t="shared" si="695"/>
        <v>0</v>
      </c>
      <c r="AA3372" s="20" t="s">
        <v>146</v>
      </c>
      <c r="AB3372" s="20">
        <v>0</v>
      </c>
      <c r="AC3372" s="24">
        <f t="shared" si="696"/>
        <v>0</v>
      </c>
      <c r="AD3372" s="18" t="s">
        <v>146</v>
      </c>
      <c r="AE3372" s="18">
        <v>0</v>
      </c>
      <c r="AF3372" s="18">
        <f t="shared" si="697"/>
        <v>0</v>
      </c>
      <c r="AG3372" s="19" t="s">
        <v>146</v>
      </c>
      <c r="AH3372" s="19">
        <v>0</v>
      </c>
      <c r="AI3372" s="19">
        <f t="shared" si="698"/>
        <v>0</v>
      </c>
      <c r="AJ3372" s="18" t="s">
        <v>146</v>
      </c>
      <c r="AK3372" s="18">
        <v>0</v>
      </c>
      <c r="AL3372" s="18">
        <f t="shared" si="699"/>
        <v>0</v>
      </c>
      <c r="AM3372" s="19" t="s">
        <v>146</v>
      </c>
      <c r="AN3372" s="19">
        <v>0</v>
      </c>
      <c r="AO3372" s="19">
        <f t="shared" si="700"/>
        <v>0</v>
      </c>
      <c r="AP3372" s="18" t="s">
        <v>146</v>
      </c>
      <c r="AQ3372" s="18">
        <v>0</v>
      </c>
      <c r="AR3372" s="18">
        <f t="shared" si="701"/>
        <v>0</v>
      </c>
      <c r="AS3372" s="20" t="s">
        <v>146</v>
      </c>
      <c r="AT3372" s="20">
        <v>0</v>
      </c>
      <c r="AU3372" s="16">
        <f t="shared" si="702"/>
        <v>0</v>
      </c>
    </row>
    <row r="3373" spans="1:47" x14ac:dyDescent="0.2">
      <c r="A3373" s="16">
        <v>3370</v>
      </c>
      <c r="B3373" s="16">
        <v>104.105995178222</v>
      </c>
      <c r="C3373" s="17">
        <v>6.2015277777777698</v>
      </c>
      <c r="F3373" s="18" t="s">
        <v>146</v>
      </c>
      <c r="G3373" s="18">
        <v>0</v>
      </c>
      <c r="I3373" s="19" t="s">
        <v>146</v>
      </c>
      <c r="J3373" s="19">
        <v>0</v>
      </c>
      <c r="K3373" s="19">
        <f t="shared" si="690"/>
        <v>0</v>
      </c>
      <c r="L3373" s="18" t="s">
        <v>146</v>
      </c>
      <c r="M3373" s="18">
        <v>0</v>
      </c>
      <c r="N3373" s="18">
        <f t="shared" si="691"/>
        <v>0</v>
      </c>
      <c r="O3373" s="19" t="s">
        <v>145</v>
      </c>
      <c r="P3373" s="19">
        <v>85905.094342857104</v>
      </c>
      <c r="Q3373" s="19">
        <f t="shared" si="692"/>
        <v>20650.263063186801</v>
      </c>
      <c r="R3373" s="18" t="s">
        <v>146</v>
      </c>
      <c r="S3373" s="18">
        <v>0</v>
      </c>
      <c r="T3373" s="18">
        <f t="shared" si="693"/>
        <v>0</v>
      </c>
      <c r="U3373" s="20" t="s">
        <v>146</v>
      </c>
      <c r="V3373" s="20">
        <v>0</v>
      </c>
      <c r="W3373" s="20">
        <f t="shared" si="694"/>
        <v>0</v>
      </c>
      <c r="X3373" s="18" t="s">
        <v>146</v>
      </c>
      <c r="Y3373" s="18">
        <v>0</v>
      </c>
      <c r="Z3373" s="23">
        <f t="shared" si="695"/>
        <v>0</v>
      </c>
      <c r="AA3373" s="20" t="s">
        <v>146</v>
      </c>
      <c r="AB3373" s="20">
        <v>0</v>
      </c>
      <c r="AC3373" s="24">
        <f t="shared" si="696"/>
        <v>0</v>
      </c>
      <c r="AD3373" s="18" t="s">
        <v>146</v>
      </c>
      <c r="AE3373" s="18">
        <v>0</v>
      </c>
      <c r="AF3373" s="18">
        <f t="shared" si="697"/>
        <v>0</v>
      </c>
      <c r="AG3373" s="19" t="s">
        <v>146</v>
      </c>
      <c r="AH3373" s="19">
        <v>0</v>
      </c>
      <c r="AI3373" s="19">
        <f t="shared" si="698"/>
        <v>0</v>
      </c>
      <c r="AJ3373" s="18" t="s">
        <v>146</v>
      </c>
      <c r="AK3373" s="18">
        <v>0</v>
      </c>
      <c r="AL3373" s="18">
        <f t="shared" si="699"/>
        <v>0</v>
      </c>
      <c r="AM3373" s="19" t="s">
        <v>146</v>
      </c>
      <c r="AN3373" s="19">
        <v>0</v>
      </c>
      <c r="AO3373" s="19">
        <f t="shared" si="700"/>
        <v>0</v>
      </c>
      <c r="AP3373" s="18" t="s">
        <v>145</v>
      </c>
      <c r="AQ3373" s="18">
        <v>76095.679185714398</v>
      </c>
      <c r="AR3373" s="18">
        <f t="shared" si="701"/>
        <v>9394.5282945326417</v>
      </c>
      <c r="AS3373" s="20" t="s">
        <v>145</v>
      </c>
      <c r="AT3373" s="20">
        <v>83193.741242856893</v>
      </c>
      <c r="AU3373" s="16">
        <f t="shared" si="702"/>
        <v>5542.5543799371681</v>
      </c>
    </row>
    <row r="3374" spans="1:47" x14ac:dyDescent="0.2">
      <c r="A3374" s="16">
        <v>3371</v>
      </c>
      <c r="B3374" s="16">
        <v>508.459491723155</v>
      </c>
      <c r="C3374" s="17">
        <v>3.7316833333333301</v>
      </c>
      <c r="D3374" s="16" t="s">
        <v>3297</v>
      </c>
      <c r="E3374" s="16" t="s">
        <v>3297</v>
      </c>
      <c r="F3374" s="18" t="s">
        <v>146</v>
      </c>
      <c r="G3374" s="18">
        <v>0</v>
      </c>
      <c r="I3374" s="19" t="s">
        <v>146</v>
      </c>
      <c r="J3374" s="19">
        <v>0</v>
      </c>
      <c r="K3374" s="19">
        <f t="shared" si="690"/>
        <v>0</v>
      </c>
      <c r="L3374" s="18" t="s">
        <v>146</v>
      </c>
      <c r="M3374" s="18">
        <v>0</v>
      </c>
      <c r="N3374" s="18">
        <f t="shared" si="691"/>
        <v>0</v>
      </c>
      <c r="O3374" s="19" t="s">
        <v>145</v>
      </c>
      <c r="P3374" s="19">
        <v>69612.4690857143</v>
      </c>
      <c r="Q3374" s="19">
        <f t="shared" si="692"/>
        <v>16733.766607142861</v>
      </c>
      <c r="R3374" s="18" t="s">
        <v>146</v>
      </c>
      <c r="S3374" s="18">
        <v>0</v>
      </c>
      <c r="T3374" s="18">
        <f t="shared" si="693"/>
        <v>0</v>
      </c>
      <c r="U3374" s="20" t="s">
        <v>146</v>
      </c>
      <c r="V3374" s="20">
        <v>0</v>
      </c>
      <c r="W3374" s="20">
        <f t="shared" si="694"/>
        <v>0</v>
      </c>
      <c r="X3374" s="18" t="s">
        <v>146</v>
      </c>
      <c r="Y3374" s="18">
        <v>0</v>
      </c>
      <c r="Z3374" s="23">
        <f t="shared" si="695"/>
        <v>0</v>
      </c>
      <c r="AA3374" s="20" t="s">
        <v>146</v>
      </c>
      <c r="AB3374" s="20">
        <v>0</v>
      </c>
      <c r="AC3374" s="24">
        <f t="shared" si="696"/>
        <v>0</v>
      </c>
      <c r="AD3374" s="18" t="s">
        <v>146</v>
      </c>
      <c r="AE3374" s="18">
        <v>0</v>
      </c>
      <c r="AF3374" s="18">
        <f t="shared" si="697"/>
        <v>0</v>
      </c>
      <c r="AG3374" s="19" t="s">
        <v>146</v>
      </c>
      <c r="AH3374" s="19">
        <v>0</v>
      </c>
      <c r="AI3374" s="19">
        <f t="shared" si="698"/>
        <v>0</v>
      </c>
      <c r="AJ3374" s="18" t="s">
        <v>146</v>
      </c>
      <c r="AK3374" s="18">
        <v>0</v>
      </c>
      <c r="AL3374" s="18">
        <f t="shared" si="699"/>
        <v>0</v>
      </c>
      <c r="AM3374" s="19" t="s">
        <v>146</v>
      </c>
      <c r="AN3374" s="19">
        <v>0</v>
      </c>
      <c r="AO3374" s="19">
        <f t="shared" si="700"/>
        <v>0</v>
      </c>
      <c r="AP3374" s="18" t="s">
        <v>146</v>
      </c>
      <c r="AQ3374" s="18">
        <v>0</v>
      </c>
      <c r="AR3374" s="18">
        <f t="shared" si="701"/>
        <v>0</v>
      </c>
      <c r="AS3374" s="20" t="s">
        <v>146</v>
      </c>
      <c r="AT3374" s="20">
        <v>0</v>
      </c>
      <c r="AU3374" s="16">
        <f t="shared" si="702"/>
        <v>0</v>
      </c>
    </row>
    <row r="3375" spans="1:47" x14ac:dyDescent="0.2">
      <c r="A3375" s="16">
        <v>3372</v>
      </c>
      <c r="B3375" s="16">
        <v>538.65197753906205</v>
      </c>
      <c r="C3375" s="17">
        <v>8.7457333333333303</v>
      </c>
      <c r="F3375" s="18" t="s">
        <v>146</v>
      </c>
      <c r="G3375" s="18">
        <v>0</v>
      </c>
      <c r="I3375" s="19" t="s">
        <v>146</v>
      </c>
      <c r="J3375" s="19">
        <v>0</v>
      </c>
      <c r="K3375" s="19">
        <f t="shared" si="690"/>
        <v>0</v>
      </c>
      <c r="L3375" s="18" t="s">
        <v>146</v>
      </c>
      <c r="M3375" s="18">
        <v>0</v>
      </c>
      <c r="N3375" s="18">
        <f t="shared" si="691"/>
        <v>0</v>
      </c>
      <c r="O3375" s="19" t="s">
        <v>145</v>
      </c>
      <c r="P3375" s="19">
        <v>82615.952999999907</v>
      </c>
      <c r="Q3375" s="19">
        <f t="shared" si="692"/>
        <v>19859.604086538438</v>
      </c>
      <c r="R3375" s="18" t="s">
        <v>146</v>
      </c>
      <c r="S3375" s="18">
        <v>0</v>
      </c>
      <c r="T3375" s="18">
        <f t="shared" si="693"/>
        <v>0</v>
      </c>
      <c r="U3375" s="20" t="s">
        <v>146</v>
      </c>
      <c r="V3375" s="20">
        <v>0</v>
      </c>
      <c r="W3375" s="20">
        <f t="shared" si="694"/>
        <v>0</v>
      </c>
      <c r="X3375" s="18" t="s">
        <v>146</v>
      </c>
      <c r="Y3375" s="18">
        <v>0</v>
      </c>
      <c r="Z3375" s="23">
        <f t="shared" si="695"/>
        <v>0</v>
      </c>
      <c r="AA3375" s="20" t="s">
        <v>146</v>
      </c>
      <c r="AB3375" s="20">
        <v>0</v>
      </c>
      <c r="AC3375" s="24">
        <f t="shared" si="696"/>
        <v>0</v>
      </c>
      <c r="AD3375" s="18" t="s">
        <v>146</v>
      </c>
      <c r="AE3375" s="18">
        <v>0</v>
      </c>
      <c r="AF3375" s="18">
        <f t="shared" si="697"/>
        <v>0</v>
      </c>
      <c r="AG3375" s="19" t="s">
        <v>146</v>
      </c>
      <c r="AH3375" s="19">
        <v>0</v>
      </c>
      <c r="AI3375" s="19">
        <f t="shared" si="698"/>
        <v>0</v>
      </c>
      <c r="AJ3375" s="18" t="s">
        <v>146</v>
      </c>
      <c r="AK3375" s="18">
        <v>0</v>
      </c>
      <c r="AL3375" s="18">
        <f t="shared" si="699"/>
        <v>0</v>
      </c>
      <c r="AM3375" s="19" t="s">
        <v>146</v>
      </c>
      <c r="AN3375" s="19">
        <v>0</v>
      </c>
      <c r="AO3375" s="19">
        <f t="shared" si="700"/>
        <v>0</v>
      </c>
      <c r="AP3375" s="18" t="s">
        <v>146</v>
      </c>
      <c r="AQ3375" s="18">
        <v>0</v>
      </c>
      <c r="AR3375" s="18">
        <f t="shared" si="701"/>
        <v>0</v>
      </c>
      <c r="AS3375" s="20" t="s">
        <v>146</v>
      </c>
      <c r="AT3375" s="20">
        <v>0</v>
      </c>
      <c r="AU3375" s="16">
        <f t="shared" si="702"/>
        <v>0</v>
      </c>
    </row>
    <row r="3376" spans="1:47" x14ac:dyDescent="0.2">
      <c r="A3376" s="16">
        <v>3373</v>
      </c>
      <c r="B3376" s="16">
        <v>129.06751016226599</v>
      </c>
      <c r="C3376" s="17">
        <v>7.0854666666666599</v>
      </c>
      <c r="F3376" s="18" t="s">
        <v>146</v>
      </c>
      <c r="G3376" s="18">
        <v>0</v>
      </c>
      <c r="I3376" s="19" t="s">
        <v>146</v>
      </c>
      <c r="J3376" s="19">
        <v>0</v>
      </c>
      <c r="K3376" s="19">
        <f t="shared" si="690"/>
        <v>0</v>
      </c>
      <c r="L3376" s="18" t="s">
        <v>146</v>
      </c>
      <c r="M3376" s="18">
        <v>0</v>
      </c>
      <c r="N3376" s="18">
        <f t="shared" si="691"/>
        <v>0</v>
      </c>
      <c r="O3376" s="19" t="s">
        <v>145</v>
      </c>
      <c r="P3376" s="19">
        <v>157041.04835714199</v>
      </c>
      <c r="Q3376" s="19">
        <f t="shared" si="692"/>
        <v>37750.252008928364</v>
      </c>
      <c r="R3376" s="18" t="s">
        <v>146</v>
      </c>
      <c r="S3376" s="18">
        <v>0</v>
      </c>
      <c r="T3376" s="18">
        <f t="shared" si="693"/>
        <v>0</v>
      </c>
      <c r="U3376" s="20" t="s">
        <v>146</v>
      </c>
      <c r="V3376" s="20">
        <v>0</v>
      </c>
      <c r="W3376" s="20">
        <f t="shared" si="694"/>
        <v>0</v>
      </c>
      <c r="X3376" s="18" t="s">
        <v>146</v>
      </c>
      <c r="Y3376" s="18">
        <v>0</v>
      </c>
      <c r="Z3376" s="23">
        <f t="shared" si="695"/>
        <v>0</v>
      </c>
      <c r="AA3376" s="20" t="s">
        <v>146</v>
      </c>
      <c r="AB3376" s="20">
        <v>0</v>
      </c>
      <c r="AC3376" s="24">
        <f t="shared" si="696"/>
        <v>0</v>
      </c>
      <c r="AD3376" s="18" t="s">
        <v>146</v>
      </c>
      <c r="AE3376" s="18">
        <v>0</v>
      </c>
      <c r="AF3376" s="18">
        <f t="shared" si="697"/>
        <v>0</v>
      </c>
      <c r="AG3376" s="19" t="s">
        <v>146</v>
      </c>
      <c r="AH3376" s="19">
        <v>0</v>
      </c>
      <c r="AI3376" s="19">
        <f t="shared" si="698"/>
        <v>0</v>
      </c>
      <c r="AJ3376" s="18" t="s">
        <v>146</v>
      </c>
      <c r="AK3376" s="18">
        <v>0</v>
      </c>
      <c r="AL3376" s="18">
        <f t="shared" si="699"/>
        <v>0</v>
      </c>
      <c r="AM3376" s="19" t="s">
        <v>146</v>
      </c>
      <c r="AN3376" s="19">
        <v>0</v>
      </c>
      <c r="AO3376" s="19">
        <f t="shared" si="700"/>
        <v>0</v>
      </c>
      <c r="AP3376" s="18" t="s">
        <v>146</v>
      </c>
      <c r="AQ3376" s="18">
        <v>0</v>
      </c>
      <c r="AR3376" s="18">
        <f t="shared" si="701"/>
        <v>0</v>
      </c>
      <c r="AS3376" s="20" t="s">
        <v>146</v>
      </c>
      <c r="AT3376" s="20">
        <v>0</v>
      </c>
      <c r="AU3376" s="16">
        <f t="shared" si="702"/>
        <v>0</v>
      </c>
    </row>
    <row r="3377" spans="1:47" x14ac:dyDescent="0.2">
      <c r="A3377" s="16">
        <v>3374</v>
      </c>
      <c r="B3377" s="16">
        <v>97.101491165775698</v>
      </c>
      <c r="C3377" s="17">
        <v>8.7457333333333303</v>
      </c>
      <c r="F3377" s="18" t="s">
        <v>146</v>
      </c>
      <c r="G3377" s="18">
        <v>0</v>
      </c>
      <c r="I3377" s="19" t="s">
        <v>146</v>
      </c>
      <c r="J3377" s="19">
        <v>0</v>
      </c>
      <c r="K3377" s="19">
        <f t="shared" si="690"/>
        <v>0</v>
      </c>
      <c r="L3377" s="18" t="s">
        <v>146</v>
      </c>
      <c r="M3377" s="18">
        <v>0</v>
      </c>
      <c r="N3377" s="18">
        <f t="shared" si="691"/>
        <v>0</v>
      </c>
      <c r="O3377" s="19" t="s">
        <v>145</v>
      </c>
      <c r="P3377" s="19">
        <v>96845.006857142798</v>
      </c>
      <c r="Q3377" s="19">
        <f t="shared" si="692"/>
        <v>23280.049725274712</v>
      </c>
      <c r="R3377" s="18" t="s">
        <v>146</v>
      </c>
      <c r="S3377" s="18">
        <v>0</v>
      </c>
      <c r="T3377" s="18">
        <f t="shared" si="693"/>
        <v>0</v>
      </c>
      <c r="U3377" s="20" t="s">
        <v>146</v>
      </c>
      <c r="V3377" s="20">
        <v>0</v>
      </c>
      <c r="W3377" s="20">
        <f t="shared" si="694"/>
        <v>0</v>
      </c>
      <c r="X3377" s="18" t="s">
        <v>146</v>
      </c>
      <c r="Y3377" s="18">
        <v>0</v>
      </c>
      <c r="Z3377" s="23">
        <f t="shared" si="695"/>
        <v>0</v>
      </c>
      <c r="AA3377" s="20" t="s">
        <v>146</v>
      </c>
      <c r="AB3377" s="20">
        <v>0</v>
      </c>
      <c r="AC3377" s="24">
        <f t="shared" si="696"/>
        <v>0</v>
      </c>
      <c r="AD3377" s="18" t="s">
        <v>146</v>
      </c>
      <c r="AE3377" s="18">
        <v>0</v>
      </c>
      <c r="AF3377" s="18">
        <f t="shared" si="697"/>
        <v>0</v>
      </c>
      <c r="AG3377" s="19" t="s">
        <v>146</v>
      </c>
      <c r="AH3377" s="19">
        <v>0</v>
      </c>
      <c r="AI3377" s="19">
        <f t="shared" si="698"/>
        <v>0</v>
      </c>
      <c r="AJ3377" s="18" t="s">
        <v>146</v>
      </c>
      <c r="AK3377" s="18">
        <v>0</v>
      </c>
      <c r="AL3377" s="18">
        <f t="shared" si="699"/>
        <v>0</v>
      </c>
      <c r="AM3377" s="19" t="s">
        <v>146</v>
      </c>
      <c r="AN3377" s="19">
        <v>0</v>
      </c>
      <c r="AO3377" s="19">
        <f t="shared" si="700"/>
        <v>0</v>
      </c>
      <c r="AP3377" s="18" t="s">
        <v>146</v>
      </c>
      <c r="AQ3377" s="18">
        <v>0</v>
      </c>
      <c r="AR3377" s="18">
        <f t="shared" si="701"/>
        <v>0</v>
      </c>
      <c r="AS3377" s="20" t="s">
        <v>146</v>
      </c>
      <c r="AT3377" s="20">
        <v>0</v>
      </c>
      <c r="AU3377" s="16">
        <f t="shared" si="702"/>
        <v>0</v>
      </c>
    </row>
    <row r="3378" spans="1:47" x14ac:dyDescent="0.2">
      <c r="A3378" s="16">
        <v>3375</v>
      </c>
      <c r="B3378" s="16">
        <v>473.22542372430001</v>
      </c>
      <c r="C3378" s="17">
        <v>19.3206666666666</v>
      </c>
      <c r="D3378" s="16" t="s">
        <v>3298</v>
      </c>
      <c r="E3378" s="16" t="s">
        <v>3299</v>
      </c>
      <c r="F3378" s="18" t="s">
        <v>146</v>
      </c>
      <c r="G3378" s="18">
        <v>0</v>
      </c>
      <c r="I3378" s="19" t="s">
        <v>146</v>
      </c>
      <c r="J3378" s="19">
        <v>0</v>
      </c>
      <c r="K3378" s="19">
        <f t="shared" si="690"/>
        <v>0</v>
      </c>
      <c r="L3378" s="18" t="s">
        <v>146</v>
      </c>
      <c r="M3378" s="18">
        <v>0</v>
      </c>
      <c r="N3378" s="18">
        <f t="shared" si="691"/>
        <v>0</v>
      </c>
      <c r="O3378" s="19" t="s">
        <v>145</v>
      </c>
      <c r="P3378" s="19">
        <v>93715.819999998697</v>
      </c>
      <c r="Q3378" s="19">
        <f t="shared" si="692"/>
        <v>22527.841346153531</v>
      </c>
      <c r="R3378" s="18" t="s">
        <v>146</v>
      </c>
      <c r="S3378" s="18">
        <v>0</v>
      </c>
      <c r="T3378" s="18">
        <f t="shared" si="693"/>
        <v>0</v>
      </c>
      <c r="U3378" s="20" t="s">
        <v>146</v>
      </c>
      <c r="V3378" s="20">
        <v>0</v>
      </c>
      <c r="W3378" s="20">
        <f t="shared" si="694"/>
        <v>0</v>
      </c>
      <c r="X3378" s="18" t="s">
        <v>146</v>
      </c>
      <c r="Y3378" s="18">
        <v>0</v>
      </c>
      <c r="Z3378" s="23">
        <f t="shared" si="695"/>
        <v>0</v>
      </c>
      <c r="AA3378" s="20" t="s">
        <v>146</v>
      </c>
      <c r="AB3378" s="20">
        <v>0</v>
      </c>
      <c r="AC3378" s="24">
        <f t="shared" si="696"/>
        <v>0</v>
      </c>
      <c r="AD3378" s="18" t="s">
        <v>146</v>
      </c>
      <c r="AE3378" s="18">
        <v>0</v>
      </c>
      <c r="AF3378" s="18">
        <f t="shared" si="697"/>
        <v>0</v>
      </c>
      <c r="AG3378" s="19" t="s">
        <v>146</v>
      </c>
      <c r="AH3378" s="19">
        <v>0</v>
      </c>
      <c r="AI3378" s="19">
        <f t="shared" si="698"/>
        <v>0</v>
      </c>
      <c r="AJ3378" s="18" t="s">
        <v>146</v>
      </c>
      <c r="AK3378" s="18">
        <v>0</v>
      </c>
      <c r="AL3378" s="18">
        <f t="shared" si="699"/>
        <v>0</v>
      </c>
      <c r="AM3378" s="19" t="s">
        <v>146</v>
      </c>
      <c r="AN3378" s="19">
        <v>0</v>
      </c>
      <c r="AO3378" s="19">
        <f t="shared" si="700"/>
        <v>0</v>
      </c>
      <c r="AP3378" s="18" t="s">
        <v>146</v>
      </c>
      <c r="AQ3378" s="18">
        <v>0</v>
      </c>
      <c r="AR3378" s="18">
        <f t="shared" si="701"/>
        <v>0</v>
      </c>
      <c r="AS3378" s="20" t="s">
        <v>146</v>
      </c>
      <c r="AT3378" s="20">
        <v>0</v>
      </c>
      <c r="AU3378" s="16">
        <f t="shared" si="702"/>
        <v>0</v>
      </c>
    </row>
    <row r="3379" spans="1:47" x14ac:dyDescent="0.2">
      <c r="A3379" s="16">
        <v>3376</v>
      </c>
      <c r="B3379" s="16">
        <v>630.16711425781205</v>
      </c>
      <c r="C3379" s="17">
        <v>7.56486666666666</v>
      </c>
      <c r="F3379" s="18" t="s">
        <v>146</v>
      </c>
      <c r="G3379" s="18">
        <v>0</v>
      </c>
      <c r="I3379" s="19" t="s">
        <v>146</v>
      </c>
      <c r="J3379" s="19">
        <v>0</v>
      </c>
      <c r="K3379" s="19">
        <f t="shared" si="690"/>
        <v>0</v>
      </c>
      <c r="L3379" s="18" t="s">
        <v>146</v>
      </c>
      <c r="M3379" s="18">
        <v>0</v>
      </c>
      <c r="N3379" s="18">
        <f t="shared" si="691"/>
        <v>0</v>
      </c>
      <c r="O3379" s="19" t="s">
        <v>145</v>
      </c>
      <c r="P3379" s="19">
        <v>52382.575400000002</v>
      </c>
      <c r="Q3379" s="19">
        <f t="shared" si="692"/>
        <v>12591.965240384616</v>
      </c>
      <c r="R3379" s="18" t="s">
        <v>146</v>
      </c>
      <c r="S3379" s="18">
        <v>0</v>
      </c>
      <c r="T3379" s="18">
        <f t="shared" si="693"/>
        <v>0</v>
      </c>
      <c r="U3379" s="20" t="s">
        <v>146</v>
      </c>
      <c r="V3379" s="20">
        <v>0</v>
      </c>
      <c r="W3379" s="20">
        <f t="shared" si="694"/>
        <v>0</v>
      </c>
      <c r="X3379" s="18" t="s">
        <v>146</v>
      </c>
      <c r="Y3379" s="18">
        <v>0</v>
      </c>
      <c r="Z3379" s="23">
        <f t="shared" si="695"/>
        <v>0</v>
      </c>
      <c r="AA3379" s="20" t="s">
        <v>146</v>
      </c>
      <c r="AB3379" s="20">
        <v>0</v>
      </c>
      <c r="AC3379" s="24">
        <f t="shared" si="696"/>
        <v>0</v>
      </c>
      <c r="AD3379" s="18" t="s">
        <v>146</v>
      </c>
      <c r="AE3379" s="18">
        <v>0</v>
      </c>
      <c r="AF3379" s="18">
        <f t="shared" si="697"/>
        <v>0</v>
      </c>
      <c r="AG3379" s="19" t="s">
        <v>146</v>
      </c>
      <c r="AH3379" s="19">
        <v>0</v>
      </c>
      <c r="AI3379" s="19">
        <f t="shared" si="698"/>
        <v>0</v>
      </c>
      <c r="AJ3379" s="18" t="s">
        <v>146</v>
      </c>
      <c r="AK3379" s="18">
        <v>0</v>
      </c>
      <c r="AL3379" s="18">
        <f t="shared" si="699"/>
        <v>0</v>
      </c>
      <c r="AM3379" s="19" t="s">
        <v>146</v>
      </c>
      <c r="AN3379" s="19">
        <v>0</v>
      </c>
      <c r="AO3379" s="19">
        <f t="shared" si="700"/>
        <v>0</v>
      </c>
      <c r="AP3379" s="18" t="s">
        <v>146</v>
      </c>
      <c r="AQ3379" s="18">
        <v>0</v>
      </c>
      <c r="AR3379" s="18">
        <f t="shared" si="701"/>
        <v>0</v>
      </c>
      <c r="AS3379" s="20" t="s">
        <v>146</v>
      </c>
      <c r="AT3379" s="20">
        <v>0</v>
      </c>
      <c r="AU3379" s="16">
        <f t="shared" si="702"/>
        <v>0</v>
      </c>
    </row>
    <row r="3380" spans="1:47" x14ac:dyDescent="0.2">
      <c r="A3380" s="16">
        <v>3377</v>
      </c>
      <c r="B3380" s="16">
        <v>317.28152465820301</v>
      </c>
      <c r="C3380" s="17">
        <v>1.5246833333333301</v>
      </c>
      <c r="D3380" s="16" t="s">
        <v>921</v>
      </c>
      <c r="E3380" s="16" t="s">
        <v>934</v>
      </c>
      <c r="F3380" s="18" t="s">
        <v>146</v>
      </c>
      <c r="G3380" s="18">
        <v>0</v>
      </c>
      <c r="I3380" s="19" t="s">
        <v>146</v>
      </c>
      <c r="J3380" s="19">
        <v>0</v>
      </c>
      <c r="K3380" s="19">
        <f t="shared" si="690"/>
        <v>0</v>
      </c>
      <c r="L3380" s="18" t="s">
        <v>146</v>
      </c>
      <c r="M3380" s="18">
        <v>0</v>
      </c>
      <c r="N3380" s="18">
        <f t="shared" si="691"/>
        <v>0</v>
      </c>
      <c r="O3380" s="19" t="s">
        <v>145</v>
      </c>
      <c r="P3380" s="19">
        <v>85741.586614285698</v>
      </c>
      <c r="Q3380" s="19">
        <f t="shared" si="692"/>
        <v>20610.958320741753</v>
      </c>
      <c r="R3380" s="18" t="s">
        <v>146</v>
      </c>
      <c r="S3380" s="18">
        <v>0</v>
      </c>
      <c r="T3380" s="18">
        <f t="shared" si="693"/>
        <v>0</v>
      </c>
      <c r="U3380" s="20" t="s">
        <v>146</v>
      </c>
      <c r="V3380" s="20">
        <v>0</v>
      </c>
      <c r="W3380" s="20">
        <f t="shared" si="694"/>
        <v>0</v>
      </c>
      <c r="X3380" s="18" t="s">
        <v>146</v>
      </c>
      <c r="Y3380" s="18">
        <v>0</v>
      </c>
      <c r="Z3380" s="23">
        <f t="shared" si="695"/>
        <v>0</v>
      </c>
      <c r="AA3380" s="20" t="s">
        <v>146</v>
      </c>
      <c r="AB3380" s="20">
        <v>0</v>
      </c>
      <c r="AC3380" s="24">
        <f t="shared" si="696"/>
        <v>0</v>
      </c>
      <c r="AD3380" s="18" t="s">
        <v>146</v>
      </c>
      <c r="AE3380" s="18">
        <v>0</v>
      </c>
      <c r="AF3380" s="18">
        <f t="shared" si="697"/>
        <v>0</v>
      </c>
      <c r="AG3380" s="19" t="s">
        <v>146</v>
      </c>
      <c r="AH3380" s="19">
        <v>0</v>
      </c>
      <c r="AI3380" s="19">
        <f t="shared" si="698"/>
        <v>0</v>
      </c>
      <c r="AJ3380" s="18" t="s">
        <v>146</v>
      </c>
      <c r="AK3380" s="18">
        <v>0</v>
      </c>
      <c r="AL3380" s="18">
        <f t="shared" si="699"/>
        <v>0</v>
      </c>
      <c r="AM3380" s="19" t="s">
        <v>146</v>
      </c>
      <c r="AN3380" s="19">
        <v>0</v>
      </c>
      <c r="AO3380" s="19">
        <f t="shared" si="700"/>
        <v>0</v>
      </c>
      <c r="AP3380" s="18" t="s">
        <v>146</v>
      </c>
      <c r="AQ3380" s="18">
        <v>0</v>
      </c>
      <c r="AR3380" s="18">
        <f t="shared" si="701"/>
        <v>0</v>
      </c>
      <c r="AS3380" s="20" t="s">
        <v>146</v>
      </c>
      <c r="AT3380" s="20">
        <v>0</v>
      </c>
      <c r="AU3380" s="16">
        <f t="shared" si="702"/>
        <v>0</v>
      </c>
    </row>
    <row r="3381" spans="1:47" x14ac:dyDescent="0.2">
      <c r="A3381" s="16">
        <v>3378</v>
      </c>
      <c r="B3381" s="16">
        <v>785.533935546875</v>
      </c>
      <c r="C3381" s="17">
        <v>1.5246833333333301</v>
      </c>
      <c r="D3381" s="16" t="s">
        <v>3300</v>
      </c>
      <c r="E3381" s="16" t="s">
        <v>3301</v>
      </c>
      <c r="F3381" s="18" t="s">
        <v>146</v>
      </c>
      <c r="G3381" s="18">
        <v>0</v>
      </c>
      <c r="I3381" s="19" t="s">
        <v>146</v>
      </c>
      <c r="J3381" s="19">
        <v>0</v>
      </c>
      <c r="K3381" s="19">
        <f t="shared" si="690"/>
        <v>0</v>
      </c>
      <c r="L3381" s="18" t="s">
        <v>146</v>
      </c>
      <c r="M3381" s="18">
        <v>0</v>
      </c>
      <c r="N3381" s="18">
        <f t="shared" si="691"/>
        <v>0</v>
      </c>
      <c r="O3381" s="19" t="s">
        <v>145</v>
      </c>
      <c r="P3381" s="19">
        <v>55965.151099999901</v>
      </c>
      <c r="Q3381" s="19">
        <f t="shared" si="692"/>
        <v>13453.16132211536</v>
      </c>
      <c r="R3381" s="18" t="s">
        <v>146</v>
      </c>
      <c r="S3381" s="18">
        <v>0</v>
      </c>
      <c r="T3381" s="18">
        <f t="shared" si="693"/>
        <v>0</v>
      </c>
      <c r="U3381" s="20" t="s">
        <v>146</v>
      </c>
      <c r="V3381" s="20">
        <v>0</v>
      </c>
      <c r="W3381" s="20">
        <f t="shared" si="694"/>
        <v>0</v>
      </c>
      <c r="X3381" s="18" t="s">
        <v>146</v>
      </c>
      <c r="Y3381" s="18">
        <v>0</v>
      </c>
      <c r="Z3381" s="23">
        <f t="shared" si="695"/>
        <v>0</v>
      </c>
      <c r="AA3381" s="20" t="s">
        <v>146</v>
      </c>
      <c r="AB3381" s="20">
        <v>0</v>
      </c>
      <c r="AC3381" s="24">
        <f t="shared" si="696"/>
        <v>0</v>
      </c>
      <c r="AD3381" s="18" t="s">
        <v>146</v>
      </c>
      <c r="AE3381" s="18">
        <v>0</v>
      </c>
      <c r="AF3381" s="18">
        <f t="shared" si="697"/>
        <v>0</v>
      </c>
      <c r="AG3381" s="19" t="s">
        <v>146</v>
      </c>
      <c r="AH3381" s="19">
        <v>0</v>
      </c>
      <c r="AI3381" s="19">
        <f t="shared" si="698"/>
        <v>0</v>
      </c>
      <c r="AJ3381" s="18" t="s">
        <v>146</v>
      </c>
      <c r="AK3381" s="18">
        <v>0</v>
      </c>
      <c r="AL3381" s="18">
        <f t="shared" si="699"/>
        <v>0</v>
      </c>
      <c r="AM3381" s="19" t="s">
        <v>146</v>
      </c>
      <c r="AN3381" s="19">
        <v>0</v>
      </c>
      <c r="AO3381" s="19">
        <f t="shared" si="700"/>
        <v>0</v>
      </c>
      <c r="AP3381" s="18" t="s">
        <v>146</v>
      </c>
      <c r="AQ3381" s="18">
        <v>0</v>
      </c>
      <c r="AR3381" s="18">
        <f t="shared" si="701"/>
        <v>0</v>
      </c>
      <c r="AS3381" s="20" t="s">
        <v>146</v>
      </c>
      <c r="AT3381" s="20">
        <v>0</v>
      </c>
      <c r="AU3381" s="16">
        <f t="shared" si="702"/>
        <v>0</v>
      </c>
    </row>
    <row r="3382" spans="1:47" x14ac:dyDescent="0.2">
      <c r="A3382" s="16">
        <v>3379</v>
      </c>
      <c r="B3382" s="16">
        <v>862.596810271251</v>
      </c>
      <c r="C3382" s="17">
        <v>5.0576416666666599</v>
      </c>
      <c r="D3382" s="16" t="s">
        <v>3302</v>
      </c>
      <c r="E3382" s="16" t="s">
        <v>3303</v>
      </c>
      <c r="F3382" s="18" t="s">
        <v>146</v>
      </c>
      <c r="G3382" s="18">
        <v>0</v>
      </c>
      <c r="I3382" s="19" t="s">
        <v>146</v>
      </c>
      <c r="J3382" s="19">
        <v>0</v>
      </c>
      <c r="K3382" s="19">
        <f t="shared" si="690"/>
        <v>0</v>
      </c>
      <c r="L3382" s="18" t="s">
        <v>146</v>
      </c>
      <c r="M3382" s="18">
        <v>0</v>
      </c>
      <c r="N3382" s="18">
        <f t="shared" si="691"/>
        <v>0</v>
      </c>
      <c r="O3382" s="19" t="s">
        <v>145</v>
      </c>
      <c r="P3382" s="19">
        <v>77155.963985713795</v>
      </c>
      <c r="Q3382" s="19">
        <f t="shared" si="692"/>
        <v>18547.106727335045</v>
      </c>
      <c r="R3382" s="18" t="s">
        <v>145</v>
      </c>
      <c r="S3382" s="18">
        <v>22245.662957142798</v>
      </c>
      <c r="T3382" s="18">
        <f t="shared" si="693"/>
        <v>2147.2647642029729</v>
      </c>
      <c r="U3382" s="20" t="s">
        <v>146</v>
      </c>
      <c r="V3382" s="20">
        <v>0</v>
      </c>
      <c r="W3382" s="20">
        <f t="shared" si="694"/>
        <v>0</v>
      </c>
      <c r="X3382" s="18" t="s">
        <v>146</v>
      </c>
      <c r="Y3382" s="18">
        <v>0</v>
      </c>
      <c r="Z3382" s="23">
        <f t="shared" si="695"/>
        <v>0</v>
      </c>
      <c r="AA3382" s="20" t="s">
        <v>146</v>
      </c>
      <c r="AB3382" s="20">
        <v>0</v>
      </c>
      <c r="AC3382" s="24">
        <f t="shared" si="696"/>
        <v>0</v>
      </c>
      <c r="AD3382" s="18" t="s">
        <v>146</v>
      </c>
      <c r="AE3382" s="18">
        <v>0</v>
      </c>
      <c r="AF3382" s="18">
        <f t="shared" si="697"/>
        <v>0</v>
      </c>
      <c r="AG3382" s="19" t="s">
        <v>146</v>
      </c>
      <c r="AH3382" s="19">
        <v>0</v>
      </c>
      <c r="AI3382" s="19">
        <f t="shared" si="698"/>
        <v>0</v>
      </c>
      <c r="AJ3382" s="18" t="s">
        <v>146</v>
      </c>
      <c r="AK3382" s="18">
        <v>0</v>
      </c>
      <c r="AL3382" s="18">
        <f t="shared" si="699"/>
        <v>0</v>
      </c>
      <c r="AM3382" s="19" t="s">
        <v>146</v>
      </c>
      <c r="AN3382" s="19">
        <v>0</v>
      </c>
      <c r="AO3382" s="19">
        <f t="shared" si="700"/>
        <v>0</v>
      </c>
      <c r="AP3382" s="18" t="s">
        <v>146</v>
      </c>
      <c r="AQ3382" s="18">
        <v>0</v>
      </c>
      <c r="AR3382" s="18">
        <f t="shared" si="701"/>
        <v>0</v>
      </c>
      <c r="AS3382" s="20" t="s">
        <v>146</v>
      </c>
      <c r="AT3382" s="20">
        <v>0</v>
      </c>
      <c r="AU3382" s="16">
        <f t="shared" si="702"/>
        <v>0</v>
      </c>
    </row>
    <row r="3383" spans="1:47" x14ac:dyDescent="0.2">
      <c r="A3383" s="16">
        <v>3380</v>
      </c>
      <c r="B3383" s="16">
        <v>331.26405981016399</v>
      </c>
      <c r="C3383" s="17">
        <v>1.92312222222222</v>
      </c>
      <c r="D3383" s="16" t="s">
        <v>654</v>
      </c>
      <c r="E3383" s="16" t="s">
        <v>3304</v>
      </c>
      <c r="F3383" s="18" t="s">
        <v>146</v>
      </c>
      <c r="G3383" s="18">
        <v>0</v>
      </c>
      <c r="I3383" s="19" t="s">
        <v>146</v>
      </c>
      <c r="J3383" s="19">
        <v>0</v>
      </c>
      <c r="K3383" s="19">
        <f t="shared" si="690"/>
        <v>0</v>
      </c>
      <c r="L3383" s="18" t="s">
        <v>146</v>
      </c>
      <c r="M3383" s="18">
        <v>0</v>
      </c>
      <c r="N3383" s="18">
        <f t="shared" si="691"/>
        <v>0</v>
      </c>
      <c r="O3383" s="19" t="s">
        <v>145</v>
      </c>
      <c r="P3383" s="19">
        <v>86555.1989428573</v>
      </c>
      <c r="Q3383" s="19">
        <f t="shared" si="692"/>
        <v>20806.53820741762</v>
      </c>
      <c r="R3383" s="18" t="s">
        <v>146</v>
      </c>
      <c r="S3383" s="18">
        <v>0</v>
      </c>
      <c r="T3383" s="18">
        <f t="shared" si="693"/>
        <v>0</v>
      </c>
      <c r="U3383" s="20" t="s">
        <v>146</v>
      </c>
      <c r="V3383" s="20">
        <v>0</v>
      </c>
      <c r="W3383" s="20">
        <f t="shared" si="694"/>
        <v>0</v>
      </c>
      <c r="X3383" s="18" t="s">
        <v>146</v>
      </c>
      <c r="Y3383" s="18">
        <v>0</v>
      </c>
      <c r="Z3383" s="23">
        <f t="shared" si="695"/>
        <v>0</v>
      </c>
      <c r="AA3383" s="20" t="s">
        <v>146</v>
      </c>
      <c r="AB3383" s="20">
        <v>0</v>
      </c>
      <c r="AC3383" s="24">
        <f t="shared" si="696"/>
        <v>0</v>
      </c>
      <c r="AD3383" s="18" t="s">
        <v>146</v>
      </c>
      <c r="AE3383" s="18">
        <v>0</v>
      </c>
      <c r="AF3383" s="18">
        <f t="shared" si="697"/>
        <v>0</v>
      </c>
      <c r="AG3383" s="19" t="s">
        <v>146</v>
      </c>
      <c r="AH3383" s="19">
        <v>0</v>
      </c>
      <c r="AI3383" s="19">
        <f t="shared" si="698"/>
        <v>0</v>
      </c>
      <c r="AJ3383" s="18" t="s">
        <v>145</v>
      </c>
      <c r="AK3383" s="18">
        <v>24818.635899999899</v>
      </c>
      <c r="AL3383" s="18">
        <f t="shared" si="699"/>
        <v>1640.3592795769925</v>
      </c>
      <c r="AM3383" s="19" t="s">
        <v>146</v>
      </c>
      <c r="AN3383" s="19">
        <v>0</v>
      </c>
      <c r="AO3383" s="19">
        <f t="shared" si="700"/>
        <v>0</v>
      </c>
      <c r="AP3383" s="18" t="s">
        <v>145</v>
      </c>
      <c r="AQ3383" s="18">
        <v>33345.880414285697</v>
      </c>
      <c r="AR3383" s="18">
        <f t="shared" si="701"/>
        <v>4116.7753597883575</v>
      </c>
      <c r="AS3383" s="20" t="s">
        <v>146</v>
      </c>
      <c r="AT3383" s="20">
        <v>0</v>
      </c>
      <c r="AU3383" s="16">
        <f t="shared" si="702"/>
        <v>0</v>
      </c>
    </row>
    <row r="3384" spans="1:47" x14ac:dyDescent="0.2">
      <c r="A3384" s="16">
        <v>3381</v>
      </c>
      <c r="B3384" s="16">
        <v>896.60096985717303</v>
      </c>
      <c r="C3384" s="17">
        <v>7.82131666666666</v>
      </c>
      <c r="F3384" s="18" t="s">
        <v>146</v>
      </c>
      <c r="G3384" s="18">
        <v>0</v>
      </c>
      <c r="I3384" s="19" t="s">
        <v>146</v>
      </c>
      <c r="J3384" s="19">
        <v>0</v>
      </c>
      <c r="K3384" s="19">
        <f t="shared" si="690"/>
        <v>0</v>
      </c>
      <c r="L3384" s="18" t="s">
        <v>146</v>
      </c>
      <c r="M3384" s="18">
        <v>0</v>
      </c>
      <c r="N3384" s="18">
        <f t="shared" si="691"/>
        <v>0</v>
      </c>
      <c r="O3384" s="19" t="s">
        <v>145</v>
      </c>
      <c r="P3384" s="19">
        <v>70571.416328571504</v>
      </c>
      <c r="Q3384" s="19">
        <f t="shared" si="692"/>
        <v>16964.282771291226</v>
      </c>
      <c r="R3384" s="18" t="s">
        <v>146</v>
      </c>
      <c r="S3384" s="18">
        <v>0</v>
      </c>
      <c r="T3384" s="18">
        <f t="shared" si="693"/>
        <v>0</v>
      </c>
      <c r="U3384" s="20" t="s">
        <v>146</v>
      </c>
      <c r="V3384" s="20">
        <v>0</v>
      </c>
      <c r="W3384" s="20">
        <f t="shared" si="694"/>
        <v>0</v>
      </c>
      <c r="X3384" s="18" t="s">
        <v>146</v>
      </c>
      <c r="Y3384" s="18">
        <v>0</v>
      </c>
      <c r="Z3384" s="23">
        <f t="shared" si="695"/>
        <v>0</v>
      </c>
      <c r="AA3384" s="20" t="s">
        <v>146</v>
      </c>
      <c r="AB3384" s="20">
        <v>0</v>
      </c>
      <c r="AC3384" s="24">
        <f t="shared" si="696"/>
        <v>0</v>
      </c>
      <c r="AD3384" s="18" t="s">
        <v>146</v>
      </c>
      <c r="AE3384" s="18">
        <v>0</v>
      </c>
      <c r="AF3384" s="18">
        <f t="shared" si="697"/>
        <v>0</v>
      </c>
      <c r="AG3384" s="19" t="s">
        <v>146</v>
      </c>
      <c r="AH3384" s="19">
        <v>0</v>
      </c>
      <c r="AI3384" s="19">
        <f t="shared" si="698"/>
        <v>0</v>
      </c>
      <c r="AJ3384" s="18" t="s">
        <v>146</v>
      </c>
      <c r="AK3384" s="18">
        <v>0</v>
      </c>
      <c r="AL3384" s="18">
        <f t="shared" si="699"/>
        <v>0</v>
      </c>
      <c r="AM3384" s="19" t="s">
        <v>146</v>
      </c>
      <c r="AN3384" s="19">
        <v>0</v>
      </c>
      <c r="AO3384" s="19">
        <f t="shared" si="700"/>
        <v>0</v>
      </c>
      <c r="AP3384" s="18" t="s">
        <v>146</v>
      </c>
      <c r="AQ3384" s="18">
        <v>0</v>
      </c>
      <c r="AR3384" s="18">
        <f t="shared" si="701"/>
        <v>0</v>
      </c>
      <c r="AS3384" s="20" t="s">
        <v>146</v>
      </c>
      <c r="AT3384" s="20">
        <v>0</v>
      </c>
      <c r="AU3384" s="16">
        <f t="shared" si="702"/>
        <v>0</v>
      </c>
    </row>
    <row r="3385" spans="1:47" x14ac:dyDescent="0.2">
      <c r="A3385" s="16">
        <v>3382</v>
      </c>
      <c r="B3385" s="16">
        <v>853.06504838925696</v>
      </c>
      <c r="C3385" s="17">
        <v>1.36965</v>
      </c>
      <c r="F3385" s="18" t="s">
        <v>146</v>
      </c>
      <c r="G3385" s="18">
        <v>0</v>
      </c>
      <c r="I3385" s="19" t="s">
        <v>146</v>
      </c>
      <c r="J3385" s="19">
        <v>0</v>
      </c>
      <c r="K3385" s="19">
        <f t="shared" si="690"/>
        <v>0</v>
      </c>
      <c r="L3385" s="18" t="s">
        <v>146</v>
      </c>
      <c r="M3385" s="18">
        <v>0</v>
      </c>
      <c r="N3385" s="18">
        <f t="shared" si="691"/>
        <v>0</v>
      </c>
      <c r="O3385" s="19" t="s">
        <v>145</v>
      </c>
      <c r="P3385" s="19">
        <v>53508.428542857102</v>
      </c>
      <c r="Q3385" s="19">
        <f t="shared" si="692"/>
        <v>12862.60301510988</v>
      </c>
      <c r="R3385" s="18" t="s">
        <v>146</v>
      </c>
      <c r="S3385" s="18">
        <v>0</v>
      </c>
      <c r="T3385" s="18">
        <f t="shared" si="693"/>
        <v>0</v>
      </c>
      <c r="U3385" s="20" t="s">
        <v>146</v>
      </c>
      <c r="V3385" s="20">
        <v>0</v>
      </c>
      <c r="W3385" s="20">
        <f t="shared" si="694"/>
        <v>0</v>
      </c>
      <c r="X3385" s="18" t="s">
        <v>146</v>
      </c>
      <c r="Y3385" s="18">
        <v>0</v>
      </c>
      <c r="Z3385" s="23">
        <f t="shared" si="695"/>
        <v>0</v>
      </c>
      <c r="AA3385" s="20" t="s">
        <v>146</v>
      </c>
      <c r="AB3385" s="20">
        <v>0</v>
      </c>
      <c r="AC3385" s="24">
        <f t="shared" si="696"/>
        <v>0</v>
      </c>
      <c r="AD3385" s="18" t="s">
        <v>146</v>
      </c>
      <c r="AE3385" s="18">
        <v>0</v>
      </c>
      <c r="AF3385" s="18">
        <f t="shared" si="697"/>
        <v>0</v>
      </c>
      <c r="AG3385" s="19" t="s">
        <v>146</v>
      </c>
      <c r="AH3385" s="19">
        <v>0</v>
      </c>
      <c r="AI3385" s="19">
        <f t="shared" si="698"/>
        <v>0</v>
      </c>
      <c r="AJ3385" s="18" t="s">
        <v>146</v>
      </c>
      <c r="AK3385" s="18">
        <v>0</v>
      </c>
      <c r="AL3385" s="18">
        <f t="shared" si="699"/>
        <v>0</v>
      </c>
      <c r="AM3385" s="19" t="s">
        <v>146</v>
      </c>
      <c r="AN3385" s="19">
        <v>0</v>
      </c>
      <c r="AO3385" s="19">
        <f t="shared" si="700"/>
        <v>0</v>
      </c>
      <c r="AP3385" s="18" t="s">
        <v>146</v>
      </c>
      <c r="AQ3385" s="18">
        <v>0</v>
      </c>
      <c r="AR3385" s="18">
        <f t="shared" si="701"/>
        <v>0</v>
      </c>
      <c r="AS3385" s="20" t="s">
        <v>146</v>
      </c>
      <c r="AT3385" s="20">
        <v>0</v>
      </c>
      <c r="AU3385" s="16">
        <f t="shared" si="702"/>
        <v>0</v>
      </c>
    </row>
    <row r="3386" spans="1:47" x14ac:dyDescent="0.2">
      <c r="A3386" s="16">
        <v>3383</v>
      </c>
      <c r="B3386" s="16">
        <v>683.54510498046795</v>
      </c>
      <c r="C3386" s="17">
        <v>7.3757333333333301</v>
      </c>
      <c r="D3386" s="16" t="s">
        <v>3205</v>
      </c>
      <c r="E3386" s="16" t="s">
        <v>3205</v>
      </c>
      <c r="F3386" s="18" t="s">
        <v>146</v>
      </c>
      <c r="G3386" s="18">
        <v>0</v>
      </c>
      <c r="I3386" s="19" t="s">
        <v>146</v>
      </c>
      <c r="J3386" s="19">
        <v>0</v>
      </c>
      <c r="K3386" s="19">
        <f t="shared" si="690"/>
        <v>0</v>
      </c>
      <c r="L3386" s="18" t="s">
        <v>146</v>
      </c>
      <c r="M3386" s="18">
        <v>0</v>
      </c>
      <c r="N3386" s="18">
        <f t="shared" si="691"/>
        <v>0</v>
      </c>
      <c r="O3386" s="19" t="s">
        <v>145</v>
      </c>
      <c r="P3386" s="19">
        <v>72389.632614285307</v>
      </c>
      <c r="Q3386" s="19">
        <f t="shared" si="692"/>
        <v>17401.353993818582</v>
      </c>
      <c r="R3386" s="18" t="s">
        <v>146</v>
      </c>
      <c r="S3386" s="18">
        <v>0</v>
      </c>
      <c r="T3386" s="18">
        <f t="shared" si="693"/>
        <v>0</v>
      </c>
      <c r="U3386" s="20" t="s">
        <v>146</v>
      </c>
      <c r="V3386" s="20">
        <v>0</v>
      </c>
      <c r="W3386" s="20">
        <f t="shared" si="694"/>
        <v>0</v>
      </c>
      <c r="X3386" s="18" t="s">
        <v>146</v>
      </c>
      <c r="Y3386" s="18">
        <v>0</v>
      </c>
      <c r="Z3386" s="23">
        <f t="shared" si="695"/>
        <v>0</v>
      </c>
      <c r="AA3386" s="20" t="s">
        <v>146</v>
      </c>
      <c r="AB3386" s="20">
        <v>0</v>
      </c>
      <c r="AC3386" s="24">
        <f t="shared" si="696"/>
        <v>0</v>
      </c>
      <c r="AD3386" s="18" t="s">
        <v>146</v>
      </c>
      <c r="AE3386" s="18">
        <v>0</v>
      </c>
      <c r="AF3386" s="18">
        <f t="shared" si="697"/>
        <v>0</v>
      </c>
      <c r="AG3386" s="19" t="s">
        <v>146</v>
      </c>
      <c r="AH3386" s="19">
        <v>0</v>
      </c>
      <c r="AI3386" s="19">
        <f t="shared" si="698"/>
        <v>0</v>
      </c>
      <c r="AJ3386" s="18" t="s">
        <v>146</v>
      </c>
      <c r="AK3386" s="18">
        <v>0</v>
      </c>
      <c r="AL3386" s="18">
        <f t="shared" si="699"/>
        <v>0</v>
      </c>
      <c r="AM3386" s="19" t="s">
        <v>146</v>
      </c>
      <c r="AN3386" s="19">
        <v>0</v>
      </c>
      <c r="AO3386" s="19">
        <f t="shared" si="700"/>
        <v>0</v>
      </c>
      <c r="AP3386" s="18" t="s">
        <v>146</v>
      </c>
      <c r="AQ3386" s="18">
        <v>0</v>
      </c>
      <c r="AR3386" s="18">
        <f t="shared" si="701"/>
        <v>0</v>
      </c>
      <c r="AS3386" s="20" t="s">
        <v>146</v>
      </c>
      <c r="AT3386" s="20">
        <v>0</v>
      </c>
      <c r="AU3386" s="16">
        <f t="shared" si="702"/>
        <v>0</v>
      </c>
    </row>
    <row r="3387" spans="1:47" x14ac:dyDescent="0.2">
      <c r="A3387" s="16">
        <v>3384</v>
      </c>
      <c r="B3387" s="16">
        <v>911.54475173254298</v>
      </c>
      <c r="C3387" s="17">
        <v>0.60026666666666595</v>
      </c>
      <c r="D3387" s="16" t="s">
        <v>3305</v>
      </c>
      <c r="E3387" s="16" t="s">
        <v>3306</v>
      </c>
      <c r="F3387" s="18" t="s">
        <v>146</v>
      </c>
      <c r="G3387" s="18">
        <v>0</v>
      </c>
      <c r="I3387" s="19" t="s">
        <v>146</v>
      </c>
      <c r="J3387" s="19">
        <v>0</v>
      </c>
      <c r="K3387" s="19">
        <f t="shared" si="690"/>
        <v>0</v>
      </c>
      <c r="L3387" s="18" t="s">
        <v>146</v>
      </c>
      <c r="M3387" s="18">
        <v>0</v>
      </c>
      <c r="N3387" s="18">
        <f t="shared" si="691"/>
        <v>0</v>
      </c>
      <c r="O3387" s="19" t="s">
        <v>145</v>
      </c>
      <c r="P3387" s="19">
        <v>54107.864742857098</v>
      </c>
      <c r="Q3387" s="19">
        <f t="shared" si="692"/>
        <v>13006.698255494495</v>
      </c>
      <c r="R3387" s="18" t="s">
        <v>146</v>
      </c>
      <c r="S3387" s="18">
        <v>0</v>
      </c>
      <c r="T3387" s="18">
        <f t="shared" si="693"/>
        <v>0</v>
      </c>
      <c r="U3387" s="20" t="s">
        <v>146</v>
      </c>
      <c r="V3387" s="20">
        <v>0</v>
      </c>
      <c r="W3387" s="20">
        <f t="shared" si="694"/>
        <v>0</v>
      </c>
      <c r="X3387" s="18" t="s">
        <v>146</v>
      </c>
      <c r="Y3387" s="18">
        <v>0</v>
      </c>
      <c r="Z3387" s="23">
        <f t="shared" si="695"/>
        <v>0</v>
      </c>
      <c r="AA3387" s="20" t="s">
        <v>146</v>
      </c>
      <c r="AB3387" s="20">
        <v>0</v>
      </c>
      <c r="AC3387" s="24">
        <f t="shared" si="696"/>
        <v>0</v>
      </c>
      <c r="AD3387" s="18" t="s">
        <v>146</v>
      </c>
      <c r="AE3387" s="18">
        <v>0</v>
      </c>
      <c r="AF3387" s="18">
        <f t="shared" si="697"/>
        <v>0</v>
      </c>
      <c r="AG3387" s="19" t="s">
        <v>146</v>
      </c>
      <c r="AH3387" s="19">
        <v>0</v>
      </c>
      <c r="AI3387" s="19">
        <f t="shared" si="698"/>
        <v>0</v>
      </c>
      <c r="AJ3387" s="18" t="s">
        <v>146</v>
      </c>
      <c r="AK3387" s="18">
        <v>0</v>
      </c>
      <c r="AL3387" s="18">
        <f t="shared" si="699"/>
        <v>0</v>
      </c>
      <c r="AM3387" s="19" t="s">
        <v>146</v>
      </c>
      <c r="AN3387" s="19">
        <v>0</v>
      </c>
      <c r="AO3387" s="19">
        <f t="shared" si="700"/>
        <v>0</v>
      </c>
      <c r="AP3387" s="18" t="s">
        <v>146</v>
      </c>
      <c r="AQ3387" s="18">
        <v>0</v>
      </c>
      <c r="AR3387" s="18">
        <f t="shared" si="701"/>
        <v>0</v>
      </c>
      <c r="AS3387" s="20" t="s">
        <v>146</v>
      </c>
      <c r="AT3387" s="20">
        <v>0</v>
      </c>
      <c r="AU3387" s="16">
        <f t="shared" si="702"/>
        <v>0</v>
      </c>
    </row>
    <row r="3388" spans="1:47" x14ac:dyDescent="0.2">
      <c r="A3388" s="16">
        <v>3385</v>
      </c>
      <c r="B3388" s="16">
        <v>299.26821940463299</v>
      </c>
      <c r="C3388" s="17">
        <v>1.40346666666666</v>
      </c>
      <c r="F3388" s="18" t="s">
        <v>146</v>
      </c>
      <c r="G3388" s="18">
        <v>0</v>
      </c>
      <c r="I3388" s="19" t="s">
        <v>146</v>
      </c>
      <c r="J3388" s="19">
        <v>0</v>
      </c>
      <c r="K3388" s="19">
        <f t="shared" si="690"/>
        <v>0</v>
      </c>
      <c r="L3388" s="18" t="s">
        <v>146</v>
      </c>
      <c r="M3388" s="18">
        <v>0</v>
      </c>
      <c r="N3388" s="18">
        <f t="shared" si="691"/>
        <v>0</v>
      </c>
      <c r="O3388" s="19" t="s">
        <v>145</v>
      </c>
      <c r="P3388" s="19">
        <v>81550.293057142699</v>
      </c>
      <c r="Q3388" s="19">
        <f t="shared" si="692"/>
        <v>19603.435831043917</v>
      </c>
      <c r="R3388" s="18" t="s">
        <v>146</v>
      </c>
      <c r="S3388" s="18">
        <v>0</v>
      </c>
      <c r="T3388" s="18">
        <f t="shared" si="693"/>
        <v>0</v>
      </c>
      <c r="U3388" s="20" t="s">
        <v>146</v>
      </c>
      <c r="V3388" s="20">
        <v>0</v>
      </c>
      <c r="W3388" s="20">
        <f t="shared" si="694"/>
        <v>0</v>
      </c>
      <c r="X3388" s="18" t="s">
        <v>146</v>
      </c>
      <c r="Y3388" s="18">
        <v>0</v>
      </c>
      <c r="Z3388" s="23">
        <f t="shared" si="695"/>
        <v>0</v>
      </c>
      <c r="AA3388" s="20" t="s">
        <v>146</v>
      </c>
      <c r="AB3388" s="20">
        <v>0</v>
      </c>
      <c r="AC3388" s="24">
        <f t="shared" si="696"/>
        <v>0</v>
      </c>
      <c r="AD3388" s="18" t="s">
        <v>146</v>
      </c>
      <c r="AE3388" s="18">
        <v>0</v>
      </c>
      <c r="AF3388" s="18">
        <f t="shared" si="697"/>
        <v>0</v>
      </c>
      <c r="AG3388" s="19" t="s">
        <v>146</v>
      </c>
      <c r="AH3388" s="19">
        <v>0</v>
      </c>
      <c r="AI3388" s="19">
        <f t="shared" si="698"/>
        <v>0</v>
      </c>
      <c r="AJ3388" s="18" t="s">
        <v>146</v>
      </c>
      <c r="AK3388" s="18">
        <v>0</v>
      </c>
      <c r="AL3388" s="18">
        <f t="shared" si="699"/>
        <v>0</v>
      </c>
      <c r="AM3388" s="19" t="s">
        <v>146</v>
      </c>
      <c r="AN3388" s="19">
        <v>0</v>
      </c>
      <c r="AO3388" s="19">
        <f t="shared" si="700"/>
        <v>0</v>
      </c>
      <c r="AP3388" s="18" t="s">
        <v>146</v>
      </c>
      <c r="AQ3388" s="18">
        <v>0</v>
      </c>
      <c r="AR3388" s="18">
        <f t="shared" si="701"/>
        <v>0</v>
      </c>
      <c r="AS3388" s="20" t="s">
        <v>146</v>
      </c>
      <c r="AT3388" s="20">
        <v>0</v>
      </c>
      <c r="AU3388" s="16">
        <f t="shared" si="702"/>
        <v>0</v>
      </c>
    </row>
    <row r="3389" spans="1:47" x14ac:dyDescent="0.2">
      <c r="A3389" s="16">
        <v>3386</v>
      </c>
      <c r="B3389" s="16">
        <v>176.089142756813</v>
      </c>
      <c r="C3389" s="17">
        <v>7.8889499999999897</v>
      </c>
      <c r="F3389" s="18" t="s">
        <v>146</v>
      </c>
      <c r="G3389" s="18">
        <v>0</v>
      </c>
      <c r="I3389" s="19" t="s">
        <v>146</v>
      </c>
      <c r="J3389" s="19">
        <v>0</v>
      </c>
      <c r="K3389" s="19">
        <f t="shared" si="690"/>
        <v>0</v>
      </c>
      <c r="L3389" s="18" t="s">
        <v>146</v>
      </c>
      <c r="M3389" s="18">
        <v>0</v>
      </c>
      <c r="N3389" s="18">
        <f t="shared" si="691"/>
        <v>0</v>
      </c>
      <c r="O3389" s="19" t="s">
        <v>145</v>
      </c>
      <c r="P3389" s="19">
        <v>187913.27304285701</v>
      </c>
      <c r="Q3389" s="19">
        <f t="shared" si="692"/>
        <v>45171.459866071396</v>
      </c>
      <c r="R3389" s="18" t="s">
        <v>146</v>
      </c>
      <c r="S3389" s="18">
        <v>0</v>
      </c>
      <c r="T3389" s="18">
        <f t="shared" si="693"/>
        <v>0</v>
      </c>
      <c r="U3389" s="20" t="s">
        <v>146</v>
      </c>
      <c r="V3389" s="20">
        <v>0</v>
      </c>
      <c r="W3389" s="20">
        <f t="shared" si="694"/>
        <v>0</v>
      </c>
      <c r="X3389" s="18" t="s">
        <v>146</v>
      </c>
      <c r="Y3389" s="18">
        <v>0</v>
      </c>
      <c r="Z3389" s="23">
        <f t="shared" si="695"/>
        <v>0</v>
      </c>
      <c r="AA3389" s="20" t="s">
        <v>146</v>
      </c>
      <c r="AB3389" s="20">
        <v>0</v>
      </c>
      <c r="AC3389" s="24">
        <f t="shared" si="696"/>
        <v>0</v>
      </c>
      <c r="AD3389" s="18" t="s">
        <v>146</v>
      </c>
      <c r="AE3389" s="18">
        <v>0</v>
      </c>
      <c r="AF3389" s="18">
        <f t="shared" si="697"/>
        <v>0</v>
      </c>
      <c r="AG3389" s="19" t="s">
        <v>146</v>
      </c>
      <c r="AH3389" s="19">
        <v>0</v>
      </c>
      <c r="AI3389" s="19">
        <f t="shared" si="698"/>
        <v>0</v>
      </c>
      <c r="AJ3389" s="18" t="s">
        <v>146</v>
      </c>
      <c r="AK3389" s="18">
        <v>0</v>
      </c>
      <c r="AL3389" s="18">
        <f t="shared" si="699"/>
        <v>0</v>
      </c>
      <c r="AM3389" s="19" t="s">
        <v>146</v>
      </c>
      <c r="AN3389" s="19">
        <v>0</v>
      </c>
      <c r="AO3389" s="19">
        <f t="shared" si="700"/>
        <v>0</v>
      </c>
      <c r="AP3389" s="18" t="s">
        <v>146</v>
      </c>
      <c r="AQ3389" s="18">
        <v>0</v>
      </c>
      <c r="AR3389" s="18">
        <f t="shared" si="701"/>
        <v>0</v>
      </c>
      <c r="AS3389" s="20" t="s">
        <v>146</v>
      </c>
      <c r="AT3389" s="20">
        <v>0</v>
      </c>
      <c r="AU3389" s="16">
        <f t="shared" si="702"/>
        <v>0</v>
      </c>
    </row>
    <row r="3390" spans="1:47" x14ac:dyDescent="0.2">
      <c r="A3390" s="16">
        <v>3387</v>
      </c>
      <c r="B3390" s="16">
        <v>349.25108592373499</v>
      </c>
      <c r="C3390" s="17">
        <v>8.2666166666666605</v>
      </c>
      <c r="D3390" s="16" t="s">
        <v>3307</v>
      </c>
      <c r="E3390" s="16" t="s">
        <v>3308</v>
      </c>
      <c r="F3390" s="18" t="s">
        <v>146</v>
      </c>
      <c r="G3390" s="18">
        <v>0</v>
      </c>
      <c r="I3390" s="19" t="s">
        <v>146</v>
      </c>
      <c r="J3390" s="19">
        <v>0</v>
      </c>
      <c r="K3390" s="19">
        <f t="shared" si="690"/>
        <v>0</v>
      </c>
      <c r="L3390" s="18" t="s">
        <v>146</v>
      </c>
      <c r="M3390" s="18">
        <v>0</v>
      </c>
      <c r="N3390" s="18">
        <f t="shared" si="691"/>
        <v>0</v>
      </c>
      <c r="O3390" s="19" t="s">
        <v>145</v>
      </c>
      <c r="P3390" s="19">
        <v>99689.247828571897</v>
      </c>
      <c r="Q3390" s="19">
        <f t="shared" si="692"/>
        <v>23963.761497252861</v>
      </c>
      <c r="R3390" s="18" t="s">
        <v>146</v>
      </c>
      <c r="S3390" s="18">
        <v>0</v>
      </c>
      <c r="T3390" s="18">
        <f t="shared" si="693"/>
        <v>0</v>
      </c>
      <c r="U3390" s="20" t="s">
        <v>146</v>
      </c>
      <c r="V3390" s="20">
        <v>0</v>
      </c>
      <c r="W3390" s="20">
        <f t="shared" si="694"/>
        <v>0</v>
      </c>
      <c r="X3390" s="18" t="s">
        <v>146</v>
      </c>
      <c r="Y3390" s="18">
        <v>0</v>
      </c>
      <c r="Z3390" s="23">
        <f t="shared" si="695"/>
        <v>0</v>
      </c>
      <c r="AA3390" s="20" t="s">
        <v>146</v>
      </c>
      <c r="AB3390" s="20">
        <v>0</v>
      </c>
      <c r="AC3390" s="24">
        <f t="shared" si="696"/>
        <v>0</v>
      </c>
      <c r="AD3390" s="18" t="s">
        <v>146</v>
      </c>
      <c r="AE3390" s="18">
        <v>0</v>
      </c>
      <c r="AF3390" s="18">
        <f t="shared" si="697"/>
        <v>0</v>
      </c>
      <c r="AG3390" s="19" t="s">
        <v>146</v>
      </c>
      <c r="AH3390" s="19">
        <v>0</v>
      </c>
      <c r="AI3390" s="19">
        <f t="shared" si="698"/>
        <v>0</v>
      </c>
      <c r="AJ3390" s="18" t="s">
        <v>146</v>
      </c>
      <c r="AK3390" s="18">
        <v>0</v>
      </c>
      <c r="AL3390" s="18">
        <f t="shared" si="699"/>
        <v>0</v>
      </c>
      <c r="AM3390" s="19" t="s">
        <v>146</v>
      </c>
      <c r="AN3390" s="19">
        <v>0</v>
      </c>
      <c r="AO3390" s="19">
        <f t="shared" si="700"/>
        <v>0</v>
      </c>
      <c r="AP3390" s="18" t="s">
        <v>146</v>
      </c>
      <c r="AQ3390" s="18">
        <v>0</v>
      </c>
      <c r="AR3390" s="18">
        <f t="shared" si="701"/>
        <v>0</v>
      </c>
      <c r="AS3390" s="20" t="s">
        <v>146</v>
      </c>
      <c r="AT3390" s="20">
        <v>0</v>
      </c>
      <c r="AU3390" s="16">
        <f t="shared" si="702"/>
        <v>0</v>
      </c>
    </row>
    <row r="3391" spans="1:47" x14ac:dyDescent="0.2">
      <c r="A3391" s="16">
        <v>3388</v>
      </c>
      <c r="B3391" s="16">
        <v>487.203713493892</v>
      </c>
      <c r="C3391" s="17">
        <v>19.3206666666666</v>
      </c>
      <c r="D3391" s="16" t="s">
        <v>3309</v>
      </c>
      <c r="E3391" s="16" t="s">
        <v>3310</v>
      </c>
      <c r="F3391" s="18" t="s">
        <v>146</v>
      </c>
      <c r="G3391" s="18">
        <v>0</v>
      </c>
      <c r="I3391" s="19" t="s">
        <v>146</v>
      </c>
      <c r="J3391" s="19">
        <v>0</v>
      </c>
      <c r="K3391" s="19">
        <f t="shared" si="690"/>
        <v>0</v>
      </c>
      <c r="L3391" s="18" t="s">
        <v>146</v>
      </c>
      <c r="M3391" s="18">
        <v>0</v>
      </c>
      <c r="N3391" s="18">
        <f t="shared" si="691"/>
        <v>0</v>
      </c>
      <c r="O3391" s="19" t="s">
        <v>145</v>
      </c>
      <c r="P3391" s="19">
        <v>106873.607999998</v>
      </c>
      <c r="Q3391" s="19">
        <f t="shared" si="692"/>
        <v>25690.771153845672</v>
      </c>
      <c r="R3391" s="18" t="s">
        <v>146</v>
      </c>
      <c r="S3391" s="18">
        <v>0</v>
      </c>
      <c r="T3391" s="18">
        <f t="shared" si="693"/>
        <v>0</v>
      </c>
      <c r="U3391" s="20" t="s">
        <v>146</v>
      </c>
      <c r="V3391" s="20">
        <v>0</v>
      </c>
      <c r="W3391" s="20">
        <f t="shared" si="694"/>
        <v>0</v>
      </c>
      <c r="X3391" s="18" t="s">
        <v>146</v>
      </c>
      <c r="Y3391" s="18">
        <v>0</v>
      </c>
      <c r="Z3391" s="23">
        <f t="shared" si="695"/>
        <v>0</v>
      </c>
      <c r="AA3391" s="20" t="s">
        <v>146</v>
      </c>
      <c r="AB3391" s="20">
        <v>0</v>
      </c>
      <c r="AC3391" s="24">
        <f t="shared" si="696"/>
        <v>0</v>
      </c>
      <c r="AD3391" s="18" t="s">
        <v>146</v>
      </c>
      <c r="AE3391" s="18">
        <v>0</v>
      </c>
      <c r="AF3391" s="18">
        <f t="shared" si="697"/>
        <v>0</v>
      </c>
      <c r="AG3391" s="19" t="s">
        <v>146</v>
      </c>
      <c r="AH3391" s="19">
        <v>0</v>
      </c>
      <c r="AI3391" s="19">
        <f t="shared" si="698"/>
        <v>0</v>
      </c>
      <c r="AJ3391" s="18" t="s">
        <v>146</v>
      </c>
      <c r="AK3391" s="18">
        <v>0</v>
      </c>
      <c r="AL3391" s="18">
        <f t="shared" si="699"/>
        <v>0</v>
      </c>
      <c r="AM3391" s="19" t="s">
        <v>146</v>
      </c>
      <c r="AN3391" s="19">
        <v>0</v>
      </c>
      <c r="AO3391" s="19">
        <f t="shared" si="700"/>
        <v>0</v>
      </c>
      <c r="AP3391" s="18" t="s">
        <v>146</v>
      </c>
      <c r="AQ3391" s="18">
        <v>0</v>
      </c>
      <c r="AR3391" s="18">
        <f t="shared" si="701"/>
        <v>0</v>
      </c>
      <c r="AS3391" s="20" t="s">
        <v>146</v>
      </c>
      <c r="AT3391" s="20">
        <v>0</v>
      </c>
      <c r="AU3391" s="16">
        <f t="shared" si="702"/>
        <v>0</v>
      </c>
    </row>
    <row r="3392" spans="1:47" x14ac:dyDescent="0.2">
      <c r="A3392" s="16">
        <v>3389</v>
      </c>
      <c r="B3392" s="16">
        <v>642.14013671875</v>
      </c>
      <c r="C3392" s="17">
        <v>8.8133666666666599</v>
      </c>
      <c r="D3392" s="16" t="s">
        <v>3311</v>
      </c>
      <c r="E3392" s="16" t="s">
        <v>3311</v>
      </c>
      <c r="F3392" s="18" t="s">
        <v>146</v>
      </c>
      <c r="G3392" s="18">
        <v>0</v>
      </c>
      <c r="I3392" s="19" t="s">
        <v>146</v>
      </c>
      <c r="J3392" s="19">
        <v>0</v>
      </c>
      <c r="K3392" s="19">
        <f t="shared" si="690"/>
        <v>0</v>
      </c>
      <c r="L3392" s="18" t="s">
        <v>146</v>
      </c>
      <c r="M3392" s="18">
        <v>0</v>
      </c>
      <c r="N3392" s="18">
        <f t="shared" si="691"/>
        <v>0</v>
      </c>
      <c r="O3392" s="19" t="s">
        <v>145</v>
      </c>
      <c r="P3392" s="19">
        <v>79803.675485714295</v>
      </c>
      <c r="Q3392" s="19">
        <f t="shared" si="692"/>
        <v>19183.575837912089</v>
      </c>
      <c r="R3392" s="18" t="s">
        <v>146</v>
      </c>
      <c r="S3392" s="18">
        <v>0</v>
      </c>
      <c r="T3392" s="18">
        <f t="shared" si="693"/>
        <v>0</v>
      </c>
      <c r="U3392" s="20" t="s">
        <v>146</v>
      </c>
      <c r="V3392" s="20">
        <v>0</v>
      </c>
      <c r="W3392" s="20">
        <f t="shared" si="694"/>
        <v>0</v>
      </c>
      <c r="X3392" s="18" t="s">
        <v>146</v>
      </c>
      <c r="Y3392" s="18">
        <v>0</v>
      </c>
      <c r="Z3392" s="23">
        <f t="shared" si="695"/>
        <v>0</v>
      </c>
      <c r="AA3392" s="20" t="s">
        <v>146</v>
      </c>
      <c r="AB3392" s="20">
        <v>0</v>
      </c>
      <c r="AC3392" s="24">
        <f t="shared" si="696"/>
        <v>0</v>
      </c>
      <c r="AD3392" s="18" t="s">
        <v>146</v>
      </c>
      <c r="AE3392" s="18">
        <v>0</v>
      </c>
      <c r="AF3392" s="18">
        <f t="shared" si="697"/>
        <v>0</v>
      </c>
      <c r="AG3392" s="19" t="s">
        <v>146</v>
      </c>
      <c r="AH3392" s="19">
        <v>0</v>
      </c>
      <c r="AI3392" s="19">
        <f t="shared" si="698"/>
        <v>0</v>
      </c>
      <c r="AJ3392" s="18" t="s">
        <v>146</v>
      </c>
      <c r="AK3392" s="18">
        <v>0</v>
      </c>
      <c r="AL3392" s="18">
        <f t="shared" si="699"/>
        <v>0</v>
      </c>
      <c r="AM3392" s="19" t="s">
        <v>146</v>
      </c>
      <c r="AN3392" s="19">
        <v>0</v>
      </c>
      <c r="AO3392" s="19">
        <f t="shared" si="700"/>
        <v>0</v>
      </c>
      <c r="AP3392" s="18" t="s">
        <v>146</v>
      </c>
      <c r="AQ3392" s="18">
        <v>0</v>
      </c>
      <c r="AR3392" s="18">
        <f t="shared" si="701"/>
        <v>0</v>
      </c>
      <c r="AS3392" s="20" t="s">
        <v>146</v>
      </c>
      <c r="AT3392" s="20">
        <v>0</v>
      </c>
      <c r="AU3392" s="16">
        <f t="shared" si="702"/>
        <v>0</v>
      </c>
    </row>
    <row r="3393" spans="1:47" x14ac:dyDescent="0.2">
      <c r="A3393" s="16">
        <v>3390</v>
      </c>
      <c r="B3393" s="16">
        <v>861.53888973448397</v>
      </c>
      <c r="C3393" s="17">
        <v>1.36965</v>
      </c>
      <c r="D3393" s="16" t="s">
        <v>3312</v>
      </c>
      <c r="E3393" s="16" t="s">
        <v>3313</v>
      </c>
      <c r="F3393" s="18" t="s">
        <v>146</v>
      </c>
      <c r="G3393" s="18">
        <v>0</v>
      </c>
      <c r="I3393" s="19" t="s">
        <v>146</v>
      </c>
      <c r="J3393" s="19">
        <v>0</v>
      </c>
      <c r="K3393" s="19">
        <f t="shared" si="690"/>
        <v>0</v>
      </c>
      <c r="L3393" s="18" t="s">
        <v>146</v>
      </c>
      <c r="M3393" s="18">
        <v>0</v>
      </c>
      <c r="N3393" s="18">
        <f t="shared" si="691"/>
        <v>0</v>
      </c>
      <c r="O3393" s="19" t="s">
        <v>145</v>
      </c>
      <c r="P3393" s="19">
        <v>63782.375771428502</v>
      </c>
      <c r="Q3393" s="19">
        <f t="shared" si="692"/>
        <v>15332.301868131852</v>
      </c>
      <c r="R3393" s="18" t="s">
        <v>146</v>
      </c>
      <c r="S3393" s="18">
        <v>0</v>
      </c>
      <c r="T3393" s="18">
        <f t="shared" si="693"/>
        <v>0</v>
      </c>
      <c r="U3393" s="20" t="s">
        <v>146</v>
      </c>
      <c r="V3393" s="20">
        <v>0</v>
      </c>
      <c r="W3393" s="20">
        <f t="shared" si="694"/>
        <v>0</v>
      </c>
      <c r="X3393" s="18" t="s">
        <v>146</v>
      </c>
      <c r="Y3393" s="18">
        <v>0</v>
      </c>
      <c r="Z3393" s="23">
        <f t="shared" si="695"/>
        <v>0</v>
      </c>
      <c r="AA3393" s="20" t="s">
        <v>146</v>
      </c>
      <c r="AB3393" s="20">
        <v>0</v>
      </c>
      <c r="AC3393" s="24">
        <f t="shared" si="696"/>
        <v>0</v>
      </c>
      <c r="AD3393" s="18" t="s">
        <v>146</v>
      </c>
      <c r="AE3393" s="18">
        <v>0</v>
      </c>
      <c r="AF3393" s="18">
        <f t="shared" si="697"/>
        <v>0</v>
      </c>
      <c r="AG3393" s="19" t="s">
        <v>146</v>
      </c>
      <c r="AH3393" s="19">
        <v>0</v>
      </c>
      <c r="AI3393" s="19">
        <f t="shared" si="698"/>
        <v>0</v>
      </c>
      <c r="AJ3393" s="18" t="s">
        <v>146</v>
      </c>
      <c r="AK3393" s="18">
        <v>0</v>
      </c>
      <c r="AL3393" s="18">
        <f t="shared" si="699"/>
        <v>0</v>
      </c>
      <c r="AM3393" s="19" t="s">
        <v>146</v>
      </c>
      <c r="AN3393" s="19">
        <v>0</v>
      </c>
      <c r="AO3393" s="19">
        <f t="shared" si="700"/>
        <v>0</v>
      </c>
      <c r="AP3393" s="18" t="s">
        <v>146</v>
      </c>
      <c r="AQ3393" s="18">
        <v>0</v>
      </c>
      <c r="AR3393" s="18">
        <f t="shared" si="701"/>
        <v>0</v>
      </c>
      <c r="AS3393" s="20" t="s">
        <v>146</v>
      </c>
      <c r="AT3393" s="20">
        <v>0</v>
      </c>
      <c r="AU3393" s="16">
        <f t="shared" si="702"/>
        <v>0</v>
      </c>
    </row>
    <row r="3394" spans="1:47" x14ac:dyDescent="0.2">
      <c r="A3394" s="16">
        <v>3391</v>
      </c>
      <c r="B3394" s="16">
        <v>641.80816650390602</v>
      </c>
      <c r="C3394" s="17">
        <v>8.8133666666666599</v>
      </c>
      <c r="F3394" s="18" t="s">
        <v>146</v>
      </c>
      <c r="G3394" s="18">
        <v>0</v>
      </c>
      <c r="I3394" s="19" t="s">
        <v>146</v>
      </c>
      <c r="J3394" s="19">
        <v>0</v>
      </c>
      <c r="K3394" s="19">
        <f t="shared" si="690"/>
        <v>0</v>
      </c>
      <c r="L3394" s="18" t="s">
        <v>146</v>
      </c>
      <c r="M3394" s="18">
        <v>0</v>
      </c>
      <c r="N3394" s="18">
        <f t="shared" si="691"/>
        <v>0</v>
      </c>
      <c r="O3394" s="19" t="s">
        <v>145</v>
      </c>
      <c r="P3394" s="19">
        <v>80087.476771428599</v>
      </c>
      <c r="Q3394" s="19">
        <f t="shared" si="692"/>
        <v>19251.797300824182</v>
      </c>
      <c r="R3394" s="18" t="s">
        <v>146</v>
      </c>
      <c r="S3394" s="18">
        <v>0</v>
      </c>
      <c r="T3394" s="18">
        <f t="shared" si="693"/>
        <v>0</v>
      </c>
      <c r="U3394" s="20" t="s">
        <v>146</v>
      </c>
      <c r="V3394" s="20">
        <v>0</v>
      </c>
      <c r="W3394" s="20">
        <f t="shared" si="694"/>
        <v>0</v>
      </c>
      <c r="X3394" s="18" t="s">
        <v>146</v>
      </c>
      <c r="Y3394" s="18">
        <v>0</v>
      </c>
      <c r="Z3394" s="23">
        <f t="shared" si="695"/>
        <v>0</v>
      </c>
      <c r="AA3394" s="20" t="s">
        <v>146</v>
      </c>
      <c r="AB3394" s="20">
        <v>0</v>
      </c>
      <c r="AC3394" s="24">
        <f t="shared" si="696"/>
        <v>0</v>
      </c>
      <c r="AD3394" s="18" t="s">
        <v>146</v>
      </c>
      <c r="AE3394" s="18">
        <v>0</v>
      </c>
      <c r="AF3394" s="18">
        <f t="shared" si="697"/>
        <v>0</v>
      </c>
      <c r="AG3394" s="19" t="s">
        <v>146</v>
      </c>
      <c r="AH3394" s="19">
        <v>0</v>
      </c>
      <c r="AI3394" s="19">
        <f t="shared" si="698"/>
        <v>0</v>
      </c>
      <c r="AJ3394" s="18" t="s">
        <v>146</v>
      </c>
      <c r="AK3394" s="18">
        <v>0</v>
      </c>
      <c r="AL3394" s="18">
        <f t="shared" si="699"/>
        <v>0</v>
      </c>
      <c r="AM3394" s="19" t="s">
        <v>146</v>
      </c>
      <c r="AN3394" s="19">
        <v>0</v>
      </c>
      <c r="AO3394" s="19">
        <f t="shared" si="700"/>
        <v>0</v>
      </c>
      <c r="AP3394" s="18" t="s">
        <v>146</v>
      </c>
      <c r="AQ3394" s="18">
        <v>0</v>
      </c>
      <c r="AR3394" s="18">
        <f t="shared" si="701"/>
        <v>0</v>
      </c>
      <c r="AS3394" s="20" t="s">
        <v>146</v>
      </c>
      <c r="AT3394" s="20">
        <v>0</v>
      </c>
      <c r="AU3394" s="16">
        <f t="shared" si="702"/>
        <v>0</v>
      </c>
    </row>
    <row r="3395" spans="1:47" x14ac:dyDescent="0.2">
      <c r="A3395" s="16">
        <v>3392</v>
      </c>
      <c r="B3395" s="16">
        <v>292.10040283203102</v>
      </c>
      <c r="C3395" s="17">
        <v>8.0439666666666607</v>
      </c>
      <c r="D3395" s="16" t="s">
        <v>3314</v>
      </c>
      <c r="E3395" s="16" t="s">
        <v>3314</v>
      </c>
      <c r="F3395" s="18" t="s">
        <v>146</v>
      </c>
      <c r="G3395" s="18">
        <v>0</v>
      </c>
      <c r="I3395" s="19" t="s">
        <v>146</v>
      </c>
      <c r="J3395" s="19">
        <v>0</v>
      </c>
      <c r="K3395" s="19">
        <f t="shared" si="690"/>
        <v>0</v>
      </c>
      <c r="L3395" s="18" t="s">
        <v>146</v>
      </c>
      <c r="M3395" s="18">
        <v>0</v>
      </c>
      <c r="N3395" s="18">
        <f t="shared" si="691"/>
        <v>0</v>
      </c>
      <c r="O3395" s="19" t="s">
        <v>145</v>
      </c>
      <c r="P3395" s="19">
        <v>86329.404871428997</v>
      </c>
      <c r="Q3395" s="19">
        <f t="shared" si="692"/>
        <v>20752.260786401199</v>
      </c>
      <c r="R3395" s="18" t="s">
        <v>146</v>
      </c>
      <c r="S3395" s="18">
        <v>0</v>
      </c>
      <c r="T3395" s="18">
        <f t="shared" si="693"/>
        <v>0</v>
      </c>
      <c r="U3395" s="20" t="s">
        <v>146</v>
      </c>
      <c r="V3395" s="20">
        <v>0</v>
      </c>
      <c r="W3395" s="20">
        <f t="shared" si="694"/>
        <v>0</v>
      </c>
      <c r="X3395" s="18" t="s">
        <v>146</v>
      </c>
      <c r="Y3395" s="18">
        <v>0</v>
      </c>
      <c r="Z3395" s="23">
        <f t="shared" si="695"/>
        <v>0</v>
      </c>
      <c r="AA3395" s="20" t="s">
        <v>146</v>
      </c>
      <c r="AB3395" s="20">
        <v>0</v>
      </c>
      <c r="AC3395" s="24">
        <f t="shared" si="696"/>
        <v>0</v>
      </c>
      <c r="AD3395" s="18" t="s">
        <v>146</v>
      </c>
      <c r="AE3395" s="18">
        <v>0</v>
      </c>
      <c r="AF3395" s="18">
        <f t="shared" si="697"/>
        <v>0</v>
      </c>
      <c r="AG3395" s="19" t="s">
        <v>146</v>
      </c>
      <c r="AH3395" s="19">
        <v>0</v>
      </c>
      <c r="AI3395" s="19">
        <f t="shared" si="698"/>
        <v>0</v>
      </c>
      <c r="AJ3395" s="18" t="s">
        <v>146</v>
      </c>
      <c r="AK3395" s="18">
        <v>0</v>
      </c>
      <c r="AL3395" s="18">
        <f t="shared" si="699"/>
        <v>0</v>
      </c>
      <c r="AM3395" s="19" t="s">
        <v>146</v>
      </c>
      <c r="AN3395" s="19">
        <v>0</v>
      </c>
      <c r="AO3395" s="19">
        <f t="shared" si="700"/>
        <v>0</v>
      </c>
      <c r="AP3395" s="18" t="s">
        <v>146</v>
      </c>
      <c r="AQ3395" s="18">
        <v>0</v>
      </c>
      <c r="AR3395" s="18">
        <f t="shared" si="701"/>
        <v>0</v>
      </c>
      <c r="AS3395" s="20" t="s">
        <v>146</v>
      </c>
      <c r="AT3395" s="20">
        <v>0</v>
      </c>
      <c r="AU3395" s="16">
        <f t="shared" si="702"/>
        <v>0</v>
      </c>
    </row>
    <row r="3396" spans="1:47" x14ac:dyDescent="0.2">
      <c r="A3396" s="16">
        <v>3393</v>
      </c>
      <c r="B3396" s="16">
        <v>579.475277516961</v>
      </c>
      <c r="C3396" s="17">
        <v>1.14699999999999</v>
      </c>
      <c r="D3396" s="16" t="s">
        <v>3315</v>
      </c>
      <c r="E3396" s="16" t="s">
        <v>3316</v>
      </c>
      <c r="F3396" s="18" t="s">
        <v>146</v>
      </c>
      <c r="G3396" s="18">
        <v>0</v>
      </c>
      <c r="I3396" s="19" t="s">
        <v>146</v>
      </c>
      <c r="J3396" s="19">
        <v>0</v>
      </c>
      <c r="K3396" s="19">
        <f t="shared" si="690"/>
        <v>0</v>
      </c>
      <c r="L3396" s="18" t="s">
        <v>146</v>
      </c>
      <c r="M3396" s="18">
        <v>0</v>
      </c>
      <c r="N3396" s="18">
        <f t="shared" si="691"/>
        <v>0</v>
      </c>
      <c r="O3396" s="19" t="s">
        <v>145</v>
      </c>
      <c r="P3396" s="19">
        <v>71748.771585714203</v>
      </c>
      <c r="Q3396" s="19">
        <f t="shared" si="692"/>
        <v>17247.300861950527</v>
      </c>
      <c r="R3396" s="18" t="s">
        <v>146</v>
      </c>
      <c r="S3396" s="18">
        <v>0</v>
      </c>
      <c r="T3396" s="18">
        <f t="shared" si="693"/>
        <v>0</v>
      </c>
      <c r="U3396" s="20" t="s">
        <v>146</v>
      </c>
      <c r="V3396" s="20">
        <v>0</v>
      </c>
      <c r="W3396" s="20">
        <f t="shared" si="694"/>
        <v>0</v>
      </c>
      <c r="X3396" s="18" t="s">
        <v>146</v>
      </c>
      <c r="Y3396" s="18">
        <v>0</v>
      </c>
      <c r="Z3396" s="23">
        <f t="shared" si="695"/>
        <v>0</v>
      </c>
      <c r="AA3396" s="20" t="s">
        <v>146</v>
      </c>
      <c r="AB3396" s="20">
        <v>0</v>
      </c>
      <c r="AC3396" s="24">
        <f t="shared" si="696"/>
        <v>0</v>
      </c>
      <c r="AD3396" s="18" t="s">
        <v>146</v>
      </c>
      <c r="AE3396" s="18">
        <v>0</v>
      </c>
      <c r="AF3396" s="18">
        <f t="shared" si="697"/>
        <v>0</v>
      </c>
      <c r="AG3396" s="19" t="s">
        <v>146</v>
      </c>
      <c r="AH3396" s="19">
        <v>0</v>
      </c>
      <c r="AI3396" s="19">
        <f t="shared" si="698"/>
        <v>0</v>
      </c>
      <c r="AJ3396" s="18" t="s">
        <v>146</v>
      </c>
      <c r="AK3396" s="18">
        <v>0</v>
      </c>
      <c r="AL3396" s="18">
        <f t="shared" si="699"/>
        <v>0</v>
      </c>
      <c r="AM3396" s="19" t="s">
        <v>146</v>
      </c>
      <c r="AN3396" s="19">
        <v>0</v>
      </c>
      <c r="AO3396" s="19">
        <f t="shared" si="700"/>
        <v>0</v>
      </c>
      <c r="AP3396" s="18" t="s">
        <v>146</v>
      </c>
      <c r="AQ3396" s="18">
        <v>0</v>
      </c>
      <c r="AR3396" s="18">
        <f t="shared" si="701"/>
        <v>0</v>
      </c>
      <c r="AS3396" s="20" t="s">
        <v>146</v>
      </c>
      <c r="AT3396" s="20">
        <v>0</v>
      </c>
      <c r="AU3396" s="16">
        <f t="shared" si="702"/>
        <v>0</v>
      </c>
    </row>
    <row r="3397" spans="1:47" x14ac:dyDescent="0.2">
      <c r="A3397" s="16">
        <v>3394</v>
      </c>
      <c r="B3397" s="16">
        <v>657.54094658886004</v>
      </c>
      <c r="C3397" s="17">
        <v>7.82131666666666</v>
      </c>
      <c r="D3397" s="16" t="s">
        <v>3317</v>
      </c>
      <c r="E3397" s="16" t="s">
        <v>3318</v>
      </c>
      <c r="F3397" s="18" t="s">
        <v>146</v>
      </c>
      <c r="G3397" s="18">
        <v>0</v>
      </c>
      <c r="I3397" s="19" t="s">
        <v>146</v>
      </c>
      <c r="J3397" s="19">
        <v>0</v>
      </c>
      <c r="K3397" s="19">
        <f t="shared" ref="K3397:K3460" si="703">J3397/8.53</f>
        <v>0</v>
      </c>
      <c r="L3397" s="18" t="s">
        <v>146</v>
      </c>
      <c r="M3397" s="18">
        <v>0</v>
      </c>
      <c r="N3397" s="18">
        <f t="shared" ref="N3397:N3460" si="704">M3397/6.08</f>
        <v>0</v>
      </c>
      <c r="O3397" s="19" t="s">
        <v>145</v>
      </c>
      <c r="P3397" s="19">
        <v>83897.683499999999</v>
      </c>
      <c r="Q3397" s="19">
        <f t="shared" ref="Q3397:Q3460" si="705">P3397/4.16</f>
        <v>20167.71237980769</v>
      </c>
      <c r="R3397" s="18" t="s">
        <v>146</v>
      </c>
      <c r="S3397" s="18">
        <v>0</v>
      </c>
      <c r="T3397" s="18">
        <f t="shared" ref="T3397:T3460" si="706">S3397/10.36</f>
        <v>0</v>
      </c>
      <c r="U3397" s="20" t="s">
        <v>146</v>
      </c>
      <c r="V3397" s="20">
        <v>0</v>
      </c>
      <c r="W3397" s="20">
        <f t="shared" ref="W3397:W3460" si="707">V3397/2.78</f>
        <v>0</v>
      </c>
      <c r="X3397" s="18" t="s">
        <v>146</v>
      </c>
      <c r="Y3397" s="18">
        <v>0</v>
      </c>
      <c r="Z3397" s="23">
        <f t="shared" ref="Z3397:Z3460" si="708">Y3397/5.14</f>
        <v>0</v>
      </c>
      <c r="AA3397" s="20" t="s">
        <v>146</v>
      </c>
      <c r="AB3397" s="20">
        <v>0</v>
      </c>
      <c r="AC3397" s="24">
        <f t="shared" ref="AC3397:AC3460" si="709">AB3397/5.86</f>
        <v>0</v>
      </c>
      <c r="AD3397" s="18" t="s">
        <v>146</v>
      </c>
      <c r="AE3397" s="18">
        <v>0</v>
      </c>
      <c r="AF3397" s="18">
        <f t="shared" ref="AF3397:AF3460" si="710">AE3397/12.78</f>
        <v>0</v>
      </c>
      <c r="AG3397" s="19" t="s">
        <v>146</v>
      </c>
      <c r="AH3397" s="19">
        <v>0</v>
      </c>
      <c r="AI3397" s="19">
        <f t="shared" ref="AI3397:AI3460" si="711">AH3397/3</f>
        <v>0</v>
      </c>
      <c r="AJ3397" s="18" t="s">
        <v>146</v>
      </c>
      <c r="AK3397" s="18">
        <v>0</v>
      </c>
      <c r="AL3397" s="18">
        <f t="shared" ref="AL3397:AL3460" si="712">AK3397/15.13</f>
        <v>0</v>
      </c>
      <c r="AM3397" s="19" t="s">
        <v>146</v>
      </c>
      <c r="AN3397" s="19">
        <v>0</v>
      </c>
      <c r="AO3397" s="19">
        <f t="shared" ref="AO3397:AO3460" si="713">AN3397/9.02</f>
        <v>0</v>
      </c>
      <c r="AP3397" s="18" t="s">
        <v>146</v>
      </c>
      <c r="AQ3397" s="18">
        <v>0</v>
      </c>
      <c r="AR3397" s="18">
        <f t="shared" ref="AR3397:AR3460" si="714">AQ3397/8.1</f>
        <v>0</v>
      </c>
      <c r="AS3397" s="20" t="s">
        <v>146</v>
      </c>
      <c r="AT3397" s="20">
        <v>0</v>
      </c>
      <c r="AU3397" s="16">
        <f t="shared" ref="AU3397:AU3460" si="715">AT3397/15.01</f>
        <v>0</v>
      </c>
    </row>
    <row r="3398" spans="1:47" x14ac:dyDescent="0.2">
      <c r="A3398" s="16">
        <v>3395</v>
      </c>
      <c r="B3398" s="16">
        <v>393.21221511519002</v>
      </c>
      <c r="C3398" s="17">
        <v>16.702500000000001</v>
      </c>
      <c r="D3398" s="16" t="s">
        <v>3319</v>
      </c>
      <c r="E3398" s="16" t="s">
        <v>3320</v>
      </c>
      <c r="F3398" s="18" t="s">
        <v>146</v>
      </c>
      <c r="G3398" s="18">
        <v>0</v>
      </c>
      <c r="I3398" s="19" t="s">
        <v>146</v>
      </c>
      <c r="J3398" s="19">
        <v>0</v>
      </c>
      <c r="K3398" s="19">
        <f t="shared" si="703"/>
        <v>0</v>
      </c>
      <c r="L3398" s="18" t="s">
        <v>146</v>
      </c>
      <c r="M3398" s="18">
        <v>0</v>
      </c>
      <c r="N3398" s="18">
        <f t="shared" si="704"/>
        <v>0</v>
      </c>
      <c r="O3398" s="19" t="s">
        <v>145</v>
      </c>
      <c r="P3398" s="19">
        <v>64980.031714284902</v>
      </c>
      <c r="Q3398" s="19">
        <f t="shared" si="705"/>
        <v>15620.199931318486</v>
      </c>
      <c r="R3398" s="18" t="s">
        <v>146</v>
      </c>
      <c r="S3398" s="18">
        <v>0</v>
      </c>
      <c r="T3398" s="18">
        <f t="shared" si="706"/>
        <v>0</v>
      </c>
      <c r="U3398" s="20" t="s">
        <v>146</v>
      </c>
      <c r="V3398" s="20">
        <v>0</v>
      </c>
      <c r="W3398" s="20">
        <f t="shared" si="707"/>
        <v>0</v>
      </c>
      <c r="X3398" s="18" t="s">
        <v>146</v>
      </c>
      <c r="Y3398" s="18">
        <v>0</v>
      </c>
      <c r="Z3398" s="23">
        <f t="shared" si="708"/>
        <v>0</v>
      </c>
      <c r="AA3398" s="20" t="s">
        <v>146</v>
      </c>
      <c r="AB3398" s="20">
        <v>0</v>
      </c>
      <c r="AC3398" s="24">
        <f t="shared" si="709"/>
        <v>0</v>
      </c>
      <c r="AD3398" s="18" t="s">
        <v>146</v>
      </c>
      <c r="AE3398" s="18">
        <v>0</v>
      </c>
      <c r="AF3398" s="18">
        <f t="shared" si="710"/>
        <v>0</v>
      </c>
      <c r="AG3398" s="19" t="s">
        <v>146</v>
      </c>
      <c r="AH3398" s="19">
        <v>0</v>
      </c>
      <c r="AI3398" s="19">
        <f t="shared" si="711"/>
        <v>0</v>
      </c>
      <c r="AJ3398" s="18" t="s">
        <v>146</v>
      </c>
      <c r="AK3398" s="18">
        <v>0</v>
      </c>
      <c r="AL3398" s="18">
        <f t="shared" si="712"/>
        <v>0</v>
      </c>
      <c r="AM3398" s="19" t="s">
        <v>146</v>
      </c>
      <c r="AN3398" s="19">
        <v>0</v>
      </c>
      <c r="AO3398" s="19">
        <f t="shared" si="713"/>
        <v>0</v>
      </c>
      <c r="AP3398" s="18" t="s">
        <v>146</v>
      </c>
      <c r="AQ3398" s="18">
        <v>0</v>
      </c>
      <c r="AR3398" s="18">
        <f t="shared" si="714"/>
        <v>0</v>
      </c>
      <c r="AS3398" s="20" t="s">
        <v>146</v>
      </c>
      <c r="AT3398" s="20">
        <v>0</v>
      </c>
      <c r="AU3398" s="16">
        <f t="shared" si="715"/>
        <v>0</v>
      </c>
    </row>
    <row r="3399" spans="1:47" x14ac:dyDescent="0.2">
      <c r="A3399" s="16">
        <v>3396</v>
      </c>
      <c r="B3399" s="16">
        <v>449.29150390625</v>
      </c>
      <c r="C3399" s="17">
        <v>6.8289999999999997</v>
      </c>
      <c r="D3399" s="16" t="s">
        <v>3321</v>
      </c>
      <c r="E3399" s="16" t="s">
        <v>3321</v>
      </c>
      <c r="F3399" s="18" t="s">
        <v>146</v>
      </c>
      <c r="G3399" s="18">
        <v>0</v>
      </c>
      <c r="I3399" s="19" t="s">
        <v>146</v>
      </c>
      <c r="J3399" s="19">
        <v>0</v>
      </c>
      <c r="K3399" s="19">
        <f t="shared" si="703"/>
        <v>0</v>
      </c>
      <c r="L3399" s="18" t="s">
        <v>146</v>
      </c>
      <c r="M3399" s="18">
        <v>0</v>
      </c>
      <c r="N3399" s="18">
        <f t="shared" si="704"/>
        <v>0</v>
      </c>
      <c r="O3399" s="19" t="s">
        <v>145</v>
      </c>
      <c r="P3399" s="19">
        <v>83749.556985714298</v>
      </c>
      <c r="Q3399" s="19">
        <f t="shared" si="705"/>
        <v>20132.10504464286</v>
      </c>
      <c r="R3399" s="18" t="s">
        <v>146</v>
      </c>
      <c r="S3399" s="18">
        <v>0</v>
      </c>
      <c r="T3399" s="18">
        <f t="shared" si="706"/>
        <v>0</v>
      </c>
      <c r="U3399" s="20" t="s">
        <v>146</v>
      </c>
      <c r="V3399" s="20">
        <v>0</v>
      </c>
      <c r="W3399" s="20">
        <f t="shared" si="707"/>
        <v>0</v>
      </c>
      <c r="X3399" s="18" t="s">
        <v>146</v>
      </c>
      <c r="Y3399" s="18">
        <v>0</v>
      </c>
      <c r="Z3399" s="23">
        <f t="shared" si="708"/>
        <v>0</v>
      </c>
      <c r="AA3399" s="20" t="s">
        <v>146</v>
      </c>
      <c r="AB3399" s="20">
        <v>0</v>
      </c>
      <c r="AC3399" s="24">
        <f t="shared" si="709"/>
        <v>0</v>
      </c>
      <c r="AD3399" s="18" t="s">
        <v>146</v>
      </c>
      <c r="AE3399" s="18">
        <v>0</v>
      </c>
      <c r="AF3399" s="18">
        <f t="shared" si="710"/>
        <v>0</v>
      </c>
      <c r="AG3399" s="19" t="s">
        <v>146</v>
      </c>
      <c r="AH3399" s="19">
        <v>0</v>
      </c>
      <c r="AI3399" s="19">
        <f t="shared" si="711"/>
        <v>0</v>
      </c>
      <c r="AJ3399" s="18" t="s">
        <v>146</v>
      </c>
      <c r="AK3399" s="18">
        <v>0</v>
      </c>
      <c r="AL3399" s="18">
        <f t="shared" si="712"/>
        <v>0</v>
      </c>
      <c r="AM3399" s="19" t="s">
        <v>146</v>
      </c>
      <c r="AN3399" s="19">
        <v>0</v>
      </c>
      <c r="AO3399" s="19">
        <f t="shared" si="713"/>
        <v>0</v>
      </c>
      <c r="AP3399" s="18" t="s">
        <v>146</v>
      </c>
      <c r="AQ3399" s="18">
        <v>0</v>
      </c>
      <c r="AR3399" s="18">
        <f t="shared" si="714"/>
        <v>0</v>
      </c>
      <c r="AS3399" s="20" t="s">
        <v>146</v>
      </c>
      <c r="AT3399" s="20">
        <v>0</v>
      </c>
      <c r="AU3399" s="16">
        <f t="shared" si="715"/>
        <v>0</v>
      </c>
    </row>
    <row r="3400" spans="1:47" x14ac:dyDescent="0.2">
      <c r="A3400" s="16">
        <v>3397</v>
      </c>
      <c r="B3400" s="16">
        <v>297.244020374321</v>
      </c>
      <c r="C3400" s="17">
        <v>15.77805</v>
      </c>
      <c r="D3400" s="16" t="s">
        <v>3322</v>
      </c>
      <c r="E3400" s="16" t="s">
        <v>3323</v>
      </c>
      <c r="F3400" s="18" t="s">
        <v>146</v>
      </c>
      <c r="G3400" s="18">
        <v>0</v>
      </c>
      <c r="I3400" s="19" t="s">
        <v>146</v>
      </c>
      <c r="J3400" s="19">
        <v>0</v>
      </c>
      <c r="K3400" s="19">
        <f t="shared" si="703"/>
        <v>0</v>
      </c>
      <c r="L3400" s="18" t="s">
        <v>146</v>
      </c>
      <c r="M3400" s="18">
        <v>0</v>
      </c>
      <c r="N3400" s="18">
        <f t="shared" si="704"/>
        <v>0</v>
      </c>
      <c r="O3400" s="19" t="s">
        <v>145</v>
      </c>
      <c r="P3400" s="19">
        <v>326704.1495</v>
      </c>
      <c r="Q3400" s="19">
        <f t="shared" si="705"/>
        <v>78534.651322115387</v>
      </c>
      <c r="R3400" s="18" t="s">
        <v>146</v>
      </c>
      <c r="S3400" s="18">
        <v>0</v>
      </c>
      <c r="T3400" s="18">
        <f t="shared" si="706"/>
        <v>0</v>
      </c>
      <c r="U3400" s="20" t="s">
        <v>146</v>
      </c>
      <c r="V3400" s="20">
        <v>0</v>
      </c>
      <c r="W3400" s="20">
        <f t="shared" si="707"/>
        <v>0</v>
      </c>
      <c r="X3400" s="18" t="s">
        <v>146</v>
      </c>
      <c r="Y3400" s="18">
        <v>0</v>
      </c>
      <c r="Z3400" s="23">
        <f t="shared" si="708"/>
        <v>0</v>
      </c>
      <c r="AA3400" s="20" t="s">
        <v>146</v>
      </c>
      <c r="AB3400" s="20">
        <v>0</v>
      </c>
      <c r="AC3400" s="24">
        <f t="shared" si="709"/>
        <v>0</v>
      </c>
      <c r="AD3400" s="18" t="s">
        <v>146</v>
      </c>
      <c r="AE3400" s="18">
        <v>0</v>
      </c>
      <c r="AF3400" s="18">
        <f t="shared" si="710"/>
        <v>0</v>
      </c>
      <c r="AG3400" s="19" t="s">
        <v>146</v>
      </c>
      <c r="AH3400" s="19">
        <v>0</v>
      </c>
      <c r="AI3400" s="19">
        <f t="shared" si="711"/>
        <v>0</v>
      </c>
      <c r="AJ3400" s="18" t="s">
        <v>146</v>
      </c>
      <c r="AK3400" s="18">
        <v>0</v>
      </c>
      <c r="AL3400" s="18">
        <f t="shared" si="712"/>
        <v>0</v>
      </c>
      <c r="AM3400" s="19" t="s">
        <v>146</v>
      </c>
      <c r="AN3400" s="19">
        <v>0</v>
      </c>
      <c r="AO3400" s="19">
        <f t="shared" si="713"/>
        <v>0</v>
      </c>
      <c r="AP3400" s="18" t="s">
        <v>146</v>
      </c>
      <c r="AQ3400" s="18">
        <v>0</v>
      </c>
      <c r="AR3400" s="18">
        <f t="shared" si="714"/>
        <v>0</v>
      </c>
      <c r="AS3400" s="20" t="s">
        <v>146</v>
      </c>
      <c r="AT3400" s="20">
        <v>0</v>
      </c>
      <c r="AU3400" s="16">
        <f t="shared" si="715"/>
        <v>0</v>
      </c>
    </row>
    <row r="3401" spans="1:47" x14ac:dyDescent="0.2">
      <c r="A3401" s="16">
        <v>3398</v>
      </c>
      <c r="B3401" s="16">
        <v>848.57506113188799</v>
      </c>
      <c r="C3401" s="17">
        <v>3.5090333333333299</v>
      </c>
      <c r="D3401" s="16" t="s">
        <v>1698</v>
      </c>
      <c r="E3401" s="16" t="s">
        <v>2445</v>
      </c>
      <c r="F3401" s="18" t="s">
        <v>146</v>
      </c>
      <c r="G3401" s="18">
        <v>0</v>
      </c>
      <c r="I3401" s="19" t="s">
        <v>146</v>
      </c>
      <c r="J3401" s="19">
        <v>0</v>
      </c>
      <c r="K3401" s="19">
        <f t="shared" si="703"/>
        <v>0</v>
      </c>
      <c r="L3401" s="18" t="s">
        <v>146</v>
      </c>
      <c r="M3401" s="18">
        <v>0</v>
      </c>
      <c r="N3401" s="18">
        <f t="shared" si="704"/>
        <v>0</v>
      </c>
      <c r="O3401" s="19" t="s">
        <v>145</v>
      </c>
      <c r="P3401" s="19">
        <v>105432.12228571399</v>
      </c>
      <c r="Q3401" s="19">
        <f t="shared" si="705"/>
        <v>25344.260164835094</v>
      </c>
      <c r="R3401" s="18" t="s">
        <v>146</v>
      </c>
      <c r="S3401" s="18">
        <v>0</v>
      </c>
      <c r="T3401" s="18">
        <f t="shared" si="706"/>
        <v>0</v>
      </c>
      <c r="U3401" s="20" t="s">
        <v>146</v>
      </c>
      <c r="V3401" s="20">
        <v>0</v>
      </c>
      <c r="W3401" s="20">
        <f t="shared" si="707"/>
        <v>0</v>
      </c>
      <c r="X3401" s="18" t="s">
        <v>146</v>
      </c>
      <c r="Y3401" s="18">
        <v>0</v>
      </c>
      <c r="Z3401" s="23">
        <f t="shared" si="708"/>
        <v>0</v>
      </c>
      <c r="AA3401" s="20" t="s">
        <v>146</v>
      </c>
      <c r="AB3401" s="20">
        <v>0</v>
      </c>
      <c r="AC3401" s="24">
        <f t="shared" si="709"/>
        <v>0</v>
      </c>
      <c r="AD3401" s="18" t="s">
        <v>146</v>
      </c>
      <c r="AE3401" s="18">
        <v>0</v>
      </c>
      <c r="AF3401" s="18">
        <f t="shared" si="710"/>
        <v>0</v>
      </c>
      <c r="AG3401" s="19" t="s">
        <v>146</v>
      </c>
      <c r="AH3401" s="19">
        <v>0</v>
      </c>
      <c r="AI3401" s="19">
        <f t="shared" si="711"/>
        <v>0</v>
      </c>
      <c r="AJ3401" s="18" t="s">
        <v>146</v>
      </c>
      <c r="AK3401" s="18">
        <v>0</v>
      </c>
      <c r="AL3401" s="18">
        <f t="shared" si="712"/>
        <v>0</v>
      </c>
      <c r="AM3401" s="19" t="s">
        <v>146</v>
      </c>
      <c r="AN3401" s="19">
        <v>0</v>
      </c>
      <c r="AO3401" s="19">
        <f t="shared" si="713"/>
        <v>0</v>
      </c>
      <c r="AP3401" s="18" t="s">
        <v>146</v>
      </c>
      <c r="AQ3401" s="18">
        <v>0</v>
      </c>
      <c r="AR3401" s="18">
        <f t="shared" si="714"/>
        <v>0</v>
      </c>
      <c r="AS3401" s="20" t="s">
        <v>146</v>
      </c>
      <c r="AT3401" s="20">
        <v>0</v>
      </c>
      <c r="AU3401" s="16">
        <f t="shared" si="715"/>
        <v>0</v>
      </c>
    </row>
    <row r="3402" spans="1:47" x14ac:dyDescent="0.2">
      <c r="A3402" s="16">
        <v>3399</v>
      </c>
      <c r="B3402" s="16">
        <v>386.27712641236599</v>
      </c>
      <c r="C3402" s="17">
        <v>4.0219666666666596</v>
      </c>
      <c r="D3402" s="16" t="s">
        <v>3324</v>
      </c>
      <c r="E3402" s="16" t="s">
        <v>3325</v>
      </c>
      <c r="F3402" s="18" t="s">
        <v>146</v>
      </c>
      <c r="G3402" s="18">
        <v>0</v>
      </c>
      <c r="I3402" s="19" t="s">
        <v>146</v>
      </c>
      <c r="J3402" s="19">
        <v>0</v>
      </c>
      <c r="K3402" s="19">
        <f t="shared" si="703"/>
        <v>0</v>
      </c>
      <c r="L3402" s="18" t="s">
        <v>146</v>
      </c>
      <c r="M3402" s="18">
        <v>0</v>
      </c>
      <c r="N3402" s="18">
        <f t="shared" si="704"/>
        <v>0</v>
      </c>
      <c r="O3402" s="19" t="s">
        <v>145</v>
      </c>
      <c r="P3402" s="19">
        <v>68205.574914285797</v>
      </c>
      <c r="Q3402" s="19">
        <f t="shared" si="705"/>
        <v>16395.570892857162</v>
      </c>
      <c r="R3402" s="18" t="s">
        <v>146</v>
      </c>
      <c r="S3402" s="18">
        <v>0</v>
      </c>
      <c r="T3402" s="18">
        <f t="shared" si="706"/>
        <v>0</v>
      </c>
      <c r="U3402" s="20" t="s">
        <v>146</v>
      </c>
      <c r="V3402" s="20">
        <v>0</v>
      </c>
      <c r="W3402" s="20">
        <f t="shared" si="707"/>
        <v>0</v>
      </c>
      <c r="X3402" s="18" t="s">
        <v>146</v>
      </c>
      <c r="Y3402" s="18">
        <v>0</v>
      </c>
      <c r="Z3402" s="23">
        <f t="shared" si="708"/>
        <v>0</v>
      </c>
      <c r="AA3402" s="20" t="s">
        <v>146</v>
      </c>
      <c r="AB3402" s="20">
        <v>0</v>
      </c>
      <c r="AC3402" s="24">
        <f t="shared" si="709"/>
        <v>0</v>
      </c>
      <c r="AD3402" s="18" t="s">
        <v>146</v>
      </c>
      <c r="AE3402" s="18">
        <v>0</v>
      </c>
      <c r="AF3402" s="18">
        <f t="shared" si="710"/>
        <v>0</v>
      </c>
      <c r="AG3402" s="19" t="s">
        <v>146</v>
      </c>
      <c r="AH3402" s="19">
        <v>0</v>
      </c>
      <c r="AI3402" s="19">
        <f t="shared" si="711"/>
        <v>0</v>
      </c>
      <c r="AJ3402" s="18" t="s">
        <v>146</v>
      </c>
      <c r="AK3402" s="18">
        <v>0</v>
      </c>
      <c r="AL3402" s="18">
        <f t="shared" si="712"/>
        <v>0</v>
      </c>
      <c r="AM3402" s="19" t="s">
        <v>146</v>
      </c>
      <c r="AN3402" s="19">
        <v>0</v>
      </c>
      <c r="AO3402" s="19">
        <f t="shared" si="713"/>
        <v>0</v>
      </c>
      <c r="AP3402" s="18" t="s">
        <v>146</v>
      </c>
      <c r="AQ3402" s="18">
        <v>0</v>
      </c>
      <c r="AR3402" s="18">
        <f t="shared" si="714"/>
        <v>0</v>
      </c>
      <c r="AS3402" s="20" t="s">
        <v>146</v>
      </c>
      <c r="AT3402" s="20">
        <v>0</v>
      </c>
      <c r="AU3402" s="16">
        <f t="shared" si="715"/>
        <v>0</v>
      </c>
    </row>
    <row r="3403" spans="1:47" x14ac:dyDescent="0.2">
      <c r="A3403" s="16">
        <v>3400</v>
      </c>
      <c r="B3403" s="16">
        <v>262.25051879882801</v>
      </c>
      <c r="C3403" s="17">
        <v>2.2943500000000001</v>
      </c>
      <c r="D3403" s="16" t="s">
        <v>755</v>
      </c>
      <c r="E3403" s="16" t="s">
        <v>755</v>
      </c>
      <c r="F3403" s="18" t="s">
        <v>146</v>
      </c>
      <c r="G3403" s="18">
        <v>0</v>
      </c>
      <c r="I3403" s="19" t="s">
        <v>146</v>
      </c>
      <c r="J3403" s="19">
        <v>0</v>
      </c>
      <c r="K3403" s="19">
        <f t="shared" si="703"/>
        <v>0</v>
      </c>
      <c r="L3403" s="18" t="s">
        <v>146</v>
      </c>
      <c r="M3403" s="18">
        <v>0</v>
      </c>
      <c r="N3403" s="18">
        <f t="shared" si="704"/>
        <v>0</v>
      </c>
      <c r="O3403" s="19" t="s">
        <v>145</v>
      </c>
      <c r="P3403" s="19">
        <v>66074.950542856895</v>
      </c>
      <c r="Q3403" s="19">
        <f t="shared" si="705"/>
        <v>15883.401572802139</v>
      </c>
      <c r="R3403" s="18" t="s">
        <v>146</v>
      </c>
      <c r="S3403" s="18">
        <v>0</v>
      </c>
      <c r="T3403" s="18">
        <f t="shared" si="706"/>
        <v>0</v>
      </c>
      <c r="U3403" s="20" t="s">
        <v>146</v>
      </c>
      <c r="V3403" s="20">
        <v>0</v>
      </c>
      <c r="W3403" s="20">
        <f t="shared" si="707"/>
        <v>0</v>
      </c>
      <c r="X3403" s="18" t="s">
        <v>146</v>
      </c>
      <c r="Y3403" s="18">
        <v>0</v>
      </c>
      <c r="Z3403" s="23">
        <f t="shared" si="708"/>
        <v>0</v>
      </c>
      <c r="AA3403" s="20" t="s">
        <v>146</v>
      </c>
      <c r="AB3403" s="20">
        <v>0</v>
      </c>
      <c r="AC3403" s="24">
        <f t="shared" si="709"/>
        <v>0</v>
      </c>
      <c r="AD3403" s="18" t="s">
        <v>146</v>
      </c>
      <c r="AE3403" s="18">
        <v>0</v>
      </c>
      <c r="AF3403" s="18">
        <f t="shared" si="710"/>
        <v>0</v>
      </c>
      <c r="AG3403" s="19" t="s">
        <v>146</v>
      </c>
      <c r="AH3403" s="19">
        <v>0</v>
      </c>
      <c r="AI3403" s="19">
        <f t="shared" si="711"/>
        <v>0</v>
      </c>
      <c r="AJ3403" s="18" t="s">
        <v>146</v>
      </c>
      <c r="AK3403" s="18">
        <v>0</v>
      </c>
      <c r="AL3403" s="18">
        <f t="shared" si="712"/>
        <v>0</v>
      </c>
      <c r="AM3403" s="19" t="s">
        <v>146</v>
      </c>
      <c r="AN3403" s="19">
        <v>0</v>
      </c>
      <c r="AO3403" s="19">
        <f t="shared" si="713"/>
        <v>0</v>
      </c>
      <c r="AP3403" s="18" t="s">
        <v>146</v>
      </c>
      <c r="AQ3403" s="18">
        <v>0</v>
      </c>
      <c r="AR3403" s="18">
        <f t="shared" si="714"/>
        <v>0</v>
      </c>
      <c r="AS3403" s="20" t="s">
        <v>146</v>
      </c>
      <c r="AT3403" s="20">
        <v>0</v>
      </c>
      <c r="AU3403" s="16">
        <f t="shared" si="715"/>
        <v>0</v>
      </c>
    </row>
    <row r="3404" spans="1:47" x14ac:dyDescent="0.2">
      <c r="A3404" s="16">
        <v>3401</v>
      </c>
      <c r="B3404" s="16">
        <v>595.90447998046795</v>
      </c>
      <c r="C3404" s="17">
        <v>1.5923</v>
      </c>
      <c r="F3404" s="18" t="s">
        <v>146</v>
      </c>
      <c r="G3404" s="18">
        <v>0</v>
      </c>
      <c r="I3404" s="19" t="s">
        <v>146</v>
      </c>
      <c r="J3404" s="19">
        <v>0</v>
      </c>
      <c r="K3404" s="19">
        <f t="shared" si="703"/>
        <v>0</v>
      </c>
      <c r="L3404" s="18" t="s">
        <v>146</v>
      </c>
      <c r="M3404" s="18">
        <v>0</v>
      </c>
      <c r="N3404" s="18">
        <f t="shared" si="704"/>
        <v>0</v>
      </c>
      <c r="O3404" s="19" t="s">
        <v>145</v>
      </c>
      <c r="P3404" s="19">
        <v>52259.822557142797</v>
      </c>
      <c r="Q3404" s="19">
        <f t="shared" si="705"/>
        <v>12562.457345467019</v>
      </c>
      <c r="R3404" s="18" t="s">
        <v>146</v>
      </c>
      <c r="S3404" s="18">
        <v>0</v>
      </c>
      <c r="T3404" s="18">
        <f t="shared" si="706"/>
        <v>0</v>
      </c>
      <c r="U3404" s="20" t="s">
        <v>146</v>
      </c>
      <c r="V3404" s="20">
        <v>0</v>
      </c>
      <c r="W3404" s="20">
        <f t="shared" si="707"/>
        <v>0</v>
      </c>
      <c r="X3404" s="18" t="s">
        <v>146</v>
      </c>
      <c r="Y3404" s="18">
        <v>0</v>
      </c>
      <c r="Z3404" s="23">
        <f t="shared" si="708"/>
        <v>0</v>
      </c>
      <c r="AA3404" s="20" t="s">
        <v>146</v>
      </c>
      <c r="AB3404" s="20">
        <v>0</v>
      </c>
      <c r="AC3404" s="24">
        <f t="shared" si="709"/>
        <v>0</v>
      </c>
      <c r="AD3404" s="18" t="s">
        <v>146</v>
      </c>
      <c r="AE3404" s="18">
        <v>0</v>
      </c>
      <c r="AF3404" s="18">
        <f t="shared" si="710"/>
        <v>0</v>
      </c>
      <c r="AG3404" s="19" t="s">
        <v>146</v>
      </c>
      <c r="AH3404" s="19">
        <v>0</v>
      </c>
      <c r="AI3404" s="19">
        <f t="shared" si="711"/>
        <v>0</v>
      </c>
      <c r="AJ3404" s="18" t="s">
        <v>146</v>
      </c>
      <c r="AK3404" s="18">
        <v>0</v>
      </c>
      <c r="AL3404" s="18">
        <f t="shared" si="712"/>
        <v>0</v>
      </c>
      <c r="AM3404" s="19" t="s">
        <v>146</v>
      </c>
      <c r="AN3404" s="19">
        <v>0</v>
      </c>
      <c r="AO3404" s="19">
        <f t="shared" si="713"/>
        <v>0</v>
      </c>
      <c r="AP3404" s="18" t="s">
        <v>146</v>
      </c>
      <c r="AQ3404" s="18">
        <v>0</v>
      </c>
      <c r="AR3404" s="18">
        <f t="shared" si="714"/>
        <v>0</v>
      </c>
      <c r="AS3404" s="20" t="s">
        <v>146</v>
      </c>
      <c r="AT3404" s="20">
        <v>0</v>
      </c>
      <c r="AU3404" s="16">
        <f t="shared" si="715"/>
        <v>0</v>
      </c>
    </row>
    <row r="3405" spans="1:47" x14ac:dyDescent="0.2">
      <c r="A3405" s="16">
        <v>3402</v>
      </c>
      <c r="B3405" s="16">
        <v>461.366632830556</v>
      </c>
      <c r="C3405" s="17">
        <v>6.1272333333333302</v>
      </c>
      <c r="D3405" s="16" t="s">
        <v>3326</v>
      </c>
      <c r="E3405" s="16" t="s">
        <v>3327</v>
      </c>
      <c r="F3405" s="18" t="s">
        <v>146</v>
      </c>
      <c r="G3405" s="18">
        <v>0</v>
      </c>
      <c r="I3405" s="19" t="s">
        <v>146</v>
      </c>
      <c r="J3405" s="19">
        <v>0</v>
      </c>
      <c r="K3405" s="19">
        <f t="shared" si="703"/>
        <v>0</v>
      </c>
      <c r="L3405" s="18" t="s">
        <v>146</v>
      </c>
      <c r="M3405" s="18">
        <v>0</v>
      </c>
      <c r="N3405" s="18">
        <f t="shared" si="704"/>
        <v>0</v>
      </c>
      <c r="O3405" s="19" t="s">
        <v>145</v>
      </c>
      <c r="P3405" s="19">
        <v>65644.769157142902</v>
      </c>
      <c r="Q3405" s="19">
        <f t="shared" si="705"/>
        <v>15779.992585851658</v>
      </c>
      <c r="R3405" s="18" t="s">
        <v>146</v>
      </c>
      <c r="S3405" s="18">
        <v>0</v>
      </c>
      <c r="T3405" s="18">
        <f t="shared" si="706"/>
        <v>0</v>
      </c>
      <c r="U3405" s="20" t="s">
        <v>146</v>
      </c>
      <c r="V3405" s="20">
        <v>0</v>
      </c>
      <c r="W3405" s="20">
        <f t="shared" si="707"/>
        <v>0</v>
      </c>
      <c r="X3405" s="18" t="s">
        <v>146</v>
      </c>
      <c r="Y3405" s="18">
        <v>0</v>
      </c>
      <c r="Z3405" s="23">
        <f t="shared" si="708"/>
        <v>0</v>
      </c>
      <c r="AA3405" s="20" t="s">
        <v>146</v>
      </c>
      <c r="AB3405" s="20">
        <v>0</v>
      </c>
      <c r="AC3405" s="24">
        <f t="shared" si="709"/>
        <v>0</v>
      </c>
      <c r="AD3405" s="18" t="s">
        <v>146</v>
      </c>
      <c r="AE3405" s="18">
        <v>0</v>
      </c>
      <c r="AF3405" s="18">
        <f t="shared" si="710"/>
        <v>0</v>
      </c>
      <c r="AG3405" s="19" t="s">
        <v>146</v>
      </c>
      <c r="AH3405" s="19">
        <v>0</v>
      </c>
      <c r="AI3405" s="19">
        <f t="shared" si="711"/>
        <v>0</v>
      </c>
      <c r="AJ3405" s="18" t="s">
        <v>146</v>
      </c>
      <c r="AK3405" s="18">
        <v>0</v>
      </c>
      <c r="AL3405" s="18">
        <f t="shared" si="712"/>
        <v>0</v>
      </c>
      <c r="AM3405" s="19" t="s">
        <v>146</v>
      </c>
      <c r="AN3405" s="19">
        <v>0</v>
      </c>
      <c r="AO3405" s="19">
        <f t="shared" si="713"/>
        <v>0</v>
      </c>
      <c r="AP3405" s="18" t="s">
        <v>146</v>
      </c>
      <c r="AQ3405" s="18">
        <v>0</v>
      </c>
      <c r="AR3405" s="18">
        <f t="shared" si="714"/>
        <v>0</v>
      </c>
      <c r="AS3405" s="20" t="s">
        <v>146</v>
      </c>
      <c r="AT3405" s="20">
        <v>0</v>
      </c>
      <c r="AU3405" s="16">
        <f t="shared" si="715"/>
        <v>0</v>
      </c>
    </row>
    <row r="3406" spans="1:47" x14ac:dyDescent="0.2">
      <c r="A3406" s="16">
        <v>3403</v>
      </c>
      <c r="B3406" s="16">
        <v>378.280029296875</v>
      </c>
      <c r="C3406" s="17">
        <v>8.2328166666666593</v>
      </c>
      <c r="D3406" s="16" t="s">
        <v>2319</v>
      </c>
      <c r="E3406" s="16" t="s">
        <v>2319</v>
      </c>
      <c r="F3406" s="18" t="s">
        <v>146</v>
      </c>
      <c r="G3406" s="18">
        <v>0</v>
      </c>
      <c r="I3406" s="19" t="s">
        <v>146</v>
      </c>
      <c r="J3406" s="19">
        <v>0</v>
      </c>
      <c r="K3406" s="19">
        <f t="shared" si="703"/>
        <v>0</v>
      </c>
      <c r="L3406" s="18" t="s">
        <v>146</v>
      </c>
      <c r="M3406" s="18">
        <v>0</v>
      </c>
      <c r="N3406" s="18">
        <f t="shared" si="704"/>
        <v>0</v>
      </c>
      <c r="O3406" s="19" t="s">
        <v>145</v>
      </c>
      <c r="P3406" s="19">
        <v>51079.274457143198</v>
      </c>
      <c r="Q3406" s="19">
        <f t="shared" si="705"/>
        <v>12278.671744505576</v>
      </c>
      <c r="R3406" s="18" t="s">
        <v>146</v>
      </c>
      <c r="S3406" s="18">
        <v>0</v>
      </c>
      <c r="T3406" s="18">
        <f t="shared" si="706"/>
        <v>0</v>
      </c>
      <c r="U3406" s="20" t="s">
        <v>146</v>
      </c>
      <c r="V3406" s="20">
        <v>0</v>
      </c>
      <c r="W3406" s="20">
        <f t="shared" si="707"/>
        <v>0</v>
      </c>
      <c r="X3406" s="18" t="s">
        <v>146</v>
      </c>
      <c r="Y3406" s="18">
        <v>0</v>
      </c>
      <c r="Z3406" s="23">
        <f t="shared" si="708"/>
        <v>0</v>
      </c>
      <c r="AA3406" s="20" t="s">
        <v>146</v>
      </c>
      <c r="AB3406" s="20">
        <v>0</v>
      </c>
      <c r="AC3406" s="24">
        <f t="shared" si="709"/>
        <v>0</v>
      </c>
      <c r="AD3406" s="18" t="s">
        <v>146</v>
      </c>
      <c r="AE3406" s="18">
        <v>0</v>
      </c>
      <c r="AF3406" s="18">
        <f t="shared" si="710"/>
        <v>0</v>
      </c>
      <c r="AG3406" s="19" t="s">
        <v>146</v>
      </c>
      <c r="AH3406" s="19">
        <v>0</v>
      </c>
      <c r="AI3406" s="19">
        <f t="shared" si="711"/>
        <v>0</v>
      </c>
      <c r="AJ3406" s="18" t="s">
        <v>146</v>
      </c>
      <c r="AK3406" s="18">
        <v>0</v>
      </c>
      <c r="AL3406" s="18">
        <f t="shared" si="712"/>
        <v>0</v>
      </c>
      <c r="AM3406" s="19" t="s">
        <v>146</v>
      </c>
      <c r="AN3406" s="19">
        <v>0</v>
      </c>
      <c r="AO3406" s="19">
        <f t="shared" si="713"/>
        <v>0</v>
      </c>
      <c r="AP3406" s="18" t="s">
        <v>146</v>
      </c>
      <c r="AQ3406" s="18">
        <v>0</v>
      </c>
      <c r="AR3406" s="18">
        <f t="shared" si="714"/>
        <v>0</v>
      </c>
      <c r="AS3406" s="20" t="s">
        <v>146</v>
      </c>
      <c r="AT3406" s="20">
        <v>0</v>
      </c>
      <c r="AU3406" s="16">
        <f t="shared" si="715"/>
        <v>0</v>
      </c>
    </row>
    <row r="3407" spans="1:47" x14ac:dyDescent="0.2">
      <c r="A3407" s="16">
        <v>3404</v>
      </c>
      <c r="B3407" s="16">
        <v>883.55209259022502</v>
      </c>
      <c r="C3407" s="17">
        <v>1.3358333333333301</v>
      </c>
      <c r="D3407" s="16" t="s">
        <v>3328</v>
      </c>
      <c r="E3407" s="16" t="s">
        <v>3329</v>
      </c>
      <c r="F3407" s="18" t="s">
        <v>146</v>
      </c>
      <c r="G3407" s="18">
        <v>0</v>
      </c>
      <c r="I3407" s="19" t="s">
        <v>146</v>
      </c>
      <c r="J3407" s="19">
        <v>0</v>
      </c>
      <c r="K3407" s="19">
        <f t="shared" si="703"/>
        <v>0</v>
      </c>
      <c r="L3407" s="18" t="s">
        <v>146</v>
      </c>
      <c r="M3407" s="18">
        <v>0</v>
      </c>
      <c r="N3407" s="18">
        <f t="shared" si="704"/>
        <v>0</v>
      </c>
      <c r="O3407" s="19" t="s">
        <v>145</v>
      </c>
      <c r="P3407" s="19">
        <v>61711.929071428502</v>
      </c>
      <c r="Q3407" s="19">
        <f t="shared" si="705"/>
        <v>14834.598334478005</v>
      </c>
      <c r="R3407" s="18" t="s">
        <v>146</v>
      </c>
      <c r="S3407" s="18">
        <v>0</v>
      </c>
      <c r="T3407" s="18">
        <f t="shared" si="706"/>
        <v>0</v>
      </c>
      <c r="U3407" s="20" t="s">
        <v>146</v>
      </c>
      <c r="V3407" s="20">
        <v>0</v>
      </c>
      <c r="W3407" s="20">
        <f t="shared" si="707"/>
        <v>0</v>
      </c>
      <c r="X3407" s="18" t="s">
        <v>146</v>
      </c>
      <c r="Y3407" s="18">
        <v>0</v>
      </c>
      <c r="Z3407" s="23">
        <f t="shared" si="708"/>
        <v>0</v>
      </c>
      <c r="AA3407" s="20" t="s">
        <v>146</v>
      </c>
      <c r="AB3407" s="20">
        <v>0</v>
      </c>
      <c r="AC3407" s="24">
        <f t="shared" si="709"/>
        <v>0</v>
      </c>
      <c r="AD3407" s="18" t="s">
        <v>146</v>
      </c>
      <c r="AE3407" s="18">
        <v>0</v>
      </c>
      <c r="AF3407" s="18">
        <f t="shared" si="710"/>
        <v>0</v>
      </c>
      <c r="AG3407" s="19" t="s">
        <v>146</v>
      </c>
      <c r="AH3407" s="19">
        <v>0</v>
      </c>
      <c r="AI3407" s="19">
        <f t="shared" si="711"/>
        <v>0</v>
      </c>
      <c r="AJ3407" s="18" t="s">
        <v>146</v>
      </c>
      <c r="AK3407" s="18">
        <v>0</v>
      </c>
      <c r="AL3407" s="18">
        <f t="shared" si="712"/>
        <v>0</v>
      </c>
      <c r="AM3407" s="19" t="s">
        <v>146</v>
      </c>
      <c r="AN3407" s="19">
        <v>0</v>
      </c>
      <c r="AO3407" s="19">
        <f t="shared" si="713"/>
        <v>0</v>
      </c>
      <c r="AP3407" s="18" t="s">
        <v>146</v>
      </c>
      <c r="AQ3407" s="18">
        <v>0</v>
      </c>
      <c r="AR3407" s="18">
        <f t="shared" si="714"/>
        <v>0</v>
      </c>
      <c r="AS3407" s="20" t="s">
        <v>146</v>
      </c>
      <c r="AT3407" s="20">
        <v>0</v>
      </c>
      <c r="AU3407" s="16">
        <f t="shared" si="715"/>
        <v>0</v>
      </c>
    </row>
    <row r="3408" spans="1:47" x14ac:dyDescent="0.2">
      <c r="A3408" s="16">
        <v>3405</v>
      </c>
      <c r="B3408" s="16">
        <v>55.016246309429903</v>
      </c>
      <c r="C3408" s="17">
        <v>9.2079916666666595</v>
      </c>
      <c r="F3408" s="18" t="s">
        <v>146</v>
      </c>
      <c r="G3408" s="18">
        <v>0</v>
      </c>
      <c r="I3408" s="19" t="s">
        <v>146</v>
      </c>
      <c r="J3408" s="19">
        <v>0</v>
      </c>
      <c r="K3408" s="19">
        <f t="shared" si="703"/>
        <v>0</v>
      </c>
      <c r="L3408" s="18" t="s">
        <v>146</v>
      </c>
      <c r="M3408" s="18">
        <v>0</v>
      </c>
      <c r="N3408" s="18">
        <f t="shared" si="704"/>
        <v>0</v>
      </c>
      <c r="O3408" s="19" t="s">
        <v>145</v>
      </c>
      <c r="P3408" s="19">
        <v>59916.776857142802</v>
      </c>
      <c r="Q3408" s="19">
        <f t="shared" si="705"/>
        <v>14403.071359890097</v>
      </c>
      <c r="R3408" s="18" t="s">
        <v>146</v>
      </c>
      <c r="S3408" s="18">
        <v>0</v>
      </c>
      <c r="T3408" s="18">
        <f t="shared" si="706"/>
        <v>0</v>
      </c>
      <c r="U3408" s="20" t="s">
        <v>146</v>
      </c>
      <c r="V3408" s="20">
        <v>0</v>
      </c>
      <c r="W3408" s="20">
        <f t="shared" si="707"/>
        <v>0</v>
      </c>
      <c r="X3408" s="18" t="s">
        <v>146</v>
      </c>
      <c r="Y3408" s="18">
        <v>0</v>
      </c>
      <c r="Z3408" s="23">
        <f t="shared" si="708"/>
        <v>0</v>
      </c>
      <c r="AA3408" s="20" t="s">
        <v>146</v>
      </c>
      <c r="AB3408" s="20">
        <v>0</v>
      </c>
      <c r="AC3408" s="24">
        <f t="shared" si="709"/>
        <v>0</v>
      </c>
      <c r="AD3408" s="18" t="s">
        <v>146</v>
      </c>
      <c r="AE3408" s="18">
        <v>0</v>
      </c>
      <c r="AF3408" s="18">
        <f t="shared" si="710"/>
        <v>0</v>
      </c>
      <c r="AG3408" s="19" t="s">
        <v>146</v>
      </c>
      <c r="AH3408" s="19">
        <v>0</v>
      </c>
      <c r="AI3408" s="19">
        <f t="shared" si="711"/>
        <v>0</v>
      </c>
      <c r="AJ3408" s="18" t="s">
        <v>146</v>
      </c>
      <c r="AK3408" s="18">
        <v>0</v>
      </c>
      <c r="AL3408" s="18">
        <f t="shared" si="712"/>
        <v>0</v>
      </c>
      <c r="AM3408" s="19" t="s">
        <v>146</v>
      </c>
      <c r="AN3408" s="19">
        <v>0</v>
      </c>
      <c r="AO3408" s="19">
        <f t="shared" si="713"/>
        <v>0</v>
      </c>
      <c r="AP3408" s="18" t="s">
        <v>145</v>
      </c>
      <c r="AQ3408" s="18">
        <v>120091.11417142799</v>
      </c>
      <c r="AR3408" s="18">
        <f t="shared" si="714"/>
        <v>14826.063477954074</v>
      </c>
      <c r="AS3408" s="20" t="s">
        <v>146</v>
      </c>
      <c r="AT3408" s="20">
        <v>0</v>
      </c>
      <c r="AU3408" s="16">
        <f t="shared" si="715"/>
        <v>0</v>
      </c>
    </row>
    <row r="3409" spans="1:47" x14ac:dyDescent="0.2">
      <c r="A3409" s="16">
        <v>3406</v>
      </c>
      <c r="B3409" s="16">
        <v>922.61353843195104</v>
      </c>
      <c r="C3409" s="17">
        <v>1.8149500000000001</v>
      </c>
      <c r="F3409" s="18" t="s">
        <v>146</v>
      </c>
      <c r="G3409" s="18">
        <v>0</v>
      </c>
      <c r="I3409" s="19" t="s">
        <v>146</v>
      </c>
      <c r="J3409" s="19">
        <v>0</v>
      </c>
      <c r="K3409" s="19">
        <f t="shared" si="703"/>
        <v>0</v>
      </c>
      <c r="L3409" s="18" t="s">
        <v>146</v>
      </c>
      <c r="M3409" s="18">
        <v>0</v>
      </c>
      <c r="N3409" s="18">
        <f t="shared" si="704"/>
        <v>0</v>
      </c>
      <c r="O3409" s="19" t="s">
        <v>145</v>
      </c>
      <c r="P3409" s="19">
        <v>60557.881828571401</v>
      </c>
      <c r="Q3409" s="19">
        <f t="shared" si="705"/>
        <v>14557.183131868125</v>
      </c>
      <c r="R3409" s="18" t="s">
        <v>146</v>
      </c>
      <c r="S3409" s="18">
        <v>0</v>
      </c>
      <c r="T3409" s="18">
        <f t="shared" si="706"/>
        <v>0</v>
      </c>
      <c r="U3409" s="20" t="s">
        <v>146</v>
      </c>
      <c r="V3409" s="20">
        <v>0</v>
      </c>
      <c r="W3409" s="20">
        <f t="shared" si="707"/>
        <v>0</v>
      </c>
      <c r="X3409" s="18" t="s">
        <v>146</v>
      </c>
      <c r="Y3409" s="18">
        <v>0</v>
      </c>
      <c r="Z3409" s="23">
        <f t="shared" si="708"/>
        <v>0</v>
      </c>
      <c r="AA3409" s="20" t="s">
        <v>146</v>
      </c>
      <c r="AB3409" s="20">
        <v>0</v>
      </c>
      <c r="AC3409" s="24">
        <f t="shared" si="709"/>
        <v>0</v>
      </c>
      <c r="AD3409" s="18" t="s">
        <v>146</v>
      </c>
      <c r="AE3409" s="18">
        <v>0</v>
      </c>
      <c r="AF3409" s="18">
        <f t="shared" si="710"/>
        <v>0</v>
      </c>
      <c r="AG3409" s="19" t="s">
        <v>146</v>
      </c>
      <c r="AH3409" s="19">
        <v>0</v>
      </c>
      <c r="AI3409" s="19">
        <f t="shared" si="711"/>
        <v>0</v>
      </c>
      <c r="AJ3409" s="18" t="s">
        <v>146</v>
      </c>
      <c r="AK3409" s="18">
        <v>0</v>
      </c>
      <c r="AL3409" s="18">
        <f t="shared" si="712"/>
        <v>0</v>
      </c>
      <c r="AM3409" s="19" t="s">
        <v>146</v>
      </c>
      <c r="AN3409" s="19">
        <v>0</v>
      </c>
      <c r="AO3409" s="19">
        <f t="shared" si="713"/>
        <v>0</v>
      </c>
      <c r="AP3409" s="18" t="s">
        <v>146</v>
      </c>
      <c r="AQ3409" s="18">
        <v>0</v>
      </c>
      <c r="AR3409" s="18">
        <f t="shared" si="714"/>
        <v>0</v>
      </c>
      <c r="AS3409" s="20" t="s">
        <v>146</v>
      </c>
      <c r="AT3409" s="20">
        <v>0</v>
      </c>
      <c r="AU3409" s="16">
        <f t="shared" si="715"/>
        <v>0</v>
      </c>
    </row>
    <row r="3410" spans="1:47" x14ac:dyDescent="0.2">
      <c r="A3410" s="16">
        <v>3407</v>
      </c>
      <c r="B3410" s="16">
        <v>405.346721979412</v>
      </c>
      <c r="C3410" s="17">
        <v>15.042216666666601</v>
      </c>
      <c r="F3410" s="18" t="s">
        <v>146</v>
      </c>
      <c r="G3410" s="18">
        <v>0</v>
      </c>
      <c r="I3410" s="19" t="s">
        <v>146</v>
      </c>
      <c r="J3410" s="19">
        <v>0</v>
      </c>
      <c r="K3410" s="19">
        <f t="shared" si="703"/>
        <v>0</v>
      </c>
      <c r="L3410" s="18" t="s">
        <v>146</v>
      </c>
      <c r="M3410" s="18">
        <v>0</v>
      </c>
      <c r="N3410" s="18">
        <f t="shared" si="704"/>
        <v>0</v>
      </c>
      <c r="O3410" s="19" t="s">
        <v>145</v>
      </c>
      <c r="P3410" s="19">
        <v>87434.4776000001</v>
      </c>
      <c r="Q3410" s="19">
        <f t="shared" si="705"/>
        <v>21017.903269230792</v>
      </c>
      <c r="R3410" s="18" t="s">
        <v>146</v>
      </c>
      <c r="S3410" s="18">
        <v>0</v>
      </c>
      <c r="T3410" s="18">
        <f t="shared" si="706"/>
        <v>0</v>
      </c>
      <c r="U3410" s="20" t="s">
        <v>146</v>
      </c>
      <c r="V3410" s="20">
        <v>0</v>
      </c>
      <c r="W3410" s="20">
        <f t="shared" si="707"/>
        <v>0</v>
      </c>
      <c r="X3410" s="18" t="s">
        <v>146</v>
      </c>
      <c r="Y3410" s="18">
        <v>0</v>
      </c>
      <c r="Z3410" s="23">
        <f t="shared" si="708"/>
        <v>0</v>
      </c>
      <c r="AA3410" s="20" t="s">
        <v>146</v>
      </c>
      <c r="AB3410" s="20">
        <v>0</v>
      </c>
      <c r="AC3410" s="24">
        <f t="shared" si="709"/>
        <v>0</v>
      </c>
      <c r="AD3410" s="18" t="s">
        <v>146</v>
      </c>
      <c r="AE3410" s="18">
        <v>0</v>
      </c>
      <c r="AF3410" s="18">
        <f t="shared" si="710"/>
        <v>0</v>
      </c>
      <c r="AG3410" s="19" t="s">
        <v>146</v>
      </c>
      <c r="AH3410" s="19">
        <v>0</v>
      </c>
      <c r="AI3410" s="19">
        <f t="shared" si="711"/>
        <v>0</v>
      </c>
      <c r="AJ3410" s="18" t="s">
        <v>146</v>
      </c>
      <c r="AK3410" s="18">
        <v>0</v>
      </c>
      <c r="AL3410" s="18">
        <f t="shared" si="712"/>
        <v>0</v>
      </c>
      <c r="AM3410" s="19" t="s">
        <v>146</v>
      </c>
      <c r="AN3410" s="19">
        <v>0</v>
      </c>
      <c r="AO3410" s="19">
        <f t="shared" si="713"/>
        <v>0</v>
      </c>
      <c r="AP3410" s="18" t="s">
        <v>146</v>
      </c>
      <c r="AQ3410" s="18">
        <v>0</v>
      </c>
      <c r="AR3410" s="18">
        <f t="shared" si="714"/>
        <v>0</v>
      </c>
      <c r="AS3410" s="20" t="s">
        <v>146</v>
      </c>
      <c r="AT3410" s="20">
        <v>0</v>
      </c>
      <c r="AU3410" s="16">
        <f t="shared" si="715"/>
        <v>0</v>
      </c>
    </row>
    <row r="3411" spans="1:47" x14ac:dyDescent="0.2">
      <c r="A3411" s="16">
        <v>3408</v>
      </c>
      <c r="B3411" s="16">
        <v>293.28091430664</v>
      </c>
      <c r="C3411" s="17">
        <v>2.7396499999999899</v>
      </c>
      <c r="D3411" s="16" t="s">
        <v>3330</v>
      </c>
      <c r="E3411" s="16" t="s">
        <v>3331</v>
      </c>
      <c r="F3411" s="18" t="s">
        <v>146</v>
      </c>
      <c r="G3411" s="18">
        <v>0</v>
      </c>
      <c r="I3411" s="19" t="s">
        <v>146</v>
      </c>
      <c r="J3411" s="19">
        <v>0</v>
      </c>
      <c r="K3411" s="19">
        <f t="shared" si="703"/>
        <v>0</v>
      </c>
      <c r="L3411" s="18" t="s">
        <v>146</v>
      </c>
      <c r="M3411" s="18">
        <v>0</v>
      </c>
      <c r="N3411" s="18">
        <f t="shared" si="704"/>
        <v>0</v>
      </c>
      <c r="O3411" s="19" t="s">
        <v>145</v>
      </c>
      <c r="P3411" s="19">
        <v>81408.525042857204</v>
      </c>
      <c r="Q3411" s="19">
        <f t="shared" si="705"/>
        <v>19569.356981456058</v>
      </c>
      <c r="R3411" s="18" t="s">
        <v>146</v>
      </c>
      <c r="S3411" s="18">
        <v>0</v>
      </c>
      <c r="T3411" s="18">
        <f t="shared" si="706"/>
        <v>0</v>
      </c>
      <c r="U3411" s="20" t="s">
        <v>146</v>
      </c>
      <c r="V3411" s="20">
        <v>0</v>
      </c>
      <c r="W3411" s="20">
        <f t="shared" si="707"/>
        <v>0</v>
      </c>
      <c r="X3411" s="18" t="s">
        <v>146</v>
      </c>
      <c r="Y3411" s="18">
        <v>0</v>
      </c>
      <c r="Z3411" s="23">
        <f t="shared" si="708"/>
        <v>0</v>
      </c>
      <c r="AA3411" s="20" t="s">
        <v>146</v>
      </c>
      <c r="AB3411" s="20">
        <v>0</v>
      </c>
      <c r="AC3411" s="24">
        <f t="shared" si="709"/>
        <v>0</v>
      </c>
      <c r="AD3411" s="18" t="s">
        <v>146</v>
      </c>
      <c r="AE3411" s="18">
        <v>0</v>
      </c>
      <c r="AF3411" s="18">
        <f t="shared" si="710"/>
        <v>0</v>
      </c>
      <c r="AG3411" s="19" t="s">
        <v>146</v>
      </c>
      <c r="AH3411" s="19">
        <v>0</v>
      </c>
      <c r="AI3411" s="19">
        <f t="shared" si="711"/>
        <v>0</v>
      </c>
      <c r="AJ3411" s="18" t="s">
        <v>146</v>
      </c>
      <c r="AK3411" s="18">
        <v>0</v>
      </c>
      <c r="AL3411" s="18">
        <f t="shared" si="712"/>
        <v>0</v>
      </c>
      <c r="AM3411" s="19" t="s">
        <v>146</v>
      </c>
      <c r="AN3411" s="19">
        <v>0</v>
      </c>
      <c r="AO3411" s="19">
        <f t="shared" si="713"/>
        <v>0</v>
      </c>
      <c r="AP3411" s="18" t="s">
        <v>146</v>
      </c>
      <c r="AQ3411" s="18">
        <v>0</v>
      </c>
      <c r="AR3411" s="18">
        <f t="shared" si="714"/>
        <v>0</v>
      </c>
      <c r="AS3411" s="20" t="s">
        <v>146</v>
      </c>
      <c r="AT3411" s="20">
        <v>0</v>
      </c>
      <c r="AU3411" s="16">
        <f t="shared" si="715"/>
        <v>0</v>
      </c>
    </row>
    <row r="3412" spans="1:47" x14ac:dyDescent="0.2">
      <c r="A3412" s="16">
        <v>3409</v>
      </c>
      <c r="B3412" s="16">
        <v>449.27129479518197</v>
      </c>
      <c r="C3412" s="17">
        <v>16.702500000000001</v>
      </c>
      <c r="D3412" s="16" t="s">
        <v>3332</v>
      </c>
      <c r="E3412" s="16" t="s">
        <v>3333</v>
      </c>
      <c r="F3412" s="18" t="s">
        <v>146</v>
      </c>
      <c r="G3412" s="18">
        <v>0</v>
      </c>
      <c r="I3412" s="19" t="s">
        <v>146</v>
      </c>
      <c r="J3412" s="19">
        <v>0</v>
      </c>
      <c r="K3412" s="19">
        <f t="shared" si="703"/>
        <v>0</v>
      </c>
      <c r="L3412" s="18" t="s">
        <v>146</v>
      </c>
      <c r="M3412" s="18">
        <v>0</v>
      </c>
      <c r="N3412" s="18">
        <f t="shared" si="704"/>
        <v>0</v>
      </c>
      <c r="O3412" s="19" t="s">
        <v>145</v>
      </c>
      <c r="P3412" s="19">
        <v>62706.235142856298</v>
      </c>
      <c r="Q3412" s="19">
        <f t="shared" si="705"/>
        <v>15073.614217032764</v>
      </c>
      <c r="R3412" s="18" t="s">
        <v>146</v>
      </c>
      <c r="S3412" s="18">
        <v>0</v>
      </c>
      <c r="T3412" s="18">
        <f t="shared" si="706"/>
        <v>0</v>
      </c>
      <c r="U3412" s="20" t="s">
        <v>146</v>
      </c>
      <c r="V3412" s="20">
        <v>0</v>
      </c>
      <c r="W3412" s="20">
        <f t="shared" si="707"/>
        <v>0</v>
      </c>
      <c r="X3412" s="18" t="s">
        <v>146</v>
      </c>
      <c r="Y3412" s="18">
        <v>0</v>
      </c>
      <c r="Z3412" s="23">
        <f t="shared" si="708"/>
        <v>0</v>
      </c>
      <c r="AA3412" s="20" t="s">
        <v>146</v>
      </c>
      <c r="AB3412" s="20">
        <v>0</v>
      </c>
      <c r="AC3412" s="24">
        <f t="shared" si="709"/>
        <v>0</v>
      </c>
      <c r="AD3412" s="18" t="s">
        <v>146</v>
      </c>
      <c r="AE3412" s="18">
        <v>0</v>
      </c>
      <c r="AF3412" s="18">
        <f t="shared" si="710"/>
        <v>0</v>
      </c>
      <c r="AG3412" s="19" t="s">
        <v>146</v>
      </c>
      <c r="AH3412" s="19">
        <v>0</v>
      </c>
      <c r="AI3412" s="19">
        <f t="shared" si="711"/>
        <v>0</v>
      </c>
      <c r="AJ3412" s="18" t="s">
        <v>146</v>
      </c>
      <c r="AK3412" s="18">
        <v>0</v>
      </c>
      <c r="AL3412" s="18">
        <f t="shared" si="712"/>
        <v>0</v>
      </c>
      <c r="AM3412" s="19" t="s">
        <v>146</v>
      </c>
      <c r="AN3412" s="19">
        <v>0</v>
      </c>
      <c r="AO3412" s="19">
        <f t="shared" si="713"/>
        <v>0</v>
      </c>
      <c r="AP3412" s="18" t="s">
        <v>146</v>
      </c>
      <c r="AQ3412" s="18">
        <v>0</v>
      </c>
      <c r="AR3412" s="18">
        <f t="shared" si="714"/>
        <v>0</v>
      </c>
      <c r="AS3412" s="20" t="s">
        <v>146</v>
      </c>
      <c r="AT3412" s="20">
        <v>0</v>
      </c>
      <c r="AU3412" s="16">
        <f t="shared" si="715"/>
        <v>0</v>
      </c>
    </row>
    <row r="3413" spans="1:47" x14ac:dyDescent="0.2">
      <c r="A3413" s="16">
        <v>3410</v>
      </c>
      <c r="B3413" s="16">
        <v>357.29884493574298</v>
      </c>
      <c r="C3413" s="17">
        <v>9.0021999999999895</v>
      </c>
      <c r="D3413" s="16" t="s">
        <v>2441</v>
      </c>
      <c r="E3413" s="16" t="s">
        <v>2985</v>
      </c>
      <c r="F3413" s="18" t="s">
        <v>146</v>
      </c>
      <c r="G3413" s="18">
        <v>0</v>
      </c>
      <c r="I3413" s="19" t="s">
        <v>146</v>
      </c>
      <c r="J3413" s="19">
        <v>0</v>
      </c>
      <c r="K3413" s="19">
        <f t="shared" si="703"/>
        <v>0</v>
      </c>
      <c r="L3413" s="18" t="s">
        <v>146</v>
      </c>
      <c r="M3413" s="18">
        <v>0</v>
      </c>
      <c r="N3413" s="18">
        <f t="shared" si="704"/>
        <v>0</v>
      </c>
      <c r="O3413" s="19" t="s">
        <v>145</v>
      </c>
      <c r="P3413" s="19">
        <v>69000.915214285706</v>
      </c>
      <c r="Q3413" s="19">
        <f t="shared" si="705"/>
        <v>16586.758464972525</v>
      </c>
      <c r="R3413" s="18" t="s">
        <v>146</v>
      </c>
      <c r="S3413" s="18">
        <v>0</v>
      </c>
      <c r="T3413" s="18">
        <f t="shared" si="706"/>
        <v>0</v>
      </c>
      <c r="U3413" s="20" t="s">
        <v>146</v>
      </c>
      <c r="V3413" s="20">
        <v>0</v>
      </c>
      <c r="W3413" s="20">
        <f t="shared" si="707"/>
        <v>0</v>
      </c>
      <c r="X3413" s="18" t="s">
        <v>146</v>
      </c>
      <c r="Y3413" s="18">
        <v>0</v>
      </c>
      <c r="Z3413" s="23">
        <f t="shared" si="708"/>
        <v>0</v>
      </c>
      <c r="AA3413" s="20" t="s">
        <v>146</v>
      </c>
      <c r="AB3413" s="20">
        <v>0</v>
      </c>
      <c r="AC3413" s="24">
        <f t="shared" si="709"/>
        <v>0</v>
      </c>
      <c r="AD3413" s="18" t="s">
        <v>146</v>
      </c>
      <c r="AE3413" s="18">
        <v>0</v>
      </c>
      <c r="AF3413" s="18">
        <f t="shared" si="710"/>
        <v>0</v>
      </c>
      <c r="AG3413" s="19" t="s">
        <v>146</v>
      </c>
      <c r="AH3413" s="19">
        <v>0</v>
      </c>
      <c r="AI3413" s="19">
        <f t="shared" si="711"/>
        <v>0</v>
      </c>
      <c r="AJ3413" s="18" t="s">
        <v>146</v>
      </c>
      <c r="AK3413" s="18">
        <v>0</v>
      </c>
      <c r="AL3413" s="18">
        <f t="shared" si="712"/>
        <v>0</v>
      </c>
      <c r="AM3413" s="19" t="s">
        <v>146</v>
      </c>
      <c r="AN3413" s="19">
        <v>0</v>
      </c>
      <c r="AO3413" s="19">
        <f t="shared" si="713"/>
        <v>0</v>
      </c>
      <c r="AP3413" s="18" t="s">
        <v>146</v>
      </c>
      <c r="AQ3413" s="18">
        <v>0</v>
      </c>
      <c r="AR3413" s="18">
        <f t="shared" si="714"/>
        <v>0</v>
      </c>
      <c r="AS3413" s="20" t="s">
        <v>146</v>
      </c>
      <c r="AT3413" s="20">
        <v>0</v>
      </c>
      <c r="AU3413" s="16">
        <f t="shared" si="715"/>
        <v>0</v>
      </c>
    </row>
    <row r="3414" spans="1:47" x14ac:dyDescent="0.2">
      <c r="A3414" s="16">
        <v>3411</v>
      </c>
      <c r="B3414" s="16">
        <v>912.45362480440599</v>
      </c>
      <c r="C3414" s="17">
        <v>7.1192666666666602</v>
      </c>
      <c r="D3414" s="16" t="s">
        <v>3334</v>
      </c>
      <c r="E3414" s="16" t="s">
        <v>3335</v>
      </c>
      <c r="F3414" s="18" t="s">
        <v>146</v>
      </c>
      <c r="G3414" s="18">
        <v>0</v>
      </c>
      <c r="I3414" s="19" t="s">
        <v>146</v>
      </c>
      <c r="J3414" s="19">
        <v>0</v>
      </c>
      <c r="K3414" s="19">
        <f t="shared" si="703"/>
        <v>0</v>
      </c>
      <c r="L3414" s="18" t="s">
        <v>146</v>
      </c>
      <c r="M3414" s="18">
        <v>0</v>
      </c>
      <c r="N3414" s="18">
        <f t="shared" si="704"/>
        <v>0</v>
      </c>
      <c r="O3414" s="19" t="s">
        <v>145</v>
      </c>
      <c r="P3414" s="19">
        <v>76797.825171428602</v>
      </c>
      <c r="Q3414" s="19">
        <f t="shared" si="705"/>
        <v>18461.015666208797</v>
      </c>
      <c r="R3414" s="18" t="s">
        <v>146</v>
      </c>
      <c r="S3414" s="18">
        <v>0</v>
      </c>
      <c r="T3414" s="18">
        <f t="shared" si="706"/>
        <v>0</v>
      </c>
      <c r="U3414" s="20" t="s">
        <v>146</v>
      </c>
      <c r="V3414" s="20">
        <v>0</v>
      </c>
      <c r="W3414" s="20">
        <f t="shared" si="707"/>
        <v>0</v>
      </c>
      <c r="X3414" s="18" t="s">
        <v>146</v>
      </c>
      <c r="Y3414" s="18">
        <v>0</v>
      </c>
      <c r="Z3414" s="23">
        <f t="shared" si="708"/>
        <v>0</v>
      </c>
      <c r="AA3414" s="20" t="s">
        <v>146</v>
      </c>
      <c r="AB3414" s="20">
        <v>0</v>
      </c>
      <c r="AC3414" s="24">
        <f t="shared" si="709"/>
        <v>0</v>
      </c>
      <c r="AD3414" s="18" t="s">
        <v>146</v>
      </c>
      <c r="AE3414" s="18">
        <v>0</v>
      </c>
      <c r="AF3414" s="18">
        <f t="shared" si="710"/>
        <v>0</v>
      </c>
      <c r="AG3414" s="19" t="s">
        <v>146</v>
      </c>
      <c r="AH3414" s="19">
        <v>0</v>
      </c>
      <c r="AI3414" s="19">
        <f t="shared" si="711"/>
        <v>0</v>
      </c>
      <c r="AJ3414" s="18" t="s">
        <v>146</v>
      </c>
      <c r="AK3414" s="18">
        <v>0</v>
      </c>
      <c r="AL3414" s="18">
        <f t="shared" si="712"/>
        <v>0</v>
      </c>
      <c r="AM3414" s="19" t="s">
        <v>146</v>
      </c>
      <c r="AN3414" s="19">
        <v>0</v>
      </c>
      <c r="AO3414" s="19">
        <f t="shared" si="713"/>
        <v>0</v>
      </c>
      <c r="AP3414" s="18" t="s">
        <v>146</v>
      </c>
      <c r="AQ3414" s="18">
        <v>0</v>
      </c>
      <c r="AR3414" s="18">
        <f t="shared" si="714"/>
        <v>0</v>
      </c>
      <c r="AS3414" s="20" t="s">
        <v>146</v>
      </c>
      <c r="AT3414" s="20">
        <v>0</v>
      </c>
      <c r="AU3414" s="16">
        <f t="shared" si="715"/>
        <v>0</v>
      </c>
    </row>
    <row r="3415" spans="1:47" x14ac:dyDescent="0.2">
      <c r="A3415" s="16">
        <v>3412</v>
      </c>
      <c r="B3415" s="16">
        <v>1069.02354359217</v>
      </c>
      <c r="C3415" s="17">
        <v>17.147833333333299</v>
      </c>
      <c r="F3415" s="18" t="s">
        <v>146</v>
      </c>
      <c r="G3415" s="18">
        <v>0</v>
      </c>
      <c r="I3415" s="19" t="s">
        <v>146</v>
      </c>
      <c r="J3415" s="19">
        <v>0</v>
      </c>
      <c r="K3415" s="19">
        <f t="shared" si="703"/>
        <v>0</v>
      </c>
      <c r="L3415" s="18" t="s">
        <v>146</v>
      </c>
      <c r="M3415" s="18">
        <v>0</v>
      </c>
      <c r="N3415" s="18">
        <f t="shared" si="704"/>
        <v>0</v>
      </c>
      <c r="O3415" s="19" t="s">
        <v>145</v>
      </c>
      <c r="P3415" s="19">
        <v>63703.194857144299</v>
      </c>
      <c r="Q3415" s="19">
        <f t="shared" si="705"/>
        <v>15313.267994505841</v>
      </c>
      <c r="R3415" s="18" t="s">
        <v>146</v>
      </c>
      <c r="S3415" s="18">
        <v>0</v>
      </c>
      <c r="T3415" s="18">
        <f t="shared" si="706"/>
        <v>0</v>
      </c>
      <c r="U3415" s="20" t="s">
        <v>146</v>
      </c>
      <c r="V3415" s="20">
        <v>0</v>
      </c>
      <c r="W3415" s="20">
        <f t="shared" si="707"/>
        <v>0</v>
      </c>
      <c r="X3415" s="18" t="s">
        <v>146</v>
      </c>
      <c r="Y3415" s="18">
        <v>0</v>
      </c>
      <c r="Z3415" s="23">
        <f t="shared" si="708"/>
        <v>0</v>
      </c>
      <c r="AA3415" s="20" t="s">
        <v>146</v>
      </c>
      <c r="AB3415" s="20">
        <v>0</v>
      </c>
      <c r="AC3415" s="24">
        <f t="shared" si="709"/>
        <v>0</v>
      </c>
      <c r="AD3415" s="18" t="s">
        <v>146</v>
      </c>
      <c r="AE3415" s="18">
        <v>0</v>
      </c>
      <c r="AF3415" s="18">
        <f t="shared" si="710"/>
        <v>0</v>
      </c>
      <c r="AG3415" s="19" t="s">
        <v>146</v>
      </c>
      <c r="AH3415" s="19">
        <v>0</v>
      </c>
      <c r="AI3415" s="19">
        <f t="shared" si="711"/>
        <v>0</v>
      </c>
      <c r="AJ3415" s="18" t="s">
        <v>146</v>
      </c>
      <c r="AK3415" s="18">
        <v>0</v>
      </c>
      <c r="AL3415" s="18">
        <f t="shared" si="712"/>
        <v>0</v>
      </c>
      <c r="AM3415" s="19" t="s">
        <v>146</v>
      </c>
      <c r="AN3415" s="19">
        <v>0</v>
      </c>
      <c r="AO3415" s="19">
        <f t="shared" si="713"/>
        <v>0</v>
      </c>
      <c r="AP3415" s="18" t="s">
        <v>146</v>
      </c>
      <c r="AQ3415" s="18">
        <v>0</v>
      </c>
      <c r="AR3415" s="18">
        <f t="shared" si="714"/>
        <v>0</v>
      </c>
      <c r="AS3415" s="20" t="s">
        <v>146</v>
      </c>
      <c r="AT3415" s="20">
        <v>0</v>
      </c>
      <c r="AU3415" s="16">
        <f t="shared" si="715"/>
        <v>0</v>
      </c>
    </row>
    <row r="3416" spans="1:47" x14ac:dyDescent="0.2">
      <c r="A3416" s="16">
        <v>3413</v>
      </c>
      <c r="B3416" s="16">
        <v>364.18547226058399</v>
      </c>
      <c r="C3416" s="17">
        <v>10.250783333333301</v>
      </c>
      <c r="D3416" s="16" t="s">
        <v>3336</v>
      </c>
      <c r="E3416" s="16" t="s">
        <v>3337</v>
      </c>
      <c r="F3416" s="18" t="s">
        <v>146</v>
      </c>
      <c r="G3416" s="18">
        <v>0</v>
      </c>
      <c r="I3416" s="19" t="s">
        <v>146</v>
      </c>
      <c r="J3416" s="19">
        <v>0</v>
      </c>
      <c r="K3416" s="19">
        <f t="shared" si="703"/>
        <v>0</v>
      </c>
      <c r="L3416" s="18" t="s">
        <v>146</v>
      </c>
      <c r="M3416" s="18">
        <v>0</v>
      </c>
      <c r="N3416" s="18">
        <f t="shared" si="704"/>
        <v>0</v>
      </c>
      <c r="O3416" s="19" t="s">
        <v>145</v>
      </c>
      <c r="P3416" s="19">
        <v>93781.658657142907</v>
      </c>
      <c r="Q3416" s="19">
        <f t="shared" si="705"/>
        <v>22543.667946428584</v>
      </c>
      <c r="R3416" s="18" t="s">
        <v>146</v>
      </c>
      <c r="S3416" s="18">
        <v>0</v>
      </c>
      <c r="T3416" s="18">
        <f t="shared" si="706"/>
        <v>0</v>
      </c>
      <c r="U3416" s="20" t="s">
        <v>146</v>
      </c>
      <c r="V3416" s="20">
        <v>0</v>
      </c>
      <c r="W3416" s="20">
        <f t="shared" si="707"/>
        <v>0</v>
      </c>
      <c r="X3416" s="18" t="s">
        <v>146</v>
      </c>
      <c r="Y3416" s="18">
        <v>0</v>
      </c>
      <c r="Z3416" s="23">
        <f t="shared" si="708"/>
        <v>0</v>
      </c>
      <c r="AA3416" s="20" t="s">
        <v>146</v>
      </c>
      <c r="AB3416" s="20">
        <v>0</v>
      </c>
      <c r="AC3416" s="24">
        <f t="shared" si="709"/>
        <v>0</v>
      </c>
      <c r="AD3416" s="18" t="s">
        <v>146</v>
      </c>
      <c r="AE3416" s="18">
        <v>0</v>
      </c>
      <c r="AF3416" s="18">
        <f t="shared" si="710"/>
        <v>0</v>
      </c>
      <c r="AG3416" s="19" t="s">
        <v>146</v>
      </c>
      <c r="AH3416" s="19">
        <v>0</v>
      </c>
      <c r="AI3416" s="19">
        <f t="shared" si="711"/>
        <v>0</v>
      </c>
      <c r="AJ3416" s="18" t="s">
        <v>146</v>
      </c>
      <c r="AK3416" s="18">
        <v>0</v>
      </c>
      <c r="AL3416" s="18">
        <f t="shared" si="712"/>
        <v>0</v>
      </c>
      <c r="AM3416" s="19" t="s">
        <v>146</v>
      </c>
      <c r="AN3416" s="19">
        <v>0</v>
      </c>
      <c r="AO3416" s="19">
        <f t="shared" si="713"/>
        <v>0</v>
      </c>
      <c r="AP3416" s="18" t="s">
        <v>146</v>
      </c>
      <c r="AQ3416" s="18">
        <v>0</v>
      </c>
      <c r="AR3416" s="18">
        <f t="shared" si="714"/>
        <v>0</v>
      </c>
      <c r="AS3416" s="20" t="s">
        <v>146</v>
      </c>
      <c r="AT3416" s="20">
        <v>0</v>
      </c>
      <c r="AU3416" s="16">
        <f t="shared" si="715"/>
        <v>0</v>
      </c>
    </row>
    <row r="3417" spans="1:47" x14ac:dyDescent="0.2">
      <c r="A3417" s="16">
        <v>3414</v>
      </c>
      <c r="B3417" s="16">
        <v>842.66937255859295</v>
      </c>
      <c r="C3417" s="17">
        <v>13.3820833333333</v>
      </c>
      <c r="D3417" s="16" t="s">
        <v>848</v>
      </c>
      <c r="E3417" s="16" t="s">
        <v>3338</v>
      </c>
      <c r="F3417" s="18" t="s">
        <v>146</v>
      </c>
      <c r="G3417" s="18">
        <v>0</v>
      </c>
      <c r="I3417" s="19" t="s">
        <v>146</v>
      </c>
      <c r="J3417" s="19">
        <v>0</v>
      </c>
      <c r="K3417" s="19">
        <f t="shared" si="703"/>
        <v>0</v>
      </c>
      <c r="L3417" s="18" t="s">
        <v>146</v>
      </c>
      <c r="M3417" s="18">
        <v>0</v>
      </c>
      <c r="N3417" s="18">
        <f t="shared" si="704"/>
        <v>0</v>
      </c>
      <c r="O3417" s="19" t="s">
        <v>145</v>
      </c>
      <c r="P3417" s="19">
        <v>49889.0153142852</v>
      </c>
      <c r="Q3417" s="19">
        <f t="shared" si="705"/>
        <v>11992.551758241634</v>
      </c>
      <c r="R3417" s="18" t="s">
        <v>146</v>
      </c>
      <c r="S3417" s="18">
        <v>0</v>
      </c>
      <c r="T3417" s="18">
        <f t="shared" si="706"/>
        <v>0</v>
      </c>
      <c r="U3417" s="20" t="s">
        <v>146</v>
      </c>
      <c r="V3417" s="20">
        <v>0</v>
      </c>
      <c r="W3417" s="20">
        <f t="shared" si="707"/>
        <v>0</v>
      </c>
      <c r="X3417" s="18" t="s">
        <v>146</v>
      </c>
      <c r="Y3417" s="18">
        <v>0</v>
      </c>
      <c r="Z3417" s="23">
        <f t="shared" si="708"/>
        <v>0</v>
      </c>
      <c r="AA3417" s="20" t="s">
        <v>146</v>
      </c>
      <c r="AB3417" s="20">
        <v>0</v>
      </c>
      <c r="AC3417" s="24">
        <f t="shared" si="709"/>
        <v>0</v>
      </c>
      <c r="AD3417" s="18" t="s">
        <v>146</v>
      </c>
      <c r="AE3417" s="18">
        <v>0</v>
      </c>
      <c r="AF3417" s="18">
        <f t="shared" si="710"/>
        <v>0</v>
      </c>
      <c r="AG3417" s="19" t="s">
        <v>146</v>
      </c>
      <c r="AH3417" s="19">
        <v>0</v>
      </c>
      <c r="AI3417" s="19">
        <f t="shared" si="711"/>
        <v>0</v>
      </c>
      <c r="AJ3417" s="18" t="s">
        <v>146</v>
      </c>
      <c r="AK3417" s="18">
        <v>0</v>
      </c>
      <c r="AL3417" s="18">
        <f t="shared" si="712"/>
        <v>0</v>
      </c>
      <c r="AM3417" s="19" t="s">
        <v>146</v>
      </c>
      <c r="AN3417" s="19">
        <v>0</v>
      </c>
      <c r="AO3417" s="19">
        <f t="shared" si="713"/>
        <v>0</v>
      </c>
      <c r="AP3417" s="18" t="s">
        <v>146</v>
      </c>
      <c r="AQ3417" s="18">
        <v>0</v>
      </c>
      <c r="AR3417" s="18">
        <f t="shared" si="714"/>
        <v>0</v>
      </c>
      <c r="AS3417" s="20" t="s">
        <v>146</v>
      </c>
      <c r="AT3417" s="20">
        <v>0</v>
      </c>
      <c r="AU3417" s="16">
        <f t="shared" si="715"/>
        <v>0</v>
      </c>
    </row>
    <row r="3418" spans="1:47" x14ac:dyDescent="0.2">
      <c r="A3418" s="16">
        <v>3415</v>
      </c>
      <c r="B3418" s="16">
        <v>951.52406720711303</v>
      </c>
      <c r="C3418" s="17">
        <v>6.4175166666666597</v>
      </c>
      <c r="D3418" s="16" t="s">
        <v>3045</v>
      </c>
      <c r="E3418" s="16" t="s">
        <v>3339</v>
      </c>
      <c r="F3418" s="18" t="s">
        <v>146</v>
      </c>
      <c r="G3418" s="18">
        <v>0</v>
      </c>
      <c r="I3418" s="19" t="s">
        <v>146</v>
      </c>
      <c r="J3418" s="19">
        <v>0</v>
      </c>
      <c r="K3418" s="19">
        <f t="shared" si="703"/>
        <v>0</v>
      </c>
      <c r="L3418" s="18" t="s">
        <v>146</v>
      </c>
      <c r="M3418" s="18">
        <v>0</v>
      </c>
      <c r="N3418" s="18">
        <f t="shared" si="704"/>
        <v>0</v>
      </c>
      <c r="O3418" s="19" t="s">
        <v>145</v>
      </c>
      <c r="P3418" s="19">
        <v>67057.784514285697</v>
      </c>
      <c r="Q3418" s="19">
        <f t="shared" si="705"/>
        <v>16119.659739010984</v>
      </c>
      <c r="R3418" s="18" t="s">
        <v>146</v>
      </c>
      <c r="S3418" s="18">
        <v>0</v>
      </c>
      <c r="T3418" s="18">
        <f t="shared" si="706"/>
        <v>0</v>
      </c>
      <c r="U3418" s="20" t="s">
        <v>146</v>
      </c>
      <c r="V3418" s="20">
        <v>0</v>
      </c>
      <c r="W3418" s="20">
        <f t="shared" si="707"/>
        <v>0</v>
      </c>
      <c r="X3418" s="18" t="s">
        <v>146</v>
      </c>
      <c r="Y3418" s="18">
        <v>0</v>
      </c>
      <c r="Z3418" s="23">
        <f t="shared" si="708"/>
        <v>0</v>
      </c>
      <c r="AA3418" s="20" t="s">
        <v>146</v>
      </c>
      <c r="AB3418" s="20">
        <v>0</v>
      </c>
      <c r="AC3418" s="24">
        <f t="shared" si="709"/>
        <v>0</v>
      </c>
      <c r="AD3418" s="18" t="s">
        <v>146</v>
      </c>
      <c r="AE3418" s="18">
        <v>0</v>
      </c>
      <c r="AF3418" s="18">
        <f t="shared" si="710"/>
        <v>0</v>
      </c>
      <c r="AG3418" s="19" t="s">
        <v>146</v>
      </c>
      <c r="AH3418" s="19">
        <v>0</v>
      </c>
      <c r="AI3418" s="19">
        <f t="shared" si="711"/>
        <v>0</v>
      </c>
      <c r="AJ3418" s="18" t="s">
        <v>146</v>
      </c>
      <c r="AK3418" s="18">
        <v>0</v>
      </c>
      <c r="AL3418" s="18">
        <f t="shared" si="712"/>
        <v>0</v>
      </c>
      <c r="AM3418" s="19" t="s">
        <v>146</v>
      </c>
      <c r="AN3418" s="19">
        <v>0</v>
      </c>
      <c r="AO3418" s="19">
        <f t="shared" si="713"/>
        <v>0</v>
      </c>
      <c r="AP3418" s="18" t="s">
        <v>146</v>
      </c>
      <c r="AQ3418" s="18">
        <v>0</v>
      </c>
      <c r="AR3418" s="18">
        <f t="shared" si="714"/>
        <v>0</v>
      </c>
      <c r="AS3418" s="20" t="s">
        <v>146</v>
      </c>
      <c r="AT3418" s="20">
        <v>0</v>
      </c>
      <c r="AU3418" s="16">
        <f t="shared" si="715"/>
        <v>0</v>
      </c>
    </row>
    <row r="3419" spans="1:47" x14ac:dyDescent="0.2">
      <c r="A3419" s="16">
        <v>3416</v>
      </c>
      <c r="B3419" s="16">
        <v>315.26998901367102</v>
      </c>
      <c r="C3419" s="17">
        <v>1.01888333333333</v>
      </c>
      <c r="D3419" s="16" t="s">
        <v>3288</v>
      </c>
      <c r="E3419" s="16" t="s">
        <v>3289</v>
      </c>
      <c r="F3419" s="18" t="s">
        <v>146</v>
      </c>
      <c r="G3419" s="18">
        <v>0</v>
      </c>
      <c r="I3419" s="19" t="s">
        <v>146</v>
      </c>
      <c r="J3419" s="19">
        <v>0</v>
      </c>
      <c r="K3419" s="19">
        <f t="shared" si="703"/>
        <v>0</v>
      </c>
      <c r="L3419" s="18" t="s">
        <v>146</v>
      </c>
      <c r="M3419" s="18">
        <v>0</v>
      </c>
      <c r="N3419" s="18">
        <f t="shared" si="704"/>
        <v>0</v>
      </c>
      <c r="O3419" s="19" t="s">
        <v>145</v>
      </c>
      <c r="P3419" s="19">
        <v>64522.870242857098</v>
      </c>
      <c r="Q3419" s="19">
        <f t="shared" si="705"/>
        <v>15510.305346840649</v>
      </c>
      <c r="R3419" s="18" t="s">
        <v>146</v>
      </c>
      <c r="S3419" s="18">
        <v>0</v>
      </c>
      <c r="T3419" s="18">
        <f t="shared" si="706"/>
        <v>0</v>
      </c>
      <c r="U3419" s="20" t="s">
        <v>146</v>
      </c>
      <c r="V3419" s="20">
        <v>0</v>
      </c>
      <c r="W3419" s="20">
        <f t="shared" si="707"/>
        <v>0</v>
      </c>
      <c r="X3419" s="18" t="s">
        <v>146</v>
      </c>
      <c r="Y3419" s="18">
        <v>0</v>
      </c>
      <c r="Z3419" s="23">
        <f t="shared" si="708"/>
        <v>0</v>
      </c>
      <c r="AA3419" s="20" t="s">
        <v>145</v>
      </c>
      <c r="AB3419" s="20">
        <v>84142.660828571403</v>
      </c>
      <c r="AC3419" s="24">
        <f t="shared" si="709"/>
        <v>14358.81584105314</v>
      </c>
      <c r="AD3419" s="18" t="s">
        <v>146</v>
      </c>
      <c r="AE3419" s="18">
        <v>0</v>
      </c>
      <c r="AF3419" s="18">
        <f t="shared" si="710"/>
        <v>0</v>
      </c>
      <c r="AG3419" s="19" t="s">
        <v>146</v>
      </c>
      <c r="AH3419" s="19">
        <v>0</v>
      </c>
      <c r="AI3419" s="19">
        <f t="shared" si="711"/>
        <v>0</v>
      </c>
      <c r="AJ3419" s="18" t="s">
        <v>146</v>
      </c>
      <c r="AK3419" s="18">
        <v>0</v>
      </c>
      <c r="AL3419" s="18">
        <f t="shared" si="712"/>
        <v>0</v>
      </c>
      <c r="AM3419" s="19" t="s">
        <v>146</v>
      </c>
      <c r="AN3419" s="19">
        <v>0</v>
      </c>
      <c r="AO3419" s="19">
        <f t="shared" si="713"/>
        <v>0</v>
      </c>
      <c r="AP3419" s="18" t="s">
        <v>146</v>
      </c>
      <c r="AQ3419" s="18">
        <v>0</v>
      </c>
      <c r="AR3419" s="18">
        <f t="shared" si="714"/>
        <v>0</v>
      </c>
      <c r="AS3419" s="20" t="s">
        <v>146</v>
      </c>
      <c r="AT3419" s="20">
        <v>0</v>
      </c>
      <c r="AU3419" s="16">
        <f t="shared" si="715"/>
        <v>0</v>
      </c>
    </row>
    <row r="3420" spans="1:47" x14ac:dyDescent="0.2">
      <c r="A3420" s="16">
        <v>3417</v>
      </c>
      <c r="B3420" s="16">
        <v>155.08384703012399</v>
      </c>
      <c r="C3420" s="17">
        <v>7.0854666666666599</v>
      </c>
      <c r="F3420" s="18" t="s">
        <v>146</v>
      </c>
      <c r="G3420" s="18">
        <v>0</v>
      </c>
      <c r="I3420" s="19" t="s">
        <v>146</v>
      </c>
      <c r="J3420" s="19">
        <v>0</v>
      </c>
      <c r="K3420" s="19">
        <f t="shared" si="703"/>
        <v>0</v>
      </c>
      <c r="L3420" s="18" t="s">
        <v>146</v>
      </c>
      <c r="M3420" s="18">
        <v>0</v>
      </c>
      <c r="N3420" s="18">
        <f t="shared" si="704"/>
        <v>0</v>
      </c>
      <c r="O3420" s="19" t="s">
        <v>145</v>
      </c>
      <c r="P3420" s="19">
        <v>85252.516000000003</v>
      </c>
      <c r="Q3420" s="19">
        <f t="shared" si="705"/>
        <v>20493.393269230768</v>
      </c>
      <c r="R3420" s="18" t="s">
        <v>146</v>
      </c>
      <c r="S3420" s="18">
        <v>0</v>
      </c>
      <c r="T3420" s="18">
        <f t="shared" si="706"/>
        <v>0</v>
      </c>
      <c r="U3420" s="20" t="s">
        <v>146</v>
      </c>
      <c r="V3420" s="20">
        <v>0</v>
      </c>
      <c r="W3420" s="20">
        <f t="shared" si="707"/>
        <v>0</v>
      </c>
      <c r="X3420" s="18" t="s">
        <v>146</v>
      </c>
      <c r="Y3420" s="18">
        <v>0</v>
      </c>
      <c r="Z3420" s="23">
        <f t="shared" si="708"/>
        <v>0</v>
      </c>
      <c r="AA3420" s="20" t="s">
        <v>146</v>
      </c>
      <c r="AB3420" s="20">
        <v>0</v>
      </c>
      <c r="AC3420" s="24">
        <f t="shared" si="709"/>
        <v>0</v>
      </c>
      <c r="AD3420" s="18" t="s">
        <v>146</v>
      </c>
      <c r="AE3420" s="18">
        <v>0</v>
      </c>
      <c r="AF3420" s="18">
        <f t="shared" si="710"/>
        <v>0</v>
      </c>
      <c r="AG3420" s="19" t="s">
        <v>146</v>
      </c>
      <c r="AH3420" s="19">
        <v>0</v>
      </c>
      <c r="AI3420" s="19">
        <f t="shared" si="711"/>
        <v>0</v>
      </c>
      <c r="AJ3420" s="18" t="s">
        <v>146</v>
      </c>
      <c r="AK3420" s="18">
        <v>0</v>
      </c>
      <c r="AL3420" s="18">
        <f t="shared" si="712"/>
        <v>0</v>
      </c>
      <c r="AM3420" s="19" t="s">
        <v>146</v>
      </c>
      <c r="AN3420" s="19">
        <v>0</v>
      </c>
      <c r="AO3420" s="19">
        <f t="shared" si="713"/>
        <v>0</v>
      </c>
      <c r="AP3420" s="18" t="s">
        <v>146</v>
      </c>
      <c r="AQ3420" s="18">
        <v>0</v>
      </c>
      <c r="AR3420" s="18">
        <f t="shared" si="714"/>
        <v>0</v>
      </c>
      <c r="AS3420" s="20" t="s">
        <v>146</v>
      </c>
      <c r="AT3420" s="20">
        <v>0</v>
      </c>
      <c r="AU3420" s="16">
        <f t="shared" si="715"/>
        <v>0</v>
      </c>
    </row>
    <row r="3421" spans="1:47" x14ac:dyDescent="0.2">
      <c r="A3421" s="16">
        <v>3418</v>
      </c>
      <c r="B3421" s="16">
        <v>387.30542303490398</v>
      </c>
      <c r="C3421" s="17">
        <v>2.2605499999999998</v>
      </c>
      <c r="D3421" s="16" t="s">
        <v>3340</v>
      </c>
      <c r="E3421" s="16" t="s">
        <v>3341</v>
      </c>
      <c r="F3421" s="18" t="s">
        <v>146</v>
      </c>
      <c r="G3421" s="18">
        <v>0</v>
      </c>
      <c r="I3421" s="19" t="s">
        <v>146</v>
      </c>
      <c r="J3421" s="19">
        <v>0</v>
      </c>
      <c r="K3421" s="19">
        <f t="shared" si="703"/>
        <v>0</v>
      </c>
      <c r="L3421" s="18" t="s">
        <v>146</v>
      </c>
      <c r="M3421" s="18">
        <v>0</v>
      </c>
      <c r="N3421" s="18">
        <f t="shared" si="704"/>
        <v>0</v>
      </c>
      <c r="O3421" s="19" t="s">
        <v>145</v>
      </c>
      <c r="P3421" s="19">
        <v>26540.935642856999</v>
      </c>
      <c r="Q3421" s="19">
        <f t="shared" si="705"/>
        <v>6380.0326064560095</v>
      </c>
      <c r="R3421" s="18" t="s">
        <v>146</v>
      </c>
      <c r="S3421" s="18">
        <v>0</v>
      </c>
      <c r="T3421" s="18">
        <f t="shared" si="706"/>
        <v>0</v>
      </c>
      <c r="U3421" s="20" t="s">
        <v>146</v>
      </c>
      <c r="V3421" s="20">
        <v>0</v>
      </c>
      <c r="W3421" s="20">
        <f t="shared" si="707"/>
        <v>0</v>
      </c>
      <c r="X3421" s="18" t="s">
        <v>146</v>
      </c>
      <c r="Y3421" s="18">
        <v>0</v>
      </c>
      <c r="Z3421" s="23">
        <f t="shared" si="708"/>
        <v>0</v>
      </c>
      <c r="AA3421" s="20" t="s">
        <v>146</v>
      </c>
      <c r="AB3421" s="20">
        <v>0</v>
      </c>
      <c r="AC3421" s="24">
        <f t="shared" si="709"/>
        <v>0</v>
      </c>
      <c r="AD3421" s="18" t="s">
        <v>146</v>
      </c>
      <c r="AE3421" s="18">
        <v>0</v>
      </c>
      <c r="AF3421" s="18">
        <f t="shared" si="710"/>
        <v>0</v>
      </c>
      <c r="AG3421" s="19" t="s">
        <v>146</v>
      </c>
      <c r="AH3421" s="19">
        <v>0</v>
      </c>
      <c r="AI3421" s="19">
        <f t="shared" si="711"/>
        <v>0</v>
      </c>
      <c r="AJ3421" s="18" t="s">
        <v>146</v>
      </c>
      <c r="AK3421" s="18">
        <v>0</v>
      </c>
      <c r="AL3421" s="18">
        <f t="shared" si="712"/>
        <v>0</v>
      </c>
      <c r="AM3421" s="19" t="s">
        <v>146</v>
      </c>
      <c r="AN3421" s="19">
        <v>0</v>
      </c>
      <c r="AO3421" s="19">
        <f t="shared" si="713"/>
        <v>0</v>
      </c>
      <c r="AP3421" s="18" t="s">
        <v>146</v>
      </c>
      <c r="AQ3421" s="18">
        <v>0</v>
      </c>
      <c r="AR3421" s="18">
        <f t="shared" si="714"/>
        <v>0</v>
      </c>
      <c r="AS3421" s="20" t="s">
        <v>146</v>
      </c>
      <c r="AT3421" s="20">
        <v>0</v>
      </c>
      <c r="AU3421" s="16">
        <f t="shared" si="715"/>
        <v>0</v>
      </c>
    </row>
    <row r="3422" spans="1:47" x14ac:dyDescent="0.2">
      <c r="A3422" s="16">
        <v>3419</v>
      </c>
      <c r="B3422" s="16">
        <v>846.64206124817304</v>
      </c>
      <c r="C3422" s="17">
        <v>9.87479444444444</v>
      </c>
      <c r="D3422" s="16" t="s">
        <v>3342</v>
      </c>
      <c r="E3422" s="16" t="s">
        <v>3343</v>
      </c>
      <c r="F3422" s="18" t="s">
        <v>146</v>
      </c>
      <c r="G3422" s="18">
        <v>0</v>
      </c>
      <c r="I3422" s="19" t="s">
        <v>146</v>
      </c>
      <c r="J3422" s="19">
        <v>0</v>
      </c>
      <c r="K3422" s="19">
        <f t="shared" si="703"/>
        <v>0</v>
      </c>
      <c r="L3422" s="18" t="s">
        <v>146</v>
      </c>
      <c r="M3422" s="18">
        <v>0</v>
      </c>
      <c r="N3422" s="18">
        <f t="shared" si="704"/>
        <v>0</v>
      </c>
      <c r="O3422" s="19" t="s">
        <v>145</v>
      </c>
      <c r="P3422" s="19">
        <v>98367.302857142902</v>
      </c>
      <c r="Q3422" s="19">
        <f t="shared" si="705"/>
        <v>23645.986263736275</v>
      </c>
      <c r="R3422" s="18" t="s">
        <v>146</v>
      </c>
      <c r="S3422" s="18">
        <v>0</v>
      </c>
      <c r="T3422" s="18">
        <f t="shared" si="706"/>
        <v>0</v>
      </c>
      <c r="U3422" s="20" t="s">
        <v>146</v>
      </c>
      <c r="V3422" s="20">
        <v>0</v>
      </c>
      <c r="W3422" s="20">
        <f t="shared" si="707"/>
        <v>0</v>
      </c>
      <c r="X3422" s="18" t="s">
        <v>146</v>
      </c>
      <c r="Y3422" s="18">
        <v>0</v>
      </c>
      <c r="Z3422" s="23">
        <f t="shared" si="708"/>
        <v>0</v>
      </c>
      <c r="AA3422" s="20" t="s">
        <v>146</v>
      </c>
      <c r="AB3422" s="20">
        <v>0</v>
      </c>
      <c r="AC3422" s="24">
        <f t="shared" si="709"/>
        <v>0</v>
      </c>
      <c r="AD3422" s="18" t="s">
        <v>146</v>
      </c>
      <c r="AE3422" s="18">
        <v>0</v>
      </c>
      <c r="AF3422" s="18">
        <f t="shared" si="710"/>
        <v>0</v>
      </c>
      <c r="AG3422" s="19" t="s">
        <v>145</v>
      </c>
      <c r="AH3422" s="19">
        <v>56297.0864</v>
      </c>
      <c r="AI3422" s="19">
        <f t="shared" si="711"/>
        <v>18765.695466666668</v>
      </c>
      <c r="AJ3422" s="18" t="s">
        <v>146</v>
      </c>
      <c r="AK3422" s="18">
        <v>0</v>
      </c>
      <c r="AL3422" s="18">
        <f t="shared" si="712"/>
        <v>0</v>
      </c>
      <c r="AM3422" s="19" t="s">
        <v>146</v>
      </c>
      <c r="AN3422" s="19">
        <v>0</v>
      </c>
      <c r="AO3422" s="19">
        <f t="shared" si="713"/>
        <v>0</v>
      </c>
      <c r="AP3422" s="18" t="s">
        <v>146</v>
      </c>
      <c r="AQ3422" s="18">
        <v>0</v>
      </c>
      <c r="AR3422" s="18">
        <f t="shared" si="714"/>
        <v>0</v>
      </c>
      <c r="AS3422" s="20" t="s">
        <v>145</v>
      </c>
      <c r="AT3422" s="20">
        <v>208219.55197142801</v>
      </c>
      <c r="AU3422" s="16">
        <f t="shared" si="715"/>
        <v>13872.055427809993</v>
      </c>
    </row>
    <row r="3423" spans="1:47" x14ac:dyDescent="0.2">
      <c r="A3423" s="16">
        <v>3420</v>
      </c>
      <c r="B3423" s="16">
        <v>346.27443768904197</v>
      </c>
      <c r="C3423" s="17">
        <v>1.36965</v>
      </c>
      <c r="D3423" s="16" t="s">
        <v>3285</v>
      </c>
      <c r="E3423" s="16" t="s">
        <v>3285</v>
      </c>
      <c r="F3423" s="18" t="s">
        <v>146</v>
      </c>
      <c r="G3423" s="18">
        <v>0</v>
      </c>
      <c r="I3423" s="19" t="s">
        <v>146</v>
      </c>
      <c r="J3423" s="19">
        <v>0</v>
      </c>
      <c r="K3423" s="19">
        <f t="shared" si="703"/>
        <v>0</v>
      </c>
      <c r="L3423" s="18" t="s">
        <v>146</v>
      </c>
      <c r="M3423" s="18">
        <v>0</v>
      </c>
      <c r="N3423" s="18">
        <f t="shared" si="704"/>
        <v>0</v>
      </c>
      <c r="O3423" s="19" t="s">
        <v>145</v>
      </c>
      <c r="P3423" s="19">
        <v>65462.612257142799</v>
      </c>
      <c r="Q3423" s="19">
        <f t="shared" si="705"/>
        <v>15736.20486950548</v>
      </c>
      <c r="R3423" s="18" t="s">
        <v>146</v>
      </c>
      <c r="S3423" s="18">
        <v>0</v>
      </c>
      <c r="T3423" s="18">
        <f t="shared" si="706"/>
        <v>0</v>
      </c>
      <c r="U3423" s="20" t="s">
        <v>146</v>
      </c>
      <c r="V3423" s="20">
        <v>0</v>
      </c>
      <c r="W3423" s="20">
        <f t="shared" si="707"/>
        <v>0</v>
      </c>
      <c r="X3423" s="18" t="s">
        <v>146</v>
      </c>
      <c r="Y3423" s="18">
        <v>0</v>
      </c>
      <c r="Z3423" s="23">
        <f t="shared" si="708"/>
        <v>0</v>
      </c>
      <c r="AA3423" s="20" t="s">
        <v>146</v>
      </c>
      <c r="AB3423" s="20">
        <v>0</v>
      </c>
      <c r="AC3423" s="24">
        <f t="shared" si="709"/>
        <v>0</v>
      </c>
      <c r="AD3423" s="18" t="s">
        <v>146</v>
      </c>
      <c r="AE3423" s="18">
        <v>0</v>
      </c>
      <c r="AF3423" s="18">
        <f t="shared" si="710"/>
        <v>0</v>
      </c>
      <c r="AG3423" s="19" t="s">
        <v>146</v>
      </c>
      <c r="AH3423" s="19">
        <v>0</v>
      </c>
      <c r="AI3423" s="19">
        <f t="shared" si="711"/>
        <v>0</v>
      </c>
      <c r="AJ3423" s="18" t="s">
        <v>146</v>
      </c>
      <c r="AK3423" s="18">
        <v>0</v>
      </c>
      <c r="AL3423" s="18">
        <f t="shared" si="712"/>
        <v>0</v>
      </c>
      <c r="AM3423" s="19" t="s">
        <v>146</v>
      </c>
      <c r="AN3423" s="19">
        <v>0</v>
      </c>
      <c r="AO3423" s="19">
        <f t="shared" si="713"/>
        <v>0</v>
      </c>
      <c r="AP3423" s="18" t="s">
        <v>146</v>
      </c>
      <c r="AQ3423" s="18">
        <v>0</v>
      </c>
      <c r="AR3423" s="18">
        <f t="shared" si="714"/>
        <v>0</v>
      </c>
      <c r="AS3423" s="20" t="s">
        <v>146</v>
      </c>
      <c r="AT3423" s="20">
        <v>0</v>
      </c>
      <c r="AU3423" s="16">
        <f t="shared" si="715"/>
        <v>0</v>
      </c>
    </row>
    <row r="3424" spans="1:47" x14ac:dyDescent="0.2">
      <c r="A3424" s="16">
        <v>3421</v>
      </c>
      <c r="B3424" s="16">
        <v>655.07501220703102</v>
      </c>
      <c r="C3424" s="17">
        <v>0.70169999999999999</v>
      </c>
      <c r="F3424" s="18" t="s">
        <v>146</v>
      </c>
      <c r="G3424" s="18">
        <v>0</v>
      </c>
      <c r="I3424" s="19" t="s">
        <v>146</v>
      </c>
      <c r="J3424" s="19">
        <v>0</v>
      </c>
      <c r="K3424" s="19">
        <f t="shared" si="703"/>
        <v>0</v>
      </c>
      <c r="L3424" s="18" t="s">
        <v>146</v>
      </c>
      <c r="M3424" s="18">
        <v>0</v>
      </c>
      <c r="N3424" s="18">
        <f t="shared" si="704"/>
        <v>0</v>
      </c>
      <c r="O3424" s="19" t="s">
        <v>145</v>
      </c>
      <c r="P3424" s="19">
        <v>28388.4464571428</v>
      </c>
      <c r="Q3424" s="19">
        <f t="shared" si="705"/>
        <v>6824.1457829670189</v>
      </c>
      <c r="R3424" s="18" t="s">
        <v>146</v>
      </c>
      <c r="S3424" s="18">
        <v>0</v>
      </c>
      <c r="T3424" s="18">
        <f t="shared" si="706"/>
        <v>0</v>
      </c>
      <c r="U3424" s="20" t="s">
        <v>146</v>
      </c>
      <c r="V3424" s="20">
        <v>0</v>
      </c>
      <c r="W3424" s="20">
        <f t="shared" si="707"/>
        <v>0</v>
      </c>
      <c r="X3424" s="18" t="s">
        <v>146</v>
      </c>
      <c r="Y3424" s="18">
        <v>0</v>
      </c>
      <c r="Z3424" s="23">
        <f t="shared" si="708"/>
        <v>0</v>
      </c>
      <c r="AA3424" s="20" t="s">
        <v>146</v>
      </c>
      <c r="AB3424" s="20">
        <v>0</v>
      </c>
      <c r="AC3424" s="24">
        <f t="shared" si="709"/>
        <v>0</v>
      </c>
      <c r="AD3424" s="18" t="s">
        <v>146</v>
      </c>
      <c r="AE3424" s="18">
        <v>0</v>
      </c>
      <c r="AF3424" s="18">
        <f t="shared" si="710"/>
        <v>0</v>
      </c>
      <c r="AG3424" s="19" t="s">
        <v>146</v>
      </c>
      <c r="AH3424" s="19">
        <v>0</v>
      </c>
      <c r="AI3424" s="19">
        <f t="shared" si="711"/>
        <v>0</v>
      </c>
      <c r="AJ3424" s="18" t="s">
        <v>146</v>
      </c>
      <c r="AK3424" s="18">
        <v>0</v>
      </c>
      <c r="AL3424" s="18">
        <f t="shared" si="712"/>
        <v>0</v>
      </c>
      <c r="AM3424" s="19" t="s">
        <v>146</v>
      </c>
      <c r="AN3424" s="19">
        <v>0</v>
      </c>
      <c r="AO3424" s="19">
        <f t="shared" si="713"/>
        <v>0</v>
      </c>
      <c r="AP3424" s="18" t="s">
        <v>146</v>
      </c>
      <c r="AQ3424" s="18">
        <v>0</v>
      </c>
      <c r="AR3424" s="18">
        <f t="shared" si="714"/>
        <v>0</v>
      </c>
      <c r="AS3424" s="20" t="s">
        <v>146</v>
      </c>
      <c r="AT3424" s="20">
        <v>0</v>
      </c>
      <c r="AU3424" s="16">
        <f t="shared" si="715"/>
        <v>0</v>
      </c>
    </row>
    <row r="3425" spans="1:47" x14ac:dyDescent="0.2">
      <c r="A3425" s="16">
        <v>3422</v>
      </c>
      <c r="B3425" s="16">
        <v>281.24030398603298</v>
      </c>
      <c r="C3425" s="17">
        <v>19.3883333333333</v>
      </c>
      <c r="D3425" s="16" t="s">
        <v>1719</v>
      </c>
      <c r="E3425" s="16" t="s">
        <v>1720</v>
      </c>
      <c r="F3425" s="18" t="s">
        <v>146</v>
      </c>
      <c r="G3425" s="18">
        <v>0</v>
      </c>
      <c r="I3425" s="19" t="s">
        <v>146</v>
      </c>
      <c r="J3425" s="19">
        <v>0</v>
      </c>
      <c r="K3425" s="19">
        <f t="shared" si="703"/>
        <v>0</v>
      </c>
      <c r="L3425" s="18" t="s">
        <v>146</v>
      </c>
      <c r="M3425" s="18">
        <v>0</v>
      </c>
      <c r="N3425" s="18">
        <f t="shared" si="704"/>
        <v>0</v>
      </c>
      <c r="O3425" s="19" t="s">
        <v>145</v>
      </c>
      <c r="P3425" s="19">
        <v>128203.55485714199</v>
      </c>
      <c r="Q3425" s="19">
        <f t="shared" si="705"/>
        <v>30818.162225274518</v>
      </c>
      <c r="R3425" s="18" t="s">
        <v>146</v>
      </c>
      <c r="S3425" s="18">
        <v>0</v>
      </c>
      <c r="T3425" s="18">
        <f t="shared" si="706"/>
        <v>0</v>
      </c>
      <c r="U3425" s="20" t="s">
        <v>146</v>
      </c>
      <c r="V3425" s="20">
        <v>0</v>
      </c>
      <c r="W3425" s="20">
        <f t="shared" si="707"/>
        <v>0</v>
      </c>
      <c r="X3425" s="18" t="s">
        <v>146</v>
      </c>
      <c r="Y3425" s="18">
        <v>0</v>
      </c>
      <c r="Z3425" s="23">
        <f t="shared" si="708"/>
        <v>0</v>
      </c>
      <c r="AA3425" s="20" t="s">
        <v>146</v>
      </c>
      <c r="AB3425" s="20">
        <v>0</v>
      </c>
      <c r="AC3425" s="24">
        <f t="shared" si="709"/>
        <v>0</v>
      </c>
      <c r="AD3425" s="18" t="s">
        <v>146</v>
      </c>
      <c r="AE3425" s="18">
        <v>0</v>
      </c>
      <c r="AF3425" s="18">
        <f t="shared" si="710"/>
        <v>0</v>
      </c>
      <c r="AG3425" s="19" t="s">
        <v>146</v>
      </c>
      <c r="AH3425" s="19">
        <v>0</v>
      </c>
      <c r="AI3425" s="19">
        <f t="shared" si="711"/>
        <v>0</v>
      </c>
      <c r="AJ3425" s="18" t="s">
        <v>146</v>
      </c>
      <c r="AK3425" s="18">
        <v>0</v>
      </c>
      <c r="AL3425" s="18">
        <f t="shared" si="712"/>
        <v>0</v>
      </c>
      <c r="AM3425" s="19" t="s">
        <v>146</v>
      </c>
      <c r="AN3425" s="19">
        <v>0</v>
      </c>
      <c r="AO3425" s="19">
        <f t="shared" si="713"/>
        <v>0</v>
      </c>
      <c r="AP3425" s="18" t="s">
        <v>146</v>
      </c>
      <c r="AQ3425" s="18">
        <v>0</v>
      </c>
      <c r="AR3425" s="18">
        <f t="shared" si="714"/>
        <v>0</v>
      </c>
      <c r="AS3425" s="20" t="s">
        <v>146</v>
      </c>
      <c r="AT3425" s="20">
        <v>0</v>
      </c>
      <c r="AU3425" s="16">
        <f t="shared" si="715"/>
        <v>0</v>
      </c>
    </row>
    <row r="3426" spans="1:47" x14ac:dyDescent="0.2">
      <c r="A3426" s="16">
        <v>3423</v>
      </c>
      <c r="B3426" s="16">
        <v>607.77508544921795</v>
      </c>
      <c r="C3426" s="17">
        <v>7.0854666666666599</v>
      </c>
      <c r="F3426" s="18" t="s">
        <v>146</v>
      </c>
      <c r="G3426" s="18">
        <v>0</v>
      </c>
      <c r="I3426" s="19" t="s">
        <v>146</v>
      </c>
      <c r="J3426" s="19">
        <v>0</v>
      </c>
      <c r="K3426" s="19">
        <f t="shared" si="703"/>
        <v>0</v>
      </c>
      <c r="L3426" s="18" t="s">
        <v>146</v>
      </c>
      <c r="M3426" s="18">
        <v>0</v>
      </c>
      <c r="N3426" s="18">
        <f t="shared" si="704"/>
        <v>0</v>
      </c>
      <c r="O3426" s="19" t="s">
        <v>145</v>
      </c>
      <c r="P3426" s="19">
        <v>48189.238685714401</v>
      </c>
      <c r="Q3426" s="19">
        <f t="shared" si="705"/>
        <v>11583.951607142884</v>
      </c>
      <c r="R3426" s="18" t="s">
        <v>146</v>
      </c>
      <c r="S3426" s="18">
        <v>0</v>
      </c>
      <c r="T3426" s="18">
        <f t="shared" si="706"/>
        <v>0</v>
      </c>
      <c r="U3426" s="20" t="s">
        <v>146</v>
      </c>
      <c r="V3426" s="20">
        <v>0</v>
      </c>
      <c r="W3426" s="20">
        <f t="shared" si="707"/>
        <v>0</v>
      </c>
      <c r="X3426" s="18" t="s">
        <v>146</v>
      </c>
      <c r="Y3426" s="18">
        <v>0</v>
      </c>
      <c r="Z3426" s="23">
        <f t="shared" si="708"/>
        <v>0</v>
      </c>
      <c r="AA3426" s="20" t="s">
        <v>146</v>
      </c>
      <c r="AB3426" s="20">
        <v>0</v>
      </c>
      <c r="AC3426" s="24">
        <f t="shared" si="709"/>
        <v>0</v>
      </c>
      <c r="AD3426" s="18" t="s">
        <v>146</v>
      </c>
      <c r="AE3426" s="18">
        <v>0</v>
      </c>
      <c r="AF3426" s="18">
        <f t="shared" si="710"/>
        <v>0</v>
      </c>
      <c r="AG3426" s="19" t="s">
        <v>146</v>
      </c>
      <c r="AH3426" s="19">
        <v>0</v>
      </c>
      <c r="AI3426" s="19">
        <f t="shared" si="711"/>
        <v>0</v>
      </c>
      <c r="AJ3426" s="18" t="s">
        <v>146</v>
      </c>
      <c r="AK3426" s="18">
        <v>0</v>
      </c>
      <c r="AL3426" s="18">
        <f t="shared" si="712"/>
        <v>0</v>
      </c>
      <c r="AM3426" s="19" t="s">
        <v>146</v>
      </c>
      <c r="AN3426" s="19">
        <v>0</v>
      </c>
      <c r="AO3426" s="19">
        <f t="shared" si="713"/>
        <v>0</v>
      </c>
      <c r="AP3426" s="18" t="s">
        <v>146</v>
      </c>
      <c r="AQ3426" s="18">
        <v>0</v>
      </c>
      <c r="AR3426" s="18">
        <f t="shared" si="714"/>
        <v>0</v>
      </c>
      <c r="AS3426" s="20" t="s">
        <v>146</v>
      </c>
      <c r="AT3426" s="20">
        <v>0</v>
      </c>
      <c r="AU3426" s="16">
        <f t="shared" si="715"/>
        <v>0</v>
      </c>
    </row>
    <row r="3427" spans="1:47" x14ac:dyDescent="0.2">
      <c r="A3427" s="16">
        <v>3424</v>
      </c>
      <c r="B3427" s="16">
        <v>889.57439177677702</v>
      </c>
      <c r="C3427" s="17">
        <v>1.84876666666666</v>
      </c>
      <c r="D3427" s="16" t="s">
        <v>1095</v>
      </c>
      <c r="E3427" s="16" t="s">
        <v>3344</v>
      </c>
      <c r="F3427" s="18" t="s">
        <v>146</v>
      </c>
      <c r="G3427" s="18">
        <v>0</v>
      </c>
      <c r="I3427" s="19" t="s">
        <v>146</v>
      </c>
      <c r="J3427" s="19">
        <v>0</v>
      </c>
      <c r="K3427" s="19">
        <f t="shared" si="703"/>
        <v>0</v>
      </c>
      <c r="L3427" s="18" t="s">
        <v>146</v>
      </c>
      <c r="M3427" s="18">
        <v>0</v>
      </c>
      <c r="N3427" s="18">
        <f t="shared" si="704"/>
        <v>0</v>
      </c>
      <c r="O3427" s="19" t="s">
        <v>145</v>
      </c>
      <c r="P3427" s="19">
        <v>55796.1399285714</v>
      </c>
      <c r="Q3427" s="19">
        <f t="shared" si="705"/>
        <v>13412.533636675817</v>
      </c>
      <c r="R3427" s="18" t="s">
        <v>146</v>
      </c>
      <c r="S3427" s="18">
        <v>0</v>
      </c>
      <c r="T3427" s="18">
        <f t="shared" si="706"/>
        <v>0</v>
      </c>
      <c r="U3427" s="20" t="s">
        <v>146</v>
      </c>
      <c r="V3427" s="20">
        <v>0</v>
      </c>
      <c r="W3427" s="20">
        <f t="shared" si="707"/>
        <v>0</v>
      </c>
      <c r="X3427" s="18" t="s">
        <v>146</v>
      </c>
      <c r="Y3427" s="18">
        <v>0</v>
      </c>
      <c r="Z3427" s="23">
        <f t="shared" si="708"/>
        <v>0</v>
      </c>
      <c r="AA3427" s="20" t="s">
        <v>146</v>
      </c>
      <c r="AB3427" s="20">
        <v>0</v>
      </c>
      <c r="AC3427" s="24">
        <f t="shared" si="709"/>
        <v>0</v>
      </c>
      <c r="AD3427" s="18" t="s">
        <v>146</v>
      </c>
      <c r="AE3427" s="18">
        <v>0</v>
      </c>
      <c r="AF3427" s="18">
        <f t="shared" si="710"/>
        <v>0</v>
      </c>
      <c r="AG3427" s="19" t="s">
        <v>146</v>
      </c>
      <c r="AH3427" s="19">
        <v>0</v>
      </c>
      <c r="AI3427" s="19">
        <f t="shared" si="711"/>
        <v>0</v>
      </c>
      <c r="AJ3427" s="18" t="s">
        <v>146</v>
      </c>
      <c r="AK3427" s="18">
        <v>0</v>
      </c>
      <c r="AL3427" s="18">
        <f t="shared" si="712"/>
        <v>0</v>
      </c>
      <c r="AM3427" s="19" t="s">
        <v>146</v>
      </c>
      <c r="AN3427" s="19">
        <v>0</v>
      </c>
      <c r="AO3427" s="19">
        <f t="shared" si="713"/>
        <v>0</v>
      </c>
      <c r="AP3427" s="18" t="s">
        <v>146</v>
      </c>
      <c r="AQ3427" s="18">
        <v>0</v>
      </c>
      <c r="AR3427" s="18">
        <f t="shared" si="714"/>
        <v>0</v>
      </c>
      <c r="AS3427" s="20" t="s">
        <v>146</v>
      </c>
      <c r="AT3427" s="20">
        <v>0</v>
      </c>
      <c r="AU3427" s="16">
        <f t="shared" si="715"/>
        <v>0</v>
      </c>
    </row>
    <row r="3428" spans="1:47" x14ac:dyDescent="0.2">
      <c r="A3428" s="16">
        <v>3425</v>
      </c>
      <c r="B3428" s="16">
        <v>104.105995178222</v>
      </c>
      <c r="C3428" s="17">
        <v>8.3004333333333307</v>
      </c>
      <c r="F3428" s="18" t="s">
        <v>146</v>
      </c>
      <c r="G3428" s="18">
        <v>0</v>
      </c>
      <c r="I3428" s="19" t="s">
        <v>146</v>
      </c>
      <c r="J3428" s="19">
        <v>0</v>
      </c>
      <c r="K3428" s="19">
        <f t="shared" si="703"/>
        <v>0</v>
      </c>
      <c r="L3428" s="18" t="s">
        <v>146</v>
      </c>
      <c r="M3428" s="18">
        <v>0</v>
      </c>
      <c r="N3428" s="18">
        <f t="shared" si="704"/>
        <v>0</v>
      </c>
      <c r="O3428" s="19" t="s">
        <v>145</v>
      </c>
      <c r="P3428" s="19">
        <v>99640.804471428899</v>
      </c>
      <c r="Q3428" s="19">
        <f t="shared" si="705"/>
        <v>23952.1164594781</v>
      </c>
      <c r="R3428" s="18" t="s">
        <v>146</v>
      </c>
      <c r="S3428" s="18">
        <v>0</v>
      </c>
      <c r="T3428" s="18">
        <f t="shared" si="706"/>
        <v>0</v>
      </c>
      <c r="U3428" s="20" t="s">
        <v>146</v>
      </c>
      <c r="V3428" s="20">
        <v>0</v>
      </c>
      <c r="W3428" s="20">
        <f t="shared" si="707"/>
        <v>0</v>
      </c>
      <c r="X3428" s="18" t="s">
        <v>146</v>
      </c>
      <c r="Y3428" s="18">
        <v>0</v>
      </c>
      <c r="Z3428" s="23">
        <f t="shared" si="708"/>
        <v>0</v>
      </c>
      <c r="AA3428" s="20" t="s">
        <v>146</v>
      </c>
      <c r="AB3428" s="20">
        <v>0</v>
      </c>
      <c r="AC3428" s="24">
        <f t="shared" si="709"/>
        <v>0</v>
      </c>
      <c r="AD3428" s="18" t="s">
        <v>146</v>
      </c>
      <c r="AE3428" s="18">
        <v>0</v>
      </c>
      <c r="AF3428" s="18">
        <f t="shared" si="710"/>
        <v>0</v>
      </c>
      <c r="AG3428" s="19" t="s">
        <v>146</v>
      </c>
      <c r="AH3428" s="19">
        <v>0</v>
      </c>
      <c r="AI3428" s="19">
        <f t="shared" si="711"/>
        <v>0</v>
      </c>
      <c r="AJ3428" s="18" t="s">
        <v>146</v>
      </c>
      <c r="AK3428" s="18">
        <v>0</v>
      </c>
      <c r="AL3428" s="18">
        <f t="shared" si="712"/>
        <v>0</v>
      </c>
      <c r="AM3428" s="19" t="s">
        <v>146</v>
      </c>
      <c r="AN3428" s="19">
        <v>0</v>
      </c>
      <c r="AO3428" s="19">
        <f t="shared" si="713"/>
        <v>0</v>
      </c>
      <c r="AP3428" s="18" t="s">
        <v>146</v>
      </c>
      <c r="AQ3428" s="18">
        <v>0</v>
      </c>
      <c r="AR3428" s="18">
        <f t="shared" si="714"/>
        <v>0</v>
      </c>
      <c r="AS3428" s="20" t="s">
        <v>146</v>
      </c>
      <c r="AT3428" s="20">
        <v>0</v>
      </c>
      <c r="AU3428" s="16">
        <f t="shared" si="715"/>
        <v>0</v>
      </c>
    </row>
    <row r="3429" spans="1:47" x14ac:dyDescent="0.2">
      <c r="A3429" s="16">
        <v>3426</v>
      </c>
      <c r="B3429" s="16">
        <v>174.89831542968699</v>
      </c>
      <c r="C3429" s="17">
        <v>19.3883333333333</v>
      </c>
      <c r="F3429" s="18" t="s">
        <v>146</v>
      </c>
      <c r="G3429" s="18">
        <v>0</v>
      </c>
      <c r="I3429" s="19" t="s">
        <v>146</v>
      </c>
      <c r="J3429" s="19">
        <v>0</v>
      </c>
      <c r="K3429" s="19">
        <f t="shared" si="703"/>
        <v>0</v>
      </c>
      <c r="L3429" s="18" t="s">
        <v>146</v>
      </c>
      <c r="M3429" s="18">
        <v>0</v>
      </c>
      <c r="N3429" s="18">
        <f t="shared" si="704"/>
        <v>0</v>
      </c>
      <c r="O3429" s="19" t="s">
        <v>145</v>
      </c>
      <c r="P3429" s="19">
        <v>110005.176571428</v>
      </c>
      <c r="Q3429" s="19">
        <f t="shared" si="705"/>
        <v>26443.552060439422</v>
      </c>
      <c r="R3429" s="18" t="s">
        <v>146</v>
      </c>
      <c r="S3429" s="18">
        <v>0</v>
      </c>
      <c r="T3429" s="18">
        <f t="shared" si="706"/>
        <v>0</v>
      </c>
      <c r="U3429" s="20" t="s">
        <v>146</v>
      </c>
      <c r="V3429" s="20">
        <v>0</v>
      </c>
      <c r="W3429" s="20">
        <f t="shared" si="707"/>
        <v>0</v>
      </c>
      <c r="X3429" s="18" t="s">
        <v>146</v>
      </c>
      <c r="Y3429" s="18">
        <v>0</v>
      </c>
      <c r="Z3429" s="23">
        <f t="shared" si="708"/>
        <v>0</v>
      </c>
      <c r="AA3429" s="20" t="s">
        <v>146</v>
      </c>
      <c r="AB3429" s="20">
        <v>0</v>
      </c>
      <c r="AC3429" s="24">
        <f t="shared" si="709"/>
        <v>0</v>
      </c>
      <c r="AD3429" s="18" t="s">
        <v>146</v>
      </c>
      <c r="AE3429" s="18">
        <v>0</v>
      </c>
      <c r="AF3429" s="18">
        <f t="shared" si="710"/>
        <v>0</v>
      </c>
      <c r="AG3429" s="19" t="s">
        <v>146</v>
      </c>
      <c r="AH3429" s="19">
        <v>0</v>
      </c>
      <c r="AI3429" s="19">
        <f t="shared" si="711"/>
        <v>0</v>
      </c>
      <c r="AJ3429" s="18" t="s">
        <v>146</v>
      </c>
      <c r="AK3429" s="18">
        <v>0</v>
      </c>
      <c r="AL3429" s="18">
        <f t="shared" si="712"/>
        <v>0</v>
      </c>
      <c r="AM3429" s="19" t="s">
        <v>146</v>
      </c>
      <c r="AN3429" s="19">
        <v>0</v>
      </c>
      <c r="AO3429" s="19">
        <f t="shared" si="713"/>
        <v>0</v>
      </c>
      <c r="AP3429" s="18" t="s">
        <v>146</v>
      </c>
      <c r="AQ3429" s="18">
        <v>0</v>
      </c>
      <c r="AR3429" s="18">
        <f t="shared" si="714"/>
        <v>0</v>
      </c>
      <c r="AS3429" s="20" t="s">
        <v>146</v>
      </c>
      <c r="AT3429" s="20">
        <v>0</v>
      </c>
      <c r="AU3429" s="16">
        <f t="shared" si="715"/>
        <v>0</v>
      </c>
    </row>
    <row r="3430" spans="1:47" x14ac:dyDescent="0.2">
      <c r="A3430" s="16">
        <v>3427</v>
      </c>
      <c r="B3430" s="16">
        <v>233.144691811531</v>
      </c>
      <c r="C3430" s="17">
        <v>19.3883333333333</v>
      </c>
      <c r="D3430" s="16" t="s">
        <v>3345</v>
      </c>
      <c r="E3430" s="16" t="s">
        <v>3346</v>
      </c>
      <c r="F3430" s="18" t="s">
        <v>146</v>
      </c>
      <c r="G3430" s="18">
        <v>0</v>
      </c>
      <c r="I3430" s="19" t="s">
        <v>146</v>
      </c>
      <c r="J3430" s="19">
        <v>0</v>
      </c>
      <c r="K3430" s="19">
        <f t="shared" si="703"/>
        <v>0</v>
      </c>
      <c r="L3430" s="18" t="s">
        <v>146</v>
      </c>
      <c r="M3430" s="18">
        <v>0</v>
      </c>
      <c r="N3430" s="18">
        <f t="shared" si="704"/>
        <v>0</v>
      </c>
      <c r="O3430" s="19" t="s">
        <v>145</v>
      </c>
      <c r="P3430" s="19">
        <v>87330.399857142504</v>
      </c>
      <c r="Q3430" s="19">
        <f t="shared" si="705"/>
        <v>20992.884581043869</v>
      </c>
      <c r="R3430" s="18" t="s">
        <v>146</v>
      </c>
      <c r="S3430" s="18">
        <v>0</v>
      </c>
      <c r="T3430" s="18">
        <f t="shared" si="706"/>
        <v>0</v>
      </c>
      <c r="U3430" s="20" t="s">
        <v>146</v>
      </c>
      <c r="V3430" s="20">
        <v>0</v>
      </c>
      <c r="W3430" s="20">
        <f t="shared" si="707"/>
        <v>0</v>
      </c>
      <c r="X3430" s="18" t="s">
        <v>146</v>
      </c>
      <c r="Y3430" s="18">
        <v>0</v>
      </c>
      <c r="Z3430" s="23">
        <f t="shared" si="708"/>
        <v>0</v>
      </c>
      <c r="AA3430" s="20" t="s">
        <v>146</v>
      </c>
      <c r="AB3430" s="20">
        <v>0</v>
      </c>
      <c r="AC3430" s="24">
        <f t="shared" si="709"/>
        <v>0</v>
      </c>
      <c r="AD3430" s="18" t="s">
        <v>146</v>
      </c>
      <c r="AE3430" s="18">
        <v>0</v>
      </c>
      <c r="AF3430" s="18">
        <f t="shared" si="710"/>
        <v>0</v>
      </c>
      <c r="AG3430" s="19" t="s">
        <v>146</v>
      </c>
      <c r="AH3430" s="19">
        <v>0</v>
      </c>
      <c r="AI3430" s="19">
        <f t="shared" si="711"/>
        <v>0</v>
      </c>
      <c r="AJ3430" s="18" t="s">
        <v>146</v>
      </c>
      <c r="AK3430" s="18">
        <v>0</v>
      </c>
      <c r="AL3430" s="18">
        <f t="shared" si="712"/>
        <v>0</v>
      </c>
      <c r="AM3430" s="19" t="s">
        <v>146</v>
      </c>
      <c r="AN3430" s="19">
        <v>0</v>
      </c>
      <c r="AO3430" s="19">
        <f t="shared" si="713"/>
        <v>0</v>
      </c>
      <c r="AP3430" s="18" t="s">
        <v>146</v>
      </c>
      <c r="AQ3430" s="18">
        <v>0</v>
      </c>
      <c r="AR3430" s="18">
        <f t="shared" si="714"/>
        <v>0</v>
      </c>
      <c r="AS3430" s="20" t="s">
        <v>146</v>
      </c>
      <c r="AT3430" s="20">
        <v>0</v>
      </c>
      <c r="AU3430" s="16">
        <f t="shared" si="715"/>
        <v>0</v>
      </c>
    </row>
    <row r="3431" spans="1:47" x14ac:dyDescent="0.2">
      <c r="A3431" s="16">
        <v>3428</v>
      </c>
      <c r="B3431" s="16">
        <v>897.57999348475096</v>
      </c>
      <c r="C3431" s="17">
        <v>1.3358333333333301</v>
      </c>
      <c r="D3431" s="16" t="s">
        <v>3347</v>
      </c>
      <c r="E3431" s="16" t="s">
        <v>3348</v>
      </c>
      <c r="F3431" s="18" t="s">
        <v>146</v>
      </c>
      <c r="G3431" s="18">
        <v>0</v>
      </c>
      <c r="I3431" s="19" t="s">
        <v>146</v>
      </c>
      <c r="J3431" s="19">
        <v>0</v>
      </c>
      <c r="K3431" s="19">
        <f t="shared" si="703"/>
        <v>0</v>
      </c>
      <c r="L3431" s="18" t="s">
        <v>146</v>
      </c>
      <c r="M3431" s="18">
        <v>0</v>
      </c>
      <c r="N3431" s="18">
        <f t="shared" si="704"/>
        <v>0</v>
      </c>
      <c r="O3431" s="19" t="s">
        <v>145</v>
      </c>
      <c r="P3431" s="19">
        <v>59437.4736571428</v>
      </c>
      <c r="Q3431" s="19">
        <f t="shared" si="705"/>
        <v>14287.854244505481</v>
      </c>
      <c r="R3431" s="18" t="s">
        <v>146</v>
      </c>
      <c r="S3431" s="18">
        <v>0</v>
      </c>
      <c r="T3431" s="18">
        <f t="shared" si="706"/>
        <v>0</v>
      </c>
      <c r="U3431" s="20" t="s">
        <v>146</v>
      </c>
      <c r="V3431" s="20">
        <v>0</v>
      </c>
      <c r="W3431" s="20">
        <f t="shared" si="707"/>
        <v>0</v>
      </c>
      <c r="X3431" s="18" t="s">
        <v>146</v>
      </c>
      <c r="Y3431" s="18">
        <v>0</v>
      </c>
      <c r="Z3431" s="23">
        <f t="shared" si="708"/>
        <v>0</v>
      </c>
      <c r="AA3431" s="20" t="s">
        <v>146</v>
      </c>
      <c r="AB3431" s="20">
        <v>0</v>
      </c>
      <c r="AC3431" s="24">
        <f t="shared" si="709"/>
        <v>0</v>
      </c>
      <c r="AD3431" s="18" t="s">
        <v>146</v>
      </c>
      <c r="AE3431" s="18">
        <v>0</v>
      </c>
      <c r="AF3431" s="18">
        <f t="shared" si="710"/>
        <v>0</v>
      </c>
      <c r="AG3431" s="19" t="s">
        <v>146</v>
      </c>
      <c r="AH3431" s="19">
        <v>0</v>
      </c>
      <c r="AI3431" s="19">
        <f t="shared" si="711"/>
        <v>0</v>
      </c>
      <c r="AJ3431" s="18" t="s">
        <v>146</v>
      </c>
      <c r="AK3431" s="18">
        <v>0</v>
      </c>
      <c r="AL3431" s="18">
        <f t="shared" si="712"/>
        <v>0</v>
      </c>
      <c r="AM3431" s="19" t="s">
        <v>146</v>
      </c>
      <c r="AN3431" s="19">
        <v>0</v>
      </c>
      <c r="AO3431" s="19">
        <f t="shared" si="713"/>
        <v>0</v>
      </c>
      <c r="AP3431" s="18" t="s">
        <v>146</v>
      </c>
      <c r="AQ3431" s="18">
        <v>0</v>
      </c>
      <c r="AR3431" s="18">
        <f t="shared" si="714"/>
        <v>0</v>
      </c>
      <c r="AS3431" s="20" t="s">
        <v>146</v>
      </c>
      <c r="AT3431" s="20">
        <v>0</v>
      </c>
      <c r="AU3431" s="16">
        <f t="shared" si="715"/>
        <v>0</v>
      </c>
    </row>
    <row r="3432" spans="1:47" x14ac:dyDescent="0.2">
      <c r="A3432" s="16">
        <v>3429</v>
      </c>
      <c r="B3432" s="16">
        <v>701.53070068359295</v>
      </c>
      <c r="C3432" s="17">
        <v>8.2328166666666593</v>
      </c>
      <c r="F3432" s="18" t="s">
        <v>146</v>
      </c>
      <c r="G3432" s="18">
        <v>0</v>
      </c>
      <c r="I3432" s="19" t="s">
        <v>146</v>
      </c>
      <c r="J3432" s="19">
        <v>0</v>
      </c>
      <c r="K3432" s="19">
        <f t="shared" si="703"/>
        <v>0</v>
      </c>
      <c r="L3432" s="18" t="s">
        <v>146</v>
      </c>
      <c r="M3432" s="18">
        <v>0</v>
      </c>
      <c r="N3432" s="18">
        <f t="shared" si="704"/>
        <v>0</v>
      </c>
      <c r="O3432" s="19" t="s">
        <v>145</v>
      </c>
      <c r="P3432" s="19">
        <v>27170.5577857147</v>
      </c>
      <c r="Q3432" s="19">
        <f t="shared" si="705"/>
        <v>6531.3840831044954</v>
      </c>
      <c r="R3432" s="18" t="s">
        <v>146</v>
      </c>
      <c r="S3432" s="18">
        <v>0</v>
      </c>
      <c r="T3432" s="18">
        <f t="shared" si="706"/>
        <v>0</v>
      </c>
      <c r="U3432" s="20" t="s">
        <v>146</v>
      </c>
      <c r="V3432" s="20">
        <v>0</v>
      </c>
      <c r="W3432" s="20">
        <f t="shared" si="707"/>
        <v>0</v>
      </c>
      <c r="X3432" s="18" t="s">
        <v>146</v>
      </c>
      <c r="Y3432" s="18">
        <v>0</v>
      </c>
      <c r="Z3432" s="23">
        <f t="shared" si="708"/>
        <v>0</v>
      </c>
      <c r="AA3432" s="20" t="s">
        <v>146</v>
      </c>
      <c r="AB3432" s="20">
        <v>0</v>
      </c>
      <c r="AC3432" s="24">
        <f t="shared" si="709"/>
        <v>0</v>
      </c>
      <c r="AD3432" s="18" t="s">
        <v>146</v>
      </c>
      <c r="AE3432" s="18">
        <v>0</v>
      </c>
      <c r="AF3432" s="18">
        <f t="shared" si="710"/>
        <v>0</v>
      </c>
      <c r="AG3432" s="19" t="s">
        <v>146</v>
      </c>
      <c r="AH3432" s="19">
        <v>0</v>
      </c>
      <c r="AI3432" s="19">
        <f t="shared" si="711"/>
        <v>0</v>
      </c>
      <c r="AJ3432" s="18" t="s">
        <v>146</v>
      </c>
      <c r="AK3432" s="18">
        <v>0</v>
      </c>
      <c r="AL3432" s="18">
        <f t="shared" si="712"/>
        <v>0</v>
      </c>
      <c r="AM3432" s="19" t="s">
        <v>146</v>
      </c>
      <c r="AN3432" s="19">
        <v>0</v>
      </c>
      <c r="AO3432" s="19">
        <f t="shared" si="713"/>
        <v>0</v>
      </c>
      <c r="AP3432" s="18" t="s">
        <v>146</v>
      </c>
      <c r="AQ3432" s="18">
        <v>0</v>
      </c>
      <c r="AR3432" s="18">
        <f t="shared" si="714"/>
        <v>0</v>
      </c>
      <c r="AS3432" s="20" t="s">
        <v>146</v>
      </c>
      <c r="AT3432" s="20">
        <v>0</v>
      </c>
      <c r="AU3432" s="16">
        <f t="shared" si="715"/>
        <v>0</v>
      </c>
    </row>
    <row r="3433" spans="1:47" x14ac:dyDescent="0.2">
      <c r="A3433" s="16">
        <v>3430</v>
      </c>
      <c r="B3433" s="16">
        <v>941.08461245212402</v>
      </c>
      <c r="C3433" s="17">
        <v>1.8149500000000001</v>
      </c>
      <c r="F3433" s="18" t="s">
        <v>146</v>
      </c>
      <c r="G3433" s="18">
        <v>0</v>
      </c>
      <c r="I3433" s="19" t="s">
        <v>146</v>
      </c>
      <c r="J3433" s="19">
        <v>0</v>
      </c>
      <c r="K3433" s="19">
        <f t="shared" si="703"/>
        <v>0</v>
      </c>
      <c r="L3433" s="18" t="s">
        <v>146</v>
      </c>
      <c r="M3433" s="18">
        <v>0</v>
      </c>
      <c r="N3433" s="18">
        <f t="shared" si="704"/>
        <v>0</v>
      </c>
      <c r="O3433" s="19" t="s">
        <v>145</v>
      </c>
      <c r="P3433" s="19">
        <v>47801.442885714299</v>
      </c>
      <c r="Q3433" s="19">
        <f t="shared" si="705"/>
        <v>11490.73146291209</v>
      </c>
      <c r="R3433" s="18" t="s">
        <v>146</v>
      </c>
      <c r="S3433" s="18">
        <v>0</v>
      </c>
      <c r="T3433" s="18">
        <f t="shared" si="706"/>
        <v>0</v>
      </c>
      <c r="U3433" s="20" t="s">
        <v>146</v>
      </c>
      <c r="V3433" s="20">
        <v>0</v>
      </c>
      <c r="W3433" s="20">
        <f t="shared" si="707"/>
        <v>0</v>
      </c>
      <c r="X3433" s="18" t="s">
        <v>146</v>
      </c>
      <c r="Y3433" s="18">
        <v>0</v>
      </c>
      <c r="Z3433" s="23">
        <f t="shared" si="708"/>
        <v>0</v>
      </c>
      <c r="AA3433" s="20" t="s">
        <v>146</v>
      </c>
      <c r="AB3433" s="20">
        <v>0</v>
      </c>
      <c r="AC3433" s="24">
        <f t="shared" si="709"/>
        <v>0</v>
      </c>
      <c r="AD3433" s="18" t="s">
        <v>146</v>
      </c>
      <c r="AE3433" s="18">
        <v>0</v>
      </c>
      <c r="AF3433" s="18">
        <f t="shared" si="710"/>
        <v>0</v>
      </c>
      <c r="AG3433" s="19" t="s">
        <v>146</v>
      </c>
      <c r="AH3433" s="19">
        <v>0</v>
      </c>
      <c r="AI3433" s="19">
        <f t="shared" si="711"/>
        <v>0</v>
      </c>
      <c r="AJ3433" s="18" t="s">
        <v>146</v>
      </c>
      <c r="AK3433" s="18">
        <v>0</v>
      </c>
      <c r="AL3433" s="18">
        <f t="shared" si="712"/>
        <v>0</v>
      </c>
      <c r="AM3433" s="19" t="s">
        <v>146</v>
      </c>
      <c r="AN3433" s="19">
        <v>0</v>
      </c>
      <c r="AO3433" s="19">
        <f t="shared" si="713"/>
        <v>0</v>
      </c>
      <c r="AP3433" s="18" t="s">
        <v>146</v>
      </c>
      <c r="AQ3433" s="18">
        <v>0</v>
      </c>
      <c r="AR3433" s="18">
        <f t="shared" si="714"/>
        <v>0</v>
      </c>
      <c r="AS3433" s="20" t="s">
        <v>146</v>
      </c>
      <c r="AT3433" s="20">
        <v>0</v>
      </c>
      <c r="AU3433" s="16">
        <f t="shared" si="715"/>
        <v>0</v>
      </c>
    </row>
    <row r="3434" spans="1:47" x14ac:dyDescent="0.2">
      <c r="A3434" s="16">
        <v>3431</v>
      </c>
      <c r="B3434" s="16">
        <v>927.583697112256</v>
      </c>
      <c r="C3434" s="17">
        <v>1.30203333333333</v>
      </c>
      <c r="D3434" s="16" t="s">
        <v>3349</v>
      </c>
      <c r="E3434" s="16" t="s">
        <v>3350</v>
      </c>
      <c r="F3434" s="18" t="s">
        <v>146</v>
      </c>
      <c r="G3434" s="18">
        <v>0</v>
      </c>
      <c r="I3434" s="19" t="s">
        <v>146</v>
      </c>
      <c r="J3434" s="19">
        <v>0</v>
      </c>
      <c r="K3434" s="19">
        <f t="shared" si="703"/>
        <v>0</v>
      </c>
      <c r="L3434" s="18" t="s">
        <v>146</v>
      </c>
      <c r="M3434" s="18">
        <v>0</v>
      </c>
      <c r="N3434" s="18">
        <f t="shared" si="704"/>
        <v>0</v>
      </c>
      <c r="O3434" s="19" t="s">
        <v>145</v>
      </c>
      <c r="P3434" s="19">
        <v>52741.455385714202</v>
      </c>
      <c r="Q3434" s="19">
        <f t="shared" si="705"/>
        <v>12678.23446771976</v>
      </c>
      <c r="R3434" s="18" t="s">
        <v>146</v>
      </c>
      <c r="S3434" s="18">
        <v>0</v>
      </c>
      <c r="T3434" s="18">
        <f t="shared" si="706"/>
        <v>0</v>
      </c>
      <c r="U3434" s="20" t="s">
        <v>146</v>
      </c>
      <c r="V3434" s="20">
        <v>0</v>
      </c>
      <c r="W3434" s="20">
        <f t="shared" si="707"/>
        <v>0</v>
      </c>
      <c r="X3434" s="18" t="s">
        <v>146</v>
      </c>
      <c r="Y3434" s="18">
        <v>0</v>
      </c>
      <c r="Z3434" s="23">
        <f t="shared" si="708"/>
        <v>0</v>
      </c>
      <c r="AA3434" s="20" t="s">
        <v>146</v>
      </c>
      <c r="AB3434" s="20">
        <v>0</v>
      </c>
      <c r="AC3434" s="24">
        <f t="shared" si="709"/>
        <v>0</v>
      </c>
      <c r="AD3434" s="18" t="s">
        <v>146</v>
      </c>
      <c r="AE3434" s="18">
        <v>0</v>
      </c>
      <c r="AF3434" s="18">
        <f t="shared" si="710"/>
        <v>0</v>
      </c>
      <c r="AG3434" s="19" t="s">
        <v>146</v>
      </c>
      <c r="AH3434" s="19">
        <v>0</v>
      </c>
      <c r="AI3434" s="19">
        <f t="shared" si="711"/>
        <v>0</v>
      </c>
      <c r="AJ3434" s="18" t="s">
        <v>146</v>
      </c>
      <c r="AK3434" s="18">
        <v>0</v>
      </c>
      <c r="AL3434" s="18">
        <f t="shared" si="712"/>
        <v>0</v>
      </c>
      <c r="AM3434" s="19" t="s">
        <v>146</v>
      </c>
      <c r="AN3434" s="19">
        <v>0</v>
      </c>
      <c r="AO3434" s="19">
        <f t="shared" si="713"/>
        <v>0</v>
      </c>
      <c r="AP3434" s="18" t="s">
        <v>146</v>
      </c>
      <c r="AQ3434" s="18">
        <v>0</v>
      </c>
      <c r="AR3434" s="18">
        <f t="shared" si="714"/>
        <v>0</v>
      </c>
      <c r="AS3434" s="20" t="s">
        <v>146</v>
      </c>
      <c r="AT3434" s="20">
        <v>0</v>
      </c>
      <c r="AU3434" s="16">
        <f t="shared" si="715"/>
        <v>0</v>
      </c>
    </row>
    <row r="3435" spans="1:47" x14ac:dyDescent="0.2">
      <c r="A3435" s="16">
        <v>3432</v>
      </c>
      <c r="B3435" s="16">
        <v>457.19286856876698</v>
      </c>
      <c r="C3435" s="17">
        <v>19.3206666666666</v>
      </c>
      <c r="D3435" s="16" t="s">
        <v>3351</v>
      </c>
      <c r="E3435" s="16" t="s">
        <v>3352</v>
      </c>
      <c r="F3435" s="18" t="s">
        <v>146</v>
      </c>
      <c r="G3435" s="18">
        <v>0</v>
      </c>
      <c r="I3435" s="19" t="s">
        <v>146</v>
      </c>
      <c r="J3435" s="19">
        <v>0</v>
      </c>
      <c r="K3435" s="19">
        <f t="shared" si="703"/>
        <v>0</v>
      </c>
      <c r="L3435" s="18" t="s">
        <v>146</v>
      </c>
      <c r="M3435" s="18">
        <v>0</v>
      </c>
      <c r="N3435" s="18">
        <f t="shared" si="704"/>
        <v>0</v>
      </c>
      <c r="O3435" s="19" t="s">
        <v>145</v>
      </c>
      <c r="P3435" s="19">
        <v>91040.144428570202</v>
      </c>
      <c r="Q3435" s="19">
        <f t="shared" si="705"/>
        <v>21884.650103021682</v>
      </c>
      <c r="R3435" s="18" t="s">
        <v>146</v>
      </c>
      <c r="S3435" s="18">
        <v>0</v>
      </c>
      <c r="T3435" s="18">
        <f t="shared" si="706"/>
        <v>0</v>
      </c>
      <c r="U3435" s="20" t="s">
        <v>146</v>
      </c>
      <c r="V3435" s="20">
        <v>0</v>
      </c>
      <c r="W3435" s="20">
        <f t="shared" si="707"/>
        <v>0</v>
      </c>
      <c r="X3435" s="18" t="s">
        <v>146</v>
      </c>
      <c r="Y3435" s="18">
        <v>0</v>
      </c>
      <c r="Z3435" s="23">
        <f t="shared" si="708"/>
        <v>0</v>
      </c>
      <c r="AA3435" s="20" t="s">
        <v>146</v>
      </c>
      <c r="AB3435" s="20">
        <v>0</v>
      </c>
      <c r="AC3435" s="24">
        <f t="shared" si="709"/>
        <v>0</v>
      </c>
      <c r="AD3435" s="18" t="s">
        <v>146</v>
      </c>
      <c r="AE3435" s="18">
        <v>0</v>
      </c>
      <c r="AF3435" s="18">
        <f t="shared" si="710"/>
        <v>0</v>
      </c>
      <c r="AG3435" s="19" t="s">
        <v>146</v>
      </c>
      <c r="AH3435" s="19">
        <v>0</v>
      </c>
      <c r="AI3435" s="19">
        <f t="shared" si="711"/>
        <v>0</v>
      </c>
      <c r="AJ3435" s="18" t="s">
        <v>146</v>
      </c>
      <c r="AK3435" s="18">
        <v>0</v>
      </c>
      <c r="AL3435" s="18">
        <f t="shared" si="712"/>
        <v>0</v>
      </c>
      <c r="AM3435" s="19" t="s">
        <v>146</v>
      </c>
      <c r="AN3435" s="19">
        <v>0</v>
      </c>
      <c r="AO3435" s="19">
        <f t="shared" si="713"/>
        <v>0</v>
      </c>
      <c r="AP3435" s="18" t="s">
        <v>146</v>
      </c>
      <c r="AQ3435" s="18">
        <v>0</v>
      </c>
      <c r="AR3435" s="18">
        <f t="shared" si="714"/>
        <v>0</v>
      </c>
      <c r="AS3435" s="20" t="s">
        <v>146</v>
      </c>
      <c r="AT3435" s="20">
        <v>0</v>
      </c>
      <c r="AU3435" s="16">
        <f t="shared" si="715"/>
        <v>0</v>
      </c>
    </row>
    <row r="3436" spans="1:47" x14ac:dyDescent="0.2">
      <c r="A3436" s="16">
        <v>3433</v>
      </c>
      <c r="B3436" s="16">
        <v>871.56932723896102</v>
      </c>
      <c r="C3436" s="17">
        <v>7.56486666666666</v>
      </c>
      <c r="D3436" s="16" t="s">
        <v>3353</v>
      </c>
      <c r="E3436" s="16" t="s">
        <v>3354</v>
      </c>
      <c r="F3436" s="18" t="s">
        <v>146</v>
      </c>
      <c r="G3436" s="18">
        <v>0</v>
      </c>
      <c r="I3436" s="19" t="s">
        <v>146</v>
      </c>
      <c r="J3436" s="19">
        <v>0</v>
      </c>
      <c r="K3436" s="19">
        <f t="shared" si="703"/>
        <v>0</v>
      </c>
      <c r="L3436" s="18" t="s">
        <v>146</v>
      </c>
      <c r="M3436" s="18">
        <v>0</v>
      </c>
      <c r="N3436" s="18">
        <f t="shared" si="704"/>
        <v>0</v>
      </c>
      <c r="O3436" s="19" t="s">
        <v>145</v>
      </c>
      <c r="P3436" s="19">
        <v>57030.488528571397</v>
      </c>
      <c r="Q3436" s="19">
        <f t="shared" si="705"/>
        <v>13709.252050137355</v>
      </c>
      <c r="R3436" s="18" t="s">
        <v>146</v>
      </c>
      <c r="S3436" s="18">
        <v>0</v>
      </c>
      <c r="T3436" s="18">
        <f t="shared" si="706"/>
        <v>0</v>
      </c>
      <c r="U3436" s="20" t="s">
        <v>146</v>
      </c>
      <c r="V3436" s="20">
        <v>0</v>
      </c>
      <c r="W3436" s="20">
        <f t="shared" si="707"/>
        <v>0</v>
      </c>
      <c r="X3436" s="18" t="s">
        <v>146</v>
      </c>
      <c r="Y3436" s="18">
        <v>0</v>
      </c>
      <c r="Z3436" s="23">
        <f t="shared" si="708"/>
        <v>0</v>
      </c>
      <c r="AA3436" s="20" t="s">
        <v>146</v>
      </c>
      <c r="AB3436" s="20">
        <v>0</v>
      </c>
      <c r="AC3436" s="24">
        <f t="shared" si="709"/>
        <v>0</v>
      </c>
      <c r="AD3436" s="18" t="s">
        <v>146</v>
      </c>
      <c r="AE3436" s="18">
        <v>0</v>
      </c>
      <c r="AF3436" s="18">
        <f t="shared" si="710"/>
        <v>0</v>
      </c>
      <c r="AG3436" s="19" t="s">
        <v>146</v>
      </c>
      <c r="AH3436" s="19">
        <v>0</v>
      </c>
      <c r="AI3436" s="19">
        <f t="shared" si="711"/>
        <v>0</v>
      </c>
      <c r="AJ3436" s="18" t="s">
        <v>146</v>
      </c>
      <c r="AK3436" s="18">
        <v>0</v>
      </c>
      <c r="AL3436" s="18">
        <f t="shared" si="712"/>
        <v>0</v>
      </c>
      <c r="AM3436" s="19" t="s">
        <v>146</v>
      </c>
      <c r="AN3436" s="19">
        <v>0</v>
      </c>
      <c r="AO3436" s="19">
        <f t="shared" si="713"/>
        <v>0</v>
      </c>
      <c r="AP3436" s="18" t="s">
        <v>146</v>
      </c>
      <c r="AQ3436" s="18">
        <v>0</v>
      </c>
      <c r="AR3436" s="18">
        <f t="shared" si="714"/>
        <v>0</v>
      </c>
      <c r="AS3436" s="20" t="s">
        <v>146</v>
      </c>
      <c r="AT3436" s="20">
        <v>0</v>
      </c>
      <c r="AU3436" s="16">
        <f t="shared" si="715"/>
        <v>0</v>
      </c>
    </row>
    <row r="3437" spans="1:47" x14ac:dyDescent="0.2">
      <c r="A3437" s="16">
        <v>3434</v>
      </c>
      <c r="B3437" s="16">
        <v>508.43888378418802</v>
      </c>
      <c r="C3437" s="17">
        <v>5.7336499999999999</v>
      </c>
      <c r="D3437" s="16" t="s">
        <v>770</v>
      </c>
      <c r="E3437" s="16" t="s">
        <v>771</v>
      </c>
      <c r="F3437" s="18" t="s">
        <v>146</v>
      </c>
      <c r="G3437" s="18">
        <v>0</v>
      </c>
      <c r="I3437" s="19" t="s">
        <v>146</v>
      </c>
      <c r="J3437" s="19">
        <v>0</v>
      </c>
      <c r="K3437" s="19">
        <f t="shared" si="703"/>
        <v>0</v>
      </c>
      <c r="L3437" s="18" t="s">
        <v>146</v>
      </c>
      <c r="M3437" s="18">
        <v>0</v>
      </c>
      <c r="N3437" s="18">
        <f t="shared" si="704"/>
        <v>0</v>
      </c>
      <c r="O3437" s="19" t="s">
        <v>145</v>
      </c>
      <c r="P3437" s="19">
        <v>48586.5328285715</v>
      </c>
      <c r="Q3437" s="19">
        <f t="shared" si="705"/>
        <v>11679.455006868149</v>
      </c>
      <c r="R3437" s="18" t="s">
        <v>146</v>
      </c>
      <c r="S3437" s="18">
        <v>0</v>
      </c>
      <c r="T3437" s="18">
        <f t="shared" si="706"/>
        <v>0</v>
      </c>
      <c r="U3437" s="20" t="s">
        <v>146</v>
      </c>
      <c r="V3437" s="20">
        <v>0</v>
      </c>
      <c r="W3437" s="20">
        <f t="shared" si="707"/>
        <v>0</v>
      </c>
      <c r="X3437" s="18" t="s">
        <v>146</v>
      </c>
      <c r="Y3437" s="18">
        <v>0</v>
      </c>
      <c r="Z3437" s="23">
        <f t="shared" si="708"/>
        <v>0</v>
      </c>
      <c r="AA3437" s="20" t="s">
        <v>145</v>
      </c>
      <c r="AB3437" s="20">
        <v>39652.998485714299</v>
      </c>
      <c r="AC3437" s="24">
        <f t="shared" si="709"/>
        <v>6766.7232910775247</v>
      </c>
      <c r="AD3437" s="18" t="s">
        <v>146</v>
      </c>
      <c r="AE3437" s="18">
        <v>0</v>
      </c>
      <c r="AF3437" s="18">
        <f t="shared" si="710"/>
        <v>0</v>
      </c>
      <c r="AG3437" s="19" t="s">
        <v>145</v>
      </c>
      <c r="AH3437" s="19">
        <v>34222.990871428599</v>
      </c>
      <c r="AI3437" s="19">
        <f t="shared" si="711"/>
        <v>11407.663623809533</v>
      </c>
      <c r="AJ3437" s="18" t="s">
        <v>146</v>
      </c>
      <c r="AK3437" s="18">
        <v>0</v>
      </c>
      <c r="AL3437" s="18">
        <f t="shared" si="712"/>
        <v>0</v>
      </c>
      <c r="AM3437" s="19" t="s">
        <v>146</v>
      </c>
      <c r="AN3437" s="19">
        <v>0</v>
      </c>
      <c r="AO3437" s="19">
        <f t="shared" si="713"/>
        <v>0</v>
      </c>
      <c r="AP3437" s="18" t="s">
        <v>146</v>
      </c>
      <c r="AQ3437" s="18">
        <v>0</v>
      </c>
      <c r="AR3437" s="18">
        <f t="shared" si="714"/>
        <v>0</v>
      </c>
      <c r="AS3437" s="20" t="s">
        <v>146</v>
      </c>
      <c r="AT3437" s="20">
        <v>0</v>
      </c>
      <c r="AU3437" s="16">
        <f t="shared" si="715"/>
        <v>0</v>
      </c>
    </row>
    <row r="3438" spans="1:47" x14ac:dyDescent="0.2">
      <c r="A3438" s="16">
        <v>3435</v>
      </c>
      <c r="B3438" s="16">
        <v>128.06190490722599</v>
      </c>
      <c r="C3438" s="17">
        <v>0.82291666666666596</v>
      </c>
      <c r="D3438" s="16" t="s">
        <v>1033</v>
      </c>
      <c r="E3438" s="16" t="s">
        <v>1033</v>
      </c>
      <c r="F3438" s="18" t="s">
        <v>146</v>
      </c>
      <c r="G3438" s="18">
        <v>0</v>
      </c>
      <c r="I3438" s="19" t="s">
        <v>146</v>
      </c>
      <c r="J3438" s="19">
        <v>0</v>
      </c>
      <c r="K3438" s="19">
        <f t="shared" si="703"/>
        <v>0</v>
      </c>
      <c r="L3438" s="18" t="s">
        <v>146</v>
      </c>
      <c r="M3438" s="18">
        <v>0</v>
      </c>
      <c r="N3438" s="18">
        <f t="shared" si="704"/>
        <v>0</v>
      </c>
      <c r="O3438" s="19" t="s">
        <v>145</v>
      </c>
      <c r="P3438" s="19">
        <v>117578.238285714</v>
      </c>
      <c r="Q3438" s="19">
        <f t="shared" si="705"/>
        <v>28263.999587912018</v>
      </c>
      <c r="R3438" s="18" t="s">
        <v>146</v>
      </c>
      <c r="S3438" s="18">
        <v>0</v>
      </c>
      <c r="T3438" s="18">
        <f t="shared" si="706"/>
        <v>0</v>
      </c>
      <c r="U3438" s="20" t="s">
        <v>146</v>
      </c>
      <c r="V3438" s="20">
        <v>0</v>
      </c>
      <c r="W3438" s="20">
        <f t="shared" si="707"/>
        <v>0</v>
      </c>
      <c r="X3438" s="18" t="s">
        <v>146</v>
      </c>
      <c r="Y3438" s="18">
        <v>0</v>
      </c>
      <c r="Z3438" s="23">
        <f t="shared" si="708"/>
        <v>0</v>
      </c>
      <c r="AA3438" s="20" t="s">
        <v>146</v>
      </c>
      <c r="AB3438" s="20">
        <v>0</v>
      </c>
      <c r="AC3438" s="24">
        <f t="shared" si="709"/>
        <v>0</v>
      </c>
      <c r="AD3438" s="18" t="s">
        <v>146</v>
      </c>
      <c r="AE3438" s="18">
        <v>0</v>
      </c>
      <c r="AF3438" s="18">
        <f t="shared" si="710"/>
        <v>0</v>
      </c>
      <c r="AG3438" s="19" t="s">
        <v>146</v>
      </c>
      <c r="AH3438" s="19">
        <v>0</v>
      </c>
      <c r="AI3438" s="19">
        <f t="shared" si="711"/>
        <v>0</v>
      </c>
      <c r="AJ3438" s="18" t="s">
        <v>146</v>
      </c>
      <c r="AK3438" s="18">
        <v>0</v>
      </c>
      <c r="AL3438" s="18">
        <f t="shared" si="712"/>
        <v>0</v>
      </c>
      <c r="AM3438" s="19" t="s">
        <v>146</v>
      </c>
      <c r="AN3438" s="19">
        <v>0</v>
      </c>
      <c r="AO3438" s="19">
        <f t="shared" si="713"/>
        <v>0</v>
      </c>
      <c r="AP3438" s="18" t="s">
        <v>146</v>
      </c>
      <c r="AQ3438" s="18">
        <v>0</v>
      </c>
      <c r="AR3438" s="18">
        <f t="shared" si="714"/>
        <v>0</v>
      </c>
      <c r="AS3438" s="20" t="s">
        <v>146</v>
      </c>
      <c r="AT3438" s="20">
        <v>0</v>
      </c>
      <c r="AU3438" s="16">
        <f t="shared" si="715"/>
        <v>0</v>
      </c>
    </row>
    <row r="3439" spans="1:47" x14ac:dyDescent="0.2">
      <c r="A3439" s="16">
        <v>3436</v>
      </c>
      <c r="B3439" s="16">
        <v>336.89500886155099</v>
      </c>
      <c r="C3439" s="17">
        <v>0.63977222222222196</v>
      </c>
      <c r="F3439" s="18" t="s">
        <v>146</v>
      </c>
      <c r="G3439" s="18">
        <v>0</v>
      </c>
      <c r="I3439" s="19" t="s">
        <v>146</v>
      </c>
      <c r="J3439" s="19">
        <v>0</v>
      </c>
      <c r="K3439" s="19">
        <f t="shared" si="703"/>
        <v>0</v>
      </c>
      <c r="L3439" s="18" t="s">
        <v>146</v>
      </c>
      <c r="M3439" s="18">
        <v>0</v>
      </c>
      <c r="N3439" s="18">
        <f t="shared" si="704"/>
        <v>0</v>
      </c>
      <c r="O3439" s="19" t="s">
        <v>145</v>
      </c>
      <c r="P3439" s="19">
        <v>69533.714899999904</v>
      </c>
      <c r="Q3439" s="19">
        <f t="shared" si="705"/>
        <v>16714.835312499978</v>
      </c>
      <c r="R3439" s="18" t="s">
        <v>145</v>
      </c>
      <c r="S3439" s="18">
        <v>64785.498057142802</v>
      </c>
      <c r="T3439" s="18">
        <f t="shared" si="706"/>
        <v>6253.4264533921623</v>
      </c>
      <c r="U3439" s="20" t="s">
        <v>146</v>
      </c>
      <c r="V3439" s="20">
        <v>0</v>
      </c>
      <c r="W3439" s="20">
        <f t="shared" si="707"/>
        <v>0</v>
      </c>
      <c r="X3439" s="18" t="s">
        <v>146</v>
      </c>
      <c r="Y3439" s="18">
        <v>0</v>
      </c>
      <c r="Z3439" s="23">
        <f t="shared" si="708"/>
        <v>0</v>
      </c>
      <c r="AA3439" s="20" t="s">
        <v>146</v>
      </c>
      <c r="AB3439" s="20">
        <v>0</v>
      </c>
      <c r="AC3439" s="24">
        <f t="shared" si="709"/>
        <v>0</v>
      </c>
      <c r="AD3439" s="18" t="s">
        <v>145</v>
      </c>
      <c r="AE3439" s="18">
        <v>51268.171442857099</v>
      </c>
      <c r="AF3439" s="18">
        <f t="shared" si="710"/>
        <v>4011.5940096132317</v>
      </c>
      <c r="AG3439" s="19" t="s">
        <v>145</v>
      </c>
      <c r="AH3439" s="19">
        <v>59975.2889</v>
      </c>
      <c r="AI3439" s="19">
        <f t="shared" si="711"/>
        <v>19991.762966666665</v>
      </c>
      <c r="AJ3439" s="18" t="s">
        <v>145</v>
      </c>
      <c r="AK3439" s="18">
        <v>63507.077957142799</v>
      </c>
      <c r="AL3439" s="18">
        <f t="shared" si="712"/>
        <v>4197.4274922103632</v>
      </c>
      <c r="AM3439" s="19" t="s">
        <v>146</v>
      </c>
      <c r="AN3439" s="19">
        <v>0</v>
      </c>
      <c r="AO3439" s="19">
        <f t="shared" si="713"/>
        <v>0</v>
      </c>
      <c r="AP3439" s="18" t="s">
        <v>145</v>
      </c>
      <c r="AQ3439" s="18">
        <v>55604.825571428497</v>
      </c>
      <c r="AR3439" s="18">
        <f t="shared" si="714"/>
        <v>6864.7932804232714</v>
      </c>
      <c r="AS3439" s="20" t="s">
        <v>146</v>
      </c>
      <c r="AT3439" s="20">
        <v>0</v>
      </c>
      <c r="AU3439" s="16">
        <f t="shared" si="715"/>
        <v>0</v>
      </c>
    </row>
    <row r="3440" spans="1:47" x14ac:dyDescent="0.2">
      <c r="A3440" s="16">
        <v>3437</v>
      </c>
      <c r="B3440" s="16">
        <v>449.32955655936797</v>
      </c>
      <c r="C3440" s="17">
        <v>9.2586666666666595</v>
      </c>
      <c r="D3440" s="16" t="s">
        <v>3355</v>
      </c>
      <c r="E3440" s="16" t="s">
        <v>3356</v>
      </c>
      <c r="F3440" s="18" t="s">
        <v>146</v>
      </c>
      <c r="G3440" s="18">
        <v>0</v>
      </c>
      <c r="I3440" s="19" t="s">
        <v>146</v>
      </c>
      <c r="J3440" s="19">
        <v>0</v>
      </c>
      <c r="K3440" s="19">
        <f t="shared" si="703"/>
        <v>0</v>
      </c>
      <c r="L3440" s="18" t="s">
        <v>146</v>
      </c>
      <c r="M3440" s="18">
        <v>0</v>
      </c>
      <c r="N3440" s="18">
        <f t="shared" si="704"/>
        <v>0</v>
      </c>
      <c r="O3440" s="19" t="s">
        <v>145</v>
      </c>
      <c r="P3440" s="19">
        <v>78794.852071428599</v>
      </c>
      <c r="Q3440" s="19">
        <f t="shared" si="705"/>
        <v>18941.070209478028</v>
      </c>
      <c r="R3440" s="18" t="s">
        <v>146</v>
      </c>
      <c r="S3440" s="18">
        <v>0</v>
      </c>
      <c r="T3440" s="18">
        <f t="shared" si="706"/>
        <v>0</v>
      </c>
      <c r="U3440" s="20" t="s">
        <v>146</v>
      </c>
      <c r="V3440" s="20">
        <v>0</v>
      </c>
      <c r="W3440" s="20">
        <f t="shared" si="707"/>
        <v>0</v>
      </c>
      <c r="X3440" s="18" t="s">
        <v>146</v>
      </c>
      <c r="Y3440" s="18">
        <v>0</v>
      </c>
      <c r="Z3440" s="23">
        <f t="shared" si="708"/>
        <v>0</v>
      </c>
      <c r="AA3440" s="20" t="s">
        <v>146</v>
      </c>
      <c r="AB3440" s="20">
        <v>0</v>
      </c>
      <c r="AC3440" s="24">
        <f t="shared" si="709"/>
        <v>0</v>
      </c>
      <c r="AD3440" s="18" t="s">
        <v>146</v>
      </c>
      <c r="AE3440" s="18">
        <v>0</v>
      </c>
      <c r="AF3440" s="18">
        <f t="shared" si="710"/>
        <v>0</v>
      </c>
      <c r="AG3440" s="19" t="s">
        <v>146</v>
      </c>
      <c r="AH3440" s="19">
        <v>0</v>
      </c>
      <c r="AI3440" s="19">
        <f t="shared" si="711"/>
        <v>0</v>
      </c>
      <c r="AJ3440" s="18" t="s">
        <v>146</v>
      </c>
      <c r="AK3440" s="18">
        <v>0</v>
      </c>
      <c r="AL3440" s="18">
        <f t="shared" si="712"/>
        <v>0</v>
      </c>
      <c r="AM3440" s="19" t="s">
        <v>146</v>
      </c>
      <c r="AN3440" s="19">
        <v>0</v>
      </c>
      <c r="AO3440" s="19">
        <f t="shared" si="713"/>
        <v>0</v>
      </c>
      <c r="AP3440" s="18" t="s">
        <v>146</v>
      </c>
      <c r="AQ3440" s="18">
        <v>0</v>
      </c>
      <c r="AR3440" s="18">
        <f t="shared" si="714"/>
        <v>0</v>
      </c>
      <c r="AS3440" s="20" t="s">
        <v>146</v>
      </c>
      <c r="AT3440" s="20">
        <v>0</v>
      </c>
      <c r="AU3440" s="16">
        <f t="shared" si="715"/>
        <v>0</v>
      </c>
    </row>
    <row r="3441" spans="1:47" x14ac:dyDescent="0.2">
      <c r="A3441" s="16">
        <v>3438</v>
      </c>
      <c r="B3441" s="16">
        <v>789.774658203125</v>
      </c>
      <c r="C3441" s="17">
        <v>18.396166666666598</v>
      </c>
      <c r="D3441" s="16" t="s">
        <v>3357</v>
      </c>
      <c r="E3441" s="16" t="s">
        <v>3358</v>
      </c>
      <c r="F3441" s="18" t="s">
        <v>146</v>
      </c>
      <c r="G3441" s="18">
        <v>0</v>
      </c>
      <c r="I3441" s="19" t="s">
        <v>146</v>
      </c>
      <c r="J3441" s="19">
        <v>0</v>
      </c>
      <c r="K3441" s="19">
        <f t="shared" si="703"/>
        <v>0</v>
      </c>
      <c r="L3441" s="18" t="s">
        <v>146</v>
      </c>
      <c r="M3441" s="18">
        <v>0</v>
      </c>
      <c r="N3441" s="18">
        <f t="shared" si="704"/>
        <v>0</v>
      </c>
      <c r="O3441" s="19" t="s">
        <v>145</v>
      </c>
      <c r="P3441" s="19">
        <v>82542.617999998896</v>
      </c>
      <c r="Q3441" s="19">
        <f t="shared" si="705"/>
        <v>19841.975480768964</v>
      </c>
      <c r="R3441" s="18" t="s">
        <v>146</v>
      </c>
      <c r="S3441" s="18">
        <v>0</v>
      </c>
      <c r="T3441" s="18">
        <f t="shared" si="706"/>
        <v>0</v>
      </c>
      <c r="U3441" s="20" t="s">
        <v>146</v>
      </c>
      <c r="V3441" s="20">
        <v>0</v>
      </c>
      <c r="W3441" s="20">
        <f t="shared" si="707"/>
        <v>0</v>
      </c>
      <c r="X3441" s="18" t="s">
        <v>146</v>
      </c>
      <c r="Y3441" s="18">
        <v>0</v>
      </c>
      <c r="Z3441" s="23">
        <f t="shared" si="708"/>
        <v>0</v>
      </c>
      <c r="AA3441" s="20" t="s">
        <v>146</v>
      </c>
      <c r="AB3441" s="20">
        <v>0</v>
      </c>
      <c r="AC3441" s="24">
        <f t="shared" si="709"/>
        <v>0</v>
      </c>
      <c r="AD3441" s="18" t="s">
        <v>146</v>
      </c>
      <c r="AE3441" s="18">
        <v>0</v>
      </c>
      <c r="AF3441" s="18">
        <f t="shared" si="710"/>
        <v>0</v>
      </c>
      <c r="AG3441" s="19" t="s">
        <v>146</v>
      </c>
      <c r="AH3441" s="19">
        <v>0</v>
      </c>
      <c r="AI3441" s="19">
        <f t="shared" si="711"/>
        <v>0</v>
      </c>
      <c r="AJ3441" s="18" t="s">
        <v>146</v>
      </c>
      <c r="AK3441" s="18">
        <v>0</v>
      </c>
      <c r="AL3441" s="18">
        <f t="shared" si="712"/>
        <v>0</v>
      </c>
      <c r="AM3441" s="19" t="s">
        <v>146</v>
      </c>
      <c r="AN3441" s="19">
        <v>0</v>
      </c>
      <c r="AO3441" s="19">
        <f t="shared" si="713"/>
        <v>0</v>
      </c>
      <c r="AP3441" s="18" t="s">
        <v>146</v>
      </c>
      <c r="AQ3441" s="18">
        <v>0</v>
      </c>
      <c r="AR3441" s="18">
        <f t="shared" si="714"/>
        <v>0</v>
      </c>
      <c r="AS3441" s="20" t="s">
        <v>146</v>
      </c>
      <c r="AT3441" s="20">
        <v>0</v>
      </c>
      <c r="AU3441" s="16">
        <f t="shared" si="715"/>
        <v>0</v>
      </c>
    </row>
    <row r="3442" spans="1:47" x14ac:dyDescent="0.2">
      <c r="A3442" s="16">
        <v>3439</v>
      </c>
      <c r="B3442" s="16">
        <v>867.56737434401805</v>
      </c>
      <c r="C3442" s="17">
        <v>1.84876666666666</v>
      </c>
      <c r="D3442" s="16" t="s">
        <v>3359</v>
      </c>
      <c r="E3442" s="16" t="s">
        <v>3360</v>
      </c>
      <c r="F3442" s="18" t="s">
        <v>146</v>
      </c>
      <c r="G3442" s="18">
        <v>0</v>
      </c>
      <c r="I3442" s="19" t="s">
        <v>146</v>
      </c>
      <c r="J3442" s="19">
        <v>0</v>
      </c>
      <c r="K3442" s="19">
        <f t="shared" si="703"/>
        <v>0</v>
      </c>
      <c r="L3442" s="18" t="s">
        <v>146</v>
      </c>
      <c r="M3442" s="18">
        <v>0</v>
      </c>
      <c r="N3442" s="18">
        <f t="shared" si="704"/>
        <v>0</v>
      </c>
      <c r="O3442" s="19" t="s">
        <v>145</v>
      </c>
      <c r="P3442" s="19">
        <v>45522.325685714197</v>
      </c>
      <c r="Q3442" s="19">
        <f t="shared" si="705"/>
        <v>10942.866751373605</v>
      </c>
      <c r="R3442" s="18" t="s">
        <v>146</v>
      </c>
      <c r="S3442" s="18">
        <v>0</v>
      </c>
      <c r="T3442" s="18">
        <f t="shared" si="706"/>
        <v>0</v>
      </c>
      <c r="U3442" s="20" t="s">
        <v>146</v>
      </c>
      <c r="V3442" s="20">
        <v>0</v>
      </c>
      <c r="W3442" s="20">
        <f t="shared" si="707"/>
        <v>0</v>
      </c>
      <c r="X3442" s="18" t="s">
        <v>146</v>
      </c>
      <c r="Y3442" s="18">
        <v>0</v>
      </c>
      <c r="Z3442" s="23">
        <f t="shared" si="708"/>
        <v>0</v>
      </c>
      <c r="AA3442" s="20" t="s">
        <v>146</v>
      </c>
      <c r="AB3442" s="20">
        <v>0</v>
      </c>
      <c r="AC3442" s="24">
        <f t="shared" si="709"/>
        <v>0</v>
      </c>
      <c r="AD3442" s="18" t="s">
        <v>146</v>
      </c>
      <c r="AE3442" s="18">
        <v>0</v>
      </c>
      <c r="AF3442" s="18">
        <f t="shared" si="710"/>
        <v>0</v>
      </c>
      <c r="AG3442" s="19" t="s">
        <v>146</v>
      </c>
      <c r="AH3442" s="19">
        <v>0</v>
      </c>
      <c r="AI3442" s="19">
        <f t="shared" si="711"/>
        <v>0</v>
      </c>
      <c r="AJ3442" s="18" t="s">
        <v>146</v>
      </c>
      <c r="AK3442" s="18">
        <v>0</v>
      </c>
      <c r="AL3442" s="18">
        <f t="shared" si="712"/>
        <v>0</v>
      </c>
      <c r="AM3442" s="19" t="s">
        <v>146</v>
      </c>
      <c r="AN3442" s="19">
        <v>0</v>
      </c>
      <c r="AO3442" s="19">
        <f t="shared" si="713"/>
        <v>0</v>
      </c>
      <c r="AP3442" s="18" t="s">
        <v>146</v>
      </c>
      <c r="AQ3442" s="18">
        <v>0</v>
      </c>
      <c r="AR3442" s="18">
        <f t="shared" si="714"/>
        <v>0</v>
      </c>
      <c r="AS3442" s="20" t="s">
        <v>146</v>
      </c>
      <c r="AT3442" s="20">
        <v>0</v>
      </c>
      <c r="AU3442" s="16">
        <f t="shared" si="715"/>
        <v>0</v>
      </c>
    </row>
    <row r="3443" spans="1:47" x14ac:dyDescent="0.2">
      <c r="A3443" s="16">
        <v>3440</v>
      </c>
      <c r="B3443" s="16">
        <v>886.57683457771498</v>
      </c>
      <c r="C3443" s="17">
        <v>8.8133666666666599</v>
      </c>
      <c r="F3443" s="18" t="s">
        <v>146</v>
      </c>
      <c r="G3443" s="18">
        <v>0</v>
      </c>
      <c r="I3443" s="19" t="s">
        <v>146</v>
      </c>
      <c r="J3443" s="19">
        <v>0</v>
      </c>
      <c r="K3443" s="19">
        <f t="shared" si="703"/>
        <v>0</v>
      </c>
      <c r="L3443" s="18" t="s">
        <v>146</v>
      </c>
      <c r="M3443" s="18">
        <v>0</v>
      </c>
      <c r="N3443" s="18">
        <f t="shared" si="704"/>
        <v>0</v>
      </c>
      <c r="O3443" s="19" t="s">
        <v>145</v>
      </c>
      <c r="P3443" s="19">
        <v>68639.178657142897</v>
      </c>
      <c r="Q3443" s="19">
        <f t="shared" si="705"/>
        <v>16499.802561813194</v>
      </c>
      <c r="R3443" s="18" t="s">
        <v>146</v>
      </c>
      <c r="S3443" s="18">
        <v>0</v>
      </c>
      <c r="T3443" s="18">
        <f t="shared" si="706"/>
        <v>0</v>
      </c>
      <c r="U3443" s="20" t="s">
        <v>146</v>
      </c>
      <c r="V3443" s="20">
        <v>0</v>
      </c>
      <c r="W3443" s="20">
        <f t="shared" si="707"/>
        <v>0</v>
      </c>
      <c r="X3443" s="18" t="s">
        <v>146</v>
      </c>
      <c r="Y3443" s="18">
        <v>0</v>
      </c>
      <c r="Z3443" s="23">
        <f t="shared" si="708"/>
        <v>0</v>
      </c>
      <c r="AA3443" s="20" t="s">
        <v>146</v>
      </c>
      <c r="AB3443" s="20">
        <v>0</v>
      </c>
      <c r="AC3443" s="24">
        <f t="shared" si="709"/>
        <v>0</v>
      </c>
      <c r="AD3443" s="18" t="s">
        <v>146</v>
      </c>
      <c r="AE3443" s="18">
        <v>0</v>
      </c>
      <c r="AF3443" s="18">
        <f t="shared" si="710"/>
        <v>0</v>
      </c>
      <c r="AG3443" s="19" t="s">
        <v>146</v>
      </c>
      <c r="AH3443" s="19">
        <v>0</v>
      </c>
      <c r="AI3443" s="19">
        <f t="shared" si="711"/>
        <v>0</v>
      </c>
      <c r="AJ3443" s="18" t="s">
        <v>146</v>
      </c>
      <c r="AK3443" s="18">
        <v>0</v>
      </c>
      <c r="AL3443" s="18">
        <f t="shared" si="712"/>
        <v>0</v>
      </c>
      <c r="AM3443" s="19" t="s">
        <v>146</v>
      </c>
      <c r="AN3443" s="19">
        <v>0</v>
      </c>
      <c r="AO3443" s="19">
        <f t="shared" si="713"/>
        <v>0</v>
      </c>
      <c r="AP3443" s="18" t="s">
        <v>146</v>
      </c>
      <c r="AQ3443" s="18">
        <v>0</v>
      </c>
      <c r="AR3443" s="18">
        <f t="shared" si="714"/>
        <v>0</v>
      </c>
      <c r="AS3443" s="20" t="s">
        <v>146</v>
      </c>
      <c r="AT3443" s="20">
        <v>0</v>
      </c>
      <c r="AU3443" s="16">
        <f t="shared" si="715"/>
        <v>0</v>
      </c>
    </row>
    <row r="3444" spans="1:47" x14ac:dyDescent="0.2">
      <c r="A3444" s="16">
        <v>3441</v>
      </c>
      <c r="B3444" s="16">
        <v>691.47306254569105</v>
      </c>
      <c r="C3444" s="17">
        <v>1.241425</v>
      </c>
      <c r="D3444" s="16" t="s">
        <v>2272</v>
      </c>
      <c r="E3444" s="16" t="s">
        <v>3361</v>
      </c>
      <c r="F3444" s="18" t="s">
        <v>146</v>
      </c>
      <c r="G3444" s="18">
        <v>0</v>
      </c>
      <c r="I3444" s="19" t="s">
        <v>146</v>
      </c>
      <c r="J3444" s="19">
        <v>0</v>
      </c>
      <c r="K3444" s="19">
        <f t="shared" si="703"/>
        <v>0</v>
      </c>
      <c r="L3444" s="18" t="s">
        <v>146</v>
      </c>
      <c r="M3444" s="18">
        <v>0</v>
      </c>
      <c r="N3444" s="18">
        <f t="shared" si="704"/>
        <v>0</v>
      </c>
      <c r="O3444" s="19" t="s">
        <v>145</v>
      </c>
      <c r="P3444" s="19">
        <v>23274.253199999999</v>
      </c>
      <c r="Q3444" s="19">
        <f t="shared" si="705"/>
        <v>5594.7724038461538</v>
      </c>
      <c r="R3444" s="18" t="s">
        <v>146</v>
      </c>
      <c r="S3444" s="18">
        <v>0</v>
      </c>
      <c r="T3444" s="18">
        <f t="shared" si="706"/>
        <v>0</v>
      </c>
      <c r="U3444" s="20" t="s">
        <v>146</v>
      </c>
      <c r="V3444" s="20">
        <v>0</v>
      </c>
      <c r="W3444" s="20">
        <f t="shared" si="707"/>
        <v>0</v>
      </c>
      <c r="X3444" s="18" t="s">
        <v>146</v>
      </c>
      <c r="Y3444" s="18">
        <v>0</v>
      </c>
      <c r="Z3444" s="23">
        <f t="shared" si="708"/>
        <v>0</v>
      </c>
      <c r="AA3444" s="20" t="s">
        <v>146</v>
      </c>
      <c r="AB3444" s="20">
        <v>0</v>
      </c>
      <c r="AC3444" s="24">
        <f t="shared" si="709"/>
        <v>0</v>
      </c>
      <c r="AD3444" s="18" t="s">
        <v>146</v>
      </c>
      <c r="AE3444" s="18">
        <v>0</v>
      </c>
      <c r="AF3444" s="18">
        <f t="shared" si="710"/>
        <v>0</v>
      </c>
      <c r="AG3444" s="19" t="s">
        <v>145</v>
      </c>
      <c r="AH3444" s="19">
        <v>153279.653857142</v>
      </c>
      <c r="AI3444" s="19">
        <f t="shared" si="711"/>
        <v>51093.217952380663</v>
      </c>
      <c r="AJ3444" s="18" t="s">
        <v>146</v>
      </c>
      <c r="AK3444" s="18">
        <v>0</v>
      </c>
      <c r="AL3444" s="18">
        <f t="shared" si="712"/>
        <v>0</v>
      </c>
      <c r="AM3444" s="19" t="s">
        <v>146</v>
      </c>
      <c r="AN3444" s="19">
        <v>0</v>
      </c>
      <c r="AO3444" s="19">
        <f t="shared" si="713"/>
        <v>0</v>
      </c>
      <c r="AP3444" s="18" t="s">
        <v>146</v>
      </c>
      <c r="AQ3444" s="18">
        <v>0</v>
      </c>
      <c r="AR3444" s="18">
        <f t="shared" si="714"/>
        <v>0</v>
      </c>
      <c r="AS3444" s="20" t="s">
        <v>146</v>
      </c>
      <c r="AT3444" s="20">
        <v>0</v>
      </c>
      <c r="AU3444" s="16">
        <f t="shared" si="715"/>
        <v>0</v>
      </c>
    </row>
    <row r="3445" spans="1:47" x14ac:dyDescent="0.2">
      <c r="A3445" s="16">
        <v>3442</v>
      </c>
      <c r="B3445" s="16">
        <v>385.48275756835898</v>
      </c>
      <c r="C3445" s="17">
        <v>7.2743000000000002</v>
      </c>
      <c r="F3445" s="18" t="s">
        <v>146</v>
      </c>
      <c r="G3445" s="18">
        <v>0</v>
      </c>
      <c r="I3445" s="19" t="s">
        <v>146</v>
      </c>
      <c r="J3445" s="19">
        <v>0</v>
      </c>
      <c r="K3445" s="19">
        <f t="shared" si="703"/>
        <v>0</v>
      </c>
      <c r="L3445" s="18" t="s">
        <v>146</v>
      </c>
      <c r="M3445" s="18">
        <v>0</v>
      </c>
      <c r="N3445" s="18">
        <f t="shared" si="704"/>
        <v>0</v>
      </c>
      <c r="O3445" s="19" t="s">
        <v>145</v>
      </c>
      <c r="P3445" s="19">
        <v>45498.848528571398</v>
      </c>
      <c r="Q3445" s="19">
        <f t="shared" si="705"/>
        <v>10937.223203983509</v>
      </c>
      <c r="R3445" s="18" t="s">
        <v>146</v>
      </c>
      <c r="S3445" s="18">
        <v>0</v>
      </c>
      <c r="T3445" s="18">
        <f t="shared" si="706"/>
        <v>0</v>
      </c>
      <c r="U3445" s="20" t="s">
        <v>146</v>
      </c>
      <c r="V3445" s="20">
        <v>0</v>
      </c>
      <c r="W3445" s="20">
        <f t="shared" si="707"/>
        <v>0</v>
      </c>
      <c r="X3445" s="18" t="s">
        <v>146</v>
      </c>
      <c r="Y3445" s="18">
        <v>0</v>
      </c>
      <c r="Z3445" s="23">
        <f t="shared" si="708"/>
        <v>0</v>
      </c>
      <c r="AA3445" s="20" t="s">
        <v>146</v>
      </c>
      <c r="AB3445" s="20">
        <v>0</v>
      </c>
      <c r="AC3445" s="24">
        <f t="shared" si="709"/>
        <v>0</v>
      </c>
      <c r="AD3445" s="18" t="s">
        <v>146</v>
      </c>
      <c r="AE3445" s="18">
        <v>0</v>
      </c>
      <c r="AF3445" s="18">
        <f t="shared" si="710"/>
        <v>0</v>
      </c>
      <c r="AG3445" s="19" t="s">
        <v>146</v>
      </c>
      <c r="AH3445" s="19">
        <v>0</v>
      </c>
      <c r="AI3445" s="19">
        <f t="shared" si="711"/>
        <v>0</v>
      </c>
      <c r="AJ3445" s="18" t="s">
        <v>146</v>
      </c>
      <c r="AK3445" s="18">
        <v>0</v>
      </c>
      <c r="AL3445" s="18">
        <f t="shared" si="712"/>
        <v>0</v>
      </c>
      <c r="AM3445" s="19" t="s">
        <v>146</v>
      </c>
      <c r="AN3445" s="19">
        <v>0</v>
      </c>
      <c r="AO3445" s="19">
        <f t="shared" si="713"/>
        <v>0</v>
      </c>
      <c r="AP3445" s="18" t="s">
        <v>146</v>
      </c>
      <c r="AQ3445" s="18">
        <v>0</v>
      </c>
      <c r="AR3445" s="18">
        <f t="shared" si="714"/>
        <v>0</v>
      </c>
      <c r="AS3445" s="20" t="s">
        <v>146</v>
      </c>
      <c r="AT3445" s="20">
        <v>0</v>
      </c>
      <c r="AU3445" s="16">
        <f t="shared" si="715"/>
        <v>0</v>
      </c>
    </row>
    <row r="3446" spans="1:47" x14ac:dyDescent="0.2">
      <c r="A3446" s="16">
        <v>3443</v>
      </c>
      <c r="B3446" s="16">
        <v>963.47578436210699</v>
      </c>
      <c r="C3446" s="17">
        <v>6.8289999999999997</v>
      </c>
      <c r="D3446" s="16" t="s">
        <v>2541</v>
      </c>
      <c r="E3446" s="16" t="s">
        <v>2541</v>
      </c>
      <c r="F3446" s="18" t="s">
        <v>146</v>
      </c>
      <c r="G3446" s="18">
        <v>0</v>
      </c>
      <c r="I3446" s="19" t="s">
        <v>146</v>
      </c>
      <c r="J3446" s="19">
        <v>0</v>
      </c>
      <c r="K3446" s="19">
        <f t="shared" si="703"/>
        <v>0</v>
      </c>
      <c r="L3446" s="18" t="s">
        <v>146</v>
      </c>
      <c r="M3446" s="18">
        <v>0</v>
      </c>
      <c r="N3446" s="18">
        <f t="shared" si="704"/>
        <v>0</v>
      </c>
      <c r="O3446" s="19" t="s">
        <v>145</v>
      </c>
      <c r="P3446" s="19">
        <v>69208.291800000006</v>
      </c>
      <c r="Q3446" s="19">
        <f t="shared" si="705"/>
        <v>16636.60860576923</v>
      </c>
      <c r="R3446" s="18" t="s">
        <v>146</v>
      </c>
      <c r="S3446" s="18">
        <v>0</v>
      </c>
      <c r="T3446" s="18">
        <f t="shared" si="706"/>
        <v>0</v>
      </c>
      <c r="U3446" s="20" t="s">
        <v>146</v>
      </c>
      <c r="V3446" s="20">
        <v>0</v>
      </c>
      <c r="W3446" s="20">
        <f t="shared" si="707"/>
        <v>0</v>
      </c>
      <c r="X3446" s="18" t="s">
        <v>146</v>
      </c>
      <c r="Y3446" s="18">
        <v>0</v>
      </c>
      <c r="Z3446" s="23">
        <f t="shared" si="708"/>
        <v>0</v>
      </c>
      <c r="AA3446" s="20" t="s">
        <v>146</v>
      </c>
      <c r="AB3446" s="20">
        <v>0</v>
      </c>
      <c r="AC3446" s="24">
        <f t="shared" si="709"/>
        <v>0</v>
      </c>
      <c r="AD3446" s="18" t="s">
        <v>146</v>
      </c>
      <c r="AE3446" s="18">
        <v>0</v>
      </c>
      <c r="AF3446" s="18">
        <f t="shared" si="710"/>
        <v>0</v>
      </c>
      <c r="AG3446" s="19" t="s">
        <v>146</v>
      </c>
      <c r="AH3446" s="19">
        <v>0</v>
      </c>
      <c r="AI3446" s="19">
        <f t="shared" si="711"/>
        <v>0</v>
      </c>
      <c r="AJ3446" s="18" t="s">
        <v>146</v>
      </c>
      <c r="AK3446" s="18">
        <v>0</v>
      </c>
      <c r="AL3446" s="18">
        <f t="shared" si="712"/>
        <v>0</v>
      </c>
      <c r="AM3446" s="19" t="s">
        <v>146</v>
      </c>
      <c r="AN3446" s="19">
        <v>0</v>
      </c>
      <c r="AO3446" s="19">
        <f t="shared" si="713"/>
        <v>0</v>
      </c>
      <c r="AP3446" s="18" t="s">
        <v>146</v>
      </c>
      <c r="AQ3446" s="18">
        <v>0</v>
      </c>
      <c r="AR3446" s="18">
        <f t="shared" si="714"/>
        <v>0</v>
      </c>
      <c r="AS3446" s="20" t="s">
        <v>146</v>
      </c>
      <c r="AT3446" s="20">
        <v>0</v>
      </c>
      <c r="AU3446" s="16">
        <f t="shared" si="715"/>
        <v>0</v>
      </c>
    </row>
    <row r="3447" spans="1:47" x14ac:dyDescent="0.2">
      <c r="A3447" s="16">
        <v>3444</v>
      </c>
      <c r="B3447" s="16">
        <v>294.23047348510897</v>
      </c>
      <c r="C3447" s="17">
        <v>8.2666166666666605</v>
      </c>
      <c r="D3447" s="16" t="s">
        <v>3362</v>
      </c>
      <c r="E3447" s="16" t="s">
        <v>3363</v>
      </c>
      <c r="F3447" s="18" t="s">
        <v>146</v>
      </c>
      <c r="G3447" s="18">
        <v>0</v>
      </c>
      <c r="I3447" s="19" t="s">
        <v>146</v>
      </c>
      <c r="J3447" s="19">
        <v>0</v>
      </c>
      <c r="K3447" s="19">
        <f t="shared" si="703"/>
        <v>0</v>
      </c>
      <c r="L3447" s="18" t="s">
        <v>146</v>
      </c>
      <c r="M3447" s="18">
        <v>0</v>
      </c>
      <c r="N3447" s="18">
        <f t="shared" si="704"/>
        <v>0</v>
      </c>
      <c r="O3447" s="19" t="s">
        <v>145</v>
      </c>
      <c r="P3447" s="19">
        <v>85713.263557143204</v>
      </c>
      <c r="Q3447" s="19">
        <f t="shared" si="705"/>
        <v>20604.14989354404</v>
      </c>
      <c r="R3447" s="18" t="s">
        <v>146</v>
      </c>
      <c r="S3447" s="18">
        <v>0</v>
      </c>
      <c r="T3447" s="18">
        <f t="shared" si="706"/>
        <v>0</v>
      </c>
      <c r="U3447" s="20" t="s">
        <v>146</v>
      </c>
      <c r="V3447" s="20">
        <v>0</v>
      </c>
      <c r="W3447" s="20">
        <f t="shared" si="707"/>
        <v>0</v>
      </c>
      <c r="X3447" s="18" t="s">
        <v>146</v>
      </c>
      <c r="Y3447" s="18">
        <v>0</v>
      </c>
      <c r="Z3447" s="23">
        <f t="shared" si="708"/>
        <v>0</v>
      </c>
      <c r="AA3447" s="20" t="s">
        <v>146</v>
      </c>
      <c r="AB3447" s="20">
        <v>0</v>
      </c>
      <c r="AC3447" s="24">
        <f t="shared" si="709"/>
        <v>0</v>
      </c>
      <c r="AD3447" s="18" t="s">
        <v>146</v>
      </c>
      <c r="AE3447" s="18">
        <v>0</v>
      </c>
      <c r="AF3447" s="18">
        <f t="shared" si="710"/>
        <v>0</v>
      </c>
      <c r="AG3447" s="19" t="s">
        <v>146</v>
      </c>
      <c r="AH3447" s="19">
        <v>0</v>
      </c>
      <c r="AI3447" s="19">
        <f t="shared" si="711"/>
        <v>0</v>
      </c>
      <c r="AJ3447" s="18" t="s">
        <v>146</v>
      </c>
      <c r="AK3447" s="18">
        <v>0</v>
      </c>
      <c r="AL3447" s="18">
        <f t="shared" si="712"/>
        <v>0</v>
      </c>
      <c r="AM3447" s="19" t="s">
        <v>146</v>
      </c>
      <c r="AN3447" s="19">
        <v>0</v>
      </c>
      <c r="AO3447" s="19">
        <f t="shared" si="713"/>
        <v>0</v>
      </c>
      <c r="AP3447" s="18" t="s">
        <v>146</v>
      </c>
      <c r="AQ3447" s="18">
        <v>0</v>
      </c>
      <c r="AR3447" s="18">
        <f t="shared" si="714"/>
        <v>0</v>
      </c>
      <c r="AS3447" s="20" t="s">
        <v>146</v>
      </c>
      <c r="AT3447" s="20">
        <v>0</v>
      </c>
      <c r="AU3447" s="16">
        <f t="shared" si="715"/>
        <v>0</v>
      </c>
    </row>
    <row r="3448" spans="1:47" x14ac:dyDescent="0.2">
      <c r="A3448" s="16">
        <v>3445</v>
      </c>
      <c r="B3448" s="16">
        <v>956.74399613713604</v>
      </c>
      <c r="C3448" s="17">
        <v>13.3820833333333</v>
      </c>
      <c r="D3448" s="16" t="s">
        <v>3364</v>
      </c>
      <c r="E3448" s="16" t="s">
        <v>3365</v>
      </c>
      <c r="F3448" s="18" t="s">
        <v>146</v>
      </c>
      <c r="G3448" s="18">
        <v>0</v>
      </c>
      <c r="I3448" s="19" t="s">
        <v>146</v>
      </c>
      <c r="J3448" s="19">
        <v>0</v>
      </c>
      <c r="K3448" s="19">
        <f t="shared" si="703"/>
        <v>0</v>
      </c>
      <c r="L3448" s="18" t="s">
        <v>146</v>
      </c>
      <c r="M3448" s="18">
        <v>0</v>
      </c>
      <c r="N3448" s="18">
        <f t="shared" si="704"/>
        <v>0</v>
      </c>
      <c r="O3448" s="19" t="s">
        <v>145</v>
      </c>
      <c r="P3448" s="19">
        <v>39998.477214285202</v>
      </c>
      <c r="Q3448" s="19">
        <f t="shared" si="705"/>
        <v>9615.0185611262496</v>
      </c>
      <c r="R3448" s="18" t="s">
        <v>146</v>
      </c>
      <c r="S3448" s="18">
        <v>0</v>
      </c>
      <c r="T3448" s="18">
        <f t="shared" si="706"/>
        <v>0</v>
      </c>
      <c r="U3448" s="20" t="s">
        <v>146</v>
      </c>
      <c r="V3448" s="20">
        <v>0</v>
      </c>
      <c r="W3448" s="20">
        <f t="shared" si="707"/>
        <v>0</v>
      </c>
      <c r="X3448" s="18" t="s">
        <v>146</v>
      </c>
      <c r="Y3448" s="18">
        <v>0</v>
      </c>
      <c r="Z3448" s="23">
        <f t="shared" si="708"/>
        <v>0</v>
      </c>
      <c r="AA3448" s="20" t="s">
        <v>146</v>
      </c>
      <c r="AB3448" s="20">
        <v>0</v>
      </c>
      <c r="AC3448" s="24">
        <f t="shared" si="709"/>
        <v>0</v>
      </c>
      <c r="AD3448" s="18" t="s">
        <v>146</v>
      </c>
      <c r="AE3448" s="18">
        <v>0</v>
      </c>
      <c r="AF3448" s="18">
        <f t="shared" si="710"/>
        <v>0</v>
      </c>
      <c r="AG3448" s="19" t="s">
        <v>146</v>
      </c>
      <c r="AH3448" s="19">
        <v>0</v>
      </c>
      <c r="AI3448" s="19">
        <f t="shared" si="711"/>
        <v>0</v>
      </c>
      <c r="AJ3448" s="18" t="s">
        <v>146</v>
      </c>
      <c r="AK3448" s="18">
        <v>0</v>
      </c>
      <c r="AL3448" s="18">
        <f t="shared" si="712"/>
        <v>0</v>
      </c>
      <c r="AM3448" s="19" t="s">
        <v>146</v>
      </c>
      <c r="AN3448" s="19">
        <v>0</v>
      </c>
      <c r="AO3448" s="19">
        <f t="shared" si="713"/>
        <v>0</v>
      </c>
      <c r="AP3448" s="18" t="s">
        <v>146</v>
      </c>
      <c r="AQ3448" s="18">
        <v>0</v>
      </c>
      <c r="AR3448" s="18">
        <f t="shared" si="714"/>
        <v>0</v>
      </c>
      <c r="AS3448" s="20" t="s">
        <v>146</v>
      </c>
      <c r="AT3448" s="20">
        <v>0</v>
      </c>
      <c r="AU3448" s="16">
        <f t="shared" si="715"/>
        <v>0</v>
      </c>
    </row>
    <row r="3449" spans="1:47" x14ac:dyDescent="0.2">
      <c r="A3449" s="16">
        <v>3446</v>
      </c>
      <c r="B3449" s="16">
        <v>826.04351806640602</v>
      </c>
      <c r="C3449" s="17">
        <v>5.9045833333333304</v>
      </c>
      <c r="F3449" s="18" t="s">
        <v>146</v>
      </c>
      <c r="G3449" s="18">
        <v>0</v>
      </c>
      <c r="I3449" s="19" t="s">
        <v>146</v>
      </c>
      <c r="J3449" s="19">
        <v>0</v>
      </c>
      <c r="K3449" s="19">
        <f t="shared" si="703"/>
        <v>0</v>
      </c>
      <c r="L3449" s="18" t="s">
        <v>146</v>
      </c>
      <c r="M3449" s="18">
        <v>0</v>
      </c>
      <c r="N3449" s="18">
        <f t="shared" si="704"/>
        <v>0</v>
      </c>
      <c r="O3449" s="19" t="s">
        <v>145</v>
      </c>
      <c r="P3449" s="19">
        <v>65973.411099999998</v>
      </c>
      <c r="Q3449" s="19">
        <f t="shared" si="705"/>
        <v>15858.993052884614</v>
      </c>
      <c r="R3449" s="18" t="s">
        <v>146</v>
      </c>
      <c r="S3449" s="18">
        <v>0</v>
      </c>
      <c r="T3449" s="18">
        <f t="shared" si="706"/>
        <v>0</v>
      </c>
      <c r="U3449" s="20" t="s">
        <v>146</v>
      </c>
      <c r="V3449" s="20">
        <v>0</v>
      </c>
      <c r="W3449" s="20">
        <f t="shared" si="707"/>
        <v>0</v>
      </c>
      <c r="X3449" s="18" t="s">
        <v>146</v>
      </c>
      <c r="Y3449" s="18">
        <v>0</v>
      </c>
      <c r="Z3449" s="23">
        <f t="shared" si="708"/>
        <v>0</v>
      </c>
      <c r="AA3449" s="20" t="s">
        <v>146</v>
      </c>
      <c r="AB3449" s="20">
        <v>0</v>
      </c>
      <c r="AC3449" s="24">
        <f t="shared" si="709"/>
        <v>0</v>
      </c>
      <c r="AD3449" s="18" t="s">
        <v>146</v>
      </c>
      <c r="AE3449" s="18">
        <v>0</v>
      </c>
      <c r="AF3449" s="18">
        <f t="shared" si="710"/>
        <v>0</v>
      </c>
      <c r="AG3449" s="19" t="s">
        <v>146</v>
      </c>
      <c r="AH3449" s="19">
        <v>0</v>
      </c>
      <c r="AI3449" s="19">
        <f t="shared" si="711"/>
        <v>0</v>
      </c>
      <c r="AJ3449" s="18" t="s">
        <v>146</v>
      </c>
      <c r="AK3449" s="18">
        <v>0</v>
      </c>
      <c r="AL3449" s="18">
        <f t="shared" si="712"/>
        <v>0</v>
      </c>
      <c r="AM3449" s="19" t="s">
        <v>146</v>
      </c>
      <c r="AN3449" s="19">
        <v>0</v>
      </c>
      <c r="AO3449" s="19">
        <f t="shared" si="713"/>
        <v>0</v>
      </c>
      <c r="AP3449" s="18" t="s">
        <v>146</v>
      </c>
      <c r="AQ3449" s="18">
        <v>0</v>
      </c>
      <c r="AR3449" s="18">
        <f t="shared" si="714"/>
        <v>0</v>
      </c>
      <c r="AS3449" s="20" t="s">
        <v>146</v>
      </c>
      <c r="AT3449" s="20">
        <v>0</v>
      </c>
      <c r="AU3449" s="16">
        <f t="shared" si="715"/>
        <v>0</v>
      </c>
    </row>
    <row r="3450" spans="1:47" x14ac:dyDescent="0.2">
      <c r="A3450" s="16">
        <v>3447</v>
      </c>
      <c r="B3450" s="16">
        <v>854.51330566406205</v>
      </c>
      <c r="C3450" s="17">
        <v>9.0360166666666597</v>
      </c>
      <c r="F3450" s="18" t="s">
        <v>146</v>
      </c>
      <c r="G3450" s="18">
        <v>0</v>
      </c>
      <c r="I3450" s="19" t="s">
        <v>146</v>
      </c>
      <c r="J3450" s="19">
        <v>0</v>
      </c>
      <c r="K3450" s="19">
        <f t="shared" si="703"/>
        <v>0</v>
      </c>
      <c r="L3450" s="18" t="s">
        <v>146</v>
      </c>
      <c r="M3450" s="18">
        <v>0</v>
      </c>
      <c r="N3450" s="18">
        <f t="shared" si="704"/>
        <v>0</v>
      </c>
      <c r="O3450" s="19" t="s">
        <v>145</v>
      </c>
      <c r="P3450" s="19">
        <v>70193.530814285696</v>
      </c>
      <c r="Q3450" s="19">
        <f t="shared" si="705"/>
        <v>16873.444907280216</v>
      </c>
      <c r="R3450" s="18" t="s">
        <v>146</v>
      </c>
      <c r="S3450" s="18">
        <v>0</v>
      </c>
      <c r="T3450" s="18">
        <f t="shared" si="706"/>
        <v>0</v>
      </c>
      <c r="U3450" s="20" t="s">
        <v>146</v>
      </c>
      <c r="V3450" s="20">
        <v>0</v>
      </c>
      <c r="W3450" s="20">
        <f t="shared" si="707"/>
        <v>0</v>
      </c>
      <c r="X3450" s="18" t="s">
        <v>146</v>
      </c>
      <c r="Y3450" s="18">
        <v>0</v>
      </c>
      <c r="Z3450" s="23">
        <f t="shared" si="708"/>
        <v>0</v>
      </c>
      <c r="AA3450" s="20" t="s">
        <v>146</v>
      </c>
      <c r="AB3450" s="20">
        <v>0</v>
      </c>
      <c r="AC3450" s="24">
        <f t="shared" si="709"/>
        <v>0</v>
      </c>
      <c r="AD3450" s="18" t="s">
        <v>146</v>
      </c>
      <c r="AE3450" s="18">
        <v>0</v>
      </c>
      <c r="AF3450" s="18">
        <f t="shared" si="710"/>
        <v>0</v>
      </c>
      <c r="AG3450" s="19" t="s">
        <v>146</v>
      </c>
      <c r="AH3450" s="19">
        <v>0</v>
      </c>
      <c r="AI3450" s="19">
        <f t="shared" si="711"/>
        <v>0</v>
      </c>
      <c r="AJ3450" s="18" t="s">
        <v>146</v>
      </c>
      <c r="AK3450" s="18">
        <v>0</v>
      </c>
      <c r="AL3450" s="18">
        <f t="shared" si="712"/>
        <v>0</v>
      </c>
      <c r="AM3450" s="19" t="s">
        <v>146</v>
      </c>
      <c r="AN3450" s="19">
        <v>0</v>
      </c>
      <c r="AO3450" s="19">
        <f t="shared" si="713"/>
        <v>0</v>
      </c>
      <c r="AP3450" s="18" t="s">
        <v>146</v>
      </c>
      <c r="AQ3450" s="18">
        <v>0</v>
      </c>
      <c r="AR3450" s="18">
        <f t="shared" si="714"/>
        <v>0</v>
      </c>
      <c r="AS3450" s="20" t="s">
        <v>146</v>
      </c>
      <c r="AT3450" s="20">
        <v>0</v>
      </c>
      <c r="AU3450" s="16">
        <f t="shared" si="715"/>
        <v>0</v>
      </c>
    </row>
    <row r="3451" spans="1:47" x14ac:dyDescent="0.2">
      <c r="A3451" s="16">
        <v>3448</v>
      </c>
      <c r="B3451" s="16">
        <v>1025.03838216949</v>
      </c>
      <c r="C3451" s="17">
        <v>18.0721666666666</v>
      </c>
      <c r="F3451" s="18" t="s">
        <v>146</v>
      </c>
      <c r="G3451" s="18">
        <v>0</v>
      </c>
      <c r="I3451" s="19" t="s">
        <v>146</v>
      </c>
      <c r="J3451" s="19">
        <v>0</v>
      </c>
      <c r="K3451" s="19">
        <f t="shared" si="703"/>
        <v>0</v>
      </c>
      <c r="L3451" s="18" t="s">
        <v>146</v>
      </c>
      <c r="M3451" s="18">
        <v>0</v>
      </c>
      <c r="N3451" s="18">
        <f t="shared" si="704"/>
        <v>0</v>
      </c>
      <c r="O3451" s="19" t="s">
        <v>145</v>
      </c>
      <c r="P3451" s="19">
        <v>53562.710000000901</v>
      </c>
      <c r="Q3451" s="19">
        <f t="shared" si="705"/>
        <v>12875.651442307908</v>
      </c>
      <c r="R3451" s="18" t="s">
        <v>146</v>
      </c>
      <c r="S3451" s="18">
        <v>0</v>
      </c>
      <c r="T3451" s="18">
        <f t="shared" si="706"/>
        <v>0</v>
      </c>
      <c r="U3451" s="20" t="s">
        <v>146</v>
      </c>
      <c r="V3451" s="20">
        <v>0</v>
      </c>
      <c r="W3451" s="20">
        <f t="shared" si="707"/>
        <v>0</v>
      </c>
      <c r="X3451" s="18" t="s">
        <v>146</v>
      </c>
      <c r="Y3451" s="18">
        <v>0</v>
      </c>
      <c r="Z3451" s="23">
        <f t="shared" si="708"/>
        <v>0</v>
      </c>
      <c r="AA3451" s="20" t="s">
        <v>146</v>
      </c>
      <c r="AB3451" s="20">
        <v>0</v>
      </c>
      <c r="AC3451" s="24">
        <f t="shared" si="709"/>
        <v>0</v>
      </c>
      <c r="AD3451" s="18" t="s">
        <v>146</v>
      </c>
      <c r="AE3451" s="18">
        <v>0</v>
      </c>
      <c r="AF3451" s="18">
        <f t="shared" si="710"/>
        <v>0</v>
      </c>
      <c r="AG3451" s="19" t="s">
        <v>146</v>
      </c>
      <c r="AH3451" s="19">
        <v>0</v>
      </c>
      <c r="AI3451" s="19">
        <f t="shared" si="711"/>
        <v>0</v>
      </c>
      <c r="AJ3451" s="18" t="s">
        <v>146</v>
      </c>
      <c r="AK3451" s="18">
        <v>0</v>
      </c>
      <c r="AL3451" s="18">
        <f t="shared" si="712"/>
        <v>0</v>
      </c>
      <c r="AM3451" s="19" t="s">
        <v>146</v>
      </c>
      <c r="AN3451" s="19">
        <v>0</v>
      </c>
      <c r="AO3451" s="19">
        <f t="shared" si="713"/>
        <v>0</v>
      </c>
      <c r="AP3451" s="18" t="s">
        <v>146</v>
      </c>
      <c r="AQ3451" s="18">
        <v>0</v>
      </c>
      <c r="AR3451" s="18">
        <f t="shared" si="714"/>
        <v>0</v>
      </c>
      <c r="AS3451" s="20" t="s">
        <v>146</v>
      </c>
      <c r="AT3451" s="20">
        <v>0</v>
      </c>
      <c r="AU3451" s="16">
        <f t="shared" si="715"/>
        <v>0</v>
      </c>
    </row>
    <row r="3452" spans="1:47" x14ac:dyDescent="0.2">
      <c r="A3452" s="16">
        <v>3449</v>
      </c>
      <c r="B3452" s="16">
        <v>359.257874315094</v>
      </c>
      <c r="C3452" s="17">
        <v>6.4175166666666597</v>
      </c>
      <c r="D3452" s="16" t="s">
        <v>3366</v>
      </c>
      <c r="E3452" s="16" t="s">
        <v>3367</v>
      </c>
      <c r="F3452" s="18" t="s">
        <v>146</v>
      </c>
      <c r="G3452" s="18">
        <v>0</v>
      </c>
      <c r="I3452" s="19" t="s">
        <v>146</v>
      </c>
      <c r="J3452" s="19">
        <v>0</v>
      </c>
      <c r="K3452" s="19">
        <f t="shared" si="703"/>
        <v>0</v>
      </c>
      <c r="L3452" s="18" t="s">
        <v>146</v>
      </c>
      <c r="M3452" s="18">
        <v>0</v>
      </c>
      <c r="N3452" s="18">
        <f t="shared" si="704"/>
        <v>0</v>
      </c>
      <c r="O3452" s="19" t="s">
        <v>145</v>
      </c>
      <c r="P3452" s="19">
        <v>56629.263099999996</v>
      </c>
      <c r="Q3452" s="19">
        <f t="shared" si="705"/>
        <v>13612.803629807691</v>
      </c>
      <c r="R3452" s="18" t="s">
        <v>146</v>
      </c>
      <c r="S3452" s="18">
        <v>0</v>
      </c>
      <c r="T3452" s="18">
        <f t="shared" si="706"/>
        <v>0</v>
      </c>
      <c r="U3452" s="20" t="s">
        <v>146</v>
      </c>
      <c r="V3452" s="20">
        <v>0</v>
      </c>
      <c r="W3452" s="20">
        <f t="shared" si="707"/>
        <v>0</v>
      </c>
      <c r="X3452" s="18" t="s">
        <v>146</v>
      </c>
      <c r="Y3452" s="18">
        <v>0</v>
      </c>
      <c r="Z3452" s="23">
        <f t="shared" si="708"/>
        <v>0</v>
      </c>
      <c r="AA3452" s="20" t="s">
        <v>146</v>
      </c>
      <c r="AB3452" s="20">
        <v>0</v>
      </c>
      <c r="AC3452" s="24">
        <f t="shared" si="709"/>
        <v>0</v>
      </c>
      <c r="AD3452" s="18" t="s">
        <v>146</v>
      </c>
      <c r="AE3452" s="18">
        <v>0</v>
      </c>
      <c r="AF3452" s="18">
        <f t="shared" si="710"/>
        <v>0</v>
      </c>
      <c r="AG3452" s="19" t="s">
        <v>146</v>
      </c>
      <c r="AH3452" s="19">
        <v>0</v>
      </c>
      <c r="AI3452" s="19">
        <f t="shared" si="711"/>
        <v>0</v>
      </c>
      <c r="AJ3452" s="18" t="s">
        <v>146</v>
      </c>
      <c r="AK3452" s="18">
        <v>0</v>
      </c>
      <c r="AL3452" s="18">
        <f t="shared" si="712"/>
        <v>0</v>
      </c>
      <c r="AM3452" s="19" t="s">
        <v>146</v>
      </c>
      <c r="AN3452" s="19">
        <v>0</v>
      </c>
      <c r="AO3452" s="19">
        <f t="shared" si="713"/>
        <v>0</v>
      </c>
      <c r="AP3452" s="18" t="s">
        <v>146</v>
      </c>
      <c r="AQ3452" s="18">
        <v>0</v>
      </c>
      <c r="AR3452" s="18">
        <f t="shared" si="714"/>
        <v>0</v>
      </c>
      <c r="AS3452" s="20" t="s">
        <v>146</v>
      </c>
      <c r="AT3452" s="20">
        <v>0</v>
      </c>
      <c r="AU3452" s="16">
        <f t="shared" si="715"/>
        <v>0</v>
      </c>
    </row>
    <row r="3453" spans="1:47" x14ac:dyDescent="0.2">
      <c r="A3453" s="16">
        <v>3450</v>
      </c>
      <c r="B3453" s="16">
        <v>1078.42231060988</v>
      </c>
      <c r="C3453" s="17">
        <v>5.9045833333333304</v>
      </c>
      <c r="F3453" s="18" t="s">
        <v>146</v>
      </c>
      <c r="G3453" s="18">
        <v>0</v>
      </c>
      <c r="I3453" s="19" t="s">
        <v>146</v>
      </c>
      <c r="J3453" s="19">
        <v>0</v>
      </c>
      <c r="K3453" s="19">
        <f t="shared" si="703"/>
        <v>0</v>
      </c>
      <c r="L3453" s="18" t="s">
        <v>146</v>
      </c>
      <c r="M3453" s="18">
        <v>0</v>
      </c>
      <c r="N3453" s="18">
        <f t="shared" si="704"/>
        <v>0</v>
      </c>
      <c r="O3453" s="19" t="s">
        <v>145</v>
      </c>
      <c r="P3453" s="19">
        <v>67449.598028571403</v>
      </c>
      <c r="Q3453" s="19">
        <f t="shared" si="705"/>
        <v>16213.845679945049</v>
      </c>
      <c r="R3453" s="18" t="s">
        <v>146</v>
      </c>
      <c r="S3453" s="18">
        <v>0</v>
      </c>
      <c r="T3453" s="18">
        <f t="shared" si="706"/>
        <v>0</v>
      </c>
      <c r="U3453" s="20" t="s">
        <v>146</v>
      </c>
      <c r="V3453" s="20">
        <v>0</v>
      </c>
      <c r="W3453" s="20">
        <f t="shared" si="707"/>
        <v>0</v>
      </c>
      <c r="X3453" s="18" t="s">
        <v>146</v>
      </c>
      <c r="Y3453" s="18">
        <v>0</v>
      </c>
      <c r="Z3453" s="23">
        <f t="shared" si="708"/>
        <v>0</v>
      </c>
      <c r="AA3453" s="20" t="s">
        <v>146</v>
      </c>
      <c r="AB3453" s="20">
        <v>0</v>
      </c>
      <c r="AC3453" s="24">
        <f t="shared" si="709"/>
        <v>0</v>
      </c>
      <c r="AD3453" s="18" t="s">
        <v>146</v>
      </c>
      <c r="AE3453" s="18">
        <v>0</v>
      </c>
      <c r="AF3453" s="18">
        <f t="shared" si="710"/>
        <v>0</v>
      </c>
      <c r="AG3453" s="19" t="s">
        <v>146</v>
      </c>
      <c r="AH3453" s="19">
        <v>0</v>
      </c>
      <c r="AI3453" s="19">
        <f t="shared" si="711"/>
        <v>0</v>
      </c>
      <c r="AJ3453" s="18" t="s">
        <v>146</v>
      </c>
      <c r="AK3453" s="18">
        <v>0</v>
      </c>
      <c r="AL3453" s="18">
        <f t="shared" si="712"/>
        <v>0</v>
      </c>
      <c r="AM3453" s="19" t="s">
        <v>146</v>
      </c>
      <c r="AN3453" s="19">
        <v>0</v>
      </c>
      <c r="AO3453" s="19">
        <f t="shared" si="713"/>
        <v>0</v>
      </c>
      <c r="AP3453" s="18" t="s">
        <v>146</v>
      </c>
      <c r="AQ3453" s="18">
        <v>0</v>
      </c>
      <c r="AR3453" s="18">
        <f t="shared" si="714"/>
        <v>0</v>
      </c>
      <c r="AS3453" s="20" t="s">
        <v>146</v>
      </c>
      <c r="AT3453" s="20">
        <v>0</v>
      </c>
      <c r="AU3453" s="16">
        <f t="shared" si="715"/>
        <v>0</v>
      </c>
    </row>
    <row r="3454" spans="1:47" x14ac:dyDescent="0.2">
      <c r="A3454" s="16">
        <v>3451</v>
      </c>
      <c r="B3454" s="16">
        <v>190.127688663047</v>
      </c>
      <c r="C3454" s="17">
        <v>1.14699999999999</v>
      </c>
      <c r="D3454" s="16" t="s">
        <v>3368</v>
      </c>
      <c r="E3454" s="16" t="s">
        <v>3368</v>
      </c>
      <c r="F3454" s="18" t="s">
        <v>146</v>
      </c>
      <c r="G3454" s="18">
        <v>0</v>
      </c>
      <c r="I3454" s="19" t="s">
        <v>146</v>
      </c>
      <c r="J3454" s="19">
        <v>0</v>
      </c>
      <c r="K3454" s="19">
        <f t="shared" si="703"/>
        <v>0</v>
      </c>
      <c r="L3454" s="18" t="s">
        <v>146</v>
      </c>
      <c r="M3454" s="18">
        <v>0</v>
      </c>
      <c r="N3454" s="18">
        <f t="shared" si="704"/>
        <v>0</v>
      </c>
      <c r="O3454" s="19" t="s">
        <v>145</v>
      </c>
      <c r="P3454" s="19">
        <v>69423.234242857099</v>
      </c>
      <c r="Q3454" s="19">
        <f t="shared" si="705"/>
        <v>16688.277462225262</v>
      </c>
      <c r="R3454" s="18" t="s">
        <v>146</v>
      </c>
      <c r="S3454" s="18">
        <v>0</v>
      </c>
      <c r="T3454" s="18">
        <f t="shared" si="706"/>
        <v>0</v>
      </c>
      <c r="U3454" s="20" t="s">
        <v>146</v>
      </c>
      <c r="V3454" s="20">
        <v>0</v>
      </c>
      <c r="W3454" s="20">
        <f t="shared" si="707"/>
        <v>0</v>
      </c>
      <c r="X3454" s="18" t="s">
        <v>146</v>
      </c>
      <c r="Y3454" s="18">
        <v>0</v>
      </c>
      <c r="Z3454" s="23">
        <f t="shared" si="708"/>
        <v>0</v>
      </c>
      <c r="AA3454" s="20" t="s">
        <v>146</v>
      </c>
      <c r="AB3454" s="20">
        <v>0</v>
      </c>
      <c r="AC3454" s="24">
        <f t="shared" si="709"/>
        <v>0</v>
      </c>
      <c r="AD3454" s="18" t="s">
        <v>146</v>
      </c>
      <c r="AE3454" s="18">
        <v>0</v>
      </c>
      <c r="AF3454" s="18">
        <f t="shared" si="710"/>
        <v>0</v>
      </c>
      <c r="AG3454" s="19" t="s">
        <v>146</v>
      </c>
      <c r="AH3454" s="19">
        <v>0</v>
      </c>
      <c r="AI3454" s="19">
        <f t="shared" si="711"/>
        <v>0</v>
      </c>
      <c r="AJ3454" s="18" t="s">
        <v>146</v>
      </c>
      <c r="AK3454" s="18">
        <v>0</v>
      </c>
      <c r="AL3454" s="18">
        <f t="shared" si="712"/>
        <v>0</v>
      </c>
      <c r="AM3454" s="19" t="s">
        <v>146</v>
      </c>
      <c r="AN3454" s="19">
        <v>0</v>
      </c>
      <c r="AO3454" s="19">
        <f t="shared" si="713"/>
        <v>0</v>
      </c>
      <c r="AP3454" s="18" t="s">
        <v>146</v>
      </c>
      <c r="AQ3454" s="18">
        <v>0</v>
      </c>
      <c r="AR3454" s="18">
        <f t="shared" si="714"/>
        <v>0</v>
      </c>
      <c r="AS3454" s="20" t="s">
        <v>146</v>
      </c>
      <c r="AT3454" s="20">
        <v>0</v>
      </c>
      <c r="AU3454" s="16">
        <f t="shared" si="715"/>
        <v>0</v>
      </c>
    </row>
    <row r="3455" spans="1:47" x14ac:dyDescent="0.2">
      <c r="A3455" s="16">
        <v>3452</v>
      </c>
      <c r="B3455" s="16">
        <v>817.51788330078102</v>
      </c>
      <c r="C3455" s="17">
        <v>1.36965</v>
      </c>
      <c r="D3455" s="16" t="s">
        <v>3369</v>
      </c>
      <c r="E3455" s="16" t="s">
        <v>3370</v>
      </c>
      <c r="F3455" s="18" t="s">
        <v>146</v>
      </c>
      <c r="G3455" s="18">
        <v>0</v>
      </c>
      <c r="I3455" s="19" t="s">
        <v>146</v>
      </c>
      <c r="J3455" s="19">
        <v>0</v>
      </c>
      <c r="K3455" s="19">
        <f t="shared" si="703"/>
        <v>0</v>
      </c>
      <c r="L3455" s="18" t="s">
        <v>146</v>
      </c>
      <c r="M3455" s="18">
        <v>0</v>
      </c>
      <c r="N3455" s="18">
        <f t="shared" si="704"/>
        <v>0</v>
      </c>
      <c r="O3455" s="19" t="s">
        <v>145</v>
      </c>
      <c r="P3455" s="19">
        <v>50752.573157142702</v>
      </c>
      <c r="Q3455" s="19">
        <f t="shared" si="705"/>
        <v>12200.137778159304</v>
      </c>
      <c r="R3455" s="18" t="s">
        <v>146</v>
      </c>
      <c r="S3455" s="18">
        <v>0</v>
      </c>
      <c r="T3455" s="18">
        <f t="shared" si="706"/>
        <v>0</v>
      </c>
      <c r="U3455" s="20" t="s">
        <v>146</v>
      </c>
      <c r="V3455" s="20">
        <v>0</v>
      </c>
      <c r="W3455" s="20">
        <f t="shared" si="707"/>
        <v>0</v>
      </c>
      <c r="X3455" s="18" t="s">
        <v>146</v>
      </c>
      <c r="Y3455" s="18">
        <v>0</v>
      </c>
      <c r="Z3455" s="23">
        <f t="shared" si="708"/>
        <v>0</v>
      </c>
      <c r="AA3455" s="20" t="s">
        <v>146</v>
      </c>
      <c r="AB3455" s="20">
        <v>0</v>
      </c>
      <c r="AC3455" s="24">
        <f t="shared" si="709"/>
        <v>0</v>
      </c>
      <c r="AD3455" s="18" t="s">
        <v>146</v>
      </c>
      <c r="AE3455" s="18">
        <v>0</v>
      </c>
      <c r="AF3455" s="18">
        <f t="shared" si="710"/>
        <v>0</v>
      </c>
      <c r="AG3455" s="19" t="s">
        <v>146</v>
      </c>
      <c r="AH3455" s="19">
        <v>0</v>
      </c>
      <c r="AI3455" s="19">
        <f t="shared" si="711"/>
        <v>0</v>
      </c>
      <c r="AJ3455" s="18" t="s">
        <v>146</v>
      </c>
      <c r="AK3455" s="18">
        <v>0</v>
      </c>
      <c r="AL3455" s="18">
        <f t="shared" si="712"/>
        <v>0</v>
      </c>
      <c r="AM3455" s="19" t="s">
        <v>146</v>
      </c>
      <c r="AN3455" s="19">
        <v>0</v>
      </c>
      <c r="AO3455" s="19">
        <f t="shared" si="713"/>
        <v>0</v>
      </c>
      <c r="AP3455" s="18" t="s">
        <v>146</v>
      </c>
      <c r="AQ3455" s="18">
        <v>0</v>
      </c>
      <c r="AR3455" s="18">
        <f t="shared" si="714"/>
        <v>0</v>
      </c>
      <c r="AS3455" s="20" t="s">
        <v>146</v>
      </c>
      <c r="AT3455" s="20">
        <v>0</v>
      </c>
      <c r="AU3455" s="16">
        <f t="shared" si="715"/>
        <v>0</v>
      </c>
    </row>
    <row r="3456" spans="1:47" x14ac:dyDescent="0.2">
      <c r="A3456" s="16">
        <v>3453</v>
      </c>
      <c r="B3456" s="16">
        <v>514.53368836497202</v>
      </c>
      <c r="C3456" s="17">
        <v>7.3081166666666597</v>
      </c>
      <c r="D3456" s="16" t="s">
        <v>3371</v>
      </c>
      <c r="E3456" s="16" t="s">
        <v>3371</v>
      </c>
      <c r="F3456" s="18" t="s">
        <v>146</v>
      </c>
      <c r="G3456" s="18">
        <v>0</v>
      </c>
      <c r="I3456" s="19" t="s">
        <v>146</v>
      </c>
      <c r="J3456" s="19">
        <v>0</v>
      </c>
      <c r="K3456" s="19">
        <f t="shared" si="703"/>
        <v>0</v>
      </c>
      <c r="L3456" s="18" t="s">
        <v>146</v>
      </c>
      <c r="M3456" s="18">
        <v>0</v>
      </c>
      <c r="N3456" s="18">
        <f t="shared" si="704"/>
        <v>0</v>
      </c>
      <c r="O3456" s="19" t="s">
        <v>145</v>
      </c>
      <c r="P3456" s="19">
        <v>52413.040771428503</v>
      </c>
      <c r="Q3456" s="19">
        <f t="shared" si="705"/>
        <v>12599.288646978004</v>
      </c>
      <c r="R3456" s="18" t="s">
        <v>146</v>
      </c>
      <c r="S3456" s="18">
        <v>0</v>
      </c>
      <c r="T3456" s="18">
        <f t="shared" si="706"/>
        <v>0</v>
      </c>
      <c r="U3456" s="20" t="s">
        <v>146</v>
      </c>
      <c r="V3456" s="20">
        <v>0</v>
      </c>
      <c r="W3456" s="20">
        <f t="shared" si="707"/>
        <v>0</v>
      </c>
      <c r="X3456" s="18" t="s">
        <v>146</v>
      </c>
      <c r="Y3456" s="18">
        <v>0</v>
      </c>
      <c r="Z3456" s="23">
        <f t="shared" si="708"/>
        <v>0</v>
      </c>
      <c r="AA3456" s="20" t="s">
        <v>146</v>
      </c>
      <c r="AB3456" s="20">
        <v>0</v>
      </c>
      <c r="AC3456" s="24">
        <f t="shared" si="709"/>
        <v>0</v>
      </c>
      <c r="AD3456" s="18" t="s">
        <v>146</v>
      </c>
      <c r="AE3456" s="18">
        <v>0</v>
      </c>
      <c r="AF3456" s="18">
        <f t="shared" si="710"/>
        <v>0</v>
      </c>
      <c r="AG3456" s="19" t="s">
        <v>146</v>
      </c>
      <c r="AH3456" s="19">
        <v>0</v>
      </c>
      <c r="AI3456" s="19">
        <f t="shared" si="711"/>
        <v>0</v>
      </c>
      <c r="AJ3456" s="18" t="s">
        <v>146</v>
      </c>
      <c r="AK3456" s="18">
        <v>0</v>
      </c>
      <c r="AL3456" s="18">
        <f t="shared" si="712"/>
        <v>0</v>
      </c>
      <c r="AM3456" s="19" t="s">
        <v>146</v>
      </c>
      <c r="AN3456" s="19">
        <v>0</v>
      </c>
      <c r="AO3456" s="19">
        <f t="shared" si="713"/>
        <v>0</v>
      </c>
      <c r="AP3456" s="18" t="s">
        <v>146</v>
      </c>
      <c r="AQ3456" s="18">
        <v>0</v>
      </c>
      <c r="AR3456" s="18">
        <f t="shared" si="714"/>
        <v>0</v>
      </c>
      <c r="AS3456" s="20" t="s">
        <v>146</v>
      </c>
      <c r="AT3456" s="20">
        <v>0</v>
      </c>
      <c r="AU3456" s="16">
        <f t="shared" si="715"/>
        <v>0</v>
      </c>
    </row>
    <row r="3457" spans="1:47" x14ac:dyDescent="0.2">
      <c r="A3457" s="16">
        <v>3454</v>
      </c>
      <c r="B3457" s="16">
        <v>487.43141259323897</v>
      </c>
      <c r="C3457" s="17">
        <v>15.042216666666601</v>
      </c>
      <c r="F3457" s="18" t="s">
        <v>146</v>
      </c>
      <c r="G3457" s="18">
        <v>0</v>
      </c>
      <c r="I3457" s="19" t="s">
        <v>146</v>
      </c>
      <c r="J3457" s="19">
        <v>0</v>
      </c>
      <c r="K3457" s="19">
        <f t="shared" si="703"/>
        <v>0</v>
      </c>
      <c r="L3457" s="18" t="s">
        <v>146</v>
      </c>
      <c r="M3457" s="18">
        <v>0</v>
      </c>
      <c r="N3457" s="18">
        <f t="shared" si="704"/>
        <v>0</v>
      </c>
      <c r="O3457" s="19" t="s">
        <v>145</v>
      </c>
      <c r="P3457" s="19">
        <v>81512.509014285795</v>
      </c>
      <c r="Q3457" s="19">
        <f t="shared" si="705"/>
        <v>19594.353128434086</v>
      </c>
      <c r="R3457" s="18" t="s">
        <v>146</v>
      </c>
      <c r="S3457" s="18">
        <v>0</v>
      </c>
      <c r="T3457" s="18">
        <f t="shared" si="706"/>
        <v>0</v>
      </c>
      <c r="U3457" s="20" t="s">
        <v>146</v>
      </c>
      <c r="V3457" s="20">
        <v>0</v>
      </c>
      <c r="W3457" s="20">
        <f t="shared" si="707"/>
        <v>0</v>
      </c>
      <c r="X3457" s="18" t="s">
        <v>146</v>
      </c>
      <c r="Y3457" s="18">
        <v>0</v>
      </c>
      <c r="Z3457" s="23">
        <f t="shared" si="708"/>
        <v>0</v>
      </c>
      <c r="AA3457" s="20" t="s">
        <v>146</v>
      </c>
      <c r="AB3457" s="20">
        <v>0</v>
      </c>
      <c r="AC3457" s="24">
        <f t="shared" si="709"/>
        <v>0</v>
      </c>
      <c r="AD3457" s="18" t="s">
        <v>146</v>
      </c>
      <c r="AE3457" s="18">
        <v>0</v>
      </c>
      <c r="AF3457" s="18">
        <f t="shared" si="710"/>
        <v>0</v>
      </c>
      <c r="AG3457" s="19" t="s">
        <v>146</v>
      </c>
      <c r="AH3457" s="19">
        <v>0</v>
      </c>
      <c r="AI3457" s="19">
        <f t="shared" si="711"/>
        <v>0</v>
      </c>
      <c r="AJ3457" s="18" t="s">
        <v>146</v>
      </c>
      <c r="AK3457" s="18">
        <v>0</v>
      </c>
      <c r="AL3457" s="18">
        <f t="shared" si="712"/>
        <v>0</v>
      </c>
      <c r="AM3457" s="19" t="s">
        <v>146</v>
      </c>
      <c r="AN3457" s="19">
        <v>0</v>
      </c>
      <c r="AO3457" s="19">
        <f t="shared" si="713"/>
        <v>0</v>
      </c>
      <c r="AP3457" s="18" t="s">
        <v>146</v>
      </c>
      <c r="AQ3457" s="18">
        <v>0</v>
      </c>
      <c r="AR3457" s="18">
        <f t="shared" si="714"/>
        <v>0</v>
      </c>
      <c r="AS3457" s="20" t="s">
        <v>146</v>
      </c>
      <c r="AT3457" s="20">
        <v>0</v>
      </c>
      <c r="AU3457" s="16">
        <f t="shared" si="715"/>
        <v>0</v>
      </c>
    </row>
    <row r="3458" spans="1:47" x14ac:dyDescent="0.2">
      <c r="A3458" s="16">
        <v>3455</v>
      </c>
      <c r="B3458" s="16">
        <v>169.63935170666801</v>
      </c>
      <c r="C3458" s="17">
        <v>8.2666166666666605</v>
      </c>
      <c r="F3458" s="18" t="s">
        <v>146</v>
      </c>
      <c r="G3458" s="18">
        <v>0</v>
      </c>
      <c r="I3458" s="19" t="s">
        <v>146</v>
      </c>
      <c r="J3458" s="19">
        <v>0</v>
      </c>
      <c r="K3458" s="19">
        <f t="shared" si="703"/>
        <v>0</v>
      </c>
      <c r="L3458" s="18" t="s">
        <v>146</v>
      </c>
      <c r="M3458" s="18">
        <v>0</v>
      </c>
      <c r="N3458" s="18">
        <f t="shared" si="704"/>
        <v>0</v>
      </c>
      <c r="O3458" s="19" t="s">
        <v>145</v>
      </c>
      <c r="P3458" s="19">
        <v>66102.976657143401</v>
      </c>
      <c r="Q3458" s="19">
        <f t="shared" si="705"/>
        <v>15890.138619505624</v>
      </c>
      <c r="R3458" s="18" t="s">
        <v>146</v>
      </c>
      <c r="S3458" s="18">
        <v>0</v>
      </c>
      <c r="T3458" s="18">
        <f t="shared" si="706"/>
        <v>0</v>
      </c>
      <c r="U3458" s="20" t="s">
        <v>146</v>
      </c>
      <c r="V3458" s="20">
        <v>0</v>
      </c>
      <c r="W3458" s="20">
        <f t="shared" si="707"/>
        <v>0</v>
      </c>
      <c r="X3458" s="18" t="s">
        <v>146</v>
      </c>
      <c r="Y3458" s="18">
        <v>0</v>
      </c>
      <c r="Z3458" s="23">
        <f t="shared" si="708"/>
        <v>0</v>
      </c>
      <c r="AA3458" s="20" t="s">
        <v>146</v>
      </c>
      <c r="AB3458" s="20">
        <v>0</v>
      </c>
      <c r="AC3458" s="24">
        <f t="shared" si="709"/>
        <v>0</v>
      </c>
      <c r="AD3458" s="18" t="s">
        <v>146</v>
      </c>
      <c r="AE3458" s="18">
        <v>0</v>
      </c>
      <c r="AF3458" s="18">
        <f t="shared" si="710"/>
        <v>0</v>
      </c>
      <c r="AG3458" s="19" t="s">
        <v>146</v>
      </c>
      <c r="AH3458" s="19">
        <v>0</v>
      </c>
      <c r="AI3458" s="19">
        <f t="shared" si="711"/>
        <v>0</v>
      </c>
      <c r="AJ3458" s="18" t="s">
        <v>146</v>
      </c>
      <c r="AK3458" s="18">
        <v>0</v>
      </c>
      <c r="AL3458" s="18">
        <f t="shared" si="712"/>
        <v>0</v>
      </c>
      <c r="AM3458" s="19" t="s">
        <v>146</v>
      </c>
      <c r="AN3458" s="19">
        <v>0</v>
      </c>
      <c r="AO3458" s="19">
        <f t="shared" si="713"/>
        <v>0</v>
      </c>
      <c r="AP3458" s="18" t="s">
        <v>146</v>
      </c>
      <c r="AQ3458" s="18">
        <v>0</v>
      </c>
      <c r="AR3458" s="18">
        <f t="shared" si="714"/>
        <v>0</v>
      </c>
      <c r="AS3458" s="20" t="s">
        <v>146</v>
      </c>
      <c r="AT3458" s="20">
        <v>0</v>
      </c>
      <c r="AU3458" s="16">
        <f t="shared" si="715"/>
        <v>0</v>
      </c>
    </row>
    <row r="3459" spans="1:47" x14ac:dyDescent="0.2">
      <c r="A3459" s="16">
        <v>3456</v>
      </c>
      <c r="B3459" s="16">
        <v>582.73736572265602</v>
      </c>
      <c r="C3459" s="17">
        <v>2.0715666666666599</v>
      </c>
      <c r="F3459" s="18" t="s">
        <v>146</v>
      </c>
      <c r="G3459" s="18">
        <v>0</v>
      </c>
      <c r="I3459" s="19" t="s">
        <v>146</v>
      </c>
      <c r="J3459" s="19">
        <v>0</v>
      </c>
      <c r="K3459" s="19">
        <f t="shared" si="703"/>
        <v>0</v>
      </c>
      <c r="L3459" s="18" t="s">
        <v>146</v>
      </c>
      <c r="M3459" s="18">
        <v>0</v>
      </c>
      <c r="N3459" s="18">
        <f t="shared" si="704"/>
        <v>0</v>
      </c>
      <c r="O3459" s="19" t="s">
        <v>145</v>
      </c>
      <c r="P3459" s="19">
        <v>24940.236114285701</v>
      </c>
      <c r="Q3459" s="19">
        <f t="shared" si="705"/>
        <v>5995.2490659340629</v>
      </c>
      <c r="R3459" s="18" t="s">
        <v>146</v>
      </c>
      <c r="S3459" s="18">
        <v>0</v>
      </c>
      <c r="T3459" s="18">
        <f t="shared" si="706"/>
        <v>0</v>
      </c>
      <c r="U3459" s="20" t="s">
        <v>146</v>
      </c>
      <c r="V3459" s="20">
        <v>0</v>
      </c>
      <c r="W3459" s="20">
        <f t="shared" si="707"/>
        <v>0</v>
      </c>
      <c r="X3459" s="18" t="s">
        <v>146</v>
      </c>
      <c r="Y3459" s="18">
        <v>0</v>
      </c>
      <c r="Z3459" s="23">
        <f t="shared" si="708"/>
        <v>0</v>
      </c>
      <c r="AA3459" s="20" t="s">
        <v>146</v>
      </c>
      <c r="AB3459" s="20">
        <v>0</v>
      </c>
      <c r="AC3459" s="24">
        <f t="shared" si="709"/>
        <v>0</v>
      </c>
      <c r="AD3459" s="18" t="s">
        <v>146</v>
      </c>
      <c r="AE3459" s="18">
        <v>0</v>
      </c>
      <c r="AF3459" s="18">
        <f t="shared" si="710"/>
        <v>0</v>
      </c>
      <c r="AG3459" s="19" t="s">
        <v>145</v>
      </c>
      <c r="AH3459" s="19">
        <v>7384.16297142862</v>
      </c>
      <c r="AI3459" s="19">
        <f t="shared" si="711"/>
        <v>2461.3876571428732</v>
      </c>
      <c r="AJ3459" s="18" t="s">
        <v>146</v>
      </c>
      <c r="AK3459" s="18">
        <v>0</v>
      </c>
      <c r="AL3459" s="18">
        <f t="shared" si="712"/>
        <v>0</v>
      </c>
      <c r="AM3459" s="19" t="s">
        <v>146</v>
      </c>
      <c r="AN3459" s="19">
        <v>0</v>
      </c>
      <c r="AO3459" s="19">
        <f t="shared" si="713"/>
        <v>0</v>
      </c>
      <c r="AP3459" s="18" t="s">
        <v>146</v>
      </c>
      <c r="AQ3459" s="18">
        <v>0</v>
      </c>
      <c r="AR3459" s="18">
        <f t="shared" si="714"/>
        <v>0</v>
      </c>
      <c r="AS3459" s="20" t="s">
        <v>146</v>
      </c>
      <c r="AT3459" s="20">
        <v>0</v>
      </c>
      <c r="AU3459" s="16">
        <f t="shared" si="715"/>
        <v>0</v>
      </c>
    </row>
    <row r="3460" spans="1:47" x14ac:dyDescent="0.2">
      <c r="A3460" s="16">
        <v>3457</v>
      </c>
      <c r="B3460" s="16">
        <v>267.26730346679602</v>
      </c>
      <c r="C3460" s="17">
        <v>7.0685333333333302</v>
      </c>
      <c r="D3460" s="16" t="s">
        <v>3372</v>
      </c>
      <c r="E3460" s="16" t="s">
        <v>3373</v>
      </c>
      <c r="F3460" s="18" t="s">
        <v>146</v>
      </c>
      <c r="G3460" s="18">
        <v>0</v>
      </c>
      <c r="I3460" s="19" t="s">
        <v>146</v>
      </c>
      <c r="J3460" s="19">
        <v>0</v>
      </c>
      <c r="K3460" s="19">
        <f t="shared" si="703"/>
        <v>0</v>
      </c>
      <c r="L3460" s="18" t="s">
        <v>146</v>
      </c>
      <c r="M3460" s="18">
        <v>0</v>
      </c>
      <c r="N3460" s="18">
        <f t="shared" si="704"/>
        <v>0</v>
      </c>
      <c r="O3460" s="19" t="s">
        <v>145</v>
      </c>
      <c r="P3460" s="19">
        <v>57220.636700000003</v>
      </c>
      <c r="Q3460" s="19">
        <f t="shared" si="705"/>
        <v>13754.960745192308</v>
      </c>
      <c r="R3460" s="18" t="s">
        <v>146</v>
      </c>
      <c r="S3460" s="18">
        <v>0</v>
      </c>
      <c r="T3460" s="18">
        <f t="shared" si="706"/>
        <v>0</v>
      </c>
      <c r="U3460" s="20" t="s">
        <v>146</v>
      </c>
      <c r="V3460" s="20">
        <v>0</v>
      </c>
      <c r="W3460" s="20">
        <f t="shared" si="707"/>
        <v>0</v>
      </c>
      <c r="X3460" s="18" t="s">
        <v>146</v>
      </c>
      <c r="Y3460" s="18">
        <v>0</v>
      </c>
      <c r="Z3460" s="23">
        <f t="shared" si="708"/>
        <v>0</v>
      </c>
      <c r="AA3460" s="20" t="s">
        <v>146</v>
      </c>
      <c r="AB3460" s="20">
        <v>0</v>
      </c>
      <c r="AC3460" s="24">
        <f t="shared" si="709"/>
        <v>0</v>
      </c>
      <c r="AD3460" s="18" t="s">
        <v>146</v>
      </c>
      <c r="AE3460" s="18">
        <v>0</v>
      </c>
      <c r="AF3460" s="18">
        <f t="shared" si="710"/>
        <v>0</v>
      </c>
      <c r="AG3460" s="19" t="s">
        <v>146</v>
      </c>
      <c r="AH3460" s="19">
        <v>0</v>
      </c>
      <c r="AI3460" s="19">
        <f t="shared" si="711"/>
        <v>0</v>
      </c>
      <c r="AJ3460" s="18" t="s">
        <v>146</v>
      </c>
      <c r="AK3460" s="18">
        <v>0</v>
      </c>
      <c r="AL3460" s="18">
        <f t="shared" si="712"/>
        <v>0</v>
      </c>
      <c r="AM3460" s="19" t="s">
        <v>146</v>
      </c>
      <c r="AN3460" s="19">
        <v>0</v>
      </c>
      <c r="AO3460" s="19">
        <f t="shared" si="713"/>
        <v>0</v>
      </c>
      <c r="AP3460" s="18" t="s">
        <v>146</v>
      </c>
      <c r="AQ3460" s="18">
        <v>0</v>
      </c>
      <c r="AR3460" s="18">
        <f t="shared" si="714"/>
        <v>0</v>
      </c>
      <c r="AS3460" s="20" t="s">
        <v>145</v>
      </c>
      <c r="AT3460" s="20">
        <v>37074.857299999698</v>
      </c>
      <c r="AU3460" s="16">
        <f t="shared" si="715"/>
        <v>2470.0104796801929</v>
      </c>
    </row>
    <row r="3461" spans="1:47" x14ac:dyDescent="0.2">
      <c r="A3461" s="16">
        <v>3458</v>
      </c>
      <c r="B3461" s="16">
        <v>1029.73865430621</v>
      </c>
      <c r="C3461" s="17">
        <v>6.4175166666666597</v>
      </c>
      <c r="D3461" s="16" t="s">
        <v>3374</v>
      </c>
      <c r="E3461" s="16" t="s">
        <v>3375</v>
      </c>
      <c r="F3461" s="18" t="s">
        <v>146</v>
      </c>
      <c r="G3461" s="18">
        <v>0</v>
      </c>
      <c r="I3461" s="19" t="s">
        <v>146</v>
      </c>
      <c r="J3461" s="19">
        <v>0</v>
      </c>
      <c r="K3461" s="19">
        <f t="shared" ref="K3461:K3524" si="716">J3461/8.53</f>
        <v>0</v>
      </c>
      <c r="L3461" s="18" t="s">
        <v>146</v>
      </c>
      <c r="M3461" s="18">
        <v>0</v>
      </c>
      <c r="N3461" s="18">
        <f t="shared" ref="N3461:N3524" si="717">M3461/6.08</f>
        <v>0</v>
      </c>
      <c r="O3461" s="19" t="s">
        <v>145</v>
      </c>
      <c r="P3461" s="19">
        <v>52148.461114285703</v>
      </c>
      <c r="Q3461" s="19">
        <f t="shared" ref="Q3461:Q3524" si="718">P3461/4.16</f>
        <v>12535.68776785714</v>
      </c>
      <c r="R3461" s="18" t="s">
        <v>146</v>
      </c>
      <c r="S3461" s="18">
        <v>0</v>
      </c>
      <c r="T3461" s="18">
        <f t="shared" ref="T3461:T3524" si="719">S3461/10.36</f>
        <v>0</v>
      </c>
      <c r="U3461" s="20" t="s">
        <v>146</v>
      </c>
      <c r="V3461" s="20">
        <v>0</v>
      </c>
      <c r="W3461" s="20">
        <f t="shared" ref="W3461:W3524" si="720">V3461/2.78</f>
        <v>0</v>
      </c>
      <c r="X3461" s="18" t="s">
        <v>146</v>
      </c>
      <c r="Y3461" s="18">
        <v>0</v>
      </c>
      <c r="Z3461" s="23">
        <f t="shared" ref="Z3461:Z3524" si="721">Y3461/5.14</f>
        <v>0</v>
      </c>
      <c r="AA3461" s="20" t="s">
        <v>146</v>
      </c>
      <c r="AB3461" s="20">
        <v>0</v>
      </c>
      <c r="AC3461" s="24">
        <f t="shared" ref="AC3461:AC3524" si="722">AB3461/5.86</f>
        <v>0</v>
      </c>
      <c r="AD3461" s="18" t="s">
        <v>146</v>
      </c>
      <c r="AE3461" s="18">
        <v>0</v>
      </c>
      <c r="AF3461" s="18">
        <f t="shared" ref="AF3461:AF3524" si="723">AE3461/12.78</f>
        <v>0</v>
      </c>
      <c r="AG3461" s="19" t="s">
        <v>146</v>
      </c>
      <c r="AH3461" s="19">
        <v>0</v>
      </c>
      <c r="AI3461" s="19">
        <f t="shared" ref="AI3461:AI3524" si="724">AH3461/3</f>
        <v>0</v>
      </c>
      <c r="AJ3461" s="18" t="s">
        <v>146</v>
      </c>
      <c r="AK3461" s="18">
        <v>0</v>
      </c>
      <c r="AL3461" s="18">
        <f t="shared" ref="AL3461:AL3524" si="725">AK3461/15.13</f>
        <v>0</v>
      </c>
      <c r="AM3461" s="19" t="s">
        <v>146</v>
      </c>
      <c r="AN3461" s="19">
        <v>0</v>
      </c>
      <c r="AO3461" s="19">
        <f t="shared" ref="AO3461:AO3524" si="726">AN3461/9.02</f>
        <v>0</v>
      </c>
      <c r="AP3461" s="18" t="s">
        <v>146</v>
      </c>
      <c r="AQ3461" s="18">
        <v>0</v>
      </c>
      <c r="AR3461" s="18">
        <f t="shared" ref="AR3461:AR3524" si="727">AQ3461/8.1</f>
        <v>0</v>
      </c>
      <c r="AS3461" s="20" t="s">
        <v>146</v>
      </c>
      <c r="AT3461" s="20">
        <v>0</v>
      </c>
      <c r="AU3461" s="16">
        <f t="shared" ref="AU3461:AU3524" si="728">AT3461/15.01</f>
        <v>0</v>
      </c>
    </row>
    <row r="3462" spans="1:47" x14ac:dyDescent="0.2">
      <c r="A3462" s="16">
        <v>3459</v>
      </c>
      <c r="B3462" s="16">
        <v>87.945101505901405</v>
      </c>
      <c r="C3462" s="17">
        <v>17.437999999999999</v>
      </c>
      <c r="F3462" s="18" t="s">
        <v>146</v>
      </c>
      <c r="G3462" s="18">
        <v>0</v>
      </c>
      <c r="I3462" s="19" t="s">
        <v>146</v>
      </c>
      <c r="J3462" s="19">
        <v>0</v>
      </c>
      <c r="K3462" s="19">
        <f t="shared" si="716"/>
        <v>0</v>
      </c>
      <c r="L3462" s="18" t="s">
        <v>146</v>
      </c>
      <c r="M3462" s="18">
        <v>0</v>
      </c>
      <c r="N3462" s="18">
        <f t="shared" si="717"/>
        <v>0</v>
      </c>
      <c r="O3462" s="19" t="s">
        <v>145</v>
      </c>
      <c r="P3462" s="19">
        <v>59973.799714284898</v>
      </c>
      <c r="Q3462" s="19">
        <f t="shared" si="718"/>
        <v>14416.778777472331</v>
      </c>
      <c r="R3462" s="18" t="s">
        <v>146</v>
      </c>
      <c r="S3462" s="18">
        <v>0</v>
      </c>
      <c r="T3462" s="18">
        <f t="shared" si="719"/>
        <v>0</v>
      </c>
      <c r="U3462" s="20" t="s">
        <v>146</v>
      </c>
      <c r="V3462" s="20">
        <v>0</v>
      </c>
      <c r="W3462" s="20">
        <f t="shared" si="720"/>
        <v>0</v>
      </c>
      <c r="X3462" s="18" t="s">
        <v>146</v>
      </c>
      <c r="Y3462" s="18">
        <v>0</v>
      </c>
      <c r="Z3462" s="23">
        <f t="shared" si="721"/>
        <v>0</v>
      </c>
      <c r="AA3462" s="20" t="s">
        <v>146</v>
      </c>
      <c r="AB3462" s="20">
        <v>0</v>
      </c>
      <c r="AC3462" s="24">
        <f t="shared" si="722"/>
        <v>0</v>
      </c>
      <c r="AD3462" s="18" t="s">
        <v>146</v>
      </c>
      <c r="AE3462" s="18">
        <v>0</v>
      </c>
      <c r="AF3462" s="18">
        <f t="shared" si="723"/>
        <v>0</v>
      </c>
      <c r="AG3462" s="19" t="s">
        <v>146</v>
      </c>
      <c r="AH3462" s="19">
        <v>0</v>
      </c>
      <c r="AI3462" s="19">
        <f t="shared" si="724"/>
        <v>0</v>
      </c>
      <c r="AJ3462" s="18" t="s">
        <v>146</v>
      </c>
      <c r="AK3462" s="18">
        <v>0</v>
      </c>
      <c r="AL3462" s="18">
        <f t="shared" si="725"/>
        <v>0</v>
      </c>
      <c r="AM3462" s="19" t="s">
        <v>146</v>
      </c>
      <c r="AN3462" s="19">
        <v>0</v>
      </c>
      <c r="AO3462" s="19">
        <f t="shared" si="726"/>
        <v>0</v>
      </c>
      <c r="AP3462" s="18" t="s">
        <v>146</v>
      </c>
      <c r="AQ3462" s="18">
        <v>0</v>
      </c>
      <c r="AR3462" s="18">
        <f t="shared" si="727"/>
        <v>0</v>
      </c>
      <c r="AS3462" s="20" t="s">
        <v>146</v>
      </c>
      <c r="AT3462" s="20">
        <v>0</v>
      </c>
      <c r="AU3462" s="16">
        <f t="shared" si="728"/>
        <v>0</v>
      </c>
    </row>
    <row r="3463" spans="1:47" x14ac:dyDescent="0.2">
      <c r="A3463" s="16">
        <v>3460</v>
      </c>
      <c r="B3463" s="16">
        <v>919.59094405019096</v>
      </c>
      <c r="C3463" s="17">
        <v>1.3359416666666599</v>
      </c>
      <c r="D3463" s="16" t="s">
        <v>3376</v>
      </c>
      <c r="E3463" s="16" t="s">
        <v>3377</v>
      </c>
      <c r="F3463" s="18" t="s">
        <v>146</v>
      </c>
      <c r="G3463" s="18">
        <v>0</v>
      </c>
      <c r="I3463" s="19" t="s">
        <v>146</v>
      </c>
      <c r="J3463" s="19">
        <v>0</v>
      </c>
      <c r="K3463" s="19">
        <f t="shared" si="716"/>
        <v>0</v>
      </c>
      <c r="L3463" s="18" t="s">
        <v>146</v>
      </c>
      <c r="M3463" s="18">
        <v>0</v>
      </c>
      <c r="N3463" s="18">
        <f t="shared" si="717"/>
        <v>0</v>
      </c>
      <c r="O3463" s="19" t="s">
        <v>145</v>
      </c>
      <c r="P3463" s="19">
        <v>43079.224657142797</v>
      </c>
      <c r="Q3463" s="19">
        <f t="shared" si="718"/>
        <v>10355.58285027471</v>
      </c>
      <c r="R3463" s="18" t="s">
        <v>145</v>
      </c>
      <c r="S3463" s="18">
        <v>15986.647957142801</v>
      </c>
      <c r="T3463" s="18">
        <f t="shared" si="719"/>
        <v>1543.112737175946</v>
      </c>
      <c r="U3463" s="20" t="s">
        <v>146</v>
      </c>
      <c r="V3463" s="20">
        <v>0</v>
      </c>
      <c r="W3463" s="20">
        <f t="shared" si="720"/>
        <v>0</v>
      </c>
      <c r="X3463" s="18" t="s">
        <v>146</v>
      </c>
      <c r="Y3463" s="18">
        <v>0</v>
      </c>
      <c r="Z3463" s="23">
        <f t="shared" si="721"/>
        <v>0</v>
      </c>
      <c r="AA3463" s="20" t="s">
        <v>146</v>
      </c>
      <c r="AB3463" s="20">
        <v>0</v>
      </c>
      <c r="AC3463" s="24">
        <f t="shared" si="722"/>
        <v>0</v>
      </c>
      <c r="AD3463" s="18" t="s">
        <v>146</v>
      </c>
      <c r="AE3463" s="18">
        <v>0</v>
      </c>
      <c r="AF3463" s="18">
        <f t="shared" si="723"/>
        <v>0</v>
      </c>
      <c r="AG3463" s="19" t="s">
        <v>146</v>
      </c>
      <c r="AH3463" s="19">
        <v>0</v>
      </c>
      <c r="AI3463" s="19">
        <f t="shared" si="724"/>
        <v>0</v>
      </c>
      <c r="AJ3463" s="18" t="s">
        <v>146</v>
      </c>
      <c r="AK3463" s="18">
        <v>0</v>
      </c>
      <c r="AL3463" s="18">
        <f t="shared" si="725"/>
        <v>0</v>
      </c>
      <c r="AM3463" s="19" t="s">
        <v>146</v>
      </c>
      <c r="AN3463" s="19">
        <v>0</v>
      </c>
      <c r="AO3463" s="19">
        <f t="shared" si="726"/>
        <v>0</v>
      </c>
      <c r="AP3463" s="18" t="s">
        <v>146</v>
      </c>
      <c r="AQ3463" s="18">
        <v>0</v>
      </c>
      <c r="AR3463" s="18">
        <f t="shared" si="727"/>
        <v>0</v>
      </c>
      <c r="AS3463" s="20" t="s">
        <v>146</v>
      </c>
      <c r="AT3463" s="20">
        <v>0</v>
      </c>
      <c r="AU3463" s="16">
        <f t="shared" si="728"/>
        <v>0</v>
      </c>
    </row>
    <row r="3464" spans="1:47" x14ac:dyDescent="0.2">
      <c r="A3464" s="16">
        <v>3461</v>
      </c>
      <c r="B3464" s="16">
        <v>376.318033122354</v>
      </c>
      <c r="C3464" s="17">
        <v>2.0716999999999999</v>
      </c>
      <c r="D3464" s="16" t="s">
        <v>832</v>
      </c>
      <c r="E3464" s="16" t="s">
        <v>832</v>
      </c>
      <c r="F3464" s="18" t="s">
        <v>146</v>
      </c>
      <c r="G3464" s="18">
        <v>0</v>
      </c>
      <c r="I3464" s="19" t="s">
        <v>146</v>
      </c>
      <c r="J3464" s="19">
        <v>0</v>
      </c>
      <c r="K3464" s="19">
        <f t="shared" si="716"/>
        <v>0</v>
      </c>
      <c r="L3464" s="18" t="s">
        <v>146</v>
      </c>
      <c r="M3464" s="18">
        <v>0</v>
      </c>
      <c r="N3464" s="18">
        <f t="shared" si="717"/>
        <v>0</v>
      </c>
      <c r="O3464" s="19" t="s">
        <v>145</v>
      </c>
      <c r="P3464" s="19">
        <v>64478.808085714401</v>
      </c>
      <c r="Q3464" s="19">
        <f t="shared" si="718"/>
        <v>15499.713482142884</v>
      </c>
      <c r="R3464" s="18" t="s">
        <v>146</v>
      </c>
      <c r="S3464" s="18">
        <v>0</v>
      </c>
      <c r="T3464" s="18">
        <f t="shared" si="719"/>
        <v>0</v>
      </c>
      <c r="U3464" s="20" t="s">
        <v>146</v>
      </c>
      <c r="V3464" s="20">
        <v>0</v>
      </c>
      <c r="W3464" s="20">
        <f t="shared" si="720"/>
        <v>0</v>
      </c>
      <c r="X3464" s="18" t="s">
        <v>146</v>
      </c>
      <c r="Y3464" s="18">
        <v>0</v>
      </c>
      <c r="Z3464" s="23">
        <f t="shared" si="721"/>
        <v>0</v>
      </c>
      <c r="AA3464" s="20" t="s">
        <v>146</v>
      </c>
      <c r="AB3464" s="20">
        <v>0</v>
      </c>
      <c r="AC3464" s="24">
        <f t="shared" si="722"/>
        <v>0</v>
      </c>
      <c r="AD3464" s="18" t="s">
        <v>146</v>
      </c>
      <c r="AE3464" s="18">
        <v>0</v>
      </c>
      <c r="AF3464" s="18">
        <f t="shared" si="723"/>
        <v>0</v>
      </c>
      <c r="AG3464" s="19" t="s">
        <v>146</v>
      </c>
      <c r="AH3464" s="19">
        <v>0</v>
      </c>
      <c r="AI3464" s="19">
        <f t="shared" si="724"/>
        <v>0</v>
      </c>
      <c r="AJ3464" s="18" t="s">
        <v>146</v>
      </c>
      <c r="AK3464" s="18">
        <v>0</v>
      </c>
      <c r="AL3464" s="18">
        <f t="shared" si="725"/>
        <v>0</v>
      </c>
      <c r="AM3464" s="19" t="s">
        <v>146</v>
      </c>
      <c r="AN3464" s="19">
        <v>0</v>
      </c>
      <c r="AO3464" s="19">
        <f t="shared" si="726"/>
        <v>0</v>
      </c>
      <c r="AP3464" s="18" t="s">
        <v>146</v>
      </c>
      <c r="AQ3464" s="18">
        <v>0</v>
      </c>
      <c r="AR3464" s="18">
        <f t="shared" si="727"/>
        <v>0</v>
      </c>
      <c r="AS3464" s="20" t="s">
        <v>146</v>
      </c>
      <c r="AT3464" s="20">
        <v>0</v>
      </c>
      <c r="AU3464" s="16">
        <f t="shared" si="728"/>
        <v>0</v>
      </c>
    </row>
    <row r="3465" spans="1:47" x14ac:dyDescent="0.2">
      <c r="A3465" s="16">
        <v>3462</v>
      </c>
      <c r="B3465" s="16">
        <v>933.60704129951398</v>
      </c>
      <c r="C3465" s="17">
        <v>1.8149500000000001</v>
      </c>
      <c r="D3465" s="16" t="s">
        <v>1942</v>
      </c>
      <c r="E3465" s="16" t="s">
        <v>3378</v>
      </c>
      <c r="F3465" s="18" t="s">
        <v>146</v>
      </c>
      <c r="G3465" s="18">
        <v>0</v>
      </c>
      <c r="I3465" s="19" t="s">
        <v>146</v>
      </c>
      <c r="J3465" s="19">
        <v>0</v>
      </c>
      <c r="K3465" s="19">
        <f t="shared" si="716"/>
        <v>0</v>
      </c>
      <c r="L3465" s="18" t="s">
        <v>146</v>
      </c>
      <c r="M3465" s="18">
        <v>0</v>
      </c>
      <c r="N3465" s="18">
        <f t="shared" si="717"/>
        <v>0</v>
      </c>
      <c r="O3465" s="19" t="s">
        <v>145</v>
      </c>
      <c r="P3465" s="19">
        <v>42538.796600000001</v>
      </c>
      <c r="Q3465" s="19">
        <f t="shared" si="718"/>
        <v>10225.672259615385</v>
      </c>
      <c r="R3465" s="18" t="s">
        <v>146</v>
      </c>
      <c r="S3465" s="18">
        <v>0</v>
      </c>
      <c r="T3465" s="18">
        <f t="shared" si="719"/>
        <v>0</v>
      </c>
      <c r="U3465" s="20" t="s">
        <v>146</v>
      </c>
      <c r="V3465" s="20">
        <v>0</v>
      </c>
      <c r="W3465" s="20">
        <f t="shared" si="720"/>
        <v>0</v>
      </c>
      <c r="X3465" s="18" t="s">
        <v>146</v>
      </c>
      <c r="Y3465" s="18">
        <v>0</v>
      </c>
      <c r="Z3465" s="23">
        <f t="shared" si="721"/>
        <v>0</v>
      </c>
      <c r="AA3465" s="20" t="s">
        <v>146</v>
      </c>
      <c r="AB3465" s="20">
        <v>0</v>
      </c>
      <c r="AC3465" s="24">
        <f t="shared" si="722"/>
        <v>0</v>
      </c>
      <c r="AD3465" s="18" t="s">
        <v>146</v>
      </c>
      <c r="AE3465" s="18">
        <v>0</v>
      </c>
      <c r="AF3465" s="18">
        <f t="shared" si="723"/>
        <v>0</v>
      </c>
      <c r="AG3465" s="19" t="s">
        <v>146</v>
      </c>
      <c r="AH3465" s="19">
        <v>0</v>
      </c>
      <c r="AI3465" s="19">
        <f t="shared" si="724"/>
        <v>0</v>
      </c>
      <c r="AJ3465" s="18" t="s">
        <v>146</v>
      </c>
      <c r="AK3465" s="18">
        <v>0</v>
      </c>
      <c r="AL3465" s="18">
        <f t="shared" si="725"/>
        <v>0</v>
      </c>
      <c r="AM3465" s="19" t="s">
        <v>146</v>
      </c>
      <c r="AN3465" s="19">
        <v>0</v>
      </c>
      <c r="AO3465" s="19">
        <f t="shared" si="726"/>
        <v>0</v>
      </c>
      <c r="AP3465" s="18" t="s">
        <v>146</v>
      </c>
      <c r="AQ3465" s="18">
        <v>0</v>
      </c>
      <c r="AR3465" s="18">
        <f t="shared" si="727"/>
        <v>0</v>
      </c>
      <c r="AS3465" s="20" t="s">
        <v>146</v>
      </c>
      <c r="AT3465" s="20">
        <v>0</v>
      </c>
      <c r="AU3465" s="16">
        <f t="shared" si="728"/>
        <v>0</v>
      </c>
    </row>
    <row r="3466" spans="1:47" x14ac:dyDescent="0.2">
      <c r="A3466" s="16">
        <v>3463</v>
      </c>
      <c r="B3466" s="16">
        <v>1148.33052956555</v>
      </c>
      <c r="C3466" s="17">
        <v>13.6047333333333</v>
      </c>
      <c r="F3466" s="18" t="s">
        <v>146</v>
      </c>
      <c r="G3466" s="18">
        <v>0</v>
      </c>
      <c r="I3466" s="19" t="s">
        <v>146</v>
      </c>
      <c r="J3466" s="19">
        <v>0</v>
      </c>
      <c r="K3466" s="19">
        <f t="shared" si="716"/>
        <v>0</v>
      </c>
      <c r="L3466" s="18" t="s">
        <v>146</v>
      </c>
      <c r="M3466" s="18">
        <v>0</v>
      </c>
      <c r="N3466" s="18">
        <f t="shared" si="717"/>
        <v>0</v>
      </c>
      <c r="O3466" s="19" t="s">
        <v>145</v>
      </c>
      <c r="P3466" s="19">
        <v>52896.760685714296</v>
      </c>
      <c r="Q3466" s="19">
        <f t="shared" si="718"/>
        <v>12715.567472527475</v>
      </c>
      <c r="R3466" s="18" t="s">
        <v>146</v>
      </c>
      <c r="S3466" s="18">
        <v>0</v>
      </c>
      <c r="T3466" s="18">
        <f t="shared" si="719"/>
        <v>0</v>
      </c>
      <c r="U3466" s="20" t="s">
        <v>146</v>
      </c>
      <c r="V3466" s="20">
        <v>0</v>
      </c>
      <c r="W3466" s="20">
        <f t="shared" si="720"/>
        <v>0</v>
      </c>
      <c r="X3466" s="18" t="s">
        <v>146</v>
      </c>
      <c r="Y3466" s="18">
        <v>0</v>
      </c>
      <c r="Z3466" s="23">
        <f t="shared" si="721"/>
        <v>0</v>
      </c>
      <c r="AA3466" s="20" t="s">
        <v>146</v>
      </c>
      <c r="AB3466" s="20">
        <v>0</v>
      </c>
      <c r="AC3466" s="24">
        <f t="shared" si="722"/>
        <v>0</v>
      </c>
      <c r="AD3466" s="18" t="s">
        <v>146</v>
      </c>
      <c r="AE3466" s="18">
        <v>0</v>
      </c>
      <c r="AF3466" s="18">
        <f t="shared" si="723"/>
        <v>0</v>
      </c>
      <c r="AG3466" s="19" t="s">
        <v>146</v>
      </c>
      <c r="AH3466" s="19">
        <v>0</v>
      </c>
      <c r="AI3466" s="19">
        <f t="shared" si="724"/>
        <v>0</v>
      </c>
      <c r="AJ3466" s="18" t="s">
        <v>146</v>
      </c>
      <c r="AK3466" s="18">
        <v>0</v>
      </c>
      <c r="AL3466" s="18">
        <f t="shared" si="725"/>
        <v>0</v>
      </c>
      <c r="AM3466" s="19" t="s">
        <v>146</v>
      </c>
      <c r="AN3466" s="19">
        <v>0</v>
      </c>
      <c r="AO3466" s="19">
        <f t="shared" si="726"/>
        <v>0</v>
      </c>
      <c r="AP3466" s="18" t="s">
        <v>146</v>
      </c>
      <c r="AQ3466" s="18">
        <v>0</v>
      </c>
      <c r="AR3466" s="18">
        <f t="shared" si="727"/>
        <v>0</v>
      </c>
      <c r="AS3466" s="20" t="s">
        <v>146</v>
      </c>
      <c r="AT3466" s="20">
        <v>0</v>
      </c>
      <c r="AU3466" s="16">
        <f t="shared" si="728"/>
        <v>0</v>
      </c>
    </row>
    <row r="3467" spans="1:47" x14ac:dyDescent="0.2">
      <c r="A3467" s="16">
        <v>3464</v>
      </c>
      <c r="B3467" s="16">
        <v>431.08778142941401</v>
      </c>
      <c r="C3467" s="17">
        <v>14.5292833333333</v>
      </c>
      <c r="D3467" s="16" t="s">
        <v>3379</v>
      </c>
      <c r="E3467" s="16" t="s">
        <v>3379</v>
      </c>
      <c r="F3467" s="18" t="s">
        <v>146</v>
      </c>
      <c r="G3467" s="18">
        <v>0</v>
      </c>
      <c r="I3467" s="19" t="s">
        <v>146</v>
      </c>
      <c r="J3467" s="19">
        <v>0</v>
      </c>
      <c r="K3467" s="19">
        <f t="shared" si="716"/>
        <v>0</v>
      </c>
      <c r="L3467" s="18" t="s">
        <v>146</v>
      </c>
      <c r="M3467" s="18">
        <v>0</v>
      </c>
      <c r="N3467" s="18">
        <f t="shared" si="717"/>
        <v>0</v>
      </c>
      <c r="O3467" s="19" t="s">
        <v>145</v>
      </c>
      <c r="P3467" s="19">
        <v>71526.174028571404</v>
      </c>
      <c r="Q3467" s="19">
        <f t="shared" si="718"/>
        <v>17193.791833791201</v>
      </c>
      <c r="R3467" s="18" t="s">
        <v>146</v>
      </c>
      <c r="S3467" s="18">
        <v>0</v>
      </c>
      <c r="T3467" s="18">
        <f t="shared" si="719"/>
        <v>0</v>
      </c>
      <c r="U3467" s="20" t="s">
        <v>146</v>
      </c>
      <c r="V3467" s="20">
        <v>0</v>
      </c>
      <c r="W3467" s="20">
        <f t="shared" si="720"/>
        <v>0</v>
      </c>
      <c r="X3467" s="18" t="s">
        <v>146</v>
      </c>
      <c r="Y3467" s="18">
        <v>0</v>
      </c>
      <c r="Z3467" s="23">
        <f t="shared" si="721"/>
        <v>0</v>
      </c>
      <c r="AA3467" s="20" t="s">
        <v>146</v>
      </c>
      <c r="AB3467" s="20">
        <v>0</v>
      </c>
      <c r="AC3467" s="24">
        <f t="shared" si="722"/>
        <v>0</v>
      </c>
      <c r="AD3467" s="18" t="s">
        <v>146</v>
      </c>
      <c r="AE3467" s="18">
        <v>0</v>
      </c>
      <c r="AF3467" s="18">
        <f t="shared" si="723"/>
        <v>0</v>
      </c>
      <c r="AG3467" s="19" t="s">
        <v>146</v>
      </c>
      <c r="AH3467" s="19">
        <v>0</v>
      </c>
      <c r="AI3467" s="19">
        <f t="shared" si="724"/>
        <v>0</v>
      </c>
      <c r="AJ3467" s="18" t="s">
        <v>146</v>
      </c>
      <c r="AK3467" s="18">
        <v>0</v>
      </c>
      <c r="AL3467" s="18">
        <f t="shared" si="725"/>
        <v>0</v>
      </c>
      <c r="AM3467" s="19" t="s">
        <v>146</v>
      </c>
      <c r="AN3467" s="19">
        <v>0</v>
      </c>
      <c r="AO3467" s="19">
        <f t="shared" si="726"/>
        <v>0</v>
      </c>
      <c r="AP3467" s="18" t="s">
        <v>146</v>
      </c>
      <c r="AQ3467" s="18">
        <v>0</v>
      </c>
      <c r="AR3467" s="18">
        <f t="shared" si="727"/>
        <v>0</v>
      </c>
      <c r="AS3467" s="20" t="s">
        <v>146</v>
      </c>
      <c r="AT3467" s="20">
        <v>0</v>
      </c>
      <c r="AU3467" s="16">
        <f t="shared" si="728"/>
        <v>0</v>
      </c>
    </row>
    <row r="3468" spans="1:47" x14ac:dyDescent="0.2">
      <c r="A3468" s="16">
        <v>3465</v>
      </c>
      <c r="B3468" s="16">
        <v>612.55389404296795</v>
      </c>
      <c r="C3468" s="17">
        <v>16.702500000000001</v>
      </c>
      <c r="D3468" s="16" t="s">
        <v>2797</v>
      </c>
      <c r="E3468" s="16" t="s">
        <v>2798</v>
      </c>
      <c r="F3468" s="18" t="s">
        <v>146</v>
      </c>
      <c r="G3468" s="18">
        <v>0</v>
      </c>
      <c r="I3468" s="19" t="s">
        <v>146</v>
      </c>
      <c r="J3468" s="19">
        <v>0</v>
      </c>
      <c r="K3468" s="19">
        <f t="shared" si="716"/>
        <v>0</v>
      </c>
      <c r="L3468" s="18" t="s">
        <v>146</v>
      </c>
      <c r="M3468" s="18">
        <v>0</v>
      </c>
      <c r="N3468" s="18">
        <f t="shared" si="717"/>
        <v>0</v>
      </c>
      <c r="O3468" s="19" t="s">
        <v>145</v>
      </c>
      <c r="P3468" s="19">
        <v>56303.853999999497</v>
      </c>
      <c r="Q3468" s="19">
        <f t="shared" si="718"/>
        <v>13534.580288461417</v>
      </c>
      <c r="R3468" s="18" t="s">
        <v>146</v>
      </c>
      <c r="S3468" s="18">
        <v>0</v>
      </c>
      <c r="T3468" s="18">
        <f t="shared" si="719"/>
        <v>0</v>
      </c>
      <c r="U3468" s="20" t="s">
        <v>146</v>
      </c>
      <c r="V3468" s="20">
        <v>0</v>
      </c>
      <c r="W3468" s="20">
        <f t="shared" si="720"/>
        <v>0</v>
      </c>
      <c r="X3468" s="18" t="s">
        <v>146</v>
      </c>
      <c r="Y3468" s="18">
        <v>0</v>
      </c>
      <c r="Z3468" s="23">
        <f t="shared" si="721"/>
        <v>0</v>
      </c>
      <c r="AA3468" s="20" t="s">
        <v>146</v>
      </c>
      <c r="AB3468" s="20">
        <v>0</v>
      </c>
      <c r="AC3468" s="24">
        <f t="shared" si="722"/>
        <v>0</v>
      </c>
      <c r="AD3468" s="18" t="s">
        <v>146</v>
      </c>
      <c r="AE3468" s="18">
        <v>0</v>
      </c>
      <c r="AF3468" s="18">
        <f t="shared" si="723"/>
        <v>0</v>
      </c>
      <c r="AG3468" s="19" t="s">
        <v>146</v>
      </c>
      <c r="AH3468" s="19">
        <v>0</v>
      </c>
      <c r="AI3468" s="19">
        <f t="shared" si="724"/>
        <v>0</v>
      </c>
      <c r="AJ3468" s="18" t="s">
        <v>146</v>
      </c>
      <c r="AK3468" s="18">
        <v>0</v>
      </c>
      <c r="AL3468" s="18">
        <f t="shared" si="725"/>
        <v>0</v>
      </c>
      <c r="AM3468" s="19" t="s">
        <v>146</v>
      </c>
      <c r="AN3468" s="19">
        <v>0</v>
      </c>
      <c r="AO3468" s="19">
        <f t="shared" si="726"/>
        <v>0</v>
      </c>
      <c r="AP3468" s="18" t="s">
        <v>146</v>
      </c>
      <c r="AQ3468" s="18">
        <v>0</v>
      </c>
      <c r="AR3468" s="18">
        <f t="shared" si="727"/>
        <v>0</v>
      </c>
      <c r="AS3468" s="20" t="s">
        <v>146</v>
      </c>
      <c r="AT3468" s="20">
        <v>0</v>
      </c>
      <c r="AU3468" s="16">
        <f t="shared" si="728"/>
        <v>0</v>
      </c>
    </row>
    <row r="3469" spans="1:47" x14ac:dyDescent="0.2">
      <c r="A3469" s="16">
        <v>3466</v>
      </c>
      <c r="B3469" s="16">
        <v>966.50006855017102</v>
      </c>
      <c r="C3469" s="17">
        <v>6.6570499999999999</v>
      </c>
      <c r="D3469" s="16" t="s">
        <v>3380</v>
      </c>
      <c r="E3469" s="16" t="s">
        <v>3381</v>
      </c>
      <c r="F3469" s="18" t="s">
        <v>146</v>
      </c>
      <c r="G3469" s="18">
        <v>0</v>
      </c>
      <c r="I3469" s="19" t="s">
        <v>146</v>
      </c>
      <c r="J3469" s="19">
        <v>0</v>
      </c>
      <c r="K3469" s="19">
        <f t="shared" si="716"/>
        <v>0</v>
      </c>
      <c r="L3469" s="18" t="s">
        <v>146</v>
      </c>
      <c r="M3469" s="18">
        <v>0</v>
      </c>
      <c r="N3469" s="18">
        <f t="shared" si="717"/>
        <v>0</v>
      </c>
      <c r="O3469" s="19" t="s">
        <v>145</v>
      </c>
      <c r="P3469" s="19">
        <v>51680.440614285697</v>
      </c>
      <c r="Q3469" s="19">
        <f t="shared" si="718"/>
        <v>12423.182839972524</v>
      </c>
      <c r="R3469" s="18" t="s">
        <v>146</v>
      </c>
      <c r="S3469" s="18">
        <v>0</v>
      </c>
      <c r="T3469" s="18">
        <f t="shared" si="719"/>
        <v>0</v>
      </c>
      <c r="U3469" s="20" t="s">
        <v>146</v>
      </c>
      <c r="V3469" s="20">
        <v>0</v>
      </c>
      <c r="W3469" s="20">
        <f t="shared" si="720"/>
        <v>0</v>
      </c>
      <c r="X3469" s="18" t="s">
        <v>146</v>
      </c>
      <c r="Y3469" s="18">
        <v>0</v>
      </c>
      <c r="Z3469" s="23">
        <f t="shared" si="721"/>
        <v>0</v>
      </c>
      <c r="AA3469" s="20" t="s">
        <v>146</v>
      </c>
      <c r="AB3469" s="20">
        <v>0</v>
      </c>
      <c r="AC3469" s="24">
        <f t="shared" si="722"/>
        <v>0</v>
      </c>
      <c r="AD3469" s="18" t="s">
        <v>146</v>
      </c>
      <c r="AE3469" s="18">
        <v>0</v>
      </c>
      <c r="AF3469" s="18">
        <f t="shared" si="723"/>
        <v>0</v>
      </c>
      <c r="AG3469" s="19" t="s">
        <v>146</v>
      </c>
      <c r="AH3469" s="19">
        <v>0</v>
      </c>
      <c r="AI3469" s="19">
        <f t="shared" si="724"/>
        <v>0</v>
      </c>
      <c r="AJ3469" s="18" t="s">
        <v>146</v>
      </c>
      <c r="AK3469" s="18">
        <v>0</v>
      </c>
      <c r="AL3469" s="18">
        <f t="shared" si="725"/>
        <v>0</v>
      </c>
      <c r="AM3469" s="19" t="s">
        <v>146</v>
      </c>
      <c r="AN3469" s="19">
        <v>0</v>
      </c>
      <c r="AO3469" s="19">
        <f t="shared" si="726"/>
        <v>0</v>
      </c>
      <c r="AP3469" s="18" t="s">
        <v>146</v>
      </c>
      <c r="AQ3469" s="18">
        <v>0</v>
      </c>
      <c r="AR3469" s="18">
        <f t="shared" si="727"/>
        <v>0</v>
      </c>
      <c r="AS3469" s="20" t="s">
        <v>145</v>
      </c>
      <c r="AT3469" s="20">
        <v>25846.840071428502</v>
      </c>
      <c r="AU3469" s="16">
        <f t="shared" si="728"/>
        <v>1721.9746883030314</v>
      </c>
    </row>
    <row r="3470" spans="1:47" x14ac:dyDescent="0.2">
      <c r="A3470" s="16">
        <v>3467</v>
      </c>
      <c r="B3470" s="16">
        <v>799.00622558593705</v>
      </c>
      <c r="C3470" s="17">
        <v>0.70169999999999999</v>
      </c>
      <c r="F3470" s="18" t="s">
        <v>146</v>
      </c>
      <c r="G3470" s="18">
        <v>0</v>
      </c>
      <c r="I3470" s="19" t="s">
        <v>146</v>
      </c>
      <c r="J3470" s="19">
        <v>0</v>
      </c>
      <c r="K3470" s="19">
        <f t="shared" si="716"/>
        <v>0</v>
      </c>
      <c r="L3470" s="18" t="s">
        <v>146</v>
      </c>
      <c r="M3470" s="18">
        <v>0</v>
      </c>
      <c r="N3470" s="18">
        <f t="shared" si="717"/>
        <v>0</v>
      </c>
      <c r="O3470" s="19" t="s">
        <v>145</v>
      </c>
      <c r="P3470" s="19">
        <v>23259.528628571399</v>
      </c>
      <c r="Q3470" s="19">
        <f t="shared" si="718"/>
        <v>5591.2328434065857</v>
      </c>
      <c r="R3470" s="18" t="s">
        <v>146</v>
      </c>
      <c r="S3470" s="18">
        <v>0</v>
      </c>
      <c r="T3470" s="18">
        <f t="shared" si="719"/>
        <v>0</v>
      </c>
      <c r="U3470" s="20" t="s">
        <v>146</v>
      </c>
      <c r="V3470" s="20">
        <v>0</v>
      </c>
      <c r="W3470" s="20">
        <f t="shared" si="720"/>
        <v>0</v>
      </c>
      <c r="X3470" s="18" t="s">
        <v>146</v>
      </c>
      <c r="Y3470" s="18">
        <v>0</v>
      </c>
      <c r="Z3470" s="23">
        <f t="shared" si="721"/>
        <v>0</v>
      </c>
      <c r="AA3470" s="20" t="s">
        <v>146</v>
      </c>
      <c r="AB3470" s="20">
        <v>0</v>
      </c>
      <c r="AC3470" s="24">
        <f t="shared" si="722"/>
        <v>0</v>
      </c>
      <c r="AD3470" s="18" t="s">
        <v>146</v>
      </c>
      <c r="AE3470" s="18">
        <v>0</v>
      </c>
      <c r="AF3470" s="18">
        <f t="shared" si="723"/>
        <v>0</v>
      </c>
      <c r="AG3470" s="19" t="s">
        <v>146</v>
      </c>
      <c r="AH3470" s="19">
        <v>0</v>
      </c>
      <c r="AI3470" s="19">
        <f t="shared" si="724"/>
        <v>0</v>
      </c>
      <c r="AJ3470" s="18" t="s">
        <v>146</v>
      </c>
      <c r="AK3470" s="18">
        <v>0</v>
      </c>
      <c r="AL3470" s="18">
        <f t="shared" si="725"/>
        <v>0</v>
      </c>
      <c r="AM3470" s="19" t="s">
        <v>146</v>
      </c>
      <c r="AN3470" s="19">
        <v>0</v>
      </c>
      <c r="AO3470" s="19">
        <f t="shared" si="726"/>
        <v>0</v>
      </c>
      <c r="AP3470" s="18" t="s">
        <v>146</v>
      </c>
      <c r="AQ3470" s="18">
        <v>0</v>
      </c>
      <c r="AR3470" s="18">
        <f t="shared" si="727"/>
        <v>0</v>
      </c>
      <c r="AS3470" s="20" t="s">
        <v>146</v>
      </c>
      <c r="AT3470" s="20">
        <v>0</v>
      </c>
      <c r="AU3470" s="16">
        <f t="shared" si="728"/>
        <v>0</v>
      </c>
    </row>
    <row r="3471" spans="1:47" x14ac:dyDescent="0.2">
      <c r="A3471" s="16">
        <v>3468</v>
      </c>
      <c r="B3471" s="16">
        <v>507.225579849339</v>
      </c>
      <c r="C3471" s="17">
        <v>19.286833333333298</v>
      </c>
      <c r="D3471" s="16" t="s">
        <v>3382</v>
      </c>
      <c r="E3471" s="16" t="s">
        <v>3383</v>
      </c>
      <c r="F3471" s="18" t="s">
        <v>146</v>
      </c>
      <c r="G3471" s="18">
        <v>0</v>
      </c>
      <c r="I3471" s="19" t="s">
        <v>146</v>
      </c>
      <c r="J3471" s="19">
        <v>0</v>
      </c>
      <c r="K3471" s="19">
        <f t="shared" si="716"/>
        <v>0</v>
      </c>
      <c r="L3471" s="18" t="s">
        <v>146</v>
      </c>
      <c r="M3471" s="18">
        <v>0</v>
      </c>
      <c r="N3471" s="18">
        <f t="shared" si="717"/>
        <v>0</v>
      </c>
      <c r="O3471" s="19" t="s">
        <v>145</v>
      </c>
      <c r="P3471" s="19">
        <v>68242.973999998998</v>
      </c>
      <c r="Q3471" s="19">
        <f t="shared" si="718"/>
        <v>16404.561057692066</v>
      </c>
      <c r="R3471" s="18" t="s">
        <v>146</v>
      </c>
      <c r="S3471" s="18">
        <v>0</v>
      </c>
      <c r="T3471" s="18">
        <f t="shared" si="719"/>
        <v>0</v>
      </c>
      <c r="U3471" s="20" t="s">
        <v>146</v>
      </c>
      <c r="V3471" s="20">
        <v>0</v>
      </c>
      <c r="W3471" s="20">
        <f t="shared" si="720"/>
        <v>0</v>
      </c>
      <c r="X3471" s="18" t="s">
        <v>146</v>
      </c>
      <c r="Y3471" s="18">
        <v>0</v>
      </c>
      <c r="Z3471" s="23">
        <f t="shared" si="721"/>
        <v>0</v>
      </c>
      <c r="AA3471" s="20" t="s">
        <v>146</v>
      </c>
      <c r="AB3471" s="20">
        <v>0</v>
      </c>
      <c r="AC3471" s="24">
        <f t="shared" si="722"/>
        <v>0</v>
      </c>
      <c r="AD3471" s="18" t="s">
        <v>146</v>
      </c>
      <c r="AE3471" s="18">
        <v>0</v>
      </c>
      <c r="AF3471" s="18">
        <f t="shared" si="723"/>
        <v>0</v>
      </c>
      <c r="AG3471" s="19" t="s">
        <v>146</v>
      </c>
      <c r="AH3471" s="19">
        <v>0</v>
      </c>
      <c r="AI3471" s="19">
        <f t="shared" si="724"/>
        <v>0</v>
      </c>
      <c r="AJ3471" s="18" t="s">
        <v>146</v>
      </c>
      <c r="AK3471" s="18">
        <v>0</v>
      </c>
      <c r="AL3471" s="18">
        <f t="shared" si="725"/>
        <v>0</v>
      </c>
      <c r="AM3471" s="19" t="s">
        <v>146</v>
      </c>
      <c r="AN3471" s="19">
        <v>0</v>
      </c>
      <c r="AO3471" s="19">
        <f t="shared" si="726"/>
        <v>0</v>
      </c>
      <c r="AP3471" s="18" t="s">
        <v>146</v>
      </c>
      <c r="AQ3471" s="18">
        <v>0</v>
      </c>
      <c r="AR3471" s="18">
        <f t="shared" si="727"/>
        <v>0</v>
      </c>
      <c r="AS3471" s="20" t="s">
        <v>146</v>
      </c>
      <c r="AT3471" s="20">
        <v>0</v>
      </c>
      <c r="AU3471" s="16">
        <f t="shared" si="728"/>
        <v>0</v>
      </c>
    </row>
    <row r="3472" spans="1:47" x14ac:dyDescent="0.2">
      <c r="A3472" s="16">
        <v>3469</v>
      </c>
      <c r="B3472" s="16">
        <v>671.563720703125</v>
      </c>
      <c r="C3472" s="17">
        <v>7.2136749999999896</v>
      </c>
      <c r="D3472" s="16" t="s">
        <v>734</v>
      </c>
      <c r="E3472" s="16" t="s">
        <v>2931</v>
      </c>
      <c r="F3472" s="18" t="s">
        <v>146</v>
      </c>
      <c r="G3472" s="18">
        <v>0</v>
      </c>
      <c r="I3472" s="19" t="s">
        <v>146</v>
      </c>
      <c r="J3472" s="19">
        <v>0</v>
      </c>
      <c r="K3472" s="19">
        <f t="shared" si="716"/>
        <v>0</v>
      </c>
      <c r="L3472" s="18" t="s">
        <v>146</v>
      </c>
      <c r="M3472" s="18">
        <v>0</v>
      </c>
      <c r="N3472" s="18">
        <f t="shared" si="717"/>
        <v>0</v>
      </c>
      <c r="O3472" s="19" t="s">
        <v>145</v>
      </c>
      <c r="P3472" s="19">
        <v>72128.145071428604</v>
      </c>
      <c r="Q3472" s="19">
        <f t="shared" si="718"/>
        <v>17338.496411401105</v>
      </c>
      <c r="R3472" s="18" t="s">
        <v>146</v>
      </c>
      <c r="S3472" s="18">
        <v>0</v>
      </c>
      <c r="T3472" s="18">
        <f t="shared" si="719"/>
        <v>0</v>
      </c>
      <c r="U3472" s="20" t="s">
        <v>146</v>
      </c>
      <c r="V3472" s="20">
        <v>0</v>
      </c>
      <c r="W3472" s="20">
        <f t="shared" si="720"/>
        <v>0</v>
      </c>
      <c r="X3472" s="18" t="s">
        <v>146</v>
      </c>
      <c r="Y3472" s="18">
        <v>0</v>
      </c>
      <c r="Z3472" s="23">
        <f t="shared" si="721"/>
        <v>0</v>
      </c>
      <c r="AA3472" s="20" t="s">
        <v>146</v>
      </c>
      <c r="AB3472" s="20">
        <v>0</v>
      </c>
      <c r="AC3472" s="24">
        <f t="shared" si="722"/>
        <v>0</v>
      </c>
      <c r="AD3472" s="18" t="s">
        <v>146</v>
      </c>
      <c r="AE3472" s="18">
        <v>0</v>
      </c>
      <c r="AF3472" s="18">
        <f t="shared" si="723"/>
        <v>0</v>
      </c>
      <c r="AG3472" s="19" t="s">
        <v>146</v>
      </c>
      <c r="AH3472" s="19">
        <v>0</v>
      </c>
      <c r="AI3472" s="19">
        <f t="shared" si="724"/>
        <v>0</v>
      </c>
      <c r="AJ3472" s="18" t="s">
        <v>146</v>
      </c>
      <c r="AK3472" s="18">
        <v>0</v>
      </c>
      <c r="AL3472" s="18">
        <f t="shared" si="725"/>
        <v>0</v>
      </c>
      <c r="AM3472" s="19" t="s">
        <v>146</v>
      </c>
      <c r="AN3472" s="19">
        <v>0</v>
      </c>
      <c r="AO3472" s="19">
        <f t="shared" si="726"/>
        <v>0</v>
      </c>
      <c r="AP3472" s="18" t="s">
        <v>146</v>
      </c>
      <c r="AQ3472" s="18">
        <v>0</v>
      </c>
      <c r="AR3472" s="18">
        <f t="shared" si="727"/>
        <v>0</v>
      </c>
      <c r="AS3472" s="20" t="s">
        <v>145</v>
      </c>
      <c r="AT3472" s="20">
        <v>132066.866142857</v>
      </c>
      <c r="AU3472" s="16">
        <f t="shared" si="728"/>
        <v>8798.592014847236</v>
      </c>
    </row>
    <row r="3473" spans="1:47" x14ac:dyDescent="0.2">
      <c r="A3473" s="16">
        <v>3470</v>
      </c>
      <c r="B3473" s="16">
        <v>329.24734497070301</v>
      </c>
      <c r="C3473" s="17">
        <v>7.0854666666666599</v>
      </c>
      <c r="D3473" s="16" t="s">
        <v>3233</v>
      </c>
      <c r="E3473" s="16" t="s">
        <v>3234</v>
      </c>
      <c r="F3473" s="18" t="s">
        <v>146</v>
      </c>
      <c r="G3473" s="18">
        <v>0</v>
      </c>
      <c r="I3473" s="19" t="s">
        <v>146</v>
      </c>
      <c r="J3473" s="19">
        <v>0</v>
      </c>
      <c r="K3473" s="19">
        <f t="shared" si="716"/>
        <v>0</v>
      </c>
      <c r="L3473" s="18" t="s">
        <v>146</v>
      </c>
      <c r="M3473" s="18">
        <v>0</v>
      </c>
      <c r="N3473" s="18">
        <f t="shared" si="717"/>
        <v>0</v>
      </c>
      <c r="O3473" s="19" t="s">
        <v>145</v>
      </c>
      <c r="P3473" s="19">
        <v>66078.644357142897</v>
      </c>
      <c r="Q3473" s="19">
        <f t="shared" si="718"/>
        <v>15884.289508928581</v>
      </c>
      <c r="R3473" s="18" t="s">
        <v>146</v>
      </c>
      <c r="S3473" s="18">
        <v>0</v>
      </c>
      <c r="T3473" s="18">
        <f t="shared" si="719"/>
        <v>0</v>
      </c>
      <c r="U3473" s="20" t="s">
        <v>146</v>
      </c>
      <c r="V3473" s="20">
        <v>0</v>
      </c>
      <c r="W3473" s="20">
        <f t="shared" si="720"/>
        <v>0</v>
      </c>
      <c r="X3473" s="18" t="s">
        <v>146</v>
      </c>
      <c r="Y3473" s="18">
        <v>0</v>
      </c>
      <c r="Z3473" s="23">
        <f t="shared" si="721"/>
        <v>0</v>
      </c>
      <c r="AA3473" s="20" t="s">
        <v>146</v>
      </c>
      <c r="AB3473" s="20">
        <v>0</v>
      </c>
      <c r="AC3473" s="24">
        <f t="shared" si="722"/>
        <v>0</v>
      </c>
      <c r="AD3473" s="18" t="s">
        <v>146</v>
      </c>
      <c r="AE3473" s="18">
        <v>0</v>
      </c>
      <c r="AF3473" s="18">
        <f t="shared" si="723"/>
        <v>0</v>
      </c>
      <c r="AG3473" s="19" t="s">
        <v>146</v>
      </c>
      <c r="AH3473" s="19">
        <v>0</v>
      </c>
      <c r="AI3473" s="19">
        <f t="shared" si="724"/>
        <v>0</v>
      </c>
      <c r="AJ3473" s="18" t="s">
        <v>146</v>
      </c>
      <c r="AK3473" s="18">
        <v>0</v>
      </c>
      <c r="AL3473" s="18">
        <f t="shared" si="725"/>
        <v>0</v>
      </c>
      <c r="AM3473" s="19" t="s">
        <v>146</v>
      </c>
      <c r="AN3473" s="19">
        <v>0</v>
      </c>
      <c r="AO3473" s="19">
        <f t="shared" si="726"/>
        <v>0</v>
      </c>
      <c r="AP3473" s="18" t="s">
        <v>146</v>
      </c>
      <c r="AQ3473" s="18">
        <v>0</v>
      </c>
      <c r="AR3473" s="18">
        <f t="shared" si="727"/>
        <v>0</v>
      </c>
      <c r="AS3473" s="20" t="s">
        <v>146</v>
      </c>
      <c r="AT3473" s="20">
        <v>0</v>
      </c>
      <c r="AU3473" s="16">
        <f t="shared" si="728"/>
        <v>0</v>
      </c>
    </row>
    <row r="3474" spans="1:47" x14ac:dyDescent="0.2">
      <c r="A3474" s="16">
        <v>3471</v>
      </c>
      <c r="B3474" s="16">
        <v>312.33026123046801</v>
      </c>
      <c r="C3474" s="17">
        <v>19.3883333333333</v>
      </c>
      <c r="D3474" s="16" t="s">
        <v>332</v>
      </c>
      <c r="E3474" s="16" t="s">
        <v>332</v>
      </c>
      <c r="F3474" s="18" t="s">
        <v>146</v>
      </c>
      <c r="G3474" s="18">
        <v>0</v>
      </c>
      <c r="I3474" s="19" t="s">
        <v>146</v>
      </c>
      <c r="J3474" s="19">
        <v>0</v>
      </c>
      <c r="K3474" s="19">
        <f t="shared" si="716"/>
        <v>0</v>
      </c>
      <c r="L3474" s="18" t="s">
        <v>146</v>
      </c>
      <c r="M3474" s="18">
        <v>0</v>
      </c>
      <c r="N3474" s="18">
        <f t="shared" si="717"/>
        <v>0</v>
      </c>
      <c r="O3474" s="19" t="s">
        <v>145</v>
      </c>
      <c r="P3474" s="19">
        <v>79516.199428571199</v>
      </c>
      <c r="Q3474" s="19">
        <f t="shared" si="718"/>
        <v>19114.471016483461</v>
      </c>
      <c r="R3474" s="18" t="s">
        <v>146</v>
      </c>
      <c r="S3474" s="18">
        <v>0</v>
      </c>
      <c r="T3474" s="18">
        <f t="shared" si="719"/>
        <v>0</v>
      </c>
      <c r="U3474" s="20" t="s">
        <v>146</v>
      </c>
      <c r="V3474" s="20">
        <v>0</v>
      </c>
      <c r="W3474" s="20">
        <f t="shared" si="720"/>
        <v>0</v>
      </c>
      <c r="X3474" s="18" t="s">
        <v>146</v>
      </c>
      <c r="Y3474" s="18">
        <v>0</v>
      </c>
      <c r="Z3474" s="23">
        <f t="shared" si="721"/>
        <v>0</v>
      </c>
      <c r="AA3474" s="20" t="s">
        <v>146</v>
      </c>
      <c r="AB3474" s="20">
        <v>0</v>
      </c>
      <c r="AC3474" s="24">
        <f t="shared" si="722"/>
        <v>0</v>
      </c>
      <c r="AD3474" s="18" t="s">
        <v>146</v>
      </c>
      <c r="AE3474" s="18">
        <v>0</v>
      </c>
      <c r="AF3474" s="18">
        <f t="shared" si="723"/>
        <v>0</v>
      </c>
      <c r="AG3474" s="19" t="s">
        <v>146</v>
      </c>
      <c r="AH3474" s="19">
        <v>0</v>
      </c>
      <c r="AI3474" s="19">
        <f t="shared" si="724"/>
        <v>0</v>
      </c>
      <c r="AJ3474" s="18" t="s">
        <v>146</v>
      </c>
      <c r="AK3474" s="18">
        <v>0</v>
      </c>
      <c r="AL3474" s="18">
        <f t="shared" si="725"/>
        <v>0</v>
      </c>
      <c r="AM3474" s="19" t="s">
        <v>146</v>
      </c>
      <c r="AN3474" s="19">
        <v>0</v>
      </c>
      <c r="AO3474" s="19">
        <f t="shared" si="726"/>
        <v>0</v>
      </c>
      <c r="AP3474" s="18" t="s">
        <v>146</v>
      </c>
      <c r="AQ3474" s="18">
        <v>0</v>
      </c>
      <c r="AR3474" s="18">
        <f t="shared" si="727"/>
        <v>0</v>
      </c>
      <c r="AS3474" s="20" t="s">
        <v>146</v>
      </c>
      <c r="AT3474" s="20">
        <v>0</v>
      </c>
      <c r="AU3474" s="16">
        <f t="shared" si="728"/>
        <v>0</v>
      </c>
    </row>
    <row r="3475" spans="1:47" x14ac:dyDescent="0.2">
      <c r="A3475" s="16">
        <v>3472</v>
      </c>
      <c r="B3475" s="16">
        <v>277.18061286726601</v>
      </c>
      <c r="C3475" s="17">
        <v>19.3883333333333</v>
      </c>
      <c r="D3475" s="16" t="s">
        <v>3384</v>
      </c>
      <c r="E3475" s="16" t="s">
        <v>3385</v>
      </c>
      <c r="F3475" s="18" t="s">
        <v>146</v>
      </c>
      <c r="G3475" s="18">
        <v>0</v>
      </c>
      <c r="I3475" s="19" t="s">
        <v>146</v>
      </c>
      <c r="J3475" s="19">
        <v>0</v>
      </c>
      <c r="K3475" s="19">
        <f t="shared" si="716"/>
        <v>0</v>
      </c>
      <c r="L3475" s="18" t="s">
        <v>146</v>
      </c>
      <c r="M3475" s="18">
        <v>0</v>
      </c>
      <c r="N3475" s="18">
        <f t="shared" si="717"/>
        <v>0</v>
      </c>
      <c r="O3475" s="19" t="s">
        <v>145</v>
      </c>
      <c r="P3475" s="19">
        <v>74067.622142856795</v>
      </c>
      <c r="Q3475" s="19">
        <f t="shared" si="718"/>
        <v>17804.716861263652</v>
      </c>
      <c r="R3475" s="18" t="s">
        <v>146</v>
      </c>
      <c r="S3475" s="18">
        <v>0</v>
      </c>
      <c r="T3475" s="18">
        <f t="shared" si="719"/>
        <v>0</v>
      </c>
      <c r="U3475" s="20" t="s">
        <v>146</v>
      </c>
      <c r="V3475" s="20">
        <v>0</v>
      </c>
      <c r="W3475" s="20">
        <f t="shared" si="720"/>
        <v>0</v>
      </c>
      <c r="X3475" s="18" t="s">
        <v>146</v>
      </c>
      <c r="Y3475" s="18">
        <v>0</v>
      </c>
      <c r="Z3475" s="23">
        <f t="shared" si="721"/>
        <v>0</v>
      </c>
      <c r="AA3475" s="20" t="s">
        <v>146</v>
      </c>
      <c r="AB3475" s="20">
        <v>0</v>
      </c>
      <c r="AC3475" s="24">
        <f t="shared" si="722"/>
        <v>0</v>
      </c>
      <c r="AD3475" s="18" t="s">
        <v>146</v>
      </c>
      <c r="AE3475" s="18">
        <v>0</v>
      </c>
      <c r="AF3475" s="18">
        <f t="shared" si="723"/>
        <v>0</v>
      </c>
      <c r="AG3475" s="19" t="s">
        <v>146</v>
      </c>
      <c r="AH3475" s="19">
        <v>0</v>
      </c>
      <c r="AI3475" s="19">
        <f t="shared" si="724"/>
        <v>0</v>
      </c>
      <c r="AJ3475" s="18" t="s">
        <v>146</v>
      </c>
      <c r="AK3475" s="18">
        <v>0</v>
      </c>
      <c r="AL3475" s="18">
        <f t="shared" si="725"/>
        <v>0</v>
      </c>
      <c r="AM3475" s="19" t="s">
        <v>146</v>
      </c>
      <c r="AN3475" s="19">
        <v>0</v>
      </c>
      <c r="AO3475" s="19">
        <f t="shared" si="726"/>
        <v>0</v>
      </c>
      <c r="AP3475" s="18" t="s">
        <v>146</v>
      </c>
      <c r="AQ3475" s="18">
        <v>0</v>
      </c>
      <c r="AR3475" s="18">
        <f t="shared" si="727"/>
        <v>0</v>
      </c>
      <c r="AS3475" s="20" t="s">
        <v>146</v>
      </c>
      <c r="AT3475" s="20">
        <v>0</v>
      </c>
      <c r="AU3475" s="16">
        <f t="shared" si="728"/>
        <v>0</v>
      </c>
    </row>
    <row r="3476" spans="1:47" x14ac:dyDescent="0.2">
      <c r="A3476" s="16">
        <v>3473</v>
      </c>
      <c r="B3476" s="16">
        <v>1072.3310059292</v>
      </c>
      <c r="C3476" s="17">
        <v>14.4616666666666</v>
      </c>
      <c r="F3476" s="18" t="s">
        <v>146</v>
      </c>
      <c r="G3476" s="18">
        <v>0</v>
      </c>
      <c r="I3476" s="19" t="s">
        <v>146</v>
      </c>
      <c r="J3476" s="19">
        <v>0</v>
      </c>
      <c r="K3476" s="19">
        <f t="shared" si="716"/>
        <v>0</v>
      </c>
      <c r="L3476" s="18" t="s">
        <v>146</v>
      </c>
      <c r="M3476" s="18">
        <v>0</v>
      </c>
      <c r="N3476" s="18">
        <f t="shared" si="717"/>
        <v>0</v>
      </c>
      <c r="O3476" s="19" t="s">
        <v>145</v>
      </c>
      <c r="P3476" s="19">
        <v>62468.107899999501</v>
      </c>
      <c r="Q3476" s="19">
        <f t="shared" si="718"/>
        <v>15016.372091346033</v>
      </c>
      <c r="R3476" s="18" t="s">
        <v>146</v>
      </c>
      <c r="S3476" s="18">
        <v>0</v>
      </c>
      <c r="T3476" s="18">
        <f t="shared" si="719"/>
        <v>0</v>
      </c>
      <c r="U3476" s="20" t="s">
        <v>146</v>
      </c>
      <c r="V3476" s="20">
        <v>0</v>
      </c>
      <c r="W3476" s="20">
        <f t="shared" si="720"/>
        <v>0</v>
      </c>
      <c r="X3476" s="18" t="s">
        <v>146</v>
      </c>
      <c r="Y3476" s="18">
        <v>0</v>
      </c>
      <c r="Z3476" s="23">
        <f t="shared" si="721"/>
        <v>0</v>
      </c>
      <c r="AA3476" s="20" t="s">
        <v>146</v>
      </c>
      <c r="AB3476" s="20">
        <v>0</v>
      </c>
      <c r="AC3476" s="24">
        <f t="shared" si="722"/>
        <v>0</v>
      </c>
      <c r="AD3476" s="18" t="s">
        <v>146</v>
      </c>
      <c r="AE3476" s="18">
        <v>0</v>
      </c>
      <c r="AF3476" s="18">
        <f t="shared" si="723"/>
        <v>0</v>
      </c>
      <c r="AG3476" s="19" t="s">
        <v>146</v>
      </c>
      <c r="AH3476" s="19">
        <v>0</v>
      </c>
      <c r="AI3476" s="19">
        <f t="shared" si="724"/>
        <v>0</v>
      </c>
      <c r="AJ3476" s="18" t="s">
        <v>146</v>
      </c>
      <c r="AK3476" s="18">
        <v>0</v>
      </c>
      <c r="AL3476" s="18">
        <f t="shared" si="725"/>
        <v>0</v>
      </c>
      <c r="AM3476" s="19" t="s">
        <v>146</v>
      </c>
      <c r="AN3476" s="19">
        <v>0</v>
      </c>
      <c r="AO3476" s="19">
        <f t="shared" si="726"/>
        <v>0</v>
      </c>
      <c r="AP3476" s="18" t="s">
        <v>146</v>
      </c>
      <c r="AQ3476" s="18">
        <v>0</v>
      </c>
      <c r="AR3476" s="18">
        <f t="shared" si="727"/>
        <v>0</v>
      </c>
      <c r="AS3476" s="20" t="s">
        <v>146</v>
      </c>
      <c r="AT3476" s="20">
        <v>0</v>
      </c>
      <c r="AU3476" s="16">
        <f t="shared" si="728"/>
        <v>0</v>
      </c>
    </row>
    <row r="3477" spans="1:47" x14ac:dyDescent="0.2">
      <c r="A3477" s="16">
        <v>3474</v>
      </c>
      <c r="B3477" s="16">
        <v>1070.3318008661499</v>
      </c>
      <c r="C3477" s="17">
        <v>14.4616666666666</v>
      </c>
      <c r="F3477" s="18" t="s">
        <v>146</v>
      </c>
      <c r="G3477" s="18">
        <v>0</v>
      </c>
      <c r="I3477" s="19" t="s">
        <v>146</v>
      </c>
      <c r="J3477" s="19">
        <v>0</v>
      </c>
      <c r="K3477" s="19">
        <f t="shared" si="716"/>
        <v>0</v>
      </c>
      <c r="L3477" s="18" t="s">
        <v>146</v>
      </c>
      <c r="M3477" s="18">
        <v>0</v>
      </c>
      <c r="N3477" s="18">
        <f t="shared" si="717"/>
        <v>0</v>
      </c>
      <c r="O3477" s="19" t="s">
        <v>145</v>
      </c>
      <c r="P3477" s="19">
        <v>53719.335271427801</v>
      </c>
      <c r="Q3477" s="19">
        <f t="shared" si="718"/>
        <v>12913.301747939375</v>
      </c>
      <c r="R3477" s="18" t="s">
        <v>146</v>
      </c>
      <c r="S3477" s="18">
        <v>0</v>
      </c>
      <c r="T3477" s="18">
        <f t="shared" si="719"/>
        <v>0</v>
      </c>
      <c r="U3477" s="20" t="s">
        <v>146</v>
      </c>
      <c r="V3477" s="20">
        <v>0</v>
      </c>
      <c r="W3477" s="20">
        <f t="shared" si="720"/>
        <v>0</v>
      </c>
      <c r="X3477" s="18" t="s">
        <v>146</v>
      </c>
      <c r="Y3477" s="18">
        <v>0</v>
      </c>
      <c r="Z3477" s="23">
        <f t="shared" si="721"/>
        <v>0</v>
      </c>
      <c r="AA3477" s="20" t="s">
        <v>146</v>
      </c>
      <c r="AB3477" s="20">
        <v>0</v>
      </c>
      <c r="AC3477" s="24">
        <f t="shared" si="722"/>
        <v>0</v>
      </c>
      <c r="AD3477" s="18" t="s">
        <v>146</v>
      </c>
      <c r="AE3477" s="18">
        <v>0</v>
      </c>
      <c r="AF3477" s="18">
        <f t="shared" si="723"/>
        <v>0</v>
      </c>
      <c r="AG3477" s="19" t="s">
        <v>146</v>
      </c>
      <c r="AH3477" s="19">
        <v>0</v>
      </c>
      <c r="AI3477" s="19">
        <f t="shared" si="724"/>
        <v>0</v>
      </c>
      <c r="AJ3477" s="18" t="s">
        <v>146</v>
      </c>
      <c r="AK3477" s="18">
        <v>0</v>
      </c>
      <c r="AL3477" s="18">
        <f t="shared" si="725"/>
        <v>0</v>
      </c>
      <c r="AM3477" s="19" t="s">
        <v>146</v>
      </c>
      <c r="AN3477" s="19">
        <v>0</v>
      </c>
      <c r="AO3477" s="19">
        <f t="shared" si="726"/>
        <v>0</v>
      </c>
      <c r="AP3477" s="18" t="s">
        <v>146</v>
      </c>
      <c r="AQ3477" s="18">
        <v>0</v>
      </c>
      <c r="AR3477" s="18">
        <f t="shared" si="727"/>
        <v>0</v>
      </c>
      <c r="AS3477" s="20" t="s">
        <v>146</v>
      </c>
      <c r="AT3477" s="20">
        <v>0</v>
      </c>
      <c r="AU3477" s="16">
        <f t="shared" si="728"/>
        <v>0</v>
      </c>
    </row>
    <row r="3478" spans="1:47" x14ac:dyDescent="0.2">
      <c r="A3478" s="16">
        <v>3475</v>
      </c>
      <c r="B3478" s="16">
        <v>364.30063048037499</v>
      </c>
      <c r="C3478" s="17">
        <v>13.9824166666666</v>
      </c>
      <c r="D3478" s="16" t="s">
        <v>3386</v>
      </c>
      <c r="E3478" s="16" t="s">
        <v>3386</v>
      </c>
      <c r="F3478" s="18" t="s">
        <v>146</v>
      </c>
      <c r="G3478" s="18">
        <v>0</v>
      </c>
      <c r="I3478" s="19" t="s">
        <v>146</v>
      </c>
      <c r="J3478" s="19">
        <v>0</v>
      </c>
      <c r="K3478" s="19">
        <f t="shared" si="716"/>
        <v>0</v>
      </c>
      <c r="L3478" s="18" t="s">
        <v>146</v>
      </c>
      <c r="M3478" s="18">
        <v>0</v>
      </c>
      <c r="N3478" s="18">
        <f t="shared" si="717"/>
        <v>0</v>
      </c>
      <c r="O3478" s="19" t="s">
        <v>145</v>
      </c>
      <c r="P3478" s="19">
        <v>23281.592471427899</v>
      </c>
      <c r="Q3478" s="19">
        <f t="shared" si="718"/>
        <v>5596.5366517855527</v>
      </c>
      <c r="R3478" s="18" t="s">
        <v>146</v>
      </c>
      <c r="S3478" s="18">
        <v>0</v>
      </c>
      <c r="T3478" s="18">
        <f t="shared" si="719"/>
        <v>0</v>
      </c>
      <c r="U3478" s="20" t="s">
        <v>146</v>
      </c>
      <c r="V3478" s="20">
        <v>0</v>
      </c>
      <c r="W3478" s="20">
        <f t="shared" si="720"/>
        <v>0</v>
      </c>
      <c r="X3478" s="18" t="s">
        <v>146</v>
      </c>
      <c r="Y3478" s="18">
        <v>0</v>
      </c>
      <c r="Z3478" s="23">
        <f t="shared" si="721"/>
        <v>0</v>
      </c>
      <c r="AA3478" s="20" t="s">
        <v>146</v>
      </c>
      <c r="AB3478" s="20">
        <v>0</v>
      </c>
      <c r="AC3478" s="24">
        <f t="shared" si="722"/>
        <v>0</v>
      </c>
      <c r="AD3478" s="18" t="s">
        <v>146</v>
      </c>
      <c r="AE3478" s="18">
        <v>0</v>
      </c>
      <c r="AF3478" s="18">
        <f t="shared" si="723"/>
        <v>0</v>
      </c>
      <c r="AG3478" s="19" t="s">
        <v>146</v>
      </c>
      <c r="AH3478" s="19">
        <v>0</v>
      </c>
      <c r="AI3478" s="19">
        <f t="shared" si="724"/>
        <v>0</v>
      </c>
      <c r="AJ3478" s="18" t="s">
        <v>146</v>
      </c>
      <c r="AK3478" s="18">
        <v>0</v>
      </c>
      <c r="AL3478" s="18">
        <f t="shared" si="725"/>
        <v>0</v>
      </c>
      <c r="AM3478" s="19" t="s">
        <v>146</v>
      </c>
      <c r="AN3478" s="19">
        <v>0</v>
      </c>
      <c r="AO3478" s="19">
        <f t="shared" si="726"/>
        <v>0</v>
      </c>
      <c r="AP3478" s="18" t="s">
        <v>146</v>
      </c>
      <c r="AQ3478" s="18">
        <v>0</v>
      </c>
      <c r="AR3478" s="18">
        <f t="shared" si="727"/>
        <v>0</v>
      </c>
      <c r="AS3478" s="20" t="s">
        <v>146</v>
      </c>
      <c r="AT3478" s="20">
        <v>0</v>
      </c>
      <c r="AU3478" s="16">
        <f t="shared" si="728"/>
        <v>0</v>
      </c>
    </row>
    <row r="3479" spans="1:47" x14ac:dyDescent="0.2">
      <c r="A3479" s="16">
        <v>3476</v>
      </c>
      <c r="B3479" s="16">
        <v>560.46765136718705</v>
      </c>
      <c r="C3479" s="17">
        <v>7.7875166666666598</v>
      </c>
      <c r="D3479" s="16" t="s">
        <v>3387</v>
      </c>
      <c r="E3479" s="16" t="s">
        <v>3388</v>
      </c>
      <c r="F3479" s="18" t="s">
        <v>146</v>
      </c>
      <c r="G3479" s="18">
        <v>0</v>
      </c>
      <c r="I3479" s="19" t="s">
        <v>146</v>
      </c>
      <c r="J3479" s="19">
        <v>0</v>
      </c>
      <c r="K3479" s="19">
        <f t="shared" si="716"/>
        <v>0</v>
      </c>
      <c r="L3479" s="18" t="s">
        <v>146</v>
      </c>
      <c r="M3479" s="18">
        <v>0</v>
      </c>
      <c r="N3479" s="18">
        <f t="shared" si="717"/>
        <v>0</v>
      </c>
      <c r="O3479" s="19" t="s">
        <v>145</v>
      </c>
      <c r="P3479" s="19">
        <v>53015.5857142858</v>
      </c>
      <c r="Q3479" s="19">
        <f t="shared" si="718"/>
        <v>12744.131181318702</v>
      </c>
      <c r="R3479" s="18" t="s">
        <v>146</v>
      </c>
      <c r="S3479" s="18">
        <v>0</v>
      </c>
      <c r="T3479" s="18">
        <f t="shared" si="719"/>
        <v>0</v>
      </c>
      <c r="U3479" s="20" t="s">
        <v>146</v>
      </c>
      <c r="V3479" s="20">
        <v>0</v>
      </c>
      <c r="W3479" s="20">
        <f t="shared" si="720"/>
        <v>0</v>
      </c>
      <c r="X3479" s="18" t="s">
        <v>146</v>
      </c>
      <c r="Y3479" s="18">
        <v>0</v>
      </c>
      <c r="Z3479" s="23">
        <f t="shared" si="721"/>
        <v>0</v>
      </c>
      <c r="AA3479" s="20" t="s">
        <v>146</v>
      </c>
      <c r="AB3479" s="20">
        <v>0</v>
      </c>
      <c r="AC3479" s="24">
        <f t="shared" si="722"/>
        <v>0</v>
      </c>
      <c r="AD3479" s="18" t="s">
        <v>146</v>
      </c>
      <c r="AE3479" s="18">
        <v>0</v>
      </c>
      <c r="AF3479" s="18">
        <f t="shared" si="723"/>
        <v>0</v>
      </c>
      <c r="AG3479" s="19" t="s">
        <v>146</v>
      </c>
      <c r="AH3479" s="19">
        <v>0</v>
      </c>
      <c r="AI3479" s="19">
        <f t="shared" si="724"/>
        <v>0</v>
      </c>
      <c r="AJ3479" s="18" t="s">
        <v>146</v>
      </c>
      <c r="AK3479" s="18">
        <v>0</v>
      </c>
      <c r="AL3479" s="18">
        <f t="shared" si="725"/>
        <v>0</v>
      </c>
      <c r="AM3479" s="19" t="s">
        <v>146</v>
      </c>
      <c r="AN3479" s="19">
        <v>0</v>
      </c>
      <c r="AO3479" s="19">
        <f t="shared" si="726"/>
        <v>0</v>
      </c>
      <c r="AP3479" s="18" t="s">
        <v>146</v>
      </c>
      <c r="AQ3479" s="18">
        <v>0</v>
      </c>
      <c r="AR3479" s="18">
        <f t="shared" si="727"/>
        <v>0</v>
      </c>
      <c r="AS3479" s="20" t="s">
        <v>146</v>
      </c>
      <c r="AT3479" s="20">
        <v>0</v>
      </c>
      <c r="AU3479" s="16">
        <f t="shared" si="728"/>
        <v>0</v>
      </c>
    </row>
    <row r="3480" spans="1:47" x14ac:dyDescent="0.2">
      <c r="A3480" s="16">
        <v>3477</v>
      </c>
      <c r="B3480" s="16">
        <v>501.44510646147597</v>
      </c>
      <c r="C3480" s="17">
        <v>15.042216666666601</v>
      </c>
      <c r="F3480" s="18" t="s">
        <v>146</v>
      </c>
      <c r="G3480" s="18">
        <v>0</v>
      </c>
      <c r="I3480" s="19" t="s">
        <v>146</v>
      </c>
      <c r="J3480" s="19">
        <v>0</v>
      </c>
      <c r="K3480" s="19">
        <f t="shared" si="716"/>
        <v>0</v>
      </c>
      <c r="L3480" s="18" t="s">
        <v>146</v>
      </c>
      <c r="M3480" s="18">
        <v>0</v>
      </c>
      <c r="N3480" s="18">
        <f t="shared" si="717"/>
        <v>0</v>
      </c>
      <c r="O3480" s="19" t="s">
        <v>145</v>
      </c>
      <c r="P3480" s="19">
        <v>81129.899357142902</v>
      </c>
      <c r="Q3480" s="19">
        <f t="shared" si="718"/>
        <v>19502.379653159351</v>
      </c>
      <c r="R3480" s="18" t="s">
        <v>146</v>
      </c>
      <c r="S3480" s="18">
        <v>0</v>
      </c>
      <c r="T3480" s="18">
        <f t="shared" si="719"/>
        <v>0</v>
      </c>
      <c r="U3480" s="20" t="s">
        <v>146</v>
      </c>
      <c r="V3480" s="20">
        <v>0</v>
      </c>
      <c r="W3480" s="20">
        <f t="shared" si="720"/>
        <v>0</v>
      </c>
      <c r="X3480" s="18" t="s">
        <v>146</v>
      </c>
      <c r="Y3480" s="18">
        <v>0</v>
      </c>
      <c r="Z3480" s="23">
        <f t="shared" si="721"/>
        <v>0</v>
      </c>
      <c r="AA3480" s="20" t="s">
        <v>146</v>
      </c>
      <c r="AB3480" s="20">
        <v>0</v>
      </c>
      <c r="AC3480" s="24">
        <f t="shared" si="722"/>
        <v>0</v>
      </c>
      <c r="AD3480" s="18" t="s">
        <v>146</v>
      </c>
      <c r="AE3480" s="18">
        <v>0</v>
      </c>
      <c r="AF3480" s="18">
        <f t="shared" si="723"/>
        <v>0</v>
      </c>
      <c r="AG3480" s="19" t="s">
        <v>146</v>
      </c>
      <c r="AH3480" s="19">
        <v>0</v>
      </c>
      <c r="AI3480" s="19">
        <f t="shared" si="724"/>
        <v>0</v>
      </c>
      <c r="AJ3480" s="18" t="s">
        <v>146</v>
      </c>
      <c r="AK3480" s="18">
        <v>0</v>
      </c>
      <c r="AL3480" s="18">
        <f t="shared" si="725"/>
        <v>0</v>
      </c>
      <c r="AM3480" s="19" t="s">
        <v>146</v>
      </c>
      <c r="AN3480" s="19">
        <v>0</v>
      </c>
      <c r="AO3480" s="19">
        <f t="shared" si="726"/>
        <v>0</v>
      </c>
      <c r="AP3480" s="18" t="s">
        <v>146</v>
      </c>
      <c r="AQ3480" s="18">
        <v>0</v>
      </c>
      <c r="AR3480" s="18">
        <f t="shared" si="727"/>
        <v>0</v>
      </c>
      <c r="AS3480" s="20" t="s">
        <v>146</v>
      </c>
      <c r="AT3480" s="20">
        <v>0</v>
      </c>
      <c r="AU3480" s="16">
        <f t="shared" si="728"/>
        <v>0</v>
      </c>
    </row>
    <row r="3481" spans="1:47" x14ac:dyDescent="0.2">
      <c r="A3481" s="16">
        <v>3478</v>
      </c>
      <c r="B3481" s="16">
        <v>1183.73438567468</v>
      </c>
      <c r="C3481" s="17">
        <v>0.60026666666666595</v>
      </c>
      <c r="D3481" s="16" t="s">
        <v>3389</v>
      </c>
      <c r="E3481" s="16" t="s">
        <v>3390</v>
      </c>
      <c r="F3481" s="18" t="s">
        <v>146</v>
      </c>
      <c r="G3481" s="18">
        <v>0</v>
      </c>
      <c r="I3481" s="19" t="s">
        <v>146</v>
      </c>
      <c r="J3481" s="19">
        <v>0</v>
      </c>
      <c r="K3481" s="19">
        <f t="shared" si="716"/>
        <v>0</v>
      </c>
      <c r="L3481" s="18" t="s">
        <v>146</v>
      </c>
      <c r="M3481" s="18">
        <v>0</v>
      </c>
      <c r="N3481" s="18">
        <f t="shared" si="717"/>
        <v>0</v>
      </c>
      <c r="O3481" s="19" t="s">
        <v>145</v>
      </c>
      <c r="P3481" s="19">
        <v>52839.189185714204</v>
      </c>
      <c r="Q3481" s="19">
        <f t="shared" si="718"/>
        <v>12701.728169642836</v>
      </c>
      <c r="R3481" s="18" t="s">
        <v>146</v>
      </c>
      <c r="S3481" s="18">
        <v>0</v>
      </c>
      <c r="T3481" s="18">
        <f t="shared" si="719"/>
        <v>0</v>
      </c>
      <c r="U3481" s="20" t="s">
        <v>146</v>
      </c>
      <c r="V3481" s="20">
        <v>0</v>
      </c>
      <c r="W3481" s="20">
        <f t="shared" si="720"/>
        <v>0</v>
      </c>
      <c r="X3481" s="18" t="s">
        <v>146</v>
      </c>
      <c r="Y3481" s="18">
        <v>0</v>
      </c>
      <c r="Z3481" s="23">
        <f t="shared" si="721"/>
        <v>0</v>
      </c>
      <c r="AA3481" s="20" t="s">
        <v>146</v>
      </c>
      <c r="AB3481" s="20">
        <v>0</v>
      </c>
      <c r="AC3481" s="24">
        <f t="shared" si="722"/>
        <v>0</v>
      </c>
      <c r="AD3481" s="18" t="s">
        <v>146</v>
      </c>
      <c r="AE3481" s="18">
        <v>0</v>
      </c>
      <c r="AF3481" s="18">
        <f t="shared" si="723"/>
        <v>0</v>
      </c>
      <c r="AG3481" s="19" t="s">
        <v>146</v>
      </c>
      <c r="AH3481" s="19">
        <v>0</v>
      </c>
      <c r="AI3481" s="19">
        <f t="shared" si="724"/>
        <v>0</v>
      </c>
      <c r="AJ3481" s="18" t="s">
        <v>146</v>
      </c>
      <c r="AK3481" s="18">
        <v>0</v>
      </c>
      <c r="AL3481" s="18">
        <f t="shared" si="725"/>
        <v>0</v>
      </c>
      <c r="AM3481" s="19" t="s">
        <v>146</v>
      </c>
      <c r="AN3481" s="19">
        <v>0</v>
      </c>
      <c r="AO3481" s="19">
        <f t="shared" si="726"/>
        <v>0</v>
      </c>
      <c r="AP3481" s="18" t="s">
        <v>146</v>
      </c>
      <c r="AQ3481" s="18">
        <v>0</v>
      </c>
      <c r="AR3481" s="18">
        <f t="shared" si="727"/>
        <v>0</v>
      </c>
      <c r="AS3481" s="20" t="s">
        <v>146</v>
      </c>
      <c r="AT3481" s="20">
        <v>0</v>
      </c>
      <c r="AU3481" s="16">
        <f t="shared" si="728"/>
        <v>0</v>
      </c>
    </row>
    <row r="3482" spans="1:47" x14ac:dyDescent="0.2">
      <c r="A3482" s="16">
        <v>3479</v>
      </c>
      <c r="B3482" s="16">
        <v>576.09368896484295</v>
      </c>
      <c r="C3482" s="17">
        <v>11.209016666666599</v>
      </c>
      <c r="F3482" s="18" t="s">
        <v>146</v>
      </c>
      <c r="G3482" s="18">
        <v>0</v>
      </c>
      <c r="I3482" s="19" t="s">
        <v>146</v>
      </c>
      <c r="J3482" s="19">
        <v>0</v>
      </c>
      <c r="K3482" s="19">
        <f t="shared" si="716"/>
        <v>0</v>
      </c>
      <c r="L3482" s="18" t="s">
        <v>146</v>
      </c>
      <c r="M3482" s="18">
        <v>0</v>
      </c>
      <c r="N3482" s="18">
        <f t="shared" si="717"/>
        <v>0</v>
      </c>
      <c r="O3482" s="19" t="s">
        <v>145</v>
      </c>
      <c r="P3482" s="19">
        <v>48466.134828571499</v>
      </c>
      <c r="Q3482" s="19">
        <f t="shared" si="718"/>
        <v>11650.513179945072</v>
      </c>
      <c r="R3482" s="18" t="s">
        <v>146</v>
      </c>
      <c r="S3482" s="18">
        <v>0</v>
      </c>
      <c r="T3482" s="18">
        <f t="shared" si="719"/>
        <v>0</v>
      </c>
      <c r="U3482" s="20" t="s">
        <v>146</v>
      </c>
      <c r="V3482" s="20">
        <v>0</v>
      </c>
      <c r="W3482" s="20">
        <f t="shared" si="720"/>
        <v>0</v>
      </c>
      <c r="X3482" s="18" t="s">
        <v>146</v>
      </c>
      <c r="Y3482" s="18">
        <v>0</v>
      </c>
      <c r="Z3482" s="23">
        <f t="shared" si="721"/>
        <v>0</v>
      </c>
      <c r="AA3482" s="20" t="s">
        <v>146</v>
      </c>
      <c r="AB3482" s="20">
        <v>0</v>
      </c>
      <c r="AC3482" s="24">
        <f t="shared" si="722"/>
        <v>0</v>
      </c>
      <c r="AD3482" s="18" t="s">
        <v>146</v>
      </c>
      <c r="AE3482" s="18">
        <v>0</v>
      </c>
      <c r="AF3482" s="18">
        <f t="shared" si="723"/>
        <v>0</v>
      </c>
      <c r="AG3482" s="19" t="s">
        <v>146</v>
      </c>
      <c r="AH3482" s="19">
        <v>0</v>
      </c>
      <c r="AI3482" s="19">
        <f t="shared" si="724"/>
        <v>0</v>
      </c>
      <c r="AJ3482" s="18" t="s">
        <v>146</v>
      </c>
      <c r="AK3482" s="18">
        <v>0</v>
      </c>
      <c r="AL3482" s="18">
        <f t="shared" si="725"/>
        <v>0</v>
      </c>
      <c r="AM3482" s="19" t="s">
        <v>146</v>
      </c>
      <c r="AN3482" s="19">
        <v>0</v>
      </c>
      <c r="AO3482" s="19">
        <f t="shared" si="726"/>
        <v>0</v>
      </c>
      <c r="AP3482" s="18" t="s">
        <v>146</v>
      </c>
      <c r="AQ3482" s="18">
        <v>0</v>
      </c>
      <c r="AR3482" s="18">
        <f t="shared" si="727"/>
        <v>0</v>
      </c>
      <c r="AS3482" s="20" t="s">
        <v>146</v>
      </c>
      <c r="AT3482" s="20">
        <v>0</v>
      </c>
      <c r="AU3482" s="16">
        <f t="shared" si="728"/>
        <v>0</v>
      </c>
    </row>
    <row r="3483" spans="1:47" x14ac:dyDescent="0.2">
      <c r="A3483" s="16">
        <v>3480</v>
      </c>
      <c r="B3483" s="16">
        <v>510.44528031512698</v>
      </c>
      <c r="C3483" s="17">
        <v>3.2187666666666601</v>
      </c>
      <c r="D3483" s="16" t="s">
        <v>3391</v>
      </c>
      <c r="E3483" s="16" t="s">
        <v>3392</v>
      </c>
      <c r="F3483" s="18" t="s">
        <v>146</v>
      </c>
      <c r="G3483" s="18">
        <v>0</v>
      </c>
      <c r="I3483" s="19" t="s">
        <v>146</v>
      </c>
      <c r="J3483" s="19">
        <v>0</v>
      </c>
      <c r="K3483" s="19">
        <f t="shared" si="716"/>
        <v>0</v>
      </c>
      <c r="L3483" s="18" t="s">
        <v>146</v>
      </c>
      <c r="M3483" s="18">
        <v>0</v>
      </c>
      <c r="N3483" s="18">
        <f t="shared" si="717"/>
        <v>0</v>
      </c>
      <c r="O3483" s="19" t="s">
        <v>145</v>
      </c>
      <c r="P3483" s="19">
        <v>62059.604614285701</v>
      </c>
      <c r="Q3483" s="19">
        <f t="shared" si="718"/>
        <v>14918.174186126371</v>
      </c>
      <c r="R3483" s="18" t="s">
        <v>146</v>
      </c>
      <c r="S3483" s="18">
        <v>0</v>
      </c>
      <c r="T3483" s="18">
        <f t="shared" si="719"/>
        <v>0</v>
      </c>
      <c r="U3483" s="20" t="s">
        <v>146</v>
      </c>
      <c r="V3483" s="20">
        <v>0</v>
      </c>
      <c r="W3483" s="20">
        <f t="shared" si="720"/>
        <v>0</v>
      </c>
      <c r="X3483" s="18" t="s">
        <v>146</v>
      </c>
      <c r="Y3483" s="18">
        <v>0</v>
      </c>
      <c r="Z3483" s="23">
        <f t="shared" si="721"/>
        <v>0</v>
      </c>
      <c r="AA3483" s="20" t="s">
        <v>146</v>
      </c>
      <c r="AB3483" s="20">
        <v>0</v>
      </c>
      <c r="AC3483" s="24">
        <f t="shared" si="722"/>
        <v>0</v>
      </c>
      <c r="AD3483" s="18" t="s">
        <v>146</v>
      </c>
      <c r="AE3483" s="18">
        <v>0</v>
      </c>
      <c r="AF3483" s="18">
        <f t="shared" si="723"/>
        <v>0</v>
      </c>
      <c r="AG3483" s="19" t="s">
        <v>146</v>
      </c>
      <c r="AH3483" s="19">
        <v>0</v>
      </c>
      <c r="AI3483" s="19">
        <f t="shared" si="724"/>
        <v>0</v>
      </c>
      <c r="AJ3483" s="18" t="s">
        <v>146</v>
      </c>
      <c r="AK3483" s="18">
        <v>0</v>
      </c>
      <c r="AL3483" s="18">
        <f t="shared" si="725"/>
        <v>0</v>
      </c>
      <c r="AM3483" s="19" t="s">
        <v>146</v>
      </c>
      <c r="AN3483" s="19">
        <v>0</v>
      </c>
      <c r="AO3483" s="19">
        <f t="shared" si="726"/>
        <v>0</v>
      </c>
      <c r="AP3483" s="18" t="s">
        <v>146</v>
      </c>
      <c r="AQ3483" s="18">
        <v>0</v>
      </c>
      <c r="AR3483" s="18">
        <f t="shared" si="727"/>
        <v>0</v>
      </c>
      <c r="AS3483" s="20" t="s">
        <v>146</v>
      </c>
      <c r="AT3483" s="20">
        <v>0</v>
      </c>
      <c r="AU3483" s="16">
        <f t="shared" si="728"/>
        <v>0</v>
      </c>
    </row>
    <row r="3484" spans="1:47" x14ac:dyDescent="0.2">
      <c r="A3484" s="16">
        <v>3481</v>
      </c>
      <c r="B3484" s="16">
        <v>1094.8502928960399</v>
      </c>
      <c r="C3484" s="17">
        <v>7.0854666666666599</v>
      </c>
      <c r="D3484" s="16" t="s">
        <v>3393</v>
      </c>
      <c r="E3484" s="16" t="s">
        <v>3393</v>
      </c>
      <c r="F3484" s="18" t="s">
        <v>146</v>
      </c>
      <c r="G3484" s="18">
        <v>0</v>
      </c>
      <c r="I3484" s="19" t="s">
        <v>146</v>
      </c>
      <c r="J3484" s="19">
        <v>0</v>
      </c>
      <c r="K3484" s="19">
        <f t="shared" si="716"/>
        <v>0</v>
      </c>
      <c r="L3484" s="18" t="s">
        <v>146</v>
      </c>
      <c r="M3484" s="18">
        <v>0</v>
      </c>
      <c r="N3484" s="18">
        <f t="shared" si="717"/>
        <v>0</v>
      </c>
      <c r="O3484" s="19" t="s">
        <v>145</v>
      </c>
      <c r="P3484" s="19">
        <v>57206.593099999998</v>
      </c>
      <c r="Q3484" s="19">
        <f t="shared" si="718"/>
        <v>13751.584879807691</v>
      </c>
      <c r="R3484" s="18" t="s">
        <v>146</v>
      </c>
      <c r="S3484" s="18">
        <v>0</v>
      </c>
      <c r="T3484" s="18">
        <f t="shared" si="719"/>
        <v>0</v>
      </c>
      <c r="U3484" s="20" t="s">
        <v>146</v>
      </c>
      <c r="V3484" s="20">
        <v>0</v>
      </c>
      <c r="W3484" s="20">
        <f t="shared" si="720"/>
        <v>0</v>
      </c>
      <c r="X3484" s="18" t="s">
        <v>146</v>
      </c>
      <c r="Y3484" s="18">
        <v>0</v>
      </c>
      <c r="Z3484" s="23">
        <f t="shared" si="721"/>
        <v>0</v>
      </c>
      <c r="AA3484" s="20" t="s">
        <v>146</v>
      </c>
      <c r="AB3484" s="20">
        <v>0</v>
      </c>
      <c r="AC3484" s="24">
        <f t="shared" si="722"/>
        <v>0</v>
      </c>
      <c r="AD3484" s="18" t="s">
        <v>146</v>
      </c>
      <c r="AE3484" s="18">
        <v>0</v>
      </c>
      <c r="AF3484" s="18">
        <f t="shared" si="723"/>
        <v>0</v>
      </c>
      <c r="AG3484" s="19" t="s">
        <v>146</v>
      </c>
      <c r="AH3484" s="19">
        <v>0</v>
      </c>
      <c r="AI3484" s="19">
        <f t="shared" si="724"/>
        <v>0</v>
      </c>
      <c r="AJ3484" s="18" t="s">
        <v>146</v>
      </c>
      <c r="AK3484" s="18">
        <v>0</v>
      </c>
      <c r="AL3484" s="18">
        <f t="shared" si="725"/>
        <v>0</v>
      </c>
      <c r="AM3484" s="19" t="s">
        <v>146</v>
      </c>
      <c r="AN3484" s="19">
        <v>0</v>
      </c>
      <c r="AO3484" s="19">
        <f t="shared" si="726"/>
        <v>0</v>
      </c>
      <c r="AP3484" s="18" t="s">
        <v>146</v>
      </c>
      <c r="AQ3484" s="18">
        <v>0</v>
      </c>
      <c r="AR3484" s="18">
        <f t="shared" si="727"/>
        <v>0</v>
      </c>
      <c r="AS3484" s="20" t="s">
        <v>146</v>
      </c>
      <c r="AT3484" s="20">
        <v>0</v>
      </c>
      <c r="AU3484" s="16">
        <f t="shared" si="728"/>
        <v>0</v>
      </c>
    </row>
    <row r="3485" spans="1:47" x14ac:dyDescent="0.2">
      <c r="A3485" s="16">
        <v>3482</v>
      </c>
      <c r="B3485" s="16">
        <v>1051.7990856558599</v>
      </c>
      <c r="C3485" s="17">
        <v>8.7795500000000004</v>
      </c>
      <c r="D3485" s="16" t="s">
        <v>3394</v>
      </c>
      <c r="E3485" s="16" t="s">
        <v>3395</v>
      </c>
      <c r="F3485" s="18" t="s">
        <v>146</v>
      </c>
      <c r="G3485" s="18">
        <v>0</v>
      </c>
      <c r="I3485" s="19" t="s">
        <v>146</v>
      </c>
      <c r="J3485" s="19">
        <v>0</v>
      </c>
      <c r="K3485" s="19">
        <f t="shared" si="716"/>
        <v>0</v>
      </c>
      <c r="L3485" s="18" t="s">
        <v>146</v>
      </c>
      <c r="M3485" s="18">
        <v>0</v>
      </c>
      <c r="N3485" s="18">
        <f t="shared" si="717"/>
        <v>0</v>
      </c>
      <c r="O3485" s="19" t="s">
        <v>145</v>
      </c>
      <c r="P3485" s="19">
        <v>72077.939257142803</v>
      </c>
      <c r="Q3485" s="19">
        <f t="shared" si="718"/>
        <v>17326.427706043942</v>
      </c>
      <c r="R3485" s="18" t="s">
        <v>146</v>
      </c>
      <c r="S3485" s="18">
        <v>0</v>
      </c>
      <c r="T3485" s="18">
        <f t="shared" si="719"/>
        <v>0</v>
      </c>
      <c r="U3485" s="20" t="s">
        <v>146</v>
      </c>
      <c r="V3485" s="20">
        <v>0</v>
      </c>
      <c r="W3485" s="20">
        <f t="shared" si="720"/>
        <v>0</v>
      </c>
      <c r="X3485" s="18" t="s">
        <v>146</v>
      </c>
      <c r="Y3485" s="18">
        <v>0</v>
      </c>
      <c r="Z3485" s="23">
        <f t="shared" si="721"/>
        <v>0</v>
      </c>
      <c r="AA3485" s="20" t="s">
        <v>146</v>
      </c>
      <c r="AB3485" s="20">
        <v>0</v>
      </c>
      <c r="AC3485" s="24">
        <f t="shared" si="722"/>
        <v>0</v>
      </c>
      <c r="AD3485" s="18" t="s">
        <v>146</v>
      </c>
      <c r="AE3485" s="18">
        <v>0</v>
      </c>
      <c r="AF3485" s="18">
        <f t="shared" si="723"/>
        <v>0</v>
      </c>
      <c r="AG3485" s="19" t="s">
        <v>146</v>
      </c>
      <c r="AH3485" s="19">
        <v>0</v>
      </c>
      <c r="AI3485" s="19">
        <f t="shared" si="724"/>
        <v>0</v>
      </c>
      <c r="AJ3485" s="18" t="s">
        <v>146</v>
      </c>
      <c r="AK3485" s="18">
        <v>0</v>
      </c>
      <c r="AL3485" s="18">
        <f t="shared" si="725"/>
        <v>0</v>
      </c>
      <c r="AM3485" s="19" t="s">
        <v>146</v>
      </c>
      <c r="AN3485" s="19">
        <v>0</v>
      </c>
      <c r="AO3485" s="19">
        <f t="shared" si="726"/>
        <v>0</v>
      </c>
      <c r="AP3485" s="18" t="s">
        <v>146</v>
      </c>
      <c r="AQ3485" s="18">
        <v>0</v>
      </c>
      <c r="AR3485" s="18">
        <f t="shared" si="727"/>
        <v>0</v>
      </c>
      <c r="AS3485" s="20" t="s">
        <v>146</v>
      </c>
      <c r="AT3485" s="20">
        <v>0</v>
      </c>
      <c r="AU3485" s="16">
        <f t="shared" si="728"/>
        <v>0</v>
      </c>
    </row>
    <row r="3486" spans="1:47" x14ac:dyDescent="0.2">
      <c r="A3486" s="16">
        <v>3483</v>
      </c>
      <c r="B3486" s="16">
        <v>1042.6198087053899</v>
      </c>
      <c r="C3486" s="17">
        <v>0.60026666666666595</v>
      </c>
      <c r="D3486" s="16" t="s">
        <v>3396</v>
      </c>
      <c r="E3486" s="16" t="s">
        <v>3397</v>
      </c>
      <c r="F3486" s="18" t="s">
        <v>146</v>
      </c>
      <c r="G3486" s="18">
        <v>0</v>
      </c>
      <c r="I3486" s="19" t="s">
        <v>146</v>
      </c>
      <c r="J3486" s="19">
        <v>0</v>
      </c>
      <c r="K3486" s="19">
        <f t="shared" si="716"/>
        <v>0</v>
      </c>
      <c r="L3486" s="18" t="s">
        <v>146</v>
      </c>
      <c r="M3486" s="18">
        <v>0</v>
      </c>
      <c r="N3486" s="18">
        <f t="shared" si="717"/>
        <v>0</v>
      </c>
      <c r="O3486" s="19" t="s">
        <v>145</v>
      </c>
      <c r="P3486" s="19">
        <v>39466.542771428503</v>
      </c>
      <c r="Q3486" s="19">
        <f t="shared" si="718"/>
        <v>9487.1497046703134</v>
      </c>
      <c r="R3486" s="18" t="s">
        <v>146</v>
      </c>
      <c r="S3486" s="18">
        <v>0</v>
      </c>
      <c r="T3486" s="18">
        <f t="shared" si="719"/>
        <v>0</v>
      </c>
      <c r="U3486" s="20" t="s">
        <v>146</v>
      </c>
      <c r="V3486" s="20">
        <v>0</v>
      </c>
      <c r="W3486" s="20">
        <f t="shared" si="720"/>
        <v>0</v>
      </c>
      <c r="X3486" s="18" t="s">
        <v>146</v>
      </c>
      <c r="Y3486" s="18">
        <v>0</v>
      </c>
      <c r="Z3486" s="23">
        <f t="shared" si="721"/>
        <v>0</v>
      </c>
      <c r="AA3486" s="20" t="s">
        <v>146</v>
      </c>
      <c r="AB3486" s="20">
        <v>0</v>
      </c>
      <c r="AC3486" s="24">
        <f t="shared" si="722"/>
        <v>0</v>
      </c>
      <c r="AD3486" s="18" t="s">
        <v>146</v>
      </c>
      <c r="AE3486" s="18">
        <v>0</v>
      </c>
      <c r="AF3486" s="18">
        <f t="shared" si="723"/>
        <v>0</v>
      </c>
      <c r="AG3486" s="19" t="s">
        <v>146</v>
      </c>
      <c r="AH3486" s="19">
        <v>0</v>
      </c>
      <c r="AI3486" s="19">
        <f t="shared" si="724"/>
        <v>0</v>
      </c>
      <c r="AJ3486" s="18" t="s">
        <v>146</v>
      </c>
      <c r="AK3486" s="18">
        <v>0</v>
      </c>
      <c r="AL3486" s="18">
        <f t="shared" si="725"/>
        <v>0</v>
      </c>
      <c r="AM3486" s="19" t="s">
        <v>146</v>
      </c>
      <c r="AN3486" s="19">
        <v>0</v>
      </c>
      <c r="AO3486" s="19">
        <f t="shared" si="726"/>
        <v>0</v>
      </c>
      <c r="AP3486" s="18" t="s">
        <v>146</v>
      </c>
      <c r="AQ3486" s="18">
        <v>0</v>
      </c>
      <c r="AR3486" s="18">
        <f t="shared" si="727"/>
        <v>0</v>
      </c>
      <c r="AS3486" s="20" t="s">
        <v>146</v>
      </c>
      <c r="AT3486" s="20">
        <v>0</v>
      </c>
      <c r="AU3486" s="16">
        <f t="shared" si="728"/>
        <v>0</v>
      </c>
    </row>
    <row r="3487" spans="1:47" x14ac:dyDescent="0.2">
      <c r="A3487" s="16">
        <v>3484</v>
      </c>
      <c r="B3487" s="16">
        <v>822.11950683593705</v>
      </c>
      <c r="C3487" s="17">
        <v>10.183166666666599</v>
      </c>
      <c r="F3487" s="18" t="s">
        <v>146</v>
      </c>
      <c r="G3487" s="18">
        <v>0</v>
      </c>
      <c r="I3487" s="19" t="s">
        <v>146</v>
      </c>
      <c r="J3487" s="19">
        <v>0</v>
      </c>
      <c r="K3487" s="19">
        <f t="shared" si="716"/>
        <v>0</v>
      </c>
      <c r="L3487" s="18" t="s">
        <v>146</v>
      </c>
      <c r="M3487" s="18">
        <v>0</v>
      </c>
      <c r="N3487" s="18">
        <f t="shared" si="717"/>
        <v>0</v>
      </c>
      <c r="O3487" s="19" t="s">
        <v>145</v>
      </c>
      <c r="P3487" s="19">
        <v>61053.2356714286</v>
      </c>
      <c r="Q3487" s="19">
        <f t="shared" si="718"/>
        <v>14676.258574862644</v>
      </c>
      <c r="R3487" s="18" t="s">
        <v>146</v>
      </c>
      <c r="S3487" s="18">
        <v>0</v>
      </c>
      <c r="T3487" s="18">
        <f t="shared" si="719"/>
        <v>0</v>
      </c>
      <c r="U3487" s="20" t="s">
        <v>146</v>
      </c>
      <c r="V3487" s="20">
        <v>0</v>
      </c>
      <c r="W3487" s="20">
        <f t="shared" si="720"/>
        <v>0</v>
      </c>
      <c r="X3487" s="18" t="s">
        <v>146</v>
      </c>
      <c r="Y3487" s="18">
        <v>0</v>
      </c>
      <c r="Z3487" s="23">
        <f t="shared" si="721"/>
        <v>0</v>
      </c>
      <c r="AA3487" s="20" t="s">
        <v>146</v>
      </c>
      <c r="AB3487" s="20">
        <v>0</v>
      </c>
      <c r="AC3487" s="24">
        <f t="shared" si="722"/>
        <v>0</v>
      </c>
      <c r="AD3487" s="18" t="s">
        <v>146</v>
      </c>
      <c r="AE3487" s="18">
        <v>0</v>
      </c>
      <c r="AF3487" s="18">
        <f t="shared" si="723"/>
        <v>0</v>
      </c>
      <c r="AG3487" s="19" t="s">
        <v>146</v>
      </c>
      <c r="AH3487" s="19">
        <v>0</v>
      </c>
      <c r="AI3487" s="19">
        <f t="shared" si="724"/>
        <v>0</v>
      </c>
      <c r="AJ3487" s="18" t="s">
        <v>146</v>
      </c>
      <c r="AK3487" s="18">
        <v>0</v>
      </c>
      <c r="AL3487" s="18">
        <f t="shared" si="725"/>
        <v>0</v>
      </c>
      <c r="AM3487" s="19" t="s">
        <v>146</v>
      </c>
      <c r="AN3487" s="19">
        <v>0</v>
      </c>
      <c r="AO3487" s="19">
        <f t="shared" si="726"/>
        <v>0</v>
      </c>
      <c r="AP3487" s="18" t="s">
        <v>146</v>
      </c>
      <c r="AQ3487" s="18">
        <v>0</v>
      </c>
      <c r="AR3487" s="18">
        <f t="shared" si="727"/>
        <v>0</v>
      </c>
      <c r="AS3487" s="20" t="s">
        <v>146</v>
      </c>
      <c r="AT3487" s="20">
        <v>0</v>
      </c>
      <c r="AU3487" s="16">
        <f t="shared" si="728"/>
        <v>0</v>
      </c>
    </row>
    <row r="3488" spans="1:47" x14ac:dyDescent="0.2">
      <c r="A3488" s="16">
        <v>3485</v>
      </c>
      <c r="B3488" s="16">
        <v>1044.0048996733699</v>
      </c>
      <c r="C3488" s="17">
        <v>17.404166666666601</v>
      </c>
      <c r="F3488" s="18" t="s">
        <v>146</v>
      </c>
      <c r="G3488" s="18">
        <v>0</v>
      </c>
      <c r="I3488" s="19" t="s">
        <v>146</v>
      </c>
      <c r="J3488" s="19">
        <v>0</v>
      </c>
      <c r="K3488" s="19">
        <f t="shared" si="716"/>
        <v>0</v>
      </c>
      <c r="L3488" s="18" t="s">
        <v>146</v>
      </c>
      <c r="M3488" s="18">
        <v>0</v>
      </c>
      <c r="N3488" s="18">
        <f t="shared" si="717"/>
        <v>0</v>
      </c>
      <c r="O3488" s="19" t="s">
        <v>145</v>
      </c>
      <c r="P3488" s="19">
        <v>57908.668285713502</v>
      </c>
      <c r="Q3488" s="19">
        <f t="shared" si="718"/>
        <v>13920.352953296515</v>
      </c>
      <c r="R3488" s="18" t="s">
        <v>146</v>
      </c>
      <c r="S3488" s="18">
        <v>0</v>
      </c>
      <c r="T3488" s="18">
        <f t="shared" si="719"/>
        <v>0</v>
      </c>
      <c r="U3488" s="20" t="s">
        <v>146</v>
      </c>
      <c r="V3488" s="20">
        <v>0</v>
      </c>
      <c r="W3488" s="20">
        <f t="shared" si="720"/>
        <v>0</v>
      </c>
      <c r="X3488" s="18" t="s">
        <v>146</v>
      </c>
      <c r="Y3488" s="18">
        <v>0</v>
      </c>
      <c r="Z3488" s="23">
        <f t="shared" si="721"/>
        <v>0</v>
      </c>
      <c r="AA3488" s="20" t="s">
        <v>146</v>
      </c>
      <c r="AB3488" s="20">
        <v>0</v>
      </c>
      <c r="AC3488" s="24">
        <f t="shared" si="722"/>
        <v>0</v>
      </c>
      <c r="AD3488" s="18" t="s">
        <v>146</v>
      </c>
      <c r="AE3488" s="18">
        <v>0</v>
      </c>
      <c r="AF3488" s="18">
        <f t="shared" si="723"/>
        <v>0</v>
      </c>
      <c r="AG3488" s="19" t="s">
        <v>146</v>
      </c>
      <c r="AH3488" s="19">
        <v>0</v>
      </c>
      <c r="AI3488" s="19">
        <f t="shared" si="724"/>
        <v>0</v>
      </c>
      <c r="AJ3488" s="18" t="s">
        <v>146</v>
      </c>
      <c r="AK3488" s="18">
        <v>0</v>
      </c>
      <c r="AL3488" s="18">
        <f t="shared" si="725"/>
        <v>0</v>
      </c>
      <c r="AM3488" s="19" t="s">
        <v>146</v>
      </c>
      <c r="AN3488" s="19">
        <v>0</v>
      </c>
      <c r="AO3488" s="19">
        <f t="shared" si="726"/>
        <v>0</v>
      </c>
      <c r="AP3488" s="18" t="s">
        <v>146</v>
      </c>
      <c r="AQ3488" s="18">
        <v>0</v>
      </c>
      <c r="AR3488" s="18">
        <f t="shared" si="727"/>
        <v>0</v>
      </c>
      <c r="AS3488" s="20" t="s">
        <v>146</v>
      </c>
      <c r="AT3488" s="20">
        <v>0</v>
      </c>
      <c r="AU3488" s="16">
        <f t="shared" si="728"/>
        <v>0</v>
      </c>
    </row>
    <row r="3489" spans="1:47" x14ac:dyDescent="0.2">
      <c r="A3489" s="16">
        <v>3486</v>
      </c>
      <c r="B3489" s="16">
        <v>877.67272949218705</v>
      </c>
      <c r="C3489" s="17">
        <v>7.56486666666666</v>
      </c>
      <c r="D3489" s="16" t="s">
        <v>3398</v>
      </c>
      <c r="E3489" s="16" t="s">
        <v>3399</v>
      </c>
      <c r="F3489" s="18" t="s">
        <v>146</v>
      </c>
      <c r="G3489" s="18">
        <v>0</v>
      </c>
      <c r="I3489" s="19" t="s">
        <v>146</v>
      </c>
      <c r="J3489" s="19">
        <v>0</v>
      </c>
      <c r="K3489" s="19">
        <f t="shared" si="716"/>
        <v>0</v>
      </c>
      <c r="L3489" s="18" t="s">
        <v>146</v>
      </c>
      <c r="M3489" s="18">
        <v>0</v>
      </c>
      <c r="N3489" s="18">
        <f t="shared" si="717"/>
        <v>0</v>
      </c>
      <c r="O3489" s="19" t="s">
        <v>145</v>
      </c>
      <c r="P3489" s="19">
        <v>47589.744585714201</v>
      </c>
      <c r="Q3489" s="19">
        <f t="shared" si="718"/>
        <v>11439.842448488991</v>
      </c>
      <c r="R3489" s="18" t="s">
        <v>146</v>
      </c>
      <c r="S3489" s="18">
        <v>0</v>
      </c>
      <c r="T3489" s="18">
        <f t="shared" si="719"/>
        <v>0</v>
      </c>
      <c r="U3489" s="20" t="s">
        <v>146</v>
      </c>
      <c r="V3489" s="20">
        <v>0</v>
      </c>
      <c r="W3489" s="20">
        <f t="shared" si="720"/>
        <v>0</v>
      </c>
      <c r="X3489" s="18" t="s">
        <v>146</v>
      </c>
      <c r="Y3489" s="18">
        <v>0</v>
      </c>
      <c r="Z3489" s="23">
        <f t="shared" si="721"/>
        <v>0</v>
      </c>
      <c r="AA3489" s="20" t="s">
        <v>146</v>
      </c>
      <c r="AB3489" s="20">
        <v>0</v>
      </c>
      <c r="AC3489" s="24">
        <f t="shared" si="722"/>
        <v>0</v>
      </c>
      <c r="AD3489" s="18" t="s">
        <v>146</v>
      </c>
      <c r="AE3489" s="18">
        <v>0</v>
      </c>
      <c r="AF3489" s="18">
        <f t="shared" si="723"/>
        <v>0</v>
      </c>
      <c r="AG3489" s="19" t="s">
        <v>146</v>
      </c>
      <c r="AH3489" s="19">
        <v>0</v>
      </c>
      <c r="AI3489" s="19">
        <f t="shared" si="724"/>
        <v>0</v>
      </c>
      <c r="AJ3489" s="18" t="s">
        <v>146</v>
      </c>
      <c r="AK3489" s="18">
        <v>0</v>
      </c>
      <c r="AL3489" s="18">
        <f t="shared" si="725"/>
        <v>0</v>
      </c>
      <c r="AM3489" s="19" t="s">
        <v>146</v>
      </c>
      <c r="AN3489" s="19">
        <v>0</v>
      </c>
      <c r="AO3489" s="19">
        <f t="shared" si="726"/>
        <v>0</v>
      </c>
      <c r="AP3489" s="18" t="s">
        <v>146</v>
      </c>
      <c r="AQ3489" s="18">
        <v>0</v>
      </c>
      <c r="AR3489" s="18">
        <f t="shared" si="727"/>
        <v>0</v>
      </c>
      <c r="AS3489" s="20" t="s">
        <v>146</v>
      </c>
      <c r="AT3489" s="20">
        <v>0</v>
      </c>
      <c r="AU3489" s="16">
        <f t="shared" si="728"/>
        <v>0</v>
      </c>
    </row>
    <row r="3490" spans="1:47" x14ac:dyDescent="0.2">
      <c r="A3490" s="16">
        <v>3487</v>
      </c>
      <c r="B3490" s="16">
        <v>660.52978515625</v>
      </c>
      <c r="C3490" s="17">
        <v>9.0360166666666597</v>
      </c>
      <c r="D3490" s="16" t="s">
        <v>3400</v>
      </c>
      <c r="E3490" s="16" t="s">
        <v>3401</v>
      </c>
      <c r="F3490" s="18" t="s">
        <v>146</v>
      </c>
      <c r="G3490" s="18">
        <v>0</v>
      </c>
      <c r="I3490" s="19" t="s">
        <v>146</v>
      </c>
      <c r="J3490" s="19">
        <v>0</v>
      </c>
      <c r="K3490" s="19">
        <f t="shared" si="716"/>
        <v>0</v>
      </c>
      <c r="L3490" s="18" t="s">
        <v>146</v>
      </c>
      <c r="M3490" s="18">
        <v>0</v>
      </c>
      <c r="N3490" s="18">
        <f t="shared" si="717"/>
        <v>0</v>
      </c>
      <c r="O3490" s="19" t="s">
        <v>145</v>
      </c>
      <c r="P3490" s="19">
        <v>66627.921942857196</v>
      </c>
      <c r="Q3490" s="19">
        <f t="shared" si="718"/>
        <v>16016.327390109902</v>
      </c>
      <c r="R3490" s="18" t="s">
        <v>146</v>
      </c>
      <c r="S3490" s="18">
        <v>0</v>
      </c>
      <c r="T3490" s="18">
        <f t="shared" si="719"/>
        <v>0</v>
      </c>
      <c r="U3490" s="20" t="s">
        <v>146</v>
      </c>
      <c r="V3490" s="20">
        <v>0</v>
      </c>
      <c r="W3490" s="20">
        <f t="shared" si="720"/>
        <v>0</v>
      </c>
      <c r="X3490" s="18" t="s">
        <v>146</v>
      </c>
      <c r="Y3490" s="18">
        <v>0</v>
      </c>
      <c r="Z3490" s="23">
        <f t="shared" si="721"/>
        <v>0</v>
      </c>
      <c r="AA3490" s="20" t="s">
        <v>146</v>
      </c>
      <c r="AB3490" s="20">
        <v>0</v>
      </c>
      <c r="AC3490" s="24">
        <f t="shared" si="722"/>
        <v>0</v>
      </c>
      <c r="AD3490" s="18" t="s">
        <v>146</v>
      </c>
      <c r="AE3490" s="18">
        <v>0</v>
      </c>
      <c r="AF3490" s="18">
        <f t="shared" si="723"/>
        <v>0</v>
      </c>
      <c r="AG3490" s="19" t="s">
        <v>146</v>
      </c>
      <c r="AH3490" s="19">
        <v>0</v>
      </c>
      <c r="AI3490" s="19">
        <f t="shared" si="724"/>
        <v>0</v>
      </c>
      <c r="AJ3490" s="18" t="s">
        <v>146</v>
      </c>
      <c r="AK3490" s="18">
        <v>0</v>
      </c>
      <c r="AL3490" s="18">
        <f t="shared" si="725"/>
        <v>0</v>
      </c>
      <c r="AM3490" s="19" t="s">
        <v>146</v>
      </c>
      <c r="AN3490" s="19">
        <v>0</v>
      </c>
      <c r="AO3490" s="19">
        <f t="shared" si="726"/>
        <v>0</v>
      </c>
      <c r="AP3490" s="18" t="s">
        <v>146</v>
      </c>
      <c r="AQ3490" s="18">
        <v>0</v>
      </c>
      <c r="AR3490" s="18">
        <f t="shared" si="727"/>
        <v>0</v>
      </c>
      <c r="AS3490" s="20" t="s">
        <v>146</v>
      </c>
      <c r="AT3490" s="20">
        <v>0</v>
      </c>
      <c r="AU3490" s="16">
        <f t="shared" si="728"/>
        <v>0</v>
      </c>
    </row>
    <row r="3491" spans="1:47" x14ac:dyDescent="0.2">
      <c r="A3491" s="16">
        <v>3488</v>
      </c>
      <c r="B3491" s="16">
        <v>143.15507777716499</v>
      </c>
      <c r="C3491" s="17">
        <v>19.611000000000001</v>
      </c>
      <c r="F3491" s="18" t="s">
        <v>146</v>
      </c>
      <c r="G3491" s="18">
        <v>0</v>
      </c>
      <c r="I3491" s="19" t="s">
        <v>146</v>
      </c>
      <c r="J3491" s="19">
        <v>0</v>
      </c>
      <c r="K3491" s="19">
        <f t="shared" si="716"/>
        <v>0</v>
      </c>
      <c r="L3491" s="18" t="s">
        <v>146</v>
      </c>
      <c r="M3491" s="18">
        <v>0</v>
      </c>
      <c r="N3491" s="18">
        <f t="shared" si="717"/>
        <v>0</v>
      </c>
      <c r="O3491" s="19" t="s">
        <v>145</v>
      </c>
      <c r="P3491" s="19">
        <v>320145.203428571</v>
      </c>
      <c r="Q3491" s="19">
        <f t="shared" si="718"/>
        <v>76957.981593406483</v>
      </c>
      <c r="R3491" s="18" t="s">
        <v>146</v>
      </c>
      <c r="S3491" s="18">
        <v>0</v>
      </c>
      <c r="T3491" s="18">
        <f t="shared" si="719"/>
        <v>0</v>
      </c>
      <c r="U3491" s="20" t="s">
        <v>146</v>
      </c>
      <c r="V3491" s="20">
        <v>0</v>
      </c>
      <c r="W3491" s="20">
        <f t="shared" si="720"/>
        <v>0</v>
      </c>
      <c r="X3491" s="18" t="s">
        <v>146</v>
      </c>
      <c r="Y3491" s="18">
        <v>0</v>
      </c>
      <c r="Z3491" s="23">
        <f t="shared" si="721"/>
        <v>0</v>
      </c>
      <c r="AA3491" s="20" t="s">
        <v>146</v>
      </c>
      <c r="AB3491" s="20">
        <v>0</v>
      </c>
      <c r="AC3491" s="24">
        <f t="shared" si="722"/>
        <v>0</v>
      </c>
      <c r="AD3491" s="18" t="s">
        <v>146</v>
      </c>
      <c r="AE3491" s="18">
        <v>0</v>
      </c>
      <c r="AF3491" s="18">
        <f t="shared" si="723"/>
        <v>0</v>
      </c>
      <c r="AG3491" s="19" t="s">
        <v>146</v>
      </c>
      <c r="AH3491" s="19">
        <v>0</v>
      </c>
      <c r="AI3491" s="19">
        <f t="shared" si="724"/>
        <v>0</v>
      </c>
      <c r="AJ3491" s="18" t="s">
        <v>146</v>
      </c>
      <c r="AK3491" s="18">
        <v>0</v>
      </c>
      <c r="AL3491" s="18">
        <f t="shared" si="725"/>
        <v>0</v>
      </c>
      <c r="AM3491" s="19" t="s">
        <v>146</v>
      </c>
      <c r="AN3491" s="19">
        <v>0</v>
      </c>
      <c r="AO3491" s="19">
        <f t="shared" si="726"/>
        <v>0</v>
      </c>
      <c r="AP3491" s="18" t="s">
        <v>146</v>
      </c>
      <c r="AQ3491" s="18">
        <v>0</v>
      </c>
      <c r="AR3491" s="18">
        <f t="shared" si="727"/>
        <v>0</v>
      </c>
      <c r="AS3491" s="20" t="s">
        <v>146</v>
      </c>
      <c r="AT3491" s="20">
        <v>0</v>
      </c>
      <c r="AU3491" s="16">
        <f t="shared" si="728"/>
        <v>0</v>
      </c>
    </row>
    <row r="3492" spans="1:47" x14ac:dyDescent="0.2">
      <c r="A3492" s="16">
        <v>3489</v>
      </c>
      <c r="B3492" s="16">
        <v>491.23531692792398</v>
      </c>
      <c r="C3492" s="17">
        <v>19.286833333333298</v>
      </c>
      <c r="D3492" s="16" t="s">
        <v>3402</v>
      </c>
      <c r="E3492" s="16" t="s">
        <v>3403</v>
      </c>
      <c r="F3492" s="18" t="s">
        <v>146</v>
      </c>
      <c r="G3492" s="18">
        <v>0</v>
      </c>
      <c r="I3492" s="19" t="s">
        <v>146</v>
      </c>
      <c r="J3492" s="19">
        <v>0</v>
      </c>
      <c r="K3492" s="19">
        <f t="shared" si="716"/>
        <v>0</v>
      </c>
      <c r="L3492" s="18" t="s">
        <v>146</v>
      </c>
      <c r="M3492" s="18">
        <v>0</v>
      </c>
      <c r="N3492" s="18">
        <f t="shared" si="717"/>
        <v>0</v>
      </c>
      <c r="O3492" s="19" t="s">
        <v>145</v>
      </c>
      <c r="P3492" s="19">
        <v>65505.315999999097</v>
      </c>
      <c r="Q3492" s="19">
        <f t="shared" si="718"/>
        <v>15746.470192307475</v>
      </c>
      <c r="R3492" s="18" t="s">
        <v>146</v>
      </c>
      <c r="S3492" s="18">
        <v>0</v>
      </c>
      <c r="T3492" s="18">
        <f t="shared" si="719"/>
        <v>0</v>
      </c>
      <c r="U3492" s="20" t="s">
        <v>146</v>
      </c>
      <c r="V3492" s="20">
        <v>0</v>
      </c>
      <c r="W3492" s="20">
        <f t="shared" si="720"/>
        <v>0</v>
      </c>
      <c r="X3492" s="18" t="s">
        <v>146</v>
      </c>
      <c r="Y3492" s="18">
        <v>0</v>
      </c>
      <c r="Z3492" s="23">
        <f t="shared" si="721"/>
        <v>0</v>
      </c>
      <c r="AA3492" s="20" t="s">
        <v>146</v>
      </c>
      <c r="AB3492" s="20">
        <v>0</v>
      </c>
      <c r="AC3492" s="24">
        <f t="shared" si="722"/>
        <v>0</v>
      </c>
      <c r="AD3492" s="18" t="s">
        <v>146</v>
      </c>
      <c r="AE3492" s="18">
        <v>0</v>
      </c>
      <c r="AF3492" s="18">
        <f t="shared" si="723"/>
        <v>0</v>
      </c>
      <c r="AG3492" s="19" t="s">
        <v>146</v>
      </c>
      <c r="AH3492" s="19">
        <v>0</v>
      </c>
      <c r="AI3492" s="19">
        <f t="shared" si="724"/>
        <v>0</v>
      </c>
      <c r="AJ3492" s="18" t="s">
        <v>146</v>
      </c>
      <c r="AK3492" s="18">
        <v>0</v>
      </c>
      <c r="AL3492" s="18">
        <f t="shared" si="725"/>
        <v>0</v>
      </c>
      <c r="AM3492" s="19" t="s">
        <v>146</v>
      </c>
      <c r="AN3492" s="19">
        <v>0</v>
      </c>
      <c r="AO3492" s="19">
        <f t="shared" si="726"/>
        <v>0</v>
      </c>
      <c r="AP3492" s="18" t="s">
        <v>146</v>
      </c>
      <c r="AQ3492" s="18">
        <v>0</v>
      </c>
      <c r="AR3492" s="18">
        <f t="shared" si="727"/>
        <v>0</v>
      </c>
      <c r="AS3492" s="20" t="s">
        <v>146</v>
      </c>
      <c r="AT3492" s="20">
        <v>0</v>
      </c>
      <c r="AU3492" s="16">
        <f t="shared" si="728"/>
        <v>0</v>
      </c>
    </row>
    <row r="3493" spans="1:47" x14ac:dyDescent="0.2">
      <c r="A3493" s="16">
        <v>3490</v>
      </c>
      <c r="B3493" s="16">
        <v>498.80398559570301</v>
      </c>
      <c r="C3493" s="17">
        <v>0.82291666666666596</v>
      </c>
      <c r="F3493" s="18" t="s">
        <v>146</v>
      </c>
      <c r="G3493" s="18">
        <v>0</v>
      </c>
      <c r="I3493" s="19" t="s">
        <v>146</v>
      </c>
      <c r="J3493" s="19">
        <v>0</v>
      </c>
      <c r="K3493" s="19">
        <f t="shared" si="716"/>
        <v>0</v>
      </c>
      <c r="L3493" s="18" t="s">
        <v>146</v>
      </c>
      <c r="M3493" s="18">
        <v>0</v>
      </c>
      <c r="N3493" s="18">
        <f t="shared" si="717"/>
        <v>0</v>
      </c>
      <c r="O3493" s="19" t="s">
        <v>145</v>
      </c>
      <c r="P3493" s="19">
        <v>38162.726585714299</v>
      </c>
      <c r="Q3493" s="19">
        <f t="shared" si="718"/>
        <v>9173.7323523351679</v>
      </c>
      <c r="R3493" s="18" t="s">
        <v>146</v>
      </c>
      <c r="S3493" s="18">
        <v>0</v>
      </c>
      <c r="T3493" s="18">
        <f t="shared" si="719"/>
        <v>0</v>
      </c>
      <c r="U3493" s="20" t="s">
        <v>146</v>
      </c>
      <c r="V3493" s="20">
        <v>0</v>
      </c>
      <c r="W3493" s="20">
        <f t="shared" si="720"/>
        <v>0</v>
      </c>
      <c r="X3493" s="18" t="s">
        <v>146</v>
      </c>
      <c r="Y3493" s="18">
        <v>0</v>
      </c>
      <c r="Z3493" s="23">
        <f t="shared" si="721"/>
        <v>0</v>
      </c>
      <c r="AA3493" s="20" t="s">
        <v>146</v>
      </c>
      <c r="AB3493" s="20">
        <v>0</v>
      </c>
      <c r="AC3493" s="24">
        <f t="shared" si="722"/>
        <v>0</v>
      </c>
      <c r="AD3493" s="18" t="s">
        <v>146</v>
      </c>
      <c r="AE3493" s="18">
        <v>0</v>
      </c>
      <c r="AF3493" s="18">
        <f t="shared" si="723"/>
        <v>0</v>
      </c>
      <c r="AG3493" s="19" t="s">
        <v>146</v>
      </c>
      <c r="AH3493" s="19">
        <v>0</v>
      </c>
      <c r="AI3493" s="19">
        <f t="shared" si="724"/>
        <v>0</v>
      </c>
      <c r="AJ3493" s="18" t="s">
        <v>146</v>
      </c>
      <c r="AK3493" s="18">
        <v>0</v>
      </c>
      <c r="AL3493" s="18">
        <f t="shared" si="725"/>
        <v>0</v>
      </c>
      <c r="AM3493" s="19" t="s">
        <v>146</v>
      </c>
      <c r="AN3493" s="19">
        <v>0</v>
      </c>
      <c r="AO3493" s="19">
        <f t="shared" si="726"/>
        <v>0</v>
      </c>
      <c r="AP3493" s="18" t="s">
        <v>146</v>
      </c>
      <c r="AQ3493" s="18">
        <v>0</v>
      </c>
      <c r="AR3493" s="18">
        <f t="shared" si="727"/>
        <v>0</v>
      </c>
      <c r="AS3493" s="20" t="s">
        <v>146</v>
      </c>
      <c r="AT3493" s="20">
        <v>0</v>
      </c>
      <c r="AU3493" s="16">
        <f t="shared" si="728"/>
        <v>0</v>
      </c>
    </row>
    <row r="3494" spans="1:47" x14ac:dyDescent="0.2">
      <c r="A3494" s="16">
        <v>3491</v>
      </c>
      <c r="B3494" s="16">
        <v>928.43753349396695</v>
      </c>
      <c r="C3494" s="17">
        <v>6.92584444444444</v>
      </c>
      <c r="D3494" s="16" t="s">
        <v>3404</v>
      </c>
      <c r="E3494" s="16" t="s">
        <v>3405</v>
      </c>
      <c r="F3494" s="18" t="s">
        <v>146</v>
      </c>
      <c r="G3494" s="18">
        <v>0</v>
      </c>
      <c r="I3494" s="19" t="s">
        <v>146</v>
      </c>
      <c r="J3494" s="19">
        <v>0</v>
      </c>
      <c r="K3494" s="19">
        <f t="shared" si="716"/>
        <v>0</v>
      </c>
      <c r="L3494" s="18" t="s">
        <v>146</v>
      </c>
      <c r="M3494" s="18">
        <v>0</v>
      </c>
      <c r="N3494" s="18">
        <f t="shared" si="717"/>
        <v>0</v>
      </c>
      <c r="O3494" s="19" t="s">
        <v>145</v>
      </c>
      <c r="P3494" s="19">
        <v>56722.510600000001</v>
      </c>
      <c r="Q3494" s="19">
        <f t="shared" si="718"/>
        <v>13635.218894230769</v>
      </c>
      <c r="R3494" s="18" t="s">
        <v>146</v>
      </c>
      <c r="S3494" s="18">
        <v>0</v>
      </c>
      <c r="T3494" s="18">
        <f t="shared" si="719"/>
        <v>0</v>
      </c>
      <c r="U3494" s="20" t="s">
        <v>146</v>
      </c>
      <c r="V3494" s="20">
        <v>0</v>
      </c>
      <c r="W3494" s="20">
        <f t="shared" si="720"/>
        <v>0</v>
      </c>
      <c r="X3494" s="18" t="s">
        <v>146</v>
      </c>
      <c r="Y3494" s="18">
        <v>0</v>
      </c>
      <c r="Z3494" s="23">
        <f t="shared" si="721"/>
        <v>0</v>
      </c>
      <c r="AA3494" s="20" t="s">
        <v>145</v>
      </c>
      <c r="AB3494" s="20">
        <v>79694.843028571602</v>
      </c>
      <c r="AC3494" s="24">
        <f t="shared" si="722"/>
        <v>13599.802564602662</v>
      </c>
      <c r="AD3494" s="18" t="s">
        <v>146</v>
      </c>
      <c r="AE3494" s="18">
        <v>0</v>
      </c>
      <c r="AF3494" s="18">
        <f t="shared" si="723"/>
        <v>0</v>
      </c>
      <c r="AG3494" s="19" t="s">
        <v>145</v>
      </c>
      <c r="AH3494" s="19">
        <v>47453.1913285712</v>
      </c>
      <c r="AI3494" s="19">
        <f t="shared" si="724"/>
        <v>15817.730442857066</v>
      </c>
      <c r="AJ3494" s="18" t="s">
        <v>146</v>
      </c>
      <c r="AK3494" s="18">
        <v>0</v>
      </c>
      <c r="AL3494" s="18">
        <f t="shared" si="725"/>
        <v>0</v>
      </c>
      <c r="AM3494" s="19" t="s">
        <v>146</v>
      </c>
      <c r="AN3494" s="19">
        <v>0</v>
      </c>
      <c r="AO3494" s="19">
        <f t="shared" si="726"/>
        <v>0</v>
      </c>
      <c r="AP3494" s="18" t="s">
        <v>146</v>
      </c>
      <c r="AQ3494" s="18">
        <v>0</v>
      </c>
      <c r="AR3494" s="18">
        <f t="shared" si="727"/>
        <v>0</v>
      </c>
      <c r="AS3494" s="20" t="s">
        <v>146</v>
      </c>
      <c r="AT3494" s="20">
        <v>0</v>
      </c>
      <c r="AU3494" s="16">
        <f t="shared" si="728"/>
        <v>0</v>
      </c>
    </row>
    <row r="3495" spans="1:47" x14ac:dyDescent="0.2">
      <c r="A3495" s="16">
        <v>3492</v>
      </c>
      <c r="B3495" s="16">
        <v>863.626953125</v>
      </c>
      <c r="C3495" s="17">
        <v>6.8628166666666601</v>
      </c>
      <c r="D3495" s="16" t="s">
        <v>3406</v>
      </c>
      <c r="E3495" s="16" t="s">
        <v>3407</v>
      </c>
      <c r="F3495" s="18" t="s">
        <v>146</v>
      </c>
      <c r="G3495" s="18">
        <v>0</v>
      </c>
      <c r="I3495" s="19" t="s">
        <v>146</v>
      </c>
      <c r="J3495" s="19">
        <v>0</v>
      </c>
      <c r="K3495" s="19">
        <f t="shared" si="716"/>
        <v>0</v>
      </c>
      <c r="L3495" s="18" t="s">
        <v>146</v>
      </c>
      <c r="M3495" s="18">
        <v>0</v>
      </c>
      <c r="N3495" s="18">
        <f t="shared" si="717"/>
        <v>0</v>
      </c>
      <c r="O3495" s="19" t="s">
        <v>145</v>
      </c>
      <c r="P3495" s="19">
        <v>51733.529157142897</v>
      </c>
      <c r="Q3495" s="19">
        <f t="shared" si="718"/>
        <v>12435.94450892858</v>
      </c>
      <c r="R3495" s="18" t="s">
        <v>146</v>
      </c>
      <c r="S3495" s="18">
        <v>0</v>
      </c>
      <c r="T3495" s="18">
        <f t="shared" si="719"/>
        <v>0</v>
      </c>
      <c r="U3495" s="20" t="s">
        <v>146</v>
      </c>
      <c r="V3495" s="20">
        <v>0</v>
      </c>
      <c r="W3495" s="20">
        <f t="shared" si="720"/>
        <v>0</v>
      </c>
      <c r="X3495" s="18" t="s">
        <v>146</v>
      </c>
      <c r="Y3495" s="18">
        <v>0</v>
      </c>
      <c r="Z3495" s="23">
        <f t="shared" si="721"/>
        <v>0</v>
      </c>
      <c r="AA3495" s="20" t="s">
        <v>146</v>
      </c>
      <c r="AB3495" s="20">
        <v>0</v>
      </c>
      <c r="AC3495" s="24">
        <f t="shared" si="722"/>
        <v>0</v>
      </c>
      <c r="AD3495" s="18" t="s">
        <v>146</v>
      </c>
      <c r="AE3495" s="18">
        <v>0</v>
      </c>
      <c r="AF3495" s="18">
        <f t="shared" si="723"/>
        <v>0</v>
      </c>
      <c r="AG3495" s="19" t="s">
        <v>146</v>
      </c>
      <c r="AH3495" s="19">
        <v>0</v>
      </c>
      <c r="AI3495" s="19">
        <f t="shared" si="724"/>
        <v>0</v>
      </c>
      <c r="AJ3495" s="18" t="s">
        <v>146</v>
      </c>
      <c r="AK3495" s="18">
        <v>0</v>
      </c>
      <c r="AL3495" s="18">
        <f t="shared" si="725"/>
        <v>0</v>
      </c>
      <c r="AM3495" s="19" t="s">
        <v>146</v>
      </c>
      <c r="AN3495" s="19">
        <v>0</v>
      </c>
      <c r="AO3495" s="19">
        <f t="shared" si="726"/>
        <v>0</v>
      </c>
      <c r="AP3495" s="18" t="s">
        <v>146</v>
      </c>
      <c r="AQ3495" s="18">
        <v>0</v>
      </c>
      <c r="AR3495" s="18">
        <f t="shared" si="727"/>
        <v>0</v>
      </c>
      <c r="AS3495" s="20" t="s">
        <v>146</v>
      </c>
      <c r="AT3495" s="20">
        <v>0</v>
      </c>
      <c r="AU3495" s="16">
        <f t="shared" si="728"/>
        <v>0</v>
      </c>
    </row>
    <row r="3496" spans="1:47" x14ac:dyDescent="0.2">
      <c r="A3496" s="16">
        <v>3493</v>
      </c>
      <c r="B3496" s="16">
        <v>577.73004150390602</v>
      </c>
      <c r="C3496" s="17">
        <v>1.84876666666666</v>
      </c>
      <c r="F3496" s="18" t="s">
        <v>146</v>
      </c>
      <c r="G3496" s="18">
        <v>0</v>
      </c>
      <c r="I3496" s="19" t="s">
        <v>146</v>
      </c>
      <c r="J3496" s="19">
        <v>0</v>
      </c>
      <c r="K3496" s="19">
        <f t="shared" si="716"/>
        <v>0</v>
      </c>
      <c r="L3496" s="18" t="s">
        <v>146</v>
      </c>
      <c r="M3496" s="18">
        <v>0</v>
      </c>
      <c r="N3496" s="18">
        <f t="shared" si="717"/>
        <v>0</v>
      </c>
      <c r="O3496" s="19" t="s">
        <v>145</v>
      </c>
      <c r="P3496" s="19">
        <v>37311.366685714202</v>
      </c>
      <c r="Q3496" s="19">
        <f t="shared" si="718"/>
        <v>8969.0785302197601</v>
      </c>
      <c r="R3496" s="18" t="s">
        <v>146</v>
      </c>
      <c r="S3496" s="18">
        <v>0</v>
      </c>
      <c r="T3496" s="18">
        <f t="shared" si="719"/>
        <v>0</v>
      </c>
      <c r="U3496" s="20" t="s">
        <v>146</v>
      </c>
      <c r="V3496" s="20">
        <v>0</v>
      </c>
      <c r="W3496" s="20">
        <f t="shared" si="720"/>
        <v>0</v>
      </c>
      <c r="X3496" s="18" t="s">
        <v>146</v>
      </c>
      <c r="Y3496" s="18">
        <v>0</v>
      </c>
      <c r="Z3496" s="23">
        <f t="shared" si="721"/>
        <v>0</v>
      </c>
      <c r="AA3496" s="20" t="s">
        <v>146</v>
      </c>
      <c r="AB3496" s="20">
        <v>0</v>
      </c>
      <c r="AC3496" s="24">
        <f t="shared" si="722"/>
        <v>0</v>
      </c>
      <c r="AD3496" s="18" t="s">
        <v>146</v>
      </c>
      <c r="AE3496" s="18">
        <v>0</v>
      </c>
      <c r="AF3496" s="18">
        <f t="shared" si="723"/>
        <v>0</v>
      </c>
      <c r="AG3496" s="19" t="s">
        <v>146</v>
      </c>
      <c r="AH3496" s="19">
        <v>0</v>
      </c>
      <c r="AI3496" s="19">
        <f t="shared" si="724"/>
        <v>0</v>
      </c>
      <c r="AJ3496" s="18" t="s">
        <v>146</v>
      </c>
      <c r="AK3496" s="18">
        <v>0</v>
      </c>
      <c r="AL3496" s="18">
        <f t="shared" si="725"/>
        <v>0</v>
      </c>
      <c r="AM3496" s="19" t="s">
        <v>146</v>
      </c>
      <c r="AN3496" s="19">
        <v>0</v>
      </c>
      <c r="AO3496" s="19">
        <f t="shared" si="726"/>
        <v>0</v>
      </c>
      <c r="AP3496" s="18" t="s">
        <v>146</v>
      </c>
      <c r="AQ3496" s="18">
        <v>0</v>
      </c>
      <c r="AR3496" s="18">
        <f t="shared" si="727"/>
        <v>0</v>
      </c>
      <c r="AS3496" s="20" t="s">
        <v>146</v>
      </c>
      <c r="AT3496" s="20">
        <v>0</v>
      </c>
      <c r="AU3496" s="16">
        <f t="shared" si="728"/>
        <v>0</v>
      </c>
    </row>
    <row r="3497" spans="1:47" x14ac:dyDescent="0.2">
      <c r="A3497" s="16">
        <v>3494</v>
      </c>
      <c r="B3497" s="16">
        <v>237.16483165347501</v>
      </c>
      <c r="C3497" s="17">
        <v>9.7715833333333304</v>
      </c>
      <c r="F3497" s="18" t="s">
        <v>146</v>
      </c>
      <c r="G3497" s="18">
        <v>0</v>
      </c>
      <c r="I3497" s="19" t="s">
        <v>146</v>
      </c>
      <c r="J3497" s="19">
        <v>0</v>
      </c>
      <c r="K3497" s="19">
        <f t="shared" si="716"/>
        <v>0</v>
      </c>
      <c r="L3497" s="18" t="s">
        <v>146</v>
      </c>
      <c r="M3497" s="18">
        <v>0</v>
      </c>
      <c r="N3497" s="18">
        <f t="shared" si="717"/>
        <v>0</v>
      </c>
      <c r="O3497" s="19" t="s">
        <v>145</v>
      </c>
      <c r="P3497" s="19">
        <v>85048.877057143007</v>
      </c>
      <c r="Q3497" s="19">
        <f t="shared" si="718"/>
        <v>20444.44160027476</v>
      </c>
      <c r="R3497" s="18" t="s">
        <v>146</v>
      </c>
      <c r="S3497" s="18">
        <v>0</v>
      </c>
      <c r="T3497" s="18">
        <f t="shared" si="719"/>
        <v>0</v>
      </c>
      <c r="U3497" s="20" t="s">
        <v>146</v>
      </c>
      <c r="V3497" s="20">
        <v>0</v>
      </c>
      <c r="W3497" s="20">
        <f t="shared" si="720"/>
        <v>0</v>
      </c>
      <c r="X3497" s="18" t="s">
        <v>146</v>
      </c>
      <c r="Y3497" s="18">
        <v>0</v>
      </c>
      <c r="Z3497" s="23">
        <f t="shared" si="721"/>
        <v>0</v>
      </c>
      <c r="AA3497" s="20" t="s">
        <v>146</v>
      </c>
      <c r="AB3497" s="20">
        <v>0</v>
      </c>
      <c r="AC3497" s="24">
        <f t="shared" si="722"/>
        <v>0</v>
      </c>
      <c r="AD3497" s="18" t="s">
        <v>146</v>
      </c>
      <c r="AE3497" s="18">
        <v>0</v>
      </c>
      <c r="AF3497" s="18">
        <f t="shared" si="723"/>
        <v>0</v>
      </c>
      <c r="AG3497" s="19" t="s">
        <v>146</v>
      </c>
      <c r="AH3497" s="19">
        <v>0</v>
      </c>
      <c r="AI3497" s="19">
        <f t="shared" si="724"/>
        <v>0</v>
      </c>
      <c r="AJ3497" s="18" t="s">
        <v>146</v>
      </c>
      <c r="AK3497" s="18">
        <v>0</v>
      </c>
      <c r="AL3497" s="18">
        <f t="shared" si="725"/>
        <v>0</v>
      </c>
      <c r="AM3497" s="19" t="s">
        <v>146</v>
      </c>
      <c r="AN3497" s="19">
        <v>0</v>
      </c>
      <c r="AO3497" s="19">
        <f t="shared" si="726"/>
        <v>0</v>
      </c>
      <c r="AP3497" s="18" t="s">
        <v>146</v>
      </c>
      <c r="AQ3497" s="18">
        <v>0</v>
      </c>
      <c r="AR3497" s="18">
        <f t="shared" si="727"/>
        <v>0</v>
      </c>
      <c r="AS3497" s="20" t="s">
        <v>146</v>
      </c>
      <c r="AT3497" s="20">
        <v>0</v>
      </c>
      <c r="AU3497" s="16">
        <f t="shared" si="728"/>
        <v>0</v>
      </c>
    </row>
    <row r="3498" spans="1:47" x14ac:dyDescent="0.2">
      <c r="A3498" s="16">
        <v>3495</v>
      </c>
      <c r="B3498" s="16">
        <v>380.33831458363699</v>
      </c>
      <c r="C3498" s="17">
        <v>15.042216666666601</v>
      </c>
      <c r="D3498" s="16" t="s">
        <v>3408</v>
      </c>
      <c r="E3498" s="16" t="s">
        <v>3409</v>
      </c>
      <c r="F3498" s="18" t="s">
        <v>146</v>
      </c>
      <c r="G3498" s="18">
        <v>0</v>
      </c>
      <c r="I3498" s="19" t="s">
        <v>146</v>
      </c>
      <c r="J3498" s="19">
        <v>0</v>
      </c>
      <c r="K3498" s="19">
        <f t="shared" si="716"/>
        <v>0</v>
      </c>
      <c r="L3498" s="18" t="s">
        <v>146</v>
      </c>
      <c r="M3498" s="18">
        <v>0</v>
      </c>
      <c r="N3498" s="18">
        <f t="shared" si="717"/>
        <v>0</v>
      </c>
      <c r="O3498" s="19" t="s">
        <v>145</v>
      </c>
      <c r="P3498" s="19">
        <v>38486.506785714198</v>
      </c>
      <c r="Q3498" s="19">
        <f t="shared" si="718"/>
        <v>9251.5641311812979</v>
      </c>
      <c r="R3498" s="18" t="s">
        <v>146</v>
      </c>
      <c r="S3498" s="18">
        <v>0</v>
      </c>
      <c r="T3498" s="18">
        <f t="shared" si="719"/>
        <v>0</v>
      </c>
      <c r="U3498" s="20" t="s">
        <v>146</v>
      </c>
      <c r="V3498" s="20">
        <v>0</v>
      </c>
      <c r="W3498" s="20">
        <f t="shared" si="720"/>
        <v>0</v>
      </c>
      <c r="X3498" s="18" t="s">
        <v>146</v>
      </c>
      <c r="Y3498" s="18">
        <v>0</v>
      </c>
      <c r="Z3498" s="23">
        <f t="shared" si="721"/>
        <v>0</v>
      </c>
      <c r="AA3498" s="20" t="s">
        <v>146</v>
      </c>
      <c r="AB3498" s="20">
        <v>0</v>
      </c>
      <c r="AC3498" s="24">
        <f t="shared" si="722"/>
        <v>0</v>
      </c>
      <c r="AD3498" s="18" t="s">
        <v>146</v>
      </c>
      <c r="AE3498" s="18">
        <v>0</v>
      </c>
      <c r="AF3498" s="18">
        <f t="shared" si="723"/>
        <v>0</v>
      </c>
      <c r="AG3498" s="19" t="s">
        <v>146</v>
      </c>
      <c r="AH3498" s="19">
        <v>0</v>
      </c>
      <c r="AI3498" s="19">
        <f t="shared" si="724"/>
        <v>0</v>
      </c>
      <c r="AJ3498" s="18" t="s">
        <v>146</v>
      </c>
      <c r="AK3498" s="18">
        <v>0</v>
      </c>
      <c r="AL3498" s="18">
        <f t="shared" si="725"/>
        <v>0</v>
      </c>
      <c r="AM3498" s="19" t="s">
        <v>146</v>
      </c>
      <c r="AN3498" s="19">
        <v>0</v>
      </c>
      <c r="AO3498" s="19">
        <f t="shared" si="726"/>
        <v>0</v>
      </c>
      <c r="AP3498" s="18" t="s">
        <v>146</v>
      </c>
      <c r="AQ3498" s="18">
        <v>0</v>
      </c>
      <c r="AR3498" s="18">
        <f t="shared" si="727"/>
        <v>0</v>
      </c>
      <c r="AS3498" s="20" t="s">
        <v>146</v>
      </c>
      <c r="AT3498" s="20">
        <v>0</v>
      </c>
      <c r="AU3498" s="16">
        <f t="shared" si="728"/>
        <v>0</v>
      </c>
    </row>
    <row r="3499" spans="1:47" x14ac:dyDescent="0.2">
      <c r="A3499" s="16">
        <v>3496</v>
      </c>
      <c r="B3499" s="16">
        <v>490.44990162604302</v>
      </c>
      <c r="C3499" s="17">
        <v>15.042216666666601</v>
      </c>
      <c r="D3499" s="16" t="s">
        <v>3410</v>
      </c>
      <c r="E3499" s="16" t="s">
        <v>3411</v>
      </c>
      <c r="F3499" s="18" t="s">
        <v>146</v>
      </c>
      <c r="G3499" s="18">
        <v>0</v>
      </c>
      <c r="I3499" s="19" t="s">
        <v>146</v>
      </c>
      <c r="J3499" s="19">
        <v>0</v>
      </c>
      <c r="K3499" s="19">
        <f t="shared" si="716"/>
        <v>0</v>
      </c>
      <c r="L3499" s="18" t="s">
        <v>146</v>
      </c>
      <c r="M3499" s="18">
        <v>0</v>
      </c>
      <c r="N3499" s="18">
        <f t="shared" si="717"/>
        <v>0</v>
      </c>
      <c r="O3499" s="19" t="s">
        <v>145</v>
      </c>
      <c r="P3499" s="19">
        <v>65355.572942857201</v>
      </c>
      <c r="Q3499" s="19">
        <f t="shared" si="718"/>
        <v>15710.474265109904</v>
      </c>
      <c r="R3499" s="18" t="s">
        <v>146</v>
      </c>
      <c r="S3499" s="18">
        <v>0</v>
      </c>
      <c r="T3499" s="18">
        <f t="shared" si="719"/>
        <v>0</v>
      </c>
      <c r="U3499" s="20" t="s">
        <v>146</v>
      </c>
      <c r="V3499" s="20">
        <v>0</v>
      </c>
      <c r="W3499" s="20">
        <f t="shared" si="720"/>
        <v>0</v>
      </c>
      <c r="X3499" s="18" t="s">
        <v>146</v>
      </c>
      <c r="Y3499" s="18">
        <v>0</v>
      </c>
      <c r="Z3499" s="23">
        <f t="shared" si="721"/>
        <v>0</v>
      </c>
      <c r="AA3499" s="20" t="s">
        <v>146</v>
      </c>
      <c r="AB3499" s="20">
        <v>0</v>
      </c>
      <c r="AC3499" s="24">
        <f t="shared" si="722"/>
        <v>0</v>
      </c>
      <c r="AD3499" s="18" t="s">
        <v>146</v>
      </c>
      <c r="AE3499" s="18">
        <v>0</v>
      </c>
      <c r="AF3499" s="18">
        <f t="shared" si="723"/>
        <v>0</v>
      </c>
      <c r="AG3499" s="19" t="s">
        <v>146</v>
      </c>
      <c r="AH3499" s="19">
        <v>0</v>
      </c>
      <c r="AI3499" s="19">
        <f t="shared" si="724"/>
        <v>0</v>
      </c>
      <c r="AJ3499" s="18" t="s">
        <v>146</v>
      </c>
      <c r="AK3499" s="18">
        <v>0</v>
      </c>
      <c r="AL3499" s="18">
        <f t="shared" si="725"/>
        <v>0</v>
      </c>
      <c r="AM3499" s="19" t="s">
        <v>146</v>
      </c>
      <c r="AN3499" s="19">
        <v>0</v>
      </c>
      <c r="AO3499" s="19">
        <f t="shared" si="726"/>
        <v>0</v>
      </c>
      <c r="AP3499" s="18" t="s">
        <v>146</v>
      </c>
      <c r="AQ3499" s="18">
        <v>0</v>
      </c>
      <c r="AR3499" s="18">
        <f t="shared" si="727"/>
        <v>0</v>
      </c>
      <c r="AS3499" s="20" t="s">
        <v>146</v>
      </c>
      <c r="AT3499" s="20">
        <v>0</v>
      </c>
      <c r="AU3499" s="16">
        <f t="shared" si="728"/>
        <v>0</v>
      </c>
    </row>
    <row r="3500" spans="1:47" x14ac:dyDescent="0.2">
      <c r="A3500" s="16">
        <v>3497</v>
      </c>
      <c r="B3500" s="16">
        <v>926.16355950768298</v>
      </c>
      <c r="C3500" s="17">
        <v>5.8066416666666596</v>
      </c>
      <c r="F3500" s="18" t="s">
        <v>146</v>
      </c>
      <c r="G3500" s="18">
        <v>0</v>
      </c>
      <c r="I3500" s="19" t="s">
        <v>146</v>
      </c>
      <c r="J3500" s="19">
        <v>0</v>
      </c>
      <c r="K3500" s="19">
        <f t="shared" si="716"/>
        <v>0</v>
      </c>
      <c r="L3500" s="18" t="s">
        <v>146</v>
      </c>
      <c r="M3500" s="18">
        <v>0</v>
      </c>
      <c r="N3500" s="18">
        <f t="shared" si="717"/>
        <v>0</v>
      </c>
      <c r="O3500" s="19" t="s">
        <v>145</v>
      </c>
      <c r="P3500" s="19">
        <v>33126.025457142801</v>
      </c>
      <c r="Q3500" s="19">
        <f t="shared" si="718"/>
        <v>7962.98688873625</v>
      </c>
      <c r="R3500" s="18" t="s">
        <v>145</v>
      </c>
      <c r="S3500" s="18">
        <v>103484.866914285</v>
      </c>
      <c r="T3500" s="18">
        <f t="shared" si="719"/>
        <v>9988.8867677881281</v>
      </c>
      <c r="U3500" s="20" t="s">
        <v>146</v>
      </c>
      <c r="V3500" s="20">
        <v>0</v>
      </c>
      <c r="W3500" s="20">
        <f t="shared" si="720"/>
        <v>0</v>
      </c>
      <c r="X3500" s="18" t="s">
        <v>146</v>
      </c>
      <c r="Y3500" s="18">
        <v>0</v>
      </c>
      <c r="Z3500" s="23">
        <f t="shared" si="721"/>
        <v>0</v>
      </c>
      <c r="AA3500" s="20" t="s">
        <v>146</v>
      </c>
      <c r="AB3500" s="20">
        <v>0</v>
      </c>
      <c r="AC3500" s="24">
        <f t="shared" si="722"/>
        <v>0</v>
      </c>
      <c r="AD3500" s="18" t="s">
        <v>145</v>
      </c>
      <c r="AE3500" s="18">
        <v>108057.82394285699</v>
      </c>
      <c r="AF3500" s="18">
        <f t="shared" si="723"/>
        <v>8455.2287905208923</v>
      </c>
      <c r="AG3500" s="19" t="s">
        <v>145</v>
      </c>
      <c r="AH3500" s="19">
        <v>107729.117542857</v>
      </c>
      <c r="AI3500" s="19">
        <f t="shared" si="724"/>
        <v>35909.705847619</v>
      </c>
      <c r="AJ3500" s="18" t="s">
        <v>146</v>
      </c>
      <c r="AK3500" s="18">
        <v>0</v>
      </c>
      <c r="AL3500" s="18">
        <f t="shared" si="725"/>
        <v>0</v>
      </c>
      <c r="AM3500" s="19" t="s">
        <v>146</v>
      </c>
      <c r="AN3500" s="19">
        <v>0</v>
      </c>
      <c r="AO3500" s="19">
        <f t="shared" si="726"/>
        <v>0</v>
      </c>
      <c r="AP3500" s="18" t="s">
        <v>146</v>
      </c>
      <c r="AQ3500" s="18">
        <v>0</v>
      </c>
      <c r="AR3500" s="18">
        <f t="shared" si="727"/>
        <v>0</v>
      </c>
      <c r="AS3500" s="20" t="s">
        <v>146</v>
      </c>
      <c r="AT3500" s="20">
        <v>0</v>
      </c>
      <c r="AU3500" s="16">
        <f t="shared" si="728"/>
        <v>0</v>
      </c>
    </row>
    <row r="3501" spans="1:47" x14ac:dyDescent="0.2">
      <c r="A3501" s="16">
        <v>3498</v>
      </c>
      <c r="B3501" s="16">
        <v>882.559171982463</v>
      </c>
      <c r="C3501" s="17">
        <v>0.66789999999999905</v>
      </c>
      <c r="F3501" s="18" t="s">
        <v>146</v>
      </c>
      <c r="G3501" s="18">
        <v>0</v>
      </c>
      <c r="I3501" s="19" t="s">
        <v>146</v>
      </c>
      <c r="J3501" s="19">
        <v>0</v>
      </c>
      <c r="K3501" s="19">
        <f t="shared" si="716"/>
        <v>0</v>
      </c>
      <c r="L3501" s="18" t="s">
        <v>146</v>
      </c>
      <c r="M3501" s="18">
        <v>0</v>
      </c>
      <c r="N3501" s="18">
        <f t="shared" si="717"/>
        <v>0</v>
      </c>
      <c r="O3501" s="19" t="s">
        <v>145</v>
      </c>
      <c r="P3501" s="19">
        <v>59130.430099999998</v>
      </c>
      <c r="Q3501" s="19">
        <f t="shared" si="718"/>
        <v>14214.045697115384</v>
      </c>
      <c r="R3501" s="18" t="s">
        <v>146</v>
      </c>
      <c r="S3501" s="18">
        <v>0</v>
      </c>
      <c r="T3501" s="18">
        <f t="shared" si="719"/>
        <v>0</v>
      </c>
      <c r="U3501" s="20" t="s">
        <v>146</v>
      </c>
      <c r="V3501" s="20">
        <v>0</v>
      </c>
      <c r="W3501" s="20">
        <f t="shared" si="720"/>
        <v>0</v>
      </c>
      <c r="X3501" s="18" t="s">
        <v>146</v>
      </c>
      <c r="Y3501" s="18">
        <v>0</v>
      </c>
      <c r="Z3501" s="23">
        <f t="shared" si="721"/>
        <v>0</v>
      </c>
      <c r="AA3501" s="20" t="s">
        <v>146</v>
      </c>
      <c r="AB3501" s="20">
        <v>0</v>
      </c>
      <c r="AC3501" s="24">
        <f t="shared" si="722"/>
        <v>0</v>
      </c>
      <c r="AD3501" s="18" t="s">
        <v>146</v>
      </c>
      <c r="AE3501" s="18">
        <v>0</v>
      </c>
      <c r="AF3501" s="18">
        <f t="shared" si="723"/>
        <v>0</v>
      </c>
      <c r="AG3501" s="19" t="s">
        <v>146</v>
      </c>
      <c r="AH3501" s="19">
        <v>0</v>
      </c>
      <c r="AI3501" s="19">
        <f t="shared" si="724"/>
        <v>0</v>
      </c>
      <c r="AJ3501" s="18" t="s">
        <v>146</v>
      </c>
      <c r="AK3501" s="18">
        <v>0</v>
      </c>
      <c r="AL3501" s="18">
        <f t="shared" si="725"/>
        <v>0</v>
      </c>
      <c r="AM3501" s="19" t="s">
        <v>146</v>
      </c>
      <c r="AN3501" s="19">
        <v>0</v>
      </c>
      <c r="AO3501" s="19">
        <f t="shared" si="726"/>
        <v>0</v>
      </c>
      <c r="AP3501" s="18" t="s">
        <v>146</v>
      </c>
      <c r="AQ3501" s="18">
        <v>0</v>
      </c>
      <c r="AR3501" s="18">
        <f t="shared" si="727"/>
        <v>0</v>
      </c>
      <c r="AS3501" s="20" t="s">
        <v>146</v>
      </c>
      <c r="AT3501" s="20">
        <v>0</v>
      </c>
      <c r="AU3501" s="16">
        <f t="shared" si="728"/>
        <v>0</v>
      </c>
    </row>
    <row r="3502" spans="1:47" x14ac:dyDescent="0.2">
      <c r="A3502" s="16">
        <v>3499</v>
      </c>
      <c r="B3502" s="16">
        <v>389.77325439453102</v>
      </c>
      <c r="C3502" s="17">
        <v>2.2605499999999998</v>
      </c>
      <c r="F3502" s="18" t="s">
        <v>146</v>
      </c>
      <c r="G3502" s="18">
        <v>0</v>
      </c>
      <c r="I3502" s="19" t="s">
        <v>146</v>
      </c>
      <c r="J3502" s="19">
        <v>0</v>
      </c>
      <c r="K3502" s="19">
        <f t="shared" si="716"/>
        <v>0</v>
      </c>
      <c r="L3502" s="18" t="s">
        <v>146</v>
      </c>
      <c r="M3502" s="18">
        <v>0</v>
      </c>
      <c r="N3502" s="18">
        <f t="shared" si="717"/>
        <v>0</v>
      </c>
      <c r="O3502" s="19" t="s">
        <v>145</v>
      </c>
      <c r="P3502" s="19">
        <v>49451.042442856997</v>
      </c>
      <c r="Q3502" s="19">
        <f t="shared" si="718"/>
        <v>11887.269817994469</v>
      </c>
      <c r="R3502" s="18" t="s">
        <v>146</v>
      </c>
      <c r="S3502" s="18">
        <v>0</v>
      </c>
      <c r="T3502" s="18">
        <f t="shared" si="719"/>
        <v>0</v>
      </c>
      <c r="U3502" s="20" t="s">
        <v>146</v>
      </c>
      <c r="V3502" s="20">
        <v>0</v>
      </c>
      <c r="W3502" s="20">
        <f t="shared" si="720"/>
        <v>0</v>
      </c>
      <c r="X3502" s="18" t="s">
        <v>146</v>
      </c>
      <c r="Y3502" s="18">
        <v>0</v>
      </c>
      <c r="Z3502" s="23">
        <f t="shared" si="721"/>
        <v>0</v>
      </c>
      <c r="AA3502" s="20" t="s">
        <v>146</v>
      </c>
      <c r="AB3502" s="20">
        <v>0</v>
      </c>
      <c r="AC3502" s="24">
        <f t="shared" si="722"/>
        <v>0</v>
      </c>
      <c r="AD3502" s="18" t="s">
        <v>146</v>
      </c>
      <c r="AE3502" s="18">
        <v>0</v>
      </c>
      <c r="AF3502" s="18">
        <f t="shared" si="723"/>
        <v>0</v>
      </c>
      <c r="AG3502" s="19" t="s">
        <v>146</v>
      </c>
      <c r="AH3502" s="19">
        <v>0</v>
      </c>
      <c r="AI3502" s="19">
        <f t="shared" si="724"/>
        <v>0</v>
      </c>
      <c r="AJ3502" s="18" t="s">
        <v>146</v>
      </c>
      <c r="AK3502" s="18">
        <v>0</v>
      </c>
      <c r="AL3502" s="18">
        <f t="shared" si="725"/>
        <v>0</v>
      </c>
      <c r="AM3502" s="19" t="s">
        <v>146</v>
      </c>
      <c r="AN3502" s="19">
        <v>0</v>
      </c>
      <c r="AO3502" s="19">
        <f t="shared" si="726"/>
        <v>0</v>
      </c>
      <c r="AP3502" s="18" t="s">
        <v>146</v>
      </c>
      <c r="AQ3502" s="18">
        <v>0</v>
      </c>
      <c r="AR3502" s="18">
        <f t="shared" si="727"/>
        <v>0</v>
      </c>
      <c r="AS3502" s="20" t="s">
        <v>146</v>
      </c>
      <c r="AT3502" s="20">
        <v>0</v>
      </c>
      <c r="AU3502" s="16">
        <f t="shared" si="728"/>
        <v>0</v>
      </c>
    </row>
    <row r="3503" spans="1:47" x14ac:dyDescent="0.2">
      <c r="A3503" s="16">
        <v>3500</v>
      </c>
      <c r="B3503" s="16">
        <v>276.22926537009101</v>
      </c>
      <c r="C3503" s="17">
        <v>1.07938333333333</v>
      </c>
      <c r="D3503" s="16" t="s">
        <v>3412</v>
      </c>
      <c r="E3503" s="16" t="s">
        <v>3412</v>
      </c>
      <c r="F3503" s="18" t="s">
        <v>146</v>
      </c>
      <c r="G3503" s="18">
        <v>0</v>
      </c>
      <c r="I3503" s="19" t="s">
        <v>146</v>
      </c>
      <c r="J3503" s="19">
        <v>0</v>
      </c>
      <c r="K3503" s="19">
        <f t="shared" si="716"/>
        <v>0</v>
      </c>
      <c r="L3503" s="18" t="s">
        <v>146</v>
      </c>
      <c r="M3503" s="18">
        <v>0</v>
      </c>
      <c r="N3503" s="18">
        <f t="shared" si="717"/>
        <v>0</v>
      </c>
      <c r="O3503" s="19" t="s">
        <v>145</v>
      </c>
      <c r="P3503" s="19">
        <v>63060.407928571403</v>
      </c>
      <c r="Q3503" s="19">
        <f t="shared" si="718"/>
        <v>15158.751905906587</v>
      </c>
      <c r="R3503" s="18" t="s">
        <v>146</v>
      </c>
      <c r="S3503" s="18">
        <v>0</v>
      </c>
      <c r="T3503" s="18">
        <f t="shared" si="719"/>
        <v>0</v>
      </c>
      <c r="U3503" s="20" t="s">
        <v>146</v>
      </c>
      <c r="V3503" s="20">
        <v>0</v>
      </c>
      <c r="W3503" s="20">
        <f t="shared" si="720"/>
        <v>0</v>
      </c>
      <c r="X3503" s="18" t="s">
        <v>146</v>
      </c>
      <c r="Y3503" s="18">
        <v>0</v>
      </c>
      <c r="Z3503" s="23">
        <f t="shared" si="721"/>
        <v>0</v>
      </c>
      <c r="AA3503" s="20" t="s">
        <v>146</v>
      </c>
      <c r="AB3503" s="20">
        <v>0</v>
      </c>
      <c r="AC3503" s="24">
        <f t="shared" si="722"/>
        <v>0</v>
      </c>
      <c r="AD3503" s="18" t="s">
        <v>146</v>
      </c>
      <c r="AE3503" s="18">
        <v>0</v>
      </c>
      <c r="AF3503" s="18">
        <f t="shared" si="723"/>
        <v>0</v>
      </c>
      <c r="AG3503" s="19" t="s">
        <v>146</v>
      </c>
      <c r="AH3503" s="19">
        <v>0</v>
      </c>
      <c r="AI3503" s="19">
        <f t="shared" si="724"/>
        <v>0</v>
      </c>
      <c r="AJ3503" s="18" t="s">
        <v>146</v>
      </c>
      <c r="AK3503" s="18">
        <v>0</v>
      </c>
      <c r="AL3503" s="18">
        <f t="shared" si="725"/>
        <v>0</v>
      </c>
      <c r="AM3503" s="19" t="s">
        <v>146</v>
      </c>
      <c r="AN3503" s="19">
        <v>0</v>
      </c>
      <c r="AO3503" s="19">
        <f t="shared" si="726"/>
        <v>0</v>
      </c>
      <c r="AP3503" s="18" t="s">
        <v>146</v>
      </c>
      <c r="AQ3503" s="18">
        <v>0</v>
      </c>
      <c r="AR3503" s="18">
        <f t="shared" si="727"/>
        <v>0</v>
      </c>
      <c r="AS3503" s="20" t="s">
        <v>146</v>
      </c>
      <c r="AT3503" s="20">
        <v>0</v>
      </c>
      <c r="AU3503" s="16">
        <f t="shared" si="728"/>
        <v>0</v>
      </c>
    </row>
    <row r="3504" spans="1:47" x14ac:dyDescent="0.2">
      <c r="A3504" s="16">
        <v>3501</v>
      </c>
      <c r="B3504" s="16">
        <v>1113.3792222378299</v>
      </c>
      <c r="C3504" s="17">
        <v>15.4537</v>
      </c>
      <c r="F3504" s="18" t="s">
        <v>146</v>
      </c>
      <c r="G3504" s="18">
        <v>0</v>
      </c>
      <c r="I3504" s="19" t="s">
        <v>146</v>
      </c>
      <c r="J3504" s="19">
        <v>0</v>
      </c>
      <c r="K3504" s="19">
        <f t="shared" si="716"/>
        <v>0</v>
      </c>
      <c r="L3504" s="18" t="s">
        <v>146</v>
      </c>
      <c r="M3504" s="18">
        <v>0</v>
      </c>
      <c r="N3504" s="18">
        <f t="shared" si="717"/>
        <v>0</v>
      </c>
      <c r="O3504" s="19" t="s">
        <v>145</v>
      </c>
      <c r="P3504" s="19">
        <v>63294.945399999902</v>
      </c>
      <c r="Q3504" s="19">
        <f t="shared" si="718"/>
        <v>15215.131105769207</v>
      </c>
      <c r="R3504" s="18" t="s">
        <v>146</v>
      </c>
      <c r="S3504" s="18">
        <v>0</v>
      </c>
      <c r="T3504" s="18">
        <f t="shared" si="719"/>
        <v>0</v>
      </c>
      <c r="U3504" s="20" t="s">
        <v>146</v>
      </c>
      <c r="V3504" s="20">
        <v>0</v>
      </c>
      <c r="W3504" s="20">
        <f t="shared" si="720"/>
        <v>0</v>
      </c>
      <c r="X3504" s="18" t="s">
        <v>146</v>
      </c>
      <c r="Y3504" s="18">
        <v>0</v>
      </c>
      <c r="Z3504" s="23">
        <f t="shared" si="721"/>
        <v>0</v>
      </c>
      <c r="AA3504" s="20" t="s">
        <v>146</v>
      </c>
      <c r="AB3504" s="20">
        <v>0</v>
      </c>
      <c r="AC3504" s="24">
        <f t="shared" si="722"/>
        <v>0</v>
      </c>
      <c r="AD3504" s="18" t="s">
        <v>146</v>
      </c>
      <c r="AE3504" s="18">
        <v>0</v>
      </c>
      <c r="AF3504" s="18">
        <f t="shared" si="723"/>
        <v>0</v>
      </c>
      <c r="AG3504" s="19" t="s">
        <v>146</v>
      </c>
      <c r="AH3504" s="19">
        <v>0</v>
      </c>
      <c r="AI3504" s="19">
        <f t="shared" si="724"/>
        <v>0</v>
      </c>
      <c r="AJ3504" s="18" t="s">
        <v>146</v>
      </c>
      <c r="AK3504" s="18">
        <v>0</v>
      </c>
      <c r="AL3504" s="18">
        <f t="shared" si="725"/>
        <v>0</v>
      </c>
      <c r="AM3504" s="19" t="s">
        <v>146</v>
      </c>
      <c r="AN3504" s="19">
        <v>0</v>
      </c>
      <c r="AO3504" s="19">
        <f t="shared" si="726"/>
        <v>0</v>
      </c>
      <c r="AP3504" s="18" t="s">
        <v>146</v>
      </c>
      <c r="AQ3504" s="18">
        <v>0</v>
      </c>
      <c r="AR3504" s="18">
        <f t="shared" si="727"/>
        <v>0</v>
      </c>
      <c r="AS3504" s="20" t="s">
        <v>146</v>
      </c>
      <c r="AT3504" s="20">
        <v>0</v>
      </c>
      <c r="AU3504" s="16">
        <f t="shared" si="728"/>
        <v>0</v>
      </c>
    </row>
    <row r="3505" spans="1:47" x14ac:dyDescent="0.2">
      <c r="A3505" s="16">
        <v>3502</v>
      </c>
      <c r="B3505" s="16">
        <v>412.795094141145</v>
      </c>
      <c r="C3505" s="17">
        <v>5.4254833333333297</v>
      </c>
      <c r="F3505" s="18" t="s">
        <v>146</v>
      </c>
      <c r="G3505" s="18">
        <v>0</v>
      </c>
      <c r="I3505" s="19" t="s">
        <v>146</v>
      </c>
      <c r="J3505" s="19">
        <v>0</v>
      </c>
      <c r="K3505" s="19">
        <f t="shared" si="716"/>
        <v>0</v>
      </c>
      <c r="L3505" s="18" t="s">
        <v>146</v>
      </c>
      <c r="M3505" s="18">
        <v>0</v>
      </c>
      <c r="N3505" s="18">
        <f t="shared" si="717"/>
        <v>0</v>
      </c>
      <c r="O3505" s="19" t="s">
        <v>145</v>
      </c>
      <c r="P3505" s="19">
        <v>48610.744157142799</v>
      </c>
      <c r="Q3505" s="19">
        <f t="shared" si="718"/>
        <v>11685.275037774711</v>
      </c>
      <c r="R3505" s="18" t="s">
        <v>146</v>
      </c>
      <c r="S3505" s="18">
        <v>0</v>
      </c>
      <c r="T3505" s="18">
        <f t="shared" si="719"/>
        <v>0</v>
      </c>
      <c r="U3505" s="20" t="s">
        <v>146</v>
      </c>
      <c r="V3505" s="20">
        <v>0</v>
      </c>
      <c r="W3505" s="20">
        <f t="shared" si="720"/>
        <v>0</v>
      </c>
      <c r="X3505" s="18" t="s">
        <v>146</v>
      </c>
      <c r="Y3505" s="18">
        <v>0</v>
      </c>
      <c r="Z3505" s="23">
        <f t="shared" si="721"/>
        <v>0</v>
      </c>
      <c r="AA3505" s="20" t="s">
        <v>146</v>
      </c>
      <c r="AB3505" s="20">
        <v>0</v>
      </c>
      <c r="AC3505" s="24">
        <f t="shared" si="722"/>
        <v>0</v>
      </c>
      <c r="AD3505" s="18" t="s">
        <v>146</v>
      </c>
      <c r="AE3505" s="18">
        <v>0</v>
      </c>
      <c r="AF3505" s="18">
        <f t="shared" si="723"/>
        <v>0</v>
      </c>
      <c r="AG3505" s="19" t="s">
        <v>146</v>
      </c>
      <c r="AH3505" s="19">
        <v>0</v>
      </c>
      <c r="AI3505" s="19">
        <f t="shared" si="724"/>
        <v>0</v>
      </c>
      <c r="AJ3505" s="18" t="s">
        <v>146</v>
      </c>
      <c r="AK3505" s="18">
        <v>0</v>
      </c>
      <c r="AL3505" s="18">
        <f t="shared" si="725"/>
        <v>0</v>
      </c>
      <c r="AM3505" s="19" t="s">
        <v>146</v>
      </c>
      <c r="AN3505" s="19">
        <v>0</v>
      </c>
      <c r="AO3505" s="19">
        <f t="shared" si="726"/>
        <v>0</v>
      </c>
      <c r="AP3505" s="18" t="s">
        <v>146</v>
      </c>
      <c r="AQ3505" s="18">
        <v>0</v>
      </c>
      <c r="AR3505" s="18">
        <f t="shared" si="727"/>
        <v>0</v>
      </c>
      <c r="AS3505" s="20" t="s">
        <v>146</v>
      </c>
      <c r="AT3505" s="20">
        <v>0</v>
      </c>
      <c r="AU3505" s="16">
        <f t="shared" si="728"/>
        <v>0</v>
      </c>
    </row>
    <row r="3506" spans="1:47" x14ac:dyDescent="0.2">
      <c r="A3506" s="16">
        <v>3503</v>
      </c>
      <c r="B3506" s="16">
        <v>87.329526890701302</v>
      </c>
      <c r="C3506" s="17">
        <v>17.437999999999999</v>
      </c>
      <c r="F3506" s="18" t="s">
        <v>146</v>
      </c>
      <c r="G3506" s="18">
        <v>0</v>
      </c>
      <c r="I3506" s="19" t="s">
        <v>146</v>
      </c>
      <c r="J3506" s="19">
        <v>0</v>
      </c>
      <c r="K3506" s="19">
        <f t="shared" si="716"/>
        <v>0</v>
      </c>
      <c r="L3506" s="18" t="s">
        <v>146</v>
      </c>
      <c r="M3506" s="18">
        <v>0</v>
      </c>
      <c r="N3506" s="18">
        <f t="shared" si="717"/>
        <v>0</v>
      </c>
      <c r="O3506" s="19" t="s">
        <v>145</v>
      </c>
      <c r="P3506" s="19">
        <v>52542.872999999301</v>
      </c>
      <c r="Q3506" s="19">
        <f t="shared" si="718"/>
        <v>12630.498317307523</v>
      </c>
      <c r="R3506" s="18" t="s">
        <v>146</v>
      </c>
      <c r="S3506" s="18">
        <v>0</v>
      </c>
      <c r="T3506" s="18">
        <f t="shared" si="719"/>
        <v>0</v>
      </c>
      <c r="U3506" s="20" t="s">
        <v>146</v>
      </c>
      <c r="V3506" s="20">
        <v>0</v>
      </c>
      <c r="W3506" s="20">
        <f t="shared" si="720"/>
        <v>0</v>
      </c>
      <c r="X3506" s="18" t="s">
        <v>146</v>
      </c>
      <c r="Y3506" s="18">
        <v>0</v>
      </c>
      <c r="Z3506" s="23">
        <f t="shared" si="721"/>
        <v>0</v>
      </c>
      <c r="AA3506" s="20" t="s">
        <v>146</v>
      </c>
      <c r="AB3506" s="20">
        <v>0</v>
      </c>
      <c r="AC3506" s="24">
        <f t="shared" si="722"/>
        <v>0</v>
      </c>
      <c r="AD3506" s="18" t="s">
        <v>146</v>
      </c>
      <c r="AE3506" s="18">
        <v>0</v>
      </c>
      <c r="AF3506" s="18">
        <f t="shared" si="723"/>
        <v>0</v>
      </c>
      <c r="AG3506" s="19" t="s">
        <v>146</v>
      </c>
      <c r="AH3506" s="19">
        <v>0</v>
      </c>
      <c r="AI3506" s="19">
        <f t="shared" si="724"/>
        <v>0</v>
      </c>
      <c r="AJ3506" s="18" t="s">
        <v>146</v>
      </c>
      <c r="AK3506" s="18">
        <v>0</v>
      </c>
      <c r="AL3506" s="18">
        <f t="shared" si="725"/>
        <v>0</v>
      </c>
      <c r="AM3506" s="19" t="s">
        <v>146</v>
      </c>
      <c r="AN3506" s="19">
        <v>0</v>
      </c>
      <c r="AO3506" s="19">
        <f t="shared" si="726"/>
        <v>0</v>
      </c>
      <c r="AP3506" s="18" t="s">
        <v>146</v>
      </c>
      <c r="AQ3506" s="18">
        <v>0</v>
      </c>
      <c r="AR3506" s="18">
        <f t="shared" si="727"/>
        <v>0</v>
      </c>
      <c r="AS3506" s="20" t="s">
        <v>146</v>
      </c>
      <c r="AT3506" s="20">
        <v>0</v>
      </c>
      <c r="AU3506" s="16">
        <f t="shared" si="728"/>
        <v>0</v>
      </c>
    </row>
    <row r="3507" spans="1:47" x14ac:dyDescent="0.2">
      <c r="A3507" s="16">
        <v>3504</v>
      </c>
      <c r="B3507" s="16">
        <v>1103.06783891238</v>
      </c>
      <c r="C3507" s="17">
        <v>18.618833333333299</v>
      </c>
      <c r="F3507" s="18" t="s">
        <v>146</v>
      </c>
      <c r="G3507" s="18">
        <v>0</v>
      </c>
      <c r="I3507" s="19" t="s">
        <v>146</v>
      </c>
      <c r="J3507" s="19">
        <v>0</v>
      </c>
      <c r="K3507" s="19">
        <f t="shared" si="716"/>
        <v>0</v>
      </c>
      <c r="L3507" s="18" t="s">
        <v>146</v>
      </c>
      <c r="M3507" s="18">
        <v>0</v>
      </c>
      <c r="N3507" s="18">
        <f t="shared" si="717"/>
        <v>0</v>
      </c>
      <c r="O3507" s="19" t="s">
        <v>145</v>
      </c>
      <c r="P3507" s="19">
        <v>53974.2405714294</v>
      </c>
      <c r="Q3507" s="19">
        <f t="shared" si="718"/>
        <v>12974.577060439758</v>
      </c>
      <c r="R3507" s="18" t="s">
        <v>145</v>
      </c>
      <c r="S3507" s="18">
        <v>33981.709714286299</v>
      </c>
      <c r="T3507" s="18">
        <f t="shared" si="719"/>
        <v>3280.0878102592956</v>
      </c>
      <c r="U3507" s="20" t="s">
        <v>145</v>
      </c>
      <c r="V3507" s="20">
        <v>38057.165000000299</v>
      </c>
      <c r="W3507" s="20">
        <f t="shared" si="720"/>
        <v>13689.627697841835</v>
      </c>
      <c r="X3507" s="18" t="s">
        <v>146</v>
      </c>
      <c r="Y3507" s="18">
        <v>0</v>
      </c>
      <c r="Z3507" s="23">
        <f t="shared" si="721"/>
        <v>0</v>
      </c>
      <c r="AA3507" s="20" t="s">
        <v>145</v>
      </c>
      <c r="AB3507" s="20">
        <v>30218.725000000501</v>
      </c>
      <c r="AC3507" s="24">
        <f t="shared" si="722"/>
        <v>5156.7790102389927</v>
      </c>
      <c r="AD3507" s="18" t="s">
        <v>145</v>
      </c>
      <c r="AE3507" s="18">
        <v>34262.224000000497</v>
      </c>
      <c r="AF3507" s="18">
        <f t="shared" si="723"/>
        <v>2680.9251956181924</v>
      </c>
      <c r="AG3507" s="19" t="s">
        <v>146</v>
      </c>
      <c r="AH3507" s="19">
        <v>0</v>
      </c>
      <c r="AI3507" s="19">
        <f t="shared" si="724"/>
        <v>0</v>
      </c>
      <c r="AJ3507" s="18" t="s">
        <v>145</v>
      </c>
      <c r="AK3507" s="18">
        <v>41261.990714286301</v>
      </c>
      <c r="AL3507" s="18">
        <f t="shared" si="725"/>
        <v>2727.1639599660475</v>
      </c>
      <c r="AM3507" s="19" t="s">
        <v>146</v>
      </c>
      <c r="AN3507" s="19">
        <v>0</v>
      </c>
      <c r="AO3507" s="19">
        <f t="shared" si="726"/>
        <v>0</v>
      </c>
      <c r="AP3507" s="18" t="s">
        <v>145</v>
      </c>
      <c r="AQ3507" s="18">
        <v>64101.110571429599</v>
      </c>
      <c r="AR3507" s="18">
        <f t="shared" si="727"/>
        <v>7913.7173544974821</v>
      </c>
      <c r="AS3507" s="20" t="s">
        <v>146</v>
      </c>
      <c r="AT3507" s="20">
        <v>0</v>
      </c>
      <c r="AU3507" s="16">
        <f t="shared" si="728"/>
        <v>0</v>
      </c>
    </row>
    <row r="3508" spans="1:47" x14ac:dyDescent="0.2">
      <c r="A3508" s="16">
        <v>3505</v>
      </c>
      <c r="B3508" s="16">
        <v>856.58473731414495</v>
      </c>
      <c r="C3508" s="17">
        <v>6.6063499999999999</v>
      </c>
      <c r="D3508" s="16" t="s">
        <v>957</v>
      </c>
      <c r="E3508" s="16" t="s">
        <v>1024</v>
      </c>
      <c r="F3508" s="18" t="s">
        <v>146</v>
      </c>
      <c r="G3508" s="18">
        <v>0</v>
      </c>
      <c r="I3508" s="19" t="s">
        <v>146</v>
      </c>
      <c r="J3508" s="19">
        <v>0</v>
      </c>
      <c r="K3508" s="19">
        <f t="shared" si="716"/>
        <v>0</v>
      </c>
      <c r="L3508" s="18" t="s">
        <v>146</v>
      </c>
      <c r="M3508" s="18">
        <v>0</v>
      </c>
      <c r="N3508" s="18">
        <f t="shared" si="717"/>
        <v>0</v>
      </c>
      <c r="O3508" s="19" t="s">
        <v>145</v>
      </c>
      <c r="P3508" s="19">
        <v>60280.023614285601</v>
      </c>
      <c r="Q3508" s="19">
        <f t="shared" si="718"/>
        <v>14490.390291895577</v>
      </c>
      <c r="R3508" s="18" t="s">
        <v>146</v>
      </c>
      <c r="S3508" s="18">
        <v>0</v>
      </c>
      <c r="T3508" s="18">
        <f t="shared" si="719"/>
        <v>0</v>
      </c>
      <c r="U3508" s="20" t="s">
        <v>146</v>
      </c>
      <c r="V3508" s="20">
        <v>0</v>
      </c>
      <c r="W3508" s="20">
        <f t="shared" si="720"/>
        <v>0</v>
      </c>
      <c r="X3508" s="18" t="s">
        <v>146</v>
      </c>
      <c r="Y3508" s="18">
        <v>0</v>
      </c>
      <c r="Z3508" s="23">
        <f t="shared" si="721"/>
        <v>0</v>
      </c>
      <c r="AA3508" s="20" t="s">
        <v>146</v>
      </c>
      <c r="AB3508" s="20">
        <v>0</v>
      </c>
      <c r="AC3508" s="24">
        <f t="shared" si="722"/>
        <v>0</v>
      </c>
      <c r="AD3508" s="18" t="s">
        <v>146</v>
      </c>
      <c r="AE3508" s="18">
        <v>0</v>
      </c>
      <c r="AF3508" s="18">
        <f t="shared" si="723"/>
        <v>0</v>
      </c>
      <c r="AG3508" s="19" t="s">
        <v>146</v>
      </c>
      <c r="AH3508" s="19">
        <v>0</v>
      </c>
      <c r="AI3508" s="19">
        <f t="shared" si="724"/>
        <v>0</v>
      </c>
      <c r="AJ3508" s="18" t="s">
        <v>146</v>
      </c>
      <c r="AK3508" s="18">
        <v>0</v>
      </c>
      <c r="AL3508" s="18">
        <f t="shared" si="725"/>
        <v>0</v>
      </c>
      <c r="AM3508" s="19" t="s">
        <v>146</v>
      </c>
      <c r="AN3508" s="19">
        <v>0</v>
      </c>
      <c r="AO3508" s="19">
        <f t="shared" si="726"/>
        <v>0</v>
      </c>
      <c r="AP3508" s="18" t="s">
        <v>146</v>
      </c>
      <c r="AQ3508" s="18">
        <v>0</v>
      </c>
      <c r="AR3508" s="18">
        <f t="shared" si="727"/>
        <v>0</v>
      </c>
      <c r="AS3508" s="20" t="s">
        <v>146</v>
      </c>
      <c r="AT3508" s="20">
        <v>0</v>
      </c>
      <c r="AU3508" s="16">
        <f t="shared" si="728"/>
        <v>0</v>
      </c>
    </row>
    <row r="3509" spans="1:47" x14ac:dyDescent="0.2">
      <c r="A3509" s="16">
        <v>3506</v>
      </c>
      <c r="B3509" s="16">
        <v>977.59197332887095</v>
      </c>
      <c r="C3509" s="17">
        <v>0.60026666666666595</v>
      </c>
      <c r="D3509" s="16" t="s">
        <v>3413</v>
      </c>
      <c r="E3509" s="16" t="s">
        <v>3414</v>
      </c>
      <c r="F3509" s="18" t="s">
        <v>146</v>
      </c>
      <c r="G3509" s="18">
        <v>0</v>
      </c>
      <c r="I3509" s="19" t="s">
        <v>146</v>
      </c>
      <c r="J3509" s="19">
        <v>0</v>
      </c>
      <c r="K3509" s="19">
        <f t="shared" si="716"/>
        <v>0</v>
      </c>
      <c r="L3509" s="18" t="s">
        <v>146</v>
      </c>
      <c r="M3509" s="18">
        <v>0</v>
      </c>
      <c r="N3509" s="18">
        <f t="shared" si="717"/>
        <v>0</v>
      </c>
      <c r="O3509" s="19" t="s">
        <v>145</v>
      </c>
      <c r="P3509" s="19">
        <v>49383.350771428501</v>
      </c>
      <c r="Q3509" s="19">
        <f t="shared" si="718"/>
        <v>11870.997781593389</v>
      </c>
      <c r="R3509" s="18" t="s">
        <v>146</v>
      </c>
      <c r="S3509" s="18">
        <v>0</v>
      </c>
      <c r="T3509" s="18">
        <f t="shared" si="719"/>
        <v>0</v>
      </c>
      <c r="U3509" s="20" t="s">
        <v>146</v>
      </c>
      <c r="V3509" s="20">
        <v>0</v>
      </c>
      <c r="W3509" s="20">
        <f t="shared" si="720"/>
        <v>0</v>
      </c>
      <c r="X3509" s="18" t="s">
        <v>146</v>
      </c>
      <c r="Y3509" s="18">
        <v>0</v>
      </c>
      <c r="Z3509" s="23">
        <f t="shared" si="721"/>
        <v>0</v>
      </c>
      <c r="AA3509" s="20" t="s">
        <v>146</v>
      </c>
      <c r="AB3509" s="20">
        <v>0</v>
      </c>
      <c r="AC3509" s="24">
        <f t="shared" si="722"/>
        <v>0</v>
      </c>
      <c r="AD3509" s="18" t="s">
        <v>146</v>
      </c>
      <c r="AE3509" s="18">
        <v>0</v>
      </c>
      <c r="AF3509" s="18">
        <f t="shared" si="723"/>
        <v>0</v>
      </c>
      <c r="AG3509" s="19" t="s">
        <v>146</v>
      </c>
      <c r="AH3509" s="19">
        <v>0</v>
      </c>
      <c r="AI3509" s="19">
        <f t="shared" si="724"/>
        <v>0</v>
      </c>
      <c r="AJ3509" s="18" t="s">
        <v>146</v>
      </c>
      <c r="AK3509" s="18">
        <v>0</v>
      </c>
      <c r="AL3509" s="18">
        <f t="shared" si="725"/>
        <v>0</v>
      </c>
      <c r="AM3509" s="19" t="s">
        <v>146</v>
      </c>
      <c r="AN3509" s="19">
        <v>0</v>
      </c>
      <c r="AO3509" s="19">
        <f t="shared" si="726"/>
        <v>0</v>
      </c>
      <c r="AP3509" s="18" t="s">
        <v>146</v>
      </c>
      <c r="AQ3509" s="18">
        <v>0</v>
      </c>
      <c r="AR3509" s="18">
        <f t="shared" si="727"/>
        <v>0</v>
      </c>
      <c r="AS3509" s="20" t="s">
        <v>146</v>
      </c>
      <c r="AT3509" s="20">
        <v>0</v>
      </c>
      <c r="AU3509" s="16">
        <f t="shared" si="728"/>
        <v>0</v>
      </c>
    </row>
    <row r="3510" spans="1:47" x14ac:dyDescent="0.2">
      <c r="A3510" s="16">
        <v>3507</v>
      </c>
      <c r="B3510" s="16">
        <v>1103.4648326982999</v>
      </c>
      <c r="C3510" s="17">
        <v>14.306649999999999</v>
      </c>
      <c r="F3510" s="18" t="s">
        <v>146</v>
      </c>
      <c r="G3510" s="18">
        <v>0</v>
      </c>
      <c r="I3510" s="19" t="s">
        <v>146</v>
      </c>
      <c r="J3510" s="19">
        <v>0</v>
      </c>
      <c r="K3510" s="19">
        <f t="shared" si="716"/>
        <v>0</v>
      </c>
      <c r="L3510" s="18" t="s">
        <v>146</v>
      </c>
      <c r="M3510" s="18">
        <v>0</v>
      </c>
      <c r="N3510" s="18">
        <f t="shared" si="717"/>
        <v>0</v>
      </c>
      <c r="O3510" s="19" t="s">
        <v>145</v>
      </c>
      <c r="P3510" s="19">
        <v>47194.650142857201</v>
      </c>
      <c r="Q3510" s="19">
        <f t="shared" si="718"/>
        <v>11344.867822802211</v>
      </c>
      <c r="R3510" s="18" t="s">
        <v>146</v>
      </c>
      <c r="S3510" s="18">
        <v>0</v>
      </c>
      <c r="T3510" s="18">
        <f t="shared" si="719"/>
        <v>0</v>
      </c>
      <c r="U3510" s="20" t="s">
        <v>146</v>
      </c>
      <c r="V3510" s="20">
        <v>0</v>
      </c>
      <c r="W3510" s="20">
        <f t="shared" si="720"/>
        <v>0</v>
      </c>
      <c r="X3510" s="18" t="s">
        <v>146</v>
      </c>
      <c r="Y3510" s="18">
        <v>0</v>
      </c>
      <c r="Z3510" s="23">
        <f t="shared" si="721"/>
        <v>0</v>
      </c>
      <c r="AA3510" s="20" t="s">
        <v>146</v>
      </c>
      <c r="AB3510" s="20">
        <v>0</v>
      </c>
      <c r="AC3510" s="24">
        <f t="shared" si="722"/>
        <v>0</v>
      </c>
      <c r="AD3510" s="18" t="s">
        <v>146</v>
      </c>
      <c r="AE3510" s="18">
        <v>0</v>
      </c>
      <c r="AF3510" s="18">
        <f t="shared" si="723"/>
        <v>0</v>
      </c>
      <c r="AG3510" s="19" t="s">
        <v>146</v>
      </c>
      <c r="AH3510" s="19">
        <v>0</v>
      </c>
      <c r="AI3510" s="19">
        <f t="shared" si="724"/>
        <v>0</v>
      </c>
      <c r="AJ3510" s="18" t="s">
        <v>146</v>
      </c>
      <c r="AK3510" s="18">
        <v>0</v>
      </c>
      <c r="AL3510" s="18">
        <f t="shared" si="725"/>
        <v>0</v>
      </c>
      <c r="AM3510" s="19" t="s">
        <v>146</v>
      </c>
      <c r="AN3510" s="19">
        <v>0</v>
      </c>
      <c r="AO3510" s="19">
        <f t="shared" si="726"/>
        <v>0</v>
      </c>
      <c r="AP3510" s="18" t="s">
        <v>146</v>
      </c>
      <c r="AQ3510" s="18">
        <v>0</v>
      </c>
      <c r="AR3510" s="18">
        <f t="shared" si="727"/>
        <v>0</v>
      </c>
      <c r="AS3510" s="20" t="s">
        <v>146</v>
      </c>
      <c r="AT3510" s="20">
        <v>0</v>
      </c>
      <c r="AU3510" s="16">
        <f t="shared" si="728"/>
        <v>0</v>
      </c>
    </row>
    <row r="3511" spans="1:47" x14ac:dyDescent="0.2">
      <c r="A3511" s="16">
        <v>3508</v>
      </c>
      <c r="B3511" s="16">
        <v>211.14634572263199</v>
      </c>
      <c r="C3511" s="17">
        <v>16.0779</v>
      </c>
      <c r="F3511" s="18" t="s">
        <v>146</v>
      </c>
      <c r="G3511" s="18">
        <v>0</v>
      </c>
      <c r="I3511" s="19" t="s">
        <v>146</v>
      </c>
      <c r="J3511" s="19">
        <v>0</v>
      </c>
      <c r="K3511" s="19">
        <f t="shared" si="716"/>
        <v>0</v>
      </c>
      <c r="L3511" s="18" t="s">
        <v>146</v>
      </c>
      <c r="M3511" s="18">
        <v>0</v>
      </c>
      <c r="N3511" s="18">
        <f t="shared" si="717"/>
        <v>0</v>
      </c>
      <c r="O3511" s="19" t="s">
        <v>145</v>
      </c>
      <c r="P3511" s="19">
        <v>90702.839857142593</v>
      </c>
      <c r="Q3511" s="19">
        <f t="shared" si="718"/>
        <v>21803.567273351586</v>
      </c>
      <c r="R3511" s="18" t="s">
        <v>146</v>
      </c>
      <c r="S3511" s="18">
        <v>0</v>
      </c>
      <c r="T3511" s="18">
        <f t="shared" si="719"/>
        <v>0</v>
      </c>
      <c r="U3511" s="20" t="s">
        <v>146</v>
      </c>
      <c r="V3511" s="20">
        <v>0</v>
      </c>
      <c r="W3511" s="20">
        <f t="shared" si="720"/>
        <v>0</v>
      </c>
      <c r="X3511" s="18" t="s">
        <v>146</v>
      </c>
      <c r="Y3511" s="18">
        <v>0</v>
      </c>
      <c r="Z3511" s="23">
        <f t="shared" si="721"/>
        <v>0</v>
      </c>
      <c r="AA3511" s="20" t="s">
        <v>146</v>
      </c>
      <c r="AB3511" s="20">
        <v>0</v>
      </c>
      <c r="AC3511" s="24">
        <f t="shared" si="722"/>
        <v>0</v>
      </c>
      <c r="AD3511" s="18" t="s">
        <v>146</v>
      </c>
      <c r="AE3511" s="18">
        <v>0</v>
      </c>
      <c r="AF3511" s="18">
        <f t="shared" si="723"/>
        <v>0</v>
      </c>
      <c r="AG3511" s="19" t="s">
        <v>146</v>
      </c>
      <c r="AH3511" s="19">
        <v>0</v>
      </c>
      <c r="AI3511" s="19">
        <f t="shared" si="724"/>
        <v>0</v>
      </c>
      <c r="AJ3511" s="18" t="s">
        <v>146</v>
      </c>
      <c r="AK3511" s="18">
        <v>0</v>
      </c>
      <c r="AL3511" s="18">
        <f t="shared" si="725"/>
        <v>0</v>
      </c>
      <c r="AM3511" s="19" t="s">
        <v>146</v>
      </c>
      <c r="AN3511" s="19">
        <v>0</v>
      </c>
      <c r="AO3511" s="19">
        <f t="shared" si="726"/>
        <v>0</v>
      </c>
      <c r="AP3511" s="18" t="s">
        <v>146</v>
      </c>
      <c r="AQ3511" s="18">
        <v>0</v>
      </c>
      <c r="AR3511" s="18">
        <f t="shared" si="727"/>
        <v>0</v>
      </c>
      <c r="AS3511" s="20" t="s">
        <v>145</v>
      </c>
      <c r="AT3511" s="20">
        <v>56041.454257142497</v>
      </c>
      <c r="AU3511" s="16">
        <f t="shared" si="728"/>
        <v>3733.6078785571285</v>
      </c>
    </row>
    <row r="3512" spans="1:47" x14ac:dyDescent="0.2">
      <c r="A3512" s="16">
        <v>3509</v>
      </c>
      <c r="B3512" s="16">
        <v>493.39179372835201</v>
      </c>
      <c r="C3512" s="17">
        <v>6.6401666666666603</v>
      </c>
      <c r="D3512" s="16" t="s">
        <v>3415</v>
      </c>
      <c r="E3512" s="16" t="s">
        <v>3416</v>
      </c>
      <c r="F3512" s="18" t="s">
        <v>146</v>
      </c>
      <c r="G3512" s="18">
        <v>0</v>
      </c>
      <c r="I3512" s="19" t="s">
        <v>146</v>
      </c>
      <c r="J3512" s="19">
        <v>0</v>
      </c>
      <c r="K3512" s="19">
        <f t="shared" si="716"/>
        <v>0</v>
      </c>
      <c r="L3512" s="18" t="s">
        <v>146</v>
      </c>
      <c r="M3512" s="18">
        <v>0</v>
      </c>
      <c r="N3512" s="18">
        <f t="shared" si="717"/>
        <v>0</v>
      </c>
      <c r="O3512" s="19" t="s">
        <v>145</v>
      </c>
      <c r="P3512" s="19">
        <v>46105.973514285797</v>
      </c>
      <c r="Q3512" s="19">
        <f t="shared" si="718"/>
        <v>11083.166710164855</v>
      </c>
      <c r="R3512" s="18" t="s">
        <v>146</v>
      </c>
      <c r="S3512" s="18">
        <v>0</v>
      </c>
      <c r="T3512" s="18">
        <f t="shared" si="719"/>
        <v>0</v>
      </c>
      <c r="U3512" s="20" t="s">
        <v>146</v>
      </c>
      <c r="V3512" s="20">
        <v>0</v>
      </c>
      <c r="W3512" s="20">
        <f t="shared" si="720"/>
        <v>0</v>
      </c>
      <c r="X3512" s="18" t="s">
        <v>146</v>
      </c>
      <c r="Y3512" s="18">
        <v>0</v>
      </c>
      <c r="Z3512" s="23">
        <f t="shared" si="721"/>
        <v>0</v>
      </c>
      <c r="AA3512" s="20" t="s">
        <v>146</v>
      </c>
      <c r="AB3512" s="20">
        <v>0</v>
      </c>
      <c r="AC3512" s="24">
        <f t="shared" si="722"/>
        <v>0</v>
      </c>
      <c r="AD3512" s="18" t="s">
        <v>146</v>
      </c>
      <c r="AE3512" s="18">
        <v>0</v>
      </c>
      <c r="AF3512" s="18">
        <f t="shared" si="723"/>
        <v>0</v>
      </c>
      <c r="AG3512" s="19" t="s">
        <v>146</v>
      </c>
      <c r="AH3512" s="19">
        <v>0</v>
      </c>
      <c r="AI3512" s="19">
        <f t="shared" si="724"/>
        <v>0</v>
      </c>
      <c r="AJ3512" s="18" t="s">
        <v>146</v>
      </c>
      <c r="AK3512" s="18">
        <v>0</v>
      </c>
      <c r="AL3512" s="18">
        <f t="shared" si="725"/>
        <v>0</v>
      </c>
      <c r="AM3512" s="19" t="s">
        <v>146</v>
      </c>
      <c r="AN3512" s="19">
        <v>0</v>
      </c>
      <c r="AO3512" s="19">
        <f t="shared" si="726"/>
        <v>0</v>
      </c>
      <c r="AP3512" s="18" t="s">
        <v>146</v>
      </c>
      <c r="AQ3512" s="18">
        <v>0</v>
      </c>
      <c r="AR3512" s="18">
        <f t="shared" si="727"/>
        <v>0</v>
      </c>
      <c r="AS3512" s="20" t="s">
        <v>146</v>
      </c>
      <c r="AT3512" s="20">
        <v>0</v>
      </c>
      <c r="AU3512" s="16">
        <f t="shared" si="728"/>
        <v>0</v>
      </c>
    </row>
    <row r="3513" spans="1:47" x14ac:dyDescent="0.2">
      <c r="A3513" s="16">
        <v>3510</v>
      </c>
      <c r="B3513" s="16">
        <v>942.21356201171795</v>
      </c>
      <c r="C3513" s="17">
        <v>19.3206666666666</v>
      </c>
      <c r="F3513" s="18" t="s">
        <v>146</v>
      </c>
      <c r="G3513" s="18">
        <v>0</v>
      </c>
      <c r="I3513" s="19" t="s">
        <v>146</v>
      </c>
      <c r="J3513" s="19">
        <v>0</v>
      </c>
      <c r="K3513" s="19">
        <f t="shared" si="716"/>
        <v>0</v>
      </c>
      <c r="L3513" s="18" t="s">
        <v>146</v>
      </c>
      <c r="M3513" s="18">
        <v>0</v>
      </c>
      <c r="N3513" s="18">
        <f t="shared" si="717"/>
        <v>0</v>
      </c>
      <c r="O3513" s="19" t="s">
        <v>145</v>
      </c>
      <c r="P3513" s="19">
        <v>60696.216999999102</v>
      </c>
      <c r="Q3513" s="19">
        <f t="shared" si="718"/>
        <v>14590.436778845937</v>
      </c>
      <c r="R3513" s="18" t="s">
        <v>146</v>
      </c>
      <c r="S3513" s="18">
        <v>0</v>
      </c>
      <c r="T3513" s="18">
        <f t="shared" si="719"/>
        <v>0</v>
      </c>
      <c r="U3513" s="20" t="s">
        <v>146</v>
      </c>
      <c r="V3513" s="20">
        <v>0</v>
      </c>
      <c r="W3513" s="20">
        <f t="shared" si="720"/>
        <v>0</v>
      </c>
      <c r="X3513" s="18" t="s">
        <v>146</v>
      </c>
      <c r="Y3513" s="18">
        <v>0</v>
      </c>
      <c r="Z3513" s="23">
        <f t="shared" si="721"/>
        <v>0</v>
      </c>
      <c r="AA3513" s="20" t="s">
        <v>146</v>
      </c>
      <c r="AB3513" s="20">
        <v>0</v>
      </c>
      <c r="AC3513" s="24">
        <f t="shared" si="722"/>
        <v>0</v>
      </c>
      <c r="AD3513" s="18" t="s">
        <v>146</v>
      </c>
      <c r="AE3513" s="18">
        <v>0</v>
      </c>
      <c r="AF3513" s="18">
        <f t="shared" si="723"/>
        <v>0</v>
      </c>
      <c r="AG3513" s="19" t="s">
        <v>146</v>
      </c>
      <c r="AH3513" s="19">
        <v>0</v>
      </c>
      <c r="AI3513" s="19">
        <f t="shared" si="724"/>
        <v>0</v>
      </c>
      <c r="AJ3513" s="18" t="s">
        <v>146</v>
      </c>
      <c r="AK3513" s="18">
        <v>0</v>
      </c>
      <c r="AL3513" s="18">
        <f t="shared" si="725"/>
        <v>0</v>
      </c>
      <c r="AM3513" s="19" t="s">
        <v>146</v>
      </c>
      <c r="AN3513" s="19">
        <v>0</v>
      </c>
      <c r="AO3513" s="19">
        <f t="shared" si="726"/>
        <v>0</v>
      </c>
      <c r="AP3513" s="18" t="s">
        <v>146</v>
      </c>
      <c r="AQ3513" s="18">
        <v>0</v>
      </c>
      <c r="AR3513" s="18">
        <f t="shared" si="727"/>
        <v>0</v>
      </c>
      <c r="AS3513" s="20" t="s">
        <v>146</v>
      </c>
      <c r="AT3513" s="20">
        <v>0</v>
      </c>
      <c r="AU3513" s="16">
        <f t="shared" si="728"/>
        <v>0</v>
      </c>
    </row>
    <row r="3514" spans="1:47" x14ac:dyDescent="0.2">
      <c r="A3514" s="16">
        <v>3511</v>
      </c>
      <c r="B3514" s="16">
        <v>511.86299429333098</v>
      </c>
      <c r="C3514" s="17">
        <v>1.62611666666666</v>
      </c>
      <c r="F3514" s="18" t="s">
        <v>146</v>
      </c>
      <c r="G3514" s="18">
        <v>0</v>
      </c>
      <c r="I3514" s="19" t="s">
        <v>146</v>
      </c>
      <c r="J3514" s="19">
        <v>0</v>
      </c>
      <c r="K3514" s="19">
        <f t="shared" si="716"/>
        <v>0</v>
      </c>
      <c r="L3514" s="18" t="s">
        <v>146</v>
      </c>
      <c r="M3514" s="18">
        <v>0</v>
      </c>
      <c r="N3514" s="18">
        <f t="shared" si="717"/>
        <v>0</v>
      </c>
      <c r="O3514" s="19" t="s">
        <v>145</v>
      </c>
      <c r="P3514" s="19">
        <v>33939.696971428501</v>
      </c>
      <c r="Q3514" s="19">
        <f t="shared" si="718"/>
        <v>8158.5810027472353</v>
      </c>
      <c r="R3514" s="18" t="s">
        <v>146</v>
      </c>
      <c r="S3514" s="18">
        <v>0</v>
      </c>
      <c r="T3514" s="18">
        <f t="shared" si="719"/>
        <v>0</v>
      </c>
      <c r="U3514" s="20" t="s">
        <v>146</v>
      </c>
      <c r="V3514" s="20">
        <v>0</v>
      </c>
      <c r="W3514" s="20">
        <f t="shared" si="720"/>
        <v>0</v>
      </c>
      <c r="X3514" s="18" t="s">
        <v>146</v>
      </c>
      <c r="Y3514" s="18">
        <v>0</v>
      </c>
      <c r="Z3514" s="23">
        <f t="shared" si="721"/>
        <v>0</v>
      </c>
      <c r="AA3514" s="20" t="s">
        <v>146</v>
      </c>
      <c r="AB3514" s="20">
        <v>0</v>
      </c>
      <c r="AC3514" s="24">
        <f t="shared" si="722"/>
        <v>0</v>
      </c>
      <c r="AD3514" s="18" t="s">
        <v>146</v>
      </c>
      <c r="AE3514" s="18">
        <v>0</v>
      </c>
      <c r="AF3514" s="18">
        <f t="shared" si="723"/>
        <v>0</v>
      </c>
      <c r="AG3514" s="19" t="s">
        <v>146</v>
      </c>
      <c r="AH3514" s="19">
        <v>0</v>
      </c>
      <c r="AI3514" s="19">
        <f t="shared" si="724"/>
        <v>0</v>
      </c>
      <c r="AJ3514" s="18" t="s">
        <v>146</v>
      </c>
      <c r="AK3514" s="18">
        <v>0</v>
      </c>
      <c r="AL3514" s="18">
        <f t="shared" si="725"/>
        <v>0</v>
      </c>
      <c r="AM3514" s="19" t="s">
        <v>146</v>
      </c>
      <c r="AN3514" s="19">
        <v>0</v>
      </c>
      <c r="AO3514" s="19">
        <f t="shared" si="726"/>
        <v>0</v>
      </c>
      <c r="AP3514" s="18" t="s">
        <v>146</v>
      </c>
      <c r="AQ3514" s="18">
        <v>0</v>
      </c>
      <c r="AR3514" s="18">
        <f t="shared" si="727"/>
        <v>0</v>
      </c>
      <c r="AS3514" s="20" t="s">
        <v>146</v>
      </c>
      <c r="AT3514" s="20">
        <v>0</v>
      </c>
      <c r="AU3514" s="16">
        <f t="shared" si="728"/>
        <v>0</v>
      </c>
    </row>
    <row r="3515" spans="1:47" x14ac:dyDescent="0.2">
      <c r="A3515" s="16">
        <v>3512</v>
      </c>
      <c r="B3515" s="16">
        <v>463.37802124023398</v>
      </c>
      <c r="C3515" s="17">
        <v>4.9125499999999898</v>
      </c>
      <c r="D3515" s="16" t="s">
        <v>2188</v>
      </c>
      <c r="E3515" s="16" t="s">
        <v>3417</v>
      </c>
      <c r="F3515" s="18" t="s">
        <v>146</v>
      </c>
      <c r="G3515" s="18">
        <v>0</v>
      </c>
      <c r="I3515" s="19" t="s">
        <v>146</v>
      </c>
      <c r="J3515" s="19">
        <v>0</v>
      </c>
      <c r="K3515" s="19">
        <f t="shared" si="716"/>
        <v>0</v>
      </c>
      <c r="L3515" s="18" t="s">
        <v>146</v>
      </c>
      <c r="M3515" s="18">
        <v>0</v>
      </c>
      <c r="N3515" s="18">
        <f t="shared" si="717"/>
        <v>0</v>
      </c>
      <c r="O3515" s="19" t="s">
        <v>145</v>
      </c>
      <c r="P3515" s="19">
        <v>55409.2612285711</v>
      </c>
      <c r="Q3515" s="19">
        <f t="shared" si="718"/>
        <v>13319.533949175744</v>
      </c>
      <c r="R3515" s="18" t="s">
        <v>146</v>
      </c>
      <c r="S3515" s="18">
        <v>0</v>
      </c>
      <c r="T3515" s="18">
        <f t="shared" si="719"/>
        <v>0</v>
      </c>
      <c r="U3515" s="20" t="s">
        <v>146</v>
      </c>
      <c r="V3515" s="20">
        <v>0</v>
      </c>
      <c r="W3515" s="20">
        <f t="shared" si="720"/>
        <v>0</v>
      </c>
      <c r="X3515" s="18" t="s">
        <v>146</v>
      </c>
      <c r="Y3515" s="18">
        <v>0</v>
      </c>
      <c r="Z3515" s="23">
        <f t="shared" si="721"/>
        <v>0</v>
      </c>
      <c r="AA3515" s="20" t="s">
        <v>146</v>
      </c>
      <c r="AB3515" s="20">
        <v>0</v>
      </c>
      <c r="AC3515" s="24">
        <f t="shared" si="722"/>
        <v>0</v>
      </c>
      <c r="AD3515" s="18" t="s">
        <v>146</v>
      </c>
      <c r="AE3515" s="18">
        <v>0</v>
      </c>
      <c r="AF3515" s="18">
        <f t="shared" si="723"/>
        <v>0</v>
      </c>
      <c r="AG3515" s="19" t="s">
        <v>146</v>
      </c>
      <c r="AH3515" s="19">
        <v>0</v>
      </c>
      <c r="AI3515" s="19">
        <f t="shared" si="724"/>
        <v>0</v>
      </c>
      <c r="AJ3515" s="18" t="s">
        <v>146</v>
      </c>
      <c r="AK3515" s="18">
        <v>0</v>
      </c>
      <c r="AL3515" s="18">
        <f t="shared" si="725"/>
        <v>0</v>
      </c>
      <c r="AM3515" s="19" t="s">
        <v>146</v>
      </c>
      <c r="AN3515" s="19">
        <v>0</v>
      </c>
      <c r="AO3515" s="19">
        <f t="shared" si="726"/>
        <v>0</v>
      </c>
      <c r="AP3515" s="18" t="s">
        <v>146</v>
      </c>
      <c r="AQ3515" s="18">
        <v>0</v>
      </c>
      <c r="AR3515" s="18">
        <f t="shared" si="727"/>
        <v>0</v>
      </c>
      <c r="AS3515" s="20" t="s">
        <v>146</v>
      </c>
      <c r="AT3515" s="20">
        <v>0</v>
      </c>
      <c r="AU3515" s="16">
        <f t="shared" si="728"/>
        <v>0</v>
      </c>
    </row>
    <row r="3516" spans="1:47" x14ac:dyDescent="0.2">
      <c r="A3516" s="16">
        <v>3513</v>
      </c>
      <c r="B3516" s="16">
        <v>91.000343322753807</v>
      </c>
      <c r="C3516" s="17">
        <v>8.7457333333333303</v>
      </c>
      <c r="F3516" s="18" t="s">
        <v>146</v>
      </c>
      <c r="G3516" s="18">
        <v>0</v>
      </c>
      <c r="I3516" s="19" t="s">
        <v>146</v>
      </c>
      <c r="J3516" s="19">
        <v>0</v>
      </c>
      <c r="K3516" s="19">
        <f t="shared" si="716"/>
        <v>0</v>
      </c>
      <c r="L3516" s="18" t="s">
        <v>146</v>
      </c>
      <c r="M3516" s="18">
        <v>0</v>
      </c>
      <c r="N3516" s="18">
        <f t="shared" si="717"/>
        <v>0</v>
      </c>
      <c r="O3516" s="19" t="s">
        <v>145</v>
      </c>
      <c r="P3516" s="19">
        <v>54999.511557142803</v>
      </c>
      <c r="Q3516" s="19">
        <f t="shared" si="718"/>
        <v>13221.036432005481</v>
      </c>
      <c r="R3516" s="18" t="s">
        <v>146</v>
      </c>
      <c r="S3516" s="18">
        <v>0</v>
      </c>
      <c r="T3516" s="18">
        <f t="shared" si="719"/>
        <v>0</v>
      </c>
      <c r="U3516" s="20" t="s">
        <v>146</v>
      </c>
      <c r="V3516" s="20">
        <v>0</v>
      </c>
      <c r="W3516" s="20">
        <f t="shared" si="720"/>
        <v>0</v>
      </c>
      <c r="X3516" s="18" t="s">
        <v>146</v>
      </c>
      <c r="Y3516" s="18">
        <v>0</v>
      </c>
      <c r="Z3516" s="23">
        <f t="shared" si="721"/>
        <v>0</v>
      </c>
      <c r="AA3516" s="20" t="s">
        <v>146</v>
      </c>
      <c r="AB3516" s="20">
        <v>0</v>
      </c>
      <c r="AC3516" s="24">
        <f t="shared" si="722"/>
        <v>0</v>
      </c>
      <c r="AD3516" s="18" t="s">
        <v>146</v>
      </c>
      <c r="AE3516" s="18">
        <v>0</v>
      </c>
      <c r="AF3516" s="18">
        <f t="shared" si="723"/>
        <v>0</v>
      </c>
      <c r="AG3516" s="19" t="s">
        <v>146</v>
      </c>
      <c r="AH3516" s="19">
        <v>0</v>
      </c>
      <c r="AI3516" s="19">
        <f t="shared" si="724"/>
        <v>0</v>
      </c>
      <c r="AJ3516" s="18" t="s">
        <v>146</v>
      </c>
      <c r="AK3516" s="18">
        <v>0</v>
      </c>
      <c r="AL3516" s="18">
        <f t="shared" si="725"/>
        <v>0</v>
      </c>
      <c r="AM3516" s="19" t="s">
        <v>146</v>
      </c>
      <c r="AN3516" s="19">
        <v>0</v>
      </c>
      <c r="AO3516" s="19">
        <f t="shared" si="726"/>
        <v>0</v>
      </c>
      <c r="AP3516" s="18" t="s">
        <v>146</v>
      </c>
      <c r="AQ3516" s="18">
        <v>0</v>
      </c>
      <c r="AR3516" s="18">
        <f t="shared" si="727"/>
        <v>0</v>
      </c>
      <c r="AS3516" s="20" t="s">
        <v>146</v>
      </c>
      <c r="AT3516" s="20">
        <v>0</v>
      </c>
      <c r="AU3516" s="16">
        <f t="shared" si="728"/>
        <v>0</v>
      </c>
    </row>
    <row r="3517" spans="1:47" x14ac:dyDescent="0.2">
      <c r="A3517" s="16">
        <v>3514</v>
      </c>
      <c r="B3517" s="16">
        <v>1139.7013646472899</v>
      </c>
      <c r="C3517" s="17">
        <v>0.60026666666666595</v>
      </c>
      <c r="D3517" s="16" t="s">
        <v>3418</v>
      </c>
      <c r="E3517" s="16" t="s">
        <v>3419</v>
      </c>
      <c r="F3517" s="18" t="s">
        <v>146</v>
      </c>
      <c r="G3517" s="18">
        <v>0</v>
      </c>
      <c r="I3517" s="19" t="s">
        <v>146</v>
      </c>
      <c r="J3517" s="19">
        <v>0</v>
      </c>
      <c r="K3517" s="19">
        <f t="shared" si="716"/>
        <v>0</v>
      </c>
      <c r="L3517" s="18" t="s">
        <v>146</v>
      </c>
      <c r="M3517" s="18">
        <v>0</v>
      </c>
      <c r="N3517" s="18">
        <f t="shared" si="717"/>
        <v>0</v>
      </c>
      <c r="O3517" s="19" t="s">
        <v>145</v>
      </c>
      <c r="P3517" s="19">
        <v>47038.796228571402</v>
      </c>
      <c r="Q3517" s="19">
        <f t="shared" si="718"/>
        <v>11307.402939560432</v>
      </c>
      <c r="R3517" s="18" t="s">
        <v>146</v>
      </c>
      <c r="S3517" s="18">
        <v>0</v>
      </c>
      <c r="T3517" s="18">
        <f t="shared" si="719"/>
        <v>0</v>
      </c>
      <c r="U3517" s="20" t="s">
        <v>146</v>
      </c>
      <c r="V3517" s="20">
        <v>0</v>
      </c>
      <c r="W3517" s="20">
        <f t="shared" si="720"/>
        <v>0</v>
      </c>
      <c r="X3517" s="18" t="s">
        <v>146</v>
      </c>
      <c r="Y3517" s="18">
        <v>0</v>
      </c>
      <c r="Z3517" s="23">
        <f t="shared" si="721"/>
        <v>0</v>
      </c>
      <c r="AA3517" s="20" t="s">
        <v>146</v>
      </c>
      <c r="AB3517" s="20">
        <v>0</v>
      </c>
      <c r="AC3517" s="24">
        <f t="shared" si="722"/>
        <v>0</v>
      </c>
      <c r="AD3517" s="18" t="s">
        <v>146</v>
      </c>
      <c r="AE3517" s="18">
        <v>0</v>
      </c>
      <c r="AF3517" s="18">
        <f t="shared" si="723"/>
        <v>0</v>
      </c>
      <c r="AG3517" s="19" t="s">
        <v>146</v>
      </c>
      <c r="AH3517" s="19">
        <v>0</v>
      </c>
      <c r="AI3517" s="19">
        <f t="shared" si="724"/>
        <v>0</v>
      </c>
      <c r="AJ3517" s="18" t="s">
        <v>146</v>
      </c>
      <c r="AK3517" s="18">
        <v>0</v>
      </c>
      <c r="AL3517" s="18">
        <f t="shared" si="725"/>
        <v>0</v>
      </c>
      <c r="AM3517" s="19" t="s">
        <v>146</v>
      </c>
      <c r="AN3517" s="19">
        <v>0</v>
      </c>
      <c r="AO3517" s="19">
        <f t="shared" si="726"/>
        <v>0</v>
      </c>
      <c r="AP3517" s="18" t="s">
        <v>146</v>
      </c>
      <c r="AQ3517" s="18">
        <v>0</v>
      </c>
      <c r="AR3517" s="18">
        <f t="shared" si="727"/>
        <v>0</v>
      </c>
      <c r="AS3517" s="20" t="s">
        <v>146</v>
      </c>
      <c r="AT3517" s="20">
        <v>0</v>
      </c>
      <c r="AU3517" s="16">
        <f t="shared" si="728"/>
        <v>0</v>
      </c>
    </row>
    <row r="3518" spans="1:47" x14ac:dyDescent="0.2">
      <c r="A3518" s="16">
        <v>3515</v>
      </c>
      <c r="B3518" s="16">
        <v>744.25463867187398</v>
      </c>
      <c r="C3518" s="17">
        <v>7.3757333333333301</v>
      </c>
      <c r="D3518" s="16" t="s">
        <v>3420</v>
      </c>
      <c r="E3518" s="16" t="s">
        <v>3421</v>
      </c>
      <c r="F3518" s="18" t="s">
        <v>146</v>
      </c>
      <c r="G3518" s="18">
        <v>0</v>
      </c>
      <c r="I3518" s="19" t="s">
        <v>146</v>
      </c>
      <c r="J3518" s="19">
        <v>0</v>
      </c>
      <c r="K3518" s="19">
        <f t="shared" si="716"/>
        <v>0</v>
      </c>
      <c r="L3518" s="18" t="s">
        <v>146</v>
      </c>
      <c r="M3518" s="18">
        <v>0</v>
      </c>
      <c r="N3518" s="18">
        <f t="shared" si="717"/>
        <v>0</v>
      </c>
      <c r="O3518" s="19" t="s">
        <v>145</v>
      </c>
      <c r="P3518" s="19">
        <v>41830.931142856898</v>
      </c>
      <c r="Q3518" s="19">
        <f t="shared" si="718"/>
        <v>10055.512293955984</v>
      </c>
      <c r="R3518" s="18" t="s">
        <v>146</v>
      </c>
      <c r="S3518" s="18">
        <v>0</v>
      </c>
      <c r="T3518" s="18">
        <f t="shared" si="719"/>
        <v>0</v>
      </c>
      <c r="U3518" s="20" t="s">
        <v>146</v>
      </c>
      <c r="V3518" s="20">
        <v>0</v>
      </c>
      <c r="W3518" s="20">
        <f t="shared" si="720"/>
        <v>0</v>
      </c>
      <c r="X3518" s="18" t="s">
        <v>146</v>
      </c>
      <c r="Y3518" s="18">
        <v>0</v>
      </c>
      <c r="Z3518" s="23">
        <f t="shared" si="721"/>
        <v>0</v>
      </c>
      <c r="AA3518" s="20" t="s">
        <v>146</v>
      </c>
      <c r="AB3518" s="20">
        <v>0</v>
      </c>
      <c r="AC3518" s="24">
        <f t="shared" si="722"/>
        <v>0</v>
      </c>
      <c r="AD3518" s="18" t="s">
        <v>146</v>
      </c>
      <c r="AE3518" s="18">
        <v>0</v>
      </c>
      <c r="AF3518" s="18">
        <f t="shared" si="723"/>
        <v>0</v>
      </c>
      <c r="AG3518" s="19" t="s">
        <v>146</v>
      </c>
      <c r="AH3518" s="19">
        <v>0</v>
      </c>
      <c r="AI3518" s="19">
        <f t="shared" si="724"/>
        <v>0</v>
      </c>
      <c r="AJ3518" s="18" t="s">
        <v>146</v>
      </c>
      <c r="AK3518" s="18">
        <v>0</v>
      </c>
      <c r="AL3518" s="18">
        <f t="shared" si="725"/>
        <v>0</v>
      </c>
      <c r="AM3518" s="19" t="s">
        <v>146</v>
      </c>
      <c r="AN3518" s="19">
        <v>0</v>
      </c>
      <c r="AO3518" s="19">
        <f t="shared" si="726"/>
        <v>0</v>
      </c>
      <c r="AP3518" s="18" t="s">
        <v>146</v>
      </c>
      <c r="AQ3518" s="18">
        <v>0</v>
      </c>
      <c r="AR3518" s="18">
        <f t="shared" si="727"/>
        <v>0</v>
      </c>
      <c r="AS3518" s="20" t="s">
        <v>146</v>
      </c>
      <c r="AT3518" s="20">
        <v>0</v>
      </c>
      <c r="AU3518" s="16">
        <f t="shared" si="728"/>
        <v>0</v>
      </c>
    </row>
    <row r="3519" spans="1:47" x14ac:dyDescent="0.2">
      <c r="A3519" s="16">
        <v>3516</v>
      </c>
      <c r="B3519" s="16">
        <v>562.495849609375</v>
      </c>
      <c r="C3519" s="17">
        <v>1.5584833333333299</v>
      </c>
      <c r="D3519" s="16" t="s">
        <v>3422</v>
      </c>
      <c r="E3519" s="16" t="s">
        <v>3422</v>
      </c>
      <c r="F3519" s="18" t="s">
        <v>146</v>
      </c>
      <c r="G3519" s="18">
        <v>0</v>
      </c>
      <c r="I3519" s="19" t="s">
        <v>146</v>
      </c>
      <c r="J3519" s="19">
        <v>0</v>
      </c>
      <c r="K3519" s="19">
        <f t="shared" si="716"/>
        <v>0</v>
      </c>
      <c r="L3519" s="18" t="s">
        <v>146</v>
      </c>
      <c r="M3519" s="18">
        <v>0</v>
      </c>
      <c r="N3519" s="18">
        <f t="shared" si="717"/>
        <v>0</v>
      </c>
      <c r="O3519" s="19" t="s">
        <v>145</v>
      </c>
      <c r="P3519" s="19">
        <v>46053.9161714285</v>
      </c>
      <c r="Q3519" s="19">
        <f t="shared" si="718"/>
        <v>11070.652925824159</v>
      </c>
      <c r="R3519" s="18" t="s">
        <v>146</v>
      </c>
      <c r="S3519" s="18">
        <v>0</v>
      </c>
      <c r="T3519" s="18">
        <f t="shared" si="719"/>
        <v>0</v>
      </c>
      <c r="U3519" s="20" t="s">
        <v>146</v>
      </c>
      <c r="V3519" s="20">
        <v>0</v>
      </c>
      <c r="W3519" s="20">
        <f t="shared" si="720"/>
        <v>0</v>
      </c>
      <c r="X3519" s="18" t="s">
        <v>146</v>
      </c>
      <c r="Y3519" s="18">
        <v>0</v>
      </c>
      <c r="Z3519" s="23">
        <f t="shared" si="721"/>
        <v>0</v>
      </c>
      <c r="AA3519" s="20" t="s">
        <v>146</v>
      </c>
      <c r="AB3519" s="20">
        <v>0</v>
      </c>
      <c r="AC3519" s="24">
        <f t="shared" si="722"/>
        <v>0</v>
      </c>
      <c r="AD3519" s="18" t="s">
        <v>146</v>
      </c>
      <c r="AE3519" s="18">
        <v>0</v>
      </c>
      <c r="AF3519" s="18">
        <f t="shared" si="723"/>
        <v>0</v>
      </c>
      <c r="AG3519" s="19" t="s">
        <v>146</v>
      </c>
      <c r="AH3519" s="19">
        <v>0</v>
      </c>
      <c r="AI3519" s="19">
        <f t="shared" si="724"/>
        <v>0</v>
      </c>
      <c r="AJ3519" s="18" t="s">
        <v>146</v>
      </c>
      <c r="AK3519" s="18">
        <v>0</v>
      </c>
      <c r="AL3519" s="18">
        <f t="shared" si="725"/>
        <v>0</v>
      </c>
      <c r="AM3519" s="19" t="s">
        <v>146</v>
      </c>
      <c r="AN3519" s="19">
        <v>0</v>
      </c>
      <c r="AO3519" s="19">
        <f t="shared" si="726"/>
        <v>0</v>
      </c>
      <c r="AP3519" s="18" t="s">
        <v>146</v>
      </c>
      <c r="AQ3519" s="18">
        <v>0</v>
      </c>
      <c r="AR3519" s="18">
        <f t="shared" si="727"/>
        <v>0</v>
      </c>
      <c r="AS3519" s="20" t="s">
        <v>146</v>
      </c>
      <c r="AT3519" s="20">
        <v>0</v>
      </c>
      <c r="AU3519" s="16">
        <f t="shared" si="728"/>
        <v>0</v>
      </c>
    </row>
    <row r="3520" spans="1:47" x14ac:dyDescent="0.2">
      <c r="A3520" s="16">
        <v>3517</v>
      </c>
      <c r="B3520" s="16">
        <v>669.31341552734295</v>
      </c>
      <c r="C3520" s="17">
        <v>8.7457333333333303</v>
      </c>
      <c r="D3520" s="16" t="s">
        <v>3423</v>
      </c>
      <c r="E3520" s="16" t="s">
        <v>3424</v>
      </c>
      <c r="F3520" s="18" t="s">
        <v>146</v>
      </c>
      <c r="G3520" s="18">
        <v>0</v>
      </c>
      <c r="I3520" s="19" t="s">
        <v>146</v>
      </c>
      <c r="J3520" s="19">
        <v>0</v>
      </c>
      <c r="K3520" s="19">
        <f t="shared" si="716"/>
        <v>0</v>
      </c>
      <c r="L3520" s="18" t="s">
        <v>146</v>
      </c>
      <c r="M3520" s="18">
        <v>0</v>
      </c>
      <c r="N3520" s="18">
        <f t="shared" si="717"/>
        <v>0</v>
      </c>
      <c r="O3520" s="19" t="s">
        <v>145</v>
      </c>
      <c r="P3520" s="19">
        <v>51630.5899142856</v>
      </c>
      <c r="Q3520" s="19">
        <f t="shared" si="718"/>
        <v>12411.199498626345</v>
      </c>
      <c r="R3520" s="18" t="s">
        <v>146</v>
      </c>
      <c r="S3520" s="18">
        <v>0</v>
      </c>
      <c r="T3520" s="18">
        <f t="shared" si="719"/>
        <v>0</v>
      </c>
      <c r="U3520" s="20" t="s">
        <v>146</v>
      </c>
      <c r="V3520" s="20">
        <v>0</v>
      </c>
      <c r="W3520" s="20">
        <f t="shared" si="720"/>
        <v>0</v>
      </c>
      <c r="X3520" s="18" t="s">
        <v>146</v>
      </c>
      <c r="Y3520" s="18">
        <v>0</v>
      </c>
      <c r="Z3520" s="23">
        <f t="shared" si="721"/>
        <v>0</v>
      </c>
      <c r="AA3520" s="20" t="s">
        <v>146</v>
      </c>
      <c r="AB3520" s="20">
        <v>0</v>
      </c>
      <c r="AC3520" s="24">
        <f t="shared" si="722"/>
        <v>0</v>
      </c>
      <c r="AD3520" s="18" t="s">
        <v>146</v>
      </c>
      <c r="AE3520" s="18">
        <v>0</v>
      </c>
      <c r="AF3520" s="18">
        <f t="shared" si="723"/>
        <v>0</v>
      </c>
      <c r="AG3520" s="19" t="s">
        <v>146</v>
      </c>
      <c r="AH3520" s="19">
        <v>0</v>
      </c>
      <c r="AI3520" s="19">
        <f t="shared" si="724"/>
        <v>0</v>
      </c>
      <c r="AJ3520" s="18" t="s">
        <v>146</v>
      </c>
      <c r="AK3520" s="18">
        <v>0</v>
      </c>
      <c r="AL3520" s="18">
        <f t="shared" si="725"/>
        <v>0</v>
      </c>
      <c r="AM3520" s="19" t="s">
        <v>146</v>
      </c>
      <c r="AN3520" s="19">
        <v>0</v>
      </c>
      <c r="AO3520" s="19">
        <f t="shared" si="726"/>
        <v>0</v>
      </c>
      <c r="AP3520" s="18" t="s">
        <v>146</v>
      </c>
      <c r="AQ3520" s="18">
        <v>0</v>
      </c>
      <c r="AR3520" s="18">
        <f t="shared" si="727"/>
        <v>0</v>
      </c>
      <c r="AS3520" s="20" t="s">
        <v>146</v>
      </c>
      <c r="AT3520" s="20">
        <v>0</v>
      </c>
      <c r="AU3520" s="16">
        <f t="shared" si="728"/>
        <v>0</v>
      </c>
    </row>
    <row r="3521" spans="1:47" x14ac:dyDescent="0.2">
      <c r="A3521" s="16">
        <v>3518</v>
      </c>
      <c r="B3521" s="16">
        <v>1003.9477134167601</v>
      </c>
      <c r="C3521" s="17">
        <v>17.822583333333299</v>
      </c>
      <c r="D3521" s="16" t="s">
        <v>3425</v>
      </c>
      <c r="E3521" s="16" t="s">
        <v>3425</v>
      </c>
      <c r="F3521" s="18" t="s">
        <v>146</v>
      </c>
      <c r="G3521" s="18">
        <v>0</v>
      </c>
      <c r="I3521" s="19" t="s">
        <v>146</v>
      </c>
      <c r="J3521" s="19">
        <v>0</v>
      </c>
      <c r="K3521" s="19">
        <f t="shared" si="716"/>
        <v>0</v>
      </c>
      <c r="L3521" s="18" t="s">
        <v>146</v>
      </c>
      <c r="M3521" s="18">
        <v>0</v>
      </c>
      <c r="N3521" s="18">
        <f t="shared" si="717"/>
        <v>0</v>
      </c>
      <c r="O3521" s="19" t="s">
        <v>145</v>
      </c>
      <c r="P3521" s="19">
        <v>19445.601999999701</v>
      </c>
      <c r="Q3521" s="19">
        <f t="shared" si="718"/>
        <v>4674.4235576922356</v>
      </c>
      <c r="R3521" s="18" t="s">
        <v>146</v>
      </c>
      <c r="S3521" s="18">
        <v>0</v>
      </c>
      <c r="T3521" s="18">
        <f t="shared" si="719"/>
        <v>0</v>
      </c>
      <c r="U3521" s="20" t="s">
        <v>146</v>
      </c>
      <c r="V3521" s="20">
        <v>0</v>
      </c>
      <c r="W3521" s="20">
        <f t="shared" si="720"/>
        <v>0</v>
      </c>
      <c r="X3521" s="18" t="s">
        <v>146</v>
      </c>
      <c r="Y3521" s="18">
        <v>0</v>
      </c>
      <c r="Z3521" s="23">
        <f t="shared" si="721"/>
        <v>0</v>
      </c>
      <c r="AA3521" s="20" t="s">
        <v>146</v>
      </c>
      <c r="AB3521" s="20">
        <v>0</v>
      </c>
      <c r="AC3521" s="24">
        <f t="shared" si="722"/>
        <v>0</v>
      </c>
      <c r="AD3521" s="18" t="s">
        <v>146</v>
      </c>
      <c r="AE3521" s="18">
        <v>0</v>
      </c>
      <c r="AF3521" s="18">
        <f t="shared" si="723"/>
        <v>0</v>
      </c>
      <c r="AG3521" s="19" t="s">
        <v>146</v>
      </c>
      <c r="AH3521" s="19">
        <v>0</v>
      </c>
      <c r="AI3521" s="19">
        <f t="shared" si="724"/>
        <v>0</v>
      </c>
      <c r="AJ3521" s="18" t="s">
        <v>146</v>
      </c>
      <c r="AK3521" s="18">
        <v>0</v>
      </c>
      <c r="AL3521" s="18">
        <f t="shared" si="725"/>
        <v>0</v>
      </c>
      <c r="AM3521" s="19" t="s">
        <v>146</v>
      </c>
      <c r="AN3521" s="19">
        <v>0</v>
      </c>
      <c r="AO3521" s="19">
        <f t="shared" si="726"/>
        <v>0</v>
      </c>
      <c r="AP3521" s="18" t="s">
        <v>145</v>
      </c>
      <c r="AQ3521" s="18">
        <v>95114.113000001104</v>
      </c>
      <c r="AR3521" s="18">
        <f t="shared" si="727"/>
        <v>11742.48308641989</v>
      </c>
      <c r="AS3521" s="20" t="s">
        <v>146</v>
      </c>
      <c r="AT3521" s="20">
        <v>0</v>
      </c>
      <c r="AU3521" s="16">
        <f t="shared" si="728"/>
        <v>0</v>
      </c>
    </row>
    <row r="3522" spans="1:47" x14ac:dyDescent="0.2">
      <c r="A3522" s="16">
        <v>3519</v>
      </c>
      <c r="B3522" s="16">
        <v>295.22904071322898</v>
      </c>
      <c r="C3522" s="17">
        <v>1.7206375</v>
      </c>
      <c r="D3522" s="16" t="s">
        <v>3249</v>
      </c>
      <c r="E3522" s="16" t="s">
        <v>3250</v>
      </c>
      <c r="F3522" s="18" t="s">
        <v>146</v>
      </c>
      <c r="G3522" s="18">
        <v>0</v>
      </c>
      <c r="I3522" s="19" t="s">
        <v>146</v>
      </c>
      <c r="J3522" s="19">
        <v>0</v>
      </c>
      <c r="K3522" s="19">
        <f t="shared" si="716"/>
        <v>0</v>
      </c>
      <c r="L3522" s="18" t="s">
        <v>146</v>
      </c>
      <c r="M3522" s="18">
        <v>0</v>
      </c>
      <c r="N3522" s="18">
        <f t="shared" si="717"/>
        <v>0</v>
      </c>
      <c r="O3522" s="19" t="s">
        <v>145</v>
      </c>
      <c r="P3522" s="19">
        <v>87127.441885714303</v>
      </c>
      <c r="Q3522" s="19">
        <f t="shared" si="718"/>
        <v>20944.096607142859</v>
      </c>
      <c r="R3522" s="18" t="s">
        <v>146</v>
      </c>
      <c r="S3522" s="18">
        <v>0</v>
      </c>
      <c r="T3522" s="18">
        <f t="shared" si="719"/>
        <v>0</v>
      </c>
      <c r="U3522" s="20" t="s">
        <v>146</v>
      </c>
      <c r="V3522" s="20">
        <v>0</v>
      </c>
      <c r="W3522" s="20">
        <f t="shared" si="720"/>
        <v>0</v>
      </c>
      <c r="X3522" s="18" t="s">
        <v>146</v>
      </c>
      <c r="Y3522" s="18">
        <v>0</v>
      </c>
      <c r="Z3522" s="23">
        <f t="shared" si="721"/>
        <v>0</v>
      </c>
      <c r="AA3522" s="20" t="s">
        <v>146</v>
      </c>
      <c r="AB3522" s="20">
        <v>0</v>
      </c>
      <c r="AC3522" s="24">
        <f t="shared" si="722"/>
        <v>0</v>
      </c>
      <c r="AD3522" s="18" t="s">
        <v>146</v>
      </c>
      <c r="AE3522" s="18">
        <v>0</v>
      </c>
      <c r="AF3522" s="18">
        <f t="shared" si="723"/>
        <v>0</v>
      </c>
      <c r="AG3522" s="19" t="s">
        <v>146</v>
      </c>
      <c r="AH3522" s="19">
        <v>0</v>
      </c>
      <c r="AI3522" s="19">
        <f t="shared" si="724"/>
        <v>0</v>
      </c>
      <c r="AJ3522" s="18" t="s">
        <v>145</v>
      </c>
      <c r="AK3522" s="18">
        <v>60158.528242857101</v>
      </c>
      <c r="AL3522" s="18">
        <f t="shared" si="725"/>
        <v>3976.1089387215529</v>
      </c>
      <c r="AM3522" s="19" t="s">
        <v>146</v>
      </c>
      <c r="AN3522" s="19">
        <v>0</v>
      </c>
      <c r="AO3522" s="19">
        <f t="shared" si="726"/>
        <v>0</v>
      </c>
      <c r="AP3522" s="18" t="s">
        <v>145</v>
      </c>
      <c r="AQ3522" s="18">
        <v>215059.01438571399</v>
      </c>
      <c r="AR3522" s="18">
        <f t="shared" si="727"/>
        <v>26550.495603174568</v>
      </c>
      <c r="AS3522" s="20" t="s">
        <v>145</v>
      </c>
      <c r="AT3522" s="20">
        <v>73116.476942857102</v>
      </c>
      <c r="AU3522" s="16">
        <f t="shared" si="728"/>
        <v>4871.184339963831</v>
      </c>
    </row>
    <row r="3523" spans="1:47" x14ac:dyDescent="0.2">
      <c r="A3523" s="16">
        <v>3520</v>
      </c>
      <c r="B3523" s="16">
        <v>478.38571755681102</v>
      </c>
      <c r="C3523" s="17">
        <v>2.0716999999999999</v>
      </c>
      <c r="D3523" s="16" t="s">
        <v>2799</v>
      </c>
      <c r="E3523" s="16" t="s">
        <v>2800</v>
      </c>
      <c r="F3523" s="18" t="s">
        <v>146</v>
      </c>
      <c r="G3523" s="18">
        <v>0</v>
      </c>
      <c r="I3523" s="19" t="s">
        <v>146</v>
      </c>
      <c r="J3523" s="19">
        <v>0</v>
      </c>
      <c r="K3523" s="19">
        <f t="shared" si="716"/>
        <v>0</v>
      </c>
      <c r="L3523" s="18" t="s">
        <v>146</v>
      </c>
      <c r="M3523" s="18">
        <v>0</v>
      </c>
      <c r="N3523" s="18">
        <f t="shared" si="717"/>
        <v>0</v>
      </c>
      <c r="O3523" s="19" t="s">
        <v>145</v>
      </c>
      <c r="P3523" s="19">
        <v>63575.436014285799</v>
      </c>
      <c r="Q3523" s="19">
        <f t="shared" si="718"/>
        <v>15282.556734203317</v>
      </c>
      <c r="R3523" s="18" t="s">
        <v>146</v>
      </c>
      <c r="S3523" s="18">
        <v>0</v>
      </c>
      <c r="T3523" s="18">
        <f t="shared" si="719"/>
        <v>0</v>
      </c>
      <c r="U3523" s="20" t="s">
        <v>146</v>
      </c>
      <c r="V3523" s="20">
        <v>0</v>
      </c>
      <c r="W3523" s="20">
        <f t="shared" si="720"/>
        <v>0</v>
      </c>
      <c r="X3523" s="18" t="s">
        <v>146</v>
      </c>
      <c r="Y3523" s="18">
        <v>0</v>
      </c>
      <c r="Z3523" s="23">
        <f t="shared" si="721"/>
        <v>0</v>
      </c>
      <c r="AA3523" s="20" t="s">
        <v>146</v>
      </c>
      <c r="AB3523" s="20">
        <v>0</v>
      </c>
      <c r="AC3523" s="24">
        <f t="shared" si="722"/>
        <v>0</v>
      </c>
      <c r="AD3523" s="18" t="s">
        <v>146</v>
      </c>
      <c r="AE3523" s="18">
        <v>0</v>
      </c>
      <c r="AF3523" s="18">
        <f t="shared" si="723"/>
        <v>0</v>
      </c>
      <c r="AG3523" s="19" t="s">
        <v>146</v>
      </c>
      <c r="AH3523" s="19">
        <v>0</v>
      </c>
      <c r="AI3523" s="19">
        <f t="shared" si="724"/>
        <v>0</v>
      </c>
      <c r="AJ3523" s="18" t="s">
        <v>146</v>
      </c>
      <c r="AK3523" s="18">
        <v>0</v>
      </c>
      <c r="AL3523" s="18">
        <f t="shared" si="725"/>
        <v>0</v>
      </c>
      <c r="AM3523" s="19" t="s">
        <v>146</v>
      </c>
      <c r="AN3523" s="19">
        <v>0</v>
      </c>
      <c r="AO3523" s="19">
        <f t="shared" si="726"/>
        <v>0</v>
      </c>
      <c r="AP3523" s="18" t="s">
        <v>146</v>
      </c>
      <c r="AQ3523" s="18">
        <v>0</v>
      </c>
      <c r="AR3523" s="18">
        <f t="shared" si="727"/>
        <v>0</v>
      </c>
      <c r="AS3523" s="20" t="s">
        <v>146</v>
      </c>
      <c r="AT3523" s="20">
        <v>0</v>
      </c>
      <c r="AU3523" s="16">
        <f t="shared" si="728"/>
        <v>0</v>
      </c>
    </row>
    <row r="3524" spans="1:47" x14ac:dyDescent="0.2">
      <c r="A3524" s="16">
        <v>3521</v>
      </c>
      <c r="B3524" s="16">
        <v>570.35345458984295</v>
      </c>
      <c r="C3524" s="17">
        <v>7.8551333333333302</v>
      </c>
      <c r="D3524" s="16" t="s">
        <v>3426</v>
      </c>
      <c r="E3524" s="16" t="s">
        <v>3427</v>
      </c>
      <c r="F3524" s="18" t="s">
        <v>146</v>
      </c>
      <c r="G3524" s="18">
        <v>0</v>
      </c>
      <c r="I3524" s="19" t="s">
        <v>146</v>
      </c>
      <c r="J3524" s="19">
        <v>0</v>
      </c>
      <c r="K3524" s="19">
        <f t="shared" si="716"/>
        <v>0</v>
      </c>
      <c r="L3524" s="18" t="s">
        <v>146</v>
      </c>
      <c r="M3524" s="18">
        <v>0</v>
      </c>
      <c r="N3524" s="18">
        <f t="shared" si="717"/>
        <v>0</v>
      </c>
      <c r="O3524" s="19" t="s">
        <v>145</v>
      </c>
      <c r="P3524" s="19">
        <v>45327.5531142857</v>
      </c>
      <c r="Q3524" s="19">
        <f t="shared" si="718"/>
        <v>10896.046421703293</v>
      </c>
      <c r="R3524" s="18" t="s">
        <v>146</v>
      </c>
      <c r="S3524" s="18">
        <v>0</v>
      </c>
      <c r="T3524" s="18">
        <f t="shared" si="719"/>
        <v>0</v>
      </c>
      <c r="U3524" s="20" t="s">
        <v>146</v>
      </c>
      <c r="V3524" s="20">
        <v>0</v>
      </c>
      <c r="W3524" s="20">
        <f t="shared" si="720"/>
        <v>0</v>
      </c>
      <c r="X3524" s="18" t="s">
        <v>146</v>
      </c>
      <c r="Y3524" s="18">
        <v>0</v>
      </c>
      <c r="Z3524" s="23">
        <f t="shared" si="721"/>
        <v>0</v>
      </c>
      <c r="AA3524" s="20" t="s">
        <v>146</v>
      </c>
      <c r="AB3524" s="20">
        <v>0</v>
      </c>
      <c r="AC3524" s="24">
        <f t="shared" si="722"/>
        <v>0</v>
      </c>
      <c r="AD3524" s="18" t="s">
        <v>146</v>
      </c>
      <c r="AE3524" s="18">
        <v>0</v>
      </c>
      <c r="AF3524" s="18">
        <f t="shared" si="723"/>
        <v>0</v>
      </c>
      <c r="AG3524" s="19" t="s">
        <v>146</v>
      </c>
      <c r="AH3524" s="19">
        <v>0</v>
      </c>
      <c r="AI3524" s="19">
        <f t="shared" si="724"/>
        <v>0</v>
      </c>
      <c r="AJ3524" s="18" t="s">
        <v>146</v>
      </c>
      <c r="AK3524" s="18">
        <v>0</v>
      </c>
      <c r="AL3524" s="18">
        <f t="shared" si="725"/>
        <v>0</v>
      </c>
      <c r="AM3524" s="19" t="s">
        <v>146</v>
      </c>
      <c r="AN3524" s="19">
        <v>0</v>
      </c>
      <c r="AO3524" s="19">
        <f t="shared" si="726"/>
        <v>0</v>
      </c>
      <c r="AP3524" s="18" t="s">
        <v>146</v>
      </c>
      <c r="AQ3524" s="18">
        <v>0</v>
      </c>
      <c r="AR3524" s="18">
        <f t="shared" si="727"/>
        <v>0</v>
      </c>
      <c r="AS3524" s="20" t="s">
        <v>146</v>
      </c>
      <c r="AT3524" s="20">
        <v>0</v>
      </c>
      <c r="AU3524" s="16">
        <f t="shared" si="728"/>
        <v>0</v>
      </c>
    </row>
    <row r="3525" spans="1:47" x14ac:dyDescent="0.2">
      <c r="A3525" s="16">
        <v>3522</v>
      </c>
      <c r="B3525" s="16">
        <v>463.32987446342298</v>
      </c>
      <c r="C3525" s="17">
        <v>5.35785</v>
      </c>
      <c r="F3525" s="18" t="s">
        <v>146</v>
      </c>
      <c r="G3525" s="18">
        <v>0</v>
      </c>
      <c r="I3525" s="19" t="s">
        <v>146</v>
      </c>
      <c r="J3525" s="19">
        <v>0</v>
      </c>
      <c r="K3525" s="19">
        <f t="shared" ref="K3525:K3588" si="729">J3525/8.53</f>
        <v>0</v>
      </c>
      <c r="L3525" s="18" t="s">
        <v>146</v>
      </c>
      <c r="M3525" s="18">
        <v>0</v>
      </c>
      <c r="N3525" s="18">
        <f t="shared" ref="N3525:N3588" si="730">M3525/6.08</f>
        <v>0</v>
      </c>
      <c r="O3525" s="19" t="s">
        <v>145</v>
      </c>
      <c r="P3525" s="19">
        <v>18863.844885714199</v>
      </c>
      <c r="Q3525" s="19">
        <f t="shared" ref="Q3525:Q3588" si="731">P3525/4.16</f>
        <v>4534.578097527452</v>
      </c>
      <c r="R3525" s="18" t="s">
        <v>146</v>
      </c>
      <c r="S3525" s="18">
        <v>0</v>
      </c>
      <c r="T3525" s="18">
        <f t="shared" ref="T3525:T3588" si="732">S3525/10.36</f>
        <v>0</v>
      </c>
      <c r="U3525" s="20" t="s">
        <v>146</v>
      </c>
      <c r="V3525" s="20">
        <v>0</v>
      </c>
      <c r="W3525" s="20">
        <f t="shared" ref="W3525:W3588" si="733">V3525/2.78</f>
        <v>0</v>
      </c>
      <c r="X3525" s="18" t="s">
        <v>146</v>
      </c>
      <c r="Y3525" s="18">
        <v>0</v>
      </c>
      <c r="Z3525" s="23">
        <f t="shared" ref="Z3525:Z3588" si="734">Y3525/5.14</f>
        <v>0</v>
      </c>
      <c r="AA3525" s="20" t="s">
        <v>146</v>
      </c>
      <c r="AB3525" s="20">
        <v>0</v>
      </c>
      <c r="AC3525" s="24">
        <f t="shared" ref="AC3525:AC3588" si="735">AB3525/5.86</f>
        <v>0</v>
      </c>
      <c r="AD3525" s="18" t="s">
        <v>146</v>
      </c>
      <c r="AE3525" s="18">
        <v>0</v>
      </c>
      <c r="AF3525" s="18">
        <f t="shared" ref="AF3525:AF3588" si="736">AE3525/12.78</f>
        <v>0</v>
      </c>
      <c r="AG3525" s="19" t="s">
        <v>146</v>
      </c>
      <c r="AH3525" s="19">
        <v>0</v>
      </c>
      <c r="AI3525" s="19">
        <f t="shared" ref="AI3525:AI3588" si="737">AH3525/3</f>
        <v>0</v>
      </c>
      <c r="AJ3525" s="18" t="s">
        <v>146</v>
      </c>
      <c r="AK3525" s="18">
        <v>0</v>
      </c>
      <c r="AL3525" s="18">
        <f t="shared" ref="AL3525:AL3588" si="738">AK3525/15.13</f>
        <v>0</v>
      </c>
      <c r="AM3525" s="19" t="s">
        <v>146</v>
      </c>
      <c r="AN3525" s="19">
        <v>0</v>
      </c>
      <c r="AO3525" s="19">
        <f t="shared" ref="AO3525:AO3588" si="739">AN3525/9.02</f>
        <v>0</v>
      </c>
      <c r="AP3525" s="18" t="s">
        <v>146</v>
      </c>
      <c r="AQ3525" s="18">
        <v>0</v>
      </c>
      <c r="AR3525" s="18">
        <f t="shared" ref="AR3525:AR3588" si="740">AQ3525/8.1</f>
        <v>0</v>
      </c>
      <c r="AS3525" s="20" t="s">
        <v>146</v>
      </c>
      <c r="AT3525" s="20">
        <v>0</v>
      </c>
      <c r="AU3525" s="16">
        <f t="shared" ref="AU3525:AU3588" si="741">AT3525/15.01</f>
        <v>0</v>
      </c>
    </row>
    <row r="3526" spans="1:47" x14ac:dyDescent="0.2">
      <c r="A3526" s="16">
        <v>3523</v>
      </c>
      <c r="B3526" s="16">
        <v>914.49737548828102</v>
      </c>
      <c r="C3526" s="17">
        <v>10.2169833333333</v>
      </c>
      <c r="F3526" s="18" t="s">
        <v>146</v>
      </c>
      <c r="G3526" s="18">
        <v>0</v>
      </c>
      <c r="I3526" s="19" t="s">
        <v>146</v>
      </c>
      <c r="J3526" s="19">
        <v>0</v>
      </c>
      <c r="K3526" s="19">
        <f t="shared" si="729"/>
        <v>0</v>
      </c>
      <c r="L3526" s="18" t="s">
        <v>146</v>
      </c>
      <c r="M3526" s="18">
        <v>0</v>
      </c>
      <c r="N3526" s="18">
        <f t="shared" si="730"/>
        <v>0</v>
      </c>
      <c r="O3526" s="19" t="s">
        <v>145</v>
      </c>
      <c r="P3526" s="19">
        <v>64116.441128571401</v>
      </c>
      <c r="Q3526" s="19">
        <f t="shared" si="731"/>
        <v>15412.60604052197</v>
      </c>
      <c r="R3526" s="18" t="s">
        <v>146</v>
      </c>
      <c r="S3526" s="18">
        <v>0</v>
      </c>
      <c r="T3526" s="18">
        <f t="shared" si="732"/>
        <v>0</v>
      </c>
      <c r="U3526" s="20" t="s">
        <v>146</v>
      </c>
      <c r="V3526" s="20">
        <v>0</v>
      </c>
      <c r="W3526" s="20">
        <f t="shared" si="733"/>
        <v>0</v>
      </c>
      <c r="X3526" s="18" t="s">
        <v>146</v>
      </c>
      <c r="Y3526" s="18">
        <v>0</v>
      </c>
      <c r="Z3526" s="23">
        <f t="shared" si="734"/>
        <v>0</v>
      </c>
      <c r="AA3526" s="20" t="s">
        <v>146</v>
      </c>
      <c r="AB3526" s="20">
        <v>0</v>
      </c>
      <c r="AC3526" s="24">
        <f t="shared" si="735"/>
        <v>0</v>
      </c>
      <c r="AD3526" s="18" t="s">
        <v>146</v>
      </c>
      <c r="AE3526" s="18">
        <v>0</v>
      </c>
      <c r="AF3526" s="18">
        <f t="shared" si="736"/>
        <v>0</v>
      </c>
      <c r="AG3526" s="19" t="s">
        <v>146</v>
      </c>
      <c r="AH3526" s="19">
        <v>0</v>
      </c>
      <c r="AI3526" s="19">
        <f t="shared" si="737"/>
        <v>0</v>
      </c>
      <c r="AJ3526" s="18" t="s">
        <v>146</v>
      </c>
      <c r="AK3526" s="18">
        <v>0</v>
      </c>
      <c r="AL3526" s="18">
        <f t="shared" si="738"/>
        <v>0</v>
      </c>
      <c r="AM3526" s="19" t="s">
        <v>146</v>
      </c>
      <c r="AN3526" s="19">
        <v>0</v>
      </c>
      <c r="AO3526" s="19">
        <f t="shared" si="739"/>
        <v>0</v>
      </c>
      <c r="AP3526" s="18" t="s">
        <v>146</v>
      </c>
      <c r="AQ3526" s="18">
        <v>0</v>
      </c>
      <c r="AR3526" s="18">
        <f t="shared" si="740"/>
        <v>0</v>
      </c>
      <c r="AS3526" s="20" t="s">
        <v>146</v>
      </c>
      <c r="AT3526" s="20">
        <v>0</v>
      </c>
      <c r="AU3526" s="16">
        <f t="shared" si="741"/>
        <v>0</v>
      </c>
    </row>
    <row r="3527" spans="1:47" x14ac:dyDescent="0.2">
      <c r="A3527" s="16">
        <v>3524</v>
      </c>
      <c r="B3527" s="16">
        <v>876.06244064136399</v>
      </c>
      <c r="C3527" s="17">
        <v>1.84876666666666</v>
      </c>
      <c r="F3527" s="18" t="s">
        <v>146</v>
      </c>
      <c r="G3527" s="18">
        <v>0</v>
      </c>
      <c r="I3527" s="19" t="s">
        <v>146</v>
      </c>
      <c r="J3527" s="19">
        <v>0</v>
      </c>
      <c r="K3527" s="19">
        <f t="shared" si="729"/>
        <v>0</v>
      </c>
      <c r="L3527" s="18" t="s">
        <v>146</v>
      </c>
      <c r="M3527" s="18">
        <v>0</v>
      </c>
      <c r="N3527" s="18">
        <f t="shared" si="730"/>
        <v>0</v>
      </c>
      <c r="O3527" s="19" t="s">
        <v>145</v>
      </c>
      <c r="P3527" s="19">
        <v>33183.562285714201</v>
      </c>
      <c r="Q3527" s="19">
        <f t="shared" si="731"/>
        <v>7976.8178571428361</v>
      </c>
      <c r="R3527" s="18" t="s">
        <v>146</v>
      </c>
      <c r="S3527" s="18">
        <v>0</v>
      </c>
      <c r="T3527" s="18">
        <f t="shared" si="732"/>
        <v>0</v>
      </c>
      <c r="U3527" s="20" t="s">
        <v>146</v>
      </c>
      <c r="V3527" s="20">
        <v>0</v>
      </c>
      <c r="W3527" s="20">
        <f t="shared" si="733"/>
        <v>0</v>
      </c>
      <c r="X3527" s="18" t="s">
        <v>146</v>
      </c>
      <c r="Y3527" s="18">
        <v>0</v>
      </c>
      <c r="Z3527" s="23">
        <f t="shared" si="734"/>
        <v>0</v>
      </c>
      <c r="AA3527" s="20" t="s">
        <v>146</v>
      </c>
      <c r="AB3527" s="20">
        <v>0</v>
      </c>
      <c r="AC3527" s="24">
        <f t="shared" si="735"/>
        <v>0</v>
      </c>
      <c r="AD3527" s="18" t="s">
        <v>146</v>
      </c>
      <c r="AE3527" s="18">
        <v>0</v>
      </c>
      <c r="AF3527" s="18">
        <f t="shared" si="736"/>
        <v>0</v>
      </c>
      <c r="AG3527" s="19" t="s">
        <v>146</v>
      </c>
      <c r="AH3527" s="19">
        <v>0</v>
      </c>
      <c r="AI3527" s="19">
        <f t="shared" si="737"/>
        <v>0</v>
      </c>
      <c r="AJ3527" s="18" t="s">
        <v>146</v>
      </c>
      <c r="AK3527" s="18">
        <v>0</v>
      </c>
      <c r="AL3527" s="18">
        <f t="shared" si="738"/>
        <v>0</v>
      </c>
      <c r="AM3527" s="19" t="s">
        <v>146</v>
      </c>
      <c r="AN3527" s="19">
        <v>0</v>
      </c>
      <c r="AO3527" s="19">
        <f t="shared" si="739"/>
        <v>0</v>
      </c>
      <c r="AP3527" s="18" t="s">
        <v>146</v>
      </c>
      <c r="AQ3527" s="18">
        <v>0</v>
      </c>
      <c r="AR3527" s="18">
        <f t="shared" si="740"/>
        <v>0</v>
      </c>
      <c r="AS3527" s="20" t="s">
        <v>146</v>
      </c>
      <c r="AT3527" s="20">
        <v>0</v>
      </c>
      <c r="AU3527" s="16">
        <f t="shared" si="741"/>
        <v>0</v>
      </c>
    </row>
    <row r="3528" spans="1:47" x14ac:dyDescent="0.2">
      <c r="A3528" s="16">
        <v>3525</v>
      </c>
      <c r="B3528" s="16">
        <v>1140.46702214333</v>
      </c>
      <c r="C3528" s="17">
        <v>14.495483333333301</v>
      </c>
      <c r="F3528" s="18" t="s">
        <v>146</v>
      </c>
      <c r="G3528" s="18">
        <v>0</v>
      </c>
      <c r="I3528" s="19" t="s">
        <v>146</v>
      </c>
      <c r="J3528" s="19">
        <v>0</v>
      </c>
      <c r="K3528" s="19">
        <f t="shared" si="729"/>
        <v>0</v>
      </c>
      <c r="L3528" s="18" t="s">
        <v>146</v>
      </c>
      <c r="M3528" s="18">
        <v>0</v>
      </c>
      <c r="N3528" s="18">
        <f t="shared" si="730"/>
        <v>0</v>
      </c>
      <c r="O3528" s="19" t="s">
        <v>145</v>
      </c>
      <c r="P3528" s="19">
        <v>53171.6921714282</v>
      </c>
      <c r="Q3528" s="19">
        <f t="shared" si="731"/>
        <v>12781.656771977932</v>
      </c>
      <c r="R3528" s="18" t="s">
        <v>146</v>
      </c>
      <c r="S3528" s="18">
        <v>0</v>
      </c>
      <c r="T3528" s="18">
        <f t="shared" si="732"/>
        <v>0</v>
      </c>
      <c r="U3528" s="20" t="s">
        <v>146</v>
      </c>
      <c r="V3528" s="20">
        <v>0</v>
      </c>
      <c r="W3528" s="20">
        <f t="shared" si="733"/>
        <v>0</v>
      </c>
      <c r="X3528" s="18" t="s">
        <v>146</v>
      </c>
      <c r="Y3528" s="18">
        <v>0</v>
      </c>
      <c r="Z3528" s="23">
        <f t="shared" si="734"/>
        <v>0</v>
      </c>
      <c r="AA3528" s="20" t="s">
        <v>146</v>
      </c>
      <c r="AB3528" s="20">
        <v>0</v>
      </c>
      <c r="AC3528" s="24">
        <f t="shared" si="735"/>
        <v>0</v>
      </c>
      <c r="AD3528" s="18" t="s">
        <v>146</v>
      </c>
      <c r="AE3528" s="18">
        <v>0</v>
      </c>
      <c r="AF3528" s="18">
        <f t="shared" si="736"/>
        <v>0</v>
      </c>
      <c r="AG3528" s="19" t="s">
        <v>146</v>
      </c>
      <c r="AH3528" s="19">
        <v>0</v>
      </c>
      <c r="AI3528" s="19">
        <f t="shared" si="737"/>
        <v>0</v>
      </c>
      <c r="AJ3528" s="18" t="s">
        <v>146</v>
      </c>
      <c r="AK3528" s="18">
        <v>0</v>
      </c>
      <c r="AL3528" s="18">
        <f t="shared" si="738"/>
        <v>0</v>
      </c>
      <c r="AM3528" s="19" t="s">
        <v>146</v>
      </c>
      <c r="AN3528" s="19">
        <v>0</v>
      </c>
      <c r="AO3528" s="19">
        <f t="shared" si="739"/>
        <v>0</v>
      </c>
      <c r="AP3528" s="18" t="s">
        <v>146</v>
      </c>
      <c r="AQ3528" s="18">
        <v>0</v>
      </c>
      <c r="AR3528" s="18">
        <f t="shared" si="740"/>
        <v>0</v>
      </c>
      <c r="AS3528" s="20" t="s">
        <v>146</v>
      </c>
      <c r="AT3528" s="20">
        <v>0</v>
      </c>
      <c r="AU3528" s="16">
        <f t="shared" si="741"/>
        <v>0</v>
      </c>
    </row>
    <row r="3529" spans="1:47" x14ac:dyDescent="0.2">
      <c r="A3529" s="16">
        <v>3526</v>
      </c>
      <c r="B3529" s="16">
        <v>769.50687475446603</v>
      </c>
      <c r="C3529" s="17">
        <v>1.36965</v>
      </c>
      <c r="D3529" s="16" t="s">
        <v>3428</v>
      </c>
      <c r="E3529" s="16" t="s">
        <v>3429</v>
      </c>
      <c r="F3529" s="18" t="s">
        <v>146</v>
      </c>
      <c r="G3529" s="18">
        <v>0</v>
      </c>
      <c r="I3529" s="19" t="s">
        <v>146</v>
      </c>
      <c r="J3529" s="19">
        <v>0</v>
      </c>
      <c r="K3529" s="19">
        <f t="shared" si="729"/>
        <v>0</v>
      </c>
      <c r="L3529" s="18" t="s">
        <v>146</v>
      </c>
      <c r="M3529" s="18">
        <v>0</v>
      </c>
      <c r="N3529" s="18">
        <f t="shared" si="730"/>
        <v>0</v>
      </c>
      <c r="O3529" s="19" t="s">
        <v>145</v>
      </c>
      <c r="P3529" s="19">
        <v>41667.623828571297</v>
      </c>
      <c r="Q3529" s="19">
        <f t="shared" si="731"/>
        <v>10016.255728021946</v>
      </c>
      <c r="R3529" s="18" t="s">
        <v>146</v>
      </c>
      <c r="S3529" s="18">
        <v>0</v>
      </c>
      <c r="T3529" s="18">
        <f t="shared" si="732"/>
        <v>0</v>
      </c>
      <c r="U3529" s="20" t="s">
        <v>146</v>
      </c>
      <c r="V3529" s="20">
        <v>0</v>
      </c>
      <c r="W3529" s="20">
        <f t="shared" si="733"/>
        <v>0</v>
      </c>
      <c r="X3529" s="18" t="s">
        <v>146</v>
      </c>
      <c r="Y3529" s="18">
        <v>0</v>
      </c>
      <c r="Z3529" s="23">
        <f t="shared" si="734"/>
        <v>0</v>
      </c>
      <c r="AA3529" s="20" t="s">
        <v>146</v>
      </c>
      <c r="AB3529" s="20">
        <v>0</v>
      </c>
      <c r="AC3529" s="24">
        <f t="shared" si="735"/>
        <v>0</v>
      </c>
      <c r="AD3529" s="18" t="s">
        <v>146</v>
      </c>
      <c r="AE3529" s="18">
        <v>0</v>
      </c>
      <c r="AF3529" s="18">
        <f t="shared" si="736"/>
        <v>0</v>
      </c>
      <c r="AG3529" s="19" t="s">
        <v>146</v>
      </c>
      <c r="AH3529" s="19">
        <v>0</v>
      </c>
      <c r="AI3529" s="19">
        <f t="shared" si="737"/>
        <v>0</v>
      </c>
      <c r="AJ3529" s="18" t="s">
        <v>146</v>
      </c>
      <c r="AK3529" s="18">
        <v>0</v>
      </c>
      <c r="AL3529" s="18">
        <f t="shared" si="738"/>
        <v>0</v>
      </c>
      <c r="AM3529" s="19" t="s">
        <v>146</v>
      </c>
      <c r="AN3529" s="19">
        <v>0</v>
      </c>
      <c r="AO3529" s="19">
        <f t="shared" si="739"/>
        <v>0</v>
      </c>
      <c r="AP3529" s="18" t="s">
        <v>146</v>
      </c>
      <c r="AQ3529" s="18">
        <v>0</v>
      </c>
      <c r="AR3529" s="18">
        <f t="shared" si="740"/>
        <v>0</v>
      </c>
      <c r="AS3529" s="20" t="s">
        <v>146</v>
      </c>
      <c r="AT3529" s="20">
        <v>0</v>
      </c>
      <c r="AU3529" s="16">
        <f t="shared" si="741"/>
        <v>0</v>
      </c>
    </row>
    <row r="3530" spans="1:47" x14ac:dyDescent="0.2">
      <c r="A3530" s="16">
        <v>3527</v>
      </c>
      <c r="B3530" s="16">
        <v>120.830439911504</v>
      </c>
      <c r="C3530" s="17">
        <v>17.626833333333298</v>
      </c>
      <c r="F3530" s="18" t="s">
        <v>146</v>
      </c>
      <c r="G3530" s="18">
        <v>0</v>
      </c>
      <c r="I3530" s="19" t="s">
        <v>146</v>
      </c>
      <c r="J3530" s="19">
        <v>0</v>
      </c>
      <c r="K3530" s="19">
        <f t="shared" si="729"/>
        <v>0</v>
      </c>
      <c r="L3530" s="18" t="s">
        <v>146</v>
      </c>
      <c r="M3530" s="18">
        <v>0</v>
      </c>
      <c r="N3530" s="18">
        <f t="shared" si="730"/>
        <v>0</v>
      </c>
      <c r="O3530" s="19" t="s">
        <v>145</v>
      </c>
      <c r="P3530" s="19">
        <v>33099.701000000598</v>
      </c>
      <c r="Q3530" s="19">
        <f t="shared" si="731"/>
        <v>7956.6588942309127</v>
      </c>
      <c r="R3530" s="18" t="s">
        <v>146</v>
      </c>
      <c r="S3530" s="18">
        <v>0</v>
      </c>
      <c r="T3530" s="18">
        <f t="shared" si="732"/>
        <v>0</v>
      </c>
      <c r="U3530" s="20" t="s">
        <v>146</v>
      </c>
      <c r="V3530" s="20">
        <v>0</v>
      </c>
      <c r="W3530" s="20">
        <f t="shared" si="733"/>
        <v>0</v>
      </c>
      <c r="X3530" s="18" t="s">
        <v>146</v>
      </c>
      <c r="Y3530" s="18">
        <v>0</v>
      </c>
      <c r="Z3530" s="23">
        <f t="shared" si="734"/>
        <v>0</v>
      </c>
      <c r="AA3530" s="20" t="s">
        <v>146</v>
      </c>
      <c r="AB3530" s="20">
        <v>0</v>
      </c>
      <c r="AC3530" s="24">
        <f t="shared" si="735"/>
        <v>0</v>
      </c>
      <c r="AD3530" s="18" t="s">
        <v>146</v>
      </c>
      <c r="AE3530" s="18">
        <v>0</v>
      </c>
      <c r="AF3530" s="18">
        <f t="shared" si="736"/>
        <v>0</v>
      </c>
      <c r="AG3530" s="19" t="s">
        <v>146</v>
      </c>
      <c r="AH3530" s="19">
        <v>0</v>
      </c>
      <c r="AI3530" s="19">
        <f t="shared" si="737"/>
        <v>0</v>
      </c>
      <c r="AJ3530" s="18" t="s">
        <v>146</v>
      </c>
      <c r="AK3530" s="18">
        <v>0</v>
      </c>
      <c r="AL3530" s="18">
        <f t="shared" si="738"/>
        <v>0</v>
      </c>
      <c r="AM3530" s="19" t="s">
        <v>146</v>
      </c>
      <c r="AN3530" s="19">
        <v>0</v>
      </c>
      <c r="AO3530" s="19">
        <f t="shared" si="739"/>
        <v>0</v>
      </c>
      <c r="AP3530" s="18" t="s">
        <v>146</v>
      </c>
      <c r="AQ3530" s="18">
        <v>0</v>
      </c>
      <c r="AR3530" s="18">
        <f t="shared" si="740"/>
        <v>0</v>
      </c>
      <c r="AS3530" s="20" t="s">
        <v>146</v>
      </c>
      <c r="AT3530" s="20">
        <v>0</v>
      </c>
      <c r="AU3530" s="16">
        <f t="shared" si="741"/>
        <v>0</v>
      </c>
    </row>
    <row r="3531" spans="1:47" x14ac:dyDescent="0.2">
      <c r="A3531" s="16">
        <v>3528</v>
      </c>
      <c r="B3531" s="16">
        <v>338.16410022032301</v>
      </c>
      <c r="C3531" s="17">
        <v>2.0716999999999999</v>
      </c>
      <c r="D3531" s="16" t="s">
        <v>3430</v>
      </c>
      <c r="E3531" s="16" t="s">
        <v>3430</v>
      </c>
      <c r="F3531" s="18" t="s">
        <v>146</v>
      </c>
      <c r="G3531" s="18">
        <v>0</v>
      </c>
      <c r="I3531" s="19" t="s">
        <v>146</v>
      </c>
      <c r="J3531" s="19">
        <v>0</v>
      </c>
      <c r="K3531" s="19">
        <f t="shared" si="729"/>
        <v>0</v>
      </c>
      <c r="L3531" s="18" t="s">
        <v>146</v>
      </c>
      <c r="M3531" s="18">
        <v>0</v>
      </c>
      <c r="N3531" s="18">
        <f t="shared" si="730"/>
        <v>0</v>
      </c>
      <c r="O3531" s="19" t="s">
        <v>145</v>
      </c>
      <c r="P3531" s="19">
        <v>52375.177799999998</v>
      </c>
      <c r="Q3531" s="19">
        <f t="shared" si="731"/>
        <v>12590.186971153846</v>
      </c>
      <c r="R3531" s="18" t="s">
        <v>146</v>
      </c>
      <c r="S3531" s="18">
        <v>0</v>
      </c>
      <c r="T3531" s="18">
        <f t="shared" si="732"/>
        <v>0</v>
      </c>
      <c r="U3531" s="20" t="s">
        <v>146</v>
      </c>
      <c r="V3531" s="20">
        <v>0</v>
      </c>
      <c r="W3531" s="20">
        <f t="shared" si="733"/>
        <v>0</v>
      </c>
      <c r="X3531" s="18" t="s">
        <v>146</v>
      </c>
      <c r="Y3531" s="18">
        <v>0</v>
      </c>
      <c r="Z3531" s="23">
        <f t="shared" si="734"/>
        <v>0</v>
      </c>
      <c r="AA3531" s="20" t="s">
        <v>146</v>
      </c>
      <c r="AB3531" s="20">
        <v>0</v>
      </c>
      <c r="AC3531" s="24">
        <f t="shared" si="735"/>
        <v>0</v>
      </c>
      <c r="AD3531" s="18" t="s">
        <v>146</v>
      </c>
      <c r="AE3531" s="18">
        <v>0</v>
      </c>
      <c r="AF3531" s="18">
        <f t="shared" si="736"/>
        <v>0</v>
      </c>
      <c r="AG3531" s="19" t="s">
        <v>146</v>
      </c>
      <c r="AH3531" s="19">
        <v>0</v>
      </c>
      <c r="AI3531" s="19">
        <f t="shared" si="737"/>
        <v>0</v>
      </c>
      <c r="AJ3531" s="18" t="s">
        <v>146</v>
      </c>
      <c r="AK3531" s="18">
        <v>0</v>
      </c>
      <c r="AL3531" s="18">
        <f t="shared" si="738"/>
        <v>0</v>
      </c>
      <c r="AM3531" s="19" t="s">
        <v>146</v>
      </c>
      <c r="AN3531" s="19">
        <v>0</v>
      </c>
      <c r="AO3531" s="19">
        <f t="shared" si="739"/>
        <v>0</v>
      </c>
      <c r="AP3531" s="18" t="s">
        <v>146</v>
      </c>
      <c r="AQ3531" s="18">
        <v>0</v>
      </c>
      <c r="AR3531" s="18">
        <f t="shared" si="740"/>
        <v>0</v>
      </c>
      <c r="AS3531" s="20" t="s">
        <v>146</v>
      </c>
      <c r="AT3531" s="20">
        <v>0</v>
      </c>
      <c r="AU3531" s="16">
        <f t="shared" si="741"/>
        <v>0</v>
      </c>
    </row>
    <row r="3532" spans="1:47" x14ac:dyDescent="0.2">
      <c r="A3532" s="16">
        <v>3529</v>
      </c>
      <c r="B3532" s="16">
        <v>261.03689699114398</v>
      </c>
      <c r="C3532" s="17">
        <v>7.14852222222222</v>
      </c>
      <c r="D3532" s="16" t="s">
        <v>3431</v>
      </c>
      <c r="E3532" s="16" t="s">
        <v>3431</v>
      </c>
      <c r="F3532" s="18" t="s">
        <v>146</v>
      </c>
      <c r="G3532" s="18">
        <v>0</v>
      </c>
      <c r="I3532" s="19" t="s">
        <v>146</v>
      </c>
      <c r="J3532" s="19">
        <v>0</v>
      </c>
      <c r="K3532" s="19">
        <f t="shared" si="729"/>
        <v>0</v>
      </c>
      <c r="L3532" s="18" t="s">
        <v>146</v>
      </c>
      <c r="M3532" s="18">
        <v>0</v>
      </c>
      <c r="N3532" s="18">
        <f t="shared" si="730"/>
        <v>0</v>
      </c>
      <c r="O3532" s="19" t="s">
        <v>145</v>
      </c>
      <c r="P3532" s="19">
        <v>42700.222342857101</v>
      </c>
      <c r="Q3532" s="19">
        <f t="shared" si="731"/>
        <v>10264.476524725264</v>
      </c>
      <c r="R3532" s="18" t="s">
        <v>146</v>
      </c>
      <c r="S3532" s="18">
        <v>0</v>
      </c>
      <c r="T3532" s="18">
        <f t="shared" si="732"/>
        <v>0</v>
      </c>
      <c r="U3532" s="20" t="s">
        <v>146</v>
      </c>
      <c r="V3532" s="20">
        <v>0</v>
      </c>
      <c r="W3532" s="20">
        <f t="shared" si="733"/>
        <v>0</v>
      </c>
      <c r="X3532" s="18" t="s">
        <v>146</v>
      </c>
      <c r="Y3532" s="18">
        <v>0</v>
      </c>
      <c r="Z3532" s="23">
        <f t="shared" si="734"/>
        <v>0</v>
      </c>
      <c r="AA3532" s="20" t="s">
        <v>146</v>
      </c>
      <c r="AB3532" s="20">
        <v>0</v>
      </c>
      <c r="AC3532" s="24">
        <f t="shared" si="735"/>
        <v>0</v>
      </c>
      <c r="AD3532" s="18" t="s">
        <v>146</v>
      </c>
      <c r="AE3532" s="18">
        <v>0</v>
      </c>
      <c r="AF3532" s="18">
        <f t="shared" si="736"/>
        <v>0</v>
      </c>
      <c r="AG3532" s="19" t="s">
        <v>146</v>
      </c>
      <c r="AH3532" s="19">
        <v>0</v>
      </c>
      <c r="AI3532" s="19">
        <f t="shared" si="737"/>
        <v>0</v>
      </c>
      <c r="AJ3532" s="18" t="s">
        <v>146</v>
      </c>
      <c r="AK3532" s="18">
        <v>0</v>
      </c>
      <c r="AL3532" s="18">
        <f t="shared" si="738"/>
        <v>0</v>
      </c>
      <c r="AM3532" s="19" t="s">
        <v>146</v>
      </c>
      <c r="AN3532" s="19">
        <v>0</v>
      </c>
      <c r="AO3532" s="19">
        <f t="shared" si="739"/>
        <v>0</v>
      </c>
      <c r="AP3532" s="18" t="s">
        <v>145</v>
      </c>
      <c r="AQ3532" s="18">
        <v>16135.3188142857</v>
      </c>
      <c r="AR3532" s="18">
        <f t="shared" si="740"/>
        <v>1992.0146684303334</v>
      </c>
      <c r="AS3532" s="20" t="s">
        <v>145</v>
      </c>
      <c r="AT3532" s="20">
        <v>23242.077285714098</v>
      </c>
      <c r="AU3532" s="16">
        <f t="shared" si="741"/>
        <v>1548.4395260302531</v>
      </c>
    </row>
    <row r="3533" spans="1:47" x14ac:dyDescent="0.2">
      <c r="A3533" s="16">
        <v>3530</v>
      </c>
      <c r="B3533" s="16">
        <v>477.30403266320297</v>
      </c>
      <c r="C3533" s="17">
        <v>7.5986833333333301</v>
      </c>
      <c r="D3533" s="16" t="s">
        <v>616</v>
      </c>
      <c r="E3533" s="16" t="s">
        <v>3432</v>
      </c>
      <c r="F3533" s="18" t="s">
        <v>146</v>
      </c>
      <c r="G3533" s="18">
        <v>0</v>
      </c>
      <c r="I3533" s="19" t="s">
        <v>146</v>
      </c>
      <c r="J3533" s="19">
        <v>0</v>
      </c>
      <c r="K3533" s="19">
        <f t="shared" si="729"/>
        <v>0</v>
      </c>
      <c r="L3533" s="18" t="s">
        <v>146</v>
      </c>
      <c r="M3533" s="18">
        <v>0</v>
      </c>
      <c r="N3533" s="18">
        <f t="shared" si="730"/>
        <v>0</v>
      </c>
      <c r="O3533" s="19" t="s">
        <v>145</v>
      </c>
      <c r="P3533" s="19">
        <v>43274.306557142903</v>
      </c>
      <c r="Q3533" s="19">
        <f t="shared" si="731"/>
        <v>10402.477537774736</v>
      </c>
      <c r="R3533" s="18" t="s">
        <v>146</v>
      </c>
      <c r="S3533" s="18">
        <v>0</v>
      </c>
      <c r="T3533" s="18">
        <f t="shared" si="732"/>
        <v>0</v>
      </c>
      <c r="U3533" s="20" t="s">
        <v>146</v>
      </c>
      <c r="V3533" s="20">
        <v>0</v>
      </c>
      <c r="W3533" s="20">
        <f t="shared" si="733"/>
        <v>0</v>
      </c>
      <c r="X3533" s="18" t="s">
        <v>146</v>
      </c>
      <c r="Y3533" s="18">
        <v>0</v>
      </c>
      <c r="Z3533" s="23">
        <f t="shared" si="734"/>
        <v>0</v>
      </c>
      <c r="AA3533" s="20" t="s">
        <v>146</v>
      </c>
      <c r="AB3533" s="20">
        <v>0</v>
      </c>
      <c r="AC3533" s="24">
        <f t="shared" si="735"/>
        <v>0</v>
      </c>
      <c r="AD3533" s="18" t="s">
        <v>146</v>
      </c>
      <c r="AE3533" s="18">
        <v>0</v>
      </c>
      <c r="AF3533" s="18">
        <f t="shared" si="736"/>
        <v>0</v>
      </c>
      <c r="AG3533" s="19" t="s">
        <v>146</v>
      </c>
      <c r="AH3533" s="19">
        <v>0</v>
      </c>
      <c r="AI3533" s="19">
        <f t="shared" si="737"/>
        <v>0</v>
      </c>
      <c r="AJ3533" s="18" t="s">
        <v>146</v>
      </c>
      <c r="AK3533" s="18">
        <v>0</v>
      </c>
      <c r="AL3533" s="18">
        <f t="shared" si="738"/>
        <v>0</v>
      </c>
      <c r="AM3533" s="19" t="s">
        <v>146</v>
      </c>
      <c r="AN3533" s="19">
        <v>0</v>
      </c>
      <c r="AO3533" s="19">
        <f t="shared" si="739"/>
        <v>0</v>
      </c>
      <c r="AP3533" s="18" t="s">
        <v>146</v>
      </c>
      <c r="AQ3533" s="18">
        <v>0</v>
      </c>
      <c r="AR3533" s="18">
        <f t="shared" si="740"/>
        <v>0</v>
      </c>
      <c r="AS3533" s="20" t="s">
        <v>146</v>
      </c>
      <c r="AT3533" s="20">
        <v>0</v>
      </c>
      <c r="AU3533" s="16">
        <f t="shared" si="741"/>
        <v>0</v>
      </c>
    </row>
    <row r="3534" spans="1:47" x14ac:dyDescent="0.2">
      <c r="A3534" s="16">
        <v>3531</v>
      </c>
      <c r="B3534" s="16">
        <v>181.12059257282201</v>
      </c>
      <c r="C3534" s="17">
        <v>8.4892666666666603</v>
      </c>
      <c r="D3534" s="16" t="s">
        <v>3433</v>
      </c>
      <c r="E3534" s="16" t="s">
        <v>3434</v>
      </c>
      <c r="F3534" s="18" t="s">
        <v>146</v>
      </c>
      <c r="G3534" s="18">
        <v>0</v>
      </c>
      <c r="I3534" s="19" t="s">
        <v>146</v>
      </c>
      <c r="J3534" s="19">
        <v>0</v>
      </c>
      <c r="K3534" s="19">
        <f t="shared" si="729"/>
        <v>0</v>
      </c>
      <c r="L3534" s="18" t="s">
        <v>146</v>
      </c>
      <c r="M3534" s="18">
        <v>0</v>
      </c>
      <c r="N3534" s="18">
        <f t="shared" si="730"/>
        <v>0</v>
      </c>
      <c r="O3534" s="19" t="s">
        <v>145</v>
      </c>
      <c r="P3534" s="19">
        <v>70770.956057142801</v>
      </c>
      <c r="Q3534" s="19">
        <f t="shared" si="731"/>
        <v>17012.249052197789</v>
      </c>
      <c r="R3534" s="18" t="s">
        <v>146</v>
      </c>
      <c r="S3534" s="18">
        <v>0</v>
      </c>
      <c r="T3534" s="18">
        <f t="shared" si="732"/>
        <v>0</v>
      </c>
      <c r="U3534" s="20" t="s">
        <v>146</v>
      </c>
      <c r="V3534" s="20">
        <v>0</v>
      </c>
      <c r="W3534" s="20">
        <f t="shared" si="733"/>
        <v>0</v>
      </c>
      <c r="X3534" s="18" t="s">
        <v>146</v>
      </c>
      <c r="Y3534" s="18">
        <v>0</v>
      </c>
      <c r="Z3534" s="23">
        <f t="shared" si="734"/>
        <v>0</v>
      </c>
      <c r="AA3534" s="20" t="s">
        <v>146</v>
      </c>
      <c r="AB3534" s="20">
        <v>0</v>
      </c>
      <c r="AC3534" s="24">
        <f t="shared" si="735"/>
        <v>0</v>
      </c>
      <c r="AD3534" s="18" t="s">
        <v>146</v>
      </c>
      <c r="AE3534" s="18">
        <v>0</v>
      </c>
      <c r="AF3534" s="18">
        <f t="shared" si="736"/>
        <v>0</v>
      </c>
      <c r="AG3534" s="19" t="s">
        <v>146</v>
      </c>
      <c r="AH3534" s="19">
        <v>0</v>
      </c>
      <c r="AI3534" s="19">
        <f t="shared" si="737"/>
        <v>0</v>
      </c>
      <c r="AJ3534" s="18" t="s">
        <v>146</v>
      </c>
      <c r="AK3534" s="18">
        <v>0</v>
      </c>
      <c r="AL3534" s="18">
        <f t="shared" si="738"/>
        <v>0</v>
      </c>
      <c r="AM3534" s="19" t="s">
        <v>146</v>
      </c>
      <c r="AN3534" s="19">
        <v>0</v>
      </c>
      <c r="AO3534" s="19">
        <f t="shared" si="739"/>
        <v>0</v>
      </c>
      <c r="AP3534" s="18" t="s">
        <v>146</v>
      </c>
      <c r="AQ3534" s="18">
        <v>0</v>
      </c>
      <c r="AR3534" s="18">
        <f t="shared" si="740"/>
        <v>0</v>
      </c>
      <c r="AS3534" s="20" t="s">
        <v>146</v>
      </c>
      <c r="AT3534" s="20">
        <v>0</v>
      </c>
      <c r="AU3534" s="16">
        <f t="shared" si="741"/>
        <v>0</v>
      </c>
    </row>
    <row r="3535" spans="1:47" x14ac:dyDescent="0.2">
      <c r="A3535" s="16">
        <v>3532</v>
      </c>
      <c r="B3535" s="16">
        <v>576.09368896484295</v>
      </c>
      <c r="C3535" s="17">
        <v>5.8707833333333301</v>
      </c>
      <c r="F3535" s="18" t="s">
        <v>146</v>
      </c>
      <c r="G3535" s="18">
        <v>0</v>
      </c>
      <c r="I3535" s="19" t="s">
        <v>146</v>
      </c>
      <c r="J3535" s="19">
        <v>0</v>
      </c>
      <c r="K3535" s="19">
        <f t="shared" si="729"/>
        <v>0</v>
      </c>
      <c r="L3535" s="18" t="s">
        <v>146</v>
      </c>
      <c r="M3535" s="18">
        <v>0</v>
      </c>
      <c r="N3535" s="18">
        <f t="shared" si="730"/>
        <v>0</v>
      </c>
      <c r="O3535" s="19" t="s">
        <v>145</v>
      </c>
      <c r="P3535" s="19">
        <v>36331.992471428297</v>
      </c>
      <c r="Q3535" s="19">
        <f t="shared" si="731"/>
        <v>8733.6520364010321</v>
      </c>
      <c r="R3535" s="18" t="s">
        <v>146</v>
      </c>
      <c r="S3535" s="18">
        <v>0</v>
      </c>
      <c r="T3535" s="18">
        <f t="shared" si="732"/>
        <v>0</v>
      </c>
      <c r="U3535" s="20" t="s">
        <v>146</v>
      </c>
      <c r="V3535" s="20">
        <v>0</v>
      </c>
      <c r="W3535" s="20">
        <f t="shared" si="733"/>
        <v>0</v>
      </c>
      <c r="X3535" s="18" t="s">
        <v>146</v>
      </c>
      <c r="Y3535" s="18">
        <v>0</v>
      </c>
      <c r="Z3535" s="23">
        <f t="shared" si="734"/>
        <v>0</v>
      </c>
      <c r="AA3535" s="20" t="s">
        <v>146</v>
      </c>
      <c r="AB3535" s="20">
        <v>0</v>
      </c>
      <c r="AC3535" s="24">
        <f t="shared" si="735"/>
        <v>0</v>
      </c>
      <c r="AD3535" s="18" t="s">
        <v>146</v>
      </c>
      <c r="AE3535" s="18">
        <v>0</v>
      </c>
      <c r="AF3535" s="18">
        <f t="shared" si="736"/>
        <v>0</v>
      </c>
      <c r="AG3535" s="19" t="s">
        <v>146</v>
      </c>
      <c r="AH3535" s="19">
        <v>0</v>
      </c>
      <c r="AI3535" s="19">
        <f t="shared" si="737"/>
        <v>0</v>
      </c>
      <c r="AJ3535" s="18" t="s">
        <v>146</v>
      </c>
      <c r="AK3535" s="18">
        <v>0</v>
      </c>
      <c r="AL3535" s="18">
        <f t="shared" si="738"/>
        <v>0</v>
      </c>
      <c r="AM3535" s="19" t="s">
        <v>146</v>
      </c>
      <c r="AN3535" s="19">
        <v>0</v>
      </c>
      <c r="AO3535" s="19">
        <f t="shared" si="739"/>
        <v>0</v>
      </c>
      <c r="AP3535" s="18" t="s">
        <v>146</v>
      </c>
      <c r="AQ3535" s="18">
        <v>0</v>
      </c>
      <c r="AR3535" s="18">
        <f t="shared" si="740"/>
        <v>0</v>
      </c>
      <c r="AS3535" s="20" t="s">
        <v>146</v>
      </c>
      <c r="AT3535" s="20">
        <v>0</v>
      </c>
      <c r="AU3535" s="16">
        <f t="shared" si="741"/>
        <v>0</v>
      </c>
    </row>
    <row r="3536" spans="1:47" x14ac:dyDescent="0.2">
      <c r="A3536" s="16">
        <v>3533</v>
      </c>
      <c r="B3536" s="16">
        <v>309.24301147460898</v>
      </c>
      <c r="C3536" s="17">
        <v>9.0021999999999895</v>
      </c>
      <c r="D3536" s="16" t="s">
        <v>3435</v>
      </c>
      <c r="E3536" s="16" t="s">
        <v>3436</v>
      </c>
      <c r="F3536" s="18" t="s">
        <v>146</v>
      </c>
      <c r="G3536" s="18">
        <v>0</v>
      </c>
      <c r="I3536" s="19" t="s">
        <v>146</v>
      </c>
      <c r="J3536" s="19">
        <v>0</v>
      </c>
      <c r="K3536" s="19">
        <f t="shared" si="729"/>
        <v>0</v>
      </c>
      <c r="L3536" s="18" t="s">
        <v>146</v>
      </c>
      <c r="M3536" s="18">
        <v>0</v>
      </c>
      <c r="N3536" s="18">
        <f t="shared" si="730"/>
        <v>0</v>
      </c>
      <c r="O3536" s="19" t="s">
        <v>145</v>
      </c>
      <c r="P3536" s="19">
        <v>55569.334314285697</v>
      </c>
      <c r="Q3536" s="19">
        <f t="shared" si="731"/>
        <v>13358.013056318678</v>
      </c>
      <c r="R3536" s="18" t="s">
        <v>146</v>
      </c>
      <c r="S3536" s="18">
        <v>0</v>
      </c>
      <c r="T3536" s="18">
        <f t="shared" si="732"/>
        <v>0</v>
      </c>
      <c r="U3536" s="20" t="s">
        <v>146</v>
      </c>
      <c r="V3536" s="20">
        <v>0</v>
      </c>
      <c r="W3536" s="20">
        <f t="shared" si="733"/>
        <v>0</v>
      </c>
      <c r="X3536" s="18" t="s">
        <v>146</v>
      </c>
      <c r="Y3536" s="18">
        <v>0</v>
      </c>
      <c r="Z3536" s="23">
        <f t="shared" si="734"/>
        <v>0</v>
      </c>
      <c r="AA3536" s="20" t="s">
        <v>146</v>
      </c>
      <c r="AB3536" s="20">
        <v>0</v>
      </c>
      <c r="AC3536" s="24">
        <f t="shared" si="735"/>
        <v>0</v>
      </c>
      <c r="AD3536" s="18" t="s">
        <v>146</v>
      </c>
      <c r="AE3536" s="18">
        <v>0</v>
      </c>
      <c r="AF3536" s="18">
        <f t="shared" si="736"/>
        <v>0</v>
      </c>
      <c r="AG3536" s="19" t="s">
        <v>146</v>
      </c>
      <c r="AH3536" s="19">
        <v>0</v>
      </c>
      <c r="AI3536" s="19">
        <f t="shared" si="737"/>
        <v>0</v>
      </c>
      <c r="AJ3536" s="18" t="s">
        <v>146</v>
      </c>
      <c r="AK3536" s="18">
        <v>0</v>
      </c>
      <c r="AL3536" s="18">
        <f t="shared" si="738"/>
        <v>0</v>
      </c>
      <c r="AM3536" s="19" t="s">
        <v>146</v>
      </c>
      <c r="AN3536" s="19">
        <v>0</v>
      </c>
      <c r="AO3536" s="19">
        <f t="shared" si="739"/>
        <v>0</v>
      </c>
      <c r="AP3536" s="18" t="s">
        <v>146</v>
      </c>
      <c r="AQ3536" s="18">
        <v>0</v>
      </c>
      <c r="AR3536" s="18">
        <f t="shared" si="740"/>
        <v>0</v>
      </c>
      <c r="AS3536" s="20" t="s">
        <v>146</v>
      </c>
      <c r="AT3536" s="20">
        <v>0</v>
      </c>
      <c r="AU3536" s="16">
        <f t="shared" si="741"/>
        <v>0</v>
      </c>
    </row>
    <row r="3537" spans="1:47" x14ac:dyDescent="0.2">
      <c r="A3537" s="16">
        <v>3534</v>
      </c>
      <c r="B3537" s="16">
        <v>1092.6743447424701</v>
      </c>
      <c r="C3537" s="17">
        <v>2.0379</v>
      </c>
      <c r="D3537" s="16" t="s">
        <v>1404</v>
      </c>
      <c r="E3537" s="16" t="s">
        <v>1404</v>
      </c>
      <c r="F3537" s="18" t="s">
        <v>146</v>
      </c>
      <c r="G3537" s="18">
        <v>0</v>
      </c>
      <c r="I3537" s="19" t="s">
        <v>146</v>
      </c>
      <c r="J3537" s="19">
        <v>0</v>
      </c>
      <c r="K3537" s="19">
        <f t="shared" si="729"/>
        <v>0</v>
      </c>
      <c r="L3537" s="18" t="s">
        <v>146</v>
      </c>
      <c r="M3537" s="18">
        <v>0</v>
      </c>
      <c r="N3537" s="18">
        <f t="shared" si="730"/>
        <v>0</v>
      </c>
      <c r="O3537" s="19" t="s">
        <v>145</v>
      </c>
      <c r="P3537" s="19">
        <v>48372.753614285801</v>
      </c>
      <c r="Q3537" s="19">
        <f t="shared" si="731"/>
        <v>11628.065772664855</v>
      </c>
      <c r="R3537" s="18" t="s">
        <v>146</v>
      </c>
      <c r="S3537" s="18">
        <v>0</v>
      </c>
      <c r="T3537" s="18">
        <f t="shared" si="732"/>
        <v>0</v>
      </c>
      <c r="U3537" s="20" t="s">
        <v>146</v>
      </c>
      <c r="V3537" s="20">
        <v>0</v>
      </c>
      <c r="W3537" s="20">
        <f t="shared" si="733"/>
        <v>0</v>
      </c>
      <c r="X3537" s="18" t="s">
        <v>146</v>
      </c>
      <c r="Y3537" s="18">
        <v>0</v>
      </c>
      <c r="Z3537" s="23">
        <f t="shared" si="734"/>
        <v>0</v>
      </c>
      <c r="AA3537" s="20" t="s">
        <v>146</v>
      </c>
      <c r="AB3537" s="20">
        <v>0</v>
      </c>
      <c r="AC3537" s="24">
        <f t="shared" si="735"/>
        <v>0</v>
      </c>
      <c r="AD3537" s="18" t="s">
        <v>146</v>
      </c>
      <c r="AE3537" s="18">
        <v>0</v>
      </c>
      <c r="AF3537" s="18">
        <f t="shared" si="736"/>
        <v>0</v>
      </c>
      <c r="AG3537" s="19" t="s">
        <v>146</v>
      </c>
      <c r="AH3537" s="19">
        <v>0</v>
      </c>
      <c r="AI3537" s="19">
        <f t="shared" si="737"/>
        <v>0</v>
      </c>
      <c r="AJ3537" s="18" t="s">
        <v>146</v>
      </c>
      <c r="AK3537" s="18">
        <v>0</v>
      </c>
      <c r="AL3537" s="18">
        <f t="shared" si="738"/>
        <v>0</v>
      </c>
      <c r="AM3537" s="19" t="s">
        <v>146</v>
      </c>
      <c r="AN3537" s="19">
        <v>0</v>
      </c>
      <c r="AO3537" s="19">
        <f t="shared" si="739"/>
        <v>0</v>
      </c>
      <c r="AP3537" s="18" t="s">
        <v>146</v>
      </c>
      <c r="AQ3537" s="18">
        <v>0</v>
      </c>
      <c r="AR3537" s="18">
        <f t="shared" si="740"/>
        <v>0</v>
      </c>
      <c r="AS3537" s="20" t="s">
        <v>146</v>
      </c>
      <c r="AT3537" s="20">
        <v>0</v>
      </c>
      <c r="AU3537" s="16">
        <f t="shared" si="741"/>
        <v>0</v>
      </c>
    </row>
    <row r="3538" spans="1:47" x14ac:dyDescent="0.2">
      <c r="A3538" s="16">
        <v>3535</v>
      </c>
      <c r="B3538" s="16">
        <v>890.59101417374598</v>
      </c>
      <c r="C3538" s="17">
        <v>8.5230833333333305</v>
      </c>
      <c r="D3538" s="16" t="s">
        <v>1978</v>
      </c>
      <c r="E3538" s="16" t="s">
        <v>1978</v>
      </c>
      <c r="F3538" s="18" t="s">
        <v>146</v>
      </c>
      <c r="G3538" s="18">
        <v>0</v>
      </c>
      <c r="I3538" s="19" t="s">
        <v>146</v>
      </c>
      <c r="J3538" s="19">
        <v>0</v>
      </c>
      <c r="K3538" s="19">
        <f t="shared" si="729"/>
        <v>0</v>
      </c>
      <c r="L3538" s="18" t="s">
        <v>146</v>
      </c>
      <c r="M3538" s="18">
        <v>0</v>
      </c>
      <c r="N3538" s="18">
        <f t="shared" si="730"/>
        <v>0</v>
      </c>
      <c r="O3538" s="19" t="s">
        <v>145</v>
      </c>
      <c r="P3538" s="19">
        <v>48698.699599999898</v>
      </c>
      <c r="Q3538" s="19">
        <f t="shared" si="731"/>
        <v>11706.418173076898</v>
      </c>
      <c r="R3538" s="18" t="s">
        <v>146</v>
      </c>
      <c r="S3538" s="18">
        <v>0</v>
      </c>
      <c r="T3538" s="18">
        <f t="shared" si="732"/>
        <v>0</v>
      </c>
      <c r="U3538" s="20" t="s">
        <v>146</v>
      </c>
      <c r="V3538" s="20">
        <v>0</v>
      </c>
      <c r="W3538" s="20">
        <f t="shared" si="733"/>
        <v>0</v>
      </c>
      <c r="X3538" s="18" t="s">
        <v>146</v>
      </c>
      <c r="Y3538" s="18">
        <v>0</v>
      </c>
      <c r="Z3538" s="23">
        <f t="shared" si="734"/>
        <v>0</v>
      </c>
      <c r="AA3538" s="20" t="s">
        <v>146</v>
      </c>
      <c r="AB3538" s="20">
        <v>0</v>
      </c>
      <c r="AC3538" s="24">
        <f t="shared" si="735"/>
        <v>0</v>
      </c>
      <c r="AD3538" s="18" t="s">
        <v>146</v>
      </c>
      <c r="AE3538" s="18">
        <v>0</v>
      </c>
      <c r="AF3538" s="18">
        <f t="shared" si="736"/>
        <v>0</v>
      </c>
      <c r="AG3538" s="19" t="s">
        <v>146</v>
      </c>
      <c r="AH3538" s="19">
        <v>0</v>
      </c>
      <c r="AI3538" s="19">
        <f t="shared" si="737"/>
        <v>0</v>
      </c>
      <c r="AJ3538" s="18" t="s">
        <v>146</v>
      </c>
      <c r="AK3538" s="18">
        <v>0</v>
      </c>
      <c r="AL3538" s="18">
        <f t="shared" si="738"/>
        <v>0</v>
      </c>
      <c r="AM3538" s="19" t="s">
        <v>146</v>
      </c>
      <c r="AN3538" s="19">
        <v>0</v>
      </c>
      <c r="AO3538" s="19">
        <f t="shared" si="739"/>
        <v>0</v>
      </c>
      <c r="AP3538" s="18" t="s">
        <v>146</v>
      </c>
      <c r="AQ3538" s="18">
        <v>0</v>
      </c>
      <c r="AR3538" s="18">
        <f t="shared" si="740"/>
        <v>0</v>
      </c>
      <c r="AS3538" s="20" t="s">
        <v>146</v>
      </c>
      <c r="AT3538" s="20">
        <v>0</v>
      </c>
      <c r="AU3538" s="16">
        <f t="shared" si="741"/>
        <v>0</v>
      </c>
    </row>
    <row r="3539" spans="1:47" x14ac:dyDescent="0.2">
      <c r="A3539" s="16">
        <v>3536</v>
      </c>
      <c r="B3539" s="16">
        <v>885.62158203125</v>
      </c>
      <c r="C3539" s="17">
        <v>6.3160833333333297</v>
      </c>
      <c r="D3539" s="16" t="s">
        <v>3437</v>
      </c>
      <c r="E3539" s="16" t="s">
        <v>3438</v>
      </c>
      <c r="F3539" s="18" t="s">
        <v>146</v>
      </c>
      <c r="G3539" s="18">
        <v>0</v>
      </c>
      <c r="I3539" s="19" t="s">
        <v>146</v>
      </c>
      <c r="J3539" s="19">
        <v>0</v>
      </c>
      <c r="K3539" s="19">
        <f t="shared" si="729"/>
        <v>0</v>
      </c>
      <c r="L3539" s="18" t="s">
        <v>146</v>
      </c>
      <c r="M3539" s="18">
        <v>0</v>
      </c>
      <c r="N3539" s="18">
        <f t="shared" si="730"/>
        <v>0</v>
      </c>
      <c r="O3539" s="19" t="s">
        <v>145</v>
      </c>
      <c r="P3539" s="19">
        <v>36743.845228571401</v>
      </c>
      <c r="Q3539" s="19">
        <f t="shared" si="731"/>
        <v>8832.6551030219707</v>
      </c>
      <c r="R3539" s="18" t="s">
        <v>146</v>
      </c>
      <c r="S3539" s="18">
        <v>0</v>
      </c>
      <c r="T3539" s="18">
        <f t="shared" si="732"/>
        <v>0</v>
      </c>
      <c r="U3539" s="20" t="s">
        <v>146</v>
      </c>
      <c r="V3539" s="20">
        <v>0</v>
      </c>
      <c r="W3539" s="20">
        <f t="shared" si="733"/>
        <v>0</v>
      </c>
      <c r="X3539" s="18" t="s">
        <v>146</v>
      </c>
      <c r="Y3539" s="18">
        <v>0</v>
      </c>
      <c r="Z3539" s="23">
        <f t="shared" si="734"/>
        <v>0</v>
      </c>
      <c r="AA3539" s="20" t="s">
        <v>146</v>
      </c>
      <c r="AB3539" s="20">
        <v>0</v>
      </c>
      <c r="AC3539" s="24">
        <f t="shared" si="735"/>
        <v>0</v>
      </c>
      <c r="AD3539" s="18" t="s">
        <v>146</v>
      </c>
      <c r="AE3539" s="18">
        <v>0</v>
      </c>
      <c r="AF3539" s="18">
        <f t="shared" si="736"/>
        <v>0</v>
      </c>
      <c r="AG3539" s="19" t="s">
        <v>146</v>
      </c>
      <c r="AH3539" s="19">
        <v>0</v>
      </c>
      <c r="AI3539" s="19">
        <f t="shared" si="737"/>
        <v>0</v>
      </c>
      <c r="AJ3539" s="18" t="s">
        <v>146</v>
      </c>
      <c r="AK3539" s="18">
        <v>0</v>
      </c>
      <c r="AL3539" s="18">
        <f t="shared" si="738"/>
        <v>0</v>
      </c>
      <c r="AM3539" s="19" t="s">
        <v>146</v>
      </c>
      <c r="AN3539" s="19">
        <v>0</v>
      </c>
      <c r="AO3539" s="19">
        <f t="shared" si="739"/>
        <v>0</v>
      </c>
      <c r="AP3539" s="18" t="s">
        <v>146</v>
      </c>
      <c r="AQ3539" s="18">
        <v>0</v>
      </c>
      <c r="AR3539" s="18">
        <f t="shared" si="740"/>
        <v>0</v>
      </c>
      <c r="AS3539" s="20" t="s">
        <v>146</v>
      </c>
      <c r="AT3539" s="20">
        <v>0</v>
      </c>
      <c r="AU3539" s="16">
        <f t="shared" si="741"/>
        <v>0</v>
      </c>
    </row>
    <row r="3540" spans="1:47" x14ac:dyDescent="0.2">
      <c r="A3540" s="16">
        <v>3537</v>
      </c>
      <c r="B3540" s="16">
        <v>793.89147949218705</v>
      </c>
      <c r="C3540" s="17">
        <v>5.83696666666666</v>
      </c>
      <c r="F3540" s="18" t="s">
        <v>146</v>
      </c>
      <c r="G3540" s="18">
        <v>0</v>
      </c>
      <c r="I3540" s="19" t="s">
        <v>146</v>
      </c>
      <c r="J3540" s="19">
        <v>0</v>
      </c>
      <c r="K3540" s="19">
        <f t="shared" si="729"/>
        <v>0</v>
      </c>
      <c r="L3540" s="18" t="s">
        <v>146</v>
      </c>
      <c r="M3540" s="18">
        <v>0</v>
      </c>
      <c r="N3540" s="18">
        <f t="shared" si="730"/>
        <v>0</v>
      </c>
      <c r="O3540" s="19" t="s">
        <v>145</v>
      </c>
      <c r="P3540" s="19">
        <v>15345.9646857142</v>
      </c>
      <c r="Q3540" s="19">
        <f t="shared" si="731"/>
        <v>3688.9338186812979</v>
      </c>
      <c r="R3540" s="18" t="s">
        <v>146</v>
      </c>
      <c r="S3540" s="18">
        <v>0</v>
      </c>
      <c r="T3540" s="18">
        <f t="shared" si="732"/>
        <v>0</v>
      </c>
      <c r="U3540" s="20" t="s">
        <v>146</v>
      </c>
      <c r="V3540" s="20">
        <v>0</v>
      </c>
      <c r="W3540" s="20">
        <f t="shared" si="733"/>
        <v>0</v>
      </c>
      <c r="X3540" s="18" t="s">
        <v>146</v>
      </c>
      <c r="Y3540" s="18">
        <v>0</v>
      </c>
      <c r="Z3540" s="23">
        <f t="shared" si="734"/>
        <v>0</v>
      </c>
      <c r="AA3540" s="20" t="s">
        <v>146</v>
      </c>
      <c r="AB3540" s="20">
        <v>0</v>
      </c>
      <c r="AC3540" s="24">
        <f t="shared" si="735"/>
        <v>0</v>
      </c>
      <c r="AD3540" s="18" t="s">
        <v>146</v>
      </c>
      <c r="AE3540" s="18">
        <v>0</v>
      </c>
      <c r="AF3540" s="18">
        <f t="shared" si="736"/>
        <v>0</v>
      </c>
      <c r="AG3540" s="19" t="s">
        <v>146</v>
      </c>
      <c r="AH3540" s="19">
        <v>0</v>
      </c>
      <c r="AI3540" s="19">
        <f t="shared" si="737"/>
        <v>0</v>
      </c>
      <c r="AJ3540" s="18" t="s">
        <v>146</v>
      </c>
      <c r="AK3540" s="18">
        <v>0</v>
      </c>
      <c r="AL3540" s="18">
        <f t="shared" si="738"/>
        <v>0</v>
      </c>
      <c r="AM3540" s="19" t="s">
        <v>146</v>
      </c>
      <c r="AN3540" s="19">
        <v>0</v>
      </c>
      <c r="AO3540" s="19">
        <f t="shared" si="739"/>
        <v>0</v>
      </c>
      <c r="AP3540" s="18" t="s">
        <v>146</v>
      </c>
      <c r="AQ3540" s="18">
        <v>0</v>
      </c>
      <c r="AR3540" s="18">
        <f t="shared" si="740"/>
        <v>0</v>
      </c>
      <c r="AS3540" s="20" t="s">
        <v>146</v>
      </c>
      <c r="AT3540" s="20">
        <v>0</v>
      </c>
      <c r="AU3540" s="16">
        <f t="shared" si="741"/>
        <v>0</v>
      </c>
    </row>
    <row r="3541" spans="1:47" x14ac:dyDescent="0.2">
      <c r="A3541" s="16">
        <v>3538</v>
      </c>
      <c r="B3541" s="16">
        <v>779.974609375</v>
      </c>
      <c r="C3541" s="17">
        <v>0.60026666666666595</v>
      </c>
      <c r="F3541" s="18" t="s">
        <v>146</v>
      </c>
      <c r="G3541" s="18">
        <v>0</v>
      </c>
      <c r="I3541" s="19" t="s">
        <v>146</v>
      </c>
      <c r="J3541" s="19">
        <v>0</v>
      </c>
      <c r="K3541" s="19">
        <f t="shared" si="729"/>
        <v>0</v>
      </c>
      <c r="L3541" s="18" t="s">
        <v>146</v>
      </c>
      <c r="M3541" s="18">
        <v>0</v>
      </c>
      <c r="N3541" s="18">
        <f t="shared" si="730"/>
        <v>0</v>
      </c>
      <c r="O3541" s="19" t="s">
        <v>145</v>
      </c>
      <c r="P3541" s="19">
        <v>30164.6792285714</v>
      </c>
      <c r="Q3541" s="19">
        <f t="shared" si="731"/>
        <v>7251.1248145604322</v>
      </c>
      <c r="R3541" s="18" t="s">
        <v>146</v>
      </c>
      <c r="S3541" s="18">
        <v>0</v>
      </c>
      <c r="T3541" s="18">
        <f t="shared" si="732"/>
        <v>0</v>
      </c>
      <c r="U3541" s="20" t="s">
        <v>146</v>
      </c>
      <c r="V3541" s="20">
        <v>0</v>
      </c>
      <c r="W3541" s="20">
        <f t="shared" si="733"/>
        <v>0</v>
      </c>
      <c r="X3541" s="18" t="s">
        <v>146</v>
      </c>
      <c r="Y3541" s="18">
        <v>0</v>
      </c>
      <c r="Z3541" s="23">
        <f t="shared" si="734"/>
        <v>0</v>
      </c>
      <c r="AA3541" s="20" t="s">
        <v>146</v>
      </c>
      <c r="AB3541" s="20">
        <v>0</v>
      </c>
      <c r="AC3541" s="24">
        <f t="shared" si="735"/>
        <v>0</v>
      </c>
      <c r="AD3541" s="18" t="s">
        <v>146</v>
      </c>
      <c r="AE3541" s="18">
        <v>0</v>
      </c>
      <c r="AF3541" s="18">
        <f t="shared" si="736"/>
        <v>0</v>
      </c>
      <c r="AG3541" s="19" t="s">
        <v>146</v>
      </c>
      <c r="AH3541" s="19">
        <v>0</v>
      </c>
      <c r="AI3541" s="19">
        <f t="shared" si="737"/>
        <v>0</v>
      </c>
      <c r="AJ3541" s="18" t="s">
        <v>146</v>
      </c>
      <c r="AK3541" s="18">
        <v>0</v>
      </c>
      <c r="AL3541" s="18">
        <f t="shared" si="738"/>
        <v>0</v>
      </c>
      <c r="AM3541" s="19" t="s">
        <v>146</v>
      </c>
      <c r="AN3541" s="19">
        <v>0</v>
      </c>
      <c r="AO3541" s="19">
        <f t="shared" si="739"/>
        <v>0</v>
      </c>
      <c r="AP3541" s="18" t="s">
        <v>146</v>
      </c>
      <c r="AQ3541" s="18">
        <v>0</v>
      </c>
      <c r="AR3541" s="18">
        <f t="shared" si="740"/>
        <v>0</v>
      </c>
      <c r="AS3541" s="20" t="s">
        <v>146</v>
      </c>
      <c r="AT3541" s="20">
        <v>0</v>
      </c>
      <c r="AU3541" s="16">
        <f t="shared" si="741"/>
        <v>0</v>
      </c>
    </row>
    <row r="3542" spans="1:47" x14ac:dyDescent="0.2">
      <c r="A3542" s="16">
        <v>3539</v>
      </c>
      <c r="B3542" s="16">
        <v>632.51444555950297</v>
      </c>
      <c r="C3542" s="17">
        <v>6.23855</v>
      </c>
      <c r="D3542" s="16" t="s">
        <v>3439</v>
      </c>
      <c r="E3542" s="16" t="s">
        <v>3440</v>
      </c>
      <c r="F3542" s="18" t="s">
        <v>146</v>
      </c>
      <c r="G3542" s="18">
        <v>0</v>
      </c>
      <c r="I3542" s="19" t="s">
        <v>146</v>
      </c>
      <c r="J3542" s="19">
        <v>0</v>
      </c>
      <c r="K3542" s="19">
        <f t="shared" si="729"/>
        <v>0</v>
      </c>
      <c r="L3542" s="18" t="s">
        <v>146</v>
      </c>
      <c r="M3542" s="18">
        <v>0</v>
      </c>
      <c r="N3542" s="18">
        <f t="shared" si="730"/>
        <v>0</v>
      </c>
      <c r="O3542" s="19" t="s">
        <v>145</v>
      </c>
      <c r="P3542" s="19">
        <v>18769.787528571502</v>
      </c>
      <c r="Q3542" s="19">
        <f t="shared" si="731"/>
        <v>4511.9681559066112</v>
      </c>
      <c r="R3542" s="18" t="s">
        <v>146</v>
      </c>
      <c r="S3542" s="18">
        <v>0</v>
      </c>
      <c r="T3542" s="18">
        <f t="shared" si="732"/>
        <v>0</v>
      </c>
      <c r="U3542" s="20" t="s">
        <v>146</v>
      </c>
      <c r="V3542" s="20">
        <v>0</v>
      </c>
      <c r="W3542" s="20">
        <f t="shared" si="733"/>
        <v>0</v>
      </c>
      <c r="X3542" s="18" t="s">
        <v>146</v>
      </c>
      <c r="Y3542" s="18">
        <v>0</v>
      </c>
      <c r="Z3542" s="23">
        <f t="shared" si="734"/>
        <v>0</v>
      </c>
      <c r="AA3542" s="20" t="s">
        <v>146</v>
      </c>
      <c r="AB3542" s="20">
        <v>0</v>
      </c>
      <c r="AC3542" s="24">
        <f t="shared" si="735"/>
        <v>0</v>
      </c>
      <c r="AD3542" s="18" t="s">
        <v>146</v>
      </c>
      <c r="AE3542" s="18">
        <v>0</v>
      </c>
      <c r="AF3542" s="18">
        <f t="shared" si="736"/>
        <v>0</v>
      </c>
      <c r="AG3542" s="19" t="s">
        <v>146</v>
      </c>
      <c r="AH3542" s="19">
        <v>0</v>
      </c>
      <c r="AI3542" s="19">
        <f t="shared" si="737"/>
        <v>0</v>
      </c>
      <c r="AJ3542" s="18" t="s">
        <v>146</v>
      </c>
      <c r="AK3542" s="18">
        <v>0</v>
      </c>
      <c r="AL3542" s="18">
        <f t="shared" si="738"/>
        <v>0</v>
      </c>
      <c r="AM3542" s="19" t="s">
        <v>146</v>
      </c>
      <c r="AN3542" s="19">
        <v>0</v>
      </c>
      <c r="AO3542" s="19">
        <f t="shared" si="739"/>
        <v>0</v>
      </c>
      <c r="AP3542" s="18" t="s">
        <v>146</v>
      </c>
      <c r="AQ3542" s="18">
        <v>0</v>
      </c>
      <c r="AR3542" s="18">
        <f t="shared" si="740"/>
        <v>0</v>
      </c>
      <c r="AS3542" s="20" t="s">
        <v>145</v>
      </c>
      <c r="AT3542" s="20">
        <v>193993.81807142799</v>
      </c>
      <c r="AU3542" s="16">
        <f t="shared" si="741"/>
        <v>12924.305001427581</v>
      </c>
    </row>
    <row r="3543" spans="1:47" x14ac:dyDescent="0.2">
      <c r="A3543" s="16">
        <v>3540</v>
      </c>
      <c r="B3543" s="16">
        <v>958.49230482025405</v>
      </c>
      <c r="C3543" s="17">
        <v>9.0360166666666597</v>
      </c>
      <c r="D3543" s="16" t="s">
        <v>2668</v>
      </c>
      <c r="E3543" s="16" t="s">
        <v>2669</v>
      </c>
      <c r="F3543" s="18" t="s">
        <v>146</v>
      </c>
      <c r="G3543" s="18">
        <v>0</v>
      </c>
      <c r="I3543" s="19" t="s">
        <v>146</v>
      </c>
      <c r="J3543" s="19">
        <v>0</v>
      </c>
      <c r="K3543" s="19">
        <f t="shared" si="729"/>
        <v>0</v>
      </c>
      <c r="L3543" s="18" t="s">
        <v>146</v>
      </c>
      <c r="M3543" s="18">
        <v>0</v>
      </c>
      <c r="N3543" s="18">
        <f t="shared" si="730"/>
        <v>0</v>
      </c>
      <c r="O3543" s="19" t="s">
        <v>145</v>
      </c>
      <c r="P3543" s="19">
        <v>47509.431528571396</v>
      </c>
      <c r="Q3543" s="19">
        <f t="shared" si="731"/>
        <v>11420.536425137354</v>
      </c>
      <c r="R3543" s="18" t="s">
        <v>146</v>
      </c>
      <c r="S3543" s="18">
        <v>0</v>
      </c>
      <c r="T3543" s="18">
        <f t="shared" si="732"/>
        <v>0</v>
      </c>
      <c r="U3543" s="20" t="s">
        <v>146</v>
      </c>
      <c r="V3543" s="20">
        <v>0</v>
      </c>
      <c r="W3543" s="20">
        <f t="shared" si="733"/>
        <v>0</v>
      </c>
      <c r="X3543" s="18" t="s">
        <v>146</v>
      </c>
      <c r="Y3543" s="18">
        <v>0</v>
      </c>
      <c r="Z3543" s="23">
        <f t="shared" si="734"/>
        <v>0</v>
      </c>
      <c r="AA3543" s="20" t="s">
        <v>146</v>
      </c>
      <c r="AB3543" s="20">
        <v>0</v>
      </c>
      <c r="AC3543" s="24">
        <f t="shared" si="735"/>
        <v>0</v>
      </c>
      <c r="AD3543" s="18" t="s">
        <v>146</v>
      </c>
      <c r="AE3543" s="18">
        <v>0</v>
      </c>
      <c r="AF3543" s="18">
        <f t="shared" si="736"/>
        <v>0</v>
      </c>
      <c r="AG3543" s="19" t="s">
        <v>146</v>
      </c>
      <c r="AH3543" s="19">
        <v>0</v>
      </c>
      <c r="AI3543" s="19">
        <f t="shared" si="737"/>
        <v>0</v>
      </c>
      <c r="AJ3543" s="18" t="s">
        <v>146</v>
      </c>
      <c r="AK3543" s="18">
        <v>0</v>
      </c>
      <c r="AL3543" s="18">
        <f t="shared" si="738"/>
        <v>0</v>
      </c>
      <c r="AM3543" s="19" t="s">
        <v>146</v>
      </c>
      <c r="AN3543" s="19">
        <v>0</v>
      </c>
      <c r="AO3543" s="19">
        <f t="shared" si="739"/>
        <v>0</v>
      </c>
      <c r="AP3543" s="18" t="s">
        <v>146</v>
      </c>
      <c r="AQ3543" s="18">
        <v>0</v>
      </c>
      <c r="AR3543" s="18">
        <f t="shared" si="740"/>
        <v>0</v>
      </c>
      <c r="AS3543" s="20" t="s">
        <v>146</v>
      </c>
      <c r="AT3543" s="20">
        <v>0</v>
      </c>
      <c r="AU3543" s="16">
        <f t="shared" si="741"/>
        <v>0</v>
      </c>
    </row>
    <row r="3544" spans="1:47" x14ac:dyDescent="0.2">
      <c r="A3544" s="16">
        <v>3541</v>
      </c>
      <c r="B3544" s="16">
        <v>505.33431443490002</v>
      </c>
      <c r="C3544" s="17">
        <v>16.702500000000001</v>
      </c>
      <c r="D3544" s="16" t="s">
        <v>3441</v>
      </c>
      <c r="E3544" s="16" t="s">
        <v>3442</v>
      </c>
      <c r="F3544" s="18" t="s">
        <v>146</v>
      </c>
      <c r="G3544" s="18">
        <v>0</v>
      </c>
      <c r="I3544" s="19" t="s">
        <v>146</v>
      </c>
      <c r="J3544" s="19">
        <v>0</v>
      </c>
      <c r="K3544" s="19">
        <f t="shared" si="729"/>
        <v>0</v>
      </c>
      <c r="L3544" s="18" t="s">
        <v>146</v>
      </c>
      <c r="M3544" s="18">
        <v>0</v>
      </c>
      <c r="N3544" s="18">
        <f t="shared" si="730"/>
        <v>0</v>
      </c>
      <c r="O3544" s="19" t="s">
        <v>145</v>
      </c>
      <c r="P3544" s="19">
        <v>45985.172357142401</v>
      </c>
      <c r="Q3544" s="19">
        <f t="shared" si="731"/>
        <v>11054.127970466923</v>
      </c>
      <c r="R3544" s="18" t="s">
        <v>146</v>
      </c>
      <c r="S3544" s="18">
        <v>0</v>
      </c>
      <c r="T3544" s="18">
        <f t="shared" si="732"/>
        <v>0</v>
      </c>
      <c r="U3544" s="20" t="s">
        <v>146</v>
      </c>
      <c r="V3544" s="20">
        <v>0</v>
      </c>
      <c r="W3544" s="20">
        <f t="shared" si="733"/>
        <v>0</v>
      </c>
      <c r="X3544" s="18" t="s">
        <v>146</v>
      </c>
      <c r="Y3544" s="18">
        <v>0</v>
      </c>
      <c r="Z3544" s="23">
        <f t="shared" si="734"/>
        <v>0</v>
      </c>
      <c r="AA3544" s="20" t="s">
        <v>146</v>
      </c>
      <c r="AB3544" s="20">
        <v>0</v>
      </c>
      <c r="AC3544" s="24">
        <f t="shared" si="735"/>
        <v>0</v>
      </c>
      <c r="AD3544" s="18" t="s">
        <v>146</v>
      </c>
      <c r="AE3544" s="18">
        <v>0</v>
      </c>
      <c r="AF3544" s="18">
        <f t="shared" si="736"/>
        <v>0</v>
      </c>
      <c r="AG3544" s="19" t="s">
        <v>146</v>
      </c>
      <c r="AH3544" s="19">
        <v>0</v>
      </c>
      <c r="AI3544" s="19">
        <f t="shared" si="737"/>
        <v>0</v>
      </c>
      <c r="AJ3544" s="18" t="s">
        <v>146</v>
      </c>
      <c r="AK3544" s="18">
        <v>0</v>
      </c>
      <c r="AL3544" s="18">
        <f t="shared" si="738"/>
        <v>0</v>
      </c>
      <c r="AM3544" s="19" t="s">
        <v>146</v>
      </c>
      <c r="AN3544" s="19">
        <v>0</v>
      </c>
      <c r="AO3544" s="19">
        <f t="shared" si="739"/>
        <v>0</v>
      </c>
      <c r="AP3544" s="18" t="s">
        <v>146</v>
      </c>
      <c r="AQ3544" s="18">
        <v>0</v>
      </c>
      <c r="AR3544" s="18">
        <f t="shared" si="740"/>
        <v>0</v>
      </c>
      <c r="AS3544" s="20" t="s">
        <v>146</v>
      </c>
      <c r="AT3544" s="20">
        <v>0</v>
      </c>
      <c r="AU3544" s="16">
        <f t="shared" si="741"/>
        <v>0</v>
      </c>
    </row>
    <row r="3545" spans="1:47" x14ac:dyDescent="0.2">
      <c r="A3545" s="16">
        <v>3542</v>
      </c>
      <c r="B3545" s="16">
        <v>958.63589359031596</v>
      </c>
      <c r="C3545" s="17">
        <v>6.8966166666666604</v>
      </c>
      <c r="F3545" s="18" t="s">
        <v>146</v>
      </c>
      <c r="G3545" s="18">
        <v>0</v>
      </c>
      <c r="I3545" s="19" t="s">
        <v>146</v>
      </c>
      <c r="J3545" s="19">
        <v>0</v>
      </c>
      <c r="K3545" s="19">
        <f t="shared" si="729"/>
        <v>0</v>
      </c>
      <c r="L3545" s="18" t="s">
        <v>146</v>
      </c>
      <c r="M3545" s="18">
        <v>0</v>
      </c>
      <c r="N3545" s="18">
        <f t="shared" si="730"/>
        <v>0</v>
      </c>
      <c r="O3545" s="19" t="s">
        <v>145</v>
      </c>
      <c r="P3545" s="19">
        <v>40330.577842857201</v>
      </c>
      <c r="Q3545" s="19">
        <f t="shared" si="731"/>
        <v>9694.8504429945187</v>
      </c>
      <c r="R3545" s="18" t="s">
        <v>146</v>
      </c>
      <c r="S3545" s="18">
        <v>0</v>
      </c>
      <c r="T3545" s="18">
        <f t="shared" si="732"/>
        <v>0</v>
      </c>
      <c r="U3545" s="20" t="s">
        <v>146</v>
      </c>
      <c r="V3545" s="20">
        <v>0</v>
      </c>
      <c r="W3545" s="20">
        <f t="shared" si="733"/>
        <v>0</v>
      </c>
      <c r="X3545" s="18" t="s">
        <v>146</v>
      </c>
      <c r="Y3545" s="18">
        <v>0</v>
      </c>
      <c r="Z3545" s="23">
        <f t="shared" si="734"/>
        <v>0</v>
      </c>
      <c r="AA3545" s="20" t="s">
        <v>146</v>
      </c>
      <c r="AB3545" s="20">
        <v>0</v>
      </c>
      <c r="AC3545" s="24">
        <f t="shared" si="735"/>
        <v>0</v>
      </c>
      <c r="AD3545" s="18" t="s">
        <v>146</v>
      </c>
      <c r="AE3545" s="18">
        <v>0</v>
      </c>
      <c r="AF3545" s="18">
        <f t="shared" si="736"/>
        <v>0</v>
      </c>
      <c r="AG3545" s="19" t="s">
        <v>146</v>
      </c>
      <c r="AH3545" s="19">
        <v>0</v>
      </c>
      <c r="AI3545" s="19">
        <f t="shared" si="737"/>
        <v>0</v>
      </c>
      <c r="AJ3545" s="18" t="s">
        <v>146</v>
      </c>
      <c r="AK3545" s="18">
        <v>0</v>
      </c>
      <c r="AL3545" s="18">
        <f t="shared" si="738"/>
        <v>0</v>
      </c>
      <c r="AM3545" s="19" t="s">
        <v>146</v>
      </c>
      <c r="AN3545" s="19">
        <v>0</v>
      </c>
      <c r="AO3545" s="19">
        <f t="shared" si="739"/>
        <v>0</v>
      </c>
      <c r="AP3545" s="18" t="s">
        <v>146</v>
      </c>
      <c r="AQ3545" s="18">
        <v>0</v>
      </c>
      <c r="AR3545" s="18">
        <f t="shared" si="740"/>
        <v>0</v>
      </c>
      <c r="AS3545" s="20" t="s">
        <v>146</v>
      </c>
      <c r="AT3545" s="20">
        <v>0</v>
      </c>
      <c r="AU3545" s="16">
        <f t="shared" si="741"/>
        <v>0</v>
      </c>
    </row>
    <row r="3546" spans="1:47" x14ac:dyDescent="0.2">
      <c r="A3546" s="16">
        <v>3543</v>
      </c>
      <c r="B3546" s="16">
        <v>930.49153596589304</v>
      </c>
      <c r="C3546" s="17">
        <v>9.0360166666666597</v>
      </c>
      <c r="D3546" s="16" t="s">
        <v>3443</v>
      </c>
      <c r="E3546" s="16" t="s">
        <v>3444</v>
      </c>
      <c r="F3546" s="18" t="s">
        <v>146</v>
      </c>
      <c r="G3546" s="18">
        <v>0</v>
      </c>
      <c r="I3546" s="19" t="s">
        <v>146</v>
      </c>
      <c r="J3546" s="19">
        <v>0</v>
      </c>
      <c r="K3546" s="19">
        <f t="shared" si="729"/>
        <v>0</v>
      </c>
      <c r="L3546" s="18" t="s">
        <v>146</v>
      </c>
      <c r="M3546" s="18">
        <v>0</v>
      </c>
      <c r="N3546" s="18">
        <f t="shared" si="730"/>
        <v>0</v>
      </c>
      <c r="O3546" s="19" t="s">
        <v>145</v>
      </c>
      <c r="P3546" s="19">
        <v>48403.178099999997</v>
      </c>
      <c r="Q3546" s="19">
        <f t="shared" si="731"/>
        <v>11635.379350961537</v>
      </c>
      <c r="R3546" s="18" t="s">
        <v>146</v>
      </c>
      <c r="S3546" s="18">
        <v>0</v>
      </c>
      <c r="T3546" s="18">
        <f t="shared" si="732"/>
        <v>0</v>
      </c>
      <c r="U3546" s="20" t="s">
        <v>146</v>
      </c>
      <c r="V3546" s="20">
        <v>0</v>
      </c>
      <c r="W3546" s="20">
        <f t="shared" si="733"/>
        <v>0</v>
      </c>
      <c r="X3546" s="18" t="s">
        <v>146</v>
      </c>
      <c r="Y3546" s="18">
        <v>0</v>
      </c>
      <c r="Z3546" s="23">
        <f t="shared" si="734"/>
        <v>0</v>
      </c>
      <c r="AA3546" s="20" t="s">
        <v>146</v>
      </c>
      <c r="AB3546" s="20">
        <v>0</v>
      </c>
      <c r="AC3546" s="24">
        <f t="shared" si="735"/>
        <v>0</v>
      </c>
      <c r="AD3546" s="18" t="s">
        <v>146</v>
      </c>
      <c r="AE3546" s="18">
        <v>0</v>
      </c>
      <c r="AF3546" s="18">
        <f t="shared" si="736"/>
        <v>0</v>
      </c>
      <c r="AG3546" s="19" t="s">
        <v>146</v>
      </c>
      <c r="AH3546" s="19">
        <v>0</v>
      </c>
      <c r="AI3546" s="19">
        <f t="shared" si="737"/>
        <v>0</v>
      </c>
      <c r="AJ3546" s="18" t="s">
        <v>146</v>
      </c>
      <c r="AK3546" s="18">
        <v>0</v>
      </c>
      <c r="AL3546" s="18">
        <f t="shared" si="738"/>
        <v>0</v>
      </c>
      <c r="AM3546" s="19" t="s">
        <v>146</v>
      </c>
      <c r="AN3546" s="19">
        <v>0</v>
      </c>
      <c r="AO3546" s="19">
        <f t="shared" si="739"/>
        <v>0</v>
      </c>
      <c r="AP3546" s="18" t="s">
        <v>146</v>
      </c>
      <c r="AQ3546" s="18">
        <v>0</v>
      </c>
      <c r="AR3546" s="18">
        <f t="shared" si="740"/>
        <v>0</v>
      </c>
      <c r="AS3546" s="20" t="s">
        <v>146</v>
      </c>
      <c r="AT3546" s="20">
        <v>0</v>
      </c>
      <c r="AU3546" s="16">
        <f t="shared" si="741"/>
        <v>0</v>
      </c>
    </row>
    <row r="3547" spans="1:47" x14ac:dyDescent="0.2">
      <c r="A3547" s="16">
        <v>3544</v>
      </c>
      <c r="B3547" s="16">
        <v>954.55999907175499</v>
      </c>
      <c r="C3547" s="17">
        <v>9.22485</v>
      </c>
      <c r="F3547" s="18" t="s">
        <v>146</v>
      </c>
      <c r="G3547" s="18">
        <v>0</v>
      </c>
      <c r="I3547" s="19" t="s">
        <v>146</v>
      </c>
      <c r="J3547" s="19">
        <v>0</v>
      </c>
      <c r="K3547" s="19">
        <f t="shared" si="729"/>
        <v>0</v>
      </c>
      <c r="L3547" s="18" t="s">
        <v>146</v>
      </c>
      <c r="M3547" s="18">
        <v>0</v>
      </c>
      <c r="N3547" s="18">
        <f t="shared" si="730"/>
        <v>0</v>
      </c>
      <c r="O3547" s="19" t="s">
        <v>145</v>
      </c>
      <c r="P3547" s="19">
        <v>54336.907242857102</v>
      </c>
      <c r="Q3547" s="19">
        <f t="shared" si="731"/>
        <v>13061.756548763726</v>
      </c>
      <c r="R3547" s="18" t="s">
        <v>146</v>
      </c>
      <c r="S3547" s="18">
        <v>0</v>
      </c>
      <c r="T3547" s="18">
        <f t="shared" si="732"/>
        <v>0</v>
      </c>
      <c r="U3547" s="20" t="s">
        <v>146</v>
      </c>
      <c r="V3547" s="20">
        <v>0</v>
      </c>
      <c r="W3547" s="20">
        <f t="shared" si="733"/>
        <v>0</v>
      </c>
      <c r="X3547" s="18" t="s">
        <v>146</v>
      </c>
      <c r="Y3547" s="18">
        <v>0</v>
      </c>
      <c r="Z3547" s="23">
        <f t="shared" si="734"/>
        <v>0</v>
      </c>
      <c r="AA3547" s="20" t="s">
        <v>146</v>
      </c>
      <c r="AB3547" s="20">
        <v>0</v>
      </c>
      <c r="AC3547" s="24">
        <f t="shared" si="735"/>
        <v>0</v>
      </c>
      <c r="AD3547" s="18" t="s">
        <v>146</v>
      </c>
      <c r="AE3547" s="18">
        <v>0</v>
      </c>
      <c r="AF3547" s="18">
        <f t="shared" si="736"/>
        <v>0</v>
      </c>
      <c r="AG3547" s="19" t="s">
        <v>146</v>
      </c>
      <c r="AH3547" s="19">
        <v>0</v>
      </c>
      <c r="AI3547" s="19">
        <f t="shared" si="737"/>
        <v>0</v>
      </c>
      <c r="AJ3547" s="18" t="s">
        <v>146</v>
      </c>
      <c r="AK3547" s="18">
        <v>0</v>
      </c>
      <c r="AL3547" s="18">
        <f t="shared" si="738"/>
        <v>0</v>
      </c>
      <c r="AM3547" s="19" t="s">
        <v>146</v>
      </c>
      <c r="AN3547" s="19">
        <v>0</v>
      </c>
      <c r="AO3547" s="19">
        <f t="shared" si="739"/>
        <v>0</v>
      </c>
      <c r="AP3547" s="18" t="s">
        <v>146</v>
      </c>
      <c r="AQ3547" s="18">
        <v>0</v>
      </c>
      <c r="AR3547" s="18">
        <f t="shared" si="740"/>
        <v>0</v>
      </c>
      <c r="AS3547" s="20" t="s">
        <v>146</v>
      </c>
      <c r="AT3547" s="20">
        <v>0</v>
      </c>
      <c r="AU3547" s="16">
        <f t="shared" si="741"/>
        <v>0</v>
      </c>
    </row>
    <row r="3548" spans="1:47" x14ac:dyDescent="0.2">
      <c r="A3548" s="16">
        <v>3545</v>
      </c>
      <c r="B3548" s="16">
        <v>1081.8002516397401</v>
      </c>
      <c r="C3548" s="17">
        <v>1.1131833333333301</v>
      </c>
      <c r="D3548" s="16" t="s">
        <v>3445</v>
      </c>
      <c r="E3548" s="16" t="s">
        <v>3446</v>
      </c>
      <c r="F3548" s="18" t="s">
        <v>146</v>
      </c>
      <c r="G3548" s="18">
        <v>0</v>
      </c>
      <c r="I3548" s="19" t="s">
        <v>146</v>
      </c>
      <c r="J3548" s="19">
        <v>0</v>
      </c>
      <c r="K3548" s="19">
        <f t="shared" si="729"/>
        <v>0</v>
      </c>
      <c r="L3548" s="18" t="s">
        <v>146</v>
      </c>
      <c r="M3548" s="18">
        <v>0</v>
      </c>
      <c r="N3548" s="18">
        <f t="shared" si="730"/>
        <v>0</v>
      </c>
      <c r="O3548" s="19" t="s">
        <v>145</v>
      </c>
      <c r="P3548" s="19">
        <v>38790.464257142798</v>
      </c>
      <c r="Q3548" s="19">
        <f t="shared" si="731"/>
        <v>9324.6308310439417</v>
      </c>
      <c r="R3548" s="18" t="s">
        <v>146</v>
      </c>
      <c r="S3548" s="18">
        <v>0</v>
      </c>
      <c r="T3548" s="18">
        <f t="shared" si="732"/>
        <v>0</v>
      </c>
      <c r="U3548" s="20" t="s">
        <v>146</v>
      </c>
      <c r="V3548" s="20">
        <v>0</v>
      </c>
      <c r="W3548" s="20">
        <f t="shared" si="733"/>
        <v>0</v>
      </c>
      <c r="X3548" s="18" t="s">
        <v>146</v>
      </c>
      <c r="Y3548" s="18">
        <v>0</v>
      </c>
      <c r="Z3548" s="23">
        <f t="shared" si="734"/>
        <v>0</v>
      </c>
      <c r="AA3548" s="20" t="s">
        <v>146</v>
      </c>
      <c r="AB3548" s="20">
        <v>0</v>
      </c>
      <c r="AC3548" s="24">
        <f t="shared" si="735"/>
        <v>0</v>
      </c>
      <c r="AD3548" s="18" t="s">
        <v>146</v>
      </c>
      <c r="AE3548" s="18">
        <v>0</v>
      </c>
      <c r="AF3548" s="18">
        <f t="shared" si="736"/>
        <v>0</v>
      </c>
      <c r="AG3548" s="19" t="s">
        <v>146</v>
      </c>
      <c r="AH3548" s="19">
        <v>0</v>
      </c>
      <c r="AI3548" s="19">
        <f t="shared" si="737"/>
        <v>0</v>
      </c>
      <c r="AJ3548" s="18" t="s">
        <v>146</v>
      </c>
      <c r="AK3548" s="18">
        <v>0</v>
      </c>
      <c r="AL3548" s="18">
        <f t="shared" si="738"/>
        <v>0</v>
      </c>
      <c r="AM3548" s="19" t="s">
        <v>146</v>
      </c>
      <c r="AN3548" s="19">
        <v>0</v>
      </c>
      <c r="AO3548" s="19">
        <f t="shared" si="739"/>
        <v>0</v>
      </c>
      <c r="AP3548" s="18" t="s">
        <v>146</v>
      </c>
      <c r="AQ3548" s="18">
        <v>0</v>
      </c>
      <c r="AR3548" s="18">
        <f t="shared" si="740"/>
        <v>0</v>
      </c>
      <c r="AS3548" s="20" t="s">
        <v>146</v>
      </c>
      <c r="AT3548" s="20">
        <v>0</v>
      </c>
      <c r="AU3548" s="16">
        <f t="shared" si="741"/>
        <v>0</v>
      </c>
    </row>
    <row r="3549" spans="1:47" x14ac:dyDescent="0.2">
      <c r="A3549" s="16">
        <v>3546</v>
      </c>
      <c r="B3549" s="16">
        <v>176.146223706483</v>
      </c>
      <c r="C3549" s="17">
        <v>0.82291666666666596</v>
      </c>
      <c r="D3549" s="16" t="s">
        <v>3447</v>
      </c>
      <c r="E3549" s="16" t="s">
        <v>3448</v>
      </c>
      <c r="F3549" s="18" t="s">
        <v>146</v>
      </c>
      <c r="G3549" s="18">
        <v>0</v>
      </c>
      <c r="I3549" s="19" t="s">
        <v>146</v>
      </c>
      <c r="J3549" s="19">
        <v>0</v>
      </c>
      <c r="K3549" s="19">
        <f t="shared" si="729"/>
        <v>0</v>
      </c>
      <c r="L3549" s="18" t="s">
        <v>146</v>
      </c>
      <c r="M3549" s="18">
        <v>0</v>
      </c>
      <c r="N3549" s="18">
        <f t="shared" si="730"/>
        <v>0</v>
      </c>
      <c r="O3549" s="19" t="s">
        <v>145</v>
      </c>
      <c r="P3549" s="19">
        <v>18085.4915</v>
      </c>
      <c r="Q3549" s="19">
        <f t="shared" si="731"/>
        <v>4347.473918269231</v>
      </c>
      <c r="R3549" s="18" t="s">
        <v>146</v>
      </c>
      <c r="S3549" s="18">
        <v>0</v>
      </c>
      <c r="T3549" s="18">
        <f t="shared" si="732"/>
        <v>0</v>
      </c>
      <c r="U3549" s="20" t="s">
        <v>146</v>
      </c>
      <c r="V3549" s="20">
        <v>0</v>
      </c>
      <c r="W3549" s="20">
        <f t="shared" si="733"/>
        <v>0</v>
      </c>
      <c r="X3549" s="18" t="s">
        <v>146</v>
      </c>
      <c r="Y3549" s="18">
        <v>0</v>
      </c>
      <c r="Z3549" s="23">
        <f t="shared" si="734"/>
        <v>0</v>
      </c>
      <c r="AA3549" s="20" t="s">
        <v>146</v>
      </c>
      <c r="AB3549" s="20">
        <v>0</v>
      </c>
      <c r="AC3549" s="24">
        <f t="shared" si="735"/>
        <v>0</v>
      </c>
      <c r="AD3549" s="18" t="s">
        <v>146</v>
      </c>
      <c r="AE3549" s="18">
        <v>0</v>
      </c>
      <c r="AF3549" s="18">
        <f t="shared" si="736"/>
        <v>0</v>
      </c>
      <c r="AG3549" s="19" t="s">
        <v>146</v>
      </c>
      <c r="AH3549" s="19">
        <v>0</v>
      </c>
      <c r="AI3549" s="19">
        <f t="shared" si="737"/>
        <v>0</v>
      </c>
      <c r="AJ3549" s="18" t="s">
        <v>146</v>
      </c>
      <c r="AK3549" s="18">
        <v>0</v>
      </c>
      <c r="AL3549" s="18">
        <f t="shared" si="738"/>
        <v>0</v>
      </c>
      <c r="AM3549" s="19" t="s">
        <v>146</v>
      </c>
      <c r="AN3549" s="19">
        <v>0</v>
      </c>
      <c r="AO3549" s="19">
        <f t="shared" si="739"/>
        <v>0</v>
      </c>
      <c r="AP3549" s="18" t="s">
        <v>146</v>
      </c>
      <c r="AQ3549" s="18">
        <v>0</v>
      </c>
      <c r="AR3549" s="18">
        <f t="shared" si="740"/>
        <v>0</v>
      </c>
      <c r="AS3549" s="20" t="s">
        <v>146</v>
      </c>
      <c r="AT3549" s="20">
        <v>0</v>
      </c>
      <c r="AU3549" s="16">
        <f t="shared" si="741"/>
        <v>0</v>
      </c>
    </row>
    <row r="3550" spans="1:47" x14ac:dyDescent="0.2">
      <c r="A3550" s="16">
        <v>3547</v>
      </c>
      <c r="B3550" s="16">
        <v>484.28538501686899</v>
      </c>
      <c r="C3550" s="17">
        <v>6.6401416666666604</v>
      </c>
      <c r="D3550" s="16" t="s">
        <v>2224</v>
      </c>
      <c r="E3550" s="16" t="s">
        <v>3449</v>
      </c>
      <c r="F3550" s="18" t="s">
        <v>146</v>
      </c>
      <c r="G3550" s="18">
        <v>0</v>
      </c>
      <c r="I3550" s="19" t="s">
        <v>146</v>
      </c>
      <c r="J3550" s="19">
        <v>0</v>
      </c>
      <c r="K3550" s="19">
        <f t="shared" si="729"/>
        <v>0</v>
      </c>
      <c r="L3550" s="18" t="s">
        <v>146</v>
      </c>
      <c r="M3550" s="18">
        <v>0</v>
      </c>
      <c r="N3550" s="18">
        <f t="shared" si="730"/>
        <v>0</v>
      </c>
      <c r="O3550" s="19" t="s">
        <v>145</v>
      </c>
      <c r="P3550" s="19">
        <v>38507.185114285698</v>
      </c>
      <c r="Q3550" s="19">
        <f t="shared" si="731"/>
        <v>9256.5348832417531</v>
      </c>
      <c r="R3550" s="18" t="s">
        <v>146</v>
      </c>
      <c r="S3550" s="18">
        <v>0</v>
      </c>
      <c r="T3550" s="18">
        <f t="shared" si="732"/>
        <v>0</v>
      </c>
      <c r="U3550" s="20" t="s">
        <v>146</v>
      </c>
      <c r="V3550" s="20">
        <v>0</v>
      </c>
      <c r="W3550" s="20">
        <f t="shared" si="733"/>
        <v>0</v>
      </c>
      <c r="X3550" s="18" t="s">
        <v>146</v>
      </c>
      <c r="Y3550" s="18">
        <v>0</v>
      </c>
      <c r="Z3550" s="23">
        <f t="shared" si="734"/>
        <v>0</v>
      </c>
      <c r="AA3550" s="20" t="s">
        <v>146</v>
      </c>
      <c r="AB3550" s="20">
        <v>0</v>
      </c>
      <c r="AC3550" s="24">
        <f t="shared" si="735"/>
        <v>0</v>
      </c>
      <c r="AD3550" s="18" t="s">
        <v>146</v>
      </c>
      <c r="AE3550" s="18">
        <v>0</v>
      </c>
      <c r="AF3550" s="18">
        <f t="shared" si="736"/>
        <v>0</v>
      </c>
      <c r="AG3550" s="19" t="s">
        <v>146</v>
      </c>
      <c r="AH3550" s="19">
        <v>0</v>
      </c>
      <c r="AI3550" s="19">
        <f t="shared" si="737"/>
        <v>0</v>
      </c>
      <c r="AJ3550" s="18" t="s">
        <v>146</v>
      </c>
      <c r="AK3550" s="18">
        <v>0</v>
      </c>
      <c r="AL3550" s="18">
        <f t="shared" si="738"/>
        <v>0</v>
      </c>
      <c r="AM3550" s="19" t="s">
        <v>146</v>
      </c>
      <c r="AN3550" s="19">
        <v>0</v>
      </c>
      <c r="AO3550" s="19">
        <f t="shared" si="739"/>
        <v>0</v>
      </c>
      <c r="AP3550" s="18" t="s">
        <v>146</v>
      </c>
      <c r="AQ3550" s="18">
        <v>0</v>
      </c>
      <c r="AR3550" s="18">
        <f t="shared" si="740"/>
        <v>0</v>
      </c>
      <c r="AS3550" s="20" t="s">
        <v>145</v>
      </c>
      <c r="AT3550" s="20">
        <v>35334.459585714299</v>
      </c>
      <c r="AU3550" s="16">
        <f t="shared" si="741"/>
        <v>2354.0612648710394</v>
      </c>
    </row>
    <row r="3551" spans="1:47" x14ac:dyDescent="0.2">
      <c r="A3551" s="16">
        <v>3548</v>
      </c>
      <c r="B3551" s="16">
        <v>1086.4516300171599</v>
      </c>
      <c r="C3551" s="17">
        <v>6.4175166666666597</v>
      </c>
      <c r="F3551" s="18" t="s">
        <v>146</v>
      </c>
      <c r="G3551" s="18">
        <v>0</v>
      </c>
      <c r="I3551" s="19" t="s">
        <v>146</v>
      </c>
      <c r="J3551" s="19">
        <v>0</v>
      </c>
      <c r="K3551" s="19">
        <f t="shared" si="729"/>
        <v>0</v>
      </c>
      <c r="L3551" s="18" t="s">
        <v>146</v>
      </c>
      <c r="M3551" s="18">
        <v>0</v>
      </c>
      <c r="N3551" s="18">
        <f t="shared" si="730"/>
        <v>0</v>
      </c>
      <c r="O3551" s="19" t="s">
        <v>145</v>
      </c>
      <c r="P3551" s="19">
        <v>35872.239085714296</v>
      </c>
      <c r="Q3551" s="19">
        <f t="shared" si="731"/>
        <v>8623.1343956043984</v>
      </c>
      <c r="R3551" s="18" t="s">
        <v>146</v>
      </c>
      <c r="S3551" s="18">
        <v>0</v>
      </c>
      <c r="T3551" s="18">
        <f t="shared" si="732"/>
        <v>0</v>
      </c>
      <c r="U3551" s="20" t="s">
        <v>146</v>
      </c>
      <c r="V3551" s="20">
        <v>0</v>
      </c>
      <c r="W3551" s="20">
        <f t="shared" si="733"/>
        <v>0</v>
      </c>
      <c r="X3551" s="18" t="s">
        <v>146</v>
      </c>
      <c r="Y3551" s="18">
        <v>0</v>
      </c>
      <c r="Z3551" s="23">
        <f t="shared" si="734"/>
        <v>0</v>
      </c>
      <c r="AA3551" s="20" t="s">
        <v>146</v>
      </c>
      <c r="AB3551" s="20">
        <v>0</v>
      </c>
      <c r="AC3551" s="24">
        <f t="shared" si="735"/>
        <v>0</v>
      </c>
      <c r="AD3551" s="18" t="s">
        <v>146</v>
      </c>
      <c r="AE3551" s="18">
        <v>0</v>
      </c>
      <c r="AF3551" s="18">
        <f t="shared" si="736"/>
        <v>0</v>
      </c>
      <c r="AG3551" s="19" t="s">
        <v>146</v>
      </c>
      <c r="AH3551" s="19">
        <v>0</v>
      </c>
      <c r="AI3551" s="19">
        <f t="shared" si="737"/>
        <v>0</v>
      </c>
      <c r="AJ3551" s="18" t="s">
        <v>146</v>
      </c>
      <c r="AK3551" s="18">
        <v>0</v>
      </c>
      <c r="AL3551" s="18">
        <f t="shared" si="738"/>
        <v>0</v>
      </c>
      <c r="AM3551" s="19" t="s">
        <v>146</v>
      </c>
      <c r="AN3551" s="19">
        <v>0</v>
      </c>
      <c r="AO3551" s="19">
        <f t="shared" si="739"/>
        <v>0</v>
      </c>
      <c r="AP3551" s="18" t="s">
        <v>146</v>
      </c>
      <c r="AQ3551" s="18">
        <v>0</v>
      </c>
      <c r="AR3551" s="18">
        <f t="shared" si="740"/>
        <v>0</v>
      </c>
      <c r="AS3551" s="20" t="s">
        <v>146</v>
      </c>
      <c r="AT3551" s="20">
        <v>0</v>
      </c>
      <c r="AU3551" s="16">
        <f t="shared" si="741"/>
        <v>0</v>
      </c>
    </row>
    <row r="3552" spans="1:47" x14ac:dyDescent="0.2">
      <c r="A3552" s="16">
        <v>3549</v>
      </c>
      <c r="B3552" s="16">
        <v>911.47552490234295</v>
      </c>
      <c r="C3552" s="17">
        <v>7.3081166666666597</v>
      </c>
      <c r="D3552" s="16" t="s">
        <v>3450</v>
      </c>
      <c r="E3552" s="16" t="s">
        <v>3451</v>
      </c>
      <c r="F3552" s="18" t="s">
        <v>146</v>
      </c>
      <c r="G3552" s="18">
        <v>0</v>
      </c>
      <c r="I3552" s="19" t="s">
        <v>146</v>
      </c>
      <c r="J3552" s="19">
        <v>0</v>
      </c>
      <c r="K3552" s="19">
        <f t="shared" si="729"/>
        <v>0</v>
      </c>
      <c r="L3552" s="18" t="s">
        <v>146</v>
      </c>
      <c r="M3552" s="18">
        <v>0</v>
      </c>
      <c r="N3552" s="18">
        <f t="shared" si="730"/>
        <v>0</v>
      </c>
      <c r="O3552" s="19" t="s">
        <v>145</v>
      </c>
      <c r="P3552" s="19">
        <v>46686.811214285597</v>
      </c>
      <c r="Q3552" s="19">
        <f t="shared" si="731"/>
        <v>11222.791157280191</v>
      </c>
      <c r="R3552" s="18" t="s">
        <v>146</v>
      </c>
      <c r="S3552" s="18">
        <v>0</v>
      </c>
      <c r="T3552" s="18">
        <f t="shared" si="732"/>
        <v>0</v>
      </c>
      <c r="U3552" s="20" t="s">
        <v>146</v>
      </c>
      <c r="V3552" s="20">
        <v>0</v>
      </c>
      <c r="W3552" s="20">
        <f t="shared" si="733"/>
        <v>0</v>
      </c>
      <c r="X3552" s="18" t="s">
        <v>146</v>
      </c>
      <c r="Y3552" s="18">
        <v>0</v>
      </c>
      <c r="Z3552" s="23">
        <f t="shared" si="734"/>
        <v>0</v>
      </c>
      <c r="AA3552" s="20" t="s">
        <v>146</v>
      </c>
      <c r="AB3552" s="20">
        <v>0</v>
      </c>
      <c r="AC3552" s="24">
        <f t="shared" si="735"/>
        <v>0</v>
      </c>
      <c r="AD3552" s="18" t="s">
        <v>146</v>
      </c>
      <c r="AE3552" s="18">
        <v>0</v>
      </c>
      <c r="AF3552" s="18">
        <f t="shared" si="736"/>
        <v>0</v>
      </c>
      <c r="AG3552" s="19" t="s">
        <v>146</v>
      </c>
      <c r="AH3552" s="19">
        <v>0</v>
      </c>
      <c r="AI3552" s="19">
        <f t="shared" si="737"/>
        <v>0</v>
      </c>
      <c r="AJ3552" s="18" t="s">
        <v>146</v>
      </c>
      <c r="AK3552" s="18">
        <v>0</v>
      </c>
      <c r="AL3552" s="18">
        <f t="shared" si="738"/>
        <v>0</v>
      </c>
      <c r="AM3552" s="19" t="s">
        <v>146</v>
      </c>
      <c r="AN3552" s="19">
        <v>0</v>
      </c>
      <c r="AO3552" s="19">
        <f t="shared" si="739"/>
        <v>0</v>
      </c>
      <c r="AP3552" s="18" t="s">
        <v>146</v>
      </c>
      <c r="AQ3552" s="18">
        <v>0</v>
      </c>
      <c r="AR3552" s="18">
        <f t="shared" si="740"/>
        <v>0</v>
      </c>
      <c r="AS3552" s="20" t="s">
        <v>146</v>
      </c>
      <c r="AT3552" s="20">
        <v>0</v>
      </c>
      <c r="AU3552" s="16">
        <f t="shared" si="741"/>
        <v>0</v>
      </c>
    </row>
    <row r="3553" spans="1:47" x14ac:dyDescent="0.2">
      <c r="A3553" s="16">
        <v>3550</v>
      </c>
      <c r="B3553" s="16">
        <v>447.269667061375</v>
      </c>
      <c r="C3553" s="17">
        <v>3.7654999999999998</v>
      </c>
      <c r="D3553" s="16" t="s">
        <v>3452</v>
      </c>
      <c r="E3553" s="16" t="s">
        <v>3453</v>
      </c>
      <c r="F3553" s="18" t="s">
        <v>146</v>
      </c>
      <c r="G3553" s="18">
        <v>0</v>
      </c>
      <c r="I3553" s="19" t="s">
        <v>146</v>
      </c>
      <c r="J3553" s="19">
        <v>0</v>
      </c>
      <c r="K3553" s="19">
        <f t="shared" si="729"/>
        <v>0</v>
      </c>
      <c r="L3553" s="18" t="s">
        <v>146</v>
      </c>
      <c r="M3553" s="18">
        <v>0</v>
      </c>
      <c r="N3553" s="18">
        <f t="shared" si="730"/>
        <v>0</v>
      </c>
      <c r="O3553" s="19" t="s">
        <v>145</v>
      </c>
      <c r="P3553" s="19">
        <v>48178.200585714199</v>
      </c>
      <c r="Q3553" s="19">
        <f t="shared" si="731"/>
        <v>11581.298217719759</v>
      </c>
      <c r="R3553" s="18" t="s">
        <v>146</v>
      </c>
      <c r="S3553" s="18">
        <v>0</v>
      </c>
      <c r="T3553" s="18">
        <f t="shared" si="732"/>
        <v>0</v>
      </c>
      <c r="U3553" s="20" t="s">
        <v>146</v>
      </c>
      <c r="V3553" s="20">
        <v>0</v>
      </c>
      <c r="W3553" s="20">
        <f t="shared" si="733"/>
        <v>0</v>
      </c>
      <c r="X3553" s="18" t="s">
        <v>146</v>
      </c>
      <c r="Y3553" s="18">
        <v>0</v>
      </c>
      <c r="Z3553" s="23">
        <f t="shared" si="734"/>
        <v>0</v>
      </c>
      <c r="AA3553" s="20" t="s">
        <v>146</v>
      </c>
      <c r="AB3553" s="20">
        <v>0</v>
      </c>
      <c r="AC3553" s="24">
        <f t="shared" si="735"/>
        <v>0</v>
      </c>
      <c r="AD3553" s="18" t="s">
        <v>146</v>
      </c>
      <c r="AE3553" s="18">
        <v>0</v>
      </c>
      <c r="AF3553" s="18">
        <f t="shared" si="736"/>
        <v>0</v>
      </c>
      <c r="AG3553" s="19" t="s">
        <v>146</v>
      </c>
      <c r="AH3553" s="19">
        <v>0</v>
      </c>
      <c r="AI3553" s="19">
        <f t="shared" si="737"/>
        <v>0</v>
      </c>
      <c r="AJ3553" s="18" t="s">
        <v>146</v>
      </c>
      <c r="AK3553" s="18">
        <v>0</v>
      </c>
      <c r="AL3553" s="18">
        <f t="shared" si="738"/>
        <v>0</v>
      </c>
      <c r="AM3553" s="19" t="s">
        <v>146</v>
      </c>
      <c r="AN3553" s="19">
        <v>0</v>
      </c>
      <c r="AO3553" s="19">
        <f t="shared" si="739"/>
        <v>0</v>
      </c>
      <c r="AP3553" s="18" t="s">
        <v>146</v>
      </c>
      <c r="AQ3553" s="18">
        <v>0</v>
      </c>
      <c r="AR3553" s="18">
        <f t="shared" si="740"/>
        <v>0</v>
      </c>
      <c r="AS3553" s="20" t="s">
        <v>146</v>
      </c>
      <c r="AT3553" s="20">
        <v>0</v>
      </c>
      <c r="AU3553" s="16">
        <f t="shared" si="741"/>
        <v>0</v>
      </c>
    </row>
    <row r="3554" spans="1:47" x14ac:dyDescent="0.2">
      <c r="A3554" s="16">
        <v>3551</v>
      </c>
      <c r="B3554" s="16">
        <v>269.22535318779597</v>
      </c>
      <c r="C3554" s="17">
        <v>16.5063</v>
      </c>
      <c r="F3554" s="18" t="s">
        <v>146</v>
      </c>
      <c r="G3554" s="18">
        <v>0</v>
      </c>
      <c r="I3554" s="19" t="s">
        <v>146</v>
      </c>
      <c r="J3554" s="19">
        <v>0</v>
      </c>
      <c r="K3554" s="19">
        <f t="shared" si="729"/>
        <v>0</v>
      </c>
      <c r="L3554" s="18" t="s">
        <v>146</v>
      </c>
      <c r="M3554" s="18">
        <v>0</v>
      </c>
      <c r="N3554" s="18">
        <f t="shared" si="730"/>
        <v>0</v>
      </c>
      <c r="O3554" s="19" t="s">
        <v>145</v>
      </c>
      <c r="P3554" s="19">
        <v>30215.425657142201</v>
      </c>
      <c r="Q3554" s="19">
        <f t="shared" si="731"/>
        <v>7263.3234752745675</v>
      </c>
      <c r="R3554" s="18" t="s">
        <v>146</v>
      </c>
      <c r="S3554" s="18">
        <v>0</v>
      </c>
      <c r="T3554" s="18">
        <f t="shared" si="732"/>
        <v>0</v>
      </c>
      <c r="U3554" s="20" t="s">
        <v>146</v>
      </c>
      <c r="V3554" s="20">
        <v>0</v>
      </c>
      <c r="W3554" s="20">
        <f t="shared" si="733"/>
        <v>0</v>
      </c>
      <c r="X3554" s="18" t="s">
        <v>146</v>
      </c>
      <c r="Y3554" s="18">
        <v>0</v>
      </c>
      <c r="Z3554" s="23">
        <f t="shared" si="734"/>
        <v>0</v>
      </c>
      <c r="AA3554" s="20" t="s">
        <v>146</v>
      </c>
      <c r="AB3554" s="20">
        <v>0</v>
      </c>
      <c r="AC3554" s="24">
        <f t="shared" si="735"/>
        <v>0</v>
      </c>
      <c r="AD3554" s="18" t="s">
        <v>146</v>
      </c>
      <c r="AE3554" s="18">
        <v>0</v>
      </c>
      <c r="AF3554" s="18">
        <f t="shared" si="736"/>
        <v>0</v>
      </c>
      <c r="AG3554" s="19" t="s">
        <v>146</v>
      </c>
      <c r="AH3554" s="19">
        <v>0</v>
      </c>
      <c r="AI3554" s="19">
        <f t="shared" si="737"/>
        <v>0</v>
      </c>
      <c r="AJ3554" s="18" t="s">
        <v>146</v>
      </c>
      <c r="AK3554" s="18">
        <v>0</v>
      </c>
      <c r="AL3554" s="18">
        <f t="shared" si="738"/>
        <v>0</v>
      </c>
      <c r="AM3554" s="19" t="s">
        <v>146</v>
      </c>
      <c r="AN3554" s="19">
        <v>0</v>
      </c>
      <c r="AO3554" s="19">
        <f t="shared" si="739"/>
        <v>0</v>
      </c>
      <c r="AP3554" s="18" t="s">
        <v>146</v>
      </c>
      <c r="AQ3554" s="18">
        <v>0</v>
      </c>
      <c r="AR3554" s="18">
        <f t="shared" si="740"/>
        <v>0</v>
      </c>
      <c r="AS3554" s="20" t="s">
        <v>145</v>
      </c>
      <c r="AT3554" s="20">
        <v>99604.246471425096</v>
      </c>
      <c r="AU3554" s="16">
        <f t="shared" si="741"/>
        <v>6635.8591919670289</v>
      </c>
    </row>
    <row r="3555" spans="1:47" x14ac:dyDescent="0.2">
      <c r="A3555" s="16">
        <v>3552</v>
      </c>
      <c r="B3555" s="16">
        <v>1123.84929793533</v>
      </c>
      <c r="C3555" s="17">
        <v>6.3837000000000002</v>
      </c>
      <c r="D3555" s="16" t="s">
        <v>3454</v>
      </c>
      <c r="E3555" s="16" t="s">
        <v>3455</v>
      </c>
      <c r="F3555" s="18" t="s">
        <v>146</v>
      </c>
      <c r="G3555" s="18">
        <v>0</v>
      </c>
      <c r="I3555" s="19" t="s">
        <v>146</v>
      </c>
      <c r="J3555" s="19">
        <v>0</v>
      </c>
      <c r="K3555" s="19">
        <f t="shared" si="729"/>
        <v>0</v>
      </c>
      <c r="L3555" s="18" t="s">
        <v>146</v>
      </c>
      <c r="M3555" s="18">
        <v>0</v>
      </c>
      <c r="N3555" s="18">
        <f t="shared" si="730"/>
        <v>0</v>
      </c>
      <c r="O3555" s="19" t="s">
        <v>145</v>
      </c>
      <c r="P3555" s="19">
        <v>45555.022599999997</v>
      </c>
      <c r="Q3555" s="19">
        <f t="shared" si="731"/>
        <v>10950.72658653846</v>
      </c>
      <c r="R3555" s="18" t="s">
        <v>146</v>
      </c>
      <c r="S3555" s="18">
        <v>0</v>
      </c>
      <c r="T3555" s="18">
        <f t="shared" si="732"/>
        <v>0</v>
      </c>
      <c r="U3555" s="20" t="s">
        <v>146</v>
      </c>
      <c r="V3555" s="20">
        <v>0</v>
      </c>
      <c r="W3555" s="20">
        <f t="shared" si="733"/>
        <v>0</v>
      </c>
      <c r="X3555" s="18" t="s">
        <v>146</v>
      </c>
      <c r="Y3555" s="18">
        <v>0</v>
      </c>
      <c r="Z3555" s="23">
        <f t="shared" si="734"/>
        <v>0</v>
      </c>
      <c r="AA3555" s="20" t="s">
        <v>146</v>
      </c>
      <c r="AB3555" s="20">
        <v>0</v>
      </c>
      <c r="AC3555" s="24">
        <f t="shared" si="735"/>
        <v>0</v>
      </c>
      <c r="AD3555" s="18" t="s">
        <v>146</v>
      </c>
      <c r="AE3555" s="18">
        <v>0</v>
      </c>
      <c r="AF3555" s="18">
        <f t="shared" si="736"/>
        <v>0</v>
      </c>
      <c r="AG3555" s="19" t="s">
        <v>146</v>
      </c>
      <c r="AH3555" s="19">
        <v>0</v>
      </c>
      <c r="AI3555" s="19">
        <f t="shared" si="737"/>
        <v>0</v>
      </c>
      <c r="AJ3555" s="18" t="s">
        <v>146</v>
      </c>
      <c r="AK3555" s="18">
        <v>0</v>
      </c>
      <c r="AL3555" s="18">
        <f t="shared" si="738"/>
        <v>0</v>
      </c>
      <c r="AM3555" s="19" t="s">
        <v>146</v>
      </c>
      <c r="AN3555" s="19">
        <v>0</v>
      </c>
      <c r="AO3555" s="19">
        <f t="shared" si="739"/>
        <v>0</v>
      </c>
      <c r="AP3555" s="18" t="s">
        <v>146</v>
      </c>
      <c r="AQ3555" s="18">
        <v>0</v>
      </c>
      <c r="AR3555" s="18">
        <f t="shared" si="740"/>
        <v>0</v>
      </c>
      <c r="AS3555" s="20" t="s">
        <v>146</v>
      </c>
      <c r="AT3555" s="20">
        <v>0</v>
      </c>
      <c r="AU3555" s="16">
        <f t="shared" si="741"/>
        <v>0</v>
      </c>
    </row>
    <row r="3556" spans="1:47" x14ac:dyDescent="0.2">
      <c r="A3556" s="16">
        <v>3553</v>
      </c>
      <c r="B3556" s="16">
        <v>661.30444335937398</v>
      </c>
      <c r="C3556" s="17">
        <v>1.5584833333333299</v>
      </c>
      <c r="D3556" s="16" t="s">
        <v>3456</v>
      </c>
      <c r="E3556" s="16" t="s">
        <v>3457</v>
      </c>
      <c r="F3556" s="18" t="s">
        <v>146</v>
      </c>
      <c r="G3556" s="18">
        <v>0</v>
      </c>
      <c r="I3556" s="19" t="s">
        <v>146</v>
      </c>
      <c r="J3556" s="19">
        <v>0</v>
      </c>
      <c r="K3556" s="19">
        <f t="shared" si="729"/>
        <v>0</v>
      </c>
      <c r="L3556" s="18" t="s">
        <v>146</v>
      </c>
      <c r="M3556" s="18">
        <v>0</v>
      </c>
      <c r="N3556" s="18">
        <f t="shared" si="730"/>
        <v>0</v>
      </c>
      <c r="O3556" s="19" t="s">
        <v>145</v>
      </c>
      <c r="P3556" s="19">
        <v>34908.095557142798</v>
      </c>
      <c r="Q3556" s="19">
        <f t="shared" si="731"/>
        <v>8391.3691243131725</v>
      </c>
      <c r="R3556" s="18" t="s">
        <v>146</v>
      </c>
      <c r="S3556" s="18">
        <v>0</v>
      </c>
      <c r="T3556" s="18">
        <f t="shared" si="732"/>
        <v>0</v>
      </c>
      <c r="U3556" s="20" t="s">
        <v>146</v>
      </c>
      <c r="V3556" s="20">
        <v>0</v>
      </c>
      <c r="W3556" s="20">
        <f t="shared" si="733"/>
        <v>0</v>
      </c>
      <c r="X3556" s="18" t="s">
        <v>146</v>
      </c>
      <c r="Y3556" s="18">
        <v>0</v>
      </c>
      <c r="Z3556" s="23">
        <f t="shared" si="734"/>
        <v>0</v>
      </c>
      <c r="AA3556" s="20" t="s">
        <v>146</v>
      </c>
      <c r="AB3556" s="20">
        <v>0</v>
      </c>
      <c r="AC3556" s="24">
        <f t="shared" si="735"/>
        <v>0</v>
      </c>
      <c r="AD3556" s="18" t="s">
        <v>146</v>
      </c>
      <c r="AE3556" s="18">
        <v>0</v>
      </c>
      <c r="AF3556" s="18">
        <f t="shared" si="736"/>
        <v>0</v>
      </c>
      <c r="AG3556" s="19" t="s">
        <v>146</v>
      </c>
      <c r="AH3556" s="19">
        <v>0</v>
      </c>
      <c r="AI3556" s="19">
        <f t="shared" si="737"/>
        <v>0</v>
      </c>
      <c r="AJ3556" s="18" t="s">
        <v>146</v>
      </c>
      <c r="AK3556" s="18">
        <v>0</v>
      </c>
      <c r="AL3556" s="18">
        <f t="shared" si="738"/>
        <v>0</v>
      </c>
      <c r="AM3556" s="19" t="s">
        <v>146</v>
      </c>
      <c r="AN3556" s="19">
        <v>0</v>
      </c>
      <c r="AO3556" s="19">
        <f t="shared" si="739"/>
        <v>0</v>
      </c>
      <c r="AP3556" s="18" t="s">
        <v>146</v>
      </c>
      <c r="AQ3556" s="18">
        <v>0</v>
      </c>
      <c r="AR3556" s="18">
        <f t="shared" si="740"/>
        <v>0</v>
      </c>
      <c r="AS3556" s="20" t="s">
        <v>146</v>
      </c>
      <c r="AT3556" s="20">
        <v>0</v>
      </c>
      <c r="AU3556" s="16">
        <f t="shared" si="741"/>
        <v>0</v>
      </c>
    </row>
    <row r="3557" spans="1:47" x14ac:dyDescent="0.2">
      <c r="A3557" s="16">
        <v>3554</v>
      </c>
      <c r="B3557" s="16">
        <v>122.07579802522601</v>
      </c>
      <c r="C3557" s="17">
        <v>16.8236666666666</v>
      </c>
      <c r="F3557" s="18" t="s">
        <v>146</v>
      </c>
      <c r="G3557" s="18">
        <v>0</v>
      </c>
      <c r="I3557" s="19" t="s">
        <v>146</v>
      </c>
      <c r="J3557" s="19">
        <v>0</v>
      </c>
      <c r="K3557" s="19">
        <f t="shared" si="729"/>
        <v>0</v>
      </c>
      <c r="L3557" s="18" t="s">
        <v>146</v>
      </c>
      <c r="M3557" s="18">
        <v>0</v>
      </c>
      <c r="N3557" s="18">
        <f t="shared" si="730"/>
        <v>0</v>
      </c>
      <c r="O3557" s="19" t="s">
        <v>145</v>
      </c>
      <c r="P3557" s="19">
        <v>35180.6791428578</v>
      </c>
      <c r="Q3557" s="19">
        <f t="shared" si="731"/>
        <v>8456.8940247254322</v>
      </c>
      <c r="R3557" s="18" t="s">
        <v>146</v>
      </c>
      <c r="S3557" s="18">
        <v>0</v>
      </c>
      <c r="T3557" s="18">
        <f t="shared" si="732"/>
        <v>0</v>
      </c>
      <c r="U3557" s="20" t="s">
        <v>146</v>
      </c>
      <c r="V3557" s="20">
        <v>0</v>
      </c>
      <c r="W3557" s="20">
        <f t="shared" si="733"/>
        <v>0</v>
      </c>
      <c r="X3557" s="18" t="s">
        <v>146</v>
      </c>
      <c r="Y3557" s="18">
        <v>0</v>
      </c>
      <c r="Z3557" s="23">
        <f t="shared" si="734"/>
        <v>0</v>
      </c>
      <c r="AA3557" s="20" t="s">
        <v>146</v>
      </c>
      <c r="AB3557" s="20">
        <v>0</v>
      </c>
      <c r="AC3557" s="24">
        <f t="shared" si="735"/>
        <v>0</v>
      </c>
      <c r="AD3557" s="18" t="s">
        <v>146</v>
      </c>
      <c r="AE3557" s="18">
        <v>0</v>
      </c>
      <c r="AF3557" s="18">
        <f t="shared" si="736"/>
        <v>0</v>
      </c>
      <c r="AG3557" s="19" t="s">
        <v>146</v>
      </c>
      <c r="AH3557" s="19">
        <v>0</v>
      </c>
      <c r="AI3557" s="19">
        <f t="shared" si="737"/>
        <v>0</v>
      </c>
      <c r="AJ3557" s="18" t="s">
        <v>146</v>
      </c>
      <c r="AK3557" s="18">
        <v>0</v>
      </c>
      <c r="AL3557" s="18">
        <f t="shared" si="738"/>
        <v>0</v>
      </c>
      <c r="AM3557" s="19" t="s">
        <v>146</v>
      </c>
      <c r="AN3557" s="19">
        <v>0</v>
      </c>
      <c r="AO3557" s="19">
        <f t="shared" si="739"/>
        <v>0</v>
      </c>
      <c r="AP3557" s="18" t="s">
        <v>146</v>
      </c>
      <c r="AQ3557" s="18">
        <v>0</v>
      </c>
      <c r="AR3557" s="18">
        <f t="shared" si="740"/>
        <v>0</v>
      </c>
      <c r="AS3557" s="20" t="s">
        <v>146</v>
      </c>
      <c r="AT3557" s="20">
        <v>0</v>
      </c>
      <c r="AU3557" s="16">
        <f t="shared" si="741"/>
        <v>0</v>
      </c>
    </row>
    <row r="3558" spans="1:47" x14ac:dyDescent="0.2">
      <c r="A3558" s="16">
        <v>3555</v>
      </c>
      <c r="B3558" s="16">
        <v>358.249441969874</v>
      </c>
      <c r="C3558" s="17">
        <v>11.6544833333333</v>
      </c>
      <c r="D3558" s="16" t="s">
        <v>3458</v>
      </c>
      <c r="E3558" s="16" t="s">
        <v>3458</v>
      </c>
      <c r="F3558" s="18" t="s">
        <v>146</v>
      </c>
      <c r="G3558" s="18">
        <v>0</v>
      </c>
      <c r="I3558" s="19" t="s">
        <v>146</v>
      </c>
      <c r="J3558" s="19">
        <v>0</v>
      </c>
      <c r="K3558" s="19">
        <f t="shared" si="729"/>
        <v>0</v>
      </c>
      <c r="L3558" s="18" t="s">
        <v>146</v>
      </c>
      <c r="M3558" s="18">
        <v>0</v>
      </c>
      <c r="N3558" s="18">
        <f t="shared" si="730"/>
        <v>0</v>
      </c>
      <c r="O3558" s="19" t="s">
        <v>145</v>
      </c>
      <c r="P3558" s="19">
        <v>49972.765442857199</v>
      </c>
      <c r="Q3558" s="19">
        <f t="shared" si="731"/>
        <v>12012.684000686826</v>
      </c>
      <c r="R3558" s="18" t="s">
        <v>146</v>
      </c>
      <c r="S3558" s="18">
        <v>0</v>
      </c>
      <c r="T3558" s="18">
        <f t="shared" si="732"/>
        <v>0</v>
      </c>
      <c r="U3558" s="20" t="s">
        <v>146</v>
      </c>
      <c r="V3558" s="20">
        <v>0</v>
      </c>
      <c r="W3558" s="20">
        <f t="shared" si="733"/>
        <v>0</v>
      </c>
      <c r="X3558" s="18" t="s">
        <v>146</v>
      </c>
      <c r="Y3558" s="18">
        <v>0</v>
      </c>
      <c r="Z3558" s="23">
        <f t="shared" si="734"/>
        <v>0</v>
      </c>
      <c r="AA3558" s="20" t="s">
        <v>146</v>
      </c>
      <c r="AB3558" s="20">
        <v>0</v>
      </c>
      <c r="AC3558" s="24">
        <f t="shared" si="735"/>
        <v>0</v>
      </c>
      <c r="AD3558" s="18" t="s">
        <v>146</v>
      </c>
      <c r="AE3558" s="18">
        <v>0</v>
      </c>
      <c r="AF3558" s="18">
        <f t="shared" si="736"/>
        <v>0</v>
      </c>
      <c r="AG3558" s="19" t="s">
        <v>146</v>
      </c>
      <c r="AH3558" s="19">
        <v>0</v>
      </c>
      <c r="AI3558" s="19">
        <f t="shared" si="737"/>
        <v>0</v>
      </c>
      <c r="AJ3558" s="18" t="s">
        <v>146</v>
      </c>
      <c r="AK3558" s="18">
        <v>0</v>
      </c>
      <c r="AL3558" s="18">
        <f t="shared" si="738"/>
        <v>0</v>
      </c>
      <c r="AM3558" s="19" t="s">
        <v>146</v>
      </c>
      <c r="AN3558" s="19">
        <v>0</v>
      </c>
      <c r="AO3558" s="19">
        <f t="shared" si="739"/>
        <v>0</v>
      </c>
      <c r="AP3558" s="18" t="s">
        <v>146</v>
      </c>
      <c r="AQ3558" s="18">
        <v>0</v>
      </c>
      <c r="AR3558" s="18">
        <f t="shared" si="740"/>
        <v>0</v>
      </c>
      <c r="AS3558" s="20" t="s">
        <v>146</v>
      </c>
      <c r="AT3558" s="20">
        <v>0</v>
      </c>
      <c r="AU3558" s="16">
        <f t="shared" si="741"/>
        <v>0</v>
      </c>
    </row>
    <row r="3559" spans="1:47" x14ac:dyDescent="0.2">
      <c r="A3559" s="16">
        <v>3556</v>
      </c>
      <c r="B3559" s="16">
        <v>437.33034634666097</v>
      </c>
      <c r="C3559" s="17">
        <v>9.2586666666666595</v>
      </c>
      <c r="D3559" s="16" t="s">
        <v>3459</v>
      </c>
      <c r="E3559" s="16" t="s">
        <v>3460</v>
      </c>
      <c r="F3559" s="18" t="s">
        <v>146</v>
      </c>
      <c r="G3559" s="18">
        <v>0</v>
      </c>
      <c r="I3559" s="19" t="s">
        <v>146</v>
      </c>
      <c r="J3559" s="19">
        <v>0</v>
      </c>
      <c r="K3559" s="19">
        <f t="shared" si="729"/>
        <v>0</v>
      </c>
      <c r="L3559" s="18" t="s">
        <v>146</v>
      </c>
      <c r="M3559" s="18">
        <v>0</v>
      </c>
      <c r="N3559" s="18">
        <f t="shared" si="730"/>
        <v>0</v>
      </c>
      <c r="O3559" s="19" t="s">
        <v>145</v>
      </c>
      <c r="P3559" s="19">
        <v>58789.241514285699</v>
      </c>
      <c r="Q3559" s="19">
        <f t="shared" si="731"/>
        <v>14132.02921016483</v>
      </c>
      <c r="R3559" s="18" t="s">
        <v>146</v>
      </c>
      <c r="S3559" s="18">
        <v>0</v>
      </c>
      <c r="T3559" s="18">
        <f t="shared" si="732"/>
        <v>0</v>
      </c>
      <c r="U3559" s="20" t="s">
        <v>146</v>
      </c>
      <c r="V3559" s="20">
        <v>0</v>
      </c>
      <c r="W3559" s="20">
        <f t="shared" si="733"/>
        <v>0</v>
      </c>
      <c r="X3559" s="18" t="s">
        <v>146</v>
      </c>
      <c r="Y3559" s="18">
        <v>0</v>
      </c>
      <c r="Z3559" s="23">
        <f t="shared" si="734"/>
        <v>0</v>
      </c>
      <c r="AA3559" s="20" t="s">
        <v>146</v>
      </c>
      <c r="AB3559" s="20">
        <v>0</v>
      </c>
      <c r="AC3559" s="24">
        <f t="shared" si="735"/>
        <v>0</v>
      </c>
      <c r="AD3559" s="18" t="s">
        <v>146</v>
      </c>
      <c r="AE3559" s="18">
        <v>0</v>
      </c>
      <c r="AF3559" s="18">
        <f t="shared" si="736"/>
        <v>0</v>
      </c>
      <c r="AG3559" s="19" t="s">
        <v>146</v>
      </c>
      <c r="AH3559" s="19">
        <v>0</v>
      </c>
      <c r="AI3559" s="19">
        <f t="shared" si="737"/>
        <v>0</v>
      </c>
      <c r="AJ3559" s="18" t="s">
        <v>146</v>
      </c>
      <c r="AK3559" s="18">
        <v>0</v>
      </c>
      <c r="AL3559" s="18">
        <f t="shared" si="738"/>
        <v>0</v>
      </c>
      <c r="AM3559" s="19" t="s">
        <v>146</v>
      </c>
      <c r="AN3559" s="19">
        <v>0</v>
      </c>
      <c r="AO3559" s="19">
        <f t="shared" si="739"/>
        <v>0</v>
      </c>
      <c r="AP3559" s="18" t="s">
        <v>146</v>
      </c>
      <c r="AQ3559" s="18">
        <v>0</v>
      </c>
      <c r="AR3559" s="18">
        <f t="shared" si="740"/>
        <v>0</v>
      </c>
      <c r="AS3559" s="20" t="s">
        <v>146</v>
      </c>
      <c r="AT3559" s="20">
        <v>0</v>
      </c>
      <c r="AU3559" s="16">
        <f t="shared" si="741"/>
        <v>0</v>
      </c>
    </row>
    <row r="3560" spans="1:47" x14ac:dyDescent="0.2">
      <c r="A3560" s="16">
        <v>3557</v>
      </c>
      <c r="B3560" s="16">
        <v>898.58699230632101</v>
      </c>
      <c r="C3560" s="17">
        <v>2.0716999999999999</v>
      </c>
      <c r="D3560" s="16" t="s">
        <v>3461</v>
      </c>
      <c r="E3560" s="16" t="s">
        <v>3462</v>
      </c>
      <c r="F3560" s="18" t="s">
        <v>146</v>
      </c>
      <c r="G3560" s="18">
        <v>0</v>
      </c>
      <c r="I3560" s="19" t="s">
        <v>146</v>
      </c>
      <c r="J3560" s="19">
        <v>0</v>
      </c>
      <c r="K3560" s="19">
        <f t="shared" si="729"/>
        <v>0</v>
      </c>
      <c r="L3560" s="18" t="s">
        <v>146</v>
      </c>
      <c r="M3560" s="18">
        <v>0</v>
      </c>
      <c r="N3560" s="18">
        <f t="shared" si="730"/>
        <v>0</v>
      </c>
      <c r="O3560" s="19" t="s">
        <v>145</v>
      </c>
      <c r="P3560" s="19">
        <v>56526.855871428597</v>
      </c>
      <c r="Q3560" s="19">
        <f t="shared" si="731"/>
        <v>13588.18650755495</v>
      </c>
      <c r="R3560" s="18" t="s">
        <v>146</v>
      </c>
      <c r="S3560" s="18">
        <v>0</v>
      </c>
      <c r="T3560" s="18">
        <f t="shared" si="732"/>
        <v>0</v>
      </c>
      <c r="U3560" s="20" t="s">
        <v>146</v>
      </c>
      <c r="V3560" s="20">
        <v>0</v>
      </c>
      <c r="W3560" s="20">
        <f t="shared" si="733"/>
        <v>0</v>
      </c>
      <c r="X3560" s="18" t="s">
        <v>146</v>
      </c>
      <c r="Y3560" s="18">
        <v>0</v>
      </c>
      <c r="Z3560" s="23">
        <f t="shared" si="734"/>
        <v>0</v>
      </c>
      <c r="AA3560" s="20" t="s">
        <v>146</v>
      </c>
      <c r="AB3560" s="20">
        <v>0</v>
      </c>
      <c r="AC3560" s="24">
        <f t="shared" si="735"/>
        <v>0</v>
      </c>
      <c r="AD3560" s="18" t="s">
        <v>146</v>
      </c>
      <c r="AE3560" s="18">
        <v>0</v>
      </c>
      <c r="AF3560" s="18">
        <f t="shared" si="736"/>
        <v>0</v>
      </c>
      <c r="AG3560" s="19" t="s">
        <v>146</v>
      </c>
      <c r="AH3560" s="19">
        <v>0</v>
      </c>
      <c r="AI3560" s="19">
        <f t="shared" si="737"/>
        <v>0</v>
      </c>
      <c r="AJ3560" s="18" t="s">
        <v>146</v>
      </c>
      <c r="AK3560" s="18">
        <v>0</v>
      </c>
      <c r="AL3560" s="18">
        <f t="shared" si="738"/>
        <v>0</v>
      </c>
      <c r="AM3560" s="19" t="s">
        <v>146</v>
      </c>
      <c r="AN3560" s="19">
        <v>0</v>
      </c>
      <c r="AO3560" s="19">
        <f t="shared" si="739"/>
        <v>0</v>
      </c>
      <c r="AP3560" s="18" t="s">
        <v>146</v>
      </c>
      <c r="AQ3560" s="18">
        <v>0</v>
      </c>
      <c r="AR3560" s="18">
        <f t="shared" si="740"/>
        <v>0</v>
      </c>
      <c r="AS3560" s="20" t="s">
        <v>146</v>
      </c>
      <c r="AT3560" s="20">
        <v>0</v>
      </c>
      <c r="AU3560" s="16">
        <f t="shared" si="741"/>
        <v>0</v>
      </c>
    </row>
    <row r="3561" spans="1:47" x14ac:dyDescent="0.2">
      <c r="A3561" s="16">
        <v>3558</v>
      </c>
      <c r="B3561" s="16">
        <v>423.78536302331401</v>
      </c>
      <c r="C3561" s="17">
        <v>2.9185416666666599</v>
      </c>
      <c r="F3561" s="18" t="s">
        <v>146</v>
      </c>
      <c r="G3561" s="18">
        <v>0</v>
      </c>
      <c r="I3561" s="19" t="s">
        <v>146</v>
      </c>
      <c r="J3561" s="19">
        <v>0</v>
      </c>
      <c r="K3561" s="19">
        <f t="shared" si="729"/>
        <v>0</v>
      </c>
      <c r="L3561" s="18" t="s">
        <v>146</v>
      </c>
      <c r="M3561" s="18">
        <v>0</v>
      </c>
      <c r="N3561" s="18">
        <f t="shared" si="730"/>
        <v>0</v>
      </c>
      <c r="O3561" s="19" t="s">
        <v>145</v>
      </c>
      <c r="P3561" s="19">
        <v>44001.046342857197</v>
      </c>
      <c r="Q3561" s="19">
        <f t="shared" si="731"/>
        <v>10577.174601648365</v>
      </c>
      <c r="R3561" s="18" t="s">
        <v>145</v>
      </c>
      <c r="S3561" s="18">
        <v>25612.051942857099</v>
      </c>
      <c r="T3561" s="18">
        <f t="shared" si="732"/>
        <v>2472.2057859900674</v>
      </c>
      <c r="U3561" s="20" t="s">
        <v>146</v>
      </c>
      <c r="V3561" s="20">
        <v>0</v>
      </c>
      <c r="W3561" s="20">
        <f t="shared" si="733"/>
        <v>0</v>
      </c>
      <c r="X3561" s="18" t="s">
        <v>146</v>
      </c>
      <c r="Y3561" s="18">
        <v>0</v>
      </c>
      <c r="Z3561" s="23">
        <f t="shared" si="734"/>
        <v>0</v>
      </c>
      <c r="AA3561" s="20" t="s">
        <v>146</v>
      </c>
      <c r="AB3561" s="20">
        <v>0</v>
      </c>
      <c r="AC3561" s="24">
        <f t="shared" si="735"/>
        <v>0</v>
      </c>
      <c r="AD3561" s="18" t="s">
        <v>146</v>
      </c>
      <c r="AE3561" s="18">
        <v>0</v>
      </c>
      <c r="AF3561" s="18">
        <f t="shared" si="736"/>
        <v>0</v>
      </c>
      <c r="AG3561" s="19" t="s">
        <v>146</v>
      </c>
      <c r="AH3561" s="19">
        <v>0</v>
      </c>
      <c r="AI3561" s="19">
        <f t="shared" si="737"/>
        <v>0</v>
      </c>
      <c r="AJ3561" s="18" t="s">
        <v>146</v>
      </c>
      <c r="AK3561" s="18">
        <v>0</v>
      </c>
      <c r="AL3561" s="18">
        <f t="shared" si="738"/>
        <v>0</v>
      </c>
      <c r="AM3561" s="19" t="s">
        <v>145</v>
      </c>
      <c r="AN3561" s="19">
        <v>25360.911699999899</v>
      </c>
      <c r="AO3561" s="19">
        <f t="shared" si="739"/>
        <v>2811.6310088691685</v>
      </c>
      <c r="AP3561" s="18" t="s">
        <v>145</v>
      </c>
      <c r="AQ3561" s="18">
        <v>31856.966442857101</v>
      </c>
      <c r="AR3561" s="18">
        <f t="shared" si="740"/>
        <v>3932.958820105815</v>
      </c>
      <c r="AS3561" s="20" t="s">
        <v>146</v>
      </c>
      <c r="AT3561" s="20">
        <v>0</v>
      </c>
      <c r="AU3561" s="16">
        <f t="shared" si="741"/>
        <v>0</v>
      </c>
    </row>
    <row r="3562" spans="1:47" x14ac:dyDescent="0.2">
      <c r="A3562" s="16">
        <v>3559</v>
      </c>
      <c r="B3562" s="16">
        <v>1032.4118818688801</v>
      </c>
      <c r="C3562" s="17">
        <v>7.1192666666666602</v>
      </c>
      <c r="F3562" s="18" t="s">
        <v>146</v>
      </c>
      <c r="G3562" s="18">
        <v>0</v>
      </c>
      <c r="I3562" s="19" t="s">
        <v>146</v>
      </c>
      <c r="J3562" s="19">
        <v>0</v>
      </c>
      <c r="K3562" s="19">
        <f t="shared" si="729"/>
        <v>0</v>
      </c>
      <c r="L3562" s="18" t="s">
        <v>146</v>
      </c>
      <c r="M3562" s="18">
        <v>0</v>
      </c>
      <c r="N3562" s="18">
        <f t="shared" si="730"/>
        <v>0</v>
      </c>
      <c r="O3562" s="19" t="s">
        <v>145</v>
      </c>
      <c r="P3562" s="19">
        <v>43163.138542857101</v>
      </c>
      <c r="Q3562" s="19">
        <f t="shared" si="731"/>
        <v>10375.754457417572</v>
      </c>
      <c r="R3562" s="18" t="s">
        <v>146</v>
      </c>
      <c r="S3562" s="18">
        <v>0</v>
      </c>
      <c r="T3562" s="18">
        <f t="shared" si="732"/>
        <v>0</v>
      </c>
      <c r="U3562" s="20" t="s">
        <v>146</v>
      </c>
      <c r="V3562" s="20">
        <v>0</v>
      </c>
      <c r="W3562" s="20">
        <f t="shared" si="733"/>
        <v>0</v>
      </c>
      <c r="X3562" s="18" t="s">
        <v>146</v>
      </c>
      <c r="Y3562" s="18">
        <v>0</v>
      </c>
      <c r="Z3562" s="23">
        <f t="shared" si="734"/>
        <v>0</v>
      </c>
      <c r="AA3562" s="20" t="s">
        <v>146</v>
      </c>
      <c r="AB3562" s="20">
        <v>0</v>
      </c>
      <c r="AC3562" s="24">
        <f t="shared" si="735"/>
        <v>0</v>
      </c>
      <c r="AD3562" s="18" t="s">
        <v>146</v>
      </c>
      <c r="AE3562" s="18">
        <v>0</v>
      </c>
      <c r="AF3562" s="18">
        <f t="shared" si="736"/>
        <v>0</v>
      </c>
      <c r="AG3562" s="19" t="s">
        <v>146</v>
      </c>
      <c r="AH3562" s="19">
        <v>0</v>
      </c>
      <c r="AI3562" s="19">
        <f t="shared" si="737"/>
        <v>0</v>
      </c>
      <c r="AJ3562" s="18" t="s">
        <v>146</v>
      </c>
      <c r="AK3562" s="18">
        <v>0</v>
      </c>
      <c r="AL3562" s="18">
        <f t="shared" si="738"/>
        <v>0</v>
      </c>
      <c r="AM3562" s="19" t="s">
        <v>146</v>
      </c>
      <c r="AN3562" s="19">
        <v>0</v>
      </c>
      <c r="AO3562" s="19">
        <f t="shared" si="739"/>
        <v>0</v>
      </c>
      <c r="AP3562" s="18" t="s">
        <v>146</v>
      </c>
      <c r="AQ3562" s="18">
        <v>0</v>
      </c>
      <c r="AR3562" s="18">
        <f t="shared" si="740"/>
        <v>0</v>
      </c>
      <c r="AS3562" s="20" t="s">
        <v>146</v>
      </c>
      <c r="AT3562" s="20">
        <v>0</v>
      </c>
      <c r="AU3562" s="16">
        <f t="shared" si="741"/>
        <v>0</v>
      </c>
    </row>
    <row r="3563" spans="1:47" x14ac:dyDescent="0.2">
      <c r="A3563" s="16">
        <v>3560</v>
      </c>
      <c r="B3563" s="16">
        <v>655.25390625</v>
      </c>
      <c r="C3563" s="17">
        <v>8.2666166666666605</v>
      </c>
      <c r="D3563" s="16" t="s">
        <v>3463</v>
      </c>
      <c r="E3563" s="16" t="s">
        <v>3464</v>
      </c>
      <c r="F3563" s="18" t="s">
        <v>146</v>
      </c>
      <c r="G3563" s="18">
        <v>0</v>
      </c>
      <c r="I3563" s="19" t="s">
        <v>146</v>
      </c>
      <c r="J3563" s="19">
        <v>0</v>
      </c>
      <c r="K3563" s="19">
        <f t="shared" si="729"/>
        <v>0</v>
      </c>
      <c r="L3563" s="18" t="s">
        <v>146</v>
      </c>
      <c r="M3563" s="18">
        <v>0</v>
      </c>
      <c r="N3563" s="18">
        <f t="shared" si="730"/>
        <v>0</v>
      </c>
      <c r="O3563" s="19" t="s">
        <v>145</v>
      </c>
      <c r="P3563" s="19">
        <v>32333.238900000299</v>
      </c>
      <c r="Q3563" s="19">
        <f t="shared" si="731"/>
        <v>7772.4131971154566</v>
      </c>
      <c r="R3563" s="18" t="s">
        <v>146</v>
      </c>
      <c r="S3563" s="18">
        <v>0</v>
      </c>
      <c r="T3563" s="18">
        <f t="shared" si="732"/>
        <v>0</v>
      </c>
      <c r="U3563" s="20" t="s">
        <v>146</v>
      </c>
      <c r="V3563" s="20">
        <v>0</v>
      </c>
      <c r="W3563" s="20">
        <f t="shared" si="733"/>
        <v>0</v>
      </c>
      <c r="X3563" s="18" t="s">
        <v>146</v>
      </c>
      <c r="Y3563" s="18">
        <v>0</v>
      </c>
      <c r="Z3563" s="23">
        <f t="shared" si="734"/>
        <v>0</v>
      </c>
      <c r="AA3563" s="20" t="s">
        <v>146</v>
      </c>
      <c r="AB3563" s="20">
        <v>0</v>
      </c>
      <c r="AC3563" s="24">
        <f t="shared" si="735"/>
        <v>0</v>
      </c>
      <c r="AD3563" s="18" t="s">
        <v>146</v>
      </c>
      <c r="AE3563" s="18">
        <v>0</v>
      </c>
      <c r="AF3563" s="18">
        <f t="shared" si="736"/>
        <v>0</v>
      </c>
      <c r="AG3563" s="19" t="s">
        <v>146</v>
      </c>
      <c r="AH3563" s="19">
        <v>0</v>
      </c>
      <c r="AI3563" s="19">
        <f t="shared" si="737"/>
        <v>0</v>
      </c>
      <c r="AJ3563" s="18" t="s">
        <v>146</v>
      </c>
      <c r="AK3563" s="18">
        <v>0</v>
      </c>
      <c r="AL3563" s="18">
        <f t="shared" si="738"/>
        <v>0</v>
      </c>
      <c r="AM3563" s="19" t="s">
        <v>146</v>
      </c>
      <c r="AN3563" s="19">
        <v>0</v>
      </c>
      <c r="AO3563" s="19">
        <f t="shared" si="739"/>
        <v>0</v>
      </c>
      <c r="AP3563" s="18" t="s">
        <v>146</v>
      </c>
      <c r="AQ3563" s="18">
        <v>0</v>
      </c>
      <c r="AR3563" s="18">
        <f t="shared" si="740"/>
        <v>0</v>
      </c>
      <c r="AS3563" s="20" t="s">
        <v>146</v>
      </c>
      <c r="AT3563" s="20">
        <v>0</v>
      </c>
      <c r="AU3563" s="16">
        <f t="shared" si="741"/>
        <v>0</v>
      </c>
    </row>
    <row r="3564" spans="1:47" x14ac:dyDescent="0.2">
      <c r="A3564" s="16">
        <v>3561</v>
      </c>
      <c r="B3564" s="16">
        <v>900.66436260625301</v>
      </c>
      <c r="C3564" s="17">
        <v>7.34191666666666</v>
      </c>
      <c r="D3564" s="16" t="s">
        <v>3465</v>
      </c>
      <c r="E3564" s="16" t="s">
        <v>3465</v>
      </c>
      <c r="F3564" s="18" t="s">
        <v>146</v>
      </c>
      <c r="G3564" s="18">
        <v>0</v>
      </c>
      <c r="I3564" s="19" t="s">
        <v>146</v>
      </c>
      <c r="J3564" s="19">
        <v>0</v>
      </c>
      <c r="K3564" s="19">
        <f t="shared" si="729"/>
        <v>0</v>
      </c>
      <c r="L3564" s="18" t="s">
        <v>146</v>
      </c>
      <c r="M3564" s="18">
        <v>0</v>
      </c>
      <c r="N3564" s="18">
        <f t="shared" si="730"/>
        <v>0</v>
      </c>
      <c r="O3564" s="19" t="s">
        <v>145</v>
      </c>
      <c r="P3564" s="19">
        <v>50903.424385714097</v>
      </c>
      <c r="Q3564" s="19">
        <f t="shared" si="731"/>
        <v>12236.400092719734</v>
      </c>
      <c r="R3564" s="18" t="s">
        <v>146</v>
      </c>
      <c r="S3564" s="18">
        <v>0</v>
      </c>
      <c r="T3564" s="18">
        <f t="shared" si="732"/>
        <v>0</v>
      </c>
      <c r="U3564" s="20" t="s">
        <v>146</v>
      </c>
      <c r="V3564" s="20">
        <v>0</v>
      </c>
      <c r="W3564" s="20">
        <f t="shared" si="733"/>
        <v>0</v>
      </c>
      <c r="X3564" s="18" t="s">
        <v>146</v>
      </c>
      <c r="Y3564" s="18">
        <v>0</v>
      </c>
      <c r="Z3564" s="23">
        <f t="shared" si="734"/>
        <v>0</v>
      </c>
      <c r="AA3564" s="20" t="s">
        <v>146</v>
      </c>
      <c r="AB3564" s="20">
        <v>0</v>
      </c>
      <c r="AC3564" s="24">
        <f t="shared" si="735"/>
        <v>0</v>
      </c>
      <c r="AD3564" s="18" t="s">
        <v>146</v>
      </c>
      <c r="AE3564" s="18">
        <v>0</v>
      </c>
      <c r="AF3564" s="18">
        <f t="shared" si="736"/>
        <v>0</v>
      </c>
      <c r="AG3564" s="19" t="s">
        <v>146</v>
      </c>
      <c r="AH3564" s="19">
        <v>0</v>
      </c>
      <c r="AI3564" s="19">
        <f t="shared" si="737"/>
        <v>0</v>
      </c>
      <c r="AJ3564" s="18" t="s">
        <v>146</v>
      </c>
      <c r="AK3564" s="18">
        <v>0</v>
      </c>
      <c r="AL3564" s="18">
        <f t="shared" si="738"/>
        <v>0</v>
      </c>
      <c r="AM3564" s="19" t="s">
        <v>146</v>
      </c>
      <c r="AN3564" s="19">
        <v>0</v>
      </c>
      <c r="AO3564" s="19">
        <f t="shared" si="739"/>
        <v>0</v>
      </c>
      <c r="AP3564" s="18" t="s">
        <v>146</v>
      </c>
      <c r="AQ3564" s="18">
        <v>0</v>
      </c>
      <c r="AR3564" s="18">
        <f t="shared" si="740"/>
        <v>0</v>
      </c>
      <c r="AS3564" s="20" t="s">
        <v>146</v>
      </c>
      <c r="AT3564" s="20">
        <v>0</v>
      </c>
      <c r="AU3564" s="16">
        <f t="shared" si="741"/>
        <v>0</v>
      </c>
    </row>
    <row r="3565" spans="1:47" x14ac:dyDescent="0.2">
      <c r="A3565" s="16">
        <v>3562</v>
      </c>
      <c r="B3565" s="16">
        <v>938.74736123357502</v>
      </c>
      <c r="C3565" s="17">
        <v>7.0854666666666599</v>
      </c>
      <c r="D3565" s="16" t="s">
        <v>3466</v>
      </c>
      <c r="E3565" s="16" t="s">
        <v>3467</v>
      </c>
      <c r="F3565" s="18" t="s">
        <v>146</v>
      </c>
      <c r="G3565" s="18">
        <v>0</v>
      </c>
      <c r="I3565" s="19" t="s">
        <v>146</v>
      </c>
      <c r="J3565" s="19">
        <v>0</v>
      </c>
      <c r="K3565" s="19">
        <f t="shared" si="729"/>
        <v>0</v>
      </c>
      <c r="L3565" s="18" t="s">
        <v>146</v>
      </c>
      <c r="M3565" s="18">
        <v>0</v>
      </c>
      <c r="N3565" s="18">
        <f t="shared" si="730"/>
        <v>0</v>
      </c>
      <c r="O3565" s="19" t="s">
        <v>145</v>
      </c>
      <c r="P3565" s="19">
        <v>39152.989442857099</v>
      </c>
      <c r="Q3565" s="19">
        <f t="shared" si="731"/>
        <v>9411.7763083791106</v>
      </c>
      <c r="R3565" s="18" t="s">
        <v>146</v>
      </c>
      <c r="S3565" s="18">
        <v>0</v>
      </c>
      <c r="T3565" s="18">
        <f t="shared" si="732"/>
        <v>0</v>
      </c>
      <c r="U3565" s="20" t="s">
        <v>146</v>
      </c>
      <c r="V3565" s="20">
        <v>0</v>
      </c>
      <c r="W3565" s="20">
        <f t="shared" si="733"/>
        <v>0</v>
      </c>
      <c r="X3565" s="18" t="s">
        <v>146</v>
      </c>
      <c r="Y3565" s="18">
        <v>0</v>
      </c>
      <c r="Z3565" s="23">
        <f t="shared" si="734"/>
        <v>0</v>
      </c>
      <c r="AA3565" s="20" t="s">
        <v>146</v>
      </c>
      <c r="AB3565" s="20">
        <v>0</v>
      </c>
      <c r="AC3565" s="24">
        <f t="shared" si="735"/>
        <v>0</v>
      </c>
      <c r="AD3565" s="18" t="s">
        <v>146</v>
      </c>
      <c r="AE3565" s="18">
        <v>0</v>
      </c>
      <c r="AF3565" s="18">
        <f t="shared" si="736"/>
        <v>0</v>
      </c>
      <c r="AG3565" s="19" t="s">
        <v>146</v>
      </c>
      <c r="AH3565" s="19">
        <v>0</v>
      </c>
      <c r="AI3565" s="19">
        <f t="shared" si="737"/>
        <v>0</v>
      </c>
      <c r="AJ3565" s="18" t="s">
        <v>146</v>
      </c>
      <c r="AK3565" s="18">
        <v>0</v>
      </c>
      <c r="AL3565" s="18">
        <f t="shared" si="738"/>
        <v>0</v>
      </c>
      <c r="AM3565" s="19" t="s">
        <v>146</v>
      </c>
      <c r="AN3565" s="19">
        <v>0</v>
      </c>
      <c r="AO3565" s="19">
        <f t="shared" si="739"/>
        <v>0</v>
      </c>
      <c r="AP3565" s="18" t="s">
        <v>146</v>
      </c>
      <c r="AQ3565" s="18">
        <v>0</v>
      </c>
      <c r="AR3565" s="18">
        <f t="shared" si="740"/>
        <v>0</v>
      </c>
      <c r="AS3565" s="20" t="s">
        <v>146</v>
      </c>
      <c r="AT3565" s="20">
        <v>0</v>
      </c>
      <c r="AU3565" s="16">
        <f t="shared" si="741"/>
        <v>0</v>
      </c>
    </row>
    <row r="3566" spans="1:47" x14ac:dyDescent="0.2">
      <c r="A3566" s="16">
        <v>3563</v>
      </c>
      <c r="B3566" s="16">
        <v>1112.0389777538701</v>
      </c>
      <c r="C3566" s="17">
        <v>18.1398333333333</v>
      </c>
      <c r="F3566" s="18" t="s">
        <v>146</v>
      </c>
      <c r="G3566" s="18">
        <v>0</v>
      </c>
      <c r="I3566" s="19" t="s">
        <v>146</v>
      </c>
      <c r="J3566" s="19">
        <v>0</v>
      </c>
      <c r="K3566" s="19">
        <f t="shared" si="729"/>
        <v>0</v>
      </c>
      <c r="L3566" s="18" t="s">
        <v>146</v>
      </c>
      <c r="M3566" s="18">
        <v>0</v>
      </c>
      <c r="N3566" s="18">
        <f t="shared" si="730"/>
        <v>0</v>
      </c>
      <c r="O3566" s="19" t="s">
        <v>145</v>
      </c>
      <c r="P3566" s="19">
        <v>36355.0995714292</v>
      </c>
      <c r="Q3566" s="19">
        <f t="shared" si="731"/>
        <v>8739.2066277474041</v>
      </c>
      <c r="R3566" s="18" t="s">
        <v>146</v>
      </c>
      <c r="S3566" s="18">
        <v>0</v>
      </c>
      <c r="T3566" s="18">
        <f t="shared" si="732"/>
        <v>0</v>
      </c>
      <c r="U3566" s="20" t="s">
        <v>146</v>
      </c>
      <c r="V3566" s="20">
        <v>0</v>
      </c>
      <c r="W3566" s="20">
        <f t="shared" si="733"/>
        <v>0</v>
      </c>
      <c r="X3566" s="18" t="s">
        <v>146</v>
      </c>
      <c r="Y3566" s="18">
        <v>0</v>
      </c>
      <c r="Z3566" s="23">
        <f t="shared" si="734"/>
        <v>0</v>
      </c>
      <c r="AA3566" s="20" t="s">
        <v>146</v>
      </c>
      <c r="AB3566" s="20">
        <v>0</v>
      </c>
      <c r="AC3566" s="24">
        <f t="shared" si="735"/>
        <v>0</v>
      </c>
      <c r="AD3566" s="18" t="s">
        <v>146</v>
      </c>
      <c r="AE3566" s="18">
        <v>0</v>
      </c>
      <c r="AF3566" s="18">
        <f t="shared" si="736"/>
        <v>0</v>
      </c>
      <c r="AG3566" s="19" t="s">
        <v>146</v>
      </c>
      <c r="AH3566" s="19">
        <v>0</v>
      </c>
      <c r="AI3566" s="19">
        <f t="shared" si="737"/>
        <v>0</v>
      </c>
      <c r="AJ3566" s="18" t="s">
        <v>146</v>
      </c>
      <c r="AK3566" s="18">
        <v>0</v>
      </c>
      <c r="AL3566" s="18">
        <f t="shared" si="738"/>
        <v>0</v>
      </c>
      <c r="AM3566" s="19" t="s">
        <v>146</v>
      </c>
      <c r="AN3566" s="19">
        <v>0</v>
      </c>
      <c r="AO3566" s="19">
        <f t="shared" si="739"/>
        <v>0</v>
      </c>
      <c r="AP3566" s="18" t="s">
        <v>146</v>
      </c>
      <c r="AQ3566" s="18">
        <v>0</v>
      </c>
      <c r="AR3566" s="18">
        <f t="shared" si="740"/>
        <v>0</v>
      </c>
      <c r="AS3566" s="20" t="s">
        <v>146</v>
      </c>
      <c r="AT3566" s="20">
        <v>0</v>
      </c>
      <c r="AU3566" s="16">
        <f t="shared" si="741"/>
        <v>0</v>
      </c>
    </row>
    <row r="3567" spans="1:47" x14ac:dyDescent="0.2">
      <c r="A3567" s="16">
        <v>3564</v>
      </c>
      <c r="B3567" s="16">
        <v>1072.2566056547</v>
      </c>
      <c r="C3567" s="17">
        <v>6.5483466666666601</v>
      </c>
      <c r="F3567" s="18" t="s">
        <v>146</v>
      </c>
      <c r="G3567" s="18">
        <v>0</v>
      </c>
      <c r="I3567" s="19" t="s">
        <v>146</v>
      </c>
      <c r="J3567" s="19">
        <v>0</v>
      </c>
      <c r="K3567" s="19">
        <f t="shared" si="729"/>
        <v>0</v>
      </c>
      <c r="L3567" s="18" t="s">
        <v>146</v>
      </c>
      <c r="M3567" s="18">
        <v>0</v>
      </c>
      <c r="N3567" s="18">
        <f t="shared" si="730"/>
        <v>0</v>
      </c>
      <c r="O3567" s="19" t="s">
        <v>145</v>
      </c>
      <c r="P3567" s="19">
        <v>20708.296885714299</v>
      </c>
      <c r="Q3567" s="19">
        <f t="shared" si="731"/>
        <v>4977.9559821428602</v>
      </c>
      <c r="R3567" s="18" t="s">
        <v>145</v>
      </c>
      <c r="S3567" s="18">
        <v>164616.920428571</v>
      </c>
      <c r="T3567" s="18">
        <f t="shared" si="732"/>
        <v>15889.664134031951</v>
      </c>
      <c r="U3567" s="20" t="s">
        <v>146</v>
      </c>
      <c r="V3567" s="20">
        <v>0</v>
      </c>
      <c r="W3567" s="20">
        <f t="shared" si="733"/>
        <v>0</v>
      </c>
      <c r="X3567" s="18" t="s">
        <v>146</v>
      </c>
      <c r="Y3567" s="18">
        <v>0</v>
      </c>
      <c r="Z3567" s="23">
        <f t="shared" si="734"/>
        <v>0</v>
      </c>
      <c r="AA3567" s="20" t="s">
        <v>145</v>
      </c>
      <c r="AB3567" s="20">
        <v>169826.66992856999</v>
      </c>
      <c r="AC3567" s="24">
        <f t="shared" si="735"/>
        <v>28980.66039736689</v>
      </c>
      <c r="AD3567" s="18" t="s">
        <v>145</v>
      </c>
      <c r="AE3567" s="18">
        <v>172980.220871428</v>
      </c>
      <c r="AF3567" s="18">
        <f t="shared" si="736"/>
        <v>13535.228550189984</v>
      </c>
      <c r="AG3567" s="19" t="s">
        <v>145</v>
      </c>
      <c r="AH3567" s="19">
        <v>177178.440271428</v>
      </c>
      <c r="AI3567" s="19">
        <f t="shared" si="737"/>
        <v>59059.480090475998</v>
      </c>
      <c r="AJ3567" s="18" t="s">
        <v>146</v>
      </c>
      <c r="AK3567" s="18">
        <v>0</v>
      </c>
      <c r="AL3567" s="18">
        <f t="shared" si="738"/>
        <v>0</v>
      </c>
      <c r="AM3567" s="19" t="s">
        <v>146</v>
      </c>
      <c r="AN3567" s="19">
        <v>0</v>
      </c>
      <c r="AO3567" s="19">
        <f t="shared" si="739"/>
        <v>0</v>
      </c>
      <c r="AP3567" s="18" t="s">
        <v>146</v>
      </c>
      <c r="AQ3567" s="18">
        <v>0</v>
      </c>
      <c r="AR3567" s="18">
        <f t="shared" si="740"/>
        <v>0</v>
      </c>
      <c r="AS3567" s="20" t="s">
        <v>146</v>
      </c>
      <c r="AT3567" s="20">
        <v>0</v>
      </c>
      <c r="AU3567" s="16">
        <f t="shared" si="741"/>
        <v>0</v>
      </c>
    </row>
    <row r="3568" spans="1:47" x14ac:dyDescent="0.2">
      <c r="A3568" s="16">
        <v>3565</v>
      </c>
      <c r="B3568" s="16">
        <v>868.02439284693298</v>
      </c>
      <c r="C3568" s="17">
        <v>0.60026666666666595</v>
      </c>
      <c r="F3568" s="18" t="s">
        <v>146</v>
      </c>
      <c r="G3568" s="18">
        <v>0</v>
      </c>
      <c r="I3568" s="19" t="s">
        <v>146</v>
      </c>
      <c r="J3568" s="19">
        <v>0</v>
      </c>
      <c r="K3568" s="19">
        <f t="shared" si="729"/>
        <v>0</v>
      </c>
      <c r="L3568" s="18" t="s">
        <v>146</v>
      </c>
      <c r="M3568" s="18">
        <v>0</v>
      </c>
      <c r="N3568" s="18">
        <f t="shared" si="730"/>
        <v>0</v>
      </c>
      <c r="O3568" s="19" t="s">
        <v>145</v>
      </c>
      <c r="P3568" s="19">
        <v>25471.022514285702</v>
      </c>
      <c r="Q3568" s="19">
        <f t="shared" si="731"/>
        <v>6122.8419505494476</v>
      </c>
      <c r="R3568" s="18" t="s">
        <v>146</v>
      </c>
      <c r="S3568" s="18">
        <v>0</v>
      </c>
      <c r="T3568" s="18">
        <f t="shared" si="732"/>
        <v>0</v>
      </c>
      <c r="U3568" s="20" t="s">
        <v>146</v>
      </c>
      <c r="V3568" s="20">
        <v>0</v>
      </c>
      <c r="W3568" s="20">
        <f t="shared" si="733"/>
        <v>0</v>
      </c>
      <c r="X3568" s="18" t="s">
        <v>146</v>
      </c>
      <c r="Y3568" s="18">
        <v>0</v>
      </c>
      <c r="Z3568" s="23">
        <f t="shared" si="734"/>
        <v>0</v>
      </c>
      <c r="AA3568" s="20" t="s">
        <v>146</v>
      </c>
      <c r="AB3568" s="20">
        <v>0</v>
      </c>
      <c r="AC3568" s="24">
        <f t="shared" si="735"/>
        <v>0</v>
      </c>
      <c r="AD3568" s="18" t="s">
        <v>146</v>
      </c>
      <c r="AE3568" s="18">
        <v>0</v>
      </c>
      <c r="AF3568" s="18">
        <f t="shared" si="736"/>
        <v>0</v>
      </c>
      <c r="AG3568" s="19" t="s">
        <v>146</v>
      </c>
      <c r="AH3568" s="19">
        <v>0</v>
      </c>
      <c r="AI3568" s="19">
        <f t="shared" si="737"/>
        <v>0</v>
      </c>
      <c r="AJ3568" s="18" t="s">
        <v>146</v>
      </c>
      <c r="AK3568" s="18">
        <v>0</v>
      </c>
      <c r="AL3568" s="18">
        <f t="shared" si="738"/>
        <v>0</v>
      </c>
      <c r="AM3568" s="19" t="s">
        <v>146</v>
      </c>
      <c r="AN3568" s="19">
        <v>0</v>
      </c>
      <c r="AO3568" s="19">
        <f t="shared" si="739"/>
        <v>0</v>
      </c>
      <c r="AP3568" s="18" t="s">
        <v>146</v>
      </c>
      <c r="AQ3568" s="18">
        <v>0</v>
      </c>
      <c r="AR3568" s="18">
        <f t="shared" si="740"/>
        <v>0</v>
      </c>
      <c r="AS3568" s="20" t="s">
        <v>146</v>
      </c>
      <c r="AT3568" s="20">
        <v>0</v>
      </c>
      <c r="AU3568" s="16">
        <f t="shared" si="741"/>
        <v>0</v>
      </c>
    </row>
    <row r="3569" spans="1:47" x14ac:dyDescent="0.2">
      <c r="A3569" s="16">
        <v>3566</v>
      </c>
      <c r="B3569" s="16">
        <v>644.2001953125</v>
      </c>
      <c r="C3569" s="17">
        <v>5.4254833333333297</v>
      </c>
      <c r="D3569" s="16" t="s">
        <v>3468</v>
      </c>
      <c r="E3569" s="16" t="s">
        <v>3469</v>
      </c>
      <c r="F3569" s="18" t="s">
        <v>146</v>
      </c>
      <c r="G3569" s="18">
        <v>0</v>
      </c>
      <c r="I3569" s="19" t="s">
        <v>146</v>
      </c>
      <c r="J3569" s="19">
        <v>0</v>
      </c>
      <c r="K3569" s="19">
        <f t="shared" si="729"/>
        <v>0</v>
      </c>
      <c r="L3569" s="18" t="s">
        <v>146</v>
      </c>
      <c r="M3569" s="18">
        <v>0</v>
      </c>
      <c r="N3569" s="18">
        <f t="shared" si="730"/>
        <v>0</v>
      </c>
      <c r="O3569" s="19" t="s">
        <v>145</v>
      </c>
      <c r="P3569" s="19">
        <v>27089.022000000001</v>
      </c>
      <c r="Q3569" s="19">
        <f t="shared" si="731"/>
        <v>6511.7841346153846</v>
      </c>
      <c r="R3569" s="18" t="s">
        <v>146</v>
      </c>
      <c r="S3569" s="18">
        <v>0</v>
      </c>
      <c r="T3569" s="18">
        <f t="shared" si="732"/>
        <v>0</v>
      </c>
      <c r="U3569" s="20" t="s">
        <v>146</v>
      </c>
      <c r="V3569" s="20">
        <v>0</v>
      </c>
      <c r="W3569" s="20">
        <f t="shared" si="733"/>
        <v>0</v>
      </c>
      <c r="X3569" s="18" t="s">
        <v>146</v>
      </c>
      <c r="Y3569" s="18">
        <v>0</v>
      </c>
      <c r="Z3569" s="23">
        <f t="shared" si="734"/>
        <v>0</v>
      </c>
      <c r="AA3569" s="20" t="s">
        <v>146</v>
      </c>
      <c r="AB3569" s="20">
        <v>0</v>
      </c>
      <c r="AC3569" s="24">
        <f t="shared" si="735"/>
        <v>0</v>
      </c>
      <c r="AD3569" s="18" t="s">
        <v>146</v>
      </c>
      <c r="AE3569" s="18">
        <v>0</v>
      </c>
      <c r="AF3569" s="18">
        <f t="shared" si="736"/>
        <v>0</v>
      </c>
      <c r="AG3569" s="19" t="s">
        <v>146</v>
      </c>
      <c r="AH3569" s="19">
        <v>0</v>
      </c>
      <c r="AI3569" s="19">
        <f t="shared" si="737"/>
        <v>0</v>
      </c>
      <c r="AJ3569" s="18" t="s">
        <v>146</v>
      </c>
      <c r="AK3569" s="18">
        <v>0</v>
      </c>
      <c r="AL3569" s="18">
        <f t="shared" si="738"/>
        <v>0</v>
      </c>
      <c r="AM3569" s="19" t="s">
        <v>146</v>
      </c>
      <c r="AN3569" s="19">
        <v>0</v>
      </c>
      <c r="AO3569" s="19">
        <f t="shared" si="739"/>
        <v>0</v>
      </c>
      <c r="AP3569" s="18" t="s">
        <v>146</v>
      </c>
      <c r="AQ3569" s="18">
        <v>0</v>
      </c>
      <c r="AR3569" s="18">
        <f t="shared" si="740"/>
        <v>0</v>
      </c>
      <c r="AS3569" s="20" t="s">
        <v>146</v>
      </c>
      <c r="AT3569" s="20">
        <v>0</v>
      </c>
      <c r="AU3569" s="16">
        <f t="shared" si="741"/>
        <v>0</v>
      </c>
    </row>
    <row r="3570" spans="1:47" x14ac:dyDescent="0.2">
      <c r="A3570" s="16">
        <v>3567</v>
      </c>
      <c r="B3570" s="16">
        <v>88.565510922578994</v>
      </c>
      <c r="C3570" s="17">
        <v>17.437999999999999</v>
      </c>
      <c r="F3570" s="18" t="s">
        <v>146</v>
      </c>
      <c r="G3570" s="18">
        <v>0</v>
      </c>
      <c r="I3570" s="19" t="s">
        <v>146</v>
      </c>
      <c r="J3570" s="19">
        <v>0</v>
      </c>
      <c r="K3570" s="19">
        <f t="shared" si="729"/>
        <v>0</v>
      </c>
      <c r="L3570" s="18" t="s">
        <v>146</v>
      </c>
      <c r="M3570" s="18">
        <v>0</v>
      </c>
      <c r="N3570" s="18">
        <f t="shared" si="730"/>
        <v>0</v>
      </c>
      <c r="O3570" s="19" t="s">
        <v>145</v>
      </c>
      <c r="P3570" s="19">
        <v>34627.4209999995</v>
      </c>
      <c r="Q3570" s="19">
        <f t="shared" si="731"/>
        <v>8323.8992788460328</v>
      </c>
      <c r="R3570" s="18" t="s">
        <v>146</v>
      </c>
      <c r="S3570" s="18">
        <v>0</v>
      </c>
      <c r="T3570" s="18">
        <f t="shared" si="732"/>
        <v>0</v>
      </c>
      <c r="U3570" s="20" t="s">
        <v>146</v>
      </c>
      <c r="V3570" s="20">
        <v>0</v>
      </c>
      <c r="W3570" s="20">
        <f t="shared" si="733"/>
        <v>0</v>
      </c>
      <c r="X3570" s="18" t="s">
        <v>146</v>
      </c>
      <c r="Y3570" s="18">
        <v>0</v>
      </c>
      <c r="Z3570" s="23">
        <f t="shared" si="734"/>
        <v>0</v>
      </c>
      <c r="AA3570" s="20" t="s">
        <v>146</v>
      </c>
      <c r="AB3570" s="20">
        <v>0</v>
      </c>
      <c r="AC3570" s="24">
        <f t="shared" si="735"/>
        <v>0</v>
      </c>
      <c r="AD3570" s="18" t="s">
        <v>146</v>
      </c>
      <c r="AE3570" s="18">
        <v>0</v>
      </c>
      <c r="AF3570" s="18">
        <f t="shared" si="736"/>
        <v>0</v>
      </c>
      <c r="AG3570" s="19" t="s">
        <v>146</v>
      </c>
      <c r="AH3570" s="19">
        <v>0</v>
      </c>
      <c r="AI3570" s="19">
        <f t="shared" si="737"/>
        <v>0</v>
      </c>
      <c r="AJ3570" s="18" t="s">
        <v>146</v>
      </c>
      <c r="AK3570" s="18">
        <v>0</v>
      </c>
      <c r="AL3570" s="18">
        <f t="shared" si="738"/>
        <v>0</v>
      </c>
      <c r="AM3570" s="19" t="s">
        <v>146</v>
      </c>
      <c r="AN3570" s="19">
        <v>0</v>
      </c>
      <c r="AO3570" s="19">
        <f t="shared" si="739"/>
        <v>0</v>
      </c>
      <c r="AP3570" s="18" t="s">
        <v>146</v>
      </c>
      <c r="AQ3570" s="18">
        <v>0</v>
      </c>
      <c r="AR3570" s="18">
        <f t="shared" si="740"/>
        <v>0</v>
      </c>
      <c r="AS3570" s="20" t="s">
        <v>146</v>
      </c>
      <c r="AT3570" s="20">
        <v>0</v>
      </c>
      <c r="AU3570" s="16">
        <f t="shared" si="741"/>
        <v>0</v>
      </c>
    </row>
    <row r="3571" spans="1:47" x14ac:dyDescent="0.2">
      <c r="A3571" s="16">
        <v>3568</v>
      </c>
      <c r="B3571" s="16">
        <v>487.37372414930798</v>
      </c>
      <c r="C3571" s="17">
        <v>9.2586666666666595</v>
      </c>
      <c r="D3571" s="16" t="s">
        <v>452</v>
      </c>
      <c r="E3571" s="16" t="s">
        <v>3470</v>
      </c>
      <c r="F3571" s="18" t="s">
        <v>146</v>
      </c>
      <c r="G3571" s="18">
        <v>0</v>
      </c>
      <c r="I3571" s="19" t="s">
        <v>146</v>
      </c>
      <c r="J3571" s="19">
        <v>0</v>
      </c>
      <c r="K3571" s="19">
        <f t="shared" si="729"/>
        <v>0</v>
      </c>
      <c r="L3571" s="18" t="s">
        <v>146</v>
      </c>
      <c r="M3571" s="18">
        <v>0</v>
      </c>
      <c r="N3571" s="18">
        <f t="shared" si="730"/>
        <v>0</v>
      </c>
      <c r="O3571" s="19" t="s">
        <v>145</v>
      </c>
      <c r="P3571" s="19">
        <v>55747.313999999998</v>
      </c>
      <c r="Q3571" s="19">
        <f t="shared" si="731"/>
        <v>13400.796634615384</v>
      </c>
      <c r="R3571" s="18" t="s">
        <v>146</v>
      </c>
      <c r="S3571" s="18">
        <v>0</v>
      </c>
      <c r="T3571" s="18">
        <f t="shared" si="732"/>
        <v>0</v>
      </c>
      <c r="U3571" s="20" t="s">
        <v>146</v>
      </c>
      <c r="V3571" s="20">
        <v>0</v>
      </c>
      <c r="W3571" s="20">
        <f t="shared" si="733"/>
        <v>0</v>
      </c>
      <c r="X3571" s="18" t="s">
        <v>146</v>
      </c>
      <c r="Y3571" s="18">
        <v>0</v>
      </c>
      <c r="Z3571" s="23">
        <f t="shared" si="734"/>
        <v>0</v>
      </c>
      <c r="AA3571" s="20" t="s">
        <v>146</v>
      </c>
      <c r="AB3571" s="20">
        <v>0</v>
      </c>
      <c r="AC3571" s="24">
        <f t="shared" si="735"/>
        <v>0</v>
      </c>
      <c r="AD3571" s="18" t="s">
        <v>146</v>
      </c>
      <c r="AE3571" s="18">
        <v>0</v>
      </c>
      <c r="AF3571" s="18">
        <f t="shared" si="736"/>
        <v>0</v>
      </c>
      <c r="AG3571" s="19" t="s">
        <v>146</v>
      </c>
      <c r="AH3571" s="19">
        <v>0</v>
      </c>
      <c r="AI3571" s="19">
        <f t="shared" si="737"/>
        <v>0</v>
      </c>
      <c r="AJ3571" s="18" t="s">
        <v>146</v>
      </c>
      <c r="AK3571" s="18">
        <v>0</v>
      </c>
      <c r="AL3571" s="18">
        <f t="shared" si="738"/>
        <v>0</v>
      </c>
      <c r="AM3571" s="19" t="s">
        <v>146</v>
      </c>
      <c r="AN3571" s="19">
        <v>0</v>
      </c>
      <c r="AO3571" s="19">
        <f t="shared" si="739"/>
        <v>0</v>
      </c>
      <c r="AP3571" s="18" t="s">
        <v>146</v>
      </c>
      <c r="AQ3571" s="18">
        <v>0</v>
      </c>
      <c r="AR3571" s="18">
        <f t="shared" si="740"/>
        <v>0</v>
      </c>
      <c r="AS3571" s="20" t="s">
        <v>146</v>
      </c>
      <c r="AT3571" s="20">
        <v>0</v>
      </c>
      <c r="AU3571" s="16">
        <f t="shared" si="741"/>
        <v>0</v>
      </c>
    </row>
    <row r="3572" spans="1:47" x14ac:dyDescent="0.2">
      <c r="A3572" s="16">
        <v>3569</v>
      </c>
      <c r="B3572" s="16">
        <v>281.50826265217302</v>
      </c>
      <c r="C3572" s="17">
        <v>3.8683666666666601</v>
      </c>
      <c r="F3572" s="18" t="s">
        <v>146</v>
      </c>
      <c r="G3572" s="18">
        <v>0</v>
      </c>
      <c r="I3572" s="19" t="s">
        <v>146</v>
      </c>
      <c r="J3572" s="19">
        <v>0</v>
      </c>
      <c r="K3572" s="19">
        <f t="shared" si="729"/>
        <v>0</v>
      </c>
      <c r="L3572" s="18" t="s">
        <v>146</v>
      </c>
      <c r="M3572" s="18">
        <v>0</v>
      </c>
      <c r="N3572" s="18">
        <f t="shared" si="730"/>
        <v>0</v>
      </c>
      <c r="O3572" s="19" t="s">
        <v>145</v>
      </c>
      <c r="P3572" s="19">
        <v>78357.726899999907</v>
      </c>
      <c r="Q3572" s="19">
        <f t="shared" si="731"/>
        <v>18835.992043269209</v>
      </c>
      <c r="R3572" s="18" t="s">
        <v>146</v>
      </c>
      <c r="S3572" s="18">
        <v>0</v>
      </c>
      <c r="T3572" s="18">
        <f t="shared" si="732"/>
        <v>0</v>
      </c>
      <c r="U3572" s="20" t="s">
        <v>146</v>
      </c>
      <c r="V3572" s="20">
        <v>0</v>
      </c>
      <c r="W3572" s="20">
        <f t="shared" si="733"/>
        <v>0</v>
      </c>
      <c r="X3572" s="18" t="s">
        <v>146</v>
      </c>
      <c r="Y3572" s="18">
        <v>0</v>
      </c>
      <c r="Z3572" s="23">
        <f t="shared" si="734"/>
        <v>0</v>
      </c>
      <c r="AA3572" s="20" t="s">
        <v>146</v>
      </c>
      <c r="AB3572" s="20">
        <v>0</v>
      </c>
      <c r="AC3572" s="24">
        <f t="shared" si="735"/>
        <v>0</v>
      </c>
      <c r="AD3572" s="18" t="s">
        <v>146</v>
      </c>
      <c r="AE3572" s="18">
        <v>0</v>
      </c>
      <c r="AF3572" s="18">
        <f t="shared" si="736"/>
        <v>0</v>
      </c>
      <c r="AG3572" s="19" t="s">
        <v>146</v>
      </c>
      <c r="AH3572" s="19">
        <v>0</v>
      </c>
      <c r="AI3572" s="19">
        <f t="shared" si="737"/>
        <v>0</v>
      </c>
      <c r="AJ3572" s="18" t="s">
        <v>146</v>
      </c>
      <c r="AK3572" s="18">
        <v>0</v>
      </c>
      <c r="AL3572" s="18">
        <f t="shared" si="738"/>
        <v>0</v>
      </c>
      <c r="AM3572" s="19" t="s">
        <v>146</v>
      </c>
      <c r="AN3572" s="19">
        <v>0</v>
      </c>
      <c r="AO3572" s="19">
        <f t="shared" si="739"/>
        <v>0</v>
      </c>
      <c r="AP3572" s="18" t="s">
        <v>146</v>
      </c>
      <c r="AQ3572" s="18">
        <v>0</v>
      </c>
      <c r="AR3572" s="18">
        <f t="shared" si="740"/>
        <v>0</v>
      </c>
      <c r="AS3572" s="20" t="s">
        <v>146</v>
      </c>
      <c r="AT3572" s="20">
        <v>0</v>
      </c>
      <c r="AU3572" s="16">
        <f t="shared" si="741"/>
        <v>0</v>
      </c>
    </row>
    <row r="3573" spans="1:47" x14ac:dyDescent="0.2">
      <c r="A3573" s="16">
        <v>3570</v>
      </c>
      <c r="B3573" s="16">
        <v>1028.43310546875</v>
      </c>
      <c r="C3573" s="17">
        <v>9.2586666666666595</v>
      </c>
      <c r="F3573" s="18" t="s">
        <v>146</v>
      </c>
      <c r="G3573" s="18">
        <v>0</v>
      </c>
      <c r="I3573" s="19" t="s">
        <v>146</v>
      </c>
      <c r="J3573" s="19">
        <v>0</v>
      </c>
      <c r="K3573" s="19">
        <f t="shared" si="729"/>
        <v>0</v>
      </c>
      <c r="L3573" s="18" t="s">
        <v>146</v>
      </c>
      <c r="M3573" s="18">
        <v>0</v>
      </c>
      <c r="N3573" s="18">
        <f t="shared" si="730"/>
        <v>0</v>
      </c>
      <c r="O3573" s="19" t="s">
        <v>145</v>
      </c>
      <c r="P3573" s="19">
        <v>42121.433885714301</v>
      </c>
      <c r="Q3573" s="19">
        <f t="shared" si="731"/>
        <v>10125.344684065938</v>
      </c>
      <c r="R3573" s="18" t="s">
        <v>146</v>
      </c>
      <c r="S3573" s="18">
        <v>0</v>
      </c>
      <c r="T3573" s="18">
        <f t="shared" si="732"/>
        <v>0</v>
      </c>
      <c r="U3573" s="20" t="s">
        <v>146</v>
      </c>
      <c r="V3573" s="20">
        <v>0</v>
      </c>
      <c r="W3573" s="20">
        <f t="shared" si="733"/>
        <v>0</v>
      </c>
      <c r="X3573" s="18" t="s">
        <v>146</v>
      </c>
      <c r="Y3573" s="18">
        <v>0</v>
      </c>
      <c r="Z3573" s="23">
        <f t="shared" si="734"/>
        <v>0</v>
      </c>
      <c r="AA3573" s="20" t="s">
        <v>146</v>
      </c>
      <c r="AB3573" s="20">
        <v>0</v>
      </c>
      <c r="AC3573" s="24">
        <f t="shared" si="735"/>
        <v>0</v>
      </c>
      <c r="AD3573" s="18" t="s">
        <v>146</v>
      </c>
      <c r="AE3573" s="18">
        <v>0</v>
      </c>
      <c r="AF3573" s="18">
        <f t="shared" si="736"/>
        <v>0</v>
      </c>
      <c r="AG3573" s="19" t="s">
        <v>146</v>
      </c>
      <c r="AH3573" s="19">
        <v>0</v>
      </c>
      <c r="AI3573" s="19">
        <f t="shared" si="737"/>
        <v>0</v>
      </c>
      <c r="AJ3573" s="18" t="s">
        <v>146</v>
      </c>
      <c r="AK3573" s="18">
        <v>0</v>
      </c>
      <c r="AL3573" s="18">
        <f t="shared" si="738"/>
        <v>0</v>
      </c>
      <c r="AM3573" s="19" t="s">
        <v>146</v>
      </c>
      <c r="AN3573" s="19">
        <v>0</v>
      </c>
      <c r="AO3573" s="19">
        <f t="shared" si="739"/>
        <v>0</v>
      </c>
      <c r="AP3573" s="18" t="s">
        <v>146</v>
      </c>
      <c r="AQ3573" s="18">
        <v>0</v>
      </c>
      <c r="AR3573" s="18">
        <f t="shared" si="740"/>
        <v>0</v>
      </c>
      <c r="AS3573" s="20" t="s">
        <v>146</v>
      </c>
      <c r="AT3573" s="20">
        <v>0</v>
      </c>
      <c r="AU3573" s="16">
        <f t="shared" si="741"/>
        <v>0</v>
      </c>
    </row>
    <row r="3574" spans="1:47" x14ac:dyDescent="0.2">
      <c r="A3574" s="16">
        <v>3571</v>
      </c>
      <c r="B3574" s="16">
        <v>794.11297607421795</v>
      </c>
      <c r="C3574" s="17">
        <v>8.2666166666666605</v>
      </c>
      <c r="F3574" s="18" t="s">
        <v>146</v>
      </c>
      <c r="G3574" s="18">
        <v>0</v>
      </c>
      <c r="I3574" s="19" t="s">
        <v>146</v>
      </c>
      <c r="J3574" s="19">
        <v>0</v>
      </c>
      <c r="K3574" s="19">
        <f t="shared" si="729"/>
        <v>0</v>
      </c>
      <c r="L3574" s="18" t="s">
        <v>146</v>
      </c>
      <c r="M3574" s="18">
        <v>0</v>
      </c>
      <c r="N3574" s="18">
        <f t="shared" si="730"/>
        <v>0</v>
      </c>
      <c r="O3574" s="19" t="s">
        <v>145</v>
      </c>
      <c r="P3574" s="19">
        <v>34855.305214286003</v>
      </c>
      <c r="Q3574" s="19">
        <f t="shared" si="731"/>
        <v>8378.6791380495197</v>
      </c>
      <c r="R3574" s="18" t="s">
        <v>146</v>
      </c>
      <c r="S3574" s="18">
        <v>0</v>
      </c>
      <c r="T3574" s="18">
        <f t="shared" si="732"/>
        <v>0</v>
      </c>
      <c r="U3574" s="20" t="s">
        <v>146</v>
      </c>
      <c r="V3574" s="20">
        <v>0</v>
      </c>
      <c r="W3574" s="20">
        <f t="shared" si="733"/>
        <v>0</v>
      </c>
      <c r="X3574" s="18" t="s">
        <v>146</v>
      </c>
      <c r="Y3574" s="18">
        <v>0</v>
      </c>
      <c r="Z3574" s="23">
        <f t="shared" si="734"/>
        <v>0</v>
      </c>
      <c r="AA3574" s="20" t="s">
        <v>146</v>
      </c>
      <c r="AB3574" s="20">
        <v>0</v>
      </c>
      <c r="AC3574" s="24">
        <f t="shared" si="735"/>
        <v>0</v>
      </c>
      <c r="AD3574" s="18" t="s">
        <v>146</v>
      </c>
      <c r="AE3574" s="18">
        <v>0</v>
      </c>
      <c r="AF3574" s="18">
        <f t="shared" si="736"/>
        <v>0</v>
      </c>
      <c r="AG3574" s="19" t="s">
        <v>146</v>
      </c>
      <c r="AH3574" s="19">
        <v>0</v>
      </c>
      <c r="AI3574" s="19">
        <f t="shared" si="737"/>
        <v>0</v>
      </c>
      <c r="AJ3574" s="18" t="s">
        <v>146</v>
      </c>
      <c r="AK3574" s="18">
        <v>0</v>
      </c>
      <c r="AL3574" s="18">
        <f t="shared" si="738"/>
        <v>0</v>
      </c>
      <c r="AM3574" s="19" t="s">
        <v>146</v>
      </c>
      <c r="AN3574" s="19">
        <v>0</v>
      </c>
      <c r="AO3574" s="19">
        <f t="shared" si="739"/>
        <v>0</v>
      </c>
      <c r="AP3574" s="18" t="s">
        <v>146</v>
      </c>
      <c r="AQ3574" s="18">
        <v>0</v>
      </c>
      <c r="AR3574" s="18">
        <f t="shared" si="740"/>
        <v>0</v>
      </c>
      <c r="AS3574" s="20" t="s">
        <v>146</v>
      </c>
      <c r="AT3574" s="20">
        <v>0</v>
      </c>
      <c r="AU3574" s="16">
        <f t="shared" si="741"/>
        <v>0</v>
      </c>
    </row>
    <row r="3575" spans="1:47" x14ac:dyDescent="0.2">
      <c r="A3575" s="16">
        <v>3572</v>
      </c>
      <c r="B3575" s="16">
        <v>1116.7744456115499</v>
      </c>
      <c r="C3575" s="17">
        <v>11.6883</v>
      </c>
      <c r="F3575" s="18" t="s">
        <v>146</v>
      </c>
      <c r="G3575" s="18">
        <v>0</v>
      </c>
      <c r="I3575" s="19" t="s">
        <v>146</v>
      </c>
      <c r="J3575" s="19">
        <v>0</v>
      </c>
      <c r="K3575" s="19">
        <f t="shared" si="729"/>
        <v>0</v>
      </c>
      <c r="L3575" s="18" t="s">
        <v>146</v>
      </c>
      <c r="M3575" s="18">
        <v>0</v>
      </c>
      <c r="N3575" s="18">
        <f t="shared" si="730"/>
        <v>0</v>
      </c>
      <c r="O3575" s="19" t="s">
        <v>145</v>
      </c>
      <c r="P3575" s="19">
        <v>43200.982300000003</v>
      </c>
      <c r="Q3575" s="19">
        <f t="shared" si="731"/>
        <v>10384.851514423077</v>
      </c>
      <c r="R3575" s="18" t="s">
        <v>146</v>
      </c>
      <c r="S3575" s="18">
        <v>0</v>
      </c>
      <c r="T3575" s="18">
        <f t="shared" si="732"/>
        <v>0</v>
      </c>
      <c r="U3575" s="20" t="s">
        <v>146</v>
      </c>
      <c r="V3575" s="20">
        <v>0</v>
      </c>
      <c r="W3575" s="20">
        <f t="shared" si="733"/>
        <v>0</v>
      </c>
      <c r="X3575" s="18" t="s">
        <v>146</v>
      </c>
      <c r="Y3575" s="18">
        <v>0</v>
      </c>
      <c r="Z3575" s="23">
        <f t="shared" si="734"/>
        <v>0</v>
      </c>
      <c r="AA3575" s="20" t="s">
        <v>146</v>
      </c>
      <c r="AB3575" s="20">
        <v>0</v>
      </c>
      <c r="AC3575" s="24">
        <f t="shared" si="735"/>
        <v>0</v>
      </c>
      <c r="AD3575" s="18" t="s">
        <v>146</v>
      </c>
      <c r="AE3575" s="18">
        <v>0</v>
      </c>
      <c r="AF3575" s="18">
        <f t="shared" si="736"/>
        <v>0</v>
      </c>
      <c r="AG3575" s="19" t="s">
        <v>146</v>
      </c>
      <c r="AH3575" s="19">
        <v>0</v>
      </c>
      <c r="AI3575" s="19">
        <f t="shared" si="737"/>
        <v>0</v>
      </c>
      <c r="AJ3575" s="18" t="s">
        <v>146</v>
      </c>
      <c r="AK3575" s="18">
        <v>0</v>
      </c>
      <c r="AL3575" s="18">
        <f t="shared" si="738"/>
        <v>0</v>
      </c>
      <c r="AM3575" s="19" t="s">
        <v>146</v>
      </c>
      <c r="AN3575" s="19">
        <v>0</v>
      </c>
      <c r="AO3575" s="19">
        <f t="shared" si="739"/>
        <v>0</v>
      </c>
      <c r="AP3575" s="18" t="s">
        <v>146</v>
      </c>
      <c r="AQ3575" s="18">
        <v>0</v>
      </c>
      <c r="AR3575" s="18">
        <f t="shared" si="740"/>
        <v>0</v>
      </c>
      <c r="AS3575" s="20" t="s">
        <v>146</v>
      </c>
      <c r="AT3575" s="20">
        <v>0</v>
      </c>
      <c r="AU3575" s="16">
        <f t="shared" si="741"/>
        <v>0</v>
      </c>
    </row>
    <row r="3576" spans="1:47" x14ac:dyDescent="0.2">
      <c r="A3576" s="16">
        <v>3573</v>
      </c>
      <c r="B3576" s="16">
        <v>130.12451013488899</v>
      </c>
      <c r="C3576" s="17">
        <v>18.43</v>
      </c>
      <c r="F3576" s="18" t="s">
        <v>146</v>
      </c>
      <c r="G3576" s="18">
        <v>0</v>
      </c>
      <c r="I3576" s="19" t="s">
        <v>146</v>
      </c>
      <c r="J3576" s="19">
        <v>0</v>
      </c>
      <c r="K3576" s="19">
        <f t="shared" si="729"/>
        <v>0</v>
      </c>
      <c r="L3576" s="18" t="s">
        <v>146</v>
      </c>
      <c r="M3576" s="18">
        <v>0</v>
      </c>
      <c r="N3576" s="18">
        <f t="shared" si="730"/>
        <v>0</v>
      </c>
      <c r="O3576" s="19" t="s">
        <v>145</v>
      </c>
      <c r="P3576" s="19">
        <v>67720.791428571203</v>
      </c>
      <c r="Q3576" s="19">
        <f t="shared" si="731"/>
        <v>16279.036401098847</v>
      </c>
      <c r="R3576" s="18" t="s">
        <v>146</v>
      </c>
      <c r="S3576" s="18">
        <v>0</v>
      </c>
      <c r="T3576" s="18">
        <f t="shared" si="732"/>
        <v>0</v>
      </c>
      <c r="U3576" s="20" t="s">
        <v>146</v>
      </c>
      <c r="V3576" s="20">
        <v>0</v>
      </c>
      <c r="W3576" s="20">
        <f t="shared" si="733"/>
        <v>0</v>
      </c>
      <c r="X3576" s="18" t="s">
        <v>146</v>
      </c>
      <c r="Y3576" s="18">
        <v>0</v>
      </c>
      <c r="Z3576" s="23">
        <f t="shared" si="734"/>
        <v>0</v>
      </c>
      <c r="AA3576" s="20" t="s">
        <v>146</v>
      </c>
      <c r="AB3576" s="20">
        <v>0</v>
      </c>
      <c r="AC3576" s="24">
        <f t="shared" si="735"/>
        <v>0</v>
      </c>
      <c r="AD3576" s="18" t="s">
        <v>146</v>
      </c>
      <c r="AE3576" s="18">
        <v>0</v>
      </c>
      <c r="AF3576" s="18">
        <f t="shared" si="736"/>
        <v>0</v>
      </c>
      <c r="AG3576" s="19" t="s">
        <v>146</v>
      </c>
      <c r="AH3576" s="19">
        <v>0</v>
      </c>
      <c r="AI3576" s="19">
        <f t="shared" si="737"/>
        <v>0</v>
      </c>
      <c r="AJ3576" s="18" t="s">
        <v>146</v>
      </c>
      <c r="AK3576" s="18">
        <v>0</v>
      </c>
      <c r="AL3576" s="18">
        <f t="shared" si="738"/>
        <v>0</v>
      </c>
      <c r="AM3576" s="19" t="s">
        <v>146</v>
      </c>
      <c r="AN3576" s="19">
        <v>0</v>
      </c>
      <c r="AO3576" s="19">
        <f t="shared" si="739"/>
        <v>0</v>
      </c>
      <c r="AP3576" s="18" t="s">
        <v>146</v>
      </c>
      <c r="AQ3576" s="18">
        <v>0</v>
      </c>
      <c r="AR3576" s="18">
        <f t="shared" si="740"/>
        <v>0</v>
      </c>
      <c r="AS3576" s="20" t="s">
        <v>146</v>
      </c>
      <c r="AT3576" s="20">
        <v>0</v>
      </c>
      <c r="AU3576" s="16">
        <f t="shared" si="741"/>
        <v>0</v>
      </c>
    </row>
    <row r="3577" spans="1:47" x14ac:dyDescent="0.2">
      <c r="A3577" s="16">
        <v>3574</v>
      </c>
      <c r="B3577" s="16">
        <v>974.52964628964003</v>
      </c>
      <c r="C3577" s="17">
        <v>5.4254833333333297</v>
      </c>
      <c r="D3577" s="16" t="s">
        <v>3471</v>
      </c>
      <c r="E3577" s="16" t="s">
        <v>3472</v>
      </c>
      <c r="F3577" s="18" t="s">
        <v>146</v>
      </c>
      <c r="G3577" s="18">
        <v>0</v>
      </c>
      <c r="I3577" s="19" t="s">
        <v>146</v>
      </c>
      <c r="J3577" s="19">
        <v>0</v>
      </c>
      <c r="K3577" s="19">
        <f t="shared" si="729"/>
        <v>0</v>
      </c>
      <c r="L3577" s="18" t="s">
        <v>146</v>
      </c>
      <c r="M3577" s="18">
        <v>0</v>
      </c>
      <c r="N3577" s="18">
        <f t="shared" si="730"/>
        <v>0</v>
      </c>
      <c r="O3577" s="19" t="s">
        <v>145</v>
      </c>
      <c r="P3577" s="19">
        <v>33159.420871428498</v>
      </c>
      <c r="Q3577" s="19">
        <f t="shared" si="731"/>
        <v>7971.0146325549267</v>
      </c>
      <c r="R3577" s="18" t="s">
        <v>146</v>
      </c>
      <c r="S3577" s="18">
        <v>0</v>
      </c>
      <c r="T3577" s="18">
        <f t="shared" si="732"/>
        <v>0</v>
      </c>
      <c r="U3577" s="20" t="s">
        <v>146</v>
      </c>
      <c r="V3577" s="20">
        <v>0</v>
      </c>
      <c r="W3577" s="20">
        <f t="shared" si="733"/>
        <v>0</v>
      </c>
      <c r="X3577" s="18" t="s">
        <v>146</v>
      </c>
      <c r="Y3577" s="18">
        <v>0</v>
      </c>
      <c r="Z3577" s="23">
        <f t="shared" si="734"/>
        <v>0</v>
      </c>
      <c r="AA3577" s="20" t="s">
        <v>146</v>
      </c>
      <c r="AB3577" s="20">
        <v>0</v>
      </c>
      <c r="AC3577" s="24">
        <f t="shared" si="735"/>
        <v>0</v>
      </c>
      <c r="AD3577" s="18" t="s">
        <v>146</v>
      </c>
      <c r="AE3577" s="18">
        <v>0</v>
      </c>
      <c r="AF3577" s="18">
        <f t="shared" si="736"/>
        <v>0</v>
      </c>
      <c r="AG3577" s="19" t="s">
        <v>146</v>
      </c>
      <c r="AH3577" s="19">
        <v>0</v>
      </c>
      <c r="AI3577" s="19">
        <f t="shared" si="737"/>
        <v>0</v>
      </c>
      <c r="AJ3577" s="18" t="s">
        <v>146</v>
      </c>
      <c r="AK3577" s="18">
        <v>0</v>
      </c>
      <c r="AL3577" s="18">
        <f t="shared" si="738"/>
        <v>0</v>
      </c>
      <c r="AM3577" s="19" t="s">
        <v>146</v>
      </c>
      <c r="AN3577" s="19">
        <v>0</v>
      </c>
      <c r="AO3577" s="19">
        <f t="shared" si="739"/>
        <v>0</v>
      </c>
      <c r="AP3577" s="18" t="s">
        <v>146</v>
      </c>
      <c r="AQ3577" s="18">
        <v>0</v>
      </c>
      <c r="AR3577" s="18">
        <f t="shared" si="740"/>
        <v>0</v>
      </c>
      <c r="AS3577" s="20" t="s">
        <v>146</v>
      </c>
      <c r="AT3577" s="20">
        <v>0</v>
      </c>
      <c r="AU3577" s="16">
        <f t="shared" si="741"/>
        <v>0</v>
      </c>
    </row>
    <row r="3578" spans="1:47" x14ac:dyDescent="0.2">
      <c r="A3578" s="16">
        <v>3575</v>
      </c>
      <c r="B3578" s="16">
        <v>924.67209041045203</v>
      </c>
      <c r="C3578" s="17">
        <v>7.1023499999999897</v>
      </c>
      <c r="D3578" s="16" t="s">
        <v>3473</v>
      </c>
      <c r="E3578" s="16" t="s">
        <v>3474</v>
      </c>
      <c r="F3578" s="18" t="s">
        <v>146</v>
      </c>
      <c r="G3578" s="18">
        <v>0</v>
      </c>
      <c r="I3578" s="19" t="s">
        <v>146</v>
      </c>
      <c r="J3578" s="19">
        <v>0</v>
      </c>
      <c r="K3578" s="19">
        <f t="shared" si="729"/>
        <v>0</v>
      </c>
      <c r="L3578" s="18" t="s">
        <v>146</v>
      </c>
      <c r="M3578" s="18">
        <v>0</v>
      </c>
      <c r="N3578" s="18">
        <f t="shared" si="730"/>
        <v>0</v>
      </c>
      <c r="O3578" s="19" t="s">
        <v>145</v>
      </c>
      <c r="P3578" s="19">
        <v>32759.3624857143</v>
      </c>
      <c r="Q3578" s="19">
        <f t="shared" si="731"/>
        <v>7874.8467513736296</v>
      </c>
      <c r="R3578" s="18" t="s">
        <v>146</v>
      </c>
      <c r="S3578" s="18">
        <v>0</v>
      </c>
      <c r="T3578" s="18">
        <f t="shared" si="732"/>
        <v>0</v>
      </c>
      <c r="U3578" s="20" t="s">
        <v>146</v>
      </c>
      <c r="V3578" s="20">
        <v>0</v>
      </c>
      <c r="W3578" s="20">
        <f t="shared" si="733"/>
        <v>0</v>
      </c>
      <c r="X3578" s="18" t="s">
        <v>146</v>
      </c>
      <c r="Y3578" s="18">
        <v>0</v>
      </c>
      <c r="Z3578" s="23">
        <f t="shared" si="734"/>
        <v>0</v>
      </c>
      <c r="AA3578" s="20" t="s">
        <v>146</v>
      </c>
      <c r="AB3578" s="20">
        <v>0</v>
      </c>
      <c r="AC3578" s="24">
        <f t="shared" si="735"/>
        <v>0</v>
      </c>
      <c r="AD3578" s="18" t="s">
        <v>146</v>
      </c>
      <c r="AE3578" s="18">
        <v>0</v>
      </c>
      <c r="AF3578" s="18">
        <f t="shared" si="736"/>
        <v>0</v>
      </c>
      <c r="AG3578" s="19" t="s">
        <v>146</v>
      </c>
      <c r="AH3578" s="19">
        <v>0</v>
      </c>
      <c r="AI3578" s="19">
        <f t="shared" si="737"/>
        <v>0</v>
      </c>
      <c r="AJ3578" s="18" t="s">
        <v>146</v>
      </c>
      <c r="AK3578" s="18">
        <v>0</v>
      </c>
      <c r="AL3578" s="18">
        <f t="shared" si="738"/>
        <v>0</v>
      </c>
      <c r="AM3578" s="19" t="s">
        <v>146</v>
      </c>
      <c r="AN3578" s="19">
        <v>0</v>
      </c>
      <c r="AO3578" s="19">
        <f t="shared" si="739"/>
        <v>0</v>
      </c>
      <c r="AP3578" s="18" t="s">
        <v>146</v>
      </c>
      <c r="AQ3578" s="18">
        <v>0</v>
      </c>
      <c r="AR3578" s="18">
        <f t="shared" si="740"/>
        <v>0</v>
      </c>
      <c r="AS3578" s="20" t="s">
        <v>145</v>
      </c>
      <c r="AT3578" s="20">
        <v>34450.814614285599</v>
      </c>
      <c r="AU3578" s="16">
        <f t="shared" si="741"/>
        <v>2295.1908470543372</v>
      </c>
    </row>
    <row r="3579" spans="1:47" x14ac:dyDescent="0.2">
      <c r="A3579" s="16">
        <v>3576</v>
      </c>
      <c r="B3579" s="16">
        <v>422.27964586827102</v>
      </c>
      <c r="C3579" s="17">
        <v>15.042216666666601</v>
      </c>
      <c r="D3579" s="16" t="s">
        <v>3475</v>
      </c>
      <c r="E3579" s="16" t="s">
        <v>3475</v>
      </c>
      <c r="F3579" s="18" t="s">
        <v>146</v>
      </c>
      <c r="G3579" s="18">
        <v>0</v>
      </c>
      <c r="I3579" s="19" t="s">
        <v>146</v>
      </c>
      <c r="J3579" s="19">
        <v>0</v>
      </c>
      <c r="K3579" s="19">
        <f t="shared" si="729"/>
        <v>0</v>
      </c>
      <c r="L3579" s="18" t="s">
        <v>146</v>
      </c>
      <c r="M3579" s="18">
        <v>0</v>
      </c>
      <c r="N3579" s="18">
        <f t="shared" si="730"/>
        <v>0</v>
      </c>
      <c r="O3579" s="19" t="s">
        <v>145</v>
      </c>
      <c r="P3579" s="19">
        <v>47621.676599999999</v>
      </c>
      <c r="Q3579" s="19">
        <f t="shared" si="731"/>
        <v>11447.518413461537</v>
      </c>
      <c r="R3579" s="18" t="s">
        <v>146</v>
      </c>
      <c r="S3579" s="18">
        <v>0</v>
      </c>
      <c r="T3579" s="18">
        <f t="shared" si="732"/>
        <v>0</v>
      </c>
      <c r="U3579" s="20" t="s">
        <v>146</v>
      </c>
      <c r="V3579" s="20">
        <v>0</v>
      </c>
      <c r="W3579" s="20">
        <f t="shared" si="733"/>
        <v>0</v>
      </c>
      <c r="X3579" s="18" t="s">
        <v>146</v>
      </c>
      <c r="Y3579" s="18">
        <v>0</v>
      </c>
      <c r="Z3579" s="23">
        <f t="shared" si="734"/>
        <v>0</v>
      </c>
      <c r="AA3579" s="20" t="s">
        <v>146</v>
      </c>
      <c r="AB3579" s="20">
        <v>0</v>
      </c>
      <c r="AC3579" s="24">
        <f t="shared" si="735"/>
        <v>0</v>
      </c>
      <c r="AD3579" s="18" t="s">
        <v>146</v>
      </c>
      <c r="AE3579" s="18">
        <v>0</v>
      </c>
      <c r="AF3579" s="18">
        <f t="shared" si="736"/>
        <v>0</v>
      </c>
      <c r="AG3579" s="19" t="s">
        <v>146</v>
      </c>
      <c r="AH3579" s="19">
        <v>0</v>
      </c>
      <c r="AI3579" s="19">
        <f t="shared" si="737"/>
        <v>0</v>
      </c>
      <c r="AJ3579" s="18" t="s">
        <v>146</v>
      </c>
      <c r="AK3579" s="18">
        <v>0</v>
      </c>
      <c r="AL3579" s="18">
        <f t="shared" si="738"/>
        <v>0</v>
      </c>
      <c r="AM3579" s="19" t="s">
        <v>146</v>
      </c>
      <c r="AN3579" s="19">
        <v>0</v>
      </c>
      <c r="AO3579" s="19">
        <f t="shared" si="739"/>
        <v>0</v>
      </c>
      <c r="AP3579" s="18" t="s">
        <v>146</v>
      </c>
      <c r="AQ3579" s="18">
        <v>0</v>
      </c>
      <c r="AR3579" s="18">
        <f t="shared" si="740"/>
        <v>0</v>
      </c>
      <c r="AS3579" s="20" t="s">
        <v>146</v>
      </c>
      <c r="AT3579" s="20">
        <v>0</v>
      </c>
      <c r="AU3579" s="16">
        <f t="shared" si="741"/>
        <v>0</v>
      </c>
    </row>
    <row r="3580" spans="1:47" x14ac:dyDescent="0.2">
      <c r="A3580" s="16">
        <v>3577</v>
      </c>
      <c r="B3580" s="16">
        <v>900.66993267784801</v>
      </c>
      <c r="C3580" s="17">
        <v>7.8549749999999996</v>
      </c>
      <c r="D3580" s="16" t="s">
        <v>3465</v>
      </c>
      <c r="E3580" s="16" t="s">
        <v>3465</v>
      </c>
      <c r="F3580" s="18" t="s">
        <v>146</v>
      </c>
      <c r="G3580" s="18">
        <v>0</v>
      </c>
      <c r="I3580" s="19" t="s">
        <v>146</v>
      </c>
      <c r="J3580" s="19">
        <v>0</v>
      </c>
      <c r="K3580" s="19">
        <f t="shared" si="729"/>
        <v>0</v>
      </c>
      <c r="L3580" s="18" t="s">
        <v>146</v>
      </c>
      <c r="M3580" s="18">
        <v>0</v>
      </c>
      <c r="N3580" s="18">
        <f t="shared" si="730"/>
        <v>0</v>
      </c>
      <c r="O3580" s="19" t="s">
        <v>145</v>
      </c>
      <c r="P3580" s="19">
        <v>13725.721228571399</v>
      </c>
      <c r="Q3580" s="19">
        <f t="shared" si="731"/>
        <v>3299.4522184065863</v>
      </c>
      <c r="R3580" s="18" t="s">
        <v>146</v>
      </c>
      <c r="S3580" s="18">
        <v>0</v>
      </c>
      <c r="T3580" s="18">
        <f t="shared" si="732"/>
        <v>0</v>
      </c>
      <c r="U3580" s="20" t="s">
        <v>146</v>
      </c>
      <c r="V3580" s="20">
        <v>0</v>
      </c>
      <c r="W3580" s="20">
        <f t="shared" si="733"/>
        <v>0</v>
      </c>
      <c r="X3580" s="18" t="s">
        <v>146</v>
      </c>
      <c r="Y3580" s="18">
        <v>0</v>
      </c>
      <c r="Z3580" s="23">
        <f t="shared" si="734"/>
        <v>0</v>
      </c>
      <c r="AA3580" s="20" t="s">
        <v>146</v>
      </c>
      <c r="AB3580" s="20">
        <v>0</v>
      </c>
      <c r="AC3580" s="24">
        <f t="shared" si="735"/>
        <v>0</v>
      </c>
      <c r="AD3580" s="18" t="s">
        <v>146</v>
      </c>
      <c r="AE3580" s="18">
        <v>0</v>
      </c>
      <c r="AF3580" s="18">
        <f t="shared" si="736"/>
        <v>0</v>
      </c>
      <c r="AG3580" s="19" t="s">
        <v>146</v>
      </c>
      <c r="AH3580" s="19">
        <v>0</v>
      </c>
      <c r="AI3580" s="19">
        <f t="shared" si="737"/>
        <v>0</v>
      </c>
      <c r="AJ3580" s="18" t="s">
        <v>146</v>
      </c>
      <c r="AK3580" s="18">
        <v>0</v>
      </c>
      <c r="AL3580" s="18">
        <f t="shared" si="738"/>
        <v>0</v>
      </c>
      <c r="AM3580" s="19" t="s">
        <v>146</v>
      </c>
      <c r="AN3580" s="19">
        <v>0</v>
      </c>
      <c r="AO3580" s="19">
        <f t="shared" si="739"/>
        <v>0</v>
      </c>
      <c r="AP3580" s="18" t="s">
        <v>146</v>
      </c>
      <c r="AQ3580" s="18">
        <v>0</v>
      </c>
      <c r="AR3580" s="18">
        <f t="shared" si="740"/>
        <v>0</v>
      </c>
      <c r="AS3580" s="20" t="s">
        <v>145</v>
      </c>
      <c r="AT3580" s="20">
        <v>40936.030299999999</v>
      </c>
      <c r="AU3580" s="16">
        <f t="shared" si="741"/>
        <v>2727.2505196535644</v>
      </c>
    </row>
    <row r="3581" spans="1:47" x14ac:dyDescent="0.2">
      <c r="A3581" s="16">
        <v>3578</v>
      </c>
      <c r="B3581" s="16">
        <v>511.88031005859301</v>
      </c>
      <c r="C3581" s="17">
        <v>1.07938333333333</v>
      </c>
      <c r="F3581" s="18" t="s">
        <v>146</v>
      </c>
      <c r="G3581" s="18">
        <v>0</v>
      </c>
      <c r="I3581" s="19" t="s">
        <v>146</v>
      </c>
      <c r="J3581" s="19">
        <v>0</v>
      </c>
      <c r="K3581" s="19">
        <f t="shared" si="729"/>
        <v>0</v>
      </c>
      <c r="L3581" s="18" t="s">
        <v>146</v>
      </c>
      <c r="M3581" s="18">
        <v>0</v>
      </c>
      <c r="N3581" s="18">
        <f t="shared" si="730"/>
        <v>0</v>
      </c>
      <c r="O3581" s="19" t="s">
        <v>145</v>
      </c>
      <c r="P3581" s="19">
        <v>24953.9920285714</v>
      </c>
      <c r="Q3581" s="19">
        <f t="shared" si="731"/>
        <v>5998.5557760988941</v>
      </c>
      <c r="R3581" s="18" t="s">
        <v>146</v>
      </c>
      <c r="S3581" s="18">
        <v>0</v>
      </c>
      <c r="T3581" s="18">
        <f t="shared" si="732"/>
        <v>0</v>
      </c>
      <c r="U3581" s="20" t="s">
        <v>146</v>
      </c>
      <c r="V3581" s="20">
        <v>0</v>
      </c>
      <c r="W3581" s="20">
        <f t="shared" si="733"/>
        <v>0</v>
      </c>
      <c r="X3581" s="18" t="s">
        <v>146</v>
      </c>
      <c r="Y3581" s="18">
        <v>0</v>
      </c>
      <c r="Z3581" s="23">
        <f t="shared" si="734"/>
        <v>0</v>
      </c>
      <c r="AA3581" s="20" t="s">
        <v>146</v>
      </c>
      <c r="AB3581" s="20">
        <v>0</v>
      </c>
      <c r="AC3581" s="24">
        <f t="shared" si="735"/>
        <v>0</v>
      </c>
      <c r="AD3581" s="18" t="s">
        <v>146</v>
      </c>
      <c r="AE3581" s="18">
        <v>0</v>
      </c>
      <c r="AF3581" s="18">
        <f t="shared" si="736"/>
        <v>0</v>
      </c>
      <c r="AG3581" s="19" t="s">
        <v>146</v>
      </c>
      <c r="AH3581" s="19">
        <v>0</v>
      </c>
      <c r="AI3581" s="19">
        <f t="shared" si="737"/>
        <v>0</v>
      </c>
      <c r="AJ3581" s="18" t="s">
        <v>146</v>
      </c>
      <c r="AK3581" s="18">
        <v>0</v>
      </c>
      <c r="AL3581" s="18">
        <f t="shared" si="738"/>
        <v>0</v>
      </c>
      <c r="AM3581" s="19" t="s">
        <v>146</v>
      </c>
      <c r="AN3581" s="19">
        <v>0</v>
      </c>
      <c r="AO3581" s="19">
        <f t="shared" si="739"/>
        <v>0</v>
      </c>
      <c r="AP3581" s="18" t="s">
        <v>146</v>
      </c>
      <c r="AQ3581" s="18">
        <v>0</v>
      </c>
      <c r="AR3581" s="18">
        <f t="shared" si="740"/>
        <v>0</v>
      </c>
      <c r="AS3581" s="20" t="s">
        <v>146</v>
      </c>
      <c r="AT3581" s="20">
        <v>0</v>
      </c>
      <c r="AU3581" s="16">
        <f t="shared" si="741"/>
        <v>0</v>
      </c>
    </row>
    <row r="3582" spans="1:47" x14ac:dyDescent="0.2">
      <c r="A3582" s="16">
        <v>3579</v>
      </c>
      <c r="B3582" s="16">
        <v>1118.4606411943601</v>
      </c>
      <c r="C3582" s="17">
        <v>14.5292833333333</v>
      </c>
      <c r="F3582" s="18" t="s">
        <v>146</v>
      </c>
      <c r="G3582" s="18">
        <v>0</v>
      </c>
      <c r="I3582" s="19" t="s">
        <v>146</v>
      </c>
      <c r="J3582" s="19">
        <v>0</v>
      </c>
      <c r="K3582" s="19">
        <f t="shared" si="729"/>
        <v>0</v>
      </c>
      <c r="L3582" s="18" t="s">
        <v>146</v>
      </c>
      <c r="M3582" s="18">
        <v>0</v>
      </c>
      <c r="N3582" s="18">
        <f t="shared" si="730"/>
        <v>0</v>
      </c>
      <c r="O3582" s="19" t="s">
        <v>145</v>
      </c>
      <c r="P3582" s="19">
        <v>36447.527942856999</v>
      </c>
      <c r="Q3582" s="19">
        <f t="shared" si="731"/>
        <v>8761.4249862637007</v>
      </c>
      <c r="R3582" s="18" t="s">
        <v>146</v>
      </c>
      <c r="S3582" s="18">
        <v>0</v>
      </c>
      <c r="T3582" s="18">
        <f t="shared" si="732"/>
        <v>0</v>
      </c>
      <c r="U3582" s="20" t="s">
        <v>146</v>
      </c>
      <c r="V3582" s="20">
        <v>0</v>
      </c>
      <c r="W3582" s="20">
        <f t="shared" si="733"/>
        <v>0</v>
      </c>
      <c r="X3582" s="18" t="s">
        <v>146</v>
      </c>
      <c r="Y3582" s="18">
        <v>0</v>
      </c>
      <c r="Z3582" s="23">
        <f t="shared" si="734"/>
        <v>0</v>
      </c>
      <c r="AA3582" s="20" t="s">
        <v>146</v>
      </c>
      <c r="AB3582" s="20">
        <v>0</v>
      </c>
      <c r="AC3582" s="24">
        <f t="shared" si="735"/>
        <v>0</v>
      </c>
      <c r="AD3582" s="18" t="s">
        <v>146</v>
      </c>
      <c r="AE3582" s="18">
        <v>0</v>
      </c>
      <c r="AF3582" s="18">
        <f t="shared" si="736"/>
        <v>0</v>
      </c>
      <c r="AG3582" s="19" t="s">
        <v>146</v>
      </c>
      <c r="AH3582" s="19">
        <v>0</v>
      </c>
      <c r="AI3582" s="19">
        <f t="shared" si="737"/>
        <v>0</v>
      </c>
      <c r="AJ3582" s="18" t="s">
        <v>146</v>
      </c>
      <c r="AK3582" s="18">
        <v>0</v>
      </c>
      <c r="AL3582" s="18">
        <f t="shared" si="738"/>
        <v>0</v>
      </c>
      <c r="AM3582" s="19" t="s">
        <v>146</v>
      </c>
      <c r="AN3582" s="19">
        <v>0</v>
      </c>
      <c r="AO3582" s="19">
        <f t="shared" si="739"/>
        <v>0</v>
      </c>
      <c r="AP3582" s="18" t="s">
        <v>146</v>
      </c>
      <c r="AQ3582" s="18">
        <v>0</v>
      </c>
      <c r="AR3582" s="18">
        <f t="shared" si="740"/>
        <v>0</v>
      </c>
      <c r="AS3582" s="20" t="s">
        <v>146</v>
      </c>
      <c r="AT3582" s="20">
        <v>0</v>
      </c>
      <c r="AU3582" s="16">
        <f t="shared" si="741"/>
        <v>0</v>
      </c>
    </row>
    <row r="3583" spans="1:47" x14ac:dyDescent="0.2">
      <c r="A3583" s="16">
        <v>3580</v>
      </c>
      <c r="B3583" s="16">
        <v>499.35661306709102</v>
      </c>
      <c r="C3583" s="17">
        <v>2.2605499999999998</v>
      </c>
      <c r="F3583" s="18" t="s">
        <v>146</v>
      </c>
      <c r="G3583" s="18">
        <v>0</v>
      </c>
      <c r="I3583" s="19" t="s">
        <v>146</v>
      </c>
      <c r="J3583" s="19">
        <v>0</v>
      </c>
      <c r="K3583" s="19">
        <f t="shared" si="729"/>
        <v>0</v>
      </c>
      <c r="L3583" s="18" t="s">
        <v>146</v>
      </c>
      <c r="M3583" s="18">
        <v>0</v>
      </c>
      <c r="N3583" s="18">
        <f t="shared" si="730"/>
        <v>0</v>
      </c>
      <c r="O3583" s="19" t="s">
        <v>145</v>
      </c>
      <c r="P3583" s="19">
        <v>14546.944642857099</v>
      </c>
      <c r="Q3583" s="19">
        <f t="shared" si="731"/>
        <v>3496.8616929944947</v>
      </c>
      <c r="R3583" s="18" t="s">
        <v>146</v>
      </c>
      <c r="S3583" s="18">
        <v>0</v>
      </c>
      <c r="T3583" s="18">
        <f t="shared" si="732"/>
        <v>0</v>
      </c>
      <c r="U3583" s="20" t="s">
        <v>146</v>
      </c>
      <c r="V3583" s="20">
        <v>0</v>
      </c>
      <c r="W3583" s="20">
        <f t="shared" si="733"/>
        <v>0</v>
      </c>
      <c r="X3583" s="18" t="s">
        <v>146</v>
      </c>
      <c r="Y3583" s="18">
        <v>0</v>
      </c>
      <c r="Z3583" s="23">
        <f t="shared" si="734"/>
        <v>0</v>
      </c>
      <c r="AA3583" s="20" t="s">
        <v>146</v>
      </c>
      <c r="AB3583" s="20">
        <v>0</v>
      </c>
      <c r="AC3583" s="24">
        <f t="shared" si="735"/>
        <v>0</v>
      </c>
      <c r="AD3583" s="18" t="s">
        <v>146</v>
      </c>
      <c r="AE3583" s="18">
        <v>0</v>
      </c>
      <c r="AF3583" s="18">
        <f t="shared" si="736"/>
        <v>0</v>
      </c>
      <c r="AG3583" s="19" t="s">
        <v>146</v>
      </c>
      <c r="AH3583" s="19">
        <v>0</v>
      </c>
      <c r="AI3583" s="19">
        <f t="shared" si="737"/>
        <v>0</v>
      </c>
      <c r="AJ3583" s="18" t="s">
        <v>146</v>
      </c>
      <c r="AK3583" s="18">
        <v>0</v>
      </c>
      <c r="AL3583" s="18">
        <f t="shared" si="738"/>
        <v>0</v>
      </c>
      <c r="AM3583" s="19" t="s">
        <v>146</v>
      </c>
      <c r="AN3583" s="19">
        <v>0</v>
      </c>
      <c r="AO3583" s="19">
        <f t="shared" si="739"/>
        <v>0</v>
      </c>
      <c r="AP3583" s="18" t="s">
        <v>146</v>
      </c>
      <c r="AQ3583" s="18">
        <v>0</v>
      </c>
      <c r="AR3583" s="18">
        <f t="shared" si="740"/>
        <v>0</v>
      </c>
      <c r="AS3583" s="20" t="s">
        <v>146</v>
      </c>
      <c r="AT3583" s="20">
        <v>0</v>
      </c>
      <c r="AU3583" s="16">
        <f t="shared" si="741"/>
        <v>0</v>
      </c>
    </row>
    <row r="3584" spans="1:47" x14ac:dyDescent="0.2">
      <c r="A3584" s="16">
        <v>3581</v>
      </c>
      <c r="B3584" s="16">
        <v>274.16213742019102</v>
      </c>
      <c r="C3584" s="17">
        <v>15.042216666666601</v>
      </c>
      <c r="D3584" s="16" t="s">
        <v>3476</v>
      </c>
      <c r="E3584" s="16" t="s">
        <v>3476</v>
      </c>
      <c r="F3584" s="18" t="s">
        <v>146</v>
      </c>
      <c r="G3584" s="18">
        <v>0</v>
      </c>
      <c r="I3584" s="19" t="s">
        <v>146</v>
      </c>
      <c r="J3584" s="19">
        <v>0</v>
      </c>
      <c r="K3584" s="19">
        <f t="shared" si="729"/>
        <v>0</v>
      </c>
      <c r="L3584" s="18" t="s">
        <v>146</v>
      </c>
      <c r="M3584" s="18">
        <v>0</v>
      </c>
      <c r="N3584" s="18">
        <f t="shared" si="730"/>
        <v>0</v>
      </c>
      <c r="O3584" s="19" t="s">
        <v>145</v>
      </c>
      <c r="P3584" s="19">
        <v>47835.270742857203</v>
      </c>
      <c r="Q3584" s="19">
        <f t="shared" si="731"/>
        <v>11498.863159340674</v>
      </c>
      <c r="R3584" s="18" t="s">
        <v>146</v>
      </c>
      <c r="S3584" s="18">
        <v>0</v>
      </c>
      <c r="T3584" s="18">
        <f t="shared" si="732"/>
        <v>0</v>
      </c>
      <c r="U3584" s="20" t="s">
        <v>146</v>
      </c>
      <c r="V3584" s="20">
        <v>0</v>
      </c>
      <c r="W3584" s="20">
        <f t="shared" si="733"/>
        <v>0</v>
      </c>
      <c r="X3584" s="18" t="s">
        <v>146</v>
      </c>
      <c r="Y3584" s="18">
        <v>0</v>
      </c>
      <c r="Z3584" s="23">
        <f t="shared" si="734"/>
        <v>0</v>
      </c>
      <c r="AA3584" s="20" t="s">
        <v>146</v>
      </c>
      <c r="AB3584" s="20">
        <v>0</v>
      </c>
      <c r="AC3584" s="24">
        <f t="shared" si="735"/>
        <v>0</v>
      </c>
      <c r="AD3584" s="18" t="s">
        <v>146</v>
      </c>
      <c r="AE3584" s="18">
        <v>0</v>
      </c>
      <c r="AF3584" s="18">
        <f t="shared" si="736"/>
        <v>0</v>
      </c>
      <c r="AG3584" s="19" t="s">
        <v>146</v>
      </c>
      <c r="AH3584" s="19">
        <v>0</v>
      </c>
      <c r="AI3584" s="19">
        <f t="shared" si="737"/>
        <v>0</v>
      </c>
      <c r="AJ3584" s="18" t="s">
        <v>146</v>
      </c>
      <c r="AK3584" s="18">
        <v>0</v>
      </c>
      <c r="AL3584" s="18">
        <f t="shared" si="738"/>
        <v>0</v>
      </c>
      <c r="AM3584" s="19" t="s">
        <v>146</v>
      </c>
      <c r="AN3584" s="19">
        <v>0</v>
      </c>
      <c r="AO3584" s="19">
        <f t="shared" si="739"/>
        <v>0</v>
      </c>
      <c r="AP3584" s="18" t="s">
        <v>146</v>
      </c>
      <c r="AQ3584" s="18">
        <v>0</v>
      </c>
      <c r="AR3584" s="18">
        <f t="shared" si="740"/>
        <v>0</v>
      </c>
      <c r="AS3584" s="20" t="s">
        <v>146</v>
      </c>
      <c r="AT3584" s="20">
        <v>0</v>
      </c>
      <c r="AU3584" s="16">
        <f t="shared" si="741"/>
        <v>0</v>
      </c>
    </row>
    <row r="3585" spans="1:47" x14ac:dyDescent="0.2">
      <c r="A3585" s="16">
        <v>3582</v>
      </c>
      <c r="B3585" s="16">
        <v>212.85169982910099</v>
      </c>
      <c r="C3585" s="17">
        <v>19.422000000000001</v>
      </c>
      <c r="F3585" s="18" t="s">
        <v>146</v>
      </c>
      <c r="G3585" s="18">
        <v>0</v>
      </c>
      <c r="I3585" s="19" t="s">
        <v>146</v>
      </c>
      <c r="J3585" s="19">
        <v>0</v>
      </c>
      <c r="K3585" s="19">
        <f t="shared" si="729"/>
        <v>0</v>
      </c>
      <c r="L3585" s="18" t="s">
        <v>146</v>
      </c>
      <c r="M3585" s="18">
        <v>0</v>
      </c>
      <c r="N3585" s="18">
        <f t="shared" si="730"/>
        <v>0</v>
      </c>
      <c r="O3585" s="19" t="s">
        <v>145</v>
      </c>
      <c r="P3585" s="19">
        <v>67676.8319999995</v>
      </c>
      <c r="Q3585" s="19">
        <f t="shared" si="731"/>
        <v>16268.469230769109</v>
      </c>
      <c r="R3585" s="18" t="s">
        <v>146</v>
      </c>
      <c r="S3585" s="18">
        <v>0</v>
      </c>
      <c r="T3585" s="18">
        <f t="shared" si="732"/>
        <v>0</v>
      </c>
      <c r="U3585" s="20" t="s">
        <v>146</v>
      </c>
      <c r="V3585" s="20">
        <v>0</v>
      </c>
      <c r="W3585" s="20">
        <f t="shared" si="733"/>
        <v>0</v>
      </c>
      <c r="X3585" s="18" t="s">
        <v>146</v>
      </c>
      <c r="Y3585" s="18">
        <v>0</v>
      </c>
      <c r="Z3585" s="23">
        <f t="shared" si="734"/>
        <v>0</v>
      </c>
      <c r="AA3585" s="20" t="s">
        <v>146</v>
      </c>
      <c r="AB3585" s="20">
        <v>0</v>
      </c>
      <c r="AC3585" s="24">
        <f t="shared" si="735"/>
        <v>0</v>
      </c>
      <c r="AD3585" s="18" t="s">
        <v>146</v>
      </c>
      <c r="AE3585" s="18">
        <v>0</v>
      </c>
      <c r="AF3585" s="18">
        <f t="shared" si="736"/>
        <v>0</v>
      </c>
      <c r="AG3585" s="19" t="s">
        <v>146</v>
      </c>
      <c r="AH3585" s="19">
        <v>0</v>
      </c>
      <c r="AI3585" s="19">
        <f t="shared" si="737"/>
        <v>0</v>
      </c>
      <c r="AJ3585" s="18" t="s">
        <v>146</v>
      </c>
      <c r="AK3585" s="18">
        <v>0</v>
      </c>
      <c r="AL3585" s="18">
        <f t="shared" si="738"/>
        <v>0</v>
      </c>
      <c r="AM3585" s="19" t="s">
        <v>146</v>
      </c>
      <c r="AN3585" s="19">
        <v>0</v>
      </c>
      <c r="AO3585" s="19">
        <f t="shared" si="739"/>
        <v>0</v>
      </c>
      <c r="AP3585" s="18" t="s">
        <v>146</v>
      </c>
      <c r="AQ3585" s="18">
        <v>0</v>
      </c>
      <c r="AR3585" s="18">
        <f t="shared" si="740"/>
        <v>0</v>
      </c>
      <c r="AS3585" s="20" t="s">
        <v>146</v>
      </c>
      <c r="AT3585" s="20">
        <v>0</v>
      </c>
      <c r="AU3585" s="16">
        <f t="shared" si="741"/>
        <v>0</v>
      </c>
    </row>
    <row r="3586" spans="1:47" x14ac:dyDescent="0.2">
      <c r="A3586" s="16">
        <v>3583</v>
      </c>
      <c r="B3586" s="16">
        <v>425.78689529467999</v>
      </c>
      <c r="C3586" s="17">
        <v>9.22485</v>
      </c>
      <c r="F3586" s="18" t="s">
        <v>146</v>
      </c>
      <c r="G3586" s="18">
        <v>0</v>
      </c>
      <c r="I3586" s="19" t="s">
        <v>146</v>
      </c>
      <c r="J3586" s="19">
        <v>0</v>
      </c>
      <c r="K3586" s="19">
        <f t="shared" si="729"/>
        <v>0</v>
      </c>
      <c r="L3586" s="18" t="s">
        <v>146</v>
      </c>
      <c r="M3586" s="18">
        <v>0</v>
      </c>
      <c r="N3586" s="18">
        <f t="shared" si="730"/>
        <v>0</v>
      </c>
      <c r="O3586" s="19" t="s">
        <v>145</v>
      </c>
      <c r="P3586" s="19">
        <v>46038.668685714299</v>
      </c>
      <c r="Q3586" s="19">
        <f t="shared" si="731"/>
        <v>11066.987664835167</v>
      </c>
      <c r="R3586" s="18" t="s">
        <v>146</v>
      </c>
      <c r="S3586" s="18">
        <v>0</v>
      </c>
      <c r="T3586" s="18">
        <f t="shared" si="732"/>
        <v>0</v>
      </c>
      <c r="U3586" s="20" t="s">
        <v>146</v>
      </c>
      <c r="V3586" s="20">
        <v>0</v>
      </c>
      <c r="W3586" s="20">
        <f t="shared" si="733"/>
        <v>0</v>
      </c>
      <c r="X3586" s="18" t="s">
        <v>146</v>
      </c>
      <c r="Y3586" s="18">
        <v>0</v>
      </c>
      <c r="Z3586" s="23">
        <f t="shared" si="734"/>
        <v>0</v>
      </c>
      <c r="AA3586" s="20" t="s">
        <v>146</v>
      </c>
      <c r="AB3586" s="20">
        <v>0</v>
      </c>
      <c r="AC3586" s="24">
        <f t="shared" si="735"/>
        <v>0</v>
      </c>
      <c r="AD3586" s="18" t="s">
        <v>146</v>
      </c>
      <c r="AE3586" s="18">
        <v>0</v>
      </c>
      <c r="AF3586" s="18">
        <f t="shared" si="736"/>
        <v>0</v>
      </c>
      <c r="AG3586" s="19" t="s">
        <v>146</v>
      </c>
      <c r="AH3586" s="19">
        <v>0</v>
      </c>
      <c r="AI3586" s="19">
        <f t="shared" si="737"/>
        <v>0</v>
      </c>
      <c r="AJ3586" s="18" t="s">
        <v>146</v>
      </c>
      <c r="AK3586" s="18">
        <v>0</v>
      </c>
      <c r="AL3586" s="18">
        <f t="shared" si="738"/>
        <v>0</v>
      </c>
      <c r="AM3586" s="19" t="s">
        <v>146</v>
      </c>
      <c r="AN3586" s="19">
        <v>0</v>
      </c>
      <c r="AO3586" s="19">
        <f t="shared" si="739"/>
        <v>0</v>
      </c>
      <c r="AP3586" s="18" t="s">
        <v>146</v>
      </c>
      <c r="AQ3586" s="18">
        <v>0</v>
      </c>
      <c r="AR3586" s="18">
        <f t="shared" si="740"/>
        <v>0</v>
      </c>
      <c r="AS3586" s="20" t="s">
        <v>146</v>
      </c>
      <c r="AT3586" s="20">
        <v>0</v>
      </c>
      <c r="AU3586" s="16">
        <f t="shared" si="741"/>
        <v>0</v>
      </c>
    </row>
    <row r="3587" spans="1:47" x14ac:dyDescent="0.2">
      <c r="A3587" s="16">
        <v>3584</v>
      </c>
      <c r="B3587" s="16">
        <v>637.19183349609295</v>
      </c>
      <c r="C3587" s="17">
        <v>4.5010666666666603</v>
      </c>
      <c r="F3587" s="18" t="s">
        <v>146</v>
      </c>
      <c r="G3587" s="18">
        <v>0</v>
      </c>
      <c r="I3587" s="19" t="s">
        <v>146</v>
      </c>
      <c r="J3587" s="19">
        <v>0</v>
      </c>
      <c r="K3587" s="19">
        <f t="shared" si="729"/>
        <v>0</v>
      </c>
      <c r="L3587" s="18" t="s">
        <v>146</v>
      </c>
      <c r="M3587" s="18">
        <v>0</v>
      </c>
      <c r="N3587" s="18">
        <f t="shared" si="730"/>
        <v>0</v>
      </c>
      <c r="O3587" s="19" t="s">
        <v>145</v>
      </c>
      <c r="P3587" s="19">
        <v>24696.886771428599</v>
      </c>
      <c r="Q3587" s="19">
        <f t="shared" si="731"/>
        <v>5936.7516277472596</v>
      </c>
      <c r="R3587" s="18" t="s">
        <v>146</v>
      </c>
      <c r="S3587" s="18">
        <v>0</v>
      </c>
      <c r="T3587" s="18">
        <f t="shared" si="732"/>
        <v>0</v>
      </c>
      <c r="U3587" s="20" t="s">
        <v>146</v>
      </c>
      <c r="V3587" s="20">
        <v>0</v>
      </c>
      <c r="W3587" s="20">
        <f t="shared" si="733"/>
        <v>0</v>
      </c>
      <c r="X3587" s="18" t="s">
        <v>146</v>
      </c>
      <c r="Y3587" s="18">
        <v>0</v>
      </c>
      <c r="Z3587" s="23">
        <f t="shared" si="734"/>
        <v>0</v>
      </c>
      <c r="AA3587" s="20" t="s">
        <v>146</v>
      </c>
      <c r="AB3587" s="20">
        <v>0</v>
      </c>
      <c r="AC3587" s="24">
        <f t="shared" si="735"/>
        <v>0</v>
      </c>
      <c r="AD3587" s="18" t="s">
        <v>146</v>
      </c>
      <c r="AE3587" s="18">
        <v>0</v>
      </c>
      <c r="AF3587" s="18">
        <f t="shared" si="736"/>
        <v>0</v>
      </c>
      <c r="AG3587" s="19" t="s">
        <v>146</v>
      </c>
      <c r="AH3587" s="19">
        <v>0</v>
      </c>
      <c r="AI3587" s="19">
        <f t="shared" si="737"/>
        <v>0</v>
      </c>
      <c r="AJ3587" s="18" t="s">
        <v>146</v>
      </c>
      <c r="AK3587" s="18">
        <v>0</v>
      </c>
      <c r="AL3587" s="18">
        <f t="shared" si="738"/>
        <v>0</v>
      </c>
      <c r="AM3587" s="19" t="s">
        <v>146</v>
      </c>
      <c r="AN3587" s="19">
        <v>0</v>
      </c>
      <c r="AO3587" s="19">
        <f t="shared" si="739"/>
        <v>0</v>
      </c>
      <c r="AP3587" s="18" t="s">
        <v>146</v>
      </c>
      <c r="AQ3587" s="18">
        <v>0</v>
      </c>
      <c r="AR3587" s="18">
        <f t="shared" si="740"/>
        <v>0</v>
      </c>
      <c r="AS3587" s="20" t="s">
        <v>146</v>
      </c>
      <c r="AT3587" s="20">
        <v>0</v>
      </c>
      <c r="AU3587" s="16">
        <f t="shared" si="741"/>
        <v>0</v>
      </c>
    </row>
    <row r="3588" spans="1:47" x14ac:dyDescent="0.2">
      <c r="A3588" s="16">
        <v>3585</v>
      </c>
      <c r="B3588" s="16">
        <v>540.90447998046795</v>
      </c>
      <c r="C3588" s="17">
        <v>1.1131833333333301</v>
      </c>
      <c r="F3588" s="18" t="s">
        <v>146</v>
      </c>
      <c r="G3588" s="18">
        <v>0</v>
      </c>
      <c r="I3588" s="19" t="s">
        <v>146</v>
      </c>
      <c r="J3588" s="19">
        <v>0</v>
      </c>
      <c r="K3588" s="19">
        <f t="shared" si="729"/>
        <v>0</v>
      </c>
      <c r="L3588" s="18" t="s">
        <v>146</v>
      </c>
      <c r="M3588" s="18">
        <v>0</v>
      </c>
      <c r="N3588" s="18">
        <f t="shared" si="730"/>
        <v>0</v>
      </c>
      <c r="O3588" s="19" t="s">
        <v>145</v>
      </c>
      <c r="P3588" s="19">
        <v>25127.785371428501</v>
      </c>
      <c r="Q3588" s="19">
        <f t="shared" si="731"/>
        <v>6040.3330219780046</v>
      </c>
      <c r="R3588" s="18" t="s">
        <v>146</v>
      </c>
      <c r="S3588" s="18">
        <v>0</v>
      </c>
      <c r="T3588" s="18">
        <f t="shared" si="732"/>
        <v>0</v>
      </c>
      <c r="U3588" s="20" t="s">
        <v>146</v>
      </c>
      <c r="V3588" s="20">
        <v>0</v>
      </c>
      <c r="W3588" s="20">
        <f t="shared" si="733"/>
        <v>0</v>
      </c>
      <c r="X3588" s="18" t="s">
        <v>146</v>
      </c>
      <c r="Y3588" s="18">
        <v>0</v>
      </c>
      <c r="Z3588" s="23">
        <f t="shared" si="734"/>
        <v>0</v>
      </c>
      <c r="AA3588" s="20" t="s">
        <v>146</v>
      </c>
      <c r="AB3588" s="20">
        <v>0</v>
      </c>
      <c r="AC3588" s="24">
        <f t="shared" si="735"/>
        <v>0</v>
      </c>
      <c r="AD3588" s="18" t="s">
        <v>146</v>
      </c>
      <c r="AE3588" s="18">
        <v>0</v>
      </c>
      <c r="AF3588" s="18">
        <f t="shared" si="736"/>
        <v>0</v>
      </c>
      <c r="AG3588" s="19" t="s">
        <v>146</v>
      </c>
      <c r="AH3588" s="19">
        <v>0</v>
      </c>
      <c r="AI3588" s="19">
        <f t="shared" si="737"/>
        <v>0</v>
      </c>
      <c r="AJ3588" s="18" t="s">
        <v>146</v>
      </c>
      <c r="AK3588" s="18">
        <v>0</v>
      </c>
      <c r="AL3588" s="18">
        <f t="shared" si="738"/>
        <v>0</v>
      </c>
      <c r="AM3588" s="19" t="s">
        <v>146</v>
      </c>
      <c r="AN3588" s="19">
        <v>0</v>
      </c>
      <c r="AO3588" s="19">
        <f t="shared" si="739"/>
        <v>0</v>
      </c>
      <c r="AP3588" s="18" t="s">
        <v>146</v>
      </c>
      <c r="AQ3588" s="18">
        <v>0</v>
      </c>
      <c r="AR3588" s="18">
        <f t="shared" si="740"/>
        <v>0</v>
      </c>
      <c r="AS3588" s="20" t="s">
        <v>146</v>
      </c>
      <c r="AT3588" s="20">
        <v>0</v>
      </c>
      <c r="AU3588" s="16">
        <f t="shared" si="741"/>
        <v>0</v>
      </c>
    </row>
    <row r="3589" spans="1:47" x14ac:dyDescent="0.2">
      <c r="A3589" s="16">
        <v>3586</v>
      </c>
      <c r="B3589" s="16">
        <v>892.55110757596401</v>
      </c>
      <c r="C3589" s="17">
        <v>0.87927222222222201</v>
      </c>
      <c r="F3589" s="18" t="s">
        <v>146</v>
      </c>
      <c r="G3589" s="18">
        <v>0</v>
      </c>
      <c r="I3589" s="19" t="s">
        <v>146</v>
      </c>
      <c r="J3589" s="19">
        <v>0</v>
      </c>
      <c r="K3589" s="19">
        <f t="shared" ref="K3589:K3652" si="742">J3589/8.53</f>
        <v>0</v>
      </c>
      <c r="L3589" s="18" t="s">
        <v>146</v>
      </c>
      <c r="M3589" s="18">
        <v>0</v>
      </c>
      <c r="N3589" s="18">
        <f t="shared" ref="N3589:N3652" si="743">M3589/6.08</f>
        <v>0</v>
      </c>
      <c r="O3589" s="19" t="s">
        <v>145</v>
      </c>
      <c r="P3589" s="19">
        <v>37540.086885714198</v>
      </c>
      <c r="Q3589" s="19">
        <f t="shared" ref="Q3589:Q3652" si="744">P3589/4.16</f>
        <v>9024.0593475274509</v>
      </c>
      <c r="R3589" s="18" t="s">
        <v>146</v>
      </c>
      <c r="S3589" s="18">
        <v>0</v>
      </c>
      <c r="T3589" s="18">
        <f t="shared" ref="T3589:T3652" si="745">S3589/10.36</f>
        <v>0</v>
      </c>
      <c r="U3589" s="20" t="s">
        <v>145</v>
      </c>
      <c r="V3589" s="20">
        <v>23308.674942857098</v>
      </c>
      <c r="W3589" s="20">
        <f t="shared" ref="W3589:W3652" si="746">V3589/2.78</f>
        <v>8384.4154470709</v>
      </c>
      <c r="X3589" s="18" t="s">
        <v>146</v>
      </c>
      <c r="Y3589" s="18">
        <v>0</v>
      </c>
      <c r="Z3589" s="23">
        <f t="shared" ref="Z3589:Z3652" si="747">Y3589/5.14</f>
        <v>0</v>
      </c>
      <c r="AA3589" s="20" t="s">
        <v>146</v>
      </c>
      <c r="AB3589" s="20">
        <v>0</v>
      </c>
      <c r="AC3589" s="24">
        <f t="shared" ref="AC3589:AC3652" si="748">AB3589/5.86</f>
        <v>0</v>
      </c>
      <c r="AD3589" s="18" t="s">
        <v>146</v>
      </c>
      <c r="AE3589" s="18">
        <v>0</v>
      </c>
      <c r="AF3589" s="18">
        <f t="shared" ref="AF3589:AF3652" si="749">AE3589/12.78</f>
        <v>0</v>
      </c>
      <c r="AG3589" s="19" t="s">
        <v>146</v>
      </c>
      <c r="AH3589" s="19">
        <v>0</v>
      </c>
      <c r="AI3589" s="19">
        <f t="shared" ref="AI3589:AI3652" si="750">AH3589/3</f>
        <v>0</v>
      </c>
      <c r="AJ3589" s="18" t="s">
        <v>146</v>
      </c>
      <c r="AK3589" s="18">
        <v>0</v>
      </c>
      <c r="AL3589" s="18">
        <f t="shared" ref="AL3589:AL3652" si="751">AK3589/15.13</f>
        <v>0</v>
      </c>
      <c r="AM3589" s="19" t="s">
        <v>146</v>
      </c>
      <c r="AN3589" s="19">
        <v>0</v>
      </c>
      <c r="AO3589" s="19">
        <f t="shared" ref="AO3589:AO3652" si="752">AN3589/9.02</f>
        <v>0</v>
      </c>
      <c r="AP3589" s="18" t="s">
        <v>146</v>
      </c>
      <c r="AQ3589" s="18">
        <v>0</v>
      </c>
      <c r="AR3589" s="18">
        <f t="shared" ref="AR3589:AR3652" si="753">AQ3589/8.1</f>
        <v>0</v>
      </c>
      <c r="AS3589" s="20" t="s">
        <v>145</v>
      </c>
      <c r="AT3589" s="20">
        <v>18394.807257142798</v>
      </c>
      <c r="AU3589" s="16">
        <f t="shared" ref="AU3589:AU3652" si="754">AT3589/15.01</f>
        <v>1225.5034814885275</v>
      </c>
    </row>
    <row r="3590" spans="1:47" x14ac:dyDescent="0.2">
      <c r="A3590" s="16">
        <v>3587</v>
      </c>
      <c r="B3590" s="16">
        <v>1059.0085028475301</v>
      </c>
      <c r="C3590" s="17">
        <v>18.294750000000001</v>
      </c>
      <c r="F3590" s="18" t="s">
        <v>146</v>
      </c>
      <c r="G3590" s="18">
        <v>0</v>
      </c>
      <c r="I3590" s="19" t="s">
        <v>146</v>
      </c>
      <c r="J3590" s="19">
        <v>0</v>
      </c>
      <c r="K3590" s="19">
        <f t="shared" si="742"/>
        <v>0</v>
      </c>
      <c r="L3590" s="18" t="s">
        <v>146</v>
      </c>
      <c r="M3590" s="18">
        <v>0</v>
      </c>
      <c r="N3590" s="18">
        <f t="shared" si="743"/>
        <v>0</v>
      </c>
      <c r="O3590" s="19" t="s">
        <v>145</v>
      </c>
      <c r="P3590" s="19">
        <v>14700.244999999801</v>
      </c>
      <c r="Q3590" s="19">
        <f t="shared" si="744"/>
        <v>3533.7127403845675</v>
      </c>
      <c r="R3590" s="18" t="s">
        <v>146</v>
      </c>
      <c r="S3590" s="18">
        <v>0</v>
      </c>
      <c r="T3590" s="18">
        <f t="shared" si="745"/>
        <v>0</v>
      </c>
      <c r="U3590" s="20" t="s">
        <v>146</v>
      </c>
      <c r="V3590" s="20">
        <v>0</v>
      </c>
      <c r="W3590" s="20">
        <f t="shared" si="746"/>
        <v>0</v>
      </c>
      <c r="X3590" s="18" t="s">
        <v>146</v>
      </c>
      <c r="Y3590" s="18">
        <v>0</v>
      </c>
      <c r="Z3590" s="23">
        <f t="shared" si="747"/>
        <v>0</v>
      </c>
      <c r="AA3590" s="20" t="s">
        <v>146</v>
      </c>
      <c r="AB3590" s="20">
        <v>0</v>
      </c>
      <c r="AC3590" s="24">
        <f t="shared" si="748"/>
        <v>0</v>
      </c>
      <c r="AD3590" s="18" t="s">
        <v>146</v>
      </c>
      <c r="AE3590" s="18">
        <v>0</v>
      </c>
      <c r="AF3590" s="18">
        <f t="shared" si="749"/>
        <v>0</v>
      </c>
      <c r="AG3590" s="19" t="s">
        <v>145</v>
      </c>
      <c r="AH3590" s="19">
        <v>15408.8019999997</v>
      </c>
      <c r="AI3590" s="19">
        <f t="shared" si="750"/>
        <v>5136.2673333332332</v>
      </c>
      <c r="AJ3590" s="18" t="s">
        <v>146</v>
      </c>
      <c r="AK3590" s="18">
        <v>0</v>
      </c>
      <c r="AL3590" s="18">
        <f t="shared" si="751"/>
        <v>0</v>
      </c>
      <c r="AM3590" s="19" t="s">
        <v>146</v>
      </c>
      <c r="AN3590" s="19">
        <v>0</v>
      </c>
      <c r="AO3590" s="19">
        <f t="shared" si="752"/>
        <v>0</v>
      </c>
      <c r="AP3590" s="18" t="s">
        <v>146</v>
      </c>
      <c r="AQ3590" s="18">
        <v>0</v>
      </c>
      <c r="AR3590" s="18">
        <f t="shared" si="753"/>
        <v>0</v>
      </c>
      <c r="AS3590" s="20" t="s">
        <v>146</v>
      </c>
      <c r="AT3590" s="20">
        <v>0</v>
      </c>
      <c r="AU3590" s="16">
        <f t="shared" si="754"/>
        <v>0</v>
      </c>
    </row>
    <row r="3591" spans="1:47" x14ac:dyDescent="0.2">
      <c r="A3591" s="16">
        <v>3588</v>
      </c>
      <c r="B3591" s="16">
        <v>657.35723876953102</v>
      </c>
      <c r="C3591" s="17">
        <v>8.7457333333333303</v>
      </c>
      <c r="D3591" s="16" t="s">
        <v>3477</v>
      </c>
      <c r="E3591" s="16" t="s">
        <v>3478</v>
      </c>
      <c r="F3591" s="18" t="s">
        <v>146</v>
      </c>
      <c r="G3591" s="18">
        <v>0</v>
      </c>
      <c r="I3591" s="19" t="s">
        <v>146</v>
      </c>
      <c r="J3591" s="19">
        <v>0</v>
      </c>
      <c r="K3591" s="19">
        <f t="shared" si="742"/>
        <v>0</v>
      </c>
      <c r="L3591" s="18" t="s">
        <v>146</v>
      </c>
      <c r="M3591" s="18">
        <v>0</v>
      </c>
      <c r="N3591" s="18">
        <f t="shared" si="743"/>
        <v>0</v>
      </c>
      <c r="O3591" s="19" t="s">
        <v>145</v>
      </c>
      <c r="P3591" s="19">
        <v>37737.600328571403</v>
      </c>
      <c r="Q3591" s="19">
        <f t="shared" si="744"/>
        <v>9071.5385405219713</v>
      </c>
      <c r="R3591" s="18" t="s">
        <v>146</v>
      </c>
      <c r="S3591" s="18">
        <v>0</v>
      </c>
      <c r="T3591" s="18">
        <f t="shared" si="745"/>
        <v>0</v>
      </c>
      <c r="U3591" s="20" t="s">
        <v>146</v>
      </c>
      <c r="V3591" s="20">
        <v>0</v>
      </c>
      <c r="W3591" s="20">
        <f t="shared" si="746"/>
        <v>0</v>
      </c>
      <c r="X3591" s="18" t="s">
        <v>146</v>
      </c>
      <c r="Y3591" s="18">
        <v>0</v>
      </c>
      <c r="Z3591" s="23">
        <f t="shared" si="747"/>
        <v>0</v>
      </c>
      <c r="AA3591" s="20" t="s">
        <v>146</v>
      </c>
      <c r="AB3591" s="20">
        <v>0</v>
      </c>
      <c r="AC3591" s="24">
        <f t="shared" si="748"/>
        <v>0</v>
      </c>
      <c r="AD3591" s="18" t="s">
        <v>146</v>
      </c>
      <c r="AE3591" s="18">
        <v>0</v>
      </c>
      <c r="AF3591" s="18">
        <f t="shared" si="749"/>
        <v>0</v>
      </c>
      <c r="AG3591" s="19" t="s">
        <v>146</v>
      </c>
      <c r="AH3591" s="19">
        <v>0</v>
      </c>
      <c r="AI3591" s="19">
        <f t="shared" si="750"/>
        <v>0</v>
      </c>
      <c r="AJ3591" s="18" t="s">
        <v>146</v>
      </c>
      <c r="AK3591" s="18">
        <v>0</v>
      </c>
      <c r="AL3591" s="18">
        <f t="shared" si="751"/>
        <v>0</v>
      </c>
      <c r="AM3591" s="19" t="s">
        <v>146</v>
      </c>
      <c r="AN3591" s="19">
        <v>0</v>
      </c>
      <c r="AO3591" s="19">
        <f t="shared" si="752"/>
        <v>0</v>
      </c>
      <c r="AP3591" s="18" t="s">
        <v>146</v>
      </c>
      <c r="AQ3591" s="18">
        <v>0</v>
      </c>
      <c r="AR3591" s="18">
        <f t="shared" si="753"/>
        <v>0</v>
      </c>
      <c r="AS3591" s="20" t="s">
        <v>146</v>
      </c>
      <c r="AT3591" s="20">
        <v>0</v>
      </c>
      <c r="AU3591" s="16">
        <f t="shared" si="754"/>
        <v>0</v>
      </c>
    </row>
    <row r="3592" spans="1:47" x14ac:dyDescent="0.2">
      <c r="A3592" s="16">
        <v>3589</v>
      </c>
      <c r="B3592" s="16">
        <v>836.54276246178301</v>
      </c>
      <c r="C3592" s="17">
        <v>2.0716999999999999</v>
      </c>
      <c r="D3592" s="16" t="s">
        <v>2697</v>
      </c>
      <c r="E3592" s="16" t="s">
        <v>2697</v>
      </c>
      <c r="F3592" s="18" t="s">
        <v>146</v>
      </c>
      <c r="G3592" s="18">
        <v>0</v>
      </c>
      <c r="I3592" s="19" t="s">
        <v>146</v>
      </c>
      <c r="J3592" s="19">
        <v>0</v>
      </c>
      <c r="K3592" s="19">
        <f t="shared" si="742"/>
        <v>0</v>
      </c>
      <c r="L3592" s="18" t="s">
        <v>146</v>
      </c>
      <c r="M3592" s="18">
        <v>0</v>
      </c>
      <c r="N3592" s="18">
        <f t="shared" si="743"/>
        <v>0</v>
      </c>
      <c r="O3592" s="19" t="s">
        <v>145</v>
      </c>
      <c r="P3592" s="19">
        <v>46349.794442857201</v>
      </c>
      <c r="Q3592" s="19">
        <f t="shared" si="744"/>
        <v>11141.777510302212</v>
      </c>
      <c r="R3592" s="18" t="s">
        <v>146</v>
      </c>
      <c r="S3592" s="18">
        <v>0</v>
      </c>
      <c r="T3592" s="18">
        <f t="shared" si="745"/>
        <v>0</v>
      </c>
      <c r="U3592" s="20" t="s">
        <v>146</v>
      </c>
      <c r="V3592" s="20">
        <v>0</v>
      </c>
      <c r="W3592" s="20">
        <f t="shared" si="746"/>
        <v>0</v>
      </c>
      <c r="X3592" s="18" t="s">
        <v>146</v>
      </c>
      <c r="Y3592" s="18">
        <v>0</v>
      </c>
      <c r="Z3592" s="23">
        <f t="shared" si="747"/>
        <v>0</v>
      </c>
      <c r="AA3592" s="20" t="s">
        <v>146</v>
      </c>
      <c r="AB3592" s="20">
        <v>0</v>
      </c>
      <c r="AC3592" s="24">
        <f t="shared" si="748"/>
        <v>0</v>
      </c>
      <c r="AD3592" s="18" t="s">
        <v>146</v>
      </c>
      <c r="AE3592" s="18">
        <v>0</v>
      </c>
      <c r="AF3592" s="18">
        <f t="shared" si="749"/>
        <v>0</v>
      </c>
      <c r="AG3592" s="19" t="s">
        <v>146</v>
      </c>
      <c r="AH3592" s="19">
        <v>0</v>
      </c>
      <c r="AI3592" s="19">
        <f t="shared" si="750"/>
        <v>0</v>
      </c>
      <c r="AJ3592" s="18" t="s">
        <v>146</v>
      </c>
      <c r="AK3592" s="18">
        <v>0</v>
      </c>
      <c r="AL3592" s="18">
        <f t="shared" si="751"/>
        <v>0</v>
      </c>
      <c r="AM3592" s="19" t="s">
        <v>146</v>
      </c>
      <c r="AN3592" s="19">
        <v>0</v>
      </c>
      <c r="AO3592" s="19">
        <f t="shared" si="752"/>
        <v>0</v>
      </c>
      <c r="AP3592" s="18" t="s">
        <v>146</v>
      </c>
      <c r="AQ3592" s="18">
        <v>0</v>
      </c>
      <c r="AR3592" s="18">
        <f t="shared" si="753"/>
        <v>0</v>
      </c>
      <c r="AS3592" s="20" t="s">
        <v>146</v>
      </c>
      <c r="AT3592" s="20">
        <v>0</v>
      </c>
      <c r="AU3592" s="16">
        <f t="shared" si="754"/>
        <v>0</v>
      </c>
    </row>
    <row r="3593" spans="1:47" x14ac:dyDescent="0.2">
      <c r="A3593" s="16">
        <v>3590</v>
      </c>
      <c r="B3593" s="16">
        <v>370.12589859373799</v>
      </c>
      <c r="C3593" s="17">
        <v>1.62611666666666</v>
      </c>
      <c r="F3593" s="18" t="s">
        <v>146</v>
      </c>
      <c r="G3593" s="18">
        <v>0</v>
      </c>
      <c r="I3593" s="19" t="s">
        <v>146</v>
      </c>
      <c r="J3593" s="19">
        <v>0</v>
      </c>
      <c r="K3593" s="19">
        <f t="shared" si="742"/>
        <v>0</v>
      </c>
      <c r="L3593" s="18" t="s">
        <v>146</v>
      </c>
      <c r="M3593" s="18">
        <v>0</v>
      </c>
      <c r="N3593" s="18">
        <f t="shared" si="743"/>
        <v>0</v>
      </c>
      <c r="O3593" s="19" t="s">
        <v>145</v>
      </c>
      <c r="P3593" s="19">
        <v>23419.877428571399</v>
      </c>
      <c r="Q3593" s="19">
        <f t="shared" si="744"/>
        <v>5629.7782280219708</v>
      </c>
      <c r="R3593" s="18" t="s">
        <v>146</v>
      </c>
      <c r="S3593" s="18">
        <v>0</v>
      </c>
      <c r="T3593" s="18">
        <f t="shared" si="745"/>
        <v>0</v>
      </c>
      <c r="U3593" s="20" t="s">
        <v>146</v>
      </c>
      <c r="V3593" s="20">
        <v>0</v>
      </c>
      <c r="W3593" s="20">
        <f t="shared" si="746"/>
        <v>0</v>
      </c>
      <c r="X3593" s="18" t="s">
        <v>146</v>
      </c>
      <c r="Y3593" s="18">
        <v>0</v>
      </c>
      <c r="Z3593" s="23">
        <f t="shared" si="747"/>
        <v>0</v>
      </c>
      <c r="AA3593" s="20" t="s">
        <v>146</v>
      </c>
      <c r="AB3593" s="20">
        <v>0</v>
      </c>
      <c r="AC3593" s="24">
        <f t="shared" si="748"/>
        <v>0</v>
      </c>
      <c r="AD3593" s="18" t="s">
        <v>146</v>
      </c>
      <c r="AE3593" s="18">
        <v>0</v>
      </c>
      <c r="AF3593" s="18">
        <f t="shared" si="749"/>
        <v>0</v>
      </c>
      <c r="AG3593" s="19" t="s">
        <v>146</v>
      </c>
      <c r="AH3593" s="19">
        <v>0</v>
      </c>
      <c r="AI3593" s="19">
        <f t="shared" si="750"/>
        <v>0</v>
      </c>
      <c r="AJ3593" s="18" t="s">
        <v>146</v>
      </c>
      <c r="AK3593" s="18">
        <v>0</v>
      </c>
      <c r="AL3593" s="18">
        <f t="shared" si="751"/>
        <v>0</v>
      </c>
      <c r="AM3593" s="19" t="s">
        <v>146</v>
      </c>
      <c r="AN3593" s="19">
        <v>0</v>
      </c>
      <c r="AO3593" s="19">
        <f t="shared" si="752"/>
        <v>0</v>
      </c>
      <c r="AP3593" s="18" t="s">
        <v>146</v>
      </c>
      <c r="AQ3593" s="18">
        <v>0</v>
      </c>
      <c r="AR3593" s="18">
        <f t="shared" si="753"/>
        <v>0</v>
      </c>
      <c r="AS3593" s="20" t="s">
        <v>146</v>
      </c>
      <c r="AT3593" s="20">
        <v>0</v>
      </c>
      <c r="AU3593" s="16">
        <f t="shared" si="754"/>
        <v>0</v>
      </c>
    </row>
    <row r="3594" spans="1:47" x14ac:dyDescent="0.2">
      <c r="A3594" s="16">
        <v>3591</v>
      </c>
      <c r="B3594" s="16">
        <v>847.264892578125</v>
      </c>
      <c r="C3594" s="17">
        <v>6.8289999999999997</v>
      </c>
      <c r="D3594" s="16" t="s">
        <v>3479</v>
      </c>
      <c r="E3594" s="16" t="s">
        <v>3479</v>
      </c>
      <c r="F3594" s="18" t="s">
        <v>146</v>
      </c>
      <c r="G3594" s="18">
        <v>0</v>
      </c>
      <c r="I3594" s="19" t="s">
        <v>146</v>
      </c>
      <c r="J3594" s="19">
        <v>0</v>
      </c>
      <c r="K3594" s="19">
        <f t="shared" si="742"/>
        <v>0</v>
      </c>
      <c r="L3594" s="18" t="s">
        <v>146</v>
      </c>
      <c r="M3594" s="18">
        <v>0</v>
      </c>
      <c r="N3594" s="18">
        <f t="shared" si="743"/>
        <v>0</v>
      </c>
      <c r="O3594" s="19" t="s">
        <v>145</v>
      </c>
      <c r="P3594" s="19">
        <v>33891.566642857098</v>
      </c>
      <c r="Q3594" s="19">
        <f t="shared" si="744"/>
        <v>8147.011212225264</v>
      </c>
      <c r="R3594" s="18" t="s">
        <v>146</v>
      </c>
      <c r="S3594" s="18">
        <v>0</v>
      </c>
      <c r="T3594" s="18">
        <f t="shared" si="745"/>
        <v>0</v>
      </c>
      <c r="U3594" s="20" t="s">
        <v>146</v>
      </c>
      <c r="V3594" s="20">
        <v>0</v>
      </c>
      <c r="W3594" s="20">
        <f t="shared" si="746"/>
        <v>0</v>
      </c>
      <c r="X3594" s="18" t="s">
        <v>146</v>
      </c>
      <c r="Y3594" s="18">
        <v>0</v>
      </c>
      <c r="Z3594" s="23">
        <f t="shared" si="747"/>
        <v>0</v>
      </c>
      <c r="AA3594" s="20" t="s">
        <v>146</v>
      </c>
      <c r="AB3594" s="20">
        <v>0</v>
      </c>
      <c r="AC3594" s="24">
        <f t="shared" si="748"/>
        <v>0</v>
      </c>
      <c r="AD3594" s="18" t="s">
        <v>146</v>
      </c>
      <c r="AE3594" s="18">
        <v>0</v>
      </c>
      <c r="AF3594" s="18">
        <f t="shared" si="749"/>
        <v>0</v>
      </c>
      <c r="AG3594" s="19" t="s">
        <v>146</v>
      </c>
      <c r="AH3594" s="19">
        <v>0</v>
      </c>
      <c r="AI3594" s="19">
        <f t="shared" si="750"/>
        <v>0</v>
      </c>
      <c r="AJ3594" s="18" t="s">
        <v>146</v>
      </c>
      <c r="AK3594" s="18">
        <v>0</v>
      </c>
      <c r="AL3594" s="18">
        <f t="shared" si="751"/>
        <v>0</v>
      </c>
      <c r="AM3594" s="19" t="s">
        <v>146</v>
      </c>
      <c r="AN3594" s="19">
        <v>0</v>
      </c>
      <c r="AO3594" s="19">
        <f t="shared" si="752"/>
        <v>0</v>
      </c>
      <c r="AP3594" s="18" t="s">
        <v>146</v>
      </c>
      <c r="AQ3594" s="18">
        <v>0</v>
      </c>
      <c r="AR3594" s="18">
        <f t="shared" si="753"/>
        <v>0</v>
      </c>
      <c r="AS3594" s="20" t="s">
        <v>146</v>
      </c>
      <c r="AT3594" s="20">
        <v>0</v>
      </c>
      <c r="AU3594" s="16">
        <f t="shared" si="754"/>
        <v>0</v>
      </c>
    </row>
    <row r="3595" spans="1:47" x14ac:dyDescent="0.2">
      <c r="A3595" s="16">
        <v>3592</v>
      </c>
      <c r="B3595" s="16">
        <v>1044.8537369420001</v>
      </c>
      <c r="C3595" s="17">
        <v>7.0854666666666599</v>
      </c>
      <c r="D3595" s="16" t="s">
        <v>1859</v>
      </c>
      <c r="E3595" s="16" t="s">
        <v>3480</v>
      </c>
      <c r="F3595" s="18" t="s">
        <v>146</v>
      </c>
      <c r="G3595" s="18">
        <v>0</v>
      </c>
      <c r="I3595" s="19" t="s">
        <v>146</v>
      </c>
      <c r="J3595" s="19">
        <v>0</v>
      </c>
      <c r="K3595" s="19">
        <f t="shared" si="742"/>
        <v>0</v>
      </c>
      <c r="L3595" s="18" t="s">
        <v>146</v>
      </c>
      <c r="M3595" s="18">
        <v>0</v>
      </c>
      <c r="N3595" s="18">
        <f t="shared" si="743"/>
        <v>0</v>
      </c>
      <c r="O3595" s="19" t="s">
        <v>145</v>
      </c>
      <c r="P3595" s="19">
        <v>37396.4522428571</v>
      </c>
      <c r="Q3595" s="19">
        <f t="shared" si="744"/>
        <v>8989.531789148341</v>
      </c>
      <c r="R3595" s="18" t="s">
        <v>146</v>
      </c>
      <c r="S3595" s="18">
        <v>0</v>
      </c>
      <c r="T3595" s="18">
        <f t="shared" si="745"/>
        <v>0</v>
      </c>
      <c r="U3595" s="20" t="s">
        <v>146</v>
      </c>
      <c r="V3595" s="20">
        <v>0</v>
      </c>
      <c r="W3595" s="20">
        <f t="shared" si="746"/>
        <v>0</v>
      </c>
      <c r="X3595" s="18" t="s">
        <v>146</v>
      </c>
      <c r="Y3595" s="18">
        <v>0</v>
      </c>
      <c r="Z3595" s="23">
        <f t="shared" si="747"/>
        <v>0</v>
      </c>
      <c r="AA3595" s="20" t="s">
        <v>146</v>
      </c>
      <c r="AB3595" s="20">
        <v>0</v>
      </c>
      <c r="AC3595" s="24">
        <f t="shared" si="748"/>
        <v>0</v>
      </c>
      <c r="AD3595" s="18" t="s">
        <v>146</v>
      </c>
      <c r="AE3595" s="18">
        <v>0</v>
      </c>
      <c r="AF3595" s="18">
        <f t="shared" si="749"/>
        <v>0</v>
      </c>
      <c r="AG3595" s="19" t="s">
        <v>146</v>
      </c>
      <c r="AH3595" s="19">
        <v>0</v>
      </c>
      <c r="AI3595" s="19">
        <f t="shared" si="750"/>
        <v>0</v>
      </c>
      <c r="AJ3595" s="18" t="s">
        <v>146</v>
      </c>
      <c r="AK3595" s="18">
        <v>0</v>
      </c>
      <c r="AL3595" s="18">
        <f t="shared" si="751"/>
        <v>0</v>
      </c>
      <c r="AM3595" s="19" t="s">
        <v>146</v>
      </c>
      <c r="AN3595" s="19">
        <v>0</v>
      </c>
      <c r="AO3595" s="19">
        <f t="shared" si="752"/>
        <v>0</v>
      </c>
      <c r="AP3595" s="18" t="s">
        <v>146</v>
      </c>
      <c r="AQ3595" s="18">
        <v>0</v>
      </c>
      <c r="AR3595" s="18">
        <f t="shared" si="753"/>
        <v>0</v>
      </c>
      <c r="AS3595" s="20" t="s">
        <v>146</v>
      </c>
      <c r="AT3595" s="20">
        <v>0</v>
      </c>
      <c r="AU3595" s="16">
        <f t="shared" si="754"/>
        <v>0</v>
      </c>
    </row>
    <row r="3596" spans="1:47" x14ac:dyDescent="0.2">
      <c r="A3596" s="16">
        <v>3593</v>
      </c>
      <c r="B3596" s="16">
        <v>619.50183105468705</v>
      </c>
      <c r="C3596" s="17">
        <v>1.5246833333333301</v>
      </c>
      <c r="D3596" s="16" t="s">
        <v>3481</v>
      </c>
      <c r="E3596" s="16" t="s">
        <v>3482</v>
      </c>
      <c r="F3596" s="18" t="s">
        <v>146</v>
      </c>
      <c r="G3596" s="18">
        <v>0</v>
      </c>
      <c r="I3596" s="19" t="s">
        <v>146</v>
      </c>
      <c r="J3596" s="19">
        <v>0</v>
      </c>
      <c r="K3596" s="19">
        <f t="shared" si="742"/>
        <v>0</v>
      </c>
      <c r="L3596" s="18" t="s">
        <v>146</v>
      </c>
      <c r="M3596" s="18">
        <v>0</v>
      </c>
      <c r="N3596" s="18">
        <f t="shared" si="743"/>
        <v>0</v>
      </c>
      <c r="O3596" s="19" t="s">
        <v>145</v>
      </c>
      <c r="P3596" s="19">
        <v>13759.9054142857</v>
      </c>
      <c r="Q3596" s="19">
        <f t="shared" si="744"/>
        <v>3307.6695707417548</v>
      </c>
      <c r="R3596" s="18" t="s">
        <v>146</v>
      </c>
      <c r="S3596" s="18">
        <v>0</v>
      </c>
      <c r="T3596" s="18">
        <f t="shared" si="745"/>
        <v>0</v>
      </c>
      <c r="U3596" s="20" t="s">
        <v>146</v>
      </c>
      <c r="V3596" s="20">
        <v>0</v>
      </c>
      <c r="W3596" s="20">
        <f t="shared" si="746"/>
        <v>0</v>
      </c>
      <c r="X3596" s="18" t="s">
        <v>146</v>
      </c>
      <c r="Y3596" s="18">
        <v>0</v>
      </c>
      <c r="Z3596" s="23">
        <f t="shared" si="747"/>
        <v>0</v>
      </c>
      <c r="AA3596" s="20" t="s">
        <v>146</v>
      </c>
      <c r="AB3596" s="20">
        <v>0</v>
      </c>
      <c r="AC3596" s="24">
        <f t="shared" si="748"/>
        <v>0</v>
      </c>
      <c r="AD3596" s="18" t="s">
        <v>146</v>
      </c>
      <c r="AE3596" s="18">
        <v>0</v>
      </c>
      <c r="AF3596" s="18">
        <f t="shared" si="749"/>
        <v>0</v>
      </c>
      <c r="AG3596" s="19" t="s">
        <v>146</v>
      </c>
      <c r="AH3596" s="19">
        <v>0</v>
      </c>
      <c r="AI3596" s="19">
        <f t="shared" si="750"/>
        <v>0</v>
      </c>
      <c r="AJ3596" s="18" t="s">
        <v>146</v>
      </c>
      <c r="AK3596" s="18">
        <v>0</v>
      </c>
      <c r="AL3596" s="18">
        <f t="shared" si="751"/>
        <v>0</v>
      </c>
      <c r="AM3596" s="19" t="s">
        <v>146</v>
      </c>
      <c r="AN3596" s="19">
        <v>0</v>
      </c>
      <c r="AO3596" s="19">
        <f t="shared" si="752"/>
        <v>0</v>
      </c>
      <c r="AP3596" s="18" t="s">
        <v>146</v>
      </c>
      <c r="AQ3596" s="18">
        <v>0</v>
      </c>
      <c r="AR3596" s="18">
        <f t="shared" si="753"/>
        <v>0</v>
      </c>
      <c r="AS3596" s="20" t="s">
        <v>146</v>
      </c>
      <c r="AT3596" s="20">
        <v>0</v>
      </c>
      <c r="AU3596" s="16">
        <f t="shared" si="754"/>
        <v>0</v>
      </c>
    </row>
    <row r="3597" spans="1:47" x14ac:dyDescent="0.2">
      <c r="A3597" s="16">
        <v>3594</v>
      </c>
      <c r="B3597" s="16">
        <v>364.29965465207499</v>
      </c>
      <c r="C3597" s="17">
        <v>5.4931000000000001</v>
      </c>
      <c r="D3597" s="16" t="s">
        <v>3386</v>
      </c>
      <c r="E3597" s="16" t="s">
        <v>3386</v>
      </c>
      <c r="F3597" s="18" t="s">
        <v>146</v>
      </c>
      <c r="G3597" s="18">
        <v>0</v>
      </c>
      <c r="I3597" s="19" t="s">
        <v>146</v>
      </c>
      <c r="J3597" s="19">
        <v>0</v>
      </c>
      <c r="K3597" s="19">
        <f t="shared" si="742"/>
        <v>0</v>
      </c>
      <c r="L3597" s="18" t="s">
        <v>146</v>
      </c>
      <c r="M3597" s="18">
        <v>0</v>
      </c>
      <c r="N3597" s="18">
        <f t="shared" si="743"/>
        <v>0</v>
      </c>
      <c r="O3597" s="19" t="s">
        <v>145</v>
      </c>
      <c r="P3597" s="19">
        <v>40873.085899999904</v>
      </c>
      <c r="Q3597" s="19">
        <f t="shared" si="744"/>
        <v>9825.2610336538219</v>
      </c>
      <c r="R3597" s="18" t="s">
        <v>146</v>
      </c>
      <c r="S3597" s="18">
        <v>0</v>
      </c>
      <c r="T3597" s="18">
        <f t="shared" si="745"/>
        <v>0</v>
      </c>
      <c r="U3597" s="20" t="s">
        <v>146</v>
      </c>
      <c r="V3597" s="20">
        <v>0</v>
      </c>
      <c r="W3597" s="20">
        <f t="shared" si="746"/>
        <v>0</v>
      </c>
      <c r="X3597" s="18" t="s">
        <v>146</v>
      </c>
      <c r="Y3597" s="18">
        <v>0</v>
      </c>
      <c r="Z3597" s="23">
        <f t="shared" si="747"/>
        <v>0</v>
      </c>
      <c r="AA3597" s="20" t="s">
        <v>146</v>
      </c>
      <c r="AB3597" s="20">
        <v>0</v>
      </c>
      <c r="AC3597" s="24">
        <f t="shared" si="748"/>
        <v>0</v>
      </c>
      <c r="AD3597" s="18" t="s">
        <v>146</v>
      </c>
      <c r="AE3597" s="18">
        <v>0</v>
      </c>
      <c r="AF3597" s="18">
        <f t="shared" si="749"/>
        <v>0</v>
      </c>
      <c r="AG3597" s="19" t="s">
        <v>146</v>
      </c>
      <c r="AH3597" s="19">
        <v>0</v>
      </c>
      <c r="AI3597" s="19">
        <f t="shared" si="750"/>
        <v>0</v>
      </c>
      <c r="AJ3597" s="18" t="s">
        <v>146</v>
      </c>
      <c r="AK3597" s="18">
        <v>0</v>
      </c>
      <c r="AL3597" s="18">
        <f t="shared" si="751"/>
        <v>0</v>
      </c>
      <c r="AM3597" s="19" t="s">
        <v>146</v>
      </c>
      <c r="AN3597" s="19">
        <v>0</v>
      </c>
      <c r="AO3597" s="19">
        <f t="shared" si="752"/>
        <v>0</v>
      </c>
      <c r="AP3597" s="18" t="s">
        <v>146</v>
      </c>
      <c r="AQ3597" s="18">
        <v>0</v>
      </c>
      <c r="AR3597" s="18">
        <f t="shared" si="753"/>
        <v>0</v>
      </c>
      <c r="AS3597" s="20" t="s">
        <v>146</v>
      </c>
      <c r="AT3597" s="20">
        <v>0</v>
      </c>
      <c r="AU3597" s="16">
        <f t="shared" si="754"/>
        <v>0</v>
      </c>
    </row>
    <row r="3598" spans="1:47" x14ac:dyDescent="0.2">
      <c r="A3598" s="16">
        <v>3595</v>
      </c>
      <c r="B3598" s="16">
        <v>990.46014411084798</v>
      </c>
      <c r="C3598" s="17">
        <v>7.82131666666666</v>
      </c>
      <c r="D3598" s="16" t="s">
        <v>3483</v>
      </c>
      <c r="E3598" s="16" t="s">
        <v>3484</v>
      </c>
      <c r="F3598" s="18" t="s">
        <v>146</v>
      </c>
      <c r="G3598" s="18">
        <v>0</v>
      </c>
      <c r="I3598" s="19" t="s">
        <v>146</v>
      </c>
      <c r="J3598" s="19">
        <v>0</v>
      </c>
      <c r="K3598" s="19">
        <f t="shared" si="742"/>
        <v>0</v>
      </c>
      <c r="L3598" s="18" t="s">
        <v>146</v>
      </c>
      <c r="M3598" s="18">
        <v>0</v>
      </c>
      <c r="N3598" s="18">
        <f t="shared" si="743"/>
        <v>0</v>
      </c>
      <c r="O3598" s="19" t="s">
        <v>145</v>
      </c>
      <c r="P3598" s="19">
        <v>41067.4259285714</v>
      </c>
      <c r="Q3598" s="19">
        <f t="shared" si="744"/>
        <v>9871.9773866758169</v>
      </c>
      <c r="R3598" s="18" t="s">
        <v>146</v>
      </c>
      <c r="S3598" s="18">
        <v>0</v>
      </c>
      <c r="T3598" s="18">
        <f t="shared" si="745"/>
        <v>0</v>
      </c>
      <c r="U3598" s="20" t="s">
        <v>146</v>
      </c>
      <c r="V3598" s="20">
        <v>0</v>
      </c>
      <c r="W3598" s="20">
        <f t="shared" si="746"/>
        <v>0</v>
      </c>
      <c r="X3598" s="18" t="s">
        <v>146</v>
      </c>
      <c r="Y3598" s="18">
        <v>0</v>
      </c>
      <c r="Z3598" s="23">
        <f t="shared" si="747"/>
        <v>0</v>
      </c>
      <c r="AA3598" s="20" t="s">
        <v>146</v>
      </c>
      <c r="AB3598" s="20">
        <v>0</v>
      </c>
      <c r="AC3598" s="24">
        <f t="shared" si="748"/>
        <v>0</v>
      </c>
      <c r="AD3598" s="18" t="s">
        <v>146</v>
      </c>
      <c r="AE3598" s="18">
        <v>0</v>
      </c>
      <c r="AF3598" s="18">
        <f t="shared" si="749"/>
        <v>0</v>
      </c>
      <c r="AG3598" s="19" t="s">
        <v>146</v>
      </c>
      <c r="AH3598" s="19">
        <v>0</v>
      </c>
      <c r="AI3598" s="19">
        <f t="shared" si="750"/>
        <v>0</v>
      </c>
      <c r="AJ3598" s="18" t="s">
        <v>146</v>
      </c>
      <c r="AK3598" s="18">
        <v>0</v>
      </c>
      <c r="AL3598" s="18">
        <f t="shared" si="751"/>
        <v>0</v>
      </c>
      <c r="AM3598" s="19" t="s">
        <v>146</v>
      </c>
      <c r="AN3598" s="19">
        <v>0</v>
      </c>
      <c r="AO3598" s="19">
        <f t="shared" si="752"/>
        <v>0</v>
      </c>
      <c r="AP3598" s="18" t="s">
        <v>146</v>
      </c>
      <c r="AQ3598" s="18">
        <v>0</v>
      </c>
      <c r="AR3598" s="18">
        <f t="shared" si="753"/>
        <v>0</v>
      </c>
      <c r="AS3598" s="20" t="s">
        <v>146</v>
      </c>
      <c r="AT3598" s="20">
        <v>0</v>
      </c>
      <c r="AU3598" s="16">
        <f t="shared" si="754"/>
        <v>0</v>
      </c>
    </row>
    <row r="3599" spans="1:47" x14ac:dyDescent="0.2">
      <c r="A3599" s="16">
        <v>3596</v>
      </c>
      <c r="B3599" s="16">
        <v>283.02163878616199</v>
      </c>
      <c r="C3599" s="17">
        <v>7.14852222222222</v>
      </c>
      <c r="D3599" s="16" t="s">
        <v>3485</v>
      </c>
      <c r="E3599" s="16" t="s">
        <v>3485</v>
      </c>
      <c r="F3599" s="18" t="s">
        <v>146</v>
      </c>
      <c r="G3599" s="18">
        <v>0</v>
      </c>
      <c r="I3599" s="19" t="s">
        <v>146</v>
      </c>
      <c r="J3599" s="19">
        <v>0</v>
      </c>
      <c r="K3599" s="19">
        <f t="shared" si="742"/>
        <v>0</v>
      </c>
      <c r="L3599" s="18" t="s">
        <v>146</v>
      </c>
      <c r="M3599" s="18">
        <v>0</v>
      </c>
      <c r="N3599" s="18">
        <f t="shared" si="743"/>
        <v>0</v>
      </c>
      <c r="O3599" s="19" t="s">
        <v>145</v>
      </c>
      <c r="P3599" s="19">
        <v>29776.785100000001</v>
      </c>
      <c r="Q3599" s="19">
        <f t="shared" si="744"/>
        <v>7157.8810336538463</v>
      </c>
      <c r="R3599" s="18" t="s">
        <v>146</v>
      </c>
      <c r="S3599" s="18">
        <v>0</v>
      </c>
      <c r="T3599" s="18">
        <f t="shared" si="745"/>
        <v>0</v>
      </c>
      <c r="U3599" s="20" t="s">
        <v>146</v>
      </c>
      <c r="V3599" s="20">
        <v>0</v>
      </c>
      <c r="W3599" s="20">
        <f t="shared" si="746"/>
        <v>0</v>
      </c>
      <c r="X3599" s="18" t="s">
        <v>146</v>
      </c>
      <c r="Y3599" s="18">
        <v>0</v>
      </c>
      <c r="Z3599" s="23">
        <f t="shared" si="747"/>
        <v>0</v>
      </c>
      <c r="AA3599" s="20" t="s">
        <v>146</v>
      </c>
      <c r="AB3599" s="20">
        <v>0</v>
      </c>
      <c r="AC3599" s="24">
        <f t="shared" si="748"/>
        <v>0</v>
      </c>
      <c r="AD3599" s="18" t="s">
        <v>146</v>
      </c>
      <c r="AE3599" s="18">
        <v>0</v>
      </c>
      <c r="AF3599" s="18">
        <f t="shared" si="749"/>
        <v>0</v>
      </c>
      <c r="AG3599" s="19" t="s">
        <v>146</v>
      </c>
      <c r="AH3599" s="19">
        <v>0</v>
      </c>
      <c r="AI3599" s="19">
        <f t="shared" si="750"/>
        <v>0</v>
      </c>
      <c r="AJ3599" s="18" t="s">
        <v>146</v>
      </c>
      <c r="AK3599" s="18">
        <v>0</v>
      </c>
      <c r="AL3599" s="18">
        <f t="shared" si="751"/>
        <v>0</v>
      </c>
      <c r="AM3599" s="19" t="s">
        <v>146</v>
      </c>
      <c r="AN3599" s="19">
        <v>0</v>
      </c>
      <c r="AO3599" s="19">
        <f t="shared" si="752"/>
        <v>0</v>
      </c>
      <c r="AP3599" s="18" t="s">
        <v>145</v>
      </c>
      <c r="AQ3599" s="18">
        <v>18334.0558285714</v>
      </c>
      <c r="AR3599" s="18">
        <f t="shared" si="753"/>
        <v>2263.4636825396792</v>
      </c>
      <c r="AS3599" s="20" t="s">
        <v>145</v>
      </c>
      <c r="AT3599" s="20">
        <v>34504.773628571304</v>
      </c>
      <c r="AU3599" s="16">
        <f t="shared" si="754"/>
        <v>2298.7857180926917</v>
      </c>
    </row>
    <row r="3600" spans="1:47" x14ac:dyDescent="0.2">
      <c r="A3600" s="16">
        <v>3597</v>
      </c>
      <c r="B3600" s="16">
        <v>958.465226017742</v>
      </c>
      <c r="C3600" s="17">
        <v>5.9045833333333304</v>
      </c>
      <c r="D3600" s="16" t="s">
        <v>3486</v>
      </c>
      <c r="E3600" s="16" t="s">
        <v>3486</v>
      </c>
      <c r="F3600" s="18" t="s">
        <v>146</v>
      </c>
      <c r="G3600" s="18">
        <v>0</v>
      </c>
      <c r="I3600" s="19" t="s">
        <v>146</v>
      </c>
      <c r="J3600" s="19">
        <v>0</v>
      </c>
      <c r="K3600" s="19">
        <f t="shared" si="742"/>
        <v>0</v>
      </c>
      <c r="L3600" s="18" t="s">
        <v>146</v>
      </c>
      <c r="M3600" s="18">
        <v>0</v>
      </c>
      <c r="N3600" s="18">
        <f t="shared" si="743"/>
        <v>0</v>
      </c>
      <c r="O3600" s="19" t="s">
        <v>145</v>
      </c>
      <c r="P3600" s="19">
        <v>43050.250242857102</v>
      </c>
      <c r="Q3600" s="19">
        <f t="shared" si="744"/>
        <v>10348.617846840649</v>
      </c>
      <c r="R3600" s="18" t="s">
        <v>146</v>
      </c>
      <c r="S3600" s="18">
        <v>0</v>
      </c>
      <c r="T3600" s="18">
        <f t="shared" si="745"/>
        <v>0</v>
      </c>
      <c r="U3600" s="20" t="s">
        <v>146</v>
      </c>
      <c r="V3600" s="20">
        <v>0</v>
      </c>
      <c r="W3600" s="20">
        <f t="shared" si="746"/>
        <v>0</v>
      </c>
      <c r="X3600" s="18" t="s">
        <v>146</v>
      </c>
      <c r="Y3600" s="18">
        <v>0</v>
      </c>
      <c r="Z3600" s="23">
        <f t="shared" si="747"/>
        <v>0</v>
      </c>
      <c r="AA3600" s="20" t="s">
        <v>146</v>
      </c>
      <c r="AB3600" s="20">
        <v>0</v>
      </c>
      <c r="AC3600" s="24">
        <f t="shared" si="748"/>
        <v>0</v>
      </c>
      <c r="AD3600" s="18" t="s">
        <v>146</v>
      </c>
      <c r="AE3600" s="18">
        <v>0</v>
      </c>
      <c r="AF3600" s="18">
        <f t="shared" si="749"/>
        <v>0</v>
      </c>
      <c r="AG3600" s="19" t="s">
        <v>146</v>
      </c>
      <c r="AH3600" s="19">
        <v>0</v>
      </c>
      <c r="AI3600" s="19">
        <f t="shared" si="750"/>
        <v>0</v>
      </c>
      <c r="AJ3600" s="18" t="s">
        <v>146</v>
      </c>
      <c r="AK3600" s="18">
        <v>0</v>
      </c>
      <c r="AL3600" s="18">
        <f t="shared" si="751"/>
        <v>0</v>
      </c>
      <c r="AM3600" s="19" t="s">
        <v>146</v>
      </c>
      <c r="AN3600" s="19">
        <v>0</v>
      </c>
      <c r="AO3600" s="19">
        <f t="shared" si="752"/>
        <v>0</v>
      </c>
      <c r="AP3600" s="18" t="s">
        <v>146</v>
      </c>
      <c r="AQ3600" s="18">
        <v>0</v>
      </c>
      <c r="AR3600" s="18">
        <f t="shared" si="753"/>
        <v>0</v>
      </c>
      <c r="AS3600" s="20" t="s">
        <v>146</v>
      </c>
      <c r="AT3600" s="20">
        <v>0</v>
      </c>
      <c r="AU3600" s="16">
        <f t="shared" si="754"/>
        <v>0</v>
      </c>
    </row>
    <row r="3601" spans="1:47" x14ac:dyDescent="0.2">
      <c r="A3601" s="16">
        <v>3598</v>
      </c>
      <c r="B3601" s="16">
        <v>462.80474853515602</v>
      </c>
      <c r="C3601" s="17">
        <v>13.3482666666666</v>
      </c>
      <c r="F3601" s="18" t="s">
        <v>146</v>
      </c>
      <c r="G3601" s="18">
        <v>0</v>
      </c>
      <c r="I3601" s="19" t="s">
        <v>146</v>
      </c>
      <c r="J3601" s="19">
        <v>0</v>
      </c>
      <c r="K3601" s="19">
        <f t="shared" si="742"/>
        <v>0</v>
      </c>
      <c r="L3601" s="18" t="s">
        <v>146</v>
      </c>
      <c r="M3601" s="18">
        <v>0</v>
      </c>
      <c r="N3601" s="18">
        <f t="shared" si="743"/>
        <v>0</v>
      </c>
      <c r="O3601" s="19" t="s">
        <v>145</v>
      </c>
      <c r="P3601" s="19">
        <v>29323.1753714281</v>
      </c>
      <c r="Q3601" s="19">
        <f t="shared" si="744"/>
        <v>7048.8402335163701</v>
      </c>
      <c r="R3601" s="18" t="s">
        <v>146</v>
      </c>
      <c r="S3601" s="18">
        <v>0</v>
      </c>
      <c r="T3601" s="18">
        <f t="shared" si="745"/>
        <v>0</v>
      </c>
      <c r="U3601" s="20" t="s">
        <v>146</v>
      </c>
      <c r="V3601" s="20">
        <v>0</v>
      </c>
      <c r="W3601" s="20">
        <f t="shared" si="746"/>
        <v>0</v>
      </c>
      <c r="X3601" s="18" t="s">
        <v>146</v>
      </c>
      <c r="Y3601" s="18">
        <v>0</v>
      </c>
      <c r="Z3601" s="23">
        <f t="shared" si="747"/>
        <v>0</v>
      </c>
      <c r="AA3601" s="20" t="s">
        <v>146</v>
      </c>
      <c r="AB3601" s="20">
        <v>0</v>
      </c>
      <c r="AC3601" s="24">
        <f t="shared" si="748"/>
        <v>0</v>
      </c>
      <c r="AD3601" s="18" t="s">
        <v>146</v>
      </c>
      <c r="AE3601" s="18">
        <v>0</v>
      </c>
      <c r="AF3601" s="18">
        <f t="shared" si="749"/>
        <v>0</v>
      </c>
      <c r="AG3601" s="19" t="s">
        <v>146</v>
      </c>
      <c r="AH3601" s="19">
        <v>0</v>
      </c>
      <c r="AI3601" s="19">
        <f t="shared" si="750"/>
        <v>0</v>
      </c>
      <c r="AJ3601" s="18" t="s">
        <v>146</v>
      </c>
      <c r="AK3601" s="18">
        <v>0</v>
      </c>
      <c r="AL3601" s="18">
        <f t="shared" si="751"/>
        <v>0</v>
      </c>
      <c r="AM3601" s="19" t="s">
        <v>146</v>
      </c>
      <c r="AN3601" s="19">
        <v>0</v>
      </c>
      <c r="AO3601" s="19">
        <f t="shared" si="752"/>
        <v>0</v>
      </c>
      <c r="AP3601" s="18" t="s">
        <v>146</v>
      </c>
      <c r="AQ3601" s="18">
        <v>0</v>
      </c>
      <c r="AR3601" s="18">
        <f t="shared" si="753"/>
        <v>0</v>
      </c>
      <c r="AS3601" s="20" t="s">
        <v>146</v>
      </c>
      <c r="AT3601" s="20">
        <v>0</v>
      </c>
      <c r="AU3601" s="16">
        <f t="shared" si="754"/>
        <v>0</v>
      </c>
    </row>
    <row r="3602" spans="1:47" x14ac:dyDescent="0.2">
      <c r="A3602" s="16">
        <v>3599</v>
      </c>
      <c r="B3602" s="16">
        <v>297.246834433939</v>
      </c>
      <c r="C3602" s="17">
        <v>19.3883333333333</v>
      </c>
      <c r="D3602" s="16" t="s">
        <v>3322</v>
      </c>
      <c r="E3602" s="16" t="s">
        <v>3323</v>
      </c>
      <c r="F3602" s="18" t="s">
        <v>146</v>
      </c>
      <c r="G3602" s="18">
        <v>0</v>
      </c>
      <c r="I3602" s="19" t="s">
        <v>146</v>
      </c>
      <c r="J3602" s="19">
        <v>0</v>
      </c>
      <c r="K3602" s="19">
        <f t="shared" si="742"/>
        <v>0</v>
      </c>
      <c r="L3602" s="18" t="s">
        <v>146</v>
      </c>
      <c r="M3602" s="18">
        <v>0</v>
      </c>
      <c r="N3602" s="18">
        <f t="shared" si="743"/>
        <v>0</v>
      </c>
      <c r="O3602" s="19" t="s">
        <v>145</v>
      </c>
      <c r="P3602" s="19">
        <v>33007.766571428503</v>
      </c>
      <c r="Q3602" s="19">
        <f t="shared" si="744"/>
        <v>7934.5592719780052</v>
      </c>
      <c r="R3602" s="18" t="s">
        <v>146</v>
      </c>
      <c r="S3602" s="18">
        <v>0</v>
      </c>
      <c r="T3602" s="18">
        <f t="shared" si="745"/>
        <v>0</v>
      </c>
      <c r="U3602" s="20" t="s">
        <v>146</v>
      </c>
      <c r="V3602" s="20">
        <v>0</v>
      </c>
      <c r="W3602" s="20">
        <f t="shared" si="746"/>
        <v>0</v>
      </c>
      <c r="X3602" s="18" t="s">
        <v>146</v>
      </c>
      <c r="Y3602" s="18">
        <v>0</v>
      </c>
      <c r="Z3602" s="23">
        <f t="shared" si="747"/>
        <v>0</v>
      </c>
      <c r="AA3602" s="20" t="s">
        <v>146</v>
      </c>
      <c r="AB3602" s="20">
        <v>0</v>
      </c>
      <c r="AC3602" s="24">
        <f t="shared" si="748"/>
        <v>0</v>
      </c>
      <c r="AD3602" s="18" t="s">
        <v>146</v>
      </c>
      <c r="AE3602" s="18">
        <v>0</v>
      </c>
      <c r="AF3602" s="18">
        <f t="shared" si="749"/>
        <v>0</v>
      </c>
      <c r="AG3602" s="19" t="s">
        <v>146</v>
      </c>
      <c r="AH3602" s="19">
        <v>0</v>
      </c>
      <c r="AI3602" s="19">
        <f t="shared" si="750"/>
        <v>0</v>
      </c>
      <c r="AJ3602" s="18" t="s">
        <v>146</v>
      </c>
      <c r="AK3602" s="18">
        <v>0</v>
      </c>
      <c r="AL3602" s="18">
        <f t="shared" si="751"/>
        <v>0</v>
      </c>
      <c r="AM3602" s="19" t="s">
        <v>146</v>
      </c>
      <c r="AN3602" s="19">
        <v>0</v>
      </c>
      <c r="AO3602" s="19">
        <f t="shared" si="752"/>
        <v>0</v>
      </c>
      <c r="AP3602" s="18" t="s">
        <v>146</v>
      </c>
      <c r="AQ3602" s="18">
        <v>0</v>
      </c>
      <c r="AR3602" s="18">
        <f t="shared" si="753"/>
        <v>0</v>
      </c>
      <c r="AS3602" s="20" t="s">
        <v>146</v>
      </c>
      <c r="AT3602" s="20">
        <v>0</v>
      </c>
      <c r="AU3602" s="16">
        <f t="shared" si="754"/>
        <v>0</v>
      </c>
    </row>
    <row r="3603" spans="1:47" x14ac:dyDescent="0.2">
      <c r="A3603" s="16">
        <v>3600</v>
      </c>
      <c r="B3603" s="16">
        <v>237.16621398925699</v>
      </c>
      <c r="C3603" s="17">
        <v>5.8031499999999996</v>
      </c>
      <c r="F3603" s="18" t="s">
        <v>146</v>
      </c>
      <c r="G3603" s="18">
        <v>0</v>
      </c>
      <c r="I3603" s="19" t="s">
        <v>146</v>
      </c>
      <c r="J3603" s="19">
        <v>0</v>
      </c>
      <c r="K3603" s="19">
        <f t="shared" si="742"/>
        <v>0</v>
      </c>
      <c r="L3603" s="18" t="s">
        <v>146</v>
      </c>
      <c r="M3603" s="18">
        <v>0</v>
      </c>
      <c r="N3603" s="18">
        <f t="shared" si="743"/>
        <v>0</v>
      </c>
      <c r="O3603" s="19" t="s">
        <v>145</v>
      </c>
      <c r="P3603" s="19">
        <v>19612.023142857099</v>
      </c>
      <c r="Q3603" s="19">
        <f t="shared" si="744"/>
        <v>4714.4286401098798</v>
      </c>
      <c r="R3603" s="18" t="s">
        <v>146</v>
      </c>
      <c r="S3603" s="18">
        <v>0</v>
      </c>
      <c r="T3603" s="18">
        <f t="shared" si="745"/>
        <v>0</v>
      </c>
      <c r="U3603" s="20" t="s">
        <v>146</v>
      </c>
      <c r="V3603" s="20">
        <v>0</v>
      </c>
      <c r="W3603" s="20">
        <f t="shared" si="746"/>
        <v>0</v>
      </c>
      <c r="X3603" s="18" t="s">
        <v>146</v>
      </c>
      <c r="Y3603" s="18">
        <v>0</v>
      </c>
      <c r="Z3603" s="23">
        <f t="shared" si="747"/>
        <v>0</v>
      </c>
      <c r="AA3603" s="20" t="s">
        <v>146</v>
      </c>
      <c r="AB3603" s="20">
        <v>0</v>
      </c>
      <c r="AC3603" s="24">
        <f t="shared" si="748"/>
        <v>0</v>
      </c>
      <c r="AD3603" s="18" t="s">
        <v>146</v>
      </c>
      <c r="AE3603" s="18">
        <v>0</v>
      </c>
      <c r="AF3603" s="18">
        <f t="shared" si="749"/>
        <v>0</v>
      </c>
      <c r="AG3603" s="19" t="s">
        <v>146</v>
      </c>
      <c r="AH3603" s="19">
        <v>0</v>
      </c>
      <c r="AI3603" s="19">
        <f t="shared" si="750"/>
        <v>0</v>
      </c>
      <c r="AJ3603" s="18" t="s">
        <v>146</v>
      </c>
      <c r="AK3603" s="18">
        <v>0</v>
      </c>
      <c r="AL3603" s="18">
        <f t="shared" si="751"/>
        <v>0</v>
      </c>
      <c r="AM3603" s="19" t="s">
        <v>146</v>
      </c>
      <c r="AN3603" s="19">
        <v>0</v>
      </c>
      <c r="AO3603" s="19">
        <f t="shared" si="752"/>
        <v>0</v>
      </c>
      <c r="AP3603" s="18" t="s">
        <v>146</v>
      </c>
      <c r="AQ3603" s="18">
        <v>0</v>
      </c>
      <c r="AR3603" s="18">
        <f t="shared" si="753"/>
        <v>0</v>
      </c>
      <c r="AS3603" s="20" t="s">
        <v>146</v>
      </c>
      <c r="AT3603" s="20">
        <v>0</v>
      </c>
      <c r="AU3603" s="16">
        <f t="shared" si="754"/>
        <v>0</v>
      </c>
    </row>
    <row r="3604" spans="1:47" x14ac:dyDescent="0.2">
      <c r="A3604" s="16">
        <v>3601</v>
      </c>
      <c r="B3604" s="16">
        <v>248.24668835517701</v>
      </c>
      <c r="C3604" s="17">
        <v>16.412183333333299</v>
      </c>
      <c r="D3604" s="16" t="s">
        <v>3487</v>
      </c>
      <c r="E3604" s="16" t="s">
        <v>3488</v>
      </c>
      <c r="F3604" s="18" t="s">
        <v>146</v>
      </c>
      <c r="G3604" s="18">
        <v>0</v>
      </c>
      <c r="I3604" s="19" t="s">
        <v>146</v>
      </c>
      <c r="J3604" s="19">
        <v>0</v>
      </c>
      <c r="K3604" s="19">
        <f t="shared" si="742"/>
        <v>0</v>
      </c>
      <c r="L3604" s="18" t="s">
        <v>146</v>
      </c>
      <c r="M3604" s="18">
        <v>0</v>
      </c>
      <c r="N3604" s="18">
        <f t="shared" si="743"/>
        <v>0</v>
      </c>
      <c r="O3604" s="19" t="s">
        <v>145</v>
      </c>
      <c r="P3604" s="19">
        <v>42945.238014285198</v>
      </c>
      <c r="Q3604" s="19">
        <f t="shared" si="744"/>
        <v>10323.374522664712</v>
      </c>
      <c r="R3604" s="18" t="s">
        <v>146</v>
      </c>
      <c r="S3604" s="18">
        <v>0</v>
      </c>
      <c r="T3604" s="18">
        <f t="shared" si="745"/>
        <v>0</v>
      </c>
      <c r="U3604" s="20" t="s">
        <v>146</v>
      </c>
      <c r="V3604" s="20">
        <v>0</v>
      </c>
      <c r="W3604" s="20">
        <f t="shared" si="746"/>
        <v>0</v>
      </c>
      <c r="X3604" s="18" t="s">
        <v>146</v>
      </c>
      <c r="Y3604" s="18">
        <v>0</v>
      </c>
      <c r="Z3604" s="23">
        <f t="shared" si="747"/>
        <v>0</v>
      </c>
      <c r="AA3604" s="20" t="s">
        <v>146</v>
      </c>
      <c r="AB3604" s="20">
        <v>0</v>
      </c>
      <c r="AC3604" s="24">
        <f t="shared" si="748"/>
        <v>0</v>
      </c>
      <c r="AD3604" s="18" t="s">
        <v>146</v>
      </c>
      <c r="AE3604" s="18">
        <v>0</v>
      </c>
      <c r="AF3604" s="18">
        <f t="shared" si="749"/>
        <v>0</v>
      </c>
      <c r="AG3604" s="19" t="s">
        <v>146</v>
      </c>
      <c r="AH3604" s="19">
        <v>0</v>
      </c>
      <c r="AI3604" s="19">
        <f t="shared" si="750"/>
        <v>0</v>
      </c>
      <c r="AJ3604" s="18" t="s">
        <v>146</v>
      </c>
      <c r="AK3604" s="18">
        <v>0</v>
      </c>
      <c r="AL3604" s="18">
        <f t="shared" si="751"/>
        <v>0</v>
      </c>
      <c r="AM3604" s="19" t="s">
        <v>146</v>
      </c>
      <c r="AN3604" s="19">
        <v>0</v>
      </c>
      <c r="AO3604" s="19">
        <f t="shared" si="752"/>
        <v>0</v>
      </c>
      <c r="AP3604" s="18" t="s">
        <v>146</v>
      </c>
      <c r="AQ3604" s="18">
        <v>0</v>
      </c>
      <c r="AR3604" s="18">
        <f t="shared" si="753"/>
        <v>0</v>
      </c>
      <c r="AS3604" s="20" t="s">
        <v>146</v>
      </c>
      <c r="AT3604" s="20">
        <v>0</v>
      </c>
      <c r="AU3604" s="16">
        <f t="shared" si="754"/>
        <v>0</v>
      </c>
    </row>
    <row r="3605" spans="1:47" x14ac:dyDescent="0.2">
      <c r="A3605" s="16">
        <v>3602</v>
      </c>
      <c r="B3605" s="16">
        <v>935.558476908584</v>
      </c>
      <c r="C3605" s="17">
        <v>6.4175166666666597</v>
      </c>
      <c r="D3605" s="16" t="s">
        <v>3489</v>
      </c>
      <c r="E3605" s="16" t="s">
        <v>3489</v>
      </c>
      <c r="F3605" s="18" t="s">
        <v>146</v>
      </c>
      <c r="G3605" s="18">
        <v>0</v>
      </c>
      <c r="I3605" s="19" t="s">
        <v>146</v>
      </c>
      <c r="J3605" s="19">
        <v>0</v>
      </c>
      <c r="K3605" s="19">
        <f t="shared" si="742"/>
        <v>0</v>
      </c>
      <c r="L3605" s="18" t="s">
        <v>146</v>
      </c>
      <c r="M3605" s="18">
        <v>0</v>
      </c>
      <c r="N3605" s="18">
        <f t="shared" si="743"/>
        <v>0</v>
      </c>
      <c r="O3605" s="19" t="s">
        <v>145</v>
      </c>
      <c r="P3605" s="19">
        <v>32477.7184857143</v>
      </c>
      <c r="Q3605" s="19">
        <f t="shared" si="744"/>
        <v>7807.1438667582452</v>
      </c>
      <c r="R3605" s="18" t="s">
        <v>146</v>
      </c>
      <c r="S3605" s="18">
        <v>0</v>
      </c>
      <c r="T3605" s="18">
        <f t="shared" si="745"/>
        <v>0</v>
      </c>
      <c r="U3605" s="20" t="s">
        <v>146</v>
      </c>
      <c r="V3605" s="20">
        <v>0</v>
      </c>
      <c r="W3605" s="20">
        <f t="shared" si="746"/>
        <v>0</v>
      </c>
      <c r="X3605" s="18" t="s">
        <v>146</v>
      </c>
      <c r="Y3605" s="18">
        <v>0</v>
      </c>
      <c r="Z3605" s="23">
        <f t="shared" si="747"/>
        <v>0</v>
      </c>
      <c r="AA3605" s="20" t="s">
        <v>146</v>
      </c>
      <c r="AB3605" s="20">
        <v>0</v>
      </c>
      <c r="AC3605" s="24">
        <f t="shared" si="748"/>
        <v>0</v>
      </c>
      <c r="AD3605" s="18" t="s">
        <v>146</v>
      </c>
      <c r="AE3605" s="18">
        <v>0</v>
      </c>
      <c r="AF3605" s="18">
        <f t="shared" si="749"/>
        <v>0</v>
      </c>
      <c r="AG3605" s="19" t="s">
        <v>146</v>
      </c>
      <c r="AH3605" s="19">
        <v>0</v>
      </c>
      <c r="AI3605" s="19">
        <f t="shared" si="750"/>
        <v>0</v>
      </c>
      <c r="AJ3605" s="18" t="s">
        <v>146</v>
      </c>
      <c r="AK3605" s="18">
        <v>0</v>
      </c>
      <c r="AL3605" s="18">
        <f t="shared" si="751"/>
        <v>0</v>
      </c>
      <c r="AM3605" s="19" t="s">
        <v>146</v>
      </c>
      <c r="AN3605" s="19">
        <v>0</v>
      </c>
      <c r="AO3605" s="19">
        <f t="shared" si="752"/>
        <v>0</v>
      </c>
      <c r="AP3605" s="18" t="s">
        <v>146</v>
      </c>
      <c r="AQ3605" s="18">
        <v>0</v>
      </c>
      <c r="AR3605" s="18">
        <f t="shared" si="753"/>
        <v>0</v>
      </c>
      <c r="AS3605" s="20" t="s">
        <v>146</v>
      </c>
      <c r="AT3605" s="20">
        <v>0</v>
      </c>
      <c r="AU3605" s="16">
        <f t="shared" si="754"/>
        <v>0</v>
      </c>
    </row>
    <row r="3606" spans="1:47" x14ac:dyDescent="0.2">
      <c r="A3606" s="16">
        <v>3603</v>
      </c>
      <c r="B3606" s="16">
        <v>1140.4272157476501</v>
      </c>
      <c r="C3606" s="17">
        <v>6.6063499999999999</v>
      </c>
      <c r="F3606" s="18" t="s">
        <v>146</v>
      </c>
      <c r="G3606" s="18">
        <v>0</v>
      </c>
      <c r="I3606" s="19" t="s">
        <v>146</v>
      </c>
      <c r="J3606" s="19">
        <v>0</v>
      </c>
      <c r="K3606" s="19">
        <f t="shared" si="742"/>
        <v>0</v>
      </c>
      <c r="L3606" s="18" t="s">
        <v>146</v>
      </c>
      <c r="M3606" s="18">
        <v>0</v>
      </c>
      <c r="N3606" s="18">
        <f t="shared" si="743"/>
        <v>0</v>
      </c>
      <c r="O3606" s="19" t="s">
        <v>145</v>
      </c>
      <c r="P3606" s="19">
        <v>34124.635442857099</v>
      </c>
      <c r="Q3606" s="19">
        <f t="shared" si="744"/>
        <v>8203.0373660714176</v>
      </c>
      <c r="R3606" s="18" t="s">
        <v>146</v>
      </c>
      <c r="S3606" s="18">
        <v>0</v>
      </c>
      <c r="T3606" s="18">
        <f t="shared" si="745"/>
        <v>0</v>
      </c>
      <c r="U3606" s="20" t="s">
        <v>146</v>
      </c>
      <c r="V3606" s="20">
        <v>0</v>
      </c>
      <c r="W3606" s="20">
        <f t="shared" si="746"/>
        <v>0</v>
      </c>
      <c r="X3606" s="18" t="s">
        <v>146</v>
      </c>
      <c r="Y3606" s="18">
        <v>0</v>
      </c>
      <c r="Z3606" s="23">
        <f t="shared" si="747"/>
        <v>0</v>
      </c>
      <c r="AA3606" s="20" t="s">
        <v>146</v>
      </c>
      <c r="AB3606" s="20">
        <v>0</v>
      </c>
      <c r="AC3606" s="24">
        <f t="shared" si="748"/>
        <v>0</v>
      </c>
      <c r="AD3606" s="18" t="s">
        <v>146</v>
      </c>
      <c r="AE3606" s="18">
        <v>0</v>
      </c>
      <c r="AF3606" s="18">
        <f t="shared" si="749"/>
        <v>0</v>
      </c>
      <c r="AG3606" s="19" t="s">
        <v>146</v>
      </c>
      <c r="AH3606" s="19">
        <v>0</v>
      </c>
      <c r="AI3606" s="19">
        <f t="shared" si="750"/>
        <v>0</v>
      </c>
      <c r="AJ3606" s="18" t="s">
        <v>146</v>
      </c>
      <c r="AK3606" s="18">
        <v>0</v>
      </c>
      <c r="AL3606" s="18">
        <f t="shared" si="751"/>
        <v>0</v>
      </c>
      <c r="AM3606" s="19" t="s">
        <v>146</v>
      </c>
      <c r="AN3606" s="19">
        <v>0</v>
      </c>
      <c r="AO3606" s="19">
        <f t="shared" si="752"/>
        <v>0</v>
      </c>
      <c r="AP3606" s="18" t="s">
        <v>146</v>
      </c>
      <c r="AQ3606" s="18">
        <v>0</v>
      </c>
      <c r="AR3606" s="18">
        <f t="shared" si="753"/>
        <v>0</v>
      </c>
      <c r="AS3606" s="20" t="s">
        <v>146</v>
      </c>
      <c r="AT3606" s="20">
        <v>0</v>
      </c>
      <c r="AU3606" s="16">
        <f t="shared" si="754"/>
        <v>0</v>
      </c>
    </row>
    <row r="3607" spans="1:47" x14ac:dyDescent="0.2">
      <c r="A3607" s="16">
        <v>3604</v>
      </c>
      <c r="B3607" s="16">
        <v>1015.70285861262</v>
      </c>
      <c r="C3607" s="17">
        <v>6.8966166666666604</v>
      </c>
      <c r="D3607" s="16" t="s">
        <v>3490</v>
      </c>
      <c r="E3607" s="16" t="s">
        <v>3491</v>
      </c>
      <c r="F3607" s="18" t="s">
        <v>146</v>
      </c>
      <c r="G3607" s="18">
        <v>0</v>
      </c>
      <c r="I3607" s="19" t="s">
        <v>146</v>
      </c>
      <c r="J3607" s="19">
        <v>0</v>
      </c>
      <c r="K3607" s="19">
        <f t="shared" si="742"/>
        <v>0</v>
      </c>
      <c r="L3607" s="18" t="s">
        <v>146</v>
      </c>
      <c r="M3607" s="18">
        <v>0</v>
      </c>
      <c r="N3607" s="18">
        <f t="shared" si="743"/>
        <v>0</v>
      </c>
      <c r="O3607" s="19" t="s">
        <v>145</v>
      </c>
      <c r="P3607" s="19">
        <v>29359.481914285701</v>
      </c>
      <c r="Q3607" s="19">
        <f t="shared" si="744"/>
        <v>7057.5677678571392</v>
      </c>
      <c r="R3607" s="18" t="s">
        <v>146</v>
      </c>
      <c r="S3607" s="18">
        <v>0</v>
      </c>
      <c r="T3607" s="18">
        <f t="shared" si="745"/>
        <v>0</v>
      </c>
      <c r="U3607" s="20" t="s">
        <v>146</v>
      </c>
      <c r="V3607" s="20">
        <v>0</v>
      </c>
      <c r="W3607" s="20">
        <f t="shared" si="746"/>
        <v>0</v>
      </c>
      <c r="X3607" s="18" t="s">
        <v>146</v>
      </c>
      <c r="Y3607" s="18">
        <v>0</v>
      </c>
      <c r="Z3607" s="23">
        <f t="shared" si="747"/>
        <v>0</v>
      </c>
      <c r="AA3607" s="20" t="s">
        <v>146</v>
      </c>
      <c r="AB3607" s="20">
        <v>0</v>
      </c>
      <c r="AC3607" s="24">
        <f t="shared" si="748"/>
        <v>0</v>
      </c>
      <c r="AD3607" s="18" t="s">
        <v>146</v>
      </c>
      <c r="AE3607" s="18">
        <v>0</v>
      </c>
      <c r="AF3607" s="18">
        <f t="shared" si="749"/>
        <v>0</v>
      </c>
      <c r="AG3607" s="19" t="s">
        <v>146</v>
      </c>
      <c r="AH3607" s="19">
        <v>0</v>
      </c>
      <c r="AI3607" s="19">
        <f t="shared" si="750"/>
        <v>0</v>
      </c>
      <c r="AJ3607" s="18" t="s">
        <v>146</v>
      </c>
      <c r="AK3607" s="18">
        <v>0</v>
      </c>
      <c r="AL3607" s="18">
        <f t="shared" si="751"/>
        <v>0</v>
      </c>
      <c r="AM3607" s="19" t="s">
        <v>146</v>
      </c>
      <c r="AN3607" s="19">
        <v>0</v>
      </c>
      <c r="AO3607" s="19">
        <f t="shared" si="752"/>
        <v>0</v>
      </c>
      <c r="AP3607" s="18" t="s">
        <v>146</v>
      </c>
      <c r="AQ3607" s="18">
        <v>0</v>
      </c>
      <c r="AR3607" s="18">
        <f t="shared" si="753"/>
        <v>0</v>
      </c>
      <c r="AS3607" s="20" t="s">
        <v>146</v>
      </c>
      <c r="AT3607" s="20">
        <v>0</v>
      </c>
      <c r="AU3607" s="16">
        <f t="shared" si="754"/>
        <v>0</v>
      </c>
    </row>
    <row r="3608" spans="1:47" x14ac:dyDescent="0.2">
      <c r="A3608" s="16">
        <v>3605</v>
      </c>
      <c r="B3608" s="16">
        <v>700.92938232421795</v>
      </c>
      <c r="C3608" s="17">
        <v>1.84876666666666</v>
      </c>
      <c r="F3608" s="18" t="s">
        <v>146</v>
      </c>
      <c r="G3608" s="18">
        <v>0</v>
      </c>
      <c r="I3608" s="19" t="s">
        <v>146</v>
      </c>
      <c r="J3608" s="19">
        <v>0</v>
      </c>
      <c r="K3608" s="19">
        <f t="shared" si="742"/>
        <v>0</v>
      </c>
      <c r="L3608" s="18" t="s">
        <v>146</v>
      </c>
      <c r="M3608" s="18">
        <v>0</v>
      </c>
      <c r="N3608" s="18">
        <f t="shared" si="743"/>
        <v>0</v>
      </c>
      <c r="O3608" s="19" t="s">
        <v>145</v>
      </c>
      <c r="P3608" s="19">
        <v>30327.0925714285</v>
      </c>
      <c r="Q3608" s="19">
        <f t="shared" si="744"/>
        <v>7290.1664835164665</v>
      </c>
      <c r="R3608" s="18" t="s">
        <v>146</v>
      </c>
      <c r="S3608" s="18">
        <v>0</v>
      </c>
      <c r="T3608" s="18">
        <f t="shared" si="745"/>
        <v>0</v>
      </c>
      <c r="U3608" s="20" t="s">
        <v>146</v>
      </c>
      <c r="V3608" s="20">
        <v>0</v>
      </c>
      <c r="W3608" s="20">
        <f t="shared" si="746"/>
        <v>0</v>
      </c>
      <c r="X3608" s="18" t="s">
        <v>146</v>
      </c>
      <c r="Y3608" s="18">
        <v>0</v>
      </c>
      <c r="Z3608" s="23">
        <f t="shared" si="747"/>
        <v>0</v>
      </c>
      <c r="AA3608" s="20" t="s">
        <v>146</v>
      </c>
      <c r="AB3608" s="20">
        <v>0</v>
      </c>
      <c r="AC3608" s="24">
        <f t="shared" si="748"/>
        <v>0</v>
      </c>
      <c r="AD3608" s="18" t="s">
        <v>146</v>
      </c>
      <c r="AE3608" s="18">
        <v>0</v>
      </c>
      <c r="AF3608" s="18">
        <f t="shared" si="749"/>
        <v>0</v>
      </c>
      <c r="AG3608" s="19" t="s">
        <v>146</v>
      </c>
      <c r="AH3608" s="19">
        <v>0</v>
      </c>
      <c r="AI3608" s="19">
        <f t="shared" si="750"/>
        <v>0</v>
      </c>
      <c r="AJ3608" s="18" t="s">
        <v>146</v>
      </c>
      <c r="AK3608" s="18">
        <v>0</v>
      </c>
      <c r="AL3608" s="18">
        <f t="shared" si="751"/>
        <v>0</v>
      </c>
      <c r="AM3608" s="19" t="s">
        <v>146</v>
      </c>
      <c r="AN3608" s="19">
        <v>0</v>
      </c>
      <c r="AO3608" s="19">
        <f t="shared" si="752"/>
        <v>0</v>
      </c>
      <c r="AP3608" s="18" t="s">
        <v>146</v>
      </c>
      <c r="AQ3608" s="18">
        <v>0</v>
      </c>
      <c r="AR3608" s="18">
        <f t="shared" si="753"/>
        <v>0</v>
      </c>
      <c r="AS3608" s="20" t="s">
        <v>146</v>
      </c>
      <c r="AT3608" s="20">
        <v>0</v>
      </c>
      <c r="AU3608" s="16">
        <f t="shared" si="754"/>
        <v>0</v>
      </c>
    </row>
    <row r="3609" spans="1:47" x14ac:dyDescent="0.2">
      <c r="A3609" s="16">
        <v>3606</v>
      </c>
      <c r="B3609" s="16">
        <v>252.16017194665</v>
      </c>
      <c r="C3609" s="17">
        <v>6.6739833333333296</v>
      </c>
      <c r="D3609" s="16" t="s">
        <v>1374</v>
      </c>
      <c r="E3609" s="16" t="s">
        <v>1374</v>
      </c>
      <c r="F3609" s="18" t="s">
        <v>146</v>
      </c>
      <c r="G3609" s="18">
        <v>0</v>
      </c>
      <c r="I3609" s="19" t="s">
        <v>146</v>
      </c>
      <c r="J3609" s="19">
        <v>0</v>
      </c>
      <c r="K3609" s="19">
        <f t="shared" si="742"/>
        <v>0</v>
      </c>
      <c r="L3609" s="18" t="s">
        <v>146</v>
      </c>
      <c r="M3609" s="18">
        <v>0</v>
      </c>
      <c r="N3609" s="18">
        <f t="shared" si="743"/>
        <v>0</v>
      </c>
      <c r="O3609" s="19" t="s">
        <v>145</v>
      </c>
      <c r="P3609" s="19">
        <v>29106.8250571428</v>
      </c>
      <c r="Q3609" s="19">
        <f t="shared" si="744"/>
        <v>6996.8329464285571</v>
      </c>
      <c r="R3609" s="18" t="s">
        <v>146</v>
      </c>
      <c r="S3609" s="18">
        <v>0</v>
      </c>
      <c r="T3609" s="18">
        <f t="shared" si="745"/>
        <v>0</v>
      </c>
      <c r="U3609" s="20" t="s">
        <v>146</v>
      </c>
      <c r="V3609" s="20">
        <v>0</v>
      </c>
      <c r="W3609" s="20">
        <f t="shared" si="746"/>
        <v>0</v>
      </c>
      <c r="X3609" s="18" t="s">
        <v>146</v>
      </c>
      <c r="Y3609" s="18">
        <v>0</v>
      </c>
      <c r="Z3609" s="23">
        <f t="shared" si="747"/>
        <v>0</v>
      </c>
      <c r="AA3609" s="20" t="s">
        <v>146</v>
      </c>
      <c r="AB3609" s="20">
        <v>0</v>
      </c>
      <c r="AC3609" s="24">
        <f t="shared" si="748"/>
        <v>0</v>
      </c>
      <c r="AD3609" s="18" t="s">
        <v>146</v>
      </c>
      <c r="AE3609" s="18">
        <v>0</v>
      </c>
      <c r="AF3609" s="18">
        <f t="shared" si="749"/>
        <v>0</v>
      </c>
      <c r="AG3609" s="19" t="s">
        <v>146</v>
      </c>
      <c r="AH3609" s="19">
        <v>0</v>
      </c>
      <c r="AI3609" s="19">
        <f t="shared" si="750"/>
        <v>0</v>
      </c>
      <c r="AJ3609" s="18" t="s">
        <v>146</v>
      </c>
      <c r="AK3609" s="18">
        <v>0</v>
      </c>
      <c r="AL3609" s="18">
        <f t="shared" si="751"/>
        <v>0</v>
      </c>
      <c r="AM3609" s="19" t="s">
        <v>146</v>
      </c>
      <c r="AN3609" s="19">
        <v>0</v>
      </c>
      <c r="AO3609" s="19">
        <f t="shared" si="752"/>
        <v>0</v>
      </c>
      <c r="AP3609" s="18" t="s">
        <v>146</v>
      </c>
      <c r="AQ3609" s="18">
        <v>0</v>
      </c>
      <c r="AR3609" s="18">
        <f t="shared" si="753"/>
        <v>0</v>
      </c>
      <c r="AS3609" s="20" t="s">
        <v>146</v>
      </c>
      <c r="AT3609" s="20">
        <v>0</v>
      </c>
      <c r="AU3609" s="16">
        <f t="shared" si="754"/>
        <v>0</v>
      </c>
    </row>
    <row r="3610" spans="1:47" x14ac:dyDescent="0.2">
      <c r="A3610" s="16">
        <v>3607</v>
      </c>
      <c r="B3610" s="16">
        <v>1025.5051437008699</v>
      </c>
      <c r="C3610" s="17">
        <v>7.56486666666666</v>
      </c>
      <c r="D3610" s="16" t="s">
        <v>3492</v>
      </c>
      <c r="E3610" s="16" t="s">
        <v>3492</v>
      </c>
      <c r="F3610" s="18" t="s">
        <v>146</v>
      </c>
      <c r="G3610" s="18">
        <v>0</v>
      </c>
      <c r="I3610" s="19" t="s">
        <v>146</v>
      </c>
      <c r="J3610" s="19">
        <v>0</v>
      </c>
      <c r="K3610" s="19">
        <f t="shared" si="742"/>
        <v>0</v>
      </c>
      <c r="L3610" s="18" t="s">
        <v>146</v>
      </c>
      <c r="M3610" s="18">
        <v>0</v>
      </c>
      <c r="N3610" s="18">
        <f t="shared" si="743"/>
        <v>0</v>
      </c>
      <c r="O3610" s="19" t="s">
        <v>145</v>
      </c>
      <c r="P3610" s="19">
        <v>27815.853985714199</v>
      </c>
      <c r="Q3610" s="19">
        <f t="shared" si="744"/>
        <v>6686.5033619505284</v>
      </c>
      <c r="R3610" s="18" t="s">
        <v>146</v>
      </c>
      <c r="S3610" s="18">
        <v>0</v>
      </c>
      <c r="T3610" s="18">
        <f t="shared" si="745"/>
        <v>0</v>
      </c>
      <c r="U3610" s="20" t="s">
        <v>146</v>
      </c>
      <c r="V3610" s="20">
        <v>0</v>
      </c>
      <c r="W3610" s="20">
        <f t="shared" si="746"/>
        <v>0</v>
      </c>
      <c r="X3610" s="18" t="s">
        <v>146</v>
      </c>
      <c r="Y3610" s="18">
        <v>0</v>
      </c>
      <c r="Z3610" s="23">
        <f t="shared" si="747"/>
        <v>0</v>
      </c>
      <c r="AA3610" s="20" t="s">
        <v>146</v>
      </c>
      <c r="AB3610" s="20">
        <v>0</v>
      </c>
      <c r="AC3610" s="24">
        <f t="shared" si="748"/>
        <v>0</v>
      </c>
      <c r="AD3610" s="18" t="s">
        <v>146</v>
      </c>
      <c r="AE3610" s="18">
        <v>0</v>
      </c>
      <c r="AF3610" s="18">
        <f t="shared" si="749"/>
        <v>0</v>
      </c>
      <c r="AG3610" s="19" t="s">
        <v>146</v>
      </c>
      <c r="AH3610" s="19">
        <v>0</v>
      </c>
      <c r="AI3610" s="19">
        <f t="shared" si="750"/>
        <v>0</v>
      </c>
      <c r="AJ3610" s="18" t="s">
        <v>146</v>
      </c>
      <c r="AK3610" s="18">
        <v>0</v>
      </c>
      <c r="AL3610" s="18">
        <f t="shared" si="751"/>
        <v>0</v>
      </c>
      <c r="AM3610" s="19" t="s">
        <v>146</v>
      </c>
      <c r="AN3610" s="19">
        <v>0</v>
      </c>
      <c r="AO3610" s="19">
        <f t="shared" si="752"/>
        <v>0</v>
      </c>
      <c r="AP3610" s="18" t="s">
        <v>146</v>
      </c>
      <c r="AQ3610" s="18">
        <v>0</v>
      </c>
      <c r="AR3610" s="18">
        <f t="shared" si="753"/>
        <v>0</v>
      </c>
      <c r="AS3610" s="20" t="s">
        <v>146</v>
      </c>
      <c r="AT3610" s="20">
        <v>0</v>
      </c>
      <c r="AU3610" s="16">
        <f t="shared" si="754"/>
        <v>0</v>
      </c>
    </row>
    <row r="3611" spans="1:47" x14ac:dyDescent="0.2">
      <c r="A3611" s="16">
        <v>3608</v>
      </c>
      <c r="B3611" s="16">
        <v>650.77880859375</v>
      </c>
      <c r="C3611" s="17">
        <v>2.4831833333333302</v>
      </c>
      <c r="F3611" s="18" t="s">
        <v>146</v>
      </c>
      <c r="G3611" s="18">
        <v>0</v>
      </c>
      <c r="I3611" s="19" t="s">
        <v>146</v>
      </c>
      <c r="J3611" s="19">
        <v>0</v>
      </c>
      <c r="K3611" s="19">
        <f t="shared" si="742"/>
        <v>0</v>
      </c>
      <c r="L3611" s="18" t="s">
        <v>146</v>
      </c>
      <c r="M3611" s="18">
        <v>0</v>
      </c>
      <c r="N3611" s="18">
        <f t="shared" si="743"/>
        <v>0</v>
      </c>
      <c r="O3611" s="19" t="s">
        <v>145</v>
      </c>
      <c r="P3611" s="19">
        <v>21950.928199999998</v>
      </c>
      <c r="Q3611" s="19">
        <f t="shared" si="744"/>
        <v>5276.6654326923071</v>
      </c>
      <c r="R3611" s="18" t="s">
        <v>146</v>
      </c>
      <c r="S3611" s="18">
        <v>0</v>
      </c>
      <c r="T3611" s="18">
        <f t="shared" si="745"/>
        <v>0</v>
      </c>
      <c r="U3611" s="20" t="s">
        <v>146</v>
      </c>
      <c r="V3611" s="20">
        <v>0</v>
      </c>
      <c r="W3611" s="20">
        <f t="shared" si="746"/>
        <v>0</v>
      </c>
      <c r="X3611" s="18" t="s">
        <v>146</v>
      </c>
      <c r="Y3611" s="18">
        <v>0</v>
      </c>
      <c r="Z3611" s="23">
        <f t="shared" si="747"/>
        <v>0</v>
      </c>
      <c r="AA3611" s="20" t="s">
        <v>146</v>
      </c>
      <c r="AB3611" s="20">
        <v>0</v>
      </c>
      <c r="AC3611" s="24">
        <f t="shared" si="748"/>
        <v>0</v>
      </c>
      <c r="AD3611" s="18" t="s">
        <v>146</v>
      </c>
      <c r="AE3611" s="18">
        <v>0</v>
      </c>
      <c r="AF3611" s="18">
        <f t="shared" si="749"/>
        <v>0</v>
      </c>
      <c r="AG3611" s="19" t="s">
        <v>146</v>
      </c>
      <c r="AH3611" s="19">
        <v>0</v>
      </c>
      <c r="AI3611" s="19">
        <f t="shared" si="750"/>
        <v>0</v>
      </c>
      <c r="AJ3611" s="18" t="s">
        <v>146</v>
      </c>
      <c r="AK3611" s="18">
        <v>0</v>
      </c>
      <c r="AL3611" s="18">
        <f t="shared" si="751"/>
        <v>0</v>
      </c>
      <c r="AM3611" s="19" t="s">
        <v>146</v>
      </c>
      <c r="AN3611" s="19">
        <v>0</v>
      </c>
      <c r="AO3611" s="19">
        <f t="shared" si="752"/>
        <v>0</v>
      </c>
      <c r="AP3611" s="18" t="s">
        <v>146</v>
      </c>
      <c r="AQ3611" s="18">
        <v>0</v>
      </c>
      <c r="AR3611" s="18">
        <f t="shared" si="753"/>
        <v>0</v>
      </c>
      <c r="AS3611" s="20" t="s">
        <v>146</v>
      </c>
      <c r="AT3611" s="20">
        <v>0</v>
      </c>
      <c r="AU3611" s="16">
        <f t="shared" si="754"/>
        <v>0</v>
      </c>
    </row>
    <row r="3612" spans="1:47" x14ac:dyDescent="0.2">
      <c r="A3612" s="16">
        <v>3609</v>
      </c>
      <c r="B3612" s="16">
        <v>950.52446411896904</v>
      </c>
      <c r="C3612" s="17">
        <v>7.56486666666666</v>
      </c>
      <c r="D3612" s="16" t="s">
        <v>3493</v>
      </c>
      <c r="E3612" s="16" t="s">
        <v>3494</v>
      </c>
      <c r="F3612" s="18" t="s">
        <v>146</v>
      </c>
      <c r="G3612" s="18">
        <v>0</v>
      </c>
      <c r="I3612" s="19" t="s">
        <v>146</v>
      </c>
      <c r="J3612" s="19">
        <v>0</v>
      </c>
      <c r="K3612" s="19">
        <f t="shared" si="742"/>
        <v>0</v>
      </c>
      <c r="L3612" s="18" t="s">
        <v>146</v>
      </c>
      <c r="M3612" s="18">
        <v>0</v>
      </c>
      <c r="N3612" s="18">
        <f t="shared" si="743"/>
        <v>0</v>
      </c>
      <c r="O3612" s="19" t="s">
        <v>145</v>
      </c>
      <c r="P3612" s="19">
        <v>26473.802599999901</v>
      </c>
      <c r="Q3612" s="19">
        <f t="shared" si="744"/>
        <v>6363.8948557692065</v>
      </c>
      <c r="R3612" s="18" t="s">
        <v>146</v>
      </c>
      <c r="S3612" s="18">
        <v>0</v>
      </c>
      <c r="T3612" s="18">
        <f t="shared" si="745"/>
        <v>0</v>
      </c>
      <c r="U3612" s="20" t="s">
        <v>146</v>
      </c>
      <c r="V3612" s="20">
        <v>0</v>
      </c>
      <c r="W3612" s="20">
        <f t="shared" si="746"/>
        <v>0</v>
      </c>
      <c r="X3612" s="18" t="s">
        <v>146</v>
      </c>
      <c r="Y3612" s="18">
        <v>0</v>
      </c>
      <c r="Z3612" s="23">
        <f t="shared" si="747"/>
        <v>0</v>
      </c>
      <c r="AA3612" s="20" t="s">
        <v>146</v>
      </c>
      <c r="AB3612" s="20">
        <v>0</v>
      </c>
      <c r="AC3612" s="24">
        <f t="shared" si="748"/>
        <v>0</v>
      </c>
      <c r="AD3612" s="18" t="s">
        <v>146</v>
      </c>
      <c r="AE3612" s="18">
        <v>0</v>
      </c>
      <c r="AF3612" s="18">
        <f t="shared" si="749"/>
        <v>0</v>
      </c>
      <c r="AG3612" s="19" t="s">
        <v>146</v>
      </c>
      <c r="AH3612" s="19">
        <v>0</v>
      </c>
      <c r="AI3612" s="19">
        <f t="shared" si="750"/>
        <v>0</v>
      </c>
      <c r="AJ3612" s="18" t="s">
        <v>146</v>
      </c>
      <c r="AK3612" s="18">
        <v>0</v>
      </c>
      <c r="AL3612" s="18">
        <f t="shared" si="751"/>
        <v>0</v>
      </c>
      <c r="AM3612" s="19" t="s">
        <v>146</v>
      </c>
      <c r="AN3612" s="19">
        <v>0</v>
      </c>
      <c r="AO3612" s="19">
        <f t="shared" si="752"/>
        <v>0</v>
      </c>
      <c r="AP3612" s="18" t="s">
        <v>146</v>
      </c>
      <c r="AQ3612" s="18">
        <v>0</v>
      </c>
      <c r="AR3612" s="18">
        <f t="shared" si="753"/>
        <v>0</v>
      </c>
      <c r="AS3612" s="20" t="s">
        <v>146</v>
      </c>
      <c r="AT3612" s="20">
        <v>0</v>
      </c>
      <c r="AU3612" s="16">
        <f t="shared" si="754"/>
        <v>0</v>
      </c>
    </row>
    <row r="3613" spans="1:47" x14ac:dyDescent="0.2">
      <c r="A3613" s="16">
        <v>3610</v>
      </c>
      <c r="B3613" s="16">
        <v>1084.37890024018</v>
      </c>
      <c r="C3613" s="17">
        <v>8.8471666666666593</v>
      </c>
      <c r="F3613" s="18" t="s">
        <v>146</v>
      </c>
      <c r="G3613" s="18">
        <v>0</v>
      </c>
      <c r="I3613" s="19" t="s">
        <v>146</v>
      </c>
      <c r="J3613" s="19">
        <v>0</v>
      </c>
      <c r="K3613" s="19">
        <f t="shared" si="742"/>
        <v>0</v>
      </c>
      <c r="L3613" s="18" t="s">
        <v>146</v>
      </c>
      <c r="M3613" s="18">
        <v>0</v>
      </c>
      <c r="N3613" s="18">
        <f t="shared" si="743"/>
        <v>0</v>
      </c>
      <c r="O3613" s="19" t="s">
        <v>145</v>
      </c>
      <c r="P3613" s="19">
        <v>21337.992842857198</v>
      </c>
      <c r="Q3613" s="19">
        <f t="shared" si="744"/>
        <v>5129.3252026099035</v>
      </c>
      <c r="R3613" s="18" t="s">
        <v>146</v>
      </c>
      <c r="S3613" s="18">
        <v>0</v>
      </c>
      <c r="T3613" s="18">
        <f t="shared" si="745"/>
        <v>0</v>
      </c>
      <c r="U3613" s="20" t="s">
        <v>146</v>
      </c>
      <c r="V3613" s="20">
        <v>0</v>
      </c>
      <c r="W3613" s="20">
        <f t="shared" si="746"/>
        <v>0</v>
      </c>
      <c r="X3613" s="18" t="s">
        <v>146</v>
      </c>
      <c r="Y3613" s="18">
        <v>0</v>
      </c>
      <c r="Z3613" s="23">
        <f t="shared" si="747"/>
        <v>0</v>
      </c>
      <c r="AA3613" s="20" t="s">
        <v>146</v>
      </c>
      <c r="AB3613" s="20">
        <v>0</v>
      </c>
      <c r="AC3613" s="24">
        <f t="shared" si="748"/>
        <v>0</v>
      </c>
      <c r="AD3613" s="18" t="s">
        <v>146</v>
      </c>
      <c r="AE3613" s="18">
        <v>0</v>
      </c>
      <c r="AF3613" s="18">
        <f t="shared" si="749"/>
        <v>0</v>
      </c>
      <c r="AG3613" s="19" t="s">
        <v>146</v>
      </c>
      <c r="AH3613" s="19">
        <v>0</v>
      </c>
      <c r="AI3613" s="19">
        <f t="shared" si="750"/>
        <v>0</v>
      </c>
      <c r="AJ3613" s="18" t="s">
        <v>146</v>
      </c>
      <c r="AK3613" s="18">
        <v>0</v>
      </c>
      <c r="AL3613" s="18">
        <f t="shared" si="751"/>
        <v>0</v>
      </c>
      <c r="AM3613" s="19" t="s">
        <v>146</v>
      </c>
      <c r="AN3613" s="19">
        <v>0</v>
      </c>
      <c r="AO3613" s="19">
        <f t="shared" si="752"/>
        <v>0</v>
      </c>
      <c r="AP3613" s="18" t="s">
        <v>146</v>
      </c>
      <c r="AQ3613" s="18">
        <v>0</v>
      </c>
      <c r="AR3613" s="18">
        <f t="shared" si="753"/>
        <v>0</v>
      </c>
      <c r="AS3613" s="20" t="s">
        <v>146</v>
      </c>
      <c r="AT3613" s="20">
        <v>0</v>
      </c>
      <c r="AU3613" s="16">
        <f t="shared" si="754"/>
        <v>0</v>
      </c>
    </row>
    <row r="3614" spans="1:47" x14ac:dyDescent="0.2">
      <c r="A3614" s="16">
        <v>3611</v>
      </c>
      <c r="B3614" s="16">
        <v>220.142876307357</v>
      </c>
      <c r="C3614" s="17">
        <v>6.6739833333333296</v>
      </c>
      <c r="F3614" s="18" t="s">
        <v>146</v>
      </c>
      <c r="G3614" s="18">
        <v>0</v>
      </c>
      <c r="I3614" s="19" t="s">
        <v>146</v>
      </c>
      <c r="J3614" s="19">
        <v>0</v>
      </c>
      <c r="K3614" s="19">
        <f t="shared" si="742"/>
        <v>0</v>
      </c>
      <c r="L3614" s="18" t="s">
        <v>146</v>
      </c>
      <c r="M3614" s="18">
        <v>0</v>
      </c>
      <c r="N3614" s="18">
        <f t="shared" si="743"/>
        <v>0</v>
      </c>
      <c r="O3614" s="19" t="s">
        <v>145</v>
      </c>
      <c r="P3614" s="19">
        <v>37229.680057142803</v>
      </c>
      <c r="Q3614" s="19">
        <f t="shared" si="744"/>
        <v>8949.442321428558</v>
      </c>
      <c r="R3614" s="18" t="s">
        <v>146</v>
      </c>
      <c r="S3614" s="18">
        <v>0</v>
      </c>
      <c r="T3614" s="18">
        <f t="shared" si="745"/>
        <v>0</v>
      </c>
      <c r="U3614" s="20" t="s">
        <v>146</v>
      </c>
      <c r="V3614" s="20">
        <v>0</v>
      </c>
      <c r="W3614" s="20">
        <f t="shared" si="746"/>
        <v>0</v>
      </c>
      <c r="X3614" s="18" t="s">
        <v>146</v>
      </c>
      <c r="Y3614" s="18">
        <v>0</v>
      </c>
      <c r="Z3614" s="23">
        <f t="shared" si="747"/>
        <v>0</v>
      </c>
      <c r="AA3614" s="20" t="s">
        <v>146</v>
      </c>
      <c r="AB3614" s="20">
        <v>0</v>
      </c>
      <c r="AC3614" s="24">
        <f t="shared" si="748"/>
        <v>0</v>
      </c>
      <c r="AD3614" s="18" t="s">
        <v>146</v>
      </c>
      <c r="AE3614" s="18">
        <v>0</v>
      </c>
      <c r="AF3614" s="18">
        <f t="shared" si="749"/>
        <v>0</v>
      </c>
      <c r="AG3614" s="19" t="s">
        <v>146</v>
      </c>
      <c r="AH3614" s="19">
        <v>0</v>
      </c>
      <c r="AI3614" s="19">
        <f t="shared" si="750"/>
        <v>0</v>
      </c>
      <c r="AJ3614" s="18" t="s">
        <v>146</v>
      </c>
      <c r="AK3614" s="18">
        <v>0</v>
      </c>
      <c r="AL3614" s="18">
        <f t="shared" si="751"/>
        <v>0</v>
      </c>
      <c r="AM3614" s="19" t="s">
        <v>146</v>
      </c>
      <c r="AN3614" s="19">
        <v>0</v>
      </c>
      <c r="AO3614" s="19">
        <f t="shared" si="752"/>
        <v>0</v>
      </c>
      <c r="AP3614" s="18" t="s">
        <v>146</v>
      </c>
      <c r="AQ3614" s="18">
        <v>0</v>
      </c>
      <c r="AR3614" s="18">
        <f t="shared" si="753"/>
        <v>0</v>
      </c>
      <c r="AS3614" s="20" t="s">
        <v>146</v>
      </c>
      <c r="AT3614" s="20">
        <v>0</v>
      </c>
      <c r="AU3614" s="16">
        <f t="shared" si="754"/>
        <v>0</v>
      </c>
    </row>
    <row r="3615" spans="1:47" x14ac:dyDescent="0.2">
      <c r="A3615" s="16">
        <v>3612</v>
      </c>
      <c r="B3615" s="16">
        <v>906.60561108261004</v>
      </c>
      <c r="C3615" s="17">
        <v>5.35785</v>
      </c>
      <c r="F3615" s="18" t="s">
        <v>146</v>
      </c>
      <c r="G3615" s="18">
        <v>0</v>
      </c>
      <c r="I3615" s="19" t="s">
        <v>146</v>
      </c>
      <c r="J3615" s="19">
        <v>0</v>
      </c>
      <c r="K3615" s="19">
        <f t="shared" si="742"/>
        <v>0</v>
      </c>
      <c r="L3615" s="18" t="s">
        <v>146</v>
      </c>
      <c r="M3615" s="18">
        <v>0</v>
      </c>
      <c r="N3615" s="18">
        <f t="shared" si="743"/>
        <v>0</v>
      </c>
      <c r="O3615" s="19" t="s">
        <v>145</v>
      </c>
      <c r="P3615" s="19">
        <v>17420.1244285713</v>
      </c>
      <c r="Q3615" s="19">
        <f t="shared" si="744"/>
        <v>4187.5299107142546</v>
      </c>
      <c r="R3615" s="18" t="s">
        <v>146</v>
      </c>
      <c r="S3615" s="18">
        <v>0</v>
      </c>
      <c r="T3615" s="18">
        <f t="shared" si="745"/>
        <v>0</v>
      </c>
      <c r="U3615" s="20" t="s">
        <v>146</v>
      </c>
      <c r="V3615" s="20">
        <v>0</v>
      </c>
      <c r="W3615" s="20">
        <f t="shared" si="746"/>
        <v>0</v>
      </c>
      <c r="X3615" s="18" t="s">
        <v>146</v>
      </c>
      <c r="Y3615" s="18">
        <v>0</v>
      </c>
      <c r="Z3615" s="23">
        <f t="shared" si="747"/>
        <v>0</v>
      </c>
      <c r="AA3615" s="20" t="s">
        <v>146</v>
      </c>
      <c r="AB3615" s="20">
        <v>0</v>
      </c>
      <c r="AC3615" s="24">
        <f t="shared" si="748"/>
        <v>0</v>
      </c>
      <c r="AD3615" s="18" t="s">
        <v>146</v>
      </c>
      <c r="AE3615" s="18">
        <v>0</v>
      </c>
      <c r="AF3615" s="18">
        <f t="shared" si="749"/>
        <v>0</v>
      </c>
      <c r="AG3615" s="19" t="s">
        <v>146</v>
      </c>
      <c r="AH3615" s="19">
        <v>0</v>
      </c>
      <c r="AI3615" s="19">
        <f t="shared" si="750"/>
        <v>0</v>
      </c>
      <c r="AJ3615" s="18" t="s">
        <v>146</v>
      </c>
      <c r="AK3615" s="18">
        <v>0</v>
      </c>
      <c r="AL3615" s="18">
        <f t="shared" si="751"/>
        <v>0</v>
      </c>
      <c r="AM3615" s="19" t="s">
        <v>146</v>
      </c>
      <c r="AN3615" s="19">
        <v>0</v>
      </c>
      <c r="AO3615" s="19">
        <f t="shared" si="752"/>
        <v>0</v>
      </c>
      <c r="AP3615" s="18" t="s">
        <v>146</v>
      </c>
      <c r="AQ3615" s="18">
        <v>0</v>
      </c>
      <c r="AR3615" s="18">
        <f t="shared" si="753"/>
        <v>0</v>
      </c>
      <c r="AS3615" s="20" t="s">
        <v>146</v>
      </c>
      <c r="AT3615" s="20">
        <v>0</v>
      </c>
      <c r="AU3615" s="16">
        <f t="shared" si="754"/>
        <v>0</v>
      </c>
    </row>
    <row r="3616" spans="1:47" x14ac:dyDescent="0.2">
      <c r="A3616" s="16">
        <v>3613</v>
      </c>
      <c r="B3616" s="16">
        <v>1037.44808266821</v>
      </c>
      <c r="C3616" s="17">
        <v>6.6063499999999999</v>
      </c>
      <c r="D3616" s="16" t="s">
        <v>3495</v>
      </c>
      <c r="E3616" s="16" t="s">
        <v>3496</v>
      </c>
      <c r="F3616" s="18" t="s">
        <v>146</v>
      </c>
      <c r="G3616" s="18">
        <v>0</v>
      </c>
      <c r="I3616" s="19" t="s">
        <v>146</v>
      </c>
      <c r="J3616" s="19">
        <v>0</v>
      </c>
      <c r="K3616" s="19">
        <f t="shared" si="742"/>
        <v>0</v>
      </c>
      <c r="L3616" s="18" t="s">
        <v>146</v>
      </c>
      <c r="M3616" s="18">
        <v>0</v>
      </c>
      <c r="N3616" s="18">
        <f t="shared" si="743"/>
        <v>0</v>
      </c>
      <c r="O3616" s="19" t="s">
        <v>145</v>
      </c>
      <c r="P3616" s="19">
        <v>32581.479957142801</v>
      </c>
      <c r="Q3616" s="19">
        <f t="shared" si="744"/>
        <v>7832.0865281593269</v>
      </c>
      <c r="R3616" s="18" t="s">
        <v>146</v>
      </c>
      <c r="S3616" s="18">
        <v>0</v>
      </c>
      <c r="T3616" s="18">
        <f t="shared" si="745"/>
        <v>0</v>
      </c>
      <c r="U3616" s="20" t="s">
        <v>146</v>
      </c>
      <c r="V3616" s="20">
        <v>0</v>
      </c>
      <c r="W3616" s="20">
        <f t="shared" si="746"/>
        <v>0</v>
      </c>
      <c r="X3616" s="18" t="s">
        <v>146</v>
      </c>
      <c r="Y3616" s="18">
        <v>0</v>
      </c>
      <c r="Z3616" s="23">
        <f t="shared" si="747"/>
        <v>0</v>
      </c>
      <c r="AA3616" s="20" t="s">
        <v>146</v>
      </c>
      <c r="AB3616" s="20">
        <v>0</v>
      </c>
      <c r="AC3616" s="24">
        <f t="shared" si="748"/>
        <v>0</v>
      </c>
      <c r="AD3616" s="18" t="s">
        <v>146</v>
      </c>
      <c r="AE3616" s="18">
        <v>0</v>
      </c>
      <c r="AF3616" s="18">
        <f t="shared" si="749"/>
        <v>0</v>
      </c>
      <c r="AG3616" s="19" t="s">
        <v>146</v>
      </c>
      <c r="AH3616" s="19">
        <v>0</v>
      </c>
      <c r="AI3616" s="19">
        <f t="shared" si="750"/>
        <v>0</v>
      </c>
      <c r="AJ3616" s="18" t="s">
        <v>146</v>
      </c>
      <c r="AK3616" s="18">
        <v>0</v>
      </c>
      <c r="AL3616" s="18">
        <f t="shared" si="751"/>
        <v>0</v>
      </c>
      <c r="AM3616" s="19" t="s">
        <v>146</v>
      </c>
      <c r="AN3616" s="19">
        <v>0</v>
      </c>
      <c r="AO3616" s="19">
        <f t="shared" si="752"/>
        <v>0</v>
      </c>
      <c r="AP3616" s="18" t="s">
        <v>146</v>
      </c>
      <c r="AQ3616" s="18">
        <v>0</v>
      </c>
      <c r="AR3616" s="18">
        <f t="shared" si="753"/>
        <v>0</v>
      </c>
      <c r="AS3616" s="20" t="s">
        <v>146</v>
      </c>
      <c r="AT3616" s="20">
        <v>0</v>
      </c>
      <c r="AU3616" s="16">
        <f t="shared" si="754"/>
        <v>0</v>
      </c>
    </row>
    <row r="3617" spans="1:47" x14ac:dyDescent="0.2">
      <c r="A3617" s="16">
        <v>3614</v>
      </c>
      <c r="B3617" s="16">
        <v>942.73897920668196</v>
      </c>
      <c r="C3617" s="17">
        <v>5.2028333333333299</v>
      </c>
      <c r="D3617" s="16" t="s">
        <v>3497</v>
      </c>
      <c r="E3617" s="16" t="s">
        <v>3498</v>
      </c>
      <c r="F3617" s="18" t="s">
        <v>146</v>
      </c>
      <c r="G3617" s="18">
        <v>0</v>
      </c>
      <c r="I3617" s="19" t="s">
        <v>146</v>
      </c>
      <c r="J3617" s="19">
        <v>0</v>
      </c>
      <c r="K3617" s="19">
        <f t="shared" si="742"/>
        <v>0</v>
      </c>
      <c r="L3617" s="18" t="s">
        <v>146</v>
      </c>
      <c r="M3617" s="18">
        <v>0</v>
      </c>
      <c r="N3617" s="18">
        <f t="shared" si="743"/>
        <v>0</v>
      </c>
      <c r="O3617" s="19" t="s">
        <v>145</v>
      </c>
      <c r="P3617" s="19">
        <v>28416.726542856901</v>
      </c>
      <c r="Q3617" s="19">
        <f t="shared" si="744"/>
        <v>6830.9438804944475</v>
      </c>
      <c r="R3617" s="18" t="s">
        <v>146</v>
      </c>
      <c r="S3617" s="18">
        <v>0</v>
      </c>
      <c r="T3617" s="18">
        <f t="shared" si="745"/>
        <v>0</v>
      </c>
      <c r="U3617" s="20" t="s">
        <v>146</v>
      </c>
      <c r="V3617" s="20">
        <v>0</v>
      </c>
      <c r="W3617" s="20">
        <f t="shared" si="746"/>
        <v>0</v>
      </c>
      <c r="X3617" s="18" t="s">
        <v>146</v>
      </c>
      <c r="Y3617" s="18">
        <v>0</v>
      </c>
      <c r="Z3617" s="23">
        <f t="shared" si="747"/>
        <v>0</v>
      </c>
      <c r="AA3617" s="20" t="s">
        <v>146</v>
      </c>
      <c r="AB3617" s="20">
        <v>0</v>
      </c>
      <c r="AC3617" s="24">
        <f t="shared" si="748"/>
        <v>0</v>
      </c>
      <c r="AD3617" s="18" t="s">
        <v>146</v>
      </c>
      <c r="AE3617" s="18">
        <v>0</v>
      </c>
      <c r="AF3617" s="18">
        <f t="shared" si="749"/>
        <v>0</v>
      </c>
      <c r="AG3617" s="19" t="s">
        <v>146</v>
      </c>
      <c r="AH3617" s="19">
        <v>0</v>
      </c>
      <c r="AI3617" s="19">
        <f t="shared" si="750"/>
        <v>0</v>
      </c>
      <c r="AJ3617" s="18" t="s">
        <v>146</v>
      </c>
      <c r="AK3617" s="18">
        <v>0</v>
      </c>
      <c r="AL3617" s="18">
        <f t="shared" si="751"/>
        <v>0</v>
      </c>
      <c r="AM3617" s="19" t="s">
        <v>146</v>
      </c>
      <c r="AN3617" s="19">
        <v>0</v>
      </c>
      <c r="AO3617" s="19">
        <f t="shared" si="752"/>
        <v>0</v>
      </c>
      <c r="AP3617" s="18" t="s">
        <v>146</v>
      </c>
      <c r="AQ3617" s="18">
        <v>0</v>
      </c>
      <c r="AR3617" s="18">
        <f t="shared" si="753"/>
        <v>0</v>
      </c>
      <c r="AS3617" s="20" t="s">
        <v>146</v>
      </c>
      <c r="AT3617" s="20">
        <v>0</v>
      </c>
      <c r="AU3617" s="16">
        <f t="shared" si="754"/>
        <v>0</v>
      </c>
    </row>
    <row r="3618" spans="1:47" x14ac:dyDescent="0.2">
      <c r="A3618" s="16">
        <v>3615</v>
      </c>
      <c r="B3618" s="16">
        <v>1148.91395397935</v>
      </c>
      <c r="C3618" s="17">
        <v>7.3081166666666597</v>
      </c>
      <c r="F3618" s="18" t="s">
        <v>146</v>
      </c>
      <c r="G3618" s="18">
        <v>0</v>
      </c>
      <c r="I3618" s="19" t="s">
        <v>146</v>
      </c>
      <c r="J3618" s="19">
        <v>0</v>
      </c>
      <c r="K3618" s="19">
        <f t="shared" si="742"/>
        <v>0</v>
      </c>
      <c r="L3618" s="18" t="s">
        <v>146</v>
      </c>
      <c r="M3618" s="18">
        <v>0</v>
      </c>
      <c r="N3618" s="18">
        <f t="shared" si="743"/>
        <v>0</v>
      </c>
      <c r="O3618" s="19" t="s">
        <v>145</v>
      </c>
      <c r="P3618" s="19">
        <v>31702.363785714198</v>
      </c>
      <c r="Q3618" s="19">
        <f t="shared" si="744"/>
        <v>7620.7605254120663</v>
      </c>
      <c r="R3618" s="18" t="s">
        <v>146</v>
      </c>
      <c r="S3618" s="18">
        <v>0</v>
      </c>
      <c r="T3618" s="18">
        <f t="shared" si="745"/>
        <v>0</v>
      </c>
      <c r="U3618" s="20" t="s">
        <v>146</v>
      </c>
      <c r="V3618" s="20">
        <v>0</v>
      </c>
      <c r="W3618" s="20">
        <f t="shared" si="746"/>
        <v>0</v>
      </c>
      <c r="X3618" s="18" t="s">
        <v>146</v>
      </c>
      <c r="Y3618" s="18">
        <v>0</v>
      </c>
      <c r="Z3618" s="23">
        <f t="shared" si="747"/>
        <v>0</v>
      </c>
      <c r="AA3618" s="20" t="s">
        <v>146</v>
      </c>
      <c r="AB3618" s="20">
        <v>0</v>
      </c>
      <c r="AC3618" s="24">
        <f t="shared" si="748"/>
        <v>0</v>
      </c>
      <c r="AD3618" s="18" t="s">
        <v>146</v>
      </c>
      <c r="AE3618" s="18">
        <v>0</v>
      </c>
      <c r="AF3618" s="18">
        <f t="shared" si="749"/>
        <v>0</v>
      </c>
      <c r="AG3618" s="19" t="s">
        <v>146</v>
      </c>
      <c r="AH3618" s="19">
        <v>0</v>
      </c>
      <c r="AI3618" s="19">
        <f t="shared" si="750"/>
        <v>0</v>
      </c>
      <c r="AJ3618" s="18" t="s">
        <v>146</v>
      </c>
      <c r="AK3618" s="18">
        <v>0</v>
      </c>
      <c r="AL3618" s="18">
        <f t="shared" si="751"/>
        <v>0</v>
      </c>
      <c r="AM3618" s="19" t="s">
        <v>146</v>
      </c>
      <c r="AN3618" s="19">
        <v>0</v>
      </c>
      <c r="AO3618" s="19">
        <f t="shared" si="752"/>
        <v>0</v>
      </c>
      <c r="AP3618" s="18" t="s">
        <v>146</v>
      </c>
      <c r="AQ3618" s="18">
        <v>0</v>
      </c>
      <c r="AR3618" s="18">
        <f t="shared" si="753"/>
        <v>0</v>
      </c>
      <c r="AS3618" s="20" t="s">
        <v>146</v>
      </c>
      <c r="AT3618" s="20">
        <v>0</v>
      </c>
      <c r="AU3618" s="16">
        <f t="shared" si="754"/>
        <v>0</v>
      </c>
    </row>
    <row r="3619" spans="1:47" x14ac:dyDescent="0.2">
      <c r="A3619" s="16">
        <v>3616</v>
      </c>
      <c r="B3619" s="16">
        <v>982.43408203125</v>
      </c>
      <c r="C3619" s="17">
        <v>7.1192666666666602</v>
      </c>
      <c r="F3619" s="18" t="s">
        <v>146</v>
      </c>
      <c r="G3619" s="18">
        <v>0</v>
      </c>
      <c r="I3619" s="19" t="s">
        <v>146</v>
      </c>
      <c r="J3619" s="19">
        <v>0</v>
      </c>
      <c r="K3619" s="19">
        <f t="shared" si="742"/>
        <v>0</v>
      </c>
      <c r="L3619" s="18" t="s">
        <v>146</v>
      </c>
      <c r="M3619" s="18">
        <v>0</v>
      </c>
      <c r="N3619" s="18">
        <f t="shared" si="743"/>
        <v>0</v>
      </c>
      <c r="O3619" s="19" t="s">
        <v>145</v>
      </c>
      <c r="P3619" s="19">
        <v>35303.932385714303</v>
      </c>
      <c r="Q3619" s="19">
        <f t="shared" si="744"/>
        <v>8486.5222081043994</v>
      </c>
      <c r="R3619" s="18" t="s">
        <v>146</v>
      </c>
      <c r="S3619" s="18">
        <v>0</v>
      </c>
      <c r="T3619" s="18">
        <f t="shared" si="745"/>
        <v>0</v>
      </c>
      <c r="U3619" s="20" t="s">
        <v>146</v>
      </c>
      <c r="V3619" s="20">
        <v>0</v>
      </c>
      <c r="W3619" s="20">
        <f t="shared" si="746"/>
        <v>0</v>
      </c>
      <c r="X3619" s="18" t="s">
        <v>146</v>
      </c>
      <c r="Y3619" s="18">
        <v>0</v>
      </c>
      <c r="Z3619" s="23">
        <f t="shared" si="747"/>
        <v>0</v>
      </c>
      <c r="AA3619" s="20" t="s">
        <v>146</v>
      </c>
      <c r="AB3619" s="20">
        <v>0</v>
      </c>
      <c r="AC3619" s="24">
        <f t="shared" si="748"/>
        <v>0</v>
      </c>
      <c r="AD3619" s="18" t="s">
        <v>146</v>
      </c>
      <c r="AE3619" s="18">
        <v>0</v>
      </c>
      <c r="AF3619" s="18">
        <f t="shared" si="749"/>
        <v>0</v>
      </c>
      <c r="AG3619" s="19" t="s">
        <v>146</v>
      </c>
      <c r="AH3619" s="19">
        <v>0</v>
      </c>
      <c r="AI3619" s="19">
        <f t="shared" si="750"/>
        <v>0</v>
      </c>
      <c r="AJ3619" s="18" t="s">
        <v>146</v>
      </c>
      <c r="AK3619" s="18">
        <v>0</v>
      </c>
      <c r="AL3619" s="18">
        <f t="shared" si="751"/>
        <v>0</v>
      </c>
      <c r="AM3619" s="19" t="s">
        <v>146</v>
      </c>
      <c r="AN3619" s="19">
        <v>0</v>
      </c>
      <c r="AO3619" s="19">
        <f t="shared" si="752"/>
        <v>0</v>
      </c>
      <c r="AP3619" s="18" t="s">
        <v>146</v>
      </c>
      <c r="AQ3619" s="18">
        <v>0</v>
      </c>
      <c r="AR3619" s="18">
        <f t="shared" si="753"/>
        <v>0</v>
      </c>
      <c r="AS3619" s="20" t="s">
        <v>146</v>
      </c>
      <c r="AT3619" s="20">
        <v>0</v>
      </c>
      <c r="AU3619" s="16">
        <f t="shared" si="754"/>
        <v>0</v>
      </c>
    </row>
    <row r="3620" spans="1:47" x14ac:dyDescent="0.2">
      <c r="A3620" s="16">
        <v>3617</v>
      </c>
      <c r="B3620" s="16">
        <v>411.78549194335898</v>
      </c>
      <c r="C3620" s="17">
        <v>2.8072833333333298</v>
      </c>
      <c r="F3620" s="18" t="s">
        <v>146</v>
      </c>
      <c r="G3620" s="18">
        <v>0</v>
      </c>
      <c r="I3620" s="19" t="s">
        <v>146</v>
      </c>
      <c r="J3620" s="19">
        <v>0</v>
      </c>
      <c r="K3620" s="19">
        <f t="shared" si="742"/>
        <v>0</v>
      </c>
      <c r="L3620" s="18" t="s">
        <v>146</v>
      </c>
      <c r="M3620" s="18">
        <v>0</v>
      </c>
      <c r="N3620" s="18">
        <f t="shared" si="743"/>
        <v>0</v>
      </c>
      <c r="O3620" s="19" t="s">
        <v>145</v>
      </c>
      <c r="P3620" s="19">
        <v>34045.187185714298</v>
      </c>
      <c r="Q3620" s="19">
        <f t="shared" si="744"/>
        <v>8183.9392273351677</v>
      </c>
      <c r="R3620" s="18" t="s">
        <v>146</v>
      </c>
      <c r="S3620" s="18">
        <v>0</v>
      </c>
      <c r="T3620" s="18">
        <f t="shared" si="745"/>
        <v>0</v>
      </c>
      <c r="U3620" s="20" t="s">
        <v>146</v>
      </c>
      <c r="V3620" s="20">
        <v>0</v>
      </c>
      <c r="W3620" s="20">
        <f t="shared" si="746"/>
        <v>0</v>
      </c>
      <c r="X3620" s="18" t="s">
        <v>146</v>
      </c>
      <c r="Y3620" s="18">
        <v>0</v>
      </c>
      <c r="Z3620" s="23">
        <f t="shared" si="747"/>
        <v>0</v>
      </c>
      <c r="AA3620" s="20" t="s">
        <v>146</v>
      </c>
      <c r="AB3620" s="20">
        <v>0</v>
      </c>
      <c r="AC3620" s="24">
        <f t="shared" si="748"/>
        <v>0</v>
      </c>
      <c r="AD3620" s="18" t="s">
        <v>146</v>
      </c>
      <c r="AE3620" s="18">
        <v>0</v>
      </c>
      <c r="AF3620" s="18">
        <f t="shared" si="749"/>
        <v>0</v>
      </c>
      <c r="AG3620" s="19" t="s">
        <v>146</v>
      </c>
      <c r="AH3620" s="19">
        <v>0</v>
      </c>
      <c r="AI3620" s="19">
        <f t="shared" si="750"/>
        <v>0</v>
      </c>
      <c r="AJ3620" s="18" t="s">
        <v>146</v>
      </c>
      <c r="AK3620" s="18">
        <v>0</v>
      </c>
      <c r="AL3620" s="18">
        <f t="shared" si="751"/>
        <v>0</v>
      </c>
      <c r="AM3620" s="19" t="s">
        <v>146</v>
      </c>
      <c r="AN3620" s="19">
        <v>0</v>
      </c>
      <c r="AO3620" s="19">
        <f t="shared" si="752"/>
        <v>0</v>
      </c>
      <c r="AP3620" s="18" t="s">
        <v>146</v>
      </c>
      <c r="AQ3620" s="18">
        <v>0</v>
      </c>
      <c r="AR3620" s="18">
        <f t="shared" si="753"/>
        <v>0</v>
      </c>
      <c r="AS3620" s="20" t="s">
        <v>146</v>
      </c>
      <c r="AT3620" s="20">
        <v>0</v>
      </c>
      <c r="AU3620" s="16">
        <f t="shared" si="754"/>
        <v>0</v>
      </c>
    </row>
    <row r="3621" spans="1:47" x14ac:dyDescent="0.2">
      <c r="A3621" s="16">
        <v>3618</v>
      </c>
      <c r="B3621" s="16">
        <v>852.25248935592901</v>
      </c>
      <c r="C3621" s="17">
        <v>5.4592999999999998</v>
      </c>
      <c r="F3621" s="18" t="s">
        <v>146</v>
      </c>
      <c r="G3621" s="18">
        <v>0</v>
      </c>
      <c r="I3621" s="19" t="s">
        <v>146</v>
      </c>
      <c r="J3621" s="19">
        <v>0</v>
      </c>
      <c r="K3621" s="19">
        <f t="shared" si="742"/>
        <v>0</v>
      </c>
      <c r="L3621" s="18" t="s">
        <v>146</v>
      </c>
      <c r="M3621" s="18">
        <v>0</v>
      </c>
      <c r="N3621" s="18">
        <f t="shared" si="743"/>
        <v>0</v>
      </c>
      <c r="O3621" s="19" t="s">
        <v>145</v>
      </c>
      <c r="P3621" s="19">
        <v>24206.0020714286</v>
      </c>
      <c r="Q3621" s="19">
        <f t="shared" si="744"/>
        <v>5818.7504979395671</v>
      </c>
      <c r="R3621" s="18" t="s">
        <v>146</v>
      </c>
      <c r="S3621" s="18">
        <v>0</v>
      </c>
      <c r="T3621" s="18">
        <f t="shared" si="745"/>
        <v>0</v>
      </c>
      <c r="U3621" s="20" t="s">
        <v>146</v>
      </c>
      <c r="V3621" s="20">
        <v>0</v>
      </c>
      <c r="W3621" s="20">
        <f t="shared" si="746"/>
        <v>0</v>
      </c>
      <c r="X3621" s="18" t="s">
        <v>146</v>
      </c>
      <c r="Y3621" s="18">
        <v>0</v>
      </c>
      <c r="Z3621" s="23">
        <f t="shared" si="747"/>
        <v>0</v>
      </c>
      <c r="AA3621" s="20" t="s">
        <v>146</v>
      </c>
      <c r="AB3621" s="20">
        <v>0</v>
      </c>
      <c r="AC3621" s="24">
        <f t="shared" si="748"/>
        <v>0</v>
      </c>
      <c r="AD3621" s="18" t="s">
        <v>146</v>
      </c>
      <c r="AE3621" s="18">
        <v>0</v>
      </c>
      <c r="AF3621" s="18">
        <f t="shared" si="749"/>
        <v>0</v>
      </c>
      <c r="AG3621" s="19" t="s">
        <v>146</v>
      </c>
      <c r="AH3621" s="19">
        <v>0</v>
      </c>
      <c r="AI3621" s="19">
        <f t="shared" si="750"/>
        <v>0</v>
      </c>
      <c r="AJ3621" s="18" t="s">
        <v>146</v>
      </c>
      <c r="AK3621" s="18">
        <v>0</v>
      </c>
      <c r="AL3621" s="18">
        <f t="shared" si="751"/>
        <v>0</v>
      </c>
      <c r="AM3621" s="19" t="s">
        <v>146</v>
      </c>
      <c r="AN3621" s="19">
        <v>0</v>
      </c>
      <c r="AO3621" s="19">
        <f t="shared" si="752"/>
        <v>0</v>
      </c>
      <c r="AP3621" s="18" t="s">
        <v>146</v>
      </c>
      <c r="AQ3621" s="18">
        <v>0</v>
      </c>
      <c r="AR3621" s="18">
        <f t="shared" si="753"/>
        <v>0</v>
      </c>
      <c r="AS3621" s="20" t="s">
        <v>146</v>
      </c>
      <c r="AT3621" s="20">
        <v>0</v>
      </c>
      <c r="AU3621" s="16">
        <f t="shared" si="754"/>
        <v>0</v>
      </c>
    </row>
    <row r="3622" spans="1:47" x14ac:dyDescent="0.2">
      <c r="A3622" s="16">
        <v>3619</v>
      </c>
      <c r="B3622" s="16">
        <v>543.71142578125</v>
      </c>
      <c r="C3622" s="17">
        <v>1.5246833333333301</v>
      </c>
      <c r="F3622" s="18" t="s">
        <v>146</v>
      </c>
      <c r="G3622" s="18">
        <v>0</v>
      </c>
      <c r="I3622" s="19" t="s">
        <v>146</v>
      </c>
      <c r="J3622" s="19">
        <v>0</v>
      </c>
      <c r="K3622" s="19">
        <f t="shared" si="742"/>
        <v>0</v>
      </c>
      <c r="L3622" s="18" t="s">
        <v>146</v>
      </c>
      <c r="M3622" s="18">
        <v>0</v>
      </c>
      <c r="N3622" s="18">
        <f t="shared" si="743"/>
        <v>0</v>
      </c>
      <c r="O3622" s="19" t="s">
        <v>145</v>
      </c>
      <c r="P3622" s="19">
        <v>19709.201342857101</v>
      </c>
      <c r="Q3622" s="19">
        <f t="shared" si="744"/>
        <v>4737.7887843406488</v>
      </c>
      <c r="R3622" s="18" t="s">
        <v>146</v>
      </c>
      <c r="S3622" s="18">
        <v>0</v>
      </c>
      <c r="T3622" s="18">
        <f t="shared" si="745"/>
        <v>0</v>
      </c>
      <c r="U3622" s="20" t="s">
        <v>146</v>
      </c>
      <c r="V3622" s="20">
        <v>0</v>
      </c>
      <c r="W3622" s="20">
        <f t="shared" si="746"/>
        <v>0</v>
      </c>
      <c r="X3622" s="18" t="s">
        <v>146</v>
      </c>
      <c r="Y3622" s="18">
        <v>0</v>
      </c>
      <c r="Z3622" s="23">
        <f t="shared" si="747"/>
        <v>0</v>
      </c>
      <c r="AA3622" s="20" t="s">
        <v>146</v>
      </c>
      <c r="AB3622" s="20">
        <v>0</v>
      </c>
      <c r="AC3622" s="24">
        <f t="shared" si="748"/>
        <v>0</v>
      </c>
      <c r="AD3622" s="18" t="s">
        <v>146</v>
      </c>
      <c r="AE3622" s="18">
        <v>0</v>
      </c>
      <c r="AF3622" s="18">
        <f t="shared" si="749"/>
        <v>0</v>
      </c>
      <c r="AG3622" s="19" t="s">
        <v>146</v>
      </c>
      <c r="AH3622" s="19">
        <v>0</v>
      </c>
      <c r="AI3622" s="19">
        <f t="shared" si="750"/>
        <v>0</v>
      </c>
      <c r="AJ3622" s="18" t="s">
        <v>146</v>
      </c>
      <c r="AK3622" s="18">
        <v>0</v>
      </c>
      <c r="AL3622" s="18">
        <f t="shared" si="751"/>
        <v>0</v>
      </c>
      <c r="AM3622" s="19" t="s">
        <v>146</v>
      </c>
      <c r="AN3622" s="19">
        <v>0</v>
      </c>
      <c r="AO3622" s="19">
        <f t="shared" si="752"/>
        <v>0</v>
      </c>
      <c r="AP3622" s="18" t="s">
        <v>146</v>
      </c>
      <c r="AQ3622" s="18">
        <v>0</v>
      </c>
      <c r="AR3622" s="18">
        <f t="shared" si="753"/>
        <v>0</v>
      </c>
      <c r="AS3622" s="20" t="s">
        <v>146</v>
      </c>
      <c r="AT3622" s="20">
        <v>0</v>
      </c>
      <c r="AU3622" s="16">
        <f t="shared" si="754"/>
        <v>0</v>
      </c>
    </row>
    <row r="3623" spans="1:47" x14ac:dyDescent="0.2">
      <c r="A3623" s="16">
        <v>3620</v>
      </c>
      <c r="B3623" s="16">
        <v>1124.4788478999401</v>
      </c>
      <c r="C3623" s="17">
        <v>14.306649999999999</v>
      </c>
      <c r="F3623" s="18" t="s">
        <v>146</v>
      </c>
      <c r="G3623" s="18">
        <v>0</v>
      </c>
      <c r="I3623" s="19" t="s">
        <v>146</v>
      </c>
      <c r="J3623" s="19">
        <v>0</v>
      </c>
      <c r="K3623" s="19">
        <f t="shared" si="742"/>
        <v>0</v>
      </c>
      <c r="L3623" s="18" t="s">
        <v>146</v>
      </c>
      <c r="M3623" s="18">
        <v>0</v>
      </c>
      <c r="N3623" s="18">
        <f t="shared" si="743"/>
        <v>0</v>
      </c>
      <c r="O3623" s="19" t="s">
        <v>145</v>
      </c>
      <c r="P3623" s="19">
        <v>34948.470357142804</v>
      </c>
      <c r="Q3623" s="19">
        <f t="shared" si="744"/>
        <v>8401.0746050824037</v>
      </c>
      <c r="R3623" s="18" t="s">
        <v>146</v>
      </c>
      <c r="S3623" s="18">
        <v>0</v>
      </c>
      <c r="T3623" s="18">
        <f t="shared" si="745"/>
        <v>0</v>
      </c>
      <c r="U3623" s="20" t="s">
        <v>146</v>
      </c>
      <c r="V3623" s="20">
        <v>0</v>
      </c>
      <c r="W3623" s="20">
        <f t="shared" si="746"/>
        <v>0</v>
      </c>
      <c r="X3623" s="18" t="s">
        <v>146</v>
      </c>
      <c r="Y3623" s="18">
        <v>0</v>
      </c>
      <c r="Z3623" s="23">
        <f t="shared" si="747"/>
        <v>0</v>
      </c>
      <c r="AA3623" s="20" t="s">
        <v>146</v>
      </c>
      <c r="AB3623" s="20">
        <v>0</v>
      </c>
      <c r="AC3623" s="24">
        <f t="shared" si="748"/>
        <v>0</v>
      </c>
      <c r="AD3623" s="18" t="s">
        <v>146</v>
      </c>
      <c r="AE3623" s="18">
        <v>0</v>
      </c>
      <c r="AF3623" s="18">
        <f t="shared" si="749"/>
        <v>0</v>
      </c>
      <c r="AG3623" s="19" t="s">
        <v>146</v>
      </c>
      <c r="AH3623" s="19">
        <v>0</v>
      </c>
      <c r="AI3623" s="19">
        <f t="shared" si="750"/>
        <v>0</v>
      </c>
      <c r="AJ3623" s="18" t="s">
        <v>146</v>
      </c>
      <c r="AK3623" s="18">
        <v>0</v>
      </c>
      <c r="AL3623" s="18">
        <f t="shared" si="751"/>
        <v>0</v>
      </c>
      <c r="AM3623" s="19" t="s">
        <v>146</v>
      </c>
      <c r="AN3623" s="19">
        <v>0</v>
      </c>
      <c r="AO3623" s="19">
        <f t="shared" si="752"/>
        <v>0</v>
      </c>
      <c r="AP3623" s="18" t="s">
        <v>146</v>
      </c>
      <c r="AQ3623" s="18">
        <v>0</v>
      </c>
      <c r="AR3623" s="18">
        <f t="shared" si="753"/>
        <v>0</v>
      </c>
      <c r="AS3623" s="20" t="s">
        <v>146</v>
      </c>
      <c r="AT3623" s="20">
        <v>0</v>
      </c>
      <c r="AU3623" s="16">
        <f t="shared" si="754"/>
        <v>0</v>
      </c>
    </row>
    <row r="3624" spans="1:47" x14ac:dyDescent="0.2">
      <c r="A3624" s="16">
        <v>3621</v>
      </c>
      <c r="B3624" s="16">
        <v>961.83842914261595</v>
      </c>
      <c r="C3624" s="17">
        <v>19.354499999999899</v>
      </c>
      <c r="D3624" s="16" t="s">
        <v>3499</v>
      </c>
      <c r="E3624" s="16" t="s">
        <v>3499</v>
      </c>
      <c r="F3624" s="18" t="s">
        <v>146</v>
      </c>
      <c r="G3624" s="18">
        <v>0</v>
      </c>
      <c r="I3624" s="19" t="s">
        <v>146</v>
      </c>
      <c r="J3624" s="19">
        <v>0</v>
      </c>
      <c r="K3624" s="19">
        <f t="shared" si="742"/>
        <v>0</v>
      </c>
      <c r="L3624" s="18" t="s">
        <v>146</v>
      </c>
      <c r="M3624" s="18">
        <v>0</v>
      </c>
      <c r="N3624" s="18">
        <f t="shared" si="743"/>
        <v>0</v>
      </c>
      <c r="O3624" s="19" t="s">
        <v>145</v>
      </c>
      <c r="P3624" s="19">
        <v>39151.136428570899</v>
      </c>
      <c r="Q3624" s="19">
        <f t="shared" si="744"/>
        <v>9411.3308722526199</v>
      </c>
      <c r="R3624" s="18" t="s">
        <v>146</v>
      </c>
      <c r="S3624" s="18">
        <v>0</v>
      </c>
      <c r="T3624" s="18">
        <f t="shared" si="745"/>
        <v>0</v>
      </c>
      <c r="U3624" s="20" t="s">
        <v>146</v>
      </c>
      <c r="V3624" s="20">
        <v>0</v>
      </c>
      <c r="W3624" s="20">
        <f t="shared" si="746"/>
        <v>0</v>
      </c>
      <c r="X3624" s="18" t="s">
        <v>146</v>
      </c>
      <c r="Y3624" s="18">
        <v>0</v>
      </c>
      <c r="Z3624" s="23">
        <f t="shared" si="747"/>
        <v>0</v>
      </c>
      <c r="AA3624" s="20" t="s">
        <v>146</v>
      </c>
      <c r="AB3624" s="20">
        <v>0</v>
      </c>
      <c r="AC3624" s="24">
        <f t="shared" si="748"/>
        <v>0</v>
      </c>
      <c r="AD3624" s="18" t="s">
        <v>146</v>
      </c>
      <c r="AE3624" s="18">
        <v>0</v>
      </c>
      <c r="AF3624" s="18">
        <f t="shared" si="749"/>
        <v>0</v>
      </c>
      <c r="AG3624" s="19" t="s">
        <v>146</v>
      </c>
      <c r="AH3624" s="19">
        <v>0</v>
      </c>
      <c r="AI3624" s="19">
        <f t="shared" si="750"/>
        <v>0</v>
      </c>
      <c r="AJ3624" s="18" t="s">
        <v>146</v>
      </c>
      <c r="AK3624" s="18">
        <v>0</v>
      </c>
      <c r="AL3624" s="18">
        <f t="shared" si="751"/>
        <v>0</v>
      </c>
      <c r="AM3624" s="19" t="s">
        <v>146</v>
      </c>
      <c r="AN3624" s="19">
        <v>0</v>
      </c>
      <c r="AO3624" s="19">
        <f t="shared" si="752"/>
        <v>0</v>
      </c>
      <c r="AP3624" s="18" t="s">
        <v>146</v>
      </c>
      <c r="AQ3624" s="18">
        <v>0</v>
      </c>
      <c r="AR3624" s="18">
        <f t="shared" si="753"/>
        <v>0</v>
      </c>
      <c r="AS3624" s="20" t="s">
        <v>146</v>
      </c>
      <c r="AT3624" s="20">
        <v>0</v>
      </c>
      <c r="AU3624" s="16">
        <f t="shared" si="754"/>
        <v>0</v>
      </c>
    </row>
    <row r="3625" spans="1:47" x14ac:dyDescent="0.2">
      <c r="A3625" s="16">
        <v>3622</v>
      </c>
      <c r="B3625" s="16">
        <v>867.55652418435898</v>
      </c>
      <c r="C3625" s="17">
        <v>1.14699999999999</v>
      </c>
      <c r="D3625" s="16" t="s">
        <v>3500</v>
      </c>
      <c r="E3625" s="16" t="s">
        <v>3501</v>
      </c>
      <c r="F3625" s="18" t="s">
        <v>146</v>
      </c>
      <c r="G3625" s="18">
        <v>0</v>
      </c>
      <c r="I3625" s="19" t="s">
        <v>146</v>
      </c>
      <c r="J3625" s="19">
        <v>0</v>
      </c>
      <c r="K3625" s="19">
        <f t="shared" si="742"/>
        <v>0</v>
      </c>
      <c r="L3625" s="18" t="s">
        <v>146</v>
      </c>
      <c r="M3625" s="18">
        <v>0</v>
      </c>
      <c r="N3625" s="18">
        <f t="shared" si="743"/>
        <v>0</v>
      </c>
      <c r="O3625" s="19" t="s">
        <v>145</v>
      </c>
      <c r="P3625" s="19">
        <v>26808.346028571399</v>
      </c>
      <c r="Q3625" s="19">
        <f t="shared" si="744"/>
        <v>6444.3139491758166</v>
      </c>
      <c r="R3625" s="18" t="s">
        <v>146</v>
      </c>
      <c r="S3625" s="18">
        <v>0</v>
      </c>
      <c r="T3625" s="18">
        <f t="shared" si="745"/>
        <v>0</v>
      </c>
      <c r="U3625" s="20" t="s">
        <v>146</v>
      </c>
      <c r="V3625" s="20">
        <v>0</v>
      </c>
      <c r="W3625" s="20">
        <f t="shared" si="746"/>
        <v>0</v>
      </c>
      <c r="X3625" s="18" t="s">
        <v>146</v>
      </c>
      <c r="Y3625" s="18">
        <v>0</v>
      </c>
      <c r="Z3625" s="23">
        <f t="shared" si="747"/>
        <v>0</v>
      </c>
      <c r="AA3625" s="20" t="s">
        <v>146</v>
      </c>
      <c r="AB3625" s="20">
        <v>0</v>
      </c>
      <c r="AC3625" s="24">
        <f t="shared" si="748"/>
        <v>0</v>
      </c>
      <c r="AD3625" s="18" t="s">
        <v>146</v>
      </c>
      <c r="AE3625" s="18">
        <v>0</v>
      </c>
      <c r="AF3625" s="18">
        <f t="shared" si="749"/>
        <v>0</v>
      </c>
      <c r="AG3625" s="19" t="s">
        <v>146</v>
      </c>
      <c r="AH3625" s="19">
        <v>0</v>
      </c>
      <c r="AI3625" s="19">
        <f t="shared" si="750"/>
        <v>0</v>
      </c>
      <c r="AJ3625" s="18" t="s">
        <v>146</v>
      </c>
      <c r="AK3625" s="18">
        <v>0</v>
      </c>
      <c r="AL3625" s="18">
        <f t="shared" si="751"/>
        <v>0</v>
      </c>
      <c r="AM3625" s="19" t="s">
        <v>146</v>
      </c>
      <c r="AN3625" s="19">
        <v>0</v>
      </c>
      <c r="AO3625" s="19">
        <f t="shared" si="752"/>
        <v>0</v>
      </c>
      <c r="AP3625" s="18" t="s">
        <v>146</v>
      </c>
      <c r="AQ3625" s="18">
        <v>0</v>
      </c>
      <c r="AR3625" s="18">
        <f t="shared" si="753"/>
        <v>0</v>
      </c>
      <c r="AS3625" s="20" t="s">
        <v>146</v>
      </c>
      <c r="AT3625" s="20">
        <v>0</v>
      </c>
      <c r="AU3625" s="16">
        <f t="shared" si="754"/>
        <v>0</v>
      </c>
    </row>
    <row r="3626" spans="1:47" x14ac:dyDescent="0.2">
      <c r="A3626" s="16">
        <v>3623</v>
      </c>
      <c r="B3626" s="16">
        <v>909.5591014913</v>
      </c>
      <c r="C3626" s="17">
        <v>1.07938333333333</v>
      </c>
      <c r="D3626" s="16" t="s">
        <v>901</v>
      </c>
      <c r="E3626" s="16" t="s">
        <v>3502</v>
      </c>
      <c r="F3626" s="18" t="s">
        <v>146</v>
      </c>
      <c r="G3626" s="18">
        <v>0</v>
      </c>
      <c r="I3626" s="19" t="s">
        <v>146</v>
      </c>
      <c r="J3626" s="19">
        <v>0</v>
      </c>
      <c r="K3626" s="19">
        <f t="shared" si="742"/>
        <v>0</v>
      </c>
      <c r="L3626" s="18" t="s">
        <v>146</v>
      </c>
      <c r="M3626" s="18">
        <v>0</v>
      </c>
      <c r="N3626" s="18">
        <f t="shared" si="743"/>
        <v>0</v>
      </c>
      <c r="O3626" s="19" t="s">
        <v>145</v>
      </c>
      <c r="P3626" s="19">
        <v>35455.961614285698</v>
      </c>
      <c r="Q3626" s="19">
        <f t="shared" si="744"/>
        <v>8523.0676957417545</v>
      </c>
      <c r="R3626" s="18" t="s">
        <v>146</v>
      </c>
      <c r="S3626" s="18">
        <v>0</v>
      </c>
      <c r="T3626" s="18">
        <f t="shared" si="745"/>
        <v>0</v>
      </c>
      <c r="U3626" s="20" t="s">
        <v>146</v>
      </c>
      <c r="V3626" s="20">
        <v>0</v>
      </c>
      <c r="W3626" s="20">
        <f t="shared" si="746"/>
        <v>0</v>
      </c>
      <c r="X3626" s="18" t="s">
        <v>146</v>
      </c>
      <c r="Y3626" s="18">
        <v>0</v>
      </c>
      <c r="Z3626" s="23">
        <f t="shared" si="747"/>
        <v>0</v>
      </c>
      <c r="AA3626" s="20" t="s">
        <v>146</v>
      </c>
      <c r="AB3626" s="20">
        <v>0</v>
      </c>
      <c r="AC3626" s="24">
        <f t="shared" si="748"/>
        <v>0</v>
      </c>
      <c r="AD3626" s="18" t="s">
        <v>146</v>
      </c>
      <c r="AE3626" s="18">
        <v>0</v>
      </c>
      <c r="AF3626" s="18">
        <f t="shared" si="749"/>
        <v>0</v>
      </c>
      <c r="AG3626" s="19" t="s">
        <v>146</v>
      </c>
      <c r="AH3626" s="19">
        <v>0</v>
      </c>
      <c r="AI3626" s="19">
        <f t="shared" si="750"/>
        <v>0</v>
      </c>
      <c r="AJ3626" s="18" t="s">
        <v>146</v>
      </c>
      <c r="AK3626" s="18">
        <v>0</v>
      </c>
      <c r="AL3626" s="18">
        <f t="shared" si="751"/>
        <v>0</v>
      </c>
      <c r="AM3626" s="19" t="s">
        <v>146</v>
      </c>
      <c r="AN3626" s="19">
        <v>0</v>
      </c>
      <c r="AO3626" s="19">
        <f t="shared" si="752"/>
        <v>0</v>
      </c>
      <c r="AP3626" s="18" t="s">
        <v>146</v>
      </c>
      <c r="AQ3626" s="18">
        <v>0</v>
      </c>
      <c r="AR3626" s="18">
        <f t="shared" si="753"/>
        <v>0</v>
      </c>
      <c r="AS3626" s="20" t="s">
        <v>146</v>
      </c>
      <c r="AT3626" s="20">
        <v>0</v>
      </c>
      <c r="AU3626" s="16">
        <f t="shared" si="754"/>
        <v>0</v>
      </c>
    </row>
    <row r="3627" spans="1:47" x14ac:dyDescent="0.2">
      <c r="A3627" s="16">
        <v>3624</v>
      </c>
      <c r="B3627" s="16">
        <v>386.76141357421801</v>
      </c>
      <c r="C3627" s="17">
        <v>7.82131666666666</v>
      </c>
      <c r="F3627" s="18" t="s">
        <v>146</v>
      </c>
      <c r="G3627" s="18">
        <v>0</v>
      </c>
      <c r="I3627" s="19" t="s">
        <v>146</v>
      </c>
      <c r="J3627" s="19">
        <v>0</v>
      </c>
      <c r="K3627" s="19">
        <f t="shared" si="742"/>
        <v>0</v>
      </c>
      <c r="L3627" s="18" t="s">
        <v>146</v>
      </c>
      <c r="M3627" s="18">
        <v>0</v>
      </c>
      <c r="N3627" s="18">
        <f t="shared" si="743"/>
        <v>0</v>
      </c>
      <c r="O3627" s="19" t="s">
        <v>145</v>
      </c>
      <c r="P3627" s="19">
        <v>34790.227800000001</v>
      </c>
      <c r="Q3627" s="19">
        <f t="shared" si="744"/>
        <v>8363.0355288461542</v>
      </c>
      <c r="R3627" s="18" t="s">
        <v>146</v>
      </c>
      <c r="S3627" s="18">
        <v>0</v>
      </c>
      <c r="T3627" s="18">
        <f t="shared" si="745"/>
        <v>0</v>
      </c>
      <c r="U3627" s="20" t="s">
        <v>146</v>
      </c>
      <c r="V3627" s="20">
        <v>0</v>
      </c>
      <c r="W3627" s="20">
        <f t="shared" si="746"/>
        <v>0</v>
      </c>
      <c r="X3627" s="18" t="s">
        <v>146</v>
      </c>
      <c r="Y3627" s="18">
        <v>0</v>
      </c>
      <c r="Z3627" s="23">
        <f t="shared" si="747"/>
        <v>0</v>
      </c>
      <c r="AA3627" s="20" t="s">
        <v>146</v>
      </c>
      <c r="AB3627" s="20">
        <v>0</v>
      </c>
      <c r="AC3627" s="24">
        <f t="shared" si="748"/>
        <v>0</v>
      </c>
      <c r="AD3627" s="18" t="s">
        <v>146</v>
      </c>
      <c r="AE3627" s="18">
        <v>0</v>
      </c>
      <c r="AF3627" s="18">
        <f t="shared" si="749"/>
        <v>0</v>
      </c>
      <c r="AG3627" s="19" t="s">
        <v>146</v>
      </c>
      <c r="AH3627" s="19">
        <v>0</v>
      </c>
      <c r="AI3627" s="19">
        <f t="shared" si="750"/>
        <v>0</v>
      </c>
      <c r="AJ3627" s="18" t="s">
        <v>146</v>
      </c>
      <c r="AK3627" s="18">
        <v>0</v>
      </c>
      <c r="AL3627" s="18">
        <f t="shared" si="751"/>
        <v>0</v>
      </c>
      <c r="AM3627" s="19" t="s">
        <v>146</v>
      </c>
      <c r="AN3627" s="19">
        <v>0</v>
      </c>
      <c r="AO3627" s="19">
        <f t="shared" si="752"/>
        <v>0</v>
      </c>
      <c r="AP3627" s="18" t="s">
        <v>146</v>
      </c>
      <c r="AQ3627" s="18">
        <v>0</v>
      </c>
      <c r="AR3627" s="18">
        <f t="shared" si="753"/>
        <v>0</v>
      </c>
      <c r="AS3627" s="20" t="s">
        <v>146</v>
      </c>
      <c r="AT3627" s="20">
        <v>0</v>
      </c>
      <c r="AU3627" s="16">
        <f t="shared" si="754"/>
        <v>0</v>
      </c>
    </row>
    <row r="3628" spans="1:47" x14ac:dyDescent="0.2">
      <c r="A3628" s="16">
        <v>3625</v>
      </c>
      <c r="B3628" s="16">
        <v>230.137556468106</v>
      </c>
      <c r="C3628" s="17">
        <v>6.9304333333333297</v>
      </c>
      <c r="D3628" s="16" t="s">
        <v>1116</v>
      </c>
      <c r="E3628" s="16" t="s">
        <v>1117</v>
      </c>
      <c r="F3628" s="18" t="s">
        <v>146</v>
      </c>
      <c r="G3628" s="18">
        <v>0</v>
      </c>
      <c r="I3628" s="19" t="s">
        <v>146</v>
      </c>
      <c r="J3628" s="19">
        <v>0</v>
      </c>
      <c r="K3628" s="19">
        <f t="shared" si="742"/>
        <v>0</v>
      </c>
      <c r="L3628" s="18" t="s">
        <v>146</v>
      </c>
      <c r="M3628" s="18">
        <v>0</v>
      </c>
      <c r="N3628" s="18">
        <f t="shared" si="743"/>
        <v>0</v>
      </c>
      <c r="O3628" s="19" t="s">
        <v>145</v>
      </c>
      <c r="P3628" s="19">
        <v>36597.792099999897</v>
      </c>
      <c r="Q3628" s="19">
        <f t="shared" si="744"/>
        <v>8797.5461778845911</v>
      </c>
      <c r="R3628" s="18" t="s">
        <v>146</v>
      </c>
      <c r="S3628" s="18">
        <v>0</v>
      </c>
      <c r="T3628" s="18">
        <f t="shared" si="745"/>
        <v>0</v>
      </c>
      <c r="U3628" s="20" t="s">
        <v>146</v>
      </c>
      <c r="V3628" s="20">
        <v>0</v>
      </c>
      <c r="W3628" s="20">
        <f t="shared" si="746"/>
        <v>0</v>
      </c>
      <c r="X3628" s="18" t="s">
        <v>146</v>
      </c>
      <c r="Y3628" s="18">
        <v>0</v>
      </c>
      <c r="Z3628" s="23">
        <f t="shared" si="747"/>
        <v>0</v>
      </c>
      <c r="AA3628" s="20" t="s">
        <v>146</v>
      </c>
      <c r="AB3628" s="20">
        <v>0</v>
      </c>
      <c r="AC3628" s="24">
        <f t="shared" si="748"/>
        <v>0</v>
      </c>
      <c r="AD3628" s="18" t="s">
        <v>146</v>
      </c>
      <c r="AE3628" s="18">
        <v>0</v>
      </c>
      <c r="AF3628" s="18">
        <f t="shared" si="749"/>
        <v>0</v>
      </c>
      <c r="AG3628" s="19" t="s">
        <v>146</v>
      </c>
      <c r="AH3628" s="19">
        <v>0</v>
      </c>
      <c r="AI3628" s="19">
        <f t="shared" si="750"/>
        <v>0</v>
      </c>
      <c r="AJ3628" s="18" t="s">
        <v>146</v>
      </c>
      <c r="AK3628" s="18">
        <v>0</v>
      </c>
      <c r="AL3628" s="18">
        <f t="shared" si="751"/>
        <v>0</v>
      </c>
      <c r="AM3628" s="19" t="s">
        <v>146</v>
      </c>
      <c r="AN3628" s="19">
        <v>0</v>
      </c>
      <c r="AO3628" s="19">
        <f t="shared" si="752"/>
        <v>0</v>
      </c>
      <c r="AP3628" s="18" t="s">
        <v>146</v>
      </c>
      <c r="AQ3628" s="18">
        <v>0</v>
      </c>
      <c r="AR3628" s="18">
        <f t="shared" si="753"/>
        <v>0</v>
      </c>
      <c r="AS3628" s="20" t="s">
        <v>146</v>
      </c>
      <c r="AT3628" s="20">
        <v>0</v>
      </c>
      <c r="AU3628" s="16">
        <f t="shared" si="754"/>
        <v>0</v>
      </c>
    </row>
    <row r="3629" spans="1:47" x14ac:dyDescent="0.2">
      <c r="A3629" s="16">
        <v>3626</v>
      </c>
      <c r="B3629" s="16">
        <v>1055.3796495777001</v>
      </c>
      <c r="C3629" s="17">
        <v>19.577166666666599</v>
      </c>
      <c r="F3629" s="18" t="s">
        <v>146</v>
      </c>
      <c r="G3629" s="18">
        <v>0</v>
      </c>
      <c r="I3629" s="19" t="s">
        <v>146</v>
      </c>
      <c r="J3629" s="19">
        <v>0</v>
      </c>
      <c r="K3629" s="19">
        <f t="shared" si="742"/>
        <v>0</v>
      </c>
      <c r="L3629" s="18" t="s">
        <v>146</v>
      </c>
      <c r="M3629" s="18">
        <v>0</v>
      </c>
      <c r="N3629" s="18">
        <f t="shared" si="743"/>
        <v>0</v>
      </c>
      <c r="O3629" s="19" t="s">
        <v>145</v>
      </c>
      <c r="P3629" s="19">
        <v>27203.306000000499</v>
      </c>
      <c r="Q3629" s="19">
        <f t="shared" si="744"/>
        <v>6539.2562500001195</v>
      </c>
      <c r="R3629" s="18" t="s">
        <v>146</v>
      </c>
      <c r="S3629" s="18">
        <v>0</v>
      </c>
      <c r="T3629" s="18">
        <f t="shared" si="745"/>
        <v>0</v>
      </c>
      <c r="U3629" s="20" t="s">
        <v>146</v>
      </c>
      <c r="V3629" s="20">
        <v>0</v>
      </c>
      <c r="W3629" s="20">
        <f t="shared" si="746"/>
        <v>0</v>
      </c>
      <c r="X3629" s="18" t="s">
        <v>146</v>
      </c>
      <c r="Y3629" s="18">
        <v>0</v>
      </c>
      <c r="Z3629" s="23">
        <f t="shared" si="747"/>
        <v>0</v>
      </c>
      <c r="AA3629" s="20" t="s">
        <v>146</v>
      </c>
      <c r="AB3629" s="20">
        <v>0</v>
      </c>
      <c r="AC3629" s="24">
        <f t="shared" si="748"/>
        <v>0</v>
      </c>
      <c r="AD3629" s="18" t="s">
        <v>146</v>
      </c>
      <c r="AE3629" s="18">
        <v>0</v>
      </c>
      <c r="AF3629" s="18">
        <f t="shared" si="749"/>
        <v>0</v>
      </c>
      <c r="AG3629" s="19" t="s">
        <v>146</v>
      </c>
      <c r="AH3629" s="19">
        <v>0</v>
      </c>
      <c r="AI3629" s="19">
        <f t="shared" si="750"/>
        <v>0</v>
      </c>
      <c r="AJ3629" s="18" t="s">
        <v>146</v>
      </c>
      <c r="AK3629" s="18">
        <v>0</v>
      </c>
      <c r="AL3629" s="18">
        <f t="shared" si="751"/>
        <v>0</v>
      </c>
      <c r="AM3629" s="19" t="s">
        <v>146</v>
      </c>
      <c r="AN3629" s="19">
        <v>0</v>
      </c>
      <c r="AO3629" s="19">
        <f t="shared" si="752"/>
        <v>0</v>
      </c>
      <c r="AP3629" s="18" t="s">
        <v>146</v>
      </c>
      <c r="AQ3629" s="18">
        <v>0</v>
      </c>
      <c r="AR3629" s="18">
        <f t="shared" si="753"/>
        <v>0</v>
      </c>
      <c r="AS3629" s="20" t="s">
        <v>146</v>
      </c>
      <c r="AT3629" s="20">
        <v>0</v>
      </c>
      <c r="AU3629" s="16">
        <f t="shared" si="754"/>
        <v>0</v>
      </c>
    </row>
    <row r="3630" spans="1:47" x14ac:dyDescent="0.2">
      <c r="A3630" s="16">
        <v>3627</v>
      </c>
      <c r="B3630" s="16">
        <v>588.77258300781205</v>
      </c>
      <c r="C3630" s="17">
        <v>7.3757333333333301</v>
      </c>
      <c r="F3630" s="18" t="s">
        <v>146</v>
      </c>
      <c r="G3630" s="18">
        <v>0</v>
      </c>
      <c r="I3630" s="19" t="s">
        <v>146</v>
      </c>
      <c r="J3630" s="19">
        <v>0</v>
      </c>
      <c r="K3630" s="19">
        <f t="shared" si="742"/>
        <v>0</v>
      </c>
      <c r="L3630" s="18" t="s">
        <v>146</v>
      </c>
      <c r="M3630" s="18">
        <v>0</v>
      </c>
      <c r="N3630" s="18">
        <f t="shared" si="743"/>
        <v>0</v>
      </c>
      <c r="O3630" s="19" t="s">
        <v>145</v>
      </c>
      <c r="P3630" s="19">
        <v>25134.378171428401</v>
      </c>
      <c r="Q3630" s="19">
        <f t="shared" si="744"/>
        <v>6041.9178296702885</v>
      </c>
      <c r="R3630" s="18" t="s">
        <v>146</v>
      </c>
      <c r="S3630" s="18">
        <v>0</v>
      </c>
      <c r="T3630" s="18">
        <f t="shared" si="745"/>
        <v>0</v>
      </c>
      <c r="U3630" s="20" t="s">
        <v>146</v>
      </c>
      <c r="V3630" s="20">
        <v>0</v>
      </c>
      <c r="W3630" s="20">
        <f t="shared" si="746"/>
        <v>0</v>
      </c>
      <c r="X3630" s="18" t="s">
        <v>146</v>
      </c>
      <c r="Y3630" s="18">
        <v>0</v>
      </c>
      <c r="Z3630" s="23">
        <f t="shared" si="747"/>
        <v>0</v>
      </c>
      <c r="AA3630" s="20" t="s">
        <v>146</v>
      </c>
      <c r="AB3630" s="20">
        <v>0</v>
      </c>
      <c r="AC3630" s="24">
        <f t="shared" si="748"/>
        <v>0</v>
      </c>
      <c r="AD3630" s="18" t="s">
        <v>146</v>
      </c>
      <c r="AE3630" s="18">
        <v>0</v>
      </c>
      <c r="AF3630" s="18">
        <f t="shared" si="749"/>
        <v>0</v>
      </c>
      <c r="AG3630" s="19" t="s">
        <v>146</v>
      </c>
      <c r="AH3630" s="19">
        <v>0</v>
      </c>
      <c r="AI3630" s="19">
        <f t="shared" si="750"/>
        <v>0</v>
      </c>
      <c r="AJ3630" s="18" t="s">
        <v>146</v>
      </c>
      <c r="AK3630" s="18">
        <v>0</v>
      </c>
      <c r="AL3630" s="18">
        <f t="shared" si="751"/>
        <v>0</v>
      </c>
      <c r="AM3630" s="19" t="s">
        <v>146</v>
      </c>
      <c r="AN3630" s="19">
        <v>0</v>
      </c>
      <c r="AO3630" s="19">
        <f t="shared" si="752"/>
        <v>0</v>
      </c>
      <c r="AP3630" s="18" t="s">
        <v>146</v>
      </c>
      <c r="AQ3630" s="18">
        <v>0</v>
      </c>
      <c r="AR3630" s="18">
        <f t="shared" si="753"/>
        <v>0</v>
      </c>
      <c r="AS3630" s="20" t="s">
        <v>146</v>
      </c>
      <c r="AT3630" s="20">
        <v>0</v>
      </c>
      <c r="AU3630" s="16">
        <f t="shared" si="754"/>
        <v>0</v>
      </c>
    </row>
    <row r="3631" spans="1:47" x14ac:dyDescent="0.2">
      <c r="A3631" s="16">
        <v>3628</v>
      </c>
      <c r="B3631" s="16">
        <v>144.09435198334</v>
      </c>
      <c r="C3631" s="17">
        <v>15.042216666666601</v>
      </c>
      <c r="D3631" s="16" t="s">
        <v>3503</v>
      </c>
      <c r="E3631" s="16" t="s">
        <v>3503</v>
      </c>
      <c r="F3631" s="18" t="s">
        <v>146</v>
      </c>
      <c r="G3631" s="18">
        <v>0</v>
      </c>
      <c r="I3631" s="19" t="s">
        <v>146</v>
      </c>
      <c r="J3631" s="19">
        <v>0</v>
      </c>
      <c r="K3631" s="19">
        <f t="shared" si="742"/>
        <v>0</v>
      </c>
      <c r="L3631" s="18" t="s">
        <v>146</v>
      </c>
      <c r="M3631" s="18">
        <v>0</v>
      </c>
      <c r="N3631" s="18">
        <f t="shared" si="743"/>
        <v>0</v>
      </c>
      <c r="O3631" s="19" t="s">
        <v>145</v>
      </c>
      <c r="P3631" s="19">
        <v>34682.971885714302</v>
      </c>
      <c r="Q3631" s="19">
        <f t="shared" si="744"/>
        <v>8337.2528571428611</v>
      </c>
      <c r="R3631" s="18" t="s">
        <v>146</v>
      </c>
      <c r="S3631" s="18">
        <v>0</v>
      </c>
      <c r="T3631" s="18">
        <f t="shared" si="745"/>
        <v>0</v>
      </c>
      <c r="U3631" s="20" t="s">
        <v>146</v>
      </c>
      <c r="V3631" s="20">
        <v>0</v>
      </c>
      <c r="W3631" s="20">
        <f t="shared" si="746"/>
        <v>0</v>
      </c>
      <c r="X3631" s="18" t="s">
        <v>146</v>
      </c>
      <c r="Y3631" s="18">
        <v>0</v>
      </c>
      <c r="Z3631" s="23">
        <f t="shared" si="747"/>
        <v>0</v>
      </c>
      <c r="AA3631" s="20" t="s">
        <v>146</v>
      </c>
      <c r="AB3631" s="20">
        <v>0</v>
      </c>
      <c r="AC3631" s="24">
        <f t="shared" si="748"/>
        <v>0</v>
      </c>
      <c r="AD3631" s="18" t="s">
        <v>146</v>
      </c>
      <c r="AE3631" s="18">
        <v>0</v>
      </c>
      <c r="AF3631" s="18">
        <f t="shared" si="749"/>
        <v>0</v>
      </c>
      <c r="AG3631" s="19" t="s">
        <v>146</v>
      </c>
      <c r="AH3631" s="19">
        <v>0</v>
      </c>
      <c r="AI3631" s="19">
        <f t="shared" si="750"/>
        <v>0</v>
      </c>
      <c r="AJ3631" s="18" t="s">
        <v>146</v>
      </c>
      <c r="AK3631" s="18">
        <v>0</v>
      </c>
      <c r="AL3631" s="18">
        <f t="shared" si="751"/>
        <v>0</v>
      </c>
      <c r="AM3631" s="19" t="s">
        <v>146</v>
      </c>
      <c r="AN3631" s="19">
        <v>0</v>
      </c>
      <c r="AO3631" s="19">
        <f t="shared" si="752"/>
        <v>0</v>
      </c>
      <c r="AP3631" s="18" t="s">
        <v>146</v>
      </c>
      <c r="AQ3631" s="18">
        <v>0</v>
      </c>
      <c r="AR3631" s="18">
        <f t="shared" si="753"/>
        <v>0</v>
      </c>
      <c r="AS3631" s="20" t="s">
        <v>146</v>
      </c>
      <c r="AT3631" s="20">
        <v>0</v>
      </c>
      <c r="AU3631" s="16">
        <f t="shared" si="754"/>
        <v>0</v>
      </c>
    </row>
    <row r="3632" spans="1:47" x14ac:dyDescent="0.2">
      <c r="A3632" s="16">
        <v>3629</v>
      </c>
      <c r="B3632" s="16">
        <v>410.38650512695301</v>
      </c>
      <c r="C3632" s="17">
        <v>5.4592999999999998</v>
      </c>
      <c r="D3632" s="16" t="s">
        <v>3504</v>
      </c>
      <c r="E3632" s="16" t="s">
        <v>3505</v>
      </c>
      <c r="F3632" s="18" t="s">
        <v>146</v>
      </c>
      <c r="G3632" s="18">
        <v>0</v>
      </c>
      <c r="I3632" s="19" t="s">
        <v>146</v>
      </c>
      <c r="J3632" s="19">
        <v>0</v>
      </c>
      <c r="K3632" s="19">
        <f t="shared" si="742"/>
        <v>0</v>
      </c>
      <c r="L3632" s="18" t="s">
        <v>146</v>
      </c>
      <c r="M3632" s="18">
        <v>0</v>
      </c>
      <c r="N3632" s="18">
        <f t="shared" si="743"/>
        <v>0</v>
      </c>
      <c r="O3632" s="19" t="s">
        <v>145</v>
      </c>
      <c r="P3632" s="19">
        <v>40464.621299999999</v>
      </c>
      <c r="Q3632" s="19">
        <f t="shared" si="744"/>
        <v>9727.0724278846155</v>
      </c>
      <c r="R3632" s="18" t="s">
        <v>146</v>
      </c>
      <c r="S3632" s="18">
        <v>0</v>
      </c>
      <c r="T3632" s="18">
        <f t="shared" si="745"/>
        <v>0</v>
      </c>
      <c r="U3632" s="20" t="s">
        <v>146</v>
      </c>
      <c r="V3632" s="20">
        <v>0</v>
      </c>
      <c r="W3632" s="20">
        <f t="shared" si="746"/>
        <v>0</v>
      </c>
      <c r="X3632" s="18" t="s">
        <v>146</v>
      </c>
      <c r="Y3632" s="18">
        <v>0</v>
      </c>
      <c r="Z3632" s="23">
        <f t="shared" si="747"/>
        <v>0</v>
      </c>
      <c r="AA3632" s="20" t="s">
        <v>146</v>
      </c>
      <c r="AB3632" s="20">
        <v>0</v>
      </c>
      <c r="AC3632" s="24">
        <f t="shared" si="748"/>
        <v>0</v>
      </c>
      <c r="AD3632" s="18" t="s">
        <v>146</v>
      </c>
      <c r="AE3632" s="18">
        <v>0</v>
      </c>
      <c r="AF3632" s="18">
        <f t="shared" si="749"/>
        <v>0</v>
      </c>
      <c r="AG3632" s="19" t="s">
        <v>146</v>
      </c>
      <c r="AH3632" s="19">
        <v>0</v>
      </c>
      <c r="AI3632" s="19">
        <f t="shared" si="750"/>
        <v>0</v>
      </c>
      <c r="AJ3632" s="18" t="s">
        <v>146</v>
      </c>
      <c r="AK3632" s="18">
        <v>0</v>
      </c>
      <c r="AL3632" s="18">
        <f t="shared" si="751"/>
        <v>0</v>
      </c>
      <c r="AM3632" s="19" t="s">
        <v>146</v>
      </c>
      <c r="AN3632" s="19">
        <v>0</v>
      </c>
      <c r="AO3632" s="19">
        <f t="shared" si="752"/>
        <v>0</v>
      </c>
      <c r="AP3632" s="18" t="s">
        <v>146</v>
      </c>
      <c r="AQ3632" s="18">
        <v>0</v>
      </c>
      <c r="AR3632" s="18">
        <f t="shared" si="753"/>
        <v>0</v>
      </c>
      <c r="AS3632" s="20" t="s">
        <v>146</v>
      </c>
      <c r="AT3632" s="20">
        <v>0</v>
      </c>
      <c r="AU3632" s="16">
        <f t="shared" si="754"/>
        <v>0</v>
      </c>
    </row>
    <row r="3633" spans="1:47" x14ac:dyDescent="0.2">
      <c r="A3633" s="16">
        <v>3630</v>
      </c>
      <c r="B3633" s="16">
        <v>1180.7302423757601</v>
      </c>
      <c r="C3633" s="17">
        <v>2.01983333333333</v>
      </c>
      <c r="D3633" s="16" t="s">
        <v>1431</v>
      </c>
      <c r="E3633" s="16" t="s">
        <v>3506</v>
      </c>
      <c r="F3633" s="18" t="s">
        <v>146</v>
      </c>
      <c r="G3633" s="18">
        <v>0</v>
      </c>
      <c r="I3633" s="19" t="s">
        <v>146</v>
      </c>
      <c r="J3633" s="19">
        <v>0</v>
      </c>
      <c r="K3633" s="19">
        <f t="shared" si="742"/>
        <v>0</v>
      </c>
      <c r="L3633" s="18" t="s">
        <v>146</v>
      </c>
      <c r="M3633" s="18">
        <v>0</v>
      </c>
      <c r="N3633" s="18">
        <f t="shared" si="743"/>
        <v>0</v>
      </c>
      <c r="O3633" s="19" t="s">
        <v>145</v>
      </c>
      <c r="P3633" s="19">
        <v>31481.0228714285</v>
      </c>
      <c r="Q3633" s="19">
        <f t="shared" si="744"/>
        <v>7567.5535748626198</v>
      </c>
      <c r="R3633" s="18" t="s">
        <v>146</v>
      </c>
      <c r="S3633" s="18">
        <v>0</v>
      </c>
      <c r="T3633" s="18">
        <f t="shared" si="745"/>
        <v>0</v>
      </c>
      <c r="U3633" s="20" t="s">
        <v>145</v>
      </c>
      <c r="V3633" s="20">
        <v>17794.584685714301</v>
      </c>
      <c r="W3633" s="20">
        <f t="shared" si="746"/>
        <v>6400.9297430626984</v>
      </c>
      <c r="X3633" s="18" t="s">
        <v>146</v>
      </c>
      <c r="Y3633" s="18">
        <v>0</v>
      </c>
      <c r="Z3633" s="23">
        <f t="shared" si="747"/>
        <v>0</v>
      </c>
      <c r="AA3633" s="20" t="s">
        <v>146</v>
      </c>
      <c r="AB3633" s="20">
        <v>0</v>
      </c>
      <c r="AC3633" s="24">
        <f t="shared" si="748"/>
        <v>0</v>
      </c>
      <c r="AD3633" s="18" t="s">
        <v>146</v>
      </c>
      <c r="AE3633" s="18">
        <v>0</v>
      </c>
      <c r="AF3633" s="18">
        <f t="shared" si="749"/>
        <v>0</v>
      </c>
      <c r="AG3633" s="19" t="s">
        <v>146</v>
      </c>
      <c r="AH3633" s="19">
        <v>0</v>
      </c>
      <c r="AI3633" s="19">
        <f t="shared" si="750"/>
        <v>0</v>
      </c>
      <c r="AJ3633" s="18" t="s">
        <v>146</v>
      </c>
      <c r="AK3633" s="18">
        <v>0</v>
      </c>
      <c r="AL3633" s="18">
        <f t="shared" si="751"/>
        <v>0</v>
      </c>
      <c r="AM3633" s="19" t="s">
        <v>145</v>
      </c>
      <c r="AN3633" s="19">
        <v>17010.338671428599</v>
      </c>
      <c r="AO3633" s="19">
        <f t="shared" si="752"/>
        <v>1885.8468593601551</v>
      </c>
      <c r="AP3633" s="18" t="s">
        <v>146</v>
      </c>
      <c r="AQ3633" s="18">
        <v>0</v>
      </c>
      <c r="AR3633" s="18">
        <f t="shared" si="753"/>
        <v>0</v>
      </c>
      <c r="AS3633" s="20" t="s">
        <v>146</v>
      </c>
      <c r="AT3633" s="20">
        <v>0</v>
      </c>
      <c r="AU3633" s="16">
        <f t="shared" si="754"/>
        <v>0</v>
      </c>
    </row>
    <row r="3634" spans="1:47" x14ac:dyDescent="0.2">
      <c r="A3634" s="16">
        <v>3631</v>
      </c>
      <c r="B3634" s="16">
        <v>80.973388671875</v>
      </c>
      <c r="C3634" s="17">
        <v>8.2666166666666605</v>
      </c>
      <c r="F3634" s="18" t="s">
        <v>146</v>
      </c>
      <c r="G3634" s="18">
        <v>0</v>
      </c>
      <c r="I3634" s="19" t="s">
        <v>146</v>
      </c>
      <c r="J3634" s="19">
        <v>0</v>
      </c>
      <c r="K3634" s="19">
        <f t="shared" si="742"/>
        <v>0</v>
      </c>
      <c r="L3634" s="18" t="s">
        <v>146</v>
      </c>
      <c r="M3634" s="18">
        <v>0</v>
      </c>
      <c r="N3634" s="18">
        <f t="shared" si="743"/>
        <v>0</v>
      </c>
      <c r="O3634" s="19" t="s">
        <v>145</v>
      </c>
      <c r="P3634" s="19">
        <v>37673.639785714397</v>
      </c>
      <c r="Q3634" s="19">
        <f t="shared" si="744"/>
        <v>9056.1634100274987</v>
      </c>
      <c r="R3634" s="18" t="s">
        <v>146</v>
      </c>
      <c r="S3634" s="18">
        <v>0</v>
      </c>
      <c r="T3634" s="18">
        <f t="shared" si="745"/>
        <v>0</v>
      </c>
      <c r="U3634" s="20" t="s">
        <v>146</v>
      </c>
      <c r="V3634" s="20">
        <v>0</v>
      </c>
      <c r="W3634" s="20">
        <f t="shared" si="746"/>
        <v>0</v>
      </c>
      <c r="X3634" s="18" t="s">
        <v>146</v>
      </c>
      <c r="Y3634" s="18">
        <v>0</v>
      </c>
      <c r="Z3634" s="23">
        <f t="shared" si="747"/>
        <v>0</v>
      </c>
      <c r="AA3634" s="20" t="s">
        <v>146</v>
      </c>
      <c r="AB3634" s="20">
        <v>0</v>
      </c>
      <c r="AC3634" s="24">
        <f t="shared" si="748"/>
        <v>0</v>
      </c>
      <c r="AD3634" s="18" t="s">
        <v>146</v>
      </c>
      <c r="AE3634" s="18">
        <v>0</v>
      </c>
      <c r="AF3634" s="18">
        <f t="shared" si="749"/>
        <v>0</v>
      </c>
      <c r="AG3634" s="19" t="s">
        <v>146</v>
      </c>
      <c r="AH3634" s="19">
        <v>0</v>
      </c>
      <c r="AI3634" s="19">
        <f t="shared" si="750"/>
        <v>0</v>
      </c>
      <c r="AJ3634" s="18" t="s">
        <v>146</v>
      </c>
      <c r="AK3634" s="18">
        <v>0</v>
      </c>
      <c r="AL3634" s="18">
        <f t="shared" si="751"/>
        <v>0</v>
      </c>
      <c r="AM3634" s="19" t="s">
        <v>146</v>
      </c>
      <c r="AN3634" s="19">
        <v>0</v>
      </c>
      <c r="AO3634" s="19">
        <f t="shared" si="752"/>
        <v>0</v>
      </c>
      <c r="AP3634" s="18" t="s">
        <v>146</v>
      </c>
      <c r="AQ3634" s="18">
        <v>0</v>
      </c>
      <c r="AR3634" s="18">
        <f t="shared" si="753"/>
        <v>0</v>
      </c>
      <c r="AS3634" s="20" t="s">
        <v>146</v>
      </c>
      <c r="AT3634" s="20">
        <v>0</v>
      </c>
      <c r="AU3634" s="16">
        <f t="shared" si="754"/>
        <v>0</v>
      </c>
    </row>
    <row r="3635" spans="1:47" x14ac:dyDescent="0.2">
      <c r="A3635" s="16">
        <v>3632</v>
      </c>
      <c r="B3635" s="16">
        <v>900.42903874553997</v>
      </c>
      <c r="C3635" s="17">
        <v>7.1192666666666602</v>
      </c>
      <c r="D3635" s="16" t="s">
        <v>3507</v>
      </c>
      <c r="E3635" s="16" t="s">
        <v>3508</v>
      </c>
      <c r="F3635" s="18" t="s">
        <v>146</v>
      </c>
      <c r="G3635" s="18">
        <v>0</v>
      </c>
      <c r="I3635" s="19" t="s">
        <v>146</v>
      </c>
      <c r="J3635" s="19">
        <v>0</v>
      </c>
      <c r="K3635" s="19">
        <f t="shared" si="742"/>
        <v>0</v>
      </c>
      <c r="L3635" s="18" t="s">
        <v>146</v>
      </c>
      <c r="M3635" s="18">
        <v>0</v>
      </c>
      <c r="N3635" s="18">
        <f t="shared" si="743"/>
        <v>0</v>
      </c>
      <c r="O3635" s="19" t="s">
        <v>145</v>
      </c>
      <c r="P3635" s="19">
        <v>29352.525342857101</v>
      </c>
      <c r="Q3635" s="19">
        <f t="shared" si="744"/>
        <v>7055.8955151098799</v>
      </c>
      <c r="R3635" s="18" t="s">
        <v>146</v>
      </c>
      <c r="S3635" s="18">
        <v>0</v>
      </c>
      <c r="T3635" s="18">
        <f t="shared" si="745"/>
        <v>0</v>
      </c>
      <c r="U3635" s="20" t="s">
        <v>146</v>
      </c>
      <c r="V3635" s="20">
        <v>0</v>
      </c>
      <c r="W3635" s="20">
        <f t="shared" si="746"/>
        <v>0</v>
      </c>
      <c r="X3635" s="18" t="s">
        <v>146</v>
      </c>
      <c r="Y3635" s="18">
        <v>0</v>
      </c>
      <c r="Z3635" s="23">
        <f t="shared" si="747"/>
        <v>0</v>
      </c>
      <c r="AA3635" s="20" t="s">
        <v>146</v>
      </c>
      <c r="AB3635" s="20">
        <v>0</v>
      </c>
      <c r="AC3635" s="24">
        <f t="shared" si="748"/>
        <v>0</v>
      </c>
      <c r="AD3635" s="18" t="s">
        <v>146</v>
      </c>
      <c r="AE3635" s="18">
        <v>0</v>
      </c>
      <c r="AF3635" s="18">
        <f t="shared" si="749"/>
        <v>0</v>
      </c>
      <c r="AG3635" s="19" t="s">
        <v>146</v>
      </c>
      <c r="AH3635" s="19">
        <v>0</v>
      </c>
      <c r="AI3635" s="19">
        <f t="shared" si="750"/>
        <v>0</v>
      </c>
      <c r="AJ3635" s="18" t="s">
        <v>146</v>
      </c>
      <c r="AK3635" s="18">
        <v>0</v>
      </c>
      <c r="AL3635" s="18">
        <f t="shared" si="751"/>
        <v>0</v>
      </c>
      <c r="AM3635" s="19" t="s">
        <v>146</v>
      </c>
      <c r="AN3635" s="19">
        <v>0</v>
      </c>
      <c r="AO3635" s="19">
        <f t="shared" si="752"/>
        <v>0</v>
      </c>
      <c r="AP3635" s="18" t="s">
        <v>146</v>
      </c>
      <c r="AQ3635" s="18">
        <v>0</v>
      </c>
      <c r="AR3635" s="18">
        <f t="shared" si="753"/>
        <v>0</v>
      </c>
      <c r="AS3635" s="20" t="s">
        <v>146</v>
      </c>
      <c r="AT3635" s="20">
        <v>0</v>
      </c>
      <c r="AU3635" s="16">
        <f t="shared" si="754"/>
        <v>0</v>
      </c>
    </row>
    <row r="3636" spans="1:47" x14ac:dyDescent="0.2">
      <c r="A3636" s="16">
        <v>3633</v>
      </c>
      <c r="B3636" s="16">
        <v>881.29872297540896</v>
      </c>
      <c r="C3636" s="17">
        <v>19.334</v>
      </c>
      <c r="D3636" s="16" t="s">
        <v>3509</v>
      </c>
      <c r="E3636" s="16" t="s">
        <v>3509</v>
      </c>
      <c r="F3636" s="18" t="s">
        <v>146</v>
      </c>
      <c r="G3636" s="18">
        <v>0</v>
      </c>
      <c r="I3636" s="19" t="s">
        <v>146</v>
      </c>
      <c r="J3636" s="19">
        <v>0</v>
      </c>
      <c r="K3636" s="19">
        <f t="shared" si="742"/>
        <v>0</v>
      </c>
      <c r="L3636" s="18" t="s">
        <v>146</v>
      </c>
      <c r="M3636" s="18">
        <v>0</v>
      </c>
      <c r="N3636" s="18">
        <f t="shared" si="743"/>
        <v>0</v>
      </c>
      <c r="O3636" s="19" t="s">
        <v>145</v>
      </c>
      <c r="P3636" s="19">
        <v>30803.7139999996</v>
      </c>
      <c r="Q3636" s="19">
        <f t="shared" si="744"/>
        <v>7404.7389423075956</v>
      </c>
      <c r="R3636" s="18" t="s">
        <v>146</v>
      </c>
      <c r="S3636" s="18">
        <v>0</v>
      </c>
      <c r="T3636" s="18">
        <f t="shared" si="745"/>
        <v>0</v>
      </c>
      <c r="U3636" s="20" t="s">
        <v>145</v>
      </c>
      <c r="V3636" s="20">
        <v>24413.3599999996</v>
      </c>
      <c r="W3636" s="20">
        <f t="shared" si="746"/>
        <v>8781.784172661728</v>
      </c>
      <c r="X3636" s="18" t="s">
        <v>146</v>
      </c>
      <c r="Y3636" s="18">
        <v>0</v>
      </c>
      <c r="Z3636" s="23">
        <f t="shared" si="747"/>
        <v>0</v>
      </c>
      <c r="AA3636" s="20" t="s">
        <v>146</v>
      </c>
      <c r="AB3636" s="20">
        <v>0</v>
      </c>
      <c r="AC3636" s="24">
        <f t="shared" si="748"/>
        <v>0</v>
      </c>
      <c r="AD3636" s="18" t="s">
        <v>145</v>
      </c>
      <c r="AE3636" s="18">
        <v>25860.279285713899</v>
      </c>
      <c r="AF3636" s="18">
        <f t="shared" si="749"/>
        <v>2023.4960317460016</v>
      </c>
      <c r="AG3636" s="19" t="s">
        <v>146</v>
      </c>
      <c r="AH3636" s="19">
        <v>0</v>
      </c>
      <c r="AI3636" s="19">
        <f t="shared" si="750"/>
        <v>0</v>
      </c>
      <c r="AJ3636" s="18" t="s">
        <v>146</v>
      </c>
      <c r="AK3636" s="18">
        <v>0</v>
      </c>
      <c r="AL3636" s="18">
        <f t="shared" si="751"/>
        <v>0</v>
      </c>
      <c r="AM3636" s="19" t="s">
        <v>145</v>
      </c>
      <c r="AN3636" s="19">
        <v>29327.148999999601</v>
      </c>
      <c r="AO3636" s="19">
        <f t="shared" si="752"/>
        <v>3251.3468957870955</v>
      </c>
      <c r="AP3636" s="18" t="s">
        <v>146</v>
      </c>
      <c r="AQ3636" s="18">
        <v>0</v>
      </c>
      <c r="AR3636" s="18">
        <f t="shared" si="753"/>
        <v>0</v>
      </c>
      <c r="AS3636" s="20" t="s">
        <v>145</v>
      </c>
      <c r="AT3636" s="20">
        <v>26596.6249999996</v>
      </c>
      <c r="AU3636" s="16">
        <f t="shared" si="754"/>
        <v>1771.9270486342173</v>
      </c>
    </row>
    <row r="3637" spans="1:47" x14ac:dyDescent="0.2">
      <c r="A3637" s="16">
        <v>3634</v>
      </c>
      <c r="B3637" s="16">
        <v>902.51112385615602</v>
      </c>
      <c r="C3637" s="17">
        <v>6.6063499999999999</v>
      </c>
      <c r="F3637" s="18" t="s">
        <v>146</v>
      </c>
      <c r="G3637" s="18">
        <v>0</v>
      </c>
      <c r="I3637" s="19" t="s">
        <v>146</v>
      </c>
      <c r="J3637" s="19">
        <v>0</v>
      </c>
      <c r="K3637" s="19">
        <f t="shared" si="742"/>
        <v>0</v>
      </c>
      <c r="L3637" s="18" t="s">
        <v>146</v>
      </c>
      <c r="M3637" s="18">
        <v>0</v>
      </c>
      <c r="N3637" s="18">
        <f t="shared" si="743"/>
        <v>0</v>
      </c>
      <c r="O3637" s="19" t="s">
        <v>145</v>
      </c>
      <c r="P3637" s="19">
        <v>24654.4083571429</v>
      </c>
      <c r="Q3637" s="19">
        <f t="shared" si="744"/>
        <v>5926.5404704670427</v>
      </c>
      <c r="R3637" s="18" t="s">
        <v>146</v>
      </c>
      <c r="S3637" s="18">
        <v>0</v>
      </c>
      <c r="T3637" s="18">
        <f t="shared" si="745"/>
        <v>0</v>
      </c>
      <c r="U3637" s="20" t="s">
        <v>146</v>
      </c>
      <c r="V3637" s="20">
        <v>0</v>
      </c>
      <c r="W3637" s="20">
        <f t="shared" si="746"/>
        <v>0</v>
      </c>
      <c r="X3637" s="18" t="s">
        <v>146</v>
      </c>
      <c r="Y3637" s="18">
        <v>0</v>
      </c>
      <c r="Z3637" s="23">
        <f t="shared" si="747"/>
        <v>0</v>
      </c>
      <c r="AA3637" s="20" t="s">
        <v>146</v>
      </c>
      <c r="AB3637" s="20">
        <v>0</v>
      </c>
      <c r="AC3637" s="24">
        <f t="shared" si="748"/>
        <v>0</v>
      </c>
      <c r="AD3637" s="18" t="s">
        <v>146</v>
      </c>
      <c r="AE3637" s="18">
        <v>0</v>
      </c>
      <c r="AF3637" s="18">
        <f t="shared" si="749"/>
        <v>0</v>
      </c>
      <c r="AG3637" s="19" t="s">
        <v>146</v>
      </c>
      <c r="AH3637" s="19">
        <v>0</v>
      </c>
      <c r="AI3637" s="19">
        <f t="shared" si="750"/>
        <v>0</v>
      </c>
      <c r="AJ3637" s="18" t="s">
        <v>146</v>
      </c>
      <c r="AK3637" s="18">
        <v>0</v>
      </c>
      <c r="AL3637" s="18">
        <f t="shared" si="751"/>
        <v>0</v>
      </c>
      <c r="AM3637" s="19" t="s">
        <v>146</v>
      </c>
      <c r="AN3637" s="19">
        <v>0</v>
      </c>
      <c r="AO3637" s="19">
        <f t="shared" si="752"/>
        <v>0</v>
      </c>
      <c r="AP3637" s="18" t="s">
        <v>146</v>
      </c>
      <c r="AQ3637" s="18">
        <v>0</v>
      </c>
      <c r="AR3637" s="18">
        <f t="shared" si="753"/>
        <v>0</v>
      </c>
      <c r="AS3637" s="20" t="s">
        <v>146</v>
      </c>
      <c r="AT3637" s="20">
        <v>0</v>
      </c>
      <c r="AU3637" s="16">
        <f t="shared" si="754"/>
        <v>0</v>
      </c>
    </row>
    <row r="3638" spans="1:47" x14ac:dyDescent="0.2">
      <c r="A3638" s="16">
        <v>3635</v>
      </c>
      <c r="B3638" s="16">
        <v>986.66827392578102</v>
      </c>
      <c r="C3638" s="17">
        <v>5.4254833333333297</v>
      </c>
      <c r="F3638" s="18" t="s">
        <v>146</v>
      </c>
      <c r="G3638" s="18">
        <v>0</v>
      </c>
      <c r="I3638" s="19" t="s">
        <v>146</v>
      </c>
      <c r="J3638" s="19">
        <v>0</v>
      </c>
      <c r="K3638" s="19">
        <f t="shared" si="742"/>
        <v>0</v>
      </c>
      <c r="L3638" s="18" t="s">
        <v>146</v>
      </c>
      <c r="M3638" s="18">
        <v>0</v>
      </c>
      <c r="N3638" s="18">
        <f t="shared" si="743"/>
        <v>0</v>
      </c>
      <c r="O3638" s="19" t="s">
        <v>145</v>
      </c>
      <c r="P3638" s="19">
        <v>35246.782099999997</v>
      </c>
      <c r="Q3638" s="19">
        <f t="shared" si="744"/>
        <v>8472.7841586538452</v>
      </c>
      <c r="R3638" s="18" t="s">
        <v>146</v>
      </c>
      <c r="S3638" s="18">
        <v>0</v>
      </c>
      <c r="T3638" s="18">
        <f t="shared" si="745"/>
        <v>0</v>
      </c>
      <c r="U3638" s="20" t="s">
        <v>146</v>
      </c>
      <c r="V3638" s="20">
        <v>0</v>
      </c>
      <c r="W3638" s="20">
        <f t="shared" si="746"/>
        <v>0</v>
      </c>
      <c r="X3638" s="18" t="s">
        <v>146</v>
      </c>
      <c r="Y3638" s="18">
        <v>0</v>
      </c>
      <c r="Z3638" s="23">
        <f t="shared" si="747"/>
        <v>0</v>
      </c>
      <c r="AA3638" s="20" t="s">
        <v>146</v>
      </c>
      <c r="AB3638" s="20">
        <v>0</v>
      </c>
      <c r="AC3638" s="24">
        <f t="shared" si="748"/>
        <v>0</v>
      </c>
      <c r="AD3638" s="18" t="s">
        <v>146</v>
      </c>
      <c r="AE3638" s="18">
        <v>0</v>
      </c>
      <c r="AF3638" s="18">
        <f t="shared" si="749"/>
        <v>0</v>
      </c>
      <c r="AG3638" s="19" t="s">
        <v>146</v>
      </c>
      <c r="AH3638" s="19">
        <v>0</v>
      </c>
      <c r="AI3638" s="19">
        <f t="shared" si="750"/>
        <v>0</v>
      </c>
      <c r="AJ3638" s="18" t="s">
        <v>146</v>
      </c>
      <c r="AK3638" s="18">
        <v>0</v>
      </c>
      <c r="AL3638" s="18">
        <f t="shared" si="751"/>
        <v>0</v>
      </c>
      <c r="AM3638" s="19" t="s">
        <v>146</v>
      </c>
      <c r="AN3638" s="19">
        <v>0</v>
      </c>
      <c r="AO3638" s="19">
        <f t="shared" si="752"/>
        <v>0</v>
      </c>
      <c r="AP3638" s="18" t="s">
        <v>146</v>
      </c>
      <c r="AQ3638" s="18">
        <v>0</v>
      </c>
      <c r="AR3638" s="18">
        <f t="shared" si="753"/>
        <v>0</v>
      </c>
      <c r="AS3638" s="20" t="s">
        <v>146</v>
      </c>
      <c r="AT3638" s="20">
        <v>0</v>
      </c>
      <c r="AU3638" s="16">
        <f t="shared" si="754"/>
        <v>0</v>
      </c>
    </row>
    <row r="3639" spans="1:47" x14ac:dyDescent="0.2">
      <c r="A3639" s="16">
        <v>3636</v>
      </c>
      <c r="B3639" s="16">
        <v>634.52691650390602</v>
      </c>
      <c r="C3639" s="17">
        <v>6.5725333333333298</v>
      </c>
      <c r="D3639" s="16" t="s">
        <v>3510</v>
      </c>
      <c r="E3639" s="16" t="s">
        <v>3511</v>
      </c>
      <c r="F3639" s="18" t="s">
        <v>146</v>
      </c>
      <c r="G3639" s="18">
        <v>0</v>
      </c>
      <c r="I3639" s="19" t="s">
        <v>146</v>
      </c>
      <c r="J3639" s="19">
        <v>0</v>
      </c>
      <c r="K3639" s="19">
        <f t="shared" si="742"/>
        <v>0</v>
      </c>
      <c r="L3639" s="18" t="s">
        <v>146</v>
      </c>
      <c r="M3639" s="18">
        <v>0</v>
      </c>
      <c r="N3639" s="18">
        <f t="shared" si="743"/>
        <v>0</v>
      </c>
      <c r="O3639" s="19" t="s">
        <v>145</v>
      </c>
      <c r="P3639" s="19">
        <v>10903.1197857141</v>
      </c>
      <c r="Q3639" s="19">
        <f t="shared" si="744"/>
        <v>2620.9422561812739</v>
      </c>
      <c r="R3639" s="18" t="s">
        <v>146</v>
      </c>
      <c r="S3639" s="18">
        <v>0</v>
      </c>
      <c r="T3639" s="18">
        <f t="shared" si="745"/>
        <v>0</v>
      </c>
      <c r="U3639" s="20" t="s">
        <v>146</v>
      </c>
      <c r="V3639" s="20">
        <v>0</v>
      </c>
      <c r="W3639" s="20">
        <f t="shared" si="746"/>
        <v>0</v>
      </c>
      <c r="X3639" s="18" t="s">
        <v>146</v>
      </c>
      <c r="Y3639" s="18">
        <v>0</v>
      </c>
      <c r="Z3639" s="23">
        <f t="shared" si="747"/>
        <v>0</v>
      </c>
      <c r="AA3639" s="20" t="s">
        <v>146</v>
      </c>
      <c r="AB3639" s="20">
        <v>0</v>
      </c>
      <c r="AC3639" s="24">
        <f t="shared" si="748"/>
        <v>0</v>
      </c>
      <c r="AD3639" s="18" t="s">
        <v>146</v>
      </c>
      <c r="AE3639" s="18">
        <v>0</v>
      </c>
      <c r="AF3639" s="18">
        <f t="shared" si="749"/>
        <v>0</v>
      </c>
      <c r="AG3639" s="19" t="s">
        <v>146</v>
      </c>
      <c r="AH3639" s="19">
        <v>0</v>
      </c>
      <c r="AI3639" s="19">
        <f t="shared" si="750"/>
        <v>0</v>
      </c>
      <c r="AJ3639" s="18" t="s">
        <v>146</v>
      </c>
      <c r="AK3639" s="18">
        <v>0</v>
      </c>
      <c r="AL3639" s="18">
        <f t="shared" si="751"/>
        <v>0</v>
      </c>
      <c r="AM3639" s="19" t="s">
        <v>146</v>
      </c>
      <c r="AN3639" s="19">
        <v>0</v>
      </c>
      <c r="AO3639" s="19">
        <f t="shared" si="752"/>
        <v>0</v>
      </c>
      <c r="AP3639" s="18" t="s">
        <v>146</v>
      </c>
      <c r="AQ3639" s="18">
        <v>0</v>
      </c>
      <c r="AR3639" s="18">
        <f t="shared" si="753"/>
        <v>0</v>
      </c>
      <c r="AS3639" s="20" t="s">
        <v>146</v>
      </c>
      <c r="AT3639" s="20">
        <v>0</v>
      </c>
      <c r="AU3639" s="16">
        <f t="shared" si="754"/>
        <v>0</v>
      </c>
    </row>
    <row r="3640" spans="1:47" x14ac:dyDescent="0.2">
      <c r="A3640" s="16">
        <v>3637</v>
      </c>
      <c r="B3640" s="16">
        <v>544.04748535156205</v>
      </c>
      <c r="C3640" s="17">
        <v>1.5246833333333301</v>
      </c>
      <c r="F3640" s="18" t="s">
        <v>146</v>
      </c>
      <c r="G3640" s="18">
        <v>0</v>
      </c>
      <c r="I3640" s="19" t="s">
        <v>146</v>
      </c>
      <c r="J3640" s="19">
        <v>0</v>
      </c>
      <c r="K3640" s="19">
        <f t="shared" si="742"/>
        <v>0</v>
      </c>
      <c r="L3640" s="18" t="s">
        <v>146</v>
      </c>
      <c r="M3640" s="18">
        <v>0</v>
      </c>
      <c r="N3640" s="18">
        <f t="shared" si="743"/>
        <v>0</v>
      </c>
      <c r="O3640" s="19" t="s">
        <v>145</v>
      </c>
      <c r="P3640" s="19">
        <v>9854.6641999999993</v>
      </c>
      <c r="Q3640" s="19">
        <f t="shared" si="744"/>
        <v>2368.909663461538</v>
      </c>
      <c r="R3640" s="18" t="s">
        <v>146</v>
      </c>
      <c r="S3640" s="18">
        <v>0</v>
      </c>
      <c r="T3640" s="18">
        <f t="shared" si="745"/>
        <v>0</v>
      </c>
      <c r="U3640" s="20" t="s">
        <v>146</v>
      </c>
      <c r="V3640" s="20">
        <v>0</v>
      </c>
      <c r="W3640" s="20">
        <f t="shared" si="746"/>
        <v>0</v>
      </c>
      <c r="X3640" s="18" t="s">
        <v>146</v>
      </c>
      <c r="Y3640" s="18">
        <v>0</v>
      </c>
      <c r="Z3640" s="23">
        <f t="shared" si="747"/>
        <v>0</v>
      </c>
      <c r="AA3640" s="20" t="s">
        <v>146</v>
      </c>
      <c r="AB3640" s="20">
        <v>0</v>
      </c>
      <c r="AC3640" s="24">
        <f t="shared" si="748"/>
        <v>0</v>
      </c>
      <c r="AD3640" s="18" t="s">
        <v>146</v>
      </c>
      <c r="AE3640" s="18">
        <v>0</v>
      </c>
      <c r="AF3640" s="18">
        <f t="shared" si="749"/>
        <v>0</v>
      </c>
      <c r="AG3640" s="19" t="s">
        <v>146</v>
      </c>
      <c r="AH3640" s="19">
        <v>0</v>
      </c>
      <c r="AI3640" s="19">
        <f t="shared" si="750"/>
        <v>0</v>
      </c>
      <c r="AJ3640" s="18" t="s">
        <v>146</v>
      </c>
      <c r="AK3640" s="18">
        <v>0</v>
      </c>
      <c r="AL3640" s="18">
        <f t="shared" si="751"/>
        <v>0</v>
      </c>
      <c r="AM3640" s="19" t="s">
        <v>146</v>
      </c>
      <c r="AN3640" s="19">
        <v>0</v>
      </c>
      <c r="AO3640" s="19">
        <f t="shared" si="752"/>
        <v>0</v>
      </c>
      <c r="AP3640" s="18" t="s">
        <v>146</v>
      </c>
      <c r="AQ3640" s="18">
        <v>0</v>
      </c>
      <c r="AR3640" s="18">
        <f t="shared" si="753"/>
        <v>0</v>
      </c>
      <c r="AS3640" s="20" t="s">
        <v>146</v>
      </c>
      <c r="AT3640" s="20">
        <v>0</v>
      </c>
      <c r="AU3640" s="16">
        <f t="shared" si="754"/>
        <v>0</v>
      </c>
    </row>
    <row r="3641" spans="1:47" x14ac:dyDescent="0.2">
      <c r="A3641" s="16">
        <v>3638</v>
      </c>
      <c r="B3641" s="16">
        <v>876.95324508438102</v>
      </c>
      <c r="C3641" s="17">
        <v>6.6401666666666603</v>
      </c>
      <c r="F3641" s="18" t="s">
        <v>146</v>
      </c>
      <c r="G3641" s="18">
        <v>0</v>
      </c>
      <c r="I3641" s="19" t="s">
        <v>146</v>
      </c>
      <c r="J3641" s="19">
        <v>0</v>
      </c>
      <c r="K3641" s="19">
        <f t="shared" si="742"/>
        <v>0</v>
      </c>
      <c r="L3641" s="18" t="s">
        <v>146</v>
      </c>
      <c r="M3641" s="18">
        <v>0</v>
      </c>
      <c r="N3641" s="18">
        <f t="shared" si="743"/>
        <v>0</v>
      </c>
      <c r="O3641" s="19" t="s">
        <v>145</v>
      </c>
      <c r="P3641" s="19">
        <v>22206.4889714286</v>
      </c>
      <c r="Q3641" s="19">
        <f t="shared" si="744"/>
        <v>5338.0983104395673</v>
      </c>
      <c r="R3641" s="18" t="s">
        <v>146</v>
      </c>
      <c r="S3641" s="18">
        <v>0</v>
      </c>
      <c r="T3641" s="18">
        <f t="shared" si="745"/>
        <v>0</v>
      </c>
      <c r="U3641" s="20" t="s">
        <v>146</v>
      </c>
      <c r="V3641" s="20">
        <v>0</v>
      </c>
      <c r="W3641" s="20">
        <f t="shared" si="746"/>
        <v>0</v>
      </c>
      <c r="X3641" s="18" t="s">
        <v>146</v>
      </c>
      <c r="Y3641" s="18">
        <v>0</v>
      </c>
      <c r="Z3641" s="23">
        <f t="shared" si="747"/>
        <v>0</v>
      </c>
      <c r="AA3641" s="20" t="s">
        <v>146</v>
      </c>
      <c r="AB3641" s="20">
        <v>0</v>
      </c>
      <c r="AC3641" s="24">
        <f t="shared" si="748"/>
        <v>0</v>
      </c>
      <c r="AD3641" s="18" t="s">
        <v>146</v>
      </c>
      <c r="AE3641" s="18">
        <v>0</v>
      </c>
      <c r="AF3641" s="18">
        <f t="shared" si="749"/>
        <v>0</v>
      </c>
      <c r="AG3641" s="19" t="s">
        <v>146</v>
      </c>
      <c r="AH3641" s="19">
        <v>0</v>
      </c>
      <c r="AI3641" s="19">
        <f t="shared" si="750"/>
        <v>0</v>
      </c>
      <c r="AJ3641" s="18" t="s">
        <v>146</v>
      </c>
      <c r="AK3641" s="18">
        <v>0</v>
      </c>
      <c r="AL3641" s="18">
        <f t="shared" si="751"/>
        <v>0</v>
      </c>
      <c r="AM3641" s="19" t="s">
        <v>146</v>
      </c>
      <c r="AN3641" s="19">
        <v>0</v>
      </c>
      <c r="AO3641" s="19">
        <f t="shared" si="752"/>
        <v>0</v>
      </c>
      <c r="AP3641" s="18" t="s">
        <v>146</v>
      </c>
      <c r="AQ3641" s="18">
        <v>0</v>
      </c>
      <c r="AR3641" s="18">
        <f t="shared" si="753"/>
        <v>0</v>
      </c>
      <c r="AS3641" s="20" t="s">
        <v>146</v>
      </c>
      <c r="AT3641" s="20">
        <v>0</v>
      </c>
      <c r="AU3641" s="16">
        <f t="shared" si="754"/>
        <v>0</v>
      </c>
    </row>
    <row r="3642" spans="1:47" x14ac:dyDescent="0.2">
      <c r="A3642" s="16">
        <v>3639</v>
      </c>
      <c r="B3642" s="16">
        <v>960.47084178164403</v>
      </c>
      <c r="C3642" s="17">
        <v>5.9045833333333304</v>
      </c>
      <c r="D3642" s="16" t="s">
        <v>3512</v>
      </c>
      <c r="E3642" s="16" t="s">
        <v>3512</v>
      </c>
      <c r="F3642" s="18" t="s">
        <v>146</v>
      </c>
      <c r="G3642" s="18">
        <v>0</v>
      </c>
      <c r="I3642" s="19" t="s">
        <v>146</v>
      </c>
      <c r="J3642" s="19">
        <v>0</v>
      </c>
      <c r="K3642" s="19">
        <f t="shared" si="742"/>
        <v>0</v>
      </c>
      <c r="L3642" s="18" t="s">
        <v>146</v>
      </c>
      <c r="M3642" s="18">
        <v>0</v>
      </c>
      <c r="N3642" s="18">
        <f t="shared" si="743"/>
        <v>0</v>
      </c>
      <c r="O3642" s="19" t="s">
        <v>145</v>
      </c>
      <c r="P3642" s="19">
        <v>34637.660071428501</v>
      </c>
      <c r="Q3642" s="19">
        <f t="shared" si="744"/>
        <v>8326.3605940933903</v>
      </c>
      <c r="R3642" s="18" t="s">
        <v>146</v>
      </c>
      <c r="S3642" s="18">
        <v>0</v>
      </c>
      <c r="T3642" s="18">
        <f t="shared" si="745"/>
        <v>0</v>
      </c>
      <c r="U3642" s="20" t="s">
        <v>146</v>
      </c>
      <c r="V3642" s="20">
        <v>0</v>
      </c>
      <c r="W3642" s="20">
        <f t="shared" si="746"/>
        <v>0</v>
      </c>
      <c r="X3642" s="18" t="s">
        <v>146</v>
      </c>
      <c r="Y3642" s="18">
        <v>0</v>
      </c>
      <c r="Z3642" s="23">
        <f t="shared" si="747"/>
        <v>0</v>
      </c>
      <c r="AA3642" s="20" t="s">
        <v>146</v>
      </c>
      <c r="AB3642" s="20">
        <v>0</v>
      </c>
      <c r="AC3642" s="24">
        <f t="shared" si="748"/>
        <v>0</v>
      </c>
      <c r="AD3642" s="18" t="s">
        <v>146</v>
      </c>
      <c r="AE3642" s="18">
        <v>0</v>
      </c>
      <c r="AF3642" s="18">
        <f t="shared" si="749"/>
        <v>0</v>
      </c>
      <c r="AG3642" s="19" t="s">
        <v>146</v>
      </c>
      <c r="AH3642" s="19">
        <v>0</v>
      </c>
      <c r="AI3642" s="19">
        <f t="shared" si="750"/>
        <v>0</v>
      </c>
      <c r="AJ3642" s="18" t="s">
        <v>146</v>
      </c>
      <c r="AK3642" s="18">
        <v>0</v>
      </c>
      <c r="AL3642" s="18">
        <f t="shared" si="751"/>
        <v>0</v>
      </c>
      <c r="AM3642" s="19" t="s">
        <v>146</v>
      </c>
      <c r="AN3642" s="19">
        <v>0</v>
      </c>
      <c r="AO3642" s="19">
        <f t="shared" si="752"/>
        <v>0</v>
      </c>
      <c r="AP3642" s="18" t="s">
        <v>146</v>
      </c>
      <c r="AQ3642" s="18">
        <v>0</v>
      </c>
      <c r="AR3642" s="18">
        <f t="shared" si="753"/>
        <v>0</v>
      </c>
      <c r="AS3642" s="20" t="s">
        <v>146</v>
      </c>
      <c r="AT3642" s="20">
        <v>0</v>
      </c>
      <c r="AU3642" s="16">
        <f t="shared" si="754"/>
        <v>0</v>
      </c>
    </row>
    <row r="3643" spans="1:47" x14ac:dyDescent="0.2">
      <c r="A3643" s="16">
        <v>3640</v>
      </c>
      <c r="B3643" s="16">
        <v>909.67422106963602</v>
      </c>
      <c r="C3643" s="17">
        <v>9.0698166666666609</v>
      </c>
      <c r="D3643" s="16" t="s">
        <v>3513</v>
      </c>
      <c r="E3643" s="16" t="s">
        <v>3514</v>
      </c>
      <c r="F3643" s="18" t="s">
        <v>146</v>
      </c>
      <c r="G3643" s="18">
        <v>0</v>
      </c>
      <c r="I3643" s="19" t="s">
        <v>146</v>
      </c>
      <c r="J3643" s="19">
        <v>0</v>
      </c>
      <c r="K3643" s="19">
        <f t="shared" si="742"/>
        <v>0</v>
      </c>
      <c r="L3643" s="18" t="s">
        <v>146</v>
      </c>
      <c r="M3643" s="18">
        <v>0</v>
      </c>
      <c r="N3643" s="18">
        <f t="shared" si="743"/>
        <v>0</v>
      </c>
      <c r="O3643" s="19" t="s">
        <v>145</v>
      </c>
      <c r="P3643" s="19">
        <v>9874.6367571428891</v>
      </c>
      <c r="Q3643" s="19">
        <f t="shared" si="744"/>
        <v>2373.7107589285793</v>
      </c>
      <c r="R3643" s="18" t="s">
        <v>146</v>
      </c>
      <c r="S3643" s="18">
        <v>0</v>
      </c>
      <c r="T3643" s="18">
        <f t="shared" si="745"/>
        <v>0</v>
      </c>
      <c r="U3643" s="20" t="s">
        <v>146</v>
      </c>
      <c r="V3643" s="20">
        <v>0</v>
      </c>
      <c r="W3643" s="20">
        <f t="shared" si="746"/>
        <v>0</v>
      </c>
      <c r="X3643" s="18" t="s">
        <v>146</v>
      </c>
      <c r="Y3643" s="18">
        <v>0</v>
      </c>
      <c r="Z3643" s="23">
        <f t="shared" si="747"/>
        <v>0</v>
      </c>
      <c r="AA3643" s="20" t="s">
        <v>146</v>
      </c>
      <c r="AB3643" s="20">
        <v>0</v>
      </c>
      <c r="AC3643" s="24">
        <f t="shared" si="748"/>
        <v>0</v>
      </c>
      <c r="AD3643" s="18" t="s">
        <v>146</v>
      </c>
      <c r="AE3643" s="18">
        <v>0</v>
      </c>
      <c r="AF3643" s="18">
        <f t="shared" si="749"/>
        <v>0</v>
      </c>
      <c r="AG3643" s="19" t="s">
        <v>146</v>
      </c>
      <c r="AH3643" s="19">
        <v>0</v>
      </c>
      <c r="AI3643" s="19">
        <f t="shared" si="750"/>
        <v>0</v>
      </c>
      <c r="AJ3643" s="18" t="s">
        <v>146</v>
      </c>
      <c r="AK3643" s="18">
        <v>0</v>
      </c>
      <c r="AL3643" s="18">
        <f t="shared" si="751"/>
        <v>0</v>
      </c>
      <c r="AM3643" s="19" t="s">
        <v>146</v>
      </c>
      <c r="AN3643" s="19">
        <v>0</v>
      </c>
      <c r="AO3643" s="19">
        <f t="shared" si="752"/>
        <v>0</v>
      </c>
      <c r="AP3643" s="18" t="s">
        <v>146</v>
      </c>
      <c r="AQ3643" s="18">
        <v>0</v>
      </c>
      <c r="AR3643" s="18">
        <f t="shared" si="753"/>
        <v>0</v>
      </c>
      <c r="AS3643" s="20" t="s">
        <v>146</v>
      </c>
      <c r="AT3643" s="20">
        <v>0</v>
      </c>
      <c r="AU3643" s="16">
        <f t="shared" si="754"/>
        <v>0</v>
      </c>
    </row>
    <row r="3644" spans="1:47" x14ac:dyDescent="0.2">
      <c r="A3644" s="16">
        <v>3641</v>
      </c>
      <c r="B3644" s="16">
        <v>1057.7463026924199</v>
      </c>
      <c r="C3644" s="17">
        <v>5.1352000000000002</v>
      </c>
      <c r="D3644" s="16" t="s">
        <v>3515</v>
      </c>
      <c r="E3644" s="16" t="s">
        <v>3516</v>
      </c>
      <c r="F3644" s="18" t="s">
        <v>146</v>
      </c>
      <c r="G3644" s="18">
        <v>0</v>
      </c>
      <c r="I3644" s="19" t="s">
        <v>146</v>
      </c>
      <c r="J3644" s="19">
        <v>0</v>
      </c>
      <c r="K3644" s="19">
        <f t="shared" si="742"/>
        <v>0</v>
      </c>
      <c r="L3644" s="18" t="s">
        <v>146</v>
      </c>
      <c r="M3644" s="18">
        <v>0</v>
      </c>
      <c r="N3644" s="18">
        <f t="shared" si="743"/>
        <v>0</v>
      </c>
      <c r="O3644" s="19" t="s">
        <v>145</v>
      </c>
      <c r="P3644" s="19">
        <v>9619.4779428571801</v>
      </c>
      <c r="Q3644" s="19">
        <f t="shared" si="744"/>
        <v>2312.3745054945143</v>
      </c>
      <c r="R3644" s="18" t="s">
        <v>146</v>
      </c>
      <c r="S3644" s="18">
        <v>0</v>
      </c>
      <c r="T3644" s="18">
        <f t="shared" si="745"/>
        <v>0</v>
      </c>
      <c r="U3644" s="20" t="s">
        <v>146</v>
      </c>
      <c r="V3644" s="20">
        <v>0</v>
      </c>
      <c r="W3644" s="20">
        <f t="shared" si="746"/>
        <v>0</v>
      </c>
      <c r="X3644" s="18" t="s">
        <v>146</v>
      </c>
      <c r="Y3644" s="18">
        <v>0</v>
      </c>
      <c r="Z3644" s="23">
        <f t="shared" si="747"/>
        <v>0</v>
      </c>
      <c r="AA3644" s="20" t="s">
        <v>146</v>
      </c>
      <c r="AB3644" s="20">
        <v>0</v>
      </c>
      <c r="AC3644" s="24">
        <f t="shared" si="748"/>
        <v>0</v>
      </c>
      <c r="AD3644" s="18" t="s">
        <v>146</v>
      </c>
      <c r="AE3644" s="18">
        <v>0</v>
      </c>
      <c r="AF3644" s="18">
        <f t="shared" si="749"/>
        <v>0</v>
      </c>
      <c r="AG3644" s="19" t="s">
        <v>146</v>
      </c>
      <c r="AH3644" s="19">
        <v>0</v>
      </c>
      <c r="AI3644" s="19">
        <f t="shared" si="750"/>
        <v>0</v>
      </c>
      <c r="AJ3644" s="18" t="s">
        <v>146</v>
      </c>
      <c r="AK3644" s="18">
        <v>0</v>
      </c>
      <c r="AL3644" s="18">
        <f t="shared" si="751"/>
        <v>0</v>
      </c>
      <c r="AM3644" s="19" t="s">
        <v>146</v>
      </c>
      <c r="AN3644" s="19">
        <v>0</v>
      </c>
      <c r="AO3644" s="19">
        <f t="shared" si="752"/>
        <v>0</v>
      </c>
      <c r="AP3644" s="18" t="s">
        <v>146</v>
      </c>
      <c r="AQ3644" s="18">
        <v>0</v>
      </c>
      <c r="AR3644" s="18">
        <f t="shared" si="753"/>
        <v>0</v>
      </c>
      <c r="AS3644" s="20" t="s">
        <v>146</v>
      </c>
      <c r="AT3644" s="20">
        <v>0</v>
      </c>
      <c r="AU3644" s="16">
        <f t="shared" si="754"/>
        <v>0</v>
      </c>
    </row>
    <row r="3645" spans="1:47" x14ac:dyDescent="0.2">
      <c r="A3645" s="16">
        <v>3642</v>
      </c>
      <c r="B3645" s="16">
        <v>948.42810432743602</v>
      </c>
      <c r="C3645" s="17">
        <v>7.3081166666666597</v>
      </c>
      <c r="D3645" s="16" t="s">
        <v>3517</v>
      </c>
      <c r="E3645" s="16" t="s">
        <v>3518</v>
      </c>
      <c r="F3645" s="18" t="s">
        <v>146</v>
      </c>
      <c r="G3645" s="18">
        <v>0</v>
      </c>
      <c r="I3645" s="19" t="s">
        <v>146</v>
      </c>
      <c r="J3645" s="19">
        <v>0</v>
      </c>
      <c r="K3645" s="19">
        <f t="shared" si="742"/>
        <v>0</v>
      </c>
      <c r="L3645" s="18" t="s">
        <v>146</v>
      </c>
      <c r="M3645" s="18">
        <v>0</v>
      </c>
      <c r="N3645" s="18">
        <f t="shared" si="743"/>
        <v>0</v>
      </c>
      <c r="O3645" s="19" t="s">
        <v>145</v>
      </c>
      <c r="P3645" s="19">
        <v>28533.7596999999</v>
      </c>
      <c r="Q3645" s="19">
        <f t="shared" si="744"/>
        <v>6859.0768509615145</v>
      </c>
      <c r="R3645" s="18" t="s">
        <v>146</v>
      </c>
      <c r="S3645" s="18">
        <v>0</v>
      </c>
      <c r="T3645" s="18">
        <f t="shared" si="745"/>
        <v>0</v>
      </c>
      <c r="U3645" s="20" t="s">
        <v>146</v>
      </c>
      <c r="V3645" s="20">
        <v>0</v>
      </c>
      <c r="W3645" s="20">
        <f t="shared" si="746"/>
        <v>0</v>
      </c>
      <c r="X3645" s="18" t="s">
        <v>146</v>
      </c>
      <c r="Y3645" s="18">
        <v>0</v>
      </c>
      <c r="Z3645" s="23">
        <f t="shared" si="747"/>
        <v>0</v>
      </c>
      <c r="AA3645" s="20" t="s">
        <v>146</v>
      </c>
      <c r="AB3645" s="20">
        <v>0</v>
      </c>
      <c r="AC3645" s="24">
        <f t="shared" si="748"/>
        <v>0</v>
      </c>
      <c r="AD3645" s="18" t="s">
        <v>146</v>
      </c>
      <c r="AE3645" s="18">
        <v>0</v>
      </c>
      <c r="AF3645" s="18">
        <f t="shared" si="749"/>
        <v>0</v>
      </c>
      <c r="AG3645" s="19" t="s">
        <v>146</v>
      </c>
      <c r="AH3645" s="19">
        <v>0</v>
      </c>
      <c r="AI3645" s="19">
        <f t="shared" si="750"/>
        <v>0</v>
      </c>
      <c r="AJ3645" s="18" t="s">
        <v>146</v>
      </c>
      <c r="AK3645" s="18">
        <v>0</v>
      </c>
      <c r="AL3645" s="18">
        <f t="shared" si="751"/>
        <v>0</v>
      </c>
      <c r="AM3645" s="19" t="s">
        <v>146</v>
      </c>
      <c r="AN3645" s="19">
        <v>0</v>
      </c>
      <c r="AO3645" s="19">
        <f t="shared" si="752"/>
        <v>0</v>
      </c>
      <c r="AP3645" s="18" t="s">
        <v>146</v>
      </c>
      <c r="AQ3645" s="18">
        <v>0</v>
      </c>
      <c r="AR3645" s="18">
        <f t="shared" si="753"/>
        <v>0</v>
      </c>
      <c r="AS3645" s="20" t="s">
        <v>146</v>
      </c>
      <c r="AT3645" s="20">
        <v>0</v>
      </c>
      <c r="AU3645" s="16">
        <f t="shared" si="754"/>
        <v>0</v>
      </c>
    </row>
    <row r="3646" spans="1:47" x14ac:dyDescent="0.2">
      <c r="A3646" s="16">
        <v>3643</v>
      </c>
      <c r="B3646" s="16">
        <v>1034.13396940639</v>
      </c>
      <c r="C3646" s="17">
        <v>2.4831833333333302</v>
      </c>
      <c r="F3646" s="18" t="s">
        <v>146</v>
      </c>
      <c r="G3646" s="18">
        <v>0</v>
      </c>
      <c r="I3646" s="19" t="s">
        <v>146</v>
      </c>
      <c r="J3646" s="19">
        <v>0</v>
      </c>
      <c r="K3646" s="19">
        <f t="shared" si="742"/>
        <v>0</v>
      </c>
      <c r="L3646" s="18" t="s">
        <v>146</v>
      </c>
      <c r="M3646" s="18">
        <v>0</v>
      </c>
      <c r="N3646" s="18">
        <f t="shared" si="743"/>
        <v>0</v>
      </c>
      <c r="O3646" s="19" t="s">
        <v>145</v>
      </c>
      <c r="P3646" s="19">
        <v>17183.781999999999</v>
      </c>
      <c r="Q3646" s="19">
        <f t="shared" si="744"/>
        <v>4130.716826923077</v>
      </c>
      <c r="R3646" s="18" t="s">
        <v>146</v>
      </c>
      <c r="S3646" s="18">
        <v>0</v>
      </c>
      <c r="T3646" s="18">
        <f t="shared" si="745"/>
        <v>0</v>
      </c>
      <c r="U3646" s="20" t="s">
        <v>146</v>
      </c>
      <c r="V3646" s="20">
        <v>0</v>
      </c>
      <c r="W3646" s="20">
        <f t="shared" si="746"/>
        <v>0</v>
      </c>
      <c r="X3646" s="18" t="s">
        <v>146</v>
      </c>
      <c r="Y3646" s="18">
        <v>0</v>
      </c>
      <c r="Z3646" s="23">
        <f t="shared" si="747"/>
        <v>0</v>
      </c>
      <c r="AA3646" s="20" t="s">
        <v>146</v>
      </c>
      <c r="AB3646" s="20">
        <v>0</v>
      </c>
      <c r="AC3646" s="24">
        <f t="shared" si="748"/>
        <v>0</v>
      </c>
      <c r="AD3646" s="18" t="s">
        <v>146</v>
      </c>
      <c r="AE3646" s="18">
        <v>0</v>
      </c>
      <c r="AF3646" s="18">
        <f t="shared" si="749"/>
        <v>0</v>
      </c>
      <c r="AG3646" s="19" t="s">
        <v>146</v>
      </c>
      <c r="AH3646" s="19">
        <v>0</v>
      </c>
      <c r="AI3646" s="19">
        <f t="shared" si="750"/>
        <v>0</v>
      </c>
      <c r="AJ3646" s="18" t="s">
        <v>146</v>
      </c>
      <c r="AK3646" s="18">
        <v>0</v>
      </c>
      <c r="AL3646" s="18">
        <f t="shared" si="751"/>
        <v>0</v>
      </c>
      <c r="AM3646" s="19" t="s">
        <v>146</v>
      </c>
      <c r="AN3646" s="19">
        <v>0</v>
      </c>
      <c r="AO3646" s="19">
        <f t="shared" si="752"/>
        <v>0</v>
      </c>
      <c r="AP3646" s="18" t="s">
        <v>146</v>
      </c>
      <c r="AQ3646" s="18">
        <v>0</v>
      </c>
      <c r="AR3646" s="18">
        <f t="shared" si="753"/>
        <v>0</v>
      </c>
      <c r="AS3646" s="20" t="s">
        <v>146</v>
      </c>
      <c r="AT3646" s="20">
        <v>0</v>
      </c>
      <c r="AU3646" s="16">
        <f t="shared" si="754"/>
        <v>0</v>
      </c>
    </row>
    <row r="3647" spans="1:47" x14ac:dyDescent="0.2">
      <c r="A3647" s="16">
        <v>3644</v>
      </c>
      <c r="B3647" s="16">
        <v>996.47944325059404</v>
      </c>
      <c r="C3647" s="17">
        <v>7.82131666666666</v>
      </c>
      <c r="D3647" s="16" t="s">
        <v>3519</v>
      </c>
      <c r="E3647" s="16" t="s">
        <v>3519</v>
      </c>
      <c r="F3647" s="18" t="s">
        <v>146</v>
      </c>
      <c r="G3647" s="18">
        <v>0</v>
      </c>
      <c r="I3647" s="19" t="s">
        <v>146</v>
      </c>
      <c r="J3647" s="19">
        <v>0</v>
      </c>
      <c r="K3647" s="19">
        <f t="shared" si="742"/>
        <v>0</v>
      </c>
      <c r="L3647" s="18" t="s">
        <v>146</v>
      </c>
      <c r="M3647" s="18">
        <v>0</v>
      </c>
      <c r="N3647" s="18">
        <f t="shared" si="743"/>
        <v>0</v>
      </c>
      <c r="O3647" s="19" t="s">
        <v>145</v>
      </c>
      <c r="P3647" s="19">
        <v>27303.096457142801</v>
      </c>
      <c r="Q3647" s="19">
        <f t="shared" si="744"/>
        <v>6563.2443406593266</v>
      </c>
      <c r="R3647" s="18" t="s">
        <v>146</v>
      </c>
      <c r="S3647" s="18">
        <v>0</v>
      </c>
      <c r="T3647" s="18">
        <f t="shared" si="745"/>
        <v>0</v>
      </c>
      <c r="U3647" s="20" t="s">
        <v>146</v>
      </c>
      <c r="V3647" s="20">
        <v>0</v>
      </c>
      <c r="W3647" s="20">
        <f t="shared" si="746"/>
        <v>0</v>
      </c>
      <c r="X3647" s="18" t="s">
        <v>146</v>
      </c>
      <c r="Y3647" s="18">
        <v>0</v>
      </c>
      <c r="Z3647" s="23">
        <f t="shared" si="747"/>
        <v>0</v>
      </c>
      <c r="AA3647" s="20" t="s">
        <v>146</v>
      </c>
      <c r="AB3647" s="20">
        <v>0</v>
      </c>
      <c r="AC3647" s="24">
        <f t="shared" si="748"/>
        <v>0</v>
      </c>
      <c r="AD3647" s="18" t="s">
        <v>146</v>
      </c>
      <c r="AE3647" s="18">
        <v>0</v>
      </c>
      <c r="AF3647" s="18">
        <f t="shared" si="749"/>
        <v>0</v>
      </c>
      <c r="AG3647" s="19" t="s">
        <v>146</v>
      </c>
      <c r="AH3647" s="19">
        <v>0</v>
      </c>
      <c r="AI3647" s="19">
        <f t="shared" si="750"/>
        <v>0</v>
      </c>
      <c r="AJ3647" s="18" t="s">
        <v>146</v>
      </c>
      <c r="AK3647" s="18">
        <v>0</v>
      </c>
      <c r="AL3647" s="18">
        <f t="shared" si="751"/>
        <v>0</v>
      </c>
      <c r="AM3647" s="19" t="s">
        <v>146</v>
      </c>
      <c r="AN3647" s="19">
        <v>0</v>
      </c>
      <c r="AO3647" s="19">
        <f t="shared" si="752"/>
        <v>0</v>
      </c>
      <c r="AP3647" s="18" t="s">
        <v>146</v>
      </c>
      <c r="AQ3647" s="18">
        <v>0</v>
      </c>
      <c r="AR3647" s="18">
        <f t="shared" si="753"/>
        <v>0</v>
      </c>
      <c r="AS3647" s="20" t="s">
        <v>146</v>
      </c>
      <c r="AT3647" s="20">
        <v>0</v>
      </c>
      <c r="AU3647" s="16">
        <f t="shared" si="754"/>
        <v>0</v>
      </c>
    </row>
    <row r="3648" spans="1:47" x14ac:dyDescent="0.2">
      <c r="A3648" s="16">
        <v>3645</v>
      </c>
      <c r="B3648" s="16">
        <v>842.02294921875</v>
      </c>
      <c r="C3648" s="17">
        <v>1.6599333333333299</v>
      </c>
      <c r="F3648" s="18" t="s">
        <v>146</v>
      </c>
      <c r="G3648" s="18">
        <v>0</v>
      </c>
      <c r="I3648" s="19" t="s">
        <v>146</v>
      </c>
      <c r="J3648" s="19">
        <v>0</v>
      </c>
      <c r="K3648" s="19">
        <f t="shared" si="742"/>
        <v>0</v>
      </c>
      <c r="L3648" s="18" t="s">
        <v>146</v>
      </c>
      <c r="M3648" s="18">
        <v>0</v>
      </c>
      <c r="N3648" s="18">
        <f t="shared" si="743"/>
        <v>0</v>
      </c>
      <c r="O3648" s="19" t="s">
        <v>145</v>
      </c>
      <c r="P3648" s="19">
        <v>9788.6044857142897</v>
      </c>
      <c r="Q3648" s="19">
        <f t="shared" si="744"/>
        <v>2353.0299244505504</v>
      </c>
      <c r="R3648" s="18" t="s">
        <v>146</v>
      </c>
      <c r="S3648" s="18">
        <v>0</v>
      </c>
      <c r="T3648" s="18">
        <f t="shared" si="745"/>
        <v>0</v>
      </c>
      <c r="U3648" s="20" t="s">
        <v>146</v>
      </c>
      <c r="V3648" s="20">
        <v>0</v>
      </c>
      <c r="W3648" s="20">
        <f t="shared" si="746"/>
        <v>0</v>
      </c>
      <c r="X3648" s="18" t="s">
        <v>146</v>
      </c>
      <c r="Y3648" s="18">
        <v>0</v>
      </c>
      <c r="Z3648" s="23">
        <f t="shared" si="747"/>
        <v>0</v>
      </c>
      <c r="AA3648" s="20" t="s">
        <v>146</v>
      </c>
      <c r="AB3648" s="20">
        <v>0</v>
      </c>
      <c r="AC3648" s="24">
        <f t="shared" si="748"/>
        <v>0</v>
      </c>
      <c r="AD3648" s="18" t="s">
        <v>146</v>
      </c>
      <c r="AE3648" s="18">
        <v>0</v>
      </c>
      <c r="AF3648" s="18">
        <f t="shared" si="749"/>
        <v>0</v>
      </c>
      <c r="AG3648" s="19" t="s">
        <v>146</v>
      </c>
      <c r="AH3648" s="19">
        <v>0</v>
      </c>
      <c r="AI3648" s="19">
        <f t="shared" si="750"/>
        <v>0</v>
      </c>
      <c r="AJ3648" s="18" t="s">
        <v>146</v>
      </c>
      <c r="AK3648" s="18">
        <v>0</v>
      </c>
      <c r="AL3648" s="18">
        <f t="shared" si="751"/>
        <v>0</v>
      </c>
      <c r="AM3648" s="19" t="s">
        <v>146</v>
      </c>
      <c r="AN3648" s="19">
        <v>0</v>
      </c>
      <c r="AO3648" s="19">
        <f t="shared" si="752"/>
        <v>0</v>
      </c>
      <c r="AP3648" s="18" t="s">
        <v>146</v>
      </c>
      <c r="AQ3648" s="18">
        <v>0</v>
      </c>
      <c r="AR3648" s="18">
        <f t="shared" si="753"/>
        <v>0</v>
      </c>
      <c r="AS3648" s="20" t="s">
        <v>146</v>
      </c>
      <c r="AT3648" s="20">
        <v>0</v>
      </c>
      <c r="AU3648" s="16">
        <f t="shared" si="754"/>
        <v>0</v>
      </c>
    </row>
    <row r="3649" spans="1:47" x14ac:dyDescent="0.2">
      <c r="A3649" s="16">
        <v>3646</v>
      </c>
      <c r="B3649" s="16">
        <v>992.70198191283396</v>
      </c>
      <c r="C3649" s="17">
        <v>5.35785</v>
      </c>
      <c r="F3649" s="18" t="s">
        <v>146</v>
      </c>
      <c r="G3649" s="18">
        <v>0</v>
      </c>
      <c r="I3649" s="19" t="s">
        <v>146</v>
      </c>
      <c r="J3649" s="19">
        <v>0</v>
      </c>
      <c r="K3649" s="19">
        <f t="shared" si="742"/>
        <v>0</v>
      </c>
      <c r="L3649" s="18" t="s">
        <v>146</v>
      </c>
      <c r="M3649" s="18">
        <v>0</v>
      </c>
      <c r="N3649" s="18">
        <f t="shared" si="743"/>
        <v>0</v>
      </c>
      <c r="O3649" s="19" t="s">
        <v>145</v>
      </c>
      <c r="P3649" s="19">
        <v>12899.773299999901</v>
      </c>
      <c r="Q3649" s="19">
        <f t="shared" si="744"/>
        <v>3100.907043269207</v>
      </c>
      <c r="R3649" s="18" t="s">
        <v>146</v>
      </c>
      <c r="S3649" s="18">
        <v>0</v>
      </c>
      <c r="T3649" s="18">
        <f t="shared" si="745"/>
        <v>0</v>
      </c>
      <c r="U3649" s="20" t="s">
        <v>146</v>
      </c>
      <c r="V3649" s="20">
        <v>0</v>
      </c>
      <c r="W3649" s="20">
        <f t="shared" si="746"/>
        <v>0</v>
      </c>
      <c r="X3649" s="18" t="s">
        <v>146</v>
      </c>
      <c r="Y3649" s="18">
        <v>0</v>
      </c>
      <c r="Z3649" s="23">
        <f t="shared" si="747"/>
        <v>0</v>
      </c>
      <c r="AA3649" s="20" t="s">
        <v>146</v>
      </c>
      <c r="AB3649" s="20">
        <v>0</v>
      </c>
      <c r="AC3649" s="24">
        <f t="shared" si="748"/>
        <v>0</v>
      </c>
      <c r="AD3649" s="18" t="s">
        <v>146</v>
      </c>
      <c r="AE3649" s="18">
        <v>0</v>
      </c>
      <c r="AF3649" s="18">
        <f t="shared" si="749"/>
        <v>0</v>
      </c>
      <c r="AG3649" s="19" t="s">
        <v>146</v>
      </c>
      <c r="AH3649" s="19">
        <v>0</v>
      </c>
      <c r="AI3649" s="19">
        <f t="shared" si="750"/>
        <v>0</v>
      </c>
      <c r="AJ3649" s="18" t="s">
        <v>146</v>
      </c>
      <c r="AK3649" s="18">
        <v>0</v>
      </c>
      <c r="AL3649" s="18">
        <f t="shared" si="751"/>
        <v>0</v>
      </c>
      <c r="AM3649" s="19" t="s">
        <v>146</v>
      </c>
      <c r="AN3649" s="19">
        <v>0</v>
      </c>
      <c r="AO3649" s="19">
        <f t="shared" si="752"/>
        <v>0</v>
      </c>
      <c r="AP3649" s="18" t="s">
        <v>146</v>
      </c>
      <c r="AQ3649" s="18">
        <v>0</v>
      </c>
      <c r="AR3649" s="18">
        <f t="shared" si="753"/>
        <v>0</v>
      </c>
      <c r="AS3649" s="20" t="s">
        <v>146</v>
      </c>
      <c r="AT3649" s="20">
        <v>0</v>
      </c>
      <c r="AU3649" s="16">
        <f t="shared" si="754"/>
        <v>0</v>
      </c>
    </row>
    <row r="3650" spans="1:47" x14ac:dyDescent="0.2">
      <c r="A3650" s="16">
        <v>3647</v>
      </c>
      <c r="B3650" s="16">
        <v>934.06404401221096</v>
      </c>
      <c r="C3650" s="17">
        <v>0.56645000000000001</v>
      </c>
      <c r="F3650" s="18" t="s">
        <v>146</v>
      </c>
      <c r="G3650" s="18">
        <v>0</v>
      </c>
      <c r="I3650" s="19" t="s">
        <v>146</v>
      </c>
      <c r="J3650" s="19">
        <v>0</v>
      </c>
      <c r="K3650" s="19">
        <f t="shared" si="742"/>
        <v>0</v>
      </c>
      <c r="L3650" s="18" t="s">
        <v>146</v>
      </c>
      <c r="M3650" s="18">
        <v>0</v>
      </c>
      <c r="N3650" s="18">
        <f t="shared" si="743"/>
        <v>0</v>
      </c>
      <c r="O3650" s="19" t="s">
        <v>145</v>
      </c>
      <c r="P3650" s="19">
        <v>17401.022842857099</v>
      </c>
      <c r="Q3650" s="19">
        <f t="shared" si="744"/>
        <v>4182.9381833791103</v>
      </c>
      <c r="R3650" s="18" t="s">
        <v>146</v>
      </c>
      <c r="S3650" s="18">
        <v>0</v>
      </c>
      <c r="T3650" s="18">
        <f t="shared" si="745"/>
        <v>0</v>
      </c>
      <c r="U3650" s="20" t="s">
        <v>146</v>
      </c>
      <c r="V3650" s="20">
        <v>0</v>
      </c>
      <c r="W3650" s="20">
        <f t="shared" si="746"/>
        <v>0</v>
      </c>
      <c r="X3650" s="18" t="s">
        <v>146</v>
      </c>
      <c r="Y3650" s="18">
        <v>0</v>
      </c>
      <c r="Z3650" s="23">
        <f t="shared" si="747"/>
        <v>0</v>
      </c>
      <c r="AA3650" s="20" t="s">
        <v>146</v>
      </c>
      <c r="AB3650" s="20">
        <v>0</v>
      </c>
      <c r="AC3650" s="24">
        <f t="shared" si="748"/>
        <v>0</v>
      </c>
      <c r="AD3650" s="18" t="s">
        <v>146</v>
      </c>
      <c r="AE3650" s="18">
        <v>0</v>
      </c>
      <c r="AF3650" s="18">
        <f t="shared" si="749"/>
        <v>0</v>
      </c>
      <c r="AG3650" s="19" t="s">
        <v>146</v>
      </c>
      <c r="AH3650" s="19">
        <v>0</v>
      </c>
      <c r="AI3650" s="19">
        <f t="shared" si="750"/>
        <v>0</v>
      </c>
      <c r="AJ3650" s="18" t="s">
        <v>146</v>
      </c>
      <c r="AK3650" s="18">
        <v>0</v>
      </c>
      <c r="AL3650" s="18">
        <f t="shared" si="751"/>
        <v>0</v>
      </c>
      <c r="AM3650" s="19" t="s">
        <v>146</v>
      </c>
      <c r="AN3650" s="19">
        <v>0</v>
      </c>
      <c r="AO3650" s="19">
        <f t="shared" si="752"/>
        <v>0</v>
      </c>
      <c r="AP3650" s="18" t="s">
        <v>146</v>
      </c>
      <c r="AQ3650" s="18">
        <v>0</v>
      </c>
      <c r="AR3650" s="18">
        <f t="shared" si="753"/>
        <v>0</v>
      </c>
      <c r="AS3650" s="20" t="s">
        <v>146</v>
      </c>
      <c r="AT3650" s="20">
        <v>0</v>
      </c>
      <c r="AU3650" s="16">
        <f t="shared" si="754"/>
        <v>0</v>
      </c>
    </row>
    <row r="3651" spans="1:47" x14ac:dyDescent="0.2">
      <c r="A3651" s="16">
        <v>3648</v>
      </c>
      <c r="B3651" s="16">
        <v>158.077042585877</v>
      </c>
      <c r="C3651" s="17">
        <v>1.8825833333333299</v>
      </c>
      <c r="F3651" s="18" t="s">
        <v>146</v>
      </c>
      <c r="G3651" s="18">
        <v>0</v>
      </c>
      <c r="I3651" s="19" t="s">
        <v>146</v>
      </c>
      <c r="J3651" s="19">
        <v>0</v>
      </c>
      <c r="K3651" s="19">
        <f t="shared" si="742"/>
        <v>0</v>
      </c>
      <c r="L3651" s="18" t="s">
        <v>146</v>
      </c>
      <c r="M3651" s="18">
        <v>0</v>
      </c>
      <c r="N3651" s="18">
        <f t="shared" si="743"/>
        <v>0</v>
      </c>
      <c r="O3651" s="19" t="s">
        <v>145</v>
      </c>
      <c r="P3651" s="19">
        <v>40118.121514285704</v>
      </c>
      <c r="Q3651" s="19">
        <f t="shared" si="744"/>
        <v>9643.779210164832</v>
      </c>
      <c r="R3651" s="18" t="s">
        <v>146</v>
      </c>
      <c r="S3651" s="18">
        <v>0</v>
      </c>
      <c r="T3651" s="18">
        <f t="shared" si="745"/>
        <v>0</v>
      </c>
      <c r="U3651" s="20" t="s">
        <v>146</v>
      </c>
      <c r="V3651" s="20">
        <v>0</v>
      </c>
      <c r="W3651" s="20">
        <f t="shared" si="746"/>
        <v>0</v>
      </c>
      <c r="X3651" s="18" t="s">
        <v>146</v>
      </c>
      <c r="Y3651" s="18">
        <v>0</v>
      </c>
      <c r="Z3651" s="23">
        <f t="shared" si="747"/>
        <v>0</v>
      </c>
      <c r="AA3651" s="20" t="s">
        <v>146</v>
      </c>
      <c r="AB3651" s="20">
        <v>0</v>
      </c>
      <c r="AC3651" s="24">
        <f t="shared" si="748"/>
        <v>0</v>
      </c>
      <c r="AD3651" s="18" t="s">
        <v>146</v>
      </c>
      <c r="AE3651" s="18">
        <v>0</v>
      </c>
      <c r="AF3651" s="18">
        <f t="shared" si="749"/>
        <v>0</v>
      </c>
      <c r="AG3651" s="19" t="s">
        <v>146</v>
      </c>
      <c r="AH3651" s="19">
        <v>0</v>
      </c>
      <c r="AI3651" s="19">
        <f t="shared" si="750"/>
        <v>0</v>
      </c>
      <c r="AJ3651" s="18" t="s">
        <v>146</v>
      </c>
      <c r="AK3651" s="18">
        <v>0</v>
      </c>
      <c r="AL3651" s="18">
        <f t="shared" si="751"/>
        <v>0</v>
      </c>
      <c r="AM3651" s="19" t="s">
        <v>146</v>
      </c>
      <c r="AN3651" s="19">
        <v>0</v>
      </c>
      <c r="AO3651" s="19">
        <f t="shared" si="752"/>
        <v>0</v>
      </c>
      <c r="AP3651" s="18" t="s">
        <v>146</v>
      </c>
      <c r="AQ3651" s="18">
        <v>0</v>
      </c>
      <c r="AR3651" s="18">
        <f t="shared" si="753"/>
        <v>0</v>
      </c>
      <c r="AS3651" s="20" t="s">
        <v>146</v>
      </c>
      <c r="AT3651" s="20">
        <v>0</v>
      </c>
      <c r="AU3651" s="16">
        <f t="shared" si="754"/>
        <v>0</v>
      </c>
    </row>
    <row r="3652" spans="1:47" x14ac:dyDescent="0.2">
      <c r="A3652" s="16">
        <v>3649</v>
      </c>
      <c r="B3652" s="16">
        <v>335.075122162887</v>
      </c>
      <c r="C3652" s="17">
        <v>6.8289999999999997</v>
      </c>
      <c r="D3652" s="16" t="s">
        <v>3520</v>
      </c>
      <c r="E3652" s="16" t="s">
        <v>3520</v>
      </c>
      <c r="F3652" s="18" t="s">
        <v>146</v>
      </c>
      <c r="G3652" s="18">
        <v>0</v>
      </c>
      <c r="I3652" s="19" t="s">
        <v>146</v>
      </c>
      <c r="J3652" s="19">
        <v>0</v>
      </c>
      <c r="K3652" s="19">
        <f t="shared" si="742"/>
        <v>0</v>
      </c>
      <c r="L3652" s="18" t="s">
        <v>146</v>
      </c>
      <c r="M3652" s="18">
        <v>0</v>
      </c>
      <c r="N3652" s="18">
        <f t="shared" si="743"/>
        <v>0</v>
      </c>
      <c r="O3652" s="19" t="s">
        <v>145</v>
      </c>
      <c r="P3652" s="19">
        <v>22658.7428428571</v>
      </c>
      <c r="Q3652" s="19">
        <f t="shared" si="744"/>
        <v>5446.8131833791103</v>
      </c>
      <c r="R3652" s="18" t="s">
        <v>146</v>
      </c>
      <c r="S3652" s="18">
        <v>0</v>
      </c>
      <c r="T3652" s="18">
        <f t="shared" si="745"/>
        <v>0</v>
      </c>
      <c r="U3652" s="20" t="s">
        <v>146</v>
      </c>
      <c r="V3652" s="20">
        <v>0</v>
      </c>
      <c r="W3652" s="20">
        <f t="shared" si="746"/>
        <v>0</v>
      </c>
      <c r="X3652" s="18" t="s">
        <v>146</v>
      </c>
      <c r="Y3652" s="18">
        <v>0</v>
      </c>
      <c r="Z3652" s="23">
        <f t="shared" si="747"/>
        <v>0</v>
      </c>
      <c r="AA3652" s="20" t="s">
        <v>146</v>
      </c>
      <c r="AB3652" s="20">
        <v>0</v>
      </c>
      <c r="AC3652" s="24">
        <f t="shared" si="748"/>
        <v>0</v>
      </c>
      <c r="AD3652" s="18" t="s">
        <v>146</v>
      </c>
      <c r="AE3652" s="18">
        <v>0</v>
      </c>
      <c r="AF3652" s="18">
        <f t="shared" si="749"/>
        <v>0</v>
      </c>
      <c r="AG3652" s="19" t="s">
        <v>146</v>
      </c>
      <c r="AH3652" s="19">
        <v>0</v>
      </c>
      <c r="AI3652" s="19">
        <f t="shared" si="750"/>
        <v>0</v>
      </c>
      <c r="AJ3652" s="18" t="s">
        <v>146</v>
      </c>
      <c r="AK3652" s="18">
        <v>0</v>
      </c>
      <c r="AL3652" s="18">
        <f t="shared" si="751"/>
        <v>0</v>
      </c>
      <c r="AM3652" s="19" t="s">
        <v>146</v>
      </c>
      <c r="AN3652" s="19">
        <v>0</v>
      </c>
      <c r="AO3652" s="19">
        <f t="shared" si="752"/>
        <v>0</v>
      </c>
      <c r="AP3652" s="18" t="s">
        <v>146</v>
      </c>
      <c r="AQ3652" s="18">
        <v>0</v>
      </c>
      <c r="AR3652" s="18">
        <f t="shared" si="753"/>
        <v>0</v>
      </c>
      <c r="AS3652" s="20" t="s">
        <v>146</v>
      </c>
      <c r="AT3652" s="20">
        <v>0</v>
      </c>
      <c r="AU3652" s="16">
        <f t="shared" si="754"/>
        <v>0</v>
      </c>
    </row>
    <row r="3653" spans="1:47" x14ac:dyDescent="0.2">
      <c r="A3653" s="16">
        <v>3650</v>
      </c>
      <c r="B3653" s="16">
        <v>1041.75713993666</v>
      </c>
      <c r="C3653" s="17">
        <v>8.2328166666666593</v>
      </c>
      <c r="D3653" s="16" t="s">
        <v>3521</v>
      </c>
      <c r="E3653" s="16" t="s">
        <v>3522</v>
      </c>
      <c r="F3653" s="18" t="s">
        <v>146</v>
      </c>
      <c r="G3653" s="18">
        <v>0</v>
      </c>
      <c r="I3653" s="19" t="s">
        <v>146</v>
      </c>
      <c r="J3653" s="19">
        <v>0</v>
      </c>
      <c r="K3653" s="19">
        <f t="shared" ref="K3653:K3716" si="755">J3653/8.53</f>
        <v>0</v>
      </c>
      <c r="L3653" s="18" t="s">
        <v>146</v>
      </c>
      <c r="M3653" s="18">
        <v>0</v>
      </c>
      <c r="N3653" s="18">
        <f t="shared" ref="N3653:N3716" si="756">M3653/6.08</f>
        <v>0</v>
      </c>
      <c r="O3653" s="19" t="s">
        <v>145</v>
      </c>
      <c r="P3653" s="19">
        <v>9157.8791428572895</v>
      </c>
      <c r="Q3653" s="19">
        <f t="shared" ref="Q3653:Q3716" si="757">P3653/4.16</f>
        <v>2201.4132554945409</v>
      </c>
      <c r="R3653" s="18" t="s">
        <v>146</v>
      </c>
      <c r="S3653" s="18">
        <v>0</v>
      </c>
      <c r="T3653" s="18">
        <f t="shared" ref="T3653:T3716" si="758">S3653/10.36</f>
        <v>0</v>
      </c>
      <c r="U3653" s="20" t="s">
        <v>146</v>
      </c>
      <c r="V3653" s="20">
        <v>0</v>
      </c>
      <c r="W3653" s="20">
        <f t="shared" ref="W3653:W3716" si="759">V3653/2.78</f>
        <v>0</v>
      </c>
      <c r="X3653" s="18" t="s">
        <v>146</v>
      </c>
      <c r="Y3653" s="18">
        <v>0</v>
      </c>
      <c r="Z3653" s="23">
        <f t="shared" ref="Z3653:Z3716" si="760">Y3653/5.14</f>
        <v>0</v>
      </c>
      <c r="AA3653" s="20" t="s">
        <v>146</v>
      </c>
      <c r="AB3653" s="20">
        <v>0</v>
      </c>
      <c r="AC3653" s="24">
        <f t="shared" ref="AC3653:AC3716" si="761">AB3653/5.86</f>
        <v>0</v>
      </c>
      <c r="AD3653" s="18" t="s">
        <v>146</v>
      </c>
      <c r="AE3653" s="18">
        <v>0</v>
      </c>
      <c r="AF3653" s="18">
        <f t="shared" ref="AF3653:AF3716" si="762">AE3653/12.78</f>
        <v>0</v>
      </c>
      <c r="AG3653" s="19" t="s">
        <v>146</v>
      </c>
      <c r="AH3653" s="19">
        <v>0</v>
      </c>
      <c r="AI3653" s="19">
        <f t="shared" ref="AI3653:AI3716" si="763">AH3653/3</f>
        <v>0</v>
      </c>
      <c r="AJ3653" s="18" t="s">
        <v>146</v>
      </c>
      <c r="AK3653" s="18">
        <v>0</v>
      </c>
      <c r="AL3653" s="18">
        <f t="shared" ref="AL3653:AL3716" si="764">AK3653/15.13</f>
        <v>0</v>
      </c>
      <c r="AM3653" s="19" t="s">
        <v>146</v>
      </c>
      <c r="AN3653" s="19">
        <v>0</v>
      </c>
      <c r="AO3653" s="19">
        <f t="shared" ref="AO3653:AO3716" si="765">AN3653/9.02</f>
        <v>0</v>
      </c>
      <c r="AP3653" s="18" t="s">
        <v>146</v>
      </c>
      <c r="AQ3653" s="18">
        <v>0</v>
      </c>
      <c r="AR3653" s="18">
        <f t="shared" ref="AR3653:AR3716" si="766">AQ3653/8.1</f>
        <v>0</v>
      </c>
      <c r="AS3653" s="20" t="s">
        <v>146</v>
      </c>
      <c r="AT3653" s="20">
        <v>0</v>
      </c>
      <c r="AU3653" s="16">
        <f t="shared" ref="AU3653:AU3716" si="767">AT3653/15.01</f>
        <v>0</v>
      </c>
    </row>
    <row r="3654" spans="1:47" x14ac:dyDescent="0.2">
      <c r="A3654" s="16">
        <v>3651</v>
      </c>
      <c r="B3654" s="16">
        <v>1012.29745175929</v>
      </c>
      <c r="C3654" s="17">
        <v>0.154966666666666</v>
      </c>
      <c r="F3654" s="18" t="s">
        <v>146</v>
      </c>
      <c r="G3654" s="18">
        <v>0</v>
      </c>
      <c r="I3654" s="19" t="s">
        <v>146</v>
      </c>
      <c r="J3654" s="19">
        <v>0</v>
      </c>
      <c r="K3654" s="19">
        <f t="shared" si="755"/>
        <v>0</v>
      </c>
      <c r="L3654" s="18" t="s">
        <v>146</v>
      </c>
      <c r="M3654" s="18">
        <v>0</v>
      </c>
      <c r="N3654" s="18">
        <f t="shared" si="756"/>
        <v>0</v>
      </c>
      <c r="O3654" s="19" t="s">
        <v>145</v>
      </c>
      <c r="P3654" s="19">
        <v>27661.290957142799</v>
      </c>
      <c r="Q3654" s="19">
        <f t="shared" si="757"/>
        <v>6649.3487877747111</v>
      </c>
      <c r="R3654" s="18" t="s">
        <v>146</v>
      </c>
      <c r="S3654" s="18">
        <v>0</v>
      </c>
      <c r="T3654" s="18">
        <f t="shared" si="758"/>
        <v>0</v>
      </c>
      <c r="U3654" s="20" t="s">
        <v>146</v>
      </c>
      <c r="V3654" s="20">
        <v>0</v>
      </c>
      <c r="W3654" s="20">
        <f t="shared" si="759"/>
        <v>0</v>
      </c>
      <c r="X3654" s="18" t="s">
        <v>146</v>
      </c>
      <c r="Y3654" s="18">
        <v>0</v>
      </c>
      <c r="Z3654" s="23">
        <f t="shared" si="760"/>
        <v>0</v>
      </c>
      <c r="AA3654" s="20" t="s">
        <v>146</v>
      </c>
      <c r="AB3654" s="20">
        <v>0</v>
      </c>
      <c r="AC3654" s="24">
        <f t="shared" si="761"/>
        <v>0</v>
      </c>
      <c r="AD3654" s="18" t="s">
        <v>146</v>
      </c>
      <c r="AE3654" s="18">
        <v>0</v>
      </c>
      <c r="AF3654" s="18">
        <f t="shared" si="762"/>
        <v>0</v>
      </c>
      <c r="AG3654" s="19" t="s">
        <v>146</v>
      </c>
      <c r="AH3654" s="19">
        <v>0</v>
      </c>
      <c r="AI3654" s="19">
        <f t="shared" si="763"/>
        <v>0</v>
      </c>
      <c r="AJ3654" s="18" t="s">
        <v>146</v>
      </c>
      <c r="AK3654" s="18">
        <v>0</v>
      </c>
      <c r="AL3654" s="18">
        <f t="shared" si="764"/>
        <v>0</v>
      </c>
      <c r="AM3654" s="19" t="s">
        <v>146</v>
      </c>
      <c r="AN3654" s="19">
        <v>0</v>
      </c>
      <c r="AO3654" s="19">
        <f t="shared" si="765"/>
        <v>0</v>
      </c>
      <c r="AP3654" s="18" t="s">
        <v>146</v>
      </c>
      <c r="AQ3654" s="18">
        <v>0</v>
      </c>
      <c r="AR3654" s="18">
        <f t="shared" si="766"/>
        <v>0</v>
      </c>
      <c r="AS3654" s="20" t="s">
        <v>146</v>
      </c>
      <c r="AT3654" s="20">
        <v>0</v>
      </c>
      <c r="AU3654" s="16">
        <f t="shared" si="767"/>
        <v>0</v>
      </c>
    </row>
    <row r="3655" spans="1:47" x14ac:dyDescent="0.2">
      <c r="A3655" s="16">
        <v>3652</v>
      </c>
      <c r="B3655" s="16">
        <v>483.648252816715</v>
      </c>
      <c r="C3655" s="17">
        <v>14.596916666666599</v>
      </c>
      <c r="F3655" s="18" t="s">
        <v>146</v>
      </c>
      <c r="G3655" s="18">
        <v>0</v>
      </c>
      <c r="I3655" s="19" t="s">
        <v>146</v>
      </c>
      <c r="J3655" s="19">
        <v>0</v>
      </c>
      <c r="K3655" s="19">
        <f t="shared" si="755"/>
        <v>0</v>
      </c>
      <c r="L3655" s="18" t="s">
        <v>146</v>
      </c>
      <c r="M3655" s="18">
        <v>0</v>
      </c>
      <c r="N3655" s="18">
        <f t="shared" si="756"/>
        <v>0</v>
      </c>
      <c r="O3655" s="19" t="s">
        <v>145</v>
      </c>
      <c r="P3655" s="19">
        <v>30645.7755</v>
      </c>
      <c r="Q3655" s="19">
        <f t="shared" si="757"/>
        <v>7366.7729567307688</v>
      </c>
      <c r="R3655" s="18" t="s">
        <v>146</v>
      </c>
      <c r="S3655" s="18">
        <v>0</v>
      </c>
      <c r="T3655" s="18">
        <f t="shared" si="758"/>
        <v>0</v>
      </c>
      <c r="U3655" s="20" t="s">
        <v>146</v>
      </c>
      <c r="V3655" s="20">
        <v>0</v>
      </c>
      <c r="W3655" s="20">
        <f t="shared" si="759"/>
        <v>0</v>
      </c>
      <c r="X3655" s="18" t="s">
        <v>146</v>
      </c>
      <c r="Y3655" s="18">
        <v>0</v>
      </c>
      <c r="Z3655" s="23">
        <f t="shared" si="760"/>
        <v>0</v>
      </c>
      <c r="AA3655" s="20" t="s">
        <v>146</v>
      </c>
      <c r="AB3655" s="20">
        <v>0</v>
      </c>
      <c r="AC3655" s="24">
        <f t="shared" si="761"/>
        <v>0</v>
      </c>
      <c r="AD3655" s="18" t="s">
        <v>146</v>
      </c>
      <c r="AE3655" s="18">
        <v>0</v>
      </c>
      <c r="AF3655" s="18">
        <f t="shared" si="762"/>
        <v>0</v>
      </c>
      <c r="AG3655" s="19" t="s">
        <v>146</v>
      </c>
      <c r="AH3655" s="19">
        <v>0</v>
      </c>
      <c r="AI3655" s="19">
        <f t="shared" si="763"/>
        <v>0</v>
      </c>
      <c r="AJ3655" s="18" t="s">
        <v>146</v>
      </c>
      <c r="AK3655" s="18">
        <v>0</v>
      </c>
      <c r="AL3655" s="18">
        <f t="shared" si="764"/>
        <v>0</v>
      </c>
      <c r="AM3655" s="19" t="s">
        <v>146</v>
      </c>
      <c r="AN3655" s="19">
        <v>0</v>
      </c>
      <c r="AO3655" s="19">
        <f t="shared" si="765"/>
        <v>0</v>
      </c>
      <c r="AP3655" s="18" t="s">
        <v>146</v>
      </c>
      <c r="AQ3655" s="18">
        <v>0</v>
      </c>
      <c r="AR3655" s="18">
        <f t="shared" si="766"/>
        <v>0</v>
      </c>
      <c r="AS3655" s="20" t="s">
        <v>146</v>
      </c>
      <c r="AT3655" s="20">
        <v>0</v>
      </c>
      <c r="AU3655" s="16">
        <f t="shared" si="767"/>
        <v>0</v>
      </c>
    </row>
    <row r="3656" spans="1:47" x14ac:dyDescent="0.2">
      <c r="A3656" s="16">
        <v>3653</v>
      </c>
      <c r="B3656" s="16">
        <v>88.308404442641404</v>
      </c>
      <c r="C3656" s="17">
        <v>17.437999999999999</v>
      </c>
      <c r="F3656" s="18" t="s">
        <v>146</v>
      </c>
      <c r="G3656" s="18">
        <v>0</v>
      </c>
      <c r="I3656" s="19" t="s">
        <v>146</v>
      </c>
      <c r="J3656" s="19">
        <v>0</v>
      </c>
      <c r="K3656" s="19">
        <f t="shared" si="755"/>
        <v>0</v>
      </c>
      <c r="L3656" s="18" t="s">
        <v>146</v>
      </c>
      <c r="M3656" s="18">
        <v>0</v>
      </c>
      <c r="N3656" s="18">
        <f t="shared" si="756"/>
        <v>0</v>
      </c>
      <c r="O3656" s="19" t="s">
        <v>145</v>
      </c>
      <c r="P3656" s="19">
        <v>22437.995999999599</v>
      </c>
      <c r="Q3656" s="19">
        <f t="shared" si="757"/>
        <v>5393.7490384614421</v>
      </c>
      <c r="R3656" s="18" t="s">
        <v>146</v>
      </c>
      <c r="S3656" s="18">
        <v>0</v>
      </c>
      <c r="T3656" s="18">
        <f t="shared" si="758"/>
        <v>0</v>
      </c>
      <c r="U3656" s="20" t="s">
        <v>146</v>
      </c>
      <c r="V3656" s="20">
        <v>0</v>
      </c>
      <c r="W3656" s="20">
        <f t="shared" si="759"/>
        <v>0</v>
      </c>
      <c r="X3656" s="18" t="s">
        <v>146</v>
      </c>
      <c r="Y3656" s="18">
        <v>0</v>
      </c>
      <c r="Z3656" s="23">
        <f t="shared" si="760"/>
        <v>0</v>
      </c>
      <c r="AA3656" s="20" t="s">
        <v>146</v>
      </c>
      <c r="AB3656" s="20">
        <v>0</v>
      </c>
      <c r="AC3656" s="24">
        <f t="shared" si="761"/>
        <v>0</v>
      </c>
      <c r="AD3656" s="18" t="s">
        <v>146</v>
      </c>
      <c r="AE3656" s="18">
        <v>0</v>
      </c>
      <c r="AF3656" s="18">
        <f t="shared" si="762"/>
        <v>0</v>
      </c>
      <c r="AG3656" s="19" t="s">
        <v>146</v>
      </c>
      <c r="AH3656" s="19">
        <v>0</v>
      </c>
      <c r="AI3656" s="19">
        <f t="shared" si="763"/>
        <v>0</v>
      </c>
      <c r="AJ3656" s="18" t="s">
        <v>146</v>
      </c>
      <c r="AK3656" s="18">
        <v>0</v>
      </c>
      <c r="AL3656" s="18">
        <f t="shared" si="764"/>
        <v>0</v>
      </c>
      <c r="AM3656" s="19" t="s">
        <v>146</v>
      </c>
      <c r="AN3656" s="19">
        <v>0</v>
      </c>
      <c r="AO3656" s="19">
        <f t="shared" si="765"/>
        <v>0</v>
      </c>
      <c r="AP3656" s="18" t="s">
        <v>146</v>
      </c>
      <c r="AQ3656" s="18">
        <v>0</v>
      </c>
      <c r="AR3656" s="18">
        <f t="shared" si="766"/>
        <v>0</v>
      </c>
      <c r="AS3656" s="20" t="s">
        <v>146</v>
      </c>
      <c r="AT3656" s="20">
        <v>0</v>
      </c>
      <c r="AU3656" s="16">
        <f t="shared" si="767"/>
        <v>0</v>
      </c>
    </row>
    <row r="3657" spans="1:47" x14ac:dyDescent="0.2">
      <c r="A3657" s="16">
        <v>3654</v>
      </c>
      <c r="B3657" s="16">
        <v>930.44055175781205</v>
      </c>
      <c r="C3657" s="17">
        <v>7.7875166666666598</v>
      </c>
      <c r="D3657" s="16" t="s">
        <v>3523</v>
      </c>
      <c r="E3657" s="16" t="s">
        <v>3523</v>
      </c>
      <c r="F3657" s="18" t="s">
        <v>146</v>
      </c>
      <c r="G3657" s="18">
        <v>0</v>
      </c>
      <c r="I3657" s="19" t="s">
        <v>146</v>
      </c>
      <c r="J3657" s="19">
        <v>0</v>
      </c>
      <c r="K3657" s="19">
        <f t="shared" si="755"/>
        <v>0</v>
      </c>
      <c r="L3657" s="18" t="s">
        <v>146</v>
      </c>
      <c r="M3657" s="18">
        <v>0</v>
      </c>
      <c r="N3657" s="18">
        <f t="shared" si="756"/>
        <v>0</v>
      </c>
      <c r="O3657" s="19" t="s">
        <v>145</v>
      </c>
      <c r="P3657" s="19">
        <v>30583.623314285702</v>
      </c>
      <c r="Q3657" s="19">
        <f t="shared" si="757"/>
        <v>7351.8325274725239</v>
      </c>
      <c r="R3657" s="18" t="s">
        <v>146</v>
      </c>
      <c r="S3657" s="18">
        <v>0</v>
      </c>
      <c r="T3657" s="18">
        <f t="shared" si="758"/>
        <v>0</v>
      </c>
      <c r="U3657" s="20" t="s">
        <v>146</v>
      </c>
      <c r="V3657" s="20">
        <v>0</v>
      </c>
      <c r="W3657" s="20">
        <f t="shared" si="759"/>
        <v>0</v>
      </c>
      <c r="X3657" s="18" t="s">
        <v>146</v>
      </c>
      <c r="Y3657" s="18">
        <v>0</v>
      </c>
      <c r="Z3657" s="23">
        <f t="shared" si="760"/>
        <v>0</v>
      </c>
      <c r="AA3657" s="20" t="s">
        <v>146</v>
      </c>
      <c r="AB3657" s="20">
        <v>0</v>
      </c>
      <c r="AC3657" s="24">
        <f t="shared" si="761"/>
        <v>0</v>
      </c>
      <c r="AD3657" s="18" t="s">
        <v>146</v>
      </c>
      <c r="AE3657" s="18">
        <v>0</v>
      </c>
      <c r="AF3657" s="18">
        <f t="shared" si="762"/>
        <v>0</v>
      </c>
      <c r="AG3657" s="19" t="s">
        <v>146</v>
      </c>
      <c r="AH3657" s="19">
        <v>0</v>
      </c>
      <c r="AI3657" s="19">
        <f t="shared" si="763"/>
        <v>0</v>
      </c>
      <c r="AJ3657" s="18" t="s">
        <v>146</v>
      </c>
      <c r="AK3657" s="18">
        <v>0</v>
      </c>
      <c r="AL3657" s="18">
        <f t="shared" si="764"/>
        <v>0</v>
      </c>
      <c r="AM3657" s="19" t="s">
        <v>146</v>
      </c>
      <c r="AN3657" s="19">
        <v>0</v>
      </c>
      <c r="AO3657" s="19">
        <f t="shared" si="765"/>
        <v>0</v>
      </c>
      <c r="AP3657" s="18" t="s">
        <v>146</v>
      </c>
      <c r="AQ3657" s="18">
        <v>0</v>
      </c>
      <c r="AR3657" s="18">
        <f t="shared" si="766"/>
        <v>0</v>
      </c>
      <c r="AS3657" s="20" t="s">
        <v>146</v>
      </c>
      <c r="AT3657" s="20">
        <v>0</v>
      </c>
      <c r="AU3657" s="16">
        <f t="shared" si="767"/>
        <v>0</v>
      </c>
    </row>
    <row r="3658" spans="1:47" x14ac:dyDescent="0.2">
      <c r="A3658" s="16">
        <v>3655</v>
      </c>
      <c r="B3658" s="16">
        <v>830.06494140625</v>
      </c>
      <c r="C3658" s="17">
        <v>1.5246833333333301</v>
      </c>
      <c r="F3658" s="18" t="s">
        <v>146</v>
      </c>
      <c r="G3658" s="18">
        <v>0</v>
      </c>
      <c r="I3658" s="19" t="s">
        <v>146</v>
      </c>
      <c r="J3658" s="19">
        <v>0</v>
      </c>
      <c r="K3658" s="19">
        <f t="shared" si="755"/>
        <v>0</v>
      </c>
      <c r="L3658" s="18" t="s">
        <v>146</v>
      </c>
      <c r="M3658" s="18">
        <v>0</v>
      </c>
      <c r="N3658" s="18">
        <f t="shared" si="756"/>
        <v>0</v>
      </c>
      <c r="O3658" s="19" t="s">
        <v>145</v>
      </c>
      <c r="P3658" s="19">
        <v>9956.3508999999995</v>
      </c>
      <c r="Q3658" s="19">
        <f t="shared" si="757"/>
        <v>2393.3535817307688</v>
      </c>
      <c r="R3658" s="18" t="s">
        <v>146</v>
      </c>
      <c r="S3658" s="18">
        <v>0</v>
      </c>
      <c r="T3658" s="18">
        <f t="shared" si="758"/>
        <v>0</v>
      </c>
      <c r="U3658" s="20" t="s">
        <v>146</v>
      </c>
      <c r="V3658" s="20">
        <v>0</v>
      </c>
      <c r="W3658" s="20">
        <f t="shared" si="759"/>
        <v>0</v>
      </c>
      <c r="X3658" s="18" t="s">
        <v>146</v>
      </c>
      <c r="Y3658" s="18">
        <v>0</v>
      </c>
      <c r="Z3658" s="23">
        <f t="shared" si="760"/>
        <v>0</v>
      </c>
      <c r="AA3658" s="20" t="s">
        <v>146</v>
      </c>
      <c r="AB3658" s="20">
        <v>0</v>
      </c>
      <c r="AC3658" s="24">
        <f t="shared" si="761"/>
        <v>0</v>
      </c>
      <c r="AD3658" s="18" t="s">
        <v>146</v>
      </c>
      <c r="AE3658" s="18">
        <v>0</v>
      </c>
      <c r="AF3658" s="18">
        <f t="shared" si="762"/>
        <v>0</v>
      </c>
      <c r="AG3658" s="19" t="s">
        <v>146</v>
      </c>
      <c r="AH3658" s="19">
        <v>0</v>
      </c>
      <c r="AI3658" s="19">
        <f t="shared" si="763"/>
        <v>0</v>
      </c>
      <c r="AJ3658" s="18" t="s">
        <v>146</v>
      </c>
      <c r="AK3658" s="18">
        <v>0</v>
      </c>
      <c r="AL3658" s="18">
        <f t="shared" si="764"/>
        <v>0</v>
      </c>
      <c r="AM3658" s="19" t="s">
        <v>146</v>
      </c>
      <c r="AN3658" s="19">
        <v>0</v>
      </c>
      <c r="AO3658" s="19">
        <f t="shared" si="765"/>
        <v>0</v>
      </c>
      <c r="AP3658" s="18" t="s">
        <v>146</v>
      </c>
      <c r="AQ3658" s="18">
        <v>0</v>
      </c>
      <c r="AR3658" s="18">
        <f t="shared" si="766"/>
        <v>0</v>
      </c>
      <c r="AS3658" s="20" t="s">
        <v>146</v>
      </c>
      <c r="AT3658" s="20">
        <v>0</v>
      </c>
      <c r="AU3658" s="16">
        <f t="shared" si="767"/>
        <v>0</v>
      </c>
    </row>
    <row r="3659" spans="1:47" x14ac:dyDescent="0.2">
      <c r="A3659" s="16">
        <v>3656</v>
      </c>
      <c r="B3659" s="16">
        <v>1097.8246712154601</v>
      </c>
      <c r="C3659" s="17">
        <v>7.0854666666666599</v>
      </c>
      <c r="D3659" s="16" t="s">
        <v>3524</v>
      </c>
      <c r="E3659" s="16" t="s">
        <v>3525</v>
      </c>
      <c r="F3659" s="18" t="s">
        <v>146</v>
      </c>
      <c r="G3659" s="18">
        <v>0</v>
      </c>
      <c r="I3659" s="19" t="s">
        <v>146</v>
      </c>
      <c r="J3659" s="19">
        <v>0</v>
      </c>
      <c r="K3659" s="19">
        <f t="shared" si="755"/>
        <v>0</v>
      </c>
      <c r="L3659" s="18" t="s">
        <v>146</v>
      </c>
      <c r="M3659" s="18">
        <v>0</v>
      </c>
      <c r="N3659" s="18">
        <f t="shared" si="756"/>
        <v>0</v>
      </c>
      <c r="O3659" s="19" t="s">
        <v>145</v>
      </c>
      <c r="P3659" s="19">
        <v>26169.256842857099</v>
      </c>
      <c r="Q3659" s="19">
        <f t="shared" si="757"/>
        <v>6290.6867410714176</v>
      </c>
      <c r="R3659" s="18" t="s">
        <v>146</v>
      </c>
      <c r="S3659" s="18">
        <v>0</v>
      </c>
      <c r="T3659" s="18">
        <f t="shared" si="758"/>
        <v>0</v>
      </c>
      <c r="U3659" s="20" t="s">
        <v>146</v>
      </c>
      <c r="V3659" s="20">
        <v>0</v>
      </c>
      <c r="W3659" s="20">
        <f t="shared" si="759"/>
        <v>0</v>
      </c>
      <c r="X3659" s="18" t="s">
        <v>146</v>
      </c>
      <c r="Y3659" s="18">
        <v>0</v>
      </c>
      <c r="Z3659" s="23">
        <f t="shared" si="760"/>
        <v>0</v>
      </c>
      <c r="AA3659" s="20" t="s">
        <v>146</v>
      </c>
      <c r="AB3659" s="20">
        <v>0</v>
      </c>
      <c r="AC3659" s="24">
        <f t="shared" si="761"/>
        <v>0</v>
      </c>
      <c r="AD3659" s="18" t="s">
        <v>146</v>
      </c>
      <c r="AE3659" s="18">
        <v>0</v>
      </c>
      <c r="AF3659" s="18">
        <f t="shared" si="762"/>
        <v>0</v>
      </c>
      <c r="AG3659" s="19" t="s">
        <v>146</v>
      </c>
      <c r="AH3659" s="19">
        <v>0</v>
      </c>
      <c r="AI3659" s="19">
        <f t="shared" si="763"/>
        <v>0</v>
      </c>
      <c r="AJ3659" s="18" t="s">
        <v>146</v>
      </c>
      <c r="AK3659" s="18">
        <v>0</v>
      </c>
      <c r="AL3659" s="18">
        <f t="shared" si="764"/>
        <v>0</v>
      </c>
      <c r="AM3659" s="19" t="s">
        <v>146</v>
      </c>
      <c r="AN3659" s="19">
        <v>0</v>
      </c>
      <c r="AO3659" s="19">
        <f t="shared" si="765"/>
        <v>0</v>
      </c>
      <c r="AP3659" s="18" t="s">
        <v>146</v>
      </c>
      <c r="AQ3659" s="18">
        <v>0</v>
      </c>
      <c r="AR3659" s="18">
        <f t="shared" si="766"/>
        <v>0</v>
      </c>
      <c r="AS3659" s="20" t="s">
        <v>146</v>
      </c>
      <c r="AT3659" s="20">
        <v>0</v>
      </c>
      <c r="AU3659" s="16">
        <f t="shared" si="767"/>
        <v>0</v>
      </c>
    </row>
    <row r="3660" spans="1:47" x14ac:dyDescent="0.2">
      <c r="A3660" s="16">
        <v>3657</v>
      </c>
      <c r="B3660" s="16">
        <v>116.06935905326</v>
      </c>
      <c r="C3660" s="17">
        <v>15.042216666666601</v>
      </c>
      <c r="F3660" s="18" t="s">
        <v>146</v>
      </c>
      <c r="G3660" s="18">
        <v>0</v>
      </c>
      <c r="I3660" s="19" t="s">
        <v>146</v>
      </c>
      <c r="J3660" s="19">
        <v>0</v>
      </c>
      <c r="K3660" s="19">
        <f t="shared" si="755"/>
        <v>0</v>
      </c>
      <c r="L3660" s="18" t="s">
        <v>146</v>
      </c>
      <c r="M3660" s="18">
        <v>0</v>
      </c>
      <c r="N3660" s="18">
        <f t="shared" si="756"/>
        <v>0</v>
      </c>
      <c r="O3660" s="19" t="s">
        <v>145</v>
      </c>
      <c r="P3660" s="19">
        <v>31078.218742857101</v>
      </c>
      <c r="Q3660" s="19">
        <f t="shared" si="757"/>
        <v>7470.7256593406491</v>
      </c>
      <c r="R3660" s="18" t="s">
        <v>146</v>
      </c>
      <c r="S3660" s="18">
        <v>0</v>
      </c>
      <c r="T3660" s="18">
        <f t="shared" si="758"/>
        <v>0</v>
      </c>
      <c r="U3660" s="20" t="s">
        <v>146</v>
      </c>
      <c r="V3660" s="20">
        <v>0</v>
      </c>
      <c r="W3660" s="20">
        <f t="shared" si="759"/>
        <v>0</v>
      </c>
      <c r="X3660" s="18" t="s">
        <v>146</v>
      </c>
      <c r="Y3660" s="18">
        <v>0</v>
      </c>
      <c r="Z3660" s="23">
        <f t="shared" si="760"/>
        <v>0</v>
      </c>
      <c r="AA3660" s="20" t="s">
        <v>146</v>
      </c>
      <c r="AB3660" s="20">
        <v>0</v>
      </c>
      <c r="AC3660" s="24">
        <f t="shared" si="761"/>
        <v>0</v>
      </c>
      <c r="AD3660" s="18" t="s">
        <v>146</v>
      </c>
      <c r="AE3660" s="18">
        <v>0</v>
      </c>
      <c r="AF3660" s="18">
        <f t="shared" si="762"/>
        <v>0</v>
      </c>
      <c r="AG3660" s="19" t="s">
        <v>146</v>
      </c>
      <c r="AH3660" s="19">
        <v>0</v>
      </c>
      <c r="AI3660" s="19">
        <f t="shared" si="763"/>
        <v>0</v>
      </c>
      <c r="AJ3660" s="18" t="s">
        <v>146</v>
      </c>
      <c r="AK3660" s="18">
        <v>0</v>
      </c>
      <c r="AL3660" s="18">
        <f t="shared" si="764"/>
        <v>0</v>
      </c>
      <c r="AM3660" s="19" t="s">
        <v>146</v>
      </c>
      <c r="AN3660" s="19">
        <v>0</v>
      </c>
      <c r="AO3660" s="19">
        <f t="shared" si="765"/>
        <v>0</v>
      </c>
      <c r="AP3660" s="18" t="s">
        <v>146</v>
      </c>
      <c r="AQ3660" s="18">
        <v>0</v>
      </c>
      <c r="AR3660" s="18">
        <f t="shared" si="766"/>
        <v>0</v>
      </c>
      <c r="AS3660" s="20" t="s">
        <v>146</v>
      </c>
      <c r="AT3660" s="20">
        <v>0</v>
      </c>
      <c r="AU3660" s="16">
        <f t="shared" si="767"/>
        <v>0</v>
      </c>
    </row>
    <row r="3661" spans="1:47" x14ac:dyDescent="0.2">
      <c r="A3661" s="16">
        <v>3658</v>
      </c>
      <c r="B3661" s="16">
        <v>1117.28759765625</v>
      </c>
      <c r="C3661" s="17">
        <v>6.0934333333333299</v>
      </c>
      <c r="F3661" s="18" t="s">
        <v>146</v>
      </c>
      <c r="G3661" s="18">
        <v>0</v>
      </c>
      <c r="I3661" s="19" t="s">
        <v>146</v>
      </c>
      <c r="J3661" s="19">
        <v>0</v>
      </c>
      <c r="K3661" s="19">
        <f t="shared" si="755"/>
        <v>0</v>
      </c>
      <c r="L3661" s="18" t="s">
        <v>146</v>
      </c>
      <c r="M3661" s="18">
        <v>0</v>
      </c>
      <c r="N3661" s="18">
        <f t="shared" si="756"/>
        <v>0</v>
      </c>
      <c r="O3661" s="19" t="s">
        <v>145</v>
      </c>
      <c r="P3661" s="19">
        <v>9038.6725571428797</v>
      </c>
      <c r="Q3661" s="19">
        <f t="shared" si="757"/>
        <v>2172.757826236269</v>
      </c>
      <c r="R3661" s="18" t="s">
        <v>146</v>
      </c>
      <c r="S3661" s="18">
        <v>0</v>
      </c>
      <c r="T3661" s="18">
        <f t="shared" si="758"/>
        <v>0</v>
      </c>
      <c r="U3661" s="20" t="s">
        <v>146</v>
      </c>
      <c r="V3661" s="20">
        <v>0</v>
      </c>
      <c r="W3661" s="20">
        <f t="shared" si="759"/>
        <v>0</v>
      </c>
      <c r="X3661" s="18" t="s">
        <v>146</v>
      </c>
      <c r="Y3661" s="18">
        <v>0</v>
      </c>
      <c r="Z3661" s="23">
        <f t="shared" si="760"/>
        <v>0</v>
      </c>
      <c r="AA3661" s="20" t="s">
        <v>146</v>
      </c>
      <c r="AB3661" s="20">
        <v>0</v>
      </c>
      <c r="AC3661" s="24">
        <f t="shared" si="761"/>
        <v>0</v>
      </c>
      <c r="AD3661" s="18" t="s">
        <v>146</v>
      </c>
      <c r="AE3661" s="18">
        <v>0</v>
      </c>
      <c r="AF3661" s="18">
        <f t="shared" si="762"/>
        <v>0</v>
      </c>
      <c r="AG3661" s="19" t="s">
        <v>146</v>
      </c>
      <c r="AH3661" s="19">
        <v>0</v>
      </c>
      <c r="AI3661" s="19">
        <f t="shared" si="763"/>
        <v>0</v>
      </c>
      <c r="AJ3661" s="18" t="s">
        <v>146</v>
      </c>
      <c r="AK3661" s="18">
        <v>0</v>
      </c>
      <c r="AL3661" s="18">
        <f t="shared" si="764"/>
        <v>0</v>
      </c>
      <c r="AM3661" s="19" t="s">
        <v>146</v>
      </c>
      <c r="AN3661" s="19">
        <v>0</v>
      </c>
      <c r="AO3661" s="19">
        <f t="shared" si="765"/>
        <v>0</v>
      </c>
      <c r="AP3661" s="18" t="s">
        <v>146</v>
      </c>
      <c r="AQ3661" s="18">
        <v>0</v>
      </c>
      <c r="AR3661" s="18">
        <f t="shared" si="766"/>
        <v>0</v>
      </c>
      <c r="AS3661" s="20" t="s">
        <v>146</v>
      </c>
      <c r="AT3661" s="20">
        <v>0</v>
      </c>
      <c r="AU3661" s="16">
        <f t="shared" si="767"/>
        <v>0</v>
      </c>
    </row>
    <row r="3662" spans="1:47" x14ac:dyDescent="0.2">
      <c r="A3662" s="16">
        <v>3659</v>
      </c>
      <c r="B3662" s="16">
        <v>1101.4223322457301</v>
      </c>
      <c r="C3662" s="17">
        <v>5.8707833333333301</v>
      </c>
      <c r="D3662" s="16" t="s">
        <v>3526</v>
      </c>
      <c r="E3662" s="16" t="s">
        <v>3526</v>
      </c>
      <c r="F3662" s="18" t="s">
        <v>146</v>
      </c>
      <c r="G3662" s="18">
        <v>0</v>
      </c>
      <c r="I3662" s="19" t="s">
        <v>146</v>
      </c>
      <c r="J3662" s="19">
        <v>0</v>
      </c>
      <c r="K3662" s="19">
        <f t="shared" si="755"/>
        <v>0</v>
      </c>
      <c r="L3662" s="18" t="s">
        <v>146</v>
      </c>
      <c r="M3662" s="18">
        <v>0</v>
      </c>
      <c r="N3662" s="18">
        <f t="shared" si="756"/>
        <v>0</v>
      </c>
      <c r="O3662" s="19" t="s">
        <v>145</v>
      </c>
      <c r="P3662" s="19">
        <v>33377.752971428497</v>
      </c>
      <c r="Q3662" s="19">
        <f t="shared" si="757"/>
        <v>8023.4983104395424</v>
      </c>
      <c r="R3662" s="18" t="s">
        <v>146</v>
      </c>
      <c r="S3662" s="18">
        <v>0</v>
      </c>
      <c r="T3662" s="18">
        <f t="shared" si="758"/>
        <v>0</v>
      </c>
      <c r="U3662" s="20" t="s">
        <v>146</v>
      </c>
      <c r="V3662" s="20">
        <v>0</v>
      </c>
      <c r="W3662" s="20">
        <f t="shared" si="759"/>
        <v>0</v>
      </c>
      <c r="X3662" s="18" t="s">
        <v>146</v>
      </c>
      <c r="Y3662" s="18">
        <v>0</v>
      </c>
      <c r="Z3662" s="23">
        <f t="shared" si="760"/>
        <v>0</v>
      </c>
      <c r="AA3662" s="20" t="s">
        <v>146</v>
      </c>
      <c r="AB3662" s="20">
        <v>0</v>
      </c>
      <c r="AC3662" s="24">
        <f t="shared" si="761"/>
        <v>0</v>
      </c>
      <c r="AD3662" s="18" t="s">
        <v>146</v>
      </c>
      <c r="AE3662" s="18">
        <v>0</v>
      </c>
      <c r="AF3662" s="18">
        <f t="shared" si="762"/>
        <v>0</v>
      </c>
      <c r="AG3662" s="19" t="s">
        <v>146</v>
      </c>
      <c r="AH3662" s="19">
        <v>0</v>
      </c>
      <c r="AI3662" s="19">
        <f t="shared" si="763"/>
        <v>0</v>
      </c>
      <c r="AJ3662" s="18" t="s">
        <v>146</v>
      </c>
      <c r="AK3662" s="18">
        <v>0</v>
      </c>
      <c r="AL3662" s="18">
        <f t="shared" si="764"/>
        <v>0</v>
      </c>
      <c r="AM3662" s="19" t="s">
        <v>146</v>
      </c>
      <c r="AN3662" s="19">
        <v>0</v>
      </c>
      <c r="AO3662" s="19">
        <f t="shared" si="765"/>
        <v>0</v>
      </c>
      <c r="AP3662" s="18" t="s">
        <v>146</v>
      </c>
      <c r="AQ3662" s="18">
        <v>0</v>
      </c>
      <c r="AR3662" s="18">
        <f t="shared" si="766"/>
        <v>0</v>
      </c>
      <c r="AS3662" s="20" t="s">
        <v>146</v>
      </c>
      <c r="AT3662" s="20">
        <v>0</v>
      </c>
      <c r="AU3662" s="16">
        <f t="shared" si="767"/>
        <v>0</v>
      </c>
    </row>
    <row r="3663" spans="1:47" x14ac:dyDescent="0.2">
      <c r="A3663" s="16">
        <v>3660</v>
      </c>
      <c r="B3663" s="16">
        <v>874.41977597576704</v>
      </c>
      <c r="C3663" s="17">
        <v>7.1192666666666602</v>
      </c>
      <c r="F3663" s="18" t="s">
        <v>146</v>
      </c>
      <c r="G3663" s="18">
        <v>0</v>
      </c>
      <c r="I3663" s="19" t="s">
        <v>146</v>
      </c>
      <c r="J3663" s="19">
        <v>0</v>
      </c>
      <c r="K3663" s="19">
        <f t="shared" si="755"/>
        <v>0</v>
      </c>
      <c r="L3663" s="18" t="s">
        <v>146</v>
      </c>
      <c r="M3663" s="18">
        <v>0</v>
      </c>
      <c r="N3663" s="18">
        <f t="shared" si="756"/>
        <v>0</v>
      </c>
      <c r="O3663" s="19" t="s">
        <v>145</v>
      </c>
      <c r="P3663" s="19">
        <v>26314.980899999999</v>
      </c>
      <c r="Q3663" s="19">
        <f t="shared" si="757"/>
        <v>6325.7165624999998</v>
      </c>
      <c r="R3663" s="18" t="s">
        <v>146</v>
      </c>
      <c r="S3663" s="18">
        <v>0</v>
      </c>
      <c r="T3663" s="18">
        <f t="shared" si="758"/>
        <v>0</v>
      </c>
      <c r="U3663" s="20" t="s">
        <v>146</v>
      </c>
      <c r="V3663" s="20">
        <v>0</v>
      </c>
      <c r="W3663" s="20">
        <f t="shared" si="759"/>
        <v>0</v>
      </c>
      <c r="X3663" s="18" t="s">
        <v>146</v>
      </c>
      <c r="Y3663" s="18">
        <v>0</v>
      </c>
      <c r="Z3663" s="23">
        <f t="shared" si="760"/>
        <v>0</v>
      </c>
      <c r="AA3663" s="20" t="s">
        <v>146</v>
      </c>
      <c r="AB3663" s="20">
        <v>0</v>
      </c>
      <c r="AC3663" s="24">
        <f t="shared" si="761"/>
        <v>0</v>
      </c>
      <c r="AD3663" s="18" t="s">
        <v>146</v>
      </c>
      <c r="AE3663" s="18">
        <v>0</v>
      </c>
      <c r="AF3663" s="18">
        <f t="shared" si="762"/>
        <v>0</v>
      </c>
      <c r="AG3663" s="19" t="s">
        <v>146</v>
      </c>
      <c r="AH3663" s="19">
        <v>0</v>
      </c>
      <c r="AI3663" s="19">
        <f t="shared" si="763"/>
        <v>0</v>
      </c>
      <c r="AJ3663" s="18" t="s">
        <v>146</v>
      </c>
      <c r="AK3663" s="18">
        <v>0</v>
      </c>
      <c r="AL3663" s="18">
        <f t="shared" si="764"/>
        <v>0</v>
      </c>
      <c r="AM3663" s="19" t="s">
        <v>146</v>
      </c>
      <c r="AN3663" s="19">
        <v>0</v>
      </c>
      <c r="AO3663" s="19">
        <f t="shared" si="765"/>
        <v>0</v>
      </c>
      <c r="AP3663" s="18" t="s">
        <v>146</v>
      </c>
      <c r="AQ3663" s="18">
        <v>0</v>
      </c>
      <c r="AR3663" s="18">
        <f t="shared" si="766"/>
        <v>0</v>
      </c>
      <c r="AS3663" s="20" t="s">
        <v>146</v>
      </c>
      <c r="AT3663" s="20">
        <v>0</v>
      </c>
      <c r="AU3663" s="16">
        <f t="shared" si="767"/>
        <v>0</v>
      </c>
    </row>
    <row r="3664" spans="1:47" x14ac:dyDescent="0.2">
      <c r="A3664" s="16">
        <v>3661</v>
      </c>
      <c r="B3664" s="16">
        <v>220.142522950059</v>
      </c>
      <c r="C3664" s="17">
        <v>8.8133666666666599</v>
      </c>
      <c r="F3664" s="18" t="s">
        <v>146</v>
      </c>
      <c r="G3664" s="18">
        <v>0</v>
      </c>
      <c r="I3664" s="19" t="s">
        <v>146</v>
      </c>
      <c r="J3664" s="19">
        <v>0</v>
      </c>
      <c r="K3664" s="19">
        <f t="shared" si="755"/>
        <v>0</v>
      </c>
      <c r="L3664" s="18" t="s">
        <v>146</v>
      </c>
      <c r="M3664" s="18">
        <v>0</v>
      </c>
      <c r="N3664" s="18">
        <f t="shared" si="756"/>
        <v>0</v>
      </c>
      <c r="O3664" s="19" t="s">
        <v>145</v>
      </c>
      <c r="P3664" s="19">
        <v>25846.253042856999</v>
      </c>
      <c r="Q3664" s="19">
        <f t="shared" si="757"/>
        <v>6213.0415968406242</v>
      </c>
      <c r="R3664" s="18" t="s">
        <v>146</v>
      </c>
      <c r="S3664" s="18">
        <v>0</v>
      </c>
      <c r="T3664" s="18">
        <f t="shared" si="758"/>
        <v>0</v>
      </c>
      <c r="U3664" s="20" t="s">
        <v>146</v>
      </c>
      <c r="V3664" s="20">
        <v>0</v>
      </c>
      <c r="W3664" s="20">
        <f t="shared" si="759"/>
        <v>0</v>
      </c>
      <c r="X3664" s="18" t="s">
        <v>146</v>
      </c>
      <c r="Y3664" s="18">
        <v>0</v>
      </c>
      <c r="Z3664" s="23">
        <f t="shared" si="760"/>
        <v>0</v>
      </c>
      <c r="AA3664" s="20" t="s">
        <v>146</v>
      </c>
      <c r="AB3664" s="20">
        <v>0</v>
      </c>
      <c r="AC3664" s="24">
        <f t="shared" si="761"/>
        <v>0</v>
      </c>
      <c r="AD3664" s="18" t="s">
        <v>146</v>
      </c>
      <c r="AE3664" s="18">
        <v>0</v>
      </c>
      <c r="AF3664" s="18">
        <f t="shared" si="762"/>
        <v>0</v>
      </c>
      <c r="AG3664" s="19" t="s">
        <v>146</v>
      </c>
      <c r="AH3664" s="19">
        <v>0</v>
      </c>
      <c r="AI3664" s="19">
        <f t="shared" si="763"/>
        <v>0</v>
      </c>
      <c r="AJ3664" s="18" t="s">
        <v>146</v>
      </c>
      <c r="AK3664" s="18">
        <v>0</v>
      </c>
      <c r="AL3664" s="18">
        <f t="shared" si="764"/>
        <v>0</v>
      </c>
      <c r="AM3664" s="19" t="s">
        <v>146</v>
      </c>
      <c r="AN3664" s="19">
        <v>0</v>
      </c>
      <c r="AO3664" s="19">
        <f t="shared" si="765"/>
        <v>0</v>
      </c>
      <c r="AP3664" s="18" t="s">
        <v>146</v>
      </c>
      <c r="AQ3664" s="18">
        <v>0</v>
      </c>
      <c r="AR3664" s="18">
        <f t="shared" si="766"/>
        <v>0</v>
      </c>
      <c r="AS3664" s="20" t="s">
        <v>146</v>
      </c>
      <c r="AT3664" s="20">
        <v>0</v>
      </c>
      <c r="AU3664" s="16">
        <f t="shared" si="767"/>
        <v>0</v>
      </c>
    </row>
    <row r="3665" spans="1:47" x14ac:dyDescent="0.2">
      <c r="A3665" s="16">
        <v>3662</v>
      </c>
      <c r="B3665" s="16">
        <v>1047.4887642420599</v>
      </c>
      <c r="C3665" s="17">
        <v>7.56486666666666</v>
      </c>
      <c r="D3665" s="16" t="s">
        <v>3527</v>
      </c>
      <c r="E3665" s="16" t="s">
        <v>3527</v>
      </c>
      <c r="F3665" s="18" t="s">
        <v>146</v>
      </c>
      <c r="G3665" s="18">
        <v>0</v>
      </c>
      <c r="I3665" s="19" t="s">
        <v>146</v>
      </c>
      <c r="J3665" s="19">
        <v>0</v>
      </c>
      <c r="K3665" s="19">
        <f t="shared" si="755"/>
        <v>0</v>
      </c>
      <c r="L3665" s="18" t="s">
        <v>146</v>
      </c>
      <c r="M3665" s="18">
        <v>0</v>
      </c>
      <c r="N3665" s="18">
        <f t="shared" si="756"/>
        <v>0</v>
      </c>
      <c r="O3665" s="19" t="s">
        <v>145</v>
      </c>
      <c r="P3665" s="19">
        <v>21425.521457142801</v>
      </c>
      <c r="Q3665" s="19">
        <f t="shared" si="757"/>
        <v>5150.3657348900961</v>
      </c>
      <c r="R3665" s="18" t="s">
        <v>146</v>
      </c>
      <c r="S3665" s="18">
        <v>0</v>
      </c>
      <c r="T3665" s="18">
        <f t="shared" si="758"/>
        <v>0</v>
      </c>
      <c r="U3665" s="20" t="s">
        <v>146</v>
      </c>
      <c r="V3665" s="20">
        <v>0</v>
      </c>
      <c r="W3665" s="20">
        <f t="shared" si="759"/>
        <v>0</v>
      </c>
      <c r="X3665" s="18" t="s">
        <v>146</v>
      </c>
      <c r="Y3665" s="18">
        <v>0</v>
      </c>
      <c r="Z3665" s="23">
        <f t="shared" si="760"/>
        <v>0</v>
      </c>
      <c r="AA3665" s="20" t="s">
        <v>146</v>
      </c>
      <c r="AB3665" s="20">
        <v>0</v>
      </c>
      <c r="AC3665" s="24">
        <f t="shared" si="761"/>
        <v>0</v>
      </c>
      <c r="AD3665" s="18" t="s">
        <v>146</v>
      </c>
      <c r="AE3665" s="18">
        <v>0</v>
      </c>
      <c r="AF3665" s="18">
        <f t="shared" si="762"/>
        <v>0</v>
      </c>
      <c r="AG3665" s="19" t="s">
        <v>146</v>
      </c>
      <c r="AH3665" s="19">
        <v>0</v>
      </c>
      <c r="AI3665" s="19">
        <f t="shared" si="763"/>
        <v>0</v>
      </c>
      <c r="AJ3665" s="18" t="s">
        <v>146</v>
      </c>
      <c r="AK3665" s="18">
        <v>0</v>
      </c>
      <c r="AL3665" s="18">
        <f t="shared" si="764"/>
        <v>0</v>
      </c>
      <c r="AM3665" s="19" t="s">
        <v>146</v>
      </c>
      <c r="AN3665" s="19">
        <v>0</v>
      </c>
      <c r="AO3665" s="19">
        <f t="shared" si="765"/>
        <v>0</v>
      </c>
      <c r="AP3665" s="18" t="s">
        <v>146</v>
      </c>
      <c r="AQ3665" s="18">
        <v>0</v>
      </c>
      <c r="AR3665" s="18">
        <f t="shared" si="766"/>
        <v>0</v>
      </c>
      <c r="AS3665" s="20" t="s">
        <v>146</v>
      </c>
      <c r="AT3665" s="20">
        <v>0</v>
      </c>
      <c r="AU3665" s="16">
        <f t="shared" si="767"/>
        <v>0</v>
      </c>
    </row>
    <row r="3666" spans="1:47" x14ac:dyDescent="0.2">
      <c r="A3666" s="16">
        <v>3663</v>
      </c>
      <c r="B3666" s="16">
        <v>1028.41423478412</v>
      </c>
      <c r="C3666" s="17">
        <v>7.7875166666666598</v>
      </c>
      <c r="F3666" s="18" t="s">
        <v>146</v>
      </c>
      <c r="G3666" s="18">
        <v>0</v>
      </c>
      <c r="I3666" s="19" t="s">
        <v>146</v>
      </c>
      <c r="J3666" s="19">
        <v>0</v>
      </c>
      <c r="K3666" s="19">
        <f t="shared" si="755"/>
        <v>0</v>
      </c>
      <c r="L3666" s="18" t="s">
        <v>146</v>
      </c>
      <c r="M3666" s="18">
        <v>0</v>
      </c>
      <c r="N3666" s="18">
        <f t="shared" si="756"/>
        <v>0</v>
      </c>
      <c r="O3666" s="19" t="s">
        <v>145</v>
      </c>
      <c r="P3666" s="19">
        <v>25915.809071428601</v>
      </c>
      <c r="Q3666" s="19">
        <f t="shared" si="757"/>
        <v>6229.7617960164907</v>
      </c>
      <c r="R3666" s="18" t="s">
        <v>146</v>
      </c>
      <c r="S3666" s="18">
        <v>0</v>
      </c>
      <c r="T3666" s="18">
        <f t="shared" si="758"/>
        <v>0</v>
      </c>
      <c r="U3666" s="20" t="s">
        <v>146</v>
      </c>
      <c r="V3666" s="20">
        <v>0</v>
      </c>
      <c r="W3666" s="20">
        <f t="shared" si="759"/>
        <v>0</v>
      </c>
      <c r="X3666" s="18" t="s">
        <v>146</v>
      </c>
      <c r="Y3666" s="18">
        <v>0</v>
      </c>
      <c r="Z3666" s="23">
        <f t="shared" si="760"/>
        <v>0</v>
      </c>
      <c r="AA3666" s="20" t="s">
        <v>146</v>
      </c>
      <c r="AB3666" s="20">
        <v>0</v>
      </c>
      <c r="AC3666" s="24">
        <f t="shared" si="761"/>
        <v>0</v>
      </c>
      <c r="AD3666" s="18" t="s">
        <v>146</v>
      </c>
      <c r="AE3666" s="18">
        <v>0</v>
      </c>
      <c r="AF3666" s="18">
        <f t="shared" si="762"/>
        <v>0</v>
      </c>
      <c r="AG3666" s="19" t="s">
        <v>146</v>
      </c>
      <c r="AH3666" s="19">
        <v>0</v>
      </c>
      <c r="AI3666" s="19">
        <f t="shared" si="763"/>
        <v>0</v>
      </c>
      <c r="AJ3666" s="18" t="s">
        <v>146</v>
      </c>
      <c r="AK3666" s="18">
        <v>0</v>
      </c>
      <c r="AL3666" s="18">
        <f t="shared" si="764"/>
        <v>0</v>
      </c>
      <c r="AM3666" s="19" t="s">
        <v>146</v>
      </c>
      <c r="AN3666" s="19">
        <v>0</v>
      </c>
      <c r="AO3666" s="19">
        <f t="shared" si="765"/>
        <v>0</v>
      </c>
      <c r="AP3666" s="18" t="s">
        <v>146</v>
      </c>
      <c r="AQ3666" s="18">
        <v>0</v>
      </c>
      <c r="AR3666" s="18">
        <f t="shared" si="766"/>
        <v>0</v>
      </c>
      <c r="AS3666" s="20" t="s">
        <v>146</v>
      </c>
      <c r="AT3666" s="20">
        <v>0</v>
      </c>
      <c r="AU3666" s="16">
        <f t="shared" si="767"/>
        <v>0</v>
      </c>
    </row>
    <row r="3667" spans="1:47" x14ac:dyDescent="0.2">
      <c r="A3667" s="16">
        <v>3664</v>
      </c>
      <c r="B3667" s="16">
        <v>1043.4787770969399</v>
      </c>
      <c r="C3667" s="17">
        <v>6.4175166666666597</v>
      </c>
      <c r="D3667" s="16" t="s">
        <v>3528</v>
      </c>
      <c r="E3667" s="16" t="s">
        <v>3528</v>
      </c>
      <c r="F3667" s="18" t="s">
        <v>146</v>
      </c>
      <c r="G3667" s="18">
        <v>0</v>
      </c>
      <c r="I3667" s="19" t="s">
        <v>146</v>
      </c>
      <c r="J3667" s="19">
        <v>0</v>
      </c>
      <c r="K3667" s="19">
        <f t="shared" si="755"/>
        <v>0</v>
      </c>
      <c r="L3667" s="18" t="s">
        <v>146</v>
      </c>
      <c r="M3667" s="18">
        <v>0</v>
      </c>
      <c r="N3667" s="18">
        <f t="shared" si="756"/>
        <v>0</v>
      </c>
      <c r="O3667" s="19" t="s">
        <v>145</v>
      </c>
      <c r="P3667" s="19">
        <v>20891.8578142857</v>
      </c>
      <c r="Q3667" s="19">
        <f t="shared" si="757"/>
        <v>5022.081205357139</v>
      </c>
      <c r="R3667" s="18" t="s">
        <v>146</v>
      </c>
      <c r="S3667" s="18">
        <v>0</v>
      </c>
      <c r="T3667" s="18">
        <f t="shared" si="758"/>
        <v>0</v>
      </c>
      <c r="U3667" s="20" t="s">
        <v>146</v>
      </c>
      <c r="V3667" s="20">
        <v>0</v>
      </c>
      <c r="W3667" s="20">
        <f t="shared" si="759"/>
        <v>0</v>
      </c>
      <c r="X3667" s="18" t="s">
        <v>146</v>
      </c>
      <c r="Y3667" s="18">
        <v>0</v>
      </c>
      <c r="Z3667" s="23">
        <f t="shared" si="760"/>
        <v>0</v>
      </c>
      <c r="AA3667" s="20" t="s">
        <v>146</v>
      </c>
      <c r="AB3667" s="20">
        <v>0</v>
      </c>
      <c r="AC3667" s="24">
        <f t="shared" si="761"/>
        <v>0</v>
      </c>
      <c r="AD3667" s="18" t="s">
        <v>146</v>
      </c>
      <c r="AE3667" s="18">
        <v>0</v>
      </c>
      <c r="AF3667" s="18">
        <f t="shared" si="762"/>
        <v>0</v>
      </c>
      <c r="AG3667" s="19" t="s">
        <v>146</v>
      </c>
      <c r="AH3667" s="19">
        <v>0</v>
      </c>
      <c r="AI3667" s="19">
        <f t="shared" si="763"/>
        <v>0</v>
      </c>
      <c r="AJ3667" s="18" t="s">
        <v>146</v>
      </c>
      <c r="AK3667" s="18">
        <v>0</v>
      </c>
      <c r="AL3667" s="18">
        <f t="shared" si="764"/>
        <v>0</v>
      </c>
      <c r="AM3667" s="19" t="s">
        <v>146</v>
      </c>
      <c r="AN3667" s="19">
        <v>0</v>
      </c>
      <c r="AO3667" s="19">
        <f t="shared" si="765"/>
        <v>0</v>
      </c>
      <c r="AP3667" s="18" t="s">
        <v>146</v>
      </c>
      <c r="AQ3667" s="18">
        <v>0</v>
      </c>
      <c r="AR3667" s="18">
        <f t="shared" si="766"/>
        <v>0</v>
      </c>
      <c r="AS3667" s="20" t="s">
        <v>146</v>
      </c>
      <c r="AT3667" s="20">
        <v>0</v>
      </c>
      <c r="AU3667" s="16">
        <f t="shared" si="767"/>
        <v>0</v>
      </c>
    </row>
    <row r="3668" spans="1:47" x14ac:dyDescent="0.2">
      <c r="A3668" s="16">
        <v>3665</v>
      </c>
      <c r="B3668" s="16">
        <v>866.28225350538105</v>
      </c>
      <c r="C3668" s="17">
        <v>19.286833333333298</v>
      </c>
      <c r="F3668" s="18" t="s">
        <v>146</v>
      </c>
      <c r="G3668" s="18">
        <v>0</v>
      </c>
      <c r="I3668" s="19" t="s">
        <v>146</v>
      </c>
      <c r="J3668" s="19">
        <v>0</v>
      </c>
      <c r="K3668" s="19">
        <f t="shared" si="755"/>
        <v>0</v>
      </c>
      <c r="L3668" s="18" t="s">
        <v>146</v>
      </c>
      <c r="M3668" s="18">
        <v>0</v>
      </c>
      <c r="N3668" s="18">
        <f t="shared" si="756"/>
        <v>0</v>
      </c>
      <c r="O3668" s="19" t="s">
        <v>145</v>
      </c>
      <c r="P3668" s="19">
        <v>31073.8659999995</v>
      </c>
      <c r="Q3668" s="19">
        <f t="shared" si="757"/>
        <v>7469.6793269229565</v>
      </c>
      <c r="R3668" s="18" t="s">
        <v>146</v>
      </c>
      <c r="S3668" s="18">
        <v>0</v>
      </c>
      <c r="T3668" s="18">
        <f t="shared" si="758"/>
        <v>0</v>
      </c>
      <c r="U3668" s="20" t="s">
        <v>146</v>
      </c>
      <c r="V3668" s="20">
        <v>0</v>
      </c>
      <c r="W3668" s="20">
        <f t="shared" si="759"/>
        <v>0</v>
      </c>
      <c r="X3668" s="18" t="s">
        <v>146</v>
      </c>
      <c r="Y3668" s="18">
        <v>0</v>
      </c>
      <c r="Z3668" s="23">
        <f t="shared" si="760"/>
        <v>0</v>
      </c>
      <c r="AA3668" s="20" t="s">
        <v>146</v>
      </c>
      <c r="AB3668" s="20">
        <v>0</v>
      </c>
      <c r="AC3668" s="24">
        <f t="shared" si="761"/>
        <v>0</v>
      </c>
      <c r="AD3668" s="18" t="s">
        <v>146</v>
      </c>
      <c r="AE3668" s="18">
        <v>0</v>
      </c>
      <c r="AF3668" s="18">
        <f t="shared" si="762"/>
        <v>0</v>
      </c>
      <c r="AG3668" s="19" t="s">
        <v>146</v>
      </c>
      <c r="AH3668" s="19">
        <v>0</v>
      </c>
      <c r="AI3668" s="19">
        <f t="shared" si="763"/>
        <v>0</v>
      </c>
      <c r="AJ3668" s="18" t="s">
        <v>146</v>
      </c>
      <c r="AK3668" s="18">
        <v>0</v>
      </c>
      <c r="AL3668" s="18">
        <f t="shared" si="764"/>
        <v>0</v>
      </c>
      <c r="AM3668" s="19" t="s">
        <v>146</v>
      </c>
      <c r="AN3668" s="19">
        <v>0</v>
      </c>
      <c r="AO3668" s="19">
        <f t="shared" si="765"/>
        <v>0</v>
      </c>
      <c r="AP3668" s="18" t="s">
        <v>146</v>
      </c>
      <c r="AQ3668" s="18">
        <v>0</v>
      </c>
      <c r="AR3668" s="18">
        <f t="shared" si="766"/>
        <v>0</v>
      </c>
      <c r="AS3668" s="20" t="s">
        <v>146</v>
      </c>
      <c r="AT3668" s="20">
        <v>0</v>
      </c>
      <c r="AU3668" s="16">
        <f t="shared" si="767"/>
        <v>0</v>
      </c>
    </row>
    <row r="3669" spans="1:47" x14ac:dyDescent="0.2">
      <c r="A3669" s="16">
        <v>3666</v>
      </c>
      <c r="B3669" s="16">
        <v>249.25994065747599</v>
      </c>
      <c r="C3669" s="17">
        <v>17.404166666666601</v>
      </c>
      <c r="F3669" s="18" t="s">
        <v>146</v>
      </c>
      <c r="G3669" s="18">
        <v>0</v>
      </c>
      <c r="I3669" s="19" t="s">
        <v>146</v>
      </c>
      <c r="J3669" s="19">
        <v>0</v>
      </c>
      <c r="K3669" s="19">
        <f t="shared" si="755"/>
        <v>0</v>
      </c>
      <c r="L3669" s="18" t="s">
        <v>146</v>
      </c>
      <c r="M3669" s="18">
        <v>0</v>
      </c>
      <c r="N3669" s="18">
        <f t="shared" si="756"/>
        <v>0</v>
      </c>
      <c r="O3669" s="19" t="s">
        <v>145</v>
      </c>
      <c r="P3669" s="19">
        <v>25296.854857142502</v>
      </c>
      <c r="Q3669" s="19">
        <f t="shared" si="757"/>
        <v>6080.9747252746392</v>
      </c>
      <c r="R3669" s="18" t="s">
        <v>146</v>
      </c>
      <c r="S3669" s="18">
        <v>0</v>
      </c>
      <c r="T3669" s="18">
        <f t="shared" si="758"/>
        <v>0</v>
      </c>
      <c r="U3669" s="20" t="s">
        <v>146</v>
      </c>
      <c r="V3669" s="20">
        <v>0</v>
      </c>
      <c r="W3669" s="20">
        <f t="shared" si="759"/>
        <v>0</v>
      </c>
      <c r="X3669" s="18" t="s">
        <v>146</v>
      </c>
      <c r="Y3669" s="18">
        <v>0</v>
      </c>
      <c r="Z3669" s="23">
        <f t="shared" si="760"/>
        <v>0</v>
      </c>
      <c r="AA3669" s="20" t="s">
        <v>146</v>
      </c>
      <c r="AB3669" s="20">
        <v>0</v>
      </c>
      <c r="AC3669" s="24">
        <f t="shared" si="761"/>
        <v>0</v>
      </c>
      <c r="AD3669" s="18" t="s">
        <v>146</v>
      </c>
      <c r="AE3669" s="18">
        <v>0</v>
      </c>
      <c r="AF3669" s="18">
        <f t="shared" si="762"/>
        <v>0</v>
      </c>
      <c r="AG3669" s="19" t="s">
        <v>146</v>
      </c>
      <c r="AH3669" s="19">
        <v>0</v>
      </c>
      <c r="AI3669" s="19">
        <f t="shared" si="763"/>
        <v>0</v>
      </c>
      <c r="AJ3669" s="18" t="s">
        <v>146</v>
      </c>
      <c r="AK3669" s="18">
        <v>0</v>
      </c>
      <c r="AL3669" s="18">
        <f t="shared" si="764"/>
        <v>0</v>
      </c>
      <c r="AM3669" s="19" t="s">
        <v>146</v>
      </c>
      <c r="AN3669" s="19">
        <v>0</v>
      </c>
      <c r="AO3669" s="19">
        <f t="shared" si="765"/>
        <v>0</v>
      </c>
      <c r="AP3669" s="18" t="s">
        <v>146</v>
      </c>
      <c r="AQ3669" s="18">
        <v>0</v>
      </c>
      <c r="AR3669" s="18">
        <f t="shared" si="766"/>
        <v>0</v>
      </c>
      <c r="AS3669" s="20" t="s">
        <v>146</v>
      </c>
      <c r="AT3669" s="20">
        <v>0</v>
      </c>
      <c r="AU3669" s="16">
        <f t="shared" si="767"/>
        <v>0</v>
      </c>
    </row>
    <row r="3670" spans="1:47" x14ac:dyDescent="0.2">
      <c r="A3670" s="16">
        <v>3667</v>
      </c>
      <c r="B3670" s="16">
        <v>1106.7307841618899</v>
      </c>
      <c r="C3670" s="17">
        <v>1.7811333333333299</v>
      </c>
      <c r="D3670" s="16" t="s">
        <v>3529</v>
      </c>
      <c r="E3670" s="16" t="s">
        <v>3530</v>
      </c>
      <c r="F3670" s="18" t="s">
        <v>146</v>
      </c>
      <c r="G3670" s="18">
        <v>0</v>
      </c>
      <c r="I3670" s="19" t="s">
        <v>146</v>
      </c>
      <c r="J3670" s="19">
        <v>0</v>
      </c>
      <c r="K3670" s="19">
        <f t="shared" si="755"/>
        <v>0</v>
      </c>
      <c r="L3670" s="18" t="s">
        <v>146</v>
      </c>
      <c r="M3670" s="18">
        <v>0</v>
      </c>
      <c r="N3670" s="18">
        <f t="shared" si="756"/>
        <v>0</v>
      </c>
      <c r="O3670" s="19" t="s">
        <v>145</v>
      </c>
      <c r="P3670" s="19">
        <v>13674.300571428499</v>
      </c>
      <c r="Q3670" s="19">
        <f t="shared" si="757"/>
        <v>3287.0914835164658</v>
      </c>
      <c r="R3670" s="18" t="s">
        <v>146</v>
      </c>
      <c r="S3670" s="18">
        <v>0</v>
      </c>
      <c r="T3670" s="18">
        <f t="shared" si="758"/>
        <v>0</v>
      </c>
      <c r="U3670" s="20" t="s">
        <v>146</v>
      </c>
      <c r="V3670" s="20">
        <v>0</v>
      </c>
      <c r="W3670" s="20">
        <f t="shared" si="759"/>
        <v>0</v>
      </c>
      <c r="X3670" s="18" t="s">
        <v>146</v>
      </c>
      <c r="Y3670" s="18">
        <v>0</v>
      </c>
      <c r="Z3670" s="23">
        <f t="shared" si="760"/>
        <v>0</v>
      </c>
      <c r="AA3670" s="20" t="s">
        <v>146</v>
      </c>
      <c r="AB3670" s="20">
        <v>0</v>
      </c>
      <c r="AC3670" s="24">
        <f t="shared" si="761"/>
        <v>0</v>
      </c>
      <c r="AD3670" s="18" t="s">
        <v>146</v>
      </c>
      <c r="AE3670" s="18">
        <v>0</v>
      </c>
      <c r="AF3670" s="18">
        <f t="shared" si="762"/>
        <v>0</v>
      </c>
      <c r="AG3670" s="19" t="s">
        <v>146</v>
      </c>
      <c r="AH3670" s="19">
        <v>0</v>
      </c>
      <c r="AI3670" s="19">
        <f t="shared" si="763"/>
        <v>0</v>
      </c>
      <c r="AJ3670" s="18" t="s">
        <v>146</v>
      </c>
      <c r="AK3670" s="18">
        <v>0</v>
      </c>
      <c r="AL3670" s="18">
        <f t="shared" si="764"/>
        <v>0</v>
      </c>
      <c r="AM3670" s="19" t="s">
        <v>146</v>
      </c>
      <c r="AN3670" s="19">
        <v>0</v>
      </c>
      <c r="AO3670" s="19">
        <f t="shared" si="765"/>
        <v>0</v>
      </c>
      <c r="AP3670" s="18" t="s">
        <v>146</v>
      </c>
      <c r="AQ3670" s="18">
        <v>0</v>
      </c>
      <c r="AR3670" s="18">
        <f t="shared" si="766"/>
        <v>0</v>
      </c>
      <c r="AS3670" s="20" t="s">
        <v>146</v>
      </c>
      <c r="AT3670" s="20">
        <v>0</v>
      </c>
      <c r="AU3670" s="16">
        <f t="shared" si="767"/>
        <v>0</v>
      </c>
    </row>
    <row r="3671" spans="1:47" x14ac:dyDescent="0.2">
      <c r="A3671" s="16">
        <v>3668</v>
      </c>
      <c r="B3671" s="16">
        <v>968.469513144237</v>
      </c>
      <c r="C3671" s="17">
        <v>7.82131666666666</v>
      </c>
      <c r="D3671" s="16" t="s">
        <v>3531</v>
      </c>
      <c r="E3671" s="16" t="s">
        <v>3532</v>
      </c>
      <c r="F3671" s="18" t="s">
        <v>146</v>
      </c>
      <c r="G3671" s="18">
        <v>0</v>
      </c>
      <c r="I3671" s="19" t="s">
        <v>146</v>
      </c>
      <c r="J3671" s="19">
        <v>0</v>
      </c>
      <c r="K3671" s="19">
        <f t="shared" si="755"/>
        <v>0</v>
      </c>
      <c r="L3671" s="18" t="s">
        <v>146</v>
      </c>
      <c r="M3671" s="18">
        <v>0</v>
      </c>
      <c r="N3671" s="18">
        <f t="shared" si="756"/>
        <v>0</v>
      </c>
      <c r="O3671" s="19" t="s">
        <v>145</v>
      </c>
      <c r="P3671" s="19">
        <v>24346.025285714299</v>
      </c>
      <c r="Q3671" s="19">
        <f t="shared" si="757"/>
        <v>5852.4099244505524</v>
      </c>
      <c r="R3671" s="18" t="s">
        <v>146</v>
      </c>
      <c r="S3671" s="18">
        <v>0</v>
      </c>
      <c r="T3671" s="18">
        <f t="shared" si="758"/>
        <v>0</v>
      </c>
      <c r="U3671" s="20" t="s">
        <v>146</v>
      </c>
      <c r="V3671" s="20">
        <v>0</v>
      </c>
      <c r="W3671" s="20">
        <f t="shared" si="759"/>
        <v>0</v>
      </c>
      <c r="X3671" s="18" t="s">
        <v>146</v>
      </c>
      <c r="Y3671" s="18">
        <v>0</v>
      </c>
      <c r="Z3671" s="23">
        <f t="shared" si="760"/>
        <v>0</v>
      </c>
      <c r="AA3671" s="20" t="s">
        <v>146</v>
      </c>
      <c r="AB3671" s="20">
        <v>0</v>
      </c>
      <c r="AC3671" s="24">
        <f t="shared" si="761"/>
        <v>0</v>
      </c>
      <c r="AD3671" s="18" t="s">
        <v>146</v>
      </c>
      <c r="AE3671" s="18">
        <v>0</v>
      </c>
      <c r="AF3671" s="18">
        <f t="shared" si="762"/>
        <v>0</v>
      </c>
      <c r="AG3671" s="19" t="s">
        <v>146</v>
      </c>
      <c r="AH3671" s="19">
        <v>0</v>
      </c>
      <c r="AI3671" s="19">
        <f t="shared" si="763"/>
        <v>0</v>
      </c>
      <c r="AJ3671" s="18" t="s">
        <v>146</v>
      </c>
      <c r="AK3671" s="18">
        <v>0</v>
      </c>
      <c r="AL3671" s="18">
        <f t="shared" si="764"/>
        <v>0</v>
      </c>
      <c r="AM3671" s="19" t="s">
        <v>146</v>
      </c>
      <c r="AN3671" s="19">
        <v>0</v>
      </c>
      <c r="AO3671" s="19">
        <f t="shared" si="765"/>
        <v>0</v>
      </c>
      <c r="AP3671" s="18" t="s">
        <v>146</v>
      </c>
      <c r="AQ3671" s="18">
        <v>0</v>
      </c>
      <c r="AR3671" s="18">
        <f t="shared" si="766"/>
        <v>0</v>
      </c>
      <c r="AS3671" s="20" t="s">
        <v>146</v>
      </c>
      <c r="AT3671" s="20">
        <v>0</v>
      </c>
      <c r="AU3671" s="16">
        <f t="shared" si="767"/>
        <v>0</v>
      </c>
    </row>
    <row r="3672" spans="1:47" x14ac:dyDescent="0.2">
      <c r="A3672" s="16">
        <v>3669</v>
      </c>
      <c r="B3672" s="16">
        <v>1034.31064877622</v>
      </c>
      <c r="C3672" s="17">
        <v>19.392133333333302</v>
      </c>
      <c r="F3672" s="18" t="s">
        <v>146</v>
      </c>
      <c r="G3672" s="18">
        <v>0</v>
      </c>
      <c r="I3672" s="19" t="s">
        <v>146</v>
      </c>
      <c r="J3672" s="19">
        <v>0</v>
      </c>
      <c r="K3672" s="19">
        <f t="shared" si="755"/>
        <v>0</v>
      </c>
      <c r="L3672" s="18" t="s">
        <v>146</v>
      </c>
      <c r="M3672" s="18">
        <v>0</v>
      </c>
      <c r="N3672" s="18">
        <f t="shared" si="756"/>
        <v>0</v>
      </c>
      <c r="O3672" s="19" t="s">
        <v>145</v>
      </c>
      <c r="P3672" s="19">
        <v>25809.777285714601</v>
      </c>
      <c r="Q3672" s="19">
        <f t="shared" si="757"/>
        <v>6204.2733859890868</v>
      </c>
      <c r="R3672" s="18" t="s">
        <v>146</v>
      </c>
      <c r="S3672" s="18">
        <v>0</v>
      </c>
      <c r="T3672" s="18">
        <f t="shared" si="758"/>
        <v>0</v>
      </c>
      <c r="U3672" s="20" t="s">
        <v>146</v>
      </c>
      <c r="V3672" s="20">
        <v>0</v>
      </c>
      <c r="W3672" s="20">
        <f t="shared" si="759"/>
        <v>0</v>
      </c>
      <c r="X3672" s="18" t="s">
        <v>146</v>
      </c>
      <c r="Y3672" s="18">
        <v>0</v>
      </c>
      <c r="Z3672" s="23">
        <f t="shared" si="760"/>
        <v>0</v>
      </c>
      <c r="AA3672" s="20" t="s">
        <v>146</v>
      </c>
      <c r="AB3672" s="20">
        <v>0</v>
      </c>
      <c r="AC3672" s="24">
        <f t="shared" si="761"/>
        <v>0</v>
      </c>
      <c r="AD3672" s="18" t="s">
        <v>146</v>
      </c>
      <c r="AE3672" s="18">
        <v>0</v>
      </c>
      <c r="AF3672" s="18">
        <f t="shared" si="762"/>
        <v>0</v>
      </c>
      <c r="AG3672" s="19" t="s">
        <v>146</v>
      </c>
      <c r="AH3672" s="19">
        <v>0</v>
      </c>
      <c r="AI3672" s="19">
        <f t="shared" si="763"/>
        <v>0</v>
      </c>
      <c r="AJ3672" s="18" t="s">
        <v>145</v>
      </c>
      <c r="AK3672" s="18">
        <v>46184.674999999297</v>
      </c>
      <c r="AL3672" s="18">
        <f t="shared" si="764"/>
        <v>3052.5231328485984</v>
      </c>
      <c r="AM3672" s="19" t="s">
        <v>145</v>
      </c>
      <c r="AN3672" s="19">
        <v>50599.112999999299</v>
      </c>
      <c r="AO3672" s="19">
        <f t="shared" si="765"/>
        <v>5609.6577605320736</v>
      </c>
      <c r="AP3672" s="18" t="s">
        <v>145</v>
      </c>
      <c r="AQ3672" s="18">
        <v>53946.971428570701</v>
      </c>
      <c r="AR3672" s="18">
        <f t="shared" si="766"/>
        <v>6660.1199294531734</v>
      </c>
      <c r="AS3672" s="20" t="s">
        <v>145</v>
      </c>
      <c r="AT3672" s="20">
        <v>44137.854999999399</v>
      </c>
      <c r="AU3672" s="16">
        <f t="shared" si="767"/>
        <v>2940.5632911392004</v>
      </c>
    </row>
    <row r="3673" spans="1:47" x14ac:dyDescent="0.2">
      <c r="A3673" s="16">
        <v>3670</v>
      </c>
      <c r="B3673" s="16">
        <v>281.50672153584998</v>
      </c>
      <c r="C3673" s="17">
        <v>11.055433333333299</v>
      </c>
      <c r="F3673" s="18" t="s">
        <v>146</v>
      </c>
      <c r="G3673" s="18">
        <v>0</v>
      </c>
      <c r="I3673" s="19" t="s">
        <v>146</v>
      </c>
      <c r="J3673" s="19">
        <v>0</v>
      </c>
      <c r="K3673" s="19">
        <f t="shared" si="755"/>
        <v>0</v>
      </c>
      <c r="L3673" s="18" t="s">
        <v>146</v>
      </c>
      <c r="M3673" s="18">
        <v>0</v>
      </c>
      <c r="N3673" s="18">
        <f t="shared" si="756"/>
        <v>0</v>
      </c>
      <c r="O3673" s="19" t="s">
        <v>145</v>
      </c>
      <c r="P3673" s="19">
        <v>28026.7350285715</v>
      </c>
      <c r="Q3673" s="19">
        <f t="shared" si="757"/>
        <v>6737.1959203296874</v>
      </c>
      <c r="R3673" s="18" t="s">
        <v>146</v>
      </c>
      <c r="S3673" s="18">
        <v>0</v>
      </c>
      <c r="T3673" s="18">
        <f t="shared" si="758"/>
        <v>0</v>
      </c>
      <c r="U3673" s="20" t="s">
        <v>146</v>
      </c>
      <c r="V3673" s="20">
        <v>0</v>
      </c>
      <c r="W3673" s="20">
        <f t="shared" si="759"/>
        <v>0</v>
      </c>
      <c r="X3673" s="18" t="s">
        <v>146</v>
      </c>
      <c r="Y3673" s="18">
        <v>0</v>
      </c>
      <c r="Z3673" s="23">
        <f t="shared" si="760"/>
        <v>0</v>
      </c>
      <c r="AA3673" s="20" t="s">
        <v>146</v>
      </c>
      <c r="AB3673" s="20">
        <v>0</v>
      </c>
      <c r="AC3673" s="24">
        <f t="shared" si="761"/>
        <v>0</v>
      </c>
      <c r="AD3673" s="18" t="s">
        <v>146</v>
      </c>
      <c r="AE3673" s="18">
        <v>0</v>
      </c>
      <c r="AF3673" s="18">
        <f t="shared" si="762"/>
        <v>0</v>
      </c>
      <c r="AG3673" s="19" t="s">
        <v>146</v>
      </c>
      <c r="AH3673" s="19">
        <v>0</v>
      </c>
      <c r="AI3673" s="19">
        <f t="shared" si="763"/>
        <v>0</v>
      </c>
      <c r="AJ3673" s="18" t="s">
        <v>146</v>
      </c>
      <c r="AK3673" s="18">
        <v>0</v>
      </c>
      <c r="AL3673" s="18">
        <f t="shared" si="764"/>
        <v>0</v>
      </c>
      <c r="AM3673" s="19" t="s">
        <v>146</v>
      </c>
      <c r="AN3673" s="19">
        <v>0</v>
      </c>
      <c r="AO3673" s="19">
        <f t="shared" si="765"/>
        <v>0</v>
      </c>
      <c r="AP3673" s="18" t="s">
        <v>146</v>
      </c>
      <c r="AQ3673" s="18">
        <v>0</v>
      </c>
      <c r="AR3673" s="18">
        <f t="shared" si="766"/>
        <v>0</v>
      </c>
      <c r="AS3673" s="20" t="s">
        <v>146</v>
      </c>
      <c r="AT3673" s="20">
        <v>0</v>
      </c>
      <c r="AU3673" s="16">
        <f t="shared" si="767"/>
        <v>0</v>
      </c>
    </row>
    <row r="3674" spans="1:47" x14ac:dyDescent="0.2">
      <c r="A3674" s="16">
        <v>3671</v>
      </c>
      <c r="B3674" s="16">
        <v>990.46360981954001</v>
      </c>
      <c r="C3674" s="17">
        <v>7.4095499999999896</v>
      </c>
      <c r="D3674" s="16" t="s">
        <v>3483</v>
      </c>
      <c r="E3674" s="16" t="s">
        <v>3484</v>
      </c>
      <c r="F3674" s="18" t="s">
        <v>146</v>
      </c>
      <c r="G3674" s="18">
        <v>0</v>
      </c>
      <c r="I3674" s="19" t="s">
        <v>146</v>
      </c>
      <c r="J3674" s="19">
        <v>0</v>
      </c>
      <c r="K3674" s="19">
        <f t="shared" si="755"/>
        <v>0</v>
      </c>
      <c r="L3674" s="18" t="s">
        <v>146</v>
      </c>
      <c r="M3674" s="18">
        <v>0</v>
      </c>
      <c r="N3674" s="18">
        <f t="shared" si="756"/>
        <v>0</v>
      </c>
      <c r="O3674" s="19" t="s">
        <v>145</v>
      </c>
      <c r="P3674" s="19">
        <v>20746.851257142702</v>
      </c>
      <c r="Q3674" s="19">
        <f t="shared" si="757"/>
        <v>4987.2238598900722</v>
      </c>
      <c r="R3674" s="18" t="s">
        <v>146</v>
      </c>
      <c r="S3674" s="18">
        <v>0</v>
      </c>
      <c r="T3674" s="18">
        <f t="shared" si="758"/>
        <v>0</v>
      </c>
      <c r="U3674" s="20" t="s">
        <v>146</v>
      </c>
      <c r="V3674" s="20">
        <v>0</v>
      </c>
      <c r="W3674" s="20">
        <f t="shared" si="759"/>
        <v>0</v>
      </c>
      <c r="X3674" s="18" t="s">
        <v>146</v>
      </c>
      <c r="Y3674" s="18">
        <v>0</v>
      </c>
      <c r="Z3674" s="23">
        <f t="shared" si="760"/>
        <v>0</v>
      </c>
      <c r="AA3674" s="20" t="s">
        <v>146</v>
      </c>
      <c r="AB3674" s="20">
        <v>0</v>
      </c>
      <c r="AC3674" s="24">
        <f t="shared" si="761"/>
        <v>0</v>
      </c>
      <c r="AD3674" s="18" t="s">
        <v>146</v>
      </c>
      <c r="AE3674" s="18">
        <v>0</v>
      </c>
      <c r="AF3674" s="18">
        <f t="shared" si="762"/>
        <v>0</v>
      </c>
      <c r="AG3674" s="19" t="s">
        <v>146</v>
      </c>
      <c r="AH3674" s="19">
        <v>0</v>
      </c>
      <c r="AI3674" s="19">
        <f t="shared" si="763"/>
        <v>0</v>
      </c>
      <c r="AJ3674" s="18" t="s">
        <v>146</v>
      </c>
      <c r="AK3674" s="18">
        <v>0</v>
      </c>
      <c r="AL3674" s="18">
        <f t="shared" si="764"/>
        <v>0</v>
      </c>
      <c r="AM3674" s="19" t="s">
        <v>146</v>
      </c>
      <c r="AN3674" s="19">
        <v>0</v>
      </c>
      <c r="AO3674" s="19">
        <f t="shared" si="765"/>
        <v>0</v>
      </c>
      <c r="AP3674" s="18" t="s">
        <v>146</v>
      </c>
      <c r="AQ3674" s="18">
        <v>0</v>
      </c>
      <c r="AR3674" s="18">
        <f t="shared" si="766"/>
        <v>0</v>
      </c>
      <c r="AS3674" s="20" t="s">
        <v>146</v>
      </c>
      <c r="AT3674" s="20">
        <v>0</v>
      </c>
      <c r="AU3674" s="16">
        <f t="shared" si="767"/>
        <v>0</v>
      </c>
    </row>
    <row r="3675" spans="1:47" x14ac:dyDescent="0.2">
      <c r="A3675" s="16">
        <v>3672</v>
      </c>
      <c r="B3675" s="16">
        <v>886.06681923169594</v>
      </c>
      <c r="C3675" s="17">
        <v>1.7811333333333299</v>
      </c>
      <c r="F3675" s="18" t="s">
        <v>146</v>
      </c>
      <c r="G3675" s="18">
        <v>0</v>
      </c>
      <c r="I3675" s="19" t="s">
        <v>146</v>
      </c>
      <c r="J3675" s="19">
        <v>0</v>
      </c>
      <c r="K3675" s="19">
        <f t="shared" si="755"/>
        <v>0</v>
      </c>
      <c r="L3675" s="18" t="s">
        <v>146</v>
      </c>
      <c r="M3675" s="18">
        <v>0</v>
      </c>
      <c r="N3675" s="18">
        <f t="shared" si="756"/>
        <v>0</v>
      </c>
      <c r="O3675" s="19" t="s">
        <v>145</v>
      </c>
      <c r="P3675" s="19">
        <v>8764.5263714285793</v>
      </c>
      <c r="Q3675" s="19">
        <f t="shared" si="757"/>
        <v>2106.8573008241779</v>
      </c>
      <c r="R3675" s="18" t="s">
        <v>146</v>
      </c>
      <c r="S3675" s="18">
        <v>0</v>
      </c>
      <c r="T3675" s="18">
        <f t="shared" si="758"/>
        <v>0</v>
      </c>
      <c r="U3675" s="20" t="s">
        <v>146</v>
      </c>
      <c r="V3675" s="20">
        <v>0</v>
      </c>
      <c r="W3675" s="20">
        <f t="shared" si="759"/>
        <v>0</v>
      </c>
      <c r="X3675" s="18" t="s">
        <v>146</v>
      </c>
      <c r="Y3675" s="18">
        <v>0</v>
      </c>
      <c r="Z3675" s="23">
        <f t="shared" si="760"/>
        <v>0</v>
      </c>
      <c r="AA3675" s="20" t="s">
        <v>146</v>
      </c>
      <c r="AB3675" s="20">
        <v>0</v>
      </c>
      <c r="AC3675" s="24">
        <f t="shared" si="761"/>
        <v>0</v>
      </c>
      <c r="AD3675" s="18" t="s">
        <v>146</v>
      </c>
      <c r="AE3675" s="18">
        <v>0</v>
      </c>
      <c r="AF3675" s="18">
        <f t="shared" si="762"/>
        <v>0</v>
      </c>
      <c r="AG3675" s="19" t="s">
        <v>146</v>
      </c>
      <c r="AH3675" s="19">
        <v>0</v>
      </c>
      <c r="AI3675" s="19">
        <f t="shared" si="763"/>
        <v>0</v>
      </c>
      <c r="AJ3675" s="18" t="s">
        <v>146</v>
      </c>
      <c r="AK3675" s="18">
        <v>0</v>
      </c>
      <c r="AL3675" s="18">
        <f t="shared" si="764"/>
        <v>0</v>
      </c>
      <c r="AM3675" s="19" t="s">
        <v>146</v>
      </c>
      <c r="AN3675" s="19">
        <v>0</v>
      </c>
      <c r="AO3675" s="19">
        <f t="shared" si="765"/>
        <v>0</v>
      </c>
      <c r="AP3675" s="18" t="s">
        <v>146</v>
      </c>
      <c r="AQ3675" s="18">
        <v>0</v>
      </c>
      <c r="AR3675" s="18">
        <f t="shared" si="766"/>
        <v>0</v>
      </c>
      <c r="AS3675" s="20" t="s">
        <v>146</v>
      </c>
      <c r="AT3675" s="20">
        <v>0</v>
      </c>
      <c r="AU3675" s="16">
        <f t="shared" si="767"/>
        <v>0</v>
      </c>
    </row>
    <row r="3676" spans="1:47" x14ac:dyDescent="0.2">
      <c r="A3676" s="16">
        <v>3673</v>
      </c>
      <c r="B3676" s="16">
        <v>966.50267578446096</v>
      </c>
      <c r="C3676" s="17">
        <v>5.2634416666666599</v>
      </c>
      <c r="D3676" s="16" t="s">
        <v>3380</v>
      </c>
      <c r="E3676" s="16" t="s">
        <v>3381</v>
      </c>
      <c r="F3676" s="18" t="s">
        <v>146</v>
      </c>
      <c r="G3676" s="18">
        <v>0</v>
      </c>
      <c r="I3676" s="19" t="s">
        <v>146</v>
      </c>
      <c r="J3676" s="19">
        <v>0</v>
      </c>
      <c r="K3676" s="19">
        <f t="shared" si="755"/>
        <v>0</v>
      </c>
      <c r="L3676" s="18" t="s">
        <v>146</v>
      </c>
      <c r="M3676" s="18">
        <v>0</v>
      </c>
      <c r="N3676" s="18">
        <f t="shared" si="756"/>
        <v>0</v>
      </c>
      <c r="O3676" s="19" t="s">
        <v>145</v>
      </c>
      <c r="P3676" s="19">
        <v>8884.5070428571707</v>
      </c>
      <c r="Q3676" s="19">
        <f t="shared" si="757"/>
        <v>2135.6988083791275</v>
      </c>
      <c r="R3676" s="18" t="s">
        <v>146</v>
      </c>
      <c r="S3676" s="18">
        <v>0</v>
      </c>
      <c r="T3676" s="18">
        <f t="shared" si="758"/>
        <v>0</v>
      </c>
      <c r="U3676" s="20" t="s">
        <v>146</v>
      </c>
      <c r="V3676" s="20">
        <v>0</v>
      </c>
      <c r="W3676" s="20">
        <f t="shared" si="759"/>
        <v>0</v>
      </c>
      <c r="X3676" s="18" t="s">
        <v>146</v>
      </c>
      <c r="Y3676" s="18">
        <v>0</v>
      </c>
      <c r="Z3676" s="23">
        <f t="shared" si="760"/>
        <v>0</v>
      </c>
      <c r="AA3676" s="20" t="s">
        <v>146</v>
      </c>
      <c r="AB3676" s="20">
        <v>0</v>
      </c>
      <c r="AC3676" s="24">
        <f t="shared" si="761"/>
        <v>0</v>
      </c>
      <c r="AD3676" s="18" t="s">
        <v>146</v>
      </c>
      <c r="AE3676" s="18">
        <v>0</v>
      </c>
      <c r="AF3676" s="18">
        <f t="shared" si="762"/>
        <v>0</v>
      </c>
      <c r="AG3676" s="19" t="s">
        <v>146</v>
      </c>
      <c r="AH3676" s="19">
        <v>0</v>
      </c>
      <c r="AI3676" s="19">
        <f t="shared" si="763"/>
        <v>0</v>
      </c>
      <c r="AJ3676" s="18" t="s">
        <v>145</v>
      </c>
      <c r="AK3676" s="18">
        <v>17012.6971142857</v>
      </c>
      <c r="AL3676" s="18">
        <f t="shared" si="764"/>
        <v>1124.4347068265499</v>
      </c>
      <c r="AM3676" s="19" t="s">
        <v>146</v>
      </c>
      <c r="AN3676" s="19">
        <v>0</v>
      </c>
      <c r="AO3676" s="19">
        <f t="shared" si="765"/>
        <v>0</v>
      </c>
      <c r="AP3676" s="18" t="s">
        <v>146</v>
      </c>
      <c r="AQ3676" s="18">
        <v>0</v>
      </c>
      <c r="AR3676" s="18">
        <f t="shared" si="766"/>
        <v>0</v>
      </c>
      <c r="AS3676" s="20" t="s">
        <v>146</v>
      </c>
      <c r="AT3676" s="20">
        <v>0</v>
      </c>
      <c r="AU3676" s="16">
        <f t="shared" si="767"/>
        <v>0</v>
      </c>
    </row>
    <row r="3677" spans="1:47" x14ac:dyDescent="0.2">
      <c r="A3677" s="16">
        <v>3674</v>
      </c>
      <c r="B3677" s="16">
        <v>923.56766388975404</v>
      </c>
      <c r="C3677" s="17">
        <v>7.82131666666666</v>
      </c>
      <c r="D3677" s="16" t="s">
        <v>3533</v>
      </c>
      <c r="E3677" s="16" t="s">
        <v>3534</v>
      </c>
      <c r="F3677" s="18" t="s">
        <v>146</v>
      </c>
      <c r="G3677" s="18">
        <v>0</v>
      </c>
      <c r="I3677" s="19" t="s">
        <v>146</v>
      </c>
      <c r="J3677" s="19">
        <v>0</v>
      </c>
      <c r="K3677" s="19">
        <f t="shared" si="755"/>
        <v>0</v>
      </c>
      <c r="L3677" s="18" t="s">
        <v>146</v>
      </c>
      <c r="M3677" s="18">
        <v>0</v>
      </c>
      <c r="N3677" s="18">
        <f t="shared" si="756"/>
        <v>0</v>
      </c>
      <c r="O3677" s="19" t="s">
        <v>145</v>
      </c>
      <c r="P3677" s="19">
        <v>24401.5147428571</v>
      </c>
      <c r="Q3677" s="19">
        <f t="shared" si="757"/>
        <v>5865.7487362637257</v>
      </c>
      <c r="R3677" s="18" t="s">
        <v>146</v>
      </c>
      <c r="S3677" s="18">
        <v>0</v>
      </c>
      <c r="T3677" s="18">
        <f t="shared" si="758"/>
        <v>0</v>
      </c>
      <c r="U3677" s="20" t="s">
        <v>146</v>
      </c>
      <c r="V3677" s="20">
        <v>0</v>
      </c>
      <c r="W3677" s="20">
        <f t="shared" si="759"/>
        <v>0</v>
      </c>
      <c r="X3677" s="18" t="s">
        <v>146</v>
      </c>
      <c r="Y3677" s="18">
        <v>0</v>
      </c>
      <c r="Z3677" s="23">
        <f t="shared" si="760"/>
        <v>0</v>
      </c>
      <c r="AA3677" s="20" t="s">
        <v>146</v>
      </c>
      <c r="AB3677" s="20">
        <v>0</v>
      </c>
      <c r="AC3677" s="24">
        <f t="shared" si="761"/>
        <v>0</v>
      </c>
      <c r="AD3677" s="18" t="s">
        <v>146</v>
      </c>
      <c r="AE3677" s="18">
        <v>0</v>
      </c>
      <c r="AF3677" s="18">
        <f t="shared" si="762"/>
        <v>0</v>
      </c>
      <c r="AG3677" s="19" t="s">
        <v>146</v>
      </c>
      <c r="AH3677" s="19">
        <v>0</v>
      </c>
      <c r="AI3677" s="19">
        <f t="shared" si="763"/>
        <v>0</v>
      </c>
      <c r="AJ3677" s="18" t="s">
        <v>146</v>
      </c>
      <c r="AK3677" s="18">
        <v>0</v>
      </c>
      <c r="AL3677" s="18">
        <f t="shared" si="764"/>
        <v>0</v>
      </c>
      <c r="AM3677" s="19" t="s">
        <v>146</v>
      </c>
      <c r="AN3677" s="19">
        <v>0</v>
      </c>
      <c r="AO3677" s="19">
        <f t="shared" si="765"/>
        <v>0</v>
      </c>
      <c r="AP3677" s="18" t="s">
        <v>146</v>
      </c>
      <c r="AQ3677" s="18">
        <v>0</v>
      </c>
      <c r="AR3677" s="18">
        <f t="shared" si="766"/>
        <v>0</v>
      </c>
      <c r="AS3677" s="20" t="s">
        <v>146</v>
      </c>
      <c r="AT3677" s="20">
        <v>0</v>
      </c>
      <c r="AU3677" s="16">
        <f t="shared" si="767"/>
        <v>0</v>
      </c>
    </row>
    <row r="3678" spans="1:47" x14ac:dyDescent="0.2">
      <c r="A3678" s="16">
        <v>3675</v>
      </c>
      <c r="B3678" s="16">
        <v>933.006634743934</v>
      </c>
      <c r="C3678" s="17">
        <v>19.766166666666599</v>
      </c>
      <c r="F3678" s="18" t="s">
        <v>146</v>
      </c>
      <c r="G3678" s="18">
        <v>0</v>
      </c>
      <c r="I3678" s="19" t="s">
        <v>146</v>
      </c>
      <c r="J3678" s="19">
        <v>0</v>
      </c>
      <c r="K3678" s="19">
        <f t="shared" si="755"/>
        <v>0</v>
      </c>
      <c r="L3678" s="18" t="s">
        <v>146</v>
      </c>
      <c r="M3678" s="18">
        <v>0</v>
      </c>
      <c r="N3678" s="18">
        <f t="shared" si="756"/>
        <v>0</v>
      </c>
      <c r="O3678" s="19" t="s">
        <v>145</v>
      </c>
      <c r="P3678" s="19">
        <v>23509.4587142854</v>
      </c>
      <c r="Q3678" s="19">
        <f t="shared" si="757"/>
        <v>5651.3121909339898</v>
      </c>
      <c r="R3678" s="18" t="s">
        <v>146</v>
      </c>
      <c r="S3678" s="18">
        <v>0</v>
      </c>
      <c r="T3678" s="18">
        <f t="shared" si="758"/>
        <v>0</v>
      </c>
      <c r="U3678" s="20" t="s">
        <v>146</v>
      </c>
      <c r="V3678" s="20">
        <v>0</v>
      </c>
      <c r="W3678" s="20">
        <f t="shared" si="759"/>
        <v>0</v>
      </c>
      <c r="X3678" s="18" t="s">
        <v>146</v>
      </c>
      <c r="Y3678" s="18">
        <v>0</v>
      </c>
      <c r="Z3678" s="23">
        <f t="shared" si="760"/>
        <v>0</v>
      </c>
      <c r="AA3678" s="20" t="s">
        <v>146</v>
      </c>
      <c r="AB3678" s="20">
        <v>0</v>
      </c>
      <c r="AC3678" s="24">
        <f t="shared" si="761"/>
        <v>0</v>
      </c>
      <c r="AD3678" s="18" t="s">
        <v>146</v>
      </c>
      <c r="AE3678" s="18">
        <v>0</v>
      </c>
      <c r="AF3678" s="18">
        <f t="shared" si="762"/>
        <v>0</v>
      </c>
      <c r="AG3678" s="19" t="s">
        <v>146</v>
      </c>
      <c r="AH3678" s="19">
        <v>0</v>
      </c>
      <c r="AI3678" s="19">
        <f t="shared" si="763"/>
        <v>0</v>
      </c>
      <c r="AJ3678" s="18" t="s">
        <v>146</v>
      </c>
      <c r="AK3678" s="18">
        <v>0</v>
      </c>
      <c r="AL3678" s="18">
        <f t="shared" si="764"/>
        <v>0</v>
      </c>
      <c r="AM3678" s="19" t="s">
        <v>146</v>
      </c>
      <c r="AN3678" s="19">
        <v>0</v>
      </c>
      <c r="AO3678" s="19">
        <f t="shared" si="765"/>
        <v>0</v>
      </c>
      <c r="AP3678" s="18" t="s">
        <v>146</v>
      </c>
      <c r="AQ3678" s="18">
        <v>0</v>
      </c>
      <c r="AR3678" s="18">
        <f t="shared" si="766"/>
        <v>0</v>
      </c>
      <c r="AS3678" s="20" t="s">
        <v>146</v>
      </c>
      <c r="AT3678" s="20">
        <v>0</v>
      </c>
      <c r="AU3678" s="16">
        <f t="shared" si="767"/>
        <v>0</v>
      </c>
    </row>
    <row r="3679" spans="1:47" x14ac:dyDescent="0.2">
      <c r="A3679" s="16">
        <v>3676</v>
      </c>
      <c r="B3679" s="16">
        <v>1068.5020411449</v>
      </c>
      <c r="C3679" s="17">
        <v>9.2586666666666595</v>
      </c>
      <c r="F3679" s="18" t="s">
        <v>146</v>
      </c>
      <c r="G3679" s="18">
        <v>0</v>
      </c>
      <c r="I3679" s="19" t="s">
        <v>146</v>
      </c>
      <c r="J3679" s="19">
        <v>0</v>
      </c>
      <c r="K3679" s="19">
        <f t="shared" si="755"/>
        <v>0</v>
      </c>
      <c r="L3679" s="18" t="s">
        <v>146</v>
      </c>
      <c r="M3679" s="18">
        <v>0</v>
      </c>
      <c r="N3679" s="18">
        <f t="shared" si="756"/>
        <v>0</v>
      </c>
      <c r="O3679" s="19" t="s">
        <v>145</v>
      </c>
      <c r="P3679" s="19">
        <v>24031.327814285702</v>
      </c>
      <c r="Q3679" s="19">
        <f t="shared" si="757"/>
        <v>5776.761493818678</v>
      </c>
      <c r="R3679" s="18" t="s">
        <v>146</v>
      </c>
      <c r="S3679" s="18">
        <v>0</v>
      </c>
      <c r="T3679" s="18">
        <f t="shared" si="758"/>
        <v>0</v>
      </c>
      <c r="U3679" s="20" t="s">
        <v>146</v>
      </c>
      <c r="V3679" s="20">
        <v>0</v>
      </c>
      <c r="W3679" s="20">
        <f t="shared" si="759"/>
        <v>0</v>
      </c>
      <c r="X3679" s="18" t="s">
        <v>146</v>
      </c>
      <c r="Y3679" s="18">
        <v>0</v>
      </c>
      <c r="Z3679" s="23">
        <f t="shared" si="760"/>
        <v>0</v>
      </c>
      <c r="AA3679" s="20" t="s">
        <v>146</v>
      </c>
      <c r="AB3679" s="20">
        <v>0</v>
      </c>
      <c r="AC3679" s="24">
        <f t="shared" si="761"/>
        <v>0</v>
      </c>
      <c r="AD3679" s="18" t="s">
        <v>146</v>
      </c>
      <c r="AE3679" s="18">
        <v>0</v>
      </c>
      <c r="AF3679" s="18">
        <f t="shared" si="762"/>
        <v>0</v>
      </c>
      <c r="AG3679" s="19" t="s">
        <v>146</v>
      </c>
      <c r="AH3679" s="19">
        <v>0</v>
      </c>
      <c r="AI3679" s="19">
        <f t="shared" si="763"/>
        <v>0</v>
      </c>
      <c r="AJ3679" s="18" t="s">
        <v>146</v>
      </c>
      <c r="AK3679" s="18">
        <v>0</v>
      </c>
      <c r="AL3679" s="18">
        <f t="shared" si="764"/>
        <v>0</v>
      </c>
      <c r="AM3679" s="19" t="s">
        <v>146</v>
      </c>
      <c r="AN3679" s="19">
        <v>0</v>
      </c>
      <c r="AO3679" s="19">
        <f t="shared" si="765"/>
        <v>0</v>
      </c>
      <c r="AP3679" s="18" t="s">
        <v>146</v>
      </c>
      <c r="AQ3679" s="18">
        <v>0</v>
      </c>
      <c r="AR3679" s="18">
        <f t="shared" si="766"/>
        <v>0</v>
      </c>
      <c r="AS3679" s="20" t="s">
        <v>146</v>
      </c>
      <c r="AT3679" s="20">
        <v>0</v>
      </c>
      <c r="AU3679" s="16">
        <f t="shared" si="767"/>
        <v>0</v>
      </c>
    </row>
    <row r="3680" spans="1:47" x14ac:dyDescent="0.2">
      <c r="A3680" s="16">
        <v>3677</v>
      </c>
      <c r="B3680" s="16">
        <v>1196.7804332296701</v>
      </c>
      <c r="C3680" s="17">
        <v>1.5923</v>
      </c>
      <c r="D3680" s="16" t="s">
        <v>3535</v>
      </c>
      <c r="E3680" s="16" t="s">
        <v>3536</v>
      </c>
      <c r="F3680" s="18" t="s">
        <v>146</v>
      </c>
      <c r="G3680" s="18">
        <v>0</v>
      </c>
      <c r="I3680" s="19" t="s">
        <v>146</v>
      </c>
      <c r="J3680" s="19">
        <v>0</v>
      </c>
      <c r="K3680" s="19">
        <f t="shared" si="755"/>
        <v>0</v>
      </c>
      <c r="L3680" s="18" t="s">
        <v>146</v>
      </c>
      <c r="M3680" s="18">
        <v>0</v>
      </c>
      <c r="N3680" s="18">
        <f t="shared" si="756"/>
        <v>0</v>
      </c>
      <c r="O3680" s="19" t="s">
        <v>145</v>
      </c>
      <c r="P3680" s="19">
        <v>20777.737814285701</v>
      </c>
      <c r="Q3680" s="19">
        <f t="shared" si="757"/>
        <v>4994.6485130494475</v>
      </c>
      <c r="R3680" s="18" t="s">
        <v>146</v>
      </c>
      <c r="S3680" s="18">
        <v>0</v>
      </c>
      <c r="T3680" s="18">
        <f t="shared" si="758"/>
        <v>0</v>
      </c>
      <c r="U3680" s="20" t="s">
        <v>146</v>
      </c>
      <c r="V3680" s="20">
        <v>0</v>
      </c>
      <c r="W3680" s="20">
        <f t="shared" si="759"/>
        <v>0</v>
      </c>
      <c r="X3680" s="18" t="s">
        <v>146</v>
      </c>
      <c r="Y3680" s="18">
        <v>0</v>
      </c>
      <c r="Z3680" s="23">
        <f t="shared" si="760"/>
        <v>0</v>
      </c>
      <c r="AA3680" s="20" t="s">
        <v>146</v>
      </c>
      <c r="AB3680" s="20">
        <v>0</v>
      </c>
      <c r="AC3680" s="24">
        <f t="shared" si="761"/>
        <v>0</v>
      </c>
      <c r="AD3680" s="18" t="s">
        <v>146</v>
      </c>
      <c r="AE3680" s="18">
        <v>0</v>
      </c>
      <c r="AF3680" s="18">
        <f t="shared" si="762"/>
        <v>0</v>
      </c>
      <c r="AG3680" s="19" t="s">
        <v>146</v>
      </c>
      <c r="AH3680" s="19">
        <v>0</v>
      </c>
      <c r="AI3680" s="19">
        <f t="shared" si="763"/>
        <v>0</v>
      </c>
      <c r="AJ3680" s="18" t="s">
        <v>146</v>
      </c>
      <c r="AK3680" s="18">
        <v>0</v>
      </c>
      <c r="AL3680" s="18">
        <f t="shared" si="764"/>
        <v>0</v>
      </c>
      <c r="AM3680" s="19" t="s">
        <v>146</v>
      </c>
      <c r="AN3680" s="19">
        <v>0</v>
      </c>
      <c r="AO3680" s="19">
        <f t="shared" si="765"/>
        <v>0</v>
      </c>
      <c r="AP3680" s="18" t="s">
        <v>146</v>
      </c>
      <c r="AQ3680" s="18">
        <v>0</v>
      </c>
      <c r="AR3680" s="18">
        <f t="shared" si="766"/>
        <v>0</v>
      </c>
      <c r="AS3680" s="20" t="s">
        <v>146</v>
      </c>
      <c r="AT3680" s="20">
        <v>0</v>
      </c>
      <c r="AU3680" s="16">
        <f t="shared" si="767"/>
        <v>0</v>
      </c>
    </row>
    <row r="3681" spans="1:47" x14ac:dyDescent="0.2">
      <c r="A3681" s="16">
        <v>3678</v>
      </c>
      <c r="B3681" s="16">
        <v>620.05633544921795</v>
      </c>
      <c r="C3681" s="17">
        <v>19.766166666666599</v>
      </c>
      <c r="F3681" s="18" t="s">
        <v>146</v>
      </c>
      <c r="G3681" s="18">
        <v>0</v>
      </c>
      <c r="I3681" s="19" t="s">
        <v>146</v>
      </c>
      <c r="J3681" s="19">
        <v>0</v>
      </c>
      <c r="K3681" s="19">
        <f t="shared" si="755"/>
        <v>0</v>
      </c>
      <c r="L3681" s="18" t="s">
        <v>146</v>
      </c>
      <c r="M3681" s="18">
        <v>0</v>
      </c>
      <c r="N3681" s="18">
        <f t="shared" si="756"/>
        <v>0</v>
      </c>
      <c r="O3681" s="19" t="s">
        <v>145</v>
      </c>
      <c r="P3681" s="19">
        <v>24785.7654285711</v>
      </c>
      <c r="Q3681" s="19">
        <f t="shared" si="757"/>
        <v>5958.1166895603601</v>
      </c>
      <c r="R3681" s="18" t="s">
        <v>146</v>
      </c>
      <c r="S3681" s="18">
        <v>0</v>
      </c>
      <c r="T3681" s="18">
        <f t="shared" si="758"/>
        <v>0</v>
      </c>
      <c r="U3681" s="20" t="s">
        <v>146</v>
      </c>
      <c r="V3681" s="20">
        <v>0</v>
      </c>
      <c r="W3681" s="20">
        <f t="shared" si="759"/>
        <v>0</v>
      </c>
      <c r="X3681" s="18" t="s">
        <v>146</v>
      </c>
      <c r="Y3681" s="18">
        <v>0</v>
      </c>
      <c r="Z3681" s="23">
        <f t="shared" si="760"/>
        <v>0</v>
      </c>
      <c r="AA3681" s="20" t="s">
        <v>146</v>
      </c>
      <c r="AB3681" s="20">
        <v>0</v>
      </c>
      <c r="AC3681" s="24">
        <f t="shared" si="761"/>
        <v>0</v>
      </c>
      <c r="AD3681" s="18" t="s">
        <v>146</v>
      </c>
      <c r="AE3681" s="18">
        <v>0</v>
      </c>
      <c r="AF3681" s="18">
        <f t="shared" si="762"/>
        <v>0</v>
      </c>
      <c r="AG3681" s="19" t="s">
        <v>146</v>
      </c>
      <c r="AH3681" s="19">
        <v>0</v>
      </c>
      <c r="AI3681" s="19">
        <f t="shared" si="763"/>
        <v>0</v>
      </c>
      <c r="AJ3681" s="18" t="s">
        <v>146</v>
      </c>
      <c r="AK3681" s="18">
        <v>0</v>
      </c>
      <c r="AL3681" s="18">
        <f t="shared" si="764"/>
        <v>0</v>
      </c>
      <c r="AM3681" s="19" t="s">
        <v>146</v>
      </c>
      <c r="AN3681" s="19">
        <v>0</v>
      </c>
      <c r="AO3681" s="19">
        <f t="shared" si="765"/>
        <v>0</v>
      </c>
      <c r="AP3681" s="18" t="s">
        <v>146</v>
      </c>
      <c r="AQ3681" s="18">
        <v>0</v>
      </c>
      <c r="AR3681" s="18">
        <f t="shared" si="766"/>
        <v>0</v>
      </c>
      <c r="AS3681" s="20" t="s">
        <v>146</v>
      </c>
      <c r="AT3681" s="20">
        <v>0</v>
      </c>
      <c r="AU3681" s="16">
        <f t="shared" si="767"/>
        <v>0</v>
      </c>
    </row>
    <row r="3682" spans="1:47" x14ac:dyDescent="0.2">
      <c r="A3682" s="16">
        <v>3679</v>
      </c>
      <c r="B3682" s="16">
        <v>1019.30086089955</v>
      </c>
      <c r="C3682" s="17">
        <v>1.36965</v>
      </c>
      <c r="D3682" s="16" t="s">
        <v>3537</v>
      </c>
      <c r="E3682" s="16" t="s">
        <v>3537</v>
      </c>
      <c r="F3682" s="18" t="s">
        <v>146</v>
      </c>
      <c r="G3682" s="18">
        <v>0</v>
      </c>
      <c r="I3682" s="19" t="s">
        <v>146</v>
      </c>
      <c r="J3682" s="19">
        <v>0</v>
      </c>
      <c r="K3682" s="19">
        <f t="shared" si="755"/>
        <v>0</v>
      </c>
      <c r="L3682" s="18" t="s">
        <v>146</v>
      </c>
      <c r="M3682" s="18">
        <v>0</v>
      </c>
      <c r="N3682" s="18">
        <f t="shared" si="756"/>
        <v>0</v>
      </c>
      <c r="O3682" s="19" t="s">
        <v>145</v>
      </c>
      <c r="P3682" s="19">
        <v>23218.8213857142</v>
      </c>
      <c r="Q3682" s="19">
        <f t="shared" si="757"/>
        <v>5581.4474484889906</v>
      </c>
      <c r="R3682" s="18" t="s">
        <v>146</v>
      </c>
      <c r="S3682" s="18">
        <v>0</v>
      </c>
      <c r="T3682" s="18">
        <f t="shared" si="758"/>
        <v>0</v>
      </c>
      <c r="U3682" s="20" t="s">
        <v>146</v>
      </c>
      <c r="V3682" s="20">
        <v>0</v>
      </c>
      <c r="W3682" s="20">
        <f t="shared" si="759"/>
        <v>0</v>
      </c>
      <c r="X3682" s="18" t="s">
        <v>146</v>
      </c>
      <c r="Y3682" s="18">
        <v>0</v>
      </c>
      <c r="Z3682" s="23">
        <f t="shared" si="760"/>
        <v>0</v>
      </c>
      <c r="AA3682" s="20" t="s">
        <v>146</v>
      </c>
      <c r="AB3682" s="20">
        <v>0</v>
      </c>
      <c r="AC3682" s="24">
        <f t="shared" si="761"/>
        <v>0</v>
      </c>
      <c r="AD3682" s="18" t="s">
        <v>146</v>
      </c>
      <c r="AE3682" s="18">
        <v>0</v>
      </c>
      <c r="AF3682" s="18">
        <f t="shared" si="762"/>
        <v>0</v>
      </c>
      <c r="AG3682" s="19" t="s">
        <v>146</v>
      </c>
      <c r="AH3682" s="19">
        <v>0</v>
      </c>
      <c r="AI3682" s="19">
        <f t="shared" si="763"/>
        <v>0</v>
      </c>
      <c r="AJ3682" s="18" t="s">
        <v>146</v>
      </c>
      <c r="AK3682" s="18">
        <v>0</v>
      </c>
      <c r="AL3682" s="18">
        <f t="shared" si="764"/>
        <v>0</v>
      </c>
      <c r="AM3682" s="19" t="s">
        <v>146</v>
      </c>
      <c r="AN3682" s="19">
        <v>0</v>
      </c>
      <c r="AO3682" s="19">
        <f t="shared" si="765"/>
        <v>0</v>
      </c>
      <c r="AP3682" s="18" t="s">
        <v>146</v>
      </c>
      <c r="AQ3682" s="18">
        <v>0</v>
      </c>
      <c r="AR3682" s="18">
        <f t="shared" si="766"/>
        <v>0</v>
      </c>
      <c r="AS3682" s="20" t="s">
        <v>146</v>
      </c>
      <c r="AT3682" s="20">
        <v>0</v>
      </c>
      <c r="AU3682" s="16">
        <f t="shared" si="767"/>
        <v>0</v>
      </c>
    </row>
    <row r="3683" spans="1:47" x14ac:dyDescent="0.2">
      <c r="A3683" s="16">
        <v>3680</v>
      </c>
      <c r="B3683" s="16">
        <v>779.18194580078102</v>
      </c>
      <c r="C3683" s="17">
        <v>1.30203333333333</v>
      </c>
      <c r="F3683" s="18" t="s">
        <v>146</v>
      </c>
      <c r="G3683" s="18">
        <v>0</v>
      </c>
      <c r="I3683" s="19" t="s">
        <v>146</v>
      </c>
      <c r="J3683" s="19">
        <v>0</v>
      </c>
      <c r="K3683" s="19">
        <f t="shared" si="755"/>
        <v>0</v>
      </c>
      <c r="L3683" s="18" t="s">
        <v>146</v>
      </c>
      <c r="M3683" s="18">
        <v>0</v>
      </c>
      <c r="N3683" s="18">
        <f t="shared" si="756"/>
        <v>0</v>
      </c>
      <c r="O3683" s="19" t="s">
        <v>145</v>
      </c>
      <c r="P3683" s="19">
        <v>6899.0874285714299</v>
      </c>
      <c r="Q3683" s="19">
        <f t="shared" si="757"/>
        <v>1658.4344780219783</v>
      </c>
      <c r="R3683" s="18" t="s">
        <v>146</v>
      </c>
      <c r="S3683" s="18">
        <v>0</v>
      </c>
      <c r="T3683" s="18">
        <f t="shared" si="758"/>
        <v>0</v>
      </c>
      <c r="U3683" s="20" t="s">
        <v>146</v>
      </c>
      <c r="V3683" s="20">
        <v>0</v>
      </c>
      <c r="W3683" s="20">
        <f t="shared" si="759"/>
        <v>0</v>
      </c>
      <c r="X3683" s="18" t="s">
        <v>146</v>
      </c>
      <c r="Y3683" s="18">
        <v>0</v>
      </c>
      <c r="Z3683" s="23">
        <f t="shared" si="760"/>
        <v>0</v>
      </c>
      <c r="AA3683" s="20" t="s">
        <v>146</v>
      </c>
      <c r="AB3683" s="20">
        <v>0</v>
      </c>
      <c r="AC3683" s="24">
        <f t="shared" si="761"/>
        <v>0</v>
      </c>
      <c r="AD3683" s="18" t="s">
        <v>146</v>
      </c>
      <c r="AE3683" s="18">
        <v>0</v>
      </c>
      <c r="AF3683" s="18">
        <f t="shared" si="762"/>
        <v>0</v>
      </c>
      <c r="AG3683" s="19" t="s">
        <v>146</v>
      </c>
      <c r="AH3683" s="19">
        <v>0</v>
      </c>
      <c r="AI3683" s="19">
        <f t="shared" si="763"/>
        <v>0</v>
      </c>
      <c r="AJ3683" s="18" t="s">
        <v>146</v>
      </c>
      <c r="AK3683" s="18">
        <v>0</v>
      </c>
      <c r="AL3683" s="18">
        <f t="shared" si="764"/>
        <v>0</v>
      </c>
      <c r="AM3683" s="19" t="s">
        <v>146</v>
      </c>
      <c r="AN3683" s="19">
        <v>0</v>
      </c>
      <c r="AO3683" s="19">
        <f t="shared" si="765"/>
        <v>0</v>
      </c>
      <c r="AP3683" s="18" t="s">
        <v>146</v>
      </c>
      <c r="AQ3683" s="18">
        <v>0</v>
      </c>
      <c r="AR3683" s="18">
        <f t="shared" si="766"/>
        <v>0</v>
      </c>
      <c r="AS3683" s="20" t="s">
        <v>146</v>
      </c>
      <c r="AT3683" s="20">
        <v>0</v>
      </c>
      <c r="AU3683" s="16">
        <f t="shared" si="767"/>
        <v>0</v>
      </c>
    </row>
    <row r="3684" spans="1:47" x14ac:dyDescent="0.2">
      <c r="A3684" s="16">
        <v>3681</v>
      </c>
      <c r="B3684" s="16">
        <v>1039.44210975022</v>
      </c>
      <c r="C3684" s="17">
        <v>6.6063499999999999</v>
      </c>
      <c r="D3684" s="16" t="s">
        <v>3538</v>
      </c>
      <c r="E3684" s="16" t="s">
        <v>3538</v>
      </c>
      <c r="F3684" s="18" t="s">
        <v>146</v>
      </c>
      <c r="G3684" s="18">
        <v>0</v>
      </c>
      <c r="I3684" s="19" t="s">
        <v>146</v>
      </c>
      <c r="J3684" s="19">
        <v>0</v>
      </c>
      <c r="K3684" s="19">
        <f t="shared" si="755"/>
        <v>0</v>
      </c>
      <c r="L3684" s="18" t="s">
        <v>146</v>
      </c>
      <c r="M3684" s="18">
        <v>0</v>
      </c>
      <c r="N3684" s="18">
        <f t="shared" si="756"/>
        <v>0</v>
      </c>
      <c r="O3684" s="19" t="s">
        <v>145</v>
      </c>
      <c r="P3684" s="19">
        <v>22532.007371428499</v>
      </c>
      <c r="Q3684" s="19">
        <f t="shared" si="757"/>
        <v>5416.3479258241587</v>
      </c>
      <c r="R3684" s="18" t="s">
        <v>146</v>
      </c>
      <c r="S3684" s="18">
        <v>0</v>
      </c>
      <c r="T3684" s="18">
        <f t="shared" si="758"/>
        <v>0</v>
      </c>
      <c r="U3684" s="20" t="s">
        <v>146</v>
      </c>
      <c r="V3684" s="20">
        <v>0</v>
      </c>
      <c r="W3684" s="20">
        <f t="shared" si="759"/>
        <v>0</v>
      </c>
      <c r="X3684" s="18" t="s">
        <v>146</v>
      </c>
      <c r="Y3684" s="18">
        <v>0</v>
      </c>
      <c r="Z3684" s="23">
        <f t="shared" si="760"/>
        <v>0</v>
      </c>
      <c r="AA3684" s="20" t="s">
        <v>146</v>
      </c>
      <c r="AB3684" s="20">
        <v>0</v>
      </c>
      <c r="AC3684" s="24">
        <f t="shared" si="761"/>
        <v>0</v>
      </c>
      <c r="AD3684" s="18" t="s">
        <v>146</v>
      </c>
      <c r="AE3684" s="18">
        <v>0</v>
      </c>
      <c r="AF3684" s="18">
        <f t="shared" si="762"/>
        <v>0</v>
      </c>
      <c r="AG3684" s="19" t="s">
        <v>146</v>
      </c>
      <c r="AH3684" s="19">
        <v>0</v>
      </c>
      <c r="AI3684" s="19">
        <f t="shared" si="763"/>
        <v>0</v>
      </c>
      <c r="AJ3684" s="18" t="s">
        <v>146</v>
      </c>
      <c r="AK3684" s="18">
        <v>0</v>
      </c>
      <c r="AL3684" s="18">
        <f t="shared" si="764"/>
        <v>0</v>
      </c>
      <c r="AM3684" s="19" t="s">
        <v>146</v>
      </c>
      <c r="AN3684" s="19">
        <v>0</v>
      </c>
      <c r="AO3684" s="19">
        <f t="shared" si="765"/>
        <v>0</v>
      </c>
      <c r="AP3684" s="18" t="s">
        <v>146</v>
      </c>
      <c r="AQ3684" s="18">
        <v>0</v>
      </c>
      <c r="AR3684" s="18">
        <f t="shared" si="766"/>
        <v>0</v>
      </c>
      <c r="AS3684" s="20" t="s">
        <v>146</v>
      </c>
      <c r="AT3684" s="20">
        <v>0</v>
      </c>
      <c r="AU3684" s="16">
        <f t="shared" si="767"/>
        <v>0</v>
      </c>
    </row>
    <row r="3685" spans="1:47" x14ac:dyDescent="0.2">
      <c r="A3685" s="16">
        <v>3682</v>
      </c>
      <c r="B3685" s="16">
        <v>658.2197265625</v>
      </c>
      <c r="C3685" s="17">
        <v>19.8</v>
      </c>
      <c r="D3685" s="16" t="s">
        <v>3539</v>
      </c>
      <c r="E3685" s="16" t="s">
        <v>3540</v>
      </c>
      <c r="F3685" s="18" t="s">
        <v>146</v>
      </c>
      <c r="G3685" s="18">
        <v>0</v>
      </c>
      <c r="I3685" s="19" t="s">
        <v>146</v>
      </c>
      <c r="J3685" s="19">
        <v>0</v>
      </c>
      <c r="K3685" s="19">
        <f t="shared" si="755"/>
        <v>0</v>
      </c>
      <c r="L3685" s="18" t="s">
        <v>146</v>
      </c>
      <c r="M3685" s="18">
        <v>0</v>
      </c>
      <c r="N3685" s="18">
        <f t="shared" si="756"/>
        <v>0</v>
      </c>
      <c r="O3685" s="19" t="s">
        <v>145</v>
      </c>
      <c r="P3685" s="19">
        <v>18612.113285714</v>
      </c>
      <c r="Q3685" s="19">
        <f t="shared" si="757"/>
        <v>4474.0656936812502</v>
      </c>
      <c r="R3685" s="18" t="s">
        <v>146</v>
      </c>
      <c r="S3685" s="18">
        <v>0</v>
      </c>
      <c r="T3685" s="18">
        <f t="shared" si="758"/>
        <v>0</v>
      </c>
      <c r="U3685" s="20" t="s">
        <v>146</v>
      </c>
      <c r="V3685" s="20">
        <v>0</v>
      </c>
      <c r="W3685" s="20">
        <f t="shared" si="759"/>
        <v>0</v>
      </c>
      <c r="X3685" s="18" t="s">
        <v>146</v>
      </c>
      <c r="Y3685" s="18">
        <v>0</v>
      </c>
      <c r="Z3685" s="23">
        <f t="shared" si="760"/>
        <v>0</v>
      </c>
      <c r="AA3685" s="20" t="s">
        <v>146</v>
      </c>
      <c r="AB3685" s="20">
        <v>0</v>
      </c>
      <c r="AC3685" s="24">
        <f t="shared" si="761"/>
        <v>0</v>
      </c>
      <c r="AD3685" s="18" t="s">
        <v>146</v>
      </c>
      <c r="AE3685" s="18">
        <v>0</v>
      </c>
      <c r="AF3685" s="18">
        <f t="shared" si="762"/>
        <v>0</v>
      </c>
      <c r="AG3685" s="19" t="s">
        <v>146</v>
      </c>
      <c r="AH3685" s="19">
        <v>0</v>
      </c>
      <c r="AI3685" s="19">
        <f t="shared" si="763"/>
        <v>0</v>
      </c>
      <c r="AJ3685" s="18" t="s">
        <v>146</v>
      </c>
      <c r="AK3685" s="18">
        <v>0</v>
      </c>
      <c r="AL3685" s="18">
        <f t="shared" si="764"/>
        <v>0</v>
      </c>
      <c r="AM3685" s="19" t="s">
        <v>146</v>
      </c>
      <c r="AN3685" s="19">
        <v>0</v>
      </c>
      <c r="AO3685" s="19">
        <f t="shared" si="765"/>
        <v>0</v>
      </c>
      <c r="AP3685" s="18" t="s">
        <v>146</v>
      </c>
      <c r="AQ3685" s="18">
        <v>0</v>
      </c>
      <c r="AR3685" s="18">
        <f t="shared" si="766"/>
        <v>0</v>
      </c>
      <c r="AS3685" s="20" t="s">
        <v>146</v>
      </c>
      <c r="AT3685" s="20">
        <v>0</v>
      </c>
      <c r="AU3685" s="16">
        <f t="shared" si="767"/>
        <v>0</v>
      </c>
    </row>
    <row r="3686" spans="1:47" x14ac:dyDescent="0.2">
      <c r="A3686" s="16">
        <v>3683</v>
      </c>
      <c r="B3686" s="16">
        <v>1135.4198643591701</v>
      </c>
      <c r="C3686" s="17">
        <v>6.6063499999999999</v>
      </c>
      <c r="F3686" s="18" t="s">
        <v>146</v>
      </c>
      <c r="G3686" s="18">
        <v>0</v>
      </c>
      <c r="I3686" s="19" t="s">
        <v>146</v>
      </c>
      <c r="J3686" s="19">
        <v>0</v>
      </c>
      <c r="K3686" s="19">
        <f t="shared" si="755"/>
        <v>0</v>
      </c>
      <c r="L3686" s="18" t="s">
        <v>146</v>
      </c>
      <c r="M3686" s="18">
        <v>0</v>
      </c>
      <c r="N3686" s="18">
        <f t="shared" si="756"/>
        <v>0</v>
      </c>
      <c r="O3686" s="19" t="s">
        <v>145</v>
      </c>
      <c r="P3686" s="19">
        <v>20882.7524571428</v>
      </c>
      <c r="Q3686" s="19">
        <f t="shared" si="757"/>
        <v>5019.8924175824041</v>
      </c>
      <c r="R3686" s="18" t="s">
        <v>146</v>
      </c>
      <c r="S3686" s="18">
        <v>0</v>
      </c>
      <c r="T3686" s="18">
        <f t="shared" si="758"/>
        <v>0</v>
      </c>
      <c r="U3686" s="20" t="s">
        <v>146</v>
      </c>
      <c r="V3686" s="20">
        <v>0</v>
      </c>
      <c r="W3686" s="20">
        <f t="shared" si="759"/>
        <v>0</v>
      </c>
      <c r="X3686" s="18" t="s">
        <v>146</v>
      </c>
      <c r="Y3686" s="18">
        <v>0</v>
      </c>
      <c r="Z3686" s="23">
        <f t="shared" si="760"/>
        <v>0</v>
      </c>
      <c r="AA3686" s="20" t="s">
        <v>146</v>
      </c>
      <c r="AB3686" s="20">
        <v>0</v>
      </c>
      <c r="AC3686" s="24">
        <f t="shared" si="761"/>
        <v>0</v>
      </c>
      <c r="AD3686" s="18" t="s">
        <v>146</v>
      </c>
      <c r="AE3686" s="18">
        <v>0</v>
      </c>
      <c r="AF3686" s="18">
        <f t="shared" si="762"/>
        <v>0</v>
      </c>
      <c r="AG3686" s="19" t="s">
        <v>146</v>
      </c>
      <c r="AH3686" s="19">
        <v>0</v>
      </c>
      <c r="AI3686" s="19">
        <f t="shared" si="763"/>
        <v>0</v>
      </c>
      <c r="AJ3686" s="18" t="s">
        <v>146</v>
      </c>
      <c r="AK3686" s="18">
        <v>0</v>
      </c>
      <c r="AL3686" s="18">
        <f t="shared" si="764"/>
        <v>0</v>
      </c>
      <c r="AM3686" s="19" t="s">
        <v>146</v>
      </c>
      <c r="AN3686" s="19">
        <v>0</v>
      </c>
      <c r="AO3686" s="19">
        <f t="shared" si="765"/>
        <v>0</v>
      </c>
      <c r="AP3686" s="18" t="s">
        <v>146</v>
      </c>
      <c r="AQ3686" s="18">
        <v>0</v>
      </c>
      <c r="AR3686" s="18">
        <f t="shared" si="766"/>
        <v>0</v>
      </c>
      <c r="AS3686" s="20" t="s">
        <v>146</v>
      </c>
      <c r="AT3686" s="20">
        <v>0</v>
      </c>
      <c r="AU3686" s="16">
        <f t="shared" si="767"/>
        <v>0</v>
      </c>
    </row>
    <row r="3687" spans="1:47" x14ac:dyDescent="0.2">
      <c r="A3687" s="16">
        <v>3684</v>
      </c>
      <c r="B3687" s="16">
        <v>1086.2280967608001</v>
      </c>
      <c r="C3687" s="17">
        <v>1.7811333333333299</v>
      </c>
      <c r="F3687" s="18" t="s">
        <v>146</v>
      </c>
      <c r="G3687" s="18">
        <v>0</v>
      </c>
      <c r="I3687" s="19" t="s">
        <v>146</v>
      </c>
      <c r="J3687" s="19">
        <v>0</v>
      </c>
      <c r="K3687" s="19">
        <f t="shared" si="755"/>
        <v>0</v>
      </c>
      <c r="L3687" s="18" t="s">
        <v>146</v>
      </c>
      <c r="M3687" s="18">
        <v>0</v>
      </c>
      <c r="N3687" s="18">
        <f t="shared" si="756"/>
        <v>0</v>
      </c>
      <c r="O3687" s="19" t="s">
        <v>145</v>
      </c>
      <c r="P3687" s="19">
        <v>7271.2113571428699</v>
      </c>
      <c r="Q3687" s="19">
        <f t="shared" si="757"/>
        <v>1747.8873454670361</v>
      </c>
      <c r="R3687" s="18" t="s">
        <v>146</v>
      </c>
      <c r="S3687" s="18">
        <v>0</v>
      </c>
      <c r="T3687" s="18">
        <f t="shared" si="758"/>
        <v>0</v>
      </c>
      <c r="U3687" s="20" t="s">
        <v>146</v>
      </c>
      <c r="V3687" s="20">
        <v>0</v>
      </c>
      <c r="W3687" s="20">
        <f t="shared" si="759"/>
        <v>0</v>
      </c>
      <c r="X3687" s="18" t="s">
        <v>146</v>
      </c>
      <c r="Y3687" s="18">
        <v>0</v>
      </c>
      <c r="Z3687" s="23">
        <f t="shared" si="760"/>
        <v>0</v>
      </c>
      <c r="AA3687" s="20" t="s">
        <v>146</v>
      </c>
      <c r="AB3687" s="20">
        <v>0</v>
      </c>
      <c r="AC3687" s="24">
        <f t="shared" si="761"/>
        <v>0</v>
      </c>
      <c r="AD3687" s="18" t="s">
        <v>146</v>
      </c>
      <c r="AE3687" s="18">
        <v>0</v>
      </c>
      <c r="AF3687" s="18">
        <f t="shared" si="762"/>
        <v>0</v>
      </c>
      <c r="AG3687" s="19" t="s">
        <v>146</v>
      </c>
      <c r="AH3687" s="19">
        <v>0</v>
      </c>
      <c r="AI3687" s="19">
        <f t="shared" si="763"/>
        <v>0</v>
      </c>
      <c r="AJ3687" s="18" t="s">
        <v>146</v>
      </c>
      <c r="AK3687" s="18">
        <v>0</v>
      </c>
      <c r="AL3687" s="18">
        <f t="shared" si="764"/>
        <v>0</v>
      </c>
      <c r="AM3687" s="19" t="s">
        <v>146</v>
      </c>
      <c r="AN3687" s="19">
        <v>0</v>
      </c>
      <c r="AO3687" s="19">
        <f t="shared" si="765"/>
        <v>0</v>
      </c>
      <c r="AP3687" s="18" t="s">
        <v>146</v>
      </c>
      <c r="AQ3687" s="18">
        <v>0</v>
      </c>
      <c r="AR3687" s="18">
        <f t="shared" si="766"/>
        <v>0</v>
      </c>
      <c r="AS3687" s="20" t="s">
        <v>146</v>
      </c>
      <c r="AT3687" s="20">
        <v>0</v>
      </c>
      <c r="AU3687" s="16">
        <f t="shared" si="767"/>
        <v>0</v>
      </c>
    </row>
    <row r="3688" spans="1:47" x14ac:dyDescent="0.2">
      <c r="A3688" s="16">
        <v>3685</v>
      </c>
      <c r="B3688" s="16">
        <v>1062.79129658792</v>
      </c>
      <c r="C3688" s="17">
        <v>7.0854666666666599</v>
      </c>
      <c r="F3688" s="18" t="s">
        <v>146</v>
      </c>
      <c r="G3688" s="18">
        <v>0</v>
      </c>
      <c r="I3688" s="19" t="s">
        <v>146</v>
      </c>
      <c r="J3688" s="19">
        <v>0</v>
      </c>
      <c r="K3688" s="19">
        <f t="shared" si="755"/>
        <v>0</v>
      </c>
      <c r="L3688" s="18" t="s">
        <v>146</v>
      </c>
      <c r="M3688" s="18">
        <v>0</v>
      </c>
      <c r="N3688" s="18">
        <f t="shared" si="756"/>
        <v>0</v>
      </c>
      <c r="O3688" s="19" t="s">
        <v>145</v>
      </c>
      <c r="P3688" s="19">
        <v>21573.8334428571</v>
      </c>
      <c r="Q3688" s="19">
        <f t="shared" si="757"/>
        <v>5186.0176545329568</v>
      </c>
      <c r="R3688" s="18" t="s">
        <v>146</v>
      </c>
      <c r="S3688" s="18">
        <v>0</v>
      </c>
      <c r="T3688" s="18">
        <f t="shared" si="758"/>
        <v>0</v>
      </c>
      <c r="U3688" s="20" t="s">
        <v>146</v>
      </c>
      <c r="V3688" s="20">
        <v>0</v>
      </c>
      <c r="W3688" s="20">
        <f t="shared" si="759"/>
        <v>0</v>
      </c>
      <c r="X3688" s="18" t="s">
        <v>146</v>
      </c>
      <c r="Y3688" s="18">
        <v>0</v>
      </c>
      <c r="Z3688" s="23">
        <f t="shared" si="760"/>
        <v>0</v>
      </c>
      <c r="AA3688" s="20" t="s">
        <v>146</v>
      </c>
      <c r="AB3688" s="20">
        <v>0</v>
      </c>
      <c r="AC3688" s="24">
        <f t="shared" si="761"/>
        <v>0</v>
      </c>
      <c r="AD3688" s="18" t="s">
        <v>146</v>
      </c>
      <c r="AE3688" s="18">
        <v>0</v>
      </c>
      <c r="AF3688" s="18">
        <f t="shared" si="762"/>
        <v>0</v>
      </c>
      <c r="AG3688" s="19" t="s">
        <v>146</v>
      </c>
      <c r="AH3688" s="19">
        <v>0</v>
      </c>
      <c r="AI3688" s="19">
        <f t="shared" si="763"/>
        <v>0</v>
      </c>
      <c r="AJ3688" s="18" t="s">
        <v>146</v>
      </c>
      <c r="AK3688" s="18">
        <v>0</v>
      </c>
      <c r="AL3688" s="18">
        <f t="shared" si="764"/>
        <v>0</v>
      </c>
      <c r="AM3688" s="19" t="s">
        <v>146</v>
      </c>
      <c r="AN3688" s="19">
        <v>0</v>
      </c>
      <c r="AO3688" s="19">
        <f t="shared" si="765"/>
        <v>0</v>
      </c>
      <c r="AP3688" s="18" t="s">
        <v>146</v>
      </c>
      <c r="AQ3688" s="18">
        <v>0</v>
      </c>
      <c r="AR3688" s="18">
        <f t="shared" si="766"/>
        <v>0</v>
      </c>
      <c r="AS3688" s="20" t="s">
        <v>146</v>
      </c>
      <c r="AT3688" s="20">
        <v>0</v>
      </c>
      <c r="AU3688" s="16">
        <f t="shared" si="767"/>
        <v>0</v>
      </c>
    </row>
    <row r="3689" spans="1:47" x14ac:dyDescent="0.2">
      <c r="A3689" s="16">
        <v>3686</v>
      </c>
      <c r="B3689" s="16">
        <v>982.44391734837996</v>
      </c>
      <c r="C3689" s="17">
        <v>6.6063499999999999</v>
      </c>
      <c r="F3689" s="18" t="s">
        <v>146</v>
      </c>
      <c r="G3689" s="18">
        <v>0</v>
      </c>
      <c r="I3689" s="19" t="s">
        <v>146</v>
      </c>
      <c r="J3689" s="19">
        <v>0</v>
      </c>
      <c r="K3689" s="19">
        <f t="shared" si="755"/>
        <v>0</v>
      </c>
      <c r="L3689" s="18" t="s">
        <v>146</v>
      </c>
      <c r="M3689" s="18">
        <v>0</v>
      </c>
      <c r="N3689" s="18">
        <f t="shared" si="756"/>
        <v>0</v>
      </c>
      <c r="O3689" s="19" t="s">
        <v>145</v>
      </c>
      <c r="P3689" s="19">
        <v>21509.270028571402</v>
      </c>
      <c r="Q3689" s="19">
        <f t="shared" si="757"/>
        <v>5170.4976030219714</v>
      </c>
      <c r="R3689" s="18" t="s">
        <v>146</v>
      </c>
      <c r="S3689" s="18">
        <v>0</v>
      </c>
      <c r="T3689" s="18">
        <f t="shared" si="758"/>
        <v>0</v>
      </c>
      <c r="U3689" s="20" t="s">
        <v>146</v>
      </c>
      <c r="V3689" s="20">
        <v>0</v>
      </c>
      <c r="W3689" s="20">
        <f t="shared" si="759"/>
        <v>0</v>
      </c>
      <c r="X3689" s="18" t="s">
        <v>146</v>
      </c>
      <c r="Y3689" s="18">
        <v>0</v>
      </c>
      <c r="Z3689" s="23">
        <f t="shared" si="760"/>
        <v>0</v>
      </c>
      <c r="AA3689" s="20" t="s">
        <v>146</v>
      </c>
      <c r="AB3689" s="20">
        <v>0</v>
      </c>
      <c r="AC3689" s="24">
        <f t="shared" si="761"/>
        <v>0</v>
      </c>
      <c r="AD3689" s="18" t="s">
        <v>146</v>
      </c>
      <c r="AE3689" s="18">
        <v>0</v>
      </c>
      <c r="AF3689" s="18">
        <f t="shared" si="762"/>
        <v>0</v>
      </c>
      <c r="AG3689" s="19" t="s">
        <v>146</v>
      </c>
      <c r="AH3689" s="19">
        <v>0</v>
      </c>
      <c r="AI3689" s="19">
        <f t="shared" si="763"/>
        <v>0</v>
      </c>
      <c r="AJ3689" s="18" t="s">
        <v>146</v>
      </c>
      <c r="AK3689" s="18">
        <v>0</v>
      </c>
      <c r="AL3689" s="18">
        <f t="shared" si="764"/>
        <v>0</v>
      </c>
      <c r="AM3689" s="19" t="s">
        <v>146</v>
      </c>
      <c r="AN3689" s="19">
        <v>0</v>
      </c>
      <c r="AO3689" s="19">
        <f t="shared" si="765"/>
        <v>0</v>
      </c>
      <c r="AP3689" s="18" t="s">
        <v>146</v>
      </c>
      <c r="AQ3689" s="18">
        <v>0</v>
      </c>
      <c r="AR3689" s="18">
        <f t="shared" si="766"/>
        <v>0</v>
      </c>
      <c r="AS3689" s="20" t="s">
        <v>146</v>
      </c>
      <c r="AT3689" s="20">
        <v>0</v>
      </c>
      <c r="AU3689" s="16">
        <f t="shared" si="767"/>
        <v>0</v>
      </c>
    </row>
    <row r="3690" spans="1:47" x14ac:dyDescent="0.2">
      <c r="A3690" s="16">
        <v>3687</v>
      </c>
      <c r="B3690" s="16">
        <v>997.30964886383902</v>
      </c>
      <c r="C3690" s="17">
        <v>14.2390166666666</v>
      </c>
      <c r="F3690" s="18" t="s">
        <v>146</v>
      </c>
      <c r="G3690" s="18">
        <v>0</v>
      </c>
      <c r="I3690" s="19" t="s">
        <v>146</v>
      </c>
      <c r="J3690" s="19">
        <v>0</v>
      </c>
      <c r="K3690" s="19">
        <f t="shared" si="755"/>
        <v>0</v>
      </c>
      <c r="L3690" s="18" t="s">
        <v>146</v>
      </c>
      <c r="M3690" s="18">
        <v>0</v>
      </c>
      <c r="N3690" s="18">
        <f t="shared" si="756"/>
        <v>0</v>
      </c>
      <c r="O3690" s="19" t="s">
        <v>145</v>
      </c>
      <c r="P3690" s="19">
        <v>8317.7695571428394</v>
      </c>
      <c r="Q3690" s="19">
        <f t="shared" si="757"/>
        <v>1999.463835851644</v>
      </c>
      <c r="R3690" s="18" t="s">
        <v>146</v>
      </c>
      <c r="S3690" s="18">
        <v>0</v>
      </c>
      <c r="T3690" s="18">
        <f t="shared" si="758"/>
        <v>0</v>
      </c>
      <c r="U3690" s="20" t="s">
        <v>146</v>
      </c>
      <c r="V3690" s="20">
        <v>0</v>
      </c>
      <c r="W3690" s="20">
        <f t="shared" si="759"/>
        <v>0</v>
      </c>
      <c r="X3690" s="18" t="s">
        <v>146</v>
      </c>
      <c r="Y3690" s="18">
        <v>0</v>
      </c>
      <c r="Z3690" s="23">
        <f t="shared" si="760"/>
        <v>0</v>
      </c>
      <c r="AA3690" s="20" t="s">
        <v>146</v>
      </c>
      <c r="AB3690" s="20">
        <v>0</v>
      </c>
      <c r="AC3690" s="24">
        <f t="shared" si="761"/>
        <v>0</v>
      </c>
      <c r="AD3690" s="18" t="s">
        <v>146</v>
      </c>
      <c r="AE3690" s="18">
        <v>0</v>
      </c>
      <c r="AF3690" s="18">
        <f t="shared" si="762"/>
        <v>0</v>
      </c>
      <c r="AG3690" s="19" t="s">
        <v>146</v>
      </c>
      <c r="AH3690" s="19">
        <v>0</v>
      </c>
      <c r="AI3690" s="19">
        <f t="shared" si="763"/>
        <v>0</v>
      </c>
      <c r="AJ3690" s="18" t="s">
        <v>146</v>
      </c>
      <c r="AK3690" s="18">
        <v>0</v>
      </c>
      <c r="AL3690" s="18">
        <f t="shared" si="764"/>
        <v>0</v>
      </c>
      <c r="AM3690" s="19" t="s">
        <v>146</v>
      </c>
      <c r="AN3690" s="19">
        <v>0</v>
      </c>
      <c r="AO3690" s="19">
        <f t="shared" si="765"/>
        <v>0</v>
      </c>
      <c r="AP3690" s="18" t="s">
        <v>146</v>
      </c>
      <c r="AQ3690" s="18">
        <v>0</v>
      </c>
      <c r="AR3690" s="18">
        <f t="shared" si="766"/>
        <v>0</v>
      </c>
      <c r="AS3690" s="20" t="s">
        <v>146</v>
      </c>
      <c r="AT3690" s="20">
        <v>0</v>
      </c>
      <c r="AU3690" s="16">
        <f t="shared" si="767"/>
        <v>0</v>
      </c>
    </row>
    <row r="3691" spans="1:47" x14ac:dyDescent="0.2">
      <c r="A3691" s="16">
        <v>3688</v>
      </c>
      <c r="B3691" s="16">
        <v>897.62729149213203</v>
      </c>
      <c r="C3691" s="17">
        <v>10.4396166666666</v>
      </c>
      <c r="D3691" s="16" t="s">
        <v>3541</v>
      </c>
      <c r="E3691" s="16" t="s">
        <v>3542</v>
      </c>
      <c r="F3691" s="18" t="s">
        <v>146</v>
      </c>
      <c r="G3691" s="18">
        <v>0</v>
      </c>
      <c r="I3691" s="19" t="s">
        <v>146</v>
      </c>
      <c r="J3691" s="19">
        <v>0</v>
      </c>
      <c r="K3691" s="19">
        <f t="shared" si="755"/>
        <v>0</v>
      </c>
      <c r="L3691" s="18" t="s">
        <v>146</v>
      </c>
      <c r="M3691" s="18">
        <v>0</v>
      </c>
      <c r="N3691" s="18">
        <f t="shared" si="756"/>
        <v>0</v>
      </c>
      <c r="O3691" s="19" t="s">
        <v>145</v>
      </c>
      <c r="P3691" s="19">
        <v>22545.704971428499</v>
      </c>
      <c r="Q3691" s="19">
        <f t="shared" si="757"/>
        <v>5419.6406181318507</v>
      </c>
      <c r="R3691" s="18" t="s">
        <v>146</v>
      </c>
      <c r="S3691" s="18">
        <v>0</v>
      </c>
      <c r="T3691" s="18">
        <f t="shared" si="758"/>
        <v>0</v>
      </c>
      <c r="U3691" s="20" t="s">
        <v>146</v>
      </c>
      <c r="V3691" s="20">
        <v>0</v>
      </c>
      <c r="W3691" s="20">
        <f t="shared" si="759"/>
        <v>0</v>
      </c>
      <c r="X3691" s="18" t="s">
        <v>146</v>
      </c>
      <c r="Y3691" s="18">
        <v>0</v>
      </c>
      <c r="Z3691" s="23">
        <f t="shared" si="760"/>
        <v>0</v>
      </c>
      <c r="AA3691" s="20" t="s">
        <v>146</v>
      </c>
      <c r="AB3691" s="20">
        <v>0</v>
      </c>
      <c r="AC3691" s="24">
        <f t="shared" si="761"/>
        <v>0</v>
      </c>
      <c r="AD3691" s="18" t="s">
        <v>146</v>
      </c>
      <c r="AE3691" s="18">
        <v>0</v>
      </c>
      <c r="AF3691" s="18">
        <f t="shared" si="762"/>
        <v>0</v>
      </c>
      <c r="AG3691" s="19" t="s">
        <v>146</v>
      </c>
      <c r="AH3691" s="19">
        <v>0</v>
      </c>
      <c r="AI3691" s="19">
        <f t="shared" si="763"/>
        <v>0</v>
      </c>
      <c r="AJ3691" s="18" t="s">
        <v>146</v>
      </c>
      <c r="AK3691" s="18">
        <v>0</v>
      </c>
      <c r="AL3691" s="18">
        <f t="shared" si="764"/>
        <v>0</v>
      </c>
      <c r="AM3691" s="19" t="s">
        <v>146</v>
      </c>
      <c r="AN3691" s="19">
        <v>0</v>
      </c>
      <c r="AO3691" s="19">
        <f t="shared" si="765"/>
        <v>0</v>
      </c>
      <c r="AP3691" s="18" t="s">
        <v>146</v>
      </c>
      <c r="AQ3691" s="18">
        <v>0</v>
      </c>
      <c r="AR3691" s="18">
        <f t="shared" si="766"/>
        <v>0</v>
      </c>
      <c r="AS3691" s="20" t="s">
        <v>146</v>
      </c>
      <c r="AT3691" s="20">
        <v>0</v>
      </c>
      <c r="AU3691" s="16">
        <f t="shared" si="767"/>
        <v>0</v>
      </c>
    </row>
    <row r="3692" spans="1:47" x14ac:dyDescent="0.2">
      <c r="A3692" s="16">
        <v>3689</v>
      </c>
      <c r="B3692" s="16">
        <v>423.78483598649399</v>
      </c>
      <c r="C3692" s="17">
        <v>2.2942083333333301</v>
      </c>
      <c r="F3692" s="18" t="s">
        <v>146</v>
      </c>
      <c r="G3692" s="18">
        <v>0</v>
      </c>
      <c r="I3692" s="19" t="s">
        <v>146</v>
      </c>
      <c r="J3692" s="19">
        <v>0</v>
      </c>
      <c r="K3692" s="19">
        <f t="shared" si="755"/>
        <v>0</v>
      </c>
      <c r="L3692" s="18" t="s">
        <v>146</v>
      </c>
      <c r="M3692" s="18">
        <v>0</v>
      </c>
      <c r="N3692" s="18">
        <f t="shared" si="756"/>
        <v>0</v>
      </c>
      <c r="O3692" s="19" t="s">
        <v>145</v>
      </c>
      <c r="P3692" s="19">
        <v>22244.264757142799</v>
      </c>
      <c r="Q3692" s="19">
        <f t="shared" si="757"/>
        <v>5347.1790281593267</v>
      </c>
      <c r="R3692" s="18" t="s">
        <v>146</v>
      </c>
      <c r="S3692" s="18">
        <v>0</v>
      </c>
      <c r="T3692" s="18">
        <f t="shared" si="758"/>
        <v>0</v>
      </c>
      <c r="U3692" s="20" t="s">
        <v>146</v>
      </c>
      <c r="V3692" s="20">
        <v>0</v>
      </c>
      <c r="W3692" s="20">
        <f t="shared" si="759"/>
        <v>0</v>
      </c>
      <c r="X3692" s="18" t="s">
        <v>146</v>
      </c>
      <c r="Y3692" s="18">
        <v>0</v>
      </c>
      <c r="Z3692" s="23">
        <f t="shared" si="760"/>
        <v>0</v>
      </c>
      <c r="AA3692" s="20" t="s">
        <v>146</v>
      </c>
      <c r="AB3692" s="20">
        <v>0</v>
      </c>
      <c r="AC3692" s="24">
        <f t="shared" si="761"/>
        <v>0</v>
      </c>
      <c r="AD3692" s="18" t="s">
        <v>146</v>
      </c>
      <c r="AE3692" s="18">
        <v>0</v>
      </c>
      <c r="AF3692" s="18">
        <f t="shared" si="762"/>
        <v>0</v>
      </c>
      <c r="AG3692" s="19" t="s">
        <v>146</v>
      </c>
      <c r="AH3692" s="19">
        <v>0</v>
      </c>
      <c r="AI3692" s="19">
        <f t="shared" si="763"/>
        <v>0</v>
      </c>
      <c r="AJ3692" s="18" t="s">
        <v>146</v>
      </c>
      <c r="AK3692" s="18">
        <v>0</v>
      </c>
      <c r="AL3692" s="18">
        <f t="shared" si="764"/>
        <v>0</v>
      </c>
      <c r="AM3692" s="19" t="s">
        <v>146</v>
      </c>
      <c r="AN3692" s="19">
        <v>0</v>
      </c>
      <c r="AO3692" s="19">
        <f t="shared" si="765"/>
        <v>0</v>
      </c>
      <c r="AP3692" s="18" t="s">
        <v>146</v>
      </c>
      <c r="AQ3692" s="18">
        <v>0</v>
      </c>
      <c r="AR3692" s="18">
        <f t="shared" si="766"/>
        <v>0</v>
      </c>
      <c r="AS3692" s="20" t="s">
        <v>145</v>
      </c>
      <c r="AT3692" s="20">
        <v>18169.594799999901</v>
      </c>
      <c r="AU3692" s="16">
        <f t="shared" si="767"/>
        <v>1210.4993204530247</v>
      </c>
    </row>
    <row r="3693" spans="1:47" x14ac:dyDescent="0.2">
      <c r="A3693" s="16">
        <v>3690</v>
      </c>
      <c r="B3693" s="16">
        <v>851.53243367954406</v>
      </c>
      <c r="C3693" s="17">
        <v>2.5508166666666598</v>
      </c>
      <c r="D3693" s="16" t="s">
        <v>3543</v>
      </c>
      <c r="E3693" s="16" t="s">
        <v>3544</v>
      </c>
      <c r="F3693" s="18" t="s">
        <v>146</v>
      </c>
      <c r="G3693" s="18">
        <v>0</v>
      </c>
      <c r="I3693" s="19" t="s">
        <v>146</v>
      </c>
      <c r="J3693" s="19">
        <v>0</v>
      </c>
      <c r="K3693" s="19">
        <f t="shared" si="755"/>
        <v>0</v>
      </c>
      <c r="L3693" s="18" t="s">
        <v>146</v>
      </c>
      <c r="M3693" s="18">
        <v>0</v>
      </c>
      <c r="N3693" s="18">
        <f t="shared" si="756"/>
        <v>0</v>
      </c>
      <c r="O3693" s="19" t="s">
        <v>145</v>
      </c>
      <c r="P3693" s="19">
        <v>27700.6083857142</v>
      </c>
      <c r="Q3693" s="19">
        <f t="shared" si="757"/>
        <v>6658.800092719759</v>
      </c>
      <c r="R3693" s="18" t="s">
        <v>146</v>
      </c>
      <c r="S3693" s="18">
        <v>0</v>
      </c>
      <c r="T3693" s="18">
        <f t="shared" si="758"/>
        <v>0</v>
      </c>
      <c r="U3693" s="20" t="s">
        <v>146</v>
      </c>
      <c r="V3693" s="20">
        <v>0</v>
      </c>
      <c r="W3693" s="20">
        <f t="shared" si="759"/>
        <v>0</v>
      </c>
      <c r="X3693" s="18" t="s">
        <v>146</v>
      </c>
      <c r="Y3693" s="18">
        <v>0</v>
      </c>
      <c r="Z3693" s="23">
        <f t="shared" si="760"/>
        <v>0</v>
      </c>
      <c r="AA3693" s="20" t="s">
        <v>146</v>
      </c>
      <c r="AB3693" s="20">
        <v>0</v>
      </c>
      <c r="AC3693" s="24">
        <f t="shared" si="761"/>
        <v>0</v>
      </c>
      <c r="AD3693" s="18" t="s">
        <v>146</v>
      </c>
      <c r="AE3693" s="18">
        <v>0</v>
      </c>
      <c r="AF3693" s="18">
        <f t="shared" si="762"/>
        <v>0</v>
      </c>
      <c r="AG3693" s="19" t="s">
        <v>146</v>
      </c>
      <c r="AH3693" s="19">
        <v>0</v>
      </c>
      <c r="AI3693" s="19">
        <f t="shared" si="763"/>
        <v>0</v>
      </c>
      <c r="AJ3693" s="18" t="s">
        <v>146</v>
      </c>
      <c r="AK3693" s="18">
        <v>0</v>
      </c>
      <c r="AL3693" s="18">
        <f t="shared" si="764"/>
        <v>0</v>
      </c>
      <c r="AM3693" s="19" t="s">
        <v>146</v>
      </c>
      <c r="AN3693" s="19">
        <v>0</v>
      </c>
      <c r="AO3693" s="19">
        <f t="shared" si="765"/>
        <v>0</v>
      </c>
      <c r="AP3693" s="18" t="s">
        <v>146</v>
      </c>
      <c r="AQ3693" s="18">
        <v>0</v>
      </c>
      <c r="AR3693" s="18">
        <f t="shared" si="766"/>
        <v>0</v>
      </c>
      <c r="AS3693" s="20" t="s">
        <v>146</v>
      </c>
      <c r="AT3693" s="20">
        <v>0</v>
      </c>
      <c r="AU3693" s="16">
        <f t="shared" si="767"/>
        <v>0</v>
      </c>
    </row>
    <row r="3694" spans="1:47" x14ac:dyDescent="0.2">
      <c r="A3694" s="16">
        <v>3691</v>
      </c>
      <c r="B3694" s="16">
        <v>1120.4601001518499</v>
      </c>
      <c r="C3694" s="17">
        <v>14.5292833333333</v>
      </c>
      <c r="F3694" s="18" t="s">
        <v>146</v>
      </c>
      <c r="G3694" s="18">
        <v>0</v>
      </c>
      <c r="I3694" s="19" t="s">
        <v>146</v>
      </c>
      <c r="J3694" s="19">
        <v>0</v>
      </c>
      <c r="K3694" s="19">
        <f t="shared" si="755"/>
        <v>0</v>
      </c>
      <c r="L3694" s="18" t="s">
        <v>146</v>
      </c>
      <c r="M3694" s="18">
        <v>0</v>
      </c>
      <c r="N3694" s="18">
        <f t="shared" si="756"/>
        <v>0</v>
      </c>
      <c r="O3694" s="19" t="s">
        <v>145</v>
      </c>
      <c r="P3694" s="19">
        <v>21127.1880714285</v>
      </c>
      <c r="Q3694" s="19">
        <f t="shared" si="757"/>
        <v>5078.6509787087734</v>
      </c>
      <c r="R3694" s="18" t="s">
        <v>146</v>
      </c>
      <c r="S3694" s="18">
        <v>0</v>
      </c>
      <c r="T3694" s="18">
        <f t="shared" si="758"/>
        <v>0</v>
      </c>
      <c r="U3694" s="20" t="s">
        <v>146</v>
      </c>
      <c r="V3694" s="20">
        <v>0</v>
      </c>
      <c r="W3694" s="20">
        <f t="shared" si="759"/>
        <v>0</v>
      </c>
      <c r="X3694" s="18" t="s">
        <v>146</v>
      </c>
      <c r="Y3694" s="18">
        <v>0</v>
      </c>
      <c r="Z3694" s="23">
        <f t="shared" si="760"/>
        <v>0</v>
      </c>
      <c r="AA3694" s="20" t="s">
        <v>146</v>
      </c>
      <c r="AB3694" s="20">
        <v>0</v>
      </c>
      <c r="AC3694" s="24">
        <f t="shared" si="761"/>
        <v>0</v>
      </c>
      <c r="AD3694" s="18" t="s">
        <v>146</v>
      </c>
      <c r="AE3694" s="18">
        <v>0</v>
      </c>
      <c r="AF3694" s="18">
        <f t="shared" si="762"/>
        <v>0</v>
      </c>
      <c r="AG3694" s="19" t="s">
        <v>146</v>
      </c>
      <c r="AH3694" s="19">
        <v>0</v>
      </c>
      <c r="AI3694" s="19">
        <f t="shared" si="763"/>
        <v>0</v>
      </c>
      <c r="AJ3694" s="18" t="s">
        <v>146</v>
      </c>
      <c r="AK3694" s="18">
        <v>0</v>
      </c>
      <c r="AL3694" s="18">
        <f t="shared" si="764"/>
        <v>0</v>
      </c>
      <c r="AM3694" s="19" t="s">
        <v>146</v>
      </c>
      <c r="AN3694" s="19">
        <v>0</v>
      </c>
      <c r="AO3694" s="19">
        <f t="shared" si="765"/>
        <v>0</v>
      </c>
      <c r="AP3694" s="18" t="s">
        <v>146</v>
      </c>
      <c r="AQ3694" s="18">
        <v>0</v>
      </c>
      <c r="AR3694" s="18">
        <f t="shared" si="766"/>
        <v>0</v>
      </c>
      <c r="AS3694" s="20" t="s">
        <v>146</v>
      </c>
      <c r="AT3694" s="20">
        <v>0</v>
      </c>
      <c r="AU3694" s="16">
        <f t="shared" si="767"/>
        <v>0</v>
      </c>
    </row>
    <row r="3695" spans="1:47" x14ac:dyDescent="0.2">
      <c r="A3695" s="16">
        <v>3692</v>
      </c>
      <c r="B3695" s="16">
        <v>98.415376938467503</v>
      </c>
      <c r="C3695" s="17">
        <v>17.437999999999999</v>
      </c>
      <c r="F3695" s="18" t="s">
        <v>146</v>
      </c>
      <c r="G3695" s="18">
        <v>0</v>
      </c>
      <c r="I3695" s="19" t="s">
        <v>146</v>
      </c>
      <c r="J3695" s="19">
        <v>0</v>
      </c>
      <c r="K3695" s="19">
        <f t="shared" si="755"/>
        <v>0</v>
      </c>
      <c r="L3695" s="18" t="s">
        <v>146</v>
      </c>
      <c r="M3695" s="18">
        <v>0</v>
      </c>
      <c r="N3695" s="18">
        <f t="shared" si="756"/>
        <v>0</v>
      </c>
      <c r="O3695" s="19" t="s">
        <v>145</v>
      </c>
      <c r="P3695" s="19">
        <v>18173.516999999702</v>
      </c>
      <c r="Q3695" s="19">
        <f t="shared" si="757"/>
        <v>4368.6338942306975</v>
      </c>
      <c r="R3695" s="18" t="s">
        <v>146</v>
      </c>
      <c r="S3695" s="18">
        <v>0</v>
      </c>
      <c r="T3695" s="18">
        <f t="shared" si="758"/>
        <v>0</v>
      </c>
      <c r="U3695" s="20" t="s">
        <v>146</v>
      </c>
      <c r="V3695" s="20">
        <v>0</v>
      </c>
      <c r="W3695" s="20">
        <f t="shared" si="759"/>
        <v>0</v>
      </c>
      <c r="X3695" s="18" t="s">
        <v>146</v>
      </c>
      <c r="Y3695" s="18">
        <v>0</v>
      </c>
      <c r="Z3695" s="23">
        <f t="shared" si="760"/>
        <v>0</v>
      </c>
      <c r="AA3695" s="20" t="s">
        <v>146</v>
      </c>
      <c r="AB3695" s="20">
        <v>0</v>
      </c>
      <c r="AC3695" s="24">
        <f t="shared" si="761"/>
        <v>0</v>
      </c>
      <c r="AD3695" s="18" t="s">
        <v>146</v>
      </c>
      <c r="AE3695" s="18">
        <v>0</v>
      </c>
      <c r="AF3695" s="18">
        <f t="shared" si="762"/>
        <v>0</v>
      </c>
      <c r="AG3695" s="19" t="s">
        <v>146</v>
      </c>
      <c r="AH3695" s="19">
        <v>0</v>
      </c>
      <c r="AI3695" s="19">
        <f t="shared" si="763"/>
        <v>0</v>
      </c>
      <c r="AJ3695" s="18" t="s">
        <v>146</v>
      </c>
      <c r="AK3695" s="18">
        <v>0</v>
      </c>
      <c r="AL3695" s="18">
        <f t="shared" si="764"/>
        <v>0</v>
      </c>
      <c r="AM3695" s="19" t="s">
        <v>146</v>
      </c>
      <c r="AN3695" s="19">
        <v>0</v>
      </c>
      <c r="AO3695" s="19">
        <f t="shared" si="765"/>
        <v>0</v>
      </c>
      <c r="AP3695" s="18" t="s">
        <v>146</v>
      </c>
      <c r="AQ3695" s="18">
        <v>0</v>
      </c>
      <c r="AR3695" s="18">
        <f t="shared" si="766"/>
        <v>0</v>
      </c>
      <c r="AS3695" s="20" t="s">
        <v>146</v>
      </c>
      <c r="AT3695" s="20">
        <v>0</v>
      </c>
      <c r="AU3695" s="16">
        <f t="shared" si="767"/>
        <v>0</v>
      </c>
    </row>
    <row r="3696" spans="1:47" x14ac:dyDescent="0.2">
      <c r="A3696" s="16">
        <v>3693</v>
      </c>
      <c r="B3696" s="16">
        <v>951.53096049395401</v>
      </c>
      <c r="C3696" s="17">
        <v>6.9482833333333298</v>
      </c>
      <c r="D3696" s="16" t="s">
        <v>3045</v>
      </c>
      <c r="E3696" s="16" t="s">
        <v>3045</v>
      </c>
      <c r="F3696" s="18" t="s">
        <v>146</v>
      </c>
      <c r="G3696" s="18">
        <v>0</v>
      </c>
      <c r="I3696" s="19" t="s">
        <v>146</v>
      </c>
      <c r="J3696" s="19">
        <v>0</v>
      </c>
      <c r="K3696" s="19">
        <f t="shared" si="755"/>
        <v>0</v>
      </c>
      <c r="L3696" s="18" t="s">
        <v>146</v>
      </c>
      <c r="M3696" s="18">
        <v>0</v>
      </c>
      <c r="N3696" s="18">
        <f t="shared" si="756"/>
        <v>0</v>
      </c>
      <c r="O3696" s="19" t="s">
        <v>145</v>
      </c>
      <c r="P3696" s="19">
        <v>11796.2282428571</v>
      </c>
      <c r="Q3696" s="19">
        <f t="shared" si="757"/>
        <v>2835.6317891483413</v>
      </c>
      <c r="R3696" s="18" t="s">
        <v>145</v>
      </c>
      <c r="S3696" s="18">
        <v>23523.5265714286</v>
      </c>
      <c r="T3696" s="18">
        <f t="shared" si="758"/>
        <v>2270.6106729178186</v>
      </c>
      <c r="U3696" s="20" t="s">
        <v>146</v>
      </c>
      <c r="V3696" s="20">
        <v>0</v>
      </c>
      <c r="W3696" s="20">
        <f t="shared" si="759"/>
        <v>0</v>
      </c>
      <c r="X3696" s="18" t="s">
        <v>146</v>
      </c>
      <c r="Y3696" s="18">
        <v>0</v>
      </c>
      <c r="Z3696" s="23">
        <f t="shared" si="760"/>
        <v>0</v>
      </c>
      <c r="AA3696" s="20" t="s">
        <v>146</v>
      </c>
      <c r="AB3696" s="20">
        <v>0</v>
      </c>
      <c r="AC3696" s="24">
        <f t="shared" si="761"/>
        <v>0</v>
      </c>
      <c r="AD3696" s="18" t="s">
        <v>146</v>
      </c>
      <c r="AE3696" s="18">
        <v>0</v>
      </c>
      <c r="AF3696" s="18">
        <f t="shared" si="762"/>
        <v>0</v>
      </c>
      <c r="AG3696" s="19" t="s">
        <v>146</v>
      </c>
      <c r="AH3696" s="19">
        <v>0</v>
      </c>
      <c r="AI3696" s="19">
        <f t="shared" si="763"/>
        <v>0</v>
      </c>
      <c r="AJ3696" s="18" t="s">
        <v>146</v>
      </c>
      <c r="AK3696" s="18">
        <v>0</v>
      </c>
      <c r="AL3696" s="18">
        <f t="shared" si="764"/>
        <v>0</v>
      </c>
      <c r="AM3696" s="19" t="s">
        <v>146</v>
      </c>
      <c r="AN3696" s="19">
        <v>0</v>
      </c>
      <c r="AO3696" s="19">
        <f t="shared" si="765"/>
        <v>0</v>
      </c>
      <c r="AP3696" s="18" t="s">
        <v>146</v>
      </c>
      <c r="AQ3696" s="18">
        <v>0</v>
      </c>
      <c r="AR3696" s="18">
        <f t="shared" si="766"/>
        <v>0</v>
      </c>
      <c r="AS3696" s="20" t="s">
        <v>145</v>
      </c>
      <c r="AT3696" s="20">
        <v>40198.775914285703</v>
      </c>
      <c r="AU3696" s="16">
        <f t="shared" si="767"/>
        <v>2678.1329723041777</v>
      </c>
    </row>
    <row r="3697" spans="1:47" x14ac:dyDescent="0.2">
      <c r="A3697" s="16">
        <v>3694</v>
      </c>
      <c r="B3697" s="16">
        <v>1056.15148925781</v>
      </c>
      <c r="C3697" s="17">
        <v>4.9125499999999898</v>
      </c>
      <c r="F3697" s="18" t="s">
        <v>146</v>
      </c>
      <c r="G3697" s="18">
        <v>0</v>
      </c>
      <c r="I3697" s="19" t="s">
        <v>146</v>
      </c>
      <c r="J3697" s="19">
        <v>0</v>
      </c>
      <c r="K3697" s="19">
        <f t="shared" si="755"/>
        <v>0</v>
      </c>
      <c r="L3697" s="18" t="s">
        <v>146</v>
      </c>
      <c r="M3697" s="18">
        <v>0</v>
      </c>
      <c r="N3697" s="18">
        <f t="shared" si="756"/>
        <v>0</v>
      </c>
      <c r="O3697" s="19" t="s">
        <v>145</v>
      </c>
      <c r="P3697" s="19">
        <v>17777.5758571427</v>
      </c>
      <c r="Q3697" s="19">
        <f t="shared" si="757"/>
        <v>4273.4557348900717</v>
      </c>
      <c r="R3697" s="18" t="s">
        <v>146</v>
      </c>
      <c r="S3697" s="18">
        <v>0</v>
      </c>
      <c r="T3697" s="18">
        <f t="shared" si="758"/>
        <v>0</v>
      </c>
      <c r="U3697" s="20" t="s">
        <v>146</v>
      </c>
      <c r="V3697" s="20">
        <v>0</v>
      </c>
      <c r="W3697" s="20">
        <f t="shared" si="759"/>
        <v>0</v>
      </c>
      <c r="X3697" s="18" t="s">
        <v>146</v>
      </c>
      <c r="Y3697" s="18">
        <v>0</v>
      </c>
      <c r="Z3697" s="23">
        <f t="shared" si="760"/>
        <v>0</v>
      </c>
      <c r="AA3697" s="20" t="s">
        <v>146</v>
      </c>
      <c r="AB3697" s="20">
        <v>0</v>
      </c>
      <c r="AC3697" s="24">
        <f t="shared" si="761"/>
        <v>0</v>
      </c>
      <c r="AD3697" s="18" t="s">
        <v>146</v>
      </c>
      <c r="AE3697" s="18">
        <v>0</v>
      </c>
      <c r="AF3697" s="18">
        <f t="shared" si="762"/>
        <v>0</v>
      </c>
      <c r="AG3697" s="19" t="s">
        <v>146</v>
      </c>
      <c r="AH3697" s="19">
        <v>0</v>
      </c>
      <c r="AI3697" s="19">
        <f t="shared" si="763"/>
        <v>0</v>
      </c>
      <c r="AJ3697" s="18" t="s">
        <v>146</v>
      </c>
      <c r="AK3697" s="18">
        <v>0</v>
      </c>
      <c r="AL3697" s="18">
        <f t="shared" si="764"/>
        <v>0</v>
      </c>
      <c r="AM3697" s="19" t="s">
        <v>146</v>
      </c>
      <c r="AN3697" s="19">
        <v>0</v>
      </c>
      <c r="AO3697" s="19">
        <f t="shared" si="765"/>
        <v>0</v>
      </c>
      <c r="AP3697" s="18" t="s">
        <v>146</v>
      </c>
      <c r="AQ3697" s="18">
        <v>0</v>
      </c>
      <c r="AR3697" s="18">
        <f t="shared" si="766"/>
        <v>0</v>
      </c>
      <c r="AS3697" s="20" t="s">
        <v>146</v>
      </c>
      <c r="AT3697" s="20">
        <v>0</v>
      </c>
      <c r="AU3697" s="16">
        <f t="shared" si="767"/>
        <v>0</v>
      </c>
    </row>
    <row r="3698" spans="1:47" x14ac:dyDescent="0.2">
      <c r="A3698" s="16">
        <v>3695</v>
      </c>
      <c r="B3698" s="16">
        <v>931.68243353309401</v>
      </c>
      <c r="C3698" s="17">
        <v>8.8471666666666593</v>
      </c>
      <c r="D3698" s="16" t="s">
        <v>3123</v>
      </c>
      <c r="E3698" s="16" t="s">
        <v>3124</v>
      </c>
      <c r="F3698" s="18" t="s">
        <v>146</v>
      </c>
      <c r="G3698" s="18">
        <v>0</v>
      </c>
      <c r="I3698" s="19" t="s">
        <v>146</v>
      </c>
      <c r="J3698" s="19">
        <v>0</v>
      </c>
      <c r="K3698" s="19">
        <f t="shared" si="755"/>
        <v>0</v>
      </c>
      <c r="L3698" s="18" t="s">
        <v>146</v>
      </c>
      <c r="M3698" s="18">
        <v>0</v>
      </c>
      <c r="N3698" s="18">
        <f t="shared" si="756"/>
        <v>0</v>
      </c>
      <c r="O3698" s="19" t="s">
        <v>145</v>
      </c>
      <c r="P3698" s="19">
        <v>14165.7671142857</v>
      </c>
      <c r="Q3698" s="19">
        <f t="shared" si="757"/>
        <v>3405.2324793956009</v>
      </c>
      <c r="R3698" s="18" t="s">
        <v>146</v>
      </c>
      <c r="S3698" s="18">
        <v>0</v>
      </c>
      <c r="T3698" s="18">
        <f t="shared" si="758"/>
        <v>0</v>
      </c>
      <c r="U3698" s="20" t="s">
        <v>146</v>
      </c>
      <c r="V3698" s="20">
        <v>0</v>
      </c>
      <c r="W3698" s="20">
        <f t="shared" si="759"/>
        <v>0</v>
      </c>
      <c r="X3698" s="18" t="s">
        <v>146</v>
      </c>
      <c r="Y3698" s="18">
        <v>0</v>
      </c>
      <c r="Z3698" s="23">
        <f t="shared" si="760"/>
        <v>0</v>
      </c>
      <c r="AA3698" s="20" t="s">
        <v>146</v>
      </c>
      <c r="AB3698" s="20">
        <v>0</v>
      </c>
      <c r="AC3698" s="24">
        <f t="shared" si="761"/>
        <v>0</v>
      </c>
      <c r="AD3698" s="18" t="s">
        <v>146</v>
      </c>
      <c r="AE3698" s="18">
        <v>0</v>
      </c>
      <c r="AF3698" s="18">
        <f t="shared" si="762"/>
        <v>0</v>
      </c>
      <c r="AG3698" s="19" t="s">
        <v>146</v>
      </c>
      <c r="AH3698" s="19">
        <v>0</v>
      </c>
      <c r="AI3698" s="19">
        <f t="shared" si="763"/>
        <v>0</v>
      </c>
      <c r="AJ3698" s="18" t="s">
        <v>146</v>
      </c>
      <c r="AK3698" s="18">
        <v>0</v>
      </c>
      <c r="AL3698" s="18">
        <f t="shared" si="764"/>
        <v>0</v>
      </c>
      <c r="AM3698" s="19" t="s">
        <v>146</v>
      </c>
      <c r="AN3698" s="19">
        <v>0</v>
      </c>
      <c r="AO3698" s="19">
        <f t="shared" si="765"/>
        <v>0</v>
      </c>
      <c r="AP3698" s="18" t="s">
        <v>146</v>
      </c>
      <c r="AQ3698" s="18">
        <v>0</v>
      </c>
      <c r="AR3698" s="18">
        <f t="shared" si="766"/>
        <v>0</v>
      </c>
      <c r="AS3698" s="20" t="s">
        <v>146</v>
      </c>
      <c r="AT3698" s="20">
        <v>0</v>
      </c>
      <c r="AU3698" s="16">
        <f t="shared" si="767"/>
        <v>0</v>
      </c>
    </row>
    <row r="3699" spans="1:47" x14ac:dyDescent="0.2">
      <c r="A3699" s="16">
        <v>3696</v>
      </c>
      <c r="B3699" s="16">
        <v>413.77301025390602</v>
      </c>
      <c r="C3699" s="17">
        <v>2.0379</v>
      </c>
      <c r="F3699" s="18" t="s">
        <v>146</v>
      </c>
      <c r="G3699" s="18">
        <v>0</v>
      </c>
      <c r="I3699" s="19" t="s">
        <v>146</v>
      </c>
      <c r="J3699" s="19">
        <v>0</v>
      </c>
      <c r="K3699" s="19">
        <f t="shared" si="755"/>
        <v>0</v>
      </c>
      <c r="L3699" s="18" t="s">
        <v>146</v>
      </c>
      <c r="M3699" s="18">
        <v>0</v>
      </c>
      <c r="N3699" s="18">
        <f t="shared" si="756"/>
        <v>0</v>
      </c>
      <c r="O3699" s="19" t="s">
        <v>145</v>
      </c>
      <c r="P3699" s="19">
        <v>21604.6725714286</v>
      </c>
      <c r="Q3699" s="19">
        <f t="shared" si="757"/>
        <v>5193.4309065934131</v>
      </c>
      <c r="R3699" s="18" t="s">
        <v>146</v>
      </c>
      <c r="S3699" s="18">
        <v>0</v>
      </c>
      <c r="T3699" s="18">
        <f t="shared" si="758"/>
        <v>0</v>
      </c>
      <c r="U3699" s="20" t="s">
        <v>146</v>
      </c>
      <c r="V3699" s="20">
        <v>0</v>
      </c>
      <c r="W3699" s="20">
        <f t="shared" si="759"/>
        <v>0</v>
      </c>
      <c r="X3699" s="18" t="s">
        <v>146</v>
      </c>
      <c r="Y3699" s="18">
        <v>0</v>
      </c>
      <c r="Z3699" s="23">
        <f t="shared" si="760"/>
        <v>0</v>
      </c>
      <c r="AA3699" s="20" t="s">
        <v>146</v>
      </c>
      <c r="AB3699" s="20">
        <v>0</v>
      </c>
      <c r="AC3699" s="24">
        <f t="shared" si="761"/>
        <v>0</v>
      </c>
      <c r="AD3699" s="18" t="s">
        <v>146</v>
      </c>
      <c r="AE3699" s="18">
        <v>0</v>
      </c>
      <c r="AF3699" s="18">
        <f t="shared" si="762"/>
        <v>0</v>
      </c>
      <c r="AG3699" s="19" t="s">
        <v>146</v>
      </c>
      <c r="AH3699" s="19">
        <v>0</v>
      </c>
      <c r="AI3699" s="19">
        <f t="shared" si="763"/>
        <v>0</v>
      </c>
      <c r="AJ3699" s="18" t="s">
        <v>146</v>
      </c>
      <c r="AK3699" s="18">
        <v>0</v>
      </c>
      <c r="AL3699" s="18">
        <f t="shared" si="764"/>
        <v>0</v>
      </c>
      <c r="AM3699" s="19" t="s">
        <v>146</v>
      </c>
      <c r="AN3699" s="19">
        <v>0</v>
      </c>
      <c r="AO3699" s="19">
        <f t="shared" si="765"/>
        <v>0</v>
      </c>
      <c r="AP3699" s="18" t="s">
        <v>146</v>
      </c>
      <c r="AQ3699" s="18">
        <v>0</v>
      </c>
      <c r="AR3699" s="18">
        <f t="shared" si="766"/>
        <v>0</v>
      </c>
      <c r="AS3699" s="20" t="s">
        <v>146</v>
      </c>
      <c r="AT3699" s="20">
        <v>0</v>
      </c>
      <c r="AU3699" s="16">
        <f t="shared" si="767"/>
        <v>0</v>
      </c>
    </row>
    <row r="3700" spans="1:47" x14ac:dyDescent="0.2">
      <c r="A3700" s="16">
        <v>3697</v>
      </c>
      <c r="B3700" s="16">
        <v>421.77078247070301</v>
      </c>
      <c r="C3700" s="17">
        <v>1.5923</v>
      </c>
      <c r="F3700" s="18" t="s">
        <v>146</v>
      </c>
      <c r="G3700" s="18">
        <v>0</v>
      </c>
      <c r="I3700" s="19" t="s">
        <v>146</v>
      </c>
      <c r="J3700" s="19">
        <v>0</v>
      </c>
      <c r="K3700" s="19">
        <f t="shared" si="755"/>
        <v>0</v>
      </c>
      <c r="L3700" s="18" t="s">
        <v>146</v>
      </c>
      <c r="M3700" s="18">
        <v>0</v>
      </c>
      <c r="N3700" s="18">
        <f t="shared" si="756"/>
        <v>0</v>
      </c>
      <c r="O3700" s="19" t="s">
        <v>145</v>
      </c>
      <c r="P3700" s="19">
        <v>21334.911599999999</v>
      </c>
      <c r="Q3700" s="19">
        <f t="shared" si="757"/>
        <v>5128.5845192307688</v>
      </c>
      <c r="R3700" s="18" t="s">
        <v>146</v>
      </c>
      <c r="S3700" s="18">
        <v>0</v>
      </c>
      <c r="T3700" s="18">
        <f t="shared" si="758"/>
        <v>0</v>
      </c>
      <c r="U3700" s="20" t="s">
        <v>146</v>
      </c>
      <c r="V3700" s="20">
        <v>0</v>
      </c>
      <c r="W3700" s="20">
        <f t="shared" si="759"/>
        <v>0</v>
      </c>
      <c r="X3700" s="18" t="s">
        <v>146</v>
      </c>
      <c r="Y3700" s="18">
        <v>0</v>
      </c>
      <c r="Z3700" s="23">
        <f t="shared" si="760"/>
        <v>0</v>
      </c>
      <c r="AA3700" s="20" t="s">
        <v>146</v>
      </c>
      <c r="AB3700" s="20">
        <v>0</v>
      </c>
      <c r="AC3700" s="24">
        <f t="shared" si="761"/>
        <v>0</v>
      </c>
      <c r="AD3700" s="18" t="s">
        <v>146</v>
      </c>
      <c r="AE3700" s="18">
        <v>0</v>
      </c>
      <c r="AF3700" s="18">
        <f t="shared" si="762"/>
        <v>0</v>
      </c>
      <c r="AG3700" s="19" t="s">
        <v>146</v>
      </c>
      <c r="AH3700" s="19">
        <v>0</v>
      </c>
      <c r="AI3700" s="19">
        <f t="shared" si="763"/>
        <v>0</v>
      </c>
      <c r="AJ3700" s="18" t="s">
        <v>146</v>
      </c>
      <c r="AK3700" s="18">
        <v>0</v>
      </c>
      <c r="AL3700" s="18">
        <f t="shared" si="764"/>
        <v>0</v>
      </c>
      <c r="AM3700" s="19" t="s">
        <v>146</v>
      </c>
      <c r="AN3700" s="19">
        <v>0</v>
      </c>
      <c r="AO3700" s="19">
        <f t="shared" si="765"/>
        <v>0</v>
      </c>
      <c r="AP3700" s="18" t="s">
        <v>146</v>
      </c>
      <c r="AQ3700" s="18">
        <v>0</v>
      </c>
      <c r="AR3700" s="18">
        <f t="shared" si="766"/>
        <v>0</v>
      </c>
      <c r="AS3700" s="20" t="s">
        <v>146</v>
      </c>
      <c r="AT3700" s="20">
        <v>0</v>
      </c>
      <c r="AU3700" s="16">
        <f t="shared" si="767"/>
        <v>0</v>
      </c>
    </row>
    <row r="3701" spans="1:47" x14ac:dyDescent="0.2">
      <c r="A3701" s="16">
        <v>3698</v>
      </c>
      <c r="B3701" s="16">
        <v>890.758452765539</v>
      </c>
      <c r="C3701" s="17">
        <v>9.4474999999999998</v>
      </c>
      <c r="D3701" s="16" t="s">
        <v>3198</v>
      </c>
      <c r="E3701" s="16" t="s">
        <v>3545</v>
      </c>
      <c r="F3701" s="18" t="s">
        <v>146</v>
      </c>
      <c r="G3701" s="18">
        <v>0</v>
      </c>
      <c r="I3701" s="19" t="s">
        <v>146</v>
      </c>
      <c r="J3701" s="19">
        <v>0</v>
      </c>
      <c r="K3701" s="19">
        <f t="shared" si="755"/>
        <v>0</v>
      </c>
      <c r="L3701" s="18" t="s">
        <v>146</v>
      </c>
      <c r="M3701" s="18">
        <v>0</v>
      </c>
      <c r="N3701" s="18">
        <f t="shared" si="756"/>
        <v>0</v>
      </c>
      <c r="O3701" s="19" t="s">
        <v>145</v>
      </c>
      <c r="P3701" s="19">
        <v>7615.8392285714499</v>
      </c>
      <c r="Q3701" s="19">
        <f t="shared" si="757"/>
        <v>1830.7305837912138</v>
      </c>
      <c r="R3701" s="18" t="s">
        <v>146</v>
      </c>
      <c r="S3701" s="18">
        <v>0</v>
      </c>
      <c r="T3701" s="18">
        <f t="shared" si="758"/>
        <v>0</v>
      </c>
      <c r="U3701" s="20" t="s">
        <v>146</v>
      </c>
      <c r="V3701" s="20">
        <v>0</v>
      </c>
      <c r="W3701" s="20">
        <f t="shared" si="759"/>
        <v>0</v>
      </c>
      <c r="X3701" s="18" t="s">
        <v>146</v>
      </c>
      <c r="Y3701" s="18">
        <v>0</v>
      </c>
      <c r="Z3701" s="23">
        <f t="shared" si="760"/>
        <v>0</v>
      </c>
      <c r="AA3701" s="20" t="s">
        <v>146</v>
      </c>
      <c r="AB3701" s="20">
        <v>0</v>
      </c>
      <c r="AC3701" s="24">
        <f t="shared" si="761"/>
        <v>0</v>
      </c>
      <c r="AD3701" s="18" t="s">
        <v>146</v>
      </c>
      <c r="AE3701" s="18">
        <v>0</v>
      </c>
      <c r="AF3701" s="18">
        <f t="shared" si="762"/>
        <v>0</v>
      </c>
      <c r="AG3701" s="19" t="s">
        <v>146</v>
      </c>
      <c r="AH3701" s="19">
        <v>0</v>
      </c>
      <c r="AI3701" s="19">
        <f t="shared" si="763"/>
        <v>0</v>
      </c>
      <c r="AJ3701" s="18" t="s">
        <v>146</v>
      </c>
      <c r="AK3701" s="18">
        <v>0</v>
      </c>
      <c r="AL3701" s="18">
        <f t="shared" si="764"/>
        <v>0</v>
      </c>
      <c r="AM3701" s="19" t="s">
        <v>146</v>
      </c>
      <c r="AN3701" s="19">
        <v>0</v>
      </c>
      <c r="AO3701" s="19">
        <f t="shared" si="765"/>
        <v>0</v>
      </c>
      <c r="AP3701" s="18" t="s">
        <v>146</v>
      </c>
      <c r="AQ3701" s="18">
        <v>0</v>
      </c>
      <c r="AR3701" s="18">
        <f t="shared" si="766"/>
        <v>0</v>
      </c>
      <c r="AS3701" s="20" t="s">
        <v>146</v>
      </c>
      <c r="AT3701" s="20">
        <v>0</v>
      </c>
      <c r="AU3701" s="16">
        <f t="shared" si="767"/>
        <v>0</v>
      </c>
    </row>
    <row r="3702" spans="1:47" x14ac:dyDescent="0.2">
      <c r="A3702" s="16">
        <v>3699</v>
      </c>
      <c r="B3702" s="16">
        <v>711.58355712890602</v>
      </c>
      <c r="C3702" s="17">
        <v>5.9722166666666601</v>
      </c>
      <c r="D3702" s="16" t="s">
        <v>3546</v>
      </c>
      <c r="E3702" s="16" t="s">
        <v>3547</v>
      </c>
      <c r="F3702" s="18" t="s">
        <v>146</v>
      </c>
      <c r="G3702" s="18">
        <v>0</v>
      </c>
      <c r="I3702" s="19" t="s">
        <v>146</v>
      </c>
      <c r="J3702" s="19">
        <v>0</v>
      </c>
      <c r="K3702" s="19">
        <f t="shared" si="755"/>
        <v>0</v>
      </c>
      <c r="L3702" s="18" t="s">
        <v>146</v>
      </c>
      <c r="M3702" s="18">
        <v>0</v>
      </c>
      <c r="N3702" s="18">
        <f t="shared" si="756"/>
        <v>0</v>
      </c>
      <c r="O3702" s="19" t="s">
        <v>145</v>
      </c>
      <c r="P3702" s="19">
        <v>7496.5173142858102</v>
      </c>
      <c r="Q3702" s="19">
        <f t="shared" si="757"/>
        <v>1802.0474313187044</v>
      </c>
      <c r="R3702" s="18" t="s">
        <v>146</v>
      </c>
      <c r="S3702" s="18">
        <v>0</v>
      </c>
      <c r="T3702" s="18">
        <f t="shared" si="758"/>
        <v>0</v>
      </c>
      <c r="U3702" s="20" t="s">
        <v>146</v>
      </c>
      <c r="V3702" s="20">
        <v>0</v>
      </c>
      <c r="W3702" s="20">
        <f t="shared" si="759"/>
        <v>0</v>
      </c>
      <c r="X3702" s="18" t="s">
        <v>146</v>
      </c>
      <c r="Y3702" s="18">
        <v>0</v>
      </c>
      <c r="Z3702" s="23">
        <f t="shared" si="760"/>
        <v>0</v>
      </c>
      <c r="AA3702" s="20" t="s">
        <v>146</v>
      </c>
      <c r="AB3702" s="20">
        <v>0</v>
      </c>
      <c r="AC3702" s="24">
        <f t="shared" si="761"/>
        <v>0</v>
      </c>
      <c r="AD3702" s="18" t="s">
        <v>146</v>
      </c>
      <c r="AE3702" s="18">
        <v>0</v>
      </c>
      <c r="AF3702" s="18">
        <f t="shared" si="762"/>
        <v>0</v>
      </c>
      <c r="AG3702" s="19" t="s">
        <v>146</v>
      </c>
      <c r="AH3702" s="19">
        <v>0</v>
      </c>
      <c r="AI3702" s="19">
        <f t="shared" si="763"/>
        <v>0</v>
      </c>
      <c r="AJ3702" s="18" t="s">
        <v>146</v>
      </c>
      <c r="AK3702" s="18">
        <v>0</v>
      </c>
      <c r="AL3702" s="18">
        <f t="shared" si="764"/>
        <v>0</v>
      </c>
      <c r="AM3702" s="19" t="s">
        <v>146</v>
      </c>
      <c r="AN3702" s="19">
        <v>0</v>
      </c>
      <c r="AO3702" s="19">
        <f t="shared" si="765"/>
        <v>0</v>
      </c>
      <c r="AP3702" s="18" t="s">
        <v>146</v>
      </c>
      <c r="AQ3702" s="18">
        <v>0</v>
      </c>
      <c r="AR3702" s="18">
        <f t="shared" si="766"/>
        <v>0</v>
      </c>
      <c r="AS3702" s="20" t="s">
        <v>146</v>
      </c>
      <c r="AT3702" s="20">
        <v>0</v>
      </c>
      <c r="AU3702" s="16">
        <f t="shared" si="767"/>
        <v>0</v>
      </c>
    </row>
    <row r="3703" spans="1:47" x14ac:dyDescent="0.2">
      <c r="A3703" s="16">
        <v>3700</v>
      </c>
      <c r="B3703" s="16">
        <v>1088.4093279466899</v>
      </c>
      <c r="C3703" s="17">
        <v>9.0021999999999895</v>
      </c>
      <c r="F3703" s="18" t="s">
        <v>146</v>
      </c>
      <c r="G3703" s="18">
        <v>0</v>
      </c>
      <c r="I3703" s="19" t="s">
        <v>146</v>
      </c>
      <c r="J3703" s="19">
        <v>0</v>
      </c>
      <c r="K3703" s="19">
        <f t="shared" si="755"/>
        <v>0</v>
      </c>
      <c r="L3703" s="18" t="s">
        <v>146</v>
      </c>
      <c r="M3703" s="18">
        <v>0</v>
      </c>
      <c r="N3703" s="18">
        <f t="shared" si="756"/>
        <v>0</v>
      </c>
      <c r="O3703" s="19" t="s">
        <v>145</v>
      </c>
      <c r="P3703" s="19">
        <v>20966.6958142857</v>
      </c>
      <c r="Q3703" s="19">
        <f t="shared" si="757"/>
        <v>5040.0711092032934</v>
      </c>
      <c r="R3703" s="18" t="s">
        <v>146</v>
      </c>
      <c r="S3703" s="18">
        <v>0</v>
      </c>
      <c r="T3703" s="18">
        <f t="shared" si="758"/>
        <v>0</v>
      </c>
      <c r="U3703" s="20" t="s">
        <v>146</v>
      </c>
      <c r="V3703" s="20">
        <v>0</v>
      </c>
      <c r="W3703" s="20">
        <f t="shared" si="759"/>
        <v>0</v>
      </c>
      <c r="X3703" s="18" t="s">
        <v>146</v>
      </c>
      <c r="Y3703" s="18">
        <v>0</v>
      </c>
      <c r="Z3703" s="23">
        <f t="shared" si="760"/>
        <v>0</v>
      </c>
      <c r="AA3703" s="20" t="s">
        <v>146</v>
      </c>
      <c r="AB3703" s="20">
        <v>0</v>
      </c>
      <c r="AC3703" s="24">
        <f t="shared" si="761"/>
        <v>0</v>
      </c>
      <c r="AD3703" s="18" t="s">
        <v>146</v>
      </c>
      <c r="AE3703" s="18">
        <v>0</v>
      </c>
      <c r="AF3703" s="18">
        <f t="shared" si="762"/>
        <v>0</v>
      </c>
      <c r="AG3703" s="19" t="s">
        <v>146</v>
      </c>
      <c r="AH3703" s="19">
        <v>0</v>
      </c>
      <c r="AI3703" s="19">
        <f t="shared" si="763"/>
        <v>0</v>
      </c>
      <c r="AJ3703" s="18" t="s">
        <v>146</v>
      </c>
      <c r="AK3703" s="18">
        <v>0</v>
      </c>
      <c r="AL3703" s="18">
        <f t="shared" si="764"/>
        <v>0</v>
      </c>
      <c r="AM3703" s="19" t="s">
        <v>146</v>
      </c>
      <c r="AN3703" s="19">
        <v>0</v>
      </c>
      <c r="AO3703" s="19">
        <f t="shared" si="765"/>
        <v>0</v>
      </c>
      <c r="AP3703" s="18" t="s">
        <v>146</v>
      </c>
      <c r="AQ3703" s="18">
        <v>0</v>
      </c>
      <c r="AR3703" s="18">
        <f t="shared" si="766"/>
        <v>0</v>
      </c>
      <c r="AS3703" s="20" t="s">
        <v>146</v>
      </c>
      <c r="AT3703" s="20">
        <v>0</v>
      </c>
      <c r="AU3703" s="16">
        <f t="shared" si="767"/>
        <v>0</v>
      </c>
    </row>
    <row r="3704" spans="1:47" x14ac:dyDescent="0.2">
      <c r="A3704" s="16">
        <v>3701</v>
      </c>
      <c r="B3704" s="16">
        <v>968.10021972656205</v>
      </c>
      <c r="C3704" s="17">
        <v>0.12114999999999999</v>
      </c>
      <c r="F3704" s="18" t="s">
        <v>146</v>
      </c>
      <c r="G3704" s="18">
        <v>0</v>
      </c>
      <c r="I3704" s="19" t="s">
        <v>146</v>
      </c>
      <c r="J3704" s="19">
        <v>0</v>
      </c>
      <c r="K3704" s="19">
        <f t="shared" si="755"/>
        <v>0</v>
      </c>
      <c r="L3704" s="18" t="s">
        <v>146</v>
      </c>
      <c r="M3704" s="18">
        <v>0</v>
      </c>
      <c r="N3704" s="18">
        <f t="shared" si="756"/>
        <v>0</v>
      </c>
      <c r="O3704" s="19" t="s">
        <v>145</v>
      </c>
      <c r="P3704" s="19">
        <v>25800.1025571428</v>
      </c>
      <c r="Q3704" s="19">
        <f t="shared" si="757"/>
        <v>6201.9477300824037</v>
      </c>
      <c r="R3704" s="18" t="s">
        <v>146</v>
      </c>
      <c r="S3704" s="18">
        <v>0</v>
      </c>
      <c r="T3704" s="18">
        <f t="shared" si="758"/>
        <v>0</v>
      </c>
      <c r="U3704" s="20" t="s">
        <v>146</v>
      </c>
      <c r="V3704" s="20">
        <v>0</v>
      </c>
      <c r="W3704" s="20">
        <f t="shared" si="759"/>
        <v>0</v>
      </c>
      <c r="X3704" s="18" t="s">
        <v>146</v>
      </c>
      <c r="Y3704" s="18">
        <v>0</v>
      </c>
      <c r="Z3704" s="23">
        <f t="shared" si="760"/>
        <v>0</v>
      </c>
      <c r="AA3704" s="20" t="s">
        <v>146</v>
      </c>
      <c r="AB3704" s="20">
        <v>0</v>
      </c>
      <c r="AC3704" s="24">
        <f t="shared" si="761"/>
        <v>0</v>
      </c>
      <c r="AD3704" s="18" t="s">
        <v>146</v>
      </c>
      <c r="AE3704" s="18">
        <v>0</v>
      </c>
      <c r="AF3704" s="18">
        <f t="shared" si="762"/>
        <v>0</v>
      </c>
      <c r="AG3704" s="19" t="s">
        <v>146</v>
      </c>
      <c r="AH3704" s="19">
        <v>0</v>
      </c>
      <c r="AI3704" s="19">
        <f t="shared" si="763"/>
        <v>0</v>
      </c>
      <c r="AJ3704" s="18" t="s">
        <v>146</v>
      </c>
      <c r="AK3704" s="18">
        <v>0</v>
      </c>
      <c r="AL3704" s="18">
        <f t="shared" si="764"/>
        <v>0</v>
      </c>
      <c r="AM3704" s="19" t="s">
        <v>146</v>
      </c>
      <c r="AN3704" s="19">
        <v>0</v>
      </c>
      <c r="AO3704" s="19">
        <f t="shared" si="765"/>
        <v>0</v>
      </c>
      <c r="AP3704" s="18" t="s">
        <v>146</v>
      </c>
      <c r="AQ3704" s="18">
        <v>0</v>
      </c>
      <c r="AR3704" s="18">
        <f t="shared" si="766"/>
        <v>0</v>
      </c>
      <c r="AS3704" s="20" t="s">
        <v>146</v>
      </c>
      <c r="AT3704" s="20">
        <v>0</v>
      </c>
      <c r="AU3704" s="16">
        <f t="shared" si="767"/>
        <v>0</v>
      </c>
    </row>
    <row r="3705" spans="1:47" x14ac:dyDescent="0.2">
      <c r="A3705" s="16">
        <v>3702</v>
      </c>
      <c r="B3705" s="16">
        <v>1137.0252360132099</v>
      </c>
      <c r="C3705" s="17">
        <v>1.1131833333333301</v>
      </c>
      <c r="F3705" s="18" t="s">
        <v>146</v>
      </c>
      <c r="G3705" s="18">
        <v>0</v>
      </c>
      <c r="I3705" s="19" t="s">
        <v>146</v>
      </c>
      <c r="J3705" s="19">
        <v>0</v>
      </c>
      <c r="K3705" s="19">
        <f t="shared" si="755"/>
        <v>0</v>
      </c>
      <c r="L3705" s="18" t="s">
        <v>146</v>
      </c>
      <c r="M3705" s="18">
        <v>0</v>
      </c>
      <c r="N3705" s="18">
        <f t="shared" si="756"/>
        <v>0</v>
      </c>
      <c r="O3705" s="19" t="s">
        <v>145</v>
      </c>
      <c r="P3705" s="19">
        <v>20003.681028571398</v>
      </c>
      <c r="Q3705" s="19">
        <f t="shared" si="757"/>
        <v>4808.5771703296632</v>
      </c>
      <c r="R3705" s="18" t="s">
        <v>146</v>
      </c>
      <c r="S3705" s="18">
        <v>0</v>
      </c>
      <c r="T3705" s="18">
        <f t="shared" si="758"/>
        <v>0</v>
      </c>
      <c r="U3705" s="20" t="s">
        <v>146</v>
      </c>
      <c r="V3705" s="20">
        <v>0</v>
      </c>
      <c r="W3705" s="20">
        <f t="shared" si="759"/>
        <v>0</v>
      </c>
      <c r="X3705" s="18" t="s">
        <v>146</v>
      </c>
      <c r="Y3705" s="18">
        <v>0</v>
      </c>
      <c r="Z3705" s="23">
        <f t="shared" si="760"/>
        <v>0</v>
      </c>
      <c r="AA3705" s="20" t="s">
        <v>146</v>
      </c>
      <c r="AB3705" s="20">
        <v>0</v>
      </c>
      <c r="AC3705" s="24">
        <f t="shared" si="761"/>
        <v>0</v>
      </c>
      <c r="AD3705" s="18" t="s">
        <v>146</v>
      </c>
      <c r="AE3705" s="18">
        <v>0</v>
      </c>
      <c r="AF3705" s="18">
        <f t="shared" si="762"/>
        <v>0</v>
      </c>
      <c r="AG3705" s="19" t="s">
        <v>146</v>
      </c>
      <c r="AH3705" s="19">
        <v>0</v>
      </c>
      <c r="AI3705" s="19">
        <f t="shared" si="763"/>
        <v>0</v>
      </c>
      <c r="AJ3705" s="18" t="s">
        <v>146</v>
      </c>
      <c r="AK3705" s="18">
        <v>0</v>
      </c>
      <c r="AL3705" s="18">
        <f t="shared" si="764"/>
        <v>0</v>
      </c>
      <c r="AM3705" s="19" t="s">
        <v>146</v>
      </c>
      <c r="AN3705" s="19">
        <v>0</v>
      </c>
      <c r="AO3705" s="19">
        <f t="shared" si="765"/>
        <v>0</v>
      </c>
      <c r="AP3705" s="18" t="s">
        <v>146</v>
      </c>
      <c r="AQ3705" s="18">
        <v>0</v>
      </c>
      <c r="AR3705" s="18">
        <f t="shared" si="766"/>
        <v>0</v>
      </c>
      <c r="AS3705" s="20" t="s">
        <v>146</v>
      </c>
      <c r="AT3705" s="20">
        <v>0</v>
      </c>
      <c r="AU3705" s="16">
        <f t="shared" si="767"/>
        <v>0</v>
      </c>
    </row>
    <row r="3706" spans="1:47" x14ac:dyDescent="0.2">
      <c r="A3706" s="16">
        <v>3703</v>
      </c>
      <c r="B3706" s="16">
        <v>1028.2342653615499</v>
      </c>
      <c r="C3706" s="17">
        <v>6.5725333333333298</v>
      </c>
      <c r="F3706" s="18" t="s">
        <v>146</v>
      </c>
      <c r="G3706" s="18">
        <v>0</v>
      </c>
      <c r="I3706" s="19" t="s">
        <v>146</v>
      </c>
      <c r="J3706" s="19">
        <v>0</v>
      </c>
      <c r="K3706" s="19">
        <f t="shared" si="755"/>
        <v>0</v>
      </c>
      <c r="L3706" s="18" t="s">
        <v>146</v>
      </c>
      <c r="M3706" s="18">
        <v>0</v>
      </c>
      <c r="N3706" s="18">
        <f t="shared" si="756"/>
        <v>0</v>
      </c>
      <c r="O3706" s="19" t="s">
        <v>145</v>
      </c>
      <c r="P3706" s="19">
        <v>12204.635128571401</v>
      </c>
      <c r="Q3706" s="19">
        <f t="shared" si="757"/>
        <v>2933.806521291202</v>
      </c>
      <c r="R3706" s="18" t="s">
        <v>146</v>
      </c>
      <c r="S3706" s="18">
        <v>0</v>
      </c>
      <c r="T3706" s="18">
        <f t="shared" si="758"/>
        <v>0</v>
      </c>
      <c r="U3706" s="20" t="s">
        <v>146</v>
      </c>
      <c r="V3706" s="20">
        <v>0</v>
      </c>
      <c r="W3706" s="20">
        <f t="shared" si="759"/>
        <v>0</v>
      </c>
      <c r="X3706" s="18" t="s">
        <v>146</v>
      </c>
      <c r="Y3706" s="18">
        <v>0</v>
      </c>
      <c r="Z3706" s="23">
        <f t="shared" si="760"/>
        <v>0</v>
      </c>
      <c r="AA3706" s="20" t="s">
        <v>146</v>
      </c>
      <c r="AB3706" s="20">
        <v>0</v>
      </c>
      <c r="AC3706" s="24">
        <f t="shared" si="761"/>
        <v>0</v>
      </c>
      <c r="AD3706" s="18" t="s">
        <v>146</v>
      </c>
      <c r="AE3706" s="18">
        <v>0</v>
      </c>
      <c r="AF3706" s="18">
        <f t="shared" si="762"/>
        <v>0</v>
      </c>
      <c r="AG3706" s="19" t="s">
        <v>146</v>
      </c>
      <c r="AH3706" s="19">
        <v>0</v>
      </c>
      <c r="AI3706" s="19">
        <f t="shared" si="763"/>
        <v>0</v>
      </c>
      <c r="AJ3706" s="18" t="s">
        <v>146</v>
      </c>
      <c r="AK3706" s="18">
        <v>0</v>
      </c>
      <c r="AL3706" s="18">
        <f t="shared" si="764"/>
        <v>0</v>
      </c>
      <c r="AM3706" s="19" t="s">
        <v>146</v>
      </c>
      <c r="AN3706" s="19">
        <v>0</v>
      </c>
      <c r="AO3706" s="19">
        <f t="shared" si="765"/>
        <v>0</v>
      </c>
      <c r="AP3706" s="18" t="s">
        <v>146</v>
      </c>
      <c r="AQ3706" s="18">
        <v>0</v>
      </c>
      <c r="AR3706" s="18">
        <f t="shared" si="766"/>
        <v>0</v>
      </c>
      <c r="AS3706" s="20" t="s">
        <v>146</v>
      </c>
      <c r="AT3706" s="20">
        <v>0</v>
      </c>
      <c r="AU3706" s="16">
        <f t="shared" si="767"/>
        <v>0</v>
      </c>
    </row>
    <row r="3707" spans="1:47" x14ac:dyDescent="0.2">
      <c r="A3707" s="16">
        <v>3704</v>
      </c>
      <c r="B3707" s="16">
        <v>963.69590732731501</v>
      </c>
      <c r="C3707" s="17">
        <v>2.5168499999999998</v>
      </c>
      <c r="D3707" s="16" t="s">
        <v>3548</v>
      </c>
      <c r="E3707" s="16" t="s">
        <v>3549</v>
      </c>
      <c r="F3707" s="18" t="s">
        <v>146</v>
      </c>
      <c r="G3707" s="18">
        <v>0</v>
      </c>
      <c r="I3707" s="19" t="s">
        <v>146</v>
      </c>
      <c r="J3707" s="19">
        <v>0</v>
      </c>
      <c r="K3707" s="19">
        <f t="shared" si="755"/>
        <v>0</v>
      </c>
      <c r="L3707" s="18" t="s">
        <v>146</v>
      </c>
      <c r="M3707" s="18">
        <v>0</v>
      </c>
      <c r="N3707" s="18">
        <f t="shared" si="756"/>
        <v>0</v>
      </c>
      <c r="O3707" s="19" t="s">
        <v>145</v>
      </c>
      <c r="P3707" s="19">
        <v>6320.0657285714396</v>
      </c>
      <c r="Q3707" s="19">
        <f t="shared" si="757"/>
        <v>1519.2465693681345</v>
      </c>
      <c r="R3707" s="18" t="s">
        <v>146</v>
      </c>
      <c r="S3707" s="18">
        <v>0</v>
      </c>
      <c r="T3707" s="18">
        <f t="shared" si="758"/>
        <v>0</v>
      </c>
      <c r="U3707" s="20" t="s">
        <v>146</v>
      </c>
      <c r="V3707" s="20">
        <v>0</v>
      </c>
      <c r="W3707" s="20">
        <f t="shared" si="759"/>
        <v>0</v>
      </c>
      <c r="X3707" s="18" t="s">
        <v>146</v>
      </c>
      <c r="Y3707" s="18">
        <v>0</v>
      </c>
      <c r="Z3707" s="23">
        <f t="shared" si="760"/>
        <v>0</v>
      </c>
      <c r="AA3707" s="20" t="s">
        <v>146</v>
      </c>
      <c r="AB3707" s="20">
        <v>0</v>
      </c>
      <c r="AC3707" s="24">
        <f t="shared" si="761"/>
        <v>0</v>
      </c>
      <c r="AD3707" s="18" t="s">
        <v>145</v>
      </c>
      <c r="AE3707" s="18">
        <v>25565.717628571401</v>
      </c>
      <c r="AF3707" s="18">
        <f t="shared" si="762"/>
        <v>2000.4473887771051</v>
      </c>
      <c r="AG3707" s="19" t="s">
        <v>146</v>
      </c>
      <c r="AH3707" s="19">
        <v>0</v>
      </c>
      <c r="AI3707" s="19">
        <f t="shared" si="763"/>
        <v>0</v>
      </c>
      <c r="AJ3707" s="18" t="s">
        <v>146</v>
      </c>
      <c r="AK3707" s="18">
        <v>0</v>
      </c>
      <c r="AL3707" s="18">
        <f t="shared" si="764"/>
        <v>0</v>
      </c>
      <c r="AM3707" s="19" t="s">
        <v>146</v>
      </c>
      <c r="AN3707" s="19">
        <v>0</v>
      </c>
      <c r="AO3707" s="19">
        <f t="shared" si="765"/>
        <v>0</v>
      </c>
      <c r="AP3707" s="18" t="s">
        <v>146</v>
      </c>
      <c r="AQ3707" s="18">
        <v>0</v>
      </c>
      <c r="AR3707" s="18">
        <f t="shared" si="766"/>
        <v>0</v>
      </c>
      <c r="AS3707" s="20" t="s">
        <v>146</v>
      </c>
      <c r="AT3707" s="20">
        <v>0</v>
      </c>
      <c r="AU3707" s="16">
        <f t="shared" si="767"/>
        <v>0</v>
      </c>
    </row>
    <row r="3708" spans="1:47" x14ac:dyDescent="0.2">
      <c r="A3708" s="16">
        <v>3705</v>
      </c>
      <c r="B3708" s="16">
        <v>1074.02404785156</v>
      </c>
      <c r="C3708" s="17">
        <v>18.43</v>
      </c>
      <c r="D3708" s="16" t="s">
        <v>3550</v>
      </c>
      <c r="E3708" s="16" t="s">
        <v>3550</v>
      </c>
      <c r="F3708" s="18" t="s">
        <v>146</v>
      </c>
      <c r="G3708" s="18">
        <v>0</v>
      </c>
      <c r="I3708" s="19" t="s">
        <v>146</v>
      </c>
      <c r="J3708" s="19">
        <v>0</v>
      </c>
      <c r="K3708" s="19">
        <f t="shared" si="755"/>
        <v>0</v>
      </c>
      <c r="L3708" s="18" t="s">
        <v>146</v>
      </c>
      <c r="M3708" s="18">
        <v>0</v>
      </c>
      <c r="N3708" s="18">
        <f t="shared" si="756"/>
        <v>0</v>
      </c>
      <c r="O3708" s="19" t="s">
        <v>145</v>
      </c>
      <c r="P3708" s="19">
        <v>7465.5279999999002</v>
      </c>
      <c r="Q3708" s="19">
        <f t="shared" si="757"/>
        <v>1794.5980769230528</v>
      </c>
      <c r="R3708" s="18" t="s">
        <v>146</v>
      </c>
      <c r="S3708" s="18">
        <v>0</v>
      </c>
      <c r="T3708" s="18">
        <f t="shared" si="758"/>
        <v>0</v>
      </c>
      <c r="U3708" s="20" t="s">
        <v>146</v>
      </c>
      <c r="V3708" s="20">
        <v>0</v>
      </c>
      <c r="W3708" s="20">
        <f t="shared" si="759"/>
        <v>0</v>
      </c>
      <c r="X3708" s="18" t="s">
        <v>146</v>
      </c>
      <c r="Y3708" s="18">
        <v>0</v>
      </c>
      <c r="Z3708" s="23">
        <f t="shared" si="760"/>
        <v>0</v>
      </c>
      <c r="AA3708" s="20" t="s">
        <v>146</v>
      </c>
      <c r="AB3708" s="20">
        <v>0</v>
      </c>
      <c r="AC3708" s="24">
        <f t="shared" si="761"/>
        <v>0</v>
      </c>
      <c r="AD3708" s="18" t="s">
        <v>146</v>
      </c>
      <c r="AE3708" s="18">
        <v>0</v>
      </c>
      <c r="AF3708" s="18">
        <f t="shared" si="762"/>
        <v>0</v>
      </c>
      <c r="AG3708" s="19" t="s">
        <v>146</v>
      </c>
      <c r="AH3708" s="19">
        <v>0</v>
      </c>
      <c r="AI3708" s="19">
        <f t="shared" si="763"/>
        <v>0</v>
      </c>
      <c r="AJ3708" s="18" t="s">
        <v>146</v>
      </c>
      <c r="AK3708" s="18">
        <v>0</v>
      </c>
      <c r="AL3708" s="18">
        <f t="shared" si="764"/>
        <v>0</v>
      </c>
      <c r="AM3708" s="19" t="s">
        <v>146</v>
      </c>
      <c r="AN3708" s="19">
        <v>0</v>
      </c>
      <c r="AO3708" s="19">
        <f t="shared" si="765"/>
        <v>0</v>
      </c>
      <c r="AP3708" s="18" t="s">
        <v>146</v>
      </c>
      <c r="AQ3708" s="18">
        <v>0</v>
      </c>
      <c r="AR3708" s="18">
        <f t="shared" si="766"/>
        <v>0</v>
      </c>
      <c r="AS3708" s="20" t="s">
        <v>146</v>
      </c>
      <c r="AT3708" s="20">
        <v>0</v>
      </c>
      <c r="AU3708" s="16">
        <f t="shared" si="767"/>
        <v>0</v>
      </c>
    </row>
    <row r="3709" spans="1:47" x14ac:dyDescent="0.2">
      <c r="A3709" s="16">
        <v>3706</v>
      </c>
      <c r="B3709" s="16">
        <v>100.077397068599</v>
      </c>
      <c r="C3709" s="17">
        <v>7.9227666666666599</v>
      </c>
      <c r="F3709" s="18" t="s">
        <v>146</v>
      </c>
      <c r="G3709" s="18">
        <v>0</v>
      </c>
      <c r="I3709" s="19" t="s">
        <v>146</v>
      </c>
      <c r="J3709" s="19">
        <v>0</v>
      </c>
      <c r="K3709" s="19">
        <f t="shared" si="755"/>
        <v>0</v>
      </c>
      <c r="L3709" s="18" t="s">
        <v>146</v>
      </c>
      <c r="M3709" s="18">
        <v>0</v>
      </c>
      <c r="N3709" s="18">
        <f t="shared" si="756"/>
        <v>0</v>
      </c>
      <c r="O3709" s="19" t="s">
        <v>145</v>
      </c>
      <c r="P3709" s="19">
        <v>35925.988971428502</v>
      </c>
      <c r="Q3709" s="19">
        <f t="shared" si="757"/>
        <v>8636.0550412087741</v>
      </c>
      <c r="R3709" s="18" t="s">
        <v>146</v>
      </c>
      <c r="S3709" s="18">
        <v>0</v>
      </c>
      <c r="T3709" s="18">
        <f t="shared" si="758"/>
        <v>0</v>
      </c>
      <c r="U3709" s="20" t="s">
        <v>146</v>
      </c>
      <c r="V3709" s="20">
        <v>0</v>
      </c>
      <c r="W3709" s="20">
        <f t="shared" si="759"/>
        <v>0</v>
      </c>
      <c r="X3709" s="18" t="s">
        <v>146</v>
      </c>
      <c r="Y3709" s="18">
        <v>0</v>
      </c>
      <c r="Z3709" s="23">
        <f t="shared" si="760"/>
        <v>0</v>
      </c>
      <c r="AA3709" s="20" t="s">
        <v>146</v>
      </c>
      <c r="AB3709" s="20">
        <v>0</v>
      </c>
      <c r="AC3709" s="24">
        <f t="shared" si="761"/>
        <v>0</v>
      </c>
      <c r="AD3709" s="18" t="s">
        <v>146</v>
      </c>
      <c r="AE3709" s="18">
        <v>0</v>
      </c>
      <c r="AF3709" s="18">
        <f t="shared" si="762"/>
        <v>0</v>
      </c>
      <c r="AG3709" s="19" t="s">
        <v>146</v>
      </c>
      <c r="AH3709" s="19">
        <v>0</v>
      </c>
      <c r="AI3709" s="19">
        <f t="shared" si="763"/>
        <v>0</v>
      </c>
      <c r="AJ3709" s="18" t="s">
        <v>146</v>
      </c>
      <c r="AK3709" s="18">
        <v>0</v>
      </c>
      <c r="AL3709" s="18">
        <f t="shared" si="764"/>
        <v>0</v>
      </c>
      <c r="AM3709" s="19" t="s">
        <v>146</v>
      </c>
      <c r="AN3709" s="19">
        <v>0</v>
      </c>
      <c r="AO3709" s="19">
        <f t="shared" si="765"/>
        <v>0</v>
      </c>
      <c r="AP3709" s="18" t="s">
        <v>146</v>
      </c>
      <c r="AQ3709" s="18">
        <v>0</v>
      </c>
      <c r="AR3709" s="18">
        <f t="shared" si="766"/>
        <v>0</v>
      </c>
      <c r="AS3709" s="20" t="s">
        <v>146</v>
      </c>
      <c r="AT3709" s="20">
        <v>0</v>
      </c>
      <c r="AU3709" s="16">
        <f t="shared" si="767"/>
        <v>0</v>
      </c>
    </row>
    <row r="3710" spans="1:47" x14ac:dyDescent="0.2">
      <c r="A3710" s="16">
        <v>3707</v>
      </c>
      <c r="B3710" s="16">
        <v>73.027195567233505</v>
      </c>
      <c r="C3710" s="17">
        <v>10.250783333333301</v>
      </c>
      <c r="F3710" s="18" t="s">
        <v>146</v>
      </c>
      <c r="G3710" s="18">
        <v>0</v>
      </c>
      <c r="I3710" s="19" t="s">
        <v>146</v>
      </c>
      <c r="J3710" s="19">
        <v>0</v>
      </c>
      <c r="K3710" s="19">
        <f t="shared" si="755"/>
        <v>0</v>
      </c>
      <c r="L3710" s="18" t="s">
        <v>146</v>
      </c>
      <c r="M3710" s="18">
        <v>0</v>
      </c>
      <c r="N3710" s="18">
        <f t="shared" si="756"/>
        <v>0</v>
      </c>
      <c r="O3710" s="19" t="s">
        <v>145</v>
      </c>
      <c r="P3710" s="19">
        <v>19100.952628571398</v>
      </c>
      <c r="Q3710" s="19">
        <f t="shared" si="757"/>
        <v>4591.5751510988939</v>
      </c>
      <c r="R3710" s="18" t="s">
        <v>146</v>
      </c>
      <c r="S3710" s="18">
        <v>0</v>
      </c>
      <c r="T3710" s="18">
        <f t="shared" si="758"/>
        <v>0</v>
      </c>
      <c r="U3710" s="20" t="s">
        <v>146</v>
      </c>
      <c r="V3710" s="20">
        <v>0</v>
      </c>
      <c r="W3710" s="20">
        <f t="shared" si="759"/>
        <v>0</v>
      </c>
      <c r="X3710" s="18" t="s">
        <v>146</v>
      </c>
      <c r="Y3710" s="18">
        <v>0</v>
      </c>
      <c r="Z3710" s="23">
        <f t="shared" si="760"/>
        <v>0</v>
      </c>
      <c r="AA3710" s="20" t="s">
        <v>146</v>
      </c>
      <c r="AB3710" s="20">
        <v>0</v>
      </c>
      <c r="AC3710" s="24">
        <f t="shared" si="761"/>
        <v>0</v>
      </c>
      <c r="AD3710" s="18" t="s">
        <v>146</v>
      </c>
      <c r="AE3710" s="18">
        <v>0</v>
      </c>
      <c r="AF3710" s="18">
        <f t="shared" si="762"/>
        <v>0</v>
      </c>
      <c r="AG3710" s="19" t="s">
        <v>146</v>
      </c>
      <c r="AH3710" s="19">
        <v>0</v>
      </c>
      <c r="AI3710" s="19">
        <f t="shared" si="763"/>
        <v>0</v>
      </c>
      <c r="AJ3710" s="18" t="s">
        <v>146</v>
      </c>
      <c r="AK3710" s="18">
        <v>0</v>
      </c>
      <c r="AL3710" s="18">
        <f t="shared" si="764"/>
        <v>0</v>
      </c>
      <c r="AM3710" s="19" t="s">
        <v>146</v>
      </c>
      <c r="AN3710" s="19">
        <v>0</v>
      </c>
      <c r="AO3710" s="19">
        <f t="shared" si="765"/>
        <v>0</v>
      </c>
      <c r="AP3710" s="18" t="s">
        <v>146</v>
      </c>
      <c r="AQ3710" s="18">
        <v>0</v>
      </c>
      <c r="AR3710" s="18">
        <f t="shared" si="766"/>
        <v>0</v>
      </c>
      <c r="AS3710" s="20" t="s">
        <v>146</v>
      </c>
      <c r="AT3710" s="20">
        <v>0</v>
      </c>
      <c r="AU3710" s="16">
        <f t="shared" si="767"/>
        <v>0</v>
      </c>
    </row>
    <row r="3711" spans="1:47" x14ac:dyDescent="0.2">
      <c r="A3711" s="16">
        <v>3708</v>
      </c>
      <c r="B3711" s="16">
        <v>1174.8187289084401</v>
      </c>
      <c r="C3711" s="17">
        <v>7.1530833333333304</v>
      </c>
      <c r="D3711" s="16" t="s">
        <v>3551</v>
      </c>
      <c r="E3711" s="16" t="s">
        <v>3552</v>
      </c>
      <c r="F3711" s="18" t="s">
        <v>146</v>
      </c>
      <c r="G3711" s="18">
        <v>0</v>
      </c>
      <c r="I3711" s="19" t="s">
        <v>146</v>
      </c>
      <c r="J3711" s="19">
        <v>0</v>
      </c>
      <c r="K3711" s="19">
        <f t="shared" si="755"/>
        <v>0</v>
      </c>
      <c r="L3711" s="18" t="s">
        <v>146</v>
      </c>
      <c r="M3711" s="18">
        <v>0</v>
      </c>
      <c r="N3711" s="18">
        <f t="shared" si="756"/>
        <v>0</v>
      </c>
      <c r="O3711" s="19" t="s">
        <v>145</v>
      </c>
      <c r="P3711" s="19">
        <v>7134.6016857142704</v>
      </c>
      <c r="Q3711" s="19">
        <f t="shared" si="757"/>
        <v>1715.0484821428533</v>
      </c>
      <c r="R3711" s="18" t="s">
        <v>146</v>
      </c>
      <c r="S3711" s="18">
        <v>0</v>
      </c>
      <c r="T3711" s="18">
        <f t="shared" si="758"/>
        <v>0</v>
      </c>
      <c r="U3711" s="20" t="s">
        <v>146</v>
      </c>
      <c r="V3711" s="20">
        <v>0</v>
      </c>
      <c r="W3711" s="20">
        <f t="shared" si="759"/>
        <v>0</v>
      </c>
      <c r="X3711" s="18" t="s">
        <v>146</v>
      </c>
      <c r="Y3711" s="18">
        <v>0</v>
      </c>
      <c r="Z3711" s="23">
        <f t="shared" si="760"/>
        <v>0</v>
      </c>
      <c r="AA3711" s="20" t="s">
        <v>146</v>
      </c>
      <c r="AB3711" s="20">
        <v>0</v>
      </c>
      <c r="AC3711" s="24">
        <f t="shared" si="761"/>
        <v>0</v>
      </c>
      <c r="AD3711" s="18" t="s">
        <v>146</v>
      </c>
      <c r="AE3711" s="18">
        <v>0</v>
      </c>
      <c r="AF3711" s="18">
        <f t="shared" si="762"/>
        <v>0</v>
      </c>
      <c r="AG3711" s="19" t="s">
        <v>146</v>
      </c>
      <c r="AH3711" s="19">
        <v>0</v>
      </c>
      <c r="AI3711" s="19">
        <f t="shared" si="763"/>
        <v>0</v>
      </c>
      <c r="AJ3711" s="18" t="s">
        <v>146</v>
      </c>
      <c r="AK3711" s="18">
        <v>0</v>
      </c>
      <c r="AL3711" s="18">
        <f t="shared" si="764"/>
        <v>0</v>
      </c>
      <c r="AM3711" s="19" t="s">
        <v>146</v>
      </c>
      <c r="AN3711" s="19">
        <v>0</v>
      </c>
      <c r="AO3711" s="19">
        <f t="shared" si="765"/>
        <v>0</v>
      </c>
      <c r="AP3711" s="18" t="s">
        <v>146</v>
      </c>
      <c r="AQ3711" s="18">
        <v>0</v>
      </c>
      <c r="AR3711" s="18">
        <f t="shared" si="766"/>
        <v>0</v>
      </c>
      <c r="AS3711" s="20" t="s">
        <v>146</v>
      </c>
      <c r="AT3711" s="20">
        <v>0</v>
      </c>
      <c r="AU3711" s="16">
        <f t="shared" si="767"/>
        <v>0</v>
      </c>
    </row>
    <row r="3712" spans="1:47" x14ac:dyDescent="0.2">
      <c r="A3712" s="16">
        <v>3709</v>
      </c>
      <c r="B3712" s="16">
        <v>988.47161814299204</v>
      </c>
      <c r="C3712" s="17">
        <v>5.4592999999999998</v>
      </c>
      <c r="D3712" s="16" t="s">
        <v>3553</v>
      </c>
      <c r="E3712" s="16" t="s">
        <v>3554</v>
      </c>
      <c r="F3712" s="18" t="s">
        <v>146</v>
      </c>
      <c r="G3712" s="18">
        <v>0</v>
      </c>
      <c r="I3712" s="19" t="s">
        <v>146</v>
      </c>
      <c r="J3712" s="19">
        <v>0</v>
      </c>
      <c r="K3712" s="19">
        <f t="shared" si="755"/>
        <v>0</v>
      </c>
      <c r="L3712" s="18" t="s">
        <v>146</v>
      </c>
      <c r="M3712" s="18">
        <v>0</v>
      </c>
      <c r="N3712" s="18">
        <f t="shared" si="756"/>
        <v>0</v>
      </c>
      <c r="O3712" s="19" t="s">
        <v>145</v>
      </c>
      <c r="P3712" s="19">
        <v>16301.6625</v>
      </c>
      <c r="Q3712" s="19">
        <f t="shared" si="757"/>
        <v>3918.6688701923076</v>
      </c>
      <c r="R3712" s="18" t="s">
        <v>146</v>
      </c>
      <c r="S3712" s="18">
        <v>0</v>
      </c>
      <c r="T3712" s="18">
        <f t="shared" si="758"/>
        <v>0</v>
      </c>
      <c r="U3712" s="20" t="s">
        <v>146</v>
      </c>
      <c r="V3712" s="20">
        <v>0</v>
      </c>
      <c r="W3712" s="20">
        <f t="shared" si="759"/>
        <v>0</v>
      </c>
      <c r="X3712" s="18" t="s">
        <v>146</v>
      </c>
      <c r="Y3712" s="18">
        <v>0</v>
      </c>
      <c r="Z3712" s="23">
        <f t="shared" si="760"/>
        <v>0</v>
      </c>
      <c r="AA3712" s="20" t="s">
        <v>146</v>
      </c>
      <c r="AB3712" s="20">
        <v>0</v>
      </c>
      <c r="AC3712" s="24">
        <f t="shared" si="761"/>
        <v>0</v>
      </c>
      <c r="AD3712" s="18" t="s">
        <v>146</v>
      </c>
      <c r="AE3712" s="18">
        <v>0</v>
      </c>
      <c r="AF3712" s="18">
        <f t="shared" si="762"/>
        <v>0</v>
      </c>
      <c r="AG3712" s="19" t="s">
        <v>146</v>
      </c>
      <c r="AH3712" s="19">
        <v>0</v>
      </c>
      <c r="AI3712" s="19">
        <f t="shared" si="763"/>
        <v>0</v>
      </c>
      <c r="AJ3712" s="18" t="s">
        <v>146</v>
      </c>
      <c r="AK3712" s="18">
        <v>0</v>
      </c>
      <c r="AL3712" s="18">
        <f t="shared" si="764"/>
        <v>0</v>
      </c>
      <c r="AM3712" s="19" t="s">
        <v>146</v>
      </c>
      <c r="AN3712" s="19">
        <v>0</v>
      </c>
      <c r="AO3712" s="19">
        <f t="shared" si="765"/>
        <v>0</v>
      </c>
      <c r="AP3712" s="18" t="s">
        <v>146</v>
      </c>
      <c r="AQ3712" s="18">
        <v>0</v>
      </c>
      <c r="AR3712" s="18">
        <f t="shared" si="766"/>
        <v>0</v>
      </c>
      <c r="AS3712" s="20" t="s">
        <v>146</v>
      </c>
      <c r="AT3712" s="20">
        <v>0</v>
      </c>
      <c r="AU3712" s="16">
        <f t="shared" si="767"/>
        <v>0</v>
      </c>
    </row>
    <row r="3713" spans="1:47" x14ac:dyDescent="0.2">
      <c r="A3713" s="16">
        <v>3710</v>
      </c>
      <c r="B3713" s="16">
        <v>1018.45815798612</v>
      </c>
      <c r="C3713" s="17">
        <v>7.82131666666666</v>
      </c>
      <c r="D3713" s="16" t="s">
        <v>3555</v>
      </c>
      <c r="E3713" s="16" t="s">
        <v>3555</v>
      </c>
      <c r="F3713" s="18" t="s">
        <v>146</v>
      </c>
      <c r="G3713" s="18">
        <v>0</v>
      </c>
      <c r="I3713" s="19" t="s">
        <v>146</v>
      </c>
      <c r="J3713" s="19">
        <v>0</v>
      </c>
      <c r="K3713" s="19">
        <f t="shared" si="755"/>
        <v>0</v>
      </c>
      <c r="L3713" s="18" t="s">
        <v>146</v>
      </c>
      <c r="M3713" s="18">
        <v>0</v>
      </c>
      <c r="N3713" s="18">
        <f t="shared" si="756"/>
        <v>0</v>
      </c>
      <c r="O3713" s="19" t="s">
        <v>145</v>
      </c>
      <c r="P3713" s="19">
        <v>17724.6039714285</v>
      </c>
      <c r="Q3713" s="19">
        <f t="shared" si="757"/>
        <v>4260.7221085164665</v>
      </c>
      <c r="R3713" s="18" t="s">
        <v>146</v>
      </c>
      <c r="S3713" s="18">
        <v>0</v>
      </c>
      <c r="T3713" s="18">
        <f t="shared" si="758"/>
        <v>0</v>
      </c>
      <c r="U3713" s="20" t="s">
        <v>146</v>
      </c>
      <c r="V3713" s="20">
        <v>0</v>
      </c>
      <c r="W3713" s="20">
        <f t="shared" si="759"/>
        <v>0</v>
      </c>
      <c r="X3713" s="18" t="s">
        <v>146</v>
      </c>
      <c r="Y3713" s="18">
        <v>0</v>
      </c>
      <c r="Z3713" s="23">
        <f t="shared" si="760"/>
        <v>0</v>
      </c>
      <c r="AA3713" s="20" t="s">
        <v>146</v>
      </c>
      <c r="AB3713" s="20">
        <v>0</v>
      </c>
      <c r="AC3713" s="24">
        <f t="shared" si="761"/>
        <v>0</v>
      </c>
      <c r="AD3713" s="18" t="s">
        <v>146</v>
      </c>
      <c r="AE3713" s="18">
        <v>0</v>
      </c>
      <c r="AF3713" s="18">
        <f t="shared" si="762"/>
        <v>0</v>
      </c>
      <c r="AG3713" s="19" t="s">
        <v>146</v>
      </c>
      <c r="AH3713" s="19">
        <v>0</v>
      </c>
      <c r="AI3713" s="19">
        <f t="shared" si="763"/>
        <v>0</v>
      </c>
      <c r="AJ3713" s="18" t="s">
        <v>146</v>
      </c>
      <c r="AK3713" s="18">
        <v>0</v>
      </c>
      <c r="AL3713" s="18">
        <f t="shared" si="764"/>
        <v>0</v>
      </c>
      <c r="AM3713" s="19" t="s">
        <v>146</v>
      </c>
      <c r="AN3713" s="19">
        <v>0</v>
      </c>
      <c r="AO3713" s="19">
        <f t="shared" si="765"/>
        <v>0</v>
      </c>
      <c r="AP3713" s="18" t="s">
        <v>146</v>
      </c>
      <c r="AQ3713" s="18">
        <v>0</v>
      </c>
      <c r="AR3713" s="18">
        <f t="shared" si="766"/>
        <v>0</v>
      </c>
      <c r="AS3713" s="20" t="s">
        <v>146</v>
      </c>
      <c r="AT3713" s="20">
        <v>0</v>
      </c>
      <c r="AU3713" s="16">
        <f t="shared" si="767"/>
        <v>0</v>
      </c>
    </row>
    <row r="3714" spans="1:47" x14ac:dyDescent="0.2">
      <c r="A3714" s="16">
        <v>3711</v>
      </c>
      <c r="B3714" s="16">
        <v>894.26137554698005</v>
      </c>
      <c r="C3714" s="17">
        <v>1.30203333333333</v>
      </c>
      <c r="F3714" s="18" t="s">
        <v>146</v>
      </c>
      <c r="G3714" s="18">
        <v>0</v>
      </c>
      <c r="I3714" s="19" t="s">
        <v>146</v>
      </c>
      <c r="J3714" s="19">
        <v>0</v>
      </c>
      <c r="K3714" s="19">
        <f t="shared" si="755"/>
        <v>0</v>
      </c>
      <c r="L3714" s="18" t="s">
        <v>146</v>
      </c>
      <c r="M3714" s="18">
        <v>0</v>
      </c>
      <c r="N3714" s="18">
        <f t="shared" si="756"/>
        <v>0</v>
      </c>
      <c r="O3714" s="19" t="s">
        <v>145</v>
      </c>
      <c r="P3714" s="19">
        <v>14248.063857142801</v>
      </c>
      <c r="Q3714" s="19">
        <f t="shared" si="757"/>
        <v>3425.0153502747116</v>
      </c>
      <c r="R3714" s="18" t="s">
        <v>146</v>
      </c>
      <c r="S3714" s="18">
        <v>0</v>
      </c>
      <c r="T3714" s="18">
        <f t="shared" si="758"/>
        <v>0</v>
      </c>
      <c r="U3714" s="20" t="s">
        <v>146</v>
      </c>
      <c r="V3714" s="20">
        <v>0</v>
      </c>
      <c r="W3714" s="20">
        <f t="shared" si="759"/>
        <v>0</v>
      </c>
      <c r="X3714" s="18" t="s">
        <v>146</v>
      </c>
      <c r="Y3714" s="18">
        <v>0</v>
      </c>
      <c r="Z3714" s="23">
        <f t="shared" si="760"/>
        <v>0</v>
      </c>
      <c r="AA3714" s="20" t="s">
        <v>146</v>
      </c>
      <c r="AB3714" s="20">
        <v>0</v>
      </c>
      <c r="AC3714" s="24">
        <f t="shared" si="761"/>
        <v>0</v>
      </c>
      <c r="AD3714" s="18" t="s">
        <v>146</v>
      </c>
      <c r="AE3714" s="18">
        <v>0</v>
      </c>
      <c r="AF3714" s="18">
        <f t="shared" si="762"/>
        <v>0</v>
      </c>
      <c r="AG3714" s="19" t="s">
        <v>146</v>
      </c>
      <c r="AH3714" s="19">
        <v>0</v>
      </c>
      <c r="AI3714" s="19">
        <f t="shared" si="763"/>
        <v>0</v>
      </c>
      <c r="AJ3714" s="18" t="s">
        <v>146</v>
      </c>
      <c r="AK3714" s="18">
        <v>0</v>
      </c>
      <c r="AL3714" s="18">
        <f t="shared" si="764"/>
        <v>0</v>
      </c>
      <c r="AM3714" s="19" t="s">
        <v>146</v>
      </c>
      <c r="AN3714" s="19">
        <v>0</v>
      </c>
      <c r="AO3714" s="19">
        <f t="shared" si="765"/>
        <v>0</v>
      </c>
      <c r="AP3714" s="18" t="s">
        <v>146</v>
      </c>
      <c r="AQ3714" s="18">
        <v>0</v>
      </c>
      <c r="AR3714" s="18">
        <f t="shared" si="766"/>
        <v>0</v>
      </c>
      <c r="AS3714" s="20" t="s">
        <v>146</v>
      </c>
      <c r="AT3714" s="20">
        <v>0</v>
      </c>
      <c r="AU3714" s="16">
        <f t="shared" si="767"/>
        <v>0</v>
      </c>
    </row>
    <row r="3715" spans="1:47" x14ac:dyDescent="0.2">
      <c r="A3715" s="16">
        <v>3712</v>
      </c>
      <c r="B3715" s="16">
        <v>916.42123447002302</v>
      </c>
      <c r="C3715" s="17">
        <v>5.7157499999999999</v>
      </c>
      <c r="D3715" s="16" t="s">
        <v>3556</v>
      </c>
      <c r="E3715" s="16" t="s">
        <v>3556</v>
      </c>
      <c r="F3715" s="18" t="s">
        <v>146</v>
      </c>
      <c r="G3715" s="18">
        <v>0</v>
      </c>
      <c r="I3715" s="19" t="s">
        <v>146</v>
      </c>
      <c r="J3715" s="19">
        <v>0</v>
      </c>
      <c r="K3715" s="19">
        <f t="shared" si="755"/>
        <v>0</v>
      </c>
      <c r="L3715" s="18" t="s">
        <v>146</v>
      </c>
      <c r="M3715" s="18">
        <v>0</v>
      </c>
      <c r="N3715" s="18">
        <f t="shared" si="756"/>
        <v>0</v>
      </c>
      <c r="O3715" s="19" t="s">
        <v>145</v>
      </c>
      <c r="P3715" s="19">
        <v>15273.081085714301</v>
      </c>
      <c r="Q3715" s="19">
        <f t="shared" si="757"/>
        <v>3671.4137225274758</v>
      </c>
      <c r="R3715" s="18" t="s">
        <v>146</v>
      </c>
      <c r="S3715" s="18">
        <v>0</v>
      </c>
      <c r="T3715" s="18">
        <f t="shared" si="758"/>
        <v>0</v>
      </c>
      <c r="U3715" s="20" t="s">
        <v>146</v>
      </c>
      <c r="V3715" s="20">
        <v>0</v>
      </c>
      <c r="W3715" s="20">
        <f t="shared" si="759"/>
        <v>0</v>
      </c>
      <c r="X3715" s="18" t="s">
        <v>146</v>
      </c>
      <c r="Y3715" s="18">
        <v>0</v>
      </c>
      <c r="Z3715" s="23">
        <f t="shared" si="760"/>
        <v>0</v>
      </c>
      <c r="AA3715" s="20" t="s">
        <v>146</v>
      </c>
      <c r="AB3715" s="20">
        <v>0</v>
      </c>
      <c r="AC3715" s="24">
        <f t="shared" si="761"/>
        <v>0</v>
      </c>
      <c r="AD3715" s="18" t="s">
        <v>146</v>
      </c>
      <c r="AE3715" s="18">
        <v>0</v>
      </c>
      <c r="AF3715" s="18">
        <f t="shared" si="762"/>
        <v>0</v>
      </c>
      <c r="AG3715" s="19" t="s">
        <v>146</v>
      </c>
      <c r="AH3715" s="19">
        <v>0</v>
      </c>
      <c r="AI3715" s="19">
        <f t="shared" si="763"/>
        <v>0</v>
      </c>
      <c r="AJ3715" s="18" t="s">
        <v>146</v>
      </c>
      <c r="AK3715" s="18">
        <v>0</v>
      </c>
      <c r="AL3715" s="18">
        <f t="shared" si="764"/>
        <v>0</v>
      </c>
      <c r="AM3715" s="19" t="s">
        <v>146</v>
      </c>
      <c r="AN3715" s="19">
        <v>0</v>
      </c>
      <c r="AO3715" s="19">
        <f t="shared" si="765"/>
        <v>0</v>
      </c>
      <c r="AP3715" s="18" t="s">
        <v>146</v>
      </c>
      <c r="AQ3715" s="18">
        <v>0</v>
      </c>
      <c r="AR3715" s="18">
        <f t="shared" si="766"/>
        <v>0</v>
      </c>
      <c r="AS3715" s="20" t="s">
        <v>146</v>
      </c>
      <c r="AT3715" s="20">
        <v>0</v>
      </c>
      <c r="AU3715" s="16">
        <f t="shared" si="767"/>
        <v>0</v>
      </c>
    </row>
    <row r="3716" spans="1:47" x14ac:dyDescent="0.2">
      <c r="A3716" s="16">
        <v>3713</v>
      </c>
      <c r="B3716" s="16">
        <v>666.96551513671795</v>
      </c>
      <c r="C3716" s="17">
        <v>14.9407833333333</v>
      </c>
      <c r="F3716" s="18" t="s">
        <v>146</v>
      </c>
      <c r="G3716" s="18">
        <v>0</v>
      </c>
      <c r="I3716" s="19" t="s">
        <v>146</v>
      </c>
      <c r="J3716" s="19">
        <v>0</v>
      </c>
      <c r="K3716" s="19">
        <f t="shared" si="755"/>
        <v>0</v>
      </c>
      <c r="L3716" s="18" t="s">
        <v>146</v>
      </c>
      <c r="M3716" s="18">
        <v>0</v>
      </c>
      <c r="N3716" s="18">
        <f t="shared" si="756"/>
        <v>0</v>
      </c>
      <c r="O3716" s="19" t="s">
        <v>145</v>
      </c>
      <c r="P3716" s="19">
        <v>15424.6585142857</v>
      </c>
      <c r="Q3716" s="19">
        <f t="shared" si="757"/>
        <v>3707.8506043956008</v>
      </c>
      <c r="R3716" s="18" t="s">
        <v>146</v>
      </c>
      <c r="S3716" s="18">
        <v>0</v>
      </c>
      <c r="T3716" s="18">
        <f t="shared" si="758"/>
        <v>0</v>
      </c>
      <c r="U3716" s="20" t="s">
        <v>146</v>
      </c>
      <c r="V3716" s="20">
        <v>0</v>
      </c>
      <c r="W3716" s="20">
        <f t="shared" si="759"/>
        <v>0</v>
      </c>
      <c r="X3716" s="18" t="s">
        <v>146</v>
      </c>
      <c r="Y3716" s="18">
        <v>0</v>
      </c>
      <c r="Z3716" s="23">
        <f t="shared" si="760"/>
        <v>0</v>
      </c>
      <c r="AA3716" s="20" t="s">
        <v>146</v>
      </c>
      <c r="AB3716" s="20">
        <v>0</v>
      </c>
      <c r="AC3716" s="24">
        <f t="shared" si="761"/>
        <v>0</v>
      </c>
      <c r="AD3716" s="18" t="s">
        <v>146</v>
      </c>
      <c r="AE3716" s="18">
        <v>0</v>
      </c>
      <c r="AF3716" s="18">
        <f t="shared" si="762"/>
        <v>0</v>
      </c>
      <c r="AG3716" s="19" t="s">
        <v>146</v>
      </c>
      <c r="AH3716" s="19">
        <v>0</v>
      </c>
      <c r="AI3716" s="19">
        <f t="shared" si="763"/>
        <v>0</v>
      </c>
      <c r="AJ3716" s="18" t="s">
        <v>146</v>
      </c>
      <c r="AK3716" s="18">
        <v>0</v>
      </c>
      <c r="AL3716" s="18">
        <f t="shared" si="764"/>
        <v>0</v>
      </c>
      <c r="AM3716" s="19" t="s">
        <v>146</v>
      </c>
      <c r="AN3716" s="19">
        <v>0</v>
      </c>
      <c r="AO3716" s="19">
        <f t="shared" si="765"/>
        <v>0</v>
      </c>
      <c r="AP3716" s="18" t="s">
        <v>146</v>
      </c>
      <c r="AQ3716" s="18">
        <v>0</v>
      </c>
      <c r="AR3716" s="18">
        <f t="shared" si="766"/>
        <v>0</v>
      </c>
      <c r="AS3716" s="20" t="s">
        <v>146</v>
      </c>
      <c r="AT3716" s="20">
        <v>0</v>
      </c>
      <c r="AU3716" s="16">
        <f t="shared" si="767"/>
        <v>0</v>
      </c>
    </row>
    <row r="3717" spans="1:47" x14ac:dyDescent="0.2">
      <c r="A3717" s="16">
        <v>3714</v>
      </c>
      <c r="B3717" s="16">
        <v>688.19986983791296</v>
      </c>
      <c r="C3717" s="17">
        <v>1.1131833333333301</v>
      </c>
      <c r="D3717" s="16" t="s">
        <v>3557</v>
      </c>
      <c r="E3717" s="16" t="s">
        <v>3558</v>
      </c>
      <c r="F3717" s="18" t="s">
        <v>146</v>
      </c>
      <c r="G3717" s="18">
        <v>0</v>
      </c>
      <c r="I3717" s="19" t="s">
        <v>146</v>
      </c>
      <c r="J3717" s="19">
        <v>0</v>
      </c>
      <c r="K3717" s="19">
        <f t="shared" ref="K3717:K3780" si="768">J3717/8.53</f>
        <v>0</v>
      </c>
      <c r="L3717" s="18" t="s">
        <v>146</v>
      </c>
      <c r="M3717" s="18">
        <v>0</v>
      </c>
      <c r="N3717" s="18">
        <f t="shared" ref="N3717:N3780" si="769">M3717/6.08</f>
        <v>0</v>
      </c>
      <c r="O3717" s="19" t="s">
        <v>145</v>
      </c>
      <c r="P3717" s="19">
        <v>14744.6932857142</v>
      </c>
      <c r="Q3717" s="19">
        <f t="shared" ref="Q3717:Q3780" si="770">P3717/4.16</f>
        <v>3544.3974244505289</v>
      </c>
      <c r="R3717" s="18" t="s">
        <v>146</v>
      </c>
      <c r="S3717" s="18">
        <v>0</v>
      </c>
      <c r="T3717" s="18">
        <f t="shared" ref="T3717:T3780" si="771">S3717/10.36</f>
        <v>0</v>
      </c>
      <c r="U3717" s="20" t="s">
        <v>146</v>
      </c>
      <c r="V3717" s="20">
        <v>0</v>
      </c>
      <c r="W3717" s="20">
        <f t="shared" ref="W3717:W3780" si="772">V3717/2.78</f>
        <v>0</v>
      </c>
      <c r="X3717" s="18" t="s">
        <v>146</v>
      </c>
      <c r="Y3717" s="18">
        <v>0</v>
      </c>
      <c r="Z3717" s="23">
        <f t="shared" ref="Z3717:Z3780" si="773">Y3717/5.14</f>
        <v>0</v>
      </c>
      <c r="AA3717" s="20" t="s">
        <v>146</v>
      </c>
      <c r="AB3717" s="20">
        <v>0</v>
      </c>
      <c r="AC3717" s="24">
        <f t="shared" ref="AC3717:AC3780" si="774">AB3717/5.86</f>
        <v>0</v>
      </c>
      <c r="AD3717" s="18" t="s">
        <v>146</v>
      </c>
      <c r="AE3717" s="18">
        <v>0</v>
      </c>
      <c r="AF3717" s="18">
        <f t="shared" ref="AF3717:AF3780" si="775">AE3717/12.78</f>
        <v>0</v>
      </c>
      <c r="AG3717" s="19" t="s">
        <v>146</v>
      </c>
      <c r="AH3717" s="19">
        <v>0</v>
      </c>
      <c r="AI3717" s="19">
        <f t="shared" ref="AI3717:AI3780" si="776">AH3717/3</f>
        <v>0</v>
      </c>
      <c r="AJ3717" s="18" t="s">
        <v>146</v>
      </c>
      <c r="AK3717" s="18">
        <v>0</v>
      </c>
      <c r="AL3717" s="18">
        <f t="shared" ref="AL3717:AL3780" si="777">AK3717/15.13</f>
        <v>0</v>
      </c>
      <c r="AM3717" s="19" t="s">
        <v>146</v>
      </c>
      <c r="AN3717" s="19">
        <v>0</v>
      </c>
      <c r="AO3717" s="19">
        <f t="shared" ref="AO3717:AO3780" si="778">AN3717/9.02</f>
        <v>0</v>
      </c>
      <c r="AP3717" s="18" t="s">
        <v>146</v>
      </c>
      <c r="AQ3717" s="18">
        <v>0</v>
      </c>
      <c r="AR3717" s="18">
        <f t="shared" ref="AR3717:AR3780" si="779">AQ3717/8.1</f>
        <v>0</v>
      </c>
      <c r="AS3717" s="20" t="s">
        <v>146</v>
      </c>
      <c r="AT3717" s="20">
        <v>0</v>
      </c>
      <c r="AU3717" s="16">
        <f t="shared" ref="AU3717:AU3780" si="780">AT3717/15.01</f>
        <v>0</v>
      </c>
    </row>
    <row r="3718" spans="1:47" x14ac:dyDescent="0.2">
      <c r="A3718" s="16">
        <v>3715</v>
      </c>
      <c r="B3718" s="16">
        <v>952.45971988805604</v>
      </c>
      <c r="C3718" s="17">
        <v>10.183166666666599</v>
      </c>
      <c r="D3718" s="16" t="s">
        <v>3559</v>
      </c>
      <c r="E3718" s="16" t="s">
        <v>3560</v>
      </c>
      <c r="F3718" s="18" t="s">
        <v>146</v>
      </c>
      <c r="G3718" s="18">
        <v>0</v>
      </c>
      <c r="I3718" s="19" t="s">
        <v>146</v>
      </c>
      <c r="J3718" s="19">
        <v>0</v>
      </c>
      <c r="K3718" s="19">
        <f t="shared" si="768"/>
        <v>0</v>
      </c>
      <c r="L3718" s="18" t="s">
        <v>146</v>
      </c>
      <c r="M3718" s="18">
        <v>0</v>
      </c>
      <c r="N3718" s="18">
        <f t="shared" si="769"/>
        <v>0</v>
      </c>
      <c r="O3718" s="19" t="s">
        <v>145</v>
      </c>
      <c r="P3718" s="19">
        <v>22869.444357142798</v>
      </c>
      <c r="Q3718" s="19">
        <f t="shared" si="770"/>
        <v>5497.4625858516338</v>
      </c>
      <c r="R3718" s="18" t="s">
        <v>146</v>
      </c>
      <c r="S3718" s="18">
        <v>0</v>
      </c>
      <c r="T3718" s="18">
        <f t="shared" si="771"/>
        <v>0</v>
      </c>
      <c r="U3718" s="20" t="s">
        <v>146</v>
      </c>
      <c r="V3718" s="20">
        <v>0</v>
      </c>
      <c r="W3718" s="20">
        <f t="shared" si="772"/>
        <v>0</v>
      </c>
      <c r="X3718" s="18" t="s">
        <v>146</v>
      </c>
      <c r="Y3718" s="18">
        <v>0</v>
      </c>
      <c r="Z3718" s="23">
        <f t="shared" si="773"/>
        <v>0</v>
      </c>
      <c r="AA3718" s="20" t="s">
        <v>146</v>
      </c>
      <c r="AB3718" s="20">
        <v>0</v>
      </c>
      <c r="AC3718" s="24">
        <f t="shared" si="774"/>
        <v>0</v>
      </c>
      <c r="AD3718" s="18" t="s">
        <v>146</v>
      </c>
      <c r="AE3718" s="18">
        <v>0</v>
      </c>
      <c r="AF3718" s="18">
        <f t="shared" si="775"/>
        <v>0</v>
      </c>
      <c r="AG3718" s="19" t="s">
        <v>146</v>
      </c>
      <c r="AH3718" s="19">
        <v>0</v>
      </c>
      <c r="AI3718" s="19">
        <f t="shared" si="776"/>
        <v>0</v>
      </c>
      <c r="AJ3718" s="18" t="s">
        <v>146</v>
      </c>
      <c r="AK3718" s="18">
        <v>0</v>
      </c>
      <c r="AL3718" s="18">
        <f t="shared" si="777"/>
        <v>0</v>
      </c>
      <c r="AM3718" s="19" t="s">
        <v>146</v>
      </c>
      <c r="AN3718" s="19">
        <v>0</v>
      </c>
      <c r="AO3718" s="19">
        <f t="shared" si="778"/>
        <v>0</v>
      </c>
      <c r="AP3718" s="18" t="s">
        <v>146</v>
      </c>
      <c r="AQ3718" s="18">
        <v>0</v>
      </c>
      <c r="AR3718" s="18">
        <f t="shared" si="779"/>
        <v>0</v>
      </c>
      <c r="AS3718" s="20" t="s">
        <v>146</v>
      </c>
      <c r="AT3718" s="20">
        <v>0</v>
      </c>
      <c r="AU3718" s="16">
        <f t="shared" si="780"/>
        <v>0</v>
      </c>
    </row>
    <row r="3719" spans="1:47" x14ac:dyDescent="0.2">
      <c r="A3719" s="16">
        <v>3716</v>
      </c>
      <c r="B3719" s="16">
        <v>173.978921018416</v>
      </c>
      <c r="C3719" s="17">
        <v>17.763500000000001</v>
      </c>
      <c r="F3719" s="18" t="s">
        <v>146</v>
      </c>
      <c r="G3719" s="18">
        <v>0</v>
      </c>
      <c r="I3719" s="19" t="s">
        <v>146</v>
      </c>
      <c r="J3719" s="19">
        <v>0</v>
      </c>
      <c r="K3719" s="19">
        <f t="shared" si="768"/>
        <v>0</v>
      </c>
      <c r="L3719" s="18" t="s">
        <v>146</v>
      </c>
      <c r="M3719" s="18">
        <v>0</v>
      </c>
      <c r="N3719" s="18">
        <f t="shared" si="769"/>
        <v>0</v>
      </c>
      <c r="O3719" s="19" t="s">
        <v>145</v>
      </c>
      <c r="P3719" s="19">
        <v>13207.188857142801</v>
      </c>
      <c r="Q3719" s="19">
        <f t="shared" si="770"/>
        <v>3174.8050137362502</v>
      </c>
      <c r="R3719" s="18" t="s">
        <v>146</v>
      </c>
      <c r="S3719" s="18">
        <v>0</v>
      </c>
      <c r="T3719" s="18">
        <f t="shared" si="771"/>
        <v>0</v>
      </c>
      <c r="U3719" s="20" t="s">
        <v>146</v>
      </c>
      <c r="V3719" s="20">
        <v>0</v>
      </c>
      <c r="W3719" s="20">
        <f t="shared" si="772"/>
        <v>0</v>
      </c>
      <c r="X3719" s="18" t="s">
        <v>146</v>
      </c>
      <c r="Y3719" s="18">
        <v>0</v>
      </c>
      <c r="Z3719" s="23">
        <f t="shared" si="773"/>
        <v>0</v>
      </c>
      <c r="AA3719" s="20" t="s">
        <v>146</v>
      </c>
      <c r="AB3719" s="20">
        <v>0</v>
      </c>
      <c r="AC3719" s="24">
        <f t="shared" si="774"/>
        <v>0</v>
      </c>
      <c r="AD3719" s="18" t="s">
        <v>146</v>
      </c>
      <c r="AE3719" s="18">
        <v>0</v>
      </c>
      <c r="AF3719" s="18">
        <f t="shared" si="775"/>
        <v>0</v>
      </c>
      <c r="AG3719" s="19" t="s">
        <v>146</v>
      </c>
      <c r="AH3719" s="19">
        <v>0</v>
      </c>
      <c r="AI3719" s="19">
        <f t="shared" si="776"/>
        <v>0</v>
      </c>
      <c r="AJ3719" s="18" t="s">
        <v>146</v>
      </c>
      <c r="AK3719" s="18">
        <v>0</v>
      </c>
      <c r="AL3719" s="18">
        <f t="shared" si="777"/>
        <v>0</v>
      </c>
      <c r="AM3719" s="19" t="s">
        <v>146</v>
      </c>
      <c r="AN3719" s="19">
        <v>0</v>
      </c>
      <c r="AO3719" s="19">
        <f t="shared" si="778"/>
        <v>0</v>
      </c>
      <c r="AP3719" s="18" t="s">
        <v>146</v>
      </c>
      <c r="AQ3719" s="18">
        <v>0</v>
      </c>
      <c r="AR3719" s="18">
        <f t="shared" si="779"/>
        <v>0</v>
      </c>
      <c r="AS3719" s="20" t="s">
        <v>146</v>
      </c>
      <c r="AT3719" s="20">
        <v>0</v>
      </c>
      <c r="AU3719" s="16">
        <f t="shared" si="780"/>
        <v>0</v>
      </c>
    </row>
    <row r="3720" spans="1:47" x14ac:dyDescent="0.2">
      <c r="A3720" s="16">
        <v>3717</v>
      </c>
      <c r="B3720" s="16">
        <v>910.47378103394101</v>
      </c>
      <c r="C3720" s="17">
        <v>9.2586666666666595</v>
      </c>
      <c r="F3720" s="18" t="s">
        <v>146</v>
      </c>
      <c r="G3720" s="18">
        <v>0</v>
      </c>
      <c r="I3720" s="19" t="s">
        <v>146</v>
      </c>
      <c r="J3720" s="19">
        <v>0</v>
      </c>
      <c r="K3720" s="19">
        <f t="shared" si="768"/>
        <v>0</v>
      </c>
      <c r="L3720" s="18" t="s">
        <v>146</v>
      </c>
      <c r="M3720" s="18">
        <v>0</v>
      </c>
      <c r="N3720" s="18">
        <f t="shared" si="769"/>
        <v>0</v>
      </c>
      <c r="O3720" s="19" t="s">
        <v>145</v>
      </c>
      <c r="P3720" s="19">
        <v>22810.629814285701</v>
      </c>
      <c r="Q3720" s="19">
        <f t="shared" si="770"/>
        <v>5483.3244745879092</v>
      </c>
      <c r="R3720" s="18" t="s">
        <v>146</v>
      </c>
      <c r="S3720" s="18">
        <v>0</v>
      </c>
      <c r="T3720" s="18">
        <f t="shared" si="771"/>
        <v>0</v>
      </c>
      <c r="U3720" s="20" t="s">
        <v>146</v>
      </c>
      <c r="V3720" s="20">
        <v>0</v>
      </c>
      <c r="W3720" s="20">
        <f t="shared" si="772"/>
        <v>0</v>
      </c>
      <c r="X3720" s="18" t="s">
        <v>146</v>
      </c>
      <c r="Y3720" s="18">
        <v>0</v>
      </c>
      <c r="Z3720" s="23">
        <f t="shared" si="773"/>
        <v>0</v>
      </c>
      <c r="AA3720" s="20" t="s">
        <v>146</v>
      </c>
      <c r="AB3720" s="20">
        <v>0</v>
      </c>
      <c r="AC3720" s="24">
        <f t="shared" si="774"/>
        <v>0</v>
      </c>
      <c r="AD3720" s="18" t="s">
        <v>146</v>
      </c>
      <c r="AE3720" s="18">
        <v>0</v>
      </c>
      <c r="AF3720" s="18">
        <f t="shared" si="775"/>
        <v>0</v>
      </c>
      <c r="AG3720" s="19" t="s">
        <v>146</v>
      </c>
      <c r="AH3720" s="19">
        <v>0</v>
      </c>
      <c r="AI3720" s="19">
        <f t="shared" si="776"/>
        <v>0</v>
      </c>
      <c r="AJ3720" s="18" t="s">
        <v>146</v>
      </c>
      <c r="AK3720" s="18">
        <v>0</v>
      </c>
      <c r="AL3720" s="18">
        <f t="shared" si="777"/>
        <v>0</v>
      </c>
      <c r="AM3720" s="19" t="s">
        <v>146</v>
      </c>
      <c r="AN3720" s="19">
        <v>0</v>
      </c>
      <c r="AO3720" s="19">
        <f t="shared" si="778"/>
        <v>0</v>
      </c>
      <c r="AP3720" s="18" t="s">
        <v>146</v>
      </c>
      <c r="AQ3720" s="18">
        <v>0</v>
      </c>
      <c r="AR3720" s="18">
        <f t="shared" si="779"/>
        <v>0</v>
      </c>
      <c r="AS3720" s="20" t="s">
        <v>146</v>
      </c>
      <c r="AT3720" s="20">
        <v>0</v>
      </c>
      <c r="AU3720" s="16">
        <f t="shared" si="780"/>
        <v>0</v>
      </c>
    </row>
    <row r="3721" spans="1:47" x14ac:dyDescent="0.2">
      <c r="A3721" s="16">
        <v>3718</v>
      </c>
      <c r="B3721" s="16">
        <v>1122.0204682091701</v>
      </c>
      <c r="C3721" s="17">
        <v>1.62611666666666</v>
      </c>
      <c r="F3721" s="18" t="s">
        <v>146</v>
      </c>
      <c r="G3721" s="18">
        <v>0</v>
      </c>
      <c r="I3721" s="19" t="s">
        <v>146</v>
      </c>
      <c r="J3721" s="19">
        <v>0</v>
      </c>
      <c r="K3721" s="19">
        <f t="shared" si="768"/>
        <v>0</v>
      </c>
      <c r="L3721" s="18" t="s">
        <v>146</v>
      </c>
      <c r="M3721" s="18">
        <v>0</v>
      </c>
      <c r="N3721" s="18">
        <f t="shared" si="769"/>
        <v>0</v>
      </c>
      <c r="O3721" s="19" t="s">
        <v>145</v>
      </c>
      <c r="P3721" s="19">
        <v>19861.320557142801</v>
      </c>
      <c r="Q3721" s="19">
        <f t="shared" si="770"/>
        <v>4774.3559031593268</v>
      </c>
      <c r="R3721" s="18" t="s">
        <v>146</v>
      </c>
      <c r="S3721" s="18">
        <v>0</v>
      </c>
      <c r="T3721" s="18">
        <f t="shared" si="771"/>
        <v>0</v>
      </c>
      <c r="U3721" s="20" t="s">
        <v>146</v>
      </c>
      <c r="V3721" s="20">
        <v>0</v>
      </c>
      <c r="W3721" s="20">
        <f t="shared" si="772"/>
        <v>0</v>
      </c>
      <c r="X3721" s="18" t="s">
        <v>146</v>
      </c>
      <c r="Y3721" s="18">
        <v>0</v>
      </c>
      <c r="Z3721" s="23">
        <f t="shared" si="773"/>
        <v>0</v>
      </c>
      <c r="AA3721" s="20" t="s">
        <v>146</v>
      </c>
      <c r="AB3721" s="20">
        <v>0</v>
      </c>
      <c r="AC3721" s="24">
        <f t="shared" si="774"/>
        <v>0</v>
      </c>
      <c r="AD3721" s="18" t="s">
        <v>146</v>
      </c>
      <c r="AE3721" s="18">
        <v>0</v>
      </c>
      <c r="AF3721" s="18">
        <f t="shared" si="775"/>
        <v>0</v>
      </c>
      <c r="AG3721" s="19" t="s">
        <v>146</v>
      </c>
      <c r="AH3721" s="19">
        <v>0</v>
      </c>
      <c r="AI3721" s="19">
        <f t="shared" si="776"/>
        <v>0</v>
      </c>
      <c r="AJ3721" s="18" t="s">
        <v>146</v>
      </c>
      <c r="AK3721" s="18">
        <v>0</v>
      </c>
      <c r="AL3721" s="18">
        <f t="shared" si="777"/>
        <v>0</v>
      </c>
      <c r="AM3721" s="19" t="s">
        <v>146</v>
      </c>
      <c r="AN3721" s="19">
        <v>0</v>
      </c>
      <c r="AO3721" s="19">
        <f t="shared" si="778"/>
        <v>0</v>
      </c>
      <c r="AP3721" s="18" t="s">
        <v>146</v>
      </c>
      <c r="AQ3721" s="18">
        <v>0</v>
      </c>
      <c r="AR3721" s="18">
        <f t="shared" si="779"/>
        <v>0</v>
      </c>
      <c r="AS3721" s="20" t="s">
        <v>146</v>
      </c>
      <c r="AT3721" s="20">
        <v>0</v>
      </c>
      <c r="AU3721" s="16">
        <f t="shared" si="780"/>
        <v>0</v>
      </c>
    </row>
    <row r="3722" spans="1:47" x14ac:dyDescent="0.2">
      <c r="A3722" s="16">
        <v>3719</v>
      </c>
      <c r="B3722" s="16">
        <v>926.42870459884705</v>
      </c>
      <c r="C3722" s="17">
        <v>19.448999999999899</v>
      </c>
      <c r="D3722" s="16" t="s">
        <v>3561</v>
      </c>
      <c r="E3722" s="16" t="s">
        <v>3562</v>
      </c>
      <c r="F3722" s="18" t="s">
        <v>146</v>
      </c>
      <c r="G3722" s="18">
        <v>0</v>
      </c>
      <c r="I3722" s="19" t="s">
        <v>146</v>
      </c>
      <c r="J3722" s="19">
        <v>0</v>
      </c>
      <c r="K3722" s="19">
        <f t="shared" si="768"/>
        <v>0</v>
      </c>
      <c r="L3722" s="18" t="s">
        <v>146</v>
      </c>
      <c r="M3722" s="18">
        <v>0</v>
      </c>
      <c r="N3722" s="18">
        <f t="shared" si="769"/>
        <v>0</v>
      </c>
      <c r="O3722" s="19" t="s">
        <v>145</v>
      </c>
      <c r="P3722" s="19">
        <v>15303.648000000199</v>
      </c>
      <c r="Q3722" s="19">
        <f t="shared" si="770"/>
        <v>3678.761538461586</v>
      </c>
      <c r="R3722" s="18" t="s">
        <v>146</v>
      </c>
      <c r="S3722" s="18">
        <v>0</v>
      </c>
      <c r="T3722" s="18">
        <f t="shared" si="771"/>
        <v>0</v>
      </c>
      <c r="U3722" s="20" t="s">
        <v>146</v>
      </c>
      <c r="V3722" s="20">
        <v>0</v>
      </c>
      <c r="W3722" s="20">
        <f t="shared" si="772"/>
        <v>0</v>
      </c>
      <c r="X3722" s="18" t="s">
        <v>146</v>
      </c>
      <c r="Y3722" s="18">
        <v>0</v>
      </c>
      <c r="Z3722" s="23">
        <f t="shared" si="773"/>
        <v>0</v>
      </c>
      <c r="AA3722" s="20" t="s">
        <v>145</v>
      </c>
      <c r="AB3722" s="20">
        <v>18249.197285713999</v>
      </c>
      <c r="AC3722" s="24">
        <f t="shared" si="774"/>
        <v>3114.1974890296924</v>
      </c>
      <c r="AD3722" s="18" t="s">
        <v>146</v>
      </c>
      <c r="AE3722" s="18">
        <v>0</v>
      </c>
      <c r="AF3722" s="18">
        <f t="shared" si="775"/>
        <v>0</v>
      </c>
      <c r="AG3722" s="19" t="s">
        <v>146</v>
      </c>
      <c r="AH3722" s="19">
        <v>0</v>
      </c>
      <c r="AI3722" s="19">
        <f t="shared" si="776"/>
        <v>0</v>
      </c>
      <c r="AJ3722" s="18" t="s">
        <v>146</v>
      </c>
      <c r="AK3722" s="18">
        <v>0</v>
      </c>
      <c r="AL3722" s="18">
        <f t="shared" si="777"/>
        <v>0</v>
      </c>
      <c r="AM3722" s="19" t="s">
        <v>146</v>
      </c>
      <c r="AN3722" s="19">
        <v>0</v>
      </c>
      <c r="AO3722" s="19">
        <f t="shared" si="778"/>
        <v>0</v>
      </c>
      <c r="AP3722" s="18" t="s">
        <v>146</v>
      </c>
      <c r="AQ3722" s="18">
        <v>0</v>
      </c>
      <c r="AR3722" s="18">
        <f t="shared" si="779"/>
        <v>0</v>
      </c>
      <c r="AS3722" s="20" t="s">
        <v>146</v>
      </c>
      <c r="AT3722" s="20">
        <v>0</v>
      </c>
      <c r="AU3722" s="16">
        <f t="shared" si="780"/>
        <v>0</v>
      </c>
    </row>
    <row r="3723" spans="1:47" x14ac:dyDescent="0.2">
      <c r="A3723" s="16">
        <v>3720</v>
      </c>
      <c r="B3723" s="16">
        <v>393.74353997674399</v>
      </c>
      <c r="C3723" s="17">
        <v>7.1192666666666602</v>
      </c>
      <c r="F3723" s="18" t="s">
        <v>146</v>
      </c>
      <c r="G3723" s="18">
        <v>0</v>
      </c>
      <c r="I3723" s="19" t="s">
        <v>146</v>
      </c>
      <c r="J3723" s="19">
        <v>0</v>
      </c>
      <c r="K3723" s="19">
        <f t="shared" si="768"/>
        <v>0</v>
      </c>
      <c r="L3723" s="18" t="s">
        <v>146</v>
      </c>
      <c r="M3723" s="18">
        <v>0</v>
      </c>
      <c r="N3723" s="18">
        <f t="shared" si="769"/>
        <v>0</v>
      </c>
      <c r="O3723" s="19" t="s">
        <v>145</v>
      </c>
      <c r="P3723" s="19">
        <v>17203.1077</v>
      </c>
      <c r="Q3723" s="19">
        <f t="shared" si="770"/>
        <v>4135.3624278846155</v>
      </c>
      <c r="R3723" s="18" t="s">
        <v>146</v>
      </c>
      <c r="S3723" s="18">
        <v>0</v>
      </c>
      <c r="T3723" s="18">
        <f t="shared" si="771"/>
        <v>0</v>
      </c>
      <c r="U3723" s="20" t="s">
        <v>146</v>
      </c>
      <c r="V3723" s="20">
        <v>0</v>
      </c>
      <c r="W3723" s="20">
        <f t="shared" si="772"/>
        <v>0</v>
      </c>
      <c r="X3723" s="18" t="s">
        <v>146</v>
      </c>
      <c r="Y3723" s="18">
        <v>0</v>
      </c>
      <c r="Z3723" s="23">
        <f t="shared" si="773"/>
        <v>0</v>
      </c>
      <c r="AA3723" s="20" t="s">
        <v>146</v>
      </c>
      <c r="AB3723" s="20">
        <v>0</v>
      </c>
      <c r="AC3723" s="24">
        <f t="shared" si="774"/>
        <v>0</v>
      </c>
      <c r="AD3723" s="18" t="s">
        <v>146</v>
      </c>
      <c r="AE3723" s="18">
        <v>0</v>
      </c>
      <c r="AF3723" s="18">
        <f t="shared" si="775"/>
        <v>0</v>
      </c>
      <c r="AG3723" s="19" t="s">
        <v>146</v>
      </c>
      <c r="AH3723" s="19">
        <v>0</v>
      </c>
      <c r="AI3723" s="19">
        <f t="shared" si="776"/>
        <v>0</v>
      </c>
      <c r="AJ3723" s="18" t="s">
        <v>146</v>
      </c>
      <c r="AK3723" s="18">
        <v>0</v>
      </c>
      <c r="AL3723" s="18">
        <f t="shared" si="777"/>
        <v>0</v>
      </c>
      <c r="AM3723" s="19" t="s">
        <v>146</v>
      </c>
      <c r="AN3723" s="19">
        <v>0</v>
      </c>
      <c r="AO3723" s="19">
        <f t="shared" si="778"/>
        <v>0</v>
      </c>
      <c r="AP3723" s="18" t="s">
        <v>146</v>
      </c>
      <c r="AQ3723" s="18">
        <v>0</v>
      </c>
      <c r="AR3723" s="18">
        <f t="shared" si="779"/>
        <v>0</v>
      </c>
      <c r="AS3723" s="20" t="s">
        <v>146</v>
      </c>
      <c r="AT3723" s="20">
        <v>0</v>
      </c>
      <c r="AU3723" s="16">
        <f t="shared" si="780"/>
        <v>0</v>
      </c>
    </row>
    <row r="3724" spans="1:47" x14ac:dyDescent="0.2">
      <c r="A3724" s="16">
        <v>3721</v>
      </c>
      <c r="B3724" s="16">
        <v>1137.0309955762</v>
      </c>
      <c r="C3724" s="17">
        <v>0.154966666666666</v>
      </c>
      <c r="F3724" s="18" t="s">
        <v>146</v>
      </c>
      <c r="G3724" s="18">
        <v>0</v>
      </c>
      <c r="I3724" s="19" t="s">
        <v>146</v>
      </c>
      <c r="J3724" s="19">
        <v>0</v>
      </c>
      <c r="K3724" s="19">
        <f t="shared" si="768"/>
        <v>0</v>
      </c>
      <c r="L3724" s="18" t="s">
        <v>146</v>
      </c>
      <c r="M3724" s="18">
        <v>0</v>
      </c>
      <c r="N3724" s="18">
        <f t="shared" si="769"/>
        <v>0</v>
      </c>
      <c r="O3724" s="19" t="s">
        <v>145</v>
      </c>
      <c r="P3724" s="19">
        <v>21213.4751428571</v>
      </c>
      <c r="Q3724" s="19">
        <f t="shared" si="770"/>
        <v>5099.3930631868025</v>
      </c>
      <c r="R3724" s="18" t="s">
        <v>146</v>
      </c>
      <c r="S3724" s="18">
        <v>0</v>
      </c>
      <c r="T3724" s="18">
        <f t="shared" si="771"/>
        <v>0</v>
      </c>
      <c r="U3724" s="20" t="s">
        <v>146</v>
      </c>
      <c r="V3724" s="20">
        <v>0</v>
      </c>
      <c r="W3724" s="20">
        <f t="shared" si="772"/>
        <v>0</v>
      </c>
      <c r="X3724" s="18" t="s">
        <v>146</v>
      </c>
      <c r="Y3724" s="18">
        <v>0</v>
      </c>
      <c r="Z3724" s="23">
        <f t="shared" si="773"/>
        <v>0</v>
      </c>
      <c r="AA3724" s="20" t="s">
        <v>146</v>
      </c>
      <c r="AB3724" s="20">
        <v>0</v>
      </c>
      <c r="AC3724" s="24">
        <f t="shared" si="774"/>
        <v>0</v>
      </c>
      <c r="AD3724" s="18" t="s">
        <v>146</v>
      </c>
      <c r="AE3724" s="18">
        <v>0</v>
      </c>
      <c r="AF3724" s="18">
        <f t="shared" si="775"/>
        <v>0</v>
      </c>
      <c r="AG3724" s="19" t="s">
        <v>146</v>
      </c>
      <c r="AH3724" s="19">
        <v>0</v>
      </c>
      <c r="AI3724" s="19">
        <f t="shared" si="776"/>
        <v>0</v>
      </c>
      <c r="AJ3724" s="18" t="s">
        <v>146</v>
      </c>
      <c r="AK3724" s="18">
        <v>0</v>
      </c>
      <c r="AL3724" s="18">
        <f t="shared" si="777"/>
        <v>0</v>
      </c>
      <c r="AM3724" s="19" t="s">
        <v>146</v>
      </c>
      <c r="AN3724" s="19">
        <v>0</v>
      </c>
      <c r="AO3724" s="19">
        <f t="shared" si="778"/>
        <v>0</v>
      </c>
      <c r="AP3724" s="18" t="s">
        <v>146</v>
      </c>
      <c r="AQ3724" s="18">
        <v>0</v>
      </c>
      <c r="AR3724" s="18">
        <f t="shared" si="779"/>
        <v>0</v>
      </c>
      <c r="AS3724" s="20" t="s">
        <v>146</v>
      </c>
      <c r="AT3724" s="20">
        <v>0</v>
      </c>
      <c r="AU3724" s="16">
        <f t="shared" si="780"/>
        <v>0</v>
      </c>
    </row>
    <row r="3725" spans="1:47" x14ac:dyDescent="0.2">
      <c r="A3725" s="16">
        <v>3722</v>
      </c>
      <c r="B3725" s="16">
        <v>316.90712195589202</v>
      </c>
      <c r="C3725" s="17">
        <v>2.0716999999999999</v>
      </c>
      <c r="F3725" s="18" t="s">
        <v>146</v>
      </c>
      <c r="G3725" s="18">
        <v>0</v>
      </c>
      <c r="I3725" s="19" t="s">
        <v>146</v>
      </c>
      <c r="J3725" s="19">
        <v>0</v>
      </c>
      <c r="K3725" s="19">
        <f t="shared" si="768"/>
        <v>0</v>
      </c>
      <c r="L3725" s="18" t="s">
        <v>146</v>
      </c>
      <c r="M3725" s="18">
        <v>0</v>
      </c>
      <c r="N3725" s="18">
        <f t="shared" si="769"/>
        <v>0</v>
      </c>
      <c r="O3725" s="19" t="s">
        <v>145</v>
      </c>
      <c r="P3725" s="19">
        <v>21125.5030571428</v>
      </c>
      <c r="Q3725" s="19">
        <f t="shared" si="770"/>
        <v>5078.2459271977887</v>
      </c>
      <c r="R3725" s="18" t="s">
        <v>146</v>
      </c>
      <c r="S3725" s="18">
        <v>0</v>
      </c>
      <c r="T3725" s="18">
        <f t="shared" si="771"/>
        <v>0</v>
      </c>
      <c r="U3725" s="20" t="s">
        <v>146</v>
      </c>
      <c r="V3725" s="20">
        <v>0</v>
      </c>
      <c r="W3725" s="20">
        <f t="shared" si="772"/>
        <v>0</v>
      </c>
      <c r="X3725" s="18" t="s">
        <v>146</v>
      </c>
      <c r="Y3725" s="18">
        <v>0</v>
      </c>
      <c r="Z3725" s="23">
        <f t="shared" si="773"/>
        <v>0</v>
      </c>
      <c r="AA3725" s="20" t="s">
        <v>146</v>
      </c>
      <c r="AB3725" s="20">
        <v>0</v>
      </c>
      <c r="AC3725" s="24">
        <f t="shared" si="774"/>
        <v>0</v>
      </c>
      <c r="AD3725" s="18" t="s">
        <v>146</v>
      </c>
      <c r="AE3725" s="18">
        <v>0</v>
      </c>
      <c r="AF3725" s="18">
        <f t="shared" si="775"/>
        <v>0</v>
      </c>
      <c r="AG3725" s="19" t="s">
        <v>146</v>
      </c>
      <c r="AH3725" s="19">
        <v>0</v>
      </c>
      <c r="AI3725" s="19">
        <f t="shared" si="776"/>
        <v>0</v>
      </c>
      <c r="AJ3725" s="18" t="s">
        <v>146</v>
      </c>
      <c r="AK3725" s="18">
        <v>0</v>
      </c>
      <c r="AL3725" s="18">
        <f t="shared" si="777"/>
        <v>0</v>
      </c>
      <c r="AM3725" s="19" t="s">
        <v>146</v>
      </c>
      <c r="AN3725" s="19">
        <v>0</v>
      </c>
      <c r="AO3725" s="19">
        <f t="shared" si="778"/>
        <v>0</v>
      </c>
      <c r="AP3725" s="18" t="s">
        <v>146</v>
      </c>
      <c r="AQ3725" s="18">
        <v>0</v>
      </c>
      <c r="AR3725" s="18">
        <f t="shared" si="779"/>
        <v>0</v>
      </c>
      <c r="AS3725" s="20" t="s">
        <v>146</v>
      </c>
      <c r="AT3725" s="20">
        <v>0</v>
      </c>
      <c r="AU3725" s="16">
        <f t="shared" si="780"/>
        <v>0</v>
      </c>
    </row>
    <row r="3726" spans="1:47" x14ac:dyDescent="0.2">
      <c r="A3726" s="16">
        <v>3723</v>
      </c>
      <c r="B3726" s="16">
        <v>1106.83779527302</v>
      </c>
      <c r="C3726" s="17">
        <v>6.8289999999999997</v>
      </c>
      <c r="D3726" s="16" t="s">
        <v>3563</v>
      </c>
      <c r="E3726" s="16" t="s">
        <v>3563</v>
      </c>
      <c r="F3726" s="18" t="s">
        <v>146</v>
      </c>
      <c r="G3726" s="18">
        <v>0</v>
      </c>
      <c r="I3726" s="19" t="s">
        <v>146</v>
      </c>
      <c r="J3726" s="19">
        <v>0</v>
      </c>
      <c r="K3726" s="19">
        <f t="shared" si="768"/>
        <v>0</v>
      </c>
      <c r="L3726" s="18" t="s">
        <v>146</v>
      </c>
      <c r="M3726" s="18">
        <v>0</v>
      </c>
      <c r="N3726" s="18">
        <f t="shared" si="769"/>
        <v>0</v>
      </c>
      <c r="O3726" s="19" t="s">
        <v>145</v>
      </c>
      <c r="P3726" s="19">
        <v>19967.1433857142</v>
      </c>
      <c r="Q3726" s="19">
        <f t="shared" si="770"/>
        <v>4799.7940831043752</v>
      </c>
      <c r="R3726" s="18" t="s">
        <v>146</v>
      </c>
      <c r="S3726" s="18">
        <v>0</v>
      </c>
      <c r="T3726" s="18">
        <f t="shared" si="771"/>
        <v>0</v>
      </c>
      <c r="U3726" s="20" t="s">
        <v>146</v>
      </c>
      <c r="V3726" s="20">
        <v>0</v>
      </c>
      <c r="W3726" s="20">
        <f t="shared" si="772"/>
        <v>0</v>
      </c>
      <c r="X3726" s="18" t="s">
        <v>146</v>
      </c>
      <c r="Y3726" s="18">
        <v>0</v>
      </c>
      <c r="Z3726" s="23">
        <f t="shared" si="773"/>
        <v>0</v>
      </c>
      <c r="AA3726" s="20" t="s">
        <v>146</v>
      </c>
      <c r="AB3726" s="20">
        <v>0</v>
      </c>
      <c r="AC3726" s="24">
        <f t="shared" si="774"/>
        <v>0</v>
      </c>
      <c r="AD3726" s="18" t="s">
        <v>146</v>
      </c>
      <c r="AE3726" s="18">
        <v>0</v>
      </c>
      <c r="AF3726" s="18">
        <f t="shared" si="775"/>
        <v>0</v>
      </c>
      <c r="AG3726" s="19" t="s">
        <v>146</v>
      </c>
      <c r="AH3726" s="19">
        <v>0</v>
      </c>
      <c r="AI3726" s="19">
        <f t="shared" si="776"/>
        <v>0</v>
      </c>
      <c r="AJ3726" s="18" t="s">
        <v>146</v>
      </c>
      <c r="AK3726" s="18">
        <v>0</v>
      </c>
      <c r="AL3726" s="18">
        <f t="shared" si="777"/>
        <v>0</v>
      </c>
      <c r="AM3726" s="19" t="s">
        <v>146</v>
      </c>
      <c r="AN3726" s="19">
        <v>0</v>
      </c>
      <c r="AO3726" s="19">
        <f t="shared" si="778"/>
        <v>0</v>
      </c>
      <c r="AP3726" s="18" t="s">
        <v>146</v>
      </c>
      <c r="AQ3726" s="18">
        <v>0</v>
      </c>
      <c r="AR3726" s="18">
        <f t="shared" si="779"/>
        <v>0</v>
      </c>
      <c r="AS3726" s="20" t="s">
        <v>146</v>
      </c>
      <c r="AT3726" s="20">
        <v>0</v>
      </c>
      <c r="AU3726" s="16">
        <f t="shared" si="780"/>
        <v>0</v>
      </c>
    </row>
    <row r="3727" spans="1:47" x14ac:dyDescent="0.2">
      <c r="A3727" s="16">
        <v>3724</v>
      </c>
      <c r="B3727" s="16">
        <v>1077.82488979408</v>
      </c>
      <c r="C3727" s="17">
        <v>1.84876666666666</v>
      </c>
      <c r="D3727" s="16" t="s">
        <v>3564</v>
      </c>
      <c r="E3727" s="16" t="s">
        <v>3565</v>
      </c>
      <c r="F3727" s="18" t="s">
        <v>146</v>
      </c>
      <c r="G3727" s="18">
        <v>0</v>
      </c>
      <c r="I3727" s="19" t="s">
        <v>146</v>
      </c>
      <c r="J3727" s="19">
        <v>0</v>
      </c>
      <c r="K3727" s="19">
        <f t="shared" si="768"/>
        <v>0</v>
      </c>
      <c r="L3727" s="18" t="s">
        <v>146</v>
      </c>
      <c r="M3727" s="18">
        <v>0</v>
      </c>
      <c r="N3727" s="18">
        <f t="shared" si="769"/>
        <v>0</v>
      </c>
      <c r="O3727" s="19" t="s">
        <v>145</v>
      </c>
      <c r="P3727" s="19">
        <v>17882.1790428571</v>
      </c>
      <c r="Q3727" s="19">
        <f t="shared" si="770"/>
        <v>4298.6007314560338</v>
      </c>
      <c r="R3727" s="18" t="s">
        <v>146</v>
      </c>
      <c r="S3727" s="18">
        <v>0</v>
      </c>
      <c r="T3727" s="18">
        <f t="shared" si="771"/>
        <v>0</v>
      </c>
      <c r="U3727" s="20" t="s">
        <v>146</v>
      </c>
      <c r="V3727" s="20">
        <v>0</v>
      </c>
      <c r="W3727" s="20">
        <f t="shared" si="772"/>
        <v>0</v>
      </c>
      <c r="X3727" s="18" t="s">
        <v>146</v>
      </c>
      <c r="Y3727" s="18">
        <v>0</v>
      </c>
      <c r="Z3727" s="23">
        <f t="shared" si="773"/>
        <v>0</v>
      </c>
      <c r="AA3727" s="20" t="s">
        <v>146</v>
      </c>
      <c r="AB3727" s="20">
        <v>0</v>
      </c>
      <c r="AC3727" s="24">
        <f t="shared" si="774"/>
        <v>0</v>
      </c>
      <c r="AD3727" s="18" t="s">
        <v>146</v>
      </c>
      <c r="AE3727" s="18">
        <v>0</v>
      </c>
      <c r="AF3727" s="18">
        <f t="shared" si="775"/>
        <v>0</v>
      </c>
      <c r="AG3727" s="19" t="s">
        <v>146</v>
      </c>
      <c r="AH3727" s="19">
        <v>0</v>
      </c>
      <c r="AI3727" s="19">
        <f t="shared" si="776"/>
        <v>0</v>
      </c>
      <c r="AJ3727" s="18" t="s">
        <v>146</v>
      </c>
      <c r="AK3727" s="18">
        <v>0</v>
      </c>
      <c r="AL3727" s="18">
        <f t="shared" si="777"/>
        <v>0</v>
      </c>
      <c r="AM3727" s="19" t="s">
        <v>146</v>
      </c>
      <c r="AN3727" s="19">
        <v>0</v>
      </c>
      <c r="AO3727" s="19">
        <f t="shared" si="778"/>
        <v>0</v>
      </c>
      <c r="AP3727" s="18" t="s">
        <v>146</v>
      </c>
      <c r="AQ3727" s="18">
        <v>0</v>
      </c>
      <c r="AR3727" s="18">
        <f t="shared" si="779"/>
        <v>0</v>
      </c>
      <c r="AS3727" s="20" t="s">
        <v>146</v>
      </c>
      <c r="AT3727" s="20">
        <v>0</v>
      </c>
      <c r="AU3727" s="16">
        <f t="shared" si="780"/>
        <v>0</v>
      </c>
    </row>
    <row r="3728" spans="1:47" x14ac:dyDescent="0.2">
      <c r="A3728" s="16">
        <v>3725</v>
      </c>
      <c r="B3728" s="16">
        <v>1048.98217773437</v>
      </c>
      <c r="C3728" s="17">
        <v>7.56486666666666</v>
      </c>
      <c r="D3728" s="16" t="s">
        <v>3566</v>
      </c>
      <c r="E3728" s="16" t="s">
        <v>3566</v>
      </c>
      <c r="F3728" s="18" t="s">
        <v>146</v>
      </c>
      <c r="G3728" s="18">
        <v>0</v>
      </c>
      <c r="I3728" s="19" t="s">
        <v>146</v>
      </c>
      <c r="J3728" s="19">
        <v>0</v>
      </c>
      <c r="K3728" s="19">
        <f t="shared" si="768"/>
        <v>0</v>
      </c>
      <c r="L3728" s="18" t="s">
        <v>146</v>
      </c>
      <c r="M3728" s="18">
        <v>0</v>
      </c>
      <c r="N3728" s="18">
        <f t="shared" si="769"/>
        <v>0</v>
      </c>
      <c r="O3728" s="19" t="s">
        <v>145</v>
      </c>
      <c r="P3728" s="19">
        <v>14426.2175285714</v>
      </c>
      <c r="Q3728" s="19">
        <f t="shared" si="770"/>
        <v>3467.8407520604328</v>
      </c>
      <c r="R3728" s="18" t="s">
        <v>146</v>
      </c>
      <c r="S3728" s="18">
        <v>0</v>
      </c>
      <c r="T3728" s="18">
        <f t="shared" si="771"/>
        <v>0</v>
      </c>
      <c r="U3728" s="20" t="s">
        <v>146</v>
      </c>
      <c r="V3728" s="20">
        <v>0</v>
      </c>
      <c r="W3728" s="20">
        <f t="shared" si="772"/>
        <v>0</v>
      </c>
      <c r="X3728" s="18" t="s">
        <v>146</v>
      </c>
      <c r="Y3728" s="18">
        <v>0</v>
      </c>
      <c r="Z3728" s="23">
        <f t="shared" si="773"/>
        <v>0</v>
      </c>
      <c r="AA3728" s="20" t="s">
        <v>146</v>
      </c>
      <c r="AB3728" s="20">
        <v>0</v>
      </c>
      <c r="AC3728" s="24">
        <f t="shared" si="774"/>
        <v>0</v>
      </c>
      <c r="AD3728" s="18" t="s">
        <v>146</v>
      </c>
      <c r="AE3728" s="18">
        <v>0</v>
      </c>
      <c r="AF3728" s="18">
        <f t="shared" si="775"/>
        <v>0</v>
      </c>
      <c r="AG3728" s="19" t="s">
        <v>146</v>
      </c>
      <c r="AH3728" s="19">
        <v>0</v>
      </c>
      <c r="AI3728" s="19">
        <f t="shared" si="776"/>
        <v>0</v>
      </c>
      <c r="AJ3728" s="18" t="s">
        <v>146</v>
      </c>
      <c r="AK3728" s="18">
        <v>0</v>
      </c>
      <c r="AL3728" s="18">
        <f t="shared" si="777"/>
        <v>0</v>
      </c>
      <c r="AM3728" s="19" t="s">
        <v>146</v>
      </c>
      <c r="AN3728" s="19">
        <v>0</v>
      </c>
      <c r="AO3728" s="19">
        <f t="shared" si="778"/>
        <v>0</v>
      </c>
      <c r="AP3728" s="18" t="s">
        <v>146</v>
      </c>
      <c r="AQ3728" s="18">
        <v>0</v>
      </c>
      <c r="AR3728" s="18">
        <f t="shared" si="779"/>
        <v>0</v>
      </c>
      <c r="AS3728" s="20" t="s">
        <v>146</v>
      </c>
      <c r="AT3728" s="20">
        <v>0</v>
      </c>
      <c r="AU3728" s="16">
        <f t="shared" si="780"/>
        <v>0</v>
      </c>
    </row>
    <row r="3729" spans="1:47" x14ac:dyDescent="0.2">
      <c r="A3729" s="16">
        <v>3726</v>
      </c>
      <c r="B3729" s="16">
        <v>413.77314363676197</v>
      </c>
      <c r="C3729" s="17">
        <v>4.9801833333333301</v>
      </c>
      <c r="F3729" s="18" t="s">
        <v>146</v>
      </c>
      <c r="G3729" s="18">
        <v>0</v>
      </c>
      <c r="I3729" s="19" t="s">
        <v>146</v>
      </c>
      <c r="J3729" s="19">
        <v>0</v>
      </c>
      <c r="K3729" s="19">
        <f t="shared" si="768"/>
        <v>0</v>
      </c>
      <c r="L3729" s="18" t="s">
        <v>146</v>
      </c>
      <c r="M3729" s="18">
        <v>0</v>
      </c>
      <c r="N3729" s="18">
        <f t="shared" si="769"/>
        <v>0</v>
      </c>
      <c r="O3729" s="19" t="s">
        <v>145</v>
      </c>
      <c r="P3729" s="19">
        <v>13345.228642857101</v>
      </c>
      <c r="Q3729" s="19">
        <f t="shared" si="770"/>
        <v>3207.9876545329566</v>
      </c>
      <c r="R3729" s="18" t="s">
        <v>146</v>
      </c>
      <c r="S3729" s="18">
        <v>0</v>
      </c>
      <c r="T3729" s="18">
        <f t="shared" si="771"/>
        <v>0</v>
      </c>
      <c r="U3729" s="20" t="s">
        <v>146</v>
      </c>
      <c r="V3729" s="20">
        <v>0</v>
      </c>
      <c r="W3729" s="20">
        <f t="shared" si="772"/>
        <v>0</v>
      </c>
      <c r="X3729" s="18" t="s">
        <v>146</v>
      </c>
      <c r="Y3729" s="18">
        <v>0</v>
      </c>
      <c r="Z3729" s="23">
        <f t="shared" si="773"/>
        <v>0</v>
      </c>
      <c r="AA3729" s="20" t="s">
        <v>146</v>
      </c>
      <c r="AB3729" s="20">
        <v>0</v>
      </c>
      <c r="AC3729" s="24">
        <f t="shared" si="774"/>
        <v>0</v>
      </c>
      <c r="AD3729" s="18" t="s">
        <v>146</v>
      </c>
      <c r="AE3729" s="18">
        <v>0</v>
      </c>
      <c r="AF3729" s="18">
        <f t="shared" si="775"/>
        <v>0</v>
      </c>
      <c r="AG3729" s="19" t="s">
        <v>146</v>
      </c>
      <c r="AH3729" s="19">
        <v>0</v>
      </c>
      <c r="AI3729" s="19">
        <f t="shared" si="776"/>
        <v>0</v>
      </c>
      <c r="AJ3729" s="18" t="s">
        <v>146</v>
      </c>
      <c r="AK3729" s="18">
        <v>0</v>
      </c>
      <c r="AL3729" s="18">
        <f t="shared" si="777"/>
        <v>0</v>
      </c>
      <c r="AM3729" s="19" t="s">
        <v>146</v>
      </c>
      <c r="AN3729" s="19">
        <v>0</v>
      </c>
      <c r="AO3729" s="19">
        <f t="shared" si="778"/>
        <v>0</v>
      </c>
      <c r="AP3729" s="18" t="s">
        <v>146</v>
      </c>
      <c r="AQ3729" s="18">
        <v>0</v>
      </c>
      <c r="AR3729" s="18">
        <f t="shared" si="779"/>
        <v>0</v>
      </c>
      <c r="AS3729" s="20" t="s">
        <v>146</v>
      </c>
      <c r="AT3729" s="20">
        <v>0</v>
      </c>
      <c r="AU3729" s="16">
        <f t="shared" si="780"/>
        <v>0</v>
      </c>
    </row>
    <row r="3730" spans="1:47" x14ac:dyDescent="0.2">
      <c r="A3730" s="16">
        <v>3727</v>
      </c>
      <c r="B3730" s="16">
        <v>968.265468080804</v>
      </c>
      <c r="C3730" s="17">
        <v>0.89053333333333295</v>
      </c>
      <c r="F3730" s="18" t="s">
        <v>146</v>
      </c>
      <c r="G3730" s="18">
        <v>0</v>
      </c>
      <c r="I3730" s="19" t="s">
        <v>146</v>
      </c>
      <c r="J3730" s="19">
        <v>0</v>
      </c>
      <c r="K3730" s="19">
        <f t="shared" si="768"/>
        <v>0</v>
      </c>
      <c r="L3730" s="18" t="s">
        <v>146</v>
      </c>
      <c r="M3730" s="18">
        <v>0</v>
      </c>
      <c r="N3730" s="18">
        <f t="shared" si="769"/>
        <v>0</v>
      </c>
      <c r="O3730" s="19" t="s">
        <v>145</v>
      </c>
      <c r="P3730" s="19">
        <v>17466.8549285714</v>
      </c>
      <c r="Q3730" s="19">
        <f t="shared" si="770"/>
        <v>4198.7632039835098</v>
      </c>
      <c r="R3730" s="18" t="s">
        <v>146</v>
      </c>
      <c r="S3730" s="18">
        <v>0</v>
      </c>
      <c r="T3730" s="18">
        <f t="shared" si="771"/>
        <v>0</v>
      </c>
      <c r="U3730" s="20" t="s">
        <v>146</v>
      </c>
      <c r="V3730" s="20">
        <v>0</v>
      </c>
      <c r="W3730" s="20">
        <f t="shared" si="772"/>
        <v>0</v>
      </c>
      <c r="X3730" s="18" t="s">
        <v>146</v>
      </c>
      <c r="Y3730" s="18">
        <v>0</v>
      </c>
      <c r="Z3730" s="23">
        <f t="shared" si="773"/>
        <v>0</v>
      </c>
      <c r="AA3730" s="20" t="s">
        <v>146</v>
      </c>
      <c r="AB3730" s="20">
        <v>0</v>
      </c>
      <c r="AC3730" s="24">
        <f t="shared" si="774"/>
        <v>0</v>
      </c>
      <c r="AD3730" s="18" t="s">
        <v>146</v>
      </c>
      <c r="AE3730" s="18">
        <v>0</v>
      </c>
      <c r="AF3730" s="18">
        <f t="shared" si="775"/>
        <v>0</v>
      </c>
      <c r="AG3730" s="19" t="s">
        <v>146</v>
      </c>
      <c r="AH3730" s="19">
        <v>0</v>
      </c>
      <c r="AI3730" s="19">
        <f t="shared" si="776"/>
        <v>0</v>
      </c>
      <c r="AJ3730" s="18" t="s">
        <v>146</v>
      </c>
      <c r="AK3730" s="18">
        <v>0</v>
      </c>
      <c r="AL3730" s="18">
        <f t="shared" si="777"/>
        <v>0</v>
      </c>
      <c r="AM3730" s="19" t="s">
        <v>146</v>
      </c>
      <c r="AN3730" s="19">
        <v>0</v>
      </c>
      <c r="AO3730" s="19">
        <f t="shared" si="778"/>
        <v>0</v>
      </c>
      <c r="AP3730" s="18" t="s">
        <v>146</v>
      </c>
      <c r="AQ3730" s="18">
        <v>0</v>
      </c>
      <c r="AR3730" s="18">
        <f t="shared" si="779"/>
        <v>0</v>
      </c>
      <c r="AS3730" s="20" t="s">
        <v>146</v>
      </c>
      <c r="AT3730" s="20">
        <v>0</v>
      </c>
      <c r="AU3730" s="16">
        <f t="shared" si="780"/>
        <v>0</v>
      </c>
    </row>
    <row r="3731" spans="1:47" x14ac:dyDescent="0.2">
      <c r="A3731" s="16">
        <v>3728</v>
      </c>
      <c r="B3731" s="16">
        <v>1128.5342393522401</v>
      </c>
      <c r="C3731" s="17">
        <v>1.36965</v>
      </c>
      <c r="F3731" s="18" t="s">
        <v>146</v>
      </c>
      <c r="G3731" s="18">
        <v>0</v>
      </c>
      <c r="I3731" s="19" t="s">
        <v>146</v>
      </c>
      <c r="J3731" s="19">
        <v>0</v>
      </c>
      <c r="K3731" s="19">
        <f t="shared" si="768"/>
        <v>0</v>
      </c>
      <c r="L3731" s="18" t="s">
        <v>146</v>
      </c>
      <c r="M3731" s="18">
        <v>0</v>
      </c>
      <c r="N3731" s="18">
        <f t="shared" si="769"/>
        <v>0</v>
      </c>
      <c r="O3731" s="19" t="s">
        <v>145</v>
      </c>
      <c r="P3731" s="19">
        <v>16975.376442857101</v>
      </c>
      <c r="Q3731" s="19">
        <f t="shared" si="770"/>
        <v>4080.6193372252646</v>
      </c>
      <c r="R3731" s="18" t="s">
        <v>146</v>
      </c>
      <c r="S3731" s="18">
        <v>0</v>
      </c>
      <c r="T3731" s="18">
        <f t="shared" si="771"/>
        <v>0</v>
      </c>
      <c r="U3731" s="20" t="s">
        <v>146</v>
      </c>
      <c r="V3731" s="20">
        <v>0</v>
      </c>
      <c r="W3731" s="20">
        <f t="shared" si="772"/>
        <v>0</v>
      </c>
      <c r="X3731" s="18" t="s">
        <v>146</v>
      </c>
      <c r="Y3731" s="18">
        <v>0</v>
      </c>
      <c r="Z3731" s="23">
        <f t="shared" si="773"/>
        <v>0</v>
      </c>
      <c r="AA3731" s="20" t="s">
        <v>146</v>
      </c>
      <c r="AB3731" s="20">
        <v>0</v>
      </c>
      <c r="AC3731" s="24">
        <f t="shared" si="774"/>
        <v>0</v>
      </c>
      <c r="AD3731" s="18" t="s">
        <v>146</v>
      </c>
      <c r="AE3731" s="18">
        <v>0</v>
      </c>
      <c r="AF3731" s="18">
        <f t="shared" si="775"/>
        <v>0</v>
      </c>
      <c r="AG3731" s="19" t="s">
        <v>146</v>
      </c>
      <c r="AH3731" s="19">
        <v>0</v>
      </c>
      <c r="AI3731" s="19">
        <f t="shared" si="776"/>
        <v>0</v>
      </c>
      <c r="AJ3731" s="18" t="s">
        <v>146</v>
      </c>
      <c r="AK3731" s="18">
        <v>0</v>
      </c>
      <c r="AL3731" s="18">
        <f t="shared" si="777"/>
        <v>0</v>
      </c>
      <c r="AM3731" s="19" t="s">
        <v>146</v>
      </c>
      <c r="AN3731" s="19">
        <v>0</v>
      </c>
      <c r="AO3731" s="19">
        <f t="shared" si="778"/>
        <v>0</v>
      </c>
      <c r="AP3731" s="18" t="s">
        <v>146</v>
      </c>
      <c r="AQ3731" s="18">
        <v>0</v>
      </c>
      <c r="AR3731" s="18">
        <f t="shared" si="779"/>
        <v>0</v>
      </c>
      <c r="AS3731" s="20" t="s">
        <v>146</v>
      </c>
      <c r="AT3731" s="20">
        <v>0</v>
      </c>
      <c r="AU3731" s="16">
        <f t="shared" si="780"/>
        <v>0</v>
      </c>
    </row>
    <row r="3732" spans="1:47" x14ac:dyDescent="0.2">
      <c r="A3732" s="16">
        <v>3729</v>
      </c>
      <c r="B3732" s="16">
        <v>887.05181884765602</v>
      </c>
      <c r="C3732" s="17">
        <v>0.82291666666666596</v>
      </c>
      <c r="F3732" s="18" t="s">
        <v>146</v>
      </c>
      <c r="G3732" s="18">
        <v>0</v>
      </c>
      <c r="I3732" s="19" t="s">
        <v>146</v>
      </c>
      <c r="J3732" s="19">
        <v>0</v>
      </c>
      <c r="K3732" s="19">
        <f t="shared" si="768"/>
        <v>0</v>
      </c>
      <c r="L3732" s="18" t="s">
        <v>146</v>
      </c>
      <c r="M3732" s="18">
        <v>0</v>
      </c>
      <c r="N3732" s="18">
        <f t="shared" si="769"/>
        <v>0</v>
      </c>
      <c r="O3732" s="19" t="s">
        <v>145</v>
      </c>
      <c r="P3732" s="19">
        <v>15967.598128571401</v>
      </c>
      <c r="Q3732" s="19">
        <f t="shared" si="770"/>
        <v>3838.3649347527403</v>
      </c>
      <c r="R3732" s="18" t="s">
        <v>146</v>
      </c>
      <c r="S3732" s="18">
        <v>0</v>
      </c>
      <c r="T3732" s="18">
        <f t="shared" si="771"/>
        <v>0</v>
      </c>
      <c r="U3732" s="20" t="s">
        <v>146</v>
      </c>
      <c r="V3732" s="20">
        <v>0</v>
      </c>
      <c r="W3732" s="20">
        <f t="shared" si="772"/>
        <v>0</v>
      </c>
      <c r="X3732" s="18" t="s">
        <v>146</v>
      </c>
      <c r="Y3732" s="18">
        <v>0</v>
      </c>
      <c r="Z3732" s="23">
        <f t="shared" si="773"/>
        <v>0</v>
      </c>
      <c r="AA3732" s="20" t="s">
        <v>146</v>
      </c>
      <c r="AB3732" s="20">
        <v>0</v>
      </c>
      <c r="AC3732" s="24">
        <f t="shared" si="774"/>
        <v>0</v>
      </c>
      <c r="AD3732" s="18" t="s">
        <v>146</v>
      </c>
      <c r="AE3732" s="18">
        <v>0</v>
      </c>
      <c r="AF3732" s="18">
        <f t="shared" si="775"/>
        <v>0</v>
      </c>
      <c r="AG3732" s="19" t="s">
        <v>146</v>
      </c>
      <c r="AH3732" s="19">
        <v>0</v>
      </c>
      <c r="AI3732" s="19">
        <f t="shared" si="776"/>
        <v>0</v>
      </c>
      <c r="AJ3732" s="18" t="s">
        <v>146</v>
      </c>
      <c r="AK3732" s="18">
        <v>0</v>
      </c>
      <c r="AL3732" s="18">
        <f t="shared" si="777"/>
        <v>0</v>
      </c>
      <c r="AM3732" s="19" t="s">
        <v>146</v>
      </c>
      <c r="AN3732" s="19">
        <v>0</v>
      </c>
      <c r="AO3732" s="19">
        <f t="shared" si="778"/>
        <v>0</v>
      </c>
      <c r="AP3732" s="18" t="s">
        <v>146</v>
      </c>
      <c r="AQ3732" s="18">
        <v>0</v>
      </c>
      <c r="AR3732" s="18">
        <f t="shared" si="779"/>
        <v>0</v>
      </c>
      <c r="AS3732" s="20" t="s">
        <v>146</v>
      </c>
      <c r="AT3732" s="20">
        <v>0</v>
      </c>
      <c r="AU3732" s="16">
        <f t="shared" si="780"/>
        <v>0</v>
      </c>
    </row>
    <row r="3733" spans="1:47" x14ac:dyDescent="0.2">
      <c r="A3733" s="16">
        <v>3730</v>
      </c>
      <c r="B3733" s="16">
        <v>890.56047417815205</v>
      </c>
      <c r="C3733" s="17">
        <v>6.6739833333333296</v>
      </c>
      <c r="F3733" s="18" t="s">
        <v>146</v>
      </c>
      <c r="G3733" s="18">
        <v>0</v>
      </c>
      <c r="I3733" s="19" t="s">
        <v>146</v>
      </c>
      <c r="J3733" s="19">
        <v>0</v>
      </c>
      <c r="K3733" s="19">
        <f t="shared" si="768"/>
        <v>0</v>
      </c>
      <c r="L3733" s="18" t="s">
        <v>146</v>
      </c>
      <c r="M3733" s="18">
        <v>0</v>
      </c>
      <c r="N3733" s="18">
        <f t="shared" si="769"/>
        <v>0</v>
      </c>
      <c r="O3733" s="19" t="s">
        <v>145</v>
      </c>
      <c r="P3733" s="19">
        <v>8842.7498000000105</v>
      </c>
      <c r="Q3733" s="19">
        <f t="shared" si="770"/>
        <v>2125.6610096153872</v>
      </c>
      <c r="R3733" s="18" t="s">
        <v>146</v>
      </c>
      <c r="S3733" s="18">
        <v>0</v>
      </c>
      <c r="T3733" s="18">
        <f t="shared" si="771"/>
        <v>0</v>
      </c>
      <c r="U3733" s="20" t="s">
        <v>146</v>
      </c>
      <c r="V3733" s="20">
        <v>0</v>
      </c>
      <c r="W3733" s="20">
        <f t="shared" si="772"/>
        <v>0</v>
      </c>
      <c r="X3733" s="18" t="s">
        <v>146</v>
      </c>
      <c r="Y3733" s="18">
        <v>0</v>
      </c>
      <c r="Z3733" s="23">
        <f t="shared" si="773"/>
        <v>0</v>
      </c>
      <c r="AA3733" s="20" t="s">
        <v>146</v>
      </c>
      <c r="AB3733" s="20">
        <v>0</v>
      </c>
      <c r="AC3733" s="24">
        <f t="shared" si="774"/>
        <v>0</v>
      </c>
      <c r="AD3733" s="18" t="s">
        <v>146</v>
      </c>
      <c r="AE3733" s="18">
        <v>0</v>
      </c>
      <c r="AF3733" s="18">
        <f t="shared" si="775"/>
        <v>0</v>
      </c>
      <c r="AG3733" s="19" t="s">
        <v>146</v>
      </c>
      <c r="AH3733" s="19">
        <v>0</v>
      </c>
      <c r="AI3733" s="19">
        <f t="shared" si="776"/>
        <v>0</v>
      </c>
      <c r="AJ3733" s="18" t="s">
        <v>146</v>
      </c>
      <c r="AK3733" s="18">
        <v>0</v>
      </c>
      <c r="AL3733" s="18">
        <f t="shared" si="777"/>
        <v>0</v>
      </c>
      <c r="AM3733" s="19" t="s">
        <v>146</v>
      </c>
      <c r="AN3733" s="19">
        <v>0</v>
      </c>
      <c r="AO3733" s="19">
        <f t="shared" si="778"/>
        <v>0</v>
      </c>
      <c r="AP3733" s="18" t="s">
        <v>146</v>
      </c>
      <c r="AQ3733" s="18">
        <v>0</v>
      </c>
      <c r="AR3733" s="18">
        <f t="shared" si="779"/>
        <v>0</v>
      </c>
      <c r="AS3733" s="20" t="s">
        <v>146</v>
      </c>
      <c r="AT3733" s="20">
        <v>0</v>
      </c>
      <c r="AU3733" s="16">
        <f t="shared" si="780"/>
        <v>0</v>
      </c>
    </row>
    <row r="3734" spans="1:47" x14ac:dyDescent="0.2">
      <c r="A3734" s="16">
        <v>3731</v>
      </c>
      <c r="B3734" s="16">
        <v>1027.68047610649</v>
      </c>
      <c r="C3734" s="17">
        <v>1.464075</v>
      </c>
      <c r="D3734" s="16" t="s">
        <v>3567</v>
      </c>
      <c r="E3734" s="16" t="s">
        <v>3568</v>
      </c>
      <c r="F3734" s="18" t="s">
        <v>146</v>
      </c>
      <c r="G3734" s="18">
        <v>0</v>
      </c>
      <c r="I3734" s="19" t="s">
        <v>146</v>
      </c>
      <c r="J3734" s="19">
        <v>0</v>
      </c>
      <c r="K3734" s="19">
        <f t="shared" si="768"/>
        <v>0</v>
      </c>
      <c r="L3734" s="18" t="s">
        <v>146</v>
      </c>
      <c r="M3734" s="18">
        <v>0</v>
      </c>
      <c r="N3734" s="18">
        <f t="shared" si="769"/>
        <v>0</v>
      </c>
      <c r="O3734" s="19" t="s">
        <v>145</v>
      </c>
      <c r="P3734" s="19">
        <v>16255.8154142857</v>
      </c>
      <c r="Q3734" s="19">
        <f t="shared" si="770"/>
        <v>3907.64793612637</v>
      </c>
      <c r="R3734" s="18" t="s">
        <v>146</v>
      </c>
      <c r="S3734" s="18">
        <v>0</v>
      </c>
      <c r="T3734" s="18">
        <f t="shared" si="771"/>
        <v>0</v>
      </c>
      <c r="U3734" s="20" t="s">
        <v>146</v>
      </c>
      <c r="V3734" s="20">
        <v>0</v>
      </c>
      <c r="W3734" s="20">
        <f t="shared" si="772"/>
        <v>0</v>
      </c>
      <c r="X3734" s="18" t="s">
        <v>146</v>
      </c>
      <c r="Y3734" s="18">
        <v>0</v>
      </c>
      <c r="Z3734" s="23">
        <f t="shared" si="773"/>
        <v>0</v>
      </c>
      <c r="AA3734" s="20" t="s">
        <v>146</v>
      </c>
      <c r="AB3734" s="20">
        <v>0</v>
      </c>
      <c r="AC3734" s="24">
        <f t="shared" si="774"/>
        <v>0</v>
      </c>
      <c r="AD3734" s="18" t="s">
        <v>145</v>
      </c>
      <c r="AE3734" s="18">
        <v>144477.77817142801</v>
      </c>
      <c r="AF3734" s="18">
        <f t="shared" si="775"/>
        <v>11304.99046724789</v>
      </c>
      <c r="AG3734" s="19" t="s">
        <v>146</v>
      </c>
      <c r="AH3734" s="19">
        <v>0</v>
      </c>
      <c r="AI3734" s="19">
        <f t="shared" si="776"/>
        <v>0</v>
      </c>
      <c r="AJ3734" s="18" t="s">
        <v>146</v>
      </c>
      <c r="AK3734" s="18">
        <v>0</v>
      </c>
      <c r="AL3734" s="18">
        <f t="shared" si="777"/>
        <v>0</v>
      </c>
      <c r="AM3734" s="19" t="s">
        <v>146</v>
      </c>
      <c r="AN3734" s="19">
        <v>0</v>
      </c>
      <c r="AO3734" s="19">
        <f t="shared" si="778"/>
        <v>0</v>
      </c>
      <c r="AP3734" s="18" t="s">
        <v>146</v>
      </c>
      <c r="AQ3734" s="18">
        <v>0</v>
      </c>
      <c r="AR3734" s="18">
        <f t="shared" si="779"/>
        <v>0</v>
      </c>
      <c r="AS3734" s="20" t="s">
        <v>146</v>
      </c>
      <c r="AT3734" s="20">
        <v>0</v>
      </c>
      <c r="AU3734" s="16">
        <f t="shared" si="780"/>
        <v>0</v>
      </c>
    </row>
    <row r="3735" spans="1:47" x14ac:dyDescent="0.2">
      <c r="A3735" s="16">
        <v>3732</v>
      </c>
      <c r="B3735" s="16">
        <v>893.58054138136595</v>
      </c>
      <c r="C3735" s="17">
        <v>6.6739833333333296</v>
      </c>
      <c r="D3735" s="16" t="s">
        <v>1766</v>
      </c>
      <c r="E3735" s="16" t="s">
        <v>3569</v>
      </c>
      <c r="F3735" s="18" t="s">
        <v>146</v>
      </c>
      <c r="G3735" s="18">
        <v>0</v>
      </c>
      <c r="I3735" s="19" t="s">
        <v>146</v>
      </c>
      <c r="J3735" s="19">
        <v>0</v>
      </c>
      <c r="K3735" s="19">
        <f t="shared" si="768"/>
        <v>0</v>
      </c>
      <c r="L3735" s="18" t="s">
        <v>146</v>
      </c>
      <c r="M3735" s="18">
        <v>0</v>
      </c>
      <c r="N3735" s="18">
        <f t="shared" si="769"/>
        <v>0</v>
      </c>
      <c r="O3735" s="19" t="s">
        <v>145</v>
      </c>
      <c r="P3735" s="19">
        <v>5364.8406571428004</v>
      </c>
      <c r="Q3735" s="19">
        <f t="shared" si="770"/>
        <v>1289.6251579670193</v>
      </c>
      <c r="R3735" s="18" t="s">
        <v>146</v>
      </c>
      <c r="S3735" s="18">
        <v>0</v>
      </c>
      <c r="T3735" s="18">
        <f t="shared" si="771"/>
        <v>0</v>
      </c>
      <c r="U3735" s="20" t="s">
        <v>146</v>
      </c>
      <c r="V3735" s="20">
        <v>0</v>
      </c>
      <c r="W3735" s="20">
        <f t="shared" si="772"/>
        <v>0</v>
      </c>
      <c r="X3735" s="18" t="s">
        <v>146</v>
      </c>
      <c r="Y3735" s="18">
        <v>0</v>
      </c>
      <c r="Z3735" s="23">
        <f t="shared" si="773"/>
        <v>0</v>
      </c>
      <c r="AA3735" s="20" t="s">
        <v>146</v>
      </c>
      <c r="AB3735" s="20">
        <v>0</v>
      </c>
      <c r="AC3735" s="24">
        <f t="shared" si="774"/>
        <v>0</v>
      </c>
      <c r="AD3735" s="18" t="s">
        <v>146</v>
      </c>
      <c r="AE3735" s="18">
        <v>0</v>
      </c>
      <c r="AF3735" s="18">
        <f t="shared" si="775"/>
        <v>0</v>
      </c>
      <c r="AG3735" s="19" t="s">
        <v>146</v>
      </c>
      <c r="AH3735" s="19">
        <v>0</v>
      </c>
      <c r="AI3735" s="19">
        <f t="shared" si="776"/>
        <v>0</v>
      </c>
      <c r="AJ3735" s="18" t="s">
        <v>146</v>
      </c>
      <c r="AK3735" s="18">
        <v>0</v>
      </c>
      <c r="AL3735" s="18">
        <f t="shared" si="777"/>
        <v>0</v>
      </c>
      <c r="AM3735" s="19" t="s">
        <v>146</v>
      </c>
      <c r="AN3735" s="19">
        <v>0</v>
      </c>
      <c r="AO3735" s="19">
        <f t="shared" si="778"/>
        <v>0</v>
      </c>
      <c r="AP3735" s="18" t="s">
        <v>146</v>
      </c>
      <c r="AQ3735" s="18">
        <v>0</v>
      </c>
      <c r="AR3735" s="18">
        <f t="shared" si="779"/>
        <v>0</v>
      </c>
      <c r="AS3735" s="20" t="s">
        <v>146</v>
      </c>
      <c r="AT3735" s="20">
        <v>0</v>
      </c>
      <c r="AU3735" s="16">
        <f t="shared" si="780"/>
        <v>0</v>
      </c>
    </row>
    <row r="3736" spans="1:47" x14ac:dyDescent="0.2">
      <c r="A3736" s="16">
        <v>3733</v>
      </c>
      <c r="B3736" s="16">
        <v>1143.3902499810999</v>
      </c>
      <c r="C3736" s="17">
        <v>9.2586666666666595</v>
      </c>
      <c r="F3736" s="18" t="s">
        <v>146</v>
      </c>
      <c r="G3736" s="18">
        <v>0</v>
      </c>
      <c r="I3736" s="19" t="s">
        <v>146</v>
      </c>
      <c r="J3736" s="19">
        <v>0</v>
      </c>
      <c r="K3736" s="19">
        <f t="shared" si="768"/>
        <v>0</v>
      </c>
      <c r="L3736" s="18" t="s">
        <v>146</v>
      </c>
      <c r="M3736" s="18">
        <v>0</v>
      </c>
      <c r="N3736" s="18">
        <f t="shared" si="769"/>
        <v>0</v>
      </c>
      <c r="O3736" s="19" t="s">
        <v>145</v>
      </c>
      <c r="P3736" s="19">
        <v>15114.0931714285</v>
      </c>
      <c r="Q3736" s="19">
        <f t="shared" si="770"/>
        <v>3633.1954739010816</v>
      </c>
      <c r="R3736" s="18" t="s">
        <v>146</v>
      </c>
      <c r="S3736" s="18">
        <v>0</v>
      </c>
      <c r="T3736" s="18">
        <f t="shared" si="771"/>
        <v>0</v>
      </c>
      <c r="U3736" s="20" t="s">
        <v>146</v>
      </c>
      <c r="V3736" s="20">
        <v>0</v>
      </c>
      <c r="W3736" s="20">
        <f t="shared" si="772"/>
        <v>0</v>
      </c>
      <c r="X3736" s="18" t="s">
        <v>146</v>
      </c>
      <c r="Y3736" s="18">
        <v>0</v>
      </c>
      <c r="Z3736" s="23">
        <f t="shared" si="773"/>
        <v>0</v>
      </c>
      <c r="AA3736" s="20" t="s">
        <v>146</v>
      </c>
      <c r="AB3736" s="20">
        <v>0</v>
      </c>
      <c r="AC3736" s="24">
        <f t="shared" si="774"/>
        <v>0</v>
      </c>
      <c r="AD3736" s="18" t="s">
        <v>146</v>
      </c>
      <c r="AE3736" s="18">
        <v>0</v>
      </c>
      <c r="AF3736" s="18">
        <f t="shared" si="775"/>
        <v>0</v>
      </c>
      <c r="AG3736" s="19" t="s">
        <v>146</v>
      </c>
      <c r="AH3736" s="19">
        <v>0</v>
      </c>
      <c r="AI3736" s="19">
        <f t="shared" si="776"/>
        <v>0</v>
      </c>
      <c r="AJ3736" s="18" t="s">
        <v>146</v>
      </c>
      <c r="AK3736" s="18">
        <v>0</v>
      </c>
      <c r="AL3736" s="18">
        <f t="shared" si="777"/>
        <v>0</v>
      </c>
      <c r="AM3736" s="19" t="s">
        <v>146</v>
      </c>
      <c r="AN3736" s="19">
        <v>0</v>
      </c>
      <c r="AO3736" s="19">
        <f t="shared" si="778"/>
        <v>0</v>
      </c>
      <c r="AP3736" s="18" t="s">
        <v>146</v>
      </c>
      <c r="AQ3736" s="18">
        <v>0</v>
      </c>
      <c r="AR3736" s="18">
        <f t="shared" si="779"/>
        <v>0</v>
      </c>
      <c r="AS3736" s="20" t="s">
        <v>146</v>
      </c>
      <c r="AT3736" s="20">
        <v>0</v>
      </c>
      <c r="AU3736" s="16">
        <f t="shared" si="780"/>
        <v>0</v>
      </c>
    </row>
    <row r="3737" spans="1:47" x14ac:dyDescent="0.2">
      <c r="A3737" s="16">
        <v>3734</v>
      </c>
      <c r="B3737" s="16">
        <v>1087.47253936467</v>
      </c>
      <c r="C3737" s="17">
        <v>5.1352000000000002</v>
      </c>
      <c r="D3737" s="16" t="s">
        <v>3570</v>
      </c>
      <c r="E3737" s="16" t="s">
        <v>3570</v>
      </c>
      <c r="F3737" s="18" t="s">
        <v>146</v>
      </c>
      <c r="G3737" s="18">
        <v>0</v>
      </c>
      <c r="I3737" s="19" t="s">
        <v>146</v>
      </c>
      <c r="J3737" s="19">
        <v>0</v>
      </c>
      <c r="K3737" s="19">
        <f t="shared" si="768"/>
        <v>0</v>
      </c>
      <c r="L3737" s="18" t="s">
        <v>146</v>
      </c>
      <c r="M3737" s="18">
        <v>0</v>
      </c>
      <c r="N3737" s="18">
        <f t="shared" si="769"/>
        <v>0</v>
      </c>
      <c r="O3737" s="19" t="s">
        <v>145</v>
      </c>
      <c r="P3737" s="19">
        <v>15289.0073571428</v>
      </c>
      <c r="Q3737" s="19">
        <f t="shared" si="770"/>
        <v>3675.2421531593268</v>
      </c>
      <c r="R3737" s="18" t="s">
        <v>146</v>
      </c>
      <c r="S3737" s="18">
        <v>0</v>
      </c>
      <c r="T3737" s="18">
        <f t="shared" si="771"/>
        <v>0</v>
      </c>
      <c r="U3737" s="20" t="s">
        <v>146</v>
      </c>
      <c r="V3737" s="20">
        <v>0</v>
      </c>
      <c r="W3737" s="20">
        <f t="shared" si="772"/>
        <v>0</v>
      </c>
      <c r="X3737" s="18" t="s">
        <v>146</v>
      </c>
      <c r="Y3737" s="18">
        <v>0</v>
      </c>
      <c r="Z3737" s="23">
        <f t="shared" si="773"/>
        <v>0</v>
      </c>
      <c r="AA3737" s="20" t="s">
        <v>146</v>
      </c>
      <c r="AB3737" s="20">
        <v>0</v>
      </c>
      <c r="AC3737" s="24">
        <f t="shared" si="774"/>
        <v>0</v>
      </c>
      <c r="AD3737" s="18" t="s">
        <v>146</v>
      </c>
      <c r="AE3737" s="18">
        <v>0</v>
      </c>
      <c r="AF3737" s="18">
        <f t="shared" si="775"/>
        <v>0</v>
      </c>
      <c r="AG3737" s="19" t="s">
        <v>146</v>
      </c>
      <c r="AH3737" s="19">
        <v>0</v>
      </c>
      <c r="AI3737" s="19">
        <f t="shared" si="776"/>
        <v>0</v>
      </c>
      <c r="AJ3737" s="18" t="s">
        <v>146</v>
      </c>
      <c r="AK3737" s="18">
        <v>0</v>
      </c>
      <c r="AL3737" s="18">
        <f t="shared" si="777"/>
        <v>0</v>
      </c>
      <c r="AM3737" s="19" t="s">
        <v>146</v>
      </c>
      <c r="AN3737" s="19">
        <v>0</v>
      </c>
      <c r="AO3737" s="19">
        <f t="shared" si="778"/>
        <v>0</v>
      </c>
      <c r="AP3737" s="18" t="s">
        <v>146</v>
      </c>
      <c r="AQ3737" s="18">
        <v>0</v>
      </c>
      <c r="AR3737" s="18">
        <f t="shared" si="779"/>
        <v>0</v>
      </c>
      <c r="AS3737" s="20" t="s">
        <v>146</v>
      </c>
      <c r="AT3737" s="20">
        <v>0</v>
      </c>
      <c r="AU3737" s="16">
        <f t="shared" si="780"/>
        <v>0</v>
      </c>
    </row>
    <row r="3738" spans="1:47" x14ac:dyDescent="0.2">
      <c r="A3738" s="16">
        <v>3735</v>
      </c>
      <c r="B3738" s="16">
        <v>920.31279172733002</v>
      </c>
      <c r="C3738" s="17">
        <v>14.596916666666599</v>
      </c>
      <c r="F3738" s="18" t="s">
        <v>146</v>
      </c>
      <c r="G3738" s="18">
        <v>0</v>
      </c>
      <c r="I3738" s="19" t="s">
        <v>146</v>
      </c>
      <c r="J3738" s="19">
        <v>0</v>
      </c>
      <c r="K3738" s="19">
        <f t="shared" si="768"/>
        <v>0</v>
      </c>
      <c r="L3738" s="18" t="s">
        <v>146</v>
      </c>
      <c r="M3738" s="18">
        <v>0</v>
      </c>
      <c r="N3738" s="18">
        <f t="shared" si="769"/>
        <v>0</v>
      </c>
      <c r="O3738" s="19" t="s">
        <v>145</v>
      </c>
      <c r="P3738" s="19">
        <v>5563.2571285715703</v>
      </c>
      <c r="Q3738" s="19">
        <f t="shared" si="770"/>
        <v>1337.3214251373968</v>
      </c>
      <c r="R3738" s="18" t="s">
        <v>146</v>
      </c>
      <c r="S3738" s="18">
        <v>0</v>
      </c>
      <c r="T3738" s="18">
        <f t="shared" si="771"/>
        <v>0</v>
      </c>
      <c r="U3738" s="20" t="s">
        <v>146</v>
      </c>
      <c r="V3738" s="20">
        <v>0</v>
      </c>
      <c r="W3738" s="20">
        <f t="shared" si="772"/>
        <v>0</v>
      </c>
      <c r="X3738" s="18" t="s">
        <v>146</v>
      </c>
      <c r="Y3738" s="18">
        <v>0</v>
      </c>
      <c r="Z3738" s="23">
        <f t="shared" si="773"/>
        <v>0</v>
      </c>
      <c r="AA3738" s="20" t="s">
        <v>146</v>
      </c>
      <c r="AB3738" s="20">
        <v>0</v>
      </c>
      <c r="AC3738" s="24">
        <f t="shared" si="774"/>
        <v>0</v>
      </c>
      <c r="AD3738" s="18" t="s">
        <v>146</v>
      </c>
      <c r="AE3738" s="18">
        <v>0</v>
      </c>
      <c r="AF3738" s="18">
        <f t="shared" si="775"/>
        <v>0</v>
      </c>
      <c r="AG3738" s="19" t="s">
        <v>146</v>
      </c>
      <c r="AH3738" s="19">
        <v>0</v>
      </c>
      <c r="AI3738" s="19">
        <f t="shared" si="776"/>
        <v>0</v>
      </c>
      <c r="AJ3738" s="18" t="s">
        <v>146</v>
      </c>
      <c r="AK3738" s="18">
        <v>0</v>
      </c>
      <c r="AL3738" s="18">
        <f t="shared" si="777"/>
        <v>0</v>
      </c>
      <c r="AM3738" s="19" t="s">
        <v>146</v>
      </c>
      <c r="AN3738" s="19">
        <v>0</v>
      </c>
      <c r="AO3738" s="19">
        <f t="shared" si="778"/>
        <v>0</v>
      </c>
      <c r="AP3738" s="18" t="s">
        <v>146</v>
      </c>
      <c r="AQ3738" s="18">
        <v>0</v>
      </c>
      <c r="AR3738" s="18">
        <f t="shared" si="779"/>
        <v>0</v>
      </c>
      <c r="AS3738" s="20" t="s">
        <v>146</v>
      </c>
      <c r="AT3738" s="20">
        <v>0</v>
      </c>
      <c r="AU3738" s="16">
        <f t="shared" si="780"/>
        <v>0</v>
      </c>
    </row>
    <row r="3739" spans="1:47" x14ac:dyDescent="0.2">
      <c r="A3739" s="16">
        <v>3736</v>
      </c>
      <c r="B3739" s="16">
        <v>1014.79088087254</v>
      </c>
      <c r="C3739" s="17">
        <v>6.4175166666666597</v>
      </c>
      <c r="D3739" s="16" t="s">
        <v>3571</v>
      </c>
      <c r="E3739" s="16" t="s">
        <v>3572</v>
      </c>
      <c r="F3739" s="18" t="s">
        <v>146</v>
      </c>
      <c r="G3739" s="18">
        <v>0</v>
      </c>
      <c r="I3739" s="19" t="s">
        <v>146</v>
      </c>
      <c r="J3739" s="19">
        <v>0</v>
      </c>
      <c r="K3739" s="19">
        <f t="shared" si="768"/>
        <v>0</v>
      </c>
      <c r="L3739" s="18" t="s">
        <v>146</v>
      </c>
      <c r="M3739" s="18">
        <v>0</v>
      </c>
      <c r="N3739" s="18">
        <f t="shared" si="769"/>
        <v>0</v>
      </c>
      <c r="O3739" s="19" t="s">
        <v>145</v>
      </c>
      <c r="P3739" s="19">
        <v>15281.6884571428</v>
      </c>
      <c r="Q3739" s="19">
        <f t="shared" si="770"/>
        <v>3673.4828021977883</v>
      </c>
      <c r="R3739" s="18" t="s">
        <v>146</v>
      </c>
      <c r="S3739" s="18">
        <v>0</v>
      </c>
      <c r="T3739" s="18">
        <f t="shared" si="771"/>
        <v>0</v>
      </c>
      <c r="U3739" s="20" t="s">
        <v>146</v>
      </c>
      <c r="V3739" s="20">
        <v>0</v>
      </c>
      <c r="W3739" s="20">
        <f t="shared" si="772"/>
        <v>0</v>
      </c>
      <c r="X3739" s="18" t="s">
        <v>146</v>
      </c>
      <c r="Y3739" s="18">
        <v>0</v>
      </c>
      <c r="Z3739" s="23">
        <f t="shared" si="773"/>
        <v>0</v>
      </c>
      <c r="AA3739" s="20" t="s">
        <v>146</v>
      </c>
      <c r="AB3739" s="20">
        <v>0</v>
      </c>
      <c r="AC3739" s="24">
        <f t="shared" si="774"/>
        <v>0</v>
      </c>
      <c r="AD3739" s="18" t="s">
        <v>146</v>
      </c>
      <c r="AE3739" s="18">
        <v>0</v>
      </c>
      <c r="AF3739" s="18">
        <f t="shared" si="775"/>
        <v>0</v>
      </c>
      <c r="AG3739" s="19" t="s">
        <v>146</v>
      </c>
      <c r="AH3739" s="19">
        <v>0</v>
      </c>
      <c r="AI3739" s="19">
        <f t="shared" si="776"/>
        <v>0</v>
      </c>
      <c r="AJ3739" s="18" t="s">
        <v>146</v>
      </c>
      <c r="AK3739" s="18">
        <v>0</v>
      </c>
      <c r="AL3739" s="18">
        <f t="shared" si="777"/>
        <v>0</v>
      </c>
      <c r="AM3739" s="19" t="s">
        <v>146</v>
      </c>
      <c r="AN3739" s="19">
        <v>0</v>
      </c>
      <c r="AO3739" s="19">
        <f t="shared" si="778"/>
        <v>0</v>
      </c>
      <c r="AP3739" s="18" t="s">
        <v>146</v>
      </c>
      <c r="AQ3739" s="18">
        <v>0</v>
      </c>
      <c r="AR3739" s="18">
        <f t="shared" si="779"/>
        <v>0</v>
      </c>
      <c r="AS3739" s="20" t="s">
        <v>146</v>
      </c>
      <c r="AT3739" s="20">
        <v>0</v>
      </c>
      <c r="AU3739" s="16">
        <f t="shared" si="780"/>
        <v>0</v>
      </c>
    </row>
    <row r="3740" spans="1:47" x14ac:dyDescent="0.2">
      <c r="A3740" s="16">
        <v>3737</v>
      </c>
      <c r="B3740" s="16">
        <v>1110.3933220522599</v>
      </c>
      <c r="C3740" s="17">
        <v>9.0360166666666597</v>
      </c>
      <c r="F3740" s="18" t="s">
        <v>146</v>
      </c>
      <c r="G3740" s="18">
        <v>0</v>
      </c>
      <c r="I3740" s="19" t="s">
        <v>146</v>
      </c>
      <c r="J3740" s="19">
        <v>0</v>
      </c>
      <c r="K3740" s="19">
        <f t="shared" si="768"/>
        <v>0</v>
      </c>
      <c r="L3740" s="18" t="s">
        <v>146</v>
      </c>
      <c r="M3740" s="18">
        <v>0</v>
      </c>
      <c r="N3740" s="18">
        <f t="shared" si="769"/>
        <v>0</v>
      </c>
      <c r="O3740" s="19" t="s">
        <v>145</v>
      </c>
      <c r="P3740" s="19">
        <v>15226.0285</v>
      </c>
      <c r="Q3740" s="19">
        <f t="shared" si="770"/>
        <v>3660.1030048076923</v>
      </c>
      <c r="R3740" s="18" t="s">
        <v>146</v>
      </c>
      <c r="S3740" s="18">
        <v>0</v>
      </c>
      <c r="T3740" s="18">
        <f t="shared" si="771"/>
        <v>0</v>
      </c>
      <c r="U3740" s="20" t="s">
        <v>146</v>
      </c>
      <c r="V3740" s="20">
        <v>0</v>
      </c>
      <c r="W3740" s="20">
        <f t="shared" si="772"/>
        <v>0</v>
      </c>
      <c r="X3740" s="18" t="s">
        <v>146</v>
      </c>
      <c r="Y3740" s="18">
        <v>0</v>
      </c>
      <c r="Z3740" s="23">
        <f t="shared" si="773"/>
        <v>0</v>
      </c>
      <c r="AA3740" s="20" t="s">
        <v>146</v>
      </c>
      <c r="AB3740" s="20">
        <v>0</v>
      </c>
      <c r="AC3740" s="24">
        <f t="shared" si="774"/>
        <v>0</v>
      </c>
      <c r="AD3740" s="18" t="s">
        <v>146</v>
      </c>
      <c r="AE3740" s="18">
        <v>0</v>
      </c>
      <c r="AF3740" s="18">
        <f t="shared" si="775"/>
        <v>0</v>
      </c>
      <c r="AG3740" s="19" t="s">
        <v>146</v>
      </c>
      <c r="AH3740" s="19">
        <v>0</v>
      </c>
      <c r="AI3740" s="19">
        <f t="shared" si="776"/>
        <v>0</v>
      </c>
      <c r="AJ3740" s="18" t="s">
        <v>146</v>
      </c>
      <c r="AK3740" s="18">
        <v>0</v>
      </c>
      <c r="AL3740" s="18">
        <f t="shared" si="777"/>
        <v>0</v>
      </c>
      <c r="AM3740" s="19" t="s">
        <v>146</v>
      </c>
      <c r="AN3740" s="19">
        <v>0</v>
      </c>
      <c r="AO3740" s="19">
        <f t="shared" si="778"/>
        <v>0</v>
      </c>
      <c r="AP3740" s="18" t="s">
        <v>146</v>
      </c>
      <c r="AQ3740" s="18">
        <v>0</v>
      </c>
      <c r="AR3740" s="18">
        <f t="shared" si="779"/>
        <v>0</v>
      </c>
      <c r="AS3740" s="20" t="s">
        <v>146</v>
      </c>
      <c r="AT3740" s="20">
        <v>0</v>
      </c>
      <c r="AU3740" s="16">
        <f t="shared" si="780"/>
        <v>0</v>
      </c>
    </row>
    <row r="3741" spans="1:47" x14ac:dyDescent="0.2">
      <c r="A3741" s="16">
        <v>3738</v>
      </c>
      <c r="B3741" s="16">
        <v>177.96116630110799</v>
      </c>
      <c r="C3741" s="17">
        <v>17.815666666666601</v>
      </c>
      <c r="F3741" s="18" t="s">
        <v>146</v>
      </c>
      <c r="G3741" s="18">
        <v>0</v>
      </c>
      <c r="I3741" s="19" t="s">
        <v>146</v>
      </c>
      <c r="J3741" s="19">
        <v>0</v>
      </c>
      <c r="K3741" s="19">
        <f t="shared" si="768"/>
        <v>0</v>
      </c>
      <c r="L3741" s="18" t="s">
        <v>146</v>
      </c>
      <c r="M3741" s="18">
        <v>0</v>
      </c>
      <c r="N3741" s="18">
        <f t="shared" si="769"/>
        <v>0</v>
      </c>
      <c r="O3741" s="19" t="s">
        <v>145</v>
      </c>
      <c r="P3741" s="19">
        <v>14017.9039999998</v>
      </c>
      <c r="Q3741" s="19">
        <f t="shared" si="770"/>
        <v>3369.6884615384133</v>
      </c>
      <c r="R3741" s="18" t="s">
        <v>146</v>
      </c>
      <c r="S3741" s="18">
        <v>0</v>
      </c>
      <c r="T3741" s="18">
        <f t="shared" si="771"/>
        <v>0</v>
      </c>
      <c r="U3741" s="20" t="s">
        <v>146</v>
      </c>
      <c r="V3741" s="20">
        <v>0</v>
      </c>
      <c r="W3741" s="20">
        <f t="shared" si="772"/>
        <v>0</v>
      </c>
      <c r="X3741" s="18" t="s">
        <v>146</v>
      </c>
      <c r="Y3741" s="18">
        <v>0</v>
      </c>
      <c r="Z3741" s="23">
        <f t="shared" si="773"/>
        <v>0</v>
      </c>
      <c r="AA3741" s="20" t="s">
        <v>146</v>
      </c>
      <c r="AB3741" s="20">
        <v>0</v>
      </c>
      <c r="AC3741" s="24">
        <f t="shared" si="774"/>
        <v>0</v>
      </c>
      <c r="AD3741" s="18" t="s">
        <v>146</v>
      </c>
      <c r="AE3741" s="18">
        <v>0</v>
      </c>
      <c r="AF3741" s="18">
        <f t="shared" si="775"/>
        <v>0</v>
      </c>
      <c r="AG3741" s="19" t="s">
        <v>146</v>
      </c>
      <c r="AH3741" s="19">
        <v>0</v>
      </c>
      <c r="AI3741" s="19">
        <f t="shared" si="776"/>
        <v>0</v>
      </c>
      <c r="AJ3741" s="18" t="s">
        <v>146</v>
      </c>
      <c r="AK3741" s="18">
        <v>0</v>
      </c>
      <c r="AL3741" s="18">
        <f t="shared" si="777"/>
        <v>0</v>
      </c>
      <c r="AM3741" s="19" t="s">
        <v>146</v>
      </c>
      <c r="AN3741" s="19">
        <v>0</v>
      </c>
      <c r="AO3741" s="19">
        <f t="shared" si="778"/>
        <v>0</v>
      </c>
      <c r="AP3741" s="18" t="s">
        <v>146</v>
      </c>
      <c r="AQ3741" s="18">
        <v>0</v>
      </c>
      <c r="AR3741" s="18">
        <f t="shared" si="779"/>
        <v>0</v>
      </c>
      <c r="AS3741" s="20" t="s">
        <v>146</v>
      </c>
      <c r="AT3741" s="20">
        <v>0</v>
      </c>
      <c r="AU3741" s="16">
        <f t="shared" si="780"/>
        <v>0</v>
      </c>
    </row>
    <row r="3742" spans="1:47" x14ac:dyDescent="0.2">
      <c r="A3742" s="16">
        <v>3739</v>
      </c>
      <c r="B3742" s="16">
        <v>1112.5688363752299</v>
      </c>
      <c r="C3742" s="17">
        <v>9.5151166666666604</v>
      </c>
      <c r="F3742" s="18" t="s">
        <v>146</v>
      </c>
      <c r="G3742" s="18">
        <v>0</v>
      </c>
      <c r="I3742" s="19" t="s">
        <v>146</v>
      </c>
      <c r="J3742" s="19">
        <v>0</v>
      </c>
      <c r="K3742" s="19">
        <f t="shared" si="768"/>
        <v>0</v>
      </c>
      <c r="L3742" s="18" t="s">
        <v>146</v>
      </c>
      <c r="M3742" s="18">
        <v>0</v>
      </c>
      <c r="N3742" s="18">
        <f t="shared" si="769"/>
        <v>0</v>
      </c>
      <c r="O3742" s="19" t="s">
        <v>145</v>
      </c>
      <c r="P3742" s="19">
        <v>11680.540657142799</v>
      </c>
      <c r="Q3742" s="19">
        <f t="shared" si="770"/>
        <v>2807.8222733516345</v>
      </c>
      <c r="R3742" s="18" t="s">
        <v>146</v>
      </c>
      <c r="S3742" s="18">
        <v>0</v>
      </c>
      <c r="T3742" s="18">
        <f t="shared" si="771"/>
        <v>0</v>
      </c>
      <c r="U3742" s="20" t="s">
        <v>146</v>
      </c>
      <c r="V3742" s="20">
        <v>0</v>
      </c>
      <c r="W3742" s="20">
        <f t="shared" si="772"/>
        <v>0</v>
      </c>
      <c r="X3742" s="18" t="s">
        <v>146</v>
      </c>
      <c r="Y3742" s="18">
        <v>0</v>
      </c>
      <c r="Z3742" s="23">
        <f t="shared" si="773"/>
        <v>0</v>
      </c>
      <c r="AA3742" s="20" t="s">
        <v>146</v>
      </c>
      <c r="AB3742" s="20">
        <v>0</v>
      </c>
      <c r="AC3742" s="24">
        <f t="shared" si="774"/>
        <v>0</v>
      </c>
      <c r="AD3742" s="18" t="s">
        <v>146</v>
      </c>
      <c r="AE3742" s="18">
        <v>0</v>
      </c>
      <c r="AF3742" s="18">
        <f t="shared" si="775"/>
        <v>0</v>
      </c>
      <c r="AG3742" s="19" t="s">
        <v>146</v>
      </c>
      <c r="AH3742" s="19">
        <v>0</v>
      </c>
      <c r="AI3742" s="19">
        <f t="shared" si="776"/>
        <v>0</v>
      </c>
      <c r="AJ3742" s="18" t="s">
        <v>146</v>
      </c>
      <c r="AK3742" s="18">
        <v>0</v>
      </c>
      <c r="AL3742" s="18">
        <f t="shared" si="777"/>
        <v>0</v>
      </c>
      <c r="AM3742" s="19" t="s">
        <v>146</v>
      </c>
      <c r="AN3742" s="19">
        <v>0</v>
      </c>
      <c r="AO3742" s="19">
        <f t="shared" si="778"/>
        <v>0</v>
      </c>
      <c r="AP3742" s="18" t="s">
        <v>146</v>
      </c>
      <c r="AQ3742" s="18">
        <v>0</v>
      </c>
      <c r="AR3742" s="18">
        <f t="shared" si="779"/>
        <v>0</v>
      </c>
      <c r="AS3742" s="20" t="s">
        <v>146</v>
      </c>
      <c r="AT3742" s="20">
        <v>0</v>
      </c>
      <c r="AU3742" s="16">
        <f t="shared" si="780"/>
        <v>0</v>
      </c>
    </row>
    <row r="3743" spans="1:47" x14ac:dyDescent="0.2">
      <c r="A3743" s="16">
        <v>3740</v>
      </c>
      <c r="B3743" s="16">
        <v>655.08624267578102</v>
      </c>
      <c r="C3743" s="17">
        <v>0.154966666666666</v>
      </c>
      <c r="F3743" s="18" t="s">
        <v>146</v>
      </c>
      <c r="G3743" s="18">
        <v>0</v>
      </c>
      <c r="I3743" s="19" t="s">
        <v>146</v>
      </c>
      <c r="J3743" s="19">
        <v>0</v>
      </c>
      <c r="K3743" s="19">
        <f t="shared" si="768"/>
        <v>0</v>
      </c>
      <c r="L3743" s="18" t="s">
        <v>146</v>
      </c>
      <c r="M3743" s="18">
        <v>0</v>
      </c>
      <c r="N3743" s="18">
        <f t="shared" si="769"/>
        <v>0</v>
      </c>
      <c r="O3743" s="19" t="s">
        <v>145</v>
      </c>
      <c r="P3743" s="19">
        <v>13542.748985714201</v>
      </c>
      <c r="Q3743" s="19">
        <f t="shared" si="770"/>
        <v>3255.4685061812984</v>
      </c>
      <c r="R3743" s="18" t="s">
        <v>146</v>
      </c>
      <c r="S3743" s="18">
        <v>0</v>
      </c>
      <c r="T3743" s="18">
        <f t="shared" si="771"/>
        <v>0</v>
      </c>
      <c r="U3743" s="20" t="s">
        <v>146</v>
      </c>
      <c r="V3743" s="20">
        <v>0</v>
      </c>
      <c r="W3743" s="20">
        <f t="shared" si="772"/>
        <v>0</v>
      </c>
      <c r="X3743" s="18" t="s">
        <v>146</v>
      </c>
      <c r="Y3743" s="18">
        <v>0</v>
      </c>
      <c r="Z3743" s="23">
        <f t="shared" si="773"/>
        <v>0</v>
      </c>
      <c r="AA3743" s="20" t="s">
        <v>146</v>
      </c>
      <c r="AB3743" s="20">
        <v>0</v>
      </c>
      <c r="AC3743" s="24">
        <f t="shared" si="774"/>
        <v>0</v>
      </c>
      <c r="AD3743" s="18" t="s">
        <v>146</v>
      </c>
      <c r="AE3743" s="18">
        <v>0</v>
      </c>
      <c r="AF3743" s="18">
        <f t="shared" si="775"/>
        <v>0</v>
      </c>
      <c r="AG3743" s="19" t="s">
        <v>146</v>
      </c>
      <c r="AH3743" s="19">
        <v>0</v>
      </c>
      <c r="AI3743" s="19">
        <f t="shared" si="776"/>
        <v>0</v>
      </c>
      <c r="AJ3743" s="18" t="s">
        <v>146</v>
      </c>
      <c r="AK3743" s="18">
        <v>0</v>
      </c>
      <c r="AL3743" s="18">
        <f t="shared" si="777"/>
        <v>0</v>
      </c>
      <c r="AM3743" s="19" t="s">
        <v>146</v>
      </c>
      <c r="AN3743" s="19">
        <v>0</v>
      </c>
      <c r="AO3743" s="19">
        <f t="shared" si="778"/>
        <v>0</v>
      </c>
      <c r="AP3743" s="18" t="s">
        <v>146</v>
      </c>
      <c r="AQ3743" s="18">
        <v>0</v>
      </c>
      <c r="AR3743" s="18">
        <f t="shared" si="779"/>
        <v>0</v>
      </c>
      <c r="AS3743" s="20" t="s">
        <v>146</v>
      </c>
      <c r="AT3743" s="20">
        <v>0</v>
      </c>
      <c r="AU3743" s="16">
        <f t="shared" si="780"/>
        <v>0</v>
      </c>
    </row>
    <row r="3744" spans="1:47" x14ac:dyDescent="0.2">
      <c r="A3744" s="16">
        <v>3741</v>
      </c>
      <c r="B3744" s="16">
        <v>1148.32652275957</v>
      </c>
      <c r="C3744" s="17">
        <v>4.4672666666666601</v>
      </c>
      <c r="F3744" s="18" t="s">
        <v>146</v>
      </c>
      <c r="G3744" s="18">
        <v>0</v>
      </c>
      <c r="I3744" s="19" t="s">
        <v>146</v>
      </c>
      <c r="J3744" s="19">
        <v>0</v>
      </c>
      <c r="K3744" s="19">
        <f t="shared" si="768"/>
        <v>0</v>
      </c>
      <c r="L3744" s="18" t="s">
        <v>146</v>
      </c>
      <c r="M3744" s="18">
        <v>0</v>
      </c>
      <c r="N3744" s="18">
        <f t="shared" si="769"/>
        <v>0</v>
      </c>
      <c r="O3744" s="19" t="s">
        <v>145</v>
      </c>
      <c r="P3744" s="19">
        <v>15954.160214285699</v>
      </c>
      <c r="Q3744" s="19">
        <f t="shared" si="770"/>
        <v>3835.1346668956007</v>
      </c>
      <c r="R3744" s="18" t="s">
        <v>146</v>
      </c>
      <c r="S3744" s="18">
        <v>0</v>
      </c>
      <c r="T3744" s="18">
        <f t="shared" si="771"/>
        <v>0</v>
      </c>
      <c r="U3744" s="20" t="s">
        <v>146</v>
      </c>
      <c r="V3744" s="20">
        <v>0</v>
      </c>
      <c r="W3744" s="20">
        <f t="shared" si="772"/>
        <v>0</v>
      </c>
      <c r="X3744" s="18" t="s">
        <v>146</v>
      </c>
      <c r="Y3744" s="18">
        <v>0</v>
      </c>
      <c r="Z3744" s="23">
        <f t="shared" si="773"/>
        <v>0</v>
      </c>
      <c r="AA3744" s="20" t="s">
        <v>146</v>
      </c>
      <c r="AB3744" s="20">
        <v>0</v>
      </c>
      <c r="AC3744" s="24">
        <f t="shared" si="774"/>
        <v>0</v>
      </c>
      <c r="AD3744" s="18" t="s">
        <v>146</v>
      </c>
      <c r="AE3744" s="18">
        <v>0</v>
      </c>
      <c r="AF3744" s="18">
        <f t="shared" si="775"/>
        <v>0</v>
      </c>
      <c r="AG3744" s="19" t="s">
        <v>146</v>
      </c>
      <c r="AH3744" s="19">
        <v>0</v>
      </c>
      <c r="AI3744" s="19">
        <f t="shared" si="776"/>
        <v>0</v>
      </c>
      <c r="AJ3744" s="18" t="s">
        <v>146</v>
      </c>
      <c r="AK3744" s="18">
        <v>0</v>
      </c>
      <c r="AL3744" s="18">
        <f t="shared" si="777"/>
        <v>0</v>
      </c>
      <c r="AM3744" s="19" t="s">
        <v>146</v>
      </c>
      <c r="AN3744" s="19">
        <v>0</v>
      </c>
      <c r="AO3744" s="19">
        <f t="shared" si="778"/>
        <v>0</v>
      </c>
      <c r="AP3744" s="18" t="s">
        <v>146</v>
      </c>
      <c r="AQ3744" s="18">
        <v>0</v>
      </c>
      <c r="AR3744" s="18">
        <f t="shared" si="779"/>
        <v>0</v>
      </c>
      <c r="AS3744" s="20" t="s">
        <v>146</v>
      </c>
      <c r="AT3744" s="20">
        <v>0</v>
      </c>
      <c r="AU3744" s="16">
        <f t="shared" si="780"/>
        <v>0</v>
      </c>
    </row>
    <row r="3745" spans="1:47" x14ac:dyDescent="0.2">
      <c r="A3745" s="16">
        <v>3742</v>
      </c>
      <c r="B3745" s="16">
        <v>834.60070800781205</v>
      </c>
      <c r="C3745" s="17">
        <v>8.4892416666666595</v>
      </c>
      <c r="D3745" s="16" t="s">
        <v>1213</v>
      </c>
      <c r="E3745" s="16" t="s">
        <v>1214</v>
      </c>
      <c r="F3745" s="18" t="s">
        <v>146</v>
      </c>
      <c r="G3745" s="18">
        <v>0</v>
      </c>
      <c r="I3745" s="19" t="s">
        <v>146</v>
      </c>
      <c r="J3745" s="19">
        <v>0</v>
      </c>
      <c r="K3745" s="19">
        <f t="shared" si="768"/>
        <v>0</v>
      </c>
      <c r="L3745" s="18" t="s">
        <v>146</v>
      </c>
      <c r="M3745" s="18">
        <v>0</v>
      </c>
      <c r="N3745" s="18">
        <f t="shared" si="769"/>
        <v>0</v>
      </c>
      <c r="O3745" s="19" t="s">
        <v>146</v>
      </c>
      <c r="P3745" s="19">
        <v>0</v>
      </c>
      <c r="Q3745" s="19">
        <f t="shared" si="770"/>
        <v>0</v>
      </c>
      <c r="R3745" s="18" t="s">
        <v>145</v>
      </c>
      <c r="S3745" s="23">
        <v>99859734.326257393</v>
      </c>
      <c r="T3745" s="18">
        <f t="shared" si="771"/>
        <v>9638970.4948124904</v>
      </c>
      <c r="U3745" s="20" t="s">
        <v>145</v>
      </c>
      <c r="V3745" s="24">
        <v>94376602.509113401</v>
      </c>
      <c r="W3745" s="20">
        <f t="shared" si="772"/>
        <v>33948418.168745831</v>
      </c>
      <c r="X3745" s="18" t="s">
        <v>146</v>
      </c>
      <c r="Y3745" s="18">
        <v>0</v>
      </c>
      <c r="Z3745" s="23">
        <f t="shared" si="773"/>
        <v>0</v>
      </c>
      <c r="AA3745" s="20" t="s">
        <v>146</v>
      </c>
      <c r="AB3745" s="20">
        <v>0</v>
      </c>
      <c r="AC3745" s="24">
        <f t="shared" si="774"/>
        <v>0</v>
      </c>
      <c r="AD3745" s="18" t="s">
        <v>145</v>
      </c>
      <c r="AE3745" s="18">
        <v>241916.33961428501</v>
      </c>
      <c r="AF3745" s="18">
        <f t="shared" si="775"/>
        <v>18929.291049631065</v>
      </c>
      <c r="AG3745" s="19" t="s">
        <v>146</v>
      </c>
      <c r="AH3745" s="19">
        <v>0</v>
      </c>
      <c r="AI3745" s="19">
        <f t="shared" si="776"/>
        <v>0</v>
      </c>
      <c r="AJ3745" s="18" t="s">
        <v>146</v>
      </c>
      <c r="AK3745" s="18">
        <v>0</v>
      </c>
      <c r="AL3745" s="18">
        <f t="shared" si="777"/>
        <v>0</v>
      </c>
      <c r="AM3745" s="19" t="s">
        <v>145</v>
      </c>
      <c r="AN3745" s="25">
        <v>88608541.439771205</v>
      </c>
      <c r="AO3745" s="19">
        <f t="shared" si="778"/>
        <v>9823563.3525245246</v>
      </c>
      <c r="AP3745" s="18" t="s">
        <v>146</v>
      </c>
      <c r="AQ3745" s="18">
        <v>0</v>
      </c>
      <c r="AR3745" s="18">
        <f t="shared" si="779"/>
        <v>0</v>
      </c>
      <c r="AS3745" s="20" t="s">
        <v>146</v>
      </c>
      <c r="AT3745" s="20">
        <v>0</v>
      </c>
      <c r="AU3745" s="16">
        <f t="shared" si="780"/>
        <v>0</v>
      </c>
    </row>
    <row r="3746" spans="1:47" x14ac:dyDescent="0.2">
      <c r="A3746" s="16">
        <v>3743</v>
      </c>
      <c r="B3746" s="16">
        <v>663.45123291015602</v>
      </c>
      <c r="C3746" s="17">
        <v>9.5330111111111098</v>
      </c>
      <c r="D3746" s="16" t="s">
        <v>1676</v>
      </c>
      <c r="E3746" s="16" t="s">
        <v>1677</v>
      </c>
      <c r="F3746" s="18" t="s">
        <v>146</v>
      </c>
      <c r="G3746" s="18">
        <v>0</v>
      </c>
      <c r="I3746" s="19" t="s">
        <v>146</v>
      </c>
      <c r="J3746" s="19">
        <v>0</v>
      </c>
      <c r="K3746" s="19">
        <f t="shared" si="768"/>
        <v>0</v>
      </c>
      <c r="L3746" s="18" t="s">
        <v>146</v>
      </c>
      <c r="M3746" s="18">
        <v>0</v>
      </c>
      <c r="N3746" s="18">
        <f t="shared" si="769"/>
        <v>0</v>
      </c>
      <c r="O3746" s="19" t="s">
        <v>146</v>
      </c>
      <c r="P3746" s="19">
        <v>0</v>
      </c>
      <c r="Q3746" s="19">
        <f t="shared" si="770"/>
        <v>0</v>
      </c>
      <c r="R3746" s="18" t="s">
        <v>145</v>
      </c>
      <c r="S3746" s="23">
        <v>150166385.82491401</v>
      </c>
      <c r="T3746" s="18">
        <f t="shared" si="771"/>
        <v>14494824.886574712</v>
      </c>
      <c r="U3746" s="20" t="s">
        <v>145</v>
      </c>
      <c r="V3746" s="24">
        <v>20303638.242299899</v>
      </c>
      <c r="W3746" s="20">
        <f t="shared" si="772"/>
        <v>7303466.9936330579</v>
      </c>
      <c r="X3746" s="18" t="s">
        <v>146</v>
      </c>
      <c r="Y3746" s="18">
        <v>0</v>
      </c>
      <c r="Z3746" s="23">
        <f t="shared" si="773"/>
        <v>0</v>
      </c>
      <c r="AA3746" s="20" t="s">
        <v>146</v>
      </c>
      <c r="AB3746" s="20">
        <v>0</v>
      </c>
      <c r="AC3746" s="24">
        <f t="shared" si="774"/>
        <v>0</v>
      </c>
      <c r="AD3746" s="18" t="s">
        <v>145</v>
      </c>
      <c r="AE3746" s="23">
        <v>80128763.265599996</v>
      </c>
      <c r="AF3746" s="18">
        <f t="shared" si="775"/>
        <v>6269856.2805633806</v>
      </c>
      <c r="AG3746" s="19" t="s">
        <v>146</v>
      </c>
      <c r="AH3746" s="19">
        <v>0</v>
      </c>
      <c r="AI3746" s="19">
        <f t="shared" si="776"/>
        <v>0</v>
      </c>
      <c r="AJ3746" s="18" t="s">
        <v>146</v>
      </c>
      <c r="AK3746" s="18">
        <v>0</v>
      </c>
      <c r="AL3746" s="18">
        <f t="shared" si="777"/>
        <v>0</v>
      </c>
      <c r="AM3746" s="19" t="s">
        <v>146</v>
      </c>
      <c r="AN3746" s="19">
        <v>0</v>
      </c>
      <c r="AO3746" s="19">
        <f t="shared" si="778"/>
        <v>0</v>
      </c>
      <c r="AP3746" s="18" t="s">
        <v>146</v>
      </c>
      <c r="AQ3746" s="18">
        <v>0</v>
      </c>
      <c r="AR3746" s="18">
        <f t="shared" si="779"/>
        <v>0</v>
      </c>
      <c r="AS3746" s="20" t="s">
        <v>146</v>
      </c>
      <c r="AT3746" s="20">
        <v>0</v>
      </c>
      <c r="AU3746" s="16">
        <f t="shared" si="780"/>
        <v>0</v>
      </c>
    </row>
    <row r="3747" spans="1:47" x14ac:dyDescent="0.2">
      <c r="A3747" s="16">
        <v>3744</v>
      </c>
      <c r="B3747" s="16">
        <v>786.60650634765602</v>
      </c>
      <c r="C3747" s="17">
        <v>9.4233266666666609</v>
      </c>
      <c r="D3747" s="16" t="s">
        <v>2951</v>
      </c>
      <c r="E3747" s="16" t="s">
        <v>2952</v>
      </c>
      <c r="F3747" s="18" t="s">
        <v>146</v>
      </c>
      <c r="G3747" s="18">
        <v>0</v>
      </c>
      <c r="I3747" s="19" t="s">
        <v>146</v>
      </c>
      <c r="J3747" s="19">
        <v>0</v>
      </c>
      <c r="K3747" s="19">
        <f t="shared" si="768"/>
        <v>0</v>
      </c>
      <c r="L3747" s="18" t="s">
        <v>146</v>
      </c>
      <c r="M3747" s="18">
        <v>0</v>
      </c>
      <c r="N3747" s="18">
        <f t="shared" si="769"/>
        <v>0</v>
      </c>
      <c r="O3747" s="19" t="s">
        <v>146</v>
      </c>
      <c r="P3747" s="19">
        <v>0</v>
      </c>
      <c r="Q3747" s="19">
        <f t="shared" si="770"/>
        <v>0</v>
      </c>
      <c r="R3747" s="18" t="s">
        <v>145</v>
      </c>
      <c r="S3747" s="23">
        <v>56480297.931885898</v>
      </c>
      <c r="T3747" s="18">
        <f t="shared" si="771"/>
        <v>5451766.2096414967</v>
      </c>
      <c r="U3747" s="20" t="s">
        <v>145</v>
      </c>
      <c r="V3747" s="24">
        <v>43774799.778085798</v>
      </c>
      <c r="W3747" s="20">
        <f t="shared" si="772"/>
        <v>15746330.855426548</v>
      </c>
      <c r="X3747" s="18" t="s">
        <v>146</v>
      </c>
      <c r="Y3747" s="18">
        <v>0</v>
      </c>
      <c r="Z3747" s="23">
        <f t="shared" si="773"/>
        <v>0</v>
      </c>
      <c r="AA3747" s="20" t="s">
        <v>146</v>
      </c>
      <c r="AB3747" s="20">
        <v>0</v>
      </c>
      <c r="AC3747" s="24">
        <f t="shared" si="774"/>
        <v>0</v>
      </c>
      <c r="AD3747" s="18" t="s">
        <v>146</v>
      </c>
      <c r="AE3747" s="18">
        <v>0</v>
      </c>
      <c r="AF3747" s="18">
        <f t="shared" si="775"/>
        <v>0</v>
      </c>
      <c r="AG3747" s="19" t="s">
        <v>146</v>
      </c>
      <c r="AH3747" s="19">
        <v>0</v>
      </c>
      <c r="AI3747" s="19">
        <f t="shared" si="776"/>
        <v>0</v>
      </c>
      <c r="AJ3747" s="18" t="s">
        <v>145</v>
      </c>
      <c r="AK3747" s="23">
        <v>44487670.487085797</v>
      </c>
      <c r="AL3747" s="18">
        <f t="shared" si="777"/>
        <v>2940361.5655707731</v>
      </c>
      <c r="AM3747" s="19" t="s">
        <v>145</v>
      </c>
      <c r="AN3747" s="25">
        <v>39866597.662685901</v>
      </c>
      <c r="AO3747" s="19">
        <f t="shared" si="778"/>
        <v>4419800.184333249</v>
      </c>
      <c r="AP3747" s="18" t="s">
        <v>145</v>
      </c>
      <c r="AQ3747" s="23">
        <v>326392500.598028</v>
      </c>
      <c r="AR3747" s="18">
        <f t="shared" si="779"/>
        <v>40295370.444200993</v>
      </c>
      <c r="AS3747" s="20" t="s">
        <v>146</v>
      </c>
      <c r="AT3747" s="20">
        <v>0</v>
      </c>
      <c r="AU3747" s="16">
        <f t="shared" si="780"/>
        <v>0</v>
      </c>
    </row>
    <row r="3748" spans="1:47" x14ac:dyDescent="0.2">
      <c r="A3748" s="16">
        <v>3745</v>
      </c>
      <c r="B3748" s="16">
        <v>625.52266148158401</v>
      </c>
      <c r="C3748" s="17">
        <v>15.521288095238001</v>
      </c>
      <c r="F3748" s="18" t="s">
        <v>146</v>
      </c>
      <c r="G3748" s="18">
        <v>0</v>
      </c>
      <c r="I3748" s="19" t="s">
        <v>146</v>
      </c>
      <c r="J3748" s="19">
        <v>0</v>
      </c>
      <c r="K3748" s="19">
        <f t="shared" si="768"/>
        <v>0</v>
      </c>
      <c r="L3748" s="18" t="s">
        <v>146</v>
      </c>
      <c r="M3748" s="18">
        <v>0</v>
      </c>
      <c r="N3748" s="18">
        <f t="shared" si="769"/>
        <v>0</v>
      </c>
      <c r="O3748" s="19" t="s">
        <v>146</v>
      </c>
      <c r="P3748" s="19">
        <v>0</v>
      </c>
      <c r="Q3748" s="19">
        <f t="shared" si="770"/>
        <v>0</v>
      </c>
      <c r="R3748" s="18" t="s">
        <v>145</v>
      </c>
      <c r="S3748" s="23">
        <v>29067617.914214201</v>
      </c>
      <c r="T3748" s="18">
        <f t="shared" si="771"/>
        <v>2805754.6249241508</v>
      </c>
      <c r="U3748" s="20" t="s">
        <v>145</v>
      </c>
      <c r="V3748" s="24">
        <v>15127562.9108714</v>
      </c>
      <c r="W3748" s="20">
        <f t="shared" si="772"/>
        <v>5441569.3923997842</v>
      </c>
      <c r="X3748" s="18" t="s">
        <v>146</v>
      </c>
      <c r="Y3748" s="18">
        <v>0</v>
      </c>
      <c r="Z3748" s="23">
        <f t="shared" si="773"/>
        <v>0</v>
      </c>
      <c r="AA3748" s="20" t="s">
        <v>145</v>
      </c>
      <c r="AB3748" s="24">
        <v>20340010.665471401</v>
      </c>
      <c r="AC3748" s="24">
        <f t="shared" si="774"/>
        <v>3470991.5811384642</v>
      </c>
      <c r="AD3748" s="18" t="s">
        <v>146</v>
      </c>
      <c r="AE3748" s="18">
        <v>0</v>
      </c>
      <c r="AF3748" s="18">
        <f t="shared" si="775"/>
        <v>0</v>
      </c>
      <c r="AG3748" s="19" t="s">
        <v>145</v>
      </c>
      <c r="AH3748" s="25">
        <v>14270948.0890429</v>
      </c>
      <c r="AI3748" s="19">
        <f t="shared" si="776"/>
        <v>4756982.6963476334</v>
      </c>
      <c r="AJ3748" s="18" t="s">
        <v>145</v>
      </c>
      <c r="AK3748" s="23">
        <v>10265218.4738285</v>
      </c>
      <c r="AL3748" s="18">
        <f t="shared" si="777"/>
        <v>678467.84361060802</v>
      </c>
      <c r="AM3748" s="19" t="s">
        <v>145</v>
      </c>
      <c r="AN3748" s="19">
        <v>9307674.8020000197</v>
      </c>
      <c r="AO3748" s="19">
        <f t="shared" si="778"/>
        <v>1031892.9935698471</v>
      </c>
      <c r="AP3748" s="18" t="s">
        <v>145</v>
      </c>
      <c r="AQ3748" s="23">
        <v>80284160.354300201</v>
      </c>
      <c r="AR3748" s="18">
        <f t="shared" si="779"/>
        <v>9911624.7350987904</v>
      </c>
      <c r="AS3748" s="20" t="s">
        <v>146</v>
      </c>
      <c r="AT3748" s="20">
        <v>0</v>
      </c>
      <c r="AU3748" s="16">
        <f t="shared" si="780"/>
        <v>0</v>
      </c>
    </row>
    <row r="3749" spans="1:47" x14ac:dyDescent="0.2">
      <c r="A3749" s="16">
        <v>3746</v>
      </c>
      <c r="B3749" s="16">
        <v>758.86071777343705</v>
      </c>
      <c r="C3749" s="17">
        <v>7.1192583333333301</v>
      </c>
      <c r="D3749" s="16" t="s">
        <v>3573</v>
      </c>
      <c r="E3749" s="16" t="s">
        <v>3573</v>
      </c>
      <c r="F3749" s="18" t="s">
        <v>146</v>
      </c>
      <c r="G3749" s="18">
        <v>0</v>
      </c>
      <c r="I3749" s="19" t="s">
        <v>146</v>
      </c>
      <c r="J3749" s="19">
        <v>0</v>
      </c>
      <c r="K3749" s="19">
        <f t="shared" si="768"/>
        <v>0</v>
      </c>
      <c r="L3749" s="18" t="s">
        <v>146</v>
      </c>
      <c r="M3749" s="18">
        <v>0</v>
      </c>
      <c r="N3749" s="18">
        <f t="shared" si="769"/>
        <v>0</v>
      </c>
      <c r="O3749" s="19" t="s">
        <v>146</v>
      </c>
      <c r="P3749" s="19">
        <v>0</v>
      </c>
      <c r="Q3749" s="19">
        <f t="shared" si="770"/>
        <v>0</v>
      </c>
      <c r="R3749" s="18" t="s">
        <v>145</v>
      </c>
      <c r="S3749" s="23">
        <v>22544742.4070285</v>
      </c>
      <c r="T3749" s="18">
        <f t="shared" si="771"/>
        <v>2176133.4369718633</v>
      </c>
      <c r="U3749" s="20" t="s">
        <v>146</v>
      </c>
      <c r="V3749" s="20">
        <v>0</v>
      </c>
      <c r="W3749" s="20">
        <f t="shared" si="772"/>
        <v>0</v>
      </c>
      <c r="X3749" s="18" t="s">
        <v>146</v>
      </c>
      <c r="Y3749" s="18">
        <v>0</v>
      </c>
      <c r="Z3749" s="23">
        <f t="shared" si="773"/>
        <v>0</v>
      </c>
      <c r="AA3749" s="20" t="s">
        <v>146</v>
      </c>
      <c r="AB3749" s="20">
        <v>0</v>
      </c>
      <c r="AC3749" s="24">
        <f t="shared" si="774"/>
        <v>0</v>
      </c>
      <c r="AD3749" s="18" t="s">
        <v>145</v>
      </c>
      <c r="AE3749" s="18">
        <v>2116828.44981428</v>
      </c>
      <c r="AF3749" s="18">
        <f t="shared" si="775"/>
        <v>165636.02893695462</v>
      </c>
      <c r="AG3749" s="19" t="s">
        <v>146</v>
      </c>
      <c r="AH3749" s="19">
        <v>0</v>
      </c>
      <c r="AI3749" s="19">
        <f t="shared" si="776"/>
        <v>0</v>
      </c>
      <c r="AJ3749" s="18" t="s">
        <v>146</v>
      </c>
      <c r="AK3749" s="18">
        <v>0</v>
      </c>
      <c r="AL3749" s="18">
        <f t="shared" si="777"/>
        <v>0</v>
      </c>
      <c r="AM3749" s="19" t="s">
        <v>146</v>
      </c>
      <c r="AN3749" s="19">
        <v>0</v>
      </c>
      <c r="AO3749" s="19">
        <f t="shared" si="778"/>
        <v>0</v>
      </c>
      <c r="AP3749" s="18" t="s">
        <v>146</v>
      </c>
      <c r="AQ3749" s="18">
        <v>0</v>
      </c>
      <c r="AR3749" s="18">
        <f t="shared" si="779"/>
        <v>0</v>
      </c>
      <c r="AS3749" s="20" t="s">
        <v>146</v>
      </c>
      <c r="AT3749" s="20">
        <v>0</v>
      </c>
      <c r="AU3749" s="16">
        <f t="shared" si="780"/>
        <v>0</v>
      </c>
    </row>
    <row r="3750" spans="1:47" x14ac:dyDescent="0.2">
      <c r="A3750" s="16">
        <v>3747</v>
      </c>
      <c r="B3750" s="16">
        <v>600.508056640625</v>
      </c>
      <c r="C3750" s="17">
        <v>15.298266666666599</v>
      </c>
      <c r="D3750" s="16" t="s">
        <v>184</v>
      </c>
      <c r="E3750" s="16" t="s">
        <v>185</v>
      </c>
      <c r="F3750" s="18" t="s">
        <v>146</v>
      </c>
      <c r="G3750" s="18">
        <v>0</v>
      </c>
      <c r="I3750" s="19" t="s">
        <v>146</v>
      </c>
      <c r="J3750" s="19">
        <v>0</v>
      </c>
      <c r="K3750" s="19">
        <f t="shared" si="768"/>
        <v>0</v>
      </c>
      <c r="L3750" s="18" t="s">
        <v>146</v>
      </c>
      <c r="M3750" s="18">
        <v>0</v>
      </c>
      <c r="N3750" s="18">
        <f t="shared" si="769"/>
        <v>0</v>
      </c>
      <c r="O3750" s="19" t="s">
        <v>146</v>
      </c>
      <c r="P3750" s="19">
        <v>0</v>
      </c>
      <c r="Q3750" s="19">
        <f t="shared" si="770"/>
        <v>0</v>
      </c>
      <c r="R3750" s="18" t="s">
        <v>145</v>
      </c>
      <c r="S3750" s="23">
        <v>10972202.962057</v>
      </c>
      <c r="T3750" s="18">
        <f t="shared" si="771"/>
        <v>1059092.950005502</v>
      </c>
      <c r="U3750" s="20" t="s">
        <v>146</v>
      </c>
      <c r="V3750" s="20">
        <v>0</v>
      </c>
      <c r="W3750" s="20">
        <f t="shared" si="772"/>
        <v>0</v>
      </c>
      <c r="X3750" s="18" t="s">
        <v>146</v>
      </c>
      <c r="Y3750" s="18">
        <v>0</v>
      </c>
      <c r="Z3750" s="23">
        <f t="shared" si="773"/>
        <v>0</v>
      </c>
      <c r="AA3750" s="20" t="s">
        <v>146</v>
      </c>
      <c r="AB3750" s="20">
        <v>0</v>
      </c>
      <c r="AC3750" s="24">
        <f t="shared" si="774"/>
        <v>0</v>
      </c>
      <c r="AD3750" s="18" t="s">
        <v>146</v>
      </c>
      <c r="AE3750" s="18">
        <v>0</v>
      </c>
      <c r="AF3750" s="18">
        <f t="shared" si="775"/>
        <v>0</v>
      </c>
      <c r="AG3750" s="19" t="s">
        <v>146</v>
      </c>
      <c r="AH3750" s="19">
        <v>0</v>
      </c>
      <c r="AI3750" s="19">
        <f t="shared" si="776"/>
        <v>0</v>
      </c>
      <c r="AJ3750" s="18" t="s">
        <v>146</v>
      </c>
      <c r="AK3750" s="18">
        <v>0</v>
      </c>
      <c r="AL3750" s="18">
        <f t="shared" si="777"/>
        <v>0</v>
      </c>
      <c r="AM3750" s="19" t="s">
        <v>146</v>
      </c>
      <c r="AN3750" s="19">
        <v>0</v>
      </c>
      <c r="AO3750" s="19">
        <f t="shared" si="778"/>
        <v>0</v>
      </c>
      <c r="AP3750" s="18" t="s">
        <v>146</v>
      </c>
      <c r="AQ3750" s="18">
        <v>0</v>
      </c>
      <c r="AR3750" s="18">
        <f t="shared" si="779"/>
        <v>0</v>
      </c>
      <c r="AS3750" s="20" t="s">
        <v>146</v>
      </c>
      <c r="AT3750" s="20">
        <v>0</v>
      </c>
      <c r="AU3750" s="16">
        <f t="shared" si="780"/>
        <v>0</v>
      </c>
    </row>
    <row r="3751" spans="1:47" x14ac:dyDescent="0.2">
      <c r="A3751" s="16">
        <v>3748</v>
      </c>
      <c r="B3751" s="16">
        <v>848.765805199032</v>
      </c>
      <c r="C3751" s="17">
        <v>16.468088888888801</v>
      </c>
      <c r="F3751" s="18" t="s">
        <v>146</v>
      </c>
      <c r="G3751" s="18">
        <v>0</v>
      </c>
      <c r="I3751" s="19" t="s">
        <v>146</v>
      </c>
      <c r="J3751" s="19">
        <v>0</v>
      </c>
      <c r="K3751" s="19">
        <f t="shared" si="768"/>
        <v>0</v>
      </c>
      <c r="L3751" s="18" t="s">
        <v>146</v>
      </c>
      <c r="M3751" s="18">
        <v>0</v>
      </c>
      <c r="N3751" s="18">
        <f t="shared" si="769"/>
        <v>0</v>
      </c>
      <c r="O3751" s="19" t="s">
        <v>146</v>
      </c>
      <c r="P3751" s="19">
        <v>0</v>
      </c>
      <c r="Q3751" s="19">
        <f t="shared" si="770"/>
        <v>0</v>
      </c>
      <c r="R3751" s="18" t="s">
        <v>145</v>
      </c>
      <c r="S3751" s="23">
        <v>16727544.9245857</v>
      </c>
      <c r="T3751" s="18">
        <f t="shared" si="771"/>
        <v>1614627.8884735233</v>
      </c>
      <c r="U3751" s="20" t="s">
        <v>146</v>
      </c>
      <c r="V3751" s="20">
        <v>0</v>
      </c>
      <c r="W3751" s="20">
        <f t="shared" si="772"/>
        <v>0</v>
      </c>
      <c r="X3751" s="18" t="s">
        <v>146</v>
      </c>
      <c r="Y3751" s="18">
        <v>0</v>
      </c>
      <c r="Z3751" s="23">
        <f t="shared" si="773"/>
        <v>0</v>
      </c>
      <c r="AA3751" s="20" t="s">
        <v>145</v>
      </c>
      <c r="AB3751" s="24">
        <v>19142000.262899902</v>
      </c>
      <c r="AC3751" s="24">
        <f t="shared" si="774"/>
        <v>3266552.9458873551</v>
      </c>
      <c r="AD3751" s="18" t="s">
        <v>145</v>
      </c>
      <c r="AE3751" s="23">
        <v>91477480.924027398</v>
      </c>
      <c r="AF3751" s="18">
        <f t="shared" si="775"/>
        <v>7157862.3571226448</v>
      </c>
      <c r="AG3751" s="19" t="s">
        <v>146</v>
      </c>
      <c r="AH3751" s="19">
        <v>0</v>
      </c>
      <c r="AI3751" s="19">
        <f t="shared" si="776"/>
        <v>0</v>
      </c>
      <c r="AJ3751" s="18" t="s">
        <v>146</v>
      </c>
      <c r="AK3751" s="18">
        <v>0</v>
      </c>
      <c r="AL3751" s="18">
        <f t="shared" si="777"/>
        <v>0</v>
      </c>
      <c r="AM3751" s="19" t="s">
        <v>146</v>
      </c>
      <c r="AN3751" s="19">
        <v>0</v>
      </c>
      <c r="AO3751" s="19">
        <f t="shared" si="778"/>
        <v>0</v>
      </c>
      <c r="AP3751" s="18" t="s">
        <v>146</v>
      </c>
      <c r="AQ3751" s="18">
        <v>0</v>
      </c>
      <c r="AR3751" s="18">
        <f t="shared" si="779"/>
        <v>0</v>
      </c>
      <c r="AS3751" s="20" t="s">
        <v>146</v>
      </c>
      <c r="AT3751" s="20">
        <v>0</v>
      </c>
      <c r="AU3751" s="16">
        <f t="shared" si="780"/>
        <v>0</v>
      </c>
    </row>
    <row r="3752" spans="1:47" x14ac:dyDescent="0.2">
      <c r="A3752" s="16">
        <v>3749</v>
      </c>
      <c r="B3752" s="16">
        <v>184.072062901088</v>
      </c>
      <c r="C3752" s="17">
        <v>6.8339380952380901</v>
      </c>
      <c r="D3752" s="16" t="s">
        <v>238</v>
      </c>
      <c r="E3752" s="16" t="s">
        <v>238</v>
      </c>
      <c r="F3752" s="18" t="s">
        <v>146</v>
      </c>
      <c r="G3752" s="18">
        <v>0</v>
      </c>
      <c r="I3752" s="19" t="s">
        <v>146</v>
      </c>
      <c r="J3752" s="19">
        <v>0</v>
      </c>
      <c r="K3752" s="19">
        <f t="shared" si="768"/>
        <v>0</v>
      </c>
      <c r="L3752" s="18" t="s">
        <v>146</v>
      </c>
      <c r="M3752" s="18">
        <v>0</v>
      </c>
      <c r="N3752" s="18">
        <f t="shared" si="769"/>
        <v>0</v>
      </c>
      <c r="O3752" s="19" t="s">
        <v>146</v>
      </c>
      <c r="P3752" s="19">
        <v>0</v>
      </c>
      <c r="Q3752" s="19">
        <f t="shared" si="770"/>
        <v>0</v>
      </c>
      <c r="R3752" s="18" t="s">
        <v>145</v>
      </c>
      <c r="S3752" s="23">
        <v>18025821.506171402</v>
      </c>
      <c r="T3752" s="18">
        <f t="shared" si="771"/>
        <v>1739944.1608273555</v>
      </c>
      <c r="U3752" s="20" t="s">
        <v>145</v>
      </c>
      <c r="V3752" s="20">
        <v>8076456.65552855</v>
      </c>
      <c r="W3752" s="20">
        <f t="shared" si="772"/>
        <v>2905200.2358016367</v>
      </c>
      <c r="X3752" s="18" t="s">
        <v>146</v>
      </c>
      <c r="Y3752" s="18">
        <v>0</v>
      </c>
      <c r="Z3752" s="23">
        <f t="shared" si="773"/>
        <v>0</v>
      </c>
      <c r="AA3752" s="20" t="s">
        <v>145</v>
      </c>
      <c r="AB3752" s="24">
        <v>11504488.765285701</v>
      </c>
      <c r="AC3752" s="24">
        <f t="shared" si="774"/>
        <v>1963223.3387859557</v>
      </c>
      <c r="AD3752" s="18" t="s">
        <v>145</v>
      </c>
      <c r="AE3752" s="18">
        <v>626597.11670000094</v>
      </c>
      <c r="AF3752" s="18">
        <f t="shared" si="775"/>
        <v>49029.508348982861</v>
      </c>
      <c r="AG3752" s="19" t="s">
        <v>145</v>
      </c>
      <c r="AH3752" s="25">
        <v>14008189.9896571</v>
      </c>
      <c r="AI3752" s="19">
        <f t="shared" si="776"/>
        <v>4669396.6632190337</v>
      </c>
      <c r="AJ3752" s="18" t="s">
        <v>145</v>
      </c>
      <c r="AK3752" s="18">
        <v>7928361.2379285796</v>
      </c>
      <c r="AL3752" s="18">
        <f t="shared" si="777"/>
        <v>524015.94434425508</v>
      </c>
      <c r="AM3752" s="19" t="s">
        <v>145</v>
      </c>
      <c r="AN3752" s="25">
        <v>10065905.4522714</v>
      </c>
      <c r="AO3752" s="19">
        <f t="shared" si="778"/>
        <v>1115954.0412717739</v>
      </c>
      <c r="AP3752" s="18" t="s">
        <v>146</v>
      </c>
      <c r="AQ3752" s="18">
        <v>0</v>
      </c>
      <c r="AR3752" s="18">
        <f t="shared" si="779"/>
        <v>0</v>
      </c>
      <c r="AS3752" s="20" t="s">
        <v>146</v>
      </c>
      <c r="AT3752" s="20">
        <v>0</v>
      </c>
      <c r="AU3752" s="16">
        <f t="shared" si="780"/>
        <v>0</v>
      </c>
    </row>
    <row r="3753" spans="1:47" x14ac:dyDescent="0.2">
      <c r="A3753" s="16">
        <v>3750</v>
      </c>
      <c r="B3753" s="16">
        <v>807.11649576822902</v>
      </c>
      <c r="C3753" s="17">
        <v>6.3669222222222199</v>
      </c>
      <c r="F3753" s="18" t="s">
        <v>146</v>
      </c>
      <c r="G3753" s="18">
        <v>0</v>
      </c>
      <c r="I3753" s="19" t="s">
        <v>146</v>
      </c>
      <c r="J3753" s="19">
        <v>0</v>
      </c>
      <c r="K3753" s="19">
        <f t="shared" si="768"/>
        <v>0</v>
      </c>
      <c r="L3753" s="18" t="s">
        <v>146</v>
      </c>
      <c r="M3753" s="18">
        <v>0</v>
      </c>
      <c r="N3753" s="18">
        <f t="shared" si="769"/>
        <v>0</v>
      </c>
      <c r="O3753" s="19" t="s">
        <v>146</v>
      </c>
      <c r="P3753" s="19">
        <v>0</v>
      </c>
      <c r="Q3753" s="19">
        <f t="shared" si="770"/>
        <v>0</v>
      </c>
      <c r="R3753" s="18" t="s">
        <v>145</v>
      </c>
      <c r="S3753" s="23">
        <v>15195911.1077714</v>
      </c>
      <c r="T3753" s="18">
        <f t="shared" si="771"/>
        <v>1466786.7864644211</v>
      </c>
      <c r="U3753" s="20" t="s">
        <v>145</v>
      </c>
      <c r="V3753" s="24">
        <v>13459687.5606</v>
      </c>
      <c r="W3753" s="20">
        <f t="shared" si="772"/>
        <v>4841614.2304316545</v>
      </c>
      <c r="X3753" s="18" t="s">
        <v>146</v>
      </c>
      <c r="Y3753" s="18">
        <v>0</v>
      </c>
      <c r="Z3753" s="23">
        <f t="shared" si="773"/>
        <v>0</v>
      </c>
      <c r="AA3753" s="20" t="s">
        <v>145</v>
      </c>
      <c r="AB3753" s="24">
        <v>18513418.000471398</v>
      </c>
      <c r="AC3753" s="24">
        <f t="shared" si="774"/>
        <v>3159286.3482033103</v>
      </c>
      <c r="AD3753" s="18" t="s">
        <v>146</v>
      </c>
      <c r="AE3753" s="18">
        <v>0</v>
      </c>
      <c r="AF3753" s="18">
        <f t="shared" si="775"/>
        <v>0</v>
      </c>
      <c r="AG3753" s="19" t="s">
        <v>145</v>
      </c>
      <c r="AH3753" s="25">
        <v>14904432.6138428</v>
      </c>
      <c r="AI3753" s="19">
        <f t="shared" si="776"/>
        <v>4968144.2046142668</v>
      </c>
      <c r="AJ3753" s="18" t="s">
        <v>146</v>
      </c>
      <c r="AK3753" s="18">
        <v>0</v>
      </c>
      <c r="AL3753" s="18">
        <f t="shared" si="777"/>
        <v>0</v>
      </c>
      <c r="AM3753" s="19" t="s">
        <v>146</v>
      </c>
      <c r="AN3753" s="19">
        <v>0</v>
      </c>
      <c r="AO3753" s="19">
        <f t="shared" si="778"/>
        <v>0</v>
      </c>
      <c r="AP3753" s="18" t="s">
        <v>145</v>
      </c>
      <c r="AQ3753" s="23">
        <v>34034410.814628497</v>
      </c>
      <c r="AR3753" s="18">
        <f t="shared" si="779"/>
        <v>4201779.1129170982</v>
      </c>
      <c r="AS3753" s="20" t="s">
        <v>145</v>
      </c>
      <c r="AT3753" s="24">
        <v>39164449.979314104</v>
      </c>
      <c r="AU3753" s="16">
        <f t="shared" si="780"/>
        <v>2609223.849388015</v>
      </c>
    </row>
    <row r="3754" spans="1:47" x14ac:dyDescent="0.2">
      <c r="A3754" s="16">
        <v>3751</v>
      </c>
      <c r="B3754" s="16">
        <v>782.57464599609295</v>
      </c>
      <c r="C3754" s="17">
        <v>6.09341666666666</v>
      </c>
      <c r="D3754" s="16" t="s">
        <v>2255</v>
      </c>
      <c r="E3754" s="16" t="s">
        <v>2762</v>
      </c>
      <c r="F3754" s="18" t="s">
        <v>146</v>
      </c>
      <c r="G3754" s="18">
        <v>0</v>
      </c>
      <c r="I3754" s="19" t="s">
        <v>146</v>
      </c>
      <c r="J3754" s="19">
        <v>0</v>
      </c>
      <c r="K3754" s="19">
        <f t="shared" si="768"/>
        <v>0</v>
      </c>
      <c r="L3754" s="18" t="s">
        <v>146</v>
      </c>
      <c r="M3754" s="18">
        <v>0</v>
      </c>
      <c r="N3754" s="18">
        <f t="shared" si="769"/>
        <v>0</v>
      </c>
      <c r="O3754" s="19" t="s">
        <v>146</v>
      </c>
      <c r="P3754" s="19">
        <v>0</v>
      </c>
      <c r="Q3754" s="19">
        <f t="shared" si="770"/>
        <v>0</v>
      </c>
      <c r="R3754" s="18" t="s">
        <v>145</v>
      </c>
      <c r="S3754" s="18">
        <v>6892854.3696285598</v>
      </c>
      <c r="T3754" s="18">
        <f t="shared" si="771"/>
        <v>665333.43336183019</v>
      </c>
      <c r="U3754" s="20" t="s">
        <v>146</v>
      </c>
      <c r="V3754" s="20">
        <v>0</v>
      </c>
      <c r="W3754" s="20">
        <f t="shared" si="772"/>
        <v>0</v>
      </c>
      <c r="X3754" s="18" t="s">
        <v>146</v>
      </c>
      <c r="Y3754" s="18">
        <v>0</v>
      </c>
      <c r="Z3754" s="23">
        <f t="shared" si="773"/>
        <v>0</v>
      </c>
      <c r="AA3754" s="20" t="s">
        <v>146</v>
      </c>
      <c r="AB3754" s="20">
        <v>0</v>
      </c>
      <c r="AC3754" s="24">
        <f t="shared" si="774"/>
        <v>0</v>
      </c>
      <c r="AD3754" s="18" t="s">
        <v>146</v>
      </c>
      <c r="AE3754" s="18">
        <v>0</v>
      </c>
      <c r="AF3754" s="18">
        <f t="shared" si="775"/>
        <v>0</v>
      </c>
      <c r="AG3754" s="19" t="s">
        <v>146</v>
      </c>
      <c r="AH3754" s="19">
        <v>0</v>
      </c>
      <c r="AI3754" s="19">
        <f t="shared" si="776"/>
        <v>0</v>
      </c>
      <c r="AJ3754" s="18" t="s">
        <v>146</v>
      </c>
      <c r="AK3754" s="18">
        <v>0</v>
      </c>
      <c r="AL3754" s="18">
        <f t="shared" si="777"/>
        <v>0</v>
      </c>
      <c r="AM3754" s="19" t="s">
        <v>146</v>
      </c>
      <c r="AN3754" s="19">
        <v>0</v>
      </c>
      <c r="AO3754" s="19">
        <f t="shared" si="778"/>
        <v>0</v>
      </c>
      <c r="AP3754" s="18" t="s">
        <v>146</v>
      </c>
      <c r="AQ3754" s="18">
        <v>0</v>
      </c>
      <c r="AR3754" s="18">
        <f t="shared" si="779"/>
        <v>0</v>
      </c>
      <c r="AS3754" s="20" t="s">
        <v>146</v>
      </c>
      <c r="AT3754" s="20">
        <v>0</v>
      </c>
      <c r="AU3754" s="16">
        <f t="shared" si="780"/>
        <v>0</v>
      </c>
    </row>
    <row r="3755" spans="1:47" x14ac:dyDescent="0.2">
      <c r="A3755" s="16">
        <v>3752</v>
      </c>
      <c r="B3755" s="16">
        <v>783.8701171875</v>
      </c>
      <c r="C3755" s="17">
        <v>6.8292166666666603</v>
      </c>
      <c r="F3755" s="18" t="s">
        <v>146</v>
      </c>
      <c r="G3755" s="18">
        <v>0</v>
      </c>
      <c r="I3755" s="19" t="s">
        <v>146</v>
      </c>
      <c r="J3755" s="19">
        <v>0</v>
      </c>
      <c r="K3755" s="19">
        <f t="shared" si="768"/>
        <v>0</v>
      </c>
      <c r="L3755" s="18" t="s">
        <v>146</v>
      </c>
      <c r="M3755" s="18">
        <v>0</v>
      </c>
      <c r="N3755" s="18">
        <f t="shared" si="769"/>
        <v>0</v>
      </c>
      <c r="O3755" s="19" t="s">
        <v>146</v>
      </c>
      <c r="P3755" s="19">
        <v>0</v>
      </c>
      <c r="Q3755" s="19">
        <f t="shared" si="770"/>
        <v>0</v>
      </c>
      <c r="R3755" s="18" t="s">
        <v>145</v>
      </c>
      <c r="S3755" s="18">
        <v>3764333.9633428501</v>
      </c>
      <c r="T3755" s="18">
        <f t="shared" si="771"/>
        <v>363352.6991643678</v>
      </c>
      <c r="U3755" s="20" t="s">
        <v>145</v>
      </c>
      <c r="V3755" s="20">
        <v>1751533.23425714</v>
      </c>
      <c r="W3755" s="20">
        <f t="shared" si="772"/>
        <v>630047.92599177698</v>
      </c>
      <c r="X3755" s="18" t="s">
        <v>146</v>
      </c>
      <c r="Y3755" s="18">
        <v>0</v>
      </c>
      <c r="Z3755" s="23">
        <f t="shared" si="773"/>
        <v>0</v>
      </c>
      <c r="AA3755" s="20" t="s">
        <v>146</v>
      </c>
      <c r="AB3755" s="20">
        <v>0</v>
      </c>
      <c r="AC3755" s="24">
        <f t="shared" si="774"/>
        <v>0</v>
      </c>
      <c r="AD3755" s="18" t="s">
        <v>146</v>
      </c>
      <c r="AE3755" s="18">
        <v>0</v>
      </c>
      <c r="AF3755" s="18">
        <f t="shared" si="775"/>
        <v>0</v>
      </c>
      <c r="AG3755" s="19" t="s">
        <v>146</v>
      </c>
      <c r="AH3755" s="19">
        <v>0</v>
      </c>
      <c r="AI3755" s="19">
        <f t="shared" si="776"/>
        <v>0</v>
      </c>
      <c r="AJ3755" s="18" t="s">
        <v>146</v>
      </c>
      <c r="AK3755" s="18">
        <v>0</v>
      </c>
      <c r="AL3755" s="18">
        <f t="shared" si="777"/>
        <v>0</v>
      </c>
      <c r="AM3755" s="19" t="s">
        <v>146</v>
      </c>
      <c r="AN3755" s="19">
        <v>0</v>
      </c>
      <c r="AO3755" s="19">
        <f t="shared" si="778"/>
        <v>0</v>
      </c>
      <c r="AP3755" s="18" t="s">
        <v>146</v>
      </c>
      <c r="AQ3755" s="18">
        <v>0</v>
      </c>
      <c r="AR3755" s="18">
        <f t="shared" si="779"/>
        <v>0</v>
      </c>
      <c r="AS3755" s="20" t="s">
        <v>146</v>
      </c>
      <c r="AT3755" s="20">
        <v>0</v>
      </c>
      <c r="AU3755" s="16">
        <f t="shared" si="780"/>
        <v>0</v>
      </c>
    </row>
    <row r="3756" spans="1:47" x14ac:dyDescent="0.2">
      <c r="A3756" s="16">
        <v>3753</v>
      </c>
      <c r="B3756" s="16">
        <v>575.50689697265602</v>
      </c>
      <c r="C3756" s="17">
        <v>16.445438888888798</v>
      </c>
      <c r="F3756" s="18" t="s">
        <v>146</v>
      </c>
      <c r="G3756" s="18">
        <v>0</v>
      </c>
      <c r="I3756" s="19" t="s">
        <v>146</v>
      </c>
      <c r="J3756" s="19">
        <v>0</v>
      </c>
      <c r="K3756" s="19">
        <f t="shared" si="768"/>
        <v>0</v>
      </c>
      <c r="L3756" s="18" t="s">
        <v>146</v>
      </c>
      <c r="M3756" s="18">
        <v>0</v>
      </c>
      <c r="N3756" s="18">
        <f t="shared" si="769"/>
        <v>0</v>
      </c>
      <c r="O3756" s="19" t="s">
        <v>146</v>
      </c>
      <c r="P3756" s="19">
        <v>0</v>
      </c>
      <c r="Q3756" s="19">
        <f t="shared" si="770"/>
        <v>0</v>
      </c>
      <c r="R3756" s="18" t="s">
        <v>145</v>
      </c>
      <c r="S3756" s="18">
        <v>3061020.4622571701</v>
      </c>
      <c r="T3756" s="18">
        <f t="shared" si="771"/>
        <v>295465.29558466893</v>
      </c>
      <c r="U3756" s="20" t="s">
        <v>146</v>
      </c>
      <c r="V3756" s="20">
        <v>0</v>
      </c>
      <c r="W3756" s="20">
        <f t="shared" si="772"/>
        <v>0</v>
      </c>
      <c r="X3756" s="18" t="s">
        <v>146</v>
      </c>
      <c r="Y3756" s="18">
        <v>0</v>
      </c>
      <c r="Z3756" s="23">
        <f t="shared" si="773"/>
        <v>0</v>
      </c>
      <c r="AA3756" s="20" t="s">
        <v>146</v>
      </c>
      <c r="AB3756" s="20">
        <v>0</v>
      </c>
      <c r="AC3756" s="24">
        <f t="shared" si="774"/>
        <v>0</v>
      </c>
      <c r="AD3756" s="18" t="s">
        <v>145</v>
      </c>
      <c r="AE3756" s="23">
        <v>49571944.107584901</v>
      </c>
      <c r="AF3756" s="18">
        <f t="shared" si="775"/>
        <v>3878868.8660082086</v>
      </c>
      <c r="AG3756" s="19" t="s">
        <v>146</v>
      </c>
      <c r="AH3756" s="19">
        <v>0</v>
      </c>
      <c r="AI3756" s="19">
        <f t="shared" si="776"/>
        <v>0</v>
      </c>
      <c r="AJ3756" s="18" t="s">
        <v>146</v>
      </c>
      <c r="AK3756" s="18">
        <v>0</v>
      </c>
      <c r="AL3756" s="18">
        <f t="shared" si="777"/>
        <v>0</v>
      </c>
      <c r="AM3756" s="19" t="s">
        <v>146</v>
      </c>
      <c r="AN3756" s="19">
        <v>0</v>
      </c>
      <c r="AO3756" s="19">
        <f t="shared" si="778"/>
        <v>0</v>
      </c>
      <c r="AP3756" s="18" t="s">
        <v>146</v>
      </c>
      <c r="AQ3756" s="18">
        <v>0</v>
      </c>
      <c r="AR3756" s="18">
        <f t="shared" si="779"/>
        <v>0</v>
      </c>
      <c r="AS3756" s="20" t="s">
        <v>145</v>
      </c>
      <c r="AT3756" s="24">
        <v>114289976.008828</v>
      </c>
      <c r="AU3756" s="16">
        <f t="shared" si="780"/>
        <v>7614255.5635461695</v>
      </c>
    </row>
    <row r="3757" spans="1:47" x14ac:dyDescent="0.2">
      <c r="A3757" s="16">
        <v>3754</v>
      </c>
      <c r="B3757" s="16">
        <v>764.817785644531</v>
      </c>
      <c r="C3757" s="17">
        <v>6.8156400000000001</v>
      </c>
      <c r="D3757" s="16" t="s">
        <v>2928</v>
      </c>
      <c r="E3757" s="16" t="s">
        <v>2928</v>
      </c>
      <c r="F3757" s="18" t="s">
        <v>146</v>
      </c>
      <c r="G3757" s="18">
        <v>0</v>
      </c>
      <c r="I3757" s="19" t="s">
        <v>146</v>
      </c>
      <c r="J3757" s="19">
        <v>0</v>
      </c>
      <c r="K3757" s="19">
        <f t="shared" si="768"/>
        <v>0</v>
      </c>
      <c r="L3757" s="18" t="s">
        <v>146</v>
      </c>
      <c r="M3757" s="18">
        <v>0</v>
      </c>
      <c r="N3757" s="18">
        <f t="shared" si="769"/>
        <v>0</v>
      </c>
      <c r="O3757" s="19" t="s">
        <v>146</v>
      </c>
      <c r="P3757" s="19">
        <v>0</v>
      </c>
      <c r="Q3757" s="19">
        <f t="shared" si="770"/>
        <v>0</v>
      </c>
      <c r="R3757" s="18" t="s">
        <v>145</v>
      </c>
      <c r="S3757" s="18">
        <v>1898854.4535856999</v>
      </c>
      <c r="T3757" s="18">
        <f t="shared" si="771"/>
        <v>183287.10941946911</v>
      </c>
      <c r="U3757" s="20" t="s">
        <v>145</v>
      </c>
      <c r="V3757" s="20">
        <v>1560877.9593285699</v>
      </c>
      <c r="W3757" s="20">
        <f t="shared" si="772"/>
        <v>561466.8918448094</v>
      </c>
      <c r="X3757" s="18" t="s">
        <v>146</v>
      </c>
      <c r="Y3757" s="18">
        <v>0</v>
      </c>
      <c r="Z3757" s="23">
        <f t="shared" si="773"/>
        <v>0</v>
      </c>
      <c r="AA3757" s="20" t="s">
        <v>145</v>
      </c>
      <c r="AB3757" s="20">
        <v>3098757.3512142901</v>
      </c>
      <c r="AC3757" s="24">
        <f t="shared" si="774"/>
        <v>528798.18280107342</v>
      </c>
      <c r="AD3757" s="18" t="s">
        <v>146</v>
      </c>
      <c r="AE3757" s="18">
        <v>0</v>
      </c>
      <c r="AF3757" s="18">
        <f t="shared" si="775"/>
        <v>0</v>
      </c>
      <c r="AG3757" s="19" t="s">
        <v>145</v>
      </c>
      <c r="AH3757" s="19">
        <v>943925.66151428199</v>
      </c>
      <c r="AI3757" s="19">
        <f t="shared" si="776"/>
        <v>314641.88717142731</v>
      </c>
      <c r="AJ3757" s="18" t="s">
        <v>145</v>
      </c>
      <c r="AK3757" s="18">
        <v>1168995.3414714299</v>
      </c>
      <c r="AL3757" s="18">
        <f t="shared" si="777"/>
        <v>77263.406574450084</v>
      </c>
      <c r="AM3757" s="19" t="s">
        <v>146</v>
      </c>
      <c r="AN3757" s="19">
        <v>0</v>
      </c>
      <c r="AO3757" s="19">
        <f t="shared" si="778"/>
        <v>0</v>
      </c>
      <c r="AP3757" s="18" t="s">
        <v>146</v>
      </c>
      <c r="AQ3757" s="18">
        <v>0</v>
      </c>
      <c r="AR3757" s="18">
        <f t="shared" si="779"/>
        <v>0</v>
      </c>
      <c r="AS3757" s="20" t="s">
        <v>146</v>
      </c>
      <c r="AT3757" s="20">
        <v>0</v>
      </c>
      <c r="AU3757" s="16">
        <f t="shared" si="780"/>
        <v>0</v>
      </c>
    </row>
    <row r="3758" spans="1:47" x14ac:dyDescent="0.2">
      <c r="A3758" s="16">
        <v>3755</v>
      </c>
      <c r="B3758" s="16">
        <v>811.67218017578102</v>
      </c>
      <c r="C3758" s="17">
        <v>11.423245833333301</v>
      </c>
      <c r="D3758" s="16" t="s">
        <v>3574</v>
      </c>
      <c r="E3758" s="16" t="s">
        <v>3574</v>
      </c>
      <c r="F3758" s="18" t="s">
        <v>146</v>
      </c>
      <c r="G3758" s="18">
        <v>0</v>
      </c>
      <c r="I3758" s="19" t="s">
        <v>146</v>
      </c>
      <c r="J3758" s="19">
        <v>0</v>
      </c>
      <c r="K3758" s="19">
        <f t="shared" si="768"/>
        <v>0</v>
      </c>
      <c r="L3758" s="18" t="s">
        <v>146</v>
      </c>
      <c r="M3758" s="18">
        <v>0</v>
      </c>
      <c r="N3758" s="18">
        <f t="shared" si="769"/>
        <v>0</v>
      </c>
      <c r="O3758" s="19" t="s">
        <v>146</v>
      </c>
      <c r="P3758" s="19">
        <v>0</v>
      </c>
      <c r="Q3758" s="19">
        <f t="shared" si="770"/>
        <v>0</v>
      </c>
      <c r="R3758" s="18" t="s">
        <v>145</v>
      </c>
      <c r="S3758" s="18">
        <v>2539966.5328857098</v>
      </c>
      <c r="T3758" s="18">
        <f t="shared" si="771"/>
        <v>245170.51475730792</v>
      </c>
      <c r="U3758" s="20" t="s">
        <v>145</v>
      </c>
      <c r="V3758" s="20">
        <v>4100439.0839142599</v>
      </c>
      <c r="W3758" s="20">
        <f t="shared" si="772"/>
        <v>1474978.0877389426</v>
      </c>
      <c r="X3758" s="18" t="s">
        <v>146</v>
      </c>
      <c r="Y3758" s="18">
        <v>0</v>
      </c>
      <c r="Z3758" s="23">
        <f t="shared" si="773"/>
        <v>0</v>
      </c>
      <c r="AA3758" s="20" t="s">
        <v>145</v>
      </c>
      <c r="AB3758" s="20">
        <v>4014754.10554286</v>
      </c>
      <c r="AC3758" s="24">
        <f t="shared" si="774"/>
        <v>685111.62210629007</v>
      </c>
      <c r="AD3758" s="18" t="s">
        <v>146</v>
      </c>
      <c r="AE3758" s="18">
        <v>0</v>
      </c>
      <c r="AF3758" s="18">
        <f t="shared" si="775"/>
        <v>0</v>
      </c>
      <c r="AG3758" s="19" t="s">
        <v>145</v>
      </c>
      <c r="AH3758" s="19">
        <v>2637989.6437571398</v>
      </c>
      <c r="AI3758" s="19">
        <f t="shared" si="776"/>
        <v>879329.88125237997</v>
      </c>
      <c r="AJ3758" s="18" t="s">
        <v>146</v>
      </c>
      <c r="AK3758" s="18">
        <v>0</v>
      </c>
      <c r="AL3758" s="18">
        <f t="shared" si="777"/>
        <v>0</v>
      </c>
      <c r="AM3758" s="19" t="s">
        <v>146</v>
      </c>
      <c r="AN3758" s="19">
        <v>0</v>
      </c>
      <c r="AO3758" s="19">
        <f t="shared" si="778"/>
        <v>0</v>
      </c>
      <c r="AP3758" s="18" t="s">
        <v>146</v>
      </c>
      <c r="AQ3758" s="18">
        <v>0</v>
      </c>
      <c r="AR3758" s="18">
        <f t="shared" si="779"/>
        <v>0</v>
      </c>
      <c r="AS3758" s="20" t="s">
        <v>146</v>
      </c>
      <c r="AT3758" s="20">
        <v>0</v>
      </c>
      <c r="AU3758" s="16">
        <f t="shared" si="780"/>
        <v>0</v>
      </c>
    </row>
    <row r="3759" spans="1:47" x14ac:dyDescent="0.2">
      <c r="A3759" s="16">
        <v>3756</v>
      </c>
      <c r="B3759" s="16">
        <v>831.87774658203102</v>
      </c>
      <c r="C3759" s="17">
        <v>5.3915666666666597</v>
      </c>
      <c r="D3759" s="16" t="s">
        <v>3575</v>
      </c>
      <c r="E3759" s="16" t="s">
        <v>3576</v>
      </c>
      <c r="F3759" s="18" t="s">
        <v>146</v>
      </c>
      <c r="G3759" s="18">
        <v>0</v>
      </c>
      <c r="I3759" s="19" t="s">
        <v>146</v>
      </c>
      <c r="J3759" s="19">
        <v>0</v>
      </c>
      <c r="K3759" s="19">
        <f t="shared" si="768"/>
        <v>0</v>
      </c>
      <c r="L3759" s="18" t="s">
        <v>146</v>
      </c>
      <c r="M3759" s="18">
        <v>0</v>
      </c>
      <c r="N3759" s="18">
        <f t="shared" si="769"/>
        <v>0</v>
      </c>
      <c r="O3759" s="19" t="s">
        <v>146</v>
      </c>
      <c r="P3759" s="19">
        <v>0</v>
      </c>
      <c r="Q3759" s="19">
        <f t="shared" si="770"/>
        <v>0</v>
      </c>
      <c r="R3759" s="18" t="s">
        <v>145</v>
      </c>
      <c r="S3759" s="18">
        <v>1430176.6792428601</v>
      </c>
      <c r="T3759" s="18">
        <f t="shared" si="771"/>
        <v>138047.94201185909</v>
      </c>
      <c r="U3759" s="20" t="s">
        <v>146</v>
      </c>
      <c r="V3759" s="20">
        <v>0</v>
      </c>
      <c r="W3759" s="20">
        <f t="shared" si="772"/>
        <v>0</v>
      </c>
      <c r="X3759" s="18" t="s">
        <v>146</v>
      </c>
      <c r="Y3759" s="18">
        <v>0</v>
      </c>
      <c r="Z3759" s="23">
        <f t="shared" si="773"/>
        <v>0</v>
      </c>
      <c r="AA3759" s="20" t="s">
        <v>146</v>
      </c>
      <c r="AB3759" s="20">
        <v>0</v>
      </c>
      <c r="AC3759" s="24">
        <f t="shared" si="774"/>
        <v>0</v>
      </c>
      <c r="AD3759" s="18" t="s">
        <v>146</v>
      </c>
      <c r="AE3759" s="18">
        <v>0</v>
      </c>
      <c r="AF3759" s="18">
        <f t="shared" si="775"/>
        <v>0</v>
      </c>
      <c r="AG3759" s="19" t="s">
        <v>146</v>
      </c>
      <c r="AH3759" s="19">
        <v>0</v>
      </c>
      <c r="AI3759" s="19">
        <f t="shared" si="776"/>
        <v>0</v>
      </c>
      <c r="AJ3759" s="18" t="s">
        <v>146</v>
      </c>
      <c r="AK3759" s="18">
        <v>0</v>
      </c>
      <c r="AL3759" s="18">
        <f t="shared" si="777"/>
        <v>0</v>
      </c>
      <c r="AM3759" s="19" t="s">
        <v>146</v>
      </c>
      <c r="AN3759" s="19">
        <v>0</v>
      </c>
      <c r="AO3759" s="19">
        <f t="shared" si="778"/>
        <v>0</v>
      </c>
      <c r="AP3759" s="18" t="s">
        <v>146</v>
      </c>
      <c r="AQ3759" s="18">
        <v>0</v>
      </c>
      <c r="AR3759" s="18">
        <f t="shared" si="779"/>
        <v>0</v>
      </c>
      <c r="AS3759" s="20" t="s">
        <v>146</v>
      </c>
      <c r="AT3759" s="20">
        <v>0</v>
      </c>
      <c r="AU3759" s="16">
        <f t="shared" si="780"/>
        <v>0</v>
      </c>
    </row>
    <row r="3760" spans="1:47" x14ac:dyDescent="0.2">
      <c r="A3760" s="16">
        <v>3757</v>
      </c>
      <c r="B3760" s="16">
        <v>604.53869628906205</v>
      </c>
      <c r="C3760" s="17">
        <v>13.7933166666666</v>
      </c>
      <c r="D3760" s="16" t="s">
        <v>3577</v>
      </c>
      <c r="E3760" s="16" t="s">
        <v>3578</v>
      </c>
      <c r="F3760" s="18" t="s">
        <v>146</v>
      </c>
      <c r="G3760" s="18">
        <v>0</v>
      </c>
      <c r="I3760" s="19" t="s">
        <v>146</v>
      </c>
      <c r="J3760" s="19">
        <v>0</v>
      </c>
      <c r="K3760" s="19">
        <f t="shared" si="768"/>
        <v>0</v>
      </c>
      <c r="L3760" s="18" t="s">
        <v>146</v>
      </c>
      <c r="M3760" s="18">
        <v>0</v>
      </c>
      <c r="N3760" s="18">
        <f t="shared" si="769"/>
        <v>0</v>
      </c>
      <c r="O3760" s="19" t="s">
        <v>146</v>
      </c>
      <c r="P3760" s="19">
        <v>0</v>
      </c>
      <c r="Q3760" s="19">
        <f t="shared" si="770"/>
        <v>0</v>
      </c>
      <c r="R3760" s="18" t="s">
        <v>145</v>
      </c>
      <c r="S3760" s="18">
        <v>1601159.6972999701</v>
      </c>
      <c r="T3760" s="18">
        <f t="shared" si="771"/>
        <v>154552.09433397395</v>
      </c>
      <c r="U3760" s="20" t="s">
        <v>146</v>
      </c>
      <c r="V3760" s="20">
        <v>0</v>
      </c>
      <c r="W3760" s="20">
        <f t="shared" si="772"/>
        <v>0</v>
      </c>
      <c r="X3760" s="18" t="s">
        <v>146</v>
      </c>
      <c r="Y3760" s="18">
        <v>0</v>
      </c>
      <c r="Z3760" s="23">
        <f t="shared" si="773"/>
        <v>0</v>
      </c>
      <c r="AA3760" s="20" t="s">
        <v>146</v>
      </c>
      <c r="AB3760" s="20">
        <v>0</v>
      </c>
      <c r="AC3760" s="24">
        <f t="shared" si="774"/>
        <v>0</v>
      </c>
      <c r="AD3760" s="18" t="s">
        <v>146</v>
      </c>
      <c r="AE3760" s="18">
        <v>0</v>
      </c>
      <c r="AF3760" s="18">
        <f t="shared" si="775"/>
        <v>0</v>
      </c>
      <c r="AG3760" s="19" t="s">
        <v>146</v>
      </c>
      <c r="AH3760" s="19">
        <v>0</v>
      </c>
      <c r="AI3760" s="19">
        <f t="shared" si="776"/>
        <v>0</v>
      </c>
      <c r="AJ3760" s="18" t="s">
        <v>146</v>
      </c>
      <c r="AK3760" s="18">
        <v>0</v>
      </c>
      <c r="AL3760" s="18">
        <f t="shared" si="777"/>
        <v>0</v>
      </c>
      <c r="AM3760" s="19" t="s">
        <v>146</v>
      </c>
      <c r="AN3760" s="19">
        <v>0</v>
      </c>
      <c r="AO3760" s="19">
        <f t="shared" si="778"/>
        <v>0</v>
      </c>
      <c r="AP3760" s="18" t="s">
        <v>146</v>
      </c>
      <c r="AQ3760" s="18">
        <v>0</v>
      </c>
      <c r="AR3760" s="18">
        <f t="shared" si="779"/>
        <v>0</v>
      </c>
      <c r="AS3760" s="20" t="s">
        <v>146</v>
      </c>
      <c r="AT3760" s="20">
        <v>0</v>
      </c>
      <c r="AU3760" s="16">
        <f t="shared" si="780"/>
        <v>0</v>
      </c>
    </row>
    <row r="3761" spans="1:47" x14ac:dyDescent="0.2">
      <c r="A3761" s="16">
        <v>3758</v>
      </c>
      <c r="B3761" s="16">
        <v>798.74700927734295</v>
      </c>
      <c r="C3761" s="17">
        <v>16.411641666666601</v>
      </c>
      <c r="D3761" s="16" t="s">
        <v>3579</v>
      </c>
      <c r="E3761" s="16" t="s">
        <v>3579</v>
      </c>
      <c r="F3761" s="18" t="s">
        <v>146</v>
      </c>
      <c r="G3761" s="18">
        <v>0</v>
      </c>
      <c r="I3761" s="19" t="s">
        <v>146</v>
      </c>
      <c r="J3761" s="19">
        <v>0</v>
      </c>
      <c r="K3761" s="19">
        <f t="shared" si="768"/>
        <v>0</v>
      </c>
      <c r="L3761" s="18" t="s">
        <v>146</v>
      </c>
      <c r="M3761" s="18">
        <v>0</v>
      </c>
      <c r="N3761" s="18">
        <f t="shared" si="769"/>
        <v>0</v>
      </c>
      <c r="O3761" s="19" t="s">
        <v>146</v>
      </c>
      <c r="P3761" s="19">
        <v>0</v>
      </c>
      <c r="Q3761" s="19">
        <f t="shared" si="770"/>
        <v>0</v>
      </c>
      <c r="R3761" s="18" t="s">
        <v>145</v>
      </c>
      <c r="S3761" s="18">
        <v>1578924.8242285801</v>
      </c>
      <c r="T3761" s="18">
        <f t="shared" si="771"/>
        <v>152405.87106453476</v>
      </c>
      <c r="U3761" s="20" t="s">
        <v>146</v>
      </c>
      <c r="V3761" s="20">
        <v>0</v>
      </c>
      <c r="W3761" s="20">
        <f t="shared" si="772"/>
        <v>0</v>
      </c>
      <c r="X3761" s="18" t="s">
        <v>146</v>
      </c>
      <c r="Y3761" s="18">
        <v>0</v>
      </c>
      <c r="Z3761" s="23">
        <f t="shared" si="773"/>
        <v>0</v>
      </c>
      <c r="AA3761" s="20" t="s">
        <v>146</v>
      </c>
      <c r="AB3761" s="20">
        <v>0</v>
      </c>
      <c r="AC3761" s="24">
        <f t="shared" si="774"/>
        <v>0</v>
      </c>
      <c r="AD3761" s="18" t="s">
        <v>145</v>
      </c>
      <c r="AE3761" s="18">
        <v>1752903.49327141</v>
      </c>
      <c r="AF3761" s="18">
        <f t="shared" si="775"/>
        <v>137159.89775206652</v>
      </c>
      <c r="AG3761" s="19" t="s">
        <v>146</v>
      </c>
      <c r="AH3761" s="19">
        <v>0</v>
      </c>
      <c r="AI3761" s="19">
        <f t="shared" si="776"/>
        <v>0</v>
      </c>
      <c r="AJ3761" s="18" t="s">
        <v>146</v>
      </c>
      <c r="AK3761" s="18">
        <v>0</v>
      </c>
      <c r="AL3761" s="18">
        <f t="shared" si="777"/>
        <v>0</v>
      </c>
      <c r="AM3761" s="19" t="s">
        <v>146</v>
      </c>
      <c r="AN3761" s="19">
        <v>0</v>
      </c>
      <c r="AO3761" s="19">
        <f t="shared" si="778"/>
        <v>0</v>
      </c>
      <c r="AP3761" s="18" t="s">
        <v>146</v>
      </c>
      <c r="AQ3761" s="18">
        <v>0</v>
      </c>
      <c r="AR3761" s="18">
        <f t="shared" si="779"/>
        <v>0</v>
      </c>
      <c r="AS3761" s="20" t="s">
        <v>146</v>
      </c>
      <c r="AT3761" s="20">
        <v>0</v>
      </c>
      <c r="AU3761" s="16">
        <f t="shared" si="780"/>
        <v>0</v>
      </c>
    </row>
    <row r="3762" spans="1:47" x14ac:dyDescent="0.2">
      <c r="A3762" s="16">
        <v>3759</v>
      </c>
      <c r="B3762" s="16">
        <v>571.35510253906205</v>
      </c>
      <c r="C3762" s="17">
        <v>1.0795666666666599</v>
      </c>
      <c r="D3762" s="16" t="s">
        <v>3580</v>
      </c>
      <c r="E3762" s="16" t="s">
        <v>3580</v>
      </c>
      <c r="F3762" s="18" t="s">
        <v>146</v>
      </c>
      <c r="G3762" s="18">
        <v>0</v>
      </c>
      <c r="I3762" s="19" t="s">
        <v>146</v>
      </c>
      <c r="J3762" s="19">
        <v>0</v>
      </c>
      <c r="K3762" s="19">
        <f t="shared" si="768"/>
        <v>0</v>
      </c>
      <c r="L3762" s="18" t="s">
        <v>146</v>
      </c>
      <c r="M3762" s="18">
        <v>0</v>
      </c>
      <c r="N3762" s="18">
        <f t="shared" si="769"/>
        <v>0</v>
      </c>
      <c r="O3762" s="19" t="s">
        <v>146</v>
      </c>
      <c r="P3762" s="19">
        <v>0</v>
      </c>
      <c r="Q3762" s="19">
        <f t="shared" si="770"/>
        <v>0</v>
      </c>
      <c r="R3762" s="18" t="s">
        <v>145</v>
      </c>
      <c r="S3762" s="18">
        <v>1104983.73667142</v>
      </c>
      <c r="T3762" s="18">
        <f t="shared" si="771"/>
        <v>106658.66184087067</v>
      </c>
      <c r="U3762" s="20" t="s">
        <v>146</v>
      </c>
      <c r="V3762" s="20">
        <v>0</v>
      </c>
      <c r="W3762" s="20">
        <f t="shared" si="772"/>
        <v>0</v>
      </c>
      <c r="X3762" s="18" t="s">
        <v>146</v>
      </c>
      <c r="Y3762" s="18">
        <v>0</v>
      </c>
      <c r="Z3762" s="23">
        <f t="shared" si="773"/>
        <v>0</v>
      </c>
      <c r="AA3762" s="20" t="s">
        <v>146</v>
      </c>
      <c r="AB3762" s="20">
        <v>0</v>
      </c>
      <c r="AC3762" s="24">
        <f t="shared" si="774"/>
        <v>0</v>
      </c>
      <c r="AD3762" s="18" t="s">
        <v>146</v>
      </c>
      <c r="AE3762" s="18">
        <v>0</v>
      </c>
      <c r="AF3762" s="18">
        <f t="shared" si="775"/>
        <v>0</v>
      </c>
      <c r="AG3762" s="19" t="s">
        <v>146</v>
      </c>
      <c r="AH3762" s="19">
        <v>0</v>
      </c>
      <c r="AI3762" s="19">
        <f t="shared" si="776"/>
        <v>0</v>
      </c>
      <c r="AJ3762" s="18" t="s">
        <v>146</v>
      </c>
      <c r="AK3762" s="18">
        <v>0</v>
      </c>
      <c r="AL3762" s="18">
        <f t="shared" si="777"/>
        <v>0</v>
      </c>
      <c r="AM3762" s="19" t="s">
        <v>146</v>
      </c>
      <c r="AN3762" s="19">
        <v>0</v>
      </c>
      <c r="AO3762" s="19">
        <f t="shared" si="778"/>
        <v>0</v>
      </c>
      <c r="AP3762" s="18" t="s">
        <v>146</v>
      </c>
      <c r="AQ3762" s="18">
        <v>0</v>
      </c>
      <c r="AR3762" s="18">
        <f t="shared" si="779"/>
        <v>0</v>
      </c>
      <c r="AS3762" s="20" t="s">
        <v>146</v>
      </c>
      <c r="AT3762" s="20">
        <v>0</v>
      </c>
      <c r="AU3762" s="16">
        <f t="shared" si="780"/>
        <v>0</v>
      </c>
    </row>
    <row r="3763" spans="1:47" x14ac:dyDescent="0.2">
      <c r="A3763" s="16">
        <v>3760</v>
      </c>
      <c r="B3763" s="16">
        <v>882.76721191406205</v>
      </c>
      <c r="C3763" s="17">
        <v>16.796749999999999</v>
      </c>
      <c r="D3763" s="16" t="s">
        <v>598</v>
      </c>
      <c r="E3763" s="16" t="s">
        <v>1603</v>
      </c>
      <c r="F3763" s="18" t="s">
        <v>146</v>
      </c>
      <c r="G3763" s="18">
        <v>0</v>
      </c>
      <c r="I3763" s="19" t="s">
        <v>146</v>
      </c>
      <c r="J3763" s="19">
        <v>0</v>
      </c>
      <c r="K3763" s="19">
        <f t="shared" si="768"/>
        <v>0</v>
      </c>
      <c r="L3763" s="18" t="s">
        <v>146</v>
      </c>
      <c r="M3763" s="18">
        <v>0</v>
      </c>
      <c r="N3763" s="18">
        <f t="shared" si="769"/>
        <v>0</v>
      </c>
      <c r="O3763" s="19" t="s">
        <v>146</v>
      </c>
      <c r="P3763" s="19">
        <v>0</v>
      </c>
      <c r="Q3763" s="19">
        <f t="shared" si="770"/>
        <v>0</v>
      </c>
      <c r="R3763" s="18" t="s">
        <v>145</v>
      </c>
      <c r="S3763" s="18">
        <v>910651.42125715595</v>
      </c>
      <c r="T3763" s="18">
        <f t="shared" si="771"/>
        <v>87900.716337563324</v>
      </c>
      <c r="U3763" s="20" t="s">
        <v>145</v>
      </c>
      <c r="V3763" s="20">
        <v>56771.327999999201</v>
      </c>
      <c r="W3763" s="20">
        <f t="shared" si="772"/>
        <v>20421.341007193958</v>
      </c>
      <c r="X3763" s="18" t="s">
        <v>146</v>
      </c>
      <c r="Y3763" s="18">
        <v>0</v>
      </c>
      <c r="Z3763" s="23">
        <f t="shared" si="773"/>
        <v>0</v>
      </c>
      <c r="AA3763" s="20" t="s">
        <v>146</v>
      </c>
      <c r="AB3763" s="20">
        <v>0</v>
      </c>
      <c r="AC3763" s="24">
        <f t="shared" si="774"/>
        <v>0</v>
      </c>
      <c r="AD3763" s="18" t="s">
        <v>146</v>
      </c>
      <c r="AE3763" s="18">
        <v>0</v>
      </c>
      <c r="AF3763" s="18">
        <f t="shared" si="775"/>
        <v>0</v>
      </c>
      <c r="AG3763" s="19" t="s">
        <v>146</v>
      </c>
      <c r="AH3763" s="19">
        <v>0</v>
      </c>
      <c r="AI3763" s="19">
        <f t="shared" si="776"/>
        <v>0</v>
      </c>
      <c r="AJ3763" s="18" t="s">
        <v>146</v>
      </c>
      <c r="AK3763" s="18">
        <v>0</v>
      </c>
      <c r="AL3763" s="18">
        <f t="shared" si="777"/>
        <v>0</v>
      </c>
      <c r="AM3763" s="19" t="s">
        <v>146</v>
      </c>
      <c r="AN3763" s="19">
        <v>0</v>
      </c>
      <c r="AO3763" s="19">
        <f t="shared" si="778"/>
        <v>0</v>
      </c>
      <c r="AP3763" s="18" t="s">
        <v>146</v>
      </c>
      <c r="AQ3763" s="18">
        <v>0</v>
      </c>
      <c r="AR3763" s="18">
        <f t="shared" si="779"/>
        <v>0</v>
      </c>
      <c r="AS3763" s="20" t="s">
        <v>146</v>
      </c>
      <c r="AT3763" s="20">
        <v>0</v>
      </c>
      <c r="AU3763" s="16">
        <f t="shared" si="780"/>
        <v>0</v>
      </c>
    </row>
    <row r="3764" spans="1:47" x14ac:dyDescent="0.2">
      <c r="A3764" s="16">
        <v>3761</v>
      </c>
      <c r="B3764" s="16">
        <v>440.34089006696399</v>
      </c>
      <c r="C3764" s="17">
        <v>1.04565833333333</v>
      </c>
      <c r="F3764" s="18" t="s">
        <v>146</v>
      </c>
      <c r="G3764" s="18">
        <v>0</v>
      </c>
      <c r="I3764" s="19" t="s">
        <v>146</v>
      </c>
      <c r="J3764" s="19">
        <v>0</v>
      </c>
      <c r="K3764" s="19">
        <f t="shared" si="768"/>
        <v>0</v>
      </c>
      <c r="L3764" s="18" t="s">
        <v>146</v>
      </c>
      <c r="M3764" s="18">
        <v>0</v>
      </c>
      <c r="N3764" s="18">
        <f t="shared" si="769"/>
        <v>0</v>
      </c>
      <c r="O3764" s="19" t="s">
        <v>146</v>
      </c>
      <c r="P3764" s="19">
        <v>0</v>
      </c>
      <c r="Q3764" s="19">
        <f t="shared" si="770"/>
        <v>0</v>
      </c>
      <c r="R3764" s="18" t="s">
        <v>145</v>
      </c>
      <c r="S3764" s="18">
        <v>791802.77354285703</v>
      </c>
      <c r="T3764" s="18">
        <f t="shared" si="771"/>
        <v>76428.839145063423</v>
      </c>
      <c r="U3764" s="20" t="s">
        <v>146</v>
      </c>
      <c r="V3764" s="20">
        <v>0</v>
      </c>
      <c r="W3764" s="20">
        <f t="shared" si="772"/>
        <v>0</v>
      </c>
      <c r="X3764" s="18" t="s">
        <v>146</v>
      </c>
      <c r="Y3764" s="18">
        <v>0</v>
      </c>
      <c r="Z3764" s="23">
        <f t="shared" si="773"/>
        <v>0</v>
      </c>
      <c r="AA3764" s="20" t="s">
        <v>146</v>
      </c>
      <c r="AB3764" s="20">
        <v>0</v>
      </c>
      <c r="AC3764" s="24">
        <f t="shared" si="774"/>
        <v>0</v>
      </c>
      <c r="AD3764" s="18" t="s">
        <v>146</v>
      </c>
      <c r="AE3764" s="18">
        <v>0</v>
      </c>
      <c r="AF3764" s="18">
        <f t="shared" si="775"/>
        <v>0</v>
      </c>
      <c r="AG3764" s="19" t="s">
        <v>146</v>
      </c>
      <c r="AH3764" s="19">
        <v>0</v>
      </c>
      <c r="AI3764" s="19">
        <f t="shared" si="776"/>
        <v>0</v>
      </c>
      <c r="AJ3764" s="18" t="s">
        <v>146</v>
      </c>
      <c r="AK3764" s="18">
        <v>0</v>
      </c>
      <c r="AL3764" s="18">
        <f t="shared" si="777"/>
        <v>0</v>
      </c>
      <c r="AM3764" s="19" t="s">
        <v>146</v>
      </c>
      <c r="AN3764" s="19">
        <v>0</v>
      </c>
      <c r="AO3764" s="19">
        <f t="shared" si="778"/>
        <v>0</v>
      </c>
      <c r="AP3764" s="18" t="s">
        <v>145</v>
      </c>
      <c r="AQ3764" s="18">
        <v>1806900.8953857101</v>
      </c>
      <c r="AR3764" s="18">
        <f t="shared" si="779"/>
        <v>223074.18461551977</v>
      </c>
      <c r="AS3764" s="20" t="s">
        <v>146</v>
      </c>
      <c r="AT3764" s="20">
        <v>0</v>
      </c>
      <c r="AU3764" s="16">
        <f t="shared" si="780"/>
        <v>0</v>
      </c>
    </row>
    <row r="3765" spans="1:47" x14ac:dyDescent="0.2">
      <c r="A3765" s="16">
        <v>3762</v>
      </c>
      <c r="B3765" s="16">
        <v>767.57763671875</v>
      </c>
      <c r="C3765" s="17">
        <v>7.7533833333333302</v>
      </c>
      <c r="D3765" s="16" t="s">
        <v>3581</v>
      </c>
      <c r="E3765" s="16" t="s">
        <v>3581</v>
      </c>
      <c r="F3765" s="18" t="s">
        <v>146</v>
      </c>
      <c r="G3765" s="18">
        <v>0</v>
      </c>
      <c r="I3765" s="19" t="s">
        <v>146</v>
      </c>
      <c r="J3765" s="19">
        <v>0</v>
      </c>
      <c r="K3765" s="19">
        <f t="shared" si="768"/>
        <v>0</v>
      </c>
      <c r="L3765" s="18" t="s">
        <v>146</v>
      </c>
      <c r="M3765" s="18">
        <v>0</v>
      </c>
      <c r="N3765" s="18">
        <f t="shared" si="769"/>
        <v>0</v>
      </c>
      <c r="O3765" s="19" t="s">
        <v>146</v>
      </c>
      <c r="P3765" s="19">
        <v>0</v>
      </c>
      <c r="Q3765" s="19">
        <f t="shared" si="770"/>
        <v>0</v>
      </c>
      <c r="R3765" s="18" t="s">
        <v>145</v>
      </c>
      <c r="S3765" s="18">
        <v>623801.62167142797</v>
      </c>
      <c r="T3765" s="18">
        <f t="shared" si="771"/>
        <v>60212.511744346331</v>
      </c>
      <c r="U3765" s="20" t="s">
        <v>146</v>
      </c>
      <c r="V3765" s="20">
        <v>0</v>
      </c>
      <c r="W3765" s="20">
        <f t="shared" si="772"/>
        <v>0</v>
      </c>
      <c r="X3765" s="18" t="s">
        <v>146</v>
      </c>
      <c r="Y3765" s="18">
        <v>0</v>
      </c>
      <c r="Z3765" s="23">
        <f t="shared" si="773"/>
        <v>0</v>
      </c>
      <c r="AA3765" s="20" t="s">
        <v>146</v>
      </c>
      <c r="AB3765" s="20">
        <v>0</v>
      </c>
      <c r="AC3765" s="24">
        <f t="shared" si="774"/>
        <v>0</v>
      </c>
      <c r="AD3765" s="18" t="s">
        <v>146</v>
      </c>
      <c r="AE3765" s="18">
        <v>0</v>
      </c>
      <c r="AF3765" s="18">
        <f t="shared" si="775"/>
        <v>0</v>
      </c>
      <c r="AG3765" s="19" t="s">
        <v>146</v>
      </c>
      <c r="AH3765" s="19">
        <v>0</v>
      </c>
      <c r="AI3765" s="19">
        <f t="shared" si="776"/>
        <v>0</v>
      </c>
      <c r="AJ3765" s="18" t="s">
        <v>146</v>
      </c>
      <c r="AK3765" s="18">
        <v>0</v>
      </c>
      <c r="AL3765" s="18">
        <f t="shared" si="777"/>
        <v>0</v>
      </c>
      <c r="AM3765" s="19" t="s">
        <v>146</v>
      </c>
      <c r="AN3765" s="19">
        <v>0</v>
      </c>
      <c r="AO3765" s="19">
        <f t="shared" si="778"/>
        <v>0</v>
      </c>
      <c r="AP3765" s="18" t="s">
        <v>146</v>
      </c>
      <c r="AQ3765" s="18">
        <v>0</v>
      </c>
      <c r="AR3765" s="18">
        <f t="shared" si="779"/>
        <v>0</v>
      </c>
      <c r="AS3765" s="20" t="s">
        <v>145</v>
      </c>
      <c r="AT3765" s="20">
        <v>6185595.83568573</v>
      </c>
      <c r="AU3765" s="16">
        <f t="shared" si="780"/>
        <v>412098.32349671755</v>
      </c>
    </row>
    <row r="3766" spans="1:47" x14ac:dyDescent="0.2">
      <c r="A3766" s="16">
        <v>3763</v>
      </c>
      <c r="B3766" s="16">
        <v>429.37445068359301</v>
      </c>
      <c r="C3766" s="17">
        <v>4.8989500000000001</v>
      </c>
      <c r="D3766" s="16" t="s">
        <v>1569</v>
      </c>
      <c r="E3766" s="16" t="s">
        <v>1570</v>
      </c>
      <c r="F3766" s="18" t="s">
        <v>146</v>
      </c>
      <c r="G3766" s="18">
        <v>0</v>
      </c>
      <c r="I3766" s="19" t="s">
        <v>146</v>
      </c>
      <c r="J3766" s="19">
        <v>0</v>
      </c>
      <c r="K3766" s="19">
        <f t="shared" si="768"/>
        <v>0</v>
      </c>
      <c r="L3766" s="18" t="s">
        <v>146</v>
      </c>
      <c r="M3766" s="18">
        <v>0</v>
      </c>
      <c r="N3766" s="18">
        <f t="shared" si="769"/>
        <v>0</v>
      </c>
      <c r="O3766" s="19" t="s">
        <v>146</v>
      </c>
      <c r="P3766" s="19">
        <v>0</v>
      </c>
      <c r="Q3766" s="19">
        <f t="shared" si="770"/>
        <v>0</v>
      </c>
      <c r="R3766" s="18" t="s">
        <v>145</v>
      </c>
      <c r="S3766" s="18">
        <v>832236.99507142999</v>
      </c>
      <c r="T3766" s="18">
        <f t="shared" si="771"/>
        <v>80331.756281026072</v>
      </c>
      <c r="U3766" s="20" t="s">
        <v>146</v>
      </c>
      <c r="V3766" s="20">
        <v>0</v>
      </c>
      <c r="W3766" s="20">
        <f t="shared" si="772"/>
        <v>0</v>
      </c>
      <c r="X3766" s="18" t="s">
        <v>146</v>
      </c>
      <c r="Y3766" s="18">
        <v>0</v>
      </c>
      <c r="Z3766" s="23">
        <f t="shared" si="773"/>
        <v>0</v>
      </c>
      <c r="AA3766" s="20" t="s">
        <v>145</v>
      </c>
      <c r="AB3766" s="20">
        <v>724043.25130000105</v>
      </c>
      <c r="AC3766" s="24">
        <f t="shared" si="774"/>
        <v>123556.86882252576</v>
      </c>
      <c r="AD3766" s="18" t="s">
        <v>145</v>
      </c>
      <c r="AE3766" s="18">
        <v>181540.305228571</v>
      </c>
      <c r="AF3766" s="18">
        <f t="shared" si="775"/>
        <v>14205.031708025901</v>
      </c>
      <c r="AG3766" s="19" t="s">
        <v>145</v>
      </c>
      <c r="AH3766" s="19">
        <v>1522440.9431571399</v>
      </c>
      <c r="AI3766" s="19">
        <f t="shared" si="776"/>
        <v>507480.31438571331</v>
      </c>
      <c r="AJ3766" s="18" t="s">
        <v>145</v>
      </c>
      <c r="AK3766" s="18">
        <v>639022.58422856999</v>
      </c>
      <c r="AL3766" s="18">
        <f t="shared" si="777"/>
        <v>42235.464919270984</v>
      </c>
      <c r="AM3766" s="19" t="s">
        <v>146</v>
      </c>
      <c r="AN3766" s="19">
        <v>0</v>
      </c>
      <c r="AO3766" s="19">
        <f t="shared" si="778"/>
        <v>0</v>
      </c>
      <c r="AP3766" s="18" t="s">
        <v>146</v>
      </c>
      <c r="AQ3766" s="18">
        <v>0</v>
      </c>
      <c r="AR3766" s="18">
        <f t="shared" si="779"/>
        <v>0</v>
      </c>
      <c r="AS3766" s="20" t="s">
        <v>146</v>
      </c>
      <c r="AT3766" s="20">
        <v>0</v>
      </c>
      <c r="AU3766" s="16">
        <f t="shared" si="780"/>
        <v>0</v>
      </c>
    </row>
    <row r="3767" spans="1:47" x14ac:dyDescent="0.2">
      <c r="A3767" s="16">
        <v>3764</v>
      </c>
      <c r="B3767" s="16">
        <v>848.76550292968705</v>
      </c>
      <c r="C3767" s="17">
        <v>16.222866666666601</v>
      </c>
      <c r="F3767" s="18" t="s">
        <v>146</v>
      </c>
      <c r="G3767" s="18">
        <v>0</v>
      </c>
      <c r="I3767" s="19" t="s">
        <v>146</v>
      </c>
      <c r="J3767" s="19">
        <v>0</v>
      </c>
      <c r="K3767" s="19">
        <f t="shared" si="768"/>
        <v>0</v>
      </c>
      <c r="L3767" s="18" t="s">
        <v>146</v>
      </c>
      <c r="M3767" s="18">
        <v>0</v>
      </c>
      <c r="N3767" s="18">
        <f t="shared" si="769"/>
        <v>0</v>
      </c>
      <c r="O3767" s="19" t="s">
        <v>146</v>
      </c>
      <c r="P3767" s="19">
        <v>0</v>
      </c>
      <c r="Q3767" s="19">
        <f t="shared" si="770"/>
        <v>0</v>
      </c>
      <c r="R3767" s="18" t="s">
        <v>145</v>
      </c>
      <c r="S3767" s="18">
        <v>1208982.6365428399</v>
      </c>
      <c r="T3767" s="18">
        <f t="shared" si="771"/>
        <v>116697.16568946332</v>
      </c>
      <c r="U3767" s="20" t="s">
        <v>146</v>
      </c>
      <c r="V3767" s="20">
        <v>0</v>
      </c>
      <c r="W3767" s="20">
        <f t="shared" si="772"/>
        <v>0</v>
      </c>
      <c r="X3767" s="18" t="s">
        <v>146</v>
      </c>
      <c r="Y3767" s="18">
        <v>0</v>
      </c>
      <c r="Z3767" s="23">
        <f t="shared" si="773"/>
        <v>0</v>
      </c>
      <c r="AA3767" s="20" t="s">
        <v>145</v>
      </c>
      <c r="AB3767" s="20">
        <v>1296323.21368571</v>
      </c>
      <c r="AC3767" s="24">
        <f t="shared" si="774"/>
        <v>221215.56547537711</v>
      </c>
      <c r="AD3767" s="18" t="s">
        <v>146</v>
      </c>
      <c r="AE3767" s="18">
        <v>0</v>
      </c>
      <c r="AF3767" s="18">
        <f t="shared" si="775"/>
        <v>0</v>
      </c>
      <c r="AG3767" s="19" t="s">
        <v>146</v>
      </c>
      <c r="AH3767" s="19">
        <v>0</v>
      </c>
      <c r="AI3767" s="19">
        <f t="shared" si="776"/>
        <v>0</v>
      </c>
      <c r="AJ3767" s="18" t="s">
        <v>146</v>
      </c>
      <c r="AK3767" s="18">
        <v>0</v>
      </c>
      <c r="AL3767" s="18">
        <f t="shared" si="777"/>
        <v>0</v>
      </c>
      <c r="AM3767" s="19" t="s">
        <v>146</v>
      </c>
      <c r="AN3767" s="19">
        <v>0</v>
      </c>
      <c r="AO3767" s="19">
        <f t="shared" si="778"/>
        <v>0</v>
      </c>
      <c r="AP3767" s="18" t="s">
        <v>146</v>
      </c>
      <c r="AQ3767" s="18">
        <v>0</v>
      </c>
      <c r="AR3767" s="18">
        <f t="shared" si="779"/>
        <v>0</v>
      </c>
      <c r="AS3767" s="20" t="s">
        <v>146</v>
      </c>
      <c r="AT3767" s="20">
        <v>0</v>
      </c>
      <c r="AU3767" s="16">
        <f t="shared" si="780"/>
        <v>0</v>
      </c>
    </row>
    <row r="3768" spans="1:47" x14ac:dyDescent="0.2">
      <c r="A3768" s="16">
        <v>3765</v>
      </c>
      <c r="B3768" s="16">
        <v>631.75775146484295</v>
      </c>
      <c r="C3768" s="17">
        <v>1.36975</v>
      </c>
      <c r="F3768" s="18" t="s">
        <v>146</v>
      </c>
      <c r="G3768" s="18">
        <v>0</v>
      </c>
      <c r="I3768" s="19" t="s">
        <v>146</v>
      </c>
      <c r="J3768" s="19">
        <v>0</v>
      </c>
      <c r="K3768" s="19">
        <f t="shared" si="768"/>
        <v>0</v>
      </c>
      <c r="L3768" s="18" t="s">
        <v>146</v>
      </c>
      <c r="M3768" s="18">
        <v>0</v>
      </c>
      <c r="N3768" s="18">
        <f t="shared" si="769"/>
        <v>0</v>
      </c>
      <c r="O3768" s="19" t="s">
        <v>146</v>
      </c>
      <c r="P3768" s="19">
        <v>0</v>
      </c>
      <c r="Q3768" s="19">
        <f t="shared" si="770"/>
        <v>0</v>
      </c>
      <c r="R3768" s="18" t="s">
        <v>145</v>
      </c>
      <c r="S3768" s="18">
        <v>654568.58887142804</v>
      </c>
      <c r="T3768" s="18">
        <f t="shared" si="771"/>
        <v>63182.296223110818</v>
      </c>
      <c r="U3768" s="20" t="s">
        <v>146</v>
      </c>
      <c r="V3768" s="20">
        <v>0</v>
      </c>
      <c r="W3768" s="20">
        <f t="shared" si="772"/>
        <v>0</v>
      </c>
      <c r="X3768" s="18" t="s">
        <v>146</v>
      </c>
      <c r="Y3768" s="18">
        <v>0</v>
      </c>
      <c r="Z3768" s="23">
        <f t="shared" si="773"/>
        <v>0</v>
      </c>
      <c r="AA3768" s="20" t="s">
        <v>146</v>
      </c>
      <c r="AB3768" s="20">
        <v>0</v>
      </c>
      <c r="AC3768" s="24">
        <f t="shared" si="774"/>
        <v>0</v>
      </c>
      <c r="AD3768" s="18" t="s">
        <v>145</v>
      </c>
      <c r="AE3768" s="18">
        <v>702538.98858571297</v>
      </c>
      <c r="AF3768" s="18">
        <f t="shared" si="775"/>
        <v>54971.75184551745</v>
      </c>
      <c r="AG3768" s="19" t="s">
        <v>146</v>
      </c>
      <c r="AH3768" s="19">
        <v>0</v>
      </c>
      <c r="AI3768" s="19">
        <f t="shared" si="776"/>
        <v>0</v>
      </c>
      <c r="AJ3768" s="18" t="s">
        <v>146</v>
      </c>
      <c r="AK3768" s="18">
        <v>0</v>
      </c>
      <c r="AL3768" s="18">
        <f t="shared" si="777"/>
        <v>0</v>
      </c>
      <c r="AM3768" s="19" t="s">
        <v>146</v>
      </c>
      <c r="AN3768" s="19">
        <v>0</v>
      </c>
      <c r="AO3768" s="19">
        <f t="shared" si="778"/>
        <v>0</v>
      </c>
      <c r="AP3768" s="18" t="s">
        <v>146</v>
      </c>
      <c r="AQ3768" s="18">
        <v>0</v>
      </c>
      <c r="AR3768" s="18">
        <f t="shared" si="779"/>
        <v>0</v>
      </c>
      <c r="AS3768" s="20" t="s">
        <v>146</v>
      </c>
      <c r="AT3768" s="20">
        <v>0</v>
      </c>
      <c r="AU3768" s="16">
        <f t="shared" si="780"/>
        <v>0</v>
      </c>
    </row>
    <row r="3769" spans="1:47" x14ac:dyDescent="0.2">
      <c r="A3769" s="16">
        <v>3766</v>
      </c>
      <c r="B3769" s="16">
        <v>804.55393678750204</v>
      </c>
      <c r="C3769" s="17">
        <v>6.8290966666666604</v>
      </c>
      <c r="D3769" s="16" t="s">
        <v>265</v>
      </c>
      <c r="E3769" s="16" t="s">
        <v>2173</v>
      </c>
      <c r="F3769" s="18" t="s">
        <v>146</v>
      </c>
      <c r="G3769" s="18">
        <v>0</v>
      </c>
      <c r="I3769" s="19" t="s">
        <v>146</v>
      </c>
      <c r="J3769" s="19">
        <v>0</v>
      </c>
      <c r="K3769" s="19">
        <f t="shared" si="768"/>
        <v>0</v>
      </c>
      <c r="L3769" s="18" t="s">
        <v>146</v>
      </c>
      <c r="M3769" s="18">
        <v>0</v>
      </c>
      <c r="N3769" s="18">
        <f t="shared" si="769"/>
        <v>0</v>
      </c>
      <c r="O3769" s="19" t="s">
        <v>146</v>
      </c>
      <c r="P3769" s="19">
        <v>0</v>
      </c>
      <c r="Q3769" s="19">
        <f t="shared" si="770"/>
        <v>0</v>
      </c>
      <c r="R3769" s="18" t="s">
        <v>145</v>
      </c>
      <c r="S3769" s="18">
        <v>838076.71575714101</v>
      </c>
      <c r="T3769" s="18">
        <f t="shared" si="771"/>
        <v>80895.435883893922</v>
      </c>
      <c r="U3769" s="20" t="s">
        <v>145</v>
      </c>
      <c r="V3769" s="20">
        <v>470565.18169999903</v>
      </c>
      <c r="W3769" s="20">
        <f t="shared" si="772"/>
        <v>169268.05097122269</v>
      </c>
      <c r="X3769" s="18" t="s">
        <v>146</v>
      </c>
      <c r="Y3769" s="18">
        <v>0</v>
      </c>
      <c r="Z3769" s="23">
        <f t="shared" si="773"/>
        <v>0</v>
      </c>
      <c r="AA3769" s="20" t="s">
        <v>146</v>
      </c>
      <c r="AB3769" s="20">
        <v>0</v>
      </c>
      <c r="AC3769" s="24">
        <f t="shared" si="774"/>
        <v>0</v>
      </c>
      <c r="AD3769" s="18" t="s">
        <v>145</v>
      </c>
      <c r="AE3769" s="18">
        <v>52000.582542857199</v>
      </c>
      <c r="AF3769" s="18">
        <f t="shared" si="775"/>
        <v>4068.903172367543</v>
      </c>
      <c r="AG3769" s="19" t="s">
        <v>146</v>
      </c>
      <c r="AH3769" s="19">
        <v>0</v>
      </c>
      <c r="AI3769" s="19">
        <f t="shared" si="776"/>
        <v>0</v>
      </c>
      <c r="AJ3769" s="18" t="s">
        <v>145</v>
      </c>
      <c r="AK3769" s="18">
        <v>576458.82721428596</v>
      </c>
      <c r="AL3769" s="18">
        <f t="shared" si="777"/>
        <v>38100.385143045998</v>
      </c>
      <c r="AM3769" s="19" t="s">
        <v>145</v>
      </c>
      <c r="AN3769" s="19">
        <v>658288.68659999897</v>
      </c>
      <c r="AO3769" s="19">
        <f t="shared" si="778"/>
        <v>72981.007383591903</v>
      </c>
      <c r="AP3769" s="18" t="s">
        <v>146</v>
      </c>
      <c r="AQ3769" s="18">
        <v>0</v>
      </c>
      <c r="AR3769" s="18">
        <f t="shared" si="779"/>
        <v>0</v>
      </c>
      <c r="AS3769" s="20" t="s">
        <v>146</v>
      </c>
      <c r="AT3769" s="20">
        <v>0</v>
      </c>
      <c r="AU3769" s="16">
        <f t="shared" si="780"/>
        <v>0</v>
      </c>
    </row>
    <row r="3770" spans="1:47" x14ac:dyDescent="0.2">
      <c r="A3770" s="16">
        <v>3767</v>
      </c>
      <c r="B3770" s="16">
        <v>975.15455608368904</v>
      </c>
      <c r="C3770" s="17">
        <v>1.9069533333333299</v>
      </c>
      <c r="F3770" s="18" t="s">
        <v>146</v>
      </c>
      <c r="G3770" s="18">
        <v>0</v>
      </c>
      <c r="I3770" s="19" t="s">
        <v>146</v>
      </c>
      <c r="J3770" s="19">
        <v>0</v>
      </c>
      <c r="K3770" s="19">
        <f t="shared" si="768"/>
        <v>0</v>
      </c>
      <c r="L3770" s="18" t="s">
        <v>146</v>
      </c>
      <c r="M3770" s="18">
        <v>0</v>
      </c>
      <c r="N3770" s="18">
        <f t="shared" si="769"/>
        <v>0</v>
      </c>
      <c r="O3770" s="19" t="s">
        <v>146</v>
      </c>
      <c r="P3770" s="19">
        <v>0</v>
      </c>
      <c r="Q3770" s="19">
        <f t="shared" si="770"/>
        <v>0</v>
      </c>
      <c r="R3770" s="18" t="s">
        <v>145</v>
      </c>
      <c r="S3770" s="18">
        <v>528884.70875714195</v>
      </c>
      <c r="T3770" s="18">
        <f t="shared" si="771"/>
        <v>51050.647563430692</v>
      </c>
      <c r="U3770" s="20" t="s">
        <v>145</v>
      </c>
      <c r="V3770" s="20">
        <v>520988.974328571</v>
      </c>
      <c r="W3770" s="20">
        <f t="shared" si="772"/>
        <v>187406.1058735867</v>
      </c>
      <c r="X3770" s="18" t="s">
        <v>146</v>
      </c>
      <c r="Y3770" s="18">
        <v>0</v>
      </c>
      <c r="Z3770" s="23">
        <f t="shared" si="773"/>
        <v>0</v>
      </c>
      <c r="AA3770" s="20" t="s">
        <v>145</v>
      </c>
      <c r="AB3770" s="20">
        <v>23294.8158999999</v>
      </c>
      <c r="AC3770" s="24">
        <f t="shared" si="774"/>
        <v>3975.2245563139759</v>
      </c>
      <c r="AD3770" s="18" t="s">
        <v>146</v>
      </c>
      <c r="AE3770" s="18">
        <v>0</v>
      </c>
      <c r="AF3770" s="18">
        <f t="shared" si="775"/>
        <v>0</v>
      </c>
      <c r="AG3770" s="19" t="s">
        <v>146</v>
      </c>
      <c r="AH3770" s="19">
        <v>0</v>
      </c>
      <c r="AI3770" s="19">
        <f t="shared" si="776"/>
        <v>0</v>
      </c>
      <c r="AJ3770" s="18" t="s">
        <v>146</v>
      </c>
      <c r="AK3770" s="18">
        <v>0</v>
      </c>
      <c r="AL3770" s="18">
        <f t="shared" si="777"/>
        <v>0</v>
      </c>
      <c r="AM3770" s="19" t="s">
        <v>145</v>
      </c>
      <c r="AN3770" s="19">
        <v>553507.66899999895</v>
      </c>
      <c r="AO3770" s="19">
        <f t="shared" si="778"/>
        <v>61364.486585365739</v>
      </c>
      <c r="AP3770" s="18" t="s">
        <v>145</v>
      </c>
      <c r="AQ3770" s="18">
        <v>548718.59268571401</v>
      </c>
      <c r="AR3770" s="18">
        <f t="shared" si="779"/>
        <v>67743.036134038775</v>
      </c>
      <c r="AS3770" s="20" t="s">
        <v>146</v>
      </c>
      <c r="AT3770" s="20">
        <v>0</v>
      </c>
      <c r="AU3770" s="16">
        <f t="shared" si="780"/>
        <v>0</v>
      </c>
    </row>
    <row r="3771" spans="1:47" x14ac:dyDescent="0.2">
      <c r="A3771" s="16">
        <v>3768</v>
      </c>
      <c r="B3771" s="16">
        <v>802.70147705078102</v>
      </c>
      <c r="C3771" s="17">
        <v>16.4117</v>
      </c>
      <c r="D3771" s="16" t="s">
        <v>3582</v>
      </c>
      <c r="E3771" s="16" t="s">
        <v>3583</v>
      </c>
      <c r="F3771" s="18" t="s">
        <v>146</v>
      </c>
      <c r="G3771" s="18">
        <v>0</v>
      </c>
      <c r="I3771" s="19" t="s">
        <v>146</v>
      </c>
      <c r="J3771" s="19">
        <v>0</v>
      </c>
      <c r="K3771" s="19">
        <f t="shared" si="768"/>
        <v>0</v>
      </c>
      <c r="L3771" s="18" t="s">
        <v>146</v>
      </c>
      <c r="M3771" s="18">
        <v>0</v>
      </c>
      <c r="N3771" s="18">
        <f t="shared" si="769"/>
        <v>0</v>
      </c>
      <c r="O3771" s="19" t="s">
        <v>146</v>
      </c>
      <c r="P3771" s="19">
        <v>0</v>
      </c>
      <c r="Q3771" s="19">
        <f t="shared" si="770"/>
        <v>0</v>
      </c>
      <c r="R3771" s="18" t="s">
        <v>145</v>
      </c>
      <c r="S3771" s="18">
        <v>706673.99721429404</v>
      </c>
      <c r="T3771" s="18">
        <f t="shared" si="771"/>
        <v>68211.775792885528</v>
      </c>
      <c r="U3771" s="20" t="s">
        <v>146</v>
      </c>
      <c r="V3771" s="20">
        <v>0</v>
      </c>
      <c r="W3771" s="20">
        <f t="shared" si="772"/>
        <v>0</v>
      </c>
      <c r="X3771" s="18" t="s">
        <v>146</v>
      </c>
      <c r="Y3771" s="18">
        <v>0</v>
      </c>
      <c r="Z3771" s="23">
        <f t="shared" si="773"/>
        <v>0</v>
      </c>
      <c r="AA3771" s="20" t="s">
        <v>145</v>
      </c>
      <c r="AB3771" s="20">
        <v>753580.16477142903</v>
      </c>
      <c r="AC3771" s="24">
        <f t="shared" si="774"/>
        <v>128597.29774256467</v>
      </c>
      <c r="AD3771" s="18" t="s">
        <v>146</v>
      </c>
      <c r="AE3771" s="18">
        <v>0</v>
      </c>
      <c r="AF3771" s="18">
        <f t="shared" si="775"/>
        <v>0</v>
      </c>
      <c r="AG3771" s="19" t="s">
        <v>146</v>
      </c>
      <c r="AH3771" s="19">
        <v>0</v>
      </c>
      <c r="AI3771" s="19">
        <f t="shared" si="776"/>
        <v>0</v>
      </c>
      <c r="AJ3771" s="18" t="s">
        <v>146</v>
      </c>
      <c r="AK3771" s="18">
        <v>0</v>
      </c>
      <c r="AL3771" s="18">
        <f t="shared" si="777"/>
        <v>0</v>
      </c>
      <c r="AM3771" s="19" t="s">
        <v>146</v>
      </c>
      <c r="AN3771" s="19">
        <v>0</v>
      </c>
      <c r="AO3771" s="19">
        <f t="shared" si="778"/>
        <v>0</v>
      </c>
      <c r="AP3771" s="18" t="s">
        <v>146</v>
      </c>
      <c r="AQ3771" s="18">
        <v>0</v>
      </c>
      <c r="AR3771" s="18">
        <f t="shared" si="779"/>
        <v>0</v>
      </c>
      <c r="AS3771" s="20" t="s">
        <v>146</v>
      </c>
      <c r="AT3771" s="20">
        <v>0</v>
      </c>
      <c r="AU3771" s="16">
        <f t="shared" si="780"/>
        <v>0</v>
      </c>
    </row>
    <row r="3772" spans="1:47" x14ac:dyDescent="0.2">
      <c r="A3772" s="16">
        <v>3769</v>
      </c>
      <c r="B3772" s="16">
        <v>774.54437255859295</v>
      </c>
      <c r="C3772" s="17">
        <v>8.0099249999999902</v>
      </c>
      <c r="D3772" s="16" t="s">
        <v>1175</v>
      </c>
      <c r="E3772" s="16" t="s">
        <v>1176</v>
      </c>
      <c r="F3772" s="18" t="s">
        <v>146</v>
      </c>
      <c r="G3772" s="18">
        <v>0</v>
      </c>
      <c r="I3772" s="19" t="s">
        <v>146</v>
      </c>
      <c r="J3772" s="19">
        <v>0</v>
      </c>
      <c r="K3772" s="19">
        <f t="shared" si="768"/>
        <v>0</v>
      </c>
      <c r="L3772" s="18" t="s">
        <v>146</v>
      </c>
      <c r="M3772" s="18">
        <v>0</v>
      </c>
      <c r="N3772" s="18">
        <f t="shared" si="769"/>
        <v>0</v>
      </c>
      <c r="O3772" s="19" t="s">
        <v>146</v>
      </c>
      <c r="P3772" s="19">
        <v>0</v>
      </c>
      <c r="Q3772" s="19">
        <f t="shared" si="770"/>
        <v>0</v>
      </c>
      <c r="R3772" s="18" t="s">
        <v>145</v>
      </c>
      <c r="S3772" s="18">
        <v>298020.06434285699</v>
      </c>
      <c r="T3772" s="18">
        <f t="shared" si="771"/>
        <v>28766.415477109749</v>
      </c>
      <c r="U3772" s="20" t="s">
        <v>146</v>
      </c>
      <c r="V3772" s="20">
        <v>0</v>
      </c>
      <c r="W3772" s="20">
        <f t="shared" si="772"/>
        <v>0</v>
      </c>
      <c r="X3772" s="18" t="s">
        <v>146</v>
      </c>
      <c r="Y3772" s="18">
        <v>0</v>
      </c>
      <c r="Z3772" s="23">
        <f t="shared" si="773"/>
        <v>0</v>
      </c>
      <c r="AA3772" s="20" t="s">
        <v>146</v>
      </c>
      <c r="AB3772" s="20">
        <v>0</v>
      </c>
      <c r="AC3772" s="24">
        <f t="shared" si="774"/>
        <v>0</v>
      </c>
      <c r="AD3772" s="18" t="s">
        <v>146</v>
      </c>
      <c r="AE3772" s="18">
        <v>0</v>
      </c>
      <c r="AF3772" s="18">
        <f t="shared" si="775"/>
        <v>0</v>
      </c>
      <c r="AG3772" s="19" t="s">
        <v>145</v>
      </c>
      <c r="AH3772" s="19">
        <v>376697.212414279</v>
      </c>
      <c r="AI3772" s="19">
        <f t="shared" si="776"/>
        <v>125565.73747142633</v>
      </c>
      <c r="AJ3772" s="18" t="s">
        <v>146</v>
      </c>
      <c r="AK3772" s="18">
        <v>0</v>
      </c>
      <c r="AL3772" s="18">
        <f t="shared" si="777"/>
        <v>0</v>
      </c>
      <c r="AM3772" s="19" t="s">
        <v>146</v>
      </c>
      <c r="AN3772" s="19">
        <v>0</v>
      </c>
      <c r="AO3772" s="19">
        <f t="shared" si="778"/>
        <v>0</v>
      </c>
      <c r="AP3772" s="18" t="s">
        <v>146</v>
      </c>
      <c r="AQ3772" s="18">
        <v>0</v>
      </c>
      <c r="AR3772" s="18">
        <f t="shared" si="779"/>
        <v>0</v>
      </c>
      <c r="AS3772" s="20" t="s">
        <v>146</v>
      </c>
      <c r="AT3772" s="20">
        <v>0</v>
      </c>
      <c r="AU3772" s="16">
        <f t="shared" si="780"/>
        <v>0</v>
      </c>
    </row>
    <row r="3773" spans="1:47" x14ac:dyDescent="0.2">
      <c r="A3773" s="16">
        <v>3770</v>
      </c>
      <c r="B3773" s="16">
        <v>950.90673828125</v>
      </c>
      <c r="C3773" s="17">
        <v>17.694233333333301</v>
      </c>
      <c r="F3773" s="18" t="s">
        <v>146</v>
      </c>
      <c r="G3773" s="18">
        <v>0</v>
      </c>
      <c r="I3773" s="19" t="s">
        <v>146</v>
      </c>
      <c r="J3773" s="19">
        <v>0</v>
      </c>
      <c r="K3773" s="19">
        <f t="shared" si="768"/>
        <v>0</v>
      </c>
      <c r="L3773" s="18" t="s">
        <v>146</v>
      </c>
      <c r="M3773" s="18">
        <v>0</v>
      </c>
      <c r="N3773" s="18">
        <f t="shared" si="769"/>
        <v>0</v>
      </c>
      <c r="O3773" s="19" t="s">
        <v>146</v>
      </c>
      <c r="P3773" s="19">
        <v>0</v>
      </c>
      <c r="Q3773" s="19">
        <f t="shared" si="770"/>
        <v>0</v>
      </c>
      <c r="R3773" s="18" t="s">
        <v>145</v>
      </c>
      <c r="S3773" s="18">
        <v>713736.03000000899</v>
      </c>
      <c r="T3773" s="18">
        <f t="shared" si="771"/>
        <v>68893.43918919006</v>
      </c>
      <c r="U3773" s="20" t="s">
        <v>145</v>
      </c>
      <c r="V3773" s="20">
        <v>783692.98371429299</v>
      </c>
      <c r="W3773" s="20">
        <f t="shared" si="772"/>
        <v>281903.95097636443</v>
      </c>
      <c r="X3773" s="18" t="s">
        <v>146</v>
      </c>
      <c r="Y3773" s="18">
        <v>0</v>
      </c>
      <c r="Z3773" s="23">
        <f t="shared" si="773"/>
        <v>0</v>
      </c>
      <c r="AA3773" s="20" t="s">
        <v>145</v>
      </c>
      <c r="AB3773" s="20">
        <v>801439.23828572396</v>
      </c>
      <c r="AC3773" s="24">
        <f t="shared" si="774"/>
        <v>136764.37513408257</v>
      </c>
      <c r="AD3773" s="18" t="s">
        <v>145</v>
      </c>
      <c r="AE3773" s="18">
        <v>788251.71585715294</v>
      </c>
      <c r="AF3773" s="18">
        <f t="shared" si="775"/>
        <v>61678.538016991624</v>
      </c>
      <c r="AG3773" s="19" t="s">
        <v>145</v>
      </c>
      <c r="AH3773" s="19">
        <v>812083.37500000896</v>
      </c>
      <c r="AI3773" s="19">
        <f t="shared" si="776"/>
        <v>270694.45833333634</v>
      </c>
      <c r="AJ3773" s="18" t="s">
        <v>146</v>
      </c>
      <c r="AK3773" s="18">
        <v>0</v>
      </c>
      <c r="AL3773" s="18">
        <f t="shared" si="777"/>
        <v>0</v>
      </c>
      <c r="AM3773" s="19" t="s">
        <v>146</v>
      </c>
      <c r="AN3773" s="19">
        <v>0</v>
      </c>
      <c r="AO3773" s="19">
        <f t="shared" si="778"/>
        <v>0</v>
      </c>
      <c r="AP3773" s="18" t="s">
        <v>146</v>
      </c>
      <c r="AQ3773" s="18">
        <v>0</v>
      </c>
      <c r="AR3773" s="18">
        <f t="shared" si="779"/>
        <v>0</v>
      </c>
      <c r="AS3773" s="20" t="s">
        <v>146</v>
      </c>
      <c r="AT3773" s="20">
        <v>0</v>
      </c>
      <c r="AU3773" s="16">
        <f t="shared" si="780"/>
        <v>0</v>
      </c>
    </row>
    <row r="3774" spans="1:47" x14ac:dyDescent="0.2">
      <c r="A3774" s="16">
        <v>3771</v>
      </c>
      <c r="B3774" s="16">
        <v>604.53869628906205</v>
      </c>
      <c r="C3774" s="17">
        <v>7.5645666666666598</v>
      </c>
      <c r="D3774" s="16" t="s">
        <v>3577</v>
      </c>
      <c r="E3774" s="16" t="s">
        <v>3578</v>
      </c>
      <c r="F3774" s="18" t="s">
        <v>146</v>
      </c>
      <c r="G3774" s="18">
        <v>0</v>
      </c>
      <c r="I3774" s="19" t="s">
        <v>146</v>
      </c>
      <c r="J3774" s="19">
        <v>0</v>
      </c>
      <c r="K3774" s="19">
        <f t="shared" si="768"/>
        <v>0</v>
      </c>
      <c r="L3774" s="18" t="s">
        <v>146</v>
      </c>
      <c r="M3774" s="18">
        <v>0</v>
      </c>
      <c r="N3774" s="18">
        <f t="shared" si="769"/>
        <v>0</v>
      </c>
      <c r="O3774" s="19" t="s">
        <v>146</v>
      </c>
      <c r="P3774" s="19">
        <v>0</v>
      </c>
      <c r="Q3774" s="19">
        <f t="shared" si="770"/>
        <v>0</v>
      </c>
      <c r="R3774" s="18" t="s">
        <v>145</v>
      </c>
      <c r="S3774" s="18">
        <v>765721.47154285805</v>
      </c>
      <c r="T3774" s="18">
        <f t="shared" si="771"/>
        <v>73911.338952013335</v>
      </c>
      <c r="U3774" s="20" t="s">
        <v>146</v>
      </c>
      <c r="V3774" s="20">
        <v>0</v>
      </c>
      <c r="W3774" s="20">
        <f t="shared" si="772"/>
        <v>0</v>
      </c>
      <c r="X3774" s="18" t="s">
        <v>146</v>
      </c>
      <c r="Y3774" s="18">
        <v>0</v>
      </c>
      <c r="Z3774" s="23">
        <f t="shared" si="773"/>
        <v>0</v>
      </c>
      <c r="AA3774" s="20" t="s">
        <v>146</v>
      </c>
      <c r="AB3774" s="20">
        <v>0</v>
      </c>
      <c r="AC3774" s="24">
        <f t="shared" si="774"/>
        <v>0</v>
      </c>
      <c r="AD3774" s="18" t="s">
        <v>146</v>
      </c>
      <c r="AE3774" s="18">
        <v>0</v>
      </c>
      <c r="AF3774" s="18">
        <f t="shared" si="775"/>
        <v>0</v>
      </c>
      <c r="AG3774" s="19" t="s">
        <v>146</v>
      </c>
      <c r="AH3774" s="19">
        <v>0</v>
      </c>
      <c r="AI3774" s="19">
        <f t="shared" si="776"/>
        <v>0</v>
      </c>
      <c r="AJ3774" s="18" t="s">
        <v>146</v>
      </c>
      <c r="AK3774" s="18">
        <v>0</v>
      </c>
      <c r="AL3774" s="18">
        <f t="shared" si="777"/>
        <v>0</v>
      </c>
      <c r="AM3774" s="19" t="s">
        <v>146</v>
      </c>
      <c r="AN3774" s="19">
        <v>0</v>
      </c>
      <c r="AO3774" s="19">
        <f t="shared" si="778"/>
        <v>0</v>
      </c>
      <c r="AP3774" s="18" t="s">
        <v>146</v>
      </c>
      <c r="AQ3774" s="18">
        <v>0</v>
      </c>
      <c r="AR3774" s="18">
        <f t="shared" si="779"/>
        <v>0</v>
      </c>
      <c r="AS3774" s="20" t="s">
        <v>146</v>
      </c>
      <c r="AT3774" s="20">
        <v>0</v>
      </c>
      <c r="AU3774" s="16">
        <f t="shared" si="780"/>
        <v>0</v>
      </c>
    </row>
    <row r="3775" spans="1:47" x14ac:dyDescent="0.2">
      <c r="A3775" s="16">
        <v>3772</v>
      </c>
      <c r="B3775" s="16">
        <v>496.27127075195301</v>
      </c>
      <c r="C3775" s="17">
        <v>14.34005</v>
      </c>
      <c r="D3775" s="16" t="s">
        <v>3584</v>
      </c>
      <c r="E3775" s="16" t="s">
        <v>3585</v>
      </c>
      <c r="F3775" s="18" t="s">
        <v>146</v>
      </c>
      <c r="G3775" s="18">
        <v>0</v>
      </c>
      <c r="I3775" s="19" t="s">
        <v>146</v>
      </c>
      <c r="J3775" s="19">
        <v>0</v>
      </c>
      <c r="K3775" s="19">
        <f t="shared" si="768"/>
        <v>0</v>
      </c>
      <c r="L3775" s="18" t="s">
        <v>146</v>
      </c>
      <c r="M3775" s="18">
        <v>0</v>
      </c>
      <c r="N3775" s="18">
        <f t="shared" si="769"/>
        <v>0</v>
      </c>
      <c r="O3775" s="19" t="s">
        <v>146</v>
      </c>
      <c r="P3775" s="19">
        <v>0</v>
      </c>
      <c r="Q3775" s="19">
        <f t="shared" si="770"/>
        <v>0</v>
      </c>
      <c r="R3775" s="18" t="s">
        <v>145</v>
      </c>
      <c r="S3775" s="18">
        <v>3241826.8372856998</v>
      </c>
      <c r="T3775" s="18">
        <f t="shared" si="771"/>
        <v>312917.6483866506</v>
      </c>
      <c r="U3775" s="20" t="s">
        <v>146</v>
      </c>
      <c r="V3775" s="20">
        <v>0</v>
      </c>
      <c r="W3775" s="20">
        <f t="shared" si="772"/>
        <v>0</v>
      </c>
      <c r="X3775" s="18" t="s">
        <v>146</v>
      </c>
      <c r="Y3775" s="18">
        <v>0</v>
      </c>
      <c r="Z3775" s="23">
        <f t="shared" si="773"/>
        <v>0</v>
      </c>
      <c r="AA3775" s="20" t="s">
        <v>146</v>
      </c>
      <c r="AB3775" s="20">
        <v>0</v>
      </c>
      <c r="AC3775" s="24">
        <f t="shared" si="774"/>
        <v>0</v>
      </c>
      <c r="AD3775" s="18" t="s">
        <v>146</v>
      </c>
      <c r="AE3775" s="18">
        <v>0</v>
      </c>
      <c r="AF3775" s="18">
        <f t="shared" si="775"/>
        <v>0</v>
      </c>
      <c r="AG3775" s="19" t="s">
        <v>146</v>
      </c>
      <c r="AH3775" s="19">
        <v>0</v>
      </c>
      <c r="AI3775" s="19">
        <f t="shared" si="776"/>
        <v>0</v>
      </c>
      <c r="AJ3775" s="18" t="s">
        <v>146</v>
      </c>
      <c r="AK3775" s="18">
        <v>0</v>
      </c>
      <c r="AL3775" s="18">
        <f t="shared" si="777"/>
        <v>0</v>
      </c>
      <c r="AM3775" s="19" t="s">
        <v>146</v>
      </c>
      <c r="AN3775" s="19">
        <v>0</v>
      </c>
      <c r="AO3775" s="19">
        <f t="shared" si="778"/>
        <v>0</v>
      </c>
      <c r="AP3775" s="18" t="s">
        <v>146</v>
      </c>
      <c r="AQ3775" s="18">
        <v>0</v>
      </c>
      <c r="AR3775" s="18">
        <f t="shared" si="779"/>
        <v>0</v>
      </c>
      <c r="AS3775" s="20" t="s">
        <v>146</v>
      </c>
      <c r="AT3775" s="20">
        <v>0</v>
      </c>
      <c r="AU3775" s="16">
        <f t="shared" si="780"/>
        <v>0</v>
      </c>
    </row>
    <row r="3776" spans="1:47" x14ac:dyDescent="0.2">
      <c r="A3776" s="16">
        <v>3773</v>
      </c>
      <c r="B3776" s="16">
        <v>740.46484375</v>
      </c>
      <c r="C3776" s="17">
        <v>0.60041666666666604</v>
      </c>
      <c r="F3776" s="18" t="s">
        <v>146</v>
      </c>
      <c r="G3776" s="18">
        <v>0</v>
      </c>
      <c r="I3776" s="19" t="s">
        <v>146</v>
      </c>
      <c r="J3776" s="19">
        <v>0</v>
      </c>
      <c r="K3776" s="19">
        <f t="shared" si="768"/>
        <v>0</v>
      </c>
      <c r="L3776" s="18" t="s">
        <v>146</v>
      </c>
      <c r="M3776" s="18">
        <v>0</v>
      </c>
      <c r="N3776" s="18">
        <f t="shared" si="769"/>
        <v>0</v>
      </c>
      <c r="O3776" s="19" t="s">
        <v>146</v>
      </c>
      <c r="P3776" s="19">
        <v>0</v>
      </c>
      <c r="Q3776" s="19">
        <f t="shared" si="770"/>
        <v>0</v>
      </c>
      <c r="R3776" s="18" t="s">
        <v>145</v>
      </c>
      <c r="S3776" s="18">
        <v>473663.449599999</v>
      </c>
      <c r="T3776" s="18">
        <f t="shared" si="771"/>
        <v>45720.410193050098</v>
      </c>
      <c r="U3776" s="20" t="s">
        <v>146</v>
      </c>
      <c r="V3776" s="20">
        <v>0</v>
      </c>
      <c r="W3776" s="20">
        <f t="shared" si="772"/>
        <v>0</v>
      </c>
      <c r="X3776" s="18" t="s">
        <v>146</v>
      </c>
      <c r="Y3776" s="18">
        <v>0</v>
      </c>
      <c r="Z3776" s="23">
        <f t="shared" si="773"/>
        <v>0</v>
      </c>
      <c r="AA3776" s="20" t="s">
        <v>146</v>
      </c>
      <c r="AB3776" s="20">
        <v>0</v>
      </c>
      <c r="AC3776" s="24">
        <f t="shared" si="774"/>
        <v>0</v>
      </c>
      <c r="AD3776" s="18" t="s">
        <v>146</v>
      </c>
      <c r="AE3776" s="18">
        <v>0</v>
      </c>
      <c r="AF3776" s="18">
        <f t="shared" si="775"/>
        <v>0</v>
      </c>
      <c r="AG3776" s="19" t="s">
        <v>146</v>
      </c>
      <c r="AH3776" s="19">
        <v>0</v>
      </c>
      <c r="AI3776" s="19">
        <f t="shared" si="776"/>
        <v>0</v>
      </c>
      <c r="AJ3776" s="18" t="s">
        <v>146</v>
      </c>
      <c r="AK3776" s="18">
        <v>0</v>
      </c>
      <c r="AL3776" s="18">
        <f t="shared" si="777"/>
        <v>0</v>
      </c>
      <c r="AM3776" s="19" t="s">
        <v>145</v>
      </c>
      <c r="AN3776" s="19">
        <v>577747.813442857</v>
      </c>
      <c r="AO3776" s="19">
        <f t="shared" si="778"/>
        <v>64051.864018055101</v>
      </c>
      <c r="AP3776" s="18" t="s">
        <v>146</v>
      </c>
      <c r="AQ3776" s="18">
        <v>0</v>
      </c>
      <c r="AR3776" s="18">
        <f t="shared" si="779"/>
        <v>0</v>
      </c>
      <c r="AS3776" s="20" t="s">
        <v>146</v>
      </c>
      <c r="AT3776" s="20">
        <v>0</v>
      </c>
      <c r="AU3776" s="16">
        <f t="shared" si="780"/>
        <v>0</v>
      </c>
    </row>
    <row r="3777" spans="1:47" x14ac:dyDescent="0.2">
      <c r="A3777" s="16">
        <v>3774</v>
      </c>
      <c r="B3777" s="16">
        <v>816.59390806501699</v>
      </c>
      <c r="C3777" s="17">
        <v>7.1532099999999996</v>
      </c>
      <c r="D3777" s="16" t="s">
        <v>3586</v>
      </c>
      <c r="E3777" s="16" t="s">
        <v>3587</v>
      </c>
      <c r="F3777" s="18" t="s">
        <v>146</v>
      </c>
      <c r="G3777" s="18">
        <v>0</v>
      </c>
      <c r="I3777" s="19" t="s">
        <v>146</v>
      </c>
      <c r="J3777" s="19">
        <v>0</v>
      </c>
      <c r="K3777" s="19">
        <f t="shared" si="768"/>
        <v>0</v>
      </c>
      <c r="L3777" s="18" t="s">
        <v>146</v>
      </c>
      <c r="M3777" s="18">
        <v>0</v>
      </c>
      <c r="N3777" s="18">
        <f t="shared" si="769"/>
        <v>0</v>
      </c>
      <c r="O3777" s="19" t="s">
        <v>146</v>
      </c>
      <c r="P3777" s="19">
        <v>0</v>
      </c>
      <c r="Q3777" s="19">
        <f t="shared" si="770"/>
        <v>0</v>
      </c>
      <c r="R3777" s="18" t="s">
        <v>145</v>
      </c>
      <c r="S3777" s="18">
        <v>205664.013157143</v>
      </c>
      <c r="T3777" s="18">
        <f t="shared" si="771"/>
        <v>19851.738721731952</v>
      </c>
      <c r="U3777" s="20" t="s">
        <v>145</v>
      </c>
      <c r="V3777" s="20">
        <v>174852.3124</v>
      </c>
      <c r="W3777" s="20">
        <f t="shared" si="772"/>
        <v>62896.515251798563</v>
      </c>
      <c r="X3777" s="18" t="s">
        <v>146</v>
      </c>
      <c r="Y3777" s="18">
        <v>0</v>
      </c>
      <c r="Z3777" s="23">
        <f t="shared" si="773"/>
        <v>0</v>
      </c>
      <c r="AA3777" s="20" t="s">
        <v>146</v>
      </c>
      <c r="AB3777" s="20">
        <v>0</v>
      </c>
      <c r="AC3777" s="24">
        <f t="shared" si="774"/>
        <v>0</v>
      </c>
      <c r="AD3777" s="18" t="s">
        <v>146</v>
      </c>
      <c r="AE3777" s="18">
        <v>0</v>
      </c>
      <c r="AF3777" s="18">
        <f t="shared" si="775"/>
        <v>0</v>
      </c>
      <c r="AG3777" s="19" t="s">
        <v>145</v>
      </c>
      <c r="AH3777" s="19">
        <v>299935.64122857002</v>
      </c>
      <c r="AI3777" s="19">
        <f t="shared" si="776"/>
        <v>99978.547076190007</v>
      </c>
      <c r="AJ3777" s="18" t="s">
        <v>145</v>
      </c>
      <c r="AK3777" s="18">
        <v>279644.49807142798</v>
      </c>
      <c r="AL3777" s="18">
        <f t="shared" si="777"/>
        <v>18482.78242375598</v>
      </c>
      <c r="AM3777" s="19" t="s">
        <v>145</v>
      </c>
      <c r="AN3777" s="19">
        <v>273171.72784285399</v>
      </c>
      <c r="AO3777" s="19">
        <f t="shared" si="778"/>
        <v>30285.113951535921</v>
      </c>
      <c r="AP3777" s="18" t="s">
        <v>146</v>
      </c>
      <c r="AQ3777" s="18">
        <v>0</v>
      </c>
      <c r="AR3777" s="18">
        <f t="shared" si="779"/>
        <v>0</v>
      </c>
      <c r="AS3777" s="20" t="s">
        <v>146</v>
      </c>
      <c r="AT3777" s="20">
        <v>0</v>
      </c>
      <c r="AU3777" s="16">
        <f t="shared" si="780"/>
        <v>0</v>
      </c>
    </row>
    <row r="3778" spans="1:47" x14ac:dyDescent="0.2">
      <c r="A3778" s="16">
        <v>3775</v>
      </c>
      <c r="B3778" s="16">
        <v>629.54235839843705</v>
      </c>
      <c r="C3778" s="17">
        <v>15.70975</v>
      </c>
      <c r="F3778" s="18" t="s">
        <v>146</v>
      </c>
      <c r="G3778" s="18">
        <v>0</v>
      </c>
      <c r="I3778" s="19" t="s">
        <v>146</v>
      </c>
      <c r="J3778" s="19">
        <v>0</v>
      </c>
      <c r="K3778" s="19">
        <f t="shared" si="768"/>
        <v>0</v>
      </c>
      <c r="L3778" s="18" t="s">
        <v>146</v>
      </c>
      <c r="M3778" s="18">
        <v>0</v>
      </c>
      <c r="N3778" s="18">
        <f t="shared" si="769"/>
        <v>0</v>
      </c>
      <c r="O3778" s="19" t="s">
        <v>146</v>
      </c>
      <c r="P3778" s="19">
        <v>0</v>
      </c>
      <c r="Q3778" s="19">
        <f t="shared" si="770"/>
        <v>0</v>
      </c>
      <c r="R3778" s="18" t="s">
        <v>145</v>
      </c>
      <c r="S3778" s="18">
        <v>408431.20071428601</v>
      </c>
      <c r="T3778" s="18">
        <f t="shared" si="771"/>
        <v>39423.861072807529</v>
      </c>
      <c r="U3778" s="20" t="s">
        <v>146</v>
      </c>
      <c r="V3778" s="20">
        <v>0</v>
      </c>
      <c r="W3778" s="20">
        <f t="shared" si="772"/>
        <v>0</v>
      </c>
      <c r="X3778" s="18" t="s">
        <v>146</v>
      </c>
      <c r="Y3778" s="18">
        <v>0</v>
      </c>
      <c r="Z3778" s="23">
        <f t="shared" si="773"/>
        <v>0</v>
      </c>
      <c r="AA3778" s="20" t="s">
        <v>146</v>
      </c>
      <c r="AB3778" s="20">
        <v>0</v>
      </c>
      <c r="AC3778" s="24">
        <f t="shared" si="774"/>
        <v>0</v>
      </c>
      <c r="AD3778" s="18" t="s">
        <v>146</v>
      </c>
      <c r="AE3778" s="18">
        <v>0</v>
      </c>
      <c r="AF3778" s="18">
        <f t="shared" si="775"/>
        <v>0</v>
      </c>
      <c r="AG3778" s="19" t="s">
        <v>146</v>
      </c>
      <c r="AH3778" s="19">
        <v>0</v>
      </c>
      <c r="AI3778" s="19">
        <f t="shared" si="776"/>
        <v>0</v>
      </c>
      <c r="AJ3778" s="18" t="s">
        <v>146</v>
      </c>
      <c r="AK3778" s="18">
        <v>0</v>
      </c>
      <c r="AL3778" s="18">
        <f t="shared" si="777"/>
        <v>0</v>
      </c>
      <c r="AM3778" s="19" t="s">
        <v>146</v>
      </c>
      <c r="AN3778" s="19">
        <v>0</v>
      </c>
      <c r="AO3778" s="19">
        <f t="shared" si="778"/>
        <v>0</v>
      </c>
      <c r="AP3778" s="18" t="s">
        <v>146</v>
      </c>
      <c r="AQ3778" s="18">
        <v>0</v>
      </c>
      <c r="AR3778" s="18">
        <f t="shared" si="779"/>
        <v>0</v>
      </c>
      <c r="AS3778" s="20" t="s">
        <v>146</v>
      </c>
      <c r="AT3778" s="20">
        <v>0</v>
      </c>
      <c r="AU3778" s="16">
        <f t="shared" si="780"/>
        <v>0</v>
      </c>
    </row>
    <row r="3779" spans="1:47" x14ac:dyDescent="0.2">
      <c r="A3779" s="16">
        <v>3776</v>
      </c>
      <c r="B3779" s="16">
        <v>983.15733815317606</v>
      </c>
      <c r="C3779" s="17">
        <v>1.3359111111111099</v>
      </c>
      <c r="F3779" s="18" t="s">
        <v>146</v>
      </c>
      <c r="G3779" s="18">
        <v>0</v>
      </c>
      <c r="I3779" s="19" t="s">
        <v>146</v>
      </c>
      <c r="J3779" s="19">
        <v>0</v>
      </c>
      <c r="K3779" s="19">
        <f t="shared" si="768"/>
        <v>0</v>
      </c>
      <c r="L3779" s="18" t="s">
        <v>146</v>
      </c>
      <c r="M3779" s="18">
        <v>0</v>
      </c>
      <c r="N3779" s="18">
        <f t="shared" si="769"/>
        <v>0</v>
      </c>
      <c r="O3779" s="19" t="s">
        <v>146</v>
      </c>
      <c r="P3779" s="19">
        <v>0</v>
      </c>
      <c r="Q3779" s="19">
        <f t="shared" si="770"/>
        <v>0</v>
      </c>
      <c r="R3779" s="18" t="s">
        <v>145</v>
      </c>
      <c r="S3779" s="18">
        <v>421749.62781428598</v>
      </c>
      <c r="T3779" s="18">
        <f t="shared" si="771"/>
        <v>40709.423534197493</v>
      </c>
      <c r="U3779" s="20" t="s">
        <v>145</v>
      </c>
      <c r="V3779" s="20">
        <v>445505.25747142802</v>
      </c>
      <c r="W3779" s="20">
        <f t="shared" si="772"/>
        <v>160253.68973792376</v>
      </c>
      <c r="X3779" s="18" t="s">
        <v>146</v>
      </c>
      <c r="Y3779" s="18">
        <v>0</v>
      </c>
      <c r="Z3779" s="23">
        <f t="shared" si="773"/>
        <v>0</v>
      </c>
      <c r="AA3779" s="20" t="s">
        <v>146</v>
      </c>
      <c r="AB3779" s="20">
        <v>0</v>
      </c>
      <c r="AC3779" s="24">
        <f t="shared" si="774"/>
        <v>0</v>
      </c>
      <c r="AD3779" s="18" t="s">
        <v>146</v>
      </c>
      <c r="AE3779" s="18">
        <v>0</v>
      </c>
      <c r="AF3779" s="18">
        <f t="shared" si="775"/>
        <v>0</v>
      </c>
      <c r="AG3779" s="19" t="s">
        <v>146</v>
      </c>
      <c r="AH3779" s="19">
        <v>0</v>
      </c>
      <c r="AI3779" s="19">
        <f t="shared" si="776"/>
        <v>0</v>
      </c>
      <c r="AJ3779" s="18" t="s">
        <v>145</v>
      </c>
      <c r="AK3779" s="18">
        <v>482015.51782857103</v>
      </c>
      <c r="AL3779" s="18">
        <f t="shared" si="777"/>
        <v>31858.262910017911</v>
      </c>
      <c r="AM3779" s="19" t="s">
        <v>145</v>
      </c>
      <c r="AN3779" s="19">
        <v>485882.84547142801</v>
      </c>
      <c r="AO3779" s="19">
        <f t="shared" si="778"/>
        <v>53867.277768451</v>
      </c>
      <c r="AP3779" s="18" t="s">
        <v>145</v>
      </c>
      <c r="AQ3779" s="18">
        <v>470132.41197142802</v>
      </c>
      <c r="AR3779" s="18">
        <f t="shared" si="779"/>
        <v>58041.038514991116</v>
      </c>
      <c r="AS3779" s="20" t="s">
        <v>145</v>
      </c>
      <c r="AT3779" s="20">
        <v>407447.32779999898</v>
      </c>
      <c r="AU3779" s="16">
        <f t="shared" si="780"/>
        <v>27145.058481012591</v>
      </c>
    </row>
    <row r="3780" spans="1:47" x14ac:dyDescent="0.2">
      <c r="A3780" s="16">
        <v>3777</v>
      </c>
      <c r="B3780" s="16">
        <v>632.43298339843705</v>
      </c>
      <c r="C3780" s="17">
        <v>1.3698250000000001</v>
      </c>
      <c r="D3780" s="16" t="s">
        <v>3588</v>
      </c>
      <c r="E3780" s="16" t="s">
        <v>3589</v>
      </c>
      <c r="F3780" s="18" t="s">
        <v>146</v>
      </c>
      <c r="G3780" s="18">
        <v>0</v>
      </c>
      <c r="I3780" s="19" t="s">
        <v>146</v>
      </c>
      <c r="J3780" s="19">
        <v>0</v>
      </c>
      <c r="K3780" s="19">
        <f t="shared" si="768"/>
        <v>0</v>
      </c>
      <c r="L3780" s="18" t="s">
        <v>146</v>
      </c>
      <c r="M3780" s="18">
        <v>0</v>
      </c>
      <c r="N3780" s="18">
        <f t="shared" si="769"/>
        <v>0</v>
      </c>
      <c r="O3780" s="19" t="s">
        <v>146</v>
      </c>
      <c r="P3780" s="19">
        <v>0</v>
      </c>
      <c r="Q3780" s="19">
        <f t="shared" si="770"/>
        <v>0</v>
      </c>
      <c r="R3780" s="18" t="s">
        <v>145</v>
      </c>
      <c r="S3780" s="18">
        <v>397255.99554285698</v>
      </c>
      <c r="T3780" s="18">
        <f t="shared" si="771"/>
        <v>38345.173314947584</v>
      </c>
      <c r="U3780" s="20" t="s">
        <v>146</v>
      </c>
      <c r="V3780" s="20">
        <v>0</v>
      </c>
      <c r="W3780" s="20">
        <f t="shared" si="772"/>
        <v>0</v>
      </c>
      <c r="X3780" s="18" t="s">
        <v>146</v>
      </c>
      <c r="Y3780" s="18">
        <v>0</v>
      </c>
      <c r="Z3780" s="23">
        <f t="shared" si="773"/>
        <v>0</v>
      </c>
      <c r="AA3780" s="20" t="s">
        <v>146</v>
      </c>
      <c r="AB3780" s="20">
        <v>0</v>
      </c>
      <c r="AC3780" s="24">
        <f t="shared" si="774"/>
        <v>0</v>
      </c>
      <c r="AD3780" s="18" t="s">
        <v>146</v>
      </c>
      <c r="AE3780" s="18">
        <v>0</v>
      </c>
      <c r="AF3780" s="18">
        <f t="shared" si="775"/>
        <v>0</v>
      </c>
      <c r="AG3780" s="19" t="s">
        <v>146</v>
      </c>
      <c r="AH3780" s="19">
        <v>0</v>
      </c>
      <c r="AI3780" s="19">
        <f t="shared" si="776"/>
        <v>0</v>
      </c>
      <c r="AJ3780" s="18" t="s">
        <v>145</v>
      </c>
      <c r="AK3780" s="18">
        <v>420068.55831428501</v>
      </c>
      <c r="AL3780" s="18">
        <f t="shared" si="777"/>
        <v>27763.949657256111</v>
      </c>
      <c r="AM3780" s="19" t="s">
        <v>146</v>
      </c>
      <c r="AN3780" s="19">
        <v>0</v>
      </c>
      <c r="AO3780" s="19">
        <f t="shared" si="778"/>
        <v>0</v>
      </c>
      <c r="AP3780" s="18" t="s">
        <v>146</v>
      </c>
      <c r="AQ3780" s="18">
        <v>0</v>
      </c>
      <c r="AR3780" s="18">
        <f t="shared" si="779"/>
        <v>0</v>
      </c>
      <c r="AS3780" s="20" t="s">
        <v>146</v>
      </c>
      <c r="AT3780" s="20">
        <v>0</v>
      </c>
      <c r="AU3780" s="16">
        <f t="shared" si="780"/>
        <v>0</v>
      </c>
    </row>
    <row r="3781" spans="1:47" x14ac:dyDescent="0.2">
      <c r="A3781" s="16">
        <v>3778</v>
      </c>
      <c r="B3781" s="16">
        <v>714.48031005859298</v>
      </c>
      <c r="C3781" s="17">
        <v>1.79477666666666</v>
      </c>
      <c r="D3781" s="16" t="s">
        <v>1495</v>
      </c>
      <c r="E3781" s="16" t="s">
        <v>1496</v>
      </c>
      <c r="F3781" s="18" t="s">
        <v>146</v>
      </c>
      <c r="G3781" s="18">
        <v>0</v>
      </c>
      <c r="I3781" s="19" t="s">
        <v>146</v>
      </c>
      <c r="J3781" s="19">
        <v>0</v>
      </c>
      <c r="K3781" s="19">
        <f t="shared" ref="K3781:K3844" si="781">J3781/8.53</f>
        <v>0</v>
      </c>
      <c r="L3781" s="18" t="s">
        <v>146</v>
      </c>
      <c r="M3781" s="18">
        <v>0</v>
      </c>
      <c r="N3781" s="18">
        <f t="shared" ref="N3781:N3844" si="782">M3781/6.08</f>
        <v>0</v>
      </c>
      <c r="O3781" s="19" t="s">
        <v>146</v>
      </c>
      <c r="P3781" s="19">
        <v>0</v>
      </c>
      <c r="Q3781" s="19">
        <f t="shared" ref="Q3781:Q3844" si="783">P3781/4.16</f>
        <v>0</v>
      </c>
      <c r="R3781" s="18" t="s">
        <v>145</v>
      </c>
      <c r="S3781" s="18">
        <v>390434.11622857099</v>
      </c>
      <c r="T3781" s="18">
        <f t="shared" ref="T3781:T3844" si="784">S3781/10.36</f>
        <v>37686.690755653573</v>
      </c>
      <c r="U3781" s="20" t="s">
        <v>146</v>
      </c>
      <c r="V3781" s="20">
        <v>0</v>
      </c>
      <c r="W3781" s="20">
        <f t="shared" ref="W3781:W3844" si="785">V3781/2.78</f>
        <v>0</v>
      </c>
      <c r="X3781" s="18" t="s">
        <v>146</v>
      </c>
      <c r="Y3781" s="18">
        <v>0</v>
      </c>
      <c r="Z3781" s="23">
        <f t="shared" ref="Z3781:Z3844" si="786">Y3781/5.14</f>
        <v>0</v>
      </c>
      <c r="AA3781" s="20" t="s">
        <v>145</v>
      </c>
      <c r="AB3781" s="20">
        <v>443788.136128571</v>
      </c>
      <c r="AC3781" s="24">
        <f t="shared" ref="AC3781:AC3844" si="787">AB3781/5.86</f>
        <v>75731.763844466041</v>
      </c>
      <c r="AD3781" s="18" t="s">
        <v>145</v>
      </c>
      <c r="AE3781" s="18">
        <v>398866.153228571</v>
      </c>
      <c r="AF3781" s="18">
        <f t="shared" ref="AF3781:AF3844" si="788">AE3781/12.78</f>
        <v>31210.184133691004</v>
      </c>
      <c r="AG3781" s="19" t="s">
        <v>145</v>
      </c>
      <c r="AH3781" s="19">
        <v>424316.61541428498</v>
      </c>
      <c r="AI3781" s="19">
        <f t="shared" ref="AI3781:AI3844" si="789">AH3781/3</f>
        <v>141438.87180476167</v>
      </c>
      <c r="AJ3781" s="18" t="s">
        <v>145</v>
      </c>
      <c r="AK3781" s="18">
        <v>482369.40662857099</v>
      </c>
      <c r="AL3781" s="18">
        <f t="shared" ref="AL3781:AL3844" si="790">AK3781/15.13</f>
        <v>31881.652784439586</v>
      </c>
      <c r="AM3781" s="19" t="s">
        <v>146</v>
      </c>
      <c r="AN3781" s="19">
        <v>0</v>
      </c>
      <c r="AO3781" s="19">
        <f t="shared" ref="AO3781:AO3844" si="791">AN3781/9.02</f>
        <v>0</v>
      </c>
      <c r="AP3781" s="18" t="s">
        <v>146</v>
      </c>
      <c r="AQ3781" s="18">
        <v>0</v>
      </c>
      <c r="AR3781" s="18">
        <f t="shared" ref="AR3781:AR3844" si="792">AQ3781/8.1</f>
        <v>0</v>
      </c>
      <c r="AS3781" s="20" t="s">
        <v>146</v>
      </c>
      <c r="AT3781" s="20">
        <v>0</v>
      </c>
      <c r="AU3781" s="16">
        <f t="shared" ref="AU3781:AU3844" si="793">AT3781/15.01</f>
        <v>0</v>
      </c>
    </row>
    <row r="3782" spans="1:47" x14ac:dyDescent="0.2">
      <c r="A3782" s="16">
        <v>3779</v>
      </c>
      <c r="B3782" s="16">
        <v>685.80006917317701</v>
      </c>
      <c r="C3782" s="17">
        <v>1.8432527777777701</v>
      </c>
      <c r="F3782" s="18" t="s">
        <v>146</v>
      </c>
      <c r="G3782" s="18">
        <v>0</v>
      </c>
      <c r="I3782" s="19" t="s">
        <v>146</v>
      </c>
      <c r="J3782" s="19">
        <v>0</v>
      </c>
      <c r="K3782" s="19">
        <f t="shared" si="781"/>
        <v>0</v>
      </c>
      <c r="L3782" s="18" t="s">
        <v>146</v>
      </c>
      <c r="M3782" s="18">
        <v>0</v>
      </c>
      <c r="N3782" s="18">
        <f t="shared" si="782"/>
        <v>0</v>
      </c>
      <c r="O3782" s="19" t="s">
        <v>146</v>
      </c>
      <c r="P3782" s="19">
        <v>0</v>
      </c>
      <c r="Q3782" s="19">
        <f t="shared" si="783"/>
        <v>0</v>
      </c>
      <c r="R3782" s="18" t="s">
        <v>145</v>
      </c>
      <c r="S3782" s="18">
        <v>395679.59204285702</v>
      </c>
      <c r="T3782" s="18">
        <f t="shared" si="784"/>
        <v>38193.010814947593</v>
      </c>
      <c r="U3782" s="20" t="s">
        <v>145</v>
      </c>
      <c r="V3782" s="20">
        <v>387738.20441428502</v>
      </c>
      <c r="W3782" s="20">
        <f t="shared" si="785"/>
        <v>139474.17424974282</v>
      </c>
      <c r="X3782" s="18" t="s">
        <v>146</v>
      </c>
      <c r="Y3782" s="18">
        <v>0</v>
      </c>
      <c r="Z3782" s="23">
        <f t="shared" si="786"/>
        <v>0</v>
      </c>
      <c r="AA3782" s="20" t="s">
        <v>145</v>
      </c>
      <c r="AB3782" s="20">
        <v>386415.90141428501</v>
      </c>
      <c r="AC3782" s="24">
        <f t="shared" si="787"/>
        <v>65941.280104826787</v>
      </c>
      <c r="AD3782" s="18" t="s">
        <v>145</v>
      </c>
      <c r="AE3782" s="18">
        <v>404375.679157142</v>
      </c>
      <c r="AF3782" s="18">
        <f t="shared" si="788"/>
        <v>31641.28944891565</v>
      </c>
      <c r="AG3782" s="19" t="s">
        <v>146</v>
      </c>
      <c r="AH3782" s="19">
        <v>0</v>
      </c>
      <c r="AI3782" s="19">
        <f t="shared" si="789"/>
        <v>0</v>
      </c>
      <c r="AJ3782" s="18" t="s">
        <v>145</v>
      </c>
      <c r="AK3782" s="18">
        <v>402754.12991428497</v>
      </c>
      <c r="AL3782" s="18">
        <f t="shared" si="790"/>
        <v>26619.572367104094</v>
      </c>
      <c r="AM3782" s="19" t="s">
        <v>146</v>
      </c>
      <c r="AN3782" s="19">
        <v>0</v>
      </c>
      <c r="AO3782" s="19">
        <f t="shared" si="791"/>
        <v>0</v>
      </c>
      <c r="AP3782" s="18" t="s">
        <v>146</v>
      </c>
      <c r="AQ3782" s="18">
        <v>0</v>
      </c>
      <c r="AR3782" s="18">
        <f t="shared" si="792"/>
        <v>0</v>
      </c>
      <c r="AS3782" s="20" t="s">
        <v>145</v>
      </c>
      <c r="AT3782" s="20">
        <v>321924.39285714302</v>
      </c>
      <c r="AU3782" s="16">
        <f t="shared" si="793"/>
        <v>21447.327971828316</v>
      </c>
    </row>
    <row r="3783" spans="1:47" x14ac:dyDescent="0.2">
      <c r="A3783" s="16">
        <v>3780</v>
      </c>
      <c r="B3783" s="16">
        <v>607.57049560546795</v>
      </c>
      <c r="C3783" s="17">
        <v>15.2646</v>
      </c>
      <c r="F3783" s="18" t="s">
        <v>146</v>
      </c>
      <c r="G3783" s="18">
        <v>0</v>
      </c>
      <c r="I3783" s="19" t="s">
        <v>146</v>
      </c>
      <c r="J3783" s="19">
        <v>0</v>
      </c>
      <c r="K3783" s="19">
        <f t="shared" si="781"/>
        <v>0</v>
      </c>
      <c r="L3783" s="18" t="s">
        <v>146</v>
      </c>
      <c r="M3783" s="18">
        <v>0</v>
      </c>
      <c r="N3783" s="18">
        <f t="shared" si="782"/>
        <v>0</v>
      </c>
      <c r="O3783" s="19" t="s">
        <v>146</v>
      </c>
      <c r="P3783" s="19">
        <v>0</v>
      </c>
      <c r="Q3783" s="19">
        <f t="shared" si="783"/>
        <v>0</v>
      </c>
      <c r="R3783" s="18" t="s">
        <v>145</v>
      </c>
      <c r="S3783" s="18">
        <v>598813.00841428502</v>
      </c>
      <c r="T3783" s="18">
        <f t="shared" si="784"/>
        <v>57800.483437672301</v>
      </c>
      <c r="U3783" s="20" t="s">
        <v>146</v>
      </c>
      <c r="V3783" s="20">
        <v>0</v>
      </c>
      <c r="W3783" s="20">
        <f t="shared" si="785"/>
        <v>0</v>
      </c>
      <c r="X3783" s="18" t="s">
        <v>146</v>
      </c>
      <c r="Y3783" s="18">
        <v>0</v>
      </c>
      <c r="Z3783" s="23">
        <f t="shared" si="786"/>
        <v>0</v>
      </c>
      <c r="AA3783" s="20" t="s">
        <v>145</v>
      </c>
      <c r="AB3783" s="20">
        <v>603275.47695714398</v>
      </c>
      <c r="AC3783" s="24">
        <f t="shared" si="787"/>
        <v>102948.03361043413</v>
      </c>
      <c r="AD3783" s="18" t="s">
        <v>146</v>
      </c>
      <c r="AE3783" s="18">
        <v>0</v>
      </c>
      <c r="AF3783" s="18">
        <f t="shared" si="788"/>
        <v>0</v>
      </c>
      <c r="AG3783" s="19" t="s">
        <v>146</v>
      </c>
      <c r="AH3783" s="19">
        <v>0</v>
      </c>
      <c r="AI3783" s="19">
        <f t="shared" si="789"/>
        <v>0</v>
      </c>
      <c r="AJ3783" s="18" t="s">
        <v>146</v>
      </c>
      <c r="AK3783" s="18">
        <v>0</v>
      </c>
      <c r="AL3783" s="18">
        <f t="shared" si="790"/>
        <v>0</v>
      </c>
      <c r="AM3783" s="19" t="s">
        <v>146</v>
      </c>
      <c r="AN3783" s="19">
        <v>0</v>
      </c>
      <c r="AO3783" s="19">
        <f t="shared" si="791"/>
        <v>0</v>
      </c>
      <c r="AP3783" s="18" t="s">
        <v>146</v>
      </c>
      <c r="AQ3783" s="18">
        <v>0</v>
      </c>
      <c r="AR3783" s="18">
        <f t="shared" si="792"/>
        <v>0</v>
      </c>
      <c r="AS3783" s="20" t="s">
        <v>145</v>
      </c>
      <c r="AT3783" s="20">
        <v>907070.12492857198</v>
      </c>
      <c r="AU3783" s="16">
        <f t="shared" si="793"/>
        <v>60431.054292376546</v>
      </c>
    </row>
    <row r="3784" spans="1:47" x14ac:dyDescent="0.2">
      <c r="A3784" s="16">
        <v>3781</v>
      </c>
      <c r="B3784" s="16">
        <v>629.55334472656205</v>
      </c>
      <c r="C3784" s="17">
        <v>15.9271361111111</v>
      </c>
      <c r="F3784" s="18" t="s">
        <v>146</v>
      </c>
      <c r="G3784" s="18">
        <v>0</v>
      </c>
      <c r="I3784" s="19" t="s">
        <v>146</v>
      </c>
      <c r="J3784" s="19">
        <v>0</v>
      </c>
      <c r="K3784" s="19">
        <f t="shared" si="781"/>
        <v>0</v>
      </c>
      <c r="L3784" s="18" t="s">
        <v>146</v>
      </c>
      <c r="M3784" s="18">
        <v>0</v>
      </c>
      <c r="N3784" s="18">
        <f t="shared" si="782"/>
        <v>0</v>
      </c>
      <c r="O3784" s="19" t="s">
        <v>146</v>
      </c>
      <c r="P3784" s="19">
        <v>0</v>
      </c>
      <c r="Q3784" s="19">
        <f t="shared" si="783"/>
        <v>0</v>
      </c>
      <c r="R3784" s="18" t="s">
        <v>145</v>
      </c>
      <c r="S3784" s="18">
        <v>394646.28778571298</v>
      </c>
      <c r="T3784" s="18">
        <f t="shared" si="784"/>
        <v>38093.271021786968</v>
      </c>
      <c r="U3784" s="20" t="s">
        <v>145</v>
      </c>
      <c r="V3784" s="20">
        <v>772103.62282856996</v>
      </c>
      <c r="W3784" s="20">
        <f t="shared" si="785"/>
        <v>277735.11612538487</v>
      </c>
      <c r="X3784" s="18" t="s">
        <v>146</v>
      </c>
      <c r="Y3784" s="18">
        <v>0</v>
      </c>
      <c r="Z3784" s="23">
        <f t="shared" si="786"/>
        <v>0</v>
      </c>
      <c r="AA3784" s="20" t="s">
        <v>146</v>
      </c>
      <c r="AB3784" s="20">
        <v>0</v>
      </c>
      <c r="AC3784" s="24">
        <f t="shared" si="787"/>
        <v>0</v>
      </c>
      <c r="AD3784" s="18" t="s">
        <v>146</v>
      </c>
      <c r="AE3784" s="18">
        <v>0</v>
      </c>
      <c r="AF3784" s="18">
        <f t="shared" si="788"/>
        <v>0</v>
      </c>
      <c r="AG3784" s="19" t="s">
        <v>145</v>
      </c>
      <c r="AH3784" s="19">
        <v>266431.68349999998</v>
      </c>
      <c r="AI3784" s="19">
        <f t="shared" si="789"/>
        <v>88810.561166666666</v>
      </c>
      <c r="AJ3784" s="18" t="s">
        <v>145</v>
      </c>
      <c r="AK3784" s="18">
        <v>544700.82160000503</v>
      </c>
      <c r="AL3784" s="18">
        <f t="shared" si="790"/>
        <v>36001.376179775609</v>
      </c>
      <c r="AM3784" s="19" t="s">
        <v>145</v>
      </c>
      <c r="AN3784" s="19">
        <v>387033.13767142902</v>
      </c>
      <c r="AO3784" s="19">
        <f t="shared" si="791"/>
        <v>42908.330118783706</v>
      </c>
      <c r="AP3784" s="18" t="s">
        <v>145</v>
      </c>
      <c r="AQ3784" s="23">
        <v>17405614.111414399</v>
      </c>
      <c r="AR3784" s="18">
        <f t="shared" si="792"/>
        <v>2148841.2483227653</v>
      </c>
      <c r="AS3784" s="20" t="s">
        <v>146</v>
      </c>
      <c r="AT3784" s="20">
        <v>0</v>
      </c>
      <c r="AU3784" s="16">
        <f t="shared" si="793"/>
        <v>0</v>
      </c>
    </row>
    <row r="3785" spans="1:47" x14ac:dyDescent="0.2">
      <c r="A3785" s="16">
        <v>3782</v>
      </c>
      <c r="B3785" s="16">
        <v>102.12809753417901</v>
      </c>
      <c r="C3785" s="17">
        <v>9.3262125000000005</v>
      </c>
      <c r="F3785" s="18" t="s">
        <v>146</v>
      </c>
      <c r="G3785" s="18">
        <v>0</v>
      </c>
      <c r="I3785" s="19" t="s">
        <v>146</v>
      </c>
      <c r="J3785" s="19">
        <v>0</v>
      </c>
      <c r="K3785" s="19">
        <f t="shared" si="781"/>
        <v>0</v>
      </c>
      <c r="L3785" s="18" t="s">
        <v>146</v>
      </c>
      <c r="M3785" s="18">
        <v>0</v>
      </c>
      <c r="N3785" s="18">
        <f t="shared" si="782"/>
        <v>0</v>
      </c>
      <c r="O3785" s="19" t="s">
        <v>146</v>
      </c>
      <c r="P3785" s="19">
        <v>0</v>
      </c>
      <c r="Q3785" s="19">
        <f t="shared" si="783"/>
        <v>0</v>
      </c>
      <c r="R3785" s="18" t="s">
        <v>145</v>
      </c>
      <c r="S3785" s="18">
        <v>517127.07575714297</v>
      </c>
      <c r="T3785" s="18">
        <f t="shared" si="784"/>
        <v>49915.740903199134</v>
      </c>
      <c r="U3785" s="20" t="s">
        <v>146</v>
      </c>
      <c r="V3785" s="20">
        <v>0</v>
      </c>
      <c r="W3785" s="20">
        <f t="shared" si="785"/>
        <v>0</v>
      </c>
      <c r="X3785" s="18" t="s">
        <v>146</v>
      </c>
      <c r="Y3785" s="18">
        <v>0</v>
      </c>
      <c r="Z3785" s="23">
        <f t="shared" si="786"/>
        <v>0</v>
      </c>
      <c r="AA3785" s="20" t="s">
        <v>146</v>
      </c>
      <c r="AB3785" s="20">
        <v>0</v>
      </c>
      <c r="AC3785" s="24">
        <f t="shared" si="787"/>
        <v>0</v>
      </c>
      <c r="AD3785" s="18" t="s">
        <v>146</v>
      </c>
      <c r="AE3785" s="18">
        <v>0</v>
      </c>
      <c r="AF3785" s="18">
        <f t="shared" si="788"/>
        <v>0</v>
      </c>
      <c r="AG3785" s="19" t="s">
        <v>145</v>
      </c>
      <c r="AH3785" s="19">
        <v>582676.10232857196</v>
      </c>
      <c r="AI3785" s="19">
        <f t="shared" si="789"/>
        <v>194225.36744285733</v>
      </c>
      <c r="AJ3785" s="18" t="s">
        <v>145</v>
      </c>
      <c r="AK3785" s="18">
        <v>644158.84415713896</v>
      </c>
      <c r="AL3785" s="18">
        <f t="shared" si="790"/>
        <v>42574.940129354851</v>
      </c>
      <c r="AM3785" s="19" t="s">
        <v>145</v>
      </c>
      <c r="AN3785" s="19">
        <v>620669.385871429</v>
      </c>
      <c r="AO3785" s="19">
        <f t="shared" si="791"/>
        <v>68810.353200823622</v>
      </c>
      <c r="AP3785" s="18" t="s">
        <v>146</v>
      </c>
      <c r="AQ3785" s="18">
        <v>0</v>
      </c>
      <c r="AR3785" s="18">
        <f t="shared" si="792"/>
        <v>0</v>
      </c>
      <c r="AS3785" s="20" t="s">
        <v>146</v>
      </c>
      <c r="AT3785" s="20">
        <v>0</v>
      </c>
      <c r="AU3785" s="16">
        <f t="shared" si="793"/>
        <v>0</v>
      </c>
    </row>
    <row r="3786" spans="1:47" x14ac:dyDescent="0.2">
      <c r="A3786" s="16">
        <v>3783</v>
      </c>
      <c r="B3786" s="16">
        <v>924.80429077148403</v>
      </c>
      <c r="C3786" s="17">
        <v>16.239766666666601</v>
      </c>
      <c r="D3786" s="16" t="s">
        <v>1717</v>
      </c>
      <c r="E3786" s="16" t="s">
        <v>3590</v>
      </c>
      <c r="F3786" s="18" t="s">
        <v>146</v>
      </c>
      <c r="G3786" s="18">
        <v>0</v>
      </c>
      <c r="I3786" s="19" t="s">
        <v>146</v>
      </c>
      <c r="J3786" s="19">
        <v>0</v>
      </c>
      <c r="K3786" s="19">
        <f t="shared" si="781"/>
        <v>0</v>
      </c>
      <c r="L3786" s="18" t="s">
        <v>146</v>
      </c>
      <c r="M3786" s="18">
        <v>0</v>
      </c>
      <c r="N3786" s="18">
        <f t="shared" si="782"/>
        <v>0</v>
      </c>
      <c r="O3786" s="19" t="s">
        <v>146</v>
      </c>
      <c r="P3786" s="19">
        <v>0</v>
      </c>
      <c r="Q3786" s="19">
        <f t="shared" si="783"/>
        <v>0</v>
      </c>
      <c r="R3786" s="18" t="s">
        <v>145</v>
      </c>
      <c r="S3786" s="18">
        <v>350532.35141427902</v>
      </c>
      <c r="T3786" s="18">
        <f t="shared" si="784"/>
        <v>33835.169055432343</v>
      </c>
      <c r="U3786" s="20" t="s">
        <v>146</v>
      </c>
      <c r="V3786" s="20">
        <v>0</v>
      </c>
      <c r="W3786" s="20">
        <f t="shared" si="785"/>
        <v>0</v>
      </c>
      <c r="X3786" s="18" t="s">
        <v>146</v>
      </c>
      <c r="Y3786" s="18">
        <v>0</v>
      </c>
      <c r="Z3786" s="23">
        <f t="shared" si="786"/>
        <v>0</v>
      </c>
      <c r="AA3786" s="20" t="s">
        <v>145</v>
      </c>
      <c r="AB3786" s="20">
        <v>147750.702457142</v>
      </c>
      <c r="AC3786" s="24">
        <f t="shared" si="787"/>
        <v>25213.430453437202</v>
      </c>
      <c r="AD3786" s="18" t="s">
        <v>146</v>
      </c>
      <c r="AE3786" s="18">
        <v>0</v>
      </c>
      <c r="AF3786" s="18">
        <f t="shared" si="788"/>
        <v>0</v>
      </c>
      <c r="AG3786" s="19" t="s">
        <v>146</v>
      </c>
      <c r="AH3786" s="19">
        <v>0</v>
      </c>
      <c r="AI3786" s="19">
        <f t="shared" si="789"/>
        <v>0</v>
      </c>
      <c r="AJ3786" s="18" t="s">
        <v>146</v>
      </c>
      <c r="AK3786" s="18">
        <v>0</v>
      </c>
      <c r="AL3786" s="18">
        <f t="shared" si="790"/>
        <v>0</v>
      </c>
      <c r="AM3786" s="19" t="s">
        <v>146</v>
      </c>
      <c r="AN3786" s="19">
        <v>0</v>
      </c>
      <c r="AO3786" s="19">
        <f t="shared" si="791"/>
        <v>0</v>
      </c>
      <c r="AP3786" s="18" t="s">
        <v>146</v>
      </c>
      <c r="AQ3786" s="18">
        <v>0</v>
      </c>
      <c r="AR3786" s="18">
        <f t="shared" si="792"/>
        <v>0</v>
      </c>
      <c r="AS3786" s="20" t="s">
        <v>146</v>
      </c>
      <c r="AT3786" s="20">
        <v>0</v>
      </c>
      <c r="AU3786" s="16">
        <f t="shared" si="793"/>
        <v>0</v>
      </c>
    </row>
    <row r="3787" spans="1:47" x14ac:dyDescent="0.2">
      <c r="A3787" s="16">
        <v>3784</v>
      </c>
      <c r="B3787" s="16">
        <v>934.88049926757799</v>
      </c>
      <c r="C3787" s="17">
        <v>16.71875</v>
      </c>
      <c r="F3787" s="18" t="s">
        <v>146</v>
      </c>
      <c r="G3787" s="18">
        <v>0</v>
      </c>
      <c r="I3787" s="19" t="s">
        <v>146</v>
      </c>
      <c r="J3787" s="19">
        <v>0</v>
      </c>
      <c r="K3787" s="19">
        <f t="shared" si="781"/>
        <v>0</v>
      </c>
      <c r="L3787" s="18" t="s">
        <v>146</v>
      </c>
      <c r="M3787" s="18">
        <v>0</v>
      </c>
      <c r="N3787" s="18">
        <f t="shared" si="782"/>
        <v>0</v>
      </c>
      <c r="O3787" s="19" t="s">
        <v>146</v>
      </c>
      <c r="P3787" s="19">
        <v>0</v>
      </c>
      <c r="Q3787" s="19">
        <f t="shared" si="783"/>
        <v>0</v>
      </c>
      <c r="R3787" s="18" t="s">
        <v>145</v>
      </c>
      <c r="S3787" s="18">
        <v>263489.33100000501</v>
      </c>
      <c r="T3787" s="18">
        <f t="shared" si="784"/>
        <v>25433.333108108593</v>
      </c>
      <c r="U3787" s="20" t="s">
        <v>146</v>
      </c>
      <c r="V3787" s="20">
        <v>0</v>
      </c>
      <c r="W3787" s="20">
        <f t="shared" si="785"/>
        <v>0</v>
      </c>
      <c r="X3787" s="18" t="s">
        <v>146</v>
      </c>
      <c r="Y3787" s="18">
        <v>0</v>
      </c>
      <c r="Z3787" s="23">
        <f t="shared" si="786"/>
        <v>0</v>
      </c>
      <c r="AA3787" s="20" t="s">
        <v>146</v>
      </c>
      <c r="AB3787" s="20">
        <v>0</v>
      </c>
      <c r="AC3787" s="24">
        <f t="shared" si="787"/>
        <v>0</v>
      </c>
      <c r="AD3787" s="18" t="s">
        <v>146</v>
      </c>
      <c r="AE3787" s="18">
        <v>0</v>
      </c>
      <c r="AF3787" s="18">
        <f t="shared" si="788"/>
        <v>0</v>
      </c>
      <c r="AG3787" s="19" t="s">
        <v>146</v>
      </c>
      <c r="AH3787" s="19">
        <v>0</v>
      </c>
      <c r="AI3787" s="19">
        <f t="shared" si="789"/>
        <v>0</v>
      </c>
      <c r="AJ3787" s="18" t="s">
        <v>146</v>
      </c>
      <c r="AK3787" s="18">
        <v>0</v>
      </c>
      <c r="AL3787" s="18">
        <f t="shared" si="790"/>
        <v>0</v>
      </c>
      <c r="AM3787" s="19" t="s">
        <v>146</v>
      </c>
      <c r="AN3787" s="19">
        <v>0</v>
      </c>
      <c r="AO3787" s="19">
        <f t="shared" si="791"/>
        <v>0</v>
      </c>
      <c r="AP3787" s="18" t="s">
        <v>145</v>
      </c>
      <c r="AQ3787" s="18">
        <v>336878.34615714703</v>
      </c>
      <c r="AR3787" s="18">
        <f t="shared" si="792"/>
        <v>41589.919278660127</v>
      </c>
      <c r="AS3787" s="20" t="s">
        <v>146</v>
      </c>
      <c r="AT3787" s="20">
        <v>0</v>
      </c>
      <c r="AU3787" s="16">
        <f t="shared" si="793"/>
        <v>0</v>
      </c>
    </row>
    <row r="3788" spans="1:47" x14ac:dyDescent="0.2">
      <c r="A3788" s="16">
        <v>3785</v>
      </c>
      <c r="B3788" s="16">
        <v>550.33013916015602</v>
      </c>
      <c r="C3788" s="17">
        <v>1.011925</v>
      </c>
      <c r="D3788" s="16" t="s">
        <v>1529</v>
      </c>
      <c r="E3788" s="16" t="s">
        <v>3019</v>
      </c>
      <c r="F3788" s="18" t="s">
        <v>146</v>
      </c>
      <c r="G3788" s="18">
        <v>0</v>
      </c>
      <c r="I3788" s="19" t="s">
        <v>146</v>
      </c>
      <c r="J3788" s="19">
        <v>0</v>
      </c>
      <c r="K3788" s="19">
        <f t="shared" si="781"/>
        <v>0</v>
      </c>
      <c r="L3788" s="18" t="s">
        <v>146</v>
      </c>
      <c r="M3788" s="18">
        <v>0</v>
      </c>
      <c r="N3788" s="18">
        <f t="shared" si="782"/>
        <v>0</v>
      </c>
      <c r="O3788" s="19" t="s">
        <v>146</v>
      </c>
      <c r="P3788" s="19">
        <v>0</v>
      </c>
      <c r="Q3788" s="19">
        <f t="shared" si="783"/>
        <v>0</v>
      </c>
      <c r="R3788" s="18" t="s">
        <v>145</v>
      </c>
      <c r="S3788" s="18">
        <v>310596.79768571397</v>
      </c>
      <c r="T3788" s="18">
        <f t="shared" si="784"/>
        <v>29980.385876999419</v>
      </c>
      <c r="U3788" s="20" t="s">
        <v>146</v>
      </c>
      <c r="V3788" s="20">
        <v>0</v>
      </c>
      <c r="W3788" s="20">
        <f t="shared" si="785"/>
        <v>0</v>
      </c>
      <c r="X3788" s="18" t="s">
        <v>146</v>
      </c>
      <c r="Y3788" s="18">
        <v>0</v>
      </c>
      <c r="Z3788" s="23">
        <f t="shared" si="786"/>
        <v>0</v>
      </c>
      <c r="AA3788" s="20" t="s">
        <v>146</v>
      </c>
      <c r="AB3788" s="20">
        <v>0</v>
      </c>
      <c r="AC3788" s="24">
        <f t="shared" si="787"/>
        <v>0</v>
      </c>
      <c r="AD3788" s="18" t="s">
        <v>146</v>
      </c>
      <c r="AE3788" s="18">
        <v>0</v>
      </c>
      <c r="AF3788" s="18">
        <f t="shared" si="788"/>
        <v>0</v>
      </c>
      <c r="AG3788" s="19" t="s">
        <v>146</v>
      </c>
      <c r="AH3788" s="19">
        <v>0</v>
      </c>
      <c r="AI3788" s="19">
        <f t="shared" si="789"/>
        <v>0</v>
      </c>
      <c r="AJ3788" s="18" t="s">
        <v>145</v>
      </c>
      <c r="AK3788" s="18">
        <v>560835.65039999899</v>
      </c>
      <c r="AL3788" s="18">
        <f t="shared" si="790"/>
        <v>37067.789187045535</v>
      </c>
      <c r="AM3788" s="19" t="s">
        <v>146</v>
      </c>
      <c r="AN3788" s="19">
        <v>0</v>
      </c>
      <c r="AO3788" s="19">
        <f t="shared" si="791"/>
        <v>0</v>
      </c>
      <c r="AP3788" s="18" t="s">
        <v>146</v>
      </c>
      <c r="AQ3788" s="18">
        <v>0</v>
      </c>
      <c r="AR3788" s="18">
        <f t="shared" si="792"/>
        <v>0</v>
      </c>
      <c r="AS3788" s="20" t="s">
        <v>146</v>
      </c>
      <c r="AT3788" s="20">
        <v>0</v>
      </c>
      <c r="AU3788" s="16">
        <f t="shared" si="793"/>
        <v>0</v>
      </c>
    </row>
    <row r="3789" spans="1:47" x14ac:dyDescent="0.2">
      <c r="A3789" s="16">
        <v>3786</v>
      </c>
      <c r="B3789" s="16">
        <v>680.47717285156205</v>
      </c>
      <c r="C3789" s="17">
        <v>10.4395166666666</v>
      </c>
      <c r="D3789" s="16" t="s">
        <v>278</v>
      </c>
      <c r="E3789" s="16" t="s">
        <v>458</v>
      </c>
      <c r="F3789" s="18" t="s">
        <v>146</v>
      </c>
      <c r="G3789" s="18">
        <v>0</v>
      </c>
      <c r="I3789" s="19" t="s">
        <v>146</v>
      </c>
      <c r="J3789" s="19">
        <v>0</v>
      </c>
      <c r="K3789" s="19">
        <f t="shared" si="781"/>
        <v>0</v>
      </c>
      <c r="L3789" s="18" t="s">
        <v>146</v>
      </c>
      <c r="M3789" s="18">
        <v>0</v>
      </c>
      <c r="N3789" s="18">
        <f t="shared" si="782"/>
        <v>0</v>
      </c>
      <c r="O3789" s="19" t="s">
        <v>146</v>
      </c>
      <c r="P3789" s="19">
        <v>0</v>
      </c>
      <c r="Q3789" s="19">
        <f t="shared" si="783"/>
        <v>0</v>
      </c>
      <c r="R3789" s="18" t="s">
        <v>145</v>
      </c>
      <c r="S3789" s="18">
        <v>437857.40288571402</v>
      </c>
      <c r="T3789" s="18">
        <f t="shared" si="784"/>
        <v>42264.22807777163</v>
      </c>
      <c r="U3789" s="20" t="s">
        <v>146</v>
      </c>
      <c r="V3789" s="20">
        <v>0</v>
      </c>
      <c r="W3789" s="20">
        <f t="shared" si="785"/>
        <v>0</v>
      </c>
      <c r="X3789" s="18" t="s">
        <v>146</v>
      </c>
      <c r="Y3789" s="18">
        <v>0</v>
      </c>
      <c r="Z3789" s="23">
        <f t="shared" si="786"/>
        <v>0</v>
      </c>
      <c r="AA3789" s="20" t="s">
        <v>146</v>
      </c>
      <c r="AB3789" s="20">
        <v>0</v>
      </c>
      <c r="AC3789" s="24">
        <f t="shared" si="787"/>
        <v>0</v>
      </c>
      <c r="AD3789" s="18" t="s">
        <v>146</v>
      </c>
      <c r="AE3789" s="18">
        <v>0</v>
      </c>
      <c r="AF3789" s="18">
        <f t="shared" si="788"/>
        <v>0</v>
      </c>
      <c r="AG3789" s="19" t="s">
        <v>146</v>
      </c>
      <c r="AH3789" s="19">
        <v>0</v>
      </c>
      <c r="AI3789" s="19">
        <f t="shared" si="789"/>
        <v>0</v>
      </c>
      <c r="AJ3789" s="18" t="s">
        <v>146</v>
      </c>
      <c r="AK3789" s="18">
        <v>0</v>
      </c>
      <c r="AL3789" s="18">
        <f t="shared" si="790"/>
        <v>0</v>
      </c>
      <c r="AM3789" s="19" t="s">
        <v>146</v>
      </c>
      <c r="AN3789" s="19">
        <v>0</v>
      </c>
      <c r="AO3789" s="19">
        <f t="shared" si="791"/>
        <v>0</v>
      </c>
      <c r="AP3789" s="18" t="s">
        <v>146</v>
      </c>
      <c r="AQ3789" s="18">
        <v>0</v>
      </c>
      <c r="AR3789" s="18">
        <f t="shared" si="792"/>
        <v>0</v>
      </c>
      <c r="AS3789" s="20" t="s">
        <v>146</v>
      </c>
      <c r="AT3789" s="20">
        <v>0</v>
      </c>
      <c r="AU3789" s="16">
        <f t="shared" si="793"/>
        <v>0</v>
      </c>
    </row>
    <row r="3790" spans="1:47" x14ac:dyDescent="0.2">
      <c r="A3790" s="16">
        <v>3787</v>
      </c>
      <c r="B3790" s="16">
        <v>524.82562255859295</v>
      </c>
      <c r="C3790" s="17">
        <v>0.60033333333333305</v>
      </c>
      <c r="F3790" s="18" t="s">
        <v>146</v>
      </c>
      <c r="G3790" s="18">
        <v>0</v>
      </c>
      <c r="I3790" s="19" t="s">
        <v>146</v>
      </c>
      <c r="J3790" s="19">
        <v>0</v>
      </c>
      <c r="K3790" s="19">
        <f t="shared" si="781"/>
        <v>0</v>
      </c>
      <c r="L3790" s="18" t="s">
        <v>146</v>
      </c>
      <c r="M3790" s="18">
        <v>0</v>
      </c>
      <c r="N3790" s="18">
        <f t="shared" si="782"/>
        <v>0</v>
      </c>
      <c r="O3790" s="19" t="s">
        <v>146</v>
      </c>
      <c r="P3790" s="19">
        <v>0</v>
      </c>
      <c r="Q3790" s="19">
        <f t="shared" si="783"/>
        <v>0</v>
      </c>
      <c r="R3790" s="18" t="s">
        <v>145</v>
      </c>
      <c r="S3790" s="18">
        <v>235532.85571428499</v>
      </c>
      <c r="T3790" s="18">
        <f t="shared" si="784"/>
        <v>22734.831632652993</v>
      </c>
      <c r="U3790" s="20" t="s">
        <v>145</v>
      </c>
      <c r="V3790" s="20">
        <v>256601.774885714</v>
      </c>
      <c r="W3790" s="20">
        <f t="shared" si="785"/>
        <v>92302.796721479855</v>
      </c>
      <c r="X3790" s="18" t="s">
        <v>146</v>
      </c>
      <c r="Y3790" s="18">
        <v>0</v>
      </c>
      <c r="Z3790" s="23">
        <f t="shared" si="786"/>
        <v>0</v>
      </c>
      <c r="AA3790" s="20" t="s">
        <v>146</v>
      </c>
      <c r="AB3790" s="20">
        <v>0</v>
      </c>
      <c r="AC3790" s="24">
        <f t="shared" si="787"/>
        <v>0</v>
      </c>
      <c r="AD3790" s="18" t="s">
        <v>145</v>
      </c>
      <c r="AE3790" s="18">
        <v>246841.85010000001</v>
      </c>
      <c r="AF3790" s="18">
        <f t="shared" si="788"/>
        <v>19314.698755868547</v>
      </c>
      <c r="AG3790" s="19" t="s">
        <v>146</v>
      </c>
      <c r="AH3790" s="19">
        <v>0</v>
      </c>
      <c r="AI3790" s="19">
        <f t="shared" si="789"/>
        <v>0</v>
      </c>
      <c r="AJ3790" s="18" t="s">
        <v>146</v>
      </c>
      <c r="AK3790" s="18">
        <v>0</v>
      </c>
      <c r="AL3790" s="18">
        <f t="shared" si="790"/>
        <v>0</v>
      </c>
      <c r="AM3790" s="19" t="s">
        <v>146</v>
      </c>
      <c r="AN3790" s="19">
        <v>0</v>
      </c>
      <c r="AO3790" s="19">
        <f t="shared" si="791"/>
        <v>0</v>
      </c>
      <c r="AP3790" s="18" t="s">
        <v>146</v>
      </c>
      <c r="AQ3790" s="18">
        <v>0</v>
      </c>
      <c r="AR3790" s="18">
        <f t="shared" si="792"/>
        <v>0</v>
      </c>
      <c r="AS3790" s="20" t="s">
        <v>146</v>
      </c>
      <c r="AT3790" s="20">
        <v>0</v>
      </c>
      <c r="AU3790" s="16">
        <f t="shared" si="793"/>
        <v>0</v>
      </c>
    </row>
    <row r="3791" spans="1:47" x14ac:dyDescent="0.2">
      <c r="A3791" s="16">
        <v>3788</v>
      </c>
      <c r="B3791" s="16">
        <v>824.58396402994697</v>
      </c>
      <c r="C3791" s="17">
        <v>6.1329222222222199</v>
      </c>
      <c r="D3791" s="16" t="s">
        <v>3117</v>
      </c>
      <c r="E3791" s="16" t="s">
        <v>3591</v>
      </c>
      <c r="F3791" s="18" t="s">
        <v>146</v>
      </c>
      <c r="G3791" s="18">
        <v>0</v>
      </c>
      <c r="I3791" s="19" t="s">
        <v>146</v>
      </c>
      <c r="J3791" s="19">
        <v>0</v>
      </c>
      <c r="K3791" s="19">
        <f t="shared" si="781"/>
        <v>0</v>
      </c>
      <c r="L3791" s="18" t="s">
        <v>146</v>
      </c>
      <c r="M3791" s="18">
        <v>0</v>
      </c>
      <c r="N3791" s="18">
        <f t="shared" si="782"/>
        <v>0</v>
      </c>
      <c r="O3791" s="19" t="s">
        <v>146</v>
      </c>
      <c r="P3791" s="19">
        <v>0</v>
      </c>
      <c r="Q3791" s="19">
        <f t="shared" si="783"/>
        <v>0</v>
      </c>
      <c r="R3791" s="18" t="s">
        <v>145</v>
      </c>
      <c r="S3791" s="18">
        <v>300010.79281428503</v>
      </c>
      <c r="T3791" s="18">
        <f t="shared" si="784"/>
        <v>28958.570734969599</v>
      </c>
      <c r="U3791" s="20" t="s">
        <v>146</v>
      </c>
      <c r="V3791" s="20">
        <v>0</v>
      </c>
      <c r="W3791" s="20">
        <f t="shared" si="785"/>
        <v>0</v>
      </c>
      <c r="X3791" s="18" t="s">
        <v>146</v>
      </c>
      <c r="Y3791" s="18">
        <v>0</v>
      </c>
      <c r="Z3791" s="23">
        <f t="shared" si="786"/>
        <v>0</v>
      </c>
      <c r="AA3791" s="20" t="s">
        <v>145</v>
      </c>
      <c r="AB3791" s="20">
        <v>232720.67480000001</v>
      </c>
      <c r="AC3791" s="24">
        <f t="shared" si="787"/>
        <v>39713.425733788397</v>
      </c>
      <c r="AD3791" s="18" t="s">
        <v>146</v>
      </c>
      <c r="AE3791" s="18">
        <v>0</v>
      </c>
      <c r="AF3791" s="18">
        <f t="shared" si="788"/>
        <v>0</v>
      </c>
      <c r="AG3791" s="19" t="s">
        <v>146</v>
      </c>
      <c r="AH3791" s="19">
        <v>0</v>
      </c>
      <c r="AI3791" s="19">
        <f t="shared" si="789"/>
        <v>0</v>
      </c>
      <c r="AJ3791" s="18" t="s">
        <v>145</v>
      </c>
      <c r="AK3791" s="18">
        <v>162565.03349999999</v>
      </c>
      <c r="AL3791" s="18">
        <f t="shared" si="790"/>
        <v>10744.549471249173</v>
      </c>
      <c r="AM3791" s="19" t="s">
        <v>145</v>
      </c>
      <c r="AN3791" s="19">
        <v>205536.852785714</v>
      </c>
      <c r="AO3791" s="19">
        <f t="shared" si="791"/>
        <v>22786.790774469402</v>
      </c>
      <c r="AP3791" s="18" t="s">
        <v>145</v>
      </c>
      <c r="AQ3791" s="18">
        <v>719959.72895713802</v>
      </c>
      <c r="AR3791" s="18">
        <f t="shared" si="792"/>
        <v>88883.917155202231</v>
      </c>
      <c r="AS3791" s="20" t="s">
        <v>145</v>
      </c>
      <c r="AT3791" s="20">
        <v>1703129.28014285</v>
      </c>
      <c r="AU3791" s="16">
        <f t="shared" si="793"/>
        <v>113466.30780432046</v>
      </c>
    </row>
    <row r="3792" spans="1:47" x14ac:dyDescent="0.2">
      <c r="A3792" s="16">
        <v>3789</v>
      </c>
      <c r="B3792" s="16">
        <v>812.58060319840195</v>
      </c>
      <c r="C3792" s="17">
        <v>6.3702733333333299</v>
      </c>
      <c r="D3792" s="16" t="s">
        <v>3592</v>
      </c>
      <c r="E3792" s="16" t="s">
        <v>3593</v>
      </c>
      <c r="F3792" s="18" t="s">
        <v>146</v>
      </c>
      <c r="G3792" s="18">
        <v>0</v>
      </c>
      <c r="I3792" s="19" t="s">
        <v>146</v>
      </c>
      <c r="J3792" s="19">
        <v>0</v>
      </c>
      <c r="K3792" s="19">
        <f t="shared" si="781"/>
        <v>0</v>
      </c>
      <c r="L3792" s="18" t="s">
        <v>146</v>
      </c>
      <c r="M3792" s="18">
        <v>0</v>
      </c>
      <c r="N3792" s="18">
        <f t="shared" si="782"/>
        <v>0</v>
      </c>
      <c r="O3792" s="19" t="s">
        <v>146</v>
      </c>
      <c r="P3792" s="19">
        <v>0</v>
      </c>
      <c r="Q3792" s="19">
        <f t="shared" si="783"/>
        <v>0</v>
      </c>
      <c r="R3792" s="18" t="s">
        <v>145</v>
      </c>
      <c r="S3792" s="18">
        <v>275079.295428571</v>
      </c>
      <c r="T3792" s="18">
        <f t="shared" si="784"/>
        <v>26552.05554329836</v>
      </c>
      <c r="U3792" s="20" t="s">
        <v>145</v>
      </c>
      <c r="V3792" s="20">
        <v>292936.50124285702</v>
      </c>
      <c r="W3792" s="20">
        <f t="shared" si="785"/>
        <v>105372.84217368958</v>
      </c>
      <c r="X3792" s="18" t="s">
        <v>146</v>
      </c>
      <c r="Y3792" s="18">
        <v>0</v>
      </c>
      <c r="Z3792" s="23">
        <f t="shared" si="786"/>
        <v>0</v>
      </c>
      <c r="AA3792" s="20" t="s">
        <v>145</v>
      </c>
      <c r="AB3792" s="20">
        <v>384408.21617142798</v>
      </c>
      <c r="AC3792" s="24">
        <f t="shared" si="787"/>
        <v>65598.671701608866</v>
      </c>
      <c r="AD3792" s="18" t="s">
        <v>146</v>
      </c>
      <c r="AE3792" s="18">
        <v>0</v>
      </c>
      <c r="AF3792" s="18">
        <f t="shared" si="788"/>
        <v>0</v>
      </c>
      <c r="AG3792" s="19" t="s">
        <v>145</v>
      </c>
      <c r="AH3792" s="19">
        <v>366750.90615714202</v>
      </c>
      <c r="AI3792" s="19">
        <f t="shared" si="789"/>
        <v>122250.30205238068</v>
      </c>
      <c r="AJ3792" s="18" t="s">
        <v>146</v>
      </c>
      <c r="AK3792" s="18">
        <v>0</v>
      </c>
      <c r="AL3792" s="18">
        <f t="shared" si="790"/>
        <v>0</v>
      </c>
      <c r="AM3792" s="19" t="s">
        <v>145</v>
      </c>
      <c r="AN3792" s="19">
        <v>422282.84698571399</v>
      </c>
      <c r="AO3792" s="19">
        <f t="shared" si="791"/>
        <v>46816.280153626831</v>
      </c>
      <c r="AP3792" s="18" t="s">
        <v>146</v>
      </c>
      <c r="AQ3792" s="18">
        <v>0</v>
      </c>
      <c r="AR3792" s="18">
        <f t="shared" si="792"/>
        <v>0</v>
      </c>
      <c r="AS3792" s="20" t="s">
        <v>146</v>
      </c>
      <c r="AT3792" s="20">
        <v>0</v>
      </c>
      <c r="AU3792" s="16">
        <f t="shared" si="793"/>
        <v>0</v>
      </c>
    </row>
    <row r="3793" spans="1:47" x14ac:dyDescent="0.2">
      <c r="A3793" s="16">
        <v>3790</v>
      </c>
      <c r="B3793" s="16">
        <v>708.72064208984295</v>
      </c>
      <c r="C3793" s="17">
        <v>15.9325722222222</v>
      </c>
      <c r="D3793" s="16" t="s">
        <v>3594</v>
      </c>
      <c r="E3793" s="16" t="s">
        <v>3594</v>
      </c>
      <c r="F3793" s="18" t="s">
        <v>146</v>
      </c>
      <c r="G3793" s="18">
        <v>0</v>
      </c>
      <c r="I3793" s="19" t="s">
        <v>146</v>
      </c>
      <c r="J3793" s="19">
        <v>0</v>
      </c>
      <c r="K3793" s="19">
        <f t="shared" si="781"/>
        <v>0</v>
      </c>
      <c r="L3793" s="18" t="s">
        <v>146</v>
      </c>
      <c r="M3793" s="18">
        <v>0</v>
      </c>
      <c r="N3793" s="18">
        <f t="shared" si="782"/>
        <v>0</v>
      </c>
      <c r="O3793" s="19" t="s">
        <v>146</v>
      </c>
      <c r="P3793" s="19">
        <v>0</v>
      </c>
      <c r="Q3793" s="19">
        <f t="shared" si="783"/>
        <v>0</v>
      </c>
      <c r="R3793" s="18" t="s">
        <v>145</v>
      </c>
      <c r="S3793" s="18">
        <v>373987.053671428</v>
      </c>
      <c r="T3793" s="18">
        <f t="shared" si="784"/>
        <v>36099.136454771047</v>
      </c>
      <c r="U3793" s="20" t="s">
        <v>146</v>
      </c>
      <c r="V3793" s="20">
        <v>0</v>
      </c>
      <c r="W3793" s="20">
        <f t="shared" si="785"/>
        <v>0</v>
      </c>
      <c r="X3793" s="18" t="s">
        <v>146</v>
      </c>
      <c r="Y3793" s="18">
        <v>0</v>
      </c>
      <c r="Z3793" s="23">
        <f t="shared" si="786"/>
        <v>0</v>
      </c>
      <c r="AA3793" s="20" t="s">
        <v>145</v>
      </c>
      <c r="AB3793" s="20">
        <v>410163.89291428198</v>
      </c>
      <c r="AC3793" s="24">
        <f t="shared" si="787"/>
        <v>69993.838381276786</v>
      </c>
      <c r="AD3793" s="18" t="s">
        <v>145</v>
      </c>
      <c r="AE3793" s="18">
        <v>341585.447342859</v>
      </c>
      <c r="AF3793" s="18">
        <f t="shared" si="788"/>
        <v>26728.125770176761</v>
      </c>
      <c r="AG3793" s="19" t="s">
        <v>146</v>
      </c>
      <c r="AH3793" s="19">
        <v>0</v>
      </c>
      <c r="AI3793" s="19">
        <f t="shared" si="789"/>
        <v>0</v>
      </c>
      <c r="AJ3793" s="18" t="s">
        <v>146</v>
      </c>
      <c r="AK3793" s="18">
        <v>0</v>
      </c>
      <c r="AL3793" s="18">
        <f t="shared" si="790"/>
        <v>0</v>
      </c>
      <c r="AM3793" s="19" t="s">
        <v>146</v>
      </c>
      <c r="AN3793" s="19">
        <v>0</v>
      </c>
      <c r="AO3793" s="19">
        <f t="shared" si="791"/>
        <v>0</v>
      </c>
      <c r="AP3793" s="18" t="s">
        <v>146</v>
      </c>
      <c r="AQ3793" s="18">
        <v>0</v>
      </c>
      <c r="AR3793" s="18">
        <f t="shared" si="792"/>
        <v>0</v>
      </c>
      <c r="AS3793" s="20" t="s">
        <v>146</v>
      </c>
      <c r="AT3793" s="20">
        <v>0</v>
      </c>
      <c r="AU3793" s="16">
        <f t="shared" si="793"/>
        <v>0</v>
      </c>
    </row>
    <row r="3794" spans="1:47" x14ac:dyDescent="0.2">
      <c r="A3794" s="16">
        <v>3791</v>
      </c>
      <c r="B3794" s="16">
        <v>781.56097412109295</v>
      </c>
      <c r="C3794" s="17">
        <v>5.1916277777777697</v>
      </c>
      <c r="D3794" s="16" t="s">
        <v>3595</v>
      </c>
      <c r="E3794" s="16" t="s">
        <v>3596</v>
      </c>
      <c r="F3794" s="18" t="s">
        <v>146</v>
      </c>
      <c r="G3794" s="18">
        <v>0</v>
      </c>
      <c r="I3794" s="19" t="s">
        <v>146</v>
      </c>
      <c r="J3794" s="19">
        <v>0</v>
      </c>
      <c r="K3794" s="19">
        <f t="shared" si="781"/>
        <v>0</v>
      </c>
      <c r="L3794" s="18" t="s">
        <v>146</v>
      </c>
      <c r="M3794" s="18">
        <v>0</v>
      </c>
      <c r="N3794" s="18">
        <f t="shared" si="782"/>
        <v>0</v>
      </c>
      <c r="O3794" s="19" t="s">
        <v>146</v>
      </c>
      <c r="P3794" s="19">
        <v>0</v>
      </c>
      <c r="Q3794" s="19">
        <f t="shared" si="783"/>
        <v>0</v>
      </c>
      <c r="R3794" s="18" t="s">
        <v>145</v>
      </c>
      <c r="S3794" s="18">
        <v>333227.19640000002</v>
      </c>
      <c r="T3794" s="18">
        <f t="shared" si="784"/>
        <v>32164.787297297302</v>
      </c>
      <c r="U3794" s="20" t="s">
        <v>145</v>
      </c>
      <c r="V3794" s="20">
        <v>576791.89815714303</v>
      </c>
      <c r="W3794" s="20">
        <f t="shared" si="785"/>
        <v>207479.10005652628</v>
      </c>
      <c r="X3794" s="18" t="s">
        <v>146</v>
      </c>
      <c r="Y3794" s="18">
        <v>0</v>
      </c>
      <c r="Z3794" s="23">
        <f t="shared" si="786"/>
        <v>0</v>
      </c>
      <c r="AA3794" s="20" t="s">
        <v>145</v>
      </c>
      <c r="AB3794" s="20">
        <v>1152446.95311428</v>
      </c>
      <c r="AC3794" s="24">
        <f t="shared" si="787"/>
        <v>196663.30257922865</v>
      </c>
      <c r="AD3794" s="18" t="s">
        <v>146</v>
      </c>
      <c r="AE3794" s="18">
        <v>0</v>
      </c>
      <c r="AF3794" s="18">
        <f t="shared" si="788"/>
        <v>0</v>
      </c>
      <c r="AG3794" s="19" t="s">
        <v>145</v>
      </c>
      <c r="AH3794" s="19">
        <v>294806.73667142802</v>
      </c>
      <c r="AI3794" s="19">
        <f t="shared" si="789"/>
        <v>98268.912223809341</v>
      </c>
      <c r="AJ3794" s="18" t="s">
        <v>145</v>
      </c>
      <c r="AK3794" s="18">
        <v>878539.34685714298</v>
      </c>
      <c r="AL3794" s="18">
        <f t="shared" si="790"/>
        <v>58066.050684543487</v>
      </c>
      <c r="AM3794" s="19" t="s">
        <v>146</v>
      </c>
      <c r="AN3794" s="19">
        <v>0</v>
      </c>
      <c r="AO3794" s="19">
        <f t="shared" si="791"/>
        <v>0</v>
      </c>
      <c r="AP3794" s="18" t="s">
        <v>146</v>
      </c>
      <c r="AQ3794" s="18">
        <v>0</v>
      </c>
      <c r="AR3794" s="18">
        <f t="shared" si="792"/>
        <v>0</v>
      </c>
      <c r="AS3794" s="20" t="s">
        <v>145</v>
      </c>
      <c r="AT3794" s="20">
        <v>1066064.4686428499</v>
      </c>
      <c r="AU3794" s="16">
        <f t="shared" si="793"/>
        <v>71023.615499190535</v>
      </c>
    </row>
    <row r="3795" spans="1:47" x14ac:dyDescent="0.2">
      <c r="A3795" s="16">
        <v>3792</v>
      </c>
      <c r="B3795" s="16">
        <v>838.93371582031205</v>
      </c>
      <c r="C3795" s="17">
        <v>9.0359999999999996</v>
      </c>
      <c r="D3795" s="16" t="s">
        <v>3597</v>
      </c>
      <c r="E3795" s="16" t="s">
        <v>3597</v>
      </c>
      <c r="F3795" s="18" t="s">
        <v>146</v>
      </c>
      <c r="G3795" s="18">
        <v>0</v>
      </c>
      <c r="I3795" s="19" t="s">
        <v>146</v>
      </c>
      <c r="J3795" s="19">
        <v>0</v>
      </c>
      <c r="K3795" s="19">
        <f t="shared" si="781"/>
        <v>0</v>
      </c>
      <c r="L3795" s="18" t="s">
        <v>146</v>
      </c>
      <c r="M3795" s="18">
        <v>0</v>
      </c>
      <c r="N3795" s="18">
        <f t="shared" si="782"/>
        <v>0</v>
      </c>
      <c r="O3795" s="19" t="s">
        <v>146</v>
      </c>
      <c r="P3795" s="19">
        <v>0</v>
      </c>
      <c r="Q3795" s="19">
        <f t="shared" si="783"/>
        <v>0</v>
      </c>
      <c r="R3795" s="18" t="s">
        <v>145</v>
      </c>
      <c r="S3795" s="18">
        <v>228109.29382857101</v>
      </c>
      <c r="T3795" s="18">
        <f t="shared" si="784"/>
        <v>22018.271605074424</v>
      </c>
      <c r="U3795" s="20" t="s">
        <v>146</v>
      </c>
      <c r="V3795" s="20">
        <v>0</v>
      </c>
      <c r="W3795" s="20">
        <f t="shared" si="785"/>
        <v>0</v>
      </c>
      <c r="X3795" s="18" t="s">
        <v>146</v>
      </c>
      <c r="Y3795" s="18">
        <v>0</v>
      </c>
      <c r="Z3795" s="23">
        <f t="shared" si="786"/>
        <v>0</v>
      </c>
      <c r="AA3795" s="20" t="s">
        <v>146</v>
      </c>
      <c r="AB3795" s="20">
        <v>0</v>
      </c>
      <c r="AC3795" s="24">
        <f t="shared" si="787"/>
        <v>0</v>
      </c>
      <c r="AD3795" s="18" t="s">
        <v>146</v>
      </c>
      <c r="AE3795" s="18">
        <v>0</v>
      </c>
      <c r="AF3795" s="18">
        <f t="shared" si="788"/>
        <v>0</v>
      </c>
      <c r="AG3795" s="19" t="s">
        <v>146</v>
      </c>
      <c r="AH3795" s="19">
        <v>0</v>
      </c>
      <c r="AI3795" s="19">
        <f t="shared" si="789"/>
        <v>0</v>
      </c>
      <c r="AJ3795" s="18" t="s">
        <v>146</v>
      </c>
      <c r="AK3795" s="18">
        <v>0</v>
      </c>
      <c r="AL3795" s="18">
        <f t="shared" si="790"/>
        <v>0</v>
      </c>
      <c r="AM3795" s="19" t="s">
        <v>146</v>
      </c>
      <c r="AN3795" s="19">
        <v>0</v>
      </c>
      <c r="AO3795" s="19">
        <f t="shared" si="791"/>
        <v>0</v>
      </c>
      <c r="AP3795" s="18" t="s">
        <v>146</v>
      </c>
      <c r="AQ3795" s="18">
        <v>0</v>
      </c>
      <c r="AR3795" s="18">
        <f t="shared" si="792"/>
        <v>0</v>
      </c>
      <c r="AS3795" s="20" t="s">
        <v>146</v>
      </c>
      <c r="AT3795" s="20">
        <v>0</v>
      </c>
      <c r="AU3795" s="16">
        <f t="shared" si="793"/>
        <v>0</v>
      </c>
    </row>
    <row r="3796" spans="1:47" x14ac:dyDescent="0.2">
      <c r="A3796" s="16">
        <v>3793</v>
      </c>
      <c r="B3796" s="16">
        <v>829.712646484375</v>
      </c>
      <c r="C3796" s="17">
        <v>14.563029166666601</v>
      </c>
      <c r="D3796" s="16" t="s">
        <v>3598</v>
      </c>
      <c r="E3796" s="16" t="s">
        <v>3599</v>
      </c>
      <c r="F3796" s="18" t="s">
        <v>146</v>
      </c>
      <c r="G3796" s="18">
        <v>0</v>
      </c>
      <c r="I3796" s="19" t="s">
        <v>146</v>
      </c>
      <c r="J3796" s="19">
        <v>0</v>
      </c>
      <c r="K3796" s="19">
        <f t="shared" si="781"/>
        <v>0</v>
      </c>
      <c r="L3796" s="18" t="s">
        <v>146</v>
      </c>
      <c r="M3796" s="18">
        <v>0</v>
      </c>
      <c r="N3796" s="18">
        <f t="shared" si="782"/>
        <v>0</v>
      </c>
      <c r="O3796" s="19" t="s">
        <v>146</v>
      </c>
      <c r="P3796" s="19">
        <v>0</v>
      </c>
      <c r="Q3796" s="19">
        <f t="shared" si="783"/>
        <v>0</v>
      </c>
      <c r="R3796" s="18" t="s">
        <v>145</v>
      </c>
      <c r="S3796" s="18">
        <v>246496.883900001</v>
      </c>
      <c r="T3796" s="18">
        <f t="shared" si="784"/>
        <v>23793.13551158311</v>
      </c>
      <c r="U3796" s="20" t="s">
        <v>145</v>
      </c>
      <c r="V3796" s="20">
        <v>430132.45798571402</v>
      </c>
      <c r="W3796" s="20">
        <f t="shared" si="785"/>
        <v>154723.90575025685</v>
      </c>
      <c r="X3796" s="18" t="s">
        <v>146</v>
      </c>
      <c r="Y3796" s="18">
        <v>0</v>
      </c>
      <c r="Z3796" s="23">
        <f t="shared" si="786"/>
        <v>0</v>
      </c>
      <c r="AA3796" s="20" t="s">
        <v>145</v>
      </c>
      <c r="AB3796" s="20">
        <v>566387.35985713999</v>
      </c>
      <c r="AC3796" s="24">
        <f t="shared" si="787"/>
        <v>96653.133081423206</v>
      </c>
      <c r="AD3796" s="18" t="s">
        <v>146</v>
      </c>
      <c r="AE3796" s="18">
        <v>0</v>
      </c>
      <c r="AF3796" s="18">
        <f t="shared" si="788"/>
        <v>0</v>
      </c>
      <c r="AG3796" s="19" t="s">
        <v>145</v>
      </c>
      <c r="AH3796" s="19">
        <v>201082.62811428501</v>
      </c>
      <c r="AI3796" s="19">
        <f t="shared" si="789"/>
        <v>67027.542704761669</v>
      </c>
      <c r="AJ3796" s="18" t="s">
        <v>146</v>
      </c>
      <c r="AK3796" s="18">
        <v>0</v>
      </c>
      <c r="AL3796" s="18">
        <f t="shared" si="790"/>
        <v>0</v>
      </c>
      <c r="AM3796" s="19" t="s">
        <v>146</v>
      </c>
      <c r="AN3796" s="19">
        <v>0</v>
      </c>
      <c r="AO3796" s="19">
        <f t="shared" si="791"/>
        <v>0</v>
      </c>
      <c r="AP3796" s="18" t="s">
        <v>146</v>
      </c>
      <c r="AQ3796" s="18">
        <v>0</v>
      </c>
      <c r="AR3796" s="18">
        <f t="shared" si="792"/>
        <v>0</v>
      </c>
      <c r="AS3796" s="20" t="s">
        <v>146</v>
      </c>
      <c r="AT3796" s="20">
        <v>0</v>
      </c>
      <c r="AU3796" s="16">
        <f t="shared" si="793"/>
        <v>0</v>
      </c>
    </row>
    <row r="3797" spans="1:47" x14ac:dyDescent="0.2">
      <c r="A3797" s="16">
        <v>3794</v>
      </c>
      <c r="B3797" s="16">
        <v>374.38293457031199</v>
      </c>
      <c r="C3797" s="17">
        <v>3.0637333333333299</v>
      </c>
      <c r="D3797" s="16" t="s">
        <v>3600</v>
      </c>
      <c r="E3797" s="16" t="s">
        <v>3601</v>
      </c>
      <c r="F3797" s="18" t="s">
        <v>146</v>
      </c>
      <c r="G3797" s="18">
        <v>0</v>
      </c>
      <c r="I3797" s="19" t="s">
        <v>146</v>
      </c>
      <c r="J3797" s="19">
        <v>0</v>
      </c>
      <c r="K3797" s="19">
        <f t="shared" si="781"/>
        <v>0</v>
      </c>
      <c r="L3797" s="18" t="s">
        <v>146</v>
      </c>
      <c r="M3797" s="18">
        <v>0</v>
      </c>
      <c r="N3797" s="18">
        <f t="shared" si="782"/>
        <v>0</v>
      </c>
      <c r="O3797" s="19" t="s">
        <v>146</v>
      </c>
      <c r="P3797" s="19">
        <v>0</v>
      </c>
      <c r="Q3797" s="19">
        <f t="shared" si="783"/>
        <v>0</v>
      </c>
      <c r="R3797" s="18" t="s">
        <v>145</v>
      </c>
      <c r="S3797" s="18">
        <v>221840.77467142799</v>
      </c>
      <c r="T3797" s="18">
        <f t="shared" si="784"/>
        <v>21413.202188361778</v>
      </c>
      <c r="U3797" s="20" t="s">
        <v>145</v>
      </c>
      <c r="V3797" s="20">
        <v>218359.00339999999</v>
      </c>
      <c r="W3797" s="20">
        <f t="shared" si="785"/>
        <v>78546.404100719432</v>
      </c>
      <c r="X3797" s="18" t="s">
        <v>146</v>
      </c>
      <c r="Y3797" s="18">
        <v>0</v>
      </c>
      <c r="Z3797" s="23">
        <f t="shared" si="786"/>
        <v>0</v>
      </c>
      <c r="AA3797" s="20" t="s">
        <v>146</v>
      </c>
      <c r="AB3797" s="20">
        <v>0</v>
      </c>
      <c r="AC3797" s="24">
        <f t="shared" si="787"/>
        <v>0</v>
      </c>
      <c r="AD3797" s="18" t="s">
        <v>146</v>
      </c>
      <c r="AE3797" s="18">
        <v>0</v>
      </c>
      <c r="AF3797" s="18">
        <f t="shared" si="788"/>
        <v>0</v>
      </c>
      <c r="AG3797" s="19" t="s">
        <v>146</v>
      </c>
      <c r="AH3797" s="19">
        <v>0</v>
      </c>
      <c r="AI3797" s="19">
        <f t="shared" si="789"/>
        <v>0</v>
      </c>
      <c r="AJ3797" s="18" t="s">
        <v>146</v>
      </c>
      <c r="AK3797" s="18">
        <v>0</v>
      </c>
      <c r="AL3797" s="18">
        <f t="shared" si="790"/>
        <v>0</v>
      </c>
      <c r="AM3797" s="19" t="s">
        <v>146</v>
      </c>
      <c r="AN3797" s="19">
        <v>0</v>
      </c>
      <c r="AO3797" s="19">
        <f t="shared" si="791"/>
        <v>0</v>
      </c>
      <c r="AP3797" s="18" t="s">
        <v>146</v>
      </c>
      <c r="AQ3797" s="18">
        <v>0</v>
      </c>
      <c r="AR3797" s="18">
        <f t="shared" si="792"/>
        <v>0</v>
      </c>
      <c r="AS3797" s="20" t="s">
        <v>146</v>
      </c>
      <c r="AT3797" s="20">
        <v>0</v>
      </c>
      <c r="AU3797" s="16">
        <f t="shared" si="793"/>
        <v>0</v>
      </c>
    </row>
    <row r="3798" spans="1:47" x14ac:dyDescent="0.2">
      <c r="A3798" s="16">
        <v>3795</v>
      </c>
      <c r="B3798" s="16">
        <v>855.73965454101506</v>
      </c>
      <c r="C3798" s="17">
        <v>16.857187499999998</v>
      </c>
      <c r="D3798" s="16" t="s">
        <v>3602</v>
      </c>
      <c r="E3798" s="16" t="s">
        <v>3602</v>
      </c>
      <c r="F3798" s="18" t="s">
        <v>146</v>
      </c>
      <c r="G3798" s="18">
        <v>0</v>
      </c>
      <c r="I3798" s="19" t="s">
        <v>146</v>
      </c>
      <c r="J3798" s="19">
        <v>0</v>
      </c>
      <c r="K3798" s="19">
        <f t="shared" si="781"/>
        <v>0</v>
      </c>
      <c r="L3798" s="18" t="s">
        <v>146</v>
      </c>
      <c r="M3798" s="18">
        <v>0</v>
      </c>
      <c r="N3798" s="18">
        <f t="shared" si="782"/>
        <v>0</v>
      </c>
      <c r="O3798" s="19" t="s">
        <v>146</v>
      </c>
      <c r="P3798" s="19">
        <v>0</v>
      </c>
      <c r="Q3798" s="19">
        <f t="shared" si="783"/>
        <v>0</v>
      </c>
      <c r="R3798" s="18" t="s">
        <v>145</v>
      </c>
      <c r="S3798" s="18">
        <v>111362.059000001</v>
      </c>
      <c r="T3798" s="18">
        <f t="shared" si="784"/>
        <v>10749.233494208591</v>
      </c>
      <c r="U3798" s="20" t="s">
        <v>145</v>
      </c>
      <c r="V3798" s="20">
        <v>157219.38199999699</v>
      </c>
      <c r="W3798" s="20">
        <f t="shared" si="785"/>
        <v>56553.734532373019</v>
      </c>
      <c r="X3798" s="18" t="s">
        <v>146</v>
      </c>
      <c r="Y3798" s="18">
        <v>0</v>
      </c>
      <c r="Z3798" s="23">
        <f t="shared" si="786"/>
        <v>0</v>
      </c>
      <c r="AA3798" s="20" t="s">
        <v>145</v>
      </c>
      <c r="AB3798" s="20">
        <v>157995.50899999801</v>
      </c>
      <c r="AC3798" s="24">
        <f t="shared" si="787"/>
        <v>26961.69095563106</v>
      </c>
      <c r="AD3798" s="18" t="s">
        <v>145</v>
      </c>
      <c r="AE3798" s="18">
        <v>201339.98200000499</v>
      </c>
      <c r="AF3798" s="18">
        <f t="shared" si="788"/>
        <v>15754.302190923709</v>
      </c>
      <c r="AG3798" s="19" t="s">
        <v>145</v>
      </c>
      <c r="AH3798" s="19">
        <v>169561.04514285701</v>
      </c>
      <c r="AI3798" s="19">
        <f t="shared" si="789"/>
        <v>56520.348380952339</v>
      </c>
      <c r="AJ3798" s="18" t="s">
        <v>145</v>
      </c>
      <c r="AK3798" s="18">
        <v>170529.07700000299</v>
      </c>
      <c r="AL3798" s="18">
        <f t="shared" si="790"/>
        <v>11270.923793787375</v>
      </c>
      <c r="AM3798" s="19" t="s">
        <v>145</v>
      </c>
      <c r="AN3798" s="19">
        <v>174409.62500000399</v>
      </c>
      <c r="AO3798" s="19">
        <f t="shared" si="791"/>
        <v>19335.878603104655</v>
      </c>
      <c r="AP3798" s="18" t="s">
        <v>146</v>
      </c>
      <c r="AQ3798" s="18">
        <v>0</v>
      </c>
      <c r="AR3798" s="18">
        <f t="shared" si="792"/>
        <v>0</v>
      </c>
      <c r="AS3798" s="20" t="s">
        <v>145</v>
      </c>
      <c r="AT3798" s="20">
        <v>408438.92900000798</v>
      </c>
      <c r="AU3798" s="16">
        <f t="shared" si="793"/>
        <v>27211.121185876615</v>
      </c>
    </row>
    <row r="3799" spans="1:47" x14ac:dyDescent="0.2">
      <c r="A3799" s="16">
        <v>3796</v>
      </c>
      <c r="B3799" s="16">
        <v>718.59051513671795</v>
      </c>
      <c r="C3799" s="17">
        <v>7.3080999999999996</v>
      </c>
      <c r="F3799" s="18" t="s">
        <v>146</v>
      </c>
      <c r="G3799" s="18">
        <v>0</v>
      </c>
      <c r="I3799" s="19" t="s">
        <v>146</v>
      </c>
      <c r="J3799" s="19">
        <v>0</v>
      </c>
      <c r="K3799" s="19">
        <f t="shared" si="781"/>
        <v>0</v>
      </c>
      <c r="L3799" s="18" t="s">
        <v>146</v>
      </c>
      <c r="M3799" s="18">
        <v>0</v>
      </c>
      <c r="N3799" s="18">
        <f t="shared" si="782"/>
        <v>0</v>
      </c>
      <c r="O3799" s="19" t="s">
        <v>146</v>
      </c>
      <c r="P3799" s="19">
        <v>0</v>
      </c>
      <c r="Q3799" s="19">
        <f t="shared" si="783"/>
        <v>0</v>
      </c>
      <c r="R3799" s="18" t="s">
        <v>145</v>
      </c>
      <c r="S3799" s="18">
        <v>275023.85764285701</v>
      </c>
      <c r="T3799" s="18">
        <f t="shared" si="784"/>
        <v>26546.704405681179</v>
      </c>
      <c r="U3799" s="20" t="s">
        <v>146</v>
      </c>
      <c r="V3799" s="20">
        <v>0</v>
      </c>
      <c r="W3799" s="20">
        <f t="shared" si="785"/>
        <v>0</v>
      </c>
      <c r="X3799" s="18" t="s">
        <v>146</v>
      </c>
      <c r="Y3799" s="18">
        <v>0</v>
      </c>
      <c r="Z3799" s="23">
        <f t="shared" si="786"/>
        <v>0</v>
      </c>
      <c r="AA3799" s="20" t="s">
        <v>146</v>
      </c>
      <c r="AB3799" s="20">
        <v>0</v>
      </c>
      <c r="AC3799" s="24">
        <f t="shared" si="787"/>
        <v>0</v>
      </c>
      <c r="AD3799" s="18" t="s">
        <v>146</v>
      </c>
      <c r="AE3799" s="18">
        <v>0</v>
      </c>
      <c r="AF3799" s="18">
        <f t="shared" si="788"/>
        <v>0</v>
      </c>
      <c r="AG3799" s="19" t="s">
        <v>146</v>
      </c>
      <c r="AH3799" s="19">
        <v>0</v>
      </c>
      <c r="AI3799" s="19">
        <f t="shared" si="789"/>
        <v>0</v>
      </c>
      <c r="AJ3799" s="18" t="s">
        <v>146</v>
      </c>
      <c r="AK3799" s="18">
        <v>0</v>
      </c>
      <c r="AL3799" s="18">
        <f t="shared" si="790"/>
        <v>0</v>
      </c>
      <c r="AM3799" s="19" t="s">
        <v>146</v>
      </c>
      <c r="AN3799" s="19">
        <v>0</v>
      </c>
      <c r="AO3799" s="19">
        <f t="shared" si="791"/>
        <v>0</v>
      </c>
      <c r="AP3799" s="18" t="s">
        <v>146</v>
      </c>
      <c r="AQ3799" s="18">
        <v>0</v>
      </c>
      <c r="AR3799" s="18">
        <f t="shared" si="792"/>
        <v>0</v>
      </c>
      <c r="AS3799" s="20" t="s">
        <v>146</v>
      </c>
      <c r="AT3799" s="20">
        <v>0</v>
      </c>
      <c r="AU3799" s="16">
        <f t="shared" si="793"/>
        <v>0</v>
      </c>
    </row>
    <row r="3800" spans="1:47" x14ac:dyDescent="0.2">
      <c r="A3800" s="16">
        <v>3797</v>
      </c>
      <c r="B3800" s="16">
        <v>720.51171875</v>
      </c>
      <c r="C3800" s="17">
        <v>6.60648666666666</v>
      </c>
      <c r="D3800" s="16" t="s">
        <v>3603</v>
      </c>
      <c r="E3800" s="16" t="s">
        <v>3604</v>
      </c>
      <c r="F3800" s="18" t="s">
        <v>146</v>
      </c>
      <c r="G3800" s="18">
        <v>0</v>
      </c>
      <c r="I3800" s="19" t="s">
        <v>146</v>
      </c>
      <c r="J3800" s="19">
        <v>0</v>
      </c>
      <c r="K3800" s="19">
        <f t="shared" si="781"/>
        <v>0</v>
      </c>
      <c r="L3800" s="18" t="s">
        <v>146</v>
      </c>
      <c r="M3800" s="18">
        <v>0</v>
      </c>
      <c r="N3800" s="18">
        <f t="shared" si="782"/>
        <v>0</v>
      </c>
      <c r="O3800" s="19" t="s">
        <v>146</v>
      </c>
      <c r="P3800" s="19">
        <v>0</v>
      </c>
      <c r="Q3800" s="19">
        <f t="shared" si="783"/>
        <v>0</v>
      </c>
      <c r="R3800" s="18" t="s">
        <v>145</v>
      </c>
      <c r="S3800" s="18">
        <v>236295.433442857</v>
      </c>
      <c r="T3800" s="18">
        <f t="shared" si="784"/>
        <v>22808.439521511296</v>
      </c>
      <c r="U3800" s="20" t="s">
        <v>145</v>
      </c>
      <c r="V3800" s="20">
        <v>221675.60839999901</v>
      </c>
      <c r="W3800" s="20">
        <f t="shared" si="785"/>
        <v>79739.427482014042</v>
      </c>
      <c r="X3800" s="18" t="s">
        <v>146</v>
      </c>
      <c r="Y3800" s="18">
        <v>0</v>
      </c>
      <c r="Z3800" s="23">
        <f t="shared" si="786"/>
        <v>0</v>
      </c>
      <c r="AA3800" s="20" t="s">
        <v>145</v>
      </c>
      <c r="AB3800" s="20">
        <v>206787.64297142701</v>
      </c>
      <c r="AC3800" s="24">
        <f t="shared" si="787"/>
        <v>35287.993681130887</v>
      </c>
      <c r="AD3800" s="18" t="s">
        <v>145</v>
      </c>
      <c r="AE3800" s="18">
        <v>239780.10607142799</v>
      </c>
      <c r="AF3800" s="18">
        <f t="shared" si="788"/>
        <v>18762.136625307354</v>
      </c>
      <c r="AG3800" s="19" t="s">
        <v>145</v>
      </c>
      <c r="AH3800" s="19">
        <v>225961.15615714199</v>
      </c>
      <c r="AI3800" s="19">
        <f t="shared" si="789"/>
        <v>75320.385385713991</v>
      </c>
      <c r="AJ3800" s="18" t="s">
        <v>146</v>
      </c>
      <c r="AK3800" s="18">
        <v>0</v>
      </c>
      <c r="AL3800" s="18">
        <f t="shared" si="790"/>
        <v>0</v>
      </c>
      <c r="AM3800" s="19" t="s">
        <v>146</v>
      </c>
      <c r="AN3800" s="19">
        <v>0</v>
      </c>
      <c r="AO3800" s="19">
        <f t="shared" si="791"/>
        <v>0</v>
      </c>
      <c r="AP3800" s="18" t="s">
        <v>146</v>
      </c>
      <c r="AQ3800" s="18">
        <v>0</v>
      </c>
      <c r="AR3800" s="18">
        <f t="shared" si="792"/>
        <v>0</v>
      </c>
      <c r="AS3800" s="20" t="s">
        <v>146</v>
      </c>
      <c r="AT3800" s="20">
        <v>0</v>
      </c>
      <c r="AU3800" s="16">
        <f t="shared" si="793"/>
        <v>0</v>
      </c>
    </row>
    <row r="3801" spans="1:47" x14ac:dyDescent="0.2">
      <c r="A3801" s="16">
        <v>3798</v>
      </c>
      <c r="B3801" s="16">
        <v>761.22133293065599</v>
      </c>
      <c r="C3801" s="17">
        <v>13.604533333333301</v>
      </c>
      <c r="F3801" s="18" t="s">
        <v>146</v>
      </c>
      <c r="G3801" s="18">
        <v>0</v>
      </c>
      <c r="I3801" s="19" t="s">
        <v>146</v>
      </c>
      <c r="J3801" s="19">
        <v>0</v>
      </c>
      <c r="K3801" s="19">
        <f t="shared" si="781"/>
        <v>0</v>
      </c>
      <c r="L3801" s="18" t="s">
        <v>146</v>
      </c>
      <c r="M3801" s="18">
        <v>0</v>
      </c>
      <c r="N3801" s="18">
        <f t="shared" si="782"/>
        <v>0</v>
      </c>
      <c r="O3801" s="19" t="s">
        <v>146</v>
      </c>
      <c r="P3801" s="19">
        <v>0</v>
      </c>
      <c r="Q3801" s="19">
        <f t="shared" si="783"/>
        <v>0</v>
      </c>
      <c r="R3801" s="18" t="s">
        <v>145</v>
      </c>
      <c r="S3801" s="18">
        <v>173738.55268571401</v>
      </c>
      <c r="T3801" s="18">
        <f t="shared" si="784"/>
        <v>16770.130568119115</v>
      </c>
      <c r="U3801" s="20" t="s">
        <v>146</v>
      </c>
      <c r="V3801" s="20">
        <v>0</v>
      </c>
      <c r="W3801" s="20">
        <f t="shared" si="785"/>
        <v>0</v>
      </c>
      <c r="X3801" s="18" t="s">
        <v>146</v>
      </c>
      <c r="Y3801" s="18">
        <v>0</v>
      </c>
      <c r="Z3801" s="23">
        <f t="shared" si="786"/>
        <v>0</v>
      </c>
      <c r="AA3801" s="20" t="s">
        <v>146</v>
      </c>
      <c r="AB3801" s="20">
        <v>0</v>
      </c>
      <c r="AC3801" s="24">
        <f t="shared" si="787"/>
        <v>0</v>
      </c>
      <c r="AD3801" s="18" t="s">
        <v>146</v>
      </c>
      <c r="AE3801" s="18">
        <v>0</v>
      </c>
      <c r="AF3801" s="18">
        <f t="shared" si="788"/>
        <v>0</v>
      </c>
      <c r="AG3801" s="19" t="s">
        <v>146</v>
      </c>
      <c r="AH3801" s="19">
        <v>0</v>
      </c>
      <c r="AI3801" s="19">
        <f t="shared" si="789"/>
        <v>0</v>
      </c>
      <c r="AJ3801" s="18" t="s">
        <v>146</v>
      </c>
      <c r="AK3801" s="18">
        <v>0</v>
      </c>
      <c r="AL3801" s="18">
        <f t="shared" si="790"/>
        <v>0</v>
      </c>
      <c r="AM3801" s="19" t="s">
        <v>146</v>
      </c>
      <c r="AN3801" s="19">
        <v>0</v>
      </c>
      <c r="AO3801" s="19">
        <f t="shared" si="791"/>
        <v>0</v>
      </c>
      <c r="AP3801" s="18" t="s">
        <v>145</v>
      </c>
      <c r="AQ3801" s="18">
        <v>125254.566685714</v>
      </c>
      <c r="AR3801" s="18">
        <f t="shared" si="792"/>
        <v>15463.526751322717</v>
      </c>
      <c r="AS3801" s="20" t="s">
        <v>146</v>
      </c>
      <c r="AT3801" s="20">
        <v>0</v>
      </c>
      <c r="AU3801" s="16">
        <f t="shared" si="793"/>
        <v>0</v>
      </c>
    </row>
    <row r="3802" spans="1:47" x14ac:dyDescent="0.2">
      <c r="A3802" s="16">
        <v>3799</v>
      </c>
      <c r="B3802" s="16">
        <v>538.37841796875</v>
      </c>
      <c r="C3802" s="17">
        <v>2.0716000000000001</v>
      </c>
      <c r="D3802" s="16" t="s">
        <v>3605</v>
      </c>
      <c r="E3802" s="16" t="s">
        <v>3606</v>
      </c>
      <c r="F3802" s="18" t="s">
        <v>146</v>
      </c>
      <c r="G3802" s="18">
        <v>0</v>
      </c>
      <c r="I3802" s="19" t="s">
        <v>146</v>
      </c>
      <c r="J3802" s="19">
        <v>0</v>
      </c>
      <c r="K3802" s="19">
        <f t="shared" si="781"/>
        <v>0</v>
      </c>
      <c r="L3802" s="18" t="s">
        <v>146</v>
      </c>
      <c r="M3802" s="18">
        <v>0</v>
      </c>
      <c r="N3802" s="18">
        <f t="shared" si="782"/>
        <v>0</v>
      </c>
      <c r="O3802" s="19" t="s">
        <v>146</v>
      </c>
      <c r="P3802" s="19">
        <v>0</v>
      </c>
      <c r="Q3802" s="19">
        <f t="shared" si="783"/>
        <v>0</v>
      </c>
      <c r="R3802" s="18" t="s">
        <v>145</v>
      </c>
      <c r="S3802" s="18">
        <v>169873.06359999999</v>
      </c>
      <c r="T3802" s="18">
        <f t="shared" si="784"/>
        <v>16397.013861003863</v>
      </c>
      <c r="U3802" s="20" t="s">
        <v>146</v>
      </c>
      <c r="V3802" s="20">
        <v>0</v>
      </c>
      <c r="W3802" s="20">
        <f t="shared" si="785"/>
        <v>0</v>
      </c>
      <c r="X3802" s="18" t="s">
        <v>146</v>
      </c>
      <c r="Y3802" s="18">
        <v>0</v>
      </c>
      <c r="Z3802" s="23">
        <f t="shared" si="786"/>
        <v>0</v>
      </c>
      <c r="AA3802" s="20" t="s">
        <v>146</v>
      </c>
      <c r="AB3802" s="20">
        <v>0</v>
      </c>
      <c r="AC3802" s="24">
        <f t="shared" si="787"/>
        <v>0</v>
      </c>
      <c r="AD3802" s="18" t="s">
        <v>146</v>
      </c>
      <c r="AE3802" s="18">
        <v>0</v>
      </c>
      <c r="AF3802" s="18">
        <f t="shared" si="788"/>
        <v>0</v>
      </c>
      <c r="AG3802" s="19" t="s">
        <v>146</v>
      </c>
      <c r="AH3802" s="19">
        <v>0</v>
      </c>
      <c r="AI3802" s="19">
        <f t="shared" si="789"/>
        <v>0</v>
      </c>
      <c r="AJ3802" s="18" t="s">
        <v>146</v>
      </c>
      <c r="AK3802" s="18">
        <v>0</v>
      </c>
      <c r="AL3802" s="18">
        <f t="shared" si="790"/>
        <v>0</v>
      </c>
      <c r="AM3802" s="19" t="s">
        <v>146</v>
      </c>
      <c r="AN3802" s="19">
        <v>0</v>
      </c>
      <c r="AO3802" s="19">
        <f t="shared" si="791"/>
        <v>0</v>
      </c>
      <c r="AP3802" s="18" t="s">
        <v>146</v>
      </c>
      <c r="AQ3802" s="18">
        <v>0</v>
      </c>
      <c r="AR3802" s="18">
        <f t="shared" si="792"/>
        <v>0</v>
      </c>
      <c r="AS3802" s="20" t="s">
        <v>146</v>
      </c>
      <c r="AT3802" s="20">
        <v>0</v>
      </c>
      <c r="AU3802" s="16">
        <f t="shared" si="793"/>
        <v>0</v>
      </c>
    </row>
    <row r="3803" spans="1:47" x14ac:dyDescent="0.2">
      <c r="A3803" s="16">
        <v>3800</v>
      </c>
      <c r="B3803" s="16">
        <v>732.61871337890602</v>
      </c>
      <c r="C3803" s="17">
        <v>15.008283333333299</v>
      </c>
      <c r="D3803" s="16" t="s">
        <v>3607</v>
      </c>
      <c r="E3803" s="16" t="s">
        <v>3608</v>
      </c>
      <c r="F3803" s="18" t="s">
        <v>146</v>
      </c>
      <c r="G3803" s="18">
        <v>0</v>
      </c>
      <c r="I3803" s="19" t="s">
        <v>146</v>
      </c>
      <c r="J3803" s="19">
        <v>0</v>
      </c>
      <c r="K3803" s="19">
        <f t="shared" si="781"/>
        <v>0</v>
      </c>
      <c r="L3803" s="18" t="s">
        <v>146</v>
      </c>
      <c r="M3803" s="18">
        <v>0</v>
      </c>
      <c r="N3803" s="18">
        <f t="shared" si="782"/>
        <v>0</v>
      </c>
      <c r="O3803" s="19" t="s">
        <v>146</v>
      </c>
      <c r="P3803" s="19">
        <v>0</v>
      </c>
      <c r="Q3803" s="19">
        <f t="shared" si="783"/>
        <v>0</v>
      </c>
      <c r="R3803" s="18" t="s">
        <v>145</v>
      </c>
      <c r="S3803" s="18">
        <v>245133.994385714</v>
      </c>
      <c r="T3803" s="18">
        <f t="shared" si="784"/>
        <v>23661.582469663514</v>
      </c>
      <c r="U3803" s="20" t="s">
        <v>146</v>
      </c>
      <c r="V3803" s="20">
        <v>0</v>
      </c>
      <c r="W3803" s="20">
        <f t="shared" si="785"/>
        <v>0</v>
      </c>
      <c r="X3803" s="18" t="s">
        <v>146</v>
      </c>
      <c r="Y3803" s="18">
        <v>0</v>
      </c>
      <c r="Z3803" s="23">
        <f t="shared" si="786"/>
        <v>0</v>
      </c>
      <c r="AA3803" s="20" t="s">
        <v>146</v>
      </c>
      <c r="AB3803" s="20">
        <v>0</v>
      </c>
      <c r="AC3803" s="24">
        <f t="shared" si="787"/>
        <v>0</v>
      </c>
      <c r="AD3803" s="18" t="s">
        <v>145</v>
      </c>
      <c r="AE3803" s="18">
        <v>232514.235042858</v>
      </c>
      <c r="AF3803" s="18">
        <f t="shared" si="788"/>
        <v>18193.602116029579</v>
      </c>
      <c r="AG3803" s="19" t="s">
        <v>146</v>
      </c>
      <c r="AH3803" s="19">
        <v>0</v>
      </c>
      <c r="AI3803" s="19">
        <f t="shared" si="789"/>
        <v>0</v>
      </c>
      <c r="AJ3803" s="18" t="s">
        <v>145</v>
      </c>
      <c r="AK3803" s="18">
        <v>241233.32248571399</v>
      </c>
      <c r="AL3803" s="18">
        <f t="shared" si="790"/>
        <v>15944.039820602378</v>
      </c>
      <c r="AM3803" s="19" t="s">
        <v>145</v>
      </c>
      <c r="AN3803" s="19">
        <v>217000.33360000001</v>
      </c>
      <c r="AO3803" s="19">
        <f t="shared" si="791"/>
        <v>24057.686651884702</v>
      </c>
      <c r="AP3803" s="18" t="s">
        <v>146</v>
      </c>
      <c r="AQ3803" s="18">
        <v>0</v>
      </c>
      <c r="AR3803" s="18">
        <f t="shared" si="792"/>
        <v>0</v>
      </c>
      <c r="AS3803" s="20" t="s">
        <v>146</v>
      </c>
      <c r="AT3803" s="20">
        <v>0</v>
      </c>
      <c r="AU3803" s="16">
        <f t="shared" si="793"/>
        <v>0</v>
      </c>
    </row>
    <row r="3804" spans="1:47" x14ac:dyDescent="0.2">
      <c r="A3804" s="16">
        <v>3801</v>
      </c>
      <c r="B3804" s="16">
        <v>833.70513916015602</v>
      </c>
      <c r="C3804" s="17">
        <v>14.0159666666666</v>
      </c>
      <c r="D3804" s="16" t="s">
        <v>3609</v>
      </c>
      <c r="E3804" s="16" t="s">
        <v>3610</v>
      </c>
      <c r="F3804" s="18" t="s">
        <v>146</v>
      </c>
      <c r="G3804" s="18">
        <v>0</v>
      </c>
      <c r="I3804" s="19" t="s">
        <v>146</v>
      </c>
      <c r="J3804" s="19">
        <v>0</v>
      </c>
      <c r="K3804" s="19">
        <f t="shared" si="781"/>
        <v>0</v>
      </c>
      <c r="L3804" s="18" t="s">
        <v>146</v>
      </c>
      <c r="M3804" s="18">
        <v>0</v>
      </c>
      <c r="N3804" s="18">
        <f t="shared" si="782"/>
        <v>0</v>
      </c>
      <c r="O3804" s="19" t="s">
        <v>146</v>
      </c>
      <c r="P3804" s="19">
        <v>0</v>
      </c>
      <c r="Q3804" s="19">
        <f t="shared" si="783"/>
        <v>0</v>
      </c>
      <c r="R3804" s="18" t="s">
        <v>145</v>
      </c>
      <c r="S3804" s="18">
        <v>175694.02997142801</v>
      </c>
      <c r="T3804" s="18">
        <f t="shared" si="784"/>
        <v>16958.883201875291</v>
      </c>
      <c r="U3804" s="20" t="s">
        <v>146</v>
      </c>
      <c r="V3804" s="20">
        <v>0</v>
      </c>
      <c r="W3804" s="20">
        <f t="shared" si="785"/>
        <v>0</v>
      </c>
      <c r="X3804" s="18" t="s">
        <v>146</v>
      </c>
      <c r="Y3804" s="18">
        <v>0</v>
      </c>
      <c r="Z3804" s="23">
        <f t="shared" si="786"/>
        <v>0</v>
      </c>
      <c r="AA3804" s="20" t="s">
        <v>146</v>
      </c>
      <c r="AB3804" s="20">
        <v>0</v>
      </c>
      <c r="AC3804" s="24">
        <f t="shared" si="787"/>
        <v>0</v>
      </c>
      <c r="AD3804" s="18" t="s">
        <v>146</v>
      </c>
      <c r="AE3804" s="18">
        <v>0</v>
      </c>
      <c r="AF3804" s="18">
        <f t="shared" si="788"/>
        <v>0</v>
      </c>
      <c r="AG3804" s="19" t="s">
        <v>146</v>
      </c>
      <c r="AH3804" s="19">
        <v>0</v>
      </c>
      <c r="AI3804" s="19">
        <f t="shared" si="789"/>
        <v>0</v>
      </c>
      <c r="AJ3804" s="18" t="s">
        <v>146</v>
      </c>
      <c r="AK3804" s="18">
        <v>0</v>
      </c>
      <c r="AL3804" s="18">
        <f t="shared" si="790"/>
        <v>0</v>
      </c>
      <c r="AM3804" s="19" t="s">
        <v>146</v>
      </c>
      <c r="AN3804" s="19">
        <v>0</v>
      </c>
      <c r="AO3804" s="19">
        <f t="shared" si="791"/>
        <v>0</v>
      </c>
      <c r="AP3804" s="18" t="s">
        <v>146</v>
      </c>
      <c r="AQ3804" s="18">
        <v>0</v>
      </c>
      <c r="AR3804" s="18">
        <f t="shared" si="792"/>
        <v>0</v>
      </c>
      <c r="AS3804" s="20" t="s">
        <v>146</v>
      </c>
      <c r="AT3804" s="20">
        <v>0</v>
      </c>
      <c r="AU3804" s="16">
        <f t="shared" si="793"/>
        <v>0</v>
      </c>
    </row>
    <row r="3805" spans="1:47" x14ac:dyDescent="0.2">
      <c r="A3805" s="16">
        <v>3802</v>
      </c>
      <c r="B3805" s="16">
        <v>778.48400472005198</v>
      </c>
      <c r="C3805" s="17">
        <v>7.30822222222222</v>
      </c>
      <c r="F3805" s="18" t="s">
        <v>146</v>
      </c>
      <c r="G3805" s="18">
        <v>0</v>
      </c>
      <c r="I3805" s="19" t="s">
        <v>146</v>
      </c>
      <c r="J3805" s="19">
        <v>0</v>
      </c>
      <c r="K3805" s="19">
        <f t="shared" si="781"/>
        <v>0</v>
      </c>
      <c r="L3805" s="18" t="s">
        <v>146</v>
      </c>
      <c r="M3805" s="18">
        <v>0</v>
      </c>
      <c r="N3805" s="18">
        <f t="shared" si="782"/>
        <v>0</v>
      </c>
      <c r="O3805" s="19" t="s">
        <v>146</v>
      </c>
      <c r="P3805" s="19">
        <v>0</v>
      </c>
      <c r="Q3805" s="19">
        <f t="shared" si="783"/>
        <v>0</v>
      </c>
      <c r="R3805" s="18" t="s">
        <v>145</v>
      </c>
      <c r="S3805" s="18">
        <v>209782.66167142801</v>
      </c>
      <c r="T3805" s="18">
        <f t="shared" si="784"/>
        <v>20249.291667126257</v>
      </c>
      <c r="U3805" s="20" t="s">
        <v>146</v>
      </c>
      <c r="V3805" s="20">
        <v>0</v>
      </c>
      <c r="W3805" s="20">
        <f t="shared" si="785"/>
        <v>0</v>
      </c>
      <c r="X3805" s="18" t="s">
        <v>146</v>
      </c>
      <c r="Y3805" s="18">
        <v>0</v>
      </c>
      <c r="Z3805" s="23">
        <f t="shared" si="786"/>
        <v>0</v>
      </c>
      <c r="AA3805" s="20" t="s">
        <v>146</v>
      </c>
      <c r="AB3805" s="20">
        <v>0</v>
      </c>
      <c r="AC3805" s="24">
        <f t="shared" si="787"/>
        <v>0</v>
      </c>
      <c r="AD3805" s="18" t="s">
        <v>146</v>
      </c>
      <c r="AE3805" s="18">
        <v>0</v>
      </c>
      <c r="AF3805" s="18">
        <f t="shared" si="788"/>
        <v>0</v>
      </c>
      <c r="AG3805" s="19" t="s">
        <v>146</v>
      </c>
      <c r="AH3805" s="19">
        <v>0</v>
      </c>
      <c r="AI3805" s="19">
        <f t="shared" si="789"/>
        <v>0</v>
      </c>
      <c r="AJ3805" s="18" t="s">
        <v>146</v>
      </c>
      <c r="AK3805" s="18">
        <v>0</v>
      </c>
      <c r="AL3805" s="18">
        <f t="shared" si="790"/>
        <v>0</v>
      </c>
      <c r="AM3805" s="19" t="s">
        <v>146</v>
      </c>
      <c r="AN3805" s="19">
        <v>0</v>
      </c>
      <c r="AO3805" s="19">
        <f t="shared" si="791"/>
        <v>0</v>
      </c>
      <c r="AP3805" s="18" t="s">
        <v>145</v>
      </c>
      <c r="AQ3805" s="18">
        <v>383247.58515714202</v>
      </c>
      <c r="AR3805" s="18">
        <f t="shared" si="792"/>
        <v>47314.51668606692</v>
      </c>
      <c r="AS3805" s="20" t="s">
        <v>145</v>
      </c>
      <c r="AT3805" s="20">
        <v>1013270.64015713</v>
      </c>
      <c r="AU3805" s="16">
        <f t="shared" si="793"/>
        <v>67506.371762633571</v>
      </c>
    </row>
    <row r="3806" spans="1:47" x14ac:dyDescent="0.2">
      <c r="A3806" s="16">
        <v>3803</v>
      </c>
      <c r="B3806" s="16">
        <v>441.32003784179602</v>
      </c>
      <c r="C3806" s="17">
        <v>15.4532833333333</v>
      </c>
      <c r="F3806" s="18" t="s">
        <v>146</v>
      </c>
      <c r="G3806" s="18">
        <v>0</v>
      </c>
      <c r="I3806" s="19" t="s">
        <v>146</v>
      </c>
      <c r="J3806" s="19">
        <v>0</v>
      </c>
      <c r="K3806" s="19">
        <f t="shared" si="781"/>
        <v>0</v>
      </c>
      <c r="L3806" s="18" t="s">
        <v>146</v>
      </c>
      <c r="M3806" s="18">
        <v>0</v>
      </c>
      <c r="N3806" s="18">
        <f t="shared" si="782"/>
        <v>0</v>
      </c>
      <c r="O3806" s="19" t="s">
        <v>146</v>
      </c>
      <c r="P3806" s="19">
        <v>0</v>
      </c>
      <c r="Q3806" s="19">
        <f t="shared" si="783"/>
        <v>0</v>
      </c>
      <c r="R3806" s="18" t="s">
        <v>145</v>
      </c>
      <c r="S3806" s="18">
        <v>302116.591442857</v>
      </c>
      <c r="T3806" s="18">
        <f t="shared" si="784"/>
        <v>29161.833150854924</v>
      </c>
      <c r="U3806" s="20" t="s">
        <v>146</v>
      </c>
      <c r="V3806" s="20">
        <v>0</v>
      </c>
      <c r="W3806" s="20">
        <f t="shared" si="785"/>
        <v>0</v>
      </c>
      <c r="X3806" s="18" t="s">
        <v>146</v>
      </c>
      <c r="Y3806" s="18">
        <v>0</v>
      </c>
      <c r="Z3806" s="23">
        <f t="shared" si="786"/>
        <v>0</v>
      </c>
      <c r="AA3806" s="20" t="s">
        <v>146</v>
      </c>
      <c r="AB3806" s="20">
        <v>0</v>
      </c>
      <c r="AC3806" s="24">
        <f t="shared" si="787"/>
        <v>0</v>
      </c>
      <c r="AD3806" s="18" t="s">
        <v>146</v>
      </c>
      <c r="AE3806" s="18">
        <v>0</v>
      </c>
      <c r="AF3806" s="18">
        <f t="shared" si="788"/>
        <v>0</v>
      </c>
      <c r="AG3806" s="19" t="s">
        <v>146</v>
      </c>
      <c r="AH3806" s="19">
        <v>0</v>
      </c>
      <c r="AI3806" s="19">
        <f t="shared" si="789"/>
        <v>0</v>
      </c>
      <c r="AJ3806" s="18" t="s">
        <v>146</v>
      </c>
      <c r="AK3806" s="18">
        <v>0</v>
      </c>
      <c r="AL3806" s="18">
        <f t="shared" si="790"/>
        <v>0</v>
      </c>
      <c r="AM3806" s="19" t="s">
        <v>146</v>
      </c>
      <c r="AN3806" s="19">
        <v>0</v>
      </c>
      <c r="AO3806" s="19">
        <f t="shared" si="791"/>
        <v>0</v>
      </c>
      <c r="AP3806" s="18" t="s">
        <v>146</v>
      </c>
      <c r="AQ3806" s="18">
        <v>0</v>
      </c>
      <c r="AR3806" s="18">
        <f t="shared" si="792"/>
        <v>0</v>
      </c>
      <c r="AS3806" s="20" t="s">
        <v>146</v>
      </c>
      <c r="AT3806" s="20">
        <v>0</v>
      </c>
      <c r="AU3806" s="16">
        <f t="shared" si="793"/>
        <v>0</v>
      </c>
    </row>
    <row r="3807" spans="1:47" x14ac:dyDescent="0.2">
      <c r="A3807" s="16">
        <v>3804</v>
      </c>
      <c r="B3807" s="16">
        <v>812.51843261718705</v>
      </c>
      <c r="C3807" s="17">
        <v>5.4253833333333299</v>
      </c>
      <c r="D3807" s="16" t="s">
        <v>3611</v>
      </c>
      <c r="E3807" s="16" t="s">
        <v>3612</v>
      </c>
      <c r="F3807" s="18" t="s">
        <v>146</v>
      </c>
      <c r="G3807" s="18">
        <v>0</v>
      </c>
      <c r="I3807" s="19" t="s">
        <v>146</v>
      </c>
      <c r="J3807" s="19">
        <v>0</v>
      </c>
      <c r="K3807" s="19">
        <f t="shared" si="781"/>
        <v>0</v>
      </c>
      <c r="L3807" s="18" t="s">
        <v>146</v>
      </c>
      <c r="M3807" s="18">
        <v>0</v>
      </c>
      <c r="N3807" s="18">
        <f t="shared" si="782"/>
        <v>0</v>
      </c>
      <c r="O3807" s="19" t="s">
        <v>146</v>
      </c>
      <c r="P3807" s="19">
        <v>0</v>
      </c>
      <c r="Q3807" s="19">
        <f t="shared" si="783"/>
        <v>0</v>
      </c>
      <c r="R3807" s="18" t="s">
        <v>145</v>
      </c>
      <c r="S3807" s="18">
        <v>179653.24718571399</v>
      </c>
      <c r="T3807" s="18">
        <f t="shared" si="784"/>
        <v>17341.047025648069</v>
      </c>
      <c r="U3807" s="20" t="s">
        <v>146</v>
      </c>
      <c r="V3807" s="20">
        <v>0</v>
      </c>
      <c r="W3807" s="20">
        <f t="shared" si="785"/>
        <v>0</v>
      </c>
      <c r="X3807" s="18" t="s">
        <v>146</v>
      </c>
      <c r="Y3807" s="18">
        <v>0</v>
      </c>
      <c r="Z3807" s="23">
        <f t="shared" si="786"/>
        <v>0</v>
      </c>
      <c r="AA3807" s="20" t="s">
        <v>146</v>
      </c>
      <c r="AB3807" s="20">
        <v>0</v>
      </c>
      <c r="AC3807" s="24">
        <f t="shared" si="787"/>
        <v>0</v>
      </c>
      <c r="AD3807" s="18" t="s">
        <v>146</v>
      </c>
      <c r="AE3807" s="18">
        <v>0</v>
      </c>
      <c r="AF3807" s="18">
        <f t="shared" si="788"/>
        <v>0</v>
      </c>
      <c r="AG3807" s="19" t="s">
        <v>146</v>
      </c>
      <c r="AH3807" s="19">
        <v>0</v>
      </c>
      <c r="AI3807" s="19">
        <f t="shared" si="789"/>
        <v>0</v>
      </c>
      <c r="AJ3807" s="18" t="s">
        <v>146</v>
      </c>
      <c r="AK3807" s="18">
        <v>0</v>
      </c>
      <c r="AL3807" s="18">
        <f t="shared" si="790"/>
        <v>0</v>
      </c>
      <c r="AM3807" s="19" t="s">
        <v>146</v>
      </c>
      <c r="AN3807" s="19">
        <v>0</v>
      </c>
      <c r="AO3807" s="19">
        <f t="shared" si="791"/>
        <v>0</v>
      </c>
      <c r="AP3807" s="18" t="s">
        <v>146</v>
      </c>
      <c r="AQ3807" s="18">
        <v>0</v>
      </c>
      <c r="AR3807" s="18">
        <f t="shared" si="792"/>
        <v>0</v>
      </c>
      <c r="AS3807" s="20" t="s">
        <v>146</v>
      </c>
      <c r="AT3807" s="20">
        <v>0</v>
      </c>
      <c r="AU3807" s="16">
        <f t="shared" si="793"/>
        <v>0</v>
      </c>
    </row>
    <row r="3808" spans="1:47" x14ac:dyDescent="0.2">
      <c r="A3808" s="16">
        <v>3805</v>
      </c>
      <c r="B3808" s="16">
        <v>841.66840277777703</v>
      </c>
      <c r="C3808" s="17">
        <v>16.378172222222201</v>
      </c>
      <c r="D3808" s="16" t="s">
        <v>3613</v>
      </c>
      <c r="E3808" s="16" t="s">
        <v>3614</v>
      </c>
      <c r="F3808" s="18" t="s">
        <v>146</v>
      </c>
      <c r="G3808" s="18">
        <v>0</v>
      </c>
      <c r="I3808" s="19" t="s">
        <v>146</v>
      </c>
      <c r="J3808" s="19">
        <v>0</v>
      </c>
      <c r="K3808" s="19">
        <f t="shared" si="781"/>
        <v>0</v>
      </c>
      <c r="L3808" s="18" t="s">
        <v>146</v>
      </c>
      <c r="M3808" s="18">
        <v>0</v>
      </c>
      <c r="N3808" s="18">
        <f t="shared" si="782"/>
        <v>0</v>
      </c>
      <c r="O3808" s="19" t="s">
        <v>146</v>
      </c>
      <c r="P3808" s="19">
        <v>0</v>
      </c>
      <c r="Q3808" s="19">
        <f t="shared" si="783"/>
        <v>0</v>
      </c>
      <c r="R3808" s="18" t="s">
        <v>145</v>
      </c>
      <c r="S3808" s="18">
        <v>85221.942057142704</v>
      </c>
      <c r="T3808" s="18">
        <f t="shared" si="784"/>
        <v>8226.0561831218838</v>
      </c>
      <c r="U3808" s="20" t="s">
        <v>145</v>
      </c>
      <c r="V3808" s="20">
        <v>83069.119142857395</v>
      </c>
      <c r="W3808" s="20">
        <f t="shared" si="785"/>
        <v>29880.978108941512</v>
      </c>
      <c r="X3808" s="18" t="s">
        <v>146</v>
      </c>
      <c r="Y3808" s="18">
        <v>0</v>
      </c>
      <c r="Z3808" s="23">
        <f t="shared" si="786"/>
        <v>0</v>
      </c>
      <c r="AA3808" s="20" t="s">
        <v>145</v>
      </c>
      <c r="AB3808" s="20">
        <v>81949.211700000305</v>
      </c>
      <c r="AC3808" s="24">
        <f t="shared" si="787"/>
        <v>13984.507116041006</v>
      </c>
      <c r="AD3808" s="18" t="s">
        <v>146</v>
      </c>
      <c r="AE3808" s="18">
        <v>0</v>
      </c>
      <c r="AF3808" s="18">
        <f t="shared" si="788"/>
        <v>0</v>
      </c>
      <c r="AG3808" s="19" t="s">
        <v>146</v>
      </c>
      <c r="AH3808" s="19">
        <v>0</v>
      </c>
      <c r="AI3808" s="19">
        <f t="shared" si="789"/>
        <v>0</v>
      </c>
      <c r="AJ3808" s="18" t="s">
        <v>146</v>
      </c>
      <c r="AK3808" s="18">
        <v>0</v>
      </c>
      <c r="AL3808" s="18">
        <f t="shared" si="790"/>
        <v>0</v>
      </c>
      <c r="AM3808" s="19" t="s">
        <v>146</v>
      </c>
      <c r="AN3808" s="19">
        <v>0</v>
      </c>
      <c r="AO3808" s="19">
        <f t="shared" si="791"/>
        <v>0</v>
      </c>
      <c r="AP3808" s="18" t="s">
        <v>146</v>
      </c>
      <c r="AQ3808" s="18">
        <v>0</v>
      </c>
      <c r="AR3808" s="18">
        <f t="shared" si="792"/>
        <v>0</v>
      </c>
      <c r="AS3808" s="20" t="s">
        <v>146</v>
      </c>
      <c r="AT3808" s="20">
        <v>0</v>
      </c>
      <c r="AU3808" s="16">
        <f t="shared" si="793"/>
        <v>0</v>
      </c>
    </row>
    <row r="3809" spans="1:47" x14ac:dyDescent="0.2">
      <c r="A3809" s="16">
        <v>3806</v>
      </c>
      <c r="B3809" s="16">
        <v>739.662841796875</v>
      </c>
      <c r="C3809" s="17">
        <v>15.4532833333333</v>
      </c>
      <c r="F3809" s="18" t="s">
        <v>146</v>
      </c>
      <c r="G3809" s="18">
        <v>0</v>
      </c>
      <c r="I3809" s="19" t="s">
        <v>146</v>
      </c>
      <c r="J3809" s="19">
        <v>0</v>
      </c>
      <c r="K3809" s="19">
        <f t="shared" si="781"/>
        <v>0</v>
      </c>
      <c r="L3809" s="18" t="s">
        <v>146</v>
      </c>
      <c r="M3809" s="18">
        <v>0</v>
      </c>
      <c r="N3809" s="18">
        <f t="shared" si="782"/>
        <v>0</v>
      </c>
      <c r="O3809" s="19" t="s">
        <v>146</v>
      </c>
      <c r="P3809" s="19">
        <v>0</v>
      </c>
      <c r="Q3809" s="19">
        <f t="shared" si="783"/>
        <v>0</v>
      </c>
      <c r="R3809" s="18" t="s">
        <v>145</v>
      </c>
      <c r="S3809" s="18">
        <v>235507.69434285699</v>
      </c>
      <c r="T3809" s="18">
        <f t="shared" si="784"/>
        <v>22732.402928847201</v>
      </c>
      <c r="U3809" s="20" t="s">
        <v>146</v>
      </c>
      <c r="V3809" s="20">
        <v>0</v>
      </c>
      <c r="W3809" s="20">
        <f t="shared" si="785"/>
        <v>0</v>
      </c>
      <c r="X3809" s="18" t="s">
        <v>146</v>
      </c>
      <c r="Y3809" s="18">
        <v>0</v>
      </c>
      <c r="Z3809" s="23">
        <f t="shared" si="786"/>
        <v>0</v>
      </c>
      <c r="AA3809" s="20" t="s">
        <v>146</v>
      </c>
      <c r="AB3809" s="20">
        <v>0</v>
      </c>
      <c r="AC3809" s="24">
        <f t="shared" si="787"/>
        <v>0</v>
      </c>
      <c r="AD3809" s="18" t="s">
        <v>146</v>
      </c>
      <c r="AE3809" s="18">
        <v>0</v>
      </c>
      <c r="AF3809" s="18">
        <f t="shared" si="788"/>
        <v>0</v>
      </c>
      <c r="AG3809" s="19" t="s">
        <v>146</v>
      </c>
      <c r="AH3809" s="19">
        <v>0</v>
      </c>
      <c r="AI3809" s="19">
        <f t="shared" si="789"/>
        <v>0</v>
      </c>
      <c r="AJ3809" s="18" t="s">
        <v>146</v>
      </c>
      <c r="AK3809" s="18">
        <v>0</v>
      </c>
      <c r="AL3809" s="18">
        <f t="shared" si="790"/>
        <v>0</v>
      </c>
      <c r="AM3809" s="19" t="s">
        <v>146</v>
      </c>
      <c r="AN3809" s="19">
        <v>0</v>
      </c>
      <c r="AO3809" s="19">
        <f t="shared" si="791"/>
        <v>0</v>
      </c>
      <c r="AP3809" s="18" t="s">
        <v>146</v>
      </c>
      <c r="AQ3809" s="18">
        <v>0</v>
      </c>
      <c r="AR3809" s="18">
        <f t="shared" si="792"/>
        <v>0</v>
      </c>
      <c r="AS3809" s="20" t="s">
        <v>146</v>
      </c>
      <c r="AT3809" s="20">
        <v>0</v>
      </c>
      <c r="AU3809" s="16">
        <f t="shared" si="793"/>
        <v>0</v>
      </c>
    </row>
    <row r="3810" spans="1:47" x14ac:dyDescent="0.2">
      <c r="A3810" s="16">
        <v>3807</v>
      </c>
      <c r="B3810" s="16">
        <v>712.42254638671795</v>
      </c>
      <c r="C3810" s="17">
        <v>0.60046666666666604</v>
      </c>
      <c r="D3810" s="16" t="s">
        <v>3615</v>
      </c>
      <c r="E3810" s="16" t="s">
        <v>3615</v>
      </c>
      <c r="F3810" s="18" t="s">
        <v>146</v>
      </c>
      <c r="G3810" s="18">
        <v>0</v>
      </c>
      <c r="I3810" s="19" t="s">
        <v>146</v>
      </c>
      <c r="J3810" s="19">
        <v>0</v>
      </c>
      <c r="K3810" s="19">
        <f t="shared" si="781"/>
        <v>0</v>
      </c>
      <c r="L3810" s="18" t="s">
        <v>146</v>
      </c>
      <c r="M3810" s="18">
        <v>0</v>
      </c>
      <c r="N3810" s="18">
        <f t="shared" si="782"/>
        <v>0</v>
      </c>
      <c r="O3810" s="19" t="s">
        <v>146</v>
      </c>
      <c r="P3810" s="19">
        <v>0</v>
      </c>
      <c r="Q3810" s="19">
        <f t="shared" si="783"/>
        <v>0</v>
      </c>
      <c r="R3810" s="18" t="s">
        <v>145</v>
      </c>
      <c r="S3810" s="18">
        <v>142719.43748571401</v>
      </c>
      <c r="T3810" s="18">
        <f t="shared" si="784"/>
        <v>13776.007479316024</v>
      </c>
      <c r="U3810" s="20" t="s">
        <v>146</v>
      </c>
      <c r="V3810" s="20">
        <v>0</v>
      </c>
      <c r="W3810" s="20">
        <f t="shared" si="785"/>
        <v>0</v>
      </c>
      <c r="X3810" s="18" t="s">
        <v>146</v>
      </c>
      <c r="Y3810" s="18">
        <v>0</v>
      </c>
      <c r="Z3810" s="23">
        <f t="shared" si="786"/>
        <v>0</v>
      </c>
      <c r="AA3810" s="20" t="s">
        <v>146</v>
      </c>
      <c r="AB3810" s="20">
        <v>0</v>
      </c>
      <c r="AC3810" s="24">
        <f t="shared" si="787"/>
        <v>0</v>
      </c>
      <c r="AD3810" s="18" t="s">
        <v>146</v>
      </c>
      <c r="AE3810" s="18">
        <v>0</v>
      </c>
      <c r="AF3810" s="18">
        <f t="shared" si="788"/>
        <v>0</v>
      </c>
      <c r="AG3810" s="19" t="s">
        <v>146</v>
      </c>
      <c r="AH3810" s="19">
        <v>0</v>
      </c>
      <c r="AI3810" s="19">
        <f t="shared" si="789"/>
        <v>0</v>
      </c>
      <c r="AJ3810" s="18" t="s">
        <v>146</v>
      </c>
      <c r="AK3810" s="18">
        <v>0</v>
      </c>
      <c r="AL3810" s="18">
        <f t="shared" si="790"/>
        <v>0</v>
      </c>
      <c r="AM3810" s="19" t="s">
        <v>146</v>
      </c>
      <c r="AN3810" s="19">
        <v>0</v>
      </c>
      <c r="AO3810" s="19">
        <f t="shared" si="791"/>
        <v>0</v>
      </c>
      <c r="AP3810" s="18" t="s">
        <v>146</v>
      </c>
      <c r="AQ3810" s="18">
        <v>0</v>
      </c>
      <c r="AR3810" s="18">
        <f t="shared" si="792"/>
        <v>0</v>
      </c>
      <c r="AS3810" s="20" t="s">
        <v>146</v>
      </c>
      <c r="AT3810" s="20">
        <v>0</v>
      </c>
      <c r="AU3810" s="16">
        <f t="shared" si="793"/>
        <v>0</v>
      </c>
    </row>
    <row r="3811" spans="1:47" x14ac:dyDescent="0.2">
      <c r="A3811" s="16">
        <v>3808</v>
      </c>
      <c r="B3811" s="16">
        <v>721.18005371093705</v>
      </c>
      <c r="C3811" s="17">
        <v>6.6063944444444402</v>
      </c>
      <c r="F3811" s="18" t="s">
        <v>146</v>
      </c>
      <c r="G3811" s="18">
        <v>0</v>
      </c>
      <c r="I3811" s="19" t="s">
        <v>146</v>
      </c>
      <c r="J3811" s="19">
        <v>0</v>
      </c>
      <c r="K3811" s="19">
        <f t="shared" si="781"/>
        <v>0</v>
      </c>
      <c r="L3811" s="18" t="s">
        <v>146</v>
      </c>
      <c r="M3811" s="18">
        <v>0</v>
      </c>
      <c r="N3811" s="18">
        <f t="shared" si="782"/>
        <v>0</v>
      </c>
      <c r="O3811" s="19" t="s">
        <v>146</v>
      </c>
      <c r="P3811" s="19">
        <v>0</v>
      </c>
      <c r="Q3811" s="19">
        <f t="shared" si="783"/>
        <v>0</v>
      </c>
      <c r="R3811" s="18" t="s">
        <v>145</v>
      </c>
      <c r="S3811" s="18">
        <v>159242.88464285701</v>
      </c>
      <c r="T3811" s="18">
        <f t="shared" si="784"/>
        <v>15370.934811086585</v>
      </c>
      <c r="U3811" s="20" t="s">
        <v>146</v>
      </c>
      <c r="V3811" s="20">
        <v>0</v>
      </c>
      <c r="W3811" s="20">
        <f t="shared" si="785"/>
        <v>0</v>
      </c>
      <c r="X3811" s="18" t="s">
        <v>146</v>
      </c>
      <c r="Y3811" s="18">
        <v>0</v>
      </c>
      <c r="Z3811" s="23">
        <f t="shared" si="786"/>
        <v>0</v>
      </c>
      <c r="AA3811" s="20" t="s">
        <v>145</v>
      </c>
      <c r="AB3811" s="20">
        <v>175693.58038571299</v>
      </c>
      <c r="AC3811" s="24">
        <f t="shared" si="787"/>
        <v>29981.839656265016</v>
      </c>
      <c r="AD3811" s="18" t="s">
        <v>145</v>
      </c>
      <c r="AE3811" s="18">
        <v>185435.38959999999</v>
      </c>
      <c r="AF3811" s="18">
        <f t="shared" si="788"/>
        <v>14509.811392801252</v>
      </c>
      <c r="AG3811" s="19" t="s">
        <v>146</v>
      </c>
      <c r="AH3811" s="19">
        <v>0</v>
      </c>
      <c r="AI3811" s="19">
        <f t="shared" si="789"/>
        <v>0</v>
      </c>
      <c r="AJ3811" s="18" t="s">
        <v>146</v>
      </c>
      <c r="AK3811" s="18">
        <v>0</v>
      </c>
      <c r="AL3811" s="18">
        <f t="shared" si="790"/>
        <v>0</v>
      </c>
      <c r="AM3811" s="19" t="s">
        <v>146</v>
      </c>
      <c r="AN3811" s="19">
        <v>0</v>
      </c>
      <c r="AO3811" s="19">
        <f t="shared" si="791"/>
        <v>0</v>
      </c>
      <c r="AP3811" s="18" t="s">
        <v>146</v>
      </c>
      <c r="AQ3811" s="18">
        <v>0</v>
      </c>
      <c r="AR3811" s="18">
        <f t="shared" si="792"/>
        <v>0</v>
      </c>
      <c r="AS3811" s="20" t="s">
        <v>146</v>
      </c>
      <c r="AT3811" s="20">
        <v>0</v>
      </c>
      <c r="AU3811" s="16">
        <f t="shared" si="793"/>
        <v>0</v>
      </c>
    </row>
    <row r="3812" spans="1:47" x14ac:dyDescent="0.2">
      <c r="A3812" s="16">
        <v>3809</v>
      </c>
      <c r="B3812" s="16">
        <v>814.56065673828095</v>
      </c>
      <c r="C3812" s="17">
        <v>8.3344583333333304</v>
      </c>
      <c r="D3812" s="16" t="s">
        <v>2780</v>
      </c>
      <c r="E3812" s="16" t="s">
        <v>2780</v>
      </c>
      <c r="F3812" s="18" t="s">
        <v>146</v>
      </c>
      <c r="G3812" s="18">
        <v>0</v>
      </c>
      <c r="I3812" s="19" t="s">
        <v>146</v>
      </c>
      <c r="J3812" s="19">
        <v>0</v>
      </c>
      <c r="K3812" s="19">
        <f t="shared" si="781"/>
        <v>0</v>
      </c>
      <c r="L3812" s="18" t="s">
        <v>146</v>
      </c>
      <c r="M3812" s="18">
        <v>0</v>
      </c>
      <c r="N3812" s="18">
        <f t="shared" si="782"/>
        <v>0</v>
      </c>
      <c r="O3812" s="19" t="s">
        <v>146</v>
      </c>
      <c r="P3812" s="19">
        <v>0</v>
      </c>
      <c r="Q3812" s="19">
        <f t="shared" si="783"/>
        <v>0</v>
      </c>
      <c r="R3812" s="18" t="s">
        <v>145</v>
      </c>
      <c r="S3812" s="18">
        <v>171370.41697142899</v>
      </c>
      <c r="T3812" s="18">
        <f t="shared" si="784"/>
        <v>16541.546039713223</v>
      </c>
      <c r="U3812" s="20" t="s">
        <v>145</v>
      </c>
      <c r="V3812" s="20">
        <v>178864.25787142699</v>
      </c>
      <c r="W3812" s="20">
        <f t="shared" si="785"/>
        <v>64339.661104829858</v>
      </c>
      <c r="X3812" s="18" t="s">
        <v>146</v>
      </c>
      <c r="Y3812" s="18">
        <v>0</v>
      </c>
      <c r="Z3812" s="23">
        <f t="shared" si="786"/>
        <v>0</v>
      </c>
      <c r="AA3812" s="20" t="s">
        <v>146</v>
      </c>
      <c r="AB3812" s="20">
        <v>0</v>
      </c>
      <c r="AC3812" s="24">
        <f t="shared" si="787"/>
        <v>0</v>
      </c>
      <c r="AD3812" s="18" t="s">
        <v>146</v>
      </c>
      <c r="AE3812" s="18">
        <v>0</v>
      </c>
      <c r="AF3812" s="18">
        <f t="shared" si="788"/>
        <v>0</v>
      </c>
      <c r="AG3812" s="19" t="s">
        <v>146</v>
      </c>
      <c r="AH3812" s="19">
        <v>0</v>
      </c>
      <c r="AI3812" s="19">
        <f t="shared" si="789"/>
        <v>0</v>
      </c>
      <c r="AJ3812" s="18" t="s">
        <v>146</v>
      </c>
      <c r="AK3812" s="18">
        <v>0</v>
      </c>
      <c r="AL3812" s="18">
        <f t="shared" si="790"/>
        <v>0</v>
      </c>
      <c r="AM3812" s="19" t="s">
        <v>146</v>
      </c>
      <c r="AN3812" s="19">
        <v>0</v>
      </c>
      <c r="AO3812" s="19">
        <f t="shared" si="791"/>
        <v>0</v>
      </c>
      <c r="AP3812" s="18" t="s">
        <v>146</v>
      </c>
      <c r="AQ3812" s="18">
        <v>0</v>
      </c>
      <c r="AR3812" s="18">
        <f t="shared" si="792"/>
        <v>0</v>
      </c>
      <c r="AS3812" s="20" t="s">
        <v>146</v>
      </c>
      <c r="AT3812" s="20">
        <v>0</v>
      </c>
      <c r="AU3812" s="16">
        <f t="shared" si="793"/>
        <v>0</v>
      </c>
    </row>
    <row r="3813" spans="1:47" x14ac:dyDescent="0.2">
      <c r="A3813" s="16">
        <v>3810</v>
      </c>
      <c r="B3813" s="16">
        <v>654.54980468749898</v>
      </c>
      <c r="C3813" s="17">
        <v>10.6621666666666</v>
      </c>
      <c r="D3813" s="16" t="s">
        <v>3616</v>
      </c>
      <c r="E3813" s="16" t="s">
        <v>3617</v>
      </c>
      <c r="F3813" s="18" t="s">
        <v>146</v>
      </c>
      <c r="G3813" s="18">
        <v>0</v>
      </c>
      <c r="I3813" s="19" t="s">
        <v>146</v>
      </c>
      <c r="J3813" s="19">
        <v>0</v>
      </c>
      <c r="K3813" s="19">
        <f t="shared" si="781"/>
        <v>0</v>
      </c>
      <c r="L3813" s="18" t="s">
        <v>146</v>
      </c>
      <c r="M3813" s="18">
        <v>0</v>
      </c>
      <c r="N3813" s="18">
        <f t="shared" si="782"/>
        <v>0</v>
      </c>
      <c r="O3813" s="19" t="s">
        <v>146</v>
      </c>
      <c r="P3813" s="19">
        <v>0</v>
      </c>
      <c r="Q3813" s="19">
        <f t="shared" si="783"/>
        <v>0</v>
      </c>
      <c r="R3813" s="18" t="s">
        <v>145</v>
      </c>
      <c r="S3813" s="18">
        <v>249002.09797142801</v>
      </c>
      <c r="T3813" s="18">
        <f t="shared" si="784"/>
        <v>24034.951541643633</v>
      </c>
      <c r="U3813" s="20" t="s">
        <v>146</v>
      </c>
      <c r="V3813" s="20">
        <v>0</v>
      </c>
      <c r="W3813" s="20">
        <f t="shared" si="785"/>
        <v>0</v>
      </c>
      <c r="X3813" s="18" t="s">
        <v>146</v>
      </c>
      <c r="Y3813" s="18">
        <v>0</v>
      </c>
      <c r="Z3813" s="23">
        <f t="shared" si="786"/>
        <v>0</v>
      </c>
      <c r="AA3813" s="20" t="s">
        <v>146</v>
      </c>
      <c r="AB3813" s="20">
        <v>0</v>
      </c>
      <c r="AC3813" s="24">
        <f t="shared" si="787"/>
        <v>0</v>
      </c>
      <c r="AD3813" s="18" t="s">
        <v>146</v>
      </c>
      <c r="AE3813" s="18">
        <v>0</v>
      </c>
      <c r="AF3813" s="18">
        <f t="shared" si="788"/>
        <v>0</v>
      </c>
      <c r="AG3813" s="19" t="s">
        <v>146</v>
      </c>
      <c r="AH3813" s="19">
        <v>0</v>
      </c>
      <c r="AI3813" s="19">
        <f t="shared" si="789"/>
        <v>0</v>
      </c>
      <c r="AJ3813" s="18" t="s">
        <v>146</v>
      </c>
      <c r="AK3813" s="18">
        <v>0</v>
      </c>
      <c r="AL3813" s="18">
        <f t="shared" si="790"/>
        <v>0</v>
      </c>
      <c r="AM3813" s="19" t="s">
        <v>146</v>
      </c>
      <c r="AN3813" s="19">
        <v>0</v>
      </c>
      <c r="AO3813" s="19">
        <f t="shared" si="791"/>
        <v>0</v>
      </c>
      <c r="AP3813" s="18" t="s">
        <v>146</v>
      </c>
      <c r="AQ3813" s="18">
        <v>0</v>
      </c>
      <c r="AR3813" s="18">
        <f t="shared" si="792"/>
        <v>0</v>
      </c>
      <c r="AS3813" s="20" t="s">
        <v>146</v>
      </c>
      <c r="AT3813" s="20">
        <v>0</v>
      </c>
      <c r="AU3813" s="16">
        <f t="shared" si="793"/>
        <v>0</v>
      </c>
    </row>
    <row r="3814" spans="1:47" x14ac:dyDescent="0.2">
      <c r="A3814" s="16">
        <v>3811</v>
      </c>
      <c r="B3814" s="16">
        <v>800.055908203125</v>
      </c>
      <c r="C3814" s="17">
        <v>2.07152222222222</v>
      </c>
      <c r="F3814" s="18" t="s">
        <v>146</v>
      </c>
      <c r="G3814" s="18">
        <v>0</v>
      </c>
      <c r="I3814" s="19" t="s">
        <v>146</v>
      </c>
      <c r="J3814" s="19">
        <v>0</v>
      </c>
      <c r="K3814" s="19">
        <f t="shared" si="781"/>
        <v>0</v>
      </c>
      <c r="L3814" s="18" t="s">
        <v>146</v>
      </c>
      <c r="M3814" s="18">
        <v>0</v>
      </c>
      <c r="N3814" s="18">
        <f t="shared" si="782"/>
        <v>0</v>
      </c>
      <c r="O3814" s="19" t="s">
        <v>146</v>
      </c>
      <c r="P3814" s="19">
        <v>0</v>
      </c>
      <c r="Q3814" s="19">
        <f t="shared" si="783"/>
        <v>0</v>
      </c>
      <c r="R3814" s="18" t="s">
        <v>145</v>
      </c>
      <c r="S3814" s="18">
        <v>136181.16267142899</v>
      </c>
      <c r="T3814" s="18">
        <f t="shared" si="784"/>
        <v>13144.899871759555</v>
      </c>
      <c r="U3814" s="20" t="s">
        <v>146</v>
      </c>
      <c r="V3814" s="20">
        <v>0</v>
      </c>
      <c r="W3814" s="20">
        <f t="shared" si="785"/>
        <v>0</v>
      </c>
      <c r="X3814" s="18" t="s">
        <v>146</v>
      </c>
      <c r="Y3814" s="18">
        <v>0</v>
      </c>
      <c r="Z3814" s="23">
        <f t="shared" si="786"/>
        <v>0</v>
      </c>
      <c r="AA3814" s="20" t="s">
        <v>146</v>
      </c>
      <c r="AB3814" s="20">
        <v>0</v>
      </c>
      <c r="AC3814" s="24">
        <f t="shared" si="787"/>
        <v>0</v>
      </c>
      <c r="AD3814" s="18" t="s">
        <v>146</v>
      </c>
      <c r="AE3814" s="18">
        <v>0</v>
      </c>
      <c r="AF3814" s="18">
        <f t="shared" si="788"/>
        <v>0</v>
      </c>
      <c r="AG3814" s="19" t="s">
        <v>146</v>
      </c>
      <c r="AH3814" s="19">
        <v>0</v>
      </c>
      <c r="AI3814" s="19">
        <f t="shared" si="789"/>
        <v>0</v>
      </c>
      <c r="AJ3814" s="18" t="s">
        <v>145</v>
      </c>
      <c r="AK3814" s="18">
        <v>147964.392685714</v>
      </c>
      <c r="AL3814" s="18">
        <f t="shared" si="790"/>
        <v>9779.5368595977525</v>
      </c>
      <c r="AM3814" s="19" t="s">
        <v>146</v>
      </c>
      <c r="AN3814" s="19">
        <v>0</v>
      </c>
      <c r="AO3814" s="19">
        <f t="shared" si="791"/>
        <v>0</v>
      </c>
      <c r="AP3814" s="18" t="s">
        <v>146</v>
      </c>
      <c r="AQ3814" s="18">
        <v>0</v>
      </c>
      <c r="AR3814" s="18">
        <f t="shared" si="792"/>
        <v>0</v>
      </c>
      <c r="AS3814" s="20" t="s">
        <v>145</v>
      </c>
      <c r="AT3814" s="20">
        <v>128595.278657142</v>
      </c>
      <c r="AU3814" s="16">
        <f t="shared" si="793"/>
        <v>8567.3070391167221</v>
      </c>
    </row>
    <row r="3815" spans="1:47" x14ac:dyDescent="0.2">
      <c r="A3815" s="16">
        <v>3812</v>
      </c>
      <c r="B3815" s="16">
        <v>817.59289550781205</v>
      </c>
      <c r="C3815" s="17">
        <v>6.1274583333333297</v>
      </c>
      <c r="D3815" s="16" t="s">
        <v>3618</v>
      </c>
      <c r="E3815" s="16" t="s">
        <v>3619</v>
      </c>
      <c r="F3815" s="18" t="s">
        <v>146</v>
      </c>
      <c r="G3815" s="18">
        <v>0</v>
      </c>
      <c r="I3815" s="19" t="s">
        <v>146</v>
      </c>
      <c r="J3815" s="19">
        <v>0</v>
      </c>
      <c r="K3815" s="19">
        <f t="shared" si="781"/>
        <v>0</v>
      </c>
      <c r="L3815" s="18" t="s">
        <v>146</v>
      </c>
      <c r="M3815" s="18">
        <v>0</v>
      </c>
      <c r="N3815" s="18">
        <f t="shared" si="782"/>
        <v>0</v>
      </c>
      <c r="O3815" s="19" t="s">
        <v>146</v>
      </c>
      <c r="P3815" s="19">
        <v>0</v>
      </c>
      <c r="Q3815" s="19">
        <f t="shared" si="783"/>
        <v>0</v>
      </c>
      <c r="R3815" s="18" t="s">
        <v>145</v>
      </c>
      <c r="S3815" s="18">
        <v>170097.35001428501</v>
      </c>
      <c r="T3815" s="18">
        <f t="shared" si="784"/>
        <v>16418.663128791992</v>
      </c>
      <c r="U3815" s="20" t="s">
        <v>145</v>
      </c>
      <c r="V3815" s="20">
        <v>171993.15151428501</v>
      </c>
      <c r="W3815" s="20">
        <f t="shared" si="785"/>
        <v>61868.040113052164</v>
      </c>
      <c r="X3815" s="18" t="s">
        <v>146</v>
      </c>
      <c r="Y3815" s="18">
        <v>0</v>
      </c>
      <c r="Z3815" s="23">
        <f t="shared" si="786"/>
        <v>0</v>
      </c>
      <c r="AA3815" s="20" t="s">
        <v>146</v>
      </c>
      <c r="AB3815" s="20">
        <v>0</v>
      </c>
      <c r="AC3815" s="24">
        <f t="shared" si="787"/>
        <v>0</v>
      </c>
      <c r="AD3815" s="18" t="s">
        <v>146</v>
      </c>
      <c r="AE3815" s="18">
        <v>0</v>
      </c>
      <c r="AF3815" s="18">
        <f t="shared" si="788"/>
        <v>0</v>
      </c>
      <c r="AG3815" s="19" t="s">
        <v>146</v>
      </c>
      <c r="AH3815" s="19">
        <v>0</v>
      </c>
      <c r="AI3815" s="19">
        <f t="shared" si="789"/>
        <v>0</v>
      </c>
      <c r="AJ3815" s="18" t="s">
        <v>146</v>
      </c>
      <c r="AK3815" s="18">
        <v>0</v>
      </c>
      <c r="AL3815" s="18">
        <f t="shared" si="790"/>
        <v>0</v>
      </c>
      <c r="AM3815" s="19" t="s">
        <v>146</v>
      </c>
      <c r="AN3815" s="19">
        <v>0</v>
      </c>
      <c r="AO3815" s="19">
        <f t="shared" si="791"/>
        <v>0</v>
      </c>
      <c r="AP3815" s="18" t="s">
        <v>146</v>
      </c>
      <c r="AQ3815" s="18">
        <v>0</v>
      </c>
      <c r="AR3815" s="18">
        <f t="shared" si="792"/>
        <v>0</v>
      </c>
      <c r="AS3815" s="20" t="s">
        <v>146</v>
      </c>
      <c r="AT3815" s="20">
        <v>0</v>
      </c>
      <c r="AU3815" s="16">
        <f t="shared" si="793"/>
        <v>0</v>
      </c>
    </row>
    <row r="3816" spans="1:47" x14ac:dyDescent="0.2">
      <c r="A3816" s="16">
        <v>3813</v>
      </c>
      <c r="B3816" s="16">
        <v>659.54248046875</v>
      </c>
      <c r="C3816" s="17">
        <v>10.4622388888888</v>
      </c>
      <c r="D3816" s="16" t="s">
        <v>3620</v>
      </c>
      <c r="E3816" s="16" t="s">
        <v>3620</v>
      </c>
      <c r="F3816" s="18" t="s">
        <v>146</v>
      </c>
      <c r="G3816" s="18">
        <v>0</v>
      </c>
      <c r="I3816" s="19" t="s">
        <v>146</v>
      </c>
      <c r="J3816" s="19">
        <v>0</v>
      </c>
      <c r="K3816" s="19">
        <f t="shared" si="781"/>
        <v>0</v>
      </c>
      <c r="L3816" s="18" t="s">
        <v>146</v>
      </c>
      <c r="M3816" s="18">
        <v>0</v>
      </c>
      <c r="N3816" s="18">
        <f t="shared" si="782"/>
        <v>0</v>
      </c>
      <c r="O3816" s="19" t="s">
        <v>146</v>
      </c>
      <c r="P3816" s="19">
        <v>0</v>
      </c>
      <c r="Q3816" s="19">
        <f t="shared" si="783"/>
        <v>0</v>
      </c>
      <c r="R3816" s="18" t="s">
        <v>145</v>
      </c>
      <c r="S3816" s="18">
        <v>213533.613914285</v>
      </c>
      <c r="T3816" s="18">
        <f t="shared" si="784"/>
        <v>20611.352694429057</v>
      </c>
      <c r="U3816" s="20" t="s">
        <v>145</v>
      </c>
      <c r="V3816" s="20">
        <v>129299.415942857</v>
      </c>
      <c r="W3816" s="20">
        <f t="shared" si="785"/>
        <v>46510.581274408993</v>
      </c>
      <c r="X3816" s="18" t="s">
        <v>146</v>
      </c>
      <c r="Y3816" s="18">
        <v>0</v>
      </c>
      <c r="Z3816" s="23">
        <f t="shared" si="786"/>
        <v>0</v>
      </c>
      <c r="AA3816" s="20" t="s">
        <v>146</v>
      </c>
      <c r="AB3816" s="20">
        <v>0</v>
      </c>
      <c r="AC3816" s="24">
        <f t="shared" si="787"/>
        <v>0</v>
      </c>
      <c r="AD3816" s="18" t="s">
        <v>146</v>
      </c>
      <c r="AE3816" s="18">
        <v>0</v>
      </c>
      <c r="AF3816" s="18">
        <f t="shared" si="788"/>
        <v>0</v>
      </c>
      <c r="AG3816" s="19" t="s">
        <v>145</v>
      </c>
      <c r="AH3816" s="19">
        <v>205320.684157143</v>
      </c>
      <c r="AI3816" s="19">
        <f t="shared" si="789"/>
        <v>68440.228052381004</v>
      </c>
      <c r="AJ3816" s="18" t="s">
        <v>146</v>
      </c>
      <c r="AK3816" s="18">
        <v>0</v>
      </c>
      <c r="AL3816" s="18">
        <f t="shared" si="790"/>
        <v>0</v>
      </c>
      <c r="AM3816" s="19" t="s">
        <v>146</v>
      </c>
      <c r="AN3816" s="19">
        <v>0</v>
      </c>
      <c r="AO3816" s="19">
        <f t="shared" si="791"/>
        <v>0</v>
      </c>
      <c r="AP3816" s="18" t="s">
        <v>146</v>
      </c>
      <c r="AQ3816" s="18">
        <v>0</v>
      </c>
      <c r="AR3816" s="18">
        <f t="shared" si="792"/>
        <v>0</v>
      </c>
      <c r="AS3816" s="20" t="s">
        <v>146</v>
      </c>
      <c r="AT3816" s="20">
        <v>0</v>
      </c>
      <c r="AU3816" s="16">
        <f t="shared" si="793"/>
        <v>0</v>
      </c>
    </row>
    <row r="3817" spans="1:47" x14ac:dyDescent="0.2">
      <c r="A3817" s="16">
        <v>3814</v>
      </c>
      <c r="B3817" s="16">
        <v>748.52924957819698</v>
      </c>
      <c r="C3817" s="17">
        <v>6.8798541666666599</v>
      </c>
      <c r="D3817" s="16" t="s">
        <v>630</v>
      </c>
      <c r="E3817" s="16" t="s">
        <v>631</v>
      </c>
      <c r="F3817" s="18" t="s">
        <v>146</v>
      </c>
      <c r="G3817" s="18">
        <v>0</v>
      </c>
      <c r="I3817" s="19" t="s">
        <v>146</v>
      </c>
      <c r="J3817" s="19">
        <v>0</v>
      </c>
      <c r="K3817" s="19">
        <f t="shared" si="781"/>
        <v>0</v>
      </c>
      <c r="L3817" s="18" t="s">
        <v>146</v>
      </c>
      <c r="M3817" s="18">
        <v>0</v>
      </c>
      <c r="N3817" s="18">
        <f t="shared" si="782"/>
        <v>0</v>
      </c>
      <c r="O3817" s="19" t="s">
        <v>146</v>
      </c>
      <c r="P3817" s="19">
        <v>0</v>
      </c>
      <c r="Q3817" s="19">
        <f t="shared" si="783"/>
        <v>0</v>
      </c>
      <c r="R3817" s="18" t="s">
        <v>145</v>
      </c>
      <c r="S3817" s="18">
        <v>178772.08437142899</v>
      </c>
      <c r="T3817" s="18">
        <f t="shared" si="784"/>
        <v>17255.992699944883</v>
      </c>
      <c r="U3817" s="20" t="s">
        <v>145</v>
      </c>
      <c r="V3817" s="20">
        <v>140292.53024285601</v>
      </c>
      <c r="W3817" s="20">
        <f t="shared" si="785"/>
        <v>50464.938936279141</v>
      </c>
      <c r="X3817" s="18" t="s">
        <v>146</v>
      </c>
      <c r="Y3817" s="18">
        <v>0</v>
      </c>
      <c r="Z3817" s="23">
        <f t="shared" si="786"/>
        <v>0</v>
      </c>
      <c r="AA3817" s="20" t="s">
        <v>145</v>
      </c>
      <c r="AB3817" s="20">
        <v>131367.09448571299</v>
      </c>
      <c r="AC3817" s="24">
        <f t="shared" si="787"/>
        <v>22417.592915650679</v>
      </c>
      <c r="AD3817" s="18" t="s">
        <v>146</v>
      </c>
      <c r="AE3817" s="18">
        <v>0</v>
      </c>
      <c r="AF3817" s="18">
        <f t="shared" si="788"/>
        <v>0</v>
      </c>
      <c r="AG3817" s="19" t="s">
        <v>146</v>
      </c>
      <c r="AH3817" s="19">
        <v>0</v>
      </c>
      <c r="AI3817" s="19">
        <f t="shared" si="789"/>
        <v>0</v>
      </c>
      <c r="AJ3817" s="18" t="s">
        <v>146</v>
      </c>
      <c r="AK3817" s="18">
        <v>0</v>
      </c>
      <c r="AL3817" s="18">
        <f t="shared" si="790"/>
        <v>0</v>
      </c>
      <c r="AM3817" s="19" t="s">
        <v>146</v>
      </c>
      <c r="AN3817" s="19">
        <v>0</v>
      </c>
      <c r="AO3817" s="19">
        <f t="shared" si="791"/>
        <v>0</v>
      </c>
      <c r="AP3817" s="18" t="s">
        <v>146</v>
      </c>
      <c r="AQ3817" s="18">
        <v>0</v>
      </c>
      <c r="AR3817" s="18">
        <f t="shared" si="792"/>
        <v>0</v>
      </c>
      <c r="AS3817" s="20" t="s">
        <v>145</v>
      </c>
      <c r="AT3817" s="20">
        <v>1499262.59908571</v>
      </c>
      <c r="AU3817" s="16">
        <f t="shared" si="793"/>
        <v>99884.250438754825</v>
      </c>
    </row>
    <row r="3818" spans="1:47" x14ac:dyDescent="0.2">
      <c r="A3818" s="16">
        <v>3815</v>
      </c>
      <c r="B3818" s="16">
        <v>195.12444305419899</v>
      </c>
      <c r="C3818" s="17">
        <v>0.66808333333333303</v>
      </c>
      <c r="F3818" s="18" t="s">
        <v>146</v>
      </c>
      <c r="G3818" s="18">
        <v>0</v>
      </c>
      <c r="I3818" s="19" t="s">
        <v>146</v>
      </c>
      <c r="J3818" s="19">
        <v>0</v>
      </c>
      <c r="K3818" s="19">
        <f t="shared" si="781"/>
        <v>0</v>
      </c>
      <c r="L3818" s="18" t="s">
        <v>146</v>
      </c>
      <c r="M3818" s="18">
        <v>0</v>
      </c>
      <c r="N3818" s="18">
        <f t="shared" si="782"/>
        <v>0</v>
      </c>
      <c r="O3818" s="19" t="s">
        <v>146</v>
      </c>
      <c r="P3818" s="19">
        <v>0</v>
      </c>
      <c r="Q3818" s="19">
        <f t="shared" si="783"/>
        <v>0</v>
      </c>
      <c r="R3818" s="18" t="s">
        <v>145</v>
      </c>
      <c r="S3818" s="18">
        <v>180884.972985714</v>
      </c>
      <c r="T3818" s="18">
        <f t="shared" si="784"/>
        <v>17459.939477385524</v>
      </c>
      <c r="U3818" s="20" t="s">
        <v>146</v>
      </c>
      <c r="V3818" s="20">
        <v>0</v>
      </c>
      <c r="W3818" s="20">
        <f t="shared" si="785"/>
        <v>0</v>
      </c>
      <c r="X3818" s="18" t="s">
        <v>146</v>
      </c>
      <c r="Y3818" s="18">
        <v>0</v>
      </c>
      <c r="Z3818" s="23">
        <f t="shared" si="786"/>
        <v>0</v>
      </c>
      <c r="AA3818" s="20" t="s">
        <v>146</v>
      </c>
      <c r="AB3818" s="20">
        <v>0</v>
      </c>
      <c r="AC3818" s="24">
        <f t="shared" si="787"/>
        <v>0</v>
      </c>
      <c r="AD3818" s="18" t="s">
        <v>146</v>
      </c>
      <c r="AE3818" s="18">
        <v>0</v>
      </c>
      <c r="AF3818" s="18">
        <f t="shared" si="788"/>
        <v>0</v>
      </c>
      <c r="AG3818" s="19" t="s">
        <v>146</v>
      </c>
      <c r="AH3818" s="19">
        <v>0</v>
      </c>
      <c r="AI3818" s="19">
        <f t="shared" si="789"/>
        <v>0</v>
      </c>
      <c r="AJ3818" s="18" t="s">
        <v>146</v>
      </c>
      <c r="AK3818" s="18">
        <v>0</v>
      </c>
      <c r="AL3818" s="18">
        <f t="shared" si="790"/>
        <v>0</v>
      </c>
      <c r="AM3818" s="19" t="s">
        <v>146</v>
      </c>
      <c r="AN3818" s="19">
        <v>0</v>
      </c>
      <c r="AO3818" s="19">
        <f t="shared" si="791"/>
        <v>0</v>
      </c>
      <c r="AP3818" s="18" t="s">
        <v>146</v>
      </c>
      <c r="AQ3818" s="18">
        <v>0</v>
      </c>
      <c r="AR3818" s="18">
        <f t="shared" si="792"/>
        <v>0</v>
      </c>
      <c r="AS3818" s="20" t="s">
        <v>146</v>
      </c>
      <c r="AT3818" s="20">
        <v>0</v>
      </c>
      <c r="AU3818" s="16">
        <f t="shared" si="793"/>
        <v>0</v>
      </c>
    </row>
    <row r="3819" spans="1:47" x14ac:dyDescent="0.2">
      <c r="A3819" s="16">
        <v>3816</v>
      </c>
      <c r="B3819" s="16">
        <v>269.225829556044</v>
      </c>
      <c r="C3819" s="17">
        <v>9.5792145833333304</v>
      </c>
      <c r="F3819" s="18" t="s">
        <v>146</v>
      </c>
      <c r="G3819" s="18">
        <v>0</v>
      </c>
      <c r="I3819" s="19" t="s">
        <v>146</v>
      </c>
      <c r="J3819" s="19">
        <v>0</v>
      </c>
      <c r="K3819" s="19">
        <f t="shared" si="781"/>
        <v>0</v>
      </c>
      <c r="L3819" s="18" t="s">
        <v>146</v>
      </c>
      <c r="M3819" s="18">
        <v>0</v>
      </c>
      <c r="N3819" s="18">
        <f t="shared" si="782"/>
        <v>0</v>
      </c>
      <c r="O3819" s="19" t="s">
        <v>146</v>
      </c>
      <c r="P3819" s="19">
        <v>0</v>
      </c>
      <c r="Q3819" s="19">
        <f t="shared" si="783"/>
        <v>0</v>
      </c>
      <c r="R3819" s="18" t="s">
        <v>145</v>
      </c>
      <c r="S3819" s="18">
        <v>252490.45615714099</v>
      </c>
      <c r="T3819" s="18">
        <f t="shared" si="784"/>
        <v>24371.665652233689</v>
      </c>
      <c r="U3819" s="20" t="s">
        <v>145</v>
      </c>
      <c r="V3819" s="20">
        <v>137516.05132857099</v>
      </c>
      <c r="W3819" s="20">
        <f t="shared" si="785"/>
        <v>49466.205513874462</v>
      </c>
      <c r="X3819" s="18" t="s">
        <v>146</v>
      </c>
      <c r="Y3819" s="18">
        <v>0</v>
      </c>
      <c r="Z3819" s="23">
        <f t="shared" si="786"/>
        <v>0</v>
      </c>
      <c r="AA3819" s="20" t="s">
        <v>145</v>
      </c>
      <c r="AB3819" s="20">
        <v>158061.29249999899</v>
      </c>
      <c r="AC3819" s="24">
        <f t="shared" si="787"/>
        <v>26972.916808873546</v>
      </c>
      <c r="AD3819" s="18" t="s">
        <v>146</v>
      </c>
      <c r="AE3819" s="18">
        <v>0</v>
      </c>
      <c r="AF3819" s="18">
        <f t="shared" si="788"/>
        <v>0</v>
      </c>
      <c r="AG3819" s="19" t="s">
        <v>145</v>
      </c>
      <c r="AH3819" s="19">
        <v>183764.491299999</v>
      </c>
      <c r="AI3819" s="19">
        <f t="shared" si="789"/>
        <v>61254.830433333002</v>
      </c>
      <c r="AJ3819" s="18" t="s">
        <v>145</v>
      </c>
      <c r="AK3819" s="18">
        <v>126897.45762857101</v>
      </c>
      <c r="AL3819" s="18">
        <f t="shared" si="790"/>
        <v>8387.1419450476533</v>
      </c>
      <c r="AM3819" s="19" t="s">
        <v>145</v>
      </c>
      <c r="AN3819" s="19">
        <v>122558.878271428</v>
      </c>
      <c r="AO3819" s="19">
        <f t="shared" si="791"/>
        <v>13587.458788406651</v>
      </c>
      <c r="AP3819" s="18" t="s">
        <v>145</v>
      </c>
      <c r="AQ3819" s="18">
        <v>700757.83651428798</v>
      </c>
      <c r="AR3819" s="18">
        <f t="shared" si="792"/>
        <v>86513.313149912094</v>
      </c>
      <c r="AS3819" s="20" t="s">
        <v>145</v>
      </c>
      <c r="AT3819" s="20">
        <v>1789014.19312856</v>
      </c>
      <c r="AU3819" s="16">
        <f t="shared" si="793"/>
        <v>119188.15410583344</v>
      </c>
    </row>
    <row r="3820" spans="1:47" x14ac:dyDescent="0.2">
      <c r="A3820" s="16">
        <v>3817</v>
      </c>
      <c r="B3820" s="16">
        <v>886.78574393136103</v>
      </c>
      <c r="C3820" s="17">
        <v>16.445793333333299</v>
      </c>
      <c r="D3820" s="16" t="s">
        <v>3621</v>
      </c>
      <c r="E3820" s="16" t="s">
        <v>3622</v>
      </c>
      <c r="F3820" s="18" t="s">
        <v>146</v>
      </c>
      <c r="G3820" s="18">
        <v>0</v>
      </c>
      <c r="I3820" s="19" t="s">
        <v>146</v>
      </c>
      <c r="J3820" s="19">
        <v>0</v>
      </c>
      <c r="K3820" s="19">
        <f t="shared" si="781"/>
        <v>0</v>
      </c>
      <c r="L3820" s="18" t="s">
        <v>146</v>
      </c>
      <c r="M3820" s="18">
        <v>0</v>
      </c>
      <c r="N3820" s="18">
        <f t="shared" si="782"/>
        <v>0</v>
      </c>
      <c r="O3820" s="19" t="s">
        <v>146</v>
      </c>
      <c r="P3820" s="19">
        <v>0</v>
      </c>
      <c r="Q3820" s="19">
        <f t="shared" si="783"/>
        <v>0</v>
      </c>
      <c r="R3820" s="18" t="s">
        <v>145</v>
      </c>
      <c r="S3820" s="18">
        <v>219318.23041428701</v>
      </c>
      <c r="T3820" s="18">
        <f t="shared" si="784"/>
        <v>21169.713360452417</v>
      </c>
      <c r="U3820" s="20" t="s">
        <v>145</v>
      </c>
      <c r="V3820" s="20">
        <v>227991.73939999999</v>
      </c>
      <c r="W3820" s="20">
        <f t="shared" si="785"/>
        <v>82011.417050359712</v>
      </c>
      <c r="X3820" s="18" t="s">
        <v>146</v>
      </c>
      <c r="Y3820" s="18">
        <v>0</v>
      </c>
      <c r="Z3820" s="23">
        <f t="shared" si="786"/>
        <v>0</v>
      </c>
      <c r="AA3820" s="20" t="s">
        <v>145</v>
      </c>
      <c r="AB3820" s="20">
        <v>270424.32104285498</v>
      </c>
      <c r="AC3820" s="24">
        <f t="shared" si="787"/>
        <v>46147.495058507673</v>
      </c>
      <c r="AD3820" s="18" t="s">
        <v>146</v>
      </c>
      <c r="AE3820" s="18">
        <v>0</v>
      </c>
      <c r="AF3820" s="18">
        <f t="shared" si="788"/>
        <v>0</v>
      </c>
      <c r="AG3820" s="19" t="s">
        <v>145</v>
      </c>
      <c r="AH3820" s="19">
        <v>233790.46558571499</v>
      </c>
      <c r="AI3820" s="19">
        <f t="shared" si="789"/>
        <v>77930.155195238331</v>
      </c>
      <c r="AJ3820" s="18" t="s">
        <v>145</v>
      </c>
      <c r="AK3820" s="18">
        <v>257122.653285715</v>
      </c>
      <c r="AL3820" s="18">
        <f t="shared" si="790"/>
        <v>16994.226919082284</v>
      </c>
      <c r="AM3820" s="19" t="s">
        <v>146</v>
      </c>
      <c r="AN3820" s="19">
        <v>0</v>
      </c>
      <c r="AO3820" s="19">
        <f t="shared" si="791"/>
        <v>0</v>
      </c>
      <c r="AP3820" s="18" t="s">
        <v>146</v>
      </c>
      <c r="AQ3820" s="18">
        <v>0</v>
      </c>
      <c r="AR3820" s="18">
        <f t="shared" si="792"/>
        <v>0</v>
      </c>
      <c r="AS3820" s="20" t="s">
        <v>146</v>
      </c>
      <c r="AT3820" s="20">
        <v>0</v>
      </c>
      <c r="AU3820" s="16">
        <f t="shared" si="793"/>
        <v>0</v>
      </c>
    </row>
    <row r="3821" spans="1:47" x14ac:dyDescent="0.2">
      <c r="A3821" s="16">
        <v>3818</v>
      </c>
      <c r="B3821" s="16">
        <v>390.30442894849898</v>
      </c>
      <c r="C3821" s="17">
        <v>0.82303333333333295</v>
      </c>
      <c r="D3821" s="16" t="s">
        <v>3623</v>
      </c>
      <c r="E3821" s="16" t="s">
        <v>3623</v>
      </c>
      <c r="F3821" s="18" t="s">
        <v>146</v>
      </c>
      <c r="G3821" s="18">
        <v>0</v>
      </c>
      <c r="I3821" s="19" t="s">
        <v>146</v>
      </c>
      <c r="J3821" s="19">
        <v>0</v>
      </c>
      <c r="K3821" s="19">
        <f t="shared" si="781"/>
        <v>0</v>
      </c>
      <c r="L3821" s="18" t="s">
        <v>146</v>
      </c>
      <c r="M3821" s="18">
        <v>0</v>
      </c>
      <c r="N3821" s="18">
        <f t="shared" si="782"/>
        <v>0</v>
      </c>
      <c r="O3821" s="19" t="s">
        <v>146</v>
      </c>
      <c r="P3821" s="19">
        <v>0</v>
      </c>
      <c r="Q3821" s="19">
        <f t="shared" si="783"/>
        <v>0</v>
      </c>
      <c r="R3821" s="18" t="s">
        <v>145</v>
      </c>
      <c r="S3821" s="18">
        <v>140921.324371428</v>
      </c>
      <c r="T3821" s="18">
        <f t="shared" si="784"/>
        <v>13602.444437396525</v>
      </c>
      <c r="U3821" s="20" t="s">
        <v>146</v>
      </c>
      <c r="V3821" s="20">
        <v>0</v>
      </c>
      <c r="W3821" s="20">
        <f t="shared" si="785"/>
        <v>0</v>
      </c>
      <c r="X3821" s="18" t="s">
        <v>146</v>
      </c>
      <c r="Y3821" s="18">
        <v>0</v>
      </c>
      <c r="Z3821" s="23">
        <f t="shared" si="786"/>
        <v>0</v>
      </c>
      <c r="AA3821" s="20" t="s">
        <v>146</v>
      </c>
      <c r="AB3821" s="20">
        <v>0</v>
      </c>
      <c r="AC3821" s="24">
        <f t="shared" si="787"/>
        <v>0</v>
      </c>
      <c r="AD3821" s="18" t="s">
        <v>146</v>
      </c>
      <c r="AE3821" s="18">
        <v>0</v>
      </c>
      <c r="AF3821" s="18">
        <f t="shared" si="788"/>
        <v>0</v>
      </c>
      <c r="AG3821" s="19" t="s">
        <v>145</v>
      </c>
      <c r="AH3821" s="19">
        <v>192400.67085714199</v>
      </c>
      <c r="AI3821" s="19">
        <f t="shared" si="789"/>
        <v>64133.556952380663</v>
      </c>
      <c r="AJ3821" s="18" t="s">
        <v>145</v>
      </c>
      <c r="AK3821" s="18">
        <v>171257.52144285699</v>
      </c>
      <c r="AL3821" s="18">
        <f t="shared" si="790"/>
        <v>11319.069493909912</v>
      </c>
      <c r="AM3821" s="19" t="s">
        <v>146</v>
      </c>
      <c r="AN3821" s="19">
        <v>0</v>
      </c>
      <c r="AO3821" s="19">
        <f t="shared" si="791"/>
        <v>0</v>
      </c>
      <c r="AP3821" s="18" t="s">
        <v>146</v>
      </c>
      <c r="AQ3821" s="18">
        <v>0</v>
      </c>
      <c r="AR3821" s="18">
        <f t="shared" si="792"/>
        <v>0</v>
      </c>
      <c r="AS3821" s="20" t="s">
        <v>146</v>
      </c>
      <c r="AT3821" s="20">
        <v>0</v>
      </c>
      <c r="AU3821" s="16">
        <f t="shared" si="793"/>
        <v>0</v>
      </c>
    </row>
    <row r="3822" spans="1:47" x14ac:dyDescent="0.2">
      <c r="A3822" s="16">
        <v>3819</v>
      </c>
      <c r="B3822" s="16">
        <v>279.18073979497399</v>
      </c>
      <c r="C3822" s="17">
        <v>19.559999999999999</v>
      </c>
      <c r="D3822" s="16" t="s">
        <v>3624</v>
      </c>
      <c r="E3822" s="16" t="s">
        <v>3625</v>
      </c>
      <c r="F3822" s="18" t="s">
        <v>146</v>
      </c>
      <c r="G3822" s="18">
        <v>0</v>
      </c>
      <c r="I3822" s="19" t="s">
        <v>146</v>
      </c>
      <c r="J3822" s="19">
        <v>0</v>
      </c>
      <c r="K3822" s="19">
        <f t="shared" si="781"/>
        <v>0</v>
      </c>
      <c r="L3822" s="18" t="s">
        <v>146</v>
      </c>
      <c r="M3822" s="18">
        <v>0</v>
      </c>
      <c r="N3822" s="18">
        <f t="shared" si="782"/>
        <v>0</v>
      </c>
      <c r="O3822" s="19" t="s">
        <v>146</v>
      </c>
      <c r="P3822" s="19">
        <v>0</v>
      </c>
      <c r="Q3822" s="19">
        <f t="shared" si="783"/>
        <v>0</v>
      </c>
      <c r="R3822" s="18" t="s">
        <v>145</v>
      </c>
      <c r="S3822" s="18">
        <v>467496.29614285502</v>
      </c>
      <c r="T3822" s="18">
        <f t="shared" si="784"/>
        <v>45125.125110314191</v>
      </c>
      <c r="U3822" s="20" t="s">
        <v>146</v>
      </c>
      <c r="V3822" s="20">
        <v>0</v>
      </c>
      <c r="W3822" s="20">
        <f t="shared" si="785"/>
        <v>0</v>
      </c>
      <c r="X3822" s="18" t="s">
        <v>146</v>
      </c>
      <c r="Y3822" s="18">
        <v>0</v>
      </c>
      <c r="Z3822" s="23">
        <f t="shared" si="786"/>
        <v>0</v>
      </c>
      <c r="AA3822" s="20" t="s">
        <v>145</v>
      </c>
      <c r="AB3822" s="20">
        <v>540920.86657142802</v>
      </c>
      <c r="AC3822" s="24">
        <f t="shared" si="787"/>
        <v>92307.315114578159</v>
      </c>
      <c r="AD3822" s="18" t="s">
        <v>146</v>
      </c>
      <c r="AE3822" s="18">
        <v>0</v>
      </c>
      <c r="AF3822" s="18">
        <f t="shared" si="788"/>
        <v>0</v>
      </c>
      <c r="AG3822" s="19" t="s">
        <v>146</v>
      </c>
      <c r="AH3822" s="19">
        <v>0</v>
      </c>
      <c r="AI3822" s="19">
        <f t="shared" si="789"/>
        <v>0</v>
      </c>
      <c r="AJ3822" s="18" t="s">
        <v>146</v>
      </c>
      <c r="AK3822" s="18">
        <v>0</v>
      </c>
      <c r="AL3822" s="18">
        <f t="shared" si="790"/>
        <v>0</v>
      </c>
      <c r="AM3822" s="19" t="s">
        <v>146</v>
      </c>
      <c r="AN3822" s="19">
        <v>0</v>
      </c>
      <c r="AO3822" s="19">
        <f t="shared" si="791"/>
        <v>0</v>
      </c>
      <c r="AP3822" s="18" t="s">
        <v>146</v>
      </c>
      <c r="AQ3822" s="18">
        <v>0</v>
      </c>
      <c r="AR3822" s="18">
        <f t="shared" si="792"/>
        <v>0</v>
      </c>
      <c r="AS3822" s="20" t="s">
        <v>146</v>
      </c>
      <c r="AT3822" s="20">
        <v>0</v>
      </c>
      <c r="AU3822" s="16">
        <f t="shared" si="793"/>
        <v>0</v>
      </c>
    </row>
    <row r="3823" spans="1:47" x14ac:dyDescent="0.2">
      <c r="A3823" s="16">
        <v>3820</v>
      </c>
      <c r="B3823" s="16">
        <v>133.087313842773</v>
      </c>
      <c r="C3823" s="17">
        <v>1.0997633333333301</v>
      </c>
      <c r="F3823" s="18" t="s">
        <v>146</v>
      </c>
      <c r="G3823" s="18">
        <v>0</v>
      </c>
      <c r="I3823" s="19" t="s">
        <v>146</v>
      </c>
      <c r="J3823" s="19">
        <v>0</v>
      </c>
      <c r="K3823" s="19">
        <f t="shared" si="781"/>
        <v>0</v>
      </c>
      <c r="L3823" s="18" t="s">
        <v>146</v>
      </c>
      <c r="M3823" s="18">
        <v>0</v>
      </c>
      <c r="N3823" s="18">
        <f t="shared" si="782"/>
        <v>0</v>
      </c>
      <c r="O3823" s="19" t="s">
        <v>146</v>
      </c>
      <c r="P3823" s="19">
        <v>0</v>
      </c>
      <c r="Q3823" s="19">
        <f t="shared" si="783"/>
        <v>0</v>
      </c>
      <c r="R3823" s="18" t="s">
        <v>145</v>
      </c>
      <c r="S3823" s="18">
        <v>193481.327457142</v>
      </c>
      <c r="T3823" s="18">
        <f t="shared" si="784"/>
        <v>18675.80380860444</v>
      </c>
      <c r="U3823" s="20" t="s">
        <v>145</v>
      </c>
      <c r="V3823" s="20">
        <v>241267.53689999899</v>
      </c>
      <c r="W3823" s="20">
        <f t="shared" si="785"/>
        <v>86786.883776978066</v>
      </c>
      <c r="X3823" s="18" t="s">
        <v>146</v>
      </c>
      <c r="Y3823" s="18">
        <v>0</v>
      </c>
      <c r="Z3823" s="23">
        <f t="shared" si="786"/>
        <v>0</v>
      </c>
      <c r="AA3823" s="20" t="s">
        <v>145</v>
      </c>
      <c r="AB3823" s="20">
        <v>222797.1298</v>
      </c>
      <c r="AC3823" s="24">
        <f t="shared" si="787"/>
        <v>38019.988020477809</v>
      </c>
      <c r="AD3823" s="18" t="s">
        <v>146</v>
      </c>
      <c r="AE3823" s="18">
        <v>0</v>
      </c>
      <c r="AF3823" s="18">
        <f t="shared" si="788"/>
        <v>0</v>
      </c>
      <c r="AG3823" s="19" t="s">
        <v>146</v>
      </c>
      <c r="AH3823" s="19">
        <v>0</v>
      </c>
      <c r="AI3823" s="19">
        <f t="shared" si="789"/>
        <v>0</v>
      </c>
      <c r="AJ3823" s="18" t="s">
        <v>146</v>
      </c>
      <c r="AK3823" s="18">
        <v>0</v>
      </c>
      <c r="AL3823" s="18">
        <f t="shared" si="790"/>
        <v>0</v>
      </c>
      <c r="AM3823" s="19" t="s">
        <v>145</v>
      </c>
      <c r="AN3823" s="19">
        <v>225653.268071428</v>
      </c>
      <c r="AO3823" s="19">
        <f t="shared" si="791"/>
        <v>25016.992025657208</v>
      </c>
      <c r="AP3823" s="18" t="s">
        <v>145</v>
      </c>
      <c r="AQ3823" s="18">
        <v>267433.852928571</v>
      </c>
      <c r="AR3823" s="18">
        <f t="shared" si="792"/>
        <v>33016.525052910001</v>
      </c>
      <c r="AS3823" s="20" t="s">
        <v>146</v>
      </c>
      <c r="AT3823" s="20">
        <v>0</v>
      </c>
      <c r="AU3823" s="16">
        <f t="shared" si="793"/>
        <v>0</v>
      </c>
    </row>
    <row r="3824" spans="1:47" x14ac:dyDescent="0.2">
      <c r="A3824" s="16">
        <v>3821</v>
      </c>
      <c r="B3824" s="16">
        <v>702.543212890625</v>
      </c>
      <c r="C3824" s="17">
        <v>10.6959666666666</v>
      </c>
      <c r="D3824" s="16" t="s">
        <v>3626</v>
      </c>
      <c r="E3824" s="16" t="s">
        <v>3627</v>
      </c>
      <c r="F3824" s="18" t="s">
        <v>146</v>
      </c>
      <c r="G3824" s="18">
        <v>0</v>
      </c>
      <c r="I3824" s="19" t="s">
        <v>146</v>
      </c>
      <c r="J3824" s="19">
        <v>0</v>
      </c>
      <c r="K3824" s="19">
        <f t="shared" si="781"/>
        <v>0</v>
      </c>
      <c r="L3824" s="18" t="s">
        <v>146</v>
      </c>
      <c r="M3824" s="18">
        <v>0</v>
      </c>
      <c r="N3824" s="18">
        <f t="shared" si="782"/>
        <v>0</v>
      </c>
      <c r="O3824" s="19" t="s">
        <v>146</v>
      </c>
      <c r="P3824" s="19">
        <v>0</v>
      </c>
      <c r="Q3824" s="19">
        <f t="shared" si="783"/>
        <v>0</v>
      </c>
      <c r="R3824" s="18" t="s">
        <v>145</v>
      </c>
      <c r="S3824" s="18">
        <v>216092.75815714299</v>
      </c>
      <c r="T3824" s="18">
        <f t="shared" si="784"/>
        <v>20858.37433949257</v>
      </c>
      <c r="U3824" s="20" t="s">
        <v>146</v>
      </c>
      <c r="V3824" s="20">
        <v>0</v>
      </c>
      <c r="W3824" s="20">
        <f t="shared" si="785"/>
        <v>0</v>
      </c>
      <c r="X3824" s="18" t="s">
        <v>146</v>
      </c>
      <c r="Y3824" s="18">
        <v>0</v>
      </c>
      <c r="Z3824" s="23">
        <f t="shared" si="786"/>
        <v>0</v>
      </c>
      <c r="AA3824" s="20" t="s">
        <v>145</v>
      </c>
      <c r="AB3824" s="20">
        <v>313580.37838571402</v>
      </c>
      <c r="AC3824" s="24">
        <f t="shared" si="787"/>
        <v>53512.009963432422</v>
      </c>
      <c r="AD3824" s="18" t="s">
        <v>146</v>
      </c>
      <c r="AE3824" s="18">
        <v>0</v>
      </c>
      <c r="AF3824" s="18">
        <f t="shared" si="788"/>
        <v>0</v>
      </c>
      <c r="AG3824" s="19" t="s">
        <v>146</v>
      </c>
      <c r="AH3824" s="19">
        <v>0</v>
      </c>
      <c r="AI3824" s="19">
        <f t="shared" si="789"/>
        <v>0</v>
      </c>
      <c r="AJ3824" s="18" t="s">
        <v>146</v>
      </c>
      <c r="AK3824" s="18">
        <v>0</v>
      </c>
      <c r="AL3824" s="18">
        <f t="shared" si="790"/>
        <v>0</v>
      </c>
      <c r="AM3824" s="19" t="s">
        <v>146</v>
      </c>
      <c r="AN3824" s="19">
        <v>0</v>
      </c>
      <c r="AO3824" s="19">
        <f t="shared" si="791"/>
        <v>0</v>
      </c>
      <c r="AP3824" s="18" t="s">
        <v>145</v>
      </c>
      <c r="AQ3824" s="18">
        <v>851391.56081428705</v>
      </c>
      <c r="AR3824" s="18">
        <f t="shared" si="792"/>
        <v>105110.06923633174</v>
      </c>
      <c r="AS3824" s="20" t="s">
        <v>145</v>
      </c>
      <c r="AT3824" s="20">
        <v>1000446.9795857</v>
      </c>
      <c r="AU3824" s="16">
        <f t="shared" si="793"/>
        <v>66652.03061863425</v>
      </c>
    </row>
    <row r="3825" spans="1:47" x14ac:dyDescent="0.2">
      <c r="A3825" s="16">
        <v>3822</v>
      </c>
      <c r="B3825" s="16">
        <v>125.095045422281</v>
      </c>
      <c r="C3825" s="17">
        <v>0.66803333333333303</v>
      </c>
      <c r="F3825" s="18" t="s">
        <v>146</v>
      </c>
      <c r="G3825" s="18">
        <v>0</v>
      </c>
      <c r="I3825" s="19" t="s">
        <v>146</v>
      </c>
      <c r="J3825" s="19">
        <v>0</v>
      </c>
      <c r="K3825" s="19">
        <f t="shared" si="781"/>
        <v>0</v>
      </c>
      <c r="L3825" s="18" t="s">
        <v>146</v>
      </c>
      <c r="M3825" s="18">
        <v>0</v>
      </c>
      <c r="N3825" s="18">
        <f t="shared" si="782"/>
        <v>0</v>
      </c>
      <c r="O3825" s="19" t="s">
        <v>146</v>
      </c>
      <c r="P3825" s="19">
        <v>0</v>
      </c>
      <c r="Q3825" s="19">
        <f t="shared" si="783"/>
        <v>0</v>
      </c>
      <c r="R3825" s="18" t="s">
        <v>145</v>
      </c>
      <c r="S3825" s="18">
        <v>125275.536314285</v>
      </c>
      <c r="T3825" s="18">
        <f t="shared" si="784"/>
        <v>12092.233234969595</v>
      </c>
      <c r="U3825" s="20" t="s">
        <v>146</v>
      </c>
      <c r="V3825" s="20">
        <v>0</v>
      </c>
      <c r="W3825" s="20">
        <f t="shared" si="785"/>
        <v>0</v>
      </c>
      <c r="X3825" s="18" t="s">
        <v>146</v>
      </c>
      <c r="Y3825" s="18">
        <v>0</v>
      </c>
      <c r="Z3825" s="23">
        <f t="shared" si="786"/>
        <v>0</v>
      </c>
      <c r="AA3825" s="20" t="s">
        <v>145</v>
      </c>
      <c r="AB3825" s="20">
        <v>204899.22155714201</v>
      </c>
      <c r="AC3825" s="24">
        <f t="shared" si="787"/>
        <v>34965.737467089079</v>
      </c>
      <c r="AD3825" s="18" t="s">
        <v>145</v>
      </c>
      <c r="AE3825" s="18">
        <v>153796.85894285701</v>
      </c>
      <c r="AF3825" s="18">
        <f t="shared" si="788"/>
        <v>12034.183015873006</v>
      </c>
      <c r="AG3825" s="19" t="s">
        <v>146</v>
      </c>
      <c r="AH3825" s="19">
        <v>0</v>
      </c>
      <c r="AI3825" s="19">
        <f t="shared" si="789"/>
        <v>0</v>
      </c>
      <c r="AJ3825" s="18" t="s">
        <v>146</v>
      </c>
      <c r="AK3825" s="18">
        <v>0</v>
      </c>
      <c r="AL3825" s="18">
        <f t="shared" si="790"/>
        <v>0</v>
      </c>
      <c r="AM3825" s="19" t="s">
        <v>146</v>
      </c>
      <c r="AN3825" s="19">
        <v>0</v>
      </c>
      <c r="AO3825" s="19">
        <f t="shared" si="791"/>
        <v>0</v>
      </c>
      <c r="AP3825" s="18" t="s">
        <v>146</v>
      </c>
      <c r="AQ3825" s="18">
        <v>0</v>
      </c>
      <c r="AR3825" s="18">
        <f t="shared" si="792"/>
        <v>0</v>
      </c>
      <c r="AS3825" s="20" t="s">
        <v>146</v>
      </c>
      <c r="AT3825" s="20">
        <v>0</v>
      </c>
      <c r="AU3825" s="16">
        <f t="shared" si="793"/>
        <v>0</v>
      </c>
    </row>
    <row r="3826" spans="1:47" x14ac:dyDescent="0.2">
      <c r="A3826" s="16">
        <v>3823</v>
      </c>
      <c r="B3826" s="16">
        <v>216.12594604492099</v>
      </c>
      <c r="C3826" s="17">
        <v>0.64541666666666597</v>
      </c>
      <c r="D3826" s="16" t="s">
        <v>3628</v>
      </c>
      <c r="E3826" s="16" t="s">
        <v>3629</v>
      </c>
      <c r="F3826" s="18" t="s">
        <v>146</v>
      </c>
      <c r="G3826" s="18">
        <v>0</v>
      </c>
      <c r="I3826" s="19" t="s">
        <v>146</v>
      </c>
      <c r="J3826" s="19">
        <v>0</v>
      </c>
      <c r="K3826" s="19">
        <f t="shared" si="781"/>
        <v>0</v>
      </c>
      <c r="L3826" s="18" t="s">
        <v>146</v>
      </c>
      <c r="M3826" s="18">
        <v>0</v>
      </c>
      <c r="N3826" s="18">
        <f t="shared" si="782"/>
        <v>0</v>
      </c>
      <c r="O3826" s="19" t="s">
        <v>146</v>
      </c>
      <c r="P3826" s="19">
        <v>0</v>
      </c>
      <c r="Q3826" s="19">
        <f t="shared" si="783"/>
        <v>0</v>
      </c>
      <c r="R3826" s="18" t="s">
        <v>145</v>
      </c>
      <c r="S3826" s="18">
        <v>101389.483914285</v>
      </c>
      <c r="T3826" s="18">
        <f t="shared" si="784"/>
        <v>9786.6297214560818</v>
      </c>
      <c r="U3826" s="20" t="s">
        <v>145</v>
      </c>
      <c r="V3826" s="20">
        <v>78713.713428571398</v>
      </c>
      <c r="W3826" s="20">
        <f t="shared" si="785"/>
        <v>28314.285405960938</v>
      </c>
      <c r="X3826" s="18" t="s">
        <v>146</v>
      </c>
      <c r="Y3826" s="18">
        <v>0</v>
      </c>
      <c r="Z3826" s="23">
        <f t="shared" si="786"/>
        <v>0</v>
      </c>
      <c r="AA3826" s="20" t="s">
        <v>146</v>
      </c>
      <c r="AB3826" s="20">
        <v>0</v>
      </c>
      <c r="AC3826" s="24">
        <f t="shared" si="787"/>
        <v>0</v>
      </c>
      <c r="AD3826" s="18" t="s">
        <v>146</v>
      </c>
      <c r="AE3826" s="18">
        <v>0</v>
      </c>
      <c r="AF3826" s="18">
        <f t="shared" si="788"/>
        <v>0</v>
      </c>
      <c r="AG3826" s="19" t="s">
        <v>146</v>
      </c>
      <c r="AH3826" s="19">
        <v>0</v>
      </c>
      <c r="AI3826" s="19">
        <f t="shared" si="789"/>
        <v>0</v>
      </c>
      <c r="AJ3826" s="18" t="s">
        <v>146</v>
      </c>
      <c r="AK3826" s="18">
        <v>0</v>
      </c>
      <c r="AL3826" s="18">
        <f t="shared" si="790"/>
        <v>0</v>
      </c>
      <c r="AM3826" s="19" t="s">
        <v>146</v>
      </c>
      <c r="AN3826" s="19">
        <v>0</v>
      </c>
      <c r="AO3826" s="19">
        <f t="shared" si="791"/>
        <v>0</v>
      </c>
      <c r="AP3826" s="18" t="s">
        <v>146</v>
      </c>
      <c r="AQ3826" s="18">
        <v>0</v>
      </c>
      <c r="AR3826" s="18">
        <f t="shared" si="792"/>
        <v>0</v>
      </c>
      <c r="AS3826" s="20" t="s">
        <v>145</v>
      </c>
      <c r="AT3826" s="20">
        <v>216044.06817142799</v>
      </c>
      <c r="AU3826" s="16">
        <f t="shared" si="793"/>
        <v>14393.342316550832</v>
      </c>
    </row>
    <row r="3827" spans="1:47" x14ac:dyDescent="0.2">
      <c r="A3827" s="16">
        <v>3824</v>
      </c>
      <c r="B3827" s="16">
        <v>661.81368001301996</v>
      </c>
      <c r="C3827" s="17">
        <v>7.0967611111111104</v>
      </c>
      <c r="F3827" s="18" t="s">
        <v>146</v>
      </c>
      <c r="G3827" s="18">
        <v>0</v>
      </c>
      <c r="I3827" s="19" t="s">
        <v>146</v>
      </c>
      <c r="J3827" s="19">
        <v>0</v>
      </c>
      <c r="K3827" s="19">
        <f t="shared" si="781"/>
        <v>0</v>
      </c>
      <c r="L3827" s="18" t="s">
        <v>146</v>
      </c>
      <c r="M3827" s="18">
        <v>0</v>
      </c>
      <c r="N3827" s="18">
        <f t="shared" si="782"/>
        <v>0</v>
      </c>
      <c r="O3827" s="19" t="s">
        <v>146</v>
      </c>
      <c r="P3827" s="19">
        <v>0</v>
      </c>
      <c r="Q3827" s="19">
        <f t="shared" si="783"/>
        <v>0</v>
      </c>
      <c r="R3827" s="18" t="s">
        <v>145</v>
      </c>
      <c r="S3827" s="18">
        <v>137620.67567142801</v>
      </c>
      <c r="T3827" s="18">
        <f t="shared" si="784"/>
        <v>13283.849003033592</v>
      </c>
      <c r="U3827" s="20" t="s">
        <v>146</v>
      </c>
      <c r="V3827" s="20">
        <v>0</v>
      </c>
      <c r="W3827" s="20">
        <f t="shared" si="785"/>
        <v>0</v>
      </c>
      <c r="X3827" s="18" t="s">
        <v>146</v>
      </c>
      <c r="Y3827" s="18">
        <v>0</v>
      </c>
      <c r="Z3827" s="23">
        <f t="shared" si="786"/>
        <v>0</v>
      </c>
      <c r="AA3827" s="20" t="s">
        <v>146</v>
      </c>
      <c r="AB3827" s="20">
        <v>0</v>
      </c>
      <c r="AC3827" s="24">
        <f t="shared" si="787"/>
        <v>0</v>
      </c>
      <c r="AD3827" s="18" t="s">
        <v>145</v>
      </c>
      <c r="AE3827" s="18">
        <v>173267.61287142799</v>
      </c>
      <c r="AF3827" s="18">
        <f t="shared" si="788"/>
        <v>13557.716187122691</v>
      </c>
      <c r="AG3827" s="19" t="s">
        <v>146</v>
      </c>
      <c r="AH3827" s="19">
        <v>0</v>
      </c>
      <c r="AI3827" s="19">
        <f t="shared" si="789"/>
        <v>0</v>
      </c>
      <c r="AJ3827" s="18" t="s">
        <v>145</v>
      </c>
      <c r="AK3827" s="18">
        <v>135831.348014285</v>
      </c>
      <c r="AL3827" s="18">
        <f t="shared" si="790"/>
        <v>8977.6171853460019</v>
      </c>
      <c r="AM3827" s="19" t="s">
        <v>146</v>
      </c>
      <c r="AN3827" s="19">
        <v>0</v>
      </c>
      <c r="AO3827" s="19">
        <f t="shared" si="791"/>
        <v>0</v>
      </c>
      <c r="AP3827" s="18" t="s">
        <v>146</v>
      </c>
      <c r="AQ3827" s="18">
        <v>0</v>
      </c>
      <c r="AR3827" s="18">
        <f t="shared" si="792"/>
        <v>0</v>
      </c>
      <c r="AS3827" s="20" t="s">
        <v>146</v>
      </c>
      <c r="AT3827" s="20">
        <v>0</v>
      </c>
      <c r="AU3827" s="16">
        <f t="shared" si="793"/>
        <v>0</v>
      </c>
    </row>
    <row r="3828" spans="1:47" x14ac:dyDescent="0.2">
      <c r="A3828" s="16">
        <v>3825</v>
      </c>
      <c r="B3828" s="16">
        <v>884.77286919487801</v>
      </c>
      <c r="C3828" s="17">
        <v>17.1136666666666</v>
      </c>
      <c r="D3828" s="16" t="s">
        <v>3630</v>
      </c>
      <c r="E3828" s="16" t="s">
        <v>3631</v>
      </c>
      <c r="F3828" s="18" t="s">
        <v>146</v>
      </c>
      <c r="G3828" s="18">
        <v>0</v>
      </c>
      <c r="I3828" s="19" t="s">
        <v>146</v>
      </c>
      <c r="J3828" s="19">
        <v>0</v>
      </c>
      <c r="K3828" s="19">
        <f t="shared" si="781"/>
        <v>0</v>
      </c>
      <c r="L3828" s="18" t="s">
        <v>146</v>
      </c>
      <c r="M3828" s="18">
        <v>0</v>
      </c>
      <c r="N3828" s="18">
        <f t="shared" si="782"/>
        <v>0</v>
      </c>
      <c r="O3828" s="19" t="s">
        <v>146</v>
      </c>
      <c r="P3828" s="19">
        <v>0</v>
      </c>
      <c r="Q3828" s="19">
        <f t="shared" si="783"/>
        <v>0</v>
      </c>
      <c r="R3828" s="18" t="s">
        <v>145</v>
      </c>
      <c r="S3828" s="18">
        <v>111988.079428572</v>
      </c>
      <c r="T3828" s="18">
        <f t="shared" si="784"/>
        <v>10809.66017650309</v>
      </c>
      <c r="U3828" s="20" t="s">
        <v>145</v>
      </c>
      <c r="V3828" s="20">
        <v>131596.842428573</v>
      </c>
      <c r="W3828" s="20">
        <f t="shared" si="785"/>
        <v>47336.993679342806</v>
      </c>
      <c r="X3828" s="18" t="s">
        <v>146</v>
      </c>
      <c r="Y3828" s="18">
        <v>0</v>
      </c>
      <c r="Z3828" s="23">
        <f t="shared" si="786"/>
        <v>0</v>
      </c>
      <c r="AA3828" s="20" t="s">
        <v>146</v>
      </c>
      <c r="AB3828" s="20">
        <v>0</v>
      </c>
      <c r="AC3828" s="24">
        <f t="shared" si="787"/>
        <v>0</v>
      </c>
      <c r="AD3828" s="18" t="s">
        <v>146</v>
      </c>
      <c r="AE3828" s="18">
        <v>0</v>
      </c>
      <c r="AF3828" s="18">
        <f t="shared" si="788"/>
        <v>0</v>
      </c>
      <c r="AG3828" s="19" t="s">
        <v>146</v>
      </c>
      <c r="AH3828" s="19">
        <v>0</v>
      </c>
      <c r="AI3828" s="19">
        <f t="shared" si="789"/>
        <v>0</v>
      </c>
      <c r="AJ3828" s="18" t="s">
        <v>146</v>
      </c>
      <c r="AK3828" s="18">
        <v>0</v>
      </c>
      <c r="AL3828" s="18">
        <f t="shared" si="790"/>
        <v>0</v>
      </c>
      <c r="AM3828" s="19" t="s">
        <v>146</v>
      </c>
      <c r="AN3828" s="19">
        <v>0</v>
      </c>
      <c r="AO3828" s="19">
        <f t="shared" si="791"/>
        <v>0</v>
      </c>
      <c r="AP3828" s="18" t="s">
        <v>145</v>
      </c>
      <c r="AQ3828" s="18">
        <v>217547.72385714401</v>
      </c>
      <c r="AR3828" s="18">
        <f t="shared" si="792"/>
        <v>26857.743686067162</v>
      </c>
      <c r="AS3828" s="20" t="s">
        <v>146</v>
      </c>
      <c r="AT3828" s="20">
        <v>0</v>
      </c>
      <c r="AU3828" s="16">
        <f t="shared" si="793"/>
        <v>0</v>
      </c>
    </row>
    <row r="3829" spans="1:47" x14ac:dyDescent="0.2">
      <c r="A3829" s="16">
        <v>3826</v>
      </c>
      <c r="B3829" s="16">
        <v>815.70086669921795</v>
      </c>
      <c r="C3829" s="17">
        <v>14.43028</v>
      </c>
      <c r="D3829" s="16" t="s">
        <v>3632</v>
      </c>
      <c r="E3829" s="16" t="s">
        <v>3633</v>
      </c>
      <c r="F3829" s="18" t="s">
        <v>146</v>
      </c>
      <c r="G3829" s="18">
        <v>0</v>
      </c>
      <c r="I3829" s="19" t="s">
        <v>146</v>
      </c>
      <c r="J3829" s="19">
        <v>0</v>
      </c>
      <c r="K3829" s="19">
        <f t="shared" si="781"/>
        <v>0</v>
      </c>
      <c r="L3829" s="18" t="s">
        <v>146</v>
      </c>
      <c r="M3829" s="18">
        <v>0</v>
      </c>
      <c r="N3829" s="18">
        <f t="shared" si="782"/>
        <v>0</v>
      </c>
      <c r="O3829" s="19" t="s">
        <v>146</v>
      </c>
      <c r="P3829" s="19">
        <v>0</v>
      </c>
      <c r="Q3829" s="19">
        <f t="shared" si="783"/>
        <v>0</v>
      </c>
      <c r="R3829" s="18" t="s">
        <v>145</v>
      </c>
      <c r="S3829" s="18">
        <v>131371.98132856999</v>
      </c>
      <c r="T3829" s="18">
        <f t="shared" si="784"/>
        <v>12680.693178433397</v>
      </c>
      <c r="U3829" s="20" t="s">
        <v>146</v>
      </c>
      <c r="V3829" s="20">
        <v>0</v>
      </c>
      <c r="W3829" s="20">
        <f t="shared" si="785"/>
        <v>0</v>
      </c>
      <c r="X3829" s="18" t="s">
        <v>146</v>
      </c>
      <c r="Y3829" s="18">
        <v>0</v>
      </c>
      <c r="Z3829" s="23">
        <f t="shared" si="786"/>
        <v>0</v>
      </c>
      <c r="AA3829" s="20" t="s">
        <v>145</v>
      </c>
      <c r="AB3829" s="20">
        <v>246829.65282857101</v>
      </c>
      <c r="AC3829" s="24">
        <f t="shared" si="787"/>
        <v>42121.101165285152</v>
      </c>
      <c r="AD3829" s="18" t="s">
        <v>145</v>
      </c>
      <c r="AE3829" s="18">
        <v>952398.02942857298</v>
      </c>
      <c r="AF3829" s="18">
        <f t="shared" si="788"/>
        <v>74522.537513972857</v>
      </c>
      <c r="AG3829" s="19" t="s">
        <v>146</v>
      </c>
      <c r="AH3829" s="19">
        <v>0</v>
      </c>
      <c r="AI3829" s="19">
        <f t="shared" si="789"/>
        <v>0</v>
      </c>
      <c r="AJ3829" s="18" t="s">
        <v>146</v>
      </c>
      <c r="AK3829" s="18">
        <v>0</v>
      </c>
      <c r="AL3829" s="18">
        <f t="shared" si="790"/>
        <v>0</v>
      </c>
      <c r="AM3829" s="19" t="s">
        <v>146</v>
      </c>
      <c r="AN3829" s="19">
        <v>0</v>
      </c>
      <c r="AO3829" s="19">
        <f t="shared" si="791"/>
        <v>0</v>
      </c>
      <c r="AP3829" s="18" t="s">
        <v>145</v>
      </c>
      <c r="AQ3829" s="18">
        <v>333281.43967142899</v>
      </c>
      <c r="AR3829" s="18">
        <f t="shared" si="792"/>
        <v>41145.856749559134</v>
      </c>
      <c r="AS3829" s="20" t="s">
        <v>145</v>
      </c>
      <c r="AT3829" s="20">
        <v>448596.41142857203</v>
      </c>
      <c r="AU3829" s="16">
        <f t="shared" si="793"/>
        <v>29886.503093176019</v>
      </c>
    </row>
    <row r="3830" spans="1:47" x14ac:dyDescent="0.2">
      <c r="A3830" s="16">
        <v>3827</v>
      </c>
      <c r="B3830" s="16">
        <v>354.41052246093699</v>
      </c>
      <c r="C3830" s="17">
        <v>3.47511666666666</v>
      </c>
      <c r="F3830" s="18" t="s">
        <v>146</v>
      </c>
      <c r="G3830" s="18">
        <v>0</v>
      </c>
      <c r="I3830" s="19" t="s">
        <v>146</v>
      </c>
      <c r="J3830" s="19">
        <v>0</v>
      </c>
      <c r="K3830" s="19">
        <f t="shared" si="781"/>
        <v>0</v>
      </c>
      <c r="L3830" s="18" t="s">
        <v>146</v>
      </c>
      <c r="M3830" s="18">
        <v>0</v>
      </c>
      <c r="N3830" s="18">
        <f t="shared" si="782"/>
        <v>0</v>
      </c>
      <c r="O3830" s="19" t="s">
        <v>146</v>
      </c>
      <c r="P3830" s="19">
        <v>0</v>
      </c>
      <c r="Q3830" s="19">
        <f t="shared" si="783"/>
        <v>0</v>
      </c>
      <c r="R3830" s="18" t="s">
        <v>145</v>
      </c>
      <c r="S3830" s="18">
        <v>174479.297585714</v>
      </c>
      <c r="T3830" s="18">
        <f t="shared" si="784"/>
        <v>16841.631041092085</v>
      </c>
      <c r="U3830" s="20" t="s">
        <v>146</v>
      </c>
      <c r="V3830" s="20">
        <v>0</v>
      </c>
      <c r="W3830" s="20">
        <f t="shared" si="785"/>
        <v>0</v>
      </c>
      <c r="X3830" s="18" t="s">
        <v>146</v>
      </c>
      <c r="Y3830" s="18">
        <v>0</v>
      </c>
      <c r="Z3830" s="23">
        <f t="shared" si="786"/>
        <v>0</v>
      </c>
      <c r="AA3830" s="20" t="s">
        <v>146</v>
      </c>
      <c r="AB3830" s="20">
        <v>0</v>
      </c>
      <c r="AC3830" s="24">
        <f t="shared" si="787"/>
        <v>0</v>
      </c>
      <c r="AD3830" s="18" t="s">
        <v>146</v>
      </c>
      <c r="AE3830" s="18">
        <v>0</v>
      </c>
      <c r="AF3830" s="18">
        <f t="shared" si="788"/>
        <v>0</v>
      </c>
      <c r="AG3830" s="19" t="s">
        <v>146</v>
      </c>
      <c r="AH3830" s="19">
        <v>0</v>
      </c>
      <c r="AI3830" s="19">
        <f t="shared" si="789"/>
        <v>0</v>
      </c>
      <c r="AJ3830" s="18" t="s">
        <v>146</v>
      </c>
      <c r="AK3830" s="18">
        <v>0</v>
      </c>
      <c r="AL3830" s="18">
        <f t="shared" si="790"/>
        <v>0</v>
      </c>
      <c r="AM3830" s="19" t="s">
        <v>146</v>
      </c>
      <c r="AN3830" s="19">
        <v>0</v>
      </c>
      <c r="AO3830" s="19">
        <f t="shared" si="791"/>
        <v>0</v>
      </c>
      <c r="AP3830" s="18" t="s">
        <v>146</v>
      </c>
      <c r="AQ3830" s="18">
        <v>0</v>
      </c>
      <c r="AR3830" s="18">
        <f t="shared" si="792"/>
        <v>0</v>
      </c>
      <c r="AS3830" s="20" t="s">
        <v>146</v>
      </c>
      <c r="AT3830" s="20">
        <v>0</v>
      </c>
      <c r="AU3830" s="16">
        <f t="shared" si="793"/>
        <v>0</v>
      </c>
    </row>
    <row r="3831" spans="1:47" x14ac:dyDescent="0.2">
      <c r="A3831" s="16">
        <v>3828</v>
      </c>
      <c r="B3831" s="16">
        <v>553.448974609375</v>
      </c>
      <c r="C3831" s="17">
        <v>15.470383333333301</v>
      </c>
      <c r="F3831" s="18" t="s">
        <v>146</v>
      </c>
      <c r="G3831" s="18">
        <v>0</v>
      </c>
      <c r="I3831" s="19" t="s">
        <v>146</v>
      </c>
      <c r="J3831" s="19">
        <v>0</v>
      </c>
      <c r="K3831" s="19">
        <f t="shared" si="781"/>
        <v>0</v>
      </c>
      <c r="L3831" s="18" t="s">
        <v>146</v>
      </c>
      <c r="M3831" s="18">
        <v>0</v>
      </c>
      <c r="N3831" s="18">
        <f t="shared" si="782"/>
        <v>0</v>
      </c>
      <c r="O3831" s="19" t="s">
        <v>146</v>
      </c>
      <c r="P3831" s="19">
        <v>0</v>
      </c>
      <c r="Q3831" s="19">
        <f t="shared" si="783"/>
        <v>0</v>
      </c>
      <c r="R3831" s="18" t="s">
        <v>145</v>
      </c>
      <c r="S3831" s="18">
        <v>159392.265214285</v>
      </c>
      <c r="T3831" s="18">
        <f t="shared" si="784"/>
        <v>15385.353785162646</v>
      </c>
      <c r="U3831" s="20" t="s">
        <v>146</v>
      </c>
      <c r="V3831" s="20">
        <v>0</v>
      </c>
      <c r="W3831" s="20">
        <f t="shared" si="785"/>
        <v>0</v>
      </c>
      <c r="X3831" s="18" t="s">
        <v>146</v>
      </c>
      <c r="Y3831" s="18">
        <v>0</v>
      </c>
      <c r="Z3831" s="23">
        <f t="shared" si="786"/>
        <v>0</v>
      </c>
      <c r="AA3831" s="20" t="s">
        <v>145</v>
      </c>
      <c r="AB3831" s="20">
        <v>194931.83970000001</v>
      </c>
      <c r="AC3831" s="24">
        <f t="shared" si="787"/>
        <v>33264.819061433445</v>
      </c>
      <c r="AD3831" s="18" t="s">
        <v>146</v>
      </c>
      <c r="AE3831" s="18">
        <v>0</v>
      </c>
      <c r="AF3831" s="18">
        <f t="shared" si="788"/>
        <v>0</v>
      </c>
      <c r="AG3831" s="19" t="s">
        <v>146</v>
      </c>
      <c r="AH3831" s="19">
        <v>0</v>
      </c>
      <c r="AI3831" s="19">
        <f t="shared" si="789"/>
        <v>0</v>
      </c>
      <c r="AJ3831" s="18" t="s">
        <v>146</v>
      </c>
      <c r="AK3831" s="18">
        <v>0</v>
      </c>
      <c r="AL3831" s="18">
        <f t="shared" si="790"/>
        <v>0</v>
      </c>
      <c r="AM3831" s="19" t="s">
        <v>146</v>
      </c>
      <c r="AN3831" s="19">
        <v>0</v>
      </c>
      <c r="AO3831" s="19">
        <f t="shared" si="791"/>
        <v>0</v>
      </c>
      <c r="AP3831" s="18" t="s">
        <v>146</v>
      </c>
      <c r="AQ3831" s="18">
        <v>0</v>
      </c>
      <c r="AR3831" s="18">
        <f t="shared" si="792"/>
        <v>0</v>
      </c>
      <c r="AS3831" s="20" t="s">
        <v>146</v>
      </c>
      <c r="AT3831" s="20">
        <v>0</v>
      </c>
      <c r="AU3831" s="16">
        <f t="shared" si="793"/>
        <v>0</v>
      </c>
    </row>
    <row r="3832" spans="1:47" x14ac:dyDescent="0.2">
      <c r="A3832" s="16">
        <v>3829</v>
      </c>
      <c r="B3832" s="16">
        <v>696.83087158203102</v>
      </c>
      <c r="C3832" s="17">
        <v>5.3916933333333299</v>
      </c>
      <c r="F3832" s="18" t="s">
        <v>146</v>
      </c>
      <c r="G3832" s="18">
        <v>0</v>
      </c>
      <c r="I3832" s="19" t="s">
        <v>146</v>
      </c>
      <c r="J3832" s="19">
        <v>0</v>
      </c>
      <c r="K3832" s="19">
        <f t="shared" si="781"/>
        <v>0</v>
      </c>
      <c r="L3832" s="18" t="s">
        <v>146</v>
      </c>
      <c r="M3832" s="18">
        <v>0</v>
      </c>
      <c r="N3832" s="18">
        <f t="shared" si="782"/>
        <v>0</v>
      </c>
      <c r="O3832" s="19" t="s">
        <v>146</v>
      </c>
      <c r="P3832" s="19">
        <v>0</v>
      </c>
      <c r="Q3832" s="19">
        <f t="shared" si="783"/>
        <v>0</v>
      </c>
      <c r="R3832" s="18" t="s">
        <v>145</v>
      </c>
      <c r="S3832" s="18">
        <v>112594.322328572</v>
      </c>
      <c r="T3832" s="18">
        <f t="shared" si="784"/>
        <v>10868.177830943245</v>
      </c>
      <c r="U3832" s="20" t="s">
        <v>145</v>
      </c>
      <c r="V3832" s="20">
        <v>107749.199857143</v>
      </c>
      <c r="W3832" s="20">
        <f t="shared" si="785"/>
        <v>38758.704984583819</v>
      </c>
      <c r="X3832" s="18" t="s">
        <v>146</v>
      </c>
      <c r="Y3832" s="18">
        <v>0</v>
      </c>
      <c r="Z3832" s="23">
        <f t="shared" si="786"/>
        <v>0</v>
      </c>
      <c r="AA3832" s="20" t="s">
        <v>146</v>
      </c>
      <c r="AB3832" s="20">
        <v>0</v>
      </c>
      <c r="AC3832" s="24">
        <f t="shared" si="787"/>
        <v>0</v>
      </c>
      <c r="AD3832" s="18" t="s">
        <v>145</v>
      </c>
      <c r="AE3832" s="18">
        <v>128821.813057142</v>
      </c>
      <c r="AF3832" s="18">
        <f t="shared" si="788"/>
        <v>10079.954073328796</v>
      </c>
      <c r="AG3832" s="19" t="s">
        <v>145</v>
      </c>
      <c r="AH3832" s="19">
        <v>121675.464657142</v>
      </c>
      <c r="AI3832" s="19">
        <f t="shared" si="789"/>
        <v>40558.488219047336</v>
      </c>
      <c r="AJ3832" s="18" t="s">
        <v>145</v>
      </c>
      <c r="AK3832" s="18">
        <v>110012.968342857</v>
      </c>
      <c r="AL3832" s="18">
        <f t="shared" si="790"/>
        <v>7271.1809876309972</v>
      </c>
      <c r="AM3832" s="19" t="s">
        <v>146</v>
      </c>
      <c r="AN3832" s="19">
        <v>0</v>
      </c>
      <c r="AO3832" s="19">
        <f t="shared" si="791"/>
        <v>0</v>
      </c>
      <c r="AP3832" s="18" t="s">
        <v>146</v>
      </c>
      <c r="AQ3832" s="18">
        <v>0</v>
      </c>
      <c r="AR3832" s="18">
        <f t="shared" si="792"/>
        <v>0</v>
      </c>
      <c r="AS3832" s="20" t="s">
        <v>146</v>
      </c>
      <c r="AT3832" s="20">
        <v>0</v>
      </c>
      <c r="AU3832" s="16">
        <f t="shared" si="793"/>
        <v>0</v>
      </c>
    </row>
    <row r="3833" spans="1:47" x14ac:dyDescent="0.2">
      <c r="A3833" s="16">
        <v>3830</v>
      </c>
      <c r="B3833" s="16">
        <v>360.36300659179602</v>
      </c>
      <c r="C3833" s="17">
        <v>1.3105833333333301</v>
      </c>
      <c r="D3833" s="16" t="s">
        <v>3634</v>
      </c>
      <c r="E3833" s="16" t="s">
        <v>3634</v>
      </c>
      <c r="F3833" s="18" t="s">
        <v>146</v>
      </c>
      <c r="G3833" s="18">
        <v>0</v>
      </c>
      <c r="I3833" s="19" t="s">
        <v>146</v>
      </c>
      <c r="J3833" s="19">
        <v>0</v>
      </c>
      <c r="K3833" s="19">
        <f t="shared" si="781"/>
        <v>0</v>
      </c>
      <c r="L3833" s="18" t="s">
        <v>146</v>
      </c>
      <c r="M3833" s="18">
        <v>0</v>
      </c>
      <c r="N3833" s="18">
        <f t="shared" si="782"/>
        <v>0</v>
      </c>
      <c r="O3833" s="19" t="s">
        <v>146</v>
      </c>
      <c r="P3833" s="19">
        <v>0</v>
      </c>
      <c r="Q3833" s="19">
        <f t="shared" si="783"/>
        <v>0</v>
      </c>
      <c r="R3833" s="18" t="s">
        <v>145</v>
      </c>
      <c r="S3833" s="18">
        <v>88023.991057142906</v>
      </c>
      <c r="T3833" s="18">
        <f t="shared" si="784"/>
        <v>8496.5242333149527</v>
      </c>
      <c r="U3833" s="20" t="s">
        <v>145</v>
      </c>
      <c r="V3833" s="20">
        <v>210260.875028571</v>
      </c>
      <c r="W3833" s="20">
        <f t="shared" si="785"/>
        <v>75633.408283658631</v>
      </c>
      <c r="X3833" s="18" t="s">
        <v>146</v>
      </c>
      <c r="Y3833" s="18">
        <v>0</v>
      </c>
      <c r="Z3833" s="23">
        <f t="shared" si="786"/>
        <v>0</v>
      </c>
      <c r="AA3833" s="20" t="s">
        <v>145</v>
      </c>
      <c r="AB3833" s="20">
        <v>209597.35968571401</v>
      </c>
      <c r="AC3833" s="24">
        <f t="shared" si="787"/>
        <v>35767.467523159386</v>
      </c>
      <c r="AD3833" s="18" t="s">
        <v>146</v>
      </c>
      <c r="AE3833" s="18">
        <v>0</v>
      </c>
      <c r="AF3833" s="18">
        <f t="shared" si="788"/>
        <v>0</v>
      </c>
      <c r="AG3833" s="19" t="s">
        <v>145</v>
      </c>
      <c r="AH3833" s="19">
        <v>120111.90844285701</v>
      </c>
      <c r="AI3833" s="19">
        <f t="shared" si="789"/>
        <v>40037.302814285671</v>
      </c>
      <c r="AJ3833" s="18" t="s">
        <v>146</v>
      </c>
      <c r="AK3833" s="18">
        <v>0</v>
      </c>
      <c r="AL3833" s="18">
        <f t="shared" si="790"/>
        <v>0</v>
      </c>
      <c r="AM3833" s="19" t="s">
        <v>146</v>
      </c>
      <c r="AN3833" s="19">
        <v>0</v>
      </c>
      <c r="AO3833" s="19">
        <f t="shared" si="791"/>
        <v>0</v>
      </c>
      <c r="AP3833" s="18" t="s">
        <v>146</v>
      </c>
      <c r="AQ3833" s="18">
        <v>0</v>
      </c>
      <c r="AR3833" s="18">
        <f t="shared" si="792"/>
        <v>0</v>
      </c>
      <c r="AS3833" s="20" t="s">
        <v>146</v>
      </c>
      <c r="AT3833" s="20">
        <v>0</v>
      </c>
      <c r="AU3833" s="16">
        <f t="shared" si="793"/>
        <v>0</v>
      </c>
    </row>
    <row r="3834" spans="1:47" x14ac:dyDescent="0.2">
      <c r="A3834" s="16">
        <v>3831</v>
      </c>
      <c r="B3834" s="16">
        <v>805.71099853515602</v>
      </c>
      <c r="C3834" s="17">
        <v>15.743566666666601</v>
      </c>
      <c r="F3834" s="18" t="s">
        <v>146</v>
      </c>
      <c r="G3834" s="18">
        <v>0</v>
      </c>
      <c r="I3834" s="19" t="s">
        <v>146</v>
      </c>
      <c r="J3834" s="19">
        <v>0</v>
      </c>
      <c r="K3834" s="19">
        <f t="shared" si="781"/>
        <v>0</v>
      </c>
      <c r="L3834" s="18" t="s">
        <v>146</v>
      </c>
      <c r="M3834" s="18">
        <v>0</v>
      </c>
      <c r="N3834" s="18">
        <f t="shared" si="782"/>
        <v>0</v>
      </c>
      <c r="O3834" s="19" t="s">
        <v>146</v>
      </c>
      <c r="P3834" s="19">
        <v>0</v>
      </c>
      <c r="Q3834" s="19">
        <f t="shared" si="783"/>
        <v>0</v>
      </c>
      <c r="R3834" s="18" t="s">
        <v>145</v>
      </c>
      <c r="S3834" s="18">
        <v>148947.86811428599</v>
      </c>
      <c r="T3834" s="18">
        <f t="shared" si="784"/>
        <v>14377.207346938803</v>
      </c>
      <c r="U3834" s="20" t="s">
        <v>146</v>
      </c>
      <c r="V3834" s="20">
        <v>0</v>
      </c>
      <c r="W3834" s="20">
        <f t="shared" si="785"/>
        <v>0</v>
      </c>
      <c r="X3834" s="18" t="s">
        <v>146</v>
      </c>
      <c r="Y3834" s="18">
        <v>0</v>
      </c>
      <c r="Z3834" s="23">
        <f t="shared" si="786"/>
        <v>0</v>
      </c>
      <c r="AA3834" s="20" t="s">
        <v>146</v>
      </c>
      <c r="AB3834" s="20">
        <v>0</v>
      </c>
      <c r="AC3834" s="24">
        <f t="shared" si="787"/>
        <v>0</v>
      </c>
      <c r="AD3834" s="18" t="s">
        <v>146</v>
      </c>
      <c r="AE3834" s="18">
        <v>0</v>
      </c>
      <c r="AF3834" s="18">
        <f t="shared" si="788"/>
        <v>0</v>
      </c>
      <c r="AG3834" s="19" t="s">
        <v>146</v>
      </c>
      <c r="AH3834" s="19">
        <v>0</v>
      </c>
      <c r="AI3834" s="19">
        <f t="shared" si="789"/>
        <v>0</v>
      </c>
      <c r="AJ3834" s="18" t="s">
        <v>146</v>
      </c>
      <c r="AK3834" s="18">
        <v>0</v>
      </c>
      <c r="AL3834" s="18">
        <f t="shared" si="790"/>
        <v>0</v>
      </c>
      <c r="AM3834" s="19" t="s">
        <v>146</v>
      </c>
      <c r="AN3834" s="19">
        <v>0</v>
      </c>
      <c r="AO3834" s="19">
        <f t="shared" si="791"/>
        <v>0</v>
      </c>
      <c r="AP3834" s="18" t="s">
        <v>146</v>
      </c>
      <c r="AQ3834" s="18">
        <v>0</v>
      </c>
      <c r="AR3834" s="18">
        <f t="shared" si="792"/>
        <v>0</v>
      </c>
      <c r="AS3834" s="20" t="s">
        <v>146</v>
      </c>
      <c r="AT3834" s="20">
        <v>0</v>
      </c>
      <c r="AU3834" s="16">
        <f t="shared" si="793"/>
        <v>0</v>
      </c>
    </row>
    <row r="3835" spans="1:47" x14ac:dyDescent="0.2">
      <c r="A3835" s="16">
        <v>3832</v>
      </c>
      <c r="B3835" s="16">
        <v>740.518310546875</v>
      </c>
      <c r="C3835" s="17">
        <v>5.1689777777777701</v>
      </c>
      <c r="D3835" s="16" t="s">
        <v>1208</v>
      </c>
      <c r="E3835" s="16" t="s">
        <v>3635</v>
      </c>
      <c r="F3835" s="18" t="s">
        <v>146</v>
      </c>
      <c r="G3835" s="18">
        <v>0</v>
      </c>
      <c r="I3835" s="19" t="s">
        <v>146</v>
      </c>
      <c r="J3835" s="19">
        <v>0</v>
      </c>
      <c r="K3835" s="19">
        <f t="shared" si="781"/>
        <v>0</v>
      </c>
      <c r="L3835" s="18" t="s">
        <v>146</v>
      </c>
      <c r="M3835" s="18">
        <v>0</v>
      </c>
      <c r="N3835" s="18">
        <f t="shared" si="782"/>
        <v>0</v>
      </c>
      <c r="O3835" s="19" t="s">
        <v>146</v>
      </c>
      <c r="P3835" s="19">
        <v>0</v>
      </c>
      <c r="Q3835" s="19">
        <f t="shared" si="783"/>
        <v>0</v>
      </c>
      <c r="R3835" s="18" t="s">
        <v>145</v>
      </c>
      <c r="S3835" s="18">
        <v>101306.922228571</v>
      </c>
      <c r="T3835" s="18">
        <f t="shared" si="784"/>
        <v>9778.6604467732632</v>
      </c>
      <c r="U3835" s="20" t="s">
        <v>146</v>
      </c>
      <c r="V3835" s="20">
        <v>0</v>
      </c>
      <c r="W3835" s="20">
        <f t="shared" si="785"/>
        <v>0</v>
      </c>
      <c r="X3835" s="18" t="s">
        <v>146</v>
      </c>
      <c r="Y3835" s="18">
        <v>0</v>
      </c>
      <c r="Z3835" s="23">
        <f t="shared" si="786"/>
        <v>0</v>
      </c>
      <c r="AA3835" s="20" t="s">
        <v>145</v>
      </c>
      <c r="AB3835" s="20">
        <v>105855.548557142</v>
      </c>
      <c r="AC3835" s="24">
        <f t="shared" si="787"/>
        <v>18064.086784495219</v>
      </c>
      <c r="AD3835" s="18" t="s">
        <v>145</v>
      </c>
      <c r="AE3835" s="18">
        <v>98590.576242857598</v>
      </c>
      <c r="AF3835" s="18">
        <f t="shared" si="788"/>
        <v>7714.4425855131149</v>
      </c>
      <c r="AG3835" s="19" t="s">
        <v>146</v>
      </c>
      <c r="AH3835" s="19">
        <v>0</v>
      </c>
      <c r="AI3835" s="19">
        <f t="shared" si="789"/>
        <v>0</v>
      </c>
      <c r="AJ3835" s="18" t="s">
        <v>146</v>
      </c>
      <c r="AK3835" s="18">
        <v>0</v>
      </c>
      <c r="AL3835" s="18">
        <f t="shared" si="790"/>
        <v>0</v>
      </c>
      <c r="AM3835" s="19" t="s">
        <v>146</v>
      </c>
      <c r="AN3835" s="19">
        <v>0</v>
      </c>
      <c r="AO3835" s="19">
        <f t="shared" si="791"/>
        <v>0</v>
      </c>
      <c r="AP3835" s="18" t="s">
        <v>146</v>
      </c>
      <c r="AQ3835" s="18">
        <v>0</v>
      </c>
      <c r="AR3835" s="18">
        <f t="shared" si="792"/>
        <v>0</v>
      </c>
      <c r="AS3835" s="20" t="s">
        <v>146</v>
      </c>
      <c r="AT3835" s="20">
        <v>0</v>
      </c>
      <c r="AU3835" s="16">
        <f t="shared" si="793"/>
        <v>0</v>
      </c>
    </row>
    <row r="3836" spans="1:47" x14ac:dyDescent="0.2">
      <c r="A3836" s="16">
        <v>3833</v>
      </c>
      <c r="B3836" s="16">
        <v>583.50720214843705</v>
      </c>
      <c r="C3836" s="17">
        <v>8.2665999999999897</v>
      </c>
      <c r="F3836" s="18" t="s">
        <v>146</v>
      </c>
      <c r="G3836" s="18">
        <v>0</v>
      </c>
      <c r="I3836" s="19" t="s">
        <v>146</v>
      </c>
      <c r="J3836" s="19">
        <v>0</v>
      </c>
      <c r="K3836" s="19">
        <f t="shared" si="781"/>
        <v>0</v>
      </c>
      <c r="L3836" s="18" t="s">
        <v>146</v>
      </c>
      <c r="M3836" s="18">
        <v>0</v>
      </c>
      <c r="N3836" s="18">
        <f t="shared" si="782"/>
        <v>0</v>
      </c>
      <c r="O3836" s="19" t="s">
        <v>146</v>
      </c>
      <c r="P3836" s="19">
        <v>0</v>
      </c>
      <c r="Q3836" s="19">
        <f t="shared" si="783"/>
        <v>0</v>
      </c>
      <c r="R3836" s="18" t="s">
        <v>145</v>
      </c>
      <c r="S3836" s="18">
        <v>139077.13022857101</v>
      </c>
      <c r="T3836" s="18">
        <f t="shared" si="784"/>
        <v>13424.433419746238</v>
      </c>
      <c r="U3836" s="20" t="s">
        <v>145</v>
      </c>
      <c r="V3836" s="20">
        <v>153517.548157143</v>
      </c>
      <c r="W3836" s="20">
        <f t="shared" si="785"/>
        <v>55222.139624871583</v>
      </c>
      <c r="X3836" s="18" t="s">
        <v>146</v>
      </c>
      <c r="Y3836" s="18">
        <v>0</v>
      </c>
      <c r="Z3836" s="23">
        <f t="shared" si="786"/>
        <v>0</v>
      </c>
      <c r="AA3836" s="20" t="s">
        <v>146</v>
      </c>
      <c r="AB3836" s="20">
        <v>0</v>
      </c>
      <c r="AC3836" s="24">
        <f t="shared" si="787"/>
        <v>0</v>
      </c>
      <c r="AD3836" s="18" t="s">
        <v>146</v>
      </c>
      <c r="AE3836" s="18">
        <v>0</v>
      </c>
      <c r="AF3836" s="18">
        <f t="shared" si="788"/>
        <v>0</v>
      </c>
      <c r="AG3836" s="19" t="s">
        <v>145</v>
      </c>
      <c r="AH3836" s="19">
        <v>133389.21231428499</v>
      </c>
      <c r="AI3836" s="19">
        <f t="shared" si="789"/>
        <v>44463.070771428327</v>
      </c>
      <c r="AJ3836" s="18" t="s">
        <v>146</v>
      </c>
      <c r="AK3836" s="18">
        <v>0</v>
      </c>
      <c r="AL3836" s="18">
        <f t="shared" si="790"/>
        <v>0</v>
      </c>
      <c r="AM3836" s="19" t="s">
        <v>146</v>
      </c>
      <c r="AN3836" s="19">
        <v>0</v>
      </c>
      <c r="AO3836" s="19">
        <f t="shared" si="791"/>
        <v>0</v>
      </c>
      <c r="AP3836" s="18" t="s">
        <v>146</v>
      </c>
      <c r="AQ3836" s="18">
        <v>0</v>
      </c>
      <c r="AR3836" s="18">
        <f t="shared" si="792"/>
        <v>0</v>
      </c>
      <c r="AS3836" s="20" t="s">
        <v>146</v>
      </c>
      <c r="AT3836" s="20">
        <v>0</v>
      </c>
      <c r="AU3836" s="16">
        <f t="shared" si="793"/>
        <v>0</v>
      </c>
    </row>
    <row r="3837" spans="1:47" x14ac:dyDescent="0.2">
      <c r="A3837" s="16">
        <v>3834</v>
      </c>
      <c r="B3837" s="16">
        <v>630.61663818359295</v>
      </c>
      <c r="C3837" s="17">
        <v>13.759550000000001</v>
      </c>
      <c r="D3837" s="16" t="s">
        <v>1304</v>
      </c>
      <c r="E3837" s="16" t="s">
        <v>1304</v>
      </c>
      <c r="F3837" s="18" t="s">
        <v>146</v>
      </c>
      <c r="G3837" s="18">
        <v>0</v>
      </c>
      <c r="I3837" s="19" t="s">
        <v>146</v>
      </c>
      <c r="J3837" s="19">
        <v>0</v>
      </c>
      <c r="K3837" s="19">
        <f t="shared" si="781"/>
        <v>0</v>
      </c>
      <c r="L3837" s="18" t="s">
        <v>146</v>
      </c>
      <c r="M3837" s="18">
        <v>0</v>
      </c>
      <c r="N3837" s="18">
        <f t="shared" si="782"/>
        <v>0</v>
      </c>
      <c r="O3837" s="19" t="s">
        <v>146</v>
      </c>
      <c r="P3837" s="19">
        <v>0</v>
      </c>
      <c r="Q3837" s="19">
        <f t="shared" si="783"/>
        <v>0</v>
      </c>
      <c r="R3837" s="18" t="s">
        <v>145</v>
      </c>
      <c r="S3837" s="18">
        <v>83610.475942855905</v>
      </c>
      <c r="T3837" s="18">
        <f t="shared" si="784"/>
        <v>8070.5092608934274</v>
      </c>
      <c r="U3837" s="20" t="s">
        <v>146</v>
      </c>
      <c r="V3837" s="20">
        <v>0</v>
      </c>
      <c r="W3837" s="20">
        <f t="shared" si="785"/>
        <v>0</v>
      </c>
      <c r="X3837" s="18" t="s">
        <v>146</v>
      </c>
      <c r="Y3837" s="18">
        <v>0</v>
      </c>
      <c r="Z3837" s="23">
        <f t="shared" si="786"/>
        <v>0</v>
      </c>
      <c r="AA3837" s="20" t="s">
        <v>145</v>
      </c>
      <c r="AB3837" s="20">
        <v>107412.692257143</v>
      </c>
      <c r="AC3837" s="24">
        <f t="shared" si="787"/>
        <v>18329.810965382763</v>
      </c>
      <c r="AD3837" s="18" t="s">
        <v>146</v>
      </c>
      <c r="AE3837" s="18">
        <v>0</v>
      </c>
      <c r="AF3837" s="18">
        <f t="shared" si="788"/>
        <v>0</v>
      </c>
      <c r="AG3837" s="19" t="s">
        <v>146</v>
      </c>
      <c r="AH3837" s="19">
        <v>0</v>
      </c>
      <c r="AI3837" s="19">
        <f t="shared" si="789"/>
        <v>0</v>
      </c>
      <c r="AJ3837" s="18" t="s">
        <v>146</v>
      </c>
      <c r="AK3837" s="18">
        <v>0</v>
      </c>
      <c r="AL3837" s="18">
        <f t="shared" si="790"/>
        <v>0</v>
      </c>
      <c r="AM3837" s="19" t="s">
        <v>146</v>
      </c>
      <c r="AN3837" s="19">
        <v>0</v>
      </c>
      <c r="AO3837" s="19">
        <f t="shared" si="791"/>
        <v>0</v>
      </c>
      <c r="AP3837" s="18" t="s">
        <v>146</v>
      </c>
      <c r="AQ3837" s="18">
        <v>0</v>
      </c>
      <c r="AR3837" s="18">
        <f t="shared" si="792"/>
        <v>0</v>
      </c>
      <c r="AS3837" s="20" t="s">
        <v>146</v>
      </c>
      <c r="AT3837" s="20">
        <v>0</v>
      </c>
      <c r="AU3837" s="16">
        <f t="shared" si="793"/>
        <v>0</v>
      </c>
    </row>
    <row r="3838" spans="1:47" x14ac:dyDescent="0.2">
      <c r="A3838" s="16">
        <v>3835</v>
      </c>
      <c r="B3838" s="16">
        <v>323.23442382812499</v>
      </c>
      <c r="C3838" s="17">
        <v>0.90753333333333297</v>
      </c>
      <c r="D3838" s="16" t="s">
        <v>3636</v>
      </c>
      <c r="E3838" s="16" t="s">
        <v>3637</v>
      </c>
      <c r="F3838" s="18" t="s">
        <v>146</v>
      </c>
      <c r="G3838" s="18">
        <v>0</v>
      </c>
      <c r="I3838" s="19" t="s">
        <v>146</v>
      </c>
      <c r="J3838" s="19">
        <v>0</v>
      </c>
      <c r="K3838" s="19">
        <f t="shared" si="781"/>
        <v>0</v>
      </c>
      <c r="L3838" s="18" t="s">
        <v>146</v>
      </c>
      <c r="M3838" s="18">
        <v>0</v>
      </c>
      <c r="N3838" s="18">
        <f t="shared" si="782"/>
        <v>0</v>
      </c>
      <c r="O3838" s="19" t="s">
        <v>146</v>
      </c>
      <c r="P3838" s="19">
        <v>0</v>
      </c>
      <c r="Q3838" s="19">
        <f t="shared" si="783"/>
        <v>0</v>
      </c>
      <c r="R3838" s="18" t="s">
        <v>145</v>
      </c>
      <c r="S3838" s="18">
        <v>105377.08335714199</v>
      </c>
      <c r="T3838" s="18">
        <f t="shared" si="784"/>
        <v>10171.533142581275</v>
      </c>
      <c r="U3838" s="20" t="s">
        <v>146</v>
      </c>
      <c r="V3838" s="20">
        <v>0</v>
      </c>
      <c r="W3838" s="20">
        <f t="shared" si="785"/>
        <v>0</v>
      </c>
      <c r="X3838" s="18" t="s">
        <v>146</v>
      </c>
      <c r="Y3838" s="18">
        <v>0</v>
      </c>
      <c r="Z3838" s="23">
        <f t="shared" si="786"/>
        <v>0</v>
      </c>
      <c r="AA3838" s="20" t="s">
        <v>146</v>
      </c>
      <c r="AB3838" s="20">
        <v>0</v>
      </c>
      <c r="AC3838" s="24">
        <f t="shared" si="787"/>
        <v>0</v>
      </c>
      <c r="AD3838" s="18" t="s">
        <v>146</v>
      </c>
      <c r="AE3838" s="18">
        <v>0</v>
      </c>
      <c r="AF3838" s="18">
        <f t="shared" si="788"/>
        <v>0</v>
      </c>
      <c r="AG3838" s="19" t="s">
        <v>146</v>
      </c>
      <c r="AH3838" s="19">
        <v>0</v>
      </c>
      <c r="AI3838" s="19">
        <f t="shared" si="789"/>
        <v>0</v>
      </c>
      <c r="AJ3838" s="18" t="s">
        <v>146</v>
      </c>
      <c r="AK3838" s="18">
        <v>0</v>
      </c>
      <c r="AL3838" s="18">
        <f t="shared" si="790"/>
        <v>0</v>
      </c>
      <c r="AM3838" s="19" t="s">
        <v>146</v>
      </c>
      <c r="AN3838" s="19">
        <v>0</v>
      </c>
      <c r="AO3838" s="19">
        <f t="shared" si="791"/>
        <v>0</v>
      </c>
      <c r="AP3838" s="18" t="s">
        <v>145</v>
      </c>
      <c r="AQ3838" s="18">
        <v>85925.877585714203</v>
      </c>
      <c r="AR3838" s="18">
        <f t="shared" si="792"/>
        <v>10608.133035273358</v>
      </c>
      <c r="AS3838" s="20" t="s">
        <v>146</v>
      </c>
      <c r="AT3838" s="20">
        <v>0</v>
      </c>
      <c r="AU3838" s="16">
        <f t="shared" si="793"/>
        <v>0</v>
      </c>
    </row>
    <row r="3839" spans="1:47" x14ac:dyDescent="0.2">
      <c r="A3839" s="16">
        <v>3836</v>
      </c>
      <c r="B3839" s="16">
        <v>972.89959135509605</v>
      </c>
      <c r="C3839" s="17">
        <v>17.3811111111111</v>
      </c>
      <c r="D3839" s="16" t="s">
        <v>3638</v>
      </c>
      <c r="E3839" s="16" t="s">
        <v>3639</v>
      </c>
      <c r="F3839" s="18" t="s">
        <v>146</v>
      </c>
      <c r="G3839" s="18">
        <v>0</v>
      </c>
      <c r="I3839" s="19" t="s">
        <v>146</v>
      </c>
      <c r="J3839" s="19">
        <v>0</v>
      </c>
      <c r="K3839" s="19">
        <f t="shared" si="781"/>
        <v>0</v>
      </c>
      <c r="L3839" s="18" t="s">
        <v>146</v>
      </c>
      <c r="M3839" s="18">
        <v>0</v>
      </c>
      <c r="N3839" s="18">
        <f t="shared" si="782"/>
        <v>0</v>
      </c>
      <c r="O3839" s="19" t="s">
        <v>146</v>
      </c>
      <c r="P3839" s="19">
        <v>0</v>
      </c>
      <c r="Q3839" s="19">
        <f t="shared" si="783"/>
        <v>0</v>
      </c>
      <c r="R3839" s="18" t="s">
        <v>145</v>
      </c>
      <c r="S3839" s="18">
        <v>164083.248285712</v>
      </c>
      <c r="T3839" s="18">
        <f t="shared" si="784"/>
        <v>15838.151378929731</v>
      </c>
      <c r="U3839" s="20" t="s">
        <v>146</v>
      </c>
      <c r="V3839" s="20">
        <v>0</v>
      </c>
      <c r="W3839" s="20">
        <f t="shared" si="785"/>
        <v>0</v>
      </c>
      <c r="X3839" s="18" t="s">
        <v>146</v>
      </c>
      <c r="Y3839" s="18">
        <v>0</v>
      </c>
      <c r="Z3839" s="23">
        <f t="shared" si="786"/>
        <v>0</v>
      </c>
      <c r="AA3839" s="20" t="s">
        <v>146</v>
      </c>
      <c r="AB3839" s="20">
        <v>0</v>
      </c>
      <c r="AC3839" s="24">
        <f t="shared" si="787"/>
        <v>0</v>
      </c>
      <c r="AD3839" s="18" t="s">
        <v>146</v>
      </c>
      <c r="AE3839" s="18">
        <v>0</v>
      </c>
      <c r="AF3839" s="18">
        <f t="shared" si="788"/>
        <v>0</v>
      </c>
      <c r="AG3839" s="19" t="s">
        <v>146</v>
      </c>
      <c r="AH3839" s="19">
        <v>0</v>
      </c>
      <c r="AI3839" s="19">
        <f t="shared" si="789"/>
        <v>0</v>
      </c>
      <c r="AJ3839" s="18" t="s">
        <v>146</v>
      </c>
      <c r="AK3839" s="18">
        <v>0</v>
      </c>
      <c r="AL3839" s="18">
        <f t="shared" si="790"/>
        <v>0</v>
      </c>
      <c r="AM3839" s="19" t="s">
        <v>146</v>
      </c>
      <c r="AN3839" s="19">
        <v>0</v>
      </c>
      <c r="AO3839" s="19">
        <f t="shared" si="791"/>
        <v>0</v>
      </c>
      <c r="AP3839" s="18" t="s">
        <v>145</v>
      </c>
      <c r="AQ3839" s="18">
        <v>1191988.33399998</v>
      </c>
      <c r="AR3839" s="18">
        <f t="shared" si="792"/>
        <v>147159.05358024445</v>
      </c>
      <c r="AS3839" s="20" t="s">
        <v>145</v>
      </c>
      <c r="AT3839" s="20">
        <v>2270740.90471425</v>
      </c>
      <c r="AU3839" s="16">
        <f t="shared" si="793"/>
        <v>151281.87239935042</v>
      </c>
    </row>
    <row r="3840" spans="1:47" x14ac:dyDescent="0.2">
      <c r="A3840" s="16">
        <v>3837</v>
      </c>
      <c r="B3840" s="16">
        <v>696.49658203125</v>
      </c>
      <c r="C3840" s="17">
        <v>5.3916166666666596</v>
      </c>
      <c r="D3840" s="16" t="s">
        <v>3640</v>
      </c>
      <c r="E3840" s="16" t="s">
        <v>3641</v>
      </c>
      <c r="F3840" s="18" t="s">
        <v>146</v>
      </c>
      <c r="G3840" s="18">
        <v>0</v>
      </c>
      <c r="I3840" s="19" t="s">
        <v>146</v>
      </c>
      <c r="J3840" s="19">
        <v>0</v>
      </c>
      <c r="K3840" s="19">
        <f t="shared" si="781"/>
        <v>0</v>
      </c>
      <c r="L3840" s="18" t="s">
        <v>146</v>
      </c>
      <c r="M3840" s="18">
        <v>0</v>
      </c>
      <c r="N3840" s="18">
        <f t="shared" si="782"/>
        <v>0</v>
      </c>
      <c r="O3840" s="19" t="s">
        <v>146</v>
      </c>
      <c r="P3840" s="19">
        <v>0</v>
      </c>
      <c r="Q3840" s="19">
        <f t="shared" si="783"/>
        <v>0</v>
      </c>
      <c r="R3840" s="18" t="s">
        <v>145</v>
      </c>
      <c r="S3840" s="18">
        <v>96682.516671429199</v>
      </c>
      <c r="T3840" s="18">
        <f t="shared" si="784"/>
        <v>9332.2892539989571</v>
      </c>
      <c r="U3840" s="20" t="s">
        <v>146</v>
      </c>
      <c r="V3840" s="20">
        <v>0</v>
      </c>
      <c r="W3840" s="20">
        <f t="shared" si="785"/>
        <v>0</v>
      </c>
      <c r="X3840" s="18" t="s">
        <v>146</v>
      </c>
      <c r="Y3840" s="18">
        <v>0</v>
      </c>
      <c r="Z3840" s="23">
        <f t="shared" si="786"/>
        <v>0</v>
      </c>
      <c r="AA3840" s="20" t="s">
        <v>146</v>
      </c>
      <c r="AB3840" s="20">
        <v>0</v>
      </c>
      <c r="AC3840" s="24">
        <f t="shared" si="787"/>
        <v>0</v>
      </c>
      <c r="AD3840" s="18" t="s">
        <v>146</v>
      </c>
      <c r="AE3840" s="18">
        <v>0</v>
      </c>
      <c r="AF3840" s="18">
        <f t="shared" si="788"/>
        <v>0</v>
      </c>
      <c r="AG3840" s="19" t="s">
        <v>145</v>
      </c>
      <c r="AH3840" s="19">
        <v>94932.5121857138</v>
      </c>
      <c r="AI3840" s="19">
        <f t="shared" si="789"/>
        <v>31644.170728571265</v>
      </c>
      <c r="AJ3840" s="18" t="s">
        <v>145</v>
      </c>
      <c r="AK3840" s="18">
        <v>96004.487528571495</v>
      </c>
      <c r="AL3840" s="18">
        <f t="shared" si="790"/>
        <v>6345.3065121329473</v>
      </c>
      <c r="AM3840" s="19" t="s">
        <v>145</v>
      </c>
      <c r="AN3840" s="19">
        <v>80374.140399999407</v>
      </c>
      <c r="AO3840" s="19">
        <f t="shared" si="791"/>
        <v>8910.6585809311982</v>
      </c>
      <c r="AP3840" s="18" t="s">
        <v>146</v>
      </c>
      <c r="AQ3840" s="18">
        <v>0</v>
      </c>
      <c r="AR3840" s="18">
        <f t="shared" si="792"/>
        <v>0</v>
      </c>
      <c r="AS3840" s="20" t="s">
        <v>146</v>
      </c>
      <c r="AT3840" s="20">
        <v>0</v>
      </c>
      <c r="AU3840" s="16">
        <f t="shared" si="793"/>
        <v>0</v>
      </c>
    </row>
    <row r="3841" spans="1:47" x14ac:dyDescent="0.2">
      <c r="A3841" s="16">
        <v>3838</v>
      </c>
      <c r="B3841" s="16">
        <v>381.31030120849601</v>
      </c>
      <c r="C3841" s="17">
        <v>2.01741666666666</v>
      </c>
      <c r="D3841" s="16" t="s">
        <v>721</v>
      </c>
      <c r="E3841" s="16" t="s">
        <v>2363</v>
      </c>
      <c r="F3841" s="18" t="s">
        <v>146</v>
      </c>
      <c r="G3841" s="18">
        <v>0</v>
      </c>
      <c r="I3841" s="19" t="s">
        <v>146</v>
      </c>
      <c r="J3841" s="19">
        <v>0</v>
      </c>
      <c r="K3841" s="19">
        <f t="shared" si="781"/>
        <v>0</v>
      </c>
      <c r="L3841" s="18" t="s">
        <v>146</v>
      </c>
      <c r="M3841" s="18">
        <v>0</v>
      </c>
      <c r="N3841" s="18">
        <f t="shared" si="782"/>
        <v>0</v>
      </c>
      <c r="O3841" s="19" t="s">
        <v>146</v>
      </c>
      <c r="P3841" s="19">
        <v>0</v>
      </c>
      <c r="Q3841" s="19">
        <f t="shared" si="783"/>
        <v>0</v>
      </c>
      <c r="R3841" s="18" t="s">
        <v>145</v>
      </c>
      <c r="S3841" s="18">
        <v>82165.784857142906</v>
      </c>
      <c r="T3841" s="18">
        <f t="shared" si="784"/>
        <v>7931.0603143960334</v>
      </c>
      <c r="U3841" s="20" t="s">
        <v>145</v>
      </c>
      <c r="V3841" s="20">
        <v>72699.898457142801</v>
      </c>
      <c r="W3841" s="20">
        <f t="shared" si="785"/>
        <v>26151.042610483022</v>
      </c>
      <c r="X3841" s="18" t="s">
        <v>146</v>
      </c>
      <c r="Y3841" s="18">
        <v>0</v>
      </c>
      <c r="Z3841" s="23">
        <f t="shared" si="786"/>
        <v>0</v>
      </c>
      <c r="AA3841" s="20" t="s">
        <v>146</v>
      </c>
      <c r="AB3841" s="20">
        <v>0</v>
      </c>
      <c r="AC3841" s="24">
        <f t="shared" si="787"/>
        <v>0</v>
      </c>
      <c r="AD3841" s="18" t="s">
        <v>146</v>
      </c>
      <c r="AE3841" s="18">
        <v>0</v>
      </c>
      <c r="AF3841" s="18">
        <f t="shared" si="788"/>
        <v>0</v>
      </c>
      <c r="AG3841" s="19" t="s">
        <v>145</v>
      </c>
      <c r="AH3841" s="19">
        <v>99373.636728571204</v>
      </c>
      <c r="AI3841" s="19">
        <f t="shared" si="789"/>
        <v>33124.545576190401</v>
      </c>
      <c r="AJ3841" s="18" t="s">
        <v>145</v>
      </c>
      <c r="AK3841" s="18">
        <v>53611.5952142858</v>
      </c>
      <c r="AL3841" s="18">
        <f t="shared" si="790"/>
        <v>3543.3969077518705</v>
      </c>
      <c r="AM3841" s="19" t="s">
        <v>146</v>
      </c>
      <c r="AN3841" s="19">
        <v>0</v>
      </c>
      <c r="AO3841" s="19">
        <f t="shared" si="791"/>
        <v>0</v>
      </c>
      <c r="AP3841" s="18" t="s">
        <v>145</v>
      </c>
      <c r="AQ3841" s="18">
        <v>160617.24817142799</v>
      </c>
      <c r="AR3841" s="18">
        <f t="shared" si="792"/>
        <v>19829.28989770716</v>
      </c>
      <c r="AS3841" s="20" t="s">
        <v>146</v>
      </c>
      <c r="AT3841" s="20">
        <v>0</v>
      </c>
      <c r="AU3841" s="16">
        <f t="shared" si="793"/>
        <v>0</v>
      </c>
    </row>
    <row r="3842" spans="1:47" x14ac:dyDescent="0.2">
      <c r="A3842" s="16">
        <v>3839</v>
      </c>
      <c r="B3842" s="16">
        <v>749.86474609375</v>
      </c>
      <c r="C3842" s="17">
        <v>6.3837933333333297</v>
      </c>
      <c r="F3842" s="18" t="s">
        <v>146</v>
      </c>
      <c r="G3842" s="18">
        <v>0</v>
      </c>
      <c r="I3842" s="19" t="s">
        <v>146</v>
      </c>
      <c r="J3842" s="19">
        <v>0</v>
      </c>
      <c r="K3842" s="19">
        <f t="shared" si="781"/>
        <v>0</v>
      </c>
      <c r="L3842" s="18" t="s">
        <v>146</v>
      </c>
      <c r="M3842" s="18">
        <v>0</v>
      </c>
      <c r="N3842" s="18">
        <f t="shared" si="782"/>
        <v>0</v>
      </c>
      <c r="O3842" s="19" t="s">
        <v>146</v>
      </c>
      <c r="P3842" s="19">
        <v>0</v>
      </c>
      <c r="Q3842" s="19">
        <f t="shared" si="783"/>
        <v>0</v>
      </c>
      <c r="R3842" s="18" t="s">
        <v>145</v>
      </c>
      <c r="S3842" s="18">
        <v>114828.29977142801</v>
      </c>
      <c r="T3842" s="18">
        <f t="shared" si="784"/>
        <v>11083.812719249809</v>
      </c>
      <c r="U3842" s="20" t="s">
        <v>145</v>
      </c>
      <c r="V3842" s="20">
        <v>131264.7574</v>
      </c>
      <c r="W3842" s="20">
        <f t="shared" si="785"/>
        <v>47217.538633093529</v>
      </c>
      <c r="X3842" s="18" t="s">
        <v>146</v>
      </c>
      <c r="Y3842" s="18">
        <v>0</v>
      </c>
      <c r="Z3842" s="23">
        <f t="shared" si="786"/>
        <v>0</v>
      </c>
      <c r="AA3842" s="20" t="s">
        <v>145</v>
      </c>
      <c r="AB3842" s="20">
        <v>108699.733085714</v>
      </c>
      <c r="AC3842" s="24">
        <f t="shared" si="787"/>
        <v>18549.44250609454</v>
      </c>
      <c r="AD3842" s="18" t="s">
        <v>146</v>
      </c>
      <c r="AE3842" s="18">
        <v>0</v>
      </c>
      <c r="AF3842" s="18">
        <f t="shared" si="788"/>
        <v>0</v>
      </c>
      <c r="AG3842" s="19" t="s">
        <v>145</v>
      </c>
      <c r="AH3842" s="19">
        <v>119138.709742857</v>
      </c>
      <c r="AI3842" s="19">
        <f t="shared" si="789"/>
        <v>39712.903247618997</v>
      </c>
      <c r="AJ3842" s="18" t="s">
        <v>146</v>
      </c>
      <c r="AK3842" s="18">
        <v>0</v>
      </c>
      <c r="AL3842" s="18">
        <f t="shared" si="790"/>
        <v>0</v>
      </c>
      <c r="AM3842" s="19" t="s">
        <v>145</v>
      </c>
      <c r="AN3842" s="19">
        <v>124979.996457142</v>
      </c>
      <c r="AO3842" s="19">
        <f t="shared" si="791"/>
        <v>13855.875438707539</v>
      </c>
      <c r="AP3842" s="18" t="s">
        <v>146</v>
      </c>
      <c r="AQ3842" s="18">
        <v>0</v>
      </c>
      <c r="AR3842" s="18">
        <f t="shared" si="792"/>
        <v>0</v>
      </c>
      <c r="AS3842" s="20" t="s">
        <v>146</v>
      </c>
      <c r="AT3842" s="20">
        <v>0</v>
      </c>
      <c r="AU3842" s="16">
        <f t="shared" si="793"/>
        <v>0</v>
      </c>
    </row>
    <row r="3843" spans="1:47" x14ac:dyDescent="0.2">
      <c r="A3843" s="16">
        <v>3840</v>
      </c>
      <c r="B3843" s="16">
        <v>210.18408203125</v>
      </c>
      <c r="C3843" s="17">
        <v>2.1053166666666598</v>
      </c>
      <c r="D3843" s="16" t="s">
        <v>1638</v>
      </c>
      <c r="E3843" s="16" t="s">
        <v>1638</v>
      </c>
      <c r="F3843" s="18" t="s">
        <v>146</v>
      </c>
      <c r="G3843" s="18">
        <v>0</v>
      </c>
      <c r="I3843" s="19" t="s">
        <v>146</v>
      </c>
      <c r="J3843" s="19">
        <v>0</v>
      </c>
      <c r="K3843" s="19">
        <f t="shared" si="781"/>
        <v>0</v>
      </c>
      <c r="L3843" s="18" t="s">
        <v>146</v>
      </c>
      <c r="M3843" s="18">
        <v>0</v>
      </c>
      <c r="N3843" s="18">
        <f t="shared" si="782"/>
        <v>0</v>
      </c>
      <c r="O3843" s="19" t="s">
        <v>146</v>
      </c>
      <c r="P3843" s="19">
        <v>0</v>
      </c>
      <c r="Q3843" s="19">
        <f t="shared" si="783"/>
        <v>0</v>
      </c>
      <c r="R3843" s="18" t="s">
        <v>145</v>
      </c>
      <c r="S3843" s="18">
        <v>99749.507900000201</v>
      </c>
      <c r="T3843" s="18">
        <f t="shared" si="784"/>
        <v>9628.3308783783978</v>
      </c>
      <c r="U3843" s="20" t="s">
        <v>146</v>
      </c>
      <c r="V3843" s="20">
        <v>0</v>
      </c>
      <c r="W3843" s="20">
        <f t="shared" si="785"/>
        <v>0</v>
      </c>
      <c r="X3843" s="18" t="s">
        <v>146</v>
      </c>
      <c r="Y3843" s="18">
        <v>0</v>
      </c>
      <c r="Z3843" s="23">
        <f t="shared" si="786"/>
        <v>0</v>
      </c>
      <c r="AA3843" s="20" t="s">
        <v>145</v>
      </c>
      <c r="AB3843" s="20">
        <v>338681.08607142803</v>
      </c>
      <c r="AC3843" s="24">
        <f t="shared" si="787"/>
        <v>57795.407179424576</v>
      </c>
      <c r="AD3843" s="18" t="s">
        <v>145</v>
      </c>
      <c r="AE3843" s="18">
        <v>104907.074228571</v>
      </c>
      <c r="AF3843" s="18">
        <f t="shared" si="788"/>
        <v>8208.6912541917845</v>
      </c>
      <c r="AG3843" s="19" t="s">
        <v>145</v>
      </c>
      <c r="AH3843" s="19">
        <v>85969.254471428605</v>
      </c>
      <c r="AI3843" s="19">
        <f t="shared" si="789"/>
        <v>28656.418157142867</v>
      </c>
      <c r="AJ3843" s="18" t="s">
        <v>145</v>
      </c>
      <c r="AK3843" s="18">
        <v>108706.753999999</v>
      </c>
      <c r="AL3843" s="18">
        <f t="shared" si="790"/>
        <v>7184.8482485128216</v>
      </c>
      <c r="AM3843" s="19" t="s">
        <v>145</v>
      </c>
      <c r="AN3843" s="19">
        <v>111770.124014285</v>
      </c>
      <c r="AO3843" s="19">
        <f t="shared" si="791"/>
        <v>12391.366298701219</v>
      </c>
      <c r="AP3843" s="18" t="s">
        <v>145</v>
      </c>
      <c r="AQ3843" s="18">
        <v>205698.02592857101</v>
      </c>
      <c r="AR3843" s="18">
        <f t="shared" si="792"/>
        <v>25394.818015872966</v>
      </c>
      <c r="AS3843" s="20" t="s">
        <v>146</v>
      </c>
      <c r="AT3843" s="20">
        <v>0</v>
      </c>
      <c r="AU3843" s="16">
        <f t="shared" si="793"/>
        <v>0</v>
      </c>
    </row>
    <row r="3844" spans="1:47" x14ac:dyDescent="0.2">
      <c r="A3844" s="16">
        <v>3841</v>
      </c>
      <c r="B3844" s="16">
        <v>847.29173409598195</v>
      </c>
      <c r="C3844" s="17">
        <v>14.940686666666601</v>
      </c>
      <c r="F3844" s="18" t="s">
        <v>146</v>
      </c>
      <c r="G3844" s="18">
        <v>0</v>
      </c>
      <c r="I3844" s="19" t="s">
        <v>146</v>
      </c>
      <c r="J3844" s="19">
        <v>0</v>
      </c>
      <c r="K3844" s="19">
        <f t="shared" si="781"/>
        <v>0</v>
      </c>
      <c r="L3844" s="18" t="s">
        <v>146</v>
      </c>
      <c r="M3844" s="18">
        <v>0</v>
      </c>
      <c r="N3844" s="18">
        <f t="shared" si="782"/>
        <v>0</v>
      </c>
      <c r="O3844" s="19" t="s">
        <v>146</v>
      </c>
      <c r="P3844" s="19">
        <v>0</v>
      </c>
      <c r="Q3844" s="19">
        <f t="shared" si="783"/>
        <v>0</v>
      </c>
      <c r="R3844" s="18" t="s">
        <v>145</v>
      </c>
      <c r="S3844" s="18">
        <v>145780.863771428</v>
      </c>
      <c r="T3844" s="18">
        <f t="shared" si="784"/>
        <v>14071.511947049035</v>
      </c>
      <c r="U3844" s="20" t="s">
        <v>145</v>
      </c>
      <c r="V3844" s="20">
        <v>149222.47275714099</v>
      </c>
      <c r="W3844" s="20">
        <f t="shared" si="785"/>
        <v>53677.148473791727</v>
      </c>
      <c r="X3844" s="18" t="s">
        <v>146</v>
      </c>
      <c r="Y3844" s="18">
        <v>0</v>
      </c>
      <c r="Z3844" s="23">
        <f t="shared" si="786"/>
        <v>0</v>
      </c>
      <c r="AA3844" s="20" t="s">
        <v>145</v>
      </c>
      <c r="AB3844" s="20">
        <v>139356.59184285501</v>
      </c>
      <c r="AC3844" s="24">
        <f t="shared" si="787"/>
        <v>23780.988369087885</v>
      </c>
      <c r="AD3844" s="18" t="s">
        <v>145</v>
      </c>
      <c r="AE3844" s="18">
        <v>151556.055342857</v>
      </c>
      <c r="AF3844" s="18">
        <f t="shared" si="788"/>
        <v>11858.846270959077</v>
      </c>
      <c r="AG3844" s="19" t="s">
        <v>145</v>
      </c>
      <c r="AH3844" s="19">
        <v>146570.749442856</v>
      </c>
      <c r="AI3844" s="19">
        <f t="shared" si="789"/>
        <v>48856.916480952001</v>
      </c>
      <c r="AJ3844" s="18" t="s">
        <v>146</v>
      </c>
      <c r="AK3844" s="18">
        <v>0</v>
      </c>
      <c r="AL3844" s="18">
        <f t="shared" si="790"/>
        <v>0</v>
      </c>
      <c r="AM3844" s="19" t="s">
        <v>146</v>
      </c>
      <c r="AN3844" s="19">
        <v>0</v>
      </c>
      <c r="AO3844" s="19">
        <f t="shared" si="791"/>
        <v>0</v>
      </c>
      <c r="AP3844" s="18" t="s">
        <v>146</v>
      </c>
      <c r="AQ3844" s="18">
        <v>0</v>
      </c>
      <c r="AR3844" s="18">
        <f t="shared" si="792"/>
        <v>0</v>
      </c>
      <c r="AS3844" s="20" t="s">
        <v>146</v>
      </c>
      <c r="AT3844" s="20">
        <v>0</v>
      </c>
      <c r="AU3844" s="16">
        <f t="shared" si="793"/>
        <v>0</v>
      </c>
    </row>
    <row r="3845" spans="1:47" x14ac:dyDescent="0.2">
      <c r="A3845" s="16">
        <v>3842</v>
      </c>
      <c r="B3845" s="16">
        <v>797.51330566406205</v>
      </c>
      <c r="C3845" s="17">
        <v>8.3003555555555497</v>
      </c>
      <c r="D3845" s="16" t="s">
        <v>3642</v>
      </c>
      <c r="E3845" s="16" t="s">
        <v>3643</v>
      </c>
      <c r="F3845" s="18" t="s">
        <v>146</v>
      </c>
      <c r="G3845" s="18">
        <v>0</v>
      </c>
      <c r="I3845" s="19" t="s">
        <v>146</v>
      </c>
      <c r="J3845" s="19">
        <v>0</v>
      </c>
      <c r="K3845" s="19">
        <f t="shared" ref="K3845:K3908" si="794">J3845/8.53</f>
        <v>0</v>
      </c>
      <c r="L3845" s="18" t="s">
        <v>146</v>
      </c>
      <c r="M3845" s="18">
        <v>0</v>
      </c>
      <c r="N3845" s="18">
        <f t="shared" ref="N3845:N3908" si="795">M3845/6.08</f>
        <v>0</v>
      </c>
      <c r="O3845" s="19" t="s">
        <v>146</v>
      </c>
      <c r="P3845" s="19">
        <v>0</v>
      </c>
      <c r="Q3845" s="19">
        <f t="shared" ref="Q3845:Q3908" si="796">P3845/4.16</f>
        <v>0</v>
      </c>
      <c r="R3845" s="18" t="s">
        <v>145</v>
      </c>
      <c r="S3845" s="18">
        <v>122583.518171428</v>
      </c>
      <c r="T3845" s="18">
        <f t="shared" ref="T3845:T3908" si="797">S3845/10.36</f>
        <v>11832.385923883012</v>
      </c>
      <c r="U3845" s="20" t="s">
        <v>145</v>
      </c>
      <c r="V3845" s="20">
        <v>147627.63467142699</v>
      </c>
      <c r="W3845" s="20">
        <f t="shared" ref="W3845:W3908" si="798">V3845/2.78</f>
        <v>53103.465709146403</v>
      </c>
      <c r="X3845" s="18" t="s">
        <v>146</v>
      </c>
      <c r="Y3845" s="18">
        <v>0</v>
      </c>
      <c r="Z3845" s="23">
        <f t="shared" ref="Z3845:Z3908" si="799">Y3845/5.14</f>
        <v>0</v>
      </c>
      <c r="AA3845" s="20" t="s">
        <v>146</v>
      </c>
      <c r="AB3845" s="20">
        <v>0</v>
      </c>
      <c r="AC3845" s="24">
        <f t="shared" ref="AC3845:AC3908" si="800">AB3845/5.86</f>
        <v>0</v>
      </c>
      <c r="AD3845" s="18" t="s">
        <v>146</v>
      </c>
      <c r="AE3845" s="18">
        <v>0</v>
      </c>
      <c r="AF3845" s="18">
        <f t="shared" ref="AF3845:AF3908" si="801">AE3845/12.78</f>
        <v>0</v>
      </c>
      <c r="AG3845" s="19" t="s">
        <v>146</v>
      </c>
      <c r="AH3845" s="19">
        <v>0</v>
      </c>
      <c r="AI3845" s="19">
        <f t="shared" ref="AI3845:AI3908" si="802">AH3845/3</f>
        <v>0</v>
      </c>
      <c r="AJ3845" s="18" t="s">
        <v>146</v>
      </c>
      <c r="AK3845" s="18">
        <v>0</v>
      </c>
      <c r="AL3845" s="18">
        <f t="shared" ref="AL3845:AL3908" si="803">AK3845/15.13</f>
        <v>0</v>
      </c>
      <c r="AM3845" s="19" t="s">
        <v>145</v>
      </c>
      <c r="AN3845" s="19">
        <v>168119.658042856</v>
      </c>
      <c r="AO3845" s="19">
        <f t="shared" ref="AO3845:AO3908" si="804">AN3845/9.02</f>
        <v>18638.543020272286</v>
      </c>
      <c r="AP3845" s="18" t="s">
        <v>146</v>
      </c>
      <c r="AQ3845" s="18">
        <v>0</v>
      </c>
      <c r="AR3845" s="18">
        <f t="shared" ref="AR3845:AR3908" si="805">AQ3845/8.1</f>
        <v>0</v>
      </c>
      <c r="AS3845" s="20" t="s">
        <v>146</v>
      </c>
      <c r="AT3845" s="20">
        <v>0</v>
      </c>
      <c r="AU3845" s="16">
        <f t="shared" ref="AU3845:AU3908" si="806">AT3845/15.01</f>
        <v>0</v>
      </c>
    </row>
    <row r="3846" spans="1:47" x14ac:dyDescent="0.2">
      <c r="A3846" s="16">
        <v>3843</v>
      </c>
      <c r="B3846" s="16">
        <v>632.46038818359295</v>
      </c>
      <c r="C3846" s="17">
        <v>7.3758600000000003</v>
      </c>
      <c r="D3846" s="16" t="s">
        <v>3644</v>
      </c>
      <c r="E3846" s="16" t="s">
        <v>3645</v>
      </c>
      <c r="F3846" s="18" t="s">
        <v>146</v>
      </c>
      <c r="G3846" s="18">
        <v>0</v>
      </c>
      <c r="I3846" s="19" t="s">
        <v>146</v>
      </c>
      <c r="J3846" s="19">
        <v>0</v>
      </c>
      <c r="K3846" s="19">
        <f t="shared" si="794"/>
        <v>0</v>
      </c>
      <c r="L3846" s="18" t="s">
        <v>146</v>
      </c>
      <c r="M3846" s="18">
        <v>0</v>
      </c>
      <c r="N3846" s="18">
        <f t="shared" si="795"/>
        <v>0</v>
      </c>
      <c r="O3846" s="19" t="s">
        <v>146</v>
      </c>
      <c r="P3846" s="19">
        <v>0</v>
      </c>
      <c r="Q3846" s="19">
        <f t="shared" si="796"/>
        <v>0</v>
      </c>
      <c r="R3846" s="18" t="s">
        <v>145</v>
      </c>
      <c r="S3846" s="18">
        <v>91835.750800000096</v>
      </c>
      <c r="T3846" s="18">
        <f t="shared" si="797"/>
        <v>8864.4547104247195</v>
      </c>
      <c r="U3846" s="20" t="s">
        <v>145</v>
      </c>
      <c r="V3846" s="20">
        <v>92457.699771428699</v>
      </c>
      <c r="W3846" s="20">
        <f t="shared" si="798"/>
        <v>33258.165385406006</v>
      </c>
      <c r="X3846" s="18" t="s">
        <v>146</v>
      </c>
      <c r="Y3846" s="18">
        <v>0</v>
      </c>
      <c r="Z3846" s="23">
        <f t="shared" si="799"/>
        <v>0</v>
      </c>
      <c r="AA3846" s="20" t="s">
        <v>145</v>
      </c>
      <c r="AB3846" s="20">
        <v>91287.961442857093</v>
      </c>
      <c r="AC3846" s="24">
        <f t="shared" si="800"/>
        <v>15578.15041686981</v>
      </c>
      <c r="AD3846" s="18" t="s">
        <v>146</v>
      </c>
      <c r="AE3846" s="18">
        <v>0</v>
      </c>
      <c r="AF3846" s="18">
        <f t="shared" si="801"/>
        <v>0</v>
      </c>
      <c r="AG3846" s="19" t="s">
        <v>145</v>
      </c>
      <c r="AH3846" s="19">
        <v>93321.788728571395</v>
      </c>
      <c r="AI3846" s="19">
        <f t="shared" si="802"/>
        <v>31107.262909523797</v>
      </c>
      <c r="AJ3846" s="18" t="s">
        <v>146</v>
      </c>
      <c r="AK3846" s="18">
        <v>0</v>
      </c>
      <c r="AL3846" s="18">
        <f t="shared" si="803"/>
        <v>0</v>
      </c>
      <c r="AM3846" s="19" t="s">
        <v>145</v>
      </c>
      <c r="AN3846" s="19">
        <v>89353.267971428693</v>
      </c>
      <c r="AO3846" s="19">
        <f t="shared" si="804"/>
        <v>9906.1272695597218</v>
      </c>
      <c r="AP3846" s="18" t="s">
        <v>146</v>
      </c>
      <c r="AQ3846" s="18">
        <v>0</v>
      </c>
      <c r="AR3846" s="18">
        <f t="shared" si="805"/>
        <v>0</v>
      </c>
      <c r="AS3846" s="20" t="s">
        <v>146</v>
      </c>
      <c r="AT3846" s="20">
        <v>0</v>
      </c>
      <c r="AU3846" s="16">
        <f t="shared" si="806"/>
        <v>0</v>
      </c>
    </row>
    <row r="3847" spans="1:47" x14ac:dyDescent="0.2">
      <c r="A3847" s="16">
        <v>3844</v>
      </c>
      <c r="B3847" s="16">
        <v>217.15902353922499</v>
      </c>
      <c r="C3847" s="17">
        <v>0.85688750000000002</v>
      </c>
      <c r="D3847" s="16" t="s">
        <v>3646</v>
      </c>
      <c r="E3847" s="16" t="s">
        <v>3647</v>
      </c>
      <c r="F3847" s="18" t="s">
        <v>146</v>
      </c>
      <c r="G3847" s="18">
        <v>0</v>
      </c>
      <c r="I3847" s="19" t="s">
        <v>146</v>
      </c>
      <c r="J3847" s="19">
        <v>0</v>
      </c>
      <c r="K3847" s="19">
        <f t="shared" si="794"/>
        <v>0</v>
      </c>
      <c r="L3847" s="18" t="s">
        <v>146</v>
      </c>
      <c r="M3847" s="18">
        <v>0</v>
      </c>
      <c r="N3847" s="18">
        <f t="shared" si="795"/>
        <v>0</v>
      </c>
      <c r="O3847" s="19" t="s">
        <v>146</v>
      </c>
      <c r="P3847" s="19">
        <v>0</v>
      </c>
      <c r="Q3847" s="19">
        <f t="shared" si="796"/>
        <v>0</v>
      </c>
      <c r="R3847" s="18" t="s">
        <v>145</v>
      </c>
      <c r="S3847" s="18">
        <v>92663.931542857099</v>
      </c>
      <c r="T3847" s="18">
        <f t="shared" si="797"/>
        <v>8944.3949365692188</v>
      </c>
      <c r="U3847" s="20" t="s">
        <v>146</v>
      </c>
      <c r="V3847" s="20">
        <v>0</v>
      </c>
      <c r="W3847" s="20">
        <f t="shared" si="798"/>
        <v>0</v>
      </c>
      <c r="X3847" s="18" t="s">
        <v>146</v>
      </c>
      <c r="Y3847" s="18">
        <v>0</v>
      </c>
      <c r="Z3847" s="23">
        <f t="shared" si="799"/>
        <v>0</v>
      </c>
      <c r="AA3847" s="20" t="s">
        <v>145</v>
      </c>
      <c r="AB3847" s="20">
        <v>129849.988971428</v>
      </c>
      <c r="AC3847" s="24">
        <f t="shared" si="800"/>
        <v>22158.701189663479</v>
      </c>
      <c r="AD3847" s="18" t="s">
        <v>146</v>
      </c>
      <c r="AE3847" s="18">
        <v>0</v>
      </c>
      <c r="AF3847" s="18">
        <f t="shared" si="801"/>
        <v>0</v>
      </c>
      <c r="AG3847" s="19" t="s">
        <v>146</v>
      </c>
      <c r="AH3847" s="19">
        <v>0</v>
      </c>
      <c r="AI3847" s="19">
        <f t="shared" si="802"/>
        <v>0</v>
      </c>
      <c r="AJ3847" s="18" t="s">
        <v>145</v>
      </c>
      <c r="AK3847" s="18">
        <v>163468.324442857</v>
      </c>
      <c r="AL3847" s="18">
        <f t="shared" si="803"/>
        <v>10804.251450287971</v>
      </c>
      <c r="AM3847" s="19" t="s">
        <v>145</v>
      </c>
      <c r="AN3847" s="19">
        <v>96336.056457142797</v>
      </c>
      <c r="AO3847" s="19">
        <f t="shared" si="804"/>
        <v>10680.272334494768</v>
      </c>
      <c r="AP3847" s="18" t="s">
        <v>146</v>
      </c>
      <c r="AQ3847" s="18">
        <v>0</v>
      </c>
      <c r="AR3847" s="18">
        <f t="shared" si="805"/>
        <v>0</v>
      </c>
      <c r="AS3847" s="20" t="s">
        <v>146</v>
      </c>
      <c r="AT3847" s="20">
        <v>0</v>
      </c>
      <c r="AU3847" s="16">
        <f t="shared" si="806"/>
        <v>0</v>
      </c>
    </row>
    <row r="3848" spans="1:47" x14ac:dyDescent="0.2">
      <c r="A3848" s="16">
        <v>3845</v>
      </c>
      <c r="B3848" s="16">
        <v>706.49017333984295</v>
      </c>
      <c r="C3848" s="17">
        <v>9.4812999999999992</v>
      </c>
      <c r="D3848" s="16" t="s">
        <v>3648</v>
      </c>
      <c r="E3848" s="16" t="s">
        <v>3649</v>
      </c>
      <c r="F3848" s="18" t="s">
        <v>146</v>
      </c>
      <c r="G3848" s="18">
        <v>0</v>
      </c>
      <c r="I3848" s="19" t="s">
        <v>146</v>
      </c>
      <c r="J3848" s="19">
        <v>0</v>
      </c>
      <c r="K3848" s="19">
        <f t="shared" si="794"/>
        <v>0</v>
      </c>
      <c r="L3848" s="18" t="s">
        <v>146</v>
      </c>
      <c r="M3848" s="18">
        <v>0</v>
      </c>
      <c r="N3848" s="18">
        <f t="shared" si="795"/>
        <v>0</v>
      </c>
      <c r="O3848" s="19" t="s">
        <v>146</v>
      </c>
      <c r="P3848" s="19">
        <v>0</v>
      </c>
      <c r="Q3848" s="19">
        <f t="shared" si="796"/>
        <v>0</v>
      </c>
      <c r="R3848" s="18" t="s">
        <v>145</v>
      </c>
      <c r="S3848" s="18">
        <v>111509.224242857</v>
      </c>
      <c r="T3848" s="18">
        <f t="shared" si="797"/>
        <v>10763.438633480406</v>
      </c>
      <c r="U3848" s="20" t="s">
        <v>146</v>
      </c>
      <c r="V3848" s="20">
        <v>0</v>
      </c>
      <c r="W3848" s="20">
        <f t="shared" si="798"/>
        <v>0</v>
      </c>
      <c r="X3848" s="18" t="s">
        <v>146</v>
      </c>
      <c r="Y3848" s="18">
        <v>0</v>
      </c>
      <c r="Z3848" s="23">
        <f t="shared" si="799"/>
        <v>0</v>
      </c>
      <c r="AA3848" s="20" t="s">
        <v>146</v>
      </c>
      <c r="AB3848" s="20">
        <v>0</v>
      </c>
      <c r="AC3848" s="24">
        <f t="shared" si="800"/>
        <v>0</v>
      </c>
      <c r="AD3848" s="18" t="s">
        <v>146</v>
      </c>
      <c r="AE3848" s="18">
        <v>0</v>
      </c>
      <c r="AF3848" s="18">
        <f t="shared" si="801"/>
        <v>0</v>
      </c>
      <c r="AG3848" s="19" t="s">
        <v>146</v>
      </c>
      <c r="AH3848" s="19">
        <v>0</v>
      </c>
      <c r="AI3848" s="19">
        <f t="shared" si="802"/>
        <v>0</v>
      </c>
      <c r="AJ3848" s="18" t="s">
        <v>146</v>
      </c>
      <c r="AK3848" s="18">
        <v>0</v>
      </c>
      <c r="AL3848" s="18">
        <f t="shared" si="803"/>
        <v>0</v>
      </c>
      <c r="AM3848" s="19" t="s">
        <v>146</v>
      </c>
      <c r="AN3848" s="19">
        <v>0</v>
      </c>
      <c r="AO3848" s="19">
        <f t="shared" si="804"/>
        <v>0</v>
      </c>
      <c r="AP3848" s="18" t="s">
        <v>146</v>
      </c>
      <c r="AQ3848" s="18">
        <v>0</v>
      </c>
      <c r="AR3848" s="18">
        <f t="shared" si="805"/>
        <v>0</v>
      </c>
      <c r="AS3848" s="20" t="s">
        <v>146</v>
      </c>
      <c r="AT3848" s="20">
        <v>0</v>
      </c>
      <c r="AU3848" s="16">
        <f t="shared" si="806"/>
        <v>0</v>
      </c>
    </row>
    <row r="3849" spans="1:47" x14ac:dyDescent="0.2">
      <c r="A3849" s="16">
        <v>3846</v>
      </c>
      <c r="B3849" s="16">
        <v>690.51623535156205</v>
      </c>
      <c r="C3849" s="17">
        <v>10.707138888888799</v>
      </c>
      <c r="D3849" s="16" t="s">
        <v>3650</v>
      </c>
      <c r="E3849" s="16" t="s">
        <v>3651</v>
      </c>
      <c r="F3849" s="18" t="s">
        <v>146</v>
      </c>
      <c r="G3849" s="18">
        <v>0</v>
      </c>
      <c r="I3849" s="19" t="s">
        <v>146</v>
      </c>
      <c r="J3849" s="19">
        <v>0</v>
      </c>
      <c r="K3849" s="19">
        <f t="shared" si="794"/>
        <v>0</v>
      </c>
      <c r="L3849" s="18" t="s">
        <v>146</v>
      </c>
      <c r="M3849" s="18">
        <v>0</v>
      </c>
      <c r="N3849" s="18">
        <f t="shared" si="795"/>
        <v>0</v>
      </c>
      <c r="O3849" s="19" t="s">
        <v>146</v>
      </c>
      <c r="P3849" s="19">
        <v>0</v>
      </c>
      <c r="Q3849" s="19">
        <f t="shared" si="796"/>
        <v>0</v>
      </c>
      <c r="R3849" s="18" t="s">
        <v>145</v>
      </c>
      <c r="S3849" s="18">
        <v>135766.06967142801</v>
      </c>
      <c r="T3849" s="18">
        <f t="shared" si="797"/>
        <v>13104.83297986757</v>
      </c>
      <c r="U3849" s="20" t="s">
        <v>146</v>
      </c>
      <c r="V3849" s="20">
        <v>0</v>
      </c>
      <c r="W3849" s="20">
        <f t="shared" si="798"/>
        <v>0</v>
      </c>
      <c r="X3849" s="18" t="s">
        <v>146</v>
      </c>
      <c r="Y3849" s="18">
        <v>0</v>
      </c>
      <c r="Z3849" s="23">
        <f t="shared" si="799"/>
        <v>0</v>
      </c>
      <c r="AA3849" s="20" t="s">
        <v>146</v>
      </c>
      <c r="AB3849" s="20">
        <v>0</v>
      </c>
      <c r="AC3849" s="24">
        <f t="shared" si="800"/>
        <v>0</v>
      </c>
      <c r="AD3849" s="18" t="s">
        <v>146</v>
      </c>
      <c r="AE3849" s="18">
        <v>0</v>
      </c>
      <c r="AF3849" s="18">
        <f t="shared" si="801"/>
        <v>0</v>
      </c>
      <c r="AG3849" s="19" t="s">
        <v>145</v>
      </c>
      <c r="AH3849" s="19">
        <v>118030.11528571299</v>
      </c>
      <c r="AI3849" s="19">
        <f t="shared" si="802"/>
        <v>39343.371761904331</v>
      </c>
      <c r="AJ3849" s="18" t="s">
        <v>146</v>
      </c>
      <c r="AK3849" s="18">
        <v>0</v>
      </c>
      <c r="AL3849" s="18">
        <f t="shared" si="803"/>
        <v>0</v>
      </c>
      <c r="AM3849" s="19" t="s">
        <v>145</v>
      </c>
      <c r="AN3849" s="19">
        <v>116669.620857142</v>
      </c>
      <c r="AO3849" s="19">
        <f t="shared" si="804"/>
        <v>12934.547766867185</v>
      </c>
      <c r="AP3849" s="18" t="s">
        <v>146</v>
      </c>
      <c r="AQ3849" s="18">
        <v>0</v>
      </c>
      <c r="AR3849" s="18">
        <f t="shared" si="805"/>
        <v>0</v>
      </c>
      <c r="AS3849" s="20" t="s">
        <v>146</v>
      </c>
      <c r="AT3849" s="20">
        <v>0</v>
      </c>
      <c r="AU3849" s="16">
        <f t="shared" si="806"/>
        <v>0</v>
      </c>
    </row>
    <row r="3850" spans="1:47" x14ac:dyDescent="0.2">
      <c r="A3850" s="16">
        <v>3847</v>
      </c>
      <c r="B3850" s="16">
        <v>837.3154296875</v>
      </c>
      <c r="C3850" s="17">
        <v>8.3002166666666604</v>
      </c>
      <c r="D3850" s="16" t="s">
        <v>1436</v>
      </c>
      <c r="E3850" s="16" t="s">
        <v>1436</v>
      </c>
      <c r="F3850" s="18" t="s">
        <v>146</v>
      </c>
      <c r="G3850" s="18">
        <v>0</v>
      </c>
      <c r="I3850" s="19" t="s">
        <v>146</v>
      </c>
      <c r="J3850" s="19">
        <v>0</v>
      </c>
      <c r="K3850" s="19">
        <f t="shared" si="794"/>
        <v>0</v>
      </c>
      <c r="L3850" s="18" t="s">
        <v>146</v>
      </c>
      <c r="M3850" s="18">
        <v>0</v>
      </c>
      <c r="N3850" s="18">
        <f t="shared" si="795"/>
        <v>0</v>
      </c>
      <c r="O3850" s="19" t="s">
        <v>146</v>
      </c>
      <c r="P3850" s="19">
        <v>0</v>
      </c>
      <c r="Q3850" s="19">
        <f t="shared" si="796"/>
        <v>0</v>
      </c>
      <c r="R3850" s="18" t="s">
        <v>145</v>
      </c>
      <c r="S3850" s="18">
        <v>92176.652142857594</v>
      </c>
      <c r="T3850" s="18">
        <f t="shared" si="797"/>
        <v>8897.3602454495758</v>
      </c>
      <c r="U3850" s="20" t="s">
        <v>146</v>
      </c>
      <c r="V3850" s="20">
        <v>0</v>
      </c>
      <c r="W3850" s="20">
        <f t="shared" si="798"/>
        <v>0</v>
      </c>
      <c r="X3850" s="18" t="s">
        <v>146</v>
      </c>
      <c r="Y3850" s="18">
        <v>0</v>
      </c>
      <c r="Z3850" s="23">
        <f t="shared" si="799"/>
        <v>0</v>
      </c>
      <c r="AA3850" s="20" t="s">
        <v>145</v>
      </c>
      <c r="AB3850" s="20">
        <v>190452.26647142501</v>
      </c>
      <c r="AC3850" s="24">
        <f t="shared" si="800"/>
        <v>32500.38676986775</v>
      </c>
      <c r="AD3850" s="18" t="s">
        <v>146</v>
      </c>
      <c r="AE3850" s="18">
        <v>0</v>
      </c>
      <c r="AF3850" s="18">
        <f t="shared" si="801"/>
        <v>0</v>
      </c>
      <c r="AG3850" s="19" t="s">
        <v>146</v>
      </c>
      <c r="AH3850" s="19">
        <v>0</v>
      </c>
      <c r="AI3850" s="19">
        <f t="shared" si="802"/>
        <v>0</v>
      </c>
      <c r="AJ3850" s="18" t="s">
        <v>146</v>
      </c>
      <c r="AK3850" s="18">
        <v>0</v>
      </c>
      <c r="AL3850" s="18">
        <f t="shared" si="803"/>
        <v>0</v>
      </c>
      <c r="AM3850" s="19" t="s">
        <v>146</v>
      </c>
      <c r="AN3850" s="19">
        <v>0</v>
      </c>
      <c r="AO3850" s="19">
        <f t="shared" si="804"/>
        <v>0</v>
      </c>
      <c r="AP3850" s="18" t="s">
        <v>146</v>
      </c>
      <c r="AQ3850" s="18">
        <v>0</v>
      </c>
      <c r="AR3850" s="18">
        <f t="shared" si="805"/>
        <v>0</v>
      </c>
      <c r="AS3850" s="20" t="s">
        <v>146</v>
      </c>
      <c r="AT3850" s="20">
        <v>0</v>
      </c>
      <c r="AU3850" s="16">
        <f t="shared" si="806"/>
        <v>0</v>
      </c>
    </row>
    <row r="3851" spans="1:47" x14ac:dyDescent="0.2">
      <c r="A3851" s="16">
        <v>3848</v>
      </c>
      <c r="B3851" s="16">
        <v>668.53394939369196</v>
      </c>
      <c r="C3851" s="17">
        <v>9.4981166666666592</v>
      </c>
      <c r="F3851" s="18" t="s">
        <v>146</v>
      </c>
      <c r="G3851" s="18">
        <v>0</v>
      </c>
      <c r="I3851" s="19" t="s">
        <v>146</v>
      </c>
      <c r="J3851" s="19">
        <v>0</v>
      </c>
      <c r="K3851" s="19">
        <f t="shared" si="794"/>
        <v>0</v>
      </c>
      <c r="L3851" s="18" t="s">
        <v>146</v>
      </c>
      <c r="M3851" s="18">
        <v>0</v>
      </c>
      <c r="N3851" s="18">
        <f t="shared" si="795"/>
        <v>0</v>
      </c>
      <c r="O3851" s="19" t="s">
        <v>146</v>
      </c>
      <c r="P3851" s="19">
        <v>0</v>
      </c>
      <c r="Q3851" s="19">
        <f t="shared" si="796"/>
        <v>0</v>
      </c>
      <c r="R3851" s="18" t="s">
        <v>145</v>
      </c>
      <c r="S3851" s="18">
        <v>111940.370714285</v>
      </c>
      <c r="T3851" s="18">
        <f t="shared" si="797"/>
        <v>10805.055088251449</v>
      </c>
      <c r="U3851" s="20" t="s">
        <v>146</v>
      </c>
      <c r="V3851" s="20">
        <v>0</v>
      </c>
      <c r="W3851" s="20">
        <f t="shared" si="798"/>
        <v>0</v>
      </c>
      <c r="X3851" s="18" t="s">
        <v>146</v>
      </c>
      <c r="Y3851" s="18">
        <v>0</v>
      </c>
      <c r="Z3851" s="23">
        <f t="shared" si="799"/>
        <v>0</v>
      </c>
      <c r="AA3851" s="20" t="s">
        <v>146</v>
      </c>
      <c r="AB3851" s="20">
        <v>0</v>
      </c>
      <c r="AC3851" s="24">
        <f t="shared" si="800"/>
        <v>0</v>
      </c>
      <c r="AD3851" s="18" t="s">
        <v>146</v>
      </c>
      <c r="AE3851" s="18">
        <v>0</v>
      </c>
      <c r="AF3851" s="18">
        <f t="shared" si="801"/>
        <v>0</v>
      </c>
      <c r="AG3851" s="19" t="s">
        <v>145</v>
      </c>
      <c r="AH3851" s="19">
        <v>61441.631157142503</v>
      </c>
      <c r="AI3851" s="19">
        <f t="shared" si="802"/>
        <v>20480.543719047502</v>
      </c>
      <c r="AJ3851" s="18" t="s">
        <v>146</v>
      </c>
      <c r="AK3851" s="18">
        <v>0</v>
      </c>
      <c r="AL3851" s="18">
        <f t="shared" si="803"/>
        <v>0</v>
      </c>
      <c r="AM3851" s="19" t="s">
        <v>146</v>
      </c>
      <c r="AN3851" s="19">
        <v>0</v>
      </c>
      <c r="AO3851" s="19">
        <f t="shared" si="804"/>
        <v>0</v>
      </c>
      <c r="AP3851" s="18" t="s">
        <v>146</v>
      </c>
      <c r="AQ3851" s="18">
        <v>0</v>
      </c>
      <c r="AR3851" s="18">
        <f t="shared" si="805"/>
        <v>0</v>
      </c>
      <c r="AS3851" s="20" t="s">
        <v>146</v>
      </c>
      <c r="AT3851" s="20">
        <v>0</v>
      </c>
      <c r="AU3851" s="16">
        <f t="shared" si="806"/>
        <v>0</v>
      </c>
    </row>
    <row r="3852" spans="1:47" x14ac:dyDescent="0.2">
      <c r="A3852" s="16">
        <v>3849</v>
      </c>
      <c r="B3852" s="16">
        <v>798.59916613412599</v>
      </c>
      <c r="C3852" s="17">
        <v>9.2247500000000002</v>
      </c>
      <c r="D3852" s="16" t="s">
        <v>2056</v>
      </c>
      <c r="E3852" s="16" t="s">
        <v>3652</v>
      </c>
      <c r="F3852" s="18" t="s">
        <v>146</v>
      </c>
      <c r="G3852" s="18">
        <v>0</v>
      </c>
      <c r="I3852" s="19" t="s">
        <v>146</v>
      </c>
      <c r="J3852" s="19">
        <v>0</v>
      </c>
      <c r="K3852" s="19">
        <f t="shared" si="794"/>
        <v>0</v>
      </c>
      <c r="L3852" s="18" t="s">
        <v>146</v>
      </c>
      <c r="M3852" s="18">
        <v>0</v>
      </c>
      <c r="N3852" s="18">
        <f t="shared" si="795"/>
        <v>0</v>
      </c>
      <c r="O3852" s="19" t="s">
        <v>146</v>
      </c>
      <c r="P3852" s="19">
        <v>0</v>
      </c>
      <c r="Q3852" s="19">
        <f t="shared" si="796"/>
        <v>0</v>
      </c>
      <c r="R3852" s="18" t="s">
        <v>145</v>
      </c>
      <c r="S3852" s="18">
        <v>115725.229857143</v>
      </c>
      <c r="T3852" s="18">
        <f t="shared" si="797"/>
        <v>11170.38898234971</v>
      </c>
      <c r="U3852" s="20" t="s">
        <v>146</v>
      </c>
      <c r="V3852" s="20">
        <v>0</v>
      </c>
      <c r="W3852" s="20">
        <f t="shared" si="798"/>
        <v>0</v>
      </c>
      <c r="X3852" s="18" t="s">
        <v>146</v>
      </c>
      <c r="Y3852" s="18">
        <v>0</v>
      </c>
      <c r="Z3852" s="23">
        <f t="shared" si="799"/>
        <v>0</v>
      </c>
      <c r="AA3852" s="20" t="s">
        <v>146</v>
      </c>
      <c r="AB3852" s="20">
        <v>0</v>
      </c>
      <c r="AC3852" s="24">
        <f t="shared" si="800"/>
        <v>0</v>
      </c>
      <c r="AD3852" s="18" t="s">
        <v>146</v>
      </c>
      <c r="AE3852" s="18">
        <v>0</v>
      </c>
      <c r="AF3852" s="18">
        <f t="shared" si="801"/>
        <v>0</v>
      </c>
      <c r="AG3852" s="19" t="s">
        <v>145</v>
      </c>
      <c r="AH3852" s="19">
        <v>95991.938914285696</v>
      </c>
      <c r="AI3852" s="19">
        <f t="shared" si="802"/>
        <v>31997.312971428564</v>
      </c>
      <c r="AJ3852" s="18" t="s">
        <v>146</v>
      </c>
      <c r="AK3852" s="18">
        <v>0</v>
      </c>
      <c r="AL3852" s="18">
        <f t="shared" si="803"/>
        <v>0</v>
      </c>
      <c r="AM3852" s="19" t="s">
        <v>146</v>
      </c>
      <c r="AN3852" s="19">
        <v>0</v>
      </c>
      <c r="AO3852" s="19">
        <f t="shared" si="804"/>
        <v>0</v>
      </c>
      <c r="AP3852" s="18" t="s">
        <v>146</v>
      </c>
      <c r="AQ3852" s="18">
        <v>0</v>
      </c>
      <c r="AR3852" s="18">
        <f t="shared" si="805"/>
        <v>0</v>
      </c>
      <c r="AS3852" s="20" t="s">
        <v>146</v>
      </c>
      <c r="AT3852" s="20">
        <v>0</v>
      </c>
      <c r="AU3852" s="16">
        <f t="shared" si="806"/>
        <v>0</v>
      </c>
    </row>
    <row r="3853" spans="1:47" x14ac:dyDescent="0.2">
      <c r="A3853" s="16">
        <v>3850</v>
      </c>
      <c r="B3853" s="16">
        <v>628.600341796875</v>
      </c>
      <c r="C3853" s="17">
        <v>11.39775</v>
      </c>
      <c r="D3853" s="16" t="s">
        <v>3653</v>
      </c>
      <c r="E3853" s="16" t="s">
        <v>3653</v>
      </c>
      <c r="F3853" s="18" t="s">
        <v>146</v>
      </c>
      <c r="G3853" s="18">
        <v>0</v>
      </c>
      <c r="I3853" s="19" t="s">
        <v>146</v>
      </c>
      <c r="J3853" s="19">
        <v>0</v>
      </c>
      <c r="K3853" s="19">
        <f t="shared" si="794"/>
        <v>0</v>
      </c>
      <c r="L3853" s="18" t="s">
        <v>146</v>
      </c>
      <c r="M3853" s="18">
        <v>0</v>
      </c>
      <c r="N3853" s="18">
        <f t="shared" si="795"/>
        <v>0</v>
      </c>
      <c r="O3853" s="19" t="s">
        <v>146</v>
      </c>
      <c r="P3853" s="19">
        <v>0</v>
      </c>
      <c r="Q3853" s="19">
        <f t="shared" si="796"/>
        <v>0</v>
      </c>
      <c r="R3853" s="18" t="s">
        <v>145</v>
      </c>
      <c r="S3853" s="18">
        <v>118612.927128571</v>
      </c>
      <c r="T3853" s="18">
        <f t="shared" si="797"/>
        <v>11449.124240209556</v>
      </c>
      <c r="U3853" s="20" t="s">
        <v>146</v>
      </c>
      <c r="V3853" s="20">
        <v>0</v>
      </c>
      <c r="W3853" s="20">
        <f t="shared" si="798"/>
        <v>0</v>
      </c>
      <c r="X3853" s="18" t="s">
        <v>146</v>
      </c>
      <c r="Y3853" s="18">
        <v>0</v>
      </c>
      <c r="Z3853" s="23">
        <f t="shared" si="799"/>
        <v>0</v>
      </c>
      <c r="AA3853" s="20" t="s">
        <v>146</v>
      </c>
      <c r="AB3853" s="20">
        <v>0</v>
      </c>
      <c r="AC3853" s="24">
        <f t="shared" si="800"/>
        <v>0</v>
      </c>
      <c r="AD3853" s="18" t="s">
        <v>146</v>
      </c>
      <c r="AE3853" s="18">
        <v>0</v>
      </c>
      <c r="AF3853" s="18">
        <f t="shared" si="801"/>
        <v>0</v>
      </c>
      <c r="AG3853" s="19" t="s">
        <v>146</v>
      </c>
      <c r="AH3853" s="19">
        <v>0</v>
      </c>
      <c r="AI3853" s="19">
        <f t="shared" si="802"/>
        <v>0</v>
      </c>
      <c r="AJ3853" s="18" t="s">
        <v>146</v>
      </c>
      <c r="AK3853" s="18">
        <v>0</v>
      </c>
      <c r="AL3853" s="18">
        <f t="shared" si="803"/>
        <v>0</v>
      </c>
      <c r="AM3853" s="19" t="s">
        <v>146</v>
      </c>
      <c r="AN3853" s="19">
        <v>0</v>
      </c>
      <c r="AO3853" s="19">
        <f t="shared" si="804"/>
        <v>0</v>
      </c>
      <c r="AP3853" s="18" t="s">
        <v>146</v>
      </c>
      <c r="AQ3853" s="18">
        <v>0</v>
      </c>
      <c r="AR3853" s="18">
        <f t="shared" si="805"/>
        <v>0</v>
      </c>
      <c r="AS3853" s="20" t="s">
        <v>146</v>
      </c>
      <c r="AT3853" s="20">
        <v>0</v>
      </c>
      <c r="AU3853" s="16">
        <f t="shared" si="806"/>
        <v>0</v>
      </c>
    </row>
    <row r="3854" spans="1:47" x14ac:dyDescent="0.2">
      <c r="A3854" s="16">
        <v>3851</v>
      </c>
      <c r="B3854" s="16">
        <v>492.40679931640602</v>
      </c>
      <c r="C3854" s="17">
        <v>4.9801799999999998</v>
      </c>
      <c r="D3854" s="16" t="s">
        <v>528</v>
      </c>
      <c r="E3854" s="16" t="s">
        <v>529</v>
      </c>
      <c r="F3854" s="18" t="s">
        <v>146</v>
      </c>
      <c r="G3854" s="18">
        <v>0</v>
      </c>
      <c r="I3854" s="19" t="s">
        <v>146</v>
      </c>
      <c r="J3854" s="19">
        <v>0</v>
      </c>
      <c r="K3854" s="19">
        <f t="shared" si="794"/>
        <v>0</v>
      </c>
      <c r="L3854" s="18" t="s">
        <v>146</v>
      </c>
      <c r="M3854" s="18">
        <v>0</v>
      </c>
      <c r="N3854" s="18">
        <f t="shared" si="795"/>
        <v>0</v>
      </c>
      <c r="O3854" s="19" t="s">
        <v>146</v>
      </c>
      <c r="P3854" s="19">
        <v>0</v>
      </c>
      <c r="Q3854" s="19">
        <f t="shared" si="796"/>
        <v>0</v>
      </c>
      <c r="R3854" s="18" t="s">
        <v>145</v>
      </c>
      <c r="S3854" s="18">
        <v>115260.29517142801</v>
      </c>
      <c r="T3854" s="18">
        <f t="shared" si="797"/>
        <v>11125.511116933207</v>
      </c>
      <c r="U3854" s="20" t="s">
        <v>145</v>
      </c>
      <c r="V3854" s="20">
        <v>132822.89565714201</v>
      </c>
      <c r="W3854" s="20">
        <f t="shared" si="798"/>
        <v>47778.020020554686</v>
      </c>
      <c r="X3854" s="18" t="s">
        <v>146</v>
      </c>
      <c r="Y3854" s="18">
        <v>0</v>
      </c>
      <c r="Z3854" s="23">
        <f t="shared" si="799"/>
        <v>0</v>
      </c>
      <c r="AA3854" s="20" t="s">
        <v>146</v>
      </c>
      <c r="AB3854" s="20">
        <v>0</v>
      </c>
      <c r="AC3854" s="24">
        <f t="shared" si="800"/>
        <v>0</v>
      </c>
      <c r="AD3854" s="18" t="s">
        <v>146</v>
      </c>
      <c r="AE3854" s="18">
        <v>0</v>
      </c>
      <c r="AF3854" s="18">
        <f t="shared" si="801"/>
        <v>0</v>
      </c>
      <c r="AG3854" s="19" t="s">
        <v>146</v>
      </c>
      <c r="AH3854" s="19">
        <v>0</v>
      </c>
      <c r="AI3854" s="19">
        <f t="shared" si="802"/>
        <v>0</v>
      </c>
      <c r="AJ3854" s="18" t="s">
        <v>145</v>
      </c>
      <c r="AK3854" s="18">
        <v>185313.762928571</v>
      </c>
      <c r="AL3854" s="18">
        <f t="shared" si="803"/>
        <v>12248.100656217513</v>
      </c>
      <c r="AM3854" s="19" t="s">
        <v>145</v>
      </c>
      <c r="AN3854" s="19">
        <v>162849.781814285</v>
      </c>
      <c r="AO3854" s="19">
        <f t="shared" si="804"/>
        <v>18054.299535951774</v>
      </c>
      <c r="AP3854" s="18" t="s">
        <v>146</v>
      </c>
      <c r="AQ3854" s="18">
        <v>0</v>
      </c>
      <c r="AR3854" s="18">
        <f t="shared" si="805"/>
        <v>0</v>
      </c>
      <c r="AS3854" s="20" t="s">
        <v>145</v>
      </c>
      <c r="AT3854" s="20">
        <v>278218.53445714299</v>
      </c>
      <c r="AU3854" s="16">
        <f t="shared" si="806"/>
        <v>18535.545266964891</v>
      </c>
    </row>
    <row r="3855" spans="1:47" x14ac:dyDescent="0.2">
      <c r="A3855" s="16">
        <v>3852</v>
      </c>
      <c r="B3855" s="16">
        <v>856.58373160173301</v>
      </c>
      <c r="C3855" s="17">
        <v>8.4892104166666602</v>
      </c>
      <c r="D3855" s="16" t="s">
        <v>957</v>
      </c>
      <c r="E3855" s="16" t="s">
        <v>1024</v>
      </c>
      <c r="F3855" s="18" t="s">
        <v>146</v>
      </c>
      <c r="G3855" s="18">
        <v>0</v>
      </c>
      <c r="I3855" s="19" t="s">
        <v>146</v>
      </c>
      <c r="J3855" s="19">
        <v>0</v>
      </c>
      <c r="K3855" s="19">
        <f t="shared" si="794"/>
        <v>0</v>
      </c>
      <c r="L3855" s="18" t="s">
        <v>146</v>
      </c>
      <c r="M3855" s="18">
        <v>0</v>
      </c>
      <c r="N3855" s="18">
        <f t="shared" si="795"/>
        <v>0</v>
      </c>
      <c r="O3855" s="19" t="s">
        <v>146</v>
      </c>
      <c r="P3855" s="19">
        <v>0</v>
      </c>
      <c r="Q3855" s="19">
        <f t="shared" si="796"/>
        <v>0</v>
      </c>
      <c r="R3855" s="18" t="s">
        <v>145</v>
      </c>
      <c r="S3855" s="18">
        <v>70363.561357142506</v>
      </c>
      <c r="T3855" s="18">
        <f t="shared" si="797"/>
        <v>6791.849551847733</v>
      </c>
      <c r="U3855" s="20" t="s">
        <v>145</v>
      </c>
      <c r="V3855" s="20">
        <v>70893.786985713901</v>
      </c>
      <c r="W3855" s="20">
        <f t="shared" si="798"/>
        <v>25501.362225076944</v>
      </c>
      <c r="X3855" s="18" t="s">
        <v>146</v>
      </c>
      <c r="Y3855" s="18">
        <v>0</v>
      </c>
      <c r="Z3855" s="23">
        <f t="shared" si="799"/>
        <v>0</v>
      </c>
      <c r="AA3855" s="20" t="s">
        <v>145</v>
      </c>
      <c r="AB3855" s="20">
        <v>110211.03168571299</v>
      </c>
      <c r="AC3855" s="24">
        <f t="shared" si="800"/>
        <v>18807.343291077301</v>
      </c>
      <c r="AD3855" s="18" t="s">
        <v>146</v>
      </c>
      <c r="AE3855" s="18">
        <v>0</v>
      </c>
      <c r="AF3855" s="18">
        <f t="shared" si="801"/>
        <v>0</v>
      </c>
      <c r="AG3855" s="19" t="s">
        <v>145</v>
      </c>
      <c r="AH3855" s="19">
        <v>44918.7755857144</v>
      </c>
      <c r="AI3855" s="19">
        <f t="shared" si="802"/>
        <v>14972.925195238133</v>
      </c>
      <c r="AJ3855" s="18" t="s">
        <v>145</v>
      </c>
      <c r="AK3855" s="18">
        <v>75436.527471428402</v>
      </c>
      <c r="AL3855" s="18">
        <f t="shared" si="803"/>
        <v>4985.8907780190611</v>
      </c>
      <c r="AM3855" s="19" t="s">
        <v>145</v>
      </c>
      <c r="AN3855" s="19">
        <v>61884.905799999397</v>
      </c>
      <c r="AO3855" s="19">
        <f t="shared" si="804"/>
        <v>6860.8543015520399</v>
      </c>
      <c r="AP3855" s="18" t="s">
        <v>145</v>
      </c>
      <c r="AQ3855" s="18">
        <v>182761.644814286</v>
      </c>
      <c r="AR3855" s="18">
        <f t="shared" si="805"/>
        <v>22563.166026455063</v>
      </c>
      <c r="AS3855" s="20" t="s">
        <v>145</v>
      </c>
      <c r="AT3855" s="20">
        <v>108514.634614287</v>
      </c>
      <c r="AU3855" s="16">
        <f t="shared" si="806"/>
        <v>7229.4893147426383</v>
      </c>
    </row>
    <row r="3856" spans="1:47" x14ac:dyDescent="0.2">
      <c r="A3856" s="16">
        <v>3853</v>
      </c>
      <c r="B3856" s="16">
        <v>685.83437093098905</v>
      </c>
      <c r="C3856" s="17">
        <v>8.8019277777777702</v>
      </c>
      <c r="F3856" s="18" t="s">
        <v>146</v>
      </c>
      <c r="G3856" s="18">
        <v>0</v>
      </c>
      <c r="I3856" s="19" t="s">
        <v>146</v>
      </c>
      <c r="J3856" s="19">
        <v>0</v>
      </c>
      <c r="K3856" s="19">
        <f t="shared" si="794"/>
        <v>0</v>
      </c>
      <c r="L3856" s="18" t="s">
        <v>146</v>
      </c>
      <c r="M3856" s="18">
        <v>0</v>
      </c>
      <c r="N3856" s="18">
        <f t="shared" si="795"/>
        <v>0</v>
      </c>
      <c r="O3856" s="19" t="s">
        <v>146</v>
      </c>
      <c r="P3856" s="19">
        <v>0</v>
      </c>
      <c r="Q3856" s="19">
        <f t="shared" si="796"/>
        <v>0</v>
      </c>
      <c r="R3856" s="18" t="s">
        <v>145</v>
      </c>
      <c r="S3856" s="18">
        <v>91934.864371428601</v>
      </c>
      <c r="T3856" s="18">
        <f t="shared" si="797"/>
        <v>8874.0216574738042</v>
      </c>
      <c r="U3856" s="20" t="s">
        <v>146</v>
      </c>
      <c r="V3856" s="20">
        <v>0</v>
      </c>
      <c r="W3856" s="20">
        <f t="shared" si="798"/>
        <v>0</v>
      </c>
      <c r="X3856" s="18" t="s">
        <v>146</v>
      </c>
      <c r="Y3856" s="18">
        <v>0</v>
      </c>
      <c r="Z3856" s="23">
        <f t="shared" si="799"/>
        <v>0</v>
      </c>
      <c r="AA3856" s="20" t="s">
        <v>145</v>
      </c>
      <c r="AB3856" s="20">
        <v>81442.830071428994</v>
      </c>
      <c r="AC3856" s="24">
        <f t="shared" si="800"/>
        <v>13898.093868844537</v>
      </c>
      <c r="AD3856" s="18" t="s">
        <v>146</v>
      </c>
      <c r="AE3856" s="18">
        <v>0</v>
      </c>
      <c r="AF3856" s="18">
        <f t="shared" si="801"/>
        <v>0</v>
      </c>
      <c r="AG3856" s="19" t="s">
        <v>146</v>
      </c>
      <c r="AH3856" s="19">
        <v>0</v>
      </c>
      <c r="AI3856" s="19">
        <f t="shared" si="802"/>
        <v>0</v>
      </c>
      <c r="AJ3856" s="18" t="s">
        <v>146</v>
      </c>
      <c r="AK3856" s="18">
        <v>0</v>
      </c>
      <c r="AL3856" s="18">
        <f t="shared" si="803"/>
        <v>0</v>
      </c>
      <c r="AM3856" s="19" t="s">
        <v>146</v>
      </c>
      <c r="AN3856" s="19">
        <v>0</v>
      </c>
      <c r="AO3856" s="19">
        <f t="shared" si="804"/>
        <v>0</v>
      </c>
      <c r="AP3856" s="18" t="s">
        <v>146</v>
      </c>
      <c r="AQ3856" s="18">
        <v>0</v>
      </c>
      <c r="AR3856" s="18">
        <f t="shared" si="805"/>
        <v>0</v>
      </c>
      <c r="AS3856" s="20" t="s">
        <v>145</v>
      </c>
      <c r="AT3856" s="20">
        <v>55459.374600000003</v>
      </c>
      <c r="AU3856" s="16">
        <f t="shared" si="806"/>
        <v>3694.8284210526317</v>
      </c>
    </row>
    <row r="3857" spans="1:47" x14ac:dyDescent="0.2">
      <c r="A3857" s="16">
        <v>3854</v>
      </c>
      <c r="B3857" s="16">
        <v>730.19125592349201</v>
      </c>
      <c r="C3857" s="17">
        <v>8.3342888888888798</v>
      </c>
      <c r="F3857" s="18" t="s">
        <v>146</v>
      </c>
      <c r="G3857" s="18">
        <v>0</v>
      </c>
      <c r="I3857" s="19" t="s">
        <v>146</v>
      </c>
      <c r="J3857" s="19">
        <v>0</v>
      </c>
      <c r="K3857" s="19">
        <f t="shared" si="794"/>
        <v>0</v>
      </c>
      <c r="L3857" s="18" t="s">
        <v>146</v>
      </c>
      <c r="M3857" s="18">
        <v>0</v>
      </c>
      <c r="N3857" s="18">
        <f t="shared" si="795"/>
        <v>0</v>
      </c>
      <c r="O3857" s="19" t="s">
        <v>146</v>
      </c>
      <c r="P3857" s="19">
        <v>0</v>
      </c>
      <c r="Q3857" s="19">
        <f t="shared" si="796"/>
        <v>0</v>
      </c>
      <c r="R3857" s="18" t="s">
        <v>145</v>
      </c>
      <c r="S3857" s="18">
        <v>103980.7362</v>
      </c>
      <c r="T3857" s="18">
        <f t="shared" si="797"/>
        <v>10036.750598455599</v>
      </c>
      <c r="U3857" s="20" t="s">
        <v>145</v>
      </c>
      <c r="V3857" s="20">
        <v>110835.632985713</v>
      </c>
      <c r="W3857" s="20">
        <f t="shared" si="798"/>
        <v>39868.932728673746</v>
      </c>
      <c r="X3857" s="18" t="s">
        <v>146</v>
      </c>
      <c r="Y3857" s="18">
        <v>0</v>
      </c>
      <c r="Z3857" s="23">
        <f t="shared" si="799"/>
        <v>0</v>
      </c>
      <c r="AA3857" s="20" t="s">
        <v>146</v>
      </c>
      <c r="AB3857" s="20">
        <v>0</v>
      </c>
      <c r="AC3857" s="24">
        <f t="shared" si="800"/>
        <v>0</v>
      </c>
      <c r="AD3857" s="18" t="s">
        <v>145</v>
      </c>
      <c r="AE3857" s="18">
        <v>146082.39051428399</v>
      </c>
      <c r="AF3857" s="18">
        <f t="shared" si="801"/>
        <v>11430.546988598122</v>
      </c>
      <c r="AG3857" s="19" t="s">
        <v>146</v>
      </c>
      <c r="AH3857" s="19">
        <v>0</v>
      </c>
      <c r="AI3857" s="19">
        <f t="shared" si="802"/>
        <v>0</v>
      </c>
      <c r="AJ3857" s="18" t="s">
        <v>146</v>
      </c>
      <c r="AK3857" s="18">
        <v>0</v>
      </c>
      <c r="AL3857" s="18">
        <f t="shared" si="803"/>
        <v>0</v>
      </c>
      <c r="AM3857" s="19" t="s">
        <v>146</v>
      </c>
      <c r="AN3857" s="19">
        <v>0</v>
      </c>
      <c r="AO3857" s="19">
        <f t="shared" si="804"/>
        <v>0</v>
      </c>
      <c r="AP3857" s="18" t="s">
        <v>146</v>
      </c>
      <c r="AQ3857" s="18">
        <v>0</v>
      </c>
      <c r="AR3857" s="18">
        <f t="shared" si="805"/>
        <v>0</v>
      </c>
      <c r="AS3857" s="20" t="s">
        <v>146</v>
      </c>
      <c r="AT3857" s="20">
        <v>0</v>
      </c>
      <c r="AU3857" s="16">
        <f t="shared" si="806"/>
        <v>0</v>
      </c>
    </row>
    <row r="3858" spans="1:47" x14ac:dyDescent="0.2">
      <c r="A3858" s="16">
        <v>3855</v>
      </c>
      <c r="B3858" s="16">
        <v>1035.72878696114</v>
      </c>
      <c r="C3858" s="17">
        <v>5.3915833333333296</v>
      </c>
      <c r="D3858" s="16" t="s">
        <v>3654</v>
      </c>
      <c r="E3858" s="16" t="s">
        <v>3655</v>
      </c>
      <c r="F3858" s="18" t="s">
        <v>146</v>
      </c>
      <c r="G3858" s="18">
        <v>0</v>
      </c>
      <c r="I3858" s="19" t="s">
        <v>146</v>
      </c>
      <c r="J3858" s="19">
        <v>0</v>
      </c>
      <c r="K3858" s="19">
        <f t="shared" si="794"/>
        <v>0</v>
      </c>
      <c r="L3858" s="18" t="s">
        <v>146</v>
      </c>
      <c r="M3858" s="18">
        <v>0</v>
      </c>
      <c r="N3858" s="18">
        <f t="shared" si="795"/>
        <v>0</v>
      </c>
      <c r="O3858" s="19" t="s">
        <v>146</v>
      </c>
      <c r="P3858" s="19">
        <v>0</v>
      </c>
      <c r="Q3858" s="19">
        <f t="shared" si="796"/>
        <v>0</v>
      </c>
      <c r="R3858" s="18" t="s">
        <v>145</v>
      </c>
      <c r="S3858" s="18">
        <v>77747.011042857601</v>
      </c>
      <c r="T3858" s="18">
        <f t="shared" si="797"/>
        <v>7504.5377454495756</v>
      </c>
      <c r="U3858" s="20" t="s">
        <v>146</v>
      </c>
      <c r="V3858" s="20">
        <v>0</v>
      </c>
      <c r="W3858" s="20">
        <f t="shared" si="798"/>
        <v>0</v>
      </c>
      <c r="X3858" s="18" t="s">
        <v>146</v>
      </c>
      <c r="Y3858" s="18">
        <v>0</v>
      </c>
      <c r="Z3858" s="23">
        <f t="shared" si="799"/>
        <v>0</v>
      </c>
      <c r="AA3858" s="20" t="s">
        <v>146</v>
      </c>
      <c r="AB3858" s="20">
        <v>0</v>
      </c>
      <c r="AC3858" s="24">
        <f t="shared" si="800"/>
        <v>0</v>
      </c>
      <c r="AD3858" s="18" t="s">
        <v>146</v>
      </c>
      <c r="AE3858" s="18">
        <v>0</v>
      </c>
      <c r="AF3858" s="18">
        <f t="shared" si="801"/>
        <v>0</v>
      </c>
      <c r="AG3858" s="19" t="s">
        <v>146</v>
      </c>
      <c r="AH3858" s="19">
        <v>0</v>
      </c>
      <c r="AI3858" s="19">
        <f t="shared" si="802"/>
        <v>0</v>
      </c>
      <c r="AJ3858" s="18" t="s">
        <v>146</v>
      </c>
      <c r="AK3858" s="18">
        <v>0</v>
      </c>
      <c r="AL3858" s="18">
        <f t="shared" si="803"/>
        <v>0</v>
      </c>
      <c r="AM3858" s="19" t="s">
        <v>145</v>
      </c>
      <c r="AN3858" s="19">
        <v>82617.951971428105</v>
      </c>
      <c r="AO3858" s="19">
        <f t="shared" si="804"/>
        <v>9159.4181786505669</v>
      </c>
      <c r="AP3858" s="18" t="s">
        <v>146</v>
      </c>
      <c r="AQ3858" s="18">
        <v>0</v>
      </c>
      <c r="AR3858" s="18">
        <f t="shared" si="805"/>
        <v>0</v>
      </c>
      <c r="AS3858" s="20" t="s">
        <v>146</v>
      </c>
      <c r="AT3858" s="20">
        <v>0</v>
      </c>
      <c r="AU3858" s="16">
        <f t="shared" si="806"/>
        <v>0</v>
      </c>
    </row>
    <row r="3859" spans="1:47" x14ac:dyDescent="0.2">
      <c r="A3859" s="16">
        <v>3856</v>
      </c>
      <c r="B3859" s="16">
        <v>998.22267659505201</v>
      </c>
      <c r="C3859" s="17">
        <v>9.0021599999999999</v>
      </c>
      <c r="F3859" s="18" t="s">
        <v>146</v>
      </c>
      <c r="G3859" s="18">
        <v>0</v>
      </c>
      <c r="I3859" s="19" t="s">
        <v>146</v>
      </c>
      <c r="J3859" s="19">
        <v>0</v>
      </c>
      <c r="K3859" s="19">
        <f t="shared" si="794"/>
        <v>0</v>
      </c>
      <c r="L3859" s="18" t="s">
        <v>146</v>
      </c>
      <c r="M3859" s="18">
        <v>0</v>
      </c>
      <c r="N3859" s="18">
        <f t="shared" si="795"/>
        <v>0</v>
      </c>
      <c r="O3859" s="19" t="s">
        <v>146</v>
      </c>
      <c r="P3859" s="19">
        <v>0</v>
      </c>
      <c r="Q3859" s="19">
        <f t="shared" si="796"/>
        <v>0</v>
      </c>
      <c r="R3859" s="18" t="s">
        <v>145</v>
      </c>
      <c r="S3859" s="18">
        <v>98672.110114285795</v>
      </c>
      <c r="T3859" s="18">
        <f t="shared" si="797"/>
        <v>9524.3349531163894</v>
      </c>
      <c r="U3859" s="20" t="s">
        <v>145</v>
      </c>
      <c r="V3859" s="20">
        <v>105886.157599999</v>
      </c>
      <c r="W3859" s="20">
        <f t="shared" si="798"/>
        <v>38088.545899280216</v>
      </c>
      <c r="X3859" s="18" t="s">
        <v>146</v>
      </c>
      <c r="Y3859" s="18">
        <v>0</v>
      </c>
      <c r="Z3859" s="23">
        <f t="shared" si="799"/>
        <v>0</v>
      </c>
      <c r="AA3859" s="20" t="s">
        <v>145</v>
      </c>
      <c r="AB3859" s="20">
        <v>94789.980599999297</v>
      </c>
      <c r="AC3859" s="24">
        <f t="shared" si="800"/>
        <v>16175.764607508412</v>
      </c>
      <c r="AD3859" s="18" t="s">
        <v>145</v>
      </c>
      <c r="AE3859" s="18">
        <v>127398.349371428</v>
      </c>
      <c r="AF3859" s="18">
        <f t="shared" si="801"/>
        <v>9968.5719382964016</v>
      </c>
      <c r="AG3859" s="19" t="s">
        <v>145</v>
      </c>
      <c r="AH3859" s="19">
        <v>107805.074142857</v>
      </c>
      <c r="AI3859" s="19">
        <f t="shared" si="802"/>
        <v>35935.024714285668</v>
      </c>
      <c r="AJ3859" s="18" t="s">
        <v>146</v>
      </c>
      <c r="AK3859" s="18">
        <v>0</v>
      </c>
      <c r="AL3859" s="18">
        <f t="shared" si="803"/>
        <v>0</v>
      </c>
      <c r="AM3859" s="19" t="s">
        <v>146</v>
      </c>
      <c r="AN3859" s="19">
        <v>0</v>
      </c>
      <c r="AO3859" s="19">
        <f t="shared" si="804"/>
        <v>0</v>
      </c>
      <c r="AP3859" s="18" t="s">
        <v>146</v>
      </c>
      <c r="AQ3859" s="18">
        <v>0</v>
      </c>
      <c r="AR3859" s="18">
        <f t="shared" si="805"/>
        <v>0</v>
      </c>
      <c r="AS3859" s="20" t="s">
        <v>146</v>
      </c>
      <c r="AT3859" s="20">
        <v>0</v>
      </c>
      <c r="AU3859" s="16">
        <f t="shared" si="806"/>
        <v>0</v>
      </c>
    </row>
    <row r="3860" spans="1:47" x14ac:dyDescent="0.2">
      <c r="A3860" s="16">
        <v>3857</v>
      </c>
      <c r="B3860" s="16">
        <v>829.56170654296795</v>
      </c>
      <c r="C3860" s="17">
        <v>5.3916916666666603</v>
      </c>
      <c r="D3860" s="16" t="s">
        <v>3656</v>
      </c>
      <c r="E3860" s="16" t="s">
        <v>3657</v>
      </c>
      <c r="F3860" s="18" t="s">
        <v>146</v>
      </c>
      <c r="G3860" s="18">
        <v>0</v>
      </c>
      <c r="I3860" s="19" t="s">
        <v>146</v>
      </c>
      <c r="J3860" s="19">
        <v>0</v>
      </c>
      <c r="K3860" s="19">
        <f t="shared" si="794"/>
        <v>0</v>
      </c>
      <c r="L3860" s="18" t="s">
        <v>146</v>
      </c>
      <c r="M3860" s="18">
        <v>0</v>
      </c>
      <c r="N3860" s="18">
        <f t="shared" si="795"/>
        <v>0</v>
      </c>
      <c r="O3860" s="19" t="s">
        <v>146</v>
      </c>
      <c r="P3860" s="19">
        <v>0</v>
      </c>
      <c r="Q3860" s="19">
        <f t="shared" si="796"/>
        <v>0</v>
      </c>
      <c r="R3860" s="18" t="s">
        <v>145</v>
      </c>
      <c r="S3860" s="18">
        <v>79019.1151428577</v>
      </c>
      <c r="T3860" s="18">
        <f t="shared" si="797"/>
        <v>7627.3277164920564</v>
      </c>
      <c r="U3860" s="20" t="s">
        <v>146</v>
      </c>
      <c r="V3860" s="20">
        <v>0</v>
      </c>
      <c r="W3860" s="20">
        <f t="shared" si="798"/>
        <v>0</v>
      </c>
      <c r="X3860" s="18" t="s">
        <v>146</v>
      </c>
      <c r="Y3860" s="18">
        <v>0</v>
      </c>
      <c r="Z3860" s="23">
        <f t="shared" si="799"/>
        <v>0</v>
      </c>
      <c r="AA3860" s="20" t="s">
        <v>145</v>
      </c>
      <c r="AB3860" s="20">
        <v>88534.917700000005</v>
      </c>
      <c r="AC3860" s="24">
        <f t="shared" si="800"/>
        <v>15108.347730375426</v>
      </c>
      <c r="AD3860" s="18" t="s">
        <v>146</v>
      </c>
      <c r="AE3860" s="18">
        <v>0</v>
      </c>
      <c r="AF3860" s="18">
        <f t="shared" si="801"/>
        <v>0</v>
      </c>
      <c r="AG3860" s="19" t="s">
        <v>146</v>
      </c>
      <c r="AH3860" s="19">
        <v>0</v>
      </c>
      <c r="AI3860" s="19">
        <f t="shared" si="802"/>
        <v>0</v>
      </c>
      <c r="AJ3860" s="18" t="s">
        <v>146</v>
      </c>
      <c r="AK3860" s="18">
        <v>0</v>
      </c>
      <c r="AL3860" s="18">
        <f t="shared" si="803"/>
        <v>0</v>
      </c>
      <c r="AM3860" s="19" t="s">
        <v>146</v>
      </c>
      <c r="AN3860" s="19">
        <v>0</v>
      </c>
      <c r="AO3860" s="19">
        <f t="shared" si="804"/>
        <v>0</v>
      </c>
      <c r="AP3860" s="18" t="s">
        <v>146</v>
      </c>
      <c r="AQ3860" s="18">
        <v>0</v>
      </c>
      <c r="AR3860" s="18">
        <f t="shared" si="805"/>
        <v>0</v>
      </c>
      <c r="AS3860" s="20" t="s">
        <v>146</v>
      </c>
      <c r="AT3860" s="20">
        <v>0</v>
      </c>
      <c r="AU3860" s="16">
        <f t="shared" si="806"/>
        <v>0</v>
      </c>
    </row>
    <row r="3861" spans="1:47" x14ac:dyDescent="0.2">
      <c r="A3861" s="16">
        <v>3858</v>
      </c>
      <c r="B3861" s="16">
        <v>884.76038469587002</v>
      </c>
      <c r="C3861" s="17">
        <v>15.4871</v>
      </c>
      <c r="D3861" s="16" t="s">
        <v>3658</v>
      </c>
      <c r="E3861" s="16" t="s">
        <v>3658</v>
      </c>
      <c r="F3861" s="18" t="s">
        <v>146</v>
      </c>
      <c r="G3861" s="18">
        <v>0</v>
      </c>
      <c r="I3861" s="19" t="s">
        <v>146</v>
      </c>
      <c r="J3861" s="19">
        <v>0</v>
      </c>
      <c r="K3861" s="19">
        <f t="shared" si="794"/>
        <v>0</v>
      </c>
      <c r="L3861" s="18" t="s">
        <v>146</v>
      </c>
      <c r="M3861" s="18">
        <v>0</v>
      </c>
      <c r="N3861" s="18">
        <f t="shared" si="795"/>
        <v>0</v>
      </c>
      <c r="O3861" s="19" t="s">
        <v>146</v>
      </c>
      <c r="P3861" s="19">
        <v>0</v>
      </c>
      <c r="Q3861" s="19">
        <f t="shared" si="796"/>
        <v>0</v>
      </c>
      <c r="R3861" s="18" t="s">
        <v>145</v>
      </c>
      <c r="S3861" s="18">
        <v>129418.778714285</v>
      </c>
      <c r="T3861" s="18">
        <f t="shared" si="797"/>
        <v>12492.160107556469</v>
      </c>
      <c r="U3861" s="20" t="s">
        <v>146</v>
      </c>
      <c r="V3861" s="20">
        <v>0</v>
      </c>
      <c r="W3861" s="20">
        <f t="shared" si="798"/>
        <v>0</v>
      </c>
      <c r="X3861" s="18" t="s">
        <v>146</v>
      </c>
      <c r="Y3861" s="18">
        <v>0</v>
      </c>
      <c r="Z3861" s="23">
        <f t="shared" si="799"/>
        <v>0</v>
      </c>
      <c r="AA3861" s="20" t="s">
        <v>146</v>
      </c>
      <c r="AB3861" s="20">
        <v>0</v>
      </c>
      <c r="AC3861" s="24">
        <f t="shared" si="800"/>
        <v>0</v>
      </c>
      <c r="AD3861" s="18" t="s">
        <v>146</v>
      </c>
      <c r="AE3861" s="18">
        <v>0</v>
      </c>
      <c r="AF3861" s="18">
        <f t="shared" si="801"/>
        <v>0</v>
      </c>
      <c r="AG3861" s="19" t="s">
        <v>146</v>
      </c>
      <c r="AH3861" s="19">
        <v>0</v>
      </c>
      <c r="AI3861" s="19">
        <f t="shared" si="802"/>
        <v>0</v>
      </c>
      <c r="AJ3861" s="18" t="s">
        <v>146</v>
      </c>
      <c r="AK3861" s="18">
        <v>0</v>
      </c>
      <c r="AL3861" s="18">
        <f t="shared" si="803"/>
        <v>0</v>
      </c>
      <c r="AM3861" s="19" t="s">
        <v>146</v>
      </c>
      <c r="AN3861" s="19">
        <v>0</v>
      </c>
      <c r="AO3861" s="19">
        <f t="shared" si="804"/>
        <v>0</v>
      </c>
      <c r="AP3861" s="18" t="s">
        <v>146</v>
      </c>
      <c r="AQ3861" s="18">
        <v>0</v>
      </c>
      <c r="AR3861" s="18">
        <f t="shared" si="805"/>
        <v>0</v>
      </c>
      <c r="AS3861" s="20" t="s">
        <v>146</v>
      </c>
      <c r="AT3861" s="20">
        <v>0</v>
      </c>
      <c r="AU3861" s="16">
        <f t="shared" si="806"/>
        <v>0</v>
      </c>
    </row>
    <row r="3862" spans="1:47" x14ac:dyDescent="0.2">
      <c r="A3862" s="16">
        <v>3859</v>
      </c>
      <c r="B3862" s="16">
        <v>890.66400149472895</v>
      </c>
      <c r="C3862" s="17">
        <v>13.5707375</v>
      </c>
      <c r="D3862" s="16" t="s">
        <v>3659</v>
      </c>
      <c r="E3862" s="16" t="s">
        <v>3660</v>
      </c>
      <c r="F3862" s="18" t="s">
        <v>146</v>
      </c>
      <c r="G3862" s="18">
        <v>0</v>
      </c>
      <c r="I3862" s="19" t="s">
        <v>146</v>
      </c>
      <c r="J3862" s="19">
        <v>0</v>
      </c>
      <c r="K3862" s="19">
        <f t="shared" si="794"/>
        <v>0</v>
      </c>
      <c r="L3862" s="18" t="s">
        <v>146</v>
      </c>
      <c r="M3862" s="18">
        <v>0</v>
      </c>
      <c r="N3862" s="18">
        <f t="shared" si="795"/>
        <v>0</v>
      </c>
      <c r="O3862" s="19" t="s">
        <v>146</v>
      </c>
      <c r="P3862" s="19">
        <v>0</v>
      </c>
      <c r="Q3862" s="19">
        <f t="shared" si="796"/>
        <v>0</v>
      </c>
      <c r="R3862" s="18" t="s">
        <v>145</v>
      </c>
      <c r="S3862" s="18">
        <v>74566.197014285804</v>
      </c>
      <c r="T3862" s="18">
        <f t="shared" si="797"/>
        <v>7197.5093643133023</v>
      </c>
      <c r="U3862" s="20" t="s">
        <v>146</v>
      </c>
      <c r="V3862" s="20">
        <v>0</v>
      </c>
      <c r="W3862" s="20">
        <f t="shared" si="798"/>
        <v>0</v>
      </c>
      <c r="X3862" s="18" t="s">
        <v>146</v>
      </c>
      <c r="Y3862" s="18">
        <v>0</v>
      </c>
      <c r="Z3862" s="23">
        <f t="shared" si="799"/>
        <v>0</v>
      </c>
      <c r="AA3862" s="20" t="s">
        <v>145</v>
      </c>
      <c r="AB3862" s="20">
        <v>247231.79544285699</v>
      </c>
      <c r="AC3862" s="24">
        <f t="shared" si="800"/>
        <v>42189.726184787884</v>
      </c>
      <c r="AD3862" s="18" t="s">
        <v>146</v>
      </c>
      <c r="AE3862" s="18">
        <v>0</v>
      </c>
      <c r="AF3862" s="18">
        <f t="shared" si="801"/>
        <v>0</v>
      </c>
      <c r="AG3862" s="19" t="s">
        <v>146</v>
      </c>
      <c r="AH3862" s="19">
        <v>0</v>
      </c>
      <c r="AI3862" s="19">
        <f t="shared" si="802"/>
        <v>0</v>
      </c>
      <c r="AJ3862" s="18" t="s">
        <v>146</v>
      </c>
      <c r="AK3862" s="18">
        <v>0</v>
      </c>
      <c r="AL3862" s="18">
        <f t="shared" si="803"/>
        <v>0</v>
      </c>
      <c r="AM3862" s="19" t="s">
        <v>146</v>
      </c>
      <c r="AN3862" s="19">
        <v>0</v>
      </c>
      <c r="AO3862" s="19">
        <f t="shared" si="804"/>
        <v>0</v>
      </c>
      <c r="AP3862" s="18" t="s">
        <v>145</v>
      </c>
      <c r="AQ3862" s="18">
        <v>621607.61924285698</v>
      </c>
      <c r="AR3862" s="18">
        <f t="shared" si="805"/>
        <v>76741.68138800704</v>
      </c>
      <c r="AS3862" s="20" t="s">
        <v>145</v>
      </c>
      <c r="AT3862" s="20">
        <v>336197.35975714301</v>
      </c>
      <c r="AU3862" s="16">
        <f t="shared" si="806"/>
        <v>22398.225167031513</v>
      </c>
    </row>
    <row r="3863" spans="1:47" x14ac:dyDescent="0.2">
      <c r="A3863" s="16">
        <v>3860</v>
      </c>
      <c r="B3863" s="16">
        <v>741.19580078125</v>
      </c>
      <c r="C3863" s="17">
        <v>5.1689166666666599</v>
      </c>
      <c r="F3863" s="18" t="s">
        <v>146</v>
      </c>
      <c r="G3863" s="18">
        <v>0</v>
      </c>
      <c r="I3863" s="19" t="s">
        <v>146</v>
      </c>
      <c r="J3863" s="19">
        <v>0</v>
      </c>
      <c r="K3863" s="19">
        <f t="shared" si="794"/>
        <v>0</v>
      </c>
      <c r="L3863" s="18" t="s">
        <v>146</v>
      </c>
      <c r="M3863" s="18">
        <v>0</v>
      </c>
      <c r="N3863" s="18">
        <f t="shared" si="795"/>
        <v>0</v>
      </c>
      <c r="O3863" s="19" t="s">
        <v>146</v>
      </c>
      <c r="P3863" s="19">
        <v>0</v>
      </c>
      <c r="Q3863" s="19">
        <f t="shared" si="796"/>
        <v>0</v>
      </c>
      <c r="R3863" s="18" t="s">
        <v>145</v>
      </c>
      <c r="S3863" s="18">
        <v>62316.251485714303</v>
      </c>
      <c r="T3863" s="18">
        <f t="shared" si="797"/>
        <v>6015.0821897407632</v>
      </c>
      <c r="U3863" s="20" t="s">
        <v>146</v>
      </c>
      <c r="V3863" s="20">
        <v>0</v>
      </c>
      <c r="W3863" s="20">
        <f t="shared" si="798"/>
        <v>0</v>
      </c>
      <c r="X3863" s="18" t="s">
        <v>146</v>
      </c>
      <c r="Y3863" s="18">
        <v>0</v>
      </c>
      <c r="Z3863" s="23">
        <f t="shared" si="799"/>
        <v>0</v>
      </c>
      <c r="AA3863" s="20" t="s">
        <v>146</v>
      </c>
      <c r="AB3863" s="20">
        <v>0</v>
      </c>
      <c r="AC3863" s="24">
        <f t="shared" si="800"/>
        <v>0</v>
      </c>
      <c r="AD3863" s="18" t="s">
        <v>146</v>
      </c>
      <c r="AE3863" s="18">
        <v>0</v>
      </c>
      <c r="AF3863" s="18">
        <f t="shared" si="801"/>
        <v>0</v>
      </c>
      <c r="AG3863" s="19" t="s">
        <v>146</v>
      </c>
      <c r="AH3863" s="19">
        <v>0</v>
      </c>
      <c r="AI3863" s="19">
        <f t="shared" si="802"/>
        <v>0</v>
      </c>
      <c r="AJ3863" s="18" t="s">
        <v>146</v>
      </c>
      <c r="AK3863" s="18">
        <v>0</v>
      </c>
      <c r="AL3863" s="18">
        <f t="shared" si="803"/>
        <v>0</v>
      </c>
      <c r="AM3863" s="19" t="s">
        <v>146</v>
      </c>
      <c r="AN3863" s="19">
        <v>0</v>
      </c>
      <c r="AO3863" s="19">
        <f t="shared" si="804"/>
        <v>0</v>
      </c>
      <c r="AP3863" s="18" t="s">
        <v>146</v>
      </c>
      <c r="AQ3863" s="18">
        <v>0</v>
      </c>
      <c r="AR3863" s="18">
        <f t="shared" si="805"/>
        <v>0</v>
      </c>
      <c r="AS3863" s="20" t="s">
        <v>146</v>
      </c>
      <c r="AT3863" s="20">
        <v>0</v>
      </c>
      <c r="AU3863" s="16">
        <f t="shared" si="806"/>
        <v>0</v>
      </c>
    </row>
    <row r="3864" spans="1:47" x14ac:dyDescent="0.2">
      <c r="A3864" s="16">
        <v>3861</v>
      </c>
      <c r="B3864" s="16">
        <v>697.16516113281205</v>
      </c>
      <c r="C3864" s="17">
        <v>5.3849499999999999</v>
      </c>
      <c r="D3864" s="16" t="s">
        <v>3661</v>
      </c>
      <c r="E3864" s="16" t="s">
        <v>3661</v>
      </c>
      <c r="F3864" s="18" t="s">
        <v>146</v>
      </c>
      <c r="G3864" s="18">
        <v>0</v>
      </c>
      <c r="I3864" s="19" t="s">
        <v>146</v>
      </c>
      <c r="J3864" s="19">
        <v>0</v>
      </c>
      <c r="K3864" s="19">
        <f t="shared" si="794"/>
        <v>0</v>
      </c>
      <c r="L3864" s="18" t="s">
        <v>146</v>
      </c>
      <c r="M3864" s="18">
        <v>0</v>
      </c>
      <c r="N3864" s="18">
        <f t="shared" si="795"/>
        <v>0</v>
      </c>
      <c r="O3864" s="19" t="s">
        <v>146</v>
      </c>
      <c r="P3864" s="19">
        <v>0</v>
      </c>
      <c r="Q3864" s="19">
        <f t="shared" si="796"/>
        <v>0</v>
      </c>
      <c r="R3864" s="18" t="s">
        <v>145</v>
      </c>
      <c r="S3864" s="18">
        <v>70380.154885714801</v>
      </c>
      <c r="T3864" s="18">
        <f t="shared" si="797"/>
        <v>6793.4512437948651</v>
      </c>
      <c r="U3864" s="20" t="s">
        <v>145</v>
      </c>
      <c r="V3864" s="20">
        <v>66407.4031142858</v>
      </c>
      <c r="W3864" s="20">
        <f t="shared" si="798"/>
        <v>23887.555077081226</v>
      </c>
      <c r="X3864" s="18" t="s">
        <v>146</v>
      </c>
      <c r="Y3864" s="18">
        <v>0</v>
      </c>
      <c r="Z3864" s="23">
        <f t="shared" si="799"/>
        <v>0</v>
      </c>
      <c r="AA3864" s="20" t="s">
        <v>146</v>
      </c>
      <c r="AB3864" s="20">
        <v>0</v>
      </c>
      <c r="AC3864" s="24">
        <f t="shared" si="800"/>
        <v>0</v>
      </c>
      <c r="AD3864" s="18" t="s">
        <v>146</v>
      </c>
      <c r="AE3864" s="18">
        <v>0</v>
      </c>
      <c r="AF3864" s="18">
        <f t="shared" si="801"/>
        <v>0</v>
      </c>
      <c r="AG3864" s="19" t="s">
        <v>145</v>
      </c>
      <c r="AH3864" s="19">
        <v>76125.255342856894</v>
      </c>
      <c r="AI3864" s="19">
        <f t="shared" si="802"/>
        <v>25375.08511428563</v>
      </c>
      <c r="AJ3864" s="18" t="s">
        <v>145</v>
      </c>
      <c r="AK3864" s="18">
        <v>68599.931685714299</v>
      </c>
      <c r="AL3864" s="18">
        <f t="shared" si="803"/>
        <v>4534.033819280522</v>
      </c>
      <c r="AM3864" s="19" t="s">
        <v>145</v>
      </c>
      <c r="AN3864" s="19">
        <v>65656.304071428094</v>
      </c>
      <c r="AO3864" s="19">
        <f t="shared" si="804"/>
        <v>7278.9694092492346</v>
      </c>
      <c r="AP3864" s="18" t="s">
        <v>146</v>
      </c>
      <c r="AQ3864" s="18">
        <v>0</v>
      </c>
      <c r="AR3864" s="18">
        <f t="shared" si="805"/>
        <v>0</v>
      </c>
      <c r="AS3864" s="20" t="s">
        <v>146</v>
      </c>
      <c r="AT3864" s="20">
        <v>0</v>
      </c>
      <c r="AU3864" s="16">
        <f t="shared" si="806"/>
        <v>0</v>
      </c>
    </row>
    <row r="3865" spans="1:47" x14ac:dyDescent="0.2">
      <c r="A3865" s="16">
        <v>3862</v>
      </c>
      <c r="B3865" s="16">
        <v>801.50177001953102</v>
      </c>
      <c r="C3865" s="17">
        <v>6.1272333333333302</v>
      </c>
      <c r="D3865" s="16" t="s">
        <v>3662</v>
      </c>
      <c r="E3865" s="16" t="s">
        <v>3663</v>
      </c>
      <c r="F3865" s="18" t="s">
        <v>146</v>
      </c>
      <c r="G3865" s="18">
        <v>0</v>
      </c>
      <c r="I3865" s="19" t="s">
        <v>146</v>
      </c>
      <c r="J3865" s="19">
        <v>0</v>
      </c>
      <c r="K3865" s="19">
        <f t="shared" si="794"/>
        <v>0</v>
      </c>
      <c r="L3865" s="18" t="s">
        <v>146</v>
      </c>
      <c r="M3865" s="18">
        <v>0</v>
      </c>
      <c r="N3865" s="18">
        <f t="shared" si="795"/>
        <v>0</v>
      </c>
      <c r="O3865" s="19" t="s">
        <v>146</v>
      </c>
      <c r="P3865" s="19">
        <v>0</v>
      </c>
      <c r="Q3865" s="19">
        <f t="shared" si="796"/>
        <v>0</v>
      </c>
      <c r="R3865" s="18" t="s">
        <v>145</v>
      </c>
      <c r="S3865" s="18">
        <v>85530.877457142604</v>
      </c>
      <c r="T3865" s="18">
        <f t="shared" si="797"/>
        <v>8255.8762024268926</v>
      </c>
      <c r="U3865" s="20" t="s">
        <v>146</v>
      </c>
      <c r="V3865" s="20">
        <v>0</v>
      </c>
      <c r="W3865" s="20">
        <f t="shared" si="798"/>
        <v>0</v>
      </c>
      <c r="X3865" s="18" t="s">
        <v>146</v>
      </c>
      <c r="Y3865" s="18">
        <v>0</v>
      </c>
      <c r="Z3865" s="23">
        <f t="shared" si="799"/>
        <v>0</v>
      </c>
      <c r="AA3865" s="20" t="s">
        <v>146</v>
      </c>
      <c r="AB3865" s="20">
        <v>0</v>
      </c>
      <c r="AC3865" s="24">
        <f t="shared" si="800"/>
        <v>0</v>
      </c>
      <c r="AD3865" s="18" t="s">
        <v>146</v>
      </c>
      <c r="AE3865" s="18">
        <v>0</v>
      </c>
      <c r="AF3865" s="18">
        <f t="shared" si="801"/>
        <v>0</v>
      </c>
      <c r="AG3865" s="19" t="s">
        <v>146</v>
      </c>
      <c r="AH3865" s="19">
        <v>0</v>
      </c>
      <c r="AI3865" s="19">
        <f t="shared" si="802"/>
        <v>0</v>
      </c>
      <c r="AJ3865" s="18" t="s">
        <v>146</v>
      </c>
      <c r="AK3865" s="18">
        <v>0</v>
      </c>
      <c r="AL3865" s="18">
        <f t="shared" si="803"/>
        <v>0</v>
      </c>
      <c r="AM3865" s="19" t="s">
        <v>146</v>
      </c>
      <c r="AN3865" s="19">
        <v>0</v>
      </c>
      <c r="AO3865" s="19">
        <f t="shared" si="804"/>
        <v>0</v>
      </c>
      <c r="AP3865" s="18" t="s">
        <v>146</v>
      </c>
      <c r="AQ3865" s="18">
        <v>0</v>
      </c>
      <c r="AR3865" s="18">
        <f t="shared" si="805"/>
        <v>0</v>
      </c>
      <c r="AS3865" s="20" t="s">
        <v>146</v>
      </c>
      <c r="AT3865" s="20">
        <v>0</v>
      </c>
      <c r="AU3865" s="16">
        <f t="shared" si="806"/>
        <v>0</v>
      </c>
    </row>
    <row r="3866" spans="1:47" x14ac:dyDescent="0.2">
      <c r="A3866" s="16">
        <v>3863</v>
      </c>
      <c r="B3866" s="16">
        <v>622.788818359375</v>
      </c>
      <c r="C3866" s="17">
        <v>0.63417499999999905</v>
      </c>
      <c r="F3866" s="18" t="s">
        <v>146</v>
      </c>
      <c r="G3866" s="18">
        <v>0</v>
      </c>
      <c r="I3866" s="19" t="s">
        <v>146</v>
      </c>
      <c r="J3866" s="19">
        <v>0</v>
      </c>
      <c r="K3866" s="19">
        <f t="shared" si="794"/>
        <v>0</v>
      </c>
      <c r="L3866" s="18" t="s">
        <v>146</v>
      </c>
      <c r="M3866" s="18">
        <v>0</v>
      </c>
      <c r="N3866" s="18">
        <f t="shared" si="795"/>
        <v>0</v>
      </c>
      <c r="O3866" s="19" t="s">
        <v>146</v>
      </c>
      <c r="P3866" s="19">
        <v>0</v>
      </c>
      <c r="Q3866" s="19">
        <f t="shared" si="796"/>
        <v>0</v>
      </c>
      <c r="R3866" s="18" t="s">
        <v>145</v>
      </c>
      <c r="S3866" s="18">
        <v>74361.2530285713</v>
      </c>
      <c r="T3866" s="18">
        <f t="shared" si="797"/>
        <v>7177.727126309971</v>
      </c>
      <c r="U3866" s="20" t="s">
        <v>146</v>
      </c>
      <c r="V3866" s="20">
        <v>0</v>
      </c>
      <c r="W3866" s="20">
        <f t="shared" si="798"/>
        <v>0</v>
      </c>
      <c r="X3866" s="18" t="s">
        <v>146</v>
      </c>
      <c r="Y3866" s="18">
        <v>0</v>
      </c>
      <c r="Z3866" s="23">
        <f t="shared" si="799"/>
        <v>0</v>
      </c>
      <c r="AA3866" s="20" t="s">
        <v>146</v>
      </c>
      <c r="AB3866" s="20">
        <v>0</v>
      </c>
      <c r="AC3866" s="24">
        <f t="shared" si="800"/>
        <v>0</v>
      </c>
      <c r="AD3866" s="18" t="s">
        <v>145</v>
      </c>
      <c r="AE3866" s="18">
        <v>60159.024614285598</v>
      </c>
      <c r="AF3866" s="18">
        <f t="shared" si="801"/>
        <v>4707.2789213056021</v>
      </c>
      <c r="AG3866" s="19" t="s">
        <v>146</v>
      </c>
      <c r="AH3866" s="19">
        <v>0</v>
      </c>
      <c r="AI3866" s="19">
        <f t="shared" si="802"/>
        <v>0</v>
      </c>
      <c r="AJ3866" s="18" t="s">
        <v>146</v>
      </c>
      <c r="AK3866" s="18">
        <v>0</v>
      </c>
      <c r="AL3866" s="18">
        <f t="shared" si="803"/>
        <v>0</v>
      </c>
      <c r="AM3866" s="19" t="s">
        <v>146</v>
      </c>
      <c r="AN3866" s="19">
        <v>0</v>
      </c>
      <c r="AO3866" s="19">
        <f t="shared" si="804"/>
        <v>0</v>
      </c>
      <c r="AP3866" s="18" t="s">
        <v>146</v>
      </c>
      <c r="AQ3866" s="18">
        <v>0</v>
      </c>
      <c r="AR3866" s="18">
        <f t="shared" si="805"/>
        <v>0</v>
      </c>
      <c r="AS3866" s="20" t="s">
        <v>146</v>
      </c>
      <c r="AT3866" s="20">
        <v>0</v>
      </c>
      <c r="AU3866" s="16">
        <f t="shared" si="806"/>
        <v>0</v>
      </c>
    </row>
    <row r="3867" spans="1:47" x14ac:dyDescent="0.2">
      <c r="A3867" s="16">
        <v>3864</v>
      </c>
      <c r="B3867" s="16">
        <v>695.71307373046795</v>
      </c>
      <c r="C3867" s="17">
        <v>15.7436333333333</v>
      </c>
      <c r="D3867" s="16" t="s">
        <v>3664</v>
      </c>
      <c r="E3867" s="16" t="s">
        <v>3665</v>
      </c>
      <c r="F3867" s="18" t="s">
        <v>146</v>
      </c>
      <c r="G3867" s="18">
        <v>0</v>
      </c>
      <c r="I3867" s="19" t="s">
        <v>146</v>
      </c>
      <c r="J3867" s="19">
        <v>0</v>
      </c>
      <c r="K3867" s="19">
        <f t="shared" si="794"/>
        <v>0</v>
      </c>
      <c r="L3867" s="18" t="s">
        <v>146</v>
      </c>
      <c r="M3867" s="18">
        <v>0</v>
      </c>
      <c r="N3867" s="18">
        <f t="shared" si="795"/>
        <v>0</v>
      </c>
      <c r="O3867" s="19" t="s">
        <v>146</v>
      </c>
      <c r="P3867" s="19">
        <v>0</v>
      </c>
      <c r="Q3867" s="19">
        <f t="shared" si="796"/>
        <v>0</v>
      </c>
      <c r="R3867" s="18" t="s">
        <v>145</v>
      </c>
      <c r="S3867" s="18">
        <v>74858.787314285699</v>
      </c>
      <c r="T3867" s="18">
        <f t="shared" si="797"/>
        <v>7225.7516712630986</v>
      </c>
      <c r="U3867" s="20" t="s">
        <v>146</v>
      </c>
      <c r="V3867" s="20">
        <v>0</v>
      </c>
      <c r="W3867" s="20">
        <f t="shared" si="798"/>
        <v>0</v>
      </c>
      <c r="X3867" s="18" t="s">
        <v>146</v>
      </c>
      <c r="Y3867" s="18">
        <v>0</v>
      </c>
      <c r="Z3867" s="23">
        <f t="shared" si="799"/>
        <v>0</v>
      </c>
      <c r="AA3867" s="20" t="s">
        <v>146</v>
      </c>
      <c r="AB3867" s="20">
        <v>0</v>
      </c>
      <c r="AC3867" s="24">
        <f t="shared" si="800"/>
        <v>0</v>
      </c>
      <c r="AD3867" s="18" t="s">
        <v>145</v>
      </c>
      <c r="AE3867" s="18">
        <v>73284.040228570797</v>
      </c>
      <c r="AF3867" s="18">
        <f t="shared" si="801"/>
        <v>5734.2754482449764</v>
      </c>
      <c r="AG3867" s="19" t="s">
        <v>146</v>
      </c>
      <c r="AH3867" s="19">
        <v>0</v>
      </c>
      <c r="AI3867" s="19">
        <f t="shared" si="802"/>
        <v>0</v>
      </c>
      <c r="AJ3867" s="18" t="s">
        <v>146</v>
      </c>
      <c r="AK3867" s="18">
        <v>0</v>
      </c>
      <c r="AL3867" s="18">
        <f t="shared" si="803"/>
        <v>0</v>
      </c>
      <c r="AM3867" s="19" t="s">
        <v>146</v>
      </c>
      <c r="AN3867" s="19">
        <v>0</v>
      </c>
      <c r="AO3867" s="19">
        <f t="shared" si="804"/>
        <v>0</v>
      </c>
      <c r="AP3867" s="18" t="s">
        <v>146</v>
      </c>
      <c r="AQ3867" s="18">
        <v>0</v>
      </c>
      <c r="AR3867" s="18">
        <f t="shared" si="805"/>
        <v>0</v>
      </c>
      <c r="AS3867" s="20" t="s">
        <v>146</v>
      </c>
      <c r="AT3867" s="20">
        <v>0</v>
      </c>
      <c r="AU3867" s="16">
        <f t="shared" si="806"/>
        <v>0</v>
      </c>
    </row>
    <row r="3868" spans="1:47" x14ac:dyDescent="0.2">
      <c r="A3868" s="16">
        <v>3865</v>
      </c>
      <c r="B3868" s="16">
        <v>662.64154052734295</v>
      </c>
      <c r="C3868" s="17">
        <v>15.008383333333301</v>
      </c>
      <c r="D3868" s="16" t="s">
        <v>3666</v>
      </c>
      <c r="E3868" s="16" t="s">
        <v>3666</v>
      </c>
      <c r="F3868" s="18" t="s">
        <v>146</v>
      </c>
      <c r="G3868" s="18">
        <v>0</v>
      </c>
      <c r="I3868" s="19" t="s">
        <v>146</v>
      </c>
      <c r="J3868" s="19">
        <v>0</v>
      </c>
      <c r="K3868" s="19">
        <f t="shared" si="794"/>
        <v>0</v>
      </c>
      <c r="L3868" s="18" t="s">
        <v>146</v>
      </c>
      <c r="M3868" s="18">
        <v>0</v>
      </c>
      <c r="N3868" s="18">
        <f t="shared" si="795"/>
        <v>0</v>
      </c>
      <c r="O3868" s="19" t="s">
        <v>146</v>
      </c>
      <c r="P3868" s="19">
        <v>0</v>
      </c>
      <c r="Q3868" s="19">
        <f t="shared" si="796"/>
        <v>0</v>
      </c>
      <c r="R3868" s="18" t="s">
        <v>145</v>
      </c>
      <c r="S3868" s="18">
        <v>108496.034642857</v>
      </c>
      <c r="T3868" s="18">
        <f t="shared" si="797"/>
        <v>10472.59021649199</v>
      </c>
      <c r="U3868" s="20" t="s">
        <v>145</v>
      </c>
      <c r="V3868" s="20">
        <v>108026.119271428</v>
      </c>
      <c r="W3868" s="20">
        <f t="shared" si="798"/>
        <v>38858.316284686334</v>
      </c>
      <c r="X3868" s="18" t="s">
        <v>146</v>
      </c>
      <c r="Y3868" s="18">
        <v>0</v>
      </c>
      <c r="Z3868" s="23">
        <f t="shared" si="799"/>
        <v>0</v>
      </c>
      <c r="AA3868" s="20" t="s">
        <v>146</v>
      </c>
      <c r="AB3868" s="20">
        <v>0</v>
      </c>
      <c r="AC3868" s="24">
        <f t="shared" si="800"/>
        <v>0</v>
      </c>
      <c r="AD3868" s="18" t="s">
        <v>145</v>
      </c>
      <c r="AE3868" s="18">
        <v>112803.995242857</v>
      </c>
      <c r="AF3868" s="18">
        <f t="shared" si="801"/>
        <v>8826.6036966241791</v>
      </c>
      <c r="AG3868" s="19" t="s">
        <v>146</v>
      </c>
      <c r="AH3868" s="19">
        <v>0</v>
      </c>
      <c r="AI3868" s="19">
        <f t="shared" si="802"/>
        <v>0</v>
      </c>
      <c r="AJ3868" s="18" t="s">
        <v>146</v>
      </c>
      <c r="AK3868" s="18">
        <v>0</v>
      </c>
      <c r="AL3868" s="18">
        <f t="shared" si="803"/>
        <v>0</v>
      </c>
      <c r="AM3868" s="19" t="s">
        <v>146</v>
      </c>
      <c r="AN3868" s="19">
        <v>0</v>
      </c>
      <c r="AO3868" s="19">
        <f t="shared" si="804"/>
        <v>0</v>
      </c>
      <c r="AP3868" s="18" t="s">
        <v>146</v>
      </c>
      <c r="AQ3868" s="18">
        <v>0</v>
      </c>
      <c r="AR3868" s="18">
        <f t="shared" si="805"/>
        <v>0</v>
      </c>
      <c r="AS3868" s="20" t="s">
        <v>146</v>
      </c>
      <c r="AT3868" s="20">
        <v>0</v>
      </c>
      <c r="AU3868" s="16">
        <f t="shared" si="806"/>
        <v>0</v>
      </c>
    </row>
    <row r="3869" spans="1:47" x14ac:dyDescent="0.2">
      <c r="A3869" s="16">
        <v>3866</v>
      </c>
      <c r="B3869" s="16">
        <v>657.58117675781205</v>
      </c>
      <c r="C3869" s="17">
        <v>14.306233333333299</v>
      </c>
      <c r="F3869" s="18" t="s">
        <v>146</v>
      </c>
      <c r="G3869" s="18">
        <v>0</v>
      </c>
      <c r="I3869" s="19" t="s">
        <v>146</v>
      </c>
      <c r="J3869" s="19">
        <v>0</v>
      </c>
      <c r="K3869" s="19">
        <f t="shared" si="794"/>
        <v>0</v>
      </c>
      <c r="L3869" s="18" t="s">
        <v>146</v>
      </c>
      <c r="M3869" s="18">
        <v>0</v>
      </c>
      <c r="N3869" s="18">
        <f t="shared" si="795"/>
        <v>0</v>
      </c>
      <c r="O3869" s="19" t="s">
        <v>146</v>
      </c>
      <c r="P3869" s="19">
        <v>0</v>
      </c>
      <c r="Q3869" s="19">
        <f t="shared" si="796"/>
        <v>0</v>
      </c>
      <c r="R3869" s="18" t="s">
        <v>145</v>
      </c>
      <c r="S3869" s="18">
        <v>74828.447528571298</v>
      </c>
      <c r="T3869" s="18">
        <f t="shared" si="797"/>
        <v>7222.8231205184657</v>
      </c>
      <c r="U3869" s="20" t="s">
        <v>146</v>
      </c>
      <c r="V3869" s="20">
        <v>0</v>
      </c>
      <c r="W3869" s="20">
        <f t="shared" si="798"/>
        <v>0</v>
      </c>
      <c r="X3869" s="18" t="s">
        <v>146</v>
      </c>
      <c r="Y3869" s="18">
        <v>0</v>
      </c>
      <c r="Z3869" s="23">
        <f t="shared" si="799"/>
        <v>0</v>
      </c>
      <c r="AA3869" s="20" t="s">
        <v>146</v>
      </c>
      <c r="AB3869" s="20">
        <v>0</v>
      </c>
      <c r="AC3869" s="24">
        <f t="shared" si="800"/>
        <v>0</v>
      </c>
      <c r="AD3869" s="18" t="s">
        <v>146</v>
      </c>
      <c r="AE3869" s="18">
        <v>0</v>
      </c>
      <c r="AF3869" s="18">
        <f t="shared" si="801"/>
        <v>0</v>
      </c>
      <c r="AG3869" s="19" t="s">
        <v>146</v>
      </c>
      <c r="AH3869" s="19">
        <v>0</v>
      </c>
      <c r="AI3869" s="19">
        <f t="shared" si="802"/>
        <v>0</v>
      </c>
      <c r="AJ3869" s="18" t="s">
        <v>146</v>
      </c>
      <c r="AK3869" s="18">
        <v>0</v>
      </c>
      <c r="AL3869" s="18">
        <f t="shared" si="803"/>
        <v>0</v>
      </c>
      <c r="AM3869" s="19" t="s">
        <v>146</v>
      </c>
      <c r="AN3869" s="19">
        <v>0</v>
      </c>
      <c r="AO3869" s="19">
        <f t="shared" si="804"/>
        <v>0</v>
      </c>
      <c r="AP3869" s="18" t="s">
        <v>146</v>
      </c>
      <c r="AQ3869" s="18">
        <v>0</v>
      </c>
      <c r="AR3869" s="18">
        <f t="shared" si="805"/>
        <v>0</v>
      </c>
      <c r="AS3869" s="20" t="s">
        <v>146</v>
      </c>
      <c r="AT3869" s="20">
        <v>0</v>
      </c>
      <c r="AU3869" s="16">
        <f t="shared" si="806"/>
        <v>0</v>
      </c>
    </row>
    <row r="3870" spans="1:47" x14ac:dyDescent="0.2">
      <c r="A3870" s="16">
        <v>3867</v>
      </c>
      <c r="B3870" s="16">
        <v>450.277989705403</v>
      </c>
      <c r="C3870" s="17">
        <v>0.60046666666666604</v>
      </c>
      <c r="F3870" s="18" t="s">
        <v>146</v>
      </c>
      <c r="G3870" s="18">
        <v>0</v>
      </c>
      <c r="I3870" s="19" t="s">
        <v>146</v>
      </c>
      <c r="J3870" s="19">
        <v>0</v>
      </c>
      <c r="K3870" s="19">
        <f t="shared" si="794"/>
        <v>0</v>
      </c>
      <c r="L3870" s="18" t="s">
        <v>146</v>
      </c>
      <c r="M3870" s="18">
        <v>0</v>
      </c>
      <c r="N3870" s="18">
        <f t="shared" si="795"/>
        <v>0</v>
      </c>
      <c r="O3870" s="19" t="s">
        <v>146</v>
      </c>
      <c r="P3870" s="19">
        <v>0</v>
      </c>
      <c r="Q3870" s="19">
        <f t="shared" si="796"/>
        <v>0</v>
      </c>
      <c r="R3870" s="18" t="s">
        <v>145</v>
      </c>
      <c r="S3870" s="18">
        <v>86591.574299999993</v>
      </c>
      <c r="T3870" s="18">
        <f t="shared" si="797"/>
        <v>8358.2600675675676</v>
      </c>
      <c r="U3870" s="20" t="s">
        <v>146</v>
      </c>
      <c r="V3870" s="20">
        <v>0</v>
      </c>
      <c r="W3870" s="20">
        <f t="shared" si="798"/>
        <v>0</v>
      </c>
      <c r="X3870" s="18" t="s">
        <v>146</v>
      </c>
      <c r="Y3870" s="18">
        <v>0</v>
      </c>
      <c r="Z3870" s="23">
        <f t="shared" si="799"/>
        <v>0</v>
      </c>
      <c r="AA3870" s="20" t="s">
        <v>146</v>
      </c>
      <c r="AB3870" s="20">
        <v>0</v>
      </c>
      <c r="AC3870" s="24">
        <f t="shared" si="800"/>
        <v>0</v>
      </c>
      <c r="AD3870" s="18" t="s">
        <v>146</v>
      </c>
      <c r="AE3870" s="18">
        <v>0</v>
      </c>
      <c r="AF3870" s="18">
        <f t="shared" si="801"/>
        <v>0</v>
      </c>
      <c r="AG3870" s="19" t="s">
        <v>146</v>
      </c>
      <c r="AH3870" s="19">
        <v>0</v>
      </c>
      <c r="AI3870" s="19">
        <f t="shared" si="802"/>
        <v>0</v>
      </c>
      <c r="AJ3870" s="18" t="s">
        <v>146</v>
      </c>
      <c r="AK3870" s="18">
        <v>0</v>
      </c>
      <c r="AL3870" s="18">
        <f t="shared" si="803"/>
        <v>0</v>
      </c>
      <c r="AM3870" s="19" t="s">
        <v>146</v>
      </c>
      <c r="AN3870" s="19">
        <v>0</v>
      </c>
      <c r="AO3870" s="19">
        <f t="shared" si="804"/>
        <v>0</v>
      </c>
      <c r="AP3870" s="18" t="s">
        <v>146</v>
      </c>
      <c r="AQ3870" s="18">
        <v>0</v>
      </c>
      <c r="AR3870" s="18">
        <f t="shared" si="805"/>
        <v>0</v>
      </c>
      <c r="AS3870" s="20" t="s">
        <v>146</v>
      </c>
      <c r="AT3870" s="20">
        <v>0</v>
      </c>
      <c r="AU3870" s="16">
        <f t="shared" si="806"/>
        <v>0</v>
      </c>
    </row>
    <row r="3871" spans="1:47" x14ac:dyDescent="0.2">
      <c r="A3871" s="16">
        <v>3868</v>
      </c>
      <c r="B3871" s="16">
        <v>795.68896484375</v>
      </c>
      <c r="C3871" s="17">
        <v>14.495525000000001</v>
      </c>
      <c r="D3871" s="16" t="s">
        <v>3667</v>
      </c>
      <c r="E3871" s="16" t="s">
        <v>3667</v>
      </c>
      <c r="F3871" s="18" t="s">
        <v>146</v>
      </c>
      <c r="G3871" s="18">
        <v>0</v>
      </c>
      <c r="I3871" s="19" t="s">
        <v>146</v>
      </c>
      <c r="J3871" s="19">
        <v>0</v>
      </c>
      <c r="K3871" s="19">
        <f t="shared" si="794"/>
        <v>0</v>
      </c>
      <c r="L3871" s="18" t="s">
        <v>146</v>
      </c>
      <c r="M3871" s="18">
        <v>0</v>
      </c>
      <c r="N3871" s="18">
        <f t="shared" si="795"/>
        <v>0</v>
      </c>
      <c r="O3871" s="19" t="s">
        <v>146</v>
      </c>
      <c r="P3871" s="19">
        <v>0</v>
      </c>
      <c r="Q3871" s="19">
        <f t="shared" si="796"/>
        <v>0</v>
      </c>
      <c r="R3871" s="18" t="s">
        <v>145</v>
      </c>
      <c r="S3871" s="18">
        <v>94734.403242856599</v>
      </c>
      <c r="T3871" s="18">
        <f t="shared" si="797"/>
        <v>9144.2474172641505</v>
      </c>
      <c r="U3871" s="20" t="s">
        <v>145</v>
      </c>
      <c r="V3871" s="20">
        <v>89074.099400000094</v>
      </c>
      <c r="W3871" s="20">
        <f t="shared" si="798"/>
        <v>32041.042949640323</v>
      </c>
      <c r="X3871" s="18" t="s">
        <v>146</v>
      </c>
      <c r="Y3871" s="18">
        <v>0</v>
      </c>
      <c r="Z3871" s="23">
        <f t="shared" si="799"/>
        <v>0</v>
      </c>
      <c r="AA3871" s="20" t="s">
        <v>146</v>
      </c>
      <c r="AB3871" s="20">
        <v>0</v>
      </c>
      <c r="AC3871" s="24">
        <f t="shared" si="800"/>
        <v>0</v>
      </c>
      <c r="AD3871" s="18" t="s">
        <v>146</v>
      </c>
      <c r="AE3871" s="18">
        <v>0</v>
      </c>
      <c r="AF3871" s="18">
        <f t="shared" si="801"/>
        <v>0</v>
      </c>
      <c r="AG3871" s="19" t="s">
        <v>145</v>
      </c>
      <c r="AH3871" s="19">
        <v>111580.125757142</v>
      </c>
      <c r="AI3871" s="19">
        <f t="shared" si="802"/>
        <v>37193.375252380669</v>
      </c>
      <c r="AJ3871" s="18" t="s">
        <v>145</v>
      </c>
      <c r="AK3871" s="18">
        <v>77239.575157142899</v>
      </c>
      <c r="AL3871" s="18">
        <f t="shared" si="803"/>
        <v>5105.0611472004557</v>
      </c>
      <c r="AM3871" s="19" t="s">
        <v>146</v>
      </c>
      <c r="AN3871" s="19">
        <v>0</v>
      </c>
      <c r="AO3871" s="19">
        <f t="shared" si="804"/>
        <v>0</v>
      </c>
      <c r="AP3871" s="18" t="s">
        <v>146</v>
      </c>
      <c r="AQ3871" s="18">
        <v>0</v>
      </c>
      <c r="AR3871" s="18">
        <f t="shared" si="805"/>
        <v>0</v>
      </c>
      <c r="AS3871" s="20" t="s">
        <v>146</v>
      </c>
      <c r="AT3871" s="20">
        <v>0</v>
      </c>
      <c r="AU3871" s="16">
        <f t="shared" si="806"/>
        <v>0</v>
      </c>
    </row>
    <row r="3872" spans="1:47" x14ac:dyDescent="0.2">
      <c r="A3872" s="16">
        <v>3869</v>
      </c>
      <c r="B3872" s="16">
        <v>794.53143310546795</v>
      </c>
      <c r="C3872" s="17">
        <v>3.7317083333333301</v>
      </c>
      <c r="D3872" s="16" t="s">
        <v>3668</v>
      </c>
      <c r="E3872" s="16" t="s">
        <v>3669</v>
      </c>
      <c r="F3872" s="18" t="s">
        <v>146</v>
      </c>
      <c r="G3872" s="18">
        <v>0</v>
      </c>
      <c r="I3872" s="19" t="s">
        <v>146</v>
      </c>
      <c r="J3872" s="19">
        <v>0</v>
      </c>
      <c r="K3872" s="19">
        <f t="shared" si="794"/>
        <v>0</v>
      </c>
      <c r="L3872" s="18" t="s">
        <v>146</v>
      </c>
      <c r="M3872" s="18">
        <v>0</v>
      </c>
      <c r="N3872" s="18">
        <f t="shared" si="795"/>
        <v>0</v>
      </c>
      <c r="O3872" s="19" t="s">
        <v>146</v>
      </c>
      <c r="P3872" s="19">
        <v>0</v>
      </c>
      <c r="Q3872" s="19">
        <f t="shared" si="796"/>
        <v>0</v>
      </c>
      <c r="R3872" s="18" t="s">
        <v>145</v>
      </c>
      <c r="S3872" s="18">
        <v>69422.573771428593</v>
      </c>
      <c r="T3872" s="18">
        <f t="shared" si="797"/>
        <v>6701.0206343077798</v>
      </c>
      <c r="U3872" s="20" t="s">
        <v>146</v>
      </c>
      <c r="V3872" s="20">
        <v>0</v>
      </c>
      <c r="W3872" s="20">
        <f t="shared" si="798"/>
        <v>0</v>
      </c>
      <c r="X3872" s="18" t="s">
        <v>146</v>
      </c>
      <c r="Y3872" s="18">
        <v>0</v>
      </c>
      <c r="Z3872" s="23">
        <f t="shared" si="799"/>
        <v>0</v>
      </c>
      <c r="AA3872" s="20" t="s">
        <v>145</v>
      </c>
      <c r="AB3872" s="20">
        <v>157911.162699999</v>
      </c>
      <c r="AC3872" s="24">
        <f t="shared" si="800"/>
        <v>26947.297389078325</v>
      </c>
      <c r="AD3872" s="18" t="s">
        <v>146</v>
      </c>
      <c r="AE3872" s="18">
        <v>0</v>
      </c>
      <c r="AF3872" s="18">
        <f t="shared" si="801"/>
        <v>0</v>
      </c>
      <c r="AG3872" s="19" t="s">
        <v>146</v>
      </c>
      <c r="AH3872" s="19">
        <v>0</v>
      </c>
      <c r="AI3872" s="19">
        <f t="shared" si="802"/>
        <v>0</v>
      </c>
      <c r="AJ3872" s="18" t="s">
        <v>146</v>
      </c>
      <c r="AK3872" s="18">
        <v>0</v>
      </c>
      <c r="AL3872" s="18">
        <f t="shared" si="803"/>
        <v>0</v>
      </c>
      <c r="AM3872" s="19" t="s">
        <v>146</v>
      </c>
      <c r="AN3872" s="19">
        <v>0</v>
      </c>
      <c r="AO3872" s="19">
        <f t="shared" si="804"/>
        <v>0</v>
      </c>
      <c r="AP3872" s="18" t="s">
        <v>146</v>
      </c>
      <c r="AQ3872" s="18">
        <v>0</v>
      </c>
      <c r="AR3872" s="18">
        <f t="shared" si="805"/>
        <v>0</v>
      </c>
      <c r="AS3872" s="20" t="s">
        <v>146</v>
      </c>
      <c r="AT3872" s="20">
        <v>0</v>
      </c>
      <c r="AU3872" s="16">
        <f t="shared" si="806"/>
        <v>0</v>
      </c>
    </row>
    <row r="3873" spans="1:47" x14ac:dyDescent="0.2">
      <c r="A3873" s="16">
        <v>3870</v>
      </c>
      <c r="B3873" s="16">
        <v>744.758056640625</v>
      </c>
      <c r="C3873" s="17">
        <v>16.479712500000002</v>
      </c>
      <c r="D3873" s="16" t="s">
        <v>3670</v>
      </c>
      <c r="E3873" s="16" t="s">
        <v>3670</v>
      </c>
      <c r="F3873" s="18" t="s">
        <v>146</v>
      </c>
      <c r="G3873" s="18">
        <v>0</v>
      </c>
      <c r="I3873" s="19" t="s">
        <v>146</v>
      </c>
      <c r="J3873" s="19">
        <v>0</v>
      </c>
      <c r="K3873" s="19">
        <f t="shared" si="794"/>
        <v>0</v>
      </c>
      <c r="L3873" s="18" t="s">
        <v>146</v>
      </c>
      <c r="M3873" s="18">
        <v>0</v>
      </c>
      <c r="N3873" s="18">
        <f t="shared" si="795"/>
        <v>0</v>
      </c>
      <c r="O3873" s="19" t="s">
        <v>146</v>
      </c>
      <c r="P3873" s="19">
        <v>0</v>
      </c>
      <c r="Q3873" s="19">
        <f t="shared" si="796"/>
        <v>0</v>
      </c>
      <c r="R3873" s="18" t="s">
        <v>145</v>
      </c>
      <c r="S3873" s="18">
        <v>71653.725628572007</v>
      </c>
      <c r="T3873" s="18">
        <f t="shared" si="797"/>
        <v>6916.3827826806964</v>
      </c>
      <c r="U3873" s="20" t="s">
        <v>145</v>
      </c>
      <c r="V3873" s="20">
        <v>86525.889457143203</v>
      </c>
      <c r="W3873" s="20">
        <f t="shared" si="798"/>
        <v>31124.420668037124</v>
      </c>
      <c r="X3873" s="18" t="s">
        <v>146</v>
      </c>
      <c r="Y3873" s="18">
        <v>0</v>
      </c>
      <c r="Z3873" s="23">
        <f t="shared" si="799"/>
        <v>0</v>
      </c>
      <c r="AA3873" s="20" t="s">
        <v>145</v>
      </c>
      <c r="AB3873" s="20">
        <v>78645.339742856406</v>
      </c>
      <c r="AC3873" s="24">
        <f t="shared" si="800"/>
        <v>13420.706440760478</v>
      </c>
      <c r="AD3873" s="18" t="s">
        <v>146</v>
      </c>
      <c r="AE3873" s="18">
        <v>0</v>
      </c>
      <c r="AF3873" s="18">
        <f t="shared" si="801"/>
        <v>0</v>
      </c>
      <c r="AG3873" s="19" t="s">
        <v>146</v>
      </c>
      <c r="AH3873" s="19">
        <v>0</v>
      </c>
      <c r="AI3873" s="19">
        <f t="shared" si="802"/>
        <v>0</v>
      </c>
      <c r="AJ3873" s="18" t="s">
        <v>145</v>
      </c>
      <c r="AK3873" s="18">
        <v>82913.517499998794</v>
      </c>
      <c r="AL3873" s="18">
        <f t="shared" si="803"/>
        <v>5480.0738598809512</v>
      </c>
      <c r="AM3873" s="19" t="s">
        <v>146</v>
      </c>
      <c r="AN3873" s="19">
        <v>0</v>
      </c>
      <c r="AO3873" s="19">
        <f t="shared" si="804"/>
        <v>0</v>
      </c>
      <c r="AP3873" s="18" t="s">
        <v>146</v>
      </c>
      <c r="AQ3873" s="18">
        <v>0</v>
      </c>
      <c r="AR3873" s="18">
        <f t="shared" si="805"/>
        <v>0</v>
      </c>
      <c r="AS3873" s="20" t="s">
        <v>146</v>
      </c>
      <c r="AT3873" s="20">
        <v>0</v>
      </c>
      <c r="AU3873" s="16">
        <f t="shared" si="806"/>
        <v>0</v>
      </c>
    </row>
    <row r="3874" spans="1:47" x14ac:dyDescent="0.2">
      <c r="A3874" s="16">
        <v>3871</v>
      </c>
      <c r="B3874" s="16">
        <v>594.59387207031205</v>
      </c>
      <c r="C3874" s="17">
        <v>17.626333333333299</v>
      </c>
      <c r="D3874" s="16" t="s">
        <v>3671</v>
      </c>
      <c r="E3874" s="16" t="s">
        <v>3671</v>
      </c>
      <c r="F3874" s="18" t="s">
        <v>146</v>
      </c>
      <c r="G3874" s="18">
        <v>0</v>
      </c>
      <c r="I3874" s="19" t="s">
        <v>146</v>
      </c>
      <c r="J3874" s="19">
        <v>0</v>
      </c>
      <c r="K3874" s="19">
        <f t="shared" si="794"/>
        <v>0</v>
      </c>
      <c r="L3874" s="18" t="s">
        <v>146</v>
      </c>
      <c r="M3874" s="18">
        <v>0</v>
      </c>
      <c r="N3874" s="18">
        <f t="shared" si="795"/>
        <v>0</v>
      </c>
      <c r="O3874" s="19" t="s">
        <v>146</v>
      </c>
      <c r="P3874" s="19">
        <v>0</v>
      </c>
      <c r="Q3874" s="19">
        <f t="shared" si="796"/>
        <v>0</v>
      </c>
      <c r="R3874" s="18" t="s">
        <v>145</v>
      </c>
      <c r="S3874" s="18">
        <v>89841.430000000895</v>
      </c>
      <c r="T3874" s="18">
        <f t="shared" si="797"/>
        <v>8671.9527027027889</v>
      </c>
      <c r="U3874" s="20" t="s">
        <v>146</v>
      </c>
      <c r="V3874" s="20">
        <v>0</v>
      </c>
      <c r="W3874" s="20">
        <f t="shared" si="798"/>
        <v>0</v>
      </c>
      <c r="X3874" s="18" t="s">
        <v>146</v>
      </c>
      <c r="Y3874" s="18">
        <v>0</v>
      </c>
      <c r="Z3874" s="23">
        <f t="shared" si="799"/>
        <v>0</v>
      </c>
      <c r="AA3874" s="20" t="s">
        <v>146</v>
      </c>
      <c r="AB3874" s="20">
        <v>0</v>
      </c>
      <c r="AC3874" s="24">
        <f t="shared" si="800"/>
        <v>0</v>
      </c>
      <c r="AD3874" s="18" t="s">
        <v>145</v>
      </c>
      <c r="AE3874" s="18">
        <v>91868.005571429298</v>
      </c>
      <c r="AF3874" s="18">
        <f t="shared" si="801"/>
        <v>7188.4198412698988</v>
      </c>
      <c r="AG3874" s="19" t="s">
        <v>146</v>
      </c>
      <c r="AH3874" s="19">
        <v>0</v>
      </c>
      <c r="AI3874" s="19">
        <f t="shared" si="802"/>
        <v>0</v>
      </c>
      <c r="AJ3874" s="18" t="s">
        <v>146</v>
      </c>
      <c r="AK3874" s="18">
        <v>0</v>
      </c>
      <c r="AL3874" s="18">
        <f t="shared" si="803"/>
        <v>0</v>
      </c>
      <c r="AM3874" s="19" t="s">
        <v>146</v>
      </c>
      <c r="AN3874" s="19">
        <v>0</v>
      </c>
      <c r="AO3874" s="19">
        <f t="shared" si="804"/>
        <v>0</v>
      </c>
      <c r="AP3874" s="18" t="s">
        <v>146</v>
      </c>
      <c r="AQ3874" s="18">
        <v>0</v>
      </c>
      <c r="AR3874" s="18">
        <f t="shared" si="805"/>
        <v>0</v>
      </c>
      <c r="AS3874" s="20" t="s">
        <v>146</v>
      </c>
      <c r="AT3874" s="20">
        <v>0</v>
      </c>
      <c r="AU3874" s="16">
        <f t="shared" si="806"/>
        <v>0</v>
      </c>
    </row>
    <row r="3875" spans="1:47" x14ac:dyDescent="0.2">
      <c r="A3875" s="16">
        <v>3872</v>
      </c>
      <c r="B3875" s="16">
        <v>589.50396728515602</v>
      </c>
      <c r="C3875" s="17">
        <v>12.3559999999999</v>
      </c>
      <c r="D3875" s="16" t="s">
        <v>3672</v>
      </c>
      <c r="E3875" s="16" t="s">
        <v>3673</v>
      </c>
      <c r="F3875" s="18" t="s">
        <v>146</v>
      </c>
      <c r="G3875" s="18">
        <v>0</v>
      </c>
      <c r="I3875" s="19" t="s">
        <v>146</v>
      </c>
      <c r="J3875" s="19">
        <v>0</v>
      </c>
      <c r="K3875" s="19">
        <f t="shared" si="794"/>
        <v>0</v>
      </c>
      <c r="L3875" s="18" t="s">
        <v>146</v>
      </c>
      <c r="M3875" s="18">
        <v>0</v>
      </c>
      <c r="N3875" s="18">
        <f t="shared" si="795"/>
        <v>0</v>
      </c>
      <c r="O3875" s="19" t="s">
        <v>146</v>
      </c>
      <c r="P3875" s="19">
        <v>0</v>
      </c>
      <c r="Q3875" s="19">
        <f t="shared" si="796"/>
        <v>0</v>
      </c>
      <c r="R3875" s="18" t="s">
        <v>145</v>
      </c>
      <c r="S3875" s="18">
        <v>90512.994342858001</v>
      </c>
      <c r="T3875" s="18">
        <f t="shared" si="797"/>
        <v>8736.7755157198844</v>
      </c>
      <c r="U3875" s="20" t="s">
        <v>146</v>
      </c>
      <c r="V3875" s="20">
        <v>0</v>
      </c>
      <c r="W3875" s="20">
        <f t="shared" si="798"/>
        <v>0</v>
      </c>
      <c r="X3875" s="18" t="s">
        <v>146</v>
      </c>
      <c r="Y3875" s="18">
        <v>0</v>
      </c>
      <c r="Z3875" s="23">
        <f t="shared" si="799"/>
        <v>0</v>
      </c>
      <c r="AA3875" s="20" t="s">
        <v>146</v>
      </c>
      <c r="AB3875" s="20">
        <v>0</v>
      </c>
      <c r="AC3875" s="24">
        <f t="shared" si="800"/>
        <v>0</v>
      </c>
      <c r="AD3875" s="18" t="s">
        <v>146</v>
      </c>
      <c r="AE3875" s="18">
        <v>0</v>
      </c>
      <c r="AF3875" s="18">
        <f t="shared" si="801"/>
        <v>0</v>
      </c>
      <c r="AG3875" s="19" t="s">
        <v>145</v>
      </c>
      <c r="AH3875" s="19">
        <v>114853.773757143</v>
      </c>
      <c r="AI3875" s="19">
        <f t="shared" si="802"/>
        <v>38284.591252381004</v>
      </c>
      <c r="AJ3875" s="18" t="s">
        <v>146</v>
      </c>
      <c r="AK3875" s="18">
        <v>0</v>
      </c>
      <c r="AL3875" s="18">
        <f t="shared" si="803"/>
        <v>0</v>
      </c>
      <c r="AM3875" s="19" t="s">
        <v>146</v>
      </c>
      <c r="AN3875" s="19">
        <v>0</v>
      </c>
      <c r="AO3875" s="19">
        <f t="shared" si="804"/>
        <v>0</v>
      </c>
      <c r="AP3875" s="18" t="s">
        <v>146</v>
      </c>
      <c r="AQ3875" s="18">
        <v>0</v>
      </c>
      <c r="AR3875" s="18">
        <f t="shared" si="805"/>
        <v>0</v>
      </c>
      <c r="AS3875" s="20" t="s">
        <v>146</v>
      </c>
      <c r="AT3875" s="20">
        <v>0</v>
      </c>
      <c r="AU3875" s="16">
        <f t="shared" si="806"/>
        <v>0</v>
      </c>
    </row>
    <row r="3876" spans="1:47" x14ac:dyDescent="0.2">
      <c r="A3876" s="16">
        <v>3873</v>
      </c>
      <c r="B3876" s="16">
        <v>385.276323954264</v>
      </c>
      <c r="C3876" s="17">
        <v>10.250624999999999</v>
      </c>
      <c r="F3876" s="18" t="s">
        <v>146</v>
      </c>
      <c r="G3876" s="18">
        <v>0</v>
      </c>
      <c r="I3876" s="19" t="s">
        <v>146</v>
      </c>
      <c r="J3876" s="19">
        <v>0</v>
      </c>
      <c r="K3876" s="19">
        <f t="shared" si="794"/>
        <v>0</v>
      </c>
      <c r="L3876" s="18" t="s">
        <v>146</v>
      </c>
      <c r="M3876" s="18">
        <v>0</v>
      </c>
      <c r="N3876" s="18">
        <f t="shared" si="795"/>
        <v>0</v>
      </c>
      <c r="O3876" s="19" t="s">
        <v>146</v>
      </c>
      <c r="P3876" s="19">
        <v>0</v>
      </c>
      <c r="Q3876" s="19">
        <f t="shared" si="796"/>
        <v>0</v>
      </c>
      <c r="R3876" s="18" t="s">
        <v>145</v>
      </c>
      <c r="S3876" s="18">
        <v>91028.606699999902</v>
      </c>
      <c r="T3876" s="18">
        <f t="shared" si="797"/>
        <v>8786.5450482625401</v>
      </c>
      <c r="U3876" s="20" t="s">
        <v>146</v>
      </c>
      <c r="V3876" s="20">
        <v>0</v>
      </c>
      <c r="W3876" s="20">
        <f t="shared" si="798"/>
        <v>0</v>
      </c>
      <c r="X3876" s="18" t="s">
        <v>146</v>
      </c>
      <c r="Y3876" s="18">
        <v>0</v>
      </c>
      <c r="Z3876" s="23">
        <f t="shared" si="799"/>
        <v>0</v>
      </c>
      <c r="AA3876" s="20" t="s">
        <v>146</v>
      </c>
      <c r="AB3876" s="20">
        <v>0</v>
      </c>
      <c r="AC3876" s="24">
        <f t="shared" si="800"/>
        <v>0</v>
      </c>
      <c r="AD3876" s="18" t="s">
        <v>146</v>
      </c>
      <c r="AE3876" s="18">
        <v>0</v>
      </c>
      <c r="AF3876" s="18">
        <f t="shared" si="801"/>
        <v>0</v>
      </c>
      <c r="AG3876" s="19" t="s">
        <v>146</v>
      </c>
      <c r="AH3876" s="19">
        <v>0</v>
      </c>
      <c r="AI3876" s="19">
        <f t="shared" si="802"/>
        <v>0</v>
      </c>
      <c r="AJ3876" s="18" t="s">
        <v>146</v>
      </c>
      <c r="AK3876" s="18">
        <v>0</v>
      </c>
      <c r="AL3876" s="18">
        <f t="shared" si="803"/>
        <v>0</v>
      </c>
      <c r="AM3876" s="19" t="s">
        <v>146</v>
      </c>
      <c r="AN3876" s="19">
        <v>0</v>
      </c>
      <c r="AO3876" s="19">
        <f t="shared" si="804"/>
        <v>0</v>
      </c>
      <c r="AP3876" s="18" t="s">
        <v>146</v>
      </c>
      <c r="AQ3876" s="18">
        <v>0</v>
      </c>
      <c r="AR3876" s="18">
        <f t="shared" si="805"/>
        <v>0</v>
      </c>
      <c r="AS3876" s="20" t="s">
        <v>145</v>
      </c>
      <c r="AT3876" s="24">
        <v>10153596.9587999</v>
      </c>
      <c r="AU3876" s="16">
        <f t="shared" si="806"/>
        <v>676455.49359093281</v>
      </c>
    </row>
    <row r="3877" spans="1:47" x14ac:dyDescent="0.2">
      <c r="A3877" s="16">
        <v>3874</v>
      </c>
      <c r="B3877" s="16">
        <v>519.31671905517499</v>
      </c>
      <c r="C3877" s="17">
        <v>0.60036666666666605</v>
      </c>
      <c r="D3877" s="16" t="s">
        <v>3674</v>
      </c>
      <c r="E3877" s="16" t="s">
        <v>3675</v>
      </c>
      <c r="F3877" s="18" t="s">
        <v>146</v>
      </c>
      <c r="G3877" s="18">
        <v>0</v>
      </c>
      <c r="I3877" s="19" t="s">
        <v>146</v>
      </c>
      <c r="J3877" s="19">
        <v>0</v>
      </c>
      <c r="K3877" s="19">
        <f t="shared" si="794"/>
        <v>0</v>
      </c>
      <c r="L3877" s="18" t="s">
        <v>146</v>
      </c>
      <c r="M3877" s="18">
        <v>0</v>
      </c>
      <c r="N3877" s="18">
        <f t="shared" si="795"/>
        <v>0</v>
      </c>
      <c r="O3877" s="19" t="s">
        <v>146</v>
      </c>
      <c r="P3877" s="19">
        <v>0</v>
      </c>
      <c r="Q3877" s="19">
        <f t="shared" si="796"/>
        <v>0</v>
      </c>
      <c r="R3877" s="18" t="s">
        <v>145</v>
      </c>
      <c r="S3877" s="18">
        <v>50719.807771428503</v>
      </c>
      <c r="T3877" s="18">
        <f t="shared" si="797"/>
        <v>4895.7343408714778</v>
      </c>
      <c r="U3877" s="20" t="s">
        <v>145</v>
      </c>
      <c r="V3877" s="20">
        <v>51151.379857142798</v>
      </c>
      <c r="W3877" s="20">
        <f t="shared" si="798"/>
        <v>18399.776927029783</v>
      </c>
      <c r="X3877" s="18" t="s">
        <v>146</v>
      </c>
      <c r="Y3877" s="18">
        <v>0</v>
      </c>
      <c r="Z3877" s="23">
        <f t="shared" si="799"/>
        <v>0</v>
      </c>
      <c r="AA3877" s="20" t="s">
        <v>146</v>
      </c>
      <c r="AB3877" s="20">
        <v>0</v>
      </c>
      <c r="AC3877" s="24">
        <f t="shared" si="800"/>
        <v>0</v>
      </c>
      <c r="AD3877" s="18" t="s">
        <v>146</v>
      </c>
      <c r="AE3877" s="18">
        <v>0</v>
      </c>
      <c r="AF3877" s="18">
        <f t="shared" si="801"/>
        <v>0</v>
      </c>
      <c r="AG3877" s="19" t="s">
        <v>146</v>
      </c>
      <c r="AH3877" s="19">
        <v>0</v>
      </c>
      <c r="AI3877" s="19">
        <f t="shared" si="802"/>
        <v>0</v>
      </c>
      <c r="AJ3877" s="18" t="s">
        <v>146</v>
      </c>
      <c r="AK3877" s="18">
        <v>0</v>
      </c>
      <c r="AL3877" s="18">
        <f t="shared" si="803"/>
        <v>0</v>
      </c>
      <c r="AM3877" s="19" t="s">
        <v>146</v>
      </c>
      <c r="AN3877" s="19">
        <v>0</v>
      </c>
      <c r="AO3877" s="19">
        <f t="shared" si="804"/>
        <v>0</v>
      </c>
      <c r="AP3877" s="18" t="s">
        <v>146</v>
      </c>
      <c r="AQ3877" s="18">
        <v>0</v>
      </c>
      <c r="AR3877" s="18">
        <f t="shared" si="805"/>
        <v>0</v>
      </c>
      <c r="AS3877" s="20" t="s">
        <v>146</v>
      </c>
      <c r="AT3877" s="20">
        <v>0</v>
      </c>
      <c r="AU3877" s="16">
        <f t="shared" si="806"/>
        <v>0</v>
      </c>
    </row>
    <row r="3878" spans="1:47" x14ac:dyDescent="0.2">
      <c r="A3878" s="16">
        <v>3875</v>
      </c>
      <c r="B3878" s="16">
        <v>524.03558349609295</v>
      </c>
      <c r="C3878" s="17">
        <v>2.08844583333333</v>
      </c>
      <c r="F3878" s="18" t="s">
        <v>146</v>
      </c>
      <c r="G3878" s="18">
        <v>0</v>
      </c>
      <c r="I3878" s="19" t="s">
        <v>146</v>
      </c>
      <c r="J3878" s="19">
        <v>0</v>
      </c>
      <c r="K3878" s="19">
        <f t="shared" si="794"/>
        <v>0</v>
      </c>
      <c r="L3878" s="18" t="s">
        <v>146</v>
      </c>
      <c r="M3878" s="18">
        <v>0</v>
      </c>
      <c r="N3878" s="18">
        <f t="shared" si="795"/>
        <v>0</v>
      </c>
      <c r="O3878" s="19" t="s">
        <v>146</v>
      </c>
      <c r="P3878" s="19">
        <v>0</v>
      </c>
      <c r="Q3878" s="19">
        <f t="shared" si="796"/>
        <v>0</v>
      </c>
      <c r="R3878" s="18" t="s">
        <v>145</v>
      </c>
      <c r="S3878" s="18">
        <v>51069.4564857144</v>
      </c>
      <c r="T3878" s="18">
        <f t="shared" si="797"/>
        <v>4929.4842167677998</v>
      </c>
      <c r="U3878" s="20" t="s">
        <v>145</v>
      </c>
      <c r="V3878" s="20">
        <v>58970.230614285902</v>
      </c>
      <c r="W3878" s="20">
        <f t="shared" si="798"/>
        <v>21212.313170606441</v>
      </c>
      <c r="X3878" s="18" t="s">
        <v>146</v>
      </c>
      <c r="Y3878" s="18">
        <v>0</v>
      </c>
      <c r="Z3878" s="23">
        <f t="shared" si="799"/>
        <v>0</v>
      </c>
      <c r="AA3878" s="20" t="s">
        <v>146</v>
      </c>
      <c r="AB3878" s="20">
        <v>0</v>
      </c>
      <c r="AC3878" s="24">
        <f t="shared" si="800"/>
        <v>0</v>
      </c>
      <c r="AD3878" s="18" t="s">
        <v>146</v>
      </c>
      <c r="AE3878" s="18">
        <v>0</v>
      </c>
      <c r="AF3878" s="18">
        <f t="shared" si="801"/>
        <v>0</v>
      </c>
      <c r="AG3878" s="19" t="s">
        <v>146</v>
      </c>
      <c r="AH3878" s="19">
        <v>0</v>
      </c>
      <c r="AI3878" s="19">
        <f t="shared" si="802"/>
        <v>0</v>
      </c>
      <c r="AJ3878" s="18" t="s">
        <v>145</v>
      </c>
      <c r="AK3878" s="18">
        <v>59231.576257142799</v>
      </c>
      <c r="AL3878" s="18">
        <f t="shared" si="803"/>
        <v>3914.8431101878914</v>
      </c>
      <c r="AM3878" s="19" t="s">
        <v>146</v>
      </c>
      <c r="AN3878" s="19">
        <v>0</v>
      </c>
      <c r="AO3878" s="19">
        <f t="shared" si="804"/>
        <v>0</v>
      </c>
      <c r="AP3878" s="18" t="s">
        <v>145</v>
      </c>
      <c r="AQ3878" s="18">
        <v>59980.153742857401</v>
      </c>
      <c r="AR3878" s="18">
        <f t="shared" si="805"/>
        <v>7404.9572522046174</v>
      </c>
      <c r="AS3878" s="20" t="s">
        <v>146</v>
      </c>
      <c r="AT3878" s="20">
        <v>0</v>
      </c>
      <c r="AU3878" s="16">
        <f t="shared" si="806"/>
        <v>0</v>
      </c>
    </row>
    <row r="3879" spans="1:47" x14ac:dyDescent="0.2">
      <c r="A3879" s="16">
        <v>3876</v>
      </c>
      <c r="B3879" s="16">
        <v>926.611560058593</v>
      </c>
      <c r="C3879" s="17">
        <v>15.710150000000001</v>
      </c>
      <c r="F3879" s="18" t="s">
        <v>146</v>
      </c>
      <c r="G3879" s="18">
        <v>0</v>
      </c>
      <c r="I3879" s="19" t="s">
        <v>146</v>
      </c>
      <c r="J3879" s="19">
        <v>0</v>
      </c>
      <c r="K3879" s="19">
        <f t="shared" si="794"/>
        <v>0</v>
      </c>
      <c r="L3879" s="18" t="s">
        <v>146</v>
      </c>
      <c r="M3879" s="18">
        <v>0</v>
      </c>
      <c r="N3879" s="18">
        <f t="shared" si="795"/>
        <v>0</v>
      </c>
      <c r="O3879" s="19" t="s">
        <v>146</v>
      </c>
      <c r="P3879" s="19">
        <v>0</v>
      </c>
      <c r="Q3879" s="19">
        <f t="shared" si="796"/>
        <v>0</v>
      </c>
      <c r="R3879" s="18" t="s">
        <v>145</v>
      </c>
      <c r="S3879" s="18">
        <v>59173.211614285698</v>
      </c>
      <c r="T3879" s="18">
        <f t="shared" si="797"/>
        <v>5711.6999627688901</v>
      </c>
      <c r="U3879" s="20" t="s">
        <v>145</v>
      </c>
      <c r="V3879" s="20">
        <v>56787.4715571423</v>
      </c>
      <c r="W3879" s="20">
        <f t="shared" si="798"/>
        <v>20427.14804213752</v>
      </c>
      <c r="X3879" s="18" t="s">
        <v>146</v>
      </c>
      <c r="Y3879" s="18">
        <v>0</v>
      </c>
      <c r="Z3879" s="23">
        <f t="shared" si="799"/>
        <v>0</v>
      </c>
      <c r="AA3879" s="20" t="s">
        <v>146</v>
      </c>
      <c r="AB3879" s="20">
        <v>0</v>
      </c>
      <c r="AC3879" s="24">
        <f t="shared" si="800"/>
        <v>0</v>
      </c>
      <c r="AD3879" s="18" t="s">
        <v>146</v>
      </c>
      <c r="AE3879" s="18">
        <v>0</v>
      </c>
      <c r="AF3879" s="18">
        <f t="shared" si="801"/>
        <v>0</v>
      </c>
      <c r="AG3879" s="19" t="s">
        <v>146</v>
      </c>
      <c r="AH3879" s="19">
        <v>0</v>
      </c>
      <c r="AI3879" s="19">
        <f t="shared" si="802"/>
        <v>0</v>
      </c>
      <c r="AJ3879" s="18" t="s">
        <v>146</v>
      </c>
      <c r="AK3879" s="18">
        <v>0</v>
      </c>
      <c r="AL3879" s="18">
        <f t="shared" si="803"/>
        <v>0</v>
      </c>
      <c r="AM3879" s="19" t="s">
        <v>145</v>
      </c>
      <c r="AN3879" s="19">
        <v>75661.865000000005</v>
      </c>
      <c r="AO3879" s="19">
        <f t="shared" si="804"/>
        <v>8388.2333702882497</v>
      </c>
      <c r="AP3879" s="18" t="s">
        <v>146</v>
      </c>
      <c r="AQ3879" s="18">
        <v>0</v>
      </c>
      <c r="AR3879" s="18">
        <f t="shared" si="805"/>
        <v>0</v>
      </c>
      <c r="AS3879" s="20" t="s">
        <v>146</v>
      </c>
      <c r="AT3879" s="20">
        <v>0</v>
      </c>
      <c r="AU3879" s="16">
        <f t="shared" si="806"/>
        <v>0</v>
      </c>
    </row>
    <row r="3880" spans="1:47" x14ac:dyDescent="0.2">
      <c r="A3880" s="16">
        <v>3877</v>
      </c>
      <c r="B3880" s="16">
        <v>1102.2671578362299</v>
      </c>
      <c r="C3880" s="17">
        <v>5.1689749999999997</v>
      </c>
      <c r="F3880" s="18" t="s">
        <v>146</v>
      </c>
      <c r="G3880" s="18">
        <v>0</v>
      </c>
      <c r="I3880" s="19" t="s">
        <v>146</v>
      </c>
      <c r="J3880" s="19">
        <v>0</v>
      </c>
      <c r="K3880" s="19">
        <f t="shared" si="794"/>
        <v>0</v>
      </c>
      <c r="L3880" s="18" t="s">
        <v>146</v>
      </c>
      <c r="M3880" s="18">
        <v>0</v>
      </c>
      <c r="N3880" s="18">
        <f t="shared" si="795"/>
        <v>0</v>
      </c>
      <c r="O3880" s="19" t="s">
        <v>146</v>
      </c>
      <c r="P3880" s="19">
        <v>0</v>
      </c>
      <c r="Q3880" s="19">
        <f t="shared" si="796"/>
        <v>0</v>
      </c>
      <c r="R3880" s="18" t="s">
        <v>145</v>
      </c>
      <c r="S3880" s="18">
        <v>55962.682757142902</v>
      </c>
      <c r="T3880" s="18">
        <f t="shared" si="797"/>
        <v>5401.8033549365737</v>
      </c>
      <c r="U3880" s="20" t="s">
        <v>146</v>
      </c>
      <c r="V3880" s="20">
        <v>0</v>
      </c>
      <c r="W3880" s="20">
        <f t="shared" si="798"/>
        <v>0</v>
      </c>
      <c r="X3880" s="18" t="s">
        <v>146</v>
      </c>
      <c r="Y3880" s="18">
        <v>0</v>
      </c>
      <c r="Z3880" s="23">
        <f t="shared" si="799"/>
        <v>0</v>
      </c>
      <c r="AA3880" s="20" t="s">
        <v>145</v>
      </c>
      <c r="AB3880" s="20">
        <v>60512.0995285713</v>
      </c>
      <c r="AC3880" s="24">
        <f t="shared" si="800"/>
        <v>10326.296847879061</v>
      </c>
      <c r="AD3880" s="18" t="s">
        <v>145</v>
      </c>
      <c r="AE3880" s="18">
        <v>54719.144471428903</v>
      </c>
      <c r="AF3880" s="18">
        <f t="shared" si="801"/>
        <v>4281.6231980773791</v>
      </c>
      <c r="AG3880" s="19" t="s">
        <v>145</v>
      </c>
      <c r="AH3880" s="19">
        <v>59994.594499999897</v>
      </c>
      <c r="AI3880" s="19">
        <f t="shared" si="802"/>
        <v>19998.198166666632</v>
      </c>
      <c r="AJ3880" s="18" t="s">
        <v>146</v>
      </c>
      <c r="AK3880" s="18">
        <v>0</v>
      </c>
      <c r="AL3880" s="18">
        <f t="shared" si="803"/>
        <v>0</v>
      </c>
      <c r="AM3880" s="19" t="s">
        <v>146</v>
      </c>
      <c r="AN3880" s="19">
        <v>0</v>
      </c>
      <c r="AO3880" s="19">
        <f t="shared" si="804"/>
        <v>0</v>
      </c>
      <c r="AP3880" s="18" t="s">
        <v>146</v>
      </c>
      <c r="AQ3880" s="18">
        <v>0</v>
      </c>
      <c r="AR3880" s="18">
        <f t="shared" si="805"/>
        <v>0</v>
      </c>
      <c r="AS3880" s="20" t="s">
        <v>146</v>
      </c>
      <c r="AT3880" s="20">
        <v>0</v>
      </c>
      <c r="AU3880" s="16">
        <f t="shared" si="806"/>
        <v>0</v>
      </c>
    </row>
    <row r="3881" spans="1:47" x14ac:dyDescent="0.2">
      <c r="A3881" s="16">
        <v>3878</v>
      </c>
      <c r="B3881" s="16">
        <v>823.9111328125</v>
      </c>
      <c r="C3881" s="17">
        <v>5.9215</v>
      </c>
      <c r="F3881" s="18" t="s">
        <v>146</v>
      </c>
      <c r="G3881" s="18">
        <v>0</v>
      </c>
      <c r="I3881" s="19" t="s">
        <v>146</v>
      </c>
      <c r="J3881" s="19">
        <v>0</v>
      </c>
      <c r="K3881" s="19">
        <f t="shared" si="794"/>
        <v>0</v>
      </c>
      <c r="L3881" s="18" t="s">
        <v>146</v>
      </c>
      <c r="M3881" s="18">
        <v>0</v>
      </c>
      <c r="N3881" s="18">
        <f t="shared" si="795"/>
        <v>0</v>
      </c>
      <c r="O3881" s="19" t="s">
        <v>146</v>
      </c>
      <c r="P3881" s="19">
        <v>0</v>
      </c>
      <c r="Q3881" s="19">
        <f t="shared" si="796"/>
        <v>0</v>
      </c>
      <c r="R3881" s="18" t="s">
        <v>145</v>
      </c>
      <c r="S3881" s="18">
        <v>54356.895128571603</v>
      </c>
      <c r="T3881" s="18">
        <f t="shared" si="797"/>
        <v>5246.8045490899231</v>
      </c>
      <c r="U3881" s="20" t="s">
        <v>146</v>
      </c>
      <c r="V3881" s="20">
        <v>0</v>
      </c>
      <c r="W3881" s="20">
        <f t="shared" si="798"/>
        <v>0</v>
      </c>
      <c r="X3881" s="18" t="s">
        <v>146</v>
      </c>
      <c r="Y3881" s="18">
        <v>0</v>
      </c>
      <c r="Z3881" s="23">
        <f t="shared" si="799"/>
        <v>0</v>
      </c>
      <c r="AA3881" s="20" t="s">
        <v>146</v>
      </c>
      <c r="AB3881" s="20">
        <v>0</v>
      </c>
      <c r="AC3881" s="24">
        <f t="shared" si="800"/>
        <v>0</v>
      </c>
      <c r="AD3881" s="18" t="s">
        <v>146</v>
      </c>
      <c r="AE3881" s="18">
        <v>0</v>
      </c>
      <c r="AF3881" s="18">
        <f t="shared" si="801"/>
        <v>0</v>
      </c>
      <c r="AG3881" s="19" t="s">
        <v>145</v>
      </c>
      <c r="AH3881" s="19">
        <v>50077.514228571403</v>
      </c>
      <c r="AI3881" s="19">
        <f t="shared" si="802"/>
        <v>16692.504742857134</v>
      </c>
      <c r="AJ3881" s="18" t="s">
        <v>146</v>
      </c>
      <c r="AK3881" s="18">
        <v>0</v>
      </c>
      <c r="AL3881" s="18">
        <f t="shared" si="803"/>
        <v>0</v>
      </c>
      <c r="AM3881" s="19" t="s">
        <v>146</v>
      </c>
      <c r="AN3881" s="19">
        <v>0</v>
      </c>
      <c r="AO3881" s="19">
        <f t="shared" si="804"/>
        <v>0</v>
      </c>
      <c r="AP3881" s="18" t="s">
        <v>145</v>
      </c>
      <c r="AQ3881" s="18">
        <v>50493.241371428601</v>
      </c>
      <c r="AR3881" s="18">
        <f t="shared" si="805"/>
        <v>6233.7335026455066</v>
      </c>
      <c r="AS3881" s="20" t="s">
        <v>145</v>
      </c>
      <c r="AT3881" s="20">
        <v>44338.724957142796</v>
      </c>
      <c r="AU3881" s="16">
        <f t="shared" si="806"/>
        <v>2953.9457000095135</v>
      </c>
    </row>
    <row r="3882" spans="1:47" x14ac:dyDescent="0.2">
      <c r="A3882" s="16">
        <v>3879</v>
      </c>
      <c r="B3882" s="16">
        <v>720.5703125</v>
      </c>
      <c r="C3882" s="17">
        <v>5.8709916666666597</v>
      </c>
      <c r="F3882" s="18" t="s">
        <v>146</v>
      </c>
      <c r="G3882" s="18">
        <v>0</v>
      </c>
      <c r="I3882" s="19" t="s">
        <v>146</v>
      </c>
      <c r="J3882" s="19">
        <v>0</v>
      </c>
      <c r="K3882" s="19">
        <f t="shared" si="794"/>
        <v>0</v>
      </c>
      <c r="L3882" s="18" t="s">
        <v>146</v>
      </c>
      <c r="M3882" s="18">
        <v>0</v>
      </c>
      <c r="N3882" s="18">
        <f t="shared" si="795"/>
        <v>0</v>
      </c>
      <c r="O3882" s="19" t="s">
        <v>146</v>
      </c>
      <c r="P3882" s="19">
        <v>0</v>
      </c>
      <c r="Q3882" s="19">
        <f t="shared" si="796"/>
        <v>0</v>
      </c>
      <c r="R3882" s="18" t="s">
        <v>145</v>
      </c>
      <c r="S3882" s="18">
        <v>62857.088385714203</v>
      </c>
      <c r="T3882" s="18">
        <f t="shared" si="797"/>
        <v>6067.2865237175874</v>
      </c>
      <c r="U3882" s="20" t="s">
        <v>145</v>
      </c>
      <c r="V3882" s="20">
        <v>70849.403699999995</v>
      </c>
      <c r="W3882" s="20">
        <f t="shared" si="798"/>
        <v>25485.397014388491</v>
      </c>
      <c r="X3882" s="18" t="s">
        <v>146</v>
      </c>
      <c r="Y3882" s="18">
        <v>0</v>
      </c>
      <c r="Z3882" s="23">
        <f t="shared" si="799"/>
        <v>0</v>
      </c>
      <c r="AA3882" s="20" t="s">
        <v>146</v>
      </c>
      <c r="AB3882" s="20">
        <v>0</v>
      </c>
      <c r="AC3882" s="24">
        <f t="shared" si="800"/>
        <v>0</v>
      </c>
      <c r="AD3882" s="18" t="s">
        <v>146</v>
      </c>
      <c r="AE3882" s="18">
        <v>0</v>
      </c>
      <c r="AF3882" s="18">
        <f t="shared" si="801"/>
        <v>0</v>
      </c>
      <c r="AG3882" s="19" t="s">
        <v>146</v>
      </c>
      <c r="AH3882" s="19">
        <v>0</v>
      </c>
      <c r="AI3882" s="19">
        <f t="shared" si="802"/>
        <v>0</v>
      </c>
      <c r="AJ3882" s="18" t="s">
        <v>146</v>
      </c>
      <c r="AK3882" s="18">
        <v>0</v>
      </c>
      <c r="AL3882" s="18">
        <f t="shared" si="803"/>
        <v>0</v>
      </c>
      <c r="AM3882" s="19" t="s">
        <v>146</v>
      </c>
      <c r="AN3882" s="19">
        <v>0</v>
      </c>
      <c r="AO3882" s="19">
        <f t="shared" si="804"/>
        <v>0</v>
      </c>
      <c r="AP3882" s="18" t="s">
        <v>146</v>
      </c>
      <c r="AQ3882" s="18">
        <v>0</v>
      </c>
      <c r="AR3882" s="18">
        <f t="shared" si="805"/>
        <v>0</v>
      </c>
      <c r="AS3882" s="20" t="s">
        <v>146</v>
      </c>
      <c r="AT3882" s="20">
        <v>0</v>
      </c>
      <c r="AU3882" s="16">
        <f t="shared" si="806"/>
        <v>0</v>
      </c>
    </row>
    <row r="3883" spans="1:47" x14ac:dyDescent="0.2">
      <c r="A3883" s="16">
        <v>3880</v>
      </c>
      <c r="B3883" s="16">
        <v>622.49462890625</v>
      </c>
      <c r="C3883" s="17">
        <v>15.26445</v>
      </c>
      <c r="F3883" s="18" t="s">
        <v>146</v>
      </c>
      <c r="G3883" s="18">
        <v>0</v>
      </c>
      <c r="I3883" s="19" t="s">
        <v>146</v>
      </c>
      <c r="J3883" s="19">
        <v>0</v>
      </c>
      <c r="K3883" s="19">
        <f t="shared" si="794"/>
        <v>0</v>
      </c>
      <c r="L3883" s="18" t="s">
        <v>146</v>
      </c>
      <c r="M3883" s="18">
        <v>0</v>
      </c>
      <c r="N3883" s="18">
        <f t="shared" si="795"/>
        <v>0</v>
      </c>
      <c r="O3883" s="19" t="s">
        <v>146</v>
      </c>
      <c r="P3883" s="19">
        <v>0</v>
      </c>
      <c r="Q3883" s="19">
        <f t="shared" si="796"/>
        <v>0</v>
      </c>
      <c r="R3883" s="18" t="s">
        <v>145</v>
      </c>
      <c r="S3883" s="18">
        <v>58360.527085713999</v>
      </c>
      <c r="T3883" s="18">
        <f t="shared" si="797"/>
        <v>5633.2555102040542</v>
      </c>
      <c r="U3883" s="20" t="s">
        <v>146</v>
      </c>
      <c r="V3883" s="20">
        <v>0</v>
      </c>
      <c r="W3883" s="20">
        <f t="shared" si="798"/>
        <v>0</v>
      </c>
      <c r="X3883" s="18" t="s">
        <v>146</v>
      </c>
      <c r="Y3883" s="18">
        <v>0</v>
      </c>
      <c r="Z3883" s="23">
        <f t="shared" si="799"/>
        <v>0</v>
      </c>
      <c r="AA3883" s="20" t="s">
        <v>146</v>
      </c>
      <c r="AB3883" s="20">
        <v>0</v>
      </c>
      <c r="AC3883" s="24">
        <f t="shared" si="800"/>
        <v>0</v>
      </c>
      <c r="AD3883" s="18" t="s">
        <v>146</v>
      </c>
      <c r="AE3883" s="18">
        <v>0</v>
      </c>
      <c r="AF3883" s="18">
        <f t="shared" si="801"/>
        <v>0</v>
      </c>
      <c r="AG3883" s="19" t="s">
        <v>146</v>
      </c>
      <c r="AH3883" s="19">
        <v>0</v>
      </c>
      <c r="AI3883" s="19">
        <f t="shared" si="802"/>
        <v>0</v>
      </c>
      <c r="AJ3883" s="18" t="s">
        <v>146</v>
      </c>
      <c r="AK3883" s="18">
        <v>0</v>
      </c>
      <c r="AL3883" s="18">
        <f t="shared" si="803"/>
        <v>0</v>
      </c>
      <c r="AM3883" s="19" t="s">
        <v>146</v>
      </c>
      <c r="AN3883" s="19">
        <v>0</v>
      </c>
      <c r="AO3883" s="19">
        <f t="shared" si="804"/>
        <v>0</v>
      </c>
      <c r="AP3883" s="18" t="s">
        <v>146</v>
      </c>
      <c r="AQ3883" s="18">
        <v>0</v>
      </c>
      <c r="AR3883" s="18">
        <f t="shared" si="805"/>
        <v>0</v>
      </c>
      <c r="AS3883" s="20" t="s">
        <v>146</v>
      </c>
      <c r="AT3883" s="20">
        <v>0</v>
      </c>
      <c r="AU3883" s="16">
        <f t="shared" si="806"/>
        <v>0</v>
      </c>
    </row>
    <row r="3884" spans="1:47" x14ac:dyDescent="0.2">
      <c r="A3884" s="16">
        <v>3881</v>
      </c>
      <c r="B3884" s="16">
        <v>690.51623535156205</v>
      </c>
      <c r="C3884" s="17">
        <v>9.4812999999999992</v>
      </c>
      <c r="D3884" s="16" t="s">
        <v>3650</v>
      </c>
      <c r="E3884" s="16" t="s">
        <v>3651</v>
      </c>
      <c r="F3884" s="18" t="s">
        <v>146</v>
      </c>
      <c r="G3884" s="18">
        <v>0</v>
      </c>
      <c r="I3884" s="19" t="s">
        <v>146</v>
      </c>
      <c r="J3884" s="19">
        <v>0</v>
      </c>
      <c r="K3884" s="19">
        <f t="shared" si="794"/>
        <v>0</v>
      </c>
      <c r="L3884" s="18" t="s">
        <v>146</v>
      </c>
      <c r="M3884" s="18">
        <v>0</v>
      </c>
      <c r="N3884" s="18">
        <f t="shared" si="795"/>
        <v>0</v>
      </c>
      <c r="O3884" s="19" t="s">
        <v>146</v>
      </c>
      <c r="P3884" s="19">
        <v>0</v>
      </c>
      <c r="Q3884" s="19">
        <f t="shared" si="796"/>
        <v>0</v>
      </c>
      <c r="R3884" s="18" t="s">
        <v>145</v>
      </c>
      <c r="S3884" s="18">
        <v>72329.887128571499</v>
      </c>
      <c r="T3884" s="18">
        <f t="shared" si="797"/>
        <v>6981.6493367347011</v>
      </c>
      <c r="U3884" s="20" t="s">
        <v>146</v>
      </c>
      <c r="V3884" s="20">
        <v>0</v>
      </c>
      <c r="W3884" s="20">
        <f t="shared" si="798"/>
        <v>0</v>
      </c>
      <c r="X3884" s="18" t="s">
        <v>146</v>
      </c>
      <c r="Y3884" s="18">
        <v>0</v>
      </c>
      <c r="Z3884" s="23">
        <f t="shared" si="799"/>
        <v>0</v>
      </c>
      <c r="AA3884" s="20" t="s">
        <v>146</v>
      </c>
      <c r="AB3884" s="20">
        <v>0</v>
      </c>
      <c r="AC3884" s="24">
        <f t="shared" si="800"/>
        <v>0</v>
      </c>
      <c r="AD3884" s="18" t="s">
        <v>146</v>
      </c>
      <c r="AE3884" s="18">
        <v>0</v>
      </c>
      <c r="AF3884" s="18">
        <f t="shared" si="801"/>
        <v>0</v>
      </c>
      <c r="AG3884" s="19" t="s">
        <v>146</v>
      </c>
      <c r="AH3884" s="19">
        <v>0</v>
      </c>
      <c r="AI3884" s="19">
        <f t="shared" si="802"/>
        <v>0</v>
      </c>
      <c r="AJ3884" s="18" t="s">
        <v>146</v>
      </c>
      <c r="AK3884" s="18">
        <v>0</v>
      </c>
      <c r="AL3884" s="18">
        <f t="shared" si="803"/>
        <v>0</v>
      </c>
      <c r="AM3884" s="19" t="s">
        <v>146</v>
      </c>
      <c r="AN3884" s="19">
        <v>0</v>
      </c>
      <c r="AO3884" s="19">
        <f t="shared" si="804"/>
        <v>0</v>
      </c>
      <c r="AP3884" s="18" t="s">
        <v>146</v>
      </c>
      <c r="AQ3884" s="18">
        <v>0</v>
      </c>
      <c r="AR3884" s="18">
        <f t="shared" si="805"/>
        <v>0</v>
      </c>
      <c r="AS3884" s="20" t="s">
        <v>146</v>
      </c>
      <c r="AT3884" s="20">
        <v>0</v>
      </c>
      <c r="AU3884" s="16">
        <f t="shared" si="806"/>
        <v>0</v>
      </c>
    </row>
    <row r="3885" spans="1:47" x14ac:dyDescent="0.2">
      <c r="A3885" s="16">
        <v>3882</v>
      </c>
      <c r="B3885" s="16">
        <v>455.421126774919</v>
      </c>
      <c r="C3885" s="17">
        <v>3.9205416666666602</v>
      </c>
      <c r="D3885" s="16" t="s">
        <v>3676</v>
      </c>
      <c r="E3885" s="16" t="s">
        <v>3677</v>
      </c>
      <c r="F3885" s="18" t="s">
        <v>146</v>
      </c>
      <c r="G3885" s="18">
        <v>0</v>
      </c>
      <c r="I3885" s="19" t="s">
        <v>146</v>
      </c>
      <c r="J3885" s="19">
        <v>0</v>
      </c>
      <c r="K3885" s="19">
        <f t="shared" si="794"/>
        <v>0</v>
      </c>
      <c r="L3885" s="18" t="s">
        <v>146</v>
      </c>
      <c r="M3885" s="18">
        <v>0</v>
      </c>
      <c r="N3885" s="18">
        <f t="shared" si="795"/>
        <v>0</v>
      </c>
      <c r="O3885" s="19" t="s">
        <v>146</v>
      </c>
      <c r="P3885" s="19">
        <v>0</v>
      </c>
      <c r="Q3885" s="19">
        <f t="shared" si="796"/>
        <v>0</v>
      </c>
      <c r="R3885" s="18" t="s">
        <v>145</v>
      </c>
      <c r="S3885" s="18">
        <v>54555.014842857003</v>
      </c>
      <c r="T3885" s="18">
        <f t="shared" si="797"/>
        <v>5265.9280736348464</v>
      </c>
      <c r="U3885" s="20" t="s">
        <v>146</v>
      </c>
      <c r="V3885" s="20">
        <v>0</v>
      </c>
      <c r="W3885" s="20">
        <f t="shared" si="798"/>
        <v>0</v>
      </c>
      <c r="X3885" s="18" t="s">
        <v>146</v>
      </c>
      <c r="Y3885" s="18">
        <v>0</v>
      </c>
      <c r="Z3885" s="23">
        <f t="shared" si="799"/>
        <v>0</v>
      </c>
      <c r="AA3885" s="20" t="s">
        <v>145</v>
      </c>
      <c r="AB3885" s="20">
        <v>134605.71292857101</v>
      </c>
      <c r="AC3885" s="24">
        <f t="shared" si="800"/>
        <v>22970.258178937031</v>
      </c>
      <c r="AD3885" s="18" t="s">
        <v>146</v>
      </c>
      <c r="AE3885" s="18">
        <v>0</v>
      </c>
      <c r="AF3885" s="18">
        <f t="shared" si="801"/>
        <v>0</v>
      </c>
      <c r="AG3885" s="19" t="s">
        <v>146</v>
      </c>
      <c r="AH3885" s="19">
        <v>0</v>
      </c>
      <c r="AI3885" s="19">
        <f t="shared" si="802"/>
        <v>0</v>
      </c>
      <c r="AJ3885" s="18" t="s">
        <v>146</v>
      </c>
      <c r="AK3885" s="18">
        <v>0</v>
      </c>
      <c r="AL3885" s="18">
        <f t="shared" si="803"/>
        <v>0</v>
      </c>
      <c r="AM3885" s="19" t="s">
        <v>146</v>
      </c>
      <c r="AN3885" s="19">
        <v>0</v>
      </c>
      <c r="AO3885" s="19">
        <f t="shared" si="804"/>
        <v>0</v>
      </c>
      <c r="AP3885" s="18" t="s">
        <v>146</v>
      </c>
      <c r="AQ3885" s="18">
        <v>0</v>
      </c>
      <c r="AR3885" s="18">
        <f t="shared" si="805"/>
        <v>0</v>
      </c>
      <c r="AS3885" s="20" t="s">
        <v>146</v>
      </c>
      <c r="AT3885" s="20">
        <v>0</v>
      </c>
      <c r="AU3885" s="16">
        <f t="shared" si="806"/>
        <v>0</v>
      </c>
    </row>
    <row r="3886" spans="1:47" x14ac:dyDescent="0.2">
      <c r="A3886" s="16">
        <v>3883</v>
      </c>
      <c r="B3886" s="16">
        <v>850.629223632812</v>
      </c>
      <c r="C3886" s="17">
        <v>6.6401500000000002</v>
      </c>
      <c r="D3886" s="16" t="s">
        <v>3678</v>
      </c>
      <c r="E3886" s="16" t="s">
        <v>3679</v>
      </c>
      <c r="F3886" s="18" t="s">
        <v>146</v>
      </c>
      <c r="G3886" s="18">
        <v>0</v>
      </c>
      <c r="I3886" s="19" t="s">
        <v>146</v>
      </c>
      <c r="J3886" s="19">
        <v>0</v>
      </c>
      <c r="K3886" s="19">
        <f t="shared" si="794"/>
        <v>0</v>
      </c>
      <c r="L3886" s="18" t="s">
        <v>146</v>
      </c>
      <c r="M3886" s="18">
        <v>0</v>
      </c>
      <c r="N3886" s="18">
        <f t="shared" si="795"/>
        <v>0</v>
      </c>
      <c r="O3886" s="19" t="s">
        <v>146</v>
      </c>
      <c r="P3886" s="19">
        <v>0</v>
      </c>
      <c r="Q3886" s="19">
        <f t="shared" si="796"/>
        <v>0</v>
      </c>
      <c r="R3886" s="18" t="s">
        <v>145</v>
      </c>
      <c r="S3886" s="18">
        <v>56152.602857142898</v>
      </c>
      <c r="T3886" s="18">
        <f t="shared" si="797"/>
        <v>5420.1354109211297</v>
      </c>
      <c r="U3886" s="20" t="s">
        <v>146</v>
      </c>
      <c r="V3886" s="20">
        <v>0</v>
      </c>
      <c r="W3886" s="20">
        <f t="shared" si="798"/>
        <v>0</v>
      </c>
      <c r="X3886" s="18" t="s">
        <v>146</v>
      </c>
      <c r="Y3886" s="18">
        <v>0</v>
      </c>
      <c r="Z3886" s="23">
        <f t="shared" si="799"/>
        <v>0</v>
      </c>
      <c r="AA3886" s="20" t="s">
        <v>146</v>
      </c>
      <c r="AB3886" s="20">
        <v>0</v>
      </c>
      <c r="AC3886" s="24">
        <f t="shared" si="800"/>
        <v>0</v>
      </c>
      <c r="AD3886" s="18" t="s">
        <v>146</v>
      </c>
      <c r="AE3886" s="18">
        <v>0</v>
      </c>
      <c r="AF3886" s="18">
        <f t="shared" si="801"/>
        <v>0</v>
      </c>
      <c r="AG3886" s="19" t="s">
        <v>146</v>
      </c>
      <c r="AH3886" s="19">
        <v>0</v>
      </c>
      <c r="AI3886" s="19">
        <f t="shared" si="802"/>
        <v>0</v>
      </c>
      <c r="AJ3886" s="18" t="s">
        <v>146</v>
      </c>
      <c r="AK3886" s="18">
        <v>0</v>
      </c>
      <c r="AL3886" s="18">
        <f t="shared" si="803"/>
        <v>0</v>
      </c>
      <c r="AM3886" s="19" t="s">
        <v>146</v>
      </c>
      <c r="AN3886" s="19">
        <v>0</v>
      </c>
      <c r="AO3886" s="19">
        <f t="shared" si="804"/>
        <v>0</v>
      </c>
      <c r="AP3886" s="18" t="s">
        <v>146</v>
      </c>
      <c r="AQ3886" s="18">
        <v>0</v>
      </c>
      <c r="AR3886" s="18">
        <f t="shared" si="805"/>
        <v>0</v>
      </c>
      <c r="AS3886" s="20" t="s">
        <v>146</v>
      </c>
      <c r="AT3886" s="20">
        <v>0</v>
      </c>
      <c r="AU3886" s="16">
        <f t="shared" si="806"/>
        <v>0</v>
      </c>
    </row>
    <row r="3887" spans="1:47" x14ac:dyDescent="0.2">
      <c r="A3887" s="16">
        <v>3884</v>
      </c>
      <c r="B3887" s="16">
        <v>481.40798891890199</v>
      </c>
      <c r="C3887" s="17">
        <v>1.8489499999999901</v>
      </c>
      <c r="D3887" s="16" t="s">
        <v>3680</v>
      </c>
      <c r="E3887" s="16" t="s">
        <v>3681</v>
      </c>
      <c r="F3887" s="18" t="s">
        <v>146</v>
      </c>
      <c r="G3887" s="18">
        <v>0</v>
      </c>
      <c r="I3887" s="19" t="s">
        <v>146</v>
      </c>
      <c r="J3887" s="19">
        <v>0</v>
      </c>
      <c r="K3887" s="19">
        <f t="shared" si="794"/>
        <v>0</v>
      </c>
      <c r="L3887" s="18" t="s">
        <v>146</v>
      </c>
      <c r="M3887" s="18">
        <v>0</v>
      </c>
      <c r="N3887" s="18">
        <f t="shared" si="795"/>
        <v>0</v>
      </c>
      <c r="O3887" s="19" t="s">
        <v>146</v>
      </c>
      <c r="P3887" s="19">
        <v>0</v>
      </c>
      <c r="Q3887" s="19">
        <f t="shared" si="796"/>
        <v>0</v>
      </c>
      <c r="R3887" s="18" t="s">
        <v>145</v>
      </c>
      <c r="S3887" s="18">
        <v>47120.1033714285</v>
      </c>
      <c r="T3887" s="18">
        <f t="shared" si="797"/>
        <v>4548.272526199662</v>
      </c>
      <c r="U3887" s="20" t="s">
        <v>146</v>
      </c>
      <c r="V3887" s="20">
        <v>0</v>
      </c>
      <c r="W3887" s="20">
        <f t="shared" si="798"/>
        <v>0</v>
      </c>
      <c r="X3887" s="18" t="s">
        <v>146</v>
      </c>
      <c r="Y3887" s="18">
        <v>0</v>
      </c>
      <c r="Z3887" s="23">
        <f t="shared" si="799"/>
        <v>0</v>
      </c>
      <c r="AA3887" s="20" t="s">
        <v>146</v>
      </c>
      <c r="AB3887" s="20">
        <v>0</v>
      </c>
      <c r="AC3887" s="24">
        <f t="shared" si="800"/>
        <v>0</v>
      </c>
      <c r="AD3887" s="18" t="s">
        <v>146</v>
      </c>
      <c r="AE3887" s="18">
        <v>0</v>
      </c>
      <c r="AF3887" s="18">
        <f t="shared" si="801"/>
        <v>0</v>
      </c>
      <c r="AG3887" s="19" t="s">
        <v>146</v>
      </c>
      <c r="AH3887" s="19">
        <v>0</v>
      </c>
      <c r="AI3887" s="19">
        <f t="shared" si="802"/>
        <v>0</v>
      </c>
      <c r="AJ3887" s="18" t="s">
        <v>146</v>
      </c>
      <c r="AK3887" s="18">
        <v>0</v>
      </c>
      <c r="AL3887" s="18">
        <f t="shared" si="803"/>
        <v>0</v>
      </c>
      <c r="AM3887" s="19" t="s">
        <v>146</v>
      </c>
      <c r="AN3887" s="19">
        <v>0</v>
      </c>
      <c r="AO3887" s="19">
        <f t="shared" si="804"/>
        <v>0</v>
      </c>
      <c r="AP3887" s="18" t="s">
        <v>146</v>
      </c>
      <c r="AQ3887" s="18">
        <v>0</v>
      </c>
      <c r="AR3887" s="18">
        <f t="shared" si="805"/>
        <v>0</v>
      </c>
      <c r="AS3887" s="20" t="s">
        <v>146</v>
      </c>
      <c r="AT3887" s="20">
        <v>0</v>
      </c>
      <c r="AU3887" s="16">
        <f t="shared" si="806"/>
        <v>0</v>
      </c>
    </row>
    <row r="3888" spans="1:47" x14ac:dyDescent="0.2">
      <c r="A3888" s="16">
        <v>3885</v>
      </c>
      <c r="B3888" s="16">
        <v>936.56856487293396</v>
      </c>
      <c r="C3888" s="17">
        <v>7.3757000000000001</v>
      </c>
      <c r="F3888" s="18" t="s">
        <v>146</v>
      </c>
      <c r="G3888" s="18">
        <v>0</v>
      </c>
      <c r="I3888" s="19" t="s">
        <v>146</v>
      </c>
      <c r="J3888" s="19">
        <v>0</v>
      </c>
      <c r="K3888" s="19">
        <f t="shared" si="794"/>
        <v>0</v>
      </c>
      <c r="L3888" s="18" t="s">
        <v>146</v>
      </c>
      <c r="M3888" s="18">
        <v>0</v>
      </c>
      <c r="N3888" s="18">
        <f t="shared" si="795"/>
        <v>0</v>
      </c>
      <c r="O3888" s="19" t="s">
        <v>146</v>
      </c>
      <c r="P3888" s="19">
        <v>0</v>
      </c>
      <c r="Q3888" s="19">
        <f t="shared" si="796"/>
        <v>0</v>
      </c>
      <c r="R3888" s="18" t="s">
        <v>145</v>
      </c>
      <c r="S3888" s="18">
        <v>62413.764900000002</v>
      </c>
      <c r="T3888" s="18">
        <f t="shared" si="797"/>
        <v>6024.4946814671821</v>
      </c>
      <c r="U3888" s="20" t="s">
        <v>146</v>
      </c>
      <c r="V3888" s="20">
        <v>0</v>
      </c>
      <c r="W3888" s="20">
        <f t="shared" si="798"/>
        <v>0</v>
      </c>
      <c r="X3888" s="18" t="s">
        <v>146</v>
      </c>
      <c r="Y3888" s="18">
        <v>0</v>
      </c>
      <c r="Z3888" s="23">
        <f t="shared" si="799"/>
        <v>0</v>
      </c>
      <c r="AA3888" s="20" t="s">
        <v>146</v>
      </c>
      <c r="AB3888" s="20">
        <v>0</v>
      </c>
      <c r="AC3888" s="24">
        <f t="shared" si="800"/>
        <v>0</v>
      </c>
      <c r="AD3888" s="18" t="s">
        <v>146</v>
      </c>
      <c r="AE3888" s="18">
        <v>0</v>
      </c>
      <c r="AF3888" s="18">
        <f t="shared" si="801"/>
        <v>0</v>
      </c>
      <c r="AG3888" s="19" t="s">
        <v>146</v>
      </c>
      <c r="AH3888" s="19">
        <v>0</v>
      </c>
      <c r="AI3888" s="19">
        <f t="shared" si="802"/>
        <v>0</v>
      </c>
      <c r="AJ3888" s="18" t="s">
        <v>146</v>
      </c>
      <c r="AK3888" s="18">
        <v>0</v>
      </c>
      <c r="AL3888" s="18">
        <f t="shared" si="803"/>
        <v>0</v>
      </c>
      <c r="AM3888" s="19" t="s">
        <v>145</v>
      </c>
      <c r="AN3888" s="19">
        <v>25722.272885714301</v>
      </c>
      <c r="AO3888" s="19">
        <f t="shared" si="804"/>
        <v>2851.6932245802996</v>
      </c>
      <c r="AP3888" s="18" t="s">
        <v>146</v>
      </c>
      <c r="AQ3888" s="18">
        <v>0</v>
      </c>
      <c r="AR3888" s="18">
        <f t="shared" si="805"/>
        <v>0</v>
      </c>
      <c r="AS3888" s="20" t="s">
        <v>146</v>
      </c>
      <c r="AT3888" s="20">
        <v>0</v>
      </c>
      <c r="AU3888" s="16">
        <f t="shared" si="806"/>
        <v>0</v>
      </c>
    </row>
    <row r="3889" spans="1:47" x14ac:dyDescent="0.2">
      <c r="A3889" s="16">
        <v>3886</v>
      </c>
      <c r="B3889" s="16">
        <v>1138.70190429687</v>
      </c>
      <c r="C3889" s="17">
        <v>0.60046666666666604</v>
      </c>
      <c r="F3889" s="18" t="s">
        <v>146</v>
      </c>
      <c r="G3889" s="18">
        <v>0</v>
      </c>
      <c r="I3889" s="19" t="s">
        <v>146</v>
      </c>
      <c r="J3889" s="19">
        <v>0</v>
      </c>
      <c r="K3889" s="19">
        <f t="shared" si="794"/>
        <v>0</v>
      </c>
      <c r="L3889" s="18" t="s">
        <v>146</v>
      </c>
      <c r="M3889" s="18">
        <v>0</v>
      </c>
      <c r="N3889" s="18">
        <f t="shared" si="795"/>
        <v>0</v>
      </c>
      <c r="O3889" s="19" t="s">
        <v>146</v>
      </c>
      <c r="P3889" s="19">
        <v>0</v>
      </c>
      <c r="Q3889" s="19">
        <f t="shared" si="796"/>
        <v>0</v>
      </c>
      <c r="R3889" s="18" t="s">
        <v>145</v>
      </c>
      <c r="S3889" s="18">
        <v>40825.581028571403</v>
      </c>
      <c r="T3889" s="18">
        <f t="shared" si="797"/>
        <v>3940.6931494760042</v>
      </c>
      <c r="U3889" s="20" t="s">
        <v>146</v>
      </c>
      <c r="V3889" s="20">
        <v>0</v>
      </c>
      <c r="W3889" s="20">
        <f t="shared" si="798"/>
        <v>0</v>
      </c>
      <c r="X3889" s="18" t="s">
        <v>146</v>
      </c>
      <c r="Y3889" s="18">
        <v>0</v>
      </c>
      <c r="Z3889" s="23">
        <f t="shared" si="799"/>
        <v>0</v>
      </c>
      <c r="AA3889" s="20" t="s">
        <v>146</v>
      </c>
      <c r="AB3889" s="20">
        <v>0</v>
      </c>
      <c r="AC3889" s="24">
        <f t="shared" si="800"/>
        <v>0</v>
      </c>
      <c r="AD3889" s="18" t="s">
        <v>146</v>
      </c>
      <c r="AE3889" s="18">
        <v>0</v>
      </c>
      <c r="AF3889" s="18">
        <f t="shared" si="801"/>
        <v>0</v>
      </c>
      <c r="AG3889" s="19" t="s">
        <v>146</v>
      </c>
      <c r="AH3889" s="19">
        <v>0</v>
      </c>
      <c r="AI3889" s="19">
        <f t="shared" si="802"/>
        <v>0</v>
      </c>
      <c r="AJ3889" s="18" t="s">
        <v>146</v>
      </c>
      <c r="AK3889" s="18">
        <v>0</v>
      </c>
      <c r="AL3889" s="18">
        <f t="shared" si="803"/>
        <v>0</v>
      </c>
      <c r="AM3889" s="19" t="s">
        <v>146</v>
      </c>
      <c r="AN3889" s="19">
        <v>0</v>
      </c>
      <c r="AO3889" s="19">
        <f t="shared" si="804"/>
        <v>0</v>
      </c>
      <c r="AP3889" s="18" t="s">
        <v>146</v>
      </c>
      <c r="AQ3889" s="18">
        <v>0</v>
      </c>
      <c r="AR3889" s="18">
        <f t="shared" si="805"/>
        <v>0</v>
      </c>
      <c r="AS3889" s="20" t="s">
        <v>146</v>
      </c>
      <c r="AT3889" s="20">
        <v>0</v>
      </c>
      <c r="AU3889" s="16">
        <f t="shared" si="806"/>
        <v>0</v>
      </c>
    </row>
    <row r="3890" spans="1:47" x14ac:dyDescent="0.2">
      <c r="A3890" s="16">
        <v>3887</v>
      </c>
      <c r="B3890" s="16">
        <v>177.11049252464599</v>
      </c>
      <c r="C3890" s="17">
        <v>9.8053833333333298</v>
      </c>
      <c r="F3890" s="18" t="s">
        <v>146</v>
      </c>
      <c r="G3890" s="18">
        <v>0</v>
      </c>
      <c r="I3890" s="19" t="s">
        <v>146</v>
      </c>
      <c r="J3890" s="19">
        <v>0</v>
      </c>
      <c r="K3890" s="19">
        <f t="shared" si="794"/>
        <v>0</v>
      </c>
      <c r="L3890" s="18" t="s">
        <v>146</v>
      </c>
      <c r="M3890" s="18">
        <v>0</v>
      </c>
      <c r="N3890" s="18">
        <f t="shared" si="795"/>
        <v>0</v>
      </c>
      <c r="O3890" s="19" t="s">
        <v>146</v>
      </c>
      <c r="P3890" s="19">
        <v>0</v>
      </c>
      <c r="Q3890" s="19">
        <f t="shared" si="796"/>
        <v>0</v>
      </c>
      <c r="R3890" s="18" t="s">
        <v>145</v>
      </c>
      <c r="S3890" s="18">
        <v>245152.516057142</v>
      </c>
      <c r="T3890" s="18">
        <f t="shared" si="797"/>
        <v>23663.37027578591</v>
      </c>
      <c r="U3890" s="20" t="s">
        <v>146</v>
      </c>
      <c r="V3890" s="20">
        <v>0</v>
      </c>
      <c r="W3890" s="20">
        <f t="shared" si="798"/>
        <v>0</v>
      </c>
      <c r="X3890" s="18" t="s">
        <v>146</v>
      </c>
      <c r="Y3890" s="18">
        <v>0</v>
      </c>
      <c r="Z3890" s="23">
        <f t="shared" si="799"/>
        <v>0</v>
      </c>
      <c r="AA3890" s="20" t="s">
        <v>146</v>
      </c>
      <c r="AB3890" s="20">
        <v>0</v>
      </c>
      <c r="AC3890" s="24">
        <f t="shared" si="800"/>
        <v>0</v>
      </c>
      <c r="AD3890" s="18" t="s">
        <v>146</v>
      </c>
      <c r="AE3890" s="18">
        <v>0</v>
      </c>
      <c r="AF3890" s="18">
        <f t="shared" si="801"/>
        <v>0</v>
      </c>
      <c r="AG3890" s="19" t="s">
        <v>146</v>
      </c>
      <c r="AH3890" s="19">
        <v>0</v>
      </c>
      <c r="AI3890" s="19">
        <f t="shared" si="802"/>
        <v>0</v>
      </c>
      <c r="AJ3890" s="18" t="s">
        <v>146</v>
      </c>
      <c r="AK3890" s="18">
        <v>0</v>
      </c>
      <c r="AL3890" s="18">
        <f t="shared" si="803"/>
        <v>0</v>
      </c>
      <c r="AM3890" s="19" t="s">
        <v>146</v>
      </c>
      <c r="AN3890" s="19">
        <v>0</v>
      </c>
      <c r="AO3890" s="19">
        <f t="shared" si="804"/>
        <v>0</v>
      </c>
      <c r="AP3890" s="18" t="s">
        <v>146</v>
      </c>
      <c r="AQ3890" s="18">
        <v>0</v>
      </c>
      <c r="AR3890" s="18">
        <f t="shared" si="805"/>
        <v>0</v>
      </c>
      <c r="AS3890" s="20" t="s">
        <v>146</v>
      </c>
      <c r="AT3890" s="20">
        <v>0</v>
      </c>
      <c r="AU3890" s="16">
        <f t="shared" si="806"/>
        <v>0</v>
      </c>
    </row>
    <row r="3891" spans="1:47" x14ac:dyDescent="0.2">
      <c r="A3891" s="16">
        <v>3888</v>
      </c>
      <c r="B3891" s="16">
        <v>976.66265869140602</v>
      </c>
      <c r="C3891" s="17">
        <v>1.8827416666666601</v>
      </c>
      <c r="F3891" s="18" t="s">
        <v>146</v>
      </c>
      <c r="G3891" s="18">
        <v>0</v>
      </c>
      <c r="I3891" s="19" t="s">
        <v>146</v>
      </c>
      <c r="J3891" s="19">
        <v>0</v>
      </c>
      <c r="K3891" s="19">
        <f t="shared" si="794"/>
        <v>0</v>
      </c>
      <c r="L3891" s="18" t="s">
        <v>146</v>
      </c>
      <c r="M3891" s="18">
        <v>0</v>
      </c>
      <c r="N3891" s="18">
        <f t="shared" si="795"/>
        <v>0</v>
      </c>
      <c r="O3891" s="19" t="s">
        <v>146</v>
      </c>
      <c r="P3891" s="19">
        <v>0</v>
      </c>
      <c r="Q3891" s="19">
        <f t="shared" si="796"/>
        <v>0</v>
      </c>
      <c r="R3891" s="18" t="s">
        <v>145</v>
      </c>
      <c r="S3891" s="18">
        <v>38494.847514285699</v>
      </c>
      <c r="T3891" s="18">
        <f t="shared" si="797"/>
        <v>3715.7188720352992</v>
      </c>
      <c r="U3891" s="20" t="s">
        <v>146</v>
      </c>
      <c r="V3891" s="20">
        <v>0</v>
      </c>
      <c r="W3891" s="20">
        <f t="shared" si="798"/>
        <v>0</v>
      </c>
      <c r="X3891" s="18" t="s">
        <v>146</v>
      </c>
      <c r="Y3891" s="18">
        <v>0</v>
      </c>
      <c r="Z3891" s="23">
        <f t="shared" si="799"/>
        <v>0</v>
      </c>
      <c r="AA3891" s="20" t="s">
        <v>146</v>
      </c>
      <c r="AB3891" s="20">
        <v>0</v>
      </c>
      <c r="AC3891" s="24">
        <f t="shared" si="800"/>
        <v>0</v>
      </c>
      <c r="AD3891" s="18" t="s">
        <v>146</v>
      </c>
      <c r="AE3891" s="18">
        <v>0</v>
      </c>
      <c r="AF3891" s="18">
        <f t="shared" si="801"/>
        <v>0</v>
      </c>
      <c r="AG3891" s="19" t="s">
        <v>146</v>
      </c>
      <c r="AH3891" s="19">
        <v>0</v>
      </c>
      <c r="AI3891" s="19">
        <f t="shared" si="802"/>
        <v>0</v>
      </c>
      <c r="AJ3891" s="18" t="s">
        <v>145</v>
      </c>
      <c r="AK3891" s="18">
        <v>44266.131914285703</v>
      </c>
      <c r="AL3891" s="18">
        <f t="shared" si="803"/>
        <v>2925.7192276461137</v>
      </c>
      <c r="AM3891" s="19" t="s">
        <v>146</v>
      </c>
      <c r="AN3891" s="19">
        <v>0</v>
      </c>
      <c r="AO3891" s="19">
        <f t="shared" si="804"/>
        <v>0</v>
      </c>
      <c r="AP3891" s="18" t="s">
        <v>146</v>
      </c>
      <c r="AQ3891" s="18">
        <v>0</v>
      </c>
      <c r="AR3891" s="18">
        <f t="shared" si="805"/>
        <v>0</v>
      </c>
      <c r="AS3891" s="20" t="s">
        <v>146</v>
      </c>
      <c r="AT3891" s="20">
        <v>0</v>
      </c>
      <c r="AU3891" s="16">
        <f t="shared" si="806"/>
        <v>0</v>
      </c>
    </row>
    <row r="3892" spans="1:47" x14ac:dyDescent="0.2">
      <c r="A3892" s="16">
        <v>3889</v>
      </c>
      <c r="B3892" s="16">
        <v>546.40343874976702</v>
      </c>
      <c r="C3892" s="17">
        <v>3.47525</v>
      </c>
      <c r="D3892" s="16" t="s">
        <v>3682</v>
      </c>
      <c r="E3892" s="16" t="s">
        <v>3682</v>
      </c>
      <c r="F3892" s="18" t="s">
        <v>146</v>
      </c>
      <c r="G3892" s="18">
        <v>0</v>
      </c>
      <c r="I3892" s="19" t="s">
        <v>146</v>
      </c>
      <c r="J3892" s="19">
        <v>0</v>
      </c>
      <c r="K3892" s="19">
        <f t="shared" si="794"/>
        <v>0</v>
      </c>
      <c r="L3892" s="18" t="s">
        <v>146</v>
      </c>
      <c r="M3892" s="18">
        <v>0</v>
      </c>
      <c r="N3892" s="18">
        <f t="shared" si="795"/>
        <v>0</v>
      </c>
      <c r="O3892" s="19" t="s">
        <v>146</v>
      </c>
      <c r="P3892" s="19">
        <v>0</v>
      </c>
      <c r="Q3892" s="19">
        <f t="shared" si="796"/>
        <v>0</v>
      </c>
      <c r="R3892" s="18" t="s">
        <v>145</v>
      </c>
      <c r="S3892" s="18">
        <v>60031.2600285714</v>
      </c>
      <c r="T3892" s="18">
        <f t="shared" si="797"/>
        <v>5794.5231687810237</v>
      </c>
      <c r="U3892" s="20" t="s">
        <v>146</v>
      </c>
      <c r="V3892" s="20">
        <v>0</v>
      </c>
      <c r="W3892" s="20">
        <f t="shared" si="798"/>
        <v>0</v>
      </c>
      <c r="X3892" s="18" t="s">
        <v>146</v>
      </c>
      <c r="Y3892" s="18">
        <v>0</v>
      </c>
      <c r="Z3892" s="23">
        <f t="shared" si="799"/>
        <v>0</v>
      </c>
      <c r="AA3892" s="20" t="s">
        <v>145</v>
      </c>
      <c r="AB3892" s="20">
        <v>102619.33891428501</v>
      </c>
      <c r="AC3892" s="24">
        <f t="shared" si="800"/>
        <v>17511.832579229522</v>
      </c>
      <c r="AD3892" s="18" t="s">
        <v>146</v>
      </c>
      <c r="AE3892" s="18">
        <v>0</v>
      </c>
      <c r="AF3892" s="18">
        <f t="shared" si="801"/>
        <v>0</v>
      </c>
      <c r="AG3892" s="19" t="s">
        <v>146</v>
      </c>
      <c r="AH3892" s="19">
        <v>0</v>
      </c>
      <c r="AI3892" s="19">
        <f t="shared" si="802"/>
        <v>0</v>
      </c>
      <c r="AJ3892" s="18" t="s">
        <v>146</v>
      </c>
      <c r="AK3892" s="18">
        <v>0</v>
      </c>
      <c r="AL3892" s="18">
        <f t="shared" si="803"/>
        <v>0</v>
      </c>
      <c r="AM3892" s="19" t="s">
        <v>146</v>
      </c>
      <c r="AN3892" s="19">
        <v>0</v>
      </c>
      <c r="AO3892" s="19">
        <f t="shared" si="804"/>
        <v>0</v>
      </c>
      <c r="AP3892" s="18" t="s">
        <v>146</v>
      </c>
      <c r="AQ3892" s="18">
        <v>0</v>
      </c>
      <c r="AR3892" s="18">
        <f t="shared" si="805"/>
        <v>0</v>
      </c>
      <c r="AS3892" s="20" t="s">
        <v>146</v>
      </c>
      <c r="AT3892" s="20">
        <v>0</v>
      </c>
      <c r="AU3892" s="16">
        <f t="shared" si="806"/>
        <v>0</v>
      </c>
    </row>
    <row r="3893" spans="1:47" x14ac:dyDescent="0.2">
      <c r="A3893" s="16">
        <v>3890</v>
      </c>
      <c r="B3893" s="16">
        <v>854.66836231925799</v>
      </c>
      <c r="C3893" s="17">
        <v>14.3062666666666</v>
      </c>
      <c r="D3893" s="16" t="s">
        <v>3683</v>
      </c>
      <c r="E3893" s="16" t="s">
        <v>3684</v>
      </c>
      <c r="F3893" s="18" t="s">
        <v>146</v>
      </c>
      <c r="G3893" s="18">
        <v>0</v>
      </c>
      <c r="I3893" s="19" t="s">
        <v>146</v>
      </c>
      <c r="J3893" s="19">
        <v>0</v>
      </c>
      <c r="K3893" s="19">
        <f t="shared" si="794"/>
        <v>0</v>
      </c>
      <c r="L3893" s="18" t="s">
        <v>146</v>
      </c>
      <c r="M3893" s="18">
        <v>0</v>
      </c>
      <c r="N3893" s="18">
        <f t="shared" si="795"/>
        <v>0</v>
      </c>
      <c r="O3893" s="19" t="s">
        <v>146</v>
      </c>
      <c r="P3893" s="19">
        <v>0</v>
      </c>
      <c r="Q3893" s="19">
        <f t="shared" si="796"/>
        <v>0</v>
      </c>
      <c r="R3893" s="18" t="s">
        <v>145</v>
      </c>
      <c r="S3893" s="18">
        <v>62643.355114285703</v>
      </c>
      <c r="T3893" s="18">
        <f t="shared" si="797"/>
        <v>6046.6558990623271</v>
      </c>
      <c r="U3893" s="20" t="s">
        <v>146</v>
      </c>
      <c r="V3893" s="20">
        <v>0</v>
      </c>
      <c r="W3893" s="20">
        <f t="shared" si="798"/>
        <v>0</v>
      </c>
      <c r="X3893" s="18" t="s">
        <v>146</v>
      </c>
      <c r="Y3893" s="18">
        <v>0</v>
      </c>
      <c r="Z3893" s="23">
        <f t="shared" si="799"/>
        <v>0</v>
      </c>
      <c r="AA3893" s="20" t="s">
        <v>146</v>
      </c>
      <c r="AB3893" s="20">
        <v>0</v>
      </c>
      <c r="AC3893" s="24">
        <f t="shared" si="800"/>
        <v>0</v>
      </c>
      <c r="AD3893" s="18" t="s">
        <v>146</v>
      </c>
      <c r="AE3893" s="18">
        <v>0</v>
      </c>
      <c r="AF3893" s="18">
        <f t="shared" si="801"/>
        <v>0</v>
      </c>
      <c r="AG3893" s="19" t="s">
        <v>146</v>
      </c>
      <c r="AH3893" s="19">
        <v>0</v>
      </c>
      <c r="AI3893" s="19">
        <f t="shared" si="802"/>
        <v>0</v>
      </c>
      <c r="AJ3893" s="18" t="s">
        <v>146</v>
      </c>
      <c r="AK3893" s="18">
        <v>0</v>
      </c>
      <c r="AL3893" s="18">
        <f t="shared" si="803"/>
        <v>0</v>
      </c>
      <c r="AM3893" s="19" t="s">
        <v>146</v>
      </c>
      <c r="AN3893" s="19">
        <v>0</v>
      </c>
      <c r="AO3893" s="19">
        <f t="shared" si="804"/>
        <v>0</v>
      </c>
      <c r="AP3893" s="18" t="s">
        <v>146</v>
      </c>
      <c r="AQ3893" s="18">
        <v>0</v>
      </c>
      <c r="AR3893" s="18">
        <f t="shared" si="805"/>
        <v>0</v>
      </c>
      <c r="AS3893" s="20" t="s">
        <v>145</v>
      </c>
      <c r="AT3893" s="20">
        <v>212273.199999998</v>
      </c>
      <c r="AU3893" s="16">
        <f t="shared" si="806"/>
        <v>14142.118587608129</v>
      </c>
    </row>
    <row r="3894" spans="1:47" x14ac:dyDescent="0.2">
      <c r="A3894" s="16">
        <v>3891</v>
      </c>
      <c r="B3894" s="16">
        <v>913.573081125214</v>
      </c>
      <c r="C3894" s="17">
        <v>7.3590499999999999</v>
      </c>
      <c r="D3894" s="16" t="s">
        <v>3685</v>
      </c>
      <c r="E3894" s="16" t="s">
        <v>3686</v>
      </c>
      <c r="F3894" s="18" t="s">
        <v>146</v>
      </c>
      <c r="G3894" s="18">
        <v>0</v>
      </c>
      <c r="I3894" s="19" t="s">
        <v>146</v>
      </c>
      <c r="J3894" s="19">
        <v>0</v>
      </c>
      <c r="K3894" s="19">
        <f t="shared" si="794"/>
        <v>0</v>
      </c>
      <c r="L3894" s="18" t="s">
        <v>146</v>
      </c>
      <c r="M3894" s="18">
        <v>0</v>
      </c>
      <c r="N3894" s="18">
        <f t="shared" si="795"/>
        <v>0</v>
      </c>
      <c r="O3894" s="19" t="s">
        <v>146</v>
      </c>
      <c r="P3894" s="19">
        <v>0</v>
      </c>
      <c r="Q3894" s="19">
        <f t="shared" si="796"/>
        <v>0</v>
      </c>
      <c r="R3894" s="18" t="s">
        <v>145</v>
      </c>
      <c r="S3894" s="18">
        <v>66352.4761714286</v>
      </c>
      <c r="T3894" s="18">
        <f t="shared" si="797"/>
        <v>6404.6791671263127</v>
      </c>
      <c r="U3894" s="20" t="s">
        <v>145</v>
      </c>
      <c r="V3894" s="20">
        <v>22060.852614285701</v>
      </c>
      <c r="W3894" s="20">
        <f t="shared" si="798"/>
        <v>7935.558494347375</v>
      </c>
      <c r="X3894" s="18" t="s">
        <v>146</v>
      </c>
      <c r="Y3894" s="18">
        <v>0</v>
      </c>
      <c r="Z3894" s="23">
        <f t="shared" si="799"/>
        <v>0</v>
      </c>
      <c r="AA3894" s="20" t="s">
        <v>146</v>
      </c>
      <c r="AB3894" s="20">
        <v>0</v>
      </c>
      <c r="AC3894" s="24">
        <f t="shared" si="800"/>
        <v>0</v>
      </c>
      <c r="AD3894" s="18" t="s">
        <v>146</v>
      </c>
      <c r="AE3894" s="18">
        <v>0</v>
      </c>
      <c r="AF3894" s="18">
        <f t="shared" si="801"/>
        <v>0</v>
      </c>
      <c r="AG3894" s="19" t="s">
        <v>146</v>
      </c>
      <c r="AH3894" s="19">
        <v>0</v>
      </c>
      <c r="AI3894" s="19">
        <f t="shared" si="802"/>
        <v>0</v>
      </c>
      <c r="AJ3894" s="18" t="s">
        <v>146</v>
      </c>
      <c r="AK3894" s="18">
        <v>0</v>
      </c>
      <c r="AL3894" s="18">
        <f t="shared" si="803"/>
        <v>0</v>
      </c>
      <c r="AM3894" s="19" t="s">
        <v>146</v>
      </c>
      <c r="AN3894" s="19">
        <v>0</v>
      </c>
      <c r="AO3894" s="19">
        <f t="shared" si="804"/>
        <v>0</v>
      </c>
      <c r="AP3894" s="18" t="s">
        <v>146</v>
      </c>
      <c r="AQ3894" s="18">
        <v>0</v>
      </c>
      <c r="AR3894" s="18">
        <f t="shared" si="805"/>
        <v>0</v>
      </c>
      <c r="AS3894" s="20" t="s">
        <v>146</v>
      </c>
      <c r="AT3894" s="20">
        <v>0</v>
      </c>
      <c r="AU3894" s="16">
        <f t="shared" si="806"/>
        <v>0</v>
      </c>
    </row>
    <row r="3895" spans="1:47" x14ac:dyDescent="0.2">
      <c r="A3895" s="16">
        <v>3892</v>
      </c>
      <c r="B3895" s="16">
        <v>325.24695587158197</v>
      </c>
      <c r="C3895" s="17">
        <v>1.2245999999999999</v>
      </c>
      <c r="D3895" s="16" t="s">
        <v>555</v>
      </c>
      <c r="E3895" s="16" t="s">
        <v>556</v>
      </c>
      <c r="F3895" s="18" t="s">
        <v>146</v>
      </c>
      <c r="G3895" s="18">
        <v>0</v>
      </c>
      <c r="I3895" s="19" t="s">
        <v>146</v>
      </c>
      <c r="J3895" s="19">
        <v>0</v>
      </c>
      <c r="K3895" s="19">
        <f t="shared" si="794"/>
        <v>0</v>
      </c>
      <c r="L3895" s="18" t="s">
        <v>146</v>
      </c>
      <c r="M3895" s="18">
        <v>0</v>
      </c>
      <c r="N3895" s="18">
        <f t="shared" si="795"/>
        <v>0</v>
      </c>
      <c r="O3895" s="19" t="s">
        <v>146</v>
      </c>
      <c r="P3895" s="19">
        <v>0</v>
      </c>
      <c r="Q3895" s="19">
        <f t="shared" si="796"/>
        <v>0</v>
      </c>
      <c r="R3895" s="18" t="s">
        <v>145</v>
      </c>
      <c r="S3895" s="18">
        <v>35477.5867428571</v>
      </c>
      <c r="T3895" s="18">
        <f t="shared" si="797"/>
        <v>3424.4774848317666</v>
      </c>
      <c r="U3895" s="20" t="s">
        <v>146</v>
      </c>
      <c r="V3895" s="20">
        <v>0</v>
      </c>
      <c r="W3895" s="20">
        <f t="shared" si="798"/>
        <v>0</v>
      </c>
      <c r="X3895" s="18" t="s">
        <v>146</v>
      </c>
      <c r="Y3895" s="18">
        <v>0</v>
      </c>
      <c r="Z3895" s="23">
        <f t="shared" si="799"/>
        <v>0</v>
      </c>
      <c r="AA3895" s="20" t="s">
        <v>146</v>
      </c>
      <c r="AB3895" s="20">
        <v>0</v>
      </c>
      <c r="AC3895" s="24">
        <f t="shared" si="800"/>
        <v>0</v>
      </c>
      <c r="AD3895" s="18" t="s">
        <v>146</v>
      </c>
      <c r="AE3895" s="18">
        <v>0</v>
      </c>
      <c r="AF3895" s="18">
        <f t="shared" si="801"/>
        <v>0</v>
      </c>
      <c r="AG3895" s="19" t="s">
        <v>146</v>
      </c>
      <c r="AH3895" s="19">
        <v>0</v>
      </c>
      <c r="AI3895" s="19">
        <f t="shared" si="802"/>
        <v>0</v>
      </c>
      <c r="AJ3895" s="18" t="s">
        <v>146</v>
      </c>
      <c r="AK3895" s="18">
        <v>0</v>
      </c>
      <c r="AL3895" s="18">
        <f t="shared" si="803"/>
        <v>0</v>
      </c>
      <c r="AM3895" s="19" t="s">
        <v>146</v>
      </c>
      <c r="AN3895" s="19">
        <v>0</v>
      </c>
      <c r="AO3895" s="19">
        <f t="shared" si="804"/>
        <v>0</v>
      </c>
      <c r="AP3895" s="18" t="s">
        <v>145</v>
      </c>
      <c r="AQ3895" s="18">
        <v>307275.26467142801</v>
      </c>
      <c r="AR3895" s="18">
        <f t="shared" si="805"/>
        <v>37935.217860670127</v>
      </c>
      <c r="AS3895" s="20" t="s">
        <v>146</v>
      </c>
      <c r="AT3895" s="20">
        <v>0</v>
      </c>
      <c r="AU3895" s="16">
        <f t="shared" si="806"/>
        <v>0</v>
      </c>
    </row>
    <row r="3896" spans="1:47" x14ac:dyDescent="0.2">
      <c r="A3896" s="16">
        <v>3893</v>
      </c>
      <c r="B3896" s="16">
        <v>633.13044905924596</v>
      </c>
      <c r="C3896" s="17">
        <v>7.3758333333333299</v>
      </c>
      <c r="D3896" s="16" t="s">
        <v>3687</v>
      </c>
      <c r="E3896" s="16" t="s">
        <v>3687</v>
      </c>
      <c r="F3896" s="18" t="s">
        <v>146</v>
      </c>
      <c r="G3896" s="18">
        <v>0</v>
      </c>
      <c r="I3896" s="19" t="s">
        <v>146</v>
      </c>
      <c r="J3896" s="19">
        <v>0</v>
      </c>
      <c r="K3896" s="19">
        <f t="shared" si="794"/>
        <v>0</v>
      </c>
      <c r="L3896" s="18" t="s">
        <v>146</v>
      </c>
      <c r="M3896" s="18">
        <v>0</v>
      </c>
      <c r="N3896" s="18">
        <f t="shared" si="795"/>
        <v>0</v>
      </c>
      <c r="O3896" s="19" t="s">
        <v>146</v>
      </c>
      <c r="P3896" s="19">
        <v>0</v>
      </c>
      <c r="Q3896" s="19">
        <f t="shared" si="796"/>
        <v>0</v>
      </c>
      <c r="R3896" s="18" t="s">
        <v>145</v>
      </c>
      <c r="S3896" s="18">
        <v>48877.648571428603</v>
      </c>
      <c r="T3896" s="18">
        <f t="shared" si="797"/>
        <v>4717.9197462768925</v>
      </c>
      <c r="U3896" s="20" t="s">
        <v>145</v>
      </c>
      <c r="V3896" s="20">
        <v>52870.871971428598</v>
      </c>
      <c r="W3896" s="20">
        <f t="shared" si="798"/>
        <v>19018.299270298059</v>
      </c>
      <c r="X3896" s="18" t="s">
        <v>146</v>
      </c>
      <c r="Y3896" s="18">
        <v>0</v>
      </c>
      <c r="Z3896" s="23">
        <f t="shared" si="799"/>
        <v>0</v>
      </c>
      <c r="AA3896" s="20" t="s">
        <v>146</v>
      </c>
      <c r="AB3896" s="20">
        <v>0</v>
      </c>
      <c r="AC3896" s="24">
        <f t="shared" si="800"/>
        <v>0</v>
      </c>
      <c r="AD3896" s="18" t="s">
        <v>145</v>
      </c>
      <c r="AE3896" s="18">
        <v>51895.1780428571</v>
      </c>
      <c r="AF3896" s="18">
        <f t="shared" si="801"/>
        <v>4060.6555589090067</v>
      </c>
      <c r="AG3896" s="19" t="s">
        <v>145</v>
      </c>
      <c r="AH3896" s="19">
        <v>49189.1490857143</v>
      </c>
      <c r="AI3896" s="19">
        <f t="shared" si="802"/>
        <v>16396.383028571432</v>
      </c>
      <c r="AJ3896" s="18" t="s">
        <v>145</v>
      </c>
      <c r="AK3896" s="18">
        <v>50787.664442857102</v>
      </c>
      <c r="AL3896" s="18">
        <f t="shared" si="803"/>
        <v>3356.7524416957767</v>
      </c>
      <c r="AM3896" s="19" t="s">
        <v>145</v>
      </c>
      <c r="AN3896" s="19">
        <v>48303.688471428599</v>
      </c>
      <c r="AO3896" s="19">
        <f t="shared" si="804"/>
        <v>5355.176105479889</v>
      </c>
      <c r="AP3896" s="18" t="s">
        <v>146</v>
      </c>
      <c r="AQ3896" s="18">
        <v>0</v>
      </c>
      <c r="AR3896" s="18">
        <f t="shared" si="805"/>
        <v>0</v>
      </c>
      <c r="AS3896" s="20" t="s">
        <v>146</v>
      </c>
      <c r="AT3896" s="20">
        <v>0</v>
      </c>
      <c r="AU3896" s="16">
        <f t="shared" si="806"/>
        <v>0</v>
      </c>
    </row>
    <row r="3897" spans="1:47" x14ac:dyDescent="0.2">
      <c r="A3897" s="16">
        <v>3894</v>
      </c>
      <c r="B3897" s="16">
        <v>808.57785470145097</v>
      </c>
      <c r="C3897" s="17">
        <v>10.216866666666601</v>
      </c>
      <c r="D3897" s="16" t="s">
        <v>149</v>
      </c>
      <c r="E3897" s="16" t="s">
        <v>2046</v>
      </c>
      <c r="F3897" s="18" t="s">
        <v>146</v>
      </c>
      <c r="G3897" s="18">
        <v>0</v>
      </c>
      <c r="I3897" s="19" t="s">
        <v>146</v>
      </c>
      <c r="J3897" s="19">
        <v>0</v>
      </c>
      <c r="K3897" s="19">
        <f t="shared" si="794"/>
        <v>0</v>
      </c>
      <c r="L3897" s="18" t="s">
        <v>146</v>
      </c>
      <c r="M3897" s="18">
        <v>0</v>
      </c>
      <c r="N3897" s="18">
        <f t="shared" si="795"/>
        <v>0</v>
      </c>
      <c r="O3897" s="19" t="s">
        <v>146</v>
      </c>
      <c r="P3897" s="19">
        <v>0</v>
      </c>
      <c r="Q3897" s="19">
        <f t="shared" si="796"/>
        <v>0</v>
      </c>
      <c r="R3897" s="18" t="s">
        <v>145</v>
      </c>
      <c r="S3897" s="18">
        <v>80143.533142857093</v>
      </c>
      <c r="T3897" s="18">
        <f t="shared" si="797"/>
        <v>7735.8622724765537</v>
      </c>
      <c r="U3897" s="20" t="s">
        <v>146</v>
      </c>
      <c r="V3897" s="20">
        <v>0</v>
      </c>
      <c r="W3897" s="20">
        <f t="shared" si="798"/>
        <v>0</v>
      </c>
      <c r="X3897" s="18" t="s">
        <v>146</v>
      </c>
      <c r="Y3897" s="18">
        <v>0</v>
      </c>
      <c r="Z3897" s="23">
        <f t="shared" si="799"/>
        <v>0</v>
      </c>
      <c r="AA3897" s="20" t="s">
        <v>146</v>
      </c>
      <c r="AB3897" s="20">
        <v>0</v>
      </c>
      <c r="AC3897" s="24">
        <f t="shared" si="800"/>
        <v>0</v>
      </c>
      <c r="AD3897" s="18" t="s">
        <v>146</v>
      </c>
      <c r="AE3897" s="18">
        <v>0</v>
      </c>
      <c r="AF3897" s="18">
        <f t="shared" si="801"/>
        <v>0</v>
      </c>
      <c r="AG3897" s="19" t="s">
        <v>146</v>
      </c>
      <c r="AH3897" s="19">
        <v>0</v>
      </c>
      <c r="AI3897" s="19">
        <f t="shared" si="802"/>
        <v>0</v>
      </c>
      <c r="AJ3897" s="18" t="s">
        <v>146</v>
      </c>
      <c r="AK3897" s="18">
        <v>0</v>
      </c>
      <c r="AL3897" s="18">
        <f t="shared" si="803"/>
        <v>0</v>
      </c>
      <c r="AM3897" s="19" t="s">
        <v>146</v>
      </c>
      <c r="AN3897" s="19">
        <v>0</v>
      </c>
      <c r="AO3897" s="19">
        <f t="shared" si="804"/>
        <v>0</v>
      </c>
      <c r="AP3897" s="18" t="s">
        <v>146</v>
      </c>
      <c r="AQ3897" s="18">
        <v>0</v>
      </c>
      <c r="AR3897" s="18">
        <f t="shared" si="805"/>
        <v>0</v>
      </c>
      <c r="AS3897" s="20" t="s">
        <v>146</v>
      </c>
      <c r="AT3897" s="20">
        <v>0</v>
      </c>
      <c r="AU3897" s="16">
        <f t="shared" si="806"/>
        <v>0</v>
      </c>
    </row>
    <row r="3898" spans="1:47" x14ac:dyDescent="0.2">
      <c r="A3898" s="16">
        <v>3895</v>
      </c>
      <c r="B3898" s="16">
        <v>220.139115303843</v>
      </c>
      <c r="C3898" s="17">
        <v>19.388000000000002</v>
      </c>
      <c r="F3898" s="18" t="s">
        <v>146</v>
      </c>
      <c r="G3898" s="18">
        <v>0</v>
      </c>
      <c r="I3898" s="19" t="s">
        <v>146</v>
      </c>
      <c r="J3898" s="19">
        <v>0</v>
      </c>
      <c r="K3898" s="19">
        <f t="shared" si="794"/>
        <v>0</v>
      </c>
      <c r="L3898" s="18" t="s">
        <v>146</v>
      </c>
      <c r="M3898" s="18">
        <v>0</v>
      </c>
      <c r="N3898" s="18">
        <f t="shared" si="795"/>
        <v>0</v>
      </c>
      <c r="O3898" s="19" t="s">
        <v>146</v>
      </c>
      <c r="P3898" s="19">
        <v>0</v>
      </c>
      <c r="Q3898" s="19">
        <f t="shared" si="796"/>
        <v>0</v>
      </c>
      <c r="R3898" s="18" t="s">
        <v>145</v>
      </c>
      <c r="S3898" s="18">
        <v>73638.301857143495</v>
      </c>
      <c r="T3898" s="18">
        <f t="shared" si="797"/>
        <v>7107.9441947049709</v>
      </c>
      <c r="U3898" s="20" t="s">
        <v>146</v>
      </c>
      <c r="V3898" s="20">
        <v>0</v>
      </c>
      <c r="W3898" s="20">
        <f t="shared" si="798"/>
        <v>0</v>
      </c>
      <c r="X3898" s="18" t="s">
        <v>146</v>
      </c>
      <c r="Y3898" s="18">
        <v>0</v>
      </c>
      <c r="Z3898" s="23">
        <f t="shared" si="799"/>
        <v>0</v>
      </c>
      <c r="AA3898" s="20" t="s">
        <v>146</v>
      </c>
      <c r="AB3898" s="20">
        <v>0</v>
      </c>
      <c r="AC3898" s="24">
        <f t="shared" si="800"/>
        <v>0</v>
      </c>
      <c r="AD3898" s="18" t="s">
        <v>146</v>
      </c>
      <c r="AE3898" s="18">
        <v>0</v>
      </c>
      <c r="AF3898" s="18">
        <f t="shared" si="801"/>
        <v>0</v>
      </c>
      <c r="AG3898" s="19" t="s">
        <v>145</v>
      </c>
      <c r="AH3898" s="19">
        <v>134328.15285714201</v>
      </c>
      <c r="AI3898" s="19">
        <f t="shared" si="802"/>
        <v>44776.050952380669</v>
      </c>
      <c r="AJ3898" s="18" t="s">
        <v>146</v>
      </c>
      <c r="AK3898" s="18">
        <v>0</v>
      </c>
      <c r="AL3898" s="18">
        <f t="shared" si="803"/>
        <v>0</v>
      </c>
      <c r="AM3898" s="19" t="s">
        <v>145</v>
      </c>
      <c r="AN3898" s="19">
        <v>72608.509142856696</v>
      </c>
      <c r="AO3898" s="19">
        <f t="shared" si="804"/>
        <v>8049.723851757949</v>
      </c>
      <c r="AP3898" s="18" t="s">
        <v>146</v>
      </c>
      <c r="AQ3898" s="18">
        <v>0</v>
      </c>
      <c r="AR3898" s="18">
        <f t="shared" si="805"/>
        <v>0</v>
      </c>
      <c r="AS3898" s="20" t="s">
        <v>146</v>
      </c>
      <c r="AT3898" s="20">
        <v>0</v>
      </c>
      <c r="AU3898" s="16">
        <f t="shared" si="806"/>
        <v>0</v>
      </c>
    </row>
    <row r="3899" spans="1:47" x14ac:dyDescent="0.2">
      <c r="A3899" s="16">
        <v>3896</v>
      </c>
      <c r="B3899" s="16">
        <v>671.15637207031205</v>
      </c>
      <c r="C3899" s="17">
        <v>9.01065</v>
      </c>
      <c r="D3899" s="16" t="s">
        <v>3688</v>
      </c>
      <c r="E3899" s="16" t="s">
        <v>3689</v>
      </c>
      <c r="F3899" s="18" t="s">
        <v>146</v>
      </c>
      <c r="G3899" s="18">
        <v>0</v>
      </c>
      <c r="I3899" s="19" t="s">
        <v>146</v>
      </c>
      <c r="J3899" s="19">
        <v>0</v>
      </c>
      <c r="K3899" s="19">
        <f t="shared" si="794"/>
        <v>0</v>
      </c>
      <c r="L3899" s="18" t="s">
        <v>146</v>
      </c>
      <c r="M3899" s="18">
        <v>0</v>
      </c>
      <c r="N3899" s="18">
        <f t="shared" si="795"/>
        <v>0</v>
      </c>
      <c r="O3899" s="19" t="s">
        <v>146</v>
      </c>
      <c r="P3899" s="19">
        <v>0</v>
      </c>
      <c r="Q3899" s="19">
        <f t="shared" si="796"/>
        <v>0</v>
      </c>
      <c r="R3899" s="18" t="s">
        <v>145</v>
      </c>
      <c r="S3899" s="18">
        <v>61387.400771428598</v>
      </c>
      <c r="T3899" s="18">
        <f t="shared" si="797"/>
        <v>5925.4247848869309</v>
      </c>
      <c r="U3899" s="20" t="s">
        <v>145</v>
      </c>
      <c r="V3899" s="20">
        <v>64008.3484285714</v>
      </c>
      <c r="W3899" s="20">
        <f t="shared" si="798"/>
        <v>23024.585765673168</v>
      </c>
      <c r="X3899" s="18" t="s">
        <v>146</v>
      </c>
      <c r="Y3899" s="18">
        <v>0</v>
      </c>
      <c r="Z3899" s="23">
        <f t="shared" si="799"/>
        <v>0</v>
      </c>
      <c r="AA3899" s="20" t="s">
        <v>145</v>
      </c>
      <c r="AB3899" s="20">
        <v>63261.585614285301</v>
      </c>
      <c r="AC3899" s="24">
        <f t="shared" si="800"/>
        <v>10795.492425645954</v>
      </c>
      <c r="AD3899" s="18" t="s">
        <v>145</v>
      </c>
      <c r="AE3899" s="18">
        <v>99562.302971428595</v>
      </c>
      <c r="AF3899" s="18">
        <f t="shared" si="801"/>
        <v>7790.4775408003597</v>
      </c>
      <c r="AG3899" s="19" t="s">
        <v>146</v>
      </c>
      <c r="AH3899" s="19">
        <v>0</v>
      </c>
      <c r="AI3899" s="19">
        <f t="shared" si="802"/>
        <v>0</v>
      </c>
      <c r="AJ3899" s="18" t="s">
        <v>146</v>
      </c>
      <c r="AK3899" s="18">
        <v>0</v>
      </c>
      <c r="AL3899" s="18">
        <f t="shared" si="803"/>
        <v>0</v>
      </c>
      <c r="AM3899" s="19" t="s">
        <v>146</v>
      </c>
      <c r="AN3899" s="19">
        <v>0</v>
      </c>
      <c r="AO3899" s="19">
        <f t="shared" si="804"/>
        <v>0</v>
      </c>
      <c r="AP3899" s="18" t="s">
        <v>146</v>
      </c>
      <c r="AQ3899" s="18">
        <v>0</v>
      </c>
      <c r="AR3899" s="18">
        <f t="shared" si="805"/>
        <v>0</v>
      </c>
      <c r="AS3899" s="20" t="s">
        <v>146</v>
      </c>
      <c r="AT3899" s="20">
        <v>0</v>
      </c>
      <c r="AU3899" s="16">
        <f t="shared" si="806"/>
        <v>0</v>
      </c>
    </row>
    <row r="3900" spans="1:47" x14ac:dyDescent="0.2">
      <c r="A3900" s="16">
        <v>3897</v>
      </c>
      <c r="B3900" s="16">
        <v>971.25531005859295</v>
      </c>
      <c r="C3900" s="17">
        <v>14.0159666666666</v>
      </c>
      <c r="F3900" s="18" t="s">
        <v>146</v>
      </c>
      <c r="G3900" s="18">
        <v>0</v>
      </c>
      <c r="I3900" s="19" t="s">
        <v>146</v>
      </c>
      <c r="J3900" s="19">
        <v>0</v>
      </c>
      <c r="K3900" s="19">
        <f t="shared" si="794"/>
        <v>0</v>
      </c>
      <c r="L3900" s="18" t="s">
        <v>146</v>
      </c>
      <c r="M3900" s="18">
        <v>0</v>
      </c>
      <c r="N3900" s="18">
        <f t="shared" si="795"/>
        <v>0</v>
      </c>
      <c r="O3900" s="19" t="s">
        <v>146</v>
      </c>
      <c r="P3900" s="19">
        <v>0</v>
      </c>
      <c r="Q3900" s="19">
        <f t="shared" si="796"/>
        <v>0</v>
      </c>
      <c r="R3900" s="18" t="s">
        <v>145</v>
      </c>
      <c r="S3900" s="18">
        <v>61063.657385714301</v>
      </c>
      <c r="T3900" s="18">
        <f t="shared" si="797"/>
        <v>5894.1754233314969</v>
      </c>
      <c r="U3900" s="20" t="s">
        <v>146</v>
      </c>
      <c r="V3900" s="20">
        <v>0</v>
      </c>
      <c r="W3900" s="20">
        <f t="shared" si="798"/>
        <v>0</v>
      </c>
      <c r="X3900" s="18" t="s">
        <v>146</v>
      </c>
      <c r="Y3900" s="18">
        <v>0</v>
      </c>
      <c r="Z3900" s="23">
        <f t="shared" si="799"/>
        <v>0</v>
      </c>
      <c r="AA3900" s="20" t="s">
        <v>146</v>
      </c>
      <c r="AB3900" s="20">
        <v>0</v>
      </c>
      <c r="AC3900" s="24">
        <f t="shared" si="800"/>
        <v>0</v>
      </c>
      <c r="AD3900" s="18" t="s">
        <v>146</v>
      </c>
      <c r="AE3900" s="18">
        <v>0</v>
      </c>
      <c r="AF3900" s="18">
        <f t="shared" si="801"/>
        <v>0</v>
      </c>
      <c r="AG3900" s="19" t="s">
        <v>146</v>
      </c>
      <c r="AH3900" s="19">
        <v>0</v>
      </c>
      <c r="AI3900" s="19">
        <f t="shared" si="802"/>
        <v>0</v>
      </c>
      <c r="AJ3900" s="18" t="s">
        <v>146</v>
      </c>
      <c r="AK3900" s="18">
        <v>0</v>
      </c>
      <c r="AL3900" s="18">
        <f t="shared" si="803"/>
        <v>0</v>
      </c>
      <c r="AM3900" s="19" t="s">
        <v>146</v>
      </c>
      <c r="AN3900" s="19">
        <v>0</v>
      </c>
      <c r="AO3900" s="19">
        <f t="shared" si="804"/>
        <v>0</v>
      </c>
      <c r="AP3900" s="18" t="s">
        <v>146</v>
      </c>
      <c r="AQ3900" s="18">
        <v>0</v>
      </c>
      <c r="AR3900" s="18">
        <f t="shared" si="805"/>
        <v>0</v>
      </c>
      <c r="AS3900" s="20" t="s">
        <v>146</v>
      </c>
      <c r="AT3900" s="20">
        <v>0</v>
      </c>
      <c r="AU3900" s="16">
        <f t="shared" si="806"/>
        <v>0</v>
      </c>
    </row>
    <row r="3901" spans="1:47" x14ac:dyDescent="0.2">
      <c r="A3901" s="16">
        <v>3898</v>
      </c>
      <c r="B3901" s="16">
        <v>838.59441128662502</v>
      </c>
      <c r="C3901" s="17">
        <v>6.1272333333333302</v>
      </c>
      <c r="D3901" s="16" t="s">
        <v>3690</v>
      </c>
      <c r="E3901" s="16" t="s">
        <v>3691</v>
      </c>
      <c r="F3901" s="18" t="s">
        <v>146</v>
      </c>
      <c r="G3901" s="18">
        <v>0</v>
      </c>
      <c r="I3901" s="19" t="s">
        <v>146</v>
      </c>
      <c r="J3901" s="19">
        <v>0</v>
      </c>
      <c r="K3901" s="19">
        <f t="shared" si="794"/>
        <v>0</v>
      </c>
      <c r="L3901" s="18" t="s">
        <v>146</v>
      </c>
      <c r="M3901" s="18">
        <v>0</v>
      </c>
      <c r="N3901" s="18">
        <f t="shared" si="795"/>
        <v>0</v>
      </c>
      <c r="O3901" s="19" t="s">
        <v>146</v>
      </c>
      <c r="P3901" s="19">
        <v>0</v>
      </c>
      <c r="Q3901" s="19">
        <f t="shared" si="796"/>
        <v>0</v>
      </c>
      <c r="R3901" s="18" t="s">
        <v>145</v>
      </c>
      <c r="S3901" s="18">
        <v>44802.164099999703</v>
      </c>
      <c r="T3901" s="18">
        <f t="shared" si="797"/>
        <v>4324.533214285686</v>
      </c>
      <c r="U3901" s="20" t="s">
        <v>146</v>
      </c>
      <c r="V3901" s="20">
        <v>0</v>
      </c>
      <c r="W3901" s="20">
        <f t="shared" si="798"/>
        <v>0</v>
      </c>
      <c r="X3901" s="18" t="s">
        <v>146</v>
      </c>
      <c r="Y3901" s="18">
        <v>0</v>
      </c>
      <c r="Z3901" s="23">
        <f t="shared" si="799"/>
        <v>0</v>
      </c>
      <c r="AA3901" s="20" t="s">
        <v>146</v>
      </c>
      <c r="AB3901" s="20">
        <v>0</v>
      </c>
      <c r="AC3901" s="24">
        <f t="shared" si="800"/>
        <v>0</v>
      </c>
      <c r="AD3901" s="18" t="s">
        <v>146</v>
      </c>
      <c r="AE3901" s="18">
        <v>0</v>
      </c>
      <c r="AF3901" s="18">
        <f t="shared" si="801"/>
        <v>0</v>
      </c>
      <c r="AG3901" s="19" t="s">
        <v>146</v>
      </c>
      <c r="AH3901" s="19">
        <v>0</v>
      </c>
      <c r="AI3901" s="19">
        <f t="shared" si="802"/>
        <v>0</v>
      </c>
      <c r="AJ3901" s="18" t="s">
        <v>146</v>
      </c>
      <c r="AK3901" s="18">
        <v>0</v>
      </c>
      <c r="AL3901" s="18">
        <f t="shared" si="803"/>
        <v>0</v>
      </c>
      <c r="AM3901" s="19" t="s">
        <v>146</v>
      </c>
      <c r="AN3901" s="19">
        <v>0</v>
      </c>
      <c r="AO3901" s="19">
        <f t="shared" si="804"/>
        <v>0</v>
      </c>
      <c r="AP3901" s="18" t="s">
        <v>146</v>
      </c>
      <c r="AQ3901" s="18">
        <v>0</v>
      </c>
      <c r="AR3901" s="18">
        <f t="shared" si="805"/>
        <v>0</v>
      </c>
      <c r="AS3901" s="20" t="s">
        <v>146</v>
      </c>
      <c r="AT3901" s="20">
        <v>0</v>
      </c>
      <c r="AU3901" s="16">
        <f t="shared" si="806"/>
        <v>0</v>
      </c>
    </row>
    <row r="3902" spans="1:47" x14ac:dyDescent="0.2">
      <c r="A3902" s="16">
        <v>3899</v>
      </c>
      <c r="B3902" s="16">
        <v>1012.12668716797</v>
      </c>
      <c r="C3902" s="17">
        <v>19.337458333333299</v>
      </c>
      <c r="F3902" s="18" t="s">
        <v>146</v>
      </c>
      <c r="G3902" s="18">
        <v>0</v>
      </c>
      <c r="I3902" s="19" t="s">
        <v>146</v>
      </c>
      <c r="J3902" s="19">
        <v>0</v>
      </c>
      <c r="K3902" s="19">
        <f t="shared" si="794"/>
        <v>0</v>
      </c>
      <c r="L3902" s="18" t="s">
        <v>146</v>
      </c>
      <c r="M3902" s="18">
        <v>0</v>
      </c>
      <c r="N3902" s="18">
        <f t="shared" si="795"/>
        <v>0</v>
      </c>
      <c r="O3902" s="19" t="s">
        <v>146</v>
      </c>
      <c r="P3902" s="19">
        <v>0</v>
      </c>
      <c r="Q3902" s="19">
        <f t="shared" si="796"/>
        <v>0</v>
      </c>
      <c r="R3902" s="18" t="s">
        <v>145</v>
      </c>
      <c r="S3902" s="18">
        <v>47500.746714285102</v>
      </c>
      <c r="T3902" s="18">
        <f t="shared" si="797"/>
        <v>4585.0141616105311</v>
      </c>
      <c r="U3902" s="20" t="s">
        <v>145</v>
      </c>
      <c r="V3902" s="20">
        <v>51640.879999999299</v>
      </c>
      <c r="W3902" s="20">
        <f t="shared" si="798"/>
        <v>18575.856115107661</v>
      </c>
      <c r="X3902" s="18" t="s">
        <v>146</v>
      </c>
      <c r="Y3902" s="18">
        <v>0</v>
      </c>
      <c r="Z3902" s="23">
        <f t="shared" si="799"/>
        <v>0</v>
      </c>
      <c r="AA3902" s="20" t="s">
        <v>145</v>
      </c>
      <c r="AB3902" s="20">
        <v>46265.7822857137</v>
      </c>
      <c r="AC3902" s="24">
        <f t="shared" si="800"/>
        <v>7895.184690394829</v>
      </c>
      <c r="AD3902" s="18" t="s">
        <v>146</v>
      </c>
      <c r="AE3902" s="18">
        <v>0</v>
      </c>
      <c r="AF3902" s="18">
        <f t="shared" si="801"/>
        <v>0</v>
      </c>
      <c r="AG3902" s="19" t="s">
        <v>146</v>
      </c>
      <c r="AH3902" s="19">
        <v>0</v>
      </c>
      <c r="AI3902" s="19">
        <f t="shared" si="802"/>
        <v>0</v>
      </c>
      <c r="AJ3902" s="18" t="s">
        <v>146</v>
      </c>
      <c r="AK3902" s="18">
        <v>0</v>
      </c>
      <c r="AL3902" s="18">
        <f t="shared" si="803"/>
        <v>0</v>
      </c>
      <c r="AM3902" s="19" t="s">
        <v>146</v>
      </c>
      <c r="AN3902" s="19">
        <v>0</v>
      </c>
      <c r="AO3902" s="19">
        <f t="shared" si="804"/>
        <v>0</v>
      </c>
      <c r="AP3902" s="18" t="s">
        <v>146</v>
      </c>
      <c r="AQ3902" s="18">
        <v>0</v>
      </c>
      <c r="AR3902" s="18">
        <f t="shared" si="805"/>
        <v>0</v>
      </c>
      <c r="AS3902" s="20" t="s">
        <v>145</v>
      </c>
      <c r="AT3902" s="20">
        <v>57861.640999999203</v>
      </c>
      <c r="AU3902" s="16">
        <f t="shared" si="806"/>
        <v>3854.8728181211995</v>
      </c>
    </row>
    <row r="3903" spans="1:47" x14ac:dyDescent="0.2">
      <c r="A3903" s="16">
        <v>3900</v>
      </c>
      <c r="B3903" s="16">
        <v>109.077571868896</v>
      </c>
      <c r="C3903" s="17">
        <v>8.7333333333333305E-2</v>
      </c>
      <c r="F3903" s="18" t="s">
        <v>146</v>
      </c>
      <c r="G3903" s="18">
        <v>0</v>
      </c>
      <c r="I3903" s="19" t="s">
        <v>146</v>
      </c>
      <c r="J3903" s="19">
        <v>0</v>
      </c>
      <c r="K3903" s="19">
        <f t="shared" si="794"/>
        <v>0</v>
      </c>
      <c r="L3903" s="18" t="s">
        <v>146</v>
      </c>
      <c r="M3903" s="18">
        <v>0</v>
      </c>
      <c r="N3903" s="18">
        <f t="shared" si="795"/>
        <v>0</v>
      </c>
      <c r="O3903" s="19" t="s">
        <v>146</v>
      </c>
      <c r="P3903" s="19">
        <v>0</v>
      </c>
      <c r="Q3903" s="19">
        <f t="shared" si="796"/>
        <v>0</v>
      </c>
      <c r="R3903" s="18" t="s">
        <v>145</v>
      </c>
      <c r="S3903" s="18">
        <v>92299.065657142797</v>
      </c>
      <c r="T3903" s="18">
        <f t="shared" si="797"/>
        <v>8909.1762217319301</v>
      </c>
      <c r="U3903" s="20" t="s">
        <v>146</v>
      </c>
      <c r="V3903" s="20">
        <v>0</v>
      </c>
      <c r="W3903" s="20">
        <f t="shared" si="798"/>
        <v>0</v>
      </c>
      <c r="X3903" s="18" t="s">
        <v>146</v>
      </c>
      <c r="Y3903" s="18">
        <v>0</v>
      </c>
      <c r="Z3903" s="23">
        <f t="shared" si="799"/>
        <v>0</v>
      </c>
      <c r="AA3903" s="20" t="s">
        <v>146</v>
      </c>
      <c r="AB3903" s="20">
        <v>0</v>
      </c>
      <c r="AC3903" s="24">
        <f t="shared" si="800"/>
        <v>0</v>
      </c>
      <c r="AD3903" s="18" t="s">
        <v>146</v>
      </c>
      <c r="AE3903" s="18">
        <v>0</v>
      </c>
      <c r="AF3903" s="18">
        <f t="shared" si="801"/>
        <v>0</v>
      </c>
      <c r="AG3903" s="19" t="s">
        <v>146</v>
      </c>
      <c r="AH3903" s="19">
        <v>0</v>
      </c>
      <c r="AI3903" s="19">
        <f t="shared" si="802"/>
        <v>0</v>
      </c>
      <c r="AJ3903" s="18" t="s">
        <v>146</v>
      </c>
      <c r="AK3903" s="18">
        <v>0</v>
      </c>
      <c r="AL3903" s="18">
        <f t="shared" si="803"/>
        <v>0</v>
      </c>
      <c r="AM3903" s="19" t="s">
        <v>146</v>
      </c>
      <c r="AN3903" s="19">
        <v>0</v>
      </c>
      <c r="AO3903" s="19">
        <f t="shared" si="804"/>
        <v>0</v>
      </c>
      <c r="AP3903" s="18" t="s">
        <v>146</v>
      </c>
      <c r="AQ3903" s="18">
        <v>0</v>
      </c>
      <c r="AR3903" s="18">
        <f t="shared" si="805"/>
        <v>0</v>
      </c>
      <c r="AS3903" s="20" t="s">
        <v>146</v>
      </c>
      <c r="AT3903" s="20">
        <v>0</v>
      </c>
      <c r="AU3903" s="16">
        <f t="shared" si="806"/>
        <v>0</v>
      </c>
    </row>
    <row r="3904" spans="1:47" x14ac:dyDescent="0.2">
      <c r="A3904" s="16">
        <v>3901</v>
      </c>
      <c r="B3904" s="16">
        <v>849.28723144531205</v>
      </c>
      <c r="C3904" s="17">
        <v>14.9403666666666</v>
      </c>
      <c r="D3904" s="16" t="s">
        <v>3692</v>
      </c>
      <c r="E3904" s="16" t="s">
        <v>3692</v>
      </c>
      <c r="F3904" s="18" t="s">
        <v>146</v>
      </c>
      <c r="G3904" s="18">
        <v>0</v>
      </c>
      <c r="I3904" s="19" t="s">
        <v>146</v>
      </c>
      <c r="J3904" s="19">
        <v>0</v>
      </c>
      <c r="K3904" s="19">
        <f t="shared" si="794"/>
        <v>0</v>
      </c>
      <c r="L3904" s="18" t="s">
        <v>146</v>
      </c>
      <c r="M3904" s="18">
        <v>0</v>
      </c>
      <c r="N3904" s="18">
        <f t="shared" si="795"/>
        <v>0</v>
      </c>
      <c r="O3904" s="19" t="s">
        <v>146</v>
      </c>
      <c r="P3904" s="19">
        <v>0</v>
      </c>
      <c r="Q3904" s="19">
        <f t="shared" si="796"/>
        <v>0</v>
      </c>
      <c r="R3904" s="18" t="s">
        <v>145</v>
      </c>
      <c r="S3904" s="18">
        <v>67926.112557142798</v>
      </c>
      <c r="T3904" s="18">
        <f t="shared" si="797"/>
        <v>6556.5745711527798</v>
      </c>
      <c r="U3904" s="20" t="s">
        <v>146</v>
      </c>
      <c r="V3904" s="20">
        <v>0</v>
      </c>
      <c r="W3904" s="20">
        <f t="shared" si="798"/>
        <v>0</v>
      </c>
      <c r="X3904" s="18" t="s">
        <v>146</v>
      </c>
      <c r="Y3904" s="18">
        <v>0</v>
      </c>
      <c r="Z3904" s="23">
        <f t="shared" si="799"/>
        <v>0</v>
      </c>
      <c r="AA3904" s="20" t="s">
        <v>146</v>
      </c>
      <c r="AB3904" s="20">
        <v>0</v>
      </c>
      <c r="AC3904" s="24">
        <f t="shared" si="800"/>
        <v>0</v>
      </c>
      <c r="AD3904" s="18" t="s">
        <v>146</v>
      </c>
      <c r="AE3904" s="18">
        <v>0</v>
      </c>
      <c r="AF3904" s="18">
        <f t="shared" si="801"/>
        <v>0</v>
      </c>
      <c r="AG3904" s="19" t="s">
        <v>146</v>
      </c>
      <c r="AH3904" s="19">
        <v>0</v>
      </c>
      <c r="AI3904" s="19">
        <f t="shared" si="802"/>
        <v>0</v>
      </c>
      <c r="AJ3904" s="18" t="s">
        <v>146</v>
      </c>
      <c r="AK3904" s="18">
        <v>0</v>
      </c>
      <c r="AL3904" s="18">
        <f t="shared" si="803"/>
        <v>0</v>
      </c>
      <c r="AM3904" s="19" t="s">
        <v>146</v>
      </c>
      <c r="AN3904" s="19">
        <v>0</v>
      </c>
      <c r="AO3904" s="19">
        <f t="shared" si="804"/>
        <v>0</v>
      </c>
      <c r="AP3904" s="18" t="s">
        <v>146</v>
      </c>
      <c r="AQ3904" s="18">
        <v>0</v>
      </c>
      <c r="AR3904" s="18">
        <f t="shared" si="805"/>
        <v>0</v>
      </c>
      <c r="AS3904" s="20" t="s">
        <v>146</v>
      </c>
      <c r="AT3904" s="20">
        <v>0</v>
      </c>
      <c r="AU3904" s="16">
        <f t="shared" si="806"/>
        <v>0</v>
      </c>
    </row>
    <row r="3905" spans="1:47" x14ac:dyDescent="0.2">
      <c r="A3905" s="16">
        <v>3902</v>
      </c>
      <c r="B3905" s="16">
        <v>497.34404120595099</v>
      </c>
      <c r="C3905" s="17">
        <v>7.0299166666666597</v>
      </c>
      <c r="F3905" s="18" t="s">
        <v>146</v>
      </c>
      <c r="G3905" s="18">
        <v>0</v>
      </c>
      <c r="I3905" s="19" t="s">
        <v>146</v>
      </c>
      <c r="J3905" s="19">
        <v>0</v>
      </c>
      <c r="K3905" s="19">
        <f t="shared" si="794"/>
        <v>0</v>
      </c>
      <c r="L3905" s="18" t="s">
        <v>146</v>
      </c>
      <c r="M3905" s="18">
        <v>0</v>
      </c>
      <c r="N3905" s="18">
        <f t="shared" si="795"/>
        <v>0</v>
      </c>
      <c r="O3905" s="19" t="s">
        <v>146</v>
      </c>
      <c r="P3905" s="19">
        <v>0</v>
      </c>
      <c r="Q3905" s="19">
        <f t="shared" si="796"/>
        <v>0</v>
      </c>
      <c r="R3905" s="18" t="s">
        <v>145</v>
      </c>
      <c r="S3905" s="18">
        <v>65443.316371428598</v>
      </c>
      <c r="T3905" s="18">
        <f t="shared" si="797"/>
        <v>6316.9224296745751</v>
      </c>
      <c r="U3905" s="20" t="s">
        <v>146</v>
      </c>
      <c r="V3905" s="20">
        <v>0</v>
      </c>
      <c r="W3905" s="20">
        <f t="shared" si="798"/>
        <v>0</v>
      </c>
      <c r="X3905" s="18" t="s">
        <v>146</v>
      </c>
      <c r="Y3905" s="18">
        <v>0</v>
      </c>
      <c r="Z3905" s="23">
        <f t="shared" si="799"/>
        <v>0</v>
      </c>
      <c r="AA3905" s="20" t="s">
        <v>145</v>
      </c>
      <c r="AB3905" s="20">
        <v>59782.430157142902</v>
      </c>
      <c r="AC3905" s="24">
        <f t="shared" si="800"/>
        <v>10201.779890297423</v>
      </c>
      <c r="AD3905" s="18" t="s">
        <v>146</v>
      </c>
      <c r="AE3905" s="18">
        <v>0</v>
      </c>
      <c r="AF3905" s="18">
        <f t="shared" si="801"/>
        <v>0</v>
      </c>
      <c r="AG3905" s="19" t="s">
        <v>146</v>
      </c>
      <c r="AH3905" s="19">
        <v>0</v>
      </c>
      <c r="AI3905" s="19">
        <f t="shared" si="802"/>
        <v>0</v>
      </c>
      <c r="AJ3905" s="18" t="s">
        <v>146</v>
      </c>
      <c r="AK3905" s="18">
        <v>0</v>
      </c>
      <c r="AL3905" s="18">
        <f t="shared" si="803"/>
        <v>0</v>
      </c>
      <c r="AM3905" s="19" t="s">
        <v>145</v>
      </c>
      <c r="AN3905" s="19">
        <v>58251.402242857002</v>
      </c>
      <c r="AO3905" s="19">
        <f t="shared" si="804"/>
        <v>6458.0268561925723</v>
      </c>
      <c r="AP3905" s="18" t="s">
        <v>145</v>
      </c>
      <c r="AQ3905" s="18">
        <v>98486.134471428595</v>
      </c>
      <c r="AR3905" s="18">
        <f t="shared" si="805"/>
        <v>12158.782033509704</v>
      </c>
      <c r="AS3905" s="20" t="s">
        <v>146</v>
      </c>
      <c r="AT3905" s="20">
        <v>0</v>
      </c>
      <c r="AU3905" s="16">
        <f t="shared" si="806"/>
        <v>0</v>
      </c>
    </row>
    <row r="3906" spans="1:47" x14ac:dyDescent="0.2">
      <c r="A3906" s="16">
        <v>3903</v>
      </c>
      <c r="B3906" s="16">
        <v>799.895263671875</v>
      </c>
      <c r="C3906" s="17">
        <v>4.8956749999999998</v>
      </c>
      <c r="F3906" s="18" t="s">
        <v>146</v>
      </c>
      <c r="G3906" s="18">
        <v>0</v>
      </c>
      <c r="I3906" s="19" t="s">
        <v>146</v>
      </c>
      <c r="J3906" s="19">
        <v>0</v>
      </c>
      <c r="K3906" s="19">
        <f t="shared" si="794"/>
        <v>0</v>
      </c>
      <c r="L3906" s="18" t="s">
        <v>146</v>
      </c>
      <c r="M3906" s="18">
        <v>0</v>
      </c>
      <c r="N3906" s="18">
        <f t="shared" si="795"/>
        <v>0</v>
      </c>
      <c r="O3906" s="19" t="s">
        <v>146</v>
      </c>
      <c r="P3906" s="19">
        <v>0</v>
      </c>
      <c r="Q3906" s="19">
        <f t="shared" si="796"/>
        <v>0</v>
      </c>
      <c r="R3906" s="18" t="s">
        <v>145</v>
      </c>
      <c r="S3906" s="18">
        <v>32932.043400000097</v>
      </c>
      <c r="T3906" s="18">
        <f t="shared" si="797"/>
        <v>3178.7686679536773</v>
      </c>
      <c r="U3906" s="20" t="s">
        <v>146</v>
      </c>
      <c r="V3906" s="20">
        <v>0</v>
      </c>
      <c r="W3906" s="20">
        <f t="shared" si="798"/>
        <v>0</v>
      </c>
      <c r="X3906" s="18" t="s">
        <v>146</v>
      </c>
      <c r="Y3906" s="18">
        <v>0</v>
      </c>
      <c r="Z3906" s="23">
        <f t="shared" si="799"/>
        <v>0</v>
      </c>
      <c r="AA3906" s="20" t="s">
        <v>145</v>
      </c>
      <c r="AB3906" s="20">
        <v>31070.103228571501</v>
      </c>
      <c r="AC3906" s="24">
        <f t="shared" si="800"/>
        <v>5302.0653973671497</v>
      </c>
      <c r="AD3906" s="18" t="s">
        <v>146</v>
      </c>
      <c r="AE3906" s="18">
        <v>0</v>
      </c>
      <c r="AF3906" s="18">
        <f t="shared" si="801"/>
        <v>0</v>
      </c>
      <c r="AG3906" s="19" t="s">
        <v>146</v>
      </c>
      <c r="AH3906" s="19">
        <v>0</v>
      </c>
      <c r="AI3906" s="19">
        <f t="shared" si="802"/>
        <v>0</v>
      </c>
      <c r="AJ3906" s="18" t="s">
        <v>146</v>
      </c>
      <c r="AK3906" s="18">
        <v>0</v>
      </c>
      <c r="AL3906" s="18">
        <f t="shared" si="803"/>
        <v>0</v>
      </c>
      <c r="AM3906" s="19" t="s">
        <v>146</v>
      </c>
      <c r="AN3906" s="19">
        <v>0</v>
      </c>
      <c r="AO3906" s="19">
        <f t="shared" si="804"/>
        <v>0</v>
      </c>
      <c r="AP3906" s="18" t="s">
        <v>146</v>
      </c>
      <c r="AQ3906" s="18">
        <v>0</v>
      </c>
      <c r="AR3906" s="18">
        <f t="shared" si="805"/>
        <v>0</v>
      </c>
      <c r="AS3906" s="20" t="s">
        <v>146</v>
      </c>
      <c r="AT3906" s="20">
        <v>0</v>
      </c>
      <c r="AU3906" s="16">
        <f t="shared" si="806"/>
        <v>0</v>
      </c>
    </row>
    <row r="3907" spans="1:47" x14ac:dyDescent="0.2">
      <c r="A3907" s="16">
        <v>3904</v>
      </c>
      <c r="B3907" s="16">
        <v>867.66159032441101</v>
      </c>
      <c r="C3907" s="17">
        <v>13.7933166666666</v>
      </c>
      <c r="D3907" s="16" t="s">
        <v>3693</v>
      </c>
      <c r="E3907" s="16" t="s">
        <v>3694</v>
      </c>
      <c r="F3907" s="18" t="s">
        <v>146</v>
      </c>
      <c r="G3907" s="18">
        <v>0</v>
      </c>
      <c r="I3907" s="19" t="s">
        <v>146</v>
      </c>
      <c r="J3907" s="19">
        <v>0</v>
      </c>
      <c r="K3907" s="19">
        <f t="shared" si="794"/>
        <v>0</v>
      </c>
      <c r="L3907" s="18" t="s">
        <v>146</v>
      </c>
      <c r="M3907" s="18">
        <v>0</v>
      </c>
      <c r="N3907" s="18">
        <f t="shared" si="795"/>
        <v>0</v>
      </c>
      <c r="O3907" s="19" t="s">
        <v>146</v>
      </c>
      <c r="P3907" s="19">
        <v>0</v>
      </c>
      <c r="Q3907" s="19">
        <f t="shared" si="796"/>
        <v>0</v>
      </c>
      <c r="R3907" s="18" t="s">
        <v>145</v>
      </c>
      <c r="S3907" s="18">
        <v>38728.780514285099</v>
      </c>
      <c r="T3907" s="18">
        <f t="shared" si="797"/>
        <v>3738.2992774406471</v>
      </c>
      <c r="U3907" s="20" t="s">
        <v>146</v>
      </c>
      <c r="V3907" s="20">
        <v>0</v>
      </c>
      <c r="W3907" s="20">
        <f t="shared" si="798"/>
        <v>0</v>
      </c>
      <c r="X3907" s="18" t="s">
        <v>146</v>
      </c>
      <c r="Y3907" s="18">
        <v>0</v>
      </c>
      <c r="Z3907" s="23">
        <f t="shared" si="799"/>
        <v>0</v>
      </c>
      <c r="AA3907" s="20" t="s">
        <v>146</v>
      </c>
      <c r="AB3907" s="20">
        <v>0</v>
      </c>
      <c r="AC3907" s="24">
        <f t="shared" si="800"/>
        <v>0</v>
      </c>
      <c r="AD3907" s="18" t="s">
        <v>146</v>
      </c>
      <c r="AE3907" s="18">
        <v>0</v>
      </c>
      <c r="AF3907" s="18">
        <f t="shared" si="801"/>
        <v>0</v>
      </c>
      <c r="AG3907" s="19" t="s">
        <v>146</v>
      </c>
      <c r="AH3907" s="19">
        <v>0</v>
      </c>
      <c r="AI3907" s="19">
        <f t="shared" si="802"/>
        <v>0</v>
      </c>
      <c r="AJ3907" s="18" t="s">
        <v>146</v>
      </c>
      <c r="AK3907" s="18">
        <v>0</v>
      </c>
      <c r="AL3907" s="18">
        <f t="shared" si="803"/>
        <v>0</v>
      </c>
      <c r="AM3907" s="19" t="s">
        <v>146</v>
      </c>
      <c r="AN3907" s="19">
        <v>0</v>
      </c>
      <c r="AO3907" s="19">
        <f t="shared" si="804"/>
        <v>0</v>
      </c>
      <c r="AP3907" s="18" t="s">
        <v>146</v>
      </c>
      <c r="AQ3907" s="18">
        <v>0</v>
      </c>
      <c r="AR3907" s="18">
        <f t="shared" si="805"/>
        <v>0</v>
      </c>
      <c r="AS3907" s="20" t="s">
        <v>146</v>
      </c>
      <c r="AT3907" s="20">
        <v>0</v>
      </c>
      <c r="AU3907" s="16">
        <f t="shared" si="806"/>
        <v>0</v>
      </c>
    </row>
    <row r="3908" spans="1:47" x14ac:dyDescent="0.2">
      <c r="A3908" s="16">
        <v>3905</v>
      </c>
      <c r="B3908" s="16">
        <v>564.53814697265602</v>
      </c>
      <c r="C3908" s="17">
        <v>14.272416666666601</v>
      </c>
      <c r="D3908" s="16" t="s">
        <v>3695</v>
      </c>
      <c r="E3908" s="16" t="s">
        <v>3695</v>
      </c>
      <c r="F3908" s="18" t="s">
        <v>146</v>
      </c>
      <c r="G3908" s="18">
        <v>0</v>
      </c>
      <c r="I3908" s="19" t="s">
        <v>146</v>
      </c>
      <c r="J3908" s="19">
        <v>0</v>
      </c>
      <c r="K3908" s="19">
        <f t="shared" si="794"/>
        <v>0</v>
      </c>
      <c r="L3908" s="18" t="s">
        <v>146</v>
      </c>
      <c r="M3908" s="18">
        <v>0</v>
      </c>
      <c r="N3908" s="18">
        <f t="shared" si="795"/>
        <v>0</v>
      </c>
      <c r="O3908" s="19" t="s">
        <v>146</v>
      </c>
      <c r="P3908" s="19">
        <v>0</v>
      </c>
      <c r="Q3908" s="19">
        <f t="shared" si="796"/>
        <v>0</v>
      </c>
      <c r="R3908" s="18" t="s">
        <v>145</v>
      </c>
      <c r="S3908" s="18">
        <v>52078.155028571397</v>
      </c>
      <c r="T3908" s="18">
        <f t="shared" si="797"/>
        <v>5026.8489409817957</v>
      </c>
      <c r="U3908" s="20" t="s">
        <v>146</v>
      </c>
      <c r="V3908" s="20">
        <v>0</v>
      </c>
      <c r="W3908" s="20">
        <f t="shared" si="798"/>
        <v>0</v>
      </c>
      <c r="X3908" s="18" t="s">
        <v>146</v>
      </c>
      <c r="Y3908" s="18">
        <v>0</v>
      </c>
      <c r="Z3908" s="23">
        <f t="shared" si="799"/>
        <v>0</v>
      </c>
      <c r="AA3908" s="20" t="s">
        <v>146</v>
      </c>
      <c r="AB3908" s="20">
        <v>0</v>
      </c>
      <c r="AC3908" s="24">
        <f t="shared" si="800"/>
        <v>0</v>
      </c>
      <c r="AD3908" s="18" t="s">
        <v>146</v>
      </c>
      <c r="AE3908" s="18">
        <v>0</v>
      </c>
      <c r="AF3908" s="18">
        <f t="shared" si="801"/>
        <v>0</v>
      </c>
      <c r="AG3908" s="19" t="s">
        <v>146</v>
      </c>
      <c r="AH3908" s="19">
        <v>0</v>
      </c>
      <c r="AI3908" s="19">
        <f t="shared" si="802"/>
        <v>0</v>
      </c>
      <c r="AJ3908" s="18" t="s">
        <v>146</v>
      </c>
      <c r="AK3908" s="18">
        <v>0</v>
      </c>
      <c r="AL3908" s="18">
        <f t="shared" si="803"/>
        <v>0</v>
      </c>
      <c r="AM3908" s="19" t="s">
        <v>146</v>
      </c>
      <c r="AN3908" s="19">
        <v>0</v>
      </c>
      <c r="AO3908" s="19">
        <f t="shared" si="804"/>
        <v>0</v>
      </c>
      <c r="AP3908" s="18" t="s">
        <v>146</v>
      </c>
      <c r="AQ3908" s="18">
        <v>0</v>
      </c>
      <c r="AR3908" s="18">
        <f t="shared" si="805"/>
        <v>0</v>
      </c>
      <c r="AS3908" s="20" t="s">
        <v>146</v>
      </c>
      <c r="AT3908" s="20">
        <v>0</v>
      </c>
      <c r="AU3908" s="16">
        <f t="shared" si="806"/>
        <v>0</v>
      </c>
    </row>
    <row r="3909" spans="1:47" x14ac:dyDescent="0.2">
      <c r="A3909" s="16">
        <v>3906</v>
      </c>
      <c r="B3909" s="16">
        <v>942.84756863862503</v>
      </c>
      <c r="C3909" s="17">
        <v>17.8155</v>
      </c>
      <c r="D3909" s="16" t="s">
        <v>3696</v>
      </c>
      <c r="E3909" s="16" t="s">
        <v>3697</v>
      </c>
      <c r="F3909" s="18" t="s">
        <v>146</v>
      </c>
      <c r="G3909" s="18">
        <v>0</v>
      </c>
      <c r="I3909" s="19" t="s">
        <v>146</v>
      </c>
      <c r="J3909" s="19">
        <v>0</v>
      </c>
      <c r="K3909" s="19">
        <f t="shared" ref="K3909:K3972" si="807">J3909/8.53</f>
        <v>0</v>
      </c>
      <c r="L3909" s="18" t="s">
        <v>146</v>
      </c>
      <c r="M3909" s="18">
        <v>0</v>
      </c>
      <c r="N3909" s="18">
        <f t="shared" ref="N3909:N3972" si="808">M3909/6.08</f>
        <v>0</v>
      </c>
      <c r="O3909" s="19" t="s">
        <v>146</v>
      </c>
      <c r="P3909" s="19">
        <v>0</v>
      </c>
      <c r="Q3909" s="19">
        <f t="shared" ref="Q3909:Q3972" si="809">P3909/4.16</f>
        <v>0</v>
      </c>
      <c r="R3909" s="18" t="s">
        <v>145</v>
      </c>
      <c r="S3909" s="18">
        <v>51487.7514285707</v>
      </c>
      <c r="T3909" s="18">
        <f t="shared" ref="T3909:T3972" si="810">S3909/10.36</f>
        <v>4969.8601765029634</v>
      </c>
      <c r="U3909" s="20" t="s">
        <v>145</v>
      </c>
      <c r="V3909" s="20">
        <v>53794.9999999992</v>
      </c>
      <c r="W3909" s="20">
        <f t="shared" ref="W3909:W3972" si="811">V3909/2.78</f>
        <v>19350.719424460145</v>
      </c>
      <c r="X3909" s="18" t="s">
        <v>146</v>
      </c>
      <c r="Y3909" s="18">
        <v>0</v>
      </c>
      <c r="Z3909" s="23">
        <f t="shared" ref="Z3909:Z3972" si="812">Y3909/5.14</f>
        <v>0</v>
      </c>
      <c r="AA3909" s="20" t="s">
        <v>146</v>
      </c>
      <c r="AB3909" s="20">
        <v>0</v>
      </c>
      <c r="AC3909" s="24">
        <f t="shared" ref="AC3909:AC3972" si="813">AB3909/5.86</f>
        <v>0</v>
      </c>
      <c r="AD3909" s="18" t="s">
        <v>146</v>
      </c>
      <c r="AE3909" s="18">
        <v>0</v>
      </c>
      <c r="AF3909" s="18">
        <f t="shared" ref="AF3909:AF3972" si="814">AE3909/12.78</f>
        <v>0</v>
      </c>
      <c r="AG3909" s="19" t="s">
        <v>146</v>
      </c>
      <c r="AH3909" s="19">
        <v>0</v>
      </c>
      <c r="AI3909" s="19">
        <f t="shared" ref="AI3909:AI3972" si="815">AH3909/3</f>
        <v>0</v>
      </c>
      <c r="AJ3909" s="18" t="s">
        <v>146</v>
      </c>
      <c r="AK3909" s="18">
        <v>0</v>
      </c>
      <c r="AL3909" s="18">
        <f t="shared" ref="AL3909:AL3972" si="816">AK3909/15.13</f>
        <v>0</v>
      </c>
      <c r="AM3909" s="19" t="s">
        <v>146</v>
      </c>
      <c r="AN3909" s="19">
        <v>0</v>
      </c>
      <c r="AO3909" s="19">
        <f t="shared" ref="AO3909:AO3972" si="817">AN3909/9.02</f>
        <v>0</v>
      </c>
      <c r="AP3909" s="18" t="s">
        <v>146</v>
      </c>
      <c r="AQ3909" s="18">
        <v>0</v>
      </c>
      <c r="AR3909" s="18">
        <f t="shared" ref="AR3909:AR3972" si="818">AQ3909/8.1</f>
        <v>0</v>
      </c>
      <c r="AS3909" s="20" t="s">
        <v>146</v>
      </c>
      <c r="AT3909" s="20">
        <v>0</v>
      </c>
      <c r="AU3909" s="16">
        <f t="shared" ref="AU3909:AU3972" si="819">AT3909/15.01</f>
        <v>0</v>
      </c>
    </row>
    <row r="3910" spans="1:47" x14ac:dyDescent="0.2">
      <c r="A3910" s="16">
        <v>3907</v>
      </c>
      <c r="B3910" s="16">
        <v>543.47717285156205</v>
      </c>
      <c r="C3910" s="17">
        <v>15.45355</v>
      </c>
      <c r="F3910" s="18" t="s">
        <v>146</v>
      </c>
      <c r="G3910" s="18">
        <v>0</v>
      </c>
      <c r="I3910" s="19" t="s">
        <v>146</v>
      </c>
      <c r="J3910" s="19">
        <v>0</v>
      </c>
      <c r="K3910" s="19">
        <f t="shared" si="807"/>
        <v>0</v>
      </c>
      <c r="L3910" s="18" t="s">
        <v>146</v>
      </c>
      <c r="M3910" s="18">
        <v>0</v>
      </c>
      <c r="N3910" s="18">
        <f t="shared" si="808"/>
        <v>0</v>
      </c>
      <c r="O3910" s="19" t="s">
        <v>146</v>
      </c>
      <c r="P3910" s="19">
        <v>0</v>
      </c>
      <c r="Q3910" s="19">
        <f t="shared" si="809"/>
        <v>0</v>
      </c>
      <c r="R3910" s="18" t="s">
        <v>145</v>
      </c>
      <c r="S3910" s="18">
        <v>40021.354414285699</v>
      </c>
      <c r="T3910" s="18">
        <f t="shared" si="810"/>
        <v>3863.0650979040252</v>
      </c>
      <c r="U3910" s="20" t="s">
        <v>146</v>
      </c>
      <c r="V3910" s="20">
        <v>0</v>
      </c>
      <c r="W3910" s="20">
        <f t="shared" si="811"/>
        <v>0</v>
      </c>
      <c r="X3910" s="18" t="s">
        <v>146</v>
      </c>
      <c r="Y3910" s="18">
        <v>0</v>
      </c>
      <c r="Z3910" s="23">
        <f t="shared" si="812"/>
        <v>0</v>
      </c>
      <c r="AA3910" s="20" t="s">
        <v>146</v>
      </c>
      <c r="AB3910" s="20">
        <v>0</v>
      </c>
      <c r="AC3910" s="24">
        <f t="shared" si="813"/>
        <v>0</v>
      </c>
      <c r="AD3910" s="18" t="s">
        <v>146</v>
      </c>
      <c r="AE3910" s="18">
        <v>0</v>
      </c>
      <c r="AF3910" s="18">
        <f t="shared" si="814"/>
        <v>0</v>
      </c>
      <c r="AG3910" s="19" t="s">
        <v>146</v>
      </c>
      <c r="AH3910" s="19">
        <v>0</v>
      </c>
      <c r="AI3910" s="19">
        <f t="shared" si="815"/>
        <v>0</v>
      </c>
      <c r="AJ3910" s="18" t="s">
        <v>145</v>
      </c>
      <c r="AK3910" s="18">
        <v>43416.495085714298</v>
      </c>
      <c r="AL3910" s="18">
        <f t="shared" si="816"/>
        <v>2869.5634557643289</v>
      </c>
      <c r="AM3910" s="19" t="s">
        <v>146</v>
      </c>
      <c r="AN3910" s="19">
        <v>0</v>
      </c>
      <c r="AO3910" s="19">
        <f t="shared" si="817"/>
        <v>0</v>
      </c>
      <c r="AP3910" s="18" t="s">
        <v>145</v>
      </c>
      <c r="AQ3910" s="18">
        <v>95166.397328570907</v>
      </c>
      <c r="AR3910" s="18">
        <f t="shared" si="818"/>
        <v>11748.937941798878</v>
      </c>
      <c r="AS3910" s="20" t="s">
        <v>145</v>
      </c>
      <c r="AT3910" s="20">
        <v>85080.659157142902</v>
      </c>
      <c r="AU3910" s="16">
        <f t="shared" si="819"/>
        <v>5668.265100409254</v>
      </c>
    </row>
    <row r="3911" spans="1:47" x14ac:dyDescent="0.2">
      <c r="A3911" s="16">
        <v>3908</v>
      </c>
      <c r="B3911" s="16">
        <v>1056.9346232569401</v>
      </c>
      <c r="C3911" s="17">
        <v>18.362208333333299</v>
      </c>
      <c r="D3911" s="16" t="s">
        <v>3698</v>
      </c>
      <c r="E3911" s="16" t="s">
        <v>3699</v>
      </c>
      <c r="F3911" s="18" t="s">
        <v>146</v>
      </c>
      <c r="G3911" s="18">
        <v>0</v>
      </c>
      <c r="I3911" s="19" t="s">
        <v>146</v>
      </c>
      <c r="J3911" s="19">
        <v>0</v>
      </c>
      <c r="K3911" s="19">
        <f t="shared" si="807"/>
        <v>0</v>
      </c>
      <c r="L3911" s="18" t="s">
        <v>146</v>
      </c>
      <c r="M3911" s="18">
        <v>0</v>
      </c>
      <c r="N3911" s="18">
        <f t="shared" si="808"/>
        <v>0</v>
      </c>
      <c r="O3911" s="19" t="s">
        <v>146</v>
      </c>
      <c r="P3911" s="19">
        <v>0</v>
      </c>
      <c r="Q3911" s="19">
        <f t="shared" si="809"/>
        <v>0</v>
      </c>
      <c r="R3911" s="18" t="s">
        <v>145</v>
      </c>
      <c r="S3911" s="18">
        <v>47266.177285713697</v>
      </c>
      <c r="T3911" s="18">
        <f t="shared" si="810"/>
        <v>4562.3723248758397</v>
      </c>
      <c r="U3911" s="20" t="s">
        <v>146</v>
      </c>
      <c r="V3911" s="20">
        <v>0</v>
      </c>
      <c r="W3911" s="20">
        <f t="shared" si="811"/>
        <v>0</v>
      </c>
      <c r="X3911" s="18" t="s">
        <v>146</v>
      </c>
      <c r="Y3911" s="18">
        <v>0</v>
      </c>
      <c r="Z3911" s="23">
        <f t="shared" si="812"/>
        <v>0</v>
      </c>
      <c r="AA3911" s="20" t="s">
        <v>146</v>
      </c>
      <c r="AB3911" s="20">
        <v>0</v>
      </c>
      <c r="AC3911" s="24">
        <f t="shared" si="813"/>
        <v>0</v>
      </c>
      <c r="AD3911" s="18" t="s">
        <v>145</v>
      </c>
      <c r="AE3911" s="18">
        <v>46967.326999999299</v>
      </c>
      <c r="AF3911" s="18">
        <f t="shared" si="814"/>
        <v>3675.0647104850782</v>
      </c>
      <c r="AG3911" s="19" t="s">
        <v>146</v>
      </c>
      <c r="AH3911" s="19">
        <v>0</v>
      </c>
      <c r="AI3911" s="19">
        <f t="shared" si="815"/>
        <v>0</v>
      </c>
      <c r="AJ3911" s="18" t="s">
        <v>145</v>
      </c>
      <c r="AK3911" s="18">
        <v>37471.305999999502</v>
      </c>
      <c r="AL3911" s="18">
        <f t="shared" si="816"/>
        <v>2476.6230006609053</v>
      </c>
      <c r="AM3911" s="19" t="s">
        <v>145</v>
      </c>
      <c r="AN3911" s="19">
        <v>46973.196857142197</v>
      </c>
      <c r="AO3911" s="19">
        <f t="shared" si="817"/>
        <v>5207.6714919226388</v>
      </c>
      <c r="AP3911" s="18" t="s">
        <v>146</v>
      </c>
      <c r="AQ3911" s="18">
        <v>0</v>
      </c>
      <c r="AR3911" s="18">
        <f t="shared" si="818"/>
        <v>0</v>
      </c>
      <c r="AS3911" s="20" t="s">
        <v>146</v>
      </c>
      <c r="AT3911" s="20">
        <v>0</v>
      </c>
      <c r="AU3911" s="16">
        <f t="shared" si="819"/>
        <v>0</v>
      </c>
    </row>
    <row r="3912" spans="1:47" x14ac:dyDescent="0.2">
      <c r="A3912" s="16">
        <v>3909</v>
      </c>
      <c r="B3912" s="16">
        <v>743.63519287109295</v>
      </c>
      <c r="C3912" s="17">
        <v>10.473333333333301</v>
      </c>
      <c r="D3912" s="16" t="s">
        <v>3700</v>
      </c>
      <c r="E3912" s="16" t="s">
        <v>3700</v>
      </c>
      <c r="F3912" s="18" t="s">
        <v>146</v>
      </c>
      <c r="G3912" s="18">
        <v>0</v>
      </c>
      <c r="I3912" s="19" t="s">
        <v>146</v>
      </c>
      <c r="J3912" s="19">
        <v>0</v>
      </c>
      <c r="K3912" s="19">
        <f t="shared" si="807"/>
        <v>0</v>
      </c>
      <c r="L3912" s="18" t="s">
        <v>146</v>
      </c>
      <c r="M3912" s="18">
        <v>0</v>
      </c>
      <c r="N3912" s="18">
        <f t="shared" si="808"/>
        <v>0</v>
      </c>
      <c r="O3912" s="19" t="s">
        <v>146</v>
      </c>
      <c r="P3912" s="19">
        <v>0</v>
      </c>
      <c r="Q3912" s="19">
        <f t="shared" si="809"/>
        <v>0</v>
      </c>
      <c r="R3912" s="18" t="s">
        <v>145</v>
      </c>
      <c r="S3912" s="18">
        <v>52068.784828571399</v>
      </c>
      <c r="T3912" s="18">
        <f t="shared" si="810"/>
        <v>5025.944481522336</v>
      </c>
      <c r="U3912" s="20" t="s">
        <v>146</v>
      </c>
      <c r="V3912" s="20">
        <v>0</v>
      </c>
      <c r="W3912" s="20">
        <f t="shared" si="811"/>
        <v>0</v>
      </c>
      <c r="X3912" s="18" t="s">
        <v>146</v>
      </c>
      <c r="Y3912" s="18">
        <v>0</v>
      </c>
      <c r="Z3912" s="23">
        <f t="shared" si="812"/>
        <v>0</v>
      </c>
      <c r="AA3912" s="20" t="s">
        <v>146</v>
      </c>
      <c r="AB3912" s="20">
        <v>0</v>
      </c>
      <c r="AC3912" s="24">
        <f t="shared" si="813"/>
        <v>0</v>
      </c>
      <c r="AD3912" s="18" t="s">
        <v>146</v>
      </c>
      <c r="AE3912" s="18">
        <v>0</v>
      </c>
      <c r="AF3912" s="18">
        <f t="shared" si="814"/>
        <v>0</v>
      </c>
      <c r="AG3912" s="19" t="s">
        <v>146</v>
      </c>
      <c r="AH3912" s="19">
        <v>0</v>
      </c>
      <c r="AI3912" s="19">
        <f t="shared" si="815"/>
        <v>0</v>
      </c>
      <c r="AJ3912" s="18" t="s">
        <v>146</v>
      </c>
      <c r="AK3912" s="18">
        <v>0</v>
      </c>
      <c r="AL3912" s="18">
        <f t="shared" si="816"/>
        <v>0</v>
      </c>
      <c r="AM3912" s="19" t="s">
        <v>146</v>
      </c>
      <c r="AN3912" s="19">
        <v>0</v>
      </c>
      <c r="AO3912" s="19">
        <f t="shared" si="817"/>
        <v>0</v>
      </c>
      <c r="AP3912" s="18" t="s">
        <v>146</v>
      </c>
      <c r="AQ3912" s="18">
        <v>0</v>
      </c>
      <c r="AR3912" s="18">
        <f t="shared" si="818"/>
        <v>0</v>
      </c>
      <c r="AS3912" s="20" t="s">
        <v>146</v>
      </c>
      <c r="AT3912" s="20">
        <v>0</v>
      </c>
      <c r="AU3912" s="16">
        <f t="shared" si="819"/>
        <v>0</v>
      </c>
    </row>
    <row r="3913" spans="1:47" x14ac:dyDescent="0.2">
      <c r="A3913" s="16">
        <v>3910</v>
      </c>
      <c r="B3913" s="16">
        <v>773.54803466796795</v>
      </c>
      <c r="C3913" s="17">
        <v>3.7315833333333299</v>
      </c>
      <c r="D3913" s="16" t="s">
        <v>3701</v>
      </c>
      <c r="E3913" s="16" t="s">
        <v>3702</v>
      </c>
      <c r="F3913" s="18" t="s">
        <v>146</v>
      </c>
      <c r="G3913" s="18">
        <v>0</v>
      </c>
      <c r="I3913" s="19" t="s">
        <v>146</v>
      </c>
      <c r="J3913" s="19">
        <v>0</v>
      </c>
      <c r="K3913" s="19">
        <f t="shared" si="807"/>
        <v>0</v>
      </c>
      <c r="L3913" s="18" t="s">
        <v>146</v>
      </c>
      <c r="M3913" s="18">
        <v>0</v>
      </c>
      <c r="N3913" s="18">
        <f t="shared" si="808"/>
        <v>0</v>
      </c>
      <c r="O3913" s="19" t="s">
        <v>146</v>
      </c>
      <c r="P3913" s="19">
        <v>0</v>
      </c>
      <c r="Q3913" s="19">
        <f t="shared" si="809"/>
        <v>0</v>
      </c>
      <c r="R3913" s="18" t="s">
        <v>145</v>
      </c>
      <c r="S3913" s="18">
        <v>49009.674799999899</v>
      </c>
      <c r="T3913" s="18">
        <f t="shared" si="810"/>
        <v>4730.6635907335813</v>
      </c>
      <c r="U3913" s="20" t="s">
        <v>146</v>
      </c>
      <c r="V3913" s="20">
        <v>0</v>
      </c>
      <c r="W3913" s="20">
        <f t="shared" si="811"/>
        <v>0</v>
      </c>
      <c r="X3913" s="18" t="s">
        <v>146</v>
      </c>
      <c r="Y3913" s="18">
        <v>0</v>
      </c>
      <c r="Z3913" s="23">
        <f t="shared" si="812"/>
        <v>0</v>
      </c>
      <c r="AA3913" s="20" t="s">
        <v>146</v>
      </c>
      <c r="AB3913" s="20">
        <v>0</v>
      </c>
      <c r="AC3913" s="24">
        <f t="shared" si="813"/>
        <v>0</v>
      </c>
      <c r="AD3913" s="18" t="s">
        <v>146</v>
      </c>
      <c r="AE3913" s="18">
        <v>0</v>
      </c>
      <c r="AF3913" s="18">
        <f t="shared" si="814"/>
        <v>0</v>
      </c>
      <c r="AG3913" s="19" t="s">
        <v>146</v>
      </c>
      <c r="AH3913" s="19">
        <v>0</v>
      </c>
      <c r="AI3913" s="19">
        <f t="shared" si="815"/>
        <v>0</v>
      </c>
      <c r="AJ3913" s="18" t="s">
        <v>146</v>
      </c>
      <c r="AK3913" s="18">
        <v>0</v>
      </c>
      <c r="AL3913" s="18">
        <f t="shared" si="816"/>
        <v>0</v>
      </c>
      <c r="AM3913" s="19" t="s">
        <v>146</v>
      </c>
      <c r="AN3913" s="19">
        <v>0</v>
      </c>
      <c r="AO3913" s="19">
        <f t="shared" si="817"/>
        <v>0</v>
      </c>
      <c r="AP3913" s="18" t="s">
        <v>146</v>
      </c>
      <c r="AQ3913" s="18">
        <v>0</v>
      </c>
      <c r="AR3913" s="18">
        <f t="shared" si="818"/>
        <v>0</v>
      </c>
      <c r="AS3913" s="20" t="s">
        <v>146</v>
      </c>
      <c r="AT3913" s="20">
        <v>0</v>
      </c>
      <c r="AU3913" s="16">
        <f t="shared" si="819"/>
        <v>0</v>
      </c>
    </row>
    <row r="3914" spans="1:47" x14ac:dyDescent="0.2">
      <c r="A3914" s="16">
        <v>3911</v>
      </c>
      <c r="B3914" s="16">
        <v>150.11122967000901</v>
      </c>
      <c r="C3914" s="17">
        <v>7.4095333333333304</v>
      </c>
      <c r="F3914" s="18" t="s">
        <v>146</v>
      </c>
      <c r="G3914" s="18">
        <v>0</v>
      </c>
      <c r="I3914" s="19" t="s">
        <v>146</v>
      </c>
      <c r="J3914" s="19">
        <v>0</v>
      </c>
      <c r="K3914" s="19">
        <f t="shared" si="807"/>
        <v>0</v>
      </c>
      <c r="L3914" s="18" t="s">
        <v>146</v>
      </c>
      <c r="M3914" s="18">
        <v>0</v>
      </c>
      <c r="N3914" s="18">
        <f t="shared" si="808"/>
        <v>0</v>
      </c>
      <c r="O3914" s="19" t="s">
        <v>146</v>
      </c>
      <c r="P3914" s="19">
        <v>0</v>
      </c>
      <c r="Q3914" s="19">
        <f t="shared" si="809"/>
        <v>0</v>
      </c>
      <c r="R3914" s="18" t="s">
        <v>145</v>
      </c>
      <c r="S3914" s="18">
        <v>129451.3471</v>
      </c>
      <c r="T3914" s="18">
        <f t="shared" si="810"/>
        <v>12495.303774131275</v>
      </c>
      <c r="U3914" s="20" t="s">
        <v>146</v>
      </c>
      <c r="V3914" s="20">
        <v>0</v>
      </c>
      <c r="W3914" s="20">
        <f t="shared" si="811"/>
        <v>0</v>
      </c>
      <c r="X3914" s="18" t="s">
        <v>146</v>
      </c>
      <c r="Y3914" s="18">
        <v>0</v>
      </c>
      <c r="Z3914" s="23">
        <f t="shared" si="812"/>
        <v>0</v>
      </c>
      <c r="AA3914" s="20" t="s">
        <v>146</v>
      </c>
      <c r="AB3914" s="20">
        <v>0</v>
      </c>
      <c r="AC3914" s="24">
        <f t="shared" si="813"/>
        <v>0</v>
      </c>
      <c r="AD3914" s="18" t="s">
        <v>146</v>
      </c>
      <c r="AE3914" s="18">
        <v>0</v>
      </c>
      <c r="AF3914" s="18">
        <f t="shared" si="814"/>
        <v>0</v>
      </c>
      <c r="AG3914" s="19" t="s">
        <v>146</v>
      </c>
      <c r="AH3914" s="19">
        <v>0</v>
      </c>
      <c r="AI3914" s="19">
        <f t="shared" si="815"/>
        <v>0</v>
      </c>
      <c r="AJ3914" s="18" t="s">
        <v>146</v>
      </c>
      <c r="AK3914" s="18">
        <v>0</v>
      </c>
      <c r="AL3914" s="18">
        <f t="shared" si="816"/>
        <v>0</v>
      </c>
      <c r="AM3914" s="19" t="s">
        <v>146</v>
      </c>
      <c r="AN3914" s="19">
        <v>0</v>
      </c>
      <c r="AO3914" s="19">
        <f t="shared" si="817"/>
        <v>0</v>
      </c>
      <c r="AP3914" s="18" t="s">
        <v>146</v>
      </c>
      <c r="AQ3914" s="18">
        <v>0</v>
      </c>
      <c r="AR3914" s="18">
        <f t="shared" si="818"/>
        <v>0</v>
      </c>
      <c r="AS3914" s="20" t="s">
        <v>146</v>
      </c>
      <c r="AT3914" s="20">
        <v>0</v>
      </c>
      <c r="AU3914" s="16">
        <f t="shared" si="819"/>
        <v>0</v>
      </c>
    </row>
    <row r="3915" spans="1:47" x14ac:dyDescent="0.2">
      <c r="A3915" s="16">
        <v>3912</v>
      </c>
      <c r="B3915" s="16">
        <v>262.25175162103699</v>
      </c>
      <c r="C3915" s="17">
        <v>13.570918750000001</v>
      </c>
      <c r="D3915" s="16" t="s">
        <v>755</v>
      </c>
      <c r="E3915" s="16" t="s">
        <v>755</v>
      </c>
      <c r="F3915" s="18" t="s">
        <v>146</v>
      </c>
      <c r="G3915" s="18">
        <v>0</v>
      </c>
      <c r="I3915" s="19" t="s">
        <v>146</v>
      </c>
      <c r="J3915" s="19">
        <v>0</v>
      </c>
      <c r="K3915" s="19">
        <f t="shared" si="807"/>
        <v>0</v>
      </c>
      <c r="L3915" s="18" t="s">
        <v>146</v>
      </c>
      <c r="M3915" s="18">
        <v>0</v>
      </c>
      <c r="N3915" s="18">
        <f t="shared" si="808"/>
        <v>0</v>
      </c>
      <c r="O3915" s="19" t="s">
        <v>146</v>
      </c>
      <c r="P3915" s="19">
        <v>0</v>
      </c>
      <c r="Q3915" s="19">
        <f t="shared" si="809"/>
        <v>0</v>
      </c>
      <c r="R3915" s="18" t="s">
        <v>145</v>
      </c>
      <c r="S3915" s="18">
        <v>36230.039642857198</v>
      </c>
      <c r="T3915" s="18">
        <f t="shared" si="810"/>
        <v>3497.1080736348649</v>
      </c>
      <c r="U3915" s="20" t="s">
        <v>145</v>
      </c>
      <c r="V3915" s="20">
        <v>52746.643414285798</v>
      </c>
      <c r="W3915" s="20">
        <f t="shared" si="811"/>
        <v>18973.612738951728</v>
      </c>
      <c r="X3915" s="18" t="s">
        <v>146</v>
      </c>
      <c r="Y3915" s="18">
        <v>0</v>
      </c>
      <c r="Z3915" s="23">
        <f t="shared" si="812"/>
        <v>0</v>
      </c>
      <c r="AA3915" s="20" t="s">
        <v>145</v>
      </c>
      <c r="AB3915" s="20">
        <v>57640.696042857198</v>
      </c>
      <c r="AC3915" s="24">
        <f t="shared" si="813"/>
        <v>9836.2962530473033</v>
      </c>
      <c r="AD3915" s="18" t="s">
        <v>146</v>
      </c>
      <c r="AE3915" s="18">
        <v>0</v>
      </c>
      <c r="AF3915" s="18">
        <f t="shared" si="814"/>
        <v>0</v>
      </c>
      <c r="AG3915" s="19" t="s">
        <v>145</v>
      </c>
      <c r="AH3915" s="19">
        <v>50247.844328571402</v>
      </c>
      <c r="AI3915" s="19">
        <f t="shared" si="815"/>
        <v>16749.281442857133</v>
      </c>
      <c r="AJ3915" s="18" t="s">
        <v>145</v>
      </c>
      <c r="AK3915" s="18">
        <v>43471.561014286002</v>
      </c>
      <c r="AL3915" s="18">
        <f t="shared" si="816"/>
        <v>2873.2029751676141</v>
      </c>
      <c r="AM3915" s="19" t="s">
        <v>145</v>
      </c>
      <c r="AN3915" s="19">
        <v>52055.554014285801</v>
      </c>
      <c r="AO3915" s="19">
        <f t="shared" si="817"/>
        <v>5771.1257222046343</v>
      </c>
      <c r="AP3915" s="18" t="s">
        <v>145</v>
      </c>
      <c r="AQ3915" s="18">
        <v>173804.13712857099</v>
      </c>
      <c r="AR3915" s="18">
        <f t="shared" si="818"/>
        <v>21457.300880070492</v>
      </c>
      <c r="AS3915" s="20" t="s">
        <v>145</v>
      </c>
      <c r="AT3915" s="20">
        <v>211673.11730000001</v>
      </c>
      <c r="AU3915" s="16">
        <f t="shared" si="819"/>
        <v>14102.139726848769</v>
      </c>
    </row>
    <row r="3916" spans="1:47" x14ac:dyDescent="0.2">
      <c r="A3916" s="16">
        <v>3913</v>
      </c>
      <c r="B3916" s="16">
        <v>1130.8031615510499</v>
      </c>
      <c r="C3916" s="17">
        <v>8.0437499999999993</v>
      </c>
      <c r="F3916" s="18" t="s">
        <v>146</v>
      </c>
      <c r="G3916" s="18">
        <v>0</v>
      </c>
      <c r="I3916" s="19" t="s">
        <v>146</v>
      </c>
      <c r="J3916" s="19">
        <v>0</v>
      </c>
      <c r="K3916" s="19">
        <f t="shared" si="807"/>
        <v>0</v>
      </c>
      <c r="L3916" s="18" t="s">
        <v>146</v>
      </c>
      <c r="M3916" s="18">
        <v>0</v>
      </c>
      <c r="N3916" s="18">
        <f t="shared" si="808"/>
        <v>0</v>
      </c>
      <c r="O3916" s="19" t="s">
        <v>146</v>
      </c>
      <c r="P3916" s="19">
        <v>0</v>
      </c>
      <c r="Q3916" s="19">
        <f t="shared" si="809"/>
        <v>0</v>
      </c>
      <c r="R3916" s="18" t="s">
        <v>145</v>
      </c>
      <c r="S3916" s="18">
        <v>40926.813557143003</v>
      </c>
      <c r="T3916" s="18">
        <f t="shared" si="810"/>
        <v>3950.4646290678575</v>
      </c>
      <c r="U3916" s="20" t="s">
        <v>146</v>
      </c>
      <c r="V3916" s="20">
        <v>0</v>
      </c>
      <c r="W3916" s="20">
        <f t="shared" si="811"/>
        <v>0</v>
      </c>
      <c r="X3916" s="18" t="s">
        <v>146</v>
      </c>
      <c r="Y3916" s="18">
        <v>0</v>
      </c>
      <c r="Z3916" s="23">
        <f t="shared" si="812"/>
        <v>0</v>
      </c>
      <c r="AA3916" s="20" t="s">
        <v>145</v>
      </c>
      <c r="AB3916" s="20">
        <v>43869.477057142802</v>
      </c>
      <c r="AC3916" s="24">
        <f t="shared" si="813"/>
        <v>7486.258883471467</v>
      </c>
      <c r="AD3916" s="18" t="s">
        <v>146</v>
      </c>
      <c r="AE3916" s="18">
        <v>0</v>
      </c>
      <c r="AF3916" s="18">
        <f t="shared" si="814"/>
        <v>0</v>
      </c>
      <c r="AG3916" s="19" t="s">
        <v>146</v>
      </c>
      <c r="AH3916" s="19">
        <v>0</v>
      </c>
      <c r="AI3916" s="19">
        <f t="shared" si="815"/>
        <v>0</v>
      </c>
      <c r="AJ3916" s="18" t="s">
        <v>146</v>
      </c>
      <c r="AK3916" s="18">
        <v>0</v>
      </c>
      <c r="AL3916" s="18">
        <f t="shared" si="816"/>
        <v>0</v>
      </c>
      <c r="AM3916" s="19" t="s">
        <v>146</v>
      </c>
      <c r="AN3916" s="19">
        <v>0</v>
      </c>
      <c r="AO3916" s="19">
        <f t="shared" si="817"/>
        <v>0</v>
      </c>
      <c r="AP3916" s="18" t="s">
        <v>146</v>
      </c>
      <c r="AQ3916" s="18">
        <v>0</v>
      </c>
      <c r="AR3916" s="18">
        <f t="shared" si="818"/>
        <v>0</v>
      </c>
      <c r="AS3916" s="20" t="s">
        <v>146</v>
      </c>
      <c r="AT3916" s="20">
        <v>0</v>
      </c>
      <c r="AU3916" s="16">
        <f t="shared" si="819"/>
        <v>0</v>
      </c>
    </row>
    <row r="3917" spans="1:47" x14ac:dyDescent="0.2">
      <c r="A3917" s="16">
        <v>3914</v>
      </c>
      <c r="B3917" s="16">
        <v>788.48651123046795</v>
      </c>
      <c r="C3917" s="17">
        <v>19.320166666666601</v>
      </c>
      <c r="D3917" s="16" t="s">
        <v>3703</v>
      </c>
      <c r="E3917" s="16" t="s">
        <v>3704</v>
      </c>
      <c r="F3917" s="18" t="s">
        <v>146</v>
      </c>
      <c r="G3917" s="18">
        <v>0</v>
      </c>
      <c r="I3917" s="19" t="s">
        <v>146</v>
      </c>
      <c r="J3917" s="19">
        <v>0</v>
      </c>
      <c r="K3917" s="19">
        <f t="shared" si="807"/>
        <v>0</v>
      </c>
      <c r="L3917" s="18" t="s">
        <v>146</v>
      </c>
      <c r="M3917" s="18">
        <v>0</v>
      </c>
      <c r="N3917" s="18">
        <f t="shared" si="808"/>
        <v>0</v>
      </c>
      <c r="O3917" s="19" t="s">
        <v>146</v>
      </c>
      <c r="P3917" s="19">
        <v>0</v>
      </c>
      <c r="Q3917" s="19">
        <f t="shared" si="809"/>
        <v>0</v>
      </c>
      <c r="R3917" s="18" t="s">
        <v>145</v>
      </c>
      <c r="S3917" s="18">
        <v>43638.689428570797</v>
      </c>
      <c r="T3917" s="18">
        <f t="shared" si="810"/>
        <v>4212.2287093215054</v>
      </c>
      <c r="U3917" s="20" t="s">
        <v>146</v>
      </c>
      <c r="V3917" s="20">
        <v>0</v>
      </c>
      <c r="W3917" s="20">
        <f t="shared" si="811"/>
        <v>0</v>
      </c>
      <c r="X3917" s="18" t="s">
        <v>146</v>
      </c>
      <c r="Y3917" s="18">
        <v>0</v>
      </c>
      <c r="Z3917" s="23">
        <f t="shared" si="812"/>
        <v>0</v>
      </c>
      <c r="AA3917" s="20" t="s">
        <v>146</v>
      </c>
      <c r="AB3917" s="20">
        <v>0</v>
      </c>
      <c r="AC3917" s="24">
        <f t="shared" si="813"/>
        <v>0</v>
      </c>
      <c r="AD3917" s="18" t="s">
        <v>146</v>
      </c>
      <c r="AE3917" s="18">
        <v>0</v>
      </c>
      <c r="AF3917" s="18">
        <f t="shared" si="814"/>
        <v>0</v>
      </c>
      <c r="AG3917" s="19" t="s">
        <v>146</v>
      </c>
      <c r="AH3917" s="19">
        <v>0</v>
      </c>
      <c r="AI3917" s="19">
        <f t="shared" si="815"/>
        <v>0</v>
      </c>
      <c r="AJ3917" s="18" t="s">
        <v>146</v>
      </c>
      <c r="AK3917" s="18">
        <v>0</v>
      </c>
      <c r="AL3917" s="18">
        <f t="shared" si="816"/>
        <v>0</v>
      </c>
      <c r="AM3917" s="19" t="s">
        <v>146</v>
      </c>
      <c r="AN3917" s="19">
        <v>0</v>
      </c>
      <c r="AO3917" s="19">
        <f t="shared" si="817"/>
        <v>0</v>
      </c>
      <c r="AP3917" s="18" t="s">
        <v>146</v>
      </c>
      <c r="AQ3917" s="18">
        <v>0</v>
      </c>
      <c r="AR3917" s="18">
        <f t="shared" si="818"/>
        <v>0</v>
      </c>
      <c r="AS3917" s="20" t="s">
        <v>146</v>
      </c>
      <c r="AT3917" s="20">
        <v>0</v>
      </c>
      <c r="AU3917" s="16">
        <f t="shared" si="819"/>
        <v>0</v>
      </c>
    </row>
    <row r="3918" spans="1:47" x14ac:dyDescent="0.2">
      <c r="A3918" s="16">
        <v>3915</v>
      </c>
      <c r="B3918" s="16">
        <v>1041.3101812109801</v>
      </c>
      <c r="C3918" s="17">
        <v>19.354416666666602</v>
      </c>
      <c r="F3918" s="18" t="s">
        <v>146</v>
      </c>
      <c r="G3918" s="18">
        <v>0</v>
      </c>
      <c r="I3918" s="19" t="s">
        <v>146</v>
      </c>
      <c r="J3918" s="19">
        <v>0</v>
      </c>
      <c r="K3918" s="19">
        <f t="shared" si="807"/>
        <v>0</v>
      </c>
      <c r="L3918" s="18" t="s">
        <v>146</v>
      </c>
      <c r="M3918" s="18">
        <v>0</v>
      </c>
      <c r="N3918" s="18">
        <f t="shared" si="808"/>
        <v>0</v>
      </c>
      <c r="O3918" s="19" t="s">
        <v>146</v>
      </c>
      <c r="P3918" s="19">
        <v>0</v>
      </c>
      <c r="Q3918" s="19">
        <f t="shared" si="809"/>
        <v>0</v>
      </c>
      <c r="R3918" s="18" t="s">
        <v>145</v>
      </c>
      <c r="S3918" s="18">
        <v>37389.9264285709</v>
      </c>
      <c r="T3918" s="18">
        <f t="shared" si="810"/>
        <v>3609.0662575840638</v>
      </c>
      <c r="U3918" s="20" t="s">
        <v>146</v>
      </c>
      <c r="V3918" s="20">
        <v>0</v>
      </c>
      <c r="W3918" s="20">
        <f t="shared" si="811"/>
        <v>0</v>
      </c>
      <c r="X3918" s="18" t="s">
        <v>146</v>
      </c>
      <c r="Y3918" s="18">
        <v>0</v>
      </c>
      <c r="Z3918" s="23">
        <f t="shared" si="812"/>
        <v>0</v>
      </c>
      <c r="AA3918" s="20" t="s">
        <v>146</v>
      </c>
      <c r="AB3918" s="20">
        <v>0</v>
      </c>
      <c r="AC3918" s="24">
        <f t="shared" si="813"/>
        <v>0</v>
      </c>
      <c r="AD3918" s="18" t="s">
        <v>146</v>
      </c>
      <c r="AE3918" s="18">
        <v>0</v>
      </c>
      <c r="AF3918" s="18">
        <f t="shared" si="814"/>
        <v>0</v>
      </c>
      <c r="AG3918" s="19" t="s">
        <v>146</v>
      </c>
      <c r="AH3918" s="19">
        <v>0</v>
      </c>
      <c r="AI3918" s="19">
        <f t="shared" si="815"/>
        <v>0</v>
      </c>
      <c r="AJ3918" s="18" t="s">
        <v>145</v>
      </c>
      <c r="AK3918" s="18">
        <v>51261.8499999993</v>
      </c>
      <c r="AL3918" s="18">
        <f t="shared" si="816"/>
        <v>3388.0931923330668</v>
      </c>
      <c r="AM3918" s="19" t="s">
        <v>146</v>
      </c>
      <c r="AN3918" s="19">
        <v>0</v>
      </c>
      <c r="AO3918" s="19">
        <f t="shared" si="817"/>
        <v>0</v>
      </c>
      <c r="AP3918" s="18" t="s">
        <v>146</v>
      </c>
      <c r="AQ3918" s="18">
        <v>0</v>
      </c>
      <c r="AR3918" s="18">
        <f t="shared" si="818"/>
        <v>0</v>
      </c>
      <c r="AS3918" s="20" t="s">
        <v>146</v>
      </c>
      <c r="AT3918" s="20">
        <v>0</v>
      </c>
      <c r="AU3918" s="16">
        <f t="shared" si="819"/>
        <v>0</v>
      </c>
    </row>
    <row r="3919" spans="1:47" x14ac:dyDescent="0.2">
      <c r="A3919" s="16">
        <v>3916</v>
      </c>
      <c r="B3919" s="16">
        <v>1034.6396764424601</v>
      </c>
      <c r="C3919" s="17">
        <v>19.343055555555502</v>
      </c>
      <c r="F3919" s="18" t="s">
        <v>146</v>
      </c>
      <c r="G3919" s="18">
        <v>0</v>
      </c>
      <c r="I3919" s="19" t="s">
        <v>146</v>
      </c>
      <c r="J3919" s="19">
        <v>0</v>
      </c>
      <c r="K3919" s="19">
        <f t="shared" si="807"/>
        <v>0</v>
      </c>
      <c r="L3919" s="18" t="s">
        <v>146</v>
      </c>
      <c r="M3919" s="18">
        <v>0</v>
      </c>
      <c r="N3919" s="18">
        <f t="shared" si="808"/>
        <v>0</v>
      </c>
      <c r="O3919" s="19" t="s">
        <v>146</v>
      </c>
      <c r="P3919" s="19">
        <v>0</v>
      </c>
      <c r="Q3919" s="19">
        <f t="shared" si="809"/>
        <v>0</v>
      </c>
      <c r="R3919" s="18" t="s">
        <v>145</v>
      </c>
      <c r="S3919" s="18">
        <v>45594.921999999402</v>
      </c>
      <c r="T3919" s="18">
        <f t="shared" si="810"/>
        <v>4401.0542471041899</v>
      </c>
      <c r="U3919" s="20" t="s">
        <v>146</v>
      </c>
      <c r="V3919" s="20">
        <v>0</v>
      </c>
      <c r="W3919" s="20">
        <f t="shared" si="811"/>
        <v>0</v>
      </c>
      <c r="X3919" s="18" t="s">
        <v>146</v>
      </c>
      <c r="Y3919" s="18">
        <v>0</v>
      </c>
      <c r="Z3919" s="23">
        <f t="shared" si="812"/>
        <v>0</v>
      </c>
      <c r="AA3919" s="20" t="s">
        <v>146</v>
      </c>
      <c r="AB3919" s="20">
        <v>0</v>
      </c>
      <c r="AC3919" s="24">
        <f t="shared" si="813"/>
        <v>0</v>
      </c>
      <c r="AD3919" s="18" t="s">
        <v>146</v>
      </c>
      <c r="AE3919" s="18">
        <v>0</v>
      </c>
      <c r="AF3919" s="18">
        <f t="shared" si="814"/>
        <v>0</v>
      </c>
      <c r="AG3919" s="19" t="s">
        <v>146</v>
      </c>
      <c r="AH3919" s="19">
        <v>0</v>
      </c>
      <c r="AI3919" s="19">
        <f t="shared" si="815"/>
        <v>0</v>
      </c>
      <c r="AJ3919" s="18" t="s">
        <v>145</v>
      </c>
      <c r="AK3919" s="18">
        <v>44388.675999999301</v>
      </c>
      <c r="AL3919" s="18">
        <f t="shared" si="816"/>
        <v>2933.8186384665764</v>
      </c>
      <c r="AM3919" s="19" t="s">
        <v>145</v>
      </c>
      <c r="AN3919" s="19">
        <v>42580.380999999397</v>
      </c>
      <c r="AO3919" s="19">
        <f t="shared" si="817"/>
        <v>4720.663082039845</v>
      </c>
      <c r="AP3919" s="18" t="s">
        <v>146</v>
      </c>
      <c r="AQ3919" s="18">
        <v>0</v>
      </c>
      <c r="AR3919" s="18">
        <f t="shared" si="818"/>
        <v>0</v>
      </c>
      <c r="AS3919" s="20" t="s">
        <v>146</v>
      </c>
      <c r="AT3919" s="20">
        <v>0</v>
      </c>
      <c r="AU3919" s="16">
        <f t="shared" si="819"/>
        <v>0</v>
      </c>
    </row>
    <row r="3920" spans="1:47" x14ac:dyDescent="0.2">
      <c r="A3920" s="16">
        <v>3917</v>
      </c>
      <c r="B3920" s="16">
        <v>966.85789530535601</v>
      </c>
      <c r="C3920" s="17">
        <v>16.239770833333299</v>
      </c>
      <c r="D3920" s="16" t="s">
        <v>742</v>
      </c>
      <c r="E3920" s="16" t="s">
        <v>3705</v>
      </c>
      <c r="F3920" s="18" t="s">
        <v>146</v>
      </c>
      <c r="G3920" s="18">
        <v>0</v>
      </c>
      <c r="I3920" s="19" t="s">
        <v>146</v>
      </c>
      <c r="J3920" s="19">
        <v>0</v>
      </c>
      <c r="K3920" s="19">
        <f t="shared" si="807"/>
        <v>0</v>
      </c>
      <c r="L3920" s="18" t="s">
        <v>146</v>
      </c>
      <c r="M3920" s="18">
        <v>0</v>
      </c>
      <c r="N3920" s="18">
        <f t="shared" si="808"/>
        <v>0</v>
      </c>
      <c r="O3920" s="19" t="s">
        <v>146</v>
      </c>
      <c r="P3920" s="19">
        <v>0</v>
      </c>
      <c r="Q3920" s="19">
        <f t="shared" si="809"/>
        <v>0</v>
      </c>
      <c r="R3920" s="18" t="s">
        <v>145</v>
      </c>
      <c r="S3920" s="18">
        <v>46185.760414285098</v>
      </c>
      <c r="T3920" s="18">
        <f t="shared" si="810"/>
        <v>4458.0849820738513</v>
      </c>
      <c r="U3920" s="20" t="s">
        <v>146</v>
      </c>
      <c r="V3920" s="20">
        <v>0</v>
      </c>
      <c r="W3920" s="20">
        <f t="shared" si="811"/>
        <v>0</v>
      </c>
      <c r="X3920" s="18" t="s">
        <v>146</v>
      </c>
      <c r="Y3920" s="18">
        <v>0</v>
      </c>
      <c r="Z3920" s="23">
        <f t="shared" si="812"/>
        <v>0</v>
      </c>
      <c r="AA3920" s="20" t="s">
        <v>145</v>
      </c>
      <c r="AB3920" s="20">
        <v>39886.535757142803</v>
      </c>
      <c r="AC3920" s="24">
        <f t="shared" si="813"/>
        <v>6806.576067771809</v>
      </c>
      <c r="AD3920" s="18" t="s">
        <v>145</v>
      </c>
      <c r="AE3920" s="18">
        <v>38268.2043142857</v>
      </c>
      <c r="AF3920" s="18">
        <f t="shared" si="814"/>
        <v>2994.3821842164084</v>
      </c>
      <c r="AG3920" s="19" t="s">
        <v>146</v>
      </c>
      <c r="AH3920" s="19">
        <v>0</v>
      </c>
      <c r="AI3920" s="19">
        <f t="shared" si="815"/>
        <v>0</v>
      </c>
      <c r="AJ3920" s="18" t="s">
        <v>146</v>
      </c>
      <c r="AK3920" s="18">
        <v>0</v>
      </c>
      <c r="AL3920" s="18">
        <f t="shared" si="816"/>
        <v>0</v>
      </c>
      <c r="AM3920" s="19" t="s">
        <v>146</v>
      </c>
      <c r="AN3920" s="19">
        <v>0</v>
      </c>
      <c r="AO3920" s="19">
        <f t="shared" si="817"/>
        <v>0</v>
      </c>
      <c r="AP3920" s="18" t="s">
        <v>145</v>
      </c>
      <c r="AQ3920" s="18">
        <v>97097.884514285295</v>
      </c>
      <c r="AR3920" s="18">
        <f t="shared" si="818"/>
        <v>11987.393149911766</v>
      </c>
      <c r="AS3920" s="20" t="s">
        <v>146</v>
      </c>
      <c r="AT3920" s="20">
        <v>0</v>
      </c>
      <c r="AU3920" s="16">
        <f t="shared" si="819"/>
        <v>0</v>
      </c>
    </row>
    <row r="3921" spans="1:47" x14ac:dyDescent="0.2">
      <c r="A3921" s="16">
        <v>3918</v>
      </c>
      <c r="B3921" s="16">
        <v>1027.1384490814301</v>
      </c>
      <c r="C3921" s="17">
        <v>19.35425</v>
      </c>
      <c r="F3921" s="18" t="s">
        <v>146</v>
      </c>
      <c r="G3921" s="18">
        <v>0</v>
      </c>
      <c r="I3921" s="19" t="s">
        <v>146</v>
      </c>
      <c r="J3921" s="19">
        <v>0</v>
      </c>
      <c r="K3921" s="19">
        <f t="shared" si="807"/>
        <v>0</v>
      </c>
      <c r="L3921" s="18" t="s">
        <v>146</v>
      </c>
      <c r="M3921" s="18">
        <v>0</v>
      </c>
      <c r="N3921" s="18">
        <f t="shared" si="808"/>
        <v>0</v>
      </c>
      <c r="O3921" s="19" t="s">
        <v>146</v>
      </c>
      <c r="P3921" s="19">
        <v>0</v>
      </c>
      <c r="Q3921" s="19">
        <f t="shared" si="809"/>
        <v>0</v>
      </c>
      <c r="R3921" s="18" t="s">
        <v>145</v>
      </c>
      <c r="S3921" s="18">
        <v>39727.3712857137</v>
      </c>
      <c r="T3921" s="18">
        <f t="shared" si="810"/>
        <v>3834.6883480418633</v>
      </c>
      <c r="U3921" s="20" t="s">
        <v>146</v>
      </c>
      <c r="V3921" s="20">
        <v>0</v>
      </c>
      <c r="W3921" s="20">
        <f t="shared" si="811"/>
        <v>0</v>
      </c>
      <c r="X3921" s="18" t="s">
        <v>146</v>
      </c>
      <c r="Y3921" s="18">
        <v>0</v>
      </c>
      <c r="Z3921" s="23">
        <f t="shared" si="812"/>
        <v>0</v>
      </c>
      <c r="AA3921" s="20" t="s">
        <v>146</v>
      </c>
      <c r="AB3921" s="20">
        <v>0</v>
      </c>
      <c r="AC3921" s="24">
        <f t="shared" si="813"/>
        <v>0</v>
      </c>
      <c r="AD3921" s="18" t="s">
        <v>146</v>
      </c>
      <c r="AE3921" s="18">
        <v>0</v>
      </c>
      <c r="AF3921" s="18">
        <f t="shared" si="814"/>
        <v>0</v>
      </c>
      <c r="AG3921" s="19" t="s">
        <v>146</v>
      </c>
      <c r="AH3921" s="19">
        <v>0</v>
      </c>
      <c r="AI3921" s="19">
        <f t="shared" si="815"/>
        <v>0</v>
      </c>
      <c r="AJ3921" s="18" t="s">
        <v>145</v>
      </c>
      <c r="AK3921" s="18">
        <v>35775.733999999502</v>
      </c>
      <c r="AL3921" s="18">
        <f t="shared" si="816"/>
        <v>2364.5561136813944</v>
      </c>
      <c r="AM3921" s="19" t="s">
        <v>145</v>
      </c>
      <c r="AN3921" s="19">
        <v>42773.520999999397</v>
      </c>
      <c r="AO3921" s="19">
        <f t="shared" si="817"/>
        <v>4742.0754988912859</v>
      </c>
      <c r="AP3921" s="18" t="s">
        <v>146</v>
      </c>
      <c r="AQ3921" s="18">
        <v>0</v>
      </c>
      <c r="AR3921" s="18">
        <f t="shared" si="818"/>
        <v>0</v>
      </c>
      <c r="AS3921" s="20" t="s">
        <v>145</v>
      </c>
      <c r="AT3921" s="20">
        <v>37670.2169999994</v>
      </c>
      <c r="AU3921" s="16">
        <f t="shared" si="819"/>
        <v>2509.6746835442641</v>
      </c>
    </row>
    <row r="3922" spans="1:47" x14ac:dyDescent="0.2">
      <c r="A3922" s="16">
        <v>3919</v>
      </c>
      <c r="B3922" s="16">
        <v>180.17654189200701</v>
      </c>
      <c r="C3922" s="17">
        <v>2.2470374999999998</v>
      </c>
      <c r="D3922" s="16" t="s">
        <v>882</v>
      </c>
      <c r="E3922" s="16" t="s">
        <v>882</v>
      </c>
      <c r="F3922" s="18" t="s">
        <v>146</v>
      </c>
      <c r="G3922" s="18">
        <v>0</v>
      </c>
      <c r="I3922" s="19" t="s">
        <v>146</v>
      </c>
      <c r="J3922" s="19">
        <v>0</v>
      </c>
      <c r="K3922" s="19">
        <f t="shared" si="807"/>
        <v>0</v>
      </c>
      <c r="L3922" s="18" t="s">
        <v>146</v>
      </c>
      <c r="M3922" s="18">
        <v>0</v>
      </c>
      <c r="N3922" s="18">
        <f t="shared" si="808"/>
        <v>0</v>
      </c>
      <c r="O3922" s="19" t="s">
        <v>146</v>
      </c>
      <c r="P3922" s="19">
        <v>0</v>
      </c>
      <c r="Q3922" s="19">
        <f t="shared" si="809"/>
        <v>0</v>
      </c>
      <c r="R3922" s="18" t="s">
        <v>145</v>
      </c>
      <c r="S3922" s="18">
        <v>30839.4165571429</v>
      </c>
      <c r="T3922" s="18">
        <f t="shared" si="810"/>
        <v>2976.7776599558788</v>
      </c>
      <c r="U3922" s="20" t="s">
        <v>146</v>
      </c>
      <c r="V3922" s="20">
        <v>0</v>
      </c>
      <c r="W3922" s="20">
        <f t="shared" si="811"/>
        <v>0</v>
      </c>
      <c r="X3922" s="18" t="s">
        <v>146</v>
      </c>
      <c r="Y3922" s="18">
        <v>0</v>
      </c>
      <c r="Z3922" s="23">
        <f t="shared" si="812"/>
        <v>0</v>
      </c>
      <c r="AA3922" s="20" t="s">
        <v>145</v>
      </c>
      <c r="AB3922" s="20">
        <v>55905.000600000101</v>
      </c>
      <c r="AC3922" s="24">
        <f t="shared" si="813"/>
        <v>9540.1024914675927</v>
      </c>
      <c r="AD3922" s="18" t="s">
        <v>146</v>
      </c>
      <c r="AE3922" s="18">
        <v>0</v>
      </c>
      <c r="AF3922" s="18">
        <f t="shared" si="814"/>
        <v>0</v>
      </c>
      <c r="AG3922" s="19" t="s">
        <v>146</v>
      </c>
      <c r="AH3922" s="19">
        <v>0</v>
      </c>
      <c r="AI3922" s="19">
        <f t="shared" si="815"/>
        <v>0</v>
      </c>
      <c r="AJ3922" s="18" t="s">
        <v>145</v>
      </c>
      <c r="AK3922" s="18">
        <v>20329.350285714299</v>
      </c>
      <c r="AL3922" s="18">
        <f t="shared" si="816"/>
        <v>1343.6450948918903</v>
      </c>
      <c r="AM3922" s="19" t="s">
        <v>146</v>
      </c>
      <c r="AN3922" s="19">
        <v>0</v>
      </c>
      <c r="AO3922" s="19">
        <f t="shared" si="817"/>
        <v>0</v>
      </c>
      <c r="AP3922" s="18" t="s">
        <v>145</v>
      </c>
      <c r="AQ3922" s="18">
        <v>32242.873914285599</v>
      </c>
      <c r="AR3922" s="18">
        <f t="shared" si="818"/>
        <v>3980.6017178130373</v>
      </c>
      <c r="AS3922" s="20" t="s">
        <v>146</v>
      </c>
      <c r="AT3922" s="20">
        <v>0</v>
      </c>
      <c r="AU3922" s="16">
        <f t="shared" si="819"/>
        <v>0</v>
      </c>
    </row>
    <row r="3923" spans="1:47" x14ac:dyDescent="0.2">
      <c r="A3923" s="16">
        <v>3920</v>
      </c>
      <c r="B3923" s="16">
        <v>1164.06033127615</v>
      </c>
      <c r="C3923" s="17">
        <v>18.105611111111099</v>
      </c>
      <c r="F3923" s="18" t="s">
        <v>146</v>
      </c>
      <c r="G3923" s="18">
        <v>0</v>
      </c>
      <c r="I3923" s="19" t="s">
        <v>146</v>
      </c>
      <c r="J3923" s="19">
        <v>0</v>
      </c>
      <c r="K3923" s="19">
        <f t="shared" si="807"/>
        <v>0</v>
      </c>
      <c r="L3923" s="18" t="s">
        <v>146</v>
      </c>
      <c r="M3923" s="18">
        <v>0</v>
      </c>
      <c r="N3923" s="18">
        <f t="shared" si="808"/>
        <v>0</v>
      </c>
      <c r="O3923" s="19" t="s">
        <v>146</v>
      </c>
      <c r="P3923" s="19">
        <v>0</v>
      </c>
      <c r="Q3923" s="19">
        <f t="shared" si="809"/>
        <v>0</v>
      </c>
      <c r="R3923" s="18" t="s">
        <v>145</v>
      </c>
      <c r="S3923" s="18">
        <v>40751.561714286101</v>
      </c>
      <c r="T3923" s="18">
        <f t="shared" si="810"/>
        <v>3933.5484280198943</v>
      </c>
      <c r="U3923" s="20" t="s">
        <v>146</v>
      </c>
      <c r="V3923" s="20">
        <v>0</v>
      </c>
      <c r="W3923" s="20">
        <f t="shared" si="811"/>
        <v>0</v>
      </c>
      <c r="X3923" s="18" t="s">
        <v>146</v>
      </c>
      <c r="Y3923" s="18">
        <v>0</v>
      </c>
      <c r="Z3923" s="23">
        <f t="shared" si="812"/>
        <v>0</v>
      </c>
      <c r="AA3923" s="20" t="s">
        <v>145</v>
      </c>
      <c r="AB3923" s="20">
        <v>37608.272142857699</v>
      </c>
      <c r="AC3923" s="24">
        <f t="shared" si="813"/>
        <v>6417.7938810337364</v>
      </c>
      <c r="AD3923" s="18" t="s">
        <v>146</v>
      </c>
      <c r="AE3923" s="18">
        <v>0</v>
      </c>
      <c r="AF3923" s="18">
        <f t="shared" si="814"/>
        <v>0</v>
      </c>
      <c r="AG3923" s="19" t="s">
        <v>146</v>
      </c>
      <c r="AH3923" s="19">
        <v>0</v>
      </c>
      <c r="AI3923" s="19">
        <f t="shared" si="815"/>
        <v>0</v>
      </c>
      <c r="AJ3923" s="18" t="s">
        <v>146</v>
      </c>
      <c r="AK3923" s="18">
        <v>0</v>
      </c>
      <c r="AL3923" s="18">
        <f t="shared" si="816"/>
        <v>0</v>
      </c>
      <c r="AM3923" s="19" t="s">
        <v>145</v>
      </c>
      <c r="AN3923" s="19">
        <v>41769.838142857501</v>
      </c>
      <c r="AO3923" s="19">
        <f t="shared" si="817"/>
        <v>4630.8024548622507</v>
      </c>
      <c r="AP3923" s="18" t="s">
        <v>146</v>
      </c>
      <c r="AQ3923" s="18">
        <v>0</v>
      </c>
      <c r="AR3923" s="18">
        <f t="shared" si="818"/>
        <v>0</v>
      </c>
      <c r="AS3923" s="20" t="s">
        <v>146</v>
      </c>
      <c r="AT3923" s="20">
        <v>0</v>
      </c>
      <c r="AU3923" s="16">
        <f t="shared" si="819"/>
        <v>0</v>
      </c>
    </row>
    <row r="3924" spans="1:47" x14ac:dyDescent="0.2">
      <c r="A3924" s="16">
        <v>3921</v>
      </c>
      <c r="B3924" s="16">
        <v>968.81006658644901</v>
      </c>
      <c r="C3924" s="17">
        <v>15.453799999999999</v>
      </c>
      <c r="D3924" s="16" t="s">
        <v>3706</v>
      </c>
      <c r="E3924" s="16" t="s">
        <v>3707</v>
      </c>
      <c r="F3924" s="18" t="s">
        <v>146</v>
      </c>
      <c r="G3924" s="18">
        <v>0</v>
      </c>
      <c r="I3924" s="19" t="s">
        <v>146</v>
      </c>
      <c r="J3924" s="19">
        <v>0</v>
      </c>
      <c r="K3924" s="19">
        <f t="shared" si="807"/>
        <v>0</v>
      </c>
      <c r="L3924" s="18" t="s">
        <v>146</v>
      </c>
      <c r="M3924" s="18">
        <v>0</v>
      </c>
      <c r="N3924" s="18">
        <f t="shared" si="808"/>
        <v>0</v>
      </c>
      <c r="O3924" s="19" t="s">
        <v>146</v>
      </c>
      <c r="P3924" s="19">
        <v>0</v>
      </c>
      <c r="Q3924" s="19">
        <f t="shared" si="809"/>
        <v>0</v>
      </c>
      <c r="R3924" s="18" t="s">
        <v>145</v>
      </c>
      <c r="S3924" s="18">
        <v>54406.862300000001</v>
      </c>
      <c r="T3924" s="18">
        <f t="shared" si="810"/>
        <v>5251.6276351351353</v>
      </c>
      <c r="U3924" s="20" t="s">
        <v>145</v>
      </c>
      <c r="V3924" s="20">
        <v>48835.418985714299</v>
      </c>
      <c r="W3924" s="20">
        <f t="shared" si="811"/>
        <v>17566.697476875648</v>
      </c>
      <c r="X3924" s="18" t="s">
        <v>146</v>
      </c>
      <c r="Y3924" s="18">
        <v>0</v>
      </c>
      <c r="Z3924" s="23">
        <f t="shared" si="812"/>
        <v>0</v>
      </c>
      <c r="AA3924" s="20" t="s">
        <v>146</v>
      </c>
      <c r="AB3924" s="20">
        <v>0</v>
      </c>
      <c r="AC3924" s="24">
        <f t="shared" si="813"/>
        <v>0</v>
      </c>
      <c r="AD3924" s="18" t="s">
        <v>146</v>
      </c>
      <c r="AE3924" s="18">
        <v>0</v>
      </c>
      <c r="AF3924" s="18">
        <f t="shared" si="814"/>
        <v>0</v>
      </c>
      <c r="AG3924" s="19" t="s">
        <v>146</v>
      </c>
      <c r="AH3924" s="19">
        <v>0</v>
      </c>
      <c r="AI3924" s="19">
        <f t="shared" si="815"/>
        <v>0</v>
      </c>
      <c r="AJ3924" s="18" t="s">
        <v>146</v>
      </c>
      <c r="AK3924" s="18">
        <v>0</v>
      </c>
      <c r="AL3924" s="18">
        <f t="shared" si="816"/>
        <v>0</v>
      </c>
      <c r="AM3924" s="19" t="s">
        <v>146</v>
      </c>
      <c r="AN3924" s="19">
        <v>0</v>
      </c>
      <c r="AO3924" s="19">
        <f t="shared" si="817"/>
        <v>0</v>
      </c>
      <c r="AP3924" s="18" t="s">
        <v>146</v>
      </c>
      <c r="AQ3924" s="18">
        <v>0</v>
      </c>
      <c r="AR3924" s="18">
        <f t="shared" si="818"/>
        <v>0</v>
      </c>
      <c r="AS3924" s="20" t="s">
        <v>146</v>
      </c>
      <c r="AT3924" s="20">
        <v>0</v>
      </c>
      <c r="AU3924" s="16">
        <f t="shared" si="819"/>
        <v>0</v>
      </c>
    </row>
    <row r="3925" spans="1:47" x14ac:dyDescent="0.2">
      <c r="A3925" s="16">
        <v>3922</v>
      </c>
      <c r="B3925" s="16">
        <v>711.58355712890602</v>
      </c>
      <c r="C3925" s="17">
        <v>6.6401333333333303</v>
      </c>
      <c r="D3925" s="16" t="s">
        <v>3546</v>
      </c>
      <c r="E3925" s="16" t="s">
        <v>3546</v>
      </c>
      <c r="F3925" s="18" t="s">
        <v>146</v>
      </c>
      <c r="G3925" s="18">
        <v>0</v>
      </c>
      <c r="I3925" s="19" t="s">
        <v>146</v>
      </c>
      <c r="J3925" s="19">
        <v>0</v>
      </c>
      <c r="K3925" s="19">
        <f t="shared" si="807"/>
        <v>0</v>
      </c>
      <c r="L3925" s="18" t="s">
        <v>146</v>
      </c>
      <c r="M3925" s="18">
        <v>0</v>
      </c>
      <c r="N3925" s="18">
        <f t="shared" si="808"/>
        <v>0</v>
      </c>
      <c r="O3925" s="19" t="s">
        <v>146</v>
      </c>
      <c r="P3925" s="19">
        <v>0</v>
      </c>
      <c r="Q3925" s="19">
        <f t="shared" si="809"/>
        <v>0</v>
      </c>
      <c r="R3925" s="18" t="s">
        <v>145</v>
      </c>
      <c r="S3925" s="18">
        <v>34460.530599999998</v>
      </c>
      <c r="T3925" s="18">
        <f t="shared" si="810"/>
        <v>3326.3060424710425</v>
      </c>
      <c r="U3925" s="20" t="s">
        <v>146</v>
      </c>
      <c r="V3925" s="20">
        <v>0</v>
      </c>
      <c r="W3925" s="20">
        <f t="shared" si="811"/>
        <v>0</v>
      </c>
      <c r="X3925" s="18" t="s">
        <v>146</v>
      </c>
      <c r="Y3925" s="18">
        <v>0</v>
      </c>
      <c r="Z3925" s="23">
        <f t="shared" si="812"/>
        <v>0</v>
      </c>
      <c r="AA3925" s="20" t="s">
        <v>146</v>
      </c>
      <c r="AB3925" s="20">
        <v>0</v>
      </c>
      <c r="AC3925" s="24">
        <f t="shared" si="813"/>
        <v>0</v>
      </c>
      <c r="AD3925" s="18" t="s">
        <v>146</v>
      </c>
      <c r="AE3925" s="18">
        <v>0</v>
      </c>
      <c r="AF3925" s="18">
        <f t="shared" si="814"/>
        <v>0</v>
      </c>
      <c r="AG3925" s="19" t="s">
        <v>146</v>
      </c>
      <c r="AH3925" s="19">
        <v>0</v>
      </c>
      <c r="AI3925" s="19">
        <f t="shared" si="815"/>
        <v>0</v>
      </c>
      <c r="AJ3925" s="18" t="s">
        <v>146</v>
      </c>
      <c r="AK3925" s="18">
        <v>0</v>
      </c>
      <c r="AL3925" s="18">
        <f t="shared" si="816"/>
        <v>0</v>
      </c>
      <c r="AM3925" s="19" t="s">
        <v>146</v>
      </c>
      <c r="AN3925" s="19">
        <v>0</v>
      </c>
      <c r="AO3925" s="19">
        <f t="shared" si="817"/>
        <v>0</v>
      </c>
      <c r="AP3925" s="18" t="s">
        <v>146</v>
      </c>
      <c r="AQ3925" s="18">
        <v>0</v>
      </c>
      <c r="AR3925" s="18">
        <f t="shared" si="818"/>
        <v>0</v>
      </c>
      <c r="AS3925" s="20" t="s">
        <v>145</v>
      </c>
      <c r="AT3925" s="20">
        <v>178836.001942856</v>
      </c>
      <c r="AU3925" s="16">
        <f t="shared" si="819"/>
        <v>11914.45715808501</v>
      </c>
    </row>
    <row r="3926" spans="1:47" x14ac:dyDescent="0.2">
      <c r="A3926" s="16">
        <v>3923</v>
      </c>
      <c r="B3926" s="16">
        <v>150.11100919833501</v>
      </c>
      <c r="C3926" s="17">
        <v>9.0697083333333293</v>
      </c>
      <c r="F3926" s="18" t="s">
        <v>146</v>
      </c>
      <c r="G3926" s="18">
        <v>0</v>
      </c>
      <c r="I3926" s="19" t="s">
        <v>146</v>
      </c>
      <c r="J3926" s="19">
        <v>0</v>
      </c>
      <c r="K3926" s="19">
        <f t="shared" si="807"/>
        <v>0</v>
      </c>
      <c r="L3926" s="18" t="s">
        <v>146</v>
      </c>
      <c r="M3926" s="18">
        <v>0</v>
      </c>
      <c r="N3926" s="18">
        <f t="shared" si="808"/>
        <v>0</v>
      </c>
      <c r="O3926" s="19" t="s">
        <v>146</v>
      </c>
      <c r="P3926" s="19">
        <v>0</v>
      </c>
      <c r="Q3926" s="19">
        <f t="shared" si="809"/>
        <v>0</v>
      </c>
      <c r="R3926" s="18" t="s">
        <v>145</v>
      </c>
      <c r="S3926" s="18">
        <v>47677.546957142898</v>
      </c>
      <c r="T3926" s="18">
        <f t="shared" si="810"/>
        <v>4602.0798221180403</v>
      </c>
      <c r="U3926" s="20" t="s">
        <v>146</v>
      </c>
      <c r="V3926" s="20">
        <v>0</v>
      </c>
      <c r="W3926" s="20">
        <f t="shared" si="811"/>
        <v>0</v>
      </c>
      <c r="X3926" s="18" t="s">
        <v>146</v>
      </c>
      <c r="Y3926" s="18">
        <v>0</v>
      </c>
      <c r="Z3926" s="23">
        <f t="shared" si="812"/>
        <v>0</v>
      </c>
      <c r="AA3926" s="20" t="s">
        <v>146</v>
      </c>
      <c r="AB3926" s="20">
        <v>0</v>
      </c>
      <c r="AC3926" s="24">
        <f t="shared" si="813"/>
        <v>0</v>
      </c>
      <c r="AD3926" s="18" t="s">
        <v>146</v>
      </c>
      <c r="AE3926" s="18">
        <v>0</v>
      </c>
      <c r="AF3926" s="18">
        <f t="shared" si="814"/>
        <v>0</v>
      </c>
      <c r="AG3926" s="19" t="s">
        <v>146</v>
      </c>
      <c r="AH3926" s="19">
        <v>0</v>
      </c>
      <c r="AI3926" s="19">
        <f t="shared" si="815"/>
        <v>0</v>
      </c>
      <c r="AJ3926" s="18" t="s">
        <v>146</v>
      </c>
      <c r="AK3926" s="18">
        <v>0</v>
      </c>
      <c r="AL3926" s="18">
        <f t="shared" si="816"/>
        <v>0</v>
      </c>
      <c r="AM3926" s="19" t="s">
        <v>145</v>
      </c>
      <c r="AN3926" s="19">
        <v>59833.433599999596</v>
      </c>
      <c r="AO3926" s="19">
        <f t="shared" si="817"/>
        <v>6633.4183592017298</v>
      </c>
      <c r="AP3926" s="18" t="s">
        <v>146</v>
      </c>
      <c r="AQ3926" s="18">
        <v>0</v>
      </c>
      <c r="AR3926" s="18">
        <f t="shared" si="818"/>
        <v>0</v>
      </c>
      <c r="AS3926" s="20" t="s">
        <v>146</v>
      </c>
      <c r="AT3926" s="20">
        <v>0</v>
      </c>
      <c r="AU3926" s="16">
        <f t="shared" si="819"/>
        <v>0</v>
      </c>
    </row>
    <row r="3927" spans="1:47" x14ac:dyDescent="0.2">
      <c r="A3927" s="16">
        <v>3924</v>
      </c>
      <c r="B3927" s="16">
        <v>144.10145568847599</v>
      </c>
      <c r="C3927" s="17">
        <v>0.63426666666666598</v>
      </c>
      <c r="D3927" s="16" t="s">
        <v>3503</v>
      </c>
      <c r="E3927" s="16" t="s">
        <v>3503</v>
      </c>
      <c r="F3927" s="18" t="s">
        <v>146</v>
      </c>
      <c r="G3927" s="18">
        <v>0</v>
      </c>
      <c r="I3927" s="19" t="s">
        <v>146</v>
      </c>
      <c r="J3927" s="19">
        <v>0</v>
      </c>
      <c r="K3927" s="19">
        <f t="shared" si="807"/>
        <v>0</v>
      </c>
      <c r="L3927" s="18" t="s">
        <v>146</v>
      </c>
      <c r="M3927" s="18">
        <v>0</v>
      </c>
      <c r="N3927" s="18">
        <f t="shared" si="808"/>
        <v>0</v>
      </c>
      <c r="O3927" s="19" t="s">
        <v>146</v>
      </c>
      <c r="P3927" s="19">
        <v>0</v>
      </c>
      <c r="Q3927" s="19">
        <f t="shared" si="809"/>
        <v>0</v>
      </c>
      <c r="R3927" s="18" t="s">
        <v>145</v>
      </c>
      <c r="S3927" s="18">
        <v>26140.435028571399</v>
      </c>
      <c r="T3927" s="18">
        <f t="shared" si="810"/>
        <v>2523.2080143408689</v>
      </c>
      <c r="U3927" s="20" t="s">
        <v>146</v>
      </c>
      <c r="V3927" s="20">
        <v>0</v>
      </c>
      <c r="W3927" s="20">
        <f t="shared" si="811"/>
        <v>0</v>
      </c>
      <c r="X3927" s="18" t="s">
        <v>146</v>
      </c>
      <c r="Y3927" s="18">
        <v>0</v>
      </c>
      <c r="Z3927" s="23">
        <f t="shared" si="812"/>
        <v>0</v>
      </c>
      <c r="AA3927" s="20" t="s">
        <v>146</v>
      </c>
      <c r="AB3927" s="20">
        <v>0</v>
      </c>
      <c r="AC3927" s="24">
        <f t="shared" si="813"/>
        <v>0</v>
      </c>
      <c r="AD3927" s="18" t="s">
        <v>146</v>
      </c>
      <c r="AE3927" s="18">
        <v>0</v>
      </c>
      <c r="AF3927" s="18">
        <f t="shared" si="814"/>
        <v>0</v>
      </c>
      <c r="AG3927" s="19" t="s">
        <v>146</v>
      </c>
      <c r="AH3927" s="19">
        <v>0</v>
      </c>
      <c r="AI3927" s="19">
        <f t="shared" si="815"/>
        <v>0</v>
      </c>
      <c r="AJ3927" s="18" t="s">
        <v>146</v>
      </c>
      <c r="AK3927" s="18">
        <v>0</v>
      </c>
      <c r="AL3927" s="18">
        <f t="shared" si="816"/>
        <v>0</v>
      </c>
      <c r="AM3927" s="19" t="s">
        <v>146</v>
      </c>
      <c r="AN3927" s="19">
        <v>0</v>
      </c>
      <c r="AO3927" s="19">
        <f t="shared" si="817"/>
        <v>0</v>
      </c>
      <c r="AP3927" s="18" t="s">
        <v>146</v>
      </c>
      <c r="AQ3927" s="18">
        <v>0</v>
      </c>
      <c r="AR3927" s="18">
        <f t="shared" si="818"/>
        <v>0</v>
      </c>
      <c r="AS3927" s="20" t="s">
        <v>146</v>
      </c>
      <c r="AT3927" s="20">
        <v>0</v>
      </c>
      <c r="AU3927" s="16">
        <f t="shared" si="819"/>
        <v>0</v>
      </c>
    </row>
    <row r="3928" spans="1:47" x14ac:dyDescent="0.2">
      <c r="A3928" s="16">
        <v>3925</v>
      </c>
      <c r="B3928" s="16">
        <v>655.77941894531205</v>
      </c>
      <c r="C3928" s="17">
        <v>2.0039375000000001</v>
      </c>
      <c r="F3928" s="18" t="s">
        <v>146</v>
      </c>
      <c r="G3928" s="18">
        <v>0</v>
      </c>
      <c r="I3928" s="19" t="s">
        <v>146</v>
      </c>
      <c r="J3928" s="19">
        <v>0</v>
      </c>
      <c r="K3928" s="19">
        <f t="shared" si="807"/>
        <v>0</v>
      </c>
      <c r="L3928" s="18" t="s">
        <v>146</v>
      </c>
      <c r="M3928" s="18">
        <v>0</v>
      </c>
      <c r="N3928" s="18">
        <f t="shared" si="808"/>
        <v>0</v>
      </c>
      <c r="O3928" s="19" t="s">
        <v>146</v>
      </c>
      <c r="P3928" s="19">
        <v>0</v>
      </c>
      <c r="Q3928" s="19">
        <f t="shared" si="809"/>
        <v>0</v>
      </c>
      <c r="R3928" s="18" t="s">
        <v>145</v>
      </c>
      <c r="S3928" s="18">
        <v>26390.060285714299</v>
      </c>
      <c r="T3928" s="18">
        <f t="shared" si="810"/>
        <v>2547.3031163816891</v>
      </c>
      <c r="U3928" s="20" t="s">
        <v>145</v>
      </c>
      <c r="V3928" s="20">
        <v>26667.413842857099</v>
      </c>
      <c r="W3928" s="20">
        <f t="shared" si="811"/>
        <v>9592.5949075025546</v>
      </c>
      <c r="X3928" s="18" t="s">
        <v>146</v>
      </c>
      <c r="Y3928" s="18">
        <v>0</v>
      </c>
      <c r="Z3928" s="23">
        <f t="shared" si="812"/>
        <v>0</v>
      </c>
      <c r="AA3928" s="20" t="s">
        <v>145</v>
      </c>
      <c r="AB3928" s="20">
        <v>29854.199071428498</v>
      </c>
      <c r="AC3928" s="24">
        <f t="shared" si="813"/>
        <v>5094.57322038029</v>
      </c>
      <c r="AD3928" s="18" t="s">
        <v>145</v>
      </c>
      <c r="AE3928" s="18">
        <v>24901.482214285599</v>
      </c>
      <c r="AF3928" s="18">
        <f t="shared" si="814"/>
        <v>1948.472786720313</v>
      </c>
      <c r="AG3928" s="19" t="s">
        <v>146</v>
      </c>
      <c r="AH3928" s="19">
        <v>0</v>
      </c>
      <c r="AI3928" s="19">
        <f t="shared" si="815"/>
        <v>0</v>
      </c>
      <c r="AJ3928" s="18" t="s">
        <v>146</v>
      </c>
      <c r="AK3928" s="18">
        <v>0</v>
      </c>
      <c r="AL3928" s="18">
        <f t="shared" si="816"/>
        <v>0</v>
      </c>
      <c r="AM3928" s="19" t="s">
        <v>146</v>
      </c>
      <c r="AN3928" s="19">
        <v>0</v>
      </c>
      <c r="AO3928" s="19">
        <f t="shared" si="817"/>
        <v>0</v>
      </c>
      <c r="AP3928" s="18" t="s">
        <v>146</v>
      </c>
      <c r="AQ3928" s="18">
        <v>0</v>
      </c>
      <c r="AR3928" s="18">
        <f t="shared" si="818"/>
        <v>0</v>
      </c>
      <c r="AS3928" s="20" t="s">
        <v>146</v>
      </c>
      <c r="AT3928" s="20">
        <v>0</v>
      </c>
      <c r="AU3928" s="16">
        <f t="shared" si="819"/>
        <v>0</v>
      </c>
    </row>
    <row r="3929" spans="1:47" x14ac:dyDescent="0.2">
      <c r="A3929" s="16">
        <v>3926</v>
      </c>
      <c r="B3929" s="16">
        <v>842.58808856200699</v>
      </c>
      <c r="C3929" s="17">
        <v>9.0359999999999996</v>
      </c>
      <c r="D3929" s="16" t="s">
        <v>1034</v>
      </c>
      <c r="E3929" s="16" t="s">
        <v>1034</v>
      </c>
      <c r="F3929" s="18" t="s">
        <v>146</v>
      </c>
      <c r="G3929" s="18">
        <v>0</v>
      </c>
      <c r="I3929" s="19" t="s">
        <v>146</v>
      </c>
      <c r="J3929" s="19">
        <v>0</v>
      </c>
      <c r="K3929" s="19">
        <f t="shared" si="807"/>
        <v>0</v>
      </c>
      <c r="L3929" s="18" t="s">
        <v>146</v>
      </c>
      <c r="M3929" s="18">
        <v>0</v>
      </c>
      <c r="N3929" s="18">
        <f t="shared" si="808"/>
        <v>0</v>
      </c>
      <c r="O3929" s="19" t="s">
        <v>146</v>
      </c>
      <c r="P3929" s="19">
        <v>0</v>
      </c>
      <c r="Q3929" s="19">
        <f t="shared" si="809"/>
        <v>0</v>
      </c>
      <c r="R3929" s="18" t="s">
        <v>145</v>
      </c>
      <c r="S3929" s="18">
        <v>35244.517957142802</v>
      </c>
      <c r="T3929" s="18">
        <f t="shared" si="810"/>
        <v>3401.9804977937069</v>
      </c>
      <c r="U3929" s="20" t="s">
        <v>146</v>
      </c>
      <c r="V3929" s="20">
        <v>0</v>
      </c>
      <c r="W3929" s="20">
        <f t="shared" si="811"/>
        <v>0</v>
      </c>
      <c r="X3929" s="18" t="s">
        <v>146</v>
      </c>
      <c r="Y3929" s="18">
        <v>0</v>
      </c>
      <c r="Z3929" s="23">
        <f t="shared" si="812"/>
        <v>0</v>
      </c>
      <c r="AA3929" s="20" t="s">
        <v>146</v>
      </c>
      <c r="AB3929" s="20">
        <v>0</v>
      </c>
      <c r="AC3929" s="24">
        <f t="shared" si="813"/>
        <v>0</v>
      </c>
      <c r="AD3929" s="18" t="s">
        <v>146</v>
      </c>
      <c r="AE3929" s="18">
        <v>0</v>
      </c>
      <c r="AF3929" s="18">
        <f t="shared" si="814"/>
        <v>0</v>
      </c>
      <c r="AG3929" s="19" t="s">
        <v>146</v>
      </c>
      <c r="AH3929" s="19">
        <v>0</v>
      </c>
      <c r="AI3929" s="19">
        <f t="shared" si="815"/>
        <v>0</v>
      </c>
      <c r="AJ3929" s="18" t="s">
        <v>146</v>
      </c>
      <c r="AK3929" s="18">
        <v>0</v>
      </c>
      <c r="AL3929" s="18">
        <f t="shared" si="816"/>
        <v>0</v>
      </c>
      <c r="AM3929" s="19" t="s">
        <v>146</v>
      </c>
      <c r="AN3929" s="19">
        <v>0</v>
      </c>
      <c r="AO3929" s="19">
        <f t="shared" si="817"/>
        <v>0</v>
      </c>
      <c r="AP3929" s="18" t="s">
        <v>146</v>
      </c>
      <c r="AQ3929" s="18">
        <v>0</v>
      </c>
      <c r="AR3929" s="18">
        <f t="shared" si="818"/>
        <v>0</v>
      </c>
      <c r="AS3929" s="20" t="s">
        <v>146</v>
      </c>
      <c r="AT3929" s="20">
        <v>0</v>
      </c>
      <c r="AU3929" s="16">
        <f t="shared" si="819"/>
        <v>0</v>
      </c>
    </row>
    <row r="3930" spans="1:47" x14ac:dyDescent="0.2">
      <c r="A3930" s="16">
        <v>3927</v>
      </c>
      <c r="B3930" s="16">
        <v>988.80670166015602</v>
      </c>
      <c r="C3930" s="17">
        <v>16.890666666666601</v>
      </c>
      <c r="D3930" s="16" t="s">
        <v>3708</v>
      </c>
      <c r="E3930" s="16" t="s">
        <v>3709</v>
      </c>
      <c r="F3930" s="18" t="s">
        <v>146</v>
      </c>
      <c r="G3930" s="18">
        <v>0</v>
      </c>
      <c r="I3930" s="19" t="s">
        <v>146</v>
      </c>
      <c r="J3930" s="19">
        <v>0</v>
      </c>
      <c r="K3930" s="19">
        <f t="shared" si="807"/>
        <v>0</v>
      </c>
      <c r="L3930" s="18" t="s">
        <v>146</v>
      </c>
      <c r="M3930" s="18">
        <v>0</v>
      </c>
      <c r="N3930" s="18">
        <f t="shared" si="808"/>
        <v>0</v>
      </c>
      <c r="O3930" s="19" t="s">
        <v>146</v>
      </c>
      <c r="P3930" s="19">
        <v>0</v>
      </c>
      <c r="Q3930" s="19">
        <f t="shared" si="809"/>
        <v>0</v>
      </c>
      <c r="R3930" s="18" t="s">
        <v>145</v>
      </c>
      <c r="S3930" s="18">
        <v>35544.255999999601</v>
      </c>
      <c r="T3930" s="18">
        <f t="shared" si="810"/>
        <v>3430.912741312703</v>
      </c>
      <c r="U3930" s="20" t="s">
        <v>146</v>
      </c>
      <c r="V3930" s="20">
        <v>0</v>
      </c>
      <c r="W3930" s="20">
        <f t="shared" si="811"/>
        <v>0</v>
      </c>
      <c r="X3930" s="18" t="s">
        <v>146</v>
      </c>
      <c r="Y3930" s="18">
        <v>0</v>
      </c>
      <c r="Z3930" s="23">
        <f t="shared" si="812"/>
        <v>0</v>
      </c>
      <c r="AA3930" s="20" t="s">
        <v>146</v>
      </c>
      <c r="AB3930" s="20">
        <v>0</v>
      </c>
      <c r="AC3930" s="24">
        <f t="shared" si="813"/>
        <v>0</v>
      </c>
      <c r="AD3930" s="18" t="s">
        <v>146</v>
      </c>
      <c r="AE3930" s="18">
        <v>0</v>
      </c>
      <c r="AF3930" s="18">
        <f t="shared" si="814"/>
        <v>0</v>
      </c>
      <c r="AG3930" s="19" t="s">
        <v>146</v>
      </c>
      <c r="AH3930" s="19">
        <v>0</v>
      </c>
      <c r="AI3930" s="19">
        <f t="shared" si="815"/>
        <v>0</v>
      </c>
      <c r="AJ3930" s="18" t="s">
        <v>146</v>
      </c>
      <c r="AK3930" s="18">
        <v>0</v>
      </c>
      <c r="AL3930" s="18">
        <f t="shared" si="816"/>
        <v>0</v>
      </c>
      <c r="AM3930" s="19" t="s">
        <v>146</v>
      </c>
      <c r="AN3930" s="19">
        <v>0</v>
      </c>
      <c r="AO3930" s="19">
        <f t="shared" si="817"/>
        <v>0</v>
      </c>
      <c r="AP3930" s="18" t="s">
        <v>146</v>
      </c>
      <c r="AQ3930" s="18">
        <v>0</v>
      </c>
      <c r="AR3930" s="18">
        <f t="shared" si="818"/>
        <v>0</v>
      </c>
      <c r="AS3930" s="20" t="s">
        <v>146</v>
      </c>
      <c r="AT3930" s="20">
        <v>0</v>
      </c>
      <c r="AU3930" s="16">
        <f t="shared" si="819"/>
        <v>0</v>
      </c>
    </row>
    <row r="3931" spans="1:47" x14ac:dyDescent="0.2">
      <c r="A3931" s="16">
        <v>3928</v>
      </c>
      <c r="B3931" s="16">
        <v>889.12109374999898</v>
      </c>
      <c r="C3931" s="17">
        <v>19.353999999999999</v>
      </c>
      <c r="F3931" s="18" t="s">
        <v>146</v>
      </c>
      <c r="G3931" s="18">
        <v>0</v>
      </c>
      <c r="I3931" s="19" t="s">
        <v>146</v>
      </c>
      <c r="J3931" s="19">
        <v>0</v>
      </c>
      <c r="K3931" s="19">
        <f t="shared" si="807"/>
        <v>0</v>
      </c>
      <c r="L3931" s="18" t="s">
        <v>146</v>
      </c>
      <c r="M3931" s="18">
        <v>0</v>
      </c>
      <c r="N3931" s="18">
        <f t="shared" si="808"/>
        <v>0</v>
      </c>
      <c r="O3931" s="19" t="s">
        <v>146</v>
      </c>
      <c r="P3931" s="19">
        <v>0</v>
      </c>
      <c r="Q3931" s="19">
        <f t="shared" si="809"/>
        <v>0</v>
      </c>
      <c r="R3931" s="18" t="s">
        <v>145</v>
      </c>
      <c r="S3931" s="18">
        <v>32759.198428570999</v>
      </c>
      <c r="T3931" s="18">
        <f t="shared" si="810"/>
        <v>3162.0847904026064</v>
      </c>
      <c r="U3931" s="20" t="s">
        <v>146</v>
      </c>
      <c r="V3931" s="20">
        <v>0</v>
      </c>
      <c r="W3931" s="20">
        <f t="shared" si="811"/>
        <v>0</v>
      </c>
      <c r="X3931" s="18" t="s">
        <v>146</v>
      </c>
      <c r="Y3931" s="18">
        <v>0</v>
      </c>
      <c r="Z3931" s="23">
        <f t="shared" si="812"/>
        <v>0</v>
      </c>
      <c r="AA3931" s="20" t="s">
        <v>146</v>
      </c>
      <c r="AB3931" s="20">
        <v>0</v>
      </c>
      <c r="AC3931" s="24">
        <f t="shared" si="813"/>
        <v>0</v>
      </c>
      <c r="AD3931" s="18" t="s">
        <v>146</v>
      </c>
      <c r="AE3931" s="18">
        <v>0</v>
      </c>
      <c r="AF3931" s="18">
        <f t="shared" si="814"/>
        <v>0</v>
      </c>
      <c r="AG3931" s="19" t="s">
        <v>146</v>
      </c>
      <c r="AH3931" s="19">
        <v>0</v>
      </c>
      <c r="AI3931" s="19">
        <f t="shared" si="815"/>
        <v>0</v>
      </c>
      <c r="AJ3931" s="18" t="s">
        <v>146</v>
      </c>
      <c r="AK3931" s="18">
        <v>0</v>
      </c>
      <c r="AL3931" s="18">
        <f t="shared" si="816"/>
        <v>0</v>
      </c>
      <c r="AM3931" s="19" t="s">
        <v>146</v>
      </c>
      <c r="AN3931" s="19">
        <v>0</v>
      </c>
      <c r="AO3931" s="19">
        <f t="shared" si="817"/>
        <v>0</v>
      </c>
      <c r="AP3931" s="18" t="s">
        <v>146</v>
      </c>
      <c r="AQ3931" s="18">
        <v>0</v>
      </c>
      <c r="AR3931" s="18">
        <f t="shared" si="818"/>
        <v>0</v>
      </c>
      <c r="AS3931" s="20" t="s">
        <v>146</v>
      </c>
      <c r="AT3931" s="20">
        <v>0</v>
      </c>
      <c r="AU3931" s="16">
        <f t="shared" si="819"/>
        <v>0</v>
      </c>
    </row>
    <row r="3932" spans="1:47" x14ac:dyDescent="0.2">
      <c r="A3932" s="16">
        <v>3929</v>
      </c>
      <c r="B3932" s="16">
        <v>395.35641755972398</v>
      </c>
      <c r="C3932" s="17">
        <v>2.0038800000000001</v>
      </c>
      <c r="F3932" s="18" t="s">
        <v>146</v>
      </c>
      <c r="G3932" s="18">
        <v>0</v>
      </c>
      <c r="I3932" s="19" t="s">
        <v>146</v>
      </c>
      <c r="J3932" s="19">
        <v>0</v>
      </c>
      <c r="K3932" s="19">
        <f t="shared" si="807"/>
        <v>0</v>
      </c>
      <c r="L3932" s="18" t="s">
        <v>146</v>
      </c>
      <c r="M3932" s="18">
        <v>0</v>
      </c>
      <c r="N3932" s="18">
        <f t="shared" si="808"/>
        <v>0</v>
      </c>
      <c r="O3932" s="19" t="s">
        <v>146</v>
      </c>
      <c r="P3932" s="19">
        <v>0</v>
      </c>
      <c r="Q3932" s="19">
        <f t="shared" si="809"/>
        <v>0</v>
      </c>
      <c r="R3932" s="18" t="s">
        <v>145</v>
      </c>
      <c r="S3932" s="18">
        <v>30432.873371428599</v>
      </c>
      <c r="T3932" s="18">
        <f t="shared" si="810"/>
        <v>2937.5360397131853</v>
      </c>
      <c r="U3932" s="20" t="s">
        <v>145</v>
      </c>
      <c r="V3932" s="20">
        <v>38955.823985714298</v>
      </c>
      <c r="W3932" s="20">
        <f t="shared" si="811"/>
        <v>14012.886325796511</v>
      </c>
      <c r="X3932" s="18" t="s">
        <v>146</v>
      </c>
      <c r="Y3932" s="18">
        <v>0</v>
      </c>
      <c r="Z3932" s="23">
        <f t="shared" si="812"/>
        <v>0</v>
      </c>
      <c r="AA3932" s="20" t="s">
        <v>146</v>
      </c>
      <c r="AB3932" s="20">
        <v>0</v>
      </c>
      <c r="AC3932" s="24">
        <f t="shared" si="813"/>
        <v>0</v>
      </c>
      <c r="AD3932" s="18" t="s">
        <v>145</v>
      </c>
      <c r="AE3932" s="18">
        <v>32321.148228571401</v>
      </c>
      <c r="AF3932" s="18">
        <f t="shared" si="814"/>
        <v>2529.041332439077</v>
      </c>
      <c r="AG3932" s="19" t="s">
        <v>146</v>
      </c>
      <c r="AH3932" s="19">
        <v>0</v>
      </c>
      <c r="AI3932" s="19">
        <f t="shared" si="815"/>
        <v>0</v>
      </c>
      <c r="AJ3932" s="18" t="s">
        <v>146</v>
      </c>
      <c r="AK3932" s="18">
        <v>0</v>
      </c>
      <c r="AL3932" s="18">
        <f t="shared" si="816"/>
        <v>0</v>
      </c>
      <c r="AM3932" s="19" t="s">
        <v>145</v>
      </c>
      <c r="AN3932" s="19">
        <v>32344.9319428571</v>
      </c>
      <c r="AO3932" s="19">
        <f t="shared" si="817"/>
        <v>3585.9126322457982</v>
      </c>
      <c r="AP3932" s="18" t="s">
        <v>145</v>
      </c>
      <c r="AQ3932" s="18">
        <v>36444.049414285699</v>
      </c>
      <c r="AR3932" s="18">
        <f t="shared" si="818"/>
        <v>4499.2653597883582</v>
      </c>
      <c r="AS3932" s="20" t="s">
        <v>146</v>
      </c>
      <c r="AT3932" s="20">
        <v>0</v>
      </c>
      <c r="AU3932" s="16">
        <f t="shared" si="819"/>
        <v>0</v>
      </c>
    </row>
    <row r="3933" spans="1:47" x14ac:dyDescent="0.2">
      <c r="A3933" s="16">
        <v>3930</v>
      </c>
      <c r="B3933" s="16">
        <v>109.06758318461399</v>
      </c>
      <c r="C3933" s="17">
        <v>0.53283333333333305</v>
      </c>
      <c r="F3933" s="18" t="s">
        <v>146</v>
      </c>
      <c r="G3933" s="18">
        <v>0</v>
      </c>
      <c r="I3933" s="19" t="s">
        <v>146</v>
      </c>
      <c r="J3933" s="19">
        <v>0</v>
      </c>
      <c r="K3933" s="19">
        <f t="shared" si="807"/>
        <v>0</v>
      </c>
      <c r="L3933" s="18" t="s">
        <v>146</v>
      </c>
      <c r="M3933" s="18">
        <v>0</v>
      </c>
      <c r="N3933" s="18">
        <f t="shared" si="808"/>
        <v>0</v>
      </c>
      <c r="O3933" s="19" t="s">
        <v>146</v>
      </c>
      <c r="P3933" s="19">
        <v>0</v>
      </c>
      <c r="Q3933" s="19">
        <f t="shared" si="809"/>
        <v>0</v>
      </c>
      <c r="R3933" s="18" t="s">
        <v>145</v>
      </c>
      <c r="S3933" s="18">
        <v>21572.697542857099</v>
      </c>
      <c r="T3933" s="18">
        <f t="shared" si="810"/>
        <v>2082.3067126309943</v>
      </c>
      <c r="U3933" s="20" t="s">
        <v>146</v>
      </c>
      <c r="V3933" s="20">
        <v>0</v>
      </c>
      <c r="W3933" s="20">
        <f t="shared" si="811"/>
        <v>0</v>
      </c>
      <c r="X3933" s="18" t="s">
        <v>146</v>
      </c>
      <c r="Y3933" s="18">
        <v>0</v>
      </c>
      <c r="Z3933" s="23">
        <f t="shared" si="812"/>
        <v>0</v>
      </c>
      <c r="AA3933" s="20" t="s">
        <v>146</v>
      </c>
      <c r="AB3933" s="20">
        <v>0</v>
      </c>
      <c r="AC3933" s="24">
        <f t="shared" si="813"/>
        <v>0</v>
      </c>
      <c r="AD3933" s="18" t="s">
        <v>146</v>
      </c>
      <c r="AE3933" s="18">
        <v>0</v>
      </c>
      <c r="AF3933" s="18">
        <f t="shared" si="814"/>
        <v>0</v>
      </c>
      <c r="AG3933" s="19" t="s">
        <v>146</v>
      </c>
      <c r="AH3933" s="19">
        <v>0</v>
      </c>
      <c r="AI3933" s="19">
        <f t="shared" si="815"/>
        <v>0</v>
      </c>
      <c r="AJ3933" s="18" t="s">
        <v>146</v>
      </c>
      <c r="AK3933" s="18">
        <v>0</v>
      </c>
      <c r="AL3933" s="18">
        <f t="shared" si="816"/>
        <v>0</v>
      </c>
      <c r="AM3933" s="19" t="s">
        <v>146</v>
      </c>
      <c r="AN3933" s="19">
        <v>0</v>
      </c>
      <c r="AO3933" s="19">
        <f t="shared" si="817"/>
        <v>0</v>
      </c>
      <c r="AP3933" s="18" t="s">
        <v>146</v>
      </c>
      <c r="AQ3933" s="18">
        <v>0</v>
      </c>
      <c r="AR3933" s="18">
        <f t="shared" si="818"/>
        <v>0</v>
      </c>
      <c r="AS3933" s="20" t="s">
        <v>146</v>
      </c>
      <c r="AT3933" s="20">
        <v>0</v>
      </c>
      <c r="AU3933" s="16">
        <f t="shared" si="819"/>
        <v>0</v>
      </c>
    </row>
    <row r="3934" spans="1:47" x14ac:dyDescent="0.2">
      <c r="A3934" s="16">
        <v>3931</v>
      </c>
      <c r="B3934" s="16">
        <v>415.03687904024702</v>
      </c>
      <c r="C3934" s="17">
        <v>13.615988888888801</v>
      </c>
      <c r="F3934" s="18" t="s">
        <v>146</v>
      </c>
      <c r="G3934" s="18">
        <v>0</v>
      </c>
      <c r="I3934" s="19" t="s">
        <v>146</v>
      </c>
      <c r="J3934" s="19">
        <v>0</v>
      </c>
      <c r="K3934" s="19">
        <f t="shared" si="807"/>
        <v>0</v>
      </c>
      <c r="L3934" s="18" t="s">
        <v>146</v>
      </c>
      <c r="M3934" s="18">
        <v>0</v>
      </c>
      <c r="N3934" s="18">
        <f t="shared" si="808"/>
        <v>0</v>
      </c>
      <c r="O3934" s="19" t="s">
        <v>146</v>
      </c>
      <c r="P3934" s="19">
        <v>0</v>
      </c>
      <c r="Q3934" s="19">
        <f t="shared" si="809"/>
        <v>0</v>
      </c>
      <c r="R3934" s="18" t="s">
        <v>145</v>
      </c>
      <c r="S3934" s="18">
        <v>35084.197800000002</v>
      </c>
      <c r="T3934" s="18">
        <f t="shared" si="810"/>
        <v>3386.5055791505797</v>
      </c>
      <c r="U3934" s="20" t="s">
        <v>145</v>
      </c>
      <c r="V3934" s="20">
        <v>42731.812828571397</v>
      </c>
      <c r="W3934" s="20">
        <f t="shared" si="811"/>
        <v>15371.15569373072</v>
      </c>
      <c r="X3934" s="18" t="s">
        <v>146</v>
      </c>
      <c r="Y3934" s="18">
        <v>0</v>
      </c>
      <c r="Z3934" s="23">
        <f t="shared" si="812"/>
        <v>0</v>
      </c>
      <c r="AA3934" s="20" t="s">
        <v>146</v>
      </c>
      <c r="AB3934" s="20">
        <v>0</v>
      </c>
      <c r="AC3934" s="24">
        <f t="shared" si="813"/>
        <v>0</v>
      </c>
      <c r="AD3934" s="18" t="s">
        <v>146</v>
      </c>
      <c r="AE3934" s="18">
        <v>0</v>
      </c>
      <c r="AF3934" s="18">
        <f t="shared" si="814"/>
        <v>0</v>
      </c>
      <c r="AG3934" s="19" t="s">
        <v>145</v>
      </c>
      <c r="AH3934" s="19">
        <v>31715.8719857139</v>
      </c>
      <c r="AI3934" s="19">
        <f t="shared" si="815"/>
        <v>10571.9573285713</v>
      </c>
      <c r="AJ3934" s="18" t="s">
        <v>146</v>
      </c>
      <c r="AK3934" s="18">
        <v>0</v>
      </c>
      <c r="AL3934" s="18">
        <f t="shared" si="816"/>
        <v>0</v>
      </c>
      <c r="AM3934" s="19" t="s">
        <v>146</v>
      </c>
      <c r="AN3934" s="19">
        <v>0</v>
      </c>
      <c r="AO3934" s="19">
        <f t="shared" si="817"/>
        <v>0</v>
      </c>
      <c r="AP3934" s="18" t="s">
        <v>146</v>
      </c>
      <c r="AQ3934" s="18">
        <v>0</v>
      </c>
      <c r="AR3934" s="18">
        <f t="shared" si="818"/>
        <v>0</v>
      </c>
      <c r="AS3934" s="20" t="s">
        <v>146</v>
      </c>
      <c r="AT3934" s="20">
        <v>0</v>
      </c>
      <c r="AU3934" s="16">
        <f t="shared" si="819"/>
        <v>0</v>
      </c>
    </row>
    <row r="3935" spans="1:47" x14ac:dyDescent="0.2">
      <c r="A3935" s="16">
        <v>3932</v>
      </c>
      <c r="B3935" s="16">
        <v>865.59354742132405</v>
      </c>
      <c r="C3935" s="17">
        <v>5.20278333333333</v>
      </c>
      <c r="D3935" s="16" t="s">
        <v>3710</v>
      </c>
      <c r="E3935" s="16" t="s">
        <v>3711</v>
      </c>
      <c r="F3935" s="18" t="s">
        <v>146</v>
      </c>
      <c r="G3935" s="18">
        <v>0</v>
      </c>
      <c r="I3935" s="19" t="s">
        <v>146</v>
      </c>
      <c r="J3935" s="19">
        <v>0</v>
      </c>
      <c r="K3935" s="19">
        <f t="shared" si="807"/>
        <v>0</v>
      </c>
      <c r="L3935" s="18" t="s">
        <v>146</v>
      </c>
      <c r="M3935" s="18">
        <v>0</v>
      </c>
      <c r="N3935" s="18">
        <f t="shared" si="808"/>
        <v>0</v>
      </c>
      <c r="O3935" s="19" t="s">
        <v>146</v>
      </c>
      <c r="P3935" s="19">
        <v>0</v>
      </c>
      <c r="Q3935" s="19">
        <f t="shared" si="809"/>
        <v>0</v>
      </c>
      <c r="R3935" s="18" t="s">
        <v>145</v>
      </c>
      <c r="S3935" s="18">
        <v>29841.6986428571</v>
      </c>
      <c r="T3935" s="18">
        <f t="shared" si="810"/>
        <v>2880.4728419746239</v>
      </c>
      <c r="U3935" s="20" t="s">
        <v>146</v>
      </c>
      <c r="V3935" s="20">
        <v>0</v>
      </c>
      <c r="W3935" s="20">
        <f t="shared" si="811"/>
        <v>0</v>
      </c>
      <c r="X3935" s="18" t="s">
        <v>146</v>
      </c>
      <c r="Y3935" s="18">
        <v>0</v>
      </c>
      <c r="Z3935" s="23">
        <f t="shared" si="812"/>
        <v>0</v>
      </c>
      <c r="AA3935" s="20" t="s">
        <v>146</v>
      </c>
      <c r="AB3935" s="20">
        <v>0</v>
      </c>
      <c r="AC3935" s="24">
        <f t="shared" si="813"/>
        <v>0</v>
      </c>
      <c r="AD3935" s="18" t="s">
        <v>146</v>
      </c>
      <c r="AE3935" s="18">
        <v>0</v>
      </c>
      <c r="AF3935" s="18">
        <f t="shared" si="814"/>
        <v>0</v>
      </c>
      <c r="AG3935" s="19" t="s">
        <v>146</v>
      </c>
      <c r="AH3935" s="19">
        <v>0</v>
      </c>
      <c r="AI3935" s="19">
        <f t="shared" si="815"/>
        <v>0</v>
      </c>
      <c r="AJ3935" s="18" t="s">
        <v>145</v>
      </c>
      <c r="AK3935" s="18">
        <v>46159.650657142898</v>
      </c>
      <c r="AL3935" s="18">
        <f t="shared" si="816"/>
        <v>3050.8691776036285</v>
      </c>
      <c r="AM3935" s="19" t="s">
        <v>146</v>
      </c>
      <c r="AN3935" s="19">
        <v>0</v>
      </c>
      <c r="AO3935" s="19">
        <f t="shared" si="817"/>
        <v>0</v>
      </c>
      <c r="AP3935" s="18" t="s">
        <v>146</v>
      </c>
      <c r="AQ3935" s="18">
        <v>0</v>
      </c>
      <c r="AR3935" s="18">
        <f t="shared" si="818"/>
        <v>0</v>
      </c>
      <c r="AS3935" s="20" t="s">
        <v>146</v>
      </c>
      <c r="AT3935" s="20">
        <v>0</v>
      </c>
      <c r="AU3935" s="16">
        <f t="shared" si="819"/>
        <v>0</v>
      </c>
    </row>
    <row r="3936" spans="1:47" x14ac:dyDescent="0.2">
      <c r="A3936" s="16">
        <v>3933</v>
      </c>
      <c r="B3936" s="16">
        <v>1093.17260742187</v>
      </c>
      <c r="C3936" s="17">
        <v>19.353999999999999</v>
      </c>
      <c r="F3936" s="18" t="s">
        <v>146</v>
      </c>
      <c r="G3936" s="18">
        <v>0</v>
      </c>
      <c r="I3936" s="19" t="s">
        <v>146</v>
      </c>
      <c r="J3936" s="19">
        <v>0</v>
      </c>
      <c r="K3936" s="19">
        <f t="shared" si="807"/>
        <v>0</v>
      </c>
      <c r="L3936" s="18" t="s">
        <v>146</v>
      </c>
      <c r="M3936" s="18">
        <v>0</v>
      </c>
      <c r="N3936" s="18">
        <f t="shared" si="808"/>
        <v>0</v>
      </c>
      <c r="O3936" s="19" t="s">
        <v>146</v>
      </c>
      <c r="P3936" s="19">
        <v>0</v>
      </c>
      <c r="Q3936" s="19">
        <f t="shared" si="809"/>
        <v>0</v>
      </c>
      <c r="R3936" s="18" t="s">
        <v>145</v>
      </c>
      <c r="S3936" s="18">
        <v>31512.159714285299</v>
      </c>
      <c r="T3936" s="18">
        <f t="shared" si="810"/>
        <v>3041.7142581356466</v>
      </c>
      <c r="U3936" s="20" t="s">
        <v>146</v>
      </c>
      <c r="V3936" s="20">
        <v>0</v>
      </c>
      <c r="W3936" s="20">
        <f t="shared" si="811"/>
        <v>0</v>
      </c>
      <c r="X3936" s="18" t="s">
        <v>146</v>
      </c>
      <c r="Y3936" s="18">
        <v>0</v>
      </c>
      <c r="Z3936" s="23">
        <f t="shared" si="812"/>
        <v>0</v>
      </c>
      <c r="AA3936" s="20" t="s">
        <v>146</v>
      </c>
      <c r="AB3936" s="20">
        <v>0</v>
      </c>
      <c r="AC3936" s="24">
        <f t="shared" si="813"/>
        <v>0</v>
      </c>
      <c r="AD3936" s="18" t="s">
        <v>146</v>
      </c>
      <c r="AE3936" s="18">
        <v>0</v>
      </c>
      <c r="AF3936" s="18">
        <f t="shared" si="814"/>
        <v>0</v>
      </c>
      <c r="AG3936" s="19" t="s">
        <v>146</v>
      </c>
      <c r="AH3936" s="19">
        <v>0</v>
      </c>
      <c r="AI3936" s="19">
        <f t="shared" si="815"/>
        <v>0</v>
      </c>
      <c r="AJ3936" s="18" t="s">
        <v>146</v>
      </c>
      <c r="AK3936" s="18">
        <v>0</v>
      </c>
      <c r="AL3936" s="18">
        <f t="shared" si="816"/>
        <v>0</v>
      </c>
      <c r="AM3936" s="19" t="s">
        <v>146</v>
      </c>
      <c r="AN3936" s="19">
        <v>0</v>
      </c>
      <c r="AO3936" s="19">
        <f t="shared" si="817"/>
        <v>0</v>
      </c>
      <c r="AP3936" s="18" t="s">
        <v>146</v>
      </c>
      <c r="AQ3936" s="18">
        <v>0</v>
      </c>
      <c r="AR3936" s="18">
        <f t="shared" si="818"/>
        <v>0</v>
      </c>
      <c r="AS3936" s="20" t="s">
        <v>146</v>
      </c>
      <c r="AT3936" s="20">
        <v>0</v>
      </c>
      <c r="AU3936" s="16">
        <f t="shared" si="819"/>
        <v>0</v>
      </c>
    </row>
    <row r="3937" spans="1:47" x14ac:dyDescent="0.2">
      <c r="A3937" s="16">
        <v>3934</v>
      </c>
      <c r="B3937" s="16">
        <v>920.60053677614803</v>
      </c>
      <c r="C3937" s="17">
        <v>7.8211041666666601</v>
      </c>
      <c r="F3937" s="18" t="s">
        <v>146</v>
      </c>
      <c r="G3937" s="18">
        <v>0</v>
      </c>
      <c r="I3937" s="19" t="s">
        <v>146</v>
      </c>
      <c r="J3937" s="19">
        <v>0</v>
      </c>
      <c r="K3937" s="19">
        <f t="shared" si="807"/>
        <v>0</v>
      </c>
      <c r="L3937" s="18" t="s">
        <v>146</v>
      </c>
      <c r="M3937" s="18">
        <v>0</v>
      </c>
      <c r="N3937" s="18">
        <f t="shared" si="808"/>
        <v>0</v>
      </c>
      <c r="O3937" s="19" t="s">
        <v>146</v>
      </c>
      <c r="P3937" s="19">
        <v>0</v>
      </c>
      <c r="Q3937" s="19">
        <f t="shared" si="809"/>
        <v>0</v>
      </c>
      <c r="R3937" s="18" t="s">
        <v>145</v>
      </c>
      <c r="S3937" s="18">
        <v>42908.305957142802</v>
      </c>
      <c r="T3937" s="18">
        <f t="shared" si="810"/>
        <v>4141.7283742415839</v>
      </c>
      <c r="U3937" s="20" t="s">
        <v>146</v>
      </c>
      <c r="V3937" s="20">
        <v>0</v>
      </c>
      <c r="W3937" s="20">
        <f t="shared" si="811"/>
        <v>0</v>
      </c>
      <c r="X3937" s="18" t="s">
        <v>146</v>
      </c>
      <c r="Y3937" s="18">
        <v>0</v>
      </c>
      <c r="Z3937" s="23">
        <f t="shared" si="812"/>
        <v>0</v>
      </c>
      <c r="AA3937" s="20" t="s">
        <v>146</v>
      </c>
      <c r="AB3937" s="20">
        <v>0</v>
      </c>
      <c r="AC3937" s="24">
        <f t="shared" si="813"/>
        <v>0</v>
      </c>
      <c r="AD3937" s="18" t="s">
        <v>146</v>
      </c>
      <c r="AE3937" s="18">
        <v>0</v>
      </c>
      <c r="AF3937" s="18">
        <f t="shared" si="814"/>
        <v>0</v>
      </c>
      <c r="AG3937" s="19" t="s">
        <v>146</v>
      </c>
      <c r="AH3937" s="19">
        <v>0</v>
      </c>
      <c r="AI3937" s="19">
        <f t="shared" si="815"/>
        <v>0</v>
      </c>
      <c r="AJ3937" s="18" t="s">
        <v>146</v>
      </c>
      <c r="AK3937" s="18">
        <v>0</v>
      </c>
      <c r="AL3937" s="18">
        <f t="shared" si="816"/>
        <v>0</v>
      </c>
      <c r="AM3937" s="19" t="s">
        <v>145</v>
      </c>
      <c r="AN3937" s="19">
        <v>50360.334471428403</v>
      </c>
      <c r="AO3937" s="19">
        <f t="shared" si="817"/>
        <v>5583.1856398479385</v>
      </c>
      <c r="AP3937" s="18" t="s">
        <v>145</v>
      </c>
      <c r="AQ3937" s="18">
        <v>77375.418799999999</v>
      </c>
      <c r="AR3937" s="18">
        <f t="shared" si="818"/>
        <v>9552.5208395061727</v>
      </c>
      <c r="AS3937" s="20" t="s">
        <v>145</v>
      </c>
      <c r="AT3937" s="20">
        <v>169203.004814285</v>
      </c>
      <c r="AU3937" s="16">
        <f t="shared" si="819"/>
        <v>11272.685197487343</v>
      </c>
    </row>
    <row r="3938" spans="1:47" x14ac:dyDescent="0.2">
      <c r="A3938" s="16">
        <v>3935</v>
      </c>
      <c r="B3938" s="16">
        <v>1193.1296566804201</v>
      </c>
      <c r="C3938" s="17">
        <v>19.353999999999999</v>
      </c>
      <c r="F3938" s="18" t="s">
        <v>146</v>
      </c>
      <c r="G3938" s="18">
        <v>0</v>
      </c>
      <c r="I3938" s="19" t="s">
        <v>146</v>
      </c>
      <c r="J3938" s="19">
        <v>0</v>
      </c>
      <c r="K3938" s="19">
        <f t="shared" si="807"/>
        <v>0</v>
      </c>
      <c r="L3938" s="18" t="s">
        <v>146</v>
      </c>
      <c r="M3938" s="18">
        <v>0</v>
      </c>
      <c r="N3938" s="18">
        <f t="shared" si="808"/>
        <v>0</v>
      </c>
      <c r="O3938" s="19" t="s">
        <v>146</v>
      </c>
      <c r="P3938" s="19">
        <v>0</v>
      </c>
      <c r="Q3938" s="19">
        <f t="shared" si="809"/>
        <v>0</v>
      </c>
      <c r="R3938" s="18" t="s">
        <v>145</v>
      </c>
      <c r="S3938" s="18">
        <v>30206.328857142398</v>
      </c>
      <c r="T3938" s="18">
        <f t="shared" si="810"/>
        <v>2915.6688086044787</v>
      </c>
      <c r="U3938" s="20" t="s">
        <v>146</v>
      </c>
      <c r="V3938" s="20">
        <v>0</v>
      </c>
      <c r="W3938" s="20">
        <f t="shared" si="811"/>
        <v>0</v>
      </c>
      <c r="X3938" s="18" t="s">
        <v>146</v>
      </c>
      <c r="Y3938" s="18">
        <v>0</v>
      </c>
      <c r="Z3938" s="23">
        <f t="shared" si="812"/>
        <v>0</v>
      </c>
      <c r="AA3938" s="20" t="s">
        <v>146</v>
      </c>
      <c r="AB3938" s="20">
        <v>0</v>
      </c>
      <c r="AC3938" s="24">
        <f t="shared" si="813"/>
        <v>0</v>
      </c>
      <c r="AD3938" s="18" t="s">
        <v>146</v>
      </c>
      <c r="AE3938" s="18">
        <v>0</v>
      </c>
      <c r="AF3938" s="18">
        <f t="shared" si="814"/>
        <v>0</v>
      </c>
      <c r="AG3938" s="19" t="s">
        <v>146</v>
      </c>
      <c r="AH3938" s="19">
        <v>0</v>
      </c>
      <c r="AI3938" s="19">
        <f t="shared" si="815"/>
        <v>0</v>
      </c>
      <c r="AJ3938" s="18" t="s">
        <v>146</v>
      </c>
      <c r="AK3938" s="18">
        <v>0</v>
      </c>
      <c r="AL3938" s="18">
        <f t="shared" si="816"/>
        <v>0</v>
      </c>
      <c r="AM3938" s="19" t="s">
        <v>146</v>
      </c>
      <c r="AN3938" s="19">
        <v>0</v>
      </c>
      <c r="AO3938" s="19">
        <f t="shared" si="817"/>
        <v>0</v>
      </c>
      <c r="AP3938" s="18" t="s">
        <v>146</v>
      </c>
      <c r="AQ3938" s="18">
        <v>0</v>
      </c>
      <c r="AR3938" s="18">
        <f t="shared" si="818"/>
        <v>0</v>
      </c>
      <c r="AS3938" s="20" t="s">
        <v>146</v>
      </c>
      <c r="AT3938" s="20">
        <v>0</v>
      </c>
      <c r="AU3938" s="16">
        <f t="shared" si="819"/>
        <v>0</v>
      </c>
    </row>
    <row r="3939" spans="1:47" x14ac:dyDescent="0.2">
      <c r="A3939" s="16">
        <v>3936</v>
      </c>
      <c r="B3939" s="16">
        <v>1161.0382671177199</v>
      </c>
      <c r="C3939" s="17">
        <v>17.437722222222199</v>
      </c>
      <c r="F3939" s="18" t="s">
        <v>146</v>
      </c>
      <c r="G3939" s="18">
        <v>0</v>
      </c>
      <c r="I3939" s="19" t="s">
        <v>146</v>
      </c>
      <c r="J3939" s="19">
        <v>0</v>
      </c>
      <c r="K3939" s="19">
        <f t="shared" si="807"/>
        <v>0</v>
      </c>
      <c r="L3939" s="18" t="s">
        <v>146</v>
      </c>
      <c r="M3939" s="18">
        <v>0</v>
      </c>
      <c r="N3939" s="18">
        <f t="shared" si="808"/>
        <v>0</v>
      </c>
      <c r="O3939" s="19" t="s">
        <v>146</v>
      </c>
      <c r="P3939" s="19">
        <v>0</v>
      </c>
      <c r="Q3939" s="19">
        <f t="shared" si="809"/>
        <v>0</v>
      </c>
      <c r="R3939" s="18" t="s">
        <v>145</v>
      </c>
      <c r="S3939" s="18">
        <v>39076.3278571423</v>
      </c>
      <c r="T3939" s="18">
        <f t="shared" si="810"/>
        <v>3771.846318256979</v>
      </c>
      <c r="U3939" s="20" t="s">
        <v>146</v>
      </c>
      <c r="V3939" s="20">
        <v>0</v>
      </c>
      <c r="W3939" s="20">
        <f t="shared" si="811"/>
        <v>0</v>
      </c>
      <c r="X3939" s="18" t="s">
        <v>146</v>
      </c>
      <c r="Y3939" s="18">
        <v>0</v>
      </c>
      <c r="Z3939" s="23">
        <f t="shared" si="812"/>
        <v>0</v>
      </c>
      <c r="AA3939" s="20" t="s">
        <v>145</v>
      </c>
      <c r="AB3939" s="20">
        <v>30882.499714285299</v>
      </c>
      <c r="AC3939" s="24">
        <f t="shared" si="813"/>
        <v>5270.0511457824741</v>
      </c>
      <c r="AD3939" s="18" t="s">
        <v>146</v>
      </c>
      <c r="AE3939" s="18">
        <v>0</v>
      </c>
      <c r="AF3939" s="18">
        <f t="shared" si="814"/>
        <v>0</v>
      </c>
      <c r="AG3939" s="19" t="s">
        <v>146</v>
      </c>
      <c r="AH3939" s="19">
        <v>0</v>
      </c>
      <c r="AI3939" s="19">
        <f t="shared" si="815"/>
        <v>0</v>
      </c>
      <c r="AJ3939" s="18" t="s">
        <v>145</v>
      </c>
      <c r="AK3939" s="18">
        <v>49674.920571427901</v>
      </c>
      <c r="AL3939" s="18">
        <f t="shared" si="816"/>
        <v>3283.2069115286122</v>
      </c>
      <c r="AM3939" s="19" t="s">
        <v>146</v>
      </c>
      <c r="AN3939" s="19">
        <v>0</v>
      </c>
      <c r="AO3939" s="19">
        <f t="shared" si="817"/>
        <v>0</v>
      </c>
      <c r="AP3939" s="18" t="s">
        <v>146</v>
      </c>
      <c r="AQ3939" s="18">
        <v>0</v>
      </c>
      <c r="AR3939" s="18">
        <f t="shared" si="818"/>
        <v>0</v>
      </c>
      <c r="AS3939" s="20" t="s">
        <v>146</v>
      </c>
      <c r="AT3939" s="20">
        <v>0</v>
      </c>
      <c r="AU3939" s="16">
        <f t="shared" si="819"/>
        <v>0</v>
      </c>
    </row>
    <row r="3940" spans="1:47" x14ac:dyDescent="0.2">
      <c r="A3940" s="16">
        <v>3937</v>
      </c>
      <c r="B3940" s="16">
        <v>770.47808837890602</v>
      </c>
      <c r="C3940" s="17">
        <v>19.353999999999999</v>
      </c>
      <c r="D3940" s="16" t="s">
        <v>3712</v>
      </c>
      <c r="E3940" s="16" t="s">
        <v>3713</v>
      </c>
      <c r="F3940" s="18" t="s">
        <v>146</v>
      </c>
      <c r="G3940" s="18">
        <v>0</v>
      </c>
      <c r="I3940" s="19" t="s">
        <v>146</v>
      </c>
      <c r="J3940" s="19">
        <v>0</v>
      </c>
      <c r="K3940" s="19">
        <f t="shared" si="807"/>
        <v>0</v>
      </c>
      <c r="L3940" s="18" t="s">
        <v>146</v>
      </c>
      <c r="M3940" s="18">
        <v>0</v>
      </c>
      <c r="N3940" s="18">
        <f t="shared" si="808"/>
        <v>0</v>
      </c>
      <c r="O3940" s="19" t="s">
        <v>146</v>
      </c>
      <c r="P3940" s="19">
        <v>0</v>
      </c>
      <c r="Q3940" s="19">
        <f t="shared" si="809"/>
        <v>0</v>
      </c>
      <c r="R3940" s="18" t="s">
        <v>145</v>
      </c>
      <c r="S3940" s="18">
        <v>33834.823999999498</v>
      </c>
      <c r="T3940" s="18">
        <f t="shared" si="810"/>
        <v>3265.9096525096043</v>
      </c>
      <c r="U3940" s="20" t="s">
        <v>146</v>
      </c>
      <c r="V3940" s="20">
        <v>0</v>
      </c>
      <c r="W3940" s="20">
        <f t="shared" si="811"/>
        <v>0</v>
      </c>
      <c r="X3940" s="18" t="s">
        <v>146</v>
      </c>
      <c r="Y3940" s="18">
        <v>0</v>
      </c>
      <c r="Z3940" s="23">
        <f t="shared" si="812"/>
        <v>0</v>
      </c>
      <c r="AA3940" s="20" t="s">
        <v>146</v>
      </c>
      <c r="AB3940" s="20">
        <v>0</v>
      </c>
      <c r="AC3940" s="24">
        <f t="shared" si="813"/>
        <v>0</v>
      </c>
      <c r="AD3940" s="18" t="s">
        <v>146</v>
      </c>
      <c r="AE3940" s="18">
        <v>0</v>
      </c>
      <c r="AF3940" s="18">
        <f t="shared" si="814"/>
        <v>0</v>
      </c>
      <c r="AG3940" s="19" t="s">
        <v>146</v>
      </c>
      <c r="AH3940" s="19">
        <v>0</v>
      </c>
      <c r="AI3940" s="19">
        <f t="shared" si="815"/>
        <v>0</v>
      </c>
      <c r="AJ3940" s="18" t="s">
        <v>146</v>
      </c>
      <c r="AK3940" s="18">
        <v>0</v>
      </c>
      <c r="AL3940" s="18">
        <f t="shared" si="816"/>
        <v>0</v>
      </c>
      <c r="AM3940" s="19" t="s">
        <v>146</v>
      </c>
      <c r="AN3940" s="19">
        <v>0</v>
      </c>
      <c r="AO3940" s="19">
        <f t="shared" si="817"/>
        <v>0</v>
      </c>
      <c r="AP3940" s="18" t="s">
        <v>146</v>
      </c>
      <c r="AQ3940" s="18">
        <v>0</v>
      </c>
      <c r="AR3940" s="18">
        <f t="shared" si="818"/>
        <v>0</v>
      </c>
      <c r="AS3940" s="20" t="s">
        <v>146</v>
      </c>
      <c r="AT3940" s="20">
        <v>0</v>
      </c>
      <c r="AU3940" s="16">
        <f t="shared" si="819"/>
        <v>0</v>
      </c>
    </row>
    <row r="3941" spans="1:47" x14ac:dyDescent="0.2">
      <c r="A3941" s="16">
        <v>3938</v>
      </c>
      <c r="B3941" s="16">
        <v>447.28471492952701</v>
      </c>
      <c r="C3941" s="17">
        <v>1.81515</v>
      </c>
      <c r="D3941" s="16" t="s">
        <v>3714</v>
      </c>
      <c r="E3941" s="16" t="s">
        <v>3714</v>
      </c>
      <c r="F3941" s="18" t="s">
        <v>146</v>
      </c>
      <c r="G3941" s="18">
        <v>0</v>
      </c>
      <c r="I3941" s="19" t="s">
        <v>146</v>
      </c>
      <c r="J3941" s="19">
        <v>0</v>
      </c>
      <c r="K3941" s="19">
        <f t="shared" si="807"/>
        <v>0</v>
      </c>
      <c r="L3941" s="18" t="s">
        <v>146</v>
      </c>
      <c r="M3941" s="18">
        <v>0</v>
      </c>
      <c r="N3941" s="18">
        <f t="shared" si="808"/>
        <v>0</v>
      </c>
      <c r="O3941" s="19" t="s">
        <v>146</v>
      </c>
      <c r="P3941" s="19">
        <v>0</v>
      </c>
      <c r="Q3941" s="19">
        <f t="shared" si="809"/>
        <v>0</v>
      </c>
      <c r="R3941" s="18" t="s">
        <v>145</v>
      </c>
      <c r="S3941" s="18">
        <v>32560.211685714199</v>
      </c>
      <c r="T3941" s="18">
        <f t="shared" si="810"/>
        <v>3142.8775758411389</v>
      </c>
      <c r="U3941" s="20" t="s">
        <v>145</v>
      </c>
      <c r="V3941" s="20">
        <v>30767.884671428499</v>
      </c>
      <c r="W3941" s="20">
        <f t="shared" si="811"/>
        <v>11067.584414182915</v>
      </c>
      <c r="X3941" s="18" t="s">
        <v>146</v>
      </c>
      <c r="Y3941" s="18">
        <v>0</v>
      </c>
      <c r="Z3941" s="23">
        <f t="shared" si="812"/>
        <v>0</v>
      </c>
      <c r="AA3941" s="20" t="s">
        <v>146</v>
      </c>
      <c r="AB3941" s="20">
        <v>0</v>
      </c>
      <c r="AC3941" s="24">
        <f t="shared" si="813"/>
        <v>0</v>
      </c>
      <c r="AD3941" s="18" t="s">
        <v>146</v>
      </c>
      <c r="AE3941" s="18">
        <v>0</v>
      </c>
      <c r="AF3941" s="18">
        <f t="shared" si="814"/>
        <v>0</v>
      </c>
      <c r="AG3941" s="19" t="s">
        <v>146</v>
      </c>
      <c r="AH3941" s="19">
        <v>0</v>
      </c>
      <c r="AI3941" s="19">
        <f t="shared" si="815"/>
        <v>0</v>
      </c>
      <c r="AJ3941" s="18" t="s">
        <v>146</v>
      </c>
      <c r="AK3941" s="18">
        <v>0</v>
      </c>
      <c r="AL3941" s="18">
        <f t="shared" si="816"/>
        <v>0</v>
      </c>
      <c r="AM3941" s="19" t="s">
        <v>146</v>
      </c>
      <c r="AN3941" s="19">
        <v>0</v>
      </c>
      <c r="AO3941" s="19">
        <f t="shared" si="817"/>
        <v>0</v>
      </c>
      <c r="AP3941" s="18" t="s">
        <v>146</v>
      </c>
      <c r="AQ3941" s="18">
        <v>0</v>
      </c>
      <c r="AR3941" s="18">
        <f t="shared" si="818"/>
        <v>0</v>
      </c>
      <c r="AS3941" s="20" t="s">
        <v>146</v>
      </c>
      <c r="AT3941" s="20">
        <v>0</v>
      </c>
      <c r="AU3941" s="16">
        <f t="shared" si="819"/>
        <v>0</v>
      </c>
    </row>
    <row r="3942" spans="1:47" x14ac:dyDescent="0.2">
      <c r="A3942" s="16">
        <v>3939</v>
      </c>
      <c r="B3942" s="16">
        <v>984.86658806591197</v>
      </c>
      <c r="C3942" s="17">
        <v>16.188866666666598</v>
      </c>
      <c r="D3942" s="16" t="s">
        <v>3715</v>
      </c>
      <c r="E3942" s="16" t="s">
        <v>3716</v>
      </c>
      <c r="F3942" s="18" t="s">
        <v>146</v>
      </c>
      <c r="G3942" s="18">
        <v>0</v>
      </c>
      <c r="I3942" s="19" t="s">
        <v>146</v>
      </c>
      <c r="J3942" s="19">
        <v>0</v>
      </c>
      <c r="K3942" s="19">
        <f t="shared" si="807"/>
        <v>0</v>
      </c>
      <c r="L3942" s="18" t="s">
        <v>146</v>
      </c>
      <c r="M3942" s="18">
        <v>0</v>
      </c>
      <c r="N3942" s="18">
        <f t="shared" si="808"/>
        <v>0</v>
      </c>
      <c r="O3942" s="19" t="s">
        <v>146</v>
      </c>
      <c r="P3942" s="19">
        <v>0</v>
      </c>
      <c r="Q3942" s="19">
        <f t="shared" si="809"/>
        <v>0</v>
      </c>
      <c r="R3942" s="18" t="s">
        <v>145</v>
      </c>
      <c r="S3942" s="18">
        <v>27453.687299999699</v>
      </c>
      <c r="T3942" s="18">
        <f t="shared" si="810"/>
        <v>2649.9698166022877</v>
      </c>
      <c r="U3942" s="20" t="s">
        <v>146</v>
      </c>
      <c r="V3942" s="20">
        <v>0</v>
      </c>
      <c r="W3942" s="20">
        <f t="shared" si="811"/>
        <v>0</v>
      </c>
      <c r="X3942" s="18" t="s">
        <v>146</v>
      </c>
      <c r="Y3942" s="18">
        <v>0</v>
      </c>
      <c r="Z3942" s="23">
        <f t="shared" si="812"/>
        <v>0</v>
      </c>
      <c r="AA3942" s="20" t="s">
        <v>146</v>
      </c>
      <c r="AB3942" s="20">
        <v>0</v>
      </c>
      <c r="AC3942" s="24">
        <f t="shared" si="813"/>
        <v>0</v>
      </c>
      <c r="AD3942" s="18" t="s">
        <v>146</v>
      </c>
      <c r="AE3942" s="18">
        <v>0</v>
      </c>
      <c r="AF3942" s="18">
        <f t="shared" si="814"/>
        <v>0</v>
      </c>
      <c r="AG3942" s="19" t="s">
        <v>146</v>
      </c>
      <c r="AH3942" s="19">
        <v>0</v>
      </c>
      <c r="AI3942" s="19">
        <f t="shared" si="815"/>
        <v>0</v>
      </c>
      <c r="AJ3942" s="18" t="s">
        <v>146</v>
      </c>
      <c r="AK3942" s="18">
        <v>0</v>
      </c>
      <c r="AL3942" s="18">
        <f t="shared" si="816"/>
        <v>0</v>
      </c>
      <c r="AM3942" s="19" t="s">
        <v>146</v>
      </c>
      <c r="AN3942" s="19">
        <v>0</v>
      </c>
      <c r="AO3942" s="19">
        <f t="shared" si="817"/>
        <v>0</v>
      </c>
      <c r="AP3942" s="18" t="s">
        <v>146</v>
      </c>
      <c r="AQ3942" s="18">
        <v>0</v>
      </c>
      <c r="AR3942" s="18">
        <f t="shared" si="818"/>
        <v>0</v>
      </c>
      <c r="AS3942" s="20" t="s">
        <v>146</v>
      </c>
      <c r="AT3942" s="20">
        <v>0</v>
      </c>
      <c r="AU3942" s="16">
        <f t="shared" si="819"/>
        <v>0</v>
      </c>
    </row>
    <row r="3943" spans="1:47" x14ac:dyDescent="0.2">
      <c r="A3943" s="16">
        <v>3940</v>
      </c>
      <c r="B3943" s="16">
        <v>1034.9859409979799</v>
      </c>
      <c r="C3943" s="17">
        <v>17.437333333333299</v>
      </c>
      <c r="F3943" s="18" t="s">
        <v>146</v>
      </c>
      <c r="G3943" s="18">
        <v>0</v>
      </c>
      <c r="I3943" s="19" t="s">
        <v>146</v>
      </c>
      <c r="J3943" s="19">
        <v>0</v>
      </c>
      <c r="K3943" s="19">
        <f t="shared" si="807"/>
        <v>0</v>
      </c>
      <c r="L3943" s="18" t="s">
        <v>146</v>
      </c>
      <c r="M3943" s="18">
        <v>0</v>
      </c>
      <c r="N3943" s="18">
        <f t="shared" si="808"/>
        <v>0</v>
      </c>
      <c r="O3943" s="19" t="s">
        <v>146</v>
      </c>
      <c r="P3943" s="19">
        <v>0</v>
      </c>
      <c r="Q3943" s="19">
        <f t="shared" si="809"/>
        <v>0</v>
      </c>
      <c r="R3943" s="18" t="s">
        <v>145</v>
      </c>
      <c r="S3943" s="18">
        <v>37859.568428570899</v>
      </c>
      <c r="T3943" s="18">
        <f t="shared" si="810"/>
        <v>3654.3984969663034</v>
      </c>
      <c r="U3943" s="20" t="s">
        <v>146</v>
      </c>
      <c r="V3943" s="20">
        <v>0</v>
      </c>
      <c r="W3943" s="20">
        <f t="shared" si="811"/>
        <v>0</v>
      </c>
      <c r="X3943" s="18" t="s">
        <v>146</v>
      </c>
      <c r="Y3943" s="18">
        <v>0</v>
      </c>
      <c r="Z3943" s="23">
        <f t="shared" si="812"/>
        <v>0</v>
      </c>
      <c r="AA3943" s="20" t="s">
        <v>146</v>
      </c>
      <c r="AB3943" s="20">
        <v>0</v>
      </c>
      <c r="AC3943" s="24">
        <f t="shared" si="813"/>
        <v>0</v>
      </c>
      <c r="AD3943" s="18" t="s">
        <v>146</v>
      </c>
      <c r="AE3943" s="18">
        <v>0</v>
      </c>
      <c r="AF3943" s="18">
        <f t="shared" si="814"/>
        <v>0</v>
      </c>
      <c r="AG3943" s="19" t="s">
        <v>146</v>
      </c>
      <c r="AH3943" s="19">
        <v>0</v>
      </c>
      <c r="AI3943" s="19">
        <f t="shared" si="815"/>
        <v>0</v>
      </c>
      <c r="AJ3943" s="18" t="s">
        <v>146</v>
      </c>
      <c r="AK3943" s="18">
        <v>0</v>
      </c>
      <c r="AL3943" s="18">
        <f t="shared" si="816"/>
        <v>0</v>
      </c>
      <c r="AM3943" s="19" t="s">
        <v>146</v>
      </c>
      <c r="AN3943" s="19">
        <v>0</v>
      </c>
      <c r="AO3943" s="19">
        <f t="shared" si="817"/>
        <v>0</v>
      </c>
      <c r="AP3943" s="18" t="s">
        <v>146</v>
      </c>
      <c r="AQ3943" s="18">
        <v>0</v>
      </c>
      <c r="AR3943" s="18">
        <f t="shared" si="818"/>
        <v>0</v>
      </c>
      <c r="AS3943" s="20" t="s">
        <v>146</v>
      </c>
      <c r="AT3943" s="20">
        <v>0</v>
      </c>
      <c r="AU3943" s="16">
        <f t="shared" si="819"/>
        <v>0</v>
      </c>
    </row>
    <row r="3944" spans="1:47" x14ac:dyDescent="0.2">
      <c r="A3944" s="16">
        <v>3941</v>
      </c>
      <c r="B3944" s="16">
        <v>975.60419686283205</v>
      </c>
      <c r="C3944" s="17">
        <v>19.320166666666601</v>
      </c>
      <c r="D3944" s="16" t="s">
        <v>3717</v>
      </c>
      <c r="E3944" s="16" t="s">
        <v>3718</v>
      </c>
      <c r="F3944" s="18" t="s">
        <v>146</v>
      </c>
      <c r="G3944" s="18">
        <v>0</v>
      </c>
      <c r="I3944" s="19" t="s">
        <v>146</v>
      </c>
      <c r="J3944" s="19">
        <v>0</v>
      </c>
      <c r="K3944" s="19">
        <f t="shared" si="807"/>
        <v>0</v>
      </c>
      <c r="L3944" s="18" t="s">
        <v>146</v>
      </c>
      <c r="M3944" s="18">
        <v>0</v>
      </c>
      <c r="N3944" s="18">
        <f t="shared" si="808"/>
        <v>0</v>
      </c>
      <c r="O3944" s="19" t="s">
        <v>146</v>
      </c>
      <c r="P3944" s="19">
        <v>0</v>
      </c>
      <c r="Q3944" s="19">
        <f t="shared" si="809"/>
        <v>0</v>
      </c>
      <c r="R3944" s="18" t="s">
        <v>145</v>
      </c>
      <c r="S3944" s="18">
        <v>33953.3652857138</v>
      </c>
      <c r="T3944" s="18">
        <f t="shared" si="810"/>
        <v>3277.3518615553862</v>
      </c>
      <c r="U3944" s="20" t="s">
        <v>146</v>
      </c>
      <c r="V3944" s="20">
        <v>0</v>
      </c>
      <c r="W3944" s="20">
        <f t="shared" si="811"/>
        <v>0</v>
      </c>
      <c r="X3944" s="18" t="s">
        <v>146</v>
      </c>
      <c r="Y3944" s="18">
        <v>0</v>
      </c>
      <c r="Z3944" s="23">
        <f t="shared" si="812"/>
        <v>0</v>
      </c>
      <c r="AA3944" s="20" t="s">
        <v>146</v>
      </c>
      <c r="AB3944" s="20">
        <v>0</v>
      </c>
      <c r="AC3944" s="24">
        <f t="shared" si="813"/>
        <v>0</v>
      </c>
      <c r="AD3944" s="18" t="s">
        <v>145</v>
      </c>
      <c r="AE3944" s="18">
        <v>34544.634142856703</v>
      </c>
      <c r="AF3944" s="18">
        <f t="shared" si="814"/>
        <v>2703.0230158729814</v>
      </c>
      <c r="AG3944" s="19" t="s">
        <v>146</v>
      </c>
      <c r="AH3944" s="19">
        <v>0</v>
      </c>
      <c r="AI3944" s="19">
        <f t="shared" si="815"/>
        <v>0</v>
      </c>
      <c r="AJ3944" s="18" t="s">
        <v>146</v>
      </c>
      <c r="AK3944" s="18">
        <v>0</v>
      </c>
      <c r="AL3944" s="18">
        <f t="shared" si="816"/>
        <v>0</v>
      </c>
      <c r="AM3944" s="19" t="s">
        <v>146</v>
      </c>
      <c r="AN3944" s="19">
        <v>0</v>
      </c>
      <c r="AO3944" s="19">
        <f t="shared" si="817"/>
        <v>0</v>
      </c>
      <c r="AP3944" s="18" t="s">
        <v>146</v>
      </c>
      <c r="AQ3944" s="18">
        <v>0</v>
      </c>
      <c r="AR3944" s="18">
        <f t="shared" si="818"/>
        <v>0</v>
      </c>
      <c r="AS3944" s="20" t="s">
        <v>146</v>
      </c>
      <c r="AT3944" s="20">
        <v>0</v>
      </c>
      <c r="AU3944" s="16">
        <f t="shared" si="819"/>
        <v>0</v>
      </c>
    </row>
    <row r="3945" spans="1:47" x14ac:dyDescent="0.2">
      <c r="A3945" s="16">
        <v>3942</v>
      </c>
      <c r="B3945" s="16">
        <v>1091.9287659510301</v>
      </c>
      <c r="C3945" s="17">
        <v>18.105499999999999</v>
      </c>
      <c r="D3945" s="16" t="s">
        <v>3719</v>
      </c>
      <c r="E3945" s="16" t="s">
        <v>3719</v>
      </c>
      <c r="F3945" s="18" t="s">
        <v>146</v>
      </c>
      <c r="G3945" s="18">
        <v>0</v>
      </c>
      <c r="I3945" s="19" t="s">
        <v>146</v>
      </c>
      <c r="J3945" s="19">
        <v>0</v>
      </c>
      <c r="K3945" s="19">
        <f t="shared" si="807"/>
        <v>0</v>
      </c>
      <c r="L3945" s="18" t="s">
        <v>146</v>
      </c>
      <c r="M3945" s="18">
        <v>0</v>
      </c>
      <c r="N3945" s="18">
        <f t="shared" si="808"/>
        <v>0</v>
      </c>
      <c r="O3945" s="19" t="s">
        <v>146</v>
      </c>
      <c r="P3945" s="19">
        <v>0</v>
      </c>
      <c r="Q3945" s="19">
        <f t="shared" si="809"/>
        <v>0</v>
      </c>
      <c r="R3945" s="18" t="s">
        <v>145</v>
      </c>
      <c r="S3945" s="18">
        <v>33742.047142857402</v>
      </c>
      <c r="T3945" s="18">
        <f t="shared" si="810"/>
        <v>3256.9543574186682</v>
      </c>
      <c r="U3945" s="20" t="s">
        <v>146</v>
      </c>
      <c r="V3945" s="20">
        <v>0</v>
      </c>
      <c r="W3945" s="20">
        <f t="shared" si="811"/>
        <v>0</v>
      </c>
      <c r="X3945" s="18" t="s">
        <v>146</v>
      </c>
      <c r="Y3945" s="18">
        <v>0</v>
      </c>
      <c r="Z3945" s="23">
        <f t="shared" si="812"/>
        <v>0</v>
      </c>
      <c r="AA3945" s="20" t="s">
        <v>146</v>
      </c>
      <c r="AB3945" s="20">
        <v>0</v>
      </c>
      <c r="AC3945" s="24">
        <f t="shared" si="813"/>
        <v>0</v>
      </c>
      <c r="AD3945" s="18" t="s">
        <v>146</v>
      </c>
      <c r="AE3945" s="18">
        <v>0</v>
      </c>
      <c r="AF3945" s="18">
        <f t="shared" si="814"/>
        <v>0</v>
      </c>
      <c r="AG3945" s="19" t="s">
        <v>146</v>
      </c>
      <c r="AH3945" s="19">
        <v>0</v>
      </c>
      <c r="AI3945" s="19">
        <f t="shared" si="815"/>
        <v>0</v>
      </c>
      <c r="AJ3945" s="18" t="s">
        <v>146</v>
      </c>
      <c r="AK3945" s="18">
        <v>0</v>
      </c>
      <c r="AL3945" s="18">
        <f t="shared" si="816"/>
        <v>0</v>
      </c>
      <c r="AM3945" s="19" t="s">
        <v>146</v>
      </c>
      <c r="AN3945" s="19">
        <v>0</v>
      </c>
      <c r="AO3945" s="19">
        <f t="shared" si="817"/>
        <v>0</v>
      </c>
      <c r="AP3945" s="18" t="s">
        <v>146</v>
      </c>
      <c r="AQ3945" s="18">
        <v>0</v>
      </c>
      <c r="AR3945" s="18">
        <f t="shared" si="818"/>
        <v>0</v>
      </c>
      <c r="AS3945" s="20" t="s">
        <v>146</v>
      </c>
      <c r="AT3945" s="20">
        <v>0</v>
      </c>
      <c r="AU3945" s="16">
        <f t="shared" si="819"/>
        <v>0</v>
      </c>
    </row>
    <row r="3946" spans="1:47" x14ac:dyDescent="0.2">
      <c r="A3946" s="16">
        <v>3943</v>
      </c>
      <c r="B3946" s="16">
        <v>946.59241442483699</v>
      </c>
      <c r="C3946" s="17">
        <v>19.3205833333333</v>
      </c>
      <c r="F3946" s="18" t="s">
        <v>146</v>
      </c>
      <c r="G3946" s="18">
        <v>0</v>
      </c>
      <c r="I3946" s="19" t="s">
        <v>146</v>
      </c>
      <c r="J3946" s="19">
        <v>0</v>
      </c>
      <c r="K3946" s="19">
        <f t="shared" si="807"/>
        <v>0</v>
      </c>
      <c r="L3946" s="18" t="s">
        <v>146</v>
      </c>
      <c r="M3946" s="18">
        <v>0</v>
      </c>
      <c r="N3946" s="18">
        <f t="shared" si="808"/>
        <v>0</v>
      </c>
      <c r="O3946" s="19" t="s">
        <v>146</v>
      </c>
      <c r="P3946" s="19">
        <v>0</v>
      </c>
      <c r="Q3946" s="19">
        <f t="shared" si="809"/>
        <v>0</v>
      </c>
      <c r="R3946" s="18" t="s">
        <v>145</v>
      </c>
      <c r="S3946" s="18">
        <v>36520.756571428399</v>
      </c>
      <c r="T3946" s="18">
        <f t="shared" si="810"/>
        <v>3525.1695532266795</v>
      </c>
      <c r="U3946" s="20" t="s">
        <v>146</v>
      </c>
      <c r="V3946" s="20">
        <v>0</v>
      </c>
      <c r="W3946" s="20">
        <f t="shared" si="811"/>
        <v>0</v>
      </c>
      <c r="X3946" s="18" t="s">
        <v>146</v>
      </c>
      <c r="Y3946" s="18">
        <v>0</v>
      </c>
      <c r="Z3946" s="23">
        <f t="shared" si="812"/>
        <v>0</v>
      </c>
      <c r="AA3946" s="20" t="s">
        <v>146</v>
      </c>
      <c r="AB3946" s="20">
        <v>0</v>
      </c>
      <c r="AC3946" s="24">
        <f t="shared" si="813"/>
        <v>0</v>
      </c>
      <c r="AD3946" s="18" t="s">
        <v>146</v>
      </c>
      <c r="AE3946" s="18">
        <v>0</v>
      </c>
      <c r="AF3946" s="18">
        <f t="shared" si="814"/>
        <v>0</v>
      </c>
      <c r="AG3946" s="19" t="s">
        <v>146</v>
      </c>
      <c r="AH3946" s="19">
        <v>0</v>
      </c>
      <c r="AI3946" s="19">
        <f t="shared" si="815"/>
        <v>0</v>
      </c>
      <c r="AJ3946" s="18" t="s">
        <v>145</v>
      </c>
      <c r="AK3946" s="18">
        <v>43863.9499999994</v>
      </c>
      <c r="AL3946" s="18">
        <f t="shared" si="816"/>
        <v>2899.1374752147653</v>
      </c>
      <c r="AM3946" s="19" t="s">
        <v>146</v>
      </c>
      <c r="AN3946" s="19">
        <v>0</v>
      </c>
      <c r="AO3946" s="19">
        <f t="shared" si="817"/>
        <v>0</v>
      </c>
      <c r="AP3946" s="18" t="s">
        <v>146</v>
      </c>
      <c r="AQ3946" s="18">
        <v>0</v>
      </c>
      <c r="AR3946" s="18">
        <f t="shared" si="818"/>
        <v>0</v>
      </c>
      <c r="AS3946" s="20" t="s">
        <v>146</v>
      </c>
      <c r="AT3946" s="20">
        <v>0</v>
      </c>
      <c r="AU3946" s="16">
        <f t="shared" si="819"/>
        <v>0</v>
      </c>
    </row>
    <row r="3947" spans="1:47" x14ac:dyDescent="0.2">
      <c r="A3947" s="16">
        <v>3944</v>
      </c>
      <c r="B3947" s="16">
        <v>975.16252553804804</v>
      </c>
      <c r="C3947" s="17">
        <v>1.9634861111111099</v>
      </c>
      <c r="F3947" s="18" t="s">
        <v>146</v>
      </c>
      <c r="G3947" s="18">
        <v>0</v>
      </c>
      <c r="I3947" s="19" t="s">
        <v>146</v>
      </c>
      <c r="J3947" s="19">
        <v>0</v>
      </c>
      <c r="K3947" s="19">
        <f t="shared" si="807"/>
        <v>0</v>
      </c>
      <c r="L3947" s="18" t="s">
        <v>146</v>
      </c>
      <c r="M3947" s="18">
        <v>0</v>
      </c>
      <c r="N3947" s="18">
        <f t="shared" si="808"/>
        <v>0</v>
      </c>
      <c r="O3947" s="19" t="s">
        <v>146</v>
      </c>
      <c r="P3947" s="19">
        <v>0</v>
      </c>
      <c r="Q3947" s="19">
        <f t="shared" si="809"/>
        <v>0</v>
      </c>
      <c r="R3947" s="18" t="s">
        <v>145</v>
      </c>
      <c r="S3947" s="18">
        <v>11035.325199999899</v>
      </c>
      <c r="T3947" s="18">
        <f t="shared" si="810"/>
        <v>1065.1858301158204</v>
      </c>
      <c r="U3947" s="20" t="s">
        <v>145</v>
      </c>
      <c r="V3947" s="20">
        <v>15612.5752857142</v>
      </c>
      <c r="W3947" s="20">
        <f t="shared" si="811"/>
        <v>5616.034275436763</v>
      </c>
      <c r="X3947" s="18" t="s">
        <v>146</v>
      </c>
      <c r="Y3947" s="18">
        <v>0</v>
      </c>
      <c r="Z3947" s="23">
        <f t="shared" si="812"/>
        <v>0</v>
      </c>
      <c r="AA3947" s="20" t="s">
        <v>146</v>
      </c>
      <c r="AB3947" s="20">
        <v>0</v>
      </c>
      <c r="AC3947" s="24">
        <f t="shared" si="813"/>
        <v>0</v>
      </c>
      <c r="AD3947" s="18" t="s">
        <v>146</v>
      </c>
      <c r="AE3947" s="18">
        <v>0</v>
      </c>
      <c r="AF3947" s="18">
        <f t="shared" si="814"/>
        <v>0</v>
      </c>
      <c r="AG3947" s="19" t="s">
        <v>146</v>
      </c>
      <c r="AH3947" s="19">
        <v>0</v>
      </c>
      <c r="AI3947" s="19">
        <f t="shared" si="815"/>
        <v>0</v>
      </c>
      <c r="AJ3947" s="18" t="s">
        <v>145</v>
      </c>
      <c r="AK3947" s="18">
        <v>557956.39114285703</v>
      </c>
      <c r="AL3947" s="18">
        <f t="shared" si="816"/>
        <v>36877.487848172968</v>
      </c>
      <c r="AM3947" s="19" t="s">
        <v>145</v>
      </c>
      <c r="AN3947" s="19">
        <v>10808.7438714285</v>
      </c>
      <c r="AO3947" s="19">
        <f t="shared" si="817"/>
        <v>1198.3086331960644</v>
      </c>
      <c r="AP3947" s="18" t="s">
        <v>145</v>
      </c>
      <c r="AQ3947" s="18">
        <v>13332.5675571428</v>
      </c>
      <c r="AR3947" s="18">
        <f t="shared" si="818"/>
        <v>1645.9959947089878</v>
      </c>
      <c r="AS3947" s="20" t="s">
        <v>145</v>
      </c>
      <c r="AT3947" s="20">
        <v>480371.12608571397</v>
      </c>
      <c r="AU3947" s="16">
        <f t="shared" si="819"/>
        <v>32003.406134957626</v>
      </c>
    </row>
    <row r="3948" spans="1:47" x14ac:dyDescent="0.2">
      <c r="A3948" s="16">
        <v>3945</v>
      </c>
      <c r="B3948" s="16">
        <v>997.11677221370303</v>
      </c>
      <c r="C3948" s="17">
        <v>19.320166666666601</v>
      </c>
      <c r="F3948" s="18" t="s">
        <v>146</v>
      </c>
      <c r="G3948" s="18">
        <v>0</v>
      </c>
      <c r="I3948" s="19" t="s">
        <v>146</v>
      </c>
      <c r="J3948" s="19">
        <v>0</v>
      </c>
      <c r="K3948" s="19">
        <f t="shared" si="807"/>
        <v>0</v>
      </c>
      <c r="L3948" s="18" t="s">
        <v>146</v>
      </c>
      <c r="M3948" s="18">
        <v>0</v>
      </c>
      <c r="N3948" s="18">
        <f t="shared" si="808"/>
        <v>0</v>
      </c>
      <c r="O3948" s="19" t="s">
        <v>146</v>
      </c>
      <c r="P3948" s="19">
        <v>0</v>
      </c>
      <c r="Q3948" s="19">
        <f t="shared" si="809"/>
        <v>0</v>
      </c>
      <c r="R3948" s="18" t="s">
        <v>145</v>
      </c>
      <c r="S3948" s="18">
        <v>33261.396714285198</v>
      </c>
      <c r="T3948" s="18">
        <f t="shared" si="810"/>
        <v>3210.5595284059073</v>
      </c>
      <c r="U3948" s="20" t="s">
        <v>146</v>
      </c>
      <c r="V3948" s="20">
        <v>0</v>
      </c>
      <c r="W3948" s="20">
        <f t="shared" si="811"/>
        <v>0</v>
      </c>
      <c r="X3948" s="18" t="s">
        <v>146</v>
      </c>
      <c r="Y3948" s="18">
        <v>0</v>
      </c>
      <c r="Z3948" s="23">
        <f t="shared" si="812"/>
        <v>0</v>
      </c>
      <c r="AA3948" s="20" t="s">
        <v>146</v>
      </c>
      <c r="AB3948" s="20">
        <v>0</v>
      </c>
      <c r="AC3948" s="24">
        <f t="shared" si="813"/>
        <v>0</v>
      </c>
      <c r="AD3948" s="18" t="s">
        <v>146</v>
      </c>
      <c r="AE3948" s="18">
        <v>0</v>
      </c>
      <c r="AF3948" s="18">
        <f t="shared" si="814"/>
        <v>0</v>
      </c>
      <c r="AG3948" s="19" t="s">
        <v>146</v>
      </c>
      <c r="AH3948" s="19">
        <v>0</v>
      </c>
      <c r="AI3948" s="19">
        <f t="shared" si="815"/>
        <v>0</v>
      </c>
      <c r="AJ3948" s="18" t="s">
        <v>146</v>
      </c>
      <c r="AK3948" s="18">
        <v>0</v>
      </c>
      <c r="AL3948" s="18">
        <f t="shared" si="816"/>
        <v>0</v>
      </c>
      <c r="AM3948" s="19" t="s">
        <v>146</v>
      </c>
      <c r="AN3948" s="19">
        <v>0</v>
      </c>
      <c r="AO3948" s="19">
        <f t="shared" si="817"/>
        <v>0</v>
      </c>
      <c r="AP3948" s="18" t="s">
        <v>146</v>
      </c>
      <c r="AQ3948" s="18">
        <v>0</v>
      </c>
      <c r="AR3948" s="18">
        <f t="shared" si="818"/>
        <v>0</v>
      </c>
      <c r="AS3948" s="20" t="s">
        <v>146</v>
      </c>
      <c r="AT3948" s="20">
        <v>0</v>
      </c>
      <c r="AU3948" s="16">
        <f t="shared" si="819"/>
        <v>0</v>
      </c>
    </row>
    <row r="3949" spans="1:47" x14ac:dyDescent="0.2">
      <c r="A3949" s="16">
        <v>3946</v>
      </c>
      <c r="B3949" s="16">
        <v>880.68269371788995</v>
      </c>
      <c r="C3949" s="17">
        <v>14.0835833333333</v>
      </c>
      <c r="D3949" s="16" t="s">
        <v>3720</v>
      </c>
      <c r="E3949" s="16" t="s">
        <v>3721</v>
      </c>
      <c r="F3949" s="18" t="s">
        <v>146</v>
      </c>
      <c r="G3949" s="18">
        <v>0</v>
      </c>
      <c r="I3949" s="19" t="s">
        <v>146</v>
      </c>
      <c r="J3949" s="19">
        <v>0</v>
      </c>
      <c r="K3949" s="19">
        <f t="shared" si="807"/>
        <v>0</v>
      </c>
      <c r="L3949" s="18" t="s">
        <v>146</v>
      </c>
      <c r="M3949" s="18">
        <v>0</v>
      </c>
      <c r="N3949" s="18">
        <f t="shared" si="808"/>
        <v>0</v>
      </c>
      <c r="O3949" s="19" t="s">
        <v>146</v>
      </c>
      <c r="P3949" s="19">
        <v>0</v>
      </c>
      <c r="Q3949" s="19">
        <f t="shared" si="809"/>
        <v>0</v>
      </c>
      <c r="R3949" s="18" t="s">
        <v>145</v>
      </c>
      <c r="S3949" s="18">
        <v>37557.682442857098</v>
      </c>
      <c r="T3949" s="18">
        <f t="shared" si="810"/>
        <v>3625.2589230557046</v>
      </c>
      <c r="U3949" s="20" t="s">
        <v>146</v>
      </c>
      <c r="V3949" s="20">
        <v>0</v>
      </c>
      <c r="W3949" s="20">
        <f t="shared" si="811"/>
        <v>0</v>
      </c>
      <c r="X3949" s="18" t="s">
        <v>146</v>
      </c>
      <c r="Y3949" s="18">
        <v>0</v>
      </c>
      <c r="Z3949" s="23">
        <f t="shared" si="812"/>
        <v>0</v>
      </c>
      <c r="AA3949" s="20" t="s">
        <v>146</v>
      </c>
      <c r="AB3949" s="20">
        <v>0</v>
      </c>
      <c r="AC3949" s="24">
        <f t="shared" si="813"/>
        <v>0</v>
      </c>
      <c r="AD3949" s="18" t="s">
        <v>146</v>
      </c>
      <c r="AE3949" s="18">
        <v>0</v>
      </c>
      <c r="AF3949" s="18">
        <f t="shared" si="814"/>
        <v>0</v>
      </c>
      <c r="AG3949" s="19" t="s">
        <v>146</v>
      </c>
      <c r="AH3949" s="19">
        <v>0</v>
      </c>
      <c r="AI3949" s="19">
        <f t="shared" si="815"/>
        <v>0</v>
      </c>
      <c r="AJ3949" s="18" t="s">
        <v>146</v>
      </c>
      <c r="AK3949" s="18">
        <v>0</v>
      </c>
      <c r="AL3949" s="18">
        <f t="shared" si="816"/>
        <v>0</v>
      </c>
      <c r="AM3949" s="19" t="s">
        <v>146</v>
      </c>
      <c r="AN3949" s="19">
        <v>0</v>
      </c>
      <c r="AO3949" s="19">
        <f t="shared" si="817"/>
        <v>0</v>
      </c>
      <c r="AP3949" s="18" t="s">
        <v>146</v>
      </c>
      <c r="AQ3949" s="18">
        <v>0</v>
      </c>
      <c r="AR3949" s="18">
        <f t="shared" si="818"/>
        <v>0</v>
      </c>
      <c r="AS3949" s="20" t="s">
        <v>146</v>
      </c>
      <c r="AT3949" s="20">
        <v>0</v>
      </c>
      <c r="AU3949" s="16">
        <f t="shared" si="819"/>
        <v>0</v>
      </c>
    </row>
    <row r="3950" spans="1:47" x14ac:dyDescent="0.2">
      <c r="A3950" s="16">
        <v>3947</v>
      </c>
      <c r="B3950" s="16">
        <v>251.20095590354799</v>
      </c>
      <c r="C3950" s="17">
        <v>1.403675</v>
      </c>
      <c r="D3950" s="16" t="s">
        <v>3722</v>
      </c>
      <c r="E3950" s="16" t="s">
        <v>3723</v>
      </c>
      <c r="F3950" s="18" t="s">
        <v>146</v>
      </c>
      <c r="G3950" s="18">
        <v>0</v>
      </c>
      <c r="I3950" s="19" t="s">
        <v>146</v>
      </c>
      <c r="J3950" s="19">
        <v>0</v>
      </c>
      <c r="K3950" s="19">
        <f t="shared" si="807"/>
        <v>0</v>
      </c>
      <c r="L3950" s="18" t="s">
        <v>146</v>
      </c>
      <c r="M3950" s="18">
        <v>0</v>
      </c>
      <c r="N3950" s="18">
        <f t="shared" si="808"/>
        <v>0</v>
      </c>
      <c r="O3950" s="19" t="s">
        <v>146</v>
      </c>
      <c r="P3950" s="19">
        <v>0</v>
      </c>
      <c r="Q3950" s="19">
        <f t="shared" si="809"/>
        <v>0</v>
      </c>
      <c r="R3950" s="18" t="s">
        <v>145</v>
      </c>
      <c r="S3950" s="18">
        <v>25114.370399999902</v>
      </c>
      <c r="T3950" s="18">
        <f t="shared" si="810"/>
        <v>2424.1670270270179</v>
      </c>
      <c r="U3950" s="20" t="s">
        <v>146</v>
      </c>
      <c r="V3950" s="20">
        <v>0</v>
      </c>
      <c r="W3950" s="20">
        <f t="shared" si="811"/>
        <v>0</v>
      </c>
      <c r="X3950" s="18" t="s">
        <v>146</v>
      </c>
      <c r="Y3950" s="18">
        <v>0</v>
      </c>
      <c r="Z3950" s="23">
        <f t="shared" si="812"/>
        <v>0</v>
      </c>
      <c r="AA3950" s="20" t="s">
        <v>145</v>
      </c>
      <c r="AB3950" s="20">
        <v>37352.592014285699</v>
      </c>
      <c r="AC3950" s="24">
        <f t="shared" si="813"/>
        <v>6374.1624597757163</v>
      </c>
      <c r="AD3950" s="18" t="s">
        <v>146</v>
      </c>
      <c r="AE3950" s="18">
        <v>0</v>
      </c>
      <c r="AF3950" s="18">
        <f t="shared" si="814"/>
        <v>0</v>
      </c>
      <c r="AG3950" s="19" t="s">
        <v>146</v>
      </c>
      <c r="AH3950" s="19">
        <v>0</v>
      </c>
      <c r="AI3950" s="19">
        <f t="shared" si="815"/>
        <v>0</v>
      </c>
      <c r="AJ3950" s="18" t="s">
        <v>146</v>
      </c>
      <c r="AK3950" s="18">
        <v>0</v>
      </c>
      <c r="AL3950" s="18">
        <f t="shared" si="816"/>
        <v>0</v>
      </c>
      <c r="AM3950" s="19" t="s">
        <v>146</v>
      </c>
      <c r="AN3950" s="19">
        <v>0</v>
      </c>
      <c r="AO3950" s="19">
        <f t="shared" si="817"/>
        <v>0</v>
      </c>
      <c r="AP3950" s="18" t="s">
        <v>146</v>
      </c>
      <c r="AQ3950" s="18">
        <v>0</v>
      </c>
      <c r="AR3950" s="18">
        <f t="shared" si="818"/>
        <v>0</v>
      </c>
      <c r="AS3950" s="20" t="s">
        <v>146</v>
      </c>
      <c r="AT3950" s="20">
        <v>0</v>
      </c>
      <c r="AU3950" s="16">
        <f t="shared" si="819"/>
        <v>0</v>
      </c>
    </row>
    <row r="3951" spans="1:47" x14ac:dyDescent="0.2">
      <c r="A3951" s="16">
        <v>3948</v>
      </c>
      <c r="B3951" s="16">
        <v>638.57037037144698</v>
      </c>
      <c r="C3951" s="17">
        <v>11.721833333333301</v>
      </c>
      <c r="D3951" s="16" t="s">
        <v>2735</v>
      </c>
      <c r="E3951" s="16" t="s">
        <v>2735</v>
      </c>
      <c r="F3951" s="18" t="s">
        <v>146</v>
      </c>
      <c r="G3951" s="18">
        <v>0</v>
      </c>
      <c r="I3951" s="19" t="s">
        <v>146</v>
      </c>
      <c r="J3951" s="19">
        <v>0</v>
      </c>
      <c r="K3951" s="19">
        <f t="shared" si="807"/>
        <v>0</v>
      </c>
      <c r="L3951" s="18" t="s">
        <v>146</v>
      </c>
      <c r="M3951" s="18">
        <v>0</v>
      </c>
      <c r="N3951" s="18">
        <f t="shared" si="808"/>
        <v>0</v>
      </c>
      <c r="O3951" s="19" t="s">
        <v>146</v>
      </c>
      <c r="P3951" s="19">
        <v>0</v>
      </c>
      <c r="Q3951" s="19">
        <f t="shared" si="809"/>
        <v>0</v>
      </c>
      <c r="R3951" s="18" t="s">
        <v>145</v>
      </c>
      <c r="S3951" s="18">
        <v>12086.260242857399</v>
      </c>
      <c r="T3951" s="18">
        <f t="shared" si="810"/>
        <v>1166.627436569247</v>
      </c>
      <c r="U3951" s="20" t="s">
        <v>146</v>
      </c>
      <c r="V3951" s="20">
        <v>0</v>
      </c>
      <c r="W3951" s="20">
        <f t="shared" si="811"/>
        <v>0</v>
      </c>
      <c r="X3951" s="18" t="s">
        <v>146</v>
      </c>
      <c r="Y3951" s="18">
        <v>0</v>
      </c>
      <c r="Z3951" s="23">
        <f t="shared" si="812"/>
        <v>0</v>
      </c>
      <c r="AA3951" s="20" t="s">
        <v>146</v>
      </c>
      <c r="AB3951" s="20">
        <v>0</v>
      </c>
      <c r="AC3951" s="24">
        <f t="shared" si="813"/>
        <v>0</v>
      </c>
      <c r="AD3951" s="18" t="s">
        <v>146</v>
      </c>
      <c r="AE3951" s="18">
        <v>0</v>
      </c>
      <c r="AF3951" s="18">
        <f t="shared" si="814"/>
        <v>0</v>
      </c>
      <c r="AG3951" s="19" t="s">
        <v>146</v>
      </c>
      <c r="AH3951" s="19">
        <v>0</v>
      </c>
      <c r="AI3951" s="19">
        <f t="shared" si="815"/>
        <v>0</v>
      </c>
      <c r="AJ3951" s="18" t="s">
        <v>146</v>
      </c>
      <c r="AK3951" s="18">
        <v>0</v>
      </c>
      <c r="AL3951" s="18">
        <f t="shared" si="816"/>
        <v>0</v>
      </c>
      <c r="AM3951" s="19" t="s">
        <v>146</v>
      </c>
      <c r="AN3951" s="19">
        <v>0</v>
      </c>
      <c r="AO3951" s="19">
        <f t="shared" si="817"/>
        <v>0</v>
      </c>
      <c r="AP3951" s="18" t="s">
        <v>146</v>
      </c>
      <c r="AQ3951" s="18">
        <v>0</v>
      </c>
      <c r="AR3951" s="18">
        <f t="shared" si="818"/>
        <v>0</v>
      </c>
      <c r="AS3951" s="20" t="s">
        <v>146</v>
      </c>
      <c r="AT3951" s="20">
        <v>0</v>
      </c>
      <c r="AU3951" s="16">
        <f t="shared" si="819"/>
        <v>0</v>
      </c>
    </row>
    <row r="3952" spans="1:47" x14ac:dyDescent="0.2">
      <c r="A3952" s="16">
        <v>3949</v>
      </c>
      <c r="B3952" s="16">
        <v>775.54132080078102</v>
      </c>
      <c r="C3952" s="17">
        <v>8.5230833333333305</v>
      </c>
      <c r="D3952" s="16" t="s">
        <v>3724</v>
      </c>
      <c r="E3952" s="16" t="s">
        <v>3725</v>
      </c>
      <c r="F3952" s="18" t="s">
        <v>146</v>
      </c>
      <c r="G3952" s="18">
        <v>0</v>
      </c>
      <c r="I3952" s="19" t="s">
        <v>146</v>
      </c>
      <c r="J3952" s="19">
        <v>0</v>
      </c>
      <c r="K3952" s="19">
        <f t="shared" si="807"/>
        <v>0</v>
      </c>
      <c r="L3952" s="18" t="s">
        <v>146</v>
      </c>
      <c r="M3952" s="18">
        <v>0</v>
      </c>
      <c r="N3952" s="18">
        <f t="shared" si="808"/>
        <v>0</v>
      </c>
      <c r="O3952" s="19" t="s">
        <v>146</v>
      </c>
      <c r="P3952" s="19">
        <v>0</v>
      </c>
      <c r="Q3952" s="19">
        <f t="shared" si="809"/>
        <v>0</v>
      </c>
      <c r="R3952" s="18" t="s">
        <v>145</v>
      </c>
      <c r="S3952" s="18">
        <v>33715.562471428297</v>
      </c>
      <c r="T3952" s="18">
        <f t="shared" si="810"/>
        <v>3254.3979219525386</v>
      </c>
      <c r="U3952" s="20" t="s">
        <v>146</v>
      </c>
      <c r="V3952" s="20">
        <v>0</v>
      </c>
      <c r="W3952" s="20">
        <f t="shared" si="811"/>
        <v>0</v>
      </c>
      <c r="X3952" s="18" t="s">
        <v>146</v>
      </c>
      <c r="Y3952" s="18">
        <v>0</v>
      </c>
      <c r="Z3952" s="23">
        <f t="shared" si="812"/>
        <v>0</v>
      </c>
      <c r="AA3952" s="20" t="s">
        <v>146</v>
      </c>
      <c r="AB3952" s="20">
        <v>0</v>
      </c>
      <c r="AC3952" s="24">
        <f t="shared" si="813"/>
        <v>0</v>
      </c>
      <c r="AD3952" s="18" t="s">
        <v>146</v>
      </c>
      <c r="AE3952" s="18">
        <v>0</v>
      </c>
      <c r="AF3952" s="18">
        <f t="shared" si="814"/>
        <v>0</v>
      </c>
      <c r="AG3952" s="19" t="s">
        <v>146</v>
      </c>
      <c r="AH3952" s="19">
        <v>0</v>
      </c>
      <c r="AI3952" s="19">
        <f t="shared" si="815"/>
        <v>0</v>
      </c>
      <c r="AJ3952" s="18" t="s">
        <v>146</v>
      </c>
      <c r="AK3952" s="18">
        <v>0</v>
      </c>
      <c r="AL3952" s="18">
        <f t="shared" si="816"/>
        <v>0</v>
      </c>
      <c r="AM3952" s="19" t="s">
        <v>146</v>
      </c>
      <c r="AN3952" s="19">
        <v>0</v>
      </c>
      <c r="AO3952" s="19">
        <f t="shared" si="817"/>
        <v>0</v>
      </c>
      <c r="AP3952" s="18" t="s">
        <v>146</v>
      </c>
      <c r="AQ3952" s="18">
        <v>0</v>
      </c>
      <c r="AR3952" s="18">
        <f t="shared" si="818"/>
        <v>0</v>
      </c>
      <c r="AS3952" s="20" t="s">
        <v>146</v>
      </c>
      <c r="AT3952" s="20">
        <v>0</v>
      </c>
      <c r="AU3952" s="16">
        <f t="shared" si="819"/>
        <v>0</v>
      </c>
    </row>
    <row r="3953" spans="1:47" x14ac:dyDescent="0.2">
      <c r="A3953" s="16">
        <v>3950</v>
      </c>
      <c r="B3953" s="16">
        <v>967.93132498145906</v>
      </c>
      <c r="C3953" s="17">
        <v>19.3373888888888</v>
      </c>
      <c r="F3953" s="18" t="s">
        <v>146</v>
      </c>
      <c r="G3953" s="18">
        <v>0</v>
      </c>
      <c r="I3953" s="19" t="s">
        <v>146</v>
      </c>
      <c r="J3953" s="19">
        <v>0</v>
      </c>
      <c r="K3953" s="19">
        <f t="shared" si="807"/>
        <v>0</v>
      </c>
      <c r="L3953" s="18" t="s">
        <v>146</v>
      </c>
      <c r="M3953" s="18">
        <v>0</v>
      </c>
      <c r="N3953" s="18">
        <f t="shared" si="808"/>
        <v>0</v>
      </c>
      <c r="O3953" s="19" t="s">
        <v>146</v>
      </c>
      <c r="P3953" s="19">
        <v>0</v>
      </c>
      <c r="Q3953" s="19">
        <f t="shared" si="809"/>
        <v>0</v>
      </c>
      <c r="R3953" s="18" t="s">
        <v>145</v>
      </c>
      <c r="S3953" s="18">
        <v>35308.511571428397</v>
      </c>
      <c r="T3953" s="18">
        <f t="shared" si="810"/>
        <v>3408.1574875896135</v>
      </c>
      <c r="U3953" s="20" t="s">
        <v>145</v>
      </c>
      <c r="V3953" s="20">
        <v>37728.158999999403</v>
      </c>
      <c r="W3953" s="20">
        <f t="shared" si="811"/>
        <v>13571.280215827124</v>
      </c>
      <c r="X3953" s="18" t="s">
        <v>146</v>
      </c>
      <c r="Y3953" s="18">
        <v>0</v>
      </c>
      <c r="Z3953" s="23">
        <f t="shared" si="812"/>
        <v>0</v>
      </c>
      <c r="AA3953" s="20" t="s">
        <v>146</v>
      </c>
      <c r="AB3953" s="20">
        <v>0</v>
      </c>
      <c r="AC3953" s="24">
        <f t="shared" si="813"/>
        <v>0</v>
      </c>
      <c r="AD3953" s="18" t="s">
        <v>145</v>
      </c>
      <c r="AE3953" s="18">
        <v>34604.379285713803</v>
      </c>
      <c r="AF3953" s="18">
        <f t="shared" si="814"/>
        <v>2707.6979096802665</v>
      </c>
      <c r="AG3953" s="19" t="s">
        <v>146</v>
      </c>
      <c r="AH3953" s="19">
        <v>0</v>
      </c>
      <c r="AI3953" s="19">
        <f t="shared" si="815"/>
        <v>0</v>
      </c>
      <c r="AJ3953" s="18" t="s">
        <v>145</v>
      </c>
      <c r="AK3953" s="18">
        <v>37069.2789999995</v>
      </c>
      <c r="AL3953" s="18">
        <f t="shared" si="816"/>
        <v>2450.0514871116657</v>
      </c>
      <c r="AM3953" s="19" t="s">
        <v>145</v>
      </c>
      <c r="AN3953" s="19">
        <v>31483.356999999502</v>
      </c>
      <c r="AO3953" s="19">
        <f t="shared" si="817"/>
        <v>3490.3943458979493</v>
      </c>
      <c r="AP3953" s="18" t="s">
        <v>146</v>
      </c>
      <c r="AQ3953" s="18">
        <v>0</v>
      </c>
      <c r="AR3953" s="18">
        <f t="shared" si="818"/>
        <v>0</v>
      </c>
      <c r="AS3953" s="20" t="s">
        <v>145</v>
      </c>
      <c r="AT3953" s="20">
        <v>39869.895999999397</v>
      </c>
      <c r="AU3953" s="16">
        <f t="shared" si="819"/>
        <v>2656.2222518320718</v>
      </c>
    </row>
    <row r="3954" spans="1:47" x14ac:dyDescent="0.2">
      <c r="A3954" s="16">
        <v>3951</v>
      </c>
      <c r="B3954" s="16">
        <v>1026.46117128736</v>
      </c>
      <c r="C3954" s="17">
        <v>19.576833333333301</v>
      </c>
      <c r="F3954" s="18" t="s">
        <v>146</v>
      </c>
      <c r="G3954" s="18">
        <v>0</v>
      </c>
      <c r="I3954" s="19" t="s">
        <v>146</v>
      </c>
      <c r="J3954" s="19">
        <v>0</v>
      </c>
      <c r="K3954" s="19">
        <f t="shared" si="807"/>
        <v>0</v>
      </c>
      <c r="L3954" s="18" t="s">
        <v>146</v>
      </c>
      <c r="M3954" s="18">
        <v>0</v>
      </c>
      <c r="N3954" s="18">
        <f t="shared" si="808"/>
        <v>0</v>
      </c>
      <c r="O3954" s="19" t="s">
        <v>146</v>
      </c>
      <c r="P3954" s="19">
        <v>0</v>
      </c>
      <c r="Q3954" s="19">
        <f t="shared" si="809"/>
        <v>0</v>
      </c>
      <c r="R3954" s="18" t="s">
        <v>145</v>
      </c>
      <c r="S3954" s="18">
        <v>26287.473999999602</v>
      </c>
      <c r="T3954" s="18">
        <f t="shared" si="810"/>
        <v>2537.4009652509271</v>
      </c>
      <c r="U3954" s="20" t="s">
        <v>146</v>
      </c>
      <c r="V3954" s="20">
        <v>0</v>
      </c>
      <c r="W3954" s="20">
        <f t="shared" si="811"/>
        <v>0</v>
      </c>
      <c r="X3954" s="18" t="s">
        <v>146</v>
      </c>
      <c r="Y3954" s="18">
        <v>0</v>
      </c>
      <c r="Z3954" s="23">
        <f t="shared" si="812"/>
        <v>0</v>
      </c>
      <c r="AA3954" s="20" t="s">
        <v>146</v>
      </c>
      <c r="AB3954" s="20">
        <v>0</v>
      </c>
      <c r="AC3954" s="24">
        <f t="shared" si="813"/>
        <v>0</v>
      </c>
      <c r="AD3954" s="18" t="s">
        <v>146</v>
      </c>
      <c r="AE3954" s="18">
        <v>0</v>
      </c>
      <c r="AF3954" s="18">
        <f t="shared" si="814"/>
        <v>0</v>
      </c>
      <c r="AG3954" s="19" t="s">
        <v>146</v>
      </c>
      <c r="AH3954" s="19">
        <v>0</v>
      </c>
      <c r="AI3954" s="19">
        <f t="shared" si="815"/>
        <v>0</v>
      </c>
      <c r="AJ3954" s="18" t="s">
        <v>146</v>
      </c>
      <c r="AK3954" s="18">
        <v>0</v>
      </c>
      <c r="AL3954" s="18">
        <f t="shared" si="816"/>
        <v>0</v>
      </c>
      <c r="AM3954" s="19" t="s">
        <v>145</v>
      </c>
      <c r="AN3954" s="19">
        <v>23896.243142856802</v>
      </c>
      <c r="AO3954" s="19">
        <f t="shared" si="817"/>
        <v>2649.250902755743</v>
      </c>
      <c r="AP3954" s="18" t="s">
        <v>146</v>
      </c>
      <c r="AQ3954" s="18">
        <v>0</v>
      </c>
      <c r="AR3954" s="18">
        <f t="shared" si="818"/>
        <v>0</v>
      </c>
      <c r="AS3954" s="20" t="s">
        <v>146</v>
      </c>
      <c r="AT3954" s="20">
        <v>0</v>
      </c>
      <c r="AU3954" s="16">
        <f t="shared" si="819"/>
        <v>0</v>
      </c>
    </row>
    <row r="3955" spans="1:47" x14ac:dyDescent="0.2">
      <c r="A3955" s="16">
        <v>3952</v>
      </c>
      <c r="B3955" s="16">
        <v>403.786865234375</v>
      </c>
      <c r="C3955" s="17">
        <v>3.5089333333333301</v>
      </c>
      <c r="F3955" s="18" t="s">
        <v>146</v>
      </c>
      <c r="G3955" s="18">
        <v>0</v>
      </c>
      <c r="I3955" s="19" t="s">
        <v>146</v>
      </c>
      <c r="J3955" s="19">
        <v>0</v>
      </c>
      <c r="K3955" s="19">
        <f t="shared" si="807"/>
        <v>0</v>
      </c>
      <c r="L3955" s="18" t="s">
        <v>146</v>
      </c>
      <c r="M3955" s="18">
        <v>0</v>
      </c>
      <c r="N3955" s="18">
        <f t="shared" si="808"/>
        <v>0</v>
      </c>
      <c r="O3955" s="19" t="s">
        <v>146</v>
      </c>
      <c r="P3955" s="19">
        <v>0</v>
      </c>
      <c r="Q3955" s="19">
        <f t="shared" si="809"/>
        <v>0</v>
      </c>
      <c r="R3955" s="18" t="s">
        <v>145</v>
      </c>
      <c r="S3955" s="18">
        <v>29833.888457142799</v>
      </c>
      <c r="T3955" s="18">
        <f t="shared" si="810"/>
        <v>2879.7189630446719</v>
      </c>
      <c r="U3955" s="20" t="s">
        <v>146</v>
      </c>
      <c r="V3955" s="20">
        <v>0</v>
      </c>
      <c r="W3955" s="20">
        <f t="shared" si="811"/>
        <v>0</v>
      </c>
      <c r="X3955" s="18" t="s">
        <v>146</v>
      </c>
      <c r="Y3955" s="18">
        <v>0</v>
      </c>
      <c r="Z3955" s="23">
        <f t="shared" si="812"/>
        <v>0</v>
      </c>
      <c r="AA3955" s="20" t="s">
        <v>146</v>
      </c>
      <c r="AB3955" s="20">
        <v>0</v>
      </c>
      <c r="AC3955" s="24">
        <f t="shared" si="813"/>
        <v>0</v>
      </c>
      <c r="AD3955" s="18" t="s">
        <v>146</v>
      </c>
      <c r="AE3955" s="18">
        <v>0</v>
      </c>
      <c r="AF3955" s="18">
        <f t="shared" si="814"/>
        <v>0</v>
      </c>
      <c r="AG3955" s="19" t="s">
        <v>146</v>
      </c>
      <c r="AH3955" s="19">
        <v>0</v>
      </c>
      <c r="AI3955" s="19">
        <f t="shared" si="815"/>
        <v>0</v>
      </c>
      <c r="AJ3955" s="18" t="s">
        <v>146</v>
      </c>
      <c r="AK3955" s="18">
        <v>0</v>
      </c>
      <c r="AL3955" s="18">
        <f t="shared" si="816"/>
        <v>0</v>
      </c>
      <c r="AM3955" s="19" t="s">
        <v>146</v>
      </c>
      <c r="AN3955" s="19">
        <v>0</v>
      </c>
      <c r="AO3955" s="19">
        <f t="shared" si="817"/>
        <v>0</v>
      </c>
      <c r="AP3955" s="18" t="s">
        <v>146</v>
      </c>
      <c r="AQ3955" s="18">
        <v>0</v>
      </c>
      <c r="AR3955" s="18">
        <f t="shared" si="818"/>
        <v>0</v>
      </c>
      <c r="AS3955" s="20" t="s">
        <v>146</v>
      </c>
      <c r="AT3955" s="20">
        <v>0</v>
      </c>
      <c r="AU3955" s="16">
        <f t="shared" si="819"/>
        <v>0</v>
      </c>
    </row>
    <row r="3956" spans="1:47" x14ac:dyDescent="0.2">
      <c r="A3956" s="16">
        <v>3953</v>
      </c>
      <c r="B3956" s="16">
        <v>534.52459716796795</v>
      </c>
      <c r="C3956" s="17">
        <v>7.3082833333333301</v>
      </c>
      <c r="D3956" s="16" t="s">
        <v>1737</v>
      </c>
      <c r="E3956" s="16" t="s">
        <v>1737</v>
      </c>
      <c r="F3956" s="18" t="s">
        <v>146</v>
      </c>
      <c r="G3956" s="18">
        <v>0</v>
      </c>
      <c r="I3956" s="19" t="s">
        <v>146</v>
      </c>
      <c r="J3956" s="19">
        <v>0</v>
      </c>
      <c r="K3956" s="19">
        <f t="shared" si="807"/>
        <v>0</v>
      </c>
      <c r="L3956" s="18" t="s">
        <v>146</v>
      </c>
      <c r="M3956" s="18">
        <v>0</v>
      </c>
      <c r="N3956" s="18">
        <f t="shared" si="808"/>
        <v>0</v>
      </c>
      <c r="O3956" s="19" t="s">
        <v>146</v>
      </c>
      <c r="P3956" s="19">
        <v>0</v>
      </c>
      <c r="Q3956" s="19">
        <f t="shared" si="809"/>
        <v>0</v>
      </c>
      <c r="R3956" s="18" t="s">
        <v>145</v>
      </c>
      <c r="S3956" s="18">
        <v>29681.843985714298</v>
      </c>
      <c r="T3956" s="18">
        <f t="shared" si="810"/>
        <v>2865.0428557639284</v>
      </c>
      <c r="U3956" s="20" t="s">
        <v>145</v>
      </c>
      <c r="V3956" s="20">
        <v>30984.150928571398</v>
      </c>
      <c r="W3956" s="20">
        <f t="shared" si="811"/>
        <v>11145.378031860217</v>
      </c>
      <c r="X3956" s="18" t="s">
        <v>146</v>
      </c>
      <c r="Y3956" s="18">
        <v>0</v>
      </c>
      <c r="Z3956" s="23">
        <f t="shared" si="812"/>
        <v>0</v>
      </c>
      <c r="AA3956" s="20" t="s">
        <v>145</v>
      </c>
      <c r="AB3956" s="20">
        <v>39712.053328571397</v>
      </c>
      <c r="AC3956" s="24">
        <f t="shared" si="813"/>
        <v>6776.8009093125247</v>
      </c>
      <c r="AD3956" s="18" t="s">
        <v>146</v>
      </c>
      <c r="AE3956" s="18">
        <v>0</v>
      </c>
      <c r="AF3956" s="18">
        <f t="shared" si="814"/>
        <v>0</v>
      </c>
      <c r="AG3956" s="19" t="s">
        <v>145</v>
      </c>
      <c r="AH3956" s="19">
        <v>31350.539700000001</v>
      </c>
      <c r="AI3956" s="19">
        <f t="shared" si="815"/>
        <v>10450.179900000001</v>
      </c>
      <c r="AJ3956" s="18" t="s">
        <v>146</v>
      </c>
      <c r="AK3956" s="18">
        <v>0</v>
      </c>
      <c r="AL3956" s="18">
        <f t="shared" si="816"/>
        <v>0</v>
      </c>
      <c r="AM3956" s="19" t="s">
        <v>146</v>
      </c>
      <c r="AN3956" s="19">
        <v>0</v>
      </c>
      <c r="AO3956" s="19">
        <f t="shared" si="817"/>
        <v>0</v>
      </c>
      <c r="AP3956" s="18" t="s">
        <v>146</v>
      </c>
      <c r="AQ3956" s="18">
        <v>0</v>
      </c>
      <c r="AR3956" s="18">
        <f t="shared" si="818"/>
        <v>0</v>
      </c>
      <c r="AS3956" s="20" t="s">
        <v>146</v>
      </c>
      <c r="AT3956" s="20">
        <v>0</v>
      </c>
      <c r="AU3956" s="16">
        <f t="shared" si="819"/>
        <v>0</v>
      </c>
    </row>
    <row r="3957" spans="1:47" x14ac:dyDescent="0.2">
      <c r="A3957" s="16">
        <v>3954</v>
      </c>
      <c r="B3957" s="16">
        <v>987.71931122395301</v>
      </c>
      <c r="C3957" s="17">
        <v>13.7933166666666</v>
      </c>
      <c r="D3957" s="16" t="s">
        <v>3726</v>
      </c>
      <c r="E3957" s="16" t="s">
        <v>3727</v>
      </c>
      <c r="F3957" s="18" t="s">
        <v>146</v>
      </c>
      <c r="G3957" s="18">
        <v>0</v>
      </c>
      <c r="I3957" s="19" t="s">
        <v>146</v>
      </c>
      <c r="J3957" s="19">
        <v>0</v>
      </c>
      <c r="K3957" s="19">
        <f t="shared" si="807"/>
        <v>0</v>
      </c>
      <c r="L3957" s="18" t="s">
        <v>146</v>
      </c>
      <c r="M3957" s="18">
        <v>0</v>
      </c>
      <c r="N3957" s="18">
        <f t="shared" si="808"/>
        <v>0</v>
      </c>
      <c r="O3957" s="19" t="s">
        <v>146</v>
      </c>
      <c r="P3957" s="19">
        <v>0</v>
      </c>
      <c r="Q3957" s="19">
        <f t="shared" si="809"/>
        <v>0</v>
      </c>
      <c r="R3957" s="18" t="s">
        <v>145</v>
      </c>
      <c r="S3957" s="18">
        <v>24581.850257142502</v>
      </c>
      <c r="T3957" s="18">
        <f t="shared" si="810"/>
        <v>2372.765468836149</v>
      </c>
      <c r="U3957" s="20" t="s">
        <v>146</v>
      </c>
      <c r="V3957" s="20">
        <v>0</v>
      </c>
      <c r="W3957" s="20">
        <f t="shared" si="811"/>
        <v>0</v>
      </c>
      <c r="X3957" s="18" t="s">
        <v>146</v>
      </c>
      <c r="Y3957" s="18">
        <v>0</v>
      </c>
      <c r="Z3957" s="23">
        <f t="shared" si="812"/>
        <v>0</v>
      </c>
      <c r="AA3957" s="20" t="s">
        <v>146</v>
      </c>
      <c r="AB3957" s="20">
        <v>0</v>
      </c>
      <c r="AC3957" s="24">
        <f t="shared" si="813"/>
        <v>0</v>
      </c>
      <c r="AD3957" s="18" t="s">
        <v>146</v>
      </c>
      <c r="AE3957" s="18">
        <v>0</v>
      </c>
      <c r="AF3957" s="18">
        <f t="shared" si="814"/>
        <v>0</v>
      </c>
      <c r="AG3957" s="19" t="s">
        <v>146</v>
      </c>
      <c r="AH3957" s="19">
        <v>0</v>
      </c>
      <c r="AI3957" s="19">
        <f t="shared" si="815"/>
        <v>0</v>
      </c>
      <c r="AJ3957" s="18" t="s">
        <v>146</v>
      </c>
      <c r="AK3957" s="18">
        <v>0</v>
      </c>
      <c r="AL3957" s="18">
        <f t="shared" si="816"/>
        <v>0</v>
      </c>
      <c r="AM3957" s="19" t="s">
        <v>146</v>
      </c>
      <c r="AN3957" s="19">
        <v>0</v>
      </c>
      <c r="AO3957" s="19">
        <f t="shared" si="817"/>
        <v>0</v>
      </c>
      <c r="AP3957" s="18" t="s">
        <v>146</v>
      </c>
      <c r="AQ3957" s="18">
        <v>0</v>
      </c>
      <c r="AR3957" s="18">
        <f t="shared" si="818"/>
        <v>0</v>
      </c>
      <c r="AS3957" s="20" t="s">
        <v>146</v>
      </c>
      <c r="AT3957" s="20">
        <v>0</v>
      </c>
      <c r="AU3957" s="16">
        <f t="shared" si="819"/>
        <v>0</v>
      </c>
    </row>
    <row r="3958" spans="1:47" x14ac:dyDescent="0.2">
      <c r="A3958" s="16">
        <v>3955</v>
      </c>
      <c r="B3958" s="16">
        <v>1097.9859337289499</v>
      </c>
      <c r="C3958" s="17">
        <v>18.6186111111111</v>
      </c>
      <c r="F3958" s="18" t="s">
        <v>146</v>
      </c>
      <c r="G3958" s="18">
        <v>0</v>
      </c>
      <c r="I3958" s="19" t="s">
        <v>146</v>
      </c>
      <c r="J3958" s="19">
        <v>0</v>
      </c>
      <c r="K3958" s="19">
        <f t="shared" si="807"/>
        <v>0</v>
      </c>
      <c r="L3958" s="18" t="s">
        <v>146</v>
      </c>
      <c r="M3958" s="18">
        <v>0</v>
      </c>
      <c r="N3958" s="18">
        <f t="shared" si="808"/>
        <v>0</v>
      </c>
      <c r="O3958" s="19" t="s">
        <v>146</v>
      </c>
      <c r="P3958" s="19">
        <v>0</v>
      </c>
      <c r="Q3958" s="19">
        <f t="shared" si="809"/>
        <v>0</v>
      </c>
      <c r="R3958" s="18" t="s">
        <v>145</v>
      </c>
      <c r="S3958" s="18">
        <v>31153.691428571899</v>
      </c>
      <c r="T3958" s="18">
        <f t="shared" si="810"/>
        <v>3007.1130722559751</v>
      </c>
      <c r="U3958" s="20" t="s">
        <v>146</v>
      </c>
      <c r="V3958" s="20">
        <v>0</v>
      </c>
      <c r="W3958" s="20">
        <f t="shared" si="811"/>
        <v>0</v>
      </c>
      <c r="X3958" s="18" t="s">
        <v>146</v>
      </c>
      <c r="Y3958" s="18">
        <v>0</v>
      </c>
      <c r="Z3958" s="23">
        <f t="shared" si="812"/>
        <v>0</v>
      </c>
      <c r="AA3958" s="20" t="s">
        <v>146</v>
      </c>
      <c r="AB3958" s="20">
        <v>0</v>
      </c>
      <c r="AC3958" s="24">
        <f t="shared" si="813"/>
        <v>0</v>
      </c>
      <c r="AD3958" s="18" t="s">
        <v>146</v>
      </c>
      <c r="AE3958" s="18">
        <v>0</v>
      </c>
      <c r="AF3958" s="18">
        <f t="shared" si="814"/>
        <v>0</v>
      </c>
      <c r="AG3958" s="19" t="s">
        <v>145</v>
      </c>
      <c r="AH3958" s="19">
        <v>27156.1795714291</v>
      </c>
      <c r="AI3958" s="19">
        <f t="shared" si="815"/>
        <v>9052.0598571430328</v>
      </c>
      <c r="AJ3958" s="18" t="s">
        <v>146</v>
      </c>
      <c r="AK3958" s="18">
        <v>0</v>
      </c>
      <c r="AL3958" s="18">
        <f t="shared" si="816"/>
        <v>0</v>
      </c>
      <c r="AM3958" s="19" t="s">
        <v>146</v>
      </c>
      <c r="AN3958" s="19">
        <v>0</v>
      </c>
      <c r="AO3958" s="19">
        <f t="shared" si="817"/>
        <v>0</v>
      </c>
      <c r="AP3958" s="18" t="s">
        <v>145</v>
      </c>
      <c r="AQ3958" s="18">
        <v>27988.052285714701</v>
      </c>
      <c r="AR3958" s="18">
        <f t="shared" si="818"/>
        <v>3455.315097001815</v>
      </c>
      <c r="AS3958" s="20" t="s">
        <v>146</v>
      </c>
      <c r="AT3958" s="20">
        <v>0</v>
      </c>
      <c r="AU3958" s="16">
        <f t="shared" si="819"/>
        <v>0</v>
      </c>
    </row>
    <row r="3959" spans="1:47" x14ac:dyDescent="0.2">
      <c r="A3959" s="16">
        <v>3956</v>
      </c>
      <c r="B3959" s="16">
        <v>814.56163888068397</v>
      </c>
      <c r="C3959" s="17">
        <v>3.54276666666666</v>
      </c>
      <c r="D3959" s="16" t="s">
        <v>2780</v>
      </c>
      <c r="E3959" s="16" t="s">
        <v>2780</v>
      </c>
      <c r="F3959" s="18" t="s">
        <v>146</v>
      </c>
      <c r="G3959" s="18">
        <v>0</v>
      </c>
      <c r="I3959" s="19" t="s">
        <v>146</v>
      </c>
      <c r="J3959" s="19">
        <v>0</v>
      </c>
      <c r="K3959" s="19">
        <f t="shared" si="807"/>
        <v>0</v>
      </c>
      <c r="L3959" s="18" t="s">
        <v>146</v>
      </c>
      <c r="M3959" s="18">
        <v>0</v>
      </c>
      <c r="N3959" s="18">
        <f t="shared" si="808"/>
        <v>0</v>
      </c>
      <c r="O3959" s="19" t="s">
        <v>146</v>
      </c>
      <c r="P3959" s="19">
        <v>0</v>
      </c>
      <c r="Q3959" s="19">
        <f t="shared" si="809"/>
        <v>0</v>
      </c>
      <c r="R3959" s="18" t="s">
        <v>145</v>
      </c>
      <c r="S3959" s="18">
        <v>37215.021085714303</v>
      </c>
      <c r="T3959" s="18">
        <f t="shared" si="810"/>
        <v>3592.1835024820757</v>
      </c>
      <c r="U3959" s="20" t="s">
        <v>146</v>
      </c>
      <c r="V3959" s="20">
        <v>0</v>
      </c>
      <c r="W3959" s="20">
        <f t="shared" si="811"/>
        <v>0</v>
      </c>
      <c r="X3959" s="18" t="s">
        <v>146</v>
      </c>
      <c r="Y3959" s="18">
        <v>0</v>
      </c>
      <c r="Z3959" s="23">
        <f t="shared" si="812"/>
        <v>0</v>
      </c>
      <c r="AA3959" s="20" t="s">
        <v>146</v>
      </c>
      <c r="AB3959" s="20">
        <v>0</v>
      </c>
      <c r="AC3959" s="24">
        <f t="shared" si="813"/>
        <v>0</v>
      </c>
      <c r="AD3959" s="18" t="s">
        <v>146</v>
      </c>
      <c r="AE3959" s="18">
        <v>0</v>
      </c>
      <c r="AF3959" s="18">
        <f t="shared" si="814"/>
        <v>0</v>
      </c>
      <c r="AG3959" s="19" t="s">
        <v>146</v>
      </c>
      <c r="AH3959" s="19">
        <v>0</v>
      </c>
      <c r="AI3959" s="19">
        <f t="shared" si="815"/>
        <v>0</v>
      </c>
      <c r="AJ3959" s="18" t="s">
        <v>146</v>
      </c>
      <c r="AK3959" s="18">
        <v>0</v>
      </c>
      <c r="AL3959" s="18">
        <f t="shared" si="816"/>
        <v>0</v>
      </c>
      <c r="AM3959" s="19" t="s">
        <v>146</v>
      </c>
      <c r="AN3959" s="19">
        <v>0</v>
      </c>
      <c r="AO3959" s="19">
        <f t="shared" si="817"/>
        <v>0</v>
      </c>
      <c r="AP3959" s="18" t="s">
        <v>145</v>
      </c>
      <c r="AQ3959" s="18">
        <v>47484.515842857101</v>
      </c>
      <c r="AR3959" s="18">
        <f t="shared" si="818"/>
        <v>5862.285906525568</v>
      </c>
      <c r="AS3959" s="20" t="s">
        <v>146</v>
      </c>
      <c r="AT3959" s="20">
        <v>0</v>
      </c>
      <c r="AU3959" s="16">
        <f t="shared" si="819"/>
        <v>0</v>
      </c>
    </row>
    <row r="3960" spans="1:47" x14ac:dyDescent="0.2">
      <c r="A3960" s="16">
        <v>3957</v>
      </c>
      <c r="B3960" s="16">
        <v>824.26214599609295</v>
      </c>
      <c r="C3960" s="17">
        <v>19.353999999999999</v>
      </c>
      <c r="D3960" s="16" t="s">
        <v>3728</v>
      </c>
      <c r="E3960" s="16" t="s">
        <v>3728</v>
      </c>
      <c r="F3960" s="18" t="s">
        <v>146</v>
      </c>
      <c r="G3960" s="18">
        <v>0</v>
      </c>
      <c r="I3960" s="19" t="s">
        <v>146</v>
      </c>
      <c r="J3960" s="19">
        <v>0</v>
      </c>
      <c r="K3960" s="19">
        <f t="shared" si="807"/>
        <v>0</v>
      </c>
      <c r="L3960" s="18" t="s">
        <v>146</v>
      </c>
      <c r="M3960" s="18">
        <v>0</v>
      </c>
      <c r="N3960" s="18">
        <f t="shared" si="808"/>
        <v>0</v>
      </c>
      <c r="O3960" s="19" t="s">
        <v>146</v>
      </c>
      <c r="P3960" s="19">
        <v>0</v>
      </c>
      <c r="Q3960" s="19">
        <f t="shared" si="809"/>
        <v>0</v>
      </c>
      <c r="R3960" s="18" t="s">
        <v>145</v>
      </c>
      <c r="S3960" s="18">
        <v>23444.869285713899</v>
      </c>
      <c r="T3960" s="18">
        <f t="shared" si="810"/>
        <v>2263.0182708218049</v>
      </c>
      <c r="U3960" s="20" t="s">
        <v>146</v>
      </c>
      <c r="V3960" s="20">
        <v>0</v>
      </c>
      <c r="W3960" s="20">
        <f t="shared" si="811"/>
        <v>0</v>
      </c>
      <c r="X3960" s="18" t="s">
        <v>146</v>
      </c>
      <c r="Y3960" s="18">
        <v>0</v>
      </c>
      <c r="Z3960" s="23">
        <f t="shared" si="812"/>
        <v>0</v>
      </c>
      <c r="AA3960" s="20" t="s">
        <v>146</v>
      </c>
      <c r="AB3960" s="20">
        <v>0</v>
      </c>
      <c r="AC3960" s="24">
        <f t="shared" si="813"/>
        <v>0</v>
      </c>
      <c r="AD3960" s="18" t="s">
        <v>146</v>
      </c>
      <c r="AE3960" s="18">
        <v>0</v>
      </c>
      <c r="AF3960" s="18">
        <f t="shared" si="814"/>
        <v>0</v>
      </c>
      <c r="AG3960" s="19" t="s">
        <v>146</v>
      </c>
      <c r="AH3960" s="19">
        <v>0</v>
      </c>
      <c r="AI3960" s="19">
        <f t="shared" si="815"/>
        <v>0</v>
      </c>
      <c r="AJ3960" s="18" t="s">
        <v>146</v>
      </c>
      <c r="AK3960" s="18">
        <v>0</v>
      </c>
      <c r="AL3960" s="18">
        <f t="shared" si="816"/>
        <v>0</v>
      </c>
      <c r="AM3960" s="19" t="s">
        <v>146</v>
      </c>
      <c r="AN3960" s="19">
        <v>0</v>
      </c>
      <c r="AO3960" s="19">
        <f t="shared" si="817"/>
        <v>0</v>
      </c>
      <c r="AP3960" s="18" t="s">
        <v>146</v>
      </c>
      <c r="AQ3960" s="18">
        <v>0</v>
      </c>
      <c r="AR3960" s="18">
        <f t="shared" si="818"/>
        <v>0</v>
      </c>
      <c r="AS3960" s="20" t="s">
        <v>146</v>
      </c>
      <c r="AT3960" s="20">
        <v>0</v>
      </c>
      <c r="AU3960" s="16">
        <f t="shared" si="819"/>
        <v>0</v>
      </c>
    </row>
    <row r="3961" spans="1:47" x14ac:dyDescent="0.2">
      <c r="A3961" s="16">
        <v>3958</v>
      </c>
      <c r="B3961" s="16">
        <v>1097.5035016710101</v>
      </c>
      <c r="C3961" s="17">
        <v>8.3002083333333303</v>
      </c>
      <c r="D3961" s="16" t="s">
        <v>3729</v>
      </c>
      <c r="E3961" s="16" t="s">
        <v>3729</v>
      </c>
      <c r="F3961" s="18" t="s">
        <v>146</v>
      </c>
      <c r="G3961" s="18">
        <v>0</v>
      </c>
      <c r="I3961" s="19" t="s">
        <v>146</v>
      </c>
      <c r="J3961" s="19">
        <v>0</v>
      </c>
      <c r="K3961" s="19">
        <f t="shared" si="807"/>
        <v>0</v>
      </c>
      <c r="L3961" s="18" t="s">
        <v>146</v>
      </c>
      <c r="M3961" s="18">
        <v>0</v>
      </c>
      <c r="N3961" s="18">
        <f t="shared" si="808"/>
        <v>0</v>
      </c>
      <c r="O3961" s="19" t="s">
        <v>146</v>
      </c>
      <c r="P3961" s="19">
        <v>0</v>
      </c>
      <c r="Q3961" s="19">
        <f t="shared" si="809"/>
        <v>0</v>
      </c>
      <c r="R3961" s="18" t="s">
        <v>145</v>
      </c>
      <c r="S3961" s="18">
        <v>28968.4104285715</v>
      </c>
      <c r="T3961" s="18">
        <f t="shared" si="810"/>
        <v>2796.178612796477</v>
      </c>
      <c r="U3961" s="20" t="s">
        <v>146</v>
      </c>
      <c r="V3961" s="20">
        <v>0</v>
      </c>
      <c r="W3961" s="20">
        <f t="shared" si="811"/>
        <v>0</v>
      </c>
      <c r="X3961" s="18" t="s">
        <v>146</v>
      </c>
      <c r="Y3961" s="18">
        <v>0</v>
      </c>
      <c r="Z3961" s="23">
        <f t="shared" si="812"/>
        <v>0</v>
      </c>
      <c r="AA3961" s="20" t="s">
        <v>146</v>
      </c>
      <c r="AB3961" s="20">
        <v>0</v>
      </c>
      <c r="AC3961" s="24">
        <f t="shared" si="813"/>
        <v>0</v>
      </c>
      <c r="AD3961" s="18" t="s">
        <v>146</v>
      </c>
      <c r="AE3961" s="18">
        <v>0</v>
      </c>
      <c r="AF3961" s="18">
        <f t="shared" si="814"/>
        <v>0</v>
      </c>
      <c r="AG3961" s="19" t="s">
        <v>146</v>
      </c>
      <c r="AH3961" s="19">
        <v>0</v>
      </c>
      <c r="AI3961" s="19">
        <f t="shared" si="815"/>
        <v>0</v>
      </c>
      <c r="AJ3961" s="18" t="s">
        <v>145</v>
      </c>
      <c r="AK3961" s="18">
        <v>38640.3195142857</v>
      </c>
      <c r="AL3961" s="18">
        <f t="shared" si="816"/>
        <v>2553.8876083467085</v>
      </c>
      <c r="AM3961" s="19" t="s">
        <v>146</v>
      </c>
      <c r="AN3961" s="19">
        <v>0</v>
      </c>
      <c r="AO3961" s="19">
        <f t="shared" si="817"/>
        <v>0</v>
      </c>
      <c r="AP3961" s="18" t="s">
        <v>146</v>
      </c>
      <c r="AQ3961" s="18">
        <v>0</v>
      </c>
      <c r="AR3961" s="18">
        <f t="shared" si="818"/>
        <v>0</v>
      </c>
      <c r="AS3961" s="20" t="s">
        <v>146</v>
      </c>
      <c r="AT3961" s="20">
        <v>0</v>
      </c>
      <c r="AU3961" s="16">
        <f t="shared" si="819"/>
        <v>0</v>
      </c>
    </row>
    <row r="3962" spans="1:47" x14ac:dyDescent="0.2">
      <c r="A3962" s="16">
        <v>3959</v>
      </c>
      <c r="B3962" s="16">
        <v>1196.8327375092699</v>
      </c>
      <c r="C3962" s="17">
        <v>7.6322666666666601</v>
      </c>
      <c r="F3962" s="18" t="s">
        <v>146</v>
      </c>
      <c r="G3962" s="18">
        <v>0</v>
      </c>
      <c r="I3962" s="19" t="s">
        <v>146</v>
      </c>
      <c r="J3962" s="19">
        <v>0</v>
      </c>
      <c r="K3962" s="19">
        <f t="shared" si="807"/>
        <v>0</v>
      </c>
      <c r="L3962" s="18" t="s">
        <v>146</v>
      </c>
      <c r="M3962" s="18">
        <v>0</v>
      </c>
      <c r="N3962" s="18">
        <f t="shared" si="808"/>
        <v>0</v>
      </c>
      <c r="O3962" s="19" t="s">
        <v>146</v>
      </c>
      <c r="P3962" s="19">
        <v>0</v>
      </c>
      <c r="Q3962" s="19">
        <f t="shared" si="809"/>
        <v>0</v>
      </c>
      <c r="R3962" s="18" t="s">
        <v>145</v>
      </c>
      <c r="S3962" s="18">
        <v>24083.711399999898</v>
      </c>
      <c r="T3962" s="18">
        <f t="shared" si="810"/>
        <v>2324.6825675675577</v>
      </c>
      <c r="U3962" s="20" t="s">
        <v>146</v>
      </c>
      <c r="V3962" s="20">
        <v>0</v>
      </c>
      <c r="W3962" s="20">
        <f t="shared" si="811"/>
        <v>0</v>
      </c>
      <c r="X3962" s="18" t="s">
        <v>146</v>
      </c>
      <c r="Y3962" s="18">
        <v>0</v>
      </c>
      <c r="Z3962" s="23">
        <f t="shared" si="812"/>
        <v>0</v>
      </c>
      <c r="AA3962" s="20" t="s">
        <v>145</v>
      </c>
      <c r="AB3962" s="20">
        <v>35050.750085714397</v>
      </c>
      <c r="AC3962" s="24">
        <f t="shared" si="813"/>
        <v>5981.3566699171324</v>
      </c>
      <c r="AD3962" s="18" t="s">
        <v>146</v>
      </c>
      <c r="AE3962" s="18">
        <v>0</v>
      </c>
      <c r="AF3962" s="18">
        <f t="shared" si="814"/>
        <v>0</v>
      </c>
      <c r="AG3962" s="19" t="s">
        <v>146</v>
      </c>
      <c r="AH3962" s="19">
        <v>0</v>
      </c>
      <c r="AI3962" s="19">
        <f t="shared" si="815"/>
        <v>0</v>
      </c>
      <c r="AJ3962" s="18" t="s">
        <v>146</v>
      </c>
      <c r="AK3962" s="18">
        <v>0</v>
      </c>
      <c r="AL3962" s="18">
        <f t="shared" si="816"/>
        <v>0</v>
      </c>
      <c r="AM3962" s="19" t="s">
        <v>146</v>
      </c>
      <c r="AN3962" s="19">
        <v>0</v>
      </c>
      <c r="AO3962" s="19">
        <f t="shared" si="817"/>
        <v>0</v>
      </c>
      <c r="AP3962" s="18" t="s">
        <v>146</v>
      </c>
      <c r="AQ3962" s="18">
        <v>0</v>
      </c>
      <c r="AR3962" s="18">
        <f t="shared" si="818"/>
        <v>0</v>
      </c>
      <c r="AS3962" s="20" t="s">
        <v>146</v>
      </c>
      <c r="AT3962" s="20">
        <v>0</v>
      </c>
      <c r="AU3962" s="16">
        <f t="shared" si="819"/>
        <v>0</v>
      </c>
    </row>
    <row r="3963" spans="1:47" x14ac:dyDescent="0.2">
      <c r="A3963" s="16">
        <v>3960</v>
      </c>
      <c r="B3963" s="16">
        <v>96.082046049523996</v>
      </c>
      <c r="C3963" s="17">
        <v>0.70189999999999997</v>
      </c>
      <c r="F3963" s="18" t="s">
        <v>146</v>
      </c>
      <c r="G3963" s="18">
        <v>0</v>
      </c>
      <c r="I3963" s="19" t="s">
        <v>146</v>
      </c>
      <c r="J3963" s="19">
        <v>0</v>
      </c>
      <c r="K3963" s="19">
        <f t="shared" si="807"/>
        <v>0</v>
      </c>
      <c r="L3963" s="18" t="s">
        <v>146</v>
      </c>
      <c r="M3963" s="18">
        <v>0</v>
      </c>
      <c r="N3963" s="18">
        <f t="shared" si="808"/>
        <v>0</v>
      </c>
      <c r="O3963" s="19" t="s">
        <v>146</v>
      </c>
      <c r="P3963" s="19">
        <v>0</v>
      </c>
      <c r="Q3963" s="19">
        <f t="shared" si="809"/>
        <v>0</v>
      </c>
      <c r="R3963" s="18" t="s">
        <v>145</v>
      </c>
      <c r="S3963" s="18">
        <v>21419.305085714201</v>
      </c>
      <c r="T3963" s="18">
        <f t="shared" si="810"/>
        <v>2067.5004908990541</v>
      </c>
      <c r="U3963" s="20" t="s">
        <v>146</v>
      </c>
      <c r="V3963" s="20">
        <v>0</v>
      </c>
      <c r="W3963" s="20">
        <f t="shared" si="811"/>
        <v>0</v>
      </c>
      <c r="X3963" s="18" t="s">
        <v>146</v>
      </c>
      <c r="Y3963" s="18">
        <v>0</v>
      </c>
      <c r="Z3963" s="23">
        <f t="shared" si="812"/>
        <v>0</v>
      </c>
      <c r="AA3963" s="20" t="s">
        <v>146</v>
      </c>
      <c r="AB3963" s="20">
        <v>0</v>
      </c>
      <c r="AC3963" s="24">
        <f t="shared" si="813"/>
        <v>0</v>
      </c>
      <c r="AD3963" s="18" t="s">
        <v>146</v>
      </c>
      <c r="AE3963" s="18">
        <v>0</v>
      </c>
      <c r="AF3963" s="18">
        <f t="shared" si="814"/>
        <v>0</v>
      </c>
      <c r="AG3963" s="19" t="s">
        <v>146</v>
      </c>
      <c r="AH3963" s="19">
        <v>0</v>
      </c>
      <c r="AI3963" s="19">
        <f t="shared" si="815"/>
        <v>0</v>
      </c>
      <c r="AJ3963" s="18" t="s">
        <v>146</v>
      </c>
      <c r="AK3963" s="18">
        <v>0</v>
      </c>
      <c r="AL3963" s="18">
        <f t="shared" si="816"/>
        <v>0</v>
      </c>
      <c r="AM3963" s="19" t="s">
        <v>146</v>
      </c>
      <c r="AN3963" s="19">
        <v>0</v>
      </c>
      <c r="AO3963" s="19">
        <f t="shared" si="817"/>
        <v>0</v>
      </c>
      <c r="AP3963" s="18" t="s">
        <v>146</v>
      </c>
      <c r="AQ3963" s="18">
        <v>0</v>
      </c>
      <c r="AR3963" s="18">
        <f t="shared" si="818"/>
        <v>0</v>
      </c>
      <c r="AS3963" s="20" t="s">
        <v>146</v>
      </c>
      <c r="AT3963" s="20">
        <v>0</v>
      </c>
      <c r="AU3963" s="16">
        <f t="shared" si="819"/>
        <v>0</v>
      </c>
    </row>
    <row r="3964" spans="1:47" x14ac:dyDescent="0.2">
      <c r="A3964" s="16">
        <v>3961</v>
      </c>
      <c r="B3964" s="16">
        <v>1030.7761838363001</v>
      </c>
      <c r="C3964" s="17">
        <v>14.974183333333301</v>
      </c>
      <c r="D3964" s="16" t="s">
        <v>3730</v>
      </c>
      <c r="E3964" s="16" t="s">
        <v>3731</v>
      </c>
      <c r="F3964" s="18" t="s">
        <v>146</v>
      </c>
      <c r="G3964" s="18">
        <v>0</v>
      </c>
      <c r="I3964" s="19" t="s">
        <v>146</v>
      </c>
      <c r="J3964" s="19">
        <v>0</v>
      </c>
      <c r="K3964" s="19">
        <f t="shared" si="807"/>
        <v>0</v>
      </c>
      <c r="L3964" s="18" t="s">
        <v>146</v>
      </c>
      <c r="M3964" s="18">
        <v>0</v>
      </c>
      <c r="N3964" s="18">
        <f t="shared" si="808"/>
        <v>0</v>
      </c>
      <c r="O3964" s="19" t="s">
        <v>146</v>
      </c>
      <c r="P3964" s="19">
        <v>0</v>
      </c>
      <c r="Q3964" s="19">
        <f t="shared" si="809"/>
        <v>0</v>
      </c>
      <c r="R3964" s="18" t="s">
        <v>145</v>
      </c>
      <c r="S3964" s="18">
        <v>22306.9373571428</v>
      </c>
      <c r="T3964" s="18">
        <f t="shared" si="810"/>
        <v>2153.1792815774907</v>
      </c>
      <c r="U3964" s="20" t="s">
        <v>146</v>
      </c>
      <c r="V3964" s="20">
        <v>0</v>
      </c>
      <c r="W3964" s="20">
        <f t="shared" si="811"/>
        <v>0</v>
      </c>
      <c r="X3964" s="18" t="s">
        <v>146</v>
      </c>
      <c r="Y3964" s="18">
        <v>0</v>
      </c>
      <c r="Z3964" s="23">
        <f t="shared" si="812"/>
        <v>0</v>
      </c>
      <c r="AA3964" s="20" t="s">
        <v>146</v>
      </c>
      <c r="AB3964" s="20">
        <v>0</v>
      </c>
      <c r="AC3964" s="24">
        <f t="shared" si="813"/>
        <v>0</v>
      </c>
      <c r="AD3964" s="18" t="s">
        <v>146</v>
      </c>
      <c r="AE3964" s="18">
        <v>0</v>
      </c>
      <c r="AF3964" s="18">
        <f t="shared" si="814"/>
        <v>0</v>
      </c>
      <c r="AG3964" s="19" t="s">
        <v>146</v>
      </c>
      <c r="AH3964" s="19">
        <v>0</v>
      </c>
      <c r="AI3964" s="19">
        <f t="shared" si="815"/>
        <v>0</v>
      </c>
      <c r="AJ3964" s="18" t="s">
        <v>146</v>
      </c>
      <c r="AK3964" s="18">
        <v>0</v>
      </c>
      <c r="AL3964" s="18">
        <f t="shared" si="816"/>
        <v>0</v>
      </c>
      <c r="AM3964" s="19" t="s">
        <v>146</v>
      </c>
      <c r="AN3964" s="19">
        <v>0</v>
      </c>
      <c r="AO3964" s="19">
        <f t="shared" si="817"/>
        <v>0</v>
      </c>
      <c r="AP3964" s="18" t="s">
        <v>146</v>
      </c>
      <c r="AQ3964" s="18">
        <v>0</v>
      </c>
      <c r="AR3964" s="18">
        <f t="shared" si="818"/>
        <v>0</v>
      </c>
      <c r="AS3964" s="20" t="s">
        <v>146</v>
      </c>
      <c r="AT3964" s="20">
        <v>0</v>
      </c>
      <c r="AU3964" s="16">
        <f t="shared" si="819"/>
        <v>0</v>
      </c>
    </row>
    <row r="3965" spans="1:47" x14ac:dyDescent="0.2">
      <c r="A3965" s="16">
        <v>3962</v>
      </c>
      <c r="B3965" s="16">
        <v>804.54692936013601</v>
      </c>
      <c r="C3965" s="17">
        <v>3.0636333333333301</v>
      </c>
      <c r="D3965" s="16" t="s">
        <v>265</v>
      </c>
      <c r="E3965" s="16" t="s">
        <v>2173</v>
      </c>
      <c r="F3965" s="18" t="s">
        <v>146</v>
      </c>
      <c r="G3965" s="18">
        <v>0</v>
      </c>
      <c r="I3965" s="19" t="s">
        <v>146</v>
      </c>
      <c r="J3965" s="19">
        <v>0</v>
      </c>
      <c r="K3965" s="19">
        <f t="shared" si="807"/>
        <v>0</v>
      </c>
      <c r="L3965" s="18" t="s">
        <v>146</v>
      </c>
      <c r="M3965" s="18">
        <v>0</v>
      </c>
      <c r="N3965" s="18">
        <f t="shared" si="808"/>
        <v>0</v>
      </c>
      <c r="O3965" s="19" t="s">
        <v>146</v>
      </c>
      <c r="P3965" s="19">
        <v>0</v>
      </c>
      <c r="Q3965" s="19">
        <f t="shared" si="809"/>
        <v>0</v>
      </c>
      <c r="R3965" s="18" t="s">
        <v>145</v>
      </c>
      <c r="S3965" s="18">
        <v>22127.996999999999</v>
      </c>
      <c r="T3965" s="18">
        <f t="shared" si="810"/>
        <v>2135.9070463320463</v>
      </c>
      <c r="U3965" s="20" t="s">
        <v>146</v>
      </c>
      <c r="V3965" s="20">
        <v>0</v>
      </c>
      <c r="W3965" s="20">
        <f t="shared" si="811"/>
        <v>0</v>
      </c>
      <c r="X3965" s="18" t="s">
        <v>146</v>
      </c>
      <c r="Y3965" s="18">
        <v>0</v>
      </c>
      <c r="Z3965" s="23">
        <f t="shared" si="812"/>
        <v>0</v>
      </c>
      <c r="AA3965" s="20" t="s">
        <v>146</v>
      </c>
      <c r="AB3965" s="20">
        <v>0</v>
      </c>
      <c r="AC3965" s="24">
        <f t="shared" si="813"/>
        <v>0</v>
      </c>
      <c r="AD3965" s="18" t="s">
        <v>146</v>
      </c>
      <c r="AE3965" s="18">
        <v>0</v>
      </c>
      <c r="AF3965" s="18">
        <f t="shared" si="814"/>
        <v>0</v>
      </c>
      <c r="AG3965" s="19" t="s">
        <v>146</v>
      </c>
      <c r="AH3965" s="19">
        <v>0</v>
      </c>
      <c r="AI3965" s="19">
        <f t="shared" si="815"/>
        <v>0</v>
      </c>
      <c r="AJ3965" s="18" t="s">
        <v>146</v>
      </c>
      <c r="AK3965" s="18">
        <v>0</v>
      </c>
      <c r="AL3965" s="18">
        <f t="shared" si="816"/>
        <v>0</v>
      </c>
      <c r="AM3965" s="19" t="s">
        <v>146</v>
      </c>
      <c r="AN3965" s="19">
        <v>0</v>
      </c>
      <c r="AO3965" s="19">
        <f t="shared" si="817"/>
        <v>0</v>
      </c>
      <c r="AP3965" s="18" t="s">
        <v>146</v>
      </c>
      <c r="AQ3965" s="18">
        <v>0</v>
      </c>
      <c r="AR3965" s="18">
        <f t="shared" si="818"/>
        <v>0</v>
      </c>
      <c r="AS3965" s="20" t="s">
        <v>146</v>
      </c>
      <c r="AT3965" s="20">
        <v>0</v>
      </c>
      <c r="AU3965" s="16">
        <f t="shared" si="819"/>
        <v>0</v>
      </c>
    </row>
    <row r="3966" spans="1:47" x14ac:dyDescent="0.2">
      <c r="A3966" s="16">
        <v>3963</v>
      </c>
      <c r="B3966" s="16">
        <v>851.599793484099</v>
      </c>
      <c r="C3966" s="17">
        <v>5.1690166666666597</v>
      </c>
      <c r="D3966" s="16" t="s">
        <v>3732</v>
      </c>
      <c r="E3966" s="16" t="s">
        <v>3733</v>
      </c>
      <c r="F3966" s="18" t="s">
        <v>146</v>
      </c>
      <c r="G3966" s="18">
        <v>0</v>
      </c>
      <c r="I3966" s="19" t="s">
        <v>146</v>
      </c>
      <c r="J3966" s="19">
        <v>0</v>
      </c>
      <c r="K3966" s="19">
        <f t="shared" si="807"/>
        <v>0</v>
      </c>
      <c r="L3966" s="18" t="s">
        <v>146</v>
      </c>
      <c r="M3966" s="18">
        <v>0</v>
      </c>
      <c r="N3966" s="18">
        <f t="shared" si="808"/>
        <v>0</v>
      </c>
      <c r="O3966" s="19" t="s">
        <v>146</v>
      </c>
      <c r="P3966" s="19">
        <v>0</v>
      </c>
      <c r="Q3966" s="19">
        <f t="shared" si="809"/>
        <v>0</v>
      </c>
      <c r="R3966" s="18" t="s">
        <v>145</v>
      </c>
      <c r="S3966" s="18">
        <v>27045.521700000001</v>
      </c>
      <c r="T3966" s="18">
        <f t="shared" si="810"/>
        <v>2610.5715926640928</v>
      </c>
      <c r="U3966" s="20" t="s">
        <v>146</v>
      </c>
      <c r="V3966" s="20">
        <v>0</v>
      </c>
      <c r="W3966" s="20">
        <f t="shared" si="811"/>
        <v>0</v>
      </c>
      <c r="X3966" s="18" t="s">
        <v>146</v>
      </c>
      <c r="Y3966" s="18">
        <v>0</v>
      </c>
      <c r="Z3966" s="23">
        <f t="shared" si="812"/>
        <v>0</v>
      </c>
      <c r="AA3966" s="20" t="s">
        <v>146</v>
      </c>
      <c r="AB3966" s="20">
        <v>0</v>
      </c>
      <c r="AC3966" s="24">
        <f t="shared" si="813"/>
        <v>0</v>
      </c>
      <c r="AD3966" s="18" t="s">
        <v>146</v>
      </c>
      <c r="AE3966" s="18">
        <v>0</v>
      </c>
      <c r="AF3966" s="18">
        <f t="shared" si="814"/>
        <v>0</v>
      </c>
      <c r="AG3966" s="19" t="s">
        <v>146</v>
      </c>
      <c r="AH3966" s="19">
        <v>0</v>
      </c>
      <c r="AI3966" s="19">
        <f t="shared" si="815"/>
        <v>0</v>
      </c>
      <c r="AJ3966" s="18" t="s">
        <v>146</v>
      </c>
      <c r="AK3966" s="18">
        <v>0</v>
      </c>
      <c r="AL3966" s="18">
        <f t="shared" si="816"/>
        <v>0</v>
      </c>
      <c r="AM3966" s="19" t="s">
        <v>146</v>
      </c>
      <c r="AN3966" s="19">
        <v>0</v>
      </c>
      <c r="AO3966" s="19">
        <f t="shared" si="817"/>
        <v>0</v>
      </c>
      <c r="AP3966" s="18" t="s">
        <v>145</v>
      </c>
      <c r="AQ3966" s="18">
        <v>49795.405742857103</v>
      </c>
      <c r="AR3966" s="18">
        <f t="shared" si="818"/>
        <v>6147.5809559082845</v>
      </c>
      <c r="AS3966" s="20" t="s">
        <v>146</v>
      </c>
      <c r="AT3966" s="20">
        <v>0</v>
      </c>
      <c r="AU3966" s="16">
        <f t="shared" si="819"/>
        <v>0</v>
      </c>
    </row>
    <row r="3967" spans="1:47" x14ac:dyDescent="0.2">
      <c r="A3967" s="16">
        <v>3964</v>
      </c>
      <c r="B3967" s="16">
        <v>807.0751953125</v>
      </c>
      <c r="C3967" s="17">
        <v>19.353999999999999</v>
      </c>
      <c r="F3967" s="18" t="s">
        <v>146</v>
      </c>
      <c r="G3967" s="18">
        <v>0</v>
      </c>
      <c r="I3967" s="19" t="s">
        <v>146</v>
      </c>
      <c r="J3967" s="19">
        <v>0</v>
      </c>
      <c r="K3967" s="19">
        <f t="shared" si="807"/>
        <v>0</v>
      </c>
      <c r="L3967" s="18" t="s">
        <v>146</v>
      </c>
      <c r="M3967" s="18">
        <v>0</v>
      </c>
      <c r="N3967" s="18">
        <f t="shared" si="808"/>
        <v>0</v>
      </c>
      <c r="O3967" s="19" t="s">
        <v>146</v>
      </c>
      <c r="P3967" s="19">
        <v>0</v>
      </c>
      <c r="Q3967" s="19">
        <f t="shared" si="809"/>
        <v>0</v>
      </c>
      <c r="R3967" s="18" t="s">
        <v>145</v>
      </c>
      <c r="S3967" s="18">
        <v>20860.549857142501</v>
      </c>
      <c r="T3967" s="18">
        <f t="shared" si="810"/>
        <v>2013.5665885272686</v>
      </c>
      <c r="U3967" s="20" t="s">
        <v>146</v>
      </c>
      <c r="V3967" s="20">
        <v>0</v>
      </c>
      <c r="W3967" s="20">
        <f t="shared" si="811"/>
        <v>0</v>
      </c>
      <c r="X3967" s="18" t="s">
        <v>146</v>
      </c>
      <c r="Y3967" s="18">
        <v>0</v>
      </c>
      <c r="Z3967" s="23">
        <f t="shared" si="812"/>
        <v>0</v>
      </c>
      <c r="AA3967" s="20" t="s">
        <v>146</v>
      </c>
      <c r="AB3967" s="20">
        <v>0</v>
      </c>
      <c r="AC3967" s="24">
        <f t="shared" si="813"/>
        <v>0</v>
      </c>
      <c r="AD3967" s="18" t="s">
        <v>146</v>
      </c>
      <c r="AE3967" s="18">
        <v>0</v>
      </c>
      <c r="AF3967" s="18">
        <f t="shared" si="814"/>
        <v>0</v>
      </c>
      <c r="AG3967" s="19" t="s">
        <v>146</v>
      </c>
      <c r="AH3967" s="19">
        <v>0</v>
      </c>
      <c r="AI3967" s="19">
        <f t="shared" si="815"/>
        <v>0</v>
      </c>
      <c r="AJ3967" s="18" t="s">
        <v>146</v>
      </c>
      <c r="AK3967" s="18">
        <v>0</v>
      </c>
      <c r="AL3967" s="18">
        <f t="shared" si="816"/>
        <v>0</v>
      </c>
      <c r="AM3967" s="19" t="s">
        <v>146</v>
      </c>
      <c r="AN3967" s="19">
        <v>0</v>
      </c>
      <c r="AO3967" s="19">
        <f t="shared" si="817"/>
        <v>0</v>
      </c>
      <c r="AP3967" s="18" t="s">
        <v>146</v>
      </c>
      <c r="AQ3967" s="18">
        <v>0</v>
      </c>
      <c r="AR3967" s="18">
        <f t="shared" si="818"/>
        <v>0</v>
      </c>
      <c r="AS3967" s="20" t="s">
        <v>146</v>
      </c>
      <c r="AT3967" s="20">
        <v>0</v>
      </c>
      <c r="AU3967" s="16">
        <f t="shared" si="819"/>
        <v>0</v>
      </c>
    </row>
    <row r="3968" spans="1:47" x14ac:dyDescent="0.2">
      <c r="A3968" s="16">
        <v>3965</v>
      </c>
      <c r="B3968" s="16">
        <v>1081.94950684795</v>
      </c>
      <c r="C3968" s="17">
        <v>18.361999999999998</v>
      </c>
      <c r="D3968" s="16" t="s">
        <v>3734</v>
      </c>
      <c r="E3968" s="16" t="s">
        <v>3735</v>
      </c>
      <c r="F3968" s="18" t="s">
        <v>146</v>
      </c>
      <c r="G3968" s="18">
        <v>0</v>
      </c>
      <c r="I3968" s="19" t="s">
        <v>146</v>
      </c>
      <c r="J3968" s="19">
        <v>0</v>
      </c>
      <c r="K3968" s="19">
        <f t="shared" si="807"/>
        <v>0</v>
      </c>
      <c r="L3968" s="18" t="s">
        <v>146</v>
      </c>
      <c r="M3968" s="18">
        <v>0</v>
      </c>
      <c r="N3968" s="18">
        <f t="shared" si="808"/>
        <v>0</v>
      </c>
      <c r="O3968" s="19" t="s">
        <v>146</v>
      </c>
      <c r="P3968" s="19">
        <v>0</v>
      </c>
      <c r="Q3968" s="19">
        <f t="shared" si="809"/>
        <v>0</v>
      </c>
      <c r="R3968" s="18" t="s">
        <v>145</v>
      </c>
      <c r="S3968" s="18">
        <v>30186.374428571002</v>
      </c>
      <c r="T3968" s="18">
        <f t="shared" si="810"/>
        <v>2913.7427054605214</v>
      </c>
      <c r="U3968" s="20" t="s">
        <v>146</v>
      </c>
      <c r="V3968" s="20">
        <v>0</v>
      </c>
      <c r="W3968" s="20">
        <f t="shared" si="811"/>
        <v>0</v>
      </c>
      <c r="X3968" s="18" t="s">
        <v>146</v>
      </c>
      <c r="Y3968" s="18">
        <v>0</v>
      </c>
      <c r="Z3968" s="23">
        <f t="shared" si="812"/>
        <v>0</v>
      </c>
      <c r="AA3968" s="20" t="s">
        <v>146</v>
      </c>
      <c r="AB3968" s="20">
        <v>0</v>
      </c>
      <c r="AC3968" s="24">
        <f t="shared" si="813"/>
        <v>0</v>
      </c>
      <c r="AD3968" s="18" t="s">
        <v>146</v>
      </c>
      <c r="AE3968" s="18">
        <v>0</v>
      </c>
      <c r="AF3968" s="18">
        <f t="shared" si="814"/>
        <v>0</v>
      </c>
      <c r="AG3968" s="19" t="s">
        <v>146</v>
      </c>
      <c r="AH3968" s="19">
        <v>0</v>
      </c>
      <c r="AI3968" s="19">
        <f t="shared" si="815"/>
        <v>0</v>
      </c>
      <c r="AJ3968" s="18" t="s">
        <v>146</v>
      </c>
      <c r="AK3968" s="18">
        <v>0</v>
      </c>
      <c r="AL3968" s="18">
        <f t="shared" si="816"/>
        <v>0</v>
      </c>
      <c r="AM3968" s="19" t="s">
        <v>146</v>
      </c>
      <c r="AN3968" s="19">
        <v>0</v>
      </c>
      <c r="AO3968" s="19">
        <f t="shared" si="817"/>
        <v>0</v>
      </c>
      <c r="AP3968" s="18" t="s">
        <v>146</v>
      </c>
      <c r="AQ3968" s="18">
        <v>0</v>
      </c>
      <c r="AR3968" s="18">
        <f t="shared" si="818"/>
        <v>0</v>
      </c>
      <c r="AS3968" s="20" t="s">
        <v>146</v>
      </c>
      <c r="AT3968" s="20">
        <v>0</v>
      </c>
      <c r="AU3968" s="16">
        <f t="shared" si="819"/>
        <v>0</v>
      </c>
    </row>
    <row r="3969" spans="1:47" x14ac:dyDescent="0.2">
      <c r="A3969" s="16">
        <v>3966</v>
      </c>
      <c r="B3969" s="16">
        <v>1041.47678551943</v>
      </c>
      <c r="C3969" s="17">
        <v>6.34988333333333</v>
      </c>
      <c r="D3969" s="16" t="s">
        <v>1134</v>
      </c>
      <c r="E3969" s="16" t="s">
        <v>1134</v>
      </c>
      <c r="F3969" s="18" t="s">
        <v>146</v>
      </c>
      <c r="G3969" s="18">
        <v>0</v>
      </c>
      <c r="I3969" s="19" t="s">
        <v>146</v>
      </c>
      <c r="J3969" s="19">
        <v>0</v>
      </c>
      <c r="K3969" s="19">
        <f t="shared" si="807"/>
        <v>0</v>
      </c>
      <c r="L3969" s="18" t="s">
        <v>146</v>
      </c>
      <c r="M3969" s="18">
        <v>0</v>
      </c>
      <c r="N3969" s="18">
        <f t="shared" si="808"/>
        <v>0</v>
      </c>
      <c r="O3969" s="19" t="s">
        <v>146</v>
      </c>
      <c r="P3969" s="19">
        <v>0</v>
      </c>
      <c r="Q3969" s="19">
        <f t="shared" si="809"/>
        <v>0</v>
      </c>
      <c r="R3969" s="18" t="s">
        <v>145</v>
      </c>
      <c r="S3969" s="18">
        <v>30394.608428571399</v>
      </c>
      <c r="T3969" s="18">
        <f t="shared" si="810"/>
        <v>2933.8425124103669</v>
      </c>
      <c r="U3969" s="20" t="s">
        <v>146</v>
      </c>
      <c r="V3969" s="20">
        <v>0</v>
      </c>
      <c r="W3969" s="20">
        <f t="shared" si="811"/>
        <v>0</v>
      </c>
      <c r="X3969" s="18" t="s">
        <v>146</v>
      </c>
      <c r="Y3969" s="18">
        <v>0</v>
      </c>
      <c r="Z3969" s="23">
        <f t="shared" si="812"/>
        <v>0</v>
      </c>
      <c r="AA3969" s="20" t="s">
        <v>146</v>
      </c>
      <c r="AB3969" s="20">
        <v>0</v>
      </c>
      <c r="AC3969" s="24">
        <f t="shared" si="813"/>
        <v>0</v>
      </c>
      <c r="AD3969" s="18" t="s">
        <v>146</v>
      </c>
      <c r="AE3969" s="18">
        <v>0</v>
      </c>
      <c r="AF3969" s="18">
        <f t="shared" si="814"/>
        <v>0</v>
      </c>
      <c r="AG3969" s="19" t="s">
        <v>146</v>
      </c>
      <c r="AH3969" s="19">
        <v>0</v>
      </c>
      <c r="AI3969" s="19">
        <f t="shared" si="815"/>
        <v>0</v>
      </c>
      <c r="AJ3969" s="18" t="s">
        <v>146</v>
      </c>
      <c r="AK3969" s="18">
        <v>0</v>
      </c>
      <c r="AL3969" s="18">
        <f t="shared" si="816"/>
        <v>0</v>
      </c>
      <c r="AM3969" s="19" t="s">
        <v>146</v>
      </c>
      <c r="AN3969" s="19">
        <v>0</v>
      </c>
      <c r="AO3969" s="19">
        <f t="shared" si="817"/>
        <v>0</v>
      </c>
      <c r="AP3969" s="18" t="s">
        <v>146</v>
      </c>
      <c r="AQ3969" s="18">
        <v>0</v>
      </c>
      <c r="AR3969" s="18">
        <f t="shared" si="818"/>
        <v>0</v>
      </c>
      <c r="AS3969" s="20" t="s">
        <v>146</v>
      </c>
      <c r="AT3969" s="20">
        <v>0</v>
      </c>
      <c r="AU3969" s="16">
        <f t="shared" si="819"/>
        <v>0</v>
      </c>
    </row>
    <row r="3970" spans="1:47" x14ac:dyDescent="0.2">
      <c r="A3970" s="16">
        <v>3967</v>
      </c>
      <c r="B3970" s="16">
        <v>848.27938784423498</v>
      </c>
      <c r="C3970" s="17">
        <v>19.364999999999998</v>
      </c>
      <c r="D3970" s="16" t="s">
        <v>1640</v>
      </c>
      <c r="E3970" s="16" t="s">
        <v>1641</v>
      </c>
      <c r="F3970" s="18" t="s">
        <v>146</v>
      </c>
      <c r="G3970" s="18">
        <v>0</v>
      </c>
      <c r="I3970" s="19" t="s">
        <v>146</v>
      </c>
      <c r="J3970" s="19">
        <v>0</v>
      </c>
      <c r="K3970" s="19">
        <f t="shared" si="807"/>
        <v>0</v>
      </c>
      <c r="L3970" s="18" t="s">
        <v>146</v>
      </c>
      <c r="M3970" s="18">
        <v>0</v>
      </c>
      <c r="N3970" s="18">
        <f t="shared" si="808"/>
        <v>0</v>
      </c>
      <c r="O3970" s="19" t="s">
        <v>146</v>
      </c>
      <c r="P3970" s="19">
        <v>0</v>
      </c>
      <c r="Q3970" s="19">
        <f t="shared" si="809"/>
        <v>0</v>
      </c>
      <c r="R3970" s="18" t="s">
        <v>145</v>
      </c>
      <c r="S3970" s="18">
        <v>26093.145571428198</v>
      </c>
      <c r="T3970" s="18">
        <f t="shared" si="810"/>
        <v>2518.643394925502</v>
      </c>
      <c r="U3970" s="20" t="s">
        <v>145</v>
      </c>
      <c r="V3970" s="20">
        <v>32519.2949999995</v>
      </c>
      <c r="W3970" s="20">
        <f t="shared" si="811"/>
        <v>11697.588129496224</v>
      </c>
      <c r="X3970" s="18" t="s">
        <v>146</v>
      </c>
      <c r="Y3970" s="18">
        <v>0</v>
      </c>
      <c r="Z3970" s="23">
        <f t="shared" si="812"/>
        <v>0</v>
      </c>
      <c r="AA3970" s="20" t="s">
        <v>145</v>
      </c>
      <c r="AB3970" s="20">
        <v>29900.8702857139</v>
      </c>
      <c r="AC3970" s="24">
        <f t="shared" si="813"/>
        <v>5102.5375914187543</v>
      </c>
      <c r="AD3970" s="18" t="s">
        <v>145</v>
      </c>
      <c r="AE3970" s="18">
        <v>12792.448285714399</v>
      </c>
      <c r="AF3970" s="18">
        <f t="shared" si="814"/>
        <v>1000.9740442656025</v>
      </c>
      <c r="AG3970" s="19" t="s">
        <v>146</v>
      </c>
      <c r="AH3970" s="19">
        <v>0</v>
      </c>
      <c r="AI3970" s="19">
        <f t="shared" si="815"/>
        <v>0</v>
      </c>
      <c r="AJ3970" s="18" t="s">
        <v>146</v>
      </c>
      <c r="AK3970" s="18">
        <v>0</v>
      </c>
      <c r="AL3970" s="18">
        <f t="shared" si="816"/>
        <v>0</v>
      </c>
      <c r="AM3970" s="19" t="s">
        <v>146</v>
      </c>
      <c r="AN3970" s="19">
        <v>0</v>
      </c>
      <c r="AO3970" s="19">
        <f t="shared" si="817"/>
        <v>0</v>
      </c>
      <c r="AP3970" s="18" t="s">
        <v>146</v>
      </c>
      <c r="AQ3970" s="18">
        <v>0</v>
      </c>
      <c r="AR3970" s="18">
        <f t="shared" si="818"/>
        <v>0</v>
      </c>
      <c r="AS3970" s="20" t="s">
        <v>145</v>
      </c>
      <c r="AT3970" s="20">
        <v>29337.240999999602</v>
      </c>
      <c r="AU3970" s="16">
        <f t="shared" si="819"/>
        <v>1954.5130579613326</v>
      </c>
    </row>
    <row r="3971" spans="1:47" x14ac:dyDescent="0.2">
      <c r="A3971" s="16">
        <v>3968</v>
      </c>
      <c r="B3971" s="16">
        <v>997.84335742818496</v>
      </c>
      <c r="C3971" s="17">
        <v>15.4532833333333</v>
      </c>
      <c r="D3971" s="16" t="s">
        <v>3736</v>
      </c>
      <c r="E3971" s="16" t="s">
        <v>3737</v>
      </c>
      <c r="F3971" s="18" t="s">
        <v>146</v>
      </c>
      <c r="G3971" s="18">
        <v>0</v>
      </c>
      <c r="I3971" s="19" t="s">
        <v>146</v>
      </c>
      <c r="J3971" s="19">
        <v>0</v>
      </c>
      <c r="K3971" s="19">
        <f t="shared" si="807"/>
        <v>0</v>
      </c>
      <c r="L3971" s="18" t="s">
        <v>146</v>
      </c>
      <c r="M3971" s="18">
        <v>0</v>
      </c>
      <c r="N3971" s="18">
        <f t="shared" si="808"/>
        <v>0</v>
      </c>
      <c r="O3971" s="19" t="s">
        <v>146</v>
      </c>
      <c r="P3971" s="19">
        <v>0</v>
      </c>
      <c r="Q3971" s="19">
        <f t="shared" si="809"/>
        <v>0</v>
      </c>
      <c r="R3971" s="18" t="s">
        <v>145</v>
      </c>
      <c r="S3971" s="18">
        <v>26445.898700000002</v>
      </c>
      <c r="T3971" s="18">
        <f t="shared" si="810"/>
        <v>2552.6929247104249</v>
      </c>
      <c r="U3971" s="20" t="s">
        <v>146</v>
      </c>
      <c r="V3971" s="20">
        <v>0</v>
      </c>
      <c r="W3971" s="20">
        <f t="shared" si="811"/>
        <v>0</v>
      </c>
      <c r="X3971" s="18" t="s">
        <v>146</v>
      </c>
      <c r="Y3971" s="18">
        <v>0</v>
      </c>
      <c r="Z3971" s="23">
        <f t="shared" si="812"/>
        <v>0</v>
      </c>
      <c r="AA3971" s="20" t="s">
        <v>146</v>
      </c>
      <c r="AB3971" s="20">
        <v>0</v>
      </c>
      <c r="AC3971" s="24">
        <f t="shared" si="813"/>
        <v>0</v>
      </c>
      <c r="AD3971" s="18" t="s">
        <v>146</v>
      </c>
      <c r="AE3971" s="18">
        <v>0</v>
      </c>
      <c r="AF3971" s="18">
        <f t="shared" si="814"/>
        <v>0</v>
      </c>
      <c r="AG3971" s="19" t="s">
        <v>146</v>
      </c>
      <c r="AH3971" s="19">
        <v>0</v>
      </c>
      <c r="AI3971" s="19">
        <f t="shared" si="815"/>
        <v>0</v>
      </c>
      <c r="AJ3971" s="18" t="s">
        <v>146</v>
      </c>
      <c r="AK3971" s="18">
        <v>0</v>
      </c>
      <c r="AL3971" s="18">
        <f t="shared" si="816"/>
        <v>0</v>
      </c>
      <c r="AM3971" s="19" t="s">
        <v>146</v>
      </c>
      <c r="AN3971" s="19">
        <v>0</v>
      </c>
      <c r="AO3971" s="19">
        <f t="shared" si="817"/>
        <v>0</v>
      </c>
      <c r="AP3971" s="18" t="s">
        <v>146</v>
      </c>
      <c r="AQ3971" s="18">
        <v>0</v>
      </c>
      <c r="AR3971" s="18">
        <f t="shared" si="818"/>
        <v>0</v>
      </c>
      <c r="AS3971" s="20" t="s">
        <v>146</v>
      </c>
      <c r="AT3971" s="20">
        <v>0</v>
      </c>
      <c r="AU3971" s="16">
        <f t="shared" si="819"/>
        <v>0</v>
      </c>
    </row>
    <row r="3972" spans="1:47" x14ac:dyDescent="0.2">
      <c r="A3972" s="16">
        <v>3969</v>
      </c>
      <c r="B3972" s="16">
        <v>949.58612934439896</v>
      </c>
      <c r="C3972" s="17">
        <v>19.343</v>
      </c>
      <c r="D3972" s="16" t="s">
        <v>3738</v>
      </c>
      <c r="E3972" s="16" t="s">
        <v>3739</v>
      </c>
      <c r="F3972" s="18" t="s">
        <v>146</v>
      </c>
      <c r="G3972" s="18">
        <v>0</v>
      </c>
      <c r="I3972" s="19" t="s">
        <v>146</v>
      </c>
      <c r="J3972" s="19">
        <v>0</v>
      </c>
      <c r="K3972" s="19">
        <f t="shared" si="807"/>
        <v>0</v>
      </c>
      <c r="L3972" s="18" t="s">
        <v>146</v>
      </c>
      <c r="M3972" s="18">
        <v>0</v>
      </c>
      <c r="N3972" s="18">
        <f t="shared" si="808"/>
        <v>0</v>
      </c>
      <c r="O3972" s="19" t="s">
        <v>146</v>
      </c>
      <c r="P3972" s="19">
        <v>0</v>
      </c>
      <c r="Q3972" s="19">
        <f t="shared" si="809"/>
        <v>0</v>
      </c>
      <c r="R3972" s="18" t="s">
        <v>145</v>
      </c>
      <c r="S3972" s="18">
        <v>20531.957857142599</v>
      </c>
      <c r="T3972" s="18">
        <f t="shared" si="810"/>
        <v>1981.8492140099036</v>
      </c>
      <c r="U3972" s="20" t="s">
        <v>145</v>
      </c>
      <c r="V3972" s="20">
        <v>22455.714999999698</v>
      </c>
      <c r="W3972" s="20">
        <f t="shared" si="811"/>
        <v>8077.5953237408994</v>
      </c>
      <c r="X3972" s="18" t="s">
        <v>146</v>
      </c>
      <c r="Y3972" s="18">
        <v>0</v>
      </c>
      <c r="Z3972" s="23">
        <f t="shared" si="812"/>
        <v>0</v>
      </c>
      <c r="AA3972" s="20" t="s">
        <v>146</v>
      </c>
      <c r="AB3972" s="20">
        <v>0</v>
      </c>
      <c r="AC3972" s="24">
        <f t="shared" si="813"/>
        <v>0</v>
      </c>
      <c r="AD3972" s="18" t="s">
        <v>146</v>
      </c>
      <c r="AE3972" s="18">
        <v>0</v>
      </c>
      <c r="AF3972" s="18">
        <f t="shared" si="814"/>
        <v>0</v>
      </c>
      <c r="AG3972" s="19" t="s">
        <v>146</v>
      </c>
      <c r="AH3972" s="19">
        <v>0</v>
      </c>
      <c r="AI3972" s="19">
        <f t="shared" si="815"/>
        <v>0</v>
      </c>
      <c r="AJ3972" s="18" t="s">
        <v>146</v>
      </c>
      <c r="AK3972" s="18">
        <v>0</v>
      </c>
      <c r="AL3972" s="18">
        <f t="shared" si="816"/>
        <v>0</v>
      </c>
      <c r="AM3972" s="19" t="s">
        <v>146</v>
      </c>
      <c r="AN3972" s="19">
        <v>0</v>
      </c>
      <c r="AO3972" s="19">
        <f t="shared" si="817"/>
        <v>0</v>
      </c>
      <c r="AP3972" s="18" t="s">
        <v>146</v>
      </c>
      <c r="AQ3972" s="18">
        <v>0</v>
      </c>
      <c r="AR3972" s="18">
        <f t="shared" si="818"/>
        <v>0</v>
      </c>
      <c r="AS3972" s="20" t="s">
        <v>145</v>
      </c>
      <c r="AT3972" s="20">
        <v>26000.350999999599</v>
      </c>
      <c r="AU3972" s="16">
        <f t="shared" si="819"/>
        <v>1732.2019320452764</v>
      </c>
    </row>
    <row r="3973" spans="1:47" x14ac:dyDescent="0.2">
      <c r="A3973" s="16">
        <v>3970</v>
      </c>
      <c r="B3973" s="16">
        <v>707.465576171875</v>
      </c>
      <c r="C3973" s="17">
        <v>1.81515</v>
      </c>
      <c r="D3973" s="16" t="s">
        <v>3740</v>
      </c>
      <c r="E3973" s="16" t="s">
        <v>3741</v>
      </c>
      <c r="F3973" s="18" t="s">
        <v>146</v>
      </c>
      <c r="G3973" s="18">
        <v>0</v>
      </c>
      <c r="I3973" s="19" t="s">
        <v>146</v>
      </c>
      <c r="J3973" s="19">
        <v>0</v>
      </c>
      <c r="K3973" s="19">
        <f t="shared" ref="K3973:K4036" si="820">J3973/8.53</f>
        <v>0</v>
      </c>
      <c r="L3973" s="18" t="s">
        <v>146</v>
      </c>
      <c r="M3973" s="18">
        <v>0</v>
      </c>
      <c r="N3973" s="18">
        <f t="shared" ref="N3973:N4036" si="821">M3973/6.08</f>
        <v>0</v>
      </c>
      <c r="O3973" s="19" t="s">
        <v>146</v>
      </c>
      <c r="P3973" s="19">
        <v>0</v>
      </c>
      <c r="Q3973" s="19">
        <f t="shared" ref="Q3973:Q4036" si="822">P3973/4.16</f>
        <v>0</v>
      </c>
      <c r="R3973" s="18" t="s">
        <v>145</v>
      </c>
      <c r="S3973" s="18">
        <v>20599.297199999899</v>
      </c>
      <c r="T3973" s="18">
        <f t="shared" ref="T3973:T4036" si="823">S3973/10.36</f>
        <v>1988.349150579141</v>
      </c>
      <c r="U3973" s="20" t="s">
        <v>146</v>
      </c>
      <c r="V3973" s="20">
        <v>0</v>
      </c>
      <c r="W3973" s="20">
        <f t="shared" ref="W3973:W4036" si="824">V3973/2.78</f>
        <v>0</v>
      </c>
      <c r="X3973" s="18" t="s">
        <v>146</v>
      </c>
      <c r="Y3973" s="18">
        <v>0</v>
      </c>
      <c r="Z3973" s="23">
        <f t="shared" ref="Z3973:Z4036" si="825">Y3973/5.14</f>
        <v>0</v>
      </c>
      <c r="AA3973" s="20" t="s">
        <v>146</v>
      </c>
      <c r="AB3973" s="20">
        <v>0</v>
      </c>
      <c r="AC3973" s="24">
        <f t="shared" ref="AC3973:AC4036" si="826">AB3973/5.86</f>
        <v>0</v>
      </c>
      <c r="AD3973" s="18" t="s">
        <v>146</v>
      </c>
      <c r="AE3973" s="18">
        <v>0</v>
      </c>
      <c r="AF3973" s="18">
        <f t="shared" ref="AF3973:AF4036" si="827">AE3973/12.78</f>
        <v>0</v>
      </c>
      <c r="AG3973" s="19" t="s">
        <v>146</v>
      </c>
      <c r="AH3973" s="19">
        <v>0</v>
      </c>
      <c r="AI3973" s="19">
        <f t="shared" ref="AI3973:AI4036" si="828">AH3973/3</f>
        <v>0</v>
      </c>
      <c r="AJ3973" s="18" t="s">
        <v>146</v>
      </c>
      <c r="AK3973" s="18">
        <v>0</v>
      </c>
      <c r="AL3973" s="18">
        <f t="shared" ref="AL3973:AL4036" si="829">AK3973/15.13</f>
        <v>0</v>
      </c>
      <c r="AM3973" s="19" t="s">
        <v>146</v>
      </c>
      <c r="AN3973" s="19">
        <v>0</v>
      </c>
      <c r="AO3973" s="19">
        <f t="shared" ref="AO3973:AO4036" si="830">AN3973/9.02</f>
        <v>0</v>
      </c>
      <c r="AP3973" s="18" t="s">
        <v>146</v>
      </c>
      <c r="AQ3973" s="18">
        <v>0</v>
      </c>
      <c r="AR3973" s="18">
        <f t="shared" ref="AR3973:AR4036" si="831">AQ3973/8.1</f>
        <v>0</v>
      </c>
      <c r="AS3973" s="20" t="s">
        <v>146</v>
      </c>
      <c r="AT3973" s="20">
        <v>0</v>
      </c>
      <c r="AU3973" s="16">
        <f t="shared" ref="AU3973:AU4036" si="832">AT3973/15.01</f>
        <v>0</v>
      </c>
    </row>
    <row r="3974" spans="1:47" x14ac:dyDescent="0.2">
      <c r="A3974" s="16">
        <v>3971</v>
      </c>
      <c r="B3974" s="16">
        <v>1026.62797446063</v>
      </c>
      <c r="C3974" s="17">
        <v>0.60036666666666605</v>
      </c>
      <c r="F3974" s="18" t="s">
        <v>146</v>
      </c>
      <c r="G3974" s="18">
        <v>0</v>
      </c>
      <c r="I3974" s="19" t="s">
        <v>146</v>
      </c>
      <c r="J3974" s="19">
        <v>0</v>
      </c>
      <c r="K3974" s="19">
        <f t="shared" si="820"/>
        <v>0</v>
      </c>
      <c r="L3974" s="18" t="s">
        <v>146</v>
      </c>
      <c r="M3974" s="18">
        <v>0</v>
      </c>
      <c r="N3974" s="18">
        <f t="shared" si="821"/>
        <v>0</v>
      </c>
      <c r="O3974" s="19" t="s">
        <v>146</v>
      </c>
      <c r="P3974" s="19">
        <v>0</v>
      </c>
      <c r="Q3974" s="19">
        <f t="shared" si="822"/>
        <v>0</v>
      </c>
      <c r="R3974" s="18" t="s">
        <v>145</v>
      </c>
      <c r="S3974" s="18">
        <v>26297.216171428499</v>
      </c>
      <c r="T3974" s="18">
        <f t="shared" si="823"/>
        <v>2538.3413292884652</v>
      </c>
      <c r="U3974" s="20" t="s">
        <v>146</v>
      </c>
      <c r="V3974" s="20">
        <v>0</v>
      </c>
      <c r="W3974" s="20">
        <f t="shared" si="824"/>
        <v>0</v>
      </c>
      <c r="X3974" s="18" t="s">
        <v>146</v>
      </c>
      <c r="Y3974" s="18">
        <v>0</v>
      </c>
      <c r="Z3974" s="23">
        <f t="shared" si="825"/>
        <v>0</v>
      </c>
      <c r="AA3974" s="20" t="s">
        <v>146</v>
      </c>
      <c r="AB3974" s="20">
        <v>0</v>
      </c>
      <c r="AC3974" s="24">
        <f t="shared" si="826"/>
        <v>0</v>
      </c>
      <c r="AD3974" s="18" t="s">
        <v>146</v>
      </c>
      <c r="AE3974" s="18">
        <v>0</v>
      </c>
      <c r="AF3974" s="18">
        <f t="shared" si="827"/>
        <v>0</v>
      </c>
      <c r="AG3974" s="19" t="s">
        <v>145</v>
      </c>
      <c r="AH3974" s="19">
        <v>23123.494357142801</v>
      </c>
      <c r="AI3974" s="19">
        <f t="shared" si="828"/>
        <v>7707.831452380934</v>
      </c>
      <c r="AJ3974" s="18" t="s">
        <v>146</v>
      </c>
      <c r="AK3974" s="18">
        <v>0</v>
      </c>
      <c r="AL3974" s="18">
        <f t="shared" si="829"/>
        <v>0</v>
      </c>
      <c r="AM3974" s="19" t="s">
        <v>146</v>
      </c>
      <c r="AN3974" s="19">
        <v>0</v>
      </c>
      <c r="AO3974" s="19">
        <f t="shared" si="830"/>
        <v>0</v>
      </c>
      <c r="AP3974" s="18" t="s">
        <v>146</v>
      </c>
      <c r="AQ3974" s="18">
        <v>0</v>
      </c>
      <c r="AR3974" s="18">
        <f t="shared" si="831"/>
        <v>0</v>
      </c>
      <c r="AS3974" s="20" t="s">
        <v>146</v>
      </c>
      <c r="AT3974" s="20">
        <v>0</v>
      </c>
      <c r="AU3974" s="16">
        <f t="shared" si="832"/>
        <v>0</v>
      </c>
    </row>
    <row r="3975" spans="1:47" x14ac:dyDescent="0.2">
      <c r="A3975" s="16">
        <v>3972</v>
      </c>
      <c r="B3975" s="16">
        <v>1113.4713734460599</v>
      </c>
      <c r="C3975" s="17">
        <v>8.3001333333333296</v>
      </c>
      <c r="D3975" s="16" t="s">
        <v>3742</v>
      </c>
      <c r="E3975" s="16" t="s">
        <v>3742</v>
      </c>
      <c r="F3975" s="18" t="s">
        <v>146</v>
      </c>
      <c r="G3975" s="18">
        <v>0</v>
      </c>
      <c r="I3975" s="19" t="s">
        <v>146</v>
      </c>
      <c r="J3975" s="19">
        <v>0</v>
      </c>
      <c r="K3975" s="19">
        <f t="shared" si="820"/>
        <v>0</v>
      </c>
      <c r="L3975" s="18" t="s">
        <v>146</v>
      </c>
      <c r="M3975" s="18">
        <v>0</v>
      </c>
      <c r="N3975" s="18">
        <f t="shared" si="821"/>
        <v>0</v>
      </c>
      <c r="O3975" s="19" t="s">
        <v>146</v>
      </c>
      <c r="P3975" s="19">
        <v>0</v>
      </c>
      <c r="Q3975" s="19">
        <f t="shared" si="822"/>
        <v>0</v>
      </c>
      <c r="R3975" s="18" t="s">
        <v>145</v>
      </c>
      <c r="S3975" s="18">
        <v>25172.8892428572</v>
      </c>
      <c r="T3975" s="18">
        <f t="shared" si="823"/>
        <v>2429.8155639823553</v>
      </c>
      <c r="U3975" s="20" t="s">
        <v>146</v>
      </c>
      <c r="V3975" s="20">
        <v>0</v>
      </c>
      <c r="W3975" s="20">
        <f t="shared" si="824"/>
        <v>0</v>
      </c>
      <c r="X3975" s="18" t="s">
        <v>146</v>
      </c>
      <c r="Y3975" s="18">
        <v>0</v>
      </c>
      <c r="Z3975" s="23">
        <f t="shared" si="825"/>
        <v>0</v>
      </c>
      <c r="AA3975" s="20" t="s">
        <v>146</v>
      </c>
      <c r="AB3975" s="20">
        <v>0</v>
      </c>
      <c r="AC3975" s="24">
        <f t="shared" si="826"/>
        <v>0</v>
      </c>
      <c r="AD3975" s="18" t="s">
        <v>146</v>
      </c>
      <c r="AE3975" s="18">
        <v>0</v>
      </c>
      <c r="AF3975" s="18">
        <f t="shared" si="827"/>
        <v>0</v>
      </c>
      <c r="AG3975" s="19" t="s">
        <v>146</v>
      </c>
      <c r="AH3975" s="19">
        <v>0</v>
      </c>
      <c r="AI3975" s="19">
        <f t="shared" si="828"/>
        <v>0</v>
      </c>
      <c r="AJ3975" s="18" t="s">
        <v>146</v>
      </c>
      <c r="AK3975" s="18">
        <v>0</v>
      </c>
      <c r="AL3975" s="18">
        <f t="shared" si="829"/>
        <v>0</v>
      </c>
      <c r="AM3975" s="19" t="s">
        <v>146</v>
      </c>
      <c r="AN3975" s="19">
        <v>0</v>
      </c>
      <c r="AO3975" s="19">
        <f t="shared" si="830"/>
        <v>0</v>
      </c>
      <c r="AP3975" s="18" t="s">
        <v>146</v>
      </c>
      <c r="AQ3975" s="18">
        <v>0</v>
      </c>
      <c r="AR3975" s="18">
        <f t="shared" si="831"/>
        <v>0</v>
      </c>
      <c r="AS3975" s="20" t="s">
        <v>146</v>
      </c>
      <c r="AT3975" s="20">
        <v>0</v>
      </c>
      <c r="AU3975" s="16">
        <f t="shared" si="832"/>
        <v>0</v>
      </c>
    </row>
    <row r="3976" spans="1:47" x14ac:dyDescent="0.2">
      <c r="A3976" s="16">
        <v>3973</v>
      </c>
      <c r="B3976" s="16">
        <v>876.54321791176903</v>
      </c>
      <c r="C3976" s="17">
        <v>12.680066666666599</v>
      </c>
      <c r="F3976" s="18" t="s">
        <v>146</v>
      </c>
      <c r="G3976" s="18">
        <v>0</v>
      </c>
      <c r="I3976" s="19" t="s">
        <v>146</v>
      </c>
      <c r="J3976" s="19">
        <v>0</v>
      </c>
      <c r="K3976" s="19">
        <f t="shared" si="820"/>
        <v>0</v>
      </c>
      <c r="L3976" s="18" t="s">
        <v>146</v>
      </c>
      <c r="M3976" s="18">
        <v>0</v>
      </c>
      <c r="N3976" s="18">
        <f t="shared" si="821"/>
        <v>0</v>
      </c>
      <c r="O3976" s="19" t="s">
        <v>146</v>
      </c>
      <c r="P3976" s="19">
        <v>0</v>
      </c>
      <c r="Q3976" s="19">
        <f t="shared" si="822"/>
        <v>0</v>
      </c>
      <c r="R3976" s="18" t="s">
        <v>145</v>
      </c>
      <c r="S3976" s="18">
        <v>23186.828642857101</v>
      </c>
      <c r="T3976" s="18">
        <f t="shared" si="823"/>
        <v>2238.1108728626546</v>
      </c>
      <c r="U3976" s="20" t="s">
        <v>146</v>
      </c>
      <c r="V3976" s="20">
        <v>0</v>
      </c>
      <c r="W3976" s="20">
        <f t="shared" si="824"/>
        <v>0</v>
      </c>
      <c r="X3976" s="18" t="s">
        <v>146</v>
      </c>
      <c r="Y3976" s="18">
        <v>0</v>
      </c>
      <c r="Z3976" s="23">
        <f t="shared" si="825"/>
        <v>0</v>
      </c>
      <c r="AA3976" s="20" t="s">
        <v>146</v>
      </c>
      <c r="AB3976" s="20">
        <v>0</v>
      </c>
      <c r="AC3976" s="24">
        <f t="shared" si="826"/>
        <v>0</v>
      </c>
      <c r="AD3976" s="18" t="s">
        <v>146</v>
      </c>
      <c r="AE3976" s="18">
        <v>0</v>
      </c>
      <c r="AF3976" s="18">
        <f t="shared" si="827"/>
        <v>0</v>
      </c>
      <c r="AG3976" s="19" t="s">
        <v>146</v>
      </c>
      <c r="AH3976" s="19">
        <v>0</v>
      </c>
      <c r="AI3976" s="19">
        <f t="shared" si="828"/>
        <v>0</v>
      </c>
      <c r="AJ3976" s="18" t="s">
        <v>146</v>
      </c>
      <c r="AK3976" s="18">
        <v>0</v>
      </c>
      <c r="AL3976" s="18">
        <f t="shared" si="829"/>
        <v>0</v>
      </c>
      <c r="AM3976" s="19" t="s">
        <v>146</v>
      </c>
      <c r="AN3976" s="19">
        <v>0</v>
      </c>
      <c r="AO3976" s="19">
        <f t="shared" si="830"/>
        <v>0</v>
      </c>
      <c r="AP3976" s="18" t="s">
        <v>146</v>
      </c>
      <c r="AQ3976" s="18">
        <v>0</v>
      </c>
      <c r="AR3976" s="18">
        <f t="shared" si="831"/>
        <v>0</v>
      </c>
      <c r="AS3976" s="20" t="s">
        <v>146</v>
      </c>
      <c r="AT3976" s="20">
        <v>0</v>
      </c>
      <c r="AU3976" s="16">
        <f t="shared" si="832"/>
        <v>0</v>
      </c>
    </row>
    <row r="3977" spans="1:47" x14ac:dyDescent="0.2">
      <c r="A3977" s="16">
        <v>3974</v>
      </c>
      <c r="B3977" s="16">
        <v>125.98547706414701</v>
      </c>
      <c r="C3977" s="17">
        <v>18.002500000000001</v>
      </c>
      <c r="F3977" s="18" t="s">
        <v>146</v>
      </c>
      <c r="G3977" s="18">
        <v>0</v>
      </c>
      <c r="I3977" s="19" t="s">
        <v>146</v>
      </c>
      <c r="J3977" s="19">
        <v>0</v>
      </c>
      <c r="K3977" s="19">
        <f t="shared" si="820"/>
        <v>0</v>
      </c>
      <c r="L3977" s="18" t="s">
        <v>146</v>
      </c>
      <c r="M3977" s="18">
        <v>0</v>
      </c>
      <c r="N3977" s="18">
        <f t="shared" si="821"/>
        <v>0</v>
      </c>
      <c r="O3977" s="19" t="s">
        <v>146</v>
      </c>
      <c r="P3977" s="19">
        <v>0</v>
      </c>
      <c r="Q3977" s="19">
        <f t="shared" si="822"/>
        <v>0</v>
      </c>
      <c r="R3977" s="18" t="s">
        <v>145</v>
      </c>
      <c r="S3977" s="18">
        <v>20473.7079999999</v>
      </c>
      <c r="T3977" s="18">
        <f t="shared" si="823"/>
        <v>1976.2266409266315</v>
      </c>
      <c r="U3977" s="20" t="s">
        <v>146</v>
      </c>
      <c r="V3977" s="20">
        <v>0</v>
      </c>
      <c r="W3977" s="20">
        <f t="shared" si="824"/>
        <v>0</v>
      </c>
      <c r="X3977" s="18" t="s">
        <v>146</v>
      </c>
      <c r="Y3977" s="18">
        <v>0</v>
      </c>
      <c r="Z3977" s="23">
        <f t="shared" si="825"/>
        <v>0</v>
      </c>
      <c r="AA3977" s="20" t="s">
        <v>146</v>
      </c>
      <c r="AB3977" s="20">
        <v>0</v>
      </c>
      <c r="AC3977" s="24">
        <f t="shared" si="826"/>
        <v>0</v>
      </c>
      <c r="AD3977" s="18" t="s">
        <v>146</v>
      </c>
      <c r="AE3977" s="18">
        <v>0</v>
      </c>
      <c r="AF3977" s="18">
        <f t="shared" si="827"/>
        <v>0</v>
      </c>
      <c r="AG3977" s="19" t="s">
        <v>146</v>
      </c>
      <c r="AH3977" s="19">
        <v>0</v>
      </c>
      <c r="AI3977" s="19">
        <f t="shared" si="828"/>
        <v>0</v>
      </c>
      <c r="AJ3977" s="18" t="s">
        <v>146</v>
      </c>
      <c r="AK3977" s="18">
        <v>0</v>
      </c>
      <c r="AL3977" s="18">
        <f t="shared" si="829"/>
        <v>0</v>
      </c>
      <c r="AM3977" s="19" t="s">
        <v>146</v>
      </c>
      <c r="AN3977" s="19">
        <v>0</v>
      </c>
      <c r="AO3977" s="19">
        <f t="shared" si="830"/>
        <v>0</v>
      </c>
      <c r="AP3977" s="18" t="s">
        <v>146</v>
      </c>
      <c r="AQ3977" s="18">
        <v>0</v>
      </c>
      <c r="AR3977" s="18">
        <f t="shared" si="831"/>
        <v>0</v>
      </c>
      <c r="AS3977" s="20" t="s">
        <v>146</v>
      </c>
      <c r="AT3977" s="20">
        <v>0</v>
      </c>
      <c r="AU3977" s="16">
        <f t="shared" si="832"/>
        <v>0</v>
      </c>
    </row>
    <row r="3978" spans="1:47" x14ac:dyDescent="0.2">
      <c r="A3978" s="16">
        <v>3975</v>
      </c>
      <c r="B3978" s="16">
        <v>771.22985839843705</v>
      </c>
      <c r="C3978" s="17">
        <v>19.320166666666601</v>
      </c>
      <c r="D3978" s="16" t="s">
        <v>3743</v>
      </c>
      <c r="E3978" s="16" t="s">
        <v>3743</v>
      </c>
      <c r="F3978" s="18" t="s">
        <v>146</v>
      </c>
      <c r="G3978" s="18">
        <v>0</v>
      </c>
      <c r="I3978" s="19" t="s">
        <v>146</v>
      </c>
      <c r="J3978" s="19">
        <v>0</v>
      </c>
      <c r="K3978" s="19">
        <f t="shared" si="820"/>
        <v>0</v>
      </c>
      <c r="L3978" s="18" t="s">
        <v>146</v>
      </c>
      <c r="M3978" s="18">
        <v>0</v>
      </c>
      <c r="N3978" s="18">
        <f t="shared" si="821"/>
        <v>0</v>
      </c>
      <c r="O3978" s="19" t="s">
        <v>146</v>
      </c>
      <c r="P3978" s="19">
        <v>0</v>
      </c>
      <c r="Q3978" s="19">
        <f t="shared" si="822"/>
        <v>0</v>
      </c>
      <c r="R3978" s="18" t="s">
        <v>145</v>
      </c>
      <c r="S3978" s="18">
        <v>23083.467285713901</v>
      </c>
      <c r="T3978" s="18">
        <f t="shared" si="823"/>
        <v>2228.1339078874425</v>
      </c>
      <c r="U3978" s="20" t="s">
        <v>146</v>
      </c>
      <c r="V3978" s="20">
        <v>0</v>
      </c>
      <c r="W3978" s="20">
        <f t="shared" si="824"/>
        <v>0</v>
      </c>
      <c r="X3978" s="18" t="s">
        <v>146</v>
      </c>
      <c r="Y3978" s="18">
        <v>0</v>
      </c>
      <c r="Z3978" s="23">
        <f t="shared" si="825"/>
        <v>0</v>
      </c>
      <c r="AA3978" s="20" t="s">
        <v>146</v>
      </c>
      <c r="AB3978" s="20">
        <v>0</v>
      </c>
      <c r="AC3978" s="24">
        <f t="shared" si="826"/>
        <v>0</v>
      </c>
      <c r="AD3978" s="18" t="s">
        <v>146</v>
      </c>
      <c r="AE3978" s="18">
        <v>0</v>
      </c>
      <c r="AF3978" s="18">
        <f t="shared" si="827"/>
        <v>0</v>
      </c>
      <c r="AG3978" s="19" t="s">
        <v>146</v>
      </c>
      <c r="AH3978" s="19">
        <v>0</v>
      </c>
      <c r="AI3978" s="19">
        <f t="shared" si="828"/>
        <v>0</v>
      </c>
      <c r="AJ3978" s="18" t="s">
        <v>146</v>
      </c>
      <c r="AK3978" s="18">
        <v>0</v>
      </c>
      <c r="AL3978" s="18">
        <f t="shared" si="829"/>
        <v>0</v>
      </c>
      <c r="AM3978" s="19" t="s">
        <v>146</v>
      </c>
      <c r="AN3978" s="19">
        <v>0</v>
      </c>
      <c r="AO3978" s="19">
        <f t="shared" si="830"/>
        <v>0</v>
      </c>
      <c r="AP3978" s="18" t="s">
        <v>146</v>
      </c>
      <c r="AQ3978" s="18">
        <v>0</v>
      </c>
      <c r="AR3978" s="18">
        <f t="shared" si="831"/>
        <v>0</v>
      </c>
      <c r="AS3978" s="20" t="s">
        <v>146</v>
      </c>
      <c r="AT3978" s="20">
        <v>0</v>
      </c>
      <c r="AU3978" s="16">
        <f t="shared" si="832"/>
        <v>0</v>
      </c>
    </row>
    <row r="3979" spans="1:47" x14ac:dyDescent="0.2">
      <c r="A3979" s="16">
        <v>3976</v>
      </c>
      <c r="B3979" s="16">
        <v>350.34439086914</v>
      </c>
      <c r="C3979" s="17">
        <v>4.9462666666666602</v>
      </c>
      <c r="D3979" s="16" t="s">
        <v>3744</v>
      </c>
      <c r="E3979" s="16" t="s">
        <v>3744</v>
      </c>
      <c r="F3979" s="18" t="s">
        <v>146</v>
      </c>
      <c r="G3979" s="18">
        <v>0</v>
      </c>
      <c r="I3979" s="19" t="s">
        <v>146</v>
      </c>
      <c r="J3979" s="19">
        <v>0</v>
      </c>
      <c r="K3979" s="19">
        <f t="shared" si="820"/>
        <v>0</v>
      </c>
      <c r="L3979" s="18" t="s">
        <v>146</v>
      </c>
      <c r="M3979" s="18">
        <v>0</v>
      </c>
      <c r="N3979" s="18">
        <f t="shared" si="821"/>
        <v>0</v>
      </c>
      <c r="O3979" s="19" t="s">
        <v>146</v>
      </c>
      <c r="P3979" s="19">
        <v>0</v>
      </c>
      <c r="Q3979" s="19">
        <f t="shared" si="822"/>
        <v>0</v>
      </c>
      <c r="R3979" s="18" t="s">
        <v>145</v>
      </c>
      <c r="S3979" s="18">
        <v>15184.978028571401</v>
      </c>
      <c r="T3979" s="18">
        <f t="shared" si="823"/>
        <v>1465.7314699393244</v>
      </c>
      <c r="U3979" s="20" t="s">
        <v>146</v>
      </c>
      <c r="V3979" s="20">
        <v>0</v>
      </c>
      <c r="W3979" s="20">
        <f t="shared" si="824"/>
        <v>0</v>
      </c>
      <c r="X3979" s="18" t="s">
        <v>146</v>
      </c>
      <c r="Y3979" s="18">
        <v>0</v>
      </c>
      <c r="Z3979" s="23">
        <f t="shared" si="825"/>
        <v>0</v>
      </c>
      <c r="AA3979" s="20" t="s">
        <v>146</v>
      </c>
      <c r="AB3979" s="20">
        <v>0</v>
      </c>
      <c r="AC3979" s="24">
        <f t="shared" si="826"/>
        <v>0</v>
      </c>
      <c r="AD3979" s="18" t="s">
        <v>146</v>
      </c>
      <c r="AE3979" s="18">
        <v>0</v>
      </c>
      <c r="AF3979" s="18">
        <f t="shared" si="827"/>
        <v>0</v>
      </c>
      <c r="AG3979" s="19" t="s">
        <v>146</v>
      </c>
      <c r="AH3979" s="19">
        <v>0</v>
      </c>
      <c r="AI3979" s="19">
        <f t="shared" si="828"/>
        <v>0</v>
      </c>
      <c r="AJ3979" s="18" t="s">
        <v>146</v>
      </c>
      <c r="AK3979" s="18">
        <v>0</v>
      </c>
      <c r="AL3979" s="18">
        <f t="shared" si="829"/>
        <v>0</v>
      </c>
      <c r="AM3979" s="19" t="s">
        <v>146</v>
      </c>
      <c r="AN3979" s="19">
        <v>0</v>
      </c>
      <c r="AO3979" s="19">
        <f t="shared" si="830"/>
        <v>0</v>
      </c>
      <c r="AP3979" s="18" t="s">
        <v>146</v>
      </c>
      <c r="AQ3979" s="18">
        <v>0</v>
      </c>
      <c r="AR3979" s="18">
        <f t="shared" si="831"/>
        <v>0</v>
      </c>
      <c r="AS3979" s="20" t="s">
        <v>146</v>
      </c>
      <c r="AT3979" s="20">
        <v>0</v>
      </c>
      <c r="AU3979" s="16">
        <f t="shared" si="832"/>
        <v>0</v>
      </c>
    </row>
    <row r="3980" spans="1:47" x14ac:dyDescent="0.2">
      <c r="A3980" s="16">
        <v>3977</v>
      </c>
      <c r="B3980" s="16">
        <v>779.58028157551996</v>
      </c>
      <c r="C3980" s="17">
        <v>10.889488888888801</v>
      </c>
      <c r="D3980" s="16" t="s">
        <v>3745</v>
      </c>
      <c r="E3980" s="16" t="s">
        <v>3746</v>
      </c>
      <c r="F3980" s="18" t="s">
        <v>146</v>
      </c>
      <c r="G3980" s="18">
        <v>0</v>
      </c>
      <c r="I3980" s="19" t="s">
        <v>146</v>
      </c>
      <c r="J3980" s="19">
        <v>0</v>
      </c>
      <c r="K3980" s="19">
        <f t="shared" si="820"/>
        <v>0</v>
      </c>
      <c r="L3980" s="18" t="s">
        <v>146</v>
      </c>
      <c r="M3980" s="18">
        <v>0</v>
      </c>
      <c r="N3980" s="18">
        <f t="shared" si="821"/>
        <v>0</v>
      </c>
      <c r="O3980" s="19" t="s">
        <v>146</v>
      </c>
      <c r="P3980" s="19">
        <v>0</v>
      </c>
      <c r="Q3980" s="19">
        <f t="shared" si="822"/>
        <v>0</v>
      </c>
      <c r="R3980" s="18" t="s">
        <v>145</v>
      </c>
      <c r="S3980" s="18">
        <v>7849.7143714286003</v>
      </c>
      <c r="T3980" s="18">
        <f t="shared" si="823"/>
        <v>757.69443739658311</v>
      </c>
      <c r="U3980" s="20" t="s">
        <v>146</v>
      </c>
      <c r="V3980" s="20">
        <v>0</v>
      </c>
      <c r="W3980" s="20">
        <f t="shared" si="824"/>
        <v>0</v>
      </c>
      <c r="X3980" s="18" t="s">
        <v>146</v>
      </c>
      <c r="Y3980" s="18">
        <v>0</v>
      </c>
      <c r="Z3980" s="23">
        <f t="shared" si="825"/>
        <v>0</v>
      </c>
      <c r="AA3980" s="20" t="s">
        <v>146</v>
      </c>
      <c r="AB3980" s="20">
        <v>0</v>
      </c>
      <c r="AC3980" s="24">
        <f t="shared" si="826"/>
        <v>0</v>
      </c>
      <c r="AD3980" s="18" t="s">
        <v>146</v>
      </c>
      <c r="AE3980" s="18">
        <v>0</v>
      </c>
      <c r="AF3980" s="18">
        <f t="shared" si="827"/>
        <v>0</v>
      </c>
      <c r="AG3980" s="19" t="s">
        <v>146</v>
      </c>
      <c r="AH3980" s="19">
        <v>0</v>
      </c>
      <c r="AI3980" s="19">
        <f t="shared" si="828"/>
        <v>0</v>
      </c>
      <c r="AJ3980" s="18" t="s">
        <v>146</v>
      </c>
      <c r="AK3980" s="18">
        <v>0</v>
      </c>
      <c r="AL3980" s="18">
        <f t="shared" si="829"/>
        <v>0</v>
      </c>
      <c r="AM3980" s="19" t="s">
        <v>145</v>
      </c>
      <c r="AN3980" s="19">
        <v>408678.60548571602</v>
      </c>
      <c r="AO3980" s="19">
        <f t="shared" si="830"/>
        <v>45308.049388660314</v>
      </c>
      <c r="AP3980" s="18" t="s">
        <v>145</v>
      </c>
      <c r="AQ3980" s="18">
        <v>3148247.4334142799</v>
      </c>
      <c r="AR3980" s="18">
        <f t="shared" si="831"/>
        <v>388672.52264373831</v>
      </c>
      <c r="AS3980" s="20" t="s">
        <v>146</v>
      </c>
      <c r="AT3980" s="20">
        <v>0</v>
      </c>
      <c r="AU3980" s="16">
        <f t="shared" si="832"/>
        <v>0</v>
      </c>
    </row>
    <row r="3981" spans="1:47" x14ac:dyDescent="0.2">
      <c r="A3981" s="16">
        <v>3978</v>
      </c>
      <c r="B3981" s="16">
        <v>995.61262515880105</v>
      </c>
      <c r="C3981" s="17">
        <v>19.3541666666666</v>
      </c>
      <c r="D3981" s="16" t="s">
        <v>3747</v>
      </c>
      <c r="E3981" s="16" t="s">
        <v>3748</v>
      </c>
      <c r="F3981" s="18" t="s">
        <v>146</v>
      </c>
      <c r="G3981" s="18">
        <v>0</v>
      </c>
      <c r="I3981" s="19" t="s">
        <v>146</v>
      </c>
      <c r="J3981" s="19">
        <v>0</v>
      </c>
      <c r="K3981" s="19">
        <f t="shared" si="820"/>
        <v>0</v>
      </c>
      <c r="L3981" s="18" t="s">
        <v>146</v>
      </c>
      <c r="M3981" s="18">
        <v>0</v>
      </c>
      <c r="N3981" s="18">
        <f t="shared" si="821"/>
        <v>0</v>
      </c>
      <c r="O3981" s="19" t="s">
        <v>146</v>
      </c>
      <c r="P3981" s="19">
        <v>0</v>
      </c>
      <c r="Q3981" s="19">
        <f t="shared" si="822"/>
        <v>0</v>
      </c>
      <c r="R3981" s="18" t="s">
        <v>145</v>
      </c>
      <c r="S3981" s="18">
        <v>23006.0827142854</v>
      </c>
      <c r="T3981" s="18">
        <f t="shared" si="823"/>
        <v>2220.6643546607529</v>
      </c>
      <c r="U3981" s="20" t="s">
        <v>146</v>
      </c>
      <c r="V3981" s="20">
        <v>0</v>
      </c>
      <c r="W3981" s="20">
        <f t="shared" si="824"/>
        <v>0</v>
      </c>
      <c r="X3981" s="18" t="s">
        <v>146</v>
      </c>
      <c r="Y3981" s="18">
        <v>0</v>
      </c>
      <c r="Z3981" s="23">
        <f t="shared" si="825"/>
        <v>0</v>
      </c>
      <c r="AA3981" s="20" t="s">
        <v>146</v>
      </c>
      <c r="AB3981" s="20">
        <v>0</v>
      </c>
      <c r="AC3981" s="24">
        <f t="shared" si="826"/>
        <v>0</v>
      </c>
      <c r="AD3981" s="18" t="s">
        <v>146</v>
      </c>
      <c r="AE3981" s="18">
        <v>0</v>
      </c>
      <c r="AF3981" s="18">
        <f t="shared" si="827"/>
        <v>0</v>
      </c>
      <c r="AG3981" s="19" t="s">
        <v>146</v>
      </c>
      <c r="AH3981" s="19">
        <v>0</v>
      </c>
      <c r="AI3981" s="19">
        <f t="shared" si="828"/>
        <v>0</v>
      </c>
      <c r="AJ3981" s="18" t="s">
        <v>146</v>
      </c>
      <c r="AK3981" s="18">
        <v>0</v>
      </c>
      <c r="AL3981" s="18">
        <f t="shared" si="829"/>
        <v>0</v>
      </c>
      <c r="AM3981" s="19" t="s">
        <v>146</v>
      </c>
      <c r="AN3981" s="19">
        <v>0</v>
      </c>
      <c r="AO3981" s="19">
        <f t="shared" si="830"/>
        <v>0</v>
      </c>
      <c r="AP3981" s="18" t="s">
        <v>145</v>
      </c>
      <c r="AQ3981" s="18">
        <v>26190.537285713901</v>
      </c>
      <c r="AR3981" s="18">
        <f t="shared" si="831"/>
        <v>3233.3996649029509</v>
      </c>
      <c r="AS3981" s="20" t="s">
        <v>146</v>
      </c>
      <c r="AT3981" s="20">
        <v>0</v>
      </c>
      <c r="AU3981" s="16">
        <f t="shared" si="832"/>
        <v>0</v>
      </c>
    </row>
    <row r="3982" spans="1:47" x14ac:dyDescent="0.2">
      <c r="A3982" s="16">
        <v>3979</v>
      </c>
      <c r="B3982" s="16">
        <v>868.16069312369802</v>
      </c>
      <c r="C3982" s="17">
        <v>19.353999999999999</v>
      </c>
      <c r="F3982" s="18" t="s">
        <v>146</v>
      </c>
      <c r="G3982" s="18">
        <v>0</v>
      </c>
      <c r="I3982" s="19" t="s">
        <v>146</v>
      </c>
      <c r="J3982" s="19">
        <v>0</v>
      </c>
      <c r="K3982" s="19">
        <f t="shared" si="820"/>
        <v>0</v>
      </c>
      <c r="L3982" s="18" t="s">
        <v>146</v>
      </c>
      <c r="M3982" s="18">
        <v>0</v>
      </c>
      <c r="N3982" s="18">
        <f t="shared" si="821"/>
        <v>0</v>
      </c>
      <c r="O3982" s="19" t="s">
        <v>146</v>
      </c>
      <c r="P3982" s="19">
        <v>0</v>
      </c>
      <c r="Q3982" s="19">
        <f t="shared" si="822"/>
        <v>0</v>
      </c>
      <c r="R3982" s="18" t="s">
        <v>145</v>
      </c>
      <c r="S3982" s="18">
        <v>18700.402285714001</v>
      </c>
      <c r="T3982" s="18">
        <f t="shared" si="823"/>
        <v>1805.0581356866796</v>
      </c>
      <c r="U3982" s="20" t="s">
        <v>146</v>
      </c>
      <c r="V3982" s="20">
        <v>0</v>
      </c>
      <c r="W3982" s="20">
        <f t="shared" si="824"/>
        <v>0</v>
      </c>
      <c r="X3982" s="18" t="s">
        <v>146</v>
      </c>
      <c r="Y3982" s="18">
        <v>0</v>
      </c>
      <c r="Z3982" s="23">
        <f t="shared" si="825"/>
        <v>0</v>
      </c>
      <c r="AA3982" s="20" t="s">
        <v>146</v>
      </c>
      <c r="AB3982" s="20">
        <v>0</v>
      </c>
      <c r="AC3982" s="24">
        <f t="shared" si="826"/>
        <v>0</v>
      </c>
      <c r="AD3982" s="18" t="s">
        <v>146</v>
      </c>
      <c r="AE3982" s="18">
        <v>0</v>
      </c>
      <c r="AF3982" s="18">
        <f t="shared" si="827"/>
        <v>0</v>
      </c>
      <c r="AG3982" s="19" t="s">
        <v>146</v>
      </c>
      <c r="AH3982" s="19">
        <v>0</v>
      </c>
      <c r="AI3982" s="19">
        <f t="shared" si="828"/>
        <v>0</v>
      </c>
      <c r="AJ3982" s="18" t="s">
        <v>146</v>
      </c>
      <c r="AK3982" s="18">
        <v>0</v>
      </c>
      <c r="AL3982" s="18">
        <f t="shared" si="829"/>
        <v>0</v>
      </c>
      <c r="AM3982" s="19" t="s">
        <v>146</v>
      </c>
      <c r="AN3982" s="19">
        <v>0</v>
      </c>
      <c r="AO3982" s="19">
        <f t="shared" si="830"/>
        <v>0</v>
      </c>
      <c r="AP3982" s="18" t="s">
        <v>146</v>
      </c>
      <c r="AQ3982" s="18">
        <v>0</v>
      </c>
      <c r="AR3982" s="18">
        <f t="shared" si="831"/>
        <v>0</v>
      </c>
      <c r="AS3982" s="20" t="s">
        <v>146</v>
      </c>
      <c r="AT3982" s="20">
        <v>0</v>
      </c>
      <c r="AU3982" s="16">
        <f t="shared" si="832"/>
        <v>0</v>
      </c>
    </row>
    <row r="3983" spans="1:47" x14ac:dyDescent="0.2">
      <c r="A3983" s="16">
        <v>3980</v>
      </c>
      <c r="B3983" s="16">
        <v>1034.8357694900801</v>
      </c>
      <c r="C3983" s="17">
        <v>19.3541666666666</v>
      </c>
      <c r="D3983" s="16" t="s">
        <v>3749</v>
      </c>
      <c r="E3983" s="16" t="s">
        <v>3750</v>
      </c>
      <c r="F3983" s="18" t="s">
        <v>146</v>
      </c>
      <c r="G3983" s="18">
        <v>0</v>
      </c>
      <c r="I3983" s="19" t="s">
        <v>146</v>
      </c>
      <c r="J3983" s="19">
        <v>0</v>
      </c>
      <c r="K3983" s="19">
        <f t="shared" si="820"/>
        <v>0</v>
      </c>
      <c r="L3983" s="18" t="s">
        <v>146</v>
      </c>
      <c r="M3983" s="18">
        <v>0</v>
      </c>
      <c r="N3983" s="18">
        <f t="shared" si="821"/>
        <v>0</v>
      </c>
      <c r="O3983" s="19" t="s">
        <v>146</v>
      </c>
      <c r="P3983" s="19">
        <v>0</v>
      </c>
      <c r="Q3983" s="19">
        <f t="shared" si="822"/>
        <v>0</v>
      </c>
      <c r="R3983" s="18" t="s">
        <v>145</v>
      </c>
      <c r="S3983" s="18">
        <v>24724.1112857142</v>
      </c>
      <c r="T3983" s="18">
        <f t="shared" si="823"/>
        <v>2386.4972283507918</v>
      </c>
      <c r="U3983" s="20" t="s">
        <v>146</v>
      </c>
      <c r="V3983" s="20">
        <v>0</v>
      </c>
      <c r="W3983" s="20">
        <f t="shared" si="824"/>
        <v>0</v>
      </c>
      <c r="X3983" s="18" t="s">
        <v>146</v>
      </c>
      <c r="Y3983" s="18">
        <v>0</v>
      </c>
      <c r="Z3983" s="23">
        <f t="shared" si="825"/>
        <v>0</v>
      </c>
      <c r="AA3983" s="20" t="s">
        <v>146</v>
      </c>
      <c r="AB3983" s="20">
        <v>0</v>
      </c>
      <c r="AC3983" s="24">
        <f t="shared" si="826"/>
        <v>0</v>
      </c>
      <c r="AD3983" s="18" t="s">
        <v>146</v>
      </c>
      <c r="AE3983" s="18">
        <v>0</v>
      </c>
      <c r="AF3983" s="18">
        <f t="shared" si="827"/>
        <v>0</v>
      </c>
      <c r="AG3983" s="19" t="s">
        <v>146</v>
      </c>
      <c r="AH3983" s="19">
        <v>0</v>
      </c>
      <c r="AI3983" s="19">
        <f t="shared" si="828"/>
        <v>0</v>
      </c>
      <c r="AJ3983" s="18" t="s">
        <v>146</v>
      </c>
      <c r="AK3983" s="18">
        <v>0</v>
      </c>
      <c r="AL3983" s="18">
        <f t="shared" si="829"/>
        <v>0</v>
      </c>
      <c r="AM3983" s="19" t="s">
        <v>146</v>
      </c>
      <c r="AN3983" s="19">
        <v>0</v>
      </c>
      <c r="AO3983" s="19">
        <f t="shared" si="830"/>
        <v>0</v>
      </c>
      <c r="AP3983" s="18" t="s">
        <v>145</v>
      </c>
      <c r="AQ3983" s="18">
        <v>24835.972571428199</v>
      </c>
      <c r="AR3983" s="18">
        <f t="shared" si="831"/>
        <v>3066.1694532627407</v>
      </c>
      <c r="AS3983" s="20" t="s">
        <v>146</v>
      </c>
      <c r="AT3983" s="20">
        <v>0</v>
      </c>
      <c r="AU3983" s="16">
        <f t="shared" si="832"/>
        <v>0</v>
      </c>
    </row>
    <row r="3984" spans="1:47" x14ac:dyDescent="0.2">
      <c r="A3984" s="16">
        <v>3981</v>
      </c>
      <c r="B3984" s="16">
        <v>1070.06540359624</v>
      </c>
      <c r="C3984" s="17">
        <v>19.3542777777777</v>
      </c>
      <c r="F3984" s="18" t="s">
        <v>146</v>
      </c>
      <c r="G3984" s="18">
        <v>0</v>
      </c>
      <c r="I3984" s="19" t="s">
        <v>146</v>
      </c>
      <c r="J3984" s="19">
        <v>0</v>
      </c>
      <c r="K3984" s="19">
        <f t="shared" si="820"/>
        <v>0</v>
      </c>
      <c r="L3984" s="18" t="s">
        <v>146</v>
      </c>
      <c r="M3984" s="18">
        <v>0</v>
      </c>
      <c r="N3984" s="18">
        <f t="shared" si="821"/>
        <v>0</v>
      </c>
      <c r="O3984" s="19" t="s">
        <v>146</v>
      </c>
      <c r="P3984" s="19">
        <v>0</v>
      </c>
      <c r="Q3984" s="19">
        <f t="shared" si="822"/>
        <v>0</v>
      </c>
      <c r="R3984" s="18" t="s">
        <v>145</v>
      </c>
      <c r="S3984" s="18">
        <v>18759.267285713999</v>
      </c>
      <c r="T3984" s="18">
        <f t="shared" si="823"/>
        <v>1810.7400854936293</v>
      </c>
      <c r="U3984" s="20" t="s">
        <v>146</v>
      </c>
      <c r="V3984" s="20">
        <v>0</v>
      </c>
      <c r="W3984" s="20">
        <f t="shared" si="824"/>
        <v>0</v>
      </c>
      <c r="X3984" s="18" t="s">
        <v>146</v>
      </c>
      <c r="Y3984" s="18">
        <v>0</v>
      </c>
      <c r="Z3984" s="23">
        <f t="shared" si="825"/>
        <v>0</v>
      </c>
      <c r="AA3984" s="20" t="s">
        <v>146</v>
      </c>
      <c r="AB3984" s="20">
        <v>0</v>
      </c>
      <c r="AC3984" s="24">
        <f t="shared" si="826"/>
        <v>0</v>
      </c>
      <c r="AD3984" s="18" t="s">
        <v>146</v>
      </c>
      <c r="AE3984" s="18">
        <v>0</v>
      </c>
      <c r="AF3984" s="18">
        <f t="shared" si="827"/>
        <v>0</v>
      </c>
      <c r="AG3984" s="19" t="s">
        <v>146</v>
      </c>
      <c r="AH3984" s="19">
        <v>0</v>
      </c>
      <c r="AI3984" s="19">
        <f t="shared" si="828"/>
        <v>0</v>
      </c>
      <c r="AJ3984" s="18" t="s">
        <v>145</v>
      </c>
      <c r="AK3984" s="18">
        <v>23266.699999999601</v>
      </c>
      <c r="AL3984" s="18">
        <f t="shared" si="829"/>
        <v>1537.7858559153733</v>
      </c>
      <c r="AM3984" s="19" t="s">
        <v>146</v>
      </c>
      <c r="AN3984" s="19">
        <v>0</v>
      </c>
      <c r="AO3984" s="19">
        <f t="shared" si="830"/>
        <v>0</v>
      </c>
      <c r="AP3984" s="18" t="s">
        <v>146</v>
      </c>
      <c r="AQ3984" s="18">
        <v>0</v>
      </c>
      <c r="AR3984" s="18">
        <f t="shared" si="831"/>
        <v>0</v>
      </c>
      <c r="AS3984" s="20" t="s">
        <v>145</v>
      </c>
      <c r="AT3984" s="20">
        <v>20406.516999999702</v>
      </c>
      <c r="AU3984" s="16">
        <f t="shared" si="832"/>
        <v>1359.5281145902534</v>
      </c>
    </row>
    <row r="3985" spans="1:47" x14ac:dyDescent="0.2">
      <c r="A3985" s="16">
        <v>3982</v>
      </c>
      <c r="B3985" s="16">
        <v>952.58773238120295</v>
      </c>
      <c r="C3985" s="17">
        <v>19.3541666666666</v>
      </c>
      <c r="D3985" s="16" t="s">
        <v>1120</v>
      </c>
      <c r="E3985" s="16" t="s">
        <v>1121</v>
      </c>
      <c r="F3985" s="18" t="s">
        <v>146</v>
      </c>
      <c r="G3985" s="18">
        <v>0</v>
      </c>
      <c r="I3985" s="19" t="s">
        <v>146</v>
      </c>
      <c r="J3985" s="19">
        <v>0</v>
      </c>
      <c r="K3985" s="19">
        <f t="shared" si="820"/>
        <v>0</v>
      </c>
      <c r="L3985" s="18" t="s">
        <v>146</v>
      </c>
      <c r="M3985" s="18">
        <v>0</v>
      </c>
      <c r="N3985" s="18">
        <f t="shared" si="821"/>
        <v>0</v>
      </c>
      <c r="O3985" s="19" t="s">
        <v>146</v>
      </c>
      <c r="P3985" s="19">
        <v>0</v>
      </c>
      <c r="Q3985" s="19">
        <f t="shared" si="822"/>
        <v>0</v>
      </c>
      <c r="R3985" s="18" t="s">
        <v>145</v>
      </c>
      <c r="S3985" s="18">
        <v>23338.750571428202</v>
      </c>
      <c r="T3985" s="18">
        <f t="shared" si="823"/>
        <v>2252.7751516822591</v>
      </c>
      <c r="U3985" s="20" t="s">
        <v>146</v>
      </c>
      <c r="V3985" s="20">
        <v>0</v>
      </c>
      <c r="W3985" s="20">
        <f t="shared" si="824"/>
        <v>0</v>
      </c>
      <c r="X3985" s="18" t="s">
        <v>146</v>
      </c>
      <c r="Y3985" s="18">
        <v>0</v>
      </c>
      <c r="Z3985" s="23">
        <f t="shared" si="825"/>
        <v>0</v>
      </c>
      <c r="AA3985" s="20" t="s">
        <v>146</v>
      </c>
      <c r="AB3985" s="20">
        <v>0</v>
      </c>
      <c r="AC3985" s="24">
        <f t="shared" si="826"/>
        <v>0</v>
      </c>
      <c r="AD3985" s="18" t="s">
        <v>146</v>
      </c>
      <c r="AE3985" s="18">
        <v>0</v>
      </c>
      <c r="AF3985" s="18">
        <f t="shared" si="827"/>
        <v>0</v>
      </c>
      <c r="AG3985" s="19" t="s">
        <v>145</v>
      </c>
      <c r="AH3985" s="19">
        <v>30601.2059999995</v>
      </c>
      <c r="AI3985" s="19">
        <f t="shared" si="828"/>
        <v>10200.401999999833</v>
      </c>
      <c r="AJ3985" s="18" t="s">
        <v>146</v>
      </c>
      <c r="AK3985" s="18">
        <v>0</v>
      </c>
      <c r="AL3985" s="18">
        <f t="shared" si="829"/>
        <v>0</v>
      </c>
      <c r="AM3985" s="19" t="s">
        <v>146</v>
      </c>
      <c r="AN3985" s="19">
        <v>0</v>
      </c>
      <c r="AO3985" s="19">
        <f t="shared" si="830"/>
        <v>0</v>
      </c>
      <c r="AP3985" s="18" t="s">
        <v>146</v>
      </c>
      <c r="AQ3985" s="18">
        <v>0</v>
      </c>
      <c r="AR3985" s="18">
        <f t="shared" si="831"/>
        <v>0</v>
      </c>
      <c r="AS3985" s="20" t="s">
        <v>146</v>
      </c>
      <c r="AT3985" s="20">
        <v>0</v>
      </c>
      <c r="AU3985" s="16">
        <f t="shared" si="832"/>
        <v>0</v>
      </c>
    </row>
    <row r="3986" spans="1:47" x14ac:dyDescent="0.2">
      <c r="A3986" s="16">
        <v>3983</v>
      </c>
      <c r="B3986" s="16">
        <v>1024.6270960648001</v>
      </c>
      <c r="C3986" s="17">
        <v>19.320166666666601</v>
      </c>
      <c r="F3986" s="18" t="s">
        <v>146</v>
      </c>
      <c r="G3986" s="18">
        <v>0</v>
      </c>
      <c r="I3986" s="19" t="s">
        <v>146</v>
      </c>
      <c r="J3986" s="19">
        <v>0</v>
      </c>
      <c r="K3986" s="19">
        <f t="shared" si="820"/>
        <v>0</v>
      </c>
      <c r="L3986" s="18" t="s">
        <v>146</v>
      </c>
      <c r="M3986" s="18">
        <v>0</v>
      </c>
      <c r="N3986" s="18">
        <f t="shared" si="821"/>
        <v>0</v>
      </c>
      <c r="O3986" s="19" t="s">
        <v>146</v>
      </c>
      <c r="P3986" s="19">
        <v>0</v>
      </c>
      <c r="Q3986" s="19">
        <f t="shared" si="822"/>
        <v>0</v>
      </c>
      <c r="R3986" s="18" t="s">
        <v>145</v>
      </c>
      <c r="S3986" s="18">
        <v>22265.6699999997</v>
      </c>
      <c r="T3986" s="18">
        <f t="shared" si="823"/>
        <v>2149.1959459459172</v>
      </c>
      <c r="U3986" s="20" t="s">
        <v>146</v>
      </c>
      <c r="V3986" s="20">
        <v>0</v>
      </c>
      <c r="W3986" s="20">
        <f t="shared" si="824"/>
        <v>0</v>
      </c>
      <c r="X3986" s="18" t="s">
        <v>146</v>
      </c>
      <c r="Y3986" s="18">
        <v>0</v>
      </c>
      <c r="Z3986" s="23">
        <f t="shared" si="825"/>
        <v>0</v>
      </c>
      <c r="AA3986" s="20" t="s">
        <v>146</v>
      </c>
      <c r="AB3986" s="20">
        <v>0</v>
      </c>
      <c r="AC3986" s="24">
        <f t="shared" si="826"/>
        <v>0</v>
      </c>
      <c r="AD3986" s="18" t="s">
        <v>146</v>
      </c>
      <c r="AE3986" s="18">
        <v>0</v>
      </c>
      <c r="AF3986" s="18">
        <f t="shared" si="827"/>
        <v>0</v>
      </c>
      <c r="AG3986" s="19" t="s">
        <v>146</v>
      </c>
      <c r="AH3986" s="19">
        <v>0</v>
      </c>
      <c r="AI3986" s="19">
        <f t="shared" si="828"/>
        <v>0</v>
      </c>
      <c r="AJ3986" s="18" t="s">
        <v>146</v>
      </c>
      <c r="AK3986" s="18">
        <v>0</v>
      </c>
      <c r="AL3986" s="18">
        <f t="shared" si="829"/>
        <v>0</v>
      </c>
      <c r="AM3986" s="19" t="s">
        <v>146</v>
      </c>
      <c r="AN3986" s="19">
        <v>0</v>
      </c>
      <c r="AO3986" s="19">
        <f t="shared" si="830"/>
        <v>0</v>
      </c>
      <c r="AP3986" s="18" t="s">
        <v>146</v>
      </c>
      <c r="AQ3986" s="18">
        <v>0</v>
      </c>
      <c r="AR3986" s="18">
        <f t="shared" si="831"/>
        <v>0</v>
      </c>
      <c r="AS3986" s="20" t="s">
        <v>146</v>
      </c>
      <c r="AT3986" s="20">
        <v>0</v>
      </c>
      <c r="AU3986" s="16">
        <f t="shared" si="832"/>
        <v>0</v>
      </c>
    </row>
    <row r="3987" spans="1:47" x14ac:dyDescent="0.2">
      <c r="A3987" s="16">
        <v>3984</v>
      </c>
      <c r="B3987" s="16">
        <v>125.984809875488</v>
      </c>
      <c r="C3987" s="17">
        <v>17.762833333333301</v>
      </c>
      <c r="F3987" s="18" t="s">
        <v>146</v>
      </c>
      <c r="G3987" s="18">
        <v>0</v>
      </c>
      <c r="I3987" s="19" t="s">
        <v>146</v>
      </c>
      <c r="J3987" s="19">
        <v>0</v>
      </c>
      <c r="K3987" s="19">
        <f t="shared" si="820"/>
        <v>0</v>
      </c>
      <c r="L3987" s="18" t="s">
        <v>146</v>
      </c>
      <c r="M3987" s="18">
        <v>0</v>
      </c>
      <c r="N3987" s="18">
        <f t="shared" si="821"/>
        <v>0</v>
      </c>
      <c r="O3987" s="19" t="s">
        <v>146</v>
      </c>
      <c r="P3987" s="19">
        <v>0</v>
      </c>
      <c r="Q3987" s="19">
        <f t="shared" si="822"/>
        <v>0</v>
      </c>
      <c r="R3987" s="18" t="s">
        <v>145</v>
      </c>
      <c r="S3987" s="18">
        <v>21690.534571428601</v>
      </c>
      <c r="T3987" s="18">
        <f t="shared" si="823"/>
        <v>2093.6809431880893</v>
      </c>
      <c r="U3987" s="20" t="s">
        <v>146</v>
      </c>
      <c r="V3987" s="20">
        <v>0</v>
      </c>
      <c r="W3987" s="20">
        <f t="shared" si="824"/>
        <v>0</v>
      </c>
      <c r="X3987" s="18" t="s">
        <v>146</v>
      </c>
      <c r="Y3987" s="18">
        <v>0</v>
      </c>
      <c r="Z3987" s="23">
        <f t="shared" si="825"/>
        <v>0</v>
      </c>
      <c r="AA3987" s="20" t="s">
        <v>146</v>
      </c>
      <c r="AB3987" s="20">
        <v>0</v>
      </c>
      <c r="AC3987" s="24">
        <f t="shared" si="826"/>
        <v>0</v>
      </c>
      <c r="AD3987" s="18" t="s">
        <v>146</v>
      </c>
      <c r="AE3987" s="18">
        <v>0</v>
      </c>
      <c r="AF3987" s="18">
        <f t="shared" si="827"/>
        <v>0</v>
      </c>
      <c r="AG3987" s="19" t="s">
        <v>146</v>
      </c>
      <c r="AH3987" s="19">
        <v>0</v>
      </c>
      <c r="AI3987" s="19">
        <f t="shared" si="828"/>
        <v>0</v>
      </c>
      <c r="AJ3987" s="18" t="s">
        <v>146</v>
      </c>
      <c r="AK3987" s="18">
        <v>0</v>
      </c>
      <c r="AL3987" s="18">
        <f t="shared" si="829"/>
        <v>0</v>
      </c>
      <c r="AM3987" s="19" t="s">
        <v>146</v>
      </c>
      <c r="AN3987" s="19">
        <v>0</v>
      </c>
      <c r="AO3987" s="19">
        <f t="shared" si="830"/>
        <v>0</v>
      </c>
      <c r="AP3987" s="18" t="s">
        <v>146</v>
      </c>
      <c r="AQ3987" s="18">
        <v>0</v>
      </c>
      <c r="AR3987" s="18">
        <f t="shared" si="831"/>
        <v>0</v>
      </c>
      <c r="AS3987" s="20" t="s">
        <v>146</v>
      </c>
      <c r="AT3987" s="20">
        <v>0</v>
      </c>
      <c r="AU3987" s="16">
        <f t="shared" si="832"/>
        <v>0</v>
      </c>
    </row>
    <row r="3988" spans="1:47" x14ac:dyDescent="0.2">
      <c r="A3988" s="16">
        <v>3985</v>
      </c>
      <c r="B3988" s="16">
        <v>125.984809875488</v>
      </c>
      <c r="C3988" s="17">
        <v>19.919</v>
      </c>
      <c r="F3988" s="18" t="s">
        <v>146</v>
      </c>
      <c r="G3988" s="18">
        <v>0</v>
      </c>
      <c r="I3988" s="19" t="s">
        <v>146</v>
      </c>
      <c r="J3988" s="19">
        <v>0</v>
      </c>
      <c r="K3988" s="19">
        <f t="shared" si="820"/>
        <v>0</v>
      </c>
      <c r="L3988" s="18" t="s">
        <v>146</v>
      </c>
      <c r="M3988" s="18">
        <v>0</v>
      </c>
      <c r="N3988" s="18">
        <f t="shared" si="821"/>
        <v>0</v>
      </c>
      <c r="O3988" s="19" t="s">
        <v>146</v>
      </c>
      <c r="P3988" s="19">
        <v>0</v>
      </c>
      <c r="Q3988" s="19">
        <f t="shared" si="822"/>
        <v>0</v>
      </c>
      <c r="R3988" s="18" t="s">
        <v>145</v>
      </c>
      <c r="S3988" s="18">
        <v>17097.056428571301</v>
      </c>
      <c r="T3988" s="18">
        <f t="shared" si="823"/>
        <v>1650.295022062867</v>
      </c>
      <c r="U3988" s="20" t="s">
        <v>146</v>
      </c>
      <c r="V3988" s="20">
        <v>0</v>
      </c>
      <c r="W3988" s="20">
        <f t="shared" si="824"/>
        <v>0</v>
      </c>
      <c r="X3988" s="18" t="s">
        <v>146</v>
      </c>
      <c r="Y3988" s="18">
        <v>0</v>
      </c>
      <c r="Z3988" s="23">
        <f t="shared" si="825"/>
        <v>0</v>
      </c>
      <c r="AA3988" s="20" t="s">
        <v>146</v>
      </c>
      <c r="AB3988" s="20">
        <v>0</v>
      </c>
      <c r="AC3988" s="24">
        <f t="shared" si="826"/>
        <v>0</v>
      </c>
      <c r="AD3988" s="18" t="s">
        <v>146</v>
      </c>
      <c r="AE3988" s="18">
        <v>0</v>
      </c>
      <c r="AF3988" s="18">
        <f t="shared" si="827"/>
        <v>0</v>
      </c>
      <c r="AG3988" s="19" t="s">
        <v>146</v>
      </c>
      <c r="AH3988" s="19">
        <v>0</v>
      </c>
      <c r="AI3988" s="19">
        <f t="shared" si="828"/>
        <v>0</v>
      </c>
      <c r="AJ3988" s="18" t="s">
        <v>146</v>
      </c>
      <c r="AK3988" s="18">
        <v>0</v>
      </c>
      <c r="AL3988" s="18">
        <f t="shared" si="829"/>
        <v>0</v>
      </c>
      <c r="AM3988" s="19" t="s">
        <v>146</v>
      </c>
      <c r="AN3988" s="19">
        <v>0</v>
      </c>
      <c r="AO3988" s="19">
        <f t="shared" si="830"/>
        <v>0</v>
      </c>
      <c r="AP3988" s="18" t="s">
        <v>146</v>
      </c>
      <c r="AQ3988" s="18">
        <v>0</v>
      </c>
      <c r="AR3988" s="18">
        <f t="shared" si="831"/>
        <v>0</v>
      </c>
      <c r="AS3988" s="20" t="s">
        <v>146</v>
      </c>
      <c r="AT3988" s="20">
        <v>0</v>
      </c>
      <c r="AU3988" s="16">
        <f t="shared" si="832"/>
        <v>0</v>
      </c>
    </row>
    <row r="3989" spans="1:47" x14ac:dyDescent="0.2">
      <c r="A3989" s="16">
        <v>3986</v>
      </c>
      <c r="B3989" s="16">
        <v>780.69791589548799</v>
      </c>
      <c r="C3989" s="17">
        <v>0.66808333333333303</v>
      </c>
      <c r="D3989" s="16" t="s">
        <v>3751</v>
      </c>
      <c r="E3989" s="16" t="s">
        <v>3752</v>
      </c>
      <c r="F3989" s="18" t="s">
        <v>146</v>
      </c>
      <c r="G3989" s="18">
        <v>0</v>
      </c>
      <c r="I3989" s="19" t="s">
        <v>146</v>
      </c>
      <c r="J3989" s="19">
        <v>0</v>
      </c>
      <c r="K3989" s="19">
        <f t="shared" si="820"/>
        <v>0</v>
      </c>
      <c r="L3989" s="18" t="s">
        <v>146</v>
      </c>
      <c r="M3989" s="18">
        <v>0</v>
      </c>
      <c r="N3989" s="18">
        <f t="shared" si="821"/>
        <v>0</v>
      </c>
      <c r="O3989" s="19" t="s">
        <v>146</v>
      </c>
      <c r="P3989" s="19">
        <v>0</v>
      </c>
      <c r="Q3989" s="19">
        <f t="shared" si="822"/>
        <v>0</v>
      </c>
      <c r="R3989" s="18" t="s">
        <v>145</v>
      </c>
      <c r="S3989" s="18">
        <v>19947.736099999998</v>
      </c>
      <c r="T3989" s="18">
        <f t="shared" si="823"/>
        <v>1925.4571525096524</v>
      </c>
      <c r="U3989" s="20" t="s">
        <v>146</v>
      </c>
      <c r="V3989" s="20">
        <v>0</v>
      </c>
      <c r="W3989" s="20">
        <f t="shared" si="824"/>
        <v>0</v>
      </c>
      <c r="X3989" s="18" t="s">
        <v>146</v>
      </c>
      <c r="Y3989" s="18">
        <v>0</v>
      </c>
      <c r="Z3989" s="23">
        <f t="shared" si="825"/>
        <v>0</v>
      </c>
      <c r="AA3989" s="20" t="s">
        <v>146</v>
      </c>
      <c r="AB3989" s="20">
        <v>0</v>
      </c>
      <c r="AC3989" s="24">
        <f t="shared" si="826"/>
        <v>0</v>
      </c>
      <c r="AD3989" s="18" t="s">
        <v>146</v>
      </c>
      <c r="AE3989" s="18">
        <v>0</v>
      </c>
      <c r="AF3989" s="18">
        <f t="shared" si="827"/>
        <v>0</v>
      </c>
      <c r="AG3989" s="19" t="s">
        <v>146</v>
      </c>
      <c r="AH3989" s="19">
        <v>0</v>
      </c>
      <c r="AI3989" s="19">
        <f t="shared" si="828"/>
        <v>0</v>
      </c>
      <c r="AJ3989" s="18" t="s">
        <v>146</v>
      </c>
      <c r="AK3989" s="18">
        <v>0</v>
      </c>
      <c r="AL3989" s="18">
        <f t="shared" si="829"/>
        <v>0</v>
      </c>
      <c r="AM3989" s="19" t="s">
        <v>146</v>
      </c>
      <c r="AN3989" s="19">
        <v>0</v>
      </c>
      <c r="AO3989" s="19">
        <f t="shared" si="830"/>
        <v>0</v>
      </c>
      <c r="AP3989" s="18" t="s">
        <v>146</v>
      </c>
      <c r="AQ3989" s="18">
        <v>0</v>
      </c>
      <c r="AR3989" s="18">
        <f t="shared" si="831"/>
        <v>0</v>
      </c>
      <c r="AS3989" s="20" t="s">
        <v>146</v>
      </c>
      <c r="AT3989" s="20">
        <v>0</v>
      </c>
      <c r="AU3989" s="16">
        <f t="shared" si="832"/>
        <v>0</v>
      </c>
    </row>
    <row r="3990" spans="1:47" x14ac:dyDescent="0.2">
      <c r="A3990" s="16">
        <v>3987</v>
      </c>
      <c r="B3990" s="16">
        <v>508.58160065895203</v>
      </c>
      <c r="C3990" s="17">
        <v>6.6401500000000002</v>
      </c>
      <c r="F3990" s="18" t="s">
        <v>146</v>
      </c>
      <c r="G3990" s="18">
        <v>0</v>
      </c>
      <c r="I3990" s="19" t="s">
        <v>146</v>
      </c>
      <c r="J3990" s="19">
        <v>0</v>
      </c>
      <c r="K3990" s="19">
        <f t="shared" si="820"/>
        <v>0</v>
      </c>
      <c r="L3990" s="18" t="s">
        <v>146</v>
      </c>
      <c r="M3990" s="18">
        <v>0</v>
      </c>
      <c r="N3990" s="18">
        <f t="shared" si="821"/>
        <v>0</v>
      </c>
      <c r="O3990" s="19" t="s">
        <v>146</v>
      </c>
      <c r="P3990" s="19">
        <v>0</v>
      </c>
      <c r="Q3990" s="19">
        <f t="shared" si="822"/>
        <v>0</v>
      </c>
      <c r="R3990" s="18" t="s">
        <v>145</v>
      </c>
      <c r="S3990" s="18">
        <v>15766.2383142857</v>
      </c>
      <c r="T3990" s="18">
        <f t="shared" si="823"/>
        <v>1521.8376751241024</v>
      </c>
      <c r="U3990" s="20" t="s">
        <v>146</v>
      </c>
      <c r="V3990" s="20">
        <v>0</v>
      </c>
      <c r="W3990" s="20">
        <f t="shared" si="824"/>
        <v>0</v>
      </c>
      <c r="X3990" s="18" t="s">
        <v>146</v>
      </c>
      <c r="Y3990" s="18">
        <v>0</v>
      </c>
      <c r="Z3990" s="23">
        <f t="shared" si="825"/>
        <v>0</v>
      </c>
      <c r="AA3990" s="20" t="s">
        <v>146</v>
      </c>
      <c r="AB3990" s="20">
        <v>0</v>
      </c>
      <c r="AC3990" s="24">
        <f t="shared" si="826"/>
        <v>0</v>
      </c>
      <c r="AD3990" s="18" t="s">
        <v>146</v>
      </c>
      <c r="AE3990" s="18">
        <v>0</v>
      </c>
      <c r="AF3990" s="18">
        <f t="shared" si="827"/>
        <v>0</v>
      </c>
      <c r="AG3990" s="19" t="s">
        <v>146</v>
      </c>
      <c r="AH3990" s="19">
        <v>0</v>
      </c>
      <c r="AI3990" s="19">
        <f t="shared" si="828"/>
        <v>0</v>
      </c>
      <c r="AJ3990" s="18" t="s">
        <v>146</v>
      </c>
      <c r="AK3990" s="18">
        <v>0</v>
      </c>
      <c r="AL3990" s="18">
        <f t="shared" si="829"/>
        <v>0</v>
      </c>
      <c r="AM3990" s="19" t="s">
        <v>146</v>
      </c>
      <c r="AN3990" s="19">
        <v>0</v>
      </c>
      <c r="AO3990" s="19">
        <f t="shared" si="830"/>
        <v>0</v>
      </c>
      <c r="AP3990" s="18" t="s">
        <v>146</v>
      </c>
      <c r="AQ3990" s="18">
        <v>0</v>
      </c>
      <c r="AR3990" s="18">
        <f t="shared" si="831"/>
        <v>0</v>
      </c>
      <c r="AS3990" s="20" t="s">
        <v>146</v>
      </c>
      <c r="AT3990" s="20">
        <v>0</v>
      </c>
      <c r="AU3990" s="16">
        <f t="shared" si="832"/>
        <v>0</v>
      </c>
    </row>
    <row r="3991" spans="1:47" x14ac:dyDescent="0.2">
      <c r="A3991" s="16">
        <v>3988</v>
      </c>
      <c r="B3991" s="16">
        <v>1184.5288679134501</v>
      </c>
      <c r="C3991" s="17">
        <v>13.827116666666599</v>
      </c>
      <c r="F3991" s="18" t="s">
        <v>146</v>
      </c>
      <c r="G3991" s="18">
        <v>0</v>
      </c>
      <c r="I3991" s="19" t="s">
        <v>146</v>
      </c>
      <c r="J3991" s="19">
        <v>0</v>
      </c>
      <c r="K3991" s="19">
        <f t="shared" si="820"/>
        <v>0</v>
      </c>
      <c r="L3991" s="18" t="s">
        <v>146</v>
      </c>
      <c r="M3991" s="18">
        <v>0</v>
      </c>
      <c r="N3991" s="18">
        <f t="shared" si="821"/>
        <v>0</v>
      </c>
      <c r="O3991" s="19" t="s">
        <v>146</v>
      </c>
      <c r="P3991" s="19">
        <v>0</v>
      </c>
      <c r="Q3991" s="19">
        <f t="shared" si="822"/>
        <v>0</v>
      </c>
      <c r="R3991" s="18" t="s">
        <v>145</v>
      </c>
      <c r="S3991" s="18">
        <v>19492.703085714002</v>
      </c>
      <c r="T3991" s="18">
        <f t="shared" si="823"/>
        <v>1881.5350468835909</v>
      </c>
      <c r="U3991" s="20" t="s">
        <v>146</v>
      </c>
      <c r="V3991" s="20">
        <v>0</v>
      </c>
      <c r="W3991" s="20">
        <f t="shared" si="824"/>
        <v>0</v>
      </c>
      <c r="X3991" s="18" t="s">
        <v>146</v>
      </c>
      <c r="Y3991" s="18">
        <v>0</v>
      </c>
      <c r="Z3991" s="23">
        <f t="shared" si="825"/>
        <v>0</v>
      </c>
      <c r="AA3991" s="20" t="s">
        <v>146</v>
      </c>
      <c r="AB3991" s="20">
        <v>0</v>
      </c>
      <c r="AC3991" s="24">
        <f t="shared" si="826"/>
        <v>0</v>
      </c>
      <c r="AD3991" s="18" t="s">
        <v>146</v>
      </c>
      <c r="AE3991" s="18">
        <v>0</v>
      </c>
      <c r="AF3991" s="18">
        <f t="shared" si="827"/>
        <v>0</v>
      </c>
      <c r="AG3991" s="19" t="s">
        <v>146</v>
      </c>
      <c r="AH3991" s="19">
        <v>0</v>
      </c>
      <c r="AI3991" s="19">
        <f t="shared" si="828"/>
        <v>0</v>
      </c>
      <c r="AJ3991" s="18" t="s">
        <v>146</v>
      </c>
      <c r="AK3991" s="18">
        <v>0</v>
      </c>
      <c r="AL3991" s="18">
        <f t="shared" si="829"/>
        <v>0</v>
      </c>
      <c r="AM3991" s="19" t="s">
        <v>146</v>
      </c>
      <c r="AN3991" s="19">
        <v>0</v>
      </c>
      <c r="AO3991" s="19">
        <f t="shared" si="830"/>
        <v>0</v>
      </c>
      <c r="AP3991" s="18" t="s">
        <v>146</v>
      </c>
      <c r="AQ3991" s="18">
        <v>0</v>
      </c>
      <c r="AR3991" s="18">
        <f t="shared" si="831"/>
        <v>0</v>
      </c>
      <c r="AS3991" s="20" t="s">
        <v>146</v>
      </c>
      <c r="AT3991" s="20">
        <v>0</v>
      </c>
      <c r="AU3991" s="16">
        <f t="shared" si="832"/>
        <v>0</v>
      </c>
    </row>
    <row r="3992" spans="1:47" x14ac:dyDescent="0.2">
      <c r="A3992" s="16">
        <v>3989</v>
      </c>
      <c r="B3992" s="16">
        <v>997.95271932446201</v>
      </c>
      <c r="C3992" s="17">
        <v>19.343111111111099</v>
      </c>
      <c r="F3992" s="18" t="s">
        <v>146</v>
      </c>
      <c r="G3992" s="18">
        <v>0</v>
      </c>
      <c r="I3992" s="19" t="s">
        <v>146</v>
      </c>
      <c r="J3992" s="19">
        <v>0</v>
      </c>
      <c r="K3992" s="19">
        <f t="shared" si="820"/>
        <v>0</v>
      </c>
      <c r="L3992" s="18" t="s">
        <v>146</v>
      </c>
      <c r="M3992" s="18">
        <v>0</v>
      </c>
      <c r="N3992" s="18">
        <f t="shared" si="821"/>
        <v>0</v>
      </c>
      <c r="O3992" s="19" t="s">
        <v>146</v>
      </c>
      <c r="P3992" s="19">
        <v>0</v>
      </c>
      <c r="Q3992" s="19">
        <f t="shared" si="822"/>
        <v>0</v>
      </c>
      <c r="R3992" s="18" t="s">
        <v>145</v>
      </c>
      <c r="S3992" s="18">
        <v>19782.083428571099</v>
      </c>
      <c r="T3992" s="18">
        <f t="shared" si="823"/>
        <v>1909.4675124103378</v>
      </c>
      <c r="U3992" s="20" t="s">
        <v>146</v>
      </c>
      <c r="V3992" s="20">
        <v>0</v>
      </c>
      <c r="W3992" s="20">
        <f t="shared" si="824"/>
        <v>0</v>
      </c>
      <c r="X3992" s="18" t="s">
        <v>146</v>
      </c>
      <c r="Y3992" s="18">
        <v>0</v>
      </c>
      <c r="Z3992" s="23">
        <f t="shared" si="825"/>
        <v>0</v>
      </c>
      <c r="AA3992" s="20" t="s">
        <v>146</v>
      </c>
      <c r="AB3992" s="20">
        <v>0</v>
      </c>
      <c r="AC3992" s="24">
        <f t="shared" si="826"/>
        <v>0</v>
      </c>
      <c r="AD3992" s="18" t="s">
        <v>146</v>
      </c>
      <c r="AE3992" s="18">
        <v>0</v>
      </c>
      <c r="AF3992" s="18">
        <f t="shared" si="827"/>
        <v>0</v>
      </c>
      <c r="AG3992" s="19" t="s">
        <v>146</v>
      </c>
      <c r="AH3992" s="19">
        <v>0</v>
      </c>
      <c r="AI3992" s="19">
        <f t="shared" si="828"/>
        <v>0</v>
      </c>
      <c r="AJ3992" s="18" t="s">
        <v>145</v>
      </c>
      <c r="AK3992" s="18">
        <v>20612.590999999698</v>
      </c>
      <c r="AL3992" s="18">
        <f t="shared" si="829"/>
        <v>1362.3655651024255</v>
      </c>
      <c r="AM3992" s="19" t="s">
        <v>146</v>
      </c>
      <c r="AN3992" s="19">
        <v>0</v>
      </c>
      <c r="AO3992" s="19">
        <f t="shared" si="830"/>
        <v>0</v>
      </c>
      <c r="AP3992" s="18" t="s">
        <v>145</v>
      </c>
      <c r="AQ3992" s="18">
        <v>22994.360999999601</v>
      </c>
      <c r="AR3992" s="18">
        <f t="shared" si="831"/>
        <v>2838.8099999999508</v>
      </c>
      <c r="AS3992" s="20" t="s">
        <v>146</v>
      </c>
      <c r="AT3992" s="20">
        <v>0</v>
      </c>
      <c r="AU3992" s="16">
        <f t="shared" si="832"/>
        <v>0</v>
      </c>
    </row>
    <row r="3993" spans="1:47" x14ac:dyDescent="0.2">
      <c r="A3993" s="16">
        <v>3990</v>
      </c>
      <c r="B3993" s="16">
        <v>1125.0355030963699</v>
      </c>
      <c r="C3993" s="17">
        <v>18.105499999999999</v>
      </c>
      <c r="F3993" s="18" t="s">
        <v>146</v>
      </c>
      <c r="G3993" s="18">
        <v>0</v>
      </c>
      <c r="I3993" s="19" t="s">
        <v>146</v>
      </c>
      <c r="J3993" s="19">
        <v>0</v>
      </c>
      <c r="K3993" s="19">
        <f t="shared" si="820"/>
        <v>0</v>
      </c>
      <c r="L3993" s="18" t="s">
        <v>146</v>
      </c>
      <c r="M3993" s="18">
        <v>0</v>
      </c>
      <c r="N3993" s="18">
        <f t="shared" si="821"/>
        <v>0</v>
      </c>
      <c r="O3993" s="19" t="s">
        <v>146</v>
      </c>
      <c r="P3993" s="19">
        <v>0</v>
      </c>
      <c r="Q3993" s="19">
        <f t="shared" si="822"/>
        <v>0</v>
      </c>
      <c r="R3993" s="18" t="s">
        <v>145</v>
      </c>
      <c r="S3993" s="18">
        <v>20299.6965714287</v>
      </c>
      <c r="T3993" s="18">
        <f t="shared" si="823"/>
        <v>1959.4301709873264</v>
      </c>
      <c r="U3993" s="20" t="s">
        <v>146</v>
      </c>
      <c r="V3993" s="20">
        <v>0</v>
      </c>
      <c r="W3993" s="20">
        <f t="shared" si="824"/>
        <v>0</v>
      </c>
      <c r="X3993" s="18" t="s">
        <v>146</v>
      </c>
      <c r="Y3993" s="18">
        <v>0</v>
      </c>
      <c r="Z3993" s="23">
        <f t="shared" si="825"/>
        <v>0</v>
      </c>
      <c r="AA3993" s="20" t="s">
        <v>146</v>
      </c>
      <c r="AB3993" s="20">
        <v>0</v>
      </c>
      <c r="AC3993" s="24">
        <f t="shared" si="826"/>
        <v>0</v>
      </c>
      <c r="AD3993" s="18" t="s">
        <v>146</v>
      </c>
      <c r="AE3993" s="18">
        <v>0</v>
      </c>
      <c r="AF3993" s="18">
        <f t="shared" si="827"/>
        <v>0</v>
      </c>
      <c r="AG3993" s="19" t="s">
        <v>146</v>
      </c>
      <c r="AH3993" s="19">
        <v>0</v>
      </c>
      <c r="AI3993" s="19">
        <f t="shared" si="828"/>
        <v>0</v>
      </c>
      <c r="AJ3993" s="18" t="s">
        <v>146</v>
      </c>
      <c r="AK3993" s="18">
        <v>0</v>
      </c>
      <c r="AL3993" s="18">
        <f t="shared" si="829"/>
        <v>0</v>
      </c>
      <c r="AM3993" s="19" t="s">
        <v>146</v>
      </c>
      <c r="AN3993" s="19">
        <v>0</v>
      </c>
      <c r="AO3993" s="19">
        <f t="shared" si="830"/>
        <v>0</v>
      </c>
      <c r="AP3993" s="18" t="s">
        <v>146</v>
      </c>
      <c r="AQ3993" s="18">
        <v>0</v>
      </c>
      <c r="AR3993" s="18">
        <f t="shared" si="831"/>
        <v>0</v>
      </c>
      <c r="AS3993" s="20" t="s">
        <v>146</v>
      </c>
      <c r="AT3993" s="20">
        <v>0</v>
      </c>
      <c r="AU3993" s="16">
        <f t="shared" si="832"/>
        <v>0</v>
      </c>
    </row>
    <row r="3994" spans="1:47" x14ac:dyDescent="0.2">
      <c r="A3994" s="16">
        <v>3991</v>
      </c>
      <c r="B3994" s="16">
        <v>1024.8882442619099</v>
      </c>
      <c r="C3994" s="17">
        <v>19.320166666666601</v>
      </c>
      <c r="D3994" s="16" t="s">
        <v>3753</v>
      </c>
      <c r="E3994" s="16" t="s">
        <v>3754</v>
      </c>
      <c r="F3994" s="18" t="s">
        <v>146</v>
      </c>
      <c r="G3994" s="18">
        <v>0</v>
      </c>
      <c r="I3994" s="19" t="s">
        <v>146</v>
      </c>
      <c r="J3994" s="19">
        <v>0</v>
      </c>
      <c r="K3994" s="19">
        <f t="shared" si="820"/>
        <v>0</v>
      </c>
      <c r="L3994" s="18" t="s">
        <v>146</v>
      </c>
      <c r="M3994" s="18">
        <v>0</v>
      </c>
      <c r="N3994" s="18">
        <f t="shared" si="821"/>
        <v>0</v>
      </c>
      <c r="O3994" s="19" t="s">
        <v>146</v>
      </c>
      <c r="P3994" s="19">
        <v>0</v>
      </c>
      <c r="Q3994" s="19">
        <f t="shared" si="822"/>
        <v>0</v>
      </c>
      <c r="R3994" s="18" t="s">
        <v>145</v>
      </c>
      <c r="S3994" s="18">
        <v>19409.1499999997</v>
      </c>
      <c r="T3994" s="18">
        <f t="shared" si="823"/>
        <v>1873.4700772200483</v>
      </c>
      <c r="U3994" s="20" t="s">
        <v>146</v>
      </c>
      <c r="V3994" s="20">
        <v>0</v>
      </c>
      <c r="W3994" s="20">
        <f t="shared" si="824"/>
        <v>0</v>
      </c>
      <c r="X3994" s="18" t="s">
        <v>146</v>
      </c>
      <c r="Y3994" s="18">
        <v>0</v>
      </c>
      <c r="Z3994" s="23">
        <f t="shared" si="825"/>
        <v>0</v>
      </c>
      <c r="AA3994" s="20" t="s">
        <v>146</v>
      </c>
      <c r="AB3994" s="20">
        <v>0</v>
      </c>
      <c r="AC3994" s="24">
        <f t="shared" si="826"/>
        <v>0</v>
      </c>
      <c r="AD3994" s="18" t="s">
        <v>146</v>
      </c>
      <c r="AE3994" s="18">
        <v>0</v>
      </c>
      <c r="AF3994" s="18">
        <f t="shared" si="827"/>
        <v>0</v>
      </c>
      <c r="AG3994" s="19" t="s">
        <v>146</v>
      </c>
      <c r="AH3994" s="19">
        <v>0</v>
      </c>
      <c r="AI3994" s="19">
        <f t="shared" si="828"/>
        <v>0</v>
      </c>
      <c r="AJ3994" s="18" t="s">
        <v>146</v>
      </c>
      <c r="AK3994" s="18">
        <v>0</v>
      </c>
      <c r="AL3994" s="18">
        <f t="shared" si="829"/>
        <v>0</v>
      </c>
      <c r="AM3994" s="19" t="s">
        <v>146</v>
      </c>
      <c r="AN3994" s="19">
        <v>0</v>
      </c>
      <c r="AO3994" s="19">
        <f t="shared" si="830"/>
        <v>0</v>
      </c>
      <c r="AP3994" s="18" t="s">
        <v>146</v>
      </c>
      <c r="AQ3994" s="18">
        <v>0</v>
      </c>
      <c r="AR3994" s="18">
        <f t="shared" si="831"/>
        <v>0</v>
      </c>
      <c r="AS3994" s="20" t="s">
        <v>146</v>
      </c>
      <c r="AT3994" s="20">
        <v>0</v>
      </c>
      <c r="AU3994" s="16">
        <f t="shared" si="832"/>
        <v>0</v>
      </c>
    </row>
    <row r="3995" spans="1:47" x14ac:dyDescent="0.2">
      <c r="A3995" s="16">
        <v>3992</v>
      </c>
      <c r="B3995" s="16">
        <v>856.46891598666696</v>
      </c>
      <c r="C3995" s="17">
        <v>15.4533666666666</v>
      </c>
      <c r="F3995" s="18" t="s">
        <v>146</v>
      </c>
      <c r="G3995" s="18">
        <v>0</v>
      </c>
      <c r="I3995" s="19" t="s">
        <v>146</v>
      </c>
      <c r="J3995" s="19">
        <v>0</v>
      </c>
      <c r="K3995" s="19">
        <f t="shared" si="820"/>
        <v>0</v>
      </c>
      <c r="L3995" s="18" t="s">
        <v>146</v>
      </c>
      <c r="M3995" s="18">
        <v>0</v>
      </c>
      <c r="N3995" s="18">
        <f t="shared" si="821"/>
        <v>0</v>
      </c>
      <c r="O3995" s="19" t="s">
        <v>146</v>
      </c>
      <c r="P3995" s="19">
        <v>0</v>
      </c>
      <c r="Q3995" s="19">
        <f t="shared" si="822"/>
        <v>0</v>
      </c>
      <c r="R3995" s="18" t="s">
        <v>145</v>
      </c>
      <c r="S3995" s="18">
        <v>15755.471371428501</v>
      </c>
      <c r="T3995" s="18">
        <f t="shared" si="823"/>
        <v>1520.7983949255311</v>
      </c>
      <c r="U3995" s="20" t="s">
        <v>146</v>
      </c>
      <c r="V3995" s="20">
        <v>0</v>
      </c>
      <c r="W3995" s="20">
        <f t="shared" si="824"/>
        <v>0</v>
      </c>
      <c r="X3995" s="18" t="s">
        <v>146</v>
      </c>
      <c r="Y3995" s="18">
        <v>0</v>
      </c>
      <c r="Z3995" s="23">
        <f t="shared" si="825"/>
        <v>0</v>
      </c>
      <c r="AA3995" s="20" t="s">
        <v>146</v>
      </c>
      <c r="AB3995" s="20">
        <v>0</v>
      </c>
      <c r="AC3995" s="24">
        <f t="shared" si="826"/>
        <v>0</v>
      </c>
      <c r="AD3995" s="18" t="s">
        <v>146</v>
      </c>
      <c r="AE3995" s="18">
        <v>0</v>
      </c>
      <c r="AF3995" s="18">
        <f t="shared" si="827"/>
        <v>0</v>
      </c>
      <c r="AG3995" s="19" t="s">
        <v>146</v>
      </c>
      <c r="AH3995" s="19">
        <v>0</v>
      </c>
      <c r="AI3995" s="19">
        <f t="shared" si="828"/>
        <v>0</v>
      </c>
      <c r="AJ3995" s="18" t="s">
        <v>146</v>
      </c>
      <c r="AK3995" s="18">
        <v>0</v>
      </c>
      <c r="AL3995" s="18">
        <f t="shared" si="829"/>
        <v>0</v>
      </c>
      <c r="AM3995" s="19" t="s">
        <v>145</v>
      </c>
      <c r="AN3995" s="19">
        <v>16954.0241285714</v>
      </c>
      <c r="AO3995" s="19">
        <f t="shared" si="830"/>
        <v>1879.603561925876</v>
      </c>
      <c r="AP3995" s="18" t="s">
        <v>146</v>
      </c>
      <c r="AQ3995" s="18">
        <v>0</v>
      </c>
      <c r="AR3995" s="18">
        <f t="shared" si="831"/>
        <v>0</v>
      </c>
      <c r="AS3995" s="20" t="s">
        <v>146</v>
      </c>
      <c r="AT3995" s="20">
        <v>0</v>
      </c>
      <c r="AU3995" s="16">
        <f t="shared" si="832"/>
        <v>0</v>
      </c>
    </row>
    <row r="3996" spans="1:47" x14ac:dyDescent="0.2">
      <c r="A3996" s="16">
        <v>3993</v>
      </c>
      <c r="B3996" s="16">
        <v>858.58099069595801</v>
      </c>
      <c r="C3996" s="17">
        <v>3.0298333333333298</v>
      </c>
      <c r="F3996" s="18" t="s">
        <v>146</v>
      </c>
      <c r="G3996" s="18">
        <v>0</v>
      </c>
      <c r="I3996" s="19" t="s">
        <v>146</v>
      </c>
      <c r="J3996" s="19">
        <v>0</v>
      </c>
      <c r="K3996" s="19">
        <f t="shared" si="820"/>
        <v>0</v>
      </c>
      <c r="L3996" s="18" t="s">
        <v>146</v>
      </c>
      <c r="M3996" s="18">
        <v>0</v>
      </c>
      <c r="N3996" s="18">
        <f t="shared" si="821"/>
        <v>0</v>
      </c>
      <c r="O3996" s="19" t="s">
        <v>146</v>
      </c>
      <c r="P3996" s="19">
        <v>0</v>
      </c>
      <c r="Q3996" s="19">
        <f t="shared" si="822"/>
        <v>0</v>
      </c>
      <c r="R3996" s="18" t="s">
        <v>145</v>
      </c>
      <c r="S3996" s="18">
        <v>22487.952600000001</v>
      </c>
      <c r="T3996" s="18">
        <f t="shared" si="823"/>
        <v>2170.6517953667953</v>
      </c>
      <c r="U3996" s="20" t="s">
        <v>146</v>
      </c>
      <c r="V3996" s="20">
        <v>0</v>
      </c>
      <c r="W3996" s="20">
        <f t="shared" si="824"/>
        <v>0</v>
      </c>
      <c r="X3996" s="18" t="s">
        <v>146</v>
      </c>
      <c r="Y3996" s="18">
        <v>0</v>
      </c>
      <c r="Z3996" s="23">
        <f t="shared" si="825"/>
        <v>0</v>
      </c>
      <c r="AA3996" s="20" t="s">
        <v>146</v>
      </c>
      <c r="AB3996" s="20">
        <v>0</v>
      </c>
      <c r="AC3996" s="24">
        <f t="shared" si="826"/>
        <v>0</v>
      </c>
      <c r="AD3996" s="18" t="s">
        <v>146</v>
      </c>
      <c r="AE3996" s="18">
        <v>0</v>
      </c>
      <c r="AF3996" s="18">
        <f t="shared" si="827"/>
        <v>0</v>
      </c>
      <c r="AG3996" s="19" t="s">
        <v>146</v>
      </c>
      <c r="AH3996" s="19">
        <v>0</v>
      </c>
      <c r="AI3996" s="19">
        <f t="shared" si="828"/>
        <v>0</v>
      </c>
      <c r="AJ3996" s="18" t="s">
        <v>146</v>
      </c>
      <c r="AK3996" s="18">
        <v>0</v>
      </c>
      <c r="AL3996" s="18">
        <f t="shared" si="829"/>
        <v>0</v>
      </c>
      <c r="AM3996" s="19" t="s">
        <v>146</v>
      </c>
      <c r="AN3996" s="19">
        <v>0</v>
      </c>
      <c r="AO3996" s="19">
        <f t="shared" si="830"/>
        <v>0</v>
      </c>
      <c r="AP3996" s="18" t="s">
        <v>146</v>
      </c>
      <c r="AQ3996" s="18">
        <v>0</v>
      </c>
      <c r="AR3996" s="18">
        <f t="shared" si="831"/>
        <v>0</v>
      </c>
      <c r="AS3996" s="20" t="s">
        <v>146</v>
      </c>
      <c r="AT3996" s="20">
        <v>0</v>
      </c>
      <c r="AU3996" s="16">
        <f t="shared" si="832"/>
        <v>0</v>
      </c>
    </row>
    <row r="3997" spans="1:47" x14ac:dyDescent="0.2">
      <c r="A3997" s="16">
        <v>3994</v>
      </c>
      <c r="B3997" s="16">
        <v>1092.5021247808399</v>
      </c>
      <c r="C3997" s="17">
        <v>19.731666666666602</v>
      </c>
      <c r="F3997" s="18" t="s">
        <v>146</v>
      </c>
      <c r="G3997" s="18">
        <v>0</v>
      </c>
      <c r="I3997" s="19" t="s">
        <v>146</v>
      </c>
      <c r="J3997" s="19">
        <v>0</v>
      </c>
      <c r="K3997" s="19">
        <f t="shared" si="820"/>
        <v>0</v>
      </c>
      <c r="L3997" s="18" t="s">
        <v>146</v>
      </c>
      <c r="M3997" s="18">
        <v>0</v>
      </c>
      <c r="N3997" s="18">
        <f t="shared" si="821"/>
        <v>0</v>
      </c>
      <c r="O3997" s="19" t="s">
        <v>146</v>
      </c>
      <c r="P3997" s="19">
        <v>0</v>
      </c>
      <c r="Q3997" s="19">
        <f t="shared" si="822"/>
        <v>0</v>
      </c>
      <c r="R3997" s="18" t="s">
        <v>145</v>
      </c>
      <c r="S3997" s="18">
        <v>23310.961714285801</v>
      </c>
      <c r="T3997" s="18">
        <f t="shared" si="823"/>
        <v>2250.0928295642666</v>
      </c>
      <c r="U3997" s="20" t="s">
        <v>146</v>
      </c>
      <c r="V3997" s="20">
        <v>0</v>
      </c>
      <c r="W3997" s="20">
        <f t="shared" si="824"/>
        <v>0</v>
      </c>
      <c r="X3997" s="18" t="s">
        <v>146</v>
      </c>
      <c r="Y3997" s="18">
        <v>0</v>
      </c>
      <c r="Z3997" s="23">
        <f t="shared" si="825"/>
        <v>0</v>
      </c>
      <c r="AA3997" s="20" t="s">
        <v>146</v>
      </c>
      <c r="AB3997" s="20">
        <v>0</v>
      </c>
      <c r="AC3997" s="24">
        <f t="shared" si="826"/>
        <v>0</v>
      </c>
      <c r="AD3997" s="18" t="s">
        <v>146</v>
      </c>
      <c r="AE3997" s="18">
        <v>0</v>
      </c>
      <c r="AF3997" s="18">
        <f t="shared" si="827"/>
        <v>0</v>
      </c>
      <c r="AG3997" s="19" t="s">
        <v>146</v>
      </c>
      <c r="AH3997" s="19">
        <v>0</v>
      </c>
      <c r="AI3997" s="19">
        <f t="shared" si="828"/>
        <v>0</v>
      </c>
      <c r="AJ3997" s="18" t="s">
        <v>146</v>
      </c>
      <c r="AK3997" s="18">
        <v>0</v>
      </c>
      <c r="AL3997" s="18">
        <f t="shared" si="829"/>
        <v>0</v>
      </c>
      <c r="AM3997" s="19" t="s">
        <v>146</v>
      </c>
      <c r="AN3997" s="19">
        <v>0</v>
      </c>
      <c r="AO3997" s="19">
        <f t="shared" si="830"/>
        <v>0</v>
      </c>
      <c r="AP3997" s="18" t="s">
        <v>146</v>
      </c>
      <c r="AQ3997" s="18">
        <v>0</v>
      </c>
      <c r="AR3997" s="18">
        <f t="shared" si="831"/>
        <v>0</v>
      </c>
      <c r="AS3997" s="20" t="s">
        <v>146</v>
      </c>
      <c r="AT3997" s="20">
        <v>0</v>
      </c>
      <c r="AU3997" s="16">
        <f t="shared" si="832"/>
        <v>0</v>
      </c>
    </row>
    <row r="3998" spans="1:47" x14ac:dyDescent="0.2">
      <c r="A3998" s="16">
        <v>3995</v>
      </c>
      <c r="B3998" s="16">
        <v>940.17639879651404</v>
      </c>
      <c r="C3998" s="17">
        <v>7.47918611111111</v>
      </c>
      <c r="F3998" s="18" t="s">
        <v>146</v>
      </c>
      <c r="G3998" s="18">
        <v>0</v>
      </c>
      <c r="I3998" s="19" t="s">
        <v>146</v>
      </c>
      <c r="J3998" s="19">
        <v>0</v>
      </c>
      <c r="K3998" s="19">
        <f t="shared" si="820"/>
        <v>0</v>
      </c>
      <c r="L3998" s="18" t="s">
        <v>146</v>
      </c>
      <c r="M3998" s="18">
        <v>0</v>
      </c>
      <c r="N3998" s="18">
        <f t="shared" si="821"/>
        <v>0</v>
      </c>
      <c r="O3998" s="19" t="s">
        <v>146</v>
      </c>
      <c r="P3998" s="19">
        <v>0</v>
      </c>
      <c r="Q3998" s="19">
        <f t="shared" si="822"/>
        <v>0</v>
      </c>
      <c r="R3998" s="18" t="s">
        <v>145</v>
      </c>
      <c r="S3998" s="18">
        <v>6514.3943571429299</v>
      </c>
      <c r="T3998" s="18">
        <f t="shared" si="823"/>
        <v>628.80254412576551</v>
      </c>
      <c r="U3998" s="20" t="s">
        <v>145</v>
      </c>
      <c r="V3998" s="20">
        <v>215497.74408571399</v>
      </c>
      <c r="W3998" s="20">
        <f t="shared" si="824"/>
        <v>77517.174131551801</v>
      </c>
      <c r="X3998" s="18" t="s">
        <v>146</v>
      </c>
      <c r="Y3998" s="18">
        <v>0</v>
      </c>
      <c r="Z3998" s="23">
        <f t="shared" si="825"/>
        <v>0</v>
      </c>
      <c r="AA3998" s="20" t="s">
        <v>145</v>
      </c>
      <c r="AB3998" s="20">
        <v>197413.81772857101</v>
      </c>
      <c r="AC3998" s="24">
        <f t="shared" si="826"/>
        <v>33688.364800097443</v>
      </c>
      <c r="AD3998" s="18" t="s">
        <v>145</v>
      </c>
      <c r="AE3998" s="18">
        <v>7851.5302714285999</v>
      </c>
      <c r="AF3998" s="18">
        <f t="shared" si="827"/>
        <v>614.36074111334904</v>
      </c>
      <c r="AG3998" s="19" t="s">
        <v>145</v>
      </c>
      <c r="AH3998" s="19">
        <v>6697.57599999993</v>
      </c>
      <c r="AI3998" s="19">
        <f t="shared" si="828"/>
        <v>2232.5253333333098</v>
      </c>
      <c r="AJ3998" s="18" t="s">
        <v>146</v>
      </c>
      <c r="AK3998" s="18">
        <v>0</v>
      </c>
      <c r="AL3998" s="18">
        <f t="shared" si="829"/>
        <v>0</v>
      </c>
      <c r="AM3998" s="19" t="s">
        <v>145</v>
      </c>
      <c r="AN3998" s="19">
        <v>5319.2263999999896</v>
      </c>
      <c r="AO3998" s="19">
        <f t="shared" si="830"/>
        <v>589.71467849223836</v>
      </c>
      <c r="AP3998" s="18" t="s">
        <v>146</v>
      </c>
      <c r="AQ3998" s="18">
        <v>0</v>
      </c>
      <c r="AR3998" s="18">
        <f t="shared" si="831"/>
        <v>0</v>
      </c>
      <c r="AS3998" s="20" t="s">
        <v>146</v>
      </c>
      <c r="AT3998" s="20">
        <v>0</v>
      </c>
      <c r="AU3998" s="16">
        <f t="shared" si="832"/>
        <v>0</v>
      </c>
    </row>
    <row r="3999" spans="1:47" x14ac:dyDescent="0.2">
      <c r="A3999" s="16">
        <v>3996</v>
      </c>
      <c r="B3999" s="16">
        <v>1019.79900577788</v>
      </c>
      <c r="C3999" s="17">
        <v>19.4486666666666</v>
      </c>
      <c r="D3999" s="16" t="s">
        <v>3755</v>
      </c>
      <c r="E3999" s="16" t="s">
        <v>3756</v>
      </c>
      <c r="F3999" s="18" t="s">
        <v>146</v>
      </c>
      <c r="G3999" s="18">
        <v>0</v>
      </c>
      <c r="I3999" s="19" t="s">
        <v>146</v>
      </c>
      <c r="J3999" s="19">
        <v>0</v>
      </c>
      <c r="K3999" s="19">
        <f t="shared" si="820"/>
        <v>0</v>
      </c>
      <c r="L3999" s="18" t="s">
        <v>146</v>
      </c>
      <c r="M3999" s="18">
        <v>0</v>
      </c>
      <c r="N3999" s="18">
        <f t="shared" si="821"/>
        <v>0</v>
      </c>
      <c r="O3999" s="19" t="s">
        <v>146</v>
      </c>
      <c r="P3999" s="19">
        <v>0</v>
      </c>
      <c r="Q3999" s="19">
        <f t="shared" si="822"/>
        <v>0</v>
      </c>
      <c r="R3999" s="18" t="s">
        <v>145</v>
      </c>
      <c r="S3999" s="18">
        <v>22587.939857142901</v>
      </c>
      <c r="T3999" s="18">
        <f t="shared" si="823"/>
        <v>2180.3030750137937</v>
      </c>
      <c r="U3999" s="20" t="s">
        <v>145</v>
      </c>
      <c r="V3999" s="20">
        <v>36779.307999999502</v>
      </c>
      <c r="W3999" s="20">
        <f t="shared" si="824"/>
        <v>13229.966906474641</v>
      </c>
      <c r="X3999" s="18" t="s">
        <v>146</v>
      </c>
      <c r="Y3999" s="18">
        <v>0</v>
      </c>
      <c r="Z3999" s="23">
        <f t="shared" si="825"/>
        <v>0</v>
      </c>
      <c r="AA3999" s="20" t="s">
        <v>146</v>
      </c>
      <c r="AB3999" s="20">
        <v>0</v>
      </c>
      <c r="AC3999" s="24">
        <f t="shared" si="826"/>
        <v>0</v>
      </c>
      <c r="AD3999" s="18" t="s">
        <v>146</v>
      </c>
      <c r="AE3999" s="18">
        <v>0</v>
      </c>
      <c r="AF3999" s="18">
        <f t="shared" si="827"/>
        <v>0</v>
      </c>
      <c r="AG3999" s="19" t="s">
        <v>146</v>
      </c>
      <c r="AH3999" s="19">
        <v>0</v>
      </c>
      <c r="AI3999" s="19">
        <f t="shared" si="828"/>
        <v>0</v>
      </c>
      <c r="AJ3999" s="18" t="s">
        <v>146</v>
      </c>
      <c r="AK3999" s="18">
        <v>0</v>
      </c>
      <c r="AL3999" s="18">
        <f t="shared" si="829"/>
        <v>0</v>
      </c>
      <c r="AM3999" s="19" t="s">
        <v>145</v>
      </c>
      <c r="AN3999" s="19">
        <v>31226.068999999501</v>
      </c>
      <c r="AO3999" s="19">
        <f t="shared" si="830"/>
        <v>3461.8701773835369</v>
      </c>
      <c r="AP3999" s="18" t="s">
        <v>146</v>
      </c>
      <c r="AQ3999" s="18">
        <v>0</v>
      </c>
      <c r="AR3999" s="18">
        <f t="shared" si="831"/>
        <v>0</v>
      </c>
      <c r="AS3999" s="20" t="s">
        <v>145</v>
      </c>
      <c r="AT3999" s="20">
        <v>39851.712999999399</v>
      </c>
      <c r="AU3999" s="16">
        <f t="shared" si="832"/>
        <v>2655.0108594270087</v>
      </c>
    </row>
    <row r="4000" spans="1:47" x14ac:dyDescent="0.2">
      <c r="A4000" s="16">
        <v>3997</v>
      </c>
      <c r="B4000" s="16">
        <v>843.52642892694098</v>
      </c>
      <c r="C4000" s="17">
        <v>19.354416666666602</v>
      </c>
      <c r="D4000" s="16" t="s">
        <v>3757</v>
      </c>
      <c r="E4000" s="16" t="s">
        <v>3758</v>
      </c>
      <c r="F4000" s="18" t="s">
        <v>146</v>
      </c>
      <c r="G4000" s="18">
        <v>0</v>
      </c>
      <c r="I4000" s="19" t="s">
        <v>146</v>
      </c>
      <c r="J4000" s="19">
        <v>0</v>
      </c>
      <c r="K4000" s="19">
        <f t="shared" si="820"/>
        <v>0</v>
      </c>
      <c r="L4000" s="18" t="s">
        <v>146</v>
      </c>
      <c r="M4000" s="18">
        <v>0</v>
      </c>
      <c r="N4000" s="18">
        <f t="shared" si="821"/>
        <v>0</v>
      </c>
      <c r="O4000" s="19" t="s">
        <v>146</v>
      </c>
      <c r="P4000" s="19">
        <v>0</v>
      </c>
      <c r="Q4000" s="19">
        <f t="shared" si="822"/>
        <v>0</v>
      </c>
      <c r="R4000" s="18" t="s">
        <v>145</v>
      </c>
      <c r="S4000" s="18">
        <v>17978.696999999702</v>
      </c>
      <c r="T4000" s="18">
        <f t="shared" si="823"/>
        <v>1735.3954633204346</v>
      </c>
      <c r="U4000" s="20" t="s">
        <v>146</v>
      </c>
      <c r="V4000" s="20">
        <v>0</v>
      </c>
      <c r="W4000" s="20">
        <f t="shared" si="824"/>
        <v>0</v>
      </c>
      <c r="X4000" s="18" t="s">
        <v>146</v>
      </c>
      <c r="Y4000" s="18">
        <v>0</v>
      </c>
      <c r="Z4000" s="23">
        <f t="shared" si="825"/>
        <v>0</v>
      </c>
      <c r="AA4000" s="20" t="s">
        <v>146</v>
      </c>
      <c r="AB4000" s="20">
        <v>0</v>
      </c>
      <c r="AC4000" s="24">
        <f t="shared" si="826"/>
        <v>0</v>
      </c>
      <c r="AD4000" s="18" t="s">
        <v>146</v>
      </c>
      <c r="AE4000" s="18">
        <v>0</v>
      </c>
      <c r="AF4000" s="18">
        <f t="shared" si="827"/>
        <v>0</v>
      </c>
      <c r="AG4000" s="19" t="s">
        <v>146</v>
      </c>
      <c r="AH4000" s="19">
        <v>0</v>
      </c>
      <c r="AI4000" s="19">
        <f t="shared" si="828"/>
        <v>0</v>
      </c>
      <c r="AJ4000" s="18" t="s">
        <v>145</v>
      </c>
      <c r="AK4000" s="18">
        <v>15390.1259999997</v>
      </c>
      <c r="AL4000" s="18">
        <f t="shared" si="829"/>
        <v>1017.1927296761203</v>
      </c>
      <c r="AM4000" s="19" t="s">
        <v>146</v>
      </c>
      <c r="AN4000" s="19">
        <v>0</v>
      </c>
      <c r="AO4000" s="19">
        <f t="shared" si="830"/>
        <v>0</v>
      </c>
      <c r="AP4000" s="18" t="s">
        <v>146</v>
      </c>
      <c r="AQ4000" s="18">
        <v>0</v>
      </c>
      <c r="AR4000" s="18">
        <f t="shared" si="831"/>
        <v>0</v>
      </c>
      <c r="AS4000" s="20" t="s">
        <v>146</v>
      </c>
      <c r="AT4000" s="20">
        <v>0</v>
      </c>
      <c r="AU4000" s="16">
        <f t="shared" si="832"/>
        <v>0</v>
      </c>
    </row>
    <row r="4001" spans="1:47" x14ac:dyDescent="0.2">
      <c r="A4001" s="16">
        <v>3998</v>
      </c>
      <c r="B4001" s="16">
        <v>960.57696140269104</v>
      </c>
      <c r="C4001" s="17">
        <v>8.3171666666666599</v>
      </c>
      <c r="F4001" s="18" t="s">
        <v>146</v>
      </c>
      <c r="G4001" s="18">
        <v>0</v>
      </c>
      <c r="I4001" s="19" t="s">
        <v>146</v>
      </c>
      <c r="J4001" s="19">
        <v>0</v>
      </c>
      <c r="K4001" s="19">
        <f t="shared" si="820"/>
        <v>0</v>
      </c>
      <c r="L4001" s="18" t="s">
        <v>146</v>
      </c>
      <c r="M4001" s="18">
        <v>0</v>
      </c>
      <c r="N4001" s="18">
        <f t="shared" si="821"/>
        <v>0</v>
      </c>
      <c r="O4001" s="19" t="s">
        <v>146</v>
      </c>
      <c r="P4001" s="19">
        <v>0</v>
      </c>
      <c r="Q4001" s="19">
        <f t="shared" si="822"/>
        <v>0</v>
      </c>
      <c r="R4001" s="18" t="s">
        <v>145</v>
      </c>
      <c r="S4001" s="18">
        <v>22814.897671428502</v>
      </c>
      <c r="T4001" s="18">
        <f t="shared" si="823"/>
        <v>2202.2101999448364</v>
      </c>
      <c r="U4001" s="20" t="s">
        <v>146</v>
      </c>
      <c r="V4001" s="20">
        <v>0</v>
      </c>
      <c r="W4001" s="20">
        <f t="shared" si="824"/>
        <v>0</v>
      </c>
      <c r="X4001" s="18" t="s">
        <v>146</v>
      </c>
      <c r="Y4001" s="18">
        <v>0</v>
      </c>
      <c r="Z4001" s="23">
        <f t="shared" si="825"/>
        <v>0</v>
      </c>
      <c r="AA4001" s="20" t="s">
        <v>146</v>
      </c>
      <c r="AB4001" s="20">
        <v>0</v>
      </c>
      <c r="AC4001" s="24">
        <f t="shared" si="826"/>
        <v>0</v>
      </c>
      <c r="AD4001" s="18" t="s">
        <v>146</v>
      </c>
      <c r="AE4001" s="18">
        <v>0</v>
      </c>
      <c r="AF4001" s="18">
        <f t="shared" si="827"/>
        <v>0</v>
      </c>
      <c r="AG4001" s="19" t="s">
        <v>146</v>
      </c>
      <c r="AH4001" s="19">
        <v>0</v>
      </c>
      <c r="AI4001" s="19">
        <f t="shared" si="828"/>
        <v>0</v>
      </c>
      <c r="AJ4001" s="18" t="s">
        <v>146</v>
      </c>
      <c r="AK4001" s="18">
        <v>0</v>
      </c>
      <c r="AL4001" s="18">
        <f t="shared" si="829"/>
        <v>0</v>
      </c>
      <c r="AM4001" s="19" t="s">
        <v>145</v>
      </c>
      <c r="AN4001" s="19">
        <v>26316.140899999999</v>
      </c>
      <c r="AO4001" s="19">
        <f t="shared" si="830"/>
        <v>2917.5322505543236</v>
      </c>
      <c r="AP4001" s="18" t="s">
        <v>146</v>
      </c>
      <c r="AQ4001" s="18">
        <v>0</v>
      </c>
      <c r="AR4001" s="18">
        <f t="shared" si="831"/>
        <v>0</v>
      </c>
      <c r="AS4001" s="20" t="s">
        <v>146</v>
      </c>
      <c r="AT4001" s="20">
        <v>0</v>
      </c>
      <c r="AU4001" s="16">
        <f t="shared" si="832"/>
        <v>0</v>
      </c>
    </row>
    <row r="4002" spans="1:47" x14ac:dyDescent="0.2">
      <c r="A4002" s="16">
        <v>3999</v>
      </c>
      <c r="B4002" s="16">
        <v>994.56015688211903</v>
      </c>
      <c r="C4002" s="17">
        <v>1.6263000000000001</v>
      </c>
      <c r="D4002" s="16" t="s">
        <v>3759</v>
      </c>
      <c r="E4002" s="16" t="s">
        <v>3759</v>
      </c>
      <c r="F4002" s="18" t="s">
        <v>146</v>
      </c>
      <c r="G4002" s="18">
        <v>0</v>
      </c>
      <c r="I4002" s="19" t="s">
        <v>146</v>
      </c>
      <c r="J4002" s="19">
        <v>0</v>
      </c>
      <c r="K4002" s="19">
        <f t="shared" si="820"/>
        <v>0</v>
      </c>
      <c r="L4002" s="18" t="s">
        <v>146</v>
      </c>
      <c r="M4002" s="18">
        <v>0</v>
      </c>
      <c r="N4002" s="18">
        <f t="shared" si="821"/>
        <v>0</v>
      </c>
      <c r="O4002" s="19" t="s">
        <v>146</v>
      </c>
      <c r="P4002" s="19">
        <v>0</v>
      </c>
      <c r="Q4002" s="19">
        <f t="shared" si="822"/>
        <v>0</v>
      </c>
      <c r="R4002" s="18" t="s">
        <v>145</v>
      </c>
      <c r="S4002" s="18">
        <v>21231.304128571399</v>
      </c>
      <c r="T4002" s="18">
        <f t="shared" si="823"/>
        <v>2049.353680364035</v>
      </c>
      <c r="U4002" s="20" t="s">
        <v>146</v>
      </c>
      <c r="V4002" s="20">
        <v>0</v>
      </c>
      <c r="W4002" s="20">
        <f t="shared" si="824"/>
        <v>0</v>
      </c>
      <c r="X4002" s="18" t="s">
        <v>146</v>
      </c>
      <c r="Y4002" s="18">
        <v>0</v>
      </c>
      <c r="Z4002" s="23">
        <f t="shared" si="825"/>
        <v>0</v>
      </c>
      <c r="AA4002" s="20" t="s">
        <v>146</v>
      </c>
      <c r="AB4002" s="20">
        <v>0</v>
      </c>
      <c r="AC4002" s="24">
        <f t="shared" si="826"/>
        <v>0</v>
      </c>
      <c r="AD4002" s="18" t="s">
        <v>146</v>
      </c>
      <c r="AE4002" s="18">
        <v>0</v>
      </c>
      <c r="AF4002" s="18">
        <f t="shared" si="827"/>
        <v>0</v>
      </c>
      <c r="AG4002" s="19" t="s">
        <v>146</v>
      </c>
      <c r="AH4002" s="19">
        <v>0</v>
      </c>
      <c r="AI4002" s="19">
        <f t="shared" si="828"/>
        <v>0</v>
      </c>
      <c r="AJ4002" s="18" t="s">
        <v>146</v>
      </c>
      <c r="AK4002" s="18">
        <v>0</v>
      </c>
      <c r="AL4002" s="18">
        <f t="shared" si="829"/>
        <v>0</v>
      </c>
      <c r="AM4002" s="19" t="s">
        <v>146</v>
      </c>
      <c r="AN4002" s="19">
        <v>0</v>
      </c>
      <c r="AO4002" s="19">
        <f t="shared" si="830"/>
        <v>0</v>
      </c>
      <c r="AP4002" s="18" t="s">
        <v>146</v>
      </c>
      <c r="AQ4002" s="18">
        <v>0</v>
      </c>
      <c r="AR4002" s="18">
        <f t="shared" si="831"/>
        <v>0</v>
      </c>
      <c r="AS4002" s="20" t="s">
        <v>146</v>
      </c>
      <c r="AT4002" s="20">
        <v>0</v>
      </c>
      <c r="AU4002" s="16">
        <f t="shared" si="832"/>
        <v>0</v>
      </c>
    </row>
    <row r="4003" spans="1:47" x14ac:dyDescent="0.2">
      <c r="A4003" s="16">
        <v>4000</v>
      </c>
      <c r="B4003" s="16">
        <v>1063.6514243501899</v>
      </c>
      <c r="C4003" s="17">
        <v>0.41163333333333302</v>
      </c>
      <c r="D4003" s="16" t="s">
        <v>3760</v>
      </c>
      <c r="E4003" s="16" t="s">
        <v>3761</v>
      </c>
      <c r="F4003" s="18" t="s">
        <v>146</v>
      </c>
      <c r="G4003" s="18">
        <v>0</v>
      </c>
      <c r="I4003" s="19" t="s">
        <v>146</v>
      </c>
      <c r="J4003" s="19">
        <v>0</v>
      </c>
      <c r="K4003" s="19">
        <f t="shared" si="820"/>
        <v>0</v>
      </c>
      <c r="L4003" s="18" t="s">
        <v>146</v>
      </c>
      <c r="M4003" s="18">
        <v>0</v>
      </c>
      <c r="N4003" s="18">
        <f t="shared" si="821"/>
        <v>0</v>
      </c>
      <c r="O4003" s="19" t="s">
        <v>146</v>
      </c>
      <c r="P4003" s="19">
        <v>0</v>
      </c>
      <c r="Q4003" s="19">
        <f t="shared" si="822"/>
        <v>0</v>
      </c>
      <c r="R4003" s="18" t="s">
        <v>145</v>
      </c>
      <c r="S4003" s="18">
        <v>18366.003557142802</v>
      </c>
      <c r="T4003" s="18">
        <f t="shared" si="823"/>
        <v>1772.7802661334752</v>
      </c>
      <c r="U4003" s="20" t="s">
        <v>146</v>
      </c>
      <c r="V4003" s="20">
        <v>0</v>
      </c>
      <c r="W4003" s="20">
        <f t="shared" si="824"/>
        <v>0</v>
      </c>
      <c r="X4003" s="18" t="s">
        <v>146</v>
      </c>
      <c r="Y4003" s="18">
        <v>0</v>
      </c>
      <c r="Z4003" s="23">
        <f t="shared" si="825"/>
        <v>0</v>
      </c>
      <c r="AA4003" s="20" t="s">
        <v>146</v>
      </c>
      <c r="AB4003" s="20">
        <v>0</v>
      </c>
      <c r="AC4003" s="24">
        <f t="shared" si="826"/>
        <v>0</v>
      </c>
      <c r="AD4003" s="18" t="s">
        <v>146</v>
      </c>
      <c r="AE4003" s="18">
        <v>0</v>
      </c>
      <c r="AF4003" s="18">
        <f t="shared" si="827"/>
        <v>0</v>
      </c>
      <c r="AG4003" s="19" t="s">
        <v>146</v>
      </c>
      <c r="AH4003" s="19">
        <v>0</v>
      </c>
      <c r="AI4003" s="19">
        <f t="shared" si="828"/>
        <v>0</v>
      </c>
      <c r="AJ4003" s="18" t="s">
        <v>146</v>
      </c>
      <c r="AK4003" s="18">
        <v>0</v>
      </c>
      <c r="AL4003" s="18">
        <f t="shared" si="829"/>
        <v>0</v>
      </c>
      <c r="AM4003" s="19" t="s">
        <v>146</v>
      </c>
      <c r="AN4003" s="19">
        <v>0</v>
      </c>
      <c r="AO4003" s="19">
        <f t="shared" si="830"/>
        <v>0</v>
      </c>
      <c r="AP4003" s="18" t="s">
        <v>146</v>
      </c>
      <c r="AQ4003" s="18">
        <v>0</v>
      </c>
      <c r="AR4003" s="18">
        <f t="shared" si="831"/>
        <v>0</v>
      </c>
      <c r="AS4003" s="20" t="s">
        <v>146</v>
      </c>
      <c r="AT4003" s="20">
        <v>0</v>
      </c>
      <c r="AU4003" s="16">
        <f t="shared" si="832"/>
        <v>0</v>
      </c>
    </row>
    <row r="4004" spans="1:47" x14ac:dyDescent="0.2">
      <c r="A4004" s="16">
        <v>4001</v>
      </c>
      <c r="B4004" s="16">
        <v>374.37954945571499</v>
      </c>
      <c r="C4004" s="17">
        <v>3.2187583333333301</v>
      </c>
      <c r="D4004" s="16" t="s">
        <v>3600</v>
      </c>
      <c r="E4004" s="16" t="s">
        <v>3600</v>
      </c>
      <c r="F4004" s="18" t="s">
        <v>146</v>
      </c>
      <c r="G4004" s="18">
        <v>0</v>
      </c>
      <c r="I4004" s="19" t="s">
        <v>146</v>
      </c>
      <c r="J4004" s="19">
        <v>0</v>
      </c>
      <c r="K4004" s="19">
        <f t="shared" si="820"/>
        <v>0</v>
      </c>
      <c r="L4004" s="18" t="s">
        <v>146</v>
      </c>
      <c r="M4004" s="18">
        <v>0</v>
      </c>
      <c r="N4004" s="18">
        <f t="shared" si="821"/>
        <v>0</v>
      </c>
      <c r="O4004" s="19" t="s">
        <v>146</v>
      </c>
      <c r="P4004" s="19">
        <v>0</v>
      </c>
      <c r="Q4004" s="19">
        <f t="shared" si="822"/>
        <v>0</v>
      </c>
      <c r="R4004" s="18" t="s">
        <v>145</v>
      </c>
      <c r="S4004" s="18">
        <v>6203.3922285714098</v>
      </c>
      <c r="T4004" s="18">
        <f t="shared" si="823"/>
        <v>598.78303364588896</v>
      </c>
      <c r="U4004" s="20" t="s">
        <v>145</v>
      </c>
      <c r="V4004" s="20">
        <v>7788.1135999999797</v>
      </c>
      <c r="W4004" s="20">
        <f t="shared" si="824"/>
        <v>2801.4797122302089</v>
      </c>
      <c r="X4004" s="18" t="s">
        <v>146</v>
      </c>
      <c r="Y4004" s="18">
        <v>0</v>
      </c>
      <c r="Z4004" s="23">
        <f t="shared" si="825"/>
        <v>0</v>
      </c>
      <c r="AA4004" s="20" t="s">
        <v>146</v>
      </c>
      <c r="AB4004" s="20">
        <v>0</v>
      </c>
      <c r="AC4004" s="24">
        <f t="shared" si="826"/>
        <v>0</v>
      </c>
      <c r="AD4004" s="18" t="s">
        <v>146</v>
      </c>
      <c r="AE4004" s="18">
        <v>0</v>
      </c>
      <c r="AF4004" s="18">
        <f t="shared" si="827"/>
        <v>0</v>
      </c>
      <c r="AG4004" s="19" t="s">
        <v>146</v>
      </c>
      <c r="AH4004" s="19">
        <v>0</v>
      </c>
      <c r="AI4004" s="19">
        <f t="shared" si="828"/>
        <v>0</v>
      </c>
      <c r="AJ4004" s="18" t="s">
        <v>146</v>
      </c>
      <c r="AK4004" s="18">
        <v>0</v>
      </c>
      <c r="AL4004" s="18">
        <f t="shared" si="829"/>
        <v>0</v>
      </c>
      <c r="AM4004" s="19" t="s">
        <v>146</v>
      </c>
      <c r="AN4004" s="19">
        <v>0</v>
      </c>
      <c r="AO4004" s="19">
        <f t="shared" si="830"/>
        <v>0</v>
      </c>
      <c r="AP4004" s="18" t="s">
        <v>146</v>
      </c>
      <c r="AQ4004" s="18">
        <v>0</v>
      </c>
      <c r="AR4004" s="18">
        <f t="shared" si="831"/>
        <v>0</v>
      </c>
      <c r="AS4004" s="20" t="s">
        <v>146</v>
      </c>
      <c r="AT4004" s="20">
        <v>0</v>
      </c>
      <c r="AU4004" s="16">
        <f t="shared" si="832"/>
        <v>0</v>
      </c>
    </row>
    <row r="4005" spans="1:47" x14ac:dyDescent="0.2">
      <c r="A4005" s="16">
        <v>4002</v>
      </c>
      <c r="B4005" s="16">
        <v>1069.49729902632</v>
      </c>
      <c r="C4005" s="17">
        <v>8.3342500000000008</v>
      </c>
      <c r="D4005" s="16" t="s">
        <v>3762</v>
      </c>
      <c r="E4005" s="16" t="s">
        <v>3762</v>
      </c>
      <c r="F4005" s="18" t="s">
        <v>146</v>
      </c>
      <c r="G4005" s="18">
        <v>0</v>
      </c>
      <c r="I4005" s="19" t="s">
        <v>146</v>
      </c>
      <c r="J4005" s="19">
        <v>0</v>
      </c>
      <c r="K4005" s="19">
        <f t="shared" si="820"/>
        <v>0</v>
      </c>
      <c r="L4005" s="18" t="s">
        <v>146</v>
      </c>
      <c r="M4005" s="18">
        <v>0</v>
      </c>
      <c r="N4005" s="18">
        <f t="shared" si="821"/>
        <v>0</v>
      </c>
      <c r="O4005" s="19" t="s">
        <v>146</v>
      </c>
      <c r="P4005" s="19">
        <v>0</v>
      </c>
      <c r="Q4005" s="19">
        <f t="shared" si="822"/>
        <v>0</v>
      </c>
      <c r="R4005" s="18" t="s">
        <v>145</v>
      </c>
      <c r="S4005" s="18">
        <v>17954.7992142857</v>
      </c>
      <c r="T4005" s="18">
        <f t="shared" si="823"/>
        <v>1733.0887272476546</v>
      </c>
      <c r="U4005" s="20" t="s">
        <v>146</v>
      </c>
      <c r="V4005" s="20">
        <v>0</v>
      </c>
      <c r="W4005" s="20">
        <f t="shared" si="824"/>
        <v>0</v>
      </c>
      <c r="X4005" s="18" t="s">
        <v>146</v>
      </c>
      <c r="Y4005" s="18">
        <v>0</v>
      </c>
      <c r="Z4005" s="23">
        <f t="shared" si="825"/>
        <v>0</v>
      </c>
      <c r="AA4005" s="20" t="s">
        <v>146</v>
      </c>
      <c r="AB4005" s="20">
        <v>0</v>
      </c>
      <c r="AC4005" s="24">
        <f t="shared" si="826"/>
        <v>0</v>
      </c>
      <c r="AD4005" s="18" t="s">
        <v>146</v>
      </c>
      <c r="AE4005" s="18">
        <v>0</v>
      </c>
      <c r="AF4005" s="18">
        <f t="shared" si="827"/>
        <v>0</v>
      </c>
      <c r="AG4005" s="19" t="s">
        <v>146</v>
      </c>
      <c r="AH4005" s="19">
        <v>0</v>
      </c>
      <c r="AI4005" s="19">
        <f t="shared" si="828"/>
        <v>0</v>
      </c>
      <c r="AJ4005" s="18" t="s">
        <v>146</v>
      </c>
      <c r="AK4005" s="18">
        <v>0</v>
      </c>
      <c r="AL4005" s="18">
        <f t="shared" si="829"/>
        <v>0</v>
      </c>
      <c r="AM4005" s="19" t="s">
        <v>146</v>
      </c>
      <c r="AN4005" s="19">
        <v>0</v>
      </c>
      <c r="AO4005" s="19">
        <f t="shared" si="830"/>
        <v>0</v>
      </c>
      <c r="AP4005" s="18" t="s">
        <v>146</v>
      </c>
      <c r="AQ4005" s="18">
        <v>0</v>
      </c>
      <c r="AR4005" s="18">
        <f t="shared" si="831"/>
        <v>0</v>
      </c>
      <c r="AS4005" s="20" t="s">
        <v>146</v>
      </c>
      <c r="AT4005" s="20">
        <v>0</v>
      </c>
      <c r="AU4005" s="16">
        <f t="shared" si="832"/>
        <v>0</v>
      </c>
    </row>
    <row r="4006" spans="1:47" x14ac:dyDescent="0.2">
      <c r="A4006" s="16">
        <v>4003</v>
      </c>
      <c r="B4006" s="16">
        <v>999.42289945453797</v>
      </c>
      <c r="C4006" s="17">
        <v>19.353999999999999</v>
      </c>
      <c r="D4006" s="16" t="s">
        <v>3763</v>
      </c>
      <c r="E4006" s="16" t="s">
        <v>3763</v>
      </c>
      <c r="F4006" s="18" t="s">
        <v>146</v>
      </c>
      <c r="G4006" s="18">
        <v>0</v>
      </c>
      <c r="I4006" s="19" t="s">
        <v>146</v>
      </c>
      <c r="J4006" s="19">
        <v>0</v>
      </c>
      <c r="K4006" s="19">
        <f t="shared" si="820"/>
        <v>0</v>
      </c>
      <c r="L4006" s="18" t="s">
        <v>146</v>
      </c>
      <c r="M4006" s="18">
        <v>0</v>
      </c>
      <c r="N4006" s="18">
        <f t="shared" si="821"/>
        <v>0</v>
      </c>
      <c r="O4006" s="19" t="s">
        <v>146</v>
      </c>
      <c r="P4006" s="19">
        <v>0</v>
      </c>
      <c r="Q4006" s="19">
        <f t="shared" si="822"/>
        <v>0</v>
      </c>
      <c r="R4006" s="18" t="s">
        <v>145</v>
      </c>
      <c r="S4006" s="18">
        <v>14499.2965714283</v>
      </c>
      <c r="T4006" s="18">
        <f t="shared" si="823"/>
        <v>1399.5460011031178</v>
      </c>
      <c r="U4006" s="20" t="s">
        <v>146</v>
      </c>
      <c r="V4006" s="20">
        <v>0</v>
      </c>
      <c r="W4006" s="20">
        <f t="shared" si="824"/>
        <v>0</v>
      </c>
      <c r="X4006" s="18" t="s">
        <v>146</v>
      </c>
      <c r="Y4006" s="18">
        <v>0</v>
      </c>
      <c r="Z4006" s="23">
        <f t="shared" si="825"/>
        <v>0</v>
      </c>
      <c r="AA4006" s="20" t="s">
        <v>146</v>
      </c>
      <c r="AB4006" s="20">
        <v>0</v>
      </c>
      <c r="AC4006" s="24">
        <f t="shared" si="826"/>
        <v>0</v>
      </c>
      <c r="AD4006" s="18" t="s">
        <v>146</v>
      </c>
      <c r="AE4006" s="18">
        <v>0</v>
      </c>
      <c r="AF4006" s="18">
        <f t="shared" si="827"/>
        <v>0</v>
      </c>
      <c r="AG4006" s="19" t="s">
        <v>146</v>
      </c>
      <c r="AH4006" s="19">
        <v>0</v>
      </c>
      <c r="AI4006" s="19">
        <f t="shared" si="828"/>
        <v>0</v>
      </c>
      <c r="AJ4006" s="18" t="s">
        <v>146</v>
      </c>
      <c r="AK4006" s="18">
        <v>0</v>
      </c>
      <c r="AL4006" s="18">
        <f t="shared" si="829"/>
        <v>0</v>
      </c>
      <c r="AM4006" s="19" t="s">
        <v>146</v>
      </c>
      <c r="AN4006" s="19">
        <v>0</v>
      </c>
      <c r="AO4006" s="19">
        <f t="shared" si="830"/>
        <v>0</v>
      </c>
      <c r="AP4006" s="18" t="s">
        <v>146</v>
      </c>
      <c r="AQ4006" s="18">
        <v>0</v>
      </c>
      <c r="AR4006" s="18">
        <f t="shared" si="831"/>
        <v>0</v>
      </c>
      <c r="AS4006" s="20" t="s">
        <v>146</v>
      </c>
      <c r="AT4006" s="20">
        <v>0</v>
      </c>
      <c r="AU4006" s="16">
        <f t="shared" si="832"/>
        <v>0</v>
      </c>
    </row>
    <row r="4007" spans="1:47" x14ac:dyDescent="0.2">
      <c r="A4007" s="16">
        <v>4004</v>
      </c>
      <c r="B4007" s="16">
        <v>1175.51735125038</v>
      </c>
      <c r="C4007" s="17">
        <v>14.0835833333333</v>
      </c>
      <c r="D4007" s="16" t="s">
        <v>3764</v>
      </c>
      <c r="E4007" s="16" t="s">
        <v>3764</v>
      </c>
      <c r="F4007" s="18" t="s">
        <v>146</v>
      </c>
      <c r="G4007" s="18">
        <v>0</v>
      </c>
      <c r="I4007" s="19" t="s">
        <v>146</v>
      </c>
      <c r="J4007" s="19">
        <v>0</v>
      </c>
      <c r="K4007" s="19">
        <f t="shared" si="820"/>
        <v>0</v>
      </c>
      <c r="L4007" s="18" t="s">
        <v>146</v>
      </c>
      <c r="M4007" s="18">
        <v>0</v>
      </c>
      <c r="N4007" s="18">
        <f t="shared" si="821"/>
        <v>0</v>
      </c>
      <c r="O4007" s="19" t="s">
        <v>146</v>
      </c>
      <c r="P4007" s="19">
        <v>0</v>
      </c>
      <c r="Q4007" s="19">
        <f t="shared" si="822"/>
        <v>0</v>
      </c>
      <c r="R4007" s="18" t="s">
        <v>145</v>
      </c>
      <c r="S4007" s="18">
        <v>17006.5458428571</v>
      </c>
      <c r="T4007" s="18">
        <f t="shared" si="823"/>
        <v>1641.5584790402606</v>
      </c>
      <c r="U4007" s="20" t="s">
        <v>146</v>
      </c>
      <c r="V4007" s="20">
        <v>0</v>
      </c>
      <c r="W4007" s="20">
        <f t="shared" si="824"/>
        <v>0</v>
      </c>
      <c r="X4007" s="18" t="s">
        <v>146</v>
      </c>
      <c r="Y4007" s="18">
        <v>0</v>
      </c>
      <c r="Z4007" s="23">
        <f t="shared" si="825"/>
        <v>0</v>
      </c>
      <c r="AA4007" s="20" t="s">
        <v>146</v>
      </c>
      <c r="AB4007" s="20">
        <v>0</v>
      </c>
      <c r="AC4007" s="24">
        <f t="shared" si="826"/>
        <v>0</v>
      </c>
      <c r="AD4007" s="18" t="s">
        <v>146</v>
      </c>
      <c r="AE4007" s="18">
        <v>0</v>
      </c>
      <c r="AF4007" s="18">
        <f t="shared" si="827"/>
        <v>0</v>
      </c>
      <c r="AG4007" s="19" t="s">
        <v>146</v>
      </c>
      <c r="AH4007" s="19">
        <v>0</v>
      </c>
      <c r="AI4007" s="19">
        <f t="shared" si="828"/>
        <v>0</v>
      </c>
      <c r="AJ4007" s="18" t="s">
        <v>146</v>
      </c>
      <c r="AK4007" s="18">
        <v>0</v>
      </c>
      <c r="AL4007" s="18">
        <f t="shared" si="829"/>
        <v>0</v>
      </c>
      <c r="AM4007" s="19" t="s">
        <v>146</v>
      </c>
      <c r="AN4007" s="19">
        <v>0</v>
      </c>
      <c r="AO4007" s="19">
        <f t="shared" si="830"/>
        <v>0</v>
      </c>
      <c r="AP4007" s="18" t="s">
        <v>146</v>
      </c>
      <c r="AQ4007" s="18">
        <v>0</v>
      </c>
      <c r="AR4007" s="18">
        <f t="shared" si="831"/>
        <v>0</v>
      </c>
      <c r="AS4007" s="20" t="s">
        <v>146</v>
      </c>
      <c r="AT4007" s="20">
        <v>0</v>
      </c>
      <c r="AU4007" s="16">
        <f t="shared" si="832"/>
        <v>0</v>
      </c>
    </row>
    <row r="4008" spans="1:47" x14ac:dyDescent="0.2">
      <c r="A4008" s="16">
        <v>4005</v>
      </c>
      <c r="B4008" s="16">
        <v>1012.61822242468</v>
      </c>
      <c r="C4008" s="17">
        <v>0.60036666666666605</v>
      </c>
      <c r="F4008" s="18" t="s">
        <v>146</v>
      </c>
      <c r="G4008" s="18">
        <v>0</v>
      </c>
      <c r="I4008" s="19" t="s">
        <v>146</v>
      </c>
      <c r="J4008" s="19">
        <v>0</v>
      </c>
      <c r="K4008" s="19">
        <f t="shared" si="820"/>
        <v>0</v>
      </c>
      <c r="L4008" s="18" t="s">
        <v>146</v>
      </c>
      <c r="M4008" s="18">
        <v>0</v>
      </c>
      <c r="N4008" s="18">
        <f t="shared" si="821"/>
        <v>0</v>
      </c>
      <c r="O4008" s="19" t="s">
        <v>146</v>
      </c>
      <c r="P4008" s="19">
        <v>0</v>
      </c>
      <c r="Q4008" s="19">
        <f t="shared" si="822"/>
        <v>0</v>
      </c>
      <c r="R4008" s="18" t="s">
        <v>145</v>
      </c>
      <c r="S4008" s="18">
        <v>13541.3496571428</v>
      </c>
      <c r="T4008" s="18">
        <f t="shared" si="823"/>
        <v>1307.0800827357916</v>
      </c>
      <c r="U4008" s="20" t="s">
        <v>146</v>
      </c>
      <c r="V4008" s="20">
        <v>0</v>
      </c>
      <c r="W4008" s="20">
        <f t="shared" si="824"/>
        <v>0</v>
      </c>
      <c r="X4008" s="18" t="s">
        <v>146</v>
      </c>
      <c r="Y4008" s="18">
        <v>0</v>
      </c>
      <c r="Z4008" s="23">
        <f t="shared" si="825"/>
        <v>0</v>
      </c>
      <c r="AA4008" s="20" t="s">
        <v>146</v>
      </c>
      <c r="AB4008" s="20">
        <v>0</v>
      </c>
      <c r="AC4008" s="24">
        <f t="shared" si="826"/>
        <v>0</v>
      </c>
      <c r="AD4008" s="18" t="s">
        <v>146</v>
      </c>
      <c r="AE4008" s="18">
        <v>0</v>
      </c>
      <c r="AF4008" s="18">
        <f t="shared" si="827"/>
        <v>0</v>
      </c>
      <c r="AG4008" s="19" t="s">
        <v>145</v>
      </c>
      <c r="AH4008" s="19">
        <v>16843.9242571428</v>
      </c>
      <c r="AI4008" s="19">
        <f t="shared" si="828"/>
        <v>5614.6414190475998</v>
      </c>
      <c r="AJ4008" s="18" t="s">
        <v>146</v>
      </c>
      <c r="AK4008" s="18">
        <v>0</v>
      </c>
      <c r="AL4008" s="18">
        <f t="shared" si="829"/>
        <v>0</v>
      </c>
      <c r="AM4008" s="19" t="s">
        <v>146</v>
      </c>
      <c r="AN4008" s="19">
        <v>0</v>
      </c>
      <c r="AO4008" s="19">
        <f t="shared" si="830"/>
        <v>0</v>
      </c>
      <c r="AP4008" s="18" t="s">
        <v>146</v>
      </c>
      <c r="AQ4008" s="18">
        <v>0</v>
      </c>
      <c r="AR4008" s="18">
        <f t="shared" si="831"/>
        <v>0</v>
      </c>
      <c r="AS4008" s="20" t="s">
        <v>146</v>
      </c>
      <c r="AT4008" s="20">
        <v>0</v>
      </c>
      <c r="AU4008" s="16">
        <f t="shared" si="832"/>
        <v>0</v>
      </c>
    </row>
    <row r="4009" spans="1:47" x14ac:dyDescent="0.2">
      <c r="A4009" s="16">
        <v>4006</v>
      </c>
      <c r="B4009" s="16">
        <v>905.56272910093003</v>
      </c>
      <c r="C4009" s="17">
        <v>19.320166666666601</v>
      </c>
      <c r="D4009" s="16" t="s">
        <v>3765</v>
      </c>
      <c r="E4009" s="16" t="s">
        <v>3766</v>
      </c>
      <c r="F4009" s="18" t="s">
        <v>146</v>
      </c>
      <c r="G4009" s="18">
        <v>0</v>
      </c>
      <c r="I4009" s="19" t="s">
        <v>146</v>
      </c>
      <c r="J4009" s="19">
        <v>0</v>
      </c>
      <c r="K4009" s="19">
        <f t="shared" si="820"/>
        <v>0</v>
      </c>
      <c r="L4009" s="18" t="s">
        <v>146</v>
      </c>
      <c r="M4009" s="18">
        <v>0</v>
      </c>
      <c r="N4009" s="18">
        <f t="shared" si="821"/>
        <v>0</v>
      </c>
      <c r="O4009" s="19" t="s">
        <v>146</v>
      </c>
      <c r="P4009" s="19">
        <v>0</v>
      </c>
      <c r="Q4009" s="19">
        <f t="shared" si="822"/>
        <v>0</v>
      </c>
      <c r="R4009" s="18" t="s">
        <v>145</v>
      </c>
      <c r="S4009" s="18">
        <v>16156.4659999997</v>
      </c>
      <c r="T4009" s="18">
        <f t="shared" si="823"/>
        <v>1559.5044401544112</v>
      </c>
      <c r="U4009" s="20" t="s">
        <v>146</v>
      </c>
      <c r="V4009" s="20">
        <v>0</v>
      </c>
      <c r="W4009" s="20">
        <f t="shared" si="824"/>
        <v>0</v>
      </c>
      <c r="X4009" s="18" t="s">
        <v>146</v>
      </c>
      <c r="Y4009" s="18">
        <v>0</v>
      </c>
      <c r="Z4009" s="23">
        <f t="shared" si="825"/>
        <v>0</v>
      </c>
      <c r="AA4009" s="20" t="s">
        <v>146</v>
      </c>
      <c r="AB4009" s="20">
        <v>0</v>
      </c>
      <c r="AC4009" s="24">
        <f t="shared" si="826"/>
        <v>0</v>
      </c>
      <c r="AD4009" s="18" t="s">
        <v>146</v>
      </c>
      <c r="AE4009" s="18">
        <v>0</v>
      </c>
      <c r="AF4009" s="18">
        <f t="shared" si="827"/>
        <v>0</v>
      </c>
      <c r="AG4009" s="19" t="s">
        <v>146</v>
      </c>
      <c r="AH4009" s="19">
        <v>0</v>
      </c>
      <c r="AI4009" s="19">
        <f t="shared" si="828"/>
        <v>0</v>
      </c>
      <c r="AJ4009" s="18" t="s">
        <v>146</v>
      </c>
      <c r="AK4009" s="18">
        <v>0</v>
      </c>
      <c r="AL4009" s="18">
        <f t="shared" si="829"/>
        <v>0</v>
      </c>
      <c r="AM4009" s="19" t="s">
        <v>146</v>
      </c>
      <c r="AN4009" s="19">
        <v>0</v>
      </c>
      <c r="AO4009" s="19">
        <f t="shared" si="830"/>
        <v>0</v>
      </c>
      <c r="AP4009" s="18" t="s">
        <v>146</v>
      </c>
      <c r="AQ4009" s="18">
        <v>0</v>
      </c>
      <c r="AR4009" s="18">
        <f t="shared" si="831"/>
        <v>0</v>
      </c>
      <c r="AS4009" s="20" t="s">
        <v>146</v>
      </c>
      <c r="AT4009" s="20">
        <v>0</v>
      </c>
      <c r="AU4009" s="16">
        <f t="shared" si="832"/>
        <v>0</v>
      </c>
    </row>
    <row r="4010" spans="1:47" x14ac:dyDescent="0.2">
      <c r="A4010" s="16">
        <v>4007</v>
      </c>
      <c r="B4010" s="16">
        <v>920.13755786437196</v>
      </c>
      <c r="C4010" s="17">
        <v>19.765499999999999</v>
      </c>
      <c r="F4010" s="18" t="s">
        <v>146</v>
      </c>
      <c r="G4010" s="18">
        <v>0</v>
      </c>
      <c r="I4010" s="19" t="s">
        <v>146</v>
      </c>
      <c r="J4010" s="19">
        <v>0</v>
      </c>
      <c r="K4010" s="19">
        <f t="shared" si="820"/>
        <v>0</v>
      </c>
      <c r="L4010" s="18" t="s">
        <v>146</v>
      </c>
      <c r="M4010" s="18">
        <v>0</v>
      </c>
      <c r="N4010" s="18">
        <f t="shared" si="821"/>
        <v>0</v>
      </c>
      <c r="O4010" s="19" t="s">
        <v>146</v>
      </c>
      <c r="P4010" s="19">
        <v>0</v>
      </c>
      <c r="Q4010" s="19">
        <f t="shared" si="822"/>
        <v>0</v>
      </c>
      <c r="R4010" s="18" t="s">
        <v>145</v>
      </c>
      <c r="S4010" s="18">
        <v>18629.9052857143</v>
      </c>
      <c r="T4010" s="18">
        <f t="shared" si="823"/>
        <v>1798.2534059569789</v>
      </c>
      <c r="U4010" s="20" t="s">
        <v>146</v>
      </c>
      <c r="V4010" s="20">
        <v>0</v>
      </c>
      <c r="W4010" s="20">
        <f t="shared" si="824"/>
        <v>0</v>
      </c>
      <c r="X4010" s="18" t="s">
        <v>146</v>
      </c>
      <c r="Y4010" s="18">
        <v>0</v>
      </c>
      <c r="Z4010" s="23">
        <f t="shared" si="825"/>
        <v>0</v>
      </c>
      <c r="AA4010" s="20" t="s">
        <v>146</v>
      </c>
      <c r="AB4010" s="20">
        <v>0</v>
      </c>
      <c r="AC4010" s="24">
        <f t="shared" si="826"/>
        <v>0</v>
      </c>
      <c r="AD4010" s="18" t="s">
        <v>146</v>
      </c>
      <c r="AE4010" s="18">
        <v>0</v>
      </c>
      <c r="AF4010" s="18">
        <f t="shared" si="827"/>
        <v>0</v>
      </c>
      <c r="AG4010" s="19" t="s">
        <v>146</v>
      </c>
      <c r="AH4010" s="19">
        <v>0</v>
      </c>
      <c r="AI4010" s="19">
        <f t="shared" si="828"/>
        <v>0</v>
      </c>
      <c r="AJ4010" s="18" t="s">
        <v>146</v>
      </c>
      <c r="AK4010" s="18">
        <v>0</v>
      </c>
      <c r="AL4010" s="18">
        <f t="shared" si="829"/>
        <v>0</v>
      </c>
      <c r="AM4010" s="19" t="s">
        <v>146</v>
      </c>
      <c r="AN4010" s="19">
        <v>0</v>
      </c>
      <c r="AO4010" s="19">
        <f t="shared" si="830"/>
        <v>0</v>
      </c>
      <c r="AP4010" s="18" t="s">
        <v>146</v>
      </c>
      <c r="AQ4010" s="18">
        <v>0</v>
      </c>
      <c r="AR4010" s="18">
        <f t="shared" si="831"/>
        <v>0</v>
      </c>
      <c r="AS4010" s="20" t="s">
        <v>146</v>
      </c>
      <c r="AT4010" s="20">
        <v>0</v>
      </c>
      <c r="AU4010" s="16">
        <f t="shared" si="832"/>
        <v>0</v>
      </c>
    </row>
    <row r="4011" spans="1:47" x14ac:dyDescent="0.2">
      <c r="A4011" s="16">
        <v>4008</v>
      </c>
      <c r="B4011" s="16">
        <v>1195.8216868808699</v>
      </c>
      <c r="C4011" s="17">
        <v>9.6179833333333296</v>
      </c>
      <c r="D4011" s="16" t="s">
        <v>987</v>
      </c>
      <c r="E4011" s="16" t="s">
        <v>3767</v>
      </c>
      <c r="F4011" s="18" t="s">
        <v>146</v>
      </c>
      <c r="G4011" s="18">
        <v>0</v>
      </c>
      <c r="I4011" s="19" t="s">
        <v>146</v>
      </c>
      <c r="J4011" s="19">
        <v>0</v>
      </c>
      <c r="K4011" s="19">
        <f t="shared" si="820"/>
        <v>0</v>
      </c>
      <c r="L4011" s="18" t="s">
        <v>146</v>
      </c>
      <c r="M4011" s="18">
        <v>0</v>
      </c>
      <c r="N4011" s="18">
        <f t="shared" si="821"/>
        <v>0</v>
      </c>
      <c r="O4011" s="19" t="s">
        <v>146</v>
      </c>
      <c r="P4011" s="19">
        <v>0</v>
      </c>
      <c r="Q4011" s="19">
        <f t="shared" si="822"/>
        <v>0</v>
      </c>
      <c r="R4011" s="18" t="s">
        <v>145</v>
      </c>
      <c r="S4011" s="18">
        <v>11149.3150285713</v>
      </c>
      <c r="T4011" s="18">
        <f t="shared" si="823"/>
        <v>1076.1887093215541</v>
      </c>
      <c r="U4011" s="20" t="s">
        <v>146</v>
      </c>
      <c r="V4011" s="20">
        <v>0</v>
      </c>
      <c r="W4011" s="20">
        <f t="shared" si="824"/>
        <v>0</v>
      </c>
      <c r="X4011" s="18" t="s">
        <v>146</v>
      </c>
      <c r="Y4011" s="18">
        <v>0</v>
      </c>
      <c r="Z4011" s="23">
        <f t="shared" si="825"/>
        <v>0</v>
      </c>
      <c r="AA4011" s="20" t="s">
        <v>146</v>
      </c>
      <c r="AB4011" s="20">
        <v>0</v>
      </c>
      <c r="AC4011" s="24">
        <f t="shared" si="826"/>
        <v>0</v>
      </c>
      <c r="AD4011" s="18" t="s">
        <v>146</v>
      </c>
      <c r="AE4011" s="18">
        <v>0</v>
      </c>
      <c r="AF4011" s="18">
        <f t="shared" si="827"/>
        <v>0</v>
      </c>
      <c r="AG4011" s="19" t="s">
        <v>146</v>
      </c>
      <c r="AH4011" s="19">
        <v>0</v>
      </c>
      <c r="AI4011" s="19">
        <f t="shared" si="828"/>
        <v>0</v>
      </c>
      <c r="AJ4011" s="18" t="s">
        <v>146</v>
      </c>
      <c r="AK4011" s="18">
        <v>0</v>
      </c>
      <c r="AL4011" s="18">
        <f t="shared" si="829"/>
        <v>0</v>
      </c>
      <c r="AM4011" s="19" t="s">
        <v>146</v>
      </c>
      <c r="AN4011" s="19">
        <v>0</v>
      </c>
      <c r="AO4011" s="19">
        <f t="shared" si="830"/>
        <v>0</v>
      </c>
      <c r="AP4011" s="18" t="s">
        <v>146</v>
      </c>
      <c r="AQ4011" s="18">
        <v>0</v>
      </c>
      <c r="AR4011" s="18">
        <f t="shared" si="831"/>
        <v>0</v>
      </c>
      <c r="AS4011" s="20" t="s">
        <v>146</v>
      </c>
      <c r="AT4011" s="20">
        <v>0</v>
      </c>
      <c r="AU4011" s="16">
        <f t="shared" si="832"/>
        <v>0</v>
      </c>
    </row>
    <row r="4012" spans="1:47" x14ac:dyDescent="0.2">
      <c r="A4012" s="16">
        <v>4009</v>
      </c>
      <c r="B4012" s="16">
        <v>1070.6582912236599</v>
      </c>
      <c r="C4012" s="17">
        <v>1.0795666666666599</v>
      </c>
      <c r="D4012" s="16" t="s">
        <v>2670</v>
      </c>
      <c r="E4012" s="16" t="s">
        <v>2671</v>
      </c>
      <c r="F4012" s="18" t="s">
        <v>146</v>
      </c>
      <c r="G4012" s="18">
        <v>0</v>
      </c>
      <c r="I4012" s="19" t="s">
        <v>146</v>
      </c>
      <c r="J4012" s="19">
        <v>0</v>
      </c>
      <c r="K4012" s="19">
        <f t="shared" si="820"/>
        <v>0</v>
      </c>
      <c r="L4012" s="18" t="s">
        <v>146</v>
      </c>
      <c r="M4012" s="18">
        <v>0</v>
      </c>
      <c r="N4012" s="18">
        <f t="shared" si="821"/>
        <v>0</v>
      </c>
      <c r="O4012" s="19" t="s">
        <v>146</v>
      </c>
      <c r="P4012" s="19">
        <v>0</v>
      </c>
      <c r="Q4012" s="19">
        <f t="shared" si="822"/>
        <v>0</v>
      </c>
      <c r="R4012" s="18" t="s">
        <v>145</v>
      </c>
      <c r="S4012" s="18">
        <v>16143.838100000001</v>
      </c>
      <c r="T4012" s="18">
        <f t="shared" si="823"/>
        <v>1558.285530888031</v>
      </c>
      <c r="U4012" s="20" t="s">
        <v>146</v>
      </c>
      <c r="V4012" s="20">
        <v>0</v>
      </c>
      <c r="W4012" s="20">
        <f t="shared" si="824"/>
        <v>0</v>
      </c>
      <c r="X4012" s="18" t="s">
        <v>146</v>
      </c>
      <c r="Y4012" s="18">
        <v>0</v>
      </c>
      <c r="Z4012" s="23">
        <f t="shared" si="825"/>
        <v>0</v>
      </c>
      <c r="AA4012" s="20" t="s">
        <v>146</v>
      </c>
      <c r="AB4012" s="20">
        <v>0</v>
      </c>
      <c r="AC4012" s="24">
        <f t="shared" si="826"/>
        <v>0</v>
      </c>
      <c r="AD4012" s="18" t="s">
        <v>146</v>
      </c>
      <c r="AE4012" s="18">
        <v>0</v>
      </c>
      <c r="AF4012" s="18">
        <f t="shared" si="827"/>
        <v>0</v>
      </c>
      <c r="AG4012" s="19" t="s">
        <v>146</v>
      </c>
      <c r="AH4012" s="19">
        <v>0</v>
      </c>
      <c r="AI4012" s="19">
        <f t="shared" si="828"/>
        <v>0</v>
      </c>
      <c r="AJ4012" s="18" t="s">
        <v>146</v>
      </c>
      <c r="AK4012" s="18">
        <v>0</v>
      </c>
      <c r="AL4012" s="18">
        <f t="shared" si="829"/>
        <v>0</v>
      </c>
      <c r="AM4012" s="19" t="s">
        <v>146</v>
      </c>
      <c r="AN4012" s="19">
        <v>0</v>
      </c>
      <c r="AO4012" s="19">
        <f t="shared" si="830"/>
        <v>0</v>
      </c>
      <c r="AP4012" s="18" t="s">
        <v>146</v>
      </c>
      <c r="AQ4012" s="18">
        <v>0</v>
      </c>
      <c r="AR4012" s="18">
        <f t="shared" si="831"/>
        <v>0</v>
      </c>
      <c r="AS4012" s="20" t="s">
        <v>146</v>
      </c>
      <c r="AT4012" s="20">
        <v>0</v>
      </c>
      <c r="AU4012" s="16">
        <f t="shared" si="832"/>
        <v>0</v>
      </c>
    </row>
    <row r="4013" spans="1:47" x14ac:dyDescent="0.2">
      <c r="A4013" s="16">
        <v>4010</v>
      </c>
      <c r="B4013" s="16">
        <v>942.54870605468705</v>
      </c>
      <c r="C4013" s="17">
        <v>9.3262833333333308</v>
      </c>
      <c r="F4013" s="18" t="s">
        <v>146</v>
      </c>
      <c r="G4013" s="18">
        <v>0</v>
      </c>
      <c r="I4013" s="19" t="s">
        <v>146</v>
      </c>
      <c r="J4013" s="19">
        <v>0</v>
      </c>
      <c r="K4013" s="19">
        <f t="shared" si="820"/>
        <v>0</v>
      </c>
      <c r="L4013" s="18" t="s">
        <v>146</v>
      </c>
      <c r="M4013" s="18">
        <v>0</v>
      </c>
      <c r="N4013" s="18">
        <f t="shared" si="821"/>
        <v>0</v>
      </c>
      <c r="O4013" s="19" t="s">
        <v>146</v>
      </c>
      <c r="P4013" s="19">
        <v>0</v>
      </c>
      <c r="Q4013" s="19">
        <f t="shared" si="822"/>
        <v>0</v>
      </c>
      <c r="R4013" s="18" t="s">
        <v>145</v>
      </c>
      <c r="S4013" s="18">
        <v>5592.7968571428801</v>
      </c>
      <c r="T4013" s="18">
        <f t="shared" si="823"/>
        <v>539.84525648097303</v>
      </c>
      <c r="U4013" s="20" t="s">
        <v>146</v>
      </c>
      <c r="V4013" s="20">
        <v>0</v>
      </c>
      <c r="W4013" s="20">
        <f t="shared" si="824"/>
        <v>0</v>
      </c>
      <c r="X4013" s="18" t="s">
        <v>146</v>
      </c>
      <c r="Y4013" s="18">
        <v>0</v>
      </c>
      <c r="Z4013" s="23">
        <f t="shared" si="825"/>
        <v>0</v>
      </c>
      <c r="AA4013" s="20" t="s">
        <v>146</v>
      </c>
      <c r="AB4013" s="20">
        <v>0</v>
      </c>
      <c r="AC4013" s="24">
        <f t="shared" si="826"/>
        <v>0</v>
      </c>
      <c r="AD4013" s="18" t="s">
        <v>146</v>
      </c>
      <c r="AE4013" s="18">
        <v>0</v>
      </c>
      <c r="AF4013" s="18">
        <f t="shared" si="827"/>
        <v>0</v>
      </c>
      <c r="AG4013" s="19" t="s">
        <v>146</v>
      </c>
      <c r="AH4013" s="19">
        <v>0</v>
      </c>
      <c r="AI4013" s="19">
        <f t="shared" si="828"/>
        <v>0</v>
      </c>
      <c r="AJ4013" s="18" t="s">
        <v>146</v>
      </c>
      <c r="AK4013" s="18">
        <v>0</v>
      </c>
      <c r="AL4013" s="18">
        <f t="shared" si="829"/>
        <v>0</v>
      </c>
      <c r="AM4013" s="19" t="s">
        <v>146</v>
      </c>
      <c r="AN4013" s="19">
        <v>0</v>
      </c>
      <c r="AO4013" s="19">
        <f t="shared" si="830"/>
        <v>0</v>
      </c>
      <c r="AP4013" s="18" t="s">
        <v>146</v>
      </c>
      <c r="AQ4013" s="18">
        <v>0</v>
      </c>
      <c r="AR4013" s="18">
        <f t="shared" si="831"/>
        <v>0</v>
      </c>
      <c r="AS4013" s="20" t="s">
        <v>146</v>
      </c>
      <c r="AT4013" s="20">
        <v>0</v>
      </c>
      <c r="AU4013" s="16">
        <f t="shared" si="832"/>
        <v>0</v>
      </c>
    </row>
    <row r="4014" spans="1:47" x14ac:dyDescent="0.2">
      <c r="A4014" s="16">
        <v>4011</v>
      </c>
      <c r="B4014" s="16">
        <v>1105.28514813575</v>
      </c>
      <c r="C4014" s="17">
        <v>19.542833333333299</v>
      </c>
      <c r="F4014" s="18" t="s">
        <v>146</v>
      </c>
      <c r="G4014" s="18">
        <v>0</v>
      </c>
      <c r="I4014" s="19" t="s">
        <v>146</v>
      </c>
      <c r="J4014" s="19">
        <v>0</v>
      </c>
      <c r="K4014" s="19">
        <f t="shared" si="820"/>
        <v>0</v>
      </c>
      <c r="L4014" s="18" t="s">
        <v>146</v>
      </c>
      <c r="M4014" s="18">
        <v>0</v>
      </c>
      <c r="N4014" s="18">
        <f t="shared" si="821"/>
        <v>0</v>
      </c>
      <c r="O4014" s="19" t="s">
        <v>146</v>
      </c>
      <c r="P4014" s="19">
        <v>0</v>
      </c>
      <c r="Q4014" s="19">
        <f t="shared" si="822"/>
        <v>0</v>
      </c>
      <c r="R4014" s="18" t="s">
        <v>145</v>
      </c>
      <c r="S4014" s="18">
        <v>17697.105</v>
      </c>
      <c r="T4014" s="18">
        <f t="shared" si="823"/>
        <v>1708.2147683397684</v>
      </c>
      <c r="U4014" s="20" t="s">
        <v>146</v>
      </c>
      <c r="V4014" s="20">
        <v>0</v>
      </c>
      <c r="W4014" s="20">
        <f t="shared" si="824"/>
        <v>0</v>
      </c>
      <c r="X4014" s="18" t="s">
        <v>146</v>
      </c>
      <c r="Y4014" s="18">
        <v>0</v>
      </c>
      <c r="Z4014" s="23">
        <f t="shared" si="825"/>
        <v>0</v>
      </c>
      <c r="AA4014" s="20" t="s">
        <v>146</v>
      </c>
      <c r="AB4014" s="20">
        <v>0</v>
      </c>
      <c r="AC4014" s="24">
        <f t="shared" si="826"/>
        <v>0</v>
      </c>
      <c r="AD4014" s="18" t="s">
        <v>146</v>
      </c>
      <c r="AE4014" s="18">
        <v>0</v>
      </c>
      <c r="AF4014" s="18">
        <f t="shared" si="827"/>
        <v>0</v>
      </c>
      <c r="AG4014" s="19" t="s">
        <v>146</v>
      </c>
      <c r="AH4014" s="19">
        <v>0</v>
      </c>
      <c r="AI4014" s="19">
        <f t="shared" si="828"/>
        <v>0</v>
      </c>
      <c r="AJ4014" s="18" t="s">
        <v>146</v>
      </c>
      <c r="AK4014" s="18">
        <v>0</v>
      </c>
      <c r="AL4014" s="18">
        <f t="shared" si="829"/>
        <v>0</v>
      </c>
      <c r="AM4014" s="19" t="s">
        <v>146</v>
      </c>
      <c r="AN4014" s="19">
        <v>0</v>
      </c>
      <c r="AO4014" s="19">
        <f t="shared" si="830"/>
        <v>0</v>
      </c>
      <c r="AP4014" s="18" t="s">
        <v>146</v>
      </c>
      <c r="AQ4014" s="18">
        <v>0</v>
      </c>
      <c r="AR4014" s="18">
        <f t="shared" si="831"/>
        <v>0</v>
      </c>
      <c r="AS4014" s="20" t="s">
        <v>145</v>
      </c>
      <c r="AT4014" s="20">
        <v>22922.353999999599</v>
      </c>
      <c r="AU4014" s="16">
        <f t="shared" si="832"/>
        <v>1527.1388407727914</v>
      </c>
    </row>
    <row r="4015" spans="1:47" x14ac:dyDescent="0.2">
      <c r="A4015" s="16">
        <v>4012</v>
      </c>
      <c r="B4015" s="16">
        <v>856.67967739214703</v>
      </c>
      <c r="C4015" s="17">
        <v>11.654199999999999</v>
      </c>
      <c r="D4015" s="16" t="s">
        <v>3768</v>
      </c>
      <c r="E4015" s="16" t="s">
        <v>3769</v>
      </c>
      <c r="F4015" s="18" t="s">
        <v>146</v>
      </c>
      <c r="G4015" s="18">
        <v>0</v>
      </c>
      <c r="I4015" s="19" t="s">
        <v>146</v>
      </c>
      <c r="J4015" s="19">
        <v>0</v>
      </c>
      <c r="K4015" s="19">
        <f t="shared" si="820"/>
        <v>0</v>
      </c>
      <c r="L4015" s="18" t="s">
        <v>146</v>
      </c>
      <c r="M4015" s="18">
        <v>0</v>
      </c>
      <c r="N4015" s="18">
        <f t="shared" si="821"/>
        <v>0</v>
      </c>
      <c r="O4015" s="19" t="s">
        <v>146</v>
      </c>
      <c r="P4015" s="19">
        <v>0</v>
      </c>
      <c r="Q4015" s="19">
        <f t="shared" si="822"/>
        <v>0</v>
      </c>
      <c r="R4015" s="18" t="s">
        <v>145</v>
      </c>
      <c r="S4015" s="18">
        <v>18276.915085714201</v>
      </c>
      <c r="T4015" s="18">
        <f t="shared" si="823"/>
        <v>1764.1809928295563</v>
      </c>
      <c r="U4015" s="20" t="s">
        <v>146</v>
      </c>
      <c r="V4015" s="20">
        <v>0</v>
      </c>
      <c r="W4015" s="20">
        <f t="shared" si="824"/>
        <v>0</v>
      </c>
      <c r="X4015" s="18" t="s">
        <v>146</v>
      </c>
      <c r="Y4015" s="18">
        <v>0</v>
      </c>
      <c r="Z4015" s="23">
        <f t="shared" si="825"/>
        <v>0</v>
      </c>
      <c r="AA4015" s="20" t="s">
        <v>146</v>
      </c>
      <c r="AB4015" s="20">
        <v>0</v>
      </c>
      <c r="AC4015" s="24">
        <f t="shared" si="826"/>
        <v>0</v>
      </c>
      <c r="AD4015" s="18" t="s">
        <v>146</v>
      </c>
      <c r="AE4015" s="18">
        <v>0</v>
      </c>
      <c r="AF4015" s="18">
        <f t="shared" si="827"/>
        <v>0</v>
      </c>
      <c r="AG4015" s="19" t="s">
        <v>146</v>
      </c>
      <c r="AH4015" s="19">
        <v>0</v>
      </c>
      <c r="AI4015" s="19">
        <f t="shared" si="828"/>
        <v>0</v>
      </c>
      <c r="AJ4015" s="18" t="s">
        <v>146</v>
      </c>
      <c r="AK4015" s="18">
        <v>0</v>
      </c>
      <c r="AL4015" s="18">
        <f t="shared" si="829"/>
        <v>0</v>
      </c>
      <c r="AM4015" s="19" t="s">
        <v>146</v>
      </c>
      <c r="AN4015" s="19">
        <v>0</v>
      </c>
      <c r="AO4015" s="19">
        <f t="shared" si="830"/>
        <v>0</v>
      </c>
      <c r="AP4015" s="18" t="s">
        <v>146</v>
      </c>
      <c r="AQ4015" s="18">
        <v>0</v>
      </c>
      <c r="AR4015" s="18">
        <f t="shared" si="831"/>
        <v>0</v>
      </c>
      <c r="AS4015" s="20" t="s">
        <v>146</v>
      </c>
      <c r="AT4015" s="20">
        <v>0</v>
      </c>
      <c r="AU4015" s="16">
        <f t="shared" si="832"/>
        <v>0</v>
      </c>
    </row>
    <row r="4016" spans="1:47" x14ac:dyDescent="0.2">
      <c r="A4016" s="16">
        <v>4013</v>
      </c>
      <c r="B4016" s="16">
        <v>1041.30769527405</v>
      </c>
      <c r="C4016" s="17">
        <v>1.1472</v>
      </c>
      <c r="F4016" s="18" t="s">
        <v>146</v>
      </c>
      <c r="G4016" s="18">
        <v>0</v>
      </c>
      <c r="I4016" s="19" t="s">
        <v>146</v>
      </c>
      <c r="J4016" s="19">
        <v>0</v>
      </c>
      <c r="K4016" s="19">
        <f t="shared" si="820"/>
        <v>0</v>
      </c>
      <c r="L4016" s="18" t="s">
        <v>146</v>
      </c>
      <c r="M4016" s="18">
        <v>0</v>
      </c>
      <c r="N4016" s="18">
        <f t="shared" si="821"/>
        <v>0</v>
      </c>
      <c r="O4016" s="19" t="s">
        <v>146</v>
      </c>
      <c r="P4016" s="19">
        <v>0</v>
      </c>
      <c r="Q4016" s="19">
        <f t="shared" si="822"/>
        <v>0</v>
      </c>
      <c r="R4016" s="18" t="s">
        <v>145</v>
      </c>
      <c r="S4016" s="18">
        <v>17282.056085714201</v>
      </c>
      <c r="T4016" s="18">
        <f t="shared" si="823"/>
        <v>1668.1521318256951</v>
      </c>
      <c r="U4016" s="20" t="s">
        <v>146</v>
      </c>
      <c r="V4016" s="20">
        <v>0</v>
      </c>
      <c r="W4016" s="20">
        <f t="shared" si="824"/>
        <v>0</v>
      </c>
      <c r="X4016" s="18" t="s">
        <v>146</v>
      </c>
      <c r="Y4016" s="18">
        <v>0</v>
      </c>
      <c r="Z4016" s="23">
        <f t="shared" si="825"/>
        <v>0</v>
      </c>
      <c r="AA4016" s="20" t="s">
        <v>146</v>
      </c>
      <c r="AB4016" s="20">
        <v>0</v>
      </c>
      <c r="AC4016" s="24">
        <f t="shared" si="826"/>
        <v>0</v>
      </c>
      <c r="AD4016" s="18" t="s">
        <v>146</v>
      </c>
      <c r="AE4016" s="18">
        <v>0</v>
      </c>
      <c r="AF4016" s="18">
        <f t="shared" si="827"/>
        <v>0</v>
      </c>
      <c r="AG4016" s="19" t="s">
        <v>146</v>
      </c>
      <c r="AH4016" s="19">
        <v>0</v>
      </c>
      <c r="AI4016" s="19">
        <f t="shared" si="828"/>
        <v>0</v>
      </c>
      <c r="AJ4016" s="18" t="s">
        <v>146</v>
      </c>
      <c r="AK4016" s="18">
        <v>0</v>
      </c>
      <c r="AL4016" s="18">
        <f t="shared" si="829"/>
        <v>0</v>
      </c>
      <c r="AM4016" s="19" t="s">
        <v>146</v>
      </c>
      <c r="AN4016" s="19">
        <v>0</v>
      </c>
      <c r="AO4016" s="19">
        <f t="shared" si="830"/>
        <v>0</v>
      </c>
      <c r="AP4016" s="18" t="s">
        <v>146</v>
      </c>
      <c r="AQ4016" s="18">
        <v>0</v>
      </c>
      <c r="AR4016" s="18">
        <f t="shared" si="831"/>
        <v>0</v>
      </c>
      <c r="AS4016" s="20" t="s">
        <v>146</v>
      </c>
      <c r="AT4016" s="20">
        <v>0</v>
      </c>
      <c r="AU4016" s="16">
        <f t="shared" si="832"/>
        <v>0</v>
      </c>
    </row>
    <row r="4017" spans="1:47" x14ac:dyDescent="0.2">
      <c r="A4017" s="16">
        <v>4014</v>
      </c>
      <c r="B4017" s="16">
        <v>966.18062887371104</v>
      </c>
      <c r="C4017" s="17">
        <v>18.139333333333301</v>
      </c>
      <c r="F4017" s="18" t="s">
        <v>146</v>
      </c>
      <c r="G4017" s="18">
        <v>0</v>
      </c>
      <c r="I4017" s="19" t="s">
        <v>146</v>
      </c>
      <c r="J4017" s="19">
        <v>0</v>
      </c>
      <c r="K4017" s="19">
        <f t="shared" si="820"/>
        <v>0</v>
      </c>
      <c r="L4017" s="18" t="s">
        <v>146</v>
      </c>
      <c r="M4017" s="18">
        <v>0</v>
      </c>
      <c r="N4017" s="18">
        <f t="shared" si="821"/>
        <v>0</v>
      </c>
      <c r="O4017" s="19" t="s">
        <v>146</v>
      </c>
      <c r="P4017" s="19">
        <v>0</v>
      </c>
      <c r="Q4017" s="19">
        <f t="shared" si="822"/>
        <v>0</v>
      </c>
      <c r="R4017" s="18" t="s">
        <v>145</v>
      </c>
      <c r="S4017" s="18">
        <v>14163.3190000001</v>
      </c>
      <c r="T4017" s="18">
        <f t="shared" si="823"/>
        <v>1367.1157335907433</v>
      </c>
      <c r="U4017" s="20" t="s">
        <v>146</v>
      </c>
      <c r="V4017" s="20">
        <v>0</v>
      </c>
      <c r="W4017" s="20">
        <f t="shared" si="824"/>
        <v>0</v>
      </c>
      <c r="X4017" s="18" t="s">
        <v>146</v>
      </c>
      <c r="Y4017" s="18">
        <v>0</v>
      </c>
      <c r="Z4017" s="23">
        <f t="shared" si="825"/>
        <v>0</v>
      </c>
      <c r="AA4017" s="20" t="s">
        <v>146</v>
      </c>
      <c r="AB4017" s="20">
        <v>0</v>
      </c>
      <c r="AC4017" s="24">
        <f t="shared" si="826"/>
        <v>0</v>
      </c>
      <c r="AD4017" s="18" t="s">
        <v>146</v>
      </c>
      <c r="AE4017" s="18">
        <v>0</v>
      </c>
      <c r="AF4017" s="18">
        <f t="shared" si="827"/>
        <v>0</v>
      </c>
      <c r="AG4017" s="19" t="s">
        <v>146</v>
      </c>
      <c r="AH4017" s="19">
        <v>0</v>
      </c>
      <c r="AI4017" s="19">
        <f t="shared" si="828"/>
        <v>0</v>
      </c>
      <c r="AJ4017" s="18" t="s">
        <v>146</v>
      </c>
      <c r="AK4017" s="18">
        <v>0</v>
      </c>
      <c r="AL4017" s="18">
        <f t="shared" si="829"/>
        <v>0</v>
      </c>
      <c r="AM4017" s="19" t="s">
        <v>146</v>
      </c>
      <c r="AN4017" s="19">
        <v>0</v>
      </c>
      <c r="AO4017" s="19">
        <f t="shared" si="830"/>
        <v>0</v>
      </c>
      <c r="AP4017" s="18" t="s">
        <v>146</v>
      </c>
      <c r="AQ4017" s="18">
        <v>0</v>
      </c>
      <c r="AR4017" s="18">
        <f t="shared" si="831"/>
        <v>0</v>
      </c>
      <c r="AS4017" s="20" t="s">
        <v>146</v>
      </c>
      <c r="AT4017" s="20">
        <v>0</v>
      </c>
      <c r="AU4017" s="16">
        <f t="shared" si="832"/>
        <v>0</v>
      </c>
    </row>
    <row r="4018" spans="1:47" x14ac:dyDescent="0.2">
      <c r="A4018" s="16">
        <v>4015</v>
      </c>
      <c r="B4018" s="16">
        <v>1171.12061021369</v>
      </c>
      <c r="C4018" s="17">
        <v>18.841000000000001</v>
      </c>
      <c r="F4018" s="18" t="s">
        <v>146</v>
      </c>
      <c r="G4018" s="18">
        <v>0</v>
      </c>
      <c r="I4018" s="19" t="s">
        <v>146</v>
      </c>
      <c r="J4018" s="19">
        <v>0</v>
      </c>
      <c r="K4018" s="19">
        <f t="shared" si="820"/>
        <v>0</v>
      </c>
      <c r="L4018" s="18" t="s">
        <v>146</v>
      </c>
      <c r="M4018" s="18">
        <v>0</v>
      </c>
      <c r="N4018" s="18">
        <f t="shared" si="821"/>
        <v>0</v>
      </c>
      <c r="O4018" s="19" t="s">
        <v>146</v>
      </c>
      <c r="P4018" s="19">
        <v>0</v>
      </c>
      <c r="Q4018" s="19">
        <f t="shared" si="822"/>
        <v>0</v>
      </c>
      <c r="R4018" s="18" t="s">
        <v>145</v>
      </c>
      <c r="S4018" s="18">
        <v>16289.213714285501</v>
      </c>
      <c r="T4018" s="18">
        <f t="shared" si="823"/>
        <v>1572.3179260893342</v>
      </c>
      <c r="U4018" s="20" t="s">
        <v>146</v>
      </c>
      <c r="V4018" s="20">
        <v>0</v>
      </c>
      <c r="W4018" s="20">
        <f t="shared" si="824"/>
        <v>0</v>
      </c>
      <c r="X4018" s="18" t="s">
        <v>146</v>
      </c>
      <c r="Y4018" s="18">
        <v>0</v>
      </c>
      <c r="Z4018" s="23">
        <f t="shared" si="825"/>
        <v>0</v>
      </c>
      <c r="AA4018" s="20" t="s">
        <v>146</v>
      </c>
      <c r="AB4018" s="20">
        <v>0</v>
      </c>
      <c r="AC4018" s="24">
        <f t="shared" si="826"/>
        <v>0</v>
      </c>
      <c r="AD4018" s="18" t="s">
        <v>146</v>
      </c>
      <c r="AE4018" s="18">
        <v>0</v>
      </c>
      <c r="AF4018" s="18">
        <f t="shared" si="827"/>
        <v>0</v>
      </c>
      <c r="AG4018" s="19" t="s">
        <v>146</v>
      </c>
      <c r="AH4018" s="19">
        <v>0</v>
      </c>
      <c r="AI4018" s="19">
        <f t="shared" si="828"/>
        <v>0</v>
      </c>
      <c r="AJ4018" s="18" t="s">
        <v>146</v>
      </c>
      <c r="AK4018" s="18">
        <v>0</v>
      </c>
      <c r="AL4018" s="18">
        <f t="shared" si="829"/>
        <v>0</v>
      </c>
      <c r="AM4018" s="19" t="s">
        <v>146</v>
      </c>
      <c r="AN4018" s="19">
        <v>0</v>
      </c>
      <c r="AO4018" s="19">
        <f t="shared" si="830"/>
        <v>0</v>
      </c>
      <c r="AP4018" s="18" t="s">
        <v>146</v>
      </c>
      <c r="AQ4018" s="18">
        <v>0</v>
      </c>
      <c r="AR4018" s="18">
        <f t="shared" si="831"/>
        <v>0</v>
      </c>
      <c r="AS4018" s="20" t="s">
        <v>146</v>
      </c>
      <c r="AT4018" s="20">
        <v>0</v>
      </c>
      <c r="AU4018" s="16">
        <f t="shared" si="832"/>
        <v>0</v>
      </c>
    </row>
    <row r="4019" spans="1:47" x14ac:dyDescent="0.2">
      <c r="A4019" s="16">
        <v>4016</v>
      </c>
      <c r="B4019" s="16">
        <v>960.59070428727</v>
      </c>
      <c r="C4019" s="17">
        <v>0.15495</v>
      </c>
      <c r="F4019" s="18" t="s">
        <v>146</v>
      </c>
      <c r="G4019" s="18">
        <v>0</v>
      </c>
      <c r="I4019" s="19" t="s">
        <v>146</v>
      </c>
      <c r="J4019" s="19">
        <v>0</v>
      </c>
      <c r="K4019" s="19">
        <f t="shared" si="820"/>
        <v>0</v>
      </c>
      <c r="L4019" s="18" t="s">
        <v>146</v>
      </c>
      <c r="M4019" s="18">
        <v>0</v>
      </c>
      <c r="N4019" s="18">
        <f t="shared" si="821"/>
        <v>0</v>
      </c>
      <c r="O4019" s="19" t="s">
        <v>146</v>
      </c>
      <c r="P4019" s="19">
        <v>0</v>
      </c>
      <c r="Q4019" s="19">
        <f t="shared" si="822"/>
        <v>0</v>
      </c>
      <c r="R4019" s="18" t="s">
        <v>145</v>
      </c>
      <c r="S4019" s="18">
        <v>16275.1107571428</v>
      </c>
      <c r="T4019" s="18">
        <f t="shared" si="823"/>
        <v>1570.9566367898456</v>
      </c>
      <c r="U4019" s="20" t="s">
        <v>146</v>
      </c>
      <c r="V4019" s="20">
        <v>0</v>
      </c>
      <c r="W4019" s="20">
        <f t="shared" si="824"/>
        <v>0</v>
      </c>
      <c r="X4019" s="18" t="s">
        <v>146</v>
      </c>
      <c r="Y4019" s="18">
        <v>0</v>
      </c>
      <c r="Z4019" s="23">
        <f t="shared" si="825"/>
        <v>0</v>
      </c>
      <c r="AA4019" s="20" t="s">
        <v>146</v>
      </c>
      <c r="AB4019" s="20">
        <v>0</v>
      </c>
      <c r="AC4019" s="24">
        <f t="shared" si="826"/>
        <v>0</v>
      </c>
      <c r="AD4019" s="18" t="s">
        <v>146</v>
      </c>
      <c r="AE4019" s="18">
        <v>0</v>
      </c>
      <c r="AF4019" s="18">
        <f t="shared" si="827"/>
        <v>0</v>
      </c>
      <c r="AG4019" s="19" t="s">
        <v>146</v>
      </c>
      <c r="AH4019" s="19">
        <v>0</v>
      </c>
      <c r="AI4019" s="19">
        <f t="shared" si="828"/>
        <v>0</v>
      </c>
      <c r="AJ4019" s="18" t="s">
        <v>146</v>
      </c>
      <c r="AK4019" s="18">
        <v>0</v>
      </c>
      <c r="AL4019" s="18">
        <f t="shared" si="829"/>
        <v>0</v>
      </c>
      <c r="AM4019" s="19" t="s">
        <v>146</v>
      </c>
      <c r="AN4019" s="19">
        <v>0</v>
      </c>
      <c r="AO4019" s="19">
        <f t="shared" si="830"/>
        <v>0</v>
      </c>
      <c r="AP4019" s="18" t="s">
        <v>146</v>
      </c>
      <c r="AQ4019" s="18">
        <v>0</v>
      </c>
      <c r="AR4019" s="18">
        <f t="shared" si="831"/>
        <v>0</v>
      </c>
      <c r="AS4019" s="20" t="s">
        <v>146</v>
      </c>
      <c r="AT4019" s="20">
        <v>0</v>
      </c>
      <c r="AU4019" s="16">
        <f t="shared" si="832"/>
        <v>0</v>
      </c>
    </row>
    <row r="4020" spans="1:47" x14ac:dyDescent="0.2">
      <c r="A4020" s="16">
        <v>4017</v>
      </c>
      <c r="B4020" s="16">
        <v>1063.65856933593</v>
      </c>
      <c r="C4020" s="17">
        <v>2.3280666666666598</v>
      </c>
      <c r="D4020" s="16" t="s">
        <v>3760</v>
      </c>
      <c r="E4020" s="16" t="s">
        <v>3770</v>
      </c>
      <c r="F4020" s="18" t="s">
        <v>146</v>
      </c>
      <c r="G4020" s="18">
        <v>0</v>
      </c>
      <c r="I4020" s="19" t="s">
        <v>146</v>
      </c>
      <c r="J4020" s="19">
        <v>0</v>
      </c>
      <c r="K4020" s="19">
        <f t="shared" si="820"/>
        <v>0</v>
      </c>
      <c r="L4020" s="18" t="s">
        <v>146</v>
      </c>
      <c r="M4020" s="18">
        <v>0</v>
      </c>
      <c r="N4020" s="18">
        <f t="shared" si="821"/>
        <v>0</v>
      </c>
      <c r="O4020" s="19" t="s">
        <v>146</v>
      </c>
      <c r="P4020" s="19">
        <v>0</v>
      </c>
      <c r="Q4020" s="19">
        <f t="shared" si="822"/>
        <v>0</v>
      </c>
      <c r="R4020" s="18" t="s">
        <v>145</v>
      </c>
      <c r="S4020" s="18">
        <v>13639.0624714285</v>
      </c>
      <c r="T4020" s="18">
        <f t="shared" si="823"/>
        <v>1316.5118215664577</v>
      </c>
      <c r="U4020" s="20" t="s">
        <v>146</v>
      </c>
      <c r="V4020" s="20">
        <v>0</v>
      </c>
      <c r="W4020" s="20">
        <f t="shared" si="824"/>
        <v>0</v>
      </c>
      <c r="X4020" s="18" t="s">
        <v>146</v>
      </c>
      <c r="Y4020" s="18">
        <v>0</v>
      </c>
      <c r="Z4020" s="23">
        <f t="shared" si="825"/>
        <v>0</v>
      </c>
      <c r="AA4020" s="20" t="s">
        <v>146</v>
      </c>
      <c r="AB4020" s="20">
        <v>0</v>
      </c>
      <c r="AC4020" s="24">
        <f t="shared" si="826"/>
        <v>0</v>
      </c>
      <c r="AD4020" s="18" t="s">
        <v>146</v>
      </c>
      <c r="AE4020" s="18">
        <v>0</v>
      </c>
      <c r="AF4020" s="18">
        <f t="shared" si="827"/>
        <v>0</v>
      </c>
      <c r="AG4020" s="19" t="s">
        <v>146</v>
      </c>
      <c r="AH4020" s="19">
        <v>0</v>
      </c>
      <c r="AI4020" s="19">
        <f t="shared" si="828"/>
        <v>0</v>
      </c>
      <c r="AJ4020" s="18" t="s">
        <v>146</v>
      </c>
      <c r="AK4020" s="18">
        <v>0</v>
      </c>
      <c r="AL4020" s="18">
        <f t="shared" si="829"/>
        <v>0</v>
      </c>
      <c r="AM4020" s="19" t="s">
        <v>146</v>
      </c>
      <c r="AN4020" s="19">
        <v>0</v>
      </c>
      <c r="AO4020" s="19">
        <f t="shared" si="830"/>
        <v>0</v>
      </c>
      <c r="AP4020" s="18" t="s">
        <v>146</v>
      </c>
      <c r="AQ4020" s="18">
        <v>0</v>
      </c>
      <c r="AR4020" s="18">
        <f t="shared" si="831"/>
        <v>0</v>
      </c>
      <c r="AS4020" s="20" t="s">
        <v>146</v>
      </c>
      <c r="AT4020" s="20">
        <v>0</v>
      </c>
      <c r="AU4020" s="16">
        <f t="shared" si="832"/>
        <v>0</v>
      </c>
    </row>
    <row r="4021" spans="1:47" x14ac:dyDescent="0.2">
      <c r="A4021" s="16">
        <v>4018</v>
      </c>
      <c r="B4021" s="16">
        <v>1128.3144169280299</v>
      </c>
      <c r="C4021" s="17">
        <v>15.675933333333299</v>
      </c>
      <c r="F4021" s="18" t="s">
        <v>146</v>
      </c>
      <c r="G4021" s="18">
        <v>0</v>
      </c>
      <c r="I4021" s="19" t="s">
        <v>146</v>
      </c>
      <c r="J4021" s="19">
        <v>0</v>
      </c>
      <c r="K4021" s="19">
        <f t="shared" si="820"/>
        <v>0</v>
      </c>
      <c r="L4021" s="18" t="s">
        <v>146</v>
      </c>
      <c r="M4021" s="18">
        <v>0</v>
      </c>
      <c r="N4021" s="18">
        <f t="shared" si="821"/>
        <v>0</v>
      </c>
      <c r="O4021" s="19" t="s">
        <v>146</v>
      </c>
      <c r="P4021" s="19">
        <v>0</v>
      </c>
      <c r="Q4021" s="19">
        <f t="shared" si="822"/>
        <v>0</v>
      </c>
      <c r="R4021" s="18" t="s">
        <v>145</v>
      </c>
      <c r="S4021" s="18">
        <v>7411.6546571428698</v>
      </c>
      <c r="T4021" s="18">
        <f t="shared" si="823"/>
        <v>715.41068119139675</v>
      </c>
      <c r="U4021" s="20" t="s">
        <v>146</v>
      </c>
      <c r="V4021" s="20">
        <v>0</v>
      </c>
      <c r="W4021" s="20">
        <f t="shared" si="824"/>
        <v>0</v>
      </c>
      <c r="X4021" s="18" t="s">
        <v>146</v>
      </c>
      <c r="Y4021" s="18">
        <v>0</v>
      </c>
      <c r="Z4021" s="23">
        <f t="shared" si="825"/>
        <v>0</v>
      </c>
      <c r="AA4021" s="20" t="s">
        <v>146</v>
      </c>
      <c r="AB4021" s="20">
        <v>0</v>
      </c>
      <c r="AC4021" s="24">
        <f t="shared" si="826"/>
        <v>0</v>
      </c>
      <c r="AD4021" s="18" t="s">
        <v>146</v>
      </c>
      <c r="AE4021" s="18">
        <v>0</v>
      </c>
      <c r="AF4021" s="18">
        <f t="shared" si="827"/>
        <v>0</v>
      </c>
      <c r="AG4021" s="19" t="s">
        <v>146</v>
      </c>
      <c r="AH4021" s="19">
        <v>0</v>
      </c>
      <c r="AI4021" s="19">
        <f t="shared" si="828"/>
        <v>0</v>
      </c>
      <c r="AJ4021" s="18" t="s">
        <v>146</v>
      </c>
      <c r="AK4021" s="18">
        <v>0</v>
      </c>
      <c r="AL4021" s="18">
        <f t="shared" si="829"/>
        <v>0</v>
      </c>
      <c r="AM4021" s="19" t="s">
        <v>146</v>
      </c>
      <c r="AN4021" s="19">
        <v>0</v>
      </c>
      <c r="AO4021" s="19">
        <f t="shared" si="830"/>
        <v>0</v>
      </c>
      <c r="AP4021" s="18" t="s">
        <v>146</v>
      </c>
      <c r="AQ4021" s="18">
        <v>0</v>
      </c>
      <c r="AR4021" s="18">
        <f t="shared" si="831"/>
        <v>0</v>
      </c>
      <c r="AS4021" s="20" t="s">
        <v>146</v>
      </c>
      <c r="AT4021" s="20">
        <v>0</v>
      </c>
      <c r="AU4021" s="16">
        <f t="shared" si="832"/>
        <v>0</v>
      </c>
    </row>
    <row r="4022" spans="1:47" x14ac:dyDescent="0.2">
      <c r="A4022" s="16">
        <v>4019</v>
      </c>
      <c r="B4022" s="16">
        <v>1070.06119650767</v>
      </c>
      <c r="C4022" s="17">
        <v>19.654333333333302</v>
      </c>
      <c r="F4022" s="18" t="s">
        <v>146</v>
      </c>
      <c r="G4022" s="18">
        <v>0</v>
      </c>
      <c r="I4022" s="19" t="s">
        <v>146</v>
      </c>
      <c r="J4022" s="19">
        <v>0</v>
      </c>
      <c r="K4022" s="19">
        <f t="shared" si="820"/>
        <v>0</v>
      </c>
      <c r="L4022" s="18" t="s">
        <v>146</v>
      </c>
      <c r="M4022" s="18">
        <v>0</v>
      </c>
      <c r="N4022" s="18">
        <f t="shared" si="821"/>
        <v>0</v>
      </c>
      <c r="O4022" s="19" t="s">
        <v>146</v>
      </c>
      <c r="P4022" s="19">
        <v>0</v>
      </c>
      <c r="Q4022" s="19">
        <f t="shared" si="822"/>
        <v>0</v>
      </c>
      <c r="R4022" s="18" t="s">
        <v>145</v>
      </c>
      <c r="S4022" s="18">
        <v>13130.8177142858</v>
      </c>
      <c r="T4022" s="18">
        <f t="shared" si="823"/>
        <v>1267.4534473248843</v>
      </c>
      <c r="U4022" s="20" t="s">
        <v>146</v>
      </c>
      <c r="V4022" s="20">
        <v>0</v>
      </c>
      <c r="W4022" s="20">
        <f t="shared" si="824"/>
        <v>0</v>
      </c>
      <c r="X4022" s="18" t="s">
        <v>146</v>
      </c>
      <c r="Y4022" s="18">
        <v>0</v>
      </c>
      <c r="Z4022" s="23">
        <f t="shared" si="825"/>
        <v>0</v>
      </c>
      <c r="AA4022" s="20" t="s">
        <v>146</v>
      </c>
      <c r="AB4022" s="20">
        <v>0</v>
      </c>
      <c r="AC4022" s="24">
        <f t="shared" si="826"/>
        <v>0</v>
      </c>
      <c r="AD4022" s="18" t="s">
        <v>146</v>
      </c>
      <c r="AE4022" s="18">
        <v>0</v>
      </c>
      <c r="AF4022" s="18">
        <f t="shared" si="827"/>
        <v>0</v>
      </c>
      <c r="AG4022" s="19" t="s">
        <v>145</v>
      </c>
      <c r="AH4022" s="19">
        <v>11918.7352857141</v>
      </c>
      <c r="AI4022" s="19">
        <f t="shared" si="828"/>
        <v>3972.9117619046997</v>
      </c>
      <c r="AJ4022" s="18" t="s">
        <v>146</v>
      </c>
      <c r="AK4022" s="18">
        <v>0</v>
      </c>
      <c r="AL4022" s="18">
        <f t="shared" si="829"/>
        <v>0</v>
      </c>
      <c r="AM4022" s="19" t="s">
        <v>146</v>
      </c>
      <c r="AN4022" s="19">
        <v>0</v>
      </c>
      <c r="AO4022" s="19">
        <f t="shared" si="830"/>
        <v>0</v>
      </c>
      <c r="AP4022" s="18" t="s">
        <v>146</v>
      </c>
      <c r="AQ4022" s="18">
        <v>0</v>
      </c>
      <c r="AR4022" s="18">
        <f t="shared" si="831"/>
        <v>0</v>
      </c>
      <c r="AS4022" s="20" t="s">
        <v>146</v>
      </c>
      <c r="AT4022" s="20">
        <v>0</v>
      </c>
      <c r="AU4022" s="16">
        <f t="shared" si="832"/>
        <v>0</v>
      </c>
    </row>
    <row r="4023" spans="1:47" x14ac:dyDescent="0.2">
      <c r="A4023" s="16">
        <v>4020</v>
      </c>
      <c r="B4023" s="16">
        <v>836.61422729492097</v>
      </c>
      <c r="C4023" s="17">
        <v>8.3004333333333307</v>
      </c>
      <c r="D4023" s="16" t="s">
        <v>151</v>
      </c>
      <c r="E4023" s="16" t="s">
        <v>2013</v>
      </c>
      <c r="F4023" s="18" t="s">
        <v>146</v>
      </c>
      <c r="G4023" s="18">
        <v>0</v>
      </c>
      <c r="I4023" s="19" t="s">
        <v>146</v>
      </c>
      <c r="J4023" s="19">
        <v>0</v>
      </c>
      <c r="K4023" s="19">
        <f t="shared" si="820"/>
        <v>0</v>
      </c>
      <c r="L4023" s="18" t="s">
        <v>146</v>
      </c>
      <c r="M4023" s="18">
        <v>0</v>
      </c>
      <c r="N4023" s="18">
        <f t="shared" si="821"/>
        <v>0</v>
      </c>
      <c r="O4023" s="19" t="s">
        <v>146</v>
      </c>
      <c r="P4023" s="19">
        <v>0</v>
      </c>
      <c r="Q4023" s="19">
        <f t="shared" si="822"/>
        <v>0</v>
      </c>
      <c r="R4023" s="18" t="s">
        <v>146</v>
      </c>
      <c r="S4023" s="18">
        <v>0</v>
      </c>
      <c r="T4023" s="18">
        <f t="shared" si="823"/>
        <v>0</v>
      </c>
      <c r="U4023" s="20" t="s">
        <v>145</v>
      </c>
      <c r="V4023" s="24">
        <v>181927628.16114199</v>
      </c>
      <c r="W4023" s="20">
        <f t="shared" si="824"/>
        <v>65441592.863720149</v>
      </c>
      <c r="X4023" s="18" t="s">
        <v>146</v>
      </c>
      <c r="Y4023" s="18">
        <v>0</v>
      </c>
      <c r="Z4023" s="23">
        <f t="shared" si="825"/>
        <v>0</v>
      </c>
      <c r="AA4023" s="20" t="s">
        <v>146</v>
      </c>
      <c r="AB4023" s="20">
        <v>0</v>
      </c>
      <c r="AC4023" s="24">
        <f t="shared" si="826"/>
        <v>0</v>
      </c>
      <c r="AD4023" s="18" t="s">
        <v>146</v>
      </c>
      <c r="AE4023" s="18">
        <v>0</v>
      </c>
      <c r="AF4023" s="18">
        <f t="shared" si="827"/>
        <v>0</v>
      </c>
      <c r="AG4023" s="19" t="s">
        <v>145</v>
      </c>
      <c r="AH4023" s="25">
        <v>168463689.576713</v>
      </c>
      <c r="AI4023" s="19">
        <f t="shared" si="828"/>
        <v>56154563.192237668</v>
      </c>
      <c r="AJ4023" s="18" t="s">
        <v>146</v>
      </c>
      <c r="AK4023" s="18">
        <v>0</v>
      </c>
      <c r="AL4023" s="18">
        <f t="shared" si="829"/>
        <v>0</v>
      </c>
      <c r="AM4023" s="19" t="s">
        <v>146</v>
      </c>
      <c r="AN4023" s="19">
        <v>0</v>
      </c>
      <c r="AO4023" s="19">
        <f t="shared" si="830"/>
        <v>0</v>
      </c>
      <c r="AP4023" s="18" t="s">
        <v>145</v>
      </c>
      <c r="AQ4023" s="23">
        <v>293495536.63200003</v>
      </c>
      <c r="AR4023" s="18">
        <f t="shared" si="831"/>
        <v>36234016.868148156</v>
      </c>
      <c r="AS4023" s="20" t="s">
        <v>145</v>
      </c>
      <c r="AT4023" s="24">
        <v>296882479.306858</v>
      </c>
      <c r="AU4023" s="16">
        <f t="shared" si="832"/>
        <v>19778979.300923251</v>
      </c>
    </row>
    <row r="4024" spans="1:47" x14ac:dyDescent="0.2">
      <c r="A4024" s="16">
        <v>4021</v>
      </c>
      <c r="B4024" s="16">
        <v>836.62054443359398</v>
      </c>
      <c r="C4024" s="17">
        <v>9.0156999999999901</v>
      </c>
      <c r="D4024" s="16" t="s">
        <v>151</v>
      </c>
      <c r="E4024" s="16" t="s">
        <v>2013</v>
      </c>
      <c r="F4024" s="18" t="s">
        <v>146</v>
      </c>
      <c r="G4024" s="18">
        <v>0</v>
      </c>
      <c r="I4024" s="19" t="s">
        <v>146</v>
      </c>
      <c r="J4024" s="19">
        <v>0</v>
      </c>
      <c r="K4024" s="19">
        <f t="shared" si="820"/>
        <v>0</v>
      </c>
      <c r="L4024" s="18" t="s">
        <v>146</v>
      </c>
      <c r="M4024" s="18">
        <v>0</v>
      </c>
      <c r="N4024" s="18">
        <f t="shared" si="821"/>
        <v>0</v>
      </c>
      <c r="O4024" s="19" t="s">
        <v>146</v>
      </c>
      <c r="P4024" s="19">
        <v>0</v>
      </c>
      <c r="Q4024" s="19">
        <f t="shared" si="822"/>
        <v>0</v>
      </c>
      <c r="R4024" s="18" t="s">
        <v>146</v>
      </c>
      <c r="S4024" s="18">
        <v>0</v>
      </c>
      <c r="T4024" s="18">
        <f t="shared" si="823"/>
        <v>0</v>
      </c>
      <c r="U4024" s="20" t="s">
        <v>145</v>
      </c>
      <c r="V4024" s="24">
        <v>117837704.643685</v>
      </c>
      <c r="W4024" s="20">
        <f t="shared" si="824"/>
        <v>42387663.54089389</v>
      </c>
      <c r="X4024" s="18" t="s">
        <v>146</v>
      </c>
      <c r="Y4024" s="18">
        <v>0</v>
      </c>
      <c r="Z4024" s="23">
        <f t="shared" si="825"/>
        <v>0</v>
      </c>
      <c r="AA4024" s="20" t="s">
        <v>145</v>
      </c>
      <c r="AB4024" s="24">
        <v>137742358.365942</v>
      </c>
      <c r="AC4024" s="24">
        <f t="shared" si="826"/>
        <v>23505521.905450851</v>
      </c>
      <c r="AD4024" s="18" t="s">
        <v>145</v>
      </c>
      <c r="AE4024" s="18">
        <v>947866.55502857105</v>
      </c>
      <c r="AF4024" s="18">
        <f t="shared" si="827"/>
        <v>74167.962052313858</v>
      </c>
      <c r="AG4024" s="19" t="s">
        <v>146</v>
      </c>
      <c r="AH4024" s="19">
        <v>0</v>
      </c>
      <c r="AI4024" s="19">
        <f t="shared" si="828"/>
        <v>0</v>
      </c>
      <c r="AJ4024" s="18" t="s">
        <v>145</v>
      </c>
      <c r="AK4024" s="23">
        <v>124784780.829328</v>
      </c>
      <c r="AL4024" s="18">
        <f t="shared" si="829"/>
        <v>8247506.9946680758</v>
      </c>
      <c r="AM4024" s="19" t="s">
        <v>145</v>
      </c>
      <c r="AN4024" s="25">
        <v>141933913.89425701</v>
      </c>
      <c r="AO4024" s="19">
        <f t="shared" si="830"/>
        <v>15735467.172312308</v>
      </c>
      <c r="AP4024" s="18" t="s">
        <v>146</v>
      </c>
      <c r="AQ4024" s="18">
        <v>0</v>
      </c>
      <c r="AR4024" s="18">
        <f t="shared" si="831"/>
        <v>0</v>
      </c>
      <c r="AS4024" s="20" t="s">
        <v>146</v>
      </c>
      <c r="AT4024" s="20">
        <v>0</v>
      </c>
      <c r="AU4024" s="16">
        <f t="shared" si="832"/>
        <v>0</v>
      </c>
    </row>
    <row r="4025" spans="1:47" x14ac:dyDescent="0.2">
      <c r="A4025" s="16">
        <v>4022</v>
      </c>
      <c r="B4025" s="16">
        <v>517.41839599609295</v>
      </c>
      <c r="C4025" s="17">
        <v>9.3263250000000006</v>
      </c>
      <c r="F4025" s="18" t="s">
        <v>146</v>
      </c>
      <c r="G4025" s="18">
        <v>0</v>
      </c>
      <c r="I4025" s="19" t="s">
        <v>146</v>
      </c>
      <c r="J4025" s="19">
        <v>0</v>
      </c>
      <c r="K4025" s="19">
        <f t="shared" si="820"/>
        <v>0</v>
      </c>
      <c r="L4025" s="18" t="s">
        <v>146</v>
      </c>
      <c r="M4025" s="18">
        <v>0</v>
      </c>
      <c r="N4025" s="18">
        <f t="shared" si="821"/>
        <v>0</v>
      </c>
      <c r="O4025" s="19" t="s">
        <v>146</v>
      </c>
      <c r="P4025" s="19">
        <v>0</v>
      </c>
      <c r="Q4025" s="19">
        <f t="shared" si="822"/>
        <v>0</v>
      </c>
      <c r="R4025" s="18" t="s">
        <v>146</v>
      </c>
      <c r="S4025" s="18">
        <v>0</v>
      </c>
      <c r="T4025" s="18">
        <f t="shared" si="823"/>
        <v>0</v>
      </c>
      <c r="U4025" s="20" t="s">
        <v>145</v>
      </c>
      <c r="V4025" s="24">
        <v>101585696.447771</v>
      </c>
      <c r="W4025" s="20">
        <f t="shared" si="824"/>
        <v>36541617.427255757</v>
      </c>
      <c r="X4025" s="18" t="s">
        <v>146</v>
      </c>
      <c r="Y4025" s="18">
        <v>0</v>
      </c>
      <c r="Z4025" s="23">
        <f t="shared" si="825"/>
        <v>0</v>
      </c>
      <c r="AA4025" s="20" t="s">
        <v>146</v>
      </c>
      <c r="AB4025" s="20">
        <v>0</v>
      </c>
      <c r="AC4025" s="24">
        <f t="shared" si="826"/>
        <v>0</v>
      </c>
      <c r="AD4025" s="18" t="s">
        <v>146</v>
      </c>
      <c r="AE4025" s="18">
        <v>0</v>
      </c>
      <c r="AF4025" s="18">
        <f t="shared" si="827"/>
        <v>0</v>
      </c>
      <c r="AG4025" s="19" t="s">
        <v>146</v>
      </c>
      <c r="AH4025" s="19">
        <v>0</v>
      </c>
      <c r="AI4025" s="19">
        <f t="shared" si="828"/>
        <v>0</v>
      </c>
      <c r="AJ4025" s="18" t="s">
        <v>146</v>
      </c>
      <c r="AK4025" s="18">
        <v>0</v>
      </c>
      <c r="AL4025" s="18">
        <f t="shared" si="829"/>
        <v>0</v>
      </c>
      <c r="AM4025" s="19" t="s">
        <v>146</v>
      </c>
      <c r="AN4025" s="19">
        <v>0</v>
      </c>
      <c r="AO4025" s="19">
        <f t="shared" si="830"/>
        <v>0</v>
      </c>
      <c r="AP4025" s="18" t="s">
        <v>146</v>
      </c>
      <c r="AQ4025" s="18">
        <v>0</v>
      </c>
      <c r="AR4025" s="18">
        <f t="shared" si="831"/>
        <v>0</v>
      </c>
      <c r="AS4025" s="20" t="s">
        <v>145</v>
      </c>
      <c r="AT4025" s="24">
        <v>76489475.063071594</v>
      </c>
      <c r="AU4025" s="16">
        <f t="shared" si="832"/>
        <v>5095901.070158001</v>
      </c>
    </row>
    <row r="4026" spans="1:47" x14ac:dyDescent="0.2">
      <c r="A4026" s="16">
        <v>4023</v>
      </c>
      <c r="B4026" s="16">
        <v>784.57946777343705</v>
      </c>
      <c r="C4026" s="17">
        <v>6.8291666666666604</v>
      </c>
      <c r="D4026" s="16" t="s">
        <v>1156</v>
      </c>
      <c r="E4026" s="16" t="s">
        <v>1158</v>
      </c>
      <c r="F4026" s="18" t="s">
        <v>146</v>
      </c>
      <c r="G4026" s="18">
        <v>0</v>
      </c>
      <c r="I4026" s="19" t="s">
        <v>146</v>
      </c>
      <c r="J4026" s="19">
        <v>0</v>
      </c>
      <c r="K4026" s="19">
        <f t="shared" si="820"/>
        <v>0</v>
      </c>
      <c r="L4026" s="18" t="s">
        <v>146</v>
      </c>
      <c r="M4026" s="18">
        <v>0</v>
      </c>
      <c r="N4026" s="18">
        <f t="shared" si="821"/>
        <v>0</v>
      </c>
      <c r="O4026" s="19" t="s">
        <v>146</v>
      </c>
      <c r="P4026" s="19">
        <v>0</v>
      </c>
      <c r="Q4026" s="19">
        <f t="shared" si="822"/>
        <v>0</v>
      </c>
      <c r="R4026" s="18" t="s">
        <v>146</v>
      </c>
      <c r="S4026" s="18">
        <v>0</v>
      </c>
      <c r="T4026" s="18">
        <f t="shared" si="823"/>
        <v>0</v>
      </c>
      <c r="U4026" s="20" t="s">
        <v>145</v>
      </c>
      <c r="V4026" s="24">
        <v>71334309.685514197</v>
      </c>
      <c r="W4026" s="20">
        <f t="shared" si="824"/>
        <v>25659823.627882805</v>
      </c>
      <c r="X4026" s="18" t="s">
        <v>146</v>
      </c>
      <c r="Y4026" s="18">
        <v>0</v>
      </c>
      <c r="Z4026" s="23">
        <f t="shared" si="825"/>
        <v>0</v>
      </c>
      <c r="AA4026" s="20" t="s">
        <v>146</v>
      </c>
      <c r="AB4026" s="20">
        <v>0</v>
      </c>
      <c r="AC4026" s="24">
        <f t="shared" si="826"/>
        <v>0</v>
      </c>
      <c r="AD4026" s="18" t="s">
        <v>146</v>
      </c>
      <c r="AE4026" s="18">
        <v>0</v>
      </c>
      <c r="AF4026" s="18">
        <f t="shared" si="827"/>
        <v>0</v>
      </c>
      <c r="AG4026" s="19" t="s">
        <v>146</v>
      </c>
      <c r="AH4026" s="19">
        <v>0</v>
      </c>
      <c r="AI4026" s="19">
        <f t="shared" si="828"/>
        <v>0</v>
      </c>
      <c r="AJ4026" s="18" t="s">
        <v>145</v>
      </c>
      <c r="AK4026" s="23">
        <v>73246212.434671506</v>
      </c>
      <c r="AL4026" s="18">
        <f t="shared" si="829"/>
        <v>4841124.4173609717</v>
      </c>
      <c r="AM4026" s="19" t="s">
        <v>145</v>
      </c>
      <c r="AN4026" s="25">
        <v>85583397.291671395</v>
      </c>
      <c r="AO4026" s="19">
        <f t="shared" si="830"/>
        <v>9488181.5179236587</v>
      </c>
      <c r="AP4026" s="18" t="s">
        <v>146</v>
      </c>
      <c r="AQ4026" s="18">
        <v>0</v>
      </c>
      <c r="AR4026" s="18">
        <f t="shared" si="831"/>
        <v>0</v>
      </c>
      <c r="AS4026" s="20" t="s">
        <v>146</v>
      </c>
      <c r="AT4026" s="20">
        <v>0</v>
      </c>
      <c r="AU4026" s="16">
        <f t="shared" si="832"/>
        <v>0</v>
      </c>
    </row>
    <row r="4027" spans="1:47" x14ac:dyDescent="0.2">
      <c r="A4027" s="16">
        <v>4024</v>
      </c>
      <c r="B4027" s="16">
        <v>832.583251953125</v>
      </c>
      <c r="C4027" s="17">
        <v>5.3805333333333296</v>
      </c>
      <c r="D4027" s="16" t="s">
        <v>188</v>
      </c>
      <c r="E4027" s="16" t="s">
        <v>189</v>
      </c>
      <c r="F4027" s="18" t="s">
        <v>146</v>
      </c>
      <c r="G4027" s="18">
        <v>0</v>
      </c>
      <c r="I4027" s="19" t="s">
        <v>146</v>
      </c>
      <c r="J4027" s="19">
        <v>0</v>
      </c>
      <c r="K4027" s="19">
        <f t="shared" si="820"/>
        <v>0</v>
      </c>
      <c r="L4027" s="18" t="s">
        <v>146</v>
      </c>
      <c r="M4027" s="18">
        <v>0</v>
      </c>
      <c r="N4027" s="18">
        <f t="shared" si="821"/>
        <v>0</v>
      </c>
      <c r="O4027" s="19" t="s">
        <v>146</v>
      </c>
      <c r="P4027" s="19">
        <v>0</v>
      </c>
      <c r="Q4027" s="19">
        <f t="shared" si="822"/>
        <v>0</v>
      </c>
      <c r="R4027" s="18" t="s">
        <v>146</v>
      </c>
      <c r="S4027" s="18">
        <v>0</v>
      </c>
      <c r="T4027" s="18">
        <f t="shared" si="823"/>
        <v>0</v>
      </c>
      <c r="U4027" s="20" t="s">
        <v>145</v>
      </c>
      <c r="V4027" s="24">
        <v>46356036.737357199</v>
      </c>
      <c r="W4027" s="20">
        <f t="shared" si="824"/>
        <v>16674833.358761584</v>
      </c>
      <c r="X4027" s="18" t="s">
        <v>146</v>
      </c>
      <c r="Y4027" s="18">
        <v>0</v>
      </c>
      <c r="Z4027" s="23">
        <f t="shared" si="825"/>
        <v>0</v>
      </c>
      <c r="AA4027" s="20" t="s">
        <v>146</v>
      </c>
      <c r="AB4027" s="20">
        <v>0</v>
      </c>
      <c r="AC4027" s="24">
        <f t="shared" si="826"/>
        <v>0</v>
      </c>
      <c r="AD4027" s="18" t="s">
        <v>146</v>
      </c>
      <c r="AE4027" s="18">
        <v>0</v>
      </c>
      <c r="AF4027" s="18">
        <f t="shared" si="827"/>
        <v>0</v>
      </c>
      <c r="AG4027" s="19" t="s">
        <v>145</v>
      </c>
      <c r="AH4027" s="25">
        <v>61752488.127914101</v>
      </c>
      <c r="AI4027" s="19">
        <f t="shared" si="828"/>
        <v>20584162.709304702</v>
      </c>
      <c r="AJ4027" s="18" t="s">
        <v>145</v>
      </c>
      <c r="AK4027" s="23">
        <v>71898584.156514302</v>
      </c>
      <c r="AL4027" s="18">
        <f t="shared" si="829"/>
        <v>4752054.4716797285</v>
      </c>
      <c r="AM4027" s="19" t="s">
        <v>146</v>
      </c>
      <c r="AN4027" s="19">
        <v>0</v>
      </c>
      <c r="AO4027" s="19">
        <f t="shared" si="830"/>
        <v>0</v>
      </c>
      <c r="AP4027" s="18" t="s">
        <v>146</v>
      </c>
      <c r="AQ4027" s="18">
        <v>0</v>
      </c>
      <c r="AR4027" s="18">
        <f t="shared" si="831"/>
        <v>0</v>
      </c>
      <c r="AS4027" s="20" t="s">
        <v>146</v>
      </c>
      <c r="AT4027" s="20">
        <v>0</v>
      </c>
      <c r="AU4027" s="16">
        <f t="shared" si="832"/>
        <v>0</v>
      </c>
    </row>
    <row r="4028" spans="1:47" x14ac:dyDescent="0.2">
      <c r="A4028" s="16">
        <v>4025</v>
      </c>
      <c r="B4028" s="16">
        <v>665.46630859375</v>
      </c>
      <c r="C4028" s="17">
        <v>9.5218555555555504</v>
      </c>
      <c r="D4028" s="16" t="s">
        <v>3771</v>
      </c>
      <c r="E4028" s="16" t="s">
        <v>3772</v>
      </c>
      <c r="F4028" s="18" t="s">
        <v>146</v>
      </c>
      <c r="G4028" s="18">
        <v>0</v>
      </c>
      <c r="I4028" s="19" t="s">
        <v>146</v>
      </c>
      <c r="J4028" s="19">
        <v>0</v>
      </c>
      <c r="K4028" s="19">
        <f t="shared" si="820"/>
        <v>0</v>
      </c>
      <c r="L4028" s="18" t="s">
        <v>146</v>
      </c>
      <c r="M4028" s="18">
        <v>0</v>
      </c>
      <c r="N4028" s="18">
        <f t="shared" si="821"/>
        <v>0</v>
      </c>
      <c r="O4028" s="19" t="s">
        <v>146</v>
      </c>
      <c r="P4028" s="19">
        <v>0</v>
      </c>
      <c r="Q4028" s="19">
        <f t="shared" si="822"/>
        <v>0</v>
      </c>
      <c r="R4028" s="18" t="s">
        <v>146</v>
      </c>
      <c r="S4028" s="18">
        <v>0</v>
      </c>
      <c r="T4028" s="18">
        <f t="shared" si="823"/>
        <v>0</v>
      </c>
      <c r="U4028" s="20" t="s">
        <v>145</v>
      </c>
      <c r="V4028" s="24">
        <v>53955930.634928703</v>
      </c>
      <c r="W4028" s="20">
        <f t="shared" si="824"/>
        <v>19408608.142060686</v>
      </c>
      <c r="X4028" s="18" t="s">
        <v>146</v>
      </c>
      <c r="Y4028" s="18">
        <v>0</v>
      </c>
      <c r="Z4028" s="23">
        <f t="shared" si="825"/>
        <v>0</v>
      </c>
      <c r="AA4028" s="20" t="s">
        <v>145</v>
      </c>
      <c r="AB4028" s="20">
        <v>1099186.14868571</v>
      </c>
      <c r="AC4028" s="24">
        <f t="shared" si="826"/>
        <v>187574.42810336349</v>
      </c>
      <c r="AD4028" s="18" t="s">
        <v>146</v>
      </c>
      <c r="AE4028" s="18">
        <v>0</v>
      </c>
      <c r="AF4028" s="18">
        <f t="shared" si="827"/>
        <v>0</v>
      </c>
      <c r="AG4028" s="19" t="s">
        <v>146</v>
      </c>
      <c r="AH4028" s="19">
        <v>0</v>
      </c>
      <c r="AI4028" s="19">
        <f t="shared" si="828"/>
        <v>0</v>
      </c>
      <c r="AJ4028" s="18" t="s">
        <v>146</v>
      </c>
      <c r="AK4028" s="18">
        <v>0</v>
      </c>
      <c r="AL4028" s="18">
        <f t="shared" si="829"/>
        <v>0</v>
      </c>
      <c r="AM4028" s="19" t="s">
        <v>146</v>
      </c>
      <c r="AN4028" s="19">
        <v>0</v>
      </c>
      <c r="AO4028" s="19">
        <f t="shared" si="830"/>
        <v>0</v>
      </c>
      <c r="AP4028" s="18" t="s">
        <v>145</v>
      </c>
      <c r="AQ4028" s="23">
        <v>53869820.3884857</v>
      </c>
      <c r="AR4028" s="18">
        <f t="shared" si="831"/>
        <v>6650595.1096895933</v>
      </c>
      <c r="AS4028" s="20" t="s">
        <v>146</v>
      </c>
      <c r="AT4028" s="20">
        <v>0</v>
      </c>
      <c r="AU4028" s="16">
        <f t="shared" si="832"/>
        <v>0</v>
      </c>
    </row>
    <row r="4029" spans="1:47" x14ac:dyDescent="0.2">
      <c r="A4029" s="16">
        <v>4026</v>
      </c>
      <c r="B4029" s="16">
        <v>568.34228515625</v>
      </c>
      <c r="C4029" s="17">
        <v>1.007225</v>
      </c>
      <c r="D4029" s="16" t="s">
        <v>1778</v>
      </c>
      <c r="E4029" s="16" t="s">
        <v>3773</v>
      </c>
      <c r="F4029" s="18" t="s">
        <v>146</v>
      </c>
      <c r="G4029" s="18">
        <v>0</v>
      </c>
      <c r="I4029" s="19" t="s">
        <v>146</v>
      </c>
      <c r="J4029" s="19">
        <v>0</v>
      </c>
      <c r="K4029" s="19">
        <f t="shared" si="820"/>
        <v>0</v>
      </c>
      <c r="L4029" s="18" t="s">
        <v>146</v>
      </c>
      <c r="M4029" s="18">
        <v>0</v>
      </c>
      <c r="N4029" s="18">
        <f t="shared" si="821"/>
        <v>0</v>
      </c>
      <c r="O4029" s="19" t="s">
        <v>146</v>
      </c>
      <c r="P4029" s="19">
        <v>0</v>
      </c>
      <c r="Q4029" s="19">
        <f t="shared" si="822"/>
        <v>0</v>
      </c>
      <c r="R4029" s="18" t="s">
        <v>146</v>
      </c>
      <c r="S4029" s="18">
        <v>0</v>
      </c>
      <c r="T4029" s="18">
        <f t="shared" si="823"/>
        <v>0</v>
      </c>
      <c r="U4029" s="20" t="s">
        <v>145</v>
      </c>
      <c r="V4029" s="24">
        <v>13376829.466528499</v>
      </c>
      <c r="W4029" s="20">
        <f t="shared" si="824"/>
        <v>4811809.1606217632</v>
      </c>
      <c r="X4029" s="18" t="s">
        <v>146</v>
      </c>
      <c r="Y4029" s="18">
        <v>0</v>
      </c>
      <c r="Z4029" s="23">
        <f t="shared" si="825"/>
        <v>0</v>
      </c>
      <c r="AA4029" s="20" t="s">
        <v>146</v>
      </c>
      <c r="AB4029" s="20">
        <v>0</v>
      </c>
      <c r="AC4029" s="24">
        <f t="shared" si="826"/>
        <v>0</v>
      </c>
      <c r="AD4029" s="18" t="s">
        <v>146</v>
      </c>
      <c r="AE4029" s="18">
        <v>0</v>
      </c>
      <c r="AF4029" s="18">
        <f t="shared" si="827"/>
        <v>0</v>
      </c>
      <c r="AG4029" s="19" t="s">
        <v>146</v>
      </c>
      <c r="AH4029" s="19">
        <v>0</v>
      </c>
      <c r="AI4029" s="19">
        <f t="shared" si="828"/>
        <v>0</v>
      </c>
      <c r="AJ4029" s="18" t="s">
        <v>145</v>
      </c>
      <c r="AK4029" s="23">
        <v>29409312.8900428</v>
      </c>
      <c r="AL4029" s="18">
        <f t="shared" si="829"/>
        <v>1943774.8109744084</v>
      </c>
      <c r="AM4029" s="19" t="s">
        <v>145</v>
      </c>
      <c r="AN4029" s="25">
        <v>38361127.556785598</v>
      </c>
      <c r="AO4029" s="19">
        <f t="shared" si="830"/>
        <v>4252896.6249207985</v>
      </c>
      <c r="AP4029" s="18" t="s">
        <v>145</v>
      </c>
      <c r="AQ4029" s="23">
        <v>46264013.420628503</v>
      </c>
      <c r="AR4029" s="18">
        <f t="shared" si="831"/>
        <v>5711606.5951393219</v>
      </c>
      <c r="AS4029" s="20" t="s">
        <v>146</v>
      </c>
      <c r="AT4029" s="20">
        <v>0</v>
      </c>
      <c r="AU4029" s="16">
        <f t="shared" si="832"/>
        <v>0</v>
      </c>
    </row>
    <row r="4030" spans="1:47" x14ac:dyDescent="0.2">
      <c r="A4030" s="16">
        <v>4027</v>
      </c>
      <c r="B4030" s="16">
        <v>732.5537109375</v>
      </c>
      <c r="C4030" s="17">
        <v>6.86299444444444</v>
      </c>
      <c r="D4030" s="16" t="s">
        <v>3774</v>
      </c>
      <c r="E4030" s="16" t="s">
        <v>3775</v>
      </c>
      <c r="F4030" s="18" t="s">
        <v>146</v>
      </c>
      <c r="G4030" s="18">
        <v>0</v>
      </c>
      <c r="I4030" s="19" t="s">
        <v>146</v>
      </c>
      <c r="J4030" s="19">
        <v>0</v>
      </c>
      <c r="K4030" s="19">
        <f t="shared" si="820"/>
        <v>0</v>
      </c>
      <c r="L4030" s="18" t="s">
        <v>146</v>
      </c>
      <c r="M4030" s="18">
        <v>0</v>
      </c>
      <c r="N4030" s="18">
        <f t="shared" si="821"/>
        <v>0</v>
      </c>
      <c r="O4030" s="19" t="s">
        <v>146</v>
      </c>
      <c r="P4030" s="19">
        <v>0</v>
      </c>
      <c r="Q4030" s="19">
        <f t="shared" si="822"/>
        <v>0</v>
      </c>
      <c r="R4030" s="18" t="s">
        <v>146</v>
      </c>
      <c r="S4030" s="18">
        <v>0</v>
      </c>
      <c r="T4030" s="18">
        <f t="shared" si="823"/>
        <v>0</v>
      </c>
      <c r="U4030" s="20" t="s">
        <v>145</v>
      </c>
      <c r="V4030" s="20">
        <v>9792449.4806142598</v>
      </c>
      <c r="W4030" s="20">
        <f t="shared" si="824"/>
        <v>3522463.8419475756</v>
      </c>
      <c r="X4030" s="18" t="s">
        <v>146</v>
      </c>
      <c r="Y4030" s="18">
        <v>0</v>
      </c>
      <c r="Z4030" s="23">
        <f t="shared" si="825"/>
        <v>0</v>
      </c>
      <c r="AA4030" s="20" t="s">
        <v>146</v>
      </c>
      <c r="AB4030" s="20">
        <v>0</v>
      </c>
      <c r="AC4030" s="24">
        <f t="shared" si="826"/>
        <v>0</v>
      </c>
      <c r="AD4030" s="18" t="s">
        <v>145</v>
      </c>
      <c r="AE4030" s="18">
        <v>3493730.2363</v>
      </c>
      <c r="AF4030" s="18">
        <f t="shared" si="827"/>
        <v>273374.82287167449</v>
      </c>
      <c r="AG4030" s="19" t="s">
        <v>145</v>
      </c>
      <c r="AH4030" s="19">
        <v>6445271.3399857003</v>
      </c>
      <c r="AI4030" s="19">
        <f t="shared" si="828"/>
        <v>2148423.7799952333</v>
      </c>
      <c r="AJ4030" s="18" t="s">
        <v>146</v>
      </c>
      <c r="AK4030" s="18">
        <v>0</v>
      </c>
      <c r="AL4030" s="18">
        <f t="shared" si="829"/>
        <v>0</v>
      </c>
      <c r="AM4030" s="19" t="s">
        <v>146</v>
      </c>
      <c r="AN4030" s="19">
        <v>0</v>
      </c>
      <c r="AO4030" s="19">
        <f t="shared" si="830"/>
        <v>0</v>
      </c>
      <c r="AP4030" s="18" t="s">
        <v>146</v>
      </c>
      <c r="AQ4030" s="18">
        <v>0</v>
      </c>
      <c r="AR4030" s="18">
        <f t="shared" si="831"/>
        <v>0</v>
      </c>
      <c r="AS4030" s="20" t="s">
        <v>146</v>
      </c>
      <c r="AT4030" s="20">
        <v>0</v>
      </c>
      <c r="AU4030" s="16">
        <f t="shared" si="832"/>
        <v>0</v>
      </c>
    </row>
    <row r="4031" spans="1:47" x14ac:dyDescent="0.2">
      <c r="A4031" s="16">
        <v>4028</v>
      </c>
      <c r="B4031" s="16">
        <v>782.708984375</v>
      </c>
      <c r="C4031" s="17">
        <v>6.8292916666666601</v>
      </c>
      <c r="D4031" s="16" t="s">
        <v>459</v>
      </c>
      <c r="E4031" s="16" t="s">
        <v>3776</v>
      </c>
      <c r="F4031" s="18" t="s">
        <v>146</v>
      </c>
      <c r="G4031" s="18">
        <v>0</v>
      </c>
      <c r="I4031" s="19" t="s">
        <v>146</v>
      </c>
      <c r="J4031" s="19">
        <v>0</v>
      </c>
      <c r="K4031" s="19">
        <f t="shared" si="820"/>
        <v>0</v>
      </c>
      <c r="L4031" s="18" t="s">
        <v>146</v>
      </c>
      <c r="M4031" s="18">
        <v>0</v>
      </c>
      <c r="N4031" s="18">
        <f t="shared" si="821"/>
        <v>0</v>
      </c>
      <c r="O4031" s="19" t="s">
        <v>146</v>
      </c>
      <c r="P4031" s="19">
        <v>0</v>
      </c>
      <c r="Q4031" s="19">
        <f t="shared" si="822"/>
        <v>0</v>
      </c>
      <c r="R4031" s="18" t="s">
        <v>146</v>
      </c>
      <c r="S4031" s="18">
        <v>0</v>
      </c>
      <c r="T4031" s="18">
        <f t="shared" si="823"/>
        <v>0</v>
      </c>
      <c r="U4031" s="20" t="s">
        <v>145</v>
      </c>
      <c r="V4031" s="20">
        <v>3069052.9054571399</v>
      </c>
      <c r="W4031" s="20">
        <f t="shared" si="824"/>
        <v>1103975.8652723525</v>
      </c>
      <c r="X4031" s="18" t="s">
        <v>146</v>
      </c>
      <c r="Y4031" s="18">
        <v>0</v>
      </c>
      <c r="Z4031" s="23">
        <f t="shared" si="825"/>
        <v>0</v>
      </c>
      <c r="AA4031" s="20" t="s">
        <v>145</v>
      </c>
      <c r="AB4031" s="20">
        <v>4026195.4250000101</v>
      </c>
      <c r="AC4031" s="24">
        <f t="shared" si="826"/>
        <v>687064.06569966034</v>
      </c>
      <c r="AD4031" s="18" t="s">
        <v>146</v>
      </c>
      <c r="AE4031" s="18">
        <v>0</v>
      </c>
      <c r="AF4031" s="18">
        <f t="shared" si="827"/>
        <v>0</v>
      </c>
      <c r="AG4031" s="19" t="s">
        <v>146</v>
      </c>
      <c r="AH4031" s="19">
        <v>0</v>
      </c>
      <c r="AI4031" s="19">
        <f t="shared" si="828"/>
        <v>0</v>
      </c>
      <c r="AJ4031" s="18" t="s">
        <v>146</v>
      </c>
      <c r="AK4031" s="18">
        <v>0</v>
      </c>
      <c r="AL4031" s="18">
        <f t="shared" si="829"/>
        <v>0</v>
      </c>
      <c r="AM4031" s="19" t="s">
        <v>146</v>
      </c>
      <c r="AN4031" s="19">
        <v>0</v>
      </c>
      <c r="AO4031" s="19">
        <f t="shared" si="830"/>
        <v>0</v>
      </c>
      <c r="AP4031" s="18" t="s">
        <v>146</v>
      </c>
      <c r="AQ4031" s="18">
        <v>0</v>
      </c>
      <c r="AR4031" s="18">
        <f t="shared" si="831"/>
        <v>0</v>
      </c>
      <c r="AS4031" s="20" t="s">
        <v>146</v>
      </c>
      <c r="AT4031" s="20">
        <v>0</v>
      </c>
      <c r="AU4031" s="16">
        <f t="shared" si="832"/>
        <v>0</v>
      </c>
    </row>
    <row r="4032" spans="1:47" x14ac:dyDescent="0.2">
      <c r="A4032" s="16">
        <v>4029</v>
      </c>
      <c r="B4032" s="16">
        <v>601.51446533203102</v>
      </c>
      <c r="C4032" s="17">
        <v>15.391780000000001</v>
      </c>
      <c r="F4032" s="18" t="s">
        <v>146</v>
      </c>
      <c r="G4032" s="18">
        <v>0</v>
      </c>
      <c r="I4032" s="19" t="s">
        <v>146</v>
      </c>
      <c r="J4032" s="19">
        <v>0</v>
      </c>
      <c r="K4032" s="19">
        <f t="shared" si="820"/>
        <v>0</v>
      </c>
      <c r="L4032" s="18" t="s">
        <v>146</v>
      </c>
      <c r="M4032" s="18">
        <v>0</v>
      </c>
      <c r="N4032" s="18">
        <f t="shared" si="821"/>
        <v>0</v>
      </c>
      <c r="O4032" s="19" t="s">
        <v>146</v>
      </c>
      <c r="P4032" s="19">
        <v>0</v>
      </c>
      <c r="Q4032" s="19">
        <f t="shared" si="822"/>
        <v>0</v>
      </c>
      <c r="R4032" s="18" t="s">
        <v>146</v>
      </c>
      <c r="S4032" s="18">
        <v>0</v>
      </c>
      <c r="T4032" s="18">
        <f t="shared" si="823"/>
        <v>0</v>
      </c>
      <c r="U4032" s="20" t="s">
        <v>145</v>
      </c>
      <c r="V4032" s="20">
        <v>1511065.1294857101</v>
      </c>
      <c r="W4032" s="20">
        <f t="shared" si="824"/>
        <v>543548.60772867268</v>
      </c>
      <c r="X4032" s="18" t="s">
        <v>146</v>
      </c>
      <c r="Y4032" s="18">
        <v>0</v>
      </c>
      <c r="Z4032" s="23">
        <f t="shared" si="825"/>
        <v>0</v>
      </c>
      <c r="AA4032" s="20" t="s">
        <v>145</v>
      </c>
      <c r="AB4032" s="20">
        <v>2060629.5562</v>
      </c>
      <c r="AC4032" s="24">
        <f t="shared" si="826"/>
        <v>351643.26897610922</v>
      </c>
      <c r="AD4032" s="18" t="s">
        <v>146</v>
      </c>
      <c r="AE4032" s="18">
        <v>0</v>
      </c>
      <c r="AF4032" s="18">
        <f t="shared" si="827"/>
        <v>0</v>
      </c>
      <c r="AG4032" s="19" t="s">
        <v>145</v>
      </c>
      <c r="AH4032" s="25">
        <v>39463323.941885702</v>
      </c>
      <c r="AI4032" s="19">
        <f t="shared" si="828"/>
        <v>13154441.313961901</v>
      </c>
      <c r="AJ4032" s="18" t="s">
        <v>145</v>
      </c>
      <c r="AK4032" s="23">
        <v>44595789.149328597</v>
      </c>
      <c r="AL4032" s="18">
        <f t="shared" si="829"/>
        <v>2947507.544568975</v>
      </c>
      <c r="AM4032" s="19" t="s">
        <v>145</v>
      </c>
      <c r="AN4032" s="25">
        <v>44980766.214000002</v>
      </c>
      <c r="AO4032" s="19">
        <f t="shared" si="830"/>
        <v>4986781.1767184036</v>
      </c>
      <c r="AP4032" s="18" t="s">
        <v>146</v>
      </c>
      <c r="AQ4032" s="18">
        <v>0</v>
      </c>
      <c r="AR4032" s="18">
        <f t="shared" si="831"/>
        <v>0</v>
      </c>
      <c r="AS4032" s="20" t="s">
        <v>146</v>
      </c>
      <c r="AT4032" s="20">
        <v>0</v>
      </c>
      <c r="AU4032" s="16">
        <f t="shared" si="832"/>
        <v>0</v>
      </c>
    </row>
    <row r="4033" spans="1:47" x14ac:dyDescent="0.2">
      <c r="A4033" s="16">
        <v>4030</v>
      </c>
      <c r="B4033" s="16">
        <v>722.52935791015602</v>
      </c>
      <c r="C4033" s="17">
        <v>9.6705499999999898</v>
      </c>
      <c r="D4033" s="16" t="s">
        <v>2018</v>
      </c>
      <c r="E4033" s="16" t="s">
        <v>2019</v>
      </c>
      <c r="F4033" s="18" t="s">
        <v>146</v>
      </c>
      <c r="G4033" s="18">
        <v>0</v>
      </c>
      <c r="I4033" s="19" t="s">
        <v>146</v>
      </c>
      <c r="J4033" s="19">
        <v>0</v>
      </c>
      <c r="K4033" s="19">
        <f t="shared" si="820"/>
        <v>0</v>
      </c>
      <c r="L4033" s="18" t="s">
        <v>146</v>
      </c>
      <c r="M4033" s="18">
        <v>0</v>
      </c>
      <c r="N4033" s="18">
        <f t="shared" si="821"/>
        <v>0</v>
      </c>
      <c r="O4033" s="19" t="s">
        <v>146</v>
      </c>
      <c r="P4033" s="19">
        <v>0</v>
      </c>
      <c r="Q4033" s="19">
        <f t="shared" si="822"/>
        <v>0</v>
      </c>
      <c r="R4033" s="18" t="s">
        <v>146</v>
      </c>
      <c r="S4033" s="18">
        <v>0</v>
      </c>
      <c r="T4033" s="18">
        <f t="shared" si="823"/>
        <v>0</v>
      </c>
      <c r="U4033" s="20" t="s">
        <v>145</v>
      </c>
      <c r="V4033" s="20">
        <v>1346829.7869428501</v>
      </c>
      <c r="W4033" s="20">
        <f t="shared" si="824"/>
        <v>484471.14638232021</v>
      </c>
      <c r="X4033" s="18" t="s">
        <v>146</v>
      </c>
      <c r="Y4033" s="18">
        <v>0</v>
      </c>
      <c r="Z4033" s="23">
        <f t="shared" si="825"/>
        <v>0</v>
      </c>
      <c r="AA4033" s="20" t="s">
        <v>146</v>
      </c>
      <c r="AB4033" s="20">
        <v>0</v>
      </c>
      <c r="AC4033" s="24">
        <f t="shared" si="826"/>
        <v>0</v>
      </c>
      <c r="AD4033" s="18" t="s">
        <v>146</v>
      </c>
      <c r="AE4033" s="18">
        <v>0</v>
      </c>
      <c r="AF4033" s="18">
        <f t="shared" si="827"/>
        <v>0</v>
      </c>
      <c r="AG4033" s="19" t="s">
        <v>146</v>
      </c>
      <c r="AH4033" s="19">
        <v>0</v>
      </c>
      <c r="AI4033" s="19">
        <f t="shared" si="828"/>
        <v>0</v>
      </c>
      <c r="AJ4033" s="18" t="s">
        <v>146</v>
      </c>
      <c r="AK4033" s="18">
        <v>0</v>
      </c>
      <c r="AL4033" s="18">
        <f t="shared" si="829"/>
        <v>0</v>
      </c>
      <c r="AM4033" s="19" t="s">
        <v>146</v>
      </c>
      <c r="AN4033" s="19">
        <v>0</v>
      </c>
      <c r="AO4033" s="19">
        <f t="shared" si="830"/>
        <v>0</v>
      </c>
      <c r="AP4033" s="18" t="s">
        <v>146</v>
      </c>
      <c r="AQ4033" s="18">
        <v>0</v>
      </c>
      <c r="AR4033" s="18">
        <f t="shared" si="831"/>
        <v>0</v>
      </c>
      <c r="AS4033" s="20" t="s">
        <v>146</v>
      </c>
      <c r="AT4033" s="20">
        <v>0</v>
      </c>
      <c r="AU4033" s="16">
        <f t="shared" si="832"/>
        <v>0</v>
      </c>
    </row>
    <row r="4034" spans="1:47" x14ac:dyDescent="0.2">
      <c r="A4034" s="16">
        <v>4031</v>
      </c>
      <c r="B4034" s="16">
        <v>788.915771484375</v>
      </c>
      <c r="C4034" s="17">
        <v>11.4204777777777</v>
      </c>
      <c r="F4034" s="18" t="s">
        <v>146</v>
      </c>
      <c r="G4034" s="18">
        <v>0</v>
      </c>
      <c r="I4034" s="19" t="s">
        <v>146</v>
      </c>
      <c r="J4034" s="19">
        <v>0</v>
      </c>
      <c r="K4034" s="19">
        <f t="shared" si="820"/>
        <v>0</v>
      </c>
      <c r="L4034" s="18" t="s">
        <v>146</v>
      </c>
      <c r="M4034" s="18">
        <v>0</v>
      </c>
      <c r="N4034" s="18">
        <f t="shared" si="821"/>
        <v>0</v>
      </c>
      <c r="O4034" s="19" t="s">
        <v>146</v>
      </c>
      <c r="P4034" s="19">
        <v>0</v>
      </c>
      <c r="Q4034" s="19">
        <f t="shared" si="822"/>
        <v>0</v>
      </c>
      <c r="R4034" s="18" t="s">
        <v>146</v>
      </c>
      <c r="S4034" s="18">
        <v>0</v>
      </c>
      <c r="T4034" s="18">
        <f t="shared" si="823"/>
        <v>0</v>
      </c>
      <c r="U4034" s="20" t="s">
        <v>145</v>
      </c>
      <c r="V4034" s="20">
        <v>1521415.83499999</v>
      </c>
      <c r="W4034" s="20">
        <f t="shared" si="824"/>
        <v>547271.88309352158</v>
      </c>
      <c r="X4034" s="18" t="s">
        <v>146</v>
      </c>
      <c r="Y4034" s="18">
        <v>0</v>
      </c>
      <c r="Z4034" s="23">
        <f t="shared" si="825"/>
        <v>0</v>
      </c>
      <c r="AA4034" s="20" t="s">
        <v>145</v>
      </c>
      <c r="AB4034" s="20">
        <v>2739653.0922142798</v>
      </c>
      <c r="AC4034" s="24">
        <f t="shared" si="826"/>
        <v>467517.59252803406</v>
      </c>
      <c r="AD4034" s="18" t="s">
        <v>146</v>
      </c>
      <c r="AE4034" s="18">
        <v>0</v>
      </c>
      <c r="AF4034" s="18">
        <f t="shared" si="827"/>
        <v>0</v>
      </c>
      <c r="AG4034" s="19" t="s">
        <v>145</v>
      </c>
      <c r="AH4034" s="19">
        <v>1574292.1423428501</v>
      </c>
      <c r="AI4034" s="19">
        <f t="shared" si="828"/>
        <v>524764.0474476167</v>
      </c>
      <c r="AJ4034" s="18" t="s">
        <v>146</v>
      </c>
      <c r="AK4034" s="18">
        <v>0</v>
      </c>
      <c r="AL4034" s="18">
        <f t="shared" si="829"/>
        <v>0</v>
      </c>
      <c r="AM4034" s="19" t="s">
        <v>146</v>
      </c>
      <c r="AN4034" s="19">
        <v>0</v>
      </c>
      <c r="AO4034" s="19">
        <f t="shared" si="830"/>
        <v>0</v>
      </c>
      <c r="AP4034" s="18" t="s">
        <v>146</v>
      </c>
      <c r="AQ4034" s="18">
        <v>0</v>
      </c>
      <c r="AR4034" s="18">
        <f t="shared" si="831"/>
        <v>0</v>
      </c>
      <c r="AS4034" s="20" t="s">
        <v>146</v>
      </c>
      <c r="AT4034" s="20">
        <v>0</v>
      </c>
      <c r="AU4034" s="16">
        <f t="shared" si="832"/>
        <v>0</v>
      </c>
    </row>
    <row r="4035" spans="1:47" x14ac:dyDescent="0.2">
      <c r="A4035" s="16">
        <v>4032</v>
      </c>
      <c r="B4035" s="16">
        <v>784.261474609375</v>
      </c>
      <c r="C4035" s="17">
        <v>6.8294333333333297</v>
      </c>
      <c r="D4035" s="16" t="s">
        <v>3777</v>
      </c>
      <c r="E4035" s="16" t="s">
        <v>3778</v>
      </c>
      <c r="F4035" s="18" t="s">
        <v>146</v>
      </c>
      <c r="G4035" s="18">
        <v>0</v>
      </c>
      <c r="I4035" s="19" t="s">
        <v>146</v>
      </c>
      <c r="J4035" s="19">
        <v>0</v>
      </c>
      <c r="K4035" s="19">
        <f t="shared" si="820"/>
        <v>0</v>
      </c>
      <c r="L4035" s="18" t="s">
        <v>146</v>
      </c>
      <c r="M4035" s="18">
        <v>0</v>
      </c>
      <c r="N4035" s="18">
        <f t="shared" si="821"/>
        <v>0</v>
      </c>
      <c r="O4035" s="19" t="s">
        <v>146</v>
      </c>
      <c r="P4035" s="19">
        <v>0</v>
      </c>
      <c r="Q4035" s="19">
        <f t="shared" si="822"/>
        <v>0</v>
      </c>
      <c r="R4035" s="18" t="s">
        <v>146</v>
      </c>
      <c r="S4035" s="18">
        <v>0</v>
      </c>
      <c r="T4035" s="18">
        <f t="shared" si="823"/>
        <v>0</v>
      </c>
      <c r="U4035" s="20" t="s">
        <v>145</v>
      </c>
      <c r="V4035" s="20">
        <v>910414.79892857198</v>
      </c>
      <c r="W4035" s="20">
        <f t="shared" si="824"/>
        <v>327487.33774409065</v>
      </c>
      <c r="X4035" s="18" t="s">
        <v>146</v>
      </c>
      <c r="Y4035" s="18">
        <v>0</v>
      </c>
      <c r="Z4035" s="23">
        <f t="shared" si="825"/>
        <v>0</v>
      </c>
      <c r="AA4035" s="20" t="s">
        <v>146</v>
      </c>
      <c r="AB4035" s="20">
        <v>0</v>
      </c>
      <c r="AC4035" s="24">
        <f t="shared" si="826"/>
        <v>0</v>
      </c>
      <c r="AD4035" s="18" t="s">
        <v>146</v>
      </c>
      <c r="AE4035" s="18">
        <v>0</v>
      </c>
      <c r="AF4035" s="18">
        <f t="shared" si="827"/>
        <v>0</v>
      </c>
      <c r="AG4035" s="19" t="s">
        <v>146</v>
      </c>
      <c r="AH4035" s="19">
        <v>0</v>
      </c>
      <c r="AI4035" s="19">
        <f t="shared" si="828"/>
        <v>0</v>
      </c>
      <c r="AJ4035" s="18" t="s">
        <v>146</v>
      </c>
      <c r="AK4035" s="18">
        <v>0</v>
      </c>
      <c r="AL4035" s="18">
        <f t="shared" si="829"/>
        <v>0</v>
      </c>
      <c r="AM4035" s="19" t="s">
        <v>146</v>
      </c>
      <c r="AN4035" s="19">
        <v>0</v>
      </c>
      <c r="AO4035" s="19">
        <f t="shared" si="830"/>
        <v>0</v>
      </c>
      <c r="AP4035" s="18" t="s">
        <v>146</v>
      </c>
      <c r="AQ4035" s="18">
        <v>0</v>
      </c>
      <c r="AR4035" s="18">
        <f t="shared" si="831"/>
        <v>0</v>
      </c>
      <c r="AS4035" s="20" t="s">
        <v>146</v>
      </c>
      <c r="AT4035" s="20">
        <v>0</v>
      </c>
      <c r="AU4035" s="16">
        <f t="shared" si="832"/>
        <v>0</v>
      </c>
    </row>
    <row r="4036" spans="1:47" x14ac:dyDescent="0.2">
      <c r="A4036" s="16">
        <v>4033</v>
      </c>
      <c r="B4036" s="16">
        <v>759.2216796875</v>
      </c>
      <c r="C4036" s="17">
        <v>13.604858333333301</v>
      </c>
      <c r="D4036" s="16" t="s">
        <v>2022</v>
      </c>
      <c r="E4036" s="16" t="s">
        <v>2023</v>
      </c>
      <c r="F4036" s="18" t="s">
        <v>146</v>
      </c>
      <c r="G4036" s="18">
        <v>0</v>
      </c>
      <c r="I4036" s="19" t="s">
        <v>146</v>
      </c>
      <c r="J4036" s="19">
        <v>0</v>
      </c>
      <c r="K4036" s="19">
        <f t="shared" si="820"/>
        <v>0</v>
      </c>
      <c r="L4036" s="18" t="s">
        <v>146</v>
      </c>
      <c r="M4036" s="18">
        <v>0</v>
      </c>
      <c r="N4036" s="18">
        <f t="shared" si="821"/>
        <v>0</v>
      </c>
      <c r="O4036" s="19" t="s">
        <v>146</v>
      </c>
      <c r="P4036" s="19">
        <v>0</v>
      </c>
      <c r="Q4036" s="19">
        <f t="shared" si="822"/>
        <v>0</v>
      </c>
      <c r="R4036" s="18" t="s">
        <v>146</v>
      </c>
      <c r="S4036" s="18">
        <v>0</v>
      </c>
      <c r="T4036" s="18">
        <f t="shared" si="823"/>
        <v>0</v>
      </c>
      <c r="U4036" s="20" t="s">
        <v>145</v>
      </c>
      <c r="V4036" s="20">
        <v>853572.82522857306</v>
      </c>
      <c r="W4036" s="20">
        <f t="shared" si="824"/>
        <v>307040.58461459464</v>
      </c>
      <c r="X4036" s="18" t="s">
        <v>146</v>
      </c>
      <c r="Y4036" s="18">
        <v>0</v>
      </c>
      <c r="Z4036" s="23">
        <f t="shared" si="825"/>
        <v>0</v>
      </c>
      <c r="AA4036" s="20" t="s">
        <v>145</v>
      </c>
      <c r="AB4036" s="20">
        <v>306127.447271429</v>
      </c>
      <c r="AC4036" s="24">
        <f t="shared" si="826"/>
        <v>52240.178715260918</v>
      </c>
      <c r="AD4036" s="18" t="s">
        <v>146</v>
      </c>
      <c r="AE4036" s="18">
        <v>0</v>
      </c>
      <c r="AF4036" s="18">
        <f t="shared" si="827"/>
        <v>0</v>
      </c>
      <c r="AG4036" s="19" t="s">
        <v>146</v>
      </c>
      <c r="AH4036" s="19">
        <v>0</v>
      </c>
      <c r="AI4036" s="19">
        <f t="shared" si="828"/>
        <v>0</v>
      </c>
      <c r="AJ4036" s="18" t="s">
        <v>146</v>
      </c>
      <c r="AK4036" s="18">
        <v>0</v>
      </c>
      <c r="AL4036" s="18">
        <f t="shared" si="829"/>
        <v>0</v>
      </c>
      <c r="AM4036" s="19" t="s">
        <v>146</v>
      </c>
      <c r="AN4036" s="19">
        <v>0</v>
      </c>
      <c r="AO4036" s="19">
        <f t="shared" si="830"/>
        <v>0</v>
      </c>
      <c r="AP4036" s="18" t="s">
        <v>146</v>
      </c>
      <c r="AQ4036" s="18">
        <v>0</v>
      </c>
      <c r="AR4036" s="18">
        <f t="shared" si="831"/>
        <v>0</v>
      </c>
      <c r="AS4036" s="20" t="s">
        <v>146</v>
      </c>
      <c r="AT4036" s="20">
        <v>0</v>
      </c>
      <c r="AU4036" s="16">
        <f t="shared" si="832"/>
        <v>0</v>
      </c>
    </row>
    <row r="4037" spans="1:47" x14ac:dyDescent="0.2">
      <c r="A4037" s="16">
        <v>4034</v>
      </c>
      <c r="B4037" s="16">
        <v>806.573962402343</v>
      </c>
      <c r="C4037" s="17">
        <v>10.196736666666601</v>
      </c>
      <c r="D4037" s="16" t="s">
        <v>1150</v>
      </c>
      <c r="E4037" s="16" t="s">
        <v>2755</v>
      </c>
      <c r="F4037" s="18" t="s">
        <v>146</v>
      </c>
      <c r="G4037" s="18">
        <v>0</v>
      </c>
      <c r="I4037" s="19" t="s">
        <v>146</v>
      </c>
      <c r="J4037" s="19">
        <v>0</v>
      </c>
      <c r="K4037" s="19">
        <f t="shared" ref="K4037:K4100" si="833">J4037/8.53</f>
        <v>0</v>
      </c>
      <c r="L4037" s="18" t="s">
        <v>146</v>
      </c>
      <c r="M4037" s="18">
        <v>0</v>
      </c>
      <c r="N4037" s="18">
        <f t="shared" ref="N4037:N4100" si="834">M4037/6.08</f>
        <v>0</v>
      </c>
      <c r="O4037" s="19" t="s">
        <v>146</v>
      </c>
      <c r="P4037" s="19">
        <v>0</v>
      </c>
      <c r="Q4037" s="19">
        <f t="shared" ref="Q4037:Q4100" si="835">P4037/4.16</f>
        <v>0</v>
      </c>
      <c r="R4037" s="18" t="s">
        <v>146</v>
      </c>
      <c r="S4037" s="18">
        <v>0</v>
      </c>
      <c r="T4037" s="18">
        <f t="shared" ref="T4037:T4100" si="836">S4037/10.36</f>
        <v>0</v>
      </c>
      <c r="U4037" s="20" t="s">
        <v>145</v>
      </c>
      <c r="V4037" s="20">
        <v>1468010.75822857</v>
      </c>
      <c r="W4037" s="20">
        <f t="shared" ref="W4037:W4100" si="837">V4037/2.78</f>
        <v>528061.42382322671</v>
      </c>
      <c r="X4037" s="18" t="s">
        <v>146</v>
      </c>
      <c r="Y4037" s="18">
        <v>0</v>
      </c>
      <c r="Z4037" s="23">
        <f t="shared" ref="Z4037:Z4100" si="838">Y4037/5.14</f>
        <v>0</v>
      </c>
      <c r="AA4037" s="20" t="s">
        <v>145</v>
      </c>
      <c r="AB4037" s="20">
        <v>2184267.8581571402</v>
      </c>
      <c r="AC4037" s="24">
        <f t="shared" ref="AC4037:AC4100" si="839">AB4037/5.86</f>
        <v>372741.95531691809</v>
      </c>
      <c r="AD4037" s="18" t="s">
        <v>146</v>
      </c>
      <c r="AE4037" s="18">
        <v>0</v>
      </c>
      <c r="AF4037" s="18">
        <f t="shared" ref="AF4037:AF4100" si="840">AE4037/12.78</f>
        <v>0</v>
      </c>
      <c r="AG4037" s="19" t="s">
        <v>146</v>
      </c>
      <c r="AH4037" s="19">
        <v>0</v>
      </c>
      <c r="AI4037" s="19">
        <f t="shared" ref="AI4037:AI4100" si="841">AH4037/3</f>
        <v>0</v>
      </c>
      <c r="AJ4037" s="18" t="s">
        <v>145</v>
      </c>
      <c r="AK4037" s="18">
        <v>1121898.36307143</v>
      </c>
      <c r="AL4037" s="18">
        <f t="shared" ref="AL4037:AL4100" si="842">AK4037/15.13</f>
        <v>74150.585794542625</v>
      </c>
      <c r="AM4037" s="19" t="s">
        <v>146</v>
      </c>
      <c r="AN4037" s="19">
        <v>0</v>
      </c>
      <c r="AO4037" s="19">
        <f t="shared" ref="AO4037:AO4100" si="843">AN4037/9.02</f>
        <v>0</v>
      </c>
      <c r="AP4037" s="18" t="s">
        <v>145</v>
      </c>
      <c r="AQ4037" s="18">
        <v>9023318.87951429</v>
      </c>
      <c r="AR4037" s="18">
        <f t="shared" ref="AR4037:AR4100" si="844">AQ4037/8.1</f>
        <v>1113989.9851252211</v>
      </c>
      <c r="AS4037" s="20" t="s">
        <v>145</v>
      </c>
      <c r="AT4037" s="20">
        <v>1859843.8173571399</v>
      </c>
      <c r="AU4037" s="16">
        <f t="shared" ref="AU4037:AU4100" si="845">AT4037/15.01</f>
        <v>123906.98316836375</v>
      </c>
    </row>
    <row r="4038" spans="1:47" x14ac:dyDescent="0.2">
      <c r="A4038" s="16">
        <v>4035</v>
      </c>
      <c r="B4038" s="16">
        <v>783.25891113281205</v>
      </c>
      <c r="C4038" s="17">
        <v>5.9726499999999998</v>
      </c>
      <c r="F4038" s="18" t="s">
        <v>146</v>
      </c>
      <c r="G4038" s="18">
        <v>0</v>
      </c>
      <c r="I4038" s="19" t="s">
        <v>146</v>
      </c>
      <c r="J4038" s="19">
        <v>0</v>
      </c>
      <c r="K4038" s="19">
        <f t="shared" si="833"/>
        <v>0</v>
      </c>
      <c r="L4038" s="18" t="s">
        <v>146</v>
      </c>
      <c r="M4038" s="18">
        <v>0</v>
      </c>
      <c r="N4038" s="18">
        <f t="shared" si="834"/>
        <v>0</v>
      </c>
      <c r="O4038" s="19" t="s">
        <v>146</v>
      </c>
      <c r="P4038" s="19">
        <v>0</v>
      </c>
      <c r="Q4038" s="19">
        <f t="shared" si="835"/>
        <v>0</v>
      </c>
      <c r="R4038" s="18" t="s">
        <v>146</v>
      </c>
      <c r="S4038" s="18">
        <v>0</v>
      </c>
      <c r="T4038" s="18">
        <f t="shared" si="836"/>
        <v>0</v>
      </c>
      <c r="U4038" s="20" t="s">
        <v>145</v>
      </c>
      <c r="V4038" s="20">
        <v>688051.77605713799</v>
      </c>
      <c r="W4038" s="20">
        <f t="shared" si="837"/>
        <v>247500.63886947412</v>
      </c>
      <c r="X4038" s="18" t="s">
        <v>146</v>
      </c>
      <c r="Y4038" s="18">
        <v>0</v>
      </c>
      <c r="Z4038" s="23">
        <f t="shared" si="838"/>
        <v>0</v>
      </c>
      <c r="AA4038" s="20" t="s">
        <v>146</v>
      </c>
      <c r="AB4038" s="20">
        <v>0</v>
      </c>
      <c r="AC4038" s="24">
        <f t="shared" si="839"/>
        <v>0</v>
      </c>
      <c r="AD4038" s="18" t="s">
        <v>146</v>
      </c>
      <c r="AE4038" s="18">
        <v>0</v>
      </c>
      <c r="AF4038" s="18">
        <f t="shared" si="840"/>
        <v>0</v>
      </c>
      <c r="AG4038" s="19" t="s">
        <v>146</v>
      </c>
      <c r="AH4038" s="19">
        <v>0</v>
      </c>
      <c r="AI4038" s="19">
        <f t="shared" si="841"/>
        <v>0</v>
      </c>
      <c r="AJ4038" s="18" t="s">
        <v>146</v>
      </c>
      <c r="AK4038" s="18">
        <v>0</v>
      </c>
      <c r="AL4038" s="18">
        <f t="shared" si="842"/>
        <v>0</v>
      </c>
      <c r="AM4038" s="19" t="s">
        <v>146</v>
      </c>
      <c r="AN4038" s="19">
        <v>0</v>
      </c>
      <c r="AO4038" s="19">
        <f t="shared" si="843"/>
        <v>0</v>
      </c>
      <c r="AP4038" s="18" t="s">
        <v>146</v>
      </c>
      <c r="AQ4038" s="18">
        <v>0</v>
      </c>
      <c r="AR4038" s="18">
        <f t="shared" si="844"/>
        <v>0</v>
      </c>
      <c r="AS4038" s="20" t="s">
        <v>146</v>
      </c>
      <c r="AT4038" s="20">
        <v>0</v>
      </c>
      <c r="AU4038" s="16">
        <f t="shared" si="845"/>
        <v>0</v>
      </c>
    </row>
    <row r="4039" spans="1:47" x14ac:dyDescent="0.2">
      <c r="A4039" s="16">
        <v>4036</v>
      </c>
      <c r="B4039" s="16">
        <v>815.63354492187398</v>
      </c>
      <c r="C4039" s="17">
        <v>12.1340166666666</v>
      </c>
      <c r="D4039" s="16" t="s">
        <v>3779</v>
      </c>
      <c r="E4039" s="16" t="s">
        <v>3780</v>
      </c>
      <c r="F4039" s="18" t="s">
        <v>146</v>
      </c>
      <c r="G4039" s="18">
        <v>0</v>
      </c>
      <c r="I4039" s="19" t="s">
        <v>146</v>
      </c>
      <c r="J4039" s="19">
        <v>0</v>
      </c>
      <c r="K4039" s="19">
        <f t="shared" si="833"/>
        <v>0</v>
      </c>
      <c r="L4039" s="18" t="s">
        <v>146</v>
      </c>
      <c r="M4039" s="18">
        <v>0</v>
      </c>
      <c r="N4039" s="18">
        <f t="shared" si="834"/>
        <v>0</v>
      </c>
      <c r="O4039" s="19" t="s">
        <v>146</v>
      </c>
      <c r="P4039" s="19">
        <v>0</v>
      </c>
      <c r="Q4039" s="19">
        <f t="shared" si="835"/>
        <v>0</v>
      </c>
      <c r="R4039" s="18" t="s">
        <v>146</v>
      </c>
      <c r="S4039" s="18">
        <v>0</v>
      </c>
      <c r="T4039" s="18">
        <f t="shared" si="836"/>
        <v>0</v>
      </c>
      <c r="U4039" s="20" t="s">
        <v>145</v>
      </c>
      <c r="V4039" s="20">
        <v>1297806.22464285</v>
      </c>
      <c r="W4039" s="20">
        <f t="shared" si="837"/>
        <v>466836.77145426261</v>
      </c>
      <c r="X4039" s="18" t="s">
        <v>146</v>
      </c>
      <c r="Y4039" s="18">
        <v>0</v>
      </c>
      <c r="Z4039" s="23">
        <f t="shared" si="838"/>
        <v>0</v>
      </c>
      <c r="AA4039" s="20" t="s">
        <v>146</v>
      </c>
      <c r="AB4039" s="20">
        <v>0</v>
      </c>
      <c r="AC4039" s="24">
        <f t="shared" si="839"/>
        <v>0</v>
      </c>
      <c r="AD4039" s="18" t="s">
        <v>146</v>
      </c>
      <c r="AE4039" s="18">
        <v>0</v>
      </c>
      <c r="AF4039" s="18">
        <f t="shared" si="840"/>
        <v>0</v>
      </c>
      <c r="AG4039" s="19" t="s">
        <v>146</v>
      </c>
      <c r="AH4039" s="19">
        <v>0</v>
      </c>
      <c r="AI4039" s="19">
        <f t="shared" si="841"/>
        <v>0</v>
      </c>
      <c r="AJ4039" s="18" t="s">
        <v>146</v>
      </c>
      <c r="AK4039" s="18">
        <v>0</v>
      </c>
      <c r="AL4039" s="18">
        <f t="shared" si="842"/>
        <v>0</v>
      </c>
      <c r="AM4039" s="19" t="s">
        <v>146</v>
      </c>
      <c r="AN4039" s="19">
        <v>0</v>
      </c>
      <c r="AO4039" s="19">
        <f t="shared" si="843"/>
        <v>0</v>
      </c>
      <c r="AP4039" s="18" t="s">
        <v>146</v>
      </c>
      <c r="AQ4039" s="18">
        <v>0</v>
      </c>
      <c r="AR4039" s="18">
        <f t="shared" si="844"/>
        <v>0</v>
      </c>
      <c r="AS4039" s="20" t="s">
        <v>146</v>
      </c>
      <c r="AT4039" s="20">
        <v>0</v>
      </c>
      <c r="AU4039" s="16">
        <f t="shared" si="845"/>
        <v>0</v>
      </c>
    </row>
    <row r="4040" spans="1:47" x14ac:dyDescent="0.2">
      <c r="A4040" s="16">
        <v>4037</v>
      </c>
      <c r="B4040" s="16">
        <v>632.63616943359295</v>
      </c>
      <c r="C4040" s="17">
        <v>14.3067333333333</v>
      </c>
      <c r="F4040" s="18" t="s">
        <v>146</v>
      </c>
      <c r="G4040" s="18">
        <v>0</v>
      </c>
      <c r="I4040" s="19" t="s">
        <v>146</v>
      </c>
      <c r="J4040" s="19">
        <v>0</v>
      </c>
      <c r="K4040" s="19">
        <f t="shared" si="833"/>
        <v>0</v>
      </c>
      <c r="L4040" s="18" t="s">
        <v>146</v>
      </c>
      <c r="M4040" s="18">
        <v>0</v>
      </c>
      <c r="N4040" s="18">
        <f t="shared" si="834"/>
        <v>0</v>
      </c>
      <c r="O4040" s="19" t="s">
        <v>146</v>
      </c>
      <c r="P4040" s="19">
        <v>0</v>
      </c>
      <c r="Q4040" s="19">
        <f t="shared" si="835"/>
        <v>0</v>
      </c>
      <c r="R4040" s="18" t="s">
        <v>146</v>
      </c>
      <c r="S4040" s="18">
        <v>0</v>
      </c>
      <c r="T4040" s="18">
        <f t="shared" si="836"/>
        <v>0</v>
      </c>
      <c r="U4040" s="20" t="s">
        <v>145</v>
      </c>
      <c r="V4040" s="20">
        <v>548144.08008571598</v>
      </c>
      <c r="W4040" s="20">
        <f t="shared" si="837"/>
        <v>197174.12952723599</v>
      </c>
      <c r="X4040" s="18" t="s">
        <v>146</v>
      </c>
      <c r="Y4040" s="18">
        <v>0</v>
      </c>
      <c r="Z4040" s="23">
        <f t="shared" si="838"/>
        <v>0</v>
      </c>
      <c r="AA4040" s="20" t="s">
        <v>145</v>
      </c>
      <c r="AB4040" s="20">
        <v>732163.93847142905</v>
      </c>
      <c r="AC4040" s="24">
        <f t="shared" si="839"/>
        <v>124942.65161628481</v>
      </c>
      <c r="AD4040" s="18" t="s">
        <v>146</v>
      </c>
      <c r="AE4040" s="18">
        <v>0</v>
      </c>
      <c r="AF4040" s="18">
        <f t="shared" si="840"/>
        <v>0</v>
      </c>
      <c r="AG4040" s="19" t="s">
        <v>146</v>
      </c>
      <c r="AH4040" s="19">
        <v>0</v>
      </c>
      <c r="AI4040" s="19">
        <f t="shared" si="841"/>
        <v>0</v>
      </c>
      <c r="AJ4040" s="18" t="s">
        <v>146</v>
      </c>
      <c r="AK4040" s="18">
        <v>0</v>
      </c>
      <c r="AL4040" s="18">
        <f t="shared" si="842"/>
        <v>0</v>
      </c>
      <c r="AM4040" s="19" t="s">
        <v>146</v>
      </c>
      <c r="AN4040" s="19">
        <v>0</v>
      </c>
      <c r="AO4040" s="19">
        <f t="shared" si="843"/>
        <v>0</v>
      </c>
      <c r="AP4040" s="18" t="s">
        <v>146</v>
      </c>
      <c r="AQ4040" s="18">
        <v>0</v>
      </c>
      <c r="AR4040" s="18">
        <f t="shared" si="844"/>
        <v>0</v>
      </c>
      <c r="AS4040" s="20" t="s">
        <v>146</v>
      </c>
      <c r="AT4040" s="20">
        <v>0</v>
      </c>
      <c r="AU4040" s="16">
        <f t="shared" si="845"/>
        <v>0</v>
      </c>
    </row>
    <row r="4041" spans="1:47" x14ac:dyDescent="0.2">
      <c r="A4041" s="16">
        <v>4038</v>
      </c>
      <c r="B4041" s="16">
        <v>731.53753662109295</v>
      </c>
      <c r="C4041" s="17">
        <v>5.5878249999999996</v>
      </c>
      <c r="D4041" s="16" t="s">
        <v>3781</v>
      </c>
      <c r="E4041" s="16" t="s">
        <v>3782</v>
      </c>
      <c r="F4041" s="18" t="s">
        <v>146</v>
      </c>
      <c r="G4041" s="18">
        <v>0</v>
      </c>
      <c r="I4041" s="19" t="s">
        <v>146</v>
      </c>
      <c r="J4041" s="19">
        <v>0</v>
      </c>
      <c r="K4041" s="19">
        <f t="shared" si="833"/>
        <v>0</v>
      </c>
      <c r="L4041" s="18" t="s">
        <v>146</v>
      </c>
      <c r="M4041" s="18">
        <v>0</v>
      </c>
      <c r="N4041" s="18">
        <f t="shared" si="834"/>
        <v>0</v>
      </c>
      <c r="O4041" s="19" t="s">
        <v>146</v>
      </c>
      <c r="P4041" s="19">
        <v>0</v>
      </c>
      <c r="Q4041" s="19">
        <f t="shared" si="835"/>
        <v>0</v>
      </c>
      <c r="R4041" s="18" t="s">
        <v>146</v>
      </c>
      <c r="S4041" s="18">
        <v>0</v>
      </c>
      <c r="T4041" s="18">
        <f t="shared" si="836"/>
        <v>0</v>
      </c>
      <c r="U4041" s="20" t="s">
        <v>145</v>
      </c>
      <c r="V4041" s="20">
        <v>667129.577042858</v>
      </c>
      <c r="W4041" s="20">
        <f t="shared" si="837"/>
        <v>239974.66800102807</v>
      </c>
      <c r="X4041" s="18" t="s">
        <v>146</v>
      </c>
      <c r="Y4041" s="18">
        <v>0</v>
      </c>
      <c r="Z4041" s="23">
        <f t="shared" si="838"/>
        <v>0</v>
      </c>
      <c r="AA4041" s="20" t="s">
        <v>145</v>
      </c>
      <c r="AB4041" s="20">
        <v>198772.63331428499</v>
      </c>
      <c r="AC4041" s="24">
        <f t="shared" si="839"/>
        <v>33920.244592881398</v>
      </c>
      <c r="AD4041" s="18" t="s">
        <v>146</v>
      </c>
      <c r="AE4041" s="18">
        <v>0</v>
      </c>
      <c r="AF4041" s="18">
        <f t="shared" si="840"/>
        <v>0</v>
      </c>
      <c r="AG4041" s="19" t="s">
        <v>146</v>
      </c>
      <c r="AH4041" s="19">
        <v>0</v>
      </c>
      <c r="AI4041" s="19">
        <f t="shared" si="841"/>
        <v>0</v>
      </c>
      <c r="AJ4041" s="18" t="s">
        <v>146</v>
      </c>
      <c r="AK4041" s="18">
        <v>0</v>
      </c>
      <c r="AL4041" s="18">
        <f t="shared" si="842"/>
        <v>0</v>
      </c>
      <c r="AM4041" s="19" t="s">
        <v>146</v>
      </c>
      <c r="AN4041" s="19">
        <v>0</v>
      </c>
      <c r="AO4041" s="19">
        <f t="shared" si="843"/>
        <v>0</v>
      </c>
      <c r="AP4041" s="18" t="s">
        <v>146</v>
      </c>
      <c r="AQ4041" s="18">
        <v>0</v>
      </c>
      <c r="AR4041" s="18">
        <f t="shared" si="844"/>
        <v>0</v>
      </c>
      <c r="AS4041" s="20" t="s">
        <v>146</v>
      </c>
      <c r="AT4041" s="20">
        <v>0</v>
      </c>
      <c r="AU4041" s="16">
        <f t="shared" si="845"/>
        <v>0</v>
      </c>
    </row>
    <row r="4042" spans="1:47" x14ac:dyDescent="0.2">
      <c r="A4042" s="16">
        <v>4039</v>
      </c>
      <c r="B4042" s="16">
        <v>838.74401855468705</v>
      </c>
      <c r="C4042" s="17">
        <v>8.3003699999999991</v>
      </c>
      <c r="F4042" s="18" t="s">
        <v>146</v>
      </c>
      <c r="G4042" s="18">
        <v>0</v>
      </c>
      <c r="I4042" s="19" t="s">
        <v>146</v>
      </c>
      <c r="J4042" s="19">
        <v>0</v>
      </c>
      <c r="K4042" s="19">
        <f t="shared" si="833"/>
        <v>0</v>
      </c>
      <c r="L4042" s="18" t="s">
        <v>146</v>
      </c>
      <c r="M4042" s="18">
        <v>0</v>
      </c>
      <c r="N4042" s="18">
        <f t="shared" si="834"/>
        <v>0</v>
      </c>
      <c r="O4042" s="19" t="s">
        <v>146</v>
      </c>
      <c r="P4042" s="19">
        <v>0</v>
      </c>
      <c r="Q4042" s="19">
        <f t="shared" si="835"/>
        <v>0</v>
      </c>
      <c r="R4042" s="18" t="s">
        <v>146</v>
      </c>
      <c r="S4042" s="18">
        <v>0</v>
      </c>
      <c r="T4042" s="18">
        <f t="shared" si="836"/>
        <v>0</v>
      </c>
      <c r="U4042" s="20" t="s">
        <v>145</v>
      </c>
      <c r="V4042" s="20">
        <v>670272.14339999598</v>
      </c>
      <c r="W4042" s="20">
        <f t="shared" si="837"/>
        <v>241105.08755395541</v>
      </c>
      <c r="X4042" s="18" t="s">
        <v>146</v>
      </c>
      <c r="Y4042" s="18">
        <v>0</v>
      </c>
      <c r="Z4042" s="23">
        <f t="shared" si="838"/>
        <v>0</v>
      </c>
      <c r="AA4042" s="20" t="s">
        <v>146</v>
      </c>
      <c r="AB4042" s="20">
        <v>0</v>
      </c>
      <c r="AC4042" s="24">
        <f t="shared" si="839"/>
        <v>0</v>
      </c>
      <c r="AD4042" s="18" t="s">
        <v>146</v>
      </c>
      <c r="AE4042" s="18">
        <v>0</v>
      </c>
      <c r="AF4042" s="18">
        <f t="shared" si="840"/>
        <v>0</v>
      </c>
      <c r="AG4042" s="19" t="s">
        <v>146</v>
      </c>
      <c r="AH4042" s="19">
        <v>0</v>
      </c>
      <c r="AI4042" s="19">
        <f t="shared" si="841"/>
        <v>0</v>
      </c>
      <c r="AJ4042" s="18" t="s">
        <v>145</v>
      </c>
      <c r="AK4042" s="18">
        <v>751673.05445714702</v>
      </c>
      <c r="AL4042" s="18">
        <f t="shared" si="842"/>
        <v>49680.968569540448</v>
      </c>
      <c r="AM4042" s="19" t="s">
        <v>145</v>
      </c>
      <c r="AN4042" s="19">
        <v>870722.59357142705</v>
      </c>
      <c r="AO4042" s="19">
        <f t="shared" si="843"/>
        <v>96532.438311688151</v>
      </c>
      <c r="AP4042" s="18" t="s">
        <v>145</v>
      </c>
      <c r="AQ4042" s="18">
        <v>2925125.77601426</v>
      </c>
      <c r="AR4042" s="18">
        <f t="shared" si="844"/>
        <v>361126.63901410619</v>
      </c>
      <c r="AS4042" s="20" t="s">
        <v>145</v>
      </c>
      <c r="AT4042" s="20">
        <v>2744379.9130000202</v>
      </c>
      <c r="AU4042" s="16">
        <f t="shared" si="845"/>
        <v>182836.76968687677</v>
      </c>
    </row>
    <row r="4043" spans="1:47" x14ac:dyDescent="0.2">
      <c r="A4043" s="16">
        <v>4040</v>
      </c>
      <c r="B4043" s="16">
        <v>560.72607421875</v>
      </c>
      <c r="C4043" s="17">
        <v>9.2590666666666603</v>
      </c>
      <c r="F4043" s="18" t="s">
        <v>146</v>
      </c>
      <c r="G4043" s="18">
        <v>0</v>
      </c>
      <c r="I4043" s="19" t="s">
        <v>146</v>
      </c>
      <c r="J4043" s="19">
        <v>0</v>
      </c>
      <c r="K4043" s="19">
        <f t="shared" si="833"/>
        <v>0</v>
      </c>
      <c r="L4043" s="18" t="s">
        <v>146</v>
      </c>
      <c r="M4043" s="18">
        <v>0</v>
      </c>
      <c r="N4043" s="18">
        <f t="shared" si="834"/>
        <v>0</v>
      </c>
      <c r="O4043" s="19" t="s">
        <v>146</v>
      </c>
      <c r="P4043" s="19">
        <v>0</v>
      </c>
      <c r="Q4043" s="19">
        <f t="shared" si="835"/>
        <v>0</v>
      </c>
      <c r="R4043" s="18" t="s">
        <v>146</v>
      </c>
      <c r="S4043" s="18">
        <v>0</v>
      </c>
      <c r="T4043" s="18">
        <f t="shared" si="836"/>
        <v>0</v>
      </c>
      <c r="U4043" s="20" t="s">
        <v>145</v>
      </c>
      <c r="V4043" s="20">
        <v>651393.90697142901</v>
      </c>
      <c r="W4043" s="20">
        <f t="shared" si="837"/>
        <v>234314.35502569389</v>
      </c>
      <c r="X4043" s="18" t="s">
        <v>146</v>
      </c>
      <c r="Y4043" s="18">
        <v>0</v>
      </c>
      <c r="Z4043" s="23">
        <f t="shared" si="838"/>
        <v>0</v>
      </c>
      <c r="AA4043" s="20" t="s">
        <v>146</v>
      </c>
      <c r="AB4043" s="20">
        <v>0</v>
      </c>
      <c r="AC4043" s="24">
        <f t="shared" si="839"/>
        <v>0</v>
      </c>
      <c r="AD4043" s="18" t="s">
        <v>146</v>
      </c>
      <c r="AE4043" s="18">
        <v>0</v>
      </c>
      <c r="AF4043" s="18">
        <f t="shared" si="840"/>
        <v>0</v>
      </c>
      <c r="AG4043" s="19" t="s">
        <v>146</v>
      </c>
      <c r="AH4043" s="19">
        <v>0</v>
      </c>
      <c r="AI4043" s="19">
        <f t="shared" si="841"/>
        <v>0</v>
      </c>
      <c r="AJ4043" s="18" t="s">
        <v>146</v>
      </c>
      <c r="AK4043" s="18">
        <v>0</v>
      </c>
      <c r="AL4043" s="18">
        <f t="shared" si="842"/>
        <v>0</v>
      </c>
      <c r="AM4043" s="19" t="s">
        <v>146</v>
      </c>
      <c r="AN4043" s="19">
        <v>0</v>
      </c>
      <c r="AO4043" s="19">
        <f t="shared" si="843"/>
        <v>0</v>
      </c>
      <c r="AP4043" s="18" t="s">
        <v>146</v>
      </c>
      <c r="AQ4043" s="18">
        <v>0</v>
      </c>
      <c r="AR4043" s="18">
        <f t="shared" si="844"/>
        <v>0</v>
      </c>
      <c r="AS4043" s="20" t="s">
        <v>146</v>
      </c>
      <c r="AT4043" s="20">
        <v>0</v>
      </c>
      <c r="AU4043" s="16">
        <f t="shared" si="845"/>
        <v>0</v>
      </c>
    </row>
    <row r="4044" spans="1:47" x14ac:dyDescent="0.2">
      <c r="A4044" s="16">
        <v>4041</v>
      </c>
      <c r="B4044" s="16">
        <v>770.61145019531205</v>
      </c>
      <c r="C4044" s="17">
        <v>10.439774999999999</v>
      </c>
      <c r="D4044" s="16" t="s">
        <v>2110</v>
      </c>
      <c r="E4044" s="16" t="s">
        <v>2111</v>
      </c>
      <c r="F4044" s="18" t="s">
        <v>146</v>
      </c>
      <c r="G4044" s="18">
        <v>0</v>
      </c>
      <c r="I4044" s="19" t="s">
        <v>146</v>
      </c>
      <c r="J4044" s="19">
        <v>0</v>
      </c>
      <c r="K4044" s="19">
        <f t="shared" si="833"/>
        <v>0</v>
      </c>
      <c r="L4044" s="18" t="s">
        <v>146</v>
      </c>
      <c r="M4044" s="18">
        <v>0</v>
      </c>
      <c r="N4044" s="18">
        <f t="shared" si="834"/>
        <v>0</v>
      </c>
      <c r="O4044" s="19" t="s">
        <v>146</v>
      </c>
      <c r="P4044" s="19">
        <v>0</v>
      </c>
      <c r="Q4044" s="19">
        <f t="shared" si="835"/>
        <v>0</v>
      </c>
      <c r="R4044" s="18" t="s">
        <v>146</v>
      </c>
      <c r="S4044" s="18">
        <v>0</v>
      </c>
      <c r="T4044" s="18">
        <f t="shared" si="836"/>
        <v>0</v>
      </c>
      <c r="U4044" s="20" t="s">
        <v>145</v>
      </c>
      <c r="V4044" s="20">
        <v>733547.80384285701</v>
      </c>
      <c r="W4044" s="20">
        <f t="shared" si="837"/>
        <v>263866.11649023637</v>
      </c>
      <c r="X4044" s="18" t="s">
        <v>146</v>
      </c>
      <c r="Y4044" s="18">
        <v>0</v>
      </c>
      <c r="Z4044" s="23">
        <f t="shared" si="838"/>
        <v>0</v>
      </c>
      <c r="AA4044" s="20" t="s">
        <v>146</v>
      </c>
      <c r="AB4044" s="20">
        <v>0</v>
      </c>
      <c r="AC4044" s="24">
        <f t="shared" si="839"/>
        <v>0</v>
      </c>
      <c r="AD4044" s="18" t="s">
        <v>146</v>
      </c>
      <c r="AE4044" s="18">
        <v>0</v>
      </c>
      <c r="AF4044" s="18">
        <f t="shared" si="840"/>
        <v>0</v>
      </c>
      <c r="AG4044" s="19" t="s">
        <v>146</v>
      </c>
      <c r="AH4044" s="19">
        <v>0</v>
      </c>
      <c r="AI4044" s="19">
        <f t="shared" si="841"/>
        <v>0</v>
      </c>
      <c r="AJ4044" s="18" t="s">
        <v>145</v>
      </c>
      <c r="AK4044" s="18">
        <v>850511.62514285604</v>
      </c>
      <c r="AL4044" s="18">
        <f t="shared" si="842"/>
        <v>56213.590558020886</v>
      </c>
      <c r="AM4044" s="19" t="s">
        <v>145</v>
      </c>
      <c r="AN4044" s="19">
        <v>739663.19185714296</v>
      </c>
      <c r="AO4044" s="19">
        <f t="shared" si="843"/>
        <v>82002.571159328494</v>
      </c>
      <c r="AP4044" s="18" t="s">
        <v>146</v>
      </c>
      <c r="AQ4044" s="18">
        <v>0</v>
      </c>
      <c r="AR4044" s="18">
        <f t="shared" si="844"/>
        <v>0</v>
      </c>
      <c r="AS4044" s="20" t="s">
        <v>145</v>
      </c>
      <c r="AT4044" s="20">
        <v>2740939.0059000002</v>
      </c>
      <c r="AU4044" s="16">
        <f t="shared" si="845"/>
        <v>182607.52870752834</v>
      </c>
    </row>
    <row r="4045" spans="1:47" x14ac:dyDescent="0.2">
      <c r="A4045" s="16">
        <v>4042</v>
      </c>
      <c r="B4045" s="16">
        <v>750.52258300781205</v>
      </c>
      <c r="C4045" s="17">
        <v>9.4813611111111094</v>
      </c>
      <c r="D4045" s="16" t="s">
        <v>3783</v>
      </c>
      <c r="E4045" s="16" t="s">
        <v>3783</v>
      </c>
      <c r="F4045" s="18" t="s">
        <v>146</v>
      </c>
      <c r="G4045" s="18">
        <v>0</v>
      </c>
      <c r="I4045" s="19" t="s">
        <v>146</v>
      </c>
      <c r="J4045" s="19">
        <v>0</v>
      </c>
      <c r="K4045" s="19">
        <f t="shared" si="833"/>
        <v>0</v>
      </c>
      <c r="L4045" s="18" t="s">
        <v>146</v>
      </c>
      <c r="M4045" s="18">
        <v>0</v>
      </c>
      <c r="N4045" s="18">
        <f t="shared" si="834"/>
        <v>0</v>
      </c>
      <c r="O4045" s="19" t="s">
        <v>146</v>
      </c>
      <c r="P4045" s="19">
        <v>0</v>
      </c>
      <c r="Q4045" s="19">
        <f t="shared" si="835"/>
        <v>0</v>
      </c>
      <c r="R4045" s="18" t="s">
        <v>146</v>
      </c>
      <c r="S4045" s="18">
        <v>0</v>
      </c>
      <c r="T4045" s="18">
        <f t="shared" si="836"/>
        <v>0</v>
      </c>
      <c r="U4045" s="20" t="s">
        <v>145</v>
      </c>
      <c r="V4045" s="20">
        <v>555251.9338</v>
      </c>
      <c r="W4045" s="20">
        <f t="shared" si="837"/>
        <v>199730.91143884894</v>
      </c>
      <c r="X4045" s="18" t="s">
        <v>146</v>
      </c>
      <c r="Y4045" s="18">
        <v>0</v>
      </c>
      <c r="Z4045" s="23">
        <f t="shared" si="838"/>
        <v>0</v>
      </c>
      <c r="AA4045" s="20" t="s">
        <v>145</v>
      </c>
      <c r="AB4045" s="20">
        <v>444130.34518571402</v>
      </c>
      <c r="AC4045" s="24">
        <f t="shared" si="839"/>
        <v>75790.161294490448</v>
      </c>
      <c r="AD4045" s="18" t="s">
        <v>146</v>
      </c>
      <c r="AE4045" s="18">
        <v>0</v>
      </c>
      <c r="AF4045" s="18">
        <f t="shared" si="840"/>
        <v>0</v>
      </c>
      <c r="AG4045" s="19" t="s">
        <v>145</v>
      </c>
      <c r="AH4045" s="19">
        <v>387050.45022856997</v>
      </c>
      <c r="AI4045" s="19">
        <f t="shared" si="841"/>
        <v>129016.81674285665</v>
      </c>
      <c r="AJ4045" s="18" t="s">
        <v>146</v>
      </c>
      <c r="AK4045" s="18">
        <v>0</v>
      </c>
      <c r="AL4045" s="18">
        <f t="shared" si="842"/>
        <v>0</v>
      </c>
      <c r="AM4045" s="19" t="s">
        <v>146</v>
      </c>
      <c r="AN4045" s="19">
        <v>0</v>
      </c>
      <c r="AO4045" s="19">
        <f t="shared" si="843"/>
        <v>0</v>
      </c>
      <c r="AP4045" s="18" t="s">
        <v>146</v>
      </c>
      <c r="AQ4045" s="18">
        <v>0</v>
      </c>
      <c r="AR4045" s="18">
        <f t="shared" si="844"/>
        <v>0</v>
      </c>
      <c r="AS4045" s="20" t="s">
        <v>146</v>
      </c>
      <c r="AT4045" s="20">
        <v>0</v>
      </c>
      <c r="AU4045" s="16">
        <f t="shared" si="845"/>
        <v>0</v>
      </c>
    </row>
    <row r="4046" spans="1:47" x14ac:dyDescent="0.2">
      <c r="A4046" s="16">
        <v>4043</v>
      </c>
      <c r="B4046" s="16">
        <v>796.62548828124898</v>
      </c>
      <c r="C4046" s="17">
        <v>10.473599999999999</v>
      </c>
      <c r="D4046" s="16" t="s">
        <v>2850</v>
      </c>
      <c r="E4046" s="16" t="s">
        <v>2851</v>
      </c>
      <c r="F4046" s="18" t="s">
        <v>146</v>
      </c>
      <c r="G4046" s="18">
        <v>0</v>
      </c>
      <c r="I4046" s="19" t="s">
        <v>146</v>
      </c>
      <c r="J4046" s="19">
        <v>0</v>
      </c>
      <c r="K4046" s="19">
        <f t="shared" si="833"/>
        <v>0</v>
      </c>
      <c r="L4046" s="18" t="s">
        <v>146</v>
      </c>
      <c r="M4046" s="18">
        <v>0</v>
      </c>
      <c r="N4046" s="18">
        <f t="shared" si="834"/>
        <v>0</v>
      </c>
      <c r="O4046" s="19" t="s">
        <v>146</v>
      </c>
      <c r="P4046" s="19">
        <v>0</v>
      </c>
      <c r="Q4046" s="19">
        <f t="shared" si="835"/>
        <v>0</v>
      </c>
      <c r="R4046" s="18" t="s">
        <v>146</v>
      </c>
      <c r="S4046" s="18">
        <v>0</v>
      </c>
      <c r="T4046" s="18">
        <f t="shared" si="836"/>
        <v>0</v>
      </c>
      <c r="U4046" s="20" t="s">
        <v>145</v>
      </c>
      <c r="V4046" s="20">
        <v>560755.59498571395</v>
      </c>
      <c r="W4046" s="20">
        <f t="shared" si="837"/>
        <v>201710.64567831438</v>
      </c>
      <c r="X4046" s="18" t="s">
        <v>146</v>
      </c>
      <c r="Y4046" s="18">
        <v>0</v>
      </c>
      <c r="Z4046" s="23">
        <f t="shared" si="838"/>
        <v>0</v>
      </c>
      <c r="AA4046" s="20" t="s">
        <v>146</v>
      </c>
      <c r="AB4046" s="20">
        <v>0</v>
      </c>
      <c r="AC4046" s="24">
        <f t="shared" si="839"/>
        <v>0</v>
      </c>
      <c r="AD4046" s="18" t="s">
        <v>146</v>
      </c>
      <c r="AE4046" s="18">
        <v>0</v>
      </c>
      <c r="AF4046" s="18">
        <f t="shared" si="840"/>
        <v>0</v>
      </c>
      <c r="AG4046" s="19" t="s">
        <v>146</v>
      </c>
      <c r="AH4046" s="19">
        <v>0</v>
      </c>
      <c r="AI4046" s="19">
        <f t="shared" si="841"/>
        <v>0</v>
      </c>
      <c r="AJ4046" s="18" t="s">
        <v>146</v>
      </c>
      <c r="AK4046" s="18">
        <v>0</v>
      </c>
      <c r="AL4046" s="18">
        <f t="shared" si="842"/>
        <v>0</v>
      </c>
      <c r="AM4046" s="19" t="s">
        <v>145</v>
      </c>
      <c r="AN4046" s="19">
        <v>441273.44958571403</v>
      </c>
      <c r="AO4046" s="19">
        <f t="shared" si="843"/>
        <v>48921.668468482712</v>
      </c>
      <c r="AP4046" s="18" t="s">
        <v>146</v>
      </c>
      <c r="AQ4046" s="18">
        <v>0</v>
      </c>
      <c r="AR4046" s="18">
        <f t="shared" si="844"/>
        <v>0</v>
      </c>
      <c r="AS4046" s="20" t="s">
        <v>146</v>
      </c>
      <c r="AT4046" s="20">
        <v>0</v>
      </c>
      <c r="AU4046" s="16">
        <f t="shared" si="845"/>
        <v>0</v>
      </c>
    </row>
    <row r="4047" spans="1:47" x14ac:dyDescent="0.2">
      <c r="A4047" s="16">
        <v>4044</v>
      </c>
      <c r="B4047" s="16">
        <v>962.91414533342595</v>
      </c>
      <c r="C4047" s="17">
        <v>17.815541666666601</v>
      </c>
      <c r="F4047" s="18" t="s">
        <v>146</v>
      </c>
      <c r="G4047" s="18">
        <v>0</v>
      </c>
      <c r="I4047" s="19" t="s">
        <v>146</v>
      </c>
      <c r="J4047" s="19">
        <v>0</v>
      </c>
      <c r="K4047" s="19">
        <f t="shared" si="833"/>
        <v>0</v>
      </c>
      <c r="L4047" s="18" t="s">
        <v>146</v>
      </c>
      <c r="M4047" s="18">
        <v>0</v>
      </c>
      <c r="N4047" s="18">
        <f t="shared" si="834"/>
        <v>0</v>
      </c>
      <c r="O4047" s="19" t="s">
        <v>146</v>
      </c>
      <c r="P4047" s="19">
        <v>0</v>
      </c>
      <c r="Q4047" s="19">
        <f t="shared" si="835"/>
        <v>0</v>
      </c>
      <c r="R4047" s="18" t="s">
        <v>146</v>
      </c>
      <c r="S4047" s="18">
        <v>0</v>
      </c>
      <c r="T4047" s="18">
        <f t="shared" si="836"/>
        <v>0</v>
      </c>
      <c r="U4047" s="20" t="s">
        <v>145</v>
      </c>
      <c r="V4047" s="20">
        <v>339466.314999995</v>
      </c>
      <c r="W4047" s="20">
        <f t="shared" si="837"/>
        <v>122110.18525179676</v>
      </c>
      <c r="X4047" s="18" t="s">
        <v>146</v>
      </c>
      <c r="Y4047" s="18">
        <v>0</v>
      </c>
      <c r="Z4047" s="23">
        <f t="shared" si="838"/>
        <v>0</v>
      </c>
      <c r="AA4047" s="20" t="s">
        <v>145</v>
      </c>
      <c r="AB4047" s="20">
        <v>360601.166857137</v>
      </c>
      <c r="AC4047" s="24">
        <f t="shared" si="839"/>
        <v>61536.035299852723</v>
      </c>
      <c r="AD4047" s="18" t="s">
        <v>146</v>
      </c>
      <c r="AE4047" s="18">
        <v>0</v>
      </c>
      <c r="AF4047" s="18">
        <f t="shared" si="840"/>
        <v>0</v>
      </c>
      <c r="AG4047" s="19" t="s">
        <v>145</v>
      </c>
      <c r="AH4047" s="19">
        <v>358552.93385713798</v>
      </c>
      <c r="AI4047" s="19">
        <f t="shared" si="841"/>
        <v>119517.644619046</v>
      </c>
      <c r="AJ4047" s="18" t="s">
        <v>146</v>
      </c>
      <c r="AK4047" s="18">
        <v>0</v>
      </c>
      <c r="AL4047" s="18">
        <f t="shared" si="842"/>
        <v>0</v>
      </c>
      <c r="AM4047" s="19" t="s">
        <v>145</v>
      </c>
      <c r="AN4047" s="19">
        <v>377586.07185713702</v>
      </c>
      <c r="AO4047" s="19">
        <f t="shared" si="843"/>
        <v>41860.983576179271</v>
      </c>
      <c r="AP4047" s="18" t="s">
        <v>146</v>
      </c>
      <c r="AQ4047" s="18">
        <v>0</v>
      </c>
      <c r="AR4047" s="18">
        <f t="shared" si="844"/>
        <v>0</v>
      </c>
      <c r="AS4047" s="20" t="s">
        <v>146</v>
      </c>
      <c r="AT4047" s="20">
        <v>0</v>
      </c>
      <c r="AU4047" s="16">
        <f t="shared" si="845"/>
        <v>0</v>
      </c>
    </row>
    <row r="4048" spans="1:47" x14ac:dyDescent="0.2">
      <c r="A4048" s="16">
        <v>4045</v>
      </c>
      <c r="B4048" s="16">
        <v>602.52166748046795</v>
      </c>
      <c r="C4048" s="17">
        <v>16.446024999999999</v>
      </c>
      <c r="D4048" s="16" t="s">
        <v>919</v>
      </c>
      <c r="E4048" s="16" t="s">
        <v>920</v>
      </c>
      <c r="F4048" s="18" t="s">
        <v>146</v>
      </c>
      <c r="G4048" s="18">
        <v>0</v>
      </c>
      <c r="I4048" s="19" t="s">
        <v>146</v>
      </c>
      <c r="J4048" s="19">
        <v>0</v>
      </c>
      <c r="K4048" s="19">
        <f t="shared" si="833"/>
        <v>0</v>
      </c>
      <c r="L4048" s="18" t="s">
        <v>146</v>
      </c>
      <c r="M4048" s="18">
        <v>0</v>
      </c>
      <c r="N4048" s="18">
        <f t="shared" si="834"/>
        <v>0</v>
      </c>
      <c r="O4048" s="19" t="s">
        <v>146</v>
      </c>
      <c r="P4048" s="19">
        <v>0</v>
      </c>
      <c r="Q4048" s="19">
        <f t="shared" si="835"/>
        <v>0</v>
      </c>
      <c r="R4048" s="18" t="s">
        <v>146</v>
      </c>
      <c r="S4048" s="18">
        <v>0</v>
      </c>
      <c r="T4048" s="18">
        <f t="shared" si="836"/>
        <v>0</v>
      </c>
      <c r="U4048" s="20" t="s">
        <v>145</v>
      </c>
      <c r="V4048" s="20">
        <v>393523.99010000197</v>
      </c>
      <c r="W4048" s="20">
        <f t="shared" si="837"/>
        <v>141555.39212230287</v>
      </c>
      <c r="X4048" s="18" t="s">
        <v>146</v>
      </c>
      <c r="Y4048" s="18">
        <v>0</v>
      </c>
      <c r="Z4048" s="23">
        <f t="shared" si="838"/>
        <v>0</v>
      </c>
      <c r="AA4048" s="20" t="s">
        <v>145</v>
      </c>
      <c r="AB4048" s="20">
        <v>564665.72441428294</v>
      </c>
      <c r="AC4048" s="24">
        <f t="shared" si="839"/>
        <v>96359.338637249646</v>
      </c>
      <c r="AD4048" s="18" t="s">
        <v>146</v>
      </c>
      <c r="AE4048" s="18">
        <v>0</v>
      </c>
      <c r="AF4048" s="18">
        <f t="shared" si="840"/>
        <v>0</v>
      </c>
      <c r="AG4048" s="19" t="s">
        <v>146</v>
      </c>
      <c r="AH4048" s="19">
        <v>0</v>
      </c>
      <c r="AI4048" s="19">
        <f t="shared" si="841"/>
        <v>0</v>
      </c>
      <c r="AJ4048" s="18" t="s">
        <v>146</v>
      </c>
      <c r="AK4048" s="18">
        <v>0</v>
      </c>
      <c r="AL4048" s="18">
        <f t="shared" si="842"/>
        <v>0</v>
      </c>
      <c r="AM4048" s="19" t="s">
        <v>146</v>
      </c>
      <c r="AN4048" s="19">
        <v>0</v>
      </c>
      <c r="AO4048" s="19">
        <f t="shared" si="843"/>
        <v>0</v>
      </c>
      <c r="AP4048" s="18" t="s">
        <v>146</v>
      </c>
      <c r="AQ4048" s="18">
        <v>0</v>
      </c>
      <c r="AR4048" s="18">
        <f t="shared" si="844"/>
        <v>0</v>
      </c>
      <c r="AS4048" s="20" t="s">
        <v>146</v>
      </c>
      <c r="AT4048" s="20">
        <v>0</v>
      </c>
      <c r="AU4048" s="16">
        <f t="shared" si="845"/>
        <v>0</v>
      </c>
    </row>
    <row r="4049" spans="1:47" x14ac:dyDescent="0.2">
      <c r="A4049" s="16">
        <v>4046</v>
      </c>
      <c r="B4049" s="16">
        <v>647.50750732421795</v>
      </c>
      <c r="C4049" s="17">
        <v>5.3918041666666596</v>
      </c>
      <c r="D4049" s="16" t="s">
        <v>3784</v>
      </c>
      <c r="E4049" s="16" t="s">
        <v>3785</v>
      </c>
      <c r="F4049" s="18" t="s">
        <v>146</v>
      </c>
      <c r="G4049" s="18">
        <v>0</v>
      </c>
      <c r="I4049" s="19" t="s">
        <v>146</v>
      </c>
      <c r="J4049" s="19">
        <v>0</v>
      </c>
      <c r="K4049" s="19">
        <f t="shared" si="833"/>
        <v>0</v>
      </c>
      <c r="L4049" s="18" t="s">
        <v>146</v>
      </c>
      <c r="M4049" s="18">
        <v>0</v>
      </c>
      <c r="N4049" s="18">
        <f t="shared" si="834"/>
        <v>0</v>
      </c>
      <c r="O4049" s="19" t="s">
        <v>146</v>
      </c>
      <c r="P4049" s="19">
        <v>0</v>
      </c>
      <c r="Q4049" s="19">
        <f t="shared" si="835"/>
        <v>0</v>
      </c>
      <c r="R4049" s="18" t="s">
        <v>146</v>
      </c>
      <c r="S4049" s="18">
        <v>0</v>
      </c>
      <c r="T4049" s="18">
        <f t="shared" si="836"/>
        <v>0</v>
      </c>
      <c r="U4049" s="20" t="s">
        <v>145</v>
      </c>
      <c r="V4049" s="20">
        <v>309862.64642857201</v>
      </c>
      <c r="W4049" s="20">
        <f t="shared" si="837"/>
        <v>111461.38360740001</v>
      </c>
      <c r="X4049" s="18" t="s">
        <v>146</v>
      </c>
      <c r="Y4049" s="18">
        <v>0</v>
      </c>
      <c r="Z4049" s="23">
        <f t="shared" si="838"/>
        <v>0</v>
      </c>
      <c r="AA4049" s="20" t="s">
        <v>145</v>
      </c>
      <c r="AB4049" s="20">
        <v>434195.95564285701</v>
      </c>
      <c r="AC4049" s="24">
        <f t="shared" si="839"/>
        <v>74094.872976596758</v>
      </c>
      <c r="AD4049" s="18" t="s">
        <v>146</v>
      </c>
      <c r="AE4049" s="18">
        <v>0</v>
      </c>
      <c r="AF4049" s="18">
        <f t="shared" si="840"/>
        <v>0</v>
      </c>
      <c r="AG4049" s="19" t="s">
        <v>145</v>
      </c>
      <c r="AH4049" s="19">
        <v>450468.50785713998</v>
      </c>
      <c r="AI4049" s="19">
        <f t="shared" si="841"/>
        <v>150156.16928571332</v>
      </c>
      <c r="AJ4049" s="18" t="s">
        <v>145</v>
      </c>
      <c r="AK4049" s="18">
        <v>416778.241757143</v>
      </c>
      <c r="AL4049" s="18">
        <f t="shared" si="842"/>
        <v>27546.479957511103</v>
      </c>
      <c r="AM4049" s="19" t="s">
        <v>146</v>
      </c>
      <c r="AN4049" s="19">
        <v>0</v>
      </c>
      <c r="AO4049" s="19">
        <f t="shared" si="843"/>
        <v>0</v>
      </c>
      <c r="AP4049" s="18" t="s">
        <v>146</v>
      </c>
      <c r="AQ4049" s="18">
        <v>0</v>
      </c>
      <c r="AR4049" s="18">
        <f t="shared" si="844"/>
        <v>0</v>
      </c>
      <c r="AS4049" s="20" t="s">
        <v>146</v>
      </c>
      <c r="AT4049" s="20">
        <v>0</v>
      </c>
      <c r="AU4049" s="16">
        <f t="shared" si="845"/>
        <v>0</v>
      </c>
    </row>
    <row r="4050" spans="1:47" x14ac:dyDescent="0.2">
      <c r="A4050" s="16">
        <v>4047</v>
      </c>
      <c r="B4050" s="16">
        <v>635.39635365085405</v>
      </c>
      <c r="C4050" s="17">
        <v>0.56648750000000003</v>
      </c>
      <c r="D4050" s="16" t="s">
        <v>3786</v>
      </c>
      <c r="E4050" s="16" t="s">
        <v>3787</v>
      </c>
      <c r="F4050" s="18" t="s">
        <v>146</v>
      </c>
      <c r="G4050" s="18">
        <v>0</v>
      </c>
      <c r="I4050" s="19" t="s">
        <v>146</v>
      </c>
      <c r="J4050" s="19">
        <v>0</v>
      </c>
      <c r="K4050" s="19">
        <f t="shared" si="833"/>
        <v>0</v>
      </c>
      <c r="L4050" s="18" t="s">
        <v>146</v>
      </c>
      <c r="M4050" s="18">
        <v>0</v>
      </c>
      <c r="N4050" s="18">
        <f t="shared" si="834"/>
        <v>0</v>
      </c>
      <c r="O4050" s="19" t="s">
        <v>146</v>
      </c>
      <c r="P4050" s="19">
        <v>0</v>
      </c>
      <c r="Q4050" s="19">
        <f t="shared" si="835"/>
        <v>0</v>
      </c>
      <c r="R4050" s="18" t="s">
        <v>146</v>
      </c>
      <c r="S4050" s="18">
        <v>0</v>
      </c>
      <c r="T4050" s="18">
        <f t="shared" si="836"/>
        <v>0</v>
      </c>
      <c r="U4050" s="20" t="s">
        <v>145</v>
      </c>
      <c r="V4050" s="20">
        <v>251551.12177142801</v>
      </c>
      <c r="W4050" s="20">
        <f t="shared" si="837"/>
        <v>90486.01502569353</v>
      </c>
      <c r="X4050" s="18" t="s">
        <v>146</v>
      </c>
      <c r="Y4050" s="18">
        <v>0</v>
      </c>
      <c r="Z4050" s="23">
        <f t="shared" si="838"/>
        <v>0</v>
      </c>
      <c r="AA4050" s="20" t="s">
        <v>146</v>
      </c>
      <c r="AB4050" s="20">
        <v>0</v>
      </c>
      <c r="AC4050" s="24">
        <f t="shared" si="839"/>
        <v>0</v>
      </c>
      <c r="AD4050" s="18" t="s">
        <v>146</v>
      </c>
      <c r="AE4050" s="18">
        <v>0</v>
      </c>
      <c r="AF4050" s="18">
        <f t="shared" si="840"/>
        <v>0</v>
      </c>
      <c r="AG4050" s="19" t="s">
        <v>145</v>
      </c>
      <c r="AH4050" s="19">
        <v>276828.85777142801</v>
      </c>
      <c r="AI4050" s="19">
        <f t="shared" si="841"/>
        <v>92276.285923809337</v>
      </c>
      <c r="AJ4050" s="18" t="s">
        <v>145</v>
      </c>
      <c r="AK4050" s="18">
        <v>283657.02559999999</v>
      </c>
      <c r="AL4050" s="18">
        <f t="shared" si="842"/>
        <v>18747.985829477857</v>
      </c>
      <c r="AM4050" s="19" t="s">
        <v>146</v>
      </c>
      <c r="AN4050" s="19">
        <v>0</v>
      </c>
      <c r="AO4050" s="19">
        <f t="shared" si="843"/>
        <v>0</v>
      </c>
      <c r="AP4050" s="18" t="s">
        <v>145</v>
      </c>
      <c r="AQ4050" s="18">
        <v>243793.975285714</v>
      </c>
      <c r="AR4050" s="18">
        <f t="shared" si="844"/>
        <v>30098.021640211606</v>
      </c>
      <c r="AS4050" s="20" t="s">
        <v>146</v>
      </c>
      <c r="AT4050" s="20">
        <v>0</v>
      </c>
      <c r="AU4050" s="16">
        <f t="shared" si="845"/>
        <v>0</v>
      </c>
    </row>
    <row r="4051" spans="1:47" x14ac:dyDescent="0.2">
      <c r="A4051" s="16">
        <v>4048</v>
      </c>
      <c r="B4051" s="16">
        <v>811.60998535156205</v>
      </c>
      <c r="C4051" s="17">
        <v>8.1116611111111094</v>
      </c>
      <c r="D4051" s="16" t="s">
        <v>1148</v>
      </c>
      <c r="E4051" s="16" t="s">
        <v>1149</v>
      </c>
      <c r="F4051" s="18" t="s">
        <v>146</v>
      </c>
      <c r="G4051" s="18">
        <v>0</v>
      </c>
      <c r="I4051" s="19" t="s">
        <v>146</v>
      </c>
      <c r="J4051" s="19">
        <v>0</v>
      </c>
      <c r="K4051" s="19">
        <f t="shared" si="833"/>
        <v>0</v>
      </c>
      <c r="L4051" s="18" t="s">
        <v>146</v>
      </c>
      <c r="M4051" s="18">
        <v>0</v>
      </c>
      <c r="N4051" s="18">
        <f t="shared" si="834"/>
        <v>0</v>
      </c>
      <c r="O4051" s="19" t="s">
        <v>146</v>
      </c>
      <c r="P4051" s="19">
        <v>0</v>
      </c>
      <c r="Q4051" s="19">
        <f t="shared" si="835"/>
        <v>0</v>
      </c>
      <c r="R4051" s="18" t="s">
        <v>146</v>
      </c>
      <c r="S4051" s="18">
        <v>0</v>
      </c>
      <c r="T4051" s="18">
        <f t="shared" si="836"/>
        <v>0</v>
      </c>
      <c r="U4051" s="20" t="s">
        <v>145</v>
      </c>
      <c r="V4051" s="20">
        <v>114031.588157146</v>
      </c>
      <c r="W4051" s="20">
        <f t="shared" si="837"/>
        <v>41018.556891059714</v>
      </c>
      <c r="X4051" s="18" t="s">
        <v>146</v>
      </c>
      <c r="Y4051" s="18">
        <v>0</v>
      </c>
      <c r="Z4051" s="23">
        <f t="shared" si="838"/>
        <v>0</v>
      </c>
      <c r="AA4051" s="20" t="s">
        <v>146</v>
      </c>
      <c r="AB4051" s="20">
        <v>0</v>
      </c>
      <c r="AC4051" s="24">
        <f t="shared" si="839"/>
        <v>0</v>
      </c>
      <c r="AD4051" s="18" t="s">
        <v>146</v>
      </c>
      <c r="AE4051" s="18">
        <v>0</v>
      </c>
      <c r="AF4051" s="18">
        <f t="shared" si="840"/>
        <v>0</v>
      </c>
      <c r="AG4051" s="19" t="s">
        <v>146</v>
      </c>
      <c r="AH4051" s="19">
        <v>0</v>
      </c>
      <c r="AI4051" s="19">
        <f t="shared" si="841"/>
        <v>0</v>
      </c>
      <c r="AJ4051" s="18" t="s">
        <v>146</v>
      </c>
      <c r="AK4051" s="18">
        <v>0</v>
      </c>
      <c r="AL4051" s="18">
        <f t="shared" si="842"/>
        <v>0</v>
      </c>
      <c r="AM4051" s="19" t="s">
        <v>146</v>
      </c>
      <c r="AN4051" s="19">
        <v>0</v>
      </c>
      <c r="AO4051" s="19">
        <f t="shared" si="843"/>
        <v>0</v>
      </c>
      <c r="AP4051" s="18" t="s">
        <v>145</v>
      </c>
      <c r="AQ4051" s="18">
        <v>1827442.58621429</v>
      </c>
      <c r="AR4051" s="18">
        <f t="shared" si="844"/>
        <v>225610.19582892471</v>
      </c>
      <c r="AS4051" s="20" t="s">
        <v>145</v>
      </c>
      <c r="AT4051" s="20">
        <v>3320965.7912857202</v>
      </c>
      <c r="AU4051" s="16">
        <f t="shared" si="845"/>
        <v>221250.21927286612</v>
      </c>
    </row>
    <row r="4052" spans="1:47" x14ac:dyDescent="0.2">
      <c r="A4052" s="16">
        <v>4049</v>
      </c>
      <c r="B4052" s="16">
        <v>882.58468627929597</v>
      </c>
      <c r="C4052" s="17">
        <v>5.4932916666666598</v>
      </c>
      <c r="F4052" s="18" t="s">
        <v>146</v>
      </c>
      <c r="G4052" s="18">
        <v>0</v>
      </c>
      <c r="I4052" s="19" t="s">
        <v>146</v>
      </c>
      <c r="J4052" s="19">
        <v>0</v>
      </c>
      <c r="K4052" s="19">
        <f t="shared" si="833"/>
        <v>0</v>
      </c>
      <c r="L4052" s="18" t="s">
        <v>146</v>
      </c>
      <c r="M4052" s="18">
        <v>0</v>
      </c>
      <c r="N4052" s="18">
        <f t="shared" si="834"/>
        <v>0</v>
      </c>
      <c r="O4052" s="19" t="s">
        <v>146</v>
      </c>
      <c r="P4052" s="19">
        <v>0</v>
      </c>
      <c r="Q4052" s="19">
        <f t="shared" si="835"/>
        <v>0</v>
      </c>
      <c r="R4052" s="18" t="s">
        <v>146</v>
      </c>
      <c r="S4052" s="18">
        <v>0</v>
      </c>
      <c r="T4052" s="18">
        <f t="shared" si="836"/>
        <v>0</v>
      </c>
      <c r="U4052" s="20" t="s">
        <v>145</v>
      </c>
      <c r="V4052" s="20">
        <v>217479.02587142799</v>
      </c>
      <c r="W4052" s="20">
        <f t="shared" si="837"/>
        <v>78229.865421376977</v>
      </c>
      <c r="X4052" s="18" t="s">
        <v>146</v>
      </c>
      <c r="Y4052" s="18">
        <v>0</v>
      </c>
      <c r="Z4052" s="23">
        <f t="shared" si="838"/>
        <v>0</v>
      </c>
      <c r="AA4052" s="20" t="s">
        <v>146</v>
      </c>
      <c r="AB4052" s="20">
        <v>0</v>
      </c>
      <c r="AC4052" s="24">
        <f t="shared" si="839"/>
        <v>0</v>
      </c>
      <c r="AD4052" s="18" t="s">
        <v>146</v>
      </c>
      <c r="AE4052" s="18">
        <v>0</v>
      </c>
      <c r="AF4052" s="18">
        <f t="shared" si="840"/>
        <v>0</v>
      </c>
      <c r="AG4052" s="19" t="s">
        <v>146</v>
      </c>
      <c r="AH4052" s="19">
        <v>0</v>
      </c>
      <c r="AI4052" s="19">
        <f t="shared" si="841"/>
        <v>0</v>
      </c>
      <c r="AJ4052" s="18" t="s">
        <v>146</v>
      </c>
      <c r="AK4052" s="18">
        <v>0</v>
      </c>
      <c r="AL4052" s="18">
        <f t="shared" si="842"/>
        <v>0</v>
      </c>
      <c r="AM4052" s="19" t="s">
        <v>145</v>
      </c>
      <c r="AN4052" s="19">
        <v>295510.25449999998</v>
      </c>
      <c r="AO4052" s="19">
        <f t="shared" si="843"/>
        <v>32761.66901330377</v>
      </c>
      <c r="AP4052" s="18" t="s">
        <v>146</v>
      </c>
      <c r="AQ4052" s="18">
        <v>0</v>
      </c>
      <c r="AR4052" s="18">
        <f t="shared" si="844"/>
        <v>0</v>
      </c>
      <c r="AS4052" s="20" t="s">
        <v>146</v>
      </c>
      <c r="AT4052" s="20">
        <v>0</v>
      </c>
      <c r="AU4052" s="16">
        <f t="shared" si="845"/>
        <v>0</v>
      </c>
    </row>
    <row r="4053" spans="1:47" x14ac:dyDescent="0.2">
      <c r="A4053" s="16">
        <v>4050</v>
      </c>
      <c r="B4053" s="16">
        <v>437.374755859375</v>
      </c>
      <c r="C4053" s="17">
        <v>0.79611666666666603</v>
      </c>
      <c r="D4053" s="16" t="s">
        <v>3183</v>
      </c>
      <c r="E4053" s="16" t="s">
        <v>3184</v>
      </c>
      <c r="F4053" s="18" t="s">
        <v>146</v>
      </c>
      <c r="G4053" s="18">
        <v>0</v>
      </c>
      <c r="I4053" s="19" t="s">
        <v>146</v>
      </c>
      <c r="J4053" s="19">
        <v>0</v>
      </c>
      <c r="K4053" s="19">
        <f t="shared" si="833"/>
        <v>0</v>
      </c>
      <c r="L4053" s="18" t="s">
        <v>146</v>
      </c>
      <c r="M4053" s="18">
        <v>0</v>
      </c>
      <c r="N4053" s="18">
        <f t="shared" si="834"/>
        <v>0</v>
      </c>
      <c r="O4053" s="19" t="s">
        <v>146</v>
      </c>
      <c r="P4053" s="19">
        <v>0</v>
      </c>
      <c r="Q4053" s="19">
        <f t="shared" si="835"/>
        <v>0</v>
      </c>
      <c r="R4053" s="18" t="s">
        <v>146</v>
      </c>
      <c r="S4053" s="18">
        <v>0</v>
      </c>
      <c r="T4053" s="18">
        <f t="shared" si="836"/>
        <v>0</v>
      </c>
      <c r="U4053" s="20" t="s">
        <v>145</v>
      </c>
      <c r="V4053" s="20">
        <v>282055.68488571403</v>
      </c>
      <c r="W4053" s="20">
        <f t="shared" si="837"/>
        <v>101458.87945529283</v>
      </c>
      <c r="X4053" s="18" t="s">
        <v>146</v>
      </c>
      <c r="Y4053" s="18">
        <v>0</v>
      </c>
      <c r="Z4053" s="23">
        <f t="shared" si="838"/>
        <v>0</v>
      </c>
      <c r="AA4053" s="20" t="s">
        <v>146</v>
      </c>
      <c r="AB4053" s="20">
        <v>0</v>
      </c>
      <c r="AC4053" s="24">
        <f t="shared" si="839"/>
        <v>0</v>
      </c>
      <c r="AD4053" s="18" t="s">
        <v>145</v>
      </c>
      <c r="AE4053" s="18">
        <v>52165.533871428597</v>
      </c>
      <c r="AF4053" s="18">
        <f t="shared" si="840"/>
        <v>4081.8101620836151</v>
      </c>
      <c r="AG4053" s="19" t="s">
        <v>146</v>
      </c>
      <c r="AH4053" s="19">
        <v>0</v>
      </c>
      <c r="AI4053" s="19">
        <f t="shared" si="841"/>
        <v>0</v>
      </c>
      <c r="AJ4053" s="18" t="s">
        <v>146</v>
      </c>
      <c r="AK4053" s="18">
        <v>0</v>
      </c>
      <c r="AL4053" s="18">
        <f t="shared" si="842"/>
        <v>0</v>
      </c>
      <c r="AM4053" s="19" t="s">
        <v>146</v>
      </c>
      <c r="AN4053" s="19">
        <v>0</v>
      </c>
      <c r="AO4053" s="19">
        <f t="shared" si="843"/>
        <v>0</v>
      </c>
      <c r="AP4053" s="18" t="s">
        <v>146</v>
      </c>
      <c r="AQ4053" s="18">
        <v>0</v>
      </c>
      <c r="AR4053" s="18">
        <f t="shared" si="844"/>
        <v>0</v>
      </c>
      <c r="AS4053" s="20" t="s">
        <v>146</v>
      </c>
      <c r="AT4053" s="20">
        <v>0</v>
      </c>
      <c r="AU4053" s="16">
        <f t="shared" si="845"/>
        <v>0</v>
      </c>
    </row>
    <row r="4054" spans="1:47" x14ac:dyDescent="0.2">
      <c r="A4054" s="16">
        <v>4051</v>
      </c>
      <c r="B4054" s="16">
        <v>840.61688232421795</v>
      </c>
      <c r="C4054" s="17">
        <v>8.3005666666666595</v>
      </c>
      <c r="D4054" s="16" t="s">
        <v>3788</v>
      </c>
      <c r="E4054" s="16" t="s">
        <v>3789</v>
      </c>
      <c r="F4054" s="18" t="s">
        <v>146</v>
      </c>
      <c r="G4054" s="18">
        <v>0</v>
      </c>
      <c r="I4054" s="19" t="s">
        <v>146</v>
      </c>
      <c r="J4054" s="19">
        <v>0</v>
      </c>
      <c r="K4054" s="19">
        <f t="shared" si="833"/>
        <v>0</v>
      </c>
      <c r="L4054" s="18" t="s">
        <v>146</v>
      </c>
      <c r="M4054" s="18">
        <v>0</v>
      </c>
      <c r="N4054" s="18">
        <f t="shared" si="834"/>
        <v>0</v>
      </c>
      <c r="O4054" s="19" t="s">
        <v>146</v>
      </c>
      <c r="P4054" s="19">
        <v>0</v>
      </c>
      <c r="Q4054" s="19">
        <f t="shared" si="835"/>
        <v>0</v>
      </c>
      <c r="R4054" s="18" t="s">
        <v>146</v>
      </c>
      <c r="S4054" s="18">
        <v>0</v>
      </c>
      <c r="T4054" s="18">
        <f t="shared" si="836"/>
        <v>0</v>
      </c>
      <c r="U4054" s="20" t="s">
        <v>145</v>
      </c>
      <c r="V4054" s="20">
        <v>251650.747571427</v>
      </c>
      <c r="W4054" s="20">
        <f t="shared" si="837"/>
        <v>90521.851644398208</v>
      </c>
      <c r="X4054" s="18" t="s">
        <v>146</v>
      </c>
      <c r="Y4054" s="18">
        <v>0</v>
      </c>
      <c r="Z4054" s="23">
        <f t="shared" si="838"/>
        <v>0</v>
      </c>
      <c r="AA4054" s="20" t="s">
        <v>146</v>
      </c>
      <c r="AB4054" s="20">
        <v>0</v>
      </c>
      <c r="AC4054" s="24">
        <f t="shared" si="839"/>
        <v>0</v>
      </c>
      <c r="AD4054" s="18" t="s">
        <v>146</v>
      </c>
      <c r="AE4054" s="18">
        <v>0</v>
      </c>
      <c r="AF4054" s="18">
        <f t="shared" si="840"/>
        <v>0</v>
      </c>
      <c r="AG4054" s="19" t="s">
        <v>146</v>
      </c>
      <c r="AH4054" s="19">
        <v>0</v>
      </c>
      <c r="AI4054" s="19">
        <f t="shared" si="841"/>
        <v>0</v>
      </c>
      <c r="AJ4054" s="18" t="s">
        <v>145</v>
      </c>
      <c r="AK4054" s="18">
        <v>268083.64511428698</v>
      </c>
      <c r="AL4054" s="18">
        <f t="shared" si="842"/>
        <v>17718.681104711632</v>
      </c>
      <c r="AM4054" s="19" t="s">
        <v>146</v>
      </c>
      <c r="AN4054" s="19">
        <v>0</v>
      </c>
      <c r="AO4054" s="19">
        <f t="shared" si="843"/>
        <v>0</v>
      </c>
      <c r="AP4054" s="18" t="s">
        <v>146</v>
      </c>
      <c r="AQ4054" s="18">
        <v>0</v>
      </c>
      <c r="AR4054" s="18">
        <f t="shared" si="844"/>
        <v>0</v>
      </c>
      <c r="AS4054" s="20" t="s">
        <v>146</v>
      </c>
      <c r="AT4054" s="20">
        <v>0</v>
      </c>
      <c r="AU4054" s="16">
        <f t="shared" si="845"/>
        <v>0</v>
      </c>
    </row>
    <row r="4055" spans="1:47" x14ac:dyDescent="0.2">
      <c r="A4055" s="16">
        <v>4052</v>
      </c>
      <c r="B4055" s="16">
        <v>834.58807373046795</v>
      </c>
      <c r="C4055" s="17">
        <v>6.1274333333333297</v>
      </c>
      <c r="F4055" s="18" t="s">
        <v>146</v>
      </c>
      <c r="G4055" s="18">
        <v>0</v>
      </c>
      <c r="I4055" s="19" t="s">
        <v>146</v>
      </c>
      <c r="J4055" s="19">
        <v>0</v>
      </c>
      <c r="K4055" s="19">
        <f t="shared" si="833"/>
        <v>0</v>
      </c>
      <c r="L4055" s="18" t="s">
        <v>146</v>
      </c>
      <c r="M4055" s="18">
        <v>0</v>
      </c>
      <c r="N4055" s="18">
        <f t="shared" si="834"/>
        <v>0</v>
      </c>
      <c r="O4055" s="19" t="s">
        <v>146</v>
      </c>
      <c r="P4055" s="19">
        <v>0</v>
      </c>
      <c r="Q4055" s="19">
        <f t="shared" si="835"/>
        <v>0</v>
      </c>
      <c r="R4055" s="18" t="s">
        <v>146</v>
      </c>
      <c r="S4055" s="18">
        <v>0</v>
      </c>
      <c r="T4055" s="18">
        <f t="shared" si="836"/>
        <v>0</v>
      </c>
      <c r="U4055" s="20" t="s">
        <v>145</v>
      </c>
      <c r="V4055" s="20">
        <v>327546.98540000001</v>
      </c>
      <c r="W4055" s="20">
        <f t="shared" si="837"/>
        <v>117822.65661870505</v>
      </c>
      <c r="X4055" s="18" t="s">
        <v>146</v>
      </c>
      <c r="Y4055" s="18">
        <v>0</v>
      </c>
      <c r="Z4055" s="23">
        <f t="shared" si="838"/>
        <v>0</v>
      </c>
      <c r="AA4055" s="20" t="s">
        <v>146</v>
      </c>
      <c r="AB4055" s="20">
        <v>0</v>
      </c>
      <c r="AC4055" s="24">
        <f t="shared" si="839"/>
        <v>0</v>
      </c>
      <c r="AD4055" s="18" t="s">
        <v>146</v>
      </c>
      <c r="AE4055" s="18">
        <v>0</v>
      </c>
      <c r="AF4055" s="18">
        <f t="shared" si="840"/>
        <v>0</v>
      </c>
      <c r="AG4055" s="19" t="s">
        <v>146</v>
      </c>
      <c r="AH4055" s="19">
        <v>0</v>
      </c>
      <c r="AI4055" s="19">
        <f t="shared" si="841"/>
        <v>0</v>
      </c>
      <c r="AJ4055" s="18" t="s">
        <v>146</v>
      </c>
      <c r="AK4055" s="18">
        <v>0</v>
      </c>
      <c r="AL4055" s="18">
        <f t="shared" si="842"/>
        <v>0</v>
      </c>
      <c r="AM4055" s="19" t="s">
        <v>145</v>
      </c>
      <c r="AN4055" s="19">
        <v>444366.58248571499</v>
      </c>
      <c r="AO4055" s="19">
        <f t="shared" si="843"/>
        <v>49264.587858726722</v>
      </c>
      <c r="AP4055" s="18" t="s">
        <v>146</v>
      </c>
      <c r="AQ4055" s="18">
        <v>0</v>
      </c>
      <c r="AR4055" s="18">
        <f t="shared" si="844"/>
        <v>0</v>
      </c>
      <c r="AS4055" s="20" t="s">
        <v>146</v>
      </c>
      <c r="AT4055" s="20">
        <v>0</v>
      </c>
      <c r="AU4055" s="16">
        <f t="shared" si="845"/>
        <v>0</v>
      </c>
    </row>
    <row r="4056" spans="1:47" x14ac:dyDescent="0.2">
      <c r="A4056" s="16">
        <v>4053</v>
      </c>
      <c r="B4056" s="16">
        <v>551.58068847656205</v>
      </c>
      <c r="C4056" s="17">
        <v>9.4814749999999997</v>
      </c>
      <c r="D4056" s="16" t="s">
        <v>3790</v>
      </c>
      <c r="E4056" s="16" t="s">
        <v>3791</v>
      </c>
      <c r="F4056" s="18" t="s">
        <v>146</v>
      </c>
      <c r="G4056" s="18">
        <v>0</v>
      </c>
      <c r="I4056" s="19" t="s">
        <v>146</v>
      </c>
      <c r="J4056" s="19">
        <v>0</v>
      </c>
      <c r="K4056" s="19">
        <f t="shared" si="833"/>
        <v>0</v>
      </c>
      <c r="L4056" s="18" t="s">
        <v>146</v>
      </c>
      <c r="M4056" s="18">
        <v>0</v>
      </c>
      <c r="N4056" s="18">
        <f t="shared" si="834"/>
        <v>0</v>
      </c>
      <c r="O4056" s="19" t="s">
        <v>146</v>
      </c>
      <c r="P4056" s="19">
        <v>0</v>
      </c>
      <c r="Q4056" s="19">
        <f t="shared" si="835"/>
        <v>0</v>
      </c>
      <c r="R4056" s="18" t="s">
        <v>146</v>
      </c>
      <c r="S4056" s="18">
        <v>0</v>
      </c>
      <c r="T4056" s="18">
        <f t="shared" si="836"/>
        <v>0</v>
      </c>
      <c r="U4056" s="20" t="s">
        <v>145</v>
      </c>
      <c r="V4056" s="20">
        <v>232289.04224285699</v>
      </c>
      <c r="W4056" s="20">
        <f t="shared" si="837"/>
        <v>83557.20943987662</v>
      </c>
      <c r="X4056" s="18" t="s">
        <v>146</v>
      </c>
      <c r="Y4056" s="18">
        <v>0</v>
      </c>
      <c r="Z4056" s="23">
        <f t="shared" si="838"/>
        <v>0</v>
      </c>
      <c r="AA4056" s="20" t="s">
        <v>145</v>
      </c>
      <c r="AB4056" s="20">
        <v>107278.878171428</v>
      </c>
      <c r="AC4056" s="24">
        <f t="shared" si="839"/>
        <v>18306.975797172014</v>
      </c>
      <c r="AD4056" s="18" t="s">
        <v>146</v>
      </c>
      <c r="AE4056" s="18">
        <v>0</v>
      </c>
      <c r="AF4056" s="18">
        <f t="shared" si="840"/>
        <v>0</v>
      </c>
      <c r="AG4056" s="19" t="s">
        <v>146</v>
      </c>
      <c r="AH4056" s="19">
        <v>0</v>
      </c>
      <c r="AI4056" s="19">
        <f t="shared" si="841"/>
        <v>0</v>
      </c>
      <c r="AJ4056" s="18" t="s">
        <v>146</v>
      </c>
      <c r="AK4056" s="18">
        <v>0</v>
      </c>
      <c r="AL4056" s="18">
        <f t="shared" si="842"/>
        <v>0</v>
      </c>
      <c r="AM4056" s="19" t="s">
        <v>146</v>
      </c>
      <c r="AN4056" s="19">
        <v>0</v>
      </c>
      <c r="AO4056" s="19">
        <f t="shared" si="843"/>
        <v>0</v>
      </c>
      <c r="AP4056" s="18" t="s">
        <v>146</v>
      </c>
      <c r="AQ4056" s="18">
        <v>0</v>
      </c>
      <c r="AR4056" s="18">
        <f t="shared" si="844"/>
        <v>0</v>
      </c>
      <c r="AS4056" s="20" t="s">
        <v>146</v>
      </c>
      <c r="AT4056" s="20">
        <v>0</v>
      </c>
      <c r="AU4056" s="16">
        <f t="shared" si="845"/>
        <v>0</v>
      </c>
    </row>
    <row r="4057" spans="1:47" x14ac:dyDescent="0.2">
      <c r="A4057" s="16">
        <v>4054</v>
      </c>
      <c r="B4057" s="16">
        <v>474.31449236188598</v>
      </c>
      <c r="C4057" s="17">
        <v>3.4753166666666599</v>
      </c>
      <c r="D4057" s="16" t="s">
        <v>923</v>
      </c>
      <c r="E4057" s="16" t="s">
        <v>923</v>
      </c>
      <c r="F4057" s="18" t="s">
        <v>146</v>
      </c>
      <c r="G4057" s="18">
        <v>0</v>
      </c>
      <c r="I4057" s="19" t="s">
        <v>146</v>
      </c>
      <c r="J4057" s="19">
        <v>0</v>
      </c>
      <c r="K4057" s="19">
        <f t="shared" si="833"/>
        <v>0</v>
      </c>
      <c r="L4057" s="18" t="s">
        <v>146</v>
      </c>
      <c r="M4057" s="18">
        <v>0</v>
      </c>
      <c r="N4057" s="18">
        <f t="shared" si="834"/>
        <v>0</v>
      </c>
      <c r="O4057" s="19" t="s">
        <v>146</v>
      </c>
      <c r="P4057" s="19">
        <v>0</v>
      </c>
      <c r="Q4057" s="19">
        <f t="shared" si="835"/>
        <v>0</v>
      </c>
      <c r="R4057" s="18" t="s">
        <v>146</v>
      </c>
      <c r="S4057" s="18">
        <v>0</v>
      </c>
      <c r="T4057" s="18">
        <f t="shared" si="836"/>
        <v>0</v>
      </c>
      <c r="U4057" s="20" t="s">
        <v>145</v>
      </c>
      <c r="V4057" s="20">
        <v>225367.82338571301</v>
      </c>
      <c r="W4057" s="20">
        <f t="shared" si="837"/>
        <v>81067.562368961517</v>
      </c>
      <c r="X4057" s="18" t="s">
        <v>146</v>
      </c>
      <c r="Y4057" s="18">
        <v>0</v>
      </c>
      <c r="Z4057" s="23">
        <f t="shared" si="838"/>
        <v>0</v>
      </c>
      <c r="AA4057" s="20" t="s">
        <v>146</v>
      </c>
      <c r="AB4057" s="20">
        <v>0</v>
      </c>
      <c r="AC4057" s="24">
        <f t="shared" si="839"/>
        <v>0</v>
      </c>
      <c r="AD4057" s="18" t="s">
        <v>146</v>
      </c>
      <c r="AE4057" s="18">
        <v>0</v>
      </c>
      <c r="AF4057" s="18">
        <f t="shared" si="840"/>
        <v>0</v>
      </c>
      <c r="AG4057" s="19" t="s">
        <v>146</v>
      </c>
      <c r="AH4057" s="19">
        <v>0</v>
      </c>
      <c r="AI4057" s="19">
        <f t="shared" si="841"/>
        <v>0</v>
      </c>
      <c r="AJ4057" s="18" t="s">
        <v>146</v>
      </c>
      <c r="AK4057" s="18">
        <v>0</v>
      </c>
      <c r="AL4057" s="18">
        <f t="shared" si="842"/>
        <v>0</v>
      </c>
      <c r="AM4057" s="19" t="s">
        <v>146</v>
      </c>
      <c r="AN4057" s="19">
        <v>0</v>
      </c>
      <c r="AO4057" s="19">
        <f t="shared" si="843"/>
        <v>0</v>
      </c>
      <c r="AP4057" s="18" t="s">
        <v>146</v>
      </c>
      <c r="AQ4057" s="18">
        <v>0</v>
      </c>
      <c r="AR4057" s="18">
        <f t="shared" si="844"/>
        <v>0</v>
      </c>
      <c r="AS4057" s="20" t="s">
        <v>146</v>
      </c>
      <c r="AT4057" s="20">
        <v>0</v>
      </c>
      <c r="AU4057" s="16">
        <f t="shared" si="845"/>
        <v>0</v>
      </c>
    </row>
    <row r="4058" spans="1:47" x14ac:dyDescent="0.2">
      <c r="A4058" s="16">
        <v>4055</v>
      </c>
      <c r="B4058" s="16">
        <v>604.36824058502805</v>
      </c>
      <c r="C4058" s="17">
        <v>1.36971666666666</v>
      </c>
      <c r="D4058" s="16" t="s">
        <v>1512</v>
      </c>
      <c r="E4058" s="16" t="s">
        <v>1513</v>
      </c>
      <c r="F4058" s="18" t="s">
        <v>146</v>
      </c>
      <c r="G4058" s="18">
        <v>0</v>
      </c>
      <c r="I4058" s="19" t="s">
        <v>146</v>
      </c>
      <c r="J4058" s="19">
        <v>0</v>
      </c>
      <c r="K4058" s="19">
        <f t="shared" si="833"/>
        <v>0</v>
      </c>
      <c r="L4058" s="18" t="s">
        <v>146</v>
      </c>
      <c r="M4058" s="18">
        <v>0</v>
      </c>
      <c r="N4058" s="18">
        <f t="shared" si="834"/>
        <v>0</v>
      </c>
      <c r="O4058" s="19" t="s">
        <v>146</v>
      </c>
      <c r="P4058" s="19">
        <v>0</v>
      </c>
      <c r="Q4058" s="19">
        <f t="shared" si="835"/>
        <v>0</v>
      </c>
      <c r="R4058" s="18" t="s">
        <v>146</v>
      </c>
      <c r="S4058" s="18">
        <v>0</v>
      </c>
      <c r="T4058" s="18">
        <f t="shared" si="836"/>
        <v>0</v>
      </c>
      <c r="U4058" s="20" t="s">
        <v>145</v>
      </c>
      <c r="V4058" s="20">
        <v>199926.70928571399</v>
      </c>
      <c r="W4058" s="20">
        <f t="shared" si="837"/>
        <v>71916.082476875541</v>
      </c>
      <c r="X4058" s="18" t="s">
        <v>146</v>
      </c>
      <c r="Y4058" s="18">
        <v>0</v>
      </c>
      <c r="Z4058" s="23">
        <f t="shared" si="838"/>
        <v>0</v>
      </c>
      <c r="AA4058" s="20" t="s">
        <v>145</v>
      </c>
      <c r="AB4058" s="20">
        <v>152585.95389999999</v>
      </c>
      <c r="AC4058" s="24">
        <f t="shared" si="839"/>
        <v>26038.558686006825</v>
      </c>
      <c r="AD4058" s="18" t="s">
        <v>146</v>
      </c>
      <c r="AE4058" s="18">
        <v>0</v>
      </c>
      <c r="AF4058" s="18">
        <f t="shared" si="840"/>
        <v>0</v>
      </c>
      <c r="AG4058" s="19" t="s">
        <v>146</v>
      </c>
      <c r="AH4058" s="19">
        <v>0</v>
      </c>
      <c r="AI4058" s="19">
        <f t="shared" si="841"/>
        <v>0</v>
      </c>
      <c r="AJ4058" s="18" t="s">
        <v>146</v>
      </c>
      <c r="AK4058" s="18">
        <v>0</v>
      </c>
      <c r="AL4058" s="18">
        <f t="shared" si="842"/>
        <v>0</v>
      </c>
      <c r="AM4058" s="19" t="s">
        <v>146</v>
      </c>
      <c r="AN4058" s="19">
        <v>0</v>
      </c>
      <c r="AO4058" s="19">
        <f t="shared" si="843"/>
        <v>0</v>
      </c>
      <c r="AP4058" s="18" t="s">
        <v>145</v>
      </c>
      <c r="AQ4058" s="18">
        <v>209834.56218571399</v>
      </c>
      <c r="AR4058" s="18">
        <f t="shared" si="844"/>
        <v>25905.501504409134</v>
      </c>
      <c r="AS4058" s="20" t="s">
        <v>146</v>
      </c>
      <c r="AT4058" s="20">
        <v>0</v>
      </c>
      <c r="AU4058" s="16">
        <f t="shared" si="845"/>
        <v>0</v>
      </c>
    </row>
    <row r="4059" spans="1:47" x14ac:dyDescent="0.2">
      <c r="A4059" s="16">
        <v>4056</v>
      </c>
      <c r="B4059" s="16">
        <v>744.59218343098905</v>
      </c>
      <c r="C4059" s="17">
        <v>8.4893111111111104</v>
      </c>
      <c r="D4059" s="16" t="s">
        <v>2044</v>
      </c>
      <c r="E4059" s="16" t="s">
        <v>2045</v>
      </c>
      <c r="F4059" s="18" t="s">
        <v>146</v>
      </c>
      <c r="G4059" s="18">
        <v>0</v>
      </c>
      <c r="I4059" s="19" t="s">
        <v>146</v>
      </c>
      <c r="J4059" s="19">
        <v>0</v>
      </c>
      <c r="K4059" s="19">
        <f t="shared" si="833"/>
        <v>0</v>
      </c>
      <c r="L4059" s="18" t="s">
        <v>146</v>
      </c>
      <c r="M4059" s="18">
        <v>0</v>
      </c>
      <c r="N4059" s="18">
        <f t="shared" si="834"/>
        <v>0</v>
      </c>
      <c r="O4059" s="19" t="s">
        <v>146</v>
      </c>
      <c r="P4059" s="19">
        <v>0</v>
      </c>
      <c r="Q4059" s="19">
        <f t="shared" si="835"/>
        <v>0</v>
      </c>
      <c r="R4059" s="18" t="s">
        <v>146</v>
      </c>
      <c r="S4059" s="18">
        <v>0</v>
      </c>
      <c r="T4059" s="18">
        <f t="shared" si="836"/>
        <v>0</v>
      </c>
      <c r="U4059" s="20" t="s">
        <v>145</v>
      </c>
      <c r="V4059" s="20">
        <v>202226.72619999899</v>
      </c>
      <c r="W4059" s="20">
        <f t="shared" si="837"/>
        <v>72743.426690647117</v>
      </c>
      <c r="X4059" s="18" t="s">
        <v>146</v>
      </c>
      <c r="Y4059" s="18">
        <v>0</v>
      </c>
      <c r="Z4059" s="23">
        <f t="shared" si="838"/>
        <v>0</v>
      </c>
      <c r="AA4059" s="20" t="s">
        <v>145</v>
      </c>
      <c r="AB4059" s="20">
        <v>291632.71287142701</v>
      </c>
      <c r="AC4059" s="24">
        <f t="shared" si="839"/>
        <v>49766.674551438053</v>
      </c>
      <c r="AD4059" s="18" t="s">
        <v>146</v>
      </c>
      <c r="AE4059" s="18">
        <v>0</v>
      </c>
      <c r="AF4059" s="18">
        <f t="shared" si="840"/>
        <v>0</v>
      </c>
      <c r="AG4059" s="19" t="s">
        <v>146</v>
      </c>
      <c r="AH4059" s="19">
        <v>0</v>
      </c>
      <c r="AI4059" s="19">
        <f t="shared" si="841"/>
        <v>0</v>
      </c>
      <c r="AJ4059" s="18" t="s">
        <v>145</v>
      </c>
      <c r="AK4059" s="18">
        <v>110824.76261428501</v>
      </c>
      <c r="AL4059" s="18">
        <f t="shared" si="842"/>
        <v>7324.8355990935224</v>
      </c>
      <c r="AM4059" s="19" t="s">
        <v>146</v>
      </c>
      <c r="AN4059" s="19">
        <v>0</v>
      </c>
      <c r="AO4059" s="19">
        <f t="shared" si="843"/>
        <v>0</v>
      </c>
      <c r="AP4059" s="18" t="s">
        <v>146</v>
      </c>
      <c r="AQ4059" s="18">
        <v>0</v>
      </c>
      <c r="AR4059" s="18">
        <f t="shared" si="844"/>
        <v>0</v>
      </c>
      <c r="AS4059" s="20" t="s">
        <v>146</v>
      </c>
      <c r="AT4059" s="20">
        <v>0</v>
      </c>
      <c r="AU4059" s="16">
        <f t="shared" si="845"/>
        <v>0</v>
      </c>
    </row>
    <row r="4060" spans="1:47" x14ac:dyDescent="0.2">
      <c r="A4060" s="16">
        <v>4057</v>
      </c>
      <c r="B4060" s="16">
        <v>1005.67151093813</v>
      </c>
      <c r="C4060" s="17">
        <v>1.3358333333333301</v>
      </c>
      <c r="F4060" s="18" t="s">
        <v>146</v>
      </c>
      <c r="G4060" s="18">
        <v>0</v>
      </c>
      <c r="I4060" s="19" t="s">
        <v>146</v>
      </c>
      <c r="J4060" s="19">
        <v>0</v>
      </c>
      <c r="K4060" s="19">
        <f t="shared" si="833"/>
        <v>0</v>
      </c>
      <c r="L4060" s="18" t="s">
        <v>146</v>
      </c>
      <c r="M4060" s="18">
        <v>0</v>
      </c>
      <c r="N4060" s="18">
        <f t="shared" si="834"/>
        <v>0</v>
      </c>
      <c r="O4060" s="19" t="s">
        <v>146</v>
      </c>
      <c r="P4060" s="19">
        <v>0</v>
      </c>
      <c r="Q4060" s="19">
        <f t="shared" si="835"/>
        <v>0</v>
      </c>
      <c r="R4060" s="18" t="s">
        <v>146</v>
      </c>
      <c r="S4060" s="18">
        <v>0</v>
      </c>
      <c r="T4060" s="18">
        <f t="shared" si="836"/>
        <v>0</v>
      </c>
      <c r="U4060" s="20" t="s">
        <v>145</v>
      </c>
      <c r="V4060" s="20">
        <v>188917.537071428</v>
      </c>
      <c r="W4060" s="20">
        <f t="shared" si="837"/>
        <v>67955.948586844606</v>
      </c>
      <c r="X4060" s="18" t="s">
        <v>146</v>
      </c>
      <c r="Y4060" s="18">
        <v>0</v>
      </c>
      <c r="Z4060" s="23">
        <f t="shared" si="838"/>
        <v>0</v>
      </c>
      <c r="AA4060" s="20" t="s">
        <v>146</v>
      </c>
      <c r="AB4060" s="20">
        <v>0</v>
      </c>
      <c r="AC4060" s="24">
        <f t="shared" si="839"/>
        <v>0</v>
      </c>
      <c r="AD4060" s="18" t="s">
        <v>146</v>
      </c>
      <c r="AE4060" s="18">
        <v>0</v>
      </c>
      <c r="AF4060" s="18">
        <f t="shared" si="840"/>
        <v>0</v>
      </c>
      <c r="AG4060" s="19" t="s">
        <v>146</v>
      </c>
      <c r="AH4060" s="19">
        <v>0</v>
      </c>
      <c r="AI4060" s="19">
        <f t="shared" si="841"/>
        <v>0</v>
      </c>
      <c r="AJ4060" s="18" t="s">
        <v>146</v>
      </c>
      <c r="AK4060" s="18">
        <v>0</v>
      </c>
      <c r="AL4060" s="18">
        <f t="shared" si="842"/>
        <v>0</v>
      </c>
      <c r="AM4060" s="19" t="s">
        <v>146</v>
      </c>
      <c r="AN4060" s="19">
        <v>0</v>
      </c>
      <c r="AO4060" s="19">
        <f t="shared" si="843"/>
        <v>0</v>
      </c>
      <c r="AP4060" s="18" t="s">
        <v>146</v>
      </c>
      <c r="AQ4060" s="18">
        <v>0</v>
      </c>
      <c r="AR4060" s="18">
        <f t="shared" si="844"/>
        <v>0</v>
      </c>
      <c r="AS4060" s="20" t="s">
        <v>146</v>
      </c>
      <c r="AT4060" s="20">
        <v>0</v>
      </c>
      <c r="AU4060" s="16">
        <f t="shared" si="845"/>
        <v>0</v>
      </c>
    </row>
    <row r="4061" spans="1:47" x14ac:dyDescent="0.2">
      <c r="A4061" s="16">
        <v>4058</v>
      </c>
      <c r="B4061" s="16">
        <v>820.61755371093705</v>
      </c>
      <c r="C4061" s="17">
        <v>9.3870083333333305</v>
      </c>
      <c r="D4061" s="16" t="s">
        <v>3792</v>
      </c>
      <c r="E4061" s="16" t="s">
        <v>3793</v>
      </c>
      <c r="F4061" s="18" t="s">
        <v>146</v>
      </c>
      <c r="G4061" s="18">
        <v>0</v>
      </c>
      <c r="I4061" s="19" t="s">
        <v>146</v>
      </c>
      <c r="J4061" s="19">
        <v>0</v>
      </c>
      <c r="K4061" s="19">
        <f t="shared" si="833"/>
        <v>0</v>
      </c>
      <c r="L4061" s="18" t="s">
        <v>146</v>
      </c>
      <c r="M4061" s="18">
        <v>0</v>
      </c>
      <c r="N4061" s="18">
        <f t="shared" si="834"/>
        <v>0</v>
      </c>
      <c r="O4061" s="19" t="s">
        <v>146</v>
      </c>
      <c r="P4061" s="19">
        <v>0</v>
      </c>
      <c r="Q4061" s="19">
        <f t="shared" si="835"/>
        <v>0</v>
      </c>
      <c r="R4061" s="18" t="s">
        <v>146</v>
      </c>
      <c r="S4061" s="18">
        <v>0</v>
      </c>
      <c r="T4061" s="18">
        <f t="shared" si="836"/>
        <v>0</v>
      </c>
      <c r="U4061" s="20" t="s">
        <v>145</v>
      </c>
      <c r="V4061" s="20">
        <v>158214.52455714301</v>
      </c>
      <c r="W4061" s="20">
        <f t="shared" si="837"/>
        <v>56911.699480986703</v>
      </c>
      <c r="X4061" s="18" t="s">
        <v>146</v>
      </c>
      <c r="Y4061" s="18">
        <v>0</v>
      </c>
      <c r="Z4061" s="23">
        <f t="shared" si="838"/>
        <v>0</v>
      </c>
      <c r="AA4061" s="20" t="s">
        <v>146</v>
      </c>
      <c r="AB4061" s="20">
        <v>0</v>
      </c>
      <c r="AC4061" s="24">
        <f t="shared" si="839"/>
        <v>0</v>
      </c>
      <c r="AD4061" s="18" t="s">
        <v>146</v>
      </c>
      <c r="AE4061" s="18">
        <v>0</v>
      </c>
      <c r="AF4061" s="18">
        <f t="shared" si="840"/>
        <v>0</v>
      </c>
      <c r="AG4061" s="19" t="s">
        <v>145</v>
      </c>
      <c r="AH4061" s="19">
        <v>365614.919942857</v>
      </c>
      <c r="AI4061" s="19">
        <f t="shared" si="841"/>
        <v>121871.63998095233</v>
      </c>
      <c r="AJ4061" s="18" t="s">
        <v>146</v>
      </c>
      <c r="AK4061" s="18">
        <v>0</v>
      </c>
      <c r="AL4061" s="18">
        <f t="shared" si="842"/>
        <v>0</v>
      </c>
      <c r="AM4061" s="19" t="s">
        <v>146</v>
      </c>
      <c r="AN4061" s="19">
        <v>0</v>
      </c>
      <c r="AO4061" s="19">
        <f t="shared" si="843"/>
        <v>0</v>
      </c>
      <c r="AP4061" s="18" t="s">
        <v>146</v>
      </c>
      <c r="AQ4061" s="18">
        <v>0</v>
      </c>
      <c r="AR4061" s="18">
        <f t="shared" si="844"/>
        <v>0</v>
      </c>
      <c r="AS4061" s="20" t="s">
        <v>146</v>
      </c>
      <c r="AT4061" s="20">
        <v>0</v>
      </c>
      <c r="AU4061" s="16">
        <f t="shared" si="845"/>
        <v>0</v>
      </c>
    </row>
    <row r="4062" spans="1:47" x14ac:dyDescent="0.2">
      <c r="A4062" s="16">
        <v>4059</v>
      </c>
      <c r="B4062" s="16">
        <v>801.62542724609295</v>
      </c>
      <c r="C4062" s="17">
        <v>10.251383333333299</v>
      </c>
      <c r="D4062" s="16" t="s">
        <v>3794</v>
      </c>
      <c r="E4062" s="16" t="s">
        <v>3795</v>
      </c>
      <c r="F4062" s="18" t="s">
        <v>146</v>
      </c>
      <c r="G4062" s="18">
        <v>0</v>
      </c>
      <c r="I4062" s="19" t="s">
        <v>146</v>
      </c>
      <c r="J4062" s="19">
        <v>0</v>
      </c>
      <c r="K4062" s="19">
        <f t="shared" si="833"/>
        <v>0</v>
      </c>
      <c r="L4062" s="18" t="s">
        <v>146</v>
      </c>
      <c r="M4062" s="18">
        <v>0</v>
      </c>
      <c r="N4062" s="18">
        <f t="shared" si="834"/>
        <v>0</v>
      </c>
      <c r="O4062" s="19" t="s">
        <v>146</v>
      </c>
      <c r="P4062" s="19">
        <v>0</v>
      </c>
      <c r="Q4062" s="19">
        <f t="shared" si="835"/>
        <v>0</v>
      </c>
      <c r="R4062" s="18" t="s">
        <v>146</v>
      </c>
      <c r="S4062" s="18">
        <v>0</v>
      </c>
      <c r="T4062" s="18">
        <f t="shared" si="836"/>
        <v>0</v>
      </c>
      <c r="U4062" s="20" t="s">
        <v>145</v>
      </c>
      <c r="V4062" s="20">
        <v>355417.075157143</v>
      </c>
      <c r="W4062" s="20">
        <f t="shared" si="837"/>
        <v>127847.86876156223</v>
      </c>
      <c r="X4062" s="18" t="s">
        <v>146</v>
      </c>
      <c r="Y4062" s="18">
        <v>0</v>
      </c>
      <c r="Z4062" s="23">
        <f t="shared" si="838"/>
        <v>0</v>
      </c>
      <c r="AA4062" s="20" t="s">
        <v>146</v>
      </c>
      <c r="AB4062" s="20">
        <v>0</v>
      </c>
      <c r="AC4062" s="24">
        <f t="shared" si="839"/>
        <v>0</v>
      </c>
      <c r="AD4062" s="18" t="s">
        <v>146</v>
      </c>
      <c r="AE4062" s="18">
        <v>0</v>
      </c>
      <c r="AF4062" s="18">
        <f t="shared" si="840"/>
        <v>0</v>
      </c>
      <c r="AG4062" s="19" t="s">
        <v>146</v>
      </c>
      <c r="AH4062" s="19">
        <v>0</v>
      </c>
      <c r="AI4062" s="19">
        <f t="shared" si="841"/>
        <v>0</v>
      </c>
      <c r="AJ4062" s="18" t="s">
        <v>146</v>
      </c>
      <c r="AK4062" s="18">
        <v>0</v>
      </c>
      <c r="AL4062" s="18">
        <f t="shared" si="842"/>
        <v>0</v>
      </c>
      <c r="AM4062" s="19" t="s">
        <v>146</v>
      </c>
      <c r="AN4062" s="19">
        <v>0</v>
      </c>
      <c r="AO4062" s="19">
        <f t="shared" si="843"/>
        <v>0</v>
      </c>
      <c r="AP4062" s="18" t="s">
        <v>146</v>
      </c>
      <c r="AQ4062" s="18">
        <v>0</v>
      </c>
      <c r="AR4062" s="18">
        <f t="shared" si="844"/>
        <v>0</v>
      </c>
      <c r="AS4062" s="20" t="s">
        <v>146</v>
      </c>
      <c r="AT4062" s="20">
        <v>0</v>
      </c>
      <c r="AU4062" s="16">
        <f t="shared" si="845"/>
        <v>0</v>
      </c>
    </row>
    <row r="4063" spans="1:47" x14ac:dyDescent="0.2">
      <c r="A4063" s="16">
        <v>4060</v>
      </c>
      <c r="B4063" s="16">
        <v>596.59759521484295</v>
      </c>
      <c r="C4063" s="17">
        <v>14.13105</v>
      </c>
      <c r="D4063" s="16" t="s">
        <v>3796</v>
      </c>
      <c r="E4063" s="16" t="s">
        <v>3796</v>
      </c>
      <c r="F4063" s="18" t="s">
        <v>146</v>
      </c>
      <c r="G4063" s="18">
        <v>0</v>
      </c>
      <c r="I4063" s="19" t="s">
        <v>146</v>
      </c>
      <c r="J4063" s="19">
        <v>0</v>
      </c>
      <c r="K4063" s="19">
        <f t="shared" si="833"/>
        <v>0</v>
      </c>
      <c r="L4063" s="18" t="s">
        <v>146</v>
      </c>
      <c r="M4063" s="18">
        <v>0</v>
      </c>
      <c r="N4063" s="18">
        <f t="shared" si="834"/>
        <v>0</v>
      </c>
      <c r="O4063" s="19" t="s">
        <v>146</v>
      </c>
      <c r="P4063" s="19">
        <v>0</v>
      </c>
      <c r="Q4063" s="19">
        <f t="shared" si="835"/>
        <v>0</v>
      </c>
      <c r="R4063" s="18" t="s">
        <v>146</v>
      </c>
      <c r="S4063" s="18">
        <v>0</v>
      </c>
      <c r="T4063" s="18">
        <f t="shared" si="836"/>
        <v>0</v>
      </c>
      <c r="U4063" s="20" t="s">
        <v>145</v>
      </c>
      <c r="V4063" s="20">
        <v>241984.26222856899</v>
      </c>
      <c r="W4063" s="20">
        <f t="shared" si="837"/>
        <v>87044.698643370139</v>
      </c>
      <c r="X4063" s="18" t="s">
        <v>146</v>
      </c>
      <c r="Y4063" s="18">
        <v>0</v>
      </c>
      <c r="Z4063" s="23">
        <f t="shared" si="838"/>
        <v>0</v>
      </c>
      <c r="AA4063" s="20" t="s">
        <v>145</v>
      </c>
      <c r="AB4063" s="20">
        <v>200158.75461428499</v>
      </c>
      <c r="AC4063" s="24">
        <f t="shared" si="839"/>
        <v>34156.784063871157</v>
      </c>
      <c r="AD4063" s="18" t="s">
        <v>145</v>
      </c>
      <c r="AE4063" s="18">
        <v>128355.66831428499</v>
      </c>
      <c r="AF4063" s="18">
        <f t="shared" si="840"/>
        <v>10043.479523809468</v>
      </c>
      <c r="AG4063" s="19" t="s">
        <v>146</v>
      </c>
      <c r="AH4063" s="19">
        <v>0</v>
      </c>
      <c r="AI4063" s="19">
        <f t="shared" si="841"/>
        <v>0</v>
      </c>
      <c r="AJ4063" s="18" t="s">
        <v>146</v>
      </c>
      <c r="AK4063" s="18">
        <v>0</v>
      </c>
      <c r="AL4063" s="18">
        <f t="shared" si="842"/>
        <v>0</v>
      </c>
      <c r="AM4063" s="19" t="s">
        <v>145</v>
      </c>
      <c r="AN4063" s="19">
        <v>203561.15601428499</v>
      </c>
      <c r="AO4063" s="19">
        <f t="shared" si="843"/>
        <v>22567.755655685698</v>
      </c>
      <c r="AP4063" s="18" t="s">
        <v>146</v>
      </c>
      <c r="AQ4063" s="18">
        <v>0</v>
      </c>
      <c r="AR4063" s="18">
        <f t="shared" si="844"/>
        <v>0</v>
      </c>
      <c r="AS4063" s="20" t="s">
        <v>146</v>
      </c>
      <c r="AT4063" s="20">
        <v>0</v>
      </c>
      <c r="AU4063" s="16">
        <f t="shared" si="845"/>
        <v>0</v>
      </c>
    </row>
    <row r="4064" spans="1:47" x14ac:dyDescent="0.2">
      <c r="A4064" s="16">
        <v>4061</v>
      </c>
      <c r="B4064" s="16">
        <v>813.701416015625</v>
      </c>
      <c r="C4064" s="17">
        <v>15.453811111111101</v>
      </c>
      <c r="D4064" s="16" t="s">
        <v>3797</v>
      </c>
      <c r="E4064" s="16" t="s">
        <v>3797</v>
      </c>
      <c r="F4064" s="18" t="s">
        <v>146</v>
      </c>
      <c r="G4064" s="18">
        <v>0</v>
      </c>
      <c r="I4064" s="19" t="s">
        <v>146</v>
      </c>
      <c r="J4064" s="19">
        <v>0</v>
      </c>
      <c r="K4064" s="19">
        <f t="shared" si="833"/>
        <v>0</v>
      </c>
      <c r="L4064" s="18" t="s">
        <v>146</v>
      </c>
      <c r="M4064" s="18">
        <v>0</v>
      </c>
      <c r="N4064" s="18">
        <f t="shared" si="834"/>
        <v>0</v>
      </c>
      <c r="O4064" s="19" t="s">
        <v>146</v>
      </c>
      <c r="P4064" s="19">
        <v>0</v>
      </c>
      <c r="Q4064" s="19">
        <f t="shared" si="835"/>
        <v>0</v>
      </c>
      <c r="R4064" s="18" t="s">
        <v>146</v>
      </c>
      <c r="S4064" s="18">
        <v>0</v>
      </c>
      <c r="T4064" s="18">
        <f t="shared" si="836"/>
        <v>0</v>
      </c>
      <c r="U4064" s="20" t="s">
        <v>145</v>
      </c>
      <c r="V4064" s="20">
        <v>253581.658828571</v>
      </c>
      <c r="W4064" s="20">
        <f t="shared" si="837"/>
        <v>91216.424039054327</v>
      </c>
      <c r="X4064" s="18" t="s">
        <v>146</v>
      </c>
      <c r="Y4064" s="18">
        <v>0</v>
      </c>
      <c r="Z4064" s="23">
        <f t="shared" si="838"/>
        <v>0</v>
      </c>
      <c r="AA4064" s="20" t="s">
        <v>145</v>
      </c>
      <c r="AB4064" s="20">
        <v>269541.401571428</v>
      </c>
      <c r="AC4064" s="24">
        <f t="shared" si="839"/>
        <v>45996.826206728321</v>
      </c>
      <c r="AD4064" s="18" t="s">
        <v>146</v>
      </c>
      <c r="AE4064" s="18">
        <v>0</v>
      </c>
      <c r="AF4064" s="18">
        <f t="shared" si="840"/>
        <v>0</v>
      </c>
      <c r="AG4064" s="19" t="s">
        <v>146</v>
      </c>
      <c r="AH4064" s="19">
        <v>0</v>
      </c>
      <c r="AI4064" s="19">
        <f t="shared" si="841"/>
        <v>0</v>
      </c>
      <c r="AJ4064" s="18" t="s">
        <v>146</v>
      </c>
      <c r="AK4064" s="18">
        <v>0</v>
      </c>
      <c r="AL4064" s="18">
        <f t="shared" si="842"/>
        <v>0</v>
      </c>
      <c r="AM4064" s="19" t="s">
        <v>145</v>
      </c>
      <c r="AN4064" s="19">
        <v>236544.92717142799</v>
      </c>
      <c r="AO4064" s="19">
        <f t="shared" si="843"/>
        <v>26224.493034526386</v>
      </c>
      <c r="AP4064" s="18" t="s">
        <v>146</v>
      </c>
      <c r="AQ4064" s="18">
        <v>0</v>
      </c>
      <c r="AR4064" s="18">
        <f t="shared" si="844"/>
        <v>0</v>
      </c>
      <c r="AS4064" s="20" t="s">
        <v>146</v>
      </c>
      <c r="AT4064" s="20">
        <v>0</v>
      </c>
      <c r="AU4064" s="16">
        <f t="shared" si="845"/>
        <v>0</v>
      </c>
    </row>
    <row r="4065" spans="1:47" x14ac:dyDescent="0.2">
      <c r="A4065" s="16">
        <v>4062</v>
      </c>
      <c r="B4065" s="16">
        <v>1057.8446350097599</v>
      </c>
      <c r="C4065" s="17">
        <v>15.7784</v>
      </c>
      <c r="D4065" s="16" t="s">
        <v>3798</v>
      </c>
      <c r="E4065" s="16" t="s">
        <v>3799</v>
      </c>
      <c r="F4065" s="18" t="s">
        <v>146</v>
      </c>
      <c r="G4065" s="18">
        <v>0</v>
      </c>
      <c r="I4065" s="19" t="s">
        <v>146</v>
      </c>
      <c r="J4065" s="19">
        <v>0</v>
      </c>
      <c r="K4065" s="19">
        <f t="shared" si="833"/>
        <v>0</v>
      </c>
      <c r="L4065" s="18" t="s">
        <v>146</v>
      </c>
      <c r="M4065" s="18">
        <v>0</v>
      </c>
      <c r="N4065" s="18">
        <f t="shared" si="834"/>
        <v>0</v>
      </c>
      <c r="O4065" s="19" t="s">
        <v>146</v>
      </c>
      <c r="P4065" s="19">
        <v>0</v>
      </c>
      <c r="Q4065" s="19">
        <f t="shared" si="835"/>
        <v>0</v>
      </c>
      <c r="R4065" s="18" t="s">
        <v>146</v>
      </c>
      <c r="S4065" s="18">
        <v>0</v>
      </c>
      <c r="T4065" s="18">
        <f t="shared" si="836"/>
        <v>0</v>
      </c>
      <c r="U4065" s="20" t="s">
        <v>145</v>
      </c>
      <c r="V4065" s="20">
        <v>147724.41522856799</v>
      </c>
      <c r="W4065" s="20">
        <f t="shared" si="837"/>
        <v>53138.278859197118</v>
      </c>
      <c r="X4065" s="18" t="s">
        <v>146</v>
      </c>
      <c r="Y4065" s="18">
        <v>0</v>
      </c>
      <c r="Z4065" s="23">
        <f t="shared" si="838"/>
        <v>0</v>
      </c>
      <c r="AA4065" s="20" t="s">
        <v>146</v>
      </c>
      <c r="AB4065" s="20">
        <v>0</v>
      </c>
      <c r="AC4065" s="24">
        <f t="shared" si="839"/>
        <v>0</v>
      </c>
      <c r="AD4065" s="18" t="s">
        <v>146</v>
      </c>
      <c r="AE4065" s="18">
        <v>0</v>
      </c>
      <c r="AF4065" s="18">
        <f t="shared" si="840"/>
        <v>0</v>
      </c>
      <c r="AG4065" s="19" t="s">
        <v>146</v>
      </c>
      <c r="AH4065" s="19">
        <v>0</v>
      </c>
      <c r="AI4065" s="19">
        <f t="shared" si="841"/>
        <v>0</v>
      </c>
      <c r="AJ4065" s="18" t="s">
        <v>146</v>
      </c>
      <c r="AK4065" s="18">
        <v>0</v>
      </c>
      <c r="AL4065" s="18">
        <f t="shared" si="842"/>
        <v>0</v>
      </c>
      <c r="AM4065" s="19" t="s">
        <v>146</v>
      </c>
      <c r="AN4065" s="19">
        <v>0</v>
      </c>
      <c r="AO4065" s="19">
        <f t="shared" si="843"/>
        <v>0</v>
      </c>
      <c r="AP4065" s="18" t="s">
        <v>146</v>
      </c>
      <c r="AQ4065" s="18">
        <v>0</v>
      </c>
      <c r="AR4065" s="18">
        <f t="shared" si="844"/>
        <v>0</v>
      </c>
      <c r="AS4065" s="20" t="s">
        <v>146</v>
      </c>
      <c r="AT4065" s="20">
        <v>0</v>
      </c>
      <c r="AU4065" s="16">
        <f t="shared" si="845"/>
        <v>0</v>
      </c>
    </row>
    <row r="4066" spans="1:47" x14ac:dyDescent="0.2">
      <c r="A4066" s="16">
        <v>4063</v>
      </c>
      <c r="B4066" s="16">
        <v>372.347937911153</v>
      </c>
      <c r="C4066" s="17">
        <v>1.11326666666666</v>
      </c>
      <c r="D4066" s="16" t="s">
        <v>3800</v>
      </c>
      <c r="E4066" s="16" t="s">
        <v>3800</v>
      </c>
      <c r="F4066" s="18" t="s">
        <v>146</v>
      </c>
      <c r="G4066" s="18">
        <v>0</v>
      </c>
      <c r="I4066" s="19" t="s">
        <v>146</v>
      </c>
      <c r="J4066" s="19">
        <v>0</v>
      </c>
      <c r="K4066" s="19">
        <f t="shared" si="833"/>
        <v>0</v>
      </c>
      <c r="L4066" s="18" t="s">
        <v>146</v>
      </c>
      <c r="M4066" s="18">
        <v>0</v>
      </c>
      <c r="N4066" s="18">
        <f t="shared" si="834"/>
        <v>0</v>
      </c>
      <c r="O4066" s="19" t="s">
        <v>146</v>
      </c>
      <c r="P4066" s="19">
        <v>0</v>
      </c>
      <c r="Q4066" s="19">
        <f t="shared" si="835"/>
        <v>0</v>
      </c>
      <c r="R4066" s="18" t="s">
        <v>146</v>
      </c>
      <c r="S4066" s="18">
        <v>0</v>
      </c>
      <c r="T4066" s="18">
        <f t="shared" si="836"/>
        <v>0</v>
      </c>
      <c r="U4066" s="20" t="s">
        <v>145</v>
      </c>
      <c r="V4066" s="20">
        <v>183687.328985714</v>
      </c>
      <c r="W4066" s="20">
        <f t="shared" si="837"/>
        <v>66074.578771839573</v>
      </c>
      <c r="X4066" s="18" t="s">
        <v>146</v>
      </c>
      <c r="Y4066" s="18">
        <v>0</v>
      </c>
      <c r="Z4066" s="23">
        <f t="shared" si="838"/>
        <v>0</v>
      </c>
      <c r="AA4066" s="20" t="s">
        <v>145</v>
      </c>
      <c r="AB4066" s="20">
        <v>254656.94894285701</v>
      </c>
      <c r="AC4066" s="24">
        <f t="shared" si="839"/>
        <v>43456.817225743514</v>
      </c>
      <c r="AD4066" s="18" t="s">
        <v>145</v>
      </c>
      <c r="AE4066" s="18">
        <v>239057.13134285601</v>
      </c>
      <c r="AF4066" s="18">
        <f t="shared" si="840"/>
        <v>18705.565832774337</v>
      </c>
      <c r="AG4066" s="19" t="s">
        <v>146</v>
      </c>
      <c r="AH4066" s="19">
        <v>0</v>
      </c>
      <c r="AI4066" s="19">
        <f t="shared" si="841"/>
        <v>0</v>
      </c>
      <c r="AJ4066" s="18" t="s">
        <v>146</v>
      </c>
      <c r="AK4066" s="18">
        <v>0</v>
      </c>
      <c r="AL4066" s="18">
        <f t="shared" si="842"/>
        <v>0</v>
      </c>
      <c r="AM4066" s="19" t="s">
        <v>145</v>
      </c>
      <c r="AN4066" s="19">
        <v>220474.70467142799</v>
      </c>
      <c r="AO4066" s="19">
        <f t="shared" si="843"/>
        <v>24442.87191479246</v>
      </c>
      <c r="AP4066" s="18" t="s">
        <v>146</v>
      </c>
      <c r="AQ4066" s="18">
        <v>0</v>
      </c>
      <c r="AR4066" s="18">
        <f t="shared" si="844"/>
        <v>0</v>
      </c>
      <c r="AS4066" s="20" t="s">
        <v>146</v>
      </c>
      <c r="AT4066" s="20">
        <v>0</v>
      </c>
      <c r="AU4066" s="16">
        <f t="shared" si="845"/>
        <v>0</v>
      </c>
    </row>
    <row r="4067" spans="1:47" x14ac:dyDescent="0.2">
      <c r="A4067" s="16">
        <v>4064</v>
      </c>
      <c r="B4067" s="16">
        <v>902.65264892578102</v>
      </c>
      <c r="C4067" s="17">
        <v>15.7107833333333</v>
      </c>
      <c r="D4067" s="16" t="s">
        <v>3801</v>
      </c>
      <c r="E4067" s="16" t="s">
        <v>3802</v>
      </c>
      <c r="F4067" s="18" t="s">
        <v>146</v>
      </c>
      <c r="G4067" s="18">
        <v>0</v>
      </c>
      <c r="I4067" s="19" t="s">
        <v>146</v>
      </c>
      <c r="J4067" s="19">
        <v>0</v>
      </c>
      <c r="K4067" s="19">
        <f t="shared" si="833"/>
        <v>0</v>
      </c>
      <c r="L4067" s="18" t="s">
        <v>146</v>
      </c>
      <c r="M4067" s="18">
        <v>0</v>
      </c>
      <c r="N4067" s="18">
        <f t="shared" si="834"/>
        <v>0</v>
      </c>
      <c r="O4067" s="19" t="s">
        <v>146</v>
      </c>
      <c r="P4067" s="19">
        <v>0</v>
      </c>
      <c r="Q4067" s="19">
        <f t="shared" si="835"/>
        <v>0</v>
      </c>
      <c r="R4067" s="18" t="s">
        <v>146</v>
      </c>
      <c r="S4067" s="18">
        <v>0</v>
      </c>
      <c r="T4067" s="18">
        <f t="shared" si="836"/>
        <v>0</v>
      </c>
      <c r="U4067" s="20" t="s">
        <v>145</v>
      </c>
      <c r="V4067" s="20">
        <v>161802.67088571301</v>
      </c>
      <c r="W4067" s="20">
        <f t="shared" si="837"/>
        <v>58202.399599177348</v>
      </c>
      <c r="X4067" s="18" t="s">
        <v>146</v>
      </c>
      <c r="Y4067" s="18">
        <v>0</v>
      </c>
      <c r="Z4067" s="23">
        <f t="shared" si="838"/>
        <v>0</v>
      </c>
      <c r="AA4067" s="20" t="s">
        <v>146</v>
      </c>
      <c r="AB4067" s="20">
        <v>0</v>
      </c>
      <c r="AC4067" s="24">
        <f t="shared" si="839"/>
        <v>0</v>
      </c>
      <c r="AD4067" s="18" t="s">
        <v>146</v>
      </c>
      <c r="AE4067" s="18">
        <v>0</v>
      </c>
      <c r="AF4067" s="18">
        <f t="shared" si="840"/>
        <v>0</v>
      </c>
      <c r="AG4067" s="19" t="s">
        <v>146</v>
      </c>
      <c r="AH4067" s="19">
        <v>0</v>
      </c>
      <c r="AI4067" s="19">
        <f t="shared" si="841"/>
        <v>0</v>
      </c>
      <c r="AJ4067" s="18" t="s">
        <v>146</v>
      </c>
      <c r="AK4067" s="18">
        <v>0</v>
      </c>
      <c r="AL4067" s="18">
        <f t="shared" si="842"/>
        <v>0</v>
      </c>
      <c r="AM4067" s="19" t="s">
        <v>146</v>
      </c>
      <c r="AN4067" s="19">
        <v>0</v>
      </c>
      <c r="AO4067" s="19">
        <f t="shared" si="843"/>
        <v>0</v>
      </c>
      <c r="AP4067" s="18" t="s">
        <v>146</v>
      </c>
      <c r="AQ4067" s="18">
        <v>0</v>
      </c>
      <c r="AR4067" s="18">
        <f t="shared" si="844"/>
        <v>0</v>
      </c>
      <c r="AS4067" s="20" t="s">
        <v>146</v>
      </c>
      <c r="AT4067" s="20">
        <v>0</v>
      </c>
      <c r="AU4067" s="16">
        <f t="shared" si="845"/>
        <v>0</v>
      </c>
    </row>
    <row r="4068" spans="1:47" x14ac:dyDescent="0.2">
      <c r="A4068" s="16">
        <v>4065</v>
      </c>
      <c r="B4068" s="16">
        <v>783.876220703125</v>
      </c>
      <c r="C4068" s="17">
        <v>5.9724416666666604</v>
      </c>
      <c r="F4068" s="18" t="s">
        <v>146</v>
      </c>
      <c r="G4068" s="18">
        <v>0</v>
      </c>
      <c r="I4068" s="19" t="s">
        <v>146</v>
      </c>
      <c r="J4068" s="19">
        <v>0</v>
      </c>
      <c r="K4068" s="19">
        <f t="shared" si="833"/>
        <v>0</v>
      </c>
      <c r="L4068" s="18" t="s">
        <v>146</v>
      </c>
      <c r="M4068" s="18">
        <v>0</v>
      </c>
      <c r="N4068" s="18">
        <f t="shared" si="834"/>
        <v>0</v>
      </c>
      <c r="O4068" s="19" t="s">
        <v>146</v>
      </c>
      <c r="P4068" s="19">
        <v>0</v>
      </c>
      <c r="Q4068" s="19">
        <f t="shared" si="835"/>
        <v>0</v>
      </c>
      <c r="R4068" s="18" t="s">
        <v>146</v>
      </c>
      <c r="S4068" s="18">
        <v>0</v>
      </c>
      <c r="T4068" s="18">
        <f t="shared" si="836"/>
        <v>0</v>
      </c>
      <c r="U4068" s="20" t="s">
        <v>145</v>
      </c>
      <c r="V4068" s="20">
        <v>130844.296942856</v>
      </c>
      <c r="W4068" s="20">
        <f t="shared" si="837"/>
        <v>47066.293864336694</v>
      </c>
      <c r="X4068" s="18" t="s">
        <v>146</v>
      </c>
      <c r="Y4068" s="18">
        <v>0</v>
      </c>
      <c r="Z4068" s="23">
        <f t="shared" si="838"/>
        <v>0</v>
      </c>
      <c r="AA4068" s="20" t="s">
        <v>146</v>
      </c>
      <c r="AB4068" s="20">
        <v>0</v>
      </c>
      <c r="AC4068" s="24">
        <f t="shared" si="839"/>
        <v>0</v>
      </c>
      <c r="AD4068" s="18" t="s">
        <v>146</v>
      </c>
      <c r="AE4068" s="18">
        <v>0</v>
      </c>
      <c r="AF4068" s="18">
        <f t="shared" si="840"/>
        <v>0</v>
      </c>
      <c r="AG4068" s="19" t="s">
        <v>146</v>
      </c>
      <c r="AH4068" s="19">
        <v>0</v>
      </c>
      <c r="AI4068" s="19">
        <f t="shared" si="841"/>
        <v>0</v>
      </c>
      <c r="AJ4068" s="18" t="s">
        <v>145</v>
      </c>
      <c r="AK4068" s="18">
        <v>304354.99102857203</v>
      </c>
      <c r="AL4068" s="18">
        <f t="shared" si="842"/>
        <v>20115.994119535491</v>
      </c>
      <c r="AM4068" s="19" t="s">
        <v>146</v>
      </c>
      <c r="AN4068" s="19">
        <v>0</v>
      </c>
      <c r="AO4068" s="19">
        <f t="shared" si="843"/>
        <v>0</v>
      </c>
      <c r="AP4068" s="18" t="s">
        <v>146</v>
      </c>
      <c r="AQ4068" s="18">
        <v>0</v>
      </c>
      <c r="AR4068" s="18">
        <f t="shared" si="844"/>
        <v>0</v>
      </c>
      <c r="AS4068" s="20" t="s">
        <v>146</v>
      </c>
      <c r="AT4068" s="20">
        <v>0</v>
      </c>
      <c r="AU4068" s="16">
        <f t="shared" si="845"/>
        <v>0</v>
      </c>
    </row>
    <row r="4069" spans="1:47" x14ac:dyDescent="0.2">
      <c r="A4069" s="16">
        <v>4066</v>
      </c>
      <c r="B4069" s="16">
        <v>122.071196469393</v>
      </c>
      <c r="C4069" s="17">
        <v>19.030833333333302</v>
      </c>
      <c r="F4069" s="18" t="s">
        <v>146</v>
      </c>
      <c r="G4069" s="18">
        <v>0</v>
      </c>
      <c r="I4069" s="19" t="s">
        <v>146</v>
      </c>
      <c r="J4069" s="19">
        <v>0</v>
      </c>
      <c r="K4069" s="19">
        <f t="shared" si="833"/>
        <v>0</v>
      </c>
      <c r="L4069" s="18" t="s">
        <v>146</v>
      </c>
      <c r="M4069" s="18">
        <v>0</v>
      </c>
      <c r="N4069" s="18">
        <f t="shared" si="834"/>
        <v>0</v>
      </c>
      <c r="O4069" s="19" t="s">
        <v>146</v>
      </c>
      <c r="P4069" s="19">
        <v>0</v>
      </c>
      <c r="Q4069" s="19">
        <f t="shared" si="835"/>
        <v>0</v>
      </c>
      <c r="R4069" s="18" t="s">
        <v>146</v>
      </c>
      <c r="S4069" s="18">
        <v>0</v>
      </c>
      <c r="T4069" s="18">
        <f t="shared" si="836"/>
        <v>0</v>
      </c>
      <c r="U4069" s="20" t="s">
        <v>145</v>
      </c>
      <c r="V4069" s="20">
        <v>1336913.5514285699</v>
      </c>
      <c r="W4069" s="20">
        <f t="shared" si="837"/>
        <v>480904.15519013308</v>
      </c>
      <c r="X4069" s="18" t="s">
        <v>146</v>
      </c>
      <c r="Y4069" s="18">
        <v>0</v>
      </c>
      <c r="Z4069" s="23">
        <f t="shared" si="838"/>
        <v>0</v>
      </c>
      <c r="AA4069" s="20" t="s">
        <v>146</v>
      </c>
      <c r="AB4069" s="20">
        <v>0</v>
      </c>
      <c r="AC4069" s="24">
        <f t="shared" si="839"/>
        <v>0</v>
      </c>
      <c r="AD4069" s="18" t="s">
        <v>146</v>
      </c>
      <c r="AE4069" s="18">
        <v>0</v>
      </c>
      <c r="AF4069" s="18">
        <f t="shared" si="840"/>
        <v>0</v>
      </c>
      <c r="AG4069" s="19" t="s">
        <v>146</v>
      </c>
      <c r="AH4069" s="19">
        <v>0</v>
      </c>
      <c r="AI4069" s="19">
        <f t="shared" si="841"/>
        <v>0</v>
      </c>
      <c r="AJ4069" s="18" t="s">
        <v>146</v>
      </c>
      <c r="AK4069" s="18">
        <v>0</v>
      </c>
      <c r="AL4069" s="18">
        <f t="shared" si="842"/>
        <v>0</v>
      </c>
      <c r="AM4069" s="19" t="s">
        <v>146</v>
      </c>
      <c r="AN4069" s="19">
        <v>0</v>
      </c>
      <c r="AO4069" s="19">
        <f t="shared" si="843"/>
        <v>0</v>
      </c>
      <c r="AP4069" s="18" t="s">
        <v>146</v>
      </c>
      <c r="AQ4069" s="18">
        <v>0</v>
      </c>
      <c r="AR4069" s="18">
        <f t="shared" si="844"/>
        <v>0</v>
      </c>
      <c r="AS4069" s="20" t="s">
        <v>146</v>
      </c>
      <c r="AT4069" s="20">
        <v>0</v>
      </c>
      <c r="AU4069" s="16">
        <f t="shared" si="845"/>
        <v>0</v>
      </c>
    </row>
    <row r="4070" spans="1:47" x14ac:dyDescent="0.2">
      <c r="A4070" s="16">
        <v>4067</v>
      </c>
      <c r="B4070" s="16">
        <v>937.77550474790098</v>
      </c>
      <c r="C4070" s="17">
        <v>13.5709666666666</v>
      </c>
      <c r="D4070" s="16" t="s">
        <v>3803</v>
      </c>
      <c r="E4070" s="16" t="s">
        <v>3804</v>
      </c>
      <c r="F4070" s="18" t="s">
        <v>146</v>
      </c>
      <c r="G4070" s="18">
        <v>0</v>
      </c>
      <c r="I4070" s="19" t="s">
        <v>146</v>
      </c>
      <c r="J4070" s="19">
        <v>0</v>
      </c>
      <c r="K4070" s="19">
        <f t="shared" si="833"/>
        <v>0</v>
      </c>
      <c r="L4070" s="18" t="s">
        <v>146</v>
      </c>
      <c r="M4070" s="18">
        <v>0</v>
      </c>
      <c r="N4070" s="18">
        <f t="shared" si="834"/>
        <v>0</v>
      </c>
      <c r="O4070" s="19" t="s">
        <v>146</v>
      </c>
      <c r="P4070" s="19">
        <v>0</v>
      </c>
      <c r="Q4070" s="19">
        <f t="shared" si="835"/>
        <v>0</v>
      </c>
      <c r="R4070" s="18" t="s">
        <v>146</v>
      </c>
      <c r="S4070" s="18">
        <v>0</v>
      </c>
      <c r="T4070" s="18">
        <f t="shared" si="836"/>
        <v>0</v>
      </c>
      <c r="U4070" s="20" t="s">
        <v>145</v>
      </c>
      <c r="V4070" s="20">
        <v>149950.04357142799</v>
      </c>
      <c r="W4070" s="20">
        <f t="shared" si="837"/>
        <v>53938.864594038845</v>
      </c>
      <c r="X4070" s="18" t="s">
        <v>146</v>
      </c>
      <c r="Y4070" s="18">
        <v>0</v>
      </c>
      <c r="Z4070" s="23">
        <f t="shared" si="838"/>
        <v>0</v>
      </c>
      <c r="AA4070" s="20" t="s">
        <v>145</v>
      </c>
      <c r="AB4070" s="20">
        <v>119175.24042857101</v>
      </c>
      <c r="AC4070" s="24">
        <f t="shared" si="839"/>
        <v>20337.071745489931</v>
      </c>
      <c r="AD4070" s="18" t="s">
        <v>146</v>
      </c>
      <c r="AE4070" s="18">
        <v>0</v>
      </c>
      <c r="AF4070" s="18">
        <f t="shared" si="840"/>
        <v>0</v>
      </c>
      <c r="AG4070" s="19" t="s">
        <v>146</v>
      </c>
      <c r="AH4070" s="19">
        <v>0</v>
      </c>
      <c r="AI4070" s="19">
        <f t="shared" si="841"/>
        <v>0</v>
      </c>
      <c r="AJ4070" s="18" t="s">
        <v>146</v>
      </c>
      <c r="AK4070" s="18">
        <v>0</v>
      </c>
      <c r="AL4070" s="18">
        <f t="shared" si="842"/>
        <v>0</v>
      </c>
      <c r="AM4070" s="19" t="s">
        <v>146</v>
      </c>
      <c r="AN4070" s="19">
        <v>0</v>
      </c>
      <c r="AO4070" s="19">
        <f t="shared" si="843"/>
        <v>0</v>
      </c>
      <c r="AP4070" s="18" t="s">
        <v>145</v>
      </c>
      <c r="AQ4070" s="18">
        <v>145649.22475714199</v>
      </c>
      <c r="AR4070" s="18">
        <f t="shared" si="844"/>
        <v>17981.385772486665</v>
      </c>
      <c r="AS4070" s="20" t="s">
        <v>146</v>
      </c>
      <c r="AT4070" s="20">
        <v>0</v>
      </c>
      <c r="AU4070" s="16">
        <f t="shared" si="845"/>
        <v>0</v>
      </c>
    </row>
    <row r="4071" spans="1:47" x14ac:dyDescent="0.2">
      <c r="A4071" s="16">
        <v>4068</v>
      </c>
      <c r="B4071" s="16">
        <v>819.57952880859295</v>
      </c>
      <c r="C4071" s="17">
        <v>9.0022888888888897</v>
      </c>
      <c r="D4071" s="16" t="s">
        <v>2335</v>
      </c>
      <c r="E4071" s="16" t="s">
        <v>2336</v>
      </c>
      <c r="F4071" s="18" t="s">
        <v>146</v>
      </c>
      <c r="G4071" s="18">
        <v>0</v>
      </c>
      <c r="I4071" s="19" t="s">
        <v>146</v>
      </c>
      <c r="J4071" s="19">
        <v>0</v>
      </c>
      <c r="K4071" s="19">
        <f t="shared" si="833"/>
        <v>0</v>
      </c>
      <c r="L4071" s="18" t="s">
        <v>146</v>
      </c>
      <c r="M4071" s="18">
        <v>0</v>
      </c>
      <c r="N4071" s="18">
        <f t="shared" si="834"/>
        <v>0</v>
      </c>
      <c r="O4071" s="19" t="s">
        <v>146</v>
      </c>
      <c r="P4071" s="19">
        <v>0</v>
      </c>
      <c r="Q4071" s="19">
        <f t="shared" si="835"/>
        <v>0</v>
      </c>
      <c r="R4071" s="18" t="s">
        <v>146</v>
      </c>
      <c r="S4071" s="18">
        <v>0</v>
      </c>
      <c r="T4071" s="18">
        <f t="shared" si="836"/>
        <v>0</v>
      </c>
      <c r="U4071" s="20" t="s">
        <v>145</v>
      </c>
      <c r="V4071" s="20">
        <v>204653.021657142</v>
      </c>
      <c r="W4071" s="20">
        <f t="shared" si="837"/>
        <v>73616.194840698561</v>
      </c>
      <c r="X4071" s="18" t="s">
        <v>146</v>
      </c>
      <c r="Y4071" s="18">
        <v>0</v>
      </c>
      <c r="Z4071" s="23">
        <f t="shared" si="838"/>
        <v>0</v>
      </c>
      <c r="AA4071" s="20" t="s">
        <v>146</v>
      </c>
      <c r="AB4071" s="20">
        <v>0</v>
      </c>
      <c r="AC4071" s="24">
        <f t="shared" si="839"/>
        <v>0</v>
      </c>
      <c r="AD4071" s="18" t="s">
        <v>146</v>
      </c>
      <c r="AE4071" s="18">
        <v>0</v>
      </c>
      <c r="AF4071" s="18">
        <f t="shared" si="840"/>
        <v>0</v>
      </c>
      <c r="AG4071" s="19" t="s">
        <v>146</v>
      </c>
      <c r="AH4071" s="19">
        <v>0</v>
      </c>
      <c r="AI4071" s="19">
        <f t="shared" si="841"/>
        <v>0</v>
      </c>
      <c r="AJ4071" s="18" t="s">
        <v>146</v>
      </c>
      <c r="AK4071" s="18">
        <v>0</v>
      </c>
      <c r="AL4071" s="18">
        <f t="shared" si="842"/>
        <v>0</v>
      </c>
      <c r="AM4071" s="19" t="s">
        <v>145</v>
      </c>
      <c r="AN4071" s="19">
        <v>155890.765314285</v>
      </c>
      <c r="AO4071" s="19">
        <f t="shared" si="843"/>
        <v>17282.78994615133</v>
      </c>
      <c r="AP4071" s="18" t="s">
        <v>145</v>
      </c>
      <c r="AQ4071" s="18">
        <v>779772.20014285704</v>
      </c>
      <c r="AR4071" s="18">
        <f t="shared" si="844"/>
        <v>96268.172857142854</v>
      </c>
      <c r="AS4071" s="20" t="s">
        <v>146</v>
      </c>
      <c r="AT4071" s="20">
        <v>0</v>
      </c>
      <c r="AU4071" s="16">
        <f t="shared" si="845"/>
        <v>0</v>
      </c>
    </row>
    <row r="4072" spans="1:47" x14ac:dyDescent="0.2">
      <c r="A4072" s="16">
        <v>4069</v>
      </c>
      <c r="B4072" s="16">
        <v>779.55999755859295</v>
      </c>
      <c r="C4072" s="17">
        <v>9.4813611111111094</v>
      </c>
      <c r="D4072" s="16" t="s">
        <v>1292</v>
      </c>
      <c r="E4072" s="16" t="s">
        <v>3805</v>
      </c>
      <c r="F4072" s="18" t="s">
        <v>146</v>
      </c>
      <c r="G4072" s="18">
        <v>0</v>
      </c>
      <c r="I4072" s="19" t="s">
        <v>146</v>
      </c>
      <c r="J4072" s="19">
        <v>0</v>
      </c>
      <c r="K4072" s="19">
        <f t="shared" si="833"/>
        <v>0</v>
      </c>
      <c r="L4072" s="18" t="s">
        <v>146</v>
      </c>
      <c r="M4072" s="18">
        <v>0</v>
      </c>
      <c r="N4072" s="18">
        <f t="shared" si="834"/>
        <v>0</v>
      </c>
      <c r="O4072" s="19" t="s">
        <v>146</v>
      </c>
      <c r="P4072" s="19">
        <v>0</v>
      </c>
      <c r="Q4072" s="19">
        <f t="shared" si="835"/>
        <v>0</v>
      </c>
      <c r="R4072" s="18" t="s">
        <v>146</v>
      </c>
      <c r="S4072" s="18">
        <v>0</v>
      </c>
      <c r="T4072" s="18">
        <f t="shared" si="836"/>
        <v>0</v>
      </c>
      <c r="U4072" s="20" t="s">
        <v>145</v>
      </c>
      <c r="V4072" s="20">
        <v>217222.72695714299</v>
      </c>
      <c r="W4072" s="20">
        <f t="shared" si="837"/>
        <v>78137.671567317622</v>
      </c>
      <c r="X4072" s="18" t="s">
        <v>146</v>
      </c>
      <c r="Y4072" s="18">
        <v>0</v>
      </c>
      <c r="Z4072" s="23">
        <f t="shared" si="838"/>
        <v>0</v>
      </c>
      <c r="AA4072" s="20" t="s">
        <v>145</v>
      </c>
      <c r="AB4072" s="20">
        <v>177386.231385714</v>
      </c>
      <c r="AC4072" s="24">
        <f t="shared" si="839"/>
        <v>30270.687949780542</v>
      </c>
      <c r="AD4072" s="18" t="s">
        <v>146</v>
      </c>
      <c r="AE4072" s="18">
        <v>0</v>
      </c>
      <c r="AF4072" s="18">
        <f t="shared" si="840"/>
        <v>0</v>
      </c>
      <c r="AG4072" s="19" t="s">
        <v>145</v>
      </c>
      <c r="AH4072" s="19">
        <v>175931.37498571299</v>
      </c>
      <c r="AI4072" s="19">
        <f t="shared" si="841"/>
        <v>58643.791661904332</v>
      </c>
      <c r="AJ4072" s="18" t="s">
        <v>146</v>
      </c>
      <c r="AK4072" s="18">
        <v>0</v>
      </c>
      <c r="AL4072" s="18">
        <f t="shared" si="842"/>
        <v>0</v>
      </c>
      <c r="AM4072" s="19" t="s">
        <v>146</v>
      </c>
      <c r="AN4072" s="19">
        <v>0</v>
      </c>
      <c r="AO4072" s="19">
        <f t="shared" si="843"/>
        <v>0</v>
      </c>
      <c r="AP4072" s="18" t="s">
        <v>146</v>
      </c>
      <c r="AQ4072" s="18">
        <v>0</v>
      </c>
      <c r="AR4072" s="18">
        <f t="shared" si="844"/>
        <v>0</v>
      </c>
      <c r="AS4072" s="20" t="s">
        <v>146</v>
      </c>
      <c r="AT4072" s="20">
        <v>0</v>
      </c>
      <c r="AU4072" s="16">
        <f t="shared" si="845"/>
        <v>0</v>
      </c>
    </row>
    <row r="4073" spans="1:47" x14ac:dyDescent="0.2">
      <c r="A4073" s="16">
        <v>4070</v>
      </c>
      <c r="B4073" s="16">
        <v>940.136962890625</v>
      </c>
      <c r="C4073" s="17">
        <v>1.36965</v>
      </c>
      <c r="F4073" s="18" t="s">
        <v>146</v>
      </c>
      <c r="G4073" s="18">
        <v>0</v>
      </c>
      <c r="I4073" s="19" t="s">
        <v>146</v>
      </c>
      <c r="J4073" s="19">
        <v>0</v>
      </c>
      <c r="K4073" s="19">
        <f t="shared" si="833"/>
        <v>0</v>
      </c>
      <c r="L4073" s="18" t="s">
        <v>146</v>
      </c>
      <c r="M4073" s="18">
        <v>0</v>
      </c>
      <c r="N4073" s="18">
        <f t="shared" si="834"/>
        <v>0</v>
      </c>
      <c r="O4073" s="19" t="s">
        <v>146</v>
      </c>
      <c r="P4073" s="19">
        <v>0</v>
      </c>
      <c r="Q4073" s="19">
        <f t="shared" si="835"/>
        <v>0</v>
      </c>
      <c r="R4073" s="18" t="s">
        <v>146</v>
      </c>
      <c r="S4073" s="18">
        <v>0</v>
      </c>
      <c r="T4073" s="18">
        <f t="shared" si="836"/>
        <v>0</v>
      </c>
      <c r="U4073" s="20" t="s">
        <v>145</v>
      </c>
      <c r="V4073" s="20">
        <v>134845.87912857099</v>
      </c>
      <c r="W4073" s="20">
        <f t="shared" si="837"/>
        <v>48505.71191675216</v>
      </c>
      <c r="X4073" s="18" t="s">
        <v>146</v>
      </c>
      <c r="Y4073" s="18">
        <v>0</v>
      </c>
      <c r="Z4073" s="23">
        <f t="shared" si="838"/>
        <v>0</v>
      </c>
      <c r="AA4073" s="20" t="s">
        <v>146</v>
      </c>
      <c r="AB4073" s="20">
        <v>0</v>
      </c>
      <c r="AC4073" s="24">
        <f t="shared" si="839"/>
        <v>0</v>
      </c>
      <c r="AD4073" s="18" t="s">
        <v>146</v>
      </c>
      <c r="AE4073" s="18">
        <v>0</v>
      </c>
      <c r="AF4073" s="18">
        <f t="shared" si="840"/>
        <v>0</v>
      </c>
      <c r="AG4073" s="19" t="s">
        <v>146</v>
      </c>
      <c r="AH4073" s="19">
        <v>0</v>
      </c>
      <c r="AI4073" s="19">
        <f t="shared" si="841"/>
        <v>0</v>
      </c>
      <c r="AJ4073" s="18" t="s">
        <v>146</v>
      </c>
      <c r="AK4073" s="18">
        <v>0</v>
      </c>
      <c r="AL4073" s="18">
        <f t="shared" si="842"/>
        <v>0</v>
      </c>
      <c r="AM4073" s="19" t="s">
        <v>146</v>
      </c>
      <c r="AN4073" s="19">
        <v>0</v>
      </c>
      <c r="AO4073" s="19">
        <f t="shared" si="843"/>
        <v>0</v>
      </c>
      <c r="AP4073" s="18" t="s">
        <v>146</v>
      </c>
      <c r="AQ4073" s="18">
        <v>0</v>
      </c>
      <c r="AR4073" s="18">
        <f t="shared" si="844"/>
        <v>0</v>
      </c>
      <c r="AS4073" s="20" t="s">
        <v>146</v>
      </c>
      <c r="AT4073" s="20">
        <v>0</v>
      </c>
      <c r="AU4073" s="16">
        <f t="shared" si="845"/>
        <v>0</v>
      </c>
    </row>
    <row r="4074" spans="1:47" x14ac:dyDescent="0.2">
      <c r="A4074" s="16">
        <v>4071</v>
      </c>
      <c r="B4074" s="16">
        <v>852.49186304685804</v>
      </c>
      <c r="C4074" s="17">
        <v>15.4543166666666</v>
      </c>
      <c r="F4074" s="18" t="s">
        <v>146</v>
      </c>
      <c r="G4074" s="18">
        <v>0</v>
      </c>
      <c r="I4074" s="19" t="s">
        <v>146</v>
      </c>
      <c r="J4074" s="19">
        <v>0</v>
      </c>
      <c r="K4074" s="19">
        <f t="shared" si="833"/>
        <v>0</v>
      </c>
      <c r="L4074" s="18" t="s">
        <v>146</v>
      </c>
      <c r="M4074" s="18">
        <v>0</v>
      </c>
      <c r="N4074" s="18">
        <f t="shared" si="834"/>
        <v>0</v>
      </c>
      <c r="O4074" s="19" t="s">
        <v>146</v>
      </c>
      <c r="P4074" s="19">
        <v>0</v>
      </c>
      <c r="Q4074" s="19">
        <f t="shared" si="835"/>
        <v>0</v>
      </c>
      <c r="R4074" s="18" t="s">
        <v>146</v>
      </c>
      <c r="S4074" s="18">
        <v>0</v>
      </c>
      <c r="T4074" s="18">
        <f t="shared" si="836"/>
        <v>0</v>
      </c>
      <c r="U4074" s="20" t="s">
        <v>145</v>
      </c>
      <c r="V4074" s="20">
        <v>146358.695414285</v>
      </c>
      <c r="W4074" s="20">
        <f t="shared" si="837"/>
        <v>52647.012738951445</v>
      </c>
      <c r="X4074" s="18" t="s">
        <v>146</v>
      </c>
      <c r="Y4074" s="18">
        <v>0</v>
      </c>
      <c r="Z4074" s="23">
        <f t="shared" si="838"/>
        <v>0</v>
      </c>
      <c r="AA4074" s="20" t="s">
        <v>146</v>
      </c>
      <c r="AB4074" s="20">
        <v>0</v>
      </c>
      <c r="AC4074" s="24">
        <f t="shared" si="839"/>
        <v>0</v>
      </c>
      <c r="AD4074" s="18" t="s">
        <v>146</v>
      </c>
      <c r="AE4074" s="18">
        <v>0</v>
      </c>
      <c r="AF4074" s="18">
        <f t="shared" si="840"/>
        <v>0</v>
      </c>
      <c r="AG4074" s="19" t="s">
        <v>146</v>
      </c>
      <c r="AH4074" s="19">
        <v>0</v>
      </c>
      <c r="AI4074" s="19">
        <f t="shared" si="841"/>
        <v>0</v>
      </c>
      <c r="AJ4074" s="18" t="s">
        <v>146</v>
      </c>
      <c r="AK4074" s="18">
        <v>0</v>
      </c>
      <c r="AL4074" s="18">
        <f t="shared" si="842"/>
        <v>0</v>
      </c>
      <c r="AM4074" s="19" t="s">
        <v>146</v>
      </c>
      <c r="AN4074" s="19">
        <v>0</v>
      </c>
      <c r="AO4074" s="19">
        <f t="shared" si="843"/>
        <v>0</v>
      </c>
      <c r="AP4074" s="18" t="s">
        <v>146</v>
      </c>
      <c r="AQ4074" s="18">
        <v>0</v>
      </c>
      <c r="AR4074" s="18">
        <f t="shared" si="844"/>
        <v>0</v>
      </c>
      <c r="AS4074" s="20" t="s">
        <v>146</v>
      </c>
      <c r="AT4074" s="20">
        <v>0</v>
      </c>
      <c r="AU4074" s="16">
        <f t="shared" si="845"/>
        <v>0</v>
      </c>
    </row>
    <row r="4075" spans="1:47" x14ac:dyDescent="0.2">
      <c r="A4075" s="16">
        <v>4072</v>
      </c>
      <c r="B4075" s="16">
        <v>512.32254028320301</v>
      </c>
      <c r="C4075" s="17">
        <v>0.60026666666666595</v>
      </c>
      <c r="D4075" s="16" t="s">
        <v>3806</v>
      </c>
      <c r="E4075" s="16" t="s">
        <v>3807</v>
      </c>
      <c r="F4075" s="18" t="s">
        <v>146</v>
      </c>
      <c r="G4075" s="18">
        <v>0</v>
      </c>
      <c r="I4075" s="19" t="s">
        <v>146</v>
      </c>
      <c r="J4075" s="19">
        <v>0</v>
      </c>
      <c r="K4075" s="19">
        <f t="shared" si="833"/>
        <v>0</v>
      </c>
      <c r="L4075" s="18" t="s">
        <v>146</v>
      </c>
      <c r="M4075" s="18">
        <v>0</v>
      </c>
      <c r="N4075" s="18">
        <f t="shared" si="834"/>
        <v>0</v>
      </c>
      <c r="O4075" s="19" t="s">
        <v>146</v>
      </c>
      <c r="P4075" s="19">
        <v>0</v>
      </c>
      <c r="Q4075" s="19">
        <f t="shared" si="835"/>
        <v>0</v>
      </c>
      <c r="R4075" s="18" t="s">
        <v>146</v>
      </c>
      <c r="S4075" s="18">
        <v>0</v>
      </c>
      <c r="T4075" s="18">
        <f t="shared" si="836"/>
        <v>0</v>
      </c>
      <c r="U4075" s="20" t="s">
        <v>145</v>
      </c>
      <c r="V4075" s="20">
        <v>117033.76348571399</v>
      </c>
      <c r="W4075" s="20">
        <f t="shared" si="837"/>
        <v>42098.476073997845</v>
      </c>
      <c r="X4075" s="18" t="s">
        <v>146</v>
      </c>
      <c r="Y4075" s="18">
        <v>0</v>
      </c>
      <c r="Z4075" s="23">
        <f t="shared" si="838"/>
        <v>0</v>
      </c>
      <c r="AA4075" s="20" t="s">
        <v>146</v>
      </c>
      <c r="AB4075" s="20">
        <v>0</v>
      </c>
      <c r="AC4075" s="24">
        <f t="shared" si="839"/>
        <v>0</v>
      </c>
      <c r="AD4075" s="18" t="s">
        <v>146</v>
      </c>
      <c r="AE4075" s="18">
        <v>0</v>
      </c>
      <c r="AF4075" s="18">
        <f t="shared" si="840"/>
        <v>0</v>
      </c>
      <c r="AG4075" s="19" t="s">
        <v>146</v>
      </c>
      <c r="AH4075" s="19">
        <v>0</v>
      </c>
      <c r="AI4075" s="19">
        <f t="shared" si="841"/>
        <v>0</v>
      </c>
      <c r="AJ4075" s="18" t="s">
        <v>146</v>
      </c>
      <c r="AK4075" s="18">
        <v>0</v>
      </c>
      <c r="AL4075" s="18">
        <f t="shared" si="842"/>
        <v>0</v>
      </c>
      <c r="AM4075" s="19" t="s">
        <v>146</v>
      </c>
      <c r="AN4075" s="19">
        <v>0</v>
      </c>
      <c r="AO4075" s="19">
        <f t="shared" si="843"/>
        <v>0</v>
      </c>
      <c r="AP4075" s="18" t="s">
        <v>146</v>
      </c>
      <c r="AQ4075" s="18">
        <v>0</v>
      </c>
      <c r="AR4075" s="18">
        <f t="shared" si="844"/>
        <v>0</v>
      </c>
      <c r="AS4075" s="20" t="s">
        <v>146</v>
      </c>
      <c r="AT4075" s="20">
        <v>0</v>
      </c>
      <c r="AU4075" s="16">
        <f t="shared" si="845"/>
        <v>0</v>
      </c>
    </row>
    <row r="4076" spans="1:47" x14ac:dyDescent="0.2">
      <c r="A4076" s="16">
        <v>4073</v>
      </c>
      <c r="B4076" s="16">
        <v>653.544677734375</v>
      </c>
      <c r="C4076" s="17">
        <v>8.33466666666666</v>
      </c>
      <c r="F4076" s="18" t="s">
        <v>146</v>
      </c>
      <c r="G4076" s="18">
        <v>0</v>
      </c>
      <c r="I4076" s="19" t="s">
        <v>146</v>
      </c>
      <c r="J4076" s="19">
        <v>0</v>
      </c>
      <c r="K4076" s="19">
        <f t="shared" si="833"/>
        <v>0</v>
      </c>
      <c r="L4076" s="18" t="s">
        <v>146</v>
      </c>
      <c r="M4076" s="18">
        <v>0</v>
      </c>
      <c r="N4076" s="18">
        <f t="shared" si="834"/>
        <v>0</v>
      </c>
      <c r="O4076" s="19" t="s">
        <v>146</v>
      </c>
      <c r="P4076" s="19">
        <v>0</v>
      </c>
      <c r="Q4076" s="19">
        <f t="shared" si="835"/>
        <v>0</v>
      </c>
      <c r="R4076" s="18" t="s">
        <v>146</v>
      </c>
      <c r="S4076" s="18">
        <v>0</v>
      </c>
      <c r="T4076" s="18">
        <f t="shared" si="836"/>
        <v>0</v>
      </c>
      <c r="U4076" s="20" t="s">
        <v>145</v>
      </c>
      <c r="V4076" s="20">
        <v>217486.763542856</v>
      </c>
      <c r="W4076" s="20">
        <f t="shared" si="837"/>
        <v>78232.648756423034</v>
      </c>
      <c r="X4076" s="18" t="s">
        <v>146</v>
      </c>
      <c r="Y4076" s="18">
        <v>0</v>
      </c>
      <c r="Z4076" s="23">
        <f t="shared" si="838"/>
        <v>0</v>
      </c>
      <c r="AA4076" s="20" t="s">
        <v>146</v>
      </c>
      <c r="AB4076" s="20">
        <v>0</v>
      </c>
      <c r="AC4076" s="24">
        <f t="shared" si="839"/>
        <v>0</v>
      </c>
      <c r="AD4076" s="18" t="s">
        <v>146</v>
      </c>
      <c r="AE4076" s="18">
        <v>0</v>
      </c>
      <c r="AF4076" s="18">
        <f t="shared" si="840"/>
        <v>0</v>
      </c>
      <c r="AG4076" s="19" t="s">
        <v>146</v>
      </c>
      <c r="AH4076" s="19">
        <v>0</v>
      </c>
      <c r="AI4076" s="19">
        <f t="shared" si="841"/>
        <v>0</v>
      </c>
      <c r="AJ4076" s="18" t="s">
        <v>146</v>
      </c>
      <c r="AK4076" s="18">
        <v>0</v>
      </c>
      <c r="AL4076" s="18">
        <f t="shared" si="842"/>
        <v>0</v>
      </c>
      <c r="AM4076" s="19" t="s">
        <v>146</v>
      </c>
      <c r="AN4076" s="19">
        <v>0</v>
      </c>
      <c r="AO4076" s="19">
        <f t="shared" si="843"/>
        <v>0</v>
      </c>
      <c r="AP4076" s="18" t="s">
        <v>146</v>
      </c>
      <c r="AQ4076" s="18">
        <v>0</v>
      </c>
      <c r="AR4076" s="18">
        <f t="shared" si="844"/>
        <v>0</v>
      </c>
      <c r="AS4076" s="20" t="s">
        <v>146</v>
      </c>
      <c r="AT4076" s="20">
        <v>0</v>
      </c>
      <c r="AU4076" s="16">
        <f t="shared" si="845"/>
        <v>0</v>
      </c>
    </row>
    <row r="4077" spans="1:47" x14ac:dyDescent="0.2">
      <c r="A4077" s="16">
        <v>4074</v>
      </c>
      <c r="B4077" s="16">
        <v>445.29202291451998</v>
      </c>
      <c r="C4077" s="17">
        <v>0.60026666666666595</v>
      </c>
      <c r="D4077" s="16" t="s">
        <v>3808</v>
      </c>
      <c r="E4077" s="16" t="s">
        <v>3808</v>
      </c>
      <c r="F4077" s="18" t="s">
        <v>146</v>
      </c>
      <c r="G4077" s="18">
        <v>0</v>
      </c>
      <c r="I4077" s="19" t="s">
        <v>146</v>
      </c>
      <c r="J4077" s="19">
        <v>0</v>
      </c>
      <c r="K4077" s="19">
        <f t="shared" si="833"/>
        <v>0</v>
      </c>
      <c r="L4077" s="18" t="s">
        <v>146</v>
      </c>
      <c r="M4077" s="18">
        <v>0</v>
      </c>
      <c r="N4077" s="18">
        <f t="shared" si="834"/>
        <v>0</v>
      </c>
      <c r="O4077" s="19" t="s">
        <v>146</v>
      </c>
      <c r="P4077" s="19">
        <v>0</v>
      </c>
      <c r="Q4077" s="19">
        <f t="shared" si="835"/>
        <v>0</v>
      </c>
      <c r="R4077" s="18" t="s">
        <v>146</v>
      </c>
      <c r="S4077" s="18">
        <v>0</v>
      </c>
      <c r="T4077" s="18">
        <f t="shared" si="836"/>
        <v>0</v>
      </c>
      <c r="U4077" s="20" t="s">
        <v>145</v>
      </c>
      <c r="V4077" s="20">
        <v>129144.0239</v>
      </c>
      <c r="W4077" s="20">
        <f t="shared" si="837"/>
        <v>46454.684856115113</v>
      </c>
      <c r="X4077" s="18" t="s">
        <v>146</v>
      </c>
      <c r="Y4077" s="18">
        <v>0</v>
      </c>
      <c r="Z4077" s="23">
        <f t="shared" si="838"/>
        <v>0</v>
      </c>
      <c r="AA4077" s="20" t="s">
        <v>145</v>
      </c>
      <c r="AB4077" s="20">
        <v>135030.28521428499</v>
      </c>
      <c r="AC4077" s="24">
        <f t="shared" si="839"/>
        <v>23042.710787420645</v>
      </c>
      <c r="AD4077" s="18" t="s">
        <v>146</v>
      </c>
      <c r="AE4077" s="18">
        <v>0</v>
      </c>
      <c r="AF4077" s="18">
        <f t="shared" si="840"/>
        <v>0</v>
      </c>
      <c r="AG4077" s="19" t="s">
        <v>145</v>
      </c>
      <c r="AH4077" s="19">
        <v>135141.5937</v>
      </c>
      <c r="AI4077" s="19">
        <f t="shared" si="841"/>
        <v>45047.197899999999</v>
      </c>
      <c r="AJ4077" s="18" t="s">
        <v>146</v>
      </c>
      <c r="AK4077" s="18">
        <v>0</v>
      </c>
      <c r="AL4077" s="18">
        <f t="shared" si="842"/>
        <v>0</v>
      </c>
      <c r="AM4077" s="19" t="s">
        <v>146</v>
      </c>
      <c r="AN4077" s="19">
        <v>0</v>
      </c>
      <c r="AO4077" s="19">
        <f t="shared" si="843"/>
        <v>0</v>
      </c>
      <c r="AP4077" s="18" t="s">
        <v>146</v>
      </c>
      <c r="AQ4077" s="18">
        <v>0</v>
      </c>
      <c r="AR4077" s="18">
        <f t="shared" si="844"/>
        <v>0</v>
      </c>
      <c r="AS4077" s="20" t="s">
        <v>146</v>
      </c>
      <c r="AT4077" s="20">
        <v>0</v>
      </c>
      <c r="AU4077" s="16">
        <f t="shared" si="845"/>
        <v>0</v>
      </c>
    </row>
    <row r="4078" spans="1:47" x14ac:dyDescent="0.2">
      <c r="A4078" s="16">
        <v>4075</v>
      </c>
      <c r="B4078" s="16">
        <v>841.66815185546795</v>
      </c>
      <c r="C4078" s="17">
        <v>16.034866666666598</v>
      </c>
      <c r="D4078" s="16" t="s">
        <v>3613</v>
      </c>
      <c r="E4078" s="16" t="s">
        <v>3614</v>
      </c>
      <c r="F4078" s="18" t="s">
        <v>146</v>
      </c>
      <c r="G4078" s="18">
        <v>0</v>
      </c>
      <c r="I4078" s="19" t="s">
        <v>146</v>
      </c>
      <c r="J4078" s="19">
        <v>0</v>
      </c>
      <c r="K4078" s="19">
        <f t="shared" si="833"/>
        <v>0</v>
      </c>
      <c r="L4078" s="18" t="s">
        <v>146</v>
      </c>
      <c r="M4078" s="18">
        <v>0</v>
      </c>
      <c r="N4078" s="18">
        <f t="shared" si="834"/>
        <v>0</v>
      </c>
      <c r="O4078" s="19" t="s">
        <v>146</v>
      </c>
      <c r="P4078" s="19">
        <v>0</v>
      </c>
      <c r="Q4078" s="19">
        <f t="shared" si="835"/>
        <v>0</v>
      </c>
      <c r="R4078" s="18" t="s">
        <v>146</v>
      </c>
      <c r="S4078" s="18">
        <v>0</v>
      </c>
      <c r="T4078" s="18">
        <f t="shared" si="836"/>
        <v>0</v>
      </c>
      <c r="U4078" s="20" t="s">
        <v>145</v>
      </c>
      <c r="V4078" s="20">
        <v>65104.3780714284</v>
      </c>
      <c r="W4078" s="20">
        <f t="shared" si="837"/>
        <v>23418.841032887914</v>
      </c>
      <c r="X4078" s="18" t="s">
        <v>146</v>
      </c>
      <c r="Y4078" s="18">
        <v>0</v>
      </c>
      <c r="Z4078" s="23">
        <f t="shared" si="838"/>
        <v>0</v>
      </c>
      <c r="AA4078" s="20" t="s">
        <v>146</v>
      </c>
      <c r="AB4078" s="20">
        <v>0</v>
      </c>
      <c r="AC4078" s="24">
        <f t="shared" si="839"/>
        <v>0</v>
      </c>
      <c r="AD4078" s="18" t="s">
        <v>146</v>
      </c>
      <c r="AE4078" s="18">
        <v>0</v>
      </c>
      <c r="AF4078" s="18">
        <f t="shared" si="840"/>
        <v>0</v>
      </c>
      <c r="AG4078" s="19" t="s">
        <v>146</v>
      </c>
      <c r="AH4078" s="19">
        <v>0</v>
      </c>
      <c r="AI4078" s="19">
        <f t="shared" si="841"/>
        <v>0</v>
      </c>
      <c r="AJ4078" s="18" t="s">
        <v>146</v>
      </c>
      <c r="AK4078" s="18">
        <v>0</v>
      </c>
      <c r="AL4078" s="18">
        <f t="shared" si="842"/>
        <v>0</v>
      </c>
      <c r="AM4078" s="19" t="s">
        <v>146</v>
      </c>
      <c r="AN4078" s="19">
        <v>0</v>
      </c>
      <c r="AO4078" s="19">
        <f t="shared" si="843"/>
        <v>0</v>
      </c>
      <c r="AP4078" s="18" t="s">
        <v>146</v>
      </c>
      <c r="AQ4078" s="18">
        <v>0</v>
      </c>
      <c r="AR4078" s="18">
        <f t="shared" si="844"/>
        <v>0</v>
      </c>
      <c r="AS4078" s="20" t="s">
        <v>146</v>
      </c>
      <c r="AT4078" s="20">
        <v>0</v>
      </c>
      <c r="AU4078" s="16">
        <f t="shared" si="845"/>
        <v>0</v>
      </c>
    </row>
    <row r="4079" spans="1:47" x14ac:dyDescent="0.2">
      <c r="A4079" s="16">
        <v>4076</v>
      </c>
      <c r="B4079" s="16">
        <v>535.44378662109295</v>
      </c>
      <c r="C4079" s="17">
        <v>9.32669999999999</v>
      </c>
      <c r="D4079" s="16" t="s">
        <v>3809</v>
      </c>
      <c r="E4079" s="16" t="s">
        <v>3810</v>
      </c>
      <c r="F4079" s="18" t="s">
        <v>146</v>
      </c>
      <c r="G4079" s="18">
        <v>0</v>
      </c>
      <c r="I4079" s="19" t="s">
        <v>146</v>
      </c>
      <c r="J4079" s="19">
        <v>0</v>
      </c>
      <c r="K4079" s="19">
        <f t="shared" si="833"/>
        <v>0</v>
      </c>
      <c r="L4079" s="18" t="s">
        <v>146</v>
      </c>
      <c r="M4079" s="18">
        <v>0</v>
      </c>
      <c r="N4079" s="18">
        <f t="shared" si="834"/>
        <v>0</v>
      </c>
      <c r="O4079" s="19" t="s">
        <v>146</v>
      </c>
      <c r="P4079" s="19">
        <v>0</v>
      </c>
      <c r="Q4079" s="19">
        <f t="shared" si="835"/>
        <v>0</v>
      </c>
      <c r="R4079" s="18" t="s">
        <v>146</v>
      </c>
      <c r="S4079" s="18">
        <v>0</v>
      </c>
      <c r="T4079" s="18">
        <f t="shared" si="836"/>
        <v>0</v>
      </c>
      <c r="U4079" s="20" t="s">
        <v>145</v>
      </c>
      <c r="V4079" s="20">
        <v>226857.97974285699</v>
      </c>
      <c r="W4079" s="20">
        <f t="shared" si="837"/>
        <v>81603.58983556008</v>
      </c>
      <c r="X4079" s="18" t="s">
        <v>146</v>
      </c>
      <c r="Y4079" s="18">
        <v>0</v>
      </c>
      <c r="Z4079" s="23">
        <f t="shared" si="838"/>
        <v>0</v>
      </c>
      <c r="AA4079" s="20" t="s">
        <v>146</v>
      </c>
      <c r="AB4079" s="20">
        <v>0</v>
      </c>
      <c r="AC4079" s="24">
        <f t="shared" si="839"/>
        <v>0</v>
      </c>
      <c r="AD4079" s="18" t="s">
        <v>146</v>
      </c>
      <c r="AE4079" s="18">
        <v>0</v>
      </c>
      <c r="AF4079" s="18">
        <f t="shared" si="840"/>
        <v>0</v>
      </c>
      <c r="AG4079" s="19" t="s">
        <v>146</v>
      </c>
      <c r="AH4079" s="19">
        <v>0</v>
      </c>
      <c r="AI4079" s="19">
        <f t="shared" si="841"/>
        <v>0</v>
      </c>
      <c r="AJ4079" s="18" t="s">
        <v>146</v>
      </c>
      <c r="AK4079" s="18">
        <v>0</v>
      </c>
      <c r="AL4079" s="18">
        <f t="shared" si="842"/>
        <v>0</v>
      </c>
      <c r="AM4079" s="19" t="s">
        <v>146</v>
      </c>
      <c r="AN4079" s="19">
        <v>0</v>
      </c>
      <c r="AO4079" s="19">
        <f t="shared" si="843"/>
        <v>0</v>
      </c>
      <c r="AP4079" s="18" t="s">
        <v>146</v>
      </c>
      <c r="AQ4079" s="18">
        <v>0</v>
      </c>
      <c r="AR4079" s="18">
        <f t="shared" si="844"/>
        <v>0</v>
      </c>
      <c r="AS4079" s="20" t="s">
        <v>146</v>
      </c>
      <c r="AT4079" s="20">
        <v>0</v>
      </c>
      <c r="AU4079" s="16">
        <f t="shared" si="845"/>
        <v>0</v>
      </c>
    </row>
    <row r="4080" spans="1:47" x14ac:dyDescent="0.2">
      <c r="A4080" s="16">
        <v>4077</v>
      </c>
      <c r="B4080" s="16">
        <v>647.596435546875</v>
      </c>
      <c r="C4080" s="17">
        <v>17.147666666666598</v>
      </c>
      <c r="F4080" s="18" t="s">
        <v>146</v>
      </c>
      <c r="G4080" s="18">
        <v>0</v>
      </c>
      <c r="I4080" s="19" t="s">
        <v>146</v>
      </c>
      <c r="J4080" s="19">
        <v>0</v>
      </c>
      <c r="K4080" s="19">
        <f t="shared" si="833"/>
        <v>0</v>
      </c>
      <c r="L4080" s="18" t="s">
        <v>146</v>
      </c>
      <c r="M4080" s="18">
        <v>0</v>
      </c>
      <c r="N4080" s="18">
        <f t="shared" si="834"/>
        <v>0</v>
      </c>
      <c r="O4080" s="19" t="s">
        <v>146</v>
      </c>
      <c r="P4080" s="19">
        <v>0</v>
      </c>
      <c r="Q4080" s="19">
        <f t="shared" si="835"/>
        <v>0</v>
      </c>
      <c r="R4080" s="18" t="s">
        <v>146</v>
      </c>
      <c r="S4080" s="18">
        <v>0</v>
      </c>
      <c r="T4080" s="18">
        <f t="shared" si="836"/>
        <v>0</v>
      </c>
      <c r="U4080" s="20" t="s">
        <v>145</v>
      </c>
      <c r="V4080" s="20">
        <v>181317.14785714401</v>
      </c>
      <c r="W4080" s="20">
        <f t="shared" si="837"/>
        <v>65221.995632066195</v>
      </c>
      <c r="X4080" s="18" t="s">
        <v>146</v>
      </c>
      <c r="Y4080" s="18">
        <v>0</v>
      </c>
      <c r="Z4080" s="23">
        <f t="shared" si="838"/>
        <v>0</v>
      </c>
      <c r="AA4080" s="20" t="s">
        <v>145</v>
      </c>
      <c r="AB4080" s="20">
        <v>228738.97785713899</v>
      </c>
      <c r="AC4080" s="24">
        <f t="shared" si="839"/>
        <v>39033.955265723373</v>
      </c>
      <c r="AD4080" s="18" t="s">
        <v>146</v>
      </c>
      <c r="AE4080" s="18">
        <v>0</v>
      </c>
      <c r="AF4080" s="18">
        <f t="shared" si="840"/>
        <v>0</v>
      </c>
      <c r="AG4080" s="19" t="s">
        <v>146</v>
      </c>
      <c r="AH4080" s="19">
        <v>0</v>
      </c>
      <c r="AI4080" s="19">
        <f t="shared" si="841"/>
        <v>0</v>
      </c>
      <c r="AJ4080" s="18" t="s">
        <v>146</v>
      </c>
      <c r="AK4080" s="18">
        <v>0</v>
      </c>
      <c r="AL4080" s="18">
        <f t="shared" si="842"/>
        <v>0</v>
      </c>
      <c r="AM4080" s="19" t="s">
        <v>146</v>
      </c>
      <c r="AN4080" s="19">
        <v>0</v>
      </c>
      <c r="AO4080" s="19">
        <f t="shared" si="843"/>
        <v>0</v>
      </c>
      <c r="AP4080" s="18" t="s">
        <v>145</v>
      </c>
      <c r="AQ4080" s="18">
        <v>141114.77271428599</v>
      </c>
      <c r="AR4080" s="18">
        <f t="shared" si="844"/>
        <v>17421.576878306914</v>
      </c>
      <c r="AS4080" s="20" t="s">
        <v>146</v>
      </c>
      <c r="AT4080" s="20">
        <v>0</v>
      </c>
      <c r="AU4080" s="16">
        <f t="shared" si="845"/>
        <v>0</v>
      </c>
    </row>
    <row r="4081" spans="1:47" x14ac:dyDescent="0.2">
      <c r="A4081" s="16">
        <v>4078</v>
      </c>
      <c r="B4081" s="16">
        <v>837.68194580078102</v>
      </c>
      <c r="C4081" s="17">
        <v>14.307133333333301</v>
      </c>
      <c r="D4081" s="16" t="s">
        <v>3811</v>
      </c>
      <c r="E4081" s="16" t="s">
        <v>3812</v>
      </c>
      <c r="F4081" s="18" t="s">
        <v>146</v>
      </c>
      <c r="G4081" s="18">
        <v>0</v>
      </c>
      <c r="I4081" s="19" t="s">
        <v>146</v>
      </c>
      <c r="J4081" s="19">
        <v>0</v>
      </c>
      <c r="K4081" s="19">
        <f t="shared" si="833"/>
        <v>0</v>
      </c>
      <c r="L4081" s="18" t="s">
        <v>146</v>
      </c>
      <c r="M4081" s="18">
        <v>0</v>
      </c>
      <c r="N4081" s="18">
        <f t="shared" si="834"/>
        <v>0</v>
      </c>
      <c r="O4081" s="19" t="s">
        <v>146</v>
      </c>
      <c r="P4081" s="19">
        <v>0</v>
      </c>
      <c r="Q4081" s="19">
        <f t="shared" si="835"/>
        <v>0</v>
      </c>
      <c r="R4081" s="18" t="s">
        <v>146</v>
      </c>
      <c r="S4081" s="18">
        <v>0</v>
      </c>
      <c r="T4081" s="18">
        <f t="shared" si="836"/>
        <v>0</v>
      </c>
      <c r="U4081" s="20" t="s">
        <v>145</v>
      </c>
      <c r="V4081" s="20">
        <v>101401.1118</v>
      </c>
      <c r="W4081" s="20">
        <f t="shared" si="837"/>
        <v>36475.220071942451</v>
      </c>
      <c r="X4081" s="18" t="s">
        <v>146</v>
      </c>
      <c r="Y4081" s="18">
        <v>0</v>
      </c>
      <c r="Z4081" s="23">
        <f t="shared" si="838"/>
        <v>0</v>
      </c>
      <c r="AA4081" s="20" t="s">
        <v>146</v>
      </c>
      <c r="AB4081" s="20">
        <v>0</v>
      </c>
      <c r="AC4081" s="24">
        <f t="shared" si="839"/>
        <v>0</v>
      </c>
      <c r="AD4081" s="18" t="s">
        <v>146</v>
      </c>
      <c r="AE4081" s="18">
        <v>0</v>
      </c>
      <c r="AF4081" s="18">
        <f t="shared" si="840"/>
        <v>0</v>
      </c>
      <c r="AG4081" s="19" t="s">
        <v>146</v>
      </c>
      <c r="AH4081" s="19">
        <v>0</v>
      </c>
      <c r="AI4081" s="19">
        <f t="shared" si="841"/>
        <v>0</v>
      </c>
      <c r="AJ4081" s="18" t="s">
        <v>146</v>
      </c>
      <c r="AK4081" s="18">
        <v>0</v>
      </c>
      <c r="AL4081" s="18">
        <f t="shared" si="842"/>
        <v>0</v>
      </c>
      <c r="AM4081" s="19" t="s">
        <v>146</v>
      </c>
      <c r="AN4081" s="19">
        <v>0</v>
      </c>
      <c r="AO4081" s="19">
        <f t="shared" si="843"/>
        <v>0</v>
      </c>
      <c r="AP4081" s="18" t="s">
        <v>146</v>
      </c>
      <c r="AQ4081" s="18">
        <v>0</v>
      </c>
      <c r="AR4081" s="18">
        <f t="shared" si="844"/>
        <v>0</v>
      </c>
      <c r="AS4081" s="20" t="s">
        <v>146</v>
      </c>
      <c r="AT4081" s="20">
        <v>0</v>
      </c>
      <c r="AU4081" s="16">
        <f t="shared" si="845"/>
        <v>0</v>
      </c>
    </row>
    <row r="4082" spans="1:47" x14ac:dyDescent="0.2">
      <c r="A4082" s="16">
        <v>4079</v>
      </c>
      <c r="B4082" s="16">
        <v>641.5537109375</v>
      </c>
      <c r="C4082" s="17">
        <v>8.3600361111111106</v>
      </c>
      <c r="F4082" s="18" t="s">
        <v>146</v>
      </c>
      <c r="G4082" s="18">
        <v>0</v>
      </c>
      <c r="I4082" s="19" t="s">
        <v>146</v>
      </c>
      <c r="J4082" s="19">
        <v>0</v>
      </c>
      <c r="K4082" s="19">
        <f t="shared" si="833"/>
        <v>0</v>
      </c>
      <c r="L4082" s="18" t="s">
        <v>146</v>
      </c>
      <c r="M4082" s="18">
        <v>0</v>
      </c>
      <c r="N4082" s="18">
        <f t="shared" si="834"/>
        <v>0</v>
      </c>
      <c r="O4082" s="19" t="s">
        <v>146</v>
      </c>
      <c r="P4082" s="19">
        <v>0</v>
      </c>
      <c r="Q4082" s="19">
        <f t="shared" si="835"/>
        <v>0</v>
      </c>
      <c r="R4082" s="18" t="s">
        <v>146</v>
      </c>
      <c r="S4082" s="18">
        <v>0</v>
      </c>
      <c r="T4082" s="18">
        <f t="shared" si="836"/>
        <v>0</v>
      </c>
      <c r="U4082" s="20" t="s">
        <v>145</v>
      </c>
      <c r="V4082" s="20">
        <v>157746.259742856</v>
      </c>
      <c r="W4082" s="20">
        <f t="shared" si="837"/>
        <v>56743.258900307919</v>
      </c>
      <c r="X4082" s="18" t="s">
        <v>146</v>
      </c>
      <c r="Y4082" s="18">
        <v>0</v>
      </c>
      <c r="Z4082" s="23">
        <f t="shared" si="838"/>
        <v>0</v>
      </c>
      <c r="AA4082" s="20" t="s">
        <v>145</v>
      </c>
      <c r="AB4082" s="20">
        <v>212614.81049999699</v>
      </c>
      <c r="AC4082" s="24">
        <f t="shared" si="839"/>
        <v>36282.390870306655</v>
      </c>
      <c r="AD4082" s="18" t="s">
        <v>146</v>
      </c>
      <c r="AE4082" s="18">
        <v>0</v>
      </c>
      <c r="AF4082" s="18">
        <f t="shared" si="840"/>
        <v>0</v>
      </c>
      <c r="AG4082" s="19" t="s">
        <v>145</v>
      </c>
      <c r="AH4082" s="19">
        <v>48211.362957142599</v>
      </c>
      <c r="AI4082" s="19">
        <f t="shared" si="841"/>
        <v>16070.454319047532</v>
      </c>
      <c r="AJ4082" s="18" t="s">
        <v>145</v>
      </c>
      <c r="AK4082" s="18">
        <v>186821.59165714399</v>
      </c>
      <c r="AL4082" s="18">
        <f t="shared" si="842"/>
        <v>12347.758866962589</v>
      </c>
      <c r="AM4082" s="19" t="s">
        <v>145</v>
      </c>
      <c r="AN4082" s="19">
        <v>172010.40057142801</v>
      </c>
      <c r="AO4082" s="19">
        <f t="shared" si="843"/>
        <v>19069.889198606212</v>
      </c>
      <c r="AP4082" s="18" t="s">
        <v>145</v>
      </c>
      <c r="AQ4082" s="18">
        <v>59779.717785714602</v>
      </c>
      <c r="AR4082" s="18">
        <f t="shared" si="844"/>
        <v>7380.2120723104454</v>
      </c>
      <c r="AS4082" s="20" t="s">
        <v>146</v>
      </c>
      <c r="AT4082" s="20">
        <v>0</v>
      </c>
      <c r="AU4082" s="16">
        <f t="shared" si="845"/>
        <v>0</v>
      </c>
    </row>
    <row r="4083" spans="1:47" x14ac:dyDescent="0.2">
      <c r="A4083" s="16">
        <v>4080</v>
      </c>
      <c r="B4083" s="16">
        <v>293.21356201171801</v>
      </c>
      <c r="C4083" s="17">
        <v>0.89053333333333295</v>
      </c>
      <c r="F4083" s="18" t="s">
        <v>146</v>
      </c>
      <c r="G4083" s="18">
        <v>0</v>
      </c>
      <c r="I4083" s="19" t="s">
        <v>146</v>
      </c>
      <c r="J4083" s="19">
        <v>0</v>
      </c>
      <c r="K4083" s="19">
        <f t="shared" si="833"/>
        <v>0</v>
      </c>
      <c r="L4083" s="18" t="s">
        <v>146</v>
      </c>
      <c r="M4083" s="18">
        <v>0</v>
      </c>
      <c r="N4083" s="18">
        <f t="shared" si="834"/>
        <v>0</v>
      </c>
      <c r="O4083" s="19" t="s">
        <v>146</v>
      </c>
      <c r="P4083" s="19">
        <v>0</v>
      </c>
      <c r="Q4083" s="19">
        <f t="shared" si="835"/>
        <v>0</v>
      </c>
      <c r="R4083" s="18" t="s">
        <v>146</v>
      </c>
      <c r="S4083" s="18">
        <v>0</v>
      </c>
      <c r="T4083" s="18">
        <f t="shared" si="836"/>
        <v>0</v>
      </c>
      <c r="U4083" s="20" t="s">
        <v>145</v>
      </c>
      <c r="V4083" s="20">
        <v>162458.657042857</v>
      </c>
      <c r="W4083" s="20">
        <f t="shared" si="837"/>
        <v>58438.36584275432</v>
      </c>
      <c r="X4083" s="18" t="s">
        <v>146</v>
      </c>
      <c r="Y4083" s="18">
        <v>0</v>
      </c>
      <c r="Z4083" s="23">
        <f t="shared" si="838"/>
        <v>0</v>
      </c>
      <c r="AA4083" s="20" t="s">
        <v>146</v>
      </c>
      <c r="AB4083" s="20">
        <v>0</v>
      </c>
      <c r="AC4083" s="24">
        <f t="shared" si="839"/>
        <v>0</v>
      </c>
      <c r="AD4083" s="18" t="s">
        <v>146</v>
      </c>
      <c r="AE4083" s="18">
        <v>0</v>
      </c>
      <c r="AF4083" s="18">
        <f t="shared" si="840"/>
        <v>0</v>
      </c>
      <c r="AG4083" s="19" t="s">
        <v>146</v>
      </c>
      <c r="AH4083" s="19">
        <v>0</v>
      </c>
      <c r="AI4083" s="19">
        <f t="shared" si="841"/>
        <v>0</v>
      </c>
      <c r="AJ4083" s="18" t="s">
        <v>146</v>
      </c>
      <c r="AK4083" s="18">
        <v>0</v>
      </c>
      <c r="AL4083" s="18">
        <f t="shared" si="842"/>
        <v>0</v>
      </c>
      <c r="AM4083" s="19" t="s">
        <v>146</v>
      </c>
      <c r="AN4083" s="19">
        <v>0</v>
      </c>
      <c r="AO4083" s="19">
        <f t="shared" si="843"/>
        <v>0</v>
      </c>
      <c r="AP4083" s="18" t="s">
        <v>146</v>
      </c>
      <c r="AQ4083" s="18">
        <v>0</v>
      </c>
      <c r="AR4083" s="18">
        <f t="shared" si="844"/>
        <v>0</v>
      </c>
      <c r="AS4083" s="20" t="s">
        <v>146</v>
      </c>
      <c r="AT4083" s="20">
        <v>0</v>
      </c>
      <c r="AU4083" s="16">
        <f t="shared" si="845"/>
        <v>0</v>
      </c>
    </row>
    <row r="4084" spans="1:47" x14ac:dyDescent="0.2">
      <c r="A4084" s="16">
        <v>4081</v>
      </c>
      <c r="B4084" s="16">
        <v>718.61389160156205</v>
      </c>
      <c r="C4084" s="17">
        <v>13.3229166666666</v>
      </c>
      <c r="D4084" s="16" t="s">
        <v>3813</v>
      </c>
      <c r="E4084" s="16" t="s">
        <v>3814</v>
      </c>
      <c r="F4084" s="18" t="s">
        <v>146</v>
      </c>
      <c r="G4084" s="18">
        <v>0</v>
      </c>
      <c r="I4084" s="19" t="s">
        <v>146</v>
      </c>
      <c r="J4084" s="19">
        <v>0</v>
      </c>
      <c r="K4084" s="19">
        <f t="shared" si="833"/>
        <v>0</v>
      </c>
      <c r="L4084" s="18" t="s">
        <v>146</v>
      </c>
      <c r="M4084" s="18">
        <v>0</v>
      </c>
      <c r="N4084" s="18">
        <f t="shared" si="834"/>
        <v>0</v>
      </c>
      <c r="O4084" s="19" t="s">
        <v>146</v>
      </c>
      <c r="P4084" s="19">
        <v>0</v>
      </c>
      <c r="Q4084" s="19">
        <f t="shared" si="835"/>
        <v>0</v>
      </c>
      <c r="R4084" s="18" t="s">
        <v>146</v>
      </c>
      <c r="S4084" s="18">
        <v>0</v>
      </c>
      <c r="T4084" s="18">
        <f t="shared" si="836"/>
        <v>0</v>
      </c>
      <c r="U4084" s="20" t="s">
        <v>145</v>
      </c>
      <c r="V4084" s="20">
        <v>161669.08144285699</v>
      </c>
      <c r="W4084" s="20">
        <f t="shared" si="837"/>
        <v>58154.345842754316</v>
      </c>
      <c r="X4084" s="18" t="s">
        <v>146</v>
      </c>
      <c r="Y4084" s="18">
        <v>0</v>
      </c>
      <c r="Z4084" s="23">
        <f t="shared" si="838"/>
        <v>0</v>
      </c>
      <c r="AA4084" s="20" t="s">
        <v>145</v>
      </c>
      <c r="AB4084" s="20">
        <v>201068.25342856999</v>
      </c>
      <c r="AC4084" s="24">
        <f t="shared" si="839"/>
        <v>34311.988639687712</v>
      </c>
      <c r="AD4084" s="18" t="s">
        <v>146</v>
      </c>
      <c r="AE4084" s="18">
        <v>0</v>
      </c>
      <c r="AF4084" s="18">
        <f t="shared" si="840"/>
        <v>0</v>
      </c>
      <c r="AG4084" s="19" t="s">
        <v>146</v>
      </c>
      <c r="AH4084" s="19">
        <v>0</v>
      </c>
      <c r="AI4084" s="19">
        <f t="shared" si="841"/>
        <v>0</v>
      </c>
      <c r="AJ4084" s="18" t="s">
        <v>146</v>
      </c>
      <c r="AK4084" s="18">
        <v>0</v>
      </c>
      <c r="AL4084" s="18">
        <f t="shared" si="842"/>
        <v>0</v>
      </c>
      <c r="AM4084" s="19" t="s">
        <v>145</v>
      </c>
      <c r="AN4084" s="19">
        <v>130591.6235</v>
      </c>
      <c r="AO4084" s="19">
        <f t="shared" si="843"/>
        <v>14478.007039911308</v>
      </c>
      <c r="AP4084" s="18" t="s">
        <v>145</v>
      </c>
      <c r="AQ4084" s="18">
        <v>651961.2977</v>
      </c>
      <c r="AR4084" s="18">
        <f t="shared" si="844"/>
        <v>80489.049098765434</v>
      </c>
      <c r="AS4084" s="20" t="s">
        <v>146</v>
      </c>
      <c r="AT4084" s="20">
        <v>0</v>
      </c>
      <c r="AU4084" s="16">
        <f t="shared" si="845"/>
        <v>0</v>
      </c>
    </row>
    <row r="4085" spans="1:47" x14ac:dyDescent="0.2">
      <c r="A4085" s="16">
        <v>4082</v>
      </c>
      <c r="B4085" s="16">
        <v>856.73243931361606</v>
      </c>
      <c r="C4085" s="17">
        <v>15.4878083333333</v>
      </c>
      <c r="F4085" s="18" t="s">
        <v>146</v>
      </c>
      <c r="G4085" s="18">
        <v>0</v>
      </c>
      <c r="I4085" s="19" t="s">
        <v>146</v>
      </c>
      <c r="J4085" s="19">
        <v>0</v>
      </c>
      <c r="K4085" s="19">
        <f t="shared" si="833"/>
        <v>0</v>
      </c>
      <c r="L4085" s="18" t="s">
        <v>146</v>
      </c>
      <c r="M4085" s="18">
        <v>0</v>
      </c>
      <c r="N4085" s="18">
        <f t="shared" si="834"/>
        <v>0</v>
      </c>
      <c r="O4085" s="19" t="s">
        <v>146</v>
      </c>
      <c r="P4085" s="19">
        <v>0</v>
      </c>
      <c r="Q4085" s="19">
        <f t="shared" si="835"/>
        <v>0</v>
      </c>
      <c r="R4085" s="18" t="s">
        <v>146</v>
      </c>
      <c r="S4085" s="18">
        <v>0</v>
      </c>
      <c r="T4085" s="18">
        <f t="shared" si="836"/>
        <v>0</v>
      </c>
      <c r="U4085" s="20" t="s">
        <v>145</v>
      </c>
      <c r="V4085" s="20">
        <v>189229.75820000001</v>
      </c>
      <c r="W4085" s="20">
        <f t="shared" si="837"/>
        <v>68068.258345323746</v>
      </c>
      <c r="X4085" s="18" t="s">
        <v>146</v>
      </c>
      <c r="Y4085" s="18">
        <v>0</v>
      </c>
      <c r="Z4085" s="23">
        <f t="shared" si="838"/>
        <v>0</v>
      </c>
      <c r="AA4085" s="20" t="s">
        <v>145</v>
      </c>
      <c r="AB4085" s="20">
        <v>211653.403857142</v>
      </c>
      <c r="AC4085" s="24">
        <f t="shared" si="839"/>
        <v>36118.328303266549</v>
      </c>
      <c r="AD4085" s="18" t="s">
        <v>146</v>
      </c>
      <c r="AE4085" s="18">
        <v>0</v>
      </c>
      <c r="AF4085" s="18">
        <f t="shared" si="840"/>
        <v>0</v>
      </c>
      <c r="AG4085" s="19" t="s">
        <v>146</v>
      </c>
      <c r="AH4085" s="19">
        <v>0</v>
      </c>
      <c r="AI4085" s="19">
        <f t="shared" si="841"/>
        <v>0</v>
      </c>
      <c r="AJ4085" s="18" t="s">
        <v>146</v>
      </c>
      <c r="AK4085" s="18">
        <v>0</v>
      </c>
      <c r="AL4085" s="18">
        <f t="shared" si="842"/>
        <v>0</v>
      </c>
      <c r="AM4085" s="19" t="s">
        <v>146</v>
      </c>
      <c r="AN4085" s="19">
        <v>0</v>
      </c>
      <c r="AO4085" s="19">
        <f t="shared" si="843"/>
        <v>0</v>
      </c>
      <c r="AP4085" s="18" t="s">
        <v>146</v>
      </c>
      <c r="AQ4085" s="18">
        <v>0</v>
      </c>
      <c r="AR4085" s="18">
        <f t="shared" si="844"/>
        <v>0</v>
      </c>
      <c r="AS4085" s="20" t="s">
        <v>146</v>
      </c>
      <c r="AT4085" s="20">
        <v>0</v>
      </c>
      <c r="AU4085" s="16">
        <f t="shared" si="845"/>
        <v>0</v>
      </c>
    </row>
    <row r="4086" spans="1:47" x14ac:dyDescent="0.2">
      <c r="A4086" s="16">
        <v>4083</v>
      </c>
      <c r="B4086" s="16">
        <v>923.77002902560696</v>
      </c>
      <c r="C4086" s="17">
        <v>15.5504333333333</v>
      </c>
      <c r="D4086" s="16" t="s">
        <v>3815</v>
      </c>
      <c r="E4086" s="16" t="s">
        <v>3816</v>
      </c>
      <c r="F4086" s="18" t="s">
        <v>146</v>
      </c>
      <c r="G4086" s="18">
        <v>0</v>
      </c>
      <c r="I4086" s="19" t="s">
        <v>146</v>
      </c>
      <c r="J4086" s="19">
        <v>0</v>
      </c>
      <c r="K4086" s="19">
        <f t="shared" si="833"/>
        <v>0</v>
      </c>
      <c r="L4086" s="18" t="s">
        <v>146</v>
      </c>
      <c r="M4086" s="18">
        <v>0</v>
      </c>
      <c r="N4086" s="18">
        <f t="shared" si="834"/>
        <v>0</v>
      </c>
      <c r="O4086" s="19" t="s">
        <v>146</v>
      </c>
      <c r="P4086" s="19">
        <v>0</v>
      </c>
      <c r="Q4086" s="19">
        <f t="shared" si="835"/>
        <v>0</v>
      </c>
      <c r="R4086" s="18" t="s">
        <v>146</v>
      </c>
      <c r="S4086" s="18">
        <v>0</v>
      </c>
      <c r="T4086" s="18">
        <f t="shared" si="836"/>
        <v>0</v>
      </c>
      <c r="U4086" s="20" t="s">
        <v>145</v>
      </c>
      <c r="V4086" s="20">
        <v>116147.70792857</v>
      </c>
      <c r="W4086" s="20">
        <f t="shared" si="837"/>
        <v>41779.751053442451</v>
      </c>
      <c r="X4086" s="18" t="s">
        <v>146</v>
      </c>
      <c r="Y4086" s="18">
        <v>0</v>
      </c>
      <c r="Z4086" s="23">
        <f t="shared" si="838"/>
        <v>0</v>
      </c>
      <c r="AA4086" s="20" t="s">
        <v>146</v>
      </c>
      <c r="AB4086" s="20">
        <v>0</v>
      </c>
      <c r="AC4086" s="24">
        <f t="shared" si="839"/>
        <v>0</v>
      </c>
      <c r="AD4086" s="18" t="s">
        <v>146</v>
      </c>
      <c r="AE4086" s="18">
        <v>0</v>
      </c>
      <c r="AF4086" s="18">
        <f t="shared" si="840"/>
        <v>0</v>
      </c>
      <c r="AG4086" s="19" t="s">
        <v>145</v>
      </c>
      <c r="AH4086" s="19">
        <v>141123.55929999999</v>
      </c>
      <c r="AI4086" s="19">
        <f t="shared" si="841"/>
        <v>47041.186433333329</v>
      </c>
      <c r="AJ4086" s="18" t="s">
        <v>146</v>
      </c>
      <c r="AK4086" s="18">
        <v>0</v>
      </c>
      <c r="AL4086" s="18">
        <f t="shared" si="842"/>
        <v>0</v>
      </c>
      <c r="AM4086" s="19" t="s">
        <v>146</v>
      </c>
      <c r="AN4086" s="19">
        <v>0</v>
      </c>
      <c r="AO4086" s="19">
        <f t="shared" si="843"/>
        <v>0</v>
      </c>
      <c r="AP4086" s="18" t="s">
        <v>146</v>
      </c>
      <c r="AQ4086" s="18">
        <v>0</v>
      </c>
      <c r="AR4086" s="18">
        <f t="shared" si="844"/>
        <v>0</v>
      </c>
      <c r="AS4086" s="20" t="s">
        <v>145</v>
      </c>
      <c r="AT4086" s="20">
        <v>91256.909442857199</v>
      </c>
      <c r="AU4086" s="16">
        <f t="shared" si="845"/>
        <v>6079.7408023222652</v>
      </c>
    </row>
    <row r="4087" spans="1:47" x14ac:dyDescent="0.2">
      <c r="A4087" s="16">
        <v>4084</v>
      </c>
      <c r="B4087" s="16">
        <v>763.51219027036404</v>
      </c>
      <c r="C4087" s="17">
        <v>5.4257499999999999</v>
      </c>
      <c r="D4087" s="16" t="s">
        <v>3817</v>
      </c>
      <c r="E4087" s="16" t="s">
        <v>3818</v>
      </c>
      <c r="F4087" s="18" t="s">
        <v>146</v>
      </c>
      <c r="G4087" s="18">
        <v>0</v>
      </c>
      <c r="I4087" s="19" t="s">
        <v>146</v>
      </c>
      <c r="J4087" s="19">
        <v>0</v>
      </c>
      <c r="K4087" s="19">
        <f t="shared" si="833"/>
        <v>0</v>
      </c>
      <c r="L4087" s="18" t="s">
        <v>146</v>
      </c>
      <c r="M4087" s="18">
        <v>0</v>
      </c>
      <c r="N4087" s="18">
        <f t="shared" si="834"/>
        <v>0</v>
      </c>
      <c r="O4087" s="19" t="s">
        <v>146</v>
      </c>
      <c r="P4087" s="19">
        <v>0</v>
      </c>
      <c r="Q4087" s="19">
        <f t="shared" si="835"/>
        <v>0</v>
      </c>
      <c r="R4087" s="18" t="s">
        <v>146</v>
      </c>
      <c r="S4087" s="18">
        <v>0</v>
      </c>
      <c r="T4087" s="18">
        <f t="shared" si="836"/>
        <v>0</v>
      </c>
      <c r="U4087" s="20" t="s">
        <v>145</v>
      </c>
      <c r="V4087" s="20">
        <v>124331.92477142801</v>
      </c>
      <c r="W4087" s="20">
        <f t="shared" si="837"/>
        <v>44723.71394655684</v>
      </c>
      <c r="X4087" s="18" t="s">
        <v>146</v>
      </c>
      <c r="Y4087" s="18">
        <v>0</v>
      </c>
      <c r="Z4087" s="23">
        <f t="shared" si="838"/>
        <v>0</v>
      </c>
      <c r="AA4087" s="20" t="s">
        <v>146</v>
      </c>
      <c r="AB4087" s="20">
        <v>0</v>
      </c>
      <c r="AC4087" s="24">
        <f t="shared" si="839"/>
        <v>0</v>
      </c>
      <c r="AD4087" s="18" t="s">
        <v>146</v>
      </c>
      <c r="AE4087" s="18">
        <v>0</v>
      </c>
      <c r="AF4087" s="18">
        <f t="shared" si="840"/>
        <v>0</v>
      </c>
      <c r="AG4087" s="19" t="s">
        <v>146</v>
      </c>
      <c r="AH4087" s="19">
        <v>0</v>
      </c>
      <c r="AI4087" s="19">
        <f t="shared" si="841"/>
        <v>0</v>
      </c>
      <c r="AJ4087" s="18" t="s">
        <v>146</v>
      </c>
      <c r="AK4087" s="18">
        <v>0</v>
      </c>
      <c r="AL4087" s="18">
        <f t="shared" si="842"/>
        <v>0</v>
      </c>
      <c r="AM4087" s="19" t="s">
        <v>146</v>
      </c>
      <c r="AN4087" s="19">
        <v>0</v>
      </c>
      <c r="AO4087" s="19">
        <f t="shared" si="843"/>
        <v>0</v>
      </c>
      <c r="AP4087" s="18" t="s">
        <v>145</v>
      </c>
      <c r="AQ4087" s="18">
        <v>442470.64488571498</v>
      </c>
      <c r="AR4087" s="18">
        <f t="shared" si="844"/>
        <v>54626.005541446299</v>
      </c>
      <c r="AS4087" s="20" t="s">
        <v>146</v>
      </c>
      <c r="AT4087" s="20">
        <v>0</v>
      </c>
      <c r="AU4087" s="16">
        <f t="shared" si="845"/>
        <v>0</v>
      </c>
    </row>
    <row r="4088" spans="1:47" x14ac:dyDescent="0.2">
      <c r="A4088" s="16">
        <v>4085</v>
      </c>
      <c r="B4088" s="16">
        <v>1006.97221156529</v>
      </c>
      <c r="C4088" s="17">
        <v>18.295166666666599</v>
      </c>
      <c r="F4088" s="18" t="s">
        <v>146</v>
      </c>
      <c r="G4088" s="18">
        <v>0</v>
      </c>
      <c r="I4088" s="19" t="s">
        <v>146</v>
      </c>
      <c r="J4088" s="19">
        <v>0</v>
      </c>
      <c r="K4088" s="19">
        <f t="shared" si="833"/>
        <v>0</v>
      </c>
      <c r="L4088" s="18" t="s">
        <v>146</v>
      </c>
      <c r="M4088" s="18">
        <v>0</v>
      </c>
      <c r="N4088" s="18">
        <f t="shared" si="834"/>
        <v>0</v>
      </c>
      <c r="O4088" s="19" t="s">
        <v>146</v>
      </c>
      <c r="P4088" s="19">
        <v>0</v>
      </c>
      <c r="Q4088" s="19">
        <f t="shared" si="835"/>
        <v>0</v>
      </c>
      <c r="R4088" s="18" t="s">
        <v>146</v>
      </c>
      <c r="S4088" s="18">
        <v>0</v>
      </c>
      <c r="T4088" s="18">
        <f t="shared" si="836"/>
        <v>0</v>
      </c>
      <c r="U4088" s="20" t="s">
        <v>145</v>
      </c>
      <c r="V4088" s="20">
        <v>117921.620142855</v>
      </c>
      <c r="W4088" s="20">
        <f t="shared" si="837"/>
        <v>42417.848972250002</v>
      </c>
      <c r="X4088" s="18" t="s">
        <v>146</v>
      </c>
      <c r="Y4088" s="18">
        <v>0</v>
      </c>
      <c r="Z4088" s="23">
        <f t="shared" si="838"/>
        <v>0</v>
      </c>
      <c r="AA4088" s="20" t="s">
        <v>146</v>
      </c>
      <c r="AB4088" s="20">
        <v>0</v>
      </c>
      <c r="AC4088" s="24">
        <f t="shared" si="839"/>
        <v>0</v>
      </c>
      <c r="AD4088" s="18" t="s">
        <v>146</v>
      </c>
      <c r="AE4088" s="18">
        <v>0</v>
      </c>
      <c r="AF4088" s="18">
        <f t="shared" si="840"/>
        <v>0</v>
      </c>
      <c r="AG4088" s="19" t="s">
        <v>146</v>
      </c>
      <c r="AH4088" s="19">
        <v>0</v>
      </c>
      <c r="AI4088" s="19">
        <f t="shared" si="841"/>
        <v>0</v>
      </c>
      <c r="AJ4088" s="18" t="s">
        <v>146</v>
      </c>
      <c r="AK4088" s="18">
        <v>0</v>
      </c>
      <c r="AL4088" s="18">
        <f t="shared" si="842"/>
        <v>0</v>
      </c>
      <c r="AM4088" s="19" t="s">
        <v>146</v>
      </c>
      <c r="AN4088" s="19">
        <v>0</v>
      </c>
      <c r="AO4088" s="19">
        <f t="shared" si="843"/>
        <v>0</v>
      </c>
      <c r="AP4088" s="18" t="s">
        <v>146</v>
      </c>
      <c r="AQ4088" s="18">
        <v>0</v>
      </c>
      <c r="AR4088" s="18">
        <f t="shared" si="844"/>
        <v>0</v>
      </c>
      <c r="AS4088" s="20" t="s">
        <v>146</v>
      </c>
      <c r="AT4088" s="20">
        <v>0</v>
      </c>
      <c r="AU4088" s="16">
        <f t="shared" si="845"/>
        <v>0</v>
      </c>
    </row>
    <row r="4089" spans="1:47" x14ac:dyDescent="0.2">
      <c r="A4089" s="16">
        <v>4086</v>
      </c>
      <c r="B4089" s="16">
        <v>357.26872527235702</v>
      </c>
      <c r="C4089" s="17">
        <v>1.1131888888888799</v>
      </c>
      <c r="D4089" s="16" t="s">
        <v>3819</v>
      </c>
      <c r="E4089" s="16" t="s">
        <v>3819</v>
      </c>
      <c r="F4089" s="18" t="s">
        <v>146</v>
      </c>
      <c r="G4089" s="18">
        <v>0</v>
      </c>
      <c r="I4089" s="19" t="s">
        <v>146</v>
      </c>
      <c r="J4089" s="19">
        <v>0</v>
      </c>
      <c r="K4089" s="19">
        <f t="shared" si="833"/>
        <v>0</v>
      </c>
      <c r="L4089" s="18" t="s">
        <v>146</v>
      </c>
      <c r="M4089" s="18">
        <v>0</v>
      </c>
      <c r="N4089" s="18">
        <f t="shared" si="834"/>
        <v>0</v>
      </c>
      <c r="O4089" s="19" t="s">
        <v>146</v>
      </c>
      <c r="P4089" s="19">
        <v>0</v>
      </c>
      <c r="Q4089" s="19">
        <f t="shared" si="835"/>
        <v>0</v>
      </c>
      <c r="R4089" s="18" t="s">
        <v>146</v>
      </c>
      <c r="S4089" s="18">
        <v>0</v>
      </c>
      <c r="T4089" s="18">
        <f t="shared" si="836"/>
        <v>0</v>
      </c>
      <c r="U4089" s="20" t="s">
        <v>145</v>
      </c>
      <c r="V4089" s="20">
        <v>111450.078771428</v>
      </c>
      <c r="W4089" s="20">
        <f t="shared" si="837"/>
        <v>40089.956392600005</v>
      </c>
      <c r="X4089" s="18" t="s">
        <v>146</v>
      </c>
      <c r="Y4089" s="18">
        <v>0</v>
      </c>
      <c r="Z4089" s="23">
        <f t="shared" si="838"/>
        <v>0</v>
      </c>
      <c r="AA4089" s="20" t="s">
        <v>146</v>
      </c>
      <c r="AB4089" s="20">
        <v>0</v>
      </c>
      <c r="AC4089" s="24">
        <f t="shared" si="839"/>
        <v>0</v>
      </c>
      <c r="AD4089" s="18" t="s">
        <v>145</v>
      </c>
      <c r="AE4089" s="18">
        <v>76340.640428571307</v>
      </c>
      <c r="AF4089" s="18">
        <f t="shared" si="840"/>
        <v>5973.4460429242026</v>
      </c>
      <c r="AG4089" s="19" t="s">
        <v>145</v>
      </c>
      <c r="AH4089" s="19">
        <v>102921.231428571</v>
      </c>
      <c r="AI4089" s="19">
        <f t="shared" si="841"/>
        <v>34307.077142857001</v>
      </c>
      <c r="AJ4089" s="18" t="s">
        <v>146</v>
      </c>
      <c r="AK4089" s="18">
        <v>0</v>
      </c>
      <c r="AL4089" s="18">
        <f t="shared" si="842"/>
        <v>0</v>
      </c>
      <c r="AM4089" s="19" t="s">
        <v>146</v>
      </c>
      <c r="AN4089" s="19">
        <v>0</v>
      </c>
      <c r="AO4089" s="19">
        <f t="shared" si="843"/>
        <v>0</v>
      </c>
      <c r="AP4089" s="18" t="s">
        <v>146</v>
      </c>
      <c r="AQ4089" s="18">
        <v>0</v>
      </c>
      <c r="AR4089" s="18">
        <f t="shared" si="844"/>
        <v>0</v>
      </c>
      <c r="AS4089" s="20" t="s">
        <v>146</v>
      </c>
      <c r="AT4089" s="20">
        <v>0</v>
      </c>
      <c r="AU4089" s="16">
        <f t="shared" si="845"/>
        <v>0</v>
      </c>
    </row>
    <row r="4090" spans="1:47" x14ac:dyDescent="0.2">
      <c r="A4090" s="16">
        <v>4087</v>
      </c>
      <c r="B4090" s="16">
        <v>794.568359375</v>
      </c>
      <c r="C4090" s="17">
        <v>10.759083333333299</v>
      </c>
      <c r="D4090" s="16" t="s">
        <v>1684</v>
      </c>
      <c r="E4090" s="16" t="s">
        <v>1893</v>
      </c>
      <c r="F4090" s="18" t="s">
        <v>146</v>
      </c>
      <c r="G4090" s="18">
        <v>0</v>
      </c>
      <c r="I4090" s="19" t="s">
        <v>146</v>
      </c>
      <c r="J4090" s="19">
        <v>0</v>
      </c>
      <c r="K4090" s="19">
        <f t="shared" si="833"/>
        <v>0</v>
      </c>
      <c r="L4090" s="18" t="s">
        <v>146</v>
      </c>
      <c r="M4090" s="18">
        <v>0</v>
      </c>
      <c r="N4090" s="18">
        <f t="shared" si="834"/>
        <v>0</v>
      </c>
      <c r="O4090" s="19" t="s">
        <v>146</v>
      </c>
      <c r="P4090" s="19">
        <v>0</v>
      </c>
      <c r="Q4090" s="19">
        <f t="shared" si="835"/>
        <v>0</v>
      </c>
      <c r="R4090" s="18" t="s">
        <v>146</v>
      </c>
      <c r="S4090" s="18">
        <v>0</v>
      </c>
      <c r="T4090" s="18">
        <f t="shared" si="836"/>
        <v>0</v>
      </c>
      <c r="U4090" s="20" t="s">
        <v>145</v>
      </c>
      <c r="V4090" s="20">
        <v>87820.119385714395</v>
      </c>
      <c r="W4090" s="20">
        <f t="shared" si="837"/>
        <v>31589.971002055539</v>
      </c>
      <c r="X4090" s="18" t="s">
        <v>146</v>
      </c>
      <c r="Y4090" s="18">
        <v>0</v>
      </c>
      <c r="Z4090" s="23">
        <f t="shared" si="838"/>
        <v>0</v>
      </c>
      <c r="AA4090" s="20" t="s">
        <v>145</v>
      </c>
      <c r="AB4090" s="20">
        <v>141183.16554285699</v>
      </c>
      <c r="AC4090" s="24">
        <f t="shared" si="839"/>
        <v>24092.690365675255</v>
      </c>
      <c r="AD4090" s="18" t="s">
        <v>146</v>
      </c>
      <c r="AE4090" s="18">
        <v>0</v>
      </c>
      <c r="AF4090" s="18">
        <f t="shared" si="840"/>
        <v>0</v>
      </c>
      <c r="AG4090" s="19" t="s">
        <v>146</v>
      </c>
      <c r="AH4090" s="19">
        <v>0</v>
      </c>
      <c r="AI4090" s="19">
        <f t="shared" si="841"/>
        <v>0</v>
      </c>
      <c r="AJ4090" s="18" t="s">
        <v>146</v>
      </c>
      <c r="AK4090" s="18">
        <v>0</v>
      </c>
      <c r="AL4090" s="18">
        <f t="shared" si="842"/>
        <v>0</v>
      </c>
      <c r="AM4090" s="19" t="s">
        <v>145</v>
      </c>
      <c r="AN4090" s="19">
        <v>25584.240714285599</v>
      </c>
      <c r="AO4090" s="19">
        <f t="shared" si="843"/>
        <v>2836.3903230915298</v>
      </c>
      <c r="AP4090" s="18" t="s">
        <v>146</v>
      </c>
      <c r="AQ4090" s="18">
        <v>0</v>
      </c>
      <c r="AR4090" s="18">
        <f t="shared" si="844"/>
        <v>0</v>
      </c>
      <c r="AS4090" s="20" t="s">
        <v>146</v>
      </c>
      <c r="AT4090" s="20">
        <v>0</v>
      </c>
      <c r="AU4090" s="16">
        <f t="shared" si="845"/>
        <v>0</v>
      </c>
    </row>
    <row r="4091" spans="1:47" x14ac:dyDescent="0.2">
      <c r="A4091" s="16">
        <v>4088</v>
      </c>
      <c r="B4091" s="16">
        <v>161.09658940633099</v>
      </c>
      <c r="C4091" s="17">
        <v>19.388666666666602</v>
      </c>
      <c r="D4091" s="16" t="s">
        <v>3820</v>
      </c>
      <c r="E4091" s="16" t="s">
        <v>3821</v>
      </c>
      <c r="F4091" s="18" t="s">
        <v>146</v>
      </c>
      <c r="G4091" s="18">
        <v>0</v>
      </c>
      <c r="I4091" s="19" t="s">
        <v>146</v>
      </c>
      <c r="J4091" s="19">
        <v>0</v>
      </c>
      <c r="K4091" s="19">
        <f t="shared" si="833"/>
        <v>0</v>
      </c>
      <c r="L4091" s="18" t="s">
        <v>146</v>
      </c>
      <c r="M4091" s="18">
        <v>0</v>
      </c>
      <c r="N4091" s="18">
        <f t="shared" si="834"/>
        <v>0</v>
      </c>
      <c r="O4091" s="19" t="s">
        <v>146</v>
      </c>
      <c r="P4091" s="19">
        <v>0</v>
      </c>
      <c r="Q4091" s="19">
        <f t="shared" si="835"/>
        <v>0</v>
      </c>
      <c r="R4091" s="18" t="s">
        <v>146</v>
      </c>
      <c r="S4091" s="18">
        <v>0</v>
      </c>
      <c r="T4091" s="18">
        <f t="shared" si="836"/>
        <v>0</v>
      </c>
      <c r="U4091" s="20" t="s">
        <v>145</v>
      </c>
      <c r="V4091" s="20">
        <v>226355.827571428</v>
      </c>
      <c r="W4091" s="20">
        <f t="shared" si="837"/>
        <v>81422.95955806764</v>
      </c>
      <c r="X4091" s="18" t="s">
        <v>146</v>
      </c>
      <c r="Y4091" s="18">
        <v>0</v>
      </c>
      <c r="Z4091" s="23">
        <f t="shared" si="838"/>
        <v>0</v>
      </c>
      <c r="AA4091" s="20" t="s">
        <v>146</v>
      </c>
      <c r="AB4091" s="20">
        <v>0</v>
      </c>
      <c r="AC4091" s="24">
        <f t="shared" si="839"/>
        <v>0</v>
      </c>
      <c r="AD4091" s="18" t="s">
        <v>146</v>
      </c>
      <c r="AE4091" s="18">
        <v>0</v>
      </c>
      <c r="AF4091" s="18">
        <f t="shared" si="840"/>
        <v>0</v>
      </c>
      <c r="AG4091" s="19" t="s">
        <v>146</v>
      </c>
      <c r="AH4091" s="19">
        <v>0</v>
      </c>
      <c r="AI4091" s="19">
        <f t="shared" si="841"/>
        <v>0</v>
      </c>
      <c r="AJ4091" s="18" t="s">
        <v>146</v>
      </c>
      <c r="AK4091" s="18">
        <v>0</v>
      </c>
      <c r="AL4091" s="18">
        <f t="shared" si="842"/>
        <v>0</v>
      </c>
      <c r="AM4091" s="19" t="s">
        <v>146</v>
      </c>
      <c r="AN4091" s="19">
        <v>0</v>
      </c>
      <c r="AO4091" s="19">
        <f t="shared" si="843"/>
        <v>0</v>
      </c>
      <c r="AP4091" s="18" t="s">
        <v>146</v>
      </c>
      <c r="AQ4091" s="18">
        <v>0</v>
      </c>
      <c r="AR4091" s="18">
        <f t="shared" si="844"/>
        <v>0</v>
      </c>
      <c r="AS4091" s="20" t="s">
        <v>146</v>
      </c>
      <c r="AT4091" s="20">
        <v>0</v>
      </c>
      <c r="AU4091" s="16">
        <f t="shared" si="845"/>
        <v>0</v>
      </c>
    </row>
    <row r="4092" spans="1:47" x14ac:dyDescent="0.2">
      <c r="A4092" s="16">
        <v>4089</v>
      </c>
      <c r="B4092" s="16">
        <v>818.60467529296795</v>
      </c>
      <c r="C4092" s="17">
        <v>9.4475444444444392</v>
      </c>
      <c r="D4092" s="16" t="s">
        <v>3822</v>
      </c>
      <c r="E4092" s="16" t="s">
        <v>3823</v>
      </c>
      <c r="F4092" s="18" t="s">
        <v>146</v>
      </c>
      <c r="G4092" s="18">
        <v>0</v>
      </c>
      <c r="I4092" s="19" t="s">
        <v>146</v>
      </c>
      <c r="J4092" s="19">
        <v>0</v>
      </c>
      <c r="K4092" s="19">
        <f t="shared" si="833"/>
        <v>0</v>
      </c>
      <c r="L4092" s="18" t="s">
        <v>146</v>
      </c>
      <c r="M4092" s="18">
        <v>0</v>
      </c>
      <c r="N4092" s="18">
        <f t="shared" si="834"/>
        <v>0</v>
      </c>
      <c r="O4092" s="19" t="s">
        <v>146</v>
      </c>
      <c r="P4092" s="19">
        <v>0</v>
      </c>
      <c r="Q4092" s="19">
        <f t="shared" si="835"/>
        <v>0</v>
      </c>
      <c r="R4092" s="18" t="s">
        <v>146</v>
      </c>
      <c r="S4092" s="18">
        <v>0</v>
      </c>
      <c r="T4092" s="18">
        <f t="shared" si="836"/>
        <v>0</v>
      </c>
      <c r="U4092" s="20" t="s">
        <v>145</v>
      </c>
      <c r="V4092" s="20">
        <v>100898.39548571401</v>
      </c>
      <c r="W4092" s="20">
        <f t="shared" si="837"/>
        <v>36294.386865364751</v>
      </c>
      <c r="X4092" s="18" t="s">
        <v>146</v>
      </c>
      <c r="Y4092" s="18">
        <v>0</v>
      </c>
      <c r="Z4092" s="23">
        <f t="shared" si="838"/>
        <v>0</v>
      </c>
      <c r="AA4092" s="20" t="s">
        <v>145</v>
      </c>
      <c r="AB4092" s="20">
        <v>184931.68672857099</v>
      </c>
      <c r="AC4092" s="24">
        <f t="shared" si="839"/>
        <v>31558.308315455797</v>
      </c>
      <c r="AD4092" s="18" t="s">
        <v>146</v>
      </c>
      <c r="AE4092" s="18">
        <v>0</v>
      </c>
      <c r="AF4092" s="18">
        <f t="shared" si="840"/>
        <v>0</v>
      </c>
      <c r="AG4092" s="19" t="s">
        <v>145</v>
      </c>
      <c r="AH4092" s="19">
        <v>122069.23498571401</v>
      </c>
      <c r="AI4092" s="19">
        <f t="shared" si="841"/>
        <v>40689.744995238005</v>
      </c>
      <c r="AJ4092" s="18" t="s">
        <v>146</v>
      </c>
      <c r="AK4092" s="18">
        <v>0</v>
      </c>
      <c r="AL4092" s="18">
        <f t="shared" si="842"/>
        <v>0</v>
      </c>
      <c r="AM4092" s="19" t="s">
        <v>146</v>
      </c>
      <c r="AN4092" s="19">
        <v>0</v>
      </c>
      <c r="AO4092" s="19">
        <f t="shared" si="843"/>
        <v>0</v>
      </c>
      <c r="AP4092" s="18" t="s">
        <v>146</v>
      </c>
      <c r="AQ4092" s="18">
        <v>0</v>
      </c>
      <c r="AR4092" s="18">
        <f t="shared" si="844"/>
        <v>0</v>
      </c>
      <c r="AS4092" s="20" t="s">
        <v>146</v>
      </c>
      <c r="AT4092" s="20">
        <v>0</v>
      </c>
      <c r="AU4092" s="16">
        <f t="shared" si="845"/>
        <v>0</v>
      </c>
    </row>
    <row r="4093" spans="1:47" x14ac:dyDescent="0.2">
      <c r="A4093" s="16">
        <v>4090</v>
      </c>
      <c r="B4093" s="16">
        <v>655.55572509765602</v>
      </c>
      <c r="C4093" s="17">
        <v>10.6628666666666</v>
      </c>
      <c r="F4093" s="18" t="s">
        <v>146</v>
      </c>
      <c r="G4093" s="18">
        <v>0</v>
      </c>
      <c r="I4093" s="19" t="s">
        <v>146</v>
      </c>
      <c r="J4093" s="19">
        <v>0</v>
      </c>
      <c r="K4093" s="19">
        <f t="shared" si="833"/>
        <v>0</v>
      </c>
      <c r="L4093" s="18" t="s">
        <v>146</v>
      </c>
      <c r="M4093" s="18">
        <v>0</v>
      </c>
      <c r="N4093" s="18">
        <f t="shared" si="834"/>
        <v>0</v>
      </c>
      <c r="O4093" s="19" t="s">
        <v>146</v>
      </c>
      <c r="P4093" s="19">
        <v>0</v>
      </c>
      <c r="Q4093" s="19">
        <f t="shared" si="835"/>
        <v>0</v>
      </c>
      <c r="R4093" s="18" t="s">
        <v>146</v>
      </c>
      <c r="S4093" s="18">
        <v>0</v>
      </c>
      <c r="T4093" s="18">
        <f t="shared" si="836"/>
        <v>0</v>
      </c>
      <c r="U4093" s="20" t="s">
        <v>145</v>
      </c>
      <c r="V4093" s="20">
        <v>144342.83305714099</v>
      </c>
      <c r="W4093" s="20">
        <f t="shared" si="837"/>
        <v>51921.882394655033</v>
      </c>
      <c r="X4093" s="18" t="s">
        <v>146</v>
      </c>
      <c r="Y4093" s="18">
        <v>0</v>
      </c>
      <c r="Z4093" s="23">
        <f t="shared" si="838"/>
        <v>0</v>
      </c>
      <c r="AA4093" s="20" t="s">
        <v>146</v>
      </c>
      <c r="AB4093" s="20">
        <v>0</v>
      </c>
      <c r="AC4093" s="24">
        <f t="shared" si="839"/>
        <v>0</v>
      </c>
      <c r="AD4093" s="18" t="s">
        <v>146</v>
      </c>
      <c r="AE4093" s="18">
        <v>0</v>
      </c>
      <c r="AF4093" s="18">
        <f t="shared" si="840"/>
        <v>0</v>
      </c>
      <c r="AG4093" s="19" t="s">
        <v>146</v>
      </c>
      <c r="AH4093" s="19">
        <v>0</v>
      </c>
      <c r="AI4093" s="19">
        <f t="shared" si="841"/>
        <v>0</v>
      </c>
      <c r="AJ4093" s="18" t="s">
        <v>146</v>
      </c>
      <c r="AK4093" s="18">
        <v>0</v>
      </c>
      <c r="AL4093" s="18">
        <f t="shared" si="842"/>
        <v>0</v>
      </c>
      <c r="AM4093" s="19" t="s">
        <v>146</v>
      </c>
      <c r="AN4093" s="19">
        <v>0</v>
      </c>
      <c r="AO4093" s="19">
        <f t="shared" si="843"/>
        <v>0</v>
      </c>
      <c r="AP4093" s="18" t="s">
        <v>146</v>
      </c>
      <c r="AQ4093" s="18">
        <v>0</v>
      </c>
      <c r="AR4093" s="18">
        <f t="shared" si="844"/>
        <v>0</v>
      </c>
      <c r="AS4093" s="20" t="s">
        <v>146</v>
      </c>
      <c r="AT4093" s="20">
        <v>0</v>
      </c>
      <c r="AU4093" s="16">
        <f t="shared" si="845"/>
        <v>0</v>
      </c>
    </row>
    <row r="4094" spans="1:47" x14ac:dyDescent="0.2">
      <c r="A4094" s="16">
        <v>4091</v>
      </c>
      <c r="B4094" s="16">
        <v>799.68536376953102</v>
      </c>
      <c r="C4094" s="17">
        <v>15.4537055555555</v>
      </c>
      <c r="D4094" s="16" t="s">
        <v>3824</v>
      </c>
      <c r="E4094" s="16" t="s">
        <v>3824</v>
      </c>
      <c r="F4094" s="18" t="s">
        <v>146</v>
      </c>
      <c r="G4094" s="18">
        <v>0</v>
      </c>
      <c r="I4094" s="19" t="s">
        <v>146</v>
      </c>
      <c r="J4094" s="19">
        <v>0</v>
      </c>
      <c r="K4094" s="19">
        <f t="shared" si="833"/>
        <v>0</v>
      </c>
      <c r="L4094" s="18" t="s">
        <v>146</v>
      </c>
      <c r="M4094" s="18">
        <v>0</v>
      </c>
      <c r="N4094" s="18">
        <f t="shared" si="834"/>
        <v>0</v>
      </c>
      <c r="O4094" s="19" t="s">
        <v>146</v>
      </c>
      <c r="P4094" s="19">
        <v>0</v>
      </c>
      <c r="Q4094" s="19">
        <f t="shared" si="835"/>
        <v>0</v>
      </c>
      <c r="R4094" s="18" t="s">
        <v>146</v>
      </c>
      <c r="S4094" s="18">
        <v>0</v>
      </c>
      <c r="T4094" s="18">
        <f t="shared" si="836"/>
        <v>0</v>
      </c>
      <c r="U4094" s="20" t="s">
        <v>145</v>
      </c>
      <c r="V4094" s="20">
        <v>96309.305471428597</v>
      </c>
      <c r="W4094" s="20">
        <f t="shared" si="837"/>
        <v>34643.635061664965</v>
      </c>
      <c r="X4094" s="18" t="s">
        <v>146</v>
      </c>
      <c r="Y4094" s="18">
        <v>0</v>
      </c>
      <c r="Z4094" s="23">
        <f t="shared" si="838"/>
        <v>0</v>
      </c>
      <c r="AA4094" s="20" t="s">
        <v>146</v>
      </c>
      <c r="AB4094" s="20">
        <v>0</v>
      </c>
      <c r="AC4094" s="24">
        <f t="shared" si="839"/>
        <v>0</v>
      </c>
      <c r="AD4094" s="18" t="s">
        <v>146</v>
      </c>
      <c r="AE4094" s="18">
        <v>0</v>
      </c>
      <c r="AF4094" s="18">
        <f t="shared" si="840"/>
        <v>0</v>
      </c>
      <c r="AG4094" s="19" t="s">
        <v>145</v>
      </c>
      <c r="AH4094" s="19">
        <v>90153.132742857197</v>
      </c>
      <c r="AI4094" s="19">
        <f t="shared" si="841"/>
        <v>30051.044247619066</v>
      </c>
      <c r="AJ4094" s="18" t="s">
        <v>146</v>
      </c>
      <c r="AK4094" s="18">
        <v>0</v>
      </c>
      <c r="AL4094" s="18">
        <f t="shared" si="842"/>
        <v>0</v>
      </c>
      <c r="AM4094" s="19" t="s">
        <v>145</v>
      </c>
      <c r="AN4094" s="19">
        <v>94184.444257142895</v>
      </c>
      <c r="AO4094" s="19">
        <f t="shared" si="843"/>
        <v>10441.734396579035</v>
      </c>
      <c r="AP4094" s="18" t="s">
        <v>146</v>
      </c>
      <c r="AQ4094" s="18">
        <v>0</v>
      </c>
      <c r="AR4094" s="18">
        <f t="shared" si="844"/>
        <v>0</v>
      </c>
      <c r="AS4094" s="20" t="s">
        <v>146</v>
      </c>
      <c r="AT4094" s="20">
        <v>0</v>
      </c>
      <c r="AU4094" s="16">
        <f t="shared" si="845"/>
        <v>0</v>
      </c>
    </row>
    <row r="4095" spans="1:47" x14ac:dyDescent="0.2">
      <c r="A4095" s="16">
        <v>4092</v>
      </c>
      <c r="B4095" s="16">
        <v>1036.23095743817</v>
      </c>
      <c r="C4095" s="17">
        <v>5.3917194444444396</v>
      </c>
      <c r="F4095" s="18" t="s">
        <v>146</v>
      </c>
      <c r="G4095" s="18">
        <v>0</v>
      </c>
      <c r="I4095" s="19" t="s">
        <v>146</v>
      </c>
      <c r="J4095" s="19">
        <v>0</v>
      </c>
      <c r="K4095" s="19">
        <f t="shared" si="833"/>
        <v>0</v>
      </c>
      <c r="L4095" s="18" t="s">
        <v>146</v>
      </c>
      <c r="M4095" s="18">
        <v>0</v>
      </c>
      <c r="N4095" s="18">
        <f t="shared" si="834"/>
        <v>0</v>
      </c>
      <c r="O4095" s="19" t="s">
        <v>146</v>
      </c>
      <c r="P4095" s="19">
        <v>0</v>
      </c>
      <c r="Q4095" s="19">
        <f t="shared" si="835"/>
        <v>0</v>
      </c>
      <c r="R4095" s="18" t="s">
        <v>146</v>
      </c>
      <c r="S4095" s="18">
        <v>0</v>
      </c>
      <c r="T4095" s="18">
        <f t="shared" si="836"/>
        <v>0</v>
      </c>
      <c r="U4095" s="20" t="s">
        <v>145</v>
      </c>
      <c r="V4095" s="20">
        <v>87147.4053000001</v>
      </c>
      <c r="W4095" s="20">
        <f t="shared" si="837"/>
        <v>31347.98751798565</v>
      </c>
      <c r="X4095" s="18" t="s">
        <v>146</v>
      </c>
      <c r="Y4095" s="18">
        <v>0</v>
      </c>
      <c r="Z4095" s="23">
        <f t="shared" si="838"/>
        <v>0</v>
      </c>
      <c r="AA4095" s="20" t="s">
        <v>145</v>
      </c>
      <c r="AB4095" s="20">
        <v>90985.1579428572</v>
      </c>
      <c r="AC4095" s="24">
        <f t="shared" si="839"/>
        <v>15526.477464651398</v>
      </c>
      <c r="AD4095" s="18" t="s">
        <v>145</v>
      </c>
      <c r="AE4095" s="18">
        <v>98931.280657142794</v>
      </c>
      <c r="AF4095" s="18">
        <f t="shared" si="840"/>
        <v>7741.1017728593743</v>
      </c>
      <c r="AG4095" s="19" t="s">
        <v>145</v>
      </c>
      <c r="AH4095" s="19">
        <v>94208.146971428301</v>
      </c>
      <c r="AI4095" s="19">
        <f t="shared" si="841"/>
        <v>31402.715657142766</v>
      </c>
      <c r="AJ4095" s="18" t="s">
        <v>145</v>
      </c>
      <c r="AK4095" s="18">
        <v>96817.411100000099</v>
      </c>
      <c r="AL4095" s="18">
        <f t="shared" si="842"/>
        <v>6399.0357633840113</v>
      </c>
      <c r="AM4095" s="19" t="s">
        <v>145</v>
      </c>
      <c r="AN4095" s="19">
        <v>92127.084657142303</v>
      </c>
      <c r="AO4095" s="19">
        <f t="shared" si="843"/>
        <v>10213.645749128858</v>
      </c>
      <c r="AP4095" s="18" t="s">
        <v>146</v>
      </c>
      <c r="AQ4095" s="18">
        <v>0</v>
      </c>
      <c r="AR4095" s="18">
        <f t="shared" si="844"/>
        <v>0</v>
      </c>
      <c r="AS4095" s="20" t="s">
        <v>146</v>
      </c>
      <c r="AT4095" s="20">
        <v>0</v>
      </c>
      <c r="AU4095" s="16">
        <f t="shared" si="845"/>
        <v>0</v>
      </c>
    </row>
    <row r="4096" spans="1:47" x14ac:dyDescent="0.2">
      <c r="A4096" s="16">
        <v>4093</v>
      </c>
      <c r="B4096" s="16">
        <v>338.26734670003202</v>
      </c>
      <c r="C4096" s="17">
        <v>0.85684166666666595</v>
      </c>
      <c r="D4096" s="16" t="s">
        <v>3825</v>
      </c>
      <c r="E4096" s="16" t="s">
        <v>3825</v>
      </c>
      <c r="F4096" s="18" t="s">
        <v>146</v>
      </c>
      <c r="G4096" s="18">
        <v>0</v>
      </c>
      <c r="I4096" s="19" t="s">
        <v>146</v>
      </c>
      <c r="J4096" s="19">
        <v>0</v>
      </c>
      <c r="K4096" s="19">
        <f t="shared" si="833"/>
        <v>0</v>
      </c>
      <c r="L4096" s="18" t="s">
        <v>146</v>
      </c>
      <c r="M4096" s="18">
        <v>0</v>
      </c>
      <c r="N4096" s="18">
        <f t="shared" si="834"/>
        <v>0</v>
      </c>
      <c r="O4096" s="19" t="s">
        <v>146</v>
      </c>
      <c r="P4096" s="19">
        <v>0</v>
      </c>
      <c r="Q4096" s="19">
        <f t="shared" si="835"/>
        <v>0</v>
      </c>
      <c r="R4096" s="18" t="s">
        <v>146</v>
      </c>
      <c r="S4096" s="18">
        <v>0</v>
      </c>
      <c r="T4096" s="18">
        <f t="shared" si="836"/>
        <v>0</v>
      </c>
      <c r="U4096" s="20" t="s">
        <v>145</v>
      </c>
      <c r="V4096" s="20">
        <v>99519.628242857201</v>
      </c>
      <c r="W4096" s="20">
        <f t="shared" si="837"/>
        <v>35798.427425488204</v>
      </c>
      <c r="X4096" s="18" t="s">
        <v>146</v>
      </c>
      <c r="Y4096" s="18">
        <v>0</v>
      </c>
      <c r="Z4096" s="23">
        <f t="shared" si="838"/>
        <v>0</v>
      </c>
      <c r="AA4096" s="20" t="s">
        <v>145</v>
      </c>
      <c r="AB4096" s="20">
        <v>117075.52539999899</v>
      </c>
      <c r="AC4096" s="24">
        <f t="shared" si="839"/>
        <v>19978.75860068242</v>
      </c>
      <c r="AD4096" s="18" t="s">
        <v>146</v>
      </c>
      <c r="AE4096" s="18">
        <v>0</v>
      </c>
      <c r="AF4096" s="18">
        <f t="shared" si="840"/>
        <v>0</v>
      </c>
      <c r="AG4096" s="19" t="s">
        <v>146</v>
      </c>
      <c r="AH4096" s="19">
        <v>0</v>
      </c>
      <c r="AI4096" s="19">
        <f t="shared" si="841"/>
        <v>0</v>
      </c>
      <c r="AJ4096" s="18" t="s">
        <v>146</v>
      </c>
      <c r="AK4096" s="18">
        <v>0</v>
      </c>
      <c r="AL4096" s="18">
        <f t="shared" si="842"/>
        <v>0</v>
      </c>
      <c r="AM4096" s="19" t="s">
        <v>146</v>
      </c>
      <c r="AN4096" s="19">
        <v>0</v>
      </c>
      <c r="AO4096" s="19">
        <f t="shared" si="843"/>
        <v>0</v>
      </c>
      <c r="AP4096" s="18" t="s">
        <v>146</v>
      </c>
      <c r="AQ4096" s="18">
        <v>0</v>
      </c>
      <c r="AR4096" s="18">
        <f t="shared" si="844"/>
        <v>0</v>
      </c>
      <c r="AS4096" s="20" t="s">
        <v>146</v>
      </c>
      <c r="AT4096" s="20">
        <v>0</v>
      </c>
      <c r="AU4096" s="16">
        <f t="shared" si="845"/>
        <v>0</v>
      </c>
    </row>
    <row r="4097" spans="1:47" x14ac:dyDescent="0.2">
      <c r="A4097" s="16">
        <v>4094</v>
      </c>
      <c r="B4097" s="16">
        <v>703.54486083984295</v>
      </c>
      <c r="C4097" s="17">
        <v>10.6962416666666</v>
      </c>
      <c r="F4097" s="18" t="s">
        <v>146</v>
      </c>
      <c r="G4097" s="18">
        <v>0</v>
      </c>
      <c r="I4097" s="19" t="s">
        <v>146</v>
      </c>
      <c r="J4097" s="19">
        <v>0</v>
      </c>
      <c r="K4097" s="19">
        <f t="shared" si="833"/>
        <v>0</v>
      </c>
      <c r="L4097" s="18" t="s">
        <v>146</v>
      </c>
      <c r="M4097" s="18">
        <v>0</v>
      </c>
      <c r="N4097" s="18">
        <f t="shared" si="834"/>
        <v>0</v>
      </c>
      <c r="O4097" s="19" t="s">
        <v>146</v>
      </c>
      <c r="P4097" s="19">
        <v>0</v>
      </c>
      <c r="Q4097" s="19">
        <f t="shared" si="835"/>
        <v>0</v>
      </c>
      <c r="R4097" s="18" t="s">
        <v>146</v>
      </c>
      <c r="S4097" s="18">
        <v>0</v>
      </c>
      <c r="T4097" s="18">
        <f t="shared" si="836"/>
        <v>0</v>
      </c>
      <c r="U4097" s="20" t="s">
        <v>145</v>
      </c>
      <c r="V4097" s="20">
        <v>140754.222214284</v>
      </c>
      <c r="W4097" s="20">
        <f t="shared" si="837"/>
        <v>50631.015184994249</v>
      </c>
      <c r="X4097" s="18" t="s">
        <v>146</v>
      </c>
      <c r="Y4097" s="18">
        <v>0</v>
      </c>
      <c r="Z4097" s="23">
        <f t="shared" si="838"/>
        <v>0</v>
      </c>
      <c r="AA4097" s="20" t="s">
        <v>146</v>
      </c>
      <c r="AB4097" s="20">
        <v>0</v>
      </c>
      <c r="AC4097" s="24">
        <f t="shared" si="839"/>
        <v>0</v>
      </c>
      <c r="AD4097" s="18" t="s">
        <v>146</v>
      </c>
      <c r="AE4097" s="18">
        <v>0</v>
      </c>
      <c r="AF4097" s="18">
        <f t="shared" si="840"/>
        <v>0</v>
      </c>
      <c r="AG4097" s="19" t="s">
        <v>145</v>
      </c>
      <c r="AH4097" s="19">
        <v>91570.988185713795</v>
      </c>
      <c r="AI4097" s="19">
        <f t="shared" si="841"/>
        <v>30523.662728571264</v>
      </c>
      <c r="AJ4097" s="18" t="s">
        <v>146</v>
      </c>
      <c r="AK4097" s="18">
        <v>0</v>
      </c>
      <c r="AL4097" s="18">
        <f t="shared" si="842"/>
        <v>0</v>
      </c>
      <c r="AM4097" s="19" t="s">
        <v>146</v>
      </c>
      <c r="AN4097" s="19">
        <v>0</v>
      </c>
      <c r="AO4097" s="19">
        <f t="shared" si="843"/>
        <v>0</v>
      </c>
      <c r="AP4097" s="18" t="s">
        <v>146</v>
      </c>
      <c r="AQ4097" s="18">
        <v>0</v>
      </c>
      <c r="AR4097" s="18">
        <f t="shared" si="844"/>
        <v>0</v>
      </c>
      <c r="AS4097" s="20" t="s">
        <v>146</v>
      </c>
      <c r="AT4097" s="20">
        <v>0</v>
      </c>
      <c r="AU4097" s="16">
        <f t="shared" si="845"/>
        <v>0</v>
      </c>
    </row>
    <row r="4098" spans="1:47" x14ac:dyDescent="0.2">
      <c r="A4098" s="16">
        <v>4095</v>
      </c>
      <c r="B4098" s="16">
        <v>93.070045471191406</v>
      </c>
      <c r="C4098" s="17">
        <v>0.70177500000000004</v>
      </c>
      <c r="F4098" s="18" t="s">
        <v>146</v>
      </c>
      <c r="G4098" s="18">
        <v>0</v>
      </c>
      <c r="I4098" s="19" t="s">
        <v>146</v>
      </c>
      <c r="J4098" s="19">
        <v>0</v>
      </c>
      <c r="K4098" s="19">
        <f t="shared" si="833"/>
        <v>0</v>
      </c>
      <c r="L4098" s="18" t="s">
        <v>146</v>
      </c>
      <c r="M4098" s="18">
        <v>0</v>
      </c>
      <c r="N4098" s="18">
        <f t="shared" si="834"/>
        <v>0</v>
      </c>
      <c r="O4098" s="19" t="s">
        <v>146</v>
      </c>
      <c r="P4098" s="19">
        <v>0</v>
      </c>
      <c r="Q4098" s="19">
        <f t="shared" si="835"/>
        <v>0</v>
      </c>
      <c r="R4098" s="18" t="s">
        <v>146</v>
      </c>
      <c r="S4098" s="18">
        <v>0</v>
      </c>
      <c r="T4098" s="18">
        <f t="shared" si="836"/>
        <v>0</v>
      </c>
      <c r="U4098" s="20" t="s">
        <v>145</v>
      </c>
      <c r="V4098" s="20">
        <v>65871.253928571401</v>
      </c>
      <c r="W4098" s="20">
        <f t="shared" si="837"/>
        <v>23694.695657759497</v>
      </c>
      <c r="X4098" s="18" t="s">
        <v>146</v>
      </c>
      <c r="Y4098" s="18">
        <v>0</v>
      </c>
      <c r="Z4098" s="23">
        <f t="shared" si="838"/>
        <v>0</v>
      </c>
      <c r="AA4098" s="20" t="s">
        <v>146</v>
      </c>
      <c r="AB4098" s="20">
        <v>0</v>
      </c>
      <c r="AC4098" s="24">
        <f t="shared" si="839"/>
        <v>0</v>
      </c>
      <c r="AD4098" s="18" t="s">
        <v>146</v>
      </c>
      <c r="AE4098" s="18">
        <v>0</v>
      </c>
      <c r="AF4098" s="18">
        <f t="shared" si="840"/>
        <v>0</v>
      </c>
      <c r="AG4098" s="19" t="s">
        <v>146</v>
      </c>
      <c r="AH4098" s="19">
        <v>0</v>
      </c>
      <c r="AI4098" s="19">
        <f t="shared" si="841"/>
        <v>0</v>
      </c>
      <c r="AJ4098" s="18" t="s">
        <v>145</v>
      </c>
      <c r="AK4098" s="18">
        <v>85010.762457142802</v>
      </c>
      <c r="AL4098" s="18">
        <f t="shared" si="842"/>
        <v>5618.6888603531261</v>
      </c>
      <c r="AM4098" s="19" t="s">
        <v>146</v>
      </c>
      <c r="AN4098" s="19">
        <v>0</v>
      </c>
      <c r="AO4098" s="19">
        <f t="shared" si="843"/>
        <v>0</v>
      </c>
      <c r="AP4098" s="18" t="s">
        <v>146</v>
      </c>
      <c r="AQ4098" s="18">
        <v>0</v>
      </c>
      <c r="AR4098" s="18">
        <f t="shared" si="844"/>
        <v>0</v>
      </c>
      <c r="AS4098" s="20" t="s">
        <v>146</v>
      </c>
      <c r="AT4098" s="20">
        <v>0</v>
      </c>
      <c r="AU4098" s="16">
        <f t="shared" si="845"/>
        <v>0</v>
      </c>
    </row>
    <row r="4099" spans="1:47" x14ac:dyDescent="0.2">
      <c r="A4099" s="16">
        <v>4096</v>
      </c>
      <c r="B4099" s="16">
        <v>678.55328369140602</v>
      </c>
      <c r="C4099" s="17">
        <v>9.0024499999999996</v>
      </c>
      <c r="D4099" s="16" t="s">
        <v>3826</v>
      </c>
      <c r="E4099" s="16" t="s">
        <v>3827</v>
      </c>
      <c r="F4099" s="18" t="s">
        <v>146</v>
      </c>
      <c r="G4099" s="18">
        <v>0</v>
      </c>
      <c r="I4099" s="19" t="s">
        <v>146</v>
      </c>
      <c r="J4099" s="19">
        <v>0</v>
      </c>
      <c r="K4099" s="19">
        <f t="shared" si="833"/>
        <v>0</v>
      </c>
      <c r="L4099" s="18" t="s">
        <v>146</v>
      </c>
      <c r="M4099" s="18">
        <v>0</v>
      </c>
      <c r="N4099" s="18">
        <f t="shared" si="834"/>
        <v>0</v>
      </c>
      <c r="O4099" s="19" t="s">
        <v>146</v>
      </c>
      <c r="P4099" s="19">
        <v>0</v>
      </c>
      <c r="Q4099" s="19">
        <f t="shared" si="835"/>
        <v>0</v>
      </c>
      <c r="R4099" s="18" t="s">
        <v>146</v>
      </c>
      <c r="S4099" s="18">
        <v>0</v>
      </c>
      <c r="T4099" s="18">
        <f t="shared" si="836"/>
        <v>0</v>
      </c>
      <c r="U4099" s="20" t="s">
        <v>145</v>
      </c>
      <c r="V4099" s="20">
        <v>100212.660657142</v>
      </c>
      <c r="W4099" s="20">
        <f t="shared" si="837"/>
        <v>36047.719660842449</v>
      </c>
      <c r="X4099" s="18" t="s">
        <v>146</v>
      </c>
      <c r="Y4099" s="18">
        <v>0</v>
      </c>
      <c r="Z4099" s="23">
        <f t="shared" si="838"/>
        <v>0</v>
      </c>
      <c r="AA4099" s="20" t="s">
        <v>146</v>
      </c>
      <c r="AB4099" s="20">
        <v>0</v>
      </c>
      <c r="AC4099" s="24">
        <f t="shared" si="839"/>
        <v>0</v>
      </c>
      <c r="AD4099" s="18" t="s">
        <v>146</v>
      </c>
      <c r="AE4099" s="18">
        <v>0</v>
      </c>
      <c r="AF4099" s="18">
        <f t="shared" si="840"/>
        <v>0</v>
      </c>
      <c r="AG4099" s="19" t="s">
        <v>146</v>
      </c>
      <c r="AH4099" s="19">
        <v>0</v>
      </c>
      <c r="AI4099" s="19">
        <f t="shared" si="841"/>
        <v>0</v>
      </c>
      <c r="AJ4099" s="18" t="s">
        <v>146</v>
      </c>
      <c r="AK4099" s="18">
        <v>0</v>
      </c>
      <c r="AL4099" s="18">
        <f t="shared" si="842"/>
        <v>0</v>
      </c>
      <c r="AM4099" s="19" t="s">
        <v>146</v>
      </c>
      <c r="AN4099" s="19">
        <v>0</v>
      </c>
      <c r="AO4099" s="19">
        <f t="shared" si="843"/>
        <v>0</v>
      </c>
      <c r="AP4099" s="18" t="s">
        <v>145</v>
      </c>
      <c r="AQ4099" s="18">
        <v>356929.28107142798</v>
      </c>
      <c r="AR4099" s="18">
        <f t="shared" si="844"/>
        <v>44065.343342151602</v>
      </c>
      <c r="AS4099" s="20" t="s">
        <v>146</v>
      </c>
      <c r="AT4099" s="20">
        <v>0</v>
      </c>
      <c r="AU4099" s="16">
        <f t="shared" si="845"/>
        <v>0</v>
      </c>
    </row>
    <row r="4100" spans="1:47" x14ac:dyDescent="0.2">
      <c r="A4100" s="16">
        <v>4097</v>
      </c>
      <c r="B4100" s="16">
        <v>664.58782958984295</v>
      </c>
      <c r="C4100" s="17">
        <v>14.0164666666666</v>
      </c>
      <c r="F4100" s="18" t="s">
        <v>146</v>
      </c>
      <c r="G4100" s="18">
        <v>0</v>
      </c>
      <c r="I4100" s="19" t="s">
        <v>146</v>
      </c>
      <c r="J4100" s="19">
        <v>0</v>
      </c>
      <c r="K4100" s="19">
        <f t="shared" si="833"/>
        <v>0</v>
      </c>
      <c r="L4100" s="18" t="s">
        <v>146</v>
      </c>
      <c r="M4100" s="18">
        <v>0</v>
      </c>
      <c r="N4100" s="18">
        <f t="shared" si="834"/>
        <v>0</v>
      </c>
      <c r="O4100" s="19" t="s">
        <v>146</v>
      </c>
      <c r="P4100" s="19">
        <v>0</v>
      </c>
      <c r="Q4100" s="19">
        <f t="shared" si="835"/>
        <v>0</v>
      </c>
      <c r="R4100" s="18" t="s">
        <v>146</v>
      </c>
      <c r="S4100" s="18">
        <v>0</v>
      </c>
      <c r="T4100" s="18">
        <f t="shared" si="836"/>
        <v>0</v>
      </c>
      <c r="U4100" s="20" t="s">
        <v>145</v>
      </c>
      <c r="V4100" s="20">
        <v>85378.519571429104</v>
      </c>
      <c r="W4100" s="20">
        <f t="shared" si="837"/>
        <v>30711.697687564429</v>
      </c>
      <c r="X4100" s="18" t="s">
        <v>146</v>
      </c>
      <c r="Y4100" s="18">
        <v>0</v>
      </c>
      <c r="Z4100" s="23">
        <f t="shared" si="838"/>
        <v>0</v>
      </c>
      <c r="AA4100" s="20" t="s">
        <v>145</v>
      </c>
      <c r="AB4100" s="20">
        <v>111257.950642857</v>
      </c>
      <c r="AC4100" s="24">
        <f t="shared" si="839"/>
        <v>18985.998403217916</v>
      </c>
      <c r="AD4100" s="18" t="s">
        <v>146</v>
      </c>
      <c r="AE4100" s="18">
        <v>0</v>
      </c>
      <c r="AF4100" s="18">
        <f t="shared" si="840"/>
        <v>0</v>
      </c>
      <c r="AG4100" s="19" t="s">
        <v>146</v>
      </c>
      <c r="AH4100" s="19">
        <v>0</v>
      </c>
      <c r="AI4100" s="19">
        <f t="shared" si="841"/>
        <v>0</v>
      </c>
      <c r="AJ4100" s="18" t="s">
        <v>146</v>
      </c>
      <c r="AK4100" s="18">
        <v>0</v>
      </c>
      <c r="AL4100" s="18">
        <f t="shared" si="842"/>
        <v>0</v>
      </c>
      <c r="AM4100" s="19" t="s">
        <v>146</v>
      </c>
      <c r="AN4100" s="19">
        <v>0</v>
      </c>
      <c r="AO4100" s="19">
        <f t="shared" si="843"/>
        <v>0</v>
      </c>
      <c r="AP4100" s="18" t="s">
        <v>146</v>
      </c>
      <c r="AQ4100" s="18">
        <v>0</v>
      </c>
      <c r="AR4100" s="18">
        <f t="shared" si="844"/>
        <v>0</v>
      </c>
      <c r="AS4100" s="20" t="s">
        <v>146</v>
      </c>
      <c r="AT4100" s="20">
        <v>0</v>
      </c>
      <c r="AU4100" s="16">
        <f t="shared" si="845"/>
        <v>0</v>
      </c>
    </row>
    <row r="4101" spans="1:47" x14ac:dyDescent="0.2">
      <c r="A4101" s="16">
        <v>4098</v>
      </c>
      <c r="B4101" s="16">
        <v>901.52182006835903</v>
      </c>
      <c r="C4101" s="17">
        <v>7.56473888888888</v>
      </c>
      <c r="D4101" s="16" t="s">
        <v>3828</v>
      </c>
      <c r="E4101" s="16" t="s">
        <v>3829</v>
      </c>
      <c r="F4101" s="18" t="s">
        <v>146</v>
      </c>
      <c r="G4101" s="18">
        <v>0</v>
      </c>
      <c r="I4101" s="19" t="s">
        <v>146</v>
      </c>
      <c r="J4101" s="19">
        <v>0</v>
      </c>
      <c r="K4101" s="19">
        <f t="shared" ref="K4101:K4164" si="846">J4101/8.53</f>
        <v>0</v>
      </c>
      <c r="L4101" s="18" t="s">
        <v>146</v>
      </c>
      <c r="M4101" s="18">
        <v>0</v>
      </c>
      <c r="N4101" s="18">
        <f t="shared" ref="N4101:N4164" si="847">M4101/6.08</f>
        <v>0</v>
      </c>
      <c r="O4101" s="19" t="s">
        <v>146</v>
      </c>
      <c r="P4101" s="19">
        <v>0</v>
      </c>
      <c r="Q4101" s="19">
        <f t="shared" ref="Q4101:Q4164" si="848">P4101/4.16</f>
        <v>0</v>
      </c>
      <c r="R4101" s="18" t="s">
        <v>146</v>
      </c>
      <c r="S4101" s="18">
        <v>0</v>
      </c>
      <c r="T4101" s="18">
        <f t="shared" ref="T4101:T4164" si="849">S4101/10.36</f>
        <v>0</v>
      </c>
      <c r="U4101" s="20" t="s">
        <v>145</v>
      </c>
      <c r="V4101" s="20">
        <v>90477.301685714105</v>
      </c>
      <c r="W4101" s="20">
        <f t="shared" ref="W4101:W4164" si="850">V4101/2.78</f>
        <v>32545.791973278458</v>
      </c>
      <c r="X4101" s="18" t="s">
        <v>146</v>
      </c>
      <c r="Y4101" s="18">
        <v>0</v>
      </c>
      <c r="Z4101" s="23">
        <f t="shared" ref="Z4101:Z4164" si="851">Y4101/5.14</f>
        <v>0</v>
      </c>
      <c r="AA4101" s="20" t="s">
        <v>145</v>
      </c>
      <c r="AB4101" s="20">
        <v>128768.08077142799</v>
      </c>
      <c r="AC4101" s="24">
        <f t="shared" ref="AC4101:AC4164" si="852">AB4101/5.86</f>
        <v>21974.075216967234</v>
      </c>
      <c r="AD4101" s="18" t="s">
        <v>146</v>
      </c>
      <c r="AE4101" s="18">
        <v>0</v>
      </c>
      <c r="AF4101" s="18">
        <f t="shared" ref="AF4101:AF4164" si="853">AE4101/12.78</f>
        <v>0</v>
      </c>
      <c r="AG4101" s="19" t="s">
        <v>146</v>
      </c>
      <c r="AH4101" s="19">
        <v>0</v>
      </c>
      <c r="AI4101" s="19">
        <f t="shared" ref="AI4101:AI4164" si="854">AH4101/3</f>
        <v>0</v>
      </c>
      <c r="AJ4101" s="18" t="s">
        <v>145</v>
      </c>
      <c r="AK4101" s="18">
        <v>121542.97488571399</v>
      </c>
      <c r="AL4101" s="18">
        <f t="shared" ref="AL4101:AL4164" si="855">AK4101/15.13</f>
        <v>8033.2435482957026</v>
      </c>
      <c r="AM4101" s="19" t="s">
        <v>145</v>
      </c>
      <c r="AN4101" s="19">
        <v>112791.37297142801</v>
      </c>
      <c r="AO4101" s="19">
        <f t="shared" ref="AO4101:AO4164" si="856">AN4101/9.02</f>
        <v>12504.586803927717</v>
      </c>
      <c r="AP4101" s="18" t="s">
        <v>145</v>
      </c>
      <c r="AQ4101" s="18">
        <v>348144.64952857001</v>
      </c>
      <c r="AR4101" s="18">
        <f t="shared" ref="AR4101:AR4164" si="857">AQ4101/8.1</f>
        <v>42980.82092945309</v>
      </c>
      <c r="AS4101" s="20" t="s">
        <v>145</v>
      </c>
      <c r="AT4101" s="20">
        <v>174109.076385714</v>
      </c>
      <c r="AU4101" s="16">
        <f t="shared" ref="AU4101:AU4164" si="858">AT4101/15.01</f>
        <v>11599.53873322545</v>
      </c>
    </row>
    <row r="4102" spans="1:47" x14ac:dyDescent="0.2">
      <c r="A4102" s="16">
        <v>4099</v>
      </c>
      <c r="B4102" s="16">
        <v>765.56439208984295</v>
      </c>
      <c r="C4102" s="17">
        <v>5.6823833333333296</v>
      </c>
      <c r="D4102" s="16" t="s">
        <v>3830</v>
      </c>
      <c r="E4102" s="16" t="s">
        <v>3831</v>
      </c>
      <c r="F4102" s="18" t="s">
        <v>146</v>
      </c>
      <c r="G4102" s="18">
        <v>0</v>
      </c>
      <c r="I4102" s="19" t="s">
        <v>146</v>
      </c>
      <c r="J4102" s="19">
        <v>0</v>
      </c>
      <c r="K4102" s="19">
        <f t="shared" si="846"/>
        <v>0</v>
      </c>
      <c r="L4102" s="18" t="s">
        <v>146</v>
      </c>
      <c r="M4102" s="18">
        <v>0</v>
      </c>
      <c r="N4102" s="18">
        <f t="shared" si="847"/>
        <v>0</v>
      </c>
      <c r="O4102" s="19" t="s">
        <v>146</v>
      </c>
      <c r="P4102" s="19">
        <v>0</v>
      </c>
      <c r="Q4102" s="19">
        <f t="shared" si="848"/>
        <v>0</v>
      </c>
      <c r="R4102" s="18" t="s">
        <v>146</v>
      </c>
      <c r="S4102" s="18">
        <v>0</v>
      </c>
      <c r="T4102" s="18">
        <f t="shared" si="849"/>
        <v>0</v>
      </c>
      <c r="U4102" s="20" t="s">
        <v>145</v>
      </c>
      <c r="V4102" s="20">
        <v>82075.389114285601</v>
      </c>
      <c r="W4102" s="20">
        <f t="shared" si="850"/>
        <v>29523.521264131512</v>
      </c>
      <c r="X4102" s="18" t="s">
        <v>146</v>
      </c>
      <c r="Y4102" s="18">
        <v>0</v>
      </c>
      <c r="Z4102" s="23">
        <f t="shared" si="851"/>
        <v>0</v>
      </c>
      <c r="AA4102" s="20" t="s">
        <v>146</v>
      </c>
      <c r="AB4102" s="20">
        <v>0</v>
      </c>
      <c r="AC4102" s="24">
        <f t="shared" si="852"/>
        <v>0</v>
      </c>
      <c r="AD4102" s="18" t="s">
        <v>146</v>
      </c>
      <c r="AE4102" s="18">
        <v>0</v>
      </c>
      <c r="AF4102" s="18">
        <f t="shared" si="853"/>
        <v>0</v>
      </c>
      <c r="AG4102" s="19" t="s">
        <v>146</v>
      </c>
      <c r="AH4102" s="19">
        <v>0</v>
      </c>
      <c r="AI4102" s="19">
        <f t="shared" si="854"/>
        <v>0</v>
      </c>
      <c r="AJ4102" s="18" t="s">
        <v>146</v>
      </c>
      <c r="AK4102" s="18">
        <v>0</v>
      </c>
      <c r="AL4102" s="18">
        <f t="shared" si="855"/>
        <v>0</v>
      </c>
      <c r="AM4102" s="19" t="s">
        <v>146</v>
      </c>
      <c r="AN4102" s="19">
        <v>0</v>
      </c>
      <c r="AO4102" s="19">
        <f t="shared" si="856"/>
        <v>0</v>
      </c>
      <c r="AP4102" s="18" t="s">
        <v>146</v>
      </c>
      <c r="AQ4102" s="18">
        <v>0</v>
      </c>
      <c r="AR4102" s="18">
        <f t="shared" si="857"/>
        <v>0</v>
      </c>
      <c r="AS4102" s="20" t="s">
        <v>146</v>
      </c>
      <c r="AT4102" s="20">
        <v>0</v>
      </c>
      <c r="AU4102" s="16">
        <f t="shared" si="858"/>
        <v>0</v>
      </c>
    </row>
    <row r="4103" spans="1:47" x14ac:dyDescent="0.2">
      <c r="A4103" s="16">
        <v>4100</v>
      </c>
      <c r="B4103" s="16">
        <v>588.50769042968705</v>
      </c>
      <c r="C4103" s="17">
        <v>15.52195</v>
      </c>
      <c r="D4103" s="16" t="s">
        <v>2102</v>
      </c>
      <c r="E4103" s="16" t="s">
        <v>2103</v>
      </c>
      <c r="F4103" s="18" t="s">
        <v>146</v>
      </c>
      <c r="G4103" s="18">
        <v>0</v>
      </c>
      <c r="I4103" s="19" t="s">
        <v>146</v>
      </c>
      <c r="J4103" s="19">
        <v>0</v>
      </c>
      <c r="K4103" s="19">
        <f t="shared" si="846"/>
        <v>0</v>
      </c>
      <c r="L4103" s="18" t="s">
        <v>146</v>
      </c>
      <c r="M4103" s="18">
        <v>0</v>
      </c>
      <c r="N4103" s="18">
        <f t="shared" si="847"/>
        <v>0</v>
      </c>
      <c r="O4103" s="19" t="s">
        <v>146</v>
      </c>
      <c r="P4103" s="19">
        <v>0</v>
      </c>
      <c r="Q4103" s="19">
        <f t="shared" si="848"/>
        <v>0</v>
      </c>
      <c r="R4103" s="18" t="s">
        <v>146</v>
      </c>
      <c r="S4103" s="18">
        <v>0</v>
      </c>
      <c r="T4103" s="18">
        <f t="shared" si="849"/>
        <v>0</v>
      </c>
      <c r="U4103" s="20" t="s">
        <v>145</v>
      </c>
      <c r="V4103" s="20">
        <v>60460.453657143</v>
      </c>
      <c r="W4103" s="20">
        <f t="shared" si="850"/>
        <v>21748.364624871585</v>
      </c>
      <c r="X4103" s="18" t="s">
        <v>146</v>
      </c>
      <c r="Y4103" s="18">
        <v>0</v>
      </c>
      <c r="Z4103" s="23">
        <f t="shared" si="851"/>
        <v>0</v>
      </c>
      <c r="AA4103" s="20" t="s">
        <v>146</v>
      </c>
      <c r="AB4103" s="20">
        <v>0</v>
      </c>
      <c r="AC4103" s="24">
        <f t="shared" si="852"/>
        <v>0</v>
      </c>
      <c r="AD4103" s="18" t="s">
        <v>146</v>
      </c>
      <c r="AE4103" s="18">
        <v>0</v>
      </c>
      <c r="AF4103" s="18">
        <f t="shared" si="853"/>
        <v>0</v>
      </c>
      <c r="AG4103" s="19" t="s">
        <v>146</v>
      </c>
      <c r="AH4103" s="19">
        <v>0</v>
      </c>
      <c r="AI4103" s="19">
        <f t="shared" si="854"/>
        <v>0</v>
      </c>
      <c r="AJ4103" s="18" t="s">
        <v>146</v>
      </c>
      <c r="AK4103" s="18">
        <v>0</v>
      </c>
      <c r="AL4103" s="18">
        <f t="shared" si="855"/>
        <v>0</v>
      </c>
      <c r="AM4103" s="19" t="s">
        <v>146</v>
      </c>
      <c r="AN4103" s="19">
        <v>0</v>
      </c>
      <c r="AO4103" s="19">
        <f t="shared" si="856"/>
        <v>0</v>
      </c>
      <c r="AP4103" s="18" t="s">
        <v>146</v>
      </c>
      <c r="AQ4103" s="18">
        <v>0</v>
      </c>
      <c r="AR4103" s="18">
        <f t="shared" si="857"/>
        <v>0</v>
      </c>
      <c r="AS4103" s="20" t="s">
        <v>146</v>
      </c>
      <c r="AT4103" s="20">
        <v>0</v>
      </c>
      <c r="AU4103" s="16">
        <f t="shared" si="858"/>
        <v>0</v>
      </c>
    </row>
    <row r="4104" spans="1:47" x14ac:dyDescent="0.2">
      <c r="A4104" s="16">
        <v>4101</v>
      </c>
      <c r="B4104" s="16">
        <v>679.566162109375</v>
      </c>
      <c r="C4104" s="17">
        <v>11.6715166666666</v>
      </c>
      <c r="F4104" s="18" t="s">
        <v>146</v>
      </c>
      <c r="G4104" s="18">
        <v>0</v>
      </c>
      <c r="I4104" s="19" t="s">
        <v>146</v>
      </c>
      <c r="J4104" s="19">
        <v>0</v>
      </c>
      <c r="K4104" s="19">
        <f t="shared" si="846"/>
        <v>0</v>
      </c>
      <c r="L4104" s="18" t="s">
        <v>146</v>
      </c>
      <c r="M4104" s="18">
        <v>0</v>
      </c>
      <c r="N4104" s="18">
        <f t="shared" si="847"/>
        <v>0</v>
      </c>
      <c r="O4104" s="19" t="s">
        <v>146</v>
      </c>
      <c r="P4104" s="19">
        <v>0</v>
      </c>
      <c r="Q4104" s="19">
        <f t="shared" si="848"/>
        <v>0</v>
      </c>
      <c r="R4104" s="18" t="s">
        <v>146</v>
      </c>
      <c r="S4104" s="18">
        <v>0</v>
      </c>
      <c r="T4104" s="18">
        <f t="shared" si="849"/>
        <v>0</v>
      </c>
      <c r="U4104" s="20" t="s">
        <v>145</v>
      </c>
      <c r="V4104" s="20">
        <v>98894.034785714306</v>
      </c>
      <c r="W4104" s="20">
        <f t="shared" si="850"/>
        <v>35573.393807810906</v>
      </c>
      <c r="X4104" s="18" t="s">
        <v>146</v>
      </c>
      <c r="Y4104" s="18">
        <v>0</v>
      </c>
      <c r="Z4104" s="23">
        <f t="shared" si="851"/>
        <v>0</v>
      </c>
      <c r="AA4104" s="20" t="s">
        <v>146</v>
      </c>
      <c r="AB4104" s="20">
        <v>0</v>
      </c>
      <c r="AC4104" s="24">
        <f t="shared" si="852"/>
        <v>0</v>
      </c>
      <c r="AD4104" s="18" t="s">
        <v>146</v>
      </c>
      <c r="AE4104" s="18">
        <v>0</v>
      </c>
      <c r="AF4104" s="18">
        <f t="shared" si="853"/>
        <v>0</v>
      </c>
      <c r="AG4104" s="19" t="s">
        <v>146</v>
      </c>
      <c r="AH4104" s="19">
        <v>0</v>
      </c>
      <c r="AI4104" s="19">
        <f t="shared" si="854"/>
        <v>0</v>
      </c>
      <c r="AJ4104" s="18" t="s">
        <v>146</v>
      </c>
      <c r="AK4104" s="18">
        <v>0</v>
      </c>
      <c r="AL4104" s="18">
        <f t="shared" si="855"/>
        <v>0</v>
      </c>
      <c r="AM4104" s="19" t="s">
        <v>146</v>
      </c>
      <c r="AN4104" s="19">
        <v>0</v>
      </c>
      <c r="AO4104" s="19">
        <f t="shared" si="856"/>
        <v>0</v>
      </c>
      <c r="AP4104" s="18" t="s">
        <v>145</v>
      </c>
      <c r="AQ4104" s="18">
        <v>470876.36095714301</v>
      </c>
      <c r="AR4104" s="18">
        <f t="shared" si="857"/>
        <v>58132.884068783089</v>
      </c>
      <c r="AS4104" s="20" t="s">
        <v>146</v>
      </c>
      <c r="AT4104" s="20">
        <v>0</v>
      </c>
      <c r="AU4104" s="16">
        <f t="shared" si="858"/>
        <v>0</v>
      </c>
    </row>
    <row r="4105" spans="1:47" x14ac:dyDescent="0.2">
      <c r="A4105" s="16">
        <v>4102</v>
      </c>
      <c r="B4105" s="16">
        <v>867.78015136718705</v>
      </c>
      <c r="C4105" s="17">
        <v>15.504716666666599</v>
      </c>
      <c r="D4105" s="16" t="s">
        <v>3832</v>
      </c>
      <c r="E4105" s="16" t="s">
        <v>3832</v>
      </c>
      <c r="F4105" s="18" t="s">
        <v>146</v>
      </c>
      <c r="G4105" s="18">
        <v>0</v>
      </c>
      <c r="I4105" s="19" t="s">
        <v>146</v>
      </c>
      <c r="J4105" s="19">
        <v>0</v>
      </c>
      <c r="K4105" s="19">
        <f t="shared" si="846"/>
        <v>0</v>
      </c>
      <c r="L4105" s="18" t="s">
        <v>146</v>
      </c>
      <c r="M4105" s="18">
        <v>0</v>
      </c>
      <c r="N4105" s="18">
        <f t="shared" si="847"/>
        <v>0</v>
      </c>
      <c r="O4105" s="19" t="s">
        <v>146</v>
      </c>
      <c r="P4105" s="19">
        <v>0</v>
      </c>
      <c r="Q4105" s="19">
        <f t="shared" si="848"/>
        <v>0</v>
      </c>
      <c r="R4105" s="18" t="s">
        <v>146</v>
      </c>
      <c r="S4105" s="18">
        <v>0</v>
      </c>
      <c r="T4105" s="18">
        <f t="shared" si="849"/>
        <v>0</v>
      </c>
      <c r="U4105" s="20" t="s">
        <v>145</v>
      </c>
      <c r="V4105" s="20">
        <v>119210.569085714</v>
      </c>
      <c r="W4105" s="20">
        <f t="shared" si="850"/>
        <v>42881.499671120146</v>
      </c>
      <c r="X4105" s="18" t="s">
        <v>146</v>
      </c>
      <c r="Y4105" s="18">
        <v>0</v>
      </c>
      <c r="Z4105" s="23">
        <f t="shared" si="851"/>
        <v>0</v>
      </c>
      <c r="AA4105" s="20" t="s">
        <v>145</v>
      </c>
      <c r="AB4105" s="20">
        <v>120121.64404285701</v>
      </c>
      <c r="AC4105" s="24">
        <f t="shared" si="852"/>
        <v>20498.57406874693</v>
      </c>
      <c r="AD4105" s="18" t="s">
        <v>146</v>
      </c>
      <c r="AE4105" s="18">
        <v>0</v>
      </c>
      <c r="AF4105" s="18">
        <f t="shared" si="853"/>
        <v>0</v>
      </c>
      <c r="AG4105" s="19" t="s">
        <v>146</v>
      </c>
      <c r="AH4105" s="19">
        <v>0</v>
      </c>
      <c r="AI4105" s="19">
        <f t="shared" si="854"/>
        <v>0</v>
      </c>
      <c r="AJ4105" s="18" t="s">
        <v>146</v>
      </c>
      <c r="AK4105" s="18">
        <v>0</v>
      </c>
      <c r="AL4105" s="18">
        <f t="shared" si="855"/>
        <v>0</v>
      </c>
      <c r="AM4105" s="19" t="s">
        <v>146</v>
      </c>
      <c r="AN4105" s="19">
        <v>0</v>
      </c>
      <c r="AO4105" s="19">
        <f t="shared" si="856"/>
        <v>0</v>
      </c>
      <c r="AP4105" s="18" t="s">
        <v>146</v>
      </c>
      <c r="AQ4105" s="18">
        <v>0</v>
      </c>
      <c r="AR4105" s="18">
        <f t="shared" si="857"/>
        <v>0</v>
      </c>
      <c r="AS4105" s="20" t="s">
        <v>146</v>
      </c>
      <c r="AT4105" s="20">
        <v>0</v>
      </c>
      <c r="AU4105" s="16">
        <f t="shared" si="858"/>
        <v>0</v>
      </c>
    </row>
    <row r="4106" spans="1:47" x14ac:dyDescent="0.2">
      <c r="A4106" s="16">
        <v>4103</v>
      </c>
      <c r="B4106" s="16">
        <v>930.844408307756</v>
      </c>
      <c r="C4106" s="17">
        <v>16.462775000000001</v>
      </c>
      <c r="F4106" s="18" t="s">
        <v>146</v>
      </c>
      <c r="G4106" s="18">
        <v>0</v>
      </c>
      <c r="I4106" s="19" t="s">
        <v>146</v>
      </c>
      <c r="J4106" s="19">
        <v>0</v>
      </c>
      <c r="K4106" s="19">
        <f t="shared" si="846"/>
        <v>0</v>
      </c>
      <c r="L4106" s="18" t="s">
        <v>146</v>
      </c>
      <c r="M4106" s="18">
        <v>0</v>
      </c>
      <c r="N4106" s="18">
        <f t="shared" si="847"/>
        <v>0</v>
      </c>
      <c r="O4106" s="19" t="s">
        <v>146</v>
      </c>
      <c r="P4106" s="19">
        <v>0</v>
      </c>
      <c r="Q4106" s="19">
        <f t="shared" si="848"/>
        <v>0</v>
      </c>
      <c r="R4106" s="18" t="s">
        <v>146</v>
      </c>
      <c r="S4106" s="18">
        <v>0</v>
      </c>
      <c r="T4106" s="18">
        <f t="shared" si="849"/>
        <v>0</v>
      </c>
      <c r="U4106" s="20" t="s">
        <v>145</v>
      </c>
      <c r="V4106" s="20">
        <v>96164.122385714305</v>
      </c>
      <c r="W4106" s="20">
        <f t="shared" si="850"/>
        <v>34591.410930113059</v>
      </c>
      <c r="X4106" s="18" t="s">
        <v>146</v>
      </c>
      <c r="Y4106" s="18">
        <v>0</v>
      </c>
      <c r="Z4106" s="23">
        <f t="shared" si="851"/>
        <v>0</v>
      </c>
      <c r="AA4106" s="20" t="s">
        <v>146</v>
      </c>
      <c r="AB4106" s="20">
        <v>0</v>
      </c>
      <c r="AC4106" s="24">
        <f t="shared" si="852"/>
        <v>0</v>
      </c>
      <c r="AD4106" s="18" t="s">
        <v>146</v>
      </c>
      <c r="AE4106" s="18">
        <v>0</v>
      </c>
      <c r="AF4106" s="18">
        <f t="shared" si="853"/>
        <v>0</v>
      </c>
      <c r="AG4106" s="19" t="s">
        <v>145</v>
      </c>
      <c r="AH4106" s="19">
        <v>140137.35328571501</v>
      </c>
      <c r="AI4106" s="19">
        <f t="shared" si="854"/>
        <v>46712.451095238335</v>
      </c>
      <c r="AJ4106" s="18" t="s">
        <v>146</v>
      </c>
      <c r="AK4106" s="18">
        <v>0</v>
      </c>
      <c r="AL4106" s="18">
        <f t="shared" si="855"/>
        <v>0</v>
      </c>
      <c r="AM4106" s="19" t="s">
        <v>146</v>
      </c>
      <c r="AN4106" s="19">
        <v>0</v>
      </c>
      <c r="AO4106" s="19">
        <f t="shared" si="856"/>
        <v>0</v>
      </c>
      <c r="AP4106" s="18" t="s">
        <v>146</v>
      </c>
      <c r="AQ4106" s="18">
        <v>0</v>
      </c>
      <c r="AR4106" s="18">
        <f t="shared" si="857"/>
        <v>0</v>
      </c>
      <c r="AS4106" s="20" t="s">
        <v>146</v>
      </c>
      <c r="AT4106" s="20">
        <v>0</v>
      </c>
      <c r="AU4106" s="16">
        <f t="shared" si="858"/>
        <v>0</v>
      </c>
    </row>
    <row r="4107" spans="1:47" x14ac:dyDescent="0.2">
      <c r="A4107" s="16">
        <v>4104</v>
      </c>
      <c r="B4107" s="16">
        <v>779.54772949218705</v>
      </c>
      <c r="C4107" s="17">
        <v>5.4935499999999999</v>
      </c>
      <c r="D4107" s="16" t="s">
        <v>1292</v>
      </c>
      <c r="E4107" s="16" t="s">
        <v>1293</v>
      </c>
      <c r="F4107" s="18" t="s">
        <v>146</v>
      </c>
      <c r="G4107" s="18">
        <v>0</v>
      </c>
      <c r="I4107" s="19" t="s">
        <v>146</v>
      </c>
      <c r="J4107" s="19">
        <v>0</v>
      </c>
      <c r="K4107" s="19">
        <f t="shared" si="846"/>
        <v>0</v>
      </c>
      <c r="L4107" s="18" t="s">
        <v>146</v>
      </c>
      <c r="M4107" s="18">
        <v>0</v>
      </c>
      <c r="N4107" s="18">
        <f t="shared" si="847"/>
        <v>0</v>
      </c>
      <c r="O4107" s="19" t="s">
        <v>146</v>
      </c>
      <c r="P4107" s="19">
        <v>0</v>
      </c>
      <c r="Q4107" s="19">
        <f t="shared" si="848"/>
        <v>0</v>
      </c>
      <c r="R4107" s="18" t="s">
        <v>146</v>
      </c>
      <c r="S4107" s="18">
        <v>0</v>
      </c>
      <c r="T4107" s="18">
        <f t="shared" si="849"/>
        <v>0</v>
      </c>
      <c r="U4107" s="20" t="s">
        <v>145</v>
      </c>
      <c r="V4107" s="20">
        <v>48803.421628571501</v>
      </c>
      <c r="W4107" s="20">
        <f t="shared" si="850"/>
        <v>17555.187636176801</v>
      </c>
      <c r="X4107" s="18" t="s">
        <v>146</v>
      </c>
      <c r="Y4107" s="18">
        <v>0</v>
      </c>
      <c r="Z4107" s="23">
        <f t="shared" si="851"/>
        <v>0</v>
      </c>
      <c r="AA4107" s="20" t="s">
        <v>146</v>
      </c>
      <c r="AB4107" s="20">
        <v>0</v>
      </c>
      <c r="AC4107" s="24">
        <f t="shared" si="852"/>
        <v>0</v>
      </c>
      <c r="AD4107" s="18" t="s">
        <v>146</v>
      </c>
      <c r="AE4107" s="18">
        <v>0</v>
      </c>
      <c r="AF4107" s="18">
        <f t="shared" si="853"/>
        <v>0</v>
      </c>
      <c r="AG4107" s="19" t="s">
        <v>146</v>
      </c>
      <c r="AH4107" s="19">
        <v>0</v>
      </c>
      <c r="AI4107" s="19">
        <f t="shared" si="854"/>
        <v>0</v>
      </c>
      <c r="AJ4107" s="18" t="s">
        <v>146</v>
      </c>
      <c r="AK4107" s="18">
        <v>0</v>
      </c>
      <c r="AL4107" s="18">
        <f t="shared" si="855"/>
        <v>0</v>
      </c>
      <c r="AM4107" s="19" t="s">
        <v>146</v>
      </c>
      <c r="AN4107" s="19">
        <v>0</v>
      </c>
      <c r="AO4107" s="19">
        <f t="shared" si="856"/>
        <v>0</v>
      </c>
      <c r="AP4107" s="18" t="s">
        <v>146</v>
      </c>
      <c r="AQ4107" s="18">
        <v>0</v>
      </c>
      <c r="AR4107" s="18">
        <f t="shared" si="857"/>
        <v>0</v>
      </c>
      <c r="AS4107" s="20" t="s">
        <v>146</v>
      </c>
      <c r="AT4107" s="20">
        <v>0</v>
      </c>
      <c r="AU4107" s="16">
        <f t="shared" si="858"/>
        <v>0</v>
      </c>
    </row>
    <row r="4108" spans="1:47" x14ac:dyDescent="0.2">
      <c r="A4108" s="16">
        <v>4105</v>
      </c>
      <c r="B4108" s="16">
        <v>671.495849609375</v>
      </c>
      <c r="C4108" s="17">
        <v>9.02473888888888</v>
      </c>
      <c r="D4108" s="16" t="s">
        <v>3833</v>
      </c>
      <c r="E4108" s="16" t="s">
        <v>3834</v>
      </c>
      <c r="F4108" s="18" t="s">
        <v>146</v>
      </c>
      <c r="G4108" s="18">
        <v>0</v>
      </c>
      <c r="I4108" s="19" t="s">
        <v>146</v>
      </c>
      <c r="J4108" s="19">
        <v>0</v>
      </c>
      <c r="K4108" s="19">
        <f t="shared" si="846"/>
        <v>0</v>
      </c>
      <c r="L4108" s="18" t="s">
        <v>146</v>
      </c>
      <c r="M4108" s="18">
        <v>0</v>
      </c>
      <c r="N4108" s="18">
        <f t="shared" si="847"/>
        <v>0</v>
      </c>
      <c r="O4108" s="19" t="s">
        <v>146</v>
      </c>
      <c r="P4108" s="19">
        <v>0</v>
      </c>
      <c r="Q4108" s="19">
        <f t="shared" si="848"/>
        <v>0</v>
      </c>
      <c r="R4108" s="18" t="s">
        <v>146</v>
      </c>
      <c r="S4108" s="18">
        <v>0</v>
      </c>
      <c r="T4108" s="18">
        <f t="shared" si="849"/>
        <v>0</v>
      </c>
      <c r="U4108" s="20" t="s">
        <v>145</v>
      </c>
      <c r="V4108" s="20">
        <v>84112.711485714302</v>
      </c>
      <c r="W4108" s="20">
        <f t="shared" si="850"/>
        <v>30256.371038026729</v>
      </c>
      <c r="X4108" s="18" t="s">
        <v>146</v>
      </c>
      <c r="Y4108" s="18">
        <v>0</v>
      </c>
      <c r="Z4108" s="23">
        <f t="shared" si="851"/>
        <v>0</v>
      </c>
      <c r="AA4108" s="20" t="s">
        <v>146</v>
      </c>
      <c r="AB4108" s="20">
        <v>0</v>
      </c>
      <c r="AC4108" s="24">
        <f t="shared" si="852"/>
        <v>0</v>
      </c>
      <c r="AD4108" s="18" t="s">
        <v>146</v>
      </c>
      <c r="AE4108" s="18">
        <v>0</v>
      </c>
      <c r="AF4108" s="18">
        <f t="shared" si="853"/>
        <v>0</v>
      </c>
      <c r="AG4108" s="19" t="s">
        <v>145</v>
      </c>
      <c r="AH4108" s="19">
        <v>84375.421342857095</v>
      </c>
      <c r="AI4108" s="19">
        <f t="shared" si="854"/>
        <v>28125.140447619033</v>
      </c>
      <c r="AJ4108" s="18" t="s">
        <v>146</v>
      </c>
      <c r="AK4108" s="18">
        <v>0</v>
      </c>
      <c r="AL4108" s="18">
        <f t="shared" si="855"/>
        <v>0</v>
      </c>
      <c r="AM4108" s="19" t="s">
        <v>145</v>
      </c>
      <c r="AN4108" s="19">
        <v>87020.986428571501</v>
      </c>
      <c r="AO4108" s="19">
        <f t="shared" si="856"/>
        <v>9647.559471016797</v>
      </c>
      <c r="AP4108" s="18" t="s">
        <v>146</v>
      </c>
      <c r="AQ4108" s="18">
        <v>0</v>
      </c>
      <c r="AR4108" s="18">
        <f t="shared" si="857"/>
        <v>0</v>
      </c>
      <c r="AS4108" s="20" t="s">
        <v>146</v>
      </c>
      <c r="AT4108" s="20">
        <v>0</v>
      </c>
      <c r="AU4108" s="16">
        <f t="shared" si="858"/>
        <v>0</v>
      </c>
    </row>
    <row r="4109" spans="1:47" x14ac:dyDescent="0.2">
      <c r="A4109" s="16">
        <v>4106</v>
      </c>
      <c r="B4109" s="16">
        <v>824.55079546484501</v>
      </c>
      <c r="C4109" s="17">
        <v>2.9961250000000001</v>
      </c>
      <c r="D4109" s="16" t="s">
        <v>3835</v>
      </c>
      <c r="E4109" s="16" t="s">
        <v>3835</v>
      </c>
      <c r="F4109" s="18" t="s">
        <v>146</v>
      </c>
      <c r="G4109" s="18">
        <v>0</v>
      </c>
      <c r="I4109" s="19" t="s">
        <v>146</v>
      </c>
      <c r="J4109" s="19">
        <v>0</v>
      </c>
      <c r="K4109" s="19">
        <f t="shared" si="846"/>
        <v>0</v>
      </c>
      <c r="L4109" s="18" t="s">
        <v>146</v>
      </c>
      <c r="M4109" s="18">
        <v>0</v>
      </c>
      <c r="N4109" s="18">
        <f t="shared" si="847"/>
        <v>0</v>
      </c>
      <c r="O4109" s="19" t="s">
        <v>146</v>
      </c>
      <c r="P4109" s="19">
        <v>0</v>
      </c>
      <c r="Q4109" s="19">
        <f t="shared" si="848"/>
        <v>0</v>
      </c>
      <c r="R4109" s="18" t="s">
        <v>146</v>
      </c>
      <c r="S4109" s="18">
        <v>0</v>
      </c>
      <c r="T4109" s="18">
        <f t="shared" si="849"/>
        <v>0</v>
      </c>
      <c r="U4109" s="20" t="s">
        <v>145</v>
      </c>
      <c r="V4109" s="20">
        <v>72542.895414285696</v>
      </c>
      <c r="W4109" s="20">
        <f t="shared" si="850"/>
        <v>26094.566695786223</v>
      </c>
      <c r="X4109" s="18" t="s">
        <v>146</v>
      </c>
      <c r="Y4109" s="18">
        <v>0</v>
      </c>
      <c r="Z4109" s="23">
        <f t="shared" si="851"/>
        <v>0</v>
      </c>
      <c r="AA4109" s="20" t="s">
        <v>146</v>
      </c>
      <c r="AB4109" s="20">
        <v>0</v>
      </c>
      <c r="AC4109" s="24">
        <f t="shared" si="852"/>
        <v>0</v>
      </c>
      <c r="AD4109" s="18" t="s">
        <v>146</v>
      </c>
      <c r="AE4109" s="18">
        <v>0</v>
      </c>
      <c r="AF4109" s="18">
        <f t="shared" si="853"/>
        <v>0</v>
      </c>
      <c r="AG4109" s="19" t="s">
        <v>146</v>
      </c>
      <c r="AH4109" s="19">
        <v>0</v>
      </c>
      <c r="AI4109" s="19">
        <f t="shared" si="854"/>
        <v>0</v>
      </c>
      <c r="AJ4109" s="18" t="s">
        <v>146</v>
      </c>
      <c r="AK4109" s="18">
        <v>0</v>
      </c>
      <c r="AL4109" s="18">
        <f t="shared" si="855"/>
        <v>0</v>
      </c>
      <c r="AM4109" s="19" t="s">
        <v>145</v>
      </c>
      <c r="AN4109" s="19">
        <v>83566.055957142598</v>
      </c>
      <c r="AO4109" s="19">
        <f t="shared" si="856"/>
        <v>9264.5294852707993</v>
      </c>
      <c r="AP4109" s="18" t="s">
        <v>146</v>
      </c>
      <c r="AQ4109" s="18">
        <v>0</v>
      </c>
      <c r="AR4109" s="18">
        <f t="shared" si="857"/>
        <v>0</v>
      </c>
      <c r="AS4109" s="20" t="s">
        <v>146</v>
      </c>
      <c r="AT4109" s="20">
        <v>0</v>
      </c>
      <c r="AU4109" s="16">
        <f t="shared" si="858"/>
        <v>0</v>
      </c>
    </row>
    <row r="4110" spans="1:47" x14ac:dyDescent="0.2">
      <c r="A4110" s="16">
        <v>4107</v>
      </c>
      <c r="B4110" s="16">
        <v>154.082369717684</v>
      </c>
      <c r="C4110" s="17">
        <v>19.030833333333302</v>
      </c>
      <c r="D4110" s="16" t="s">
        <v>3836</v>
      </c>
      <c r="E4110" s="16" t="s">
        <v>3836</v>
      </c>
      <c r="F4110" s="18" t="s">
        <v>146</v>
      </c>
      <c r="G4110" s="18">
        <v>0</v>
      </c>
      <c r="I4110" s="19" t="s">
        <v>146</v>
      </c>
      <c r="J4110" s="19">
        <v>0</v>
      </c>
      <c r="K4110" s="19">
        <f t="shared" si="846"/>
        <v>0</v>
      </c>
      <c r="L4110" s="18" t="s">
        <v>146</v>
      </c>
      <c r="M4110" s="18">
        <v>0</v>
      </c>
      <c r="N4110" s="18">
        <f t="shared" si="847"/>
        <v>0</v>
      </c>
      <c r="O4110" s="19" t="s">
        <v>146</v>
      </c>
      <c r="P4110" s="19">
        <v>0</v>
      </c>
      <c r="Q4110" s="19">
        <f t="shared" si="848"/>
        <v>0</v>
      </c>
      <c r="R4110" s="18" t="s">
        <v>146</v>
      </c>
      <c r="S4110" s="18">
        <v>0</v>
      </c>
      <c r="T4110" s="18">
        <f t="shared" si="849"/>
        <v>0</v>
      </c>
      <c r="U4110" s="20" t="s">
        <v>145</v>
      </c>
      <c r="V4110" s="20">
        <v>154921.54157142801</v>
      </c>
      <c r="W4110" s="20">
        <f t="shared" si="850"/>
        <v>55727.173227132378</v>
      </c>
      <c r="X4110" s="18" t="s">
        <v>146</v>
      </c>
      <c r="Y4110" s="18">
        <v>0</v>
      </c>
      <c r="Z4110" s="23">
        <f t="shared" si="851"/>
        <v>0</v>
      </c>
      <c r="AA4110" s="20" t="s">
        <v>146</v>
      </c>
      <c r="AB4110" s="20">
        <v>0</v>
      </c>
      <c r="AC4110" s="24">
        <f t="shared" si="852"/>
        <v>0</v>
      </c>
      <c r="AD4110" s="18" t="s">
        <v>146</v>
      </c>
      <c r="AE4110" s="18">
        <v>0</v>
      </c>
      <c r="AF4110" s="18">
        <f t="shared" si="853"/>
        <v>0</v>
      </c>
      <c r="AG4110" s="19" t="s">
        <v>146</v>
      </c>
      <c r="AH4110" s="19">
        <v>0</v>
      </c>
      <c r="AI4110" s="19">
        <f t="shared" si="854"/>
        <v>0</v>
      </c>
      <c r="AJ4110" s="18" t="s">
        <v>146</v>
      </c>
      <c r="AK4110" s="18">
        <v>0</v>
      </c>
      <c r="AL4110" s="18">
        <f t="shared" si="855"/>
        <v>0</v>
      </c>
      <c r="AM4110" s="19" t="s">
        <v>146</v>
      </c>
      <c r="AN4110" s="19">
        <v>0</v>
      </c>
      <c r="AO4110" s="19">
        <f t="shared" si="856"/>
        <v>0</v>
      </c>
      <c r="AP4110" s="18" t="s">
        <v>146</v>
      </c>
      <c r="AQ4110" s="18">
        <v>0</v>
      </c>
      <c r="AR4110" s="18">
        <f t="shared" si="857"/>
        <v>0</v>
      </c>
      <c r="AS4110" s="20" t="s">
        <v>146</v>
      </c>
      <c r="AT4110" s="20">
        <v>0</v>
      </c>
      <c r="AU4110" s="16">
        <f t="shared" si="858"/>
        <v>0</v>
      </c>
    </row>
    <row r="4111" spans="1:47" x14ac:dyDescent="0.2">
      <c r="A4111" s="16">
        <v>4108</v>
      </c>
      <c r="B4111" s="16">
        <v>492.31338065011101</v>
      </c>
      <c r="C4111" s="17">
        <v>0.60026666666666595</v>
      </c>
      <c r="D4111" s="16" t="s">
        <v>3837</v>
      </c>
      <c r="E4111" s="16" t="s">
        <v>3838</v>
      </c>
      <c r="F4111" s="18" t="s">
        <v>146</v>
      </c>
      <c r="G4111" s="18">
        <v>0</v>
      </c>
      <c r="I4111" s="19" t="s">
        <v>146</v>
      </c>
      <c r="J4111" s="19">
        <v>0</v>
      </c>
      <c r="K4111" s="19">
        <f t="shared" si="846"/>
        <v>0</v>
      </c>
      <c r="L4111" s="18" t="s">
        <v>146</v>
      </c>
      <c r="M4111" s="18">
        <v>0</v>
      </c>
      <c r="N4111" s="18">
        <f t="shared" si="847"/>
        <v>0</v>
      </c>
      <c r="O4111" s="19" t="s">
        <v>146</v>
      </c>
      <c r="P4111" s="19">
        <v>0</v>
      </c>
      <c r="Q4111" s="19">
        <f t="shared" si="848"/>
        <v>0</v>
      </c>
      <c r="R4111" s="18" t="s">
        <v>146</v>
      </c>
      <c r="S4111" s="18">
        <v>0</v>
      </c>
      <c r="T4111" s="18">
        <f t="shared" si="849"/>
        <v>0</v>
      </c>
      <c r="U4111" s="20" t="s">
        <v>145</v>
      </c>
      <c r="V4111" s="20">
        <v>80243.324542857095</v>
      </c>
      <c r="W4111" s="20">
        <f t="shared" si="850"/>
        <v>28864.505231243562</v>
      </c>
      <c r="X4111" s="18" t="s">
        <v>146</v>
      </c>
      <c r="Y4111" s="18">
        <v>0</v>
      </c>
      <c r="Z4111" s="23">
        <f t="shared" si="851"/>
        <v>0</v>
      </c>
      <c r="AA4111" s="20" t="s">
        <v>146</v>
      </c>
      <c r="AB4111" s="20">
        <v>0</v>
      </c>
      <c r="AC4111" s="24">
        <f t="shared" si="852"/>
        <v>0</v>
      </c>
      <c r="AD4111" s="18" t="s">
        <v>146</v>
      </c>
      <c r="AE4111" s="18">
        <v>0</v>
      </c>
      <c r="AF4111" s="18">
        <f t="shared" si="853"/>
        <v>0</v>
      </c>
      <c r="AG4111" s="19" t="s">
        <v>146</v>
      </c>
      <c r="AH4111" s="19">
        <v>0</v>
      </c>
      <c r="AI4111" s="19">
        <f t="shared" si="854"/>
        <v>0</v>
      </c>
      <c r="AJ4111" s="18" t="s">
        <v>146</v>
      </c>
      <c r="AK4111" s="18">
        <v>0</v>
      </c>
      <c r="AL4111" s="18">
        <f t="shared" si="855"/>
        <v>0</v>
      </c>
      <c r="AM4111" s="19" t="s">
        <v>146</v>
      </c>
      <c r="AN4111" s="19">
        <v>0</v>
      </c>
      <c r="AO4111" s="19">
        <f t="shared" si="856"/>
        <v>0</v>
      </c>
      <c r="AP4111" s="18" t="s">
        <v>146</v>
      </c>
      <c r="AQ4111" s="18">
        <v>0</v>
      </c>
      <c r="AR4111" s="18">
        <f t="shared" si="857"/>
        <v>0</v>
      </c>
      <c r="AS4111" s="20" t="s">
        <v>146</v>
      </c>
      <c r="AT4111" s="20">
        <v>0</v>
      </c>
      <c r="AU4111" s="16">
        <f t="shared" si="858"/>
        <v>0</v>
      </c>
    </row>
    <row r="4112" spans="1:47" x14ac:dyDescent="0.2">
      <c r="A4112" s="16">
        <v>4109</v>
      </c>
      <c r="B4112" s="16">
        <v>237.11241149902301</v>
      </c>
      <c r="C4112" s="17">
        <v>14.340533333333299</v>
      </c>
      <c r="F4112" s="18" t="s">
        <v>146</v>
      </c>
      <c r="G4112" s="18">
        <v>0</v>
      </c>
      <c r="I4112" s="19" t="s">
        <v>146</v>
      </c>
      <c r="J4112" s="19">
        <v>0</v>
      </c>
      <c r="K4112" s="19">
        <f t="shared" si="846"/>
        <v>0</v>
      </c>
      <c r="L4112" s="18" t="s">
        <v>146</v>
      </c>
      <c r="M4112" s="18">
        <v>0</v>
      </c>
      <c r="N4112" s="18">
        <f t="shared" si="847"/>
        <v>0</v>
      </c>
      <c r="O4112" s="19" t="s">
        <v>146</v>
      </c>
      <c r="P4112" s="19">
        <v>0</v>
      </c>
      <c r="Q4112" s="19">
        <f t="shared" si="848"/>
        <v>0</v>
      </c>
      <c r="R4112" s="18" t="s">
        <v>146</v>
      </c>
      <c r="S4112" s="18">
        <v>0</v>
      </c>
      <c r="T4112" s="18">
        <f t="shared" si="849"/>
        <v>0</v>
      </c>
      <c r="U4112" s="20" t="s">
        <v>145</v>
      </c>
      <c r="V4112" s="20">
        <v>68414.723300000202</v>
      </c>
      <c r="W4112" s="20">
        <f t="shared" si="850"/>
        <v>24609.6126978418</v>
      </c>
      <c r="X4112" s="18" t="s">
        <v>146</v>
      </c>
      <c r="Y4112" s="18">
        <v>0</v>
      </c>
      <c r="Z4112" s="23">
        <f t="shared" si="851"/>
        <v>0</v>
      </c>
      <c r="AA4112" s="20" t="s">
        <v>146</v>
      </c>
      <c r="AB4112" s="20">
        <v>0</v>
      </c>
      <c r="AC4112" s="24">
        <f t="shared" si="852"/>
        <v>0</v>
      </c>
      <c r="AD4112" s="18" t="s">
        <v>146</v>
      </c>
      <c r="AE4112" s="18">
        <v>0</v>
      </c>
      <c r="AF4112" s="18">
        <f t="shared" si="853"/>
        <v>0</v>
      </c>
      <c r="AG4112" s="19" t="s">
        <v>146</v>
      </c>
      <c r="AH4112" s="19">
        <v>0</v>
      </c>
      <c r="AI4112" s="19">
        <f t="shared" si="854"/>
        <v>0</v>
      </c>
      <c r="AJ4112" s="18" t="s">
        <v>146</v>
      </c>
      <c r="AK4112" s="18">
        <v>0</v>
      </c>
      <c r="AL4112" s="18">
        <f t="shared" si="855"/>
        <v>0</v>
      </c>
      <c r="AM4112" s="19" t="s">
        <v>146</v>
      </c>
      <c r="AN4112" s="19">
        <v>0</v>
      </c>
      <c r="AO4112" s="19">
        <f t="shared" si="856"/>
        <v>0</v>
      </c>
      <c r="AP4112" s="18" t="s">
        <v>146</v>
      </c>
      <c r="AQ4112" s="18">
        <v>0</v>
      </c>
      <c r="AR4112" s="18">
        <f t="shared" si="857"/>
        <v>0</v>
      </c>
      <c r="AS4112" s="20" t="s">
        <v>145</v>
      </c>
      <c r="AT4112" s="20">
        <v>85122.307842855895</v>
      </c>
      <c r="AU4112" s="16">
        <f t="shared" si="858"/>
        <v>5671.0398296373014</v>
      </c>
    </row>
    <row r="4113" spans="1:47" x14ac:dyDescent="0.2">
      <c r="A4113" s="16">
        <v>4110</v>
      </c>
      <c r="B4113" s="16">
        <v>167.10232543945301</v>
      </c>
      <c r="C4113" s="17">
        <v>19.509833333333301</v>
      </c>
      <c r="D4113" s="16" t="s">
        <v>2248</v>
      </c>
      <c r="E4113" s="16" t="s">
        <v>2249</v>
      </c>
      <c r="F4113" s="18" t="s">
        <v>146</v>
      </c>
      <c r="G4113" s="18">
        <v>0</v>
      </c>
      <c r="I4113" s="19" t="s">
        <v>146</v>
      </c>
      <c r="J4113" s="19">
        <v>0</v>
      </c>
      <c r="K4113" s="19">
        <f t="shared" si="846"/>
        <v>0</v>
      </c>
      <c r="L4113" s="18" t="s">
        <v>146</v>
      </c>
      <c r="M4113" s="18">
        <v>0</v>
      </c>
      <c r="N4113" s="18">
        <f t="shared" si="847"/>
        <v>0</v>
      </c>
      <c r="O4113" s="19" t="s">
        <v>146</v>
      </c>
      <c r="P4113" s="19">
        <v>0</v>
      </c>
      <c r="Q4113" s="19">
        <f t="shared" si="848"/>
        <v>0</v>
      </c>
      <c r="R4113" s="18" t="s">
        <v>146</v>
      </c>
      <c r="S4113" s="18">
        <v>0</v>
      </c>
      <c r="T4113" s="18">
        <f t="shared" si="849"/>
        <v>0</v>
      </c>
      <c r="U4113" s="20" t="s">
        <v>145</v>
      </c>
      <c r="V4113" s="20">
        <v>91403.027285714401</v>
      </c>
      <c r="W4113" s="20">
        <f t="shared" si="850"/>
        <v>32878.786793422449</v>
      </c>
      <c r="X4113" s="18" t="s">
        <v>146</v>
      </c>
      <c r="Y4113" s="18">
        <v>0</v>
      </c>
      <c r="Z4113" s="23">
        <f t="shared" si="851"/>
        <v>0</v>
      </c>
      <c r="AA4113" s="20" t="s">
        <v>146</v>
      </c>
      <c r="AB4113" s="20">
        <v>0</v>
      </c>
      <c r="AC4113" s="24">
        <f t="shared" si="852"/>
        <v>0</v>
      </c>
      <c r="AD4113" s="18" t="s">
        <v>146</v>
      </c>
      <c r="AE4113" s="18">
        <v>0</v>
      </c>
      <c r="AF4113" s="18">
        <f t="shared" si="853"/>
        <v>0</v>
      </c>
      <c r="AG4113" s="19" t="s">
        <v>146</v>
      </c>
      <c r="AH4113" s="19">
        <v>0</v>
      </c>
      <c r="AI4113" s="19">
        <f t="shared" si="854"/>
        <v>0</v>
      </c>
      <c r="AJ4113" s="18" t="s">
        <v>146</v>
      </c>
      <c r="AK4113" s="18">
        <v>0</v>
      </c>
      <c r="AL4113" s="18">
        <f t="shared" si="855"/>
        <v>0</v>
      </c>
      <c r="AM4113" s="19" t="s">
        <v>146</v>
      </c>
      <c r="AN4113" s="19">
        <v>0</v>
      </c>
      <c r="AO4113" s="19">
        <f t="shared" si="856"/>
        <v>0</v>
      </c>
      <c r="AP4113" s="18" t="s">
        <v>146</v>
      </c>
      <c r="AQ4113" s="18">
        <v>0</v>
      </c>
      <c r="AR4113" s="18">
        <f t="shared" si="857"/>
        <v>0</v>
      </c>
      <c r="AS4113" s="20" t="s">
        <v>146</v>
      </c>
      <c r="AT4113" s="20">
        <v>0</v>
      </c>
      <c r="AU4113" s="16">
        <f t="shared" si="858"/>
        <v>0</v>
      </c>
    </row>
    <row r="4114" spans="1:47" x14ac:dyDescent="0.2">
      <c r="A4114" s="16">
        <v>4111</v>
      </c>
      <c r="B4114" s="16">
        <v>172.134713513717</v>
      </c>
      <c r="C4114" s="17">
        <v>0.66789999999999905</v>
      </c>
      <c r="F4114" s="18" t="s">
        <v>146</v>
      </c>
      <c r="G4114" s="18">
        <v>0</v>
      </c>
      <c r="I4114" s="19" t="s">
        <v>146</v>
      </c>
      <c r="J4114" s="19">
        <v>0</v>
      </c>
      <c r="K4114" s="19">
        <f t="shared" si="846"/>
        <v>0</v>
      </c>
      <c r="L4114" s="18" t="s">
        <v>146</v>
      </c>
      <c r="M4114" s="18">
        <v>0</v>
      </c>
      <c r="N4114" s="18">
        <f t="shared" si="847"/>
        <v>0</v>
      </c>
      <c r="O4114" s="19" t="s">
        <v>146</v>
      </c>
      <c r="P4114" s="19">
        <v>0</v>
      </c>
      <c r="Q4114" s="19">
        <f t="shared" si="848"/>
        <v>0</v>
      </c>
      <c r="R4114" s="18" t="s">
        <v>146</v>
      </c>
      <c r="S4114" s="18">
        <v>0</v>
      </c>
      <c r="T4114" s="18">
        <f t="shared" si="849"/>
        <v>0</v>
      </c>
      <c r="U4114" s="20" t="s">
        <v>145</v>
      </c>
      <c r="V4114" s="20">
        <v>57637.992214285601</v>
      </c>
      <c r="W4114" s="20">
        <f t="shared" si="850"/>
        <v>20733.090724563168</v>
      </c>
      <c r="X4114" s="18" t="s">
        <v>146</v>
      </c>
      <c r="Y4114" s="18">
        <v>0</v>
      </c>
      <c r="Z4114" s="23">
        <f t="shared" si="851"/>
        <v>0</v>
      </c>
      <c r="AA4114" s="20" t="s">
        <v>146</v>
      </c>
      <c r="AB4114" s="20">
        <v>0</v>
      </c>
      <c r="AC4114" s="24">
        <f t="shared" si="852"/>
        <v>0</v>
      </c>
      <c r="AD4114" s="18" t="s">
        <v>146</v>
      </c>
      <c r="AE4114" s="18">
        <v>0</v>
      </c>
      <c r="AF4114" s="18">
        <f t="shared" si="853"/>
        <v>0</v>
      </c>
      <c r="AG4114" s="19" t="s">
        <v>146</v>
      </c>
      <c r="AH4114" s="19">
        <v>0</v>
      </c>
      <c r="AI4114" s="19">
        <f t="shared" si="854"/>
        <v>0</v>
      </c>
      <c r="AJ4114" s="18" t="s">
        <v>146</v>
      </c>
      <c r="AK4114" s="18">
        <v>0</v>
      </c>
      <c r="AL4114" s="18">
        <f t="shared" si="855"/>
        <v>0</v>
      </c>
      <c r="AM4114" s="19" t="s">
        <v>146</v>
      </c>
      <c r="AN4114" s="19">
        <v>0</v>
      </c>
      <c r="AO4114" s="19">
        <f t="shared" si="856"/>
        <v>0</v>
      </c>
      <c r="AP4114" s="18" t="s">
        <v>146</v>
      </c>
      <c r="AQ4114" s="18">
        <v>0</v>
      </c>
      <c r="AR4114" s="18">
        <f t="shared" si="857"/>
        <v>0</v>
      </c>
      <c r="AS4114" s="20" t="s">
        <v>146</v>
      </c>
      <c r="AT4114" s="20">
        <v>0</v>
      </c>
      <c r="AU4114" s="16">
        <f t="shared" si="858"/>
        <v>0</v>
      </c>
    </row>
    <row r="4115" spans="1:47" x14ac:dyDescent="0.2">
      <c r="A4115" s="16">
        <v>4112</v>
      </c>
      <c r="B4115" s="16">
        <v>810.55109650719101</v>
      </c>
      <c r="C4115" s="17">
        <v>1.07938333333333</v>
      </c>
      <c r="F4115" s="18" t="s">
        <v>146</v>
      </c>
      <c r="G4115" s="18">
        <v>0</v>
      </c>
      <c r="I4115" s="19" t="s">
        <v>146</v>
      </c>
      <c r="J4115" s="19">
        <v>0</v>
      </c>
      <c r="K4115" s="19">
        <f t="shared" si="846"/>
        <v>0</v>
      </c>
      <c r="L4115" s="18" t="s">
        <v>146</v>
      </c>
      <c r="M4115" s="18">
        <v>0</v>
      </c>
      <c r="N4115" s="18">
        <f t="shared" si="847"/>
        <v>0</v>
      </c>
      <c r="O4115" s="19" t="s">
        <v>146</v>
      </c>
      <c r="P4115" s="19">
        <v>0</v>
      </c>
      <c r="Q4115" s="19">
        <f t="shared" si="848"/>
        <v>0</v>
      </c>
      <c r="R4115" s="18" t="s">
        <v>146</v>
      </c>
      <c r="S4115" s="18">
        <v>0</v>
      </c>
      <c r="T4115" s="18">
        <f t="shared" si="849"/>
        <v>0</v>
      </c>
      <c r="U4115" s="20" t="s">
        <v>145</v>
      </c>
      <c r="V4115" s="20">
        <v>59521.084457142802</v>
      </c>
      <c r="W4115" s="20">
        <f t="shared" si="850"/>
        <v>21410.462034943455</v>
      </c>
      <c r="X4115" s="18" t="s">
        <v>146</v>
      </c>
      <c r="Y4115" s="18">
        <v>0</v>
      </c>
      <c r="Z4115" s="23">
        <f t="shared" si="851"/>
        <v>0</v>
      </c>
      <c r="AA4115" s="20" t="s">
        <v>146</v>
      </c>
      <c r="AB4115" s="20">
        <v>0</v>
      </c>
      <c r="AC4115" s="24">
        <f t="shared" si="852"/>
        <v>0</v>
      </c>
      <c r="AD4115" s="18" t="s">
        <v>146</v>
      </c>
      <c r="AE4115" s="18">
        <v>0</v>
      </c>
      <c r="AF4115" s="18">
        <f t="shared" si="853"/>
        <v>0</v>
      </c>
      <c r="AG4115" s="19" t="s">
        <v>146</v>
      </c>
      <c r="AH4115" s="19">
        <v>0</v>
      </c>
      <c r="AI4115" s="19">
        <f t="shared" si="854"/>
        <v>0</v>
      </c>
      <c r="AJ4115" s="18" t="s">
        <v>146</v>
      </c>
      <c r="AK4115" s="18">
        <v>0</v>
      </c>
      <c r="AL4115" s="18">
        <f t="shared" si="855"/>
        <v>0</v>
      </c>
      <c r="AM4115" s="19" t="s">
        <v>146</v>
      </c>
      <c r="AN4115" s="19">
        <v>0</v>
      </c>
      <c r="AO4115" s="19">
        <f t="shared" si="856"/>
        <v>0</v>
      </c>
      <c r="AP4115" s="18" t="s">
        <v>146</v>
      </c>
      <c r="AQ4115" s="18">
        <v>0</v>
      </c>
      <c r="AR4115" s="18">
        <f t="shared" si="857"/>
        <v>0</v>
      </c>
      <c r="AS4115" s="20" t="s">
        <v>146</v>
      </c>
      <c r="AT4115" s="20">
        <v>0</v>
      </c>
      <c r="AU4115" s="16">
        <f t="shared" si="858"/>
        <v>0</v>
      </c>
    </row>
    <row r="4116" spans="1:47" x14ac:dyDescent="0.2">
      <c r="A4116" s="16">
        <v>4113</v>
      </c>
      <c r="B4116" s="16">
        <v>1164.0903131087</v>
      </c>
      <c r="C4116" s="17">
        <v>18.328499999999998</v>
      </c>
      <c r="F4116" s="18" t="s">
        <v>146</v>
      </c>
      <c r="G4116" s="18">
        <v>0</v>
      </c>
      <c r="I4116" s="19" t="s">
        <v>146</v>
      </c>
      <c r="J4116" s="19">
        <v>0</v>
      </c>
      <c r="K4116" s="19">
        <f t="shared" si="846"/>
        <v>0</v>
      </c>
      <c r="L4116" s="18" t="s">
        <v>146</v>
      </c>
      <c r="M4116" s="18">
        <v>0</v>
      </c>
      <c r="N4116" s="18">
        <f t="shared" si="847"/>
        <v>0</v>
      </c>
      <c r="O4116" s="19" t="s">
        <v>146</v>
      </c>
      <c r="P4116" s="19">
        <v>0</v>
      </c>
      <c r="Q4116" s="19">
        <f t="shared" si="848"/>
        <v>0</v>
      </c>
      <c r="R4116" s="18" t="s">
        <v>146</v>
      </c>
      <c r="S4116" s="18">
        <v>0</v>
      </c>
      <c r="T4116" s="18">
        <f t="shared" si="849"/>
        <v>0</v>
      </c>
      <c r="U4116" s="20" t="s">
        <v>145</v>
      </c>
      <c r="V4116" s="20">
        <v>63835.518428570598</v>
      </c>
      <c r="W4116" s="20">
        <f t="shared" si="850"/>
        <v>22962.416700924678</v>
      </c>
      <c r="X4116" s="18" t="s">
        <v>146</v>
      </c>
      <c r="Y4116" s="18">
        <v>0</v>
      </c>
      <c r="Z4116" s="23">
        <f t="shared" si="851"/>
        <v>0</v>
      </c>
      <c r="AA4116" s="20" t="s">
        <v>145</v>
      </c>
      <c r="AB4116" s="20">
        <v>64547.3299999991</v>
      </c>
      <c r="AC4116" s="24">
        <f t="shared" si="852"/>
        <v>11014.902730375272</v>
      </c>
      <c r="AD4116" s="18" t="s">
        <v>146</v>
      </c>
      <c r="AE4116" s="18">
        <v>0</v>
      </c>
      <c r="AF4116" s="18">
        <f t="shared" si="853"/>
        <v>0</v>
      </c>
      <c r="AG4116" s="19" t="s">
        <v>146</v>
      </c>
      <c r="AH4116" s="19">
        <v>0</v>
      </c>
      <c r="AI4116" s="19">
        <f t="shared" si="854"/>
        <v>0</v>
      </c>
      <c r="AJ4116" s="18" t="s">
        <v>146</v>
      </c>
      <c r="AK4116" s="18">
        <v>0</v>
      </c>
      <c r="AL4116" s="18">
        <f t="shared" si="855"/>
        <v>0</v>
      </c>
      <c r="AM4116" s="19" t="s">
        <v>146</v>
      </c>
      <c r="AN4116" s="19">
        <v>0</v>
      </c>
      <c r="AO4116" s="19">
        <f t="shared" si="856"/>
        <v>0</v>
      </c>
      <c r="AP4116" s="18" t="s">
        <v>145</v>
      </c>
      <c r="AQ4116" s="18">
        <v>123558.22757142701</v>
      </c>
      <c r="AR4116" s="18">
        <f t="shared" si="857"/>
        <v>15254.102169311976</v>
      </c>
      <c r="AS4116" s="20" t="s">
        <v>145</v>
      </c>
      <c r="AT4116" s="20">
        <v>92435.324999998702</v>
      </c>
      <c r="AU4116" s="16">
        <f t="shared" si="858"/>
        <v>6158.249500333025</v>
      </c>
    </row>
    <row r="4117" spans="1:47" x14ac:dyDescent="0.2">
      <c r="A4117" s="16">
        <v>4114</v>
      </c>
      <c r="B4117" s="16">
        <v>651.47519938151004</v>
      </c>
      <c r="C4117" s="17">
        <v>14.1183</v>
      </c>
      <c r="D4117" s="16" t="s">
        <v>3839</v>
      </c>
      <c r="E4117" s="16" t="s">
        <v>3839</v>
      </c>
      <c r="F4117" s="18" t="s">
        <v>146</v>
      </c>
      <c r="G4117" s="18">
        <v>0</v>
      </c>
      <c r="I4117" s="19" t="s">
        <v>146</v>
      </c>
      <c r="J4117" s="19">
        <v>0</v>
      </c>
      <c r="K4117" s="19">
        <f t="shared" si="846"/>
        <v>0</v>
      </c>
      <c r="L4117" s="18" t="s">
        <v>146</v>
      </c>
      <c r="M4117" s="18">
        <v>0</v>
      </c>
      <c r="N4117" s="18">
        <f t="shared" si="847"/>
        <v>0</v>
      </c>
      <c r="O4117" s="19" t="s">
        <v>146</v>
      </c>
      <c r="P4117" s="19">
        <v>0</v>
      </c>
      <c r="Q4117" s="19">
        <f t="shared" si="848"/>
        <v>0</v>
      </c>
      <c r="R4117" s="18" t="s">
        <v>146</v>
      </c>
      <c r="S4117" s="18">
        <v>0</v>
      </c>
      <c r="T4117" s="18">
        <f t="shared" si="849"/>
        <v>0</v>
      </c>
      <c r="U4117" s="20" t="s">
        <v>145</v>
      </c>
      <c r="V4117" s="20">
        <v>26039.144914285</v>
      </c>
      <c r="W4117" s="20">
        <f t="shared" si="850"/>
        <v>9366.5988900305765</v>
      </c>
      <c r="X4117" s="18" t="s">
        <v>146</v>
      </c>
      <c r="Y4117" s="18">
        <v>0</v>
      </c>
      <c r="Z4117" s="23">
        <f t="shared" si="851"/>
        <v>0</v>
      </c>
      <c r="AA4117" s="20" t="s">
        <v>146</v>
      </c>
      <c r="AB4117" s="20">
        <v>0</v>
      </c>
      <c r="AC4117" s="24">
        <f t="shared" si="852"/>
        <v>0</v>
      </c>
      <c r="AD4117" s="18" t="s">
        <v>146</v>
      </c>
      <c r="AE4117" s="18">
        <v>0</v>
      </c>
      <c r="AF4117" s="18">
        <f t="shared" si="853"/>
        <v>0</v>
      </c>
      <c r="AG4117" s="19" t="s">
        <v>146</v>
      </c>
      <c r="AH4117" s="19">
        <v>0</v>
      </c>
      <c r="AI4117" s="19">
        <f t="shared" si="854"/>
        <v>0</v>
      </c>
      <c r="AJ4117" s="18" t="s">
        <v>146</v>
      </c>
      <c r="AK4117" s="18">
        <v>0</v>
      </c>
      <c r="AL4117" s="18">
        <f t="shared" si="855"/>
        <v>0</v>
      </c>
      <c r="AM4117" s="19" t="s">
        <v>146</v>
      </c>
      <c r="AN4117" s="19">
        <v>0</v>
      </c>
      <c r="AO4117" s="19">
        <f t="shared" si="856"/>
        <v>0</v>
      </c>
      <c r="AP4117" s="18" t="s">
        <v>146</v>
      </c>
      <c r="AQ4117" s="18">
        <v>0</v>
      </c>
      <c r="AR4117" s="18">
        <f t="shared" si="857"/>
        <v>0</v>
      </c>
      <c r="AS4117" s="20" t="s">
        <v>146</v>
      </c>
      <c r="AT4117" s="20">
        <v>0</v>
      </c>
      <c r="AU4117" s="16">
        <f t="shared" si="858"/>
        <v>0</v>
      </c>
    </row>
    <row r="4118" spans="1:47" x14ac:dyDescent="0.2">
      <c r="A4118" s="16">
        <v>4115</v>
      </c>
      <c r="B4118" s="16">
        <v>804.59576416015602</v>
      </c>
      <c r="C4118" s="17">
        <v>8.23274333333333</v>
      </c>
      <c r="D4118" s="16" t="s">
        <v>1349</v>
      </c>
      <c r="E4118" s="16" t="s">
        <v>3840</v>
      </c>
      <c r="F4118" s="18" t="s">
        <v>146</v>
      </c>
      <c r="G4118" s="18">
        <v>0</v>
      </c>
      <c r="I4118" s="19" t="s">
        <v>146</v>
      </c>
      <c r="J4118" s="19">
        <v>0</v>
      </c>
      <c r="K4118" s="19">
        <f t="shared" si="846"/>
        <v>0</v>
      </c>
      <c r="L4118" s="18" t="s">
        <v>146</v>
      </c>
      <c r="M4118" s="18">
        <v>0</v>
      </c>
      <c r="N4118" s="18">
        <f t="shared" si="847"/>
        <v>0</v>
      </c>
      <c r="O4118" s="19" t="s">
        <v>146</v>
      </c>
      <c r="P4118" s="19">
        <v>0</v>
      </c>
      <c r="Q4118" s="19">
        <f t="shared" si="848"/>
        <v>0</v>
      </c>
      <c r="R4118" s="18" t="s">
        <v>146</v>
      </c>
      <c r="S4118" s="18">
        <v>0</v>
      </c>
      <c r="T4118" s="18">
        <f t="shared" si="849"/>
        <v>0</v>
      </c>
      <c r="U4118" s="20" t="s">
        <v>145</v>
      </c>
      <c r="V4118" s="20">
        <v>26490.252871428998</v>
      </c>
      <c r="W4118" s="20">
        <f t="shared" si="850"/>
        <v>9528.86793936295</v>
      </c>
      <c r="X4118" s="18" t="s">
        <v>146</v>
      </c>
      <c r="Y4118" s="18">
        <v>0</v>
      </c>
      <c r="Z4118" s="23">
        <f t="shared" si="851"/>
        <v>0</v>
      </c>
      <c r="AA4118" s="20" t="s">
        <v>146</v>
      </c>
      <c r="AB4118" s="20">
        <v>0</v>
      </c>
      <c r="AC4118" s="24">
        <f t="shared" si="852"/>
        <v>0</v>
      </c>
      <c r="AD4118" s="18" t="s">
        <v>146</v>
      </c>
      <c r="AE4118" s="18">
        <v>0</v>
      </c>
      <c r="AF4118" s="18">
        <f t="shared" si="853"/>
        <v>0</v>
      </c>
      <c r="AG4118" s="19" t="s">
        <v>146</v>
      </c>
      <c r="AH4118" s="19">
        <v>0</v>
      </c>
      <c r="AI4118" s="19">
        <f t="shared" si="854"/>
        <v>0</v>
      </c>
      <c r="AJ4118" s="18" t="s">
        <v>145</v>
      </c>
      <c r="AK4118" s="18">
        <v>58753.343657142301</v>
      </c>
      <c r="AL4118" s="18">
        <f t="shared" si="855"/>
        <v>3883.2348748937407</v>
      </c>
      <c r="AM4118" s="19" t="s">
        <v>145</v>
      </c>
      <c r="AN4118" s="19">
        <v>49234.408571428998</v>
      </c>
      <c r="AO4118" s="19">
        <f t="shared" si="856"/>
        <v>5458.3601520431266</v>
      </c>
      <c r="AP4118" s="18" t="s">
        <v>145</v>
      </c>
      <c r="AQ4118" s="18">
        <v>63701.440514285598</v>
      </c>
      <c r="AR4118" s="18">
        <f t="shared" si="857"/>
        <v>7864.3753721340245</v>
      </c>
      <c r="AS4118" s="20" t="s">
        <v>145</v>
      </c>
      <c r="AT4118" s="20">
        <v>98486.787528571702</v>
      </c>
      <c r="AU4118" s="16">
        <f t="shared" si="858"/>
        <v>6561.4115608642041</v>
      </c>
    </row>
    <row r="4119" spans="1:47" x14ac:dyDescent="0.2">
      <c r="A4119" s="16">
        <v>4116</v>
      </c>
      <c r="B4119" s="16">
        <v>692.16973876953102</v>
      </c>
      <c r="C4119" s="17">
        <v>6.8294333333333297</v>
      </c>
      <c r="D4119" s="16" t="s">
        <v>3841</v>
      </c>
      <c r="E4119" s="16" t="s">
        <v>3841</v>
      </c>
      <c r="F4119" s="18" t="s">
        <v>146</v>
      </c>
      <c r="G4119" s="18">
        <v>0</v>
      </c>
      <c r="I4119" s="19" t="s">
        <v>146</v>
      </c>
      <c r="J4119" s="19">
        <v>0</v>
      </c>
      <c r="K4119" s="19">
        <f t="shared" si="846"/>
        <v>0</v>
      </c>
      <c r="L4119" s="18" t="s">
        <v>146</v>
      </c>
      <c r="M4119" s="18">
        <v>0</v>
      </c>
      <c r="N4119" s="18">
        <f t="shared" si="847"/>
        <v>0</v>
      </c>
      <c r="O4119" s="19" t="s">
        <v>146</v>
      </c>
      <c r="P4119" s="19">
        <v>0</v>
      </c>
      <c r="Q4119" s="19">
        <f t="shared" si="848"/>
        <v>0</v>
      </c>
      <c r="R4119" s="18" t="s">
        <v>146</v>
      </c>
      <c r="S4119" s="18">
        <v>0</v>
      </c>
      <c r="T4119" s="18">
        <f t="shared" si="849"/>
        <v>0</v>
      </c>
      <c r="U4119" s="20" t="s">
        <v>145</v>
      </c>
      <c r="V4119" s="20">
        <v>56204.058285714302</v>
      </c>
      <c r="W4119" s="20">
        <f t="shared" si="850"/>
        <v>20217.287153134643</v>
      </c>
      <c r="X4119" s="18" t="s">
        <v>146</v>
      </c>
      <c r="Y4119" s="18">
        <v>0</v>
      </c>
      <c r="Z4119" s="23">
        <f t="shared" si="851"/>
        <v>0</v>
      </c>
      <c r="AA4119" s="20" t="s">
        <v>146</v>
      </c>
      <c r="AB4119" s="20">
        <v>0</v>
      </c>
      <c r="AC4119" s="24">
        <f t="shared" si="852"/>
        <v>0</v>
      </c>
      <c r="AD4119" s="18" t="s">
        <v>146</v>
      </c>
      <c r="AE4119" s="18">
        <v>0</v>
      </c>
      <c r="AF4119" s="18">
        <f t="shared" si="853"/>
        <v>0</v>
      </c>
      <c r="AG4119" s="19" t="s">
        <v>146</v>
      </c>
      <c r="AH4119" s="19">
        <v>0</v>
      </c>
      <c r="AI4119" s="19">
        <f t="shared" si="854"/>
        <v>0</v>
      </c>
      <c r="AJ4119" s="18" t="s">
        <v>146</v>
      </c>
      <c r="AK4119" s="18">
        <v>0</v>
      </c>
      <c r="AL4119" s="18">
        <f t="shared" si="855"/>
        <v>0</v>
      </c>
      <c r="AM4119" s="19" t="s">
        <v>146</v>
      </c>
      <c r="AN4119" s="19">
        <v>0</v>
      </c>
      <c r="AO4119" s="19">
        <f t="shared" si="856"/>
        <v>0</v>
      </c>
      <c r="AP4119" s="18" t="s">
        <v>146</v>
      </c>
      <c r="AQ4119" s="18">
        <v>0</v>
      </c>
      <c r="AR4119" s="18">
        <f t="shared" si="857"/>
        <v>0</v>
      </c>
      <c r="AS4119" s="20" t="s">
        <v>146</v>
      </c>
      <c r="AT4119" s="20">
        <v>0</v>
      </c>
      <c r="AU4119" s="16">
        <f t="shared" si="858"/>
        <v>0</v>
      </c>
    </row>
    <row r="4120" spans="1:47" x14ac:dyDescent="0.2">
      <c r="A4120" s="16">
        <v>4117</v>
      </c>
      <c r="B4120" s="16">
        <v>719.59765625</v>
      </c>
      <c r="C4120" s="17">
        <v>7.3082722222222198</v>
      </c>
      <c r="D4120" s="16" t="s">
        <v>3842</v>
      </c>
      <c r="E4120" s="16" t="s">
        <v>3843</v>
      </c>
      <c r="F4120" s="18" t="s">
        <v>146</v>
      </c>
      <c r="G4120" s="18">
        <v>0</v>
      </c>
      <c r="I4120" s="19" t="s">
        <v>146</v>
      </c>
      <c r="J4120" s="19">
        <v>0</v>
      </c>
      <c r="K4120" s="19">
        <f t="shared" si="846"/>
        <v>0</v>
      </c>
      <c r="L4120" s="18" t="s">
        <v>146</v>
      </c>
      <c r="M4120" s="18">
        <v>0</v>
      </c>
      <c r="N4120" s="18">
        <f t="shared" si="847"/>
        <v>0</v>
      </c>
      <c r="O4120" s="19" t="s">
        <v>146</v>
      </c>
      <c r="P4120" s="19">
        <v>0</v>
      </c>
      <c r="Q4120" s="19">
        <f t="shared" si="848"/>
        <v>0</v>
      </c>
      <c r="R4120" s="18" t="s">
        <v>146</v>
      </c>
      <c r="S4120" s="18">
        <v>0</v>
      </c>
      <c r="T4120" s="18">
        <f t="shared" si="849"/>
        <v>0</v>
      </c>
      <c r="U4120" s="20" t="s">
        <v>145</v>
      </c>
      <c r="V4120" s="20">
        <v>58078.5409428571</v>
      </c>
      <c r="W4120" s="20">
        <f t="shared" si="850"/>
        <v>20891.561490236367</v>
      </c>
      <c r="X4120" s="18" t="s">
        <v>146</v>
      </c>
      <c r="Y4120" s="18">
        <v>0</v>
      </c>
      <c r="Z4120" s="23">
        <f t="shared" si="851"/>
        <v>0</v>
      </c>
      <c r="AA4120" s="20" t="s">
        <v>146</v>
      </c>
      <c r="AB4120" s="20">
        <v>0</v>
      </c>
      <c r="AC4120" s="24">
        <f t="shared" si="852"/>
        <v>0</v>
      </c>
      <c r="AD4120" s="18" t="s">
        <v>146</v>
      </c>
      <c r="AE4120" s="18">
        <v>0</v>
      </c>
      <c r="AF4120" s="18">
        <f t="shared" si="853"/>
        <v>0</v>
      </c>
      <c r="AG4120" s="19" t="s">
        <v>145</v>
      </c>
      <c r="AH4120" s="19">
        <v>63267.217900000003</v>
      </c>
      <c r="AI4120" s="19">
        <f t="shared" si="854"/>
        <v>21089.072633333333</v>
      </c>
      <c r="AJ4120" s="18" t="s">
        <v>146</v>
      </c>
      <c r="AK4120" s="18">
        <v>0</v>
      </c>
      <c r="AL4120" s="18">
        <f t="shared" si="855"/>
        <v>0</v>
      </c>
      <c r="AM4120" s="19" t="s">
        <v>145</v>
      </c>
      <c r="AN4120" s="19">
        <v>75865.359142857094</v>
      </c>
      <c r="AO4120" s="19">
        <f t="shared" si="856"/>
        <v>8410.7936965473509</v>
      </c>
      <c r="AP4120" s="18" t="s">
        <v>146</v>
      </c>
      <c r="AQ4120" s="18">
        <v>0</v>
      </c>
      <c r="AR4120" s="18">
        <f t="shared" si="857"/>
        <v>0</v>
      </c>
      <c r="AS4120" s="20" t="s">
        <v>146</v>
      </c>
      <c r="AT4120" s="20">
        <v>0</v>
      </c>
      <c r="AU4120" s="16">
        <f t="shared" si="858"/>
        <v>0</v>
      </c>
    </row>
    <row r="4121" spans="1:47" x14ac:dyDescent="0.2">
      <c r="A4121" s="16">
        <v>4118</v>
      </c>
      <c r="B4121" s="16">
        <v>805.561317604495</v>
      </c>
      <c r="C4121" s="17">
        <v>4.2449666666666603</v>
      </c>
      <c r="D4121" s="16" t="s">
        <v>3844</v>
      </c>
      <c r="E4121" s="16" t="s">
        <v>3845</v>
      </c>
      <c r="F4121" s="18" t="s">
        <v>146</v>
      </c>
      <c r="G4121" s="18">
        <v>0</v>
      </c>
      <c r="I4121" s="19" t="s">
        <v>146</v>
      </c>
      <c r="J4121" s="19">
        <v>0</v>
      </c>
      <c r="K4121" s="19">
        <f t="shared" si="846"/>
        <v>0</v>
      </c>
      <c r="L4121" s="18" t="s">
        <v>146</v>
      </c>
      <c r="M4121" s="18">
        <v>0</v>
      </c>
      <c r="N4121" s="18">
        <f t="shared" si="847"/>
        <v>0</v>
      </c>
      <c r="O4121" s="19" t="s">
        <v>146</v>
      </c>
      <c r="P4121" s="19">
        <v>0</v>
      </c>
      <c r="Q4121" s="19">
        <f t="shared" si="848"/>
        <v>0</v>
      </c>
      <c r="R4121" s="18" t="s">
        <v>146</v>
      </c>
      <c r="S4121" s="18">
        <v>0</v>
      </c>
      <c r="T4121" s="18">
        <f t="shared" si="849"/>
        <v>0</v>
      </c>
      <c r="U4121" s="20" t="s">
        <v>145</v>
      </c>
      <c r="V4121" s="20">
        <v>58917.362357142898</v>
      </c>
      <c r="W4121" s="20">
        <f t="shared" si="850"/>
        <v>21193.295811921907</v>
      </c>
      <c r="X4121" s="18" t="s">
        <v>146</v>
      </c>
      <c r="Y4121" s="18">
        <v>0</v>
      </c>
      <c r="Z4121" s="23">
        <f t="shared" si="851"/>
        <v>0</v>
      </c>
      <c r="AA4121" s="20" t="s">
        <v>146</v>
      </c>
      <c r="AB4121" s="20">
        <v>0</v>
      </c>
      <c r="AC4121" s="24">
        <f t="shared" si="852"/>
        <v>0</v>
      </c>
      <c r="AD4121" s="18" t="s">
        <v>146</v>
      </c>
      <c r="AE4121" s="18">
        <v>0</v>
      </c>
      <c r="AF4121" s="18">
        <f t="shared" si="853"/>
        <v>0</v>
      </c>
      <c r="AG4121" s="19" t="s">
        <v>146</v>
      </c>
      <c r="AH4121" s="19">
        <v>0</v>
      </c>
      <c r="AI4121" s="19">
        <f t="shared" si="854"/>
        <v>0</v>
      </c>
      <c r="AJ4121" s="18" t="s">
        <v>146</v>
      </c>
      <c r="AK4121" s="18">
        <v>0</v>
      </c>
      <c r="AL4121" s="18">
        <f t="shared" si="855"/>
        <v>0</v>
      </c>
      <c r="AM4121" s="19" t="s">
        <v>146</v>
      </c>
      <c r="AN4121" s="19">
        <v>0</v>
      </c>
      <c r="AO4121" s="19">
        <f t="shared" si="856"/>
        <v>0</v>
      </c>
      <c r="AP4121" s="18" t="s">
        <v>146</v>
      </c>
      <c r="AQ4121" s="18">
        <v>0</v>
      </c>
      <c r="AR4121" s="18">
        <f t="shared" si="857"/>
        <v>0</v>
      </c>
      <c r="AS4121" s="20" t="s">
        <v>146</v>
      </c>
      <c r="AT4121" s="20">
        <v>0</v>
      </c>
      <c r="AU4121" s="16">
        <f t="shared" si="858"/>
        <v>0</v>
      </c>
    </row>
    <row r="4122" spans="1:47" x14ac:dyDescent="0.2">
      <c r="A4122" s="16">
        <v>4119</v>
      </c>
      <c r="B4122" s="16">
        <v>337.27545166015602</v>
      </c>
      <c r="C4122" s="17">
        <v>6.12768333333333</v>
      </c>
      <c r="F4122" s="18" t="s">
        <v>146</v>
      </c>
      <c r="G4122" s="18">
        <v>0</v>
      </c>
      <c r="I4122" s="19" t="s">
        <v>146</v>
      </c>
      <c r="J4122" s="19">
        <v>0</v>
      </c>
      <c r="K4122" s="19">
        <f t="shared" si="846"/>
        <v>0</v>
      </c>
      <c r="L4122" s="18" t="s">
        <v>146</v>
      </c>
      <c r="M4122" s="18">
        <v>0</v>
      </c>
      <c r="N4122" s="18">
        <f t="shared" si="847"/>
        <v>0</v>
      </c>
      <c r="O4122" s="19" t="s">
        <v>146</v>
      </c>
      <c r="P4122" s="19">
        <v>0</v>
      </c>
      <c r="Q4122" s="19">
        <f t="shared" si="848"/>
        <v>0</v>
      </c>
      <c r="R4122" s="18" t="s">
        <v>146</v>
      </c>
      <c r="S4122" s="18">
        <v>0</v>
      </c>
      <c r="T4122" s="18">
        <f t="shared" si="849"/>
        <v>0</v>
      </c>
      <c r="U4122" s="20" t="s">
        <v>145</v>
      </c>
      <c r="V4122" s="20">
        <v>68425.302014285699</v>
      </c>
      <c r="W4122" s="20">
        <f t="shared" si="850"/>
        <v>24613.417990750251</v>
      </c>
      <c r="X4122" s="18" t="s">
        <v>146</v>
      </c>
      <c r="Y4122" s="18">
        <v>0</v>
      </c>
      <c r="Z4122" s="23">
        <f t="shared" si="851"/>
        <v>0</v>
      </c>
      <c r="AA4122" s="20" t="s">
        <v>146</v>
      </c>
      <c r="AB4122" s="20">
        <v>0</v>
      </c>
      <c r="AC4122" s="24">
        <f t="shared" si="852"/>
        <v>0</v>
      </c>
      <c r="AD4122" s="18" t="s">
        <v>146</v>
      </c>
      <c r="AE4122" s="18">
        <v>0</v>
      </c>
      <c r="AF4122" s="18">
        <f t="shared" si="853"/>
        <v>0</v>
      </c>
      <c r="AG4122" s="19" t="s">
        <v>146</v>
      </c>
      <c r="AH4122" s="19">
        <v>0</v>
      </c>
      <c r="AI4122" s="19">
        <f t="shared" si="854"/>
        <v>0</v>
      </c>
      <c r="AJ4122" s="18" t="s">
        <v>146</v>
      </c>
      <c r="AK4122" s="18">
        <v>0</v>
      </c>
      <c r="AL4122" s="18">
        <f t="shared" si="855"/>
        <v>0</v>
      </c>
      <c r="AM4122" s="19" t="s">
        <v>146</v>
      </c>
      <c r="AN4122" s="19">
        <v>0</v>
      </c>
      <c r="AO4122" s="19">
        <f t="shared" si="856"/>
        <v>0</v>
      </c>
      <c r="AP4122" s="18" t="s">
        <v>146</v>
      </c>
      <c r="AQ4122" s="18">
        <v>0</v>
      </c>
      <c r="AR4122" s="18">
        <f t="shared" si="857"/>
        <v>0</v>
      </c>
      <c r="AS4122" s="20" t="s">
        <v>146</v>
      </c>
      <c r="AT4122" s="20">
        <v>0</v>
      </c>
      <c r="AU4122" s="16">
        <f t="shared" si="858"/>
        <v>0</v>
      </c>
    </row>
    <row r="4123" spans="1:47" x14ac:dyDescent="0.2">
      <c r="A4123" s="16">
        <v>4120</v>
      </c>
      <c r="B4123" s="16">
        <v>631.49432373046795</v>
      </c>
      <c r="C4123" s="17">
        <v>6.8632499999999999</v>
      </c>
      <c r="F4123" s="18" t="s">
        <v>146</v>
      </c>
      <c r="G4123" s="18">
        <v>0</v>
      </c>
      <c r="I4123" s="19" t="s">
        <v>146</v>
      </c>
      <c r="J4123" s="19">
        <v>0</v>
      </c>
      <c r="K4123" s="19">
        <f t="shared" si="846"/>
        <v>0</v>
      </c>
      <c r="L4123" s="18" t="s">
        <v>146</v>
      </c>
      <c r="M4123" s="18">
        <v>0</v>
      </c>
      <c r="N4123" s="18">
        <f t="shared" si="847"/>
        <v>0</v>
      </c>
      <c r="O4123" s="19" t="s">
        <v>146</v>
      </c>
      <c r="P4123" s="19">
        <v>0</v>
      </c>
      <c r="Q4123" s="19">
        <f t="shared" si="848"/>
        <v>0</v>
      </c>
      <c r="R4123" s="18" t="s">
        <v>146</v>
      </c>
      <c r="S4123" s="18">
        <v>0</v>
      </c>
      <c r="T4123" s="18">
        <f t="shared" si="849"/>
        <v>0</v>
      </c>
      <c r="U4123" s="20" t="s">
        <v>145</v>
      </c>
      <c r="V4123" s="20">
        <v>71720.166314285496</v>
      </c>
      <c r="W4123" s="20">
        <f t="shared" si="850"/>
        <v>25798.62097636169</v>
      </c>
      <c r="X4123" s="18" t="s">
        <v>146</v>
      </c>
      <c r="Y4123" s="18">
        <v>0</v>
      </c>
      <c r="Z4123" s="23">
        <f t="shared" si="851"/>
        <v>0</v>
      </c>
      <c r="AA4123" s="20" t="s">
        <v>146</v>
      </c>
      <c r="AB4123" s="20">
        <v>0</v>
      </c>
      <c r="AC4123" s="24">
        <f t="shared" si="852"/>
        <v>0</v>
      </c>
      <c r="AD4123" s="18" t="s">
        <v>146</v>
      </c>
      <c r="AE4123" s="18">
        <v>0</v>
      </c>
      <c r="AF4123" s="18">
        <f t="shared" si="853"/>
        <v>0</v>
      </c>
      <c r="AG4123" s="19" t="s">
        <v>146</v>
      </c>
      <c r="AH4123" s="19">
        <v>0</v>
      </c>
      <c r="AI4123" s="19">
        <f t="shared" si="854"/>
        <v>0</v>
      </c>
      <c r="AJ4123" s="18" t="s">
        <v>146</v>
      </c>
      <c r="AK4123" s="18">
        <v>0</v>
      </c>
      <c r="AL4123" s="18">
        <f t="shared" si="855"/>
        <v>0</v>
      </c>
      <c r="AM4123" s="19" t="s">
        <v>146</v>
      </c>
      <c r="AN4123" s="19">
        <v>0</v>
      </c>
      <c r="AO4123" s="19">
        <f t="shared" si="856"/>
        <v>0</v>
      </c>
      <c r="AP4123" s="18" t="s">
        <v>146</v>
      </c>
      <c r="AQ4123" s="18">
        <v>0</v>
      </c>
      <c r="AR4123" s="18">
        <f t="shared" si="857"/>
        <v>0</v>
      </c>
      <c r="AS4123" s="20" t="s">
        <v>146</v>
      </c>
      <c r="AT4123" s="20">
        <v>0</v>
      </c>
      <c r="AU4123" s="16">
        <f t="shared" si="858"/>
        <v>0</v>
      </c>
    </row>
    <row r="4124" spans="1:47" x14ac:dyDescent="0.2">
      <c r="A4124" s="16">
        <v>4121</v>
      </c>
      <c r="B4124" s="16">
        <v>866.59587465788695</v>
      </c>
      <c r="C4124" s="17">
        <v>4.5011944444444403</v>
      </c>
      <c r="D4124" s="16" t="s">
        <v>3846</v>
      </c>
      <c r="E4124" s="16" t="s">
        <v>3846</v>
      </c>
      <c r="F4124" s="18" t="s">
        <v>146</v>
      </c>
      <c r="G4124" s="18">
        <v>0</v>
      </c>
      <c r="I4124" s="19" t="s">
        <v>146</v>
      </c>
      <c r="J4124" s="19">
        <v>0</v>
      </c>
      <c r="K4124" s="19">
        <f t="shared" si="846"/>
        <v>0</v>
      </c>
      <c r="L4124" s="18" t="s">
        <v>146</v>
      </c>
      <c r="M4124" s="18">
        <v>0</v>
      </c>
      <c r="N4124" s="18">
        <f t="shared" si="847"/>
        <v>0</v>
      </c>
      <c r="O4124" s="19" t="s">
        <v>146</v>
      </c>
      <c r="P4124" s="19">
        <v>0</v>
      </c>
      <c r="Q4124" s="19">
        <f t="shared" si="848"/>
        <v>0</v>
      </c>
      <c r="R4124" s="18" t="s">
        <v>146</v>
      </c>
      <c r="S4124" s="18">
        <v>0</v>
      </c>
      <c r="T4124" s="18">
        <f t="shared" si="849"/>
        <v>0</v>
      </c>
      <c r="U4124" s="20" t="s">
        <v>145</v>
      </c>
      <c r="V4124" s="20">
        <v>61365.391042856798</v>
      </c>
      <c r="W4124" s="20">
        <f t="shared" si="850"/>
        <v>22073.881670092374</v>
      </c>
      <c r="X4124" s="18" t="s">
        <v>146</v>
      </c>
      <c r="Y4124" s="18">
        <v>0</v>
      </c>
      <c r="Z4124" s="23">
        <f t="shared" si="851"/>
        <v>0</v>
      </c>
      <c r="AA4124" s="20" t="s">
        <v>146</v>
      </c>
      <c r="AB4124" s="20">
        <v>0</v>
      </c>
      <c r="AC4124" s="24">
        <f t="shared" si="852"/>
        <v>0</v>
      </c>
      <c r="AD4124" s="18" t="s">
        <v>146</v>
      </c>
      <c r="AE4124" s="18">
        <v>0</v>
      </c>
      <c r="AF4124" s="18">
        <f t="shared" si="853"/>
        <v>0</v>
      </c>
      <c r="AG4124" s="19" t="s">
        <v>146</v>
      </c>
      <c r="AH4124" s="19">
        <v>0</v>
      </c>
      <c r="AI4124" s="19">
        <f t="shared" si="854"/>
        <v>0</v>
      </c>
      <c r="AJ4124" s="18" t="s">
        <v>146</v>
      </c>
      <c r="AK4124" s="18">
        <v>0</v>
      </c>
      <c r="AL4124" s="18">
        <f t="shared" si="855"/>
        <v>0</v>
      </c>
      <c r="AM4124" s="19" t="s">
        <v>145</v>
      </c>
      <c r="AN4124" s="19">
        <v>73648.5383714286</v>
      </c>
      <c r="AO4124" s="19">
        <f t="shared" si="856"/>
        <v>8165.0264269876498</v>
      </c>
      <c r="AP4124" s="18" t="s">
        <v>145</v>
      </c>
      <c r="AQ4124" s="18">
        <v>72679.950128571494</v>
      </c>
      <c r="AR4124" s="18">
        <f t="shared" si="857"/>
        <v>8972.8333492063575</v>
      </c>
      <c r="AS4124" s="20" t="s">
        <v>146</v>
      </c>
      <c r="AT4124" s="20">
        <v>0</v>
      </c>
      <c r="AU4124" s="16">
        <f t="shared" si="858"/>
        <v>0</v>
      </c>
    </row>
    <row r="4125" spans="1:47" x14ac:dyDescent="0.2">
      <c r="A4125" s="16">
        <v>4122</v>
      </c>
      <c r="B4125" s="16">
        <v>822.59539794921795</v>
      </c>
      <c r="C4125" s="17">
        <v>5.9388333333333296</v>
      </c>
      <c r="D4125" s="16" t="s">
        <v>2731</v>
      </c>
      <c r="E4125" s="16" t="s">
        <v>2732</v>
      </c>
      <c r="F4125" s="18" t="s">
        <v>146</v>
      </c>
      <c r="G4125" s="18">
        <v>0</v>
      </c>
      <c r="I4125" s="19" t="s">
        <v>146</v>
      </c>
      <c r="J4125" s="19">
        <v>0</v>
      </c>
      <c r="K4125" s="19">
        <f t="shared" si="846"/>
        <v>0</v>
      </c>
      <c r="L4125" s="18" t="s">
        <v>146</v>
      </c>
      <c r="M4125" s="18">
        <v>0</v>
      </c>
      <c r="N4125" s="18">
        <f t="shared" si="847"/>
        <v>0</v>
      </c>
      <c r="O4125" s="19" t="s">
        <v>146</v>
      </c>
      <c r="P4125" s="19">
        <v>0</v>
      </c>
      <c r="Q4125" s="19">
        <f t="shared" si="848"/>
        <v>0</v>
      </c>
      <c r="R4125" s="18" t="s">
        <v>146</v>
      </c>
      <c r="S4125" s="18">
        <v>0</v>
      </c>
      <c r="T4125" s="18">
        <f t="shared" si="849"/>
        <v>0</v>
      </c>
      <c r="U4125" s="20" t="s">
        <v>145</v>
      </c>
      <c r="V4125" s="20">
        <v>65019.920328571003</v>
      </c>
      <c r="W4125" s="20">
        <f t="shared" si="850"/>
        <v>23388.460549845688</v>
      </c>
      <c r="X4125" s="18" t="s">
        <v>146</v>
      </c>
      <c r="Y4125" s="18">
        <v>0</v>
      </c>
      <c r="Z4125" s="23">
        <f t="shared" si="851"/>
        <v>0</v>
      </c>
      <c r="AA4125" s="20" t="s">
        <v>146</v>
      </c>
      <c r="AB4125" s="20">
        <v>0</v>
      </c>
      <c r="AC4125" s="24">
        <f t="shared" si="852"/>
        <v>0</v>
      </c>
      <c r="AD4125" s="18" t="s">
        <v>146</v>
      </c>
      <c r="AE4125" s="18">
        <v>0</v>
      </c>
      <c r="AF4125" s="18">
        <f t="shared" si="853"/>
        <v>0</v>
      </c>
      <c r="AG4125" s="19" t="s">
        <v>146</v>
      </c>
      <c r="AH4125" s="19">
        <v>0</v>
      </c>
      <c r="AI4125" s="19">
        <f t="shared" si="854"/>
        <v>0</v>
      </c>
      <c r="AJ4125" s="18" t="s">
        <v>146</v>
      </c>
      <c r="AK4125" s="18">
        <v>0</v>
      </c>
      <c r="AL4125" s="18">
        <f t="shared" si="855"/>
        <v>0</v>
      </c>
      <c r="AM4125" s="19" t="s">
        <v>146</v>
      </c>
      <c r="AN4125" s="19">
        <v>0</v>
      </c>
      <c r="AO4125" s="19">
        <f t="shared" si="856"/>
        <v>0</v>
      </c>
      <c r="AP4125" s="18" t="s">
        <v>146</v>
      </c>
      <c r="AQ4125" s="18">
        <v>0</v>
      </c>
      <c r="AR4125" s="18">
        <f t="shared" si="857"/>
        <v>0</v>
      </c>
      <c r="AS4125" s="20" t="s">
        <v>146</v>
      </c>
      <c r="AT4125" s="20">
        <v>0</v>
      </c>
      <c r="AU4125" s="16">
        <f t="shared" si="858"/>
        <v>0</v>
      </c>
    </row>
    <row r="4126" spans="1:47" x14ac:dyDescent="0.2">
      <c r="A4126" s="16">
        <v>4123</v>
      </c>
      <c r="B4126" s="16">
        <v>941.78362588488505</v>
      </c>
      <c r="C4126" s="17">
        <v>17.147888888888801</v>
      </c>
      <c r="D4126" s="16" t="s">
        <v>3847</v>
      </c>
      <c r="E4126" s="16" t="s">
        <v>3848</v>
      </c>
      <c r="F4126" s="18" t="s">
        <v>146</v>
      </c>
      <c r="G4126" s="18">
        <v>0</v>
      </c>
      <c r="I4126" s="19" t="s">
        <v>146</v>
      </c>
      <c r="J4126" s="19">
        <v>0</v>
      </c>
      <c r="K4126" s="19">
        <f t="shared" si="846"/>
        <v>0</v>
      </c>
      <c r="L4126" s="18" t="s">
        <v>146</v>
      </c>
      <c r="M4126" s="18">
        <v>0</v>
      </c>
      <c r="N4126" s="18">
        <f t="shared" si="847"/>
        <v>0</v>
      </c>
      <c r="O4126" s="19" t="s">
        <v>146</v>
      </c>
      <c r="P4126" s="19">
        <v>0</v>
      </c>
      <c r="Q4126" s="19">
        <f t="shared" si="848"/>
        <v>0</v>
      </c>
      <c r="R4126" s="18" t="s">
        <v>146</v>
      </c>
      <c r="S4126" s="18">
        <v>0</v>
      </c>
      <c r="T4126" s="18">
        <f t="shared" si="849"/>
        <v>0</v>
      </c>
      <c r="U4126" s="20" t="s">
        <v>145</v>
      </c>
      <c r="V4126" s="20">
        <v>65771.487857143802</v>
      </c>
      <c r="W4126" s="20">
        <f t="shared" si="850"/>
        <v>23658.808581706406</v>
      </c>
      <c r="X4126" s="18" t="s">
        <v>146</v>
      </c>
      <c r="Y4126" s="18">
        <v>0</v>
      </c>
      <c r="Z4126" s="23">
        <f t="shared" si="851"/>
        <v>0</v>
      </c>
      <c r="AA4126" s="20" t="s">
        <v>145</v>
      </c>
      <c r="AB4126" s="20">
        <v>64184.281571429397</v>
      </c>
      <c r="AC4126" s="24">
        <f t="shared" si="852"/>
        <v>10952.949073622764</v>
      </c>
      <c r="AD4126" s="18" t="s">
        <v>146</v>
      </c>
      <c r="AE4126" s="18">
        <v>0</v>
      </c>
      <c r="AF4126" s="18">
        <f t="shared" si="853"/>
        <v>0</v>
      </c>
      <c r="AG4126" s="19" t="s">
        <v>146</v>
      </c>
      <c r="AH4126" s="19">
        <v>0</v>
      </c>
      <c r="AI4126" s="19">
        <f t="shared" si="854"/>
        <v>0</v>
      </c>
      <c r="AJ4126" s="18" t="s">
        <v>145</v>
      </c>
      <c r="AK4126" s="18">
        <v>73927.188714286807</v>
      </c>
      <c r="AL4126" s="18">
        <f t="shared" si="855"/>
        <v>4886.1327636673368</v>
      </c>
      <c r="AM4126" s="19" t="s">
        <v>146</v>
      </c>
      <c r="AN4126" s="19">
        <v>0</v>
      </c>
      <c r="AO4126" s="19">
        <f t="shared" si="856"/>
        <v>0</v>
      </c>
      <c r="AP4126" s="18" t="s">
        <v>146</v>
      </c>
      <c r="AQ4126" s="18">
        <v>0</v>
      </c>
      <c r="AR4126" s="18">
        <f t="shared" si="857"/>
        <v>0</v>
      </c>
      <c r="AS4126" s="20" t="s">
        <v>146</v>
      </c>
      <c r="AT4126" s="20">
        <v>0</v>
      </c>
      <c r="AU4126" s="16">
        <f t="shared" si="858"/>
        <v>0</v>
      </c>
    </row>
    <row r="4127" spans="1:47" x14ac:dyDescent="0.2">
      <c r="A4127" s="16">
        <v>4124</v>
      </c>
      <c r="B4127" s="16">
        <v>397.30356052943603</v>
      </c>
      <c r="C4127" s="17">
        <v>1.59229166666666</v>
      </c>
      <c r="D4127" s="16" t="s">
        <v>3849</v>
      </c>
      <c r="E4127" s="16" t="s">
        <v>3850</v>
      </c>
      <c r="F4127" s="18" t="s">
        <v>146</v>
      </c>
      <c r="G4127" s="18">
        <v>0</v>
      </c>
      <c r="I4127" s="19" t="s">
        <v>146</v>
      </c>
      <c r="J4127" s="19">
        <v>0</v>
      </c>
      <c r="K4127" s="19">
        <f t="shared" si="846"/>
        <v>0</v>
      </c>
      <c r="L4127" s="18" t="s">
        <v>146</v>
      </c>
      <c r="M4127" s="18">
        <v>0</v>
      </c>
      <c r="N4127" s="18">
        <f t="shared" si="847"/>
        <v>0</v>
      </c>
      <c r="O4127" s="19" t="s">
        <v>146</v>
      </c>
      <c r="P4127" s="19">
        <v>0</v>
      </c>
      <c r="Q4127" s="19">
        <f t="shared" si="848"/>
        <v>0</v>
      </c>
      <c r="R4127" s="18" t="s">
        <v>146</v>
      </c>
      <c r="S4127" s="18">
        <v>0</v>
      </c>
      <c r="T4127" s="18">
        <f t="shared" si="849"/>
        <v>0</v>
      </c>
      <c r="U4127" s="20" t="s">
        <v>145</v>
      </c>
      <c r="V4127" s="20">
        <v>81169.741414285701</v>
      </c>
      <c r="W4127" s="20">
        <f t="shared" si="850"/>
        <v>29197.748710174714</v>
      </c>
      <c r="X4127" s="18" t="s">
        <v>146</v>
      </c>
      <c r="Y4127" s="18">
        <v>0</v>
      </c>
      <c r="Z4127" s="23">
        <f t="shared" si="851"/>
        <v>0</v>
      </c>
      <c r="AA4127" s="20" t="s">
        <v>146</v>
      </c>
      <c r="AB4127" s="20">
        <v>0</v>
      </c>
      <c r="AC4127" s="24">
        <f t="shared" si="852"/>
        <v>0</v>
      </c>
      <c r="AD4127" s="18" t="s">
        <v>146</v>
      </c>
      <c r="AE4127" s="18">
        <v>0</v>
      </c>
      <c r="AF4127" s="18">
        <f t="shared" si="853"/>
        <v>0</v>
      </c>
      <c r="AG4127" s="19" t="s">
        <v>146</v>
      </c>
      <c r="AH4127" s="19">
        <v>0</v>
      </c>
      <c r="AI4127" s="19">
        <f t="shared" si="854"/>
        <v>0</v>
      </c>
      <c r="AJ4127" s="18" t="s">
        <v>146</v>
      </c>
      <c r="AK4127" s="18">
        <v>0</v>
      </c>
      <c r="AL4127" s="18">
        <f t="shared" si="855"/>
        <v>0</v>
      </c>
      <c r="AM4127" s="19" t="s">
        <v>146</v>
      </c>
      <c r="AN4127" s="19">
        <v>0</v>
      </c>
      <c r="AO4127" s="19">
        <f t="shared" si="856"/>
        <v>0</v>
      </c>
      <c r="AP4127" s="18" t="s">
        <v>145</v>
      </c>
      <c r="AQ4127" s="18">
        <v>495294.782285714</v>
      </c>
      <c r="AR4127" s="18">
        <f t="shared" si="857"/>
        <v>61147.503985890617</v>
      </c>
      <c r="AS4127" s="20" t="s">
        <v>146</v>
      </c>
      <c r="AT4127" s="20">
        <v>0</v>
      </c>
      <c r="AU4127" s="16">
        <f t="shared" si="858"/>
        <v>0</v>
      </c>
    </row>
    <row r="4128" spans="1:47" x14ac:dyDescent="0.2">
      <c r="A4128" s="16">
        <v>4125</v>
      </c>
      <c r="B4128" s="16">
        <v>871.70542408131405</v>
      </c>
      <c r="C4128" s="17">
        <v>14.2732999999999</v>
      </c>
      <c r="D4128" s="16" t="s">
        <v>1185</v>
      </c>
      <c r="E4128" s="16" t="s">
        <v>3851</v>
      </c>
      <c r="F4128" s="18" t="s">
        <v>146</v>
      </c>
      <c r="G4128" s="18">
        <v>0</v>
      </c>
      <c r="I4128" s="19" t="s">
        <v>146</v>
      </c>
      <c r="J4128" s="19">
        <v>0</v>
      </c>
      <c r="K4128" s="19">
        <f t="shared" si="846"/>
        <v>0</v>
      </c>
      <c r="L4128" s="18" t="s">
        <v>146</v>
      </c>
      <c r="M4128" s="18">
        <v>0</v>
      </c>
      <c r="N4128" s="18">
        <f t="shared" si="847"/>
        <v>0</v>
      </c>
      <c r="O4128" s="19" t="s">
        <v>146</v>
      </c>
      <c r="P4128" s="19">
        <v>0</v>
      </c>
      <c r="Q4128" s="19">
        <f t="shared" si="848"/>
        <v>0</v>
      </c>
      <c r="R4128" s="18" t="s">
        <v>146</v>
      </c>
      <c r="S4128" s="18">
        <v>0</v>
      </c>
      <c r="T4128" s="18">
        <f t="shared" si="849"/>
        <v>0</v>
      </c>
      <c r="U4128" s="20" t="s">
        <v>145</v>
      </c>
      <c r="V4128" s="20">
        <v>57385.4492571429</v>
      </c>
      <c r="W4128" s="20">
        <f t="shared" si="850"/>
        <v>20642.247934224066</v>
      </c>
      <c r="X4128" s="18" t="s">
        <v>146</v>
      </c>
      <c r="Y4128" s="18">
        <v>0</v>
      </c>
      <c r="Z4128" s="23">
        <f t="shared" si="851"/>
        <v>0</v>
      </c>
      <c r="AA4128" s="20" t="s">
        <v>146</v>
      </c>
      <c r="AB4128" s="20">
        <v>0</v>
      </c>
      <c r="AC4128" s="24">
        <f t="shared" si="852"/>
        <v>0</v>
      </c>
      <c r="AD4128" s="18" t="s">
        <v>146</v>
      </c>
      <c r="AE4128" s="18">
        <v>0</v>
      </c>
      <c r="AF4128" s="18">
        <f t="shared" si="853"/>
        <v>0</v>
      </c>
      <c r="AG4128" s="19" t="s">
        <v>146</v>
      </c>
      <c r="AH4128" s="19">
        <v>0</v>
      </c>
      <c r="AI4128" s="19">
        <f t="shared" si="854"/>
        <v>0</v>
      </c>
      <c r="AJ4128" s="18" t="s">
        <v>145</v>
      </c>
      <c r="AK4128" s="18">
        <v>49857.653799999302</v>
      </c>
      <c r="AL4128" s="18">
        <f t="shared" si="855"/>
        <v>3295.2844547256641</v>
      </c>
      <c r="AM4128" s="19" t="s">
        <v>146</v>
      </c>
      <c r="AN4128" s="19">
        <v>0</v>
      </c>
      <c r="AO4128" s="19">
        <f t="shared" si="856"/>
        <v>0</v>
      </c>
      <c r="AP4128" s="18" t="s">
        <v>146</v>
      </c>
      <c r="AQ4128" s="18">
        <v>0</v>
      </c>
      <c r="AR4128" s="18">
        <f t="shared" si="857"/>
        <v>0</v>
      </c>
      <c r="AS4128" s="20" t="s">
        <v>146</v>
      </c>
      <c r="AT4128" s="20">
        <v>0</v>
      </c>
      <c r="AU4128" s="16">
        <f t="shared" si="858"/>
        <v>0</v>
      </c>
    </row>
    <row r="4129" spans="1:47" x14ac:dyDescent="0.2">
      <c r="A4129" s="16">
        <v>4126</v>
      </c>
      <c r="B4129" s="16">
        <v>1041.4755357619099</v>
      </c>
      <c r="C4129" s="17">
        <v>19.343111111111099</v>
      </c>
      <c r="D4129" s="16" t="s">
        <v>1134</v>
      </c>
      <c r="E4129" s="16" t="s">
        <v>1134</v>
      </c>
      <c r="F4129" s="18" t="s">
        <v>146</v>
      </c>
      <c r="G4129" s="18">
        <v>0</v>
      </c>
      <c r="I4129" s="19" t="s">
        <v>146</v>
      </c>
      <c r="J4129" s="19">
        <v>0</v>
      </c>
      <c r="K4129" s="19">
        <f t="shared" si="846"/>
        <v>0</v>
      </c>
      <c r="L4129" s="18" t="s">
        <v>146</v>
      </c>
      <c r="M4129" s="18">
        <v>0</v>
      </c>
      <c r="N4129" s="18">
        <f t="shared" si="847"/>
        <v>0</v>
      </c>
      <c r="O4129" s="19" t="s">
        <v>146</v>
      </c>
      <c r="P4129" s="19">
        <v>0</v>
      </c>
      <c r="Q4129" s="19">
        <f t="shared" si="848"/>
        <v>0</v>
      </c>
      <c r="R4129" s="18" t="s">
        <v>146</v>
      </c>
      <c r="S4129" s="18">
        <v>0</v>
      </c>
      <c r="T4129" s="18">
        <f t="shared" si="849"/>
        <v>0</v>
      </c>
      <c r="U4129" s="20" t="s">
        <v>145</v>
      </c>
      <c r="V4129" s="20">
        <v>59412.299999999101</v>
      </c>
      <c r="W4129" s="20">
        <f t="shared" si="850"/>
        <v>21371.330935251477</v>
      </c>
      <c r="X4129" s="18" t="s">
        <v>146</v>
      </c>
      <c r="Y4129" s="18">
        <v>0</v>
      </c>
      <c r="Z4129" s="23">
        <f t="shared" si="851"/>
        <v>0</v>
      </c>
      <c r="AA4129" s="20" t="s">
        <v>146</v>
      </c>
      <c r="AB4129" s="20">
        <v>0</v>
      </c>
      <c r="AC4129" s="24">
        <f t="shared" si="852"/>
        <v>0</v>
      </c>
      <c r="AD4129" s="18" t="s">
        <v>145</v>
      </c>
      <c r="AE4129" s="18">
        <v>49362.172857142199</v>
      </c>
      <c r="AF4129" s="18">
        <f t="shared" si="853"/>
        <v>3862.4548401519719</v>
      </c>
      <c r="AG4129" s="19" t="s">
        <v>145</v>
      </c>
      <c r="AH4129" s="19">
        <v>53227.411999999204</v>
      </c>
      <c r="AI4129" s="19">
        <f t="shared" si="854"/>
        <v>17742.470666666402</v>
      </c>
      <c r="AJ4129" s="18" t="s">
        <v>146</v>
      </c>
      <c r="AK4129" s="18">
        <v>0</v>
      </c>
      <c r="AL4129" s="18">
        <f t="shared" si="855"/>
        <v>0</v>
      </c>
      <c r="AM4129" s="19" t="s">
        <v>146</v>
      </c>
      <c r="AN4129" s="19">
        <v>0</v>
      </c>
      <c r="AO4129" s="19">
        <f t="shared" si="856"/>
        <v>0</v>
      </c>
      <c r="AP4129" s="18" t="s">
        <v>146</v>
      </c>
      <c r="AQ4129" s="18">
        <v>0</v>
      </c>
      <c r="AR4129" s="18">
        <f t="shared" si="857"/>
        <v>0</v>
      </c>
      <c r="AS4129" s="20" t="s">
        <v>146</v>
      </c>
      <c r="AT4129" s="20">
        <v>0</v>
      </c>
      <c r="AU4129" s="16">
        <f t="shared" si="858"/>
        <v>0</v>
      </c>
    </row>
    <row r="4130" spans="1:47" x14ac:dyDescent="0.2">
      <c r="A4130" s="16">
        <v>4127</v>
      </c>
      <c r="B4130" s="16">
        <v>361.27917526701702</v>
      </c>
      <c r="C4130" s="17">
        <v>0.85679999999999901</v>
      </c>
      <c r="F4130" s="18" t="s">
        <v>146</v>
      </c>
      <c r="G4130" s="18">
        <v>0</v>
      </c>
      <c r="I4130" s="19" t="s">
        <v>146</v>
      </c>
      <c r="J4130" s="19">
        <v>0</v>
      </c>
      <c r="K4130" s="19">
        <f t="shared" si="846"/>
        <v>0</v>
      </c>
      <c r="L4130" s="18" t="s">
        <v>146</v>
      </c>
      <c r="M4130" s="18">
        <v>0</v>
      </c>
      <c r="N4130" s="18">
        <f t="shared" si="847"/>
        <v>0</v>
      </c>
      <c r="O4130" s="19" t="s">
        <v>146</v>
      </c>
      <c r="P4130" s="19">
        <v>0</v>
      </c>
      <c r="Q4130" s="19">
        <f t="shared" si="848"/>
        <v>0</v>
      </c>
      <c r="R4130" s="18" t="s">
        <v>146</v>
      </c>
      <c r="S4130" s="18">
        <v>0</v>
      </c>
      <c r="T4130" s="18">
        <f t="shared" si="849"/>
        <v>0</v>
      </c>
      <c r="U4130" s="20" t="s">
        <v>145</v>
      </c>
      <c r="V4130" s="20">
        <v>61165.7379428571</v>
      </c>
      <c r="W4130" s="20">
        <f t="shared" si="850"/>
        <v>22002.06400822198</v>
      </c>
      <c r="X4130" s="18" t="s">
        <v>146</v>
      </c>
      <c r="Y4130" s="18">
        <v>0</v>
      </c>
      <c r="Z4130" s="23">
        <f t="shared" si="851"/>
        <v>0</v>
      </c>
      <c r="AA4130" s="20" t="s">
        <v>145</v>
      </c>
      <c r="AB4130" s="20">
        <v>66882.197728571395</v>
      </c>
      <c r="AC4130" s="24">
        <f t="shared" si="852"/>
        <v>11413.344322281808</v>
      </c>
      <c r="AD4130" s="18" t="s">
        <v>146</v>
      </c>
      <c r="AE4130" s="18">
        <v>0</v>
      </c>
      <c r="AF4130" s="18">
        <f t="shared" si="853"/>
        <v>0</v>
      </c>
      <c r="AG4130" s="19" t="s">
        <v>146</v>
      </c>
      <c r="AH4130" s="19">
        <v>0</v>
      </c>
      <c r="AI4130" s="19">
        <f t="shared" si="854"/>
        <v>0</v>
      </c>
      <c r="AJ4130" s="18" t="s">
        <v>146</v>
      </c>
      <c r="AK4130" s="18">
        <v>0</v>
      </c>
      <c r="AL4130" s="18">
        <f t="shared" si="855"/>
        <v>0</v>
      </c>
      <c r="AM4130" s="19" t="s">
        <v>146</v>
      </c>
      <c r="AN4130" s="19">
        <v>0</v>
      </c>
      <c r="AO4130" s="19">
        <f t="shared" si="856"/>
        <v>0</v>
      </c>
      <c r="AP4130" s="18" t="s">
        <v>146</v>
      </c>
      <c r="AQ4130" s="18">
        <v>0</v>
      </c>
      <c r="AR4130" s="18">
        <f t="shared" si="857"/>
        <v>0</v>
      </c>
      <c r="AS4130" s="20" t="s">
        <v>145</v>
      </c>
      <c r="AT4130" s="20">
        <v>231621.63094285701</v>
      </c>
      <c r="AU4130" s="16">
        <f t="shared" si="858"/>
        <v>15431.154626439507</v>
      </c>
    </row>
    <row r="4131" spans="1:47" x14ac:dyDescent="0.2">
      <c r="A4131" s="16">
        <v>4128</v>
      </c>
      <c r="B4131" s="16">
        <v>1085.6683593749999</v>
      </c>
      <c r="C4131" s="17">
        <v>19.3548333333333</v>
      </c>
      <c r="D4131" s="16" t="s">
        <v>3852</v>
      </c>
      <c r="E4131" s="16" t="s">
        <v>3853</v>
      </c>
      <c r="F4131" s="18" t="s">
        <v>146</v>
      </c>
      <c r="G4131" s="18">
        <v>0</v>
      </c>
      <c r="I4131" s="19" t="s">
        <v>146</v>
      </c>
      <c r="J4131" s="19">
        <v>0</v>
      </c>
      <c r="K4131" s="19">
        <f t="shared" si="846"/>
        <v>0</v>
      </c>
      <c r="L4131" s="18" t="s">
        <v>146</v>
      </c>
      <c r="M4131" s="18">
        <v>0</v>
      </c>
      <c r="N4131" s="18">
        <f t="shared" si="847"/>
        <v>0</v>
      </c>
      <c r="O4131" s="19" t="s">
        <v>146</v>
      </c>
      <c r="P4131" s="19">
        <v>0</v>
      </c>
      <c r="Q4131" s="19">
        <f t="shared" si="848"/>
        <v>0</v>
      </c>
      <c r="R4131" s="18" t="s">
        <v>146</v>
      </c>
      <c r="S4131" s="18">
        <v>0</v>
      </c>
      <c r="T4131" s="18">
        <f t="shared" si="849"/>
        <v>0</v>
      </c>
      <c r="U4131" s="20" t="s">
        <v>145</v>
      </c>
      <c r="V4131" s="20">
        <v>48852.471999999303</v>
      </c>
      <c r="W4131" s="20">
        <f t="shared" si="850"/>
        <v>17572.831654676011</v>
      </c>
      <c r="X4131" s="18" t="s">
        <v>146</v>
      </c>
      <c r="Y4131" s="18">
        <v>0</v>
      </c>
      <c r="Z4131" s="23">
        <f t="shared" si="851"/>
        <v>0</v>
      </c>
      <c r="AA4131" s="20" t="s">
        <v>146</v>
      </c>
      <c r="AB4131" s="20">
        <v>0</v>
      </c>
      <c r="AC4131" s="24">
        <f t="shared" si="852"/>
        <v>0</v>
      </c>
      <c r="AD4131" s="18" t="s">
        <v>146</v>
      </c>
      <c r="AE4131" s="18">
        <v>0</v>
      </c>
      <c r="AF4131" s="18">
        <f t="shared" si="853"/>
        <v>0</v>
      </c>
      <c r="AG4131" s="19" t="s">
        <v>146</v>
      </c>
      <c r="AH4131" s="19">
        <v>0</v>
      </c>
      <c r="AI4131" s="19">
        <f t="shared" si="854"/>
        <v>0</v>
      </c>
      <c r="AJ4131" s="18" t="s">
        <v>146</v>
      </c>
      <c r="AK4131" s="18">
        <v>0</v>
      </c>
      <c r="AL4131" s="18">
        <f t="shared" si="855"/>
        <v>0</v>
      </c>
      <c r="AM4131" s="19" t="s">
        <v>146</v>
      </c>
      <c r="AN4131" s="19">
        <v>0</v>
      </c>
      <c r="AO4131" s="19">
        <f t="shared" si="856"/>
        <v>0</v>
      </c>
      <c r="AP4131" s="18" t="s">
        <v>146</v>
      </c>
      <c r="AQ4131" s="18">
        <v>0</v>
      </c>
      <c r="AR4131" s="18">
        <f t="shared" si="857"/>
        <v>0</v>
      </c>
      <c r="AS4131" s="20" t="s">
        <v>146</v>
      </c>
      <c r="AT4131" s="20">
        <v>0</v>
      </c>
      <c r="AU4131" s="16">
        <f t="shared" si="858"/>
        <v>0</v>
      </c>
    </row>
    <row r="4132" spans="1:47" x14ac:dyDescent="0.2">
      <c r="A4132" s="16">
        <v>4129</v>
      </c>
      <c r="B4132" s="16">
        <v>850.59802827380895</v>
      </c>
      <c r="C4132" s="17">
        <v>5.4594222222222202</v>
      </c>
      <c r="D4132" s="16" t="s">
        <v>1027</v>
      </c>
      <c r="E4132" s="16" t="s">
        <v>1846</v>
      </c>
      <c r="F4132" s="18" t="s">
        <v>146</v>
      </c>
      <c r="G4132" s="18">
        <v>0</v>
      </c>
      <c r="I4132" s="19" t="s">
        <v>146</v>
      </c>
      <c r="J4132" s="19">
        <v>0</v>
      </c>
      <c r="K4132" s="19">
        <f t="shared" si="846"/>
        <v>0</v>
      </c>
      <c r="L4132" s="18" t="s">
        <v>146</v>
      </c>
      <c r="M4132" s="18">
        <v>0</v>
      </c>
      <c r="N4132" s="18">
        <f t="shared" si="847"/>
        <v>0</v>
      </c>
      <c r="O4132" s="19" t="s">
        <v>146</v>
      </c>
      <c r="P4132" s="19">
        <v>0</v>
      </c>
      <c r="Q4132" s="19">
        <f t="shared" si="848"/>
        <v>0</v>
      </c>
      <c r="R4132" s="18" t="s">
        <v>146</v>
      </c>
      <c r="S4132" s="18">
        <v>0</v>
      </c>
      <c r="T4132" s="18">
        <f t="shared" si="849"/>
        <v>0</v>
      </c>
      <c r="U4132" s="20" t="s">
        <v>145</v>
      </c>
      <c r="V4132" s="20">
        <v>69703.1754285715</v>
      </c>
      <c r="W4132" s="20">
        <f t="shared" si="850"/>
        <v>25073.084686536513</v>
      </c>
      <c r="X4132" s="18" t="s">
        <v>146</v>
      </c>
      <c r="Y4132" s="18">
        <v>0</v>
      </c>
      <c r="Z4132" s="23">
        <f t="shared" si="851"/>
        <v>0</v>
      </c>
      <c r="AA4132" s="20" t="s">
        <v>146</v>
      </c>
      <c r="AB4132" s="20">
        <v>0</v>
      </c>
      <c r="AC4132" s="24">
        <f t="shared" si="852"/>
        <v>0</v>
      </c>
      <c r="AD4132" s="18" t="s">
        <v>146</v>
      </c>
      <c r="AE4132" s="18">
        <v>0</v>
      </c>
      <c r="AF4132" s="18">
        <f t="shared" si="853"/>
        <v>0</v>
      </c>
      <c r="AG4132" s="19" t="s">
        <v>146</v>
      </c>
      <c r="AH4132" s="19">
        <v>0</v>
      </c>
      <c r="AI4132" s="19">
        <f t="shared" si="854"/>
        <v>0</v>
      </c>
      <c r="AJ4132" s="18" t="s">
        <v>145</v>
      </c>
      <c r="AK4132" s="18">
        <v>52569.0215285714</v>
      </c>
      <c r="AL4132" s="18">
        <f t="shared" si="855"/>
        <v>3474.4891955433836</v>
      </c>
      <c r="AM4132" s="19" t="s">
        <v>145</v>
      </c>
      <c r="AN4132" s="19">
        <v>76625.586671428406</v>
      </c>
      <c r="AO4132" s="19">
        <f t="shared" si="856"/>
        <v>8495.0761276528174</v>
      </c>
      <c r="AP4132" s="18" t="s">
        <v>146</v>
      </c>
      <c r="AQ4132" s="18">
        <v>0</v>
      </c>
      <c r="AR4132" s="18">
        <f t="shared" si="857"/>
        <v>0</v>
      </c>
      <c r="AS4132" s="20" t="s">
        <v>146</v>
      </c>
      <c r="AT4132" s="20">
        <v>0</v>
      </c>
      <c r="AU4132" s="16">
        <f t="shared" si="858"/>
        <v>0</v>
      </c>
    </row>
    <row r="4133" spans="1:47" x14ac:dyDescent="0.2">
      <c r="A4133" s="16">
        <v>4130</v>
      </c>
      <c r="B4133" s="16">
        <v>995.89984601661604</v>
      </c>
      <c r="C4133" s="17">
        <v>17.917000000000002</v>
      </c>
      <c r="D4133" s="16" t="s">
        <v>937</v>
      </c>
      <c r="E4133" s="16" t="s">
        <v>937</v>
      </c>
      <c r="F4133" s="18" t="s">
        <v>146</v>
      </c>
      <c r="G4133" s="18">
        <v>0</v>
      </c>
      <c r="I4133" s="19" t="s">
        <v>146</v>
      </c>
      <c r="J4133" s="19">
        <v>0</v>
      </c>
      <c r="K4133" s="19">
        <f t="shared" si="846"/>
        <v>0</v>
      </c>
      <c r="L4133" s="18" t="s">
        <v>146</v>
      </c>
      <c r="M4133" s="18">
        <v>0</v>
      </c>
      <c r="N4133" s="18">
        <f t="shared" si="847"/>
        <v>0</v>
      </c>
      <c r="O4133" s="19" t="s">
        <v>146</v>
      </c>
      <c r="P4133" s="19">
        <v>0</v>
      </c>
      <c r="Q4133" s="19">
        <f t="shared" si="848"/>
        <v>0</v>
      </c>
      <c r="R4133" s="18" t="s">
        <v>146</v>
      </c>
      <c r="S4133" s="18">
        <v>0</v>
      </c>
      <c r="T4133" s="18">
        <f t="shared" si="849"/>
        <v>0</v>
      </c>
      <c r="U4133" s="20" t="s">
        <v>145</v>
      </c>
      <c r="V4133" s="20">
        <v>46615.0639999993</v>
      </c>
      <c r="W4133" s="20">
        <f t="shared" si="850"/>
        <v>16768.008633093275</v>
      </c>
      <c r="X4133" s="18" t="s">
        <v>146</v>
      </c>
      <c r="Y4133" s="18">
        <v>0</v>
      </c>
      <c r="Z4133" s="23">
        <f t="shared" si="851"/>
        <v>0</v>
      </c>
      <c r="AA4133" s="20" t="s">
        <v>146</v>
      </c>
      <c r="AB4133" s="20">
        <v>0</v>
      </c>
      <c r="AC4133" s="24">
        <f t="shared" si="852"/>
        <v>0</v>
      </c>
      <c r="AD4133" s="18" t="s">
        <v>146</v>
      </c>
      <c r="AE4133" s="18">
        <v>0</v>
      </c>
      <c r="AF4133" s="18">
        <f t="shared" si="853"/>
        <v>0</v>
      </c>
      <c r="AG4133" s="19" t="s">
        <v>146</v>
      </c>
      <c r="AH4133" s="19">
        <v>0</v>
      </c>
      <c r="AI4133" s="19">
        <f t="shared" si="854"/>
        <v>0</v>
      </c>
      <c r="AJ4133" s="18" t="s">
        <v>146</v>
      </c>
      <c r="AK4133" s="18">
        <v>0</v>
      </c>
      <c r="AL4133" s="18">
        <f t="shared" si="855"/>
        <v>0</v>
      </c>
      <c r="AM4133" s="19" t="s">
        <v>145</v>
      </c>
      <c r="AN4133" s="19">
        <v>44657.844142856498</v>
      </c>
      <c r="AO4133" s="19">
        <f t="shared" si="856"/>
        <v>4950.9805036426278</v>
      </c>
      <c r="AP4133" s="18" t="s">
        <v>145</v>
      </c>
      <c r="AQ4133" s="18">
        <v>69454.403999999093</v>
      </c>
      <c r="AR4133" s="18">
        <f t="shared" si="857"/>
        <v>8574.6177777776666</v>
      </c>
      <c r="AS4133" s="20" t="s">
        <v>146</v>
      </c>
      <c r="AT4133" s="20">
        <v>0</v>
      </c>
      <c r="AU4133" s="16">
        <f t="shared" si="858"/>
        <v>0</v>
      </c>
    </row>
    <row r="4134" spans="1:47" x14ac:dyDescent="0.2">
      <c r="A4134" s="16">
        <v>4131</v>
      </c>
      <c r="B4134" s="16">
        <v>562.55804443359295</v>
      </c>
      <c r="C4134" s="17">
        <v>13.503363888888799</v>
      </c>
      <c r="F4134" s="18" t="s">
        <v>146</v>
      </c>
      <c r="G4134" s="18">
        <v>0</v>
      </c>
      <c r="I4134" s="19" t="s">
        <v>146</v>
      </c>
      <c r="J4134" s="19">
        <v>0</v>
      </c>
      <c r="K4134" s="19">
        <f t="shared" si="846"/>
        <v>0</v>
      </c>
      <c r="L4134" s="18" t="s">
        <v>146</v>
      </c>
      <c r="M4134" s="18">
        <v>0</v>
      </c>
      <c r="N4134" s="18">
        <f t="shared" si="847"/>
        <v>0</v>
      </c>
      <c r="O4134" s="19" t="s">
        <v>146</v>
      </c>
      <c r="P4134" s="19">
        <v>0</v>
      </c>
      <c r="Q4134" s="19">
        <f t="shared" si="848"/>
        <v>0</v>
      </c>
      <c r="R4134" s="18" t="s">
        <v>146</v>
      </c>
      <c r="S4134" s="18">
        <v>0</v>
      </c>
      <c r="T4134" s="18">
        <f t="shared" si="849"/>
        <v>0</v>
      </c>
      <c r="U4134" s="20" t="s">
        <v>145</v>
      </c>
      <c r="V4134" s="20">
        <v>20312.492914285602</v>
      </c>
      <c r="W4134" s="20">
        <f t="shared" si="850"/>
        <v>7306.6521274408642</v>
      </c>
      <c r="X4134" s="18" t="s">
        <v>146</v>
      </c>
      <c r="Y4134" s="18">
        <v>0</v>
      </c>
      <c r="Z4134" s="23">
        <f t="shared" si="851"/>
        <v>0</v>
      </c>
      <c r="AA4134" s="20" t="s">
        <v>145</v>
      </c>
      <c r="AB4134" s="20">
        <v>26749.3794714285</v>
      </c>
      <c r="AC4134" s="24">
        <f t="shared" si="852"/>
        <v>4564.7405241345559</v>
      </c>
      <c r="AD4134" s="18" t="s">
        <v>146</v>
      </c>
      <c r="AE4134" s="18">
        <v>0</v>
      </c>
      <c r="AF4134" s="18">
        <f t="shared" si="853"/>
        <v>0</v>
      </c>
      <c r="AG4134" s="19" t="s">
        <v>146</v>
      </c>
      <c r="AH4134" s="19">
        <v>0</v>
      </c>
      <c r="AI4134" s="19">
        <f t="shared" si="854"/>
        <v>0</v>
      </c>
      <c r="AJ4134" s="18" t="s">
        <v>145</v>
      </c>
      <c r="AK4134" s="18">
        <v>18969.473128570899</v>
      </c>
      <c r="AL4134" s="18">
        <f t="shared" si="855"/>
        <v>1253.7655736001916</v>
      </c>
      <c r="AM4134" s="19" t="s">
        <v>145</v>
      </c>
      <c r="AN4134" s="19">
        <v>21574.125114285602</v>
      </c>
      <c r="AO4134" s="19">
        <f t="shared" si="856"/>
        <v>2391.8098796325503</v>
      </c>
      <c r="AP4134" s="18" t="s">
        <v>145</v>
      </c>
      <c r="AQ4134" s="18">
        <v>46128.459657143001</v>
      </c>
      <c r="AR4134" s="18">
        <f t="shared" si="857"/>
        <v>5694.8715626102476</v>
      </c>
      <c r="AS4134" s="20" t="s">
        <v>145</v>
      </c>
      <c r="AT4134" s="20">
        <v>43369.440214285598</v>
      </c>
      <c r="AU4134" s="16">
        <f t="shared" si="858"/>
        <v>2889.3697677738573</v>
      </c>
    </row>
    <row r="4135" spans="1:47" x14ac:dyDescent="0.2">
      <c r="A4135" s="16">
        <v>4132</v>
      </c>
      <c r="B4135" s="16">
        <v>1070.8300659991301</v>
      </c>
      <c r="C4135" s="17">
        <v>19.3548333333333</v>
      </c>
      <c r="D4135" s="16" t="s">
        <v>3854</v>
      </c>
      <c r="E4135" s="16" t="s">
        <v>3855</v>
      </c>
      <c r="F4135" s="18" t="s">
        <v>146</v>
      </c>
      <c r="G4135" s="18">
        <v>0</v>
      </c>
      <c r="I4135" s="19" t="s">
        <v>146</v>
      </c>
      <c r="J4135" s="19">
        <v>0</v>
      </c>
      <c r="K4135" s="19">
        <f t="shared" si="846"/>
        <v>0</v>
      </c>
      <c r="L4135" s="18" t="s">
        <v>146</v>
      </c>
      <c r="M4135" s="18">
        <v>0</v>
      </c>
      <c r="N4135" s="18">
        <f t="shared" si="847"/>
        <v>0</v>
      </c>
      <c r="O4135" s="19" t="s">
        <v>146</v>
      </c>
      <c r="P4135" s="19">
        <v>0</v>
      </c>
      <c r="Q4135" s="19">
        <f t="shared" si="848"/>
        <v>0</v>
      </c>
      <c r="R4135" s="18" t="s">
        <v>146</v>
      </c>
      <c r="S4135" s="18">
        <v>0</v>
      </c>
      <c r="T4135" s="18">
        <f t="shared" si="849"/>
        <v>0</v>
      </c>
      <c r="U4135" s="20" t="s">
        <v>145</v>
      </c>
      <c r="V4135" s="20">
        <v>58199.316999999202</v>
      </c>
      <c r="W4135" s="20">
        <f t="shared" si="850"/>
        <v>20935.00611510763</v>
      </c>
      <c r="X4135" s="18" t="s">
        <v>146</v>
      </c>
      <c r="Y4135" s="18">
        <v>0</v>
      </c>
      <c r="Z4135" s="23">
        <f t="shared" si="851"/>
        <v>0</v>
      </c>
      <c r="AA4135" s="20" t="s">
        <v>146</v>
      </c>
      <c r="AB4135" s="20">
        <v>0</v>
      </c>
      <c r="AC4135" s="24">
        <f t="shared" si="852"/>
        <v>0</v>
      </c>
      <c r="AD4135" s="18" t="s">
        <v>146</v>
      </c>
      <c r="AE4135" s="18">
        <v>0</v>
      </c>
      <c r="AF4135" s="18">
        <f t="shared" si="853"/>
        <v>0</v>
      </c>
      <c r="AG4135" s="19" t="s">
        <v>146</v>
      </c>
      <c r="AH4135" s="19">
        <v>0</v>
      </c>
      <c r="AI4135" s="19">
        <f t="shared" si="854"/>
        <v>0</v>
      </c>
      <c r="AJ4135" s="18" t="s">
        <v>146</v>
      </c>
      <c r="AK4135" s="18">
        <v>0</v>
      </c>
      <c r="AL4135" s="18">
        <f t="shared" si="855"/>
        <v>0</v>
      </c>
      <c r="AM4135" s="19" t="s">
        <v>146</v>
      </c>
      <c r="AN4135" s="19">
        <v>0</v>
      </c>
      <c r="AO4135" s="19">
        <f t="shared" si="856"/>
        <v>0</v>
      </c>
      <c r="AP4135" s="18" t="s">
        <v>146</v>
      </c>
      <c r="AQ4135" s="18">
        <v>0</v>
      </c>
      <c r="AR4135" s="18">
        <f t="shared" si="857"/>
        <v>0</v>
      </c>
      <c r="AS4135" s="20" t="s">
        <v>146</v>
      </c>
      <c r="AT4135" s="20">
        <v>0</v>
      </c>
      <c r="AU4135" s="16">
        <f t="shared" si="858"/>
        <v>0</v>
      </c>
    </row>
    <row r="4136" spans="1:47" x14ac:dyDescent="0.2">
      <c r="A4136" s="16">
        <v>4133</v>
      </c>
      <c r="B4136" s="16">
        <v>920.57138315490499</v>
      </c>
      <c r="C4136" s="17">
        <v>19.343499999999999</v>
      </c>
      <c r="F4136" s="18" t="s">
        <v>146</v>
      </c>
      <c r="G4136" s="18">
        <v>0</v>
      </c>
      <c r="I4136" s="19" t="s">
        <v>146</v>
      </c>
      <c r="J4136" s="19">
        <v>0</v>
      </c>
      <c r="K4136" s="19">
        <f t="shared" si="846"/>
        <v>0</v>
      </c>
      <c r="L4136" s="18" t="s">
        <v>146</v>
      </c>
      <c r="M4136" s="18">
        <v>0</v>
      </c>
      <c r="N4136" s="18">
        <f t="shared" si="847"/>
        <v>0</v>
      </c>
      <c r="O4136" s="19" t="s">
        <v>146</v>
      </c>
      <c r="P4136" s="19">
        <v>0</v>
      </c>
      <c r="Q4136" s="19">
        <f t="shared" si="848"/>
        <v>0</v>
      </c>
      <c r="R4136" s="18" t="s">
        <v>146</v>
      </c>
      <c r="S4136" s="18">
        <v>0</v>
      </c>
      <c r="T4136" s="18">
        <f t="shared" si="849"/>
        <v>0</v>
      </c>
      <c r="U4136" s="20" t="s">
        <v>145</v>
      </c>
      <c r="V4136" s="20">
        <v>56107.082999999198</v>
      </c>
      <c r="W4136" s="20">
        <f t="shared" si="850"/>
        <v>20182.403956834245</v>
      </c>
      <c r="X4136" s="18" t="s">
        <v>146</v>
      </c>
      <c r="Y4136" s="18">
        <v>0</v>
      </c>
      <c r="Z4136" s="23">
        <f t="shared" si="851"/>
        <v>0</v>
      </c>
      <c r="AA4136" s="20" t="s">
        <v>145</v>
      </c>
      <c r="AB4136" s="20">
        <v>57256.829285713502</v>
      </c>
      <c r="AC4136" s="24">
        <f t="shared" si="852"/>
        <v>9770.7899804971839</v>
      </c>
      <c r="AD4136" s="18" t="s">
        <v>146</v>
      </c>
      <c r="AE4136" s="18">
        <v>0</v>
      </c>
      <c r="AF4136" s="18">
        <f t="shared" si="853"/>
        <v>0</v>
      </c>
      <c r="AG4136" s="19" t="s">
        <v>146</v>
      </c>
      <c r="AH4136" s="19">
        <v>0</v>
      </c>
      <c r="AI4136" s="19">
        <f t="shared" si="854"/>
        <v>0</v>
      </c>
      <c r="AJ4136" s="18" t="s">
        <v>145</v>
      </c>
      <c r="AK4136" s="18">
        <v>57589.3599999992</v>
      </c>
      <c r="AL4136" s="18">
        <f t="shared" si="855"/>
        <v>3806.3027098479311</v>
      </c>
      <c r="AM4136" s="19" t="s">
        <v>146</v>
      </c>
      <c r="AN4136" s="19">
        <v>0</v>
      </c>
      <c r="AO4136" s="19">
        <f t="shared" si="856"/>
        <v>0</v>
      </c>
      <c r="AP4136" s="18" t="s">
        <v>146</v>
      </c>
      <c r="AQ4136" s="18">
        <v>0</v>
      </c>
      <c r="AR4136" s="18">
        <f t="shared" si="857"/>
        <v>0</v>
      </c>
      <c r="AS4136" s="20" t="s">
        <v>146</v>
      </c>
      <c r="AT4136" s="20">
        <v>0</v>
      </c>
      <c r="AU4136" s="16">
        <f t="shared" si="858"/>
        <v>0</v>
      </c>
    </row>
    <row r="4137" spans="1:47" x14ac:dyDescent="0.2">
      <c r="A4137" s="16">
        <v>4134</v>
      </c>
      <c r="B4137" s="16">
        <v>1063.6593365378801</v>
      </c>
      <c r="C4137" s="17">
        <v>19.354499999999899</v>
      </c>
      <c r="D4137" s="16" t="s">
        <v>3760</v>
      </c>
      <c r="E4137" s="16" t="s">
        <v>3770</v>
      </c>
      <c r="F4137" s="18" t="s">
        <v>146</v>
      </c>
      <c r="G4137" s="18">
        <v>0</v>
      </c>
      <c r="I4137" s="19" t="s">
        <v>146</v>
      </c>
      <c r="J4137" s="19">
        <v>0</v>
      </c>
      <c r="K4137" s="19">
        <f t="shared" si="846"/>
        <v>0</v>
      </c>
      <c r="L4137" s="18" t="s">
        <v>146</v>
      </c>
      <c r="M4137" s="18">
        <v>0</v>
      </c>
      <c r="N4137" s="18">
        <f t="shared" si="847"/>
        <v>0</v>
      </c>
      <c r="O4137" s="19" t="s">
        <v>146</v>
      </c>
      <c r="P4137" s="19">
        <v>0</v>
      </c>
      <c r="Q4137" s="19">
        <f t="shared" si="848"/>
        <v>0</v>
      </c>
      <c r="R4137" s="18" t="s">
        <v>146</v>
      </c>
      <c r="S4137" s="18">
        <v>0</v>
      </c>
      <c r="T4137" s="18">
        <f t="shared" si="849"/>
        <v>0</v>
      </c>
      <c r="U4137" s="20" t="s">
        <v>145</v>
      </c>
      <c r="V4137" s="20">
        <v>54145.116999999198</v>
      </c>
      <c r="W4137" s="20">
        <f t="shared" si="850"/>
        <v>19476.660791366619</v>
      </c>
      <c r="X4137" s="18" t="s">
        <v>146</v>
      </c>
      <c r="Y4137" s="18">
        <v>0</v>
      </c>
      <c r="Z4137" s="23">
        <f t="shared" si="851"/>
        <v>0</v>
      </c>
      <c r="AA4137" s="20" t="s">
        <v>145</v>
      </c>
      <c r="AB4137" s="20">
        <v>47188.050999999403</v>
      </c>
      <c r="AC4137" s="24">
        <f t="shared" si="852"/>
        <v>8052.5684300340272</v>
      </c>
      <c r="AD4137" s="18" t="s">
        <v>146</v>
      </c>
      <c r="AE4137" s="18">
        <v>0</v>
      </c>
      <c r="AF4137" s="18">
        <f t="shared" si="853"/>
        <v>0</v>
      </c>
      <c r="AG4137" s="19" t="s">
        <v>146</v>
      </c>
      <c r="AH4137" s="19">
        <v>0</v>
      </c>
      <c r="AI4137" s="19">
        <f t="shared" si="854"/>
        <v>0</v>
      </c>
      <c r="AJ4137" s="18" t="s">
        <v>146</v>
      </c>
      <c r="AK4137" s="18">
        <v>0</v>
      </c>
      <c r="AL4137" s="18">
        <f t="shared" si="855"/>
        <v>0</v>
      </c>
      <c r="AM4137" s="19" t="s">
        <v>146</v>
      </c>
      <c r="AN4137" s="19">
        <v>0</v>
      </c>
      <c r="AO4137" s="19">
        <f t="shared" si="856"/>
        <v>0</v>
      </c>
      <c r="AP4137" s="18" t="s">
        <v>146</v>
      </c>
      <c r="AQ4137" s="18">
        <v>0</v>
      </c>
      <c r="AR4137" s="18">
        <f t="shared" si="857"/>
        <v>0</v>
      </c>
      <c r="AS4137" s="20" t="s">
        <v>145</v>
      </c>
      <c r="AT4137" s="20">
        <v>51589.4919999993</v>
      </c>
      <c r="AU4137" s="16">
        <f t="shared" si="858"/>
        <v>3437.0081279146771</v>
      </c>
    </row>
    <row r="4138" spans="1:47" x14ac:dyDescent="0.2">
      <c r="A4138" s="16">
        <v>4135</v>
      </c>
      <c r="B4138" s="16">
        <v>999.78213100543803</v>
      </c>
      <c r="C4138" s="17">
        <v>14.0389</v>
      </c>
      <c r="D4138" s="16" t="s">
        <v>3856</v>
      </c>
      <c r="E4138" s="16" t="s">
        <v>3857</v>
      </c>
      <c r="F4138" s="18" t="s">
        <v>146</v>
      </c>
      <c r="G4138" s="18">
        <v>0</v>
      </c>
      <c r="I4138" s="19" t="s">
        <v>146</v>
      </c>
      <c r="J4138" s="19">
        <v>0</v>
      </c>
      <c r="K4138" s="19">
        <f t="shared" si="846"/>
        <v>0</v>
      </c>
      <c r="L4138" s="18" t="s">
        <v>146</v>
      </c>
      <c r="M4138" s="18">
        <v>0</v>
      </c>
      <c r="N4138" s="18">
        <f t="shared" si="847"/>
        <v>0</v>
      </c>
      <c r="O4138" s="19" t="s">
        <v>146</v>
      </c>
      <c r="P4138" s="19">
        <v>0</v>
      </c>
      <c r="Q4138" s="19">
        <f t="shared" si="848"/>
        <v>0</v>
      </c>
      <c r="R4138" s="18" t="s">
        <v>146</v>
      </c>
      <c r="S4138" s="18">
        <v>0</v>
      </c>
      <c r="T4138" s="18">
        <f t="shared" si="849"/>
        <v>0</v>
      </c>
      <c r="U4138" s="20" t="s">
        <v>145</v>
      </c>
      <c r="V4138" s="20">
        <v>59919.224671428499</v>
      </c>
      <c r="W4138" s="20">
        <f t="shared" si="850"/>
        <v>21553.677939362769</v>
      </c>
      <c r="X4138" s="18" t="s">
        <v>146</v>
      </c>
      <c r="Y4138" s="18">
        <v>0</v>
      </c>
      <c r="Z4138" s="23">
        <f t="shared" si="851"/>
        <v>0</v>
      </c>
      <c r="AA4138" s="20" t="s">
        <v>146</v>
      </c>
      <c r="AB4138" s="20">
        <v>0</v>
      </c>
      <c r="AC4138" s="24">
        <f t="shared" si="852"/>
        <v>0</v>
      </c>
      <c r="AD4138" s="18" t="s">
        <v>146</v>
      </c>
      <c r="AE4138" s="18">
        <v>0</v>
      </c>
      <c r="AF4138" s="18">
        <f t="shared" si="853"/>
        <v>0</v>
      </c>
      <c r="AG4138" s="19" t="s">
        <v>146</v>
      </c>
      <c r="AH4138" s="19">
        <v>0</v>
      </c>
      <c r="AI4138" s="19">
        <f t="shared" si="854"/>
        <v>0</v>
      </c>
      <c r="AJ4138" s="18" t="s">
        <v>146</v>
      </c>
      <c r="AK4138" s="18">
        <v>0</v>
      </c>
      <c r="AL4138" s="18">
        <f t="shared" si="855"/>
        <v>0</v>
      </c>
      <c r="AM4138" s="19" t="s">
        <v>145</v>
      </c>
      <c r="AN4138" s="19">
        <v>59892.144314285702</v>
      </c>
      <c r="AO4138" s="19">
        <f t="shared" si="856"/>
        <v>6639.9273075704778</v>
      </c>
      <c r="AP4138" s="18" t="s">
        <v>145</v>
      </c>
      <c r="AQ4138" s="18">
        <v>67786.372142857101</v>
      </c>
      <c r="AR4138" s="18">
        <f t="shared" si="857"/>
        <v>8368.6879188712483</v>
      </c>
      <c r="AS4138" s="20" t="s">
        <v>146</v>
      </c>
      <c r="AT4138" s="20">
        <v>0</v>
      </c>
      <c r="AU4138" s="16">
        <f t="shared" si="858"/>
        <v>0</v>
      </c>
    </row>
    <row r="4139" spans="1:47" x14ac:dyDescent="0.2">
      <c r="A4139" s="16">
        <v>4136</v>
      </c>
      <c r="B4139" s="16">
        <v>917.68233580452295</v>
      </c>
      <c r="C4139" s="17">
        <v>13.537274999999999</v>
      </c>
      <c r="D4139" s="16" t="s">
        <v>3858</v>
      </c>
      <c r="E4139" s="16" t="s">
        <v>3859</v>
      </c>
      <c r="F4139" s="18" t="s">
        <v>146</v>
      </c>
      <c r="G4139" s="18">
        <v>0</v>
      </c>
      <c r="I4139" s="19" t="s">
        <v>146</v>
      </c>
      <c r="J4139" s="19">
        <v>0</v>
      </c>
      <c r="K4139" s="19">
        <f t="shared" si="846"/>
        <v>0</v>
      </c>
      <c r="L4139" s="18" t="s">
        <v>146</v>
      </c>
      <c r="M4139" s="18">
        <v>0</v>
      </c>
      <c r="N4139" s="18">
        <f t="shared" si="847"/>
        <v>0</v>
      </c>
      <c r="O4139" s="19" t="s">
        <v>146</v>
      </c>
      <c r="P4139" s="19">
        <v>0</v>
      </c>
      <c r="Q4139" s="19">
        <f t="shared" si="848"/>
        <v>0</v>
      </c>
      <c r="R4139" s="18" t="s">
        <v>146</v>
      </c>
      <c r="S4139" s="18">
        <v>0</v>
      </c>
      <c r="T4139" s="18">
        <f t="shared" si="849"/>
        <v>0</v>
      </c>
      <c r="U4139" s="20" t="s">
        <v>145</v>
      </c>
      <c r="V4139" s="20">
        <v>40966.4788571428</v>
      </c>
      <c r="W4139" s="20">
        <f t="shared" si="850"/>
        <v>14736.143473792376</v>
      </c>
      <c r="X4139" s="18" t="s">
        <v>146</v>
      </c>
      <c r="Y4139" s="18">
        <v>0</v>
      </c>
      <c r="Z4139" s="23">
        <f t="shared" si="851"/>
        <v>0</v>
      </c>
      <c r="AA4139" s="20" t="s">
        <v>145</v>
      </c>
      <c r="AB4139" s="20">
        <v>75449.718385714295</v>
      </c>
      <c r="AC4139" s="24">
        <f t="shared" si="852"/>
        <v>12875.378564115066</v>
      </c>
      <c r="AD4139" s="18" t="s">
        <v>146</v>
      </c>
      <c r="AE4139" s="18">
        <v>0</v>
      </c>
      <c r="AF4139" s="18">
        <f t="shared" si="853"/>
        <v>0</v>
      </c>
      <c r="AG4139" s="19" t="s">
        <v>146</v>
      </c>
      <c r="AH4139" s="19">
        <v>0</v>
      </c>
      <c r="AI4139" s="19">
        <f t="shared" si="854"/>
        <v>0</v>
      </c>
      <c r="AJ4139" s="18" t="s">
        <v>145</v>
      </c>
      <c r="AK4139" s="18">
        <v>42262.091171428598</v>
      </c>
      <c r="AL4139" s="18">
        <f t="shared" si="855"/>
        <v>2793.2644528373162</v>
      </c>
      <c r="AM4139" s="19" t="s">
        <v>146</v>
      </c>
      <c r="AN4139" s="19">
        <v>0</v>
      </c>
      <c r="AO4139" s="19">
        <f t="shared" si="856"/>
        <v>0</v>
      </c>
      <c r="AP4139" s="18" t="s">
        <v>146</v>
      </c>
      <c r="AQ4139" s="18">
        <v>0</v>
      </c>
      <c r="AR4139" s="18">
        <f t="shared" si="857"/>
        <v>0</v>
      </c>
      <c r="AS4139" s="20" t="s">
        <v>145</v>
      </c>
      <c r="AT4139" s="20">
        <v>70994.012471428607</v>
      </c>
      <c r="AU4139" s="16">
        <f t="shared" si="858"/>
        <v>4729.7809774436118</v>
      </c>
    </row>
    <row r="4140" spans="1:47" x14ac:dyDescent="0.2">
      <c r="A4140" s="16">
        <v>4137</v>
      </c>
      <c r="B4140" s="16">
        <v>1026.6279284690499</v>
      </c>
      <c r="C4140" s="17">
        <v>19.3206666666666</v>
      </c>
      <c r="F4140" s="18" t="s">
        <v>146</v>
      </c>
      <c r="G4140" s="18">
        <v>0</v>
      </c>
      <c r="I4140" s="19" t="s">
        <v>146</v>
      </c>
      <c r="J4140" s="19">
        <v>0</v>
      </c>
      <c r="K4140" s="19">
        <f t="shared" si="846"/>
        <v>0</v>
      </c>
      <c r="L4140" s="18" t="s">
        <v>146</v>
      </c>
      <c r="M4140" s="18">
        <v>0</v>
      </c>
      <c r="N4140" s="18">
        <f t="shared" si="847"/>
        <v>0</v>
      </c>
      <c r="O4140" s="19" t="s">
        <v>146</v>
      </c>
      <c r="P4140" s="19">
        <v>0</v>
      </c>
      <c r="Q4140" s="19">
        <f t="shared" si="848"/>
        <v>0</v>
      </c>
      <c r="R4140" s="18" t="s">
        <v>146</v>
      </c>
      <c r="S4140" s="18">
        <v>0</v>
      </c>
      <c r="T4140" s="18">
        <f t="shared" si="849"/>
        <v>0</v>
      </c>
      <c r="U4140" s="20" t="s">
        <v>145</v>
      </c>
      <c r="V4140" s="20">
        <v>55015.870999999199</v>
      </c>
      <c r="W4140" s="20">
        <f t="shared" si="850"/>
        <v>19789.881654675974</v>
      </c>
      <c r="X4140" s="18" t="s">
        <v>146</v>
      </c>
      <c r="Y4140" s="18">
        <v>0</v>
      </c>
      <c r="Z4140" s="23">
        <f t="shared" si="851"/>
        <v>0</v>
      </c>
      <c r="AA4140" s="20" t="s">
        <v>145</v>
      </c>
      <c r="AB4140" s="20">
        <v>51829.902285713601</v>
      </c>
      <c r="AC4140" s="24">
        <f t="shared" si="852"/>
        <v>8844.6932228180194</v>
      </c>
      <c r="AD4140" s="18" t="s">
        <v>145</v>
      </c>
      <c r="AE4140" s="18">
        <v>50312.7991428565</v>
      </c>
      <c r="AF4140" s="18">
        <f t="shared" si="853"/>
        <v>3936.8387435724962</v>
      </c>
      <c r="AG4140" s="19" t="s">
        <v>146</v>
      </c>
      <c r="AH4140" s="19">
        <v>0</v>
      </c>
      <c r="AI4140" s="19">
        <f t="shared" si="854"/>
        <v>0</v>
      </c>
      <c r="AJ4140" s="18" t="s">
        <v>146</v>
      </c>
      <c r="AK4140" s="18">
        <v>0</v>
      </c>
      <c r="AL4140" s="18">
        <f t="shared" si="855"/>
        <v>0</v>
      </c>
      <c r="AM4140" s="19" t="s">
        <v>146</v>
      </c>
      <c r="AN4140" s="19">
        <v>0</v>
      </c>
      <c r="AO4140" s="19">
        <f t="shared" si="856"/>
        <v>0</v>
      </c>
      <c r="AP4140" s="18" t="s">
        <v>146</v>
      </c>
      <c r="AQ4140" s="18">
        <v>0</v>
      </c>
      <c r="AR4140" s="18">
        <f t="shared" si="857"/>
        <v>0</v>
      </c>
      <c r="AS4140" s="20" t="s">
        <v>146</v>
      </c>
      <c r="AT4140" s="20">
        <v>0</v>
      </c>
      <c r="AU4140" s="16">
        <f t="shared" si="858"/>
        <v>0</v>
      </c>
    </row>
    <row r="4141" spans="1:47" x14ac:dyDescent="0.2">
      <c r="A4141" s="16">
        <v>4138</v>
      </c>
      <c r="B4141" s="16">
        <v>233.14717739972599</v>
      </c>
      <c r="C4141" s="17">
        <v>16.8578333333333</v>
      </c>
      <c r="D4141" s="16" t="s">
        <v>3345</v>
      </c>
      <c r="E4141" s="16" t="s">
        <v>3346</v>
      </c>
      <c r="F4141" s="18" t="s">
        <v>146</v>
      </c>
      <c r="G4141" s="18">
        <v>0</v>
      </c>
      <c r="I4141" s="19" t="s">
        <v>146</v>
      </c>
      <c r="J4141" s="19">
        <v>0</v>
      </c>
      <c r="K4141" s="19">
        <f t="shared" si="846"/>
        <v>0</v>
      </c>
      <c r="L4141" s="18" t="s">
        <v>146</v>
      </c>
      <c r="M4141" s="18">
        <v>0</v>
      </c>
      <c r="N4141" s="18">
        <f t="shared" si="847"/>
        <v>0</v>
      </c>
      <c r="O4141" s="19" t="s">
        <v>146</v>
      </c>
      <c r="P4141" s="19">
        <v>0</v>
      </c>
      <c r="Q4141" s="19">
        <f t="shared" si="848"/>
        <v>0</v>
      </c>
      <c r="R4141" s="18" t="s">
        <v>146</v>
      </c>
      <c r="S4141" s="18">
        <v>0</v>
      </c>
      <c r="T4141" s="18">
        <f t="shared" si="849"/>
        <v>0</v>
      </c>
      <c r="U4141" s="20" t="s">
        <v>145</v>
      </c>
      <c r="V4141" s="20">
        <v>89904.508714285097</v>
      </c>
      <c r="W4141" s="20">
        <f t="shared" si="850"/>
        <v>32339.751336073779</v>
      </c>
      <c r="X4141" s="18" t="s">
        <v>146</v>
      </c>
      <c r="Y4141" s="18">
        <v>0</v>
      </c>
      <c r="Z4141" s="23">
        <f t="shared" si="851"/>
        <v>0</v>
      </c>
      <c r="AA4141" s="20" t="s">
        <v>146</v>
      </c>
      <c r="AB4141" s="20">
        <v>0</v>
      </c>
      <c r="AC4141" s="24">
        <f t="shared" si="852"/>
        <v>0</v>
      </c>
      <c r="AD4141" s="18" t="s">
        <v>146</v>
      </c>
      <c r="AE4141" s="18">
        <v>0</v>
      </c>
      <c r="AF4141" s="18">
        <f t="shared" si="853"/>
        <v>0</v>
      </c>
      <c r="AG4141" s="19" t="s">
        <v>146</v>
      </c>
      <c r="AH4141" s="19">
        <v>0</v>
      </c>
      <c r="AI4141" s="19">
        <f t="shared" si="854"/>
        <v>0</v>
      </c>
      <c r="AJ4141" s="18" t="s">
        <v>146</v>
      </c>
      <c r="AK4141" s="18">
        <v>0</v>
      </c>
      <c r="AL4141" s="18">
        <f t="shared" si="855"/>
        <v>0</v>
      </c>
      <c r="AM4141" s="19" t="s">
        <v>146</v>
      </c>
      <c r="AN4141" s="19">
        <v>0</v>
      </c>
      <c r="AO4141" s="19">
        <f t="shared" si="856"/>
        <v>0</v>
      </c>
      <c r="AP4141" s="18" t="s">
        <v>146</v>
      </c>
      <c r="AQ4141" s="18">
        <v>0</v>
      </c>
      <c r="AR4141" s="18">
        <f t="shared" si="857"/>
        <v>0</v>
      </c>
      <c r="AS4141" s="20" t="s">
        <v>146</v>
      </c>
      <c r="AT4141" s="20">
        <v>0</v>
      </c>
      <c r="AU4141" s="16">
        <f t="shared" si="858"/>
        <v>0</v>
      </c>
    </row>
    <row r="4142" spans="1:47" x14ac:dyDescent="0.2">
      <c r="A4142" s="16">
        <v>4139</v>
      </c>
      <c r="B4142" s="16">
        <v>550.750244140625</v>
      </c>
      <c r="C4142" s="17">
        <v>19.321000000000002</v>
      </c>
      <c r="F4142" s="18" t="s">
        <v>146</v>
      </c>
      <c r="G4142" s="18">
        <v>0</v>
      </c>
      <c r="I4142" s="19" t="s">
        <v>146</v>
      </c>
      <c r="J4142" s="19">
        <v>0</v>
      </c>
      <c r="K4142" s="19">
        <f t="shared" si="846"/>
        <v>0</v>
      </c>
      <c r="L4142" s="18" t="s">
        <v>146</v>
      </c>
      <c r="M4142" s="18">
        <v>0</v>
      </c>
      <c r="N4142" s="18">
        <f t="shared" si="847"/>
        <v>0</v>
      </c>
      <c r="O4142" s="19" t="s">
        <v>146</v>
      </c>
      <c r="P4142" s="19">
        <v>0</v>
      </c>
      <c r="Q4142" s="19">
        <f t="shared" si="848"/>
        <v>0</v>
      </c>
      <c r="R4142" s="18" t="s">
        <v>146</v>
      </c>
      <c r="S4142" s="18">
        <v>0</v>
      </c>
      <c r="T4142" s="18">
        <f t="shared" si="849"/>
        <v>0</v>
      </c>
      <c r="U4142" s="20" t="s">
        <v>145</v>
      </c>
      <c r="V4142" s="20">
        <v>67875.279714284799</v>
      </c>
      <c r="W4142" s="20">
        <f t="shared" si="850"/>
        <v>24415.568242548492</v>
      </c>
      <c r="X4142" s="18" t="s">
        <v>146</v>
      </c>
      <c r="Y4142" s="18">
        <v>0</v>
      </c>
      <c r="Z4142" s="23">
        <f t="shared" si="851"/>
        <v>0</v>
      </c>
      <c r="AA4142" s="20" t="s">
        <v>146</v>
      </c>
      <c r="AB4142" s="20">
        <v>0</v>
      </c>
      <c r="AC4142" s="24">
        <f t="shared" si="852"/>
        <v>0</v>
      </c>
      <c r="AD4142" s="18" t="s">
        <v>146</v>
      </c>
      <c r="AE4142" s="18">
        <v>0</v>
      </c>
      <c r="AF4142" s="18">
        <f t="shared" si="853"/>
        <v>0</v>
      </c>
      <c r="AG4142" s="19" t="s">
        <v>146</v>
      </c>
      <c r="AH4142" s="19">
        <v>0</v>
      </c>
      <c r="AI4142" s="19">
        <f t="shared" si="854"/>
        <v>0</v>
      </c>
      <c r="AJ4142" s="18" t="s">
        <v>146</v>
      </c>
      <c r="AK4142" s="18">
        <v>0</v>
      </c>
      <c r="AL4142" s="18">
        <f t="shared" si="855"/>
        <v>0</v>
      </c>
      <c r="AM4142" s="19" t="s">
        <v>146</v>
      </c>
      <c r="AN4142" s="19">
        <v>0</v>
      </c>
      <c r="AO4142" s="19">
        <f t="shared" si="856"/>
        <v>0</v>
      </c>
      <c r="AP4142" s="18" t="s">
        <v>146</v>
      </c>
      <c r="AQ4142" s="18">
        <v>0</v>
      </c>
      <c r="AR4142" s="18">
        <f t="shared" si="857"/>
        <v>0</v>
      </c>
      <c r="AS4142" s="20" t="s">
        <v>146</v>
      </c>
      <c r="AT4142" s="20">
        <v>0</v>
      </c>
      <c r="AU4142" s="16">
        <f t="shared" si="858"/>
        <v>0</v>
      </c>
    </row>
    <row r="4143" spans="1:47" x14ac:dyDescent="0.2">
      <c r="A4143" s="16">
        <v>4140</v>
      </c>
      <c r="B4143" s="16">
        <v>1056.32074421482</v>
      </c>
      <c r="C4143" s="17">
        <v>19.431999999999999</v>
      </c>
      <c r="F4143" s="18" t="s">
        <v>146</v>
      </c>
      <c r="G4143" s="18">
        <v>0</v>
      </c>
      <c r="I4143" s="19" t="s">
        <v>146</v>
      </c>
      <c r="J4143" s="19">
        <v>0</v>
      </c>
      <c r="K4143" s="19">
        <f t="shared" si="846"/>
        <v>0</v>
      </c>
      <c r="L4143" s="18" t="s">
        <v>146</v>
      </c>
      <c r="M4143" s="18">
        <v>0</v>
      </c>
      <c r="N4143" s="18">
        <f t="shared" si="847"/>
        <v>0</v>
      </c>
      <c r="O4143" s="19" t="s">
        <v>146</v>
      </c>
      <c r="P4143" s="19">
        <v>0</v>
      </c>
      <c r="Q4143" s="19">
        <f t="shared" si="848"/>
        <v>0</v>
      </c>
      <c r="R4143" s="18" t="s">
        <v>146</v>
      </c>
      <c r="S4143" s="18">
        <v>0</v>
      </c>
      <c r="T4143" s="18">
        <f t="shared" si="849"/>
        <v>0</v>
      </c>
      <c r="U4143" s="20" t="s">
        <v>145</v>
      </c>
      <c r="V4143" s="20">
        <v>47559.622999999301</v>
      </c>
      <c r="W4143" s="20">
        <f t="shared" si="850"/>
        <v>17107.778057553707</v>
      </c>
      <c r="X4143" s="18" t="s">
        <v>146</v>
      </c>
      <c r="Y4143" s="18">
        <v>0</v>
      </c>
      <c r="Z4143" s="23">
        <f t="shared" si="851"/>
        <v>0</v>
      </c>
      <c r="AA4143" s="20" t="s">
        <v>146</v>
      </c>
      <c r="AB4143" s="20">
        <v>0</v>
      </c>
      <c r="AC4143" s="24">
        <f t="shared" si="852"/>
        <v>0</v>
      </c>
      <c r="AD4143" s="18" t="s">
        <v>146</v>
      </c>
      <c r="AE4143" s="18">
        <v>0</v>
      </c>
      <c r="AF4143" s="18">
        <f t="shared" si="853"/>
        <v>0</v>
      </c>
      <c r="AG4143" s="19" t="s">
        <v>146</v>
      </c>
      <c r="AH4143" s="19">
        <v>0</v>
      </c>
      <c r="AI4143" s="19">
        <f t="shared" si="854"/>
        <v>0</v>
      </c>
      <c r="AJ4143" s="18" t="s">
        <v>146</v>
      </c>
      <c r="AK4143" s="18">
        <v>0</v>
      </c>
      <c r="AL4143" s="18">
        <f t="shared" si="855"/>
        <v>0</v>
      </c>
      <c r="AM4143" s="19" t="s">
        <v>145</v>
      </c>
      <c r="AN4143" s="19">
        <v>25571.011000000199</v>
      </c>
      <c r="AO4143" s="19">
        <f t="shared" si="856"/>
        <v>2834.9236141907095</v>
      </c>
      <c r="AP4143" s="18" t="s">
        <v>146</v>
      </c>
      <c r="AQ4143" s="18">
        <v>0</v>
      </c>
      <c r="AR4143" s="18">
        <f t="shared" si="857"/>
        <v>0</v>
      </c>
      <c r="AS4143" s="20" t="s">
        <v>146</v>
      </c>
      <c r="AT4143" s="20">
        <v>0</v>
      </c>
      <c r="AU4143" s="16">
        <f t="shared" si="858"/>
        <v>0</v>
      </c>
    </row>
    <row r="4144" spans="1:47" x14ac:dyDescent="0.2">
      <c r="A4144" s="16">
        <v>4141</v>
      </c>
      <c r="B4144" s="16">
        <v>415.790877186003</v>
      </c>
      <c r="C4144" s="17">
        <v>4.5350250000000001</v>
      </c>
      <c r="F4144" s="18" t="s">
        <v>146</v>
      </c>
      <c r="G4144" s="18">
        <v>0</v>
      </c>
      <c r="I4144" s="19" t="s">
        <v>146</v>
      </c>
      <c r="J4144" s="19">
        <v>0</v>
      </c>
      <c r="K4144" s="19">
        <f t="shared" si="846"/>
        <v>0</v>
      </c>
      <c r="L4144" s="18" t="s">
        <v>146</v>
      </c>
      <c r="M4144" s="18">
        <v>0</v>
      </c>
      <c r="N4144" s="18">
        <f t="shared" si="847"/>
        <v>0</v>
      </c>
      <c r="O4144" s="19" t="s">
        <v>146</v>
      </c>
      <c r="P4144" s="19">
        <v>0</v>
      </c>
      <c r="Q4144" s="19">
        <f t="shared" si="848"/>
        <v>0</v>
      </c>
      <c r="R4144" s="18" t="s">
        <v>146</v>
      </c>
      <c r="S4144" s="18">
        <v>0</v>
      </c>
      <c r="T4144" s="18">
        <f t="shared" si="849"/>
        <v>0</v>
      </c>
      <c r="U4144" s="20" t="s">
        <v>145</v>
      </c>
      <c r="V4144" s="20">
        <v>31469.606471428298</v>
      </c>
      <c r="W4144" s="20">
        <f t="shared" si="850"/>
        <v>11320.002327851907</v>
      </c>
      <c r="X4144" s="18" t="s">
        <v>146</v>
      </c>
      <c r="Y4144" s="18">
        <v>0</v>
      </c>
      <c r="Z4144" s="23">
        <f t="shared" si="851"/>
        <v>0</v>
      </c>
      <c r="AA4144" s="20" t="s">
        <v>146</v>
      </c>
      <c r="AB4144" s="20">
        <v>0</v>
      </c>
      <c r="AC4144" s="24">
        <f t="shared" si="852"/>
        <v>0</v>
      </c>
      <c r="AD4144" s="18" t="s">
        <v>146</v>
      </c>
      <c r="AE4144" s="18">
        <v>0</v>
      </c>
      <c r="AF4144" s="18">
        <f t="shared" si="853"/>
        <v>0</v>
      </c>
      <c r="AG4144" s="19" t="s">
        <v>146</v>
      </c>
      <c r="AH4144" s="19">
        <v>0</v>
      </c>
      <c r="AI4144" s="19">
        <f t="shared" si="854"/>
        <v>0</v>
      </c>
      <c r="AJ4144" s="18" t="s">
        <v>146</v>
      </c>
      <c r="AK4144" s="18">
        <v>0</v>
      </c>
      <c r="AL4144" s="18">
        <f t="shared" si="855"/>
        <v>0</v>
      </c>
      <c r="AM4144" s="19" t="s">
        <v>145</v>
      </c>
      <c r="AN4144" s="19">
        <v>39204.9306</v>
      </c>
      <c r="AO4144" s="19">
        <f t="shared" si="856"/>
        <v>4346.4446341463417</v>
      </c>
      <c r="AP4144" s="18" t="s">
        <v>146</v>
      </c>
      <c r="AQ4144" s="18">
        <v>0</v>
      </c>
      <c r="AR4144" s="18">
        <f t="shared" si="857"/>
        <v>0</v>
      </c>
      <c r="AS4144" s="20" t="s">
        <v>146</v>
      </c>
      <c r="AT4144" s="20">
        <v>0</v>
      </c>
      <c r="AU4144" s="16">
        <f t="shared" si="858"/>
        <v>0</v>
      </c>
    </row>
    <row r="4145" spans="1:47" x14ac:dyDescent="0.2">
      <c r="A4145" s="16">
        <v>4142</v>
      </c>
      <c r="B4145" s="16">
        <v>892.67272882079601</v>
      </c>
      <c r="C4145" s="17">
        <v>13.571199999999999</v>
      </c>
      <c r="D4145" s="16" t="s">
        <v>3860</v>
      </c>
      <c r="E4145" s="16" t="s">
        <v>3861</v>
      </c>
      <c r="F4145" s="18" t="s">
        <v>146</v>
      </c>
      <c r="G4145" s="18">
        <v>0</v>
      </c>
      <c r="I4145" s="19" t="s">
        <v>146</v>
      </c>
      <c r="J4145" s="19">
        <v>0</v>
      </c>
      <c r="K4145" s="19">
        <f t="shared" si="846"/>
        <v>0</v>
      </c>
      <c r="L4145" s="18" t="s">
        <v>146</v>
      </c>
      <c r="M4145" s="18">
        <v>0</v>
      </c>
      <c r="N4145" s="18">
        <f t="shared" si="847"/>
        <v>0</v>
      </c>
      <c r="O4145" s="19" t="s">
        <v>146</v>
      </c>
      <c r="P4145" s="19">
        <v>0</v>
      </c>
      <c r="Q4145" s="19">
        <f t="shared" si="848"/>
        <v>0</v>
      </c>
      <c r="R4145" s="18" t="s">
        <v>146</v>
      </c>
      <c r="S4145" s="18">
        <v>0</v>
      </c>
      <c r="T4145" s="18">
        <f t="shared" si="849"/>
        <v>0</v>
      </c>
      <c r="U4145" s="20" t="s">
        <v>145</v>
      </c>
      <c r="V4145" s="20">
        <v>46097.703571428603</v>
      </c>
      <c r="W4145" s="20">
        <f t="shared" si="850"/>
        <v>16581.907759506692</v>
      </c>
      <c r="X4145" s="18" t="s">
        <v>146</v>
      </c>
      <c r="Y4145" s="18">
        <v>0</v>
      </c>
      <c r="Z4145" s="23">
        <f t="shared" si="851"/>
        <v>0</v>
      </c>
      <c r="AA4145" s="20" t="s">
        <v>146</v>
      </c>
      <c r="AB4145" s="20">
        <v>0</v>
      </c>
      <c r="AC4145" s="24">
        <f t="shared" si="852"/>
        <v>0</v>
      </c>
      <c r="AD4145" s="18" t="s">
        <v>146</v>
      </c>
      <c r="AE4145" s="18">
        <v>0</v>
      </c>
      <c r="AF4145" s="18">
        <f t="shared" si="853"/>
        <v>0</v>
      </c>
      <c r="AG4145" s="19" t="s">
        <v>146</v>
      </c>
      <c r="AH4145" s="19">
        <v>0</v>
      </c>
      <c r="AI4145" s="19">
        <f t="shared" si="854"/>
        <v>0</v>
      </c>
      <c r="AJ4145" s="18" t="s">
        <v>145</v>
      </c>
      <c r="AK4145" s="18">
        <v>42717.633985714201</v>
      </c>
      <c r="AL4145" s="18">
        <f t="shared" si="855"/>
        <v>2823.3730327636617</v>
      </c>
      <c r="AM4145" s="19" t="s">
        <v>146</v>
      </c>
      <c r="AN4145" s="19">
        <v>0</v>
      </c>
      <c r="AO4145" s="19">
        <f t="shared" si="856"/>
        <v>0</v>
      </c>
      <c r="AP4145" s="18" t="s">
        <v>146</v>
      </c>
      <c r="AQ4145" s="18">
        <v>0</v>
      </c>
      <c r="AR4145" s="18">
        <f t="shared" si="857"/>
        <v>0</v>
      </c>
      <c r="AS4145" s="20" t="s">
        <v>145</v>
      </c>
      <c r="AT4145" s="20">
        <v>82872.967700000096</v>
      </c>
      <c r="AU4145" s="16">
        <f t="shared" si="858"/>
        <v>5521.1837241838839</v>
      </c>
    </row>
    <row r="4146" spans="1:47" x14ac:dyDescent="0.2">
      <c r="A4146" s="16">
        <v>4143</v>
      </c>
      <c r="B4146" s="16">
        <v>409.14886474609301</v>
      </c>
      <c r="C4146" s="17">
        <v>9.2590666666666603</v>
      </c>
      <c r="D4146" s="16" t="s">
        <v>3862</v>
      </c>
      <c r="E4146" s="16" t="s">
        <v>3863</v>
      </c>
      <c r="F4146" s="18" t="s">
        <v>146</v>
      </c>
      <c r="G4146" s="18">
        <v>0</v>
      </c>
      <c r="I4146" s="19" t="s">
        <v>146</v>
      </c>
      <c r="J4146" s="19">
        <v>0</v>
      </c>
      <c r="K4146" s="19">
        <f t="shared" si="846"/>
        <v>0</v>
      </c>
      <c r="L4146" s="18" t="s">
        <v>146</v>
      </c>
      <c r="M4146" s="18">
        <v>0</v>
      </c>
      <c r="N4146" s="18">
        <f t="shared" si="847"/>
        <v>0</v>
      </c>
      <c r="O4146" s="19" t="s">
        <v>146</v>
      </c>
      <c r="P4146" s="19">
        <v>0</v>
      </c>
      <c r="Q4146" s="19">
        <f t="shared" si="848"/>
        <v>0</v>
      </c>
      <c r="R4146" s="18" t="s">
        <v>146</v>
      </c>
      <c r="S4146" s="18">
        <v>0</v>
      </c>
      <c r="T4146" s="18">
        <f t="shared" si="849"/>
        <v>0</v>
      </c>
      <c r="U4146" s="20" t="s">
        <v>145</v>
      </c>
      <c r="V4146" s="20">
        <v>52565.8672714286</v>
      </c>
      <c r="W4146" s="20">
        <f t="shared" si="850"/>
        <v>18908.58534943475</v>
      </c>
      <c r="X4146" s="18" t="s">
        <v>146</v>
      </c>
      <c r="Y4146" s="18">
        <v>0</v>
      </c>
      <c r="Z4146" s="23">
        <f t="shared" si="851"/>
        <v>0</v>
      </c>
      <c r="AA4146" s="20" t="s">
        <v>146</v>
      </c>
      <c r="AB4146" s="20">
        <v>0</v>
      </c>
      <c r="AC4146" s="24">
        <f t="shared" si="852"/>
        <v>0</v>
      </c>
      <c r="AD4146" s="18" t="s">
        <v>146</v>
      </c>
      <c r="AE4146" s="18">
        <v>0</v>
      </c>
      <c r="AF4146" s="18">
        <f t="shared" si="853"/>
        <v>0</v>
      </c>
      <c r="AG4146" s="19" t="s">
        <v>146</v>
      </c>
      <c r="AH4146" s="19">
        <v>0</v>
      </c>
      <c r="AI4146" s="19">
        <f t="shared" si="854"/>
        <v>0</v>
      </c>
      <c r="AJ4146" s="18" t="s">
        <v>146</v>
      </c>
      <c r="AK4146" s="18">
        <v>0</v>
      </c>
      <c r="AL4146" s="18">
        <f t="shared" si="855"/>
        <v>0</v>
      </c>
      <c r="AM4146" s="19" t="s">
        <v>146</v>
      </c>
      <c r="AN4146" s="19">
        <v>0</v>
      </c>
      <c r="AO4146" s="19">
        <f t="shared" si="856"/>
        <v>0</v>
      </c>
      <c r="AP4146" s="18" t="s">
        <v>146</v>
      </c>
      <c r="AQ4146" s="18">
        <v>0</v>
      </c>
      <c r="AR4146" s="18">
        <f t="shared" si="857"/>
        <v>0</v>
      </c>
      <c r="AS4146" s="20" t="s">
        <v>146</v>
      </c>
      <c r="AT4146" s="20">
        <v>0</v>
      </c>
      <c r="AU4146" s="16">
        <f t="shared" si="858"/>
        <v>0</v>
      </c>
    </row>
    <row r="4147" spans="1:47" x14ac:dyDescent="0.2">
      <c r="A4147" s="16">
        <v>4144</v>
      </c>
      <c r="B4147" s="16">
        <v>215.18220344110301</v>
      </c>
      <c r="C4147" s="17">
        <v>9.32642777777777</v>
      </c>
      <c r="F4147" s="18" t="s">
        <v>146</v>
      </c>
      <c r="G4147" s="18">
        <v>0</v>
      </c>
      <c r="I4147" s="19" t="s">
        <v>146</v>
      </c>
      <c r="J4147" s="19">
        <v>0</v>
      </c>
      <c r="K4147" s="19">
        <f t="shared" si="846"/>
        <v>0</v>
      </c>
      <c r="L4147" s="18" t="s">
        <v>146</v>
      </c>
      <c r="M4147" s="18">
        <v>0</v>
      </c>
      <c r="N4147" s="18">
        <f t="shared" si="847"/>
        <v>0</v>
      </c>
      <c r="O4147" s="19" t="s">
        <v>146</v>
      </c>
      <c r="P4147" s="19">
        <v>0</v>
      </c>
      <c r="Q4147" s="19">
        <f t="shared" si="848"/>
        <v>0</v>
      </c>
      <c r="R4147" s="18" t="s">
        <v>146</v>
      </c>
      <c r="S4147" s="18">
        <v>0</v>
      </c>
      <c r="T4147" s="18">
        <f t="shared" si="849"/>
        <v>0</v>
      </c>
      <c r="U4147" s="20" t="s">
        <v>145</v>
      </c>
      <c r="V4147" s="20">
        <v>40427.2111285715</v>
      </c>
      <c r="W4147" s="20">
        <f t="shared" si="850"/>
        <v>14542.162276464569</v>
      </c>
      <c r="X4147" s="18" t="s">
        <v>146</v>
      </c>
      <c r="Y4147" s="18">
        <v>0</v>
      </c>
      <c r="Z4147" s="23">
        <f t="shared" si="851"/>
        <v>0</v>
      </c>
      <c r="AA4147" s="20" t="s">
        <v>145</v>
      </c>
      <c r="AB4147" s="20">
        <v>34136.901014285802</v>
      </c>
      <c r="AC4147" s="24">
        <f t="shared" si="852"/>
        <v>5825.4097294003077</v>
      </c>
      <c r="AD4147" s="18" t="s">
        <v>146</v>
      </c>
      <c r="AE4147" s="18">
        <v>0</v>
      </c>
      <c r="AF4147" s="18">
        <f t="shared" si="853"/>
        <v>0</v>
      </c>
      <c r="AG4147" s="19" t="s">
        <v>146</v>
      </c>
      <c r="AH4147" s="19">
        <v>0</v>
      </c>
      <c r="AI4147" s="19">
        <f t="shared" si="854"/>
        <v>0</v>
      </c>
      <c r="AJ4147" s="18" t="s">
        <v>146</v>
      </c>
      <c r="AK4147" s="18">
        <v>0</v>
      </c>
      <c r="AL4147" s="18">
        <f t="shared" si="855"/>
        <v>0</v>
      </c>
      <c r="AM4147" s="19" t="s">
        <v>146</v>
      </c>
      <c r="AN4147" s="19">
        <v>0</v>
      </c>
      <c r="AO4147" s="19">
        <f t="shared" si="856"/>
        <v>0</v>
      </c>
      <c r="AP4147" s="18" t="s">
        <v>145</v>
      </c>
      <c r="AQ4147" s="18">
        <v>44595.362957142897</v>
      </c>
      <c r="AR4147" s="18">
        <f t="shared" si="857"/>
        <v>5505.60036507937</v>
      </c>
      <c r="AS4147" s="20" t="s">
        <v>146</v>
      </c>
      <c r="AT4147" s="20">
        <v>0</v>
      </c>
      <c r="AU4147" s="16">
        <f t="shared" si="858"/>
        <v>0</v>
      </c>
    </row>
    <row r="4148" spans="1:47" x14ac:dyDescent="0.2">
      <c r="A4148" s="16">
        <v>4145</v>
      </c>
      <c r="B4148" s="16">
        <v>640.73541259765602</v>
      </c>
      <c r="C4148" s="17">
        <v>0.70169999999999999</v>
      </c>
      <c r="F4148" s="18" t="s">
        <v>146</v>
      </c>
      <c r="G4148" s="18">
        <v>0</v>
      </c>
      <c r="I4148" s="19" t="s">
        <v>146</v>
      </c>
      <c r="J4148" s="19">
        <v>0</v>
      </c>
      <c r="K4148" s="19">
        <f t="shared" si="846"/>
        <v>0</v>
      </c>
      <c r="L4148" s="18" t="s">
        <v>146</v>
      </c>
      <c r="M4148" s="18">
        <v>0</v>
      </c>
      <c r="N4148" s="18">
        <f t="shared" si="847"/>
        <v>0</v>
      </c>
      <c r="O4148" s="19" t="s">
        <v>146</v>
      </c>
      <c r="P4148" s="19">
        <v>0</v>
      </c>
      <c r="Q4148" s="19">
        <f t="shared" si="848"/>
        <v>0</v>
      </c>
      <c r="R4148" s="18" t="s">
        <v>146</v>
      </c>
      <c r="S4148" s="18">
        <v>0</v>
      </c>
      <c r="T4148" s="18">
        <f t="shared" si="849"/>
        <v>0</v>
      </c>
      <c r="U4148" s="20" t="s">
        <v>145</v>
      </c>
      <c r="V4148" s="20">
        <v>18156.431614285699</v>
      </c>
      <c r="W4148" s="20">
        <f t="shared" si="850"/>
        <v>6531.0905087358633</v>
      </c>
      <c r="X4148" s="18" t="s">
        <v>146</v>
      </c>
      <c r="Y4148" s="18">
        <v>0</v>
      </c>
      <c r="Z4148" s="23">
        <f t="shared" si="851"/>
        <v>0</v>
      </c>
      <c r="AA4148" s="20" t="s">
        <v>146</v>
      </c>
      <c r="AB4148" s="20">
        <v>0</v>
      </c>
      <c r="AC4148" s="24">
        <f t="shared" si="852"/>
        <v>0</v>
      </c>
      <c r="AD4148" s="18" t="s">
        <v>146</v>
      </c>
      <c r="AE4148" s="18">
        <v>0</v>
      </c>
      <c r="AF4148" s="18">
        <f t="shared" si="853"/>
        <v>0</v>
      </c>
      <c r="AG4148" s="19" t="s">
        <v>146</v>
      </c>
      <c r="AH4148" s="19">
        <v>0</v>
      </c>
      <c r="AI4148" s="19">
        <f t="shared" si="854"/>
        <v>0</v>
      </c>
      <c r="AJ4148" s="18" t="s">
        <v>146</v>
      </c>
      <c r="AK4148" s="18">
        <v>0</v>
      </c>
      <c r="AL4148" s="18">
        <f t="shared" si="855"/>
        <v>0</v>
      </c>
      <c r="AM4148" s="19" t="s">
        <v>146</v>
      </c>
      <c r="AN4148" s="19">
        <v>0</v>
      </c>
      <c r="AO4148" s="19">
        <f t="shared" si="856"/>
        <v>0</v>
      </c>
      <c r="AP4148" s="18" t="s">
        <v>146</v>
      </c>
      <c r="AQ4148" s="18">
        <v>0</v>
      </c>
      <c r="AR4148" s="18">
        <f t="shared" si="857"/>
        <v>0</v>
      </c>
      <c r="AS4148" s="20" t="s">
        <v>146</v>
      </c>
      <c r="AT4148" s="20">
        <v>0</v>
      </c>
      <c r="AU4148" s="16">
        <f t="shared" si="858"/>
        <v>0</v>
      </c>
    </row>
    <row r="4149" spans="1:47" x14ac:dyDescent="0.2">
      <c r="A4149" s="16">
        <v>4146</v>
      </c>
      <c r="B4149" s="16">
        <v>1019.6287354789</v>
      </c>
      <c r="C4149" s="17">
        <v>19.337583333333299</v>
      </c>
      <c r="D4149" s="16" t="s">
        <v>3864</v>
      </c>
      <c r="E4149" s="16" t="s">
        <v>3865</v>
      </c>
      <c r="F4149" s="18" t="s">
        <v>146</v>
      </c>
      <c r="G4149" s="18">
        <v>0</v>
      </c>
      <c r="I4149" s="19" t="s">
        <v>146</v>
      </c>
      <c r="J4149" s="19">
        <v>0</v>
      </c>
      <c r="K4149" s="19">
        <f t="shared" si="846"/>
        <v>0</v>
      </c>
      <c r="L4149" s="18" t="s">
        <v>146</v>
      </c>
      <c r="M4149" s="18">
        <v>0</v>
      </c>
      <c r="N4149" s="18">
        <f t="shared" si="847"/>
        <v>0</v>
      </c>
      <c r="O4149" s="19" t="s">
        <v>146</v>
      </c>
      <c r="P4149" s="19">
        <v>0</v>
      </c>
      <c r="Q4149" s="19">
        <f t="shared" si="848"/>
        <v>0</v>
      </c>
      <c r="R4149" s="18" t="s">
        <v>146</v>
      </c>
      <c r="S4149" s="18">
        <v>0</v>
      </c>
      <c r="T4149" s="18">
        <f t="shared" si="849"/>
        <v>0</v>
      </c>
      <c r="U4149" s="20" t="s">
        <v>145</v>
      </c>
      <c r="V4149" s="20">
        <v>48723.769999999298</v>
      </c>
      <c r="W4149" s="20">
        <f t="shared" si="850"/>
        <v>17526.535971222769</v>
      </c>
      <c r="X4149" s="18" t="s">
        <v>146</v>
      </c>
      <c r="Y4149" s="18">
        <v>0</v>
      </c>
      <c r="Z4149" s="23">
        <f t="shared" si="851"/>
        <v>0</v>
      </c>
      <c r="AA4149" s="20" t="s">
        <v>146</v>
      </c>
      <c r="AB4149" s="20">
        <v>0</v>
      </c>
      <c r="AC4149" s="24">
        <f t="shared" si="852"/>
        <v>0</v>
      </c>
      <c r="AD4149" s="18" t="s">
        <v>145</v>
      </c>
      <c r="AE4149" s="18">
        <v>46397.043285713698</v>
      </c>
      <c r="AF4149" s="18">
        <f t="shared" si="853"/>
        <v>3630.4415716520894</v>
      </c>
      <c r="AG4149" s="19" t="s">
        <v>146</v>
      </c>
      <c r="AH4149" s="19">
        <v>0</v>
      </c>
      <c r="AI4149" s="19">
        <f t="shared" si="854"/>
        <v>0</v>
      </c>
      <c r="AJ4149" s="18" t="s">
        <v>145</v>
      </c>
      <c r="AK4149" s="18">
        <v>52706.1079999992</v>
      </c>
      <c r="AL4149" s="18">
        <f t="shared" si="855"/>
        <v>3483.5497686714607</v>
      </c>
      <c r="AM4149" s="19" t="s">
        <v>146</v>
      </c>
      <c r="AN4149" s="19">
        <v>0</v>
      </c>
      <c r="AO4149" s="19">
        <f t="shared" si="856"/>
        <v>0</v>
      </c>
      <c r="AP4149" s="18" t="s">
        <v>145</v>
      </c>
      <c r="AQ4149" s="18">
        <v>49104.945999999298</v>
      </c>
      <c r="AR4149" s="18">
        <f t="shared" si="857"/>
        <v>6062.3390123455929</v>
      </c>
      <c r="AS4149" s="20" t="s">
        <v>146</v>
      </c>
      <c r="AT4149" s="20">
        <v>0</v>
      </c>
      <c r="AU4149" s="16">
        <f t="shared" si="858"/>
        <v>0</v>
      </c>
    </row>
    <row r="4150" spans="1:47" x14ac:dyDescent="0.2">
      <c r="A4150" s="16">
        <v>4147</v>
      </c>
      <c r="B4150" s="16">
        <v>373.23347352656299</v>
      </c>
      <c r="C4150" s="17">
        <v>1.1131833333333301</v>
      </c>
      <c r="F4150" s="18" t="s">
        <v>146</v>
      </c>
      <c r="G4150" s="18">
        <v>0</v>
      </c>
      <c r="I4150" s="19" t="s">
        <v>146</v>
      </c>
      <c r="J4150" s="19">
        <v>0</v>
      </c>
      <c r="K4150" s="19">
        <f t="shared" si="846"/>
        <v>0</v>
      </c>
      <c r="L4150" s="18" t="s">
        <v>146</v>
      </c>
      <c r="M4150" s="18">
        <v>0</v>
      </c>
      <c r="N4150" s="18">
        <f t="shared" si="847"/>
        <v>0</v>
      </c>
      <c r="O4150" s="19" t="s">
        <v>146</v>
      </c>
      <c r="P4150" s="19">
        <v>0</v>
      </c>
      <c r="Q4150" s="19">
        <f t="shared" si="848"/>
        <v>0</v>
      </c>
      <c r="R4150" s="18" t="s">
        <v>146</v>
      </c>
      <c r="S4150" s="18">
        <v>0</v>
      </c>
      <c r="T4150" s="18">
        <f t="shared" si="849"/>
        <v>0</v>
      </c>
      <c r="U4150" s="20" t="s">
        <v>145</v>
      </c>
      <c r="V4150" s="20">
        <v>47898.531128571303</v>
      </c>
      <c r="W4150" s="20">
        <f t="shared" si="850"/>
        <v>17229.687456320615</v>
      </c>
      <c r="X4150" s="18" t="s">
        <v>146</v>
      </c>
      <c r="Y4150" s="18">
        <v>0</v>
      </c>
      <c r="Z4150" s="23">
        <f t="shared" si="851"/>
        <v>0</v>
      </c>
      <c r="AA4150" s="20" t="s">
        <v>146</v>
      </c>
      <c r="AB4150" s="20">
        <v>0</v>
      </c>
      <c r="AC4150" s="24">
        <f t="shared" si="852"/>
        <v>0</v>
      </c>
      <c r="AD4150" s="18" t="s">
        <v>146</v>
      </c>
      <c r="AE4150" s="18">
        <v>0</v>
      </c>
      <c r="AF4150" s="18">
        <f t="shared" si="853"/>
        <v>0</v>
      </c>
      <c r="AG4150" s="19" t="s">
        <v>146</v>
      </c>
      <c r="AH4150" s="19">
        <v>0</v>
      </c>
      <c r="AI4150" s="19">
        <f t="shared" si="854"/>
        <v>0</v>
      </c>
      <c r="AJ4150" s="18" t="s">
        <v>146</v>
      </c>
      <c r="AK4150" s="18">
        <v>0</v>
      </c>
      <c r="AL4150" s="18">
        <f t="shared" si="855"/>
        <v>0</v>
      </c>
      <c r="AM4150" s="19" t="s">
        <v>146</v>
      </c>
      <c r="AN4150" s="19">
        <v>0</v>
      </c>
      <c r="AO4150" s="19">
        <f t="shared" si="856"/>
        <v>0</v>
      </c>
      <c r="AP4150" s="18" t="s">
        <v>146</v>
      </c>
      <c r="AQ4150" s="18">
        <v>0</v>
      </c>
      <c r="AR4150" s="18">
        <f t="shared" si="857"/>
        <v>0</v>
      </c>
      <c r="AS4150" s="20" t="s">
        <v>146</v>
      </c>
      <c r="AT4150" s="20">
        <v>0</v>
      </c>
      <c r="AU4150" s="16">
        <f t="shared" si="858"/>
        <v>0</v>
      </c>
    </row>
    <row r="4151" spans="1:47" x14ac:dyDescent="0.2">
      <c r="A4151" s="16">
        <v>4148</v>
      </c>
      <c r="B4151" s="16">
        <v>531.38909912109295</v>
      </c>
      <c r="C4151" s="17">
        <v>0.634083333333333</v>
      </c>
      <c r="D4151" s="16" t="s">
        <v>2572</v>
      </c>
      <c r="E4151" s="16" t="s">
        <v>2572</v>
      </c>
      <c r="F4151" s="18" t="s">
        <v>146</v>
      </c>
      <c r="G4151" s="18">
        <v>0</v>
      </c>
      <c r="I4151" s="19" t="s">
        <v>146</v>
      </c>
      <c r="J4151" s="19">
        <v>0</v>
      </c>
      <c r="K4151" s="19">
        <f t="shared" si="846"/>
        <v>0</v>
      </c>
      <c r="L4151" s="18" t="s">
        <v>146</v>
      </c>
      <c r="M4151" s="18">
        <v>0</v>
      </c>
      <c r="N4151" s="18">
        <f t="shared" si="847"/>
        <v>0</v>
      </c>
      <c r="O4151" s="19" t="s">
        <v>146</v>
      </c>
      <c r="P4151" s="19">
        <v>0</v>
      </c>
      <c r="Q4151" s="19">
        <f t="shared" si="848"/>
        <v>0</v>
      </c>
      <c r="R4151" s="18" t="s">
        <v>146</v>
      </c>
      <c r="S4151" s="18">
        <v>0</v>
      </c>
      <c r="T4151" s="18">
        <f t="shared" si="849"/>
        <v>0</v>
      </c>
      <c r="U4151" s="20" t="s">
        <v>145</v>
      </c>
      <c r="V4151" s="20">
        <v>30220.157885714201</v>
      </c>
      <c r="W4151" s="20">
        <f t="shared" si="850"/>
        <v>10870.560390544677</v>
      </c>
      <c r="X4151" s="18" t="s">
        <v>146</v>
      </c>
      <c r="Y4151" s="18">
        <v>0</v>
      </c>
      <c r="Z4151" s="23">
        <f t="shared" si="851"/>
        <v>0</v>
      </c>
      <c r="AA4151" s="20" t="s">
        <v>146</v>
      </c>
      <c r="AB4151" s="20">
        <v>0</v>
      </c>
      <c r="AC4151" s="24">
        <f t="shared" si="852"/>
        <v>0</v>
      </c>
      <c r="AD4151" s="18" t="s">
        <v>146</v>
      </c>
      <c r="AE4151" s="18">
        <v>0</v>
      </c>
      <c r="AF4151" s="18">
        <f t="shared" si="853"/>
        <v>0</v>
      </c>
      <c r="AG4151" s="19" t="s">
        <v>146</v>
      </c>
      <c r="AH4151" s="19">
        <v>0</v>
      </c>
      <c r="AI4151" s="19">
        <f t="shared" si="854"/>
        <v>0</v>
      </c>
      <c r="AJ4151" s="18" t="s">
        <v>146</v>
      </c>
      <c r="AK4151" s="18">
        <v>0</v>
      </c>
      <c r="AL4151" s="18">
        <f t="shared" si="855"/>
        <v>0</v>
      </c>
      <c r="AM4151" s="19" t="s">
        <v>146</v>
      </c>
      <c r="AN4151" s="19">
        <v>0</v>
      </c>
      <c r="AO4151" s="19">
        <f t="shared" si="856"/>
        <v>0</v>
      </c>
      <c r="AP4151" s="18" t="s">
        <v>146</v>
      </c>
      <c r="AQ4151" s="18">
        <v>0</v>
      </c>
      <c r="AR4151" s="18">
        <f t="shared" si="857"/>
        <v>0</v>
      </c>
      <c r="AS4151" s="20" t="s">
        <v>146</v>
      </c>
      <c r="AT4151" s="20">
        <v>0</v>
      </c>
      <c r="AU4151" s="16">
        <f t="shared" si="858"/>
        <v>0</v>
      </c>
    </row>
    <row r="4152" spans="1:47" x14ac:dyDescent="0.2">
      <c r="A4152" s="16">
        <v>4149</v>
      </c>
      <c r="B4152" s="16">
        <v>385.150261175536</v>
      </c>
      <c r="C4152" s="17">
        <v>9.32669999999999</v>
      </c>
      <c r="D4152" s="16" t="s">
        <v>3866</v>
      </c>
      <c r="E4152" s="16" t="s">
        <v>3867</v>
      </c>
      <c r="F4152" s="18" t="s">
        <v>146</v>
      </c>
      <c r="G4152" s="18">
        <v>0</v>
      </c>
      <c r="I4152" s="19" t="s">
        <v>146</v>
      </c>
      <c r="J4152" s="19">
        <v>0</v>
      </c>
      <c r="K4152" s="19">
        <f t="shared" si="846"/>
        <v>0</v>
      </c>
      <c r="L4152" s="18" t="s">
        <v>146</v>
      </c>
      <c r="M4152" s="18">
        <v>0</v>
      </c>
      <c r="N4152" s="18">
        <f t="shared" si="847"/>
        <v>0</v>
      </c>
      <c r="O4152" s="19" t="s">
        <v>146</v>
      </c>
      <c r="P4152" s="19">
        <v>0</v>
      </c>
      <c r="Q4152" s="19">
        <f t="shared" si="848"/>
        <v>0</v>
      </c>
      <c r="R4152" s="18" t="s">
        <v>146</v>
      </c>
      <c r="S4152" s="18">
        <v>0</v>
      </c>
      <c r="T4152" s="18">
        <f t="shared" si="849"/>
        <v>0</v>
      </c>
      <c r="U4152" s="20" t="s">
        <v>145</v>
      </c>
      <c r="V4152" s="20">
        <v>16735.357499999998</v>
      </c>
      <c r="W4152" s="20">
        <f t="shared" si="850"/>
        <v>6019.9127697841723</v>
      </c>
      <c r="X4152" s="18" t="s">
        <v>146</v>
      </c>
      <c r="Y4152" s="18">
        <v>0</v>
      </c>
      <c r="Z4152" s="23">
        <f t="shared" si="851"/>
        <v>0</v>
      </c>
      <c r="AA4152" s="20" t="s">
        <v>146</v>
      </c>
      <c r="AB4152" s="20">
        <v>0</v>
      </c>
      <c r="AC4152" s="24">
        <f t="shared" si="852"/>
        <v>0</v>
      </c>
      <c r="AD4152" s="18" t="s">
        <v>146</v>
      </c>
      <c r="AE4152" s="18">
        <v>0</v>
      </c>
      <c r="AF4152" s="18">
        <f t="shared" si="853"/>
        <v>0</v>
      </c>
      <c r="AG4152" s="19" t="s">
        <v>146</v>
      </c>
      <c r="AH4152" s="19">
        <v>0</v>
      </c>
      <c r="AI4152" s="19">
        <f t="shared" si="854"/>
        <v>0</v>
      </c>
      <c r="AJ4152" s="18" t="s">
        <v>146</v>
      </c>
      <c r="AK4152" s="18">
        <v>0</v>
      </c>
      <c r="AL4152" s="18">
        <f t="shared" si="855"/>
        <v>0</v>
      </c>
      <c r="AM4152" s="19" t="s">
        <v>146</v>
      </c>
      <c r="AN4152" s="19">
        <v>0</v>
      </c>
      <c r="AO4152" s="19">
        <f t="shared" si="856"/>
        <v>0</v>
      </c>
      <c r="AP4152" s="18" t="s">
        <v>146</v>
      </c>
      <c r="AQ4152" s="18">
        <v>0</v>
      </c>
      <c r="AR4152" s="18">
        <f t="shared" si="857"/>
        <v>0</v>
      </c>
      <c r="AS4152" s="20" t="s">
        <v>146</v>
      </c>
      <c r="AT4152" s="20">
        <v>0</v>
      </c>
      <c r="AU4152" s="16">
        <f t="shared" si="858"/>
        <v>0</v>
      </c>
    </row>
    <row r="4153" spans="1:47" x14ac:dyDescent="0.2">
      <c r="A4153" s="16">
        <v>4150</v>
      </c>
      <c r="B4153" s="16">
        <v>552.40155029296795</v>
      </c>
      <c r="C4153" s="17">
        <v>2.7395999999999998</v>
      </c>
      <c r="D4153" s="16" t="s">
        <v>3868</v>
      </c>
      <c r="E4153" s="16" t="s">
        <v>3869</v>
      </c>
      <c r="F4153" s="18" t="s">
        <v>146</v>
      </c>
      <c r="G4153" s="18">
        <v>0</v>
      </c>
      <c r="I4153" s="19" t="s">
        <v>146</v>
      </c>
      <c r="J4153" s="19">
        <v>0</v>
      </c>
      <c r="K4153" s="19">
        <f t="shared" si="846"/>
        <v>0</v>
      </c>
      <c r="L4153" s="18" t="s">
        <v>146</v>
      </c>
      <c r="M4153" s="18">
        <v>0</v>
      </c>
      <c r="N4153" s="18">
        <f t="shared" si="847"/>
        <v>0</v>
      </c>
      <c r="O4153" s="19" t="s">
        <v>146</v>
      </c>
      <c r="P4153" s="19">
        <v>0</v>
      </c>
      <c r="Q4153" s="19">
        <f t="shared" si="848"/>
        <v>0</v>
      </c>
      <c r="R4153" s="18" t="s">
        <v>146</v>
      </c>
      <c r="S4153" s="18">
        <v>0</v>
      </c>
      <c r="T4153" s="18">
        <f t="shared" si="849"/>
        <v>0</v>
      </c>
      <c r="U4153" s="20" t="s">
        <v>145</v>
      </c>
      <c r="V4153" s="20">
        <v>24505.898342857199</v>
      </c>
      <c r="W4153" s="20">
        <f t="shared" si="850"/>
        <v>8815.0713463515112</v>
      </c>
      <c r="X4153" s="18" t="s">
        <v>146</v>
      </c>
      <c r="Y4153" s="18">
        <v>0</v>
      </c>
      <c r="Z4153" s="23">
        <f t="shared" si="851"/>
        <v>0</v>
      </c>
      <c r="AA4153" s="20" t="s">
        <v>145</v>
      </c>
      <c r="AB4153" s="20">
        <v>27269.754228571299</v>
      </c>
      <c r="AC4153" s="24">
        <f t="shared" si="852"/>
        <v>4653.5416772305971</v>
      </c>
      <c r="AD4153" s="18" t="s">
        <v>146</v>
      </c>
      <c r="AE4153" s="18">
        <v>0</v>
      </c>
      <c r="AF4153" s="18">
        <f t="shared" si="853"/>
        <v>0</v>
      </c>
      <c r="AG4153" s="19" t="s">
        <v>146</v>
      </c>
      <c r="AH4153" s="19">
        <v>0</v>
      </c>
      <c r="AI4153" s="19">
        <f t="shared" si="854"/>
        <v>0</v>
      </c>
      <c r="AJ4153" s="18" t="s">
        <v>145</v>
      </c>
      <c r="AK4153" s="18">
        <v>28102.909214285599</v>
      </c>
      <c r="AL4153" s="18">
        <f t="shared" si="855"/>
        <v>1857.4295581153733</v>
      </c>
      <c r="AM4153" s="19" t="s">
        <v>146</v>
      </c>
      <c r="AN4153" s="19">
        <v>0</v>
      </c>
      <c r="AO4153" s="19">
        <f t="shared" si="856"/>
        <v>0</v>
      </c>
      <c r="AP4153" s="18" t="s">
        <v>145</v>
      </c>
      <c r="AQ4153" s="18">
        <v>80558.359485714202</v>
      </c>
      <c r="AR4153" s="18">
        <f t="shared" si="857"/>
        <v>9945.4764797178032</v>
      </c>
      <c r="AS4153" s="20" t="s">
        <v>146</v>
      </c>
      <c r="AT4153" s="20">
        <v>0</v>
      </c>
      <c r="AU4153" s="16">
        <f t="shared" si="858"/>
        <v>0</v>
      </c>
    </row>
    <row r="4154" spans="1:47" x14ac:dyDescent="0.2">
      <c r="A4154" s="16">
        <v>4151</v>
      </c>
      <c r="B4154" s="16">
        <v>299.155757904052</v>
      </c>
      <c r="C4154" s="17">
        <v>15.076650000000001</v>
      </c>
      <c r="F4154" s="18" t="s">
        <v>146</v>
      </c>
      <c r="G4154" s="18">
        <v>0</v>
      </c>
      <c r="I4154" s="19" t="s">
        <v>146</v>
      </c>
      <c r="J4154" s="19">
        <v>0</v>
      </c>
      <c r="K4154" s="19">
        <f t="shared" si="846"/>
        <v>0</v>
      </c>
      <c r="L4154" s="18" t="s">
        <v>146</v>
      </c>
      <c r="M4154" s="18">
        <v>0</v>
      </c>
      <c r="N4154" s="18">
        <f t="shared" si="847"/>
        <v>0</v>
      </c>
      <c r="O4154" s="19" t="s">
        <v>146</v>
      </c>
      <c r="P4154" s="19">
        <v>0</v>
      </c>
      <c r="Q4154" s="19">
        <f t="shared" si="848"/>
        <v>0</v>
      </c>
      <c r="R4154" s="18" t="s">
        <v>146</v>
      </c>
      <c r="S4154" s="18">
        <v>0</v>
      </c>
      <c r="T4154" s="18">
        <f t="shared" si="849"/>
        <v>0</v>
      </c>
      <c r="U4154" s="20" t="s">
        <v>145</v>
      </c>
      <c r="V4154" s="20">
        <v>59495.708342856502</v>
      </c>
      <c r="W4154" s="20">
        <f t="shared" si="850"/>
        <v>21401.333936279319</v>
      </c>
      <c r="X4154" s="18" t="s">
        <v>146</v>
      </c>
      <c r="Y4154" s="18">
        <v>0</v>
      </c>
      <c r="Z4154" s="23">
        <f t="shared" si="851"/>
        <v>0</v>
      </c>
      <c r="AA4154" s="20" t="s">
        <v>146</v>
      </c>
      <c r="AB4154" s="20">
        <v>0</v>
      </c>
      <c r="AC4154" s="24">
        <f t="shared" si="852"/>
        <v>0</v>
      </c>
      <c r="AD4154" s="18" t="s">
        <v>146</v>
      </c>
      <c r="AE4154" s="18">
        <v>0</v>
      </c>
      <c r="AF4154" s="18">
        <f t="shared" si="853"/>
        <v>0</v>
      </c>
      <c r="AG4154" s="19" t="s">
        <v>146</v>
      </c>
      <c r="AH4154" s="19">
        <v>0</v>
      </c>
      <c r="AI4154" s="19">
        <f t="shared" si="854"/>
        <v>0</v>
      </c>
      <c r="AJ4154" s="18" t="s">
        <v>146</v>
      </c>
      <c r="AK4154" s="18">
        <v>0</v>
      </c>
      <c r="AL4154" s="18">
        <f t="shared" si="855"/>
        <v>0</v>
      </c>
      <c r="AM4154" s="19" t="s">
        <v>146</v>
      </c>
      <c r="AN4154" s="19">
        <v>0</v>
      </c>
      <c r="AO4154" s="19">
        <f t="shared" si="856"/>
        <v>0</v>
      </c>
      <c r="AP4154" s="18" t="s">
        <v>146</v>
      </c>
      <c r="AQ4154" s="18">
        <v>0</v>
      </c>
      <c r="AR4154" s="18">
        <f t="shared" si="857"/>
        <v>0</v>
      </c>
      <c r="AS4154" s="20" t="s">
        <v>146</v>
      </c>
      <c r="AT4154" s="20">
        <v>0</v>
      </c>
      <c r="AU4154" s="16">
        <f t="shared" si="858"/>
        <v>0</v>
      </c>
    </row>
    <row r="4155" spans="1:47" x14ac:dyDescent="0.2">
      <c r="A4155" s="16">
        <v>4152</v>
      </c>
      <c r="B4155" s="16">
        <v>662.82147216796795</v>
      </c>
      <c r="C4155" s="17">
        <v>7.0858999999999996</v>
      </c>
      <c r="F4155" s="18" t="s">
        <v>146</v>
      </c>
      <c r="G4155" s="18">
        <v>0</v>
      </c>
      <c r="I4155" s="19" t="s">
        <v>146</v>
      </c>
      <c r="J4155" s="19">
        <v>0</v>
      </c>
      <c r="K4155" s="19">
        <f t="shared" si="846"/>
        <v>0</v>
      </c>
      <c r="L4155" s="18" t="s">
        <v>146</v>
      </c>
      <c r="M4155" s="18">
        <v>0</v>
      </c>
      <c r="N4155" s="18">
        <f t="shared" si="847"/>
        <v>0</v>
      </c>
      <c r="O4155" s="19" t="s">
        <v>146</v>
      </c>
      <c r="P4155" s="19">
        <v>0</v>
      </c>
      <c r="Q4155" s="19">
        <f t="shared" si="848"/>
        <v>0</v>
      </c>
      <c r="R4155" s="18" t="s">
        <v>146</v>
      </c>
      <c r="S4155" s="18">
        <v>0</v>
      </c>
      <c r="T4155" s="18">
        <f t="shared" si="849"/>
        <v>0</v>
      </c>
      <c r="U4155" s="20" t="s">
        <v>145</v>
      </c>
      <c r="V4155" s="20">
        <v>42813.838757142803</v>
      </c>
      <c r="W4155" s="20">
        <f t="shared" si="850"/>
        <v>15400.661423432664</v>
      </c>
      <c r="X4155" s="18" t="s">
        <v>146</v>
      </c>
      <c r="Y4155" s="18">
        <v>0</v>
      </c>
      <c r="Z4155" s="23">
        <f t="shared" si="851"/>
        <v>0</v>
      </c>
      <c r="AA4155" s="20" t="s">
        <v>146</v>
      </c>
      <c r="AB4155" s="20">
        <v>0</v>
      </c>
      <c r="AC4155" s="24">
        <f t="shared" si="852"/>
        <v>0</v>
      </c>
      <c r="AD4155" s="18" t="s">
        <v>146</v>
      </c>
      <c r="AE4155" s="18">
        <v>0</v>
      </c>
      <c r="AF4155" s="18">
        <f t="shared" si="853"/>
        <v>0</v>
      </c>
      <c r="AG4155" s="19" t="s">
        <v>146</v>
      </c>
      <c r="AH4155" s="19">
        <v>0</v>
      </c>
      <c r="AI4155" s="19">
        <f t="shared" si="854"/>
        <v>0</v>
      </c>
      <c r="AJ4155" s="18" t="s">
        <v>146</v>
      </c>
      <c r="AK4155" s="18">
        <v>0</v>
      </c>
      <c r="AL4155" s="18">
        <f t="shared" si="855"/>
        <v>0</v>
      </c>
      <c r="AM4155" s="19" t="s">
        <v>146</v>
      </c>
      <c r="AN4155" s="19">
        <v>0</v>
      </c>
      <c r="AO4155" s="19">
        <f t="shared" si="856"/>
        <v>0</v>
      </c>
      <c r="AP4155" s="18" t="s">
        <v>146</v>
      </c>
      <c r="AQ4155" s="18">
        <v>0</v>
      </c>
      <c r="AR4155" s="18">
        <f t="shared" si="857"/>
        <v>0</v>
      </c>
      <c r="AS4155" s="20" t="s">
        <v>146</v>
      </c>
      <c r="AT4155" s="20">
        <v>0</v>
      </c>
      <c r="AU4155" s="16">
        <f t="shared" si="858"/>
        <v>0</v>
      </c>
    </row>
    <row r="4156" spans="1:47" x14ac:dyDescent="0.2">
      <c r="A4156" s="16">
        <v>4153</v>
      </c>
      <c r="B4156" s="16">
        <v>1058.3223266601501</v>
      </c>
      <c r="C4156" s="17">
        <v>14.1179083333333</v>
      </c>
      <c r="F4156" s="18" t="s">
        <v>146</v>
      </c>
      <c r="G4156" s="18">
        <v>0</v>
      </c>
      <c r="I4156" s="19" t="s">
        <v>146</v>
      </c>
      <c r="J4156" s="19">
        <v>0</v>
      </c>
      <c r="K4156" s="19">
        <f t="shared" si="846"/>
        <v>0</v>
      </c>
      <c r="L4156" s="18" t="s">
        <v>146</v>
      </c>
      <c r="M4156" s="18">
        <v>0</v>
      </c>
      <c r="N4156" s="18">
        <f t="shared" si="847"/>
        <v>0</v>
      </c>
      <c r="O4156" s="19" t="s">
        <v>146</v>
      </c>
      <c r="P4156" s="19">
        <v>0</v>
      </c>
      <c r="Q4156" s="19">
        <f t="shared" si="848"/>
        <v>0</v>
      </c>
      <c r="R4156" s="18" t="s">
        <v>146</v>
      </c>
      <c r="S4156" s="18">
        <v>0</v>
      </c>
      <c r="T4156" s="18">
        <f t="shared" si="849"/>
        <v>0</v>
      </c>
      <c r="U4156" s="20" t="s">
        <v>145</v>
      </c>
      <c r="V4156" s="20">
        <v>28975.846814285102</v>
      </c>
      <c r="W4156" s="20">
        <f t="shared" si="850"/>
        <v>10422.96647995867</v>
      </c>
      <c r="X4156" s="18" t="s">
        <v>146</v>
      </c>
      <c r="Y4156" s="18">
        <v>0</v>
      </c>
      <c r="Z4156" s="23">
        <f t="shared" si="851"/>
        <v>0</v>
      </c>
      <c r="AA4156" s="20" t="s">
        <v>146</v>
      </c>
      <c r="AB4156" s="20">
        <v>0</v>
      </c>
      <c r="AC4156" s="24">
        <f t="shared" si="852"/>
        <v>0</v>
      </c>
      <c r="AD4156" s="18" t="s">
        <v>146</v>
      </c>
      <c r="AE4156" s="18">
        <v>0</v>
      </c>
      <c r="AF4156" s="18">
        <f t="shared" si="853"/>
        <v>0</v>
      </c>
      <c r="AG4156" s="19" t="s">
        <v>146</v>
      </c>
      <c r="AH4156" s="19">
        <v>0</v>
      </c>
      <c r="AI4156" s="19">
        <f t="shared" si="854"/>
        <v>0</v>
      </c>
      <c r="AJ4156" s="18" t="s">
        <v>146</v>
      </c>
      <c r="AK4156" s="18">
        <v>0</v>
      </c>
      <c r="AL4156" s="18">
        <f t="shared" si="855"/>
        <v>0</v>
      </c>
      <c r="AM4156" s="19" t="s">
        <v>146</v>
      </c>
      <c r="AN4156" s="19">
        <v>0</v>
      </c>
      <c r="AO4156" s="19">
        <f t="shared" si="856"/>
        <v>0</v>
      </c>
      <c r="AP4156" s="18" t="s">
        <v>145</v>
      </c>
      <c r="AQ4156" s="18">
        <v>29661.402999999998</v>
      </c>
      <c r="AR4156" s="18">
        <f t="shared" si="857"/>
        <v>3661.9016049382717</v>
      </c>
      <c r="AS4156" s="20" t="s">
        <v>146</v>
      </c>
      <c r="AT4156" s="20">
        <v>0</v>
      </c>
      <c r="AU4156" s="16">
        <f t="shared" si="858"/>
        <v>0</v>
      </c>
    </row>
    <row r="4157" spans="1:47" x14ac:dyDescent="0.2">
      <c r="A4157" s="16">
        <v>4154</v>
      </c>
      <c r="B4157" s="16">
        <v>882.59549411966805</v>
      </c>
      <c r="C4157" s="17">
        <v>5.2030166666666604</v>
      </c>
      <c r="D4157" s="16" t="s">
        <v>1625</v>
      </c>
      <c r="E4157" s="16" t="s">
        <v>3870</v>
      </c>
      <c r="F4157" s="18" t="s">
        <v>146</v>
      </c>
      <c r="G4157" s="18">
        <v>0</v>
      </c>
      <c r="I4157" s="19" t="s">
        <v>146</v>
      </c>
      <c r="J4157" s="19">
        <v>0</v>
      </c>
      <c r="K4157" s="19">
        <f t="shared" si="846"/>
        <v>0</v>
      </c>
      <c r="L4157" s="18" t="s">
        <v>146</v>
      </c>
      <c r="M4157" s="18">
        <v>0</v>
      </c>
      <c r="N4157" s="18">
        <f t="shared" si="847"/>
        <v>0</v>
      </c>
      <c r="O4157" s="19" t="s">
        <v>146</v>
      </c>
      <c r="P4157" s="19">
        <v>0</v>
      </c>
      <c r="Q4157" s="19">
        <f t="shared" si="848"/>
        <v>0</v>
      </c>
      <c r="R4157" s="18" t="s">
        <v>146</v>
      </c>
      <c r="S4157" s="18">
        <v>0</v>
      </c>
      <c r="T4157" s="18">
        <f t="shared" si="849"/>
        <v>0</v>
      </c>
      <c r="U4157" s="20" t="s">
        <v>145</v>
      </c>
      <c r="V4157" s="20">
        <v>37100.085200000103</v>
      </c>
      <c r="W4157" s="20">
        <f t="shared" si="850"/>
        <v>13345.354388489246</v>
      </c>
      <c r="X4157" s="18" t="s">
        <v>146</v>
      </c>
      <c r="Y4157" s="18">
        <v>0</v>
      </c>
      <c r="Z4157" s="23">
        <f t="shared" si="851"/>
        <v>0</v>
      </c>
      <c r="AA4157" s="20" t="s">
        <v>146</v>
      </c>
      <c r="AB4157" s="20">
        <v>0</v>
      </c>
      <c r="AC4157" s="24">
        <f t="shared" si="852"/>
        <v>0</v>
      </c>
      <c r="AD4157" s="18" t="s">
        <v>146</v>
      </c>
      <c r="AE4157" s="18">
        <v>0</v>
      </c>
      <c r="AF4157" s="18">
        <f t="shared" si="853"/>
        <v>0</v>
      </c>
      <c r="AG4157" s="19" t="s">
        <v>146</v>
      </c>
      <c r="AH4157" s="19">
        <v>0</v>
      </c>
      <c r="AI4157" s="19">
        <f t="shared" si="854"/>
        <v>0</v>
      </c>
      <c r="AJ4157" s="18" t="s">
        <v>146</v>
      </c>
      <c r="AK4157" s="18">
        <v>0</v>
      </c>
      <c r="AL4157" s="18">
        <f t="shared" si="855"/>
        <v>0</v>
      </c>
      <c r="AM4157" s="19" t="s">
        <v>145</v>
      </c>
      <c r="AN4157" s="19">
        <v>52313.731428571402</v>
      </c>
      <c r="AO4157" s="19">
        <f t="shared" si="856"/>
        <v>5799.7484954070296</v>
      </c>
      <c r="AP4157" s="18" t="s">
        <v>146</v>
      </c>
      <c r="AQ4157" s="18">
        <v>0</v>
      </c>
      <c r="AR4157" s="18">
        <f t="shared" si="857"/>
        <v>0</v>
      </c>
      <c r="AS4157" s="20" t="s">
        <v>146</v>
      </c>
      <c r="AT4157" s="20">
        <v>0</v>
      </c>
      <c r="AU4157" s="16">
        <f t="shared" si="858"/>
        <v>0</v>
      </c>
    </row>
    <row r="4158" spans="1:47" x14ac:dyDescent="0.2">
      <c r="A4158" s="16">
        <v>4155</v>
      </c>
      <c r="B4158" s="16">
        <v>148.095633327207</v>
      </c>
      <c r="C4158" s="17">
        <v>9.0702333333333307</v>
      </c>
      <c r="F4158" s="18" t="s">
        <v>146</v>
      </c>
      <c r="G4158" s="18">
        <v>0</v>
      </c>
      <c r="I4158" s="19" t="s">
        <v>146</v>
      </c>
      <c r="J4158" s="19">
        <v>0</v>
      </c>
      <c r="K4158" s="19">
        <f t="shared" si="846"/>
        <v>0</v>
      </c>
      <c r="L4158" s="18" t="s">
        <v>146</v>
      </c>
      <c r="M4158" s="18">
        <v>0</v>
      </c>
      <c r="N4158" s="18">
        <f t="shared" si="847"/>
        <v>0</v>
      </c>
      <c r="O4158" s="19" t="s">
        <v>146</v>
      </c>
      <c r="P4158" s="19">
        <v>0</v>
      </c>
      <c r="Q4158" s="19">
        <f t="shared" si="848"/>
        <v>0</v>
      </c>
      <c r="R4158" s="18" t="s">
        <v>146</v>
      </c>
      <c r="S4158" s="18">
        <v>0</v>
      </c>
      <c r="T4158" s="18">
        <f t="shared" si="849"/>
        <v>0</v>
      </c>
      <c r="U4158" s="20" t="s">
        <v>145</v>
      </c>
      <c r="V4158" s="20">
        <v>55285.355471428396</v>
      </c>
      <c r="W4158" s="20">
        <f t="shared" si="850"/>
        <v>19886.818514902301</v>
      </c>
      <c r="X4158" s="18" t="s">
        <v>146</v>
      </c>
      <c r="Y4158" s="18">
        <v>0</v>
      </c>
      <c r="Z4158" s="23">
        <f t="shared" si="851"/>
        <v>0</v>
      </c>
      <c r="AA4158" s="20" t="s">
        <v>146</v>
      </c>
      <c r="AB4158" s="20">
        <v>0</v>
      </c>
      <c r="AC4158" s="24">
        <f t="shared" si="852"/>
        <v>0</v>
      </c>
      <c r="AD4158" s="18" t="s">
        <v>146</v>
      </c>
      <c r="AE4158" s="18">
        <v>0</v>
      </c>
      <c r="AF4158" s="18">
        <f t="shared" si="853"/>
        <v>0</v>
      </c>
      <c r="AG4158" s="19" t="s">
        <v>146</v>
      </c>
      <c r="AH4158" s="19">
        <v>0</v>
      </c>
      <c r="AI4158" s="19">
        <f t="shared" si="854"/>
        <v>0</v>
      </c>
      <c r="AJ4158" s="18" t="s">
        <v>146</v>
      </c>
      <c r="AK4158" s="18">
        <v>0</v>
      </c>
      <c r="AL4158" s="18">
        <f t="shared" si="855"/>
        <v>0</v>
      </c>
      <c r="AM4158" s="19" t="s">
        <v>146</v>
      </c>
      <c r="AN4158" s="19">
        <v>0</v>
      </c>
      <c r="AO4158" s="19">
        <f t="shared" si="856"/>
        <v>0</v>
      </c>
      <c r="AP4158" s="18" t="s">
        <v>146</v>
      </c>
      <c r="AQ4158" s="18">
        <v>0</v>
      </c>
      <c r="AR4158" s="18">
        <f t="shared" si="857"/>
        <v>0</v>
      </c>
      <c r="AS4158" s="20" t="s">
        <v>146</v>
      </c>
      <c r="AT4158" s="20">
        <v>0</v>
      </c>
      <c r="AU4158" s="16">
        <f t="shared" si="858"/>
        <v>0</v>
      </c>
    </row>
    <row r="4159" spans="1:47" x14ac:dyDescent="0.2">
      <c r="A4159" s="16">
        <v>4156</v>
      </c>
      <c r="B4159" s="16">
        <v>989.94328013946597</v>
      </c>
      <c r="C4159" s="17">
        <v>19.337416666666599</v>
      </c>
      <c r="F4159" s="18" t="s">
        <v>146</v>
      </c>
      <c r="G4159" s="18">
        <v>0</v>
      </c>
      <c r="I4159" s="19" t="s">
        <v>146</v>
      </c>
      <c r="J4159" s="19">
        <v>0</v>
      </c>
      <c r="K4159" s="19">
        <f t="shared" si="846"/>
        <v>0</v>
      </c>
      <c r="L4159" s="18" t="s">
        <v>146</v>
      </c>
      <c r="M4159" s="18">
        <v>0</v>
      </c>
      <c r="N4159" s="18">
        <f t="shared" si="847"/>
        <v>0</v>
      </c>
      <c r="O4159" s="19" t="s">
        <v>146</v>
      </c>
      <c r="P4159" s="19">
        <v>0</v>
      </c>
      <c r="Q4159" s="19">
        <f t="shared" si="848"/>
        <v>0</v>
      </c>
      <c r="R4159" s="18" t="s">
        <v>146</v>
      </c>
      <c r="S4159" s="18">
        <v>0</v>
      </c>
      <c r="T4159" s="18">
        <f t="shared" si="849"/>
        <v>0</v>
      </c>
      <c r="U4159" s="20" t="s">
        <v>145</v>
      </c>
      <c r="V4159" s="20">
        <v>47299.869999999297</v>
      </c>
      <c r="W4159" s="20">
        <f t="shared" si="850"/>
        <v>17014.341726618452</v>
      </c>
      <c r="X4159" s="18" t="s">
        <v>146</v>
      </c>
      <c r="Y4159" s="18">
        <v>0</v>
      </c>
      <c r="Z4159" s="23">
        <f t="shared" si="851"/>
        <v>0</v>
      </c>
      <c r="AA4159" s="20" t="s">
        <v>146</v>
      </c>
      <c r="AB4159" s="20">
        <v>0</v>
      </c>
      <c r="AC4159" s="24">
        <f t="shared" si="852"/>
        <v>0</v>
      </c>
      <c r="AD4159" s="18" t="s">
        <v>145</v>
      </c>
      <c r="AE4159" s="18">
        <v>39240.851999999497</v>
      </c>
      <c r="AF4159" s="18">
        <f t="shared" si="853"/>
        <v>3070.4892018778951</v>
      </c>
      <c r="AG4159" s="19" t="s">
        <v>146</v>
      </c>
      <c r="AH4159" s="19">
        <v>0</v>
      </c>
      <c r="AI4159" s="19">
        <f t="shared" si="854"/>
        <v>0</v>
      </c>
      <c r="AJ4159" s="18" t="s">
        <v>146</v>
      </c>
      <c r="AK4159" s="18">
        <v>0</v>
      </c>
      <c r="AL4159" s="18">
        <f t="shared" si="855"/>
        <v>0</v>
      </c>
      <c r="AM4159" s="19" t="s">
        <v>145</v>
      </c>
      <c r="AN4159" s="19">
        <v>47615.592999999302</v>
      </c>
      <c r="AO4159" s="19">
        <f t="shared" si="856"/>
        <v>5278.8905764965966</v>
      </c>
      <c r="AP4159" s="18" t="s">
        <v>145</v>
      </c>
      <c r="AQ4159" s="18">
        <v>52948.747285713602</v>
      </c>
      <c r="AR4159" s="18">
        <f t="shared" si="857"/>
        <v>6536.8823809522964</v>
      </c>
      <c r="AS4159" s="20" t="s">
        <v>146</v>
      </c>
      <c r="AT4159" s="20">
        <v>0</v>
      </c>
      <c r="AU4159" s="16">
        <f t="shared" si="858"/>
        <v>0</v>
      </c>
    </row>
    <row r="4160" spans="1:47" x14ac:dyDescent="0.2">
      <c r="A4160" s="16">
        <v>4157</v>
      </c>
      <c r="B4160" s="16">
        <v>1063.3221061040999</v>
      </c>
      <c r="C4160" s="17">
        <v>19.3378333333333</v>
      </c>
      <c r="F4160" s="18" t="s">
        <v>146</v>
      </c>
      <c r="G4160" s="18">
        <v>0</v>
      </c>
      <c r="I4160" s="19" t="s">
        <v>146</v>
      </c>
      <c r="J4160" s="19">
        <v>0</v>
      </c>
      <c r="K4160" s="19">
        <f t="shared" si="846"/>
        <v>0</v>
      </c>
      <c r="L4160" s="18" t="s">
        <v>146</v>
      </c>
      <c r="M4160" s="18">
        <v>0</v>
      </c>
      <c r="N4160" s="18">
        <f t="shared" si="847"/>
        <v>0</v>
      </c>
      <c r="O4160" s="19" t="s">
        <v>146</v>
      </c>
      <c r="P4160" s="19">
        <v>0</v>
      </c>
      <c r="Q4160" s="19">
        <f t="shared" si="848"/>
        <v>0</v>
      </c>
      <c r="R4160" s="18" t="s">
        <v>146</v>
      </c>
      <c r="S4160" s="18">
        <v>0</v>
      </c>
      <c r="T4160" s="18">
        <f t="shared" si="849"/>
        <v>0</v>
      </c>
      <c r="U4160" s="20" t="s">
        <v>145</v>
      </c>
      <c r="V4160" s="20">
        <v>35364.310999999499</v>
      </c>
      <c r="W4160" s="20">
        <f t="shared" si="850"/>
        <v>12720.975179855935</v>
      </c>
      <c r="X4160" s="18" t="s">
        <v>146</v>
      </c>
      <c r="Y4160" s="18">
        <v>0</v>
      </c>
      <c r="Z4160" s="23">
        <f t="shared" si="851"/>
        <v>0</v>
      </c>
      <c r="AA4160" s="20" t="s">
        <v>145</v>
      </c>
      <c r="AB4160" s="20">
        <v>40836.504571427999</v>
      </c>
      <c r="AC4160" s="24">
        <f t="shared" si="852"/>
        <v>6968.6867869331054</v>
      </c>
      <c r="AD4160" s="18" t="s">
        <v>146</v>
      </c>
      <c r="AE4160" s="18">
        <v>0</v>
      </c>
      <c r="AF4160" s="18">
        <f t="shared" si="853"/>
        <v>0</v>
      </c>
      <c r="AG4160" s="19" t="s">
        <v>146</v>
      </c>
      <c r="AH4160" s="19">
        <v>0</v>
      </c>
      <c r="AI4160" s="19">
        <f t="shared" si="854"/>
        <v>0</v>
      </c>
      <c r="AJ4160" s="18" t="s">
        <v>146</v>
      </c>
      <c r="AK4160" s="18">
        <v>0</v>
      </c>
      <c r="AL4160" s="18">
        <f t="shared" si="855"/>
        <v>0</v>
      </c>
      <c r="AM4160" s="19" t="s">
        <v>146</v>
      </c>
      <c r="AN4160" s="19">
        <v>0</v>
      </c>
      <c r="AO4160" s="19">
        <f t="shared" si="856"/>
        <v>0</v>
      </c>
      <c r="AP4160" s="18" t="s">
        <v>146</v>
      </c>
      <c r="AQ4160" s="18">
        <v>0</v>
      </c>
      <c r="AR4160" s="18">
        <f t="shared" si="857"/>
        <v>0</v>
      </c>
      <c r="AS4160" s="20" t="s">
        <v>146</v>
      </c>
      <c r="AT4160" s="20">
        <v>0</v>
      </c>
      <c r="AU4160" s="16">
        <f t="shared" si="858"/>
        <v>0</v>
      </c>
    </row>
    <row r="4161" spans="1:47" x14ac:dyDescent="0.2">
      <c r="A4161" s="16">
        <v>4158</v>
      </c>
      <c r="B4161" s="16">
        <v>594.50872802734295</v>
      </c>
      <c r="C4161" s="17">
        <v>9.0360583333333295</v>
      </c>
      <c r="F4161" s="18" t="s">
        <v>146</v>
      </c>
      <c r="G4161" s="18">
        <v>0</v>
      </c>
      <c r="I4161" s="19" t="s">
        <v>146</v>
      </c>
      <c r="J4161" s="19">
        <v>0</v>
      </c>
      <c r="K4161" s="19">
        <f t="shared" si="846"/>
        <v>0</v>
      </c>
      <c r="L4161" s="18" t="s">
        <v>146</v>
      </c>
      <c r="M4161" s="18">
        <v>0</v>
      </c>
      <c r="N4161" s="18">
        <f t="shared" si="847"/>
        <v>0</v>
      </c>
      <c r="O4161" s="19" t="s">
        <v>146</v>
      </c>
      <c r="P4161" s="19">
        <v>0</v>
      </c>
      <c r="Q4161" s="19">
        <f t="shared" si="848"/>
        <v>0</v>
      </c>
      <c r="R4161" s="18" t="s">
        <v>146</v>
      </c>
      <c r="S4161" s="18">
        <v>0</v>
      </c>
      <c r="T4161" s="18">
        <f t="shared" si="849"/>
        <v>0</v>
      </c>
      <c r="U4161" s="20" t="s">
        <v>145</v>
      </c>
      <c r="V4161" s="20">
        <v>36549.144957142998</v>
      </c>
      <c r="W4161" s="20">
        <f t="shared" si="850"/>
        <v>13147.174445015467</v>
      </c>
      <c r="X4161" s="18" t="s">
        <v>146</v>
      </c>
      <c r="Y4161" s="18">
        <v>0</v>
      </c>
      <c r="Z4161" s="23">
        <f t="shared" si="851"/>
        <v>0</v>
      </c>
      <c r="AA4161" s="20" t="s">
        <v>146</v>
      </c>
      <c r="AB4161" s="20">
        <v>0</v>
      </c>
      <c r="AC4161" s="24">
        <f t="shared" si="852"/>
        <v>0</v>
      </c>
      <c r="AD4161" s="18" t="s">
        <v>145</v>
      </c>
      <c r="AE4161" s="18">
        <v>50493.567314285698</v>
      </c>
      <c r="AF4161" s="18">
        <f t="shared" si="853"/>
        <v>3950.9833579253286</v>
      </c>
      <c r="AG4161" s="19" t="s">
        <v>146</v>
      </c>
      <c r="AH4161" s="19">
        <v>0</v>
      </c>
      <c r="AI4161" s="19">
        <f t="shared" si="854"/>
        <v>0</v>
      </c>
      <c r="AJ4161" s="18" t="s">
        <v>146</v>
      </c>
      <c r="AK4161" s="18">
        <v>0</v>
      </c>
      <c r="AL4161" s="18">
        <f t="shared" si="855"/>
        <v>0</v>
      </c>
      <c r="AM4161" s="19" t="s">
        <v>146</v>
      </c>
      <c r="AN4161" s="19">
        <v>0</v>
      </c>
      <c r="AO4161" s="19">
        <f t="shared" si="856"/>
        <v>0</v>
      </c>
      <c r="AP4161" s="18" t="s">
        <v>146</v>
      </c>
      <c r="AQ4161" s="18">
        <v>0</v>
      </c>
      <c r="AR4161" s="18">
        <f t="shared" si="857"/>
        <v>0</v>
      </c>
      <c r="AS4161" s="20" t="s">
        <v>146</v>
      </c>
      <c r="AT4161" s="20">
        <v>0</v>
      </c>
      <c r="AU4161" s="16">
        <f t="shared" si="858"/>
        <v>0</v>
      </c>
    </row>
    <row r="4162" spans="1:47" x14ac:dyDescent="0.2">
      <c r="A4162" s="16">
        <v>4159</v>
      </c>
      <c r="B4162" s="16">
        <v>908.55862099929504</v>
      </c>
      <c r="C4162" s="17">
        <v>1.07938333333333</v>
      </c>
      <c r="F4162" s="18" t="s">
        <v>146</v>
      </c>
      <c r="G4162" s="18">
        <v>0</v>
      </c>
      <c r="I4162" s="19" t="s">
        <v>146</v>
      </c>
      <c r="J4162" s="19">
        <v>0</v>
      </c>
      <c r="K4162" s="19">
        <f t="shared" si="846"/>
        <v>0</v>
      </c>
      <c r="L4162" s="18" t="s">
        <v>146</v>
      </c>
      <c r="M4162" s="18">
        <v>0</v>
      </c>
      <c r="N4162" s="18">
        <f t="shared" si="847"/>
        <v>0</v>
      </c>
      <c r="O4162" s="19" t="s">
        <v>146</v>
      </c>
      <c r="P4162" s="19">
        <v>0</v>
      </c>
      <c r="Q4162" s="19">
        <f t="shared" si="848"/>
        <v>0</v>
      </c>
      <c r="R4162" s="18" t="s">
        <v>146</v>
      </c>
      <c r="S4162" s="18">
        <v>0</v>
      </c>
      <c r="T4162" s="18">
        <f t="shared" si="849"/>
        <v>0</v>
      </c>
      <c r="U4162" s="20" t="s">
        <v>145</v>
      </c>
      <c r="V4162" s="20">
        <v>26881.298971428499</v>
      </c>
      <c r="W4162" s="20">
        <f t="shared" si="850"/>
        <v>9669.5320041109717</v>
      </c>
      <c r="X4162" s="18" t="s">
        <v>146</v>
      </c>
      <c r="Y4162" s="18">
        <v>0</v>
      </c>
      <c r="Z4162" s="23">
        <f t="shared" si="851"/>
        <v>0</v>
      </c>
      <c r="AA4162" s="20" t="s">
        <v>146</v>
      </c>
      <c r="AB4162" s="20">
        <v>0</v>
      </c>
      <c r="AC4162" s="24">
        <f t="shared" si="852"/>
        <v>0</v>
      </c>
      <c r="AD4162" s="18" t="s">
        <v>146</v>
      </c>
      <c r="AE4162" s="18">
        <v>0</v>
      </c>
      <c r="AF4162" s="18">
        <f t="shared" si="853"/>
        <v>0</v>
      </c>
      <c r="AG4162" s="19" t="s">
        <v>146</v>
      </c>
      <c r="AH4162" s="19">
        <v>0</v>
      </c>
      <c r="AI4162" s="19">
        <f t="shared" si="854"/>
        <v>0</v>
      </c>
      <c r="AJ4162" s="18" t="s">
        <v>146</v>
      </c>
      <c r="AK4162" s="18">
        <v>0</v>
      </c>
      <c r="AL4162" s="18">
        <f t="shared" si="855"/>
        <v>0</v>
      </c>
      <c r="AM4162" s="19" t="s">
        <v>146</v>
      </c>
      <c r="AN4162" s="19">
        <v>0</v>
      </c>
      <c r="AO4162" s="19">
        <f t="shared" si="856"/>
        <v>0</v>
      </c>
      <c r="AP4162" s="18" t="s">
        <v>146</v>
      </c>
      <c r="AQ4162" s="18">
        <v>0</v>
      </c>
      <c r="AR4162" s="18">
        <f t="shared" si="857"/>
        <v>0</v>
      </c>
      <c r="AS4162" s="20" t="s">
        <v>146</v>
      </c>
      <c r="AT4162" s="20">
        <v>0</v>
      </c>
      <c r="AU4162" s="16">
        <f t="shared" si="858"/>
        <v>0</v>
      </c>
    </row>
    <row r="4163" spans="1:47" x14ac:dyDescent="0.2">
      <c r="A4163" s="16">
        <v>4160</v>
      </c>
      <c r="B4163" s="16">
        <v>777.58587646484295</v>
      </c>
      <c r="C4163" s="17">
        <v>6.8517055555555499</v>
      </c>
      <c r="D4163" s="16" t="s">
        <v>3871</v>
      </c>
      <c r="E4163" s="16" t="s">
        <v>3872</v>
      </c>
      <c r="F4163" s="18" t="s">
        <v>146</v>
      </c>
      <c r="G4163" s="18">
        <v>0</v>
      </c>
      <c r="I4163" s="19" t="s">
        <v>146</v>
      </c>
      <c r="J4163" s="19">
        <v>0</v>
      </c>
      <c r="K4163" s="19">
        <f t="shared" si="846"/>
        <v>0</v>
      </c>
      <c r="L4163" s="18" t="s">
        <v>146</v>
      </c>
      <c r="M4163" s="18">
        <v>0</v>
      </c>
      <c r="N4163" s="18">
        <f t="shared" si="847"/>
        <v>0</v>
      </c>
      <c r="O4163" s="19" t="s">
        <v>146</v>
      </c>
      <c r="P4163" s="19">
        <v>0</v>
      </c>
      <c r="Q4163" s="19">
        <f t="shared" si="848"/>
        <v>0</v>
      </c>
      <c r="R4163" s="18" t="s">
        <v>146</v>
      </c>
      <c r="S4163" s="18">
        <v>0</v>
      </c>
      <c r="T4163" s="18">
        <f t="shared" si="849"/>
        <v>0</v>
      </c>
      <c r="U4163" s="20" t="s">
        <v>145</v>
      </c>
      <c r="V4163" s="20">
        <v>45361.292571428399</v>
      </c>
      <c r="W4163" s="20">
        <f t="shared" si="850"/>
        <v>16317.011716341152</v>
      </c>
      <c r="X4163" s="18" t="s">
        <v>146</v>
      </c>
      <c r="Y4163" s="18">
        <v>0</v>
      </c>
      <c r="Z4163" s="23">
        <f t="shared" si="851"/>
        <v>0</v>
      </c>
      <c r="AA4163" s="20" t="s">
        <v>146</v>
      </c>
      <c r="AB4163" s="20">
        <v>0</v>
      </c>
      <c r="AC4163" s="24">
        <f t="shared" si="852"/>
        <v>0</v>
      </c>
      <c r="AD4163" s="18" t="s">
        <v>146</v>
      </c>
      <c r="AE4163" s="18">
        <v>0</v>
      </c>
      <c r="AF4163" s="18">
        <f t="shared" si="853"/>
        <v>0</v>
      </c>
      <c r="AG4163" s="19" t="s">
        <v>146</v>
      </c>
      <c r="AH4163" s="19">
        <v>0</v>
      </c>
      <c r="AI4163" s="19">
        <f t="shared" si="854"/>
        <v>0</v>
      </c>
      <c r="AJ4163" s="18" t="s">
        <v>145</v>
      </c>
      <c r="AK4163" s="18">
        <v>72187.592842857193</v>
      </c>
      <c r="AL4163" s="18">
        <f t="shared" si="855"/>
        <v>4771.1561693891072</v>
      </c>
      <c r="AM4163" s="19" t="s">
        <v>145</v>
      </c>
      <c r="AN4163" s="19">
        <v>84235.611899999902</v>
      </c>
      <c r="AO4163" s="19">
        <f t="shared" si="856"/>
        <v>9338.7596341463304</v>
      </c>
      <c r="AP4163" s="18" t="s">
        <v>146</v>
      </c>
      <c r="AQ4163" s="18">
        <v>0</v>
      </c>
      <c r="AR4163" s="18">
        <f t="shared" si="857"/>
        <v>0</v>
      </c>
      <c r="AS4163" s="20" t="s">
        <v>146</v>
      </c>
      <c r="AT4163" s="20">
        <v>0</v>
      </c>
      <c r="AU4163" s="16">
        <f t="shared" si="858"/>
        <v>0</v>
      </c>
    </row>
    <row r="4164" spans="1:47" x14ac:dyDescent="0.2">
      <c r="A4164" s="16">
        <v>4161</v>
      </c>
      <c r="B4164" s="16">
        <v>402.35267324213601</v>
      </c>
      <c r="C4164" s="17">
        <v>1.3021416666666601</v>
      </c>
      <c r="D4164" s="16" t="s">
        <v>3873</v>
      </c>
      <c r="E4164" s="16" t="s">
        <v>3873</v>
      </c>
      <c r="F4164" s="18" t="s">
        <v>146</v>
      </c>
      <c r="G4164" s="18">
        <v>0</v>
      </c>
      <c r="I4164" s="19" t="s">
        <v>146</v>
      </c>
      <c r="J4164" s="19">
        <v>0</v>
      </c>
      <c r="K4164" s="19">
        <f t="shared" si="846"/>
        <v>0</v>
      </c>
      <c r="L4164" s="18" t="s">
        <v>146</v>
      </c>
      <c r="M4164" s="18">
        <v>0</v>
      </c>
      <c r="N4164" s="18">
        <f t="shared" si="847"/>
        <v>0</v>
      </c>
      <c r="O4164" s="19" t="s">
        <v>146</v>
      </c>
      <c r="P4164" s="19">
        <v>0</v>
      </c>
      <c r="Q4164" s="19">
        <f t="shared" si="848"/>
        <v>0</v>
      </c>
      <c r="R4164" s="18" t="s">
        <v>146</v>
      </c>
      <c r="S4164" s="18">
        <v>0</v>
      </c>
      <c r="T4164" s="18">
        <f t="shared" si="849"/>
        <v>0</v>
      </c>
      <c r="U4164" s="20" t="s">
        <v>145</v>
      </c>
      <c r="V4164" s="20">
        <v>20514.173171428502</v>
      </c>
      <c r="W4164" s="20">
        <f t="shared" si="850"/>
        <v>7379.198982528238</v>
      </c>
      <c r="X4164" s="18" t="s">
        <v>146</v>
      </c>
      <c r="Y4164" s="18">
        <v>0</v>
      </c>
      <c r="Z4164" s="23">
        <f t="shared" si="851"/>
        <v>0</v>
      </c>
      <c r="AA4164" s="20" t="s">
        <v>145</v>
      </c>
      <c r="AB4164" s="20">
        <v>51615.416071428597</v>
      </c>
      <c r="AC4164" s="24">
        <f t="shared" si="852"/>
        <v>8808.0914797659716</v>
      </c>
      <c r="AD4164" s="18" t="s">
        <v>146</v>
      </c>
      <c r="AE4164" s="18">
        <v>0</v>
      </c>
      <c r="AF4164" s="18">
        <f t="shared" si="853"/>
        <v>0</v>
      </c>
      <c r="AG4164" s="19" t="s">
        <v>146</v>
      </c>
      <c r="AH4164" s="19">
        <v>0</v>
      </c>
      <c r="AI4164" s="19">
        <f t="shared" si="854"/>
        <v>0</v>
      </c>
      <c r="AJ4164" s="18" t="s">
        <v>146</v>
      </c>
      <c r="AK4164" s="18">
        <v>0</v>
      </c>
      <c r="AL4164" s="18">
        <f t="shared" si="855"/>
        <v>0</v>
      </c>
      <c r="AM4164" s="19" t="s">
        <v>146</v>
      </c>
      <c r="AN4164" s="19">
        <v>0</v>
      </c>
      <c r="AO4164" s="19">
        <f t="shared" si="856"/>
        <v>0</v>
      </c>
      <c r="AP4164" s="18" t="s">
        <v>146</v>
      </c>
      <c r="AQ4164" s="18">
        <v>0</v>
      </c>
      <c r="AR4164" s="18">
        <f t="shared" si="857"/>
        <v>0</v>
      </c>
      <c r="AS4164" s="20" t="s">
        <v>146</v>
      </c>
      <c r="AT4164" s="20">
        <v>0</v>
      </c>
      <c r="AU4164" s="16">
        <f t="shared" si="858"/>
        <v>0</v>
      </c>
    </row>
    <row r="4165" spans="1:47" x14ac:dyDescent="0.2">
      <c r="A4165" s="16">
        <v>4162</v>
      </c>
      <c r="B4165" s="16">
        <v>1041.80686435237</v>
      </c>
      <c r="C4165" s="17">
        <v>19.354416666666602</v>
      </c>
      <c r="D4165" s="16" t="s">
        <v>3874</v>
      </c>
      <c r="E4165" s="16" t="s">
        <v>3875</v>
      </c>
      <c r="F4165" s="18" t="s">
        <v>146</v>
      </c>
      <c r="G4165" s="18">
        <v>0</v>
      </c>
      <c r="I4165" s="19" t="s">
        <v>146</v>
      </c>
      <c r="J4165" s="19">
        <v>0</v>
      </c>
      <c r="K4165" s="19">
        <f t="shared" ref="K4165:K4228" si="859">J4165/8.53</f>
        <v>0</v>
      </c>
      <c r="L4165" s="18" t="s">
        <v>146</v>
      </c>
      <c r="M4165" s="18">
        <v>0</v>
      </c>
      <c r="N4165" s="18">
        <f t="shared" ref="N4165:N4228" si="860">M4165/6.08</f>
        <v>0</v>
      </c>
      <c r="O4165" s="19" t="s">
        <v>146</v>
      </c>
      <c r="P4165" s="19">
        <v>0</v>
      </c>
      <c r="Q4165" s="19">
        <f t="shared" ref="Q4165:Q4228" si="861">P4165/4.16</f>
        <v>0</v>
      </c>
      <c r="R4165" s="18" t="s">
        <v>146</v>
      </c>
      <c r="S4165" s="18">
        <v>0</v>
      </c>
      <c r="T4165" s="18">
        <f t="shared" ref="T4165:T4228" si="862">S4165/10.36</f>
        <v>0</v>
      </c>
      <c r="U4165" s="20" t="s">
        <v>145</v>
      </c>
      <c r="V4165" s="20">
        <v>41416.262999999402</v>
      </c>
      <c r="W4165" s="20">
        <f t="shared" ref="W4165:W4228" si="863">V4165/2.78</f>
        <v>14897.936330935037</v>
      </c>
      <c r="X4165" s="18" t="s">
        <v>146</v>
      </c>
      <c r="Y4165" s="18">
        <v>0</v>
      </c>
      <c r="Z4165" s="23">
        <f t="shared" ref="Z4165:Z4228" si="864">Y4165/5.14</f>
        <v>0</v>
      </c>
      <c r="AA4165" s="20" t="s">
        <v>146</v>
      </c>
      <c r="AB4165" s="20">
        <v>0</v>
      </c>
      <c r="AC4165" s="24">
        <f t="shared" ref="AC4165:AC4228" si="865">AB4165/5.86</f>
        <v>0</v>
      </c>
      <c r="AD4165" s="18" t="s">
        <v>145</v>
      </c>
      <c r="AE4165" s="18">
        <v>37237.617857142301</v>
      </c>
      <c r="AF4165" s="18">
        <f t="shared" ref="AF4165:AF4228" si="866">AE4165/12.78</f>
        <v>2913.7416163648122</v>
      </c>
      <c r="AG4165" s="19" t="s">
        <v>146</v>
      </c>
      <c r="AH4165" s="19">
        <v>0</v>
      </c>
      <c r="AI4165" s="19">
        <f t="shared" ref="AI4165:AI4228" si="867">AH4165/3</f>
        <v>0</v>
      </c>
      <c r="AJ4165" s="18" t="s">
        <v>146</v>
      </c>
      <c r="AK4165" s="18">
        <v>0</v>
      </c>
      <c r="AL4165" s="18">
        <f t="shared" ref="AL4165:AL4228" si="868">AK4165/15.13</f>
        <v>0</v>
      </c>
      <c r="AM4165" s="19" t="s">
        <v>146</v>
      </c>
      <c r="AN4165" s="19">
        <v>0</v>
      </c>
      <c r="AO4165" s="19">
        <f t="shared" ref="AO4165:AO4228" si="869">AN4165/9.02</f>
        <v>0</v>
      </c>
      <c r="AP4165" s="18" t="s">
        <v>146</v>
      </c>
      <c r="AQ4165" s="18">
        <v>0</v>
      </c>
      <c r="AR4165" s="18">
        <f t="shared" ref="AR4165:AR4228" si="870">AQ4165/8.1</f>
        <v>0</v>
      </c>
      <c r="AS4165" s="20" t="s">
        <v>146</v>
      </c>
      <c r="AT4165" s="20">
        <v>0</v>
      </c>
      <c r="AU4165" s="16">
        <f t="shared" ref="AU4165:AU4228" si="871">AT4165/15.01</f>
        <v>0</v>
      </c>
    </row>
    <row r="4166" spans="1:47" x14ac:dyDescent="0.2">
      <c r="A4166" s="16">
        <v>4163</v>
      </c>
      <c r="B4166" s="16">
        <v>1100.51233819802</v>
      </c>
      <c r="C4166" s="17">
        <v>19.354416666666602</v>
      </c>
      <c r="F4166" s="18" t="s">
        <v>146</v>
      </c>
      <c r="G4166" s="18">
        <v>0</v>
      </c>
      <c r="I4166" s="19" t="s">
        <v>146</v>
      </c>
      <c r="J4166" s="19">
        <v>0</v>
      </c>
      <c r="K4166" s="19">
        <f t="shared" si="859"/>
        <v>0</v>
      </c>
      <c r="L4166" s="18" t="s">
        <v>146</v>
      </c>
      <c r="M4166" s="18">
        <v>0</v>
      </c>
      <c r="N4166" s="18">
        <f t="shared" si="860"/>
        <v>0</v>
      </c>
      <c r="O4166" s="19" t="s">
        <v>146</v>
      </c>
      <c r="P4166" s="19">
        <v>0</v>
      </c>
      <c r="Q4166" s="19">
        <f t="shared" si="861"/>
        <v>0</v>
      </c>
      <c r="R4166" s="18" t="s">
        <v>146</v>
      </c>
      <c r="S4166" s="18">
        <v>0</v>
      </c>
      <c r="T4166" s="18">
        <f t="shared" si="862"/>
        <v>0</v>
      </c>
      <c r="U4166" s="20" t="s">
        <v>145</v>
      </c>
      <c r="V4166" s="20">
        <v>46674.873285713598</v>
      </c>
      <c r="W4166" s="20">
        <f t="shared" si="863"/>
        <v>16789.522764645182</v>
      </c>
      <c r="X4166" s="18" t="s">
        <v>146</v>
      </c>
      <c r="Y4166" s="18">
        <v>0</v>
      </c>
      <c r="Z4166" s="23">
        <f t="shared" si="864"/>
        <v>0</v>
      </c>
      <c r="AA4166" s="20" t="s">
        <v>146</v>
      </c>
      <c r="AB4166" s="20">
        <v>0</v>
      </c>
      <c r="AC4166" s="24">
        <f t="shared" si="865"/>
        <v>0</v>
      </c>
      <c r="AD4166" s="18" t="s">
        <v>146</v>
      </c>
      <c r="AE4166" s="18">
        <v>0</v>
      </c>
      <c r="AF4166" s="18">
        <f t="shared" si="866"/>
        <v>0</v>
      </c>
      <c r="AG4166" s="19" t="s">
        <v>146</v>
      </c>
      <c r="AH4166" s="19">
        <v>0</v>
      </c>
      <c r="AI4166" s="19">
        <f t="shared" si="867"/>
        <v>0</v>
      </c>
      <c r="AJ4166" s="18" t="s">
        <v>146</v>
      </c>
      <c r="AK4166" s="18">
        <v>0</v>
      </c>
      <c r="AL4166" s="18">
        <f t="shared" si="868"/>
        <v>0</v>
      </c>
      <c r="AM4166" s="19" t="s">
        <v>146</v>
      </c>
      <c r="AN4166" s="19">
        <v>0</v>
      </c>
      <c r="AO4166" s="19">
        <f t="shared" si="869"/>
        <v>0</v>
      </c>
      <c r="AP4166" s="18" t="s">
        <v>146</v>
      </c>
      <c r="AQ4166" s="18">
        <v>0</v>
      </c>
      <c r="AR4166" s="18">
        <f t="shared" si="870"/>
        <v>0</v>
      </c>
      <c r="AS4166" s="20" t="s">
        <v>145</v>
      </c>
      <c r="AT4166" s="20">
        <v>44406.452999999397</v>
      </c>
      <c r="AU4166" s="16">
        <f t="shared" si="871"/>
        <v>2958.4578947368018</v>
      </c>
    </row>
    <row r="4167" spans="1:47" x14ac:dyDescent="0.2">
      <c r="A4167" s="16">
        <v>4164</v>
      </c>
      <c r="B4167" s="16">
        <v>824.13671875</v>
      </c>
      <c r="C4167" s="17">
        <v>19.3548333333333</v>
      </c>
      <c r="F4167" s="18" t="s">
        <v>146</v>
      </c>
      <c r="G4167" s="18">
        <v>0</v>
      </c>
      <c r="I4167" s="19" t="s">
        <v>146</v>
      </c>
      <c r="J4167" s="19">
        <v>0</v>
      </c>
      <c r="K4167" s="19">
        <f t="shared" si="859"/>
        <v>0</v>
      </c>
      <c r="L4167" s="18" t="s">
        <v>146</v>
      </c>
      <c r="M4167" s="18">
        <v>0</v>
      </c>
      <c r="N4167" s="18">
        <f t="shared" si="860"/>
        <v>0</v>
      </c>
      <c r="O4167" s="19" t="s">
        <v>146</v>
      </c>
      <c r="P4167" s="19">
        <v>0</v>
      </c>
      <c r="Q4167" s="19">
        <f t="shared" si="861"/>
        <v>0</v>
      </c>
      <c r="R4167" s="18" t="s">
        <v>146</v>
      </c>
      <c r="S4167" s="18">
        <v>0</v>
      </c>
      <c r="T4167" s="18">
        <f t="shared" si="862"/>
        <v>0</v>
      </c>
      <c r="U4167" s="20" t="s">
        <v>145</v>
      </c>
      <c r="V4167" s="20">
        <v>39012.423999999402</v>
      </c>
      <c r="W4167" s="20">
        <f t="shared" si="863"/>
        <v>14033.246043165254</v>
      </c>
      <c r="X4167" s="18" t="s">
        <v>146</v>
      </c>
      <c r="Y4167" s="18">
        <v>0</v>
      </c>
      <c r="Z4167" s="23">
        <f t="shared" si="864"/>
        <v>0</v>
      </c>
      <c r="AA4167" s="20" t="s">
        <v>146</v>
      </c>
      <c r="AB4167" s="20">
        <v>0</v>
      </c>
      <c r="AC4167" s="24">
        <f t="shared" si="865"/>
        <v>0</v>
      </c>
      <c r="AD4167" s="18" t="s">
        <v>146</v>
      </c>
      <c r="AE4167" s="18">
        <v>0</v>
      </c>
      <c r="AF4167" s="18">
        <f t="shared" si="866"/>
        <v>0</v>
      </c>
      <c r="AG4167" s="19" t="s">
        <v>146</v>
      </c>
      <c r="AH4167" s="19">
        <v>0</v>
      </c>
      <c r="AI4167" s="19">
        <f t="shared" si="867"/>
        <v>0</v>
      </c>
      <c r="AJ4167" s="18" t="s">
        <v>146</v>
      </c>
      <c r="AK4167" s="18">
        <v>0</v>
      </c>
      <c r="AL4167" s="18">
        <f t="shared" si="868"/>
        <v>0</v>
      </c>
      <c r="AM4167" s="19" t="s">
        <v>146</v>
      </c>
      <c r="AN4167" s="19">
        <v>0</v>
      </c>
      <c r="AO4167" s="19">
        <f t="shared" si="869"/>
        <v>0</v>
      </c>
      <c r="AP4167" s="18" t="s">
        <v>146</v>
      </c>
      <c r="AQ4167" s="18">
        <v>0</v>
      </c>
      <c r="AR4167" s="18">
        <f t="shared" si="870"/>
        <v>0</v>
      </c>
      <c r="AS4167" s="20" t="s">
        <v>146</v>
      </c>
      <c r="AT4167" s="20">
        <v>0</v>
      </c>
      <c r="AU4167" s="16">
        <f t="shared" si="871"/>
        <v>0</v>
      </c>
    </row>
    <row r="4168" spans="1:47" x14ac:dyDescent="0.2">
      <c r="A4168" s="16">
        <v>4165</v>
      </c>
      <c r="B4168" s="16">
        <v>697.49963378906205</v>
      </c>
      <c r="C4168" s="17">
        <v>5.3921000000000001</v>
      </c>
      <c r="D4168" s="16" t="s">
        <v>3876</v>
      </c>
      <c r="E4168" s="16" t="s">
        <v>3876</v>
      </c>
      <c r="F4168" s="18" t="s">
        <v>146</v>
      </c>
      <c r="G4168" s="18">
        <v>0</v>
      </c>
      <c r="I4168" s="19" t="s">
        <v>146</v>
      </c>
      <c r="J4168" s="19">
        <v>0</v>
      </c>
      <c r="K4168" s="19">
        <f t="shared" si="859"/>
        <v>0</v>
      </c>
      <c r="L4168" s="18" t="s">
        <v>146</v>
      </c>
      <c r="M4168" s="18">
        <v>0</v>
      </c>
      <c r="N4168" s="18">
        <f t="shared" si="860"/>
        <v>0</v>
      </c>
      <c r="O4168" s="19" t="s">
        <v>146</v>
      </c>
      <c r="P4168" s="19">
        <v>0</v>
      </c>
      <c r="Q4168" s="19">
        <f t="shared" si="861"/>
        <v>0</v>
      </c>
      <c r="R4168" s="18" t="s">
        <v>146</v>
      </c>
      <c r="S4168" s="18">
        <v>0</v>
      </c>
      <c r="T4168" s="18">
        <f t="shared" si="862"/>
        <v>0</v>
      </c>
      <c r="U4168" s="20" t="s">
        <v>145</v>
      </c>
      <c r="V4168" s="20">
        <v>26615.1667428572</v>
      </c>
      <c r="W4168" s="20">
        <f t="shared" si="863"/>
        <v>9573.8009866392804</v>
      </c>
      <c r="X4168" s="18" t="s">
        <v>146</v>
      </c>
      <c r="Y4168" s="18">
        <v>0</v>
      </c>
      <c r="Z4168" s="23">
        <f t="shared" si="864"/>
        <v>0</v>
      </c>
      <c r="AA4168" s="20" t="s">
        <v>146</v>
      </c>
      <c r="AB4168" s="20">
        <v>0</v>
      </c>
      <c r="AC4168" s="24">
        <f t="shared" si="865"/>
        <v>0</v>
      </c>
      <c r="AD4168" s="18" t="s">
        <v>146</v>
      </c>
      <c r="AE4168" s="18">
        <v>0</v>
      </c>
      <c r="AF4168" s="18">
        <f t="shared" si="866"/>
        <v>0</v>
      </c>
      <c r="AG4168" s="19" t="s">
        <v>146</v>
      </c>
      <c r="AH4168" s="19">
        <v>0</v>
      </c>
      <c r="AI4168" s="19">
        <f t="shared" si="867"/>
        <v>0</v>
      </c>
      <c r="AJ4168" s="18" t="s">
        <v>146</v>
      </c>
      <c r="AK4168" s="18">
        <v>0</v>
      </c>
      <c r="AL4168" s="18">
        <f t="shared" si="868"/>
        <v>0</v>
      </c>
      <c r="AM4168" s="19" t="s">
        <v>146</v>
      </c>
      <c r="AN4168" s="19">
        <v>0</v>
      </c>
      <c r="AO4168" s="19">
        <f t="shared" si="869"/>
        <v>0</v>
      </c>
      <c r="AP4168" s="18" t="s">
        <v>146</v>
      </c>
      <c r="AQ4168" s="18">
        <v>0</v>
      </c>
      <c r="AR4168" s="18">
        <f t="shared" si="870"/>
        <v>0</v>
      </c>
      <c r="AS4168" s="20" t="s">
        <v>146</v>
      </c>
      <c r="AT4168" s="20">
        <v>0</v>
      </c>
      <c r="AU4168" s="16">
        <f t="shared" si="871"/>
        <v>0</v>
      </c>
    </row>
    <row r="4169" spans="1:47" x14ac:dyDescent="0.2">
      <c r="A4169" s="16">
        <v>4166</v>
      </c>
      <c r="B4169" s="16">
        <v>870.54921779749895</v>
      </c>
      <c r="C4169" s="17">
        <v>2.0039833333333301</v>
      </c>
      <c r="F4169" s="18" t="s">
        <v>146</v>
      </c>
      <c r="G4169" s="18">
        <v>0</v>
      </c>
      <c r="I4169" s="19" t="s">
        <v>146</v>
      </c>
      <c r="J4169" s="19">
        <v>0</v>
      </c>
      <c r="K4169" s="19">
        <f t="shared" si="859"/>
        <v>0</v>
      </c>
      <c r="L4169" s="18" t="s">
        <v>146</v>
      </c>
      <c r="M4169" s="18">
        <v>0</v>
      </c>
      <c r="N4169" s="18">
        <f t="shared" si="860"/>
        <v>0</v>
      </c>
      <c r="O4169" s="19" t="s">
        <v>146</v>
      </c>
      <c r="P4169" s="19">
        <v>0</v>
      </c>
      <c r="Q4169" s="19">
        <f t="shared" si="861"/>
        <v>0</v>
      </c>
      <c r="R4169" s="18" t="s">
        <v>146</v>
      </c>
      <c r="S4169" s="18">
        <v>0</v>
      </c>
      <c r="T4169" s="18">
        <f t="shared" si="862"/>
        <v>0</v>
      </c>
      <c r="U4169" s="20" t="s">
        <v>145</v>
      </c>
      <c r="V4169" s="20">
        <v>45904.675914285697</v>
      </c>
      <c r="W4169" s="20">
        <f t="shared" si="863"/>
        <v>16512.473350462482</v>
      </c>
      <c r="X4169" s="18" t="s">
        <v>146</v>
      </c>
      <c r="Y4169" s="18">
        <v>0</v>
      </c>
      <c r="Z4169" s="23">
        <f t="shared" si="864"/>
        <v>0</v>
      </c>
      <c r="AA4169" s="20" t="s">
        <v>146</v>
      </c>
      <c r="AB4169" s="20">
        <v>0</v>
      </c>
      <c r="AC4169" s="24">
        <f t="shared" si="865"/>
        <v>0</v>
      </c>
      <c r="AD4169" s="18" t="s">
        <v>146</v>
      </c>
      <c r="AE4169" s="18">
        <v>0</v>
      </c>
      <c r="AF4169" s="18">
        <f t="shared" si="866"/>
        <v>0</v>
      </c>
      <c r="AG4169" s="19" t="s">
        <v>146</v>
      </c>
      <c r="AH4169" s="19">
        <v>0</v>
      </c>
      <c r="AI4169" s="19">
        <f t="shared" si="867"/>
        <v>0</v>
      </c>
      <c r="AJ4169" s="18" t="s">
        <v>146</v>
      </c>
      <c r="AK4169" s="18">
        <v>0</v>
      </c>
      <c r="AL4169" s="18">
        <f t="shared" si="868"/>
        <v>0</v>
      </c>
      <c r="AM4169" s="19" t="s">
        <v>146</v>
      </c>
      <c r="AN4169" s="19">
        <v>0</v>
      </c>
      <c r="AO4169" s="19">
        <f t="shared" si="869"/>
        <v>0</v>
      </c>
      <c r="AP4169" s="18" t="s">
        <v>146</v>
      </c>
      <c r="AQ4169" s="18">
        <v>0</v>
      </c>
      <c r="AR4169" s="18">
        <f t="shared" si="870"/>
        <v>0</v>
      </c>
      <c r="AS4169" s="20" t="s">
        <v>146</v>
      </c>
      <c r="AT4169" s="20">
        <v>0</v>
      </c>
      <c r="AU4169" s="16">
        <f t="shared" si="871"/>
        <v>0</v>
      </c>
    </row>
    <row r="4170" spans="1:47" x14ac:dyDescent="0.2">
      <c r="A4170" s="16">
        <v>4167</v>
      </c>
      <c r="B4170" s="16">
        <v>503.10640197980399</v>
      </c>
      <c r="C4170" s="17">
        <v>13.60515</v>
      </c>
      <c r="D4170" s="16" t="s">
        <v>3877</v>
      </c>
      <c r="E4170" s="16" t="s">
        <v>3877</v>
      </c>
      <c r="F4170" s="18" t="s">
        <v>146</v>
      </c>
      <c r="G4170" s="18">
        <v>0</v>
      </c>
      <c r="I4170" s="19" t="s">
        <v>146</v>
      </c>
      <c r="J4170" s="19">
        <v>0</v>
      </c>
      <c r="K4170" s="19">
        <f t="shared" si="859"/>
        <v>0</v>
      </c>
      <c r="L4170" s="18" t="s">
        <v>146</v>
      </c>
      <c r="M4170" s="18">
        <v>0</v>
      </c>
      <c r="N4170" s="18">
        <f t="shared" si="860"/>
        <v>0</v>
      </c>
      <c r="O4170" s="19" t="s">
        <v>146</v>
      </c>
      <c r="P4170" s="19">
        <v>0</v>
      </c>
      <c r="Q4170" s="19">
        <f t="shared" si="861"/>
        <v>0</v>
      </c>
      <c r="R4170" s="18" t="s">
        <v>146</v>
      </c>
      <c r="S4170" s="18">
        <v>0</v>
      </c>
      <c r="T4170" s="18">
        <f t="shared" si="862"/>
        <v>0</v>
      </c>
      <c r="U4170" s="20" t="s">
        <v>145</v>
      </c>
      <c r="V4170" s="20">
        <v>38649.256285714298</v>
      </c>
      <c r="W4170" s="20">
        <f t="shared" si="863"/>
        <v>13902.610174717374</v>
      </c>
      <c r="X4170" s="18" t="s">
        <v>146</v>
      </c>
      <c r="Y4170" s="18">
        <v>0</v>
      </c>
      <c r="Z4170" s="23">
        <f t="shared" si="864"/>
        <v>0</v>
      </c>
      <c r="AA4170" s="20" t="s">
        <v>146</v>
      </c>
      <c r="AB4170" s="20">
        <v>0</v>
      </c>
      <c r="AC4170" s="24">
        <f t="shared" si="865"/>
        <v>0</v>
      </c>
      <c r="AD4170" s="18" t="s">
        <v>146</v>
      </c>
      <c r="AE4170" s="18">
        <v>0</v>
      </c>
      <c r="AF4170" s="18">
        <f t="shared" si="866"/>
        <v>0</v>
      </c>
      <c r="AG4170" s="19" t="s">
        <v>146</v>
      </c>
      <c r="AH4170" s="19">
        <v>0</v>
      </c>
      <c r="AI4170" s="19">
        <f t="shared" si="867"/>
        <v>0</v>
      </c>
      <c r="AJ4170" s="18" t="s">
        <v>146</v>
      </c>
      <c r="AK4170" s="18">
        <v>0</v>
      </c>
      <c r="AL4170" s="18">
        <f t="shared" si="868"/>
        <v>0</v>
      </c>
      <c r="AM4170" s="19" t="s">
        <v>146</v>
      </c>
      <c r="AN4170" s="19">
        <v>0</v>
      </c>
      <c r="AO4170" s="19">
        <f t="shared" si="869"/>
        <v>0</v>
      </c>
      <c r="AP4170" s="18" t="s">
        <v>146</v>
      </c>
      <c r="AQ4170" s="18">
        <v>0</v>
      </c>
      <c r="AR4170" s="18">
        <f t="shared" si="870"/>
        <v>0</v>
      </c>
      <c r="AS4170" s="20" t="s">
        <v>146</v>
      </c>
      <c r="AT4170" s="20">
        <v>0</v>
      </c>
      <c r="AU4170" s="16">
        <f t="shared" si="871"/>
        <v>0</v>
      </c>
    </row>
    <row r="4171" spans="1:47" x14ac:dyDescent="0.2">
      <c r="A4171" s="16">
        <v>4168</v>
      </c>
      <c r="B4171" s="16">
        <v>667.41792824041897</v>
      </c>
      <c r="C4171" s="17">
        <v>19.321000000000002</v>
      </c>
      <c r="D4171" s="16" t="s">
        <v>3878</v>
      </c>
      <c r="E4171" s="16" t="s">
        <v>3879</v>
      </c>
      <c r="F4171" s="18" t="s">
        <v>146</v>
      </c>
      <c r="G4171" s="18">
        <v>0</v>
      </c>
      <c r="I4171" s="19" t="s">
        <v>146</v>
      </c>
      <c r="J4171" s="19">
        <v>0</v>
      </c>
      <c r="K4171" s="19">
        <f t="shared" si="859"/>
        <v>0</v>
      </c>
      <c r="L4171" s="18" t="s">
        <v>146</v>
      </c>
      <c r="M4171" s="18">
        <v>0</v>
      </c>
      <c r="N4171" s="18">
        <f t="shared" si="860"/>
        <v>0</v>
      </c>
      <c r="O4171" s="19" t="s">
        <v>146</v>
      </c>
      <c r="P4171" s="19">
        <v>0</v>
      </c>
      <c r="Q4171" s="19">
        <f t="shared" si="861"/>
        <v>0</v>
      </c>
      <c r="R4171" s="18" t="s">
        <v>146</v>
      </c>
      <c r="S4171" s="18">
        <v>0</v>
      </c>
      <c r="T4171" s="18">
        <f t="shared" si="862"/>
        <v>0</v>
      </c>
      <c r="U4171" s="20" t="s">
        <v>145</v>
      </c>
      <c r="V4171" s="20">
        <v>41999.829999999398</v>
      </c>
      <c r="W4171" s="20">
        <f t="shared" si="863"/>
        <v>15107.852517985397</v>
      </c>
      <c r="X4171" s="18" t="s">
        <v>146</v>
      </c>
      <c r="Y4171" s="18">
        <v>0</v>
      </c>
      <c r="Z4171" s="23">
        <f t="shared" si="864"/>
        <v>0</v>
      </c>
      <c r="AA4171" s="20" t="s">
        <v>146</v>
      </c>
      <c r="AB4171" s="20">
        <v>0</v>
      </c>
      <c r="AC4171" s="24">
        <f t="shared" si="865"/>
        <v>0</v>
      </c>
      <c r="AD4171" s="18" t="s">
        <v>146</v>
      </c>
      <c r="AE4171" s="18">
        <v>0</v>
      </c>
      <c r="AF4171" s="18">
        <f t="shared" si="866"/>
        <v>0</v>
      </c>
      <c r="AG4171" s="19" t="s">
        <v>146</v>
      </c>
      <c r="AH4171" s="19">
        <v>0</v>
      </c>
      <c r="AI4171" s="19">
        <f t="shared" si="867"/>
        <v>0</v>
      </c>
      <c r="AJ4171" s="18" t="s">
        <v>146</v>
      </c>
      <c r="AK4171" s="18">
        <v>0</v>
      </c>
      <c r="AL4171" s="18">
        <f t="shared" si="868"/>
        <v>0</v>
      </c>
      <c r="AM4171" s="19" t="s">
        <v>146</v>
      </c>
      <c r="AN4171" s="19">
        <v>0</v>
      </c>
      <c r="AO4171" s="19">
        <f t="shared" si="869"/>
        <v>0</v>
      </c>
      <c r="AP4171" s="18" t="s">
        <v>146</v>
      </c>
      <c r="AQ4171" s="18">
        <v>0</v>
      </c>
      <c r="AR4171" s="18">
        <f t="shared" si="870"/>
        <v>0</v>
      </c>
      <c r="AS4171" s="20" t="s">
        <v>146</v>
      </c>
      <c r="AT4171" s="20">
        <v>0</v>
      </c>
      <c r="AU4171" s="16">
        <f t="shared" si="871"/>
        <v>0</v>
      </c>
    </row>
    <row r="4172" spans="1:47" x14ac:dyDescent="0.2">
      <c r="A4172" s="16">
        <v>4169</v>
      </c>
      <c r="B4172" s="16">
        <v>844.61008946654295</v>
      </c>
      <c r="C4172" s="17">
        <v>7.8212333333333302</v>
      </c>
      <c r="D4172" s="16" t="s">
        <v>3176</v>
      </c>
      <c r="E4172" s="16" t="s">
        <v>3177</v>
      </c>
      <c r="F4172" s="18" t="s">
        <v>146</v>
      </c>
      <c r="G4172" s="18">
        <v>0</v>
      </c>
      <c r="I4172" s="19" t="s">
        <v>146</v>
      </c>
      <c r="J4172" s="19">
        <v>0</v>
      </c>
      <c r="K4172" s="19">
        <f t="shared" si="859"/>
        <v>0</v>
      </c>
      <c r="L4172" s="18" t="s">
        <v>146</v>
      </c>
      <c r="M4172" s="18">
        <v>0</v>
      </c>
      <c r="N4172" s="18">
        <f t="shared" si="860"/>
        <v>0</v>
      </c>
      <c r="O4172" s="19" t="s">
        <v>146</v>
      </c>
      <c r="P4172" s="19">
        <v>0</v>
      </c>
      <c r="Q4172" s="19">
        <f t="shared" si="861"/>
        <v>0</v>
      </c>
      <c r="R4172" s="18" t="s">
        <v>146</v>
      </c>
      <c r="S4172" s="18">
        <v>0</v>
      </c>
      <c r="T4172" s="18">
        <f t="shared" si="862"/>
        <v>0</v>
      </c>
      <c r="U4172" s="20" t="s">
        <v>145</v>
      </c>
      <c r="V4172" s="20">
        <v>36412.851942857102</v>
      </c>
      <c r="W4172" s="20">
        <f t="shared" si="863"/>
        <v>13098.148180883851</v>
      </c>
      <c r="X4172" s="18" t="s">
        <v>146</v>
      </c>
      <c r="Y4172" s="18">
        <v>0</v>
      </c>
      <c r="Z4172" s="23">
        <f t="shared" si="864"/>
        <v>0</v>
      </c>
      <c r="AA4172" s="20" t="s">
        <v>146</v>
      </c>
      <c r="AB4172" s="20">
        <v>0</v>
      </c>
      <c r="AC4172" s="24">
        <f t="shared" si="865"/>
        <v>0</v>
      </c>
      <c r="AD4172" s="18" t="s">
        <v>146</v>
      </c>
      <c r="AE4172" s="18">
        <v>0</v>
      </c>
      <c r="AF4172" s="18">
        <f t="shared" si="866"/>
        <v>0</v>
      </c>
      <c r="AG4172" s="19" t="s">
        <v>146</v>
      </c>
      <c r="AH4172" s="19">
        <v>0</v>
      </c>
      <c r="AI4172" s="19">
        <f t="shared" si="867"/>
        <v>0</v>
      </c>
      <c r="AJ4172" s="18" t="s">
        <v>146</v>
      </c>
      <c r="AK4172" s="18">
        <v>0</v>
      </c>
      <c r="AL4172" s="18">
        <f t="shared" si="868"/>
        <v>0</v>
      </c>
      <c r="AM4172" s="19" t="s">
        <v>146</v>
      </c>
      <c r="AN4172" s="19">
        <v>0</v>
      </c>
      <c r="AO4172" s="19">
        <f t="shared" si="869"/>
        <v>0</v>
      </c>
      <c r="AP4172" s="18" t="s">
        <v>146</v>
      </c>
      <c r="AQ4172" s="18">
        <v>0</v>
      </c>
      <c r="AR4172" s="18">
        <f t="shared" si="870"/>
        <v>0</v>
      </c>
      <c r="AS4172" s="20" t="s">
        <v>145</v>
      </c>
      <c r="AT4172" s="20">
        <v>133409.90935714301</v>
      </c>
      <c r="AU4172" s="16">
        <f t="shared" si="871"/>
        <v>8888.0685780908079</v>
      </c>
    </row>
    <row r="4173" spans="1:47" x14ac:dyDescent="0.2">
      <c r="A4173" s="16">
        <v>4170</v>
      </c>
      <c r="B4173" s="16">
        <v>936.57843017578102</v>
      </c>
      <c r="C4173" s="17">
        <v>19.321000000000002</v>
      </c>
      <c r="F4173" s="18" t="s">
        <v>146</v>
      </c>
      <c r="G4173" s="18">
        <v>0</v>
      </c>
      <c r="I4173" s="19" t="s">
        <v>146</v>
      </c>
      <c r="J4173" s="19">
        <v>0</v>
      </c>
      <c r="K4173" s="19">
        <f t="shared" si="859"/>
        <v>0</v>
      </c>
      <c r="L4173" s="18" t="s">
        <v>146</v>
      </c>
      <c r="M4173" s="18">
        <v>0</v>
      </c>
      <c r="N4173" s="18">
        <f t="shared" si="860"/>
        <v>0</v>
      </c>
      <c r="O4173" s="19" t="s">
        <v>146</v>
      </c>
      <c r="P4173" s="19">
        <v>0</v>
      </c>
      <c r="Q4173" s="19">
        <f t="shared" si="861"/>
        <v>0</v>
      </c>
      <c r="R4173" s="18" t="s">
        <v>146</v>
      </c>
      <c r="S4173" s="18">
        <v>0</v>
      </c>
      <c r="T4173" s="18">
        <f t="shared" si="862"/>
        <v>0</v>
      </c>
      <c r="U4173" s="20" t="s">
        <v>145</v>
      </c>
      <c r="V4173" s="20">
        <v>41888.266999999403</v>
      </c>
      <c r="W4173" s="20">
        <f t="shared" si="863"/>
        <v>15067.721942445829</v>
      </c>
      <c r="X4173" s="18" t="s">
        <v>146</v>
      </c>
      <c r="Y4173" s="18">
        <v>0</v>
      </c>
      <c r="Z4173" s="23">
        <f t="shared" si="864"/>
        <v>0</v>
      </c>
      <c r="AA4173" s="20" t="s">
        <v>146</v>
      </c>
      <c r="AB4173" s="20">
        <v>0</v>
      </c>
      <c r="AC4173" s="24">
        <f t="shared" si="865"/>
        <v>0</v>
      </c>
      <c r="AD4173" s="18" t="s">
        <v>146</v>
      </c>
      <c r="AE4173" s="18">
        <v>0</v>
      </c>
      <c r="AF4173" s="18">
        <f t="shared" si="866"/>
        <v>0</v>
      </c>
      <c r="AG4173" s="19" t="s">
        <v>146</v>
      </c>
      <c r="AH4173" s="19">
        <v>0</v>
      </c>
      <c r="AI4173" s="19">
        <f t="shared" si="867"/>
        <v>0</v>
      </c>
      <c r="AJ4173" s="18" t="s">
        <v>146</v>
      </c>
      <c r="AK4173" s="18">
        <v>0</v>
      </c>
      <c r="AL4173" s="18">
        <f t="shared" si="868"/>
        <v>0</v>
      </c>
      <c r="AM4173" s="19" t="s">
        <v>146</v>
      </c>
      <c r="AN4173" s="19">
        <v>0</v>
      </c>
      <c r="AO4173" s="19">
        <f t="shared" si="869"/>
        <v>0</v>
      </c>
      <c r="AP4173" s="18" t="s">
        <v>146</v>
      </c>
      <c r="AQ4173" s="18">
        <v>0</v>
      </c>
      <c r="AR4173" s="18">
        <f t="shared" si="870"/>
        <v>0</v>
      </c>
      <c r="AS4173" s="20" t="s">
        <v>146</v>
      </c>
      <c r="AT4173" s="20">
        <v>0</v>
      </c>
      <c r="AU4173" s="16">
        <f t="shared" si="871"/>
        <v>0</v>
      </c>
    </row>
    <row r="4174" spans="1:47" x14ac:dyDescent="0.2">
      <c r="A4174" s="16">
        <v>4171</v>
      </c>
      <c r="B4174" s="16">
        <v>982.94279672769596</v>
      </c>
      <c r="C4174" s="17">
        <v>19.3548333333333</v>
      </c>
      <c r="F4174" s="18" t="s">
        <v>146</v>
      </c>
      <c r="G4174" s="18">
        <v>0</v>
      </c>
      <c r="I4174" s="19" t="s">
        <v>146</v>
      </c>
      <c r="J4174" s="19">
        <v>0</v>
      </c>
      <c r="K4174" s="19">
        <f t="shared" si="859"/>
        <v>0</v>
      </c>
      <c r="L4174" s="18" t="s">
        <v>146</v>
      </c>
      <c r="M4174" s="18">
        <v>0</v>
      </c>
      <c r="N4174" s="18">
        <f t="shared" si="860"/>
        <v>0</v>
      </c>
      <c r="O4174" s="19" t="s">
        <v>146</v>
      </c>
      <c r="P4174" s="19">
        <v>0</v>
      </c>
      <c r="Q4174" s="19">
        <f t="shared" si="861"/>
        <v>0</v>
      </c>
      <c r="R4174" s="18" t="s">
        <v>146</v>
      </c>
      <c r="S4174" s="18">
        <v>0</v>
      </c>
      <c r="T4174" s="18">
        <f t="shared" si="862"/>
        <v>0</v>
      </c>
      <c r="U4174" s="20" t="s">
        <v>145</v>
      </c>
      <c r="V4174" s="20">
        <v>37712.237999999401</v>
      </c>
      <c r="W4174" s="20">
        <f t="shared" si="863"/>
        <v>13565.553237409857</v>
      </c>
      <c r="X4174" s="18" t="s">
        <v>146</v>
      </c>
      <c r="Y4174" s="18">
        <v>0</v>
      </c>
      <c r="Z4174" s="23">
        <f t="shared" si="864"/>
        <v>0</v>
      </c>
      <c r="AA4174" s="20" t="s">
        <v>146</v>
      </c>
      <c r="AB4174" s="20">
        <v>0</v>
      </c>
      <c r="AC4174" s="24">
        <f t="shared" si="865"/>
        <v>0</v>
      </c>
      <c r="AD4174" s="18" t="s">
        <v>146</v>
      </c>
      <c r="AE4174" s="18">
        <v>0</v>
      </c>
      <c r="AF4174" s="18">
        <f t="shared" si="866"/>
        <v>0</v>
      </c>
      <c r="AG4174" s="19" t="s">
        <v>146</v>
      </c>
      <c r="AH4174" s="19">
        <v>0</v>
      </c>
      <c r="AI4174" s="19">
        <f t="shared" si="867"/>
        <v>0</v>
      </c>
      <c r="AJ4174" s="18" t="s">
        <v>146</v>
      </c>
      <c r="AK4174" s="18">
        <v>0</v>
      </c>
      <c r="AL4174" s="18">
        <f t="shared" si="868"/>
        <v>0</v>
      </c>
      <c r="AM4174" s="19" t="s">
        <v>146</v>
      </c>
      <c r="AN4174" s="19">
        <v>0</v>
      </c>
      <c r="AO4174" s="19">
        <f t="shared" si="869"/>
        <v>0</v>
      </c>
      <c r="AP4174" s="18" t="s">
        <v>146</v>
      </c>
      <c r="AQ4174" s="18">
        <v>0</v>
      </c>
      <c r="AR4174" s="18">
        <f t="shared" si="870"/>
        <v>0</v>
      </c>
      <c r="AS4174" s="20" t="s">
        <v>146</v>
      </c>
      <c r="AT4174" s="20">
        <v>0</v>
      </c>
      <c r="AU4174" s="16">
        <f t="shared" si="871"/>
        <v>0</v>
      </c>
    </row>
    <row r="4175" spans="1:47" x14ac:dyDescent="0.2">
      <c r="A4175" s="16">
        <v>4172</v>
      </c>
      <c r="B4175" s="16">
        <v>1184.73320100864</v>
      </c>
      <c r="C4175" s="17">
        <v>19.3548333333333</v>
      </c>
      <c r="D4175" s="16" t="s">
        <v>3880</v>
      </c>
      <c r="E4175" s="16" t="s">
        <v>3880</v>
      </c>
      <c r="F4175" s="18" t="s">
        <v>146</v>
      </c>
      <c r="G4175" s="18">
        <v>0</v>
      </c>
      <c r="I4175" s="19" t="s">
        <v>146</v>
      </c>
      <c r="J4175" s="19">
        <v>0</v>
      </c>
      <c r="K4175" s="19">
        <f t="shared" si="859"/>
        <v>0</v>
      </c>
      <c r="L4175" s="18" t="s">
        <v>146</v>
      </c>
      <c r="M4175" s="18">
        <v>0</v>
      </c>
      <c r="N4175" s="18">
        <f t="shared" si="860"/>
        <v>0</v>
      </c>
      <c r="O4175" s="19" t="s">
        <v>146</v>
      </c>
      <c r="P4175" s="19">
        <v>0</v>
      </c>
      <c r="Q4175" s="19">
        <f t="shared" si="861"/>
        <v>0</v>
      </c>
      <c r="R4175" s="18" t="s">
        <v>146</v>
      </c>
      <c r="S4175" s="18">
        <v>0</v>
      </c>
      <c r="T4175" s="18">
        <f t="shared" si="862"/>
        <v>0</v>
      </c>
      <c r="U4175" s="20" t="s">
        <v>145</v>
      </c>
      <c r="V4175" s="20">
        <v>33598.094999999499</v>
      </c>
      <c r="W4175" s="20">
        <f t="shared" si="863"/>
        <v>12085.645683453058</v>
      </c>
      <c r="X4175" s="18" t="s">
        <v>146</v>
      </c>
      <c r="Y4175" s="18">
        <v>0</v>
      </c>
      <c r="Z4175" s="23">
        <f t="shared" si="864"/>
        <v>0</v>
      </c>
      <c r="AA4175" s="20" t="s">
        <v>146</v>
      </c>
      <c r="AB4175" s="20">
        <v>0</v>
      </c>
      <c r="AC4175" s="24">
        <f t="shared" si="865"/>
        <v>0</v>
      </c>
      <c r="AD4175" s="18" t="s">
        <v>146</v>
      </c>
      <c r="AE4175" s="18">
        <v>0</v>
      </c>
      <c r="AF4175" s="18">
        <f t="shared" si="866"/>
        <v>0</v>
      </c>
      <c r="AG4175" s="19" t="s">
        <v>146</v>
      </c>
      <c r="AH4175" s="19">
        <v>0</v>
      </c>
      <c r="AI4175" s="19">
        <f t="shared" si="867"/>
        <v>0</v>
      </c>
      <c r="AJ4175" s="18" t="s">
        <v>146</v>
      </c>
      <c r="AK4175" s="18">
        <v>0</v>
      </c>
      <c r="AL4175" s="18">
        <f t="shared" si="868"/>
        <v>0</v>
      </c>
      <c r="AM4175" s="19" t="s">
        <v>146</v>
      </c>
      <c r="AN4175" s="19">
        <v>0</v>
      </c>
      <c r="AO4175" s="19">
        <f t="shared" si="869"/>
        <v>0</v>
      </c>
      <c r="AP4175" s="18" t="s">
        <v>146</v>
      </c>
      <c r="AQ4175" s="18">
        <v>0</v>
      </c>
      <c r="AR4175" s="18">
        <f t="shared" si="870"/>
        <v>0</v>
      </c>
      <c r="AS4175" s="20" t="s">
        <v>146</v>
      </c>
      <c r="AT4175" s="20">
        <v>0</v>
      </c>
      <c r="AU4175" s="16">
        <f t="shared" si="871"/>
        <v>0</v>
      </c>
    </row>
    <row r="4176" spans="1:47" x14ac:dyDescent="0.2">
      <c r="A4176" s="16">
        <v>4173</v>
      </c>
      <c r="B4176" s="16">
        <v>898.59181181010501</v>
      </c>
      <c r="C4176" s="17">
        <v>3.9543833333333298</v>
      </c>
      <c r="D4176" s="16" t="s">
        <v>3461</v>
      </c>
      <c r="E4176" s="16" t="s">
        <v>3462</v>
      </c>
      <c r="F4176" s="18" t="s">
        <v>146</v>
      </c>
      <c r="G4176" s="18">
        <v>0</v>
      </c>
      <c r="I4176" s="19" t="s">
        <v>146</v>
      </c>
      <c r="J4176" s="19">
        <v>0</v>
      </c>
      <c r="K4176" s="19">
        <f t="shared" si="859"/>
        <v>0</v>
      </c>
      <c r="L4176" s="18" t="s">
        <v>146</v>
      </c>
      <c r="M4176" s="18">
        <v>0</v>
      </c>
      <c r="N4176" s="18">
        <f t="shared" si="860"/>
        <v>0</v>
      </c>
      <c r="O4176" s="19" t="s">
        <v>146</v>
      </c>
      <c r="P4176" s="19">
        <v>0</v>
      </c>
      <c r="Q4176" s="19">
        <f t="shared" si="861"/>
        <v>0</v>
      </c>
      <c r="R4176" s="18" t="s">
        <v>146</v>
      </c>
      <c r="S4176" s="18">
        <v>0</v>
      </c>
      <c r="T4176" s="18">
        <f t="shared" si="862"/>
        <v>0</v>
      </c>
      <c r="U4176" s="20" t="s">
        <v>145</v>
      </c>
      <c r="V4176" s="20">
        <v>43244.3401857141</v>
      </c>
      <c r="W4176" s="20">
        <f t="shared" si="863"/>
        <v>15555.518052415146</v>
      </c>
      <c r="X4176" s="18" t="s">
        <v>146</v>
      </c>
      <c r="Y4176" s="18">
        <v>0</v>
      </c>
      <c r="Z4176" s="23">
        <f t="shared" si="864"/>
        <v>0</v>
      </c>
      <c r="AA4176" s="20" t="s">
        <v>146</v>
      </c>
      <c r="AB4176" s="20">
        <v>0</v>
      </c>
      <c r="AC4176" s="24">
        <f t="shared" si="865"/>
        <v>0</v>
      </c>
      <c r="AD4176" s="18" t="s">
        <v>146</v>
      </c>
      <c r="AE4176" s="18">
        <v>0</v>
      </c>
      <c r="AF4176" s="18">
        <f t="shared" si="866"/>
        <v>0</v>
      </c>
      <c r="AG4176" s="19" t="s">
        <v>146</v>
      </c>
      <c r="AH4176" s="19">
        <v>0</v>
      </c>
      <c r="AI4176" s="19">
        <f t="shared" si="867"/>
        <v>0</v>
      </c>
      <c r="AJ4176" s="18" t="s">
        <v>145</v>
      </c>
      <c r="AK4176" s="18">
        <v>29288.958228571399</v>
      </c>
      <c r="AL4176" s="18">
        <f t="shared" si="868"/>
        <v>1935.820107638559</v>
      </c>
      <c r="AM4176" s="19" t="s">
        <v>146</v>
      </c>
      <c r="AN4176" s="19">
        <v>0</v>
      </c>
      <c r="AO4176" s="19">
        <f t="shared" si="869"/>
        <v>0</v>
      </c>
      <c r="AP4176" s="18" t="s">
        <v>145</v>
      </c>
      <c r="AQ4176" s="18">
        <v>45488.015128571402</v>
      </c>
      <c r="AR4176" s="18">
        <f t="shared" si="870"/>
        <v>5615.8043368606668</v>
      </c>
      <c r="AS4176" s="20" t="s">
        <v>146</v>
      </c>
      <c r="AT4176" s="20">
        <v>0</v>
      </c>
      <c r="AU4176" s="16">
        <f t="shared" si="871"/>
        <v>0</v>
      </c>
    </row>
    <row r="4177" spans="1:47" x14ac:dyDescent="0.2">
      <c r="A4177" s="16">
        <v>4174</v>
      </c>
      <c r="B4177" s="16">
        <v>907.56599177568603</v>
      </c>
      <c r="C4177" s="17">
        <v>19.3548333333333</v>
      </c>
      <c r="D4177" s="16" t="s">
        <v>2911</v>
      </c>
      <c r="E4177" s="16" t="s">
        <v>3881</v>
      </c>
      <c r="F4177" s="18" t="s">
        <v>146</v>
      </c>
      <c r="G4177" s="18">
        <v>0</v>
      </c>
      <c r="I4177" s="19" t="s">
        <v>146</v>
      </c>
      <c r="J4177" s="19">
        <v>0</v>
      </c>
      <c r="K4177" s="19">
        <f t="shared" si="859"/>
        <v>0</v>
      </c>
      <c r="L4177" s="18" t="s">
        <v>146</v>
      </c>
      <c r="M4177" s="18">
        <v>0</v>
      </c>
      <c r="N4177" s="18">
        <f t="shared" si="860"/>
        <v>0</v>
      </c>
      <c r="O4177" s="19" t="s">
        <v>146</v>
      </c>
      <c r="P4177" s="19">
        <v>0</v>
      </c>
      <c r="Q4177" s="19">
        <f t="shared" si="861"/>
        <v>0</v>
      </c>
      <c r="R4177" s="18" t="s">
        <v>146</v>
      </c>
      <c r="S4177" s="18">
        <v>0</v>
      </c>
      <c r="T4177" s="18">
        <f t="shared" si="862"/>
        <v>0</v>
      </c>
      <c r="U4177" s="20" t="s">
        <v>145</v>
      </c>
      <c r="V4177" s="20">
        <v>37416.4379999995</v>
      </c>
      <c r="W4177" s="20">
        <f t="shared" si="863"/>
        <v>13459.150359712052</v>
      </c>
      <c r="X4177" s="18" t="s">
        <v>146</v>
      </c>
      <c r="Y4177" s="18">
        <v>0</v>
      </c>
      <c r="Z4177" s="23">
        <f t="shared" si="864"/>
        <v>0</v>
      </c>
      <c r="AA4177" s="20" t="s">
        <v>146</v>
      </c>
      <c r="AB4177" s="20">
        <v>0</v>
      </c>
      <c r="AC4177" s="24">
        <f t="shared" si="865"/>
        <v>0</v>
      </c>
      <c r="AD4177" s="18" t="s">
        <v>146</v>
      </c>
      <c r="AE4177" s="18">
        <v>0</v>
      </c>
      <c r="AF4177" s="18">
        <f t="shared" si="866"/>
        <v>0</v>
      </c>
      <c r="AG4177" s="19" t="s">
        <v>146</v>
      </c>
      <c r="AH4177" s="19">
        <v>0</v>
      </c>
      <c r="AI4177" s="19">
        <f t="shared" si="867"/>
        <v>0</v>
      </c>
      <c r="AJ4177" s="18" t="s">
        <v>146</v>
      </c>
      <c r="AK4177" s="18">
        <v>0</v>
      </c>
      <c r="AL4177" s="18">
        <f t="shared" si="868"/>
        <v>0</v>
      </c>
      <c r="AM4177" s="19" t="s">
        <v>146</v>
      </c>
      <c r="AN4177" s="19">
        <v>0</v>
      </c>
      <c r="AO4177" s="19">
        <f t="shared" si="869"/>
        <v>0</v>
      </c>
      <c r="AP4177" s="18" t="s">
        <v>146</v>
      </c>
      <c r="AQ4177" s="18">
        <v>0</v>
      </c>
      <c r="AR4177" s="18">
        <f t="shared" si="870"/>
        <v>0</v>
      </c>
      <c r="AS4177" s="20" t="s">
        <v>146</v>
      </c>
      <c r="AT4177" s="20">
        <v>0</v>
      </c>
      <c r="AU4177" s="16">
        <f t="shared" si="871"/>
        <v>0</v>
      </c>
    </row>
    <row r="4178" spans="1:47" x14ac:dyDescent="0.2">
      <c r="A4178" s="16">
        <v>4175</v>
      </c>
      <c r="B4178" s="16">
        <v>947.58891134035798</v>
      </c>
      <c r="C4178" s="17">
        <v>19.3206666666666</v>
      </c>
      <c r="D4178" s="16" t="s">
        <v>2932</v>
      </c>
      <c r="E4178" s="16" t="s">
        <v>3882</v>
      </c>
      <c r="F4178" s="18" t="s">
        <v>146</v>
      </c>
      <c r="G4178" s="18">
        <v>0</v>
      </c>
      <c r="I4178" s="19" t="s">
        <v>146</v>
      </c>
      <c r="J4178" s="19">
        <v>0</v>
      </c>
      <c r="K4178" s="19">
        <f t="shared" si="859"/>
        <v>0</v>
      </c>
      <c r="L4178" s="18" t="s">
        <v>146</v>
      </c>
      <c r="M4178" s="18">
        <v>0</v>
      </c>
      <c r="N4178" s="18">
        <f t="shared" si="860"/>
        <v>0</v>
      </c>
      <c r="O4178" s="19" t="s">
        <v>146</v>
      </c>
      <c r="P4178" s="19">
        <v>0</v>
      </c>
      <c r="Q4178" s="19">
        <f t="shared" si="861"/>
        <v>0</v>
      </c>
      <c r="R4178" s="18" t="s">
        <v>146</v>
      </c>
      <c r="S4178" s="18">
        <v>0</v>
      </c>
      <c r="T4178" s="18">
        <f t="shared" si="862"/>
        <v>0</v>
      </c>
      <c r="U4178" s="20" t="s">
        <v>145</v>
      </c>
      <c r="V4178" s="20">
        <v>35919.399999999499</v>
      </c>
      <c r="W4178" s="20">
        <f t="shared" si="863"/>
        <v>12920.647482014208</v>
      </c>
      <c r="X4178" s="18" t="s">
        <v>146</v>
      </c>
      <c r="Y4178" s="18">
        <v>0</v>
      </c>
      <c r="Z4178" s="23">
        <f t="shared" si="864"/>
        <v>0</v>
      </c>
      <c r="AA4178" s="20" t="s">
        <v>146</v>
      </c>
      <c r="AB4178" s="20">
        <v>0</v>
      </c>
      <c r="AC4178" s="24">
        <f t="shared" si="865"/>
        <v>0</v>
      </c>
      <c r="AD4178" s="18" t="s">
        <v>146</v>
      </c>
      <c r="AE4178" s="18">
        <v>0</v>
      </c>
      <c r="AF4178" s="18">
        <f t="shared" si="866"/>
        <v>0</v>
      </c>
      <c r="AG4178" s="19" t="s">
        <v>146</v>
      </c>
      <c r="AH4178" s="19">
        <v>0</v>
      </c>
      <c r="AI4178" s="19">
        <f t="shared" si="867"/>
        <v>0</v>
      </c>
      <c r="AJ4178" s="18" t="s">
        <v>146</v>
      </c>
      <c r="AK4178" s="18">
        <v>0</v>
      </c>
      <c r="AL4178" s="18">
        <f t="shared" si="868"/>
        <v>0</v>
      </c>
      <c r="AM4178" s="19" t="s">
        <v>145</v>
      </c>
      <c r="AN4178" s="19">
        <v>32610.006999999499</v>
      </c>
      <c r="AO4178" s="19">
        <f t="shared" si="869"/>
        <v>3615.3001108646895</v>
      </c>
      <c r="AP4178" s="18" t="s">
        <v>146</v>
      </c>
      <c r="AQ4178" s="18">
        <v>0</v>
      </c>
      <c r="AR4178" s="18">
        <f t="shared" si="870"/>
        <v>0</v>
      </c>
      <c r="AS4178" s="20" t="s">
        <v>146</v>
      </c>
      <c r="AT4178" s="20">
        <v>0</v>
      </c>
      <c r="AU4178" s="16">
        <f t="shared" si="871"/>
        <v>0</v>
      </c>
    </row>
    <row r="4179" spans="1:47" x14ac:dyDescent="0.2">
      <c r="A4179" s="16">
        <v>4176</v>
      </c>
      <c r="B4179" s="16">
        <v>895.13143780314499</v>
      </c>
      <c r="C4179" s="17">
        <v>19.343055555555502</v>
      </c>
      <c r="F4179" s="18" t="s">
        <v>146</v>
      </c>
      <c r="G4179" s="18">
        <v>0</v>
      </c>
      <c r="I4179" s="19" t="s">
        <v>146</v>
      </c>
      <c r="J4179" s="19">
        <v>0</v>
      </c>
      <c r="K4179" s="19">
        <f t="shared" si="859"/>
        <v>0</v>
      </c>
      <c r="L4179" s="18" t="s">
        <v>146</v>
      </c>
      <c r="M4179" s="18">
        <v>0</v>
      </c>
      <c r="N4179" s="18">
        <f t="shared" si="860"/>
        <v>0</v>
      </c>
      <c r="O4179" s="19" t="s">
        <v>146</v>
      </c>
      <c r="P4179" s="19">
        <v>0</v>
      </c>
      <c r="Q4179" s="19">
        <f t="shared" si="861"/>
        <v>0</v>
      </c>
      <c r="R4179" s="18" t="s">
        <v>146</v>
      </c>
      <c r="S4179" s="18">
        <v>0</v>
      </c>
      <c r="T4179" s="18">
        <f t="shared" si="862"/>
        <v>0</v>
      </c>
      <c r="U4179" s="20" t="s">
        <v>145</v>
      </c>
      <c r="V4179" s="20">
        <v>36426.058999999499</v>
      </c>
      <c r="W4179" s="20">
        <f t="shared" si="863"/>
        <v>13102.89892086313</v>
      </c>
      <c r="X4179" s="18" t="s">
        <v>146</v>
      </c>
      <c r="Y4179" s="18">
        <v>0</v>
      </c>
      <c r="Z4179" s="23">
        <f t="shared" si="864"/>
        <v>0</v>
      </c>
      <c r="AA4179" s="20" t="s">
        <v>146</v>
      </c>
      <c r="AB4179" s="20">
        <v>0</v>
      </c>
      <c r="AC4179" s="24">
        <f t="shared" si="865"/>
        <v>0</v>
      </c>
      <c r="AD4179" s="18" t="s">
        <v>146</v>
      </c>
      <c r="AE4179" s="18">
        <v>0</v>
      </c>
      <c r="AF4179" s="18">
        <f t="shared" si="866"/>
        <v>0</v>
      </c>
      <c r="AG4179" s="19" t="s">
        <v>146</v>
      </c>
      <c r="AH4179" s="19">
        <v>0</v>
      </c>
      <c r="AI4179" s="19">
        <f t="shared" si="867"/>
        <v>0</v>
      </c>
      <c r="AJ4179" s="18" t="s">
        <v>146</v>
      </c>
      <c r="AK4179" s="18">
        <v>0</v>
      </c>
      <c r="AL4179" s="18">
        <f t="shared" si="868"/>
        <v>0</v>
      </c>
      <c r="AM4179" s="19" t="s">
        <v>145</v>
      </c>
      <c r="AN4179" s="19">
        <v>37196.385999999497</v>
      </c>
      <c r="AO4179" s="19">
        <f t="shared" si="869"/>
        <v>4123.7678492238911</v>
      </c>
      <c r="AP4179" s="18" t="s">
        <v>146</v>
      </c>
      <c r="AQ4179" s="18">
        <v>0</v>
      </c>
      <c r="AR4179" s="18">
        <f t="shared" si="870"/>
        <v>0</v>
      </c>
      <c r="AS4179" s="20" t="s">
        <v>145</v>
      </c>
      <c r="AT4179" s="20">
        <v>37869.359999999397</v>
      </c>
      <c r="AU4179" s="16">
        <f t="shared" si="871"/>
        <v>2522.942038640866</v>
      </c>
    </row>
    <row r="4180" spans="1:47" x14ac:dyDescent="0.2">
      <c r="A4180" s="16">
        <v>4177</v>
      </c>
      <c r="B4180" s="16">
        <v>819.592041015625</v>
      </c>
      <c r="C4180" s="17">
        <v>4.6903499999999996</v>
      </c>
      <c r="D4180" s="16" t="s">
        <v>2335</v>
      </c>
      <c r="E4180" s="16" t="s">
        <v>3883</v>
      </c>
      <c r="F4180" s="18" t="s">
        <v>146</v>
      </c>
      <c r="G4180" s="18">
        <v>0</v>
      </c>
      <c r="I4180" s="19" t="s">
        <v>146</v>
      </c>
      <c r="J4180" s="19">
        <v>0</v>
      </c>
      <c r="K4180" s="19">
        <f t="shared" si="859"/>
        <v>0</v>
      </c>
      <c r="L4180" s="18" t="s">
        <v>146</v>
      </c>
      <c r="M4180" s="18">
        <v>0</v>
      </c>
      <c r="N4180" s="18">
        <f t="shared" si="860"/>
        <v>0</v>
      </c>
      <c r="O4180" s="19" t="s">
        <v>146</v>
      </c>
      <c r="P4180" s="19">
        <v>0</v>
      </c>
      <c r="Q4180" s="19">
        <f t="shared" si="861"/>
        <v>0</v>
      </c>
      <c r="R4180" s="18" t="s">
        <v>146</v>
      </c>
      <c r="S4180" s="18">
        <v>0</v>
      </c>
      <c r="T4180" s="18">
        <f t="shared" si="862"/>
        <v>0</v>
      </c>
      <c r="U4180" s="20" t="s">
        <v>145</v>
      </c>
      <c r="V4180" s="20">
        <v>35702.564428571299</v>
      </c>
      <c r="W4180" s="20">
        <f t="shared" si="863"/>
        <v>12842.649075025647</v>
      </c>
      <c r="X4180" s="18" t="s">
        <v>146</v>
      </c>
      <c r="Y4180" s="18">
        <v>0</v>
      </c>
      <c r="Z4180" s="23">
        <f t="shared" si="864"/>
        <v>0</v>
      </c>
      <c r="AA4180" s="20" t="s">
        <v>146</v>
      </c>
      <c r="AB4180" s="20">
        <v>0</v>
      </c>
      <c r="AC4180" s="24">
        <f t="shared" si="865"/>
        <v>0</v>
      </c>
      <c r="AD4180" s="18" t="s">
        <v>146</v>
      </c>
      <c r="AE4180" s="18">
        <v>0</v>
      </c>
      <c r="AF4180" s="18">
        <f t="shared" si="866"/>
        <v>0</v>
      </c>
      <c r="AG4180" s="19" t="s">
        <v>146</v>
      </c>
      <c r="AH4180" s="19">
        <v>0</v>
      </c>
      <c r="AI4180" s="19">
        <f t="shared" si="867"/>
        <v>0</v>
      </c>
      <c r="AJ4180" s="18" t="s">
        <v>146</v>
      </c>
      <c r="AK4180" s="18">
        <v>0</v>
      </c>
      <c r="AL4180" s="18">
        <f t="shared" si="868"/>
        <v>0</v>
      </c>
      <c r="AM4180" s="19" t="s">
        <v>146</v>
      </c>
      <c r="AN4180" s="19">
        <v>0</v>
      </c>
      <c r="AO4180" s="19">
        <f t="shared" si="869"/>
        <v>0</v>
      </c>
      <c r="AP4180" s="18" t="s">
        <v>146</v>
      </c>
      <c r="AQ4180" s="18">
        <v>0</v>
      </c>
      <c r="AR4180" s="18">
        <f t="shared" si="870"/>
        <v>0</v>
      </c>
      <c r="AS4180" s="20" t="s">
        <v>146</v>
      </c>
      <c r="AT4180" s="20">
        <v>0</v>
      </c>
      <c r="AU4180" s="16">
        <f t="shared" si="871"/>
        <v>0</v>
      </c>
    </row>
    <row r="4181" spans="1:47" x14ac:dyDescent="0.2">
      <c r="A4181" s="16">
        <v>4178</v>
      </c>
      <c r="B4181" s="16">
        <v>726.56140136718705</v>
      </c>
      <c r="C4181" s="17">
        <v>6.3503333333333298</v>
      </c>
      <c r="F4181" s="18" t="s">
        <v>146</v>
      </c>
      <c r="G4181" s="18">
        <v>0</v>
      </c>
      <c r="I4181" s="19" t="s">
        <v>146</v>
      </c>
      <c r="J4181" s="19">
        <v>0</v>
      </c>
      <c r="K4181" s="19">
        <f t="shared" si="859"/>
        <v>0</v>
      </c>
      <c r="L4181" s="18" t="s">
        <v>146</v>
      </c>
      <c r="M4181" s="18">
        <v>0</v>
      </c>
      <c r="N4181" s="18">
        <f t="shared" si="860"/>
        <v>0</v>
      </c>
      <c r="O4181" s="19" t="s">
        <v>146</v>
      </c>
      <c r="P4181" s="19">
        <v>0</v>
      </c>
      <c r="Q4181" s="19">
        <f t="shared" si="861"/>
        <v>0</v>
      </c>
      <c r="R4181" s="18" t="s">
        <v>146</v>
      </c>
      <c r="S4181" s="18">
        <v>0</v>
      </c>
      <c r="T4181" s="18">
        <f t="shared" si="862"/>
        <v>0</v>
      </c>
      <c r="U4181" s="20" t="s">
        <v>145</v>
      </c>
      <c r="V4181" s="20">
        <v>38395.4326428571</v>
      </c>
      <c r="W4181" s="20">
        <f t="shared" si="863"/>
        <v>13811.306706063706</v>
      </c>
      <c r="X4181" s="18" t="s">
        <v>146</v>
      </c>
      <c r="Y4181" s="18">
        <v>0</v>
      </c>
      <c r="Z4181" s="23">
        <f t="shared" si="864"/>
        <v>0</v>
      </c>
      <c r="AA4181" s="20" t="s">
        <v>146</v>
      </c>
      <c r="AB4181" s="20">
        <v>0</v>
      </c>
      <c r="AC4181" s="24">
        <f t="shared" si="865"/>
        <v>0</v>
      </c>
      <c r="AD4181" s="18" t="s">
        <v>146</v>
      </c>
      <c r="AE4181" s="18">
        <v>0</v>
      </c>
      <c r="AF4181" s="18">
        <f t="shared" si="866"/>
        <v>0</v>
      </c>
      <c r="AG4181" s="19" t="s">
        <v>146</v>
      </c>
      <c r="AH4181" s="19">
        <v>0</v>
      </c>
      <c r="AI4181" s="19">
        <f t="shared" si="867"/>
        <v>0</v>
      </c>
      <c r="AJ4181" s="18" t="s">
        <v>146</v>
      </c>
      <c r="AK4181" s="18">
        <v>0</v>
      </c>
      <c r="AL4181" s="18">
        <f t="shared" si="868"/>
        <v>0</v>
      </c>
      <c r="AM4181" s="19" t="s">
        <v>146</v>
      </c>
      <c r="AN4181" s="19">
        <v>0</v>
      </c>
      <c r="AO4181" s="19">
        <f t="shared" si="869"/>
        <v>0</v>
      </c>
      <c r="AP4181" s="18" t="s">
        <v>146</v>
      </c>
      <c r="AQ4181" s="18">
        <v>0</v>
      </c>
      <c r="AR4181" s="18">
        <f t="shared" si="870"/>
        <v>0</v>
      </c>
      <c r="AS4181" s="20" t="s">
        <v>146</v>
      </c>
      <c r="AT4181" s="20">
        <v>0</v>
      </c>
      <c r="AU4181" s="16">
        <f t="shared" si="871"/>
        <v>0</v>
      </c>
    </row>
    <row r="4182" spans="1:47" x14ac:dyDescent="0.2">
      <c r="A4182" s="16">
        <v>4179</v>
      </c>
      <c r="B4182" s="16">
        <v>1002.62048314712</v>
      </c>
      <c r="C4182" s="17">
        <v>19.3318333333333</v>
      </c>
      <c r="F4182" s="18" t="s">
        <v>146</v>
      </c>
      <c r="G4182" s="18">
        <v>0</v>
      </c>
      <c r="I4182" s="19" t="s">
        <v>146</v>
      </c>
      <c r="J4182" s="19">
        <v>0</v>
      </c>
      <c r="K4182" s="19">
        <f t="shared" si="859"/>
        <v>0</v>
      </c>
      <c r="L4182" s="18" t="s">
        <v>146</v>
      </c>
      <c r="M4182" s="18">
        <v>0</v>
      </c>
      <c r="N4182" s="18">
        <f t="shared" si="860"/>
        <v>0</v>
      </c>
      <c r="O4182" s="19" t="s">
        <v>146</v>
      </c>
      <c r="P4182" s="19">
        <v>0</v>
      </c>
      <c r="Q4182" s="19">
        <f t="shared" si="861"/>
        <v>0</v>
      </c>
      <c r="R4182" s="18" t="s">
        <v>146</v>
      </c>
      <c r="S4182" s="18">
        <v>0</v>
      </c>
      <c r="T4182" s="18">
        <f t="shared" si="862"/>
        <v>0</v>
      </c>
      <c r="U4182" s="20" t="s">
        <v>145</v>
      </c>
      <c r="V4182" s="20">
        <v>36134.927999999498</v>
      </c>
      <c r="W4182" s="20">
        <f t="shared" si="863"/>
        <v>12998.175539568165</v>
      </c>
      <c r="X4182" s="18" t="s">
        <v>146</v>
      </c>
      <c r="Y4182" s="18">
        <v>0</v>
      </c>
      <c r="Z4182" s="23">
        <f t="shared" si="864"/>
        <v>0</v>
      </c>
      <c r="AA4182" s="20" t="s">
        <v>146</v>
      </c>
      <c r="AB4182" s="20">
        <v>0</v>
      </c>
      <c r="AC4182" s="24">
        <f t="shared" si="865"/>
        <v>0</v>
      </c>
      <c r="AD4182" s="18" t="s">
        <v>146</v>
      </c>
      <c r="AE4182" s="18">
        <v>0</v>
      </c>
      <c r="AF4182" s="18">
        <f t="shared" si="866"/>
        <v>0</v>
      </c>
      <c r="AG4182" s="19" t="s">
        <v>145</v>
      </c>
      <c r="AH4182" s="19">
        <v>35204.085999999501</v>
      </c>
      <c r="AI4182" s="19">
        <f t="shared" si="867"/>
        <v>11734.695333333168</v>
      </c>
      <c r="AJ4182" s="18" t="s">
        <v>146</v>
      </c>
      <c r="AK4182" s="18">
        <v>0</v>
      </c>
      <c r="AL4182" s="18">
        <f t="shared" si="868"/>
        <v>0</v>
      </c>
      <c r="AM4182" s="19" t="s">
        <v>146</v>
      </c>
      <c r="AN4182" s="19">
        <v>0</v>
      </c>
      <c r="AO4182" s="19">
        <f t="shared" si="869"/>
        <v>0</v>
      </c>
      <c r="AP4182" s="18" t="s">
        <v>146</v>
      </c>
      <c r="AQ4182" s="18">
        <v>0</v>
      </c>
      <c r="AR4182" s="18">
        <f t="shared" si="870"/>
        <v>0</v>
      </c>
      <c r="AS4182" s="20" t="s">
        <v>145</v>
      </c>
      <c r="AT4182" s="20">
        <v>34913.766999999498</v>
      </c>
      <c r="AU4182" s="16">
        <f t="shared" si="871"/>
        <v>2326.0337774816453</v>
      </c>
    </row>
    <row r="4183" spans="1:47" x14ac:dyDescent="0.2">
      <c r="A4183" s="16">
        <v>4180</v>
      </c>
      <c r="B4183" s="16">
        <v>365.32090000448602</v>
      </c>
      <c r="C4183" s="17">
        <v>18.8756666666666</v>
      </c>
      <c r="F4183" s="18" t="s">
        <v>146</v>
      </c>
      <c r="G4183" s="18">
        <v>0</v>
      </c>
      <c r="I4183" s="19" t="s">
        <v>146</v>
      </c>
      <c r="J4183" s="19">
        <v>0</v>
      </c>
      <c r="K4183" s="19">
        <f t="shared" si="859"/>
        <v>0</v>
      </c>
      <c r="L4183" s="18" t="s">
        <v>146</v>
      </c>
      <c r="M4183" s="18">
        <v>0</v>
      </c>
      <c r="N4183" s="18">
        <f t="shared" si="860"/>
        <v>0</v>
      </c>
      <c r="O4183" s="19" t="s">
        <v>146</v>
      </c>
      <c r="P4183" s="19">
        <v>0</v>
      </c>
      <c r="Q4183" s="19">
        <f t="shared" si="861"/>
        <v>0</v>
      </c>
      <c r="R4183" s="18" t="s">
        <v>146</v>
      </c>
      <c r="S4183" s="18">
        <v>0</v>
      </c>
      <c r="T4183" s="18">
        <f t="shared" si="862"/>
        <v>0</v>
      </c>
      <c r="U4183" s="20" t="s">
        <v>145</v>
      </c>
      <c r="V4183" s="20">
        <v>106114.865571428</v>
      </c>
      <c r="W4183" s="20">
        <f t="shared" si="863"/>
        <v>38170.814953751084</v>
      </c>
      <c r="X4183" s="18" t="s">
        <v>146</v>
      </c>
      <c r="Y4183" s="18">
        <v>0</v>
      </c>
      <c r="Z4183" s="23">
        <f t="shared" si="864"/>
        <v>0</v>
      </c>
      <c r="AA4183" s="20" t="s">
        <v>146</v>
      </c>
      <c r="AB4183" s="20">
        <v>0</v>
      </c>
      <c r="AC4183" s="24">
        <f t="shared" si="865"/>
        <v>0</v>
      </c>
      <c r="AD4183" s="18" t="s">
        <v>146</v>
      </c>
      <c r="AE4183" s="18">
        <v>0</v>
      </c>
      <c r="AF4183" s="18">
        <f t="shared" si="866"/>
        <v>0</v>
      </c>
      <c r="AG4183" s="19" t="s">
        <v>146</v>
      </c>
      <c r="AH4183" s="19">
        <v>0</v>
      </c>
      <c r="AI4183" s="19">
        <f t="shared" si="867"/>
        <v>0</v>
      </c>
      <c r="AJ4183" s="18" t="s">
        <v>146</v>
      </c>
      <c r="AK4183" s="18">
        <v>0</v>
      </c>
      <c r="AL4183" s="18">
        <f t="shared" si="868"/>
        <v>0</v>
      </c>
      <c r="AM4183" s="19" t="s">
        <v>146</v>
      </c>
      <c r="AN4183" s="19">
        <v>0</v>
      </c>
      <c r="AO4183" s="19">
        <f t="shared" si="869"/>
        <v>0</v>
      </c>
      <c r="AP4183" s="18" t="s">
        <v>146</v>
      </c>
      <c r="AQ4183" s="18">
        <v>0</v>
      </c>
      <c r="AR4183" s="18">
        <f t="shared" si="870"/>
        <v>0</v>
      </c>
      <c r="AS4183" s="20" t="s">
        <v>146</v>
      </c>
      <c r="AT4183" s="20">
        <v>0</v>
      </c>
      <c r="AU4183" s="16">
        <f t="shared" si="871"/>
        <v>0</v>
      </c>
    </row>
    <row r="4184" spans="1:47" x14ac:dyDescent="0.2">
      <c r="A4184" s="16">
        <v>4181</v>
      </c>
      <c r="B4184" s="16">
        <v>1195.8229967843299</v>
      </c>
      <c r="C4184" s="17">
        <v>8.2332166666666602</v>
      </c>
      <c r="D4184" s="16" t="s">
        <v>987</v>
      </c>
      <c r="E4184" s="16" t="s">
        <v>3767</v>
      </c>
      <c r="F4184" s="18" t="s">
        <v>146</v>
      </c>
      <c r="G4184" s="18">
        <v>0</v>
      </c>
      <c r="I4184" s="19" t="s">
        <v>146</v>
      </c>
      <c r="J4184" s="19">
        <v>0</v>
      </c>
      <c r="K4184" s="19">
        <f t="shared" si="859"/>
        <v>0</v>
      </c>
      <c r="L4184" s="18" t="s">
        <v>146</v>
      </c>
      <c r="M4184" s="18">
        <v>0</v>
      </c>
      <c r="N4184" s="18">
        <f t="shared" si="860"/>
        <v>0</v>
      </c>
      <c r="O4184" s="19" t="s">
        <v>146</v>
      </c>
      <c r="P4184" s="19">
        <v>0</v>
      </c>
      <c r="Q4184" s="19">
        <f t="shared" si="861"/>
        <v>0</v>
      </c>
      <c r="R4184" s="18" t="s">
        <v>146</v>
      </c>
      <c r="S4184" s="18">
        <v>0</v>
      </c>
      <c r="T4184" s="18">
        <f t="shared" si="862"/>
        <v>0</v>
      </c>
      <c r="U4184" s="20" t="s">
        <v>145</v>
      </c>
      <c r="V4184" s="20">
        <v>104048.62432857099</v>
      </c>
      <c r="W4184" s="20">
        <f t="shared" si="863"/>
        <v>37427.562708119061</v>
      </c>
      <c r="X4184" s="18" t="s">
        <v>146</v>
      </c>
      <c r="Y4184" s="18">
        <v>0</v>
      </c>
      <c r="Z4184" s="23">
        <f t="shared" si="864"/>
        <v>0</v>
      </c>
      <c r="AA4184" s="20" t="s">
        <v>146</v>
      </c>
      <c r="AB4184" s="20">
        <v>0</v>
      </c>
      <c r="AC4184" s="24">
        <f t="shared" si="865"/>
        <v>0</v>
      </c>
      <c r="AD4184" s="18" t="s">
        <v>146</v>
      </c>
      <c r="AE4184" s="18">
        <v>0</v>
      </c>
      <c r="AF4184" s="18">
        <f t="shared" si="866"/>
        <v>0</v>
      </c>
      <c r="AG4184" s="19" t="s">
        <v>146</v>
      </c>
      <c r="AH4184" s="19">
        <v>0</v>
      </c>
      <c r="AI4184" s="19">
        <f t="shared" si="867"/>
        <v>0</v>
      </c>
      <c r="AJ4184" s="18" t="s">
        <v>146</v>
      </c>
      <c r="AK4184" s="18">
        <v>0</v>
      </c>
      <c r="AL4184" s="18">
        <f t="shared" si="868"/>
        <v>0</v>
      </c>
      <c r="AM4184" s="19" t="s">
        <v>146</v>
      </c>
      <c r="AN4184" s="19">
        <v>0</v>
      </c>
      <c r="AO4184" s="19">
        <f t="shared" si="869"/>
        <v>0</v>
      </c>
      <c r="AP4184" s="18" t="s">
        <v>146</v>
      </c>
      <c r="AQ4184" s="18">
        <v>0</v>
      </c>
      <c r="AR4184" s="18">
        <f t="shared" si="870"/>
        <v>0</v>
      </c>
      <c r="AS4184" s="20" t="s">
        <v>146</v>
      </c>
      <c r="AT4184" s="20">
        <v>0</v>
      </c>
      <c r="AU4184" s="16">
        <f t="shared" si="871"/>
        <v>0</v>
      </c>
    </row>
    <row r="4185" spans="1:47" x14ac:dyDescent="0.2">
      <c r="A4185" s="16">
        <v>4182</v>
      </c>
      <c r="B4185" s="16">
        <v>996.83774211940704</v>
      </c>
      <c r="C4185" s="17">
        <v>15.4881333333333</v>
      </c>
      <c r="D4185" s="16" t="s">
        <v>3884</v>
      </c>
      <c r="E4185" s="16" t="s">
        <v>3885</v>
      </c>
      <c r="F4185" s="18" t="s">
        <v>146</v>
      </c>
      <c r="G4185" s="18">
        <v>0</v>
      </c>
      <c r="I4185" s="19" t="s">
        <v>146</v>
      </c>
      <c r="J4185" s="19">
        <v>0</v>
      </c>
      <c r="K4185" s="19">
        <f t="shared" si="859"/>
        <v>0</v>
      </c>
      <c r="L4185" s="18" t="s">
        <v>146</v>
      </c>
      <c r="M4185" s="18">
        <v>0</v>
      </c>
      <c r="N4185" s="18">
        <f t="shared" si="860"/>
        <v>0</v>
      </c>
      <c r="O4185" s="19" t="s">
        <v>146</v>
      </c>
      <c r="P4185" s="19">
        <v>0</v>
      </c>
      <c r="Q4185" s="19">
        <f t="shared" si="861"/>
        <v>0</v>
      </c>
      <c r="R4185" s="18" t="s">
        <v>146</v>
      </c>
      <c r="S4185" s="18">
        <v>0</v>
      </c>
      <c r="T4185" s="18">
        <f t="shared" si="862"/>
        <v>0</v>
      </c>
      <c r="U4185" s="20" t="s">
        <v>145</v>
      </c>
      <c r="V4185" s="20">
        <v>42334.2809857143</v>
      </c>
      <c r="W4185" s="20">
        <f t="shared" si="863"/>
        <v>15228.158627954785</v>
      </c>
      <c r="X4185" s="18" t="s">
        <v>146</v>
      </c>
      <c r="Y4185" s="18">
        <v>0</v>
      </c>
      <c r="Z4185" s="23">
        <f t="shared" si="864"/>
        <v>0</v>
      </c>
      <c r="AA4185" s="20" t="s">
        <v>146</v>
      </c>
      <c r="AB4185" s="20">
        <v>0</v>
      </c>
      <c r="AC4185" s="24">
        <f t="shared" si="865"/>
        <v>0</v>
      </c>
      <c r="AD4185" s="18" t="s">
        <v>146</v>
      </c>
      <c r="AE4185" s="18">
        <v>0</v>
      </c>
      <c r="AF4185" s="18">
        <f t="shared" si="866"/>
        <v>0</v>
      </c>
      <c r="AG4185" s="19" t="s">
        <v>146</v>
      </c>
      <c r="AH4185" s="19">
        <v>0</v>
      </c>
      <c r="AI4185" s="19">
        <f t="shared" si="867"/>
        <v>0</v>
      </c>
      <c r="AJ4185" s="18" t="s">
        <v>146</v>
      </c>
      <c r="AK4185" s="18">
        <v>0</v>
      </c>
      <c r="AL4185" s="18">
        <f t="shared" si="868"/>
        <v>0</v>
      </c>
      <c r="AM4185" s="19" t="s">
        <v>146</v>
      </c>
      <c r="AN4185" s="19">
        <v>0</v>
      </c>
      <c r="AO4185" s="19">
        <f t="shared" si="869"/>
        <v>0</v>
      </c>
      <c r="AP4185" s="18" t="s">
        <v>146</v>
      </c>
      <c r="AQ4185" s="18">
        <v>0</v>
      </c>
      <c r="AR4185" s="18">
        <f t="shared" si="870"/>
        <v>0</v>
      </c>
      <c r="AS4185" s="20" t="s">
        <v>146</v>
      </c>
      <c r="AT4185" s="20">
        <v>0</v>
      </c>
      <c r="AU4185" s="16">
        <f t="shared" si="871"/>
        <v>0</v>
      </c>
    </row>
    <row r="4186" spans="1:47" x14ac:dyDescent="0.2">
      <c r="A4186" s="16">
        <v>4183</v>
      </c>
      <c r="B4186" s="16">
        <v>715.33972167968705</v>
      </c>
      <c r="C4186" s="17">
        <v>19.321000000000002</v>
      </c>
      <c r="D4186" s="16" t="s">
        <v>3886</v>
      </c>
      <c r="E4186" s="16" t="s">
        <v>3887</v>
      </c>
      <c r="F4186" s="18" t="s">
        <v>146</v>
      </c>
      <c r="G4186" s="18">
        <v>0</v>
      </c>
      <c r="I4186" s="19" t="s">
        <v>146</v>
      </c>
      <c r="J4186" s="19">
        <v>0</v>
      </c>
      <c r="K4186" s="19">
        <f t="shared" si="859"/>
        <v>0</v>
      </c>
      <c r="L4186" s="18" t="s">
        <v>146</v>
      </c>
      <c r="M4186" s="18">
        <v>0</v>
      </c>
      <c r="N4186" s="18">
        <f t="shared" si="860"/>
        <v>0</v>
      </c>
      <c r="O4186" s="19" t="s">
        <v>146</v>
      </c>
      <c r="P4186" s="19">
        <v>0</v>
      </c>
      <c r="Q4186" s="19">
        <f t="shared" si="861"/>
        <v>0</v>
      </c>
      <c r="R4186" s="18" t="s">
        <v>146</v>
      </c>
      <c r="S4186" s="18">
        <v>0</v>
      </c>
      <c r="T4186" s="18">
        <f t="shared" si="862"/>
        <v>0</v>
      </c>
      <c r="U4186" s="20" t="s">
        <v>145</v>
      </c>
      <c r="V4186" s="20">
        <v>31952.7799999995</v>
      </c>
      <c r="W4186" s="20">
        <f t="shared" si="863"/>
        <v>11493.805755395504</v>
      </c>
      <c r="X4186" s="18" t="s">
        <v>146</v>
      </c>
      <c r="Y4186" s="18">
        <v>0</v>
      </c>
      <c r="Z4186" s="23">
        <f t="shared" si="864"/>
        <v>0</v>
      </c>
      <c r="AA4186" s="20" t="s">
        <v>146</v>
      </c>
      <c r="AB4186" s="20">
        <v>0</v>
      </c>
      <c r="AC4186" s="24">
        <f t="shared" si="865"/>
        <v>0</v>
      </c>
      <c r="AD4186" s="18" t="s">
        <v>146</v>
      </c>
      <c r="AE4186" s="18">
        <v>0</v>
      </c>
      <c r="AF4186" s="18">
        <f t="shared" si="866"/>
        <v>0</v>
      </c>
      <c r="AG4186" s="19" t="s">
        <v>146</v>
      </c>
      <c r="AH4186" s="19">
        <v>0</v>
      </c>
      <c r="AI4186" s="19">
        <f t="shared" si="867"/>
        <v>0</v>
      </c>
      <c r="AJ4186" s="18" t="s">
        <v>146</v>
      </c>
      <c r="AK4186" s="18">
        <v>0</v>
      </c>
      <c r="AL4186" s="18">
        <f t="shared" si="868"/>
        <v>0</v>
      </c>
      <c r="AM4186" s="19" t="s">
        <v>146</v>
      </c>
      <c r="AN4186" s="19">
        <v>0</v>
      </c>
      <c r="AO4186" s="19">
        <f t="shared" si="869"/>
        <v>0</v>
      </c>
      <c r="AP4186" s="18" t="s">
        <v>146</v>
      </c>
      <c r="AQ4186" s="18">
        <v>0</v>
      </c>
      <c r="AR4186" s="18">
        <f t="shared" si="870"/>
        <v>0</v>
      </c>
      <c r="AS4186" s="20" t="s">
        <v>146</v>
      </c>
      <c r="AT4186" s="20">
        <v>0</v>
      </c>
      <c r="AU4186" s="16">
        <f t="shared" si="871"/>
        <v>0</v>
      </c>
    </row>
    <row r="4187" spans="1:47" x14ac:dyDescent="0.2">
      <c r="A4187" s="16">
        <v>4184</v>
      </c>
      <c r="B4187" s="16">
        <v>997.61000410739996</v>
      </c>
      <c r="C4187" s="17">
        <v>1.07938333333333</v>
      </c>
      <c r="D4187" s="16" t="s">
        <v>1818</v>
      </c>
      <c r="E4187" s="16" t="s">
        <v>3888</v>
      </c>
      <c r="F4187" s="18" t="s">
        <v>146</v>
      </c>
      <c r="G4187" s="18">
        <v>0</v>
      </c>
      <c r="I4187" s="19" t="s">
        <v>146</v>
      </c>
      <c r="J4187" s="19">
        <v>0</v>
      </c>
      <c r="K4187" s="19">
        <f t="shared" si="859"/>
        <v>0</v>
      </c>
      <c r="L4187" s="18" t="s">
        <v>146</v>
      </c>
      <c r="M4187" s="18">
        <v>0</v>
      </c>
      <c r="N4187" s="18">
        <f t="shared" si="860"/>
        <v>0</v>
      </c>
      <c r="O4187" s="19" t="s">
        <v>146</v>
      </c>
      <c r="P4187" s="19">
        <v>0</v>
      </c>
      <c r="Q4187" s="19">
        <f t="shared" si="861"/>
        <v>0</v>
      </c>
      <c r="R4187" s="18" t="s">
        <v>146</v>
      </c>
      <c r="S4187" s="18">
        <v>0</v>
      </c>
      <c r="T4187" s="18">
        <f t="shared" si="862"/>
        <v>0</v>
      </c>
      <c r="U4187" s="20" t="s">
        <v>145</v>
      </c>
      <c r="V4187" s="20">
        <v>30219.562799999901</v>
      </c>
      <c r="W4187" s="20">
        <f t="shared" si="863"/>
        <v>10870.346330935217</v>
      </c>
      <c r="X4187" s="18" t="s">
        <v>146</v>
      </c>
      <c r="Y4187" s="18">
        <v>0</v>
      </c>
      <c r="Z4187" s="23">
        <f t="shared" si="864"/>
        <v>0</v>
      </c>
      <c r="AA4187" s="20" t="s">
        <v>146</v>
      </c>
      <c r="AB4187" s="20">
        <v>0</v>
      </c>
      <c r="AC4187" s="24">
        <f t="shared" si="865"/>
        <v>0</v>
      </c>
      <c r="AD4187" s="18" t="s">
        <v>146</v>
      </c>
      <c r="AE4187" s="18">
        <v>0</v>
      </c>
      <c r="AF4187" s="18">
        <f t="shared" si="866"/>
        <v>0</v>
      </c>
      <c r="AG4187" s="19" t="s">
        <v>146</v>
      </c>
      <c r="AH4187" s="19">
        <v>0</v>
      </c>
      <c r="AI4187" s="19">
        <f t="shared" si="867"/>
        <v>0</v>
      </c>
      <c r="AJ4187" s="18" t="s">
        <v>146</v>
      </c>
      <c r="AK4187" s="18">
        <v>0</v>
      </c>
      <c r="AL4187" s="18">
        <f t="shared" si="868"/>
        <v>0</v>
      </c>
      <c r="AM4187" s="19" t="s">
        <v>146</v>
      </c>
      <c r="AN4187" s="19">
        <v>0</v>
      </c>
      <c r="AO4187" s="19">
        <f t="shared" si="869"/>
        <v>0</v>
      </c>
      <c r="AP4187" s="18" t="s">
        <v>146</v>
      </c>
      <c r="AQ4187" s="18">
        <v>0</v>
      </c>
      <c r="AR4187" s="18">
        <f t="shared" si="870"/>
        <v>0</v>
      </c>
      <c r="AS4187" s="20" t="s">
        <v>146</v>
      </c>
      <c r="AT4187" s="20">
        <v>0</v>
      </c>
      <c r="AU4187" s="16">
        <f t="shared" si="871"/>
        <v>0</v>
      </c>
    </row>
    <row r="4188" spans="1:47" x14ac:dyDescent="0.2">
      <c r="A4188" s="16">
        <v>4185</v>
      </c>
      <c r="B4188" s="16">
        <v>1157.9155361451801</v>
      </c>
      <c r="C4188" s="17">
        <v>19.321000000000002</v>
      </c>
      <c r="D4188" s="16" t="s">
        <v>3889</v>
      </c>
      <c r="E4188" s="16" t="s">
        <v>3890</v>
      </c>
      <c r="F4188" s="18" t="s">
        <v>146</v>
      </c>
      <c r="G4188" s="18">
        <v>0</v>
      </c>
      <c r="I4188" s="19" t="s">
        <v>146</v>
      </c>
      <c r="J4188" s="19">
        <v>0</v>
      </c>
      <c r="K4188" s="19">
        <f t="shared" si="859"/>
        <v>0</v>
      </c>
      <c r="L4188" s="18" t="s">
        <v>146</v>
      </c>
      <c r="M4188" s="18">
        <v>0</v>
      </c>
      <c r="N4188" s="18">
        <f t="shared" si="860"/>
        <v>0</v>
      </c>
      <c r="O4188" s="19" t="s">
        <v>146</v>
      </c>
      <c r="P4188" s="19">
        <v>0</v>
      </c>
      <c r="Q4188" s="19">
        <f t="shared" si="861"/>
        <v>0</v>
      </c>
      <c r="R4188" s="18" t="s">
        <v>146</v>
      </c>
      <c r="S4188" s="18">
        <v>0</v>
      </c>
      <c r="T4188" s="18">
        <f t="shared" si="862"/>
        <v>0</v>
      </c>
      <c r="U4188" s="20" t="s">
        <v>145</v>
      </c>
      <c r="V4188" s="20">
        <v>33671.116999999504</v>
      </c>
      <c r="W4188" s="20">
        <f t="shared" si="863"/>
        <v>12111.912589927881</v>
      </c>
      <c r="X4188" s="18" t="s">
        <v>146</v>
      </c>
      <c r="Y4188" s="18">
        <v>0</v>
      </c>
      <c r="Z4188" s="23">
        <f t="shared" si="864"/>
        <v>0</v>
      </c>
      <c r="AA4188" s="20" t="s">
        <v>146</v>
      </c>
      <c r="AB4188" s="20">
        <v>0</v>
      </c>
      <c r="AC4188" s="24">
        <f t="shared" si="865"/>
        <v>0</v>
      </c>
      <c r="AD4188" s="18" t="s">
        <v>146</v>
      </c>
      <c r="AE4188" s="18">
        <v>0</v>
      </c>
      <c r="AF4188" s="18">
        <f t="shared" si="866"/>
        <v>0</v>
      </c>
      <c r="AG4188" s="19" t="s">
        <v>146</v>
      </c>
      <c r="AH4188" s="19">
        <v>0</v>
      </c>
      <c r="AI4188" s="19">
        <f t="shared" si="867"/>
        <v>0</v>
      </c>
      <c r="AJ4188" s="18" t="s">
        <v>146</v>
      </c>
      <c r="AK4188" s="18">
        <v>0</v>
      </c>
      <c r="AL4188" s="18">
        <f t="shared" si="868"/>
        <v>0</v>
      </c>
      <c r="AM4188" s="19" t="s">
        <v>146</v>
      </c>
      <c r="AN4188" s="19">
        <v>0</v>
      </c>
      <c r="AO4188" s="19">
        <f t="shared" si="869"/>
        <v>0</v>
      </c>
      <c r="AP4188" s="18" t="s">
        <v>146</v>
      </c>
      <c r="AQ4188" s="18">
        <v>0</v>
      </c>
      <c r="AR4188" s="18">
        <f t="shared" si="870"/>
        <v>0</v>
      </c>
      <c r="AS4188" s="20" t="s">
        <v>146</v>
      </c>
      <c r="AT4188" s="20">
        <v>0</v>
      </c>
      <c r="AU4188" s="16">
        <f t="shared" si="871"/>
        <v>0</v>
      </c>
    </row>
    <row r="4189" spans="1:47" x14ac:dyDescent="0.2">
      <c r="A4189" s="16">
        <v>4186</v>
      </c>
      <c r="B4189" s="16">
        <v>968.26905593750496</v>
      </c>
      <c r="C4189" s="17">
        <v>19.409600000000001</v>
      </c>
      <c r="F4189" s="18" t="s">
        <v>146</v>
      </c>
      <c r="G4189" s="18">
        <v>0</v>
      </c>
      <c r="I4189" s="19" t="s">
        <v>146</v>
      </c>
      <c r="J4189" s="19">
        <v>0</v>
      </c>
      <c r="K4189" s="19">
        <f t="shared" si="859"/>
        <v>0</v>
      </c>
      <c r="L4189" s="18" t="s">
        <v>146</v>
      </c>
      <c r="M4189" s="18">
        <v>0</v>
      </c>
      <c r="N4189" s="18">
        <f t="shared" si="860"/>
        <v>0</v>
      </c>
      <c r="O4189" s="19" t="s">
        <v>146</v>
      </c>
      <c r="P4189" s="19">
        <v>0</v>
      </c>
      <c r="Q4189" s="19">
        <f t="shared" si="861"/>
        <v>0</v>
      </c>
      <c r="R4189" s="18" t="s">
        <v>146</v>
      </c>
      <c r="S4189" s="18">
        <v>0</v>
      </c>
      <c r="T4189" s="18">
        <f t="shared" si="862"/>
        <v>0</v>
      </c>
      <c r="U4189" s="20" t="s">
        <v>145</v>
      </c>
      <c r="V4189" s="20">
        <v>29747.010999999598</v>
      </c>
      <c r="W4189" s="20">
        <f t="shared" si="863"/>
        <v>10700.363669064605</v>
      </c>
      <c r="X4189" s="18" t="s">
        <v>146</v>
      </c>
      <c r="Y4189" s="18">
        <v>0</v>
      </c>
      <c r="Z4189" s="23">
        <f t="shared" si="864"/>
        <v>0</v>
      </c>
      <c r="AA4189" s="20" t="s">
        <v>146</v>
      </c>
      <c r="AB4189" s="20">
        <v>0</v>
      </c>
      <c r="AC4189" s="24">
        <f t="shared" si="865"/>
        <v>0</v>
      </c>
      <c r="AD4189" s="18" t="s">
        <v>145</v>
      </c>
      <c r="AE4189" s="18">
        <v>16834.587</v>
      </c>
      <c r="AF4189" s="18">
        <f t="shared" si="866"/>
        <v>1317.2603286384976</v>
      </c>
      <c r="AG4189" s="19" t="s">
        <v>146</v>
      </c>
      <c r="AH4189" s="19">
        <v>0</v>
      </c>
      <c r="AI4189" s="19">
        <f t="shared" si="867"/>
        <v>0</v>
      </c>
      <c r="AJ4189" s="18" t="s">
        <v>145</v>
      </c>
      <c r="AK4189" s="18">
        <v>35577.750999999502</v>
      </c>
      <c r="AL4189" s="18">
        <f t="shared" si="868"/>
        <v>2351.4706543291145</v>
      </c>
      <c r="AM4189" s="19" t="s">
        <v>145</v>
      </c>
      <c r="AN4189" s="19">
        <v>30902.718999999499</v>
      </c>
      <c r="AO4189" s="19">
        <f t="shared" si="869"/>
        <v>3426.0220620842019</v>
      </c>
      <c r="AP4189" s="18" t="s">
        <v>146</v>
      </c>
      <c r="AQ4189" s="18">
        <v>0</v>
      </c>
      <c r="AR4189" s="18">
        <f t="shared" si="870"/>
        <v>0</v>
      </c>
      <c r="AS4189" s="20" t="s">
        <v>145</v>
      </c>
      <c r="AT4189" s="20">
        <v>37719.777999999496</v>
      </c>
      <c r="AU4189" s="16">
        <f t="shared" si="871"/>
        <v>2512.9765489673214</v>
      </c>
    </row>
    <row r="4190" spans="1:47" x14ac:dyDescent="0.2">
      <c r="A4190" s="16">
        <v>4187</v>
      </c>
      <c r="B4190" s="16">
        <v>880.56211043638996</v>
      </c>
      <c r="C4190" s="17">
        <v>3.98823333333333</v>
      </c>
      <c r="F4190" s="18" t="s">
        <v>146</v>
      </c>
      <c r="G4190" s="18">
        <v>0</v>
      </c>
      <c r="I4190" s="19" t="s">
        <v>146</v>
      </c>
      <c r="J4190" s="19">
        <v>0</v>
      </c>
      <c r="K4190" s="19">
        <f t="shared" si="859"/>
        <v>0</v>
      </c>
      <c r="L4190" s="18" t="s">
        <v>146</v>
      </c>
      <c r="M4190" s="18">
        <v>0</v>
      </c>
      <c r="N4190" s="18">
        <f t="shared" si="860"/>
        <v>0</v>
      </c>
      <c r="O4190" s="19" t="s">
        <v>146</v>
      </c>
      <c r="P4190" s="19">
        <v>0</v>
      </c>
      <c r="Q4190" s="19">
        <f t="shared" si="861"/>
        <v>0</v>
      </c>
      <c r="R4190" s="18" t="s">
        <v>146</v>
      </c>
      <c r="S4190" s="18">
        <v>0</v>
      </c>
      <c r="T4190" s="18">
        <f t="shared" si="862"/>
        <v>0</v>
      </c>
      <c r="U4190" s="20" t="s">
        <v>145</v>
      </c>
      <c r="V4190" s="20">
        <v>41469.936557142697</v>
      </c>
      <c r="W4190" s="20">
        <f t="shared" si="863"/>
        <v>14917.243365878669</v>
      </c>
      <c r="X4190" s="18" t="s">
        <v>146</v>
      </c>
      <c r="Y4190" s="18">
        <v>0</v>
      </c>
      <c r="Z4190" s="23">
        <f t="shared" si="864"/>
        <v>0</v>
      </c>
      <c r="AA4190" s="20" t="s">
        <v>146</v>
      </c>
      <c r="AB4190" s="20">
        <v>0</v>
      </c>
      <c r="AC4190" s="24">
        <f t="shared" si="865"/>
        <v>0</v>
      </c>
      <c r="AD4190" s="18" t="s">
        <v>146</v>
      </c>
      <c r="AE4190" s="18">
        <v>0</v>
      </c>
      <c r="AF4190" s="18">
        <f t="shared" si="866"/>
        <v>0</v>
      </c>
      <c r="AG4190" s="19" t="s">
        <v>146</v>
      </c>
      <c r="AH4190" s="19">
        <v>0</v>
      </c>
      <c r="AI4190" s="19">
        <f t="shared" si="867"/>
        <v>0</v>
      </c>
      <c r="AJ4190" s="18" t="s">
        <v>146</v>
      </c>
      <c r="AK4190" s="18">
        <v>0</v>
      </c>
      <c r="AL4190" s="18">
        <f t="shared" si="868"/>
        <v>0</v>
      </c>
      <c r="AM4190" s="19" t="s">
        <v>146</v>
      </c>
      <c r="AN4190" s="19">
        <v>0</v>
      </c>
      <c r="AO4190" s="19">
        <f t="shared" si="869"/>
        <v>0</v>
      </c>
      <c r="AP4190" s="18" t="s">
        <v>146</v>
      </c>
      <c r="AQ4190" s="18">
        <v>0</v>
      </c>
      <c r="AR4190" s="18">
        <f t="shared" si="870"/>
        <v>0</v>
      </c>
      <c r="AS4190" s="20" t="s">
        <v>146</v>
      </c>
      <c r="AT4190" s="20">
        <v>0</v>
      </c>
      <c r="AU4190" s="16">
        <f t="shared" si="871"/>
        <v>0</v>
      </c>
    </row>
    <row r="4191" spans="1:47" x14ac:dyDescent="0.2">
      <c r="A4191" s="16">
        <v>4188</v>
      </c>
      <c r="B4191" s="16">
        <v>1089.9141251364399</v>
      </c>
      <c r="C4191" s="17">
        <v>17.916899999999998</v>
      </c>
      <c r="D4191" s="16" t="s">
        <v>3891</v>
      </c>
      <c r="E4191" s="16" t="s">
        <v>3892</v>
      </c>
      <c r="F4191" s="18" t="s">
        <v>146</v>
      </c>
      <c r="G4191" s="18">
        <v>0</v>
      </c>
      <c r="I4191" s="19" t="s">
        <v>146</v>
      </c>
      <c r="J4191" s="19">
        <v>0</v>
      </c>
      <c r="K4191" s="19">
        <f t="shared" si="859"/>
        <v>0</v>
      </c>
      <c r="L4191" s="18" t="s">
        <v>146</v>
      </c>
      <c r="M4191" s="18">
        <v>0</v>
      </c>
      <c r="N4191" s="18">
        <f t="shared" si="860"/>
        <v>0</v>
      </c>
      <c r="O4191" s="19" t="s">
        <v>146</v>
      </c>
      <c r="P4191" s="19">
        <v>0</v>
      </c>
      <c r="Q4191" s="19">
        <f t="shared" si="861"/>
        <v>0</v>
      </c>
      <c r="R4191" s="18" t="s">
        <v>146</v>
      </c>
      <c r="S4191" s="18">
        <v>0</v>
      </c>
      <c r="T4191" s="18">
        <f t="shared" si="862"/>
        <v>0</v>
      </c>
      <c r="U4191" s="20" t="s">
        <v>145</v>
      </c>
      <c r="V4191" s="20">
        <v>32674.3289999995</v>
      </c>
      <c r="W4191" s="20">
        <f t="shared" si="863"/>
        <v>11753.355755395503</v>
      </c>
      <c r="X4191" s="18" t="s">
        <v>146</v>
      </c>
      <c r="Y4191" s="18">
        <v>0</v>
      </c>
      <c r="Z4191" s="23">
        <f t="shared" si="864"/>
        <v>0</v>
      </c>
      <c r="AA4191" s="20" t="s">
        <v>145</v>
      </c>
      <c r="AB4191" s="20">
        <v>34361.084428570903</v>
      </c>
      <c r="AC4191" s="24">
        <f t="shared" si="865"/>
        <v>5863.6662847390617</v>
      </c>
      <c r="AD4191" s="18" t="s">
        <v>146</v>
      </c>
      <c r="AE4191" s="18">
        <v>0</v>
      </c>
      <c r="AF4191" s="18">
        <f t="shared" si="866"/>
        <v>0</v>
      </c>
      <c r="AG4191" s="19" t="s">
        <v>145</v>
      </c>
      <c r="AH4191" s="19">
        <v>36454.149142856601</v>
      </c>
      <c r="AI4191" s="19">
        <f t="shared" si="867"/>
        <v>12151.383047618867</v>
      </c>
      <c r="AJ4191" s="18" t="s">
        <v>146</v>
      </c>
      <c r="AK4191" s="18">
        <v>0</v>
      </c>
      <c r="AL4191" s="18">
        <f t="shared" si="868"/>
        <v>0</v>
      </c>
      <c r="AM4191" s="19" t="s">
        <v>145</v>
      </c>
      <c r="AN4191" s="19">
        <v>36367.3272857138</v>
      </c>
      <c r="AO4191" s="19">
        <f t="shared" si="869"/>
        <v>4031.8544662653881</v>
      </c>
      <c r="AP4191" s="18" t="s">
        <v>146</v>
      </c>
      <c r="AQ4191" s="18">
        <v>0</v>
      </c>
      <c r="AR4191" s="18">
        <f t="shared" si="870"/>
        <v>0</v>
      </c>
      <c r="AS4191" s="20" t="s">
        <v>145</v>
      </c>
      <c r="AT4191" s="20">
        <v>41908.070857142302</v>
      </c>
      <c r="AU4191" s="16">
        <f t="shared" si="871"/>
        <v>2792.010050442525</v>
      </c>
    </row>
    <row r="4192" spans="1:47" x14ac:dyDescent="0.2">
      <c r="A4192" s="16">
        <v>4189</v>
      </c>
      <c r="B4192" s="16">
        <v>220.14177194856401</v>
      </c>
      <c r="C4192" s="17">
        <v>4.3999833333333296</v>
      </c>
      <c r="F4192" s="18" t="s">
        <v>146</v>
      </c>
      <c r="G4192" s="18">
        <v>0</v>
      </c>
      <c r="I4192" s="19" t="s">
        <v>146</v>
      </c>
      <c r="J4192" s="19">
        <v>0</v>
      </c>
      <c r="K4192" s="19">
        <f t="shared" si="859"/>
        <v>0</v>
      </c>
      <c r="L4192" s="18" t="s">
        <v>146</v>
      </c>
      <c r="M4192" s="18">
        <v>0</v>
      </c>
      <c r="N4192" s="18">
        <f t="shared" si="860"/>
        <v>0</v>
      </c>
      <c r="O4192" s="19" t="s">
        <v>146</v>
      </c>
      <c r="P4192" s="19">
        <v>0</v>
      </c>
      <c r="Q4192" s="19">
        <f t="shared" si="861"/>
        <v>0</v>
      </c>
      <c r="R4192" s="18" t="s">
        <v>146</v>
      </c>
      <c r="S4192" s="18">
        <v>0</v>
      </c>
      <c r="T4192" s="18">
        <f t="shared" si="862"/>
        <v>0</v>
      </c>
      <c r="U4192" s="20" t="s">
        <v>145</v>
      </c>
      <c r="V4192" s="20">
        <v>49843.063328571297</v>
      </c>
      <c r="W4192" s="20">
        <f t="shared" si="863"/>
        <v>17929.159470709103</v>
      </c>
      <c r="X4192" s="18" t="s">
        <v>146</v>
      </c>
      <c r="Y4192" s="18">
        <v>0</v>
      </c>
      <c r="Z4192" s="23">
        <f t="shared" si="864"/>
        <v>0</v>
      </c>
      <c r="AA4192" s="20" t="s">
        <v>146</v>
      </c>
      <c r="AB4192" s="20">
        <v>0</v>
      </c>
      <c r="AC4192" s="24">
        <f t="shared" si="865"/>
        <v>0</v>
      </c>
      <c r="AD4192" s="18" t="s">
        <v>146</v>
      </c>
      <c r="AE4192" s="18">
        <v>0</v>
      </c>
      <c r="AF4192" s="18">
        <f t="shared" si="866"/>
        <v>0</v>
      </c>
      <c r="AG4192" s="19" t="s">
        <v>146</v>
      </c>
      <c r="AH4192" s="19">
        <v>0</v>
      </c>
      <c r="AI4192" s="19">
        <f t="shared" si="867"/>
        <v>0</v>
      </c>
      <c r="AJ4192" s="18" t="s">
        <v>146</v>
      </c>
      <c r="AK4192" s="18">
        <v>0</v>
      </c>
      <c r="AL4192" s="18">
        <f t="shared" si="868"/>
        <v>0</v>
      </c>
      <c r="AM4192" s="19" t="s">
        <v>146</v>
      </c>
      <c r="AN4192" s="19">
        <v>0</v>
      </c>
      <c r="AO4192" s="19">
        <f t="shared" si="869"/>
        <v>0</v>
      </c>
      <c r="AP4192" s="18" t="s">
        <v>146</v>
      </c>
      <c r="AQ4192" s="18">
        <v>0</v>
      </c>
      <c r="AR4192" s="18">
        <f t="shared" si="870"/>
        <v>0</v>
      </c>
      <c r="AS4192" s="20" t="s">
        <v>146</v>
      </c>
      <c r="AT4192" s="20">
        <v>0</v>
      </c>
      <c r="AU4192" s="16">
        <f t="shared" si="871"/>
        <v>0</v>
      </c>
    </row>
    <row r="4193" spans="1:47" x14ac:dyDescent="0.2">
      <c r="A4193" s="16">
        <v>4190</v>
      </c>
      <c r="B4193" s="16">
        <v>1149.3104229233199</v>
      </c>
      <c r="C4193" s="17">
        <v>19.3548333333333</v>
      </c>
      <c r="F4193" s="18" t="s">
        <v>146</v>
      </c>
      <c r="G4193" s="18">
        <v>0</v>
      </c>
      <c r="I4193" s="19" t="s">
        <v>146</v>
      </c>
      <c r="J4193" s="19">
        <v>0</v>
      </c>
      <c r="K4193" s="19">
        <f t="shared" si="859"/>
        <v>0</v>
      </c>
      <c r="L4193" s="18" t="s">
        <v>146</v>
      </c>
      <c r="M4193" s="18">
        <v>0</v>
      </c>
      <c r="N4193" s="18">
        <f t="shared" si="860"/>
        <v>0</v>
      </c>
      <c r="O4193" s="19" t="s">
        <v>146</v>
      </c>
      <c r="P4193" s="19">
        <v>0</v>
      </c>
      <c r="Q4193" s="19">
        <f t="shared" si="861"/>
        <v>0</v>
      </c>
      <c r="R4193" s="18" t="s">
        <v>146</v>
      </c>
      <c r="S4193" s="18">
        <v>0</v>
      </c>
      <c r="T4193" s="18">
        <f t="shared" si="862"/>
        <v>0</v>
      </c>
      <c r="U4193" s="20" t="s">
        <v>145</v>
      </c>
      <c r="V4193" s="20">
        <v>26622.6959999996</v>
      </c>
      <c r="W4193" s="20">
        <f t="shared" si="863"/>
        <v>9576.5093525178418</v>
      </c>
      <c r="X4193" s="18" t="s">
        <v>146</v>
      </c>
      <c r="Y4193" s="18">
        <v>0</v>
      </c>
      <c r="Z4193" s="23">
        <f t="shared" si="864"/>
        <v>0</v>
      </c>
      <c r="AA4193" s="20" t="s">
        <v>146</v>
      </c>
      <c r="AB4193" s="20">
        <v>0</v>
      </c>
      <c r="AC4193" s="24">
        <f t="shared" si="865"/>
        <v>0</v>
      </c>
      <c r="AD4193" s="18" t="s">
        <v>146</v>
      </c>
      <c r="AE4193" s="18">
        <v>0</v>
      </c>
      <c r="AF4193" s="18">
        <f t="shared" si="866"/>
        <v>0</v>
      </c>
      <c r="AG4193" s="19" t="s">
        <v>146</v>
      </c>
      <c r="AH4193" s="19">
        <v>0</v>
      </c>
      <c r="AI4193" s="19">
        <f t="shared" si="867"/>
        <v>0</v>
      </c>
      <c r="AJ4193" s="18" t="s">
        <v>146</v>
      </c>
      <c r="AK4193" s="18">
        <v>0</v>
      </c>
      <c r="AL4193" s="18">
        <f t="shared" si="868"/>
        <v>0</v>
      </c>
      <c r="AM4193" s="19" t="s">
        <v>146</v>
      </c>
      <c r="AN4193" s="19">
        <v>0</v>
      </c>
      <c r="AO4193" s="19">
        <f t="shared" si="869"/>
        <v>0</v>
      </c>
      <c r="AP4193" s="18" t="s">
        <v>146</v>
      </c>
      <c r="AQ4193" s="18">
        <v>0</v>
      </c>
      <c r="AR4193" s="18">
        <f t="shared" si="870"/>
        <v>0</v>
      </c>
      <c r="AS4193" s="20" t="s">
        <v>146</v>
      </c>
      <c r="AT4193" s="20">
        <v>0</v>
      </c>
      <c r="AU4193" s="16">
        <f t="shared" si="871"/>
        <v>0</v>
      </c>
    </row>
    <row r="4194" spans="1:47" x14ac:dyDescent="0.2">
      <c r="A4194" s="16">
        <v>4191</v>
      </c>
      <c r="B4194" s="16">
        <v>830.60754455586596</v>
      </c>
      <c r="C4194" s="17">
        <v>13.092233333333301</v>
      </c>
      <c r="D4194" s="16" t="s">
        <v>3893</v>
      </c>
      <c r="E4194" s="16" t="s">
        <v>3894</v>
      </c>
      <c r="F4194" s="18" t="s">
        <v>146</v>
      </c>
      <c r="G4194" s="18">
        <v>0</v>
      </c>
      <c r="I4194" s="19" t="s">
        <v>146</v>
      </c>
      <c r="J4194" s="19">
        <v>0</v>
      </c>
      <c r="K4194" s="19">
        <f t="shared" si="859"/>
        <v>0</v>
      </c>
      <c r="L4194" s="18" t="s">
        <v>146</v>
      </c>
      <c r="M4194" s="18">
        <v>0</v>
      </c>
      <c r="N4194" s="18">
        <f t="shared" si="860"/>
        <v>0</v>
      </c>
      <c r="O4194" s="19" t="s">
        <v>146</v>
      </c>
      <c r="P4194" s="19">
        <v>0</v>
      </c>
      <c r="Q4194" s="19">
        <f t="shared" si="861"/>
        <v>0</v>
      </c>
      <c r="R4194" s="18" t="s">
        <v>146</v>
      </c>
      <c r="S4194" s="18">
        <v>0</v>
      </c>
      <c r="T4194" s="18">
        <f t="shared" si="862"/>
        <v>0</v>
      </c>
      <c r="U4194" s="20" t="s">
        <v>145</v>
      </c>
      <c r="V4194" s="20">
        <v>41546.141814285802</v>
      </c>
      <c r="W4194" s="20">
        <f t="shared" si="863"/>
        <v>14944.655328879786</v>
      </c>
      <c r="X4194" s="18" t="s">
        <v>146</v>
      </c>
      <c r="Y4194" s="18">
        <v>0</v>
      </c>
      <c r="Z4194" s="23">
        <f t="shared" si="864"/>
        <v>0</v>
      </c>
      <c r="AA4194" s="20" t="s">
        <v>146</v>
      </c>
      <c r="AB4194" s="20">
        <v>0</v>
      </c>
      <c r="AC4194" s="24">
        <f t="shared" si="865"/>
        <v>0</v>
      </c>
      <c r="AD4194" s="18" t="s">
        <v>146</v>
      </c>
      <c r="AE4194" s="18">
        <v>0</v>
      </c>
      <c r="AF4194" s="18">
        <f t="shared" si="866"/>
        <v>0</v>
      </c>
      <c r="AG4194" s="19" t="s">
        <v>146</v>
      </c>
      <c r="AH4194" s="19">
        <v>0</v>
      </c>
      <c r="AI4194" s="19">
        <f t="shared" si="867"/>
        <v>0</v>
      </c>
      <c r="AJ4194" s="18" t="s">
        <v>146</v>
      </c>
      <c r="AK4194" s="18">
        <v>0</v>
      </c>
      <c r="AL4194" s="18">
        <f t="shared" si="868"/>
        <v>0</v>
      </c>
      <c r="AM4194" s="19" t="s">
        <v>146</v>
      </c>
      <c r="AN4194" s="19">
        <v>0</v>
      </c>
      <c r="AO4194" s="19">
        <f t="shared" si="869"/>
        <v>0</v>
      </c>
      <c r="AP4194" s="18" t="s">
        <v>146</v>
      </c>
      <c r="AQ4194" s="18">
        <v>0</v>
      </c>
      <c r="AR4194" s="18">
        <f t="shared" si="870"/>
        <v>0</v>
      </c>
      <c r="AS4194" s="20" t="s">
        <v>146</v>
      </c>
      <c r="AT4194" s="20">
        <v>0</v>
      </c>
      <c r="AU4194" s="16">
        <f t="shared" si="871"/>
        <v>0</v>
      </c>
    </row>
    <row r="4195" spans="1:47" x14ac:dyDescent="0.2">
      <c r="A4195" s="16">
        <v>4192</v>
      </c>
      <c r="B4195" s="16">
        <v>971.83144251501801</v>
      </c>
      <c r="C4195" s="17">
        <v>17.472166666666599</v>
      </c>
      <c r="D4195" s="16" t="s">
        <v>1551</v>
      </c>
      <c r="E4195" s="16" t="s">
        <v>3895</v>
      </c>
      <c r="F4195" s="18" t="s">
        <v>146</v>
      </c>
      <c r="G4195" s="18">
        <v>0</v>
      </c>
      <c r="I4195" s="19" t="s">
        <v>146</v>
      </c>
      <c r="J4195" s="19">
        <v>0</v>
      </c>
      <c r="K4195" s="19">
        <f t="shared" si="859"/>
        <v>0</v>
      </c>
      <c r="L4195" s="18" t="s">
        <v>146</v>
      </c>
      <c r="M4195" s="18">
        <v>0</v>
      </c>
      <c r="N4195" s="18">
        <f t="shared" si="860"/>
        <v>0</v>
      </c>
      <c r="O4195" s="19" t="s">
        <v>146</v>
      </c>
      <c r="P4195" s="19">
        <v>0</v>
      </c>
      <c r="Q4195" s="19">
        <f t="shared" si="861"/>
        <v>0</v>
      </c>
      <c r="R4195" s="18" t="s">
        <v>146</v>
      </c>
      <c r="S4195" s="18">
        <v>0</v>
      </c>
      <c r="T4195" s="18">
        <f t="shared" si="862"/>
        <v>0</v>
      </c>
      <c r="U4195" s="20" t="s">
        <v>145</v>
      </c>
      <c r="V4195" s="20">
        <v>11493.308999999799</v>
      </c>
      <c r="W4195" s="20">
        <f t="shared" si="863"/>
        <v>4134.2838129495685</v>
      </c>
      <c r="X4195" s="18" t="s">
        <v>146</v>
      </c>
      <c r="Y4195" s="18">
        <v>0</v>
      </c>
      <c r="Z4195" s="23">
        <f t="shared" si="864"/>
        <v>0</v>
      </c>
      <c r="AA4195" s="20" t="s">
        <v>146</v>
      </c>
      <c r="AB4195" s="20">
        <v>0</v>
      </c>
      <c r="AC4195" s="24">
        <f t="shared" si="865"/>
        <v>0</v>
      </c>
      <c r="AD4195" s="18" t="s">
        <v>146</v>
      </c>
      <c r="AE4195" s="18">
        <v>0</v>
      </c>
      <c r="AF4195" s="18">
        <f t="shared" si="866"/>
        <v>0</v>
      </c>
      <c r="AG4195" s="19" t="s">
        <v>146</v>
      </c>
      <c r="AH4195" s="19">
        <v>0</v>
      </c>
      <c r="AI4195" s="19">
        <f t="shared" si="867"/>
        <v>0</v>
      </c>
      <c r="AJ4195" s="18" t="s">
        <v>146</v>
      </c>
      <c r="AK4195" s="18">
        <v>0</v>
      </c>
      <c r="AL4195" s="18">
        <f t="shared" si="868"/>
        <v>0</v>
      </c>
      <c r="AM4195" s="19" t="s">
        <v>146</v>
      </c>
      <c r="AN4195" s="19">
        <v>0</v>
      </c>
      <c r="AO4195" s="19">
        <f t="shared" si="869"/>
        <v>0</v>
      </c>
      <c r="AP4195" s="18" t="s">
        <v>146</v>
      </c>
      <c r="AQ4195" s="18">
        <v>0</v>
      </c>
      <c r="AR4195" s="18">
        <f t="shared" si="870"/>
        <v>0</v>
      </c>
      <c r="AS4195" s="20" t="s">
        <v>146</v>
      </c>
      <c r="AT4195" s="20">
        <v>0</v>
      </c>
      <c r="AU4195" s="16">
        <f t="shared" si="871"/>
        <v>0</v>
      </c>
    </row>
    <row r="4196" spans="1:47" x14ac:dyDescent="0.2">
      <c r="A4196" s="16">
        <v>4193</v>
      </c>
      <c r="B4196" s="16">
        <v>975.77214283960495</v>
      </c>
      <c r="C4196" s="17">
        <v>19.3205833333333</v>
      </c>
      <c r="D4196" s="16" t="s">
        <v>3896</v>
      </c>
      <c r="E4196" s="16" t="s">
        <v>3897</v>
      </c>
      <c r="F4196" s="18" t="s">
        <v>146</v>
      </c>
      <c r="G4196" s="18">
        <v>0</v>
      </c>
      <c r="I4196" s="19" t="s">
        <v>146</v>
      </c>
      <c r="J4196" s="19">
        <v>0</v>
      </c>
      <c r="K4196" s="19">
        <f t="shared" si="859"/>
        <v>0</v>
      </c>
      <c r="L4196" s="18" t="s">
        <v>146</v>
      </c>
      <c r="M4196" s="18">
        <v>0</v>
      </c>
      <c r="N4196" s="18">
        <f t="shared" si="860"/>
        <v>0</v>
      </c>
      <c r="O4196" s="19" t="s">
        <v>146</v>
      </c>
      <c r="P4196" s="19">
        <v>0</v>
      </c>
      <c r="Q4196" s="19">
        <f t="shared" si="861"/>
        <v>0</v>
      </c>
      <c r="R4196" s="18" t="s">
        <v>146</v>
      </c>
      <c r="S4196" s="18">
        <v>0</v>
      </c>
      <c r="T4196" s="18">
        <f t="shared" si="862"/>
        <v>0</v>
      </c>
      <c r="U4196" s="20" t="s">
        <v>145</v>
      </c>
      <c r="V4196" s="20">
        <v>29200.505999999601</v>
      </c>
      <c r="W4196" s="20">
        <f t="shared" si="863"/>
        <v>10503.779136690504</v>
      </c>
      <c r="X4196" s="18" t="s">
        <v>146</v>
      </c>
      <c r="Y4196" s="18">
        <v>0</v>
      </c>
      <c r="Z4196" s="23">
        <f t="shared" si="864"/>
        <v>0</v>
      </c>
      <c r="AA4196" s="20" t="s">
        <v>146</v>
      </c>
      <c r="AB4196" s="20">
        <v>0</v>
      </c>
      <c r="AC4196" s="24">
        <f t="shared" si="865"/>
        <v>0</v>
      </c>
      <c r="AD4196" s="18" t="s">
        <v>145</v>
      </c>
      <c r="AE4196" s="18">
        <v>27984.753428570999</v>
      </c>
      <c r="AF4196" s="18">
        <f t="shared" si="866"/>
        <v>2189.7303152246477</v>
      </c>
      <c r="AG4196" s="19" t="s">
        <v>146</v>
      </c>
      <c r="AH4196" s="19">
        <v>0</v>
      </c>
      <c r="AI4196" s="19">
        <f t="shared" si="867"/>
        <v>0</v>
      </c>
      <c r="AJ4196" s="18" t="s">
        <v>146</v>
      </c>
      <c r="AK4196" s="18">
        <v>0</v>
      </c>
      <c r="AL4196" s="18">
        <f t="shared" si="868"/>
        <v>0</v>
      </c>
      <c r="AM4196" s="19" t="s">
        <v>146</v>
      </c>
      <c r="AN4196" s="19">
        <v>0</v>
      </c>
      <c r="AO4196" s="19">
        <f t="shared" si="869"/>
        <v>0</v>
      </c>
      <c r="AP4196" s="18" t="s">
        <v>146</v>
      </c>
      <c r="AQ4196" s="18">
        <v>0</v>
      </c>
      <c r="AR4196" s="18">
        <f t="shared" si="870"/>
        <v>0</v>
      </c>
      <c r="AS4196" s="20" t="s">
        <v>146</v>
      </c>
      <c r="AT4196" s="20">
        <v>0</v>
      </c>
      <c r="AU4196" s="16">
        <f t="shared" si="871"/>
        <v>0</v>
      </c>
    </row>
    <row r="4197" spans="1:47" x14ac:dyDescent="0.2">
      <c r="A4197" s="16">
        <v>4194</v>
      </c>
      <c r="B4197" s="16">
        <v>1010.85096104128</v>
      </c>
      <c r="C4197" s="17">
        <v>16.189883333333299</v>
      </c>
      <c r="D4197" s="16" t="s">
        <v>3898</v>
      </c>
      <c r="E4197" s="16" t="s">
        <v>3899</v>
      </c>
      <c r="F4197" s="18" t="s">
        <v>146</v>
      </c>
      <c r="G4197" s="18">
        <v>0</v>
      </c>
      <c r="I4197" s="19" t="s">
        <v>146</v>
      </c>
      <c r="J4197" s="19">
        <v>0</v>
      </c>
      <c r="K4197" s="19">
        <f t="shared" si="859"/>
        <v>0</v>
      </c>
      <c r="L4197" s="18" t="s">
        <v>146</v>
      </c>
      <c r="M4197" s="18">
        <v>0</v>
      </c>
      <c r="N4197" s="18">
        <f t="shared" si="860"/>
        <v>0</v>
      </c>
      <c r="O4197" s="19" t="s">
        <v>146</v>
      </c>
      <c r="P4197" s="19">
        <v>0</v>
      </c>
      <c r="Q4197" s="19">
        <f t="shared" si="861"/>
        <v>0</v>
      </c>
      <c r="R4197" s="18" t="s">
        <v>146</v>
      </c>
      <c r="S4197" s="18">
        <v>0</v>
      </c>
      <c r="T4197" s="18">
        <f t="shared" si="862"/>
        <v>0</v>
      </c>
      <c r="U4197" s="20" t="s">
        <v>145</v>
      </c>
      <c r="V4197" s="20">
        <v>24260.307157142499</v>
      </c>
      <c r="W4197" s="20">
        <f t="shared" si="863"/>
        <v>8726.7291932167263</v>
      </c>
      <c r="X4197" s="18" t="s">
        <v>146</v>
      </c>
      <c r="Y4197" s="18">
        <v>0</v>
      </c>
      <c r="Z4197" s="23">
        <f t="shared" si="864"/>
        <v>0</v>
      </c>
      <c r="AA4197" s="20" t="s">
        <v>146</v>
      </c>
      <c r="AB4197" s="20">
        <v>0</v>
      </c>
      <c r="AC4197" s="24">
        <f t="shared" si="865"/>
        <v>0</v>
      </c>
      <c r="AD4197" s="18" t="s">
        <v>146</v>
      </c>
      <c r="AE4197" s="18">
        <v>0</v>
      </c>
      <c r="AF4197" s="18">
        <f t="shared" si="866"/>
        <v>0</v>
      </c>
      <c r="AG4197" s="19" t="s">
        <v>146</v>
      </c>
      <c r="AH4197" s="19">
        <v>0</v>
      </c>
      <c r="AI4197" s="19">
        <f t="shared" si="867"/>
        <v>0</v>
      </c>
      <c r="AJ4197" s="18" t="s">
        <v>146</v>
      </c>
      <c r="AK4197" s="18">
        <v>0</v>
      </c>
      <c r="AL4197" s="18">
        <f t="shared" si="868"/>
        <v>0</v>
      </c>
      <c r="AM4197" s="19" t="s">
        <v>146</v>
      </c>
      <c r="AN4197" s="19">
        <v>0</v>
      </c>
      <c r="AO4197" s="19">
        <f t="shared" si="869"/>
        <v>0</v>
      </c>
      <c r="AP4197" s="18" t="s">
        <v>146</v>
      </c>
      <c r="AQ4197" s="18">
        <v>0</v>
      </c>
      <c r="AR4197" s="18">
        <f t="shared" si="870"/>
        <v>0</v>
      </c>
      <c r="AS4197" s="20" t="s">
        <v>146</v>
      </c>
      <c r="AT4197" s="20">
        <v>0</v>
      </c>
      <c r="AU4197" s="16">
        <f t="shared" si="871"/>
        <v>0</v>
      </c>
    </row>
    <row r="4198" spans="1:47" x14ac:dyDescent="0.2">
      <c r="A4198" s="16">
        <v>4195</v>
      </c>
      <c r="B4198" s="16">
        <v>768.11644611535098</v>
      </c>
      <c r="C4198" s="17">
        <v>13.6048416666666</v>
      </c>
      <c r="F4198" s="18" t="s">
        <v>146</v>
      </c>
      <c r="G4198" s="18">
        <v>0</v>
      </c>
      <c r="I4198" s="19" t="s">
        <v>146</v>
      </c>
      <c r="J4198" s="19">
        <v>0</v>
      </c>
      <c r="K4198" s="19">
        <f t="shared" si="859"/>
        <v>0</v>
      </c>
      <c r="L4198" s="18" t="s">
        <v>146</v>
      </c>
      <c r="M4198" s="18">
        <v>0</v>
      </c>
      <c r="N4198" s="18">
        <f t="shared" si="860"/>
        <v>0</v>
      </c>
      <c r="O4198" s="19" t="s">
        <v>146</v>
      </c>
      <c r="P4198" s="19">
        <v>0</v>
      </c>
      <c r="Q4198" s="19">
        <f t="shared" si="861"/>
        <v>0</v>
      </c>
      <c r="R4198" s="18" t="s">
        <v>146</v>
      </c>
      <c r="S4198" s="18">
        <v>0</v>
      </c>
      <c r="T4198" s="18">
        <f t="shared" si="862"/>
        <v>0</v>
      </c>
      <c r="U4198" s="20" t="s">
        <v>145</v>
      </c>
      <c r="V4198" s="20">
        <v>23077.235471428601</v>
      </c>
      <c r="W4198" s="20">
        <f t="shared" si="863"/>
        <v>8301.1638386433824</v>
      </c>
      <c r="X4198" s="18" t="s">
        <v>146</v>
      </c>
      <c r="Y4198" s="18">
        <v>0</v>
      </c>
      <c r="Z4198" s="23">
        <f t="shared" si="864"/>
        <v>0</v>
      </c>
      <c r="AA4198" s="20" t="s">
        <v>146</v>
      </c>
      <c r="AB4198" s="20">
        <v>0</v>
      </c>
      <c r="AC4198" s="24">
        <f t="shared" si="865"/>
        <v>0</v>
      </c>
      <c r="AD4198" s="18" t="s">
        <v>146</v>
      </c>
      <c r="AE4198" s="18">
        <v>0</v>
      </c>
      <c r="AF4198" s="18">
        <f t="shared" si="866"/>
        <v>0</v>
      </c>
      <c r="AG4198" s="19" t="s">
        <v>146</v>
      </c>
      <c r="AH4198" s="19">
        <v>0</v>
      </c>
      <c r="AI4198" s="19">
        <f t="shared" si="867"/>
        <v>0</v>
      </c>
      <c r="AJ4198" s="18" t="s">
        <v>146</v>
      </c>
      <c r="AK4198" s="18">
        <v>0</v>
      </c>
      <c r="AL4198" s="18">
        <f t="shared" si="868"/>
        <v>0</v>
      </c>
      <c r="AM4198" s="19" t="s">
        <v>146</v>
      </c>
      <c r="AN4198" s="19">
        <v>0</v>
      </c>
      <c r="AO4198" s="19">
        <f t="shared" si="869"/>
        <v>0</v>
      </c>
      <c r="AP4198" s="18" t="s">
        <v>146</v>
      </c>
      <c r="AQ4198" s="18">
        <v>0</v>
      </c>
      <c r="AR4198" s="18">
        <f t="shared" si="870"/>
        <v>0</v>
      </c>
      <c r="AS4198" s="20" t="s">
        <v>145</v>
      </c>
      <c r="AT4198" s="20">
        <v>23763.236585714301</v>
      </c>
      <c r="AU4198" s="16">
        <f t="shared" si="871"/>
        <v>1583.1603321595137</v>
      </c>
    </row>
    <row r="4199" spans="1:47" x14ac:dyDescent="0.2">
      <c r="A4199" s="16">
        <v>4196</v>
      </c>
      <c r="B4199" s="16">
        <v>1013.62906251012</v>
      </c>
      <c r="C4199" s="17">
        <v>19.337583333333299</v>
      </c>
      <c r="D4199" s="16" t="s">
        <v>3900</v>
      </c>
      <c r="E4199" s="16" t="s">
        <v>3901</v>
      </c>
      <c r="F4199" s="18" t="s">
        <v>146</v>
      </c>
      <c r="G4199" s="18">
        <v>0</v>
      </c>
      <c r="I4199" s="19" t="s">
        <v>146</v>
      </c>
      <c r="J4199" s="19">
        <v>0</v>
      </c>
      <c r="K4199" s="19">
        <f t="shared" si="859"/>
        <v>0</v>
      </c>
      <c r="L4199" s="18" t="s">
        <v>146</v>
      </c>
      <c r="M4199" s="18">
        <v>0</v>
      </c>
      <c r="N4199" s="18">
        <f t="shared" si="860"/>
        <v>0</v>
      </c>
      <c r="O4199" s="19" t="s">
        <v>146</v>
      </c>
      <c r="P4199" s="19">
        <v>0</v>
      </c>
      <c r="Q4199" s="19">
        <f t="shared" si="861"/>
        <v>0</v>
      </c>
      <c r="R4199" s="18" t="s">
        <v>146</v>
      </c>
      <c r="S4199" s="18">
        <v>0</v>
      </c>
      <c r="T4199" s="18">
        <f t="shared" si="862"/>
        <v>0</v>
      </c>
      <c r="U4199" s="20" t="s">
        <v>145</v>
      </c>
      <c r="V4199" s="20">
        <v>26634.237999999601</v>
      </c>
      <c r="W4199" s="20">
        <f t="shared" si="863"/>
        <v>9580.6611510789935</v>
      </c>
      <c r="X4199" s="18" t="s">
        <v>146</v>
      </c>
      <c r="Y4199" s="18">
        <v>0</v>
      </c>
      <c r="Z4199" s="23">
        <f t="shared" si="864"/>
        <v>0</v>
      </c>
      <c r="AA4199" s="20" t="s">
        <v>146</v>
      </c>
      <c r="AB4199" s="20">
        <v>0</v>
      </c>
      <c r="AC4199" s="24">
        <f t="shared" si="865"/>
        <v>0</v>
      </c>
      <c r="AD4199" s="18" t="s">
        <v>146</v>
      </c>
      <c r="AE4199" s="18">
        <v>0</v>
      </c>
      <c r="AF4199" s="18">
        <f t="shared" si="866"/>
        <v>0</v>
      </c>
      <c r="AG4199" s="19" t="s">
        <v>146</v>
      </c>
      <c r="AH4199" s="19">
        <v>0</v>
      </c>
      <c r="AI4199" s="19">
        <f t="shared" si="867"/>
        <v>0</v>
      </c>
      <c r="AJ4199" s="18" t="s">
        <v>145</v>
      </c>
      <c r="AK4199" s="18">
        <v>26864.062999999602</v>
      </c>
      <c r="AL4199" s="18">
        <f t="shared" si="868"/>
        <v>1775.5494382022207</v>
      </c>
      <c r="AM4199" s="19" t="s">
        <v>146</v>
      </c>
      <c r="AN4199" s="19">
        <v>0</v>
      </c>
      <c r="AO4199" s="19">
        <f t="shared" si="869"/>
        <v>0</v>
      </c>
      <c r="AP4199" s="18" t="s">
        <v>145</v>
      </c>
      <c r="AQ4199" s="18">
        <v>27134.775714285301</v>
      </c>
      <c r="AR4199" s="18">
        <f t="shared" si="870"/>
        <v>3349.9723104055929</v>
      </c>
      <c r="AS4199" s="20" t="s">
        <v>145</v>
      </c>
      <c r="AT4199" s="20">
        <v>23057.116999999598</v>
      </c>
      <c r="AU4199" s="16">
        <f t="shared" si="871"/>
        <v>1536.1170552964422</v>
      </c>
    </row>
    <row r="4200" spans="1:47" x14ac:dyDescent="0.2">
      <c r="A4200" s="16">
        <v>4197</v>
      </c>
      <c r="B4200" s="16">
        <v>858.53086145243606</v>
      </c>
      <c r="C4200" s="17">
        <v>19.321000000000002</v>
      </c>
      <c r="D4200" s="16" t="s">
        <v>3902</v>
      </c>
      <c r="E4200" s="16" t="s">
        <v>3902</v>
      </c>
      <c r="F4200" s="18" t="s">
        <v>146</v>
      </c>
      <c r="G4200" s="18">
        <v>0</v>
      </c>
      <c r="I4200" s="19" t="s">
        <v>146</v>
      </c>
      <c r="J4200" s="19">
        <v>0</v>
      </c>
      <c r="K4200" s="19">
        <f t="shared" si="859"/>
        <v>0</v>
      </c>
      <c r="L4200" s="18" t="s">
        <v>146</v>
      </c>
      <c r="M4200" s="18">
        <v>0</v>
      </c>
      <c r="N4200" s="18">
        <f t="shared" si="860"/>
        <v>0</v>
      </c>
      <c r="O4200" s="19" t="s">
        <v>146</v>
      </c>
      <c r="P4200" s="19">
        <v>0</v>
      </c>
      <c r="Q4200" s="19">
        <f t="shared" si="861"/>
        <v>0</v>
      </c>
      <c r="R4200" s="18" t="s">
        <v>146</v>
      </c>
      <c r="S4200" s="18">
        <v>0</v>
      </c>
      <c r="T4200" s="18">
        <f t="shared" si="862"/>
        <v>0</v>
      </c>
      <c r="U4200" s="20" t="s">
        <v>145</v>
      </c>
      <c r="V4200" s="20">
        <v>28196.496999999599</v>
      </c>
      <c r="W4200" s="20">
        <f t="shared" si="863"/>
        <v>10142.624820143741</v>
      </c>
      <c r="X4200" s="18" t="s">
        <v>146</v>
      </c>
      <c r="Y4200" s="18">
        <v>0</v>
      </c>
      <c r="Z4200" s="23">
        <f t="shared" si="864"/>
        <v>0</v>
      </c>
      <c r="AA4200" s="20" t="s">
        <v>146</v>
      </c>
      <c r="AB4200" s="20">
        <v>0</v>
      </c>
      <c r="AC4200" s="24">
        <f t="shared" si="865"/>
        <v>0</v>
      </c>
      <c r="AD4200" s="18" t="s">
        <v>146</v>
      </c>
      <c r="AE4200" s="18">
        <v>0</v>
      </c>
      <c r="AF4200" s="18">
        <f t="shared" si="866"/>
        <v>0</v>
      </c>
      <c r="AG4200" s="19" t="s">
        <v>146</v>
      </c>
      <c r="AH4200" s="19">
        <v>0</v>
      </c>
      <c r="AI4200" s="19">
        <f t="shared" si="867"/>
        <v>0</v>
      </c>
      <c r="AJ4200" s="18" t="s">
        <v>146</v>
      </c>
      <c r="AK4200" s="18">
        <v>0</v>
      </c>
      <c r="AL4200" s="18">
        <f t="shared" si="868"/>
        <v>0</v>
      </c>
      <c r="AM4200" s="19" t="s">
        <v>146</v>
      </c>
      <c r="AN4200" s="19">
        <v>0</v>
      </c>
      <c r="AO4200" s="19">
        <f t="shared" si="869"/>
        <v>0</v>
      </c>
      <c r="AP4200" s="18" t="s">
        <v>146</v>
      </c>
      <c r="AQ4200" s="18">
        <v>0</v>
      </c>
      <c r="AR4200" s="18">
        <f t="shared" si="870"/>
        <v>0</v>
      </c>
      <c r="AS4200" s="20" t="s">
        <v>146</v>
      </c>
      <c r="AT4200" s="20">
        <v>0</v>
      </c>
      <c r="AU4200" s="16">
        <f t="shared" si="871"/>
        <v>0</v>
      </c>
    </row>
    <row r="4201" spans="1:47" x14ac:dyDescent="0.2">
      <c r="A4201" s="16">
        <v>4198</v>
      </c>
      <c r="B4201" s="16">
        <v>1114.0850986944599</v>
      </c>
      <c r="C4201" s="17">
        <v>19.343166666666601</v>
      </c>
      <c r="F4201" s="18" t="s">
        <v>146</v>
      </c>
      <c r="G4201" s="18">
        <v>0</v>
      </c>
      <c r="I4201" s="19" t="s">
        <v>146</v>
      </c>
      <c r="J4201" s="19">
        <v>0</v>
      </c>
      <c r="K4201" s="19">
        <f t="shared" si="859"/>
        <v>0</v>
      </c>
      <c r="L4201" s="18" t="s">
        <v>146</v>
      </c>
      <c r="M4201" s="18">
        <v>0</v>
      </c>
      <c r="N4201" s="18">
        <f t="shared" si="860"/>
        <v>0</v>
      </c>
      <c r="O4201" s="19" t="s">
        <v>146</v>
      </c>
      <c r="P4201" s="19">
        <v>0</v>
      </c>
      <c r="Q4201" s="19">
        <f t="shared" si="861"/>
        <v>0</v>
      </c>
      <c r="R4201" s="18" t="s">
        <v>146</v>
      </c>
      <c r="S4201" s="18">
        <v>0</v>
      </c>
      <c r="T4201" s="18">
        <f t="shared" si="862"/>
        <v>0</v>
      </c>
      <c r="U4201" s="20" t="s">
        <v>145</v>
      </c>
      <c r="V4201" s="20">
        <v>27768.224999999598</v>
      </c>
      <c r="W4201" s="20">
        <f t="shared" si="863"/>
        <v>9988.5701438847482</v>
      </c>
      <c r="X4201" s="18" t="s">
        <v>146</v>
      </c>
      <c r="Y4201" s="18">
        <v>0</v>
      </c>
      <c r="Z4201" s="23">
        <f t="shared" si="864"/>
        <v>0</v>
      </c>
      <c r="AA4201" s="20" t="s">
        <v>146</v>
      </c>
      <c r="AB4201" s="20">
        <v>0</v>
      </c>
      <c r="AC4201" s="24">
        <f t="shared" si="865"/>
        <v>0</v>
      </c>
      <c r="AD4201" s="18" t="s">
        <v>146</v>
      </c>
      <c r="AE4201" s="18">
        <v>0</v>
      </c>
      <c r="AF4201" s="18">
        <f t="shared" si="866"/>
        <v>0</v>
      </c>
      <c r="AG4201" s="19" t="s">
        <v>145</v>
      </c>
      <c r="AH4201" s="19">
        <v>27052.8239999996</v>
      </c>
      <c r="AI4201" s="19">
        <f t="shared" si="867"/>
        <v>9017.6079999998674</v>
      </c>
      <c r="AJ4201" s="18" t="s">
        <v>146</v>
      </c>
      <c r="AK4201" s="18">
        <v>0</v>
      </c>
      <c r="AL4201" s="18">
        <f t="shared" si="868"/>
        <v>0</v>
      </c>
      <c r="AM4201" s="19" t="s">
        <v>145</v>
      </c>
      <c r="AN4201" s="19">
        <v>26918.437999999602</v>
      </c>
      <c r="AO4201" s="19">
        <f t="shared" si="869"/>
        <v>2984.3057649666966</v>
      </c>
      <c r="AP4201" s="18" t="s">
        <v>146</v>
      </c>
      <c r="AQ4201" s="18">
        <v>0</v>
      </c>
      <c r="AR4201" s="18">
        <f t="shared" si="870"/>
        <v>0</v>
      </c>
      <c r="AS4201" s="20" t="s">
        <v>146</v>
      </c>
      <c r="AT4201" s="20">
        <v>0</v>
      </c>
      <c r="AU4201" s="16">
        <f t="shared" si="871"/>
        <v>0</v>
      </c>
    </row>
    <row r="4202" spans="1:47" x14ac:dyDescent="0.2">
      <c r="A4202" s="16">
        <v>4199</v>
      </c>
      <c r="B4202" s="16">
        <v>1198.5331162426501</v>
      </c>
      <c r="C4202" s="17">
        <v>14.0506833333333</v>
      </c>
      <c r="F4202" s="18" t="s">
        <v>146</v>
      </c>
      <c r="G4202" s="18">
        <v>0</v>
      </c>
      <c r="I4202" s="19" t="s">
        <v>146</v>
      </c>
      <c r="J4202" s="19">
        <v>0</v>
      </c>
      <c r="K4202" s="19">
        <f t="shared" si="859"/>
        <v>0</v>
      </c>
      <c r="L4202" s="18" t="s">
        <v>146</v>
      </c>
      <c r="M4202" s="18">
        <v>0</v>
      </c>
      <c r="N4202" s="18">
        <f t="shared" si="860"/>
        <v>0</v>
      </c>
      <c r="O4202" s="19" t="s">
        <v>146</v>
      </c>
      <c r="P4202" s="19">
        <v>0</v>
      </c>
      <c r="Q4202" s="19">
        <f t="shared" si="861"/>
        <v>0</v>
      </c>
      <c r="R4202" s="18" t="s">
        <v>146</v>
      </c>
      <c r="S4202" s="18">
        <v>0</v>
      </c>
      <c r="T4202" s="18">
        <f t="shared" si="862"/>
        <v>0</v>
      </c>
      <c r="U4202" s="20" t="s">
        <v>145</v>
      </c>
      <c r="V4202" s="20">
        <v>26669.1287857143</v>
      </c>
      <c r="W4202" s="20">
        <f t="shared" si="863"/>
        <v>9593.2117934224098</v>
      </c>
      <c r="X4202" s="18" t="s">
        <v>146</v>
      </c>
      <c r="Y4202" s="18">
        <v>0</v>
      </c>
      <c r="Z4202" s="23">
        <f t="shared" si="864"/>
        <v>0</v>
      </c>
      <c r="AA4202" s="20" t="s">
        <v>146</v>
      </c>
      <c r="AB4202" s="20">
        <v>0</v>
      </c>
      <c r="AC4202" s="24">
        <f t="shared" si="865"/>
        <v>0</v>
      </c>
      <c r="AD4202" s="18" t="s">
        <v>146</v>
      </c>
      <c r="AE4202" s="18">
        <v>0</v>
      </c>
      <c r="AF4202" s="18">
        <f t="shared" si="866"/>
        <v>0</v>
      </c>
      <c r="AG4202" s="19" t="s">
        <v>146</v>
      </c>
      <c r="AH4202" s="19">
        <v>0</v>
      </c>
      <c r="AI4202" s="19">
        <f t="shared" si="867"/>
        <v>0</v>
      </c>
      <c r="AJ4202" s="18" t="s">
        <v>146</v>
      </c>
      <c r="AK4202" s="18">
        <v>0</v>
      </c>
      <c r="AL4202" s="18">
        <f t="shared" si="868"/>
        <v>0</v>
      </c>
      <c r="AM4202" s="19" t="s">
        <v>146</v>
      </c>
      <c r="AN4202" s="19">
        <v>0</v>
      </c>
      <c r="AO4202" s="19">
        <f t="shared" si="869"/>
        <v>0</v>
      </c>
      <c r="AP4202" s="18" t="s">
        <v>146</v>
      </c>
      <c r="AQ4202" s="18">
        <v>0</v>
      </c>
      <c r="AR4202" s="18">
        <f t="shared" si="870"/>
        <v>0</v>
      </c>
      <c r="AS4202" s="20" t="s">
        <v>146</v>
      </c>
      <c r="AT4202" s="20">
        <v>0</v>
      </c>
      <c r="AU4202" s="16">
        <f t="shared" si="871"/>
        <v>0</v>
      </c>
    </row>
    <row r="4203" spans="1:47" x14ac:dyDescent="0.2">
      <c r="A4203" s="16">
        <v>4200</v>
      </c>
      <c r="B4203" s="16">
        <v>868.61139798884096</v>
      </c>
      <c r="C4203" s="17">
        <v>7.3083833333333299</v>
      </c>
      <c r="D4203" s="16" t="s">
        <v>3903</v>
      </c>
      <c r="E4203" s="16" t="s">
        <v>3904</v>
      </c>
      <c r="F4203" s="18" t="s">
        <v>146</v>
      </c>
      <c r="G4203" s="18">
        <v>0</v>
      </c>
      <c r="I4203" s="19" t="s">
        <v>146</v>
      </c>
      <c r="J4203" s="19">
        <v>0</v>
      </c>
      <c r="K4203" s="19">
        <f t="shared" si="859"/>
        <v>0</v>
      </c>
      <c r="L4203" s="18" t="s">
        <v>146</v>
      </c>
      <c r="M4203" s="18">
        <v>0</v>
      </c>
      <c r="N4203" s="18">
        <f t="shared" si="860"/>
        <v>0</v>
      </c>
      <c r="O4203" s="19" t="s">
        <v>146</v>
      </c>
      <c r="P4203" s="19">
        <v>0</v>
      </c>
      <c r="Q4203" s="19">
        <f t="shared" si="861"/>
        <v>0</v>
      </c>
      <c r="R4203" s="18" t="s">
        <v>146</v>
      </c>
      <c r="S4203" s="18">
        <v>0</v>
      </c>
      <c r="T4203" s="18">
        <f t="shared" si="862"/>
        <v>0</v>
      </c>
      <c r="U4203" s="20" t="s">
        <v>145</v>
      </c>
      <c r="V4203" s="20">
        <v>27702.049114285699</v>
      </c>
      <c r="W4203" s="20">
        <f t="shared" si="863"/>
        <v>9964.7658684480939</v>
      </c>
      <c r="X4203" s="18" t="s">
        <v>146</v>
      </c>
      <c r="Y4203" s="18">
        <v>0</v>
      </c>
      <c r="Z4203" s="23">
        <f t="shared" si="864"/>
        <v>0</v>
      </c>
      <c r="AA4203" s="20" t="s">
        <v>146</v>
      </c>
      <c r="AB4203" s="20">
        <v>0</v>
      </c>
      <c r="AC4203" s="24">
        <f t="shared" si="865"/>
        <v>0</v>
      </c>
      <c r="AD4203" s="18" t="s">
        <v>146</v>
      </c>
      <c r="AE4203" s="18">
        <v>0</v>
      </c>
      <c r="AF4203" s="18">
        <f t="shared" si="866"/>
        <v>0</v>
      </c>
      <c r="AG4203" s="19" t="s">
        <v>145</v>
      </c>
      <c r="AH4203" s="19">
        <v>38750.187400000003</v>
      </c>
      <c r="AI4203" s="19">
        <f t="shared" si="867"/>
        <v>12916.729133333334</v>
      </c>
      <c r="AJ4203" s="18" t="s">
        <v>146</v>
      </c>
      <c r="AK4203" s="18">
        <v>0</v>
      </c>
      <c r="AL4203" s="18">
        <f t="shared" si="868"/>
        <v>0</v>
      </c>
      <c r="AM4203" s="19" t="s">
        <v>146</v>
      </c>
      <c r="AN4203" s="19">
        <v>0</v>
      </c>
      <c r="AO4203" s="19">
        <f t="shared" si="869"/>
        <v>0</v>
      </c>
      <c r="AP4203" s="18" t="s">
        <v>146</v>
      </c>
      <c r="AQ4203" s="18">
        <v>0</v>
      </c>
      <c r="AR4203" s="18">
        <f t="shared" si="870"/>
        <v>0</v>
      </c>
      <c r="AS4203" s="20" t="s">
        <v>146</v>
      </c>
      <c r="AT4203" s="20">
        <v>0</v>
      </c>
      <c r="AU4203" s="16">
        <f t="shared" si="871"/>
        <v>0</v>
      </c>
    </row>
    <row r="4204" spans="1:47" x14ac:dyDescent="0.2">
      <c r="A4204" s="16">
        <v>4201</v>
      </c>
      <c r="B4204" s="16">
        <v>931.57774902250003</v>
      </c>
      <c r="C4204" s="17">
        <v>19.321000000000002</v>
      </c>
      <c r="D4204" s="16" t="s">
        <v>2624</v>
      </c>
      <c r="E4204" s="16" t="s">
        <v>3905</v>
      </c>
      <c r="F4204" s="18" t="s">
        <v>146</v>
      </c>
      <c r="G4204" s="18">
        <v>0</v>
      </c>
      <c r="I4204" s="19" t="s">
        <v>146</v>
      </c>
      <c r="J4204" s="19">
        <v>0</v>
      </c>
      <c r="K4204" s="19">
        <f t="shared" si="859"/>
        <v>0</v>
      </c>
      <c r="L4204" s="18" t="s">
        <v>146</v>
      </c>
      <c r="M4204" s="18">
        <v>0</v>
      </c>
      <c r="N4204" s="18">
        <f t="shared" si="860"/>
        <v>0</v>
      </c>
      <c r="O4204" s="19" t="s">
        <v>146</v>
      </c>
      <c r="P4204" s="19">
        <v>0</v>
      </c>
      <c r="Q4204" s="19">
        <f t="shared" si="861"/>
        <v>0</v>
      </c>
      <c r="R4204" s="18" t="s">
        <v>146</v>
      </c>
      <c r="S4204" s="18">
        <v>0</v>
      </c>
      <c r="T4204" s="18">
        <f t="shared" si="862"/>
        <v>0</v>
      </c>
      <c r="U4204" s="20" t="s">
        <v>145</v>
      </c>
      <c r="V4204" s="20">
        <v>27777.997999999599</v>
      </c>
      <c r="W4204" s="20">
        <f t="shared" si="863"/>
        <v>9992.0856115106471</v>
      </c>
      <c r="X4204" s="18" t="s">
        <v>146</v>
      </c>
      <c r="Y4204" s="18">
        <v>0</v>
      </c>
      <c r="Z4204" s="23">
        <f t="shared" si="864"/>
        <v>0</v>
      </c>
      <c r="AA4204" s="20" t="s">
        <v>146</v>
      </c>
      <c r="AB4204" s="20">
        <v>0</v>
      </c>
      <c r="AC4204" s="24">
        <f t="shared" si="865"/>
        <v>0</v>
      </c>
      <c r="AD4204" s="18" t="s">
        <v>146</v>
      </c>
      <c r="AE4204" s="18">
        <v>0</v>
      </c>
      <c r="AF4204" s="18">
        <f t="shared" si="866"/>
        <v>0</v>
      </c>
      <c r="AG4204" s="19" t="s">
        <v>146</v>
      </c>
      <c r="AH4204" s="19">
        <v>0</v>
      </c>
      <c r="AI4204" s="19">
        <f t="shared" si="867"/>
        <v>0</v>
      </c>
      <c r="AJ4204" s="18" t="s">
        <v>146</v>
      </c>
      <c r="AK4204" s="18">
        <v>0</v>
      </c>
      <c r="AL4204" s="18">
        <f t="shared" si="868"/>
        <v>0</v>
      </c>
      <c r="AM4204" s="19" t="s">
        <v>146</v>
      </c>
      <c r="AN4204" s="19">
        <v>0</v>
      </c>
      <c r="AO4204" s="19">
        <f t="shared" si="869"/>
        <v>0</v>
      </c>
      <c r="AP4204" s="18" t="s">
        <v>146</v>
      </c>
      <c r="AQ4204" s="18">
        <v>0</v>
      </c>
      <c r="AR4204" s="18">
        <f t="shared" si="870"/>
        <v>0</v>
      </c>
      <c r="AS4204" s="20" t="s">
        <v>146</v>
      </c>
      <c r="AT4204" s="20">
        <v>0</v>
      </c>
      <c r="AU4204" s="16">
        <f t="shared" si="871"/>
        <v>0</v>
      </c>
    </row>
    <row r="4205" spans="1:47" x14ac:dyDescent="0.2">
      <c r="A4205" s="16">
        <v>4202</v>
      </c>
      <c r="B4205" s="16">
        <v>329.32509466718699</v>
      </c>
      <c r="C4205" s="17">
        <v>2.5508999999999999</v>
      </c>
      <c r="F4205" s="18" t="s">
        <v>146</v>
      </c>
      <c r="G4205" s="18">
        <v>0</v>
      </c>
      <c r="I4205" s="19" t="s">
        <v>146</v>
      </c>
      <c r="J4205" s="19">
        <v>0</v>
      </c>
      <c r="K4205" s="19">
        <f t="shared" si="859"/>
        <v>0</v>
      </c>
      <c r="L4205" s="18" t="s">
        <v>146</v>
      </c>
      <c r="M4205" s="18">
        <v>0</v>
      </c>
      <c r="N4205" s="18">
        <f t="shared" si="860"/>
        <v>0</v>
      </c>
      <c r="O4205" s="19" t="s">
        <v>146</v>
      </c>
      <c r="P4205" s="19">
        <v>0</v>
      </c>
      <c r="Q4205" s="19">
        <f t="shared" si="861"/>
        <v>0</v>
      </c>
      <c r="R4205" s="18" t="s">
        <v>146</v>
      </c>
      <c r="S4205" s="18">
        <v>0</v>
      </c>
      <c r="T4205" s="18">
        <f t="shared" si="862"/>
        <v>0</v>
      </c>
      <c r="U4205" s="20" t="s">
        <v>145</v>
      </c>
      <c r="V4205" s="20">
        <v>20131.265999999901</v>
      </c>
      <c r="W4205" s="20">
        <f t="shared" si="863"/>
        <v>7241.4625899280227</v>
      </c>
      <c r="X4205" s="18" t="s">
        <v>146</v>
      </c>
      <c r="Y4205" s="18">
        <v>0</v>
      </c>
      <c r="Z4205" s="23">
        <f t="shared" si="864"/>
        <v>0</v>
      </c>
      <c r="AA4205" s="20" t="s">
        <v>146</v>
      </c>
      <c r="AB4205" s="20">
        <v>0</v>
      </c>
      <c r="AC4205" s="24">
        <f t="shared" si="865"/>
        <v>0</v>
      </c>
      <c r="AD4205" s="18" t="s">
        <v>146</v>
      </c>
      <c r="AE4205" s="18">
        <v>0</v>
      </c>
      <c r="AF4205" s="18">
        <f t="shared" si="866"/>
        <v>0</v>
      </c>
      <c r="AG4205" s="19" t="s">
        <v>146</v>
      </c>
      <c r="AH4205" s="19">
        <v>0</v>
      </c>
      <c r="AI4205" s="19">
        <f t="shared" si="867"/>
        <v>0</v>
      </c>
      <c r="AJ4205" s="18" t="s">
        <v>146</v>
      </c>
      <c r="AK4205" s="18">
        <v>0</v>
      </c>
      <c r="AL4205" s="18">
        <f t="shared" si="868"/>
        <v>0</v>
      </c>
      <c r="AM4205" s="19" t="s">
        <v>146</v>
      </c>
      <c r="AN4205" s="19">
        <v>0</v>
      </c>
      <c r="AO4205" s="19">
        <f t="shared" si="869"/>
        <v>0</v>
      </c>
      <c r="AP4205" s="18" t="s">
        <v>146</v>
      </c>
      <c r="AQ4205" s="18">
        <v>0</v>
      </c>
      <c r="AR4205" s="18">
        <f t="shared" si="870"/>
        <v>0</v>
      </c>
      <c r="AS4205" s="20" t="s">
        <v>146</v>
      </c>
      <c r="AT4205" s="20">
        <v>0</v>
      </c>
      <c r="AU4205" s="16">
        <f t="shared" si="871"/>
        <v>0</v>
      </c>
    </row>
    <row r="4206" spans="1:47" x14ac:dyDescent="0.2">
      <c r="A4206" s="16">
        <v>4203</v>
      </c>
      <c r="B4206" s="16">
        <v>1129.86538618239</v>
      </c>
      <c r="C4206" s="17">
        <v>19.3548333333333</v>
      </c>
      <c r="D4206" s="16" t="s">
        <v>3906</v>
      </c>
      <c r="E4206" s="16" t="s">
        <v>3907</v>
      </c>
      <c r="F4206" s="18" t="s">
        <v>146</v>
      </c>
      <c r="G4206" s="18">
        <v>0</v>
      </c>
      <c r="I4206" s="19" t="s">
        <v>146</v>
      </c>
      <c r="J4206" s="19">
        <v>0</v>
      </c>
      <c r="K4206" s="19">
        <f t="shared" si="859"/>
        <v>0</v>
      </c>
      <c r="L4206" s="18" t="s">
        <v>146</v>
      </c>
      <c r="M4206" s="18">
        <v>0</v>
      </c>
      <c r="N4206" s="18">
        <f t="shared" si="860"/>
        <v>0</v>
      </c>
      <c r="O4206" s="19" t="s">
        <v>146</v>
      </c>
      <c r="P4206" s="19">
        <v>0</v>
      </c>
      <c r="Q4206" s="19">
        <f t="shared" si="861"/>
        <v>0</v>
      </c>
      <c r="R4206" s="18" t="s">
        <v>146</v>
      </c>
      <c r="S4206" s="18">
        <v>0</v>
      </c>
      <c r="T4206" s="18">
        <f t="shared" si="862"/>
        <v>0</v>
      </c>
      <c r="U4206" s="20" t="s">
        <v>145</v>
      </c>
      <c r="V4206" s="20">
        <v>26977.597999999602</v>
      </c>
      <c r="W4206" s="20">
        <f t="shared" si="863"/>
        <v>9704.1719424459006</v>
      </c>
      <c r="X4206" s="18" t="s">
        <v>146</v>
      </c>
      <c r="Y4206" s="18">
        <v>0</v>
      </c>
      <c r="Z4206" s="23">
        <f t="shared" si="864"/>
        <v>0</v>
      </c>
      <c r="AA4206" s="20" t="s">
        <v>146</v>
      </c>
      <c r="AB4206" s="20">
        <v>0</v>
      </c>
      <c r="AC4206" s="24">
        <f t="shared" si="865"/>
        <v>0</v>
      </c>
      <c r="AD4206" s="18" t="s">
        <v>146</v>
      </c>
      <c r="AE4206" s="18">
        <v>0</v>
      </c>
      <c r="AF4206" s="18">
        <f t="shared" si="866"/>
        <v>0</v>
      </c>
      <c r="AG4206" s="19" t="s">
        <v>146</v>
      </c>
      <c r="AH4206" s="19">
        <v>0</v>
      </c>
      <c r="AI4206" s="19">
        <f t="shared" si="867"/>
        <v>0</v>
      </c>
      <c r="AJ4206" s="18" t="s">
        <v>146</v>
      </c>
      <c r="AK4206" s="18">
        <v>0</v>
      </c>
      <c r="AL4206" s="18">
        <f t="shared" si="868"/>
        <v>0</v>
      </c>
      <c r="AM4206" s="19" t="s">
        <v>146</v>
      </c>
      <c r="AN4206" s="19">
        <v>0</v>
      </c>
      <c r="AO4206" s="19">
        <f t="shared" si="869"/>
        <v>0</v>
      </c>
      <c r="AP4206" s="18" t="s">
        <v>146</v>
      </c>
      <c r="AQ4206" s="18">
        <v>0</v>
      </c>
      <c r="AR4206" s="18">
        <f t="shared" si="870"/>
        <v>0</v>
      </c>
      <c r="AS4206" s="20" t="s">
        <v>146</v>
      </c>
      <c r="AT4206" s="20">
        <v>0</v>
      </c>
      <c r="AU4206" s="16">
        <f t="shared" si="871"/>
        <v>0</v>
      </c>
    </row>
    <row r="4207" spans="1:47" x14ac:dyDescent="0.2">
      <c r="A4207" s="16">
        <v>4204</v>
      </c>
      <c r="B4207" s="16">
        <v>655.74591064453102</v>
      </c>
      <c r="C4207" s="17">
        <v>0.70169166666666605</v>
      </c>
      <c r="F4207" s="18" t="s">
        <v>146</v>
      </c>
      <c r="G4207" s="18">
        <v>0</v>
      </c>
      <c r="I4207" s="19" t="s">
        <v>146</v>
      </c>
      <c r="J4207" s="19">
        <v>0</v>
      </c>
      <c r="K4207" s="19">
        <f t="shared" si="859"/>
        <v>0</v>
      </c>
      <c r="L4207" s="18" t="s">
        <v>146</v>
      </c>
      <c r="M4207" s="18">
        <v>0</v>
      </c>
      <c r="N4207" s="18">
        <f t="shared" si="860"/>
        <v>0</v>
      </c>
      <c r="O4207" s="19" t="s">
        <v>146</v>
      </c>
      <c r="P4207" s="19">
        <v>0</v>
      </c>
      <c r="Q4207" s="19">
        <f t="shared" si="861"/>
        <v>0</v>
      </c>
      <c r="R4207" s="18" t="s">
        <v>146</v>
      </c>
      <c r="S4207" s="18">
        <v>0</v>
      </c>
      <c r="T4207" s="18">
        <f t="shared" si="862"/>
        <v>0</v>
      </c>
      <c r="U4207" s="20" t="s">
        <v>145</v>
      </c>
      <c r="V4207" s="20">
        <v>9426.6389285714304</v>
      </c>
      <c r="W4207" s="20">
        <f t="shared" si="863"/>
        <v>3390.8773124357667</v>
      </c>
      <c r="X4207" s="18" t="s">
        <v>146</v>
      </c>
      <c r="Y4207" s="18">
        <v>0</v>
      </c>
      <c r="Z4207" s="23">
        <f t="shared" si="864"/>
        <v>0</v>
      </c>
      <c r="AA4207" s="20" t="s">
        <v>146</v>
      </c>
      <c r="AB4207" s="20">
        <v>0</v>
      </c>
      <c r="AC4207" s="24">
        <f t="shared" si="865"/>
        <v>0</v>
      </c>
      <c r="AD4207" s="18" t="s">
        <v>146</v>
      </c>
      <c r="AE4207" s="18">
        <v>0</v>
      </c>
      <c r="AF4207" s="18">
        <f t="shared" si="866"/>
        <v>0</v>
      </c>
      <c r="AG4207" s="19" t="s">
        <v>146</v>
      </c>
      <c r="AH4207" s="19">
        <v>0</v>
      </c>
      <c r="AI4207" s="19">
        <f t="shared" si="867"/>
        <v>0</v>
      </c>
      <c r="AJ4207" s="18" t="s">
        <v>146</v>
      </c>
      <c r="AK4207" s="18">
        <v>0</v>
      </c>
      <c r="AL4207" s="18">
        <f t="shared" si="868"/>
        <v>0</v>
      </c>
      <c r="AM4207" s="19" t="s">
        <v>146</v>
      </c>
      <c r="AN4207" s="19">
        <v>0</v>
      </c>
      <c r="AO4207" s="19">
        <f t="shared" si="869"/>
        <v>0</v>
      </c>
      <c r="AP4207" s="18" t="s">
        <v>145</v>
      </c>
      <c r="AQ4207" s="18">
        <v>6187.5657285714296</v>
      </c>
      <c r="AR4207" s="18">
        <f t="shared" si="870"/>
        <v>763.89700352733701</v>
      </c>
      <c r="AS4207" s="20" t="s">
        <v>146</v>
      </c>
      <c r="AT4207" s="20">
        <v>0</v>
      </c>
      <c r="AU4207" s="16">
        <f t="shared" si="871"/>
        <v>0</v>
      </c>
    </row>
    <row r="4208" spans="1:47" x14ac:dyDescent="0.2">
      <c r="A4208" s="16">
        <v>4205</v>
      </c>
      <c r="B4208" s="16">
        <v>655.55572509765602</v>
      </c>
      <c r="C4208" s="17">
        <v>7.4873499999999904</v>
      </c>
      <c r="F4208" s="18" t="s">
        <v>146</v>
      </c>
      <c r="G4208" s="18">
        <v>0</v>
      </c>
      <c r="I4208" s="19" t="s">
        <v>146</v>
      </c>
      <c r="J4208" s="19">
        <v>0</v>
      </c>
      <c r="K4208" s="19">
        <f t="shared" si="859"/>
        <v>0</v>
      </c>
      <c r="L4208" s="18" t="s">
        <v>146</v>
      </c>
      <c r="M4208" s="18">
        <v>0</v>
      </c>
      <c r="N4208" s="18">
        <f t="shared" si="860"/>
        <v>0</v>
      </c>
      <c r="O4208" s="19" t="s">
        <v>146</v>
      </c>
      <c r="P4208" s="19">
        <v>0</v>
      </c>
      <c r="Q4208" s="19">
        <f t="shared" si="861"/>
        <v>0</v>
      </c>
      <c r="R4208" s="18" t="s">
        <v>146</v>
      </c>
      <c r="S4208" s="18">
        <v>0</v>
      </c>
      <c r="T4208" s="18">
        <f t="shared" si="862"/>
        <v>0</v>
      </c>
      <c r="U4208" s="20" t="s">
        <v>145</v>
      </c>
      <c r="V4208" s="20">
        <v>25371.8100142857</v>
      </c>
      <c r="W4208" s="20">
        <f t="shared" si="863"/>
        <v>9126.5503648509712</v>
      </c>
      <c r="X4208" s="18" t="s">
        <v>146</v>
      </c>
      <c r="Y4208" s="18">
        <v>0</v>
      </c>
      <c r="Z4208" s="23">
        <f t="shared" si="864"/>
        <v>0</v>
      </c>
      <c r="AA4208" s="20" t="s">
        <v>145</v>
      </c>
      <c r="AB4208" s="20">
        <v>46185.020171428499</v>
      </c>
      <c r="AC4208" s="24">
        <f t="shared" si="865"/>
        <v>7881.4027596294363</v>
      </c>
      <c r="AD4208" s="18" t="s">
        <v>146</v>
      </c>
      <c r="AE4208" s="18">
        <v>0</v>
      </c>
      <c r="AF4208" s="18">
        <f t="shared" si="866"/>
        <v>0</v>
      </c>
      <c r="AG4208" s="19" t="s">
        <v>146</v>
      </c>
      <c r="AH4208" s="19">
        <v>0</v>
      </c>
      <c r="AI4208" s="19">
        <f t="shared" si="867"/>
        <v>0</v>
      </c>
      <c r="AJ4208" s="18" t="s">
        <v>146</v>
      </c>
      <c r="AK4208" s="18">
        <v>0</v>
      </c>
      <c r="AL4208" s="18">
        <f t="shared" si="868"/>
        <v>0</v>
      </c>
      <c r="AM4208" s="19" t="s">
        <v>146</v>
      </c>
      <c r="AN4208" s="19">
        <v>0</v>
      </c>
      <c r="AO4208" s="19">
        <f t="shared" si="869"/>
        <v>0</v>
      </c>
      <c r="AP4208" s="18" t="s">
        <v>146</v>
      </c>
      <c r="AQ4208" s="18">
        <v>0</v>
      </c>
      <c r="AR4208" s="18">
        <f t="shared" si="870"/>
        <v>0</v>
      </c>
      <c r="AS4208" s="20" t="s">
        <v>146</v>
      </c>
      <c r="AT4208" s="20">
        <v>0</v>
      </c>
      <c r="AU4208" s="16">
        <f t="shared" si="871"/>
        <v>0</v>
      </c>
    </row>
    <row r="4209" spans="1:47" x14ac:dyDescent="0.2">
      <c r="A4209" s="16">
        <v>4206</v>
      </c>
      <c r="B4209" s="16">
        <v>547.52655029296795</v>
      </c>
      <c r="C4209" s="17">
        <v>6.6406000000000001</v>
      </c>
      <c r="F4209" s="18" t="s">
        <v>146</v>
      </c>
      <c r="G4209" s="18">
        <v>0</v>
      </c>
      <c r="I4209" s="19" t="s">
        <v>146</v>
      </c>
      <c r="J4209" s="19">
        <v>0</v>
      </c>
      <c r="K4209" s="19">
        <f t="shared" si="859"/>
        <v>0</v>
      </c>
      <c r="L4209" s="18" t="s">
        <v>146</v>
      </c>
      <c r="M4209" s="18">
        <v>0</v>
      </c>
      <c r="N4209" s="18">
        <f t="shared" si="860"/>
        <v>0</v>
      </c>
      <c r="O4209" s="19" t="s">
        <v>146</v>
      </c>
      <c r="P4209" s="19">
        <v>0</v>
      </c>
      <c r="Q4209" s="19">
        <f t="shared" si="861"/>
        <v>0</v>
      </c>
      <c r="R4209" s="18" t="s">
        <v>146</v>
      </c>
      <c r="S4209" s="18">
        <v>0</v>
      </c>
      <c r="T4209" s="18">
        <f t="shared" si="862"/>
        <v>0</v>
      </c>
      <c r="U4209" s="20" t="s">
        <v>145</v>
      </c>
      <c r="V4209" s="20">
        <v>19806.054514285701</v>
      </c>
      <c r="W4209" s="20">
        <f t="shared" si="863"/>
        <v>7124.480041109965</v>
      </c>
      <c r="X4209" s="18" t="s">
        <v>146</v>
      </c>
      <c r="Y4209" s="18">
        <v>0</v>
      </c>
      <c r="Z4209" s="23">
        <f t="shared" si="864"/>
        <v>0</v>
      </c>
      <c r="AA4209" s="20" t="s">
        <v>146</v>
      </c>
      <c r="AB4209" s="20">
        <v>0</v>
      </c>
      <c r="AC4209" s="24">
        <f t="shared" si="865"/>
        <v>0</v>
      </c>
      <c r="AD4209" s="18" t="s">
        <v>146</v>
      </c>
      <c r="AE4209" s="18">
        <v>0</v>
      </c>
      <c r="AF4209" s="18">
        <f t="shared" si="866"/>
        <v>0</v>
      </c>
      <c r="AG4209" s="19" t="s">
        <v>146</v>
      </c>
      <c r="AH4209" s="19">
        <v>0</v>
      </c>
      <c r="AI4209" s="19">
        <f t="shared" si="867"/>
        <v>0</v>
      </c>
      <c r="AJ4209" s="18" t="s">
        <v>146</v>
      </c>
      <c r="AK4209" s="18">
        <v>0</v>
      </c>
      <c r="AL4209" s="18">
        <f t="shared" si="868"/>
        <v>0</v>
      </c>
      <c r="AM4209" s="19" t="s">
        <v>146</v>
      </c>
      <c r="AN4209" s="19">
        <v>0</v>
      </c>
      <c r="AO4209" s="19">
        <f t="shared" si="869"/>
        <v>0</v>
      </c>
      <c r="AP4209" s="18" t="s">
        <v>146</v>
      </c>
      <c r="AQ4209" s="18">
        <v>0</v>
      </c>
      <c r="AR4209" s="18">
        <f t="shared" si="870"/>
        <v>0</v>
      </c>
      <c r="AS4209" s="20" t="s">
        <v>146</v>
      </c>
      <c r="AT4209" s="20">
        <v>0</v>
      </c>
      <c r="AU4209" s="16">
        <f t="shared" si="871"/>
        <v>0</v>
      </c>
    </row>
    <row r="4210" spans="1:47" x14ac:dyDescent="0.2">
      <c r="A4210" s="16">
        <v>4207</v>
      </c>
      <c r="B4210" s="16">
        <v>1155.98840348967</v>
      </c>
      <c r="C4210" s="17">
        <v>18.140166666666602</v>
      </c>
      <c r="D4210" s="16" t="s">
        <v>3908</v>
      </c>
      <c r="E4210" s="16" t="s">
        <v>3908</v>
      </c>
      <c r="F4210" s="18" t="s">
        <v>146</v>
      </c>
      <c r="G4210" s="18">
        <v>0</v>
      </c>
      <c r="I4210" s="19" t="s">
        <v>146</v>
      </c>
      <c r="J4210" s="19">
        <v>0</v>
      </c>
      <c r="K4210" s="19">
        <f t="shared" si="859"/>
        <v>0</v>
      </c>
      <c r="L4210" s="18" t="s">
        <v>146</v>
      </c>
      <c r="M4210" s="18">
        <v>0</v>
      </c>
      <c r="N4210" s="18">
        <f t="shared" si="860"/>
        <v>0</v>
      </c>
      <c r="O4210" s="19" t="s">
        <v>146</v>
      </c>
      <c r="P4210" s="19">
        <v>0</v>
      </c>
      <c r="Q4210" s="19">
        <f t="shared" si="861"/>
        <v>0</v>
      </c>
      <c r="R4210" s="18" t="s">
        <v>146</v>
      </c>
      <c r="S4210" s="18">
        <v>0</v>
      </c>
      <c r="T4210" s="18">
        <f t="shared" si="862"/>
        <v>0</v>
      </c>
      <c r="U4210" s="20" t="s">
        <v>145</v>
      </c>
      <c r="V4210" s="20">
        <v>19662.2610000001</v>
      </c>
      <c r="W4210" s="20">
        <f t="shared" si="863"/>
        <v>7072.7557553957204</v>
      </c>
      <c r="X4210" s="18" t="s">
        <v>146</v>
      </c>
      <c r="Y4210" s="18">
        <v>0</v>
      </c>
      <c r="Z4210" s="23">
        <f t="shared" si="864"/>
        <v>0</v>
      </c>
      <c r="AA4210" s="20" t="s">
        <v>146</v>
      </c>
      <c r="AB4210" s="20">
        <v>0</v>
      </c>
      <c r="AC4210" s="24">
        <f t="shared" si="865"/>
        <v>0</v>
      </c>
      <c r="AD4210" s="18" t="s">
        <v>146</v>
      </c>
      <c r="AE4210" s="18">
        <v>0</v>
      </c>
      <c r="AF4210" s="18">
        <f t="shared" si="866"/>
        <v>0</v>
      </c>
      <c r="AG4210" s="19" t="s">
        <v>146</v>
      </c>
      <c r="AH4210" s="19">
        <v>0</v>
      </c>
      <c r="AI4210" s="19">
        <f t="shared" si="867"/>
        <v>0</v>
      </c>
      <c r="AJ4210" s="18" t="s">
        <v>146</v>
      </c>
      <c r="AK4210" s="18">
        <v>0</v>
      </c>
      <c r="AL4210" s="18">
        <f t="shared" si="868"/>
        <v>0</v>
      </c>
      <c r="AM4210" s="19" t="s">
        <v>146</v>
      </c>
      <c r="AN4210" s="19">
        <v>0</v>
      </c>
      <c r="AO4210" s="19">
        <f t="shared" si="869"/>
        <v>0</v>
      </c>
      <c r="AP4210" s="18" t="s">
        <v>146</v>
      </c>
      <c r="AQ4210" s="18">
        <v>0</v>
      </c>
      <c r="AR4210" s="18">
        <f t="shared" si="870"/>
        <v>0</v>
      </c>
      <c r="AS4210" s="20" t="s">
        <v>146</v>
      </c>
      <c r="AT4210" s="20">
        <v>0</v>
      </c>
      <c r="AU4210" s="16">
        <f t="shared" si="871"/>
        <v>0</v>
      </c>
    </row>
    <row r="4211" spans="1:47" x14ac:dyDescent="0.2">
      <c r="A4211" s="16">
        <v>4208</v>
      </c>
      <c r="B4211" s="16">
        <v>1069.8678261606401</v>
      </c>
      <c r="C4211" s="17">
        <v>19.3548333333333</v>
      </c>
      <c r="D4211" s="16" t="s">
        <v>3909</v>
      </c>
      <c r="E4211" s="16" t="s">
        <v>3910</v>
      </c>
      <c r="F4211" s="18" t="s">
        <v>146</v>
      </c>
      <c r="G4211" s="18">
        <v>0</v>
      </c>
      <c r="I4211" s="19" t="s">
        <v>146</v>
      </c>
      <c r="J4211" s="19">
        <v>0</v>
      </c>
      <c r="K4211" s="19">
        <f t="shared" si="859"/>
        <v>0</v>
      </c>
      <c r="L4211" s="18" t="s">
        <v>146</v>
      </c>
      <c r="M4211" s="18">
        <v>0</v>
      </c>
      <c r="N4211" s="18">
        <f t="shared" si="860"/>
        <v>0</v>
      </c>
      <c r="O4211" s="19" t="s">
        <v>146</v>
      </c>
      <c r="P4211" s="19">
        <v>0</v>
      </c>
      <c r="Q4211" s="19">
        <f t="shared" si="861"/>
        <v>0</v>
      </c>
      <c r="R4211" s="18" t="s">
        <v>146</v>
      </c>
      <c r="S4211" s="18">
        <v>0</v>
      </c>
      <c r="T4211" s="18">
        <f t="shared" si="862"/>
        <v>0</v>
      </c>
      <c r="U4211" s="20" t="s">
        <v>145</v>
      </c>
      <c r="V4211" s="20">
        <v>24003.299999999599</v>
      </c>
      <c r="W4211" s="20">
        <f t="shared" si="863"/>
        <v>8634.2805755394256</v>
      </c>
      <c r="X4211" s="18" t="s">
        <v>146</v>
      </c>
      <c r="Y4211" s="18">
        <v>0</v>
      </c>
      <c r="Z4211" s="23">
        <f t="shared" si="864"/>
        <v>0</v>
      </c>
      <c r="AA4211" s="20" t="s">
        <v>146</v>
      </c>
      <c r="AB4211" s="20">
        <v>0</v>
      </c>
      <c r="AC4211" s="24">
        <f t="shared" si="865"/>
        <v>0</v>
      </c>
      <c r="AD4211" s="18" t="s">
        <v>146</v>
      </c>
      <c r="AE4211" s="18">
        <v>0</v>
      </c>
      <c r="AF4211" s="18">
        <f t="shared" si="866"/>
        <v>0</v>
      </c>
      <c r="AG4211" s="19" t="s">
        <v>146</v>
      </c>
      <c r="AH4211" s="19">
        <v>0</v>
      </c>
      <c r="AI4211" s="19">
        <f t="shared" si="867"/>
        <v>0</v>
      </c>
      <c r="AJ4211" s="18" t="s">
        <v>146</v>
      </c>
      <c r="AK4211" s="18">
        <v>0</v>
      </c>
      <c r="AL4211" s="18">
        <f t="shared" si="868"/>
        <v>0</v>
      </c>
      <c r="AM4211" s="19" t="s">
        <v>146</v>
      </c>
      <c r="AN4211" s="19">
        <v>0</v>
      </c>
      <c r="AO4211" s="19">
        <f t="shared" si="869"/>
        <v>0</v>
      </c>
      <c r="AP4211" s="18" t="s">
        <v>146</v>
      </c>
      <c r="AQ4211" s="18">
        <v>0</v>
      </c>
      <c r="AR4211" s="18">
        <f t="shared" si="870"/>
        <v>0</v>
      </c>
      <c r="AS4211" s="20" t="s">
        <v>146</v>
      </c>
      <c r="AT4211" s="20">
        <v>0</v>
      </c>
      <c r="AU4211" s="16">
        <f t="shared" si="871"/>
        <v>0</v>
      </c>
    </row>
    <row r="4212" spans="1:47" x14ac:dyDescent="0.2">
      <c r="A4212" s="16">
        <v>4209</v>
      </c>
      <c r="B4212" s="16">
        <v>1036.44630137281</v>
      </c>
      <c r="C4212" s="17">
        <v>7.1194388888888804</v>
      </c>
      <c r="F4212" s="18" t="s">
        <v>146</v>
      </c>
      <c r="G4212" s="18">
        <v>0</v>
      </c>
      <c r="I4212" s="19" t="s">
        <v>146</v>
      </c>
      <c r="J4212" s="19">
        <v>0</v>
      </c>
      <c r="K4212" s="19">
        <f t="shared" si="859"/>
        <v>0</v>
      </c>
      <c r="L4212" s="18" t="s">
        <v>146</v>
      </c>
      <c r="M4212" s="18">
        <v>0</v>
      </c>
      <c r="N4212" s="18">
        <f t="shared" si="860"/>
        <v>0</v>
      </c>
      <c r="O4212" s="19" t="s">
        <v>146</v>
      </c>
      <c r="P4212" s="19">
        <v>0</v>
      </c>
      <c r="Q4212" s="19">
        <f t="shared" si="861"/>
        <v>0</v>
      </c>
      <c r="R4212" s="18" t="s">
        <v>146</v>
      </c>
      <c r="S4212" s="18">
        <v>0</v>
      </c>
      <c r="T4212" s="18">
        <f t="shared" si="862"/>
        <v>0</v>
      </c>
      <c r="U4212" s="20" t="s">
        <v>145</v>
      </c>
      <c r="V4212" s="20">
        <v>22635.105485714299</v>
      </c>
      <c r="W4212" s="20">
        <f t="shared" si="863"/>
        <v>8142.1242754367986</v>
      </c>
      <c r="X4212" s="18" t="s">
        <v>146</v>
      </c>
      <c r="Y4212" s="18">
        <v>0</v>
      </c>
      <c r="Z4212" s="23">
        <f t="shared" si="864"/>
        <v>0</v>
      </c>
      <c r="AA4212" s="20" t="s">
        <v>145</v>
      </c>
      <c r="AB4212" s="20">
        <v>27693.8734714286</v>
      </c>
      <c r="AC4212" s="24">
        <f t="shared" si="865"/>
        <v>4725.9169746465186</v>
      </c>
      <c r="AD4212" s="18" t="s">
        <v>146</v>
      </c>
      <c r="AE4212" s="18">
        <v>0</v>
      </c>
      <c r="AF4212" s="18">
        <f t="shared" si="866"/>
        <v>0</v>
      </c>
      <c r="AG4212" s="19" t="s">
        <v>145</v>
      </c>
      <c r="AH4212" s="19">
        <v>17323.311399999999</v>
      </c>
      <c r="AI4212" s="19">
        <f t="shared" si="867"/>
        <v>5774.4371333333329</v>
      </c>
      <c r="AJ4212" s="18" t="s">
        <v>146</v>
      </c>
      <c r="AK4212" s="18">
        <v>0</v>
      </c>
      <c r="AL4212" s="18">
        <f t="shared" si="868"/>
        <v>0</v>
      </c>
      <c r="AM4212" s="19" t="s">
        <v>145</v>
      </c>
      <c r="AN4212" s="19">
        <v>31206.5171285713</v>
      </c>
      <c r="AO4212" s="19">
        <f t="shared" si="869"/>
        <v>3459.7025641431596</v>
      </c>
      <c r="AP4212" s="18" t="s">
        <v>145</v>
      </c>
      <c r="AQ4212" s="18">
        <v>49270.768585714301</v>
      </c>
      <c r="AR4212" s="18">
        <f t="shared" si="870"/>
        <v>6082.810936507939</v>
      </c>
      <c r="AS4212" s="20" t="s">
        <v>145</v>
      </c>
      <c r="AT4212" s="20">
        <v>39765.9741428571</v>
      </c>
      <c r="AU4212" s="16">
        <f t="shared" si="871"/>
        <v>2649.2987436946769</v>
      </c>
    </row>
    <row r="4213" spans="1:47" x14ac:dyDescent="0.2">
      <c r="A4213" s="16">
        <v>4210</v>
      </c>
      <c r="B4213" s="16">
        <v>1147.0421760894801</v>
      </c>
      <c r="C4213" s="17">
        <v>18.1063333333333</v>
      </c>
      <c r="F4213" s="18" t="s">
        <v>146</v>
      </c>
      <c r="G4213" s="18">
        <v>0</v>
      </c>
      <c r="I4213" s="19" t="s">
        <v>146</v>
      </c>
      <c r="J4213" s="19">
        <v>0</v>
      </c>
      <c r="K4213" s="19">
        <f t="shared" si="859"/>
        <v>0</v>
      </c>
      <c r="L4213" s="18" t="s">
        <v>146</v>
      </c>
      <c r="M4213" s="18">
        <v>0</v>
      </c>
      <c r="N4213" s="18">
        <f t="shared" si="860"/>
        <v>0</v>
      </c>
      <c r="O4213" s="19" t="s">
        <v>146</v>
      </c>
      <c r="P4213" s="19">
        <v>0</v>
      </c>
      <c r="Q4213" s="19">
        <f t="shared" si="861"/>
        <v>0</v>
      </c>
      <c r="R4213" s="18" t="s">
        <v>146</v>
      </c>
      <c r="S4213" s="18">
        <v>0</v>
      </c>
      <c r="T4213" s="18">
        <f t="shared" si="862"/>
        <v>0</v>
      </c>
      <c r="U4213" s="20" t="s">
        <v>145</v>
      </c>
      <c r="V4213" s="20">
        <v>24575.035000000302</v>
      </c>
      <c r="W4213" s="20">
        <f t="shared" si="863"/>
        <v>8839.9406474821244</v>
      </c>
      <c r="X4213" s="18" t="s">
        <v>146</v>
      </c>
      <c r="Y4213" s="18">
        <v>0</v>
      </c>
      <c r="Z4213" s="23">
        <f t="shared" si="864"/>
        <v>0</v>
      </c>
      <c r="AA4213" s="20" t="s">
        <v>146</v>
      </c>
      <c r="AB4213" s="20">
        <v>0</v>
      </c>
      <c r="AC4213" s="24">
        <f t="shared" si="865"/>
        <v>0</v>
      </c>
      <c r="AD4213" s="18" t="s">
        <v>146</v>
      </c>
      <c r="AE4213" s="18">
        <v>0</v>
      </c>
      <c r="AF4213" s="18">
        <f t="shared" si="866"/>
        <v>0</v>
      </c>
      <c r="AG4213" s="19" t="s">
        <v>146</v>
      </c>
      <c r="AH4213" s="19">
        <v>0</v>
      </c>
      <c r="AI4213" s="19">
        <f t="shared" si="867"/>
        <v>0</v>
      </c>
      <c r="AJ4213" s="18" t="s">
        <v>146</v>
      </c>
      <c r="AK4213" s="18">
        <v>0</v>
      </c>
      <c r="AL4213" s="18">
        <f t="shared" si="868"/>
        <v>0</v>
      </c>
      <c r="AM4213" s="19" t="s">
        <v>146</v>
      </c>
      <c r="AN4213" s="19">
        <v>0</v>
      </c>
      <c r="AO4213" s="19">
        <f t="shared" si="869"/>
        <v>0</v>
      </c>
      <c r="AP4213" s="18" t="s">
        <v>146</v>
      </c>
      <c r="AQ4213" s="18">
        <v>0</v>
      </c>
      <c r="AR4213" s="18">
        <f t="shared" si="870"/>
        <v>0</v>
      </c>
      <c r="AS4213" s="20" t="s">
        <v>146</v>
      </c>
      <c r="AT4213" s="20">
        <v>0</v>
      </c>
      <c r="AU4213" s="16">
        <f t="shared" si="871"/>
        <v>0</v>
      </c>
    </row>
    <row r="4214" spans="1:47" x14ac:dyDescent="0.2">
      <c r="A4214" s="16">
        <v>4211</v>
      </c>
      <c r="B4214" s="16">
        <v>943.58859892395606</v>
      </c>
      <c r="C4214" s="17">
        <v>19.3548333333333</v>
      </c>
      <c r="D4214" s="16" t="s">
        <v>948</v>
      </c>
      <c r="E4214" s="16" t="s">
        <v>3911</v>
      </c>
      <c r="F4214" s="18" t="s">
        <v>146</v>
      </c>
      <c r="G4214" s="18">
        <v>0</v>
      </c>
      <c r="I4214" s="19" t="s">
        <v>146</v>
      </c>
      <c r="J4214" s="19">
        <v>0</v>
      </c>
      <c r="K4214" s="19">
        <f t="shared" si="859"/>
        <v>0</v>
      </c>
      <c r="L4214" s="18" t="s">
        <v>146</v>
      </c>
      <c r="M4214" s="18">
        <v>0</v>
      </c>
      <c r="N4214" s="18">
        <f t="shared" si="860"/>
        <v>0</v>
      </c>
      <c r="O4214" s="19" t="s">
        <v>146</v>
      </c>
      <c r="P4214" s="19">
        <v>0</v>
      </c>
      <c r="Q4214" s="19">
        <f t="shared" si="861"/>
        <v>0</v>
      </c>
      <c r="R4214" s="18" t="s">
        <v>146</v>
      </c>
      <c r="S4214" s="18">
        <v>0</v>
      </c>
      <c r="T4214" s="18">
        <f t="shared" si="862"/>
        <v>0</v>
      </c>
      <c r="U4214" s="20" t="s">
        <v>145</v>
      </c>
      <c r="V4214" s="20">
        <v>27170.037285713901</v>
      </c>
      <c r="W4214" s="20">
        <f t="shared" si="863"/>
        <v>9773.3947070913327</v>
      </c>
      <c r="X4214" s="18" t="s">
        <v>146</v>
      </c>
      <c r="Y4214" s="18">
        <v>0</v>
      </c>
      <c r="Z4214" s="23">
        <f t="shared" si="864"/>
        <v>0</v>
      </c>
      <c r="AA4214" s="20" t="s">
        <v>146</v>
      </c>
      <c r="AB4214" s="20">
        <v>0</v>
      </c>
      <c r="AC4214" s="24">
        <f t="shared" si="865"/>
        <v>0</v>
      </c>
      <c r="AD4214" s="18" t="s">
        <v>146</v>
      </c>
      <c r="AE4214" s="18">
        <v>0</v>
      </c>
      <c r="AF4214" s="18">
        <f t="shared" si="866"/>
        <v>0</v>
      </c>
      <c r="AG4214" s="19" t="s">
        <v>146</v>
      </c>
      <c r="AH4214" s="19">
        <v>0</v>
      </c>
      <c r="AI4214" s="19">
        <f t="shared" si="867"/>
        <v>0</v>
      </c>
      <c r="AJ4214" s="18" t="s">
        <v>146</v>
      </c>
      <c r="AK4214" s="18">
        <v>0</v>
      </c>
      <c r="AL4214" s="18">
        <f t="shared" si="868"/>
        <v>0</v>
      </c>
      <c r="AM4214" s="19" t="s">
        <v>146</v>
      </c>
      <c r="AN4214" s="19">
        <v>0</v>
      </c>
      <c r="AO4214" s="19">
        <f t="shared" si="869"/>
        <v>0</v>
      </c>
      <c r="AP4214" s="18" t="s">
        <v>146</v>
      </c>
      <c r="AQ4214" s="18">
        <v>0</v>
      </c>
      <c r="AR4214" s="18">
        <f t="shared" si="870"/>
        <v>0</v>
      </c>
      <c r="AS4214" s="20" t="s">
        <v>146</v>
      </c>
      <c r="AT4214" s="20">
        <v>0</v>
      </c>
      <c r="AU4214" s="16">
        <f t="shared" si="871"/>
        <v>0</v>
      </c>
    </row>
    <row r="4215" spans="1:47" x14ac:dyDescent="0.2">
      <c r="A4215" s="16">
        <v>4212</v>
      </c>
      <c r="B4215" s="16">
        <v>631.42684676777503</v>
      </c>
      <c r="C4215" s="17">
        <v>1.84896666666666</v>
      </c>
      <c r="D4215" s="16" t="s">
        <v>3912</v>
      </c>
      <c r="E4215" s="16" t="s">
        <v>3913</v>
      </c>
      <c r="F4215" s="18" t="s">
        <v>146</v>
      </c>
      <c r="G4215" s="18">
        <v>0</v>
      </c>
      <c r="I4215" s="19" t="s">
        <v>146</v>
      </c>
      <c r="J4215" s="19">
        <v>0</v>
      </c>
      <c r="K4215" s="19">
        <f t="shared" si="859"/>
        <v>0</v>
      </c>
      <c r="L4215" s="18" t="s">
        <v>146</v>
      </c>
      <c r="M4215" s="18">
        <v>0</v>
      </c>
      <c r="N4215" s="18">
        <f t="shared" si="860"/>
        <v>0</v>
      </c>
      <c r="O4215" s="19" t="s">
        <v>146</v>
      </c>
      <c r="P4215" s="19">
        <v>0</v>
      </c>
      <c r="Q4215" s="19">
        <f t="shared" si="861"/>
        <v>0</v>
      </c>
      <c r="R4215" s="18" t="s">
        <v>146</v>
      </c>
      <c r="S4215" s="18">
        <v>0</v>
      </c>
      <c r="T4215" s="18">
        <f t="shared" si="862"/>
        <v>0</v>
      </c>
      <c r="U4215" s="20" t="s">
        <v>145</v>
      </c>
      <c r="V4215" s="20">
        <v>23212.3921571428</v>
      </c>
      <c r="W4215" s="20">
        <f t="shared" si="863"/>
        <v>8349.7813514902173</v>
      </c>
      <c r="X4215" s="18" t="s">
        <v>146</v>
      </c>
      <c r="Y4215" s="18">
        <v>0</v>
      </c>
      <c r="Z4215" s="23">
        <f t="shared" si="864"/>
        <v>0</v>
      </c>
      <c r="AA4215" s="20" t="s">
        <v>146</v>
      </c>
      <c r="AB4215" s="20">
        <v>0</v>
      </c>
      <c r="AC4215" s="24">
        <f t="shared" si="865"/>
        <v>0</v>
      </c>
      <c r="AD4215" s="18" t="s">
        <v>146</v>
      </c>
      <c r="AE4215" s="18">
        <v>0</v>
      </c>
      <c r="AF4215" s="18">
        <f t="shared" si="866"/>
        <v>0</v>
      </c>
      <c r="AG4215" s="19" t="s">
        <v>146</v>
      </c>
      <c r="AH4215" s="19">
        <v>0</v>
      </c>
      <c r="AI4215" s="19">
        <f t="shared" si="867"/>
        <v>0</v>
      </c>
      <c r="AJ4215" s="18" t="s">
        <v>146</v>
      </c>
      <c r="AK4215" s="18">
        <v>0</v>
      </c>
      <c r="AL4215" s="18">
        <f t="shared" si="868"/>
        <v>0</v>
      </c>
      <c r="AM4215" s="19" t="s">
        <v>146</v>
      </c>
      <c r="AN4215" s="19">
        <v>0</v>
      </c>
      <c r="AO4215" s="19">
        <f t="shared" si="869"/>
        <v>0</v>
      </c>
      <c r="AP4215" s="18" t="s">
        <v>146</v>
      </c>
      <c r="AQ4215" s="18">
        <v>0</v>
      </c>
      <c r="AR4215" s="18">
        <f t="shared" si="870"/>
        <v>0</v>
      </c>
      <c r="AS4215" s="20" t="s">
        <v>146</v>
      </c>
      <c r="AT4215" s="20">
        <v>0</v>
      </c>
      <c r="AU4215" s="16">
        <f t="shared" si="871"/>
        <v>0</v>
      </c>
    </row>
    <row r="4216" spans="1:47" x14ac:dyDescent="0.2">
      <c r="A4216" s="16">
        <v>4213</v>
      </c>
      <c r="B4216" s="16">
        <v>1198.39427013147</v>
      </c>
      <c r="C4216" s="17">
        <v>6.3841333333333301</v>
      </c>
      <c r="F4216" s="18" t="s">
        <v>146</v>
      </c>
      <c r="G4216" s="18">
        <v>0</v>
      </c>
      <c r="I4216" s="19" t="s">
        <v>146</v>
      </c>
      <c r="J4216" s="19">
        <v>0</v>
      </c>
      <c r="K4216" s="19">
        <f t="shared" si="859"/>
        <v>0</v>
      </c>
      <c r="L4216" s="18" t="s">
        <v>146</v>
      </c>
      <c r="M4216" s="18">
        <v>0</v>
      </c>
      <c r="N4216" s="18">
        <f t="shared" si="860"/>
        <v>0</v>
      </c>
      <c r="O4216" s="19" t="s">
        <v>146</v>
      </c>
      <c r="P4216" s="19">
        <v>0</v>
      </c>
      <c r="Q4216" s="19">
        <f t="shared" si="861"/>
        <v>0</v>
      </c>
      <c r="R4216" s="18" t="s">
        <v>146</v>
      </c>
      <c r="S4216" s="18">
        <v>0</v>
      </c>
      <c r="T4216" s="18">
        <f t="shared" si="862"/>
        <v>0</v>
      </c>
      <c r="U4216" s="20" t="s">
        <v>145</v>
      </c>
      <c r="V4216" s="20">
        <v>22332.387957142801</v>
      </c>
      <c r="W4216" s="20">
        <f t="shared" si="863"/>
        <v>8033.2330781089213</v>
      </c>
      <c r="X4216" s="18" t="s">
        <v>146</v>
      </c>
      <c r="Y4216" s="18">
        <v>0</v>
      </c>
      <c r="Z4216" s="23">
        <f t="shared" si="864"/>
        <v>0</v>
      </c>
      <c r="AA4216" s="20" t="s">
        <v>146</v>
      </c>
      <c r="AB4216" s="20">
        <v>0</v>
      </c>
      <c r="AC4216" s="24">
        <f t="shared" si="865"/>
        <v>0</v>
      </c>
      <c r="AD4216" s="18" t="s">
        <v>146</v>
      </c>
      <c r="AE4216" s="18">
        <v>0</v>
      </c>
      <c r="AF4216" s="18">
        <f t="shared" si="866"/>
        <v>0</v>
      </c>
      <c r="AG4216" s="19" t="s">
        <v>146</v>
      </c>
      <c r="AH4216" s="19">
        <v>0</v>
      </c>
      <c r="AI4216" s="19">
        <f t="shared" si="867"/>
        <v>0</v>
      </c>
      <c r="AJ4216" s="18" t="s">
        <v>146</v>
      </c>
      <c r="AK4216" s="18">
        <v>0</v>
      </c>
      <c r="AL4216" s="18">
        <f t="shared" si="868"/>
        <v>0</v>
      </c>
      <c r="AM4216" s="19" t="s">
        <v>146</v>
      </c>
      <c r="AN4216" s="19">
        <v>0</v>
      </c>
      <c r="AO4216" s="19">
        <f t="shared" si="869"/>
        <v>0</v>
      </c>
      <c r="AP4216" s="18" t="s">
        <v>146</v>
      </c>
      <c r="AQ4216" s="18">
        <v>0</v>
      </c>
      <c r="AR4216" s="18">
        <f t="shared" si="870"/>
        <v>0</v>
      </c>
      <c r="AS4216" s="20" t="s">
        <v>146</v>
      </c>
      <c r="AT4216" s="20">
        <v>0</v>
      </c>
      <c r="AU4216" s="16">
        <f t="shared" si="871"/>
        <v>0</v>
      </c>
    </row>
    <row r="4217" spans="1:47" x14ac:dyDescent="0.2">
      <c r="A4217" s="16">
        <v>4214</v>
      </c>
      <c r="B4217" s="16">
        <v>847.63894690082702</v>
      </c>
      <c r="C4217" s="17">
        <v>12.100199999999999</v>
      </c>
      <c r="D4217" s="16" t="s">
        <v>448</v>
      </c>
      <c r="E4217" s="16" t="s">
        <v>3914</v>
      </c>
      <c r="F4217" s="18" t="s">
        <v>146</v>
      </c>
      <c r="G4217" s="18">
        <v>0</v>
      </c>
      <c r="I4217" s="19" t="s">
        <v>146</v>
      </c>
      <c r="J4217" s="19">
        <v>0</v>
      </c>
      <c r="K4217" s="19">
        <f t="shared" si="859"/>
        <v>0</v>
      </c>
      <c r="L4217" s="18" t="s">
        <v>146</v>
      </c>
      <c r="M4217" s="18">
        <v>0</v>
      </c>
      <c r="N4217" s="18">
        <f t="shared" si="860"/>
        <v>0</v>
      </c>
      <c r="O4217" s="19" t="s">
        <v>146</v>
      </c>
      <c r="P4217" s="19">
        <v>0</v>
      </c>
      <c r="Q4217" s="19">
        <f t="shared" si="861"/>
        <v>0</v>
      </c>
      <c r="R4217" s="18" t="s">
        <v>146</v>
      </c>
      <c r="S4217" s="18">
        <v>0</v>
      </c>
      <c r="T4217" s="18">
        <f t="shared" si="862"/>
        <v>0</v>
      </c>
      <c r="U4217" s="20" t="s">
        <v>145</v>
      </c>
      <c r="V4217" s="20">
        <v>26976.3159857143</v>
      </c>
      <c r="W4217" s="20">
        <f t="shared" si="863"/>
        <v>9703.7107862281664</v>
      </c>
      <c r="X4217" s="18" t="s">
        <v>146</v>
      </c>
      <c r="Y4217" s="18">
        <v>0</v>
      </c>
      <c r="Z4217" s="23">
        <f t="shared" si="864"/>
        <v>0</v>
      </c>
      <c r="AA4217" s="20" t="s">
        <v>146</v>
      </c>
      <c r="AB4217" s="20">
        <v>0</v>
      </c>
      <c r="AC4217" s="24">
        <f t="shared" si="865"/>
        <v>0</v>
      </c>
      <c r="AD4217" s="18" t="s">
        <v>146</v>
      </c>
      <c r="AE4217" s="18">
        <v>0</v>
      </c>
      <c r="AF4217" s="18">
        <f t="shared" si="866"/>
        <v>0</v>
      </c>
      <c r="AG4217" s="19" t="s">
        <v>146</v>
      </c>
      <c r="AH4217" s="19">
        <v>0</v>
      </c>
      <c r="AI4217" s="19">
        <f t="shared" si="867"/>
        <v>0</v>
      </c>
      <c r="AJ4217" s="18" t="s">
        <v>146</v>
      </c>
      <c r="AK4217" s="18">
        <v>0</v>
      </c>
      <c r="AL4217" s="18">
        <f t="shared" si="868"/>
        <v>0</v>
      </c>
      <c r="AM4217" s="19" t="s">
        <v>146</v>
      </c>
      <c r="AN4217" s="19">
        <v>0</v>
      </c>
      <c r="AO4217" s="19">
        <f t="shared" si="869"/>
        <v>0</v>
      </c>
      <c r="AP4217" s="18" t="s">
        <v>146</v>
      </c>
      <c r="AQ4217" s="18">
        <v>0</v>
      </c>
      <c r="AR4217" s="18">
        <f t="shared" si="870"/>
        <v>0</v>
      </c>
      <c r="AS4217" s="20" t="s">
        <v>146</v>
      </c>
      <c r="AT4217" s="20">
        <v>0</v>
      </c>
      <c r="AU4217" s="16">
        <f t="shared" si="871"/>
        <v>0</v>
      </c>
    </row>
    <row r="4218" spans="1:47" x14ac:dyDescent="0.2">
      <c r="A4218" s="16">
        <v>4215</v>
      </c>
      <c r="B4218" s="16">
        <v>923.570432384941</v>
      </c>
      <c r="C4218" s="17">
        <v>19.321000000000002</v>
      </c>
      <c r="D4218" s="16" t="s">
        <v>3533</v>
      </c>
      <c r="E4218" s="16" t="s">
        <v>3915</v>
      </c>
      <c r="F4218" s="18" t="s">
        <v>146</v>
      </c>
      <c r="G4218" s="18">
        <v>0</v>
      </c>
      <c r="I4218" s="19" t="s">
        <v>146</v>
      </c>
      <c r="J4218" s="19">
        <v>0</v>
      </c>
      <c r="K4218" s="19">
        <f t="shared" si="859"/>
        <v>0</v>
      </c>
      <c r="L4218" s="18" t="s">
        <v>146</v>
      </c>
      <c r="M4218" s="18">
        <v>0</v>
      </c>
      <c r="N4218" s="18">
        <f t="shared" si="860"/>
        <v>0</v>
      </c>
      <c r="O4218" s="19" t="s">
        <v>146</v>
      </c>
      <c r="P4218" s="19">
        <v>0</v>
      </c>
      <c r="Q4218" s="19">
        <f t="shared" si="861"/>
        <v>0</v>
      </c>
      <c r="R4218" s="18" t="s">
        <v>146</v>
      </c>
      <c r="S4218" s="18">
        <v>0</v>
      </c>
      <c r="T4218" s="18">
        <f t="shared" si="862"/>
        <v>0</v>
      </c>
      <c r="U4218" s="20" t="s">
        <v>145</v>
      </c>
      <c r="V4218" s="20">
        <v>21288.1169999997</v>
      </c>
      <c r="W4218" s="20">
        <f t="shared" si="863"/>
        <v>7657.5960431653602</v>
      </c>
      <c r="X4218" s="18" t="s">
        <v>146</v>
      </c>
      <c r="Y4218" s="18">
        <v>0</v>
      </c>
      <c r="Z4218" s="23">
        <f t="shared" si="864"/>
        <v>0</v>
      </c>
      <c r="AA4218" s="20" t="s">
        <v>146</v>
      </c>
      <c r="AB4218" s="20">
        <v>0</v>
      </c>
      <c r="AC4218" s="24">
        <f t="shared" si="865"/>
        <v>0</v>
      </c>
      <c r="AD4218" s="18" t="s">
        <v>146</v>
      </c>
      <c r="AE4218" s="18">
        <v>0</v>
      </c>
      <c r="AF4218" s="18">
        <f t="shared" si="866"/>
        <v>0</v>
      </c>
      <c r="AG4218" s="19" t="s">
        <v>146</v>
      </c>
      <c r="AH4218" s="19">
        <v>0</v>
      </c>
      <c r="AI4218" s="19">
        <f t="shared" si="867"/>
        <v>0</v>
      </c>
      <c r="AJ4218" s="18" t="s">
        <v>146</v>
      </c>
      <c r="AK4218" s="18">
        <v>0</v>
      </c>
      <c r="AL4218" s="18">
        <f t="shared" si="868"/>
        <v>0</v>
      </c>
      <c r="AM4218" s="19" t="s">
        <v>146</v>
      </c>
      <c r="AN4218" s="19">
        <v>0</v>
      </c>
      <c r="AO4218" s="19">
        <f t="shared" si="869"/>
        <v>0</v>
      </c>
      <c r="AP4218" s="18" t="s">
        <v>146</v>
      </c>
      <c r="AQ4218" s="18">
        <v>0</v>
      </c>
      <c r="AR4218" s="18">
        <f t="shared" si="870"/>
        <v>0</v>
      </c>
      <c r="AS4218" s="20" t="s">
        <v>146</v>
      </c>
      <c r="AT4218" s="20">
        <v>0</v>
      </c>
      <c r="AU4218" s="16">
        <f t="shared" si="871"/>
        <v>0</v>
      </c>
    </row>
    <row r="4219" spans="1:47" x14ac:dyDescent="0.2">
      <c r="A4219" s="16">
        <v>4216</v>
      </c>
      <c r="B4219" s="16">
        <v>765.53000744977101</v>
      </c>
      <c r="C4219" s="17">
        <v>5.4088416666666603</v>
      </c>
      <c r="D4219" s="16" t="s">
        <v>2006</v>
      </c>
      <c r="E4219" s="16" t="s">
        <v>3916</v>
      </c>
      <c r="F4219" s="18" t="s">
        <v>146</v>
      </c>
      <c r="G4219" s="18">
        <v>0</v>
      </c>
      <c r="I4219" s="19" t="s">
        <v>146</v>
      </c>
      <c r="J4219" s="19">
        <v>0</v>
      </c>
      <c r="K4219" s="19">
        <f t="shared" si="859"/>
        <v>0</v>
      </c>
      <c r="L4219" s="18" t="s">
        <v>146</v>
      </c>
      <c r="M4219" s="18">
        <v>0</v>
      </c>
      <c r="N4219" s="18">
        <f t="shared" si="860"/>
        <v>0</v>
      </c>
      <c r="O4219" s="19" t="s">
        <v>146</v>
      </c>
      <c r="P4219" s="19">
        <v>0</v>
      </c>
      <c r="Q4219" s="19">
        <f t="shared" si="861"/>
        <v>0</v>
      </c>
      <c r="R4219" s="18" t="s">
        <v>146</v>
      </c>
      <c r="S4219" s="18">
        <v>0</v>
      </c>
      <c r="T4219" s="18">
        <f t="shared" si="862"/>
        <v>0</v>
      </c>
      <c r="U4219" s="20" t="s">
        <v>145</v>
      </c>
      <c r="V4219" s="20">
        <v>18559.936271428502</v>
      </c>
      <c r="W4219" s="20">
        <f t="shared" si="863"/>
        <v>6676.2360688591734</v>
      </c>
      <c r="X4219" s="18" t="s">
        <v>146</v>
      </c>
      <c r="Y4219" s="18">
        <v>0</v>
      </c>
      <c r="Z4219" s="23">
        <f t="shared" si="864"/>
        <v>0</v>
      </c>
      <c r="AA4219" s="20" t="s">
        <v>146</v>
      </c>
      <c r="AB4219" s="20">
        <v>0</v>
      </c>
      <c r="AC4219" s="24">
        <f t="shared" si="865"/>
        <v>0</v>
      </c>
      <c r="AD4219" s="18" t="s">
        <v>146</v>
      </c>
      <c r="AE4219" s="18">
        <v>0</v>
      </c>
      <c r="AF4219" s="18">
        <f t="shared" si="866"/>
        <v>0</v>
      </c>
      <c r="AG4219" s="19" t="s">
        <v>146</v>
      </c>
      <c r="AH4219" s="19">
        <v>0</v>
      </c>
      <c r="AI4219" s="19">
        <f t="shared" si="867"/>
        <v>0</v>
      </c>
      <c r="AJ4219" s="18" t="s">
        <v>146</v>
      </c>
      <c r="AK4219" s="18">
        <v>0</v>
      </c>
      <c r="AL4219" s="18">
        <f t="shared" si="868"/>
        <v>0</v>
      </c>
      <c r="AM4219" s="19" t="s">
        <v>146</v>
      </c>
      <c r="AN4219" s="19">
        <v>0</v>
      </c>
      <c r="AO4219" s="19">
        <f t="shared" si="869"/>
        <v>0</v>
      </c>
      <c r="AP4219" s="18" t="s">
        <v>145</v>
      </c>
      <c r="AQ4219" s="18">
        <v>48405.4761857146</v>
      </c>
      <c r="AR4219" s="18">
        <f t="shared" si="870"/>
        <v>5975.9847142857534</v>
      </c>
      <c r="AS4219" s="20" t="s">
        <v>146</v>
      </c>
      <c r="AT4219" s="20">
        <v>0</v>
      </c>
      <c r="AU4219" s="16">
        <f t="shared" si="871"/>
        <v>0</v>
      </c>
    </row>
    <row r="4220" spans="1:47" x14ac:dyDescent="0.2">
      <c r="A4220" s="16">
        <v>4217</v>
      </c>
      <c r="B4220" s="16">
        <v>1177.5184506667999</v>
      </c>
      <c r="C4220" s="17">
        <v>14.0840916666666</v>
      </c>
      <c r="D4220" s="16" t="s">
        <v>3917</v>
      </c>
      <c r="E4220" s="16" t="s">
        <v>3917</v>
      </c>
      <c r="F4220" s="18" t="s">
        <v>146</v>
      </c>
      <c r="G4220" s="18">
        <v>0</v>
      </c>
      <c r="I4220" s="19" t="s">
        <v>146</v>
      </c>
      <c r="J4220" s="19">
        <v>0</v>
      </c>
      <c r="K4220" s="19">
        <f t="shared" si="859"/>
        <v>0</v>
      </c>
      <c r="L4220" s="18" t="s">
        <v>146</v>
      </c>
      <c r="M4220" s="18">
        <v>0</v>
      </c>
      <c r="N4220" s="18">
        <f t="shared" si="860"/>
        <v>0</v>
      </c>
      <c r="O4220" s="19" t="s">
        <v>146</v>
      </c>
      <c r="P4220" s="19">
        <v>0</v>
      </c>
      <c r="Q4220" s="19">
        <f t="shared" si="861"/>
        <v>0</v>
      </c>
      <c r="R4220" s="18" t="s">
        <v>146</v>
      </c>
      <c r="S4220" s="18">
        <v>0</v>
      </c>
      <c r="T4220" s="18">
        <f t="shared" si="862"/>
        <v>0</v>
      </c>
      <c r="U4220" s="20" t="s">
        <v>145</v>
      </c>
      <c r="V4220" s="20">
        <v>18371.684042857101</v>
      </c>
      <c r="W4220" s="20">
        <f t="shared" si="863"/>
        <v>6608.5194398766553</v>
      </c>
      <c r="X4220" s="18" t="s">
        <v>146</v>
      </c>
      <c r="Y4220" s="18">
        <v>0</v>
      </c>
      <c r="Z4220" s="23">
        <f t="shared" si="864"/>
        <v>0</v>
      </c>
      <c r="AA4220" s="20" t="s">
        <v>145</v>
      </c>
      <c r="AB4220" s="20">
        <v>23558.381057142698</v>
      </c>
      <c r="AC4220" s="24">
        <f t="shared" si="865"/>
        <v>4020.2015455874912</v>
      </c>
      <c r="AD4220" s="18" t="s">
        <v>146</v>
      </c>
      <c r="AE4220" s="18">
        <v>0</v>
      </c>
      <c r="AF4220" s="18">
        <f t="shared" si="866"/>
        <v>0</v>
      </c>
      <c r="AG4220" s="19" t="s">
        <v>146</v>
      </c>
      <c r="AH4220" s="19">
        <v>0</v>
      </c>
      <c r="AI4220" s="19">
        <f t="shared" si="867"/>
        <v>0</v>
      </c>
      <c r="AJ4220" s="18" t="s">
        <v>146</v>
      </c>
      <c r="AK4220" s="18">
        <v>0</v>
      </c>
      <c r="AL4220" s="18">
        <f t="shared" si="868"/>
        <v>0</v>
      </c>
      <c r="AM4220" s="19" t="s">
        <v>146</v>
      </c>
      <c r="AN4220" s="19">
        <v>0</v>
      </c>
      <c r="AO4220" s="19">
        <f t="shared" si="869"/>
        <v>0</v>
      </c>
      <c r="AP4220" s="18" t="s">
        <v>146</v>
      </c>
      <c r="AQ4220" s="18">
        <v>0</v>
      </c>
      <c r="AR4220" s="18">
        <f t="shared" si="870"/>
        <v>0</v>
      </c>
      <c r="AS4220" s="20" t="s">
        <v>146</v>
      </c>
      <c r="AT4220" s="20">
        <v>0</v>
      </c>
      <c r="AU4220" s="16">
        <f t="shared" si="871"/>
        <v>0</v>
      </c>
    </row>
    <row r="4221" spans="1:47" x14ac:dyDescent="0.2">
      <c r="A4221" s="16">
        <v>4218</v>
      </c>
      <c r="B4221" s="16">
        <v>1079.06318496733</v>
      </c>
      <c r="C4221" s="17">
        <v>19.3548333333333</v>
      </c>
      <c r="F4221" s="18" t="s">
        <v>146</v>
      </c>
      <c r="G4221" s="18">
        <v>0</v>
      </c>
      <c r="I4221" s="19" t="s">
        <v>146</v>
      </c>
      <c r="J4221" s="19">
        <v>0</v>
      </c>
      <c r="K4221" s="19">
        <f t="shared" si="859"/>
        <v>0</v>
      </c>
      <c r="L4221" s="18" t="s">
        <v>146</v>
      </c>
      <c r="M4221" s="18">
        <v>0</v>
      </c>
      <c r="N4221" s="18">
        <f t="shared" si="860"/>
        <v>0</v>
      </c>
      <c r="O4221" s="19" t="s">
        <v>146</v>
      </c>
      <c r="P4221" s="19">
        <v>0</v>
      </c>
      <c r="Q4221" s="19">
        <f t="shared" si="861"/>
        <v>0</v>
      </c>
      <c r="R4221" s="18" t="s">
        <v>146</v>
      </c>
      <c r="S4221" s="18">
        <v>0</v>
      </c>
      <c r="T4221" s="18">
        <f t="shared" si="862"/>
        <v>0</v>
      </c>
      <c r="U4221" s="20" t="s">
        <v>145</v>
      </c>
      <c r="V4221" s="20">
        <v>22244.623999999701</v>
      </c>
      <c r="W4221" s="20">
        <f t="shared" si="863"/>
        <v>8001.6633093524115</v>
      </c>
      <c r="X4221" s="18" t="s">
        <v>146</v>
      </c>
      <c r="Y4221" s="18">
        <v>0</v>
      </c>
      <c r="Z4221" s="23">
        <f t="shared" si="864"/>
        <v>0</v>
      </c>
      <c r="AA4221" s="20" t="s">
        <v>146</v>
      </c>
      <c r="AB4221" s="20">
        <v>0</v>
      </c>
      <c r="AC4221" s="24">
        <f t="shared" si="865"/>
        <v>0</v>
      </c>
      <c r="AD4221" s="18" t="s">
        <v>146</v>
      </c>
      <c r="AE4221" s="18">
        <v>0</v>
      </c>
      <c r="AF4221" s="18">
        <f t="shared" si="866"/>
        <v>0</v>
      </c>
      <c r="AG4221" s="19" t="s">
        <v>146</v>
      </c>
      <c r="AH4221" s="19">
        <v>0</v>
      </c>
      <c r="AI4221" s="19">
        <f t="shared" si="867"/>
        <v>0</v>
      </c>
      <c r="AJ4221" s="18" t="s">
        <v>146</v>
      </c>
      <c r="AK4221" s="18">
        <v>0</v>
      </c>
      <c r="AL4221" s="18">
        <f t="shared" si="868"/>
        <v>0</v>
      </c>
      <c r="AM4221" s="19" t="s">
        <v>146</v>
      </c>
      <c r="AN4221" s="19">
        <v>0</v>
      </c>
      <c r="AO4221" s="19">
        <f t="shared" si="869"/>
        <v>0</v>
      </c>
      <c r="AP4221" s="18" t="s">
        <v>146</v>
      </c>
      <c r="AQ4221" s="18">
        <v>0</v>
      </c>
      <c r="AR4221" s="18">
        <f t="shared" si="870"/>
        <v>0</v>
      </c>
      <c r="AS4221" s="20" t="s">
        <v>146</v>
      </c>
      <c r="AT4221" s="20">
        <v>0</v>
      </c>
      <c r="AU4221" s="16">
        <f t="shared" si="871"/>
        <v>0</v>
      </c>
    </row>
    <row r="4222" spans="1:47" x14ac:dyDescent="0.2">
      <c r="A4222" s="16">
        <v>4219</v>
      </c>
      <c r="B4222" s="16">
        <v>949.59420214104898</v>
      </c>
      <c r="C4222" s="17">
        <v>1.3358333333333301</v>
      </c>
      <c r="D4222" s="16" t="s">
        <v>3738</v>
      </c>
      <c r="E4222" s="16" t="s">
        <v>3739</v>
      </c>
      <c r="F4222" s="18" t="s">
        <v>146</v>
      </c>
      <c r="G4222" s="18">
        <v>0</v>
      </c>
      <c r="I4222" s="19" t="s">
        <v>146</v>
      </c>
      <c r="J4222" s="19">
        <v>0</v>
      </c>
      <c r="K4222" s="19">
        <f t="shared" si="859"/>
        <v>0</v>
      </c>
      <c r="L4222" s="18" t="s">
        <v>146</v>
      </c>
      <c r="M4222" s="18">
        <v>0</v>
      </c>
      <c r="N4222" s="18">
        <f t="shared" si="860"/>
        <v>0</v>
      </c>
      <c r="O4222" s="19" t="s">
        <v>146</v>
      </c>
      <c r="P4222" s="19">
        <v>0</v>
      </c>
      <c r="Q4222" s="19">
        <f t="shared" si="861"/>
        <v>0</v>
      </c>
      <c r="R4222" s="18" t="s">
        <v>146</v>
      </c>
      <c r="S4222" s="18">
        <v>0</v>
      </c>
      <c r="T4222" s="18">
        <f t="shared" si="862"/>
        <v>0</v>
      </c>
      <c r="U4222" s="20" t="s">
        <v>145</v>
      </c>
      <c r="V4222" s="20">
        <v>13929.7546285714</v>
      </c>
      <c r="W4222" s="20">
        <f t="shared" si="863"/>
        <v>5010.7031038026626</v>
      </c>
      <c r="X4222" s="18" t="s">
        <v>146</v>
      </c>
      <c r="Y4222" s="18">
        <v>0</v>
      </c>
      <c r="Z4222" s="23">
        <f t="shared" si="864"/>
        <v>0</v>
      </c>
      <c r="AA4222" s="20" t="s">
        <v>146</v>
      </c>
      <c r="AB4222" s="20">
        <v>0</v>
      </c>
      <c r="AC4222" s="24">
        <f t="shared" si="865"/>
        <v>0</v>
      </c>
      <c r="AD4222" s="18" t="s">
        <v>146</v>
      </c>
      <c r="AE4222" s="18">
        <v>0</v>
      </c>
      <c r="AF4222" s="18">
        <f t="shared" si="866"/>
        <v>0</v>
      </c>
      <c r="AG4222" s="19" t="s">
        <v>146</v>
      </c>
      <c r="AH4222" s="19">
        <v>0</v>
      </c>
      <c r="AI4222" s="19">
        <f t="shared" si="867"/>
        <v>0</v>
      </c>
      <c r="AJ4222" s="18" t="s">
        <v>146</v>
      </c>
      <c r="AK4222" s="18">
        <v>0</v>
      </c>
      <c r="AL4222" s="18">
        <f t="shared" si="868"/>
        <v>0</v>
      </c>
      <c r="AM4222" s="19" t="s">
        <v>146</v>
      </c>
      <c r="AN4222" s="19">
        <v>0</v>
      </c>
      <c r="AO4222" s="19">
        <f t="shared" si="869"/>
        <v>0</v>
      </c>
      <c r="AP4222" s="18" t="s">
        <v>146</v>
      </c>
      <c r="AQ4222" s="18">
        <v>0</v>
      </c>
      <c r="AR4222" s="18">
        <f t="shared" si="870"/>
        <v>0</v>
      </c>
      <c r="AS4222" s="20" t="s">
        <v>146</v>
      </c>
      <c r="AT4222" s="20">
        <v>0</v>
      </c>
      <c r="AU4222" s="16">
        <f t="shared" si="871"/>
        <v>0</v>
      </c>
    </row>
    <row r="4223" spans="1:47" x14ac:dyDescent="0.2">
      <c r="A4223" s="16">
        <v>4220</v>
      </c>
      <c r="B4223" s="16">
        <v>1168.5009936479801</v>
      </c>
      <c r="C4223" s="17">
        <v>14.307133333333301</v>
      </c>
      <c r="F4223" s="18" t="s">
        <v>146</v>
      </c>
      <c r="G4223" s="18">
        <v>0</v>
      </c>
      <c r="I4223" s="19" t="s">
        <v>146</v>
      </c>
      <c r="J4223" s="19">
        <v>0</v>
      </c>
      <c r="K4223" s="19">
        <f t="shared" si="859"/>
        <v>0</v>
      </c>
      <c r="L4223" s="18" t="s">
        <v>146</v>
      </c>
      <c r="M4223" s="18">
        <v>0</v>
      </c>
      <c r="N4223" s="18">
        <f t="shared" si="860"/>
        <v>0</v>
      </c>
      <c r="O4223" s="19" t="s">
        <v>146</v>
      </c>
      <c r="P4223" s="19">
        <v>0</v>
      </c>
      <c r="Q4223" s="19">
        <f t="shared" si="861"/>
        <v>0</v>
      </c>
      <c r="R4223" s="18" t="s">
        <v>146</v>
      </c>
      <c r="S4223" s="18">
        <v>0</v>
      </c>
      <c r="T4223" s="18">
        <f t="shared" si="862"/>
        <v>0</v>
      </c>
      <c r="U4223" s="20" t="s">
        <v>145</v>
      </c>
      <c r="V4223" s="20">
        <v>16964.3728142857</v>
      </c>
      <c r="W4223" s="20">
        <f t="shared" si="863"/>
        <v>6102.2923792394604</v>
      </c>
      <c r="X4223" s="18" t="s">
        <v>146</v>
      </c>
      <c r="Y4223" s="18">
        <v>0</v>
      </c>
      <c r="Z4223" s="23">
        <f t="shared" si="864"/>
        <v>0</v>
      </c>
      <c r="AA4223" s="20" t="s">
        <v>146</v>
      </c>
      <c r="AB4223" s="20">
        <v>0</v>
      </c>
      <c r="AC4223" s="24">
        <f t="shared" si="865"/>
        <v>0</v>
      </c>
      <c r="AD4223" s="18" t="s">
        <v>146</v>
      </c>
      <c r="AE4223" s="18">
        <v>0</v>
      </c>
      <c r="AF4223" s="18">
        <f t="shared" si="866"/>
        <v>0</v>
      </c>
      <c r="AG4223" s="19" t="s">
        <v>146</v>
      </c>
      <c r="AH4223" s="19">
        <v>0</v>
      </c>
      <c r="AI4223" s="19">
        <f t="shared" si="867"/>
        <v>0</v>
      </c>
      <c r="AJ4223" s="18" t="s">
        <v>146</v>
      </c>
      <c r="AK4223" s="18">
        <v>0</v>
      </c>
      <c r="AL4223" s="18">
        <f t="shared" si="868"/>
        <v>0</v>
      </c>
      <c r="AM4223" s="19" t="s">
        <v>146</v>
      </c>
      <c r="AN4223" s="19">
        <v>0</v>
      </c>
      <c r="AO4223" s="19">
        <f t="shared" si="869"/>
        <v>0</v>
      </c>
      <c r="AP4223" s="18" t="s">
        <v>146</v>
      </c>
      <c r="AQ4223" s="18">
        <v>0</v>
      </c>
      <c r="AR4223" s="18">
        <f t="shared" si="870"/>
        <v>0</v>
      </c>
      <c r="AS4223" s="20" t="s">
        <v>146</v>
      </c>
      <c r="AT4223" s="20">
        <v>0</v>
      </c>
      <c r="AU4223" s="16">
        <f t="shared" si="871"/>
        <v>0</v>
      </c>
    </row>
    <row r="4224" spans="1:47" x14ac:dyDescent="0.2">
      <c r="A4224" s="16">
        <v>4221</v>
      </c>
      <c r="B4224" s="16">
        <v>1061.6651412410099</v>
      </c>
      <c r="C4224" s="17">
        <v>19.3548333333333</v>
      </c>
      <c r="D4224" s="16" t="s">
        <v>3918</v>
      </c>
      <c r="E4224" s="16" t="s">
        <v>3919</v>
      </c>
      <c r="F4224" s="18" t="s">
        <v>146</v>
      </c>
      <c r="G4224" s="18">
        <v>0</v>
      </c>
      <c r="I4224" s="19" t="s">
        <v>146</v>
      </c>
      <c r="J4224" s="19">
        <v>0</v>
      </c>
      <c r="K4224" s="19">
        <f t="shared" si="859"/>
        <v>0</v>
      </c>
      <c r="L4224" s="18" t="s">
        <v>146</v>
      </c>
      <c r="M4224" s="18">
        <v>0</v>
      </c>
      <c r="N4224" s="18">
        <f t="shared" si="860"/>
        <v>0</v>
      </c>
      <c r="O4224" s="19" t="s">
        <v>146</v>
      </c>
      <c r="P4224" s="19">
        <v>0</v>
      </c>
      <c r="Q4224" s="19">
        <f t="shared" si="861"/>
        <v>0</v>
      </c>
      <c r="R4224" s="18" t="s">
        <v>146</v>
      </c>
      <c r="S4224" s="18">
        <v>0</v>
      </c>
      <c r="T4224" s="18">
        <f t="shared" si="862"/>
        <v>0</v>
      </c>
      <c r="U4224" s="20" t="s">
        <v>145</v>
      </c>
      <c r="V4224" s="20">
        <v>20203.951999999699</v>
      </c>
      <c r="W4224" s="20">
        <f t="shared" si="863"/>
        <v>7267.6086330934177</v>
      </c>
      <c r="X4224" s="18" t="s">
        <v>146</v>
      </c>
      <c r="Y4224" s="18">
        <v>0</v>
      </c>
      <c r="Z4224" s="23">
        <f t="shared" si="864"/>
        <v>0</v>
      </c>
      <c r="AA4224" s="20" t="s">
        <v>146</v>
      </c>
      <c r="AB4224" s="20">
        <v>0</v>
      </c>
      <c r="AC4224" s="24">
        <f t="shared" si="865"/>
        <v>0</v>
      </c>
      <c r="AD4224" s="18" t="s">
        <v>146</v>
      </c>
      <c r="AE4224" s="18">
        <v>0</v>
      </c>
      <c r="AF4224" s="18">
        <f t="shared" si="866"/>
        <v>0</v>
      </c>
      <c r="AG4224" s="19" t="s">
        <v>146</v>
      </c>
      <c r="AH4224" s="19">
        <v>0</v>
      </c>
      <c r="AI4224" s="19">
        <f t="shared" si="867"/>
        <v>0</v>
      </c>
      <c r="AJ4224" s="18" t="s">
        <v>146</v>
      </c>
      <c r="AK4224" s="18">
        <v>0</v>
      </c>
      <c r="AL4224" s="18">
        <f t="shared" si="868"/>
        <v>0</v>
      </c>
      <c r="AM4224" s="19" t="s">
        <v>146</v>
      </c>
      <c r="AN4224" s="19">
        <v>0</v>
      </c>
      <c r="AO4224" s="19">
        <f t="shared" si="869"/>
        <v>0</v>
      </c>
      <c r="AP4224" s="18" t="s">
        <v>146</v>
      </c>
      <c r="AQ4224" s="18">
        <v>0</v>
      </c>
      <c r="AR4224" s="18">
        <f t="shared" si="870"/>
        <v>0</v>
      </c>
      <c r="AS4224" s="20" t="s">
        <v>146</v>
      </c>
      <c r="AT4224" s="20">
        <v>0</v>
      </c>
      <c r="AU4224" s="16">
        <f t="shared" si="871"/>
        <v>0</v>
      </c>
    </row>
    <row r="4225" spans="1:47" x14ac:dyDescent="0.2">
      <c r="A4225" s="16">
        <v>4222</v>
      </c>
      <c r="B4225" s="16">
        <v>808.55642228807801</v>
      </c>
      <c r="C4225" s="17">
        <v>3.7993999999999999</v>
      </c>
      <c r="D4225" s="16" t="s">
        <v>1361</v>
      </c>
      <c r="E4225" s="16" t="s">
        <v>1362</v>
      </c>
      <c r="F4225" s="18" t="s">
        <v>146</v>
      </c>
      <c r="G4225" s="18">
        <v>0</v>
      </c>
      <c r="I4225" s="19" t="s">
        <v>146</v>
      </c>
      <c r="J4225" s="19">
        <v>0</v>
      </c>
      <c r="K4225" s="19">
        <f t="shared" si="859"/>
        <v>0</v>
      </c>
      <c r="L4225" s="18" t="s">
        <v>146</v>
      </c>
      <c r="M4225" s="18">
        <v>0</v>
      </c>
      <c r="N4225" s="18">
        <f t="shared" si="860"/>
        <v>0</v>
      </c>
      <c r="O4225" s="19" t="s">
        <v>146</v>
      </c>
      <c r="P4225" s="19">
        <v>0</v>
      </c>
      <c r="Q4225" s="19">
        <f t="shared" si="861"/>
        <v>0</v>
      </c>
      <c r="R4225" s="18" t="s">
        <v>146</v>
      </c>
      <c r="S4225" s="18">
        <v>0</v>
      </c>
      <c r="T4225" s="18">
        <f t="shared" si="862"/>
        <v>0</v>
      </c>
      <c r="U4225" s="20" t="s">
        <v>145</v>
      </c>
      <c r="V4225" s="20">
        <v>14029.4849142857</v>
      </c>
      <c r="W4225" s="20">
        <f t="shared" si="863"/>
        <v>5046.5773072970151</v>
      </c>
      <c r="X4225" s="18" t="s">
        <v>146</v>
      </c>
      <c r="Y4225" s="18">
        <v>0</v>
      </c>
      <c r="Z4225" s="23">
        <f t="shared" si="864"/>
        <v>0</v>
      </c>
      <c r="AA4225" s="20" t="s">
        <v>146</v>
      </c>
      <c r="AB4225" s="20">
        <v>0</v>
      </c>
      <c r="AC4225" s="24">
        <f t="shared" si="865"/>
        <v>0</v>
      </c>
      <c r="AD4225" s="18" t="s">
        <v>146</v>
      </c>
      <c r="AE4225" s="18">
        <v>0</v>
      </c>
      <c r="AF4225" s="18">
        <f t="shared" si="866"/>
        <v>0</v>
      </c>
      <c r="AG4225" s="19" t="s">
        <v>146</v>
      </c>
      <c r="AH4225" s="19">
        <v>0</v>
      </c>
      <c r="AI4225" s="19">
        <f t="shared" si="867"/>
        <v>0</v>
      </c>
      <c r="AJ4225" s="18" t="s">
        <v>146</v>
      </c>
      <c r="AK4225" s="18">
        <v>0</v>
      </c>
      <c r="AL4225" s="18">
        <f t="shared" si="868"/>
        <v>0</v>
      </c>
      <c r="AM4225" s="19" t="s">
        <v>146</v>
      </c>
      <c r="AN4225" s="19">
        <v>0</v>
      </c>
      <c r="AO4225" s="19">
        <f t="shared" si="869"/>
        <v>0</v>
      </c>
      <c r="AP4225" s="18" t="s">
        <v>146</v>
      </c>
      <c r="AQ4225" s="18">
        <v>0</v>
      </c>
      <c r="AR4225" s="18">
        <f t="shared" si="870"/>
        <v>0</v>
      </c>
      <c r="AS4225" s="20" t="s">
        <v>146</v>
      </c>
      <c r="AT4225" s="20">
        <v>0</v>
      </c>
      <c r="AU4225" s="16">
        <f t="shared" si="871"/>
        <v>0</v>
      </c>
    </row>
    <row r="4226" spans="1:47" x14ac:dyDescent="0.2">
      <c r="A4226" s="16">
        <v>4223</v>
      </c>
      <c r="B4226" s="16">
        <v>108.085169424341</v>
      </c>
      <c r="C4226" s="17">
        <v>0.70169999999999999</v>
      </c>
      <c r="F4226" s="18" t="s">
        <v>146</v>
      </c>
      <c r="G4226" s="18">
        <v>0</v>
      </c>
      <c r="I4226" s="19" t="s">
        <v>146</v>
      </c>
      <c r="J4226" s="19">
        <v>0</v>
      </c>
      <c r="K4226" s="19">
        <f t="shared" si="859"/>
        <v>0</v>
      </c>
      <c r="L4226" s="18" t="s">
        <v>146</v>
      </c>
      <c r="M4226" s="18">
        <v>0</v>
      </c>
      <c r="N4226" s="18">
        <f t="shared" si="860"/>
        <v>0</v>
      </c>
      <c r="O4226" s="19" t="s">
        <v>146</v>
      </c>
      <c r="P4226" s="19">
        <v>0</v>
      </c>
      <c r="Q4226" s="19">
        <f t="shared" si="861"/>
        <v>0</v>
      </c>
      <c r="R4226" s="18" t="s">
        <v>146</v>
      </c>
      <c r="S4226" s="18">
        <v>0</v>
      </c>
      <c r="T4226" s="18">
        <f t="shared" si="862"/>
        <v>0</v>
      </c>
      <c r="U4226" s="20" t="s">
        <v>145</v>
      </c>
      <c r="V4226" s="20">
        <v>16782.402442857099</v>
      </c>
      <c r="W4226" s="20">
        <f t="shared" si="863"/>
        <v>6036.8354110996761</v>
      </c>
      <c r="X4226" s="18" t="s">
        <v>146</v>
      </c>
      <c r="Y4226" s="18">
        <v>0</v>
      </c>
      <c r="Z4226" s="23">
        <f t="shared" si="864"/>
        <v>0</v>
      </c>
      <c r="AA4226" s="20" t="s">
        <v>146</v>
      </c>
      <c r="AB4226" s="20">
        <v>0</v>
      </c>
      <c r="AC4226" s="24">
        <f t="shared" si="865"/>
        <v>0</v>
      </c>
      <c r="AD4226" s="18" t="s">
        <v>146</v>
      </c>
      <c r="AE4226" s="18">
        <v>0</v>
      </c>
      <c r="AF4226" s="18">
        <f t="shared" si="866"/>
        <v>0</v>
      </c>
      <c r="AG4226" s="19" t="s">
        <v>146</v>
      </c>
      <c r="AH4226" s="19">
        <v>0</v>
      </c>
      <c r="AI4226" s="19">
        <f t="shared" si="867"/>
        <v>0</v>
      </c>
      <c r="AJ4226" s="18" t="s">
        <v>146</v>
      </c>
      <c r="AK4226" s="18">
        <v>0</v>
      </c>
      <c r="AL4226" s="18">
        <f t="shared" si="868"/>
        <v>0</v>
      </c>
      <c r="AM4226" s="19" t="s">
        <v>146</v>
      </c>
      <c r="AN4226" s="19">
        <v>0</v>
      </c>
      <c r="AO4226" s="19">
        <f t="shared" si="869"/>
        <v>0</v>
      </c>
      <c r="AP4226" s="18" t="s">
        <v>146</v>
      </c>
      <c r="AQ4226" s="18">
        <v>0</v>
      </c>
      <c r="AR4226" s="18">
        <f t="shared" si="870"/>
        <v>0</v>
      </c>
      <c r="AS4226" s="20" t="s">
        <v>146</v>
      </c>
      <c r="AT4226" s="20">
        <v>0</v>
      </c>
      <c r="AU4226" s="16">
        <f t="shared" si="871"/>
        <v>0</v>
      </c>
    </row>
    <row r="4227" spans="1:47" x14ac:dyDescent="0.2">
      <c r="A4227" s="16">
        <v>4224</v>
      </c>
      <c r="B4227" s="16">
        <v>980.35891536425299</v>
      </c>
      <c r="C4227" s="17">
        <v>19.328958333333301</v>
      </c>
      <c r="F4227" s="18" t="s">
        <v>146</v>
      </c>
      <c r="G4227" s="18">
        <v>0</v>
      </c>
      <c r="I4227" s="19" t="s">
        <v>146</v>
      </c>
      <c r="J4227" s="19">
        <v>0</v>
      </c>
      <c r="K4227" s="19">
        <f t="shared" si="859"/>
        <v>0</v>
      </c>
      <c r="L4227" s="18" t="s">
        <v>146</v>
      </c>
      <c r="M4227" s="18">
        <v>0</v>
      </c>
      <c r="N4227" s="18">
        <f t="shared" si="860"/>
        <v>0</v>
      </c>
      <c r="O4227" s="19" t="s">
        <v>146</v>
      </c>
      <c r="P4227" s="19">
        <v>0</v>
      </c>
      <c r="Q4227" s="19">
        <f t="shared" si="861"/>
        <v>0</v>
      </c>
      <c r="R4227" s="18" t="s">
        <v>146</v>
      </c>
      <c r="S4227" s="18">
        <v>0</v>
      </c>
      <c r="T4227" s="18">
        <f t="shared" si="862"/>
        <v>0</v>
      </c>
      <c r="U4227" s="20" t="s">
        <v>145</v>
      </c>
      <c r="V4227" s="20">
        <v>18931.605999999701</v>
      </c>
      <c r="W4227" s="20">
        <f t="shared" si="863"/>
        <v>6809.9302158272312</v>
      </c>
      <c r="X4227" s="18" t="s">
        <v>146</v>
      </c>
      <c r="Y4227" s="18">
        <v>0</v>
      </c>
      <c r="Z4227" s="23">
        <f t="shared" si="864"/>
        <v>0</v>
      </c>
      <c r="AA4227" s="20" t="s">
        <v>146</v>
      </c>
      <c r="AB4227" s="20">
        <v>0</v>
      </c>
      <c r="AC4227" s="24">
        <f t="shared" si="865"/>
        <v>0</v>
      </c>
      <c r="AD4227" s="18" t="s">
        <v>146</v>
      </c>
      <c r="AE4227" s="18">
        <v>0</v>
      </c>
      <c r="AF4227" s="18">
        <f t="shared" si="866"/>
        <v>0</v>
      </c>
      <c r="AG4227" s="19" t="s">
        <v>146</v>
      </c>
      <c r="AH4227" s="19">
        <v>0</v>
      </c>
      <c r="AI4227" s="19">
        <f t="shared" si="867"/>
        <v>0</v>
      </c>
      <c r="AJ4227" s="18" t="s">
        <v>146</v>
      </c>
      <c r="AK4227" s="18">
        <v>0</v>
      </c>
      <c r="AL4227" s="18">
        <f t="shared" si="868"/>
        <v>0</v>
      </c>
      <c r="AM4227" s="19" t="s">
        <v>145</v>
      </c>
      <c r="AN4227" s="19">
        <v>22983.1089999996</v>
      </c>
      <c r="AO4227" s="19">
        <f t="shared" si="869"/>
        <v>2548.0165188469623</v>
      </c>
      <c r="AP4227" s="18" t="s">
        <v>145</v>
      </c>
      <c r="AQ4227" s="18">
        <v>26880.0815714282</v>
      </c>
      <c r="AR4227" s="18">
        <f t="shared" si="870"/>
        <v>3318.5285890652099</v>
      </c>
      <c r="AS4227" s="20" t="s">
        <v>145</v>
      </c>
      <c r="AT4227" s="20">
        <v>23638.885999999598</v>
      </c>
      <c r="AU4227" s="16">
        <f t="shared" si="871"/>
        <v>1574.8758161225583</v>
      </c>
    </row>
    <row r="4228" spans="1:47" x14ac:dyDescent="0.2">
      <c r="A4228" s="16">
        <v>4225</v>
      </c>
      <c r="B4228" s="16">
        <v>505.10504150390602</v>
      </c>
      <c r="C4228" s="17">
        <v>13.60515</v>
      </c>
      <c r="D4228" s="16" t="s">
        <v>3920</v>
      </c>
      <c r="E4228" s="16" t="s">
        <v>3921</v>
      </c>
      <c r="F4228" s="18" t="s">
        <v>146</v>
      </c>
      <c r="G4228" s="18">
        <v>0</v>
      </c>
      <c r="I4228" s="19" t="s">
        <v>146</v>
      </c>
      <c r="J4228" s="19">
        <v>0</v>
      </c>
      <c r="K4228" s="19">
        <f t="shared" si="859"/>
        <v>0</v>
      </c>
      <c r="L4228" s="18" t="s">
        <v>146</v>
      </c>
      <c r="M4228" s="18">
        <v>0</v>
      </c>
      <c r="N4228" s="18">
        <f t="shared" si="860"/>
        <v>0</v>
      </c>
      <c r="O4228" s="19" t="s">
        <v>146</v>
      </c>
      <c r="P4228" s="19">
        <v>0</v>
      </c>
      <c r="Q4228" s="19">
        <f t="shared" si="861"/>
        <v>0</v>
      </c>
      <c r="R4228" s="18" t="s">
        <v>146</v>
      </c>
      <c r="S4228" s="18">
        <v>0</v>
      </c>
      <c r="T4228" s="18">
        <f t="shared" si="862"/>
        <v>0</v>
      </c>
      <c r="U4228" s="20" t="s">
        <v>145</v>
      </c>
      <c r="V4228" s="20">
        <v>19248.5574857143</v>
      </c>
      <c r="W4228" s="20">
        <f t="shared" si="863"/>
        <v>6923.9415416238498</v>
      </c>
      <c r="X4228" s="18" t="s">
        <v>146</v>
      </c>
      <c r="Y4228" s="18">
        <v>0</v>
      </c>
      <c r="Z4228" s="23">
        <f t="shared" si="864"/>
        <v>0</v>
      </c>
      <c r="AA4228" s="20" t="s">
        <v>146</v>
      </c>
      <c r="AB4228" s="20">
        <v>0</v>
      </c>
      <c r="AC4228" s="24">
        <f t="shared" si="865"/>
        <v>0</v>
      </c>
      <c r="AD4228" s="18" t="s">
        <v>146</v>
      </c>
      <c r="AE4228" s="18">
        <v>0</v>
      </c>
      <c r="AF4228" s="18">
        <f t="shared" si="866"/>
        <v>0</v>
      </c>
      <c r="AG4228" s="19" t="s">
        <v>146</v>
      </c>
      <c r="AH4228" s="19">
        <v>0</v>
      </c>
      <c r="AI4228" s="19">
        <f t="shared" si="867"/>
        <v>0</v>
      </c>
      <c r="AJ4228" s="18" t="s">
        <v>146</v>
      </c>
      <c r="AK4228" s="18">
        <v>0</v>
      </c>
      <c r="AL4228" s="18">
        <f t="shared" si="868"/>
        <v>0</v>
      </c>
      <c r="AM4228" s="19" t="s">
        <v>146</v>
      </c>
      <c r="AN4228" s="19">
        <v>0</v>
      </c>
      <c r="AO4228" s="19">
        <f t="shared" si="869"/>
        <v>0</v>
      </c>
      <c r="AP4228" s="18" t="s">
        <v>146</v>
      </c>
      <c r="AQ4228" s="18">
        <v>0</v>
      </c>
      <c r="AR4228" s="18">
        <f t="shared" si="870"/>
        <v>0</v>
      </c>
      <c r="AS4228" s="20" t="s">
        <v>146</v>
      </c>
      <c r="AT4228" s="20">
        <v>0</v>
      </c>
      <c r="AU4228" s="16">
        <f t="shared" si="871"/>
        <v>0</v>
      </c>
    </row>
    <row r="4229" spans="1:47" x14ac:dyDescent="0.2">
      <c r="A4229" s="16">
        <v>4226</v>
      </c>
      <c r="B4229" s="16">
        <v>1146.02722299216</v>
      </c>
      <c r="C4229" s="17">
        <v>13.5375333333333</v>
      </c>
      <c r="F4229" s="18" t="s">
        <v>146</v>
      </c>
      <c r="G4229" s="18">
        <v>0</v>
      </c>
      <c r="I4229" s="19" t="s">
        <v>146</v>
      </c>
      <c r="J4229" s="19">
        <v>0</v>
      </c>
      <c r="K4229" s="19">
        <f t="shared" ref="K4229:K4292" si="872">J4229/8.53</f>
        <v>0</v>
      </c>
      <c r="L4229" s="18" t="s">
        <v>146</v>
      </c>
      <c r="M4229" s="18">
        <v>0</v>
      </c>
      <c r="N4229" s="18">
        <f t="shared" ref="N4229:N4292" si="873">M4229/6.08</f>
        <v>0</v>
      </c>
      <c r="O4229" s="19" t="s">
        <v>146</v>
      </c>
      <c r="P4229" s="19">
        <v>0</v>
      </c>
      <c r="Q4229" s="19">
        <f t="shared" ref="Q4229:Q4292" si="874">P4229/4.16</f>
        <v>0</v>
      </c>
      <c r="R4229" s="18" t="s">
        <v>146</v>
      </c>
      <c r="S4229" s="18">
        <v>0</v>
      </c>
      <c r="T4229" s="18">
        <f t="shared" ref="T4229:T4292" si="875">S4229/10.36</f>
        <v>0</v>
      </c>
      <c r="U4229" s="20" t="s">
        <v>145</v>
      </c>
      <c r="V4229" s="20">
        <v>23243.123214285701</v>
      </c>
      <c r="W4229" s="20">
        <f t="shared" ref="W4229:W4292" si="876">V4229/2.78</f>
        <v>8360.8356885919784</v>
      </c>
      <c r="X4229" s="18" t="s">
        <v>146</v>
      </c>
      <c r="Y4229" s="18">
        <v>0</v>
      </c>
      <c r="Z4229" s="23">
        <f t="shared" ref="Z4229:Z4292" si="877">Y4229/5.14</f>
        <v>0</v>
      </c>
      <c r="AA4229" s="20" t="s">
        <v>146</v>
      </c>
      <c r="AB4229" s="20">
        <v>0</v>
      </c>
      <c r="AC4229" s="24">
        <f t="shared" ref="AC4229:AC4292" si="878">AB4229/5.86</f>
        <v>0</v>
      </c>
      <c r="AD4229" s="18" t="s">
        <v>146</v>
      </c>
      <c r="AE4229" s="18">
        <v>0</v>
      </c>
      <c r="AF4229" s="18">
        <f t="shared" ref="AF4229:AF4292" si="879">AE4229/12.78</f>
        <v>0</v>
      </c>
      <c r="AG4229" s="19" t="s">
        <v>146</v>
      </c>
      <c r="AH4229" s="19">
        <v>0</v>
      </c>
      <c r="AI4229" s="19">
        <f t="shared" ref="AI4229:AI4292" si="880">AH4229/3</f>
        <v>0</v>
      </c>
      <c r="AJ4229" s="18" t="s">
        <v>146</v>
      </c>
      <c r="AK4229" s="18">
        <v>0</v>
      </c>
      <c r="AL4229" s="18">
        <f t="shared" ref="AL4229:AL4292" si="881">AK4229/15.13</f>
        <v>0</v>
      </c>
      <c r="AM4229" s="19" t="s">
        <v>146</v>
      </c>
      <c r="AN4229" s="19">
        <v>0</v>
      </c>
      <c r="AO4229" s="19">
        <f t="shared" ref="AO4229:AO4292" si="882">AN4229/9.02</f>
        <v>0</v>
      </c>
      <c r="AP4229" s="18" t="s">
        <v>146</v>
      </c>
      <c r="AQ4229" s="18">
        <v>0</v>
      </c>
      <c r="AR4229" s="18">
        <f t="shared" ref="AR4229:AR4292" si="883">AQ4229/8.1</f>
        <v>0</v>
      </c>
      <c r="AS4229" s="20" t="s">
        <v>146</v>
      </c>
      <c r="AT4229" s="20">
        <v>0</v>
      </c>
      <c r="AU4229" s="16">
        <f t="shared" ref="AU4229:AU4292" si="884">AT4229/15.01</f>
        <v>0</v>
      </c>
    </row>
    <row r="4230" spans="1:47" x14ac:dyDescent="0.2">
      <c r="A4230" s="16">
        <v>4227</v>
      </c>
      <c r="B4230" s="16">
        <v>990.61313613794005</v>
      </c>
      <c r="C4230" s="17">
        <v>19.800333333333299</v>
      </c>
      <c r="F4230" s="18" t="s">
        <v>146</v>
      </c>
      <c r="G4230" s="18">
        <v>0</v>
      </c>
      <c r="I4230" s="19" t="s">
        <v>146</v>
      </c>
      <c r="J4230" s="19">
        <v>0</v>
      </c>
      <c r="K4230" s="19">
        <f t="shared" si="872"/>
        <v>0</v>
      </c>
      <c r="L4230" s="18" t="s">
        <v>146</v>
      </c>
      <c r="M4230" s="18">
        <v>0</v>
      </c>
      <c r="N4230" s="18">
        <f t="shared" si="873"/>
        <v>0</v>
      </c>
      <c r="O4230" s="19" t="s">
        <v>146</v>
      </c>
      <c r="P4230" s="19">
        <v>0</v>
      </c>
      <c r="Q4230" s="19">
        <f t="shared" si="874"/>
        <v>0</v>
      </c>
      <c r="R4230" s="18" t="s">
        <v>146</v>
      </c>
      <c r="S4230" s="18">
        <v>0</v>
      </c>
      <c r="T4230" s="18">
        <f t="shared" si="875"/>
        <v>0</v>
      </c>
      <c r="U4230" s="20" t="s">
        <v>145</v>
      </c>
      <c r="V4230" s="20">
        <v>23658.3707142854</v>
      </c>
      <c r="W4230" s="20">
        <f t="shared" si="876"/>
        <v>8510.2052929084184</v>
      </c>
      <c r="X4230" s="18" t="s">
        <v>146</v>
      </c>
      <c r="Y4230" s="18">
        <v>0</v>
      </c>
      <c r="Z4230" s="23">
        <f t="shared" si="877"/>
        <v>0</v>
      </c>
      <c r="AA4230" s="20" t="s">
        <v>146</v>
      </c>
      <c r="AB4230" s="20">
        <v>0</v>
      </c>
      <c r="AC4230" s="24">
        <f t="shared" si="878"/>
        <v>0</v>
      </c>
      <c r="AD4230" s="18" t="s">
        <v>146</v>
      </c>
      <c r="AE4230" s="18">
        <v>0</v>
      </c>
      <c r="AF4230" s="18">
        <f t="shared" si="879"/>
        <v>0</v>
      </c>
      <c r="AG4230" s="19" t="s">
        <v>146</v>
      </c>
      <c r="AH4230" s="19">
        <v>0</v>
      </c>
      <c r="AI4230" s="19">
        <f t="shared" si="880"/>
        <v>0</v>
      </c>
      <c r="AJ4230" s="18" t="s">
        <v>146</v>
      </c>
      <c r="AK4230" s="18">
        <v>0</v>
      </c>
      <c r="AL4230" s="18">
        <f t="shared" si="881"/>
        <v>0</v>
      </c>
      <c r="AM4230" s="19" t="s">
        <v>146</v>
      </c>
      <c r="AN4230" s="19">
        <v>0</v>
      </c>
      <c r="AO4230" s="19">
        <f t="shared" si="882"/>
        <v>0</v>
      </c>
      <c r="AP4230" s="18" t="s">
        <v>146</v>
      </c>
      <c r="AQ4230" s="18">
        <v>0</v>
      </c>
      <c r="AR4230" s="18">
        <f t="shared" si="883"/>
        <v>0</v>
      </c>
      <c r="AS4230" s="20" t="s">
        <v>146</v>
      </c>
      <c r="AT4230" s="20">
        <v>0</v>
      </c>
      <c r="AU4230" s="16">
        <f t="shared" si="884"/>
        <v>0</v>
      </c>
    </row>
    <row r="4231" spans="1:47" x14ac:dyDescent="0.2">
      <c r="A4231" s="16">
        <v>4228</v>
      </c>
      <c r="B4231" s="16">
        <v>101.107664888548</v>
      </c>
      <c r="C4231" s="17">
        <v>17.763833333333299</v>
      </c>
      <c r="F4231" s="18" t="s">
        <v>146</v>
      </c>
      <c r="G4231" s="18">
        <v>0</v>
      </c>
      <c r="I4231" s="19" t="s">
        <v>146</v>
      </c>
      <c r="J4231" s="19">
        <v>0</v>
      </c>
      <c r="K4231" s="19">
        <f t="shared" si="872"/>
        <v>0</v>
      </c>
      <c r="L4231" s="18" t="s">
        <v>146</v>
      </c>
      <c r="M4231" s="18">
        <v>0</v>
      </c>
      <c r="N4231" s="18">
        <f t="shared" si="873"/>
        <v>0</v>
      </c>
      <c r="O4231" s="19" t="s">
        <v>146</v>
      </c>
      <c r="P4231" s="19">
        <v>0</v>
      </c>
      <c r="Q4231" s="19">
        <f t="shared" si="874"/>
        <v>0</v>
      </c>
      <c r="R4231" s="18" t="s">
        <v>146</v>
      </c>
      <c r="S4231" s="18">
        <v>0</v>
      </c>
      <c r="T4231" s="18">
        <f t="shared" si="875"/>
        <v>0</v>
      </c>
      <c r="U4231" s="20" t="s">
        <v>145</v>
      </c>
      <c r="V4231" s="20">
        <v>12964.7408571428</v>
      </c>
      <c r="W4231" s="20">
        <f t="shared" si="876"/>
        <v>4663.5758478930939</v>
      </c>
      <c r="X4231" s="18" t="s">
        <v>146</v>
      </c>
      <c r="Y4231" s="18">
        <v>0</v>
      </c>
      <c r="Z4231" s="23">
        <f t="shared" si="877"/>
        <v>0</v>
      </c>
      <c r="AA4231" s="20" t="s">
        <v>146</v>
      </c>
      <c r="AB4231" s="20">
        <v>0</v>
      </c>
      <c r="AC4231" s="24">
        <f t="shared" si="878"/>
        <v>0</v>
      </c>
      <c r="AD4231" s="18" t="s">
        <v>146</v>
      </c>
      <c r="AE4231" s="18">
        <v>0</v>
      </c>
      <c r="AF4231" s="18">
        <f t="shared" si="879"/>
        <v>0</v>
      </c>
      <c r="AG4231" s="19" t="s">
        <v>146</v>
      </c>
      <c r="AH4231" s="19">
        <v>0</v>
      </c>
      <c r="AI4231" s="19">
        <f t="shared" si="880"/>
        <v>0</v>
      </c>
      <c r="AJ4231" s="18" t="s">
        <v>146</v>
      </c>
      <c r="AK4231" s="18">
        <v>0</v>
      </c>
      <c r="AL4231" s="18">
        <f t="shared" si="881"/>
        <v>0</v>
      </c>
      <c r="AM4231" s="19" t="s">
        <v>146</v>
      </c>
      <c r="AN4231" s="19">
        <v>0</v>
      </c>
      <c r="AO4231" s="19">
        <f t="shared" si="882"/>
        <v>0</v>
      </c>
      <c r="AP4231" s="18" t="s">
        <v>146</v>
      </c>
      <c r="AQ4231" s="18">
        <v>0</v>
      </c>
      <c r="AR4231" s="18">
        <f t="shared" si="883"/>
        <v>0</v>
      </c>
      <c r="AS4231" s="20" t="s">
        <v>146</v>
      </c>
      <c r="AT4231" s="20">
        <v>0</v>
      </c>
      <c r="AU4231" s="16">
        <f t="shared" si="884"/>
        <v>0</v>
      </c>
    </row>
    <row r="4232" spans="1:47" x14ac:dyDescent="0.2">
      <c r="A4232" s="16">
        <v>4229</v>
      </c>
      <c r="B4232" s="16">
        <v>1173.55235025303</v>
      </c>
      <c r="C4232" s="17">
        <v>19.560416666666601</v>
      </c>
      <c r="D4232" s="16" t="s">
        <v>3922</v>
      </c>
      <c r="E4232" s="16" t="s">
        <v>3922</v>
      </c>
      <c r="F4232" s="18" t="s">
        <v>146</v>
      </c>
      <c r="G4232" s="18">
        <v>0</v>
      </c>
      <c r="I4232" s="19" t="s">
        <v>146</v>
      </c>
      <c r="J4232" s="19">
        <v>0</v>
      </c>
      <c r="K4232" s="19">
        <f t="shared" si="872"/>
        <v>0</v>
      </c>
      <c r="L4232" s="18" t="s">
        <v>146</v>
      </c>
      <c r="M4232" s="18">
        <v>0</v>
      </c>
      <c r="N4232" s="18">
        <f t="shared" si="873"/>
        <v>0</v>
      </c>
      <c r="O4232" s="19" t="s">
        <v>146</v>
      </c>
      <c r="P4232" s="19">
        <v>0</v>
      </c>
      <c r="Q4232" s="19">
        <f t="shared" si="874"/>
        <v>0</v>
      </c>
      <c r="R4232" s="18" t="s">
        <v>146</v>
      </c>
      <c r="S4232" s="18">
        <v>0</v>
      </c>
      <c r="T4232" s="18">
        <f t="shared" si="875"/>
        <v>0</v>
      </c>
      <c r="U4232" s="20" t="s">
        <v>145</v>
      </c>
      <c r="V4232" s="20">
        <v>17746.439571428298</v>
      </c>
      <c r="W4232" s="20">
        <f t="shared" si="876"/>
        <v>6383.611356628885</v>
      </c>
      <c r="X4232" s="18" t="s">
        <v>146</v>
      </c>
      <c r="Y4232" s="18">
        <v>0</v>
      </c>
      <c r="Z4232" s="23">
        <f t="shared" si="877"/>
        <v>0</v>
      </c>
      <c r="AA4232" s="20" t="s">
        <v>146</v>
      </c>
      <c r="AB4232" s="20">
        <v>0</v>
      </c>
      <c r="AC4232" s="24">
        <f t="shared" si="878"/>
        <v>0</v>
      </c>
      <c r="AD4232" s="18" t="s">
        <v>146</v>
      </c>
      <c r="AE4232" s="18">
        <v>0</v>
      </c>
      <c r="AF4232" s="18">
        <f t="shared" si="879"/>
        <v>0</v>
      </c>
      <c r="AG4232" s="19" t="s">
        <v>145</v>
      </c>
      <c r="AH4232" s="19">
        <v>19036.1509999997</v>
      </c>
      <c r="AI4232" s="19">
        <f t="shared" si="880"/>
        <v>6345.3836666665666</v>
      </c>
      <c r="AJ4232" s="18" t="s">
        <v>146</v>
      </c>
      <c r="AK4232" s="18">
        <v>0</v>
      </c>
      <c r="AL4232" s="18">
        <f t="shared" si="881"/>
        <v>0</v>
      </c>
      <c r="AM4232" s="19" t="s">
        <v>146</v>
      </c>
      <c r="AN4232" s="19">
        <v>0</v>
      </c>
      <c r="AO4232" s="19">
        <f t="shared" si="882"/>
        <v>0</v>
      </c>
      <c r="AP4232" s="18" t="s">
        <v>146</v>
      </c>
      <c r="AQ4232" s="18">
        <v>0</v>
      </c>
      <c r="AR4232" s="18">
        <f t="shared" si="883"/>
        <v>0</v>
      </c>
      <c r="AS4232" s="20" t="s">
        <v>146</v>
      </c>
      <c r="AT4232" s="20">
        <v>0</v>
      </c>
      <c r="AU4232" s="16">
        <f t="shared" si="884"/>
        <v>0</v>
      </c>
    </row>
    <row r="4233" spans="1:47" x14ac:dyDescent="0.2">
      <c r="A4233" s="16">
        <v>4230</v>
      </c>
      <c r="B4233" s="16">
        <v>928.97062792865302</v>
      </c>
      <c r="C4233" s="17">
        <v>19.3548333333333</v>
      </c>
      <c r="F4233" s="18" t="s">
        <v>146</v>
      </c>
      <c r="G4233" s="18">
        <v>0</v>
      </c>
      <c r="I4233" s="19" t="s">
        <v>146</v>
      </c>
      <c r="J4233" s="19">
        <v>0</v>
      </c>
      <c r="K4233" s="19">
        <f t="shared" si="872"/>
        <v>0</v>
      </c>
      <c r="L4233" s="18" t="s">
        <v>146</v>
      </c>
      <c r="M4233" s="18">
        <v>0</v>
      </c>
      <c r="N4233" s="18">
        <f t="shared" si="873"/>
        <v>0</v>
      </c>
      <c r="O4233" s="19" t="s">
        <v>146</v>
      </c>
      <c r="P4233" s="19">
        <v>0</v>
      </c>
      <c r="Q4233" s="19">
        <f t="shared" si="874"/>
        <v>0</v>
      </c>
      <c r="R4233" s="18" t="s">
        <v>146</v>
      </c>
      <c r="S4233" s="18">
        <v>0</v>
      </c>
      <c r="T4233" s="18">
        <f t="shared" si="875"/>
        <v>0</v>
      </c>
      <c r="U4233" s="20" t="s">
        <v>145</v>
      </c>
      <c r="V4233" s="20">
        <v>15333.1699999997</v>
      </c>
      <c r="W4233" s="20">
        <f t="shared" si="876"/>
        <v>5515.5287769783099</v>
      </c>
      <c r="X4233" s="18" t="s">
        <v>146</v>
      </c>
      <c r="Y4233" s="18">
        <v>0</v>
      </c>
      <c r="Z4233" s="23">
        <f t="shared" si="877"/>
        <v>0</v>
      </c>
      <c r="AA4233" s="20" t="s">
        <v>146</v>
      </c>
      <c r="AB4233" s="20">
        <v>0</v>
      </c>
      <c r="AC4233" s="24">
        <f t="shared" si="878"/>
        <v>0</v>
      </c>
      <c r="AD4233" s="18" t="s">
        <v>146</v>
      </c>
      <c r="AE4233" s="18">
        <v>0</v>
      </c>
      <c r="AF4233" s="18">
        <f t="shared" si="879"/>
        <v>0</v>
      </c>
      <c r="AG4233" s="19" t="s">
        <v>146</v>
      </c>
      <c r="AH4233" s="19">
        <v>0</v>
      </c>
      <c r="AI4233" s="19">
        <f t="shared" si="880"/>
        <v>0</v>
      </c>
      <c r="AJ4233" s="18" t="s">
        <v>146</v>
      </c>
      <c r="AK4233" s="18">
        <v>0</v>
      </c>
      <c r="AL4233" s="18">
        <f t="shared" si="881"/>
        <v>0</v>
      </c>
      <c r="AM4233" s="19" t="s">
        <v>146</v>
      </c>
      <c r="AN4233" s="19">
        <v>0</v>
      </c>
      <c r="AO4233" s="19">
        <f t="shared" si="882"/>
        <v>0</v>
      </c>
      <c r="AP4233" s="18" t="s">
        <v>146</v>
      </c>
      <c r="AQ4233" s="18">
        <v>0</v>
      </c>
      <c r="AR4233" s="18">
        <f t="shared" si="883"/>
        <v>0</v>
      </c>
      <c r="AS4233" s="20" t="s">
        <v>146</v>
      </c>
      <c r="AT4233" s="20">
        <v>0</v>
      </c>
      <c r="AU4233" s="16">
        <f t="shared" si="884"/>
        <v>0</v>
      </c>
    </row>
    <row r="4234" spans="1:47" x14ac:dyDescent="0.2">
      <c r="A4234" s="16">
        <v>4231</v>
      </c>
      <c r="B4234" s="16">
        <v>1037.63392082984</v>
      </c>
      <c r="C4234" s="17">
        <v>19.321000000000002</v>
      </c>
      <c r="D4234" s="16" t="s">
        <v>3923</v>
      </c>
      <c r="E4234" s="16" t="s">
        <v>3924</v>
      </c>
      <c r="F4234" s="18" t="s">
        <v>146</v>
      </c>
      <c r="G4234" s="18">
        <v>0</v>
      </c>
      <c r="I4234" s="19" t="s">
        <v>146</v>
      </c>
      <c r="J4234" s="19">
        <v>0</v>
      </c>
      <c r="K4234" s="19">
        <f t="shared" si="872"/>
        <v>0</v>
      </c>
      <c r="L4234" s="18" t="s">
        <v>146</v>
      </c>
      <c r="M4234" s="18">
        <v>0</v>
      </c>
      <c r="N4234" s="18">
        <f t="shared" si="873"/>
        <v>0</v>
      </c>
      <c r="O4234" s="19" t="s">
        <v>146</v>
      </c>
      <c r="P4234" s="19">
        <v>0</v>
      </c>
      <c r="Q4234" s="19">
        <f t="shared" si="874"/>
        <v>0</v>
      </c>
      <c r="R4234" s="18" t="s">
        <v>146</v>
      </c>
      <c r="S4234" s="18">
        <v>0</v>
      </c>
      <c r="T4234" s="18">
        <f t="shared" si="875"/>
        <v>0</v>
      </c>
      <c r="U4234" s="20" t="s">
        <v>145</v>
      </c>
      <c r="V4234" s="20">
        <v>19318.494999999701</v>
      </c>
      <c r="W4234" s="20">
        <f t="shared" si="876"/>
        <v>6949.0989208632018</v>
      </c>
      <c r="X4234" s="18" t="s">
        <v>146</v>
      </c>
      <c r="Y4234" s="18">
        <v>0</v>
      </c>
      <c r="Z4234" s="23">
        <f t="shared" si="877"/>
        <v>0</v>
      </c>
      <c r="AA4234" s="20" t="s">
        <v>146</v>
      </c>
      <c r="AB4234" s="20">
        <v>0</v>
      </c>
      <c r="AC4234" s="24">
        <f t="shared" si="878"/>
        <v>0</v>
      </c>
      <c r="AD4234" s="18" t="s">
        <v>146</v>
      </c>
      <c r="AE4234" s="18">
        <v>0</v>
      </c>
      <c r="AF4234" s="18">
        <f t="shared" si="879"/>
        <v>0</v>
      </c>
      <c r="AG4234" s="19" t="s">
        <v>146</v>
      </c>
      <c r="AH4234" s="19">
        <v>0</v>
      </c>
      <c r="AI4234" s="19">
        <f t="shared" si="880"/>
        <v>0</v>
      </c>
      <c r="AJ4234" s="18" t="s">
        <v>146</v>
      </c>
      <c r="AK4234" s="18">
        <v>0</v>
      </c>
      <c r="AL4234" s="18">
        <f t="shared" si="881"/>
        <v>0</v>
      </c>
      <c r="AM4234" s="19" t="s">
        <v>146</v>
      </c>
      <c r="AN4234" s="19">
        <v>0</v>
      </c>
      <c r="AO4234" s="19">
        <f t="shared" si="882"/>
        <v>0</v>
      </c>
      <c r="AP4234" s="18" t="s">
        <v>146</v>
      </c>
      <c r="AQ4234" s="18">
        <v>0</v>
      </c>
      <c r="AR4234" s="18">
        <f t="shared" si="883"/>
        <v>0</v>
      </c>
      <c r="AS4234" s="20" t="s">
        <v>146</v>
      </c>
      <c r="AT4234" s="20">
        <v>0</v>
      </c>
      <c r="AU4234" s="16">
        <f t="shared" si="884"/>
        <v>0</v>
      </c>
    </row>
    <row r="4235" spans="1:47" x14ac:dyDescent="0.2">
      <c r="A4235" s="16">
        <v>4232</v>
      </c>
      <c r="B4235" s="16">
        <v>948.67700695739597</v>
      </c>
      <c r="C4235" s="17">
        <v>5.8373999999999997</v>
      </c>
      <c r="D4235" s="16" t="s">
        <v>3925</v>
      </c>
      <c r="E4235" s="16" t="s">
        <v>3925</v>
      </c>
      <c r="F4235" s="18" t="s">
        <v>146</v>
      </c>
      <c r="G4235" s="18">
        <v>0</v>
      </c>
      <c r="I4235" s="19" t="s">
        <v>146</v>
      </c>
      <c r="J4235" s="19">
        <v>0</v>
      </c>
      <c r="K4235" s="19">
        <f t="shared" si="872"/>
        <v>0</v>
      </c>
      <c r="L4235" s="18" t="s">
        <v>146</v>
      </c>
      <c r="M4235" s="18">
        <v>0</v>
      </c>
      <c r="N4235" s="18">
        <f t="shared" si="873"/>
        <v>0</v>
      </c>
      <c r="O4235" s="19" t="s">
        <v>146</v>
      </c>
      <c r="P4235" s="19">
        <v>0</v>
      </c>
      <c r="Q4235" s="19">
        <f t="shared" si="874"/>
        <v>0</v>
      </c>
      <c r="R4235" s="18" t="s">
        <v>146</v>
      </c>
      <c r="S4235" s="18">
        <v>0</v>
      </c>
      <c r="T4235" s="18">
        <f t="shared" si="875"/>
        <v>0</v>
      </c>
      <c r="U4235" s="20" t="s">
        <v>145</v>
      </c>
      <c r="V4235" s="20">
        <v>6771.0338714286599</v>
      </c>
      <c r="W4235" s="20">
        <f t="shared" si="876"/>
        <v>2435.6236947585107</v>
      </c>
      <c r="X4235" s="18" t="s">
        <v>146</v>
      </c>
      <c r="Y4235" s="18">
        <v>0</v>
      </c>
      <c r="Z4235" s="23">
        <f t="shared" si="877"/>
        <v>0</v>
      </c>
      <c r="AA4235" s="20" t="s">
        <v>146</v>
      </c>
      <c r="AB4235" s="20">
        <v>0</v>
      </c>
      <c r="AC4235" s="24">
        <f t="shared" si="878"/>
        <v>0</v>
      </c>
      <c r="AD4235" s="18" t="s">
        <v>146</v>
      </c>
      <c r="AE4235" s="18">
        <v>0</v>
      </c>
      <c r="AF4235" s="18">
        <f t="shared" si="879"/>
        <v>0</v>
      </c>
      <c r="AG4235" s="19" t="s">
        <v>146</v>
      </c>
      <c r="AH4235" s="19">
        <v>0</v>
      </c>
      <c r="AI4235" s="19">
        <f t="shared" si="880"/>
        <v>0</v>
      </c>
      <c r="AJ4235" s="18" t="s">
        <v>146</v>
      </c>
      <c r="AK4235" s="18">
        <v>0</v>
      </c>
      <c r="AL4235" s="18">
        <f t="shared" si="881"/>
        <v>0</v>
      </c>
      <c r="AM4235" s="19" t="s">
        <v>146</v>
      </c>
      <c r="AN4235" s="19">
        <v>0</v>
      </c>
      <c r="AO4235" s="19">
        <f t="shared" si="882"/>
        <v>0</v>
      </c>
      <c r="AP4235" s="18" t="s">
        <v>146</v>
      </c>
      <c r="AQ4235" s="18">
        <v>0</v>
      </c>
      <c r="AR4235" s="18">
        <f t="shared" si="883"/>
        <v>0</v>
      </c>
      <c r="AS4235" s="20" t="s">
        <v>146</v>
      </c>
      <c r="AT4235" s="20">
        <v>0</v>
      </c>
      <c r="AU4235" s="16">
        <f t="shared" si="884"/>
        <v>0</v>
      </c>
    </row>
    <row r="4236" spans="1:47" x14ac:dyDescent="0.2">
      <c r="A4236" s="16">
        <v>4233</v>
      </c>
      <c r="B4236" s="16">
        <v>1022.29869384881</v>
      </c>
      <c r="C4236" s="17">
        <v>19.321000000000002</v>
      </c>
      <c r="F4236" s="18" t="s">
        <v>146</v>
      </c>
      <c r="G4236" s="18">
        <v>0</v>
      </c>
      <c r="I4236" s="19" t="s">
        <v>146</v>
      </c>
      <c r="J4236" s="19">
        <v>0</v>
      </c>
      <c r="K4236" s="19">
        <f t="shared" si="872"/>
        <v>0</v>
      </c>
      <c r="L4236" s="18" t="s">
        <v>146</v>
      </c>
      <c r="M4236" s="18">
        <v>0</v>
      </c>
      <c r="N4236" s="18">
        <f t="shared" si="873"/>
        <v>0</v>
      </c>
      <c r="O4236" s="19" t="s">
        <v>146</v>
      </c>
      <c r="P4236" s="19">
        <v>0</v>
      </c>
      <c r="Q4236" s="19">
        <f t="shared" si="874"/>
        <v>0</v>
      </c>
      <c r="R4236" s="18" t="s">
        <v>146</v>
      </c>
      <c r="S4236" s="18">
        <v>0</v>
      </c>
      <c r="T4236" s="18">
        <f t="shared" si="875"/>
        <v>0</v>
      </c>
      <c r="U4236" s="20" t="s">
        <v>145</v>
      </c>
      <c r="V4236" s="20">
        <v>17003.395999999699</v>
      </c>
      <c r="W4236" s="20">
        <f t="shared" si="876"/>
        <v>6116.32949640277</v>
      </c>
      <c r="X4236" s="18" t="s">
        <v>146</v>
      </c>
      <c r="Y4236" s="18">
        <v>0</v>
      </c>
      <c r="Z4236" s="23">
        <f t="shared" si="877"/>
        <v>0</v>
      </c>
      <c r="AA4236" s="20" t="s">
        <v>146</v>
      </c>
      <c r="AB4236" s="20">
        <v>0</v>
      </c>
      <c r="AC4236" s="24">
        <f t="shared" si="878"/>
        <v>0</v>
      </c>
      <c r="AD4236" s="18" t="s">
        <v>146</v>
      </c>
      <c r="AE4236" s="18">
        <v>0</v>
      </c>
      <c r="AF4236" s="18">
        <f t="shared" si="879"/>
        <v>0</v>
      </c>
      <c r="AG4236" s="19" t="s">
        <v>146</v>
      </c>
      <c r="AH4236" s="19">
        <v>0</v>
      </c>
      <c r="AI4236" s="19">
        <f t="shared" si="880"/>
        <v>0</v>
      </c>
      <c r="AJ4236" s="18" t="s">
        <v>146</v>
      </c>
      <c r="AK4236" s="18">
        <v>0</v>
      </c>
      <c r="AL4236" s="18">
        <f t="shared" si="881"/>
        <v>0</v>
      </c>
      <c r="AM4236" s="19" t="s">
        <v>146</v>
      </c>
      <c r="AN4236" s="19">
        <v>0</v>
      </c>
      <c r="AO4236" s="19">
        <f t="shared" si="882"/>
        <v>0</v>
      </c>
      <c r="AP4236" s="18" t="s">
        <v>146</v>
      </c>
      <c r="AQ4236" s="18">
        <v>0</v>
      </c>
      <c r="AR4236" s="18">
        <f t="shared" si="883"/>
        <v>0</v>
      </c>
      <c r="AS4236" s="20" t="s">
        <v>146</v>
      </c>
      <c r="AT4236" s="20">
        <v>0</v>
      </c>
      <c r="AU4236" s="16">
        <f t="shared" si="884"/>
        <v>0</v>
      </c>
    </row>
    <row r="4237" spans="1:47" x14ac:dyDescent="0.2">
      <c r="A4237" s="16">
        <v>4234</v>
      </c>
      <c r="B4237" s="16">
        <v>865.60690889129603</v>
      </c>
      <c r="C4237" s="17">
        <v>7.3085499999999897</v>
      </c>
      <c r="D4237" s="16" t="s">
        <v>3926</v>
      </c>
      <c r="E4237" s="16" t="s">
        <v>3927</v>
      </c>
      <c r="F4237" s="18" t="s">
        <v>146</v>
      </c>
      <c r="G4237" s="18">
        <v>0</v>
      </c>
      <c r="I4237" s="19" t="s">
        <v>146</v>
      </c>
      <c r="J4237" s="19">
        <v>0</v>
      </c>
      <c r="K4237" s="19">
        <f t="shared" si="872"/>
        <v>0</v>
      </c>
      <c r="L4237" s="18" t="s">
        <v>146</v>
      </c>
      <c r="M4237" s="18">
        <v>0</v>
      </c>
      <c r="N4237" s="18">
        <f t="shared" si="873"/>
        <v>0</v>
      </c>
      <c r="O4237" s="19" t="s">
        <v>146</v>
      </c>
      <c r="P4237" s="19">
        <v>0</v>
      </c>
      <c r="Q4237" s="19">
        <f t="shared" si="874"/>
        <v>0</v>
      </c>
      <c r="R4237" s="18" t="s">
        <v>146</v>
      </c>
      <c r="S4237" s="18">
        <v>0</v>
      </c>
      <c r="T4237" s="18">
        <f t="shared" si="875"/>
        <v>0</v>
      </c>
      <c r="U4237" s="20" t="s">
        <v>145</v>
      </c>
      <c r="V4237" s="20">
        <v>18066.569214285701</v>
      </c>
      <c r="W4237" s="20">
        <f t="shared" si="876"/>
        <v>6498.7659044193169</v>
      </c>
      <c r="X4237" s="18" t="s">
        <v>146</v>
      </c>
      <c r="Y4237" s="18">
        <v>0</v>
      </c>
      <c r="Z4237" s="23">
        <f t="shared" si="877"/>
        <v>0</v>
      </c>
      <c r="AA4237" s="20" t="s">
        <v>146</v>
      </c>
      <c r="AB4237" s="20">
        <v>0</v>
      </c>
      <c r="AC4237" s="24">
        <f t="shared" si="878"/>
        <v>0</v>
      </c>
      <c r="AD4237" s="18" t="s">
        <v>146</v>
      </c>
      <c r="AE4237" s="18">
        <v>0</v>
      </c>
      <c r="AF4237" s="18">
        <f t="shared" si="879"/>
        <v>0</v>
      </c>
      <c r="AG4237" s="19" t="s">
        <v>146</v>
      </c>
      <c r="AH4237" s="19">
        <v>0</v>
      </c>
      <c r="AI4237" s="19">
        <f t="shared" si="880"/>
        <v>0</v>
      </c>
      <c r="AJ4237" s="18" t="s">
        <v>146</v>
      </c>
      <c r="AK4237" s="18">
        <v>0</v>
      </c>
      <c r="AL4237" s="18">
        <f t="shared" si="881"/>
        <v>0</v>
      </c>
      <c r="AM4237" s="19" t="s">
        <v>146</v>
      </c>
      <c r="AN4237" s="19">
        <v>0</v>
      </c>
      <c r="AO4237" s="19">
        <f t="shared" si="882"/>
        <v>0</v>
      </c>
      <c r="AP4237" s="18" t="s">
        <v>146</v>
      </c>
      <c r="AQ4237" s="18">
        <v>0</v>
      </c>
      <c r="AR4237" s="18">
        <f t="shared" si="883"/>
        <v>0</v>
      </c>
      <c r="AS4237" s="20" t="s">
        <v>146</v>
      </c>
      <c r="AT4237" s="20">
        <v>0</v>
      </c>
      <c r="AU4237" s="16">
        <f t="shared" si="884"/>
        <v>0</v>
      </c>
    </row>
    <row r="4238" spans="1:47" x14ac:dyDescent="0.2">
      <c r="A4238" s="16">
        <v>4235</v>
      </c>
      <c r="B4238" s="16">
        <v>1084.50479977584</v>
      </c>
      <c r="C4238" s="17">
        <v>16.891666666666602</v>
      </c>
      <c r="F4238" s="18" t="s">
        <v>146</v>
      </c>
      <c r="G4238" s="18">
        <v>0</v>
      </c>
      <c r="I4238" s="19" t="s">
        <v>146</v>
      </c>
      <c r="J4238" s="19">
        <v>0</v>
      </c>
      <c r="K4238" s="19">
        <f t="shared" si="872"/>
        <v>0</v>
      </c>
      <c r="L4238" s="18" t="s">
        <v>146</v>
      </c>
      <c r="M4238" s="18">
        <v>0</v>
      </c>
      <c r="N4238" s="18">
        <f t="shared" si="873"/>
        <v>0</v>
      </c>
      <c r="O4238" s="19" t="s">
        <v>146</v>
      </c>
      <c r="P4238" s="19">
        <v>0</v>
      </c>
      <c r="Q4238" s="19">
        <f t="shared" si="874"/>
        <v>0</v>
      </c>
      <c r="R4238" s="18" t="s">
        <v>146</v>
      </c>
      <c r="S4238" s="18">
        <v>0</v>
      </c>
      <c r="T4238" s="18">
        <f t="shared" si="875"/>
        <v>0</v>
      </c>
      <c r="U4238" s="20" t="s">
        <v>145</v>
      </c>
      <c r="V4238" s="20">
        <v>18194.222999999802</v>
      </c>
      <c r="W4238" s="20">
        <f t="shared" si="876"/>
        <v>6544.6845323740299</v>
      </c>
      <c r="X4238" s="18" t="s">
        <v>146</v>
      </c>
      <c r="Y4238" s="18">
        <v>0</v>
      </c>
      <c r="Z4238" s="23">
        <f t="shared" si="877"/>
        <v>0</v>
      </c>
      <c r="AA4238" s="20" t="s">
        <v>146</v>
      </c>
      <c r="AB4238" s="20">
        <v>0</v>
      </c>
      <c r="AC4238" s="24">
        <f t="shared" si="878"/>
        <v>0</v>
      </c>
      <c r="AD4238" s="18" t="s">
        <v>146</v>
      </c>
      <c r="AE4238" s="18">
        <v>0</v>
      </c>
      <c r="AF4238" s="18">
        <f t="shared" si="879"/>
        <v>0</v>
      </c>
      <c r="AG4238" s="19" t="s">
        <v>146</v>
      </c>
      <c r="AH4238" s="19">
        <v>0</v>
      </c>
      <c r="AI4238" s="19">
        <f t="shared" si="880"/>
        <v>0</v>
      </c>
      <c r="AJ4238" s="18" t="s">
        <v>146</v>
      </c>
      <c r="AK4238" s="18">
        <v>0</v>
      </c>
      <c r="AL4238" s="18">
        <f t="shared" si="881"/>
        <v>0</v>
      </c>
      <c r="AM4238" s="19" t="s">
        <v>146</v>
      </c>
      <c r="AN4238" s="19">
        <v>0</v>
      </c>
      <c r="AO4238" s="19">
        <f t="shared" si="882"/>
        <v>0</v>
      </c>
      <c r="AP4238" s="18" t="s">
        <v>146</v>
      </c>
      <c r="AQ4238" s="18">
        <v>0</v>
      </c>
      <c r="AR4238" s="18">
        <f t="shared" si="883"/>
        <v>0</v>
      </c>
      <c r="AS4238" s="20" t="s">
        <v>146</v>
      </c>
      <c r="AT4238" s="20">
        <v>0</v>
      </c>
      <c r="AU4238" s="16">
        <f t="shared" si="884"/>
        <v>0</v>
      </c>
    </row>
    <row r="4239" spans="1:47" x14ac:dyDescent="0.2">
      <c r="A4239" s="16">
        <v>4236</v>
      </c>
      <c r="B4239" s="16">
        <v>1151.3750645569401</v>
      </c>
      <c r="C4239" s="17">
        <v>19.834166666666601</v>
      </c>
      <c r="F4239" s="18" t="s">
        <v>146</v>
      </c>
      <c r="G4239" s="18">
        <v>0</v>
      </c>
      <c r="I4239" s="19" t="s">
        <v>146</v>
      </c>
      <c r="J4239" s="19">
        <v>0</v>
      </c>
      <c r="K4239" s="19">
        <f t="shared" si="872"/>
        <v>0</v>
      </c>
      <c r="L4239" s="18" t="s">
        <v>146</v>
      </c>
      <c r="M4239" s="18">
        <v>0</v>
      </c>
      <c r="N4239" s="18">
        <f t="shared" si="873"/>
        <v>0</v>
      </c>
      <c r="O4239" s="19" t="s">
        <v>146</v>
      </c>
      <c r="P4239" s="19">
        <v>0</v>
      </c>
      <c r="Q4239" s="19">
        <f t="shared" si="874"/>
        <v>0</v>
      </c>
      <c r="R4239" s="18" t="s">
        <v>146</v>
      </c>
      <c r="S4239" s="18">
        <v>0</v>
      </c>
      <c r="T4239" s="18">
        <f t="shared" si="875"/>
        <v>0</v>
      </c>
      <c r="U4239" s="20" t="s">
        <v>145</v>
      </c>
      <c r="V4239" s="20">
        <v>20290.099285714001</v>
      </c>
      <c r="W4239" s="20">
        <f t="shared" si="876"/>
        <v>7298.5968653647487</v>
      </c>
      <c r="X4239" s="18" t="s">
        <v>146</v>
      </c>
      <c r="Y4239" s="18">
        <v>0</v>
      </c>
      <c r="Z4239" s="23">
        <f t="shared" si="877"/>
        <v>0</v>
      </c>
      <c r="AA4239" s="20" t="s">
        <v>146</v>
      </c>
      <c r="AB4239" s="20">
        <v>0</v>
      </c>
      <c r="AC4239" s="24">
        <f t="shared" si="878"/>
        <v>0</v>
      </c>
      <c r="AD4239" s="18" t="s">
        <v>146</v>
      </c>
      <c r="AE4239" s="18">
        <v>0</v>
      </c>
      <c r="AF4239" s="18">
        <f t="shared" si="879"/>
        <v>0</v>
      </c>
      <c r="AG4239" s="19" t="s">
        <v>146</v>
      </c>
      <c r="AH4239" s="19">
        <v>0</v>
      </c>
      <c r="AI4239" s="19">
        <f t="shared" si="880"/>
        <v>0</v>
      </c>
      <c r="AJ4239" s="18" t="s">
        <v>146</v>
      </c>
      <c r="AK4239" s="18">
        <v>0</v>
      </c>
      <c r="AL4239" s="18">
        <f t="shared" si="881"/>
        <v>0</v>
      </c>
      <c r="AM4239" s="19" t="s">
        <v>146</v>
      </c>
      <c r="AN4239" s="19">
        <v>0</v>
      </c>
      <c r="AO4239" s="19">
        <f t="shared" si="882"/>
        <v>0</v>
      </c>
      <c r="AP4239" s="18" t="s">
        <v>146</v>
      </c>
      <c r="AQ4239" s="18">
        <v>0</v>
      </c>
      <c r="AR4239" s="18">
        <f t="shared" si="883"/>
        <v>0</v>
      </c>
      <c r="AS4239" s="20" t="s">
        <v>146</v>
      </c>
      <c r="AT4239" s="20">
        <v>0</v>
      </c>
      <c r="AU4239" s="16">
        <f t="shared" si="884"/>
        <v>0</v>
      </c>
    </row>
    <row r="4240" spans="1:47" x14ac:dyDescent="0.2">
      <c r="A4240" s="16">
        <v>4237</v>
      </c>
      <c r="B4240" s="16">
        <v>1100.0081141671601</v>
      </c>
      <c r="C4240" s="17">
        <v>2.8073666666666601</v>
      </c>
      <c r="F4240" s="18" t="s">
        <v>146</v>
      </c>
      <c r="G4240" s="18">
        <v>0</v>
      </c>
      <c r="I4240" s="19" t="s">
        <v>146</v>
      </c>
      <c r="J4240" s="19">
        <v>0</v>
      </c>
      <c r="K4240" s="19">
        <f t="shared" si="872"/>
        <v>0</v>
      </c>
      <c r="L4240" s="18" t="s">
        <v>146</v>
      </c>
      <c r="M4240" s="18">
        <v>0</v>
      </c>
      <c r="N4240" s="18">
        <f t="shared" si="873"/>
        <v>0</v>
      </c>
      <c r="O4240" s="19" t="s">
        <v>146</v>
      </c>
      <c r="P4240" s="19">
        <v>0</v>
      </c>
      <c r="Q4240" s="19">
        <f t="shared" si="874"/>
        <v>0</v>
      </c>
      <c r="R4240" s="18" t="s">
        <v>146</v>
      </c>
      <c r="S4240" s="18">
        <v>0</v>
      </c>
      <c r="T4240" s="18">
        <f t="shared" si="875"/>
        <v>0</v>
      </c>
      <c r="U4240" s="20" t="s">
        <v>145</v>
      </c>
      <c r="V4240" s="20">
        <v>16801.264285714198</v>
      </c>
      <c r="W4240" s="20">
        <f t="shared" si="876"/>
        <v>6043.6202466597842</v>
      </c>
      <c r="X4240" s="18" t="s">
        <v>146</v>
      </c>
      <c r="Y4240" s="18">
        <v>0</v>
      </c>
      <c r="Z4240" s="23">
        <f t="shared" si="877"/>
        <v>0</v>
      </c>
      <c r="AA4240" s="20" t="s">
        <v>146</v>
      </c>
      <c r="AB4240" s="20">
        <v>0</v>
      </c>
      <c r="AC4240" s="24">
        <f t="shared" si="878"/>
        <v>0</v>
      </c>
      <c r="AD4240" s="18" t="s">
        <v>146</v>
      </c>
      <c r="AE4240" s="18">
        <v>0</v>
      </c>
      <c r="AF4240" s="18">
        <f t="shared" si="879"/>
        <v>0</v>
      </c>
      <c r="AG4240" s="19" t="s">
        <v>146</v>
      </c>
      <c r="AH4240" s="19">
        <v>0</v>
      </c>
      <c r="AI4240" s="19">
        <f t="shared" si="880"/>
        <v>0</v>
      </c>
      <c r="AJ4240" s="18" t="s">
        <v>146</v>
      </c>
      <c r="AK4240" s="18">
        <v>0</v>
      </c>
      <c r="AL4240" s="18">
        <f t="shared" si="881"/>
        <v>0</v>
      </c>
      <c r="AM4240" s="19" t="s">
        <v>146</v>
      </c>
      <c r="AN4240" s="19">
        <v>0</v>
      </c>
      <c r="AO4240" s="19">
        <f t="shared" si="882"/>
        <v>0</v>
      </c>
      <c r="AP4240" s="18" t="s">
        <v>146</v>
      </c>
      <c r="AQ4240" s="18">
        <v>0</v>
      </c>
      <c r="AR4240" s="18">
        <f t="shared" si="883"/>
        <v>0</v>
      </c>
      <c r="AS4240" s="20" t="s">
        <v>146</v>
      </c>
      <c r="AT4240" s="20">
        <v>0</v>
      </c>
      <c r="AU4240" s="16">
        <f t="shared" si="884"/>
        <v>0</v>
      </c>
    </row>
    <row r="4241" spans="1:47" x14ac:dyDescent="0.2">
      <c r="A4241" s="16">
        <v>4238</v>
      </c>
      <c r="B4241" s="16">
        <v>1114.8614425222499</v>
      </c>
      <c r="C4241" s="17">
        <v>1.14699999999999</v>
      </c>
      <c r="F4241" s="18" t="s">
        <v>146</v>
      </c>
      <c r="G4241" s="18">
        <v>0</v>
      </c>
      <c r="I4241" s="19" t="s">
        <v>146</v>
      </c>
      <c r="J4241" s="19">
        <v>0</v>
      </c>
      <c r="K4241" s="19">
        <f t="shared" si="872"/>
        <v>0</v>
      </c>
      <c r="L4241" s="18" t="s">
        <v>146</v>
      </c>
      <c r="M4241" s="18">
        <v>0</v>
      </c>
      <c r="N4241" s="18">
        <f t="shared" si="873"/>
        <v>0</v>
      </c>
      <c r="O4241" s="19" t="s">
        <v>146</v>
      </c>
      <c r="P4241" s="19">
        <v>0</v>
      </c>
      <c r="Q4241" s="19">
        <f t="shared" si="874"/>
        <v>0</v>
      </c>
      <c r="R4241" s="18" t="s">
        <v>146</v>
      </c>
      <c r="S4241" s="18">
        <v>0</v>
      </c>
      <c r="T4241" s="18">
        <f t="shared" si="875"/>
        <v>0</v>
      </c>
      <c r="U4241" s="20" t="s">
        <v>145</v>
      </c>
      <c r="V4241" s="20">
        <v>19689.3162571428</v>
      </c>
      <c r="W4241" s="20">
        <f t="shared" si="876"/>
        <v>7082.4878622815831</v>
      </c>
      <c r="X4241" s="18" t="s">
        <v>146</v>
      </c>
      <c r="Y4241" s="18">
        <v>0</v>
      </c>
      <c r="Z4241" s="23">
        <f t="shared" si="877"/>
        <v>0</v>
      </c>
      <c r="AA4241" s="20" t="s">
        <v>146</v>
      </c>
      <c r="AB4241" s="20">
        <v>0</v>
      </c>
      <c r="AC4241" s="24">
        <f t="shared" si="878"/>
        <v>0</v>
      </c>
      <c r="AD4241" s="18" t="s">
        <v>146</v>
      </c>
      <c r="AE4241" s="18">
        <v>0</v>
      </c>
      <c r="AF4241" s="18">
        <f t="shared" si="879"/>
        <v>0</v>
      </c>
      <c r="AG4241" s="19" t="s">
        <v>146</v>
      </c>
      <c r="AH4241" s="19">
        <v>0</v>
      </c>
      <c r="AI4241" s="19">
        <f t="shared" si="880"/>
        <v>0</v>
      </c>
      <c r="AJ4241" s="18" t="s">
        <v>146</v>
      </c>
      <c r="AK4241" s="18">
        <v>0</v>
      </c>
      <c r="AL4241" s="18">
        <f t="shared" si="881"/>
        <v>0</v>
      </c>
      <c r="AM4241" s="19" t="s">
        <v>146</v>
      </c>
      <c r="AN4241" s="19">
        <v>0</v>
      </c>
      <c r="AO4241" s="19">
        <f t="shared" si="882"/>
        <v>0</v>
      </c>
      <c r="AP4241" s="18" t="s">
        <v>146</v>
      </c>
      <c r="AQ4241" s="18">
        <v>0</v>
      </c>
      <c r="AR4241" s="18">
        <f t="shared" si="883"/>
        <v>0</v>
      </c>
      <c r="AS4241" s="20" t="s">
        <v>146</v>
      </c>
      <c r="AT4241" s="20">
        <v>0</v>
      </c>
      <c r="AU4241" s="16">
        <f t="shared" si="884"/>
        <v>0</v>
      </c>
    </row>
    <row r="4242" spans="1:47" x14ac:dyDescent="0.2">
      <c r="A4242" s="16">
        <v>4239</v>
      </c>
      <c r="B4242" s="16">
        <v>889.26434326171795</v>
      </c>
      <c r="C4242" s="17">
        <v>19.543666666666599</v>
      </c>
      <c r="D4242" s="16" t="s">
        <v>3928</v>
      </c>
      <c r="E4242" s="16" t="s">
        <v>3928</v>
      </c>
      <c r="F4242" s="18" t="s">
        <v>146</v>
      </c>
      <c r="G4242" s="18">
        <v>0</v>
      </c>
      <c r="I4242" s="19" t="s">
        <v>146</v>
      </c>
      <c r="J4242" s="19">
        <v>0</v>
      </c>
      <c r="K4242" s="19">
        <f t="shared" si="872"/>
        <v>0</v>
      </c>
      <c r="L4242" s="18" t="s">
        <v>146</v>
      </c>
      <c r="M4242" s="18">
        <v>0</v>
      </c>
      <c r="N4242" s="18">
        <f t="shared" si="873"/>
        <v>0</v>
      </c>
      <c r="O4242" s="19" t="s">
        <v>146</v>
      </c>
      <c r="P4242" s="19">
        <v>0</v>
      </c>
      <c r="Q4242" s="19">
        <f t="shared" si="874"/>
        <v>0</v>
      </c>
      <c r="R4242" s="18" t="s">
        <v>146</v>
      </c>
      <c r="S4242" s="18">
        <v>0</v>
      </c>
      <c r="T4242" s="18">
        <f t="shared" si="875"/>
        <v>0</v>
      </c>
      <c r="U4242" s="20" t="s">
        <v>145</v>
      </c>
      <c r="V4242" s="20">
        <v>18011.336428571602</v>
      </c>
      <c r="W4242" s="20">
        <f t="shared" si="876"/>
        <v>6478.8979958890659</v>
      </c>
      <c r="X4242" s="18" t="s">
        <v>146</v>
      </c>
      <c r="Y4242" s="18">
        <v>0</v>
      </c>
      <c r="Z4242" s="23">
        <f t="shared" si="877"/>
        <v>0</v>
      </c>
      <c r="AA4242" s="20" t="s">
        <v>146</v>
      </c>
      <c r="AB4242" s="20">
        <v>0</v>
      </c>
      <c r="AC4242" s="24">
        <f t="shared" si="878"/>
        <v>0</v>
      </c>
      <c r="AD4242" s="18" t="s">
        <v>146</v>
      </c>
      <c r="AE4242" s="18">
        <v>0</v>
      </c>
      <c r="AF4242" s="18">
        <f t="shared" si="879"/>
        <v>0</v>
      </c>
      <c r="AG4242" s="19" t="s">
        <v>146</v>
      </c>
      <c r="AH4242" s="19">
        <v>0</v>
      </c>
      <c r="AI4242" s="19">
        <f t="shared" si="880"/>
        <v>0</v>
      </c>
      <c r="AJ4242" s="18" t="s">
        <v>146</v>
      </c>
      <c r="AK4242" s="18">
        <v>0</v>
      </c>
      <c r="AL4242" s="18">
        <f t="shared" si="881"/>
        <v>0</v>
      </c>
      <c r="AM4242" s="19" t="s">
        <v>146</v>
      </c>
      <c r="AN4242" s="19">
        <v>0</v>
      </c>
      <c r="AO4242" s="19">
        <f t="shared" si="882"/>
        <v>0</v>
      </c>
      <c r="AP4242" s="18" t="s">
        <v>146</v>
      </c>
      <c r="AQ4242" s="18">
        <v>0</v>
      </c>
      <c r="AR4242" s="18">
        <f t="shared" si="883"/>
        <v>0</v>
      </c>
      <c r="AS4242" s="20" t="s">
        <v>146</v>
      </c>
      <c r="AT4242" s="20">
        <v>0</v>
      </c>
      <c r="AU4242" s="16">
        <f t="shared" si="884"/>
        <v>0</v>
      </c>
    </row>
    <row r="4243" spans="1:47" x14ac:dyDescent="0.2">
      <c r="A4243" s="16">
        <v>4240</v>
      </c>
      <c r="B4243" s="16">
        <v>101.107658315823</v>
      </c>
      <c r="C4243" s="17">
        <v>18.003499999999999</v>
      </c>
      <c r="F4243" s="18" t="s">
        <v>146</v>
      </c>
      <c r="G4243" s="18">
        <v>0</v>
      </c>
      <c r="I4243" s="19" t="s">
        <v>146</v>
      </c>
      <c r="J4243" s="19">
        <v>0</v>
      </c>
      <c r="K4243" s="19">
        <f t="shared" si="872"/>
        <v>0</v>
      </c>
      <c r="L4243" s="18" t="s">
        <v>146</v>
      </c>
      <c r="M4243" s="18">
        <v>0</v>
      </c>
      <c r="N4243" s="18">
        <f t="shared" si="873"/>
        <v>0</v>
      </c>
      <c r="O4243" s="19" t="s">
        <v>146</v>
      </c>
      <c r="P4243" s="19">
        <v>0</v>
      </c>
      <c r="Q4243" s="19">
        <f t="shared" si="874"/>
        <v>0</v>
      </c>
      <c r="R4243" s="18" t="s">
        <v>146</v>
      </c>
      <c r="S4243" s="18">
        <v>0</v>
      </c>
      <c r="T4243" s="18">
        <f t="shared" si="875"/>
        <v>0</v>
      </c>
      <c r="U4243" s="20" t="s">
        <v>145</v>
      </c>
      <c r="V4243" s="20">
        <v>11830.556857142799</v>
      </c>
      <c r="W4243" s="20">
        <f t="shared" si="876"/>
        <v>4255.5959917779855</v>
      </c>
      <c r="X4243" s="18" t="s">
        <v>146</v>
      </c>
      <c r="Y4243" s="18">
        <v>0</v>
      </c>
      <c r="Z4243" s="23">
        <f t="shared" si="877"/>
        <v>0</v>
      </c>
      <c r="AA4243" s="20" t="s">
        <v>146</v>
      </c>
      <c r="AB4243" s="20">
        <v>0</v>
      </c>
      <c r="AC4243" s="24">
        <f t="shared" si="878"/>
        <v>0</v>
      </c>
      <c r="AD4243" s="18" t="s">
        <v>146</v>
      </c>
      <c r="AE4243" s="18">
        <v>0</v>
      </c>
      <c r="AF4243" s="18">
        <f t="shared" si="879"/>
        <v>0</v>
      </c>
      <c r="AG4243" s="19" t="s">
        <v>146</v>
      </c>
      <c r="AH4243" s="19">
        <v>0</v>
      </c>
      <c r="AI4243" s="19">
        <f t="shared" si="880"/>
        <v>0</v>
      </c>
      <c r="AJ4243" s="18" t="s">
        <v>146</v>
      </c>
      <c r="AK4243" s="18">
        <v>0</v>
      </c>
      <c r="AL4243" s="18">
        <f t="shared" si="881"/>
        <v>0</v>
      </c>
      <c r="AM4243" s="19" t="s">
        <v>146</v>
      </c>
      <c r="AN4243" s="19">
        <v>0</v>
      </c>
      <c r="AO4243" s="19">
        <f t="shared" si="882"/>
        <v>0</v>
      </c>
      <c r="AP4243" s="18" t="s">
        <v>146</v>
      </c>
      <c r="AQ4243" s="18">
        <v>0</v>
      </c>
      <c r="AR4243" s="18">
        <f t="shared" si="883"/>
        <v>0</v>
      </c>
      <c r="AS4243" s="20" t="s">
        <v>146</v>
      </c>
      <c r="AT4243" s="20">
        <v>0</v>
      </c>
      <c r="AU4243" s="16">
        <f t="shared" si="884"/>
        <v>0</v>
      </c>
    </row>
    <row r="4244" spans="1:47" x14ac:dyDescent="0.2">
      <c r="A4244" s="16">
        <v>4241</v>
      </c>
      <c r="B4244" s="16">
        <v>938.58656696587104</v>
      </c>
      <c r="C4244" s="17">
        <v>8.7799499999999995</v>
      </c>
      <c r="F4244" s="18" t="s">
        <v>146</v>
      </c>
      <c r="G4244" s="18">
        <v>0</v>
      </c>
      <c r="I4244" s="19" t="s">
        <v>146</v>
      </c>
      <c r="J4244" s="19">
        <v>0</v>
      </c>
      <c r="K4244" s="19">
        <f t="shared" si="872"/>
        <v>0</v>
      </c>
      <c r="L4244" s="18" t="s">
        <v>146</v>
      </c>
      <c r="M4244" s="18">
        <v>0</v>
      </c>
      <c r="N4244" s="18">
        <f t="shared" si="873"/>
        <v>0</v>
      </c>
      <c r="O4244" s="19" t="s">
        <v>146</v>
      </c>
      <c r="P4244" s="19">
        <v>0</v>
      </c>
      <c r="Q4244" s="19">
        <f t="shared" si="874"/>
        <v>0</v>
      </c>
      <c r="R4244" s="18" t="s">
        <v>146</v>
      </c>
      <c r="S4244" s="18">
        <v>0</v>
      </c>
      <c r="T4244" s="18">
        <f t="shared" si="875"/>
        <v>0</v>
      </c>
      <c r="U4244" s="20" t="s">
        <v>145</v>
      </c>
      <c r="V4244" s="20">
        <v>16353.767028571399</v>
      </c>
      <c r="W4244" s="20">
        <f t="shared" si="876"/>
        <v>5882.6500102774826</v>
      </c>
      <c r="X4244" s="18" t="s">
        <v>146</v>
      </c>
      <c r="Y4244" s="18">
        <v>0</v>
      </c>
      <c r="Z4244" s="23">
        <f t="shared" si="877"/>
        <v>0</v>
      </c>
      <c r="AA4244" s="20" t="s">
        <v>146</v>
      </c>
      <c r="AB4244" s="20">
        <v>0</v>
      </c>
      <c r="AC4244" s="24">
        <f t="shared" si="878"/>
        <v>0</v>
      </c>
      <c r="AD4244" s="18" t="s">
        <v>146</v>
      </c>
      <c r="AE4244" s="18">
        <v>0</v>
      </c>
      <c r="AF4244" s="18">
        <f t="shared" si="879"/>
        <v>0</v>
      </c>
      <c r="AG4244" s="19" t="s">
        <v>146</v>
      </c>
      <c r="AH4244" s="19">
        <v>0</v>
      </c>
      <c r="AI4244" s="19">
        <f t="shared" si="880"/>
        <v>0</v>
      </c>
      <c r="AJ4244" s="18" t="s">
        <v>146</v>
      </c>
      <c r="AK4244" s="18">
        <v>0</v>
      </c>
      <c r="AL4244" s="18">
        <f t="shared" si="881"/>
        <v>0</v>
      </c>
      <c r="AM4244" s="19" t="s">
        <v>146</v>
      </c>
      <c r="AN4244" s="19">
        <v>0</v>
      </c>
      <c r="AO4244" s="19">
        <f t="shared" si="882"/>
        <v>0</v>
      </c>
      <c r="AP4244" s="18" t="s">
        <v>146</v>
      </c>
      <c r="AQ4244" s="18">
        <v>0</v>
      </c>
      <c r="AR4244" s="18">
        <f t="shared" si="883"/>
        <v>0</v>
      </c>
      <c r="AS4244" s="20" t="s">
        <v>146</v>
      </c>
      <c r="AT4244" s="20">
        <v>0</v>
      </c>
      <c r="AU4244" s="16">
        <f t="shared" si="884"/>
        <v>0</v>
      </c>
    </row>
    <row r="4245" spans="1:47" x14ac:dyDescent="0.2">
      <c r="A4245" s="16">
        <v>4242</v>
      </c>
      <c r="B4245" s="16">
        <v>692.21569824218705</v>
      </c>
      <c r="C4245" s="17">
        <v>14.0845</v>
      </c>
      <c r="F4245" s="18" t="s">
        <v>146</v>
      </c>
      <c r="G4245" s="18">
        <v>0</v>
      </c>
      <c r="I4245" s="19" t="s">
        <v>146</v>
      </c>
      <c r="J4245" s="19">
        <v>0</v>
      </c>
      <c r="K4245" s="19">
        <f t="shared" si="872"/>
        <v>0</v>
      </c>
      <c r="L4245" s="18" t="s">
        <v>146</v>
      </c>
      <c r="M4245" s="18">
        <v>0</v>
      </c>
      <c r="N4245" s="18">
        <f t="shared" si="873"/>
        <v>0</v>
      </c>
      <c r="O4245" s="19" t="s">
        <v>146</v>
      </c>
      <c r="P4245" s="19">
        <v>0</v>
      </c>
      <c r="Q4245" s="19">
        <f t="shared" si="874"/>
        <v>0</v>
      </c>
      <c r="R4245" s="18" t="s">
        <v>146</v>
      </c>
      <c r="S4245" s="18">
        <v>0</v>
      </c>
      <c r="T4245" s="18">
        <f t="shared" si="875"/>
        <v>0</v>
      </c>
      <c r="U4245" s="20" t="s">
        <v>145</v>
      </c>
      <c r="V4245" s="20">
        <v>12603.003314285599</v>
      </c>
      <c r="W4245" s="20">
        <f t="shared" si="876"/>
        <v>4533.4544295991363</v>
      </c>
      <c r="X4245" s="18" t="s">
        <v>146</v>
      </c>
      <c r="Y4245" s="18">
        <v>0</v>
      </c>
      <c r="Z4245" s="23">
        <f t="shared" si="877"/>
        <v>0</v>
      </c>
      <c r="AA4245" s="20" t="s">
        <v>146</v>
      </c>
      <c r="AB4245" s="20">
        <v>0</v>
      </c>
      <c r="AC4245" s="24">
        <f t="shared" si="878"/>
        <v>0</v>
      </c>
      <c r="AD4245" s="18" t="s">
        <v>146</v>
      </c>
      <c r="AE4245" s="18">
        <v>0</v>
      </c>
      <c r="AF4245" s="18">
        <f t="shared" si="879"/>
        <v>0</v>
      </c>
      <c r="AG4245" s="19" t="s">
        <v>146</v>
      </c>
      <c r="AH4245" s="19">
        <v>0</v>
      </c>
      <c r="AI4245" s="19">
        <f t="shared" si="880"/>
        <v>0</v>
      </c>
      <c r="AJ4245" s="18" t="s">
        <v>146</v>
      </c>
      <c r="AK4245" s="18">
        <v>0</v>
      </c>
      <c r="AL4245" s="18">
        <f t="shared" si="881"/>
        <v>0</v>
      </c>
      <c r="AM4245" s="19" t="s">
        <v>146</v>
      </c>
      <c r="AN4245" s="19">
        <v>0</v>
      </c>
      <c r="AO4245" s="19">
        <f t="shared" si="882"/>
        <v>0</v>
      </c>
      <c r="AP4245" s="18" t="s">
        <v>146</v>
      </c>
      <c r="AQ4245" s="18">
        <v>0</v>
      </c>
      <c r="AR4245" s="18">
        <f t="shared" si="883"/>
        <v>0</v>
      </c>
      <c r="AS4245" s="20" t="s">
        <v>146</v>
      </c>
      <c r="AT4245" s="20">
        <v>0</v>
      </c>
      <c r="AU4245" s="16">
        <f t="shared" si="884"/>
        <v>0</v>
      </c>
    </row>
    <row r="4246" spans="1:47" x14ac:dyDescent="0.2">
      <c r="A4246" s="16">
        <v>4243</v>
      </c>
      <c r="B4246" s="16">
        <v>907.56218970418502</v>
      </c>
      <c r="C4246" s="17">
        <v>6.6406000000000001</v>
      </c>
      <c r="F4246" s="18" t="s">
        <v>146</v>
      </c>
      <c r="G4246" s="18">
        <v>0</v>
      </c>
      <c r="I4246" s="19" t="s">
        <v>146</v>
      </c>
      <c r="J4246" s="19">
        <v>0</v>
      </c>
      <c r="K4246" s="19">
        <f t="shared" si="872"/>
        <v>0</v>
      </c>
      <c r="L4246" s="18" t="s">
        <v>146</v>
      </c>
      <c r="M4246" s="18">
        <v>0</v>
      </c>
      <c r="N4246" s="18">
        <f t="shared" si="873"/>
        <v>0</v>
      </c>
      <c r="O4246" s="19" t="s">
        <v>146</v>
      </c>
      <c r="P4246" s="19">
        <v>0</v>
      </c>
      <c r="Q4246" s="19">
        <f t="shared" si="874"/>
        <v>0</v>
      </c>
      <c r="R4246" s="18" t="s">
        <v>146</v>
      </c>
      <c r="S4246" s="18">
        <v>0</v>
      </c>
      <c r="T4246" s="18">
        <f t="shared" si="875"/>
        <v>0</v>
      </c>
      <c r="U4246" s="20" t="s">
        <v>145</v>
      </c>
      <c r="V4246" s="20">
        <v>12500.0023285714</v>
      </c>
      <c r="W4246" s="20">
        <f t="shared" si="876"/>
        <v>4496.4037153134532</v>
      </c>
      <c r="X4246" s="18" t="s">
        <v>146</v>
      </c>
      <c r="Y4246" s="18">
        <v>0</v>
      </c>
      <c r="Z4246" s="23">
        <f t="shared" si="877"/>
        <v>0</v>
      </c>
      <c r="AA4246" s="20" t="s">
        <v>146</v>
      </c>
      <c r="AB4246" s="20">
        <v>0</v>
      </c>
      <c r="AC4246" s="24">
        <f t="shared" si="878"/>
        <v>0</v>
      </c>
      <c r="AD4246" s="18" t="s">
        <v>146</v>
      </c>
      <c r="AE4246" s="18">
        <v>0</v>
      </c>
      <c r="AF4246" s="18">
        <f t="shared" si="879"/>
        <v>0</v>
      </c>
      <c r="AG4246" s="19" t="s">
        <v>146</v>
      </c>
      <c r="AH4246" s="19">
        <v>0</v>
      </c>
      <c r="AI4246" s="19">
        <f t="shared" si="880"/>
        <v>0</v>
      </c>
      <c r="AJ4246" s="18" t="s">
        <v>146</v>
      </c>
      <c r="AK4246" s="18">
        <v>0</v>
      </c>
      <c r="AL4246" s="18">
        <f t="shared" si="881"/>
        <v>0</v>
      </c>
      <c r="AM4246" s="19" t="s">
        <v>146</v>
      </c>
      <c r="AN4246" s="19">
        <v>0</v>
      </c>
      <c r="AO4246" s="19">
        <f t="shared" si="882"/>
        <v>0</v>
      </c>
      <c r="AP4246" s="18" t="s">
        <v>146</v>
      </c>
      <c r="AQ4246" s="18">
        <v>0</v>
      </c>
      <c r="AR4246" s="18">
        <f t="shared" si="883"/>
        <v>0</v>
      </c>
      <c r="AS4246" s="20" t="s">
        <v>146</v>
      </c>
      <c r="AT4246" s="20">
        <v>0</v>
      </c>
      <c r="AU4246" s="16">
        <f t="shared" si="884"/>
        <v>0</v>
      </c>
    </row>
    <row r="4247" spans="1:47" x14ac:dyDescent="0.2">
      <c r="A4247" s="16">
        <v>4244</v>
      </c>
      <c r="B4247" s="16">
        <v>1114.3117576142499</v>
      </c>
      <c r="C4247" s="17">
        <v>18.362833333333299</v>
      </c>
      <c r="F4247" s="18" t="s">
        <v>146</v>
      </c>
      <c r="G4247" s="18">
        <v>0</v>
      </c>
      <c r="I4247" s="19" t="s">
        <v>146</v>
      </c>
      <c r="J4247" s="19">
        <v>0</v>
      </c>
      <c r="K4247" s="19">
        <f t="shared" si="872"/>
        <v>0</v>
      </c>
      <c r="L4247" s="18" t="s">
        <v>146</v>
      </c>
      <c r="M4247" s="18">
        <v>0</v>
      </c>
      <c r="N4247" s="18">
        <f t="shared" si="873"/>
        <v>0</v>
      </c>
      <c r="O4247" s="19" t="s">
        <v>146</v>
      </c>
      <c r="P4247" s="19">
        <v>0</v>
      </c>
      <c r="Q4247" s="19">
        <f t="shared" si="874"/>
        <v>0</v>
      </c>
      <c r="R4247" s="18" t="s">
        <v>146</v>
      </c>
      <c r="S4247" s="18">
        <v>0</v>
      </c>
      <c r="T4247" s="18">
        <f t="shared" si="875"/>
        <v>0</v>
      </c>
      <c r="U4247" s="20" t="s">
        <v>145</v>
      </c>
      <c r="V4247" s="20">
        <v>18325.8214285711</v>
      </c>
      <c r="W4247" s="20">
        <f t="shared" si="876"/>
        <v>6592.0220966083098</v>
      </c>
      <c r="X4247" s="18" t="s">
        <v>146</v>
      </c>
      <c r="Y4247" s="18">
        <v>0</v>
      </c>
      <c r="Z4247" s="23">
        <f t="shared" si="877"/>
        <v>0</v>
      </c>
      <c r="AA4247" s="20" t="s">
        <v>146</v>
      </c>
      <c r="AB4247" s="20">
        <v>0</v>
      </c>
      <c r="AC4247" s="24">
        <f t="shared" si="878"/>
        <v>0</v>
      </c>
      <c r="AD4247" s="18" t="s">
        <v>146</v>
      </c>
      <c r="AE4247" s="18">
        <v>0</v>
      </c>
      <c r="AF4247" s="18">
        <f t="shared" si="879"/>
        <v>0</v>
      </c>
      <c r="AG4247" s="19" t="s">
        <v>146</v>
      </c>
      <c r="AH4247" s="19">
        <v>0</v>
      </c>
      <c r="AI4247" s="19">
        <f t="shared" si="880"/>
        <v>0</v>
      </c>
      <c r="AJ4247" s="18" t="s">
        <v>146</v>
      </c>
      <c r="AK4247" s="18">
        <v>0</v>
      </c>
      <c r="AL4247" s="18">
        <f t="shared" si="881"/>
        <v>0</v>
      </c>
      <c r="AM4247" s="19" t="s">
        <v>146</v>
      </c>
      <c r="AN4247" s="19">
        <v>0</v>
      </c>
      <c r="AO4247" s="19">
        <f t="shared" si="882"/>
        <v>0</v>
      </c>
      <c r="AP4247" s="18" t="s">
        <v>146</v>
      </c>
      <c r="AQ4247" s="18">
        <v>0</v>
      </c>
      <c r="AR4247" s="18">
        <f t="shared" si="883"/>
        <v>0</v>
      </c>
      <c r="AS4247" s="20" t="s">
        <v>146</v>
      </c>
      <c r="AT4247" s="20">
        <v>0</v>
      </c>
      <c r="AU4247" s="16">
        <f t="shared" si="884"/>
        <v>0</v>
      </c>
    </row>
    <row r="4248" spans="1:47" x14ac:dyDescent="0.2">
      <c r="A4248" s="16">
        <v>4245</v>
      </c>
      <c r="B4248" s="16">
        <v>855.57432090758198</v>
      </c>
      <c r="C4248" s="17">
        <v>3.0300166666666599</v>
      </c>
      <c r="D4248" s="16" t="s">
        <v>3929</v>
      </c>
      <c r="E4248" s="16" t="s">
        <v>3930</v>
      </c>
      <c r="F4248" s="18" t="s">
        <v>146</v>
      </c>
      <c r="G4248" s="18">
        <v>0</v>
      </c>
      <c r="I4248" s="19" t="s">
        <v>146</v>
      </c>
      <c r="J4248" s="19">
        <v>0</v>
      </c>
      <c r="K4248" s="19">
        <f t="shared" si="872"/>
        <v>0</v>
      </c>
      <c r="L4248" s="18" t="s">
        <v>146</v>
      </c>
      <c r="M4248" s="18">
        <v>0</v>
      </c>
      <c r="N4248" s="18">
        <f t="shared" si="873"/>
        <v>0</v>
      </c>
      <c r="O4248" s="19" t="s">
        <v>146</v>
      </c>
      <c r="P4248" s="19">
        <v>0</v>
      </c>
      <c r="Q4248" s="19">
        <f t="shared" si="874"/>
        <v>0</v>
      </c>
      <c r="R4248" s="18" t="s">
        <v>146</v>
      </c>
      <c r="S4248" s="18">
        <v>0</v>
      </c>
      <c r="T4248" s="18">
        <f t="shared" si="875"/>
        <v>0</v>
      </c>
      <c r="U4248" s="20" t="s">
        <v>145</v>
      </c>
      <c r="V4248" s="20">
        <v>16798.3595285714</v>
      </c>
      <c r="W4248" s="20">
        <f t="shared" si="876"/>
        <v>6042.5753699897123</v>
      </c>
      <c r="X4248" s="18" t="s">
        <v>146</v>
      </c>
      <c r="Y4248" s="18">
        <v>0</v>
      </c>
      <c r="Z4248" s="23">
        <f t="shared" si="877"/>
        <v>0</v>
      </c>
      <c r="AA4248" s="20" t="s">
        <v>146</v>
      </c>
      <c r="AB4248" s="20">
        <v>0</v>
      </c>
      <c r="AC4248" s="24">
        <f t="shared" si="878"/>
        <v>0</v>
      </c>
      <c r="AD4248" s="18" t="s">
        <v>146</v>
      </c>
      <c r="AE4248" s="18">
        <v>0</v>
      </c>
      <c r="AF4248" s="18">
        <f t="shared" si="879"/>
        <v>0</v>
      </c>
      <c r="AG4248" s="19" t="s">
        <v>146</v>
      </c>
      <c r="AH4248" s="19">
        <v>0</v>
      </c>
      <c r="AI4248" s="19">
        <f t="shared" si="880"/>
        <v>0</v>
      </c>
      <c r="AJ4248" s="18" t="s">
        <v>146</v>
      </c>
      <c r="AK4248" s="18">
        <v>0</v>
      </c>
      <c r="AL4248" s="18">
        <f t="shared" si="881"/>
        <v>0</v>
      </c>
      <c r="AM4248" s="19" t="s">
        <v>146</v>
      </c>
      <c r="AN4248" s="19">
        <v>0</v>
      </c>
      <c r="AO4248" s="19">
        <f t="shared" si="882"/>
        <v>0</v>
      </c>
      <c r="AP4248" s="18" t="s">
        <v>146</v>
      </c>
      <c r="AQ4248" s="18">
        <v>0</v>
      </c>
      <c r="AR4248" s="18">
        <f t="shared" si="883"/>
        <v>0</v>
      </c>
      <c r="AS4248" s="20" t="s">
        <v>146</v>
      </c>
      <c r="AT4248" s="20">
        <v>0</v>
      </c>
      <c r="AU4248" s="16">
        <f t="shared" si="884"/>
        <v>0</v>
      </c>
    </row>
    <row r="4249" spans="1:47" x14ac:dyDescent="0.2">
      <c r="A4249" s="16">
        <v>4246</v>
      </c>
      <c r="B4249" s="16">
        <v>748.531455993652</v>
      </c>
      <c r="C4249" s="17">
        <v>7.6155666666666599</v>
      </c>
      <c r="D4249" s="16" t="s">
        <v>630</v>
      </c>
      <c r="E4249" s="16" t="s">
        <v>631</v>
      </c>
      <c r="F4249" s="18" t="s">
        <v>146</v>
      </c>
      <c r="G4249" s="18">
        <v>0</v>
      </c>
      <c r="I4249" s="19" t="s">
        <v>146</v>
      </c>
      <c r="J4249" s="19">
        <v>0</v>
      </c>
      <c r="K4249" s="19">
        <f t="shared" si="872"/>
        <v>0</v>
      </c>
      <c r="L4249" s="18" t="s">
        <v>146</v>
      </c>
      <c r="M4249" s="18">
        <v>0</v>
      </c>
      <c r="N4249" s="18">
        <f t="shared" si="873"/>
        <v>0</v>
      </c>
      <c r="O4249" s="19" t="s">
        <v>146</v>
      </c>
      <c r="P4249" s="19">
        <v>0</v>
      </c>
      <c r="Q4249" s="19">
        <f t="shared" si="874"/>
        <v>0</v>
      </c>
      <c r="R4249" s="18" t="s">
        <v>146</v>
      </c>
      <c r="S4249" s="18">
        <v>0</v>
      </c>
      <c r="T4249" s="18">
        <f t="shared" si="875"/>
        <v>0</v>
      </c>
      <c r="U4249" s="20" t="s">
        <v>146</v>
      </c>
      <c r="V4249" s="20">
        <v>0</v>
      </c>
      <c r="W4249" s="20">
        <f t="shared" si="876"/>
        <v>0</v>
      </c>
      <c r="X4249" s="18" t="s">
        <v>146</v>
      </c>
      <c r="Y4249" s="18">
        <v>0</v>
      </c>
      <c r="Z4249" s="23">
        <f t="shared" si="877"/>
        <v>0</v>
      </c>
      <c r="AA4249" s="20" t="s">
        <v>145</v>
      </c>
      <c r="AB4249" s="24">
        <v>43229820.308300197</v>
      </c>
      <c r="AC4249" s="24">
        <f t="shared" si="878"/>
        <v>7377102.4416894531</v>
      </c>
      <c r="AD4249" s="18" t="s">
        <v>146</v>
      </c>
      <c r="AE4249" s="18">
        <v>0</v>
      </c>
      <c r="AF4249" s="18">
        <f t="shared" si="879"/>
        <v>0</v>
      </c>
      <c r="AG4249" s="19" t="s">
        <v>146</v>
      </c>
      <c r="AH4249" s="19">
        <v>0</v>
      </c>
      <c r="AI4249" s="19">
        <f t="shared" si="880"/>
        <v>0</v>
      </c>
      <c r="AJ4249" s="18" t="s">
        <v>146</v>
      </c>
      <c r="AK4249" s="18">
        <v>0</v>
      </c>
      <c r="AL4249" s="18">
        <f t="shared" si="881"/>
        <v>0</v>
      </c>
      <c r="AM4249" s="19" t="s">
        <v>146</v>
      </c>
      <c r="AN4249" s="19">
        <v>0</v>
      </c>
      <c r="AO4249" s="19">
        <f t="shared" si="882"/>
        <v>0</v>
      </c>
      <c r="AP4249" s="18" t="s">
        <v>145</v>
      </c>
      <c r="AQ4249" s="23">
        <v>55523557.2026999</v>
      </c>
      <c r="AR4249" s="18">
        <f t="shared" si="883"/>
        <v>6854760.1484814696</v>
      </c>
      <c r="AS4249" s="20" t="s">
        <v>146</v>
      </c>
      <c r="AT4249" s="20">
        <v>0</v>
      </c>
      <c r="AU4249" s="16">
        <f t="shared" si="884"/>
        <v>0</v>
      </c>
    </row>
    <row r="4250" spans="1:47" x14ac:dyDescent="0.2">
      <c r="A4250" s="16">
        <v>4247</v>
      </c>
      <c r="B4250" s="16">
        <v>782.86785888671795</v>
      </c>
      <c r="C4250" s="17">
        <v>6.8291416666666596</v>
      </c>
      <c r="D4250" s="16" t="s">
        <v>1201</v>
      </c>
      <c r="E4250" s="16" t="s">
        <v>1201</v>
      </c>
      <c r="F4250" s="18" t="s">
        <v>146</v>
      </c>
      <c r="G4250" s="18">
        <v>0</v>
      </c>
      <c r="I4250" s="19" t="s">
        <v>146</v>
      </c>
      <c r="J4250" s="19">
        <v>0</v>
      </c>
      <c r="K4250" s="19">
        <f t="shared" si="872"/>
        <v>0</v>
      </c>
      <c r="L4250" s="18" t="s">
        <v>146</v>
      </c>
      <c r="M4250" s="18">
        <v>0</v>
      </c>
      <c r="N4250" s="18">
        <f t="shared" si="873"/>
        <v>0</v>
      </c>
      <c r="O4250" s="19" t="s">
        <v>146</v>
      </c>
      <c r="P4250" s="19">
        <v>0</v>
      </c>
      <c r="Q4250" s="19">
        <f t="shared" si="874"/>
        <v>0</v>
      </c>
      <c r="R4250" s="18" t="s">
        <v>146</v>
      </c>
      <c r="S4250" s="18">
        <v>0</v>
      </c>
      <c r="T4250" s="18">
        <f t="shared" si="875"/>
        <v>0</v>
      </c>
      <c r="U4250" s="20" t="s">
        <v>146</v>
      </c>
      <c r="V4250" s="20">
        <v>0</v>
      </c>
      <c r="W4250" s="20">
        <f t="shared" si="876"/>
        <v>0</v>
      </c>
      <c r="X4250" s="18" t="s">
        <v>146</v>
      </c>
      <c r="Y4250" s="18">
        <v>0</v>
      </c>
      <c r="Z4250" s="23">
        <f t="shared" si="877"/>
        <v>0</v>
      </c>
      <c r="AA4250" s="20" t="s">
        <v>145</v>
      </c>
      <c r="AB4250" s="24">
        <v>31042147.5666571</v>
      </c>
      <c r="AC4250" s="24">
        <f t="shared" si="878"/>
        <v>5297294.8065967746</v>
      </c>
      <c r="AD4250" s="18" t="s">
        <v>146</v>
      </c>
      <c r="AE4250" s="18">
        <v>0</v>
      </c>
      <c r="AF4250" s="18">
        <f t="shared" si="879"/>
        <v>0</v>
      </c>
      <c r="AG4250" s="19" t="s">
        <v>146</v>
      </c>
      <c r="AH4250" s="19">
        <v>0</v>
      </c>
      <c r="AI4250" s="19">
        <f t="shared" si="880"/>
        <v>0</v>
      </c>
      <c r="AJ4250" s="18" t="s">
        <v>145</v>
      </c>
      <c r="AK4250" s="23">
        <v>22677245.3697</v>
      </c>
      <c r="AL4250" s="18">
        <f t="shared" si="881"/>
        <v>1498826.5280700594</v>
      </c>
      <c r="AM4250" s="19" t="s">
        <v>146</v>
      </c>
      <c r="AN4250" s="19">
        <v>0</v>
      </c>
      <c r="AO4250" s="19">
        <f t="shared" si="882"/>
        <v>0</v>
      </c>
      <c r="AP4250" s="18" t="s">
        <v>146</v>
      </c>
      <c r="AQ4250" s="18">
        <v>0</v>
      </c>
      <c r="AR4250" s="18">
        <f t="shared" si="883"/>
        <v>0</v>
      </c>
      <c r="AS4250" s="20" t="s">
        <v>146</v>
      </c>
      <c r="AT4250" s="20">
        <v>0</v>
      </c>
      <c r="AU4250" s="16">
        <f t="shared" si="884"/>
        <v>0</v>
      </c>
    </row>
    <row r="4251" spans="1:47" x14ac:dyDescent="0.2">
      <c r="A4251" s="16">
        <v>4248</v>
      </c>
      <c r="B4251" s="16">
        <v>787.60382080078102</v>
      </c>
      <c r="C4251" s="17">
        <v>9.0021166666666605</v>
      </c>
      <c r="D4251" s="16" t="s">
        <v>2025</v>
      </c>
      <c r="E4251" s="16" t="s">
        <v>2026</v>
      </c>
      <c r="F4251" s="18" t="s">
        <v>146</v>
      </c>
      <c r="G4251" s="18">
        <v>0</v>
      </c>
      <c r="I4251" s="19" t="s">
        <v>146</v>
      </c>
      <c r="J4251" s="19">
        <v>0</v>
      </c>
      <c r="K4251" s="19">
        <f t="shared" si="872"/>
        <v>0</v>
      </c>
      <c r="L4251" s="18" t="s">
        <v>146</v>
      </c>
      <c r="M4251" s="18">
        <v>0</v>
      </c>
      <c r="N4251" s="18">
        <f t="shared" si="873"/>
        <v>0</v>
      </c>
      <c r="O4251" s="19" t="s">
        <v>146</v>
      </c>
      <c r="P4251" s="19">
        <v>0</v>
      </c>
      <c r="Q4251" s="19">
        <f t="shared" si="874"/>
        <v>0</v>
      </c>
      <c r="R4251" s="18" t="s">
        <v>146</v>
      </c>
      <c r="S4251" s="18">
        <v>0</v>
      </c>
      <c r="T4251" s="18">
        <f t="shared" si="875"/>
        <v>0</v>
      </c>
      <c r="U4251" s="20" t="s">
        <v>146</v>
      </c>
      <c r="V4251" s="20">
        <v>0</v>
      </c>
      <c r="W4251" s="20">
        <f t="shared" si="876"/>
        <v>0</v>
      </c>
      <c r="X4251" s="18" t="s">
        <v>146</v>
      </c>
      <c r="Y4251" s="18">
        <v>0</v>
      </c>
      <c r="Z4251" s="23">
        <f t="shared" si="877"/>
        <v>0</v>
      </c>
      <c r="AA4251" s="20" t="s">
        <v>145</v>
      </c>
      <c r="AB4251" s="24">
        <v>19721969.3004569</v>
      </c>
      <c r="AC4251" s="24">
        <f t="shared" si="878"/>
        <v>3365523.7714090273</v>
      </c>
      <c r="AD4251" s="18" t="s">
        <v>146</v>
      </c>
      <c r="AE4251" s="18">
        <v>0</v>
      </c>
      <c r="AF4251" s="18">
        <f t="shared" si="879"/>
        <v>0</v>
      </c>
      <c r="AG4251" s="19" t="s">
        <v>146</v>
      </c>
      <c r="AH4251" s="19">
        <v>0</v>
      </c>
      <c r="AI4251" s="19">
        <f t="shared" si="880"/>
        <v>0</v>
      </c>
      <c r="AJ4251" s="18" t="s">
        <v>146</v>
      </c>
      <c r="AK4251" s="18">
        <v>0</v>
      </c>
      <c r="AL4251" s="18">
        <f t="shared" si="881"/>
        <v>0</v>
      </c>
      <c r="AM4251" s="19" t="s">
        <v>146</v>
      </c>
      <c r="AN4251" s="19">
        <v>0</v>
      </c>
      <c r="AO4251" s="19">
        <f t="shared" si="882"/>
        <v>0</v>
      </c>
      <c r="AP4251" s="18" t="s">
        <v>146</v>
      </c>
      <c r="AQ4251" s="18">
        <v>0</v>
      </c>
      <c r="AR4251" s="18">
        <f t="shared" si="883"/>
        <v>0</v>
      </c>
      <c r="AS4251" s="20" t="s">
        <v>146</v>
      </c>
      <c r="AT4251" s="20">
        <v>0</v>
      </c>
      <c r="AU4251" s="16">
        <f t="shared" si="884"/>
        <v>0</v>
      </c>
    </row>
    <row r="4252" spans="1:47" x14ac:dyDescent="0.2">
      <c r="A4252" s="16">
        <v>4249</v>
      </c>
      <c r="B4252" s="16">
        <v>764.57385253906205</v>
      </c>
      <c r="C4252" s="17">
        <v>9.4811833333333304</v>
      </c>
      <c r="D4252" s="16" t="s">
        <v>232</v>
      </c>
      <c r="E4252" s="16" t="s">
        <v>3931</v>
      </c>
      <c r="F4252" s="18" t="s">
        <v>146</v>
      </c>
      <c r="G4252" s="18">
        <v>0</v>
      </c>
      <c r="I4252" s="19" t="s">
        <v>146</v>
      </c>
      <c r="J4252" s="19">
        <v>0</v>
      </c>
      <c r="K4252" s="19">
        <f t="shared" si="872"/>
        <v>0</v>
      </c>
      <c r="L4252" s="18" t="s">
        <v>146</v>
      </c>
      <c r="M4252" s="18">
        <v>0</v>
      </c>
      <c r="N4252" s="18">
        <f t="shared" si="873"/>
        <v>0</v>
      </c>
      <c r="O4252" s="19" t="s">
        <v>146</v>
      </c>
      <c r="P4252" s="19">
        <v>0</v>
      </c>
      <c r="Q4252" s="19">
        <f t="shared" si="874"/>
        <v>0</v>
      </c>
      <c r="R4252" s="18" t="s">
        <v>146</v>
      </c>
      <c r="S4252" s="18">
        <v>0</v>
      </c>
      <c r="T4252" s="18">
        <f t="shared" si="875"/>
        <v>0</v>
      </c>
      <c r="U4252" s="20" t="s">
        <v>146</v>
      </c>
      <c r="V4252" s="20">
        <v>0</v>
      </c>
      <c r="W4252" s="20">
        <f t="shared" si="876"/>
        <v>0</v>
      </c>
      <c r="X4252" s="18" t="s">
        <v>146</v>
      </c>
      <c r="Y4252" s="18">
        <v>0</v>
      </c>
      <c r="Z4252" s="23">
        <f t="shared" si="877"/>
        <v>0</v>
      </c>
      <c r="AA4252" s="20" t="s">
        <v>145</v>
      </c>
      <c r="AB4252" s="24">
        <v>17544774.384842802</v>
      </c>
      <c r="AC4252" s="24">
        <f t="shared" si="878"/>
        <v>2993988.8028741982</v>
      </c>
      <c r="AD4252" s="18" t="s">
        <v>146</v>
      </c>
      <c r="AE4252" s="18">
        <v>0</v>
      </c>
      <c r="AF4252" s="18">
        <f t="shared" si="879"/>
        <v>0</v>
      </c>
      <c r="AG4252" s="19" t="s">
        <v>145</v>
      </c>
      <c r="AH4252" s="25">
        <v>12909415.8415714</v>
      </c>
      <c r="AI4252" s="19">
        <f t="shared" si="880"/>
        <v>4303138.6138571333</v>
      </c>
      <c r="AJ4252" s="18" t="s">
        <v>146</v>
      </c>
      <c r="AK4252" s="18">
        <v>0</v>
      </c>
      <c r="AL4252" s="18">
        <f t="shared" si="881"/>
        <v>0</v>
      </c>
      <c r="AM4252" s="19" t="s">
        <v>146</v>
      </c>
      <c r="AN4252" s="19">
        <v>0</v>
      </c>
      <c r="AO4252" s="19">
        <f t="shared" si="882"/>
        <v>0</v>
      </c>
      <c r="AP4252" s="18" t="s">
        <v>146</v>
      </c>
      <c r="AQ4252" s="18">
        <v>0</v>
      </c>
      <c r="AR4252" s="18">
        <f t="shared" si="883"/>
        <v>0</v>
      </c>
      <c r="AS4252" s="20" t="s">
        <v>146</v>
      </c>
      <c r="AT4252" s="20">
        <v>0</v>
      </c>
      <c r="AU4252" s="16">
        <f t="shared" si="884"/>
        <v>0</v>
      </c>
    </row>
    <row r="4253" spans="1:47" x14ac:dyDescent="0.2">
      <c r="A4253" s="16">
        <v>4250</v>
      </c>
      <c r="B4253" s="16">
        <v>810.6025390625</v>
      </c>
      <c r="C4253" s="17">
        <v>7.5985333333333296</v>
      </c>
      <c r="D4253" s="16" t="s">
        <v>1211</v>
      </c>
      <c r="E4253" s="16" t="s">
        <v>1212</v>
      </c>
      <c r="F4253" s="18" t="s">
        <v>146</v>
      </c>
      <c r="G4253" s="18">
        <v>0</v>
      </c>
      <c r="I4253" s="19" t="s">
        <v>146</v>
      </c>
      <c r="J4253" s="19">
        <v>0</v>
      </c>
      <c r="K4253" s="19">
        <f t="shared" si="872"/>
        <v>0</v>
      </c>
      <c r="L4253" s="18" t="s">
        <v>146</v>
      </c>
      <c r="M4253" s="18">
        <v>0</v>
      </c>
      <c r="N4253" s="18">
        <f t="shared" si="873"/>
        <v>0</v>
      </c>
      <c r="O4253" s="19" t="s">
        <v>146</v>
      </c>
      <c r="P4253" s="19">
        <v>0</v>
      </c>
      <c r="Q4253" s="19">
        <f t="shared" si="874"/>
        <v>0</v>
      </c>
      <c r="R4253" s="18" t="s">
        <v>146</v>
      </c>
      <c r="S4253" s="18">
        <v>0</v>
      </c>
      <c r="T4253" s="18">
        <f t="shared" si="875"/>
        <v>0</v>
      </c>
      <c r="U4253" s="20" t="s">
        <v>146</v>
      </c>
      <c r="V4253" s="20">
        <v>0</v>
      </c>
      <c r="W4253" s="20">
        <f t="shared" si="876"/>
        <v>0</v>
      </c>
      <c r="X4253" s="18" t="s">
        <v>146</v>
      </c>
      <c r="Y4253" s="18">
        <v>0</v>
      </c>
      <c r="Z4253" s="23">
        <f t="shared" si="877"/>
        <v>0</v>
      </c>
      <c r="AA4253" s="20" t="s">
        <v>145</v>
      </c>
      <c r="AB4253" s="24">
        <v>13381207.9550285</v>
      </c>
      <c r="AC4253" s="24">
        <f t="shared" si="878"/>
        <v>2283482.5861823377</v>
      </c>
      <c r="AD4253" s="18" t="s">
        <v>146</v>
      </c>
      <c r="AE4253" s="18">
        <v>0</v>
      </c>
      <c r="AF4253" s="18">
        <f t="shared" si="879"/>
        <v>0</v>
      </c>
      <c r="AG4253" s="19" t="s">
        <v>146</v>
      </c>
      <c r="AH4253" s="19">
        <v>0</v>
      </c>
      <c r="AI4253" s="19">
        <f t="shared" si="880"/>
        <v>0</v>
      </c>
      <c r="AJ4253" s="18" t="s">
        <v>146</v>
      </c>
      <c r="AK4253" s="18">
        <v>0</v>
      </c>
      <c r="AL4253" s="18">
        <f t="shared" si="881"/>
        <v>0</v>
      </c>
      <c r="AM4253" s="19" t="s">
        <v>146</v>
      </c>
      <c r="AN4253" s="19">
        <v>0</v>
      </c>
      <c r="AO4253" s="19">
        <f t="shared" si="882"/>
        <v>0</v>
      </c>
      <c r="AP4253" s="18" t="s">
        <v>146</v>
      </c>
      <c r="AQ4253" s="18">
        <v>0</v>
      </c>
      <c r="AR4253" s="18">
        <f t="shared" si="883"/>
        <v>0</v>
      </c>
      <c r="AS4253" s="20" t="s">
        <v>146</v>
      </c>
      <c r="AT4253" s="20">
        <v>0</v>
      </c>
      <c r="AU4253" s="16">
        <f t="shared" si="884"/>
        <v>0</v>
      </c>
    </row>
    <row r="4254" spans="1:47" x14ac:dyDescent="0.2">
      <c r="A4254" s="16">
        <v>4251</v>
      </c>
      <c r="B4254" s="16">
        <v>533.41455078125</v>
      </c>
      <c r="C4254" s="17">
        <v>5.4256333333333302</v>
      </c>
      <c r="D4254" s="16" t="s">
        <v>3932</v>
      </c>
      <c r="E4254" s="16" t="s">
        <v>3932</v>
      </c>
      <c r="F4254" s="18" t="s">
        <v>146</v>
      </c>
      <c r="G4254" s="18">
        <v>0</v>
      </c>
      <c r="I4254" s="19" t="s">
        <v>146</v>
      </c>
      <c r="J4254" s="19">
        <v>0</v>
      </c>
      <c r="K4254" s="19">
        <f t="shared" si="872"/>
        <v>0</v>
      </c>
      <c r="L4254" s="18" t="s">
        <v>146</v>
      </c>
      <c r="M4254" s="18">
        <v>0</v>
      </c>
      <c r="N4254" s="18">
        <f t="shared" si="873"/>
        <v>0</v>
      </c>
      <c r="O4254" s="19" t="s">
        <v>146</v>
      </c>
      <c r="P4254" s="19">
        <v>0</v>
      </c>
      <c r="Q4254" s="19">
        <f t="shared" si="874"/>
        <v>0</v>
      </c>
      <c r="R4254" s="18" t="s">
        <v>146</v>
      </c>
      <c r="S4254" s="18">
        <v>0</v>
      </c>
      <c r="T4254" s="18">
        <f t="shared" si="875"/>
        <v>0</v>
      </c>
      <c r="U4254" s="20" t="s">
        <v>146</v>
      </c>
      <c r="V4254" s="20">
        <v>0</v>
      </c>
      <c r="W4254" s="20">
        <f t="shared" si="876"/>
        <v>0</v>
      </c>
      <c r="X4254" s="18" t="s">
        <v>146</v>
      </c>
      <c r="Y4254" s="18">
        <v>0</v>
      </c>
      <c r="Z4254" s="23">
        <f t="shared" si="877"/>
        <v>0</v>
      </c>
      <c r="AA4254" s="20" t="s">
        <v>145</v>
      </c>
      <c r="AB4254" s="20">
        <v>9487239.7676857207</v>
      </c>
      <c r="AC4254" s="24">
        <f t="shared" si="878"/>
        <v>1618982.8955095087</v>
      </c>
      <c r="AD4254" s="18" t="s">
        <v>146</v>
      </c>
      <c r="AE4254" s="18">
        <v>0</v>
      </c>
      <c r="AF4254" s="18">
        <f t="shared" si="879"/>
        <v>0</v>
      </c>
      <c r="AG4254" s="19" t="s">
        <v>146</v>
      </c>
      <c r="AH4254" s="19">
        <v>0</v>
      </c>
      <c r="AI4254" s="19">
        <f t="shared" si="880"/>
        <v>0</v>
      </c>
      <c r="AJ4254" s="18" t="s">
        <v>146</v>
      </c>
      <c r="AK4254" s="18">
        <v>0</v>
      </c>
      <c r="AL4254" s="18">
        <f t="shared" si="881"/>
        <v>0</v>
      </c>
      <c r="AM4254" s="19" t="s">
        <v>146</v>
      </c>
      <c r="AN4254" s="19">
        <v>0</v>
      </c>
      <c r="AO4254" s="19">
        <f t="shared" si="882"/>
        <v>0</v>
      </c>
      <c r="AP4254" s="18" t="s">
        <v>146</v>
      </c>
      <c r="AQ4254" s="18">
        <v>0</v>
      </c>
      <c r="AR4254" s="18">
        <f t="shared" si="883"/>
        <v>0</v>
      </c>
      <c r="AS4254" s="20" t="s">
        <v>146</v>
      </c>
      <c r="AT4254" s="20">
        <v>0</v>
      </c>
      <c r="AU4254" s="16">
        <f t="shared" si="884"/>
        <v>0</v>
      </c>
    </row>
    <row r="4255" spans="1:47" x14ac:dyDescent="0.2">
      <c r="A4255" s="16">
        <v>4252</v>
      </c>
      <c r="B4255" s="16">
        <v>783.24670410156205</v>
      </c>
      <c r="C4255" s="17">
        <v>6.8291333333333304</v>
      </c>
      <c r="F4255" s="18" t="s">
        <v>146</v>
      </c>
      <c r="G4255" s="18">
        <v>0</v>
      </c>
      <c r="I4255" s="19" t="s">
        <v>146</v>
      </c>
      <c r="J4255" s="19">
        <v>0</v>
      </c>
      <c r="K4255" s="19">
        <f t="shared" si="872"/>
        <v>0</v>
      </c>
      <c r="L4255" s="18" t="s">
        <v>146</v>
      </c>
      <c r="M4255" s="18">
        <v>0</v>
      </c>
      <c r="N4255" s="18">
        <f t="shared" si="873"/>
        <v>0</v>
      </c>
      <c r="O4255" s="19" t="s">
        <v>146</v>
      </c>
      <c r="P4255" s="19">
        <v>0</v>
      </c>
      <c r="Q4255" s="19">
        <f t="shared" si="874"/>
        <v>0</v>
      </c>
      <c r="R4255" s="18" t="s">
        <v>146</v>
      </c>
      <c r="S4255" s="18">
        <v>0</v>
      </c>
      <c r="T4255" s="18">
        <f t="shared" si="875"/>
        <v>0</v>
      </c>
      <c r="U4255" s="20" t="s">
        <v>146</v>
      </c>
      <c r="V4255" s="20">
        <v>0</v>
      </c>
      <c r="W4255" s="20">
        <f t="shared" si="876"/>
        <v>0</v>
      </c>
      <c r="X4255" s="18" t="s">
        <v>146</v>
      </c>
      <c r="Y4255" s="18">
        <v>0</v>
      </c>
      <c r="Z4255" s="23">
        <f t="shared" si="877"/>
        <v>0</v>
      </c>
      <c r="AA4255" s="20" t="s">
        <v>145</v>
      </c>
      <c r="AB4255" s="20">
        <v>5030591.9615285797</v>
      </c>
      <c r="AC4255" s="24">
        <f t="shared" si="878"/>
        <v>858462.79206972348</v>
      </c>
      <c r="AD4255" s="18" t="s">
        <v>146</v>
      </c>
      <c r="AE4255" s="18">
        <v>0</v>
      </c>
      <c r="AF4255" s="18">
        <f t="shared" si="879"/>
        <v>0</v>
      </c>
      <c r="AG4255" s="19" t="s">
        <v>145</v>
      </c>
      <c r="AH4255" s="19">
        <v>6054107.2281142501</v>
      </c>
      <c r="AI4255" s="19">
        <f t="shared" si="880"/>
        <v>2018035.74270475</v>
      </c>
      <c r="AJ4255" s="18" t="s">
        <v>146</v>
      </c>
      <c r="AK4255" s="18">
        <v>0</v>
      </c>
      <c r="AL4255" s="18">
        <f t="shared" si="881"/>
        <v>0</v>
      </c>
      <c r="AM4255" s="19" t="s">
        <v>146</v>
      </c>
      <c r="AN4255" s="19">
        <v>0</v>
      </c>
      <c r="AO4255" s="19">
        <f t="shared" si="882"/>
        <v>0</v>
      </c>
      <c r="AP4255" s="18" t="s">
        <v>146</v>
      </c>
      <c r="AQ4255" s="18">
        <v>0</v>
      </c>
      <c r="AR4255" s="18">
        <f t="shared" si="883"/>
        <v>0</v>
      </c>
      <c r="AS4255" s="20" t="s">
        <v>146</v>
      </c>
      <c r="AT4255" s="20">
        <v>0</v>
      </c>
      <c r="AU4255" s="16">
        <f t="shared" si="884"/>
        <v>0</v>
      </c>
    </row>
    <row r="4256" spans="1:47" x14ac:dyDescent="0.2">
      <c r="A4256" s="16">
        <v>4253</v>
      </c>
      <c r="B4256" s="16">
        <v>562.47515869140602</v>
      </c>
      <c r="C4256" s="17">
        <v>9.2585833333333305</v>
      </c>
      <c r="D4256" s="16" t="s">
        <v>3933</v>
      </c>
      <c r="E4256" s="16" t="s">
        <v>3934</v>
      </c>
      <c r="F4256" s="18" t="s">
        <v>146</v>
      </c>
      <c r="G4256" s="18">
        <v>0</v>
      </c>
      <c r="I4256" s="19" t="s">
        <v>146</v>
      </c>
      <c r="J4256" s="19">
        <v>0</v>
      </c>
      <c r="K4256" s="19">
        <f t="shared" si="872"/>
        <v>0</v>
      </c>
      <c r="L4256" s="18" t="s">
        <v>146</v>
      </c>
      <c r="M4256" s="18">
        <v>0</v>
      </c>
      <c r="N4256" s="18">
        <f t="shared" si="873"/>
        <v>0</v>
      </c>
      <c r="O4256" s="19" t="s">
        <v>146</v>
      </c>
      <c r="P4256" s="19">
        <v>0</v>
      </c>
      <c r="Q4256" s="19">
        <f t="shared" si="874"/>
        <v>0</v>
      </c>
      <c r="R4256" s="18" t="s">
        <v>146</v>
      </c>
      <c r="S4256" s="18">
        <v>0</v>
      </c>
      <c r="T4256" s="18">
        <f t="shared" si="875"/>
        <v>0</v>
      </c>
      <c r="U4256" s="20" t="s">
        <v>146</v>
      </c>
      <c r="V4256" s="20">
        <v>0</v>
      </c>
      <c r="W4256" s="20">
        <f t="shared" si="876"/>
        <v>0</v>
      </c>
      <c r="X4256" s="18" t="s">
        <v>146</v>
      </c>
      <c r="Y4256" s="18">
        <v>0</v>
      </c>
      <c r="Z4256" s="23">
        <f t="shared" si="877"/>
        <v>0</v>
      </c>
      <c r="AA4256" s="20" t="s">
        <v>145</v>
      </c>
      <c r="AB4256" s="20">
        <v>4068206.58085714</v>
      </c>
      <c r="AC4256" s="24">
        <f t="shared" si="878"/>
        <v>694233.20492442662</v>
      </c>
      <c r="AD4256" s="18" t="s">
        <v>146</v>
      </c>
      <c r="AE4256" s="18">
        <v>0</v>
      </c>
      <c r="AF4256" s="18">
        <f t="shared" si="879"/>
        <v>0</v>
      </c>
      <c r="AG4256" s="19" t="s">
        <v>146</v>
      </c>
      <c r="AH4256" s="19">
        <v>0</v>
      </c>
      <c r="AI4256" s="19">
        <f t="shared" si="880"/>
        <v>0</v>
      </c>
      <c r="AJ4256" s="18" t="s">
        <v>146</v>
      </c>
      <c r="AK4256" s="18">
        <v>0</v>
      </c>
      <c r="AL4256" s="18">
        <f t="shared" si="881"/>
        <v>0</v>
      </c>
      <c r="AM4256" s="19" t="s">
        <v>146</v>
      </c>
      <c r="AN4256" s="19">
        <v>0</v>
      </c>
      <c r="AO4256" s="19">
        <f t="shared" si="882"/>
        <v>0</v>
      </c>
      <c r="AP4256" s="18" t="s">
        <v>146</v>
      </c>
      <c r="AQ4256" s="18">
        <v>0</v>
      </c>
      <c r="AR4256" s="18">
        <f t="shared" si="883"/>
        <v>0</v>
      </c>
      <c r="AS4256" s="20" t="s">
        <v>146</v>
      </c>
      <c r="AT4256" s="20">
        <v>0</v>
      </c>
      <c r="AU4256" s="16">
        <f t="shared" si="884"/>
        <v>0</v>
      </c>
    </row>
    <row r="4257" spans="1:47" x14ac:dyDescent="0.2">
      <c r="A4257" s="16">
        <v>4254</v>
      </c>
      <c r="B4257" s="16">
        <v>709.511474609375</v>
      </c>
      <c r="C4257" s="17">
        <v>9.6700666666666599</v>
      </c>
      <c r="D4257" s="16" t="s">
        <v>3935</v>
      </c>
      <c r="E4257" s="16" t="s">
        <v>3936</v>
      </c>
      <c r="F4257" s="18" t="s">
        <v>146</v>
      </c>
      <c r="G4257" s="18">
        <v>0</v>
      </c>
      <c r="I4257" s="19" t="s">
        <v>146</v>
      </c>
      <c r="J4257" s="19">
        <v>0</v>
      </c>
      <c r="K4257" s="19">
        <f t="shared" si="872"/>
        <v>0</v>
      </c>
      <c r="L4257" s="18" t="s">
        <v>146</v>
      </c>
      <c r="M4257" s="18">
        <v>0</v>
      </c>
      <c r="N4257" s="18">
        <f t="shared" si="873"/>
        <v>0</v>
      </c>
      <c r="O4257" s="19" t="s">
        <v>146</v>
      </c>
      <c r="P4257" s="19">
        <v>0</v>
      </c>
      <c r="Q4257" s="19">
        <f t="shared" si="874"/>
        <v>0</v>
      </c>
      <c r="R4257" s="18" t="s">
        <v>146</v>
      </c>
      <c r="S4257" s="18">
        <v>0</v>
      </c>
      <c r="T4257" s="18">
        <f t="shared" si="875"/>
        <v>0</v>
      </c>
      <c r="U4257" s="20" t="s">
        <v>146</v>
      </c>
      <c r="V4257" s="20">
        <v>0</v>
      </c>
      <c r="W4257" s="20">
        <f t="shared" si="876"/>
        <v>0</v>
      </c>
      <c r="X4257" s="18" t="s">
        <v>146</v>
      </c>
      <c r="Y4257" s="18">
        <v>0</v>
      </c>
      <c r="Z4257" s="23">
        <f t="shared" si="877"/>
        <v>0</v>
      </c>
      <c r="AA4257" s="20" t="s">
        <v>145</v>
      </c>
      <c r="AB4257" s="20">
        <v>2890544.55388571</v>
      </c>
      <c r="AC4257" s="24">
        <f t="shared" si="878"/>
        <v>493266.98871769791</v>
      </c>
      <c r="AD4257" s="18" t="s">
        <v>146</v>
      </c>
      <c r="AE4257" s="18">
        <v>0</v>
      </c>
      <c r="AF4257" s="18">
        <f t="shared" si="879"/>
        <v>0</v>
      </c>
      <c r="AG4257" s="19" t="s">
        <v>146</v>
      </c>
      <c r="AH4257" s="19">
        <v>0</v>
      </c>
      <c r="AI4257" s="19">
        <f t="shared" si="880"/>
        <v>0</v>
      </c>
      <c r="AJ4257" s="18" t="s">
        <v>146</v>
      </c>
      <c r="AK4257" s="18">
        <v>0</v>
      </c>
      <c r="AL4257" s="18">
        <f t="shared" si="881"/>
        <v>0</v>
      </c>
      <c r="AM4257" s="19" t="s">
        <v>146</v>
      </c>
      <c r="AN4257" s="19">
        <v>0</v>
      </c>
      <c r="AO4257" s="19">
        <f t="shared" si="882"/>
        <v>0</v>
      </c>
      <c r="AP4257" s="18" t="s">
        <v>146</v>
      </c>
      <c r="AQ4257" s="18">
        <v>0</v>
      </c>
      <c r="AR4257" s="18">
        <f t="shared" si="883"/>
        <v>0</v>
      </c>
      <c r="AS4257" s="20" t="s">
        <v>146</v>
      </c>
      <c r="AT4257" s="20">
        <v>0</v>
      </c>
      <c r="AU4257" s="16">
        <f t="shared" si="884"/>
        <v>0</v>
      </c>
    </row>
    <row r="4258" spans="1:47" x14ac:dyDescent="0.2">
      <c r="A4258" s="16">
        <v>4255</v>
      </c>
      <c r="B4258" s="16">
        <v>175.14677429199199</v>
      </c>
      <c r="C4258" s="17">
        <v>2.1998499999999899</v>
      </c>
      <c r="F4258" s="18" t="s">
        <v>146</v>
      </c>
      <c r="G4258" s="18">
        <v>0</v>
      </c>
      <c r="I4258" s="19" t="s">
        <v>146</v>
      </c>
      <c r="J4258" s="19">
        <v>0</v>
      </c>
      <c r="K4258" s="19">
        <f t="shared" si="872"/>
        <v>0</v>
      </c>
      <c r="L4258" s="18" t="s">
        <v>146</v>
      </c>
      <c r="M4258" s="18">
        <v>0</v>
      </c>
      <c r="N4258" s="18">
        <f t="shared" si="873"/>
        <v>0</v>
      </c>
      <c r="O4258" s="19" t="s">
        <v>146</v>
      </c>
      <c r="P4258" s="19">
        <v>0</v>
      </c>
      <c r="Q4258" s="19">
        <f t="shared" si="874"/>
        <v>0</v>
      </c>
      <c r="R4258" s="18" t="s">
        <v>146</v>
      </c>
      <c r="S4258" s="18">
        <v>0</v>
      </c>
      <c r="T4258" s="18">
        <f t="shared" si="875"/>
        <v>0</v>
      </c>
      <c r="U4258" s="20" t="s">
        <v>146</v>
      </c>
      <c r="V4258" s="20">
        <v>0</v>
      </c>
      <c r="W4258" s="20">
        <f t="shared" si="876"/>
        <v>0</v>
      </c>
      <c r="X4258" s="18" t="s">
        <v>146</v>
      </c>
      <c r="Y4258" s="18">
        <v>0</v>
      </c>
      <c r="Z4258" s="23">
        <f t="shared" si="877"/>
        <v>0</v>
      </c>
      <c r="AA4258" s="20" t="s">
        <v>145</v>
      </c>
      <c r="AB4258" s="20">
        <v>1524757.3820714201</v>
      </c>
      <c r="AC4258" s="24">
        <f t="shared" si="878"/>
        <v>260197.50547293856</v>
      </c>
      <c r="AD4258" s="18" t="s">
        <v>146</v>
      </c>
      <c r="AE4258" s="18">
        <v>0</v>
      </c>
      <c r="AF4258" s="18">
        <f t="shared" si="879"/>
        <v>0</v>
      </c>
      <c r="AG4258" s="19" t="s">
        <v>146</v>
      </c>
      <c r="AH4258" s="19">
        <v>0</v>
      </c>
      <c r="AI4258" s="19">
        <f t="shared" si="880"/>
        <v>0</v>
      </c>
      <c r="AJ4258" s="18" t="s">
        <v>146</v>
      </c>
      <c r="AK4258" s="18">
        <v>0</v>
      </c>
      <c r="AL4258" s="18">
        <f t="shared" si="881"/>
        <v>0</v>
      </c>
      <c r="AM4258" s="19" t="s">
        <v>146</v>
      </c>
      <c r="AN4258" s="19">
        <v>0</v>
      </c>
      <c r="AO4258" s="19">
        <f t="shared" si="882"/>
        <v>0</v>
      </c>
      <c r="AP4258" s="18" t="s">
        <v>145</v>
      </c>
      <c r="AQ4258" s="18">
        <v>469038.526014284</v>
      </c>
      <c r="AR4258" s="18">
        <f t="shared" si="883"/>
        <v>57905.990865960986</v>
      </c>
      <c r="AS4258" s="20" t="s">
        <v>146</v>
      </c>
      <c r="AT4258" s="20">
        <v>0</v>
      </c>
      <c r="AU4258" s="16">
        <f t="shared" si="884"/>
        <v>0</v>
      </c>
    </row>
    <row r="4259" spans="1:47" x14ac:dyDescent="0.2">
      <c r="A4259" s="16">
        <v>4256</v>
      </c>
      <c r="B4259" s="16">
        <v>531.40924072265602</v>
      </c>
      <c r="C4259" s="17">
        <v>5.6143444444444404</v>
      </c>
      <c r="D4259" s="16" t="s">
        <v>174</v>
      </c>
      <c r="E4259" s="16" t="s">
        <v>174</v>
      </c>
      <c r="F4259" s="18" t="s">
        <v>146</v>
      </c>
      <c r="G4259" s="18">
        <v>0</v>
      </c>
      <c r="I4259" s="19" t="s">
        <v>146</v>
      </c>
      <c r="J4259" s="19">
        <v>0</v>
      </c>
      <c r="K4259" s="19">
        <f t="shared" si="872"/>
        <v>0</v>
      </c>
      <c r="L4259" s="18" t="s">
        <v>146</v>
      </c>
      <c r="M4259" s="18">
        <v>0</v>
      </c>
      <c r="N4259" s="18">
        <f t="shared" si="873"/>
        <v>0</v>
      </c>
      <c r="O4259" s="19" t="s">
        <v>146</v>
      </c>
      <c r="P4259" s="19">
        <v>0</v>
      </c>
      <c r="Q4259" s="19">
        <f t="shared" si="874"/>
        <v>0</v>
      </c>
      <c r="R4259" s="18" t="s">
        <v>146</v>
      </c>
      <c r="S4259" s="18">
        <v>0</v>
      </c>
      <c r="T4259" s="18">
        <f t="shared" si="875"/>
        <v>0</v>
      </c>
      <c r="U4259" s="20" t="s">
        <v>146</v>
      </c>
      <c r="V4259" s="20">
        <v>0</v>
      </c>
      <c r="W4259" s="20">
        <f t="shared" si="876"/>
        <v>0</v>
      </c>
      <c r="X4259" s="18" t="s">
        <v>146</v>
      </c>
      <c r="Y4259" s="18">
        <v>0</v>
      </c>
      <c r="Z4259" s="23">
        <f t="shared" si="877"/>
        <v>0</v>
      </c>
      <c r="AA4259" s="20" t="s">
        <v>145</v>
      </c>
      <c r="AB4259" s="20">
        <v>1533388.47997142</v>
      </c>
      <c r="AC4259" s="24">
        <f t="shared" si="878"/>
        <v>261670.38907362116</v>
      </c>
      <c r="AD4259" s="18" t="s">
        <v>145</v>
      </c>
      <c r="AE4259" s="18">
        <v>192510.68074285699</v>
      </c>
      <c r="AF4259" s="18">
        <f t="shared" si="879"/>
        <v>15063.433547954382</v>
      </c>
      <c r="AG4259" s="19" t="s">
        <v>145</v>
      </c>
      <c r="AH4259" s="19">
        <v>591897.66538571496</v>
      </c>
      <c r="AI4259" s="19">
        <f t="shared" si="880"/>
        <v>197299.22179523832</v>
      </c>
      <c r="AJ4259" s="18" t="s">
        <v>146</v>
      </c>
      <c r="AK4259" s="18">
        <v>0</v>
      </c>
      <c r="AL4259" s="18">
        <f t="shared" si="881"/>
        <v>0</v>
      </c>
      <c r="AM4259" s="19" t="s">
        <v>146</v>
      </c>
      <c r="AN4259" s="19">
        <v>0</v>
      </c>
      <c r="AO4259" s="19">
        <f t="shared" si="882"/>
        <v>0</v>
      </c>
      <c r="AP4259" s="18" t="s">
        <v>146</v>
      </c>
      <c r="AQ4259" s="18">
        <v>0</v>
      </c>
      <c r="AR4259" s="18">
        <f t="shared" si="883"/>
        <v>0</v>
      </c>
      <c r="AS4259" s="20" t="s">
        <v>146</v>
      </c>
      <c r="AT4259" s="20">
        <v>0</v>
      </c>
      <c r="AU4259" s="16">
        <f t="shared" si="884"/>
        <v>0</v>
      </c>
    </row>
    <row r="4260" spans="1:47" x14ac:dyDescent="0.2">
      <c r="A4260" s="16">
        <v>4257</v>
      </c>
      <c r="B4260" s="16">
        <v>368.39071655273398</v>
      </c>
      <c r="C4260" s="17">
        <v>6.5726833333333303</v>
      </c>
      <c r="D4260" s="16" t="s">
        <v>269</v>
      </c>
      <c r="E4260" s="16" t="s">
        <v>269</v>
      </c>
      <c r="F4260" s="18" t="s">
        <v>146</v>
      </c>
      <c r="G4260" s="18">
        <v>0</v>
      </c>
      <c r="I4260" s="19" t="s">
        <v>146</v>
      </c>
      <c r="J4260" s="19">
        <v>0</v>
      </c>
      <c r="K4260" s="19">
        <f t="shared" si="872"/>
        <v>0</v>
      </c>
      <c r="L4260" s="18" t="s">
        <v>146</v>
      </c>
      <c r="M4260" s="18">
        <v>0</v>
      </c>
      <c r="N4260" s="18">
        <f t="shared" si="873"/>
        <v>0</v>
      </c>
      <c r="O4260" s="19" t="s">
        <v>146</v>
      </c>
      <c r="P4260" s="19">
        <v>0</v>
      </c>
      <c r="Q4260" s="19">
        <f t="shared" si="874"/>
        <v>0</v>
      </c>
      <c r="R4260" s="18" t="s">
        <v>146</v>
      </c>
      <c r="S4260" s="18">
        <v>0</v>
      </c>
      <c r="T4260" s="18">
        <f t="shared" si="875"/>
        <v>0</v>
      </c>
      <c r="U4260" s="20" t="s">
        <v>146</v>
      </c>
      <c r="V4260" s="20">
        <v>0</v>
      </c>
      <c r="W4260" s="20">
        <f t="shared" si="876"/>
        <v>0</v>
      </c>
      <c r="X4260" s="18" t="s">
        <v>146</v>
      </c>
      <c r="Y4260" s="18">
        <v>0</v>
      </c>
      <c r="Z4260" s="23">
        <f t="shared" si="877"/>
        <v>0</v>
      </c>
      <c r="AA4260" s="20" t="s">
        <v>145</v>
      </c>
      <c r="AB4260" s="20">
        <v>1484117.0013285601</v>
      </c>
      <c r="AC4260" s="24">
        <f t="shared" si="878"/>
        <v>253262.28691613651</v>
      </c>
      <c r="AD4260" s="18" t="s">
        <v>146</v>
      </c>
      <c r="AE4260" s="18">
        <v>0</v>
      </c>
      <c r="AF4260" s="18">
        <f t="shared" si="879"/>
        <v>0</v>
      </c>
      <c r="AG4260" s="19" t="s">
        <v>146</v>
      </c>
      <c r="AH4260" s="19">
        <v>0</v>
      </c>
      <c r="AI4260" s="19">
        <f t="shared" si="880"/>
        <v>0</v>
      </c>
      <c r="AJ4260" s="18" t="s">
        <v>146</v>
      </c>
      <c r="AK4260" s="18">
        <v>0</v>
      </c>
      <c r="AL4260" s="18">
        <f t="shared" si="881"/>
        <v>0</v>
      </c>
      <c r="AM4260" s="19" t="s">
        <v>146</v>
      </c>
      <c r="AN4260" s="19">
        <v>0</v>
      </c>
      <c r="AO4260" s="19">
        <f t="shared" si="882"/>
        <v>0</v>
      </c>
      <c r="AP4260" s="18" t="s">
        <v>146</v>
      </c>
      <c r="AQ4260" s="18">
        <v>0</v>
      </c>
      <c r="AR4260" s="18">
        <f t="shared" si="883"/>
        <v>0</v>
      </c>
      <c r="AS4260" s="20" t="s">
        <v>146</v>
      </c>
      <c r="AT4260" s="20">
        <v>0</v>
      </c>
      <c r="AU4260" s="16">
        <f t="shared" si="884"/>
        <v>0</v>
      </c>
    </row>
    <row r="4261" spans="1:47" x14ac:dyDescent="0.2">
      <c r="A4261" s="16">
        <v>4258</v>
      </c>
      <c r="B4261" s="16">
        <v>842.58068847656205</v>
      </c>
      <c r="C4261" s="17">
        <v>2.004</v>
      </c>
      <c r="D4261" s="16" t="s">
        <v>3937</v>
      </c>
      <c r="E4261" s="16" t="s">
        <v>3938</v>
      </c>
      <c r="F4261" s="18" t="s">
        <v>146</v>
      </c>
      <c r="G4261" s="18">
        <v>0</v>
      </c>
      <c r="I4261" s="19" t="s">
        <v>146</v>
      </c>
      <c r="J4261" s="19">
        <v>0</v>
      </c>
      <c r="K4261" s="19">
        <f t="shared" si="872"/>
        <v>0</v>
      </c>
      <c r="L4261" s="18" t="s">
        <v>146</v>
      </c>
      <c r="M4261" s="18">
        <v>0</v>
      </c>
      <c r="N4261" s="18">
        <f t="shared" si="873"/>
        <v>0</v>
      </c>
      <c r="O4261" s="19" t="s">
        <v>146</v>
      </c>
      <c r="P4261" s="19">
        <v>0</v>
      </c>
      <c r="Q4261" s="19">
        <f t="shared" si="874"/>
        <v>0</v>
      </c>
      <c r="R4261" s="18" t="s">
        <v>146</v>
      </c>
      <c r="S4261" s="18">
        <v>0</v>
      </c>
      <c r="T4261" s="18">
        <f t="shared" si="875"/>
        <v>0</v>
      </c>
      <c r="U4261" s="20" t="s">
        <v>146</v>
      </c>
      <c r="V4261" s="20">
        <v>0</v>
      </c>
      <c r="W4261" s="20">
        <f t="shared" si="876"/>
        <v>0</v>
      </c>
      <c r="X4261" s="18" t="s">
        <v>146</v>
      </c>
      <c r="Y4261" s="18">
        <v>0</v>
      </c>
      <c r="Z4261" s="23">
        <f t="shared" si="877"/>
        <v>0</v>
      </c>
      <c r="AA4261" s="20" t="s">
        <v>145</v>
      </c>
      <c r="AB4261" s="20">
        <v>1073696.25627142</v>
      </c>
      <c r="AC4261" s="24">
        <f t="shared" si="878"/>
        <v>183224.61711116383</v>
      </c>
      <c r="AD4261" s="18" t="s">
        <v>146</v>
      </c>
      <c r="AE4261" s="18">
        <v>0</v>
      </c>
      <c r="AF4261" s="18">
        <f t="shared" si="879"/>
        <v>0</v>
      </c>
      <c r="AG4261" s="19" t="s">
        <v>146</v>
      </c>
      <c r="AH4261" s="19">
        <v>0</v>
      </c>
      <c r="AI4261" s="19">
        <f t="shared" si="880"/>
        <v>0</v>
      </c>
      <c r="AJ4261" s="18" t="s">
        <v>146</v>
      </c>
      <c r="AK4261" s="18">
        <v>0</v>
      </c>
      <c r="AL4261" s="18">
        <f t="shared" si="881"/>
        <v>0</v>
      </c>
      <c r="AM4261" s="19" t="s">
        <v>146</v>
      </c>
      <c r="AN4261" s="19">
        <v>0</v>
      </c>
      <c r="AO4261" s="19">
        <f t="shared" si="882"/>
        <v>0</v>
      </c>
      <c r="AP4261" s="18" t="s">
        <v>146</v>
      </c>
      <c r="AQ4261" s="18">
        <v>0</v>
      </c>
      <c r="AR4261" s="18">
        <f t="shared" si="883"/>
        <v>0</v>
      </c>
      <c r="AS4261" s="20" t="s">
        <v>146</v>
      </c>
      <c r="AT4261" s="20">
        <v>0</v>
      </c>
      <c r="AU4261" s="16">
        <f t="shared" si="884"/>
        <v>0</v>
      </c>
    </row>
    <row r="4262" spans="1:47" x14ac:dyDescent="0.2">
      <c r="A4262" s="16">
        <v>4259</v>
      </c>
      <c r="B4262" s="16">
        <v>531.97314453125</v>
      </c>
      <c r="C4262" s="17">
        <v>5.4256333333333302</v>
      </c>
      <c r="F4262" s="18" t="s">
        <v>146</v>
      </c>
      <c r="G4262" s="18">
        <v>0</v>
      </c>
      <c r="I4262" s="19" t="s">
        <v>146</v>
      </c>
      <c r="J4262" s="19">
        <v>0</v>
      </c>
      <c r="K4262" s="19">
        <f t="shared" si="872"/>
        <v>0</v>
      </c>
      <c r="L4262" s="18" t="s">
        <v>146</v>
      </c>
      <c r="M4262" s="18">
        <v>0</v>
      </c>
      <c r="N4262" s="18">
        <f t="shared" si="873"/>
        <v>0</v>
      </c>
      <c r="O4262" s="19" t="s">
        <v>146</v>
      </c>
      <c r="P4262" s="19">
        <v>0</v>
      </c>
      <c r="Q4262" s="19">
        <f t="shared" si="874"/>
        <v>0</v>
      </c>
      <c r="R4262" s="18" t="s">
        <v>146</v>
      </c>
      <c r="S4262" s="18">
        <v>0</v>
      </c>
      <c r="T4262" s="18">
        <f t="shared" si="875"/>
        <v>0</v>
      </c>
      <c r="U4262" s="20" t="s">
        <v>146</v>
      </c>
      <c r="V4262" s="20">
        <v>0</v>
      </c>
      <c r="W4262" s="20">
        <f t="shared" si="876"/>
        <v>0</v>
      </c>
      <c r="X4262" s="18" t="s">
        <v>146</v>
      </c>
      <c r="Y4262" s="18">
        <v>0</v>
      </c>
      <c r="Z4262" s="23">
        <f t="shared" si="877"/>
        <v>0</v>
      </c>
      <c r="AA4262" s="20" t="s">
        <v>145</v>
      </c>
      <c r="AB4262" s="20">
        <v>800581.79859999998</v>
      </c>
      <c r="AC4262" s="24">
        <f t="shared" si="878"/>
        <v>136618.05436860069</v>
      </c>
      <c r="AD4262" s="18" t="s">
        <v>146</v>
      </c>
      <c r="AE4262" s="18">
        <v>0</v>
      </c>
      <c r="AF4262" s="18">
        <f t="shared" si="879"/>
        <v>0</v>
      </c>
      <c r="AG4262" s="19" t="s">
        <v>146</v>
      </c>
      <c r="AH4262" s="19">
        <v>0</v>
      </c>
      <c r="AI4262" s="19">
        <f t="shared" si="880"/>
        <v>0</v>
      </c>
      <c r="AJ4262" s="18" t="s">
        <v>146</v>
      </c>
      <c r="AK4262" s="18">
        <v>0</v>
      </c>
      <c r="AL4262" s="18">
        <f t="shared" si="881"/>
        <v>0</v>
      </c>
      <c r="AM4262" s="19" t="s">
        <v>146</v>
      </c>
      <c r="AN4262" s="19">
        <v>0</v>
      </c>
      <c r="AO4262" s="19">
        <f t="shared" si="882"/>
        <v>0</v>
      </c>
      <c r="AP4262" s="18" t="s">
        <v>146</v>
      </c>
      <c r="AQ4262" s="18">
        <v>0</v>
      </c>
      <c r="AR4262" s="18">
        <f t="shared" si="883"/>
        <v>0</v>
      </c>
      <c r="AS4262" s="20" t="s">
        <v>146</v>
      </c>
      <c r="AT4262" s="20">
        <v>0</v>
      </c>
      <c r="AU4262" s="16">
        <f t="shared" si="884"/>
        <v>0</v>
      </c>
    </row>
    <row r="4263" spans="1:47" x14ac:dyDescent="0.2">
      <c r="A4263" s="16">
        <v>4260</v>
      </c>
      <c r="B4263" s="16">
        <v>502.33221784319102</v>
      </c>
      <c r="C4263" s="17">
        <v>1.0794999999999999</v>
      </c>
      <c r="D4263" s="16" t="s">
        <v>1710</v>
      </c>
      <c r="E4263" s="16" t="s">
        <v>2981</v>
      </c>
      <c r="F4263" s="18" t="s">
        <v>146</v>
      </c>
      <c r="G4263" s="18">
        <v>0</v>
      </c>
      <c r="I4263" s="19" t="s">
        <v>146</v>
      </c>
      <c r="J4263" s="19">
        <v>0</v>
      </c>
      <c r="K4263" s="19">
        <f t="shared" si="872"/>
        <v>0</v>
      </c>
      <c r="L4263" s="18" t="s">
        <v>146</v>
      </c>
      <c r="M4263" s="18">
        <v>0</v>
      </c>
      <c r="N4263" s="18">
        <f t="shared" si="873"/>
        <v>0</v>
      </c>
      <c r="O4263" s="19" t="s">
        <v>146</v>
      </c>
      <c r="P4263" s="19">
        <v>0</v>
      </c>
      <c r="Q4263" s="19">
        <f t="shared" si="874"/>
        <v>0</v>
      </c>
      <c r="R4263" s="18" t="s">
        <v>146</v>
      </c>
      <c r="S4263" s="18">
        <v>0</v>
      </c>
      <c r="T4263" s="18">
        <f t="shared" si="875"/>
        <v>0</v>
      </c>
      <c r="U4263" s="20" t="s">
        <v>146</v>
      </c>
      <c r="V4263" s="20">
        <v>0</v>
      </c>
      <c r="W4263" s="20">
        <f t="shared" si="876"/>
        <v>0</v>
      </c>
      <c r="X4263" s="18" t="s">
        <v>146</v>
      </c>
      <c r="Y4263" s="18">
        <v>0</v>
      </c>
      <c r="Z4263" s="23">
        <f t="shared" si="877"/>
        <v>0</v>
      </c>
      <c r="AA4263" s="20" t="s">
        <v>145</v>
      </c>
      <c r="AB4263" s="20">
        <v>1043135.9576142801</v>
      </c>
      <c r="AC4263" s="24">
        <f t="shared" si="878"/>
        <v>178009.54908093516</v>
      </c>
      <c r="AD4263" s="18" t="s">
        <v>145</v>
      </c>
      <c r="AE4263" s="18">
        <v>55277.202485714202</v>
      </c>
      <c r="AF4263" s="18">
        <f t="shared" si="879"/>
        <v>4325.2897093673091</v>
      </c>
      <c r="AG4263" s="19" t="s">
        <v>146</v>
      </c>
      <c r="AH4263" s="19">
        <v>0</v>
      </c>
      <c r="AI4263" s="19">
        <f t="shared" si="880"/>
        <v>0</v>
      </c>
      <c r="AJ4263" s="18" t="s">
        <v>145</v>
      </c>
      <c r="AK4263" s="18">
        <v>1008867.495</v>
      </c>
      <c r="AL4263" s="18">
        <f t="shared" si="881"/>
        <v>66679.940185062791</v>
      </c>
      <c r="AM4263" s="19" t="s">
        <v>146</v>
      </c>
      <c r="AN4263" s="19">
        <v>0</v>
      </c>
      <c r="AO4263" s="19">
        <f t="shared" si="882"/>
        <v>0</v>
      </c>
      <c r="AP4263" s="18" t="s">
        <v>146</v>
      </c>
      <c r="AQ4263" s="18">
        <v>0</v>
      </c>
      <c r="AR4263" s="18">
        <f t="shared" si="883"/>
        <v>0</v>
      </c>
      <c r="AS4263" s="20" t="s">
        <v>146</v>
      </c>
      <c r="AT4263" s="20">
        <v>0</v>
      </c>
      <c r="AU4263" s="16">
        <f t="shared" si="884"/>
        <v>0</v>
      </c>
    </row>
    <row r="4264" spans="1:47" x14ac:dyDescent="0.2">
      <c r="A4264" s="16">
        <v>4261</v>
      </c>
      <c r="B4264" s="16">
        <v>740.68072509765602</v>
      </c>
      <c r="C4264" s="17">
        <v>15.7550222222222</v>
      </c>
      <c r="D4264" s="16" t="s">
        <v>3939</v>
      </c>
      <c r="E4264" s="16" t="s">
        <v>3940</v>
      </c>
      <c r="F4264" s="18" t="s">
        <v>146</v>
      </c>
      <c r="G4264" s="18">
        <v>0</v>
      </c>
      <c r="I4264" s="19" t="s">
        <v>146</v>
      </c>
      <c r="J4264" s="19">
        <v>0</v>
      </c>
      <c r="K4264" s="19">
        <f t="shared" si="872"/>
        <v>0</v>
      </c>
      <c r="L4264" s="18" t="s">
        <v>146</v>
      </c>
      <c r="M4264" s="18">
        <v>0</v>
      </c>
      <c r="N4264" s="18">
        <f t="shared" si="873"/>
        <v>0</v>
      </c>
      <c r="O4264" s="19" t="s">
        <v>146</v>
      </c>
      <c r="P4264" s="19">
        <v>0</v>
      </c>
      <c r="Q4264" s="19">
        <f t="shared" si="874"/>
        <v>0</v>
      </c>
      <c r="R4264" s="18" t="s">
        <v>146</v>
      </c>
      <c r="S4264" s="18">
        <v>0</v>
      </c>
      <c r="T4264" s="18">
        <f t="shared" si="875"/>
        <v>0</v>
      </c>
      <c r="U4264" s="20" t="s">
        <v>146</v>
      </c>
      <c r="V4264" s="20">
        <v>0</v>
      </c>
      <c r="W4264" s="20">
        <f t="shared" si="876"/>
        <v>0</v>
      </c>
      <c r="X4264" s="18" t="s">
        <v>146</v>
      </c>
      <c r="Y4264" s="18">
        <v>0</v>
      </c>
      <c r="Z4264" s="23">
        <f t="shared" si="877"/>
        <v>0</v>
      </c>
      <c r="AA4264" s="20" t="s">
        <v>145</v>
      </c>
      <c r="AB4264" s="20">
        <v>1067762.71082857</v>
      </c>
      <c r="AC4264" s="24">
        <f t="shared" si="878"/>
        <v>182212.06669429521</v>
      </c>
      <c r="AD4264" s="18" t="s">
        <v>146</v>
      </c>
      <c r="AE4264" s="18">
        <v>0</v>
      </c>
      <c r="AF4264" s="18">
        <f t="shared" si="879"/>
        <v>0</v>
      </c>
      <c r="AG4264" s="19" t="s">
        <v>146</v>
      </c>
      <c r="AH4264" s="19">
        <v>0</v>
      </c>
      <c r="AI4264" s="19">
        <f t="shared" si="880"/>
        <v>0</v>
      </c>
      <c r="AJ4264" s="18" t="s">
        <v>146</v>
      </c>
      <c r="AK4264" s="18">
        <v>0</v>
      </c>
      <c r="AL4264" s="18">
        <f t="shared" si="881"/>
        <v>0</v>
      </c>
      <c r="AM4264" s="19" t="s">
        <v>146</v>
      </c>
      <c r="AN4264" s="19">
        <v>0</v>
      </c>
      <c r="AO4264" s="19">
        <f t="shared" si="882"/>
        <v>0</v>
      </c>
      <c r="AP4264" s="18" t="s">
        <v>145</v>
      </c>
      <c r="AQ4264" s="18">
        <v>1823849.17088571</v>
      </c>
      <c r="AR4264" s="18">
        <f t="shared" si="883"/>
        <v>225166.56430687779</v>
      </c>
      <c r="AS4264" s="20" t="s">
        <v>145</v>
      </c>
      <c r="AT4264" s="20">
        <v>1759194.7167428399</v>
      </c>
      <c r="AU4264" s="16">
        <f t="shared" si="884"/>
        <v>117201.51344056228</v>
      </c>
    </row>
    <row r="4265" spans="1:47" x14ac:dyDescent="0.2">
      <c r="A4265" s="16">
        <v>4262</v>
      </c>
      <c r="B4265" s="16">
        <v>268.26062011718699</v>
      </c>
      <c r="C4265" s="17">
        <v>3.8685166666666602</v>
      </c>
      <c r="D4265" s="16" t="s">
        <v>3941</v>
      </c>
      <c r="E4265" s="16" t="s">
        <v>3941</v>
      </c>
      <c r="F4265" s="18" t="s">
        <v>146</v>
      </c>
      <c r="G4265" s="18">
        <v>0</v>
      </c>
      <c r="I4265" s="19" t="s">
        <v>146</v>
      </c>
      <c r="J4265" s="19">
        <v>0</v>
      </c>
      <c r="K4265" s="19">
        <f t="shared" si="872"/>
        <v>0</v>
      </c>
      <c r="L4265" s="18" t="s">
        <v>146</v>
      </c>
      <c r="M4265" s="18">
        <v>0</v>
      </c>
      <c r="N4265" s="18">
        <f t="shared" si="873"/>
        <v>0</v>
      </c>
      <c r="O4265" s="19" t="s">
        <v>146</v>
      </c>
      <c r="P4265" s="19">
        <v>0</v>
      </c>
      <c r="Q4265" s="19">
        <f t="shared" si="874"/>
        <v>0</v>
      </c>
      <c r="R4265" s="18" t="s">
        <v>146</v>
      </c>
      <c r="S4265" s="18">
        <v>0</v>
      </c>
      <c r="T4265" s="18">
        <f t="shared" si="875"/>
        <v>0</v>
      </c>
      <c r="U4265" s="20" t="s">
        <v>146</v>
      </c>
      <c r="V4265" s="20">
        <v>0</v>
      </c>
      <c r="W4265" s="20">
        <f t="shared" si="876"/>
        <v>0</v>
      </c>
      <c r="X4265" s="18" t="s">
        <v>146</v>
      </c>
      <c r="Y4265" s="18">
        <v>0</v>
      </c>
      <c r="Z4265" s="23">
        <f t="shared" si="877"/>
        <v>0</v>
      </c>
      <c r="AA4265" s="20" t="s">
        <v>145</v>
      </c>
      <c r="AB4265" s="20">
        <v>1151177.93584285</v>
      </c>
      <c r="AC4265" s="24">
        <f t="shared" si="878"/>
        <v>196446.74673086178</v>
      </c>
      <c r="AD4265" s="18" t="s">
        <v>146</v>
      </c>
      <c r="AE4265" s="18">
        <v>0</v>
      </c>
      <c r="AF4265" s="18">
        <f t="shared" si="879"/>
        <v>0</v>
      </c>
      <c r="AG4265" s="19" t="s">
        <v>146</v>
      </c>
      <c r="AH4265" s="19">
        <v>0</v>
      </c>
      <c r="AI4265" s="19">
        <f t="shared" si="880"/>
        <v>0</v>
      </c>
      <c r="AJ4265" s="18" t="s">
        <v>146</v>
      </c>
      <c r="AK4265" s="18">
        <v>0</v>
      </c>
      <c r="AL4265" s="18">
        <f t="shared" si="881"/>
        <v>0</v>
      </c>
      <c r="AM4265" s="19" t="s">
        <v>146</v>
      </c>
      <c r="AN4265" s="19">
        <v>0</v>
      </c>
      <c r="AO4265" s="19">
        <f t="shared" si="882"/>
        <v>0</v>
      </c>
      <c r="AP4265" s="18" t="s">
        <v>146</v>
      </c>
      <c r="AQ4265" s="18">
        <v>0</v>
      </c>
      <c r="AR4265" s="18">
        <f t="shared" si="883"/>
        <v>0</v>
      </c>
      <c r="AS4265" s="20" t="s">
        <v>146</v>
      </c>
      <c r="AT4265" s="20">
        <v>0</v>
      </c>
      <c r="AU4265" s="16">
        <f t="shared" si="884"/>
        <v>0</v>
      </c>
    </row>
    <row r="4266" spans="1:47" x14ac:dyDescent="0.2">
      <c r="A4266" s="16">
        <v>4263</v>
      </c>
      <c r="B4266" s="16">
        <v>754.52398681640602</v>
      </c>
      <c r="C4266" s="17">
        <v>2.11206</v>
      </c>
      <c r="D4266" s="16" t="s">
        <v>2506</v>
      </c>
      <c r="E4266" s="16" t="s">
        <v>2507</v>
      </c>
      <c r="F4266" s="18" t="s">
        <v>146</v>
      </c>
      <c r="G4266" s="18">
        <v>0</v>
      </c>
      <c r="I4266" s="19" t="s">
        <v>146</v>
      </c>
      <c r="J4266" s="19">
        <v>0</v>
      </c>
      <c r="K4266" s="19">
        <f t="shared" si="872"/>
        <v>0</v>
      </c>
      <c r="L4266" s="18" t="s">
        <v>146</v>
      </c>
      <c r="M4266" s="18">
        <v>0</v>
      </c>
      <c r="N4266" s="18">
        <f t="shared" si="873"/>
        <v>0</v>
      </c>
      <c r="O4266" s="19" t="s">
        <v>146</v>
      </c>
      <c r="P4266" s="19">
        <v>0</v>
      </c>
      <c r="Q4266" s="19">
        <f t="shared" si="874"/>
        <v>0</v>
      </c>
      <c r="R4266" s="18" t="s">
        <v>146</v>
      </c>
      <c r="S4266" s="18">
        <v>0</v>
      </c>
      <c r="T4266" s="18">
        <f t="shared" si="875"/>
        <v>0</v>
      </c>
      <c r="U4266" s="20" t="s">
        <v>146</v>
      </c>
      <c r="V4266" s="20">
        <v>0</v>
      </c>
      <c r="W4266" s="20">
        <f t="shared" si="876"/>
        <v>0</v>
      </c>
      <c r="X4266" s="18" t="s">
        <v>146</v>
      </c>
      <c r="Y4266" s="18">
        <v>0</v>
      </c>
      <c r="Z4266" s="23">
        <f t="shared" si="877"/>
        <v>0</v>
      </c>
      <c r="AA4266" s="20" t="s">
        <v>145</v>
      </c>
      <c r="AB4266" s="20">
        <v>736812.05242857104</v>
      </c>
      <c r="AC4266" s="24">
        <f t="shared" si="878"/>
        <v>125735.84512432953</v>
      </c>
      <c r="AD4266" s="18" t="s">
        <v>145</v>
      </c>
      <c r="AE4266" s="18">
        <v>751081.19568571704</v>
      </c>
      <c r="AF4266" s="18">
        <f t="shared" si="879"/>
        <v>58770.046610775986</v>
      </c>
      <c r="AG4266" s="19" t="s">
        <v>145</v>
      </c>
      <c r="AH4266" s="19">
        <v>790034.32114285999</v>
      </c>
      <c r="AI4266" s="19">
        <f t="shared" si="880"/>
        <v>263344.77371428668</v>
      </c>
      <c r="AJ4266" s="18" t="s">
        <v>145</v>
      </c>
      <c r="AK4266" s="18">
        <v>794350.60142856999</v>
      </c>
      <c r="AL4266" s="18">
        <f t="shared" si="881"/>
        <v>52501.692097063446</v>
      </c>
      <c r="AM4266" s="19" t="s">
        <v>146</v>
      </c>
      <c r="AN4266" s="19">
        <v>0</v>
      </c>
      <c r="AO4266" s="19">
        <f t="shared" si="882"/>
        <v>0</v>
      </c>
      <c r="AP4266" s="18" t="s">
        <v>146</v>
      </c>
      <c r="AQ4266" s="18">
        <v>0</v>
      </c>
      <c r="AR4266" s="18">
        <f t="shared" si="883"/>
        <v>0</v>
      </c>
      <c r="AS4266" s="20" t="s">
        <v>145</v>
      </c>
      <c r="AT4266" s="20">
        <v>764377.526757146</v>
      </c>
      <c r="AU4266" s="16">
        <f t="shared" si="884"/>
        <v>50924.552082421455</v>
      </c>
    </row>
    <row r="4267" spans="1:47" x14ac:dyDescent="0.2">
      <c r="A4267" s="16">
        <v>4264</v>
      </c>
      <c r="B4267" s="16">
        <v>608.399658203125</v>
      </c>
      <c r="C4267" s="17">
        <v>9.3262</v>
      </c>
      <c r="D4267" s="16" t="s">
        <v>3942</v>
      </c>
      <c r="E4267" s="16" t="s">
        <v>3943</v>
      </c>
      <c r="F4267" s="18" t="s">
        <v>146</v>
      </c>
      <c r="G4267" s="18">
        <v>0</v>
      </c>
      <c r="I4267" s="19" t="s">
        <v>146</v>
      </c>
      <c r="J4267" s="19">
        <v>0</v>
      </c>
      <c r="K4267" s="19">
        <f t="shared" si="872"/>
        <v>0</v>
      </c>
      <c r="L4267" s="18" t="s">
        <v>146</v>
      </c>
      <c r="M4267" s="18">
        <v>0</v>
      </c>
      <c r="N4267" s="18">
        <f t="shared" si="873"/>
        <v>0</v>
      </c>
      <c r="O4267" s="19" t="s">
        <v>146</v>
      </c>
      <c r="P4267" s="19">
        <v>0</v>
      </c>
      <c r="Q4267" s="19">
        <f t="shared" si="874"/>
        <v>0</v>
      </c>
      <c r="R4267" s="18" t="s">
        <v>146</v>
      </c>
      <c r="S4267" s="18">
        <v>0</v>
      </c>
      <c r="T4267" s="18">
        <f t="shared" si="875"/>
        <v>0</v>
      </c>
      <c r="U4267" s="20" t="s">
        <v>146</v>
      </c>
      <c r="V4267" s="20">
        <v>0</v>
      </c>
      <c r="W4267" s="20">
        <f t="shared" si="876"/>
        <v>0</v>
      </c>
      <c r="X4267" s="18" t="s">
        <v>146</v>
      </c>
      <c r="Y4267" s="18">
        <v>0</v>
      </c>
      <c r="Z4267" s="23">
        <f t="shared" si="877"/>
        <v>0</v>
      </c>
      <c r="AA4267" s="20" t="s">
        <v>145</v>
      </c>
      <c r="AB4267" s="20">
        <v>319300.43678571499</v>
      </c>
      <c r="AC4267" s="24">
        <f t="shared" si="878"/>
        <v>54488.129144319959</v>
      </c>
      <c r="AD4267" s="18" t="s">
        <v>146</v>
      </c>
      <c r="AE4267" s="18">
        <v>0</v>
      </c>
      <c r="AF4267" s="18">
        <f t="shared" si="879"/>
        <v>0</v>
      </c>
      <c r="AG4267" s="19" t="s">
        <v>146</v>
      </c>
      <c r="AH4267" s="19">
        <v>0</v>
      </c>
      <c r="AI4267" s="19">
        <f t="shared" si="880"/>
        <v>0</v>
      </c>
      <c r="AJ4267" s="18" t="s">
        <v>146</v>
      </c>
      <c r="AK4267" s="18">
        <v>0</v>
      </c>
      <c r="AL4267" s="18">
        <f t="shared" si="881"/>
        <v>0</v>
      </c>
      <c r="AM4267" s="19" t="s">
        <v>146</v>
      </c>
      <c r="AN4267" s="19">
        <v>0</v>
      </c>
      <c r="AO4267" s="19">
        <f t="shared" si="882"/>
        <v>0</v>
      </c>
      <c r="AP4267" s="18" t="s">
        <v>146</v>
      </c>
      <c r="AQ4267" s="18">
        <v>0</v>
      </c>
      <c r="AR4267" s="18">
        <f t="shared" si="883"/>
        <v>0</v>
      </c>
      <c r="AS4267" s="20" t="s">
        <v>146</v>
      </c>
      <c r="AT4267" s="20">
        <v>0</v>
      </c>
      <c r="AU4267" s="16">
        <f t="shared" si="884"/>
        <v>0</v>
      </c>
    </row>
    <row r="4268" spans="1:47" x14ac:dyDescent="0.2">
      <c r="A4268" s="16">
        <v>4265</v>
      </c>
      <c r="B4268" s="16">
        <v>608.399658203125</v>
      </c>
      <c r="C4268" s="17">
        <v>9.6700666666666599</v>
      </c>
      <c r="D4268" s="16" t="s">
        <v>3942</v>
      </c>
      <c r="E4268" s="16" t="s">
        <v>3943</v>
      </c>
      <c r="F4268" s="18" t="s">
        <v>146</v>
      </c>
      <c r="G4268" s="18">
        <v>0</v>
      </c>
      <c r="I4268" s="19" t="s">
        <v>146</v>
      </c>
      <c r="J4268" s="19">
        <v>0</v>
      </c>
      <c r="K4268" s="19">
        <f t="shared" si="872"/>
        <v>0</v>
      </c>
      <c r="L4268" s="18" t="s">
        <v>146</v>
      </c>
      <c r="M4268" s="18">
        <v>0</v>
      </c>
      <c r="N4268" s="18">
        <f t="shared" si="873"/>
        <v>0</v>
      </c>
      <c r="O4268" s="19" t="s">
        <v>146</v>
      </c>
      <c r="P4268" s="19">
        <v>0</v>
      </c>
      <c r="Q4268" s="19">
        <f t="shared" si="874"/>
        <v>0</v>
      </c>
      <c r="R4268" s="18" t="s">
        <v>146</v>
      </c>
      <c r="S4268" s="18">
        <v>0</v>
      </c>
      <c r="T4268" s="18">
        <f t="shared" si="875"/>
        <v>0</v>
      </c>
      <c r="U4268" s="20" t="s">
        <v>146</v>
      </c>
      <c r="V4268" s="20">
        <v>0</v>
      </c>
      <c r="W4268" s="20">
        <f t="shared" si="876"/>
        <v>0</v>
      </c>
      <c r="X4268" s="18" t="s">
        <v>146</v>
      </c>
      <c r="Y4268" s="18">
        <v>0</v>
      </c>
      <c r="Z4268" s="23">
        <f t="shared" si="877"/>
        <v>0</v>
      </c>
      <c r="AA4268" s="20" t="s">
        <v>145</v>
      </c>
      <c r="AB4268" s="20">
        <v>686817.53892857104</v>
      </c>
      <c r="AC4268" s="24">
        <f t="shared" si="878"/>
        <v>117204.35817893704</v>
      </c>
      <c r="AD4268" s="18" t="s">
        <v>146</v>
      </c>
      <c r="AE4268" s="18">
        <v>0</v>
      </c>
      <c r="AF4268" s="18">
        <f t="shared" si="879"/>
        <v>0</v>
      </c>
      <c r="AG4268" s="19" t="s">
        <v>146</v>
      </c>
      <c r="AH4268" s="19">
        <v>0</v>
      </c>
      <c r="AI4268" s="19">
        <f t="shared" si="880"/>
        <v>0</v>
      </c>
      <c r="AJ4268" s="18" t="s">
        <v>146</v>
      </c>
      <c r="AK4268" s="18">
        <v>0</v>
      </c>
      <c r="AL4268" s="18">
        <f t="shared" si="881"/>
        <v>0</v>
      </c>
      <c r="AM4268" s="19" t="s">
        <v>146</v>
      </c>
      <c r="AN4268" s="19">
        <v>0</v>
      </c>
      <c r="AO4268" s="19">
        <f t="shared" si="882"/>
        <v>0</v>
      </c>
      <c r="AP4268" s="18" t="s">
        <v>146</v>
      </c>
      <c r="AQ4268" s="18">
        <v>0</v>
      </c>
      <c r="AR4268" s="18">
        <f t="shared" si="883"/>
        <v>0</v>
      </c>
      <c r="AS4268" s="20" t="s">
        <v>146</v>
      </c>
      <c r="AT4268" s="20">
        <v>0</v>
      </c>
      <c r="AU4268" s="16">
        <f t="shared" si="884"/>
        <v>0</v>
      </c>
    </row>
    <row r="4269" spans="1:47" x14ac:dyDescent="0.2">
      <c r="A4269" s="16">
        <v>4266</v>
      </c>
      <c r="B4269" s="16">
        <v>690.45886230468705</v>
      </c>
      <c r="C4269" s="17">
        <v>1.3021416666666601</v>
      </c>
      <c r="D4269" s="16" t="s">
        <v>3944</v>
      </c>
      <c r="E4269" s="16" t="s">
        <v>3945</v>
      </c>
      <c r="F4269" s="18" t="s">
        <v>146</v>
      </c>
      <c r="G4269" s="18">
        <v>0</v>
      </c>
      <c r="I4269" s="19" t="s">
        <v>146</v>
      </c>
      <c r="J4269" s="19">
        <v>0</v>
      </c>
      <c r="K4269" s="19">
        <f t="shared" si="872"/>
        <v>0</v>
      </c>
      <c r="L4269" s="18" t="s">
        <v>146</v>
      </c>
      <c r="M4269" s="18">
        <v>0</v>
      </c>
      <c r="N4269" s="18">
        <f t="shared" si="873"/>
        <v>0</v>
      </c>
      <c r="O4269" s="19" t="s">
        <v>146</v>
      </c>
      <c r="P4269" s="19">
        <v>0</v>
      </c>
      <c r="Q4269" s="19">
        <f t="shared" si="874"/>
        <v>0</v>
      </c>
      <c r="R4269" s="18" t="s">
        <v>146</v>
      </c>
      <c r="S4269" s="18">
        <v>0</v>
      </c>
      <c r="T4269" s="18">
        <f t="shared" si="875"/>
        <v>0</v>
      </c>
      <c r="U4269" s="20" t="s">
        <v>146</v>
      </c>
      <c r="V4269" s="20">
        <v>0</v>
      </c>
      <c r="W4269" s="20">
        <f t="shared" si="876"/>
        <v>0</v>
      </c>
      <c r="X4269" s="18" t="s">
        <v>146</v>
      </c>
      <c r="Y4269" s="18">
        <v>0</v>
      </c>
      <c r="Z4269" s="23">
        <f t="shared" si="877"/>
        <v>0</v>
      </c>
      <c r="AA4269" s="20" t="s">
        <v>145</v>
      </c>
      <c r="AB4269" s="20">
        <v>480220.08812857099</v>
      </c>
      <c r="AC4269" s="24">
        <f t="shared" si="878"/>
        <v>81948.820499756141</v>
      </c>
      <c r="AD4269" s="18" t="s">
        <v>145</v>
      </c>
      <c r="AE4269" s="18">
        <v>468220.47882857098</v>
      </c>
      <c r="AF4269" s="18">
        <f t="shared" si="879"/>
        <v>36636.970174379581</v>
      </c>
      <c r="AG4269" s="19" t="s">
        <v>146</v>
      </c>
      <c r="AH4269" s="19">
        <v>0</v>
      </c>
      <c r="AI4269" s="19">
        <f t="shared" si="880"/>
        <v>0</v>
      </c>
      <c r="AJ4269" s="18" t="s">
        <v>146</v>
      </c>
      <c r="AK4269" s="18">
        <v>0</v>
      </c>
      <c r="AL4269" s="18">
        <f t="shared" si="881"/>
        <v>0</v>
      </c>
      <c r="AM4269" s="19" t="s">
        <v>146</v>
      </c>
      <c r="AN4269" s="19">
        <v>0</v>
      </c>
      <c r="AO4269" s="19">
        <f t="shared" si="882"/>
        <v>0</v>
      </c>
      <c r="AP4269" s="18" t="s">
        <v>146</v>
      </c>
      <c r="AQ4269" s="18">
        <v>0</v>
      </c>
      <c r="AR4269" s="18">
        <f t="shared" si="883"/>
        <v>0</v>
      </c>
      <c r="AS4269" s="20" t="s">
        <v>146</v>
      </c>
      <c r="AT4269" s="20">
        <v>0</v>
      </c>
      <c r="AU4269" s="16">
        <f t="shared" si="884"/>
        <v>0</v>
      </c>
    </row>
    <row r="4270" spans="1:47" x14ac:dyDescent="0.2">
      <c r="A4270" s="16">
        <v>4267</v>
      </c>
      <c r="B4270" s="16">
        <v>209.15335083007801</v>
      </c>
      <c r="C4270" s="17">
        <v>2.1054499999999998</v>
      </c>
      <c r="D4270" s="16" t="s">
        <v>3946</v>
      </c>
      <c r="E4270" s="16" t="s">
        <v>3947</v>
      </c>
      <c r="F4270" s="18" t="s">
        <v>146</v>
      </c>
      <c r="G4270" s="18">
        <v>0</v>
      </c>
      <c r="I4270" s="19" t="s">
        <v>146</v>
      </c>
      <c r="J4270" s="19">
        <v>0</v>
      </c>
      <c r="K4270" s="19">
        <f t="shared" si="872"/>
        <v>0</v>
      </c>
      <c r="L4270" s="18" t="s">
        <v>146</v>
      </c>
      <c r="M4270" s="18">
        <v>0</v>
      </c>
      <c r="N4270" s="18">
        <f t="shared" si="873"/>
        <v>0</v>
      </c>
      <c r="O4270" s="19" t="s">
        <v>146</v>
      </c>
      <c r="P4270" s="19">
        <v>0</v>
      </c>
      <c r="Q4270" s="19">
        <f t="shared" si="874"/>
        <v>0</v>
      </c>
      <c r="R4270" s="18" t="s">
        <v>146</v>
      </c>
      <c r="S4270" s="18">
        <v>0</v>
      </c>
      <c r="T4270" s="18">
        <f t="shared" si="875"/>
        <v>0</v>
      </c>
      <c r="U4270" s="20" t="s">
        <v>146</v>
      </c>
      <c r="V4270" s="20">
        <v>0</v>
      </c>
      <c r="W4270" s="20">
        <f t="shared" si="876"/>
        <v>0</v>
      </c>
      <c r="X4270" s="18" t="s">
        <v>146</v>
      </c>
      <c r="Y4270" s="18">
        <v>0</v>
      </c>
      <c r="Z4270" s="23">
        <f t="shared" si="877"/>
        <v>0</v>
      </c>
      <c r="AA4270" s="20" t="s">
        <v>145</v>
      </c>
      <c r="AB4270" s="20">
        <v>424187.18209999998</v>
      </c>
      <c r="AC4270" s="24">
        <f t="shared" si="878"/>
        <v>72386.891143344707</v>
      </c>
      <c r="AD4270" s="18" t="s">
        <v>146</v>
      </c>
      <c r="AE4270" s="18">
        <v>0</v>
      </c>
      <c r="AF4270" s="18">
        <f t="shared" si="879"/>
        <v>0</v>
      </c>
      <c r="AG4270" s="19" t="s">
        <v>146</v>
      </c>
      <c r="AH4270" s="19">
        <v>0</v>
      </c>
      <c r="AI4270" s="19">
        <f t="shared" si="880"/>
        <v>0</v>
      </c>
      <c r="AJ4270" s="18" t="s">
        <v>146</v>
      </c>
      <c r="AK4270" s="18">
        <v>0</v>
      </c>
      <c r="AL4270" s="18">
        <f t="shared" si="881"/>
        <v>0</v>
      </c>
      <c r="AM4270" s="19" t="s">
        <v>146</v>
      </c>
      <c r="AN4270" s="19">
        <v>0</v>
      </c>
      <c r="AO4270" s="19">
        <f t="shared" si="882"/>
        <v>0</v>
      </c>
      <c r="AP4270" s="18" t="s">
        <v>146</v>
      </c>
      <c r="AQ4270" s="18">
        <v>0</v>
      </c>
      <c r="AR4270" s="18">
        <f t="shared" si="883"/>
        <v>0</v>
      </c>
      <c r="AS4270" s="20" t="s">
        <v>146</v>
      </c>
      <c r="AT4270" s="20">
        <v>0</v>
      </c>
      <c r="AU4270" s="16">
        <f t="shared" si="884"/>
        <v>0</v>
      </c>
    </row>
    <row r="4271" spans="1:47" x14ac:dyDescent="0.2">
      <c r="A4271" s="16">
        <v>4268</v>
      </c>
      <c r="B4271" s="16">
        <v>821.56860351562398</v>
      </c>
      <c r="C4271" s="17">
        <v>2.0378166666666599</v>
      </c>
      <c r="D4271" s="16" t="s">
        <v>3948</v>
      </c>
      <c r="E4271" s="16" t="s">
        <v>3949</v>
      </c>
      <c r="F4271" s="18" t="s">
        <v>146</v>
      </c>
      <c r="G4271" s="18">
        <v>0</v>
      </c>
      <c r="I4271" s="19" t="s">
        <v>146</v>
      </c>
      <c r="J4271" s="19">
        <v>0</v>
      </c>
      <c r="K4271" s="19">
        <f t="shared" si="872"/>
        <v>0</v>
      </c>
      <c r="L4271" s="18" t="s">
        <v>146</v>
      </c>
      <c r="M4271" s="18">
        <v>0</v>
      </c>
      <c r="N4271" s="18">
        <f t="shared" si="873"/>
        <v>0</v>
      </c>
      <c r="O4271" s="19" t="s">
        <v>146</v>
      </c>
      <c r="P4271" s="19">
        <v>0</v>
      </c>
      <c r="Q4271" s="19">
        <f t="shared" si="874"/>
        <v>0</v>
      </c>
      <c r="R4271" s="18" t="s">
        <v>146</v>
      </c>
      <c r="S4271" s="18">
        <v>0</v>
      </c>
      <c r="T4271" s="18">
        <f t="shared" si="875"/>
        <v>0</v>
      </c>
      <c r="U4271" s="20" t="s">
        <v>146</v>
      </c>
      <c r="V4271" s="20">
        <v>0</v>
      </c>
      <c r="W4271" s="20">
        <f t="shared" si="876"/>
        <v>0</v>
      </c>
      <c r="X4271" s="18" t="s">
        <v>146</v>
      </c>
      <c r="Y4271" s="18">
        <v>0</v>
      </c>
      <c r="Z4271" s="23">
        <f t="shared" si="877"/>
        <v>0</v>
      </c>
      <c r="AA4271" s="20" t="s">
        <v>145</v>
      </c>
      <c r="AB4271" s="20">
        <v>461045.76445714198</v>
      </c>
      <c r="AC4271" s="24">
        <f t="shared" si="878"/>
        <v>78676.751613846747</v>
      </c>
      <c r="AD4271" s="18" t="s">
        <v>146</v>
      </c>
      <c r="AE4271" s="18">
        <v>0</v>
      </c>
      <c r="AF4271" s="18">
        <f t="shared" si="879"/>
        <v>0</v>
      </c>
      <c r="AG4271" s="19" t="s">
        <v>146</v>
      </c>
      <c r="AH4271" s="19">
        <v>0</v>
      </c>
      <c r="AI4271" s="19">
        <f t="shared" si="880"/>
        <v>0</v>
      </c>
      <c r="AJ4271" s="18" t="s">
        <v>146</v>
      </c>
      <c r="AK4271" s="18">
        <v>0</v>
      </c>
      <c r="AL4271" s="18">
        <f t="shared" si="881"/>
        <v>0</v>
      </c>
      <c r="AM4271" s="19" t="s">
        <v>146</v>
      </c>
      <c r="AN4271" s="19">
        <v>0</v>
      </c>
      <c r="AO4271" s="19">
        <f t="shared" si="882"/>
        <v>0</v>
      </c>
      <c r="AP4271" s="18" t="s">
        <v>146</v>
      </c>
      <c r="AQ4271" s="18">
        <v>0</v>
      </c>
      <c r="AR4271" s="18">
        <f t="shared" si="883"/>
        <v>0</v>
      </c>
      <c r="AS4271" s="20" t="s">
        <v>146</v>
      </c>
      <c r="AT4271" s="20">
        <v>0</v>
      </c>
      <c r="AU4271" s="16">
        <f t="shared" si="884"/>
        <v>0</v>
      </c>
    </row>
    <row r="4272" spans="1:47" x14ac:dyDescent="0.2">
      <c r="A4272" s="16">
        <v>4269</v>
      </c>
      <c r="B4272" s="16">
        <v>836.92370605468705</v>
      </c>
      <c r="C4272" s="17">
        <v>9.9602833333333294</v>
      </c>
      <c r="F4272" s="18" t="s">
        <v>146</v>
      </c>
      <c r="G4272" s="18">
        <v>0</v>
      </c>
      <c r="I4272" s="19" t="s">
        <v>146</v>
      </c>
      <c r="J4272" s="19">
        <v>0</v>
      </c>
      <c r="K4272" s="19">
        <f t="shared" si="872"/>
        <v>0</v>
      </c>
      <c r="L4272" s="18" t="s">
        <v>146</v>
      </c>
      <c r="M4272" s="18">
        <v>0</v>
      </c>
      <c r="N4272" s="18">
        <f t="shared" si="873"/>
        <v>0</v>
      </c>
      <c r="O4272" s="19" t="s">
        <v>146</v>
      </c>
      <c r="P4272" s="19">
        <v>0</v>
      </c>
      <c r="Q4272" s="19">
        <f t="shared" si="874"/>
        <v>0</v>
      </c>
      <c r="R4272" s="18" t="s">
        <v>146</v>
      </c>
      <c r="S4272" s="18">
        <v>0</v>
      </c>
      <c r="T4272" s="18">
        <f t="shared" si="875"/>
        <v>0</v>
      </c>
      <c r="U4272" s="20" t="s">
        <v>146</v>
      </c>
      <c r="V4272" s="20">
        <v>0</v>
      </c>
      <c r="W4272" s="20">
        <f t="shared" si="876"/>
        <v>0</v>
      </c>
      <c r="X4272" s="18" t="s">
        <v>146</v>
      </c>
      <c r="Y4272" s="18">
        <v>0</v>
      </c>
      <c r="Z4272" s="23">
        <f t="shared" si="877"/>
        <v>0</v>
      </c>
      <c r="AA4272" s="20" t="s">
        <v>145</v>
      </c>
      <c r="AB4272" s="20">
        <v>512761.23827142903</v>
      </c>
      <c r="AC4272" s="24">
        <f t="shared" si="878"/>
        <v>87501.917793759218</v>
      </c>
      <c r="AD4272" s="18" t="s">
        <v>146</v>
      </c>
      <c r="AE4272" s="18">
        <v>0</v>
      </c>
      <c r="AF4272" s="18">
        <f t="shared" si="879"/>
        <v>0</v>
      </c>
      <c r="AG4272" s="19" t="s">
        <v>145</v>
      </c>
      <c r="AH4272" s="19">
        <v>38768.826442857098</v>
      </c>
      <c r="AI4272" s="19">
        <f t="shared" si="880"/>
        <v>12922.942147619033</v>
      </c>
      <c r="AJ4272" s="18" t="s">
        <v>146</v>
      </c>
      <c r="AK4272" s="18">
        <v>0</v>
      </c>
      <c r="AL4272" s="18">
        <f t="shared" si="881"/>
        <v>0</v>
      </c>
      <c r="AM4272" s="19" t="s">
        <v>146</v>
      </c>
      <c r="AN4272" s="19">
        <v>0</v>
      </c>
      <c r="AO4272" s="19">
        <f t="shared" si="882"/>
        <v>0</v>
      </c>
      <c r="AP4272" s="18" t="s">
        <v>146</v>
      </c>
      <c r="AQ4272" s="18">
        <v>0</v>
      </c>
      <c r="AR4272" s="18">
        <f t="shared" si="883"/>
        <v>0</v>
      </c>
      <c r="AS4272" s="20" t="s">
        <v>146</v>
      </c>
      <c r="AT4272" s="20">
        <v>0</v>
      </c>
      <c r="AU4272" s="16">
        <f t="shared" si="884"/>
        <v>0</v>
      </c>
    </row>
    <row r="4273" spans="1:47" x14ac:dyDescent="0.2">
      <c r="A4273" s="16">
        <v>4270</v>
      </c>
      <c r="B4273" s="16">
        <v>567.72821044921795</v>
      </c>
      <c r="C4273" s="17">
        <v>2.004</v>
      </c>
      <c r="F4273" s="18" t="s">
        <v>146</v>
      </c>
      <c r="G4273" s="18">
        <v>0</v>
      </c>
      <c r="I4273" s="19" t="s">
        <v>146</v>
      </c>
      <c r="J4273" s="19">
        <v>0</v>
      </c>
      <c r="K4273" s="19">
        <f t="shared" si="872"/>
        <v>0</v>
      </c>
      <c r="L4273" s="18" t="s">
        <v>146</v>
      </c>
      <c r="M4273" s="18">
        <v>0</v>
      </c>
      <c r="N4273" s="18">
        <f t="shared" si="873"/>
        <v>0</v>
      </c>
      <c r="O4273" s="19" t="s">
        <v>146</v>
      </c>
      <c r="P4273" s="19">
        <v>0</v>
      </c>
      <c r="Q4273" s="19">
        <f t="shared" si="874"/>
        <v>0</v>
      </c>
      <c r="R4273" s="18" t="s">
        <v>146</v>
      </c>
      <c r="S4273" s="18">
        <v>0</v>
      </c>
      <c r="T4273" s="18">
        <f t="shared" si="875"/>
        <v>0</v>
      </c>
      <c r="U4273" s="20" t="s">
        <v>146</v>
      </c>
      <c r="V4273" s="20">
        <v>0</v>
      </c>
      <c r="W4273" s="20">
        <f t="shared" si="876"/>
        <v>0</v>
      </c>
      <c r="X4273" s="18" t="s">
        <v>146</v>
      </c>
      <c r="Y4273" s="18">
        <v>0</v>
      </c>
      <c r="Z4273" s="23">
        <f t="shared" si="877"/>
        <v>0</v>
      </c>
      <c r="AA4273" s="20" t="s">
        <v>145</v>
      </c>
      <c r="AB4273" s="20">
        <v>408561.52657142701</v>
      </c>
      <c r="AC4273" s="24">
        <f t="shared" si="878"/>
        <v>69720.397025840779</v>
      </c>
      <c r="AD4273" s="18" t="s">
        <v>146</v>
      </c>
      <c r="AE4273" s="18">
        <v>0</v>
      </c>
      <c r="AF4273" s="18">
        <f t="shared" si="879"/>
        <v>0</v>
      </c>
      <c r="AG4273" s="19" t="s">
        <v>146</v>
      </c>
      <c r="AH4273" s="19">
        <v>0</v>
      </c>
      <c r="AI4273" s="19">
        <f t="shared" si="880"/>
        <v>0</v>
      </c>
      <c r="AJ4273" s="18" t="s">
        <v>146</v>
      </c>
      <c r="AK4273" s="18">
        <v>0</v>
      </c>
      <c r="AL4273" s="18">
        <f t="shared" si="881"/>
        <v>0</v>
      </c>
      <c r="AM4273" s="19" t="s">
        <v>146</v>
      </c>
      <c r="AN4273" s="19">
        <v>0</v>
      </c>
      <c r="AO4273" s="19">
        <f t="shared" si="882"/>
        <v>0</v>
      </c>
      <c r="AP4273" s="18" t="s">
        <v>146</v>
      </c>
      <c r="AQ4273" s="18">
        <v>0</v>
      </c>
      <c r="AR4273" s="18">
        <f t="shared" si="883"/>
        <v>0</v>
      </c>
      <c r="AS4273" s="20" t="s">
        <v>146</v>
      </c>
      <c r="AT4273" s="20">
        <v>0</v>
      </c>
      <c r="AU4273" s="16">
        <f t="shared" si="884"/>
        <v>0</v>
      </c>
    </row>
    <row r="4274" spans="1:47" x14ac:dyDescent="0.2">
      <c r="A4274" s="16">
        <v>4271</v>
      </c>
      <c r="B4274" s="16">
        <v>622.39678955078102</v>
      </c>
      <c r="C4274" s="17">
        <v>0.56645000000000001</v>
      </c>
      <c r="F4274" s="18" t="s">
        <v>146</v>
      </c>
      <c r="G4274" s="18">
        <v>0</v>
      </c>
      <c r="I4274" s="19" t="s">
        <v>146</v>
      </c>
      <c r="J4274" s="19">
        <v>0</v>
      </c>
      <c r="K4274" s="19">
        <f t="shared" si="872"/>
        <v>0</v>
      </c>
      <c r="L4274" s="18" t="s">
        <v>146</v>
      </c>
      <c r="M4274" s="18">
        <v>0</v>
      </c>
      <c r="N4274" s="18">
        <f t="shared" si="873"/>
        <v>0</v>
      </c>
      <c r="O4274" s="19" t="s">
        <v>146</v>
      </c>
      <c r="P4274" s="19">
        <v>0</v>
      </c>
      <c r="Q4274" s="19">
        <f t="shared" si="874"/>
        <v>0</v>
      </c>
      <c r="R4274" s="18" t="s">
        <v>146</v>
      </c>
      <c r="S4274" s="18">
        <v>0</v>
      </c>
      <c r="T4274" s="18">
        <f t="shared" si="875"/>
        <v>0</v>
      </c>
      <c r="U4274" s="20" t="s">
        <v>146</v>
      </c>
      <c r="V4274" s="20">
        <v>0</v>
      </c>
      <c r="W4274" s="20">
        <f t="shared" si="876"/>
        <v>0</v>
      </c>
      <c r="X4274" s="18" t="s">
        <v>146</v>
      </c>
      <c r="Y4274" s="18">
        <v>0</v>
      </c>
      <c r="Z4274" s="23">
        <f t="shared" si="877"/>
        <v>0</v>
      </c>
      <c r="AA4274" s="20" t="s">
        <v>145</v>
      </c>
      <c r="AB4274" s="20">
        <v>422604.08368571399</v>
      </c>
      <c r="AC4274" s="24">
        <f t="shared" si="878"/>
        <v>72116.737830326616</v>
      </c>
      <c r="AD4274" s="18" t="s">
        <v>146</v>
      </c>
      <c r="AE4274" s="18">
        <v>0</v>
      </c>
      <c r="AF4274" s="18">
        <f t="shared" si="879"/>
        <v>0</v>
      </c>
      <c r="AG4274" s="19" t="s">
        <v>146</v>
      </c>
      <c r="AH4274" s="19">
        <v>0</v>
      </c>
      <c r="AI4274" s="19">
        <f t="shared" si="880"/>
        <v>0</v>
      </c>
      <c r="AJ4274" s="18" t="s">
        <v>146</v>
      </c>
      <c r="AK4274" s="18">
        <v>0</v>
      </c>
      <c r="AL4274" s="18">
        <f t="shared" si="881"/>
        <v>0</v>
      </c>
      <c r="AM4274" s="19" t="s">
        <v>146</v>
      </c>
      <c r="AN4274" s="19">
        <v>0</v>
      </c>
      <c r="AO4274" s="19">
        <f t="shared" si="882"/>
        <v>0</v>
      </c>
      <c r="AP4274" s="18" t="s">
        <v>146</v>
      </c>
      <c r="AQ4274" s="18">
        <v>0</v>
      </c>
      <c r="AR4274" s="18">
        <f t="shared" si="883"/>
        <v>0</v>
      </c>
      <c r="AS4274" s="20" t="s">
        <v>146</v>
      </c>
      <c r="AT4274" s="20">
        <v>0</v>
      </c>
      <c r="AU4274" s="16">
        <f t="shared" si="884"/>
        <v>0</v>
      </c>
    </row>
    <row r="4275" spans="1:47" x14ac:dyDescent="0.2">
      <c r="A4275" s="16">
        <v>4272</v>
      </c>
      <c r="B4275" s="16">
        <v>349.34770735062102</v>
      </c>
      <c r="C4275" s="17">
        <v>4.9599000000000002</v>
      </c>
      <c r="D4275" s="16" t="s">
        <v>1043</v>
      </c>
      <c r="E4275" s="16" t="s">
        <v>3950</v>
      </c>
      <c r="F4275" s="18" t="s">
        <v>146</v>
      </c>
      <c r="G4275" s="18">
        <v>0</v>
      </c>
      <c r="I4275" s="19" t="s">
        <v>146</v>
      </c>
      <c r="J4275" s="19">
        <v>0</v>
      </c>
      <c r="K4275" s="19">
        <f t="shared" si="872"/>
        <v>0</v>
      </c>
      <c r="L4275" s="18" t="s">
        <v>146</v>
      </c>
      <c r="M4275" s="18">
        <v>0</v>
      </c>
      <c r="N4275" s="18">
        <f t="shared" si="873"/>
        <v>0</v>
      </c>
      <c r="O4275" s="19" t="s">
        <v>146</v>
      </c>
      <c r="P4275" s="19">
        <v>0</v>
      </c>
      <c r="Q4275" s="19">
        <f t="shared" si="874"/>
        <v>0</v>
      </c>
      <c r="R4275" s="18" t="s">
        <v>146</v>
      </c>
      <c r="S4275" s="18">
        <v>0</v>
      </c>
      <c r="T4275" s="18">
        <f t="shared" si="875"/>
        <v>0</v>
      </c>
      <c r="U4275" s="20" t="s">
        <v>146</v>
      </c>
      <c r="V4275" s="20">
        <v>0</v>
      </c>
      <c r="W4275" s="20">
        <f t="shared" si="876"/>
        <v>0</v>
      </c>
      <c r="X4275" s="18" t="s">
        <v>146</v>
      </c>
      <c r="Y4275" s="18">
        <v>0</v>
      </c>
      <c r="Z4275" s="23">
        <f t="shared" si="877"/>
        <v>0</v>
      </c>
      <c r="AA4275" s="20" t="s">
        <v>145</v>
      </c>
      <c r="AB4275" s="20">
        <v>407262.729328571</v>
      </c>
      <c r="AC4275" s="24">
        <f t="shared" si="878"/>
        <v>69498.759271087198</v>
      </c>
      <c r="AD4275" s="18" t="s">
        <v>145</v>
      </c>
      <c r="AE4275" s="18">
        <v>66392.593714285598</v>
      </c>
      <c r="AF4275" s="18">
        <f t="shared" si="879"/>
        <v>5195.038631790736</v>
      </c>
      <c r="AG4275" s="19" t="s">
        <v>146</v>
      </c>
      <c r="AH4275" s="19">
        <v>0</v>
      </c>
      <c r="AI4275" s="19">
        <f t="shared" si="880"/>
        <v>0</v>
      </c>
      <c r="AJ4275" s="18" t="s">
        <v>145</v>
      </c>
      <c r="AK4275" s="18">
        <v>49731.0032999998</v>
      </c>
      <c r="AL4275" s="18">
        <f t="shared" si="881"/>
        <v>3286.9136351619168</v>
      </c>
      <c r="AM4275" s="19" t="s">
        <v>145</v>
      </c>
      <c r="AN4275" s="19">
        <v>58182.914728571501</v>
      </c>
      <c r="AO4275" s="19">
        <f t="shared" si="882"/>
        <v>6450.4340053848673</v>
      </c>
      <c r="AP4275" s="18" t="s">
        <v>145</v>
      </c>
      <c r="AQ4275" s="18">
        <v>61533.864500000003</v>
      </c>
      <c r="AR4275" s="18">
        <f t="shared" si="883"/>
        <v>7596.7733950617294</v>
      </c>
      <c r="AS4275" s="20" t="s">
        <v>146</v>
      </c>
      <c r="AT4275" s="20">
        <v>0</v>
      </c>
      <c r="AU4275" s="16">
        <f t="shared" si="884"/>
        <v>0</v>
      </c>
    </row>
    <row r="4276" spans="1:47" x14ac:dyDescent="0.2">
      <c r="A4276" s="16">
        <v>4273</v>
      </c>
      <c r="B4276" s="16">
        <v>917.70326232910099</v>
      </c>
      <c r="C4276" s="17">
        <v>15.9158541666666</v>
      </c>
      <c r="D4276" s="16" t="s">
        <v>3858</v>
      </c>
      <c r="E4276" s="16" t="s">
        <v>3951</v>
      </c>
      <c r="F4276" s="18" t="s">
        <v>146</v>
      </c>
      <c r="G4276" s="18">
        <v>0</v>
      </c>
      <c r="I4276" s="19" t="s">
        <v>146</v>
      </c>
      <c r="J4276" s="19">
        <v>0</v>
      </c>
      <c r="K4276" s="19">
        <f t="shared" si="872"/>
        <v>0</v>
      </c>
      <c r="L4276" s="18" t="s">
        <v>146</v>
      </c>
      <c r="M4276" s="18">
        <v>0</v>
      </c>
      <c r="N4276" s="18">
        <f t="shared" si="873"/>
        <v>0</v>
      </c>
      <c r="O4276" s="19" t="s">
        <v>146</v>
      </c>
      <c r="P4276" s="19">
        <v>0</v>
      </c>
      <c r="Q4276" s="19">
        <f t="shared" si="874"/>
        <v>0</v>
      </c>
      <c r="R4276" s="18" t="s">
        <v>146</v>
      </c>
      <c r="S4276" s="18">
        <v>0</v>
      </c>
      <c r="T4276" s="18">
        <f t="shared" si="875"/>
        <v>0</v>
      </c>
      <c r="U4276" s="20" t="s">
        <v>146</v>
      </c>
      <c r="V4276" s="20">
        <v>0</v>
      </c>
      <c r="W4276" s="20">
        <f t="shared" si="876"/>
        <v>0</v>
      </c>
      <c r="X4276" s="18" t="s">
        <v>146</v>
      </c>
      <c r="Y4276" s="18">
        <v>0</v>
      </c>
      <c r="Z4276" s="23">
        <f t="shared" si="877"/>
        <v>0</v>
      </c>
      <c r="AA4276" s="20" t="s">
        <v>145</v>
      </c>
      <c r="AB4276" s="20">
        <v>508449.028857139</v>
      </c>
      <c r="AC4276" s="24">
        <f t="shared" si="878"/>
        <v>86766.045880057849</v>
      </c>
      <c r="AD4276" s="18" t="s">
        <v>145</v>
      </c>
      <c r="AE4276" s="23">
        <v>15879898.692628499</v>
      </c>
      <c r="AF4276" s="18">
        <f t="shared" si="879"/>
        <v>1242558.58314777</v>
      </c>
      <c r="AG4276" s="19" t="s">
        <v>145</v>
      </c>
      <c r="AH4276" s="19">
        <v>1072750.5162714201</v>
      </c>
      <c r="AI4276" s="19">
        <f t="shared" si="880"/>
        <v>357583.50542380667</v>
      </c>
      <c r="AJ4276" s="18" t="s">
        <v>145</v>
      </c>
      <c r="AK4276" s="18">
        <v>624649.45765714603</v>
      </c>
      <c r="AL4276" s="18">
        <f t="shared" si="881"/>
        <v>41285.489600604495</v>
      </c>
      <c r="AM4276" s="19" t="s">
        <v>146</v>
      </c>
      <c r="AN4276" s="19">
        <v>0</v>
      </c>
      <c r="AO4276" s="19">
        <f t="shared" si="882"/>
        <v>0</v>
      </c>
      <c r="AP4276" s="18" t="s">
        <v>146</v>
      </c>
      <c r="AQ4276" s="18">
        <v>0</v>
      </c>
      <c r="AR4276" s="18">
        <f t="shared" si="883"/>
        <v>0</v>
      </c>
      <c r="AS4276" s="20" t="s">
        <v>146</v>
      </c>
      <c r="AT4276" s="20">
        <v>0</v>
      </c>
      <c r="AU4276" s="16">
        <f t="shared" si="884"/>
        <v>0</v>
      </c>
    </row>
    <row r="4277" spans="1:47" x14ac:dyDescent="0.2">
      <c r="A4277" s="16">
        <v>4274</v>
      </c>
      <c r="B4277" s="16">
        <v>198.18580288357199</v>
      </c>
      <c r="C4277" s="17">
        <v>3.8685166666666602</v>
      </c>
      <c r="D4277" s="16" t="s">
        <v>2421</v>
      </c>
      <c r="E4277" s="16" t="s">
        <v>2421</v>
      </c>
      <c r="F4277" s="18" t="s">
        <v>146</v>
      </c>
      <c r="G4277" s="18">
        <v>0</v>
      </c>
      <c r="I4277" s="19" t="s">
        <v>146</v>
      </c>
      <c r="J4277" s="19">
        <v>0</v>
      </c>
      <c r="K4277" s="19">
        <f t="shared" si="872"/>
        <v>0</v>
      </c>
      <c r="L4277" s="18" t="s">
        <v>146</v>
      </c>
      <c r="M4277" s="18">
        <v>0</v>
      </c>
      <c r="N4277" s="18">
        <f t="shared" si="873"/>
        <v>0</v>
      </c>
      <c r="O4277" s="19" t="s">
        <v>146</v>
      </c>
      <c r="P4277" s="19">
        <v>0</v>
      </c>
      <c r="Q4277" s="19">
        <f t="shared" si="874"/>
        <v>0</v>
      </c>
      <c r="R4277" s="18" t="s">
        <v>146</v>
      </c>
      <c r="S4277" s="18">
        <v>0</v>
      </c>
      <c r="T4277" s="18">
        <f t="shared" si="875"/>
        <v>0</v>
      </c>
      <c r="U4277" s="20" t="s">
        <v>146</v>
      </c>
      <c r="V4277" s="20">
        <v>0</v>
      </c>
      <c r="W4277" s="20">
        <f t="shared" si="876"/>
        <v>0</v>
      </c>
      <c r="X4277" s="18" t="s">
        <v>146</v>
      </c>
      <c r="Y4277" s="18">
        <v>0</v>
      </c>
      <c r="Z4277" s="23">
        <f t="shared" si="877"/>
        <v>0</v>
      </c>
      <c r="AA4277" s="20" t="s">
        <v>145</v>
      </c>
      <c r="AB4277" s="20">
        <v>499226.60345714301</v>
      </c>
      <c r="AC4277" s="24">
        <f t="shared" si="878"/>
        <v>85192.253149683107</v>
      </c>
      <c r="AD4277" s="18" t="s">
        <v>146</v>
      </c>
      <c r="AE4277" s="18">
        <v>0</v>
      </c>
      <c r="AF4277" s="18">
        <f t="shared" si="879"/>
        <v>0</v>
      </c>
      <c r="AG4277" s="19" t="s">
        <v>146</v>
      </c>
      <c r="AH4277" s="19">
        <v>0</v>
      </c>
      <c r="AI4277" s="19">
        <f t="shared" si="880"/>
        <v>0</v>
      </c>
      <c r="AJ4277" s="18" t="s">
        <v>146</v>
      </c>
      <c r="AK4277" s="18">
        <v>0</v>
      </c>
      <c r="AL4277" s="18">
        <f t="shared" si="881"/>
        <v>0</v>
      </c>
      <c r="AM4277" s="19" t="s">
        <v>146</v>
      </c>
      <c r="AN4277" s="19">
        <v>0</v>
      </c>
      <c r="AO4277" s="19">
        <f t="shared" si="882"/>
        <v>0</v>
      </c>
      <c r="AP4277" s="18" t="s">
        <v>146</v>
      </c>
      <c r="AQ4277" s="18">
        <v>0</v>
      </c>
      <c r="AR4277" s="18">
        <f t="shared" si="883"/>
        <v>0</v>
      </c>
      <c r="AS4277" s="20" t="s">
        <v>146</v>
      </c>
      <c r="AT4277" s="20">
        <v>0</v>
      </c>
      <c r="AU4277" s="16">
        <f t="shared" si="884"/>
        <v>0</v>
      </c>
    </row>
    <row r="4278" spans="1:47" x14ac:dyDescent="0.2">
      <c r="A4278" s="16">
        <v>4275</v>
      </c>
      <c r="B4278" s="16">
        <v>568.06121826171795</v>
      </c>
      <c r="C4278" s="17">
        <v>2.004</v>
      </c>
      <c r="F4278" s="18" t="s">
        <v>146</v>
      </c>
      <c r="G4278" s="18">
        <v>0</v>
      </c>
      <c r="I4278" s="19" t="s">
        <v>146</v>
      </c>
      <c r="J4278" s="19">
        <v>0</v>
      </c>
      <c r="K4278" s="19">
        <f t="shared" si="872"/>
        <v>0</v>
      </c>
      <c r="L4278" s="18" t="s">
        <v>146</v>
      </c>
      <c r="M4278" s="18">
        <v>0</v>
      </c>
      <c r="N4278" s="18">
        <f t="shared" si="873"/>
        <v>0</v>
      </c>
      <c r="O4278" s="19" t="s">
        <v>146</v>
      </c>
      <c r="P4278" s="19">
        <v>0</v>
      </c>
      <c r="Q4278" s="19">
        <f t="shared" si="874"/>
        <v>0</v>
      </c>
      <c r="R4278" s="18" t="s">
        <v>146</v>
      </c>
      <c r="S4278" s="18">
        <v>0</v>
      </c>
      <c r="T4278" s="18">
        <f t="shared" si="875"/>
        <v>0</v>
      </c>
      <c r="U4278" s="20" t="s">
        <v>146</v>
      </c>
      <c r="V4278" s="20">
        <v>0</v>
      </c>
      <c r="W4278" s="20">
        <f t="shared" si="876"/>
        <v>0</v>
      </c>
      <c r="X4278" s="18" t="s">
        <v>146</v>
      </c>
      <c r="Y4278" s="18">
        <v>0</v>
      </c>
      <c r="Z4278" s="23">
        <f t="shared" si="877"/>
        <v>0</v>
      </c>
      <c r="AA4278" s="20" t="s">
        <v>145</v>
      </c>
      <c r="AB4278" s="20">
        <v>356012.79672857001</v>
      </c>
      <c r="AC4278" s="24">
        <f t="shared" si="878"/>
        <v>60753.036984397608</v>
      </c>
      <c r="AD4278" s="18" t="s">
        <v>146</v>
      </c>
      <c r="AE4278" s="18">
        <v>0</v>
      </c>
      <c r="AF4278" s="18">
        <f t="shared" si="879"/>
        <v>0</v>
      </c>
      <c r="AG4278" s="19" t="s">
        <v>146</v>
      </c>
      <c r="AH4278" s="19">
        <v>0</v>
      </c>
      <c r="AI4278" s="19">
        <f t="shared" si="880"/>
        <v>0</v>
      </c>
      <c r="AJ4278" s="18" t="s">
        <v>146</v>
      </c>
      <c r="AK4278" s="18">
        <v>0</v>
      </c>
      <c r="AL4278" s="18">
        <f t="shared" si="881"/>
        <v>0</v>
      </c>
      <c r="AM4278" s="19" t="s">
        <v>146</v>
      </c>
      <c r="AN4278" s="19">
        <v>0</v>
      </c>
      <c r="AO4278" s="19">
        <f t="shared" si="882"/>
        <v>0</v>
      </c>
      <c r="AP4278" s="18" t="s">
        <v>146</v>
      </c>
      <c r="AQ4278" s="18">
        <v>0</v>
      </c>
      <c r="AR4278" s="18">
        <f t="shared" si="883"/>
        <v>0</v>
      </c>
      <c r="AS4278" s="20" t="s">
        <v>146</v>
      </c>
      <c r="AT4278" s="20">
        <v>0</v>
      </c>
      <c r="AU4278" s="16">
        <f t="shared" si="884"/>
        <v>0</v>
      </c>
    </row>
    <row r="4279" spans="1:47" x14ac:dyDescent="0.2">
      <c r="A4279" s="16">
        <v>4276</v>
      </c>
      <c r="B4279" s="16">
        <v>419.31692504882801</v>
      </c>
      <c r="C4279" s="17">
        <v>3.95448333333333</v>
      </c>
      <c r="F4279" s="18" t="s">
        <v>146</v>
      </c>
      <c r="G4279" s="18">
        <v>0</v>
      </c>
      <c r="I4279" s="19" t="s">
        <v>146</v>
      </c>
      <c r="J4279" s="19">
        <v>0</v>
      </c>
      <c r="K4279" s="19">
        <f t="shared" si="872"/>
        <v>0</v>
      </c>
      <c r="L4279" s="18" t="s">
        <v>146</v>
      </c>
      <c r="M4279" s="18">
        <v>0</v>
      </c>
      <c r="N4279" s="18">
        <f t="shared" si="873"/>
        <v>0</v>
      </c>
      <c r="O4279" s="19" t="s">
        <v>146</v>
      </c>
      <c r="P4279" s="19">
        <v>0</v>
      </c>
      <c r="Q4279" s="19">
        <f t="shared" si="874"/>
        <v>0</v>
      </c>
      <c r="R4279" s="18" t="s">
        <v>146</v>
      </c>
      <c r="S4279" s="18">
        <v>0</v>
      </c>
      <c r="T4279" s="18">
        <f t="shared" si="875"/>
        <v>0</v>
      </c>
      <c r="U4279" s="20" t="s">
        <v>146</v>
      </c>
      <c r="V4279" s="20">
        <v>0</v>
      </c>
      <c r="W4279" s="20">
        <f t="shared" si="876"/>
        <v>0</v>
      </c>
      <c r="X4279" s="18" t="s">
        <v>146</v>
      </c>
      <c r="Y4279" s="18">
        <v>0</v>
      </c>
      <c r="Z4279" s="23">
        <f t="shared" si="877"/>
        <v>0</v>
      </c>
      <c r="AA4279" s="20" t="s">
        <v>145</v>
      </c>
      <c r="AB4279" s="20">
        <v>642344.02368571295</v>
      </c>
      <c r="AC4279" s="24">
        <f t="shared" si="878"/>
        <v>109615.02110677694</v>
      </c>
      <c r="AD4279" s="18" t="s">
        <v>146</v>
      </c>
      <c r="AE4279" s="18">
        <v>0</v>
      </c>
      <c r="AF4279" s="18">
        <f t="shared" si="879"/>
        <v>0</v>
      </c>
      <c r="AG4279" s="19" t="s">
        <v>146</v>
      </c>
      <c r="AH4279" s="19">
        <v>0</v>
      </c>
      <c r="AI4279" s="19">
        <f t="shared" si="880"/>
        <v>0</v>
      </c>
      <c r="AJ4279" s="18" t="s">
        <v>146</v>
      </c>
      <c r="AK4279" s="18">
        <v>0</v>
      </c>
      <c r="AL4279" s="18">
        <f t="shared" si="881"/>
        <v>0</v>
      </c>
      <c r="AM4279" s="19" t="s">
        <v>146</v>
      </c>
      <c r="AN4279" s="19">
        <v>0</v>
      </c>
      <c r="AO4279" s="19">
        <f t="shared" si="882"/>
        <v>0</v>
      </c>
      <c r="AP4279" s="18" t="s">
        <v>146</v>
      </c>
      <c r="AQ4279" s="18">
        <v>0</v>
      </c>
      <c r="AR4279" s="18">
        <f t="shared" si="883"/>
        <v>0</v>
      </c>
      <c r="AS4279" s="20" t="s">
        <v>146</v>
      </c>
      <c r="AT4279" s="20">
        <v>0</v>
      </c>
      <c r="AU4279" s="16">
        <f t="shared" si="884"/>
        <v>0</v>
      </c>
    </row>
    <row r="4280" spans="1:47" x14ac:dyDescent="0.2">
      <c r="A4280" s="16">
        <v>4277</v>
      </c>
      <c r="B4280" s="16">
        <v>191.14170837402301</v>
      </c>
      <c r="C4280" s="17">
        <v>2.1054499999999998</v>
      </c>
      <c r="D4280" s="16" t="s">
        <v>3952</v>
      </c>
      <c r="E4280" s="16" t="s">
        <v>3953</v>
      </c>
      <c r="F4280" s="18" t="s">
        <v>146</v>
      </c>
      <c r="G4280" s="18">
        <v>0</v>
      </c>
      <c r="I4280" s="19" t="s">
        <v>146</v>
      </c>
      <c r="J4280" s="19">
        <v>0</v>
      </c>
      <c r="K4280" s="19">
        <f t="shared" si="872"/>
        <v>0</v>
      </c>
      <c r="L4280" s="18" t="s">
        <v>146</v>
      </c>
      <c r="M4280" s="18">
        <v>0</v>
      </c>
      <c r="N4280" s="18">
        <f t="shared" si="873"/>
        <v>0</v>
      </c>
      <c r="O4280" s="19" t="s">
        <v>146</v>
      </c>
      <c r="P4280" s="19">
        <v>0</v>
      </c>
      <c r="Q4280" s="19">
        <f t="shared" si="874"/>
        <v>0</v>
      </c>
      <c r="R4280" s="18" t="s">
        <v>146</v>
      </c>
      <c r="S4280" s="18">
        <v>0</v>
      </c>
      <c r="T4280" s="18">
        <f t="shared" si="875"/>
        <v>0</v>
      </c>
      <c r="U4280" s="20" t="s">
        <v>146</v>
      </c>
      <c r="V4280" s="20">
        <v>0</v>
      </c>
      <c r="W4280" s="20">
        <f t="shared" si="876"/>
        <v>0</v>
      </c>
      <c r="X4280" s="18" t="s">
        <v>146</v>
      </c>
      <c r="Y4280" s="18">
        <v>0</v>
      </c>
      <c r="Z4280" s="23">
        <f t="shared" si="877"/>
        <v>0</v>
      </c>
      <c r="AA4280" s="20" t="s">
        <v>145</v>
      </c>
      <c r="AB4280" s="20">
        <v>316543.83928571403</v>
      </c>
      <c r="AC4280" s="24">
        <f t="shared" si="878"/>
        <v>54017.720014626968</v>
      </c>
      <c r="AD4280" s="18" t="s">
        <v>146</v>
      </c>
      <c r="AE4280" s="18">
        <v>0</v>
      </c>
      <c r="AF4280" s="18">
        <f t="shared" si="879"/>
        <v>0</v>
      </c>
      <c r="AG4280" s="19" t="s">
        <v>146</v>
      </c>
      <c r="AH4280" s="19">
        <v>0</v>
      </c>
      <c r="AI4280" s="19">
        <f t="shared" si="880"/>
        <v>0</v>
      </c>
      <c r="AJ4280" s="18" t="s">
        <v>146</v>
      </c>
      <c r="AK4280" s="18">
        <v>0</v>
      </c>
      <c r="AL4280" s="18">
        <f t="shared" si="881"/>
        <v>0</v>
      </c>
      <c r="AM4280" s="19" t="s">
        <v>146</v>
      </c>
      <c r="AN4280" s="19">
        <v>0</v>
      </c>
      <c r="AO4280" s="19">
        <f t="shared" si="882"/>
        <v>0</v>
      </c>
      <c r="AP4280" s="18" t="s">
        <v>146</v>
      </c>
      <c r="AQ4280" s="18">
        <v>0</v>
      </c>
      <c r="AR4280" s="18">
        <f t="shared" si="883"/>
        <v>0</v>
      </c>
      <c r="AS4280" s="20" t="s">
        <v>146</v>
      </c>
      <c r="AT4280" s="20">
        <v>0</v>
      </c>
      <c r="AU4280" s="16">
        <f t="shared" si="884"/>
        <v>0</v>
      </c>
    </row>
    <row r="4281" spans="1:47" x14ac:dyDescent="0.2">
      <c r="A4281" s="16">
        <v>4278</v>
      </c>
      <c r="B4281" s="16">
        <v>816.59417724609295</v>
      </c>
      <c r="C4281" s="17">
        <v>6.1272833333333301</v>
      </c>
      <c r="D4281" s="16" t="s">
        <v>3586</v>
      </c>
      <c r="E4281" s="16" t="s">
        <v>3587</v>
      </c>
      <c r="F4281" s="18" t="s">
        <v>146</v>
      </c>
      <c r="G4281" s="18">
        <v>0</v>
      </c>
      <c r="I4281" s="19" t="s">
        <v>146</v>
      </c>
      <c r="J4281" s="19">
        <v>0</v>
      </c>
      <c r="K4281" s="19">
        <f t="shared" si="872"/>
        <v>0</v>
      </c>
      <c r="L4281" s="18" t="s">
        <v>146</v>
      </c>
      <c r="M4281" s="18">
        <v>0</v>
      </c>
      <c r="N4281" s="18">
        <f t="shared" si="873"/>
        <v>0</v>
      </c>
      <c r="O4281" s="19" t="s">
        <v>146</v>
      </c>
      <c r="P4281" s="19">
        <v>0</v>
      </c>
      <c r="Q4281" s="19">
        <f t="shared" si="874"/>
        <v>0</v>
      </c>
      <c r="R4281" s="18" t="s">
        <v>146</v>
      </c>
      <c r="S4281" s="18">
        <v>0</v>
      </c>
      <c r="T4281" s="18">
        <f t="shared" si="875"/>
        <v>0</v>
      </c>
      <c r="U4281" s="20" t="s">
        <v>146</v>
      </c>
      <c r="V4281" s="20">
        <v>0</v>
      </c>
      <c r="W4281" s="20">
        <f t="shared" si="876"/>
        <v>0</v>
      </c>
      <c r="X4281" s="18" t="s">
        <v>146</v>
      </c>
      <c r="Y4281" s="18">
        <v>0</v>
      </c>
      <c r="Z4281" s="23">
        <f t="shared" si="877"/>
        <v>0</v>
      </c>
      <c r="AA4281" s="20" t="s">
        <v>145</v>
      </c>
      <c r="AB4281" s="20">
        <v>394480.62338571501</v>
      </c>
      <c r="AC4281" s="24">
        <f t="shared" si="878"/>
        <v>67317.512523159559</v>
      </c>
      <c r="AD4281" s="18" t="s">
        <v>146</v>
      </c>
      <c r="AE4281" s="18">
        <v>0</v>
      </c>
      <c r="AF4281" s="18">
        <f t="shared" si="879"/>
        <v>0</v>
      </c>
      <c r="AG4281" s="19" t="s">
        <v>145</v>
      </c>
      <c r="AH4281" s="19">
        <v>515440.803771429</v>
      </c>
      <c r="AI4281" s="19">
        <f t="shared" si="880"/>
        <v>171813.60125714299</v>
      </c>
      <c r="AJ4281" s="18" t="s">
        <v>146</v>
      </c>
      <c r="AK4281" s="18">
        <v>0</v>
      </c>
      <c r="AL4281" s="18">
        <f t="shared" si="881"/>
        <v>0</v>
      </c>
      <c r="AM4281" s="19" t="s">
        <v>146</v>
      </c>
      <c r="AN4281" s="19">
        <v>0</v>
      </c>
      <c r="AO4281" s="19">
        <f t="shared" si="882"/>
        <v>0</v>
      </c>
      <c r="AP4281" s="18" t="s">
        <v>146</v>
      </c>
      <c r="AQ4281" s="18">
        <v>0</v>
      </c>
      <c r="AR4281" s="18">
        <f t="shared" si="883"/>
        <v>0</v>
      </c>
      <c r="AS4281" s="20" t="s">
        <v>146</v>
      </c>
      <c r="AT4281" s="20">
        <v>0</v>
      </c>
      <c r="AU4281" s="16">
        <f t="shared" si="884"/>
        <v>0</v>
      </c>
    </row>
    <row r="4282" spans="1:47" x14ac:dyDescent="0.2">
      <c r="A4282" s="16">
        <v>4279</v>
      </c>
      <c r="B4282" s="16">
        <v>995.32946777343705</v>
      </c>
      <c r="C4282" s="17">
        <v>15.453666666666599</v>
      </c>
      <c r="D4282" s="16" t="s">
        <v>3954</v>
      </c>
      <c r="E4282" s="16" t="s">
        <v>3954</v>
      </c>
      <c r="F4282" s="18" t="s">
        <v>146</v>
      </c>
      <c r="G4282" s="18">
        <v>0</v>
      </c>
      <c r="I4282" s="19" t="s">
        <v>146</v>
      </c>
      <c r="J4282" s="19">
        <v>0</v>
      </c>
      <c r="K4282" s="19">
        <f t="shared" si="872"/>
        <v>0</v>
      </c>
      <c r="L4282" s="18" t="s">
        <v>146</v>
      </c>
      <c r="M4282" s="18">
        <v>0</v>
      </c>
      <c r="N4282" s="18">
        <f t="shared" si="873"/>
        <v>0</v>
      </c>
      <c r="O4282" s="19" t="s">
        <v>146</v>
      </c>
      <c r="P4282" s="19">
        <v>0</v>
      </c>
      <c r="Q4282" s="19">
        <f t="shared" si="874"/>
        <v>0</v>
      </c>
      <c r="R4282" s="18" t="s">
        <v>146</v>
      </c>
      <c r="S4282" s="18">
        <v>0</v>
      </c>
      <c r="T4282" s="18">
        <f t="shared" si="875"/>
        <v>0</v>
      </c>
      <c r="U4282" s="20" t="s">
        <v>146</v>
      </c>
      <c r="V4282" s="20">
        <v>0</v>
      </c>
      <c r="W4282" s="20">
        <f t="shared" si="876"/>
        <v>0</v>
      </c>
      <c r="X4282" s="18" t="s">
        <v>146</v>
      </c>
      <c r="Y4282" s="18">
        <v>0</v>
      </c>
      <c r="Z4282" s="23">
        <f t="shared" si="877"/>
        <v>0</v>
      </c>
      <c r="AA4282" s="20" t="s">
        <v>145</v>
      </c>
      <c r="AB4282" s="20">
        <v>483076.78938571399</v>
      </c>
      <c r="AC4282" s="24">
        <f t="shared" si="878"/>
        <v>82436.31218186245</v>
      </c>
      <c r="AD4282" s="18" t="s">
        <v>146</v>
      </c>
      <c r="AE4282" s="18">
        <v>0</v>
      </c>
      <c r="AF4282" s="18">
        <f t="shared" si="879"/>
        <v>0</v>
      </c>
      <c r="AG4282" s="19" t="s">
        <v>146</v>
      </c>
      <c r="AH4282" s="19">
        <v>0</v>
      </c>
      <c r="AI4282" s="19">
        <f t="shared" si="880"/>
        <v>0</v>
      </c>
      <c r="AJ4282" s="18" t="s">
        <v>146</v>
      </c>
      <c r="AK4282" s="18">
        <v>0</v>
      </c>
      <c r="AL4282" s="18">
        <f t="shared" si="881"/>
        <v>0</v>
      </c>
      <c r="AM4282" s="19" t="s">
        <v>146</v>
      </c>
      <c r="AN4282" s="19">
        <v>0</v>
      </c>
      <c r="AO4282" s="19">
        <f t="shared" si="882"/>
        <v>0</v>
      </c>
      <c r="AP4282" s="18" t="s">
        <v>146</v>
      </c>
      <c r="AQ4282" s="18">
        <v>0</v>
      </c>
      <c r="AR4282" s="18">
        <f t="shared" si="883"/>
        <v>0</v>
      </c>
      <c r="AS4282" s="20" t="s">
        <v>146</v>
      </c>
      <c r="AT4282" s="20">
        <v>0</v>
      </c>
      <c r="AU4282" s="16">
        <f t="shared" si="884"/>
        <v>0</v>
      </c>
    </row>
    <row r="4283" spans="1:47" x14ac:dyDescent="0.2">
      <c r="A4283" s="16">
        <v>4280</v>
      </c>
      <c r="B4283" s="16">
        <v>600.508056640625</v>
      </c>
      <c r="C4283" s="17">
        <v>7.3083388888888896</v>
      </c>
      <c r="D4283" s="16" t="s">
        <v>184</v>
      </c>
      <c r="E4283" s="16" t="s">
        <v>185</v>
      </c>
      <c r="F4283" s="18" t="s">
        <v>146</v>
      </c>
      <c r="G4283" s="18">
        <v>0</v>
      </c>
      <c r="I4283" s="19" t="s">
        <v>146</v>
      </c>
      <c r="J4283" s="19">
        <v>0</v>
      </c>
      <c r="K4283" s="19">
        <f t="shared" si="872"/>
        <v>0</v>
      </c>
      <c r="L4283" s="18" t="s">
        <v>146</v>
      </c>
      <c r="M4283" s="18">
        <v>0</v>
      </c>
      <c r="N4283" s="18">
        <f t="shared" si="873"/>
        <v>0</v>
      </c>
      <c r="O4283" s="19" t="s">
        <v>146</v>
      </c>
      <c r="P4283" s="19">
        <v>0</v>
      </c>
      <c r="Q4283" s="19">
        <f t="shared" si="874"/>
        <v>0</v>
      </c>
      <c r="R4283" s="18" t="s">
        <v>146</v>
      </c>
      <c r="S4283" s="18">
        <v>0</v>
      </c>
      <c r="T4283" s="18">
        <f t="shared" si="875"/>
        <v>0</v>
      </c>
      <c r="U4283" s="20" t="s">
        <v>146</v>
      </c>
      <c r="V4283" s="20">
        <v>0</v>
      </c>
      <c r="W4283" s="20">
        <f t="shared" si="876"/>
        <v>0</v>
      </c>
      <c r="X4283" s="18" t="s">
        <v>146</v>
      </c>
      <c r="Y4283" s="18">
        <v>0</v>
      </c>
      <c r="Z4283" s="23">
        <f t="shared" si="877"/>
        <v>0</v>
      </c>
      <c r="AA4283" s="20" t="s">
        <v>145</v>
      </c>
      <c r="AB4283" s="20">
        <v>448429.48662857199</v>
      </c>
      <c r="AC4283" s="24">
        <f t="shared" si="878"/>
        <v>76523.803178937189</v>
      </c>
      <c r="AD4283" s="18" t="s">
        <v>146</v>
      </c>
      <c r="AE4283" s="18">
        <v>0</v>
      </c>
      <c r="AF4283" s="18">
        <f t="shared" si="879"/>
        <v>0</v>
      </c>
      <c r="AG4283" s="19" t="s">
        <v>146</v>
      </c>
      <c r="AH4283" s="19">
        <v>0</v>
      </c>
      <c r="AI4283" s="19">
        <f t="shared" si="880"/>
        <v>0</v>
      </c>
      <c r="AJ4283" s="18" t="s">
        <v>145</v>
      </c>
      <c r="AK4283" s="18">
        <v>314572.25125714298</v>
      </c>
      <c r="AL4283" s="18">
        <f t="shared" si="881"/>
        <v>20791.292217920884</v>
      </c>
      <c r="AM4283" s="19" t="s">
        <v>146</v>
      </c>
      <c r="AN4283" s="19">
        <v>0</v>
      </c>
      <c r="AO4283" s="19">
        <f t="shared" si="882"/>
        <v>0</v>
      </c>
      <c r="AP4283" s="18" t="s">
        <v>145</v>
      </c>
      <c r="AQ4283" s="18">
        <v>1832186.23392856</v>
      </c>
      <c r="AR4283" s="18">
        <f t="shared" si="883"/>
        <v>226195.83134920496</v>
      </c>
      <c r="AS4283" s="20" t="s">
        <v>146</v>
      </c>
      <c r="AT4283" s="20">
        <v>0</v>
      </c>
      <c r="AU4283" s="16">
        <f t="shared" si="884"/>
        <v>0</v>
      </c>
    </row>
    <row r="4284" spans="1:47" x14ac:dyDescent="0.2">
      <c r="A4284" s="16">
        <v>4281</v>
      </c>
      <c r="B4284" s="16">
        <v>313.27258300781199</v>
      </c>
      <c r="C4284" s="17">
        <v>7.1484222222222202</v>
      </c>
      <c r="F4284" s="18" t="s">
        <v>146</v>
      </c>
      <c r="G4284" s="18">
        <v>0</v>
      </c>
      <c r="I4284" s="19" t="s">
        <v>146</v>
      </c>
      <c r="J4284" s="19">
        <v>0</v>
      </c>
      <c r="K4284" s="19">
        <f t="shared" si="872"/>
        <v>0</v>
      </c>
      <c r="L4284" s="18" t="s">
        <v>146</v>
      </c>
      <c r="M4284" s="18">
        <v>0</v>
      </c>
      <c r="N4284" s="18">
        <f t="shared" si="873"/>
        <v>0</v>
      </c>
      <c r="O4284" s="19" t="s">
        <v>146</v>
      </c>
      <c r="P4284" s="19">
        <v>0</v>
      </c>
      <c r="Q4284" s="19">
        <f t="shared" si="874"/>
        <v>0</v>
      </c>
      <c r="R4284" s="18" t="s">
        <v>146</v>
      </c>
      <c r="S4284" s="18">
        <v>0</v>
      </c>
      <c r="T4284" s="18">
        <f t="shared" si="875"/>
        <v>0</v>
      </c>
      <c r="U4284" s="20" t="s">
        <v>146</v>
      </c>
      <c r="V4284" s="20">
        <v>0</v>
      </c>
      <c r="W4284" s="20">
        <f t="shared" si="876"/>
        <v>0</v>
      </c>
      <c r="X4284" s="18" t="s">
        <v>146</v>
      </c>
      <c r="Y4284" s="18">
        <v>0</v>
      </c>
      <c r="Z4284" s="23">
        <f t="shared" si="877"/>
        <v>0</v>
      </c>
      <c r="AA4284" s="20" t="s">
        <v>145</v>
      </c>
      <c r="AB4284" s="20">
        <v>348201.79148571502</v>
      </c>
      <c r="AC4284" s="24">
        <f t="shared" si="878"/>
        <v>59420.100936128838</v>
      </c>
      <c r="AD4284" s="18" t="s">
        <v>146</v>
      </c>
      <c r="AE4284" s="18">
        <v>0</v>
      </c>
      <c r="AF4284" s="18">
        <f t="shared" si="879"/>
        <v>0</v>
      </c>
      <c r="AG4284" s="19" t="s">
        <v>146</v>
      </c>
      <c r="AH4284" s="19">
        <v>0</v>
      </c>
      <c r="AI4284" s="19">
        <f t="shared" si="880"/>
        <v>0</v>
      </c>
      <c r="AJ4284" s="18" t="s">
        <v>146</v>
      </c>
      <c r="AK4284" s="18">
        <v>0</v>
      </c>
      <c r="AL4284" s="18">
        <f t="shared" si="881"/>
        <v>0</v>
      </c>
      <c r="AM4284" s="19" t="s">
        <v>145</v>
      </c>
      <c r="AN4284" s="19">
        <v>189077.8161</v>
      </c>
      <c r="AO4284" s="19">
        <f t="shared" si="882"/>
        <v>20962.063869179601</v>
      </c>
      <c r="AP4284" s="18" t="s">
        <v>146</v>
      </c>
      <c r="AQ4284" s="18">
        <v>0</v>
      </c>
      <c r="AR4284" s="18">
        <f t="shared" si="883"/>
        <v>0</v>
      </c>
      <c r="AS4284" s="20" t="s">
        <v>145</v>
      </c>
      <c r="AT4284" s="20">
        <v>1821164.4914571301</v>
      </c>
      <c r="AU4284" s="16">
        <f t="shared" si="884"/>
        <v>121330.07937755696</v>
      </c>
    </row>
    <row r="4285" spans="1:47" x14ac:dyDescent="0.2">
      <c r="A4285" s="16">
        <v>4282</v>
      </c>
      <c r="B4285" s="16">
        <v>812.60552978515602</v>
      </c>
      <c r="C4285" s="17">
        <v>7.8550000000000004</v>
      </c>
      <c r="D4285" s="16" t="s">
        <v>161</v>
      </c>
      <c r="E4285" s="16" t="s">
        <v>162</v>
      </c>
      <c r="F4285" s="18" t="s">
        <v>146</v>
      </c>
      <c r="G4285" s="18">
        <v>0</v>
      </c>
      <c r="I4285" s="19" t="s">
        <v>146</v>
      </c>
      <c r="J4285" s="19">
        <v>0</v>
      </c>
      <c r="K4285" s="19">
        <f t="shared" si="872"/>
        <v>0</v>
      </c>
      <c r="L4285" s="18" t="s">
        <v>146</v>
      </c>
      <c r="M4285" s="18">
        <v>0</v>
      </c>
      <c r="N4285" s="18">
        <f t="shared" si="873"/>
        <v>0</v>
      </c>
      <c r="O4285" s="19" t="s">
        <v>146</v>
      </c>
      <c r="P4285" s="19">
        <v>0</v>
      </c>
      <c r="Q4285" s="19">
        <f t="shared" si="874"/>
        <v>0</v>
      </c>
      <c r="R4285" s="18" t="s">
        <v>146</v>
      </c>
      <c r="S4285" s="18">
        <v>0</v>
      </c>
      <c r="T4285" s="18">
        <f t="shared" si="875"/>
        <v>0</v>
      </c>
      <c r="U4285" s="20" t="s">
        <v>146</v>
      </c>
      <c r="V4285" s="20">
        <v>0</v>
      </c>
      <c r="W4285" s="20">
        <f t="shared" si="876"/>
        <v>0</v>
      </c>
      <c r="X4285" s="18" t="s">
        <v>146</v>
      </c>
      <c r="Y4285" s="18">
        <v>0</v>
      </c>
      <c r="Z4285" s="23">
        <f t="shared" si="877"/>
        <v>0</v>
      </c>
      <c r="AA4285" s="20" t="s">
        <v>145</v>
      </c>
      <c r="AB4285" s="20">
        <v>514617.84448571497</v>
      </c>
      <c r="AC4285" s="24">
        <f t="shared" si="878"/>
        <v>87818.744792784128</v>
      </c>
      <c r="AD4285" s="18" t="s">
        <v>146</v>
      </c>
      <c r="AE4285" s="18">
        <v>0</v>
      </c>
      <c r="AF4285" s="18">
        <f t="shared" si="879"/>
        <v>0</v>
      </c>
      <c r="AG4285" s="19" t="s">
        <v>146</v>
      </c>
      <c r="AH4285" s="19">
        <v>0</v>
      </c>
      <c r="AI4285" s="19">
        <f t="shared" si="880"/>
        <v>0</v>
      </c>
      <c r="AJ4285" s="18" t="s">
        <v>146</v>
      </c>
      <c r="AK4285" s="18">
        <v>0</v>
      </c>
      <c r="AL4285" s="18">
        <f t="shared" si="881"/>
        <v>0</v>
      </c>
      <c r="AM4285" s="19" t="s">
        <v>146</v>
      </c>
      <c r="AN4285" s="19">
        <v>0</v>
      </c>
      <c r="AO4285" s="19">
        <f t="shared" si="882"/>
        <v>0</v>
      </c>
      <c r="AP4285" s="18" t="s">
        <v>146</v>
      </c>
      <c r="AQ4285" s="18">
        <v>0</v>
      </c>
      <c r="AR4285" s="18">
        <f t="shared" si="883"/>
        <v>0</v>
      </c>
      <c r="AS4285" s="20" t="s">
        <v>146</v>
      </c>
      <c r="AT4285" s="20">
        <v>0</v>
      </c>
      <c r="AU4285" s="16">
        <f t="shared" si="884"/>
        <v>0</v>
      </c>
    </row>
    <row r="4286" spans="1:47" x14ac:dyDescent="0.2">
      <c r="A4286" s="16">
        <v>4283</v>
      </c>
      <c r="B4286" s="16">
        <v>827.71374511718705</v>
      </c>
      <c r="C4286" s="17">
        <v>15.487358333333299</v>
      </c>
      <c r="D4286" s="16" t="s">
        <v>3955</v>
      </c>
      <c r="E4286" s="16" t="s">
        <v>3955</v>
      </c>
      <c r="F4286" s="18" t="s">
        <v>146</v>
      </c>
      <c r="G4286" s="18">
        <v>0</v>
      </c>
      <c r="I4286" s="19" t="s">
        <v>146</v>
      </c>
      <c r="J4286" s="19">
        <v>0</v>
      </c>
      <c r="K4286" s="19">
        <f t="shared" si="872"/>
        <v>0</v>
      </c>
      <c r="L4286" s="18" t="s">
        <v>146</v>
      </c>
      <c r="M4286" s="18">
        <v>0</v>
      </c>
      <c r="N4286" s="18">
        <f t="shared" si="873"/>
        <v>0</v>
      </c>
      <c r="O4286" s="19" t="s">
        <v>146</v>
      </c>
      <c r="P4286" s="19">
        <v>0</v>
      </c>
      <c r="Q4286" s="19">
        <f t="shared" si="874"/>
        <v>0</v>
      </c>
      <c r="R4286" s="18" t="s">
        <v>146</v>
      </c>
      <c r="S4286" s="18">
        <v>0</v>
      </c>
      <c r="T4286" s="18">
        <f t="shared" si="875"/>
        <v>0</v>
      </c>
      <c r="U4286" s="20" t="s">
        <v>146</v>
      </c>
      <c r="V4286" s="20">
        <v>0</v>
      </c>
      <c r="W4286" s="20">
        <f t="shared" si="876"/>
        <v>0</v>
      </c>
      <c r="X4286" s="18" t="s">
        <v>146</v>
      </c>
      <c r="Y4286" s="18">
        <v>0</v>
      </c>
      <c r="Z4286" s="23">
        <f t="shared" si="877"/>
        <v>0</v>
      </c>
      <c r="AA4286" s="20" t="s">
        <v>145</v>
      </c>
      <c r="AB4286" s="20">
        <v>462393.05634285702</v>
      </c>
      <c r="AC4286" s="24">
        <f t="shared" si="878"/>
        <v>78906.664904924401</v>
      </c>
      <c r="AD4286" s="18" t="s">
        <v>145</v>
      </c>
      <c r="AE4286" s="18">
        <v>171415.38791428501</v>
      </c>
      <c r="AF4286" s="18">
        <f t="shared" si="879"/>
        <v>13412.784656829814</v>
      </c>
      <c r="AG4286" s="19" t="s">
        <v>146</v>
      </c>
      <c r="AH4286" s="19">
        <v>0</v>
      </c>
      <c r="AI4286" s="19">
        <f t="shared" si="880"/>
        <v>0</v>
      </c>
      <c r="AJ4286" s="18" t="s">
        <v>146</v>
      </c>
      <c r="AK4286" s="18">
        <v>0</v>
      </c>
      <c r="AL4286" s="18">
        <f t="shared" si="881"/>
        <v>0</v>
      </c>
      <c r="AM4286" s="19" t="s">
        <v>146</v>
      </c>
      <c r="AN4286" s="19">
        <v>0</v>
      </c>
      <c r="AO4286" s="19">
        <f t="shared" si="882"/>
        <v>0</v>
      </c>
      <c r="AP4286" s="18" t="s">
        <v>146</v>
      </c>
      <c r="AQ4286" s="18">
        <v>0</v>
      </c>
      <c r="AR4286" s="18">
        <f t="shared" si="883"/>
        <v>0</v>
      </c>
      <c r="AS4286" s="20" t="s">
        <v>146</v>
      </c>
      <c r="AT4286" s="20">
        <v>0</v>
      </c>
      <c r="AU4286" s="16">
        <f t="shared" si="884"/>
        <v>0</v>
      </c>
    </row>
    <row r="4287" spans="1:47" x14ac:dyDescent="0.2">
      <c r="A4287" s="16">
        <v>4284</v>
      </c>
      <c r="B4287" s="16">
        <v>336.321685791015</v>
      </c>
      <c r="C4287" s="17">
        <v>1.0794916666666601</v>
      </c>
      <c r="D4287" s="16" t="s">
        <v>317</v>
      </c>
      <c r="E4287" s="16" t="s">
        <v>317</v>
      </c>
      <c r="F4287" s="18" t="s">
        <v>146</v>
      </c>
      <c r="G4287" s="18">
        <v>0</v>
      </c>
      <c r="I4287" s="19" t="s">
        <v>146</v>
      </c>
      <c r="J4287" s="19">
        <v>0</v>
      </c>
      <c r="K4287" s="19">
        <f t="shared" si="872"/>
        <v>0</v>
      </c>
      <c r="L4287" s="18" t="s">
        <v>146</v>
      </c>
      <c r="M4287" s="18">
        <v>0</v>
      </c>
      <c r="N4287" s="18">
        <f t="shared" si="873"/>
        <v>0</v>
      </c>
      <c r="O4287" s="19" t="s">
        <v>146</v>
      </c>
      <c r="P4287" s="19">
        <v>0</v>
      </c>
      <c r="Q4287" s="19">
        <f t="shared" si="874"/>
        <v>0</v>
      </c>
      <c r="R4287" s="18" t="s">
        <v>146</v>
      </c>
      <c r="S4287" s="18">
        <v>0</v>
      </c>
      <c r="T4287" s="18">
        <f t="shared" si="875"/>
        <v>0</v>
      </c>
      <c r="U4287" s="20" t="s">
        <v>146</v>
      </c>
      <c r="V4287" s="20">
        <v>0</v>
      </c>
      <c r="W4287" s="20">
        <f t="shared" si="876"/>
        <v>0</v>
      </c>
      <c r="X4287" s="18" t="s">
        <v>146</v>
      </c>
      <c r="Y4287" s="18">
        <v>0</v>
      </c>
      <c r="Z4287" s="23">
        <f t="shared" si="877"/>
        <v>0</v>
      </c>
      <c r="AA4287" s="20" t="s">
        <v>145</v>
      </c>
      <c r="AB4287" s="20">
        <v>453355.309799999</v>
      </c>
      <c r="AC4287" s="24">
        <f t="shared" si="878"/>
        <v>77364.387337883789</v>
      </c>
      <c r="AD4287" s="18" t="s">
        <v>145</v>
      </c>
      <c r="AE4287" s="18">
        <v>376213.59401428502</v>
      </c>
      <c r="AF4287" s="18">
        <f t="shared" si="879"/>
        <v>29437.683412698359</v>
      </c>
      <c r="AG4287" s="19" t="s">
        <v>146</v>
      </c>
      <c r="AH4287" s="19">
        <v>0</v>
      </c>
      <c r="AI4287" s="19">
        <f t="shared" si="880"/>
        <v>0</v>
      </c>
      <c r="AJ4287" s="18" t="s">
        <v>146</v>
      </c>
      <c r="AK4287" s="18">
        <v>0</v>
      </c>
      <c r="AL4287" s="18">
        <f t="shared" si="881"/>
        <v>0</v>
      </c>
      <c r="AM4287" s="19" t="s">
        <v>146</v>
      </c>
      <c r="AN4287" s="19">
        <v>0</v>
      </c>
      <c r="AO4287" s="19">
        <f t="shared" si="882"/>
        <v>0</v>
      </c>
      <c r="AP4287" s="18" t="s">
        <v>146</v>
      </c>
      <c r="AQ4287" s="18">
        <v>0</v>
      </c>
      <c r="AR4287" s="18">
        <f t="shared" si="883"/>
        <v>0</v>
      </c>
      <c r="AS4287" s="20" t="s">
        <v>146</v>
      </c>
      <c r="AT4287" s="20">
        <v>0</v>
      </c>
      <c r="AU4287" s="16">
        <f t="shared" si="884"/>
        <v>0</v>
      </c>
    </row>
    <row r="4288" spans="1:47" x14ac:dyDescent="0.2">
      <c r="A4288" s="16">
        <v>4285</v>
      </c>
      <c r="B4288" s="16">
        <v>602.52166748046795</v>
      </c>
      <c r="C4288" s="17">
        <v>7.8549166666666599</v>
      </c>
      <c r="D4288" s="16" t="s">
        <v>919</v>
      </c>
      <c r="E4288" s="16" t="s">
        <v>920</v>
      </c>
      <c r="F4288" s="18" t="s">
        <v>146</v>
      </c>
      <c r="G4288" s="18">
        <v>0</v>
      </c>
      <c r="I4288" s="19" t="s">
        <v>146</v>
      </c>
      <c r="J4288" s="19">
        <v>0</v>
      </c>
      <c r="K4288" s="19">
        <f t="shared" si="872"/>
        <v>0</v>
      </c>
      <c r="L4288" s="18" t="s">
        <v>146</v>
      </c>
      <c r="M4288" s="18">
        <v>0</v>
      </c>
      <c r="N4288" s="18">
        <f t="shared" si="873"/>
        <v>0</v>
      </c>
      <c r="O4288" s="19" t="s">
        <v>146</v>
      </c>
      <c r="P4288" s="19">
        <v>0</v>
      </c>
      <c r="Q4288" s="19">
        <f t="shared" si="874"/>
        <v>0</v>
      </c>
      <c r="R4288" s="18" t="s">
        <v>146</v>
      </c>
      <c r="S4288" s="18">
        <v>0</v>
      </c>
      <c r="T4288" s="18">
        <f t="shared" si="875"/>
        <v>0</v>
      </c>
      <c r="U4288" s="20" t="s">
        <v>146</v>
      </c>
      <c r="V4288" s="20">
        <v>0</v>
      </c>
      <c r="W4288" s="20">
        <f t="shared" si="876"/>
        <v>0</v>
      </c>
      <c r="X4288" s="18" t="s">
        <v>146</v>
      </c>
      <c r="Y4288" s="18">
        <v>0</v>
      </c>
      <c r="Z4288" s="23">
        <f t="shared" si="877"/>
        <v>0</v>
      </c>
      <c r="AA4288" s="20" t="s">
        <v>145</v>
      </c>
      <c r="AB4288" s="20">
        <v>440673.01195714303</v>
      </c>
      <c r="AC4288" s="24">
        <f t="shared" si="878"/>
        <v>75200.17268893226</v>
      </c>
      <c r="AD4288" s="18" t="s">
        <v>145</v>
      </c>
      <c r="AE4288" s="18">
        <v>59020.733799999798</v>
      </c>
      <c r="AF4288" s="18">
        <f t="shared" si="879"/>
        <v>4618.2107824725981</v>
      </c>
      <c r="AG4288" s="19" t="s">
        <v>146</v>
      </c>
      <c r="AH4288" s="19">
        <v>0</v>
      </c>
      <c r="AI4288" s="19">
        <f t="shared" si="880"/>
        <v>0</v>
      </c>
      <c r="AJ4288" s="18" t="s">
        <v>146</v>
      </c>
      <c r="AK4288" s="18">
        <v>0</v>
      </c>
      <c r="AL4288" s="18">
        <f t="shared" si="881"/>
        <v>0</v>
      </c>
      <c r="AM4288" s="19" t="s">
        <v>146</v>
      </c>
      <c r="AN4288" s="19">
        <v>0</v>
      </c>
      <c r="AO4288" s="19">
        <f t="shared" si="882"/>
        <v>0</v>
      </c>
      <c r="AP4288" s="18" t="s">
        <v>146</v>
      </c>
      <c r="AQ4288" s="18">
        <v>0</v>
      </c>
      <c r="AR4288" s="18">
        <f t="shared" si="883"/>
        <v>0</v>
      </c>
      <c r="AS4288" s="20" t="s">
        <v>146</v>
      </c>
      <c r="AT4288" s="20">
        <v>0</v>
      </c>
      <c r="AU4288" s="16">
        <f t="shared" si="884"/>
        <v>0</v>
      </c>
    </row>
    <row r="4289" spans="1:47" x14ac:dyDescent="0.2">
      <c r="A4289" s="16">
        <v>4286</v>
      </c>
      <c r="B4289" s="16">
        <v>726.62030029296795</v>
      </c>
      <c r="C4289" s="17">
        <v>14.083558333333301</v>
      </c>
      <c r="F4289" s="18" t="s">
        <v>146</v>
      </c>
      <c r="G4289" s="18">
        <v>0</v>
      </c>
      <c r="I4289" s="19" t="s">
        <v>146</v>
      </c>
      <c r="J4289" s="19">
        <v>0</v>
      </c>
      <c r="K4289" s="19">
        <f t="shared" si="872"/>
        <v>0</v>
      </c>
      <c r="L4289" s="18" t="s">
        <v>146</v>
      </c>
      <c r="M4289" s="18">
        <v>0</v>
      </c>
      <c r="N4289" s="18">
        <f t="shared" si="873"/>
        <v>0</v>
      </c>
      <c r="O4289" s="19" t="s">
        <v>146</v>
      </c>
      <c r="P4289" s="19">
        <v>0</v>
      </c>
      <c r="Q4289" s="19">
        <f t="shared" si="874"/>
        <v>0</v>
      </c>
      <c r="R4289" s="18" t="s">
        <v>146</v>
      </c>
      <c r="S4289" s="18">
        <v>0</v>
      </c>
      <c r="T4289" s="18">
        <f t="shared" si="875"/>
        <v>0</v>
      </c>
      <c r="U4289" s="20" t="s">
        <v>146</v>
      </c>
      <c r="V4289" s="20">
        <v>0</v>
      </c>
      <c r="W4289" s="20">
        <f t="shared" si="876"/>
        <v>0</v>
      </c>
      <c r="X4289" s="18" t="s">
        <v>146</v>
      </c>
      <c r="Y4289" s="18">
        <v>0</v>
      </c>
      <c r="Z4289" s="23">
        <f t="shared" si="877"/>
        <v>0</v>
      </c>
      <c r="AA4289" s="20" t="s">
        <v>145</v>
      </c>
      <c r="AB4289" s="20">
        <v>506749.011285713</v>
      </c>
      <c r="AC4289" s="24">
        <f t="shared" si="878"/>
        <v>86475.940492442489</v>
      </c>
      <c r="AD4289" s="18" t="s">
        <v>145</v>
      </c>
      <c r="AE4289" s="18">
        <v>508861.81132857199</v>
      </c>
      <c r="AF4289" s="18">
        <f t="shared" si="879"/>
        <v>39817.04313995086</v>
      </c>
      <c r="AG4289" s="19" t="s">
        <v>146</v>
      </c>
      <c r="AH4289" s="19">
        <v>0</v>
      </c>
      <c r="AI4289" s="19">
        <f t="shared" si="880"/>
        <v>0</v>
      </c>
      <c r="AJ4289" s="18" t="s">
        <v>146</v>
      </c>
      <c r="AK4289" s="18">
        <v>0</v>
      </c>
      <c r="AL4289" s="18">
        <f t="shared" si="881"/>
        <v>0</v>
      </c>
      <c r="AM4289" s="19" t="s">
        <v>146</v>
      </c>
      <c r="AN4289" s="19">
        <v>0</v>
      </c>
      <c r="AO4289" s="19">
        <f t="shared" si="882"/>
        <v>0</v>
      </c>
      <c r="AP4289" s="18" t="s">
        <v>146</v>
      </c>
      <c r="AQ4289" s="18">
        <v>0</v>
      </c>
      <c r="AR4289" s="18">
        <f t="shared" si="883"/>
        <v>0</v>
      </c>
      <c r="AS4289" s="20" t="s">
        <v>146</v>
      </c>
      <c r="AT4289" s="20">
        <v>0</v>
      </c>
      <c r="AU4289" s="16">
        <f t="shared" si="884"/>
        <v>0</v>
      </c>
    </row>
    <row r="4290" spans="1:47" x14ac:dyDescent="0.2">
      <c r="A4290" s="16">
        <v>4287</v>
      </c>
      <c r="B4290" s="16">
        <v>1027.18468072613</v>
      </c>
      <c r="C4290" s="17">
        <v>1.3021416666666601</v>
      </c>
      <c r="F4290" s="18" t="s">
        <v>146</v>
      </c>
      <c r="G4290" s="18">
        <v>0</v>
      </c>
      <c r="I4290" s="19" t="s">
        <v>146</v>
      </c>
      <c r="J4290" s="19">
        <v>0</v>
      </c>
      <c r="K4290" s="19">
        <f t="shared" si="872"/>
        <v>0</v>
      </c>
      <c r="L4290" s="18" t="s">
        <v>146</v>
      </c>
      <c r="M4290" s="18">
        <v>0</v>
      </c>
      <c r="N4290" s="18">
        <f t="shared" si="873"/>
        <v>0</v>
      </c>
      <c r="O4290" s="19" t="s">
        <v>146</v>
      </c>
      <c r="P4290" s="19">
        <v>0</v>
      </c>
      <c r="Q4290" s="19">
        <f t="shared" si="874"/>
        <v>0</v>
      </c>
      <c r="R4290" s="18" t="s">
        <v>146</v>
      </c>
      <c r="S4290" s="18">
        <v>0</v>
      </c>
      <c r="T4290" s="18">
        <f t="shared" si="875"/>
        <v>0</v>
      </c>
      <c r="U4290" s="20" t="s">
        <v>146</v>
      </c>
      <c r="V4290" s="20">
        <v>0</v>
      </c>
      <c r="W4290" s="20">
        <f t="shared" si="876"/>
        <v>0</v>
      </c>
      <c r="X4290" s="18" t="s">
        <v>146</v>
      </c>
      <c r="Y4290" s="18">
        <v>0</v>
      </c>
      <c r="Z4290" s="23">
        <f t="shared" si="877"/>
        <v>0</v>
      </c>
      <c r="AA4290" s="20" t="s">
        <v>145</v>
      </c>
      <c r="AB4290" s="20">
        <v>240852.77471428501</v>
      </c>
      <c r="AC4290" s="24">
        <f t="shared" si="878"/>
        <v>41101.156094587881</v>
      </c>
      <c r="AD4290" s="18" t="s">
        <v>146</v>
      </c>
      <c r="AE4290" s="18">
        <v>0</v>
      </c>
      <c r="AF4290" s="18">
        <f t="shared" si="879"/>
        <v>0</v>
      </c>
      <c r="AG4290" s="19" t="s">
        <v>145</v>
      </c>
      <c r="AH4290" s="19">
        <v>260128.434057142</v>
      </c>
      <c r="AI4290" s="19">
        <f t="shared" si="880"/>
        <v>86709.478019047339</v>
      </c>
      <c r="AJ4290" s="18" t="s">
        <v>146</v>
      </c>
      <c r="AK4290" s="18">
        <v>0</v>
      </c>
      <c r="AL4290" s="18">
        <f t="shared" si="881"/>
        <v>0</v>
      </c>
      <c r="AM4290" s="19" t="s">
        <v>146</v>
      </c>
      <c r="AN4290" s="19">
        <v>0</v>
      </c>
      <c r="AO4290" s="19">
        <f t="shared" si="882"/>
        <v>0</v>
      </c>
      <c r="AP4290" s="18" t="s">
        <v>146</v>
      </c>
      <c r="AQ4290" s="18">
        <v>0</v>
      </c>
      <c r="AR4290" s="18">
        <f t="shared" si="883"/>
        <v>0</v>
      </c>
      <c r="AS4290" s="20" t="s">
        <v>146</v>
      </c>
      <c r="AT4290" s="20">
        <v>0</v>
      </c>
      <c r="AU4290" s="16">
        <f t="shared" si="884"/>
        <v>0</v>
      </c>
    </row>
    <row r="4291" spans="1:47" x14ac:dyDescent="0.2">
      <c r="A4291" s="16">
        <v>4288</v>
      </c>
      <c r="B4291" s="16">
        <v>779.76727294921795</v>
      </c>
      <c r="C4291" s="17">
        <v>16.9248333333333</v>
      </c>
      <c r="D4291" s="16" t="s">
        <v>3956</v>
      </c>
      <c r="E4291" s="16" t="s">
        <v>3957</v>
      </c>
      <c r="F4291" s="18" t="s">
        <v>146</v>
      </c>
      <c r="G4291" s="18">
        <v>0</v>
      </c>
      <c r="I4291" s="19" t="s">
        <v>146</v>
      </c>
      <c r="J4291" s="19">
        <v>0</v>
      </c>
      <c r="K4291" s="19">
        <f t="shared" si="872"/>
        <v>0</v>
      </c>
      <c r="L4291" s="18" t="s">
        <v>146</v>
      </c>
      <c r="M4291" s="18">
        <v>0</v>
      </c>
      <c r="N4291" s="18">
        <f t="shared" si="873"/>
        <v>0</v>
      </c>
      <c r="O4291" s="19" t="s">
        <v>146</v>
      </c>
      <c r="P4291" s="19">
        <v>0</v>
      </c>
      <c r="Q4291" s="19">
        <f t="shared" si="874"/>
        <v>0</v>
      </c>
      <c r="R4291" s="18" t="s">
        <v>146</v>
      </c>
      <c r="S4291" s="18">
        <v>0</v>
      </c>
      <c r="T4291" s="18">
        <f t="shared" si="875"/>
        <v>0</v>
      </c>
      <c r="U4291" s="20" t="s">
        <v>146</v>
      </c>
      <c r="V4291" s="20">
        <v>0</v>
      </c>
      <c r="W4291" s="20">
        <f t="shared" si="876"/>
        <v>0</v>
      </c>
      <c r="X4291" s="18" t="s">
        <v>146</v>
      </c>
      <c r="Y4291" s="18">
        <v>0</v>
      </c>
      <c r="Z4291" s="23">
        <f t="shared" si="877"/>
        <v>0</v>
      </c>
      <c r="AA4291" s="20" t="s">
        <v>145</v>
      </c>
      <c r="AB4291" s="20">
        <v>232860.28499999901</v>
      </c>
      <c r="AC4291" s="24">
        <f t="shared" si="878"/>
        <v>39737.249999999833</v>
      </c>
      <c r="AD4291" s="18" t="s">
        <v>146</v>
      </c>
      <c r="AE4291" s="18">
        <v>0</v>
      </c>
      <c r="AF4291" s="18">
        <f t="shared" si="879"/>
        <v>0</v>
      </c>
      <c r="AG4291" s="19" t="s">
        <v>146</v>
      </c>
      <c r="AH4291" s="19">
        <v>0</v>
      </c>
      <c r="AI4291" s="19">
        <f t="shared" si="880"/>
        <v>0</v>
      </c>
      <c r="AJ4291" s="18" t="s">
        <v>146</v>
      </c>
      <c r="AK4291" s="18">
        <v>0</v>
      </c>
      <c r="AL4291" s="18">
        <f t="shared" si="881"/>
        <v>0</v>
      </c>
      <c r="AM4291" s="19" t="s">
        <v>146</v>
      </c>
      <c r="AN4291" s="19">
        <v>0</v>
      </c>
      <c r="AO4291" s="19">
        <f t="shared" si="882"/>
        <v>0</v>
      </c>
      <c r="AP4291" s="18" t="s">
        <v>146</v>
      </c>
      <c r="AQ4291" s="18">
        <v>0</v>
      </c>
      <c r="AR4291" s="18">
        <f t="shared" si="883"/>
        <v>0</v>
      </c>
      <c r="AS4291" s="20" t="s">
        <v>146</v>
      </c>
      <c r="AT4291" s="20">
        <v>0</v>
      </c>
      <c r="AU4291" s="16">
        <f t="shared" si="884"/>
        <v>0</v>
      </c>
    </row>
    <row r="4292" spans="1:47" x14ac:dyDescent="0.2">
      <c r="A4292" s="16">
        <v>4289</v>
      </c>
      <c r="B4292" s="16">
        <v>568.39434814453102</v>
      </c>
      <c r="C4292" s="17">
        <v>2.004</v>
      </c>
      <c r="D4292" s="16" t="s">
        <v>3958</v>
      </c>
      <c r="E4292" s="16" t="s">
        <v>3959</v>
      </c>
      <c r="F4292" s="18" t="s">
        <v>146</v>
      </c>
      <c r="G4292" s="18">
        <v>0</v>
      </c>
      <c r="I4292" s="19" t="s">
        <v>146</v>
      </c>
      <c r="J4292" s="19">
        <v>0</v>
      </c>
      <c r="K4292" s="19">
        <f t="shared" si="872"/>
        <v>0</v>
      </c>
      <c r="L4292" s="18" t="s">
        <v>146</v>
      </c>
      <c r="M4292" s="18">
        <v>0</v>
      </c>
      <c r="N4292" s="18">
        <f t="shared" si="873"/>
        <v>0</v>
      </c>
      <c r="O4292" s="19" t="s">
        <v>146</v>
      </c>
      <c r="P4292" s="19">
        <v>0</v>
      </c>
      <c r="Q4292" s="19">
        <f t="shared" si="874"/>
        <v>0</v>
      </c>
      <c r="R4292" s="18" t="s">
        <v>146</v>
      </c>
      <c r="S4292" s="18">
        <v>0</v>
      </c>
      <c r="T4292" s="18">
        <f t="shared" si="875"/>
        <v>0</v>
      </c>
      <c r="U4292" s="20" t="s">
        <v>146</v>
      </c>
      <c r="V4292" s="20">
        <v>0</v>
      </c>
      <c r="W4292" s="20">
        <f t="shared" si="876"/>
        <v>0</v>
      </c>
      <c r="X4292" s="18" t="s">
        <v>146</v>
      </c>
      <c r="Y4292" s="18">
        <v>0</v>
      </c>
      <c r="Z4292" s="23">
        <f t="shared" si="877"/>
        <v>0</v>
      </c>
      <c r="AA4292" s="20" t="s">
        <v>145</v>
      </c>
      <c r="AB4292" s="20">
        <v>191604.807014285</v>
      </c>
      <c r="AC4292" s="24">
        <f t="shared" si="878"/>
        <v>32697.066043393344</v>
      </c>
      <c r="AD4292" s="18" t="s">
        <v>146</v>
      </c>
      <c r="AE4292" s="18">
        <v>0</v>
      </c>
      <c r="AF4292" s="18">
        <f t="shared" si="879"/>
        <v>0</v>
      </c>
      <c r="AG4292" s="19" t="s">
        <v>146</v>
      </c>
      <c r="AH4292" s="19">
        <v>0</v>
      </c>
      <c r="AI4292" s="19">
        <f t="shared" si="880"/>
        <v>0</v>
      </c>
      <c r="AJ4292" s="18" t="s">
        <v>146</v>
      </c>
      <c r="AK4292" s="18">
        <v>0</v>
      </c>
      <c r="AL4292" s="18">
        <f t="shared" si="881"/>
        <v>0</v>
      </c>
      <c r="AM4292" s="19" t="s">
        <v>146</v>
      </c>
      <c r="AN4292" s="19">
        <v>0</v>
      </c>
      <c r="AO4292" s="19">
        <f t="shared" si="882"/>
        <v>0</v>
      </c>
      <c r="AP4292" s="18" t="s">
        <v>146</v>
      </c>
      <c r="AQ4292" s="18">
        <v>0</v>
      </c>
      <c r="AR4292" s="18">
        <f t="shared" si="883"/>
        <v>0</v>
      </c>
      <c r="AS4292" s="20" t="s">
        <v>146</v>
      </c>
      <c r="AT4292" s="20">
        <v>0</v>
      </c>
      <c r="AU4292" s="16">
        <f t="shared" si="884"/>
        <v>0</v>
      </c>
    </row>
    <row r="4293" spans="1:47" x14ac:dyDescent="0.2">
      <c r="A4293" s="16">
        <v>4290</v>
      </c>
      <c r="B4293" s="16">
        <v>831.66357421875</v>
      </c>
      <c r="C4293" s="17">
        <v>15.5213</v>
      </c>
      <c r="D4293" s="16" t="s">
        <v>3960</v>
      </c>
      <c r="E4293" s="16" t="s">
        <v>3961</v>
      </c>
      <c r="F4293" s="18" t="s">
        <v>146</v>
      </c>
      <c r="G4293" s="18">
        <v>0</v>
      </c>
      <c r="I4293" s="19" t="s">
        <v>146</v>
      </c>
      <c r="J4293" s="19">
        <v>0</v>
      </c>
      <c r="K4293" s="19">
        <f t="shared" ref="K4293:K4356" si="885">J4293/8.53</f>
        <v>0</v>
      </c>
      <c r="L4293" s="18" t="s">
        <v>146</v>
      </c>
      <c r="M4293" s="18">
        <v>0</v>
      </c>
      <c r="N4293" s="18">
        <f t="shared" ref="N4293:N4356" si="886">M4293/6.08</f>
        <v>0</v>
      </c>
      <c r="O4293" s="19" t="s">
        <v>146</v>
      </c>
      <c r="P4293" s="19">
        <v>0</v>
      </c>
      <c r="Q4293" s="19">
        <f t="shared" ref="Q4293:Q4356" si="887">P4293/4.16</f>
        <v>0</v>
      </c>
      <c r="R4293" s="18" t="s">
        <v>146</v>
      </c>
      <c r="S4293" s="18">
        <v>0</v>
      </c>
      <c r="T4293" s="18">
        <f t="shared" ref="T4293:T4356" si="888">S4293/10.36</f>
        <v>0</v>
      </c>
      <c r="U4293" s="20" t="s">
        <v>146</v>
      </c>
      <c r="V4293" s="20">
        <v>0</v>
      </c>
      <c r="W4293" s="20">
        <f t="shared" ref="W4293:W4356" si="889">V4293/2.78</f>
        <v>0</v>
      </c>
      <c r="X4293" s="18" t="s">
        <v>146</v>
      </c>
      <c r="Y4293" s="18">
        <v>0</v>
      </c>
      <c r="Z4293" s="23">
        <f t="shared" ref="Z4293:Z4356" si="890">Y4293/5.14</f>
        <v>0</v>
      </c>
      <c r="AA4293" s="20" t="s">
        <v>145</v>
      </c>
      <c r="AB4293" s="20">
        <v>301297.08559999999</v>
      </c>
      <c r="AC4293" s="24">
        <f t="shared" ref="AC4293:AC4356" si="891">AB4293/5.86</f>
        <v>51415.884914675764</v>
      </c>
      <c r="AD4293" s="18" t="s">
        <v>146</v>
      </c>
      <c r="AE4293" s="18">
        <v>0</v>
      </c>
      <c r="AF4293" s="18">
        <f t="shared" ref="AF4293:AF4356" si="892">AE4293/12.78</f>
        <v>0</v>
      </c>
      <c r="AG4293" s="19" t="s">
        <v>146</v>
      </c>
      <c r="AH4293" s="19">
        <v>0</v>
      </c>
      <c r="AI4293" s="19">
        <f t="shared" ref="AI4293:AI4356" si="893">AH4293/3</f>
        <v>0</v>
      </c>
      <c r="AJ4293" s="18" t="s">
        <v>146</v>
      </c>
      <c r="AK4293" s="18">
        <v>0</v>
      </c>
      <c r="AL4293" s="18">
        <f t="shared" ref="AL4293:AL4356" si="894">AK4293/15.13</f>
        <v>0</v>
      </c>
      <c r="AM4293" s="19" t="s">
        <v>146</v>
      </c>
      <c r="AN4293" s="19">
        <v>0</v>
      </c>
      <c r="AO4293" s="19">
        <f t="shared" ref="AO4293:AO4356" si="895">AN4293/9.02</f>
        <v>0</v>
      </c>
      <c r="AP4293" s="18" t="s">
        <v>146</v>
      </c>
      <c r="AQ4293" s="18">
        <v>0</v>
      </c>
      <c r="AR4293" s="18">
        <f t="shared" ref="AR4293:AR4356" si="896">AQ4293/8.1</f>
        <v>0</v>
      </c>
      <c r="AS4293" s="20" t="s">
        <v>146</v>
      </c>
      <c r="AT4293" s="20">
        <v>0</v>
      </c>
      <c r="AU4293" s="16">
        <f t="shared" ref="AU4293:AU4356" si="897">AT4293/15.01</f>
        <v>0</v>
      </c>
    </row>
    <row r="4294" spans="1:47" x14ac:dyDescent="0.2">
      <c r="A4294" s="16">
        <v>4291</v>
      </c>
      <c r="B4294" s="16">
        <v>301.287908935546</v>
      </c>
      <c r="C4294" s="17">
        <v>3.0636666666666601</v>
      </c>
      <c r="F4294" s="18" t="s">
        <v>146</v>
      </c>
      <c r="G4294" s="18">
        <v>0</v>
      </c>
      <c r="I4294" s="19" t="s">
        <v>146</v>
      </c>
      <c r="J4294" s="19">
        <v>0</v>
      </c>
      <c r="K4294" s="19">
        <f t="shared" si="885"/>
        <v>0</v>
      </c>
      <c r="L4294" s="18" t="s">
        <v>146</v>
      </c>
      <c r="M4294" s="18">
        <v>0</v>
      </c>
      <c r="N4294" s="18">
        <f t="shared" si="886"/>
        <v>0</v>
      </c>
      <c r="O4294" s="19" t="s">
        <v>146</v>
      </c>
      <c r="P4294" s="19">
        <v>0</v>
      </c>
      <c r="Q4294" s="19">
        <f t="shared" si="887"/>
        <v>0</v>
      </c>
      <c r="R4294" s="18" t="s">
        <v>146</v>
      </c>
      <c r="S4294" s="18">
        <v>0</v>
      </c>
      <c r="T4294" s="18">
        <f t="shared" si="888"/>
        <v>0</v>
      </c>
      <c r="U4294" s="20" t="s">
        <v>146</v>
      </c>
      <c r="V4294" s="20">
        <v>0</v>
      </c>
      <c r="W4294" s="20">
        <f t="shared" si="889"/>
        <v>0</v>
      </c>
      <c r="X4294" s="18" t="s">
        <v>146</v>
      </c>
      <c r="Y4294" s="18">
        <v>0</v>
      </c>
      <c r="Z4294" s="23">
        <f t="shared" si="890"/>
        <v>0</v>
      </c>
      <c r="AA4294" s="20" t="s">
        <v>145</v>
      </c>
      <c r="AB4294" s="20">
        <v>180240.56595714201</v>
      </c>
      <c r="AC4294" s="24">
        <f t="shared" si="891"/>
        <v>30757.775760604436</v>
      </c>
      <c r="AD4294" s="18" t="s">
        <v>146</v>
      </c>
      <c r="AE4294" s="18">
        <v>0</v>
      </c>
      <c r="AF4294" s="18">
        <f t="shared" si="892"/>
        <v>0</v>
      </c>
      <c r="AG4294" s="19" t="s">
        <v>146</v>
      </c>
      <c r="AH4294" s="19">
        <v>0</v>
      </c>
      <c r="AI4294" s="19">
        <f t="shared" si="893"/>
        <v>0</v>
      </c>
      <c r="AJ4294" s="18" t="s">
        <v>146</v>
      </c>
      <c r="AK4294" s="18">
        <v>0</v>
      </c>
      <c r="AL4294" s="18">
        <f t="shared" si="894"/>
        <v>0</v>
      </c>
      <c r="AM4294" s="19" t="s">
        <v>146</v>
      </c>
      <c r="AN4294" s="19">
        <v>0</v>
      </c>
      <c r="AO4294" s="19">
        <f t="shared" si="895"/>
        <v>0</v>
      </c>
      <c r="AP4294" s="18" t="s">
        <v>146</v>
      </c>
      <c r="AQ4294" s="18">
        <v>0</v>
      </c>
      <c r="AR4294" s="18">
        <f t="shared" si="896"/>
        <v>0</v>
      </c>
      <c r="AS4294" s="20" t="s">
        <v>146</v>
      </c>
      <c r="AT4294" s="20">
        <v>0</v>
      </c>
      <c r="AU4294" s="16">
        <f t="shared" si="897"/>
        <v>0</v>
      </c>
    </row>
    <row r="4295" spans="1:47" x14ac:dyDescent="0.2">
      <c r="A4295" s="16">
        <v>4292</v>
      </c>
      <c r="B4295" s="16">
        <v>341.35974993024502</v>
      </c>
      <c r="C4295" s="17">
        <v>3.9206666666666599</v>
      </c>
      <c r="F4295" s="18" t="s">
        <v>146</v>
      </c>
      <c r="G4295" s="18">
        <v>0</v>
      </c>
      <c r="I4295" s="19" t="s">
        <v>146</v>
      </c>
      <c r="J4295" s="19">
        <v>0</v>
      </c>
      <c r="K4295" s="19">
        <f t="shared" si="885"/>
        <v>0</v>
      </c>
      <c r="L4295" s="18" t="s">
        <v>146</v>
      </c>
      <c r="M4295" s="18">
        <v>0</v>
      </c>
      <c r="N4295" s="18">
        <f t="shared" si="886"/>
        <v>0</v>
      </c>
      <c r="O4295" s="19" t="s">
        <v>146</v>
      </c>
      <c r="P4295" s="19">
        <v>0</v>
      </c>
      <c r="Q4295" s="19">
        <f t="shared" si="887"/>
        <v>0</v>
      </c>
      <c r="R4295" s="18" t="s">
        <v>146</v>
      </c>
      <c r="S4295" s="18">
        <v>0</v>
      </c>
      <c r="T4295" s="18">
        <f t="shared" si="888"/>
        <v>0</v>
      </c>
      <c r="U4295" s="20" t="s">
        <v>146</v>
      </c>
      <c r="V4295" s="20">
        <v>0</v>
      </c>
      <c r="W4295" s="20">
        <f t="shared" si="889"/>
        <v>0</v>
      </c>
      <c r="X4295" s="18" t="s">
        <v>146</v>
      </c>
      <c r="Y4295" s="18">
        <v>0</v>
      </c>
      <c r="Z4295" s="23">
        <f t="shared" si="890"/>
        <v>0</v>
      </c>
      <c r="AA4295" s="20" t="s">
        <v>145</v>
      </c>
      <c r="AB4295" s="20">
        <v>520073.378471428</v>
      </c>
      <c r="AC4295" s="24">
        <f t="shared" si="891"/>
        <v>88749.72328863958</v>
      </c>
      <c r="AD4295" s="18" t="s">
        <v>146</v>
      </c>
      <c r="AE4295" s="18">
        <v>0</v>
      </c>
      <c r="AF4295" s="18">
        <f t="shared" si="892"/>
        <v>0</v>
      </c>
      <c r="AG4295" s="19" t="s">
        <v>146</v>
      </c>
      <c r="AH4295" s="19">
        <v>0</v>
      </c>
      <c r="AI4295" s="19">
        <f t="shared" si="893"/>
        <v>0</v>
      </c>
      <c r="AJ4295" s="18" t="s">
        <v>146</v>
      </c>
      <c r="AK4295" s="18">
        <v>0</v>
      </c>
      <c r="AL4295" s="18">
        <f t="shared" si="894"/>
        <v>0</v>
      </c>
      <c r="AM4295" s="19" t="s">
        <v>146</v>
      </c>
      <c r="AN4295" s="19">
        <v>0</v>
      </c>
      <c r="AO4295" s="19">
        <f t="shared" si="895"/>
        <v>0</v>
      </c>
      <c r="AP4295" s="18" t="s">
        <v>146</v>
      </c>
      <c r="AQ4295" s="18">
        <v>0</v>
      </c>
      <c r="AR4295" s="18">
        <f t="shared" si="896"/>
        <v>0</v>
      </c>
      <c r="AS4295" s="20" t="s">
        <v>146</v>
      </c>
      <c r="AT4295" s="20">
        <v>0</v>
      </c>
      <c r="AU4295" s="16">
        <f t="shared" si="897"/>
        <v>0</v>
      </c>
    </row>
    <row r="4296" spans="1:47" x14ac:dyDescent="0.2">
      <c r="A4296" s="16">
        <v>4293</v>
      </c>
      <c r="B4296" s="16">
        <v>487.44796752929602</v>
      </c>
      <c r="C4296" s="17">
        <v>2.1054499999999998</v>
      </c>
      <c r="D4296" s="16" t="s">
        <v>1669</v>
      </c>
      <c r="E4296" s="16" t="s">
        <v>3962</v>
      </c>
      <c r="F4296" s="18" t="s">
        <v>146</v>
      </c>
      <c r="G4296" s="18">
        <v>0</v>
      </c>
      <c r="I4296" s="19" t="s">
        <v>146</v>
      </c>
      <c r="J4296" s="19">
        <v>0</v>
      </c>
      <c r="K4296" s="19">
        <f t="shared" si="885"/>
        <v>0</v>
      </c>
      <c r="L4296" s="18" t="s">
        <v>146</v>
      </c>
      <c r="M4296" s="18">
        <v>0</v>
      </c>
      <c r="N4296" s="18">
        <f t="shared" si="886"/>
        <v>0</v>
      </c>
      <c r="O4296" s="19" t="s">
        <v>146</v>
      </c>
      <c r="P4296" s="19">
        <v>0</v>
      </c>
      <c r="Q4296" s="19">
        <f t="shared" si="887"/>
        <v>0</v>
      </c>
      <c r="R4296" s="18" t="s">
        <v>146</v>
      </c>
      <c r="S4296" s="18">
        <v>0</v>
      </c>
      <c r="T4296" s="18">
        <f t="shared" si="888"/>
        <v>0</v>
      </c>
      <c r="U4296" s="20" t="s">
        <v>146</v>
      </c>
      <c r="V4296" s="20">
        <v>0</v>
      </c>
      <c r="W4296" s="20">
        <f t="shared" si="889"/>
        <v>0</v>
      </c>
      <c r="X4296" s="18" t="s">
        <v>146</v>
      </c>
      <c r="Y4296" s="18">
        <v>0</v>
      </c>
      <c r="Z4296" s="23">
        <f t="shared" si="890"/>
        <v>0</v>
      </c>
      <c r="AA4296" s="20" t="s">
        <v>145</v>
      </c>
      <c r="AB4296" s="20">
        <v>147609.64515714199</v>
      </c>
      <c r="AC4296" s="24">
        <f t="shared" si="891"/>
        <v>25189.359241833103</v>
      </c>
      <c r="AD4296" s="18" t="s">
        <v>146</v>
      </c>
      <c r="AE4296" s="18">
        <v>0</v>
      </c>
      <c r="AF4296" s="18">
        <f t="shared" si="892"/>
        <v>0</v>
      </c>
      <c r="AG4296" s="19" t="s">
        <v>146</v>
      </c>
      <c r="AH4296" s="19">
        <v>0</v>
      </c>
      <c r="AI4296" s="19">
        <f t="shared" si="893"/>
        <v>0</v>
      </c>
      <c r="AJ4296" s="18" t="s">
        <v>146</v>
      </c>
      <c r="AK4296" s="18">
        <v>0</v>
      </c>
      <c r="AL4296" s="18">
        <f t="shared" si="894"/>
        <v>0</v>
      </c>
      <c r="AM4296" s="19" t="s">
        <v>146</v>
      </c>
      <c r="AN4296" s="19">
        <v>0</v>
      </c>
      <c r="AO4296" s="19">
        <f t="shared" si="895"/>
        <v>0</v>
      </c>
      <c r="AP4296" s="18" t="s">
        <v>146</v>
      </c>
      <c r="AQ4296" s="18">
        <v>0</v>
      </c>
      <c r="AR4296" s="18">
        <f t="shared" si="896"/>
        <v>0</v>
      </c>
      <c r="AS4296" s="20" t="s">
        <v>146</v>
      </c>
      <c r="AT4296" s="20">
        <v>0</v>
      </c>
      <c r="AU4296" s="16">
        <f t="shared" si="897"/>
        <v>0</v>
      </c>
    </row>
    <row r="4297" spans="1:47" x14ac:dyDescent="0.2">
      <c r="A4297" s="16">
        <v>4294</v>
      </c>
      <c r="B4297" s="16">
        <v>883.77141189575195</v>
      </c>
      <c r="C4297" s="17">
        <v>17.1137083333333</v>
      </c>
      <c r="D4297" s="16" t="s">
        <v>3963</v>
      </c>
      <c r="E4297" s="16" t="s">
        <v>3963</v>
      </c>
      <c r="F4297" s="18" t="s">
        <v>146</v>
      </c>
      <c r="G4297" s="18">
        <v>0</v>
      </c>
      <c r="I4297" s="19" t="s">
        <v>146</v>
      </c>
      <c r="J4297" s="19">
        <v>0</v>
      </c>
      <c r="K4297" s="19">
        <f t="shared" si="885"/>
        <v>0</v>
      </c>
      <c r="L4297" s="18" t="s">
        <v>146</v>
      </c>
      <c r="M4297" s="18">
        <v>0</v>
      </c>
      <c r="N4297" s="18">
        <f t="shared" si="886"/>
        <v>0</v>
      </c>
      <c r="O4297" s="19" t="s">
        <v>146</v>
      </c>
      <c r="P4297" s="19">
        <v>0</v>
      </c>
      <c r="Q4297" s="19">
        <f t="shared" si="887"/>
        <v>0</v>
      </c>
      <c r="R4297" s="18" t="s">
        <v>146</v>
      </c>
      <c r="S4297" s="18">
        <v>0</v>
      </c>
      <c r="T4297" s="18">
        <f t="shared" si="888"/>
        <v>0</v>
      </c>
      <c r="U4297" s="20" t="s">
        <v>146</v>
      </c>
      <c r="V4297" s="20">
        <v>0</v>
      </c>
      <c r="W4297" s="20">
        <f t="shared" si="889"/>
        <v>0</v>
      </c>
      <c r="X4297" s="18" t="s">
        <v>146</v>
      </c>
      <c r="Y4297" s="18">
        <v>0</v>
      </c>
      <c r="Z4297" s="23">
        <f t="shared" si="890"/>
        <v>0</v>
      </c>
      <c r="AA4297" s="20" t="s">
        <v>145</v>
      </c>
      <c r="AB4297" s="20">
        <v>133768.09700000199</v>
      </c>
      <c r="AC4297" s="24">
        <f t="shared" si="891"/>
        <v>22827.320307167574</v>
      </c>
      <c r="AD4297" s="18" t="s">
        <v>145</v>
      </c>
      <c r="AE4297" s="18">
        <v>161925.559999997</v>
      </c>
      <c r="AF4297" s="18">
        <f t="shared" si="892"/>
        <v>12670.23161189335</v>
      </c>
      <c r="AG4297" s="19" t="s">
        <v>146</v>
      </c>
      <c r="AH4297" s="19">
        <v>0</v>
      </c>
      <c r="AI4297" s="19">
        <f t="shared" si="893"/>
        <v>0</v>
      </c>
      <c r="AJ4297" s="18" t="s">
        <v>145</v>
      </c>
      <c r="AK4297" s="18">
        <v>146337.071000005</v>
      </c>
      <c r="AL4297" s="18">
        <f t="shared" si="894"/>
        <v>9671.9808988767345</v>
      </c>
      <c r="AM4297" s="19" t="s">
        <v>145</v>
      </c>
      <c r="AN4297" s="19">
        <v>135221.09099999801</v>
      </c>
      <c r="AO4297" s="19">
        <f t="shared" si="895"/>
        <v>14991.2517738357</v>
      </c>
      <c r="AP4297" s="18" t="s">
        <v>146</v>
      </c>
      <c r="AQ4297" s="18">
        <v>0</v>
      </c>
      <c r="AR4297" s="18">
        <f t="shared" si="896"/>
        <v>0</v>
      </c>
      <c r="AS4297" s="20" t="s">
        <v>146</v>
      </c>
      <c r="AT4297" s="20">
        <v>0</v>
      </c>
      <c r="AU4297" s="16">
        <f t="shared" si="897"/>
        <v>0</v>
      </c>
    </row>
    <row r="4298" spans="1:47" x14ac:dyDescent="0.2">
      <c r="A4298" s="16">
        <v>4295</v>
      </c>
      <c r="B4298" s="16">
        <v>726.53790283203102</v>
      </c>
      <c r="C4298" s="17">
        <v>8.2664833333333299</v>
      </c>
      <c r="D4298" s="16" t="s">
        <v>3964</v>
      </c>
      <c r="E4298" s="16" t="s">
        <v>3965</v>
      </c>
      <c r="F4298" s="18" t="s">
        <v>146</v>
      </c>
      <c r="G4298" s="18">
        <v>0</v>
      </c>
      <c r="I4298" s="19" t="s">
        <v>146</v>
      </c>
      <c r="J4298" s="19">
        <v>0</v>
      </c>
      <c r="K4298" s="19">
        <f t="shared" si="885"/>
        <v>0</v>
      </c>
      <c r="L4298" s="18" t="s">
        <v>146</v>
      </c>
      <c r="M4298" s="18">
        <v>0</v>
      </c>
      <c r="N4298" s="18">
        <f t="shared" si="886"/>
        <v>0</v>
      </c>
      <c r="O4298" s="19" t="s">
        <v>146</v>
      </c>
      <c r="P4298" s="19">
        <v>0</v>
      </c>
      <c r="Q4298" s="19">
        <f t="shared" si="887"/>
        <v>0</v>
      </c>
      <c r="R4298" s="18" t="s">
        <v>146</v>
      </c>
      <c r="S4298" s="18">
        <v>0</v>
      </c>
      <c r="T4298" s="18">
        <f t="shared" si="888"/>
        <v>0</v>
      </c>
      <c r="U4298" s="20" t="s">
        <v>146</v>
      </c>
      <c r="V4298" s="20">
        <v>0</v>
      </c>
      <c r="W4298" s="20">
        <f t="shared" si="889"/>
        <v>0</v>
      </c>
      <c r="X4298" s="18" t="s">
        <v>146</v>
      </c>
      <c r="Y4298" s="18">
        <v>0</v>
      </c>
      <c r="Z4298" s="23">
        <f t="shared" si="890"/>
        <v>0</v>
      </c>
      <c r="AA4298" s="20" t="s">
        <v>145</v>
      </c>
      <c r="AB4298" s="20">
        <v>233884.476228568</v>
      </c>
      <c r="AC4298" s="24">
        <f t="shared" si="891"/>
        <v>39912.026660165189</v>
      </c>
      <c r="AD4298" s="18" t="s">
        <v>146</v>
      </c>
      <c r="AE4298" s="18">
        <v>0</v>
      </c>
      <c r="AF4298" s="18">
        <f t="shared" si="892"/>
        <v>0</v>
      </c>
      <c r="AG4298" s="19" t="s">
        <v>146</v>
      </c>
      <c r="AH4298" s="19">
        <v>0</v>
      </c>
      <c r="AI4298" s="19">
        <f t="shared" si="893"/>
        <v>0</v>
      </c>
      <c r="AJ4298" s="18" t="s">
        <v>146</v>
      </c>
      <c r="AK4298" s="18">
        <v>0</v>
      </c>
      <c r="AL4298" s="18">
        <f t="shared" si="894"/>
        <v>0</v>
      </c>
      <c r="AM4298" s="19" t="s">
        <v>146</v>
      </c>
      <c r="AN4298" s="19">
        <v>0</v>
      </c>
      <c r="AO4298" s="19">
        <f t="shared" si="895"/>
        <v>0</v>
      </c>
      <c r="AP4298" s="18" t="s">
        <v>146</v>
      </c>
      <c r="AQ4298" s="18">
        <v>0</v>
      </c>
      <c r="AR4298" s="18">
        <f t="shared" si="896"/>
        <v>0</v>
      </c>
      <c r="AS4298" s="20" t="s">
        <v>146</v>
      </c>
      <c r="AT4298" s="20">
        <v>0</v>
      </c>
      <c r="AU4298" s="16">
        <f t="shared" si="897"/>
        <v>0</v>
      </c>
    </row>
    <row r="4299" spans="1:47" x14ac:dyDescent="0.2">
      <c r="A4299" s="16">
        <v>4296</v>
      </c>
      <c r="B4299" s="16">
        <v>608.46429443359295</v>
      </c>
      <c r="C4299" s="17">
        <v>4.6899944444444399</v>
      </c>
      <c r="D4299" s="16" t="s">
        <v>3966</v>
      </c>
      <c r="E4299" s="16" t="s">
        <v>3967</v>
      </c>
      <c r="F4299" s="18" t="s">
        <v>146</v>
      </c>
      <c r="G4299" s="18">
        <v>0</v>
      </c>
      <c r="I4299" s="19" t="s">
        <v>146</v>
      </c>
      <c r="J4299" s="19">
        <v>0</v>
      </c>
      <c r="K4299" s="19">
        <f t="shared" si="885"/>
        <v>0</v>
      </c>
      <c r="L4299" s="18" t="s">
        <v>146</v>
      </c>
      <c r="M4299" s="18">
        <v>0</v>
      </c>
      <c r="N4299" s="18">
        <f t="shared" si="886"/>
        <v>0</v>
      </c>
      <c r="O4299" s="19" t="s">
        <v>146</v>
      </c>
      <c r="P4299" s="19">
        <v>0</v>
      </c>
      <c r="Q4299" s="19">
        <f t="shared" si="887"/>
        <v>0</v>
      </c>
      <c r="R4299" s="18" t="s">
        <v>146</v>
      </c>
      <c r="S4299" s="18">
        <v>0</v>
      </c>
      <c r="T4299" s="18">
        <f t="shared" si="888"/>
        <v>0</v>
      </c>
      <c r="U4299" s="20" t="s">
        <v>146</v>
      </c>
      <c r="V4299" s="20">
        <v>0</v>
      </c>
      <c r="W4299" s="20">
        <f t="shared" si="889"/>
        <v>0</v>
      </c>
      <c r="X4299" s="18" t="s">
        <v>146</v>
      </c>
      <c r="Y4299" s="18">
        <v>0</v>
      </c>
      <c r="Z4299" s="23">
        <f t="shared" si="890"/>
        <v>0</v>
      </c>
      <c r="AA4299" s="20" t="s">
        <v>145</v>
      </c>
      <c r="AB4299" s="20">
        <v>153237.72208571399</v>
      </c>
      <c r="AC4299" s="24">
        <f t="shared" si="891"/>
        <v>26149.781925889758</v>
      </c>
      <c r="AD4299" s="18" t="s">
        <v>146</v>
      </c>
      <c r="AE4299" s="18">
        <v>0</v>
      </c>
      <c r="AF4299" s="18">
        <f t="shared" si="892"/>
        <v>0</v>
      </c>
      <c r="AG4299" s="19" t="s">
        <v>146</v>
      </c>
      <c r="AH4299" s="19">
        <v>0</v>
      </c>
      <c r="AI4299" s="19">
        <f t="shared" si="893"/>
        <v>0</v>
      </c>
      <c r="AJ4299" s="18" t="s">
        <v>145</v>
      </c>
      <c r="AK4299" s="18">
        <v>145715.198542856</v>
      </c>
      <c r="AL4299" s="18">
        <f t="shared" si="894"/>
        <v>9630.8789519402508</v>
      </c>
      <c r="AM4299" s="19" t="s">
        <v>146</v>
      </c>
      <c r="AN4299" s="19">
        <v>0</v>
      </c>
      <c r="AO4299" s="19">
        <f t="shared" si="895"/>
        <v>0</v>
      </c>
      <c r="AP4299" s="18" t="s">
        <v>145</v>
      </c>
      <c r="AQ4299" s="18">
        <v>463018.92738571402</v>
      </c>
      <c r="AR4299" s="18">
        <f t="shared" si="896"/>
        <v>57162.830541446179</v>
      </c>
      <c r="AS4299" s="20" t="s">
        <v>146</v>
      </c>
      <c r="AT4299" s="20">
        <v>0</v>
      </c>
      <c r="AU4299" s="16">
        <f t="shared" si="897"/>
        <v>0</v>
      </c>
    </row>
    <row r="4300" spans="1:47" x14ac:dyDescent="0.2">
      <c r="A4300" s="16">
        <v>4297</v>
      </c>
      <c r="B4300" s="16">
        <v>437.37361526489201</v>
      </c>
      <c r="C4300" s="17">
        <v>2.7732749999999999</v>
      </c>
      <c r="D4300" s="16" t="s">
        <v>3183</v>
      </c>
      <c r="E4300" s="16" t="s">
        <v>3184</v>
      </c>
      <c r="F4300" s="18" t="s">
        <v>146</v>
      </c>
      <c r="G4300" s="18">
        <v>0</v>
      </c>
      <c r="I4300" s="19" t="s">
        <v>146</v>
      </c>
      <c r="J4300" s="19">
        <v>0</v>
      </c>
      <c r="K4300" s="19">
        <f t="shared" si="885"/>
        <v>0</v>
      </c>
      <c r="L4300" s="18" t="s">
        <v>146</v>
      </c>
      <c r="M4300" s="18">
        <v>0</v>
      </c>
      <c r="N4300" s="18">
        <f t="shared" si="886"/>
        <v>0</v>
      </c>
      <c r="O4300" s="19" t="s">
        <v>146</v>
      </c>
      <c r="P4300" s="19">
        <v>0</v>
      </c>
      <c r="Q4300" s="19">
        <f t="shared" si="887"/>
        <v>0</v>
      </c>
      <c r="R4300" s="18" t="s">
        <v>146</v>
      </c>
      <c r="S4300" s="18">
        <v>0</v>
      </c>
      <c r="T4300" s="18">
        <f t="shared" si="888"/>
        <v>0</v>
      </c>
      <c r="U4300" s="20" t="s">
        <v>146</v>
      </c>
      <c r="V4300" s="20">
        <v>0</v>
      </c>
      <c r="W4300" s="20">
        <f t="shared" si="889"/>
        <v>0</v>
      </c>
      <c r="X4300" s="18" t="s">
        <v>146</v>
      </c>
      <c r="Y4300" s="18">
        <v>0</v>
      </c>
      <c r="Z4300" s="23">
        <f t="shared" si="890"/>
        <v>0</v>
      </c>
      <c r="AA4300" s="20" t="s">
        <v>145</v>
      </c>
      <c r="AB4300" s="20">
        <v>165152.78652857101</v>
      </c>
      <c r="AC4300" s="24">
        <f t="shared" si="891"/>
        <v>28183.069373476279</v>
      </c>
      <c r="AD4300" s="18" t="s">
        <v>145</v>
      </c>
      <c r="AE4300" s="18">
        <v>71639.486142857204</v>
      </c>
      <c r="AF4300" s="18">
        <f t="shared" si="892"/>
        <v>5605.5935949027553</v>
      </c>
      <c r="AG4300" s="19" t="s">
        <v>146</v>
      </c>
      <c r="AH4300" s="19">
        <v>0</v>
      </c>
      <c r="AI4300" s="19">
        <f t="shared" si="893"/>
        <v>0</v>
      </c>
      <c r="AJ4300" s="18" t="s">
        <v>146</v>
      </c>
      <c r="AK4300" s="18">
        <v>0</v>
      </c>
      <c r="AL4300" s="18">
        <f t="shared" si="894"/>
        <v>0</v>
      </c>
      <c r="AM4300" s="19" t="s">
        <v>146</v>
      </c>
      <c r="AN4300" s="19">
        <v>0</v>
      </c>
      <c r="AO4300" s="19">
        <f t="shared" si="895"/>
        <v>0</v>
      </c>
      <c r="AP4300" s="18" t="s">
        <v>146</v>
      </c>
      <c r="AQ4300" s="18">
        <v>0</v>
      </c>
      <c r="AR4300" s="18">
        <f t="shared" si="896"/>
        <v>0</v>
      </c>
      <c r="AS4300" s="20" t="s">
        <v>146</v>
      </c>
      <c r="AT4300" s="20">
        <v>0</v>
      </c>
      <c r="AU4300" s="16">
        <f t="shared" si="897"/>
        <v>0</v>
      </c>
    </row>
    <row r="4301" spans="1:47" x14ac:dyDescent="0.2">
      <c r="A4301" s="16">
        <v>4298</v>
      </c>
      <c r="B4301" s="16">
        <v>392.31219482421801</v>
      </c>
      <c r="C4301" s="17">
        <v>1.0795999999999999</v>
      </c>
      <c r="D4301" s="16" t="s">
        <v>3968</v>
      </c>
      <c r="E4301" s="16" t="s">
        <v>3968</v>
      </c>
      <c r="F4301" s="18" t="s">
        <v>146</v>
      </c>
      <c r="G4301" s="18">
        <v>0</v>
      </c>
      <c r="I4301" s="19" t="s">
        <v>146</v>
      </c>
      <c r="J4301" s="19">
        <v>0</v>
      </c>
      <c r="K4301" s="19">
        <f t="shared" si="885"/>
        <v>0</v>
      </c>
      <c r="L4301" s="18" t="s">
        <v>146</v>
      </c>
      <c r="M4301" s="18">
        <v>0</v>
      </c>
      <c r="N4301" s="18">
        <f t="shared" si="886"/>
        <v>0</v>
      </c>
      <c r="O4301" s="19" t="s">
        <v>146</v>
      </c>
      <c r="P4301" s="19">
        <v>0</v>
      </c>
      <c r="Q4301" s="19">
        <f t="shared" si="887"/>
        <v>0</v>
      </c>
      <c r="R4301" s="18" t="s">
        <v>146</v>
      </c>
      <c r="S4301" s="18">
        <v>0</v>
      </c>
      <c r="T4301" s="18">
        <f t="shared" si="888"/>
        <v>0</v>
      </c>
      <c r="U4301" s="20" t="s">
        <v>146</v>
      </c>
      <c r="V4301" s="20">
        <v>0</v>
      </c>
      <c r="W4301" s="20">
        <f t="shared" si="889"/>
        <v>0</v>
      </c>
      <c r="X4301" s="18" t="s">
        <v>146</v>
      </c>
      <c r="Y4301" s="18">
        <v>0</v>
      </c>
      <c r="Z4301" s="23">
        <f t="shared" si="890"/>
        <v>0</v>
      </c>
      <c r="AA4301" s="20" t="s">
        <v>145</v>
      </c>
      <c r="AB4301" s="20">
        <v>242447.16334285701</v>
      </c>
      <c r="AC4301" s="24">
        <f t="shared" si="891"/>
        <v>41373.236065333957</v>
      </c>
      <c r="AD4301" s="18" t="s">
        <v>146</v>
      </c>
      <c r="AE4301" s="18">
        <v>0</v>
      </c>
      <c r="AF4301" s="18">
        <f t="shared" si="892"/>
        <v>0</v>
      </c>
      <c r="AG4301" s="19" t="s">
        <v>146</v>
      </c>
      <c r="AH4301" s="19">
        <v>0</v>
      </c>
      <c r="AI4301" s="19">
        <f t="shared" si="893"/>
        <v>0</v>
      </c>
      <c r="AJ4301" s="18" t="s">
        <v>146</v>
      </c>
      <c r="AK4301" s="18">
        <v>0</v>
      </c>
      <c r="AL4301" s="18">
        <f t="shared" si="894"/>
        <v>0</v>
      </c>
      <c r="AM4301" s="19" t="s">
        <v>146</v>
      </c>
      <c r="AN4301" s="19">
        <v>0</v>
      </c>
      <c r="AO4301" s="19">
        <f t="shared" si="895"/>
        <v>0</v>
      </c>
      <c r="AP4301" s="18" t="s">
        <v>146</v>
      </c>
      <c r="AQ4301" s="18">
        <v>0</v>
      </c>
      <c r="AR4301" s="18">
        <f t="shared" si="896"/>
        <v>0</v>
      </c>
      <c r="AS4301" s="20" t="s">
        <v>146</v>
      </c>
      <c r="AT4301" s="20">
        <v>0</v>
      </c>
      <c r="AU4301" s="16">
        <f t="shared" si="897"/>
        <v>0</v>
      </c>
    </row>
    <row r="4302" spans="1:47" x14ac:dyDescent="0.2">
      <c r="A4302" s="16">
        <v>4299</v>
      </c>
      <c r="B4302" s="16">
        <v>403.29011917114201</v>
      </c>
      <c r="C4302" s="17">
        <v>0.70180833333333303</v>
      </c>
      <c r="D4302" s="16" t="s">
        <v>3969</v>
      </c>
      <c r="E4302" s="16" t="s">
        <v>3969</v>
      </c>
      <c r="F4302" s="18" t="s">
        <v>146</v>
      </c>
      <c r="G4302" s="18">
        <v>0</v>
      </c>
      <c r="I4302" s="19" t="s">
        <v>146</v>
      </c>
      <c r="J4302" s="19">
        <v>0</v>
      </c>
      <c r="K4302" s="19">
        <f t="shared" si="885"/>
        <v>0</v>
      </c>
      <c r="L4302" s="18" t="s">
        <v>146</v>
      </c>
      <c r="M4302" s="18">
        <v>0</v>
      </c>
      <c r="N4302" s="18">
        <f t="shared" si="886"/>
        <v>0</v>
      </c>
      <c r="O4302" s="19" t="s">
        <v>146</v>
      </c>
      <c r="P4302" s="19">
        <v>0</v>
      </c>
      <c r="Q4302" s="19">
        <f t="shared" si="887"/>
        <v>0</v>
      </c>
      <c r="R4302" s="18" t="s">
        <v>146</v>
      </c>
      <c r="S4302" s="18">
        <v>0</v>
      </c>
      <c r="T4302" s="18">
        <f t="shared" si="888"/>
        <v>0</v>
      </c>
      <c r="U4302" s="20" t="s">
        <v>146</v>
      </c>
      <c r="V4302" s="20">
        <v>0</v>
      </c>
      <c r="W4302" s="20">
        <f t="shared" si="889"/>
        <v>0</v>
      </c>
      <c r="X4302" s="18" t="s">
        <v>146</v>
      </c>
      <c r="Y4302" s="18">
        <v>0</v>
      </c>
      <c r="Z4302" s="23">
        <f t="shared" si="890"/>
        <v>0</v>
      </c>
      <c r="AA4302" s="20" t="s">
        <v>145</v>
      </c>
      <c r="AB4302" s="20">
        <v>137364.94811428501</v>
      </c>
      <c r="AC4302" s="24">
        <f t="shared" si="891"/>
        <v>23441.117425645905</v>
      </c>
      <c r="AD4302" s="18" t="s">
        <v>146</v>
      </c>
      <c r="AE4302" s="18">
        <v>0</v>
      </c>
      <c r="AF4302" s="18">
        <f t="shared" si="892"/>
        <v>0</v>
      </c>
      <c r="AG4302" s="19" t="s">
        <v>146</v>
      </c>
      <c r="AH4302" s="19">
        <v>0</v>
      </c>
      <c r="AI4302" s="19">
        <f t="shared" si="893"/>
        <v>0</v>
      </c>
      <c r="AJ4302" s="18" t="s">
        <v>146</v>
      </c>
      <c r="AK4302" s="18">
        <v>0</v>
      </c>
      <c r="AL4302" s="18">
        <f t="shared" si="894"/>
        <v>0</v>
      </c>
      <c r="AM4302" s="19" t="s">
        <v>146</v>
      </c>
      <c r="AN4302" s="19">
        <v>0</v>
      </c>
      <c r="AO4302" s="19">
        <f t="shared" si="895"/>
        <v>0</v>
      </c>
      <c r="AP4302" s="18" t="s">
        <v>145</v>
      </c>
      <c r="AQ4302" s="18">
        <v>206117.111742857</v>
      </c>
      <c r="AR4302" s="18">
        <f t="shared" si="896"/>
        <v>25446.55700529099</v>
      </c>
      <c r="AS4302" s="20" t="s">
        <v>146</v>
      </c>
      <c r="AT4302" s="20">
        <v>0</v>
      </c>
      <c r="AU4302" s="16">
        <f t="shared" si="897"/>
        <v>0</v>
      </c>
    </row>
    <row r="4303" spans="1:47" x14ac:dyDescent="0.2">
      <c r="A4303" s="16">
        <v>4300</v>
      </c>
      <c r="B4303" s="16">
        <v>425.37271118164</v>
      </c>
      <c r="C4303" s="17">
        <v>2.1054499999999998</v>
      </c>
      <c r="D4303" s="16" t="s">
        <v>3970</v>
      </c>
      <c r="E4303" s="16" t="s">
        <v>3971</v>
      </c>
      <c r="F4303" s="18" t="s">
        <v>146</v>
      </c>
      <c r="G4303" s="18">
        <v>0</v>
      </c>
      <c r="I4303" s="19" t="s">
        <v>146</v>
      </c>
      <c r="J4303" s="19">
        <v>0</v>
      </c>
      <c r="K4303" s="19">
        <f t="shared" si="885"/>
        <v>0</v>
      </c>
      <c r="L4303" s="18" t="s">
        <v>146</v>
      </c>
      <c r="M4303" s="18">
        <v>0</v>
      </c>
      <c r="N4303" s="18">
        <f t="shared" si="886"/>
        <v>0</v>
      </c>
      <c r="O4303" s="19" t="s">
        <v>146</v>
      </c>
      <c r="P4303" s="19">
        <v>0</v>
      </c>
      <c r="Q4303" s="19">
        <f t="shared" si="887"/>
        <v>0</v>
      </c>
      <c r="R4303" s="18" t="s">
        <v>146</v>
      </c>
      <c r="S4303" s="18">
        <v>0</v>
      </c>
      <c r="T4303" s="18">
        <f t="shared" si="888"/>
        <v>0</v>
      </c>
      <c r="U4303" s="20" t="s">
        <v>146</v>
      </c>
      <c r="V4303" s="20">
        <v>0</v>
      </c>
      <c r="W4303" s="20">
        <f t="shared" si="889"/>
        <v>0</v>
      </c>
      <c r="X4303" s="18" t="s">
        <v>146</v>
      </c>
      <c r="Y4303" s="18">
        <v>0</v>
      </c>
      <c r="Z4303" s="23">
        <f t="shared" si="890"/>
        <v>0</v>
      </c>
      <c r="AA4303" s="20" t="s">
        <v>145</v>
      </c>
      <c r="AB4303" s="20">
        <v>132193.048914285</v>
      </c>
      <c r="AC4303" s="24">
        <f t="shared" si="891"/>
        <v>22558.540770355801</v>
      </c>
      <c r="AD4303" s="18" t="s">
        <v>146</v>
      </c>
      <c r="AE4303" s="18">
        <v>0</v>
      </c>
      <c r="AF4303" s="18">
        <f t="shared" si="892"/>
        <v>0</v>
      </c>
      <c r="AG4303" s="19" t="s">
        <v>146</v>
      </c>
      <c r="AH4303" s="19">
        <v>0</v>
      </c>
      <c r="AI4303" s="19">
        <f t="shared" si="893"/>
        <v>0</v>
      </c>
      <c r="AJ4303" s="18" t="s">
        <v>146</v>
      </c>
      <c r="AK4303" s="18">
        <v>0</v>
      </c>
      <c r="AL4303" s="18">
        <f t="shared" si="894"/>
        <v>0</v>
      </c>
      <c r="AM4303" s="19" t="s">
        <v>146</v>
      </c>
      <c r="AN4303" s="19">
        <v>0</v>
      </c>
      <c r="AO4303" s="19">
        <f t="shared" si="895"/>
        <v>0</v>
      </c>
      <c r="AP4303" s="18" t="s">
        <v>146</v>
      </c>
      <c r="AQ4303" s="18">
        <v>0</v>
      </c>
      <c r="AR4303" s="18">
        <f t="shared" si="896"/>
        <v>0</v>
      </c>
      <c r="AS4303" s="20" t="s">
        <v>146</v>
      </c>
      <c r="AT4303" s="20">
        <v>0</v>
      </c>
      <c r="AU4303" s="16">
        <f t="shared" si="897"/>
        <v>0</v>
      </c>
    </row>
    <row r="4304" spans="1:47" x14ac:dyDescent="0.2">
      <c r="A4304" s="16">
        <v>4301</v>
      </c>
      <c r="B4304" s="16">
        <v>195.147347768147</v>
      </c>
      <c r="C4304" s="17">
        <v>0.70182777777777705</v>
      </c>
      <c r="D4304" s="16" t="s">
        <v>3972</v>
      </c>
      <c r="E4304" s="16" t="s">
        <v>3973</v>
      </c>
      <c r="F4304" s="18" t="s">
        <v>146</v>
      </c>
      <c r="G4304" s="18">
        <v>0</v>
      </c>
      <c r="I4304" s="19" t="s">
        <v>146</v>
      </c>
      <c r="J4304" s="19">
        <v>0</v>
      </c>
      <c r="K4304" s="19">
        <f t="shared" si="885"/>
        <v>0</v>
      </c>
      <c r="L4304" s="18" t="s">
        <v>146</v>
      </c>
      <c r="M4304" s="18">
        <v>0</v>
      </c>
      <c r="N4304" s="18">
        <f t="shared" si="886"/>
        <v>0</v>
      </c>
      <c r="O4304" s="19" t="s">
        <v>146</v>
      </c>
      <c r="P4304" s="19">
        <v>0</v>
      </c>
      <c r="Q4304" s="19">
        <f t="shared" si="887"/>
        <v>0</v>
      </c>
      <c r="R4304" s="18" t="s">
        <v>146</v>
      </c>
      <c r="S4304" s="18">
        <v>0</v>
      </c>
      <c r="T4304" s="18">
        <f t="shared" si="888"/>
        <v>0</v>
      </c>
      <c r="U4304" s="20" t="s">
        <v>146</v>
      </c>
      <c r="V4304" s="20">
        <v>0</v>
      </c>
      <c r="W4304" s="20">
        <f t="shared" si="889"/>
        <v>0</v>
      </c>
      <c r="X4304" s="18" t="s">
        <v>146</v>
      </c>
      <c r="Y4304" s="18">
        <v>0</v>
      </c>
      <c r="Z4304" s="23">
        <f t="shared" si="890"/>
        <v>0</v>
      </c>
      <c r="AA4304" s="20" t="s">
        <v>145</v>
      </c>
      <c r="AB4304" s="20">
        <v>113365.263114285</v>
      </c>
      <c r="AC4304" s="24">
        <f t="shared" si="891"/>
        <v>19345.608039980376</v>
      </c>
      <c r="AD4304" s="18" t="s">
        <v>146</v>
      </c>
      <c r="AE4304" s="18">
        <v>0</v>
      </c>
      <c r="AF4304" s="18">
        <f t="shared" si="892"/>
        <v>0</v>
      </c>
      <c r="AG4304" s="19" t="s">
        <v>146</v>
      </c>
      <c r="AH4304" s="19">
        <v>0</v>
      </c>
      <c r="AI4304" s="19">
        <f t="shared" si="893"/>
        <v>0</v>
      </c>
      <c r="AJ4304" s="18" t="s">
        <v>145</v>
      </c>
      <c r="AK4304" s="18">
        <v>109280.579485714</v>
      </c>
      <c r="AL4304" s="18">
        <f t="shared" si="894"/>
        <v>7222.7745859691995</v>
      </c>
      <c r="AM4304" s="19" t="s">
        <v>146</v>
      </c>
      <c r="AN4304" s="19">
        <v>0</v>
      </c>
      <c r="AO4304" s="19">
        <f t="shared" si="895"/>
        <v>0</v>
      </c>
      <c r="AP4304" s="18" t="s">
        <v>146</v>
      </c>
      <c r="AQ4304" s="18">
        <v>0</v>
      </c>
      <c r="AR4304" s="18">
        <f t="shared" si="896"/>
        <v>0</v>
      </c>
      <c r="AS4304" s="20" t="s">
        <v>145</v>
      </c>
      <c r="AT4304" s="20">
        <v>123961.119742857</v>
      </c>
      <c r="AU4304" s="16">
        <f t="shared" si="897"/>
        <v>8258.5689368992007</v>
      </c>
    </row>
    <row r="4305" spans="1:47" x14ac:dyDescent="0.2">
      <c r="A4305" s="16">
        <v>4302</v>
      </c>
      <c r="B4305" s="16">
        <v>109.101791381835</v>
      </c>
      <c r="C4305" s="17">
        <v>2.2942833333333299</v>
      </c>
      <c r="F4305" s="18" t="s">
        <v>146</v>
      </c>
      <c r="G4305" s="18">
        <v>0</v>
      </c>
      <c r="I4305" s="19" t="s">
        <v>146</v>
      </c>
      <c r="J4305" s="19">
        <v>0</v>
      </c>
      <c r="K4305" s="19">
        <f t="shared" si="885"/>
        <v>0</v>
      </c>
      <c r="L4305" s="18" t="s">
        <v>146</v>
      </c>
      <c r="M4305" s="18">
        <v>0</v>
      </c>
      <c r="N4305" s="18">
        <f t="shared" si="886"/>
        <v>0</v>
      </c>
      <c r="O4305" s="19" t="s">
        <v>146</v>
      </c>
      <c r="P4305" s="19">
        <v>0</v>
      </c>
      <c r="Q4305" s="19">
        <f t="shared" si="887"/>
        <v>0</v>
      </c>
      <c r="R4305" s="18" t="s">
        <v>146</v>
      </c>
      <c r="S4305" s="18">
        <v>0</v>
      </c>
      <c r="T4305" s="18">
        <f t="shared" si="888"/>
        <v>0</v>
      </c>
      <c r="U4305" s="20" t="s">
        <v>146</v>
      </c>
      <c r="V4305" s="20">
        <v>0</v>
      </c>
      <c r="W4305" s="20">
        <f t="shared" si="889"/>
        <v>0</v>
      </c>
      <c r="X4305" s="18" t="s">
        <v>146</v>
      </c>
      <c r="Y4305" s="18">
        <v>0</v>
      </c>
      <c r="Z4305" s="23">
        <f t="shared" si="890"/>
        <v>0</v>
      </c>
      <c r="AA4305" s="20" t="s">
        <v>145</v>
      </c>
      <c r="AB4305" s="20">
        <v>160777.255385714</v>
      </c>
      <c r="AC4305" s="24">
        <f t="shared" si="891"/>
        <v>27436.391704046757</v>
      </c>
      <c r="AD4305" s="18" t="s">
        <v>146</v>
      </c>
      <c r="AE4305" s="18">
        <v>0</v>
      </c>
      <c r="AF4305" s="18">
        <f t="shared" si="892"/>
        <v>0</v>
      </c>
      <c r="AG4305" s="19" t="s">
        <v>146</v>
      </c>
      <c r="AH4305" s="19">
        <v>0</v>
      </c>
      <c r="AI4305" s="19">
        <f t="shared" si="893"/>
        <v>0</v>
      </c>
      <c r="AJ4305" s="18" t="s">
        <v>146</v>
      </c>
      <c r="AK4305" s="18">
        <v>0</v>
      </c>
      <c r="AL4305" s="18">
        <f t="shared" si="894"/>
        <v>0</v>
      </c>
      <c r="AM4305" s="19" t="s">
        <v>146</v>
      </c>
      <c r="AN4305" s="19">
        <v>0</v>
      </c>
      <c r="AO4305" s="19">
        <f t="shared" si="895"/>
        <v>0</v>
      </c>
      <c r="AP4305" s="18" t="s">
        <v>146</v>
      </c>
      <c r="AQ4305" s="18">
        <v>0</v>
      </c>
      <c r="AR4305" s="18">
        <f t="shared" si="896"/>
        <v>0</v>
      </c>
      <c r="AS4305" s="20" t="s">
        <v>146</v>
      </c>
      <c r="AT4305" s="20">
        <v>0</v>
      </c>
      <c r="AU4305" s="16">
        <f t="shared" si="897"/>
        <v>0</v>
      </c>
    </row>
    <row r="4306" spans="1:47" x14ac:dyDescent="0.2">
      <c r="A4306" s="16">
        <v>4303</v>
      </c>
      <c r="B4306" s="16">
        <v>363.17382447772297</v>
      </c>
      <c r="C4306" s="17">
        <v>1.33595</v>
      </c>
      <c r="D4306" s="16" t="s">
        <v>3974</v>
      </c>
      <c r="E4306" s="16" t="s">
        <v>3974</v>
      </c>
      <c r="F4306" s="18" t="s">
        <v>146</v>
      </c>
      <c r="G4306" s="18">
        <v>0</v>
      </c>
      <c r="I4306" s="19" t="s">
        <v>146</v>
      </c>
      <c r="J4306" s="19">
        <v>0</v>
      </c>
      <c r="K4306" s="19">
        <f t="shared" si="885"/>
        <v>0</v>
      </c>
      <c r="L4306" s="18" t="s">
        <v>146</v>
      </c>
      <c r="M4306" s="18">
        <v>0</v>
      </c>
      <c r="N4306" s="18">
        <f t="shared" si="886"/>
        <v>0</v>
      </c>
      <c r="O4306" s="19" t="s">
        <v>146</v>
      </c>
      <c r="P4306" s="19">
        <v>0</v>
      </c>
      <c r="Q4306" s="19">
        <f t="shared" si="887"/>
        <v>0</v>
      </c>
      <c r="R4306" s="18" t="s">
        <v>146</v>
      </c>
      <c r="S4306" s="18">
        <v>0</v>
      </c>
      <c r="T4306" s="18">
        <f t="shared" si="888"/>
        <v>0</v>
      </c>
      <c r="U4306" s="20" t="s">
        <v>146</v>
      </c>
      <c r="V4306" s="20">
        <v>0</v>
      </c>
      <c r="W4306" s="20">
        <f t="shared" si="889"/>
        <v>0</v>
      </c>
      <c r="X4306" s="18" t="s">
        <v>146</v>
      </c>
      <c r="Y4306" s="18">
        <v>0</v>
      </c>
      <c r="Z4306" s="23">
        <f t="shared" si="890"/>
        <v>0</v>
      </c>
      <c r="AA4306" s="20" t="s">
        <v>145</v>
      </c>
      <c r="AB4306" s="20">
        <v>148192.34374285699</v>
      </c>
      <c r="AC4306" s="24">
        <f t="shared" si="891"/>
        <v>25288.795860555798</v>
      </c>
      <c r="AD4306" s="18" t="s">
        <v>146</v>
      </c>
      <c r="AE4306" s="18">
        <v>0</v>
      </c>
      <c r="AF4306" s="18">
        <f t="shared" si="892"/>
        <v>0</v>
      </c>
      <c r="AG4306" s="19" t="s">
        <v>146</v>
      </c>
      <c r="AH4306" s="19">
        <v>0</v>
      </c>
      <c r="AI4306" s="19">
        <f t="shared" si="893"/>
        <v>0</v>
      </c>
      <c r="AJ4306" s="18" t="s">
        <v>146</v>
      </c>
      <c r="AK4306" s="18">
        <v>0</v>
      </c>
      <c r="AL4306" s="18">
        <f t="shared" si="894"/>
        <v>0</v>
      </c>
      <c r="AM4306" s="19" t="s">
        <v>146</v>
      </c>
      <c r="AN4306" s="19">
        <v>0</v>
      </c>
      <c r="AO4306" s="19">
        <f t="shared" si="895"/>
        <v>0</v>
      </c>
      <c r="AP4306" s="18" t="s">
        <v>146</v>
      </c>
      <c r="AQ4306" s="18">
        <v>0</v>
      </c>
      <c r="AR4306" s="18">
        <f t="shared" si="896"/>
        <v>0</v>
      </c>
      <c r="AS4306" s="20" t="s">
        <v>145</v>
      </c>
      <c r="AT4306" s="20">
        <v>254233.688614285</v>
      </c>
      <c r="AU4306" s="16">
        <f t="shared" si="897"/>
        <v>16937.620827067622</v>
      </c>
    </row>
    <row r="4307" spans="1:47" x14ac:dyDescent="0.2">
      <c r="A4307" s="16">
        <v>4304</v>
      </c>
      <c r="B4307" s="16">
        <v>128.10639953613199</v>
      </c>
      <c r="C4307" s="17">
        <v>3.8685166666666602</v>
      </c>
      <c r="F4307" s="18" t="s">
        <v>146</v>
      </c>
      <c r="G4307" s="18">
        <v>0</v>
      </c>
      <c r="I4307" s="19" t="s">
        <v>146</v>
      </c>
      <c r="J4307" s="19">
        <v>0</v>
      </c>
      <c r="K4307" s="19">
        <f t="shared" si="885"/>
        <v>0</v>
      </c>
      <c r="L4307" s="18" t="s">
        <v>146</v>
      </c>
      <c r="M4307" s="18">
        <v>0</v>
      </c>
      <c r="N4307" s="18">
        <f t="shared" si="886"/>
        <v>0</v>
      </c>
      <c r="O4307" s="19" t="s">
        <v>146</v>
      </c>
      <c r="P4307" s="19">
        <v>0</v>
      </c>
      <c r="Q4307" s="19">
        <f t="shared" si="887"/>
        <v>0</v>
      </c>
      <c r="R4307" s="18" t="s">
        <v>146</v>
      </c>
      <c r="S4307" s="18">
        <v>0</v>
      </c>
      <c r="T4307" s="18">
        <f t="shared" si="888"/>
        <v>0</v>
      </c>
      <c r="U4307" s="20" t="s">
        <v>146</v>
      </c>
      <c r="V4307" s="20">
        <v>0</v>
      </c>
      <c r="W4307" s="20">
        <f t="shared" si="889"/>
        <v>0</v>
      </c>
      <c r="X4307" s="18" t="s">
        <v>146</v>
      </c>
      <c r="Y4307" s="18">
        <v>0</v>
      </c>
      <c r="Z4307" s="23">
        <f t="shared" si="890"/>
        <v>0</v>
      </c>
      <c r="AA4307" s="20" t="s">
        <v>145</v>
      </c>
      <c r="AB4307" s="20">
        <v>171982.267471428</v>
      </c>
      <c r="AC4307" s="24">
        <f t="shared" si="891"/>
        <v>29348.509807410919</v>
      </c>
      <c r="AD4307" s="18" t="s">
        <v>146</v>
      </c>
      <c r="AE4307" s="18">
        <v>0</v>
      </c>
      <c r="AF4307" s="18">
        <f t="shared" si="892"/>
        <v>0</v>
      </c>
      <c r="AG4307" s="19" t="s">
        <v>146</v>
      </c>
      <c r="AH4307" s="19">
        <v>0</v>
      </c>
      <c r="AI4307" s="19">
        <f t="shared" si="893"/>
        <v>0</v>
      </c>
      <c r="AJ4307" s="18" t="s">
        <v>146</v>
      </c>
      <c r="AK4307" s="18">
        <v>0</v>
      </c>
      <c r="AL4307" s="18">
        <f t="shared" si="894"/>
        <v>0</v>
      </c>
      <c r="AM4307" s="19" t="s">
        <v>146</v>
      </c>
      <c r="AN4307" s="19">
        <v>0</v>
      </c>
      <c r="AO4307" s="19">
        <f t="shared" si="895"/>
        <v>0</v>
      </c>
      <c r="AP4307" s="18" t="s">
        <v>146</v>
      </c>
      <c r="AQ4307" s="18">
        <v>0</v>
      </c>
      <c r="AR4307" s="18">
        <f t="shared" si="896"/>
        <v>0</v>
      </c>
      <c r="AS4307" s="20" t="s">
        <v>146</v>
      </c>
      <c r="AT4307" s="20">
        <v>0</v>
      </c>
      <c r="AU4307" s="16">
        <f t="shared" si="897"/>
        <v>0</v>
      </c>
    </row>
    <row r="4308" spans="1:47" x14ac:dyDescent="0.2">
      <c r="A4308" s="16">
        <v>4305</v>
      </c>
      <c r="B4308" s="16">
        <v>191.141164312434</v>
      </c>
      <c r="C4308" s="17">
        <v>2.2942833333333299</v>
      </c>
      <c r="D4308" s="16" t="s">
        <v>3952</v>
      </c>
      <c r="E4308" s="16" t="s">
        <v>3953</v>
      </c>
      <c r="F4308" s="18" t="s">
        <v>146</v>
      </c>
      <c r="G4308" s="18">
        <v>0</v>
      </c>
      <c r="I4308" s="19" t="s">
        <v>146</v>
      </c>
      <c r="J4308" s="19">
        <v>0</v>
      </c>
      <c r="K4308" s="19">
        <f t="shared" si="885"/>
        <v>0</v>
      </c>
      <c r="L4308" s="18" t="s">
        <v>146</v>
      </c>
      <c r="M4308" s="18">
        <v>0</v>
      </c>
      <c r="N4308" s="18">
        <f t="shared" si="886"/>
        <v>0</v>
      </c>
      <c r="O4308" s="19" t="s">
        <v>146</v>
      </c>
      <c r="P4308" s="19">
        <v>0</v>
      </c>
      <c r="Q4308" s="19">
        <f t="shared" si="887"/>
        <v>0</v>
      </c>
      <c r="R4308" s="18" t="s">
        <v>146</v>
      </c>
      <c r="S4308" s="18">
        <v>0</v>
      </c>
      <c r="T4308" s="18">
        <f t="shared" si="888"/>
        <v>0</v>
      </c>
      <c r="U4308" s="20" t="s">
        <v>146</v>
      </c>
      <c r="V4308" s="20">
        <v>0</v>
      </c>
      <c r="W4308" s="20">
        <f t="shared" si="889"/>
        <v>0</v>
      </c>
      <c r="X4308" s="18" t="s">
        <v>146</v>
      </c>
      <c r="Y4308" s="18">
        <v>0</v>
      </c>
      <c r="Z4308" s="23">
        <f t="shared" si="890"/>
        <v>0</v>
      </c>
      <c r="AA4308" s="20" t="s">
        <v>145</v>
      </c>
      <c r="AB4308" s="20">
        <v>138966.11671428601</v>
      </c>
      <c r="AC4308" s="24">
        <f t="shared" si="891"/>
        <v>23714.354388103413</v>
      </c>
      <c r="AD4308" s="18" t="s">
        <v>146</v>
      </c>
      <c r="AE4308" s="18">
        <v>0</v>
      </c>
      <c r="AF4308" s="18">
        <f t="shared" si="892"/>
        <v>0</v>
      </c>
      <c r="AG4308" s="19" t="s">
        <v>146</v>
      </c>
      <c r="AH4308" s="19">
        <v>0</v>
      </c>
      <c r="AI4308" s="19">
        <f t="shared" si="893"/>
        <v>0</v>
      </c>
      <c r="AJ4308" s="18" t="s">
        <v>146</v>
      </c>
      <c r="AK4308" s="18">
        <v>0</v>
      </c>
      <c r="AL4308" s="18">
        <f t="shared" si="894"/>
        <v>0</v>
      </c>
      <c r="AM4308" s="19" t="s">
        <v>146</v>
      </c>
      <c r="AN4308" s="19">
        <v>0</v>
      </c>
      <c r="AO4308" s="19">
        <f t="shared" si="895"/>
        <v>0</v>
      </c>
      <c r="AP4308" s="18" t="s">
        <v>146</v>
      </c>
      <c r="AQ4308" s="18">
        <v>0</v>
      </c>
      <c r="AR4308" s="18">
        <f t="shared" si="896"/>
        <v>0</v>
      </c>
      <c r="AS4308" s="20" t="s">
        <v>146</v>
      </c>
      <c r="AT4308" s="20">
        <v>0</v>
      </c>
      <c r="AU4308" s="16">
        <f t="shared" si="897"/>
        <v>0</v>
      </c>
    </row>
    <row r="4309" spans="1:47" x14ac:dyDescent="0.2">
      <c r="A4309" s="16">
        <v>4306</v>
      </c>
      <c r="B4309" s="16">
        <v>964.81646224106703</v>
      </c>
      <c r="C4309" s="17">
        <v>15.709913333333301</v>
      </c>
      <c r="D4309" s="16" t="s">
        <v>3975</v>
      </c>
      <c r="E4309" s="16" t="s">
        <v>3976</v>
      </c>
      <c r="F4309" s="18" t="s">
        <v>146</v>
      </c>
      <c r="G4309" s="18">
        <v>0</v>
      </c>
      <c r="I4309" s="19" t="s">
        <v>146</v>
      </c>
      <c r="J4309" s="19">
        <v>0</v>
      </c>
      <c r="K4309" s="19">
        <f t="shared" si="885"/>
        <v>0</v>
      </c>
      <c r="L4309" s="18" t="s">
        <v>146</v>
      </c>
      <c r="M4309" s="18">
        <v>0</v>
      </c>
      <c r="N4309" s="18">
        <f t="shared" si="886"/>
        <v>0</v>
      </c>
      <c r="O4309" s="19" t="s">
        <v>146</v>
      </c>
      <c r="P4309" s="19">
        <v>0</v>
      </c>
      <c r="Q4309" s="19">
        <f t="shared" si="887"/>
        <v>0</v>
      </c>
      <c r="R4309" s="18" t="s">
        <v>146</v>
      </c>
      <c r="S4309" s="18">
        <v>0</v>
      </c>
      <c r="T4309" s="18">
        <f t="shared" si="888"/>
        <v>0</v>
      </c>
      <c r="U4309" s="20" t="s">
        <v>146</v>
      </c>
      <c r="V4309" s="20">
        <v>0</v>
      </c>
      <c r="W4309" s="20">
        <f t="shared" si="889"/>
        <v>0</v>
      </c>
      <c r="X4309" s="18" t="s">
        <v>146</v>
      </c>
      <c r="Y4309" s="18">
        <v>0</v>
      </c>
      <c r="Z4309" s="23">
        <f t="shared" si="890"/>
        <v>0</v>
      </c>
      <c r="AA4309" s="20" t="s">
        <v>145</v>
      </c>
      <c r="AB4309" s="20">
        <v>138443.45058571399</v>
      </c>
      <c r="AC4309" s="24">
        <f t="shared" si="891"/>
        <v>23625.162215992146</v>
      </c>
      <c r="AD4309" s="18" t="s">
        <v>146</v>
      </c>
      <c r="AE4309" s="18">
        <v>0</v>
      </c>
      <c r="AF4309" s="18">
        <f t="shared" si="892"/>
        <v>0</v>
      </c>
      <c r="AG4309" s="19" t="s">
        <v>145</v>
      </c>
      <c r="AH4309" s="19">
        <v>81398.147514286102</v>
      </c>
      <c r="AI4309" s="19">
        <f t="shared" si="893"/>
        <v>27132.715838095366</v>
      </c>
      <c r="AJ4309" s="18" t="s">
        <v>146</v>
      </c>
      <c r="AK4309" s="18">
        <v>0</v>
      </c>
      <c r="AL4309" s="18">
        <f t="shared" si="894"/>
        <v>0</v>
      </c>
      <c r="AM4309" s="19" t="s">
        <v>145</v>
      </c>
      <c r="AN4309" s="19">
        <v>102664.70531428501</v>
      </c>
      <c r="AO4309" s="19">
        <f t="shared" si="895"/>
        <v>11381.896376306542</v>
      </c>
      <c r="AP4309" s="18" t="s">
        <v>145</v>
      </c>
      <c r="AQ4309" s="18">
        <v>330676.36468571401</v>
      </c>
      <c r="AR4309" s="18">
        <f t="shared" si="896"/>
        <v>40824.242553791853</v>
      </c>
      <c r="AS4309" s="20" t="s">
        <v>145</v>
      </c>
      <c r="AT4309" s="20">
        <v>342241.07654285699</v>
      </c>
      <c r="AU4309" s="16">
        <f t="shared" si="897"/>
        <v>22800.871188731311</v>
      </c>
    </row>
    <row r="4310" spans="1:47" x14ac:dyDescent="0.2">
      <c r="A4310" s="16">
        <v>4307</v>
      </c>
      <c r="B4310" s="16">
        <v>817.59289550781205</v>
      </c>
      <c r="C4310" s="17">
        <v>7.15323333333333</v>
      </c>
      <c r="D4310" s="16" t="s">
        <v>3618</v>
      </c>
      <c r="E4310" s="16" t="s">
        <v>3619</v>
      </c>
      <c r="F4310" s="18" t="s">
        <v>146</v>
      </c>
      <c r="G4310" s="18">
        <v>0</v>
      </c>
      <c r="I4310" s="19" t="s">
        <v>146</v>
      </c>
      <c r="J4310" s="19">
        <v>0</v>
      </c>
      <c r="K4310" s="19">
        <f t="shared" si="885"/>
        <v>0</v>
      </c>
      <c r="L4310" s="18" t="s">
        <v>146</v>
      </c>
      <c r="M4310" s="18">
        <v>0</v>
      </c>
      <c r="N4310" s="18">
        <f t="shared" si="886"/>
        <v>0</v>
      </c>
      <c r="O4310" s="19" t="s">
        <v>146</v>
      </c>
      <c r="P4310" s="19">
        <v>0</v>
      </c>
      <c r="Q4310" s="19">
        <f t="shared" si="887"/>
        <v>0</v>
      </c>
      <c r="R4310" s="18" t="s">
        <v>146</v>
      </c>
      <c r="S4310" s="18">
        <v>0</v>
      </c>
      <c r="T4310" s="18">
        <f t="shared" si="888"/>
        <v>0</v>
      </c>
      <c r="U4310" s="20" t="s">
        <v>146</v>
      </c>
      <c r="V4310" s="20">
        <v>0</v>
      </c>
      <c r="W4310" s="20">
        <f t="shared" si="889"/>
        <v>0</v>
      </c>
      <c r="X4310" s="18" t="s">
        <v>146</v>
      </c>
      <c r="Y4310" s="18">
        <v>0</v>
      </c>
      <c r="Z4310" s="23">
        <f t="shared" si="890"/>
        <v>0</v>
      </c>
      <c r="AA4310" s="20" t="s">
        <v>145</v>
      </c>
      <c r="AB4310" s="20">
        <v>53329.685271428403</v>
      </c>
      <c r="AC4310" s="24">
        <f t="shared" si="891"/>
        <v>9100.6288859092838</v>
      </c>
      <c r="AD4310" s="18" t="s">
        <v>146</v>
      </c>
      <c r="AE4310" s="18">
        <v>0</v>
      </c>
      <c r="AF4310" s="18">
        <f t="shared" si="892"/>
        <v>0</v>
      </c>
      <c r="AG4310" s="19" t="s">
        <v>146</v>
      </c>
      <c r="AH4310" s="19">
        <v>0</v>
      </c>
      <c r="AI4310" s="19">
        <f t="shared" si="893"/>
        <v>0</v>
      </c>
      <c r="AJ4310" s="18" t="s">
        <v>146</v>
      </c>
      <c r="AK4310" s="18">
        <v>0</v>
      </c>
      <c r="AL4310" s="18">
        <f t="shared" si="894"/>
        <v>0</v>
      </c>
      <c r="AM4310" s="19" t="s">
        <v>146</v>
      </c>
      <c r="AN4310" s="19">
        <v>0</v>
      </c>
      <c r="AO4310" s="19">
        <f t="shared" si="895"/>
        <v>0</v>
      </c>
      <c r="AP4310" s="18" t="s">
        <v>146</v>
      </c>
      <c r="AQ4310" s="18">
        <v>0</v>
      </c>
      <c r="AR4310" s="18">
        <f t="shared" si="896"/>
        <v>0</v>
      </c>
      <c r="AS4310" s="20" t="s">
        <v>146</v>
      </c>
      <c r="AT4310" s="20">
        <v>0</v>
      </c>
      <c r="AU4310" s="16">
        <f t="shared" si="897"/>
        <v>0</v>
      </c>
    </row>
    <row r="4311" spans="1:47" x14ac:dyDescent="0.2">
      <c r="A4311" s="16">
        <v>4308</v>
      </c>
      <c r="B4311" s="16">
        <v>319.29946899414</v>
      </c>
      <c r="C4311" s="17">
        <v>3.2189166666666602</v>
      </c>
      <c r="D4311" s="16" t="s">
        <v>403</v>
      </c>
      <c r="E4311" s="16" t="s">
        <v>3016</v>
      </c>
      <c r="F4311" s="18" t="s">
        <v>146</v>
      </c>
      <c r="G4311" s="18">
        <v>0</v>
      </c>
      <c r="I4311" s="19" t="s">
        <v>146</v>
      </c>
      <c r="J4311" s="19">
        <v>0</v>
      </c>
      <c r="K4311" s="19">
        <f t="shared" si="885"/>
        <v>0</v>
      </c>
      <c r="L4311" s="18" t="s">
        <v>146</v>
      </c>
      <c r="M4311" s="18">
        <v>0</v>
      </c>
      <c r="N4311" s="18">
        <f t="shared" si="886"/>
        <v>0</v>
      </c>
      <c r="O4311" s="19" t="s">
        <v>146</v>
      </c>
      <c r="P4311" s="19">
        <v>0</v>
      </c>
      <c r="Q4311" s="19">
        <f t="shared" si="887"/>
        <v>0</v>
      </c>
      <c r="R4311" s="18" t="s">
        <v>146</v>
      </c>
      <c r="S4311" s="18">
        <v>0</v>
      </c>
      <c r="T4311" s="18">
        <f t="shared" si="888"/>
        <v>0</v>
      </c>
      <c r="U4311" s="20" t="s">
        <v>146</v>
      </c>
      <c r="V4311" s="20">
        <v>0</v>
      </c>
      <c r="W4311" s="20">
        <f t="shared" si="889"/>
        <v>0</v>
      </c>
      <c r="X4311" s="18" t="s">
        <v>146</v>
      </c>
      <c r="Y4311" s="18">
        <v>0</v>
      </c>
      <c r="Z4311" s="23">
        <f t="shared" si="890"/>
        <v>0</v>
      </c>
      <c r="AA4311" s="20" t="s">
        <v>145</v>
      </c>
      <c r="AB4311" s="20">
        <v>141454.80300000001</v>
      </c>
      <c r="AC4311" s="24">
        <f t="shared" si="891"/>
        <v>24139.044880546076</v>
      </c>
      <c r="AD4311" s="18" t="s">
        <v>146</v>
      </c>
      <c r="AE4311" s="18">
        <v>0</v>
      </c>
      <c r="AF4311" s="18">
        <f t="shared" si="892"/>
        <v>0</v>
      </c>
      <c r="AG4311" s="19" t="s">
        <v>146</v>
      </c>
      <c r="AH4311" s="19">
        <v>0</v>
      </c>
      <c r="AI4311" s="19">
        <f t="shared" si="893"/>
        <v>0</v>
      </c>
      <c r="AJ4311" s="18" t="s">
        <v>146</v>
      </c>
      <c r="AK4311" s="18">
        <v>0</v>
      </c>
      <c r="AL4311" s="18">
        <f t="shared" si="894"/>
        <v>0</v>
      </c>
      <c r="AM4311" s="19" t="s">
        <v>146</v>
      </c>
      <c r="AN4311" s="19">
        <v>0</v>
      </c>
      <c r="AO4311" s="19">
        <f t="shared" si="895"/>
        <v>0</v>
      </c>
      <c r="AP4311" s="18" t="s">
        <v>146</v>
      </c>
      <c r="AQ4311" s="18">
        <v>0</v>
      </c>
      <c r="AR4311" s="18">
        <f t="shared" si="896"/>
        <v>0</v>
      </c>
      <c r="AS4311" s="20" t="s">
        <v>146</v>
      </c>
      <c r="AT4311" s="20">
        <v>0</v>
      </c>
      <c r="AU4311" s="16">
        <f t="shared" si="897"/>
        <v>0</v>
      </c>
    </row>
    <row r="4312" spans="1:47" x14ac:dyDescent="0.2">
      <c r="A4312" s="16">
        <v>4309</v>
      </c>
      <c r="B4312" s="16">
        <v>412.343994140625</v>
      </c>
      <c r="C4312" s="17">
        <v>1.1134166666666601</v>
      </c>
      <c r="D4312" s="16" t="s">
        <v>3977</v>
      </c>
      <c r="E4312" s="16" t="s">
        <v>3978</v>
      </c>
      <c r="F4312" s="18" t="s">
        <v>146</v>
      </c>
      <c r="G4312" s="18">
        <v>0</v>
      </c>
      <c r="I4312" s="19" t="s">
        <v>146</v>
      </c>
      <c r="J4312" s="19">
        <v>0</v>
      </c>
      <c r="K4312" s="19">
        <f t="shared" si="885"/>
        <v>0</v>
      </c>
      <c r="L4312" s="18" t="s">
        <v>146</v>
      </c>
      <c r="M4312" s="18">
        <v>0</v>
      </c>
      <c r="N4312" s="18">
        <f t="shared" si="886"/>
        <v>0</v>
      </c>
      <c r="O4312" s="19" t="s">
        <v>146</v>
      </c>
      <c r="P4312" s="19">
        <v>0</v>
      </c>
      <c r="Q4312" s="19">
        <f t="shared" si="887"/>
        <v>0</v>
      </c>
      <c r="R4312" s="18" t="s">
        <v>146</v>
      </c>
      <c r="S4312" s="18">
        <v>0</v>
      </c>
      <c r="T4312" s="18">
        <f t="shared" si="888"/>
        <v>0</v>
      </c>
      <c r="U4312" s="20" t="s">
        <v>146</v>
      </c>
      <c r="V4312" s="20">
        <v>0</v>
      </c>
      <c r="W4312" s="20">
        <f t="shared" si="889"/>
        <v>0</v>
      </c>
      <c r="X4312" s="18" t="s">
        <v>146</v>
      </c>
      <c r="Y4312" s="18">
        <v>0</v>
      </c>
      <c r="Z4312" s="23">
        <f t="shared" si="890"/>
        <v>0</v>
      </c>
      <c r="AA4312" s="20" t="s">
        <v>145</v>
      </c>
      <c r="AB4312" s="20">
        <v>135697.54625714201</v>
      </c>
      <c r="AC4312" s="24">
        <f t="shared" si="891"/>
        <v>23156.577859580546</v>
      </c>
      <c r="AD4312" s="18" t="s">
        <v>146</v>
      </c>
      <c r="AE4312" s="18">
        <v>0</v>
      </c>
      <c r="AF4312" s="18">
        <f t="shared" si="892"/>
        <v>0</v>
      </c>
      <c r="AG4312" s="19" t="s">
        <v>146</v>
      </c>
      <c r="AH4312" s="19">
        <v>0</v>
      </c>
      <c r="AI4312" s="19">
        <f t="shared" si="893"/>
        <v>0</v>
      </c>
      <c r="AJ4312" s="18" t="s">
        <v>146</v>
      </c>
      <c r="AK4312" s="18">
        <v>0</v>
      </c>
      <c r="AL4312" s="18">
        <f t="shared" si="894"/>
        <v>0</v>
      </c>
      <c r="AM4312" s="19" t="s">
        <v>146</v>
      </c>
      <c r="AN4312" s="19">
        <v>0</v>
      </c>
      <c r="AO4312" s="19">
        <f t="shared" si="895"/>
        <v>0</v>
      </c>
      <c r="AP4312" s="18" t="s">
        <v>146</v>
      </c>
      <c r="AQ4312" s="18">
        <v>0</v>
      </c>
      <c r="AR4312" s="18">
        <f t="shared" si="896"/>
        <v>0</v>
      </c>
      <c r="AS4312" s="20" t="s">
        <v>146</v>
      </c>
      <c r="AT4312" s="20">
        <v>0</v>
      </c>
      <c r="AU4312" s="16">
        <f t="shared" si="897"/>
        <v>0</v>
      </c>
    </row>
    <row r="4313" spans="1:47" x14ac:dyDescent="0.2">
      <c r="A4313" s="16">
        <v>4310</v>
      </c>
      <c r="B4313" s="16">
        <v>866.66371186262904</v>
      </c>
      <c r="C4313" s="17">
        <v>13.7934</v>
      </c>
      <c r="D4313" s="16" t="s">
        <v>1822</v>
      </c>
      <c r="E4313" s="16" t="s">
        <v>3979</v>
      </c>
      <c r="F4313" s="18" t="s">
        <v>146</v>
      </c>
      <c r="G4313" s="18">
        <v>0</v>
      </c>
      <c r="I4313" s="19" t="s">
        <v>146</v>
      </c>
      <c r="J4313" s="19">
        <v>0</v>
      </c>
      <c r="K4313" s="19">
        <f t="shared" si="885"/>
        <v>0</v>
      </c>
      <c r="L4313" s="18" t="s">
        <v>146</v>
      </c>
      <c r="M4313" s="18">
        <v>0</v>
      </c>
      <c r="N4313" s="18">
        <f t="shared" si="886"/>
        <v>0</v>
      </c>
      <c r="O4313" s="19" t="s">
        <v>146</v>
      </c>
      <c r="P4313" s="19">
        <v>0</v>
      </c>
      <c r="Q4313" s="19">
        <f t="shared" si="887"/>
        <v>0</v>
      </c>
      <c r="R4313" s="18" t="s">
        <v>146</v>
      </c>
      <c r="S4313" s="18">
        <v>0</v>
      </c>
      <c r="T4313" s="18">
        <f t="shared" si="888"/>
        <v>0</v>
      </c>
      <c r="U4313" s="20" t="s">
        <v>146</v>
      </c>
      <c r="V4313" s="20">
        <v>0</v>
      </c>
      <c r="W4313" s="20">
        <f t="shared" si="889"/>
        <v>0</v>
      </c>
      <c r="X4313" s="18" t="s">
        <v>146</v>
      </c>
      <c r="Y4313" s="18">
        <v>0</v>
      </c>
      <c r="Z4313" s="23">
        <f t="shared" si="890"/>
        <v>0</v>
      </c>
      <c r="AA4313" s="20" t="s">
        <v>145</v>
      </c>
      <c r="AB4313" s="20">
        <v>130055.32364285699</v>
      </c>
      <c r="AC4313" s="24">
        <f t="shared" si="891"/>
        <v>22193.741235982419</v>
      </c>
      <c r="AD4313" s="18" t="s">
        <v>146</v>
      </c>
      <c r="AE4313" s="18">
        <v>0</v>
      </c>
      <c r="AF4313" s="18">
        <f t="shared" si="892"/>
        <v>0</v>
      </c>
      <c r="AG4313" s="19" t="s">
        <v>146</v>
      </c>
      <c r="AH4313" s="19">
        <v>0</v>
      </c>
      <c r="AI4313" s="19">
        <f t="shared" si="893"/>
        <v>0</v>
      </c>
      <c r="AJ4313" s="18" t="s">
        <v>146</v>
      </c>
      <c r="AK4313" s="18">
        <v>0</v>
      </c>
      <c r="AL4313" s="18">
        <f t="shared" si="894"/>
        <v>0</v>
      </c>
      <c r="AM4313" s="19" t="s">
        <v>146</v>
      </c>
      <c r="AN4313" s="19">
        <v>0</v>
      </c>
      <c r="AO4313" s="19">
        <f t="shared" si="895"/>
        <v>0</v>
      </c>
      <c r="AP4313" s="18" t="s">
        <v>146</v>
      </c>
      <c r="AQ4313" s="18">
        <v>0</v>
      </c>
      <c r="AR4313" s="18">
        <f t="shared" si="896"/>
        <v>0</v>
      </c>
      <c r="AS4313" s="20" t="s">
        <v>145</v>
      </c>
      <c r="AT4313" s="20">
        <v>228950.11048571399</v>
      </c>
      <c r="AU4313" s="16">
        <f t="shared" si="897"/>
        <v>15253.171917769087</v>
      </c>
    </row>
    <row r="4314" spans="1:47" x14ac:dyDescent="0.2">
      <c r="A4314" s="16">
        <v>4311</v>
      </c>
      <c r="B4314" s="16">
        <v>228.19345092773401</v>
      </c>
      <c r="C4314" s="17">
        <v>1.0795999999999999</v>
      </c>
      <c r="D4314" s="16" t="s">
        <v>1341</v>
      </c>
      <c r="E4314" s="16" t="s">
        <v>1341</v>
      </c>
      <c r="F4314" s="18" t="s">
        <v>146</v>
      </c>
      <c r="G4314" s="18">
        <v>0</v>
      </c>
      <c r="I4314" s="19" t="s">
        <v>146</v>
      </c>
      <c r="J4314" s="19">
        <v>0</v>
      </c>
      <c r="K4314" s="19">
        <f t="shared" si="885"/>
        <v>0</v>
      </c>
      <c r="L4314" s="18" t="s">
        <v>146</v>
      </c>
      <c r="M4314" s="18">
        <v>0</v>
      </c>
      <c r="N4314" s="18">
        <f t="shared" si="886"/>
        <v>0</v>
      </c>
      <c r="O4314" s="19" t="s">
        <v>146</v>
      </c>
      <c r="P4314" s="19">
        <v>0</v>
      </c>
      <c r="Q4314" s="19">
        <f t="shared" si="887"/>
        <v>0</v>
      </c>
      <c r="R4314" s="18" t="s">
        <v>146</v>
      </c>
      <c r="S4314" s="18">
        <v>0</v>
      </c>
      <c r="T4314" s="18">
        <f t="shared" si="888"/>
        <v>0</v>
      </c>
      <c r="U4314" s="20" t="s">
        <v>146</v>
      </c>
      <c r="V4314" s="20">
        <v>0</v>
      </c>
      <c r="W4314" s="20">
        <f t="shared" si="889"/>
        <v>0</v>
      </c>
      <c r="X4314" s="18" t="s">
        <v>146</v>
      </c>
      <c r="Y4314" s="18">
        <v>0</v>
      </c>
      <c r="Z4314" s="23">
        <f t="shared" si="890"/>
        <v>0</v>
      </c>
      <c r="AA4314" s="20" t="s">
        <v>145</v>
      </c>
      <c r="AB4314" s="20">
        <v>149917.419728571</v>
      </c>
      <c r="AC4314" s="24">
        <f t="shared" si="891"/>
        <v>25583.177428083785</v>
      </c>
      <c r="AD4314" s="18" t="s">
        <v>146</v>
      </c>
      <c r="AE4314" s="18">
        <v>0</v>
      </c>
      <c r="AF4314" s="18">
        <f t="shared" si="892"/>
        <v>0</v>
      </c>
      <c r="AG4314" s="19" t="s">
        <v>146</v>
      </c>
      <c r="AH4314" s="19">
        <v>0</v>
      </c>
      <c r="AI4314" s="19">
        <f t="shared" si="893"/>
        <v>0</v>
      </c>
      <c r="AJ4314" s="18" t="s">
        <v>146</v>
      </c>
      <c r="AK4314" s="18">
        <v>0</v>
      </c>
      <c r="AL4314" s="18">
        <f t="shared" si="894"/>
        <v>0</v>
      </c>
      <c r="AM4314" s="19" t="s">
        <v>146</v>
      </c>
      <c r="AN4314" s="19">
        <v>0</v>
      </c>
      <c r="AO4314" s="19">
        <f t="shared" si="895"/>
        <v>0</v>
      </c>
      <c r="AP4314" s="18" t="s">
        <v>146</v>
      </c>
      <c r="AQ4314" s="18">
        <v>0</v>
      </c>
      <c r="AR4314" s="18">
        <f t="shared" si="896"/>
        <v>0</v>
      </c>
      <c r="AS4314" s="20" t="s">
        <v>146</v>
      </c>
      <c r="AT4314" s="20">
        <v>0</v>
      </c>
      <c r="AU4314" s="16">
        <f t="shared" si="897"/>
        <v>0</v>
      </c>
    </row>
    <row r="4315" spans="1:47" x14ac:dyDescent="0.2">
      <c r="A4315" s="16">
        <v>4312</v>
      </c>
      <c r="B4315" s="16">
        <v>435.36091613769503</v>
      </c>
      <c r="C4315" s="17">
        <v>2.5507499999999999</v>
      </c>
      <c r="D4315" s="16" t="s">
        <v>3980</v>
      </c>
      <c r="E4315" s="16" t="s">
        <v>3981</v>
      </c>
      <c r="F4315" s="18" t="s">
        <v>146</v>
      </c>
      <c r="G4315" s="18">
        <v>0</v>
      </c>
      <c r="I4315" s="19" t="s">
        <v>146</v>
      </c>
      <c r="J4315" s="19">
        <v>0</v>
      </c>
      <c r="K4315" s="19">
        <f t="shared" si="885"/>
        <v>0</v>
      </c>
      <c r="L4315" s="18" t="s">
        <v>146</v>
      </c>
      <c r="M4315" s="18">
        <v>0</v>
      </c>
      <c r="N4315" s="18">
        <f t="shared" si="886"/>
        <v>0</v>
      </c>
      <c r="O4315" s="19" t="s">
        <v>146</v>
      </c>
      <c r="P4315" s="19">
        <v>0</v>
      </c>
      <c r="Q4315" s="19">
        <f t="shared" si="887"/>
        <v>0</v>
      </c>
      <c r="R4315" s="18" t="s">
        <v>146</v>
      </c>
      <c r="S4315" s="18">
        <v>0</v>
      </c>
      <c r="T4315" s="18">
        <f t="shared" si="888"/>
        <v>0</v>
      </c>
      <c r="U4315" s="20" t="s">
        <v>146</v>
      </c>
      <c r="V4315" s="20">
        <v>0</v>
      </c>
      <c r="W4315" s="20">
        <f t="shared" si="889"/>
        <v>0</v>
      </c>
      <c r="X4315" s="18" t="s">
        <v>146</v>
      </c>
      <c r="Y4315" s="18">
        <v>0</v>
      </c>
      <c r="Z4315" s="23">
        <f t="shared" si="890"/>
        <v>0</v>
      </c>
      <c r="AA4315" s="20" t="s">
        <v>145</v>
      </c>
      <c r="AB4315" s="20">
        <v>111666.63255714301</v>
      </c>
      <c r="AC4315" s="24">
        <f t="shared" si="891"/>
        <v>19055.739344222355</v>
      </c>
      <c r="AD4315" s="18" t="s">
        <v>146</v>
      </c>
      <c r="AE4315" s="18">
        <v>0</v>
      </c>
      <c r="AF4315" s="18">
        <f t="shared" si="892"/>
        <v>0</v>
      </c>
      <c r="AG4315" s="19" t="s">
        <v>146</v>
      </c>
      <c r="AH4315" s="19">
        <v>0</v>
      </c>
      <c r="AI4315" s="19">
        <f t="shared" si="893"/>
        <v>0</v>
      </c>
      <c r="AJ4315" s="18" t="s">
        <v>146</v>
      </c>
      <c r="AK4315" s="18">
        <v>0</v>
      </c>
      <c r="AL4315" s="18">
        <f t="shared" si="894"/>
        <v>0</v>
      </c>
      <c r="AM4315" s="19" t="s">
        <v>146</v>
      </c>
      <c r="AN4315" s="19">
        <v>0</v>
      </c>
      <c r="AO4315" s="19">
        <f t="shared" si="895"/>
        <v>0</v>
      </c>
      <c r="AP4315" s="18" t="s">
        <v>146</v>
      </c>
      <c r="AQ4315" s="18">
        <v>0</v>
      </c>
      <c r="AR4315" s="18">
        <f t="shared" si="896"/>
        <v>0</v>
      </c>
      <c r="AS4315" s="20" t="s">
        <v>146</v>
      </c>
      <c r="AT4315" s="20">
        <v>0</v>
      </c>
      <c r="AU4315" s="16">
        <f t="shared" si="897"/>
        <v>0</v>
      </c>
    </row>
    <row r="4316" spans="1:47" x14ac:dyDescent="0.2">
      <c r="A4316" s="16">
        <v>4313</v>
      </c>
      <c r="B4316" s="16">
        <v>577.46765136718705</v>
      </c>
      <c r="C4316" s="17">
        <v>5.4256333333333302</v>
      </c>
      <c r="D4316" s="16" t="s">
        <v>3982</v>
      </c>
      <c r="E4316" s="16" t="s">
        <v>3982</v>
      </c>
      <c r="F4316" s="18" t="s">
        <v>146</v>
      </c>
      <c r="G4316" s="18">
        <v>0</v>
      </c>
      <c r="I4316" s="19" t="s">
        <v>146</v>
      </c>
      <c r="J4316" s="19">
        <v>0</v>
      </c>
      <c r="K4316" s="19">
        <f t="shared" si="885"/>
        <v>0</v>
      </c>
      <c r="L4316" s="18" t="s">
        <v>146</v>
      </c>
      <c r="M4316" s="18">
        <v>0</v>
      </c>
      <c r="N4316" s="18">
        <f t="shared" si="886"/>
        <v>0</v>
      </c>
      <c r="O4316" s="19" t="s">
        <v>146</v>
      </c>
      <c r="P4316" s="19">
        <v>0</v>
      </c>
      <c r="Q4316" s="19">
        <f t="shared" si="887"/>
        <v>0</v>
      </c>
      <c r="R4316" s="18" t="s">
        <v>146</v>
      </c>
      <c r="S4316" s="18">
        <v>0</v>
      </c>
      <c r="T4316" s="18">
        <f t="shared" si="888"/>
        <v>0</v>
      </c>
      <c r="U4316" s="20" t="s">
        <v>146</v>
      </c>
      <c r="V4316" s="20">
        <v>0</v>
      </c>
      <c r="W4316" s="20">
        <f t="shared" si="889"/>
        <v>0</v>
      </c>
      <c r="X4316" s="18" t="s">
        <v>146</v>
      </c>
      <c r="Y4316" s="18">
        <v>0</v>
      </c>
      <c r="Z4316" s="23">
        <f t="shared" si="890"/>
        <v>0</v>
      </c>
      <c r="AA4316" s="20" t="s">
        <v>145</v>
      </c>
      <c r="AB4316" s="20">
        <v>106053.894914285</v>
      </c>
      <c r="AC4316" s="24">
        <f t="shared" si="891"/>
        <v>18097.934285714164</v>
      </c>
      <c r="AD4316" s="18" t="s">
        <v>146</v>
      </c>
      <c r="AE4316" s="18">
        <v>0</v>
      </c>
      <c r="AF4316" s="18">
        <f t="shared" si="892"/>
        <v>0</v>
      </c>
      <c r="AG4316" s="19" t="s">
        <v>146</v>
      </c>
      <c r="AH4316" s="19">
        <v>0</v>
      </c>
      <c r="AI4316" s="19">
        <f t="shared" si="893"/>
        <v>0</v>
      </c>
      <c r="AJ4316" s="18" t="s">
        <v>146</v>
      </c>
      <c r="AK4316" s="18">
        <v>0</v>
      </c>
      <c r="AL4316" s="18">
        <f t="shared" si="894"/>
        <v>0</v>
      </c>
      <c r="AM4316" s="19" t="s">
        <v>146</v>
      </c>
      <c r="AN4316" s="19">
        <v>0</v>
      </c>
      <c r="AO4316" s="19">
        <f t="shared" si="895"/>
        <v>0</v>
      </c>
      <c r="AP4316" s="18" t="s">
        <v>146</v>
      </c>
      <c r="AQ4316" s="18">
        <v>0</v>
      </c>
      <c r="AR4316" s="18">
        <f t="shared" si="896"/>
        <v>0</v>
      </c>
      <c r="AS4316" s="20" t="s">
        <v>146</v>
      </c>
      <c r="AT4316" s="20">
        <v>0</v>
      </c>
      <c r="AU4316" s="16">
        <f t="shared" si="897"/>
        <v>0</v>
      </c>
    </row>
    <row r="4317" spans="1:47" x14ac:dyDescent="0.2">
      <c r="A4317" s="16">
        <v>4314</v>
      </c>
      <c r="B4317" s="16">
        <v>221.11778536709801</v>
      </c>
      <c r="C4317" s="17">
        <v>15.075999999999899</v>
      </c>
      <c r="F4317" s="18" t="s">
        <v>146</v>
      </c>
      <c r="G4317" s="18">
        <v>0</v>
      </c>
      <c r="I4317" s="19" t="s">
        <v>146</v>
      </c>
      <c r="J4317" s="19">
        <v>0</v>
      </c>
      <c r="K4317" s="19">
        <f t="shared" si="885"/>
        <v>0</v>
      </c>
      <c r="L4317" s="18" t="s">
        <v>146</v>
      </c>
      <c r="M4317" s="18">
        <v>0</v>
      </c>
      <c r="N4317" s="18">
        <f t="shared" si="886"/>
        <v>0</v>
      </c>
      <c r="O4317" s="19" t="s">
        <v>146</v>
      </c>
      <c r="P4317" s="19">
        <v>0</v>
      </c>
      <c r="Q4317" s="19">
        <f t="shared" si="887"/>
        <v>0</v>
      </c>
      <c r="R4317" s="18" t="s">
        <v>146</v>
      </c>
      <c r="S4317" s="18">
        <v>0</v>
      </c>
      <c r="T4317" s="18">
        <f t="shared" si="888"/>
        <v>0</v>
      </c>
      <c r="U4317" s="20" t="s">
        <v>146</v>
      </c>
      <c r="V4317" s="20">
        <v>0</v>
      </c>
      <c r="W4317" s="20">
        <f t="shared" si="889"/>
        <v>0</v>
      </c>
      <c r="X4317" s="18" t="s">
        <v>146</v>
      </c>
      <c r="Y4317" s="18">
        <v>0</v>
      </c>
      <c r="Z4317" s="23">
        <f t="shared" si="890"/>
        <v>0</v>
      </c>
      <c r="AA4317" s="20" t="s">
        <v>145</v>
      </c>
      <c r="AB4317" s="20">
        <v>201219.74830000001</v>
      </c>
      <c r="AC4317" s="24">
        <f t="shared" si="891"/>
        <v>34337.84100682594</v>
      </c>
      <c r="AD4317" s="18" t="s">
        <v>146</v>
      </c>
      <c r="AE4317" s="18">
        <v>0</v>
      </c>
      <c r="AF4317" s="18">
        <f t="shared" si="892"/>
        <v>0</v>
      </c>
      <c r="AG4317" s="19" t="s">
        <v>146</v>
      </c>
      <c r="AH4317" s="19">
        <v>0</v>
      </c>
      <c r="AI4317" s="19">
        <f t="shared" si="893"/>
        <v>0</v>
      </c>
      <c r="AJ4317" s="18" t="s">
        <v>146</v>
      </c>
      <c r="AK4317" s="18">
        <v>0</v>
      </c>
      <c r="AL4317" s="18">
        <f t="shared" si="894"/>
        <v>0</v>
      </c>
      <c r="AM4317" s="19" t="s">
        <v>146</v>
      </c>
      <c r="AN4317" s="19">
        <v>0</v>
      </c>
      <c r="AO4317" s="19">
        <f t="shared" si="895"/>
        <v>0</v>
      </c>
      <c r="AP4317" s="18" t="s">
        <v>146</v>
      </c>
      <c r="AQ4317" s="18">
        <v>0</v>
      </c>
      <c r="AR4317" s="18">
        <f t="shared" si="896"/>
        <v>0</v>
      </c>
      <c r="AS4317" s="20" t="s">
        <v>146</v>
      </c>
      <c r="AT4317" s="20">
        <v>0</v>
      </c>
      <c r="AU4317" s="16">
        <f t="shared" si="897"/>
        <v>0</v>
      </c>
    </row>
    <row r="4318" spans="1:47" x14ac:dyDescent="0.2">
      <c r="A4318" s="16">
        <v>4315</v>
      </c>
      <c r="B4318" s="16">
        <v>740.85113525390602</v>
      </c>
      <c r="C4318" s="17">
        <v>5.1690083333333297</v>
      </c>
      <c r="F4318" s="18" t="s">
        <v>146</v>
      </c>
      <c r="G4318" s="18">
        <v>0</v>
      </c>
      <c r="I4318" s="19" t="s">
        <v>146</v>
      </c>
      <c r="J4318" s="19">
        <v>0</v>
      </c>
      <c r="K4318" s="19">
        <f t="shared" si="885"/>
        <v>0</v>
      </c>
      <c r="L4318" s="18" t="s">
        <v>146</v>
      </c>
      <c r="M4318" s="18">
        <v>0</v>
      </c>
      <c r="N4318" s="18">
        <f t="shared" si="886"/>
        <v>0</v>
      </c>
      <c r="O4318" s="19" t="s">
        <v>146</v>
      </c>
      <c r="P4318" s="19">
        <v>0</v>
      </c>
      <c r="Q4318" s="19">
        <f t="shared" si="887"/>
        <v>0</v>
      </c>
      <c r="R4318" s="18" t="s">
        <v>146</v>
      </c>
      <c r="S4318" s="18">
        <v>0</v>
      </c>
      <c r="T4318" s="18">
        <f t="shared" si="888"/>
        <v>0</v>
      </c>
      <c r="U4318" s="20" t="s">
        <v>146</v>
      </c>
      <c r="V4318" s="20">
        <v>0</v>
      </c>
      <c r="W4318" s="20">
        <f t="shared" si="889"/>
        <v>0</v>
      </c>
      <c r="X4318" s="18" t="s">
        <v>146</v>
      </c>
      <c r="Y4318" s="18">
        <v>0</v>
      </c>
      <c r="Z4318" s="23">
        <f t="shared" si="890"/>
        <v>0</v>
      </c>
      <c r="AA4318" s="20" t="s">
        <v>145</v>
      </c>
      <c r="AB4318" s="20">
        <v>107544.885728571</v>
      </c>
      <c r="AC4318" s="24">
        <f t="shared" si="891"/>
        <v>18352.369578254435</v>
      </c>
      <c r="AD4318" s="18" t="s">
        <v>145</v>
      </c>
      <c r="AE4318" s="18">
        <v>108602.36992857201</v>
      </c>
      <c r="AF4318" s="18">
        <f t="shared" si="892"/>
        <v>8497.8380225799701</v>
      </c>
      <c r="AG4318" s="19" t="s">
        <v>146</v>
      </c>
      <c r="AH4318" s="19">
        <v>0</v>
      </c>
      <c r="AI4318" s="19">
        <f t="shared" si="893"/>
        <v>0</v>
      </c>
      <c r="AJ4318" s="18" t="s">
        <v>146</v>
      </c>
      <c r="AK4318" s="18">
        <v>0</v>
      </c>
      <c r="AL4318" s="18">
        <f t="shared" si="894"/>
        <v>0</v>
      </c>
      <c r="AM4318" s="19" t="s">
        <v>146</v>
      </c>
      <c r="AN4318" s="19">
        <v>0</v>
      </c>
      <c r="AO4318" s="19">
        <f t="shared" si="895"/>
        <v>0</v>
      </c>
      <c r="AP4318" s="18" t="s">
        <v>146</v>
      </c>
      <c r="AQ4318" s="18">
        <v>0</v>
      </c>
      <c r="AR4318" s="18">
        <f t="shared" si="896"/>
        <v>0</v>
      </c>
      <c r="AS4318" s="20" t="s">
        <v>146</v>
      </c>
      <c r="AT4318" s="20">
        <v>0</v>
      </c>
      <c r="AU4318" s="16">
        <f t="shared" si="897"/>
        <v>0</v>
      </c>
    </row>
    <row r="4319" spans="1:47" x14ac:dyDescent="0.2">
      <c r="A4319" s="16">
        <v>4316</v>
      </c>
      <c r="B4319" s="16">
        <v>384.14636230468699</v>
      </c>
      <c r="C4319" s="17">
        <v>9.3262</v>
      </c>
      <c r="F4319" s="18" t="s">
        <v>146</v>
      </c>
      <c r="G4319" s="18">
        <v>0</v>
      </c>
      <c r="I4319" s="19" t="s">
        <v>146</v>
      </c>
      <c r="J4319" s="19">
        <v>0</v>
      </c>
      <c r="K4319" s="19">
        <f t="shared" si="885"/>
        <v>0</v>
      </c>
      <c r="L4319" s="18" t="s">
        <v>146</v>
      </c>
      <c r="M4319" s="18">
        <v>0</v>
      </c>
      <c r="N4319" s="18">
        <f t="shared" si="886"/>
        <v>0</v>
      </c>
      <c r="O4319" s="19" t="s">
        <v>146</v>
      </c>
      <c r="P4319" s="19">
        <v>0</v>
      </c>
      <c r="Q4319" s="19">
        <f t="shared" si="887"/>
        <v>0</v>
      </c>
      <c r="R4319" s="18" t="s">
        <v>146</v>
      </c>
      <c r="S4319" s="18">
        <v>0</v>
      </c>
      <c r="T4319" s="18">
        <f t="shared" si="888"/>
        <v>0</v>
      </c>
      <c r="U4319" s="20" t="s">
        <v>146</v>
      </c>
      <c r="V4319" s="20">
        <v>0</v>
      </c>
      <c r="W4319" s="20">
        <f t="shared" si="889"/>
        <v>0</v>
      </c>
      <c r="X4319" s="18" t="s">
        <v>146</v>
      </c>
      <c r="Y4319" s="18">
        <v>0</v>
      </c>
      <c r="Z4319" s="23">
        <f t="shared" si="890"/>
        <v>0</v>
      </c>
      <c r="AA4319" s="20" t="s">
        <v>145</v>
      </c>
      <c r="AB4319" s="20">
        <v>76852.904857143003</v>
      </c>
      <c r="AC4319" s="24">
        <f t="shared" si="891"/>
        <v>13114.830180399829</v>
      </c>
      <c r="AD4319" s="18" t="s">
        <v>146</v>
      </c>
      <c r="AE4319" s="18">
        <v>0</v>
      </c>
      <c r="AF4319" s="18">
        <f t="shared" si="892"/>
        <v>0</v>
      </c>
      <c r="AG4319" s="19" t="s">
        <v>146</v>
      </c>
      <c r="AH4319" s="19">
        <v>0</v>
      </c>
      <c r="AI4319" s="19">
        <f t="shared" si="893"/>
        <v>0</v>
      </c>
      <c r="AJ4319" s="18" t="s">
        <v>146</v>
      </c>
      <c r="AK4319" s="18">
        <v>0</v>
      </c>
      <c r="AL4319" s="18">
        <f t="shared" si="894"/>
        <v>0</v>
      </c>
      <c r="AM4319" s="19" t="s">
        <v>146</v>
      </c>
      <c r="AN4319" s="19">
        <v>0</v>
      </c>
      <c r="AO4319" s="19">
        <f t="shared" si="895"/>
        <v>0</v>
      </c>
      <c r="AP4319" s="18" t="s">
        <v>146</v>
      </c>
      <c r="AQ4319" s="18">
        <v>0</v>
      </c>
      <c r="AR4319" s="18">
        <f t="shared" si="896"/>
        <v>0</v>
      </c>
      <c r="AS4319" s="20" t="s">
        <v>146</v>
      </c>
      <c r="AT4319" s="20">
        <v>0</v>
      </c>
      <c r="AU4319" s="16">
        <f t="shared" si="897"/>
        <v>0</v>
      </c>
    </row>
    <row r="4320" spans="1:47" x14ac:dyDescent="0.2">
      <c r="A4320" s="16">
        <v>4317</v>
      </c>
      <c r="B4320" s="16">
        <v>1070.8551556555999</v>
      </c>
      <c r="C4320" s="17">
        <v>15.93285</v>
      </c>
      <c r="D4320" s="16" t="s">
        <v>3983</v>
      </c>
      <c r="E4320" s="16" t="s">
        <v>3984</v>
      </c>
      <c r="F4320" s="18" t="s">
        <v>146</v>
      </c>
      <c r="G4320" s="18">
        <v>0</v>
      </c>
      <c r="I4320" s="19" t="s">
        <v>146</v>
      </c>
      <c r="J4320" s="19">
        <v>0</v>
      </c>
      <c r="K4320" s="19">
        <f t="shared" si="885"/>
        <v>0</v>
      </c>
      <c r="L4320" s="18" t="s">
        <v>146</v>
      </c>
      <c r="M4320" s="18">
        <v>0</v>
      </c>
      <c r="N4320" s="18">
        <f t="shared" si="886"/>
        <v>0</v>
      </c>
      <c r="O4320" s="19" t="s">
        <v>146</v>
      </c>
      <c r="P4320" s="19">
        <v>0</v>
      </c>
      <c r="Q4320" s="19">
        <f t="shared" si="887"/>
        <v>0</v>
      </c>
      <c r="R4320" s="18" t="s">
        <v>146</v>
      </c>
      <c r="S4320" s="18">
        <v>0</v>
      </c>
      <c r="T4320" s="18">
        <f t="shared" si="888"/>
        <v>0</v>
      </c>
      <c r="U4320" s="20" t="s">
        <v>146</v>
      </c>
      <c r="V4320" s="20">
        <v>0</v>
      </c>
      <c r="W4320" s="20">
        <f t="shared" si="889"/>
        <v>0</v>
      </c>
      <c r="X4320" s="18" t="s">
        <v>146</v>
      </c>
      <c r="Y4320" s="18">
        <v>0</v>
      </c>
      <c r="Z4320" s="23">
        <f t="shared" si="890"/>
        <v>0</v>
      </c>
      <c r="AA4320" s="20" t="s">
        <v>145</v>
      </c>
      <c r="AB4320" s="20">
        <v>115390.795642856</v>
      </c>
      <c r="AC4320" s="24">
        <f t="shared" si="891"/>
        <v>19691.262055094878</v>
      </c>
      <c r="AD4320" s="18" t="s">
        <v>146</v>
      </c>
      <c r="AE4320" s="18">
        <v>0</v>
      </c>
      <c r="AF4320" s="18">
        <f t="shared" si="892"/>
        <v>0</v>
      </c>
      <c r="AG4320" s="19" t="s">
        <v>146</v>
      </c>
      <c r="AH4320" s="19">
        <v>0</v>
      </c>
      <c r="AI4320" s="19">
        <f t="shared" si="893"/>
        <v>0</v>
      </c>
      <c r="AJ4320" s="18" t="s">
        <v>145</v>
      </c>
      <c r="AK4320" s="18">
        <v>28874.581728571698</v>
      </c>
      <c r="AL4320" s="18">
        <f t="shared" si="894"/>
        <v>1908.4323680483608</v>
      </c>
      <c r="AM4320" s="19" t="s">
        <v>146</v>
      </c>
      <c r="AN4320" s="19">
        <v>0</v>
      </c>
      <c r="AO4320" s="19">
        <f t="shared" si="895"/>
        <v>0</v>
      </c>
      <c r="AP4320" s="18" t="s">
        <v>145</v>
      </c>
      <c r="AQ4320" s="18">
        <v>249221.696685717</v>
      </c>
      <c r="AR4320" s="18">
        <f t="shared" si="896"/>
        <v>30768.110701940372</v>
      </c>
      <c r="AS4320" s="20" t="s">
        <v>146</v>
      </c>
      <c r="AT4320" s="20">
        <v>0</v>
      </c>
      <c r="AU4320" s="16">
        <f t="shared" si="897"/>
        <v>0</v>
      </c>
    </row>
    <row r="4321" spans="1:47" x14ac:dyDescent="0.2">
      <c r="A4321" s="16">
        <v>4318</v>
      </c>
      <c r="B4321" s="16">
        <v>925.615850894657</v>
      </c>
      <c r="C4321" s="17">
        <v>15.7103666666666</v>
      </c>
      <c r="D4321" s="16" t="s">
        <v>3985</v>
      </c>
      <c r="E4321" s="16" t="s">
        <v>3986</v>
      </c>
      <c r="F4321" s="18" t="s">
        <v>146</v>
      </c>
      <c r="G4321" s="18">
        <v>0</v>
      </c>
      <c r="I4321" s="19" t="s">
        <v>146</v>
      </c>
      <c r="J4321" s="19">
        <v>0</v>
      </c>
      <c r="K4321" s="19">
        <f t="shared" si="885"/>
        <v>0</v>
      </c>
      <c r="L4321" s="18" t="s">
        <v>146</v>
      </c>
      <c r="M4321" s="18">
        <v>0</v>
      </c>
      <c r="N4321" s="18">
        <f t="shared" si="886"/>
        <v>0</v>
      </c>
      <c r="O4321" s="19" t="s">
        <v>146</v>
      </c>
      <c r="P4321" s="19">
        <v>0</v>
      </c>
      <c r="Q4321" s="19">
        <f t="shared" si="887"/>
        <v>0</v>
      </c>
      <c r="R4321" s="18" t="s">
        <v>146</v>
      </c>
      <c r="S4321" s="18">
        <v>0</v>
      </c>
      <c r="T4321" s="18">
        <f t="shared" si="888"/>
        <v>0</v>
      </c>
      <c r="U4321" s="20" t="s">
        <v>146</v>
      </c>
      <c r="V4321" s="20">
        <v>0</v>
      </c>
      <c r="W4321" s="20">
        <f t="shared" si="889"/>
        <v>0</v>
      </c>
      <c r="X4321" s="18" t="s">
        <v>146</v>
      </c>
      <c r="Y4321" s="18">
        <v>0</v>
      </c>
      <c r="Z4321" s="23">
        <f t="shared" si="890"/>
        <v>0</v>
      </c>
      <c r="AA4321" s="20" t="s">
        <v>145</v>
      </c>
      <c r="AB4321" s="20">
        <v>103709.194471428</v>
      </c>
      <c r="AC4321" s="24">
        <f t="shared" si="891"/>
        <v>17697.814756216379</v>
      </c>
      <c r="AD4321" s="18" t="s">
        <v>146</v>
      </c>
      <c r="AE4321" s="18">
        <v>0</v>
      </c>
      <c r="AF4321" s="18">
        <f t="shared" si="892"/>
        <v>0</v>
      </c>
      <c r="AG4321" s="19" t="s">
        <v>146</v>
      </c>
      <c r="AH4321" s="19">
        <v>0</v>
      </c>
      <c r="AI4321" s="19">
        <f t="shared" si="893"/>
        <v>0</v>
      </c>
      <c r="AJ4321" s="18" t="s">
        <v>145</v>
      </c>
      <c r="AK4321" s="18">
        <v>84183.274542857296</v>
      </c>
      <c r="AL4321" s="18">
        <f t="shared" si="894"/>
        <v>5563.9969955622801</v>
      </c>
      <c r="AM4321" s="19" t="s">
        <v>146</v>
      </c>
      <c r="AN4321" s="19">
        <v>0</v>
      </c>
      <c r="AO4321" s="19">
        <f t="shared" si="895"/>
        <v>0</v>
      </c>
      <c r="AP4321" s="18" t="s">
        <v>146</v>
      </c>
      <c r="AQ4321" s="18">
        <v>0</v>
      </c>
      <c r="AR4321" s="18">
        <f t="shared" si="896"/>
        <v>0</v>
      </c>
      <c r="AS4321" s="20" t="s">
        <v>146</v>
      </c>
      <c r="AT4321" s="20">
        <v>0</v>
      </c>
      <c r="AU4321" s="16">
        <f t="shared" si="897"/>
        <v>0</v>
      </c>
    </row>
    <row r="4322" spans="1:47" x14ac:dyDescent="0.2">
      <c r="A4322" s="16">
        <v>4319</v>
      </c>
      <c r="B4322" s="16">
        <v>432.38406372070301</v>
      </c>
      <c r="C4322" s="17">
        <v>2.1054499999999998</v>
      </c>
      <c r="D4322" s="16" t="s">
        <v>3987</v>
      </c>
      <c r="E4322" s="16" t="s">
        <v>3987</v>
      </c>
      <c r="F4322" s="18" t="s">
        <v>146</v>
      </c>
      <c r="G4322" s="18">
        <v>0</v>
      </c>
      <c r="I4322" s="19" t="s">
        <v>146</v>
      </c>
      <c r="J4322" s="19">
        <v>0</v>
      </c>
      <c r="K4322" s="19">
        <f t="shared" si="885"/>
        <v>0</v>
      </c>
      <c r="L4322" s="18" t="s">
        <v>146</v>
      </c>
      <c r="M4322" s="18">
        <v>0</v>
      </c>
      <c r="N4322" s="18">
        <f t="shared" si="886"/>
        <v>0</v>
      </c>
      <c r="O4322" s="19" t="s">
        <v>146</v>
      </c>
      <c r="P4322" s="19">
        <v>0</v>
      </c>
      <c r="Q4322" s="19">
        <f t="shared" si="887"/>
        <v>0</v>
      </c>
      <c r="R4322" s="18" t="s">
        <v>146</v>
      </c>
      <c r="S4322" s="18">
        <v>0</v>
      </c>
      <c r="T4322" s="18">
        <f t="shared" si="888"/>
        <v>0</v>
      </c>
      <c r="U4322" s="20" t="s">
        <v>146</v>
      </c>
      <c r="V4322" s="20">
        <v>0</v>
      </c>
      <c r="W4322" s="20">
        <f t="shared" si="889"/>
        <v>0</v>
      </c>
      <c r="X4322" s="18" t="s">
        <v>146</v>
      </c>
      <c r="Y4322" s="18">
        <v>0</v>
      </c>
      <c r="Z4322" s="23">
        <f t="shared" si="890"/>
        <v>0</v>
      </c>
      <c r="AA4322" s="20" t="s">
        <v>145</v>
      </c>
      <c r="AB4322" s="20">
        <v>84864.414799999999</v>
      </c>
      <c r="AC4322" s="24">
        <f t="shared" si="891"/>
        <v>14481.982047781568</v>
      </c>
      <c r="AD4322" s="18" t="s">
        <v>146</v>
      </c>
      <c r="AE4322" s="18">
        <v>0</v>
      </c>
      <c r="AF4322" s="18">
        <f t="shared" si="892"/>
        <v>0</v>
      </c>
      <c r="AG4322" s="19" t="s">
        <v>146</v>
      </c>
      <c r="AH4322" s="19">
        <v>0</v>
      </c>
      <c r="AI4322" s="19">
        <f t="shared" si="893"/>
        <v>0</v>
      </c>
      <c r="AJ4322" s="18" t="s">
        <v>146</v>
      </c>
      <c r="AK4322" s="18">
        <v>0</v>
      </c>
      <c r="AL4322" s="18">
        <f t="shared" si="894"/>
        <v>0</v>
      </c>
      <c r="AM4322" s="19" t="s">
        <v>146</v>
      </c>
      <c r="AN4322" s="19">
        <v>0</v>
      </c>
      <c r="AO4322" s="19">
        <f t="shared" si="895"/>
        <v>0</v>
      </c>
      <c r="AP4322" s="18" t="s">
        <v>146</v>
      </c>
      <c r="AQ4322" s="18">
        <v>0</v>
      </c>
      <c r="AR4322" s="18">
        <f t="shared" si="896"/>
        <v>0</v>
      </c>
      <c r="AS4322" s="20" t="s">
        <v>146</v>
      </c>
      <c r="AT4322" s="20">
        <v>0</v>
      </c>
      <c r="AU4322" s="16">
        <f t="shared" si="897"/>
        <v>0</v>
      </c>
    </row>
    <row r="4323" spans="1:47" x14ac:dyDescent="0.2">
      <c r="A4323" s="16">
        <v>4320</v>
      </c>
      <c r="B4323" s="16">
        <v>792.62457275390602</v>
      </c>
      <c r="C4323" s="17">
        <v>10.662100000000001</v>
      </c>
      <c r="D4323" s="16" t="s">
        <v>3988</v>
      </c>
      <c r="E4323" s="16" t="s">
        <v>3989</v>
      </c>
      <c r="F4323" s="18" t="s">
        <v>146</v>
      </c>
      <c r="G4323" s="18">
        <v>0</v>
      </c>
      <c r="I4323" s="19" t="s">
        <v>146</v>
      </c>
      <c r="J4323" s="19">
        <v>0</v>
      </c>
      <c r="K4323" s="19">
        <f t="shared" si="885"/>
        <v>0</v>
      </c>
      <c r="L4323" s="18" t="s">
        <v>146</v>
      </c>
      <c r="M4323" s="18">
        <v>0</v>
      </c>
      <c r="N4323" s="18">
        <f t="shared" si="886"/>
        <v>0</v>
      </c>
      <c r="O4323" s="19" t="s">
        <v>146</v>
      </c>
      <c r="P4323" s="19">
        <v>0</v>
      </c>
      <c r="Q4323" s="19">
        <f t="shared" si="887"/>
        <v>0</v>
      </c>
      <c r="R4323" s="18" t="s">
        <v>146</v>
      </c>
      <c r="S4323" s="18">
        <v>0</v>
      </c>
      <c r="T4323" s="18">
        <f t="shared" si="888"/>
        <v>0</v>
      </c>
      <c r="U4323" s="20" t="s">
        <v>146</v>
      </c>
      <c r="V4323" s="20">
        <v>0</v>
      </c>
      <c r="W4323" s="20">
        <f t="shared" si="889"/>
        <v>0</v>
      </c>
      <c r="X4323" s="18" t="s">
        <v>146</v>
      </c>
      <c r="Y4323" s="18">
        <v>0</v>
      </c>
      <c r="Z4323" s="23">
        <f t="shared" si="890"/>
        <v>0</v>
      </c>
      <c r="AA4323" s="20" t="s">
        <v>145</v>
      </c>
      <c r="AB4323" s="20">
        <v>174619.29087142801</v>
      </c>
      <c r="AC4323" s="24">
        <f t="shared" si="891"/>
        <v>29798.513800584984</v>
      </c>
      <c r="AD4323" s="18" t="s">
        <v>146</v>
      </c>
      <c r="AE4323" s="18">
        <v>0</v>
      </c>
      <c r="AF4323" s="18">
        <f t="shared" si="892"/>
        <v>0</v>
      </c>
      <c r="AG4323" s="19" t="s">
        <v>146</v>
      </c>
      <c r="AH4323" s="19">
        <v>0</v>
      </c>
      <c r="AI4323" s="19">
        <f t="shared" si="893"/>
        <v>0</v>
      </c>
      <c r="AJ4323" s="18" t="s">
        <v>146</v>
      </c>
      <c r="AK4323" s="18">
        <v>0</v>
      </c>
      <c r="AL4323" s="18">
        <f t="shared" si="894"/>
        <v>0</v>
      </c>
      <c r="AM4323" s="19" t="s">
        <v>146</v>
      </c>
      <c r="AN4323" s="19">
        <v>0</v>
      </c>
      <c r="AO4323" s="19">
        <f t="shared" si="895"/>
        <v>0</v>
      </c>
      <c r="AP4323" s="18" t="s">
        <v>146</v>
      </c>
      <c r="AQ4323" s="18">
        <v>0</v>
      </c>
      <c r="AR4323" s="18">
        <f t="shared" si="896"/>
        <v>0</v>
      </c>
      <c r="AS4323" s="20" t="s">
        <v>146</v>
      </c>
      <c r="AT4323" s="20">
        <v>0</v>
      </c>
      <c r="AU4323" s="16">
        <f t="shared" si="897"/>
        <v>0</v>
      </c>
    </row>
    <row r="4324" spans="1:47" x14ac:dyDescent="0.2">
      <c r="A4324" s="16">
        <v>4321</v>
      </c>
      <c r="B4324" s="16">
        <v>832.52655029296795</v>
      </c>
      <c r="C4324" s="17">
        <v>10.678983333333299</v>
      </c>
      <c r="F4324" s="18" t="s">
        <v>146</v>
      </c>
      <c r="G4324" s="18">
        <v>0</v>
      </c>
      <c r="I4324" s="19" t="s">
        <v>146</v>
      </c>
      <c r="J4324" s="19">
        <v>0</v>
      </c>
      <c r="K4324" s="19">
        <f t="shared" si="885"/>
        <v>0</v>
      </c>
      <c r="L4324" s="18" t="s">
        <v>146</v>
      </c>
      <c r="M4324" s="18">
        <v>0</v>
      </c>
      <c r="N4324" s="18">
        <f t="shared" si="886"/>
        <v>0</v>
      </c>
      <c r="O4324" s="19" t="s">
        <v>146</v>
      </c>
      <c r="P4324" s="19">
        <v>0</v>
      </c>
      <c r="Q4324" s="19">
        <f t="shared" si="887"/>
        <v>0</v>
      </c>
      <c r="R4324" s="18" t="s">
        <v>146</v>
      </c>
      <c r="S4324" s="18">
        <v>0</v>
      </c>
      <c r="T4324" s="18">
        <f t="shared" si="888"/>
        <v>0</v>
      </c>
      <c r="U4324" s="20" t="s">
        <v>146</v>
      </c>
      <c r="V4324" s="20">
        <v>0</v>
      </c>
      <c r="W4324" s="20">
        <f t="shared" si="889"/>
        <v>0</v>
      </c>
      <c r="X4324" s="18" t="s">
        <v>146</v>
      </c>
      <c r="Y4324" s="18">
        <v>0</v>
      </c>
      <c r="Z4324" s="23">
        <f t="shared" si="890"/>
        <v>0</v>
      </c>
      <c r="AA4324" s="20" t="s">
        <v>145</v>
      </c>
      <c r="AB4324" s="20">
        <v>162724.39350000001</v>
      </c>
      <c r="AC4324" s="24">
        <f t="shared" si="891"/>
        <v>27768.667832764506</v>
      </c>
      <c r="AD4324" s="18" t="s">
        <v>146</v>
      </c>
      <c r="AE4324" s="18">
        <v>0</v>
      </c>
      <c r="AF4324" s="18">
        <f t="shared" si="892"/>
        <v>0</v>
      </c>
      <c r="AG4324" s="19" t="s">
        <v>146</v>
      </c>
      <c r="AH4324" s="19">
        <v>0</v>
      </c>
      <c r="AI4324" s="19">
        <f t="shared" si="893"/>
        <v>0</v>
      </c>
      <c r="AJ4324" s="18" t="s">
        <v>146</v>
      </c>
      <c r="AK4324" s="18">
        <v>0</v>
      </c>
      <c r="AL4324" s="18">
        <f t="shared" si="894"/>
        <v>0</v>
      </c>
      <c r="AM4324" s="19" t="s">
        <v>146</v>
      </c>
      <c r="AN4324" s="19">
        <v>0</v>
      </c>
      <c r="AO4324" s="19">
        <f t="shared" si="895"/>
        <v>0</v>
      </c>
      <c r="AP4324" s="18" t="s">
        <v>146</v>
      </c>
      <c r="AQ4324" s="18">
        <v>0</v>
      </c>
      <c r="AR4324" s="18">
        <f t="shared" si="896"/>
        <v>0</v>
      </c>
      <c r="AS4324" s="20" t="s">
        <v>145</v>
      </c>
      <c r="AT4324" s="20">
        <v>330997.22788571101</v>
      </c>
      <c r="AU4324" s="16">
        <f t="shared" si="897"/>
        <v>22051.780671932778</v>
      </c>
    </row>
    <row r="4325" spans="1:47" x14ac:dyDescent="0.2">
      <c r="A4325" s="16">
        <v>4322</v>
      </c>
      <c r="B4325" s="16">
        <v>925.66069533783002</v>
      </c>
      <c r="C4325" s="17">
        <v>5.8709333333333298</v>
      </c>
      <c r="D4325" s="16" t="s">
        <v>3990</v>
      </c>
      <c r="E4325" s="16" t="s">
        <v>3991</v>
      </c>
      <c r="F4325" s="18" t="s">
        <v>146</v>
      </c>
      <c r="G4325" s="18">
        <v>0</v>
      </c>
      <c r="I4325" s="19" t="s">
        <v>146</v>
      </c>
      <c r="J4325" s="19">
        <v>0</v>
      </c>
      <c r="K4325" s="19">
        <f t="shared" si="885"/>
        <v>0</v>
      </c>
      <c r="L4325" s="18" t="s">
        <v>146</v>
      </c>
      <c r="M4325" s="18">
        <v>0</v>
      </c>
      <c r="N4325" s="18">
        <f t="shared" si="886"/>
        <v>0</v>
      </c>
      <c r="O4325" s="19" t="s">
        <v>146</v>
      </c>
      <c r="P4325" s="19">
        <v>0</v>
      </c>
      <c r="Q4325" s="19">
        <f t="shared" si="887"/>
        <v>0</v>
      </c>
      <c r="R4325" s="18" t="s">
        <v>146</v>
      </c>
      <c r="S4325" s="18">
        <v>0</v>
      </c>
      <c r="T4325" s="18">
        <f t="shared" si="888"/>
        <v>0</v>
      </c>
      <c r="U4325" s="20" t="s">
        <v>146</v>
      </c>
      <c r="V4325" s="20">
        <v>0</v>
      </c>
      <c r="W4325" s="20">
        <f t="shared" si="889"/>
        <v>0</v>
      </c>
      <c r="X4325" s="18" t="s">
        <v>146</v>
      </c>
      <c r="Y4325" s="18">
        <v>0</v>
      </c>
      <c r="Z4325" s="23">
        <f t="shared" si="890"/>
        <v>0</v>
      </c>
      <c r="AA4325" s="20" t="s">
        <v>145</v>
      </c>
      <c r="AB4325" s="20">
        <v>107923.557728571</v>
      </c>
      <c r="AC4325" s="24">
        <f t="shared" si="891"/>
        <v>18416.989373476281</v>
      </c>
      <c r="AD4325" s="18" t="s">
        <v>146</v>
      </c>
      <c r="AE4325" s="18">
        <v>0</v>
      </c>
      <c r="AF4325" s="18">
        <f t="shared" si="892"/>
        <v>0</v>
      </c>
      <c r="AG4325" s="19" t="s">
        <v>146</v>
      </c>
      <c r="AH4325" s="19">
        <v>0</v>
      </c>
      <c r="AI4325" s="19">
        <f t="shared" si="893"/>
        <v>0</v>
      </c>
      <c r="AJ4325" s="18" t="s">
        <v>146</v>
      </c>
      <c r="AK4325" s="18">
        <v>0</v>
      </c>
      <c r="AL4325" s="18">
        <f t="shared" si="894"/>
        <v>0</v>
      </c>
      <c r="AM4325" s="19" t="s">
        <v>146</v>
      </c>
      <c r="AN4325" s="19">
        <v>0</v>
      </c>
      <c r="AO4325" s="19">
        <f t="shared" si="895"/>
        <v>0</v>
      </c>
      <c r="AP4325" s="18" t="s">
        <v>146</v>
      </c>
      <c r="AQ4325" s="18">
        <v>0</v>
      </c>
      <c r="AR4325" s="18">
        <f t="shared" si="896"/>
        <v>0</v>
      </c>
      <c r="AS4325" s="20" t="s">
        <v>146</v>
      </c>
      <c r="AT4325" s="20">
        <v>0</v>
      </c>
      <c r="AU4325" s="16">
        <f t="shared" si="897"/>
        <v>0</v>
      </c>
    </row>
    <row r="4326" spans="1:47" x14ac:dyDescent="0.2">
      <c r="A4326" s="16">
        <v>4323</v>
      </c>
      <c r="B4326" s="16">
        <v>756.024169921875</v>
      </c>
      <c r="C4326" s="17">
        <v>2.1392499999999899</v>
      </c>
      <c r="F4326" s="18" t="s">
        <v>146</v>
      </c>
      <c r="G4326" s="18">
        <v>0</v>
      </c>
      <c r="I4326" s="19" t="s">
        <v>146</v>
      </c>
      <c r="J4326" s="19">
        <v>0</v>
      </c>
      <c r="K4326" s="19">
        <f t="shared" si="885"/>
        <v>0</v>
      </c>
      <c r="L4326" s="18" t="s">
        <v>146</v>
      </c>
      <c r="M4326" s="18">
        <v>0</v>
      </c>
      <c r="N4326" s="18">
        <f t="shared" si="886"/>
        <v>0</v>
      </c>
      <c r="O4326" s="19" t="s">
        <v>146</v>
      </c>
      <c r="P4326" s="19">
        <v>0</v>
      </c>
      <c r="Q4326" s="19">
        <f t="shared" si="887"/>
        <v>0</v>
      </c>
      <c r="R4326" s="18" t="s">
        <v>146</v>
      </c>
      <c r="S4326" s="18">
        <v>0</v>
      </c>
      <c r="T4326" s="18">
        <f t="shared" si="888"/>
        <v>0</v>
      </c>
      <c r="U4326" s="20" t="s">
        <v>146</v>
      </c>
      <c r="V4326" s="20">
        <v>0</v>
      </c>
      <c r="W4326" s="20">
        <f t="shared" si="889"/>
        <v>0</v>
      </c>
      <c r="X4326" s="18" t="s">
        <v>146</v>
      </c>
      <c r="Y4326" s="18">
        <v>0</v>
      </c>
      <c r="Z4326" s="23">
        <f t="shared" si="890"/>
        <v>0</v>
      </c>
      <c r="AA4326" s="20" t="s">
        <v>145</v>
      </c>
      <c r="AB4326" s="20">
        <v>81472.184371428593</v>
      </c>
      <c r="AC4326" s="24">
        <f t="shared" si="891"/>
        <v>13903.103135056073</v>
      </c>
      <c r="AD4326" s="18" t="s">
        <v>146</v>
      </c>
      <c r="AE4326" s="18">
        <v>0</v>
      </c>
      <c r="AF4326" s="18">
        <f t="shared" si="892"/>
        <v>0</v>
      </c>
      <c r="AG4326" s="19" t="s">
        <v>146</v>
      </c>
      <c r="AH4326" s="19">
        <v>0</v>
      </c>
      <c r="AI4326" s="19">
        <f t="shared" si="893"/>
        <v>0</v>
      </c>
      <c r="AJ4326" s="18" t="s">
        <v>146</v>
      </c>
      <c r="AK4326" s="18">
        <v>0</v>
      </c>
      <c r="AL4326" s="18">
        <f t="shared" si="894"/>
        <v>0</v>
      </c>
      <c r="AM4326" s="19" t="s">
        <v>146</v>
      </c>
      <c r="AN4326" s="19">
        <v>0</v>
      </c>
      <c r="AO4326" s="19">
        <f t="shared" si="895"/>
        <v>0</v>
      </c>
      <c r="AP4326" s="18" t="s">
        <v>146</v>
      </c>
      <c r="AQ4326" s="18">
        <v>0</v>
      </c>
      <c r="AR4326" s="18">
        <f t="shared" si="896"/>
        <v>0</v>
      </c>
      <c r="AS4326" s="20" t="s">
        <v>146</v>
      </c>
      <c r="AT4326" s="20">
        <v>0</v>
      </c>
      <c r="AU4326" s="16">
        <f t="shared" si="897"/>
        <v>0</v>
      </c>
    </row>
    <row r="4327" spans="1:47" x14ac:dyDescent="0.2">
      <c r="A4327" s="16">
        <v>4324</v>
      </c>
      <c r="B4327" s="16">
        <v>814.62359619140602</v>
      </c>
      <c r="C4327" s="17">
        <v>9.9311111111111092</v>
      </c>
      <c r="D4327" s="16" t="s">
        <v>464</v>
      </c>
      <c r="E4327" s="16" t="s">
        <v>3992</v>
      </c>
      <c r="F4327" s="18" t="s">
        <v>146</v>
      </c>
      <c r="G4327" s="18">
        <v>0</v>
      </c>
      <c r="I4327" s="19" t="s">
        <v>146</v>
      </c>
      <c r="J4327" s="19">
        <v>0</v>
      </c>
      <c r="K4327" s="19">
        <f t="shared" si="885"/>
        <v>0</v>
      </c>
      <c r="L4327" s="18" t="s">
        <v>146</v>
      </c>
      <c r="M4327" s="18">
        <v>0</v>
      </c>
      <c r="N4327" s="18">
        <f t="shared" si="886"/>
        <v>0</v>
      </c>
      <c r="O4327" s="19" t="s">
        <v>146</v>
      </c>
      <c r="P4327" s="19">
        <v>0</v>
      </c>
      <c r="Q4327" s="19">
        <f t="shared" si="887"/>
        <v>0</v>
      </c>
      <c r="R4327" s="18" t="s">
        <v>146</v>
      </c>
      <c r="S4327" s="18">
        <v>0</v>
      </c>
      <c r="T4327" s="18">
        <f t="shared" si="888"/>
        <v>0</v>
      </c>
      <c r="U4327" s="20" t="s">
        <v>146</v>
      </c>
      <c r="V4327" s="20">
        <v>0</v>
      </c>
      <c r="W4327" s="20">
        <f t="shared" si="889"/>
        <v>0</v>
      </c>
      <c r="X4327" s="18" t="s">
        <v>146</v>
      </c>
      <c r="Y4327" s="18">
        <v>0</v>
      </c>
      <c r="Z4327" s="23">
        <f t="shared" si="890"/>
        <v>0</v>
      </c>
      <c r="AA4327" s="20" t="s">
        <v>145</v>
      </c>
      <c r="AB4327" s="20">
        <v>132145.36577142801</v>
      </c>
      <c r="AC4327" s="24">
        <f t="shared" si="891"/>
        <v>22550.403715260753</v>
      </c>
      <c r="AD4327" s="18" t="s">
        <v>145</v>
      </c>
      <c r="AE4327" s="18">
        <v>108167.910842857</v>
      </c>
      <c r="AF4327" s="18">
        <f t="shared" si="892"/>
        <v>8463.842788955948</v>
      </c>
      <c r="AG4327" s="19" t="s">
        <v>146</v>
      </c>
      <c r="AH4327" s="19">
        <v>0</v>
      </c>
      <c r="AI4327" s="19">
        <f t="shared" si="893"/>
        <v>0</v>
      </c>
      <c r="AJ4327" s="18" t="s">
        <v>146</v>
      </c>
      <c r="AK4327" s="18">
        <v>0</v>
      </c>
      <c r="AL4327" s="18">
        <f t="shared" si="894"/>
        <v>0</v>
      </c>
      <c r="AM4327" s="19" t="s">
        <v>146</v>
      </c>
      <c r="AN4327" s="19">
        <v>0</v>
      </c>
      <c r="AO4327" s="19">
        <f t="shared" si="895"/>
        <v>0</v>
      </c>
      <c r="AP4327" s="18" t="s">
        <v>146</v>
      </c>
      <c r="AQ4327" s="18">
        <v>0</v>
      </c>
      <c r="AR4327" s="18">
        <f t="shared" si="896"/>
        <v>0</v>
      </c>
      <c r="AS4327" s="20" t="s">
        <v>145</v>
      </c>
      <c r="AT4327" s="24">
        <v>46763976.605085202</v>
      </c>
      <c r="AU4327" s="16">
        <f t="shared" si="897"/>
        <v>3115521.4260549769</v>
      </c>
    </row>
    <row r="4328" spans="1:47" x14ac:dyDescent="0.2">
      <c r="A4328" s="16">
        <v>4325</v>
      </c>
      <c r="B4328" s="16">
        <v>464.37503051757801</v>
      </c>
      <c r="C4328" s="17">
        <v>3.95448333333333</v>
      </c>
      <c r="D4328" s="16" t="s">
        <v>3993</v>
      </c>
      <c r="E4328" s="16" t="s">
        <v>3994</v>
      </c>
      <c r="F4328" s="18" t="s">
        <v>146</v>
      </c>
      <c r="G4328" s="18">
        <v>0</v>
      </c>
      <c r="I4328" s="19" t="s">
        <v>146</v>
      </c>
      <c r="J4328" s="19">
        <v>0</v>
      </c>
      <c r="K4328" s="19">
        <f t="shared" si="885"/>
        <v>0</v>
      </c>
      <c r="L4328" s="18" t="s">
        <v>146</v>
      </c>
      <c r="M4328" s="18">
        <v>0</v>
      </c>
      <c r="N4328" s="18">
        <f t="shared" si="886"/>
        <v>0</v>
      </c>
      <c r="O4328" s="19" t="s">
        <v>146</v>
      </c>
      <c r="P4328" s="19">
        <v>0</v>
      </c>
      <c r="Q4328" s="19">
        <f t="shared" si="887"/>
        <v>0</v>
      </c>
      <c r="R4328" s="18" t="s">
        <v>146</v>
      </c>
      <c r="S4328" s="18">
        <v>0</v>
      </c>
      <c r="T4328" s="18">
        <f t="shared" si="888"/>
        <v>0</v>
      </c>
      <c r="U4328" s="20" t="s">
        <v>146</v>
      </c>
      <c r="V4328" s="20">
        <v>0</v>
      </c>
      <c r="W4328" s="20">
        <f t="shared" si="889"/>
        <v>0</v>
      </c>
      <c r="X4328" s="18" t="s">
        <v>146</v>
      </c>
      <c r="Y4328" s="18">
        <v>0</v>
      </c>
      <c r="Z4328" s="23">
        <f t="shared" si="890"/>
        <v>0</v>
      </c>
      <c r="AA4328" s="20" t="s">
        <v>145</v>
      </c>
      <c r="AB4328" s="20">
        <v>160821.94751428501</v>
      </c>
      <c r="AC4328" s="24">
        <f t="shared" si="891"/>
        <v>27444.018347147612</v>
      </c>
      <c r="AD4328" s="18" t="s">
        <v>146</v>
      </c>
      <c r="AE4328" s="18">
        <v>0</v>
      </c>
      <c r="AF4328" s="18">
        <f t="shared" si="892"/>
        <v>0</v>
      </c>
      <c r="AG4328" s="19" t="s">
        <v>146</v>
      </c>
      <c r="AH4328" s="19">
        <v>0</v>
      </c>
      <c r="AI4328" s="19">
        <f t="shared" si="893"/>
        <v>0</v>
      </c>
      <c r="AJ4328" s="18" t="s">
        <v>146</v>
      </c>
      <c r="AK4328" s="18">
        <v>0</v>
      </c>
      <c r="AL4328" s="18">
        <f t="shared" si="894"/>
        <v>0</v>
      </c>
      <c r="AM4328" s="19" t="s">
        <v>146</v>
      </c>
      <c r="AN4328" s="19">
        <v>0</v>
      </c>
      <c r="AO4328" s="19">
        <f t="shared" si="895"/>
        <v>0</v>
      </c>
      <c r="AP4328" s="18" t="s">
        <v>146</v>
      </c>
      <c r="AQ4328" s="18">
        <v>0</v>
      </c>
      <c r="AR4328" s="18">
        <f t="shared" si="896"/>
        <v>0</v>
      </c>
      <c r="AS4328" s="20" t="s">
        <v>146</v>
      </c>
      <c r="AT4328" s="20">
        <v>0</v>
      </c>
      <c r="AU4328" s="16">
        <f t="shared" si="897"/>
        <v>0</v>
      </c>
    </row>
    <row r="4329" spans="1:47" x14ac:dyDescent="0.2">
      <c r="A4329" s="16">
        <v>4326</v>
      </c>
      <c r="B4329" s="16">
        <v>786.66040039062398</v>
      </c>
      <c r="C4329" s="17">
        <v>15.9665833333333</v>
      </c>
      <c r="F4329" s="18" t="s">
        <v>146</v>
      </c>
      <c r="G4329" s="18">
        <v>0</v>
      </c>
      <c r="I4329" s="19" t="s">
        <v>146</v>
      </c>
      <c r="J4329" s="19">
        <v>0</v>
      </c>
      <c r="K4329" s="19">
        <f t="shared" si="885"/>
        <v>0</v>
      </c>
      <c r="L4329" s="18" t="s">
        <v>146</v>
      </c>
      <c r="M4329" s="18">
        <v>0</v>
      </c>
      <c r="N4329" s="18">
        <f t="shared" si="886"/>
        <v>0</v>
      </c>
      <c r="O4329" s="19" t="s">
        <v>146</v>
      </c>
      <c r="P4329" s="19">
        <v>0</v>
      </c>
      <c r="Q4329" s="19">
        <f t="shared" si="887"/>
        <v>0</v>
      </c>
      <c r="R4329" s="18" t="s">
        <v>146</v>
      </c>
      <c r="S4329" s="18">
        <v>0</v>
      </c>
      <c r="T4329" s="18">
        <f t="shared" si="888"/>
        <v>0</v>
      </c>
      <c r="U4329" s="20" t="s">
        <v>146</v>
      </c>
      <c r="V4329" s="20">
        <v>0</v>
      </c>
      <c r="W4329" s="20">
        <f t="shared" si="889"/>
        <v>0</v>
      </c>
      <c r="X4329" s="18" t="s">
        <v>146</v>
      </c>
      <c r="Y4329" s="18">
        <v>0</v>
      </c>
      <c r="Z4329" s="23">
        <f t="shared" si="890"/>
        <v>0</v>
      </c>
      <c r="AA4329" s="20" t="s">
        <v>145</v>
      </c>
      <c r="AB4329" s="20">
        <v>154523.40398571201</v>
      </c>
      <c r="AC4329" s="24">
        <f t="shared" si="891"/>
        <v>26369.181567527645</v>
      </c>
      <c r="AD4329" s="18" t="s">
        <v>146</v>
      </c>
      <c r="AE4329" s="18">
        <v>0</v>
      </c>
      <c r="AF4329" s="18">
        <f t="shared" si="892"/>
        <v>0</v>
      </c>
      <c r="AG4329" s="19" t="s">
        <v>146</v>
      </c>
      <c r="AH4329" s="19">
        <v>0</v>
      </c>
      <c r="AI4329" s="19">
        <f t="shared" si="893"/>
        <v>0</v>
      </c>
      <c r="AJ4329" s="18" t="s">
        <v>146</v>
      </c>
      <c r="AK4329" s="18">
        <v>0</v>
      </c>
      <c r="AL4329" s="18">
        <f t="shared" si="894"/>
        <v>0</v>
      </c>
      <c r="AM4329" s="19" t="s">
        <v>146</v>
      </c>
      <c r="AN4329" s="19">
        <v>0</v>
      </c>
      <c r="AO4329" s="19">
        <f t="shared" si="895"/>
        <v>0</v>
      </c>
      <c r="AP4329" s="18" t="s">
        <v>146</v>
      </c>
      <c r="AQ4329" s="18">
        <v>0</v>
      </c>
      <c r="AR4329" s="18">
        <f t="shared" si="896"/>
        <v>0</v>
      </c>
      <c r="AS4329" s="20" t="s">
        <v>146</v>
      </c>
      <c r="AT4329" s="20">
        <v>0</v>
      </c>
      <c r="AU4329" s="16">
        <f t="shared" si="897"/>
        <v>0</v>
      </c>
    </row>
    <row r="4330" spans="1:47" x14ac:dyDescent="0.2">
      <c r="A4330" s="16">
        <v>4327</v>
      </c>
      <c r="B4330" s="16">
        <v>562.05059814453102</v>
      </c>
      <c r="C4330" s="17">
        <v>2.004</v>
      </c>
      <c r="F4330" s="18" t="s">
        <v>146</v>
      </c>
      <c r="G4330" s="18">
        <v>0</v>
      </c>
      <c r="I4330" s="19" t="s">
        <v>146</v>
      </c>
      <c r="J4330" s="19">
        <v>0</v>
      </c>
      <c r="K4330" s="19">
        <f t="shared" si="885"/>
        <v>0</v>
      </c>
      <c r="L4330" s="18" t="s">
        <v>146</v>
      </c>
      <c r="M4330" s="18">
        <v>0</v>
      </c>
      <c r="N4330" s="18">
        <f t="shared" si="886"/>
        <v>0</v>
      </c>
      <c r="O4330" s="19" t="s">
        <v>146</v>
      </c>
      <c r="P4330" s="19">
        <v>0</v>
      </c>
      <c r="Q4330" s="19">
        <f t="shared" si="887"/>
        <v>0</v>
      </c>
      <c r="R4330" s="18" t="s">
        <v>146</v>
      </c>
      <c r="S4330" s="18">
        <v>0</v>
      </c>
      <c r="T4330" s="18">
        <f t="shared" si="888"/>
        <v>0</v>
      </c>
      <c r="U4330" s="20" t="s">
        <v>146</v>
      </c>
      <c r="V4330" s="20">
        <v>0</v>
      </c>
      <c r="W4330" s="20">
        <f t="shared" si="889"/>
        <v>0</v>
      </c>
      <c r="X4330" s="18" t="s">
        <v>146</v>
      </c>
      <c r="Y4330" s="18">
        <v>0</v>
      </c>
      <c r="Z4330" s="23">
        <f t="shared" si="890"/>
        <v>0</v>
      </c>
      <c r="AA4330" s="20" t="s">
        <v>145</v>
      </c>
      <c r="AB4330" s="20">
        <v>82578.957314285493</v>
      </c>
      <c r="AC4330" s="24">
        <f t="shared" si="891"/>
        <v>14091.972237932678</v>
      </c>
      <c r="AD4330" s="18" t="s">
        <v>146</v>
      </c>
      <c r="AE4330" s="18">
        <v>0</v>
      </c>
      <c r="AF4330" s="18">
        <f t="shared" si="892"/>
        <v>0</v>
      </c>
      <c r="AG4330" s="19" t="s">
        <v>146</v>
      </c>
      <c r="AH4330" s="19">
        <v>0</v>
      </c>
      <c r="AI4330" s="19">
        <f t="shared" si="893"/>
        <v>0</v>
      </c>
      <c r="AJ4330" s="18" t="s">
        <v>146</v>
      </c>
      <c r="AK4330" s="18">
        <v>0</v>
      </c>
      <c r="AL4330" s="18">
        <f t="shared" si="894"/>
        <v>0</v>
      </c>
      <c r="AM4330" s="19" t="s">
        <v>146</v>
      </c>
      <c r="AN4330" s="19">
        <v>0</v>
      </c>
      <c r="AO4330" s="19">
        <f t="shared" si="895"/>
        <v>0</v>
      </c>
      <c r="AP4330" s="18" t="s">
        <v>146</v>
      </c>
      <c r="AQ4330" s="18">
        <v>0</v>
      </c>
      <c r="AR4330" s="18">
        <f t="shared" si="896"/>
        <v>0</v>
      </c>
      <c r="AS4330" s="20" t="s">
        <v>146</v>
      </c>
      <c r="AT4330" s="20">
        <v>0</v>
      </c>
      <c r="AU4330" s="16">
        <f t="shared" si="897"/>
        <v>0</v>
      </c>
    </row>
    <row r="4331" spans="1:47" x14ac:dyDescent="0.2">
      <c r="A4331" s="16">
        <v>4328</v>
      </c>
      <c r="B4331" s="16">
        <v>311.298828125</v>
      </c>
      <c r="C4331" s="17">
        <v>1.33605</v>
      </c>
      <c r="D4331" s="16" t="s">
        <v>1406</v>
      </c>
      <c r="E4331" s="16" t="s">
        <v>2998</v>
      </c>
      <c r="F4331" s="18" t="s">
        <v>146</v>
      </c>
      <c r="G4331" s="18">
        <v>0</v>
      </c>
      <c r="I4331" s="19" t="s">
        <v>146</v>
      </c>
      <c r="J4331" s="19">
        <v>0</v>
      </c>
      <c r="K4331" s="19">
        <f t="shared" si="885"/>
        <v>0</v>
      </c>
      <c r="L4331" s="18" t="s">
        <v>146</v>
      </c>
      <c r="M4331" s="18">
        <v>0</v>
      </c>
      <c r="N4331" s="18">
        <f t="shared" si="886"/>
        <v>0</v>
      </c>
      <c r="O4331" s="19" t="s">
        <v>146</v>
      </c>
      <c r="P4331" s="19">
        <v>0</v>
      </c>
      <c r="Q4331" s="19">
        <f t="shared" si="887"/>
        <v>0</v>
      </c>
      <c r="R4331" s="18" t="s">
        <v>146</v>
      </c>
      <c r="S4331" s="18">
        <v>0</v>
      </c>
      <c r="T4331" s="18">
        <f t="shared" si="888"/>
        <v>0</v>
      </c>
      <c r="U4331" s="20" t="s">
        <v>146</v>
      </c>
      <c r="V4331" s="20">
        <v>0</v>
      </c>
      <c r="W4331" s="20">
        <f t="shared" si="889"/>
        <v>0</v>
      </c>
      <c r="X4331" s="18" t="s">
        <v>146</v>
      </c>
      <c r="Y4331" s="18">
        <v>0</v>
      </c>
      <c r="Z4331" s="23">
        <f t="shared" si="890"/>
        <v>0</v>
      </c>
      <c r="AA4331" s="20" t="s">
        <v>145</v>
      </c>
      <c r="AB4331" s="20">
        <v>70616.016385714203</v>
      </c>
      <c r="AC4331" s="24">
        <f t="shared" si="891"/>
        <v>12050.514741589453</v>
      </c>
      <c r="AD4331" s="18" t="s">
        <v>146</v>
      </c>
      <c r="AE4331" s="18">
        <v>0</v>
      </c>
      <c r="AF4331" s="18">
        <f t="shared" si="892"/>
        <v>0</v>
      </c>
      <c r="AG4331" s="19" t="s">
        <v>146</v>
      </c>
      <c r="AH4331" s="19">
        <v>0</v>
      </c>
      <c r="AI4331" s="19">
        <f t="shared" si="893"/>
        <v>0</v>
      </c>
      <c r="AJ4331" s="18" t="s">
        <v>146</v>
      </c>
      <c r="AK4331" s="18">
        <v>0</v>
      </c>
      <c r="AL4331" s="18">
        <f t="shared" si="894"/>
        <v>0</v>
      </c>
      <c r="AM4331" s="19" t="s">
        <v>146</v>
      </c>
      <c r="AN4331" s="19">
        <v>0</v>
      </c>
      <c r="AO4331" s="19">
        <f t="shared" si="895"/>
        <v>0</v>
      </c>
      <c r="AP4331" s="18" t="s">
        <v>146</v>
      </c>
      <c r="AQ4331" s="18">
        <v>0</v>
      </c>
      <c r="AR4331" s="18">
        <f t="shared" si="896"/>
        <v>0</v>
      </c>
      <c r="AS4331" s="20" t="s">
        <v>146</v>
      </c>
      <c r="AT4331" s="20">
        <v>0</v>
      </c>
      <c r="AU4331" s="16">
        <f t="shared" si="897"/>
        <v>0</v>
      </c>
    </row>
    <row r="4332" spans="1:47" x14ac:dyDescent="0.2">
      <c r="A4332" s="16">
        <v>4329</v>
      </c>
      <c r="B4332" s="16">
        <v>430.35275624558602</v>
      </c>
      <c r="C4332" s="17">
        <v>1.1132499999999901</v>
      </c>
      <c r="D4332" s="16" t="s">
        <v>3995</v>
      </c>
      <c r="E4332" s="16" t="s">
        <v>3996</v>
      </c>
      <c r="F4332" s="18" t="s">
        <v>146</v>
      </c>
      <c r="G4332" s="18">
        <v>0</v>
      </c>
      <c r="I4332" s="19" t="s">
        <v>146</v>
      </c>
      <c r="J4332" s="19">
        <v>0</v>
      </c>
      <c r="K4332" s="19">
        <f t="shared" si="885"/>
        <v>0</v>
      </c>
      <c r="L4332" s="18" t="s">
        <v>146</v>
      </c>
      <c r="M4332" s="18">
        <v>0</v>
      </c>
      <c r="N4332" s="18">
        <f t="shared" si="886"/>
        <v>0</v>
      </c>
      <c r="O4332" s="19" t="s">
        <v>146</v>
      </c>
      <c r="P4332" s="19">
        <v>0</v>
      </c>
      <c r="Q4332" s="19">
        <f t="shared" si="887"/>
        <v>0</v>
      </c>
      <c r="R4332" s="18" t="s">
        <v>146</v>
      </c>
      <c r="S4332" s="18">
        <v>0</v>
      </c>
      <c r="T4332" s="18">
        <f t="shared" si="888"/>
        <v>0</v>
      </c>
      <c r="U4332" s="20" t="s">
        <v>146</v>
      </c>
      <c r="V4332" s="20">
        <v>0</v>
      </c>
      <c r="W4332" s="20">
        <f t="shared" si="889"/>
        <v>0</v>
      </c>
      <c r="X4332" s="18" t="s">
        <v>146</v>
      </c>
      <c r="Y4332" s="18">
        <v>0</v>
      </c>
      <c r="Z4332" s="23">
        <f t="shared" si="890"/>
        <v>0</v>
      </c>
      <c r="AA4332" s="20" t="s">
        <v>145</v>
      </c>
      <c r="AB4332" s="20">
        <v>78657.505714285595</v>
      </c>
      <c r="AC4332" s="24">
        <f t="shared" si="891"/>
        <v>13422.78254509993</v>
      </c>
      <c r="AD4332" s="18" t="s">
        <v>146</v>
      </c>
      <c r="AE4332" s="18">
        <v>0</v>
      </c>
      <c r="AF4332" s="18">
        <f t="shared" si="892"/>
        <v>0</v>
      </c>
      <c r="AG4332" s="19" t="s">
        <v>145</v>
      </c>
      <c r="AH4332" s="19">
        <v>145839.723757142</v>
      </c>
      <c r="AI4332" s="19">
        <f t="shared" si="893"/>
        <v>48613.241252380663</v>
      </c>
      <c r="AJ4332" s="18" t="s">
        <v>146</v>
      </c>
      <c r="AK4332" s="18">
        <v>0</v>
      </c>
      <c r="AL4332" s="18">
        <f t="shared" si="894"/>
        <v>0</v>
      </c>
      <c r="AM4332" s="19" t="s">
        <v>146</v>
      </c>
      <c r="AN4332" s="19">
        <v>0</v>
      </c>
      <c r="AO4332" s="19">
        <f t="shared" si="895"/>
        <v>0</v>
      </c>
      <c r="AP4332" s="18" t="s">
        <v>145</v>
      </c>
      <c r="AQ4332" s="18">
        <v>523788.84221428499</v>
      </c>
      <c r="AR4332" s="18">
        <f t="shared" si="896"/>
        <v>64665.28916225741</v>
      </c>
      <c r="AS4332" s="20" t="s">
        <v>145</v>
      </c>
      <c r="AT4332" s="20">
        <v>126815.893614285</v>
      </c>
      <c r="AU4332" s="16">
        <f t="shared" si="897"/>
        <v>8448.7604006852107</v>
      </c>
    </row>
    <row r="4333" spans="1:47" x14ac:dyDescent="0.2">
      <c r="A4333" s="16">
        <v>4330</v>
      </c>
      <c r="B4333" s="16">
        <v>611.40875244140602</v>
      </c>
      <c r="C4333" s="17">
        <v>1.3698666666666599</v>
      </c>
      <c r="D4333" s="16" t="s">
        <v>3997</v>
      </c>
      <c r="E4333" s="16" t="s">
        <v>3998</v>
      </c>
      <c r="F4333" s="18" t="s">
        <v>146</v>
      </c>
      <c r="G4333" s="18">
        <v>0</v>
      </c>
      <c r="I4333" s="19" t="s">
        <v>146</v>
      </c>
      <c r="J4333" s="19">
        <v>0</v>
      </c>
      <c r="K4333" s="19">
        <f t="shared" si="885"/>
        <v>0</v>
      </c>
      <c r="L4333" s="18" t="s">
        <v>146</v>
      </c>
      <c r="M4333" s="18">
        <v>0</v>
      </c>
      <c r="N4333" s="18">
        <f t="shared" si="886"/>
        <v>0</v>
      </c>
      <c r="O4333" s="19" t="s">
        <v>146</v>
      </c>
      <c r="P4333" s="19">
        <v>0</v>
      </c>
      <c r="Q4333" s="19">
        <f t="shared" si="887"/>
        <v>0</v>
      </c>
      <c r="R4333" s="18" t="s">
        <v>146</v>
      </c>
      <c r="S4333" s="18">
        <v>0</v>
      </c>
      <c r="T4333" s="18">
        <f t="shared" si="888"/>
        <v>0</v>
      </c>
      <c r="U4333" s="20" t="s">
        <v>146</v>
      </c>
      <c r="V4333" s="20">
        <v>0</v>
      </c>
      <c r="W4333" s="20">
        <f t="shared" si="889"/>
        <v>0</v>
      </c>
      <c r="X4333" s="18" t="s">
        <v>146</v>
      </c>
      <c r="Y4333" s="18">
        <v>0</v>
      </c>
      <c r="Z4333" s="23">
        <f t="shared" si="890"/>
        <v>0</v>
      </c>
      <c r="AA4333" s="20" t="s">
        <v>145</v>
      </c>
      <c r="AB4333" s="20">
        <v>68522.228571428597</v>
      </c>
      <c r="AC4333" s="24">
        <f t="shared" si="891"/>
        <v>11693.213066796689</v>
      </c>
      <c r="AD4333" s="18" t="s">
        <v>146</v>
      </c>
      <c r="AE4333" s="18">
        <v>0</v>
      </c>
      <c r="AF4333" s="18">
        <f t="shared" si="892"/>
        <v>0</v>
      </c>
      <c r="AG4333" s="19" t="s">
        <v>146</v>
      </c>
      <c r="AH4333" s="19">
        <v>0</v>
      </c>
      <c r="AI4333" s="19">
        <f t="shared" si="893"/>
        <v>0</v>
      </c>
      <c r="AJ4333" s="18" t="s">
        <v>146</v>
      </c>
      <c r="AK4333" s="18">
        <v>0</v>
      </c>
      <c r="AL4333" s="18">
        <f t="shared" si="894"/>
        <v>0</v>
      </c>
      <c r="AM4333" s="19" t="s">
        <v>146</v>
      </c>
      <c r="AN4333" s="19">
        <v>0</v>
      </c>
      <c r="AO4333" s="19">
        <f t="shared" si="895"/>
        <v>0</v>
      </c>
      <c r="AP4333" s="18" t="s">
        <v>146</v>
      </c>
      <c r="AQ4333" s="18">
        <v>0</v>
      </c>
      <c r="AR4333" s="18">
        <f t="shared" si="896"/>
        <v>0</v>
      </c>
      <c r="AS4333" s="20" t="s">
        <v>146</v>
      </c>
      <c r="AT4333" s="20">
        <v>0</v>
      </c>
      <c r="AU4333" s="16">
        <f t="shared" si="897"/>
        <v>0</v>
      </c>
    </row>
    <row r="4334" spans="1:47" x14ac:dyDescent="0.2">
      <c r="A4334" s="16">
        <v>4331</v>
      </c>
      <c r="B4334" s="16">
        <v>678.64803059895803</v>
      </c>
      <c r="C4334" s="17">
        <v>17.4713888888888</v>
      </c>
      <c r="D4334" s="16" t="s">
        <v>3999</v>
      </c>
      <c r="E4334" s="16" t="s">
        <v>4000</v>
      </c>
      <c r="F4334" s="18" t="s">
        <v>146</v>
      </c>
      <c r="G4334" s="18">
        <v>0</v>
      </c>
      <c r="I4334" s="19" t="s">
        <v>146</v>
      </c>
      <c r="J4334" s="19">
        <v>0</v>
      </c>
      <c r="K4334" s="19">
        <f t="shared" si="885"/>
        <v>0</v>
      </c>
      <c r="L4334" s="18" t="s">
        <v>146</v>
      </c>
      <c r="M4334" s="18">
        <v>0</v>
      </c>
      <c r="N4334" s="18">
        <f t="shared" si="886"/>
        <v>0</v>
      </c>
      <c r="O4334" s="19" t="s">
        <v>146</v>
      </c>
      <c r="P4334" s="19">
        <v>0</v>
      </c>
      <c r="Q4334" s="19">
        <f t="shared" si="887"/>
        <v>0</v>
      </c>
      <c r="R4334" s="18" t="s">
        <v>146</v>
      </c>
      <c r="S4334" s="18">
        <v>0</v>
      </c>
      <c r="T4334" s="18">
        <f t="shared" si="888"/>
        <v>0</v>
      </c>
      <c r="U4334" s="20" t="s">
        <v>146</v>
      </c>
      <c r="V4334" s="20">
        <v>0</v>
      </c>
      <c r="W4334" s="20">
        <f t="shared" si="889"/>
        <v>0</v>
      </c>
      <c r="X4334" s="18" t="s">
        <v>146</v>
      </c>
      <c r="Y4334" s="18">
        <v>0</v>
      </c>
      <c r="Z4334" s="23">
        <f t="shared" si="890"/>
        <v>0</v>
      </c>
      <c r="AA4334" s="20" t="s">
        <v>145</v>
      </c>
      <c r="AB4334" s="20">
        <v>133539.73257142599</v>
      </c>
      <c r="AC4334" s="24">
        <f t="shared" si="891"/>
        <v>22788.35026816143</v>
      </c>
      <c r="AD4334" s="18" t="s">
        <v>145</v>
      </c>
      <c r="AE4334" s="18">
        <v>116635.70899999799</v>
      </c>
      <c r="AF4334" s="18">
        <f t="shared" si="892"/>
        <v>9126.4248043816897</v>
      </c>
      <c r="AG4334" s="19" t="s">
        <v>146</v>
      </c>
      <c r="AH4334" s="19">
        <v>0</v>
      </c>
      <c r="AI4334" s="19">
        <f t="shared" si="893"/>
        <v>0</v>
      </c>
      <c r="AJ4334" s="18" t="s">
        <v>146</v>
      </c>
      <c r="AK4334" s="18">
        <v>0</v>
      </c>
      <c r="AL4334" s="18">
        <f t="shared" si="894"/>
        <v>0</v>
      </c>
      <c r="AM4334" s="19" t="s">
        <v>146</v>
      </c>
      <c r="AN4334" s="19">
        <v>0</v>
      </c>
      <c r="AO4334" s="19">
        <f t="shared" si="895"/>
        <v>0</v>
      </c>
      <c r="AP4334" s="18" t="s">
        <v>146</v>
      </c>
      <c r="AQ4334" s="18">
        <v>0</v>
      </c>
      <c r="AR4334" s="18">
        <f t="shared" si="896"/>
        <v>0</v>
      </c>
      <c r="AS4334" s="20" t="s">
        <v>145</v>
      </c>
      <c r="AT4334" s="20">
        <v>220003.958428568</v>
      </c>
      <c r="AU4334" s="16">
        <f t="shared" si="897"/>
        <v>14657.15912248954</v>
      </c>
    </row>
    <row r="4335" spans="1:47" x14ac:dyDescent="0.2">
      <c r="A4335" s="16">
        <v>4332</v>
      </c>
      <c r="B4335" s="16">
        <v>388.39495849609301</v>
      </c>
      <c r="C4335" s="17">
        <v>1.8489833333333301</v>
      </c>
      <c r="D4335" s="16" t="s">
        <v>4001</v>
      </c>
      <c r="E4335" s="16" t="s">
        <v>4001</v>
      </c>
      <c r="F4335" s="18" t="s">
        <v>146</v>
      </c>
      <c r="G4335" s="18">
        <v>0</v>
      </c>
      <c r="I4335" s="19" t="s">
        <v>146</v>
      </c>
      <c r="J4335" s="19">
        <v>0</v>
      </c>
      <c r="K4335" s="19">
        <f t="shared" si="885"/>
        <v>0</v>
      </c>
      <c r="L4335" s="18" t="s">
        <v>146</v>
      </c>
      <c r="M4335" s="18">
        <v>0</v>
      </c>
      <c r="N4335" s="18">
        <f t="shared" si="886"/>
        <v>0</v>
      </c>
      <c r="O4335" s="19" t="s">
        <v>146</v>
      </c>
      <c r="P4335" s="19">
        <v>0</v>
      </c>
      <c r="Q4335" s="19">
        <f t="shared" si="887"/>
        <v>0</v>
      </c>
      <c r="R4335" s="18" t="s">
        <v>146</v>
      </c>
      <c r="S4335" s="18">
        <v>0</v>
      </c>
      <c r="T4335" s="18">
        <f t="shared" si="888"/>
        <v>0</v>
      </c>
      <c r="U4335" s="20" t="s">
        <v>146</v>
      </c>
      <c r="V4335" s="20">
        <v>0</v>
      </c>
      <c r="W4335" s="20">
        <f t="shared" si="889"/>
        <v>0</v>
      </c>
      <c r="X4335" s="18" t="s">
        <v>146</v>
      </c>
      <c r="Y4335" s="18">
        <v>0</v>
      </c>
      <c r="Z4335" s="23">
        <f t="shared" si="890"/>
        <v>0</v>
      </c>
      <c r="AA4335" s="20" t="s">
        <v>145</v>
      </c>
      <c r="AB4335" s="20">
        <v>67418.800399999993</v>
      </c>
      <c r="AC4335" s="24">
        <f t="shared" si="891"/>
        <v>11504.914744027303</v>
      </c>
      <c r="AD4335" s="18" t="s">
        <v>146</v>
      </c>
      <c r="AE4335" s="18">
        <v>0</v>
      </c>
      <c r="AF4335" s="18">
        <f t="shared" si="892"/>
        <v>0</v>
      </c>
      <c r="AG4335" s="19" t="s">
        <v>146</v>
      </c>
      <c r="AH4335" s="19">
        <v>0</v>
      </c>
      <c r="AI4335" s="19">
        <f t="shared" si="893"/>
        <v>0</v>
      </c>
      <c r="AJ4335" s="18" t="s">
        <v>146</v>
      </c>
      <c r="AK4335" s="18">
        <v>0</v>
      </c>
      <c r="AL4335" s="18">
        <f t="shared" si="894"/>
        <v>0</v>
      </c>
      <c r="AM4335" s="19" t="s">
        <v>146</v>
      </c>
      <c r="AN4335" s="19">
        <v>0</v>
      </c>
      <c r="AO4335" s="19">
        <f t="shared" si="895"/>
        <v>0</v>
      </c>
      <c r="AP4335" s="18" t="s">
        <v>146</v>
      </c>
      <c r="AQ4335" s="18">
        <v>0</v>
      </c>
      <c r="AR4335" s="18">
        <f t="shared" si="896"/>
        <v>0</v>
      </c>
      <c r="AS4335" s="20" t="s">
        <v>146</v>
      </c>
      <c r="AT4335" s="20">
        <v>0</v>
      </c>
      <c r="AU4335" s="16">
        <f t="shared" si="897"/>
        <v>0</v>
      </c>
    </row>
    <row r="4336" spans="1:47" x14ac:dyDescent="0.2">
      <c r="A4336" s="16">
        <v>4333</v>
      </c>
      <c r="B4336" s="16">
        <v>1019.72994064093</v>
      </c>
      <c r="C4336" s="17">
        <v>8.8132000000000001</v>
      </c>
      <c r="D4336" s="16" t="s">
        <v>4002</v>
      </c>
      <c r="E4336" s="16" t="s">
        <v>4003</v>
      </c>
      <c r="F4336" s="18" t="s">
        <v>146</v>
      </c>
      <c r="G4336" s="18">
        <v>0</v>
      </c>
      <c r="I4336" s="19" t="s">
        <v>146</v>
      </c>
      <c r="J4336" s="19">
        <v>0</v>
      </c>
      <c r="K4336" s="19">
        <f t="shared" si="885"/>
        <v>0</v>
      </c>
      <c r="L4336" s="18" t="s">
        <v>146</v>
      </c>
      <c r="M4336" s="18">
        <v>0</v>
      </c>
      <c r="N4336" s="18">
        <f t="shared" si="886"/>
        <v>0</v>
      </c>
      <c r="O4336" s="19" t="s">
        <v>146</v>
      </c>
      <c r="P4336" s="19">
        <v>0</v>
      </c>
      <c r="Q4336" s="19">
        <f t="shared" si="887"/>
        <v>0</v>
      </c>
      <c r="R4336" s="18" t="s">
        <v>146</v>
      </c>
      <c r="S4336" s="18">
        <v>0</v>
      </c>
      <c r="T4336" s="18">
        <f t="shared" si="888"/>
        <v>0</v>
      </c>
      <c r="U4336" s="20" t="s">
        <v>146</v>
      </c>
      <c r="V4336" s="20">
        <v>0</v>
      </c>
      <c r="W4336" s="20">
        <f t="shared" si="889"/>
        <v>0</v>
      </c>
      <c r="X4336" s="18" t="s">
        <v>146</v>
      </c>
      <c r="Y4336" s="18">
        <v>0</v>
      </c>
      <c r="Z4336" s="23">
        <f t="shared" si="890"/>
        <v>0</v>
      </c>
      <c r="AA4336" s="20" t="s">
        <v>145</v>
      </c>
      <c r="AB4336" s="20">
        <v>93380.531700000502</v>
      </c>
      <c r="AC4336" s="24">
        <f t="shared" si="891"/>
        <v>15935.244317406228</v>
      </c>
      <c r="AD4336" s="18" t="s">
        <v>146</v>
      </c>
      <c r="AE4336" s="18">
        <v>0</v>
      </c>
      <c r="AF4336" s="18">
        <f t="shared" si="892"/>
        <v>0</v>
      </c>
      <c r="AG4336" s="19" t="s">
        <v>145</v>
      </c>
      <c r="AH4336" s="19">
        <v>101741.639257142</v>
      </c>
      <c r="AI4336" s="19">
        <f t="shared" si="893"/>
        <v>33913.879752380664</v>
      </c>
      <c r="AJ4336" s="18" t="s">
        <v>146</v>
      </c>
      <c r="AK4336" s="18">
        <v>0</v>
      </c>
      <c r="AL4336" s="18">
        <f t="shared" si="894"/>
        <v>0</v>
      </c>
      <c r="AM4336" s="19" t="s">
        <v>146</v>
      </c>
      <c r="AN4336" s="19">
        <v>0</v>
      </c>
      <c r="AO4336" s="19">
        <f t="shared" si="895"/>
        <v>0</v>
      </c>
      <c r="AP4336" s="18" t="s">
        <v>146</v>
      </c>
      <c r="AQ4336" s="18">
        <v>0</v>
      </c>
      <c r="AR4336" s="18">
        <f t="shared" si="896"/>
        <v>0</v>
      </c>
      <c r="AS4336" s="20" t="s">
        <v>146</v>
      </c>
      <c r="AT4336" s="20">
        <v>0</v>
      </c>
      <c r="AU4336" s="16">
        <f t="shared" si="897"/>
        <v>0</v>
      </c>
    </row>
    <row r="4337" spans="1:47" x14ac:dyDescent="0.2">
      <c r="A4337" s="16">
        <v>4334</v>
      </c>
      <c r="B4337" s="16">
        <v>650.64514160156205</v>
      </c>
      <c r="C4337" s="17">
        <v>14.7181</v>
      </c>
      <c r="D4337" s="16" t="s">
        <v>777</v>
      </c>
      <c r="E4337" s="16" t="s">
        <v>777</v>
      </c>
      <c r="F4337" s="18" t="s">
        <v>146</v>
      </c>
      <c r="G4337" s="18">
        <v>0</v>
      </c>
      <c r="I4337" s="19" t="s">
        <v>146</v>
      </c>
      <c r="J4337" s="19">
        <v>0</v>
      </c>
      <c r="K4337" s="19">
        <f t="shared" si="885"/>
        <v>0</v>
      </c>
      <c r="L4337" s="18" t="s">
        <v>146</v>
      </c>
      <c r="M4337" s="18">
        <v>0</v>
      </c>
      <c r="N4337" s="18">
        <f t="shared" si="886"/>
        <v>0</v>
      </c>
      <c r="O4337" s="19" t="s">
        <v>146</v>
      </c>
      <c r="P4337" s="19">
        <v>0</v>
      </c>
      <c r="Q4337" s="19">
        <f t="shared" si="887"/>
        <v>0</v>
      </c>
      <c r="R4337" s="18" t="s">
        <v>146</v>
      </c>
      <c r="S4337" s="18">
        <v>0</v>
      </c>
      <c r="T4337" s="18">
        <f t="shared" si="888"/>
        <v>0</v>
      </c>
      <c r="U4337" s="20" t="s">
        <v>146</v>
      </c>
      <c r="V4337" s="20">
        <v>0</v>
      </c>
      <c r="W4337" s="20">
        <f t="shared" si="889"/>
        <v>0</v>
      </c>
      <c r="X4337" s="18" t="s">
        <v>146</v>
      </c>
      <c r="Y4337" s="18">
        <v>0</v>
      </c>
      <c r="Z4337" s="23">
        <f t="shared" si="890"/>
        <v>0</v>
      </c>
      <c r="AA4337" s="20" t="s">
        <v>145</v>
      </c>
      <c r="AB4337" s="20">
        <v>63718.081757143002</v>
      </c>
      <c r="AC4337" s="24">
        <f t="shared" si="891"/>
        <v>10873.39279132133</v>
      </c>
      <c r="AD4337" s="18" t="s">
        <v>146</v>
      </c>
      <c r="AE4337" s="18">
        <v>0</v>
      </c>
      <c r="AF4337" s="18">
        <f t="shared" si="892"/>
        <v>0</v>
      </c>
      <c r="AG4337" s="19" t="s">
        <v>146</v>
      </c>
      <c r="AH4337" s="19">
        <v>0</v>
      </c>
      <c r="AI4337" s="19">
        <f t="shared" si="893"/>
        <v>0</v>
      </c>
      <c r="AJ4337" s="18" t="s">
        <v>146</v>
      </c>
      <c r="AK4337" s="18">
        <v>0</v>
      </c>
      <c r="AL4337" s="18">
        <f t="shared" si="894"/>
        <v>0</v>
      </c>
      <c r="AM4337" s="19" t="s">
        <v>146</v>
      </c>
      <c r="AN4337" s="19">
        <v>0</v>
      </c>
      <c r="AO4337" s="19">
        <f t="shared" si="895"/>
        <v>0</v>
      </c>
      <c r="AP4337" s="18" t="s">
        <v>146</v>
      </c>
      <c r="AQ4337" s="18">
        <v>0</v>
      </c>
      <c r="AR4337" s="18">
        <f t="shared" si="896"/>
        <v>0</v>
      </c>
      <c r="AS4337" s="20" t="s">
        <v>146</v>
      </c>
      <c r="AT4337" s="20">
        <v>0</v>
      </c>
      <c r="AU4337" s="16">
        <f t="shared" si="897"/>
        <v>0</v>
      </c>
    </row>
    <row r="4338" spans="1:47" x14ac:dyDescent="0.2">
      <c r="A4338" s="16">
        <v>4335</v>
      </c>
      <c r="B4338" s="16">
        <v>149.13151550292901</v>
      </c>
      <c r="C4338" s="17">
        <v>0.82313333333333305</v>
      </c>
      <c r="F4338" s="18" t="s">
        <v>146</v>
      </c>
      <c r="G4338" s="18">
        <v>0</v>
      </c>
      <c r="I4338" s="19" t="s">
        <v>146</v>
      </c>
      <c r="J4338" s="19">
        <v>0</v>
      </c>
      <c r="K4338" s="19">
        <f t="shared" si="885"/>
        <v>0</v>
      </c>
      <c r="L4338" s="18" t="s">
        <v>146</v>
      </c>
      <c r="M4338" s="18">
        <v>0</v>
      </c>
      <c r="N4338" s="18">
        <f t="shared" si="886"/>
        <v>0</v>
      </c>
      <c r="O4338" s="19" t="s">
        <v>146</v>
      </c>
      <c r="P4338" s="19">
        <v>0</v>
      </c>
      <c r="Q4338" s="19">
        <f t="shared" si="887"/>
        <v>0</v>
      </c>
      <c r="R4338" s="18" t="s">
        <v>146</v>
      </c>
      <c r="S4338" s="18">
        <v>0</v>
      </c>
      <c r="T4338" s="18">
        <f t="shared" si="888"/>
        <v>0</v>
      </c>
      <c r="U4338" s="20" t="s">
        <v>146</v>
      </c>
      <c r="V4338" s="20">
        <v>0</v>
      </c>
      <c r="W4338" s="20">
        <f t="shared" si="889"/>
        <v>0</v>
      </c>
      <c r="X4338" s="18" t="s">
        <v>146</v>
      </c>
      <c r="Y4338" s="18">
        <v>0</v>
      </c>
      <c r="Z4338" s="23">
        <f t="shared" si="890"/>
        <v>0</v>
      </c>
      <c r="AA4338" s="20" t="s">
        <v>145</v>
      </c>
      <c r="AB4338" s="20">
        <v>103768.525285714</v>
      </c>
      <c r="AC4338" s="24">
        <f t="shared" si="891"/>
        <v>17707.939468551875</v>
      </c>
      <c r="AD4338" s="18" t="s">
        <v>146</v>
      </c>
      <c r="AE4338" s="18">
        <v>0</v>
      </c>
      <c r="AF4338" s="18">
        <f t="shared" si="892"/>
        <v>0</v>
      </c>
      <c r="AG4338" s="19" t="s">
        <v>146</v>
      </c>
      <c r="AH4338" s="19">
        <v>0</v>
      </c>
      <c r="AI4338" s="19">
        <f t="shared" si="893"/>
        <v>0</v>
      </c>
      <c r="AJ4338" s="18" t="s">
        <v>146</v>
      </c>
      <c r="AK4338" s="18">
        <v>0</v>
      </c>
      <c r="AL4338" s="18">
        <f t="shared" si="894"/>
        <v>0</v>
      </c>
      <c r="AM4338" s="19" t="s">
        <v>146</v>
      </c>
      <c r="AN4338" s="19">
        <v>0</v>
      </c>
      <c r="AO4338" s="19">
        <f t="shared" si="895"/>
        <v>0</v>
      </c>
      <c r="AP4338" s="18" t="s">
        <v>146</v>
      </c>
      <c r="AQ4338" s="18">
        <v>0</v>
      </c>
      <c r="AR4338" s="18">
        <f t="shared" si="896"/>
        <v>0</v>
      </c>
      <c r="AS4338" s="20" t="s">
        <v>146</v>
      </c>
      <c r="AT4338" s="20">
        <v>0</v>
      </c>
      <c r="AU4338" s="16">
        <f t="shared" si="897"/>
        <v>0</v>
      </c>
    </row>
    <row r="4339" spans="1:47" x14ac:dyDescent="0.2">
      <c r="A4339" s="16">
        <v>4336</v>
      </c>
      <c r="B4339" s="16">
        <v>1054.2973445672401</v>
      </c>
      <c r="C4339" s="17">
        <v>15.264724999999901</v>
      </c>
      <c r="F4339" s="18" t="s">
        <v>146</v>
      </c>
      <c r="G4339" s="18">
        <v>0</v>
      </c>
      <c r="I4339" s="19" t="s">
        <v>146</v>
      </c>
      <c r="J4339" s="19">
        <v>0</v>
      </c>
      <c r="K4339" s="19">
        <f t="shared" si="885"/>
        <v>0</v>
      </c>
      <c r="L4339" s="18" t="s">
        <v>146</v>
      </c>
      <c r="M4339" s="18">
        <v>0</v>
      </c>
      <c r="N4339" s="18">
        <f t="shared" si="886"/>
        <v>0</v>
      </c>
      <c r="O4339" s="19" t="s">
        <v>146</v>
      </c>
      <c r="P4339" s="19">
        <v>0</v>
      </c>
      <c r="Q4339" s="19">
        <f t="shared" si="887"/>
        <v>0</v>
      </c>
      <c r="R4339" s="18" t="s">
        <v>146</v>
      </c>
      <c r="S4339" s="18">
        <v>0</v>
      </c>
      <c r="T4339" s="18">
        <f t="shared" si="888"/>
        <v>0</v>
      </c>
      <c r="U4339" s="20" t="s">
        <v>146</v>
      </c>
      <c r="V4339" s="20">
        <v>0</v>
      </c>
      <c r="W4339" s="20">
        <f t="shared" si="889"/>
        <v>0</v>
      </c>
      <c r="X4339" s="18" t="s">
        <v>146</v>
      </c>
      <c r="Y4339" s="18">
        <v>0</v>
      </c>
      <c r="Z4339" s="23">
        <f t="shared" si="890"/>
        <v>0</v>
      </c>
      <c r="AA4339" s="20" t="s">
        <v>145</v>
      </c>
      <c r="AB4339" s="20">
        <v>73039.689671428496</v>
      </c>
      <c r="AC4339" s="24">
        <f t="shared" si="891"/>
        <v>12464.110865431483</v>
      </c>
      <c r="AD4339" s="18" t="s">
        <v>146</v>
      </c>
      <c r="AE4339" s="18">
        <v>0</v>
      </c>
      <c r="AF4339" s="18">
        <f t="shared" si="892"/>
        <v>0</v>
      </c>
      <c r="AG4339" s="19" t="s">
        <v>146</v>
      </c>
      <c r="AH4339" s="19">
        <v>0</v>
      </c>
      <c r="AI4339" s="19">
        <f t="shared" si="893"/>
        <v>0</v>
      </c>
      <c r="AJ4339" s="18" t="s">
        <v>146</v>
      </c>
      <c r="AK4339" s="18">
        <v>0</v>
      </c>
      <c r="AL4339" s="18">
        <f t="shared" si="894"/>
        <v>0</v>
      </c>
      <c r="AM4339" s="19" t="s">
        <v>145</v>
      </c>
      <c r="AN4339" s="19">
        <v>65893.382299999997</v>
      </c>
      <c r="AO4339" s="19">
        <f t="shared" si="895"/>
        <v>7305.2530266075391</v>
      </c>
      <c r="AP4339" s="18" t="s">
        <v>146</v>
      </c>
      <c r="AQ4339" s="18">
        <v>0</v>
      </c>
      <c r="AR4339" s="18">
        <f t="shared" si="896"/>
        <v>0</v>
      </c>
      <c r="AS4339" s="20" t="s">
        <v>146</v>
      </c>
      <c r="AT4339" s="20">
        <v>0</v>
      </c>
      <c r="AU4339" s="16">
        <f t="shared" si="897"/>
        <v>0</v>
      </c>
    </row>
    <row r="4340" spans="1:47" x14ac:dyDescent="0.2">
      <c r="A4340" s="16">
        <v>4337</v>
      </c>
      <c r="B4340" s="16">
        <v>455.35083618163998</v>
      </c>
      <c r="C4340" s="17">
        <v>0.85694999999999999</v>
      </c>
      <c r="F4340" s="18" t="s">
        <v>146</v>
      </c>
      <c r="G4340" s="18">
        <v>0</v>
      </c>
      <c r="I4340" s="19" t="s">
        <v>146</v>
      </c>
      <c r="J4340" s="19">
        <v>0</v>
      </c>
      <c r="K4340" s="19">
        <f t="shared" si="885"/>
        <v>0</v>
      </c>
      <c r="L4340" s="18" t="s">
        <v>146</v>
      </c>
      <c r="M4340" s="18">
        <v>0</v>
      </c>
      <c r="N4340" s="18">
        <f t="shared" si="886"/>
        <v>0</v>
      </c>
      <c r="O4340" s="19" t="s">
        <v>146</v>
      </c>
      <c r="P4340" s="19">
        <v>0</v>
      </c>
      <c r="Q4340" s="19">
        <f t="shared" si="887"/>
        <v>0</v>
      </c>
      <c r="R4340" s="18" t="s">
        <v>146</v>
      </c>
      <c r="S4340" s="18">
        <v>0</v>
      </c>
      <c r="T4340" s="18">
        <f t="shared" si="888"/>
        <v>0</v>
      </c>
      <c r="U4340" s="20" t="s">
        <v>146</v>
      </c>
      <c r="V4340" s="20">
        <v>0</v>
      </c>
      <c r="W4340" s="20">
        <f t="shared" si="889"/>
        <v>0</v>
      </c>
      <c r="X4340" s="18" t="s">
        <v>146</v>
      </c>
      <c r="Y4340" s="18">
        <v>0</v>
      </c>
      <c r="Z4340" s="23">
        <f t="shared" si="890"/>
        <v>0</v>
      </c>
      <c r="AA4340" s="20" t="s">
        <v>145</v>
      </c>
      <c r="AB4340" s="20">
        <v>81014.042485714206</v>
      </c>
      <c r="AC4340" s="24">
        <f t="shared" si="891"/>
        <v>13824.921925889796</v>
      </c>
      <c r="AD4340" s="18" t="s">
        <v>146</v>
      </c>
      <c r="AE4340" s="18">
        <v>0</v>
      </c>
      <c r="AF4340" s="18">
        <f t="shared" si="892"/>
        <v>0</v>
      </c>
      <c r="AG4340" s="19" t="s">
        <v>146</v>
      </c>
      <c r="AH4340" s="19">
        <v>0</v>
      </c>
      <c r="AI4340" s="19">
        <f t="shared" si="893"/>
        <v>0</v>
      </c>
      <c r="AJ4340" s="18" t="s">
        <v>146</v>
      </c>
      <c r="AK4340" s="18">
        <v>0</v>
      </c>
      <c r="AL4340" s="18">
        <f t="shared" si="894"/>
        <v>0</v>
      </c>
      <c r="AM4340" s="19" t="s">
        <v>146</v>
      </c>
      <c r="AN4340" s="19">
        <v>0</v>
      </c>
      <c r="AO4340" s="19">
        <f t="shared" si="895"/>
        <v>0</v>
      </c>
      <c r="AP4340" s="18" t="s">
        <v>146</v>
      </c>
      <c r="AQ4340" s="18">
        <v>0</v>
      </c>
      <c r="AR4340" s="18">
        <f t="shared" si="896"/>
        <v>0</v>
      </c>
      <c r="AS4340" s="20" t="s">
        <v>146</v>
      </c>
      <c r="AT4340" s="20">
        <v>0</v>
      </c>
      <c r="AU4340" s="16">
        <f t="shared" si="897"/>
        <v>0</v>
      </c>
    </row>
    <row r="4341" spans="1:47" x14ac:dyDescent="0.2">
      <c r="A4341" s="16">
        <v>4338</v>
      </c>
      <c r="B4341" s="16">
        <v>163.147201538085</v>
      </c>
      <c r="C4341" s="17">
        <v>1.04578333333333</v>
      </c>
      <c r="F4341" s="18" t="s">
        <v>146</v>
      </c>
      <c r="G4341" s="18">
        <v>0</v>
      </c>
      <c r="I4341" s="19" t="s">
        <v>146</v>
      </c>
      <c r="J4341" s="19">
        <v>0</v>
      </c>
      <c r="K4341" s="19">
        <f t="shared" si="885"/>
        <v>0</v>
      </c>
      <c r="L4341" s="18" t="s">
        <v>146</v>
      </c>
      <c r="M4341" s="18">
        <v>0</v>
      </c>
      <c r="N4341" s="18">
        <f t="shared" si="886"/>
        <v>0</v>
      </c>
      <c r="O4341" s="19" t="s">
        <v>146</v>
      </c>
      <c r="P4341" s="19">
        <v>0</v>
      </c>
      <c r="Q4341" s="19">
        <f t="shared" si="887"/>
        <v>0</v>
      </c>
      <c r="R4341" s="18" t="s">
        <v>146</v>
      </c>
      <c r="S4341" s="18">
        <v>0</v>
      </c>
      <c r="T4341" s="18">
        <f t="shared" si="888"/>
        <v>0</v>
      </c>
      <c r="U4341" s="20" t="s">
        <v>146</v>
      </c>
      <c r="V4341" s="20">
        <v>0</v>
      </c>
      <c r="W4341" s="20">
        <f t="shared" si="889"/>
        <v>0</v>
      </c>
      <c r="X4341" s="18" t="s">
        <v>146</v>
      </c>
      <c r="Y4341" s="18">
        <v>0</v>
      </c>
      <c r="Z4341" s="23">
        <f t="shared" si="890"/>
        <v>0</v>
      </c>
      <c r="AA4341" s="20" t="s">
        <v>145</v>
      </c>
      <c r="AB4341" s="20">
        <v>111146.02157142801</v>
      </c>
      <c r="AC4341" s="24">
        <f t="shared" si="891"/>
        <v>18966.897879083277</v>
      </c>
      <c r="AD4341" s="18" t="s">
        <v>146</v>
      </c>
      <c r="AE4341" s="18">
        <v>0</v>
      </c>
      <c r="AF4341" s="18">
        <f t="shared" si="892"/>
        <v>0</v>
      </c>
      <c r="AG4341" s="19" t="s">
        <v>146</v>
      </c>
      <c r="AH4341" s="19">
        <v>0</v>
      </c>
      <c r="AI4341" s="19">
        <f t="shared" si="893"/>
        <v>0</v>
      </c>
      <c r="AJ4341" s="18" t="s">
        <v>146</v>
      </c>
      <c r="AK4341" s="18">
        <v>0</v>
      </c>
      <c r="AL4341" s="18">
        <f t="shared" si="894"/>
        <v>0</v>
      </c>
      <c r="AM4341" s="19" t="s">
        <v>146</v>
      </c>
      <c r="AN4341" s="19">
        <v>0</v>
      </c>
      <c r="AO4341" s="19">
        <f t="shared" si="895"/>
        <v>0</v>
      </c>
      <c r="AP4341" s="18" t="s">
        <v>146</v>
      </c>
      <c r="AQ4341" s="18">
        <v>0</v>
      </c>
      <c r="AR4341" s="18">
        <f t="shared" si="896"/>
        <v>0</v>
      </c>
      <c r="AS4341" s="20" t="s">
        <v>146</v>
      </c>
      <c r="AT4341" s="20">
        <v>0</v>
      </c>
      <c r="AU4341" s="16">
        <f t="shared" si="897"/>
        <v>0</v>
      </c>
    </row>
    <row r="4342" spans="1:47" x14ac:dyDescent="0.2">
      <c r="A4342" s="16">
        <v>4339</v>
      </c>
      <c r="B4342" s="16">
        <v>502.33283996582003</v>
      </c>
      <c r="C4342" s="17">
        <v>5.39181666666666</v>
      </c>
      <c r="D4342" s="16" t="s">
        <v>1710</v>
      </c>
      <c r="E4342" s="16" t="s">
        <v>2981</v>
      </c>
      <c r="F4342" s="18" t="s">
        <v>146</v>
      </c>
      <c r="G4342" s="18">
        <v>0</v>
      </c>
      <c r="I4342" s="19" t="s">
        <v>146</v>
      </c>
      <c r="J4342" s="19">
        <v>0</v>
      </c>
      <c r="K4342" s="19">
        <f t="shared" si="885"/>
        <v>0</v>
      </c>
      <c r="L4342" s="18" t="s">
        <v>146</v>
      </c>
      <c r="M4342" s="18">
        <v>0</v>
      </c>
      <c r="N4342" s="18">
        <f t="shared" si="886"/>
        <v>0</v>
      </c>
      <c r="O4342" s="19" t="s">
        <v>146</v>
      </c>
      <c r="P4342" s="19">
        <v>0</v>
      </c>
      <c r="Q4342" s="19">
        <f t="shared" si="887"/>
        <v>0</v>
      </c>
      <c r="R4342" s="18" t="s">
        <v>146</v>
      </c>
      <c r="S4342" s="18">
        <v>0</v>
      </c>
      <c r="T4342" s="18">
        <f t="shared" si="888"/>
        <v>0</v>
      </c>
      <c r="U4342" s="20" t="s">
        <v>146</v>
      </c>
      <c r="V4342" s="20">
        <v>0</v>
      </c>
      <c r="W4342" s="20">
        <f t="shared" si="889"/>
        <v>0</v>
      </c>
      <c r="X4342" s="18" t="s">
        <v>146</v>
      </c>
      <c r="Y4342" s="18">
        <v>0</v>
      </c>
      <c r="Z4342" s="23">
        <f t="shared" si="890"/>
        <v>0</v>
      </c>
      <c r="AA4342" s="20" t="s">
        <v>145</v>
      </c>
      <c r="AB4342" s="20">
        <v>90578.704885714396</v>
      </c>
      <c r="AC4342" s="24">
        <f t="shared" si="891"/>
        <v>15457.116874695288</v>
      </c>
      <c r="AD4342" s="18" t="s">
        <v>146</v>
      </c>
      <c r="AE4342" s="18">
        <v>0</v>
      </c>
      <c r="AF4342" s="18">
        <f t="shared" si="892"/>
        <v>0</v>
      </c>
      <c r="AG4342" s="19" t="s">
        <v>146</v>
      </c>
      <c r="AH4342" s="19">
        <v>0</v>
      </c>
      <c r="AI4342" s="19">
        <f t="shared" si="893"/>
        <v>0</v>
      </c>
      <c r="AJ4342" s="18" t="s">
        <v>146</v>
      </c>
      <c r="AK4342" s="18">
        <v>0</v>
      </c>
      <c r="AL4342" s="18">
        <f t="shared" si="894"/>
        <v>0</v>
      </c>
      <c r="AM4342" s="19" t="s">
        <v>146</v>
      </c>
      <c r="AN4342" s="19">
        <v>0</v>
      </c>
      <c r="AO4342" s="19">
        <f t="shared" si="895"/>
        <v>0</v>
      </c>
      <c r="AP4342" s="18" t="s">
        <v>146</v>
      </c>
      <c r="AQ4342" s="18">
        <v>0</v>
      </c>
      <c r="AR4342" s="18">
        <f t="shared" si="896"/>
        <v>0</v>
      </c>
      <c r="AS4342" s="20" t="s">
        <v>146</v>
      </c>
      <c r="AT4342" s="20">
        <v>0</v>
      </c>
      <c r="AU4342" s="16">
        <f t="shared" si="897"/>
        <v>0</v>
      </c>
    </row>
    <row r="4343" spans="1:47" x14ac:dyDescent="0.2">
      <c r="A4343" s="16">
        <v>4340</v>
      </c>
      <c r="B4343" s="16">
        <v>759.87164306640602</v>
      </c>
      <c r="C4343" s="17">
        <v>8.0438333333333301</v>
      </c>
      <c r="F4343" s="18" t="s">
        <v>146</v>
      </c>
      <c r="G4343" s="18">
        <v>0</v>
      </c>
      <c r="I4343" s="19" t="s">
        <v>146</v>
      </c>
      <c r="J4343" s="19">
        <v>0</v>
      </c>
      <c r="K4343" s="19">
        <f t="shared" si="885"/>
        <v>0</v>
      </c>
      <c r="L4343" s="18" t="s">
        <v>146</v>
      </c>
      <c r="M4343" s="18">
        <v>0</v>
      </c>
      <c r="N4343" s="18">
        <f t="shared" si="886"/>
        <v>0</v>
      </c>
      <c r="O4343" s="19" t="s">
        <v>146</v>
      </c>
      <c r="P4343" s="19">
        <v>0</v>
      </c>
      <c r="Q4343" s="19">
        <f t="shared" si="887"/>
        <v>0</v>
      </c>
      <c r="R4343" s="18" t="s">
        <v>146</v>
      </c>
      <c r="S4343" s="18">
        <v>0</v>
      </c>
      <c r="T4343" s="18">
        <f t="shared" si="888"/>
        <v>0</v>
      </c>
      <c r="U4343" s="20" t="s">
        <v>146</v>
      </c>
      <c r="V4343" s="20">
        <v>0</v>
      </c>
      <c r="W4343" s="20">
        <f t="shared" si="889"/>
        <v>0</v>
      </c>
      <c r="X4343" s="18" t="s">
        <v>146</v>
      </c>
      <c r="Y4343" s="18">
        <v>0</v>
      </c>
      <c r="Z4343" s="23">
        <f t="shared" si="890"/>
        <v>0</v>
      </c>
      <c r="AA4343" s="20" t="s">
        <v>145</v>
      </c>
      <c r="AB4343" s="20">
        <v>83640.0315285713</v>
      </c>
      <c r="AC4343" s="24">
        <f t="shared" si="891"/>
        <v>14273.042922964385</v>
      </c>
      <c r="AD4343" s="18" t="s">
        <v>146</v>
      </c>
      <c r="AE4343" s="18">
        <v>0</v>
      </c>
      <c r="AF4343" s="18">
        <f t="shared" si="892"/>
        <v>0</v>
      </c>
      <c r="AG4343" s="19" t="s">
        <v>146</v>
      </c>
      <c r="AH4343" s="19">
        <v>0</v>
      </c>
      <c r="AI4343" s="19">
        <f t="shared" si="893"/>
        <v>0</v>
      </c>
      <c r="AJ4343" s="18" t="s">
        <v>146</v>
      </c>
      <c r="AK4343" s="18">
        <v>0</v>
      </c>
      <c r="AL4343" s="18">
        <f t="shared" si="894"/>
        <v>0</v>
      </c>
      <c r="AM4343" s="19" t="s">
        <v>146</v>
      </c>
      <c r="AN4343" s="19">
        <v>0</v>
      </c>
      <c r="AO4343" s="19">
        <f t="shared" si="895"/>
        <v>0</v>
      </c>
      <c r="AP4343" s="18" t="s">
        <v>146</v>
      </c>
      <c r="AQ4343" s="18">
        <v>0</v>
      </c>
      <c r="AR4343" s="18">
        <f t="shared" si="896"/>
        <v>0</v>
      </c>
      <c r="AS4343" s="20" t="s">
        <v>146</v>
      </c>
      <c r="AT4343" s="20">
        <v>0</v>
      </c>
      <c r="AU4343" s="16">
        <f t="shared" si="897"/>
        <v>0</v>
      </c>
    </row>
    <row r="4344" spans="1:47" x14ac:dyDescent="0.2">
      <c r="A4344" s="16">
        <v>4341</v>
      </c>
      <c r="B4344" s="16">
        <v>802.54261474609302</v>
      </c>
      <c r="C4344" s="17">
        <v>4.7238666666666598</v>
      </c>
      <c r="D4344" s="16" t="s">
        <v>4004</v>
      </c>
      <c r="E4344" s="16" t="s">
        <v>4005</v>
      </c>
      <c r="F4344" s="18" t="s">
        <v>146</v>
      </c>
      <c r="G4344" s="18">
        <v>0</v>
      </c>
      <c r="I4344" s="19" t="s">
        <v>146</v>
      </c>
      <c r="J4344" s="19">
        <v>0</v>
      </c>
      <c r="K4344" s="19">
        <f t="shared" si="885"/>
        <v>0</v>
      </c>
      <c r="L4344" s="18" t="s">
        <v>146</v>
      </c>
      <c r="M4344" s="18">
        <v>0</v>
      </c>
      <c r="N4344" s="18">
        <f t="shared" si="886"/>
        <v>0</v>
      </c>
      <c r="O4344" s="19" t="s">
        <v>146</v>
      </c>
      <c r="P4344" s="19">
        <v>0</v>
      </c>
      <c r="Q4344" s="19">
        <f t="shared" si="887"/>
        <v>0</v>
      </c>
      <c r="R4344" s="18" t="s">
        <v>146</v>
      </c>
      <c r="S4344" s="18">
        <v>0</v>
      </c>
      <c r="T4344" s="18">
        <f t="shared" si="888"/>
        <v>0</v>
      </c>
      <c r="U4344" s="20" t="s">
        <v>146</v>
      </c>
      <c r="V4344" s="20">
        <v>0</v>
      </c>
      <c r="W4344" s="20">
        <f t="shared" si="889"/>
        <v>0</v>
      </c>
      <c r="X4344" s="18" t="s">
        <v>146</v>
      </c>
      <c r="Y4344" s="18">
        <v>0</v>
      </c>
      <c r="Z4344" s="23">
        <f t="shared" si="890"/>
        <v>0</v>
      </c>
      <c r="AA4344" s="20" t="s">
        <v>145</v>
      </c>
      <c r="AB4344" s="20">
        <v>75845.946628571503</v>
      </c>
      <c r="AC4344" s="24">
        <f t="shared" si="891"/>
        <v>12942.99430521698</v>
      </c>
      <c r="AD4344" s="18" t="s">
        <v>146</v>
      </c>
      <c r="AE4344" s="18">
        <v>0</v>
      </c>
      <c r="AF4344" s="18">
        <f t="shared" si="892"/>
        <v>0</v>
      </c>
      <c r="AG4344" s="19" t="s">
        <v>146</v>
      </c>
      <c r="AH4344" s="19">
        <v>0</v>
      </c>
      <c r="AI4344" s="19">
        <f t="shared" si="893"/>
        <v>0</v>
      </c>
      <c r="AJ4344" s="18" t="s">
        <v>146</v>
      </c>
      <c r="AK4344" s="18">
        <v>0</v>
      </c>
      <c r="AL4344" s="18">
        <f t="shared" si="894"/>
        <v>0</v>
      </c>
      <c r="AM4344" s="19" t="s">
        <v>146</v>
      </c>
      <c r="AN4344" s="19">
        <v>0</v>
      </c>
      <c r="AO4344" s="19">
        <f t="shared" si="895"/>
        <v>0</v>
      </c>
      <c r="AP4344" s="18" t="s">
        <v>146</v>
      </c>
      <c r="AQ4344" s="18">
        <v>0</v>
      </c>
      <c r="AR4344" s="18">
        <f t="shared" si="896"/>
        <v>0</v>
      </c>
      <c r="AS4344" s="20" t="s">
        <v>146</v>
      </c>
      <c r="AT4344" s="20">
        <v>0</v>
      </c>
      <c r="AU4344" s="16">
        <f t="shared" si="897"/>
        <v>0</v>
      </c>
    </row>
    <row r="4345" spans="1:47" x14ac:dyDescent="0.2">
      <c r="A4345" s="16">
        <v>4342</v>
      </c>
      <c r="B4345" s="16">
        <v>874.66535731741101</v>
      </c>
      <c r="C4345" s="17">
        <v>12.612425</v>
      </c>
      <c r="D4345" s="16" t="s">
        <v>4006</v>
      </c>
      <c r="E4345" s="16" t="s">
        <v>4007</v>
      </c>
      <c r="F4345" s="18" t="s">
        <v>146</v>
      </c>
      <c r="G4345" s="18">
        <v>0</v>
      </c>
      <c r="I4345" s="19" t="s">
        <v>146</v>
      </c>
      <c r="J4345" s="19">
        <v>0</v>
      </c>
      <c r="K4345" s="19">
        <f t="shared" si="885"/>
        <v>0</v>
      </c>
      <c r="L4345" s="18" t="s">
        <v>146</v>
      </c>
      <c r="M4345" s="18">
        <v>0</v>
      </c>
      <c r="N4345" s="18">
        <f t="shared" si="886"/>
        <v>0</v>
      </c>
      <c r="O4345" s="19" t="s">
        <v>146</v>
      </c>
      <c r="P4345" s="19">
        <v>0</v>
      </c>
      <c r="Q4345" s="19">
        <f t="shared" si="887"/>
        <v>0</v>
      </c>
      <c r="R4345" s="18" t="s">
        <v>146</v>
      </c>
      <c r="S4345" s="18">
        <v>0</v>
      </c>
      <c r="T4345" s="18">
        <f t="shared" si="888"/>
        <v>0</v>
      </c>
      <c r="U4345" s="20" t="s">
        <v>146</v>
      </c>
      <c r="V4345" s="20">
        <v>0</v>
      </c>
      <c r="W4345" s="20">
        <f t="shared" si="889"/>
        <v>0</v>
      </c>
      <c r="X4345" s="18" t="s">
        <v>146</v>
      </c>
      <c r="Y4345" s="18">
        <v>0</v>
      </c>
      <c r="Z4345" s="23">
        <f t="shared" si="890"/>
        <v>0</v>
      </c>
      <c r="AA4345" s="20" t="s">
        <v>145</v>
      </c>
      <c r="AB4345" s="20">
        <v>111956.76002857101</v>
      </c>
      <c r="AC4345" s="24">
        <f t="shared" si="891"/>
        <v>19105.249151633278</v>
      </c>
      <c r="AD4345" s="18" t="s">
        <v>146</v>
      </c>
      <c r="AE4345" s="18">
        <v>0</v>
      </c>
      <c r="AF4345" s="18">
        <f t="shared" si="892"/>
        <v>0</v>
      </c>
      <c r="AG4345" s="19" t="s">
        <v>145</v>
      </c>
      <c r="AH4345" s="19">
        <v>71734.556428571494</v>
      </c>
      <c r="AI4345" s="19">
        <f t="shared" si="893"/>
        <v>23911.51880952383</v>
      </c>
      <c r="AJ4345" s="18" t="s">
        <v>146</v>
      </c>
      <c r="AK4345" s="18">
        <v>0</v>
      </c>
      <c r="AL4345" s="18">
        <f t="shared" si="894"/>
        <v>0</v>
      </c>
      <c r="AM4345" s="19" t="s">
        <v>146</v>
      </c>
      <c r="AN4345" s="19">
        <v>0</v>
      </c>
      <c r="AO4345" s="19">
        <f t="shared" si="895"/>
        <v>0</v>
      </c>
      <c r="AP4345" s="18" t="s">
        <v>146</v>
      </c>
      <c r="AQ4345" s="18">
        <v>0</v>
      </c>
      <c r="AR4345" s="18">
        <f t="shared" si="896"/>
        <v>0</v>
      </c>
      <c r="AS4345" s="20" t="s">
        <v>146</v>
      </c>
      <c r="AT4345" s="20">
        <v>0</v>
      </c>
      <c r="AU4345" s="16">
        <f t="shared" si="897"/>
        <v>0</v>
      </c>
    </row>
    <row r="4346" spans="1:47" x14ac:dyDescent="0.2">
      <c r="A4346" s="16">
        <v>4343</v>
      </c>
      <c r="B4346" s="16">
        <v>1042.75074986049</v>
      </c>
      <c r="C4346" s="17">
        <v>16.924666666666599</v>
      </c>
      <c r="D4346" s="16" t="s">
        <v>4008</v>
      </c>
      <c r="E4346" s="16" t="s">
        <v>4008</v>
      </c>
      <c r="F4346" s="18" t="s">
        <v>146</v>
      </c>
      <c r="G4346" s="18">
        <v>0</v>
      </c>
      <c r="I4346" s="19" t="s">
        <v>146</v>
      </c>
      <c r="J4346" s="19">
        <v>0</v>
      </c>
      <c r="K4346" s="19">
        <f t="shared" si="885"/>
        <v>0</v>
      </c>
      <c r="L4346" s="18" t="s">
        <v>146</v>
      </c>
      <c r="M4346" s="18">
        <v>0</v>
      </c>
      <c r="N4346" s="18">
        <f t="shared" si="886"/>
        <v>0</v>
      </c>
      <c r="O4346" s="19" t="s">
        <v>146</v>
      </c>
      <c r="P4346" s="19">
        <v>0</v>
      </c>
      <c r="Q4346" s="19">
        <f t="shared" si="887"/>
        <v>0</v>
      </c>
      <c r="R4346" s="18" t="s">
        <v>146</v>
      </c>
      <c r="S4346" s="18">
        <v>0</v>
      </c>
      <c r="T4346" s="18">
        <f t="shared" si="888"/>
        <v>0</v>
      </c>
      <c r="U4346" s="20" t="s">
        <v>146</v>
      </c>
      <c r="V4346" s="20">
        <v>0</v>
      </c>
      <c r="W4346" s="20">
        <f t="shared" si="889"/>
        <v>0</v>
      </c>
      <c r="X4346" s="18" t="s">
        <v>146</v>
      </c>
      <c r="Y4346" s="18">
        <v>0</v>
      </c>
      <c r="Z4346" s="23">
        <f t="shared" si="890"/>
        <v>0</v>
      </c>
      <c r="AA4346" s="20" t="s">
        <v>145</v>
      </c>
      <c r="AB4346" s="20">
        <v>93680.642999999705</v>
      </c>
      <c r="AC4346" s="24">
        <f t="shared" si="891"/>
        <v>15986.457849829301</v>
      </c>
      <c r="AD4346" s="18" t="s">
        <v>146</v>
      </c>
      <c r="AE4346" s="18">
        <v>0</v>
      </c>
      <c r="AF4346" s="18">
        <f t="shared" si="892"/>
        <v>0</v>
      </c>
      <c r="AG4346" s="19" t="s">
        <v>146</v>
      </c>
      <c r="AH4346" s="19">
        <v>0</v>
      </c>
      <c r="AI4346" s="19">
        <f t="shared" si="893"/>
        <v>0</v>
      </c>
      <c r="AJ4346" s="18" t="s">
        <v>146</v>
      </c>
      <c r="AK4346" s="18">
        <v>0</v>
      </c>
      <c r="AL4346" s="18">
        <f t="shared" si="894"/>
        <v>0</v>
      </c>
      <c r="AM4346" s="19" t="s">
        <v>146</v>
      </c>
      <c r="AN4346" s="19">
        <v>0</v>
      </c>
      <c r="AO4346" s="19">
        <f t="shared" si="895"/>
        <v>0</v>
      </c>
      <c r="AP4346" s="18" t="s">
        <v>145</v>
      </c>
      <c r="AQ4346" s="18">
        <v>65447.684571428297</v>
      </c>
      <c r="AR4346" s="18">
        <f t="shared" si="896"/>
        <v>8079.9610582010246</v>
      </c>
      <c r="AS4346" s="20" t="s">
        <v>146</v>
      </c>
      <c r="AT4346" s="20">
        <v>0</v>
      </c>
      <c r="AU4346" s="16">
        <f t="shared" si="897"/>
        <v>0</v>
      </c>
    </row>
    <row r="4347" spans="1:47" x14ac:dyDescent="0.2">
      <c r="A4347" s="16">
        <v>4344</v>
      </c>
      <c r="B4347" s="16">
        <v>633.58117675781205</v>
      </c>
      <c r="C4347" s="17">
        <v>17.592833333333299</v>
      </c>
      <c r="F4347" s="18" t="s">
        <v>146</v>
      </c>
      <c r="G4347" s="18">
        <v>0</v>
      </c>
      <c r="I4347" s="19" t="s">
        <v>146</v>
      </c>
      <c r="J4347" s="19">
        <v>0</v>
      </c>
      <c r="K4347" s="19">
        <f t="shared" si="885"/>
        <v>0</v>
      </c>
      <c r="L4347" s="18" t="s">
        <v>146</v>
      </c>
      <c r="M4347" s="18">
        <v>0</v>
      </c>
      <c r="N4347" s="18">
        <f t="shared" si="886"/>
        <v>0</v>
      </c>
      <c r="O4347" s="19" t="s">
        <v>146</v>
      </c>
      <c r="P4347" s="19">
        <v>0</v>
      </c>
      <c r="Q4347" s="19">
        <f t="shared" si="887"/>
        <v>0</v>
      </c>
      <c r="R4347" s="18" t="s">
        <v>146</v>
      </c>
      <c r="S4347" s="18">
        <v>0</v>
      </c>
      <c r="T4347" s="18">
        <f t="shared" si="888"/>
        <v>0</v>
      </c>
      <c r="U4347" s="20" t="s">
        <v>146</v>
      </c>
      <c r="V4347" s="20">
        <v>0</v>
      </c>
      <c r="W4347" s="20">
        <f t="shared" si="889"/>
        <v>0</v>
      </c>
      <c r="X4347" s="18" t="s">
        <v>146</v>
      </c>
      <c r="Y4347" s="18">
        <v>0</v>
      </c>
      <c r="Z4347" s="23">
        <f t="shared" si="890"/>
        <v>0</v>
      </c>
      <c r="AA4347" s="20" t="s">
        <v>145</v>
      </c>
      <c r="AB4347" s="20">
        <v>88656.200142857997</v>
      </c>
      <c r="AC4347" s="24">
        <f t="shared" si="891"/>
        <v>15129.04439297918</v>
      </c>
      <c r="AD4347" s="18" t="s">
        <v>146</v>
      </c>
      <c r="AE4347" s="18">
        <v>0</v>
      </c>
      <c r="AF4347" s="18">
        <f t="shared" si="892"/>
        <v>0</v>
      </c>
      <c r="AG4347" s="19" t="s">
        <v>146</v>
      </c>
      <c r="AH4347" s="19">
        <v>0</v>
      </c>
      <c r="AI4347" s="19">
        <f t="shared" si="893"/>
        <v>0</v>
      </c>
      <c r="AJ4347" s="18" t="s">
        <v>146</v>
      </c>
      <c r="AK4347" s="18">
        <v>0</v>
      </c>
      <c r="AL4347" s="18">
        <f t="shared" si="894"/>
        <v>0</v>
      </c>
      <c r="AM4347" s="19" t="s">
        <v>146</v>
      </c>
      <c r="AN4347" s="19">
        <v>0</v>
      </c>
      <c r="AO4347" s="19">
        <f t="shared" si="895"/>
        <v>0</v>
      </c>
      <c r="AP4347" s="18" t="s">
        <v>146</v>
      </c>
      <c r="AQ4347" s="18">
        <v>0</v>
      </c>
      <c r="AR4347" s="18">
        <f t="shared" si="896"/>
        <v>0</v>
      </c>
      <c r="AS4347" s="20" t="s">
        <v>146</v>
      </c>
      <c r="AT4347" s="20">
        <v>0</v>
      </c>
      <c r="AU4347" s="16">
        <f t="shared" si="897"/>
        <v>0</v>
      </c>
    </row>
    <row r="4348" spans="1:47" x14ac:dyDescent="0.2">
      <c r="A4348" s="16">
        <v>4345</v>
      </c>
      <c r="B4348" s="16">
        <v>1014.7172546386701</v>
      </c>
      <c r="C4348" s="17">
        <v>5.4762500000000003</v>
      </c>
      <c r="D4348" s="16" t="s">
        <v>4009</v>
      </c>
      <c r="E4348" s="16" t="s">
        <v>4009</v>
      </c>
      <c r="F4348" s="18" t="s">
        <v>146</v>
      </c>
      <c r="G4348" s="18">
        <v>0</v>
      </c>
      <c r="I4348" s="19" t="s">
        <v>146</v>
      </c>
      <c r="J4348" s="19">
        <v>0</v>
      </c>
      <c r="K4348" s="19">
        <f t="shared" si="885"/>
        <v>0</v>
      </c>
      <c r="L4348" s="18" t="s">
        <v>146</v>
      </c>
      <c r="M4348" s="18">
        <v>0</v>
      </c>
      <c r="N4348" s="18">
        <f t="shared" si="886"/>
        <v>0</v>
      </c>
      <c r="O4348" s="19" t="s">
        <v>146</v>
      </c>
      <c r="P4348" s="19">
        <v>0</v>
      </c>
      <c r="Q4348" s="19">
        <f t="shared" si="887"/>
        <v>0</v>
      </c>
      <c r="R4348" s="18" t="s">
        <v>146</v>
      </c>
      <c r="S4348" s="18">
        <v>0</v>
      </c>
      <c r="T4348" s="18">
        <f t="shared" si="888"/>
        <v>0</v>
      </c>
      <c r="U4348" s="20" t="s">
        <v>146</v>
      </c>
      <c r="V4348" s="20">
        <v>0</v>
      </c>
      <c r="W4348" s="20">
        <f t="shared" si="889"/>
        <v>0</v>
      </c>
      <c r="X4348" s="18" t="s">
        <v>146</v>
      </c>
      <c r="Y4348" s="18">
        <v>0</v>
      </c>
      <c r="Z4348" s="23">
        <f t="shared" si="890"/>
        <v>0</v>
      </c>
      <c r="AA4348" s="20" t="s">
        <v>145</v>
      </c>
      <c r="AB4348" s="20">
        <v>54813.559714285802</v>
      </c>
      <c r="AC4348" s="24">
        <f t="shared" si="891"/>
        <v>9353.8497805948464</v>
      </c>
      <c r="AD4348" s="18" t="s">
        <v>146</v>
      </c>
      <c r="AE4348" s="18">
        <v>0</v>
      </c>
      <c r="AF4348" s="18">
        <f t="shared" si="892"/>
        <v>0</v>
      </c>
      <c r="AG4348" s="19" t="s">
        <v>145</v>
      </c>
      <c r="AH4348" s="19">
        <v>56440.121085714498</v>
      </c>
      <c r="AI4348" s="19">
        <f t="shared" si="893"/>
        <v>18813.373695238166</v>
      </c>
      <c r="AJ4348" s="18" t="s">
        <v>146</v>
      </c>
      <c r="AK4348" s="18">
        <v>0</v>
      </c>
      <c r="AL4348" s="18">
        <f t="shared" si="894"/>
        <v>0</v>
      </c>
      <c r="AM4348" s="19" t="s">
        <v>146</v>
      </c>
      <c r="AN4348" s="19">
        <v>0</v>
      </c>
      <c r="AO4348" s="19">
        <f t="shared" si="895"/>
        <v>0</v>
      </c>
      <c r="AP4348" s="18" t="s">
        <v>146</v>
      </c>
      <c r="AQ4348" s="18">
        <v>0</v>
      </c>
      <c r="AR4348" s="18">
        <f t="shared" si="896"/>
        <v>0</v>
      </c>
      <c r="AS4348" s="20" t="s">
        <v>146</v>
      </c>
      <c r="AT4348" s="20">
        <v>0</v>
      </c>
      <c r="AU4348" s="16">
        <f t="shared" si="897"/>
        <v>0</v>
      </c>
    </row>
    <row r="4349" spans="1:47" x14ac:dyDescent="0.2">
      <c r="A4349" s="16">
        <v>4346</v>
      </c>
      <c r="B4349" s="16">
        <v>1001.9285176595</v>
      </c>
      <c r="C4349" s="17">
        <v>17.6265</v>
      </c>
      <c r="F4349" s="18" t="s">
        <v>146</v>
      </c>
      <c r="G4349" s="18">
        <v>0</v>
      </c>
      <c r="I4349" s="19" t="s">
        <v>146</v>
      </c>
      <c r="J4349" s="19">
        <v>0</v>
      </c>
      <c r="K4349" s="19">
        <f t="shared" si="885"/>
        <v>0</v>
      </c>
      <c r="L4349" s="18" t="s">
        <v>146</v>
      </c>
      <c r="M4349" s="18">
        <v>0</v>
      </c>
      <c r="N4349" s="18">
        <f t="shared" si="886"/>
        <v>0</v>
      </c>
      <c r="O4349" s="19" t="s">
        <v>146</v>
      </c>
      <c r="P4349" s="19">
        <v>0</v>
      </c>
      <c r="Q4349" s="19">
        <f t="shared" si="887"/>
        <v>0</v>
      </c>
      <c r="R4349" s="18" t="s">
        <v>146</v>
      </c>
      <c r="S4349" s="18">
        <v>0</v>
      </c>
      <c r="T4349" s="18">
        <f t="shared" si="888"/>
        <v>0</v>
      </c>
      <c r="U4349" s="20" t="s">
        <v>146</v>
      </c>
      <c r="V4349" s="20">
        <v>0</v>
      </c>
      <c r="W4349" s="20">
        <f t="shared" si="889"/>
        <v>0</v>
      </c>
      <c r="X4349" s="18" t="s">
        <v>146</v>
      </c>
      <c r="Y4349" s="18">
        <v>0</v>
      </c>
      <c r="Z4349" s="23">
        <f t="shared" si="890"/>
        <v>0</v>
      </c>
      <c r="AA4349" s="20" t="s">
        <v>145</v>
      </c>
      <c r="AB4349" s="20">
        <v>86325.364285715201</v>
      </c>
      <c r="AC4349" s="24">
        <f t="shared" si="891"/>
        <v>14731.290833739795</v>
      </c>
      <c r="AD4349" s="18" t="s">
        <v>146</v>
      </c>
      <c r="AE4349" s="18">
        <v>0</v>
      </c>
      <c r="AF4349" s="18">
        <f t="shared" si="892"/>
        <v>0</v>
      </c>
      <c r="AG4349" s="19" t="s">
        <v>146</v>
      </c>
      <c r="AH4349" s="19">
        <v>0</v>
      </c>
      <c r="AI4349" s="19">
        <f t="shared" si="893"/>
        <v>0</v>
      </c>
      <c r="AJ4349" s="18" t="s">
        <v>146</v>
      </c>
      <c r="AK4349" s="18">
        <v>0</v>
      </c>
      <c r="AL4349" s="18">
        <f t="shared" si="894"/>
        <v>0</v>
      </c>
      <c r="AM4349" s="19" t="s">
        <v>146</v>
      </c>
      <c r="AN4349" s="19">
        <v>0</v>
      </c>
      <c r="AO4349" s="19">
        <f t="shared" si="895"/>
        <v>0</v>
      </c>
      <c r="AP4349" s="18" t="s">
        <v>146</v>
      </c>
      <c r="AQ4349" s="18">
        <v>0</v>
      </c>
      <c r="AR4349" s="18">
        <f t="shared" si="896"/>
        <v>0</v>
      </c>
      <c r="AS4349" s="20" t="s">
        <v>146</v>
      </c>
      <c r="AT4349" s="20">
        <v>0</v>
      </c>
      <c r="AU4349" s="16">
        <f t="shared" si="897"/>
        <v>0</v>
      </c>
    </row>
    <row r="4350" spans="1:47" x14ac:dyDescent="0.2">
      <c r="A4350" s="16">
        <v>4347</v>
      </c>
      <c r="B4350" s="16">
        <v>687.43267822265602</v>
      </c>
      <c r="C4350" s="17">
        <v>2.00389166666666</v>
      </c>
      <c r="D4350" s="16" t="s">
        <v>4010</v>
      </c>
      <c r="E4350" s="16" t="s">
        <v>4011</v>
      </c>
      <c r="F4350" s="18" t="s">
        <v>146</v>
      </c>
      <c r="G4350" s="18">
        <v>0</v>
      </c>
      <c r="I4350" s="19" t="s">
        <v>146</v>
      </c>
      <c r="J4350" s="19">
        <v>0</v>
      </c>
      <c r="K4350" s="19">
        <f t="shared" si="885"/>
        <v>0</v>
      </c>
      <c r="L4350" s="18" t="s">
        <v>146</v>
      </c>
      <c r="M4350" s="18">
        <v>0</v>
      </c>
      <c r="N4350" s="18">
        <f t="shared" si="886"/>
        <v>0</v>
      </c>
      <c r="O4350" s="19" t="s">
        <v>146</v>
      </c>
      <c r="P4350" s="19">
        <v>0</v>
      </c>
      <c r="Q4350" s="19">
        <f t="shared" si="887"/>
        <v>0</v>
      </c>
      <c r="R4350" s="18" t="s">
        <v>146</v>
      </c>
      <c r="S4350" s="18">
        <v>0</v>
      </c>
      <c r="T4350" s="18">
        <f t="shared" si="888"/>
        <v>0</v>
      </c>
      <c r="U4350" s="20" t="s">
        <v>146</v>
      </c>
      <c r="V4350" s="20">
        <v>0</v>
      </c>
      <c r="W4350" s="20">
        <f t="shared" si="889"/>
        <v>0</v>
      </c>
      <c r="X4350" s="18" t="s">
        <v>146</v>
      </c>
      <c r="Y4350" s="18">
        <v>0</v>
      </c>
      <c r="Z4350" s="23">
        <f t="shared" si="890"/>
        <v>0</v>
      </c>
      <c r="AA4350" s="20" t="s">
        <v>145</v>
      </c>
      <c r="AB4350" s="20">
        <v>66931.986457142702</v>
      </c>
      <c r="AC4350" s="24">
        <f t="shared" si="891"/>
        <v>11421.840692345171</v>
      </c>
      <c r="AD4350" s="18" t="s">
        <v>145</v>
      </c>
      <c r="AE4350" s="18">
        <v>58076.410228571403</v>
      </c>
      <c r="AF4350" s="18">
        <f t="shared" si="892"/>
        <v>4544.3200491839907</v>
      </c>
      <c r="AG4350" s="19" t="s">
        <v>146</v>
      </c>
      <c r="AH4350" s="19">
        <v>0</v>
      </c>
      <c r="AI4350" s="19">
        <f t="shared" si="893"/>
        <v>0</v>
      </c>
      <c r="AJ4350" s="18" t="s">
        <v>146</v>
      </c>
      <c r="AK4350" s="18">
        <v>0</v>
      </c>
      <c r="AL4350" s="18">
        <f t="shared" si="894"/>
        <v>0</v>
      </c>
      <c r="AM4350" s="19" t="s">
        <v>146</v>
      </c>
      <c r="AN4350" s="19">
        <v>0</v>
      </c>
      <c r="AO4350" s="19">
        <f t="shared" si="895"/>
        <v>0</v>
      </c>
      <c r="AP4350" s="18" t="s">
        <v>146</v>
      </c>
      <c r="AQ4350" s="18">
        <v>0</v>
      </c>
      <c r="AR4350" s="18">
        <f t="shared" si="896"/>
        <v>0</v>
      </c>
      <c r="AS4350" s="20" t="s">
        <v>146</v>
      </c>
      <c r="AT4350" s="20">
        <v>0</v>
      </c>
      <c r="AU4350" s="16">
        <f t="shared" si="897"/>
        <v>0</v>
      </c>
    </row>
    <row r="4351" spans="1:47" x14ac:dyDescent="0.2">
      <c r="A4351" s="16">
        <v>4348</v>
      </c>
      <c r="B4351" s="16">
        <v>547.38348388671795</v>
      </c>
      <c r="C4351" s="17">
        <v>11.1074</v>
      </c>
      <c r="D4351" s="16" t="s">
        <v>2764</v>
      </c>
      <c r="E4351" s="16" t="s">
        <v>4012</v>
      </c>
      <c r="F4351" s="18" t="s">
        <v>146</v>
      </c>
      <c r="G4351" s="18">
        <v>0</v>
      </c>
      <c r="I4351" s="19" t="s">
        <v>146</v>
      </c>
      <c r="J4351" s="19">
        <v>0</v>
      </c>
      <c r="K4351" s="19">
        <f t="shared" si="885"/>
        <v>0</v>
      </c>
      <c r="L4351" s="18" t="s">
        <v>146</v>
      </c>
      <c r="M4351" s="18">
        <v>0</v>
      </c>
      <c r="N4351" s="18">
        <f t="shared" si="886"/>
        <v>0</v>
      </c>
      <c r="O4351" s="19" t="s">
        <v>146</v>
      </c>
      <c r="P4351" s="19">
        <v>0</v>
      </c>
      <c r="Q4351" s="19">
        <f t="shared" si="887"/>
        <v>0</v>
      </c>
      <c r="R4351" s="18" t="s">
        <v>146</v>
      </c>
      <c r="S4351" s="18">
        <v>0</v>
      </c>
      <c r="T4351" s="18">
        <f t="shared" si="888"/>
        <v>0</v>
      </c>
      <c r="U4351" s="20" t="s">
        <v>146</v>
      </c>
      <c r="V4351" s="20">
        <v>0</v>
      </c>
      <c r="W4351" s="20">
        <f t="shared" si="889"/>
        <v>0</v>
      </c>
      <c r="X4351" s="18" t="s">
        <v>146</v>
      </c>
      <c r="Y4351" s="18">
        <v>0</v>
      </c>
      <c r="Z4351" s="23">
        <f t="shared" si="890"/>
        <v>0</v>
      </c>
      <c r="AA4351" s="20" t="s">
        <v>145</v>
      </c>
      <c r="AB4351" s="20">
        <v>41960.672671428598</v>
      </c>
      <c r="AC4351" s="24">
        <f t="shared" si="891"/>
        <v>7160.5243466601696</v>
      </c>
      <c r="AD4351" s="18" t="s">
        <v>146</v>
      </c>
      <c r="AE4351" s="18">
        <v>0</v>
      </c>
      <c r="AF4351" s="18">
        <f t="shared" si="892"/>
        <v>0</v>
      </c>
      <c r="AG4351" s="19" t="s">
        <v>146</v>
      </c>
      <c r="AH4351" s="19">
        <v>0</v>
      </c>
      <c r="AI4351" s="19">
        <f t="shared" si="893"/>
        <v>0</v>
      </c>
      <c r="AJ4351" s="18" t="s">
        <v>146</v>
      </c>
      <c r="AK4351" s="18">
        <v>0</v>
      </c>
      <c r="AL4351" s="18">
        <f t="shared" si="894"/>
        <v>0</v>
      </c>
      <c r="AM4351" s="19" t="s">
        <v>146</v>
      </c>
      <c r="AN4351" s="19">
        <v>0</v>
      </c>
      <c r="AO4351" s="19">
        <f t="shared" si="895"/>
        <v>0</v>
      </c>
      <c r="AP4351" s="18" t="s">
        <v>146</v>
      </c>
      <c r="AQ4351" s="18">
        <v>0</v>
      </c>
      <c r="AR4351" s="18">
        <f t="shared" si="896"/>
        <v>0</v>
      </c>
      <c r="AS4351" s="20" t="s">
        <v>146</v>
      </c>
      <c r="AT4351" s="20">
        <v>0</v>
      </c>
      <c r="AU4351" s="16">
        <f t="shared" si="897"/>
        <v>0</v>
      </c>
    </row>
    <row r="4352" spans="1:47" x14ac:dyDescent="0.2">
      <c r="A4352" s="16">
        <v>4349</v>
      </c>
      <c r="B4352" s="16">
        <v>380.35534667968699</v>
      </c>
      <c r="C4352" s="17">
        <v>2.1997499999999999</v>
      </c>
      <c r="F4352" s="18" t="s">
        <v>146</v>
      </c>
      <c r="G4352" s="18">
        <v>0</v>
      </c>
      <c r="I4352" s="19" t="s">
        <v>146</v>
      </c>
      <c r="J4352" s="19">
        <v>0</v>
      </c>
      <c r="K4352" s="19">
        <f t="shared" si="885"/>
        <v>0</v>
      </c>
      <c r="L4352" s="18" t="s">
        <v>146</v>
      </c>
      <c r="M4352" s="18">
        <v>0</v>
      </c>
      <c r="N4352" s="18">
        <f t="shared" si="886"/>
        <v>0</v>
      </c>
      <c r="O4352" s="19" t="s">
        <v>146</v>
      </c>
      <c r="P4352" s="19">
        <v>0</v>
      </c>
      <c r="Q4352" s="19">
        <f t="shared" si="887"/>
        <v>0</v>
      </c>
      <c r="R4352" s="18" t="s">
        <v>146</v>
      </c>
      <c r="S4352" s="18">
        <v>0</v>
      </c>
      <c r="T4352" s="18">
        <f t="shared" si="888"/>
        <v>0</v>
      </c>
      <c r="U4352" s="20" t="s">
        <v>146</v>
      </c>
      <c r="V4352" s="20">
        <v>0</v>
      </c>
      <c r="W4352" s="20">
        <f t="shared" si="889"/>
        <v>0</v>
      </c>
      <c r="X4352" s="18" t="s">
        <v>146</v>
      </c>
      <c r="Y4352" s="18">
        <v>0</v>
      </c>
      <c r="Z4352" s="23">
        <f t="shared" si="890"/>
        <v>0</v>
      </c>
      <c r="AA4352" s="20" t="s">
        <v>145</v>
      </c>
      <c r="AB4352" s="20">
        <v>61846.867771428697</v>
      </c>
      <c r="AC4352" s="24">
        <f t="shared" si="891"/>
        <v>10554.07299853732</v>
      </c>
      <c r="AD4352" s="18" t="s">
        <v>146</v>
      </c>
      <c r="AE4352" s="18">
        <v>0</v>
      </c>
      <c r="AF4352" s="18">
        <f t="shared" si="892"/>
        <v>0</v>
      </c>
      <c r="AG4352" s="19" t="s">
        <v>146</v>
      </c>
      <c r="AH4352" s="19">
        <v>0</v>
      </c>
      <c r="AI4352" s="19">
        <f t="shared" si="893"/>
        <v>0</v>
      </c>
      <c r="AJ4352" s="18" t="s">
        <v>146</v>
      </c>
      <c r="AK4352" s="18">
        <v>0</v>
      </c>
      <c r="AL4352" s="18">
        <f t="shared" si="894"/>
        <v>0</v>
      </c>
      <c r="AM4352" s="19" t="s">
        <v>146</v>
      </c>
      <c r="AN4352" s="19">
        <v>0</v>
      </c>
      <c r="AO4352" s="19">
        <f t="shared" si="895"/>
        <v>0</v>
      </c>
      <c r="AP4352" s="18" t="s">
        <v>145</v>
      </c>
      <c r="AQ4352" s="18">
        <v>107463.244714285</v>
      </c>
      <c r="AR4352" s="18">
        <f t="shared" si="896"/>
        <v>13267.067248677162</v>
      </c>
      <c r="AS4352" s="20" t="s">
        <v>146</v>
      </c>
      <c r="AT4352" s="20">
        <v>0</v>
      </c>
      <c r="AU4352" s="16">
        <f t="shared" si="897"/>
        <v>0</v>
      </c>
    </row>
    <row r="4353" spans="1:47" x14ac:dyDescent="0.2">
      <c r="A4353" s="16">
        <v>4350</v>
      </c>
      <c r="B4353" s="16">
        <v>550.33013916015602</v>
      </c>
      <c r="C4353" s="17">
        <v>5.39181666666666</v>
      </c>
      <c r="D4353" s="16" t="s">
        <v>1529</v>
      </c>
      <c r="E4353" s="16" t="s">
        <v>3019</v>
      </c>
      <c r="F4353" s="18" t="s">
        <v>146</v>
      </c>
      <c r="G4353" s="18">
        <v>0</v>
      </c>
      <c r="I4353" s="19" t="s">
        <v>146</v>
      </c>
      <c r="J4353" s="19">
        <v>0</v>
      </c>
      <c r="K4353" s="19">
        <f t="shared" si="885"/>
        <v>0</v>
      </c>
      <c r="L4353" s="18" t="s">
        <v>146</v>
      </c>
      <c r="M4353" s="18">
        <v>0</v>
      </c>
      <c r="N4353" s="18">
        <f t="shared" si="886"/>
        <v>0</v>
      </c>
      <c r="O4353" s="19" t="s">
        <v>146</v>
      </c>
      <c r="P4353" s="19">
        <v>0</v>
      </c>
      <c r="Q4353" s="19">
        <f t="shared" si="887"/>
        <v>0</v>
      </c>
      <c r="R4353" s="18" t="s">
        <v>146</v>
      </c>
      <c r="S4353" s="18">
        <v>0</v>
      </c>
      <c r="T4353" s="18">
        <f t="shared" si="888"/>
        <v>0</v>
      </c>
      <c r="U4353" s="20" t="s">
        <v>146</v>
      </c>
      <c r="V4353" s="20">
        <v>0</v>
      </c>
      <c r="W4353" s="20">
        <f t="shared" si="889"/>
        <v>0</v>
      </c>
      <c r="X4353" s="18" t="s">
        <v>146</v>
      </c>
      <c r="Y4353" s="18">
        <v>0</v>
      </c>
      <c r="Z4353" s="23">
        <f t="shared" si="890"/>
        <v>0</v>
      </c>
      <c r="AA4353" s="20" t="s">
        <v>145</v>
      </c>
      <c r="AB4353" s="20">
        <v>74228.698342857198</v>
      </c>
      <c r="AC4353" s="24">
        <f t="shared" si="891"/>
        <v>12667.013369088258</v>
      </c>
      <c r="AD4353" s="18" t="s">
        <v>146</v>
      </c>
      <c r="AE4353" s="18">
        <v>0</v>
      </c>
      <c r="AF4353" s="18">
        <f t="shared" si="892"/>
        <v>0</v>
      </c>
      <c r="AG4353" s="19" t="s">
        <v>146</v>
      </c>
      <c r="AH4353" s="19">
        <v>0</v>
      </c>
      <c r="AI4353" s="19">
        <f t="shared" si="893"/>
        <v>0</v>
      </c>
      <c r="AJ4353" s="18" t="s">
        <v>146</v>
      </c>
      <c r="AK4353" s="18">
        <v>0</v>
      </c>
      <c r="AL4353" s="18">
        <f t="shared" si="894"/>
        <v>0</v>
      </c>
      <c r="AM4353" s="19" t="s">
        <v>146</v>
      </c>
      <c r="AN4353" s="19">
        <v>0</v>
      </c>
      <c r="AO4353" s="19">
        <f t="shared" si="895"/>
        <v>0</v>
      </c>
      <c r="AP4353" s="18" t="s">
        <v>146</v>
      </c>
      <c r="AQ4353" s="18">
        <v>0</v>
      </c>
      <c r="AR4353" s="18">
        <f t="shared" si="896"/>
        <v>0</v>
      </c>
      <c r="AS4353" s="20" t="s">
        <v>146</v>
      </c>
      <c r="AT4353" s="20">
        <v>0</v>
      </c>
      <c r="AU4353" s="16">
        <f t="shared" si="897"/>
        <v>0</v>
      </c>
    </row>
    <row r="4354" spans="1:47" x14ac:dyDescent="0.2">
      <c r="A4354" s="16">
        <v>4351</v>
      </c>
      <c r="B4354" s="16">
        <v>161.09975814819299</v>
      </c>
      <c r="C4354" s="17">
        <v>13.381933333333301</v>
      </c>
      <c r="D4354" s="16" t="s">
        <v>3820</v>
      </c>
      <c r="E4354" s="16" t="s">
        <v>3821</v>
      </c>
      <c r="F4354" s="18" t="s">
        <v>146</v>
      </c>
      <c r="G4354" s="18">
        <v>0</v>
      </c>
      <c r="I4354" s="19" t="s">
        <v>146</v>
      </c>
      <c r="J4354" s="19">
        <v>0</v>
      </c>
      <c r="K4354" s="19">
        <f t="shared" si="885"/>
        <v>0</v>
      </c>
      <c r="L4354" s="18" t="s">
        <v>146</v>
      </c>
      <c r="M4354" s="18">
        <v>0</v>
      </c>
      <c r="N4354" s="18">
        <f t="shared" si="886"/>
        <v>0</v>
      </c>
      <c r="O4354" s="19" t="s">
        <v>146</v>
      </c>
      <c r="P4354" s="19">
        <v>0</v>
      </c>
      <c r="Q4354" s="19">
        <f t="shared" si="887"/>
        <v>0</v>
      </c>
      <c r="R4354" s="18" t="s">
        <v>146</v>
      </c>
      <c r="S4354" s="18">
        <v>0</v>
      </c>
      <c r="T4354" s="18">
        <f t="shared" si="888"/>
        <v>0</v>
      </c>
      <c r="U4354" s="20" t="s">
        <v>146</v>
      </c>
      <c r="V4354" s="20">
        <v>0</v>
      </c>
      <c r="W4354" s="20">
        <f t="shared" si="889"/>
        <v>0</v>
      </c>
      <c r="X4354" s="18" t="s">
        <v>146</v>
      </c>
      <c r="Y4354" s="18">
        <v>0</v>
      </c>
      <c r="Z4354" s="23">
        <f t="shared" si="890"/>
        <v>0</v>
      </c>
      <c r="AA4354" s="20" t="s">
        <v>145</v>
      </c>
      <c r="AB4354" s="20">
        <v>108893.308057142</v>
      </c>
      <c r="AC4354" s="24">
        <f t="shared" si="891"/>
        <v>18582.475777669282</v>
      </c>
      <c r="AD4354" s="18" t="s">
        <v>146</v>
      </c>
      <c r="AE4354" s="18">
        <v>0</v>
      </c>
      <c r="AF4354" s="18">
        <f t="shared" si="892"/>
        <v>0</v>
      </c>
      <c r="AG4354" s="19" t="s">
        <v>146</v>
      </c>
      <c r="AH4354" s="19">
        <v>0</v>
      </c>
      <c r="AI4354" s="19">
        <f t="shared" si="893"/>
        <v>0</v>
      </c>
      <c r="AJ4354" s="18" t="s">
        <v>146</v>
      </c>
      <c r="AK4354" s="18">
        <v>0</v>
      </c>
      <c r="AL4354" s="18">
        <f t="shared" si="894"/>
        <v>0</v>
      </c>
      <c r="AM4354" s="19" t="s">
        <v>146</v>
      </c>
      <c r="AN4354" s="19">
        <v>0</v>
      </c>
      <c r="AO4354" s="19">
        <f t="shared" si="895"/>
        <v>0</v>
      </c>
      <c r="AP4354" s="18" t="s">
        <v>146</v>
      </c>
      <c r="AQ4354" s="18">
        <v>0</v>
      </c>
      <c r="AR4354" s="18">
        <f t="shared" si="896"/>
        <v>0</v>
      </c>
      <c r="AS4354" s="20" t="s">
        <v>146</v>
      </c>
      <c r="AT4354" s="20">
        <v>0</v>
      </c>
      <c r="AU4354" s="16">
        <f t="shared" si="897"/>
        <v>0</v>
      </c>
    </row>
    <row r="4355" spans="1:47" x14ac:dyDescent="0.2">
      <c r="A4355" s="16">
        <v>4352</v>
      </c>
      <c r="B4355" s="16">
        <v>667.55206298828102</v>
      </c>
      <c r="C4355" s="17">
        <v>10.216799999999999</v>
      </c>
      <c r="F4355" s="18" t="s">
        <v>146</v>
      </c>
      <c r="G4355" s="18">
        <v>0</v>
      </c>
      <c r="I4355" s="19" t="s">
        <v>146</v>
      </c>
      <c r="J4355" s="19">
        <v>0</v>
      </c>
      <c r="K4355" s="19">
        <f t="shared" si="885"/>
        <v>0</v>
      </c>
      <c r="L4355" s="18" t="s">
        <v>146</v>
      </c>
      <c r="M4355" s="18">
        <v>0</v>
      </c>
      <c r="N4355" s="18">
        <f t="shared" si="886"/>
        <v>0</v>
      </c>
      <c r="O4355" s="19" t="s">
        <v>146</v>
      </c>
      <c r="P4355" s="19">
        <v>0</v>
      </c>
      <c r="Q4355" s="19">
        <f t="shared" si="887"/>
        <v>0</v>
      </c>
      <c r="R4355" s="18" t="s">
        <v>146</v>
      </c>
      <c r="S4355" s="18">
        <v>0</v>
      </c>
      <c r="T4355" s="18">
        <f t="shared" si="888"/>
        <v>0</v>
      </c>
      <c r="U4355" s="20" t="s">
        <v>146</v>
      </c>
      <c r="V4355" s="20">
        <v>0</v>
      </c>
      <c r="W4355" s="20">
        <f t="shared" si="889"/>
        <v>0</v>
      </c>
      <c r="X4355" s="18" t="s">
        <v>146</v>
      </c>
      <c r="Y4355" s="18">
        <v>0</v>
      </c>
      <c r="Z4355" s="23">
        <f t="shared" si="890"/>
        <v>0</v>
      </c>
      <c r="AA4355" s="20" t="s">
        <v>145</v>
      </c>
      <c r="AB4355" s="20">
        <v>96674.934614285798</v>
      </c>
      <c r="AC4355" s="24">
        <f t="shared" si="891"/>
        <v>16497.429115065836</v>
      </c>
      <c r="AD4355" s="18" t="s">
        <v>146</v>
      </c>
      <c r="AE4355" s="18">
        <v>0</v>
      </c>
      <c r="AF4355" s="18">
        <f t="shared" si="892"/>
        <v>0</v>
      </c>
      <c r="AG4355" s="19" t="s">
        <v>146</v>
      </c>
      <c r="AH4355" s="19">
        <v>0</v>
      </c>
      <c r="AI4355" s="19">
        <f t="shared" si="893"/>
        <v>0</v>
      </c>
      <c r="AJ4355" s="18" t="s">
        <v>146</v>
      </c>
      <c r="AK4355" s="18">
        <v>0</v>
      </c>
      <c r="AL4355" s="18">
        <f t="shared" si="894"/>
        <v>0</v>
      </c>
      <c r="AM4355" s="19" t="s">
        <v>146</v>
      </c>
      <c r="AN4355" s="19">
        <v>0</v>
      </c>
      <c r="AO4355" s="19">
        <f t="shared" si="895"/>
        <v>0</v>
      </c>
      <c r="AP4355" s="18" t="s">
        <v>146</v>
      </c>
      <c r="AQ4355" s="18">
        <v>0</v>
      </c>
      <c r="AR4355" s="18">
        <f t="shared" si="896"/>
        <v>0</v>
      </c>
      <c r="AS4355" s="20" t="s">
        <v>146</v>
      </c>
      <c r="AT4355" s="20">
        <v>0</v>
      </c>
      <c r="AU4355" s="16">
        <f t="shared" si="897"/>
        <v>0</v>
      </c>
    </row>
    <row r="4356" spans="1:47" x14ac:dyDescent="0.2">
      <c r="A4356" s="16">
        <v>4353</v>
      </c>
      <c r="B4356" s="16">
        <v>724.5263671875</v>
      </c>
      <c r="C4356" s="17">
        <v>8.4891333333333296</v>
      </c>
      <c r="D4356" s="16" t="s">
        <v>2020</v>
      </c>
      <c r="E4356" s="16" t="s">
        <v>2021</v>
      </c>
      <c r="F4356" s="18" t="s">
        <v>146</v>
      </c>
      <c r="G4356" s="18">
        <v>0</v>
      </c>
      <c r="I4356" s="19" t="s">
        <v>146</v>
      </c>
      <c r="J4356" s="19">
        <v>0</v>
      </c>
      <c r="K4356" s="19">
        <f t="shared" si="885"/>
        <v>0</v>
      </c>
      <c r="L4356" s="18" t="s">
        <v>146</v>
      </c>
      <c r="M4356" s="18">
        <v>0</v>
      </c>
      <c r="N4356" s="18">
        <f t="shared" si="886"/>
        <v>0</v>
      </c>
      <c r="O4356" s="19" t="s">
        <v>146</v>
      </c>
      <c r="P4356" s="19">
        <v>0</v>
      </c>
      <c r="Q4356" s="19">
        <f t="shared" si="887"/>
        <v>0</v>
      </c>
      <c r="R4356" s="18" t="s">
        <v>146</v>
      </c>
      <c r="S4356" s="18">
        <v>0</v>
      </c>
      <c r="T4356" s="18">
        <f t="shared" si="888"/>
        <v>0</v>
      </c>
      <c r="U4356" s="20" t="s">
        <v>146</v>
      </c>
      <c r="V4356" s="20">
        <v>0</v>
      </c>
      <c r="W4356" s="20">
        <f t="shared" si="889"/>
        <v>0</v>
      </c>
      <c r="X4356" s="18" t="s">
        <v>146</v>
      </c>
      <c r="Y4356" s="18">
        <v>0</v>
      </c>
      <c r="Z4356" s="23">
        <f t="shared" si="890"/>
        <v>0</v>
      </c>
      <c r="AA4356" s="20" t="s">
        <v>145</v>
      </c>
      <c r="AB4356" s="20">
        <v>70788.752342856795</v>
      </c>
      <c r="AC4356" s="24">
        <f t="shared" si="891"/>
        <v>12079.991867381705</v>
      </c>
      <c r="AD4356" s="18" t="s">
        <v>146</v>
      </c>
      <c r="AE4356" s="18">
        <v>0</v>
      </c>
      <c r="AF4356" s="18">
        <f t="shared" si="892"/>
        <v>0</v>
      </c>
      <c r="AG4356" s="19" t="s">
        <v>146</v>
      </c>
      <c r="AH4356" s="19">
        <v>0</v>
      </c>
      <c r="AI4356" s="19">
        <f t="shared" si="893"/>
        <v>0</v>
      </c>
      <c r="AJ4356" s="18" t="s">
        <v>146</v>
      </c>
      <c r="AK4356" s="18">
        <v>0</v>
      </c>
      <c r="AL4356" s="18">
        <f t="shared" si="894"/>
        <v>0</v>
      </c>
      <c r="AM4356" s="19" t="s">
        <v>146</v>
      </c>
      <c r="AN4356" s="19">
        <v>0</v>
      </c>
      <c r="AO4356" s="19">
        <f t="shared" si="895"/>
        <v>0</v>
      </c>
      <c r="AP4356" s="18" t="s">
        <v>146</v>
      </c>
      <c r="AQ4356" s="18">
        <v>0</v>
      </c>
      <c r="AR4356" s="18">
        <f t="shared" si="896"/>
        <v>0</v>
      </c>
      <c r="AS4356" s="20" t="s">
        <v>146</v>
      </c>
      <c r="AT4356" s="20">
        <v>0</v>
      </c>
      <c r="AU4356" s="16">
        <f t="shared" si="897"/>
        <v>0</v>
      </c>
    </row>
    <row r="4357" spans="1:47" x14ac:dyDescent="0.2">
      <c r="A4357" s="16">
        <v>4354</v>
      </c>
      <c r="B4357" s="16">
        <v>816.55676269531205</v>
      </c>
      <c r="C4357" s="17">
        <v>5.64828333333333</v>
      </c>
      <c r="D4357" s="16" t="s">
        <v>2205</v>
      </c>
      <c r="E4357" s="16" t="s">
        <v>2206</v>
      </c>
      <c r="F4357" s="18" t="s">
        <v>146</v>
      </c>
      <c r="G4357" s="18">
        <v>0</v>
      </c>
      <c r="I4357" s="19" t="s">
        <v>146</v>
      </c>
      <c r="J4357" s="19">
        <v>0</v>
      </c>
      <c r="K4357" s="19">
        <f t="shared" ref="K4357:K4420" si="898">J4357/8.53</f>
        <v>0</v>
      </c>
      <c r="L4357" s="18" t="s">
        <v>146</v>
      </c>
      <c r="M4357" s="18">
        <v>0</v>
      </c>
      <c r="N4357" s="18">
        <f t="shared" ref="N4357:N4420" si="899">M4357/6.08</f>
        <v>0</v>
      </c>
      <c r="O4357" s="19" t="s">
        <v>146</v>
      </c>
      <c r="P4357" s="19">
        <v>0</v>
      </c>
      <c r="Q4357" s="19">
        <f t="shared" ref="Q4357:Q4420" si="900">P4357/4.16</f>
        <v>0</v>
      </c>
      <c r="R4357" s="18" t="s">
        <v>146</v>
      </c>
      <c r="S4357" s="18">
        <v>0</v>
      </c>
      <c r="T4357" s="18">
        <f t="shared" ref="T4357:T4420" si="901">S4357/10.36</f>
        <v>0</v>
      </c>
      <c r="U4357" s="20" t="s">
        <v>146</v>
      </c>
      <c r="V4357" s="20">
        <v>0</v>
      </c>
      <c r="W4357" s="20">
        <f t="shared" ref="W4357:W4420" si="902">V4357/2.78</f>
        <v>0</v>
      </c>
      <c r="X4357" s="18" t="s">
        <v>146</v>
      </c>
      <c r="Y4357" s="18">
        <v>0</v>
      </c>
      <c r="Z4357" s="23">
        <f t="shared" ref="Z4357:Z4420" si="903">Y4357/5.14</f>
        <v>0</v>
      </c>
      <c r="AA4357" s="20" t="s">
        <v>145</v>
      </c>
      <c r="AB4357" s="20">
        <v>57248.6400857142</v>
      </c>
      <c r="AC4357" s="24">
        <f t="shared" ref="AC4357:AC4420" si="904">AB4357/5.86</f>
        <v>9769.392506094573</v>
      </c>
      <c r="AD4357" s="18" t="s">
        <v>146</v>
      </c>
      <c r="AE4357" s="18">
        <v>0</v>
      </c>
      <c r="AF4357" s="18">
        <f t="shared" ref="AF4357:AF4420" si="905">AE4357/12.78</f>
        <v>0</v>
      </c>
      <c r="AG4357" s="19" t="s">
        <v>146</v>
      </c>
      <c r="AH4357" s="19">
        <v>0</v>
      </c>
      <c r="AI4357" s="19">
        <f t="shared" ref="AI4357:AI4420" si="906">AH4357/3</f>
        <v>0</v>
      </c>
      <c r="AJ4357" s="18" t="s">
        <v>146</v>
      </c>
      <c r="AK4357" s="18">
        <v>0</v>
      </c>
      <c r="AL4357" s="18">
        <f t="shared" ref="AL4357:AL4420" si="907">AK4357/15.13</f>
        <v>0</v>
      </c>
      <c r="AM4357" s="19" t="s">
        <v>146</v>
      </c>
      <c r="AN4357" s="19">
        <v>0</v>
      </c>
      <c r="AO4357" s="19">
        <f t="shared" ref="AO4357:AO4420" si="908">AN4357/9.02</f>
        <v>0</v>
      </c>
      <c r="AP4357" s="18" t="s">
        <v>146</v>
      </c>
      <c r="AQ4357" s="18">
        <v>0</v>
      </c>
      <c r="AR4357" s="18">
        <f t="shared" ref="AR4357:AR4420" si="909">AQ4357/8.1</f>
        <v>0</v>
      </c>
      <c r="AS4357" s="20" t="s">
        <v>146</v>
      </c>
      <c r="AT4357" s="20">
        <v>0</v>
      </c>
      <c r="AU4357" s="16">
        <f t="shared" ref="AU4357:AU4420" si="910">AT4357/15.01</f>
        <v>0</v>
      </c>
    </row>
    <row r="4358" spans="1:47" x14ac:dyDescent="0.2">
      <c r="A4358" s="16">
        <v>4355</v>
      </c>
      <c r="B4358" s="16">
        <v>226.119179729313</v>
      </c>
      <c r="C4358" s="17">
        <v>5.3917166666666603</v>
      </c>
      <c r="D4358" s="16" t="s">
        <v>1477</v>
      </c>
      <c r="E4358" s="16" t="s">
        <v>1477</v>
      </c>
      <c r="F4358" s="18" t="s">
        <v>146</v>
      </c>
      <c r="G4358" s="18">
        <v>0</v>
      </c>
      <c r="I4358" s="19" t="s">
        <v>146</v>
      </c>
      <c r="J4358" s="19">
        <v>0</v>
      </c>
      <c r="K4358" s="19">
        <f t="shared" si="898"/>
        <v>0</v>
      </c>
      <c r="L4358" s="18" t="s">
        <v>146</v>
      </c>
      <c r="M4358" s="18">
        <v>0</v>
      </c>
      <c r="N4358" s="18">
        <f t="shared" si="899"/>
        <v>0</v>
      </c>
      <c r="O4358" s="19" t="s">
        <v>146</v>
      </c>
      <c r="P4358" s="19">
        <v>0</v>
      </c>
      <c r="Q4358" s="19">
        <f t="shared" si="900"/>
        <v>0</v>
      </c>
      <c r="R4358" s="18" t="s">
        <v>146</v>
      </c>
      <c r="S4358" s="18">
        <v>0</v>
      </c>
      <c r="T4358" s="18">
        <f t="shared" si="901"/>
        <v>0</v>
      </c>
      <c r="U4358" s="20" t="s">
        <v>146</v>
      </c>
      <c r="V4358" s="20">
        <v>0</v>
      </c>
      <c r="W4358" s="20">
        <f t="shared" si="902"/>
        <v>0</v>
      </c>
      <c r="X4358" s="18" t="s">
        <v>146</v>
      </c>
      <c r="Y4358" s="18">
        <v>0</v>
      </c>
      <c r="Z4358" s="23">
        <f t="shared" si="903"/>
        <v>0</v>
      </c>
      <c r="AA4358" s="20" t="s">
        <v>145</v>
      </c>
      <c r="AB4358" s="20">
        <v>70304.382171428602</v>
      </c>
      <c r="AC4358" s="24">
        <f t="shared" si="904"/>
        <v>11997.334841540716</v>
      </c>
      <c r="AD4358" s="18" t="s">
        <v>146</v>
      </c>
      <c r="AE4358" s="18">
        <v>0</v>
      </c>
      <c r="AF4358" s="18">
        <f t="shared" si="905"/>
        <v>0</v>
      </c>
      <c r="AG4358" s="19" t="s">
        <v>145</v>
      </c>
      <c r="AH4358" s="19">
        <v>63375.653128571299</v>
      </c>
      <c r="AI4358" s="19">
        <f t="shared" si="906"/>
        <v>21125.217709523768</v>
      </c>
      <c r="AJ4358" s="18" t="s">
        <v>146</v>
      </c>
      <c r="AK4358" s="18">
        <v>0</v>
      </c>
      <c r="AL4358" s="18">
        <f t="shared" si="907"/>
        <v>0</v>
      </c>
      <c r="AM4358" s="19" t="s">
        <v>146</v>
      </c>
      <c r="AN4358" s="19">
        <v>0</v>
      </c>
      <c r="AO4358" s="19">
        <f t="shared" si="908"/>
        <v>0</v>
      </c>
      <c r="AP4358" s="18" t="s">
        <v>146</v>
      </c>
      <c r="AQ4358" s="18">
        <v>0</v>
      </c>
      <c r="AR4358" s="18">
        <f t="shared" si="909"/>
        <v>0</v>
      </c>
      <c r="AS4358" s="20" t="s">
        <v>146</v>
      </c>
      <c r="AT4358" s="20">
        <v>0</v>
      </c>
      <c r="AU4358" s="16">
        <f t="shared" si="910"/>
        <v>0</v>
      </c>
    </row>
    <row r="4359" spans="1:47" x14ac:dyDescent="0.2">
      <c r="A4359" s="16">
        <v>4356</v>
      </c>
      <c r="B4359" s="16">
        <v>437.374755859375</v>
      </c>
      <c r="C4359" s="17">
        <v>2.0716333333333301</v>
      </c>
      <c r="D4359" s="16" t="s">
        <v>3183</v>
      </c>
      <c r="E4359" s="16" t="s">
        <v>3184</v>
      </c>
      <c r="F4359" s="18" t="s">
        <v>146</v>
      </c>
      <c r="G4359" s="18">
        <v>0</v>
      </c>
      <c r="I4359" s="19" t="s">
        <v>146</v>
      </c>
      <c r="J4359" s="19">
        <v>0</v>
      </c>
      <c r="K4359" s="19">
        <f t="shared" si="898"/>
        <v>0</v>
      </c>
      <c r="L4359" s="18" t="s">
        <v>146</v>
      </c>
      <c r="M4359" s="18">
        <v>0</v>
      </c>
      <c r="N4359" s="18">
        <f t="shared" si="899"/>
        <v>0</v>
      </c>
      <c r="O4359" s="19" t="s">
        <v>146</v>
      </c>
      <c r="P4359" s="19">
        <v>0</v>
      </c>
      <c r="Q4359" s="19">
        <f t="shared" si="900"/>
        <v>0</v>
      </c>
      <c r="R4359" s="18" t="s">
        <v>146</v>
      </c>
      <c r="S4359" s="18">
        <v>0</v>
      </c>
      <c r="T4359" s="18">
        <f t="shared" si="901"/>
        <v>0</v>
      </c>
      <c r="U4359" s="20" t="s">
        <v>146</v>
      </c>
      <c r="V4359" s="20">
        <v>0</v>
      </c>
      <c r="W4359" s="20">
        <f t="shared" si="902"/>
        <v>0</v>
      </c>
      <c r="X4359" s="18" t="s">
        <v>146</v>
      </c>
      <c r="Y4359" s="18">
        <v>0</v>
      </c>
      <c r="Z4359" s="23">
        <f t="shared" si="903"/>
        <v>0</v>
      </c>
      <c r="AA4359" s="20" t="s">
        <v>145</v>
      </c>
      <c r="AB4359" s="20">
        <v>70002.079385714198</v>
      </c>
      <c r="AC4359" s="24">
        <f t="shared" si="904"/>
        <v>11945.747335446109</v>
      </c>
      <c r="AD4359" s="18" t="s">
        <v>146</v>
      </c>
      <c r="AE4359" s="18">
        <v>0</v>
      </c>
      <c r="AF4359" s="18">
        <f t="shared" si="905"/>
        <v>0</v>
      </c>
      <c r="AG4359" s="19" t="s">
        <v>146</v>
      </c>
      <c r="AH4359" s="19">
        <v>0</v>
      </c>
      <c r="AI4359" s="19">
        <f t="shared" si="906"/>
        <v>0</v>
      </c>
      <c r="AJ4359" s="18" t="s">
        <v>146</v>
      </c>
      <c r="AK4359" s="18">
        <v>0</v>
      </c>
      <c r="AL4359" s="18">
        <f t="shared" si="907"/>
        <v>0</v>
      </c>
      <c r="AM4359" s="19" t="s">
        <v>146</v>
      </c>
      <c r="AN4359" s="19">
        <v>0</v>
      </c>
      <c r="AO4359" s="19">
        <f t="shared" si="908"/>
        <v>0</v>
      </c>
      <c r="AP4359" s="18" t="s">
        <v>146</v>
      </c>
      <c r="AQ4359" s="18">
        <v>0</v>
      </c>
      <c r="AR4359" s="18">
        <f t="shared" si="909"/>
        <v>0</v>
      </c>
      <c r="AS4359" s="20" t="s">
        <v>146</v>
      </c>
      <c r="AT4359" s="20">
        <v>0</v>
      </c>
      <c r="AU4359" s="16">
        <f t="shared" si="910"/>
        <v>0</v>
      </c>
    </row>
    <row r="4360" spans="1:47" x14ac:dyDescent="0.2">
      <c r="A4360" s="16">
        <v>4357</v>
      </c>
      <c r="B4360" s="16">
        <v>962.69970703125</v>
      </c>
      <c r="C4360" s="17">
        <v>2.5507499999999999</v>
      </c>
      <c r="F4360" s="18" t="s">
        <v>146</v>
      </c>
      <c r="G4360" s="18">
        <v>0</v>
      </c>
      <c r="I4360" s="19" t="s">
        <v>146</v>
      </c>
      <c r="J4360" s="19">
        <v>0</v>
      </c>
      <c r="K4360" s="19">
        <f t="shared" si="898"/>
        <v>0</v>
      </c>
      <c r="L4360" s="18" t="s">
        <v>146</v>
      </c>
      <c r="M4360" s="18">
        <v>0</v>
      </c>
      <c r="N4360" s="18">
        <f t="shared" si="899"/>
        <v>0</v>
      </c>
      <c r="O4360" s="19" t="s">
        <v>146</v>
      </c>
      <c r="P4360" s="19">
        <v>0</v>
      </c>
      <c r="Q4360" s="19">
        <f t="shared" si="900"/>
        <v>0</v>
      </c>
      <c r="R4360" s="18" t="s">
        <v>146</v>
      </c>
      <c r="S4360" s="18">
        <v>0</v>
      </c>
      <c r="T4360" s="18">
        <f t="shared" si="901"/>
        <v>0</v>
      </c>
      <c r="U4360" s="20" t="s">
        <v>146</v>
      </c>
      <c r="V4360" s="20">
        <v>0</v>
      </c>
      <c r="W4360" s="20">
        <f t="shared" si="902"/>
        <v>0</v>
      </c>
      <c r="X4360" s="18" t="s">
        <v>146</v>
      </c>
      <c r="Y4360" s="18">
        <v>0</v>
      </c>
      <c r="Z4360" s="23">
        <f t="shared" si="903"/>
        <v>0</v>
      </c>
      <c r="AA4360" s="20" t="s">
        <v>145</v>
      </c>
      <c r="AB4360" s="20">
        <v>44228.228885714401</v>
      </c>
      <c r="AC4360" s="24">
        <f t="shared" si="904"/>
        <v>7547.4793320331737</v>
      </c>
      <c r="AD4360" s="18" t="s">
        <v>146</v>
      </c>
      <c r="AE4360" s="18">
        <v>0</v>
      </c>
      <c r="AF4360" s="18">
        <f t="shared" si="905"/>
        <v>0</v>
      </c>
      <c r="AG4360" s="19" t="s">
        <v>146</v>
      </c>
      <c r="AH4360" s="19">
        <v>0</v>
      </c>
      <c r="AI4360" s="19">
        <f t="shared" si="906"/>
        <v>0</v>
      </c>
      <c r="AJ4360" s="18" t="s">
        <v>146</v>
      </c>
      <c r="AK4360" s="18">
        <v>0</v>
      </c>
      <c r="AL4360" s="18">
        <f t="shared" si="907"/>
        <v>0</v>
      </c>
      <c r="AM4360" s="19" t="s">
        <v>146</v>
      </c>
      <c r="AN4360" s="19">
        <v>0</v>
      </c>
      <c r="AO4360" s="19">
        <f t="shared" si="908"/>
        <v>0</v>
      </c>
      <c r="AP4360" s="18" t="s">
        <v>146</v>
      </c>
      <c r="AQ4360" s="18">
        <v>0</v>
      </c>
      <c r="AR4360" s="18">
        <f t="shared" si="909"/>
        <v>0</v>
      </c>
      <c r="AS4360" s="20" t="s">
        <v>146</v>
      </c>
      <c r="AT4360" s="20">
        <v>0</v>
      </c>
      <c r="AU4360" s="16">
        <f t="shared" si="910"/>
        <v>0</v>
      </c>
    </row>
    <row r="4361" spans="1:47" x14ac:dyDescent="0.2">
      <c r="A4361" s="16">
        <v>4358</v>
      </c>
      <c r="B4361" s="16">
        <v>589.50396728515602</v>
      </c>
      <c r="C4361" s="17">
        <v>9.2585833333333305</v>
      </c>
      <c r="D4361" s="16" t="s">
        <v>3672</v>
      </c>
      <c r="E4361" s="16" t="s">
        <v>3673</v>
      </c>
      <c r="F4361" s="18" t="s">
        <v>146</v>
      </c>
      <c r="G4361" s="18">
        <v>0</v>
      </c>
      <c r="I4361" s="19" t="s">
        <v>146</v>
      </c>
      <c r="J4361" s="19">
        <v>0</v>
      </c>
      <c r="K4361" s="19">
        <f t="shared" si="898"/>
        <v>0</v>
      </c>
      <c r="L4361" s="18" t="s">
        <v>146</v>
      </c>
      <c r="M4361" s="18">
        <v>0</v>
      </c>
      <c r="N4361" s="18">
        <f t="shared" si="899"/>
        <v>0</v>
      </c>
      <c r="O4361" s="19" t="s">
        <v>146</v>
      </c>
      <c r="P4361" s="19">
        <v>0</v>
      </c>
      <c r="Q4361" s="19">
        <f t="shared" si="900"/>
        <v>0</v>
      </c>
      <c r="R4361" s="18" t="s">
        <v>146</v>
      </c>
      <c r="S4361" s="18">
        <v>0</v>
      </c>
      <c r="T4361" s="18">
        <f t="shared" si="901"/>
        <v>0</v>
      </c>
      <c r="U4361" s="20" t="s">
        <v>146</v>
      </c>
      <c r="V4361" s="20">
        <v>0</v>
      </c>
      <c r="W4361" s="20">
        <f t="shared" si="902"/>
        <v>0</v>
      </c>
      <c r="X4361" s="18" t="s">
        <v>146</v>
      </c>
      <c r="Y4361" s="18">
        <v>0</v>
      </c>
      <c r="Z4361" s="23">
        <f t="shared" si="903"/>
        <v>0</v>
      </c>
      <c r="AA4361" s="20" t="s">
        <v>145</v>
      </c>
      <c r="AB4361" s="20">
        <v>63943.240342857098</v>
      </c>
      <c r="AC4361" s="24">
        <f t="shared" si="904"/>
        <v>10911.81575816674</v>
      </c>
      <c r="AD4361" s="18" t="s">
        <v>146</v>
      </c>
      <c r="AE4361" s="18">
        <v>0</v>
      </c>
      <c r="AF4361" s="18">
        <f t="shared" si="905"/>
        <v>0</v>
      </c>
      <c r="AG4361" s="19" t="s">
        <v>146</v>
      </c>
      <c r="AH4361" s="19">
        <v>0</v>
      </c>
      <c r="AI4361" s="19">
        <f t="shared" si="906"/>
        <v>0</v>
      </c>
      <c r="AJ4361" s="18" t="s">
        <v>146</v>
      </c>
      <c r="AK4361" s="18">
        <v>0</v>
      </c>
      <c r="AL4361" s="18">
        <f t="shared" si="907"/>
        <v>0</v>
      </c>
      <c r="AM4361" s="19" t="s">
        <v>146</v>
      </c>
      <c r="AN4361" s="19">
        <v>0</v>
      </c>
      <c r="AO4361" s="19">
        <f t="shared" si="908"/>
        <v>0</v>
      </c>
      <c r="AP4361" s="18" t="s">
        <v>146</v>
      </c>
      <c r="AQ4361" s="18">
        <v>0</v>
      </c>
      <c r="AR4361" s="18">
        <f t="shared" si="909"/>
        <v>0</v>
      </c>
      <c r="AS4361" s="20" t="s">
        <v>146</v>
      </c>
      <c r="AT4361" s="20">
        <v>0</v>
      </c>
      <c r="AU4361" s="16">
        <f t="shared" si="910"/>
        <v>0</v>
      </c>
    </row>
    <row r="4362" spans="1:47" x14ac:dyDescent="0.2">
      <c r="A4362" s="16">
        <v>4359</v>
      </c>
      <c r="B4362" s="16">
        <v>691.80212402343705</v>
      </c>
      <c r="C4362" s="17">
        <v>1.30213333333333</v>
      </c>
      <c r="F4362" s="18" t="s">
        <v>146</v>
      </c>
      <c r="G4362" s="18">
        <v>0</v>
      </c>
      <c r="I4362" s="19" t="s">
        <v>146</v>
      </c>
      <c r="J4362" s="19">
        <v>0</v>
      </c>
      <c r="K4362" s="19">
        <f t="shared" si="898"/>
        <v>0</v>
      </c>
      <c r="L4362" s="18" t="s">
        <v>146</v>
      </c>
      <c r="M4362" s="18">
        <v>0</v>
      </c>
      <c r="N4362" s="18">
        <f t="shared" si="899"/>
        <v>0</v>
      </c>
      <c r="O4362" s="19" t="s">
        <v>146</v>
      </c>
      <c r="P4362" s="19">
        <v>0</v>
      </c>
      <c r="Q4362" s="19">
        <f t="shared" si="900"/>
        <v>0</v>
      </c>
      <c r="R4362" s="18" t="s">
        <v>146</v>
      </c>
      <c r="S4362" s="18">
        <v>0</v>
      </c>
      <c r="T4362" s="18">
        <f t="shared" si="901"/>
        <v>0</v>
      </c>
      <c r="U4362" s="20" t="s">
        <v>146</v>
      </c>
      <c r="V4362" s="20">
        <v>0</v>
      </c>
      <c r="W4362" s="20">
        <f t="shared" si="902"/>
        <v>0</v>
      </c>
      <c r="X4362" s="18" t="s">
        <v>146</v>
      </c>
      <c r="Y4362" s="18">
        <v>0</v>
      </c>
      <c r="Z4362" s="23">
        <f t="shared" si="903"/>
        <v>0</v>
      </c>
      <c r="AA4362" s="20" t="s">
        <v>145</v>
      </c>
      <c r="AB4362" s="20">
        <v>43413.443771428501</v>
      </c>
      <c r="AC4362" s="24">
        <f t="shared" si="904"/>
        <v>7408.4375036567408</v>
      </c>
      <c r="AD4362" s="18" t="s">
        <v>146</v>
      </c>
      <c r="AE4362" s="18">
        <v>0</v>
      </c>
      <c r="AF4362" s="18">
        <f t="shared" si="905"/>
        <v>0</v>
      </c>
      <c r="AG4362" s="19" t="s">
        <v>146</v>
      </c>
      <c r="AH4362" s="19">
        <v>0</v>
      </c>
      <c r="AI4362" s="19">
        <f t="shared" si="906"/>
        <v>0</v>
      </c>
      <c r="AJ4362" s="18" t="s">
        <v>146</v>
      </c>
      <c r="AK4362" s="18">
        <v>0</v>
      </c>
      <c r="AL4362" s="18">
        <f t="shared" si="907"/>
        <v>0</v>
      </c>
      <c r="AM4362" s="19" t="s">
        <v>146</v>
      </c>
      <c r="AN4362" s="19">
        <v>0</v>
      </c>
      <c r="AO4362" s="19">
        <f t="shared" si="908"/>
        <v>0</v>
      </c>
      <c r="AP4362" s="18" t="s">
        <v>145</v>
      </c>
      <c r="AQ4362" s="18">
        <v>50542.164514285701</v>
      </c>
      <c r="AR4362" s="18">
        <f t="shared" si="909"/>
        <v>6239.7733968253951</v>
      </c>
      <c r="AS4362" s="20" t="s">
        <v>146</v>
      </c>
      <c r="AT4362" s="20">
        <v>0</v>
      </c>
      <c r="AU4362" s="16">
        <f t="shared" si="910"/>
        <v>0</v>
      </c>
    </row>
    <row r="4363" spans="1:47" x14ac:dyDescent="0.2">
      <c r="A4363" s="16">
        <v>4360</v>
      </c>
      <c r="B4363" s="16">
        <v>1054.8302790611001</v>
      </c>
      <c r="C4363" s="17">
        <v>15.453666666666599</v>
      </c>
      <c r="D4363" s="16" t="s">
        <v>4013</v>
      </c>
      <c r="E4363" s="16" t="s">
        <v>4014</v>
      </c>
      <c r="F4363" s="18" t="s">
        <v>146</v>
      </c>
      <c r="G4363" s="18">
        <v>0</v>
      </c>
      <c r="I4363" s="19" t="s">
        <v>146</v>
      </c>
      <c r="J4363" s="19">
        <v>0</v>
      </c>
      <c r="K4363" s="19">
        <f t="shared" si="898"/>
        <v>0</v>
      </c>
      <c r="L4363" s="18" t="s">
        <v>146</v>
      </c>
      <c r="M4363" s="18">
        <v>0</v>
      </c>
      <c r="N4363" s="18">
        <f t="shared" si="899"/>
        <v>0</v>
      </c>
      <c r="O4363" s="19" t="s">
        <v>146</v>
      </c>
      <c r="P4363" s="19">
        <v>0</v>
      </c>
      <c r="Q4363" s="19">
        <f t="shared" si="900"/>
        <v>0</v>
      </c>
      <c r="R4363" s="18" t="s">
        <v>146</v>
      </c>
      <c r="S4363" s="18">
        <v>0</v>
      </c>
      <c r="T4363" s="18">
        <f t="shared" si="901"/>
        <v>0</v>
      </c>
      <c r="U4363" s="20" t="s">
        <v>146</v>
      </c>
      <c r="V4363" s="20">
        <v>0</v>
      </c>
      <c r="W4363" s="20">
        <f t="shared" si="902"/>
        <v>0</v>
      </c>
      <c r="X4363" s="18" t="s">
        <v>146</v>
      </c>
      <c r="Y4363" s="18">
        <v>0</v>
      </c>
      <c r="Z4363" s="23">
        <f t="shared" si="903"/>
        <v>0</v>
      </c>
      <c r="AA4363" s="20" t="s">
        <v>145</v>
      </c>
      <c r="AB4363" s="20">
        <v>65637.434371428506</v>
      </c>
      <c r="AC4363" s="24">
        <f t="shared" si="904"/>
        <v>11200.927367137971</v>
      </c>
      <c r="AD4363" s="18" t="s">
        <v>146</v>
      </c>
      <c r="AE4363" s="18">
        <v>0</v>
      </c>
      <c r="AF4363" s="18">
        <f t="shared" si="905"/>
        <v>0</v>
      </c>
      <c r="AG4363" s="19" t="s">
        <v>146</v>
      </c>
      <c r="AH4363" s="19">
        <v>0</v>
      </c>
      <c r="AI4363" s="19">
        <f t="shared" si="906"/>
        <v>0</v>
      </c>
      <c r="AJ4363" s="18" t="s">
        <v>146</v>
      </c>
      <c r="AK4363" s="18">
        <v>0</v>
      </c>
      <c r="AL4363" s="18">
        <f t="shared" si="907"/>
        <v>0</v>
      </c>
      <c r="AM4363" s="19" t="s">
        <v>146</v>
      </c>
      <c r="AN4363" s="19">
        <v>0</v>
      </c>
      <c r="AO4363" s="19">
        <f t="shared" si="908"/>
        <v>0</v>
      </c>
      <c r="AP4363" s="18" t="s">
        <v>146</v>
      </c>
      <c r="AQ4363" s="18">
        <v>0</v>
      </c>
      <c r="AR4363" s="18">
        <f t="shared" si="909"/>
        <v>0</v>
      </c>
      <c r="AS4363" s="20" t="s">
        <v>146</v>
      </c>
      <c r="AT4363" s="20">
        <v>0</v>
      </c>
      <c r="AU4363" s="16">
        <f t="shared" si="910"/>
        <v>0</v>
      </c>
    </row>
    <row r="4364" spans="1:47" x14ac:dyDescent="0.2">
      <c r="A4364" s="16">
        <v>4361</v>
      </c>
      <c r="B4364" s="16">
        <v>858.69316187360005</v>
      </c>
      <c r="C4364" s="17">
        <v>14.537516666666599</v>
      </c>
      <c r="D4364" s="16" t="s">
        <v>4015</v>
      </c>
      <c r="E4364" s="16" t="s">
        <v>4016</v>
      </c>
      <c r="F4364" s="18" t="s">
        <v>146</v>
      </c>
      <c r="G4364" s="18">
        <v>0</v>
      </c>
      <c r="I4364" s="19" t="s">
        <v>146</v>
      </c>
      <c r="J4364" s="19">
        <v>0</v>
      </c>
      <c r="K4364" s="19">
        <f t="shared" si="898"/>
        <v>0</v>
      </c>
      <c r="L4364" s="18" t="s">
        <v>146</v>
      </c>
      <c r="M4364" s="18">
        <v>0</v>
      </c>
      <c r="N4364" s="18">
        <f t="shared" si="899"/>
        <v>0</v>
      </c>
      <c r="O4364" s="19" t="s">
        <v>146</v>
      </c>
      <c r="P4364" s="19">
        <v>0</v>
      </c>
      <c r="Q4364" s="19">
        <f t="shared" si="900"/>
        <v>0</v>
      </c>
      <c r="R4364" s="18" t="s">
        <v>146</v>
      </c>
      <c r="S4364" s="18">
        <v>0</v>
      </c>
      <c r="T4364" s="18">
        <f t="shared" si="901"/>
        <v>0</v>
      </c>
      <c r="U4364" s="20" t="s">
        <v>146</v>
      </c>
      <c r="V4364" s="20">
        <v>0</v>
      </c>
      <c r="W4364" s="20">
        <f t="shared" si="902"/>
        <v>0</v>
      </c>
      <c r="X4364" s="18" t="s">
        <v>146</v>
      </c>
      <c r="Y4364" s="18">
        <v>0</v>
      </c>
      <c r="Z4364" s="23">
        <f t="shared" si="903"/>
        <v>0</v>
      </c>
      <c r="AA4364" s="20" t="s">
        <v>145</v>
      </c>
      <c r="AB4364" s="20">
        <v>78584.950485713998</v>
      </c>
      <c r="AC4364" s="24">
        <f t="shared" si="904"/>
        <v>13410.401106777132</v>
      </c>
      <c r="AD4364" s="18" t="s">
        <v>146</v>
      </c>
      <c r="AE4364" s="18">
        <v>0</v>
      </c>
      <c r="AF4364" s="18">
        <f t="shared" si="905"/>
        <v>0</v>
      </c>
      <c r="AG4364" s="19" t="s">
        <v>146</v>
      </c>
      <c r="AH4364" s="19">
        <v>0</v>
      </c>
      <c r="AI4364" s="19">
        <f t="shared" si="906"/>
        <v>0</v>
      </c>
      <c r="AJ4364" s="18" t="s">
        <v>146</v>
      </c>
      <c r="AK4364" s="18">
        <v>0</v>
      </c>
      <c r="AL4364" s="18">
        <f t="shared" si="907"/>
        <v>0</v>
      </c>
      <c r="AM4364" s="19" t="s">
        <v>145</v>
      </c>
      <c r="AN4364" s="19">
        <v>57220.180414285504</v>
      </c>
      <c r="AO4364" s="19">
        <f t="shared" si="908"/>
        <v>6343.7007111181274</v>
      </c>
      <c r="AP4364" s="18" t="s">
        <v>145</v>
      </c>
      <c r="AQ4364" s="18">
        <v>167545.98841428501</v>
      </c>
      <c r="AR4364" s="18">
        <f t="shared" si="909"/>
        <v>20684.689927689509</v>
      </c>
      <c r="AS4364" s="20" t="s">
        <v>145</v>
      </c>
      <c r="AT4364" s="20">
        <v>108119.686142857</v>
      </c>
      <c r="AU4364" s="16">
        <f t="shared" si="910"/>
        <v>7203.1769582183215</v>
      </c>
    </row>
    <row r="4365" spans="1:47" x14ac:dyDescent="0.2">
      <c r="A4365" s="16">
        <v>4362</v>
      </c>
      <c r="B4365" s="16">
        <v>356.346588134765</v>
      </c>
      <c r="C4365" s="17">
        <v>1.1134166666666601</v>
      </c>
      <c r="D4365" s="16" t="s">
        <v>4017</v>
      </c>
      <c r="E4365" s="16" t="s">
        <v>4017</v>
      </c>
      <c r="F4365" s="18" t="s">
        <v>146</v>
      </c>
      <c r="G4365" s="18">
        <v>0</v>
      </c>
      <c r="I4365" s="19" t="s">
        <v>146</v>
      </c>
      <c r="J4365" s="19">
        <v>0</v>
      </c>
      <c r="K4365" s="19">
        <f t="shared" si="898"/>
        <v>0</v>
      </c>
      <c r="L4365" s="18" t="s">
        <v>146</v>
      </c>
      <c r="M4365" s="18">
        <v>0</v>
      </c>
      <c r="N4365" s="18">
        <f t="shared" si="899"/>
        <v>0</v>
      </c>
      <c r="O4365" s="19" t="s">
        <v>146</v>
      </c>
      <c r="P4365" s="19">
        <v>0</v>
      </c>
      <c r="Q4365" s="19">
        <f t="shared" si="900"/>
        <v>0</v>
      </c>
      <c r="R4365" s="18" t="s">
        <v>146</v>
      </c>
      <c r="S4365" s="18">
        <v>0</v>
      </c>
      <c r="T4365" s="18">
        <f t="shared" si="901"/>
        <v>0</v>
      </c>
      <c r="U4365" s="20" t="s">
        <v>146</v>
      </c>
      <c r="V4365" s="20">
        <v>0</v>
      </c>
      <c r="W4365" s="20">
        <f t="shared" si="902"/>
        <v>0</v>
      </c>
      <c r="X4365" s="18" t="s">
        <v>146</v>
      </c>
      <c r="Y4365" s="18">
        <v>0</v>
      </c>
      <c r="Z4365" s="23">
        <f t="shared" si="903"/>
        <v>0</v>
      </c>
      <c r="AA4365" s="20" t="s">
        <v>145</v>
      </c>
      <c r="AB4365" s="20">
        <v>61061.189457142798</v>
      </c>
      <c r="AC4365" s="24">
        <f t="shared" si="904"/>
        <v>10419.99820087761</v>
      </c>
      <c r="AD4365" s="18" t="s">
        <v>146</v>
      </c>
      <c r="AE4365" s="18">
        <v>0</v>
      </c>
      <c r="AF4365" s="18">
        <f t="shared" si="905"/>
        <v>0</v>
      </c>
      <c r="AG4365" s="19" t="s">
        <v>146</v>
      </c>
      <c r="AH4365" s="19">
        <v>0</v>
      </c>
      <c r="AI4365" s="19">
        <f t="shared" si="906"/>
        <v>0</v>
      </c>
      <c r="AJ4365" s="18" t="s">
        <v>146</v>
      </c>
      <c r="AK4365" s="18">
        <v>0</v>
      </c>
      <c r="AL4365" s="18">
        <f t="shared" si="907"/>
        <v>0</v>
      </c>
      <c r="AM4365" s="19" t="s">
        <v>146</v>
      </c>
      <c r="AN4365" s="19">
        <v>0</v>
      </c>
      <c r="AO4365" s="19">
        <f t="shared" si="908"/>
        <v>0</v>
      </c>
      <c r="AP4365" s="18" t="s">
        <v>146</v>
      </c>
      <c r="AQ4365" s="18">
        <v>0</v>
      </c>
      <c r="AR4365" s="18">
        <f t="shared" si="909"/>
        <v>0</v>
      </c>
      <c r="AS4365" s="20" t="s">
        <v>146</v>
      </c>
      <c r="AT4365" s="20">
        <v>0</v>
      </c>
      <c r="AU4365" s="16">
        <f t="shared" si="910"/>
        <v>0</v>
      </c>
    </row>
    <row r="4366" spans="1:47" x14ac:dyDescent="0.2">
      <c r="A4366" s="16">
        <v>4363</v>
      </c>
      <c r="B4366" s="16">
        <v>185.103640238444</v>
      </c>
      <c r="C4366" s="17">
        <v>14.306333333333299</v>
      </c>
      <c r="D4366" s="16" t="s">
        <v>4018</v>
      </c>
      <c r="E4366" s="16" t="s">
        <v>4019</v>
      </c>
      <c r="F4366" s="18" t="s">
        <v>146</v>
      </c>
      <c r="G4366" s="18">
        <v>0</v>
      </c>
      <c r="I4366" s="19" t="s">
        <v>146</v>
      </c>
      <c r="J4366" s="19">
        <v>0</v>
      </c>
      <c r="K4366" s="19">
        <f t="shared" si="898"/>
        <v>0</v>
      </c>
      <c r="L4366" s="18" t="s">
        <v>146</v>
      </c>
      <c r="M4366" s="18">
        <v>0</v>
      </c>
      <c r="N4366" s="18">
        <f t="shared" si="899"/>
        <v>0</v>
      </c>
      <c r="O4366" s="19" t="s">
        <v>146</v>
      </c>
      <c r="P4366" s="19">
        <v>0</v>
      </c>
      <c r="Q4366" s="19">
        <f t="shared" si="900"/>
        <v>0</v>
      </c>
      <c r="R4366" s="18" t="s">
        <v>146</v>
      </c>
      <c r="S4366" s="18">
        <v>0</v>
      </c>
      <c r="T4366" s="18">
        <f t="shared" si="901"/>
        <v>0</v>
      </c>
      <c r="U4366" s="20" t="s">
        <v>146</v>
      </c>
      <c r="V4366" s="20">
        <v>0</v>
      </c>
      <c r="W4366" s="20">
        <f t="shared" si="902"/>
        <v>0</v>
      </c>
      <c r="X4366" s="18" t="s">
        <v>146</v>
      </c>
      <c r="Y4366" s="18">
        <v>0</v>
      </c>
      <c r="Z4366" s="23">
        <f t="shared" si="903"/>
        <v>0</v>
      </c>
      <c r="AA4366" s="20" t="s">
        <v>145</v>
      </c>
      <c r="AB4366" s="20">
        <v>64896.3241142857</v>
      </c>
      <c r="AC4366" s="24">
        <f t="shared" si="904"/>
        <v>11074.458039980495</v>
      </c>
      <c r="AD4366" s="18" t="s">
        <v>146</v>
      </c>
      <c r="AE4366" s="18">
        <v>0</v>
      </c>
      <c r="AF4366" s="18">
        <f t="shared" si="905"/>
        <v>0</v>
      </c>
      <c r="AG4366" s="19" t="s">
        <v>146</v>
      </c>
      <c r="AH4366" s="19">
        <v>0</v>
      </c>
      <c r="AI4366" s="19">
        <f t="shared" si="906"/>
        <v>0</v>
      </c>
      <c r="AJ4366" s="18" t="s">
        <v>146</v>
      </c>
      <c r="AK4366" s="18">
        <v>0</v>
      </c>
      <c r="AL4366" s="18">
        <f t="shared" si="907"/>
        <v>0</v>
      </c>
      <c r="AM4366" s="19" t="s">
        <v>146</v>
      </c>
      <c r="AN4366" s="19">
        <v>0</v>
      </c>
      <c r="AO4366" s="19">
        <f t="shared" si="908"/>
        <v>0</v>
      </c>
      <c r="AP4366" s="18" t="s">
        <v>146</v>
      </c>
      <c r="AQ4366" s="18">
        <v>0</v>
      </c>
      <c r="AR4366" s="18">
        <f t="shared" si="909"/>
        <v>0</v>
      </c>
      <c r="AS4366" s="20" t="s">
        <v>146</v>
      </c>
      <c r="AT4366" s="20">
        <v>0</v>
      </c>
      <c r="AU4366" s="16">
        <f t="shared" si="910"/>
        <v>0</v>
      </c>
    </row>
    <row r="4367" spans="1:47" x14ac:dyDescent="0.2">
      <c r="A4367" s="16">
        <v>4364</v>
      </c>
      <c r="B4367" s="16">
        <v>817.55541992187398</v>
      </c>
      <c r="C4367" s="17">
        <v>10.6959166666666</v>
      </c>
      <c r="D4367" s="16" t="s">
        <v>4020</v>
      </c>
      <c r="E4367" s="16" t="s">
        <v>4021</v>
      </c>
      <c r="F4367" s="18" t="s">
        <v>146</v>
      </c>
      <c r="G4367" s="18">
        <v>0</v>
      </c>
      <c r="I4367" s="19" t="s">
        <v>146</v>
      </c>
      <c r="J4367" s="19">
        <v>0</v>
      </c>
      <c r="K4367" s="19">
        <f t="shared" si="898"/>
        <v>0</v>
      </c>
      <c r="L4367" s="18" t="s">
        <v>146</v>
      </c>
      <c r="M4367" s="18">
        <v>0</v>
      </c>
      <c r="N4367" s="18">
        <f t="shared" si="899"/>
        <v>0</v>
      </c>
      <c r="O4367" s="19" t="s">
        <v>146</v>
      </c>
      <c r="P4367" s="19">
        <v>0</v>
      </c>
      <c r="Q4367" s="19">
        <f t="shared" si="900"/>
        <v>0</v>
      </c>
      <c r="R4367" s="18" t="s">
        <v>146</v>
      </c>
      <c r="S4367" s="18">
        <v>0</v>
      </c>
      <c r="T4367" s="18">
        <f t="shared" si="901"/>
        <v>0</v>
      </c>
      <c r="U4367" s="20" t="s">
        <v>146</v>
      </c>
      <c r="V4367" s="20">
        <v>0</v>
      </c>
      <c r="W4367" s="20">
        <f t="shared" si="902"/>
        <v>0</v>
      </c>
      <c r="X4367" s="18" t="s">
        <v>146</v>
      </c>
      <c r="Y4367" s="18">
        <v>0</v>
      </c>
      <c r="Z4367" s="23">
        <f t="shared" si="903"/>
        <v>0</v>
      </c>
      <c r="AA4367" s="20" t="s">
        <v>145</v>
      </c>
      <c r="AB4367" s="20">
        <v>79265.633485714294</v>
      </c>
      <c r="AC4367" s="24">
        <f t="shared" si="904"/>
        <v>13526.558615309606</v>
      </c>
      <c r="AD4367" s="18" t="s">
        <v>146</v>
      </c>
      <c r="AE4367" s="18">
        <v>0</v>
      </c>
      <c r="AF4367" s="18">
        <f t="shared" si="905"/>
        <v>0</v>
      </c>
      <c r="AG4367" s="19" t="s">
        <v>146</v>
      </c>
      <c r="AH4367" s="19">
        <v>0</v>
      </c>
      <c r="AI4367" s="19">
        <f t="shared" si="906"/>
        <v>0</v>
      </c>
      <c r="AJ4367" s="18" t="s">
        <v>146</v>
      </c>
      <c r="AK4367" s="18">
        <v>0</v>
      </c>
      <c r="AL4367" s="18">
        <f t="shared" si="907"/>
        <v>0</v>
      </c>
      <c r="AM4367" s="19" t="s">
        <v>146</v>
      </c>
      <c r="AN4367" s="19">
        <v>0</v>
      </c>
      <c r="AO4367" s="19">
        <f t="shared" si="908"/>
        <v>0</v>
      </c>
      <c r="AP4367" s="18" t="s">
        <v>146</v>
      </c>
      <c r="AQ4367" s="18">
        <v>0</v>
      </c>
      <c r="AR4367" s="18">
        <f t="shared" si="909"/>
        <v>0</v>
      </c>
      <c r="AS4367" s="20" t="s">
        <v>146</v>
      </c>
      <c r="AT4367" s="20">
        <v>0</v>
      </c>
      <c r="AU4367" s="16">
        <f t="shared" si="910"/>
        <v>0</v>
      </c>
    </row>
    <row r="4368" spans="1:47" x14ac:dyDescent="0.2">
      <c r="A4368" s="16">
        <v>4365</v>
      </c>
      <c r="B4368" s="16">
        <v>908.73954555939099</v>
      </c>
      <c r="C4368" s="17">
        <v>10.9185833333333</v>
      </c>
      <c r="D4368" s="16" t="s">
        <v>4022</v>
      </c>
      <c r="E4368" s="16" t="s">
        <v>4023</v>
      </c>
      <c r="F4368" s="18" t="s">
        <v>146</v>
      </c>
      <c r="G4368" s="18">
        <v>0</v>
      </c>
      <c r="I4368" s="19" t="s">
        <v>146</v>
      </c>
      <c r="J4368" s="19">
        <v>0</v>
      </c>
      <c r="K4368" s="19">
        <f t="shared" si="898"/>
        <v>0</v>
      </c>
      <c r="L4368" s="18" t="s">
        <v>146</v>
      </c>
      <c r="M4368" s="18">
        <v>0</v>
      </c>
      <c r="N4368" s="18">
        <f t="shared" si="899"/>
        <v>0</v>
      </c>
      <c r="O4368" s="19" t="s">
        <v>146</v>
      </c>
      <c r="P4368" s="19">
        <v>0</v>
      </c>
      <c r="Q4368" s="19">
        <f t="shared" si="900"/>
        <v>0</v>
      </c>
      <c r="R4368" s="18" t="s">
        <v>146</v>
      </c>
      <c r="S4368" s="18">
        <v>0</v>
      </c>
      <c r="T4368" s="18">
        <f t="shared" si="901"/>
        <v>0</v>
      </c>
      <c r="U4368" s="20" t="s">
        <v>146</v>
      </c>
      <c r="V4368" s="20">
        <v>0</v>
      </c>
      <c r="W4368" s="20">
        <f t="shared" si="902"/>
        <v>0</v>
      </c>
      <c r="X4368" s="18" t="s">
        <v>146</v>
      </c>
      <c r="Y4368" s="18">
        <v>0</v>
      </c>
      <c r="Z4368" s="23">
        <f t="shared" si="903"/>
        <v>0</v>
      </c>
      <c r="AA4368" s="20" t="s">
        <v>145</v>
      </c>
      <c r="AB4368" s="20">
        <v>64754.583814285703</v>
      </c>
      <c r="AC4368" s="24">
        <f t="shared" si="904"/>
        <v>11050.270275475375</v>
      </c>
      <c r="AD4368" s="18" t="s">
        <v>146</v>
      </c>
      <c r="AE4368" s="18">
        <v>0</v>
      </c>
      <c r="AF4368" s="18">
        <f t="shared" si="905"/>
        <v>0</v>
      </c>
      <c r="AG4368" s="19" t="s">
        <v>145</v>
      </c>
      <c r="AH4368" s="19">
        <v>44864.488400000002</v>
      </c>
      <c r="AI4368" s="19">
        <f t="shared" si="906"/>
        <v>14954.829466666668</v>
      </c>
      <c r="AJ4368" s="18" t="s">
        <v>146</v>
      </c>
      <c r="AK4368" s="18">
        <v>0</v>
      </c>
      <c r="AL4368" s="18">
        <f t="shared" si="907"/>
        <v>0</v>
      </c>
      <c r="AM4368" s="19" t="s">
        <v>146</v>
      </c>
      <c r="AN4368" s="19">
        <v>0</v>
      </c>
      <c r="AO4368" s="19">
        <f t="shared" si="908"/>
        <v>0</v>
      </c>
      <c r="AP4368" s="18" t="s">
        <v>146</v>
      </c>
      <c r="AQ4368" s="18">
        <v>0</v>
      </c>
      <c r="AR4368" s="18">
        <f t="shared" si="909"/>
        <v>0</v>
      </c>
      <c r="AS4368" s="20" t="s">
        <v>146</v>
      </c>
      <c r="AT4368" s="20">
        <v>0</v>
      </c>
      <c r="AU4368" s="16">
        <f t="shared" si="910"/>
        <v>0</v>
      </c>
    </row>
    <row r="4369" spans="1:47" x14ac:dyDescent="0.2">
      <c r="A4369" s="16">
        <v>4366</v>
      </c>
      <c r="B4369" s="16">
        <v>1136.05752862804</v>
      </c>
      <c r="C4369" s="17">
        <v>18.139444444444401</v>
      </c>
      <c r="F4369" s="18" t="s">
        <v>146</v>
      </c>
      <c r="G4369" s="18">
        <v>0</v>
      </c>
      <c r="I4369" s="19" t="s">
        <v>146</v>
      </c>
      <c r="J4369" s="19">
        <v>0</v>
      </c>
      <c r="K4369" s="19">
        <f t="shared" si="898"/>
        <v>0</v>
      </c>
      <c r="L4369" s="18" t="s">
        <v>146</v>
      </c>
      <c r="M4369" s="18">
        <v>0</v>
      </c>
      <c r="N4369" s="18">
        <f t="shared" si="899"/>
        <v>0</v>
      </c>
      <c r="O4369" s="19" t="s">
        <v>146</v>
      </c>
      <c r="P4369" s="19">
        <v>0</v>
      </c>
      <c r="Q4369" s="19">
        <f t="shared" si="900"/>
        <v>0</v>
      </c>
      <c r="R4369" s="18" t="s">
        <v>146</v>
      </c>
      <c r="S4369" s="18">
        <v>0</v>
      </c>
      <c r="T4369" s="18">
        <f t="shared" si="901"/>
        <v>0</v>
      </c>
      <c r="U4369" s="20" t="s">
        <v>146</v>
      </c>
      <c r="V4369" s="20">
        <v>0</v>
      </c>
      <c r="W4369" s="20">
        <f t="shared" si="902"/>
        <v>0</v>
      </c>
      <c r="X4369" s="18" t="s">
        <v>146</v>
      </c>
      <c r="Y4369" s="18">
        <v>0</v>
      </c>
      <c r="Z4369" s="23">
        <f t="shared" si="903"/>
        <v>0</v>
      </c>
      <c r="AA4369" s="20" t="s">
        <v>145</v>
      </c>
      <c r="AB4369" s="20">
        <v>50813.682857143598</v>
      </c>
      <c r="AC4369" s="24">
        <f t="shared" si="904"/>
        <v>8671.2769380791124</v>
      </c>
      <c r="AD4369" s="18" t="s">
        <v>146</v>
      </c>
      <c r="AE4369" s="18">
        <v>0</v>
      </c>
      <c r="AF4369" s="18">
        <f t="shared" si="905"/>
        <v>0</v>
      </c>
      <c r="AG4369" s="19" t="s">
        <v>146</v>
      </c>
      <c r="AH4369" s="19">
        <v>0</v>
      </c>
      <c r="AI4369" s="19">
        <f t="shared" si="906"/>
        <v>0</v>
      </c>
      <c r="AJ4369" s="18" t="s">
        <v>146</v>
      </c>
      <c r="AK4369" s="18">
        <v>0</v>
      </c>
      <c r="AL4369" s="18">
        <f t="shared" si="907"/>
        <v>0</v>
      </c>
      <c r="AM4369" s="19" t="s">
        <v>145</v>
      </c>
      <c r="AN4369" s="19">
        <v>47836.352857143698</v>
      </c>
      <c r="AO4369" s="19">
        <f t="shared" si="908"/>
        <v>5303.3650617675939</v>
      </c>
      <c r="AP4369" s="18" t="s">
        <v>145</v>
      </c>
      <c r="AQ4369" s="18">
        <v>105535.374857145</v>
      </c>
      <c r="AR4369" s="18">
        <f t="shared" si="909"/>
        <v>13029.05862433889</v>
      </c>
      <c r="AS4369" s="20" t="s">
        <v>146</v>
      </c>
      <c r="AT4369" s="20">
        <v>0</v>
      </c>
      <c r="AU4369" s="16">
        <f t="shared" si="910"/>
        <v>0</v>
      </c>
    </row>
    <row r="4370" spans="1:47" x14ac:dyDescent="0.2">
      <c r="A4370" s="16">
        <v>4367</v>
      </c>
      <c r="B4370" s="16">
        <v>1085.7729489625799</v>
      </c>
      <c r="C4370" s="17">
        <v>8.3340999999999994</v>
      </c>
      <c r="D4370" s="16" t="s">
        <v>4024</v>
      </c>
      <c r="E4370" s="16" t="s">
        <v>4025</v>
      </c>
      <c r="F4370" s="18" t="s">
        <v>146</v>
      </c>
      <c r="G4370" s="18">
        <v>0</v>
      </c>
      <c r="I4370" s="19" t="s">
        <v>146</v>
      </c>
      <c r="J4370" s="19">
        <v>0</v>
      </c>
      <c r="K4370" s="19">
        <f t="shared" si="898"/>
        <v>0</v>
      </c>
      <c r="L4370" s="18" t="s">
        <v>146</v>
      </c>
      <c r="M4370" s="18">
        <v>0</v>
      </c>
      <c r="N4370" s="18">
        <f t="shared" si="899"/>
        <v>0</v>
      </c>
      <c r="O4370" s="19" t="s">
        <v>146</v>
      </c>
      <c r="P4370" s="19">
        <v>0</v>
      </c>
      <c r="Q4370" s="19">
        <f t="shared" si="900"/>
        <v>0</v>
      </c>
      <c r="R4370" s="18" t="s">
        <v>146</v>
      </c>
      <c r="S4370" s="18">
        <v>0</v>
      </c>
      <c r="T4370" s="18">
        <f t="shared" si="901"/>
        <v>0</v>
      </c>
      <c r="U4370" s="20" t="s">
        <v>146</v>
      </c>
      <c r="V4370" s="20">
        <v>0</v>
      </c>
      <c r="W4370" s="20">
        <f t="shared" si="902"/>
        <v>0</v>
      </c>
      <c r="X4370" s="18" t="s">
        <v>146</v>
      </c>
      <c r="Y4370" s="18">
        <v>0</v>
      </c>
      <c r="Z4370" s="23">
        <f t="shared" si="903"/>
        <v>0</v>
      </c>
      <c r="AA4370" s="20" t="s">
        <v>145</v>
      </c>
      <c r="AB4370" s="20">
        <v>61070.685271427697</v>
      </c>
      <c r="AC4370" s="24">
        <f t="shared" si="904"/>
        <v>10421.618647001313</v>
      </c>
      <c r="AD4370" s="18" t="s">
        <v>146</v>
      </c>
      <c r="AE4370" s="18">
        <v>0</v>
      </c>
      <c r="AF4370" s="18">
        <f t="shared" si="905"/>
        <v>0</v>
      </c>
      <c r="AG4370" s="19" t="s">
        <v>146</v>
      </c>
      <c r="AH4370" s="19">
        <v>0</v>
      </c>
      <c r="AI4370" s="19">
        <f t="shared" si="906"/>
        <v>0</v>
      </c>
      <c r="AJ4370" s="18" t="s">
        <v>146</v>
      </c>
      <c r="AK4370" s="18">
        <v>0</v>
      </c>
      <c r="AL4370" s="18">
        <f t="shared" si="907"/>
        <v>0</v>
      </c>
      <c r="AM4370" s="19" t="s">
        <v>146</v>
      </c>
      <c r="AN4370" s="19">
        <v>0</v>
      </c>
      <c r="AO4370" s="19">
        <f t="shared" si="908"/>
        <v>0</v>
      </c>
      <c r="AP4370" s="18" t="s">
        <v>146</v>
      </c>
      <c r="AQ4370" s="18">
        <v>0</v>
      </c>
      <c r="AR4370" s="18">
        <f t="shared" si="909"/>
        <v>0</v>
      </c>
      <c r="AS4370" s="20" t="s">
        <v>146</v>
      </c>
      <c r="AT4370" s="20">
        <v>0</v>
      </c>
      <c r="AU4370" s="16">
        <f t="shared" si="910"/>
        <v>0</v>
      </c>
    </row>
    <row r="4371" spans="1:47" x14ac:dyDescent="0.2">
      <c r="A4371" s="16">
        <v>4368</v>
      </c>
      <c r="B4371" s="16">
        <v>505.39357910156201</v>
      </c>
      <c r="C4371" s="17">
        <v>15.453666666666599</v>
      </c>
      <c r="D4371" s="16" t="s">
        <v>3091</v>
      </c>
      <c r="E4371" s="16" t="s">
        <v>3091</v>
      </c>
      <c r="F4371" s="18" t="s">
        <v>146</v>
      </c>
      <c r="G4371" s="18">
        <v>0</v>
      </c>
      <c r="I4371" s="19" t="s">
        <v>146</v>
      </c>
      <c r="J4371" s="19">
        <v>0</v>
      </c>
      <c r="K4371" s="19">
        <f t="shared" si="898"/>
        <v>0</v>
      </c>
      <c r="L4371" s="18" t="s">
        <v>146</v>
      </c>
      <c r="M4371" s="18">
        <v>0</v>
      </c>
      <c r="N4371" s="18">
        <f t="shared" si="899"/>
        <v>0</v>
      </c>
      <c r="O4371" s="19" t="s">
        <v>146</v>
      </c>
      <c r="P4371" s="19">
        <v>0</v>
      </c>
      <c r="Q4371" s="19">
        <f t="shared" si="900"/>
        <v>0</v>
      </c>
      <c r="R4371" s="18" t="s">
        <v>146</v>
      </c>
      <c r="S4371" s="18">
        <v>0</v>
      </c>
      <c r="T4371" s="18">
        <f t="shared" si="901"/>
        <v>0</v>
      </c>
      <c r="U4371" s="20" t="s">
        <v>146</v>
      </c>
      <c r="V4371" s="20">
        <v>0</v>
      </c>
      <c r="W4371" s="20">
        <f t="shared" si="902"/>
        <v>0</v>
      </c>
      <c r="X4371" s="18" t="s">
        <v>146</v>
      </c>
      <c r="Y4371" s="18">
        <v>0</v>
      </c>
      <c r="Z4371" s="23">
        <f t="shared" si="903"/>
        <v>0</v>
      </c>
      <c r="AA4371" s="20" t="s">
        <v>145</v>
      </c>
      <c r="AB4371" s="20">
        <v>48247.4170857141</v>
      </c>
      <c r="AC4371" s="24">
        <f t="shared" si="904"/>
        <v>8233.3476255484802</v>
      </c>
      <c r="AD4371" s="18" t="s">
        <v>146</v>
      </c>
      <c r="AE4371" s="18">
        <v>0</v>
      </c>
      <c r="AF4371" s="18">
        <f t="shared" si="905"/>
        <v>0</v>
      </c>
      <c r="AG4371" s="19" t="s">
        <v>146</v>
      </c>
      <c r="AH4371" s="19">
        <v>0</v>
      </c>
      <c r="AI4371" s="19">
        <f t="shared" si="906"/>
        <v>0</v>
      </c>
      <c r="AJ4371" s="18" t="s">
        <v>146</v>
      </c>
      <c r="AK4371" s="18">
        <v>0</v>
      </c>
      <c r="AL4371" s="18">
        <f t="shared" si="907"/>
        <v>0</v>
      </c>
      <c r="AM4371" s="19" t="s">
        <v>146</v>
      </c>
      <c r="AN4371" s="19">
        <v>0</v>
      </c>
      <c r="AO4371" s="19">
        <f t="shared" si="908"/>
        <v>0</v>
      </c>
      <c r="AP4371" s="18" t="s">
        <v>146</v>
      </c>
      <c r="AQ4371" s="18">
        <v>0</v>
      </c>
      <c r="AR4371" s="18">
        <f t="shared" si="909"/>
        <v>0</v>
      </c>
      <c r="AS4371" s="20" t="s">
        <v>146</v>
      </c>
      <c r="AT4371" s="20">
        <v>0</v>
      </c>
      <c r="AU4371" s="16">
        <f t="shared" si="910"/>
        <v>0</v>
      </c>
    </row>
    <row r="4372" spans="1:47" x14ac:dyDescent="0.2">
      <c r="A4372" s="16">
        <v>4369</v>
      </c>
      <c r="B4372" s="16">
        <v>984.83941555303397</v>
      </c>
      <c r="C4372" s="17">
        <v>16.189108333333301</v>
      </c>
      <c r="D4372" s="16" t="s">
        <v>4026</v>
      </c>
      <c r="E4372" s="16" t="s">
        <v>4027</v>
      </c>
      <c r="F4372" s="18" t="s">
        <v>146</v>
      </c>
      <c r="G4372" s="18">
        <v>0</v>
      </c>
      <c r="I4372" s="19" t="s">
        <v>146</v>
      </c>
      <c r="J4372" s="19">
        <v>0</v>
      </c>
      <c r="K4372" s="19">
        <f t="shared" si="898"/>
        <v>0</v>
      </c>
      <c r="L4372" s="18" t="s">
        <v>146</v>
      </c>
      <c r="M4372" s="18">
        <v>0</v>
      </c>
      <c r="N4372" s="18">
        <f t="shared" si="899"/>
        <v>0</v>
      </c>
      <c r="O4372" s="19" t="s">
        <v>146</v>
      </c>
      <c r="P4372" s="19">
        <v>0</v>
      </c>
      <c r="Q4372" s="19">
        <f t="shared" si="900"/>
        <v>0</v>
      </c>
      <c r="R4372" s="18" t="s">
        <v>146</v>
      </c>
      <c r="S4372" s="18">
        <v>0</v>
      </c>
      <c r="T4372" s="18">
        <f t="shared" si="901"/>
        <v>0</v>
      </c>
      <c r="U4372" s="20" t="s">
        <v>146</v>
      </c>
      <c r="V4372" s="20">
        <v>0</v>
      </c>
      <c r="W4372" s="20">
        <f t="shared" si="902"/>
        <v>0</v>
      </c>
      <c r="X4372" s="18" t="s">
        <v>146</v>
      </c>
      <c r="Y4372" s="18">
        <v>0</v>
      </c>
      <c r="Z4372" s="23">
        <f t="shared" si="903"/>
        <v>0</v>
      </c>
      <c r="AA4372" s="20" t="s">
        <v>145</v>
      </c>
      <c r="AB4372" s="20">
        <v>46706.845042857203</v>
      </c>
      <c r="AC4372" s="24">
        <f t="shared" si="904"/>
        <v>7970.4513725012284</v>
      </c>
      <c r="AD4372" s="18" t="s">
        <v>146</v>
      </c>
      <c r="AE4372" s="18">
        <v>0</v>
      </c>
      <c r="AF4372" s="18">
        <f t="shared" si="905"/>
        <v>0</v>
      </c>
      <c r="AG4372" s="19" t="s">
        <v>146</v>
      </c>
      <c r="AH4372" s="19">
        <v>0</v>
      </c>
      <c r="AI4372" s="19">
        <f t="shared" si="906"/>
        <v>0</v>
      </c>
      <c r="AJ4372" s="18" t="s">
        <v>146</v>
      </c>
      <c r="AK4372" s="18">
        <v>0</v>
      </c>
      <c r="AL4372" s="18">
        <f t="shared" si="907"/>
        <v>0</v>
      </c>
      <c r="AM4372" s="19" t="s">
        <v>146</v>
      </c>
      <c r="AN4372" s="19">
        <v>0</v>
      </c>
      <c r="AO4372" s="19">
        <f t="shared" si="908"/>
        <v>0</v>
      </c>
      <c r="AP4372" s="18" t="s">
        <v>145</v>
      </c>
      <c r="AQ4372" s="18">
        <v>141067.25618571299</v>
      </c>
      <c r="AR4372" s="18">
        <f t="shared" si="909"/>
        <v>17415.71064021148</v>
      </c>
      <c r="AS4372" s="20" t="s">
        <v>146</v>
      </c>
      <c r="AT4372" s="20">
        <v>0</v>
      </c>
      <c r="AU4372" s="16">
        <f t="shared" si="910"/>
        <v>0</v>
      </c>
    </row>
    <row r="4373" spans="1:47" x14ac:dyDescent="0.2">
      <c r="A4373" s="16">
        <v>4370</v>
      </c>
      <c r="B4373" s="16">
        <v>536.35169500285804</v>
      </c>
      <c r="C4373" s="17">
        <v>1.33605</v>
      </c>
      <c r="F4373" s="18" t="s">
        <v>146</v>
      </c>
      <c r="G4373" s="18">
        <v>0</v>
      </c>
      <c r="I4373" s="19" t="s">
        <v>146</v>
      </c>
      <c r="J4373" s="19">
        <v>0</v>
      </c>
      <c r="K4373" s="19">
        <f t="shared" si="898"/>
        <v>0</v>
      </c>
      <c r="L4373" s="18" t="s">
        <v>146</v>
      </c>
      <c r="M4373" s="18">
        <v>0</v>
      </c>
      <c r="N4373" s="18">
        <f t="shared" si="899"/>
        <v>0</v>
      </c>
      <c r="O4373" s="19" t="s">
        <v>146</v>
      </c>
      <c r="P4373" s="19">
        <v>0</v>
      </c>
      <c r="Q4373" s="19">
        <f t="shared" si="900"/>
        <v>0</v>
      </c>
      <c r="R4373" s="18" t="s">
        <v>146</v>
      </c>
      <c r="S4373" s="18">
        <v>0</v>
      </c>
      <c r="T4373" s="18">
        <f t="shared" si="901"/>
        <v>0</v>
      </c>
      <c r="U4373" s="20" t="s">
        <v>146</v>
      </c>
      <c r="V4373" s="20">
        <v>0</v>
      </c>
      <c r="W4373" s="20">
        <f t="shared" si="902"/>
        <v>0</v>
      </c>
      <c r="X4373" s="18" t="s">
        <v>146</v>
      </c>
      <c r="Y4373" s="18">
        <v>0</v>
      </c>
      <c r="Z4373" s="23">
        <f t="shared" si="903"/>
        <v>0</v>
      </c>
      <c r="AA4373" s="20" t="s">
        <v>145</v>
      </c>
      <c r="AB4373" s="20">
        <v>46386.831271428498</v>
      </c>
      <c r="AC4373" s="24">
        <f t="shared" si="904"/>
        <v>7915.8415138956479</v>
      </c>
      <c r="AD4373" s="18" t="s">
        <v>146</v>
      </c>
      <c r="AE4373" s="18">
        <v>0</v>
      </c>
      <c r="AF4373" s="18">
        <f t="shared" si="905"/>
        <v>0</v>
      </c>
      <c r="AG4373" s="19" t="s">
        <v>146</v>
      </c>
      <c r="AH4373" s="19">
        <v>0</v>
      </c>
      <c r="AI4373" s="19">
        <f t="shared" si="906"/>
        <v>0</v>
      </c>
      <c r="AJ4373" s="18" t="s">
        <v>146</v>
      </c>
      <c r="AK4373" s="18">
        <v>0</v>
      </c>
      <c r="AL4373" s="18">
        <f t="shared" si="907"/>
        <v>0</v>
      </c>
      <c r="AM4373" s="19" t="s">
        <v>146</v>
      </c>
      <c r="AN4373" s="19">
        <v>0</v>
      </c>
      <c r="AO4373" s="19">
        <f t="shared" si="908"/>
        <v>0</v>
      </c>
      <c r="AP4373" s="18" t="s">
        <v>146</v>
      </c>
      <c r="AQ4373" s="18">
        <v>0</v>
      </c>
      <c r="AR4373" s="18">
        <f t="shared" si="909"/>
        <v>0</v>
      </c>
      <c r="AS4373" s="20" t="s">
        <v>146</v>
      </c>
      <c r="AT4373" s="20">
        <v>0</v>
      </c>
      <c r="AU4373" s="16">
        <f t="shared" si="910"/>
        <v>0</v>
      </c>
    </row>
    <row r="4374" spans="1:47" x14ac:dyDescent="0.2">
      <c r="A4374" s="16">
        <v>4371</v>
      </c>
      <c r="B4374" s="16">
        <v>581.525634765625</v>
      </c>
      <c r="C4374" s="17">
        <v>3.5089666666666601</v>
      </c>
      <c r="D4374" s="16" t="s">
        <v>4028</v>
      </c>
      <c r="E4374" s="16" t="s">
        <v>4029</v>
      </c>
      <c r="F4374" s="18" t="s">
        <v>146</v>
      </c>
      <c r="G4374" s="18">
        <v>0</v>
      </c>
      <c r="I4374" s="19" t="s">
        <v>146</v>
      </c>
      <c r="J4374" s="19">
        <v>0</v>
      </c>
      <c r="K4374" s="19">
        <f t="shared" si="898"/>
        <v>0</v>
      </c>
      <c r="L4374" s="18" t="s">
        <v>146</v>
      </c>
      <c r="M4374" s="18">
        <v>0</v>
      </c>
      <c r="N4374" s="18">
        <f t="shared" si="899"/>
        <v>0</v>
      </c>
      <c r="O4374" s="19" t="s">
        <v>146</v>
      </c>
      <c r="P4374" s="19">
        <v>0</v>
      </c>
      <c r="Q4374" s="19">
        <f t="shared" si="900"/>
        <v>0</v>
      </c>
      <c r="R4374" s="18" t="s">
        <v>146</v>
      </c>
      <c r="S4374" s="18">
        <v>0</v>
      </c>
      <c r="T4374" s="18">
        <f t="shared" si="901"/>
        <v>0</v>
      </c>
      <c r="U4374" s="20" t="s">
        <v>146</v>
      </c>
      <c r="V4374" s="20">
        <v>0</v>
      </c>
      <c r="W4374" s="20">
        <f t="shared" si="902"/>
        <v>0</v>
      </c>
      <c r="X4374" s="18" t="s">
        <v>146</v>
      </c>
      <c r="Y4374" s="18">
        <v>0</v>
      </c>
      <c r="Z4374" s="23">
        <f t="shared" si="903"/>
        <v>0</v>
      </c>
      <c r="AA4374" s="20" t="s">
        <v>145</v>
      </c>
      <c r="AB4374" s="20">
        <v>53445.5333571429</v>
      </c>
      <c r="AC4374" s="24">
        <f t="shared" si="904"/>
        <v>9120.3981838127802</v>
      </c>
      <c r="AD4374" s="18" t="s">
        <v>146</v>
      </c>
      <c r="AE4374" s="18">
        <v>0</v>
      </c>
      <c r="AF4374" s="18">
        <f t="shared" si="905"/>
        <v>0</v>
      </c>
      <c r="AG4374" s="19" t="s">
        <v>145</v>
      </c>
      <c r="AH4374" s="19">
        <v>21741.4671714285</v>
      </c>
      <c r="AI4374" s="19">
        <f t="shared" si="906"/>
        <v>7247.1557238095002</v>
      </c>
      <c r="AJ4374" s="18" t="s">
        <v>146</v>
      </c>
      <c r="AK4374" s="18">
        <v>0</v>
      </c>
      <c r="AL4374" s="18">
        <f t="shared" si="907"/>
        <v>0</v>
      </c>
      <c r="AM4374" s="19" t="s">
        <v>146</v>
      </c>
      <c r="AN4374" s="19">
        <v>0</v>
      </c>
      <c r="AO4374" s="19">
        <f t="shared" si="908"/>
        <v>0</v>
      </c>
      <c r="AP4374" s="18" t="s">
        <v>146</v>
      </c>
      <c r="AQ4374" s="18">
        <v>0</v>
      </c>
      <c r="AR4374" s="18">
        <f t="shared" si="909"/>
        <v>0</v>
      </c>
      <c r="AS4374" s="20" t="s">
        <v>146</v>
      </c>
      <c r="AT4374" s="20">
        <v>0</v>
      </c>
      <c r="AU4374" s="16">
        <f t="shared" si="910"/>
        <v>0</v>
      </c>
    </row>
    <row r="4375" spans="1:47" x14ac:dyDescent="0.2">
      <c r="A4375" s="16">
        <v>4372</v>
      </c>
      <c r="B4375" s="16">
        <v>926.58899401949895</v>
      </c>
      <c r="C4375" s="17">
        <v>19.354416666666602</v>
      </c>
      <c r="D4375" s="16" t="s">
        <v>4030</v>
      </c>
      <c r="E4375" s="16" t="s">
        <v>4030</v>
      </c>
      <c r="F4375" s="18" t="s">
        <v>146</v>
      </c>
      <c r="G4375" s="18">
        <v>0</v>
      </c>
      <c r="I4375" s="19" t="s">
        <v>146</v>
      </c>
      <c r="J4375" s="19">
        <v>0</v>
      </c>
      <c r="K4375" s="19">
        <f t="shared" si="898"/>
        <v>0</v>
      </c>
      <c r="L4375" s="18" t="s">
        <v>146</v>
      </c>
      <c r="M4375" s="18">
        <v>0</v>
      </c>
      <c r="N4375" s="18">
        <f t="shared" si="899"/>
        <v>0</v>
      </c>
      <c r="O4375" s="19" t="s">
        <v>146</v>
      </c>
      <c r="P4375" s="19">
        <v>0</v>
      </c>
      <c r="Q4375" s="19">
        <f t="shared" si="900"/>
        <v>0</v>
      </c>
      <c r="R4375" s="18" t="s">
        <v>146</v>
      </c>
      <c r="S4375" s="18">
        <v>0</v>
      </c>
      <c r="T4375" s="18">
        <f t="shared" si="901"/>
        <v>0</v>
      </c>
      <c r="U4375" s="20" t="s">
        <v>146</v>
      </c>
      <c r="V4375" s="20">
        <v>0</v>
      </c>
      <c r="W4375" s="20">
        <f t="shared" si="902"/>
        <v>0</v>
      </c>
      <c r="X4375" s="18" t="s">
        <v>146</v>
      </c>
      <c r="Y4375" s="18">
        <v>0</v>
      </c>
      <c r="Z4375" s="23">
        <f t="shared" si="903"/>
        <v>0</v>
      </c>
      <c r="AA4375" s="20" t="s">
        <v>145</v>
      </c>
      <c r="AB4375" s="20">
        <v>67269.817142856293</v>
      </c>
      <c r="AC4375" s="24">
        <f t="shared" si="904"/>
        <v>11479.490980009605</v>
      </c>
      <c r="AD4375" s="18" t="s">
        <v>146</v>
      </c>
      <c r="AE4375" s="18">
        <v>0</v>
      </c>
      <c r="AF4375" s="18">
        <f t="shared" si="905"/>
        <v>0</v>
      </c>
      <c r="AG4375" s="19" t="s">
        <v>146</v>
      </c>
      <c r="AH4375" s="19">
        <v>0</v>
      </c>
      <c r="AI4375" s="19">
        <f t="shared" si="906"/>
        <v>0</v>
      </c>
      <c r="AJ4375" s="18" t="s">
        <v>146</v>
      </c>
      <c r="AK4375" s="18">
        <v>0</v>
      </c>
      <c r="AL4375" s="18">
        <f t="shared" si="907"/>
        <v>0</v>
      </c>
      <c r="AM4375" s="19" t="s">
        <v>145</v>
      </c>
      <c r="AN4375" s="19">
        <v>68748.327999999005</v>
      </c>
      <c r="AO4375" s="19">
        <f t="shared" si="908"/>
        <v>7621.7658536584267</v>
      </c>
      <c r="AP4375" s="18" t="s">
        <v>146</v>
      </c>
      <c r="AQ4375" s="18">
        <v>0</v>
      </c>
      <c r="AR4375" s="18">
        <f t="shared" si="909"/>
        <v>0</v>
      </c>
      <c r="AS4375" s="20" t="s">
        <v>146</v>
      </c>
      <c r="AT4375" s="20">
        <v>0</v>
      </c>
      <c r="AU4375" s="16">
        <f t="shared" si="910"/>
        <v>0</v>
      </c>
    </row>
    <row r="4376" spans="1:47" x14ac:dyDescent="0.2">
      <c r="A4376" s="16">
        <v>4373</v>
      </c>
      <c r="B4376" s="16">
        <v>184.173226587133</v>
      </c>
      <c r="C4376" s="17">
        <v>1.4375</v>
      </c>
      <c r="D4376" s="16" t="s">
        <v>1439</v>
      </c>
      <c r="E4376" s="16" t="s">
        <v>1439</v>
      </c>
      <c r="F4376" s="18" t="s">
        <v>146</v>
      </c>
      <c r="G4376" s="18">
        <v>0</v>
      </c>
      <c r="I4376" s="19" t="s">
        <v>146</v>
      </c>
      <c r="J4376" s="19">
        <v>0</v>
      </c>
      <c r="K4376" s="19">
        <f t="shared" si="898"/>
        <v>0</v>
      </c>
      <c r="L4376" s="18" t="s">
        <v>146</v>
      </c>
      <c r="M4376" s="18">
        <v>0</v>
      </c>
      <c r="N4376" s="18">
        <f t="shared" si="899"/>
        <v>0</v>
      </c>
      <c r="O4376" s="19" t="s">
        <v>146</v>
      </c>
      <c r="P4376" s="19">
        <v>0</v>
      </c>
      <c r="Q4376" s="19">
        <f t="shared" si="900"/>
        <v>0</v>
      </c>
      <c r="R4376" s="18" t="s">
        <v>146</v>
      </c>
      <c r="S4376" s="18">
        <v>0</v>
      </c>
      <c r="T4376" s="18">
        <f t="shared" si="901"/>
        <v>0</v>
      </c>
      <c r="U4376" s="20" t="s">
        <v>146</v>
      </c>
      <c r="V4376" s="20">
        <v>0</v>
      </c>
      <c r="W4376" s="20">
        <f t="shared" si="902"/>
        <v>0</v>
      </c>
      <c r="X4376" s="18" t="s">
        <v>146</v>
      </c>
      <c r="Y4376" s="18">
        <v>0</v>
      </c>
      <c r="Z4376" s="23">
        <f t="shared" si="903"/>
        <v>0</v>
      </c>
      <c r="AA4376" s="20" t="s">
        <v>145</v>
      </c>
      <c r="AB4376" s="20">
        <v>58765.379114285701</v>
      </c>
      <c r="AC4376" s="24">
        <f t="shared" si="904"/>
        <v>10028.221691857627</v>
      </c>
      <c r="AD4376" s="18" t="s">
        <v>146</v>
      </c>
      <c r="AE4376" s="18">
        <v>0</v>
      </c>
      <c r="AF4376" s="18">
        <f t="shared" si="905"/>
        <v>0</v>
      </c>
      <c r="AG4376" s="19" t="s">
        <v>146</v>
      </c>
      <c r="AH4376" s="19">
        <v>0</v>
      </c>
      <c r="AI4376" s="19">
        <f t="shared" si="906"/>
        <v>0</v>
      </c>
      <c r="AJ4376" s="18" t="s">
        <v>146</v>
      </c>
      <c r="AK4376" s="18">
        <v>0</v>
      </c>
      <c r="AL4376" s="18">
        <f t="shared" si="907"/>
        <v>0</v>
      </c>
      <c r="AM4376" s="19" t="s">
        <v>146</v>
      </c>
      <c r="AN4376" s="19">
        <v>0</v>
      </c>
      <c r="AO4376" s="19">
        <f t="shared" si="908"/>
        <v>0</v>
      </c>
      <c r="AP4376" s="18" t="s">
        <v>146</v>
      </c>
      <c r="AQ4376" s="18">
        <v>0</v>
      </c>
      <c r="AR4376" s="18">
        <f t="shared" si="909"/>
        <v>0</v>
      </c>
      <c r="AS4376" s="20" t="s">
        <v>146</v>
      </c>
      <c r="AT4376" s="20">
        <v>0</v>
      </c>
      <c r="AU4376" s="16">
        <f t="shared" si="910"/>
        <v>0</v>
      </c>
    </row>
    <row r="4377" spans="1:47" x14ac:dyDescent="0.2">
      <c r="A4377" s="16">
        <v>4374</v>
      </c>
      <c r="B4377" s="16">
        <v>307.11348202370402</v>
      </c>
      <c r="C4377" s="17">
        <v>1.33605</v>
      </c>
      <c r="F4377" s="18" t="s">
        <v>146</v>
      </c>
      <c r="G4377" s="18">
        <v>0</v>
      </c>
      <c r="I4377" s="19" t="s">
        <v>146</v>
      </c>
      <c r="J4377" s="19">
        <v>0</v>
      </c>
      <c r="K4377" s="19">
        <f t="shared" si="898"/>
        <v>0</v>
      </c>
      <c r="L4377" s="18" t="s">
        <v>146</v>
      </c>
      <c r="M4377" s="18">
        <v>0</v>
      </c>
      <c r="N4377" s="18">
        <f t="shared" si="899"/>
        <v>0</v>
      </c>
      <c r="O4377" s="19" t="s">
        <v>146</v>
      </c>
      <c r="P4377" s="19">
        <v>0</v>
      </c>
      <c r="Q4377" s="19">
        <f t="shared" si="900"/>
        <v>0</v>
      </c>
      <c r="R4377" s="18" t="s">
        <v>146</v>
      </c>
      <c r="S4377" s="18">
        <v>0</v>
      </c>
      <c r="T4377" s="18">
        <f t="shared" si="901"/>
        <v>0</v>
      </c>
      <c r="U4377" s="20" t="s">
        <v>146</v>
      </c>
      <c r="V4377" s="20">
        <v>0</v>
      </c>
      <c r="W4377" s="20">
        <f t="shared" si="902"/>
        <v>0</v>
      </c>
      <c r="X4377" s="18" t="s">
        <v>146</v>
      </c>
      <c r="Y4377" s="18">
        <v>0</v>
      </c>
      <c r="Z4377" s="23">
        <f t="shared" si="903"/>
        <v>0</v>
      </c>
      <c r="AA4377" s="20" t="s">
        <v>145</v>
      </c>
      <c r="AB4377" s="20">
        <v>43001.069799999997</v>
      </c>
      <c r="AC4377" s="24">
        <f t="shared" si="904"/>
        <v>7338.0665187713303</v>
      </c>
      <c r="AD4377" s="18" t="s">
        <v>146</v>
      </c>
      <c r="AE4377" s="18">
        <v>0</v>
      </c>
      <c r="AF4377" s="18">
        <f t="shared" si="905"/>
        <v>0</v>
      </c>
      <c r="AG4377" s="19" t="s">
        <v>146</v>
      </c>
      <c r="AH4377" s="19">
        <v>0</v>
      </c>
      <c r="AI4377" s="19">
        <f t="shared" si="906"/>
        <v>0</v>
      </c>
      <c r="AJ4377" s="18" t="s">
        <v>146</v>
      </c>
      <c r="AK4377" s="18">
        <v>0</v>
      </c>
      <c r="AL4377" s="18">
        <f t="shared" si="907"/>
        <v>0</v>
      </c>
      <c r="AM4377" s="19" t="s">
        <v>146</v>
      </c>
      <c r="AN4377" s="19">
        <v>0</v>
      </c>
      <c r="AO4377" s="19">
        <f t="shared" si="908"/>
        <v>0</v>
      </c>
      <c r="AP4377" s="18" t="s">
        <v>146</v>
      </c>
      <c r="AQ4377" s="18">
        <v>0</v>
      </c>
      <c r="AR4377" s="18">
        <f t="shared" si="909"/>
        <v>0</v>
      </c>
      <c r="AS4377" s="20" t="s">
        <v>146</v>
      </c>
      <c r="AT4377" s="20">
        <v>0</v>
      </c>
      <c r="AU4377" s="16">
        <f t="shared" si="910"/>
        <v>0</v>
      </c>
    </row>
    <row r="4378" spans="1:47" x14ac:dyDescent="0.2">
      <c r="A4378" s="16">
        <v>4375</v>
      </c>
      <c r="B4378" s="16">
        <v>690.46861775716104</v>
      </c>
      <c r="C4378" s="17">
        <v>1.88273333333333</v>
      </c>
      <c r="D4378" s="16" t="s">
        <v>1347</v>
      </c>
      <c r="E4378" s="16" t="s">
        <v>1348</v>
      </c>
      <c r="F4378" s="18" t="s">
        <v>146</v>
      </c>
      <c r="G4378" s="18">
        <v>0</v>
      </c>
      <c r="I4378" s="19" t="s">
        <v>146</v>
      </c>
      <c r="J4378" s="19">
        <v>0</v>
      </c>
      <c r="K4378" s="19">
        <f t="shared" si="898"/>
        <v>0</v>
      </c>
      <c r="L4378" s="18" t="s">
        <v>146</v>
      </c>
      <c r="M4378" s="18">
        <v>0</v>
      </c>
      <c r="N4378" s="18">
        <f t="shared" si="899"/>
        <v>0</v>
      </c>
      <c r="O4378" s="19" t="s">
        <v>146</v>
      </c>
      <c r="P4378" s="19">
        <v>0</v>
      </c>
      <c r="Q4378" s="19">
        <f t="shared" si="900"/>
        <v>0</v>
      </c>
      <c r="R4378" s="18" t="s">
        <v>146</v>
      </c>
      <c r="S4378" s="18">
        <v>0</v>
      </c>
      <c r="T4378" s="18">
        <f t="shared" si="901"/>
        <v>0</v>
      </c>
      <c r="U4378" s="20" t="s">
        <v>146</v>
      </c>
      <c r="V4378" s="20">
        <v>0</v>
      </c>
      <c r="W4378" s="20">
        <f t="shared" si="902"/>
        <v>0</v>
      </c>
      <c r="X4378" s="18" t="s">
        <v>146</v>
      </c>
      <c r="Y4378" s="18">
        <v>0</v>
      </c>
      <c r="Z4378" s="23">
        <f t="shared" si="903"/>
        <v>0</v>
      </c>
      <c r="AA4378" s="20" t="s">
        <v>145</v>
      </c>
      <c r="AB4378" s="20">
        <v>21238.462557142801</v>
      </c>
      <c r="AC4378" s="24">
        <f t="shared" si="904"/>
        <v>3624.3110165772696</v>
      </c>
      <c r="AD4378" s="18" t="s">
        <v>146</v>
      </c>
      <c r="AE4378" s="18">
        <v>0</v>
      </c>
      <c r="AF4378" s="18">
        <f t="shared" si="905"/>
        <v>0</v>
      </c>
      <c r="AG4378" s="19" t="s">
        <v>146</v>
      </c>
      <c r="AH4378" s="19">
        <v>0</v>
      </c>
      <c r="AI4378" s="19">
        <f t="shared" si="906"/>
        <v>0</v>
      </c>
      <c r="AJ4378" s="18" t="s">
        <v>146</v>
      </c>
      <c r="AK4378" s="18">
        <v>0</v>
      </c>
      <c r="AL4378" s="18">
        <f t="shared" si="907"/>
        <v>0</v>
      </c>
      <c r="AM4378" s="19" t="s">
        <v>145</v>
      </c>
      <c r="AN4378" s="19">
        <v>26079.490628571399</v>
      </c>
      <c r="AO4378" s="19">
        <f t="shared" si="908"/>
        <v>2891.2960785555874</v>
      </c>
      <c r="AP4378" s="18" t="s">
        <v>146</v>
      </c>
      <c r="AQ4378" s="18">
        <v>0</v>
      </c>
      <c r="AR4378" s="18">
        <f t="shared" si="909"/>
        <v>0</v>
      </c>
      <c r="AS4378" s="20" t="s">
        <v>146</v>
      </c>
      <c r="AT4378" s="20">
        <v>0</v>
      </c>
      <c r="AU4378" s="16">
        <f t="shared" si="910"/>
        <v>0</v>
      </c>
    </row>
    <row r="4379" spans="1:47" x14ac:dyDescent="0.2">
      <c r="A4379" s="16">
        <v>4376</v>
      </c>
      <c r="B4379" s="16">
        <v>875.47336559805899</v>
      </c>
      <c r="C4379" s="17">
        <v>15.4535083333333</v>
      </c>
      <c r="D4379" s="16" t="s">
        <v>4031</v>
      </c>
      <c r="E4379" s="16" t="s">
        <v>4032</v>
      </c>
      <c r="F4379" s="18" t="s">
        <v>146</v>
      </c>
      <c r="G4379" s="18">
        <v>0</v>
      </c>
      <c r="I4379" s="19" t="s">
        <v>146</v>
      </c>
      <c r="J4379" s="19">
        <v>0</v>
      </c>
      <c r="K4379" s="19">
        <f t="shared" si="898"/>
        <v>0</v>
      </c>
      <c r="L4379" s="18" t="s">
        <v>146</v>
      </c>
      <c r="M4379" s="18">
        <v>0</v>
      </c>
      <c r="N4379" s="18">
        <f t="shared" si="899"/>
        <v>0</v>
      </c>
      <c r="O4379" s="19" t="s">
        <v>146</v>
      </c>
      <c r="P4379" s="19">
        <v>0</v>
      </c>
      <c r="Q4379" s="19">
        <f t="shared" si="900"/>
        <v>0</v>
      </c>
      <c r="R4379" s="18" t="s">
        <v>146</v>
      </c>
      <c r="S4379" s="18">
        <v>0</v>
      </c>
      <c r="T4379" s="18">
        <f t="shared" si="901"/>
        <v>0</v>
      </c>
      <c r="U4379" s="20" t="s">
        <v>146</v>
      </c>
      <c r="V4379" s="20">
        <v>0</v>
      </c>
      <c r="W4379" s="20">
        <f t="shared" si="902"/>
        <v>0</v>
      </c>
      <c r="X4379" s="18" t="s">
        <v>146</v>
      </c>
      <c r="Y4379" s="18">
        <v>0</v>
      </c>
      <c r="Z4379" s="23">
        <f t="shared" si="903"/>
        <v>0</v>
      </c>
      <c r="AA4379" s="20" t="s">
        <v>145</v>
      </c>
      <c r="AB4379" s="20">
        <v>44760.344714285602</v>
      </c>
      <c r="AC4379" s="24">
        <f t="shared" si="904"/>
        <v>7638.2840809361096</v>
      </c>
      <c r="AD4379" s="18" t="s">
        <v>146</v>
      </c>
      <c r="AE4379" s="18">
        <v>0</v>
      </c>
      <c r="AF4379" s="18">
        <f t="shared" si="905"/>
        <v>0</v>
      </c>
      <c r="AG4379" s="19" t="s">
        <v>145</v>
      </c>
      <c r="AH4379" s="19">
        <v>23626.052242857098</v>
      </c>
      <c r="AI4379" s="19">
        <f t="shared" si="906"/>
        <v>7875.3507476190325</v>
      </c>
      <c r="AJ4379" s="18" t="s">
        <v>146</v>
      </c>
      <c r="AK4379" s="18">
        <v>0</v>
      </c>
      <c r="AL4379" s="18">
        <f t="shared" si="907"/>
        <v>0</v>
      </c>
      <c r="AM4379" s="19" t="s">
        <v>146</v>
      </c>
      <c r="AN4379" s="19">
        <v>0</v>
      </c>
      <c r="AO4379" s="19">
        <f t="shared" si="908"/>
        <v>0</v>
      </c>
      <c r="AP4379" s="18" t="s">
        <v>146</v>
      </c>
      <c r="AQ4379" s="18">
        <v>0</v>
      </c>
      <c r="AR4379" s="18">
        <f t="shared" si="909"/>
        <v>0</v>
      </c>
      <c r="AS4379" s="20" t="s">
        <v>146</v>
      </c>
      <c r="AT4379" s="20">
        <v>0</v>
      </c>
      <c r="AU4379" s="16">
        <f t="shared" si="910"/>
        <v>0</v>
      </c>
    </row>
    <row r="4380" spans="1:47" x14ac:dyDescent="0.2">
      <c r="A4380" s="16">
        <v>4377</v>
      </c>
      <c r="B4380" s="16">
        <v>973.84295654296795</v>
      </c>
      <c r="C4380" s="17">
        <v>17.6941666666666</v>
      </c>
      <c r="D4380" s="16" t="s">
        <v>4033</v>
      </c>
      <c r="E4380" s="16" t="s">
        <v>4034</v>
      </c>
      <c r="F4380" s="18" t="s">
        <v>146</v>
      </c>
      <c r="G4380" s="18">
        <v>0</v>
      </c>
      <c r="I4380" s="19" t="s">
        <v>146</v>
      </c>
      <c r="J4380" s="19">
        <v>0</v>
      </c>
      <c r="K4380" s="19">
        <f t="shared" si="898"/>
        <v>0</v>
      </c>
      <c r="L4380" s="18" t="s">
        <v>146</v>
      </c>
      <c r="M4380" s="18">
        <v>0</v>
      </c>
      <c r="N4380" s="18">
        <f t="shared" si="899"/>
        <v>0</v>
      </c>
      <c r="O4380" s="19" t="s">
        <v>146</v>
      </c>
      <c r="P4380" s="19">
        <v>0</v>
      </c>
      <c r="Q4380" s="19">
        <f t="shared" si="900"/>
        <v>0</v>
      </c>
      <c r="R4380" s="18" t="s">
        <v>146</v>
      </c>
      <c r="S4380" s="18">
        <v>0</v>
      </c>
      <c r="T4380" s="18">
        <f t="shared" si="901"/>
        <v>0</v>
      </c>
      <c r="U4380" s="20" t="s">
        <v>146</v>
      </c>
      <c r="V4380" s="20">
        <v>0</v>
      </c>
      <c r="W4380" s="20">
        <f t="shared" si="902"/>
        <v>0</v>
      </c>
      <c r="X4380" s="18" t="s">
        <v>146</v>
      </c>
      <c r="Y4380" s="18">
        <v>0</v>
      </c>
      <c r="Z4380" s="23">
        <f t="shared" si="903"/>
        <v>0</v>
      </c>
      <c r="AA4380" s="20" t="s">
        <v>145</v>
      </c>
      <c r="AB4380" s="20">
        <v>20268.709000000701</v>
      </c>
      <c r="AC4380" s="24">
        <f t="shared" si="904"/>
        <v>3458.8240614335664</v>
      </c>
      <c r="AD4380" s="18" t="s">
        <v>146</v>
      </c>
      <c r="AE4380" s="18">
        <v>0</v>
      </c>
      <c r="AF4380" s="18">
        <f t="shared" si="905"/>
        <v>0</v>
      </c>
      <c r="AG4380" s="19" t="s">
        <v>146</v>
      </c>
      <c r="AH4380" s="19">
        <v>0</v>
      </c>
      <c r="AI4380" s="19">
        <f t="shared" si="906"/>
        <v>0</v>
      </c>
      <c r="AJ4380" s="18" t="s">
        <v>146</v>
      </c>
      <c r="AK4380" s="18">
        <v>0</v>
      </c>
      <c r="AL4380" s="18">
        <f t="shared" si="907"/>
        <v>0</v>
      </c>
      <c r="AM4380" s="19" t="s">
        <v>146</v>
      </c>
      <c r="AN4380" s="19">
        <v>0</v>
      </c>
      <c r="AO4380" s="19">
        <f t="shared" si="908"/>
        <v>0</v>
      </c>
      <c r="AP4380" s="18" t="s">
        <v>146</v>
      </c>
      <c r="AQ4380" s="18">
        <v>0</v>
      </c>
      <c r="AR4380" s="18">
        <f t="shared" si="909"/>
        <v>0</v>
      </c>
      <c r="AS4380" s="20" t="s">
        <v>146</v>
      </c>
      <c r="AT4380" s="20">
        <v>0</v>
      </c>
      <c r="AU4380" s="16">
        <f t="shared" si="910"/>
        <v>0</v>
      </c>
    </row>
    <row r="4381" spans="1:47" x14ac:dyDescent="0.2">
      <c r="A4381" s="16">
        <v>4378</v>
      </c>
      <c r="B4381" s="16">
        <v>846.60153807645702</v>
      </c>
      <c r="C4381" s="17">
        <v>5.8792833333333299</v>
      </c>
      <c r="D4381" s="16" t="s">
        <v>1573</v>
      </c>
      <c r="E4381" s="16" t="s">
        <v>4035</v>
      </c>
      <c r="F4381" s="18" t="s">
        <v>146</v>
      </c>
      <c r="G4381" s="18">
        <v>0</v>
      </c>
      <c r="I4381" s="19" t="s">
        <v>146</v>
      </c>
      <c r="J4381" s="19">
        <v>0</v>
      </c>
      <c r="K4381" s="19">
        <f t="shared" si="898"/>
        <v>0</v>
      </c>
      <c r="L4381" s="18" t="s">
        <v>146</v>
      </c>
      <c r="M4381" s="18">
        <v>0</v>
      </c>
      <c r="N4381" s="18">
        <f t="shared" si="899"/>
        <v>0</v>
      </c>
      <c r="O4381" s="19" t="s">
        <v>146</v>
      </c>
      <c r="P4381" s="19">
        <v>0</v>
      </c>
      <c r="Q4381" s="19">
        <f t="shared" si="900"/>
        <v>0</v>
      </c>
      <c r="R4381" s="18" t="s">
        <v>146</v>
      </c>
      <c r="S4381" s="18">
        <v>0</v>
      </c>
      <c r="T4381" s="18">
        <f t="shared" si="901"/>
        <v>0</v>
      </c>
      <c r="U4381" s="20" t="s">
        <v>146</v>
      </c>
      <c r="V4381" s="20">
        <v>0</v>
      </c>
      <c r="W4381" s="20">
        <f t="shared" si="902"/>
        <v>0</v>
      </c>
      <c r="X4381" s="18" t="s">
        <v>146</v>
      </c>
      <c r="Y4381" s="18">
        <v>0</v>
      </c>
      <c r="Z4381" s="23">
        <f t="shared" si="903"/>
        <v>0</v>
      </c>
      <c r="AA4381" s="20" t="s">
        <v>145</v>
      </c>
      <c r="AB4381" s="20">
        <v>50844.636485714298</v>
      </c>
      <c r="AC4381" s="24">
        <f t="shared" si="904"/>
        <v>8676.5591272549991</v>
      </c>
      <c r="AD4381" s="18" t="s">
        <v>146</v>
      </c>
      <c r="AE4381" s="18">
        <v>0</v>
      </c>
      <c r="AF4381" s="18">
        <f t="shared" si="905"/>
        <v>0</v>
      </c>
      <c r="AG4381" s="19" t="s">
        <v>146</v>
      </c>
      <c r="AH4381" s="19">
        <v>0</v>
      </c>
      <c r="AI4381" s="19">
        <f t="shared" si="906"/>
        <v>0</v>
      </c>
      <c r="AJ4381" s="18" t="s">
        <v>145</v>
      </c>
      <c r="AK4381" s="18">
        <v>57304.224857142901</v>
      </c>
      <c r="AL4381" s="18">
        <f t="shared" si="907"/>
        <v>3787.4570295533972</v>
      </c>
      <c r="AM4381" s="19" t="s">
        <v>145</v>
      </c>
      <c r="AN4381" s="19">
        <v>58685.106657142802</v>
      </c>
      <c r="AO4381" s="19">
        <f t="shared" si="908"/>
        <v>6506.1093854925502</v>
      </c>
      <c r="AP4381" s="18" t="s">
        <v>145</v>
      </c>
      <c r="AQ4381" s="18">
        <v>154355.78561428501</v>
      </c>
      <c r="AR4381" s="18">
        <f t="shared" si="909"/>
        <v>19056.269828924076</v>
      </c>
      <c r="AS4381" s="20" t="s">
        <v>146</v>
      </c>
      <c r="AT4381" s="20">
        <v>0</v>
      </c>
      <c r="AU4381" s="16">
        <f t="shared" si="910"/>
        <v>0</v>
      </c>
    </row>
    <row r="4382" spans="1:47" x14ac:dyDescent="0.2">
      <c r="A4382" s="16">
        <v>4379</v>
      </c>
      <c r="B4382" s="16">
        <v>863.56507921505101</v>
      </c>
      <c r="C4382" s="17">
        <v>7.5646444444444398</v>
      </c>
      <c r="D4382" s="16" t="s">
        <v>4036</v>
      </c>
      <c r="E4382" s="16" t="s">
        <v>4037</v>
      </c>
      <c r="F4382" s="18" t="s">
        <v>146</v>
      </c>
      <c r="G4382" s="18">
        <v>0</v>
      </c>
      <c r="I4382" s="19" t="s">
        <v>146</v>
      </c>
      <c r="J4382" s="19">
        <v>0</v>
      </c>
      <c r="K4382" s="19">
        <f t="shared" si="898"/>
        <v>0</v>
      </c>
      <c r="L4382" s="18" t="s">
        <v>146</v>
      </c>
      <c r="M4382" s="18">
        <v>0</v>
      </c>
      <c r="N4382" s="18">
        <f t="shared" si="899"/>
        <v>0</v>
      </c>
      <c r="O4382" s="19" t="s">
        <v>146</v>
      </c>
      <c r="P4382" s="19">
        <v>0</v>
      </c>
      <c r="Q4382" s="19">
        <f t="shared" si="900"/>
        <v>0</v>
      </c>
      <c r="R4382" s="18" t="s">
        <v>146</v>
      </c>
      <c r="S4382" s="18">
        <v>0</v>
      </c>
      <c r="T4382" s="18">
        <f t="shared" si="901"/>
        <v>0</v>
      </c>
      <c r="U4382" s="20" t="s">
        <v>146</v>
      </c>
      <c r="V4382" s="20">
        <v>0</v>
      </c>
      <c r="W4382" s="20">
        <f t="shared" si="902"/>
        <v>0</v>
      </c>
      <c r="X4382" s="18" t="s">
        <v>146</v>
      </c>
      <c r="Y4382" s="18">
        <v>0</v>
      </c>
      <c r="Z4382" s="23">
        <f t="shared" si="903"/>
        <v>0</v>
      </c>
      <c r="AA4382" s="20" t="s">
        <v>145</v>
      </c>
      <c r="AB4382" s="20">
        <v>51103.610785714103</v>
      </c>
      <c r="AC4382" s="24">
        <f t="shared" si="904"/>
        <v>8720.7526938078663</v>
      </c>
      <c r="AD4382" s="18" t="s">
        <v>146</v>
      </c>
      <c r="AE4382" s="18">
        <v>0</v>
      </c>
      <c r="AF4382" s="18">
        <f t="shared" si="905"/>
        <v>0</v>
      </c>
      <c r="AG4382" s="19" t="s">
        <v>146</v>
      </c>
      <c r="AH4382" s="19">
        <v>0</v>
      </c>
      <c r="AI4382" s="19">
        <f t="shared" si="906"/>
        <v>0</v>
      </c>
      <c r="AJ4382" s="18" t="s">
        <v>145</v>
      </c>
      <c r="AK4382" s="18">
        <v>41510.815642857102</v>
      </c>
      <c r="AL4382" s="18">
        <f t="shared" si="907"/>
        <v>2743.6097582853336</v>
      </c>
      <c r="AM4382" s="19" t="s">
        <v>145</v>
      </c>
      <c r="AN4382" s="19">
        <v>46304.732585714301</v>
      </c>
      <c r="AO4382" s="19">
        <f t="shared" si="908"/>
        <v>5133.5623709217634</v>
      </c>
      <c r="AP4382" s="18" t="s">
        <v>146</v>
      </c>
      <c r="AQ4382" s="18">
        <v>0</v>
      </c>
      <c r="AR4382" s="18">
        <f t="shared" si="909"/>
        <v>0</v>
      </c>
      <c r="AS4382" s="20" t="s">
        <v>146</v>
      </c>
      <c r="AT4382" s="20">
        <v>0</v>
      </c>
      <c r="AU4382" s="16">
        <f t="shared" si="910"/>
        <v>0</v>
      </c>
    </row>
    <row r="4383" spans="1:47" x14ac:dyDescent="0.2">
      <c r="A4383" s="16">
        <v>4380</v>
      </c>
      <c r="B4383" s="16">
        <v>900.44912426250903</v>
      </c>
      <c r="C4383" s="17">
        <v>6.8291500000000003</v>
      </c>
      <c r="D4383" s="16" t="s">
        <v>4038</v>
      </c>
      <c r="E4383" s="16" t="s">
        <v>4039</v>
      </c>
      <c r="F4383" s="18" t="s">
        <v>146</v>
      </c>
      <c r="G4383" s="18">
        <v>0</v>
      </c>
      <c r="I4383" s="19" t="s">
        <v>146</v>
      </c>
      <c r="J4383" s="19">
        <v>0</v>
      </c>
      <c r="K4383" s="19">
        <f t="shared" si="898"/>
        <v>0</v>
      </c>
      <c r="L4383" s="18" t="s">
        <v>146</v>
      </c>
      <c r="M4383" s="18">
        <v>0</v>
      </c>
      <c r="N4383" s="18">
        <f t="shared" si="899"/>
        <v>0</v>
      </c>
      <c r="O4383" s="19" t="s">
        <v>146</v>
      </c>
      <c r="P4383" s="19">
        <v>0</v>
      </c>
      <c r="Q4383" s="19">
        <f t="shared" si="900"/>
        <v>0</v>
      </c>
      <c r="R4383" s="18" t="s">
        <v>146</v>
      </c>
      <c r="S4383" s="18">
        <v>0</v>
      </c>
      <c r="T4383" s="18">
        <f t="shared" si="901"/>
        <v>0</v>
      </c>
      <c r="U4383" s="20" t="s">
        <v>146</v>
      </c>
      <c r="V4383" s="20">
        <v>0</v>
      </c>
      <c r="W4383" s="20">
        <f t="shared" si="902"/>
        <v>0</v>
      </c>
      <c r="X4383" s="18" t="s">
        <v>146</v>
      </c>
      <c r="Y4383" s="18">
        <v>0</v>
      </c>
      <c r="Z4383" s="23">
        <f t="shared" si="903"/>
        <v>0</v>
      </c>
      <c r="AA4383" s="20" t="s">
        <v>145</v>
      </c>
      <c r="AB4383" s="20">
        <v>47496.425928571502</v>
      </c>
      <c r="AC4383" s="24">
        <f t="shared" si="904"/>
        <v>8105.1921379814848</v>
      </c>
      <c r="AD4383" s="18" t="s">
        <v>146</v>
      </c>
      <c r="AE4383" s="18">
        <v>0</v>
      </c>
      <c r="AF4383" s="18">
        <f t="shared" si="905"/>
        <v>0</v>
      </c>
      <c r="AG4383" s="19" t="s">
        <v>146</v>
      </c>
      <c r="AH4383" s="19">
        <v>0</v>
      </c>
      <c r="AI4383" s="19">
        <f t="shared" si="906"/>
        <v>0</v>
      </c>
      <c r="AJ4383" s="18" t="s">
        <v>146</v>
      </c>
      <c r="AK4383" s="18">
        <v>0</v>
      </c>
      <c r="AL4383" s="18">
        <f t="shared" si="907"/>
        <v>0</v>
      </c>
      <c r="AM4383" s="19" t="s">
        <v>146</v>
      </c>
      <c r="AN4383" s="19">
        <v>0</v>
      </c>
      <c r="AO4383" s="19">
        <f t="shared" si="908"/>
        <v>0</v>
      </c>
      <c r="AP4383" s="18" t="s">
        <v>146</v>
      </c>
      <c r="AQ4383" s="18">
        <v>0</v>
      </c>
      <c r="AR4383" s="18">
        <f t="shared" si="909"/>
        <v>0</v>
      </c>
      <c r="AS4383" s="20" t="s">
        <v>146</v>
      </c>
      <c r="AT4383" s="20">
        <v>0</v>
      </c>
      <c r="AU4383" s="16">
        <f t="shared" si="910"/>
        <v>0</v>
      </c>
    </row>
    <row r="4384" spans="1:47" x14ac:dyDescent="0.2">
      <c r="A4384" s="16">
        <v>4381</v>
      </c>
      <c r="B4384" s="16">
        <v>181.15980529785099</v>
      </c>
      <c r="C4384" s="17">
        <v>1.0795999999999999</v>
      </c>
      <c r="D4384" s="16" t="s">
        <v>2999</v>
      </c>
      <c r="E4384" s="16" t="s">
        <v>3000</v>
      </c>
      <c r="F4384" s="18" t="s">
        <v>146</v>
      </c>
      <c r="G4384" s="18">
        <v>0</v>
      </c>
      <c r="I4384" s="19" t="s">
        <v>146</v>
      </c>
      <c r="J4384" s="19">
        <v>0</v>
      </c>
      <c r="K4384" s="19">
        <f t="shared" si="898"/>
        <v>0</v>
      </c>
      <c r="L4384" s="18" t="s">
        <v>146</v>
      </c>
      <c r="M4384" s="18">
        <v>0</v>
      </c>
      <c r="N4384" s="18">
        <f t="shared" si="899"/>
        <v>0</v>
      </c>
      <c r="O4384" s="19" t="s">
        <v>146</v>
      </c>
      <c r="P4384" s="19">
        <v>0</v>
      </c>
      <c r="Q4384" s="19">
        <f t="shared" si="900"/>
        <v>0</v>
      </c>
      <c r="R4384" s="18" t="s">
        <v>146</v>
      </c>
      <c r="S4384" s="18">
        <v>0</v>
      </c>
      <c r="T4384" s="18">
        <f t="shared" si="901"/>
        <v>0</v>
      </c>
      <c r="U4384" s="20" t="s">
        <v>146</v>
      </c>
      <c r="V4384" s="20">
        <v>0</v>
      </c>
      <c r="W4384" s="20">
        <f t="shared" si="902"/>
        <v>0</v>
      </c>
      <c r="X4384" s="18" t="s">
        <v>146</v>
      </c>
      <c r="Y4384" s="18">
        <v>0</v>
      </c>
      <c r="Z4384" s="23">
        <f t="shared" si="903"/>
        <v>0</v>
      </c>
      <c r="AA4384" s="20" t="s">
        <v>145</v>
      </c>
      <c r="AB4384" s="20">
        <v>44855.625257142798</v>
      </c>
      <c r="AC4384" s="24">
        <f t="shared" si="904"/>
        <v>7654.5435592393851</v>
      </c>
      <c r="AD4384" s="18" t="s">
        <v>146</v>
      </c>
      <c r="AE4384" s="18">
        <v>0</v>
      </c>
      <c r="AF4384" s="18">
        <f t="shared" si="905"/>
        <v>0</v>
      </c>
      <c r="AG4384" s="19" t="s">
        <v>146</v>
      </c>
      <c r="AH4384" s="19">
        <v>0</v>
      </c>
      <c r="AI4384" s="19">
        <f t="shared" si="906"/>
        <v>0</v>
      </c>
      <c r="AJ4384" s="18" t="s">
        <v>146</v>
      </c>
      <c r="AK4384" s="18">
        <v>0</v>
      </c>
      <c r="AL4384" s="18">
        <f t="shared" si="907"/>
        <v>0</v>
      </c>
      <c r="AM4384" s="19" t="s">
        <v>146</v>
      </c>
      <c r="AN4384" s="19">
        <v>0</v>
      </c>
      <c r="AO4384" s="19">
        <f t="shared" si="908"/>
        <v>0</v>
      </c>
      <c r="AP4384" s="18" t="s">
        <v>146</v>
      </c>
      <c r="AQ4384" s="18">
        <v>0</v>
      </c>
      <c r="AR4384" s="18">
        <f t="shared" si="909"/>
        <v>0</v>
      </c>
      <c r="AS4384" s="20" t="s">
        <v>146</v>
      </c>
      <c r="AT4384" s="20">
        <v>0</v>
      </c>
      <c r="AU4384" s="16">
        <f t="shared" si="910"/>
        <v>0</v>
      </c>
    </row>
    <row r="4385" spans="1:47" x14ac:dyDescent="0.2">
      <c r="A4385" s="16">
        <v>4382</v>
      </c>
      <c r="B4385" s="16">
        <v>760.208740234375</v>
      </c>
      <c r="C4385" s="17">
        <v>8.0438333333333301</v>
      </c>
      <c r="F4385" s="18" t="s">
        <v>146</v>
      </c>
      <c r="G4385" s="18">
        <v>0</v>
      </c>
      <c r="I4385" s="19" t="s">
        <v>146</v>
      </c>
      <c r="J4385" s="19">
        <v>0</v>
      </c>
      <c r="K4385" s="19">
        <f t="shared" si="898"/>
        <v>0</v>
      </c>
      <c r="L4385" s="18" t="s">
        <v>146</v>
      </c>
      <c r="M4385" s="18">
        <v>0</v>
      </c>
      <c r="N4385" s="18">
        <f t="shared" si="899"/>
        <v>0</v>
      </c>
      <c r="O4385" s="19" t="s">
        <v>146</v>
      </c>
      <c r="P4385" s="19">
        <v>0</v>
      </c>
      <c r="Q4385" s="19">
        <f t="shared" si="900"/>
        <v>0</v>
      </c>
      <c r="R4385" s="18" t="s">
        <v>146</v>
      </c>
      <c r="S4385" s="18">
        <v>0</v>
      </c>
      <c r="T4385" s="18">
        <f t="shared" si="901"/>
        <v>0</v>
      </c>
      <c r="U4385" s="20" t="s">
        <v>146</v>
      </c>
      <c r="V4385" s="20">
        <v>0</v>
      </c>
      <c r="W4385" s="20">
        <f t="shared" si="902"/>
        <v>0</v>
      </c>
      <c r="X4385" s="18" t="s">
        <v>146</v>
      </c>
      <c r="Y4385" s="18">
        <v>0</v>
      </c>
      <c r="Z4385" s="23">
        <f t="shared" si="903"/>
        <v>0</v>
      </c>
      <c r="AA4385" s="20" t="s">
        <v>145</v>
      </c>
      <c r="AB4385" s="20">
        <v>42140.5793571428</v>
      </c>
      <c r="AC4385" s="24">
        <f t="shared" si="904"/>
        <v>7191.2251462701024</v>
      </c>
      <c r="AD4385" s="18" t="s">
        <v>146</v>
      </c>
      <c r="AE4385" s="18">
        <v>0</v>
      </c>
      <c r="AF4385" s="18">
        <f t="shared" si="905"/>
        <v>0</v>
      </c>
      <c r="AG4385" s="19" t="s">
        <v>146</v>
      </c>
      <c r="AH4385" s="19">
        <v>0</v>
      </c>
      <c r="AI4385" s="19">
        <f t="shared" si="906"/>
        <v>0</v>
      </c>
      <c r="AJ4385" s="18" t="s">
        <v>146</v>
      </c>
      <c r="AK4385" s="18">
        <v>0</v>
      </c>
      <c r="AL4385" s="18">
        <f t="shared" si="907"/>
        <v>0</v>
      </c>
      <c r="AM4385" s="19" t="s">
        <v>146</v>
      </c>
      <c r="AN4385" s="19">
        <v>0</v>
      </c>
      <c r="AO4385" s="19">
        <f t="shared" si="908"/>
        <v>0</v>
      </c>
      <c r="AP4385" s="18" t="s">
        <v>146</v>
      </c>
      <c r="AQ4385" s="18">
        <v>0</v>
      </c>
      <c r="AR4385" s="18">
        <f t="shared" si="909"/>
        <v>0</v>
      </c>
      <c r="AS4385" s="20" t="s">
        <v>146</v>
      </c>
      <c r="AT4385" s="20">
        <v>0</v>
      </c>
      <c r="AU4385" s="16">
        <f t="shared" si="910"/>
        <v>0</v>
      </c>
    </row>
    <row r="4386" spans="1:47" x14ac:dyDescent="0.2">
      <c r="A4386" s="16">
        <v>4383</v>
      </c>
      <c r="B4386" s="16">
        <v>654.56097412109295</v>
      </c>
      <c r="C4386" s="17">
        <v>15.743933333333301</v>
      </c>
      <c r="F4386" s="18" t="s">
        <v>146</v>
      </c>
      <c r="G4386" s="18">
        <v>0</v>
      </c>
      <c r="I4386" s="19" t="s">
        <v>146</v>
      </c>
      <c r="J4386" s="19">
        <v>0</v>
      </c>
      <c r="K4386" s="19">
        <f t="shared" si="898"/>
        <v>0</v>
      </c>
      <c r="L4386" s="18" t="s">
        <v>146</v>
      </c>
      <c r="M4386" s="18">
        <v>0</v>
      </c>
      <c r="N4386" s="18">
        <f t="shared" si="899"/>
        <v>0</v>
      </c>
      <c r="O4386" s="19" t="s">
        <v>146</v>
      </c>
      <c r="P4386" s="19">
        <v>0</v>
      </c>
      <c r="Q4386" s="19">
        <f t="shared" si="900"/>
        <v>0</v>
      </c>
      <c r="R4386" s="18" t="s">
        <v>146</v>
      </c>
      <c r="S4386" s="18">
        <v>0</v>
      </c>
      <c r="T4386" s="18">
        <f t="shared" si="901"/>
        <v>0</v>
      </c>
      <c r="U4386" s="20" t="s">
        <v>146</v>
      </c>
      <c r="V4386" s="20">
        <v>0</v>
      </c>
      <c r="W4386" s="20">
        <f t="shared" si="902"/>
        <v>0</v>
      </c>
      <c r="X4386" s="18" t="s">
        <v>146</v>
      </c>
      <c r="Y4386" s="18">
        <v>0</v>
      </c>
      <c r="Z4386" s="23">
        <f t="shared" si="903"/>
        <v>0</v>
      </c>
      <c r="AA4386" s="20" t="s">
        <v>145</v>
      </c>
      <c r="AB4386" s="20">
        <v>53985.5432428571</v>
      </c>
      <c r="AC4386" s="24">
        <f t="shared" si="904"/>
        <v>9212.5500414431899</v>
      </c>
      <c r="AD4386" s="18" t="s">
        <v>146</v>
      </c>
      <c r="AE4386" s="18">
        <v>0</v>
      </c>
      <c r="AF4386" s="18">
        <f t="shared" si="905"/>
        <v>0</v>
      </c>
      <c r="AG4386" s="19" t="s">
        <v>146</v>
      </c>
      <c r="AH4386" s="19">
        <v>0</v>
      </c>
      <c r="AI4386" s="19">
        <f t="shared" si="906"/>
        <v>0</v>
      </c>
      <c r="AJ4386" s="18" t="s">
        <v>146</v>
      </c>
      <c r="AK4386" s="18">
        <v>0</v>
      </c>
      <c r="AL4386" s="18">
        <f t="shared" si="907"/>
        <v>0</v>
      </c>
      <c r="AM4386" s="19" t="s">
        <v>146</v>
      </c>
      <c r="AN4386" s="19">
        <v>0</v>
      </c>
      <c r="AO4386" s="19">
        <f t="shared" si="908"/>
        <v>0</v>
      </c>
      <c r="AP4386" s="18" t="s">
        <v>146</v>
      </c>
      <c r="AQ4386" s="18">
        <v>0</v>
      </c>
      <c r="AR4386" s="18">
        <f t="shared" si="909"/>
        <v>0</v>
      </c>
      <c r="AS4386" s="20" t="s">
        <v>146</v>
      </c>
      <c r="AT4386" s="20">
        <v>0</v>
      </c>
      <c r="AU4386" s="16">
        <f t="shared" si="910"/>
        <v>0</v>
      </c>
    </row>
    <row r="4387" spans="1:47" x14ac:dyDescent="0.2">
      <c r="A4387" s="16">
        <v>4384</v>
      </c>
      <c r="B4387" s="16">
        <v>799.22225952148403</v>
      </c>
      <c r="C4387" s="17">
        <v>4.9125416666666597</v>
      </c>
      <c r="F4387" s="18" t="s">
        <v>146</v>
      </c>
      <c r="G4387" s="18">
        <v>0</v>
      </c>
      <c r="I4387" s="19" t="s">
        <v>146</v>
      </c>
      <c r="J4387" s="19">
        <v>0</v>
      </c>
      <c r="K4387" s="19">
        <f t="shared" si="898"/>
        <v>0</v>
      </c>
      <c r="L4387" s="18" t="s">
        <v>146</v>
      </c>
      <c r="M4387" s="18">
        <v>0</v>
      </c>
      <c r="N4387" s="18">
        <f t="shared" si="899"/>
        <v>0</v>
      </c>
      <c r="O4387" s="19" t="s">
        <v>146</v>
      </c>
      <c r="P4387" s="19">
        <v>0</v>
      </c>
      <c r="Q4387" s="19">
        <f t="shared" si="900"/>
        <v>0</v>
      </c>
      <c r="R4387" s="18" t="s">
        <v>146</v>
      </c>
      <c r="S4387" s="18">
        <v>0</v>
      </c>
      <c r="T4387" s="18">
        <f t="shared" si="901"/>
        <v>0</v>
      </c>
      <c r="U4387" s="20" t="s">
        <v>146</v>
      </c>
      <c r="V4387" s="20">
        <v>0</v>
      </c>
      <c r="W4387" s="20">
        <f t="shared" si="902"/>
        <v>0</v>
      </c>
      <c r="X4387" s="18" t="s">
        <v>146</v>
      </c>
      <c r="Y4387" s="18">
        <v>0</v>
      </c>
      <c r="Z4387" s="23">
        <f t="shared" si="903"/>
        <v>0</v>
      </c>
      <c r="AA4387" s="20" t="s">
        <v>145</v>
      </c>
      <c r="AB4387" s="20">
        <v>32555.357257142899</v>
      </c>
      <c r="AC4387" s="24">
        <f t="shared" si="904"/>
        <v>5555.5217162359895</v>
      </c>
      <c r="AD4387" s="18" t="s">
        <v>145</v>
      </c>
      <c r="AE4387" s="18">
        <v>35361.792828571502</v>
      </c>
      <c r="AF4387" s="18">
        <f t="shared" si="905"/>
        <v>2766.963445115141</v>
      </c>
      <c r="AG4387" s="19" t="s">
        <v>146</v>
      </c>
      <c r="AH4387" s="19">
        <v>0</v>
      </c>
      <c r="AI4387" s="19">
        <f t="shared" si="906"/>
        <v>0</v>
      </c>
      <c r="AJ4387" s="18" t="s">
        <v>146</v>
      </c>
      <c r="AK4387" s="18">
        <v>0</v>
      </c>
      <c r="AL4387" s="18">
        <f t="shared" si="907"/>
        <v>0</v>
      </c>
      <c r="AM4387" s="19" t="s">
        <v>146</v>
      </c>
      <c r="AN4387" s="19">
        <v>0</v>
      </c>
      <c r="AO4387" s="19">
        <f t="shared" si="908"/>
        <v>0</v>
      </c>
      <c r="AP4387" s="18" t="s">
        <v>146</v>
      </c>
      <c r="AQ4387" s="18">
        <v>0</v>
      </c>
      <c r="AR4387" s="18">
        <f t="shared" si="909"/>
        <v>0</v>
      </c>
      <c r="AS4387" s="20" t="s">
        <v>146</v>
      </c>
      <c r="AT4387" s="20">
        <v>0</v>
      </c>
      <c r="AU4387" s="16">
        <f t="shared" si="910"/>
        <v>0</v>
      </c>
    </row>
    <row r="4388" spans="1:47" x14ac:dyDescent="0.2">
      <c r="A4388" s="16">
        <v>4385</v>
      </c>
      <c r="B4388" s="16">
        <v>998.91469750536805</v>
      </c>
      <c r="C4388" s="17">
        <v>18.1056666666666</v>
      </c>
      <c r="D4388" s="16" t="s">
        <v>4040</v>
      </c>
      <c r="E4388" s="16" t="s">
        <v>4041</v>
      </c>
      <c r="F4388" s="18" t="s">
        <v>146</v>
      </c>
      <c r="G4388" s="18">
        <v>0</v>
      </c>
      <c r="I4388" s="19" t="s">
        <v>146</v>
      </c>
      <c r="J4388" s="19">
        <v>0</v>
      </c>
      <c r="K4388" s="19">
        <f t="shared" si="898"/>
        <v>0</v>
      </c>
      <c r="L4388" s="18" t="s">
        <v>146</v>
      </c>
      <c r="M4388" s="18">
        <v>0</v>
      </c>
      <c r="N4388" s="18">
        <f t="shared" si="899"/>
        <v>0</v>
      </c>
      <c r="O4388" s="19" t="s">
        <v>146</v>
      </c>
      <c r="P4388" s="19">
        <v>0</v>
      </c>
      <c r="Q4388" s="19">
        <f t="shared" si="900"/>
        <v>0</v>
      </c>
      <c r="R4388" s="18" t="s">
        <v>146</v>
      </c>
      <c r="S4388" s="18">
        <v>0</v>
      </c>
      <c r="T4388" s="18">
        <f t="shared" si="901"/>
        <v>0</v>
      </c>
      <c r="U4388" s="20" t="s">
        <v>146</v>
      </c>
      <c r="V4388" s="20">
        <v>0</v>
      </c>
      <c r="W4388" s="20">
        <f t="shared" si="902"/>
        <v>0</v>
      </c>
      <c r="X4388" s="18" t="s">
        <v>146</v>
      </c>
      <c r="Y4388" s="18">
        <v>0</v>
      </c>
      <c r="Z4388" s="23">
        <f t="shared" si="903"/>
        <v>0</v>
      </c>
      <c r="AA4388" s="20" t="s">
        <v>145</v>
      </c>
      <c r="AB4388" s="20">
        <v>50142.870000000803</v>
      </c>
      <c r="AC4388" s="24">
        <f t="shared" si="904"/>
        <v>8556.8037542663478</v>
      </c>
      <c r="AD4388" s="18" t="s">
        <v>146</v>
      </c>
      <c r="AE4388" s="18">
        <v>0</v>
      </c>
      <c r="AF4388" s="18">
        <f t="shared" si="905"/>
        <v>0</v>
      </c>
      <c r="AG4388" s="19" t="s">
        <v>146</v>
      </c>
      <c r="AH4388" s="19">
        <v>0</v>
      </c>
      <c r="AI4388" s="19">
        <f t="shared" si="906"/>
        <v>0</v>
      </c>
      <c r="AJ4388" s="18" t="s">
        <v>146</v>
      </c>
      <c r="AK4388" s="18">
        <v>0</v>
      </c>
      <c r="AL4388" s="18">
        <f t="shared" si="907"/>
        <v>0</v>
      </c>
      <c r="AM4388" s="19" t="s">
        <v>146</v>
      </c>
      <c r="AN4388" s="19">
        <v>0</v>
      </c>
      <c r="AO4388" s="19">
        <f t="shared" si="908"/>
        <v>0</v>
      </c>
      <c r="AP4388" s="18" t="s">
        <v>146</v>
      </c>
      <c r="AQ4388" s="18">
        <v>0</v>
      </c>
      <c r="AR4388" s="18">
        <f t="shared" si="909"/>
        <v>0</v>
      </c>
      <c r="AS4388" s="20" t="s">
        <v>145</v>
      </c>
      <c r="AT4388" s="20">
        <v>56959.045000000602</v>
      </c>
      <c r="AU4388" s="16">
        <f t="shared" si="910"/>
        <v>3794.7398401066357</v>
      </c>
    </row>
    <row r="4389" spans="1:47" x14ac:dyDescent="0.2">
      <c r="A4389" s="16">
        <v>4386</v>
      </c>
      <c r="B4389" s="16">
        <v>907.53786981162602</v>
      </c>
      <c r="C4389" s="17">
        <v>7.5647666666666602</v>
      </c>
      <c r="D4389" s="16" t="s">
        <v>1061</v>
      </c>
      <c r="E4389" s="16" t="s">
        <v>4042</v>
      </c>
      <c r="F4389" s="18" t="s">
        <v>146</v>
      </c>
      <c r="G4389" s="18">
        <v>0</v>
      </c>
      <c r="I4389" s="19" t="s">
        <v>146</v>
      </c>
      <c r="J4389" s="19">
        <v>0</v>
      </c>
      <c r="K4389" s="19">
        <f t="shared" si="898"/>
        <v>0</v>
      </c>
      <c r="L4389" s="18" t="s">
        <v>146</v>
      </c>
      <c r="M4389" s="18">
        <v>0</v>
      </c>
      <c r="N4389" s="18">
        <f t="shared" si="899"/>
        <v>0</v>
      </c>
      <c r="O4389" s="19" t="s">
        <v>146</v>
      </c>
      <c r="P4389" s="19">
        <v>0</v>
      </c>
      <c r="Q4389" s="19">
        <f t="shared" si="900"/>
        <v>0</v>
      </c>
      <c r="R4389" s="18" t="s">
        <v>146</v>
      </c>
      <c r="S4389" s="18">
        <v>0</v>
      </c>
      <c r="T4389" s="18">
        <f t="shared" si="901"/>
        <v>0</v>
      </c>
      <c r="U4389" s="20" t="s">
        <v>146</v>
      </c>
      <c r="V4389" s="20">
        <v>0</v>
      </c>
      <c r="W4389" s="20">
        <f t="shared" si="902"/>
        <v>0</v>
      </c>
      <c r="X4389" s="18" t="s">
        <v>146</v>
      </c>
      <c r="Y4389" s="18">
        <v>0</v>
      </c>
      <c r="Z4389" s="23">
        <f t="shared" si="903"/>
        <v>0</v>
      </c>
      <c r="AA4389" s="20" t="s">
        <v>145</v>
      </c>
      <c r="AB4389" s="20">
        <v>42537.327842856801</v>
      </c>
      <c r="AC4389" s="24">
        <f t="shared" si="904"/>
        <v>7258.9296660165182</v>
      </c>
      <c r="AD4389" s="18" t="s">
        <v>146</v>
      </c>
      <c r="AE4389" s="18">
        <v>0</v>
      </c>
      <c r="AF4389" s="18">
        <f t="shared" si="905"/>
        <v>0</v>
      </c>
      <c r="AG4389" s="19" t="s">
        <v>145</v>
      </c>
      <c r="AH4389" s="19">
        <v>30941.564157142799</v>
      </c>
      <c r="AI4389" s="19">
        <f t="shared" si="906"/>
        <v>10313.8547190476</v>
      </c>
      <c r="AJ4389" s="18" t="s">
        <v>145</v>
      </c>
      <c r="AK4389" s="18">
        <v>45449.955285714299</v>
      </c>
      <c r="AL4389" s="18">
        <f t="shared" si="907"/>
        <v>3003.9626758568602</v>
      </c>
      <c r="AM4389" s="19" t="s">
        <v>146</v>
      </c>
      <c r="AN4389" s="19">
        <v>0</v>
      </c>
      <c r="AO4389" s="19">
        <f t="shared" si="908"/>
        <v>0</v>
      </c>
      <c r="AP4389" s="18" t="s">
        <v>145</v>
      </c>
      <c r="AQ4389" s="18">
        <v>91398.127385714106</v>
      </c>
      <c r="AR4389" s="18">
        <f t="shared" si="909"/>
        <v>11283.719430335075</v>
      </c>
      <c r="AS4389" s="20" t="s">
        <v>146</v>
      </c>
      <c r="AT4389" s="20">
        <v>0</v>
      </c>
      <c r="AU4389" s="16">
        <f t="shared" si="910"/>
        <v>0</v>
      </c>
    </row>
    <row r="4390" spans="1:47" x14ac:dyDescent="0.2">
      <c r="A4390" s="16">
        <v>4387</v>
      </c>
      <c r="B4390" s="16">
        <v>550.53503417968705</v>
      </c>
      <c r="C4390" s="17">
        <v>5.4256333333333302</v>
      </c>
      <c r="D4390" s="16" t="s">
        <v>4043</v>
      </c>
      <c r="E4390" s="16" t="s">
        <v>4043</v>
      </c>
      <c r="F4390" s="18" t="s">
        <v>146</v>
      </c>
      <c r="G4390" s="18">
        <v>0</v>
      </c>
      <c r="I4390" s="19" t="s">
        <v>146</v>
      </c>
      <c r="J4390" s="19">
        <v>0</v>
      </c>
      <c r="K4390" s="19">
        <f t="shared" si="898"/>
        <v>0</v>
      </c>
      <c r="L4390" s="18" t="s">
        <v>146</v>
      </c>
      <c r="M4390" s="18">
        <v>0</v>
      </c>
      <c r="N4390" s="18">
        <f t="shared" si="899"/>
        <v>0</v>
      </c>
      <c r="O4390" s="19" t="s">
        <v>146</v>
      </c>
      <c r="P4390" s="19">
        <v>0</v>
      </c>
      <c r="Q4390" s="19">
        <f t="shared" si="900"/>
        <v>0</v>
      </c>
      <c r="R4390" s="18" t="s">
        <v>146</v>
      </c>
      <c r="S4390" s="18">
        <v>0</v>
      </c>
      <c r="T4390" s="18">
        <f t="shared" si="901"/>
        <v>0</v>
      </c>
      <c r="U4390" s="20" t="s">
        <v>146</v>
      </c>
      <c r="V4390" s="20">
        <v>0</v>
      </c>
      <c r="W4390" s="20">
        <f t="shared" si="902"/>
        <v>0</v>
      </c>
      <c r="X4390" s="18" t="s">
        <v>146</v>
      </c>
      <c r="Y4390" s="18">
        <v>0</v>
      </c>
      <c r="Z4390" s="23">
        <f t="shared" si="903"/>
        <v>0</v>
      </c>
      <c r="AA4390" s="20" t="s">
        <v>145</v>
      </c>
      <c r="AB4390" s="20">
        <v>36989.478499999997</v>
      </c>
      <c r="AC4390" s="24">
        <f t="shared" si="904"/>
        <v>6312.1976962457329</v>
      </c>
      <c r="AD4390" s="18" t="s">
        <v>146</v>
      </c>
      <c r="AE4390" s="18">
        <v>0</v>
      </c>
      <c r="AF4390" s="18">
        <f t="shared" si="905"/>
        <v>0</v>
      </c>
      <c r="AG4390" s="19" t="s">
        <v>146</v>
      </c>
      <c r="AH4390" s="19">
        <v>0</v>
      </c>
      <c r="AI4390" s="19">
        <f t="shared" si="906"/>
        <v>0</v>
      </c>
      <c r="AJ4390" s="18" t="s">
        <v>146</v>
      </c>
      <c r="AK4390" s="18">
        <v>0</v>
      </c>
      <c r="AL4390" s="18">
        <f t="shared" si="907"/>
        <v>0</v>
      </c>
      <c r="AM4390" s="19" t="s">
        <v>146</v>
      </c>
      <c r="AN4390" s="19">
        <v>0</v>
      </c>
      <c r="AO4390" s="19">
        <f t="shared" si="908"/>
        <v>0</v>
      </c>
      <c r="AP4390" s="18" t="s">
        <v>146</v>
      </c>
      <c r="AQ4390" s="18">
        <v>0</v>
      </c>
      <c r="AR4390" s="18">
        <f t="shared" si="909"/>
        <v>0</v>
      </c>
      <c r="AS4390" s="20" t="s">
        <v>146</v>
      </c>
      <c r="AT4390" s="20">
        <v>0</v>
      </c>
      <c r="AU4390" s="16">
        <f t="shared" si="910"/>
        <v>0</v>
      </c>
    </row>
    <row r="4391" spans="1:47" x14ac:dyDescent="0.2">
      <c r="A4391" s="16">
        <v>4388</v>
      </c>
      <c r="B4391" s="16">
        <v>695.47119140625</v>
      </c>
      <c r="C4391" s="17">
        <v>2.1054499999999998</v>
      </c>
      <c r="D4391" s="16" t="s">
        <v>4044</v>
      </c>
      <c r="E4391" s="16" t="s">
        <v>4045</v>
      </c>
      <c r="F4391" s="18" t="s">
        <v>146</v>
      </c>
      <c r="G4391" s="18">
        <v>0</v>
      </c>
      <c r="I4391" s="19" t="s">
        <v>146</v>
      </c>
      <c r="J4391" s="19">
        <v>0</v>
      </c>
      <c r="K4391" s="19">
        <f t="shared" si="898"/>
        <v>0</v>
      </c>
      <c r="L4391" s="18" t="s">
        <v>146</v>
      </c>
      <c r="M4391" s="18">
        <v>0</v>
      </c>
      <c r="N4391" s="18">
        <f t="shared" si="899"/>
        <v>0</v>
      </c>
      <c r="O4391" s="19" t="s">
        <v>146</v>
      </c>
      <c r="P4391" s="19">
        <v>0</v>
      </c>
      <c r="Q4391" s="19">
        <f t="shared" si="900"/>
        <v>0</v>
      </c>
      <c r="R4391" s="18" t="s">
        <v>146</v>
      </c>
      <c r="S4391" s="18">
        <v>0</v>
      </c>
      <c r="T4391" s="18">
        <f t="shared" si="901"/>
        <v>0</v>
      </c>
      <c r="U4391" s="20" t="s">
        <v>146</v>
      </c>
      <c r="V4391" s="20">
        <v>0</v>
      </c>
      <c r="W4391" s="20">
        <f t="shared" si="902"/>
        <v>0</v>
      </c>
      <c r="X4391" s="18" t="s">
        <v>146</v>
      </c>
      <c r="Y4391" s="18">
        <v>0</v>
      </c>
      <c r="Z4391" s="23">
        <f t="shared" si="903"/>
        <v>0</v>
      </c>
      <c r="AA4391" s="20" t="s">
        <v>145</v>
      </c>
      <c r="AB4391" s="20">
        <v>36534.058414285697</v>
      </c>
      <c r="AC4391" s="24">
        <f t="shared" si="904"/>
        <v>6234.4809580692308</v>
      </c>
      <c r="AD4391" s="18" t="s">
        <v>146</v>
      </c>
      <c r="AE4391" s="18">
        <v>0</v>
      </c>
      <c r="AF4391" s="18">
        <f t="shared" si="905"/>
        <v>0</v>
      </c>
      <c r="AG4391" s="19" t="s">
        <v>146</v>
      </c>
      <c r="AH4391" s="19">
        <v>0</v>
      </c>
      <c r="AI4391" s="19">
        <f t="shared" si="906"/>
        <v>0</v>
      </c>
      <c r="AJ4391" s="18" t="s">
        <v>146</v>
      </c>
      <c r="AK4391" s="18">
        <v>0</v>
      </c>
      <c r="AL4391" s="18">
        <f t="shared" si="907"/>
        <v>0</v>
      </c>
      <c r="AM4391" s="19" t="s">
        <v>146</v>
      </c>
      <c r="AN4391" s="19">
        <v>0</v>
      </c>
      <c r="AO4391" s="19">
        <f t="shared" si="908"/>
        <v>0</v>
      </c>
      <c r="AP4391" s="18" t="s">
        <v>146</v>
      </c>
      <c r="AQ4391" s="18">
        <v>0</v>
      </c>
      <c r="AR4391" s="18">
        <f t="shared" si="909"/>
        <v>0</v>
      </c>
      <c r="AS4391" s="20" t="s">
        <v>146</v>
      </c>
      <c r="AT4391" s="20">
        <v>0</v>
      </c>
      <c r="AU4391" s="16">
        <f t="shared" si="910"/>
        <v>0</v>
      </c>
    </row>
    <row r="4392" spans="1:47" x14ac:dyDescent="0.2">
      <c r="A4392" s="16">
        <v>4389</v>
      </c>
      <c r="B4392" s="16">
        <v>1092.99938964843</v>
      </c>
      <c r="C4392" s="17">
        <v>19.354666666666599</v>
      </c>
      <c r="D4392" s="16" t="s">
        <v>4046</v>
      </c>
      <c r="E4392" s="16" t="s">
        <v>4047</v>
      </c>
      <c r="F4392" s="18" t="s">
        <v>146</v>
      </c>
      <c r="G4392" s="18">
        <v>0</v>
      </c>
      <c r="I4392" s="19" t="s">
        <v>146</v>
      </c>
      <c r="J4392" s="19">
        <v>0</v>
      </c>
      <c r="K4392" s="19">
        <f t="shared" si="898"/>
        <v>0</v>
      </c>
      <c r="L4392" s="18" t="s">
        <v>146</v>
      </c>
      <c r="M4392" s="18">
        <v>0</v>
      </c>
      <c r="N4392" s="18">
        <f t="shared" si="899"/>
        <v>0</v>
      </c>
      <c r="O4392" s="19" t="s">
        <v>146</v>
      </c>
      <c r="P4392" s="19">
        <v>0</v>
      </c>
      <c r="Q4392" s="19">
        <f t="shared" si="900"/>
        <v>0</v>
      </c>
      <c r="R4392" s="18" t="s">
        <v>146</v>
      </c>
      <c r="S4392" s="18">
        <v>0</v>
      </c>
      <c r="T4392" s="18">
        <f t="shared" si="901"/>
        <v>0</v>
      </c>
      <c r="U4392" s="20" t="s">
        <v>146</v>
      </c>
      <c r="V4392" s="20">
        <v>0</v>
      </c>
      <c r="W4392" s="20">
        <f t="shared" si="902"/>
        <v>0</v>
      </c>
      <c r="X4392" s="18" t="s">
        <v>146</v>
      </c>
      <c r="Y4392" s="18">
        <v>0</v>
      </c>
      <c r="Z4392" s="23">
        <f t="shared" si="903"/>
        <v>0</v>
      </c>
      <c r="AA4392" s="20" t="s">
        <v>145</v>
      </c>
      <c r="AB4392" s="20">
        <v>45395.179999999396</v>
      </c>
      <c r="AC4392" s="24">
        <f t="shared" si="904"/>
        <v>7746.6177474401693</v>
      </c>
      <c r="AD4392" s="18" t="s">
        <v>146</v>
      </c>
      <c r="AE4392" s="18">
        <v>0</v>
      </c>
      <c r="AF4392" s="18">
        <f t="shared" si="905"/>
        <v>0</v>
      </c>
      <c r="AG4392" s="19" t="s">
        <v>146</v>
      </c>
      <c r="AH4392" s="19">
        <v>0</v>
      </c>
      <c r="AI4392" s="19">
        <f t="shared" si="906"/>
        <v>0</v>
      </c>
      <c r="AJ4392" s="18" t="s">
        <v>146</v>
      </c>
      <c r="AK4392" s="18">
        <v>0</v>
      </c>
      <c r="AL4392" s="18">
        <f t="shared" si="907"/>
        <v>0</v>
      </c>
      <c r="AM4392" s="19" t="s">
        <v>146</v>
      </c>
      <c r="AN4392" s="19">
        <v>0</v>
      </c>
      <c r="AO4392" s="19">
        <f t="shared" si="908"/>
        <v>0</v>
      </c>
      <c r="AP4392" s="18" t="s">
        <v>146</v>
      </c>
      <c r="AQ4392" s="18">
        <v>0</v>
      </c>
      <c r="AR4392" s="18">
        <f t="shared" si="909"/>
        <v>0</v>
      </c>
      <c r="AS4392" s="20" t="s">
        <v>146</v>
      </c>
      <c r="AT4392" s="20">
        <v>0</v>
      </c>
      <c r="AU4392" s="16">
        <f t="shared" si="910"/>
        <v>0</v>
      </c>
    </row>
    <row r="4393" spans="1:47" x14ac:dyDescent="0.2">
      <c r="A4393" s="16">
        <v>4390</v>
      </c>
      <c r="B4393" s="16">
        <v>682.48370361328102</v>
      </c>
      <c r="C4393" s="17">
        <v>9.3260916666666596</v>
      </c>
      <c r="D4393" s="16" t="s">
        <v>4048</v>
      </c>
      <c r="E4393" s="16" t="s">
        <v>4049</v>
      </c>
      <c r="F4393" s="18" t="s">
        <v>146</v>
      </c>
      <c r="G4393" s="18">
        <v>0</v>
      </c>
      <c r="I4393" s="19" t="s">
        <v>146</v>
      </c>
      <c r="J4393" s="19">
        <v>0</v>
      </c>
      <c r="K4393" s="19">
        <f t="shared" si="898"/>
        <v>0</v>
      </c>
      <c r="L4393" s="18" t="s">
        <v>146</v>
      </c>
      <c r="M4393" s="18">
        <v>0</v>
      </c>
      <c r="N4393" s="18">
        <f t="shared" si="899"/>
        <v>0</v>
      </c>
      <c r="O4393" s="19" t="s">
        <v>146</v>
      </c>
      <c r="P4393" s="19">
        <v>0</v>
      </c>
      <c r="Q4393" s="19">
        <f t="shared" si="900"/>
        <v>0</v>
      </c>
      <c r="R4393" s="18" t="s">
        <v>146</v>
      </c>
      <c r="S4393" s="18">
        <v>0</v>
      </c>
      <c r="T4393" s="18">
        <f t="shared" si="901"/>
        <v>0</v>
      </c>
      <c r="U4393" s="20" t="s">
        <v>146</v>
      </c>
      <c r="V4393" s="20">
        <v>0</v>
      </c>
      <c r="W4393" s="20">
        <f t="shared" si="902"/>
        <v>0</v>
      </c>
      <c r="X4393" s="18" t="s">
        <v>146</v>
      </c>
      <c r="Y4393" s="18">
        <v>0</v>
      </c>
      <c r="Z4393" s="23">
        <f t="shared" si="903"/>
        <v>0</v>
      </c>
      <c r="AA4393" s="20" t="s">
        <v>145</v>
      </c>
      <c r="AB4393" s="20">
        <v>27558.179314285699</v>
      </c>
      <c r="AC4393" s="24">
        <f t="shared" si="904"/>
        <v>4702.7609751340779</v>
      </c>
      <c r="AD4393" s="18" t="s">
        <v>145</v>
      </c>
      <c r="AE4393" s="18">
        <v>25110.8304285714</v>
      </c>
      <c r="AF4393" s="18">
        <f t="shared" si="905"/>
        <v>1964.8537111558217</v>
      </c>
      <c r="AG4393" s="19" t="s">
        <v>146</v>
      </c>
      <c r="AH4393" s="19">
        <v>0</v>
      </c>
      <c r="AI4393" s="19">
        <f t="shared" si="906"/>
        <v>0</v>
      </c>
      <c r="AJ4393" s="18" t="s">
        <v>146</v>
      </c>
      <c r="AK4393" s="18">
        <v>0</v>
      </c>
      <c r="AL4393" s="18">
        <f t="shared" si="907"/>
        <v>0</v>
      </c>
      <c r="AM4393" s="19" t="s">
        <v>146</v>
      </c>
      <c r="AN4393" s="19">
        <v>0</v>
      </c>
      <c r="AO4393" s="19">
        <f t="shared" si="908"/>
        <v>0</v>
      </c>
      <c r="AP4393" s="18" t="s">
        <v>146</v>
      </c>
      <c r="AQ4393" s="18">
        <v>0</v>
      </c>
      <c r="AR4393" s="18">
        <f t="shared" si="909"/>
        <v>0</v>
      </c>
      <c r="AS4393" s="20" t="s">
        <v>146</v>
      </c>
      <c r="AT4393" s="20">
        <v>0</v>
      </c>
      <c r="AU4393" s="16">
        <f t="shared" si="910"/>
        <v>0</v>
      </c>
    </row>
    <row r="4394" spans="1:47" x14ac:dyDescent="0.2">
      <c r="A4394" s="16">
        <v>4391</v>
      </c>
      <c r="B4394" s="16">
        <v>851.52741500908905</v>
      </c>
      <c r="C4394" s="17">
        <v>19.343</v>
      </c>
      <c r="D4394" s="16" t="s">
        <v>2382</v>
      </c>
      <c r="E4394" s="16" t="s">
        <v>4050</v>
      </c>
      <c r="F4394" s="18" t="s">
        <v>146</v>
      </c>
      <c r="G4394" s="18">
        <v>0</v>
      </c>
      <c r="I4394" s="19" t="s">
        <v>146</v>
      </c>
      <c r="J4394" s="19">
        <v>0</v>
      </c>
      <c r="K4394" s="19">
        <f t="shared" si="898"/>
        <v>0</v>
      </c>
      <c r="L4394" s="18" t="s">
        <v>146</v>
      </c>
      <c r="M4394" s="18">
        <v>0</v>
      </c>
      <c r="N4394" s="18">
        <f t="shared" si="899"/>
        <v>0</v>
      </c>
      <c r="O4394" s="19" t="s">
        <v>146</v>
      </c>
      <c r="P4394" s="19">
        <v>0</v>
      </c>
      <c r="Q4394" s="19">
        <f t="shared" si="900"/>
        <v>0</v>
      </c>
      <c r="R4394" s="18" t="s">
        <v>146</v>
      </c>
      <c r="S4394" s="18">
        <v>0</v>
      </c>
      <c r="T4394" s="18">
        <f t="shared" si="901"/>
        <v>0</v>
      </c>
      <c r="U4394" s="20" t="s">
        <v>146</v>
      </c>
      <c r="V4394" s="20">
        <v>0</v>
      </c>
      <c r="W4394" s="20">
        <f t="shared" si="902"/>
        <v>0</v>
      </c>
      <c r="X4394" s="18" t="s">
        <v>146</v>
      </c>
      <c r="Y4394" s="18">
        <v>0</v>
      </c>
      <c r="Z4394" s="23">
        <f t="shared" si="903"/>
        <v>0</v>
      </c>
      <c r="AA4394" s="20" t="s">
        <v>145</v>
      </c>
      <c r="AB4394" s="20">
        <v>47331.095285713702</v>
      </c>
      <c r="AC4394" s="24">
        <f t="shared" si="904"/>
        <v>8076.9787176985838</v>
      </c>
      <c r="AD4394" s="18" t="s">
        <v>145</v>
      </c>
      <c r="AE4394" s="18">
        <v>43746.882571428003</v>
      </c>
      <c r="AF4394" s="18">
        <f t="shared" si="905"/>
        <v>3423.0737536328643</v>
      </c>
      <c r="AG4394" s="19" t="s">
        <v>146</v>
      </c>
      <c r="AH4394" s="19">
        <v>0</v>
      </c>
      <c r="AI4394" s="19">
        <f t="shared" si="906"/>
        <v>0</v>
      </c>
      <c r="AJ4394" s="18" t="s">
        <v>146</v>
      </c>
      <c r="AK4394" s="18">
        <v>0</v>
      </c>
      <c r="AL4394" s="18">
        <f t="shared" si="907"/>
        <v>0</v>
      </c>
      <c r="AM4394" s="19" t="s">
        <v>145</v>
      </c>
      <c r="AN4394" s="19">
        <v>42799.040999999401</v>
      </c>
      <c r="AO4394" s="19">
        <f t="shared" si="908"/>
        <v>4744.9047671839689</v>
      </c>
      <c r="AP4394" s="18" t="s">
        <v>146</v>
      </c>
      <c r="AQ4394" s="18">
        <v>0</v>
      </c>
      <c r="AR4394" s="18">
        <f t="shared" si="909"/>
        <v>0</v>
      </c>
      <c r="AS4394" s="20" t="s">
        <v>146</v>
      </c>
      <c r="AT4394" s="20">
        <v>0</v>
      </c>
      <c r="AU4394" s="16">
        <f t="shared" si="910"/>
        <v>0</v>
      </c>
    </row>
    <row r="4395" spans="1:47" x14ac:dyDescent="0.2">
      <c r="A4395" s="16">
        <v>4392</v>
      </c>
      <c r="B4395" s="16">
        <v>1048.6473801101799</v>
      </c>
      <c r="C4395" s="17">
        <v>19.354500000000002</v>
      </c>
      <c r="D4395" s="16" t="s">
        <v>545</v>
      </c>
      <c r="E4395" s="16" t="s">
        <v>4051</v>
      </c>
      <c r="F4395" s="18" t="s">
        <v>146</v>
      </c>
      <c r="G4395" s="18">
        <v>0</v>
      </c>
      <c r="I4395" s="19" t="s">
        <v>146</v>
      </c>
      <c r="J4395" s="19">
        <v>0</v>
      </c>
      <c r="K4395" s="19">
        <f t="shared" si="898"/>
        <v>0</v>
      </c>
      <c r="L4395" s="18" t="s">
        <v>146</v>
      </c>
      <c r="M4395" s="18">
        <v>0</v>
      </c>
      <c r="N4395" s="18">
        <f t="shared" si="899"/>
        <v>0</v>
      </c>
      <c r="O4395" s="19" t="s">
        <v>146</v>
      </c>
      <c r="P4395" s="19">
        <v>0</v>
      </c>
      <c r="Q4395" s="19">
        <f t="shared" si="900"/>
        <v>0</v>
      </c>
      <c r="R4395" s="18" t="s">
        <v>146</v>
      </c>
      <c r="S4395" s="18">
        <v>0</v>
      </c>
      <c r="T4395" s="18">
        <f t="shared" si="901"/>
        <v>0</v>
      </c>
      <c r="U4395" s="20" t="s">
        <v>146</v>
      </c>
      <c r="V4395" s="20">
        <v>0</v>
      </c>
      <c r="W4395" s="20">
        <f t="shared" si="902"/>
        <v>0</v>
      </c>
      <c r="X4395" s="18" t="s">
        <v>146</v>
      </c>
      <c r="Y4395" s="18">
        <v>0</v>
      </c>
      <c r="Z4395" s="23">
        <f t="shared" si="903"/>
        <v>0</v>
      </c>
      <c r="AA4395" s="20" t="s">
        <v>145</v>
      </c>
      <c r="AB4395" s="20">
        <v>48972.9729999993</v>
      </c>
      <c r="AC4395" s="24">
        <f t="shared" si="904"/>
        <v>8357.1626279862285</v>
      </c>
      <c r="AD4395" s="18" t="s">
        <v>146</v>
      </c>
      <c r="AE4395" s="18">
        <v>0</v>
      </c>
      <c r="AF4395" s="18">
        <f t="shared" si="905"/>
        <v>0</v>
      </c>
      <c r="AG4395" s="19" t="s">
        <v>145</v>
      </c>
      <c r="AH4395" s="19">
        <v>52421.414999999201</v>
      </c>
      <c r="AI4395" s="19">
        <f t="shared" si="906"/>
        <v>17473.804999999735</v>
      </c>
      <c r="AJ4395" s="18" t="s">
        <v>146</v>
      </c>
      <c r="AK4395" s="18">
        <v>0</v>
      </c>
      <c r="AL4395" s="18">
        <f t="shared" si="907"/>
        <v>0</v>
      </c>
      <c r="AM4395" s="19" t="s">
        <v>146</v>
      </c>
      <c r="AN4395" s="19">
        <v>0</v>
      </c>
      <c r="AO4395" s="19">
        <f t="shared" si="908"/>
        <v>0</v>
      </c>
      <c r="AP4395" s="18" t="s">
        <v>146</v>
      </c>
      <c r="AQ4395" s="18">
        <v>0</v>
      </c>
      <c r="AR4395" s="18">
        <f t="shared" si="909"/>
        <v>0</v>
      </c>
      <c r="AS4395" s="20" t="s">
        <v>146</v>
      </c>
      <c r="AT4395" s="20">
        <v>0</v>
      </c>
      <c r="AU4395" s="16">
        <f t="shared" si="910"/>
        <v>0</v>
      </c>
    </row>
    <row r="4396" spans="1:47" x14ac:dyDescent="0.2">
      <c r="A4396" s="16">
        <v>4393</v>
      </c>
      <c r="B4396" s="16">
        <v>1072.8526477138701</v>
      </c>
      <c r="C4396" s="17">
        <v>15.932783333333299</v>
      </c>
      <c r="D4396" s="16" t="s">
        <v>4052</v>
      </c>
      <c r="E4396" s="16" t="s">
        <v>4053</v>
      </c>
      <c r="F4396" s="18" t="s">
        <v>146</v>
      </c>
      <c r="G4396" s="18">
        <v>0</v>
      </c>
      <c r="I4396" s="19" t="s">
        <v>146</v>
      </c>
      <c r="J4396" s="19">
        <v>0</v>
      </c>
      <c r="K4396" s="19">
        <f t="shared" si="898"/>
        <v>0</v>
      </c>
      <c r="L4396" s="18" t="s">
        <v>146</v>
      </c>
      <c r="M4396" s="18">
        <v>0</v>
      </c>
      <c r="N4396" s="18">
        <f t="shared" si="899"/>
        <v>0</v>
      </c>
      <c r="O4396" s="19" t="s">
        <v>146</v>
      </c>
      <c r="P4396" s="19">
        <v>0</v>
      </c>
      <c r="Q4396" s="19">
        <f t="shared" si="900"/>
        <v>0</v>
      </c>
      <c r="R4396" s="18" t="s">
        <v>146</v>
      </c>
      <c r="S4396" s="18">
        <v>0</v>
      </c>
      <c r="T4396" s="18">
        <f t="shared" si="901"/>
        <v>0</v>
      </c>
      <c r="U4396" s="20" t="s">
        <v>146</v>
      </c>
      <c r="V4396" s="20">
        <v>0</v>
      </c>
      <c r="W4396" s="20">
        <f t="shared" si="902"/>
        <v>0</v>
      </c>
      <c r="X4396" s="18" t="s">
        <v>146</v>
      </c>
      <c r="Y4396" s="18">
        <v>0</v>
      </c>
      <c r="Z4396" s="23">
        <f t="shared" si="903"/>
        <v>0</v>
      </c>
      <c r="AA4396" s="20" t="s">
        <v>145</v>
      </c>
      <c r="AB4396" s="20">
        <v>46222.818171428102</v>
      </c>
      <c r="AC4396" s="24">
        <f t="shared" si="904"/>
        <v>7887.8529302778325</v>
      </c>
      <c r="AD4396" s="18" t="s">
        <v>146</v>
      </c>
      <c r="AE4396" s="18">
        <v>0</v>
      </c>
      <c r="AF4396" s="18">
        <f t="shared" si="905"/>
        <v>0</v>
      </c>
      <c r="AG4396" s="19" t="s">
        <v>146</v>
      </c>
      <c r="AH4396" s="19">
        <v>0</v>
      </c>
      <c r="AI4396" s="19">
        <f t="shared" si="906"/>
        <v>0</v>
      </c>
      <c r="AJ4396" s="18" t="s">
        <v>146</v>
      </c>
      <c r="AK4396" s="18">
        <v>0</v>
      </c>
      <c r="AL4396" s="18">
        <f t="shared" si="907"/>
        <v>0</v>
      </c>
      <c r="AM4396" s="19" t="s">
        <v>146</v>
      </c>
      <c r="AN4396" s="19">
        <v>0</v>
      </c>
      <c r="AO4396" s="19">
        <f t="shared" si="908"/>
        <v>0</v>
      </c>
      <c r="AP4396" s="18" t="s">
        <v>146</v>
      </c>
      <c r="AQ4396" s="18">
        <v>0</v>
      </c>
      <c r="AR4396" s="18">
        <f t="shared" si="909"/>
        <v>0</v>
      </c>
      <c r="AS4396" s="20" t="s">
        <v>146</v>
      </c>
      <c r="AT4396" s="20">
        <v>0</v>
      </c>
      <c r="AU4396" s="16">
        <f t="shared" si="910"/>
        <v>0</v>
      </c>
    </row>
    <row r="4397" spans="1:47" x14ac:dyDescent="0.2">
      <c r="A4397" s="16">
        <v>4394</v>
      </c>
      <c r="B4397" s="16">
        <v>916.48407327425696</v>
      </c>
      <c r="C4397" s="17">
        <v>7.1026333333333298</v>
      </c>
      <c r="D4397" s="16" t="s">
        <v>4054</v>
      </c>
      <c r="E4397" s="16" t="s">
        <v>4055</v>
      </c>
      <c r="F4397" s="18" t="s">
        <v>146</v>
      </c>
      <c r="G4397" s="18">
        <v>0</v>
      </c>
      <c r="I4397" s="19" t="s">
        <v>146</v>
      </c>
      <c r="J4397" s="19">
        <v>0</v>
      </c>
      <c r="K4397" s="19">
        <f t="shared" si="898"/>
        <v>0</v>
      </c>
      <c r="L4397" s="18" t="s">
        <v>146</v>
      </c>
      <c r="M4397" s="18">
        <v>0</v>
      </c>
      <c r="N4397" s="18">
        <f t="shared" si="899"/>
        <v>0</v>
      </c>
      <c r="O4397" s="19" t="s">
        <v>146</v>
      </c>
      <c r="P4397" s="19">
        <v>0</v>
      </c>
      <c r="Q4397" s="19">
        <f t="shared" si="900"/>
        <v>0</v>
      </c>
      <c r="R4397" s="18" t="s">
        <v>146</v>
      </c>
      <c r="S4397" s="18">
        <v>0</v>
      </c>
      <c r="T4397" s="18">
        <f t="shared" si="901"/>
        <v>0</v>
      </c>
      <c r="U4397" s="20" t="s">
        <v>146</v>
      </c>
      <c r="V4397" s="20">
        <v>0</v>
      </c>
      <c r="W4397" s="20">
        <f t="shared" si="902"/>
        <v>0</v>
      </c>
      <c r="X4397" s="18" t="s">
        <v>146</v>
      </c>
      <c r="Y4397" s="18">
        <v>0</v>
      </c>
      <c r="Z4397" s="23">
        <f t="shared" si="903"/>
        <v>0</v>
      </c>
      <c r="AA4397" s="20" t="s">
        <v>145</v>
      </c>
      <c r="AB4397" s="20">
        <v>39581.451771428598</v>
      </c>
      <c r="AC4397" s="24">
        <f t="shared" si="904"/>
        <v>6754.5139541687022</v>
      </c>
      <c r="AD4397" s="18" t="s">
        <v>146</v>
      </c>
      <c r="AE4397" s="18">
        <v>0</v>
      </c>
      <c r="AF4397" s="18">
        <f t="shared" si="905"/>
        <v>0</v>
      </c>
      <c r="AG4397" s="19" t="s">
        <v>146</v>
      </c>
      <c r="AH4397" s="19">
        <v>0</v>
      </c>
      <c r="AI4397" s="19">
        <f t="shared" si="906"/>
        <v>0</v>
      </c>
      <c r="AJ4397" s="18" t="s">
        <v>146</v>
      </c>
      <c r="AK4397" s="18">
        <v>0</v>
      </c>
      <c r="AL4397" s="18">
        <f t="shared" si="907"/>
        <v>0</v>
      </c>
      <c r="AM4397" s="19" t="s">
        <v>146</v>
      </c>
      <c r="AN4397" s="19">
        <v>0</v>
      </c>
      <c r="AO4397" s="19">
        <f t="shared" si="908"/>
        <v>0</v>
      </c>
      <c r="AP4397" s="18" t="s">
        <v>145</v>
      </c>
      <c r="AQ4397" s="18">
        <v>75586.694314285705</v>
      </c>
      <c r="AR4397" s="18">
        <f t="shared" si="909"/>
        <v>9331.6906560846546</v>
      </c>
      <c r="AS4397" s="20" t="s">
        <v>146</v>
      </c>
      <c r="AT4397" s="20">
        <v>0</v>
      </c>
      <c r="AU4397" s="16">
        <f t="shared" si="910"/>
        <v>0</v>
      </c>
    </row>
    <row r="4398" spans="1:47" x14ac:dyDescent="0.2">
      <c r="A4398" s="16">
        <v>4395</v>
      </c>
      <c r="B4398" s="16">
        <v>791.24810791015602</v>
      </c>
      <c r="C4398" s="17">
        <v>6.3838499999999998</v>
      </c>
      <c r="D4398" s="16" t="s">
        <v>4056</v>
      </c>
      <c r="E4398" s="16" t="s">
        <v>4056</v>
      </c>
      <c r="F4398" s="18" t="s">
        <v>146</v>
      </c>
      <c r="G4398" s="18">
        <v>0</v>
      </c>
      <c r="I4398" s="19" t="s">
        <v>146</v>
      </c>
      <c r="J4398" s="19">
        <v>0</v>
      </c>
      <c r="K4398" s="19">
        <f t="shared" si="898"/>
        <v>0</v>
      </c>
      <c r="L4398" s="18" t="s">
        <v>146</v>
      </c>
      <c r="M4398" s="18">
        <v>0</v>
      </c>
      <c r="N4398" s="18">
        <f t="shared" si="899"/>
        <v>0</v>
      </c>
      <c r="O4398" s="19" t="s">
        <v>146</v>
      </c>
      <c r="P4398" s="19">
        <v>0</v>
      </c>
      <c r="Q4398" s="19">
        <f t="shared" si="900"/>
        <v>0</v>
      </c>
      <c r="R4398" s="18" t="s">
        <v>146</v>
      </c>
      <c r="S4398" s="18">
        <v>0</v>
      </c>
      <c r="T4398" s="18">
        <f t="shared" si="901"/>
        <v>0</v>
      </c>
      <c r="U4398" s="20" t="s">
        <v>146</v>
      </c>
      <c r="V4398" s="20">
        <v>0</v>
      </c>
      <c r="W4398" s="20">
        <f t="shared" si="902"/>
        <v>0</v>
      </c>
      <c r="X4398" s="18" t="s">
        <v>146</v>
      </c>
      <c r="Y4398" s="18">
        <v>0</v>
      </c>
      <c r="Z4398" s="23">
        <f t="shared" si="903"/>
        <v>0</v>
      </c>
      <c r="AA4398" s="20" t="s">
        <v>145</v>
      </c>
      <c r="AB4398" s="20">
        <v>43826.0240857143</v>
      </c>
      <c r="AC4398" s="24">
        <f t="shared" si="904"/>
        <v>7478.843700633839</v>
      </c>
      <c r="AD4398" s="18" t="s">
        <v>146</v>
      </c>
      <c r="AE4398" s="18">
        <v>0</v>
      </c>
      <c r="AF4398" s="18">
        <f t="shared" si="905"/>
        <v>0</v>
      </c>
      <c r="AG4398" s="19" t="s">
        <v>146</v>
      </c>
      <c r="AH4398" s="19">
        <v>0</v>
      </c>
      <c r="AI4398" s="19">
        <f t="shared" si="906"/>
        <v>0</v>
      </c>
      <c r="AJ4398" s="18" t="s">
        <v>146</v>
      </c>
      <c r="AK4398" s="18">
        <v>0</v>
      </c>
      <c r="AL4398" s="18">
        <f t="shared" si="907"/>
        <v>0</v>
      </c>
      <c r="AM4398" s="19" t="s">
        <v>146</v>
      </c>
      <c r="AN4398" s="19">
        <v>0</v>
      </c>
      <c r="AO4398" s="19">
        <f t="shared" si="908"/>
        <v>0</v>
      </c>
      <c r="AP4398" s="18" t="s">
        <v>146</v>
      </c>
      <c r="AQ4398" s="18">
        <v>0</v>
      </c>
      <c r="AR4398" s="18">
        <f t="shared" si="909"/>
        <v>0</v>
      </c>
      <c r="AS4398" s="20" t="s">
        <v>146</v>
      </c>
      <c r="AT4398" s="20">
        <v>0</v>
      </c>
      <c r="AU4398" s="16">
        <f t="shared" si="910"/>
        <v>0</v>
      </c>
    </row>
    <row r="4399" spans="1:47" x14ac:dyDescent="0.2">
      <c r="A4399" s="16">
        <v>4396</v>
      </c>
      <c r="B4399" s="16">
        <v>593.48693847656205</v>
      </c>
      <c r="C4399" s="17">
        <v>1.3697583333333301</v>
      </c>
      <c r="D4399" s="16" t="s">
        <v>4057</v>
      </c>
      <c r="E4399" s="16" t="s">
        <v>4057</v>
      </c>
      <c r="F4399" s="18" t="s">
        <v>146</v>
      </c>
      <c r="G4399" s="18">
        <v>0</v>
      </c>
      <c r="I4399" s="19" t="s">
        <v>146</v>
      </c>
      <c r="J4399" s="19">
        <v>0</v>
      </c>
      <c r="K4399" s="19">
        <f t="shared" si="898"/>
        <v>0</v>
      </c>
      <c r="L4399" s="18" t="s">
        <v>146</v>
      </c>
      <c r="M4399" s="18">
        <v>0</v>
      </c>
      <c r="N4399" s="18">
        <f t="shared" si="899"/>
        <v>0</v>
      </c>
      <c r="O4399" s="19" t="s">
        <v>146</v>
      </c>
      <c r="P4399" s="19">
        <v>0</v>
      </c>
      <c r="Q4399" s="19">
        <f t="shared" si="900"/>
        <v>0</v>
      </c>
      <c r="R4399" s="18" t="s">
        <v>146</v>
      </c>
      <c r="S4399" s="18">
        <v>0</v>
      </c>
      <c r="T4399" s="18">
        <f t="shared" si="901"/>
        <v>0</v>
      </c>
      <c r="U4399" s="20" t="s">
        <v>146</v>
      </c>
      <c r="V4399" s="20">
        <v>0</v>
      </c>
      <c r="W4399" s="20">
        <f t="shared" si="902"/>
        <v>0</v>
      </c>
      <c r="X4399" s="18" t="s">
        <v>146</v>
      </c>
      <c r="Y4399" s="18">
        <v>0</v>
      </c>
      <c r="Z4399" s="23">
        <f t="shared" si="903"/>
        <v>0</v>
      </c>
      <c r="AA4399" s="20" t="s">
        <v>145</v>
      </c>
      <c r="AB4399" s="20">
        <v>50699.122071428501</v>
      </c>
      <c r="AC4399" s="24">
        <f t="shared" si="904"/>
        <v>8651.7273159434299</v>
      </c>
      <c r="AD4399" s="18" t="s">
        <v>145</v>
      </c>
      <c r="AE4399" s="18">
        <v>45575.122614285603</v>
      </c>
      <c r="AF4399" s="18">
        <f t="shared" si="905"/>
        <v>3566.1285300692962</v>
      </c>
      <c r="AG4399" s="19" t="s">
        <v>146</v>
      </c>
      <c r="AH4399" s="19">
        <v>0</v>
      </c>
      <c r="AI4399" s="19">
        <f t="shared" si="906"/>
        <v>0</v>
      </c>
      <c r="AJ4399" s="18" t="s">
        <v>146</v>
      </c>
      <c r="AK4399" s="18">
        <v>0</v>
      </c>
      <c r="AL4399" s="18">
        <f t="shared" si="907"/>
        <v>0</v>
      </c>
      <c r="AM4399" s="19" t="s">
        <v>146</v>
      </c>
      <c r="AN4399" s="19">
        <v>0</v>
      </c>
      <c r="AO4399" s="19">
        <f t="shared" si="908"/>
        <v>0</v>
      </c>
      <c r="AP4399" s="18" t="s">
        <v>146</v>
      </c>
      <c r="AQ4399" s="18">
        <v>0</v>
      </c>
      <c r="AR4399" s="18">
        <f t="shared" si="909"/>
        <v>0</v>
      </c>
      <c r="AS4399" s="20" t="s">
        <v>146</v>
      </c>
      <c r="AT4399" s="20">
        <v>0</v>
      </c>
      <c r="AU4399" s="16">
        <f t="shared" si="910"/>
        <v>0</v>
      </c>
    </row>
    <row r="4400" spans="1:47" x14ac:dyDescent="0.2">
      <c r="A4400" s="16">
        <v>4397</v>
      </c>
      <c r="B4400" s="16">
        <v>961.82110367940504</v>
      </c>
      <c r="C4400" s="17">
        <v>15.5213</v>
      </c>
      <c r="D4400" s="16" t="s">
        <v>4058</v>
      </c>
      <c r="E4400" s="16" t="s">
        <v>4059</v>
      </c>
      <c r="F4400" s="18" t="s">
        <v>146</v>
      </c>
      <c r="G4400" s="18">
        <v>0</v>
      </c>
      <c r="I4400" s="19" t="s">
        <v>146</v>
      </c>
      <c r="J4400" s="19">
        <v>0</v>
      </c>
      <c r="K4400" s="19">
        <f t="shared" si="898"/>
        <v>0</v>
      </c>
      <c r="L4400" s="18" t="s">
        <v>146</v>
      </c>
      <c r="M4400" s="18">
        <v>0</v>
      </c>
      <c r="N4400" s="18">
        <f t="shared" si="899"/>
        <v>0</v>
      </c>
      <c r="O4400" s="19" t="s">
        <v>146</v>
      </c>
      <c r="P4400" s="19">
        <v>0</v>
      </c>
      <c r="Q4400" s="19">
        <f t="shared" si="900"/>
        <v>0</v>
      </c>
      <c r="R4400" s="18" t="s">
        <v>146</v>
      </c>
      <c r="S4400" s="18">
        <v>0</v>
      </c>
      <c r="T4400" s="18">
        <f t="shared" si="901"/>
        <v>0</v>
      </c>
      <c r="U4400" s="20" t="s">
        <v>146</v>
      </c>
      <c r="V4400" s="20">
        <v>0</v>
      </c>
      <c r="W4400" s="20">
        <f t="shared" si="902"/>
        <v>0</v>
      </c>
      <c r="X4400" s="18" t="s">
        <v>146</v>
      </c>
      <c r="Y4400" s="18">
        <v>0</v>
      </c>
      <c r="Z4400" s="23">
        <f t="shared" si="903"/>
        <v>0</v>
      </c>
      <c r="AA4400" s="20" t="s">
        <v>145</v>
      </c>
      <c r="AB4400" s="20">
        <v>58401.303</v>
      </c>
      <c r="AC4400" s="24">
        <f t="shared" si="904"/>
        <v>9966.0926621160397</v>
      </c>
      <c r="AD4400" s="18" t="s">
        <v>146</v>
      </c>
      <c r="AE4400" s="18">
        <v>0</v>
      </c>
      <c r="AF4400" s="18">
        <f t="shared" si="905"/>
        <v>0</v>
      </c>
      <c r="AG4400" s="19" t="s">
        <v>146</v>
      </c>
      <c r="AH4400" s="19">
        <v>0</v>
      </c>
      <c r="AI4400" s="19">
        <f t="shared" si="906"/>
        <v>0</v>
      </c>
      <c r="AJ4400" s="18" t="s">
        <v>146</v>
      </c>
      <c r="AK4400" s="18">
        <v>0</v>
      </c>
      <c r="AL4400" s="18">
        <f t="shared" si="907"/>
        <v>0</v>
      </c>
      <c r="AM4400" s="19" t="s">
        <v>146</v>
      </c>
      <c r="AN4400" s="19">
        <v>0</v>
      </c>
      <c r="AO4400" s="19">
        <f t="shared" si="908"/>
        <v>0</v>
      </c>
      <c r="AP4400" s="18" t="s">
        <v>146</v>
      </c>
      <c r="AQ4400" s="18">
        <v>0</v>
      </c>
      <c r="AR4400" s="18">
        <f t="shared" si="909"/>
        <v>0</v>
      </c>
      <c r="AS4400" s="20" t="s">
        <v>146</v>
      </c>
      <c r="AT4400" s="20">
        <v>0</v>
      </c>
      <c r="AU4400" s="16">
        <f t="shared" si="910"/>
        <v>0</v>
      </c>
    </row>
    <row r="4401" spans="1:47" x14ac:dyDescent="0.2">
      <c r="A4401" s="16">
        <v>4398</v>
      </c>
      <c r="B4401" s="16">
        <v>745.57763671875</v>
      </c>
      <c r="C4401" s="17">
        <v>4.2109500000000004</v>
      </c>
      <c r="D4401" s="16" t="s">
        <v>1265</v>
      </c>
      <c r="E4401" s="16" t="s">
        <v>4060</v>
      </c>
      <c r="F4401" s="18" t="s">
        <v>146</v>
      </c>
      <c r="G4401" s="18">
        <v>0</v>
      </c>
      <c r="I4401" s="19" t="s">
        <v>146</v>
      </c>
      <c r="J4401" s="19">
        <v>0</v>
      </c>
      <c r="K4401" s="19">
        <f t="shared" si="898"/>
        <v>0</v>
      </c>
      <c r="L4401" s="18" t="s">
        <v>146</v>
      </c>
      <c r="M4401" s="18">
        <v>0</v>
      </c>
      <c r="N4401" s="18">
        <f t="shared" si="899"/>
        <v>0</v>
      </c>
      <c r="O4401" s="19" t="s">
        <v>146</v>
      </c>
      <c r="P4401" s="19">
        <v>0</v>
      </c>
      <c r="Q4401" s="19">
        <f t="shared" si="900"/>
        <v>0</v>
      </c>
      <c r="R4401" s="18" t="s">
        <v>146</v>
      </c>
      <c r="S4401" s="18">
        <v>0</v>
      </c>
      <c r="T4401" s="18">
        <f t="shared" si="901"/>
        <v>0</v>
      </c>
      <c r="U4401" s="20" t="s">
        <v>146</v>
      </c>
      <c r="V4401" s="20">
        <v>0</v>
      </c>
      <c r="W4401" s="20">
        <f t="shared" si="902"/>
        <v>0</v>
      </c>
      <c r="X4401" s="18" t="s">
        <v>146</v>
      </c>
      <c r="Y4401" s="18">
        <v>0</v>
      </c>
      <c r="Z4401" s="23">
        <f t="shared" si="903"/>
        <v>0</v>
      </c>
      <c r="AA4401" s="20" t="s">
        <v>145</v>
      </c>
      <c r="AB4401" s="20">
        <v>45044.234714285798</v>
      </c>
      <c r="AC4401" s="24">
        <f t="shared" si="904"/>
        <v>7686.7294734276102</v>
      </c>
      <c r="AD4401" s="18" t="s">
        <v>146</v>
      </c>
      <c r="AE4401" s="18">
        <v>0</v>
      </c>
      <c r="AF4401" s="18">
        <f t="shared" si="905"/>
        <v>0</v>
      </c>
      <c r="AG4401" s="19" t="s">
        <v>146</v>
      </c>
      <c r="AH4401" s="19">
        <v>0</v>
      </c>
      <c r="AI4401" s="19">
        <f t="shared" si="906"/>
        <v>0</v>
      </c>
      <c r="AJ4401" s="18" t="s">
        <v>146</v>
      </c>
      <c r="AK4401" s="18">
        <v>0</v>
      </c>
      <c r="AL4401" s="18">
        <f t="shared" si="907"/>
        <v>0</v>
      </c>
      <c r="AM4401" s="19" t="s">
        <v>146</v>
      </c>
      <c r="AN4401" s="19">
        <v>0</v>
      </c>
      <c r="AO4401" s="19">
        <f t="shared" si="908"/>
        <v>0</v>
      </c>
      <c r="AP4401" s="18" t="s">
        <v>146</v>
      </c>
      <c r="AQ4401" s="18">
        <v>0</v>
      </c>
      <c r="AR4401" s="18">
        <f t="shared" si="909"/>
        <v>0</v>
      </c>
      <c r="AS4401" s="20" t="s">
        <v>146</v>
      </c>
      <c r="AT4401" s="20">
        <v>0</v>
      </c>
      <c r="AU4401" s="16">
        <f t="shared" si="910"/>
        <v>0</v>
      </c>
    </row>
    <row r="4402" spans="1:47" x14ac:dyDescent="0.2">
      <c r="A4402" s="16">
        <v>4399</v>
      </c>
      <c r="B4402" s="16">
        <v>914.13777289825498</v>
      </c>
      <c r="C4402" s="17">
        <v>19.342944444444399</v>
      </c>
      <c r="F4402" s="18" t="s">
        <v>146</v>
      </c>
      <c r="G4402" s="18">
        <v>0</v>
      </c>
      <c r="I4402" s="19" t="s">
        <v>146</v>
      </c>
      <c r="J4402" s="19">
        <v>0</v>
      </c>
      <c r="K4402" s="19">
        <f t="shared" si="898"/>
        <v>0</v>
      </c>
      <c r="L4402" s="18" t="s">
        <v>146</v>
      </c>
      <c r="M4402" s="18">
        <v>0</v>
      </c>
      <c r="N4402" s="18">
        <f t="shared" si="899"/>
        <v>0</v>
      </c>
      <c r="O4402" s="19" t="s">
        <v>146</v>
      </c>
      <c r="P4402" s="19">
        <v>0</v>
      </c>
      <c r="Q4402" s="19">
        <f t="shared" si="900"/>
        <v>0</v>
      </c>
      <c r="R4402" s="18" t="s">
        <v>146</v>
      </c>
      <c r="S4402" s="18">
        <v>0</v>
      </c>
      <c r="T4402" s="18">
        <f t="shared" si="901"/>
        <v>0</v>
      </c>
      <c r="U4402" s="20" t="s">
        <v>146</v>
      </c>
      <c r="V4402" s="20">
        <v>0</v>
      </c>
      <c r="W4402" s="20">
        <f t="shared" si="902"/>
        <v>0</v>
      </c>
      <c r="X4402" s="18" t="s">
        <v>146</v>
      </c>
      <c r="Y4402" s="18">
        <v>0</v>
      </c>
      <c r="Z4402" s="23">
        <f t="shared" si="903"/>
        <v>0</v>
      </c>
      <c r="AA4402" s="20" t="s">
        <v>145</v>
      </c>
      <c r="AB4402" s="20">
        <v>43549.576857142303</v>
      </c>
      <c r="AC4402" s="24">
        <f t="shared" si="904"/>
        <v>7431.6684056556824</v>
      </c>
      <c r="AD4402" s="18" t="s">
        <v>145</v>
      </c>
      <c r="AE4402" s="18">
        <v>37877.046142856598</v>
      </c>
      <c r="AF4402" s="18">
        <f t="shared" si="905"/>
        <v>2963.7751285490299</v>
      </c>
      <c r="AG4402" s="19" t="s">
        <v>146</v>
      </c>
      <c r="AH4402" s="19">
        <v>0</v>
      </c>
      <c r="AI4402" s="19">
        <f t="shared" si="906"/>
        <v>0</v>
      </c>
      <c r="AJ4402" s="18" t="s">
        <v>146</v>
      </c>
      <c r="AK4402" s="18">
        <v>0</v>
      </c>
      <c r="AL4402" s="18">
        <f t="shared" si="907"/>
        <v>0</v>
      </c>
      <c r="AM4402" s="19" t="s">
        <v>146</v>
      </c>
      <c r="AN4402" s="19">
        <v>0</v>
      </c>
      <c r="AO4402" s="19">
        <f t="shared" si="908"/>
        <v>0</v>
      </c>
      <c r="AP4402" s="18" t="s">
        <v>146</v>
      </c>
      <c r="AQ4402" s="18">
        <v>0</v>
      </c>
      <c r="AR4402" s="18">
        <f t="shared" si="909"/>
        <v>0</v>
      </c>
      <c r="AS4402" s="20" t="s">
        <v>145</v>
      </c>
      <c r="AT4402" s="20">
        <v>51903.445999999298</v>
      </c>
      <c r="AU4402" s="16">
        <f t="shared" si="910"/>
        <v>3457.9244503663758</v>
      </c>
    </row>
    <row r="4403" spans="1:47" x14ac:dyDescent="0.2">
      <c r="A4403" s="16">
        <v>4400</v>
      </c>
      <c r="B4403" s="16">
        <v>708.72064208984295</v>
      </c>
      <c r="C4403" s="17">
        <v>16.155275</v>
      </c>
      <c r="D4403" s="16" t="s">
        <v>3594</v>
      </c>
      <c r="E4403" s="16" t="s">
        <v>3594</v>
      </c>
      <c r="F4403" s="18" t="s">
        <v>146</v>
      </c>
      <c r="G4403" s="18">
        <v>0</v>
      </c>
      <c r="I4403" s="19" t="s">
        <v>146</v>
      </c>
      <c r="J4403" s="19">
        <v>0</v>
      </c>
      <c r="K4403" s="19">
        <f t="shared" si="898"/>
        <v>0</v>
      </c>
      <c r="L4403" s="18" t="s">
        <v>146</v>
      </c>
      <c r="M4403" s="18">
        <v>0</v>
      </c>
      <c r="N4403" s="18">
        <f t="shared" si="899"/>
        <v>0</v>
      </c>
      <c r="O4403" s="19" t="s">
        <v>146</v>
      </c>
      <c r="P4403" s="19">
        <v>0</v>
      </c>
      <c r="Q4403" s="19">
        <f t="shared" si="900"/>
        <v>0</v>
      </c>
      <c r="R4403" s="18" t="s">
        <v>146</v>
      </c>
      <c r="S4403" s="18">
        <v>0</v>
      </c>
      <c r="T4403" s="18">
        <f t="shared" si="901"/>
        <v>0</v>
      </c>
      <c r="U4403" s="20" t="s">
        <v>146</v>
      </c>
      <c r="V4403" s="20">
        <v>0</v>
      </c>
      <c r="W4403" s="20">
        <f t="shared" si="902"/>
        <v>0</v>
      </c>
      <c r="X4403" s="18" t="s">
        <v>146</v>
      </c>
      <c r="Y4403" s="18">
        <v>0</v>
      </c>
      <c r="Z4403" s="23">
        <f t="shared" si="903"/>
        <v>0</v>
      </c>
      <c r="AA4403" s="20" t="s">
        <v>145</v>
      </c>
      <c r="AB4403" s="20">
        <v>26746.657642857201</v>
      </c>
      <c r="AC4403" s="24">
        <f t="shared" si="904"/>
        <v>4564.2760482691465</v>
      </c>
      <c r="AD4403" s="18" t="s">
        <v>146</v>
      </c>
      <c r="AE4403" s="18">
        <v>0</v>
      </c>
      <c r="AF4403" s="18">
        <f t="shared" si="905"/>
        <v>0</v>
      </c>
      <c r="AG4403" s="19" t="s">
        <v>145</v>
      </c>
      <c r="AH4403" s="19">
        <v>42688.736985713702</v>
      </c>
      <c r="AI4403" s="19">
        <f t="shared" si="906"/>
        <v>14229.5789952379</v>
      </c>
      <c r="AJ4403" s="18" t="s">
        <v>146</v>
      </c>
      <c r="AK4403" s="18">
        <v>0</v>
      </c>
      <c r="AL4403" s="18">
        <f t="shared" si="907"/>
        <v>0</v>
      </c>
      <c r="AM4403" s="19" t="s">
        <v>146</v>
      </c>
      <c r="AN4403" s="19">
        <v>0</v>
      </c>
      <c r="AO4403" s="19">
        <f t="shared" si="908"/>
        <v>0</v>
      </c>
      <c r="AP4403" s="18" t="s">
        <v>146</v>
      </c>
      <c r="AQ4403" s="18">
        <v>0</v>
      </c>
      <c r="AR4403" s="18">
        <f t="shared" si="909"/>
        <v>0</v>
      </c>
      <c r="AS4403" s="20" t="s">
        <v>146</v>
      </c>
      <c r="AT4403" s="20">
        <v>0</v>
      </c>
      <c r="AU4403" s="16">
        <f t="shared" si="910"/>
        <v>0</v>
      </c>
    </row>
    <row r="4404" spans="1:47" x14ac:dyDescent="0.2">
      <c r="A4404" s="16">
        <v>4401</v>
      </c>
      <c r="B4404" s="16">
        <v>1063.9056942386401</v>
      </c>
      <c r="C4404" s="17">
        <v>17.916916666666602</v>
      </c>
      <c r="D4404" s="16" t="s">
        <v>4061</v>
      </c>
      <c r="E4404" s="16" t="s">
        <v>4062</v>
      </c>
      <c r="F4404" s="18" t="s">
        <v>146</v>
      </c>
      <c r="G4404" s="18">
        <v>0</v>
      </c>
      <c r="I4404" s="19" t="s">
        <v>146</v>
      </c>
      <c r="J4404" s="19">
        <v>0</v>
      </c>
      <c r="K4404" s="19">
        <f t="shared" si="898"/>
        <v>0</v>
      </c>
      <c r="L4404" s="18" t="s">
        <v>146</v>
      </c>
      <c r="M4404" s="18">
        <v>0</v>
      </c>
      <c r="N4404" s="18">
        <f t="shared" si="899"/>
        <v>0</v>
      </c>
      <c r="O4404" s="19" t="s">
        <v>146</v>
      </c>
      <c r="P4404" s="19">
        <v>0</v>
      </c>
      <c r="Q4404" s="19">
        <f t="shared" si="900"/>
        <v>0</v>
      </c>
      <c r="R4404" s="18" t="s">
        <v>146</v>
      </c>
      <c r="S4404" s="18">
        <v>0</v>
      </c>
      <c r="T4404" s="18">
        <f t="shared" si="901"/>
        <v>0</v>
      </c>
      <c r="U4404" s="20" t="s">
        <v>146</v>
      </c>
      <c r="V4404" s="20">
        <v>0</v>
      </c>
      <c r="W4404" s="20">
        <f t="shared" si="902"/>
        <v>0</v>
      </c>
      <c r="X4404" s="18" t="s">
        <v>146</v>
      </c>
      <c r="Y4404" s="18">
        <v>0</v>
      </c>
      <c r="Z4404" s="23">
        <f t="shared" si="903"/>
        <v>0</v>
      </c>
      <c r="AA4404" s="20" t="s">
        <v>145</v>
      </c>
      <c r="AB4404" s="20">
        <v>46680.800285713602</v>
      </c>
      <c r="AC4404" s="24">
        <f t="shared" si="904"/>
        <v>7966.0068746951538</v>
      </c>
      <c r="AD4404" s="18" t="s">
        <v>146</v>
      </c>
      <c r="AE4404" s="18">
        <v>0</v>
      </c>
      <c r="AF4404" s="18">
        <f t="shared" si="905"/>
        <v>0</v>
      </c>
      <c r="AG4404" s="19" t="s">
        <v>145</v>
      </c>
      <c r="AH4404" s="19">
        <v>48558.038857142201</v>
      </c>
      <c r="AI4404" s="19">
        <f t="shared" si="906"/>
        <v>16186.012952380734</v>
      </c>
      <c r="AJ4404" s="18" t="s">
        <v>146</v>
      </c>
      <c r="AK4404" s="18">
        <v>0</v>
      </c>
      <c r="AL4404" s="18">
        <f t="shared" si="907"/>
        <v>0</v>
      </c>
      <c r="AM4404" s="19" t="s">
        <v>146</v>
      </c>
      <c r="AN4404" s="19">
        <v>0</v>
      </c>
      <c r="AO4404" s="19">
        <f t="shared" si="908"/>
        <v>0</v>
      </c>
      <c r="AP4404" s="18" t="s">
        <v>146</v>
      </c>
      <c r="AQ4404" s="18">
        <v>0</v>
      </c>
      <c r="AR4404" s="18">
        <f t="shared" si="909"/>
        <v>0</v>
      </c>
      <c r="AS4404" s="20" t="s">
        <v>146</v>
      </c>
      <c r="AT4404" s="20">
        <v>0</v>
      </c>
      <c r="AU4404" s="16">
        <f t="shared" si="910"/>
        <v>0</v>
      </c>
    </row>
    <row r="4405" spans="1:47" x14ac:dyDescent="0.2">
      <c r="A4405" s="16">
        <v>4402</v>
      </c>
      <c r="B4405" s="16">
        <v>1029.80214801745</v>
      </c>
      <c r="C4405" s="17">
        <v>14.0836666666666</v>
      </c>
      <c r="D4405" s="16" t="s">
        <v>1809</v>
      </c>
      <c r="E4405" s="16" t="s">
        <v>4063</v>
      </c>
      <c r="F4405" s="18" t="s">
        <v>146</v>
      </c>
      <c r="G4405" s="18">
        <v>0</v>
      </c>
      <c r="I4405" s="19" t="s">
        <v>146</v>
      </c>
      <c r="J4405" s="19">
        <v>0</v>
      </c>
      <c r="K4405" s="19">
        <f t="shared" si="898"/>
        <v>0</v>
      </c>
      <c r="L4405" s="18" t="s">
        <v>146</v>
      </c>
      <c r="M4405" s="18">
        <v>0</v>
      </c>
      <c r="N4405" s="18">
        <f t="shared" si="899"/>
        <v>0</v>
      </c>
      <c r="O4405" s="19" t="s">
        <v>146</v>
      </c>
      <c r="P4405" s="19">
        <v>0</v>
      </c>
      <c r="Q4405" s="19">
        <f t="shared" si="900"/>
        <v>0</v>
      </c>
      <c r="R4405" s="18" t="s">
        <v>146</v>
      </c>
      <c r="S4405" s="18">
        <v>0</v>
      </c>
      <c r="T4405" s="18">
        <f t="shared" si="901"/>
        <v>0</v>
      </c>
      <c r="U4405" s="20" t="s">
        <v>146</v>
      </c>
      <c r="V4405" s="20">
        <v>0</v>
      </c>
      <c r="W4405" s="20">
        <f t="shared" si="902"/>
        <v>0</v>
      </c>
      <c r="X4405" s="18" t="s">
        <v>146</v>
      </c>
      <c r="Y4405" s="18">
        <v>0</v>
      </c>
      <c r="Z4405" s="23">
        <f t="shared" si="903"/>
        <v>0</v>
      </c>
      <c r="AA4405" s="20" t="s">
        <v>145</v>
      </c>
      <c r="AB4405" s="20">
        <v>36543.029585713797</v>
      </c>
      <c r="AC4405" s="24">
        <f t="shared" si="904"/>
        <v>6236.0118746951866</v>
      </c>
      <c r="AD4405" s="18" t="s">
        <v>146</v>
      </c>
      <c r="AE4405" s="18">
        <v>0</v>
      </c>
      <c r="AF4405" s="18">
        <f t="shared" si="905"/>
        <v>0</v>
      </c>
      <c r="AG4405" s="19" t="s">
        <v>146</v>
      </c>
      <c r="AH4405" s="19">
        <v>0</v>
      </c>
      <c r="AI4405" s="19">
        <f t="shared" si="906"/>
        <v>0</v>
      </c>
      <c r="AJ4405" s="18" t="s">
        <v>146</v>
      </c>
      <c r="AK4405" s="18">
        <v>0</v>
      </c>
      <c r="AL4405" s="18">
        <f t="shared" si="907"/>
        <v>0</v>
      </c>
      <c r="AM4405" s="19" t="s">
        <v>146</v>
      </c>
      <c r="AN4405" s="19">
        <v>0</v>
      </c>
      <c r="AO4405" s="19">
        <f t="shared" si="908"/>
        <v>0</v>
      </c>
      <c r="AP4405" s="18" t="s">
        <v>146</v>
      </c>
      <c r="AQ4405" s="18">
        <v>0</v>
      </c>
      <c r="AR4405" s="18">
        <f t="shared" si="909"/>
        <v>0</v>
      </c>
      <c r="AS4405" s="20" t="s">
        <v>145</v>
      </c>
      <c r="AT4405" s="20">
        <v>40876.436414285599</v>
      </c>
      <c r="AU4405" s="16">
        <f t="shared" si="910"/>
        <v>2723.2802407918452</v>
      </c>
    </row>
    <row r="4406" spans="1:47" x14ac:dyDescent="0.2">
      <c r="A4406" s="16">
        <v>4403</v>
      </c>
      <c r="B4406" s="16">
        <v>1085.33374442746</v>
      </c>
      <c r="C4406" s="17">
        <v>19.320833333333301</v>
      </c>
      <c r="F4406" s="18" t="s">
        <v>146</v>
      </c>
      <c r="G4406" s="18">
        <v>0</v>
      </c>
      <c r="I4406" s="19" t="s">
        <v>146</v>
      </c>
      <c r="J4406" s="19">
        <v>0</v>
      </c>
      <c r="K4406" s="19">
        <f t="shared" si="898"/>
        <v>0</v>
      </c>
      <c r="L4406" s="18" t="s">
        <v>146</v>
      </c>
      <c r="M4406" s="18">
        <v>0</v>
      </c>
      <c r="N4406" s="18">
        <f t="shared" si="899"/>
        <v>0</v>
      </c>
      <c r="O4406" s="19" t="s">
        <v>146</v>
      </c>
      <c r="P4406" s="19">
        <v>0</v>
      </c>
      <c r="Q4406" s="19">
        <f t="shared" si="900"/>
        <v>0</v>
      </c>
      <c r="R4406" s="18" t="s">
        <v>146</v>
      </c>
      <c r="S4406" s="18">
        <v>0</v>
      </c>
      <c r="T4406" s="18">
        <f t="shared" si="901"/>
        <v>0</v>
      </c>
      <c r="U4406" s="20" t="s">
        <v>146</v>
      </c>
      <c r="V4406" s="20">
        <v>0</v>
      </c>
      <c r="W4406" s="20">
        <f t="shared" si="902"/>
        <v>0</v>
      </c>
      <c r="X4406" s="18" t="s">
        <v>146</v>
      </c>
      <c r="Y4406" s="18">
        <v>0</v>
      </c>
      <c r="Z4406" s="23">
        <f t="shared" si="903"/>
        <v>0</v>
      </c>
      <c r="AA4406" s="20" t="s">
        <v>145</v>
      </c>
      <c r="AB4406" s="20">
        <v>49773.466857142201</v>
      </c>
      <c r="AC4406" s="24">
        <f t="shared" si="904"/>
        <v>8493.7656752802377</v>
      </c>
      <c r="AD4406" s="18" t="s">
        <v>146</v>
      </c>
      <c r="AE4406" s="18">
        <v>0</v>
      </c>
      <c r="AF4406" s="18">
        <f t="shared" si="905"/>
        <v>0</v>
      </c>
      <c r="AG4406" s="19" t="s">
        <v>146</v>
      </c>
      <c r="AH4406" s="19">
        <v>0</v>
      </c>
      <c r="AI4406" s="19">
        <f t="shared" si="906"/>
        <v>0</v>
      </c>
      <c r="AJ4406" s="18" t="s">
        <v>146</v>
      </c>
      <c r="AK4406" s="18">
        <v>0</v>
      </c>
      <c r="AL4406" s="18">
        <f t="shared" si="907"/>
        <v>0</v>
      </c>
      <c r="AM4406" s="19" t="s">
        <v>146</v>
      </c>
      <c r="AN4406" s="19">
        <v>0</v>
      </c>
      <c r="AO4406" s="19">
        <f t="shared" si="908"/>
        <v>0</v>
      </c>
      <c r="AP4406" s="18" t="s">
        <v>146</v>
      </c>
      <c r="AQ4406" s="18">
        <v>0</v>
      </c>
      <c r="AR4406" s="18">
        <f t="shared" si="909"/>
        <v>0</v>
      </c>
      <c r="AS4406" s="20" t="s">
        <v>146</v>
      </c>
      <c r="AT4406" s="20">
        <v>0</v>
      </c>
      <c r="AU4406" s="16">
        <f t="shared" si="910"/>
        <v>0</v>
      </c>
    </row>
    <row r="4407" spans="1:47" x14ac:dyDescent="0.2">
      <c r="A4407" s="16">
        <v>4404</v>
      </c>
      <c r="B4407" s="16">
        <v>593.48693847656205</v>
      </c>
      <c r="C4407" s="17">
        <v>1.0795999999999999</v>
      </c>
      <c r="D4407" s="16" t="s">
        <v>4057</v>
      </c>
      <c r="E4407" s="16" t="s">
        <v>4057</v>
      </c>
      <c r="F4407" s="18" t="s">
        <v>146</v>
      </c>
      <c r="G4407" s="18">
        <v>0</v>
      </c>
      <c r="I4407" s="19" t="s">
        <v>146</v>
      </c>
      <c r="J4407" s="19">
        <v>0</v>
      </c>
      <c r="K4407" s="19">
        <f t="shared" si="898"/>
        <v>0</v>
      </c>
      <c r="L4407" s="18" t="s">
        <v>146</v>
      </c>
      <c r="M4407" s="18">
        <v>0</v>
      </c>
      <c r="N4407" s="18">
        <f t="shared" si="899"/>
        <v>0</v>
      </c>
      <c r="O4407" s="19" t="s">
        <v>146</v>
      </c>
      <c r="P4407" s="19">
        <v>0</v>
      </c>
      <c r="Q4407" s="19">
        <f t="shared" si="900"/>
        <v>0</v>
      </c>
      <c r="R4407" s="18" t="s">
        <v>146</v>
      </c>
      <c r="S4407" s="18">
        <v>0</v>
      </c>
      <c r="T4407" s="18">
        <f t="shared" si="901"/>
        <v>0</v>
      </c>
      <c r="U4407" s="20" t="s">
        <v>146</v>
      </c>
      <c r="V4407" s="20">
        <v>0</v>
      </c>
      <c r="W4407" s="20">
        <f t="shared" si="902"/>
        <v>0</v>
      </c>
      <c r="X4407" s="18" t="s">
        <v>146</v>
      </c>
      <c r="Y4407" s="18">
        <v>0</v>
      </c>
      <c r="Z4407" s="23">
        <f t="shared" si="903"/>
        <v>0</v>
      </c>
      <c r="AA4407" s="20" t="s">
        <v>145</v>
      </c>
      <c r="AB4407" s="20">
        <v>57228.087257142797</v>
      </c>
      <c r="AC4407" s="24">
        <f t="shared" si="904"/>
        <v>9765.8851974646404</v>
      </c>
      <c r="AD4407" s="18" t="s">
        <v>146</v>
      </c>
      <c r="AE4407" s="18">
        <v>0</v>
      </c>
      <c r="AF4407" s="18">
        <f t="shared" si="905"/>
        <v>0</v>
      </c>
      <c r="AG4407" s="19" t="s">
        <v>146</v>
      </c>
      <c r="AH4407" s="19">
        <v>0</v>
      </c>
      <c r="AI4407" s="19">
        <f t="shared" si="906"/>
        <v>0</v>
      </c>
      <c r="AJ4407" s="18" t="s">
        <v>146</v>
      </c>
      <c r="AK4407" s="18">
        <v>0</v>
      </c>
      <c r="AL4407" s="18">
        <f t="shared" si="907"/>
        <v>0</v>
      </c>
      <c r="AM4407" s="19" t="s">
        <v>146</v>
      </c>
      <c r="AN4407" s="19">
        <v>0</v>
      </c>
      <c r="AO4407" s="19">
        <f t="shared" si="908"/>
        <v>0</v>
      </c>
      <c r="AP4407" s="18" t="s">
        <v>146</v>
      </c>
      <c r="AQ4407" s="18">
        <v>0</v>
      </c>
      <c r="AR4407" s="18">
        <f t="shared" si="909"/>
        <v>0</v>
      </c>
      <c r="AS4407" s="20" t="s">
        <v>146</v>
      </c>
      <c r="AT4407" s="20">
        <v>0</v>
      </c>
      <c r="AU4407" s="16">
        <f t="shared" si="910"/>
        <v>0</v>
      </c>
    </row>
    <row r="4408" spans="1:47" x14ac:dyDescent="0.2">
      <c r="A4408" s="16">
        <v>4405</v>
      </c>
      <c r="B4408" s="16">
        <v>181.11369326880001</v>
      </c>
      <c r="C4408" s="17">
        <v>1.5248999999999999</v>
      </c>
      <c r="D4408" s="16" t="s">
        <v>3433</v>
      </c>
      <c r="E4408" s="16" t="s">
        <v>3434</v>
      </c>
      <c r="F4408" s="18" t="s">
        <v>146</v>
      </c>
      <c r="G4408" s="18">
        <v>0</v>
      </c>
      <c r="I4408" s="19" t="s">
        <v>146</v>
      </c>
      <c r="J4408" s="19">
        <v>0</v>
      </c>
      <c r="K4408" s="19">
        <f t="shared" si="898"/>
        <v>0</v>
      </c>
      <c r="L4408" s="18" t="s">
        <v>146</v>
      </c>
      <c r="M4408" s="18">
        <v>0</v>
      </c>
      <c r="N4408" s="18">
        <f t="shared" si="899"/>
        <v>0</v>
      </c>
      <c r="O4408" s="19" t="s">
        <v>146</v>
      </c>
      <c r="P4408" s="19">
        <v>0</v>
      </c>
      <c r="Q4408" s="19">
        <f t="shared" si="900"/>
        <v>0</v>
      </c>
      <c r="R4408" s="18" t="s">
        <v>146</v>
      </c>
      <c r="S4408" s="18">
        <v>0</v>
      </c>
      <c r="T4408" s="18">
        <f t="shared" si="901"/>
        <v>0</v>
      </c>
      <c r="U4408" s="20" t="s">
        <v>146</v>
      </c>
      <c r="V4408" s="20">
        <v>0</v>
      </c>
      <c r="W4408" s="20">
        <f t="shared" si="902"/>
        <v>0</v>
      </c>
      <c r="X4408" s="18" t="s">
        <v>146</v>
      </c>
      <c r="Y4408" s="18">
        <v>0</v>
      </c>
      <c r="Z4408" s="23">
        <f t="shared" si="903"/>
        <v>0</v>
      </c>
      <c r="AA4408" s="20" t="s">
        <v>145</v>
      </c>
      <c r="AB4408" s="20">
        <v>49935.545457142798</v>
      </c>
      <c r="AC4408" s="24">
        <f t="shared" si="904"/>
        <v>8521.4241394441633</v>
      </c>
      <c r="AD4408" s="18" t="s">
        <v>146</v>
      </c>
      <c r="AE4408" s="18">
        <v>0</v>
      </c>
      <c r="AF4408" s="18">
        <f t="shared" si="905"/>
        <v>0</v>
      </c>
      <c r="AG4408" s="19" t="s">
        <v>146</v>
      </c>
      <c r="AH4408" s="19">
        <v>0</v>
      </c>
      <c r="AI4408" s="19">
        <f t="shared" si="906"/>
        <v>0</v>
      </c>
      <c r="AJ4408" s="18" t="s">
        <v>146</v>
      </c>
      <c r="AK4408" s="18">
        <v>0</v>
      </c>
      <c r="AL4408" s="18">
        <f t="shared" si="907"/>
        <v>0</v>
      </c>
      <c r="AM4408" s="19" t="s">
        <v>146</v>
      </c>
      <c r="AN4408" s="19">
        <v>0</v>
      </c>
      <c r="AO4408" s="19">
        <f t="shared" si="908"/>
        <v>0</v>
      </c>
      <c r="AP4408" s="18" t="s">
        <v>146</v>
      </c>
      <c r="AQ4408" s="18">
        <v>0</v>
      </c>
      <c r="AR4408" s="18">
        <f t="shared" si="909"/>
        <v>0</v>
      </c>
      <c r="AS4408" s="20" t="s">
        <v>146</v>
      </c>
      <c r="AT4408" s="20">
        <v>0</v>
      </c>
      <c r="AU4408" s="16">
        <f t="shared" si="910"/>
        <v>0</v>
      </c>
    </row>
    <row r="4409" spans="1:47" x14ac:dyDescent="0.2">
      <c r="A4409" s="16">
        <v>4406</v>
      </c>
      <c r="B4409" s="16">
        <v>933.14981384886801</v>
      </c>
      <c r="C4409" s="17">
        <v>19.422999999999998</v>
      </c>
      <c r="F4409" s="18" t="s">
        <v>146</v>
      </c>
      <c r="G4409" s="18">
        <v>0</v>
      </c>
      <c r="I4409" s="19" t="s">
        <v>146</v>
      </c>
      <c r="J4409" s="19">
        <v>0</v>
      </c>
      <c r="K4409" s="19">
        <f t="shared" si="898"/>
        <v>0</v>
      </c>
      <c r="L4409" s="18" t="s">
        <v>146</v>
      </c>
      <c r="M4409" s="18">
        <v>0</v>
      </c>
      <c r="N4409" s="18">
        <f t="shared" si="899"/>
        <v>0</v>
      </c>
      <c r="O4409" s="19" t="s">
        <v>146</v>
      </c>
      <c r="P4409" s="19">
        <v>0</v>
      </c>
      <c r="Q4409" s="19">
        <f t="shared" si="900"/>
        <v>0</v>
      </c>
      <c r="R4409" s="18" t="s">
        <v>146</v>
      </c>
      <c r="S4409" s="18">
        <v>0</v>
      </c>
      <c r="T4409" s="18">
        <f t="shared" si="901"/>
        <v>0</v>
      </c>
      <c r="U4409" s="20" t="s">
        <v>146</v>
      </c>
      <c r="V4409" s="20">
        <v>0</v>
      </c>
      <c r="W4409" s="20">
        <f t="shared" si="902"/>
        <v>0</v>
      </c>
      <c r="X4409" s="18" t="s">
        <v>146</v>
      </c>
      <c r="Y4409" s="18">
        <v>0</v>
      </c>
      <c r="Z4409" s="23">
        <f t="shared" si="903"/>
        <v>0</v>
      </c>
      <c r="AA4409" s="20" t="s">
        <v>145</v>
      </c>
      <c r="AB4409" s="20">
        <v>39248.506999999503</v>
      </c>
      <c r="AC4409" s="24">
        <f t="shared" si="904"/>
        <v>6697.697440272952</v>
      </c>
      <c r="AD4409" s="18" t="s">
        <v>145</v>
      </c>
      <c r="AE4409" s="18">
        <v>38253.723428570898</v>
      </c>
      <c r="AF4409" s="18">
        <f t="shared" si="905"/>
        <v>2993.249094567363</v>
      </c>
      <c r="AG4409" s="19" t="s">
        <v>145</v>
      </c>
      <c r="AH4409" s="19">
        <v>25071.9474285711</v>
      </c>
      <c r="AI4409" s="19">
        <f t="shared" si="906"/>
        <v>8357.3158095236995</v>
      </c>
      <c r="AJ4409" s="18" t="s">
        <v>146</v>
      </c>
      <c r="AK4409" s="18">
        <v>0</v>
      </c>
      <c r="AL4409" s="18">
        <f t="shared" si="907"/>
        <v>0</v>
      </c>
      <c r="AM4409" s="19" t="s">
        <v>145</v>
      </c>
      <c r="AN4409" s="19">
        <v>41557.637999999402</v>
      </c>
      <c r="AO4409" s="19">
        <f t="shared" si="908"/>
        <v>4607.2769401329715</v>
      </c>
      <c r="AP4409" s="18" t="s">
        <v>146</v>
      </c>
      <c r="AQ4409" s="18">
        <v>0</v>
      </c>
      <c r="AR4409" s="18">
        <f t="shared" si="909"/>
        <v>0</v>
      </c>
      <c r="AS4409" s="20" t="s">
        <v>145</v>
      </c>
      <c r="AT4409" s="20">
        <v>40292.889999999403</v>
      </c>
      <c r="AU4409" s="16">
        <f t="shared" si="910"/>
        <v>2684.4030646235447</v>
      </c>
    </row>
    <row r="4410" spans="1:47" x14ac:dyDescent="0.2">
      <c r="A4410" s="16">
        <v>4407</v>
      </c>
      <c r="B4410" s="16">
        <v>768.51556396484295</v>
      </c>
      <c r="C4410" s="17">
        <v>3.3203499999999999</v>
      </c>
      <c r="D4410" s="16" t="s">
        <v>4064</v>
      </c>
      <c r="E4410" s="16" t="s">
        <v>4065</v>
      </c>
      <c r="F4410" s="18" t="s">
        <v>146</v>
      </c>
      <c r="G4410" s="18">
        <v>0</v>
      </c>
      <c r="I4410" s="19" t="s">
        <v>146</v>
      </c>
      <c r="J4410" s="19">
        <v>0</v>
      </c>
      <c r="K4410" s="19">
        <f t="shared" si="898"/>
        <v>0</v>
      </c>
      <c r="L4410" s="18" t="s">
        <v>146</v>
      </c>
      <c r="M4410" s="18">
        <v>0</v>
      </c>
      <c r="N4410" s="18">
        <f t="shared" si="899"/>
        <v>0</v>
      </c>
      <c r="O4410" s="19" t="s">
        <v>146</v>
      </c>
      <c r="P4410" s="19">
        <v>0</v>
      </c>
      <c r="Q4410" s="19">
        <f t="shared" si="900"/>
        <v>0</v>
      </c>
      <c r="R4410" s="18" t="s">
        <v>146</v>
      </c>
      <c r="S4410" s="18">
        <v>0</v>
      </c>
      <c r="T4410" s="18">
        <f t="shared" si="901"/>
        <v>0</v>
      </c>
      <c r="U4410" s="20" t="s">
        <v>146</v>
      </c>
      <c r="V4410" s="20">
        <v>0</v>
      </c>
      <c r="W4410" s="20">
        <f t="shared" si="902"/>
        <v>0</v>
      </c>
      <c r="X4410" s="18" t="s">
        <v>146</v>
      </c>
      <c r="Y4410" s="18">
        <v>0</v>
      </c>
      <c r="Z4410" s="23">
        <f t="shared" si="903"/>
        <v>0</v>
      </c>
      <c r="AA4410" s="20" t="s">
        <v>145</v>
      </c>
      <c r="AB4410" s="20">
        <v>17910.0171571428</v>
      </c>
      <c r="AC4410" s="24">
        <f t="shared" si="904"/>
        <v>3056.3169210141295</v>
      </c>
      <c r="AD4410" s="18" t="s">
        <v>146</v>
      </c>
      <c r="AE4410" s="18">
        <v>0</v>
      </c>
      <c r="AF4410" s="18">
        <f t="shared" si="905"/>
        <v>0</v>
      </c>
      <c r="AG4410" s="19" t="s">
        <v>146</v>
      </c>
      <c r="AH4410" s="19">
        <v>0</v>
      </c>
      <c r="AI4410" s="19">
        <f t="shared" si="906"/>
        <v>0</v>
      </c>
      <c r="AJ4410" s="18" t="s">
        <v>146</v>
      </c>
      <c r="AK4410" s="18">
        <v>0</v>
      </c>
      <c r="AL4410" s="18">
        <f t="shared" si="907"/>
        <v>0</v>
      </c>
      <c r="AM4410" s="19" t="s">
        <v>146</v>
      </c>
      <c r="AN4410" s="19">
        <v>0</v>
      </c>
      <c r="AO4410" s="19">
        <f t="shared" si="908"/>
        <v>0</v>
      </c>
      <c r="AP4410" s="18" t="s">
        <v>146</v>
      </c>
      <c r="AQ4410" s="18">
        <v>0</v>
      </c>
      <c r="AR4410" s="18">
        <f t="shared" si="909"/>
        <v>0</v>
      </c>
      <c r="AS4410" s="20" t="s">
        <v>146</v>
      </c>
      <c r="AT4410" s="20">
        <v>0</v>
      </c>
      <c r="AU4410" s="16">
        <f t="shared" si="910"/>
        <v>0</v>
      </c>
    </row>
    <row r="4411" spans="1:47" x14ac:dyDescent="0.2">
      <c r="A4411" s="16">
        <v>4408</v>
      </c>
      <c r="B4411" s="16">
        <v>80.049846902004205</v>
      </c>
      <c r="C4411" s="17">
        <v>0.63419166666666604</v>
      </c>
      <c r="F4411" s="18" t="s">
        <v>146</v>
      </c>
      <c r="G4411" s="18">
        <v>0</v>
      </c>
      <c r="I4411" s="19" t="s">
        <v>146</v>
      </c>
      <c r="J4411" s="19">
        <v>0</v>
      </c>
      <c r="K4411" s="19">
        <f t="shared" si="898"/>
        <v>0</v>
      </c>
      <c r="L4411" s="18" t="s">
        <v>146</v>
      </c>
      <c r="M4411" s="18">
        <v>0</v>
      </c>
      <c r="N4411" s="18">
        <f t="shared" si="899"/>
        <v>0</v>
      </c>
      <c r="O4411" s="19" t="s">
        <v>146</v>
      </c>
      <c r="P4411" s="19">
        <v>0</v>
      </c>
      <c r="Q4411" s="19">
        <f t="shared" si="900"/>
        <v>0</v>
      </c>
      <c r="R4411" s="18" t="s">
        <v>146</v>
      </c>
      <c r="S4411" s="18">
        <v>0</v>
      </c>
      <c r="T4411" s="18">
        <f t="shared" si="901"/>
        <v>0</v>
      </c>
      <c r="U4411" s="20" t="s">
        <v>146</v>
      </c>
      <c r="V4411" s="20">
        <v>0</v>
      </c>
      <c r="W4411" s="20">
        <f t="shared" si="902"/>
        <v>0</v>
      </c>
      <c r="X4411" s="18" t="s">
        <v>146</v>
      </c>
      <c r="Y4411" s="18">
        <v>0</v>
      </c>
      <c r="Z4411" s="23">
        <f t="shared" si="903"/>
        <v>0</v>
      </c>
      <c r="AA4411" s="20" t="s">
        <v>145</v>
      </c>
      <c r="AB4411" s="20">
        <v>30323.140371428501</v>
      </c>
      <c r="AC4411" s="24">
        <f t="shared" si="904"/>
        <v>5174.5973330082761</v>
      </c>
      <c r="AD4411" s="18" t="s">
        <v>146</v>
      </c>
      <c r="AE4411" s="18">
        <v>0</v>
      </c>
      <c r="AF4411" s="18">
        <f t="shared" si="905"/>
        <v>0</v>
      </c>
      <c r="AG4411" s="19" t="s">
        <v>145</v>
      </c>
      <c r="AH4411" s="19">
        <v>34366.590357142799</v>
      </c>
      <c r="AI4411" s="19">
        <f t="shared" si="906"/>
        <v>11455.5301190476</v>
      </c>
      <c r="AJ4411" s="18" t="s">
        <v>146</v>
      </c>
      <c r="AK4411" s="18">
        <v>0</v>
      </c>
      <c r="AL4411" s="18">
        <f t="shared" si="907"/>
        <v>0</v>
      </c>
      <c r="AM4411" s="19" t="s">
        <v>146</v>
      </c>
      <c r="AN4411" s="19">
        <v>0</v>
      </c>
      <c r="AO4411" s="19">
        <f t="shared" si="908"/>
        <v>0</v>
      </c>
      <c r="AP4411" s="18" t="s">
        <v>146</v>
      </c>
      <c r="AQ4411" s="18">
        <v>0</v>
      </c>
      <c r="AR4411" s="18">
        <f t="shared" si="909"/>
        <v>0</v>
      </c>
      <c r="AS4411" s="20" t="s">
        <v>146</v>
      </c>
      <c r="AT4411" s="20">
        <v>0</v>
      </c>
      <c r="AU4411" s="16">
        <f t="shared" si="910"/>
        <v>0</v>
      </c>
    </row>
    <row r="4412" spans="1:47" x14ac:dyDescent="0.2">
      <c r="A4412" s="16">
        <v>4409</v>
      </c>
      <c r="B4412" s="16">
        <v>196.13117811957699</v>
      </c>
      <c r="C4412" s="17">
        <v>15.1972</v>
      </c>
      <c r="D4412" s="16" t="s">
        <v>4066</v>
      </c>
      <c r="E4412" s="16" t="s">
        <v>4066</v>
      </c>
      <c r="F4412" s="18" t="s">
        <v>146</v>
      </c>
      <c r="G4412" s="18">
        <v>0</v>
      </c>
      <c r="I4412" s="19" t="s">
        <v>146</v>
      </c>
      <c r="J4412" s="19">
        <v>0</v>
      </c>
      <c r="K4412" s="19">
        <f t="shared" si="898"/>
        <v>0</v>
      </c>
      <c r="L4412" s="18" t="s">
        <v>146</v>
      </c>
      <c r="M4412" s="18">
        <v>0</v>
      </c>
      <c r="N4412" s="18">
        <f t="shared" si="899"/>
        <v>0</v>
      </c>
      <c r="O4412" s="19" t="s">
        <v>146</v>
      </c>
      <c r="P4412" s="19">
        <v>0</v>
      </c>
      <c r="Q4412" s="19">
        <f t="shared" si="900"/>
        <v>0</v>
      </c>
      <c r="R4412" s="18" t="s">
        <v>146</v>
      </c>
      <c r="S4412" s="18">
        <v>0</v>
      </c>
      <c r="T4412" s="18">
        <f t="shared" si="901"/>
        <v>0</v>
      </c>
      <c r="U4412" s="20" t="s">
        <v>146</v>
      </c>
      <c r="V4412" s="20">
        <v>0</v>
      </c>
      <c r="W4412" s="20">
        <f t="shared" si="902"/>
        <v>0</v>
      </c>
      <c r="X4412" s="18" t="s">
        <v>146</v>
      </c>
      <c r="Y4412" s="18">
        <v>0</v>
      </c>
      <c r="Z4412" s="23">
        <f t="shared" si="903"/>
        <v>0</v>
      </c>
      <c r="AA4412" s="20" t="s">
        <v>145</v>
      </c>
      <c r="AB4412" s="20">
        <v>66569.5692714287</v>
      </c>
      <c r="AC4412" s="24">
        <f t="shared" si="904"/>
        <v>11359.994756216502</v>
      </c>
      <c r="AD4412" s="18" t="s">
        <v>146</v>
      </c>
      <c r="AE4412" s="18">
        <v>0</v>
      </c>
      <c r="AF4412" s="18">
        <f t="shared" si="905"/>
        <v>0</v>
      </c>
      <c r="AG4412" s="19" t="s">
        <v>146</v>
      </c>
      <c r="AH4412" s="19">
        <v>0</v>
      </c>
      <c r="AI4412" s="19">
        <f t="shared" si="906"/>
        <v>0</v>
      </c>
      <c r="AJ4412" s="18" t="s">
        <v>146</v>
      </c>
      <c r="AK4412" s="18">
        <v>0</v>
      </c>
      <c r="AL4412" s="18">
        <f t="shared" si="907"/>
        <v>0</v>
      </c>
      <c r="AM4412" s="19" t="s">
        <v>146</v>
      </c>
      <c r="AN4412" s="19">
        <v>0</v>
      </c>
      <c r="AO4412" s="19">
        <f t="shared" si="908"/>
        <v>0</v>
      </c>
      <c r="AP4412" s="18" t="s">
        <v>146</v>
      </c>
      <c r="AQ4412" s="18">
        <v>0</v>
      </c>
      <c r="AR4412" s="18">
        <f t="shared" si="909"/>
        <v>0</v>
      </c>
      <c r="AS4412" s="20" t="s">
        <v>146</v>
      </c>
      <c r="AT4412" s="20">
        <v>0</v>
      </c>
      <c r="AU4412" s="16">
        <f t="shared" si="910"/>
        <v>0</v>
      </c>
    </row>
    <row r="4413" spans="1:47" x14ac:dyDescent="0.2">
      <c r="A4413" s="16">
        <v>4410</v>
      </c>
      <c r="B4413" s="16">
        <v>607.51666259765602</v>
      </c>
      <c r="C4413" s="17">
        <v>9.4812333333333303</v>
      </c>
      <c r="F4413" s="18" t="s">
        <v>146</v>
      </c>
      <c r="G4413" s="18">
        <v>0</v>
      </c>
      <c r="I4413" s="19" t="s">
        <v>146</v>
      </c>
      <c r="J4413" s="19">
        <v>0</v>
      </c>
      <c r="K4413" s="19">
        <f t="shared" si="898"/>
        <v>0</v>
      </c>
      <c r="L4413" s="18" t="s">
        <v>146</v>
      </c>
      <c r="M4413" s="18">
        <v>0</v>
      </c>
      <c r="N4413" s="18">
        <f t="shared" si="899"/>
        <v>0</v>
      </c>
      <c r="O4413" s="19" t="s">
        <v>146</v>
      </c>
      <c r="P4413" s="19">
        <v>0</v>
      </c>
      <c r="Q4413" s="19">
        <f t="shared" si="900"/>
        <v>0</v>
      </c>
      <c r="R4413" s="18" t="s">
        <v>146</v>
      </c>
      <c r="S4413" s="18">
        <v>0</v>
      </c>
      <c r="T4413" s="18">
        <f t="shared" si="901"/>
        <v>0</v>
      </c>
      <c r="U4413" s="20" t="s">
        <v>146</v>
      </c>
      <c r="V4413" s="20">
        <v>0</v>
      </c>
      <c r="W4413" s="20">
        <f t="shared" si="902"/>
        <v>0</v>
      </c>
      <c r="X4413" s="18" t="s">
        <v>146</v>
      </c>
      <c r="Y4413" s="18">
        <v>0</v>
      </c>
      <c r="Z4413" s="23">
        <f t="shared" si="903"/>
        <v>0</v>
      </c>
      <c r="AA4413" s="20" t="s">
        <v>145</v>
      </c>
      <c r="AB4413" s="20">
        <v>34358.534085714302</v>
      </c>
      <c r="AC4413" s="24">
        <f t="shared" si="904"/>
        <v>5863.2310726474916</v>
      </c>
      <c r="AD4413" s="18" t="s">
        <v>146</v>
      </c>
      <c r="AE4413" s="18">
        <v>0</v>
      </c>
      <c r="AF4413" s="18">
        <f t="shared" si="905"/>
        <v>0</v>
      </c>
      <c r="AG4413" s="19" t="s">
        <v>146</v>
      </c>
      <c r="AH4413" s="19">
        <v>0</v>
      </c>
      <c r="AI4413" s="19">
        <f t="shared" si="906"/>
        <v>0</v>
      </c>
      <c r="AJ4413" s="18" t="s">
        <v>146</v>
      </c>
      <c r="AK4413" s="18">
        <v>0</v>
      </c>
      <c r="AL4413" s="18">
        <f t="shared" si="907"/>
        <v>0</v>
      </c>
      <c r="AM4413" s="19" t="s">
        <v>146</v>
      </c>
      <c r="AN4413" s="19">
        <v>0</v>
      </c>
      <c r="AO4413" s="19">
        <f t="shared" si="908"/>
        <v>0</v>
      </c>
      <c r="AP4413" s="18" t="s">
        <v>146</v>
      </c>
      <c r="AQ4413" s="18">
        <v>0</v>
      </c>
      <c r="AR4413" s="18">
        <f t="shared" si="909"/>
        <v>0</v>
      </c>
      <c r="AS4413" s="20" t="s">
        <v>146</v>
      </c>
      <c r="AT4413" s="20">
        <v>0</v>
      </c>
      <c r="AU4413" s="16">
        <f t="shared" si="910"/>
        <v>0</v>
      </c>
    </row>
    <row r="4414" spans="1:47" x14ac:dyDescent="0.2">
      <c r="A4414" s="16">
        <v>4411</v>
      </c>
      <c r="B4414" s="16">
        <v>1166.7169074630799</v>
      </c>
      <c r="C4414" s="17">
        <v>19.354500000000002</v>
      </c>
      <c r="D4414" s="16" t="s">
        <v>4067</v>
      </c>
      <c r="E4414" s="16" t="s">
        <v>4068</v>
      </c>
      <c r="F4414" s="18" t="s">
        <v>146</v>
      </c>
      <c r="G4414" s="18">
        <v>0</v>
      </c>
      <c r="I4414" s="19" t="s">
        <v>146</v>
      </c>
      <c r="J4414" s="19">
        <v>0</v>
      </c>
      <c r="K4414" s="19">
        <f t="shared" si="898"/>
        <v>0</v>
      </c>
      <c r="L4414" s="18" t="s">
        <v>146</v>
      </c>
      <c r="M4414" s="18">
        <v>0</v>
      </c>
      <c r="N4414" s="18">
        <f t="shared" si="899"/>
        <v>0</v>
      </c>
      <c r="O4414" s="19" t="s">
        <v>146</v>
      </c>
      <c r="P4414" s="19">
        <v>0</v>
      </c>
      <c r="Q4414" s="19">
        <f t="shared" si="900"/>
        <v>0</v>
      </c>
      <c r="R4414" s="18" t="s">
        <v>146</v>
      </c>
      <c r="S4414" s="18">
        <v>0</v>
      </c>
      <c r="T4414" s="18">
        <f t="shared" si="901"/>
        <v>0</v>
      </c>
      <c r="U4414" s="20" t="s">
        <v>146</v>
      </c>
      <c r="V4414" s="20">
        <v>0</v>
      </c>
      <c r="W4414" s="20">
        <f t="shared" si="902"/>
        <v>0</v>
      </c>
      <c r="X4414" s="18" t="s">
        <v>146</v>
      </c>
      <c r="Y4414" s="18">
        <v>0</v>
      </c>
      <c r="Z4414" s="23">
        <f t="shared" si="903"/>
        <v>0</v>
      </c>
      <c r="AA4414" s="20" t="s">
        <v>145</v>
      </c>
      <c r="AB4414" s="20">
        <v>39503.426285713802</v>
      </c>
      <c r="AC4414" s="24">
        <f t="shared" si="904"/>
        <v>6741.1990248658358</v>
      </c>
      <c r="AD4414" s="18" t="s">
        <v>146</v>
      </c>
      <c r="AE4414" s="18">
        <v>0</v>
      </c>
      <c r="AF4414" s="18">
        <f t="shared" si="905"/>
        <v>0</v>
      </c>
      <c r="AG4414" s="19" t="s">
        <v>145</v>
      </c>
      <c r="AH4414" s="19">
        <v>38369.087999999399</v>
      </c>
      <c r="AI4414" s="19">
        <f t="shared" si="906"/>
        <v>12789.6959999998</v>
      </c>
      <c r="AJ4414" s="18" t="s">
        <v>146</v>
      </c>
      <c r="AK4414" s="18">
        <v>0</v>
      </c>
      <c r="AL4414" s="18">
        <f t="shared" si="907"/>
        <v>0</v>
      </c>
      <c r="AM4414" s="19" t="s">
        <v>146</v>
      </c>
      <c r="AN4414" s="19">
        <v>0</v>
      </c>
      <c r="AO4414" s="19">
        <f t="shared" si="908"/>
        <v>0</v>
      </c>
      <c r="AP4414" s="18" t="s">
        <v>146</v>
      </c>
      <c r="AQ4414" s="18">
        <v>0</v>
      </c>
      <c r="AR4414" s="18">
        <f t="shared" si="909"/>
        <v>0</v>
      </c>
      <c r="AS4414" s="20" t="s">
        <v>146</v>
      </c>
      <c r="AT4414" s="20">
        <v>0</v>
      </c>
      <c r="AU4414" s="16">
        <f t="shared" si="910"/>
        <v>0</v>
      </c>
    </row>
    <row r="4415" spans="1:47" x14ac:dyDescent="0.2">
      <c r="A4415" s="16">
        <v>4412</v>
      </c>
      <c r="B4415" s="16">
        <v>758.22326660156205</v>
      </c>
      <c r="C4415" s="17">
        <v>19.354333333333301</v>
      </c>
      <c r="F4415" s="18" t="s">
        <v>146</v>
      </c>
      <c r="G4415" s="18">
        <v>0</v>
      </c>
      <c r="I4415" s="19" t="s">
        <v>146</v>
      </c>
      <c r="J4415" s="19">
        <v>0</v>
      </c>
      <c r="K4415" s="19">
        <f t="shared" si="898"/>
        <v>0</v>
      </c>
      <c r="L4415" s="18" t="s">
        <v>146</v>
      </c>
      <c r="M4415" s="18">
        <v>0</v>
      </c>
      <c r="N4415" s="18">
        <f t="shared" si="899"/>
        <v>0</v>
      </c>
      <c r="O4415" s="19" t="s">
        <v>146</v>
      </c>
      <c r="P4415" s="19">
        <v>0</v>
      </c>
      <c r="Q4415" s="19">
        <f t="shared" si="900"/>
        <v>0</v>
      </c>
      <c r="R4415" s="18" t="s">
        <v>146</v>
      </c>
      <c r="S4415" s="18">
        <v>0</v>
      </c>
      <c r="T4415" s="18">
        <f t="shared" si="901"/>
        <v>0</v>
      </c>
      <c r="U4415" s="20" t="s">
        <v>146</v>
      </c>
      <c r="V4415" s="20">
        <v>0</v>
      </c>
      <c r="W4415" s="20">
        <f t="shared" si="902"/>
        <v>0</v>
      </c>
      <c r="X4415" s="18" t="s">
        <v>146</v>
      </c>
      <c r="Y4415" s="18">
        <v>0</v>
      </c>
      <c r="Z4415" s="23">
        <f t="shared" si="903"/>
        <v>0</v>
      </c>
      <c r="AA4415" s="20" t="s">
        <v>145</v>
      </c>
      <c r="AB4415" s="20">
        <v>36207.3061428566</v>
      </c>
      <c r="AC4415" s="24">
        <f t="shared" si="904"/>
        <v>6178.7211847878152</v>
      </c>
      <c r="AD4415" s="18" t="s">
        <v>145</v>
      </c>
      <c r="AE4415" s="18">
        <v>27142.977857142501</v>
      </c>
      <c r="AF4415" s="18">
        <f t="shared" si="905"/>
        <v>2123.8636820925276</v>
      </c>
      <c r="AG4415" s="19" t="s">
        <v>146</v>
      </c>
      <c r="AH4415" s="19">
        <v>0</v>
      </c>
      <c r="AI4415" s="19">
        <f t="shared" si="906"/>
        <v>0</v>
      </c>
      <c r="AJ4415" s="18" t="s">
        <v>146</v>
      </c>
      <c r="AK4415" s="18">
        <v>0</v>
      </c>
      <c r="AL4415" s="18">
        <f t="shared" si="907"/>
        <v>0</v>
      </c>
      <c r="AM4415" s="19" t="s">
        <v>146</v>
      </c>
      <c r="AN4415" s="19">
        <v>0</v>
      </c>
      <c r="AO4415" s="19">
        <f t="shared" si="908"/>
        <v>0</v>
      </c>
      <c r="AP4415" s="18" t="s">
        <v>146</v>
      </c>
      <c r="AQ4415" s="18">
        <v>0</v>
      </c>
      <c r="AR4415" s="18">
        <f t="shared" si="909"/>
        <v>0</v>
      </c>
      <c r="AS4415" s="20" t="s">
        <v>146</v>
      </c>
      <c r="AT4415" s="20">
        <v>0</v>
      </c>
      <c r="AU4415" s="16">
        <f t="shared" si="910"/>
        <v>0</v>
      </c>
    </row>
    <row r="4416" spans="1:47" x14ac:dyDescent="0.2">
      <c r="A4416" s="16">
        <v>4413</v>
      </c>
      <c r="B4416" s="16">
        <v>857.39776754573302</v>
      </c>
      <c r="C4416" s="17">
        <v>19.354749999999999</v>
      </c>
      <c r="D4416" s="16" t="s">
        <v>4069</v>
      </c>
      <c r="E4416" s="16" t="s">
        <v>4070</v>
      </c>
      <c r="F4416" s="18" t="s">
        <v>146</v>
      </c>
      <c r="G4416" s="18">
        <v>0</v>
      </c>
      <c r="I4416" s="19" t="s">
        <v>146</v>
      </c>
      <c r="J4416" s="19">
        <v>0</v>
      </c>
      <c r="K4416" s="19">
        <f t="shared" si="898"/>
        <v>0</v>
      </c>
      <c r="L4416" s="18" t="s">
        <v>146</v>
      </c>
      <c r="M4416" s="18">
        <v>0</v>
      </c>
      <c r="N4416" s="18">
        <f t="shared" si="899"/>
        <v>0</v>
      </c>
      <c r="O4416" s="19" t="s">
        <v>146</v>
      </c>
      <c r="P4416" s="19">
        <v>0</v>
      </c>
      <c r="Q4416" s="19">
        <f t="shared" si="900"/>
        <v>0</v>
      </c>
      <c r="R4416" s="18" t="s">
        <v>146</v>
      </c>
      <c r="S4416" s="18">
        <v>0</v>
      </c>
      <c r="T4416" s="18">
        <f t="shared" si="901"/>
        <v>0</v>
      </c>
      <c r="U4416" s="20" t="s">
        <v>146</v>
      </c>
      <c r="V4416" s="20">
        <v>0</v>
      </c>
      <c r="W4416" s="20">
        <f t="shared" si="902"/>
        <v>0</v>
      </c>
      <c r="X4416" s="18" t="s">
        <v>146</v>
      </c>
      <c r="Y4416" s="18">
        <v>0</v>
      </c>
      <c r="Z4416" s="23">
        <f t="shared" si="903"/>
        <v>0</v>
      </c>
      <c r="AA4416" s="20" t="s">
        <v>145</v>
      </c>
      <c r="AB4416" s="20">
        <v>38640.189571428098</v>
      </c>
      <c r="AC4416" s="24">
        <f t="shared" si="904"/>
        <v>6593.8890053631567</v>
      </c>
      <c r="AD4416" s="18" t="s">
        <v>146</v>
      </c>
      <c r="AE4416" s="18">
        <v>0</v>
      </c>
      <c r="AF4416" s="18">
        <f t="shared" si="905"/>
        <v>0</v>
      </c>
      <c r="AG4416" s="19" t="s">
        <v>146</v>
      </c>
      <c r="AH4416" s="19">
        <v>0</v>
      </c>
      <c r="AI4416" s="19">
        <f t="shared" si="906"/>
        <v>0</v>
      </c>
      <c r="AJ4416" s="18" t="s">
        <v>145</v>
      </c>
      <c r="AK4416" s="18">
        <v>43926.212999999399</v>
      </c>
      <c r="AL4416" s="18">
        <f t="shared" si="907"/>
        <v>2903.2526768010175</v>
      </c>
      <c r="AM4416" s="19" t="s">
        <v>146</v>
      </c>
      <c r="AN4416" s="19">
        <v>0</v>
      </c>
      <c r="AO4416" s="19">
        <f t="shared" si="908"/>
        <v>0</v>
      </c>
      <c r="AP4416" s="18" t="s">
        <v>146</v>
      </c>
      <c r="AQ4416" s="18">
        <v>0</v>
      </c>
      <c r="AR4416" s="18">
        <f t="shared" si="909"/>
        <v>0</v>
      </c>
      <c r="AS4416" s="20" t="s">
        <v>146</v>
      </c>
      <c r="AT4416" s="20">
        <v>0</v>
      </c>
      <c r="AU4416" s="16">
        <f t="shared" si="910"/>
        <v>0</v>
      </c>
    </row>
    <row r="4417" spans="1:47" x14ac:dyDescent="0.2">
      <c r="A4417" s="16">
        <v>4414</v>
      </c>
      <c r="B4417" s="16">
        <v>1058.8135623705</v>
      </c>
      <c r="C4417" s="17">
        <v>14.1175</v>
      </c>
      <c r="D4417" s="16" t="s">
        <v>4071</v>
      </c>
      <c r="E4417" s="16" t="s">
        <v>4072</v>
      </c>
      <c r="F4417" s="18" t="s">
        <v>146</v>
      </c>
      <c r="G4417" s="18">
        <v>0</v>
      </c>
      <c r="I4417" s="19" t="s">
        <v>146</v>
      </c>
      <c r="J4417" s="19">
        <v>0</v>
      </c>
      <c r="K4417" s="19">
        <f t="shared" si="898"/>
        <v>0</v>
      </c>
      <c r="L4417" s="18" t="s">
        <v>146</v>
      </c>
      <c r="M4417" s="18">
        <v>0</v>
      </c>
      <c r="N4417" s="18">
        <f t="shared" si="899"/>
        <v>0</v>
      </c>
      <c r="O4417" s="19" t="s">
        <v>146</v>
      </c>
      <c r="P4417" s="19">
        <v>0</v>
      </c>
      <c r="Q4417" s="19">
        <f t="shared" si="900"/>
        <v>0</v>
      </c>
      <c r="R4417" s="18" t="s">
        <v>146</v>
      </c>
      <c r="S4417" s="18">
        <v>0</v>
      </c>
      <c r="T4417" s="18">
        <f t="shared" si="901"/>
        <v>0</v>
      </c>
      <c r="U4417" s="20" t="s">
        <v>146</v>
      </c>
      <c r="V4417" s="20">
        <v>0</v>
      </c>
      <c r="W4417" s="20">
        <f t="shared" si="902"/>
        <v>0</v>
      </c>
      <c r="X4417" s="18" t="s">
        <v>146</v>
      </c>
      <c r="Y4417" s="18">
        <v>0</v>
      </c>
      <c r="Z4417" s="23">
        <f t="shared" si="903"/>
        <v>0</v>
      </c>
      <c r="AA4417" s="20" t="s">
        <v>145</v>
      </c>
      <c r="AB4417" s="20">
        <v>33605.613257142701</v>
      </c>
      <c r="AC4417" s="24">
        <f t="shared" si="904"/>
        <v>5734.7462896147954</v>
      </c>
      <c r="AD4417" s="18" t="s">
        <v>146</v>
      </c>
      <c r="AE4417" s="18">
        <v>0</v>
      </c>
      <c r="AF4417" s="18">
        <f t="shared" si="905"/>
        <v>0</v>
      </c>
      <c r="AG4417" s="19" t="s">
        <v>146</v>
      </c>
      <c r="AH4417" s="19">
        <v>0</v>
      </c>
      <c r="AI4417" s="19">
        <f t="shared" si="906"/>
        <v>0</v>
      </c>
      <c r="AJ4417" s="18" t="s">
        <v>146</v>
      </c>
      <c r="AK4417" s="18">
        <v>0</v>
      </c>
      <c r="AL4417" s="18">
        <f t="shared" si="907"/>
        <v>0</v>
      </c>
      <c r="AM4417" s="19" t="s">
        <v>146</v>
      </c>
      <c r="AN4417" s="19">
        <v>0</v>
      </c>
      <c r="AO4417" s="19">
        <f t="shared" si="908"/>
        <v>0</v>
      </c>
      <c r="AP4417" s="18" t="s">
        <v>146</v>
      </c>
      <c r="AQ4417" s="18">
        <v>0</v>
      </c>
      <c r="AR4417" s="18">
        <f t="shared" si="909"/>
        <v>0</v>
      </c>
      <c r="AS4417" s="20" t="s">
        <v>146</v>
      </c>
      <c r="AT4417" s="20">
        <v>0</v>
      </c>
      <c r="AU4417" s="16">
        <f t="shared" si="910"/>
        <v>0</v>
      </c>
    </row>
    <row r="4418" spans="1:47" x14ac:dyDescent="0.2">
      <c r="A4418" s="16">
        <v>4415</v>
      </c>
      <c r="B4418" s="16">
        <v>1015.83522992015</v>
      </c>
      <c r="C4418" s="17">
        <v>17.130499999999898</v>
      </c>
      <c r="D4418" s="16" t="s">
        <v>4073</v>
      </c>
      <c r="E4418" s="16" t="s">
        <v>4074</v>
      </c>
      <c r="F4418" s="18" t="s">
        <v>146</v>
      </c>
      <c r="G4418" s="18">
        <v>0</v>
      </c>
      <c r="I4418" s="19" t="s">
        <v>146</v>
      </c>
      <c r="J4418" s="19">
        <v>0</v>
      </c>
      <c r="K4418" s="19">
        <f t="shared" si="898"/>
        <v>0</v>
      </c>
      <c r="L4418" s="18" t="s">
        <v>146</v>
      </c>
      <c r="M4418" s="18">
        <v>0</v>
      </c>
      <c r="N4418" s="18">
        <f t="shared" si="899"/>
        <v>0</v>
      </c>
      <c r="O4418" s="19" t="s">
        <v>146</v>
      </c>
      <c r="P4418" s="19">
        <v>0</v>
      </c>
      <c r="Q4418" s="19">
        <f t="shared" si="900"/>
        <v>0</v>
      </c>
      <c r="R4418" s="18" t="s">
        <v>146</v>
      </c>
      <c r="S4418" s="18">
        <v>0</v>
      </c>
      <c r="T4418" s="18">
        <f t="shared" si="901"/>
        <v>0</v>
      </c>
      <c r="U4418" s="20" t="s">
        <v>146</v>
      </c>
      <c r="V4418" s="20">
        <v>0</v>
      </c>
      <c r="W4418" s="20">
        <f t="shared" si="902"/>
        <v>0</v>
      </c>
      <c r="X4418" s="18" t="s">
        <v>146</v>
      </c>
      <c r="Y4418" s="18">
        <v>0</v>
      </c>
      <c r="Z4418" s="23">
        <f t="shared" si="903"/>
        <v>0</v>
      </c>
      <c r="AA4418" s="20" t="s">
        <v>145</v>
      </c>
      <c r="AB4418" s="20">
        <v>40283.962857143299</v>
      </c>
      <c r="AC4418" s="24">
        <f t="shared" si="904"/>
        <v>6874.3963920039751</v>
      </c>
      <c r="AD4418" s="18" t="s">
        <v>146</v>
      </c>
      <c r="AE4418" s="18">
        <v>0</v>
      </c>
      <c r="AF4418" s="18">
        <f t="shared" si="905"/>
        <v>0</v>
      </c>
      <c r="AG4418" s="19" t="s">
        <v>145</v>
      </c>
      <c r="AH4418" s="19">
        <v>39092.092428571799</v>
      </c>
      <c r="AI4418" s="19">
        <f t="shared" si="906"/>
        <v>13030.6974761906</v>
      </c>
      <c r="AJ4418" s="18" t="s">
        <v>146</v>
      </c>
      <c r="AK4418" s="18">
        <v>0</v>
      </c>
      <c r="AL4418" s="18">
        <f t="shared" si="907"/>
        <v>0</v>
      </c>
      <c r="AM4418" s="19" t="s">
        <v>146</v>
      </c>
      <c r="AN4418" s="19">
        <v>0</v>
      </c>
      <c r="AO4418" s="19">
        <f t="shared" si="908"/>
        <v>0</v>
      </c>
      <c r="AP4418" s="18" t="s">
        <v>146</v>
      </c>
      <c r="AQ4418" s="18">
        <v>0</v>
      </c>
      <c r="AR4418" s="18">
        <f t="shared" si="909"/>
        <v>0</v>
      </c>
      <c r="AS4418" s="20" t="s">
        <v>146</v>
      </c>
      <c r="AT4418" s="20">
        <v>0</v>
      </c>
      <c r="AU4418" s="16">
        <f t="shared" si="910"/>
        <v>0</v>
      </c>
    </row>
    <row r="4419" spans="1:47" x14ac:dyDescent="0.2">
      <c r="A4419" s="16">
        <v>4416</v>
      </c>
      <c r="B4419" s="16">
        <v>920.42884901161494</v>
      </c>
      <c r="C4419" s="17">
        <v>19.337583333333299</v>
      </c>
      <c r="D4419" s="16" t="s">
        <v>4075</v>
      </c>
      <c r="E4419" s="16" t="s">
        <v>4076</v>
      </c>
      <c r="F4419" s="18" t="s">
        <v>146</v>
      </c>
      <c r="G4419" s="18">
        <v>0</v>
      </c>
      <c r="I4419" s="19" t="s">
        <v>146</v>
      </c>
      <c r="J4419" s="19">
        <v>0</v>
      </c>
      <c r="K4419" s="19">
        <f t="shared" si="898"/>
        <v>0</v>
      </c>
      <c r="L4419" s="18" t="s">
        <v>146</v>
      </c>
      <c r="M4419" s="18">
        <v>0</v>
      </c>
      <c r="N4419" s="18">
        <f t="shared" si="899"/>
        <v>0</v>
      </c>
      <c r="O4419" s="19" t="s">
        <v>146</v>
      </c>
      <c r="P4419" s="19">
        <v>0</v>
      </c>
      <c r="Q4419" s="19">
        <f t="shared" si="900"/>
        <v>0</v>
      </c>
      <c r="R4419" s="18" t="s">
        <v>146</v>
      </c>
      <c r="S4419" s="18">
        <v>0</v>
      </c>
      <c r="T4419" s="18">
        <f t="shared" si="901"/>
        <v>0</v>
      </c>
      <c r="U4419" s="20" t="s">
        <v>146</v>
      </c>
      <c r="V4419" s="20">
        <v>0</v>
      </c>
      <c r="W4419" s="20">
        <f t="shared" si="902"/>
        <v>0</v>
      </c>
      <c r="X4419" s="18" t="s">
        <v>146</v>
      </c>
      <c r="Y4419" s="18">
        <v>0</v>
      </c>
      <c r="Z4419" s="23">
        <f t="shared" si="903"/>
        <v>0</v>
      </c>
      <c r="AA4419" s="20" t="s">
        <v>145</v>
      </c>
      <c r="AB4419" s="20">
        <v>38995.5147142852</v>
      </c>
      <c r="AC4419" s="24">
        <f t="shared" si="904"/>
        <v>6654.524695270512</v>
      </c>
      <c r="AD4419" s="18" t="s">
        <v>146</v>
      </c>
      <c r="AE4419" s="18">
        <v>0</v>
      </c>
      <c r="AF4419" s="18">
        <f t="shared" si="905"/>
        <v>0</v>
      </c>
      <c r="AG4419" s="19" t="s">
        <v>145</v>
      </c>
      <c r="AH4419" s="19">
        <v>39523.258999999402</v>
      </c>
      <c r="AI4419" s="19">
        <f t="shared" si="906"/>
        <v>13174.419666666467</v>
      </c>
      <c r="AJ4419" s="18" t="s">
        <v>146</v>
      </c>
      <c r="AK4419" s="18">
        <v>0</v>
      </c>
      <c r="AL4419" s="18">
        <f t="shared" si="907"/>
        <v>0</v>
      </c>
      <c r="AM4419" s="19" t="s">
        <v>146</v>
      </c>
      <c r="AN4419" s="19">
        <v>0</v>
      </c>
      <c r="AO4419" s="19">
        <f t="shared" si="908"/>
        <v>0</v>
      </c>
      <c r="AP4419" s="18" t="s">
        <v>146</v>
      </c>
      <c r="AQ4419" s="18">
        <v>0</v>
      </c>
      <c r="AR4419" s="18">
        <f t="shared" si="909"/>
        <v>0</v>
      </c>
      <c r="AS4419" s="20" t="s">
        <v>146</v>
      </c>
      <c r="AT4419" s="20">
        <v>0</v>
      </c>
      <c r="AU4419" s="16">
        <f t="shared" si="910"/>
        <v>0</v>
      </c>
    </row>
    <row r="4420" spans="1:47" x14ac:dyDescent="0.2">
      <c r="A4420" s="16">
        <v>4417</v>
      </c>
      <c r="B4420" s="16">
        <v>224.20005798339801</v>
      </c>
      <c r="C4420" s="17">
        <v>3.0636666666666601</v>
      </c>
      <c r="D4420" s="16" t="s">
        <v>4077</v>
      </c>
      <c r="E4420" s="16" t="s">
        <v>4077</v>
      </c>
      <c r="F4420" s="18" t="s">
        <v>146</v>
      </c>
      <c r="G4420" s="18">
        <v>0</v>
      </c>
      <c r="I4420" s="19" t="s">
        <v>146</v>
      </c>
      <c r="J4420" s="19">
        <v>0</v>
      </c>
      <c r="K4420" s="19">
        <f t="shared" si="898"/>
        <v>0</v>
      </c>
      <c r="L4420" s="18" t="s">
        <v>146</v>
      </c>
      <c r="M4420" s="18">
        <v>0</v>
      </c>
      <c r="N4420" s="18">
        <f t="shared" si="899"/>
        <v>0</v>
      </c>
      <c r="O4420" s="19" t="s">
        <v>146</v>
      </c>
      <c r="P4420" s="19">
        <v>0</v>
      </c>
      <c r="Q4420" s="19">
        <f t="shared" si="900"/>
        <v>0</v>
      </c>
      <c r="R4420" s="18" t="s">
        <v>146</v>
      </c>
      <c r="S4420" s="18">
        <v>0</v>
      </c>
      <c r="T4420" s="18">
        <f t="shared" si="901"/>
        <v>0</v>
      </c>
      <c r="U4420" s="20" t="s">
        <v>146</v>
      </c>
      <c r="V4420" s="20">
        <v>0</v>
      </c>
      <c r="W4420" s="20">
        <f t="shared" si="902"/>
        <v>0</v>
      </c>
      <c r="X4420" s="18" t="s">
        <v>146</v>
      </c>
      <c r="Y4420" s="18">
        <v>0</v>
      </c>
      <c r="Z4420" s="23">
        <f t="shared" si="903"/>
        <v>0</v>
      </c>
      <c r="AA4420" s="20" t="s">
        <v>145</v>
      </c>
      <c r="AB4420" s="20">
        <v>31547.991442857001</v>
      </c>
      <c r="AC4420" s="24">
        <f t="shared" si="904"/>
        <v>5383.616287176962</v>
      </c>
      <c r="AD4420" s="18" t="s">
        <v>146</v>
      </c>
      <c r="AE4420" s="18">
        <v>0</v>
      </c>
      <c r="AF4420" s="18">
        <f t="shared" si="905"/>
        <v>0</v>
      </c>
      <c r="AG4420" s="19" t="s">
        <v>146</v>
      </c>
      <c r="AH4420" s="19">
        <v>0</v>
      </c>
      <c r="AI4420" s="19">
        <f t="shared" si="906"/>
        <v>0</v>
      </c>
      <c r="AJ4420" s="18" t="s">
        <v>146</v>
      </c>
      <c r="AK4420" s="18">
        <v>0</v>
      </c>
      <c r="AL4420" s="18">
        <f t="shared" si="907"/>
        <v>0</v>
      </c>
      <c r="AM4420" s="19" t="s">
        <v>146</v>
      </c>
      <c r="AN4420" s="19">
        <v>0</v>
      </c>
      <c r="AO4420" s="19">
        <f t="shared" si="908"/>
        <v>0</v>
      </c>
      <c r="AP4420" s="18" t="s">
        <v>146</v>
      </c>
      <c r="AQ4420" s="18">
        <v>0</v>
      </c>
      <c r="AR4420" s="18">
        <f t="shared" si="909"/>
        <v>0</v>
      </c>
      <c r="AS4420" s="20" t="s">
        <v>146</v>
      </c>
      <c r="AT4420" s="20">
        <v>0</v>
      </c>
      <c r="AU4420" s="16">
        <f t="shared" si="910"/>
        <v>0</v>
      </c>
    </row>
    <row r="4421" spans="1:47" x14ac:dyDescent="0.2">
      <c r="A4421" s="16">
        <v>4418</v>
      </c>
      <c r="B4421" s="16">
        <v>154.077231342754</v>
      </c>
      <c r="C4421" s="17">
        <v>8.9682999999999993</v>
      </c>
      <c r="D4421" s="16" t="s">
        <v>3836</v>
      </c>
      <c r="E4421" s="16" t="s">
        <v>3836</v>
      </c>
      <c r="F4421" s="18" t="s">
        <v>146</v>
      </c>
      <c r="G4421" s="18">
        <v>0</v>
      </c>
      <c r="I4421" s="19" t="s">
        <v>146</v>
      </c>
      <c r="J4421" s="19">
        <v>0</v>
      </c>
      <c r="K4421" s="19">
        <f t="shared" ref="K4421:K4484" si="911">J4421/8.53</f>
        <v>0</v>
      </c>
      <c r="L4421" s="18" t="s">
        <v>146</v>
      </c>
      <c r="M4421" s="18">
        <v>0</v>
      </c>
      <c r="N4421" s="18">
        <f t="shared" ref="N4421:N4484" si="912">M4421/6.08</f>
        <v>0</v>
      </c>
      <c r="O4421" s="19" t="s">
        <v>146</v>
      </c>
      <c r="P4421" s="19">
        <v>0</v>
      </c>
      <c r="Q4421" s="19">
        <f t="shared" ref="Q4421:Q4484" si="913">P4421/4.16</f>
        <v>0</v>
      </c>
      <c r="R4421" s="18" t="s">
        <v>146</v>
      </c>
      <c r="S4421" s="18">
        <v>0</v>
      </c>
      <c r="T4421" s="18">
        <f t="shared" ref="T4421:T4484" si="914">S4421/10.36</f>
        <v>0</v>
      </c>
      <c r="U4421" s="20" t="s">
        <v>146</v>
      </c>
      <c r="V4421" s="20">
        <v>0</v>
      </c>
      <c r="W4421" s="20">
        <f t="shared" ref="W4421:W4484" si="915">V4421/2.78</f>
        <v>0</v>
      </c>
      <c r="X4421" s="18" t="s">
        <v>146</v>
      </c>
      <c r="Y4421" s="18">
        <v>0</v>
      </c>
      <c r="Z4421" s="23">
        <f t="shared" ref="Z4421:Z4484" si="916">Y4421/5.14</f>
        <v>0</v>
      </c>
      <c r="AA4421" s="20" t="s">
        <v>145</v>
      </c>
      <c r="AB4421" s="20">
        <v>54516.035714285303</v>
      </c>
      <c r="AC4421" s="24">
        <f t="shared" ref="AC4421:AC4484" si="917">AB4421/5.86</f>
        <v>9303.0777669428844</v>
      </c>
      <c r="AD4421" s="18" t="s">
        <v>146</v>
      </c>
      <c r="AE4421" s="18">
        <v>0</v>
      </c>
      <c r="AF4421" s="18">
        <f t="shared" ref="AF4421:AF4484" si="918">AE4421/12.78</f>
        <v>0</v>
      </c>
      <c r="AG4421" s="19" t="s">
        <v>146</v>
      </c>
      <c r="AH4421" s="19">
        <v>0</v>
      </c>
      <c r="AI4421" s="19">
        <f t="shared" ref="AI4421:AI4484" si="919">AH4421/3</f>
        <v>0</v>
      </c>
      <c r="AJ4421" s="18" t="s">
        <v>146</v>
      </c>
      <c r="AK4421" s="18">
        <v>0</v>
      </c>
      <c r="AL4421" s="18">
        <f t="shared" ref="AL4421:AL4484" si="920">AK4421/15.13</f>
        <v>0</v>
      </c>
      <c r="AM4421" s="19" t="s">
        <v>146</v>
      </c>
      <c r="AN4421" s="19">
        <v>0</v>
      </c>
      <c r="AO4421" s="19">
        <f t="shared" ref="AO4421:AO4484" si="921">AN4421/9.02</f>
        <v>0</v>
      </c>
      <c r="AP4421" s="18" t="s">
        <v>146</v>
      </c>
      <c r="AQ4421" s="18">
        <v>0</v>
      </c>
      <c r="AR4421" s="18">
        <f t="shared" ref="AR4421:AR4484" si="922">AQ4421/8.1</f>
        <v>0</v>
      </c>
      <c r="AS4421" s="20" t="s">
        <v>146</v>
      </c>
      <c r="AT4421" s="20">
        <v>0</v>
      </c>
      <c r="AU4421" s="16">
        <f t="shared" ref="AU4421:AU4484" si="923">AT4421/15.01</f>
        <v>0</v>
      </c>
    </row>
    <row r="4422" spans="1:47" x14ac:dyDescent="0.2">
      <c r="A4422" s="16">
        <v>4419</v>
      </c>
      <c r="B4422" s="16">
        <v>1061.86712891246</v>
      </c>
      <c r="C4422" s="17">
        <v>16.189233333333299</v>
      </c>
      <c r="D4422" s="16" t="s">
        <v>4078</v>
      </c>
      <c r="E4422" s="16" t="s">
        <v>4079</v>
      </c>
      <c r="F4422" s="18" t="s">
        <v>146</v>
      </c>
      <c r="G4422" s="18">
        <v>0</v>
      </c>
      <c r="I4422" s="19" t="s">
        <v>146</v>
      </c>
      <c r="J4422" s="19">
        <v>0</v>
      </c>
      <c r="K4422" s="19">
        <f t="shared" si="911"/>
        <v>0</v>
      </c>
      <c r="L4422" s="18" t="s">
        <v>146</v>
      </c>
      <c r="M4422" s="18">
        <v>0</v>
      </c>
      <c r="N4422" s="18">
        <f t="shared" si="912"/>
        <v>0</v>
      </c>
      <c r="O4422" s="19" t="s">
        <v>146</v>
      </c>
      <c r="P4422" s="19">
        <v>0</v>
      </c>
      <c r="Q4422" s="19">
        <f t="shared" si="913"/>
        <v>0</v>
      </c>
      <c r="R4422" s="18" t="s">
        <v>146</v>
      </c>
      <c r="S4422" s="18">
        <v>0</v>
      </c>
      <c r="T4422" s="18">
        <f t="shared" si="914"/>
        <v>0</v>
      </c>
      <c r="U4422" s="20" t="s">
        <v>146</v>
      </c>
      <c r="V4422" s="20">
        <v>0</v>
      </c>
      <c r="W4422" s="20">
        <f t="shared" si="915"/>
        <v>0</v>
      </c>
      <c r="X4422" s="18" t="s">
        <v>146</v>
      </c>
      <c r="Y4422" s="18">
        <v>0</v>
      </c>
      <c r="Z4422" s="23">
        <f t="shared" si="916"/>
        <v>0</v>
      </c>
      <c r="AA4422" s="20" t="s">
        <v>145</v>
      </c>
      <c r="AB4422" s="20">
        <v>34477.686314285696</v>
      </c>
      <c r="AC4422" s="24">
        <f t="shared" si="917"/>
        <v>5883.5642174548966</v>
      </c>
      <c r="AD4422" s="18" t="s">
        <v>146</v>
      </c>
      <c r="AE4422" s="18">
        <v>0</v>
      </c>
      <c r="AF4422" s="18">
        <f t="shared" si="918"/>
        <v>0</v>
      </c>
      <c r="AG4422" s="19" t="s">
        <v>146</v>
      </c>
      <c r="AH4422" s="19">
        <v>0</v>
      </c>
      <c r="AI4422" s="19">
        <f t="shared" si="919"/>
        <v>0</v>
      </c>
      <c r="AJ4422" s="18" t="s">
        <v>146</v>
      </c>
      <c r="AK4422" s="18">
        <v>0</v>
      </c>
      <c r="AL4422" s="18">
        <f t="shared" si="920"/>
        <v>0</v>
      </c>
      <c r="AM4422" s="19" t="s">
        <v>146</v>
      </c>
      <c r="AN4422" s="19">
        <v>0</v>
      </c>
      <c r="AO4422" s="19">
        <f t="shared" si="921"/>
        <v>0</v>
      </c>
      <c r="AP4422" s="18" t="s">
        <v>146</v>
      </c>
      <c r="AQ4422" s="18">
        <v>0</v>
      </c>
      <c r="AR4422" s="18">
        <f t="shared" si="922"/>
        <v>0</v>
      </c>
      <c r="AS4422" s="20" t="s">
        <v>146</v>
      </c>
      <c r="AT4422" s="20">
        <v>0</v>
      </c>
      <c r="AU4422" s="16">
        <f t="shared" si="923"/>
        <v>0</v>
      </c>
    </row>
    <row r="4423" spans="1:47" x14ac:dyDescent="0.2">
      <c r="A4423" s="16">
        <v>4420</v>
      </c>
      <c r="B4423" s="16">
        <v>876.25913669989598</v>
      </c>
      <c r="C4423" s="17">
        <v>19.354416666666602</v>
      </c>
      <c r="F4423" s="18" t="s">
        <v>146</v>
      </c>
      <c r="G4423" s="18">
        <v>0</v>
      </c>
      <c r="I4423" s="19" t="s">
        <v>146</v>
      </c>
      <c r="J4423" s="19">
        <v>0</v>
      </c>
      <c r="K4423" s="19">
        <f t="shared" si="911"/>
        <v>0</v>
      </c>
      <c r="L4423" s="18" t="s">
        <v>146</v>
      </c>
      <c r="M4423" s="18">
        <v>0</v>
      </c>
      <c r="N4423" s="18">
        <f t="shared" si="912"/>
        <v>0</v>
      </c>
      <c r="O4423" s="19" t="s">
        <v>146</v>
      </c>
      <c r="P4423" s="19">
        <v>0</v>
      </c>
      <c r="Q4423" s="19">
        <f t="shared" si="913"/>
        <v>0</v>
      </c>
      <c r="R4423" s="18" t="s">
        <v>146</v>
      </c>
      <c r="S4423" s="18">
        <v>0</v>
      </c>
      <c r="T4423" s="18">
        <f t="shared" si="914"/>
        <v>0</v>
      </c>
      <c r="U4423" s="20" t="s">
        <v>146</v>
      </c>
      <c r="V4423" s="20">
        <v>0</v>
      </c>
      <c r="W4423" s="20">
        <f t="shared" si="915"/>
        <v>0</v>
      </c>
      <c r="X4423" s="18" t="s">
        <v>146</v>
      </c>
      <c r="Y4423" s="18">
        <v>0</v>
      </c>
      <c r="Z4423" s="23">
        <f t="shared" si="916"/>
        <v>0</v>
      </c>
      <c r="AA4423" s="20" t="s">
        <v>145</v>
      </c>
      <c r="AB4423" s="20">
        <v>29233.8001428567</v>
      </c>
      <c r="AC4423" s="24">
        <f t="shared" si="917"/>
        <v>4988.7030960506308</v>
      </c>
      <c r="AD4423" s="18" t="s">
        <v>146</v>
      </c>
      <c r="AE4423" s="18">
        <v>0</v>
      </c>
      <c r="AF4423" s="18">
        <f t="shared" si="918"/>
        <v>0</v>
      </c>
      <c r="AG4423" s="19" t="s">
        <v>146</v>
      </c>
      <c r="AH4423" s="19">
        <v>0</v>
      </c>
      <c r="AI4423" s="19">
        <f t="shared" si="919"/>
        <v>0</v>
      </c>
      <c r="AJ4423" s="18" t="s">
        <v>146</v>
      </c>
      <c r="AK4423" s="18">
        <v>0</v>
      </c>
      <c r="AL4423" s="18">
        <f t="shared" si="920"/>
        <v>0</v>
      </c>
      <c r="AM4423" s="19" t="s">
        <v>145</v>
      </c>
      <c r="AN4423" s="19">
        <v>33295.2769999995</v>
      </c>
      <c r="AO4423" s="19">
        <f t="shared" si="921"/>
        <v>3691.2723946784367</v>
      </c>
      <c r="AP4423" s="18" t="s">
        <v>146</v>
      </c>
      <c r="AQ4423" s="18">
        <v>0</v>
      </c>
      <c r="AR4423" s="18">
        <f t="shared" si="922"/>
        <v>0</v>
      </c>
      <c r="AS4423" s="20" t="s">
        <v>146</v>
      </c>
      <c r="AT4423" s="20">
        <v>0</v>
      </c>
      <c r="AU4423" s="16">
        <f t="shared" si="923"/>
        <v>0</v>
      </c>
    </row>
    <row r="4424" spans="1:47" x14ac:dyDescent="0.2">
      <c r="A4424" s="16">
        <v>4421</v>
      </c>
      <c r="B4424" s="16">
        <v>563.51135253906205</v>
      </c>
      <c r="C4424" s="17">
        <v>2.2604666666666602</v>
      </c>
      <c r="D4424" s="16" t="s">
        <v>4080</v>
      </c>
      <c r="E4424" s="16" t="s">
        <v>4081</v>
      </c>
      <c r="F4424" s="18" t="s">
        <v>146</v>
      </c>
      <c r="G4424" s="18">
        <v>0</v>
      </c>
      <c r="I4424" s="19" t="s">
        <v>146</v>
      </c>
      <c r="J4424" s="19">
        <v>0</v>
      </c>
      <c r="K4424" s="19">
        <f t="shared" si="911"/>
        <v>0</v>
      </c>
      <c r="L4424" s="18" t="s">
        <v>146</v>
      </c>
      <c r="M4424" s="18">
        <v>0</v>
      </c>
      <c r="N4424" s="18">
        <f t="shared" si="912"/>
        <v>0</v>
      </c>
      <c r="O4424" s="19" t="s">
        <v>146</v>
      </c>
      <c r="P4424" s="19">
        <v>0</v>
      </c>
      <c r="Q4424" s="19">
        <f t="shared" si="913"/>
        <v>0</v>
      </c>
      <c r="R4424" s="18" t="s">
        <v>146</v>
      </c>
      <c r="S4424" s="18">
        <v>0</v>
      </c>
      <c r="T4424" s="18">
        <f t="shared" si="914"/>
        <v>0</v>
      </c>
      <c r="U4424" s="20" t="s">
        <v>146</v>
      </c>
      <c r="V4424" s="20">
        <v>0</v>
      </c>
      <c r="W4424" s="20">
        <f t="shared" si="915"/>
        <v>0</v>
      </c>
      <c r="X4424" s="18" t="s">
        <v>146</v>
      </c>
      <c r="Y4424" s="18">
        <v>0</v>
      </c>
      <c r="Z4424" s="23">
        <f t="shared" si="916"/>
        <v>0</v>
      </c>
      <c r="AA4424" s="20" t="s">
        <v>145</v>
      </c>
      <c r="AB4424" s="20">
        <v>22934.888457142901</v>
      </c>
      <c r="AC4424" s="24">
        <f t="shared" si="917"/>
        <v>3913.8034909800172</v>
      </c>
      <c r="AD4424" s="18" t="s">
        <v>146</v>
      </c>
      <c r="AE4424" s="18">
        <v>0</v>
      </c>
      <c r="AF4424" s="18">
        <f t="shared" si="918"/>
        <v>0</v>
      </c>
      <c r="AG4424" s="19" t="s">
        <v>146</v>
      </c>
      <c r="AH4424" s="19">
        <v>0</v>
      </c>
      <c r="AI4424" s="19">
        <f t="shared" si="919"/>
        <v>0</v>
      </c>
      <c r="AJ4424" s="18" t="s">
        <v>146</v>
      </c>
      <c r="AK4424" s="18">
        <v>0</v>
      </c>
      <c r="AL4424" s="18">
        <f t="shared" si="920"/>
        <v>0</v>
      </c>
      <c r="AM4424" s="19" t="s">
        <v>146</v>
      </c>
      <c r="AN4424" s="19">
        <v>0</v>
      </c>
      <c r="AO4424" s="19">
        <f t="shared" si="921"/>
        <v>0</v>
      </c>
      <c r="AP4424" s="18" t="s">
        <v>146</v>
      </c>
      <c r="AQ4424" s="18">
        <v>0</v>
      </c>
      <c r="AR4424" s="18">
        <f t="shared" si="922"/>
        <v>0</v>
      </c>
      <c r="AS4424" s="20" t="s">
        <v>146</v>
      </c>
      <c r="AT4424" s="20">
        <v>0</v>
      </c>
      <c r="AU4424" s="16">
        <f t="shared" si="923"/>
        <v>0</v>
      </c>
    </row>
    <row r="4425" spans="1:47" x14ac:dyDescent="0.2">
      <c r="A4425" s="16">
        <v>4422</v>
      </c>
      <c r="B4425" s="16">
        <v>953.59015595358403</v>
      </c>
      <c r="C4425" s="17">
        <v>19.340866666666599</v>
      </c>
      <c r="D4425" s="16" t="s">
        <v>4082</v>
      </c>
      <c r="E4425" s="16" t="s">
        <v>4083</v>
      </c>
      <c r="F4425" s="18" t="s">
        <v>146</v>
      </c>
      <c r="G4425" s="18">
        <v>0</v>
      </c>
      <c r="I4425" s="19" t="s">
        <v>146</v>
      </c>
      <c r="J4425" s="19">
        <v>0</v>
      </c>
      <c r="K4425" s="19">
        <f t="shared" si="911"/>
        <v>0</v>
      </c>
      <c r="L4425" s="18" t="s">
        <v>146</v>
      </c>
      <c r="M4425" s="18">
        <v>0</v>
      </c>
      <c r="N4425" s="18">
        <f t="shared" si="912"/>
        <v>0</v>
      </c>
      <c r="O4425" s="19" t="s">
        <v>146</v>
      </c>
      <c r="P4425" s="19">
        <v>0</v>
      </c>
      <c r="Q4425" s="19">
        <f t="shared" si="913"/>
        <v>0</v>
      </c>
      <c r="R4425" s="18" t="s">
        <v>146</v>
      </c>
      <c r="S4425" s="18">
        <v>0</v>
      </c>
      <c r="T4425" s="18">
        <f t="shared" si="914"/>
        <v>0</v>
      </c>
      <c r="U4425" s="20" t="s">
        <v>146</v>
      </c>
      <c r="V4425" s="20">
        <v>0</v>
      </c>
      <c r="W4425" s="20">
        <f t="shared" si="915"/>
        <v>0</v>
      </c>
      <c r="X4425" s="18" t="s">
        <v>146</v>
      </c>
      <c r="Y4425" s="18">
        <v>0</v>
      </c>
      <c r="Z4425" s="23">
        <f t="shared" si="916"/>
        <v>0</v>
      </c>
      <c r="AA4425" s="20" t="s">
        <v>145</v>
      </c>
      <c r="AB4425" s="20">
        <v>36773.909714285197</v>
      </c>
      <c r="AC4425" s="24">
        <f t="shared" si="917"/>
        <v>6275.411214041842</v>
      </c>
      <c r="AD4425" s="18" t="s">
        <v>145</v>
      </c>
      <c r="AE4425" s="18">
        <v>29478.7431428567</v>
      </c>
      <c r="AF4425" s="18">
        <f t="shared" si="918"/>
        <v>2306.6309188463774</v>
      </c>
      <c r="AG4425" s="19" t="s">
        <v>146</v>
      </c>
      <c r="AH4425" s="19">
        <v>0</v>
      </c>
      <c r="AI4425" s="19">
        <f t="shared" si="919"/>
        <v>0</v>
      </c>
      <c r="AJ4425" s="18" t="s">
        <v>145</v>
      </c>
      <c r="AK4425" s="18">
        <v>36886.230999999498</v>
      </c>
      <c r="AL4425" s="18">
        <f t="shared" si="920"/>
        <v>2437.9531394579972</v>
      </c>
      <c r="AM4425" s="19" t="s">
        <v>145</v>
      </c>
      <c r="AN4425" s="19">
        <v>37431.5179999994</v>
      </c>
      <c r="AO4425" s="19">
        <f t="shared" si="921"/>
        <v>4149.8356984478269</v>
      </c>
      <c r="AP4425" s="18" t="s">
        <v>145</v>
      </c>
      <c r="AQ4425" s="18">
        <v>38232.215857142299</v>
      </c>
      <c r="AR4425" s="18">
        <f t="shared" si="922"/>
        <v>4720.0266490299136</v>
      </c>
      <c r="AS4425" s="20" t="s">
        <v>146</v>
      </c>
      <c r="AT4425" s="20">
        <v>0</v>
      </c>
      <c r="AU4425" s="16">
        <f t="shared" si="923"/>
        <v>0</v>
      </c>
    </row>
    <row r="4426" spans="1:47" x14ac:dyDescent="0.2">
      <c r="A4426" s="16">
        <v>4423</v>
      </c>
      <c r="B4426" s="16">
        <v>927.15597976391905</v>
      </c>
      <c r="C4426" s="17">
        <v>5.8709333333333298</v>
      </c>
      <c r="F4426" s="18" t="s">
        <v>146</v>
      </c>
      <c r="G4426" s="18">
        <v>0</v>
      </c>
      <c r="I4426" s="19" t="s">
        <v>146</v>
      </c>
      <c r="J4426" s="19">
        <v>0</v>
      </c>
      <c r="K4426" s="19">
        <f t="shared" si="911"/>
        <v>0</v>
      </c>
      <c r="L4426" s="18" t="s">
        <v>146</v>
      </c>
      <c r="M4426" s="18">
        <v>0</v>
      </c>
      <c r="N4426" s="18">
        <f t="shared" si="912"/>
        <v>0</v>
      </c>
      <c r="O4426" s="19" t="s">
        <v>146</v>
      </c>
      <c r="P4426" s="19">
        <v>0</v>
      </c>
      <c r="Q4426" s="19">
        <f t="shared" si="913"/>
        <v>0</v>
      </c>
      <c r="R4426" s="18" t="s">
        <v>146</v>
      </c>
      <c r="S4426" s="18">
        <v>0</v>
      </c>
      <c r="T4426" s="18">
        <f t="shared" si="914"/>
        <v>0</v>
      </c>
      <c r="U4426" s="20" t="s">
        <v>146</v>
      </c>
      <c r="V4426" s="20">
        <v>0</v>
      </c>
      <c r="W4426" s="20">
        <f t="shared" si="915"/>
        <v>0</v>
      </c>
      <c r="X4426" s="18" t="s">
        <v>146</v>
      </c>
      <c r="Y4426" s="18">
        <v>0</v>
      </c>
      <c r="Z4426" s="23">
        <f t="shared" si="916"/>
        <v>0</v>
      </c>
      <c r="AA4426" s="20" t="s">
        <v>145</v>
      </c>
      <c r="AB4426" s="20">
        <v>28262.132985714299</v>
      </c>
      <c r="AC4426" s="24">
        <f t="shared" si="917"/>
        <v>4822.8895880058526</v>
      </c>
      <c r="AD4426" s="18" t="s">
        <v>146</v>
      </c>
      <c r="AE4426" s="18">
        <v>0</v>
      </c>
      <c r="AF4426" s="18">
        <f t="shared" si="918"/>
        <v>0</v>
      </c>
      <c r="AG4426" s="19" t="s">
        <v>146</v>
      </c>
      <c r="AH4426" s="19">
        <v>0</v>
      </c>
      <c r="AI4426" s="19">
        <f t="shared" si="919"/>
        <v>0</v>
      </c>
      <c r="AJ4426" s="18" t="s">
        <v>146</v>
      </c>
      <c r="AK4426" s="18">
        <v>0</v>
      </c>
      <c r="AL4426" s="18">
        <f t="shared" si="920"/>
        <v>0</v>
      </c>
      <c r="AM4426" s="19" t="s">
        <v>146</v>
      </c>
      <c r="AN4426" s="19">
        <v>0</v>
      </c>
      <c r="AO4426" s="19">
        <f t="shared" si="921"/>
        <v>0</v>
      </c>
      <c r="AP4426" s="18" t="s">
        <v>146</v>
      </c>
      <c r="AQ4426" s="18">
        <v>0</v>
      </c>
      <c r="AR4426" s="18">
        <f t="shared" si="922"/>
        <v>0</v>
      </c>
      <c r="AS4426" s="20" t="s">
        <v>146</v>
      </c>
      <c r="AT4426" s="20">
        <v>0</v>
      </c>
      <c r="AU4426" s="16">
        <f t="shared" si="923"/>
        <v>0</v>
      </c>
    </row>
    <row r="4427" spans="1:47" x14ac:dyDescent="0.2">
      <c r="A4427" s="16">
        <v>4424</v>
      </c>
      <c r="B4427" s="16">
        <v>161.09761193793901</v>
      </c>
      <c r="C4427" s="17">
        <v>9.4376250000000006</v>
      </c>
      <c r="D4427" s="16" t="s">
        <v>3820</v>
      </c>
      <c r="E4427" s="16" t="s">
        <v>3821</v>
      </c>
      <c r="F4427" s="18" t="s">
        <v>146</v>
      </c>
      <c r="G4427" s="18">
        <v>0</v>
      </c>
      <c r="I4427" s="19" t="s">
        <v>146</v>
      </c>
      <c r="J4427" s="19">
        <v>0</v>
      </c>
      <c r="K4427" s="19">
        <f t="shared" si="911"/>
        <v>0</v>
      </c>
      <c r="L4427" s="18" t="s">
        <v>146</v>
      </c>
      <c r="M4427" s="18">
        <v>0</v>
      </c>
      <c r="N4427" s="18">
        <f t="shared" si="912"/>
        <v>0</v>
      </c>
      <c r="O4427" s="19" t="s">
        <v>146</v>
      </c>
      <c r="P4427" s="19">
        <v>0</v>
      </c>
      <c r="Q4427" s="19">
        <f t="shared" si="913"/>
        <v>0</v>
      </c>
      <c r="R4427" s="18" t="s">
        <v>146</v>
      </c>
      <c r="S4427" s="18">
        <v>0</v>
      </c>
      <c r="T4427" s="18">
        <f t="shared" si="914"/>
        <v>0</v>
      </c>
      <c r="U4427" s="20" t="s">
        <v>146</v>
      </c>
      <c r="V4427" s="20">
        <v>0</v>
      </c>
      <c r="W4427" s="20">
        <f t="shared" si="915"/>
        <v>0</v>
      </c>
      <c r="X4427" s="18" t="s">
        <v>146</v>
      </c>
      <c r="Y4427" s="18">
        <v>0</v>
      </c>
      <c r="Z4427" s="23">
        <f t="shared" si="916"/>
        <v>0</v>
      </c>
      <c r="AA4427" s="20" t="s">
        <v>145</v>
      </c>
      <c r="AB4427" s="20">
        <v>18134.541728571501</v>
      </c>
      <c r="AC4427" s="24">
        <f t="shared" si="917"/>
        <v>3094.6316942954777</v>
      </c>
      <c r="AD4427" s="18" t="s">
        <v>146</v>
      </c>
      <c r="AE4427" s="18">
        <v>0</v>
      </c>
      <c r="AF4427" s="18">
        <f t="shared" si="918"/>
        <v>0</v>
      </c>
      <c r="AG4427" s="19" t="s">
        <v>146</v>
      </c>
      <c r="AH4427" s="19">
        <v>0</v>
      </c>
      <c r="AI4427" s="19">
        <f t="shared" si="919"/>
        <v>0</v>
      </c>
      <c r="AJ4427" s="18" t="s">
        <v>145</v>
      </c>
      <c r="AK4427" s="18">
        <v>95960.517071428796</v>
      </c>
      <c r="AL4427" s="18">
        <f t="shared" si="920"/>
        <v>6342.4003351902702</v>
      </c>
      <c r="AM4427" s="19" t="s">
        <v>146</v>
      </c>
      <c r="AN4427" s="19">
        <v>0</v>
      </c>
      <c r="AO4427" s="19">
        <f t="shared" si="921"/>
        <v>0</v>
      </c>
      <c r="AP4427" s="18" t="s">
        <v>146</v>
      </c>
      <c r="AQ4427" s="18">
        <v>0</v>
      </c>
      <c r="AR4427" s="18">
        <f t="shared" si="922"/>
        <v>0</v>
      </c>
      <c r="AS4427" s="20" t="s">
        <v>146</v>
      </c>
      <c r="AT4427" s="20">
        <v>0</v>
      </c>
      <c r="AU4427" s="16">
        <f t="shared" si="923"/>
        <v>0</v>
      </c>
    </row>
    <row r="4428" spans="1:47" x14ac:dyDescent="0.2">
      <c r="A4428" s="16">
        <v>4425</v>
      </c>
      <c r="B4428" s="16">
        <v>410.39027410386501</v>
      </c>
      <c r="C4428" s="17">
        <v>16.90775</v>
      </c>
      <c r="D4428" s="16" t="s">
        <v>4084</v>
      </c>
      <c r="E4428" s="16" t="s">
        <v>4084</v>
      </c>
      <c r="F4428" s="18" t="s">
        <v>146</v>
      </c>
      <c r="G4428" s="18">
        <v>0</v>
      </c>
      <c r="I4428" s="19" t="s">
        <v>146</v>
      </c>
      <c r="J4428" s="19">
        <v>0</v>
      </c>
      <c r="K4428" s="19">
        <f t="shared" si="911"/>
        <v>0</v>
      </c>
      <c r="L4428" s="18" t="s">
        <v>146</v>
      </c>
      <c r="M4428" s="18">
        <v>0</v>
      </c>
      <c r="N4428" s="18">
        <f t="shared" si="912"/>
        <v>0</v>
      </c>
      <c r="O4428" s="19" t="s">
        <v>146</v>
      </c>
      <c r="P4428" s="19">
        <v>0</v>
      </c>
      <c r="Q4428" s="19">
        <f t="shared" si="913"/>
        <v>0</v>
      </c>
      <c r="R4428" s="18" t="s">
        <v>146</v>
      </c>
      <c r="S4428" s="18">
        <v>0</v>
      </c>
      <c r="T4428" s="18">
        <f t="shared" si="914"/>
        <v>0</v>
      </c>
      <c r="U4428" s="20" t="s">
        <v>146</v>
      </c>
      <c r="V4428" s="20">
        <v>0</v>
      </c>
      <c r="W4428" s="20">
        <f t="shared" si="915"/>
        <v>0</v>
      </c>
      <c r="X4428" s="18" t="s">
        <v>146</v>
      </c>
      <c r="Y4428" s="18">
        <v>0</v>
      </c>
      <c r="Z4428" s="23">
        <f t="shared" si="916"/>
        <v>0</v>
      </c>
      <c r="AA4428" s="20" t="s">
        <v>145</v>
      </c>
      <c r="AB4428" s="20">
        <v>41331.5249999999</v>
      </c>
      <c r="AC4428" s="24">
        <f t="shared" si="917"/>
        <v>7053.1612627986169</v>
      </c>
      <c r="AD4428" s="18" t="s">
        <v>146</v>
      </c>
      <c r="AE4428" s="18">
        <v>0</v>
      </c>
      <c r="AF4428" s="18">
        <f t="shared" si="918"/>
        <v>0</v>
      </c>
      <c r="AG4428" s="19" t="s">
        <v>146</v>
      </c>
      <c r="AH4428" s="19">
        <v>0</v>
      </c>
      <c r="AI4428" s="19">
        <f t="shared" si="919"/>
        <v>0</v>
      </c>
      <c r="AJ4428" s="18" t="s">
        <v>146</v>
      </c>
      <c r="AK4428" s="18">
        <v>0</v>
      </c>
      <c r="AL4428" s="18">
        <f t="shared" si="920"/>
        <v>0</v>
      </c>
      <c r="AM4428" s="19" t="s">
        <v>146</v>
      </c>
      <c r="AN4428" s="19">
        <v>0</v>
      </c>
      <c r="AO4428" s="19">
        <f t="shared" si="921"/>
        <v>0</v>
      </c>
      <c r="AP4428" s="18" t="s">
        <v>146</v>
      </c>
      <c r="AQ4428" s="18">
        <v>0</v>
      </c>
      <c r="AR4428" s="18">
        <f t="shared" si="922"/>
        <v>0</v>
      </c>
      <c r="AS4428" s="20" t="s">
        <v>145</v>
      </c>
      <c r="AT4428" s="20">
        <v>53380.328999999598</v>
      </c>
      <c r="AU4428" s="16">
        <f t="shared" si="923"/>
        <v>3556.3177215189608</v>
      </c>
    </row>
    <row r="4429" spans="1:47" x14ac:dyDescent="0.2">
      <c r="A4429" s="16">
        <v>4426</v>
      </c>
      <c r="B4429" s="16">
        <v>714.46833824169505</v>
      </c>
      <c r="C4429" s="17">
        <v>1.5248999999999999</v>
      </c>
      <c r="D4429" s="16" t="s">
        <v>4085</v>
      </c>
      <c r="E4429" s="16" t="s">
        <v>4086</v>
      </c>
      <c r="F4429" s="18" t="s">
        <v>146</v>
      </c>
      <c r="G4429" s="18">
        <v>0</v>
      </c>
      <c r="I4429" s="19" t="s">
        <v>146</v>
      </c>
      <c r="J4429" s="19">
        <v>0</v>
      </c>
      <c r="K4429" s="19">
        <f t="shared" si="911"/>
        <v>0</v>
      </c>
      <c r="L4429" s="18" t="s">
        <v>146</v>
      </c>
      <c r="M4429" s="18">
        <v>0</v>
      </c>
      <c r="N4429" s="18">
        <f t="shared" si="912"/>
        <v>0</v>
      </c>
      <c r="O4429" s="19" t="s">
        <v>146</v>
      </c>
      <c r="P4429" s="19">
        <v>0</v>
      </c>
      <c r="Q4429" s="19">
        <f t="shared" si="913"/>
        <v>0</v>
      </c>
      <c r="R4429" s="18" t="s">
        <v>146</v>
      </c>
      <c r="S4429" s="18">
        <v>0</v>
      </c>
      <c r="T4429" s="18">
        <f t="shared" si="914"/>
        <v>0</v>
      </c>
      <c r="U4429" s="20" t="s">
        <v>146</v>
      </c>
      <c r="V4429" s="20">
        <v>0</v>
      </c>
      <c r="W4429" s="20">
        <f t="shared" si="915"/>
        <v>0</v>
      </c>
      <c r="X4429" s="18" t="s">
        <v>146</v>
      </c>
      <c r="Y4429" s="18">
        <v>0</v>
      </c>
      <c r="Z4429" s="23">
        <f t="shared" si="916"/>
        <v>0</v>
      </c>
      <c r="AA4429" s="20" t="s">
        <v>145</v>
      </c>
      <c r="AB4429" s="20">
        <v>13666.848900000001</v>
      </c>
      <c r="AC4429" s="24">
        <f t="shared" si="917"/>
        <v>2332.2267747440274</v>
      </c>
      <c r="AD4429" s="18" t="s">
        <v>146</v>
      </c>
      <c r="AE4429" s="18">
        <v>0</v>
      </c>
      <c r="AF4429" s="18">
        <f t="shared" si="918"/>
        <v>0</v>
      </c>
      <c r="AG4429" s="19" t="s">
        <v>146</v>
      </c>
      <c r="AH4429" s="19">
        <v>0</v>
      </c>
      <c r="AI4429" s="19">
        <f t="shared" si="919"/>
        <v>0</v>
      </c>
      <c r="AJ4429" s="18" t="s">
        <v>146</v>
      </c>
      <c r="AK4429" s="18">
        <v>0</v>
      </c>
      <c r="AL4429" s="18">
        <f t="shared" si="920"/>
        <v>0</v>
      </c>
      <c r="AM4429" s="19" t="s">
        <v>146</v>
      </c>
      <c r="AN4429" s="19">
        <v>0</v>
      </c>
      <c r="AO4429" s="19">
        <f t="shared" si="921"/>
        <v>0</v>
      </c>
      <c r="AP4429" s="18" t="s">
        <v>146</v>
      </c>
      <c r="AQ4429" s="18">
        <v>0</v>
      </c>
      <c r="AR4429" s="18">
        <f t="shared" si="922"/>
        <v>0</v>
      </c>
      <c r="AS4429" s="20" t="s">
        <v>146</v>
      </c>
      <c r="AT4429" s="20">
        <v>0</v>
      </c>
      <c r="AU4429" s="16">
        <f t="shared" si="923"/>
        <v>0</v>
      </c>
    </row>
    <row r="4430" spans="1:47" x14ac:dyDescent="0.2">
      <c r="A4430" s="16">
        <v>4427</v>
      </c>
      <c r="B4430" s="16">
        <v>825.65447998046795</v>
      </c>
      <c r="C4430" s="17">
        <v>12.6461666666666</v>
      </c>
      <c r="F4430" s="18" t="s">
        <v>146</v>
      </c>
      <c r="G4430" s="18">
        <v>0</v>
      </c>
      <c r="I4430" s="19" t="s">
        <v>146</v>
      </c>
      <c r="J4430" s="19">
        <v>0</v>
      </c>
      <c r="K4430" s="19">
        <f t="shared" si="911"/>
        <v>0</v>
      </c>
      <c r="L4430" s="18" t="s">
        <v>146</v>
      </c>
      <c r="M4430" s="18">
        <v>0</v>
      </c>
      <c r="N4430" s="18">
        <f t="shared" si="912"/>
        <v>0</v>
      </c>
      <c r="O4430" s="19" t="s">
        <v>146</v>
      </c>
      <c r="P4430" s="19">
        <v>0</v>
      </c>
      <c r="Q4430" s="19">
        <f t="shared" si="913"/>
        <v>0</v>
      </c>
      <c r="R4430" s="18" t="s">
        <v>146</v>
      </c>
      <c r="S4430" s="18">
        <v>0</v>
      </c>
      <c r="T4430" s="18">
        <f t="shared" si="914"/>
        <v>0</v>
      </c>
      <c r="U4430" s="20" t="s">
        <v>146</v>
      </c>
      <c r="V4430" s="20">
        <v>0</v>
      </c>
      <c r="W4430" s="20">
        <f t="shared" si="915"/>
        <v>0</v>
      </c>
      <c r="X4430" s="18" t="s">
        <v>146</v>
      </c>
      <c r="Y4430" s="18">
        <v>0</v>
      </c>
      <c r="Z4430" s="23">
        <f t="shared" si="916"/>
        <v>0</v>
      </c>
      <c r="AA4430" s="20" t="s">
        <v>145</v>
      </c>
      <c r="AB4430" s="20">
        <v>42942.9571</v>
      </c>
      <c r="AC4430" s="24">
        <f t="shared" si="917"/>
        <v>7328.1496757679179</v>
      </c>
      <c r="AD4430" s="18" t="s">
        <v>146</v>
      </c>
      <c r="AE4430" s="18">
        <v>0</v>
      </c>
      <c r="AF4430" s="18">
        <f t="shared" si="918"/>
        <v>0</v>
      </c>
      <c r="AG4430" s="19" t="s">
        <v>146</v>
      </c>
      <c r="AH4430" s="19">
        <v>0</v>
      </c>
      <c r="AI4430" s="19">
        <f t="shared" si="919"/>
        <v>0</v>
      </c>
      <c r="AJ4430" s="18" t="s">
        <v>146</v>
      </c>
      <c r="AK4430" s="18">
        <v>0</v>
      </c>
      <c r="AL4430" s="18">
        <f t="shared" si="920"/>
        <v>0</v>
      </c>
      <c r="AM4430" s="19" t="s">
        <v>146</v>
      </c>
      <c r="AN4430" s="19">
        <v>0</v>
      </c>
      <c r="AO4430" s="19">
        <f t="shared" si="921"/>
        <v>0</v>
      </c>
      <c r="AP4430" s="18" t="s">
        <v>146</v>
      </c>
      <c r="AQ4430" s="18">
        <v>0</v>
      </c>
      <c r="AR4430" s="18">
        <f t="shared" si="922"/>
        <v>0</v>
      </c>
      <c r="AS4430" s="20" t="s">
        <v>146</v>
      </c>
      <c r="AT4430" s="20">
        <v>0</v>
      </c>
      <c r="AU4430" s="16">
        <f t="shared" si="923"/>
        <v>0</v>
      </c>
    </row>
    <row r="4431" spans="1:47" x14ac:dyDescent="0.2">
      <c r="A4431" s="16">
        <v>4428</v>
      </c>
      <c r="B4431" s="16">
        <v>434.76757200647899</v>
      </c>
      <c r="C4431" s="17">
        <v>5.39170555555555</v>
      </c>
      <c r="F4431" s="18" t="s">
        <v>146</v>
      </c>
      <c r="G4431" s="18">
        <v>0</v>
      </c>
      <c r="I4431" s="19" t="s">
        <v>146</v>
      </c>
      <c r="J4431" s="19">
        <v>0</v>
      </c>
      <c r="K4431" s="19">
        <f t="shared" si="911"/>
        <v>0</v>
      </c>
      <c r="L4431" s="18" t="s">
        <v>146</v>
      </c>
      <c r="M4431" s="18">
        <v>0</v>
      </c>
      <c r="N4431" s="18">
        <f t="shared" si="912"/>
        <v>0</v>
      </c>
      <c r="O4431" s="19" t="s">
        <v>146</v>
      </c>
      <c r="P4431" s="19">
        <v>0</v>
      </c>
      <c r="Q4431" s="19">
        <f t="shared" si="913"/>
        <v>0</v>
      </c>
      <c r="R4431" s="18" t="s">
        <v>146</v>
      </c>
      <c r="S4431" s="18">
        <v>0</v>
      </c>
      <c r="T4431" s="18">
        <f t="shared" si="914"/>
        <v>0</v>
      </c>
      <c r="U4431" s="20" t="s">
        <v>146</v>
      </c>
      <c r="V4431" s="20">
        <v>0</v>
      </c>
      <c r="W4431" s="20">
        <f t="shared" si="915"/>
        <v>0</v>
      </c>
      <c r="X4431" s="18" t="s">
        <v>146</v>
      </c>
      <c r="Y4431" s="18">
        <v>0</v>
      </c>
      <c r="Z4431" s="23">
        <f t="shared" si="916"/>
        <v>0</v>
      </c>
      <c r="AA4431" s="20" t="s">
        <v>145</v>
      </c>
      <c r="AB4431" s="20">
        <v>25810.478957142801</v>
      </c>
      <c r="AC4431" s="24">
        <f t="shared" si="917"/>
        <v>4404.5185933690782</v>
      </c>
      <c r="AD4431" s="18" t="s">
        <v>146</v>
      </c>
      <c r="AE4431" s="18">
        <v>0</v>
      </c>
      <c r="AF4431" s="18">
        <f t="shared" si="918"/>
        <v>0</v>
      </c>
      <c r="AG4431" s="19" t="s">
        <v>145</v>
      </c>
      <c r="AH4431" s="19">
        <v>24408.384342857</v>
      </c>
      <c r="AI4431" s="19">
        <f t="shared" si="919"/>
        <v>8136.1281142856669</v>
      </c>
      <c r="AJ4431" s="18" t="s">
        <v>145</v>
      </c>
      <c r="AK4431" s="18">
        <v>29550.944528571399</v>
      </c>
      <c r="AL4431" s="18">
        <f t="shared" si="920"/>
        <v>1953.1357917099403</v>
      </c>
      <c r="AM4431" s="19" t="s">
        <v>146</v>
      </c>
      <c r="AN4431" s="19">
        <v>0</v>
      </c>
      <c r="AO4431" s="19">
        <f t="shared" si="921"/>
        <v>0</v>
      </c>
      <c r="AP4431" s="18" t="s">
        <v>146</v>
      </c>
      <c r="AQ4431" s="18">
        <v>0</v>
      </c>
      <c r="AR4431" s="18">
        <f t="shared" si="922"/>
        <v>0</v>
      </c>
      <c r="AS4431" s="20" t="s">
        <v>146</v>
      </c>
      <c r="AT4431" s="20">
        <v>0</v>
      </c>
      <c r="AU4431" s="16">
        <f t="shared" si="923"/>
        <v>0</v>
      </c>
    </row>
    <row r="4432" spans="1:47" x14ac:dyDescent="0.2">
      <c r="A4432" s="16">
        <v>4429</v>
      </c>
      <c r="B4432" s="16">
        <v>845.52423095703102</v>
      </c>
      <c r="C4432" s="17">
        <v>10.216799999999999</v>
      </c>
      <c r="D4432" s="16" t="s">
        <v>4087</v>
      </c>
      <c r="E4432" s="16" t="s">
        <v>4088</v>
      </c>
      <c r="F4432" s="18" t="s">
        <v>146</v>
      </c>
      <c r="G4432" s="18">
        <v>0</v>
      </c>
      <c r="I4432" s="19" t="s">
        <v>146</v>
      </c>
      <c r="J4432" s="19">
        <v>0</v>
      </c>
      <c r="K4432" s="19">
        <f t="shared" si="911"/>
        <v>0</v>
      </c>
      <c r="L4432" s="18" t="s">
        <v>146</v>
      </c>
      <c r="M4432" s="18">
        <v>0</v>
      </c>
      <c r="N4432" s="18">
        <f t="shared" si="912"/>
        <v>0</v>
      </c>
      <c r="O4432" s="19" t="s">
        <v>146</v>
      </c>
      <c r="P4432" s="19">
        <v>0</v>
      </c>
      <c r="Q4432" s="19">
        <f t="shared" si="913"/>
        <v>0</v>
      </c>
      <c r="R4432" s="18" t="s">
        <v>146</v>
      </c>
      <c r="S4432" s="18">
        <v>0</v>
      </c>
      <c r="T4432" s="18">
        <f t="shared" si="914"/>
        <v>0</v>
      </c>
      <c r="U4432" s="20" t="s">
        <v>146</v>
      </c>
      <c r="V4432" s="20">
        <v>0</v>
      </c>
      <c r="W4432" s="20">
        <f t="shared" si="915"/>
        <v>0</v>
      </c>
      <c r="X4432" s="18" t="s">
        <v>146</v>
      </c>
      <c r="Y4432" s="18">
        <v>0</v>
      </c>
      <c r="Z4432" s="23">
        <f t="shared" si="916"/>
        <v>0</v>
      </c>
      <c r="AA4432" s="20" t="s">
        <v>145</v>
      </c>
      <c r="AB4432" s="20">
        <v>43223.770714285703</v>
      </c>
      <c r="AC4432" s="24">
        <f t="shared" si="917"/>
        <v>7376.0700877620648</v>
      </c>
      <c r="AD4432" s="18" t="s">
        <v>146</v>
      </c>
      <c r="AE4432" s="18">
        <v>0</v>
      </c>
      <c r="AF4432" s="18">
        <f t="shared" si="918"/>
        <v>0</v>
      </c>
      <c r="AG4432" s="19" t="s">
        <v>146</v>
      </c>
      <c r="AH4432" s="19">
        <v>0</v>
      </c>
      <c r="AI4432" s="19">
        <f t="shared" si="919"/>
        <v>0</v>
      </c>
      <c r="AJ4432" s="18" t="s">
        <v>146</v>
      </c>
      <c r="AK4432" s="18">
        <v>0</v>
      </c>
      <c r="AL4432" s="18">
        <f t="shared" si="920"/>
        <v>0</v>
      </c>
      <c r="AM4432" s="19" t="s">
        <v>146</v>
      </c>
      <c r="AN4432" s="19">
        <v>0</v>
      </c>
      <c r="AO4432" s="19">
        <f t="shared" si="921"/>
        <v>0</v>
      </c>
      <c r="AP4432" s="18" t="s">
        <v>146</v>
      </c>
      <c r="AQ4432" s="18">
        <v>0</v>
      </c>
      <c r="AR4432" s="18">
        <f t="shared" si="922"/>
        <v>0</v>
      </c>
      <c r="AS4432" s="20" t="s">
        <v>146</v>
      </c>
      <c r="AT4432" s="20">
        <v>0</v>
      </c>
      <c r="AU4432" s="16">
        <f t="shared" si="923"/>
        <v>0</v>
      </c>
    </row>
    <row r="4433" spans="1:47" x14ac:dyDescent="0.2">
      <c r="A4433" s="16">
        <v>4430</v>
      </c>
      <c r="B4433" s="16">
        <v>998.42224304872104</v>
      </c>
      <c r="C4433" s="17">
        <v>6.8291333333333304</v>
      </c>
      <c r="F4433" s="18" t="s">
        <v>146</v>
      </c>
      <c r="G4433" s="18">
        <v>0</v>
      </c>
      <c r="I4433" s="19" t="s">
        <v>146</v>
      </c>
      <c r="J4433" s="19">
        <v>0</v>
      </c>
      <c r="K4433" s="19">
        <f t="shared" si="911"/>
        <v>0</v>
      </c>
      <c r="L4433" s="18" t="s">
        <v>146</v>
      </c>
      <c r="M4433" s="18">
        <v>0</v>
      </c>
      <c r="N4433" s="18">
        <f t="shared" si="912"/>
        <v>0</v>
      </c>
      <c r="O4433" s="19" t="s">
        <v>146</v>
      </c>
      <c r="P4433" s="19">
        <v>0</v>
      </c>
      <c r="Q4433" s="19">
        <f t="shared" si="913"/>
        <v>0</v>
      </c>
      <c r="R4433" s="18" t="s">
        <v>146</v>
      </c>
      <c r="S4433" s="18">
        <v>0</v>
      </c>
      <c r="T4433" s="18">
        <f t="shared" si="914"/>
        <v>0</v>
      </c>
      <c r="U4433" s="20" t="s">
        <v>146</v>
      </c>
      <c r="V4433" s="20">
        <v>0</v>
      </c>
      <c r="W4433" s="20">
        <f t="shared" si="915"/>
        <v>0</v>
      </c>
      <c r="X4433" s="18" t="s">
        <v>146</v>
      </c>
      <c r="Y4433" s="18">
        <v>0</v>
      </c>
      <c r="Z4433" s="23">
        <f t="shared" si="916"/>
        <v>0</v>
      </c>
      <c r="AA4433" s="20" t="s">
        <v>145</v>
      </c>
      <c r="AB4433" s="20">
        <v>27406.891414285801</v>
      </c>
      <c r="AC4433" s="24">
        <f t="shared" si="917"/>
        <v>4676.9439273525259</v>
      </c>
      <c r="AD4433" s="18" t="s">
        <v>146</v>
      </c>
      <c r="AE4433" s="18">
        <v>0</v>
      </c>
      <c r="AF4433" s="18">
        <f t="shared" si="918"/>
        <v>0</v>
      </c>
      <c r="AG4433" s="19" t="s">
        <v>145</v>
      </c>
      <c r="AH4433" s="19">
        <v>17991.821942857001</v>
      </c>
      <c r="AI4433" s="19">
        <f t="shared" si="919"/>
        <v>5997.2739809523337</v>
      </c>
      <c r="AJ4433" s="18" t="s">
        <v>146</v>
      </c>
      <c r="AK4433" s="18">
        <v>0</v>
      </c>
      <c r="AL4433" s="18">
        <f t="shared" si="920"/>
        <v>0</v>
      </c>
      <c r="AM4433" s="19" t="s">
        <v>146</v>
      </c>
      <c r="AN4433" s="19">
        <v>0</v>
      </c>
      <c r="AO4433" s="19">
        <f t="shared" si="921"/>
        <v>0</v>
      </c>
      <c r="AP4433" s="18" t="s">
        <v>146</v>
      </c>
      <c r="AQ4433" s="18">
        <v>0</v>
      </c>
      <c r="AR4433" s="18">
        <f t="shared" si="922"/>
        <v>0</v>
      </c>
      <c r="AS4433" s="20" t="s">
        <v>146</v>
      </c>
      <c r="AT4433" s="20">
        <v>0</v>
      </c>
      <c r="AU4433" s="16">
        <f t="shared" si="923"/>
        <v>0</v>
      </c>
    </row>
    <row r="4434" spans="1:47" x14ac:dyDescent="0.2">
      <c r="A4434" s="16">
        <v>4431</v>
      </c>
      <c r="B4434" s="16">
        <v>784.506103515625</v>
      </c>
      <c r="C4434" s="17">
        <v>2.5169333333333301</v>
      </c>
      <c r="D4434" s="16" t="s">
        <v>4089</v>
      </c>
      <c r="E4434" s="16" t="s">
        <v>4089</v>
      </c>
      <c r="F4434" s="18" t="s">
        <v>146</v>
      </c>
      <c r="G4434" s="18">
        <v>0</v>
      </c>
      <c r="I4434" s="19" t="s">
        <v>146</v>
      </c>
      <c r="J4434" s="19">
        <v>0</v>
      </c>
      <c r="K4434" s="19">
        <f t="shared" si="911"/>
        <v>0</v>
      </c>
      <c r="L4434" s="18" t="s">
        <v>146</v>
      </c>
      <c r="M4434" s="18">
        <v>0</v>
      </c>
      <c r="N4434" s="18">
        <f t="shared" si="912"/>
        <v>0</v>
      </c>
      <c r="O4434" s="19" t="s">
        <v>146</v>
      </c>
      <c r="P4434" s="19">
        <v>0</v>
      </c>
      <c r="Q4434" s="19">
        <f t="shared" si="913"/>
        <v>0</v>
      </c>
      <c r="R4434" s="18" t="s">
        <v>146</v>
      </c>
      <c r="S4434" s="18">
        <v>0</v>
      </c>
      <c r="T4434" s="18">
        <f t="shared" si="914"/>
        <v>0</v>
      </c>
      <c r="U4434" s="20" t="s">
        <v>146</v>
      </c>
      <c r="V4434" s="20">
        <v>0</v>
      </c>
      <c r="W4434" s="20">
        <f t="shared" si="915"/>
        <v>0</v>
      </c>
      <c r="X4434" s="18" t="s">
        <v>146</v>
      </c>
      <c r="Y4434" s="18">
        <v>0</v>
      </c>
      <c r="Z4434" s="23">
        <f t="shared" si="916"/>
        <v>0</v>
      </c>
      <c r="AA4434" s="20" t="s">
        <v>145</v>
      </c>
      <c r="AB4434" s="20">
        <v>29941.445314285698</v>
      </c>
      <c r="AC4434" s="24">
        <f t="shared" si="917"/>
        <v>5109.4616577279348</v>
      </c>
      <c r="AD4434" s="18" t="s">
        <v>146</v>
      </c>
      <c r="AE4434" s="18">
        <v>0</v>
      </c>
      <c r="AF4434" s="18">
        <f t="shared" si="918"/>
        <v>0</v>
      </c>
      <c r="AG4434" s="19" t="s">
        <v>146</v>
      </c>
      <c r="AH4434" s="19">
        <v>0</v>
      </c>
      <c r="AI4434" s="19">
        <f t="shared" si="919"/>
        <v>0</v>
      </c>
      <c r="AJ4434" s="18" t="s">
        <v>146</v>
      </c>
      <c r="AK4434" s="18">
        <v>0</v>
      </c>
      <c r="AL4434" s="18">
        <f t="shared" si="920"/>
        <v>0</v>
      </c>
      <c r="AM4434" s="19" t="s">
        <v>146</v>
      </c>
      <c r="AN4434" s="19">
        <v>0</v>
      </c>
      <c r="AO4434" s="19">
        <f t="shared" si="921"/>
        <v>0</v>
      </c>
      <c r="AP4434" s="18" t="s">
        <v>146</v>
      </c>
      <c r="AQ4434" s="18">
        <v>0</v>
      </c>
      <c r="AR4434" s="18">
        <f t="shared" si="922"/>
        <v>0</v>
      </c>
      <c r="AS4434" s="20" t="s">
        <v>146</v>
      </c>
      <c r="AT4434" s="20">
        <v>0</v>
      </c>
      <c r="AU4434" s="16">
        <f t="shared" si="923"/>
        <v>0</v>
      </c>
    </row>
    <row r="4435" spans="1:47" x14ac:dyDescent="0.2">
      <c r="A4435" s="16">
        <v>4432</v>
      </c>
      <c r="B4435" s="16">
        <v>945.42750803620902</v>
      </c>
      <c r="C4435" s="17">
        <v>6.8291500000000003</v>
      </c>
      <c r="D4435" s="16" t="s">
        <v>4090</v>
      </c>
      <c r="E4435" s="16" t="s">
        <v>4090</v>
      </c>
      <c r="F4435" s="18" t="s">
        <v>146</v>
      </c>
      <c r="G4435" s="18">
        <v>0</v>
      </c>
      <c r="I4435" s="19" t="s">
        <v>146</v>
      </c>
      <c r="J4435" s="19">
        <v>0</v>
      </c>
      <c r="K4435" s="19">
        <f t="shared" si="911"/>
        <v>0</v>
      </c>
      <c r="L4435" s="18" t="s">
        <v>146</v>
      </c>
      <c r="M4435" s="18">
        <v>0</v>
      </c>
      <c r="N4435" s="18">
        <f t="shared" si="912"/>
        <v>0</v>
      </c>
      <c r="O4435" s="19" t="s">
        <v>146</v>
      </c>
      <c r="P4435" s="19">
        <v>0</v>
      </c>
      <c r="Q4435" s="19">
        <f t="shared" si="913"/>
        <v>0</v>
      </c>
      <c r="R4435" s="18" t="s">
        <v>146</v>
      </c>
      <c r="S4435" s="18">
        <v>0</v>
      </c>
      <c r="T4435" s="18">
        <f t="shared" si="914"/>
        <v>0</v>
      </c>
      <c r="U4435" s="20" t="s">
        <v>146</v>
      </c>
      <c r="V4435" s="20">
        <v>0</v>
      </c>
      <c r="W4435" s="20">
        <f t="shared" si="915"/>
        <v>0</v>
      </c>
      <c r="X4435" s="18" t="s">
        <v>146</v>
      </c>
      <c r="Y4435" s="18">
        <v>0</v>
      </c>
      <c r="Z4435" s="23">
        <f t="shared" si="916"/>
        <v>0</v>
      </c>
      <c r="AA4435" s="20" t="s">
        <v>145</v>
      </c>
      <c r="AB4435" s="20">
        <v>33985.389085714298</v>
      </c>
      <c r="AC4435" s="24">
        <f t="shared" si="917"/>
        <v>5799.5544514870817</v>
      </c>
      <c r="AD4435" s="18" t="s">
        <v>146</v>
      </c>
      <c r="AE4435" s="18">
        <v>0</v>
      </c>
      <c r="AF4435" s="18">
        <f t="shared" si="918"/>
        <v>0</v>
      </c>
      <c r="AG4435" s="19" t="s">
        <v>146</v>
      </c>
      <c r="AH4435" s="19">
        <v>0</v>
      </c>
      <c r="AI4435" s="19">
        <f t="shared" si="919"/>
        <v>0</v>
      </c>
      <c r="AJ4435" s="18" t="s">
        <v>146</v>
      </c>
      <c r="AK4435" s="18">
        <v>0</v>
      </c>
      <c r="AL4435" s="18">
        <f t="shared" si="920"/>
        <v>0</v>
      </c>
      <c r="AM4435" s="19" t="s">
        <v>146</v>
      </c>
      <c r="AN4435" s="19">
        <v>0</v>
      </c>
      <c r="AO4435" s="19">
        <f t="shared" si="921"/>
        <v>0</v>
      </c>
      <c r="AP4435" s="18" t="s">
        <v>146</v>
      </c>
      <c r="AQ4435" s="18">
        <v>0</v>
      </c>
      <c r="AR4435" s="18">
        <f t="shared" si="922"/>
        <v>0</v>
      </c>
      <c r="AS4435" s="20" t="s">
        <v>146</v>
      </c>
      <c r="AT4435" s="20">
        <v>0</v>
      </c>
      <c r="AU4435" s="16">
        <f t="shared" si="923"/>
        <v>0</v>
      </c>
    </row>
    <row r="4436" spans="1:47" x14ac:dyDescent="0.2">
      <c r="A4436" s="16">
        <v>4433</v>
      </c>
      <c r="B4436" s="16">
        <v>817.58038330078102</v>
      </c>
      <c r="C4436" s="17">
        <v>3.9883000000000002</v>
      </c>
      <c r="D4436" s="16" t="s">
        <v>4091</v>
      </c>
      <c r="E4436" s="16" t="s">
        <v>4092</v>
      </c>
      <c r="F4436" s="18" t="s">
        <v>146</v>
      </c>
      <c r="G4436" s="18">
        <v>0</v>
      </c>
      <c r="I4436" s="19" t="s">
        <v>146</v>
      </c>
      <c r="J4436" s="19">
        <v>0</v>
      </c>
      <c r="K4436" s="19">
        <f t="shared" si="911"/>
        <v>0</v>
      </c>
      <c r="L4436" s="18" t="s">
        <v>146</v>
      </c>
      <c r="M4436" s="18">
        <v>0</v>
      </c>
      <c r="N4436" s="18">
        <f t="shared" si="912"/>
        <v>0</v>
      </c>
      <c r="O4436" s="19" t="s">
        <v>146</v>
      </c>
      <c r="P4436" s="19">
        <v>0</v>
      </c>
      <c r="Q4436" s="19">
        <f t="shared" si="913"/>
        <v>0</v>
      </c>
      <c r="R4436" s="18" t="s">
        <v>146</v>
      </c>
      <c r="S4436" s="18">
        <v>0</v>
      </c>
      <c r="T4436" s="18">
        <f t="shared" si="914"/>
        <v>0</v>
      </c>
      <c r="U4436" s="20" t="s">
        <v>146</v>
      </c>
      <c r="V4436" s="20">
        <v>0</v>
      </c>
      <c r="W4436" s="20">
        <f t="shared" si="915"/>
        <v>0</v>
      </c>
      <c r="X4436" s="18" t="s">
        <v>146</v>
      </c>
      <c r="Y4436" s="18">
        <v>0</v>
      </c>
      <c r="Z4436" s="23">
        <f t="shared" si="916"/>
        <v>0</v>
      </c>
      <c r="AA4436" s="20" t="s">
        <v>145</v>
      </c>
      <c r="AB4436" s="20">
        <v>28938.8093714284</v>
      </c>
      <c r="AC4436" s="24">
        <f t="shared" si="917"/>
        <v>4938.3633739638908</v>
      </c>
      <c r="AD4436" s="18" t="s">
        <v>146</v>
      </c>
      <c r="AE4436" s="18">
        <v>0</v>
      </c>
      <c r="AF4436" s="18">
        <f t="shared" si="918"/>
        <v>0</v>
      </c>
      <c r="AG4436" s="19" t="s">
        <v>146</v>
      </c>
      <c r="AH4436" s="19">
        <v>0</v>
      </c>
      <c r="AI4436" s="19">
        <f t="shared" si="919"/>
        <v>0</v>
      </c>
      <c r="AJ4436" s="18" t="s">
        <v>146</v>
      </c>
      <c r="AK4436" s="18">
        <v>0</v>
      </c>
      <c r="AL4436" s="18">
        <f t="shared" si="920"/>
        <v>0</v>
      </c>
      <c r="AM4436" s="19" t="s">
        <v>146</v>
      </c>
      <c r="AN4436" s="19">
        <v>0</v>
      </c>
      <c r="AO4436" s="19">
        <f t="shared" si="921"/>
        <v>0</v>
      </c>
      <c r="AP4436" s="18" t="s">
        <v>146</v>
      </c>
      <c r="AQ4436" s="18">
        <v>0</v>
      </c>
      <c r="AR4436" s="18">
        <f t="shared" si="922"/>
        <v>0</v>
      </c>
      <c r="AS4436" s="20" t="s">
        <v>146</v>
      </c>
      <c r="AT4436" s="20">
        <v>0</v>
      </c>
      <c r="AU4436" s="16">
        <f t="shared" si="923"/>
        <v>0</v>
      </c>
    </row>
    <row r="4437" spans="1:47" x14ac:dyDescent="0.2">
      <c r="A4437" s="16">
        <v>4434</v>
      </c>
      <c r="B4437" s="16">
        <v>1012.46211945492</v>
      </c>
      <c r="C4437" s="17">
        <v>19.337416666666599</v>
      </c>
      <c r="F4437" s="18" t="s">
        <v>146</v>
      </c>
      <c r="G4437" s="18">
        <v>0</v>
      </c>
      <c r="I4437" s="19" t="s">
        <v>146</v>
      </c>
      <c r="J4437" s="19">
        <v>0</v>
      </c>
      <c r="K4437" s="19">
        <f t="shared" si="911"/>
        <v>0</v>
      </c>
      <c r="L4437" s="18" t="s">
        <v>146</v>
      </c>
      <c r="M4437" s="18">
        <v>0</v>
      </c>
      <c r="N4437" s="18">
        <f t="shared" si="912"/>
        <v>0</v>
      </c>
      <c r="O4437" s="19" t="s">
        <v>146</v>
      </c>
      <c r="P4437" s="19">
        <v>0</v>
      </c>
      <c r="Q4437" s="19">
        <f t="shared" si="913"/>
        <v>0</v>
      </c>
      <c r="R4437" s="18" t="s">
        <v>146</v>
      </c>
      <c r="S4437" s="18">
        <v>0</v>
      </c>
      <c r="T4437" s="18">
        <f t="shared" si="914"/>
        <v>0</v>
      </c>
      <c r="U4437" s="20" t="s">
        <v>146</v>
      </c>
      <c r="V4437" s="20">
        <v>0</v>
      </c>
      <c r="W4437" s="20">
        <f t="shared" si="915"/>
        <v>0</v>
      </c>
      <c r="X4437" s="18" t="s">
        <v>146</v>
      </c>
      <c r="Y4437" s="18">
        <v>0</v>
      </c>
      <c r="Z4437" s="23">
        <f t="shared" si="916"/>
        <v>0</v>
      </c>
      <c r="AA4437" s="20" t="s">
        <v>145</v>
      </c>
      <c r="AB4437" s="20">
        <v>34062.252857142397</v>
      </c>
      <c r="AC4437" s="24">
        <f t="shared" si="917"/>
        <v>5812.6711360311256</v>
      </c>
      <c r="AD4437" s="18" t="s">
        <v>146</v>
      </c>
      <c r="AE4437" s="18">
        <v>0</v>
      </c>
      <c r="AF4437" s="18">
        <f t="shared" si="918"/>
        <v>0</v>
      </c>
      <c r="AG4437" s="19" t="s">
        <v>146</v>
      </c>
      <c r="AH4437" s="19">
        <v>0</v>
      </c>
      <c r="AI4437" s="19">
        <f t="shared" si="919"/>
        <v>0</v>
      </c>
      <c r="AJ4437" s="18" t="s">
        <v>146</v>
      </c>
      <c r="AK4437" s="18">
        <v>0</v>
      </c>
      <c r="AL4437" s="18">
        <f t="shared" si="920"/>
        <v>0</v>
      </c>
      <c r="AM4437" s="19" t="s">
        <v>146</v>
      </c>
      <c r="AN4437" s="19">
        <v>0</v>
      </c>
      <c r="AO4437" s="19">
        <f t="shared" si="921"/>
        <v>0</v>
      </c>
      <c r="AP4437" s="18" t="s">
        <v>146</v>
      </c>
      <c r="AQ4437" s="18">
        <v>0</v>
      </c>
      <c r="AR4437" s="18">
        <f t="shared" si="922"/>
        <v>0</v>
      </c>
      <c r="AS4437" s="20" t="s">
        <v>145</v>
      </c>
      <c r="AT4437" s="20">
        <v>34813.107999999498</v>
      </c>
      <c r="AU4437" s="16">
        <f t="shared" si="923"/>
        <v>2319.3276482344768</v>
      </c>
    </row>
    <row r="4438" spans="1:47" x14ac:dyDescent="0.2">
      <c r="A4438" s="16">
        <v>4435</v>
      </c>
      <c r="B4438" s="16">
        <v>433.39003635354402</v>
      </c>
      <c r="C4438" s="17">
        <v>3.2526250000000001</v>
      </c>
      <c r="F4438" s="18" t="s">
        <v>146</v>
      </c>
      <c r="G4438" s="18">
        <v>0</v>
      </c>
      <c r="I4438" s="19" t="s">
        <v>146</v>
      </c>
      <c r="J4438" s="19">
        <v>0</v>
      </c>
      <c r="K4438" s="19">
        <f t="shared" si="911"/>
        <v>0</v>
      </c>
      <c r="L4438" s="18" t="s">
        <v>146</v>
      </c>
      <c r="M4438" s="18">
        <v>0</v>
      </c>
      <c r="N4438" s="18">
        <f t="shared" si="912"/>
        <v>0</v>
      </c>
      <c r="O4438" s="19" t="s">
        <v>146</v>
      </c>
      <c r="P4438" s="19">
        <v>0</v>
      </c>
      <c r="Q4438" s="19">
        <f t="shared" si="913"/>
        <v>0</v>
      </c>
      <c r="R4438" s="18" t="s">
        <v>146</v>
      </c>
      <c r="S4438" s="18">
        <v>0</v>
      </c>
      <c r="T4438" s="18">
        <f t="shared" si="914"/>
        <v>0</v>
      </c>
      <c r="U4438" s="20" t="s">
        <v>146</v>
      </c>
      <c r="V4438" s="20">
        <v>0</v>
      </c>
      <c r="W4438" s="20">
        <f t="shared" si="915"/>
        <v>0</v>
      </c>
      <c r="X4438" s="18" t="s">
        <v>146</v>
      </c>
      <c r="Y4438" s="18">
        <v>0</v>
      </c>
      <c r="Z4438" s="23">
        <f t="shared" si="916"/>
        <v>0</v>
      </c>
      <c r="AA4438" s="20" t="s">
        <v>145</v>
      </c>
      <c r="AB4438" s="20">
        <v>27875.480271428602</v>
      </c>
      <c r="AC4438" s="24">
        <f t="shared" si="917"/>
        <v>4756.9078961482255</v>
      </c>
      <c r="AD4438" s="18" t="s">
        <v>146</v>
      </c>
      <c r="AE4438" s="18">
        <v>0</v>
      </c>
      <c r="AF4438" s="18">
        <f t="shared" si="918"/>
        <v>0</v>
      </c>
      <c r="AG4438" s="19" t="s">
        <v>146</v>
      </c>
      <c r="AH4438" s="19">
        <v>0</v>
      </c>
      <c r="AI4438" s="19">
        <f t="shared" si="919"/>
        <v>0</v>
      </c>
      <c r="AJ4438" s="18" t="s">
        <v>146</v>
      </c>
      <c r="AK4438" s="18">
        <v>0</v>
      </c>
      <c r="AL4438" s="18">
        <f t="shared" si="920"/>
        <v>0</v>
      </c>
      <c r="AM4438" s="19" t="s">
        <v>145</v>
      </c>
      <c r="AN4438" s="19">
        <v>29156.829457142801</v>
      </c>
      <c r="AO4438" s="19">
        <f t="shared" si="921"/>
        <v>3232.4644630978719</v>
      </c>
      <c r="AP4438" s="18" t="s">
        <v>146</v>
      </c>
      <c r="AQ4438" s="18">
        <v>0</v>
      </c>
      <c r="AR4438" s="18">
        <f t="shared" si="922"/>
        <v>0</v>
      </c>
      <c r="AS4438" s="20" t="s">
        <v>146</v>
      </c>
      <c r="AT4438" s="20">
        <v>0</v>
      </c>
      <c r="AU4438" s="16">
        <f t="shared" si="923"/>
        <v>0</v>
      </c>
    </row>
    <row r="4439" spans="1:47" x14ac:dyDescent="0.2">
      <c r="A4439" s="16">
        <v>4436</v>
      </c>
      <c r="B4439" s="16">
        <v>706.49017333984295</v>
      </c>
      <c r="C4439" s="17">
        <v>2.58449166666666</v>
      </c>
      <c r="D4439" s="16" t="s">
        <v>3648</v>
      </c>
      <c r="E4439" s="16" t="s">
        <v>3649</v>
      </c>
      <c r="F4439" s="18" t="s">
        <v>146</v>
      </c>
      <c r="G4439" s="18">
        <v>0</v>
      </c>
      <c r="I4439" s="19" t="s">
        <v>146</v>
      </c>
      <c r="J4439" s="19">
        <v>0</v>
      </c>
      <c r="K4439" s="19">
        <f t="shared" si="911"/>
        <v>0</v>
      </c>
      <c r="L4439" s="18" t="s">
        <v>146</v>
      </c>
      <c r="M4439" s="18">
        <v>0</v>
      </c>
      <c r="N4439" s="18">
        <f t="shared" si="912"/>
        <v>0</v>
      </c>
      <c r="O4439" s="19" t="s">
        <v>146</v>
      </c>
      <c r="P4439" s="19">
        <v>0</v>
      </c>
      <c r="Q4439" s="19">
        <f t="shared" si="913"/>
        <v>0</v>
      </c>
      <c r="R4439" s="18" t="s">
        <v>146</v>
      </c>
      <c r="S4439" s="18">
        <v>0</v>
      </c>
      <c r="T4439" s="18">
        <f t="shared" si="914"/>
        <v>0</v>
      </c>
      <c r="U4439" s="20" t="s">
        <v>146</v>
      </c>
      <c r="V4439" s="20">
        <v>0</v>
      </c>
      <c r="W4439" s="20">
        <f t="shared" si="915"/>
        <v>0</v>
      </c>
      <c r="X4439" s="18" t="s">
        <v>146</v>
      </c>
      <c r="Y4439" s="18">
        <v>0</v>
      </c>
      <c r="Z4439" s="23">
        <f t="shared" si="916"/>
        <v>0</v>
      </c>
      <c r="AA4439" s="20" t="s">
        <v>145</v>
      </c>
      <c r="AB4439" s="20">
        <v>31365.1100714286</v>
      </c>
      <c r="AC4439" s="24">
        <f t="shared" si="917"/>
        <v>5352.4078620185319</v>
      </c>
      <c r="AD4439" s="18" t="s">
        <v>146</v>
      </c>
      <c r="AE4439" s="18">
        <v>0</v>
      </c>
      <c r="AF4439" s="18">
        <f t="shared" si="918"/>
        <v>0</v>
      </c>
      <c r="AG4439" s="19" t="s">
        <v>146</v>
      </c>
      <c r="AH4439" s="19">
        <v>0</v>
      </c>
      <c r="AI4439" s="19">
        <f t="shared" si="919"/>
        <v>0</v>
      </c>
      <c r="AJ4439" s="18" t="s">
        <v>146</v>
      </c>
      <c r="AK4439" s="18">
        <v>0</v>
      </c>
      <c r="AL4439" s="18">
        <f t="shared" si="920"/>
        <v>0</v>
      </c>
      <c r="AM4439" s="19" t="s">
        <v>145</v>
      </c>
      <c r="AN4439" s="19">
        <v>22987.744871428498</v>
      </c>
      <c r="AO4439" s="19">
        <f t="shared" si="921"/>
        <v>2548.5304735508316</v>
      </c>
      <c r="AP4439" s="18" t="s">
        <v>146</v>
      </c>
      <c r="AQ4439" s="18">
        <v>0</v>
      </c>
      <c r="AR4439" s="18">
        <f t="shared" si="922"/>
        <v>0</v>
      </c>
      <c r="AS4439" s="20" t="s">
        <v>146</v>
      </c>
      <c r="AT4439" s="20">
        <v>0</v>
      </c>
      <c r="AU4439" s="16">
        <f t="shared" si="923"/>
        <v>0</v>
      </c>
    </row>
    <row r="4440" spans="1:47" x14ac:dyDescent="0.2">
      <c r="A4440" s="16">
        <v>4437</v>
      </c>
      <c r="B4440" s="16">
        <v>1096.48188461421</v>
      </c>
      <c r="C4440" s="17">
        <v>19.343277777777701</v>
      </c>
      <c r="F4440" s="18" t="s">
        <v>146</v>
      </c>
      <c r="G4440" s="18">
        <v>0</v>
      </c>
      <c r="I4440" s="19" t="s">
        <v>146</v>
      </c>
      <c r="J4440" s="19">
        <v>0</v>
      </c>
      <c r="K4440" s="19">
        <f t="shared" si="911"/>
        <v>0</v>
      </c>
      <c r="L4440" s="18" t="s">
        <v>146</v>
      </c>
      <c r="M4440" s="18">
        <v>0</v>
      </c>
      <c r="N4440" s="18">
        <f t="shared" si="912"/>
        <v>0</v>
      </c>
      <c r="O4440" s="19" t="s">
        <v>146</v>
      </c>
      <c r="P4440" s="19">
        <v>0</v>
      </c>
      <c r="Q4440" s="19">
        <f t="shared" si="913"/>
        <v>0</v>
      </c>
      <c r="R4440" s="18" t="s">
        <v>146</v>
      </c>
      <c r="S4440" s="18">
        <v>0</v>
      </c>
      <c r="T4440" s="18">
        <f t="shared" si="914"/>
        <v>0</v>
      </c>
      <c r="U4440" s="20" t="s">
        <v>146</v>
      </c>
      <c r="V4440" s="20">
        <v>0</v>
      </c>
      <c r="W4440" s="20">
        <f t="shared" si="915"/>
        <v>0</v>
      </c>
      <c r="X4440" s="18" t="s">
        <v>146</v>
      </c>
      <c r="Y4440" s="18">
        <v>0</v>
      </c>
      <c r="Z4440" s="23">
        <f t="shared" si="916"/>
        <v>0</v>
      </c>
      <c r="AA4440" s="20" t="s">
        <v>145</v>
      </c>
      <c r="AB4440" s="20">
        <v>32617.336428571001</v>
      </c>
      <c r="AC4440" s="24">
        <f t="shared" si="917"/>
        <v>5566.0983666503416</v>
      </c>
      <c r="AD4440" s="18" t="s">
        <v>146</v>
      </c>
      <c r="AE4440" s="18">
        <v>0</v>
      </c>
      <c r="AF4440" s="18">
        <f t="shared" si="918"/>
        <v>0</v>
      </c>
      <c r="AG4440" s="19" t="s">
        <v>146</v>
      </c>
      <c r="AH4440" s="19">
        <v>0</v>
      </c>
      <c r="AI4440" s="19">
        <f t="shared" si="919"/>
        <v>0</v>
      </c>
      <c r="AJ4440" s="18" t="s">
        <v>145</v>
      </c>
      <c r="AK4440" s="18">
        <v>33214.656999999497</v>
      </c>
      <c r="AL4440" s="18">
        <f t="shared" si="920"/>
        <v>2195.2846662260076</v>
      </c>
      <c r="AM4440" s="19" t="s">
        <v>145</v>
      </c>
      <c r="AN4440" s="19">
        <v>35287.228999999497</v>
      </c>
      <c r="AO4440" s="19">
        <f t="shared" si="921"/>
        <v>3912.1096452327606</v>
      </c>
      <c r="AP4440" s="18" t="s">
        <v>146</v>
      </c>
      <c r="AQ4440" s="18">
        <v>0</v>
      </c>
      <c r="AR4440" s="18">
        <f t="shared" si="922"/>
        <v>0</v>
      </c>
      <c r="AS4440" s="20" t="s">
        <v>146</v>
      </c>
      <c r="AT4440" s="20">
        <v>0</v>
      </c>
      <c r="AU4440" s="16">
        <f t="shared" si="923"/>
        <v>0</v>
      </c>
    </row>
    <row r="4441" spans="1:47" x14ac:dyDescent="0.2">
      <c r="A4441" s="16">
        <v>4438</v>
      </c>
      <c r="B4441" s="16">
        <v>394.34587072227799</v>
      </c>
      <c r="C4441" s="17">
        <v>5.4594500000000004</v>
      </c>
      <c r="D4441" s="16" t="s">
        <v>4093</v>
      </c>
      <c r="E4441" s="16" t="s">
        <v>4093</v>
      </c>
      <c r="F4441" s="18" t="s">
        <v>146</v>
      </c>
      <c r="G4441" s="18">
        <v>0</v>
      </c>
      <c r="I4441" s="19" t="s">
        <v>146</v>
      </c>
      <c r="J4441" s="19">
        <v>0</v>
      </c>
      <c r="K4441" s="19">
        <f t="shared" si="911"/>
        <v>0</v>
      </c>
      <c r="L4441" s="18" t="s">
        <v>146</v>
      </c>
      <c r="M4441" s="18">
        <v>0</v>
      </c>
      <c r="N4441" s="18">
        <f t="shared" si="912"/>
        <v>0</v>
      </c>
      <c r="O4441" s="19" t="s">
        <v>146</v>
      </c>
      <c r="P4441" s="19">
        <v>0</v>
      </c>
      <c r="Q4441" s="19">
        <f t="shared" si="913"/>
        <v>0</v>
      </c>
      <c r="R4441" s="18" t="s">
        <v>146</v>
      </c>
      <c r="S4441" s="18">
        <v>0</v>
      </c>
      <c r="T4441" s="18">
        <f t="shared" si="914"/>
        <v>0</v>
      </c>
      <c r="U4441" s="20" t="s">
        <v>146</v>
      </c>
      <c r="V4441" s="20">
        <v>0</v>
      </c>
      <c r="W4441" s="20">
        <f t="shared" si="915"/>
        <v>0</v>
      </c>
      <c r="X4441" s="18" t="s">
        <v>146</v>
      </c>
      <c r="Y4441" s="18">
        <v>0</v>
      </c>
      <c r="Z4441" s="23">
        <f t="shared" si="916"/>
        <v>0</v>
      </c>
      <c r="AA4441" s="20" t="s">
        <v>145</v>
      </c>
      <c r="AB4441" s="20">
        <v>26244.345099999999</v>
      </c>
      <c r="AC4441" s="24">
        <f t="shared" si="917"/>
        <v>4478.5571843003409</v>
      </c>
      <c r="AD4441" s="18" t="s">
        <v>146</v>
      </c>
      <c r="AE4441" s="18">
        <v>0</v>
      </c>
      <c r="AF4441" s="18">
        <f t="shared" si="918"/>
        <v>0</v>
      </c>
      <c r="AG4441" s="19" t="s">
        <v>146</v>
      </c>
      <c r="AH4441" s="19">
        <v>0</v>
      </c>
      <c r="AI4441" s="19">
        <f t="shared" si="919"/>
        <v>0</v>
      </c>
      <c r="AJ4441" s="18" t="s">
        <v>146</v>
      </c>
      <c r="AK4441" s="18">
        <v>0</v>
      </c>
      <c r="AL4441" s="18">
        <f t="shared" si="920"/>
        <v>0</v>
      </c>
      <c r="AM4441" s="19" t="s">
        <v>146</v>
      </c>
      <c r="AN4441" s="19">
        <v>0</v>
      </c>
      <c r="AO4441" s="19">
        <f t="shared" si="921"/>
        <v>0</v>
      </c>
      <c r="AP4441" s="18" t="s">
        <v>146</v>
      </c>
      <c r="AQ4441" s="18">
        <v>0</v>
      </c>
      <c r="AR4441" s="18">
        <f t="shared" si="922"/>
        <v>0</v>
      </c>
      <c r="AS4441" s="20" t="s">
        <v>146</v>
      </c>
      <c r="AT4441" s="20">
        <v>0</v>
      </c>
      <c r="AU4441" s="16">
        <f t="shared" si="923"/>
        <v>0</v>
      </c>
    </row>
    <row r="4442" spans="1:47" x14ac:dyDescent="0.2">
      <c r="A4442" s="16">
        <v>4439</v>
      </c>
      <c r="B4442" s="16">
        <v>1140.70441820376</v>
      </c>
      <c r="C4442" s="17">
        <v>19.354666666666599</v>
      </c>
      <c r="D4442" s="16" t="s">
        <v>4094</v>
      </c>
      <c r="E4442" s="16" t="s">
        <v>4095</v>
      </c>
      <c r="F4442" s="18" t="s">
        <v>146</v>
      </c>
      <c r="G4442" s="18">
        <v>0</v>
      </c>
      <c r="I4442" s="19" t="s">
        <v>146</v>
      </c>
      <c r="J4442" s="19">
        <v>0</v>
      </c>
      <c r="K4442" s="19">
        <f t="shared" si="911"/>
        <v>0</v>
      </c>
      <c r="L4442" s="18" t="s">
        <v>146</v>
      </c>
      <c r="M4442" s="18">
        <v>0</v>
      </c>
      <c r="N4442" s="18">
        <f t="shared" si="912"/>
        <v>0</v>
      </c>
      <c r="O4442" s="19" t="s">
        <v>146</v>
      </c>
      <c r="P4442" s="19">
        <v>0</v>
      </c>
      <c r="Q4442" s="19">
        <f t="shared" si="913"/>
        <v>0</v>
      </c>
      <c r="R4442" s="18" t="s">
        <v>146</v>
      </c>
      <c r="S4442" s="18">
        <v>0</v>
      </c>
      <c r="T4442" s="18">
        <f t="shared" si="914"/>
        <v>0</v>
      </c>
      <c r="U4442" s="20" t="s">
        <v>146</v>
      </c>
      <c r="V4442" s="20">
        <v>0</v>
      </c>
      <c r="W4442" s="20">
        <f t="shared" si="915"/>
        <v>0</v>
      </c>
      <c r="X4442" s="18" t="s">
        <v>146</v>
      </c>
      <c r="Y4442" s="18">
        <v>0</v>
      </c>
      <c r="Z4442" s="23">
        <f t="shared" si="916"/>
        <v>0</v>
      </c>
      <c r="AA4442" s="20" t="s">
        <v>145</v>
      </c>
      <c r="AB4442" s="20">
        <v>29740.807999999601</v>
      </c>
      <c r="AC4442" s="24">
        <f t="shared" si="917"/>
        <v>5075.2232081910579</v>
      </c>
      <c r="AD4442" s="18" t="s">
        <v>146</v>
      </c>
      <c r="AE4442" s="18">
        <v>0</v>
      </c>
      <c r="AF4442" s="18">
        <f t="shared" si="918"/>
        <v>0</v>
      </c>
      <c r="AG4442" s="19" t="s">
        <v>146</v>
      </c>
      <c r="AH4442" s="19">
        <v>0</v>
      </c>
      <c r="AI4442" s="19">
        <f t="shared" si="919"/>
        <v>0</v>
      </c>
      <c r="AJ4442" s="18" t="s">
        <v>146</v>
      </c>
      <c r="AK4442" s="18">
        <v>0</v>
      </c>
      <c r="AL4442" s="18">
        <f t="shared" si="920"/>
        <v>0</v>
      </c>
      <c r="AM4442" s="19" t="s">
        <v>146</v>
      </c>
      <c r="AN4442" s="19">
        <v>0</v>
      </c>
      <c r="AO4442" s="19">
        <f t="shared" si="921"/>
        <v>0</v>
      </c>
      <c r="AP4442" s="18" t="s">
        <v>146</v>
      </c>
      <c r="AQ4442" s="18">
        <v>0</v>
      </c>
      <c r="AR4442" s="18">
        <f t="shared" si="922"/>
        <v>0</v>
      </c>
      <c r="AS4442" s="20" t="s">
        <v>146</v>
      </c>
      <c r="AT4442" s="20">
        <v>0</v>
      </c>
      <c r="AU4442" s="16">
        <f t="shared" si="923"/>
        <v>0</v>
      </c>
    </row>
    <row r="4443" spans="1:47" x14ac:dyDescent="0.2">
      <c r="A4443" s="16">
        <v>4440</v>
      </c>
      <c r="B4443" s="16">
        <v>779.53558172691498</v>
      </c>
      <c r="C4443" s="17">
        <v>4.4336000000000002</v>
      </c>
      <c r="D4443" s="16" t="s">
        <v>4096</v>
      </c>
      <c r="E4443" s="16" t="s">
        <v>4097</v>
      </c>
      <c r="F4443" s="18" t="s">
        <v>146</v>
      </c>
      <c r="G4443" s="18">
        <v>0</v>
      </c>
      <c r="I4443" s="19" t="s">
        <v>146</v>
      </c>
      <c r="J4443" s="19">
        <v>0</v>
      </c>
      <c r="K4443" s="19">
        <f t="shared" si="911"/>
        <v>0</v>
      </c>
      <c r="L4443" s="18" t="s">
        <v>146</v>
      </c>
      <c r="M4443" s="18">
        <v>0</v>
      </c>
      <c r="N4443" s="18">
        <f t="shared" si="912"/>
        <v>0</v>
      </c>
      <c r="O4443" s="19" t="s">
        <v>146</v>
      </c>
      <c r="P4443" s="19">
        <v>0</v>
      </c>
      <c r="Q4443" s="19">
        <f t="shared" si="913"/>
        <v>0</v>
      </c>
      <c r="R4443" s="18" t="s">
        <v>146</v>
      </c>
      <c r="S4443" s="18">
        <v>0</v>
      </c>
      <c r="T4443" s="18">
        <f t="shared" si="914"/>
        <v>0</v>
      </c>
      <c r="U4443" s="20" t="s">
        <v>146</v>
      </c>
      <c r="V4443" s="20">
        <v>0</v>
      </c>
      <c r="W4443" s="20">
        <f t="shared" si="915"/>
        <v>0</v>
      </c>
      <c r="X4443" s="18" t="s">
        <v>146</v>
      </c>
      <c r="Y4443" s="18">
        <v>0</v>
      </c>
      <c r="Z4443" s="23">
        <f t="shared" si="916"/>
        <v>0</v>
      </c>
      <c r="AA4443" s="20" t="s">
        <v>145</v>
      </c>
      <c r="AB4443" s="20">
        <v>33446.896457142699</v>
      </c>
      <c r="AC4443" s="24">
        <f t="shared" si="917"/>
        <v>5707.661511457798</v>
      </c>
      <c r="AD4443" s="18" t="s">
        <v>146</v>
      </c>
      <c r="AE4443" s="18">
        <v>0</v>
      </c>
      <c r="AF4443" s="18">
        <f t="shared" si="918"/>
        <v>0</v>
      </c>
      <c r="AG4443" s="19" t="s">
        <v>146</v>
      </c>
      <c r="AH4443" s="19">
        <v>0</v>
      </c>
      <c r="AI4443" s="19">
        <f t="shared" si="919"/>
        <v>0</v>
      </c>
      <c r="AJ4443" s="18" t="s">
        <v>146</v>
      </c>
      <c r="AK4443" s="18">
        <v>0</v>
      </c>
      <c r="AL4443" s="18">
        <f t="shared" si="920"/>
        <v>0</v>
      </c>
      <c r="AM4443" s="19" t="s">
        <v>146</v>
      </c>
      <c r="AN4443" s="19">
        <v>0</v>
      </c>
      <c r="AO4443" s="19">
        <f t="shared" si="921"/>
        <v>0</v>
      </c>
      <c r="AP4443" s="18" t="s">
        <v>146</v>
      </c>
      <c r="AQ4443" s="18">
        <v>0</v>
      </c>
      <c r="AR4443" s="18">
        <f t="shared" si="922"/>
        <v>0</v>
      </c>
      <c r="AS4443" s="20" t="s">
        <v>146</v>
      </c>
      <c r="AT4443" s="20">
        <v>0</v>
      </c>
      <c r="AU4443" s="16">
        <f t="shared" si="923"/>
        <v>0</v>
      </c>
    </row>
    <row r="4444" spans="1:47" x14ac:dyDescent="0.2">
      <c r="A4444" s="16">
        <v>4441</v>
      </c>
      <c r="B4444" s="16">
        <v>1087.27957017108</v>
      </c>
      <c r="C4444" s="17">
        <v>8.3340999999999994</v>
      </c>
      <c r="F4444" s="18" t="s">
        <v>146</v>
      </c>
      <c r="G4444" s="18">
        <v>0</v>
      </c>
      <c r="I4444" s="19" t="s">
        <v>146</v>
      </c>
      <c r="J4444" s="19">
        <v>0</v>
      </c>
      <c r="K4444" s="19">
        <f t="shared" si="911"/>
        <v>0</v>
      </c>
      <c r="L4444" s="18" t="s">
        <v>146</v>
      </c>
      <c r="M4444" s="18">
        <v>0</v>
      </c>
      <c r="N4444" s="18">
        <f t="shared" si="912"/>
        <v>0</v>
      </c>
      <c r="O4444" s="19" t="s">
        <v>146</v>
      </c>
      <c r="P4444" s="19">
        <v>0</v>
      </c>
      <c r="Q4444" s="19">
        <f t="shared" si="913"/>
        <v>0</v>
      </c>
      <c r="R4444" s="18" t="s">
        <v>146</v>
      </c>
      <c r="S4444" s="18">
        <v>0</v>
      </c>
      <c r="T4444" s="18">
        <f t="shared" si="914"/>
        <v>0</v>
      </c>
      <c r="U4444" s="20" t="s">
        <v>146</v>
      </c>
      <c r="V4444" s="20">
        <v>0</v>
      </c>
      <c r="W4444" s="20">
        <f t="shared" si="915"/>
        <v>0</v>
      </c>
      <c r="X4444" s="18" t="s">
        <v>146</v>
      </c>
      <c r="Y4444" s="18">
        <v>0</v>
      </c>
      <c r="Z4444" s="23">
        <f t="shared" si="916"/>
        <v>0</v>
      </c>
      <c r="AA4444" s="20" t="s">
        <v>145</v>
      </c>
      <c r="AB4444" s="20">
        <v>27161.226871428102</v>
      </c>
      <c r="AC4444" s="24">
        <f t="shared" si="917"/>
        <v>4635.0216504143518</v>
      </c>
      <c r="AD4444" s="18" t="s">
        <v>146</v>
      </c>
      <c r="AE4444" s="18">
        <v>0</v>
      </c>
      <c r="AF4444" s="18">
        <f t="shared" si="918"/>
        <v>0</v>
      </c>
      <c r="AG4444" s="19" t="s">
        <v>146</v>
      </c>
      <c r="AH4444" s="19">
        <v>0</v>
      </c>
      <c r="AI4444" s="19">
        <f t="shared" si="919"/>
        <v>0</v>
      </c>
      <c r="AJ4444" s="18" t="s">
        <v>146</v>
      </c>
      <c r="AK4444" s="18">
        <v>0</v>
      </c>
      <c r="AL4444" s="18">
        <f t="shared" si="920"/>
        <v>0</v>
      </c>
      <c r="AM4444" s="19" t="s">
        <v>146</v>
      </c>
      <c r="AN4444" s="19">
        <v>0</v>
      </c>
      <c r="AO4444" s="19">
        <f t="shared" si="921"/>
        <v>0</v>
      </c>
      <c r="AP4444" s="18" t="s">
        <v>146</v>
      </c>
      <c r="AQ4444" s="18">
        <v>0</v>
      </c>
      <c r="AR4444" s="18">
        <f t="shared" si="922"/>
        <v>0</v>
      </c>
      <c r="AS4444" s="20" t="s">
        <v>146</v>
      </c>
      <c r="AT4444" s="20">
        <v>0</v>
      </c>
      <c r="AU4444" s="16">
        <f t="shared" si="923"/>
        <v>0</v>
      </c>
    </row>
    <row r="4445" spans="1:47" x14ac:dyDescent="0.2">
      <c r="A4445" s="16">
        <v>4442</v>
      </c>
      <c r="B4445" s="16">
        <v>1062.0542010348099</v>
      </c>
      <c r="C4445" s="17">
        <v>17.9337499999999</v>
      </c>
      <c r="F4445" s="18" t="s">
        <v>146</v>
      </c>
      <c r="G4445" s="18">
        <v>0</v>
      </c>
      <c r="I4445" s="19" t="s">
        <v>146</v>
      </c>
      <c r="J4445" s="19">
        <v>0</v>
      </c>
      <c r="K4445" s="19">
        <f t="shared" si="911"/>
        <v>0</v>
      </c>
      <c r="L4445" s="18" t="s">
        <v>146</v>
      </c>
      <c r="M4445" s="18">
        <v>0</v>
      </c>
      <c r="N4445" s="18">
        <f t="shared" si="912"/>
        <v>0</v>
      </c>
      <c r="O4445" s="19" t="s">
        <v>146</v>
      </c>
      <c r="P4445" s="19">
        <v>0</v>
      </c>
      <c r="Q4445" s="19">
        <f t="shared" si="913"/>
        <v>0</v>
      </c>
      <c r="R4445" s="18" t="s">
        <v>146</v>
      </c>
      <c r="S4445" s="18">
        <v>0</v>
      </c>
      <c r="T4445" s="18">
        <f t="shared" si="914"/>
        <v>0</v>
      </c>
      <c r="U4445" s="20" t="s">
        <v>146</v>
      </c>
      <c r="V4445" s="20">
        <v>0</v>
      </c>
      <c r="W4445" s="20">
        <f t="shared" si="915"/>
        <v>0</v>
      </c>
      <c r="X4445" s="18" t="s">
        <v>146</v>
      </c>
      <c r="Y4445" s="18">
        <v>0</v>
      </c>
      <c r="Z4445" s="23">
        <f t="shared" si="916"/>
        <v>0</v>
      </c>
      <c r="AA4445" s="20" t="s">
        <v>145</v>
      </c>
      <c r="AB4445" s="20">
        <v>30318.168857142398</v>
      </c>
      <c r="AC4445" s="24">
        <f t="shared" si="917"/>
        <v>5173.748951730784</v>
      </c>
      <c r="AD4445" s="18" t="s">
        <v>146</v>
      </c>
      <c r="AE4445" s="18">
        <v>0</v>
      </c>
      <c r="AF4445" s="18">
        <f t="shared" si="918"/>
        <v>0</v>
      </c>
      <c r="AG4445" s="19" t="s">
        <v>146</v>
      </c>
      <c r="AH4445" s="19">
        <v>0</v>
      </c>
      <c r="AI4445" s="19">
        <f t="shared" si="919"/>
        <v>0</v>
      </c>
      <c r="AJ4445" s="18" t="s">
        <v>146</v>
      </c>
      <c r="AK4445" s="18">
        <v>0</v>
      </c>
      <c r="AL4445" s="18">
        <f t="shared" si="920"/>
        <v>0</v>
      </c>
      <c r="AM4445" s="19" t="s">
        <v>145</v>
      </c>
      <c r="AN4445" s="19">
        <v>25556.345714285399</v>
      </c>
      <c r="AO4445" s="19">
        <f t="shared" si="921"/>
        <v>2833.2977510294236</v>
      </c>
      <c r="AP4445" s="18" t="s">
        <v>146</v>
      </c>
      <c r="AQ4445" s="18">
        <v>0</v>
      </c>
      <c r="AR4445" s="18">
        <f t="shared" si="922"/>
        <v>0</v>
      </c>
      <c r="AS4445" s="20" t="s">
        <v>146</v>
      </c>
      <c r="AT4445" s="20">
        <v>0</v>
      </c>
      <c r="AU4445" s="16">
        <f t="shared" si="923"/>
        <v>0</v>
      </c>
    </row>
    <row r="4446" spans="1:47" x14ac:dyDescent="0.2">
      <c r="A4446" s="16">
        <v>4443</v>
      </c>
      <c r="B4446" s="16">
        <v>613.51623535156205</v>
      </c>
      <c r="C4446" s="17">
        <v>7.8211833333333303</v>
      </c>
      <c r="F4446" s="18" t="s">
        <v>146</v>
      </c>
      <c r="G4446" s="18">
        <v>0</v>
      </c>
      <c r="I4446" s="19" t="s">
        <v>146</v>
      </c>
      <c r="J4446" s="19">
        <v>0</v>
      </c>
      <c r="K4446" s="19">
        <f t="shared" si="911"/>
        <v>0</v>
      </c>
      <c r="L4446" s="18" t="s">
        <v>146</v>
      </c>
      <c r="M4446" s="18">
        <v>0</v>
      </c>
      <c r="N4446" s="18">
        <f t="shared" si="912"/>
        <v>0</v>
      </c>
      <c r="O4446" s="19" t="s">
        <v>146</v>
      </c>
      <c r="P4446" s="19">
        <v>0</v>
      </c>
      <c r="Q4446" s="19">
        <f t="shared" si="913"/>
        <v>0</v>
      </c>
      <c r="R4446" s="18" t="s">
        <v>146</v>
      </c>
      <c r="S4446" s="18">
        <v>0</v>
      </c>
      <c r="T4446" s="18">
        <f t="shared" si="914"/>
        <v>0</v>
      </c>
      <c r="U4446" s="20" t="s">
        <v>146</v>
      </c>
      <c r="V4446" s="20">
        <v>0</v>
      </c>
      <c r="W4446" s="20">
        <f t="shared" si="915"/>
        <v>0</v>
      </c>
      <c r="X4446" s="18" t="s">
        <v>146</v>
      </c>
      <c r="Y4446" s="18">
        <v>0</v>
      </c>
      <c r="Z4446" s="23">
        <f t="shared" si="916"/>
        <v>0</v>
      </c>
      <c r="AA4446" s="20" t="s">
        <v>145</v>
      </c>
      <c r="AB4446" s="20">
        <v>25258.846257142799</v>
      </c>
      <c r="AC4446" s="24">
        <f t="shared" si="917"/>
        <v>4310.3833203315353</v>
      </c>
      <c r="AD4446" s="18" t="s">
        <v>146</v>
      </c>
      <c r="AE4446" s="18">
        <v>0</v>
      </c>
      <c r="AF4446" s="18">
        <f t="shared" si="918"/>
        <v>0</v>
      </c>
      <c r="AG4446" s="19" t="s">
        <v>146</v>
      </c>
      <c r="AH4446" s="19">
        <v>0</v>
      </c>
      <c r="AI4446" s="19">
        <f t="shared" si="919"/>
        <v>0</v>
      </c>
      <c r="AJ4446" s="18" t="s">
        <v>146</v>
      </c>
      <c r="AK4446" s="18">
        <v>0</v>
      </c>
      <c r="AL4446" s="18">
        <f t="shared" si="920"/>
        <v>0</v>
      </c>
      <c r="AM4446" s="19" t="s">
        <v>146</v>
      </c>
      <c r="AN4446" s="19">
        <v>0</v>
      </c>
      <c r="AO4446" s="19">
        <f t="shared" si="921"/>
        <v>0</v>
      </c>
      <c r="AP4446" s="18" t="s">
        <v>146</v>
      </c>
      <c r="AQ4446" s="18">
        <v>0</v>
      </c>
      <c r="AR4446" s="18">
        <f t="shared" si="922"/>
        <v>0</v>
      </c>
      <c r="AS4446" s="20" t="s">
        <v>146</v>
      </c>
      <c r="AT4446" s="20">
        <v>0</v>
      </c>
      <c r="AU4446" s="16">
        <f t="shared" si="923"/>
        <v>0</v>
      </c>
    </row>
    <row r="4447" spans="1:47" x14ac:dyDescent="0.2">
      <c r="A4447" s="16">
        <v>4444</v>
      </c>
      <c r="B4447" s="16">
        <v>942.577281629141</v>
      </c>
      <c r="C4447" s="17">
        <v>19.320499999999999</v>
      </c>
      <c r="F4447" s="18" t="s">
        <v>146</v>
      </c>
      <c r="G4447" s="18">
        <v>0</v>
      </c>
      <c r="I4447" s="19" t="s">
        <v>146</v>
      </c>
      <c r="J4447" s="19">
        <v>0</v>
      </c>
      <c r="K4447" s="19">
        <f t="shared" si="911"/>
        <v>0</v>
      </c>
      <c r="L4447" s="18" t="s">
        <v>146</v>
      </c>
      <c r="M4447" s="18">
        <v>0</v>
      </c>
      <c r="N4447" s="18">
        <f t="shared" si="912"/>
        <v>0</v>
      </c>
      <c r="O4447" s="19" t="s">
        <v>146</v>
      </c>
      <c r="P4447" s="19">
        <v>0</v>
      </c>
      <c r="Q4447" s="19">
        <f t="shared" si="913"/>
        <v>0</v>
      </c>
      <c r="R4447" s="18" t="s">
        <v>146</v>
      </c>
      <c r="S4447" s="18">
        <v>0</v>
      </c>
      <c r="T4447" s="18">
        <f t="shared" si="914"/>
        <v>0</v>
      </c>
      <c r="U4447" s="20" t="s">
        <v>146</v>
      </c>
      <c r="V4447" s="20">
        <v>0</v>
      </c>
      <c r="W4447" s="20">
        <f t="shared" si="915"/>
        <v>0</v>
      </c>
      <c r="X4447" s="18" t="s">
        <v>146</v>
      </c>
      <c r="Y4447" s="18">
        <v>0</v>
      </c>
      <c r="Z4447" s="23">
        <f t="shared" si="916"/>
        <v>0</v>
      </c>
      <c r="AA4447" s="20" t="s">
        <v>145</v>
      </c>
      <c r="AB4447" s="20">
        <v>36933.968285713803</v>
      </c>
      <c r="AC4447" s="24">
        <f t="shared" si="917"/>
        <v>6302.7249634323889</v>
      </c>
      <c r="AD4447" s="18" t="s">
        <v>146</v>
      </c>
      <c r="AE4447" s="18">
        <v>0</v>
      </c>
      <c r="AF4447" s="18">
        <f t="shared" si="918"/>
        <v>0</v>
      </c>
      <c r="AG4447" s="19" t="s">
        <v>146</v>
      </c>
      <c r="AH4447" s="19">
        <v>0</v>
      </c>
      <c r="AI4447" s="19">
        <f t="shared" si="919"/>
        <v>0</v>
      </c>
      <c r="AJ4447" s="18" t="s">
        <v>146</v>
      </c>
      <c r="AK4447" s="18">
        <v>0</v>
      </c>
      <c r="AL4447" s="18">
        <f t="shared" si="920"/>
        <v>0</v>
      </c>
      <c r="AM4447" s="19" t="s">
        <v>146</v>
      </c>
      <c r="AN4447" s="19">
        <v>0</v>
      </c>
      <c r="AO4447" s="19">
        <f t="shared" si="921"/>
        <v>0</v>
      </c>
      <c r="AP4447" s="18" t="s">
        <v>145</v>
      </c>
      <c r="AQ4447" s="18">
        <v>39720.952714285202</v>
      </c>
      <c r="AR4447" s="18">
        <f t="shared" si="922"/>
        <v>4903.8213227512597</v>
      </c>
      <c r="AS4447" s="20" t="s">
        <v>145</v>
      </c>
      <c r="AT4447" s="20">
        <v>40755.3638571423</v>
      </c>
      <c r="AU4447" s="16">
        <f t="shared" si="923"/>
        <v>2715.214114399887</v>
      </c>
    </row>
    <row r="4448" spans="1:47" x14ac:dyDescent="0.2">
      <c r="A4448" s="16">
        <v>4445</v>
      </c>
      <c r="B4448" s="16">
        <v>983.46838524750001</v>
      </c>
      <c r="C4448" s="17">
        <v>19.337416666666599</v>
      </c>
      <c r="D4448" s="16" t="s">
        <v>4098</v>
      </c>
      <c r="E4448" s="16" t="s">
        <v>4099</v>
      </c>
      <c r="F4448" s="18" t="s">
        <v>146</v>
      </c>
      <c r="G4448" s="18">
        <v>0</v>
      </c>
      <c r="I4448" s="19" t="s">
        <v>146</v>
      </c>
      <c r="J4448" s="19">
        <v>0</v>
      </c>
      <c r="K4448" s="19">
        <f t="shared" si="911"/>
        <v>0</v>
      </c>
      <c r="L4448" s="18" t="s">
        <v>146</v>
      </c>
      <c r="M4448" s="18">
        <v>0</v>
      </c>
      <c r="N4448" s="18">
        <f t="shared" si="912"/>
        <v>0</v>
      </c>
      <c r="O4448" s="19" t="s">
        <v>146</v>
      </c>
      <c r="P4448" s="19">
        <v>0</v>
      </c>
      <c r="Q4448" s="19">
        <f t="shared" si="913"/>
        <v>0</v>
      </c>
      <c r="R4448" s="18" t="s">
        <v>146</v>
      </c>
      <c r="S4448" s="18">
        <v>0</v>
      </c>
      <c r="T4448" s="18">
        <f t="shared" si="914"/>
        <v>0</v>
      </c>
      <c r="U4448" s="20" t="s">
        <v>146</v>
      </c>
      <c r="V4448" s="20">
        <v>0</v>
      </c>
      <c r="W4448" s="20">
        <f t="shared" si="915"/>
        <v>0</v>
      </c>
      <c r="X4448" s="18" t="s">
        <v>146</v>
      </c>
      <c r="Y4448" s="18">
        <v>0</v>
      </c>
      <c r="Z4448" s="23">
        <f t="shared" si="916"/>
        <v>0</v>
      </c>
      <c r="AA4448" s="20" t="s">
        <v>145</v>
      </c>
      <c r="AB4448" s="20">
        <v>29571.257857142398</v>
      </c>
      <c r="AC4448" s="24">
        <f t="shared" si="917"/>
        <v>5046.2897367137193</v>
      </c>
      <c r="AD4448" s="18" t="s">
        <v>146</v>
      </c>
      <c r="AE4448" s="18">
        <v>0</v>
      </c>
      <c r="AF4448" s="18">
        <f t="shared" si="918"/>
        <v>0</v>
      </c>
      <c r="AG4448" s="19" t="s">
        <v>146</v>
      </c>
      <c r="AH4448" s="19">
        <v>0</v>
      </c>
      <c r="AI4448" s="19">
        <f t="shared" si="919"/>
        <v>0</v>
      </c>
      <c r="AJ4448" s="18" t="s">
        <v>146</v>
      </c>
      <c r="AK4448" s="18">
        <v>0</v>
      </c>
      <c r="AL4448" s="18">
        <f t="shared" si="920"/>
        <v>0</v>
      </c>
      <c r="AM4448" s="19" t="s">
        <v>146</v>
      </c>
      <c r="AN4448" s="19">
        <v>0</v>
      </c>
      <c r="AO4448" s="19">
        <f t="shared" si="921"/>
        <v>0</v>
      </c>
      <c r="AP4448" s="18" t="s">
        <v>146</v>
      </c>
      <c r="AQ4448" s="18">
        <v>0</v>
      </c>
      <c r="AR4448" s="18">
        <f t="shared" si="922"/>
        <v>0</v>
      </c>
      <c r="AS4448" s="20" t="s">
        <v>145</v>
      </c>
      <c r="AT4448" s="20">
        <v>30314.2799999995</v>
      </c>
      <c r="AU4448" s="16">
        <f t="shared" si="923"/>
        <v>2019.6055962691207</v>
      </c>
    </row>
    <row r="4449" spans="1:47" x14ac:dyDescent="0.2">
      <c r="A4449" s="16">
        <v>4446</v>
      </c>
      <c r="B4449" s="16">
        <v>772.55179251284596</v>
      </c>
      <c r="C4449" s="17">
        <v>2.7733833333333302</v>
      </c>
      <c r="D4449" s="16" t="s">
        <v>4100</v>
      </c>
      <c r="E4449" s="16" t="s">
        <v>4101</v>
      </c>
      <c r="F4449" s="18" t="s">
        <v>146</v>
      </c>
      <c r="G4449" s="18">
        <v>0</v>
      </c>
      <c r="I4449" s="19" t="s">
        <v>146</v>
      </c>
      <c r="J4449" s="19">
        <v>0</v>
      </c>
      <c r="K4449" s="19">
        <f t="shared" si="911"/>
        <v>0</v>
      </c>
      <c r="L4449" s="18" t="s">
        <v>146</v>
      </c>
      <c r="M4449" s="18">
        <v>0</v>
      </c>
      <c r="N4449" s="18">
        <f t="shared" si="912"/>
        <v>0</v>
      </c>
      <c r="O4449" s="19" t="s">
        <v>146</v>
      </c>
      <c r="P4449" s="19">
        <v>0</v>
      </c>
      <c r="Q4449" s="19">
        <f t="shared" si="913"/>
        <v>0</v>
      </c>
      <c r="R4449" s="18" t="s">
        <v>146</v>
      </c>
      <c r="S4449" s="18">
        <v>0</v>
      </c>
      <c r="T4449" s="18">
        <f t="shared" si="914"/>
        <v>0</v>
      </c>
      <c r="U4449" s="20" t="s">
        <v>146</v>
      </c>
      <c r="V4449" s="20">
        <v>0</v>
      </c>
      <c r="W4449" s="20">
        <f t="shared" si="915"/>
        <v>0</v>
      </c>
      <c r="X4449" s="18" t="s">
        <v>146</v>
      </c>
      <c r="Y4449" s="18">
        <v>0</v>
      </c>
      <c r="Z4449" s="23">
        <f t="shared" si="916"/>
        <v>0</v>
      </c>
      <c r="AA4449" s="20" t="s">
        <v>145</v>
      </c>
      <c r="AB4449" s="20">
        <v>28331.167557142799</v>
      </c>
      <c r="AC4449" s="24">
        <f t="shared" si="917"/>
        <v>4834.6702315943339</v>
      </c>
      <c r="AD4449" s="18" t="s">
        <v>146</v>
      </c>
      <c r="AE4449" s="18">
        <v>0</v>
      </c>
      <c r="AF4449" s="18">
        <f t="shared" si="918"/>
        <v>0</v>
      </c>
      <c r="AG4449" s="19" t="s">
        <v>146</v>
      </c>
      <c r="AH4449" s="19">
        <v>0</v>
      </c>
      <c r="AI4449" s="19">
        <f t="shared" si="919"/>
        <v>0</v>
      </c>
      <c r="AJ4449" s="18" t="s">
        <v>146</v>
      </c>
      <c r="AK4449" s="18">
        <v>0</v>
      </c>
      <c r="AL4449" s="18">
        <f t="shared" si="920"/>
        <v>0</v>
      </c>
      <c r="AM4449" s="19" t="s">
        <v>146</v>
      </c>
      <c r="AN4449" s="19">
        <v>0</v>
      </c>
      <c r="AO4449" s="19">
        <f t="shared" si="921"/>
        <v>0</v>
      </c>
      <c r="AP4449" s="18" t="s">
        <v>146</v>
      </c>
      <c r="AQ4449" s="18">
        <v>0</v>
      </c>
      <c r="AR4449" s="18">
        <f t="shared" si="922"/>
        <v>0</v>
      </c>
      <c r="AS4449" s="20" t="s">
        <v>146</v>
      </c>
      <c r="AT4449" s="20">
        <v>0</v>
      </c>
      <c r="AU4449" s="16">
        <f t="shared" si="923"/>
        <v>0</v>
      </c>
    </row>
    <row r="4450" spans="1:47" x14ac:dyDescent="0.2">
      <c r="A4450" s="16">
        <v>4447</v>
      </c>
      <c r="B4450" s="16">
        <v>1144.53290998273</v>
      </c>
      <c r="C4450" s="17">
        <v>19.354666666666599</v>
      </c>
      <c r="F4450" s="18" t="s">
        <v>146</v>
      </c>
      <c r="G4450" s="18">
        <v>0</v>
      </c>
      <c r="I4450" s="19" t="s">
        <v>146</v>
      </c>
      <c r="J4450" s="19">
        <v>0</v>
      </c>
      <c r="K4450" s="19">
        <f t="shared" si="911"/>
        <v>0</v>
      </c>
      <c r="L4450" s="18" t="s">
        <v>146</v>
      </c>
      <c r="M4450" s="18">
        <v>0</v>
      </c>
      <c r="N4450" s="18">
        <f t="shared" si="912"/>
        <v>0</v>
      </c>
      <c r="O4450" s="19" t="s">
        <v>146</v>
      </c>
      <c r="P4450" s="19">
        <v>0</v>
      </c>
      <c r="Q4450" s="19">
        <f t="shared" si="913"/>
        <v>0</v>
      </c>
      <c r="R4450" s="18" t="s">
        <v>146</v>
      </c>
      <c r="S4450" s="18">
        <v>0</v>
      </c>
      <c r="T4450" s="18">
        <f t="shared" si="914"/>
        <v>0</v>
      </c>
      <c r="U4450" s="20" t="s">
        <v>146</v>
      </c>
      <c r="V4450" s="20">
        <v>0</v>
      </c>
      <c r="W4450" s="20">
        <f t="shared" si="915"/>
        <v>0</v>
      </c>
      <c r="X4450" s="18" t="s">
        <v>146</v>
      </c>
      <c r="Y4450" s="18">
        <v>0</v>
      </c>
      <c r="Z4450" s="23">
        <f t="shared" si="916"/>
        <v>0</v>
      </c>
      <c r="AA4450" s="20" t="s">
        <v>145</v>
      </c>
      <c r="AB4450" s="20">
        <v>28278.293428571</v>
      </c>
      <c r="AC4450" s="24">
        <f t="shared" si="917"/>
        <v>4825.6473427595556</v>
      </c>
      <c r="AD4450" s="18" t="s">
        <v>146</v>
      </c>
      <c r="AE4450" s="18">
        <v>0</v>
      </c>
      <c r="AF4450" s="18">
        <f t="shared" si="918"/>
        <v>0</v>
      </c>
      <c r="AG4450" s="19" t="s">
        <v>146</v>
      </c>
      <c r="AH4450" s="19">
        <v>0</v>
      </c>
      <c r="AI4450" s="19">
        <f t="shared" si="919"/>
        <v>0</v>
      </c>
      <c r="AJ4450" s="18" t="s">
        <v>146</v>
      </c>
      <c r="AK4450" s="18">
        <v>0</v>
      </c>
      <c r="AL4450" s="18">
        <f t="shared" si="920"/>
        <v>0</v>
      </c>
      <c r="AM4450" s="19" t="s">
        <v>146</v>
      </c>
      <c r="AN4450" s="19">
        <v>0</v>
      </c>
      <c r="AO4450" s="19">
        <f t="shared" si="921"/>
        <v>0</v>
      </c>
      <c r="AP4450" s="18" t="s">
        <v>146</v>
      </c>
      <c r="AQ4450" s="18">
        <v>0</v>
      </c>
      <c r="AR4450" s="18">
        <f t="shared" si="922"/>
        <v>0</v>
      </c>
      <c r="AS4450" s="20" t="s">
        <v>146</v>
      </c>
      <c r="AT4450" s="20">
        <v>0</v>
      </c>
      <c r="AU4450" s="16">
        <f t="shared" si="923"/>
        <v>0</v>
      </c>
    </row>
    <row r="4451" spans="1:47" x14ac:dyDescent="0.2">
      <c r="A4451" s="16">
        <v>4448</v>
      </c>
      <c r="B4451" s="16">
        <v>619.56707763671795</v>
      </c>
      <c r="C4451" s="17">
        <v>13.536949999999999</v>
      </c>
      <c r="F4451" s="18" t="s">
        <v>146</v>
      </c>
      <c r="G4451" s="18">
        <v>0</v>
      </c>
      <c r="I4451" s="19" t="s">
        <v>146</v>
      </c>
      <c r="J4451" s="19">
        <v>0</v>
      </c>
      <c r="K4451" s="19">
        <f t="shared" si="911"/>
        <v>0</v>
      </c>
      <c r="L4451" s="18" t="s">
        <v>146</v>
      </c>
      <c r="M4451" s="18">
        <v>0</v>
      </c>
      <c r="N4451" s="18">
        <f t="shared" si="912"/>
        <v>0</v>
      </c>
      <c r="O4451" s="19" t="s">
        <v>146</v>
      </c>
      <c r="P4451" s="19">
        <v>0</v>
      </c>
      <c r="Q4451" s="19">
        <f t="shared" si="913"/>
        <v>0</v>
      </c>
      <c r="R4451" s="18" t="s">
        <v>146</v>
      </c>
      <c r="S4451" s="18">
        <v>0</v>
      </c>
      <c r="T4451" s="18">
        <f t="shared" si="914"/>
        <v>0</v>
      </c>
      <c r="U4451" s="20" t="s">
        <v>146</v>
      </c>
      <c r="V4451" s="20">
        <v>0</v>
      </c>
      <c r="W4451" s="20">
        <f t="shared" si="915"/>
        <v>0</v>
      </c>
      <c r="X4451" s="18" t="s">
        <v>146</v>
      </c>
      <c r="Y4451" s="18">
        <v>0</v>
      </c>
      <c r="Z4451" s="23">
        <f t="shared" si="916"/>
        <v>0</v>
      </c>
      <c r="AA4451" s="20" t="s">
        <v>145</v>
      </c>
      <c r="AB4451" s="20">
        <v>31106.4304142857</v>
      </c>
      <c r="AC4451" s="24">
        <f t="shared" si="917"/>
        <v>5308.2645758166718</v>
      </c>
      <c r="AD4451" s="18" t="s">
        <v>146</v>
      </c>
      <c r="AE4451" s="18">
        <v>0</v>
      </c>
      <c r="AF4451" s="18">
        <f t="shared" si="918"/>
        <v>0</v>
      </c>
      <c r="AG4451" s="19" t="s">
        <v>146</v>
      </c>
      <c r="AH4451" s="19">
        <v>0</v>
      </c>
      <c r="AI4451" s="19">
        <f t="shared" si="919"/>
        <v>0</v>
      </c>
      <c r="AJ4451" s="18" t="s">
        <v>146</v>
      </c>
      <c r="AK4451" s="18">
        <v>0</v>
      </c>
      <c r="AL4451" s="18">
        <f t="shared" si="920"/>
        <v>0</v>
      </c>
      <c r="AM4451" s="19" t="s">
        <v>146</v>
      </c>
      <c r="AN4451" s="19">
        <v>0</v>
      </c>
      <c r="AO4451" s="19">
        <f t="shared" si="921"/>
        <v>0</v>
      </c>
      <c r="AP4451" s="18" t="s">
        <v>146</v>
      </c>
      <c r="AQ4451" s="18">
        <v>0</v>
      </c>
      <c r="AR4451" s="18">
        <f t="shared" si="922"/>
        <v>0</v>
      </c>
      <c r="AS4451" s="20" t="s">
        <v>146</v>
      </c>
      <c r="AT4451" s="20">
        <v>0</v>
      </c>
      <c r="AU4451" s="16">
        <f t="shared" si="923"/>
        <v>0</v>
      </c>
    </row>
    <row r="4452" spans="1:47" x14ac:dyDescent="0.2">
      <c r="A4452" s="16">
        <v>4449</v>
      </c>
      <c r="B4452" s="16">
        <v>876.25233223349403</v>
      </c>
      <c r="C4452" s="17">
        <v>1.62618333333333</v>
      </c>
      <c r="F4452" s="18" t="s">
        <v>146</v>
      </c>
      <c r="G4452" s="18">
        <v>0</v>
      </c>
      <c r="I4452" s="19" t="s">
        <v>146</v>
      </c>
      <c r="J4452" s="19">
        <v>0</v>
      </c>
      <c r="K4452" s="19">
        <f t="shared" si="911"/>
        <v>0</v>
      </c>
      <c r="L4452" s="18" t="s">
        <v>146</v>
      </c>
      <c r="M4452" s="18">
        <v>0</v>
      </c>
      <c r="N4452" s="18">
        <f t="shared" si="912"/>
        <v>0</v>
      </c>
      <c r="O4452" s="19" t="s">
        <v>146</v>
      </c>
      <c r="P4452" s="19">
        <v>0</v>
      </c>
      <c r="Q4452" s="19">
        <f t="shared" si="913"/>
        <v>0</v>
      </c>
      <c r="R4452" s="18" t="s">
        <v>146</v>
      </c>
      <c r="S4452" s="18">
        <v>0</v>
      </c>
      <c r="T4452" s="18">
        <f t="shared" si="914"/>
        <v>0</v>
      </c>
      <c r="U4452" s="20" t="s">
        <v>146</v>
      </c>
      <c r="V4452" s="20">
        <v>0</v>
      </c>
      <c r="W4452" s="20">
        <f t="shared" si="915"/>
        <v>0</v>
      </c>
      <c r="X4452" s="18" t="s">
        <v>146</v>
      </c>
      <c r="Y4452" s="18">
        <v>0</v>
      </c>
      <c r="Z4452" s="23">
        <f t="shared" si="916"/>
        <v>0</v>
      </c>
      <c r="AA4452" s="20" t="s">
        <v>145</v>
      </c>
      <c r="AB4452" s="20">
        <v>21415.6400857142</v>
      </c>
      <c r="AC4452" s="24">
        <f t="shared" si="917"/>
        <v>3654.5460897123207</v>
      </c>
      <c r="AD4452" s="18" t="s">
        <v>146</v>
      </c>
      <c r="AE4452" s="18">
        <v>0</v>
      </c>
      <c r="AF4452" s="18">
        <f t="shared" si="918"/>
        <v>0</v>
      </c>
      <c r="AG4452" s="19" t="s">
        <v>146</v>
      </c>
      <c r="AH4452" s="19">
        <v>0</v>
      </c>
      <c r="AI4452" s="19">
        <f t="shared" si="919"/>
        <v>0</v>
      </c>
      <c r="AJ4452" s="18" t="s">
        <v>146</v>
      </c>
      <c r="AK4452" s="18">
        <v>0</v>
      </c>
      <c r="AL4452" s="18">
        <f t="shared" si="920"/>
        <v>0</v>
      </c>
      <c r="AM4452" s="19" t="s">
        <v>146</v>
      </c>
      <c r="AN4452" s="19">
        <v>0</v>
      </c>
      <c r="AO4452" s="19">
        <f t="shared" si="921"/>
        <v>0</v>
      </c>
      <c r="AP4452" s="18" t="s">
        <v>145</v>
      </c>
      <c r="AQ4452" s="18">
        <v>20612.269142857102</v>
      </c>
      <c r="AR4452" s="18">
        <f t="shared" si="922"/>
        <v>2544.7245855379138</v>
      </c>
      <c r="AS4452" s="20" t="s">
        <v>145</v>
      </c>
      <c r="AT4452" s="20">
        <v>22970.143714285699</v>
      </c>
      <c r="AU4452" s="16">
        <f t="shared" si="923"/>
        <v>1530.3226991529448</v>
      </c>
    </row>
    <row r="4453" spans="1:47" x14ac:dyDescent="0.2">
      <c r="A4453" s="16">
        <v>4450</v>
      </c>
      <c r="B4453" s="16">
        <v>866.60044023969499</v>
      </c>
      <c r="C4453" s="17">
        <v>5.9271500000000001</v>
      </c>
      <c r="D4453" s="16" t="s">
        <v>3846</v>
      </c>
      <c r="E4453" s="16" t="s">
        <v>3846</v>
      </c>
      <c r="F4453" s="18" t="s">
        <v>146</v>
      </c>
      <c r="G4453" s="18">
        <v>0</v>
      </c>
      <c r="I4453" s="19" t="s">
        <v>146</v>
      </c>
      <c r="J4453" s="19">
        <v>0</v>
      </c>
      <c r="K4453" s="19">
        <f t="shared" si="911"/>
        <v>0</v>
      </c>
      <c r="L4453" s="18" t="s">
        <v>146</v>
      </c>
      <c r="M4453" s="18">
        <v>0</v>
      </c>
      <c r="N4453" s="18">
        <f t="shared" si="912"/>
        <v>0</v>
      </c>
      <c r="O4453" s="19" t="s">
        <v>146</v>
      </c>
      <c r="P4453" s="19">
        <v>0</v>
      </c>
      <c r="Q4453" s="19">
        <f t="shared" si="913"/>
        <v>0</v>
      </c>
      <c r="R4453" s="18" t="s">
        <v>146</v>
      </c>
      <c r="S4453" s="18">
        <v>0</v>
      </c>
      <c r="T4453" s="18">
        <f t="shared" si="914"/>
        <v>0</v>
      </c>
      <c r="U4453" s="20" t="s">
        <v>146</v>
      </c>
      <c r="V4453" s="20">
        <v>0</v>
      </c>
      <c r="W4453" s="20">
        <f t="shared" si="915"/>
        <v>0</v>
      </c>
      <c r="X4453" s="18" t="s">
        <v>146</v>
      </c>
      <c r="Y4453" s="18">
        <v>0</v>
      </c>
      <c r="Z4453" s="23">
        <f t="shared" si="916"/>
        <v>0</v>
      </c>
      <c r="AA4453" s="20" t="s">
        <v>145</v>
      </c>
      <c r="AB4453" s="20">
        <v>23139.661671428501</v>
      </c>
      <c r="AC4453" s="24">
        <f t="shared" si="917"/>
        <v>3948.7477254997439</v>
      </c>
      <c r="AD4453" s="18" t="s">
        <v>146</v>
      </c>
      <c r="AE4453" s="18">
        <v>0</v>
      </c>
      <c r="AF4453" s="18">
        <f t="shared" si="918"/>
        <v>0</v>
      </c>
      <c r="AG4453" s="19" t="s">
        <v>145</v>
      </c>
      <c r="AH4453" s="19">
        <v>31537.971714285701</v>
      </c>
      <c r="AI4453" s="19">
        <f t="shared" si="919"/>
        <v>10512.657238095233</v>
      </c>
      <c r="AJ4453" s="18" t="s">
        <v>146</v>
      </c>
      <c r="AK4453" s="18">
        <v>0</v>
      </c>
      <c r="AL4453" s="18">
        <f t="shared" si="920"/>
        <v>0</v>
      </c>
      <c r="AM4453" s="19" t="s">
        <v>146</v>
      </c>
      <c r="AN4453" s="19">
        <v>0</v>
      </c>
      <c r="AO4453" s="19">
        <f t="shared" si="921"/>
        <v>0</v>
      </c>
      <c r="AP4453" s="18" t="s">
        <v>146</v>
      </c>
      <c r="AQ4453" s="18">
        <v>0</v>
      </c>
      <c r="AR4453" s="18">
        <f t="shared" si="922"/>
        <v>0</v>
      </c>
      <c r="AS4453" s="20" t="s">
        <v>145</v>
      </c>
      <c r="AT4453" s="20">
        <v>32866.1036714285</v>
      </c>
      <c r="AU4453" s="16">
        <f t="shared" si="923"/>
        <v>2189.6138355382077</v>
      </c>
    </row>
    <row r="4454" spans="1:47" x14ac:dyDescent="0.2">
      <c r="A4454" s="16">
        <v>4451</v>
      </c>
      <c r="B4454" s="16">
        <v>687.44409179687398</v>
      </c>
      <c r="C4454" s="17">
        <v>9.3262</v>
      </c>
      <c r="D4454" s="16" t="s">
        <v>4102</v>
      </c>
      <c r="E4454" s="16" t="s">
        <v>4103</v>
      </c>
      <c r="F4454" s="18" t="s">
        <v>146</v>
      </c>
      <c r="G4454" s="18">
        <v>0</v>
      </c>
      <c r="I4454" s="19" t="s">
        <v>146</v>
      </c>
      <c r="J4454" s="19">
        <v>0</v>
      </c>
      <c r="K4454" s="19">
        <f t="shared" si="911"/>
        <v>0</v>
      </c>
      <c r="L4454" s="18" t="s">
        <v>146</v>
      </c>
      <c r="M4454" s="18">
        <v>0</v>
      </c>
      <c r="N4454" s="18">
        <f t="shared" si="912"/>
        <v>0</v>
      </c>
      <c r="O4454" s="19" t="s">
        <v>146</v>
      </c>
      <c r="P4454" s="19">
        <v>0</v>
      </c>
      <c r="Q4454" s="19">
        <f t="shared" si="913"/>
        <v>0</v>
      </c>
      <c r="R4454" s="18" t="s">
        <v>146</v>
      </c>
      <c r="S4454" s="18">
        <v>0</v>
      </c>
      <c r="T4454" s="18">
        <f t="shared" si="914"/>
        <v>0</v>
      </c>
      <c r="U4454" s="20" t="s">
        <v>146</v>
      </c>
      <c r="V4454" s="20">
        <v>0</v>
      </c>
      <c r="W4454" s="20">
        <f t="shared" si="915"/>
        <v>0</v>
      </c>
      <c r="X4454" s="18" t="s">
        <v>146</v>
      </c>
      <c r="Y4454" s="18">
        <v>0</v>
      </c>
      <c r="Z4454" s="23">
        <f t="shared" si="916"/>
        <v>0</v>
      </c>
      <c r="AA4454" s="20" t="s">
        <v>145</v>
      </c>
      <c r="AB4454" s="20">
        <v>29701.495528571399</v>
      </c>
      <c r="AC4454" s="24">
        <f t="shared" si="917"/>
        <v>5068.5145953193514</v>
      </c>
      <c r="AD4454" s="18" t="s">
        <v>146</v>
      </c>
      <c r="AE4454" s="18">
        <v>0</v>
      </c>
      <c r="AF4454" s="18">
        <f t="shared" si="918"/>
        <v>0</v>
      </c>
      <c r="AG4454" s="19" t="s">
        <v>146</v>
      </c>
      <c r="AH4454" s="19">
        <v>0</v>
      </c>
      <c r="AI4454" s="19">
        <f t="shared" si="919"/>
        <v>0</v>
      </c>
      <c r="AJ4454" s="18" t="s">
        <v>146</v>
      </c>
      <c r="AK4454" s="18">
        <v>0</v>
      </c>
      <c r="AL4454" s="18">
        <f t="shared" si="920"/>
        <v>0</v>
      </c>
      <c r="AM4454" s="19" t="s">
        <v>146</v>
      </c>
      <c r="AN4454" s="19">
        <v>0</v>
      </c>
      <c r="AO4454" s="19">
        <f t="shared" si="921"/>
        <v>0</v>
      </c>
      <c r="AP4454" s="18" t="s">
        <v>146</v>
      </c>
      <c r="AQ4454" s="18">
        <v>0</v>
      </c>
      <c r="AR4454" s="18">
        <f t="shared" si="922"/>
        <v>0</v>
      </c>
      <c r="AS4454" s="20" t="s">
        <v>146</v>
      </c>
      <c r="AT4454" s="20">
        <v>0</v>
      </c>
      <c r="AU4454" s="16">
        <f t="shared" si="923"/>
        <v>0</v>
      </c>
    </row>
    <row r="4455" spans="1:47" x14ac:dyDescent="0.2">
      <c r="A4455" s="16">
        <v>4452</v>
      </c>
      <c r="B4455" s="16">
        <v>307.11169433593699</v>
      </c>
      <c r="C4455" s="17">
        <v>9.3262</v>
      </c>
      <c r="F4455" s="18" t="s">
        <v>146</v>
      </c>
      <c r="G4455" s="18">
        <v>0</v>
      </c>
      <c r="I4455" s="19" t="s">
        <v>146</v>
      </c>
      <c r="J4455" s="19">
        <v>0</v>
      </c>
      <c r="K4455" s="19">
        <f t="shared" si="911"/>
        <v>0</v>
      </c>
      <c r="L4455" s="18" t="s">
        <v>146</v>
      </c>
      <c r="M4455" s="18">
        <v>0</v>
      </c>
      <c r="N4455" s="18">
        <f t="shared" si="912"/>
        <v>0</v>
      </c>
      <c r="O4455" s="19" t="s">
        <v>146</v>
      </c>
      <c r="P4455" s="19">
        <v>0</v>
      </c>
      <c r="Q4455" s="19">
        <f t="shared" si="913"/>
        <v>0</v>
      </c>
      <c r="R4455" s="18" t="s">
        <v>146</v>
      </c>
      <c r="S4455" s="18">
        <v>0</v>
      </c>
      <c r="T4455" s="18">
        <f t="shared" si="914"/>
        <v>0</v>
      </c>
      <c r="U4455" s="20" t="s">
        <v>146</v>
      </c>
      <c r="V4455" s="20">
        <v>0</v>
      </c>
      <c r="W4455" s="20">
        <f t="shared" si="915"/>
        <v>0</v>
      </c>
      <c r="X4455" s="18" t="s">
        <v>146</v>
      </c>
      <c r="Y4455" s="18">
        <v>0</v>
      </c>
      <c r="Z4455" s="23">
        <f t="shared" si="916"/>
        <v>0</v>
      </c>
      <c r="AA4455" s="20" t="s">
        <v>145</v>
      </c>
      <c r="AB4455" s="20">
        <v>10139.122371428601</v>
      </c>
      <c r="AC4455" s="24">
        <f t="shared" si="917"/>
        <v>1730.2256606533447</v>
      </c>
      <c r="AD4455" s="18" t="s">
        <v>146</v>
      </c>
      <c r="AE4455" s="18">
        <v>0</v>
      </c>
      <c r="AF4455" s="18">
        <f t="shared" si="918"/>
        <v>0</v>
      </c>
      <c r="AG4455" s="19" t="s">
        <v>146</v>
      </c>
      <c r="AH4455" s="19">
        <v>0</v>
      </c>
      <c r="AI4455" s="19">
        <f t="shared" si="919"/>
        <v>0</v>
      </c>
      <c r="AJ4455" s="18" t="s">
        <v>146</v>
      </c>
      <c r="AK4455" s="18">
        <v>0</v>
      </c>
      <c r="AL4455" s="18">
        <f t="shared" si="920"/>
        <v>0</v>
      </c>
      <c r="AM4455" s="19" t="s">
        <v>146</v>
      </c>
      <c r="AN4455" s="19">
        <v>0</v>
      </c>
      <c r="AO4455" s="19">
        <f t="shared" si="921"/>
        <v>0</v>
      </c>
      <c r="AP4455" s="18" t="s">
        <v>146</v>
      </c>
      <c r="AQ4455" s="18">
        <v>0</v>
      </c>
      <c r="AR4455" s="18">
        <f t="shared" si="922"/>
        <v>0</v>
      </c>
      <c r="AS4455" s="20" t="s">
        <v>146</v>
      </c>
      <c r="AT4455" s="20">
        <v>0</v>
      </c>
      <c r="AU4455" s="16">
        <f t="shared" si="923"/>
        <v>0</v>
      </c>
    </row>
    <row r="4456" spans="1:47" x14ac:dyDescent="0.2">
      <c r="A4456" s="16">
        <v>4453</v>
      </c>
      <c r="B4456" s="16">
        <v>1105.0757595432201</v>
      </c>
      <c r="C4456" s="17">
        <v>19.320833333333301</v>
      </c>
      <c r="F4456" s="18" t="s">
        <v>146</v>
      </c>
      <c r="G4456" s="18">
        <v>0</v>
      </c>
      <c r="I4456" s="19" t="s">
        <v>146</v>
      </c>
      <c r="J4456" s="19">
        <v>0</v>
      </c>
      <c r="K4456" s="19">
        <f t="shared" si="911"/>
        <v>0</v>
      </c>
      <c r="L4456" s="18" t="s">
        <v>146</v>
      </c>
      <c r="M4456" s="18">
        <v>0</v>
      </c>
      <c r="N4456" s="18">
        <f t="shared" si="912"/>
        <v>0</v>
      </c>
      <c r="O4456" s="19" t="s">
        <v>146</v>
      </c>
      <c r="P4456" s="19">
        <v>0</v>
      </c>
      <c r="Q4456" s="19">
        <f t="shared" si="913"/>
        <v>0</v>
      </c>
      <c r="R4456" s="18" t="s">
        <v>146</v>
      </c>
      <c r="S4456" s="18">
        <v>0</v>
      </c>
      <c r="T4456" s="18">
        <f t="shared" si="914"/>
        <v>0</v>
      </c>
      <c r="U4456" s="20" t="s">
        <v>146</v>
      </c>
      <c r="V4456" s="20">
        <v>0</v>
      </c>
      <c r="W4456" s="20">
        <f t="shared" si="915"/>
        <v>0</v>
      </c>
      <c r="X4456" s="18" t="s">
        <v>146</v>
      </c>
      <c r="Y4456" s="18">
        <v>0</v>
      </c>
      <c r="Z4456" s="23">
        <f t="shared" si="916"/>
        <v>0</v>
      </c>
      <c r="AA4456" s="20" t="s">
        <v>145</v>
      </c>
      <c r="AB4456" s="20">
        <v>27501.8562857139</v>
      </c>
      <c r="AC4456" s="24">
        <f t="shared" si="917"/>
        <v>4693.1495368112455</v>
      </c>
      <c r="AD4456" s="18" t="s">
        <v>146</v>
      </c>
      <c r="AE4456" s="18">
        <v>0</v>
      </c>
      <c r="AF4456" s="18">
        <f t="shared" si="918"/>
        <v>0</v>
      </c>
      <c r="AG4456" s="19" t="s">
        <v>146</v>
      </c>
      <c r="AH4456" s="19">
        <v>0</v>
      </c>
      <c r="AI4456" s="19">
        <f t="shared" si="919"/>
        <v>0</v>
      </c>
      <c r="AJ4456" s="18" t="s">
        <v>146</v>
      </c>
      <c r="AK4456" s="18">
        <v>0</v>
      </c>
      <c r="AL4456" s="18">
        <f t="shared" si="920"/>
        <v>0</v>
      </c>
      <c r="AM4456" s="19" t="s">
        <v>146</v>
      </c>
      <c r="AN4456" s="19">
        <v>0</v>
      </c>
      <c r="AO4456" s="19">
        <f t="shared" si="921"/>
        <v>0</v>
      </c>
      <c r="AP4456" s="18" t="s">
        <v>146</v>
      </c>
      <c r="AQ4456" s="18">
        <v>0</v>
      </c>
      <c r="AR4456" s="18">
        <f t="shared" si="922"/>
        <v>0</v>
      </c>
      <c r="AS4456" s="20" t="s">
        <v>146</v>
      </c>
      <c r="AT4456" s="20">
        <v>0</v>
      </c>
      <c r="AU4456" s="16">
        <f t="shared" si="923"/>
        <v>0</v>
      </c>
    </row>
    <row r="4457" spans="1:47" x14ac:dyDescent="0.2">
      <c r="A4457" s="16">
        <v>4454</v>
      </c>
      <c r="B4457" s="16">
        <v>1014.71837886157</v>
      </c>
      <c r="C4457" s="17">
        <v>16.796500000000002</v>
      </c>
      <c r="D4457" s="16" t="s">
        <v>4009</v>
      </c>
      <c r="E4457" s="16" t="s">
        <v>4009</v>
      </c>
      <c r="F4457" s="18" t="s">
        <v>146</v>
      </c>
      <c r="G4457" s="18">
        <v>0</v>
      </c>
      <c r="I4457" s="19" t="s">
        <v>146</v>
      </c>
      <c r="J4457" s="19">
        <v>0</v>
      </c>
      <c r="K4457" s="19">
        <f t="shared" si="911"/>
        <v>0</v>
      </c>
      <c r="L4457" s="18" t="s">
        <v>146</v>
      </c>
      <c r="M4457" s="18">
        <v>0</v>
      </c>
      <c r="N4457" s="18">
        <f t="shared" si="912"/>
        <v>0</v>
      </c>
      <c r="O4457" s="19" t="s">
        <v>146</v>
      </c>
      <c r="P4457" s="19">
        <v>0</v>
      </c>
      <c r="Q4457" s="19">
        <f t="shared" si="913"/>
        <v>0</v>
      </c>
      <c r="R4457" s="18" t="s">
        <v>146</v>
      </c>
      <c r="S4457" s="18">
        <v>0</v>
      </c>
      <c r="T4457" s="18">
        <f t="shared" si="914"/>
        <v>0</v>
      </c>
      <c r="U4457" s="20" t="s">
        <v>146</v>
      </c>
      <c r="V4457" s="20">
        <v>0</v>
      </c>
      <c r="W4457" s="20">
        <f t="shared" si="915"/>
        <v>0</v>
      </c>
      <c r="X4457" s="18" t="s">
        <v>146</v>
      </c>
      <c r="Y4457" s="18">
        <v>0</v>
      </c>
      <c r="Z4457" s="23">
        <f t="shared" si="916"/>
        <v>0</v>
      </c>
      <c r="AA4457" s="20" t="s">
        <v>145</v>
      </c>
      <c r="AB4457" s="20">
        <v>22902.297657143001</v>
      </c>
      <c r="AC4457" s="24">
        <f t="shared" si="917"/>
        <v>3908.2419210141638</v>
      </c>
      <c r="AD4457" s="18" t="s">
        <v>146</v>
      </c>
      <c r="AE4457" s="18">
        <v>0</v>
      </c>
      <c r="AF4457" s="18">
        <f t="shared" si="918"/>
        <v>0</v>
      </c>
      <c r="AG4457" s="19" t="s">
        <v>146</v>
      </c>
      <c r="AH4457" s="19">
        <v>0</v>
      </c>
      <c r="AI4457" s="19">
        <f t="shared" si="919"/>
        <v>0</v>
      </c>
      <c r="AJ4457" s="18" t="s">
        <v>146</v>
      </c>
      <c r="AK4457" s="18">
        <v>0</v>
      </c>
      <c r="AL4457" s="18">
        <f t="shared" si="920"/>
        <v>0</v>
      </c>
      <c r="AM4457" s="19" t="s">
        <v>146</v>
      </c>
      <c r="AN4457" s="19">
        <v>0</v>
      </c>
      <c r="AO4457" s="19">
        <f t="shared" si="921"/>
        <v>0</v>
      </c>
      <c r="AP4457" s="18" t="s">
        <v>145</v>
      </c>
      <c r="AQ4457" s="18">
        <v>38227.733857143103</v>
      </c>
      <c r="AR4457" s="18">
        <f t="shared" si="922"/>
        <v>4719.4733156966795</v>
      </c>
      <c r="AS4457" s="20" t="s">
        <v>146</v>
      </c>
      <c r="AT4457" s="20">
        <v>0</v>
      </c>
      <c r="AU4457" s="16">
        <f t="shared" si="923"/>
        <v>0</v>
      </c>
    </row>
    <row r="4458" spans="1:47" x14ac:dyDescent="0.2">
      <c r="A4458" s="16">
        <v>4455</v>
      </c>
      <c r="B4458" s="16">
        <v>846.52777099609295</v>
      </c>
      <c r="C4458" s="17">
        <v>19.354666666666599</v>
      </c>
      <c r="D4458" s="16" t="s">
        <v>2820</v>
      </c>
      <c r="E4458" s="16" t="s">
        <v>2820</v>
      </c>
      <c r="F4458" s="18" t="s">
        <v>146</v>
      </c>
      <c r="G4458" s="18">
        <v>0</v>
      </c>
      <c r="I4458" s="19" t="s">
        <v>146</v>
      </c>
      <c r="J4458" s="19">
        <v>0</v>
      </c>
      <c r="K4458" s="19">
        <f t="shared" si="911"/>
        <v>0</v>
      </c>
      <c r="L4458" s="18" t="s">
        <v>146</v>
      </c>
      <c r="M4458" s="18">
        <v>0</v>
      </c>
      <c r="N4458" s="18">
        <f t="shared" si="912"/>
        <v>0</v>
      </c>
      <c r="O4458" s="19" t="s">
        <v>146</v>
      </c>
      <c r="P4458" s="19">
        <v>0</v>
      </c>
      <c r="Q4458" s="19">
        <f t="shared" si="913"/>
        <v>0</v>
      </c>
      <c r="R4458" s="18" t="s">
        <v>146</v>
      </c>
      <c r="S4458" s="18">
        <v>0</v>
      </c>
      <c r="T4458" s="18">
        <f t="shared" si="914"/>
        <v>0</v>
      </c>
      <c r="U4458" s="20" t="s">
        <v>146</v>
      </c>
      <c r="V4458" s="20">
        <v>0</v>
      </c>
      <c r="W4458" s="20">
        <f t="shared" si="915"/>
        <v>0</v>
      </c>
      <c r="X4458" s="18" t="s">
        <v>146</v>
      </c>
      <c r="Y4458" s="18">
        <v>0</v>
      </c>
      <c r="Z4458" s="23">
        <f t="shared" si="916"/>
        <v>0</v>
      </c>
      <c r="AA4458" s="20" t="s">
        <v>145</v>
      </c>
      <c r="AB4458" s="20">
        <v>22174.143857142499</v>
      </c>
      <c r="AC4458" s="24">
        <f t="shared" si="917"/>
        <v>3783.9835933690269</v>
      </c>
      <c r="AD4458" s="18" t="s">
        <v>146</v>
      </c>
      <c r="AE4458" s="18">
        <v>0</v>
      </c>
      <c r="AF4458" s="18">
        <f t="shared" si="918"/>
        <v>0</v>
      </c>
      <c r="AG4458" s="19" t="s">
        <v>146</v>
      </c>
      <c r="AH4458" s="19">
        <v>0</v>
      </c>
      <c r="AI4458" s="19">
        <f t="shared" si="919"/>
        <v>0</v>
      </c>
      <c r="AJ4458" s="18" t="s">
        <v>146</v>
      </c>
      <c r="AK4458" s="18">
        <v>0</v>
      </c>
      <c r="AL4458" s="18">
        <f t="shared" si="920"/>
        <v>0</v>
      </c>
      <c r="AM4458" s="19" t="s">
        <v>146</v>
      </c>
      <c r="AN4458" s="19">
        <v>0</v>
      </c>
      <c r="AO4458" s="19">
        <f t="shared" si="921"/>
        <v>0</v>
      </c>
      <c r="AP4458" s="18" t="s">
        <v>146</v>
      </c>
      <c r="AQ4458" s="18">
        <v>0</v>
      </c>
      <c r="AR4458" s="18">
        <f t="shared" si="922"/>
        <v>0</v>
      </c>
      <c r="AS4458" s="20" t="s">
        <v>146</v>
      </c>
      <c r="AT4458" s="20">
        <v>0</v>
      </c>
      <c r="AU4458" s="16">
        <f t="shared" si="923"/>
        <v>0</v>
      </c>
    </row>
    <row r="4459" spans="1:47" x14ac:dyDescent="0.2">
      <c r="A4459" s="16">
        <v>4456</v>
      </c>
      <c r="B4459" s="16">
        <v>470.42148830110398</v>
      </c>
      <c r="C4459" s="17">
        <v>2.9621249999999999</v>
      </c>
      <c r="D4459" s="16" t="s">
        <v>4104</v>
      </c>
      <c r="E4459" s="16" t="s">
        <v>4105</v>
      </c>
      <c r="F4459" s="18" t="s">
        <v>146</v>
      </c>
      <c r="G4459" s="18">
        <v>0</v>
      </c>
      <c r="I4459" s="19" t="s">
        <v>146</v>
      </c>
      <c r="J4459" s="19">
        <v>0</v>
      </c>
      <c r="K4459" s="19">
        <f t="shared" si="911"/>
        <v>0</v>
      </c>
      <c r="L4459" s="18" t="s">
        <v>146</v>
      </c>
      <c r="M4459" s="18">
        <v>0</v>
      </c>
      <c r="N4459" s="18">
        <f t="shared" si="912"/>
        <v>0</v>
      </c>
      <c r="O4459" s="19" t="s">
        <v>146</v>
      </c>
      <c r="P4459" s="19">
        <v>0</v>
      </c>
      <c r="Q4459" s="19">
        <f t="shared" si="913"/>
        <v>0</v>
      </c>
      <c r="R4459" s="18" t="s">
        <v>146</v>
      </c>
      <c r="S4459" s="18">
        <v>0</v>
      </c>
      <c r="T4459" s="18">
        <f t="shared" si="914"/>
        <v>0</v>
      </c>
      <c r="U4459" s="20" t="s">
        <v>146</v>
      </c>
      <c r="V4459" s="20">
        <v>0</v>
      </c>
      <c r="W4459" s="20">
        <f t="shared" si="915"/>
        <v>0</v>
      </c>
      <c r="X4459" s="18" t="s">
        <v>146</v>
      </c>
      <c r="Y4459" s="18">
        <v>0</v>
      </c>
      <c r="Z4459" s="23">
        <f t="shared" si="916"/>
        <v>0</v>
      </c>
      <c r="AA4459" s="20" t="s">
        <v>145</v>
      </c>
      <c r="AB4459" s="20">
        <v>9998.1583714285498</v>
      </c>
      <c r="AC4459" s="24">
        <f t="shared" si="917"/>
        <v>1706.1703705509469</v>
      </c>
      <c r="AD4459" s="18" t="s">
        <v>146</v>
      </c>
      <c r="AE4459" s="18">
        <v>0</v>
      </c>
      <c r="AF4459" s="18">
        <f t="shared" si="918"/>
        <v>0</v>
      </c>
      <c r="AG4459" s="19" t="s">
        <v>146</v>
      </c>
      <c r="AH4459" s="19">
        <v>0</v>
      </c>
      <c r="AI4459" s="19">
        <f t="shared" si="919"/>
        <v>0</v>
      </c>
      <c r="AJ4459" s="18" t="s">
        <v>146</v>
      </c>
      <c r="AK4459" s="18">
        <v>0</v>
      </c>
      <c r="AL4459" s="18">
        <f t="shared" si="920"/>
        <v>0</v>
      </c>
      <c r="AM4459" s="19" t="s">
        <v>146</v>
      </c>
      <c r="AN4459" s="19">
        <v>0</v>
      </c>
      <c r="AO4459" s="19">
        <f t="shared" si="921"/>
        <v>0</v>
      </c>
      <c r="AP4459" s="18" t="s">
        <v>146</v>
      </c>
      <c r="AQ4459" s="18">
        <v>0</v>
      </c>
      <c r="AR4459" s="18">
        <f t="shared" si="922"/>
        <v>0</v>
      </c>
      <c r="AS4459" s="20" t="s">
        <v>145</v>
      </c>
      <c r="AT4459" s="20">
        <v>16280.0079999999</v>
      </c>
      <c r="AU4459" s="16">
        <f t="shared" si="923"/>
        <v>1084.6107928047902</v>
      </c>
    </row>
    <row r="4460" spans="1:47" x14ac:dyDescent="0.2">
      <c r="A4460" s="16">
        <v>4457</v>
      </c>
      <c r="B4460" s="16">
        <v>1183.53709317533</v>
      </c>
      <c r="C4460" s="17">
        <v>13.827216666666599</v>
      </c>
      <c r="F4460" s="18" t="s">
        <v>146</v>
      </c>
      <c r="G4460" s="18">
        <v>0</v>
      </c>
      <c r="I4460" s="19" t="s">
        <v>146</v>
      </c>
      <c r="J4460" s="19">
        <v>0</v>
      </c>
      <c r="K4460" s="19">
        <f t="shared" si="911"/>
        <v>0</v>
      </c>
      <c r="L4460" s="18" t="s">
        <v>146</v>
      </c>
      <c r="M4460" s="18">
        <v>0</v>
      </c>
      <c r="N4460" s="18">
        <f t="shared" si="912"/>
        <v>0</v>
      </c>
      <c r="O4460" s="19" t="s">
        <v>146</v>
      </c>
      <c r="P4460" s="19">
        <v>0</v>
      </c>
      <c r="Q4460" s="19">
        <f t="shared" si="913"/>
        <v>0</v>
      </c>
      <c r="R4460" s="18" t="s">
        <v>146</v>
      </c>
      <c r="S4460" s="18">
        <v>0</v>
      </c>
      <c r="T4460" s="18">
        <f t="shared" si="914"/>
        <v>0</v>
      </c>
      <c r="U4460" s="20" t="s">
        <v>146</v>
      </c>
      <c r="V4460" s="20">
        <v>0</v>
      </c>
      <c r="W4460" s="20">
        <f t="shared" si="915"/>
        <v>0</v>
      </c>
      <c r="X4460" s="18" t="s">
        <v>146</v>
      </c>
      <c r="Y4460" s="18">
        <v>0</v>
      </c>
      <c r="Z4460" s="23">
        <f t="shared" si="916"/>
        <v>0</v>
      </c>
      <c r="AA4460" s="20" t="s">
        <v>145</v>
      </c>
      <c r="AB4460" s="20">
        <v>24121.016785714299</v>
      </c>
      <c r="AC4460" s="24">
        <f t="shared" si="917"/>
        <v>4116.2144685519279</v>
      </c>
      <c r="AD4460" s="18" t="s">
        <v>146</v>
      </c>
      <c r="AE4460" s="18">
        <v>0</v>
      </c>
      <c r="AF4460" s="18">
        <f t="shared" si="918"/>
        <v>0</v>
      </c>
      <c r="AG4460" s="19" t="s">
        <v>146</v>
      </c>
      <c r="AH4460" s="19">
        <v>0</v>
      </c>
      <c r="AI4460" s="19">
        <f t="shared" si="919"/>
        <v>0</v>
      </c>
      <c r="AJ4460" s="18" t="s">
        <v>146</v>
      </c>
      <c r="AK4460" s="18">
        <v>0</v>
      </c>
      <c r="AL4460" s="18">
        <f t="shared" si="920"/>
        <v>0</v>
      </c>
      <c r="AM4460" s="19" t="s">
        <v>146</v>
      </c>
      <c r="AN4460" s="19">
        <v>0</v>
      </c>
      <c r="AO4460" s="19">
        <f t="shared" si="921"/>
        <v>0</v>
      </c>
      <c r="AP4460" s="18" t="s">
        <v>146</v>
      </c>
      <c r="AQ4460" s="18">
        <v>0</v>
      </c>
      <c r="AR4460" s="18">
        <f t="shared" si="922"/>
        <v>0</v>
      </c>
      <c r="AS4460" s="20" t="s">
        <v>146</v>
      </c>
      <c r="AT4460" s="20">
        <v>0</v>
      </c>
      <c r="AU4460" s="16">
        <f t="shared" si="923"/>
        <v>0</v>
      </c>
    </row>
    <row r="4461" spans="1:47" x14ac:dyDescent="0.2">
      <c r="A4461" s="16">
        <v>4458</v>
      </c>
      <c r="B4461" s="16">
        <v>1106.46373040154</v>
      </c>
      <c r="C4461" s="17">
        <v>8.28339583333333</v>
      </c>
      <c r="F4461" s="18" t="s">
        <v>146</v>
      </c>
      <c r="G4461" s="18">
        <v>0</v>
      </c>
      <c r="I4461" s="19" t="s">
        <v>146</v>
      </c>
      <c r="J4461" s="19">
        <v>0</v>
      </c>
      <c r="K4461" s="19">
        <f t="shared" si="911"/>
        <v>0</v>
      </c>
      <c r="L4461" s="18" t="s">
        <v>146</v>
      </c>
      <c r="M4461" s="18">
        <v>0</v>
      </c>
      <c r="N4461" s="18">
        <f t="shared" si="912"/>
        <v>0</v>
      </c>
      <c r="O4461" s="19" t="s">
        <v>146</v>
      </c>
      <c r="P4461" s="19">
        <v>0</v>
      </c>
      <c r="Q4461" s="19">
        <f t="shared" si="913"/>
        <v>0</v>
      </c>
      <c r="R4461" s="18" t="s">
        <v>146</v>
      </c>
      <c r="S4461" s="18">
        <v>0</v>
      </c>
      <c r="T4461" s="18">
        <f t="shared" si="914"/>
        <v>0</v>
      </c>
      <c r="U4461" s="20" t="s">
        <v>146</v>
      </c>
      <c r="V4461" s="20">
        <v>0</v>
      </c>
      <c r="W4461" s="20">
        <f t="shared" si="915"/>
        <v>0</v>
      </c>
      <c r="X4461" s="18" t="s">
        <v>146</v>
      </c>
      <c r="Y4461" s="18">
        <v>0</v>
      </c>
      <c r="Z4461" s="23">
        <f t="shared" si="916"/>
        <v>0</v>
      </c>
      <c r="AA4461" s="20" t="s">
        <v>145</v>
      </c>
      <c r="AB4461" s="20">
        <v>26014.7456857139</v>
      </c>
      <c r="AC4461" s="24">
        <f t="shared" si="917"/>
        <v>4439.3763968795047</v>
      </c>
      <c r="AD4461" s="18" t="s">
        <v>146</v>
      </c>
      <c r="AE4461" s="18">
        <v>0</v>
      </c>
      <c r="AF4461" s="18">
        <f t="shared" si="918"/>
        <v>0</v>
      </c>
      <c r="AG4461" s="19" t="s">
        <v>145</v>
      </c>
      <c r="AH4461" s="19">
        <v>20847.477857142701</v>
      </c>
      <c r="AI4461" s="19">
        <f t="shared" si="919"/>
        <v>6949.1592857142341</v>
      </c>
      <c r="AJ4461" s="18" t="s">
        <v>146</v>
      </c>
      <c r="AK4461" s="18">
        <v>0</v>
      </c>
      <c r="AL4461" s="18">
        <f t="shared" si="920"/>
        <v>0</v>
      </c>
      <c r="AM4461" s="19" t="s">
        <v>146</v>
      </c>
      <c r="AN4461" s="19">
        <v>0</v>
      </c>
      <c r="AO4461" s="19">
        <f t="shared" si="921"/>
        <v>0</v>
      </c>
      <c r="AP4461" s="18" t="s">
        <v>145</v>
      </c>
      <c r="AQ4461" s="18">
        <v>45432.386085714301</v>
      </c>
      <c r="AR4461" s="18">
        <f t="shared" si="922"/>
        <v>5608.9365537918893</v>
      </c>
      <c r="AS4461" s="20" t="s">
        <v>145</v>
      </c>
      <c r="AT4461" s="20">
        <v>42262.0619142859</v>
      </c>
      <c r="AU4461" s="16">
        <f t="shared" si="923"/>
        <v>2815.5937317978614</v>
      </c>
    </row>
    <row r="4462" spans="1:47" x14ac:dyDescent="0.2">
      <c r="A4462" s="16">
        <v>4459</v>
      </c>
      <c r="B4462" s="16">
        <v>927.14513410372399</v>
      </c>
      <c r="C4462" s="17">
        <v>19.354666666666599</v>
      </c>
      <c r="F4462" s="18" t="s">
        <v>146</v>
      </c>
      <c r="G4462" s="18">
        <v>0</v>
      </c>
      <c r="I4462" s="19" t="s">
        <v>146</v>
      </c>
      <c r="J4462" s="19">
        <v>0</v>
      </c>
      <c r="K4462" s="19">
        <f t="shared" si="911"/>
        <v>0</v>
      </c>
      <c r="L4462" s="18" t="s">
        <v>146</v>
      </c>
      <c r="M4462" s="18">
        <v>0</v>
      </c>
      <c r="N4462" s="18">
        <f t="shared" si="912"/>
        <v>0</v>
      </c>
      <c r="O4462" s="19" t="s">
        <v>146</v>
      </c>
      <c r="P4462" s="19">
        <v>0</v>
      </c>
      <c r="Q4462" s="19">
        <f t="shared" si="913"/>
        <v>0</v>
      </c>
      <c r="R4462" s="18" t="s">
        <v>146</v>
      </c>
      <c r="S4462" s="18">
        <v>0</v>
      </c>
      <c r="T4462" s="18">
        <f t="shared" si="914"/>
        <v>0</v>
      </c>
      <c r="U4462" s="20" t="s">
        <v>146</v>
      </c>
      <c r="V4462" s="20">
        <v>0</v>
      </c>
      <c r="W4462" s="20">
        <f t="shared" si="915"/>
        <v>0</v>
      </c>
      <c r="X4462" s="18" t="s">
        <v>146</v>
      </c>
      <c r="Y4462" s="18">
        <v>0</v>
      </c>
      <c r="Z4462" s="23">
        <f t="shared" si="916"/>
        <v>0</v>
      </c>
      <c r="AA4462" s="20" t="s">
        <v>145</v>
      </c>
      <c r="AB4462" s="20">
        <v>20308.028428571099</v>
      </c>
      <c r="AC4462" s="24">
        <f t="shared" si="917"/>
        <v>3465.5338615309042</v>
      </c>
      <c r="AD4462" s="18" t="s">
        <v>146</v>
      </c>
      <c r="AE4462" s="18">
        <v>0</v>
      </c>
      <c r="AF4462" s="18">
        <f t="shared" si="918"/>
        <v>0</v>
      </c>
      <c r="AG4462" s="19" t="s">
        <v>146</v>
      </c>
      <c r="AH4462" s="19">
        <v>0</v>
      </c>
      <c r="AI4462" s="19">
        <f t="shared" si="919"/>
        <v>0</v>
      </c>
      <c r="AJ4462" s="18" t="s">
        <v>146</v>
      </c>
      <c r="AK4462" s="18">
        <v>0</v>
      </c>
      <c r="AL4462" s="18">
        <f t="shared" si="920"/>
        <v>0</v>
      </c>
      <c r="AM4462" s="19" t="s">
        <v>146</v>
      </c>
      <c r="AN4462" s="19">
        <v>0</v>
      </c>
      <c r="AO4462" s="19">
        <f t="shared" si="921"/>
        <v>0</v>
      </c>
      <c r="AP4462" s="18" t="s">
        <v>146</v>
      </c>
      <c r="AQ4462" s="18">
        <v>0</v>
      </c>
      <c r="AR4462" s="18">
        <f t="shared" si="922"/>
        <v>0</v>
      </c>
      <c r="AS4462" s="20" t="s">
        <v>146</v>
      </c>
      <c r="AT4462" s="20">
        <v>0</v>
      </c>
      <c r="AU4462" s="16">
        <f t="shared" si="923"/>
        <v>0</v>
      </c>
    </row>
    <row r="4463" spans="1:47" x14ac:dyDescent="0.2">
      <c r="A4463" s="16">
        <v>4460</v>
      </c>
      <c r="B4463" s="16">
        <v>967.76965273676296</v>
      </c>
      <c r="C4463" s="17">
        <v>19.320833333333301</v>
      </c>
      <c r="D4463" s="16" t="s">
        <v>4106</v>
      </c>
      <c r="E4463" s="16" t="s">
        <v>4107</v>
      </c>
      <c r="F4463" s="18" t="s">
        <v>146</v>
      </c>
      <c r="G4463" s="18">
        <v>0</v>
      </c>
      <c r="I4463" s="19" t="s">
        <v>146</v>
      </c>
      <c r="J4463" s="19">
        <v>0</v>
      </c>
      <c r="K4463" s="19">
        <f t="shared" si="911"/>
        <v>0</v>
      </c>
      <c r="L4463" s="18" t="s">
        <v>146</v>
      </c>
      <c r="M4463" s="18">
        <v>0</v>
      </c>
      <c r="N4463" s="18">
        <f t="shared" si="912"/>
        <v>0</v>
      </c>
      <c r="O4463" s="19" t="s">
        <v>146</v>
      </c>
      <c r="P4463" s="19">
        <v>0</v>
      </c>
      <c r="Q4463" s="19">
        <f t="shared" si="913"/>
        <v>0</v>
      </c>
      <c r="R4463" s="18" t="s">
        <v>146</v>
      </c>
      <c r="S4463" s="18">
        <v>0</v>
      </c>
      <c r="T4463" s="18">
        <f t="shared" si="914"/>
        <v>0</v>
      </c>
      <c r="U4463" s="20" t="s">
        <v>146</v>
      </c>
      <c r="V4463" s="20">
        <v>0</v>
      </c>
      <c r="W4463" s="20">
        <f t="shared" si="915"/>
        <v>0</v>
      </c>
      <c r="X4463" s="18" t="s">
        <v>146</v>
      </c>
      <c r="Y4463" s="18">
        <v>0</v>
      </c>
      <c r="Z4463" s="23">
        <f t="shared" si="916"/>
        <v>0</v>
      </c>
      <c r="AA4463" s="20" t="s">
        <v>145</v>
      </c>
      <c r="AB4463" s="20">
        <v>24456.668285713899</v>
      </c>
      <c r="AC4463" s="24">
        <f t="shared" si="917"/>
        <v>4173.4928815211433</v>
      </c>
      <c r="AD4463" s="18" t="s">
        <v>146</v>
      </c>
      <c r="AE4463" s="18">
        <v>0</v>
      </c>
      <c r="AF4463" s="18">
        <f t="shared" si="918"/>
        <v>0</v>
      </c>
      <c r="AG4463" s="19" t="s">
        <v>146</v>
      </c>
      <c r="AH4463" s="19">
        <v>0</v>
      </c>
      <c r="AI4463" s="19">
        <f t="shared" si="919"/>
        <v>0</v>
      </c>
      <c r="AJ4463" s="18" t="s">
        <v>146</v>
      </c>
      <c r="AK4463" s="18">
        <v>0</v>
      </c>
      <c r="AL4463" s="18">
        <f t="shared" si="920"/>
        <v>0</v>
      </c>
      <c r="AM4463" s="19" t="s">
        <v>146</v>
      </c>
      <c r="AN4463" s="19">
        <v>0</v>
      </c>
      <c r="AO4463" s="19">
        <f t="shared" si="921"/>
        <v>0</v>
      </c>
      <c r="AP4463" s="18" t="s">
        <v>146</v>
      </c>
      <c r="AQ4463" s="18">
        <v>0</v>
      </c>
      <c r="AR4463" s="18">
        <f t="shared" si="922"/>
        <v>0</v>
      </c>
      <c r="AS4463" s="20" t="s">
        <v>146</v>
      </c>
      <c r="AT4463" s="20">
        <v>0</v>
      </c>
      <c r="AU4463" s="16">
        <f t="shared" si="923"/>
        <v>0</v>
      </c>
    </row>
    <row r="4464" spans="1:47" x14ac:dyDescent="0.2">
      <c r="A4464" s="16">
        <v>4461</v>
      </c>
      <c r="B4464" s="16">
        <v>1058.36340428477</v>
      </c>
      <c r="C4464" s="17">
        <v>6.8291500000000003</v>
      </c>
      <c r="F4464" s="18" t="s">
        <v>146</v>
      </c>
      <c r="G4464" s="18">
        <v>0</v>
      </c>
      <c r="I4464" s="19" t="s">
        <v>146</v>
      </c>
      <c r="J4464" s="19">
        <v>0</v>
      </c>
      <c r="K4464" s="19">
        <f t="shared" si="911"/>
        <v>0</v>
      </c>
      <c r="L4464" s="18" t="s">
        <v>146</v>
      </c>
      <c r="M4464" s="18">
        <v>0</v>
      </c>
      <c r="N4464" s="18">
        <f t="shared" si="912"/>
        <v>0</v>
      </c>
      <c r="O4464" s="19" t="s">
        <v>146</v>
      </c>
      <c r="P4464" s="19">
        <v>0</v>
      </c>
      <c r="Q4464" s="19">
        <f t="shared" si="913"/>
        <v>0</v>
      </c>
      <c r="R4464" s="18" t="s">
        <v>146</v>
      </c>
      <c r="S4464" s="18">
        <v>0</v>
      </c>
      <c r="T4464" s="18">
        <f t="shared" si="914"/>
        <v>0</v>
      </c>
      <c r="U4464" s="20" t="s">
        <v>146</v>
      </c>
      <c r="V4464" s="20">
        <v>0</v>
      </c>
      <c r="W4464" s="20">
        <f t="shared" si="915"/>
        <v>0</v>
      </c>
      <c r="X4464" s="18" t="s">
        <v>146</v>
      </c>
      <c r="Y4464" s="18">
        <v>0</v>
      </c>
      <c r="Z4464" s="23">
        <f t="shared" si="916"/>
        <v>0</v>
      </c>
      <c r="AA4464" s="20" t="s">
        <v>145</v>
      </c>
      <c r="AB4464" s="20">
        <v>20456.609885714301</v>
      </c>
      <c r="AC4464" s="24">
        <f t="shared" si="917"/>
        <v>3490.8890589956141</v>
      </c>
      <c r="AD4464" s="18" t="s">
        <v>146</v>
      </c>
      <c r="AE4464" s="18">
        <v>0</v>
      </c>
      <c r="AF4464" s="18">
        <f t="shared" si="918"/>
        <v>0</v>
      </c>
      <c r="AG4464" s="19" t="s">
        <v>146</v>
      </c>
      <c r="AH4464" s="19">
        <v>0</v>
      </c>
      <c r="AI4464" s="19">
        <f t="shared" si="919"/>
        <v>0</v>
      </c>
      <c r="AJ4464" s="18" t="s">
        <v>146</v>
      </c>
      <c r="AK4464" s="18">
        <v>0</v>
      </c>
      <c r="AL4464" s="18">
        <f t="shared" si="920"/>
        <v>0</v>
      </c>
      <c r="AM4464" s="19" t="s">
        <v>146</v>
      </c>
      <c r="AN4464" s="19">
        <v>0</v>
      </c>
      <c r="AO4464" s="19">
        <f t="shared" si="921"/>
        <v>0</v>
      </c>
      <c r="AP4464" s="18" t="s">
        <v>146</v>
      </c>
      <c r="AQ4464" s="18">
        <v>0</v>
      </c>
      <c r="AR4464" s="18">
        <f t="shared" si="922"/>
        <v>0</v>
      </c>
      <c r="AS4464" s="20" t="s">
        <v>146</v>
      </c>
      <c r="AT4464" s="20">
        <v>0</v>
      </c>
      <c r="AU4464" s="16">
        <f t="shared" si="923"/>
        <v>0</v>
      </c>
    </row>
    <row r="4465" spans="1:47" x14ac:dyDescent="0.2">
      <c r="A4465" s="16">
        <v>4462</v>
      </c>
      <c r="B4465" s="16">
        <v>308.293991150522</v>
      </c>
      <c r="C4465" s="17">
        <v>2.2604666666666602</v>
      </c>
      <c r="D4465" s="16" t="s">
        <v>2474</v>
      </c>
      <c r="E4465" s="16" t="s">
        <v>2474</v>
      </c>
      <c r="F4465" s="18" t="s">
        <v>146</v>
      </c>
      <c r="G4465" s="18">
        <v>0</v>
      </c>
      <c r="I4465" s="19" t="s">
        <v>146</v>
      </c>
      <c r="J4465" s="19">
        <v>0</v>
      </c>
      <c r="K4465" s="19">
        <f t="shared" si="911"/>
        <v>0</v>
      </c>
      <c r="L4465" s="18" t="s">
        <v>146</v>
      </c>
      <c r="M4465" s="18">
        <v>0</v>
      </c>
      <c r="N4465" s="18">
        <f t="shared" si="912"/>
        <v>0</v>
      </c>
      <c r="O4465" s="19" t="s">
        <v>146</v>
      </c>
      <c r="P4465" s="19">
        <v>0</v>
      </c>
      <c r="Q4465" s="19">
        <f t="shared" si="913"/>
        <v>0</v>
      </c>
      <c r="R4465" s="18" t="s">
        <v>146</v>
      </c>
      <c r="S4465" s="18">
        <v>0</v>
      </c>
      <c r="T4465" s="18">
        <f t="shared" si="914"/>
        <v>0</v>
      </c>
      <c r="U4465" s="20" t="s">
        <v>146</v>
      </c>
      <c r="V4465" s="20">
        <v>0</v>
      </c>
      <c r="W4465" s="20">
        <f t="shared" si="915"/>
        <v>0</v>
      </c>
      <c r="X4465" s="18" t="s">
        <v>146</v>
      </c>
      <c r="Y4465" s="18">
        <v>0</v>
      </c>
      <c r="Z4465" s="23">
        <f t="shared" si="916"/>
        <v>0</v>
      </c>
      <c r="AA4465" s="20" t="s">
        <v>145</v>
      </c>
      <c r="AB4465" s="20">
        <v>21064.2027857143</v>
      </c>
      <c r="AC4465" s="24">
        <f t="shared" si="917"/>
        <v>3594.5738542174572</v>
      </c>
      <c r="AD4465" s="18" t="s">
        <v>146</v>
      </c>
      <c r="AE4465" s="18">
        <v>0</v>
      </c>
      <c r="AF4465" s="18">
        <f t="shared" si="918"/>
        <v>0</v>
      </c>
      <c r="AG4465" s="19" t="s">
        <v>146</v>
      </c>
      <c r="AH4465" s="19">
        <v>0</v>
      </c>
      <c r="AI4465" s="19">
        <f t="shared" si="919"/>
        <v>0</v>
      </c>
      <c r="AJ4465" s="18" t="s">
        <v>146</v>
      </c>
      <c r="AK4465" s="18">
        <v>0</v>
      </c>
      <c r="AL4465" s="18">
        <f t="shared" si="920"/>
        <v>0</v>
      </c>
      <c r="AM4465" s="19" t="s">
        <v>146</v>
      </c>
      <c r="AN4465" s="19">
        <v>0</v>
      </c>
      <c r="AO4465" s="19">
        <f t="shared" si="921"/>
        <v>0</v>
      </c>
      <c r="AP4465" s="18" t="s">
        <v>146</v>
      </c>
      <c r="AQ4465" s="18">
        <v>0</v>
      </c>
      <c r="AR4465" s="18">
        <f t="shared" si="922"/>
        <v>0</v>
      </c>
      <c r="AS4465" s="20" t="s">
        <v>146</v>
      </c>
      <c r="AT4465" s="20">
        <v>0</v>
      </c>
      <c r="AU4465" s="16">
        <f t="shared" si="923"/>
        <v>0</v>
      </c>
    </row>
    <row r="4466" spans="1:47" x14ac:dyDescent="0.2">
      <c r="A4466" s="16">
        <v>4463</v>
      </c>
      <c r="B4466" s="16">
        <v>365.32296769813001</v>
      </c>
      <c r="C4466" s="17">
        <v>3.2189166666666602</v>
      </c>
      <c r="F4466" s="18" t="s">
        <v>146</v>
      </c>
      <c r="G4466" s="18">
        <v>0</v>
      </c>
      <c r="I4466" s="19" t="s">
        <v>146</v>
      </c>
      <c r="J4466" s="19">
        <v>0</v>
      </c>
      <c r="K4466" s="19">
        <f t="shared" si="911"/>
        <v>0</v>
      </c>
      <c r="L4466" s="18" t="s">
        <v>146</v>
      </c>
      <c r="M4466" s="18">
        <v>0</v>
      </c>
      <c r="N4466" s="18">
        <f t="shared" si="912"/>
        <v>0</v>
      </c>
      <c r="O4466" s="19" t="s">
        <v>146</v>
      </c>
      <c r="P4466" s="19">
        <v>0</v>
      </c>
      <c r="Q4466" s="19">
        <f t="shared" si="913"/>
        <v>0</v>
      </c>
      <c r="R4466" s="18" t="s">
        <v>146</v>
      </c>
      <c r="S4466" s="18">
        <v>0</v>
      </c>
      <c r="T4466" s="18">
        <f t="shared" si="914"/>
        <v>0</v>
      </c>
      <c r="U4466" s="20" t="s">
        <v>146</v>
      </c>
      <c r="V4466" s="20">
        <v>0</v>
      </c>
      <c r="W4466" s="20">
        <f t="shared" si="915"/>
        <v>0</v>
      </c>
      <c r="X4466" s="18" t="s">
        <v>146</v>
      </c>
      <c r="Y4466" s="18">
        <v>0</v>
      </c>
      <c r="Z4466" s="23">
        <f t="shared" si="916"/>
        <v>0</v>
      </c>
      <c r="AA4466" s="20" t="s">
        <v>145</v>
      </c>
      <c r="AB4466" s="20">
        <v>49704.8244142857</v>
      </c>
      <c r="AC4466" s="24">
        <f t="shared" si="917"/>
        <v>8482.0519478303231</v>
      </c>
      <c r="AD4466" s="18" t="s">
        <v>146</v>
      </c>
      <c r="AE4466" s="18">
        <v>0</v>
      </c>
      <c r="AF4466" s="18">
        <f t="shared" si="918"/>
        <v>0</v>
      </c>
      <c r="AG4466" s="19" t="s">
        <v>146</v>
      </c>
      <c r="AH4466" s="19">
        <v>0</v>
      </c>
      <c r="AI4466" s="19">
        <f t="shared" si="919"/>
        <v>0</v>
      </c>
      <c r="AJ4466" s="18" t="s">
        <v>146</v>
      </c>
      <c r="AK4466" s="18">
        <v>0</v>
      </c>
      <c r="AL4466" s="18">
        <f t="shared" si="920"/>
        <v>0</v>
      </c>
      <c r="AM4466" s="19" t="s">
        <v>146</v>
      </c>
      <c r="AN4466" s="19">
        <v>0</v>
      </c>
      <c r="AO4466" s="19">
        <f t="shared" si="921"/>
        <v>0</v>
      </c>
      <c r="AP4466" s="18" t="s">
        <v>146</v>
      </c>
      <c r="AQ4466" s="18">
        <v>0</v>
      </c>
      <c r="AR4466" s="18">
        <f t="shared" si="922"/>
        <v>0</v>
      </c>
      <c r="AS4466" s="20" t="s">
        <v>146</v>
      </c>
      <c r="AT4466" s="20">
        <v>0</v>
      </c>
      <c r="AU4466" s="16">
        <f t="shared" si="923"/>
        <v>0</v>
      </c>
    </row>
    <row r="4467" spans="1:47" x14ac:dyDescent="0.2">
      <c r="A4467" s="16">
        <v>4464</v>
      </c>
      <c r="B4467" s="16">
        <v>342.02035052840603</v>
      </c>
      <c r="C4467" s="17">
        <v>15.470416666666599</v>
      </c>
      <c r="F4467" s="18" t="s">
        <v>146</v>
      </c>
      <c r="G4467" s="18">
        <v>0</v>
      </c>
      <c r="I4467" s="19" t="s">
        <v>146</v>
      </c>
      <c r="J4467" s="19">
        <v>0</v>
      </c>
      <c r="K4467" s="19">
        <f t="shared" si="911"/>
        <v>0</v>
      </c>
      <c r="L4467" s="18" t="s">
        <v>146</v>
      </c>
      <c r="M4467" s="18">
        <v>0</v>
      </c>
      <c r="N4467" s="18">
        <f t="shared" si="912"/>
        <v>0</v>
      </c>
      <c r="O4467" s="19" t="s">
        <v>146</v>
      </c>
      <c r="P4467" s="19">
        <v>0</v>
      </c>
      <c r="Q4467" s="19">
        <f t="shared" si="913"/>
        <v>0</v>
      </c>
      <c r="R4467" s="18" t="s">
        <v>146</v>
      </c>
      <c r="S4467" s="18">
        <v>0</v>
      </c>
      <c r="T4467" s="18">
        <f t="shared" si="914"/>
        <v>0</v>
      </c>
      <c r="U4467" s="20" t="s">
        <v>146</v>
      </c>
      <c r="V4467" s="20">
        <v>0</v>
      </c>
      <c r="W4467" s="20">
        <f t="shared" si="915"/>
        <v>0</v>
      </c>
      <c r="X4467" s="18" t="s">
        <v>146</v>
      </c>
      <c r="Y4467" s="18">
        <v>0</v>
      </c>
      <c r="Z4467" s="23">
        <f t="shared" si="916"/>
        <v>0</v>
      </c>
      <c r="AA4467" s="20" t="s">
        <v>145</v>
      </c>
      <c r="AB4467" s="20">
        <v>22704.539328571402</v>
      </c>
      <c r="AC4467" s="24">
        <f t="shared" si="917"/>
        <v>3874.494765967816</v>
      </c>
      <c r="AD4467" s="18" t="s">
        <v>146</v>
      </c>
      <c r="AE4467" s="18">
        <v>0</v>
      </c>
      <c r="AF4467" s="18">
        <f t="shared" si="918"/>
        <v>0</v>
      </c>
      <c r="AG4467" s="19" t="s">
        <v>145</v>
      </c>
      <c r="AH4467" s="19">
        <v>20219.088942857099</v>
      </c>
      <c r="AI4467" s="19">
        <f t="shared" si="919"/>
        <v>6739.6963142856994</v>
      </c>
      <c r="AJ4467" s="18" t="s">
        <v>146</v>
      </c>
      <c r="AK4467" s="18">
        <v>0</v>
      </c>
      <c r="AL4467" s="18">
        <f t="shared" si="920"/>
        <v>0</v>
      </c>
      <c r="AM4467" s="19" t="s">
        <v>146</v>
      </c>
      <c r="AN4467" s="19">
        <v>0</v>
      </c>
      <c r="AO4467" s="19">
        <f t="shared" si="921"/>
        <v>0</v>
      </c>
      <c r="AP4467" s="18" t="s">
        <v>146</v>
      </c>
      <c r="AQ4467" s="18">
        <v>0</v>
      </c>
      <c r="AR4467" s="18">
        <f t="shared" si="922"/>
        <v>0</v>
      </c>
      <c r="AS4467" s="20" t="s">
        <v>146</v>
      </c>
      <c r="AT4467" s="20">
        <v>0</v>
      </c>
      <c r="AU4467" s="16">
        <f t="shared" si="923"/>
        <v>0</v>
      </c>
    </row>
    <row r="4468" spans="1:47" x14ac:dyDescent="0.2">
      <c r="A4468" s="16">
        <v>4465</v>
      </c>
      <c r="B4468" s="16">
        <v>267.26730346679602</v>
      </c>
      <c r="C4468" s="17">
        <v>14.7857166666666</v>
      </c>
      <c r="D4468" s="16" t="s">
        <v>3372</v>
      </c>
      <c r="E4468" s="16" t="s">
        <v>3373</v>
      </c>
      <c r="F4468" s="18" t="s">
        <v>146</v>
      </c>
      <c r="G4468" s="18">
        <v>0</v>
      </c>
      <c r="I4468" s="19" t="s">
        <v>146</v>
      </c>
      <c r="J4468" s="19">
        <v>0</v>
      </c>
      <c r="K4468" s="19">
        <f t="shared" si="911"/>
        <v>0</v>
      </c>
      <c r="L4468" s="18" t="s">
        <v>146</v>
      </c>
      <c r="M4468" s="18">
        <v>0</v>
      </c>
      <c r="N4468" s="18">
        <f t="shared" si="912"/>
        <v>0</v>
      </c>
      <c r="O4468" s="19" t="s">
        <v>146</v>
      </c>
      <c r="P4468" s="19">
        <v>0</v>
      </c>
      <c r="Q4468" s="19">
        <f t="shared" si="913"/>
        <v>0</v>
      </c>
      <c r="R4468" s="18" t="s">
        <v>146</v>
      </c>
      <c r="S4468" s="18">
        <v>0</v>
      </c>
      <c r="T4468" s="18">
        <f t="shared" si="914"/>
        <v>0</v>
      </c>
      <c r="U4468" s="20" t="s">
        <v>146</v>
      </c>
      <c r="V4468" s="20">
        <v>0</v>
      </c>
      <c r="W4468" s="20">
        <f t="shared" si="915"/>
        <v>0</v>
      </c>
      <c r="X4468" s="18" t="s">
        <v>146</v>
      </c>
      <c r="Y4468" s="18">
        <v>0</v>
      </c>
      <c r="Z4468" s="23">
        <f t="shared" si="916"/>
        <v>0</v>
      </c>
      <c r="AA4468" s="20" t="s">
        <v>145</v>
      </c>
      <c r="AB4468" s="20">
        <v>24057.9232571428</v>
      </c>
      <c r="AC4468" s="24">
        <f t="shared" si="917"/>
        <v>4105.447654802525</v>
      </c>
      <c r="AD4468" s="18" t="s">
        <v>146</v>
      </c>
      <c r="AE4468" s="18">
        <v>0</v>
      </c>
      <c r="AF4468" s="18">
        <f t="shared" si="918"/>
        <v>0</v>
      </c>
      <c r="AG4468" s="19" t="s">
        <v>146</v>
      </c>
      <c r="AH4468" s="19">
        <v>0</v>
      </c>
      <c r="AI4468" s="19">
        <f t="shared" si="919"/>
        <v>0</v>
      </c>
      <c r="AJ4468" s="18" t="s">
        <v>146</v>
      </c>
      <c r="AK4468" s="18">
        <v>0</v>
      </c>
      <c r="AL4468" s="18">
        <f t="shared" si="920"/>
        <v>0</v>
      </c>
      <c r="AM4468" s="19" t="s">
        <v>146</v>
      </c>
      <c r="AN4468" s="19">
        <v>0</v>
      </c>
      <c r="AO4468" s="19">
        <f t="shared" si="921"/>
        <v>0</v>
      </c>
      <c r="AP4468" s="18" t="s">
        <v>146</v>
      </c>
      <c r="AQ4468" s="18">
        <v>0</v>
      </c>
      <c r="AR4468" s="18">
        <f t="shared" si="922"/>
        <v>0</v>
      </c>
      <c r="AS4468" s="20" t="s">
        <v>146</v>
      </c>
      <c r="AT4468" s="20">
        <v>0</v>
      </c>
      <c r="AU4468" s="16">
        <f t="shared" si="923"/>
        <v>0</v>
      </c>
    </row>
    <row r="4469" spans="1:47" x14ac:dyDescent="0.2">
      <c r="A4469" s="16">
        <v>4466</v>
      </c>
      <c r="B4469" s="16">
        <v>143.014389038085</v>
      </c>
      <c r="C4469" s="17">
        <v>12.3559</v>
      </c>
      <c r="F4469" s="18" t="s">
        <v>146</v>
      </c>
      <c r="G4469" s="18">
        <v>0</v>
      </c>
      <c r="I4469" s="19" t="s">
        <v>146</v>
      </c>
      <c r="J4469" s="19">
        <v>0</v>
      </c>
      <c r="K4469" s="19">
        <f t="shared" si="911"/>
        <v>0</v>
      </c>
      <c r="L4469" s="18" t="s">
        <v>146</v>
      </c>
      <c r="M4469" s="18">
        <v>0</v>
      </c>
      <c r="N4469" s="18">
        <f t="shared" si="912"/>
        <v>0</v>
      </c>
      <c r="O4469" s="19" t="s">
        <v>146</v>
      </c>
      <c r="P4469" s="19">
        <v>0</v>
      </c>
      <c r="Q4469" s="19">
        <f t="shared" si="913"/>
        <v>0</v>
      </c>
      <c r="R4469" s="18" t="s">
        <v>146</v>
      </c>
      <c r="S4469" s="18">
        <v>0</v>
      </c>
      <c r="T4469" s="18">
        <f t="shared" si="914"/>
        <v>0</v>
      </c>
      <c r="U4469" s="20" t="s">
        <v>146</v>
      </c>
      <c r="V4469" s="20">
        <v>0</v>
      </c>
      <c r="W4469" s="20">
        <f t="shared" si="915"/>
        <v>0</v>
      </c>
      <c r="X4469" s="18" t="s">
        <v>146</v>
      </c>
      <c r="Y4469" s="18">
        <v>0</v>
      </c>
      <c r="Z4469" s="23">
        <f t="shared" si="916"/>
        <v>0</v>
      </c>
      <c r="AA4469" s="20" t="s">
        <v>145</v>
      </c>
      <c r="AB4469" s="20">
        <v>26010.647142857</v>
      </c>
      <c r="AC4469" s="24">
        <f t="shared" si="917"/>
        <v>4438.676986835665</v>
      </c>
      <c r="AD4469" s="18" t="s">
        <v>146</v>
      </c>
      <c r="AE4469" s="18">
        <v>0</v>
      </c>
      <c r="AF4469" s="18">
        <f t="shared" si="918"/>
        <v>0</v>
      </c>
      <c r="AG4469" s="19" t="s">
        <v>146</v>
      </c>
      <c r="AH4469" s="19">
        <v>0</v>
      </c>
      <c r="AI4469" s="19">
        <f t="shared" si="919"/>
        <v>0</v>
      </c>
      <c r="AJ4469" s="18" t="s">
        <v>146</v>
      </c>
      <c r="AK4469" s="18">
        <v>0</v>
      </c>
      <c r="AL4469" s="18">
        <f t="shared" si="920"/>
        <v>0</v>
      </c>
      <c r="AM4469" s="19" t="s">
        <v>146</v>
      </c>
      <c r="AN4469" s="19">
        <v>0</v>
      </c>
      <c r="AO4469" s="19">
        <f t="shared" si="921"/>
        <v>0</v>
      </c>
      <c r="AP4469" s="18" t="s">
        <v>146</v>
      </c>
      <c r="AQ4469" s="18">
        <v>0</v>
      </c>
      <c r="AR4469" s="18">
        <f t="shared" si="922"/>
        <v>0</v>
      </c>
      <c r="AS4469" s="20" t="s">
        <v>146</v>
      </c>
      <c r="AT4469" s="20">
        <v>0</v>
      </c>
      <c r="AU4469" s="16">
        <f t="shared" si="923"/>
        <v>0</v>
      </c>
    </row>
    <row r="4470" spans="1:47" x14ac:dyDescent="0.2">
      <c r="A4470" s="16">
        <v>4467</v>
      </c>
      <c r="B4470" s="16">
        <v>1162.5177933023399</v>
      </c>
      <c r="C4470" s="17">
        <v>13.843999999999999</v>
      </c>
      <c r="F4470" s="18" t="s">
        <v>146</v>
      </c>
      <c r="G4470" s="18">
        <v>0</v>
      </c>
      <c r="I4470" s="19" t="s">
        <v>146</v>
      </c>
      <c r="J4470" s="19">
        <v>0</v>
      </c>
      <c r="K4470" s="19">
        <f t="shared" si="911"/>
        <v>0</v>
      </c>
      <c r="L4470" s="18" t="s">
        <v>146</v>
      </c>
      <c r="M4470" s="18">
        <v>0</v>
      </c>
      <c r="N4470" s="18">
        <f t="shared" si="912"/>
        <v>0</v>
      </c>
      <c r="O4470" s="19" t="s">
        <v>146</v>
      </c>
      <c r="P4470" s="19">
        <v>0</v>
      </c>
      <c r="Q4470" s="19">
        <f t="shared" si="913"/>
        <v>0</v>
      </c>
      <c r="R4470" s="18" t="s">
        <v>146</v>
      </c>
      <c r="S4470" s="18">
        <v>0</v>
      </c>
      <c r="T4470" s="18">
        <f t="shared" si="914"/>
        <v>0</v>
      </c>
      <c r="U4470" s="20" t="s">
        <v>146</v>
      </c>
      <c r="V4470" s="20">
        <v>0</v>
      </c>
      <c r="W4470" s="20">
        <f t="shared" si="915"/>
        <v>0</v>
      </c>
      <c r="X4470" s="18" t="s">
        <v>146</v>
      </c>
      <c r="Y4470" s="18">
        <v>0</v>
      </c>
      <c r="Z4470" s="23">
        <f t="shared" si="916"/>
        <v>0</v>
      </c>
      <c r="AA4470" s="20" t="s">
        <v>145</v>
      </c>
      <c r="AB4470" s="20">
        <v>21730.506942857101</v>
      </c>
      <c r="AC4470" s="24">
        <f t="shared" si="917"/>
        <v>3708.2776352998462</v>
      </c>
      <c r="AD4470" s="18" t="s">
        <v>145</v>
      </c>
      <c r="AE4470" s="18">
        <v>19583.170557142799</v>
      </c>
      <c r="AF4470" s="18">
        <f t="shared" si="918"/>
        <v>1532.3294645651642</v>
      </c>
      <c r="AG4470" s="19" t="s">
        <v>146</v>
      </c>
      <c r="AH4470" s="19">
        <v>0</v>
      </c>
      <c r="AI4470" s="19">
        <f t="shared" si="919"/>
        <v>0</v>
      </c>
      <c r="AJ4470" s="18" t="s">
        <v>146</v>
      </c>
      <c r="AK4470" s="18">
        <v>0</v>
      </c>
      <c r="AL4470" s="18">
        <f t="shared" si="920"/>
        <v>0</v>
      </c>
      <c r="AM4470" s="19" t="s">
        <v>146</v>
      </c>
      <c r="AN4470" s="19">
        <v>0</v>
      </c>
      <c r="AO4470" s="19">
        <f t="shared" si="921"/>
        <v>0</v>
      </c>
      <c r="AP4470" s="18" t="s">
        <v>146</v>
      </c>
      <c r="AQ4470" s="18">
        <v>0</v>
      </c>
      <c r="AR4470" s="18">
        <f t="shared" si="922"/>
        <v>0</v>
      </c>
      <c r="AS4470" s="20" t="s">
        <v>146</v>
      </c>
      <c r="AT4470" s="20">
        <v>0</v>
      </c>
      <c r="AU4470" s="16">
        <f t="shared" si="923"/>
        <v>0</v>
      </c>
    </row>
    <row r="4471" spans="1:47" x14ac:dyDescent="0.2">
      <c r="A4471" s="16">
        <v>4468</v>
      </c>
      <c r="B4471" s="16">
        <v>1140.4287095868201</v>
      </c>
      <c r="C4471" s="17">
        <v>7.1194388888888804</v>
      </c>
      <c r="F4471" s="18" t="s">
        <v>146</v>
      </c>
      <c r="G4471" s="18">
        <v>0</v>
      </c>
      <c r="I4471" s="19" t="s">
        <v>146</v>
      </c>
      <c r="J4471" s="19">
        <v>0</v>
      </c>
      <c r="K4471" s="19">
        <f t="shared" si="911"/>
        <v>0</v>
      </c>
      <c r="L4471" s="18" t="s">
        <v>146</v>
      </c>
      <c r="M4471" s="18">
        <v>0</v>
      </c>
      <c r="N4471" s="18">
        <f t="shared" si="912"/>
        <v>0</v>
      </c>
      <c r="O4471" s="19" t="s">
        <v>146</v>
      </c>
      <c r="P4471" s="19">
        <v>0</v>
      </c>
      <c r="Q4471" s="19">
        <f t="shared" si="913"/>
        <v>0</v>
      </c>
      <c r="R4471" s="18" t="s">
        <v>146</v>
      </c>
      <c r="S4471" s="18">
        <v>0</v>
      </c>
      <c r="T4471" s="18">
        <f t="shared" si="914"/>
        <v>0</v>
      </c>
      <c r="U4471" s="20" t="s">
        <v>146</v>
      </c>
      <c r="V4471" s="20">
        <v>0</v>
      </c>
      <c r="W4471" s="20">
        <f t="shared" si="915"/>
        <v>0</v>
      </c>
      <c r="X4471" s="18" t="s">
        <v>146</v>
      </c>
      <c r="Y4471" s="18">
        <v>0</v>
      </c>
      <c r="Z4471" s="23">
        <f t="shared" si="916"/>
        <v>0</v>
      </c>
      <c r="AA4471" s="20" t="s">
        <v>145</v>
      </c>
      <c r="AB4471" s="20">
        <v>19702.9523571428</v>
      </c>
      <c r="AC4471" s="24">
        <f t="shared" si="917"/>
        <v>3362.2785592393857</v>
      </c>
      <c r="AD4471" s="18" t="s">
        <v>146</v>
      </c>
      <c r="AE4471" s="18">
        <v>0</v>
      </c>
      <c r="AF4471" s="18">
        <f t="shared" si="918"/>
        <v>0</v>
      </c>
      <c r="AG4471" s="19" t="s">
        <v>146</v>
      </c>
      <c r="AH4471" s="19">
        <v>0</v>
      </c>
      <c r="AI4471" s="19">
        <f t="shared" si="919"/>
        <v>0</v>
      </c>
      <c r="AJ4471" s="18" t="s">
        <v>146</v>
      </c>
      <c r="AK4471" s="18">
        <v>0</v>
      </c>
      <c r="AL4471" s="18">
        <f t="shared" si="920"/>
        <v>0</v>
      </c>
      <c r="AM4471" s="19" t="s">
        <v>146</v>
      </c>
      <c r="AN4471" s="19">
        <v>0</v>
      </c>
      <c r="AO4471" s="19">
        <f t="shared" si="921"/>
        <v>0</v>
      </c>
      <c r="AP4471" s="18" t="s">
        <v>145</v>
      </c>
      <c r="AQ4471" s="18">
        <v>30252.580099999999</v>
      </c>
      <c r="AR4471" s="18">
        <f t="shared" si="922"/>
        <v>3734.8864320987655</v>
      </c>
      <c r="AS4471" s="20" t="s">
        <v>145</v>
      </c>
      <c r="AT4471" s="20">
        <v>21732.542300000001</v>
      </c>
      <c r="AU4471" s="16">
        <f t="shared" si="923"/>
        <v>1447.870906062625</v>
      </c>
    </row>
    <row r="4472" spans="1:47" x14ac:dyDescent="0.2">
      <c r="A4472" s="16">
        <v>4469</v>
      </c>
      <c r="B4472" s="16">
        <v>1063.31675716994</v>
      </c>
      <c r="C4472" s="17">
        <v>19.765999999999998</v>
      </c>
      <c r="F4472" s="18" t="s">
        <v>146</v>
      </c>
      <c r="G4472" s="18">
        <v>0</v>
      </c>
      <c r="I4472" s="19" t="s">
        <v>146</v>
      </c>
      <c r="J4472" s="19">
        <v>0</v>
      </c>
      <c r="K4472" s="19">
        <f t="shared" si="911"/>
        <v>0</v>
      </c>
      <c r="L4472" s="18" t="s">
        <v>146</v>
      </c>
      <c r="M4472" s="18">
        <v>0</v>
      </c>
      <c r="N4472" s="18">
        <f t="shared" si="912"/>
        <v>0</v>
      </c>
      <c r="O4472" s="19" t="s">
        <v>146</v>
      </c>
      <c r="P4472" s="19">
        <v>0</v>
      </c>
      <c r="Q4472" s="19">
        <f t="shared" si="913"/>
        <v>0</v>
      </c>
      <c r="R4472" s="18" t="s">
        <v>146</v>
      </c>
      <c r="S4472" s="18">
        <v>0</v>
      </c>
      <c r="T4472" s="18">
        <f t="shared" si="914"/>
        <v>0</v>
      </c>
      <c r="U4472" s="20" t="s">
        <v>146</v>
      </c>
      <c r="V4472" s="20">
        <v>0</v>
      </c>
      <c r="W4472" s="20">
        <f t="shared" si="915"/>
        <v>0</v>
      </c>
      <c r="X4472" s="18" t="s">
        <v>146</v>
      </c>
      <c r="Y4472" s="18">
        <v>0</v>
      </c>
      <c r="Z4472" s="23">
        <f t="shared" si="916"/>
        <v>0</v>
      </c>
      <c r="AA4472" s="20" t="s">
        <v>145</v>
      </c>
      <c r="AB4472" s="20">
        <v>30849.608428570999</v>
      </c>
      <c r="AC4472" s="24">
        <f t="shared" si="917"/>
        <v>5264.4382983909554</v>
      </c>
      <c r="AD4472" s="18" t="s">
        <v>146</v>
      </c>
      <c r="AE4472" s="18">
        <v>0</v>
      </c>
      <c r="AF4472" s="18">
        <f t="shared" si="918"/>
        <v>0</v>
      </c>
      <c r="AG4472" s="19" t="s">
        <v>146</v>
      </c>
      <c r="AH4472" s="19">
        <v>0</v>
      </c>
      <c r="AI4472" s="19">
        <f t="shared" si="919"/>
        <v>0</v>
      </c>
      <c r="AJ4472" s="18" t="s">
        <v>146</v>
      </c>
      <c r="AK4472" s="18">
        <v>0</v>
      </c>
      <c r="AL4472" s="18">
        <f t="shared" si="920"/>
        <v>0</v>
      </c>
      <c r="AM4472" s="19" t="s">
        <v>146</v>
      </c>
      <c r="AN4472" s="19">
        <v>0</v>
      </c>
      <c r="AO4472" s="19">
        <f t="shared" si="921"/>
        <v>0</v>
      </c>
      <c r="AP4472" s="18" t="s">
        <v>146</v>
      </c>
      <c r="AQ4472" s="18">
        <v>0</v>
      </c>
      <c r="AR4472" s="18">
        <f t="shared" si="922"/>
        <v>0</v>
      </c>
      <c r="AS4472" s="20" t="s">
        <v>146</v>
      </c>
      <c r="AT4472" s="20">
        <v>0</v>
      </c>
      <c r="AU4472" s="16">
        <f t="shared" si="923"/>
        <v>0</v>
      </c>
    </row>
    <row r="4473" spans="1:47" x14ac:dyDescent="0.2">
      <c r="A4473" s="16">
        <v>4470</v>
      </c>
      <c r="B4473" s="16">
        <v>892.30449977590104</v>
      </c>
      <c r="C4473" s="17">
        <v>19.326055555555499</v>
      </c>
      <c r="F4473" s="18" t="s">
        <v>146</v>
      </c>
      <c r="G4473" s="18">
        <v>0</v>
      </c>
      <c r="I4473" s="19" t="s">
        <v>146</v>
      </c>
      <c r="J4473" s="19">
        <v>0</v>
      </c>
      <c r="K4473" s="19">
        <f t="shared" si="911"/>
        <v>0</v>
      </c>
      <c r="L4473" s="18" t="s">
        <v>146</v>
      </c>
      <c r="M4473" s="18">
        <v>0</v>
      </c>
      <c r="N4473" s="18">
        <f t="shared" si="912"/>
        <v>0</v>
      </c>
      <c r="O4473" s="19" t="s">
        <v>146</v>
      </c>
      <c r="P4473" s="19">
        <v>0</v>
      </c>
      <c r="Q4473" s="19">
        <f t="shared" si="913"/>
        <v>0</v>
      </c>
      <c r="R4473" s="18" t="s">
        <v>146</v>
      </c>
      <c r="S4473" s="18">
        <v>0</v>
      </c>
      <c r="T4473" s="18">
        <f t="shared" si="914"/>
        <v>0</v>
      </c>
      <c r="U4473" s="20" t="s">
        <v>146</v>
      </c>
      <c r="V4473" s="20">
        <v>0</v>
      </c>
      <c r="W4473" s="20">
        <f t="shared" si="915"/>
        <v>0</v>
      </c>
      <c r="X4473" s="18" t="s">
        <v>146</v>
      </c>
      <c r="Y4473" s="18">
        <v>0</v>
      </c>
      <c r="Z4473" s="23">
        <f t="shared" si="916"/>
        <v>0</v>
      </c>
      <c r="AA4473" s="20" t="s">
        <v>145</v>
      </c>
      <c r="AB4473" s="20">
        <v>21602.715714285401</v>
      </c>
      <c r="AC4473" s="24">
        <f t="shared" si="917"/>
        <v>3686.470258410478</v>
      </c>
      <c r="AD4473" s="18" t="s">
        <v>145</v>
      </c>
      <c r="AE4473" s="18">
        <v>22316.178999999702</v>
      </c>
      <c r="AF4473" s="18">
        <f t="shared" si="918"/>
        <v>1746.1798904538109</v>
      </c>
      <c r="AG4473" s="19" t="s">
        <v>145</v>
      </c>
      <c r="AH4473" s="19">
        <v>27385.7149999996</v>
      </c>
      <c r="AI4473" s="19">
        <f t="shared" si="919"/>
        <v>9128.5716666665339</v>
      </c>
      <c r="AJ4473" s="18" t="s">
        <v>146</v>
      </c>
      <c r="AK4473" s="18">
        <v>0</v>
      </c>
      <c r="AL4473" s="18">
        <f t="shared" si="920"/>
        <v>0</v>
      </c>
      <c r="AM4473" s="19" t="s">
        <v>145</v>
      </c>
      <c r="AN4473" s="19">
        <v>23990.220999999601</v>
      </c>
      <c r="AO4473" s="19">
        <f t="shared" si="921"/>
        <v>2659.6697339245679</v>
      </c>
      <c r="AP4473" s="18" t="s">
        <v>145</v>
      </c>
      <c r="AQ4473" s="18">
        <v>29916.862142856698</v>
      </c>
      <c r="AR4473" s="18">
        <f t="shared" si="922"/>
        <v>3693.4397707230492</v>
      </c>
      <c r="AS4473" s="20" t="s">
        <v>145</v>
      </c>
      <c r="AT4473" s="20">
        <v>26555.415999999601</v>
      </c>
      <c r="AU4473" s="16">
        <f t="shared" si="923"/>
        <v>1769.1816122584678</v>
      </c>
    </row>
    <row r="4474" spans="1:47" x14ac:dyDescent="0.2">
      <c r="A4474" s="16">
        <v>4471</v>
      </c>
      <c r="B4474" s="16">
        <v>759.2216796875</v>
      </c>
      <c r="C4474" s="17">
        <v>13.759600000000001</v>
      </c>
      <c r="D4474" s="16" t="s">
        <v>2022</v>
      </c>
      <c r="E4474" s="16" t="s">
        <v>2023</v>
      </c>
      <c r="F4474" s="18" t="s">
        <v>146</v>
      </c>
      <c r="G4474" s="18">
        <v>0</v>
      </c>
      <c r="I4474" s="19" t="s">
        <v>146</v>
      </c>
      <c r="J4474" s="19">
        <v>0</v>
      </c>
      <c r="K4474" s="19">
        <f t="shared" si="911"/>
        <v>0</v>
      </c>
      <c r="L4474" s="18" t="s">
        <v>146</v>
      </c>
      <c r="M4474" s="18">
        <v>0</v>
      </c>
      <c r="N4474" s="18">
        <f t="shared" si="912"/>
        <v>0</v>
      </c>
      <c r="O4474" s="19" t="s">
        <v>146</v>
      </c>
      <c r="P4474" s="19">
        <v>0</v>
      </c>
      <c r="Q4474" s="19">
        <f t="shared" si="913"/>
        <v>0</v>
      </c>
      <c r="R4474" s="18" t="s">
        <v>146</v>
      </c>
      <c r="S4474" s="18">
        <v>0</v>
      </c>
      <c r="T4474" s="18">
        <f t="shared" si="914"/>
        <v>0</v>
      </c>
      <c r="U4474" s="20" t="s">
        <v>146</v>
      </c>
      <c r="V4474" s="20">
        <v>0</v>
      </c>
      <c r="W4474" s="20">
        <f t="shared" si="915"/>
        <v>0</v>
      </c>
      <c r="X4474" s="18" t="s">
        <v>146</v>
      </c>
      <c r="Y4474" s="18">
        <v>0</v>
      </c>
      <c r="Z4474" s="23">
        <f t="shared" si="916"/>
        <v>0</v>
      </c>
      <c r="AA4474" s="20" t="s">
        <v>145</v>
      </c>
      <c r="AB4474" s="20">
        <v>23188.4627</v>
      </c>
      <c r="AC4474" s="24">
        <f t="shared" si="917"/>
        <v>3957.0755460750852</v>
      </c>
      <c r="AD4474" s="18" t="s">
        <v>146</v>
      </c>
      <c r="AE4474" s="18">
        <v>0</v>
      </c>
      <c r="AF4474" s="18">
        <f t="shared" si="918"/>
        <v>0</v>
      </c>
      <c r="AG4474" s="19" t="s">
        <v>146</v>
      </c>
      <c r="AH4474" s="19">
        <v>0</v>
      </c>
      <c r="AI4474" s="19">
        <f t="shared" si="919"/>
        <v>0</v>
      </c>
      <c r="AJ4474" s="18" t="s">
        <v>146</v>
      </c>
      <c r="AK4474" s="18">
        <v>0</v>
      </c>
      <c r="AL4474" s="18">
        <f t="shared" si="920"/>
        <v>0</v>
      </c>
      <c r="AM4474" s="19" t="s">
        <v>146</v>
      </c>
      <c r="AN4474" s="19">
        <v>0</v>
      </c>
      <c r="AO4474" s="19">
        <f t="shared" si="921"/>
        <v>0</v>
      </c>
      <c r="AP4474" s="18" t="s">
        <v>146</v>
      </c>
      <c r="AQ4474" s="18">
        <v>0</v>
      </c>
      <c r="AR4474" s="18">
        <f t="shared" si="922"/>
        <v>0</v>
      </c>
      <c r="AS4474" s="20" t="s">
        <v>146</v>
      </c>
      <c r="AT4474" s="20">
        <v>0</v>
      </c>
      <c r="AU4474" s="16">
        <f t="shared" si="923"/>
        <v>0</v>
      </c>
    </row>
    <row r="4475" spans="1:47" x14ac:dyDescent="0.2">
      <c r="A4475" s="16">
        <v>4472</v>
      </c>
      <c r="B4475" s="16">
        <v>1014.79542343888</v>
      </c>
      <c r="C4475" s="17">
        <v>15.29865</v>
      </c>
      <c r="D4475" s="16" t="s">
        <v>3571</v>
      </c>
      <c r="E4475" s="16" t="s">
        <v>4108</v>
      </c>
      <c r="F4475" s="18" t="s">
        <v>146</v>
      </c>
      <c r="G4475" s="18">
        <v>0</v>
      </c>
      <c r="I4475" s="19" t="s">
        <v>146</v>
      </c>
      <c r="J4475" s="19">
        <v>0</v>
      </c>
      <c r="K4475" s="19">
        <f t="shared" si="911"/>
        <v>0</v>
      </c>
      <c r="L4475" s="18" t="s">
        <v>146</v>
      </c>
      <c r="M4475" s="18">
        <v>0</v>
      </c>
      <c r="N4475" s="18">
        <f t="shared" si="912"/>
        <v>0</v>
      </c>
      <c r="O4475" s="19" t="s">
        <v>146</v>
      </c>
      <c r="P4475" s="19">
        <v>0</v>
      </c>
      <c r="Q4475" s="19">
        <f t="shared" si="913"/>
        <v>0</v>
      </c>
      <c r="R4475" s="18" t="s">
        <v>146</v>
      </c>
      <c r="S4475" s="18">
        <v>0</v>
      </c>
      <c r="T4475" s="18">
        <f t="shared" si="914"/>
        <v>0</v>
      </c>
      <c r="U4475" s="20" t="s">
        <v>146</v>
      </c>
      <c r="V4475" s="20">
        <v>0</v>
      </c>
      <c r="W4475" s="20">
        <f t="shared" si="915"/>
        <v>0</v>
      </c>
      <c r="X4475" s="18" t="s">
        <v>146</v>
      </c>
      <c r="Y4475" s="18">
        <v>0</v>
      </c>
      <c r="Z4475" s="23">
        <f t="shared" si="916"/>
        <v>0</v>
      </c>
      <c r="AA4475" s="20" t="s">
        <v>145</v>
      </c>
      <c r="AB4475" s="20">
        <v>24221.2871857143</v>
      </c>
      <c r="AC4475" s="24">
        <f t="shared" si="917"/>
        <v>4133.3254583130201</v>
      </c>
      <c r="AD4475" s="18" t="s">
        <v>146</v>
      </c>
      <c r="AE4475" s="18">
        <v>0</v>
      </c>
      <c r="AF4475" s="18">
        <f t="shared" si="918"/>
        <v>0</v>
      </c>
      <c r="AG4475" s="19" t="s">
        <v>146</v>
      </c>
      <c r="AH4475" s="19">
        <v>0</v>
      </c>
      <c r="AI4475" s="19">
        <f t="shared" si="919"/>
        <v>0</v>
      </c>
      <c r="AJ4475" s="18" t="s">
        <v>146</v>
      </c>
      <c r="AK4475" s="18">
        <v>0</v>
      </c>
      <c r="AL4475" s="18">
        <f t="shared" si="920"/>
        <v>0</v>
      </c>
      <c r="AM4475" s="19" t="s">
        <v>146</v>
      </c>
      <c r="AN4475" s="19">
        <v>0</v>
      </c>
      <c r="AO4475" s="19">
        <f t="shared" si="921"/>
        <v>0</v>
      </c>
      <c r="AP4475" s="18" t="s">
        <v>146</v>
      </c>
      <c r="AQ4475" s="18">
        <v>0</v>
      </c>
      <c r="AR4475" s="18">
        <f t="shared" si="922"/>
        <v>0</v>
      </c>
      <c r="AS4475" s="20" t="s">
        <v>146</v>
      </c>
      <c r="AT4475" s="20">
        <v>0</v>
      </c>
      <c r="AU4475" s="16">
        <f t="shared" si="923"/>
        <v>0</v>
      </c>
    </row>
    <row r="4476" spans="1:47" x14ac:dyDescent="0.2">
      <c r="A4476" s="16">
        <v>4473</v>
      </c>
      <c r="B4476" s="16">
        <v>757.47784423828102</v>
      </c>
      <c r="C4476" s="17">
        <v>2.2942833333333299</v>
      </c>
      <c r="D4476" s="16" t="s">
        <v>4109</v>
      </c>
      <c r="E4476" s="16" t="s">
        <v>4110</v>
      </c>
      <c r="F4476" s="18" t="s">
        <v>146</v>
      </c>
      <c r="G4476" s="18">
        <v>0</v>
      </c>
      <c r="I4476" s="19" t="s">
        <v>146</v>
      </c>
      <c r="J4476" s="19">
        <v>0</v>
      </c>
      <c r="K4476" s="19">
        <f t="shared" si="911"/>
        <v>0</v>
      </c>
      <c r="L4476" s="18" t="s">
        <v>146</v>
      </c>
      <c r="M4476" s="18">
        <v>0</v>
      </c>
      <c r="N4476" s="18">
        <f t="shared" si="912"/>
        <v>0</v>
      </c>
      <c r="O4476" s="19" t="s">
        <v>146</v>
      </c>
      <c r="P4476" s="19">
        <v>0</v>
      </c>
      <c r="Q4476" s="19">
        <f t="shared" si="913"/>
        <v>0</v>
      </c>
      <c r="R4476" s="18" t="s">
        <v>146</v>
      </c>
      <c r="S4476" s="18">
        <v>0</v>
      </c>
      <c r="T4476" s="18">
        <f t="shared" si="914"/>
        <v>0</v>
      </c>
      <c r="U4476" s="20" t="s">
        <v>146</v>
      </c>
      <c r="V4476" s="20">
        <v>0</v>
      </c>
      <c r="W4476" s="20">
        <f t="shared" si="915"/>
        <v>0</v>
      </c>
      <c r="X4476" s="18" t="s">
        <v>146</v>
      </c>
      <c r="Y4476" s="18">
        <v>0</v>
      </c>
      <c r="Z4476" s="23">
        <f t="shared" si="916"/>
        <v>0</v>
      </c>
      <c r="AA4476" s="20" t="s">
        <v>145</v>
      </c>
      <c r="AB4476" s="20">
        <v>21385.115642857101</v>
      </c>
      <c r="AC4476" s="24">
        <f t="shared" si="917"/>
        <v>3649.3371404193003</v>
      </c>
      <c r="AD4476" s="18" t="s">
        <v>146</v>
      </c>
      <c r="AE4476" s="18">
        <v>0</v>
      </c>
      <c r="AF4476" s="18">
        <f t="shared" si="918"/>
        <v>0</v>
      </c>
      <c r="AG4476" s="19" t="s">
        <v>146</v>
      </c>
      <c r="AH4476" s="19">
        <v>0</v>
      </c>
      <c r="AI4476" s="19">
        <f t="shared" si="919"/>
        <v>0</v>
      </c>
      <c r="AJ4476" s="18" t="s">
        <v>146</v>
      </c>
      <c r="AK4476" s="18">
        <v>0</v>
      </c>
      <c r="AL4476" s="18">
        <f t="shared" si="920"/>
        <v>0</v>
      </c>
      <c r="AM4476" s="19" t="s">
        <v>146</v>
      </c>
      <c r="AN4476" s="19">
        <v>0</v>
      </c>
      <c r="AO4476" s="19">
        <f t="shared" si="921"/>
        <v>0</v>
      </c>
      <c r="AP4476" s="18" t="s">
        <v>146</v>
      </c>
      <c r="AQ4476" s="18">
        <v>0</v>
      </c>
      <c r="AR4476" s="18">
        <f t="shared" si="922"/>
        <v>0</v>
      </c>
      <c r="AS4476" s="20" t="s">
        <v>146</v>
      </c>
      <c r="AT4476" s="20">
        <v>0</v>
      </c>
      <c r="AU4476" s="16">
        <f t="shared" si="923"/>
        <v>0</v>
      </c>
    </row>
    <row r="4477" spans="1:47" x14ac:dyDescent="0.2">
      <c r="A4477" s="16">
        <v>4474</v>
      </c>
      <c r="B4477" s="16">
        <v>373.30941005984801</v>
      </c>
      <c r="C4477" s="17">
        <v>2.1054499999999998</v>
      </c>
      <c r="D4477" s="16" t="s">
        <v>4111</v>
      </c>
      <c r="E4477" s="16" t="s">
        <v>4112</v>
      </c>
      <c r="F4477" s="18" t="s">
        <v>146</v>
      </c>
      <c r="G4477" s="18">
        <v>0</v>
      </c>
      <c r="I4477" s="19" t="s">
        <v>146</v>
      </c>
      <c r="J4477" s="19">
        <v>0</v>
      </c>
      <c r="K4477" s="19">
        <f t="shared" si="911"/>
        <v>0</v>
      </c>
      <c r="L4477" s="18" t="s">
        <v>146</v>
      </c>
      <c r="M4477" s="18">
        <v>0</v>
      </c>
      <c r="N4477" s="18">
        <f t="shared" si="912"/>
        <v>0</v>
      </c>
      <c r="O4477" s="19" t="s">
        <v>146</v>
      </c>
      <c r="P4477" s="19">
        <v>0</v>
      </c>
      <c r="Q4477" s="19">
        <f t="shared" si="913"/>
        <v>0</v>
      </c>
      <c r="R4477" s="18" t="s">
        <v>146</v>
      </c>
      <c r="S4477" s="18">
        <v>0</v>
      </c>
      <c r="T4477" s="18">
        <f t="shared" si="914"/>
        <v>0</v>
      </c>
      <c r="U4477" s="20" t="s">
        <v>146</v>
      </c>
      <c r="V4477" s="20">
        <v>0</v>
      </c>
      <c r="W4477" s="20">
        <f t="shared" si="915"/>
        <v>0</v>
      </c>
      <c r="X4477" s="18" t="s">
        <v>146</v>
      </c>
      <c r="Y4477" s="18">
        <v>0</v>
      </c>
      <c r="Z4477" s="23">
        <f t="shared" si="916"/>
        <v>0</v>
      </c>
      <c r="AA4477" s="20" t="s">
        <v>145</v>
      </c>
      <c r="AB4477" s="20">
        <v>25043.8213142856</v>
      </c>
      <c r="AC4477" s="24">
        <f t="shared" si="917"/>
        <v>4273.6896440760411</v>
      </c>
      <c r="AD4477" s="18" t="s">
        <v>146</v>
      </c>
      <c r="AE4477" s="18">
        <v>0</v>
      </c>
      <c r="AF4477" s="18">
        <f t="shared" si="918"/>
        <v>0</v>
      </c>
      <c r="AG4477" s="19" t="s">
        <v>146</v>
      </c>
      <c r="AH4477" s="19">
        <v>0</v>
      </c>
      <c r="AI4477" s="19">
        <f t="shared" si="919"/>
        <v>0</v>
      </c>
      <c r="AJ4477" s="18" t="s">
        <v>146</v>
      </c>
      <c r="AK4477" s="18">
        <v>0</v>
      </c>
      <c r="AL4477" s="18">
        <f t="shared" si="920"/>
        <v>0</v>
      </c>
      <c r="AM4477" s="19" t="s">
        <v>146</v>
      </c>
      <c r="AN4477" s="19">
        <v>0</v>
      </c>
      <c r="AO4477" s="19">
        <f t="shared" si="921"/>
        <v>0</v>
      </c>
      <c r="AP4477" s="18" t="s">
        <v>146</v>
      </c>
      <c r="AQ4477" s="18">
        <v>0</v>
      </c>
      <c r="AR4477" s="18">
        <f t="shared" si="922"/>
        <v>0</v>
      </c>
      <c r="AS4477" s="20" t="s">
        <v>146</v>
      </c>
      <c r="AT4477" s="20">
        <v>0</v>
      </c>
      <c r="AU4477" s="16">
        <f t="shared" si="923"/>
        <v>0</v>
      </c>
    </row>
    <row r="4478" spans="1:47" x14ac:dyDescent="0.2">
      <c r="A4478" s="16">
        <v>4475</v>
      </c>
      <c r="B4478" s="16">
        <v>1028.79252973403</v>
      </c>
      <c r="C4478" s="17">
        <v>15.29865</v>
      </c>
      <c r="D4478" s="16" t="s">
        <v>852</v>
      </c>
      <c r="E4478" s="16" t="s">
        <v>853</v>
      </c>
      <c r="F4478" s="18" t="s">
        <v>146</v>
      </c>
      <c r="G4478" s="18">
        <v>0</v>
      </c>
      <c r="I4478" s="19" t="s">
        <v>146</v>
      </c>
      <c r="J4478" s="19">
        <v>0</v>
      </c>
      <c r="K4478" s="19">
        <f t="shared" si="911"/>
        <v>0</v>
      </c>
      <c r="L4478" s="18" t="s">
        <v>146</v>
      </c>
      <c r="M4478" s="18">
        <v>0</v>
      </c>
      <c r="N4478" s="18">
        <f t="shared" si="912"/>
        <v>0</v>
      </c>
      <c r="O4478" s="19" t="s">
        <v>146</v>
      </c>
      <c r="P4478" s="19">
        <v>0</v>
      </c>
      <c r="Q4478" s="19">
        <f t="shared" si="913"/>
        <v>0</v>
      </c>
      <c r="R4478" s="18" t="s">
        <v>146</v>
      </c>
      <c r="S4478" s="18">
        <v>0</v>
      </c>
      <c r="T4478" s="18">
        <f t="shared" si="914"/>
        <v>0</v>
      </c>
      <c r="U4478" s="20" t="s">
        <v>146</v>
      </c>
      <c r="V4478" s="20">
        <v>0</v>
      </c>
      <c r="W4478" s="20">
        <f t="shared" si="915"/>
        <v>0</v>
      </c>
      <c r="X4478" s="18" t="s">
        <v>146</v>
      </c>
      <c r="Y4478" s="18">
        <v>0</v>
      </c>
      <c r="Z4478" s="23">
        <f t="shared" si="916"/>
        <v>0</v>
      </c>
      <c r="AA4478" s="20" t="s">
        <v>145</v>
      </c>
      <c r="AB4478" s="20">
        <v>22351.068842857101</v>
      </c>
      <c r="AC4478" s="24">
        <f t="shared" si="917"/>
        <v>3814.1755704534298</v>
      </c>
      <c r="AD4478" s="18" t="s">
        <v>146</v>
      </c>
      <c r="AE4478" s="18">
        <v>0</v>
      </c>
      <c r="AF4478" s="18">
        <f t="shared" si="918"/>
        <v>0</v>
      </c>
      <c r="AG4478" s="19" t="s">
        <v>146</v>
      </c>
      <c r="AH4478" s="19">
        <v>0</v>
      </c>
      <c r="AI4478" s="19">
        <f t="shared" si="919"/>
        <v>0</v>
      </c>
      <c r="AJ4478" s="18" t="s">
        <v>146</v>
      </c>
      <c r="AK4478" s="18">
        <v>0</v>
      </c>
      <c r="AL4478" s="18">
        <f t="shared" si="920"/>
        <v>0</v>
      </c>
      <c r="AM4478" s="19" t="s">
        <v>146</v>
      </c>
      <c r="AN4478" s="19">
        <v>0</v>
      </c>
      <c r="AO4478" s="19">
        <f t="shared" si="921"/>
        <v>0</v>
      </c>
      <c r="AP4478" s="18" t="s">
        <v>146</v>
      </c>
      <c r="AQ4478" s="18">
        <v>0</v>
      </c>
      <c r="AR4478" s="18">
        <f t="shared" si="922"/>
        <v>0</v>
      </c>
      <c r="AS4478" s="20" t="s">
        <v>146</v>
      </c>
      <c r="AT4478" s="20">
        <v>0</v>
      </c>
      <c r="AU4478" s="16">
        <f t="shared" si="923"/>
        <v>0</v>
      </c>
    </row>
    <row r="4479" spans="1:47" x14ac:dyDescent="0.2">
      <c r="A4479" s="16">
        <v>4476</v>
      </c>
      <c r="B4479" s="16">
        <v>1080.3506276984799</v>
      </c>
      <c r="C4479" s="17">
        <v>6.8291500000000003</v>
      </c>
      <c r="F4479" s="18" t="s">
        <v>146</v>
      </c>
      <c r="G4479" s="18">
        <v>0</v>
      </c>
      <c r="I4479" s="19" t="s">
        <v>146</v>
      </c>
      <c r="J4479" s="19">
        <v>0</v>
      </c>
      <c r="K4479" s="19">
        <f t="shared" si="911"/>
        <v>0</v>
      </c>
      <c r="L4479" s="18" t="s">
        <v>146</v>
      </c>
      <c r="M4479" s="18">
        <v>0</v>
      </c>
      <c r="N4479" s="18">
        <f t="shared" si="912"/>
        <v>0</v>
      </c>
      <c r="O4479" s="19" t="s">
        <v>146</v>
      </c>
      <c r="P4479" s="19">
        <v>0</v>
      </c>
      <c r="Q4479" s="19">
        <f t="shared" si="913"/>
        <v>0</v>
      </c>
      <c r="R4479" s="18" t="s">
        <v>146</v>
      </c>
      <c r="S4479" s="18">
        <v>0</v>
      </c>
      <c r="T4479" s="18">
        <f t="shared" si="914"/>
        <v>0</v>
      </c>
      <c r="U4479" s="20" t="s">
        <v>146</v>
      </c>
      <c r="V4479" s="20">
        <v>0</v>
      </c>
      <c r="W4479" s="20">
        <f t="shared" si="915"/>
        <v>0</v>
      </c>
      <c r="X4479" s="18" t="s">
        <v>146</v>
      </c>
      <c r="Y4479" s="18">
        <v>0</v>
      </c>
      <c r="Z4479" s="23">
        <f t="shared" si="916"/>
        <v>0</v>
      </c>
      <c r="AA4479" s="20" t="s">
        <v>145</v>
      </c>
      <c r="AB4479" s="20">
        <v>18707.177100000001</v>
      </c>
      <c r="AC4479" s="24">
        <f t="shared" si="917"/>
        <v>3192.3510409556316</v>
      </c>
      <c r="AD4479" s="18" t="s">
        <v>146</v>
      </c>
      <c r="AE4479" s="18">
        <v>0</v>
      </c>
      <c r="AF4479" s="18">
        <f t="shared" si="918"/>
        <v>0</v>
      </c>
      <c r="AG4479" s="19" t="s">
        <v>146</v>
      </c>
      <c r="AH4479" s="19">
        <v>0</v>
      </c>
      <c r="AI4479" s="19">
        <f t="shared" si="919"/>
        <v>0</v>
      </c>
      <c r="AJ4479" s="18" t="s">
        <v>146</v>
      </c>
      <c r="AK4479" s="18">
        <v>0</v>
      </c>
      <c r="AL4479" s="18">
        <f t="shared" si="920"/>
        <v>0</v>
      </c>
      <c r="AM4479" s="19" t="s">
        <v>146</v>
      </c>
      <c r="AN4479" s="19">
        <v>0</v>
      </c>
      <c r="AO4479" s="19">
        <f t="shared" si="921"/>
        <v>0</v>
      </c>
      <c r="AP4479" s="18" t="s">
        <v>146</v>
      </c>
      <c r="AQ4479" s="18">
        <v>0</v>
      </c>
      <c r="AR4479" s="18">
        <f t="shared" si="922"/>
        <v>0</v>
      </c>
      <c r="AS4479" s="20" t="s">
        <v>146</v>
      </c>
      <c r="AT4479" s="20">
        <v>0</v>
      </c>
      <c r="AU4479" s="16">
        <f t="shared" si="923"/>
        <v>0</v>
      </c>
    </row>
    <row r="4480" spans="1:47" x14ac:dyDescent="0.2">
      <c r="A4480" s="16">
        <v>4477</v>
      </c>
      <c r="B4480" s="16">
        <v>1090.6703510980001</v>
      </c>
      <c r="C4480" s="17">
        <v>19.354666666666599</v>
      </c>
      <c r="D4480" s="16" t="s">
        <v>4113</v>
      </c>
      <c r="E4480" s="16" t="s">
        <v>4114</v>
      </c>
      <c r="F4480" s="18" t="s">
        <v>146</v>
      </c>
      <c r="G4480" s="18">
        <v>0</v>
      </c>
      <c r="I4480" s="19" t="s">
        <v>146</v>
      </c>
      <c r="J4480" s="19">
        <v>0</v>
      </c>
      <c r="K4480" s="19">
        <f t="shared" si="911"/>
        <v>0</v>
      </c>
      <c r="L4480" s="18" t="s">
        <v>146</v>
      </c>
      <c r="M4480" s="18">
        <v>0</v>
      </c>
      <c r="N4480" s="18">
        <f t="shared" si="912"/>
        <v>0</v>
      </c>
      <c r="O4480" s="19" t="s">
        <v>146</v>
      </c>
      <c r="P4480" s="19">
        <v>0</v>
      </c>
      <c r="Q4480" s="19">
        <f t="shared" si="913"/>
        <v>0</v>
      </c>
      <c r="R4480" s="18" t="s">
        <v>146</v>
      </c>
      <c r="S4480" s="18">
        <v>0</v>
      </c>
      <c r="T4480" s="18">
        <f t="shared" si="914"/>
        <v>0</v>
      </c>
      <c r="U4480" s="20" t="s">
        <v>146</v>
      </c>
      <c r="V4480" s="20">
        <v>0</v>
      </c>
      <c r="W4480" s="20">
        <f t="shared" si="915"/>
        <v>0</v>
      </c>
      <c r="X4480" s="18" t="s">
        <v>146</v>
      </c>
      <c r="Y4480" s="18">
        <v>0</v>
      </c>
      <c r="Z4480" s="23">
        <f t="shared" si="916"/>
        <v>0</v>
      </c>
      <c r="AA4480" s="20" t="s">
        <v>145</v>
      </c>
      <c r="AB4480" s="20">
        <v>18202.388428571201</v>
      </c>
      <c r="AC4480" s="24">
        <f t="shared" si="917"/>
        <v>3106.2096294490102</v>
      </c>
      <c r="AD4480" s="18" t="s">
        <v>146</v>
      </c>
      <c r="AE4480" s="18">
        <v>0</v>
      </c>
      <c r="AF4480" s="18">
        <f t="shared" si="918"/>
        <v>0</v>
      </c>
      <c r="AG4480" s="19" t="s">
        <v>146</v>
      </c>
      <c r="AH4480" s="19">
        <v>0</v>
      </c>
      <c r="AI4480" s="19">
        <f t="shared" si="919"/>
        <v>0</v>
      </c>
      <c r="AJ4480" s="18" t="s">
        <v>146</v>
      </c>
      <c r="AK4480" s="18">
        <v>0</v>
      </c>
      <c r="AL4480" s="18">
        <f t="shared" si="920"/>
        <v>0</v>
      </c>
      <c r="AM4480" s="19" t="s">
        <v>146</v>
      </c>
      <c r="AN4480" s="19">
        <v>0</v>
      </c>
      <c r="AO4480" s="19">
        <f t="shared" si="921"/>
        <v>0</v>
      </c>
      <c r="AP4480" s="18" t="s">
        <v>146</v>
      </c>
      <c r="AQ4480" s="18">
        <v>0</v>
      </c>
      <c r="AR4480" s="18">
        <f t="shared" si="922"/>
        <v>0</v>
      </c>
      <c r="AS4480" s="20" t="s">
        <v>146</v>
      </c>
      <c r="AT4480" s="20">
        <v>0</v>
      </c>
      <c r="AU4480" s="16">
        <f t="shared" si="923"/>
        <v>0</v>
      </c>
    </row>
    <row r="4481" spans="1:47" x14ac:dyDescent="0.2">
      <c r="A4481" s="16">
        <v>4478</v>
      </c>
      <c r="B4481" s="16">
        <v>941.54108586168002</v>
      </c>
      <c r="C4481" s="17">
        <v>9.3261500000000002</v>
      </c>
      <c r="D4481" s="16" t="s">
        <v>2259</v>
      </c>
      <c r="E4481" s="16" t="s">
        <v>2260</v>
      </c>
      <c r="F4481" s="18" t="s">
        <v>146</v>
      </c>
      <c r="G4481" s="18">
        <v>0</v>
      </c>
      <c r="I4481" s="19" t="s">
        <v>146</v>
      </c>
      <c r="J4481" s="19">
        <v>0</v>
      </c>
      <c r="K4481" s="19">
        <f t="shared" si="911"/>
        <v>0</v>
      </c>
      <c r="L4481" s="18" t="s">
        <v>146</v>
      </c>
      <c r="M4481" s="18">
        <v>0</v>
      </c>
      <c r="N4481" s="18">
        <f t="shared" si="912"/>
        <v>0</v>
      </c>
      <c r="O4481" s="19" t="s">
        <v>146</v>
      </c>
      <c r="P4481" s="19">
        <v>0</v>
      </c>
      <c r="Q4481" s="19">
        <f t="shared" si="913"/>
        <v>0</v>
      </c>
      <c r="R4481" s="18" t="s">
        <v>146</v>
      </c>
      <c r="S4481" s="18">
        <v>0</v>
      </c>
      <c r="T4481" s="18">
        <f t="shared" si="914"/>
        <v>0</v>
      </c>
      <c r="U4481" s="20" t="s">
        <v>146</v>
      </c>
      <c r="V4481" s="20">
        <v>0</v>
      </c>
      <c r="W4481" s="20">
        <f t="shared" si="915"/>
        <v>0</v>
      </c>
      <c r="X4481" s="18" t="s">
        <v>146</v>
      </c>
      <c r="Y4481" s="18">
        <v>0</v>
      </c>
      <c r="Z4481" s="23">
        <f t="shared" si="916"/>
        <v>0</v>
      </c>
      <c r="AA4481" s="20" t="s">
        <v>145</v>
      </c>
      <c r="AB4481" s="20">
        <v>8092.1772285714496</v>
      </c>
      <c r="AC4481" s="24">
        <f t="shared" si="917"/>
        <v>1380.9176157971756</v>
      </c>
      <c r="AD4481" s="18" t="s">
        <v>146</v>
      </c>
      <c r="AE4481" s="18">
        <v>0</v>
      </c>
      <c r="AF4481" s="18">
        <f t="shared" si="918"/>
        <v>0</v>
      </c>
      <c r="AG4481" s="19" t="s">
        <v>145</v>
      </c>
      <c r="AH4481" s="19">
        <v>19750.0346285714</v>
      </c>
      <c r="AI4481" s="19">
        <f t="shared" si="919"/>
        <v>6583.3448761904665</v>
      </c>
      <c r="AJ4481" s="18" t="s">
        <v>146</v>
      </c>
      <c r="AK4481" s="18">
        <v>0</v>
      </c>
      <c r="AL4481" s="18">
        <f t="shared" si="920"/>
        <v>0</v>
      </c>
      <c r="AM4481" s="19" t="s">
        <v>146</v>
      </c>
      <c r="AN4481" s="19">
        <v>0</v>
      </c>
      <c r="AO4481" s="19">
        <f t="shared" si="921"/>
        <v>0</v>
      </c>
      <c r="AP4481" s="18" t="s">
        <v>146</v>
      </c>
      <c r="AQ4481" s="18">
        <v>0</v>
      </c>
      <c r="AR4481" s="18">
        <f t="shared" si="922"/>
        <v>0</v>
      </c>
      <c r="AS4481" s="20" t="s">
        <v>146</v>
      </c>
      <c r="AT4481" s="20">
        <v>0</v>
      </c>
      <c r="AU4481" s="16">
        <f t="shared" si="923"/>
        <v>0</v>
      </c>
    </row>
    <row r="4482" spans="1:47" x14ac:dyDescent="0.2">
      <c r="A4482" s="16">
        <v>4479</v>
      </c>
      <c r="B4482" s="16">
        <v>947.33673782691403</v>
      </c>
      <c r="C4482" s="17">
        <v>19.337583333333299</v>
      </c>
      <c r="F4482" s="18" t="s">
        <v>146</v>
      </c>
      <c r="G4482" s="18">
        <v>0</v>
      </c>
      <c r="I4482" s="19" t="s">
        <v>146</v>
      </c>
      <c r="J4482" s="19">
        <v>0</v>
      </c>
      <c r="K4482" s="19">
        <f t="shared" si="911"/>
        <v>0</v>
      </c>
      <c r="L4482" s="18" t="s">
        <v>146</v>
      </c>
      <c r="M4482" s="18">
        <v>0</v>
      </c>
      <c r="N4482" s="18">
        <f t="shared" si="912"/>
        <v>0</v>
      </c>
      <c r="O4482" s="19" t="s">
        <v>146</v>
      </c>
      <c r="P4482" s="19">
        <v>0</v>
      </c>
      <c r="Q4482" s="19">
        <f t="shared" si="913"/>
        <v>0</v>
      </c>
      <c r="R4482" s="18" t="s">
        <v>146</v>
      </c>
      <c r="S4482" s="18">
        <v>0</v>
      </c>
      <c r="T4482" s="18">
        <f t="shared" si="914"/>
        <v>0</v>
      </c>
      <c r="U4482" s="20" t="s">
        <v>146</v>
      </c>
      <c r="V4482" s="20">
        <v>0</v>
      </c>
      <c r="W4482" s="20">
        <f t="shared" si="915"/>
        <v>0</v>
      </c>
      <c r="X4482" s="18" t="s">
        <v>146</v>
      </c>
      <c r="Y4482" s="18">
        <v>0</v>
      </c>
      <c r="Z4482" s="23">
        <f t="shared" si="916"/>
        <v>0</v>
      </c>
      <c r="AA4482" s="20" t="s">
        <v>145</v>
      </c>
      <c r="AB4482" s="20">
        <v>23006.770285713999</v>
      </c>
      <c r="AC4482" s="24">
        <f t="shared" si="917"/>
        <v>3926.0700146269623</v>
      </c>
      <c r="AD4482" s="18" t="s">
        <v>146</v>
      </c>
      <c r="AE4482" s="18">
        <v>0</v>
      </c>
      <c r="AF4482" s="18">
        <f t="shared" si="918"/>
        <v>0</v>
      </c>
      <c r="AG4482" s="19" t="s">
        <v>146</v>
      </c>
      <c r="AH4482" s="19">
        <v>0</v>
      </c>
      <c r="AI4482" s="19">
        <f t="shared" si="919"/>
        <v>0</v>
      </c>
      <c r="AJ4482" s="18" t="s">
        <v>146</v>
      </c>
      <c r="AK4482" s="18">
        <v>0</v>
      </c>
      <c r="AL4482" s="18">
        <f t="shared" si="920"/>
        <v>0</v>
      </c>
      <c r="AM4482" s="19" t="s">
        <v>146</v>
      </c>
      <c r="AN4482" s="19">
        <v>0</v>
      </c>
      <c r="AO4482" s="19">
        <f t="shared" si="921"/>
        <v>0</v>
      </c>
      <c r="AP4482" s="18" t="s">
        <v>145</v>
      </c>
      <c r="AQ4482" s="18">
        <v>24082.753285713901</v>
      </c>
      <c r="AR4482" s="18">
        <f t="shared" si="922"/>
        <v>2973.1794179893704</v>
      </c>
      <c r="AS4482" s="20" t="s">
        <v>146</v>
      </c>
      <c r="AT4482" s="20">
        <v>0</v>
      </c>
      <c r="AU4482" s="16">
        <f t="shared" si="923"/>
        <v>0</v>
      </c>
    </row>
    <row r="4483" spans="1:47" x14ac:dyDescent="0.2">
      <c r="A4483" s="16">
        <v>4480</v>
      </c>
      <c r="B4483" s="16">
        <v>1196.39708861247</v>
      </c>
      <c r="C4483" s="17">
        <v>9.0021166666666605</v>
      </c>
      <c r="F4483" s="18" t="s">
        <v>146</v>
      </c>
      <c r="G4483" s="18">
        <v>0</v>
      </c>
      <c r="I4483" s="19" t="s">
        <v>146</v>
      </c>
      <c r="J4483" s="19">
        <v>0</v>
      </c>
      <c r="K4483" s="19">
        <f t="shared" si="911"/>
        <v>0</v>
      </c>
      <c r="L4483" s="18" t="s">
        <v>146</v>
      </c>
      <c r="M4483" s="18">
        <v>0</v>
      </c>
      <c r="N4483" s="18">
        <f t="shared" si="912"/>
        <v>0</v>
      </c>
      <c r="O4483" s="19" t="s">
        <v>146</v>
      </c>
      <c r="P4483" s="19">
        <v>0</v>
      </c>
      <c r="Q4483" s="19">
        <f t="shared" si="913"/>
        <v>0</v>
      </c>
      <c r="R4483" s="18" t="s">
        <v>146</v>
      </c>
      <c r="S4483" s="18">
        <v>0</v>
      </c>
      <c r="T4483" s="18">
        <f t="shared" si="914"/>
        <v>0</v>
      </c>
      <c r="U4483" s="20" t="s">
        <v>146</v>
      </c>
      <c r="V4483" s="20">
        <v>0</v>
      </c>
      <c r="W4483" s="20">
        <f t="shared" si="915"/>
        <v>0</v>
      </c>
      <c r="X4483" s="18" t="s">
        <v>146</v>
      </c>
      <c r="Y4483" s="18">
        <v>0</v>
      </c>
      <c r="Z4483" s="23">
        <f t="shared" si="916"/>
        <v>0</v>
      </c>
      <c r="AA4483" s="20" t="s">
        <v>145</v>
      </c>
      <c r="AB4483" s="20">
        <v>22907.752499999799</v>
      </c>
      <c r="AC4483" s="24">
        <f t="shared" si="917"/>
        <v>3909.1727815699314</v>
      </c>
      <c r="AD4483" s="18" t="s">
        <v>146</v>
      </c>
      <c r="AE4483" s="18">
        <v>0</v>
      </c>
      <c r="AF4483" s="18">
        <f t="shared" si="918"/>
        <v>0</v>
      </c>
      <c r="AG4483" s="19" t="s">
        <v>146</v>
      </c>
      <c r="AH4483" s="19">
        <v>0</v>
      </c>
      <c r="AI4483" s="19">
        <f t="shared" si="919"/>
        <v>0</v>
      </c>
      <c r="AJ4483" s="18" t="s">
        <v>146</v>
      </c>
      <c r="AK4483" s="18">
        <v>0</v>
      </c>
      <c r="AL4483" s="18">
        <f t="shared" si="920"/>
        <v>0</v>
      </c>
      <c r="AM4483" s="19" t="s">
        <v>146</v>
      </c>
      <c r="AN4483" s="19">
        <v>0</v>
      </c>
      <c r="AO4483" s="19">
        <f t="shared" si="921"/>
        <v>0</v>
      </c>
      <c r="AP4483" s="18" t="s">
        <v>146</v>
      </c>
      <c r="AQ4483" s="18">
        <v>0</v>
      </c>
      <c r="AR4483" s="18">
        <f t="shared" si="922"/>
        <v>0</v>
      </c>
      <c r="AS4483" s="20" t="s">
        <v>146</v>
      </c>
      <c r="AT4483" s="20">
        <v>0</v>
      </c>
      <c r="AU4483" s="16">
        <f t="shared" si="923"/>
        <v>0</v>
      </c>
    </row>
    <row r="4484" spans="1:47" x14ac:dyDescent="0.2">
      <c r="A4484" s="16">
        <v>4481</v>
      </c>
      <c r="B4484" s="16">
        <v>1156.99426124772</v>
      </c>
      <c r="C4484" s="17">
        <v>18.1398333333333</v>
      </c>
      <c r="F4484" s="18" t="s">
        <v>146</v>
      </c>
      <c r="G4484" s="18">
        <v>0</v>
      </c>
      <c r="I4484" s="19" t="s">
        <v>146</v>
      </c>
      <c r="J4484" s="19">
        <v>0</v>
      </c>
      <c r="K4484" s="19">
        <f t="shared" si="911"/>
        <v>0</v>
      </c>
      <c r="L4484" s="18" t="s">
        <v>146</v>
      </c>
      <c r="M4484" s="18">
        <v>0</v>
      </c>
      <c r="N4484" s="18">
        <f t="shared" si="912"/>
        <v>0</v>
      </c>
      <c r="O4484" s="19" t="s">
        <v>146</v>
      </c>
      <c r="P4484" s="19">
        <v>0</v>
      </c>
      <c r="Q4484" s="19">
        <f t="shared" si="913"/>
        <v>0</v>
      </c>
      <c r="R4484" s="18" t="s">
        <v>146</v>
      </c>
      <c r="S4484" s="18">
        <v>0</v>
      </c>
      <c r="T4484" s="18">
        <f t="shared" si="914"/>
        <v>0</v>
      </c>
      <c r="U4484" s="20" t="s">
        <v>146</v>
      </c>
      <c r="V4484" s="20">
        <v>0</v>
      </c>
      <c r="W4484" s="20">
        <f t="shared" si="915"/>
        <v>0</v>
      </c>
      <c r="X4484" s="18" t="s">
        <v>146</v>
      </c>
      <c r="Y4484" s="18">
        <v>0</v>
      </c>
      <c r="Z4484" s="23">
        <f t="shared" si="916"/>
        <v>0</v>
      </c>
      <c r="AA4484" s="20" t="s">
        <v>145</v>
      </c>
      <c r="AB4484" s="20">
        <v>18050.586000000301</v>
      </c>
      <c r="AC4484" s="24">
        <f t="shared" si="917"/>
        <v>3080.3047781570476</v>
      </c>
      <c r="AD4484" s="18" t="s">
        <v>146</v>
      </c>
      <c r="AE4484" s="18">
        <v>0</v>
      </c>
      <c r="AF4484" s="18">
        <f t="shared" si="918"/>
        <v>0</v>
      </c>
      <c r="AG4484" s="19" t="s">
        <v>146</v>
      </c>
      <c r="AH4484" s="19">
        <v>0</v>
      </c>
      <c r="AI4484" s="19">
        <f t="shared" si="919"/>
        <v>0</v>
      </c>
      <c r="AJ4484" s="18" t="s">
        <v>145</v>
      </c>
      <c r="AK4484" s="18">
        <v>17156.3130000003</v>
      </c>
      <c r="AL4484" s="18">
        <f t="shared" si="920"/>
        <v>1133.9268341044481</v>
      </c>
      <c r="AM4484" s="19" t="s">
        <v>146</v>
      </c>
      <c r="AN4484" s="19">
        <v>0</v>
      </c>
      <c r="AO4484" s="19">
        <f t="shared" si="921"/>
        <v>0</v>
      </c>
      <c r="AP4484" s="18" t="s">
        <v>146</v>
      </c>
      <c r="AQ4484" s="18">
        <v>0</v>
      </c>
      <c r="AR4484" s="18">
        <f t="shared" si="922"/>
        <v>0</v>
      </c>
      <c r="AS4484" s="20" t="s">
        <v>146</v>
      </c>
      <c r="AT4484" s="20">
        <v>0</v>
      </c>
      <c r="AU4484" s="16">
        <f t="shared" si="923"/>
        <v>0</v>
      </c>
    </row>
    <row r="4485" spans="1:47" x14ac:dyDescent="0.2">
      <c r="A4485" s="16">
        <v>4482</v>
      </c>
      <c r="B4485" s="16">
        <v>884.93973850304599</v>
      </c>
      <c r="C4485" s="17">
        <v>19.337416666666599</v>
      </c>
      <c r="F4485" s="18" t="s">
        <v>146</v>
      </c>
      <c r="G4485" s="18">
        <v>0</v>
      </c>
      <c r="I4485" s="19" t="s">
        <v>146</v>
      </c>
      <c r="J4485" s="19">
        <v>0</v>
      </c>
      <c r="K4485" s="19">
        <f t="shared" ref="K4485:K4548" si="924">J4485/8.53</f>
        <v>0</v>
      </c>
      <c r="L4485" s="18" t="s">
        <v>146</v>
      </c>
      <c r="M4485" s="18">
        <v>0</v>
      </c>
      <c r="N4485" s="18">
        <f t="shared" ref="N4485:N4548" si="925">M4485/6.08</f>
        <v>0</v>
      </c>
      <c r="O4485" s="19" t="s">
        <v>146</v>
      </c>
      <c r="P4485" s="19">
        <v>0</v>
      </c>
      <c r="Q4485" s="19">
        <f t="shared" ref="Q4485:Q4548" si="926">P4485/4.16</f>
        <v>0</v>
      </c>
      <c r="R4485" s="18" t="s">
        <v>146</v>
      </c>
      <c r="S4485" s="18">
        <v>0</v>
      </c>
      <c r="T4485" s="18">
        <f t="shared" ref="T4485:T4548" si="927">S4485/10.36</f>
        <v>0</v>
      </c>
      <c r="U4485" s="20" t="s">
        <v>146</v>
      </c>
      <c r="V4485" s="20">
        <v>0</v>
      </c>
      <c r="W4485" s="20">
        <f t="shared" ref="W4485:W4548" si="928">V4485/2.78</f>
        <v>0</v>
      </c>
      <c r="X4485" s="18" t="s">
        <v>146</v>
      </c>
      <c r="Y4485" s="18">
        <v>0</v>
      </c>
      <c r="Z4485" s="23">
        <f t="shared" ref="Z4485:Z4548" si="929">Y4485/5.14</f>
        <v>0</v>
      </c>
      <c r="AA4485" s="20" t="s">
        <v>145</v>
      </c>
      <c r="AB4485" s="20">
        <v>21840.5364285711</v>
      </c>
      <c r="AC4485" s="24">
        <f t="shared" ref="AC4485:AC4548" si="930">AB4485/5.86</f>
        <v>3727.0539980496756</v>
      </c>
      <c r="AD4485" s="18" t="s">
        <v>145</v>
      </c>
      <c r="AE4485" s="18">
        <v>19494.806428571101</v>
      </c>
      <c r="AF4485" s="18">
        <f t="shared" ref="AF4485:AF4548" si="931">AE4485/12.78</f>
        <v>1525.4152135032161</v>
      </c>
      <c r="AG4485" s="19" t="s">
        <v>146</v>
      </c>
      <c r="AH4485" s="19">
        <v>0</v>
      </c>
      <c r="AI4485" s="19">
        <f t="shared" ref="AI4485:AI4548" si="932">AH4485/3</f>
        <v>0</v>
      </c>
      <c r="AJ4485" s="18" t="s">
        <v>146</v>
      </c>
      <c r="AK4485" s="18">
        <v>0</v>
      </c>
      <c r="AL4485" s="18">
        <f t="shared" ref="AL4485:AL4548" si="933">AK4485/15.13</f>
        <v>0</v>
      </c>
      <c r="AM4485" s="19" t="s">
        <v>146</v>
      </c>
      <c r="AN4485" s="19">
        <v>0</v>
      </c>
      <c r="AO4485" s="19">
        <f t="shared" ref="AO4485:AO4548" si="934">AN4485/9.02</f>
        <v>0</v>
      </c>
      <c r="AP4485" s="18" t="s">
        <v>146</v>
      </c>
      <c r="AQ4485" s="18">
        <v>0</v>
      </c>
      <c r="AR4485" s="18">
        <f t="shared" ref="AR4485:AR4548" si="935">AQ4485/8.1</f>
        <v>0</v>
      </c>
      <c r="AS4485" s="20" t="s">
        <v>146</v>
      </c>
      <c r="AT4485" s="20">
        <v>0</v>
      </c>
      <c r="AU4485" s="16">
        <f t="shared" ref="AU4485:AU4548" si="936">AT4485/15.01</f>
        <v>0</v>
      </c>
    </row>
    <row r="4486" spans="1:47" x14ac:dyDescent="0.2">
      <c r="A4486" s="16">
        <v>4483</v>
      </c>
      <c r="B4486" s="16">
        <v>238.217715294946</v>
      </c>
      <c r="C4486" s="17">
        <v>2.0378166666666599</v>
      </c>
      <c r="D4486" s="16" t="s">
        <v>4115</v>
      </c>
      <c r="E4486" s="16" t="s">
        <v>4115</v>
      </c>
      <c r="F4486" s="18" t="s">
        <v>146</v>
      </c>
      <c r="G4486" s="18">
        <v>0</v>
      </c>
      <c r="I4486" s="19" t="s">
        <v>146</v>
      </c>
      <c r="J4486" s="19">
        <v>0</v>
      </c>
      <c r="K4486" s="19">
        <f t="shared" si="924"/>
        <v>0</v>
      </c>
      <c r="L4486" s="18" t="s">
        <v>146</v>
      </c>
      <c r="M4486" s="18">
        <v>0</v>
      </c>
      <c r="N4486" s="18">
        <f t="shared" si="925"/>
        <v>0</v>
      </c>
      <c r="O4486" s="19" t="s">
        <v>146</v>
      </c>
      <c r="P4486" s="19">
        <v>0</v>
      </c>
      <c r="Q4486" s="19">
        <f t="shared" si="926"/>
        <v>0</v>
      </c>
      <c r="R4486" s="18" t="s">
        <v>146</v>
      </c>
      <c r="S4486" s="18">
        <v>0</v>
      </c>
      <c r="T4486" s="18">
        <f t="shared" si="927"/>
        <v>0</v>
      </c>
      <c r="U4486" s="20" t="s">
        <v>146</v>
      </c>
      <c r="V4486" s="20">
        <v>0</v>
      </c>
      <c r="W4486" s="20">
        <f t="shared" si="928"/>
        <v>0</v>
      </c>
      <c r="X4486" s="18" t="s">
        <v>146</v>
      </c>
      <c r="Y4486" s="18">
        <v>0</v>
      </c>
      <c r="Z4486" s="23">
        <f t="shared" si="929"/>
        <v>0</v>
      </c>
      <c r="AA4486" s="20" t="s">
        <v>145</v>
      </c>
      <c r="AB4486" s="20">
        <v>23172.758785714199</v>
      </c>
      <c r="AC4486" s="24">
        <f t="shared" si="930"/>
        <v>3954.395697220853</v>
      </c>
      <c r="AD4486" s="18" t="s">
        <v>146</v>
      </c>
      <c r="AE4486" s="18">
        <v>0</v>
      </c>
      <c r="AF4486" s="18">
        <f t="shared" si="931"/>
        <v>0</v>
      </c>
      <c r="AG4486" s="19" t="s">
        <v>146</v>
      </c>
      <c r="AH4486" s="19">
        <v>0</v>
      </c>
      <c r="AI4486" s="19">
        <f t="shared" si="932"/>
        <v>0</v>
      </c>
      <c r="AJ4486" s="18" t="s">
        <v>146</v>
      </c>
      <c r="AK4486" s="18">
        <v>0</v>
      </c>
      <c r="AL4486" s="18">
        <f t="shared" si="933"/>
        <v>0</v>
      </c>
      <c r="AM4486" s="19" t="s">
        <v>146</v>
      </c>
      <c r="AN4486" s="19">
        <v>0</v>
      </c>
      <c r="AO4486" s="19">
        <f t="shared" si="934"/>
        <v>0</v>
      </c>
      <c r="AP4486" s="18" t="s">
        <v>146</v>
      </c>
      <c r="AQ4486" s="18">
        <v>0</v>
      </c>
      <c r="AR4486" s="18">
        <f t="shared" si="935"/>
        <v>0</v>
      </c>
      <c r="AS4486" s="20" t="s">
        <v>146</v>
      </c>
      <c r="AT4486" s="20">
        <v>0</v>
      </c>
      <c r="AU4486" s="16">
        <f t="shared" si="936"/>
        <v>0</v>
      </c>
    </row>
    <row r="4487" spans="1:47" x14ac:dyDescent="0.2">
      <c r="A4487" s="16">
        <v>4484</v>
      </c>
      <c r="B4487" s="16">
        <v>671.12243652343705</v>
      </c>
      <c r="C4487" s="17">
        <v>2.00389166666666</v>
      </c>
      <c r="F4487" s="18" t="s">
        <v>146</v>
      </c>
      <c r="G4487" s="18">
        <v>0</v>
      </c>
      <c r="I4487" s="19" t="s">
        <v>146</v>
      </c>
      <c r="J4487" s="19">
        <v>0</v>
      </c>
      <c r="K4487" s="19">
        <f t="shared" si="924"/>
        <v>0</v>
      </c>
      <c r="L4487" s="18" t="s">
        <v>146</v>
      </c>
      <c r="M4487" s="18">
        <v>0</v>
      </c>
      <c r="N4487" s="18">
        <f t="shared" si="925"/>
        <v>0</v>
      </c>
      <c r="O4487" s="19" t="s">
        <v>146</v>
      </c>
      <c r="P4487" s="19">
        <v>0</v>
      </c>
      <c r="Q4487" s="19">
        <f t="shared" si="926"/>
        <v>0</v>
      </c>
      <c r="R4487" s="18" t="s">
        <v>146</v>
      </c>
      <c r="S4487" s="18">
        <v>0</v>
      </c>
      <c r="T4487" s="18">
        <f t="shared" si="927"/>
        <v>0</v>
      </c>
      <c r="U4487" s="20" t="s">
        <v>146</v>
      </c>
      <c r="V4487" s="20">
        <v>0</v>
      </c>
      <c r="W4487" s="20">
        <f t="shared" si="928"/>
        <v>0</v>
      </c>
      <c r="X4487" s="18" t="s">
        <v>146</v>
      </c>
      <c r="Y4487" s="18">
        <v>0</v>
      </c>
      <c r="Z4487" s="23">
        <f t="shared" si="929"/>
        <v>0</v>
      </c>
      <c r="AA4487" s="20" t="s">
        <v>145</v>
      </c>
      <c r="AB4487" s="20">
        <v>8133.8007142856804</v>
      </c>
      <c r="AC4487" s="24">
        <f t="shared" si="930"/>
        <v>1388.0205997074538</v>
      </c>
      <c r="AD4487" s="18" t="s">
        <v>145</v>
      </c>
      <c r="AE4487" s="18">
        <v>9584.5322285714101</v>
      </c>
      <c r="AF4487" s="18">
        <f t="shared" si="931"/>
        <v>749.96339816677698</v>
      </c>
      <c r="AG4487" s="19" t="s">
        <v>146</v>
      </c>
      <c r="AH4487" s="19">
        <v>0</v>
      </c>
      <c r="AI4487" s="19">
        <f t="shared" si="932"/>
        <v>0</v>
      </c>
      <c r="AJ4487" s="18" t="s">
        <v>146</v>
      </c>
      <c r="AK4487" s="18">
        <v>0</v>
      </c>
      <c r="AL4487" s="18">
        <f t="shared" si="933"/>
        <v>0</v>
      </c>
      <c r="AM4487" s="19" t="s">
        <v>146</v>
      </c>
      <c r="AN4487" s="19">
        <v>0</v>
      </c>
      <c r="AO4487" s="19">
        <f t="shared" si="934"/>
        <v>0</v>
      </c>
      <c r="AP4487" s="18" t="s">
        <v>146</v>
      </c>
      <c r="AQ4487" s="18">
        <v>0</v>
      </c>
      <c r="AR4487" s="18">
        <f t="shared" si="935"/>
        <v>0</v>
      </c>
      <c r="AS4487" s="20" t="s">
        <v>146</v>
      </c>
      <c r="AT4487" s="20">
        <v>0</v>
      </c>
      <c r="AU4487" s="16">
        <f t="shared" si="936"/>
        <v>0</v>
      </c>
    </row>
    <row r="4488" spans="1:47" x14ac:dyDescent="0.2">
      <c r="A4488" s="16">
        <v>4485</v>
      </c>
      <c r="B4488" s="16">
        <v>1082.95654734295</v>
      </c>
      <c r="C4488" s="17">
        <v>18.396166666666598</v>
      </c>
      <c r="D4488" s="16" t="s">
        <v>4116</v>
      </c>
      <c r="E4488" s="16" t="s">
        <v>4117</v>
      </c>
      <c r="F4488" s="18" t="s">
        <v>146</v>
      </c>
      <c r="G4488" s="18">
        <v>0</v>
      </c>
      <c r="I4488" s="19" t="s">
        <v>146</v>
      </c>
      <c r="J4488" s="19">
        <v>0</v>
      </c>
      <c r="K4488" s="19">
        <f t="shared" si="924"/>
        <v>0</v>
      </c>
      <c r="L4488" s="18" t="s">
        <v>146</v>
      </c>
      <c r="M4488" s="18">
        <v>0</v>
      </c>
      <c r="N4488" s="18">
        <f t="shared" si="925"/>
        <v>0</v>
      </c>
      <c r="O4488" s="19" t="s">
        <v>146</v>
      </c>
      <c r="P4488" s="19">
        <v>0</v>
      </c>
      <c r="Q4488" s="19">
        <f t="shared" si="926"/>
        <v>0</v>
      </c>
      <c r="R4488" s="18" t="s">
        <v>146</v>
      </c>
      <c r="S4488" s="18">
        <v>0</v>
      </c>
      <c r="T4488" s="18">
        <f t="shared" si="927"/>
        <v>0</v>
      </c>
      <c r="U4488" s="20" t="s">
        <v>146</v>
      </c>
      <c r="V4488" s="20">
        <v>0</v>
      </c>
      <c r="W4488" s="20">
        <f t="shared" si="928"/>
        <v>0</v>
      </c>
      <c r="X4488" s="18" t="s">
        <v>146</v>
      </c>
      <c r="Y4488" s="18">
        <v>0</v>
      </c>
      <c r="Z4488" s="23">
        <f t="shared" si="929"/>
        <v>0</v>
      </c>
      <c r="AA4488" s="20" t="s">
        <v>145</v>
      </c>
      <c r="AB4488" s="20">
        <v>22704.969999999601</v>
      </c>
      <c r="AC4488" s="24">
        <f t="shared" si="930"/>
        <v>3874.5682593855972</v>
      </c>
      <c r="AD4488" s="18" t="s">
        <v>146</v>
      </c>
      <c r="AE4488" s="18">
        <v>0</v>
      </c>
      <c r="AF4488" s="18">
        <f t="shared" si="931"/>
        <v>0</v>
      </c>
      <c r="AG4488" s="19" t="s">
        <v>146</v>
      </c>
      <c r="AH4488" s="19">
        <v>0</v>
      </c>
      <c r="AI4488" s="19">
        <f t="shared" si="932"/>
        <v>0</v>
      </c>
      <c r="AJ4488" s="18" t="s">
        <v>146</v>
      </c>
      <c r="AK4488" s="18">
        <v>0</v>
      </c>
      <c r="AL4488" s="18">
        <f t="shared" si="933"/>
        <v>0</v>
      </c>
      <c r="AM4488" s="19" t="s">
        <v>146</v>
      </c>
      <c r="AN4488" s="19">
        <v>0</v>
      </c>
      <c r="AO4488" s="19">
        <f t="shared" si="934"/>
        <v>0</v>
      </c>
      <c r="AP4488" s="18" t="s">
        <v>146</v>
      </c>
      <c r="AQ4488" s="18">
        <v>0</v>
      </c>
      <c r="AR4488" s="18">
        <f t="shared" si="935"/>
        <v>0</v>
      </c>
      <c r="AS4488" s="20" t="s">
        <v>146</v>
      </c>
      <c r="AT4488" s="20">
        <v>0</v>
      </c>
      <c r="AU4488" s="16">
        <f t="shared" si="936"/>
        <v>0</v>
      </c>
    </row>
    <row r="4489" spans="1:47" x14ac:dyDescent="0.2">
      <c r="A4489" s="16">
        <v>4486</v>
      </c>
      <c r="B4489" s="16">
        <v>914.58209228515602</v>
      </c>
      <c r="C4489" s="17">
        <v>7.3588833333333303</v>
      </c>
      <c r="D4489" s="16" t="s">
        <v>4118</v>
      </c>
      <c r="E4489" s="16" t="s">
        <v>4118</v>
      </c>
      <c r="F4489" s="18" t="s">
        <v>146</v>
      </c>
      <c r="G4489" s="18">
        <v>0</v>
      </c>
      <c r="I4489" s="19" t="s">
        <v>146</v>
      </c>
      <c r="J4489" s="19">
        <v>0</v>
      </c>
      <c r="K4489" s="19">
        <f t="shared" si="924"/>
        <v>0</v>
      </c>
      <c r="L4489" s="18" t="s">
        <v>146</v>
      </c>
      <c r="M4489" s="18">
        <v>0</v>
      </c>
      <c r="N4489" s="18">
        <f t="shared" si="925"/>
        <v>0</v>
      </c>
      <c r="O4489" s="19" t="s">
        <v>146</v>
      </c>
      <c r="P4489" s="19">
        <v>0</v>
      </c>
      <c r="Q4489" s="19">
        <f t="shared" si="926"/>
        <v>0</v>
      </c>
      <c r="R4489" s="18" t="s">
        <v>146</v>
      </c>
      <c r="S4489" s="18">
        <v>0</v>
      </c>
      <c r="T4489" s="18">
        <f t="shared" si="927"/>
        <v>0</v>
      </c>
      <c r="U4489" s="20" t="s">
        <v>146</v>
      </c>
      <c r="V4489" s="20">
        <v>0</v>
      </c>
      <c r="W4489" s="20">
        <f t="shared" si="928"/>
        <v>0</v>
      </c>
      <c r="X4489" s="18" t="s">
        <v>146</v>
      </c>
      <c r="Y4489" s="18">
        <v>0</v>
      </c>
      <c r="Z4489" s="23">
        <f t="shared" si="929"/>
        <v>0</v>
      </c>
      <c r="AA4489" s="20" t="s">
        <v>145</v>
      </c>
      <c r="AB4489" s="20">
        <v>27281.437528571401</v>
      </c>
      <c r="AC4489" s="24">
        <f t="shared" si="930"/>
        <v>4655.5354144319799</v>
      </c>
      <c r="AD4489" s="18" t="s">
        <v>146</v>
      </c>
      <c r="AE4489" s="18">
        <v>0</v>
      </c>
      <c r="AF4489" s="18">
        <f t="shared" si="931"/>
        <v>0</v>
      </c>
      <c r="AG4489" s="19" t="s">
        <v>146</v>
      </c>
      <c r="AH4489" s="19">
        <v>0</v>
      </c>
      <c r="AI4489" s="19">
        <f t="shared" si="932"/>
        <v>0</v>
      </c>
      <c r="AJ4489" s="18" t="s">
        <v>146</v>
      </c>
      <c r="AK4489" s="18">
        <v>0</v>
      </c>
      <c r="AL4489" s="18">
        <f t="shared" si="933"/>
        <v>0</v>
      </c>
      <c r="AM4489" s="19" t="s">
        <v>146</v>
      </c>
      <c r="AN4489" s="19">
        <v>0</v>
      </c>
      <c r="AO4489" s="19">
        <f t="shared" si="934"/>
        <v>0</v>
      </c>
      <c r="AP4489" s="18" t="s">
        <v>146</v>
      </c>
      <c r="AQ4489" s="18">
        <v>0</v>
      </c>
      <c r="AR4489" s="18">
        <f t="shared" si="935"/>
        <v>0</v>
      </c>
      <c r="AS4489" s="20" t="s">
        <v>145</v>
      </c>
      <c r="AT4489" s="20">
        <v>199916.03212857101</v>
      </c>
      <c r="AU4489" s="16">
        <f t="shared" si="936"/>
        <v>13318.856237746237</v>
      </c>
    </row>
    <row r="4490" spans="1:47" x14ac:dyDescent="0.2">
      <c r="A4490" s="16">
        <v>4487</v>
      </c>
      <c r="B4490" s="16">
        <v>573.580810546875</v>
      </c>
      <c r="C4490" s="17">
        <v>12.6461666666666</v>
      </c>
      <c r="F4490" s="18" t="s">
        <v>146</v>
      </c>
      <c r="G4490" s="18">
        <v>0</v>
      </c>
      <c r="I4490" s="19" t="s">
        <v>146</v>
      </c>
      <c r="J4490" s="19">
        <v>0</v>
      </c>
      <c r="K4490" s="19">
        <f t="shared" si="924"/>
        <v>0</v>
      </c>
      <c r="L4490" s="18" t="s">
        <v>146</v>
      </c>
      <c r="M4490" s="18">
        <v>0</v>
      </c>
      <c r="N4490" s="18">
        <f t="shared" si="925"/>
        <v>0</v>
      </c>
      <c r="O4490" s="19" t="s">
        <v>146</v>
      </c>
      <c r="P4490" s="19">
        <v>0</v>
      </c>
      <c r="Q4490" s="19">
        <f t="shared" si="926"/>
        <v>0</v>
      </c>
      <c r="R4490" s="18" t="s">
        <v>146</v>
      </c>
      <c r="S4490" s="18">
        <v>0</v>
      </c>
      <c r="T4490" s="18">
        <f t="shared" si="927"/>
        <v>0</v>
      </c>
      <c r="U4490" s="20" t="s">
        <v>146</v>
      </c>
      <c r="V4490" s="20">
        <v>0</v>
      </c>
      <c r="W4490" s="20">
        <f t="shared" si="928"/>
        <v>0</v>
      </c>
      <c r="X4490" s="18" t="s">
        <v>146</v>
      </c>
      <c r="Y4490" s="18">
        <v>0</v>
      </c>
      <c r="Z4490" s="23">
        <f t="shared" si="929"/>
        <v>0</v>
      </c>
      <c r="AA4490" s="20" t="s">
        <v>145</v>
      </c>
      <c r="AB4490" s="20">
        <v>23685.301957142801</v>
      </c>
      <c r="AC4490" s="24">
        <f t="shared" si="930"/>
        <v>4041.8604022427985</v>
      </c>
      <c r="AD4490" s="18" t="s">
        <v>146</v>
      </c>
      <c r="AE4490" s="18">
        <v>0</v>
      </c>
      <c r="AF4490" s="18">
        <f t="shared" si="931"/>
        <v>0</v>
      </c>
      <c r="AG4490" s="19" t="s">
        <v>146</v>
      </c>
      <c r="AH4490" s="19">
        <v>0</v>
      </c>
      <c r="AI4490" s="19">
        <f t="shared" si="932"/>
        <v>0</v>
      </c>
      <c r="AJ4490" s="18" t="s">
        <v>146</v>
      </c>
      <c r="AK4490" s="18">
        <v>0</v>
      </c>
      <c r="AL4490" s="18">
        <f t="shared" si="933"/>
        <v>0</v>
      </c>
      <c r="AM4490" s="19" t="s">
        <v>146</v>
      </c>
      <c r="AN4490" s="19">
        <v>0</v>
      </c>
      <c r="AO4490" s="19">
        <f t="shared" si="934"/>
        <v>0</v>
      </c>
      <c r="AP4490" s="18" t="s">
        <v>146</v>
      </c>
      <c r="AQ4490" s="18">
        <v>0</v>
      </c>
      <c r="AR4490" s="18">
        <f t="shared" si="935"/>
        <v>0</v>
      </c>
      <c r="AS4490" s="20" t="s">
        <v>146</v>
      </c>
      <c r="AT4490" s="20">
        <v>0</v>
      </c>
      <c r="AU4490" s="16">
        <f t="shared" si="936"/>
        <v>0</v>
      </c>
    </row>
    <row r="4491" spans="1:47" x14ac:dyDescent="0.2">
      <c r="A4491" s="16">
        <v>4488</v>
      </c>
      <c r="B4491" s="16">
        <v>939.29523880725503</v>
      </c>
      <c r="C4491" s="17">
        <v>19.560083333333299</v>
      </c>
      <c r="D4491" s="16" t="s">
        <v>4119</v>
      </c>
      <c r="E4491" s="16" t="s">
        <v>4119</v>
      </c>
      <c r="F4491" s="18" t="s">
        <v>146</v>
      </c>
      <c r="G4491" s="18">
        <v>0</v>
      </c>
      <c r="I4491" s="19" t="s">
        <v>146</v>
      </c>
      <c r="J4491" s="19">
        <v>0</v>
      </c>
      <c r="K4491" s="19">
        <f t="shared" si="924"/>
        <v>0</v>
      </c>
      <c r="L4491" s="18" t="s">
        <v>146</v>
      </c>
      <c r="M4491" s="18">
        <v>0</v>
      </c>
      <c r="N4491" s="18">
        <f t="shared" si="925"/>
        <v>0</v>
      </c>
      <c r="O4491" s="19" t="s">
        <v>146</v>
      </c>
      <c r="P4491" s="19">
        <v>0</v>
      </c>
      <c r="Q4491" s="19">
        <f t="shared" si="926"/>
        <v>0</v>
      </c>
      <c r="R4491" s="18" t="s">
        <v>146</v>
      </c>
      <c r="S4491" s="18">
        <v>0</v>
      </c>
      <c r="T4491" s="18">
        <f t="shared" si="927"/>
        <v>0</v>
      </c>
      <c r="U4491" s="20" t="s">
        <v>146</v>
      </c>
      <c r="V4491" s="20">
        <v>0</v>
      </c>
      <c r="W4491" s="20">
        <f t="shared" si="928"/>
        <v>0</v>
      </c>
      <c r="X4491" s="18" t="s">
        <v>146</v>
      </c>
      <c r="Y4491" s="18">
        <v>0</v>
      </c>
      <c r="Z4491" s="23">
        <f t="shared" si="929"/>
        <v>0</v>
      </c>
      <c r="AA4491" s="20" t="s">
        <v>145</v>
      </c>
      <c r="AB4491" s="20">
        <v>26483.513857142501</v>
      </c>
      <c r="AC4491" s="24">
        <f t="shared" si="930"/>
        <v>4519.3709653826791</v>
      </c>
      <c r="AD4491" s="18" t="s">
        <v>146</v>
      </c>
      <c r="AE4491" s="18">
        <v>0</v>
      </c>
      <c r="AF4491" s="18">
        <f t="shared" si="931"/>
        <v>0</v>
      </c>
      <c r="AG4491" s="19" t="s">
        <v>146</v>
      </c>
      <c r="AH4491" s="19">
        <v>0</v>
      </c>
      <c r="AI4491" s="19">
        <f t="shared" si="932"/>
        <v>0</v>
      </c>
      <c r="AJ4491" s="18" t="s">
        <v>146</v>
      </c>
      <c r="AK4491" s="18">
        <v>0</v>
      </c>
      <c r="AL4491" s="18">
        <f t="shared" si="933"/>
        <v>0</v>
      </c>
      <c r="AM4491" s="19" t="s">
        <v>145</v>
      </c>
      <c r="AN4491" s="19">
        <v>33988.550999999497</v>
      </c>
      <c r="AO4491" s="19">
        <f t="shared" si="934"/>
        <v>3768.1320399112528</v>
      </c>
      <c r="AP4491" s="18" t="s">
        <v>146</v>
      </c>
      <c r="AQ4491" s="18">
        <v>0</v>
      </c>
      <c r="AR4491" s="18">
        <f t="shared" si="935"/>
        <v>0</v>
      </c>
      <c r="AS4491" s="20" t="s">
        <v>146</v>
      </c>
      <c r="AT4491" s="20">
        <v>0</v>
      </c>
      <c r="AU4491" s="16">
        <f t="shared" si="936"/>
        <v>0</v>
      </c>
    </row>
    <row r="4492" spans="1:47" x14ac:dyDescent="0.2">
      <c r="A4492" s="16">
        <v>4489</v>
      </c>
      <c r="B4492" s="16">
        <v>1043.6402675558199</v>
      </c>
      <c r="C4492" s="17">
        <v>19.320833333333301</v>
      </c>
      <c r="D4492" s="16" t="s">
        <v>4120</v>
      </c>
      <c r="E4492" s="16" t="s">
        <v>4121</v>
      </c>
      <c r="F4492" s="18" t="s">
        <v>146</v>
      </c>
      <c r="G4492" s="18">
        <v>0</v>
      </c>
      <c r="I4492" s="19" t="s">
        <v>146</v>
      </c>
      <c r="J4492" s="19">
        <v>0</v>
      </c>
      <c r="K4492" s="19">
        <f t="shared" si="924"/>
        <v>0</v>
      </c>
      <c r="L4492" s="18" t="s">
        <v>146</v>
      </c>
      <c r="M4492" s="18">
        <v>0</v>
      </c>
      <c r="N4492" s="18">
        <f t="shared" si="925"/>
        <v>0</v>
      </c>
      <c r="O4492" s="19" t="s">
        <v>146</v>
      </c>
      <c r="P4492" s="19">
        <v>0</v>
      </c>
      <c r="Q4492" s="19">
        <f t="shared" si="926"/>
        <v>0</v>
      </c>
      <c r="R4492" s="18" t="s">
        <v>146</v>
      </c>
      <c r="S4492" s="18">
        <v>0</v>
      </c>
      <c r="T4492" s="18">
        <f t="shared" si="927"/>
        <v>0</v>
      </c>
      <c r="U4492" s="20" t="s">
        <v>146</v>
      </c>
      <c r="V4492" s="20">
        <v>0</v>
      </c>
      <c r="W4492" s="20">
        <f t="shared" si="928"/>
        <v>0</v>
      </c>
      <c r="X4492" s="18" t="s">
        <v>146</v>
      </c>
      <c r="Y4492" s="18">
        <v>0</v>
      </c>
      <c r="Z4492" s="23">
        <f t="shared" si="929"/>
        <v>0</v>
      </c>
      <c r="AA4492" s="20" t="s">
        <v>145</v>
      </c>
      <c r="AB4492" s="20">
        <v>21273.388857142501</v>
      </c>
      <c r="AC4492" s="24">
        <f t="shared" si="930"/>
        <v>3630.2711360311432</v>
      </c>
      <c r="AD4492" s="18" t="s">
        <v>146</v>
      </c>
      <c r="AE4492" s="18">
        <v>0</v>
      </c>
      <c r="AF4492" s="18">
        <f t="shared" si="931"/>
        <v>0</v>
      </c>
      <c r="AG4492" s="19" t="s">
        <v>146</v>
      </c>
      <c r="AH4492" s="19">
        <v>0</v>
      </c>
      <c r="AI4492" s="19">
        <f t="shared" si="932"/>
        <v>0</v>
      </c>
      <c r="AJ4492" s="18" t="s">
        <v>146</v>
      </c>
      <c r="AK4492" s="18">
        <v>0</v>
      </c>
      <c r="AL4492" s="18">
        <f t="shared" si="933"/>
        <v>0</v>
      </c>
      <c r="AM4492" s="19" t="s">
        <v>146</v>
      </c>
      <c r="AN4492" s="19">
        <v>0</v>
      </c>
      <c r="AO4492" s="19">
        <f t="shared" si="934"/>
        <v>0</v>
      </c>
      <c r="AP4492" s="18" t="s">
        <v>146</v>
      </c>
      <c r="AQ4492" s="18">
        <v>0</v>
      </c>
      <c r="AR4492" s="18">
        <f t="shared" si="935"/>
        <v>0</v>
      </c>
      <c r="AS4492" s="20" t="s">
        <v>146</v>
      </c>
      <c r="AT4492" s="20">
        <v>0</v>
      </c>
      <c r="AU4492" s="16">
        <f t="shared" si="936"/>
        <v>0</v>
      </c>
    </row>
    <row r="4493" spans="1:47" x14ac:dyDescent="0.2">
      <c r="A4493" s="16">
        <v>4490</v>
      </c>
      <c r="B4493" s="16">
        <v>144.13927055546401</v>
      </c>
      <c r="C4493" s="17">
        <v>19.79975</v>
      </c>
      <c r="F4493" s="18" t="s">
        <v>146</v>
      </c>
      <c r="G4493" s="18">
        <v>0</v>
      </c>
      <c r="I4493" s="19" t="s">
        <v>146</v>
      </c>
      <c r="J4493" s="19">
        <v>0</v>
      </c>
      <c r="K4493" s="19">
        <f t="shared" si="924"/>
        <v>0</v>
      </c>
      <c r="L4493" s="18" t="s">
        <v>146</v>
      </c>
      <c r="M4493" s="18">
        <v>0</v>
      </c>
      <c r="N4493" s="18">
        <f t="shared" si="925"/>
        <v>0</v>
      </c>
      <c r="O4493" s="19" t="s">
        <v>146</v>
      </c>
      <c r="P4493" s="19">
        <v>0</v>
      </c>
      <c r="Q4493" s="19">
        <f t="shared" si="926"/>
        <v>0</v>
      </c>
      <c r="R4493" s="18" t="s">
        <v>146</v>
      </c>
      <c r="S4493" s="18">
        <v>0</v>
      </c>
      <c r="T4493" s="18">
        <f t="shared" si="927"/>
        <v>0</v>
      </c>
      <c r="U4493" s="20" t="s">
        <v>146</v>
      </c>
      <c r="V4493" s="20">
        <v>0</v>
      </c>
      <c r="W4493" s="20">
        <f t="shared" si="928"/>
        <v>0</v>
      </c>
      <c r="X4493" s="18" t="s">
        <v>146</v>
      </c>
      <c r="Y4493" s="18">
        <v>0</v>
      </c>
      <c r="Z4493" s="23">
        <f t="shared" si="929"/>
        <v>0</v>
      </c>
      <c r="AA4493" s="20" t="s">
        <v>145</v>
      </c>
      <c r="AB4493" s="20">
        <v>51242.107571428503</v>
      </c>
      <c r="AC4493" s="24">
        <f t="shared" si="930"/>
        <v>8744.3869575816552</v>
      </c>
      <c r="AD4493" s="18" t="s">
        <v>146</v>
      </c>
      <c r="AE4493" s="18">
        <v>0</v>
      </c>
      <c r="AF4493" s="18">
        <f t="shared" si="931"/>
        <v>0</v>
      </c>
      <c r="AG4493" s="19" t="s">
        <v>145</v>
      </c>
      <c r="AH4493" s="19">
        <v>80229.460999999894</v>
      </c>
      <c r="AI4493" s="19">
        <f t="shared" si="932"/>
        <v>26743.153666666632</v>
      </c>
      <c r="AJ4493" s="18" t="s">
        <v>146</v>
      </c>
      <c r="AK4493" s="18">
        <v>0</v>
      </c>
      <c r="AL4493" s="18">
        <f t="shared" si="933"/>
        <v>0</v>
      </c>
      <c r="AM4493" s="19" t="s">
        <v>146</v>
      </c>
      <c r="AN4493" s="19">
        <v>0</v>
      </c>
      <c r="AO4493" s="19">
        <f t="shared" si="934"/>
        <v>0</v>
      </c>
      <c r="AP4493" s="18" t="s">
        <v>146</v>
      </c>
      <c r="AQ4493" s="18">
        <v>0</v>
      </c>
      <c r="AR4493" s="18">
        <f t="shared" si="935"/>
        <v>0</v>
      </c>
      <c r="AS4493" s="20" t="s">
        <v>146</v>
      </c>
      <c r="AT4493" s="20">
        <v>0</v>
      </c>
      <c r="AU4493" s="16">
        <f t="shared" si="936"/>
        <v>0</v>
      </c>
    </row>
    <row r="4494" spans="1:47" x14ac:dyDescent="0.2">
      <c r="A4494" s="16">
        <v>4491</v>
      </c>
      <c r="B4494" s="16">
        <v>938.40367175321603</v>
      </c>
      <c r="C4494" s="17">
        <v>19.354666666666599</v>
      </c>
      <c r="D4494" s="16" t="s">
        <v>4122</v>
      </c>
      <c r="E4494" s="16" t="s">
        <v>4122</v>
      </c>
      <c r="F4494" s="18" t="s">
        <v>146</v>
      </c>
      <c r="G4494" s="18">
        <v>0</v>
      </c>
      <c r="I4494" s="19" t="s">
        <v>146</v>
      </c>
      <c r="J4494" s="19">
        <v>0</v>
      </c>
      <c r="K4494" s="19">
        <f t="shared" si="924"/>
        <v>0</v>
      </c>
      <c r="L4494" s="18" t="s">
        <v>146</v>
      </c>
      <c r="M4494" s="18">
        <v>0</v>
      </c>
      <c r="N4494" s="18">
        <f t="shared" si="925"/>
        <v>0</v>
      </c>
      <c r="O4494" s="19" t="s">
        <v>146</v>
      </c>
      <c r="P4494" s="19">
        <v>0</v>
      </c>
      <c r="Q4494" s="19">
        <f t="shared" si="926"/>
        <v>0</v>
      </c>
      <c r="R4494" s="18" t="s">
        <v>146</v>
      </c>
      <c r="S4494" s="18">
        <v>0</v>
      </c>
      <c r="T4494" s="18">
        <f t="shared" si="927"/>
        <v>0</v>
      </c>
      <c r="U4494" s="20" t="s">
        <v>146</v>
      </c>
      <c r="V4494" s="20">
        <v>0</v>
      </c>
      <c r="W4494" s="20">
        <f t="shared" si="928"/>
        <v>0</v>
      </c>
      <c r="X4494" s="18" t="s">
        <v>146</v>
      </c>
      <c r="Y4494" s="18">
        <v>0</v>
      </c>
      <c r="Z4494" s="23">
        <f t="shared" si="929"/>
        <v>0</v>
      </c>
      <c r="AA4494" s="20" t="s">
        <v>145</v>
      </c>
      <c r="AB4494" s="20">
        <v>21280.116285714001</v>
      </c>
      <c r="AC4494" s="24">
        <f t="shared" si="930"/>
        <v>3631.4191613846415</v>
      </c>
      <c r="AD4494" s="18" t="s">
        <v>146</v>
      </c>
      <c r="AE4494" s="18">
        <v>0</v>
      </c>
      <c r="AF4494" s="18">
        <f t="shared" si="931"/>
        <v>0</v>
      </c>
      <c r="AG4494" s="19" t="s">
        <v>146</v>
      </c>
      <c r="AH4494" s="19">
        <v>0</v>
      </c>
      <c r="AI4494" s="19">
        <f t="shared" si="932"/>
        <v>0</v>
      </c>
      <c r="AJ4494" s="18" t="s">
        <v>146</v>
      </c>
      <c r="AK4494" s="18">
        <v>0</v>
      </c>
      <c r="AL4494" s="18">
        <f t="shared" si="933"/>
        <v>0</v>
      </c>
      <c r="AM4494" s="19" t="s">
        <v>146</v>
      </c>
      <c r="AN4494" s="19">
        <v>0</v>
      </c>
      <c r="AO4494" s="19">
        <f t="shared" si="934"/>
        <v>0</v>
      </c>
      <c r="AP4494" s="18" t="s">
        <v>146</v>
      </c>
      <c r="AQ4494" s="18">
        <v>0</v>
      </c>
      <c r="AR4494" s="18">
        <f t="shared" si="935"/>
        <v>0</v>
      </c>
      <c r="AS4494" s="20" t="s">
        <v>146</v>
      </c>
      <c r="AT4494" s="20">
        <v>0</v>
      </c>
      <c r="AU4494" s="16">
        <f t="shared" si="936"/>
        <v>0</v>
      </c>
    </row>
    <row r="4495" spans="1:47" x14ac:dyDescent="0.2">
      <c r="A4495" s="16">
        <v>4492</v>
      </c>
      <c r="B4495" s="16">
        <v>743.13513183593705</v>
      </c>
      <c r="C4495" s="17">
        <v>19.320833333333301</v>
      </c>
      <c r="F4495" s="18" t="s">
        <v>146</v>
      </c>
      <c r="G4495" s="18">
        <v>0</v>
      </c>
      <c r="I4495" s="19" t="s">
        <v>146</v>
      </c>
      <c r="J4495" s="19">
        <v>0</v>
      </c>
      <c r="K4495" s="19">
        <f t="shared" si="924"/>
        <v>0</v>
      </c>
      <c r="L4495" s="18" t="s">
        <v>146</v>
      </c>
      <c r="M4495" s="18">
        <v>0</v>
      </c>
      <c r="N4495" s="18">
        <f t="shared" si="925"/>
        <v>0</v>
      </c>
      <c r="O4495" s="19" t="s">
        <v>146</v>
      </c>
      <c r="P4495" s="19">
        <v>0</v>
      </c>
      <c r="Q4495" s="19">
        <f t="shared" si="926"/>
        <v>0</v>
      </c>
      <c r="R4495" s="18" t="s">
        <v>146</v>
      </c>
      <c r="S4495" s="18">
        <v>0</v>
      </c>
      <c r="T4495" s="18">
        <f t="shared" si="927"/>
        <v>0</v>
      </c>
      <c r="U4495" s="20" t="s">
        <v>146</v>
      </c>
      <c r="V4495" s="20">
        <v>0</v>
      </c>
      <c r="W4495" s="20">
        <f t="shared" si="928"/>
        <v>0</v>
      </c>
      <c r="X4495" s="18" t="s">
        <v>146</v>
      </c>
      <c r="Y4495" s="18">
        <v>0</v>
      </c>
      <c r="Z4495" s="23">
        <f t="shared" si="929"/>
        <v>0</v>
      </c>
      <c r="AA4495" s="20" t="s">
        <v>145</v>
      </c>
      <c r="AB4495" s="20">
        <v>20756.2874285711</v>
      </c>
      <c r="AC4495" s="24">
        <f t="shared" si="930"/>
        <v>3542.0285714285151</v>
      </c>
      <c r="AD4495" s="18" t="s">
        <v>146</v>
      </c>
      <c r="AE4495" s="18">
        <v>0</v>
      </c>
      <c r="AF4495" s="18">
        <f t="shared" si="931"/>
        <v>0</v>
      </c>
      <c r="AG4495" s="19" t="s">
        <v>146</v>
      </c>
      <c r="AH4495" s="19">
        <v>0</v>
      </c>
      <c r="AI4495" s="19">
        <f t="shared" si="932"/>
        <v>0</v>
      </c>
      <c r="AJ4495" s="18" t="s">
        <v>146</v>
      </c>
      <c r="AK4495" s="18">
        <v>0</v>
      </c>
      <c r="AL4495" s="18">
        <f t="shared" si="933"/>
        <v>0</v>
      </c>
      <c r="AM4495" s="19" t="s">
        <v>146</v>
      </c>
      <c r="AN4495" s="19">
        <v>0</v>
      </c>
      <c r="AO4495" s="19">
        <f t="shared" si="934"/>
        <v>0</v>
      </c>
      <c r="AP4495" s="18" t="s">
        <v>146</v>
      </c>
      <c r="AQ4495" s="18">
        <v>0</v>
      </c>
      <c r="AR4495" s="18">
        <f t="shared" si="935"/>
        <v>0</v>
      </c>
      <c r="AS4495" s="20" t="s">
        <v>146</v>
      </c>
      <c r="AT4495" s="20">
        <v>0</v>
      </c>
      <c r="AU4495" s="16">
        <f t="shared" si="936"/>
        <v>0</v>
      </c>
    </row>
    <row r="4496" spans="1:47" x14ac:dyDescent="0.2">
      <c r="A4496" s="16">
        <v>4493</v>
      </c>
      <c r="B4496" s="16">
        <v>909.40161326357099</v>
      </c>
      <c r="C4496" s="17">
        <v>19.337416666666599</v>
      </c>
      <c r="F4496" s="18" t="s">
        <v>146</v>
      </c>
      <c r="G4496" s="18">
        <v>0</v>
      </c>
      <c r="I4496" s="19" t="s">
        <v>146</v>
      </c>
      <c r="J4496" s="19">
        <v>0</v>
      </c>
      <c r="K4496" s="19">
        <f t="shared" si="924"/>
        <v>0</v>
      </c>
      <c r="L4496" s="18" t="s">
        <v>146</v>
      </c>
      <c r="M4496" s="18">
        <v>0</v>
      </c>
      <c r="N4496" s="18">
        <f t="shared" si="925"/>
        <v>0</v>
      </c>
      <c r="O4496" s="19" t="s">
        <v>146</v>
      </c>
      <c r="P4496" s="19">
        <v>0</v>
      </c>
      <c r="Q4496" s="19">
        <f t="shared" si="926"/>
        <v>0</v>
      </c>
      <c r="R4496" s="18" t="s">
        <v>146</v>
      </c>
      <c r="S4496" s="18">
        <v>0</v>
      </c>
      <c r="T4496" s="18">
        <f t="shared" si="927"/>
        <v>0</v>
      </c>
      <c r="U4496" s="20" t="s">
        <v>146</v>
      </c>
      <c r="V4496" s="20">
        <v>0</v>
      </c>
      <c r="W4496" s="20">
        <f t="shared" si="928"/>
        <v>0</v>
      </c>
      <c r="X4496" s="18" t="s">
        <v>146</v>
      </c>
      <c r="Y4496" s="18">
        <v>0</v>
      </c>
      <c r="Z4496" s="23">
        <f t="shared" si="929"/>
        <v>0</v>
      </c>
      <c r="AA4496" s="20" t="s">
        <v>145</v>
      </c>
      <c r="AB4496" s="20">
        <v>17030.602999999701</v>
      </c>
      <c r="AC4496" s="24">
        <f t="shared" si="930"/>
        <v>2906.2462457337374</v>
      </c>
      <c r="AD4496" s="18" t="s">
        <v>146</v>
      </c>
      <c r="AE4496" s="18">
        <v>0</v>
      </c>
      <c r="AF4496" s="18">
        <f t="shared" si="931"/>
        <v>0</v>
      </c>
      <c r="AG4496" s="19" t="s">
        <v>146</v>
      </c>
      <c r="AH4496" s="19">
        <v>0</v>
      </c>
      <c r="AI4496" s="19">
        <f t="shared" si="932"/>
        <v>0</v>
      </c>
      <c r="AJ4496" s="18" t="s">
        <v>146</v>
      </c>
      <c r="AK4496" s="18">
        <v>0</v>
      </c>
      <c r="AL4496" s="18">
        <f t="shared" si="933"/>
        <v>0</v>
      </c>
      <c r="AM4496" s="19" t="s">
        <v>146</v>
      </c>
      <c r="AN4496" s="19">
        <v>0</v>
      </c>
      <c r="AO4496" s="19">
        <f t="shared" si="934"/>
        <v>0</v>
      </c>
      <c r="AP4496" s="18" t="s">
        <v>146</v>
      </c>
      <c r="AQ4496" s="18">
        <v>0</v>
      </c>
      <c r="AR4496" s="18">
        <f t="shared" si="935"/>
        <v>0</v>
      </c>
      <c r="AS4496" s="20" t="s">
        <v>145</v>
      </c>
      <c r="AT4496" s="20">
        <v>17223.302999999702</v>
      </c>
      <c r="AU4496" s="16">
        <f t="shared" si="936"/>
        <v>1147.455229846749</v>
      </c>
    </row>
    <row r="4497" spans="1:47" x14ac:dyDescent="0.2">
      <c r="A4497" s="16">
        <v>4494</v>
      </c>
      <c r="B4497" s="16">
        <v>1042.1402766066701</v>
      </c>
      <c r="C4497" s="17">
        <v>19.354666666666599</v>
      </c>
      <c r="F4497" s="18" t="s">
        <v>146</v>
      </c>
      <c r="G4497" s="18">
        <v>0</v>
      </c>
      <c r="I4497" s="19" t="s">
        <v>146</v>
      </c>
      <c r="J4497" s="19">
        <v>0</v>
      </c>
      <c r="K4497" s="19">
        <f t="shared" si="924"/>
        <v>0</v>
      </c>
      <c r="L4497" s="18" t="s">
        <v>146</v>
      </c>
      <c r="M4497" s="18">
        <v>0</v>
      </c>
      <c r="N4497" s="18">
        <f t="shared" si="925"/>
        <v>0</v>
      </c>
      <c r="O4497" s="19" t="s">
        <v>146</v>
      </c>
      <c r="P4497" s="19">
        <v>0</v>
      </c>
      <c r="Q4497" s="19">
        <f t="shared" si="926"/>
        <v>0</v>
      </c>
      <c r="R4497" s="18" t="s">
        <v>146</v>
      </c>
      <c r="S4497" s="18">
        <v>0</v>
      </c>
      <c r="T4497" s="18">
        <f t="shared" si="927"/>
        <v>0</v>
      </c>
      <c r="U4497" s="20" t="s">
        <v>146</v>
      </c>
      <c r="V4497" s="20">
        <v>0</v>
      </c>
      <c r="W4497" s="20">
        <f t="shared" si="928"/>
        <v>0</v>
      </c>
      <c r="X4497" s="18" t="s">
        <v>146</v>
      </c>
      <c r="Y4497" s="18">
        <v>0</v>
      </c>
      <c r="Z4497" s="23">
        <f t="shared" si="929"/>
        <v>0</v>
      </c>
      <c r="AA4497" s="20" t="s">
        <v>145</v>
      </c>
      <c r="AB4497" s="20">
        <v>19669.331142856801</v>
      </c>
      <c r="AC4497" s="24">
        <f t="shared" si="930"/>
        <v>3356.5411506581572</v>
      </c>
      <c r="AD4497" s="18" t="s">
        <v>146</v>
      </c>
      <c r="AE4497" s="18">
        <v>0</v>
      </c>
      <c r="AF4497" s="18">
        <f t="shared" si="931"/>
        <v>0</v>
      </c>
      <c r="AG4497" s="19" t="s">
        <v>146</v>
      </c>
      <c r="AH4497" s="19">
        <v>0</v>
      </c>
      <c r="AI4497" s="19">
        <f t="shared" si="932"/>
        <v>0</v>
      </c>
      <c r="AJ4497" s="18" t="s">
        <v>146</v>
      </c>
      <c r="AK4497" s="18">
        <v>0</v>
      </c>
      <c r="AL4497" s="18">
        <f t="shared" si="933"/>
        <v>0</v>
      </c>
      <c r="AM4497" s="19" t="s">
        <v>146</v>
      </c>
      <c r="AN4497" s="19">
        <v>0</v>
      </c>
      <c r="AO4497" s="19">
        <f t="shared" si="934"/>
        <v>0</v>
      </c>
      <c r="AP4497" s="18" t="s">
        <v>146</v>
      </c>
      <c r="AQ4497" s="18">
        <v>0</v>
      </c>
      <c r="AR4497" s="18">
        <f t="shared" si="935"/>
        <v>0</v>
      </c>
      <c r="AS4497" s="20" t="s">
        <v>146</v>
      </c>
      <c r="AT4497" s="20">
        <v>0</v>
      </c>
      <c r="AU4497" s="16">
        <f t="shared" si="936"/>
        <v>0</v>
      </c>
    </row>
    <row r="4498" spans="1:47" x14ac:dyDescent="0.2">
      <c r="A4498" s="16">
        <v>4495</v>
      </c>
      <c r="B4498" s="16">
        <v>262.252511754522</v>
      </c>
      <c r="C4498" s="17">
        <v>10.6789666666666</v>
      </c>
      <c r="D4498" s="16" t="s">
        <v>755</v>
      </c>
      <c r="E4498" s="16" t="s">
        <v>755</v>
      </c>
      <c r="F4498" s="18" t="s">
        <v>146</v>
      </c>
      <c r="G4498" s="18">
        <v>0</v>
      </c>
      <c r="I4498" s="19" t="s">
        <v>146</v>
      </c>
      <c r="J4498" s="19">
        <v>0</v>
      </c>
      <c r="K4498" s="19">
        <f t="shared" si="924"/>
        <v>0</v>
      </c>
      <c r="L4498" s="18" t="s">
        <v>146</v>
      </c>
      <c r="M4498" s="18">
        <v>0</v>
      </c>
      <c r="N4498" s="18">
        <f t="shared" si="925"/>
        <v>0</v>
      </c>
      <c r="O4498" s="19" t="s">
        <v>146</v>
      </c>
      <c r="P4498" s="19">
        <v>0</v>
      </c>
      <c r="Q4498" s="19">
        <f t="shared" si="926"/>
        <v>0</v>
      </c>
      <c r="R4498" s="18" t="s">
        <v>146</v>
      </c>
      <c r="S4498" s="18">
        <v>0</v>
      </c>
      <c r="T4498" s="18">
        <f t="shared" si="927"/>
        <v>0</v>
      </c>
      <c r="U4498" s="20" t="s">
        <v>146</v>
      </c>
      <c r="V4498" s="20">
        <v>0</v>
      </c>
      <c r="W4498" s="20">
        <f t="shared" si="928"/>
        <v>0</v>
      </c>
      <c r="X4498" s="18" t="s">
        <v>146</v>
      </c>
      <c r="Y4498" s="18">
        <v>0</v>
      </c>
      <c r="Z4498" s="23">
        <f t="shared" si="929"/>
        <v>0</v>
      </c>
      <c r="AA4498" s="20" t="s">
        <v>145</v>
      </c>
      <c r="AB4498" s="20">
        <v>23776.965957142798</v>
      </c>
      <c r="AC4498" s="24">
        <f t="shared" si="930"/>
        <v>4057.5027230619107</v>
      </c>
      <c r="AD4498" s="18" t="s">
        <v>146</v>
      </c>
      <c r="AE4498" s="18">
        <v>0</v>
      </c>
      <c r="AF4498" s="18">
        <f t="shared" si="931"/>
        <v>0</v>
      </c>
      <c r="AG4498" s="19" t="s">
        <v>146</v>
      </c>
      <c r="AH4498" s="19">
        <v>0</v>
      </c>
      <c r="AI4498" s="19">
        <f t="shared" si="932"/>
        <v>0</v>
      </c>
      <c r="AJ4498" s="18" t="s">
        <v>146</v>
      </c>
      <c r="AK4498" s="18">
        <v>0</v>
      </c>
      <c r="AL4498" s="18">
        <f t="shared" si="933"/>
        <v>0</v>
      </c>
      <c r="AM4498" s="19" t="s">
        <v>145</v>
      </c>
      <c r="AN4498" s="19">
        <v>26022.684628571398</v>
      </c>
      <c r="AO4498" s="19">
        <f t="shared" si="934"/>
        <v>2884.9982958504879</v>
      </c>
      <c r="AP4498" s="18" t="s">
        <v>146</v>
      </c>
      <c r="AQ4498" s="18">
        <v>0</v>
      </c>
      <c r="AR4498" s="18">
        <f t="shared" si="935"/>
        <v>0</v>
      </c>
      <c r="AS4498" s="20" t="s">
        <v>146</v>
      </c>
      <c r="AT4498" s="20">
        <v>0</v>
      </c>
      <c r="AU4498" s="16">
        <f t="shared" si="936"/>
        <v>0</v>
      </c>
    </row>
    <row r="4499" spans="1:47" x14ac:dyDescent="0.2">
      <c r="A4499" s="16">
        <v>4496</v>
      </c>
      <c r="B4499" s="16">
        <v>1158.70921192166</v>
      </c>
      <c r="C4499" s="17">
        <v>19.7998333333333</v>
      </c>
      <c r="D4499" s="16" t="s">
        <v>4123</v>
      </c>
      <c r="E4499" s="16" t="s">
        <v>4123</v>
      </c>
      <c r="F4499" s="18" t="s">
        <v>146</v>
      </c>
      <c r="G4499" s="18">
        <v>0</v>
      </c>
      <c r="I4499" s="19" t="s">
        <v>146</v>
      </c>
      <c r="J4499" s="19">
        <v>0</v>
      </c>
      <c r="K4499" s="19">
        <f t="shared" si="924"/>
        <v>0</v>
      </c>
      <c r="L4499" s="18" t="s">
        <v>146</v>
      </c>
      <c r="M4499" s="18">
        <v>0</v>
      </c>
      <c r="N4499" s="18">
        <f t="shared" si="925"/>
        <v>0</v>
      </c>
      <c r="O4499" s="19" t="s">
        <v>146</v>
      </c>
      <c r="P4499" s="19">
        <v>0</v>
      </c>
      <c r="Q4499" s="19">
        <f t="shared" si="926"/>
        <v>0</v>
      </c>
      <c r="R4499" s="18" t="s">
        <v>146</v>
      </c>
      <c r="S4499" s="18">
        <v>0</v>
      </c>
      <c r="T4499" s="18">
        <f t="shared" si="927"/>
        <v>0</v>
      </c>
      <c r="U4499" s="20" t="s">
        <v>146</v>
      </c>
      <c r="V4499" s="20">
        <v>0</v>
      </c>
      <c r="W4499" s="20">
        <f t="shared" si="928"/>
        <v>0</v>
      </c>
      <c r="X4499" s="18" t="s">
        <v>146</v>
      </c>
      <c r="Y4499" s="18">
        <v>0</v>
      </c>
      <c r="Z4499" s="23">
        <f t="shared" si="929"/>
        <v>0</v>
      </c>
      <c r="AA4499" s="20" t="s">
        <v>145</v>
      </c>
      <c r="AB4499" s="20">
        <v>26192.299714285298</v>
      </c>
      <c r="AC4499" s="24">
        <f t="shared" si="930"/>
        <v>4469.6757191613133</v>
      </c>
      <c r="AD4499" s="18" t="s">
        <v>146</v>
      </c>
      <c r="AE4499" s="18">
        <v>0</v>
      </c>
      <c r="AF4499" s="18">
        <f t="shared" si="931"/>
        <v>0</v>
      </c>
      <c r="AG4499" s="19" t="s">
        <v>146</v>
      </c>
      <c r="AH4499" s="19">
        <v>0</v>
      </c>
      <c r="AI4499" s="19">
        <f t="shared" si="932"/>
        <v>0</v>
      </c>
      <c r="AJ4499" s="18" t="s">
        <v>146</v>
      </c>
      <c r="AK4499" s="18">
        <v>0</v>
      </c>
      <c r="AL4499" s="18">
        <f t="shared" si="933"/>
        <v>0</v>
      </c>
      <c r="AM4499" s="19" t="s">
        <v>146</v>
      </c>
      <c r="AN4499" s="19">
        <v>0</v>
      </c>
      <c r="AO4499" s="19">
        <f t="shared" si="934"/>
        <v>0</v>
      </c>
      <c r="AP4499" s="18" t="s">
        <v>146</v>
      </c>
      <c r="AQ4499" s="18">
        <v>0</v>
      </c>
      <c r="AR4499" s="18">
        <f t="shared" si="935"/>
        <v>0</v>
      </c>
      <c r="AS4499" s="20" t="s">
        <v>146</v>
      </c>
      <c r="AT4499" s="20">
        <v>0</v>
      </c>
      <c r="AU4499" s="16">
        <f t="shared" si="936"/>
        <v>0</v>
      </c>
    </row>
    <row r="4500" spans="1:47" x14ac:dyDescent="0.2">
      <c r="A4500" s="16">
        <v>4497</v>
      </c>
      <c r="B4500" s="16">
        <v>874.13368707409995</v>
      </c>
      <c r="C4500" s="17">
        <v>8.0100083333333298</v>
      </c>
      <c r="F4500" s="18" t="s">
        <v>146</v>
      </c>
      <c r="G4500" s="18">
        <v>0</v>
      </c>
      <c r="I4500" s="19" t="s">
        <v>146</v>
      </c>
      <c r="J4500" s="19">
        <v>0</v>
      </c>
      <c r="K4500" s="19">
        <f t="shared" si="924"/>
        <v>0</v>
      </c>
      <c r="L4500" s="18" t="s">
        <v>146</v>
      </c>
      <c r="M4500" s="18">
        <v>0</v>
      </c>
      <c r="N4500" s="18">
        <f t="shared" si="925"/>
        <v>0</v>
      </c>
      <c r="O4500" s="19" t="s">
        <v>146</v>
      </c>
      <c r="P4500" s="19">
        <v>0</v>
      </c>
      <c r="Q4500" s="19">
        <f t="shared" si="926"/>
        <v>0</v>
      </c>
      <c r="R4500" s="18" t="s">
        <v>146</v>
      </c>
      <c r="S4500" s="18">
        <v>0</v>
      </c>
      <c r="T4500" s="18">
        <f t="shared" si="927"/>
        <v>0</v>
      </c>
      <c r="U4500" s="20" t="s">
        <v>146</v>
      </c>
      <c r="V4500" s="20">
        <v>0</v>
      </c>
      <c r="W4500" s="20">
        <f t="shared" si="928"/>
        <v>0</v>
      </c>
      <c r="X4500" s="18" t="s">
        <v>146</v>
      </c>
      <c r="Y4500" s="18">
        <v>0</v>
      </c>
      <c r="Z4500" s="23">
        <f t="shared" si="929"/>
        <v>0</v>
      </c>
      <c r="AA4500" s="20" t="s">
        <v>145</v>
      </c>
      <c r="AB4500" s="20">
        <v>7299.5572571428802</v>
      </c>
      <c r="AC4500" s="24">
        <f t="shared" si="930"/>
        <v>1245.6582350073174</v>
      </c>
      <c r="AD4500" s="18" t="s">
        <v>146</v>
      </c>
      <c r="AE4500" s="18">
        <v>0</v>
      </c>
      <c r="AF4500" s="18">
        <f t="shared" si="931"/>
        <v>0</v>
      </c>
      <c r="AG4500" s="19" t="s">
        <v>146</v>
      </c>
      <c r="AH4500" s="19">
        <v>0</v>
      </c>
      <c r="AI4500" s="19">
        <f t="shared" si="932"/>
        <v>0</v>
      </c>
      <c r="AJ4500" s="18" t="s">
        <v>145</v>
      </c>
      <c r="AK4500" s="18">
        <v>4842.7171714285196</v>
      </c>
      <c r="AL4500" s="18">
        <f t="shared" si="933"/>
        <v>320.07383816447583</v>
      </c>
      <c r="AM4500" s="19" t="s">
        <v>146</v>
      </c>
      <c r="AN4500" s="19">
        <v>0</v>
      </c>
      <c r="AO4500" s="19">
        <f t="shared" si="934"/>
        <v>0</v>
      </c>
      <c r="AP4500" s="18" t="s">
        <v>146</v>
      </c>
      <c r="AQ4500" s="18">
        <v>0</v>
      </c>
      <c r="AR4500" s="18">
        <f t="shared" si="935"/>
        <v>0</v>
      </c>
      <c r="AS4500" s="20" t="s">
        <v>146</v>
      </c>
      <c r="AT4500" s="20">
        <v>0</v>
      </c>
      <c r="AU4500" s="16">
        <f t="shared" si="936"/>
        <v>0</v>
      </c>
    </row>
    <row r="4501" spans="1:47" x14ac:dyDescent="0.2">
      <c r="A4501" s="16">
        <v>4498</v>
      </c>
      <c r="B4501" s="16">
        <v>917.605853904333</v>
      </c>
      <c r="C4501" s="17">
        <v>1.5248999999999999</v>
      </c>
      <c r="D4501" s="16" t="s">
        <v>4124</v>
      </c>
      <c r="E4501" s="16" t="s">
        <v>4125</v>
      </c>
      <c r="F4501" s="18" t="s">
        <v>146</v>
      </c>
      <c r="G4501" s="18">
        <v>0</v>
      </c>
      <c r="I4501" s="19" t="s">
        <v>146</v>
      </c>
      <c r="J4501" s="19">
        <v>0</v>
      </c>
      <c r="K4501" s="19">
        <f t="shared" si="924"/>
        <v>0</v>
      </c>
      <c r="L4501" s="18" t="s">
        <v>146</v>
      </c>
      <c r="M4501" s="18">
        <v>0</v>
      </c>
      <c r="N4501" s="18">
        <f t="shared" si="925"/>
        <v>0</v>
      </c>
      <c r="O4501" s="19" t="s">
        <v>146</v>
      </c>
      <c r="P4501" s="19">
        <v>0</v>
      </c>
      <c r="Q4501" s="19">
        <f t="shared" si="926"/>
        <v>0</v>
      </c>
      <c r="R4501" s="18" t="s">
        <v>146</v>
      </c>
      <c r="S4501" s="18">
        <v>0</v>
      </c>
      <c r="T4501" s="18">
        <f t="shared" si="927"/>
        <v>0</v>
      </c>
      <c r="U4501" s="20" t="s">
        <v>146</v>
      </c>
      <c r="V4501" s="20">
        <v>0</v>
      </c>
      <c r="W4501" s="20">
        <f t="shared" si="928"/>
        <v>0</v>
      </c>
      <c r="X4501" s="18" t="s">
        <v>146</v>
      </c>
      <c r="Y4501" s="18">
        <v>0</v>
      </c>
      <c r="Z4501" s="23">
        <f t="shared" si="929"/>
        <v>0</v>
      </c>
      <c r="AA4501" s="20" t="s">
        <v>145</v>
      </c>
      <c r="AB4501" s="20">
        <v>15681.7106999999</v>
      </c>
      <c r="AC4501" s="24">
        <f t="shared" si="930"/>
        <v>2676.059846416365</v>
      </c>
      <c r="AD4501" s="18" t="s">
        <v>146</v>
      </c>
      <c r="AE4501" s="18">
        <v>0</v>
      </c>
      <c r="AF4501" s="18">
        <f t="shared" si="931"/>
        <v>0</v>
      </c>
      <c r="AG4501" s="19" t="s">
        <v>146</v>
      </c>
      <c r="AH4501" s="19">
        <v>0</v>
      </c>
      <c r="AI4501" s="19">
        <f t="shared" si="932"/>
        <v>0</v>
      </c>
      <c r="AJ4501" s="18" t="s">
        <v>146</v>
      </c>
      <c r="AK4501" s="18">
        <v>0</v>
      </c>
      <c r="AL4501" s="18">
        <f t="shared" si="933"/>
        <v>0</v>
      </c>
      <c r="AM4501" s="19" t="s">
        <v>146</v>
      </c>
      <c r="AN4501" s="19">
        <v>0</v>
      </c>
      <c r="AO4501" s="19">
        <f t="shared" si="934"/>
        <v>0</v>
      </c>
      <c r="AP4501" s="18" t="s">
        <v>146</v>
      </c>
      <c r="AQ4501" s="18">
        <v>0</v>
      </c>
      <c r="AR4501" s="18">
        <f t="shared" si="935"/>
        <v>0</v>
      </c>
      <c r="AS4501" s="20" t="s">
        <v>146</v>
      </c>
      <c r="AT4501" s="20">
        <v>0</v>
      </c>
      <c r="AU4501" s="16">
        <f t="shared" si="936"/>
        <v>0</v>
      </c>
    </row>
    <row r="4502" spans="1:47" x14ac:dyDescent="0.2">
      <c r="A4502" s="16">
        <v>4499</v>
      </c>
      <c r="B4502" s="16">
        <v>917.56807385086699</v>
      </c>
      <c r="C4502" s="17">
        <v>19.354666666666599</v>
      </c>
      <c r="D4502" s="16" t="s">
        <v>647</v>
      </c>
      <c r="E4502" s="16" t="s">
        <v>4126</v>
      </c>
      <c r="F4502" s="18" t="s">
        <v>146</v>
      </c>
      <c r="G4502" s="18">
        <v>0</v>
      </c>
      <c r="I4502" s="19" t="s">
        <v>146</v>
      </c>
      <c r="J4502" s="19">
        <v>0</v>
      </c>
      <c r="K4502" s="19">
        <f t="shared" si="924"/>
        <v>0</v>
      </c>
      <c r="L4502" s="18" t="s">
        <v>146</v>
      </c>
      <c r="M4502" s="18">
        <v>0</v>
      </c>
      <c r="N4502" s="18">
        <f t="shared" si="925"/>
        <v>0</v>
      </c>
      <c r="O4502" s="19" t="s">
        <v>146</v>
      </c>
      <c r="P4502" s="19">
        <v>0</v>
      </c>
      <c r="Q4502" s="19">
        <f t="shared" si="926"/>
        <v>0</v>
      </c>
      <c r="R4502" s="18" t="s">
        <v>146</v>
      </c>
      <c r="S4502" s="18">
        <v>0</v>
      </c>
      <c r="T4502" s="18">
        <f t="shared" si="927"/>
        <v>0</v>
      </c>
      <c r="U4502" s="20" t="s">
        <v>146</v>
      </c>
      <c r="V4502" s="20">
        <v>0</v>
      </c>
      <c r="W4502" s="20">
        <f t="shared" si="928"/>
        <v>0</v>
      </c>
      <c r="X4502" s="18" t="s">
        <v>146</v>
      </c>
      <c r="Y4502" s="18">
        <v>0</v>
      </c>
      <c r="Z4502" s="23">
        <f t="shared" si="929"/>
        <v>0</v>
      </c>
      <c r="AA4502" s="20" t="s">
        <v>145</v>
      </c>
      <c r="AB4502" s="20">
        <v>19849.6265714283</v>
      </c>
      <c r="AC4502" s="24">
        <f t="shared" si="930"/>
        <v>3387.3082886396414</v>
      </c>
      <c r="AD4502" s="18" t="s">
        <v>146</v>
      </c>
      <c r="AE4502" s="18">
        <v>0</v>
      </c>
      <c r="AF4502" s="18">
        <f t="shared" si="931"/>
        <v>0</v>
      </c>
      <c r="AG4502" s="19" t="s">
        <v>146</v>
      </c>
      <c r="AH4502" s="19">
        <v>0</v>
      </c>
      <c r="AI4502" s="19">
        <f t="shared" si="932"/>
        <v>0</v>
      </c>
      <c r="AJ4502" s="18" t="s">
        <v>146</v>
      </c>
      <c r="AK4502" s="18">
        <v>0</v>
      </c>
      <c r="AL4502" s="18">
        <f t="shared" si="933"/>
        <v>0</v>
      </c>
      <c r="AM4502" s="19" t="s">
        <v>146</v>
      </c>
      <c r="AN4502" s="19">
        <v>0</v>
      </c>
      <c r="AO4502" s="19">
        <f t="shared" si="934"/>
        <v>0</v>
      </c>
      <c r="AP4502" s="18" t="s">
        <v>146</v>
      </c>
      <c r="AQ4502" s="18">
        <v>0</v>
      </c>
      <c r="AR4502" s="18">
        <f t="shared" si="935"/>
        <v>0</v>
      </c>
      <c r="AS4502" s="20" t="s">
        <v>146</v>
      </c>
      <c r="AT4502" s="20">
        <v>0</v>
      </c>
      <c r="AU4502" s="16">
        <f t="shared" si="936"/>
        <v>0</v>
      </c>
    </row>
    <row r="4503" spans="1:47" x14ac:dyDescent="0.2">
      <c r="A4503" s="16">
        <v>4500</v>
      </c>
      <c r="B4503" s="16">
        <v>1013.88151920709</v>
      </c>
      <c r="C4503" s="17">
        <v>19.3206666666666</v>
      </c>
      <c r="D4503" s="16" t="s">
        <v>736</v>
      </c>
      <c r="E4503" s="16" t="s">
        <v>4127</v>
      </c>
      <c r="F4503" s="18" t="s">
        <v>146</v>
      </c>
      <c r="G4503" s="18">
        <v>0</v>
      </c>
      <c r="I4503" s="19" t="s">
        <v>146</v>
      </c>
      <c r="J4503" s="19">
        <v>0</v>
      </c>
      <c r="K4503" s="19">
        <f t="shared" si="924"/>
        <v>0</v>
      </c>
      <c r="L4503" s="18" t="s">
        <v>146</v>
      </c>
      <c r="M4503" s="18">
        <v>0</v>
      </c>
      <c r="N4503" s="18">
        <f t="shared" si="925"/>
        <v>0</v>
      </c>
      <c r="O4503" s="19" t="s">
        <v>146</v>
      </c>
      <c r="P4503" s="19">
        <v>0</v>
      </c>
      <c r="Q4503" s="19">
        <f t="shared" si="926"/>
        <v>0</v>
      </c>
      <c r="R4503" s="18" t="s">
        <v>146</v>
      </c>
      <c r="S4503" s="18">
        <v>0</v>
      </c>
      <c r="T4503" s="18">
        <f t="shared" si="927"/>
        <v>0</v>
      </c>
      <c r="U4503" s="20" t="s">
        <v>146</v>
      </c>
      <c r="V4503" s="20">
        <v>0</v>
      </c>
      <c r="W4503" s="20">
        <f t="shared" si="928"/>
        <v>0</v>
      </c>
      <c r="X4503" s="18" t="s">
        <v>146</v>
      </c>
      <c r="Y4503" s="18">
        <v>0</v>
      </c>
      <c r="Z4503" s="23">
        <f t="shared" si="929"/>
        <v>0</v>
      </c>
      <c r="AA4503" s="20" t="s">
        <v>145</v>
      </c>
      <c r="AB4503" s="20">
        <v>22759.052285713999</v>
      </c>
      <c r="AC4503" s="24">
        <f t="shared" si="930"/>
        <v>3883.7973183812283</v>
      </c>
      <c r="AD4503" s="18" t="s">
        <v>146</v>
      </c>
      <c r="AE4503" s="18">
        <v>0</v>
      </c>
      <c r="AF4503" s="18">
        <f t="shared" si="931"/>
        <v>0</v>
      </c>
      <c r="AG4503" s="19" t="s">
        <v>146</v>
      </c>
      <c r="AH4503" s="19">
        <v>0</v>
      </c>
      <c r="AI4503" s="19">
        <f t="shared" si="932"/>
        <v>0</v>
      </c>
      <c r="AJ4503" s="18" t="s">
        <v>145</v>
      </c>
      <c r="AK4503" s="18">
        <v>23969.166999999601</v>
      </c>
      <c r="AL4503" s="18">
        <f t="shared" si="933"/>
        <v>1584.2146067415465</v>
      </c>
      <c r="AM4503" s="19" t="s">
        <v>145</v>
      </c>
      <c r="AN4503" s="19">
        <v>21704.904999999701</v>
      </c>
      <c r="AO4503" s="19">
        <f t="shared" si="934"/>
        <v>2406.3087583148226</v>
      </c>
      <c r="AP4503" s="18" t="s">
        <v>145</v>
      </c>
      <c r="AQ4503" s="18">
        <v>27098.088714285299</v>
      </c>
      <c r="AR4503" s="18">
        <f t="shared" si="935"/>
        <v>3345.4430511463333</v>
      </c>
      <c r="AS4503" s="20" t="s">
        <v>146</v>
      </c>
      <c r="AT4503" s="20">
        <v>0</v>
      </c>
      <c r="AU4503" s="16">
        <f t="shared" si="936"/>
        <v>0</v>
      </c>
    </row>
    <row r="4504" spans="1:47" x14ac:dyDescent="0.2">
      <c r="A4504" s="16">
        <v>4501</v>
      </c>
      <c r="B4504" s="16">
        <v>1051.6445157831299</v>
      </c>
      <c r="C4504" s="17">
        <v>19.320499999999999</v>
      </c>
      <c r="D4504" s="16" t="s">
        <v>1093</v>
      </c>
      <c r="E4504" s="16" t="s">
        <v>4128</v>
      </c>
      <c r="F4504" s="18" t="s">
        <v>146</v>
      </c>
      <c r="G4504" s="18">
        <v>0</v>
      </c>
      <c r="I4504" s="19" t="s">
        <v>146</v>
      </c>
      <c r="J4504" s="19">
        <v>0</v>
      </c>
      <c r="K4504" s="19">
        <f t="shared" si="924"/>
        <v>0</v>
      </c>
      <c r="L4504" s="18" t="s">
        <v>146</v>
      </c>
      <c r="M4504" s="18">
        <v>0</v>
      </c>
      <c r="N4504" s="18">
        <f t="shared" si="925"/>
        <v>0</v>
      </c>
      <c r="O4504" s="19" t="s">
        <v>146</v>
      </c>
      <c r="P4504" s="19">
        <v>0</v>
      </c>
      <c r="Q4504" s="19">
        <f t="shared" si="926"/>
        <v>0</v>
      </c>
      <c r="R4504" s="18" t="s">
        <v>146</v>
      </c>
      <c r="S4504" s="18">
        <v>0</v>
      </c>
      <c r="T4504" s="18">
        <f t="shared" si="927"/>
        <v>0</v>
      </c>
      <c r="U4504" s="20" t="s">
        <v>146</v>
      </c>
      <c r="V4504" s="20">
        <v>0</v>
      </c>
      <c r="W4504" s="20">
        <f t="shared" si="928"/>
        <v>0</v>
      </c>
      <c r="X4504" s="18" t="s">
        <v>146</v>
      </c>
      <c r="Y4504" s="18">
        <v>0</v>
      </c>
      <c r="Z4504" s="23">
        <f t="shared" si="929"/>
        <v>0</v>
      </c>
      <c r="AA4504" s="20" t="s">
        <v>145</v>
      </c>
      <c r="AB4504" s="20">
        <v>19790.8271428568</v>
      </c>
      <c r="AC4504" s="24">
        <f t="shared" si="930"/>
        <v>3377.2742564602045</v>
      </c>
      <c r="AD4504" s="18" t="s">
        <v>146</v>
      </c>
      <c r="AE4504" s="18">
        <v>0</v>
      </c>
      <c r="AF4504" s="18">
        <f t="shared" si="931"/>
        <v>0</v>
      </c>
      <c r="AG4504" s="19" t="s">
        <v>146</v>
      </c>
      <c r="AH4504" s="19">
        <v>0</v>
      </c>
      <c r="AI4504" s="19">
        <f t="shared" si="932"/>
        <v>0</v>
      </c>
      <c r="AJ4504" s="18" t="s">
        <v>146</v>
      </c>
      <c r="AK4504" s="18">
        <v>0</v>
      </c>
      <c r="AL4504" s="18">
        <f t="shared" si="933"/>
        <v>0</v>
      </c>
      <c r="AM4504" s="19" t="s">
        <v>146</v>
      </c>
      <c r="AN4504" s="19">
        <v>0</v>
      </c>
      <c r="AO4504" s="19">
        <f t="shared" si="934"/>
        <v>0</v>
      </c>
      <c r="AP4504" s="18" t="s">
        <v>146</v>
      </c>
      <c r="AQ4504" s="18">
        <v>0</v>
      </c>
      <c r="AR4504" s="18">
        <f t="shared" si="935"/>
        <v>0</v>
      </c>
      <c r="AS4504" s="20" t="s">
        <v>145</v>
      </c>
      <c r="AT4504" s="20">
        <v>21588.121999999701</v>
      </c>
      <c r="AU4504" s="16">
        <f t="shared" si="936"/>
        <v>1438.2493004663359</v>
      </c>
    </row>
    <row r="4505" spans="1:47" x14ac:dyDescent="0.2">
      <c r="A4505" s="16">
        <v>4502</v>
      </c>
      <c r="B4505" s="16">
        <v>852.54425339132501</v>
      </c>
      <c r="C4505" s="17">
        <v>2.0378166666666599</v>
      </c>
      <c r="F4505" s="18" t="s">
        <v>146</v>
      </c>
      <c r="G4505" s="18">
        <v>0</v>
      </c>
      <c r="I4505" s="19" t="s">
        <v>146</v>
      </c>
      <c r="J4505" s="19">
        <v>0</v>
      </c>
      <c r="K4505" s="19">
        <f t="shared" si="924"/>
        <v>0</v>
      </c>
      <c r="L4505" s="18" t="s">
        <v>146</v>
      </c>
      <c r="M4505" s="18">
        <v>0</v>
      </c>
      <c r="N4505" s="18">
        <f t="shared" si="925"/>
        <v>0</v>
      </c>
      <c r="O4505" s="19" t="s">
        <v>146</v>
      </c>
      <c r="P4505" s="19">
        <v>0</v>
      </c>
      <c r="Q4505" s="19">
        <f t="shared" si="926"/>
        <v>0</v>
      </c>
      <c r="R4505" s="18" t="s">
        <v>146</v>
      </c>
      <c r="S4505" s="18">
        <v>0</v>
      </c>
      <c r="T4505" s="18">
        <f t="shared" si="927"/>
        <v>0</v>
      </c>
      <c r="U4505" s="20" t="s">
        <v>146</v>
      </c>
      <c r="V4505" s="20">
        <v>0</v>
      </c>
      <c r="W4505" s="20">
        <f t="shared" si="928"/>
        <v>0</v>
      </c>
      <c r="X4505" s="18" t="s">
        <v>146</v>
      </c>
      <c r="Y4505" s="18">
        <v>0</v>
      </c>
      <c r="Z4505" s="23">
        <f t="shared" si="929"/>
        <v>0</v>
      </c>
      <c r="AA4505" s="20" t="s">
        <v>145</v>
      </c>
      <c r="AB4505" s="20">
        <v>22041.7898714285</v>
      </c>
      <c r="AC4505" s="24">
        <f t="shared" si="930"/>
        <v>3761.3975889809726</v>
      </c>
      <c r="AD4505" s="18" t="s">
        <v>146</v>
      </c>
      <c r="AE4505" s="18">
        <v>0</v>
      </c>
      <c r="AF4505" s="18">
        <f t="shared" si="931"/>
        <v>0</v>
      </c>
      <c r="AG4505" s="19" t="s">
        <v>146</v>
      </c>
      <c r="AH4505" s="19">
        <v>0</v>
      </c>
      <c r="AI4505" s="19">
        <f t="shared" si="932"/>
        <v>0</v>
      </c>
      <c r="AJ4505" s="18" t="s">
        <v>146</v>
      </c>
      <c r="AK4505" s="18">
        <v>0</v>
      </c>
      <c r="AL4505" s="18">
        <f t="shared" si="933"/>
        <v>0</v>
      </c>
      <c r="AM4505" s="19" t="s">
        <v>146</v>
      </c>
      <c r="AN4505" s="19">
        <v>0</v>
      </c>
      <c r="AO4505" s="19">
        <f t="shared" si="934"/>
        <v>0</v>
      </c>
      <c r="AP4505" s="18" t="s">
        <v>146</v>
      </c>
      <c r="AQ4505" s="18">
        <v>0</v>
      </c>
      <c r="AR4505" s="18">
        <f t="shared" si="935"/>
        <v>0</v>
      </c>
      <c r="AS4505" s="20" t="s">
        <v>146</v>
      </c>
      <c r="AT4505" s="20">
        <v>0</v>
      </c>
      <c r="AU4505" s="16">
        <f t="shared" si="936"/>
        <v>0</v>
      </c>
    </row>
    <row r="4506" spans="1:47" x14ac:dyDescent="0.2">
      <c r="A4506" s="16">
        <v>4503</v>
      </c>
      <c r="B4506" s="16">
        <v>617.75305175781205</v>
      </c>
      <c r="C4506" s="17">
        <v>1.52478333333333</v>
      </c>
      <c r="F4506" s="18" t="s">
        <v>146</v>
      </c>
      <c r="G4506" s="18">
        <v>0</v>
      </c>
      <c r="I4506" s="19" t="s">
        <v>146</v>
      </c>
      <c r="J4506" s="19">
        <v>0</v>
      </c>
      <c r="K4506" s="19">
        <f t="shared" si="924"/>
        <v>0</v>
      </c>
      <c r="L4506" s="18" t="s">
        <v>146</v>
      </c>
      <c r="M4506" s="18">
        <v>0</v>
      </c>
      <c r="N4506" s="18">
        <f t="shared" si="925"/>
        <v>0</v>
      </c>
      <c r="O4506" s="19" t="s">
        <v>146</v>
      </c>
      <c r="P4506" s="19">
        <v>0</v>
      </c>
      <c r="Q4506" s="19">
        <f t="shared" si="926"/>
        <v>0</v>
      </c>
      <c r="R4506" s="18" t="s">
        <v>146</v>
      </c>
      <c r="S4506" s="18">
        <v>0</v>
      </c>
      <c r="T4506" s="18">
        <f t="shared" si="927"/>
        <v>0</v>
      </c>
      <c r="U4506" s="20" t="s">
        <v>146</v>
      </c>
      <c r="V4506" s="20">
        <v>0</v>
      </c>
      <c r="W4506" s="20">
        <f t="shared" si="928"/>
        <v>0</v>
      </c>
      <c r="X4506" s="18" t="s">
        <v>146</v>
      </c>
      <c r="Y4506" s="18">
        <v>0</v>
      </c>
      <c r="Z4506" s="23">
        <f t="shared" si="929"/>
        <v>0</v>
      </c>
      <c r="AA4506" s="20" t="s">
        <v>145</v>
      </c>
      <c r="AB4506" s="20">
        <v>6662.8302714285701</v>
      </c>
      <c r="AC4506" s="24">
        <f t="shared" si="930"/>
        <v>1137.0017528035103</v>
      </c>
      <c r="AD4506" s="18" t="s">
        <v>145</v>
      </c>
      <c r="AE4506" s="18">
        <v>11015.658942857101</v>
      </c>
      <c r="AF4506" s="18">
        <f t="shared" si="931"/>
        <v>861.94514419852123</v>
      </c>
      <c r="AG4506" s="19" t="s">
        <v>146</v>
      </c>
      <c r="AH4506" s="19">
        <v>0</v>
      </c>
      <c r="AI4506" s="19">
        <f t="shared" si="932"/>
        <v>0</v>
      </c>
      <c r="AJ4506" s="18" t="s">
        <v>146</v>
      </c>
      <c r="AK4506" s="18">
        <v>0</v>
      </c>
      <c r="AL4506" s="18">
        <f t="shared" si="933"/>
        <v>0</v>
      </c>
      <c r="AM4506" s="19" t="s">
        <v>146</v>
      </c>
      <c r="AN4506" s="19">
        <v>0</v>
      </c>
      <c r="AO4506" s="19">
        <f t="shared" si="934"/>
        <v>0</v>
      </c>
      <c r="AP4506" s="18" t="s">
        <v>146</v>
      </c>
      <c r="AQ4506" s="18">
        <v>0</v>
      </c>
      <c r="AR4506" s="18">
        <f t="shared" si="935"/>
        <v>0</v>
      </c>
      <c r="AS4506" s="20" t="s">
        <v>146</v>
      </c>
      <c r="AT4506" s="20">
        <v>0</v>
      </c>
      <c r="AU4506" s="16">
        <f t="shared" si="936"/>
        <v>0</v>
      </c>
    </row>
    <row r="4507" spans="1:47" x14ac:dyDescent="0.2">
      <c r="A4507" s="16">
        <v>4504</v>
      </c>
      <c r="B4507" s="16">
        <v>1086.5053344753301</v>
      </c>
      <c r="C4507" s="17">
        <v>19.354333333333301</v>
      </c>
      <c r="D4507" s="16" t="s">
        <v>4129</v>
      </c>
      <c r="E4507" s="16" t="s">
        <v>4129</v>
      </c>
      <c r="F4507" s="18" t="s">
        <v>146</v>
      </c>
      <c r="G4507" s="18">
        <v>0</v>
      </c>
      <c r="I4507" s="19" t="s">
        <v>146</v>
      </c>
      <c r="J4507" s="19">
        <v>0</v>
      </c>
      <c r="K4507" s="19">
        <f t="shared" si="924"/>
        <v>0</v>
      </c>
      <c r="L4507" s="18" t="s">
        <v>146</v>
      </c>
      <c r="M4507" s="18">
        <v>0</v>
      </c>
      <c r="N4507" s="18">
        <f t="shared" si="925"/>
        <v>0</v>
      </c>
      <c r="O4507" s="19" t="s">
        <v>146</v>
      </c>
      <c r="P4507" s="19">
        <v>0</v>
      </c>
      <c r="Q4507" s="19">
        <f t="shared" si="926"/>
        <v>0</v>
      </c>
      <c r="R4507" s="18" t="s">
        <v>146</v>
      </c>
      <c r="S4507" s="18">
        <v>0</v>
      </c>
      <c r="T4507" s="18">
        <f t="shared" si="927"/>
        <v>0</v>
      </c>
      <c r="U4507" s="20" t="s">
        <v>146</v>
      </c>
      <c r="V4507" s="20">
        <v>0</v>
      </c>
      <c r="W4507" s="20">
        <f t="shared" si="928"/>
        <v>0</v>
      </c>
      <c r="X4507" s="18" t="s">
        <v>146</v>
      </c>
      <c r="Y4507" s="18">
        <v>0</v>
      </c>
      <c r="Z4507" s="23">
        <f t="shared" si="929"/>
        <v>0</v>
      </c>
      <c r="AA4507" s="20" t="s">
        <v>145</v>
      </c>
      <c r="AB4507" s="20">
        <v>22079.5137142854</v>
      </c>
      <c r="AC4507" s="24">
        <f t="shared" si="930"/>
        <v>3767.8351048268601</v>
      </c>
      <c r="AD4507" s="18" t="s">
        <v>146</v>
      </c>
      <c r="AE4507" s="18">
        <v>0</v>
      </c>
      <c r="AF4507" s="18">
        <f t="shared" si="931"/>
        <v>0</v>
      </c>
      <c r="AG4507" s="19" t="s">
        <v>146</v>
      </c>
      <c r="AH4507" s="19">
        <v>0</v>
      </c>
      <c r="AI4507" s="19">
        <f t="shared" si="932"/>
        <v>0</v>
      </c>
      <c r="AJ4507" s="18" t="s">
        <v>146</v>
      </c>
      <c r="AK4507" s="18">
        <v>0</v>
      </c>
      <c r="AL4507" s="18">
        <f t="shared" si="933"/>
        <v>0</v>
      </c>
      <c r="AM4507" s="19" t="s">
        <v>146</v>
      </c>
      <c r="AN4507" s="19">
        <v>0</v>
      </c>
      <c r="AO4507" s="19">
        <f t="shared" si="934"/>
        <v>0</v>
      </c>
      <c r="AP4507" s="18" t="s">
        <v>146</v>
      </c>
      <c r="AQ4507" s="18">
        <v>0</v>
      </c>
      <c r="AR4507" s="18">
        <f t="shared" si="935"/>
        <v>0</v>
      </c>
      <c r="AS4507" s="20" t="s">
        <v>145</v>
      </c>
      <c r="AT4507" s="20">
        <v>25279.826285713902</v>
      </c>
      <c r="AU4507" s="16">
        <f t="shared" si="936"/>
        <v>1684.1989530788742</v>
      </c>
    </row>
    <row r="4508" spans="1:47" x14ac:dyDescent="0.2">
      <c r="A4508" s="16">
        <v>4505</v>
      </c>
      <c r="B4508" s="16">
        <v>1188.73170525195</v>
      </c>
      <c r="C4508" s="17">
        <v>19.354666666666599</v>
      </c>
      <c r="D4508" s="16" t="s">
        <v>4130</v>
      </c>
      <c r="E4508" s="16" t="s">
        <v>4131</v>
      </c>
      <c r="F4508" s="18" t="s">
        <v>146</v>
      </c>
      <c r="G4508" s="18">
        <v>0</v>
      </c>
      <c r="I4508" s="19" t="s">
        <v>146</v>
      </c>
      <c r="J4508" s="19">
        <v>0</v>
      </c>
      <c r="K4508" s="19">
        <f t="shared" si="924"/>
        <v>0</v>
      </c>
      <c r="L4508" s="18" t="s">
        <v>146</v>
      </c>
      <c r="M4508" s="18">
        <v>0</v>
      </c>
      <c r="N4508" s="18">
        <f t="shared" si="925"/>
        <v>0</v>
      </c>
      <c r="O4508" s="19" t="s">
        <v>146</v>
      </c>
      <c r="P4508" s="19">
        <v>0</v>
      </c>
      <c r="Q4508" s="19">
        <f t="shared" si="926"/>
        <v>0</v>
      </c>
      <c r="R4508" s="18" t="s">
        <v>146</v>
      </c>
      <c r="S4508" s="18">
        <v>0</v>
      </c>
      <c r="T4508" s="18">
        <f t="shared" si="927"/>
        <v>0</v>
      </c>
      <c r="U4508" s="20" t="s">
        <v>146</v>
      </c>
      <c r="V4508" s="20">
        <v>0</v>
      </c>
      <c r="W4508" s="20">
        <f t="shared" si="928"/>
        <v>0</v>
      </c>
      <c r="X4508" s="18" t="s">
        <v>146</v>
      </c>
      <c r="Y4508" s="18">
        <v>0</v>
      </c>
      <c r="Z4508" s="23">
        <f t="shared" si="929"/>
        <v>0</v>
      </c>
      <c r="AA4508" s="20" t="s">
        <v>145</v>
      </c>
      <c r="AB4508" s="20">
        <v>14169.830285714101</v>
      </c>
      <c r="AC4508" s="24">
        <f t="shared" si="930"/>
        <v>2418.0597757191299</v>
      </c>
      <c r="AD4508" s="18" t="s">
        <v>146</v>
      </c>
      <c r="AE4508" s="18">
        <v>0</v>
      </c>
      <c r="AF4508" s="18">
        <f t="shared" si="931"/>
        <v>0</v>
      </c>
      <c r="AG4508" s="19" t="s">
        <v>146</v>
      </c>
      <c r="AH4508" s="19">
        <v>0</v>
      </c>
      <c r="AI4508" s="19">
        <f t="shared" si="932"/>
        <v>0</v>
      </c>
      <c r="AJ4508" s="18" t="s">
        <v>146</v>
      </c>
      <c r="AK4508" s="18">
        <v>0</v>
      </c>
      <c r="AL4508" s="18">
        <f t="shared" si="933"/>
        <v>0</v>
      </c>
      <c r="AM4508" s="19" t="s">
        <v>146</v>
      </c>
      <c r="AN4508" s="19">
        <v>0</v>
      </c>
      <c r="AO4508" s="19">
        <f t="shared" si="934"/>
        <v>0</v>
      </c>
      <c r="AP4508" s="18" t="s">
        <v>146</v>
      </c>
      <c r="AQ4508" s="18">
        <v>0</v>
      </c>
      <c r="AR4508" s="18">
        <f t="shared" si="935"/>
        <v>0</v>
      </c>
      <c r="AS4508" s="20" t="s">
        <v>146</v>
      </c>
      <c r="AT4508" s="20">
        <v>0</v>
      </c>
      <c r="AU4508" s="16">
        <f t="shared" si="936"/>
        <v>0</v>
      </c>
    </row>
    <row r="4509" spans="1:47" x14ac:dyDescent="0.2">
      <c r="A4509" s="16">
        <v>4506</v>
      </c>
      <c r="B4509" s="16">
        <v>117.10407401221001</v>
      </c>
      <c r="C4509" s="17">
        <v>17.3363333333333</v>
      </c>
      <c r="F4509" s="18" t="s">
        <v>146</v>
      </c>
      <c r="G4509" s="18">
        <v>0</v>
      </c>
      <c r="I4509" s="19" t="s">
        <v>146</v>
      </c>
      <c r="J4509" s="19">
        <v>0</v>
      </c>
      <c r="K4509" s="19">
        <f t="shared" si="924"/>
        <v>0</v>
      </c>
      <c r="L4509" s="18" t="s">
        <v>146</v>
      </c>
      <c r="M4509" s="18">
        <v>0</v>
      </c>
      <c r="N4509" s="18">
        <f t="shared" si="925"/>
        <v>0</v>
      </c>
      <c r="O4509" s="19" t="s">
        <v>146</v>
      </c>
      <c r="P4509" s="19">
        <v>0</v>
      </c>
      <c r="Q4509" s="19">
        <f t="shared" si="926"/>
        <v>0</v>
      </c>
      <c r="R4509" s="18" t="s">
        <v>146</v>
      </c>
      <c r="S4509" s="18">
        <v>0</v>
      </c>
      <c r="T4509" s="18">
        <f t="shared" si="927"/>
        <v>0</v>
      </c>
      <c r="U4509" s="20" t="s">
        <v>146</v>
      </c>
      <c r="V4509" s="20">
        <v>0</v>
      </c>
      <c r="W4509" s="20">
        <f t="shared" si="928"/>
        <v>0</v>
      </c>
      <c r="X4509" s="18" t="s">
        <v>146</v>
      </c>
      <c r="Y4509" s="18">
        <v>0</v>
      </c>
      <c r="Z4509" s="23">
        <f t="shared" si="929"/>
        <v>0</v>
      </c>
      <c r="AA4509" s="20" t="s">
        <v>145</v>
      </c>
      <c r="AB4509" s="20">
        <v>13776.5307142857</v>
      </c>
      <c r="AC4509" s="24">
        <f t="shared" si="930"/>
        <v>2350.9438078985836</v>
      </c>
      <c r="AD4509" s="18" t="s">
        <v>146</v>
      </c>
      <c r="AE4509" s="18">
        <v>0</v>
      </c>
      <c r="AF4509" s="18">
        <f t="shared" si="931"/>
        <v>0</v>
      </c>
      <c r="AG4509" s="19" t="s">
        <v>146</v>
      </c>
      <c r="AH4509" s="19">
        <v>0</v>
      </c>
      <c r="AI4509" s="19">
        <f t="shared" si="932"/>
        <v>0</v>
      </c>
      <c r="AJ4509" s="18" t="s">
        <v>146</v>
      </c>
      <c r="AK4509" s="18">
        <v>0</v>
      </c>
      <c r="AL4509" s="18">
        <f t="shared" si="933"/>
        <v>0</v>
      </c>
      <c r="AM4509" s="19" t="s">
        <v>146</v>
      </c>
      <c r="AN4509" s="19">
        <v>0</v>
      </c>
      <c r="AO4509" s="19">
        <f t="shared" si="934"/>
        <v>0</v>
      </c>
      <c r="AP4509" s="18" t="s">
        <v>146</v>
      </c>
      <c r="AQ4509" s="18">
        <v>0</v>
      </c>
      <c r="AR4509" s="18">
        <f t="shared" si="935"/>
        <v>0</v>
      </c>
      <c r="AS4509" s="20" t="s">
        <v>146</v>
      </c>
      <c r="AT4509" s="20">
        <v>0</v>
      </c>
      <c r="AU4509" s="16">
        <f t="shared" si="936"/>
        <v>0</v>
      </c>
    </row>
    <row r="4510" spans="1:47" x14ac:dyDescent="0.2">
      <c r="A4510" s="16">
        <v>4507</v>
      </c>
      <c r="B4510" s="16">
        <v>1108.1860613328399</v>
      </c>
      <c r="C4510" s="17">
        <v>19.3883333333333</v>
      </c>
      <c r="F4510" s="18" t="s">
        <v>146</v>
      </c>
      <c r="G4510" s="18">
        <v>0</v>
      </c>
      <c r="I4510" s="19" t="s">
        <v>146</v>
      </c>
      <c r="J4510" s="19">
        <v>0</v>
      </c>
      <c r="K4510" s="19">
        <f t="shared" si="924"/>
        <v>0</v>
      </c>
      <c r="L4510" s="18" t="s">
        <v>146</v>
      </c>
      <c r="M4510" s="18">
        <v>0</v>
      </c>
      <c r="N4510" s="18">
        <f t="shared" si="925"/>
        <v>0</v>
      </c>
      <c r="O4510" s="19" t="s">
        <v>146</v>
      </c>
      <c r="P4510" s="19">
        <v>0</v>
      </c>
      <c r="Q4510" s="19">
        <f t="shared" si="926"/>
        <v>0</v>
      </c>
      <c r="R4510" s="18" t="s">
        <v>146</v>
      </c>
      <c r="S4510" s="18">
        <v>0</v>
      </c>
      <c r="T4510" s="18">
        <f t="shared" si="927"/>
        <v>0</v>
      </c>
      <c r="U4510" s="20" t="s">
        <v>146</v>
      </c>
      <c r="V4510" s="20">
        <v>0</v>
      </c>
      <c r="W4510" s="20">
        <f t="shared" si="928"/>
        <v>0</v>
      </c>
      <c r="X4510" s="18" t="s">
        <v>146</v>
      </c>
      <c r="Y4510" s="18">
        <v>0</v>
      </c>
      <c r="Z4510" s="23">
        <f t="shared" si="929"/>
        <v>0</v>
      </c>
      <c r="AA4510" s="20" t="s">
        <v>145</v>
      </c>
      <c r="AB4510" s="20">
        <v>15040.2567142855</v>
      </c>
      <c r="AC4510" s="24">
        <f t="shared" si="930"/>
        <v>2566.59670892244</v>
      </c>
      <c r="AD4510" s="18" t="s">
        <v>146</v>
      </c>
      <c r="AE4510" s="18">
        <v>0</v>
      </c>
      <c r="AF4510" s="18">
        <f t="shared" si="931"/>
        <v>0</v>
      </c>
      <c r="AG4510" s="19" t="s">
        <v>146</v>
      </c>
      <c r="AH4510" s="19">
        <v>0</v>
      </c>
      <c r="AI4510" s="19">
        <f t="shared" si="932"/>
        <v>0</v>
      </c>
      <c r="AJ4510" s="18" t="s">
        <v>146</v>
      </c>
      <c r="AK4510" s="18">
        <v>0</v>
      </c>
      <c r="AL4510" s="18">
        <f t="shared" si="933"/>
        <v>0</v>
      </c>
      <c r="AM4510" s="19" t="s">
        <v>146</v>
      </c>
      <c r="AN4510" s="19">
        <v>0</v>
      </c>
      <c r="AO4510" s="19">
        <f t="shared" si="934"/>
        <v>0</v>
      </c>
      <c r="AP4510" s="18" t="s">
        <v>146</v>
      </c>
      <c r="AQ4510" s="18">
        <v>0</v>
      </c>
      <c r="AR4510" s="18">
        <f t="shared" si="935"/>
        <v>0</v>
      </c>
      <c r="AS4510" s="20" t="s">
        <v>146</v>
      </c>
      <c r="AT4510" s="20">
        <v>0</v>
      </c>
      <c r="AU4510" s="16">
        <f t="shared" si="936"/>
        <v>0</v>
      </c>
    </row>
    <row r="4511" spans="1:47" x14ac:dyDescent="0.2">
      <c r="A4511" s="16">
        <v>4508</v>
      </c>
      <c r="B4511" s="16">
        <v>993.47455135651501</v>
      </c>
      <c r="C4511" s="17">
        <v>7.1194166666666598</v>
      </c>
      <c r="D4511" s="16" t="s">
        <v>4132</v>
      </c>
      <c r="E4511" s="16" t="s">
        <v>4132</v>
      </c>
      <c r="F4511" s="18" t="s">
        <v>146</v>
      </c>
      <c r="G4511" s="18">
        <v>0</v>
      </c>
      <c r="I4511" s="19" t="s">
        <v>146</v>
      </c>
      <c r="J4511" s="19">
        <v>0</v>
      </c>
      <c r="K4511" s="19">
        <f t="shared" si="924"/>
        <v>0</v>
      </c>
      <c r="L4511" s="18" t="s">
        <v>146</v>
      </c>
      <c r="M4511" s="18">
        <v>0</v>
      </c>
      <c r="N4511" s="18">
        <f t="shared" si="925"/>
        <v>0</v>
      </c>
      <c r="O4511" s="19" t="s">
        <v>146</v>
      </c>
      <c r="P4511" s="19">
        <v>0</v>
      </c>
      <c r="Q4511" s="19">
        <f t="shared" si="926"/>
        <v>0</v>
      </c>
      <c r="R4511" s="18" t="s">
        <v>146</v>
      </c>
      <c r="S4511" s="18">
        <v>0</v>
      </c>
      <c r="T4511" s="18">
        <f t="shared" si="927"/>
        <v>0</v>
      </c>
      <c r="U4511" s="20" t="s">
        <v>146</v>
      </c>
      <c r="V4511" s="20">
        <v>0</v>
      </c>
      <c r="W4511" s="20">
        <f t="shared" si="928"/>
        <v>0</v>
      </c>
      <c r="X4511" s="18" t="s">
        <v>146</v>
      </c>
      <c r="Y4511" s="18">
        <v>0</v>
      </c>
      <c r="Z4511" s="23">
        <f t="shared" si="929"/>
        <v>0</v>
      </c>
      <c r="AA4511" s="20" t="s">
        <v>145</v>
      </c>
      <c r="AB4511" s="20">
        <v>13677.157642857101</v>
      </c>
      <c r="AC4511" s="24">
        <f t="shared" si="930"/>
        <v>2333.9859458800511</v>
      </c>
      <c r="AD4511" s="18" t="s">
        <v>146</v>
      </c>
      <c r="AE4511" s="18">
        <v>0</v>
      </c>
      <c r="AF4511" s="18">
        <f t="shared" si="931"/>
        <v>0</v>
      </c>
      <c r="AG4511" s="19" t="s">
        <v>146</v>
      </c>
      <c r="AH4511" s="19">
        <v>0</v>
      </c>
      <c r="AI4511" s="19">
        <f t="shared" si="932"/>
        <v>0</v>
      </c>
      <c r="AJ4511" s="18" t="s">
        <v>146</v>
      </c>
      <c r="AK4511" s="18">
        <v>0</v>
      </c>
      <c r="AL4511" s="18">
        <f t="shared" si="933"/>
        <v>0</v>
      </c>
      <c r="AM4511" s="19" t="s">
        <v>146</v>
      </c>
      <c r="AN4511" s="19">
        <v>0</v>
      </c>
      <c r="AO4511" s="19">
        <f t="shared" si="934"/>
        <v>0</v>
      </c>
      <c r="AP4511" s="18" t="s">
        <v>146</v>
      </c>
      <c r="AQ4511" s="18">
        <v>0</v>
      </c>
      <c r="AR4511" s="18">
        <f t="shared" si="935"/>
        <v>0</v>
      </c>
      <c r="AS4511" s="20" t="s">
        <v>146</v>
      </c>
      <c r="AT4511" s="20">
        <v>0</v>
      </c>
      <c r="AU4511" s="16">
        <f t="shared" si="936"/>
        <v>0</v>
      </c>
    </row>
    <row r="4512" spans="1:47" x14ac:dyDescent="0.2">
      <c r="A4512" s="16">
        <v>4509</v>
      </c>
      <c r="B4512" s="16">
        <v>438.79315166925898</v>
      </c>
      <c r="C4512" s="17">
        <v>17.181333333333299</v>
      </c>
      <c r="F4512" s="18" t="s">
        <v>146</v>
      </c>
      <c r="G4512" s="18">
        <v>0</v>
      </c>
      <c r="I4512" s="19" t="s">
        <v>146</v>
      </c>
      <c r="J4512" s="19">
        <v>0</v>
      </c>
      <c r="K4512" s="19">
        <f t="shared" si="924"/>
        <v>0</v>
      </c>
      <c r="L4512" s="18" t="s">
        <v>146</v>
      </c>
      <c r="M4512" s="18">
        <v>0</v>
      </c>
      <c r="N4512" s="18">
        <f t="shared" si="925"/>
        <v>0</v>
      </c>
      <c r="O4512" s="19" t="s">
        <v>146</v>
      </c>
      <c r="P4512" s="19">
        <v>0</v>
      </c>
      <c r="Q4512" s="19">
        <f t="shared" si="926"/>
        <v>0</v>
      </c>
      <c r="R4512" s="18" t="s">
        <v>146</v>
      </c>
      <c r="S4512" s="18">
        <v>0</v>
      </c>
      <c r="T4512" s="18">
        <f t="shared" si="927"/>
        <v>0</v>
      </c>
      <c r="U4512" s="20" t="s">
        <v>146</v>
      </c>
      <c r="V4512" s="20">
        <v>0</v>
      </c>
      <c r="W4512" s="20">
        <f t="shared" si="928"/>
        <v>0</v>
      </c>
      <c r="X4512" s="18" t="s">
        <v>146</v>
      </c>
      <c r="Y4512" s="18">
        <v>0</v>
      </c>
      <c r="Z4512" s="23">
        <f t="shared" si="929"/>
        <v>0</v>
      </c>
      <c r="AA4512" s="20" t="s">
        <v>145</v>
      </c>
      <c r="AB4512" s="20">
        <v>17086.041142857299</v>
      </c>
      <c r="AC4512" s="24">
        <f t="shared" si="930"/>
        <v>2915.7066796684808</v>
      </c>
      <c r="AD4512" s="18" t="s">
        <v>146</v>
      </c>
      <c r="AE4512" s="18">
        <v>0</v>
      </c>
      <c r="AF4512" s="18">
        <f t="shared" si="931"/>
        <v>0</v>
      </c>
      <c r="AG4512" s="19" t="s">
        <v>146</v>
      </c>
      <c r="AH4512" s="19">
        <v>0</v>
      </c>
      <c r="AI4512" s="19">
        <f t="shared" si="932"/>
        <v>0</v>
      </c>
      <c r="AJ4512" s="18" t="s">
        <v>146</v>
      </c>
      <c r="AK4512" s="18">
        <v>0</v>
      </c>
      <c r="AL4512" s="18">
        <f t="shared" si="933"/>
        <v>0</v>
      </c>
      <c r="AM4512" s="19" t="s">
        <v>146</v>
      </c>
      <c r="AN4512" s="19">
        <v>0</v>
      </c>
      <c r="AO4512" s="19">
        <f t="shared" si="934"/>
        <v>0</v>
      </c>
      <c r="AP4512" s="18" t="s">
        <v>146</v>
      </c>
      <c r="AQ4512" s="18">
        <v>0</v>
      </c>
      <c r="AR4512" s="18">
        <f t="shared" si="935"/>
        <v>0</v>
      </c>
      <c r="AS4512" s="20" t="s">
        <v>146</v>
      </c>
      <c r="AT4512" s="20">
        <v>0</v>
      </c>
      <c r="AU4512" s="16">
        <f t="shared" si="936"/>
        <v>0</v>
      </c>
    </row>
    <row r="4513" spans="1:47" x14ac:dyDescent="0.2">
      <c r="A4513" s="16">
        <v>4510</v>
      </c>
      <c r="B4513" s="16">
        <v>1113.8890492618</v>
      </c>
      <c r="C4513" s="17">
        <v>19.406111111111102</v>
      </c>
      <c r="D4513" s="16" t="s">
        <v>4133</v>
      </c>
      <c r="E4513" s="16" t="s">
        <v>4134</v>
      </c>
      <c r="F4513" s="18" t="s">
        <v>146</v>
      </c>
      <c r="G4513" s="18">
        <v>0</v>
      </c>
      <c r="I4513" s="19" t="s">
        <v>146</v>
      </c>
      <c r="J4513" s="19">
        <v>0</v>
      </c>
      <c r="K4513" s="19">
        <f t="shared" si="924"/>
        <v>0</v>
      </c>
      <c r="L4513" s="18" t="s">
        <v>146</v>
      </c>
      <c r="M4513" s="18">
        <v>0</v>
      </c>
      <c r="N4513" s="18">
        <f t="shared" si="925"/>
        <v>0</v>
      </c>
      <c r="O4513" s="19" t="s">
        <v>146</v>
      </c>
      <c r="P4513" s="19">
        <v>0</v>
      </c>
      <c r="Q4513" s="19">
        <f t="shared" si="926"/>
        <v>0</v>
      </c>
      <c r="R4513" s="18" t="s">
        <v>146</v>
      </c>
      <c r="S4513" s="18">
        <v>0</v>
      </c>
      <c r="T4513" s="18">
        <f t="shared" si="927"/>
        <v>0</v>
      </c>
      <c r="U4513" s="20" t="s">
        <v>146</v>
      </c>
      <c r="V4513" s="20">
        <v>0</v>
      </c>
      <c r="W4513" s="20">
        <f t="shared" si="928"/>
        <v>0</v>
      </c>
      <c r="X4513" s="18" t="s">
        <v>146</v>
      </c>
      <c r="Y4513" s="18">
        <v>0</v>
      </c>
      <c r="Z4513" s="23">
        <f t="shared" si="929"/>
        <v>0</v>
      </c>
      <c r="AA4513" s="20" t="s">
        <v>145</v>
      </c>
      <c r="AB4513" s="20">
        <v>14775.955857143001</v>
      </c>
      <c r="AC4513" s="24">
        <f t="shared" si="930"/>
        <v>2521.4941735738907</v>
      </c>
      <c r="AD4513" s="18" t="s">
        <v>146</v>
      </c>
      <c r="AE4513" s="18">
        <v>0</v>
      </c>
      <c r="AF4513" s="18">
        <f t="shared" si="931"/>
        <v>0</v>
      </c>
      <c r="AG4513" s="19" t="s">
        <v>145</v>
      </c>
      <c r="AH4513" s="19">
        <v>23896.898999999601</v>
      </c>
      <c r="AI4513" s="19">
        <f t="shared" si="932"/>
        <v>7965.632999999867</v>
      </c>
      <c r="AJ4513" s="18" t="s">
        <v>146</v>
      </c>
      <c r="AK4513" s="18">
        <v>0</v>
      </c>
      <c r="AL4513" s="18">
        <f t="shared" si="933"/>
        <v>0</v>
      </c>
      <c r="AM4513" s="19" t="s">
        <v>146</v>
      </c>
      <c r="AN4513" s="19">
        <v>0</v>
      </c>
      <c r="AO4513" s="19">
        <f t="shared" si="934"/>
        <v>0</v>
      </c>
      <c r="AP4513" s="18" t="s">
        <v>145</v>
      </c>
      <c r="AQ4513" s="18">
        <v>23288.362999999601</v>
      </c>
      <c r="AR4513" s="18">
        <f t="shared" si="935"/>
        <v>2875.1065432098276</v>
      </c>
      <c r="AS4513" s="20" t="s">
        <v>146</v>
      </c>
      <c r="AT4513" s="20">
        <v>0</v>
      </c>
      <c r="AU4513" s="16">
        <f t="shared" si="936"/>
        <v>0</v>
      </c>
    </row>
    <row r="4514" spans="1:47" x14ac:dyDescent="0.2">
      <c r="A4514" s="16">
        <v>4511</v>
      </c>
      <c r="B4514" s="16">
        <v>1079.41485106247</v>
      </c>
      <c r="C4514" s="17">
        <v>19.320833333333301</v>
      </c>
      <c r="D4514" s="16" t="s">
        <v>4135</v>
      </c>
      <c r="E4514" s="16" t="s">
        <v>4135</v>
      </c>
      <c r="F4514" s="18" t="s">
        <v>146</v>
      </c>
      <c r="G4514" s="18">
        <v>0</v>
      </c>
      <c r="I4514" s="19" t="s">
        <v>146</v>
      </c>
      <c r="J4514" s="19">
        <v>0</v>
      </c>
      <c r="K4514" s="19">
        <f t="shared" si="924"/>
        <v>0</v>
      </c>
      <c r="L4514" s="18" t="s">
        <v>146</v>
      </c>
      <c r="M4514" s="18">
        <v>0</v>
      </c>
      <c r="N4514" s="18">
        <f t="shared" si="925"/>
        <v>0</v>
      </c>
      <c r="O4514" s="19" t="s">
        <v>146</v>
      </c>
      <c r="P4514" s="19">
        <v>0</v>
      </c>
      <c r="Q4514" s="19">
        <f t="shared" si="926"/>
        <v>0</v>
      </c>
      <c r="R4514" s="18" t="s">
        <v>146</v>
      </c>
      <c r="S4514" s="18">
        <v>0</v>
      </c>
      <c r="T4514" s="18">
        <f t="shared" si="927"/>
        <v>0</v>
      </c>
      <c r="U4514" s="20" t="s">
        <v>146</v>
      </c>
      <c r="V4514" s="20">
        <v>0</v>
      </c>
      <c r="W4514" s="20">
        <f t="shared" si="928"/>
        <v>0</v>
      </c>
      <c r="X4514" s="18" t="s">
        <v>146</v>
      </c>
      <c r="Y4514" s="18">
        <v>0</v>
      </c>
      <c r="Z4514" s="23">
        <f t="shared" si="929"/>
        <v>0</v>
      </c>
      <c r="AA4514" s="20" t="s">
        <v>145</v>
      </c>
      <c r="AB4514" s="20">
        <v>13765.6735714284</v>
      </c>
      <c r="AC4514" s="24">
        <f t="shared" si="930"/>
        <v>2349.091053144778</v>
      </c>
      <c r="AD4514" s="18" t="s">
        <v>146</v>
      </c>
      <c r="AE4514" s="18">
        <v>0</v>
      </c>
      <c r="AF4514" s="18">
        <f t="shared" si="931"/>
        <v>0</v>
      </c>
      <c r="AG4514" s="19" t="s">
        <v>146</v>
      </c>
      <c r="AH4514" s="19">
        <v>0</v>
      </c>
      <c r="AI4514" s="19">
        <f t="shared" si="932"/>
        <v>0</v>
      </c>
      <c r="AJ4514" s="18" t="s">
        <v>146</v>
      </c>
      <c r="AK4514" s="18">
        <v>0</v>
      </c>
      <c r="AL4514" s="18">
        <f t="shared" si="933"/>
        <v>0</v>
      </c>
      <c r="AM4514" s="19" t="s">
        <v>146</v>
      </c>
      <c r="AN4514" s="19">
        <v>0</v>
      </c>
      <c r="AO4514" s="19">
        <f t="shared" si="934"/>
        <v>0</v>
      </c>
      <c r="AP4514" s="18" t="s">
        <v>146</v>
      </c>
      <c r="AQ4514" s="18">
        <v>0</v>
      </c>
      <c r="AR4514" s="18">
        <f t="shared" si="935"/>
        <v>0</v>
      </c>
      <c r="AS4514" s="20" t="s">
        <v>146</v>
      </c>
      <c r="AT4514" s="20">
        <v>0</v>
      </c>
      <c r="AU4514" s="16">
        <f t="shared" si="936"/>
        <v>0</v>
      </c>
    </row>
    <row r="4515" spans="1:47" x14ac:dyDescent="0.2">
      <c r="A4515" s="16">
        <v>4512</v>
      </c>
      <c r="B4515" s="16">
        <v>977.60803175414901</v>
      </c>
      <c r="C4515" s="17">
        <v>19.3378333333333</v>
      </c>
      <c r="D4515" s="16" t="s">
        <v>4136</v>
      </c>
      <c r="E4515" s="16" t="s">
        <v>4137</v>
      </c>
      <c r="F4515" s="18" t="s">
        <v>146</v>
      </c>
      <c r="G4515" s="18">
        <v>0</v>
      </c>
      <c r="I4515" s="19" t="s">
        <v>146</v>
      </c>
      <c r="J4515" s="19">
        <v>0</v>
      </c>
      <c r="K4515" s="19">
        <f t="shared" si="924"/>
        <v>0</v>
      </c>
      <c r="L4515" s="18" t="s">
        <v>146</v>
      </c>
      <c r="M4515" s="18">
        <v>0</v>
      </c>
      <c r="N4515" s="18">
        <f t="shared" si="925"/>
        <v>0</v>
      </c>
      <c r="O4515" s="19" t="s">
        <v>146</v>
      </c>
      <c r="P4515" s="19">
        <v>0</v>
      </c>
      <c r="Q4515" s="19">
        <f t="shared" si="926"/>
        <v>0</v>
      </c>
      <c r="R4515" s="18" t="s">
        <v>146</v>
      </c>
      <c r="S4515" s="18">
        <v>0</v>
      </c>
      <c r="T4515" s="18">
        <f t="shared" si="927"/>
        <v>0</v>
      </c>
      <c r="U4515" s="20" t="s">
        <v>146</v>
      </c>
      <c r="V4515" s="20">
        <v>0</v>
      </c>
      <c r="W4515" s="20">
        <f t="shared" si="928"/>
        <v>0</v>
      </c>
      <c r="X4515" s="18" t="s">
        <v>146</v>
      </c>
      <c r="Y4515" s="18">
        <v>0</v>
      </c>
      <c r="Z4515" s="23">
        <f t="shared" si="929"/>
        <v>0</v>
      </c>
      <c r="AA4515" s="20" t="s">
        <v>145</v>
      </c>
      <c r="AB4515" s="20">
        <v>16204.8118571426</v>
      </c>
      <c r="AC4515" s="24">
        <f t="shared" si="930"/>
        <v>2765.3262554850853</v>
      </c>
      <c r="AD4515" s="18" t="s">
        <v>146</v>
      </c>
      <c r="AE4515" s="18">
        <v>0</v>
      </c>
      <c r="AF4515" s="18">
        <f t="shared" si="931"/>
        <v>0</v>
      </c>
      <c r="AG4515" s="19" t="s">
        <v>146</v>
      </c>
      <c r="AH4515" s="19">
        <v>0</v>
      </c>
      <c r="AI4515" s="19">
        <f t="shared" si="932"/>
        <v>0</v>
      </c>
      <c r="AJ4515" s="18" t="s">
        <v>145</v>
      </c>
      <c r="AK4515" s="18">
        <v>19006.309999999699</v>
      </c>
      <c r="AL4515" s="18">
        <f t="shared" si="933"/>
        <v>1256.2002643753931</v>
      </c>
      <c r="AM4515" s="19" t="s">
        <v>146</v>
      </c>
      <c r="AN4515" s="19">
        <v>0</v>
      </c>
      <c r="AO4515" s="19">
        <f t="shared" si="934"/>
        <v>0</v>
      </c>
      <c r="AP4515" s="18" t="s">
        <v>146</v>
      </c>
      <c r="AQ4515" s="18">
        <v>0</v>
      </c>
      <c r="AR4515" s="18">
        <f t="shared" si="935"/>
        <v>0</v>
      </c>
      <c r="AS4515" s="20" t="s">
        <v>146</v>
      </c>
      <c r="AT4515" s="20">
        <v>0</v>
      </c>
      <c r="AU4515" s="16">
        <f t="shared" si="936"/>
        <v>0</v>
      </c>
    </row>
    <row r="4516" spans="1:47" x14ac:dyDescent="0.2">
      <c r="A4516" s="16">
        <v>4513</v>
      </c>
      <c r="B4516" s="16">
        <v>848.629636767683</v>
      </c>
      <c r="C4516" s="17">
        <v>1.8828</v>
      </c>
      <c r="D4516" s="16" t="s">
        <v>4138</v>
      </c>
      <c r="E4516" s="16" t="s">
        <v>4138</v>
      </c>
      <c r="F4516" s="18" t="s">
        <v>146</v>
      </c>
      <c r="G4516" s="18">
        <v>0</v>
      </c>
      <c r="I4516" s="19" t="s">
        <v>146</v>
      </c>
      <c r="J4516" s="19">
        <v>0</v>
      </c>
      <c r="K4516" s="19">
        <f t="shared" si="924"/>
        <v>0</v>
      </c>
      <c r="L4516" s="18" t="s">
        <v>146</v>
      </c>
      <c r="M4516" s="18">
        <v>0</v>
      </c>
      <c r="N4516" s="18">
        <f t="shared" si="925"/>
        <v>0</v>
      </c>
      <c r="O4516" s="19" t="s">
        <v>146</v>
      </c>
      <c r="P4516" s="19">
        <v>0</v>
      </c>
      <c r="Q4516" s="19">
        <f t="shared" si="926"/>
        <v>0</v>
      </c>
      <c r="R4516" s="18" t="s">
        <v>146</v>
      </c>
      <c r="S4516" s="18">
        <v>0</v>
      </c>
      <c r="T4516" s="18">
        <f t="shared" si="927"/>
        <v>0</v>
      </c>
      <c r="U4516" s="20" t="s">
        <v>146</v>
      </c>
      <c r="V4516" s="20">
        <v>0</v>
      </c>
      <c r="W4516" s="20">
        <f t="shared" si="928"/>
        <v>0</v>
      </c>
      <c r="X4516" s="18" t="s">
        <v>146</v>
      </c>
      <c r="Y4516" s="18">
        <v>0</v>
      </c>
      <c r="Z4516" s="23">
        <f t="shared" si="929"/>
        <v>0</v>
      </c>
      <c r="AA4516" s="20" t="s">
        <v>145</v>
      </c>
      <c r="AB4516" s="20">
        <v>14692.6149714285</v>
      </c>
      <c r="AC4516" s="24">
        <f t="shared" si="930"/>
        <v>2507.2721794246586</v>
      </c>
      <c r="AD4516" s="18" t="s">
        <v>146</v>
      </c>
      <c r="AE4516" s="18">
        <v>0</v>
      </c>
      <c r="AF4516" s="18">
        <f t="shared" si="931"/>
        <v>0</v>
      </c>
      <c r="AG4516" s="19" t="s">
        <v>146</v>
      </c>
      <c r="AH4516" s="19">
        <v>0</v>
      </c>
      <c r="AI4516" s="19">
        <f t="shared" si="932"/>
        <v>0</v>
      </c>
      <c r="AJ4516" s="18" t="s">
        <v>146</v>
      </c>
      <c r="AK4516" s="18">
        <v>0</v>
      </c>
      <c r="AL4516" s="18">
        <f t="shared" si="933"/>
        <v>0</v>
      </c>
      <c r="AM4516" s="19" t="s">
        <v>146</v>
      </c>
      <c r="AN4516" s="19">
        <v>0</v>
      </c>
      <c r="AO4516" s="19">
        <f t="shared" si="934"/>
        <v>0</v>
      </c>
      <c r="AP4516" s="18" t="s">
        <v>146</v>
      </c>
      <c r="AQ4516" s="18">
        <v>0</v>
      </c>
      <c r="AR4516" s="18">
        <f t="shared" si="935"/>
        <v>0</v>
      </c>
      <c r="AS4516" s="20" t="s">
        <v>146</v>
      </c>
      <c r="AT4516" s="20">
        <v>0</v>
      </c>
      <c r="AU4516" s="16">
        <f t="shared" si="936"/>
        <v>0</v>
      </c>
    </row>
    <row r="4517" spans="1:47" x14ac:dyDescent="0.2">
      <c r="A4517" s="16">
        <v>4514</v>
      </c>
      <c r="B4517" s="16">
        <v>1105.0831741535401</v>
      </c>
      <c r="C4517" s="17">
        <v>19.6717499999999</v>
      </c>
      <c r="F4517" s="18" t="s">
        <v>146</v>
      </c>
      <c r="G4517" s="18">
        <v>0</v>
      </c>
      <c r="I4517" s="19" t="s">
        <v>146</v>
      </c>
      <c r="J4517" s="19">
        <v>0</v>
      </c>
      <c r="K4517" s="19">
        <f t="shared" si="924"/>
        <v>0</v>
      </c>
      <c r="L4517" s="18" t="s">
        <v>146</v>
      </c>
      <c r="M4517" s="18">
        <v>0</v>
      </c>
      <c r="N4517" s="18">
        <f t="shared" si="925"/>
        <v>0</v>
      </c>
      <c r="O4517" s="19" t="s">
        <v>146</v>
      </c>
      <c r="P4517" s="19">
        <v>0</v>
      </c>
      <c r="Q4517" s="19">
        <f t="shared" si="926"/>
        <v>0</v>
      </c>
      <c r="R4517" s="18" t="s">
        <v>146</v>
      </c>
      <c r="S4517" s="18">
        <v>0</v>
      </c>
      <c r="T4517" s="18">
        <f t="shared" si="927"/>
        <v>0</v>
      </c>
      <c r="U4517" s="20" t="s">
        <v>146</v>
      </c>
      <c r="V4517" s="20">
        <v>0</v>
      </c>
      <c r="W4517" s="20">
        <f t="shared" si="928"/>
        <v>0</v>
      </c>
      <c r="X4517" s="18" t="s">
        <v>146</v>
      </c>
      <c r="Y4517" s="18">
        <v>0</v>
      </c>
      <c r="Z4517" s="23">
        <f t="shared" si="929"/>
        <v>0</v>
      </c>
      <c r="AA4517" s="20" t="s">
        <v>145</v>
      </c>
      <c r="AB4517" s="20">
        <v>18504.037999999699</v>
      </c>
      <c r="AC4517" s="24">
        <f t="shared" si="930"/>
        <v>3157.6856655289585</v>
      </c>
      <c r="AD4517" s="18" t="s">
        <v>146</v>
      </c>
      <c r="AE4517" s="18">
        <v>0</v>
      </c>
      <c r="AF4517" s="18">
        <f t="shared" si="931"/>
        <v>0</v>
      </c>
      <c r="AG4517" s="19" t="s">
        <v>146</v>
      </c>
      <c r="AH4517" s="19">
        <v>0</v>
      </c>
      <c r="AI4517" s="19">
        <f t="shared" si="932"/>
        <v>0</v>
      </c>
      <c r="AJ4517" s="18" t="s">
        <v>145</v>
      </c>
      <c r="AK4517" s="18">
        <v>17771.804142857301</v>
      </c>
      <c r="AL4517" s="18">
        <f t="shared" si="933"/>
        <v>1174.6070153904363</v>
      </c>
      <c r="AM4517" s="19" t="s">
        <v>146</v>
      </c>
      <c r="AN4517" s="19">
        <v>0</v>
      </c>
      <c r="AO4517" s="19">
        <f t="shared" si="934"/>
        <v>0</v>
      </c>
      <c r="AP4517" s="18" t="s">
        <v>146</v>
      </c>
      <c r="AQ4517" s="18">
        <v>0</v>
      </c>
      <c r="AR4517" s="18">
        <f t="shared" si="935"/>
        <v>0</v>
      </c>
      <c r="AS4517" s="20" t="s">
        <v>146</v>
      </c>
      <c r="AT4517" s="20">
        <v>0</v>
      </c>
      <c r="AU4517" s="16">
        <f t="shared" si="936"/>
        <v>0</v>
      </c>
    </row>
    <row r="4518" spans="1:47" x14ac:dyDescent="0.2">
      <c r="A4518" s="16">
        <v>4515</v>
      </c>
      <c r="B4518" s="16">
        <v>925.58494606750401</v>
      </c>
      <c r="C4518" s="17">
        <v>1.18103333333333</v>
      </c>
      <c r="D4518" s="16" t="s">
        <v>4139</v>
      </c>
      <c r="E4518" s="16" t="s">
        <v>4140</v>
      </c>
      <c r="F4518" s="18" t="s">
        <v>146</v>
      </c>
      <c r="G4518" s="18">
        <v>0</v>
      </c>
      <c r="I4518" s="19" t="s">
        <v>146</v>
      </c>
      <c r="J4518" s="19">
        <v>0</v>
      </c>
      <c r="K4518" s="19">
        <f t="shared" si="924"/>
        <v>0</v>
      </c>
      <c r="L4518" s="18" t="s">
        <v>146</v>
      </c>
      <c r="M4518" s="18">
        <v>0</v>
      </c>
      <c r="N4518" s="18">
        <f t="shared" si="925"/>
        <v>0</v>
      </c>
      <c r="O4518" s="19" t="s">
        <v>146</v>
      </c>
      <c r="P4518" s="19">
        <v>0</v>
      </c>
      <c r="Q4518" s="19">
        <f t="shared" si="926"/>
        <v>0</v>
      </c>
      <c r="R4518" s="18" t="s">
        <v>146</v>
      </c>
      <c r="S4518" s="18">
        <v>0</v>
      </c>
      <c r="T4518" s="18">
        <f t="shared" si="927"/>
        <v>0</v>
      </c>
      <c r="U4518" s="20" t="s">
        <v>146</v>
      </c>
      <c r="V4518" s="20">
        <v>0</v>
      </c>
      <c r="W4518" s="20">
        <f t="shared" si="928"/>
        <v>0</v>
      </c>
      <c r="X4518" s="18" t="s">
        <v>146</v>
      </c>
      <c r="Y4518" s="18">
        <v>0</v>
      </c>
      <c r="Z4518" s="23">
        <f t="shared" si="929"/>
        <v>0</v>
      </c>
      <c r="AA4518" s="20" t="s">
        <v>145</v>
      </c>
      <c r="AB4518" s="20">
        <v>12464.482099999999</v>
      </c>
      <c r="AC4518" s="24">
        <f t="shared" si="930"/>
        <v>2127.0447269624569</v>
      </c>
      <c r="AD4518" s="18" t="s">
        <v>146</v>
      </c>
      <c r="AE4518" s="18">
        <v>0</v>
      </c>
      <c r="AF4518" s="18">
        <f t="shared" si="931"/>
        <v>0</v>
      </c>
      <c r="AG4518" s="19" t="s">
        <v>146</v>
      </c>
      <c r="AH4518" s="19">
        <v>0</v>
      </c>
      <c r="AI4518" s="19">
        <f t="shared" si="932"/>
        <v>0</v>
      </c>
      <c r="AJ4518" s="18" t="s">
        <v>146</v>
      </c>
      <c r="AK4518" s="18">
        <v>0</v>
      </c>
      <c r="AL4518" s="18">
        <f t="shared" si="933"/>
        <v>0</v>
      </c>
      <c r="AM4518" s="19" t="s">
        <v>146</v>
      </c>
      <c r="AN4518" s="19">
        <v>0</v>
      </c>
      <c r="AO4518" s="19">
        <f t="shared" si="934"/>
        <v>0</v>
      </c>
      <c r="AP4518" s="18" t="s">
        <v>146</v>
      </c>
      <c r="AQ4518" s="18">
        <v>0</v>
      </c>
      <c r="AR4518" s="18">
        <f t="shared" si="935"/>
        <v>0</v>
      </c>
      <c r="AS4518" s="20" t="s">
        <v>146</v>
      </c>
      <c r="AT4518" s="20">
        <v>0</v>
      </c>
      <c r="AU4518" s="16">
        <f t="shared" si="936"/>
        <v>0</v>
      </c>
    </row>
    <row r="4519" spans="1:47" x14ac:dyDescent="0.2">
      <c r="A4519" s="16">
        <v>4516</v>
      </c>
      <c r="B4519" s="16">
        <v>846.532214259689</v>
      </c>
      <c r="C4519" s="17">
        <v>0.85694999999999999</v>
      </c>
      <c r="D4519" s="16" t="s">
        <v>2820</v>
      </c>
      <c r="E4519" s="16" t="s">
        <v>2820</v>
      </c>
      <c r="F4519" s="18" t="s">
        <v>146</v>
      </c>
      <c r="G4519" s="18">
        <v>0</v>
      </c>
      <c r="I4519" s="19" t="s">
        <v>146</v>
      </c>
      <c r="J4519" s="19">
        <v>0</v>
      </c>
      <c r="K4519" s="19">
        <f t="shared" si="924"/>
        <v>0</v>
      </c>
      <c r="L4519" s="18" t="s">
        <v>146</v>
      </c>
      <c r="M4519" s="18">
        <v>0</v>
      </c>
      <c r="N4519" s="18">
        <f t="shared" si="925"/>
        <v>0</v>
      </c>
      <c r="O4519" s="19" t="s">
        <v>146</v>
      </c>
      <c r="P4519" s="19">
        <v>0</v>
      </c>
      <c r="Q4519" s="19">
        <f t="shared" si="926"/>
        <v>0</v>
      </c>
      <c r="R4519" s="18" t="s">
        <v>146</v>
      </c>
      <c r="S4519" s="18">
        <v>0</v>
      </c>
      <c r="T4519" s="18">
        <f t="shared" si="927"/>
        <v>0</v>
      </c>
      <c r="U4519" s="20" t="s">
        <v>146</v>
      </c>
      <c r="V4519" s="20">
        <v>0</v>
      </c>
      <c r="W4519" s="20">
        <f t="shared" si="928"/>
        <v>0</v>
      </c>
      <c r="X4519" s="18" t="s">
        <v>146</v>
      </c>
      <c r="Y4519" s="18">
        <v>0</v>
      </c>
      <c r="Z4519" s="23">
        <f t="shared" si="929"/>
        <v>0</v>
      </c>
      <c r="AA4519" s="20" t="s">
        <v>145</v>
      </c>
      <c r="AB4519" s="20">
        <v>15400.755342857099</v>
      </c>
      <c r="AC4519" s="24">
        <f t="shared" si="930"/>
        <v>2628.1152462213477</v>
      </c>
      <c r="AD4519" s="18" t="s">
        <v>146</v>
      </c>
      <c r="AE4519" s="18">
        <v>0</v>
      </c>
      <c r="AF4519" s="18">
        <f t="shared" si="931"/>
        <v>0</v>
      </c>
      <c r="AG4519" s="19" t="s">
        <v>146</v>
      </c>
      <c r="AH4519" s="19">
        <v>0</v>
      </c>
      <c r="AI4519" s="19">
        <f t="shared" si="932"/>
        <v>0</v>
      </c>
      <c r="AJ4519" s="18" t="s">
        <v>146</v>
      </c>
      <c r="AK4519" s="18">
        <v>0</v>
      </c>
      <c r="AL4519" s="18">
        <f t="shared" si="933"/>
        <v>0</v>
      </c>
      <c r="AM4519" s="19" t="s">
        <v>146</v>
      </c>
      <c r="AN4519" s="19">
        <v>0</v>
      </c>
      <c r="AO4519" s="19">
        <f t="shared" si="934"/>
        <v>0</v>
      </c>
      <c r="AP4519" s="18" t="s">
        <v>146</v>
      </c>
      <c r="AQ4519" s="18">
        <v>0</v>
      </c>
      <c r="AR4519" s="18">
        <f t="shared" si="935"/>
        <v>0</v>
      </c>
      <c r="AS4519" s="20" t="s">
        <v>146</v>
      </c>
      <c r="AT4519" s="20">
        <v>0</v>
      </c>
      <c r="AU4519" s="16">
        <f t="shared" si="936"/>
        <v>0</v>
      </c>
    </row>
    <row r="4520" spans="1:47" x14ac:dyDescent="0.2">
      <c r="A4520" s="16">
        <v>4517</v>
      </c>
      <c r="B4520" s="16">
        <v>1107.51880146898</v>
      </c>
      <c r="C4520" s="17">
        <v>2.7733833333333302</v>
      </c>
      <c r="D4520" s="16" t="s">
        <v>4141</v>
      </c>
      <c r="E4520" s="16" t="s">
        <v>4142</v>
      </c>
      <c r="F4520" s="18" t="s">
        <v>146</v>
      </c>
      <c r="G4520" s="18">
        <v>0</v>
      </c>
      <c r="I4520" s="19" t="s">
        <v>146</v>
      </c>
      <c r="J4520" s="19">
        <v>0</v>
      </c>
      <c r="K4520" s="19">
        <f t="shared" si="924"/>
        <v>0</v>
      </c>
      <c r="L4520" s="18" t="s">
        <v>146</v>
      </c>
      <c r="M4520" s="18">
        <v>0</v>
      </c>
      <c r="N4520" s="18">
        <f t="shared" si="925"/>
        <v>0</v>
      </c>
      <c r="O4520" s="19" t="s">
        <v>146</v>
      </c>
      <c r="P4520" s="19">
        <v>0</v>
      </c>
      <c r="Q4520" s="19">
        <f t="shared" si="926"/>
        <v>0</v>
      </c>
      <c r="R4520" s="18" t="s">
        <v>146</v>
      </c>
      <c r="S4520" s="18">
        <v>0</v>
      </c>
      <c r="T4520" s="18">
        <f t="shared" si="927"/>
        <v>0</v>
      </c>
      <c r="U4520" s="20" t="s">
        <v>146</v>
      </c>
      <c r="V4520" s="20">
        <v>0</v>
      </c>
      <c r="W4520" s="20">
        <f t="shared" si="928"/>
        <v>0</v>
      </c>
      <c r="X4520" s="18" t="s">
        <v>146</v>
      </c>
      <c r="Y4520" s="18">
        <v>0</v>
      </c>
      <c r="Z4520" s="23">
        <f t="shared" si="929"/>
        <v>0</v>
      </c>
      <c r="AA4520" s="20" t="s">
        <v>145</v>
      </c>
      <c r="AB4520" s="20">
        <v>15783.188514285701</v>
      </c>
      <c r="AC4520" s="24">
        <f t="shared" si="930"/>
        <v>2693.3768795709384</v>
      </c>
      <c r="AD4520" s="18" t="s">
        <v>146</v>
      </c>
      <c r="AE4520" s="18">
        <v>0</v>
      </c>
      <c r="AF4520" s="18">
        <f t="shared" si="931"/>
        <v>0</v>
      </c>
      <c r="AG4520" s="19" t="s">
        <v>146</v>
      </c>
      <c r="AH4520" s="19">
        <v>0</v>
      </c>
      <c r="AI4520" s="19">
        <f t="shared" si="932"/>
        <v>0</v>
      </c>
      <c r="AJ4520" s="18" t="s">
        <v>146</v>
      </c>
      <c r="AK4520" s="18">
        <v>0</v>
      </c>
      <c r="AL4520" s="18">
        <f t="shared" si="933"/>
        <v>0</v>
      </c>
      <c r="AM4520" s="19" t="s">
        <v>146</v>
      </c>
      <c r="AN4520" s="19">
        <v>0</v>
      </c>
      <c r="AO4520" s="19">
        <f t="shared" si="934"/>
        <v>0</v>
      </c>
      <c r="AP4520" s="18" t="s">
        <v>146</v>
      </c>
      <c r="AQ4520" s="18">
        <v>0</v>
      </c>
      <c r="AR4520" s="18">
        <f t="shared" si="935"/>
        <v>0</v>
      </c>
      <c r="AS4520" s="20" t="s">
        <v>146</v>
      </c>
      <c r="AT4520" s="20">
        <v>0</v>
      </c>
      <c r="AU4520" s="16">
        <f t="shared" si="936"/>
        <v>0</v>
      </c>
    </row>
    <row r="4521" spans="1:47" x14ac:dyDescent="0.2">
      <c r="A4521" s="16">
        <v>4518</v>
      </c>
      <c r="B4521" s="16">
        <v>442.21038818359301</v>
      </c>
      <c r="C4521" s="17">
        <v>9.3262</v>
      </c>
      <c r="D4521" s="16" t="s">
        <v>4143</v>
      </c>
      <c r="E4521" s="16" t="s">
        <v>4144</v>
      </c>
      <c r="F4521" s="18" t="s">
        <v>146</v>
      </c>
      <c r="G4521" s="18">
        <v>0</v>
      </c>
      <c r="I4521" s="19" t="s">
        <v>146</v>
      </c>
      <c r="J4521" s="19">
        <v>0</v>
      </c>
      <c r="K4521" s="19">
        <f t="shared" si="924"/>
        <v>0</v>
      </c>
      <c r="L4521" s="18" t="s">
        <v>146</v>
      </c>
      <c r="M4521" s="18">
        <v>0</v>
      </c>
      <c r="N4521" s="18">
        <f t="shared" si="925"/>
        <v>0</v>
      </c>
      <c r="O4521" s="19" t="s">
        <v>146</v>
      </c>
      <c r="P4521" s="19">
        <v>0</v>
      </c>
      <c r="Q4521" s="19">
        <f t="shared" si="926"/>
        <v>0</v>
      </c>
      <c r="R4521" s="18" t="s">
        <v>146</v>
      </c>
      <c r="S4521" s="18">
        <v>0</v>
      </c>
      <c r="T4521" s="18">
        <f t="shared" si="927"/>
        <v>0</v>
      </c>
      <c r="U4521" s="20" t="s">
        <v>146</v>
      </c>
      <c r="V4521" s="20">
        <v>0</v>
      </c>
      <c r="W4521" s="20">
        <f t="shared" si="928"/>
        <v>0</v>
      </c>
      <c r="X4521" s="18" t="s">
        <v>146</v>
      </c>
      <c r="Y4521" s="18">
        <v>0</v>
      </c>
      <c r="Z4521" s="23">
        <f t="shared" si="929"/>
        <v>0</v>
      </c>
      <c r="AA4521" s="20" t="s">
        <v>145</v>
      </c>
      <c r="AB4521" s="20">
        <v>5423.5392142857299</v>
      </c>
      <c r="AC4521" s="24">
        <f t="shared" si="930"/>
        <v>925.51863725012447</v>
      </c>
      <c r="AD4521" s="18" t="s">
        <v>146</v>
      </c>
      <c r="AE4521" s="18">
        <v>0</v>
      </c>
      <c r="AF4521" s="18">
        <f t="shared" si="931"/>
        <v>0</v>
      </c>
      <c r="AG4521" s="19" t="s">
        <v>146</v>
      </c>
      <c r="AH4521" s="19">
        <v>0</v>
      </c>
      <c r="AI4521" s="19">
        <f t="shared" si="932"/>
        <v>0</v>
      </c>
      <c r="AJ4521" s="18" t="s">
        <v>146</v>
      </c>
      <c r="AK4521" s="18">
        <v>0</v>
      </c>
      <c r="AL4521" s="18">
        <f t="shared" si="933"/>
        <v>0</v>
      </c>
      <c r="AM4521" s="19" t="s">
        <v>146</v>
      </c>
      <c r="AN4521" s="19">
        <v>0</v>
      </c>
      <c r="AO4521" s="19">
        <f t="shared" si="934"/>
        <v>0</v>
      </c>
      <c r="AP4521" s="18" t="s">
        <v>146</v>
      </c>
      <c r="AQ4521" s="18">
        <v>0</v>
      </c>
      <c r="AR4521" s="18">
        <f t="shared" si="935"/>
        <v>0</v>
      </c>
      <c r="AS4521" s="20" t="s">
        <v>146</v>
      </c>
      <c r="AT4521" s="20">
        <v>0</v>
      </c>
      <c r="AU4521" s="16">
        <f t="shared" si="936"/>
        <v>0</v>
      </c>
    </row>
    <row r="4522" spans="1:47" x14ac:dyDescent="0.2">
      <c r="A4522" s="16">
        <v>4519</v>
      </c>
      <c r="B4522" s="16">
        <v>851.52857809666796</v>
      </c>
      <c r="C4522" s="17">
        <v>0.154966666666666</v>
      </c>
      <c r="D4522" s="16" t="s">
        <v>4145</v>
      </c>
      <c r="E4522" s="16" t="s">
        <v>4146</v>
      </c>
      <c r="F4522" s="18" t="s">
        <v>146</v>
      </c>
      <c r="G4522" s="18">
        <v>0</v>
      </c>
      <c r="I4522" s="19" t="s">
        <v>146</v>
      </c>
      <c r="J4522" s="19">
        <v>0</v>
      </c>
      <c r="K4522" s="19">
        <f t="shared" si="924"/>
        <v>0</v>
      </c>
      <c r="L4522" s="18" t="s">
        <v>146</v>
      </c>
      <c r="M4522" s="18">
        <v>0</v>
      </c>
      <c r="N4522" s="18">
        <f t="shared" si="925"/>
        <v>0</v>
      </c>
      <c r="O4522" s="19" t="s">
        <v>146</v>
      </c>
      <c r="P4522" s="19">
        <v>0</v>
      </c>
      <c r="Q4522" s="19">
        <f t="shared" si="926"/>
        <v>0</v>
      </c>
      <c r="R4522" s="18" t="s">
        <v>146</v>
      </c>
      <c r="S4522" s="18">
        <v>0</v>
      </c>
      <c r="T4522" s="18">
        <f t="shared" si="927"/>
        <v>0</v>
      </c>
      <c r="U4522" s="20" t="s">
        <v>146</v>
      </c>
      <c r="V4522" s="20">
        <v>0</v>
      </c>
      <c r="W4522" s="20">
        <f t="shared" si="928"/>
        <v>0</v>
      </c>
      <c r="X4522" s="18" t="s">
        <v>146</v>
      </c>
      <c r="Y4522" s="18">
        <v>0</v>
      </c>
      <c r="Z4522" s="23">
        <f t="shared" si="929"/>
        <v>0</v>
      </c>
      <c r="AA4522" s="20" t="s">
        <v>145</v>
      </c>
      <c r="AB4522" s="20">
        <v>16292.1137428571</v>
      </c>
      <c r="AC4522" s="24">
        <f t="shared" si="930"/>
        <v>2780.2241882008702</v>
      </c>
      <c r="AD4522" s="18" t="s">
        <v>146</v>
      </c>
      <c r="AE4522" s="18">
        <v>0</v>
      </c>
      <c r="AF4522" s="18">
        <f t="shared" si="931"/>
        <v>0</v>
      </c>
      <c r="AG4522" s="19" t="s">
        <v>146</v>
      </c>
      <c r="AH4522" s="19">
        <v>0</v>
      </c>
      <c r="AI4522" s="19">
        <f t="shared" si="932"/>
        <v>0</v>
      </c>
      <c r="AJ4522" s="18" t="s">
        <v>146</v>
      </c>
      <c r="AK4522" s="18">
        <v>0</v>
      </c>
      <c r="AL4522" s="18">
        <f t="shared" si="933"/>
        <v>0</v>
      </c>
      <c r="AM4522" s="19" t="s">
        <v>146</v>
      </c>
      <c r="AN4522" s="19">
        <v>0</v>
      </c>
      <c r="AO4522" s="19">
        <f t="shared" si="934"/>
        <v>0</v>
      </c>
      <c r="AP4522" s="18" t="s">
        <v>146</v>
      </c>
      <c r="AQ4522" s="18">
        <v>0</v>
      </c>
      <c r="AR4522" s="18">
        <f t="shared" si="935"/>
        <v>0</v>
      </c>
      <c r="AS4522" s="20" t="s">
        <v>146</v>
      </c>
      <c r="AT4522" s="20">
        <v>0</v>
      </c>
      <c r="AU4522" s="16">
        <f t="shared" si="936"/>
        <v>0</v>
      </c>
    </row>
    <row r="4523" spans="1:47" x14ac:dyDescent="0.2">
      <c r="A4523" s="16">
        <v>4520</v>
      </c>
      <c r="B4523" s="16">
        <v>552.75061035156205</v>
      </c>
      <c r="C4523" s="17">
        <v>18.43</v>
      </c>
      <c r="F4523" s="18" t="s">
        <v>146</v>
      </c>
      <c r="G4523" s="18">
        <v>0</v>
      </c>
      <c r="I4523" s="19" t="s">
        <v>146</v>
      </c>
      <c r="J4523" s="19">
        <v>0</v>
      </c>
      <c r="K4523" s="19">
        <f t="shared" si="924"/>
        <v>0</v>
      </c>
      <c r="L4523" s="18" t="s">
        <v>146</v>
      </c>
      <c r="M4523" s="18">
        <v>0</v>
      </c>
      <c r="N4523" s="18">
        <f t="shared" si="925"/>
        <v>0</v>
      </c>
      <c r="O4523" s="19" t="s">
        <v>146</v>
      </c>
      <c r="P4523" s="19">
        <v>0</v>
      </c>
      <c r="Q4523" s="19">
        <f t="shared" si="926"/>
        <v>0</v>
      </c>
      <c r="R4523" s="18" t="s">
        <v>146</v>
      </c>
      <c r="S4523" s="18">
        <v>0</v>
      </c>
      <c r="T4523" s="18">
        <f t="shared" si="927"/>
        <v>0</v>
      </c>
      <c r="U4523" s="20" t="s">
        <v>146</v>
      </c>
      <c r="V4523" s="20">
        <v>0</v>
      </c>
      <c r="W4523" s="20">
        <f t="shared" si="928"/>
        <v>0</v>
      </c>
      <c r="X4523" s="18" t="s">
        <v>146</v>
      </c>
      <c r="Y4523" s="18">
        <v>0</v>
      </c>
      <c r="Z4523" s="23">
        <f t="shared" si="929"/>
        <v>0</v>
      </c>
      <c r="AA4523" s="20" t="s">
        <v>145</v>
      </c>
      <c r="AB4523" s="20">
        <v>10417.3219999998</v>
      </c>
      <c r="AC4523" s="24">
        <f t="shared" si="930"/>
        <v>1777.6999999999657</v>
      </c>
      <c r="AD4523" s="18" t="s">
        <v>146</v>
      </c>
      <c r="AE4523" s="18">
        <v>0</v>
      </c>
      <c r="AF4523" s="18">
        <f t="shared" si="931"/>
        <v>0</v>
      </c>
      <c r="AG4523" s="19" t="s">
        <v>146</v>
      </c>
      <c r="AH4523" s="19">
        <v>0</v>
      </c>
      <c r="AI4523" s="19">
        <f t="shared" si="932"/>
        <v>0</v>
      </c>
      <c r="AJ4523" s="18" t="s">
        <v>146</v>
      </c>
      <c r="AK4523" s="18">
        <v>0</v>
      </c>
      <c r="AL4523" s="18">
        <f t="shared" si="933"/>
        <v>0</v>
      </c>
      <c r="AM4523" s="19" t="s">
        <v>146</v>
      </c>
      <c r="AN4523" s="19">
        <v>0</v>
      </c>
      <c r="AO4523" s="19">
        <f t="shared" si="934"/>
        <v>0</v>
      </c>
      <c r="AP4523" s="18" t="s">
        <v>146</v>
      </c>
      <c r="AQ4523" s="18">
        <v>0</v>
      </c>
      <c r="AR4523" s="18">
        <f t="shared" si="935"/>
        <v>0</v>
      </c>
      <c r="AS4523" s="20" t="s">
        <v>146</v>
      </c>
      <c r="AT4523" s="20">
        <v>0</v>
      </c>
      <c r="AU4523" s="16">
        <f t="shared" si="936"/>
        <v>0</v>
      </c>
    </row>
    <row r="4524" spans="1:47" x14ac:dyDescent="0.2">
      <c r="A4524" s="16">
        <v>4521</v>
      </c>
      <c r="B4524" s="16">
        <v>1038.55066205563</v>
      </c>
      <c r="C4524" s="17">
        <v>12.8688166666666</v>
      </c>
      <c r="D4524" s="16" t="s">
        <v>4147</v>
      </c>
      <c r="E4524" s="16" t="s">
        <v>4148</v>
      </c>
      <c r="F4524" s="18" t="s">
        <v>146</v>
      </c>
      <c r="G4524" s="18">
        <v>0</v>
      </c>
      <c r="I4524" s="19" t="s">
        <v>146</v>
      </c>
      <c r="J4524" s="19">
        <v>0</v>
      </c>
      <c r="K4524" s="19">
        <f t="shared" si="924"/>
        <v>0</v>
      </c>
      <c r="L4524" s="18" t="s">
        <v>146</v>
      </c>
      <c r="M4524" s="18">
        <v>0</v>
      </c>
      <c r="N4524" s="18">
        <f t="shared" si="925"/>
        <v>0</v>
      </c>
      <c r="O4524" s="19" t="s">
        <v>146</v>
      </c>
      <c r="P4524" s="19">
        <v>0</v>
      </c>
      <c r="Q4524" s="19">
        <f t="shared" si="926"/>
        <v>0</v>
      </c>
      <c r="R4524" s="18" t="s">
        <v>146</v>
      </c>
      <c r="S4524" s="18">
        <v>0</v>
      </c>
      <c r="T4524" s="18">
        <f t="shared" si="927"/>
        <v>0</v>
      </c>
      <c r="U4524" s="20" t="s">
        <v>146</v>
      </c>
      <c r="V4524" s="20">
        <v>0</v>
      </c>
      <c r="W4524" s="20">
        <f t="shared" si="928"/>
        <v>0</v>
      </c>
      <c r="X4524" s="18" t="s">
        <v>146</v>
      </c>
      <c r="Y4524" s="18">
        <v>0</v>
      </c>
      <c r="Z4524" s="23">
        <f t="shared" si="929"/>
        <v>0</v>
      </c>
      <c r="AA4524" s="20" t="s">
        <v>145</v>
      </c>
      <c r="AB4524" s="20">
        <v>12717.7728999999</v>
      </c>
      <c r="AC4524" s="24">
        <f t="shared" si="930"/>
        <v>2170.2684129692661</v>
      </c>
      <c r="AD4524" s="18" t="s">
        <v>146</v>
      </c>
      <c r="AE4524" s="18">
        <v>0</v>
      </c>
      <c r="AF4524" s="18">
        <f t="shared" si="931"/>
        <v>0</v>
      </c>
      <c r="AG4524" s="19" t="s">
        <v>146</v>
      </c>
      <c r="AH4524" s="19">
        <v>0</v>
      </c>
      <c r="AI4524" s="19">
        <f t="shared" si="932"/>
        <v>0</v>
      </c>
      <c r="AJ4524" s="18" t="s">
        <v>146</v>
      </c>
      <c r="AK4524" s="18">
        <v>0</v>
      </c>
      <c r="AL4524" s="18">
        <f t="shared" si="933"/>
        <v>0</v>
      </c>
      <c r="AM4524" s="19" t="s">
        <v>146</v>
      </c>
      <c r="AN4524" s="19">
        <v>0</v>
      </c>
      <c r="AO4524" s="19">
        <f t="shared" si="934"/>
        <v>0</v>
      </c>
      <c r="AP4524" s="18" t="s">
        <v>146</v>
      </c>
      <c r="AQ4524" s="18">
        <v>0</v>
      </c>
      <c r="AR4524" s="18">
        <f t="shared" si="935"/>
        <v>0</v>
      </c>
      <c r="AS4524" s="20" t="s">
        <v>146</v>
      </c>
      <c r="AT4524" s="20">
        <v>0</v>
      </c>
      <c r="AU4524" s="16">
        <f t="shared" si="936"/>
        <v>0</v>
      </c>
    </row>
    <row r="4525" spans="1:47" x14ac:dyDescent="0.2">
      <c r="A4525" s="16">
        <v>4522</v>
      </c>
      <c r="B4525" s="16">
        <v>758.572021484375</v>
      </c>
      <c r="C4525" s="17">
        <v>7.1192499999999903</v>
      </c>
      <c r="D4525" s="16" t="s">
        <v>899</v>
      </c>
      <c r="E4525" s="16" t="s">
        <v>900</v>
      </c>
      <c r="F4525" s="18" t="s">
        <v>146</v>
      </c>
      <c r="G4525" s="18">
        <v>0</v>
      </c>
      <c r="I4525" s="19" t="s">
        <v>146</v>
      </c>
      <c r="J4525" s="19">
        <v>0</v>
      </c>
      <c r="K4525" s="19">
        <f t="shared" si="924"/>
        <v>0</v>
      </c>
      <c r="L4525" s="18" t="s">
        <v>146</v>
      </c>
      <c r="M4525" s="18">
        <v>0</v>
      </c>
      <c r="N4525" s="18">
        <f t="shared" si="925"/>
        <v>0</v>
      </c>
      <c r="O4525" s="19" t="s">
        <v>146</v>
      </c>
      <c r="P4525" s="19">
        <v>0</v>
      </c>
      <c r="Q4525" s="19">
        <f t="shared" si="926"/>
        <v>0</v>
      </c>
      <c r="R4525" s="18" t="s">
        <v>146</v>
      </c>
      <c r="S4525" s="18">
        <v>0</v>
      </c>
      <c r="T4525" s="18">
        <f t="shared" si="927"/>
        <v>0</v>
      </c>
      <c r="U4525" s="20" t="s">
        <v>146</v>
      </c>
      <c r="V4525" s="20">
        <v>0</v>
      </c>
      <c r="W4525" s="20">
        <f t="shared" si="928"/>
        <v>0</v>
      </c>
      <c r="X4525" s="18" t="s">
        <v>146</v>
      </c>
      <c r="Y4525" s="18">
        <v>0</v>
      </c>
      <c r="Z4525" s="23">
        <f t="shared" si="929"/>
        <v>0</v>
      </c>
      <c r="AA4525" s="20" t="s">
        <v>146</v>
      </c>
      <c r="AB4525" s="20">
        <v>0</v>
      </c>
      <c r="AC4525" s="24">
        <f t="shared" si="930"/>
        <v>0</v>
      </c>
      <c r="AD4525" s="18" t="s">
        <v>145</v>
      </c>
      <c r="AE4525" s="23">
        <v>96032341.3994001</v>
      </c>
      <c r="AF4525" s="18">
        <f t="shared" si="931"/>
        <v>7514267.7151330281</v>
      </c>
      <c r="AG4525" s="19" t="s">
        <v>146</v>
      </c>
      <c r="AH4525" s="19">
        <v>0</v>
      </c>
      <c r="AI4525" s="19">
        <f t="shared" si="932"/>
        <v>0</v>
      </c>
      <c r="AJ4525" s="18" t="s">
        <v>146</v>
      </c>
      <c r="AK4525" s="18">
        <v>0</v>
      </c>
      <c r="AL4525" s="18">
        <f t="shared" si="933"/>
        <v>0</v>
      </c>
      <c r="AM4525" s="19" t="s">
        <v>146</v>
      </c>
      <c r="AN4525" s="19">
        <v>0</v>
      </c>
      <c r="AO4525" s="19">
        <f t="shared" si="934"/>
        <v>0</v>
      </c>
      <c r="AP4525" s="18" t="s">
        <v>146</v>
      </c>
      <c r="AQ4525" s="18">
        <v>0</v>
      </c>
      <c r="AR4525" s="18">
        <f t="shared" si="935"/>
        <v>0</v>
      </c>
      <c r="AS4525" s="20" t="s">
        <v>146</v>
      </c>
      <c r="AT4525" s="20">
        <v>0</v>
      </c>
      <c r="AU4525" s="16">
        <f t="shared" si="936"/>
        <v>0</v>
      </c>
    </row>
    <row r="4526" spans="1:47" x14ac:dyDescent="0.2">
      <c r="A4526" s="16">
        <v>4523</v>
      </c>
      <c r="B4526" s="16">
        <v>604.53869628906205</v>
      </c>
      <c r="C4526" s="17">
        <v>16.702000000000002</v>
      </c>
      <c r="D4526" s="16" t="s">
        <v>3577</v>
      </c>
      <c r="E4526" s="16" t="s">
        <v>3578</v>
      </c>
      <c r="F4526" s="18" t="s">
        <v>146</v>
      </c>
      <c r="G4526" s="18">
        <v>0</v>
      </c>
      <c r="I4526" s="19" t="s">
        <v>146</v>
      </c>
      <c r="J4526" s="19">
        <v>0</v>
      </c>
      <c r="K4526" s="19">
        <f t="shared" si="924"/>
        <v>0</v>
      </c>
      <c r="L4526" s="18" t="s">
        <v>146</v>
      </c>
      <c r="M4526" s="18">
        <v>0</v>
      </c>
      <c r="N4526" s="18">
        <f t="shared" si="925"/>
        <v>0</v>
      </c>
      <c r="O4526" s="19" t="s">
        <v>146</v>
      </c>
      <c r="P4526" s="19">
        <v>0</v>
      </c>
      <c r="Q4526" s="19">
        <f t="shared" si="926"/>
        <v>0</v>
      </c>
      <c r="R4526" s="18" t="s">
        <v>146</v>
      </c>
      <c r="S4526" s="18">
        <v>0</v>
      </c>
      <c r="T4526" s="18">
        <f t="shared" si="927"/>
        <v>0</v>
      </c>
      <c r="U4526" s="20" t="s">
        <v>146</v>
      </c>
      <c r="V4526" s="20">
        <v>0</v>
      </c>
      <c r="W4526" s="20">
        <f t="shared" si="928"/>
        <v>0</v>
      </c>
      <c r="X4526" s="18" t="s">
        <v>146</v>
      </c>
      <c r="Y4526" s="18">
        <v>0</v>
      </c>
      <c r="Z4526" s="23">
        <f t="shared" si="929"/>
        <v>0</v>
      </c>
      <c r="AA4526" s="20" t="s">
        <v>146</v>
      </c>
      <c r="AB4526" s="20">
        <v>0</v>
      </c>
      <c r="AC4526" s="24">
        <f t="shared" si="930"/>
        <v>0</v>
      </c>
      <c r="AD4526" s="18" t="s">
        <v>145</v>
      </c>
      <c r="AE4526" s="23">
        <v>34231013.903784901</v>
      </c>
      <c r="AF4526" s="18">
        <f t="shared" si="931"/>
        <v>2678483.0910629816</v>
      </c>
      <c r="AG4526" s="19" t="s">
        <v>146</v>
      </c>
      <c r="AH4526" s="19">
        <v>0</v>
      </c>
      <c r="AI4526" s="19">
        <f t="shared" si="932"/>
        <v>0</v>
      </c>
      <c r="AJ4526" s="18" t="s">
        <v>146</v>
      </c>
      <c r="AK4526" s="18">
        <v>0</v>
      </c>
      <c r="AL4526" s="18">
        <f t="shared" si="933"/>
        <v>0</v>
      </c>
      <c r="AM4526" s="19" t="s">
        <v>146</v>
      </c>
      <c r="AN4526" s="19">
        <v>0</v>
      </c>
      <c r="AO4526" s="19">
        <f t="shared" si="934"/>
        <v>0</v>
      </c>
      <c r="AP4526" s="18" t="s">
        <v>146</v>
      </c>
      <c r="AQ4526" s="18">
        <v>0</v>
      </c>
      <c r="AR4526" s="18">
        <f t="shared" si="935"/>
        <v>0</v>
      </c>
      <c r="AS4526" s="20" t="s">
        <v>146</v>
      </c>
      <c r="AT4526" s="20">
        <v>0</v>
      </c>
      <c r="AU4526" s="16">
        <f t="shared" si="936"/>
        <v>0</v>
      </c>
    </row>
    <row r="4527" spans="1:47" x14ac:dyDescent="0.2">
      <c r="A4527" s="16">
        <v>4524</v>
      </c>
      <c r="B4527" s="16">
        <v>782.57464599609295</v>
      </c>
      <c r="C4527" s="17">
        <v>6.8289833333333299</v>
      </c>
      <c r="D4527" s="16" t="s">
        <v>2255</v>
      </c>
      <c r="E4527" s="16" t="s">
        <v>2762</v>
      </c>
      <c r="F4527" s="18" t="s">
        <v>146</v>
      </c>
      <c r="G4527" s="18">
        <v>0</v>
      </c>
      <c r="I4527" s="19" t="s">
        <v>146</v>
      </c>
      <c r="J4527" s="19">
        <v>0</v>
      </c>
      <c r="K4527" s="19">
        <f t="shared" si="924"/>
        <v>0</v>
      </c>
      <c r="L4527" s="18" t="s">
        <v>146</v>
      </c>
      <c r="M4527" s="18">
        <v>0</v>
      </c>
      <c r="N4527" s="18">
        <f t="shared" si="925"/>
        <v>0</v>
      </c>
      <c r="O4527" s="19" t="s">
        <v>146</v>
      </c>
      <c r="P4527" s="19">
        <v>0</v>
      </c>
      <c r="Q4527" s="19">
        <f t="shared" si="926"/>
        <v>0</v>
      </c>
      <c r="R4527" s="18" t="s">
        <v>146</v>
      </c>
      <c r="S4527" s="18">
        <v>0</v>
      </c>
      <c r="T4527" s="18">
        <f t="shared" si="927"/>
        <v>0</v>
      </c>
      <c r="U4527" s="20" t="s">
        <v>146</v>
      </c>
      <c r="V4527" s="20">
        <v>0</v>
      </c>
      <c r="W4527" s="20">
        <f t="shared" si="928"/>
        <v>0</v>
      </c>
      <c r="X4527" s="18" t="s">
        <v>146</v>
      </c>
      <c r="Y4527" s="18">
        <v>0</v>
      </c>
      <c r="Z4527" s="23">
        <f t="shared" si="929"/>
        <v>0</v>
      </c>
      <c r="AA4527" s="20" t="s">
        <v>146</v>
      </c>
      <c r="AB4527" s="20">
        <v>0</v>
      </c>
      <c r="AC4527" s="24">
        <f t="shared" si="930"/>
        <v>0</v>
      </c>
      <c r="AD4527" s="18" t="s">
        <v>145</v>
      </c>
      <c r="AE4527" s="23">
        <v>44206973.553642899</v>
      </c>
      <c r="AF4527" s="18">
        <f t="shared" si="931"/>
        <v>3459074.6129611032</v>
      </c>
      <c r="AG4527" s="19" t="s">
        <v>146</v>
      </c>
      <c r="AH4527" s="19">
        <v>0</v>
      </c>
      <c r="AI4527" s="19">
        <f t="shared" si="932"/>
        <v>0</v>
      </c>
      <c r="AJ4527" s="18" t="s">
        <v>146</v>
      </c>
      <c r="AK4527" s="18">
        <v>0</v>
      </c>
      <c r="AL4527" s="18">
        <f t="shared" si="933"/>
        <v>0</v>
      </c>
      <c r="AM4527" s="19" t="s">
        <v>146</v>
      </c>
      <c r="AN4527" s="19">
        <v>0</v>
      </c>
      <c r="AO4527" s="19">
        <f t="shared" si="934"/>
        <v>0</v>
      </c>
      <c r="AP4527" s="18" t="s">
        <v>146</v>
      </c>
      <c r="AQ4527" s="18">
        <v>0</v>
      </c>
      <c r="AR4527" s="18">
        <f t="shared" si="935"/>
        <v>0</v>
      </c>
      <c r="AS4527" s="20" t="s">
        <v>146</v>
      </c>
      <c r="AT4527" s="20">
        <v>0</v>
      </c>
      <c r="AU4527" s="16">
        <f t="shared" si="936"/>
        <v>0</v>
      </c>
    </row>
    <row r="4528" spans="1:47" x14ac:dyDescent="0.2">
      <c r="A4528" s="16">
        <v>4525</v>
      </c>
      <c r="B4528" s="16">
        <v>852.80033874511696</v>
      </c>
      <c r="C4528" s="17">
        <v>16.992333333333299</v>
      </c>
      <c r="D4528" s="16" t="s">
        <v>4149</v>
      </c>
      <c r="E4528" s="16" t="s">
        <v>4149</v>
      </c>
      <c r="F4528" s="18" t="s">
        <v>146</v>
      </c>
      <c r="G4528" s="18">
        <v>0</v>
      </c>
      <c r="I4528" s="19" t="s">
        <v>146</v>
      </c>
      <c r="J4528" s="19">
        <v>0</v>
      </c>
      <c r="K4528" s="19">
        <f t="shared" si="924"/>
        <v>0</v>
      </c>
      <c r="L4528" s="18" t="s">
        <v>146</v>
      </c>
      <c r="M4528" s="18">
        <v>0</v>
      </c>
      <c r="N4528" s="18">
        <f t="shared" si="925"/>
        <v>0</v>
      </c>
      <c r="O4528" s="19" t="s">
        <v>146</v>
      </c>
      <c r="P4528" s="19">
        <v>0</v>
      </c>
      <c r="Q4528" s="19">
        <f t="shared" si="926"/>
        <v>0</v>
      </c>
      <c r="R4528" s="18" t="s">
        <v>146</v>
      </c>
      <c r="S4528" s="18">
        <v>0</v>
      </c>
      <c r="T4528" s="18">
        <f t="shared" si="927"/>
        <v>0</v>
      </c>
      <c r="U4528" s="20" t="s">
        <v>146</v>
      </c>
      <c r="V4528" s="20">
        <v>0</v>
      </c>
      <c r="W4528" s="20">
        <f t="shared" si="928"/>
        <v>0</v>
      </c>
      <c r="X4528" s="18" t="s">
        <v>146</v>
      </c>
      <c r="Y4528" s="18">
        <v>0</v>
      </c>
      <c r="Z4528" s="23">
        <f t="shared" si="929"/>
        <v>0</v>
      </c>
      <c r="AA4528" s="20" t="s">
        <v>146</v>
      </c>
      <c r="AB4528" s="20">
        <v>0</v>
      </c>
      <c r="AC4528" s="24">
        <f t="shared" si="930"/>
        <v>0</v>
      </c>
      <c r="AD4528" s="18" t="s">
        <v>145</v>
      </c>
      <c r="AE4528" s="23">
        <v>15951414.8385715</v>
      </c>
      <c r="AF4528" s="18">
        <f t="shared" si="931"/>
        <v>1248154.52570982</v>
      </c>
      <c r="AG4528" s="19" t="s">
        <v>146</v>
      </c>
      <c r="AH4528" s="19">
        <v>0</v>
      </c>
      <c r="AI4528" s="19">
        <f t="shared" si="932"/>
        <v>0</v>
      </c>
      <c r="AJ4528" s="18" t="s">
        <v>146</v>
      </c>
      <c r="AK4528" s="18">
        <v>0</v>
      </c>
      <c r="AL4528" s="18">
        <f t="shared" si="933"/>
        <v>0</v>
      </c>
      <c r="AM4528" s="19" t="s">
        <v>146</v>
      </c>
      <c r="AN4528" s="19">
        <v>0</v>
      </c>
      <c r="AO4528" s="19">
        <f t="shared" si="934"/>
        <v>0</v>
      </c>
      <c r="AP4528" s="18" t="s">
        <v>146</v>
      </c>
      <c r="AQ4528" s="18">
        <v>0</v>
      </c>
      <c r="AR4528" s="18">
        <f t="shared" si="935"/>
        <v>0</v>
      </c>
      <c r="AS4528" s="20" t="s">
        <v>146</v>
      </c>
      <c r="AT4528" s="20">
        <v>0</v>
      </c>
      <c r="AU4528" s="16">
        <f t="shared" si="936"/>
        <v>0</v>
      </c>
    </row>
    <row r="4529" spans="1:47" x14ac:dyDescent="0.2">
      <c r="A4529" s="16">
        <v>4526</v>
      </c>
      <c r="B4529" s="16">
        <v>925.75744628906205</v>
      </c>
      <c r="C4529" s="17">
        <v>16.992333333333299</v>
      </c>
      <c r="D4529" s="16" t="s">
        <v>4150</v>
      </c>
      <c r="E4529" s="16" t="s">
        <v>4151</v>
      </c>
      <c r="F4529" s="18" t="s">
        <v>146</v>
      </c>
      <c r="G4529" s="18">
        <v>0</v>
      </c>
      <c r="I4529" s="19" t="s">
        <v>146</v>
      </c>
      <c r="J4529" s="19">
        <v>0</v>
      </c>
      <c r="K4529" s="19">
        <f t="shared" si="924"/>
        <v>0</v>
      </c>
      <c r="L4529" s="18" t="s">
        <v>146</v>
      </c>
      <c r="M4529" s="18">
        <v>0</v>
      </c>
      <c r="N4529" s="18">
        <f t="shared" si="925"/>
        <v>0</v>
      </c>
      <c r="O4529" s="19" t="s">
        <v>146</v>
      </c>
      <c r="P4529" s="19">
        <v>0</v>
      </c>
      <c r="Q4529" s="19">
        <f t="shared" si="926"/>
        <v>0</v>
      </c>
      <c r="R4529" s="18" t="s">
        <v>146</v>
      </c>
      <c r="S4529" s="18">
        <v>0</v>
      </c>
      <c r="T4529" s="18">
        <f t="shared" si="927"/>
        <v>0</v>
      </c>
      <c r="U4529" s="20" t="s">
        <v>146</v>
      </c>
      <c r="V4529" s="20">
        <v>0</v>
      </c>
      <c r="W4529" s="20">
        <f t="shared" si="928"/>
        <v>0</v>
      </c>
      <c r="X4529" s="18" t="s">
        <v>146</v>
      </c>
      <c r="Y4529" s="18">
        <v>0</v>
      </c>
      <c r="Z4529" s="23">
        <f t="shared" si="929"/>
        <v>0</v>
      </c>
      <c r="AA4529" s="20" t="s">
        <v>146</v>
      </c>
      <c r="AB4529" s="20">
        <v>0</v>
      </c>
      <c r="AC4529" s="24">
        <f t="shared" si="930"/>
        <v>0</v>
      </c>
      <c r="AD4529" s="18" t="s">
        <v>145</v>
      </c>
      <c r="AE4529" s="23">
        <v>10901900.4580002</v>
      </c>
      <c r="AF4529" s="18">
        <f t="shared" si="931"/>
        <v>853043.85430361505</v>
      </c>
      <c r="AG4529" s="19" t="s">
        <v>146</v>
      </c>
      <c r="AH4529" s="19">
        <v>0</v>
      </c>
      <c r="AI4529" s="19">
        <f t="shared" si="932"/>
        <v>0</v>
      </c>
      <c r="AJ4529" s="18" t="s">
        <v>146</v>
      </c>
      <c r="AK4529" s="18">
        <v>0</v>
      </c>
      <c r="AL4529" s="18">
        <f t="shared" si="933"/>
        <v>0</v>
      </c>
      <c r="AM4529" s="19" t="s">
        <v>146</v>
      </c>
      <c r="AN4529" s="19">
        <v>0</v>
      </c>
      <c r="AO4529" s="19">
        <f t="shared" si="934"/>
        <v>0</v>
      </c>
      <c r="AP4529" s="18" t="s">
        <v>146</v>
      </c>
      <c r="AQ4529" s="18">
        <v>0</v>
      </c>
      <c r="AR4529" s="18">
        <f t="shared" si="935"/>
        <v>0</v>
      </c>
      <c r="AS4529" s="20" t="s">
        <v>146</v>
      </c>
      <c r="AT4529" s="20">
        <v>0</v>
      </c>
      <c r="AU4529" s="16">
        <f t="shared" si="936"/>
        <v>0</v>
      </c>
    </row>
    <row r="4530" spans="1:47" x14ac:dyDescent="0.2">
      <c r="A4530" s="16">
        <v>4527</v>
      </c>
      <c r="B4530" s="16">
        <v>825.76739501953102</v>
      </c>
      <c r="C4530" s="17">
        <v>16.702000000000002</v>
      </c>
      <c r="F4530" s="18" t="s">
        <v>146</v>
      </c>
      <c r="G4530" s="18">
        <v>0</v>
      </c>
      <c r="I4530" s="19" t="s">
        <v>146</v>
      </c>
      <c r="J4530" s="19">
        <v>0</v>
      </c>
      <c r="K4530" s="19">
        <f t="shared" si="924"/>
        <v>0</v>
      </c>
      <c r="L4530" s="18" t="s">
        <v>146</v>
      </c>
      <c r="M4530" s="18">
        <v>0</v>
      </c>
      <c r="N4530" s="18">
        <f t="shared" si="925"/>
        <v>0</v>
      </c>
      <c r="O4530" s="19" t="s">
        <v>146</v>
      </c>
      <c r="P4530" s="19">
        <v>0</v>
      </c>
      <c r="Q4530" s="19">
        <f t="shared" si="926"/>
        <v>0</v>
      </c>
      <c r="R4530" s="18" t="s">
        <v>146</v>
      </c>
      <c r="S4530" s="18">
        <v>0</v>
      </c>
      <c r="T4530" s="18">
        <f t="shared" si="927"/>
        <v>0</v>
      </c>
      <c r="U4530" s="20" t="s">
        <v>146</v>
      </c>
      <c r="V4530" s="20">
        <v>0</v>
      </c>
      <c r="W4530" s="20">
        <f t="shared" si="928"/>
        <v>0</v>
      </c>
      <c r="X4530" s="18" t="s">
        <v>146</v>
      </c>
      <c r="Y4530" s="18">
        <v>0</v>
      </c>
      <c r="Z4530" s="23">
        <f t="shared" si="929"/>
        <v>0</v>
      </c>
      <c r="AA4530" s="20" t="s">
        <v>146</v>
      </c>
      <c r="AB4530" s="20">
        <v>0</v>
      </c>
      <c r="AC4530" s="24">
        <f t="shared" si="930"/>
        <v>0</v>
      </c>
      <c r="AD4530" s="18" t="s">
        <v>145</v>
      </c>
      <c r="AE4530" s="23">
        <v>14896793.512971001</v>
      </c>
      <c r="AF4530" s="18">
        <f t="shared" si="931"/>
        <v>1165633.295224648</v>
      </c>
      <c r="AG4530" s="19" t="s">
        <v>146</v>
      </c>
      <c r="AH4530" s="19">
        <v>0</v>
      </c>
      <c r="AI4530" s="19">
        <f t="shared" si="932"/>
        <v>0</v>
      </c>
      <c r="AJ4530" s="18" t="s">
        <v>146</v>
      </c>
      <c r="AK4530" s="18">
        <v>0</v>
      </c>
      <c r="AL4530" s="18">
        <f t="shared" si="933"/>
        <v>0</v>
      </c>
      <c r="AM4530" s="19" t="s">
        <v>146</v>
      </c>
      <c r="AN4530" s="19">
        <v>0</v>
      </c>
      <c r="AO4530" s="19">
        <f t="shared" si="934"/>
        <v>0</v>
      </c>
      <c r="AP4530" s="18" t="s">
        <v>146</v>
      </c>
      <c r="AQ4530" s="18">
        <v>0</v>
      </c>
      <c r="AR4530" s="18">
        <f t="shared" si="935"/>
        <v>0</v>
      </c>
      <c r="AS4530" s="20" t="s">
        <v>146</v>
      </c>
      <c r="AT4530" s="20">
        <v>0</v>
      </c>
      <c r="AU4530" s="16">
        <f t="shared" si="936"/>
        <v>0</v>
      </c>
    </row>
    <row r="4531" spans="1:47" x14ac:dyDescent="0.2">
      <c r="A4531" s="16">
        <v>4528</v>
      </c>
      <c r="B4531" s="16">
        <v>604.53869628906205</v>
      </c>
      <c r="C4531" s="17">
        <v>16.4455833333333</v>
      </c>
      <c r="D4531" s="16" t="s">
        <v>3577</v>
      </c>
      <c r="E4531" s="16" t="s">
        <v>3578</v>
      </c>
      <c r="F4531" s="18" t="s">
        <v>146</v>
      </c>
      <c r="G4531" s="18">
        <v>0</v>
      </c>
      <c r="I4531" s="19" t="s">
        <v>146</v>
      </c>
      <c r="J4531" s="19">
        <v>0</v>
      </c>
      <c r="K4531" s="19">
        <f t="shared" si="924"/>
        <v>0</v>
      </c>
      <c r="L4531" s="18" t="s">
        <v>146</v>
      </c>
      <c r="M4531" s="18">
        <v>0</v>
      </c>
      <c r="N4531" s="18">
        <f t="shared" si="925"/>
        <v>0</v>
      </c>
      <c r="O4531" s="19" t="s">
        <v>146</v>
      </c>
      <c r="P4531" s="19">
        <v>0</v>
      </c>
      <c r="Q4531" s="19">
        <f t="shared" si="926"/>
        <v>0</v>
      </c>
      <c r="R4531" s="18" t="s">
        <v>146</v>
      </c>
      <c r="S4531" s="18">
        <v>0</v>
      </c>
      <c r="T4531" s="18">
        <f t="shared" si="927"/>
        <v>0</v>
      </c>
      <c r="U4531" s="20" t="s">
        <v>146</v>
      </c>
      <c r="V4531" s="20">
        <v>0</v>
      </c>
      <c r="W4531" s="20">
        <f t="shared" si="928"/>
        <v>0</v>
      </c>
      <c r="X4531" s="18" t="s">
        <v>146</v>
      </c>
      <c r="Y4531" s="18">
        <v>0</v>
      </c>
      <c r="Z4531" s="23">
        <f t="shared" si="929"/>
        <v>0</v>
      </c>
      <c r="AA4531" s="20" t="s">
        <v>146</v>
      </c>
      <c r="AB4531" s="20">
        <v>0</v>
      </c>
      <c r="AC4531" s="24">
        <f t="shared" si="930"/>
        <v>0</v>
      </c>
      <c r="AD4531" s="18" t="s">
        <v>145</v>
      </c>
      <c r="AE4531" s="23">
        <v>11522842.6642855</v>
      </c>
      <c r="AF4531" s="18">
        <f t="shared" si="931"/>
        <v>901630.88139949145</v>
      </c>
      <c r="AG4531" s="19" t="s">
        <v>146</v>
      </c>
      <c r="AH4531" s="19">
        <v>0</v>
      </c>
      <c r="AI4531" s="19">
        <f t="shared" si="932"/>
        <v>0</v>
      </c>
      <c r="AJ4531" s="18" t="s">
        <v>146</v>
      </c>
      <c r="AK4531" s="18">
        <v>0</v>
      </c>
      <c r="AL4531" s="18">
        <f t="shared" si="933"/>
        <v>0</v>
      </c>
      <c r="AM4531" s="19" t="s">
        <v>146</v>
      </c>
      <c r="AN4531" s="19">
        <v>0</v>
      </c>
      <c r="AO4531" s="19">
        <f t="shared" si="934"/>
        <v>0</v>
      </c>
      <c r="AP4531" s="18" t="s">
        <v>146</v>
      </c>
      <c r="AQ4531" s="18">
        <v>0</v>
      </c>
      <c r="AR4531" s="18">
        <f t="shared" si="935"/>
        <v>0</v>
      </c>
      <c r="AS4531" s="20" t="s">
        <v>146</v>
      </c>
      <c r="AT4531" s="20">
        <v>0</v>
      </c>
      <c r="AU4531" s="16">
        <f t="shared" si="936"/>
        <v>0</v>
      </c>
    </row>
    <row r="4532" spans="1:47" x14ac:dyDescent="0.2">
      <c r="A4532" s="16">
        <v>4529</v>
      </c>
      <c r="B4532" s="16">
        <v>855.73931884765602</v>
      </c>
      <c r="C4532" s="17">
        <v>16.300350000000002</v>
      </c>
      <c r="D4532" s="16" t="s">
        <v>3602</v>
      </c>
      <c r="E4532" s="16" t="s">
        <v>3602</v>
      </c>
      <c r="F4532" s="18" t="s">
        <v>146</v>
      </c>
      <c r="G4532" s="18">
        <v>0</v>
      </c>
      <c r="I4532" s="19" t="s">
        <v>146</v>
      </c>
      <c r="J4532" s="19">
        <v>0</v>
      </c>
      <c r="K4532" s="19">
        <f t="shared" si="924"/>
        <v>0</v>
      </c>
      <c r="L4532" s="18" t="s">
        <v>146</v>
      </c>
      <c r="M4532" s="18">
        <v>0</v>
      </c>
      <c r="N4532" s="18">
        <f t="shared" si="925"/>
        <v>0</v>
      </c>
      <c r="O4532" s="19" t="s">
        <v>146</v>
      </c>
      <c r="P4532" s="19">
        <v>0</v>
      </c>
      <c r="Q4532" s="19">
        <f t="shared" si="926"/>
        <v>0</v>
      </c>
      <c r="R4532" s="18" t="s">
        <v>146</v>
      </c>
      <c r="S4532" s="18">
        <v>0</v>
      </c>
      <c r="T4532" s="18">
        <f t="shared" si="927"/>
        <v>0</v>
      </c>
      <c r="U4532" s="20" t="s">
        <v>146</v>
      </c>
      <c r="V4532" s="20">
        <v>0</v>
      </c>
      <c r="W4532" s="20">
        <f t="shared" si="928"/>
        <v>0</v>
      </c>
      <c r="X4532" s="18" t="s">
        <v>146</v>
      </c>
      <c r="Y4532" s="18">
        <v>0</v>
      </c>
      <c r="Z4532" s="23">
        <f t="shared" si="929"/>
        <v>0</v>
      </c>
      <c r="AA4532" s="20" t="s">
        <v>146</v>
      </c>
      <c r="AB4532" s="20">
        <v>0</v>
      </c>
      <c r="AC4532" s="24">
        <f t="shared" si="930"/>
        <v>0</v>
      </c>
      <c r="AD4532" s="18" t="s">
        <v>145</v>
      </c>
      <c r="AE4532" s="18">
        <v>6748733.2057713401</v>
      </c>
      <c r="AF4532" s="18">
        <f t="shared" si="931"/>
        <v>528069.89090542565</v>
      </c>
      <c r="AG4532" s="19" t="s">
        <v>146</v>
      </c>
      <c r="AH4532" s="19">
        <v>0</v>
      </c>
      <c r="AI4532" s="19">
        <f t="shared" si="932"/>
        <v>0</v>
      </c>
      <c r="AJ4532" s="18" t="s">
        <v>146</v>
      </c>
      <c r="AK4532" s="18">
        <v>0</v>
      </c>
      <c r="AL4532" s="18">
        <f t="shared" si="933"/>
        <v>0</v>
      </c>
      <c r="AM4532" s="19" t="s">
        <v>146</v>
      </c>
      <c r="AN4532" s="19">
        <v>0</v>
      </c>
      <c r="AO4532" s="19">
        <f t="shared" si="934"/>
        <v>0</v>
      </c>
      <c r="AP4532" s="18" t="s">
        <v>146</v>
      </c>
      <c r="AQ4532" s="18">
        <v>0</v>
      </c>
      <c r="AR4532" s="18">
        <f t="shared" si="935"/>
        <v>0</v>
      </c>
      <c r="AS4532" s="20" t="s">
        <v>145</v>
      </c>
      <c r="AT4532" s="20">
        <v>1448007.5056714299</v>
      </c>
      <c r="AU4532" s="16">
        <f t="shared" si="936"/>
        <v>96469.520697630243</v>
      </c>
    </row>
    <row r="4533" spans="1:47" x14ac:dyDescent="0.2">
      <c r="A4533" s="16">
        <v>4530</v>
      </c>
      <c r="B4533" s="16">
        <v>834.60070800781205</v>
      </c>
      <c r="C4533" s="17">
        <v>8.3339499999999997</v>
      </c>
      <c r="D4533" s="16" t="s">
        <v>1213</v>
      </c>
      <c r="E4533" s="16" t="s">
        <v>1214</v>
      </c>
      <c r="F4533" s="18" t="s">
        <v>146</v>
      </c>
      <c r="G4533" s="18">
        <v>0</v>
      </c>
      <c r="I4533" s="19" t="s">
        <v>146</v>
      </c>
      <c r="J4533" s="19">
        <v>0</v>
      </c>
      <c r="K4533" s="19">
        <f t="shared" si="924"/>
        <v>0</v>
      </c>
      <c r="L4533" s="18" t="s">
        <v>146</v>
      </c>
      <c r="M4533" s="18">
        <v>0</v>
      </c>
      <c r="N4533" s="18">
        <f t="shared" si="925"/>
        <v>0</v>
      </c>
      <c r="O4533" s="19" t="s">
        <v>146</v>
      </c>
      <c r="P4533" s="19">
        <v>0</v>
      </c>
      <c r="Q4533" s="19">
        <f t="shared" si="926"/>
        <v>0</v>
      </c>
      <c r="R4533" s="18" t="s">
        <v>146</v>
      </c>
      <c r="S4533" s="18">
        <v>0</v>
      </c>
      <c r="T4533" s="18">
        <f t="shared" si="927"/>
        <v>0</v>
      </c>
      <c r="U4533" s="20" t="s">
        <v>146</v>
      </c>
      <c r="V4533" s="20">
        <v>0</v>
      </c>
      <c r="W4533" s="20">
        <f t="shared" si="928"/>
        <v>0</v>
      </c>
      <c r="X4533" s="18" t="s">
        <v>146</v>
      </c>
      <c r="Y4533" s="18">
        <v>0</v>
      </c>
      <c r="Z4533" s="23">
        <f t="shared" si="929"/>
        <v>0</v>
      </c>
      <c r="AA4533" s="20" t="s">
        <v>146</v>
      </c>
      <c r="AB4533" s="20">
        <v>0</v>
      </c>
      <c r="AC4533" s="24">
        <f t="shared" si="930"/>
        <v>0</v>
      </c>
      <c r="AD4533" s="18" t="s">
        <v>145</v>
      </c>
      <c r="AE4533" s="18">
        <v>7396368.9612713801</v>
      </c>
      <c r="AF4533" s="18">
        <f t="shared" si="931"/>
        <v>578745.61512295622</v>
      </c>
      <c r="AG4533" s="19" t="s">
        <v>146</v>
      </c>
      <c r="AH4533" s="19">
        <v>0</v>
      </c>
      <c r="AI4533" s="19">
        <f t="shared" si="932"/>
        <v>0</v>
      </c>
      <c r="AJ4533" s="18" t="s">
        <v>146</v>
      </c>
      <c r="AK4533" s="18">
        <v>0</v>
      </c>
      <c r="AL4533" s="18">
        <f t="shared" si="933"/>
        <v>0</v>
      </c>
      <c r="AM4533" s="19" t="s">
        <v>146</v>
      </c>
      <c r="AN4533" s="19">
        <v>0</v>
      </c>
      <c r="AO4533" s="19">
        <f t="shared" si="934"/>
        <v>0</v>
      </c>
      <c r="AP4533" s="18" t="s">
        <v>146</v>
      </c>
      <c r="AQ4533" s="18">
        <v>0</v>
      </c>
      <c r="AR4533" s="18">
        <f t="shared" si="935"/>
        <v>0</v>
      </c>
      <c r="AS4533" s="20" t="s">
        <v>146</v>
      </c>
      <c r="AT4533" s="20">
        <v>0</v>
      </c>
      <c r="AU4533" s="16">
        <f t="shared" si="936"/>
        <v>0</v>
      </c>
    </row>
    <row r="4534" spans="1:47" x14ac:dyDescent="0.2">
      <c r="A4534" s="16">
        <v>4531</v>
      </c>
      <c r="B4534" s="16">
        <v>901.72993251255502</v>
      </c>
      <c r="C4534" s="17">
        <v>15.9073208333333</v>
      </c>
      <c r="D4534" s="16" t="s">
        <v>4152</v>
      </c>
      <c r="E4534" s="16" t="s">
        <v>4153</v>
      </c>
      <c r="F4534" s="18" t="s">
        <v>146</v>
      </c>
      <c r="G4534" s="18">
        <v>0</v>
      </c>
      <c r="I4534" s="19" t="s">
        <v>146</v>
      </c>
      <c r="J4534" s="19">
        <v>0</v>
      </c>
      <c r="K4534" s="19">
        <f t="shared" si="924"/>
        <v>0</v>
      </c>
      <c r="L4534" s="18" t="s">
        <v>146</v>
      </c>
      <c r="M4534" s="18">
        <v>0</v>
      </c>
      <c r="N4534" s="18">
        <f t="shared" si="925"/>
        <v>0</v>
      </c>
      <c r="O4534" s="19" t="s">
        <v>146</v>
      </c>
      <c r="P4534" s="19">
        <v>0</v>
      </c>
      <c r="Q4534" s="19">
        <f t="shared" si="926"/>
        <v>0</v>
      </c>
      <c r="R4534" s="18" t="s">
        <v>146</v>
      </c>
      <c r="S4534" s="18">
        <v>0</v>
      </c>
      <c r="T4534" s="18">
        <f t="shared" si="927"/>
        <v>0</v>
      </c>
      <c r="U4534" s="20" t="s">
        <v>146</v>
      </c>
      <c r="V4534" s="20">
        <v>0</v>
      </c>
      <c r="W4534" s="20">
        <f t="shared" si="928"/>
        <v>0</v>
      </c>
      <c r="X4534" s="18" t="s">
        <v>146</v>
      </c>
      <c r="Y4534" s="18">
        <v>0</v>
      </c>
      <c r="Z4534" s="23">
        <f t="shared" si="929"/>
        <v>0</v>
      </c>
      <c r="AA4534" s="20" t="s">
        <v>146</v>
      </c>
      <c r="AB4534" s="20">
        <v>0</v>
      </c>
      <c r="AC4534" s="24">
        <f t="shared" si="930"/>
        <v>0</v>
      </c>
      <c r="AD4534" s="18" t="s">
        <v>145</v>
      </c>
      <c r="AE4534" s="18">
        <v>3708659.5439714198</v>
      </c>
      <c r="AF4534" s="18">
        <f t="shared" si="931"/>
        <v>290192.45257992332</v>
      </c>
      <c r="AG4534" s="19" t="s">
        <v>145</v>
      </c>
      <c r="AH4534" s="19">
        <v>315354.8652</v>
      </c>
      <c r="AI4534" s="19">
        <f t="shared" si="932"/>
        <v>105118.2884</v>
      </c>
      <c r="AJ4534" s="18" t="s">
        <v>145</v>
      </c>
      <c r="AK4534" s="18">
        <v>224309.97725714301</v>
      </c>
      <c r="AL4534" s="18">
        <f t="shared" si="933"/>
        <v>14825.510724199801</v>
      </c>
      <c r="AM4534" s="19" t="s">
        <v>146</v>
      </c>
      <c r="AN4534" s="19">
        <v>0</v>
      </c>
      <c r="AO4534" s="19">
        <f t="shared" si="934"/>
        <v>0</v>
      </c>
      <c r="AP4534" s="18" t="s">
        <v>146</v>
      </c>
      <c r="AQ4534" s="18">
        <v>0</v>
      </c>
      <c r="AR4534" s="18">
        <f t="shared" si="935"/>
        <v>0</v>
      </c>
      <c r="AS4534" s="20" t="s">
        <v>145</v>
      </c>
      <c r="AT4534" s="24">
        <v>18613696.4407143</v>
      </c>
      <c r="AU4534" s="16">
        <f t="shared" si="936"/>
        <v>1240086.3717997535</v>
      </c>
    </row>
    <row r="4535" spans="1:47" x14ac:dyDescent="0.2">
      <c r="A4535" s="16">
        <v>4532</v>
      </c>
      <c r="B4535" s="16">
        <v>758.572021484375</v>
      </c>
      <c r="C4535" s="17">
        <v>7.2742749999999896</v>
      </c>
      <c r="D4535" s="16" t="s">
        <v>899</v>
      </c>
      <c r="E4535" s="16" t="s">
        <v>900</v>
      </c>
      <c r="F4535" s="18" t="s">
        <v>146</v>
      </c>
      <c r="G4535" s="18">
        <v>0</v>
      </c>
      <c r="I4535" s="19" t="s">
        <v>146</v>
      </c>
      <c r="J4535" s="19">
        <v>0</v>
      </c>
      <c r="K4535" s="19">
        <f t="shared" si="924"/>
        <v>0</v>
      </c>
      <c r="L4535" s="18" t="s">
        <v>146</v>
      </c>
      <c r="M4535" s="18">
        <v>0</v>
      </c>
      <c r="N4535" s="18">
        <f t="shared" si="925"/>
        <v>0</v>
      </c>
      <c r="O4535" s="19" t="s">
        <v>146</v>
      </c>
      <c r="P4535" s="19">
        <v>0</v>
      </c>
      <c r="Q4535" s="19">
        <f t="shared" si="926"/>
        <v>0</v>
      </c>
      <c r="R4535" s="18" t="s">
        <v>146</v>
      </c>
      <c r="S4535" s="18">
        <v>0</v>
      </c>
      <c r="T4535" s="18">
        <f t="shared" si="927"/>
        <v>0</v>
      </c>
      <c r="U4535" s="20" t="s">
        <v>146</v>
      </c>
      <c r="V4535" s="20">
        <v>0</v>
      </c>
      <c r="W4535" s="20">
        <f t="shared" si="928"/>
        <v>0</v>
      </c>
      <c r="X4535" s="18" t="s">
        <v>146</v>
      </c>
      <c r="Y4535" s="18">
        <v>0</v>
      </c>
      <c r="Z4535" s="23">
        <f t="shared" si="929"/>
        <v>0</v>
      </c>
      <c r="AA4535" s="20" t="s">
        <v>146</v>
      </c>
      <c r="AB4535" s="20">
        <v>0</v>
      </c>
      <c r="AC4535" s="24">
        <f t="shared" si="930"/>
        <v>0</v>
      </c>
      <c r="AD4535" s="18" t="s">
        <v>145</v>
      </c>
      <c r="AE4535" s="18">
        <v>2748164.8254</v>
      </c>
      <c r="AF4535" s="18">
        <f t="shared" si="931"/>
        <v>215036.37131455401</v>
      </c>
      <c r="AG4535" s="19" t="s">
        <v>146</v>
      </c>
      <c r="AH4535" s="19">
        <v>0</v>
      </c>
      <c r="AI4535" s="19">
        <f t="shared" si="932"/>
        <v>0</v>
      </c>
      <c r="AJ4535" s="18" t="s">
        <v>146</v>
      </c>
      <c r="AK4535" s="18">
        <v>0</v>
      </c>
      <c r="AL4535" s="18">
        <f t="shared" si="933"/>
        <v>0</v>
      </c>
      <c r="AM4535" s="19" t="s">
        <v>146</v>
      </c>
      <c r="AN4535" s="19">
        <v>0</v>
      </c>
      <c r="AO4535" s="19">
        <f t="shared" si="934"/>
        <v>0</v>
      </c>
      <c r="AP4535" s="18" t="s">
        <v>146</v>
      </c>
      <c r="AQ4535" s="18">
        <v>0</v>
      </c>
      <c r="AR4535" s="18">
        <f t="shared" si="935"/>
        <v>0</v>
      </c>
      <c r="AS4535" s="20" t="s">
        <v>145</v>
      </c>
      <c r="AT4535" s="24">
        <v>106414256.227328</v>
      </c>
      <c r="AU4535" s="16">
        <f t="shared" si="936"/>
        <v>7089557.3769039307</v>
      </c>
    </row>
    <row r="4536" spans="1:47" x14ac:dyDescent="0.2">
      <c r="A4536" s="16">
        <v>4533</v>
      </c>
      <c r="B4536" s="16">
        <v>830.57515171595901</v>
      </c>
      <c r="C4536" s="17">
        <v>5.4084666666666603</v>
      </c>
      <c r="D4536" s="16" t="s">
        <v>1746</v>
      </c>
      <c r="E4536" s="16" t="s">
        <v>1747</v>
      </c>
      <c r="F4536" s="18" t="s">
        <v>146</v>
      </c>
      <c r="G4536" s="18">
        <v>0</v>
      </c>
      <c r="I4536" s="19" t="s">
        <v>146</v>
      </c>
      <c r="J4536" s="19">
        <v>0</v>
      </c>
      <c r="K4536" s="19">
        <f t="shared" si="924"/>
        <v>0</v>
      </c>
      <c r="L4536" s="18" t="s">
        <v>146</v>
      </c>
      <c r="M4536" s="18">
        <v>0</v>
      </c>
      <c r="N4536" s="18">
        <f t="shared" si="925"/>
        <v>0</v>
      </c>
      <c r="O4536" s="19" t="s">
        <v>146</v>
      </c>
      <c r="P4536" s="19">
        <v>0</v>
      </c>
      <c r="Q4536" s="19">
        <f t="shared" si="926"/>
        <v>0</v>
      </c>
      <c r="R4536" s="18" t="s">
        <v>146</v>
      </c>
      <c r="S4536" s="18">
        <v>0</v>
      </c>
      <c r="T4536" s="18">
        <f t="shared" si="927"/>
        <v>0</v>
      </c>
      <c r="U4536" s="20" t="s">
        <v>146</v>
      </c>
      <c r="V4536" s="20">
        <v>0</v>
      </c>
      <c r="W4536" s="20">
        <f t="shared" si="928"/>
        <v>0</v>
      </c>
      <c r="X4536" s="18" t="s">
        <v>146</v>
      </c>
      <c r="Y4536" s="18">
        <v>0</v>
      </c>
      <c r="Z4536" s="23">
        <f t="shared" si="929"/>
        <v>0</v>
      </c>
      <c r="AA4536" s="20" t="s">
        <v>146</v>
      </c>
      <c r="AB4536" s="20">
        <v>0</v>
      </c>
      <c r="AC4536" s="24">
        <f t="shared" si="930"/>
        <v>0</v>
      </c>
      <c r="AD4536" s="18" t="s">
        <v>145</v>
      </c>
      <c r="AE4536" s="18">
        <v>3552208.8366714199</v>
      </c>
      <c r="AF4536" s="18">
        <f t="shared" si="931"/>
        <v>277950.61319807667</v>
      </c>
      <c r="AG4536" s="19" t="s">
        <v>146</v>
      </c>
      <c r="AH4536" s="19">
        <v>0</v>
      </c>
      <c r="AI4536" s="19">
        <f t="shared" si="932"/>
        <v>0</v>
      </c>
      <c r="AJ4536" s="18" t="s">
        <v>146</v>
      </c>
      <c r="AK4536" s="18">
        <v>0</v>
      </c>
      <c r="AL4536" s="18">
        <f t="shared" si="933"/>
        <v>0</v>
      </c>
      <c r="AM4536" s="19" t="s">
        <v>146</v>
      </c>
      <c r="AN4536" s="19">
        <v>0</v>
      </c>
      <c r="AO4536" s="19">
        <f t="shared" si="934"/>
        <v>0</v>
      </c>
      <c r="AP4536" s="18" t="s">
        <v>146</v>
      </c>
      <c r="AQ4536" s="18">
        <v>0</v>
      </c>
      <c r="AR4536" s="18">
        <f t="shared" si="935"/>
        <v>0</v>
      </c>
      <c r="AS4536" s="20" t="s">
        <v>145</v>
      </c>
      <c r="AT4536" s="24">
        <v>210509857.40128601</v>
      </c>
      <c r="AU4536" s="16">
        <f t="shared" si="936"/>
        <v>14024640.732930446</v>
      </c>
    </row>
    <row r="4537" spans="1:47" x14ac:dyDescent="0.2">
      <c r="A4537" s="16">
        <v>4534</v>
      </c>
      <c r="B4537" s="16">
        <v>926.81693812778997</v>
      </c>
      <c r="C4537" s="17">
        <v>16.487741666666601</v>
      </c>
      <c r="D4537" s="16" t="s">
        <v>1313</v>
      </c>
      <c r="E4537" s="16" t="s">
        <v>1314</v>
      </c>
      <c r="F4537" s="18" t="s">
        <v>146</v>
      </c>
      <c r="G4537" s="18">
        <v>0</v>
      </c>
      <c r="I4537" s="19" t="s">
        <v>146</v>
      </c>
      <c r="J4537" s="19">
        <v>0</v>
      </c>
      <c r="K4537" s="19">
        <f t="shared" si="924"/>
        <v>0</v>
      </c>
      <c r="L4537" s="18" t="s">
        <v>146</v>
      </c>
      <c r="M4537" s="18">
        <v>0</v>
      </c>
      <c r="N4537" s="18">
        <f t="shared" si="925"/>
        <v>0</v>
      </c>
      <c r="O4537" s="19" t="s">
        <v>146</v>
      </c>
      <c r="P4537" s="19">
        <v>0</v>
      </c>
      <c r="Q4537" s="19">
        <f t="shared" si="926"/>
        <v>0</v>
      </c>
      <c r="R4537" s="18" t="s">
        <v>146</v>
      </c>
      <c r="S4537" s="18">
        <v>0</v>
      </c>
      <c r="T4537" s="18">
        <f t="shared" si="927"/>
        <v>0</v>
      </c>
      <c r="U4537" s="20" t="s">
        <v>146</v>
      </c>
      <c r="V4537" s="20">
        <v>0</v>
      </c>
      <c r="W4537" s="20">
        <f t="shared" si="928"/>
        <v>0</v>
      </c>
      <c r="X4537" s="18" t="s">
        <v>146</v>
      </c>
      <c r="Y4537" s="18">
        <v>0</v>
      </c>
      <c r="Z4537" s="23">
        <f t="shared" si="929"/>
        <v>0</v>
      </c>
      <c r="AA4537" s="20" t="s">
        <v>146</v>
      </c>
      <c r="AB4537" s="20">
        <v>0</v>
      </c>
      <c r="AC4537" s="24">
        <f t="shared" si="930"/>
        <v>0</v>
      </c>
      <c r="AD4537" s="18" t="s">
        <v>145</v>
      </c>
      <c r="AE4537" s="18">
        <v>2733991.2636570898</v>
      </c>
      <c r="AF4537" s="18">
        <f t="shared" si="931"/>
        <v>213927.32892465492</v>
      </c>
      <c r="AG4537" s="19" t="s">
        <v>146</v>
      </c>
      <c r="AH4537" s="19">
        <v>0</v>
      </c>
      <c r="AI4537" s="19">
        <f t="shared" si="932"/>
        <v>0</v>
      </c>
      <c r="AJ4537" s="18" t="s">
        <v>146</v>
      </c>
      <c r="AK4537" s="18">
        <v>0</v>
      </c>
      <c r="AL4537" s="18">
        <f t="shared" si="933"/>
        <v>0</v>
      </c>
      <c r="AM4537" s="19" t="s">
        <v>145</v>
      </c>
      <c r="AN4537" s="19">
        <v>680295.81504285894</v>
      </c>
      <c r="AO4537" s="19">
        <f t="shared" si="934"/>
        <v>75420.822066835812</v>
      </c>
      <c r="AP4537" s="18" t="s">
        <v>145</v>
      </c>
      <c r="AQ4537" s="18">
        <v>9503702.6185998693</v>
      </c>
      <c r="AR4537" s="18">
        <f t="shared" si="935"/>
        <v>1173296.6195802309</v>
      </c>
      <c r="AS4537" s="20" t="s">
        <v>145</v>
      </c>
      <c r="AT4537" s="24">
        <v>177650290.50685599</v>
      </c>
      <c r="AU4537" s="16">
        <f t="shared" si="936"/>
        <v>11835462.392195603</v>
      </c>
    </row>
    <row r="4538" spans="1:47" x14ac:dyDescent="0.2">
      <c r="A4538" s="16">
        <v>4535</v>
      </c>
      <c r="B4538" s="16">
        <v>873.49133911132799</v>
      </c>
      <c r="C4538" s="17">
        <v>16.1720583333333</v>
      </c>
      <c r="D4538" s="16" t="s">
        <v>4154</v>
      </c>
      <c r="E4538" s="16" t="s">
        <v>4155</v>
      </c>
      <c r="F4538" s="18" t="s">
        <v>146</v>
      </c>
      <c r="G4538" s="18">
        <v>0</v>
      </c>
      <c r="I4538" s="19" t="s">
        <v>146</v>
      </c>
      <c r="J4538" s="19">
        <v>0</v>
      </c>
      <c r="K4538" s="19">
        <f t="shared" si="924"/>
        <v>0</v>
      </c>
      <c r="L4538" s="18" t="s">
        <v>146</v>
      </c>
      <c r="M4538" s="18">
        <v>0</v>
      </c>
      <c r="N4538" s="18">
        <f t="shared" si="925"/>
        <v>0</v>
      </c>
      <c r="O4538" s="19" t="s">
        <v>146</v>
      </c>
      <c r="P4538" s="19">
        <v>0</v>
      </c>
      <c r="Q4538" s="19">
        <f t="shared" si="926"/>
        <v>0</v>
      </c>
      <c r="R4538" s="18" t="s">
        <v>146</v>
      </c>
      <c r="S4538" s="18">
        <v>0</v>
      </c>
      <c r="T4538" s="18">
        <f t="shared" si="927"/>
        <v>0</v>
      </c>
      <c r="U4538" s="20" t="s">
        <v>146</v>
      </c>
      <c r="V4538" s="20">
        <v>0</v>
      </c>
      <c r="W4538" s="20">
        <f t="shared" si="928"/>
        <v>0</v>
      </c>
      <c r="X4538" s="18" t="s">
        <v>146</v>
      </c>
      <c r="Y4538" s="18">
        <v>0</v>
      </c>
      <c r="Z4538" s="23">
        <f t="shared" si="929"/>
        <v>0</v>
      </c>
      <c r="AA4538" s="20" t="s">
        <v>146</v>
      </c>
      <c r="AB4538" s="20">
        <v>0</v>
      </c>
      <c r="AC4538" s="24">
        <f t="shared" si="930"/>
        <v>0</v>
      </c>
      <c r="AD4538" s="18" t="s">
        <v>145</v>
      </c>
      <c r="AE4538" s="18">
        <v>1258485.99397141</v>
      </c>
      <c r="AF4538" s="18">
        <f t="shared" si="931"/>
        <v>98473.082470376379</v>
      </c>
      <c r="AG4538" s="19" t="s">
        <v>146</v>
      </c>
      <c r="AH4538" s="19">
        <v>0</v>
      </c>
      <c r="AI4538" s="19">
        <f t="shared" si="932"/>
        <v>0</v>
      </c>
      <c r="AJ4538" s="18" t="s">
        <v>146</v>
      </c>
      <c r="AK4538" s="18">
        <v>0</v>
      </c>
      <c r="AL4538" s="18">
        <f t="shared" si="933"/>
        <v>0</v>
      </c>
      <c r="AM4538" s="19" t="s">
        <v>146</v>
      </c>
      <c r="AN4538" s="19">
        <v>0</v>
      </c>
      <c r="AO4538" s="19">
        <f t="shared" si="934"/>
        <v>0</v>
      </c>
      <c r="AP4538" s="18" t="s">
        <v>146</v>
      </c>
      <c r="AQ4538" s="18">
        <v>0</v>
      </c>
      <c r="AR4538" s="18">
        <f t="shared" si="935"/>
        <v>0</v>
      </c>
      <c r="AS4538" s="20" t="s">
        <v>145</v>
      </c>
      <c r="AT4538" s="20">
        <v>3699520.25325712</v>
      </c>
      <c r="AU4538" s="16">
        <f t="shared" si="936"/>
        <v>246470.36997049433</v>
      </c>
    </row>
    <row r="4539" spans="1:47" x14ac:dyDescent="0.2">
      <c r="A4539" s="16">
        <v>4536</v>
      </c>
      <c r="B4539" s="16">
        <v>339.29153442382801</v>
      </c>
      <c r="C4539" s="17">
        <v>16.4454833333333</v>
      </c>
      <c r="F4539" s="18" t="s">
        <v>146</v>
      </c>
      <c r="G4539" s="18">
        <v>0</v>
      </c>
      <c r="I4539" s="19" t="s">
        <v>146</v>
      </c>
      <c r="J4539" s="19">
        <v>0</v>
      </c>
      <c r="K4539" s="19">
        <f t="shared" si="924"/>
        <v>0</v>
      </c>
      <c r="L4539" s="18" t="s">
        <v>146</v>
      </c>
      <c r="M4539" s="18">
        <v>0</v>
      </c>
      <c r="N4539" s="18">
        <f t="shared" si="925"/>
        <v>0</v>
      </c>
      <c r="O4539" s="19" t="s">
        <v>146</v>
      </c>
      <c r="P4539" s="19">
        <v>0</v>
      </c>
      <c r="Q4539" s="19">
        <f t="shared" si="926"/>
        <v>0</v>
      </c>
      <c r="R4539" s="18" t="s">
        <v>146</v>
      </c>
      <c r="S4539" s="18">
        <v>0</v>
      </c>
      <c r="T4539" s="18">
        <f t="shared" si="927"/>
        <v>0</v>
      </c>
      <c r="U4539" s="20" t="s">
        <v>146</v>
      </c>
      <c r="V4539" s="20">
        <v>0</v>
      </c>
      <c r="W4539" s="20">
        <f t="shared" si="928"/>
        <v>0</v>
      </c>
      <c r="X4539" s="18" t="s">
        <v>146</v>
      </c>
      <c r="Y4539" s="18">
        <v>0</v>
      </c>
      <c r="Z4539" s="23">
        <f t="shared" si="929"/>
        <v>0</v>
      </c>
      <c r="AA4539" s="20" t="s">
        <v>146</v>
      </c>
      <c r="AB4539" s="20">
        <v>0</v>
      </c>
      <c r="AC4539" s="24">
        <f t="shared" si="930"/>
        <v>0</v>
      </c>
      <c r="AD4539" s="18" t="s">
        <v>145</v>
      </c>
      <c r="AE4539" s="18">
        <v>1291035.9946856899</v>
      </c>
      <c r="AF4539" s="18">
        <f t="shared" si="931"/>
        <v>101020.03088307433</v>
      </c>
      <c r="AG4539" s="19" t="s">
        <v>146</v>
      </c>
      <c r="AH4539" s="19">
        <v>0</v>
      </c>
      <c r="AI4539" s="19">
        <f t="shared" si="932"/>
        <v>0</v>
      </c>
      <c r="AJ4539" s="18" t="s">
        <v>146</v>
      </c>
      <c r="AK4539" s="18">
        <v>0</v>
      </c>
      <c r="AL4539" s="18">
        <f t="shared" si="933"/>
        <v>0</v>
      </c>
      <c r="AM4539" s="19" t="s">
        <v>146</v>
      </c>
      <c r="AN4539" s="19">
        <v>0</v>
      </c>
      <c r="AO4539" s="19">
        <f t="shared" si="934"/>
        <v>0</v>
      </c>
      <c r="AP4539" s="18" t="s">
        <v>146</v>
      </c>
      <c r="AQ4539" s="18">
        <v>0</v>
      </c>
      <c r="AR4539" s="18">
        <f t="shared" si="935"/>
        <v>0</v>
      </c>
      <c r="AS4539" s="20" t="s">
        <v>145</v>
      </c>
      <c r="AT4539" s="20">
        <v>4141691.20615714</v>
      </c>
      <c r="AU4539" s="16">
        <f t="shared" si="936"/>
        <v>275928.79454744438</v>
      </c>
    </row>
    <row r="4540" spans="1:47" x14ac:dyDescent="0.2">
      <c r="A4540" s="16">
        <v>4537</v>
      </c>
      <c r="B4540" s="16">
        <v>933.86730957031205</v>
      </c>
      <c r="C4540" s="17">
        <v>16.992333333333299</v>
      </c>
      <c r="F4540" s="18" t="s">
        <v>146</v>
      </c>
      <c r="G4540" s="18">
        <v>0</v>
      </c>
      <c r="I4540" s="19" t="s">
        <v>146</v>
      </c>
      <c r="J4540" s="19">
        <v>0</v>
      </c>
      <c r="K4540" s="19">
        <f t="shared" si="924"/>
        <v>0</v>
      </c>
      <c r="L4540" s="18" t="s">
        <v>146</v>
      </c>
      <c r="M4540" s="18">
        <v>0</v>
      </c>
      <c r="N4540" s="18">
        <f t="shared" si="925"/>
        <v>0</v>
      </c>
      <c r="O4540" s="19" t="s">
        <v>146</v>
      </c>
      <c r="P4540" s="19">
        <v>0</v>
      </c>
      <c r="Q4540" s="19">
        <f t="shared" si="926"/>
        <v>0</v>
      </c>
      <c r="R4540" s="18" t="s">
        <v>146</v>
      </c>
      <c r="S4540" s="18">
        <v>0</v>
      </c>
      <c r="T4540" s="18">
        <f t="shared" si="927"/>
        <v>0</v>
      </c>
      <c r="U4540" s="20" t="s">
        <v>146</v>
      </c>
      <c r="V4540" s="20">
        <v>0</v>
      </c>
      <c r="W4540" s="20">
        <f t="shared" si="928"/>
        <v>0</v>
      </c>
      <c r="X4540" s="18" t="s">
        <v>146</v>
      </c>
      <c r="Y4540" s="18">
        <v>0</v>
      </c>
      <c r="Z4540" s="23">
        <f t="shared" si="929"/>
        <v>0</v>
      </c>
      <c r="AA4540" s="20" t="s">
        <v>146</v>
      </c>
      <c r="AB4540" s="20">
        <v>0</v>
      </c>
      <c r="AC4540" s="24">
        <f t="shared" si="930"/>
        <v>0</v>
      </c>
      <c r="AD4540" s="18" t="s">
        <v>145</v>
      </c>
      <c r="AE4540" s="18">
        <v>1040047.24200001</v>
      </c>
      <c r="AF4540" s="18">
        <f t="shared" si="931"/>
        <v>81380.848356808303</v>
      </c>
      <c r="AG4540" s="19" t="s">
        <v>146</v>
      </c>
      <c r="AH4540" s="19">
        <v>0</v>
      </c>
      <c r="AI4540" s="19">
        <f t="shared" si="932"/>
        <v>0</v>
      </c>
      <c r="AJ4540" s="18" t="s">
        <v>146</v>
      </c>
      <c r="AK4540" s="18">
        <v>0</v>
      </c>
      <c r="AL4540" s="18">
        <f t="shared" si="933"/>
        <v>0</v>
      </c>
      <c r="AM4540" s="19" t="s">
        <v>146</v>
      </c>
      <c r="AN4540" s="19">
        <v>0</v>
      </c>
      <c r="AO4540" s="19">
        <f t="shared" si="934"/>
        <v>0</v>
      </c>
      <c r="AP4540" s="18" t="s">
        <v>146</v>
      </c>
      <c r="AQ4540" s="18">
        <v>0</v>
      </c>
      <c r="AR4540" s="18">
        <f t="shared" si="935"/>
        <v>0</v>
      </c>
      <c r="AS4540" s="20" t="s">
        <v>146</v>
      </c>
      <c r="AT4540" s="20">
        <v>0</v>
      </c>
      <c r="AU4540" s="16">
        <f t="shared" si="936"/>
        <v>0</v>
      </c>
    </row>
    <row r="4541" spans="1:47" x14ac:dyDescent="0.2">
      <c r="A4541" s="16">
        <v>4538</v>
      </c>
      <c r="B4541" s="16">
        <v>203.14027404785099</v>
      </c>
      <c r="C4541" s="17">
        <v>0.634083333333333</v>
      </c>
      <c r="D4541" s="16" t="s">
        <v>4156</v>
      </c>
      <c r="E4541" s="16" t="s">
        <v>4157</v>
      </c>
      <c r="F4541" s="18" t="s">
        <v>146</v>
      </c>
      <c r="G4541" s="18">
        <v>0</v>
      </c>
      <c r="I4541" s="19" t="s">
        <v>146</v>
      </c>
      <c r="J4541" s="19">
        <v>0</v>
      </c>
      <c r="K4541" s="19">
        <f t="shared" si="924"/>
        <v>0</v>
      </c>
      <c r="L4541" s="18" t="s">
        <v>146</v>
      </c>
      <c r="M4541" s="18">
        <v>0</v>
      </c>
      <c r="N4541" s="18">
        <f t="shared" si="925"/>
        <v>0</v>
      </c>
      <c r="O4541" s="19" t="s">
        <v>146</v>
      </c>
      <c r="P4541" s="19">
        <v>0</v>
      </c>
      <c r="Q4541" s="19">
        <f t="shared" si="926"/>
        <v>0</v>
      </c>
      <c r="R4541" s="18" t="s">
        <v>146</v>
      </c>
      <c r="S4541" s="18">
        <v>0</v>
      </c>
      <c r="T4541" s="18">
        <f t="shared" si="927"/>
        <v>0</v>
      </c>
      <c r="U4541" s="20" t="s">
        <v>146</v>
      </c>
      <c r="V4541" s="20">
        <v>0</v>
      </c>
      <c r="W4541" s="20">
        <f t="shared" si="928"/>
        <v>0</v>
      </c>
      <c r="X4541" s="18" t="s">
        <v>146</v>
      </c>
      <c r="Y4541" s="18">
        <v>0</v>
      </c>
      <c r="Z4541" s="23">
        <f t="shared" si="929"/>
        <v>0</v>
      </c>
      <c r="AA4541" s="20" t="s">
        <v>146</v>
      </c>
      <c r="AB4541" s="20">
        <v>0</v>
      </c>
      <c r="AC4541" s="24">
        <f t="shared" si="930"/>
        <v>0</v>
      </c>
      <c r="AD4541" s="18" t="s">
        <v>145</v>
      </c>
      <c r="AE4541" s="18">
        <v>1016257.5849</v>
      </c>
      <c r="AF4541" s="18">
        <f t="shared" si="931"/>
        <v>79519.372840375596</v>
      </c>
      <c r="AG4541" s="19" t="s">
        <v>146</v>
      </c>
      <c r="AH4541" s="19">
        <v>0</v>
      </c>
      <c r="AI4541" s="19">
        <f t="shared" si="932"/>
        <v>0</v>
      </c>
      <c r="AJ4541" s="18" t="s">
        <v>146</v>
      </c>
      <c r="AK4541" s="18">
        <v>0</v>
      </c>
      <c r="AL4541" s="18">
        <f t="shared" si="933"/>
        <v>0</v>
      </c>
      <c r="AM4541" s="19" t="s">
        <v>146</v>
      </c>
      <c r="AN4541" s="19">
        <v>0</v>
      </c>
      <c r="AO4541" s="19">
        <f t="shared" si="934"/>
        <v>0</v>
      </c>
      <c r="AP4541" s="18" t="s">
        <v>146</v>
      </c>
      <c r="AQ4541" s="18">
        <v>0</v>
      </c>
      <c r="AR4541" s="18">
        <f t="shared" si="935"/>
        <v>0</v>
      </c>
      <c r="AS4541" s="20" t="s">
        <v>146</v>
      </c>
      <c r="AT4541" s="20">
        <v>0</v>
      </c>
      <c r="AU4541" s="16">
        <f t="shared" si="936"/>
        <v>0</v>
      </c>
    </row>
    <row r="4542" spans="1:47" x14ac:dyDescent="0.2">
      <c r="A4542" s="16">
        <v>4539</v>
      </c>
      <c r="B4542" s="16">
        <v>313.27258300781199</v>
      </c>
      <c r="C4542" s="17">
        <v>16.4454833333333</v>
      </c>
      <c r="F4542" s="18" t="s">
        <v>146</v>
      </c>
      <c r="G4542" s="18">
        <v>0</v>
      </c>
      <c r="I4542" s="19" t="s">
        <v>146</v>
      </c>
      <c r="J4542" s="19">
        <v>0</v>
      </c>
      <c r="K4542" s="19">
        <f t="shared" si="924"/>
        <v>0</v>
      </c>
      <c r="L4542" s="18" t="s">
        <v>146</v>
      </c>
      <c r="M4542" s="18">
        <v>0</v>
      </c>
      <c r="N4542" s="18">
        <f t="shared" si="925"/>
        <v>0</v>
      </c>
      <c r="O4542" s="19" t="s">
        <v>146</v>
      </c>
      <c r="P4542" s="19">
        <v>0</v>
      </c>
      <c r="Q4542" s="19">
        <f t="shared" si="926"/>
        <v>0</v>
      </c>
      <c r="R4542" s="18" t="s">
        <v>146</v>
      </c>
      <c r="S4542" s="18">
        <v>0</v>
      </c>
      <c r="T4542" s="18">
        <f t="shared" si="927"/>
        <v>0</v>
      </c>
      <c r="U4542" s="20" t="s">
        <v>146</v>
      </c>
      <c r="V4542" s="20">
        <v>0</v>
      </c>
      <c r="W4542" s="20">
        <f t="shared" si="928"/>
        <v>0</v>
      </c>
      <c r="X4542" s="18" t="s">
        <v>146</v>
      </c>
      <c r="Y4542" s="18">
        <v>0</v>
      </c>
      <c r="Z4542" s="23">
        <f t="shared" si="929"/>
        <v>0</v>
      </c>
      <c r="AA4542" s="20" t="s">
        <v>146</v>
      </c>
      <c r="AB4542" s="20">
        <v>0</v>
      </c>
      <c r="AC4542" s="24">
        <f t="shared" si="930"/>
        <v>0</v>
      </c>
      <c r="AD4542" s="18" t="s">
        <v>145</v>
      </c>
      <c r="AE4542" s="18">
        <v>1058580.0519714099</v>
      </c>
      <c r="AF4542" s="18">
        <f t="shared" si="931"/>
        <v>82830.98998211346</v>
      </c>
      <c r="AG4542" s="19" t="s">
        <v>146</v>
      </c>
      <c r="AH4542" s="19">
        <v>0</v>
      </c>
      <c r="AI4542" s="19">
        <f t="shared" si="932"/>
        <v>0</v>
      </c>
      <c r="AJ4542" s="18" t="s">
        <v>146</v>
      </c>
      <c r="AK4542" s="18">
        <v>0</v>
      </c>
      <c r="AL4542" s="18">
        <f t="shared" si="933"/>
        <v>0</v>
      </c>
      <c r="AM4542" s="19" t="s">
        <v>146</v>
      </c>
      <c r="AN4542" s="19">
        <v>0</v>
      </c>
      <c r="AO4542" s="19">
        <f t="shared" si="934"/>
        <v>0</v>
      </c>
      <c r="AP4542" s="18" t="s">
        <v>146</v>
      </c>
      <c r="AQ4542" s="18">
        <v>0</v>
      </c>
      <c r="AR4542" s="18">
        <f t="shared" si="935"/>
        <v>0</v>
      </c>
      <c r="AS4542" s="20" t="s">
        <v>145</v>
      </c>
      <c r="AT4542" s="20">
        <v>3200868.62812857</v>
      </c>
      <c r="AU4542" s="16">
        <f t="shared" si="936"/>
        <v>213249.07582468822</v>
      </c>
    </row>
    <row r="4543" spans="1:47" x14ac:dyDescent="0.2">
      <c r="A4543" s="16">
        <v>4540</v>
      </c>
      <c r="B4543" s="16">
        <v>818.72544352213504</v>
      </c>
      <c r="C4543" s="17">
        <v>15.8695666666666</v>
      </c>
      <c r="D4543" s="16" t="s">
        <v>4158</v>
      </c>
      <c r="E4543" s="16" t="s">
        <v>4159</v>
      </c>
      <c r="F4543" s="18" t="s">
        <v>146</v>
      </c>
      <c r="G4543" s="18">
        <v>0</v>
      </c>
      <c r="I4543" s="19" t="s">
        <v>146</v>
      </c>
      <c r="J4543" s="19">
        <v>0</v>
      </c>
      <c r="K4543" s="19">
        <f t="shared" si="924"/>
        <v>0</v>
      </c>
      <c r="L4543" s="18" t="s">
        <v>146</v>
      </c>
      <c r="M4543" s="18">
        <v>0</v>
      </c>
      <c r="N4543" s="18">
        <f t="shared" si="925"/>
        <v>0</v>
      </c>
      <c r="O4543" s="19" t="s">
        <v>146</v>
      </c>
      <c r="P4543" s="19">
        <v>0</v>
      </c>
      <c r="Q4543" s="19">
        <f t="shared" si="926"/>
        <v>0</v>
      </c>
      <c r="R4543" s="18" t="s">
        <v>146</v>
      </c>
      <c r="S4543" s="18">
        <v>0</v>
      </c>
      <c r="T4543" s="18">
        <f t="shared" si="927"/>
        <v>0</v>
      </c>
      <c r="U4543" s="20" t="s">
        <v>146</v>
      </c>
      <c r="V4543" s="20">
        <v>0</v>
      </c>
      <c r="W4543" s="20">
        <f t="shared" si="928"/>
        <v>0</v>
      </c>
      <c r="X4543" s="18" t="s">
        <v>146</v>
      </c>
      <c r="Y4543" s="18">
        <v>0</v>
      </c>
      <c r="Z4543" s="23">
        <f t="shared" si="929"/>
        <v>0</v>
      </c>
      <c r="AA4543" s="20" t="s">
        <v>146</v>
      </c>
      <c r="AB4543" s="20">
        <v>0</v>
      </c>
      <c r="AC4543" s="24">
        <f t="shared" si="930"/>
        <v>0</v>
      </c>
      <c r="AD4543" s="18" t="s">
        <v>145</v>
      </c>
      <c r="AE4543" s="18">
        <v>1257435.6563142799</v>
      </c>
      <c r="AF4543" s="18">
        <f t="shared" si="931"/>
        <v>98390.896425217521</v>
      </c>
      <c r="AG4543" s="19" t="s">
        <v>145</v>
      </c>
      <c r="AH4543" s="19">
        <v>1080928.80374285</v>
      </c>
      <c r="AI4543" s="19">
        <f t="shared" si="932"/>
        <v>360309.60124761664</v>
      </c>
      <c r="AJ4543" s="18" t="s">
        <v>146</v>
      </c>
      <c r="AK4543" s="18">
        <v>0</v>
      </c>
      <c r="AL4543" s="18">
        <f t="shared" si="933"/>
        <v>0</v>
      </c>
      <c r="AM4543" s="19" t="s">
        <v>146</v>
      </c>
      <c r="AN4543" s="19">
        <v>0</v>
      </c>
      <c r="AO4543" s="19">
        <f t="shared" si="934"/>
        <v>0</v>
      </c>
      <c r="AP4543" s="18" t="s">
        <v>145</v>
      </c>
      <c r="AQ4543" s="18">
        <v>147039.829371428</v>
      </c>
      <c r="AR4543" s="18">
        <f t="shared" si="935"/>
        <v>18153.065354497285</v>
      </c>
      <c r="AS4543" s="20" t="s">
        <v>146</v>
      </c>
      <c r="AT4543" s="20">
        <v>0</v>
      </c>
      <c r="AU4543" s="16">
        <f t="shared" si="936"/>
        <v>0</v>
      </c>
    </row>
    <row r="4544" spans="1:47" x14ac:dyDescent="0.2">
      <c r="A4544" s="16">
        <v>4541</v>
      </c>
      <c r="B4544" s="16">
        <v>599.87677001953102</v>
      </c>
      <c r="C4544" s="17">
        <v>0.56645000000000001</v>
      </c>
      <c r="F4544" s="18" t="s">
        <v>146</v>
      </c>
      <c r="G4544" s="18">
        <v>0</v>
      </c>
      <c r="I4544" s="19" t="s">
        <v>146</v>
      </c>
      <c r="J4544" s="19">
        <v>0</v>
      </c>
      <c r="K4544" s="19">
        <f t="shared" si="924"/>
        <v>0</v>
      </c>
      <c r="L4544" s="18" t="s">
        <v>146</v>
      </c>
      <c r="M4544" s="18">
        <v>0</v>
      </c>
      <c r="N4544" s="18">
        <f t="shared" si="925"/>
        <v>0</v>
      </c>
      <c r="O4544" s="19" t="s">
        <v>146</v>
      </c>
      <c r="P4544" s="19">
        <v>0</v>
      </c>
      <c r="Q4544" s="19">
        <f t="shared" si="926"/>
        <v>0</v>
      </c>
      <c r="R4544" s="18" t="s">
        <v>146</v>
      </c>
      <c r="S4544" s="18">
        <v>0</v>
      </c>
      <c r="T4544" s="18">
        <f t="shared" si="927"/>
        <v>0</v>
      </c>
      <c r="U4544" s="20" t="s">
        <v>146</v>
      </c>
      <c r="V4544" s="20">
        <v>0</v>
      </c>
      <c r="W4544" s="20">
        <f t="shared" si="928"/>
        <v>0</v>
      </c>
      <c r="X4544" s="18" t="s">
        <v>146</v>
      </c>
      <c r="Y4544" s="18">
        <v>0</v>
      </c>
      <c r="Z4544" s="23">
        <f t="shared" si="929"/>
        <v>0</v>
      </c>
      <c r="AA4544" s="20" t="s">
        <v>146</v>
      </c>
      <c r="AB4544" s="20">
        <v>0</v>
      </c>
      <c r="AC4544" s="24">
        <f t="shared" si="930"/>
        <v>0</v>
      </c>
      <c r="AD4544" s="18" t="s">
        <v>145</v>
      </c>
      <c r="AE4544" s="18">
        <v>799959.80091428501</v>
      </c>
      <c r="AF4544" s="18">
        <f t="shared" si="931"/>
        <v>62594.663608316514</v>
      </c>
      <c r="AG4544" s="19" t="s">
        <v>146</v>
      </c>
      <c r="AH4544" s="19">
        <v>0</v>
      </c>
      <c r="AI4544" s="19">
        <f t="shared" si="932"/>
        <v>0</v>
      </c>
      <c r="AJ4544" s="18" t="s">
        <v>146</v>
      </c>
      <c r="AK4544" s="18">
        <v>0</v>
      </c>
      <c r="AL4544" s="18">
        <f t="shared" si="933"/>
        <v>0</v>
      </c>
      <c r="AM4544" s="19" t="s">
        <v>146</v>
      </c>
      <c r="AN4544" s="19">
        <v>0</v>
      </c>
      <c r="AO4544" s="19">
        <f t="shared" si="934"/>
        <v>0</v>
      </c>
      <c r="AP4544" s="18" t="s">
        <v>146</v>
      </c>
      <c r="AQ4544" s="18">
        <v>0</v>
      </c>
      <c r="AR4544" s="18">
        <f t="shared" si="935"/>
        <v>0</v>
      </c>
      <c r="AS4544" s="20" t="s">
        <v>146</v>
      </c>
      <c r="AT4544" s="20">
        <v>0</v>
      </c>
      <c r="AU4544" s="16">
        <f t="shared" si="936"/>
        <v>0</v>
      </c>
    </row>
    <row r="4545" spans="1:47" x14ac:dyDescent="0.2">
      <c r="A4545" s="16">
        <v>4542</v>
      </c>
      <c r="B4545" s="16">
        <v>810.6025390625</v>
      </c>
      <c r="C4545" s="17">
        <v>8.2663166666666594</v>
      </c>
      <c r="D4545" s="16" t="s">
        <v>1211</v>
      </c>
      <c r="E4545" s="16" t="s">
        <v>1212</v>
      </c>
      <c r="F4545" s="18" t="s">
        <v>146</v>
      </c>
      <c r="G4545" s="18">
        <v>0</v>
      </c>
      <c r="I4545" s="19" t="s">
        <v>146</v>
      </c>
      <c r="J4545" s="19">
        <v>0</v>
      </c>
      <c r="K4545" s="19">
        <f t="shared" si="924"/>
        <v>0</v>
      </c>
      <c r="L4545" s="18" t="s">
        <v>146</v>
      </c>
      <c r="M4545" s="18">
        <v>0</v>
      </c>
      <c r="N4545" s="18">
        <f t="shared" si="925"/>
        <v>0</v>
      </c>
      <c r="O4545" s="19" t="s">
        <v>146</v>
      </c>
      <c r="P4545" s="19">
        <v>0</v>
      </c>
      <c r="Q4545" s="19">
        <f t="shared" si="926"/>
        <v>0</v>
      </c>
      <c r="R4545" s="18" t="s">
        <v>146</v>
      </c>
      <c r="S4545" s="18">
        <v>0</v>
      </c>
      <c r="T4545" s="18">
        <f t="shared" si="927"/>
        <v>0</v>
      </c>
      <c r="U4545" s="20" t="s">
        <v>146</v>
      </c>
      <c r="V4545" s="20">
        <v>0</v>
      </c>
      <c r="W4545" s="20">
        <f t="shared" si="928"/>
        <v>0</v>
      </c>
      <c r="X4545" s="18" t="s">
        <v>146</v>
      </c>
      <c r="Y4545" s="18">
        <v>0</v>
      </c>
      <c r="Z4545" s="23">
        <f t="shared" si="929"/>
        <v>0</v>
      </c>
      <c r="AA4545" s="20" t="s">
        <v>146</v>
      </c>
      <c r="AB4545" s="20">
        <v>0</v>
      </c>
      <c r="AC4545" s="24">
        <f t="shared" si="930"/>
        <v>0</v>
      </c>
      <c r="AD4545" s="18" t="s">
        <v>145</v>
      </c>
      <c r="AE4545" s="18">
        <v>1006570.14425713</v>
      </c>
      <c r="AF4545" s="18">
        <f t="shared" si="931"/>
        <v>78761.357140620501</v>
      </c>
      <c r="AG4545" s="19" t="s">
        <v>146</v>
      </c>
      <c r="AH4545" s="19">
        <v>0</v>
      </c>
      <c r="AI4545" s="19">
        <f t="shared" si="932"/>
        <v>0</v>
      </c>
      <c r="AJ4545" s="18" t="s">
        <v>146</v>
      </c>
      <c r="AK4545" s="18">
        <v>0</v>
      </c>
      <c r="AL4545" s="18">
        <f t="shared" si="933"/>
        <v>0</v>
      </c>
      <c r="AM4545" s="19" t="s">
        <v>146</v>
      </c>
      <c r="AN4545" s="19">
        <v>0</v>
      </c>
      <c r="AO4545" s="19">
        <f t="shared" si="934"/>
        <v>0</v>
      </c>
      <c r="AP4545" s="18" t="s">
        <v>146</v>
      </c>
      <c r="AQ4545" s="18">
        <v>0</v>
      </c>
      <c r="AR4545" s="18">
        <f t="shared" si="935"/>
        <v>0</v>
      </c>
      <c r="AS4545" s="20" t="s">
        <v>146</v>
      </c>
      <c r="AT4545" s="20">
        <v>0</v>
      </c>
      <c r="AU4545" s="16">
        <f t="shared" si="936"/>
        <v>0</v>
      </c>
    </row>
    <row r="4546" spans="1:47" x14ac:dyDescent="0.2">
      <c r="A4546" s="16">
        <v>4543</v>
      </c>
      <c r="B4546" s="16">
        <v>577.86657714843705</v>
      </c>
      <c r="C4546" s="17">
        <v>0.60026666666666595</v>
      </c>
      <c r="F4546" s="18" t="s">
        <v>146</v>
      </c>
      <c r="G4546" s="18">
        <v>0</v>
      </c>
      <c r="I4546" s="19" t="s">
        <v>146</v>
      </c>
      <c r="J4546" s="19">
        <v>0</v>
      </c>
      <c r="K4546" s="19">
        <f t="shared" si="924"/>
        <v>0</v>
      </c>
      <c r="L4546" s="18" t="s">
        <v>146</v>
      </c>
      <c r="M4546" s="18">
        <v>0</v>
      </c>
      <c r="N4546" s="18">
        <f t="shared" si="925"/>
        <v>0</v>
      </c>
      <c r="O4546" s="19" t="s">
        <v>146</v>
      </c>
      <c r="P4546" s="19">
        <v>0</v>
      </c>
      <c r="Q4546" s="19">
        <f t="shared" si="926"/>
        <v>0</v>
      </c>
      <c r="R4546" s="18" t="s">
        <v>146</v>
      </c>
      <c r="S4546" s="18">
        <v>0</v>
      </c>
      <c r="T4546" s="18">
        <f t="shared" si="927"/>
        <v>0</v>
      </c>
      <c r="U4546" s="20" t="s">
        <v>146</v>
      </c>
      <c r="V4546" s="20">
        <v>0</v>
      </c>
      <c r="W4546" s="20">
        <f t="shared" si="928"/>
        <v>0</v>
      </c>
      <c r="X4546" s="18" t="s">
        <v>146</v>
      </c>
      <c r="Y4546" s="18">
        <v>0</v>
      </c>
      <c r="Z4546" s="23">
        <f t="shared" si="929"/>
        <v>0</v>
      </c>
      <c r="AA4546" s="20" t="s">
        <v>146</v>
      </c>
      <c r="AB4546" s="20">
        <v>0</v>
      </c>
      <c r="AC4546" s="24">
        <f t="shared" si="930"/>
        <v>0</v>
      </c>
      <c r="AD4546" s="18" t="s">
        <v>145</v>
      </c>
      <c r="AE4546" s="18">
        <v>671909.84487142798</v>
      </c>
      <c r="AF4546" s="18">
        <f t="shared" si="931"/>
        <v>52575.105232506103</v>
      </c>
      <c r="AG4546" s="19" t="s">
        <v>146</v>
      </c>
      <c r="AH4546" s="19">
        <v>0</v>
      </c>
      <c r="AI4546" s="19">
        <f t="shared" si="932"/>
        <v>0</v>
      </c>
      <c r="AJ4546" s="18" t="s">
        <v>146</v>
      </c>
      <c r="AK4546" s="18">
        <v>0</v>
      </c>
      <c r="AL4546" s="18">
        <f t="shared" si="933"/>
        <v>0</v>
      </c>
      <c r="AM4546" s="19" t="s">
        <v>146</v>
      </c>
      <c r="AN4546" s="19">
        <v>0</v>
      </c>
      <c r="AO4546" s="19">
        <f t="shared" si="934"/>
        <v>0</v>
      </c>
      <c r="AP4546" s="18" t="s">
        <v>146</v>
      </c>
      <c r="AQ4546" s="18">
        <v>0</v>
      </c>
      <c r="AR4546" s="18">
        <f t="shared" si="935"/>
        <v>0</v>
      </c>
      <c r="AS4546" s="20" t="s">
        <v>146</v>
      </c>
      <c r="AT4546" s="20">
        <v>0</v>
      </c>
      <c r="AU4546" s="16">
        <f t="shared" si="936"/>
        <v>0</v>
      </c>
    </row>
    <row r="4547" spans="1:47" x14ac:dyDescent="0.2">
      <c r="A4547" s="16">
        <v>4544</v>
      </c>
      <c r="B4547" s="16">
        <v>629.55334472656205</v>
      </c>
      <c r="C4547" s="17">
        <v>16.735749999999999</v>
      </c>
      <c r="F4547" s="18" t="s">
        <v>146</v>
      </c>
      <c r="G4547" s="18">
        <v>0</v>
      </c>
      <c r="I4547" s="19" t="s">
        <v>146</v>
      </c>
      <c r="J4547" s="19">
        <v>0</v>
      </c>
      <c r="K4547" s="19">
        <f t="shared" si="924"/>
        <v>0</v>
      </c>
      <c r="L4547" s="18" t="s">
        <v>146</v>
      </c>
      <c r="M4547" s="18">
        <v>0</v>
      </c>
      <c r="N4547" s="18">
        <f t="shared" si="925"/>
        <v>0</v>
      </c>
      <c r="O4547" s="19" t="s">
        <v>146</v>
      </c>
      <c r="P4547" s="19">
        <v>0</v>
      </c>
      <c r="Q4547" s="19">
        <f t="shared" si="926"/>
        <v>0</v>
      </c>
      <c r="R4547" s="18" t="s">
        <v>146</v>
      </c>
      <c r="S4547" s="18">
        <v>0</v>
      </c>
      <c r="T4547" s="18">
        <f t="shared" si="927"/>
        <v>0</v>
      </c>
      <c r="U4547" s="20" t="s">
        <v>146</v>
      </c>
      <c r="V4547" s="20">
        <v>0</v>
      </c>
      <c r="W4547" s="20">
        <f t="shared" si="928"/>
        <v>0</v>
      </c>
      <c r="X4547" s="18" t="s">
        <v>146</v>
      </c>
      <c r="Y4547" s="18">
        <v>0</v>
      </c>
      <c r="Z4547" s="23">
        <f t="shared" si="929"/>
        <v>0</v>
      </c>
      <c r="AA4547" s="20" t="s">
        <v>146</v>
      </c>
      <c r="AB4547" s="20">
        <v>0</v>
      </c>
      <c r="AC4547" s="24">
        <f t="shared" si="930"/>
        <v>0</v>
      </c>
      <c r="AD4547" s="18" t="s">
        <v>145</v>
      </c>
      <c r="AE4547" s="18">
        <v>642022.39438569697</v>
      </c>
      <c r="AF4547" s="18">
        <f t="shared" si="931"/>
        <v>50236.494083387872</v>
      </c>
      <c r="AG4547" s="19" t="s">
        <v>146</v>
      </c>
      <c r="AH4547" s="19">
        <v>0</v>
      </c>
      <c r="AI4547" s="19">
        <f t="shared" si="932"/>
        <v>0</v>
      </c>
      <c r="AJ4547" s="18" t="s">
        <v>146</v>
      </c>
      <c r="AK4547" s="18">
        <v>0</v>
      </c>
      <c r="AL4547" s="18">
        <f t="shared" si="933"/>
        <v>0</v>
      </c>
      <c r="AM4547" s="19" t="s">
        <v>146</v>
      </c>
      <c r="AN4547" s="19">
        <v>0</v>
      </c>
      <c r="AO4547" s="19">
        <f t="shared" si="934"/>
        <v>0</v>
      </c>
      <c r="AP4547" s="18" t="s">
        <v>145</v>
      </c>
      <c r="AQ4547" s="18">
        <v>853325.85128571803</v>
      </c>
      <c r="AR4547" s="18">
        <f t="shared" si="935"/>
        <v>105348.870529101</v>
      </c>
      <c r="AS4547" s="20" t="s">
        <v>146</v>
      </c>
      <c r="AT4547" s="20">
        <v>0</v>
      </c>
      <c r="AU4547" s="16">
        <f t="shared" si="936"/>
        <v>0</v>
      </c>
    </row>
    <row r="4548" spans="1:47" x14ac:dyDescent="0.2">
      <c r="A4548" s="16">
        <v>4545</v>
      </c>
      <c r="B4548" s="16">
        <v>806.56652832031205</v>
      </c>
      <c r="C4548" s="17">
        <v>6.5725166666666599</v>
      </c>
      <c r="D4548" s="16" t="s">
        <v>1150</v>
      </c>
      <c r="E4548" s="16" t="s">
        <v>2755</v>
      </c>
      <c r="F4548" s="18" t="s">
        <v>146</v>
      </c>
      <c r="G4548" s="18">
        <v>0</v>
      </c>
      <c r="I4548" s="19" t="s">
        <v>146</v>
      </c>
      <c r="J4548" s="19">
        <v>0</v>
      </c>
      <c r="K4548" s="19">
        <f t="shared" si="924"/>
        <v>0</v>
      </c>
      <c r="L4548" s="18" t="s">
        <v>146</v>
      </c>
      <c r="M4548" s="18">
        <v>0</v>
      </c>
      <c r="N4548" s="18">
        <f t="shared" si="925"/>
        <v>0</v>
      </c>
      <c r="O4548" s="19" t="s">
        <v>146</v>
      </c>
      <c r="P4548" s="19">
        <v>0</v>
      </c>
      <c r="Q4548" s="19">
        <f t="shared" si="926"/>
        <v>0</v>
      </c>
      <c r="R4548" s="18" t="s">
        <v>146</v>
      </c>
      <c r="S4548" s="18">
        <v>0</v>
      </c>
      <c r="T4548" s="18">
        <f t="shared" si="927"/>
        <v>0</v>
      </c>
      <c r="U4548" s="20" t="s">
        <v>146</v>
      </c>
      <c r="V4548" s="20">
        <v>0</v>
      </c>
      <c r="W4548" s="20">
        <f t="shared" si="928"/>
        <v>0</v>
      </c>
      <c r="X4548" s="18" t="s">
        <v>146</v>
      </c>
      <c r="Y4548" s="18">
        <v>0</v>
      </c>
      <c r="Z4548" s="23">
        <f t="shared" si="929"/>
        <v>0</v>
      </c>
      <c r="AA4548" s="20" t="s">
        <v>146</v>
      </c>
      <c r="AB4548" s="20">
        <v>0</v>
      </c>
      <c r="AC4548" s="24">
        <f t="shared" si="930"/>
        <v>0</v>
      </c>
      <c r="AD4548" s="18" t="s">
        <v>145</v>
      </c>
      <c r="AE4548" s="18">
        <v>605446.19820000103</v>
      </c>
      <c r="AF4548" s="18">
        <f t="shared" si="931"/>
        <v>47374.506901408531</v>
      </c>
      <c r="AG4548" s="19" t="s">
        <v>146</v>
      </c>
      <c r="AH4548" s="19">
        <v>0</v>
      </c>
      <c r="AI4548" s="19">
        <f t="shared" si="932"/>
        <v>0</v>
      </c>
      <c r="AJ4548" s="18" t="s">
        <v>146</v>
      </c>
      <c r="AK4548" s="18">
        <v>0</v>
      </c>
      <c r="AL4548" s="18">
        <f t="shared" si="933"/>
        <v>0</v>
      </c>
      <c r="AM4548" s="19" t="s">
        <v>146</v>
      </c>
      <c r="AN4548" s="19">
        <v>0</v>
      </c>
      <c r="AO4548" s="19">
        <f t="shared" si="934"/>
        <v>0</v>
      </c>
      <c r="AP4548" s="18" t="s">
        <v>146</v>
      </c>
      <c r="AQ4548" s="18">
        <v>0</v>
      </c>
      <c r="AR4548" s="18">
        <f t="shared" si="935"/>
        <v>0</v>
      </c>
      <c r="AS4548" s="20" t="s">
        <v>146</v>
      </c>
      <c r="AT4548" s="20">
        <v>0</v>
      </c>
      <c r="AU4548" s="16">
        <f t="shared" si="936"/>
        <v>0</v>
      </c>
    </row>
    <row r="4549" spans="1:47" x14ac:dyDescent="0.2">
      <c r="A4549" s="16">
        <v>4546</v>
      </c>
      <c r="B4549" s="16">
        <v>313.27258300781199</v>
      </c>
      <c r="C4549" s="17">
        <v>16.701916666666602</v>
      </c>
      <c r="F4549" s="18" t="s">
        <v>146</v>
      </c>
      <c r="G4549" s="18">
        <v>0</v>
      </c>
      <c r="I4549" s="19" t="s">
        <v>146</v>
      </c>
      <c r="J4549" s="19">
        <v>0</v>
      </c>
      <c r="K4549" s="19">
        <f t="shared" ref="K4549:K4612" si="937">J4549/8.53</f>
        <v>0</v>
      </c>
      <c r="L4549" s="18" t="s">
        <v>146</v>
      </c>
      <c r="M4549" s="18">
        <v>0</v>
      </c>
      <c r="N4549" s="18">
        <f t="shared" ref="N4549:N4612" si="938">M4549/6.08</f>
        <v>0</v>
      </c>
      <c r="O4549" s="19" t="s">
        <v>146</v>
      </c>
      <c r="P4549" s="19">
        <v>0</v>
      </c>
      <c r="Q4549" s="19">
        <f t="shared" ref="Q4549:Q4612" si="939">P4549/4.16</f>
        <v>0</v>
      </c>
      <c r="R4549" s="18" t="s">
        <v>146</v>
      </c>
      <c r="S4549" s="18">
        <v>0</v>
      </c>
      <c r="T4549" s="18">
        <f t="shared" ref="T4549:T4612" si="940">S4549/10.36</f>
        <v>0</v>
      </c>
      <c r="U4549" s="20" t="s">
        <v>146</v>
      </c>
      <c r="V4549" s="20">
        <v>0</v>
      </c>
      <c r="W4549" s="20">
        <f t="shared" ref="W4549:W4612" si="941">V4549/2.78</f>
        <v>0</v>
      </c>
      <c r="X4549" s="18" t="s">
        <v>146</v>
      </c>
      <c r="Y4549" s="18">
        <v>0</v>
      </c>
      <c r="Z4549" s="23">
        <f t="shared" ref="Z4549:Z4612" si="942">Y4549/5.14</f>
        <v>0</v>
      </c>
      <c r="AA4549" s="20" t="s">
        <v>146</v>
      </c>
      <c r="AB4549" s="20">
        <v>0</v>
      </c>
      <c r="AC4549" s="24">
        <f t="shared" ref="AC4549:AC4612" si="943">AB4549/5.86</f>
        <v>0</v>
      </c>
      <c r="AD4549" s="18" t="s">
        <v>145</v>
      </c>
      <c r="AE4549" s="18">
        <v>732374.43435712694</v>
      </c>
      <c r="AF4549" s="18">
        <f t="shared" ref="AF4549:AF4612" si="944">AE4549/12.78</f>
        <v>57306.293768163297</v>
      </c>
      <c r="AG4549" s="19" t="s">
        <v>146</v>
      </c>
      <c r="AH4549" s="19">
        <v>0</v>
      </c>
      <c r="AI4549" s="19">
        <f t="shared" ref="AI4549:AI4612" si="945">AH4549/3</f>
        <v>0</v>
      </c>
      <c r="AJ4549" s="18" t="s">
        <v>146</v>
      </c>
      <c r="AK4549" s="18">
        <v>0</v>
      </c>
      <c r="AL4549" s="18">
        <f t="shared" ref="AL4549:AL4612" si="946">AK4549/15.13</f>
        <v>0</v>
      </c>
      <c r="AM4549" s="19" t="s">
        <v>146</v>
      </c>
      <c r="AN4549" s="19">
        <v>0</v>
      </c>
      <c r="AO4549" s="19">
        <f t="shared" ref="AO4549:AO4612" si="947">AN4549/9.02</f>
        <v>0</v>
      </c>
      <c r="AP4549" s="18" t="s">
        <v>146</v>
      </c>
      <c r="AQ4549" s="18">
        <v>0</v>
      </c>
      <c r="AR4549" s="18">
        <f t="shared" ref="AR4549:AR4612" si="948">AQ4549/8.1</f>
        <v>0</v>
      </c>
      <c r="AS4549" s="20" t="s">
        <v>145</v>
      </c>
      <c r="AT4549" s="20">
        <v>1875274.39185714</v>
      </c>
      <c r="AU4549" s="16">
        <f t="shared" ref="AU4549:AU4612" si="949">AT4549/15.01</f>
        <v>124935.00278861693</v>
      </c>
    </row>
    <row r="4550" spans="1:47" x14ac:dyDescent="0.2">
      <c r="A4550" s="16">
        <v>4547</v>
      </c>
      <c r="B4550" s="16">
        <v>926.80270820807004</v>
      </c>
      <c r="C4550" s="17">
        <v>15.624650000000001</v>
      </c>
      <c r="D4550" s="16" t="s">
        <v>4160</v>
      </c>
      <c r="E4550" s="16" t="s">
        <v>4161</v>
      </c>
      <c r="F4550" s="18" t="s">
        <v>146</v>
      </c>
      <c r="G4550" s="18">
        <v>0</v>
      </c>
      <c r="I4550" s="19" t="s">
        <v>146</v>
      </c>
      <c r="J4550" s="19">
        <v>0</v>
      </c>
      <c r="K4550" s="19">
        <f t="shared" si="937"/>
        <v>0</v>
      </c>
      <c r="L4550" s="18" t="s">
        <v>146</v>
      </c>
      <c r="M4550" s="18">
        <v>0</v>
      </c>
      <c r="N4550" s="18">
        <f t="shared" si="938"/>
        <v>0</v>
      </c>
      <c r="O4550" s="19" t="s">
        <v>146</v>
      </c>
      <c r="P4550" s="19">
        <v>0</v>
      </c>
      <c r="Q4550" s="19">
        <f t="shared" si="939"/>
        <v>0</v>
      </c>
      <c r="R4550" s="18" t="s">
        <v>146</v>
      </c>
      <c r="S4550" s="18">
        <v>0</v>
      </c>
      <c r="T4550" s="18">
        <f t="shared" si="940"/>
        <v>0</v>
      </c>
      <c r="U4550" s="20" t="s">
        <v>146</v>
      </c>
      <c r="V4550" s="20">
        <v>0</v>
      </c>
      <c r="W4550" s="20">
        <f t="shared" si="941"/>
        <v>0</v>
      </c>
      <c r="X4550" s="18" t="s">
        <v>146</v>
      </c>
      <c r="Y4550" s="18">
        <v>0</v>
      </c>
      <c r="Z4550" s="23">
        <f t="shared" si="942"/>
        <v>0</v>
      </c>
      <c r="AA4550" s="20" t="s">
        <v>146</v>
      </c>
      <c r="AB4550" s="20">
        <v>0</v>
      </c>
      <c r="AC4550" s="24">
        <f t="shared" si="943"/>
        <v>0</v>
      </c>
      <c r="AD4550" s="18" t="s">
        <v>145</v>
      </c>
      <c r="AE4550" s="18">
        <v>751958.98050000099</v>
      </c>
      <c r="AF4550" s="18">
        <f t="shared" si="944"/>
        <v>58838.730868544684</v>
      </c>
      <c r="AG4550" s="19" t="s">
        <v>146</v>
      </c>
      <c r="AH4550" s="19">
        <v>0</v>
      </c>
      <c r="AI4550" s="19">
        <f t="shared" si="945"/>
        <v>0</v>
      </c>
      <c r="AJ4550" s="18" t="s">
        <v>145</v>
      </c>
      <c r="AK4550" s="18">
        <v>67477.285971428602</v>
      </c>
      <c r="AL4550" s="18">
        <f t="shared" si="946"/>
        <v>4459.8338381644808</v>
      </c>
      <c r="AM4550" s="19" t="s">
        <v>145</v>
      </c>
      <c r="AN4550" s="19">
        <v>64917.519828571501</v>
      </c>
      <c r="AO4550" s="19">
        <f t="shared" si="947"/>
        <v>7197.0642825467303</v>
      </c>
      <c r="AP4550" s="18" t="s">
        <v>146</v>
      </c>
      <c r="AQ4550" s="18">
        <v>0</v>
      </c>
      <c r="AR4550" s="18">
        <f t="shared" si="948"/>
        <v>0</v>
      </c>
      <c r="AS4550" s="20" t="s">
        <v>146</v>
      </c>
      <c r="AT4550" s="20">
        <v>0</v>
      </c>
      <c r="AU4550" s="16">
        <f t="shared" si="949"/>
        <v>0</v>
      </c>
    </row>
    <row r="4551" spans="1:47" x14ac:dyDescent="0.2">
      <c r="A4551" s="16">
        <v>4548</v>
      </c>
      <c r="B4551" s="16">
        <v>761.58203125</v>
      </c>
      <c r="C4551" s="17">
        <v>7.1025499999999901</v>
      </c>
      <c r="D4551" s="16" t="s">
        <v>4162</v>
      </c>
      <c r="E4551" s="16" t="s">
        <v>4163</v>
      </c>
      <c r="F4551" s="18" t="s">
        <v>146</v>
      </c>
      <c r="G4551" s="18">
        <v>0</v>
      </c>
      <c r="I4551" s="19" t="s">
        <v>146</v>
      </c>
      <c r="J4551" s="19">
        <v>0</v>
      </c>
      <c r="K4551" s="19">
        <f t="shared" si="937"/>
        <v>0</v>
      </c>
      <c r="L4551" s="18" t="s">
        <v>146</v>
      </c>
      <c r="M4551" s="18">
        <v>0</v>
      </c>
      <c r="N4551" s="18">
        <f t="shared" si="938"/>
        <v>0</v>
      </c>
      <c r="O4551" s="19" t="s">
        <v>146</v>
      </c>
      <c r="P4551" s="19">
        <v>0</v>
      </c>
      <c r="Q4551" s="19">
        <f t="shared" si="939"/>
        <v>0</v>
      </c>
      <c r="R4551" s="18" t="s">
        <v>146</v>
      </c>
      <c r="S4551" s="18">
        <v>0</v>
      </c>
      <c r="T4551" s="18">
        <f t="shared" si="940"/>
        <v>0</v>
      </c>
      <c r="U4551" s="20" t="s">
        <v>146</v>
      </c>
      <c r="V4551" s="20">
        <v>0</v>
      </c>
      <c r="W4551" s="20">
        <f t="shared" si="941"/>
        <v>0</v>
      </c>
      <c r="X4551" s="18" t="s">
        <v>146</v>
      </c>
      <c r="Y4551" s="18">
        <v>0</v>
      </c>
      <c r="Z4551" s="23">
        <f t="shared" si="942"/>
        <v>0</v>
      </c>
      <c r="AA4551" s="20" t="s">
        <v>146</v>
      </c>
      <c r="AB4551" s="20">
        <v>0</v>
      </c>
      <c r="AC4551" s="24">
        <f t="shared" si="943"/>
        <v>0</v>
      </c>
      <c r="AD4551" s="18" t="s">
        <v>145</v>
      </c>
      <c r="AE4551" s="18">
        <v>712320.86272857198</v>
      </c>
      <c r="AF4551" s="18">
        <f t="shared" si="944"/>
        <v>55737.156708025977</v>
      </c>
      <c r="AG4551" s="19" t="s">
        <v>146</v>
      </c>
      <c r="AH4551" s="19">
        <v>0</v>
      </c>
      <c r="AI4551" s="19">
        <f t="shared" si="945"/>
        <v>0</v>
      </c>
      <c r="AJ4551" s="18" t="s">
        <v>146</v>
      </c>
      <c r="AK4551" s="18">
        <v>0</v>
      </c>
      <c r="AL4551" s="18">
        <f t="shared" si="946"/>
        <v>0</v>
      </c>
      <c r="AM4551" s="19" t="s">
        <v>146</v>
      </c>
      <c r="AN4551" s="19">
        <v>0</v>
      </c>
      <c r="AO4551" s="19">
        <f t="shared" si="947"/>
        <v>0</v>
      </c>
      <c r="AP4551" s="18" t="s">
        <v>145</v>
      </c>
      <c r="AQ4551" s="23">
        <v>22803877.106699999</v>
      </c>
      <c r="AR4551" s="18">
        <f t="shared" si="948"/>
        <v>2815293.4699629629</v>
      </c>
      <c r="AS4551" s="20" t="s">
        <v>146</v>
      </c>
      <c r="AT4551" s="20">
        <v>0</v>
      </c>
      <c r="AU4551" s="16">
        <f t="shared" si="949"/>
        <v>0</v>
      </c>
    </row>
    <row r="4552" spans="1:47" x14ac:dyDescent="0.2">
      <c r="A4552" s="16">
        <v>4549</v>
      </c>
      <c r="B4552" s="16">
        <v>690.79736328125</v>
      </c>
      <c r="C4552" s="17">
        <v>1.30203333333333</v>
      </c>
      <c r="F4552" s="18" t="s">
        <v>146</v>
      </c>
      <c r="G4552" s="18">
        <v>0</v>
      </c>
      <c r="I4552" s="19" t="s">
        <v>146</v>
      </c>
      <c r="J4552" s="19">
        <v>0</v>
      </c>
      <c r="K4552" s="19">
        <f t="shared" si="937"/>
        <v>0</v>
      </c>
      <c r="L4552" s="18" t="s">
        <v>146</v>
      </c>
      <c r="M4552" s="18">
        <v>0</v>
      </c>
      <c r="N4552" s="18">
        <f t="shared" si="938"/>
        <v>0</v>
      </c>
      <c r="O4552" s="19" t="s">
        <v>146</v>
      </c>
      <c r="P4552" s="19">
        <v>0</v>
      </c>
      <c r="Q4552" s="19">
        <f t="shared" si="939"/>
        <v>0</v>
      </c>
      <c r="R4552" s="18" t="s">
        <v>146</v>
      </c>
      <c r="S4552" s="18">
        <v>0</v>
      </c>
      <c r="T4552" s="18">
        <f t="shared" si="940"/>
        <v>0</v>
      </c>
      <c r="U4552" s="20" t="s">
        <v>146</v>
      </c>
      <c r="V4552" s="20">
        <v>0</v>
      </c>
      <c r="W4552" s="20">
        <f t="shared" si="941"/>
        <v>0</v>
      </c>
      <c r="X4552" s="18" t="s">
        <v>146</v>
      </c>
      <c r="Y4552" s="18">
        <v>0</v>
      </c>
      <c r="Z4552" s="23">
        <f t="shared" si="942"/>
        <v>0</v>
      </c>
      <c r="AA4552" s="20" t="s">
        <v>146</v>
      </c>
      <c r="AB4552" s="20">
        <v>0</v>
      </c>
      <c r="AC4552" s="24">
        <f t="shared" si="943"/>
        <v>0</v>
      </c>
      <c r="AD4552" s="18" t="s">
        <v>145</v>
      </c>
      <c r="AE4552" s="18">
        <v>490046.02737142798</v>
      </c>
      <c r="AF4552" s="18">
        <f t="shared" si="944"/>
        <v>38344.759575229109</v>
      </c>
      <c r="AG4552" s="19" t="s">
        <v>145</v>
      </c>
      <c r="AH4552" s="19">
        <v>508580.49638571398</v>
      </c>
      <c r="AI4552" s="19">
        <f t="shared" si="945"/>
        <v>169526.83212857132</v>
      </c>
      <c r="AJ4552" s="18" t="s">
        <v>146</v>
      </c>
      <c r="AK4552" s="18">
        <v>0</v>
      </c>
      <c r="AL4552" s="18">
        <f t="shared" si="946"/>
        <v>0</v>
      </c>
      <c r="AM4552" s="19" t="s">
        <v>146</v>
      </c>
      <c r="AN4552" s="19">
        <v>0</v>
      </c>
      <c r="AO4552" s="19">
        <f t="shared" si="947"/>
        <v>0</v>
      </c>
      <c r="AP4552" s="18" t="s">
        <v>146</v>
      </c>
      <c r="AQ4552" s="18">
        <v>0</v>
      </c>
      <c r="AR4552" s="18">
        <f t="shared" si="948"/>
        <v>0</v>
      </c>
      <c r="AS4552" s="20" t="s">
        <v>146</v>
      </c>
      <c r="AT4552" s="20">
        <v>0</v>
      </c>
      <c r="AU4552" s="16">
        <f t="shared" si="949"/>
        <v>0</v>
      </c>
    </row>
    <row r="4553" spans="1:47" x14ac:dyDescent="0.2">
      <c r="A4553" s="16">
        <v>4550</v>
      </c>
      <c r="B4553" s="16">
        <v>897.09047698974598</v>
      </c>
      <c r="C4553" s="17">
        <v>15.8986916666666</v>
      </c>
      <c r="F4553" s="18" t="s">
        <v>146</v>
      </c>
      <c r="G4553" s="18">
        <v>0</v>
      </c>
      <c r="I4553" s="19" t="s">
        <v>146</v>
      </c>
      <c r="J4553" s="19">
        <v>0</v>
      </c>
      <c r="K4553" s="19">
        <f t="shared" si="937"/>
        <v>0</v>
      </c>
      <c r="L4553" s="18" t="s">
        <v>146</v>
      </c>
      <c r="M4553" s="18">
        <v>0</v>
      </c>
      <c r="N4553" s="18">
        <f t="shared" si="938"/>
        <v>0</v>
      </c>
      <c r="O4553" s="19" t="s">
        <v>146</v>
      </c>
      <c r="P4553" s="19">
        <v>0</v>
      </c>
      <c r="Q4553" s="19">
        <f t="shared" si="939"/>
        <v>0</v>
      </c>
      <c r="R4553" s="18" t="s">
        <v>146</v>
      </c>
      <c r="S4553" s="18">
        <v>0</v>
      </c>
      <c r="T4553" s="18">
        <f t="shared" si="940"/>
        <v>0</v>
      </c>
      <c r="U4553" s="20" t="s">
        <v>146</v>
      </c>
      <c r="V4553" s="20">
        <v>0</v>
      </c>
      <c r="W4553" s="20">
        <f t="shared" si="941"/>
        <v>0</v>
      </c>
      <c r="X4553" s="18" t="s">
        <v>146</v>
      </c>
      <c r="Y4553" s="18">
        <v>0</v>
      </c>
      <c r="Z4553" s="23">
        <f t="shared" si="942"/>
        <v>0</v>
      </c>
      <c r="AA4553" s="20" t="s">
        <v>146</v>
      </c>
      <c r="AB4553" s="20">
        <v>0</v>
      </c>
      <c r="AC4553" s="24">
        <f t="shared" si="943"/>
        <v>0</v>
      </c>
      <c r="AD4553" s="18" t="s">
        <v>145</v>
      </c>
      <c r="AE4553" s="18">
        <v>442591.81051428698</v>
      </c>
      <c r="AF4553" s="18">
        <f t="shared" si="944"/>
        <v>34631.597066845621</v>
      </c>
      <c r="AG4553" s="19" t="s">
        <v>146</v>
      </c>
      <c r="AH4553" s="19">
        <v>0</v>
      </c>
      <c r="AI4553" s="19">
        <f t="shared" si="945"/>
        <v>0</v>
      </c>
      <c r="AJ4553" s="18" t="s">
        <v>146</v>
      </c>
      <c r="AK4553" s="18">
        <v>0</v>
      </c>
      <c r="AL4553" s="18">
        <f t="shared" si="946"/>
        <v>0</v>
      </c>
      <c r="AM4553" s="19" t="s">
        <v>146</v>
      </c>
      <c r="AN4553" s="19">
        <v>0</v>
      </c>
      <c r="AO4553" s="19">
        <f t="shared" si="947"/>
        <v>0</v>
      </c>
      <c r="AP4553" s="18" t="s">
        <v>146</v>
      </c>
      <c r="AQ4553" s="18">
        <v>0</v>
      </c>
      <c r="AR4553" s="18">
        <f t="shared" si="948"/>
        <v>0</v>
      </c>
      <c r="AS4553" s="20" t="s">
        <v>145</v>
      </c>
      <c r="AT4553" s="20">
        <v>7200730.9283143003</v>
      </c>
      <c r="AU4553" s="16">
        <f t="shared" si="949"/>
        <v>479728.9092814324</v>
      </c>
    </row>
    <row r="4554" spans="1:47" x14ac:dyDescent="0.2">
      <c r="A4554" s="16">
        <v>4551</v>
      </c>
      <c r="B4554" s="16">
        <v>660.50732421875</v>
      </c>
      <c r="C4554" s="17">
        <v>13.793150000000001</v>
      </c>
      <c r="D4554" s="16" t="s">
        <v>4164</v>
      </c>
      <c r="E4554" s="16" t="s">
        <v>4164</v>
      </c>
      <c r="F4554" s="18" t="s">
        <v>146</v>
      </c>
      <c r="G4554" s="18">
        <v>0</v>
      </c>
      <c r="I4554" s="19" t="s">
        <v>146</v>
      </c>
      <c r="J4554" s="19">
        <v>0</v>
      </c>
      <c r="K4554" s="19">
        <f t="shared" si="937"/>
        <v>0</v>
      </c>
      <c r="L4554" s="18" t="s">
        <v>146</v>
      </c>
      <c r="M4554" s="18">
        <v>0</v>
      </c>
      <c r="N4554" s="18">
        <f t="shared" si="938"/>
        <v>0</v>
      </c>
      <c r="O4554" s="19" t="s">
        <v>146</v>
      </c>
      <c r="P4554" s="19">
        <v>0</v>
      </c>
      <c r="Q4554" s="19">
        <f t="shared" si="939"/>
        <v>0</v>
      </c>
      <c r="R4554" s="18" t="s">
        <v>146</v>
      </c>
      <c r="S4554" s="18">
        <v>0</v>
      </c>
      <c r="T4554" s="18">
        <f t="shared" si="940"/>
        <v>0</v>
      </c>
      <c r="U4554" s="20" t="s">
        <v>146</v>
      </c>
      <c r="V4554" s="20">
        <v>0</v>
      </c>
      <c r="W4554" s="20">
        <f t="shared" si="941"/>
        <v>0</v>
      </c>
      <c r="X4554" s="18" t="s">
        <v>146</v>
      </c>
      <c r="Y4554" s="18">
        <v>0</v>
      </c>
      <c r="Z4554" s="23">
        <f t="shared" si="942"/>
        <v>0</v>
      </c>
      <c r="AA4554" s="20" t="s">
        <v>146</v>
      </c>
      <c r="AB4554" s="20">
        <v>0</v>
      </c>
      <c r="AC4554" s="24">
        <f t="shared" si="943"/>
        <v>0</v>
      </c>
      <c r="AD4554" s="18" t="s">
        <v>145</v>
      </c>
      <c r="AE4554" s="18">
        <v>556597.66704285797</v>
      </c>
      <c r="AF4554" s="18">
        <f t="shared" si="944"/>
        <v>43552.243117594524</v>
      </c>
      <c r="AG4554" s="19" t="s">
        <v>146</v>
      </c>
      <c r="AH4554" s="19">
        <v>0</v>
      </c>
      <c r="AI4554" s="19">
        <f t="shared" si="945"/>
        <v>0</v>
      </c>
      <c r="AJ4554" s="18" t="s">
        <v>146</v>
      </c>
      <c r="AK4554" s="18">
        <v>0</v>
      </c>
      <c r="AL4554" s="18">
        <f t="shared" si="946"/>
        <v>0</v>
      </c>
      <c r="AM4554" s="19" t="s">
        <v>146</v>
      </c>
      <c r="AN4554" s="19">
        <v>0</v>
      </c>
      <c r="AO4554" s="19">
        <f t="shared" si="947"/>
        <v>0</v>
      </c>
      <c r="AP4554" s="18" t="s">
        <v>146</v>
      </c>
      <c r="AQ4554" s="18">
        <v>0</v>
      </c>
      <c r="AR4554" s="18">
        <f t="shared" si="948"/>
        <v>0</v>
      </c>
      <c r="AS4554" s="20" t="s">
        <v>146</v>
      </c>
      <c r="AT4554" s="20">
        <v>0</v>
      </c>
      <c r="AU4554" s="16">
        <f t="shared" si="949"/>
        <v>0</v>
      </c>
    </row>
    <row r="4555" spans="1:47" x14ac:dyDescent="0.2">
      <c r="A4555" s="16">
        <v>4552</v>
      </c>
      <c r="B4555" s="16">
        <v>263.23693576388803</v>
      </c>
      <c r="C4555" s="17">
        <v>16.4454722222222</v>
      </c>
      <c r="D4555" s="16" t="s">
        <v>1575</v>
      </c>
      <c r="E4555" s="16" t="s">
        <v>2089</v>
      </c>
      <c r="F4555" s="18" t="s">
        <v>146</v>
      </c>
      <c r="G4555" s="18">
        <v>0</v>
      </c>
      <c r="I4555" s="19" t="s">
        <v>146</v>
      </c>
      <c r="J4555" s="19">
        <v>0</v>
      </c>
      <c r="K4555" s="19">
        <f t="shared" si="937"/>
        <v>0</v>
      </c>
      <c r="L4555" s="18" t="s">
        <v>146</v>
      </c>
      <c r="M4555" s="18">
        <v>0</v>
      </c>
      <c r="N4555" s="18">
        <f t="shared" si="938"/>
        <v>0</v>
      </c>
      <c r="O4555" s="19" t="s">
        <v>146</v>
      </c>
      <c r="P4555" s="19">
        <v>0</v>
      </c>
      <c r="Q4555" s="19">
        <f t="shared" si="939"/>
        <v>0</v>
      </c>
      <c r="R4555" s="18" t="s">
        <v>146</v>
      </c>
      <c r="S4555" s="18">
        <v>0</v>
      </c>
      <c r="T4555" s="18">
        <f t="shared" si="940"/>
        <v>0</v>
      </c>
      <c r="U4555" s="20" t="s">
        <v>146</v>
      </c>
      <c r="V4555" s="20">
        <v>0</v>
      </c>
      <c r="W4555" s="20">
        <f t="shared" si="941"/>
        <v>0</v>
      </c>
      <c r="X4555" s="18" t="s">
        <v>146</v>
      </c>
      <c r="Y4555" s="18">
        <v>0</v>
      </c>
      <c r="Z4555" s="23">
        <f t="shared" si="942"/>
        <v>0</v>
      </c>
      <c r="AA4555" s="20" t="s">
        <v>146</v>
      </c>
      <c r="AB4555" s="20">
        <v>0</v>
      </c>
      <c r="AC4555" s="24">
        <f t="shared" si="943"/>
        <v>0</v>
      </c>
      <c r="AD4555" s="18" t="s">
        <v>145</v>
      </c>
      <c r="AE4555" s="18">
        <v>472425.36637141998</v>
      </c>
      <c r="AF4555" s="18">
        <f t="shared" si="944"/>
        <v>36965.991108874805</v>
      </c>
      <c r="AG4555" s="19" t="s">
        <v>146</v>
      </c>
      <c r="AH4555" s="19">
        <v>0</v>
      </c>
      <c r="AI4555" s="19">
        <f t="shared" si="945"/>
        <v>0</v>
      </c>
      <c r="AJ4555" s="18" t="s">
        <v>146</v>
      </c>
      <c r="AK4555" s="18">
        <v>0</v>
      </c>
      <c r="AL4555" s="18">
        <f t="shared" si="946"/>
        <v>0</v>
      </c>
      <c r="AM4555" s="19" t="s">
        <v>146</v>
      </c>
      <c r="AN4555" s="19">
        <v>0</v>
      </c>
      <c r="AO4555" s="19">
        <f t="shared" si="947"/>
        <v>0</v>
      </c>
      <c r="AP4555" s="18" t="s">
        <v>145</v>
      </c>
      <c r="AQ4555" s="18">
        <v>195202.573114283</v>
      </c>
      <c r="AR4555" s="18">
        <f t="shared" si="948"/>
        <v>24099.083100528765</v>
      </c>
      <c r="AS4555" s="20" t="s">
        <v>145</v>
      </c>
      <c r="AT4555" s="20">
        <v>1265367.0620571401</v>
      </c>
      <c r="AU4555" s="16">
        <f t="shared" si="949"/>
        <v>84301.603068430384</v>
      </c>
    </row>
    <row r="4556" spans="1:47" x14ac:dyDescent="0.2">
      <c r="A4556" s="16">
        <v>4553</v>
      </c>
      <c r="B4556" s="16">
        <v>875.09027099609295</v>
      </c>
      <c r="C4556" s="17">
        <v>16.155183333333301</v>
      </c>
      <c r="F4556" s="18" t="s">
        <v>146</v>
      </c>
      <c r="G4556" s="18">
        <v>0</v>
      </c>
      <c r="I4556" s="19" t="s">
        <v>146</v>
      </c>
      <c r="J4556" s="19">
        <v>0</v>
      </c>
      <c r="K4556" s="19">
        <f t="shared" si="937"/>
        <v>0</v>
      </c>
      <c r="L4556" s="18" t="s">
        <v>146</v>
      </c>
      <c r="M4556" s="18">
        <v>0</v>
      </c>
      <c r="N4556" s="18">
        <f t="shared" si="938"/>
        <v>0</v>
      </c>
      <c r="O4556" s="19" t="s">
        <v>146</v>
      </c>
      <c r="P4556" s="19">
        <v>0</v>
      </c>
      <c r="Q4556" s="19">
        <f t="shared" si="939"/>
        <v>0</v>
      </c>
      <c r="R4556" s="18" t="s">
        <v>146</v>
      </c>
      <c r="S4556" s="18">
        <v>0</v>
      </c>
      <c r="T4556" s="18">
        <f t="shared" si="940"/>
        <v>0</v>
      </c>
      <c r="U4556" s="20" t="s">
        <v>146</v>
      </c>
      <c r="V4556" s="20">
        <v>0</v>
      </c>
      <c r="W4556" s="20">
        <f t="shared" si="941"/>
        <v>0</v>
      </c>
      <c r="X4556" s="18" t="s">
        <v>146</v>
      </c>
      <c r="Y4556" s="18">
        <v>0</v>
      </c>
      <c r="Z4556" s="23">
        <f t="shared" si="942"/>
        <v>0</v>
      </c>
      <c r="AA4556" s="20" t="s">
        <v>146</v>
      </c>
      <c r="AB4556" s="20">
        <v>0</v>
      </c>
      <c r="AC4556" s="24">
        <f t="shared" si="943"/>
        <v>0</v>
      </c>
      <c r="AD4556" s="18" t="s">
        <v>145</v>
      </c>
      <c r="AE4556" s="18">
        <v>385407.244942852</v>
      </c>
      <c r="AF4556" s="18">
        <f t="shared" si="944"/>
        <v>30157.061419628484</v>
      </c>
      <c r="AG4556" s="19" t="s">
        <v>146</v>
      </c>
      <c r="AH4556" s="19">
        <v>0</v>
      </c>
      <c r="AI4556" s="19">
        <f t="shared" si="945"/>
        <v>0</v>
      </c>
      <c r="AJ4556" s="18" t="s">
        <v>146</v>
      </c>
      <c r="AK4556" s="18">
        <v>0</v>
      </c>
      <c r="AL4556" s="18">
        <f t="shared" si="946"/>
        <v>0</v>
      </c>
      <c r="AM4556" s="19" t="s">
        <v>146</v>
      </c>
      <c r="AN4556" s="19">
        <v>0</v>
      </c>
      <c r="AO4556" s="19">
        <f t="shared" si="947"/>
        <v>0</v>
      </c>
      <c r="AP4556" s="18" t="s">
        <v>146</v>
      </c>
      <c r="AQ4556" s="18">
        <v>0</v>
      </c>
      <c r="AR4556" s="18">
        <f t="shared" si="948"/>
        <v>0</v>
      </c>
      <c r="AS4556" s="20" t="s">
        <v>146</v>
      </c>
      <c r="AT4556" s="20">
        <v>0</v>
      </c>
      <c r="AU4556" s="16">
        <f t="shared" si="949"/>
        <v>0</v>
      </c>
    </row>
    <row r="4557" spans="1:47" x14ac:dyDescent="0.2">
      <c r="A4557" s="16">
        <v>4554</v>
      </c>
      <c r="B4557" s="16">
        <v>604.53869628906205</v>
      </c>
      <c r="C4557" s="17">
        <v>16.1891166666666</v>
      </c>
      <c r="D4557" s="16" t="s">
        <v>3577</v>
      </c>
      <c r="E4557" s="16" t="s">
        <v>3578</v>
      </c>
      <c r="F4557" s="18" t="s">
        <v>146</v>
      </c>
      <c r="G4557" s="18">
        <v>0</v>
      </c>
      <c r="I4557" s="19" t="s">
        <v>146</v>
      </c>
      <c r="J4557" s="19">
        <v>0</v>
      </c>
      <c r="K4557" s="19">
        <f t="shared" si="937"/>
        <v>0</v>
      </c>
      <c r="L4557" s="18" t="s">
        <v>146</v>
      </c>
      <c r="M4557" s="18">
        <v>0</v>
      </c>
      <c r="N4557" s="18">
        <f t="shared" si="938"/>
        <v>0</v>
      </c>
      <c r="O4557" s="19" t="s">
        <v>146</v>
      </c>
      <c r="P4557" s="19">
        <v>0</v>
      </c>
      <c r="Q4557" s="19">
        <f t="shared" si="939"/>
        <v>0</v>
      </c>
      <c r="R4557" s="18" t="s">
        <v>146</v>
      </c>
      <c r="S4557" s="18">
        <v>0</v>
      </c>
      <c r="T4557" s="18">
        <f t="shared" si="940"/>
        <v>0</v>
      </c>
      <c r="U4557" s="20" t="s">
        <v>146</v>
      </c>
      <c r="V4557" s="20">
        <v>0</v>
      </c>
      <c r="W4557" s="20">
        <f t="shared" si="941"/>
        <v>0</v>
      </c>
      <c r="X4557" s="18" t="s">
        <v>146</v>
      </c>
      <c r="Y4557" s="18">
        <v>0</v>
      </c>
      <c r="Z4557" s="23">
        <f t="shared" si="942"/>
        <v>0</v>
      </c>
      <c r="AA4557" s="20" t="s">
        <v>146</v>
      </c>
      <c r="AB4557" s="20">
        <v>0</v>
      </c>
      <c r="AC4557" s="24">
        <f t="shared" si="943"/>
        <v>0</v>
      </c>
      <c r="AD4557" s="18" t="s">
        <v>145</v>
      </c>
      <c r="AE4557" s="18">
        <v>453603.24955713801</v>
      </c>
      <c r="AF4557" s="18">
        <f t="shared" si="944"/>
        <v>35493.21201542551</v>
      </c>
      <c r="AG4557" s="19" t="s">
        <v>146</v>
      </c>
      <c r="AH4557" s="19">
        <v>0</v>
      </c>
      <c r="AI4557" s="19">
        <f t="shared" si="945"/>
        <v>0</v>
      </c>
      <c r="AJ4557" s="18" t="s">
        <v>146</v>
      </c>
      <c r="AK4557" s="18">
        <v>0</v>
      </c>
      <c r="AL4557" s="18">
        <f t="shared" si="946"/>
        <v>0</v>
      </c>
      <c r="AM4557" s="19" t="s">
        <v>146</v>
      </c>
      <c r="AN4557" s="19">
        <v>0</v>
      </c>
      <c r="AO4557" s="19">
        <f t="shared" si="947"/>
        <v>0</v>
      </c>
      <c r="AP4557" s="18" t="s">
        <v>146</v>
      </c>
      <c r="AQ4557" s="18">
        <v>0</v>
      </c>
      <c r="AR4557" s="18">
        <f t="shared" si="948"/>
        <v>0</v>
      </c>
      <c r="AS4557" s="20" t="s">
        <v>146</v>
      </c>
      <c r="AT4557" s="20">
        <v>0</v>
      </c>
      <c r="AU4557" s="16">
        <f t="shared" si="949"/>
        <v>0</v>
      </c>
    </row>
    <row r="4558" spans="1:47" x14ac:dyDescent="0.2">
      <c r="A4558" s="16">
        <v>4555</v>
      </c>
      <c r="B4558" s="16">
        <v>692.66387939453102</v>
      </c>
      <c r="C4558" s="17">
        <v>17.9166666666666</v>
      </c>
      <c r="D4558" s="16" t="s">
        <v>4165</v>
      </c>
      <c r="E4558" s="16" t="s">
        <v>4166</v>
      </c>
      <c r="F4558" s="18" t="s">
        <v>146</v>
      </c>
      <c r="G4558" s="18">
        <v>0</v>
      </c>
      <c r="I4558" s="19" t="s">
        <v>146</v>
      </c>
      <c r="J4558" s="19">
        <v>0</v>
      </c>
      <c r="K4558" s="19">
        <f t="shared" si="937"/>
        <v>0</v>
      </c>
      <c r="L4558" s="18" t="s">
        <v>146</v>
      </c>
      <c r="M4558" s="18">
        <v>0</v>
      </c>
      <c r="N4558" s="18">
        <f t="shared" si="938"/>
        <v>0</v>
      </c>
      <c r="O4558" s="19" t="s">
        <v>146</v>
      </c>
      <c r="P4558" s="19">
        <v>0</v>
      </c>
      <c r="Q4558" s="19">
        <f t="shared" si="939"/>
        <v>0</v>
      </c>
      <c r="R4558" s="18" t="s">
        <v>146</v>
      </c>
      <c r="S4558" s="18">
        <v>0</v>
      </c>
      <c r="T4558" s="18">
        <f t="shared" si="940"/>
        <v>0</v>
      </c>
      <c r="U4558" s="20" t="s">
        <v>146</v>
      </c>
      <c r="V4558" s="20">
        <v>0</v>
      </c>
      <c r="W4558" s="20">
        <f t="shared" si="941"/>
        <v>0</v>
      </c>
      <c r="X4558" s="18" t="s">
        <v>146</v>
      </c>
      <c r="Y4558" s="18">
        <v>0</v>
      </c>
      <c r="Z4558" s="23">
        <f t="shared" si="942"/>
        <v>0</v>
      </c>
      <c r="AA4558" s="20" t="s">
        <v>146</v>
      </c>
      <c r="AB4558" s="20">
        <v>0</v>
      </c>
      <c r="AC4558" s="24">
        <f t="shared" si="943"/>
        <v>0</v>
      </c>
      <c r="AD4558" s="18" t="s">
        <v>145</v>
      </c>
      <c r="AE4558" s="18">
        <v>591797.73557142098</v>
      </c>
      <c r="AF4558" s="18">
        <f t="shared" si="944"/>
        <v>46306.552079140922</v>
      </c>
      <c r="AG4558" s="19" t="s">
        <v>146</v>
      </c>
      <c r="AH4558" s="19">
        <v>0</v>
      </c>
      <c r="AI4558" s="19">
        <f t="shared" si="945"/>
        <v>0</v>
      </c>
      <c r="AJ4558" s="18" t="s">
        <v>146</v>
      </c>
      <c r="AK4558" s="18">
        <v>0</v>
      </c>
      <c r="AL4558" s="18">
        <f t="shared" si="946"/>
        <v>0</v>
      </c>
      <c r="AM4558" s="19" t="s">
        <v>146</v>
      </c>
      <c r="AN4558" s="19">
        <v>0</v>
      </c>
      <c r="AO4558" s="19">
        <f t="shared" si="947"/>
        <v>0</v>
      </c>
      <c r="AP4558" s="18" t="s">
        <v>146</v>
      </c>
      <c r="AQ4558" s="18">
        <v>0</v>
      </c>
      <c r="AR4558" s="18">
        <f t="shared" si="948"/>
        <v>0</v>
      </c>
      <c r="AS4558" s="20" t="s">
        <v>146</v>
      </c>
      <c r="AT4558" s="20">
        <v>0</v>
      </c>
      <c r="AU4558" s="16">
        <f t="shared" si="949"/>
        <v>0</v>
      </c>
    </row>
    <row r="4559" spans="1:47" x14ac:dyDescent="0.2">
      <c r="A4559" s="16">
        <v>4556</v>
      </c>
      <c r="B4559" s="16">
        <v>865.79302978515602</v>
      </c>
      <c r="C4559" s="17">
        <v>16.7358333333333</v>
      </c>
      <c r="F4559" s="18" t="s">
        <v>146</v>
      </c>
      <c r="G4559" s="18">
        <v>0</v>
      </c>
      <c r="I4559" s="19" t="s">
        <v>146</v>
      </c>
      <c r="J4559" s="19">
        <v>0</v>
      </c>
      <c r="K4559" s="19">
        <f t="shared" si="937"/>
        <v>0</v>
      </c>
      <c r="L4559" s="18" t="s">
        <v>146</v>
      </c>
      <c r="M4559" s="18">
        <v>0</v>
      </c>
      <c r="N4559" s="18">
        <f t="shared" si="938"/>
        <v>0</v>
      </c>
      <c r="O4559" s="19" t="s">
        <v>146</v>
      </c>
      <c r="P4559" s="19">
        <v>0</v>
      </c>
      <c r="Q4559" s="19">
        <f t="shared" si="939"/>
        <v>0</v>
      </c>
      <c r="R4559" s="18" t="s">
        <v>146</v>
      </c>
      <c r="S4559" s="18">
        <v>0</v>
      </c>
      <c r="T4559" s="18">
        <f t="shared" si="940"/>
        <v>0</v>
      </c>
      <c r="U4559" s="20" t="s">
        <v>146</v>
      </c>
      <c r="V4559" s="20">
        <v>0</v>
      </c>
      <c r="W4559" s="20">
        <f t="shared" si="941"/>
        <v>0</v>
      </c>
      <c r="X4559" s="18" t="s">
        <v>146</v>
      </c>
      <c r="Y4559" s="18">
        <v>0</v>
      </c>
      <c r="Z4559" s="23">
        <f t="shared" si="942"/>
        <v>0</v>
      </c>
      <c r="AA4559" s="20" t="s">
        <v>146</v>
      </c>
      <c r="AB4559" s="20">
        <v>0</v>
      </c>
      <c r="AC4559" s="24">
        <f t="shared" si="943"/>
        <v>0</v>
      </c>
      <c r="AD4559" s="18" t="s">
        <v>145</v>
      </c>
      <c r="AE4559" s="18">
        <v>191640.17799999201</v>
      </c>
      <c r="AF4559" s="18">
        <f t="shared" si="944"/>
        <v>14995.319092331143</v>
      </c>
      <c r="AG4559" s="19" t="s">
        <v>146</v>
      </c>
      <c r="AH4559" s="19">
        <v>0</v>
      </c>
      <c r="AI4559" s="19">
        <f t="shared" si="945"/>
        <v>0</v>
      </c>
      <c r="AJ4559" s="18" t="s">
        <v>146</v>
      </c>
      <c r="AK4559" s="18">
        <v>0</v>
      </c>
      <c r="AL4559" s="18">
        <f t="shared" si="946"/>
        <v>0</v>
      </c>
      <c r="AM4559" s="19" t="s">
        <v>146</v>
      </c>
      <c r="AN4559" s="19">
        <v>0</v>
      </c>
      <c r="AO4559" s="19">
        <f t="shared" si="947"/>
        <v>0</v>
      </c>
      <c r="AP4559" s="18" t="s">
        <v>146</v>
      </c>
      <c r="AQ4559" s="18">
        <v>0</v>
      </c>
      <c r="AR4559" s="18">
        <f t="shared" si="948"/>
        <v>0</v>
      </c>
      <c r="AS4559" s="20" t="s">
        <v>146</v>
      </c>
      <c r="AT4559" s="20">
        <v>0</v>
      </c>
      <c r="AU4559" s="16">
        <f t="shared" si="949"/>
        <v>0</v>
      </c>
    </row>
    <row r="4560" spans="1:47" x14ac:dyDescent="0.2">
      <c r="A4560" s="16">
        <v>4557</v>
      </c>
      <c r="B4560" s="16">
        <v>354.33654785156199</v>
      </c>
      <c r="C4560" s="17">
        <v>1.6599333333333299</v>
      </c>
      <c r="D4560" s="16" t="s">
        <v>1459</v>
      </c>
      <c r="E4560" s="16" t="s">
        <v>1459</v>
      </c>
      <c r="F4560" s="18" t="s">
        <v>146</v>
      </c>
      <c r="G4560" s="18">
        <v>0</v>
      </c>
      <c r="I4560" s="19" t="s">
        <v>146</v>
      </c>
      <c r="J4560" s="19">
        <v>0</v>
      </c>
      <c r="K4560" s="19">
        <f t="shared" si="937"/>
        <v>0</v>
      </c>
      <c r="L4560" s="18" t="s">
        <v>146</v>
      </c>
      <c r="M4560" s="18">
        <v>0</v>
      </c>
      <c r="N4560" s="18">
        <f t="shared" si="938"/>
        <v>0</v>
      </c>
      <c r="O4560" s="19" t="s">
        <v>146</v>
      </c>
      <c r="P4560" s="19">
        <v>0</v>
      </c>
      <c r="Q4560" s="19">
        <f t="shared" si="939"/>
        <v>0</v>
      </c>
      <c r="R4560" s="18" t="s">
        <v>146</v>
      </c>
      <c r="S4560" s="18">
        <v>0</v>
      </c>
      <c r="T4560" s="18">
        <f t="shared" si="940"/>
        <v>0</v>
      </c>
      <c r="U4560" s="20" t="s">
        <v>146</v>
      </c>
      <c r="V4560" s="20">
        <v>0</v>
      </c>
      <c r="W4560" s="20">
        <f t="shared" si="941"/>
        <v>0</v>
      </c>
      <c r="X4560" s="18" t="s">
        <v>146</v>
      </c>
      <c r="Y4560" s="18">
        <v>0</v>
      </c>
      <c r="Z4560" s="23">
        <f t="shared" si="942"/>
        <v>0</v>
      </c>
      <c r="AA4560" s="20" t="s">
        <v>146</v>
      </c>
      <c r="AB4560" s="20">
        <v>0</v>
      </c>
      <c r="AC4560" s="24">
        <f t="shared" si="943"/>
        <v>0</v>
      </c>
      <c r="AD4560" s="18" t="s">
        <v>145</v>
      </c>
      <c r="AE4560" s="18">
        <v>247897.24397142799</v>
      </c>
      <c r="AF4560" s="18">
        <f t="shared" si="944"/>
        <v>19397.280435948982</v>
      </c>
      <c r="AG4560" s="19" t="s">
        <v>146</v>
      </c>
      <c r="AH4560" s="19">
        <v>0</v>
      </c>
      <c r="AI4560" s="19">
        <f t="shared" si="945"/>
        <v>0</v>
      </c>
      <c r="AJ4560" s="18" t="s">
        <v>146</v>
      </c>
      <c r="AK4560" s="18">
        <v>0</v>
      </c>
      <c r="AL4560" s="18">
        <f t="shared" si="946"/>
        <v>0</v>
      </c>
      <c r="AM4560" s="19" t="s">
        <v>146</v>
      </c>
      <c r="AN4560" s="19">
        <v>0</v>
      </c>
      <c r="AO4560" s="19">
        <f t="shared" si="947"/>
        <v>0</v>
      </c>
      <c r="AP4560" s="18" t="s">
        <v>146</v>
      </c>
      <c r="AQ4560" s="18">
        <v>0</v>
      </c>
      <c r="AR4560" s="18">
        <f t="shared" si="948"/>
        <v>0</v>
      </c>
      <c r="AS4560" s="20" t="s">
        <v>146</v>
      </c>
      <c r="AT4560" s="20">
        <v>0</v>
      </c>
      <c r="AU4560" s="16">
        <f t="shared" si="949"/>
        <v>0</v>
      </c>
    </row>
    <row r="4561" spans="1:47" x14ac:dyDescent="0.2">
      <c r="A4561" s="16">
        <v>4558</v>
      </c>
      <c r="B4561" s="16">
        <v>337.27545166015602</v>
      </c>
      <c r="C4561" s="17">
        <v>16.1891166666666</v>
      </c>
      <c r="F4561" s="18" t="s">
        <v>146</v>
      </c>
      <c r="G4561" s="18">
        <v>0</v>
      </c>
      <c r="I4561" s="19" t="s">
        <v>146</v>
      </c>
      <c r="J4561" s="19">
        <v>0</v>
      </c>
      <c r="K4561" s="19">
        <f t="shared" si="937"/>
        <v>0</v>
      </c>
      <c r="L4561" s="18" t="s">
        <v>146</v>
      </c>
      <c r="M4561" s="18">
        <v>0</v>
      </c>
      <c r="N4561" s="18">
        <f t="shared" si="938"/>
        <v>0</v>
      </c>
      <c r="O4561" s="19" t="s">
        <v>146</v>
      </c>
      <c r="P4561" s="19">
        <v>0</v>
      </c>
      <c r="Q4561" s="19">
        <f t="shared" si="939"/>
        <v>0</v>
      </c>
      <c r="R4561" s="18" t="s">
        <v>146</v>
      </c>
      <c r="S4561" s="18">
        <v>0</v>
      </c>
      <c r="T4561" s="18">
        <f t="shared" si="940"/>
        <v>0</v>
      </c>
      <c r="U4561" s="20" t="s">
        <v>146</v>
      </c>
      <c r="V4561" s="20">
        <v>0</v>
      </c>
      <c r="W4561" s="20">
        <f t="shared" si="941"/>
        <v>0</v>
      </c>
      <c r="X4561" s="18" t="s">
        <v>146</v>
      </c>
      <c r="Y4561" s="18">
        <v>0</v>
      </c>
      <c r="Z4561" s="23">
        <f t="shared" si="942"/>
        <v>0</v>
      </c>
      <c r="AA4561" s="20" t="s">
        <v>146</v>
      </c>
      <c r="AB4561" s="20">
        <v>0</v>
      </c>
      <c r="AC4561" s="24">
        <f t="shared" si="943"/>
        <v>0</v>
      </c>
      <c r="AD4561" s="18" t="s">
        <v>145</v>
      </c>
      <c r="AE4561" s="18">
        <v>342096.65824285301</v>
      </c>
      <c r="AF4561" s="18">
        <f t="shared" si="944"/>
        <v>26768.126623071443</v>
      </c>
      <c r="AG4561" s="19" t="s">
        <v>146</v>
      </c>
      <c r="AH4561" s="19">
        <v>0</v>
      </c>
      <c r="AI4561" s="19">
        <f t="shared" si="945"/>
        <v>0</v>
      </c>
      <c r="AJ4561" s="18" t="s">
        <v>146</v>
      </c>
      <c r="AK4561" s="18">
        <v>0</v>
      </c>
      <c r="AL4561" s="18">
        <f t="shared" si="946"/>
        <v>0</v>
      </c>
      <c r="AM4561" s="19" t="s">
        <v>146</v>
      </c>
      <c r="AN4561" s="19">
        <v>0</v>
      </c>
      <c r="AO4561" s="19">
        <f t="shared" si="947"/>
        <v>0</v>
      </c>
      <c r="AP4561" s="18" t="s">
        <v>146</v>
      </c>
      <c r="AQ4561" s="18">
        <v>0</v>
      </c>
      <c r="AR4561" s="18">
        <f t="shared" si="948"/>
        <v>0</v>
      </c>
      <c r="AS4561" s="20" t="s">
        <v>146</v>
      </c>
      <c r="AT4561" s="20">
        <v>0</v>
      </c>
      <c r="AU4561" s="16">
        <f t="shared" si="949"/>
        <v>0</v>
      </c>
    </row>
    <row r="4562" spans="1:47" x14ac:dyDescent="0.2">
      <c r="A4562" s="16">
        <v>4559</v>
      </c>
      <c r="B4562" s="16">
        <v>854.80700683593705</v>
      </c>
      <c r="C4562" s="17">
        <v>16.702000000000002</v>
      </c>
      <c r="D4562" s="16" t="s">
        <v>4167</v>
      </c>
      <c r="E4562" s="16" t="s">
        <v>4168</v>
      </c>
      <c r="F4562" s="18" t="s">
        <v>146</v>
      </c>
      <c r="G4562" s="18">
        <v>0</v>
      </c>
      <c r="I4562" s="19" t="s">
        <v>146</v>
      </c>
      <c r="J4562" s="19">
        <v>0</v>
      </c>
      <c r="K4562" s="19">
        <f t="shared" si="937"/>
        <v>0</v>
      </c>
      <c r="L4562" s="18" t="s">
        <v>146</v>
      </c>
      <c r="M4562" s="18">
        <v>0</v>
      </c>
      <c r="N4562" s="18">
        <f t="shared" si="938"/>
        <v>0</v>
      </c>
      <c r="O4562" s="19" t="s">
        <v>146</v>
      </c>
      <c r="P4562" s="19">
        <v>0</v>
      </c>
      <c r="Q4562" s="19">
        <f t="shared" si="939"/>
        <v>0</v>
      </c>
      <c r="R4562" s="18" t="s">
        <v>146</v>
      </c>
      <c r="S4562" s="18">
        <v>0</v>
      </c>
      <c r="T4562" s="18">
        <f t="shared" si="940"/>
        <v>0</v>
      </c>
      <c r="U4562" s="20" t="s">
        <v>146</v>
      </c>
      <c r="V4562" s="20">
        <v>0</v>
      </c>
      <c r="W4562" s="20">
        <f t="shared" si="941"/>
        <v>0</v>
      </c>
      <c r="X4562" s="18" t="s">
        <v>146</v>
      </c>
      <c r="Y4562" s="18">
        <v>0</v>
      </c>
      <c r="Z4562" s="23">
        <f t="shared" si="942"/>
        <v>0</v>
      </c>
      <c r="AA4562" s="20" t="s">
        <v>146</v>
      </c>
      <c r="AB4562" s="20">
        <v>0</v>
      </c>
      <c r="AC4562" s="24">
        <f t="shared" si="943"/>
        <v>0</v>
      </c>
      <c r="AD4562" s="18" t="s">
        <v>145</v>
      </c>
      <c r="AE4562" s="18">
        <v>361889.206499992</v>
      </c>
      <c r="AF4562" s="18">
        <f t="shared" si="944"/>
        <v>28316.8393192482</v>
      </c>
      <c r="AG4562" s="19" t="s">
        <v>146</v>
      </c>
      <c r="AH4562" s="19">
        <v>0</v>
      </c>
      <c r="AI4562" s="19">
        <f t="shared" si="945"/>
        <v>0</v>
      </c>
      <c r="AJ4562" s="18" t="s">
        <v>146</v>
      </c>
      <c r="AK4562" s="18">
        <v>0</v>
      </c>
      <c r="AL4562" s="18">
        <f t="shared" si="946"/>
        <v>0</v>
      </c>
      <c r="AM4562" s="19" t="s">
        <v>146</v>
      </c>
      <c r="AN4562" s="19">
        <v>0</v>
      </c>
      <c r="AO4562" s="19">
        <f t="shared" si="947"/>
        <v>0</v>
      </c>
      <c r="AP4562" s="18" t="s">
        <v>146</v>
      </c>
      <c r="AQ4562" s="18">
        <v>0</v>
      </c>
      <c r="AR4562" s="18">
        <f t="shared" si="948"/>
        <v>0</v>
      </c>
      <c r="AS4562" s="20" t="s">
        <v>146</v>
      </c>
      <c r="AT4562" s="20">
        <v>0</v>
      </c>
      <c r="AU4562" s="16">
        <f t="shared" si="949"/>
        <v>0</v>
      </c>
    </row>
    <row r="4563" spans="1:47" x14ac:dyDescent="0.2">
      <c r="A4563" s="16">
        <v>4560</v>
      </c>
      <c r="B4563" s="16">
        <v>573.49185180664006</v>
      </c>
      <c r="C4563" s="17">
        <v>16.462391666666601</v>
      </c>
      <c r="F4563" s="18" t="s">
        <v>146</v>
      </c>
      <c r="G4563" s="18">
        <v>0</v>
      </c>
      <c r="I4563" s="19" t="s">
        <v>146</v>
      </c>
      <c r="J4563" s="19">
        <v>0</v>
      </c>
      <c r="K4563" s="19">
        <f t="shared" si="937"/>
        <v>0</v>
      </c>
      <c r="L4563" s="18" t="s">
        <v>146</v>
      </c>
      <c r="M4563" s="18">
        <v>0</v>
      </c>
      <c r="N4563" s="18">
        <f t="shared" si="938"/>
        <v>0</v>
      </c>
      <c r="O4563" s="19" t="s">
        <v>146</v>
      </c>
      <c r="P4563" s="19">
        <v>0</v>
      </c>
      <c r="Q4563" s="19">
        <f t="shared" si="939"/>
        <v>0</v>
      </c>
      <c r="R4563" s="18" t="s">
        <v>146</v>
      </c>
      <c r="S4563" s="18">
        <v>0</v>
      </c>
      <c r="T4563" s="18">
        <f t="shared" si="940"/>
        <v>0</v>
      </c>
      <c r="U4563" s="20" t="s">
        <v>146</v>
      </c>
      <c r="V4563" s="20">
        <v>0</v>
      </c>
      <c r="W4563" s="20">
        <f t="shared" si="941"/>
        <v>0</v>
      </c>
      <c r="X4563" s="18" t="s">
        <v>146</v>
      </c>
      <c r="Y4563" s="18">
        <v>0</v>
      </c>
      <c r="Z4563" s="23">
        <f t="shared" si="942"/>
        <v>0</v>
      </c>
      <c r="AA4563" s="20" t="s">
        <v>146</v>
      </c>
      <c r="AB4563" s="20">
        <v>0</v>
      </c>
      <c r="AC4563" s="24">
        <f t="shared" si="943"/>
        <v>0</v>
      </c>
      <c r="AD4563" s="18" t="s">
        <v>145</v>
      </c>
      <c r="AE4563" s="18">
        <v>412182.270799994</v>
      </c>
      <c r="AF4563" s="18">
        <f t="shared" si="944"/>
        <v>32252.133865414242</v>
      </c>
      <c r="AG4563" s="19" t="s">
        <v>146</v>
      </c>
      <c r="AH4563" s="19">
        <v>0</v>
      </c>
      <c r="AI4563" s="19">
        <f t="shared" si="945"/>
        <v>0</v>
      </c>
      <c r="AJ4563" s="18" t="s">
        <v>146</v>
      </c>
      <c r="AK4563" s="18">
        <v>0</v>
      </c>
      <c r="AL4563" s="18">
        <f t="shared" si="946"/>
        <v>0</v>
      </c>
      <c r="AM4563" s="19" t="s">
        <v>146</v>
      </c>
      <c r="AN4563" s="19">
        <v>0</v>
      </c>
      <c r="AO4563" s="19">
        <f t="shared" si="947"/>
        <v>0</v>
      </c>
      <c r="AP4563" s="18" t="s">
        <v>146</v>
      </c>
      <c r="AQ4563" s="18">
        <v>0</v>
      </c>
      <c r="AR4563" s="18">
        <f t="shared" si="948"/>
        <v>0</v>
      </c>
      <c r="AS4563" s="20" t="s">
        <v>145</v>
      </c>
      <c r="AT4563" s="20">
        <v>706581.22919999994</v>
      </c>
      <c r="AU4563" s="16">
        <f t="shared" si="949"/>
        <v>47074.032591605595</v>
      </c>
    </row>
    <row r="4564" spans="1:47" x14ac:dyDescent="0.2">
      <c r="A4564" s="16">
        <v>4561</v>
      </c>
      <c r="B4564" s="16">
        <v>988.91937255859295</v>
      </c>
      <c r="C4564" s="17">
        <v>16.992333333333299</v>
      </c>
      <c r="F4564" s="18" t="s">
        <v>146</v>
      </c>
      <c r="G4564" s="18">
        <v>0</v>
      </c>
      <c r="I4564" s="19" t="s">
        <v>146</v>
      </c>
      <c r="J4564" s="19">
        <v>0</v>
      </c>
      <c r="K4564" s="19">
        <f t="shared" si="937"/>
        <v>0</v>
      </c>
      <c r="L4564" s="18" t="s">
        <v>146</v>
      </c>
      <c r="M4564" s="18">
        <v>0</v>
      </c>
      <c r="N4564" s="18">
        <f t="shared" si="938"/>
        <v>0</v>
      </c>
      <c r="O4564" s="19" t="s">
        <v>146</v>
      </c>
      <c r="P4564" s="19">
        <v>0</v>
      </c>
      <c r="Q4564" s="19">
        <f t="shared" si="939"/>
        <v>0</v>
      </c>
      <c r="R4564" s="18" t="s">
        <v>146</v>
      </c>
      <c r="S4564" s="18">
        <v>0</v>
      </c>
      <c r="T4564" s="18">
        <f t="shared" si="940"/>
        <v>0</v>
      </c>
      <c r="U4564" s="20" t="s">
        <v>146</v>
      </c>
      <c r="V4564" s="20">
        <v>0</v>
      </c>
      <c r="W4564" s="20">
        <f t="shared" si="941"/>
        <v>0</v>
      </c>
      <c r="X4564" s="18" t="s">
        <v>146</v>
      </c>
      <c r="Y4564" s="18">
        <v>0</v>
      </c>
      <c r="Z4564" s="23">
        <f t="shared" si="942"/>
        <v>0</v>
      </c>
      <c r="AA4564" s="20" t="s">
        <v>146</v>
      </c>
      <c r="AB4564" s="20">
        <v>0</v>
      </c>
      <c r="AC4564" s="24">
        <f t="shared" si="943"/>
        <v>0</v>
      </c>
      <c r="AD4564" s="18" t="s">
        <v>145</v>
      </c>
      <c r="AE4564" s="18">
        <v>259127.20900000399</v>
      </c>
      <c r="AF4564" s="18">
        <f t="shared" si="944"/>
        <v>20275.994444444757</v>
      </c>
      <c r="AG4564" s="19" t="s">
        <v>146</v>
      </c>
      <c r="AH4564" s="19">
        <v>0</v>
      </c>
      <c r="AI4564" s="19">
        <f t="shared" si="945"/>
        <v>0</v>
      </c>
      <c r="AJ4564" s="18" t="s">
        <v>146</v>
      </c>
      <c r="AK4564" s="18">
        <v>0</v>
      </c>
      <c r="AL4564" s="18">
        <f t="shared" si="946"/>
        <v>0</v>
      </c>
      <c r="AM4564" s="19" t="s">
        <v>146</v>
      </c>
      <c r="AN4564" s="19">
        <v>0</v>
      </c>
      <c r="AO4564" s="19">
        <f t="shared" si="947"/>
        <v>0</v>
      </c>
      <c r="AP4564" s="18" t="s">
        <v>146</v>
      </c>
      <c r="AQ4564" s="18">
        <v>0</v>
      </c>
      <c r="AR4564" s="18">
        <f t="shared" si="948"/>
        <v>0</v>
      </c>
      <c r="AS4564" s="20" t="s">
        <v>146</v>
      </c>
      <c r="AT4564" s="20">
        <v>0</v>
      </c>
      <c r="AU4564" s="16">
        <f t="shared" si="949"/>
        <v>0</v>
      </c>
    </row>
    <row r="4565" spans="1:47" x14ac:dyDescent="0.2">
      <c r="A4565" s="16">
        <v>4562</v>
      </c>
      <c r="B4565" s="16">
        <v>816.70648193359295</v>
      </c>
      <c r="C4565" s="17">
        <v>15.521016666666601</v>
      </c>
      <c r="F4565" s="18" t="s">
        <v>146</v>
      </c>
      <c r="G4565" s="18">
        <v>0</v>
      </c>
      <c r="I4565" s="19" t="s">
        <v>146</v>
      </c>
      <c r="J4565" s="19">
        <v>0</v>
      </c>
      <c r="K4565" s="19">
        <f t="shared" si="937"/>
        <v>0</v>
      </c>
      <c r="L4565" s="18" t="s">
        <v>146</v>
      </c>
      <c r="M4565" s="18">
        <v>0</v>
      </c>
      <c r="N4565" s="18">
        <f t="shared" si="938"/>
        <v>0</v>
      </c>
      <c r="O4565" s="19" t="s">
        <v>146</v>
      </c>
      <c r="P4565" s="19">
        <v>0</v>
      </c>
      <c r="Q4565" s="19">
        <f t="shared" si="939"/>
        <v>0</v>
      </c>
      <c r="R4565" s="18" t="s">
        <v>146</v>
      </c>
      <c r="S4565" s="18">
        <v>0</v>
      </c>
      <c r="T4565" s="18">
        <f t="shared" si="940"/>
        <v>0</v>
      </c>
      <c r="U4565" s="20" t="s">
        <v>146</v>
      </c>
      <c r="V4565" s="20">
        <v>0</v>
      </c>
      <c r="W4565" s="20">
        <f t="shared" si="941"/>
        <v>0</v>
      </c>
      <c r="X4565" s="18" t="s">
        <v>146</v>
      </c>
      <c r="Y4565" s="18">
        <v>0</v>
      </c>
      <c r="Z4565" s="23">
        <f t="shared" si="942"/>
        <v>0</v>
      </c>
      <c r="AA4565" s="20" t="s">
        <v>146</v>
      </c>
      <c r="AB4565" s="20">
        <v>0</v>
      </c>
      <c r="AC4565" s="24">
        <f t="shared" si="943"/>
        <v>0</v>
      </c>
      <c r="AD4565" s="18" t="s">
        <v>145</v>
      </c>
      <c r="AE4565" s="18">
        <v>346527.46225714299</v>
      </c>
      <c r="AF4565" s="18">
        <f t="shared" si="944"/>
        <v>27114.824902749846</v>
      </c>
      <c r="AG4565" s="19" t="s">
        <v>146</v>
      </c>
      <c r="AH4565" s="19">
        <v>0</v>
      </c>
      <c r="AI4565" s="19">
        <f t="shared" si="945"/>
        <v>0</v>
      </c>
      <c r="AJ4565" s="18" t="s">
        <v>146</v>
      </c>
      <c r="AK4565" s="18">
        <v>0</v>
      </c>
      <c r="AL4565" s="18">
        <f t="shared" si="946"/>
        <v>0</v>
      </c>
      <c r="AM4565" s="19" t="s">
        <v>146</v>
      </c>
      <c r="AN4565" s="19">
        <v>0</v>
      </c>
      <c r="AO4565" s="19">
        <f t="shared" si="947"/>
        <v>0</v>
      </c>
      <c r="AP4565" s="18" t="s">
        <v>146</v>
      </c>
      <c r="AQ4565" s="18">
        <v>0</v>
      </c>
      <c r="AR4565" s="18">
        <f t="shared" si="948"/>
        <v>0</v>
      </c>
      <c r="AS4565" s="20" t="s">
        <v>145</v>
      </c>
      <c r="AT4565" s="20">
        <v>511586.11324285698</v>
      </c>
      <c r="AU4565" s="16">
        <f t="shared" si="949"/>
        <v>34083.018870276945</v>
      </c>
    </row>
    <row r="4566" spans="1:47" x14ac:dyDescent="0.2">
      <c r="A4566" s="16">
        <v>4563</v>
      </c>
      <c r="B4566" s="16">
        <v>440.35723876953102</v>
      </c>
      <c r="C4566" s="17">
        <v>1.0455666666666601</v>
      </c>
      <c r="F4566" s="18" t="s">
        <v>146</v>
      </c>
      <c r="G4566" s="18">
        <v>0</v>
      </c>
      <c r="I4566" s="19" t="s">
        <v>146</v>
      </c>
      <c r="J4566" s="19">
        <v>0</v>
      </c>
      <c r="K4566" s="19">
        <f t="shared" si="937"/>
        <v>0</v>
      </c>
      <c r="L4566" s="18" t="s">
        <v>146</v>
      </c>
      <c r="M4566" s="18">
        <v>0</v>
      </c>
      <c r="N4566" s="18">
        <f t="shared" si="938"/>
        <v>0</v>
      </c>
      <c r="O4566" s="19" t="s">
        <v>146</v>
      </c>
      <c r="P4566" s="19">
        <v>0</v>
      </c>
      <c r="Q4566" s="19">
        <f t="shared" si="939"/>
        <v>0</v>
      </c>
      <c r="R4566" s="18" t="s">
        <v>146</v>
      </c>
      <c r="S4566" s="18">
        <v>0</v>
      </c>
      <c r="T4566" s="18">
        <f t="shared" si="940"/>
        <v>0</v>
      </c>
      <c r="U4566" s="20" t="s">
        <v>146</v>
      </c>
      <c r="V4566" s="20">
        <v>0</v>
      </c>
      <c r="W4566" s="20">
        <f t="shared" si="941"/>
        <v>0</v>
      </c>
      <c r="X4566" s="18" t="s">
        <v>146</v>
      </c>
      <c r="Y4566" s="18">
        <v>0</v>
      </c>
      <c r="Z4566" s="23">
        <f t="shared" si="942"/>
        <v>0</v>
      </c>
      <c r="AA4566" s="20" t="s">
        <v>146</v>
      </c>
      <c r="AB4566" s="20">
        <v>0</v>
      </c>
      <c r="AC4566" s="24">
        <f t="shared" si="943"/>
        <v>0</v>
      </c>
      <c r="AD4566" s="18" t="s">
        <v>145</v>
      </c>
      <c r="AE4566" s="18">
        <v>274480.61658571399</v>
      </c>
      <c r="AF4566" s="18">
        <f t="shared" si="944"/>
        <v>21477.356540353208</v>
      </c>
      <c r="AG4566" s="19" t="s">
        <v>146</v>
      </c>
      <c r="AH4566" s="19">
        <v>0</v>
      </c>
      <c r="AI4566" s="19">
        <f t="shared" si="945"/>
        <v>0</v>
      </c>
      <c r="AJ4566" s="18" t="s">
        <v>146</v>
      </c>
      <c r="AK4566" s="18">
        <v>0</v>
      </c>
      <c r="AL4566" s="18">
        <f t="shared" si="946"/>
        <v>0</v>
      </c>
      <c r="AM4566" s="19" t="s">
        <v>146</v>
      </c>
      <c r="AN4566" s="19">
        <v>0</v>
      </c>
      <c r="AO4566" s="19">
        <f t="shared" si="947"/>
        <v>0</v>
      </c>
      <c r="AP4566" s="18" t="s">
        <v>146</v>
      </c>
      <c r="AQ4566" s="18">
        <v>0</v>
      </c>
      <c r="AR4566" s="18">
        <f t="shared" si="948"/>
        <v>0</v>
      </c>
      <c r="AS4566" s="20" t="s">
        <v>146</v>
      </c>
      <c r="AT4566" s="20">
        <v>0</v>
      </c>
      <c r="AU4566" s="16">
        <f t="shared" si="949"/>
        <v>0</v>
      </c>
    </row>
    <row r="4567" spans="1:47" x14ac:dyDescent="0.2">
      <c r="A4567" s="16">
        <v>4564</v>
      </c>
      <c r="B4567" s="16">
        <v>575.50689697265602</v>
      </c>
      <c r="C4567" s="17">
        <v>16.856999999999999</v>
      </c>
      <c r="F4567" s="18" t="s">
        <v>146</v>
      </c>
      <c r="G4567" s="18">
        <v>0</v>
      </c>
      <c r="I4567" s="19" t="s">
        <v>146</v>
      </c>
      <c r="J4567" s="19">
        <v>0</v>
      </c>
      <c r="K4567" s="19">
        <f t="shared" si="937"/>
        <v>0</v>
      </c>
      <c r="L4567" s="18" t="s">
        <v>146</v>
      </c>
      <c r="M4567" s="18">
        <v>0</v>
      </c>
      <c r="N4567" s="18">
        <f t="shared" si="938"/>
        <v>0</v>
      </c>
      <c r="O4567" s="19" t="s">
        <v>146</v>
      </c>
      <c r="P4567" s="19">
        <v>0</v>
      </c>
      <c r="Q4567" s="19">
        <f t="shared" si="939"/>
        <v>0</v>
      </c>
      <c r="R4567" s="18" t="s">
        <v>146</v>
      </c>
      <c r="S4567" s="18">
        <v>0</v>
      </c>
      <c r="T4567" s="18">
        <f t="shared" si="940"/>
        <v>0</v>
      </c>
      <c r="U4567" s="20" t="s">
        <v>146</v>
      </c>
      <c r="V4567" s="20">
        <v>0</v>
      </c>
      <c r="W4567" s="20">
        <f t="shared" si="941"/>
        <v>0</v>
      </c>
      <c r="X4567" s="18" t="s">
        <v>146</v>
      </c>
      <c r="Y4567" s="18">
        <v>0</v>
      </c>
      <c r="Z4567" s="23">
        <f t="shared" si="942"/>
        <v>0</v>
      </c>
      <c r="AA4567" s="20" t="s">
        <v>146</v>
      </c>
      <c r="AB4567" s="20">
        <v>0</v>
      </c>
      <c r="AC4567" s="24">
        <f t="shared" si="943"/>
        <v>0</v>
      </c>
      <c r="AD4567" s="18" t="s">
        <v>145</v>
      </c>
      <c r="AE4567" s="18">
        <v>430760.57700001</v>
      </c>
      <c r="AF4567" s="18">
        <f t="shared" si="944"/>
        <v>33705.835446010176</v>
      </c>
      <c r="AG4567" s="19" t="s">
        <v>146</v>
      </c>
      <c r="AH4567" s="19">
        <v>0</v>
      </c>
      <c r="AI4567" s="19">
        <f t="shared" si="945"/>
        <v>0</v>
      </c>
      <c r="AJ4567" s="18" t="s">
        <v>146</v>
      </c>
      <c r="AK4567" s="18">
        <v>0</v>
      </c>
      <c r="AL4567" s="18">
        <f t="shared" si="946"/>
        <v>0</v>
      </c>
      <c r="AM4567" s="19" t="s">
        <v>146</v>
      </c>
      <c r="AN4567" s="19">
        <v>0</v>
      </c>
      <c r="AO4567" s="19">
        <f t="shared" si="947"/>
        <v>0</v>
      </c>
      <c r="AP4567" s="18" t="s">
        <v>146</v>
      </c>
      <c r="AQ4567" s="18">
        <v>0</v>
      </c>
      <c r="AR4567" s="18">
        <f t="shared" si="948"/>
        <v>0</v>
      </c>
      <c r="AS4567" s="20" t="s">
        <v>146</v>
      </c>
      <c r="AT4567" s="20">
        <v>0</v>
      </c>
      <c r="AU4567" s="16">
        <f t="shared" si="949"/>
        <v>0</v>
      </c>
    </row>
    <row r="4568" spans="1:47" x14ac:dyDescent="0.2">
      <c r="A4568" s="16">
        <v>4565</v>
      </c>
      <c r="B4568" s="16">
        <v>792.67376708984295</v>
      </c>
      <c r="C4568" s="17">
        <v>14.272266666666599</v>
      </c>
      <c r="F4568" s="18" t="s">
        <v>146</v>
      </c>
      <c r="G4568" s="18">
        <v>0</v>
      </c>
      <c r="I4568" s="19" t="s">
        <v>146</v>
      </c>
      <c r="J4568" s="19">
        <v>0</v>
      </c>
      <c r="K4568" s="19">
        <f t="shared" si="937"/>
        <v>0</v>
      </c>
      <c r="L4568" s="18" t="s">
        <v>146</v>
      </c>
      <c r="M4568" s="18">
        <v>0</v>
      </c>
      <c r="N4568" s="18">
        <f t="shared" si="938"/>
        <v>0</v>
      </c>
      <c r="O4568" s="19" t="s">
        <v>146</v>
      </c>
      <c r="P4568" s="19">
        <v>0</v>
      </c>
      <c r="Q4568" s="19">
        <f t="shared" si="939"/>
        <v>0</v>
      </c>
      <c r="R4568" s="18" t="s">
        <v>146</v>
      </c>
      <c r="S4568" s="18">
        <v>0</v>
      </c>
      <c r="T4568" s="18">
        <f t="shared" si="940"/>
        <v>0</v>
      </c>
      <c r="U4568" s="20" t="s">
        <v>146</v>
      </c>
      <c r="V4568" s="20">
        <v>0</v>
      </c>
      <c r="W4568" s="20">
        <f t="shared" si="941"/>
        <v>0</v>
      </c>
      <c r="X4568" s="18" t="s">
        <v>146</v>
      </c>
      <c r="Y4568" s="18">
        <v>0</v>
      </c>
      <c r="Z4568" s="23">
        <f t="shared" si="942"/>
        <v>0</v>
      </c>
      <c r="AA4568" s="20" t="s">
        <v>146</v>
      </c>
      <c r="AB4568" s="20">
        <v>0</v>
      </c>
      <c r="AC4568" s="24">
        <f t="shared" si="943"/>
        <v>0</v>
      </c>
      <c r="AD4568" s="18" t="s">
        <v>145</v>
      </c>
      <c r="AE4568" s="18">
        <v>346096.42342857103</v>
      </c>
      <c r="AF4568" s="18">
        <f t="shared" si="944"/>
        <v>27081.097294880365</v>
      </c>
      <c r="AG4568" s="19" t="s">
        <v>146</v>
      </c>
      <c r="AH4568" s="19">
        <v>0</v>
      </c>
      <c r="AI4568" s="19">
        <f t="shared" si="945"/>
        <v>0</v>
      </c>
      <c r="AJ4568" s="18" t="s">
        <v>146</v>
      </c>
      <c r="AK4568" s="18">
        <v>0</v>
      </c>
      <c r="AL4568" s="18">
        <f t="shared" si="946"/>
        <v>0</v>
      </c>
      <c r="AM4568" s="19" t="s">
        <v>146</v>
      </c>
      <c r="AN4568" s="19">
        <v>0</v>
      </c>
      <c r="AO4568" s="19">
        <f t="shared" si="947"/>
        <v>0</v>
      </c>
      <c r="AP4568" s="18" t="s">
        <v>146</v>
      </c>
      <c r="AQ4568" s="18">
        <v>0</v>
      </c>
      <c r="AR4568" s="18">
        <f t="shared" si="948"/>
        <v>0</v>
      </c>
      <c r="AS4568" s="20" t="s">
        <v>146</v>
      </c>
      <c r="AT4568" s="20">
        <v>0</v>
      </c>
      <c r="AU4568" s="16">
        <f t="shared" si="949"/>
        <v>0</v>
      </c>
    </row>
    <row r="4569" spans="1:47" x14ac:dyDescent="0.2">
      <c r="A4569" s="16">
        <v>4566</v>
      </c>
      <c r="B4569" s="16">
        <v>368.31530761718699</v>
      </c>
      <c r="C4569" s="17">
        <v>0.89053333333333295</v>
      </c>
      <c r="D4569" s="16" t="s">
        <v>1615</v>
      </c>
      <c r="E4569" s="16" t="s">
        <v>1615</v>
      </c>
      <c r="F4569" s="18" t="s">
        <v>146</v>
      </c>
      <c r="G4569" s="18">
        <v>0</v>
      </c>
      <c r="I4569" s="19" t="s">
        <v>146</v>
      </c>
      <c r="J4569" s="19">
        <v>0</v>
      </c>
      <c r="K4569" s="19">
        <f t="shared" si="937"/>
        <v>0</v>
      </c>
      <c r="L4569" s="18" t="s">
        <v>146</v>
      </c>
      <c r="M4569" s="18">
        <v>0</v>
      </c>
      <c r="N4569" s="18">
        <f t="shared" si="938"/>
        <v>0</v>
      </c>
      <c r="O4569" s="19" t="s">
        <v>146</v>
      </c>
      <c r="P4569" s="19">
        <v>0</v>
      </c>
      <c r="Q4569" s="19">
        <f t="shared" si="939"/>
        <v>0</v>
      </c>
      <c r="R4569" s="18" t="s">
        <v>146</v>
      </c>
      <c r="S4569" s="18">
        <v>0</v>
      </c>
      <c r="T4569" s="18">
        <f t="shared" si="940"/>
        <v>0</v>
      </c>
      <c r="U4569" s="20" t="s">
        <v>146</v>
      </c>
      <c r="V4569" s="20">
        <v>0</v>
      </c>
      <c r="W4569" s="20">
        <f t="shared" si="941"/>
        <v>0</v>
      </c>
      <c r="X4569" s="18" t="s">
        <v>146</v>
      </c>
      <c r="Y4569" s="18">
        <v>0</v>
      </c>
      <c r="Z4569" s="23">
        <f t="shared" si="942"/>
        <v>0</v>
      </c>
      <c r="AA4569" s="20" t="s">
        <v>146</v>
      </c>
      <c r="AB4569" s="20">
        <v>0</v>
      </c>
      <c r="AC4569" s="24">
        <f t="shared" si="943"/>
        <v>0</v>
      </c>
      <c r="AD4569" s="18" t="s">
        <v>145</v>
      </c>
      <c r="AE4569" s="18">
        <v>323007.869514285</v>
      </c>
      <c r="AF4569" s="18">
        <f t="shared" si="944"/>
        <v>25274.481182651409</v>
      </c>
      <c r="AG4569" s="19" t="s">
        <v>146</v>
      </c>
      <c r="AH4569" s="19">
        <v>0</v>
      </c>
      <c r="AI4569" s="19">
        <f t="shared" si="945"/>
        <v>0</v>
      </c>
      <c r="AJ4569" s="18" t="s">
        <v>146</v>
      </c>
      <c r="AK4569" s="18">
        <v>0</v>
      </c>
      <c r="AL4569" s="18">
        <f t="shared" si="946"/>
        <v>0</v>
      </c>
      <c r="AM4569" s="19" t="s">
        <v>146</v>
      </c>
      <c r="AN4569" s="19">
        <v>0</v>
      </c>
      <c r="AO4569" s="19">
        <f t="shared" si="947"/>
        <v>0</v>
      </c>
      <c r="AP4569" s="18" t="s">
        <v>146</v>
      </c>
      <c r="AQ4569" s="18">
        <v>0</v>
      </c>
      <c r="AR4569" s="18">
        <f t="shared" si="948"/>
        <v>0</v>
      </c>
      <c r="AS4569" s="20" t="s">
        <v>146</v>
      </c>
      <c r="AT4569" s="20">
        <v>0</v>
      </c>
      <c r="AU4569" s="16">
        <f t="shared" si="949"/>
        <v>0</v>
      </c>
    </row>
    <row r="4570" spans="1:47" x14ac:dyDescent="0.2">
      <c r="A4570" s="16">
        <v>4567</v>
      </c>
      <c r="B4570" s="16">
        <v>359.24799804687399</v>
      </c>
      <c r="C4570" s="17">
        <v>0.66789999999999905</v>
      </c>
      <c r="F4570" s="18" t="s">
        <v>146</v>
      </c>
      <c r="G4570" s="18">
        <v>0</v>
      </c>
      <c r="I4570" s="19" t="s">
        <v>146</v>
      </c>
      <c r="J4570" s="19">
        <v>0</v>
      </c>
      <c r="K4570" s="19">
        <f t="shared" si="937"/>
        <v>0</v>
      </c>
      <c r="L4570" s="18" t="s">
        <v>146</v>
      </c>
      <c r="M4570" s="18">
        <v>0</v>
      </c>
      <c r="N4570" s="18">
        <f t="shared" si="938"/>
        <v>0</v>
      </c>
      <c r="O4570" s="19" t="s">
        <v>146</v>
      </c>
      <c r="P4570" s="19">
        <v>0</v>
      </c>
      <c r="Q4570" s="19">
        <f t="shared" si="939"/>
        <v>0</v>
      </c>
      <c r="R4570" s="18" t="s">
        <v>146</v>
      </c>
      <c r="S4570" s="18">
        <v>0</v>
      </c>
      <c r="T4570" s="18">
        <f t="shared" si="940"/>
        <v>0</v>
      </c>
      <c r="U4570" s="20" t="s">
        <v>146</v>
      </c>
      <c r="V4570" s="20">
        <v>0</v>
      </c>
      <c r="W4570" s="20">
        <f t="shared" si="941"/>
        <v>0</v>
      </c>
      <c r="X4570" s="18" t="s">
        <v>146</v>
      </c>
      <c r="Y4570" s="18">
        <v>0</v>
      </c>
      <c r="Z4570" s="23">
        <f t="shared" si="942"/>
        <v>0</v>
      </c>
      <c r="AA4570" s="20" t="s">
        <v>146</v>
      </c>
      <c r="AB4570" s="20">
        <v>0</v>
      </c>
      <c r="AC4570" s="24">
        <f t="shared" si="943"/>
        <v>0</v>
      </c>
      <c r="AD4570" s="18" t="s">
        <v>145</v>
      </c>
      <c r="AE4570" s="18">
        <v>249391.271414285</v>
      </c>
      <c r="AF4570" s="18">
        <f t="shared" si="944"/>
        <v>19514.183991728092</v>
      </c>
      <c r="AG4570" s="19" t="s">
        <v>146</v>
      </c>
      <c r="AH4570" s="19">
        <v>0</v>
      </c>
      <c r="AI4570" s="19">
        <f t="shared" si="945"/>
        <v>0</v>
      </c>
      <c r="AJ4570" s="18" t="s">
        <v>146</v>
      </c>
      <c r="AK4570" s="18">
        <v>0</v>
      </c>
      <c r="AL4570" s="18">
        <f t="shared" si="946"/>
        <v>0</v>
      </c>
      <c r="AM4570" s="19" t="s">
        <v>146</v>
      </c>
      <c r="AN4570" s="19">
        <v>0</v>
      </c>
      <c r="AO4570" s="19">
        <f t="shared" si="947"/>
        <v>0</v>
      </c>
      <c r="AP4570" s="18" t="s">
        <v>146</v>
      </c>
      <c r="AQ4570" s="18">
        <v>0</v>
      </c>
      <c r="AR4570" s="18">
        <f t="shared" si="948"/>
        <v>0</v>
      </c>
      <c r="AS4570" s="20" t="s">
        <v>146</v>
      </c>
      <c r="AT4570" s="20">
        <v>0</v>
      </c>
      <c r="AU4570" s="16">
        <f t="shared" si="949"/>
        <v>0</v>
      </c>
    </row>
    <row r="4571" spans="1:47" x14ac:dyDescent="0.2">
      <c r="A4571" s="16">
        <v>4568</v>
      </c>
      <c r="B4571" s="16">
        <v>940.81994628906205</v>
      </c>
      <c r="C4571" s="17">
        <v>15.898733333333301</v>
      </c>
      <c r="D4571" s="16" t="s">
        <v>4169</v>
      </c>
      <c r="E4571" s="16" t="s">
        <v>4170</v>
      </c>
      <c r="F4571" s="18" t="s">
        <v>146</v>
      </c>
      <c r="G4571" s="18">
        <v>0</v>
      </c>
      <c r="I4571" s="19" t="s">
        <v>146</v>
      </c>
      <c r="J4571" s="19">
        <v>0</v>
      </c>
      <c r="K4571" s="19">
        <f t="shared" si="937"/>
        <v>0</v>
      </c>
      <c r="L4571" s="18" t="s">
        <v>146</v>
      </c>
      <c r="M4571" s="18">
        <v>0</v>
      </c>
      <c r="N4571" s="18">
        <f t="shared" si="938"/>
        <v>0</v>
      </c>
      <c r="O4571" s="19" t="s">
        <v>146</v>
      </c>
      <c r="P4571" s="19">
        <v>0</v>
      </c>
      <c r="Q4571" s="19">
        <f t="shared" si="939"/>
        <v>0</v>
      </c>
      <c r="R4571" s="18" t="s">
        <v>146</v>
      </c>
      <c r="S4571" s="18">
        <v>0</v>
      </c>
      <c r="T4571" s="18">
        <f t="shared" si="940"/>
        <v>0</v>
      </c>
      <c r="U4571" s="20" t="s">
        <v>146</v>
      </c>
      <c r="V4571" s="20">
        <v>0</v>
      </c>
      <c r="W4571" s="20">
        <f t="shared" si="941"/>
        <v>0</v>
      </c>
      <c r="X4571" s="18" t="s">
        <v>146</v>
      </c>
      <c r="Y4571" s="18">
        <v>0</v>
      </c>
      <c r="Z4571" s="23">
        <f t="shared" si="942"/>
        <v>0</v>
      </c>
      <c r="AA4571" s="20" t="s">
        <v>146</v>
      </c>
      <c r="AB4571" s="20">
        <v>0</v>
      </c>
      <c r="AC4571" s="24">
        <f t="shared" si="943"/>
        <v>0</v>
      </c>
      <c r="AD4571" s="18" t="s">
        <v>145</v>
      </c>
      <c r="AE4571" s="18">
        <v>290989.42330000002</v>
      </c>
      <c r="AF4571" s="18">
        <f t="shared" si="944"/>
        <v>22769.12545383412</v>
      </c>
      <c r="AG4571" s="19" t="s">
        <v>146</v>
      </c>
      <c r="AH4571" s="19">
        <v>0</v>
      </c>
      <c r="AI4571" s="19">
        <f t="shared" si="945"/>
        <v>0</v>
      </c>
      <c r="AJ4571" s="18" t="s">
        <v>146</v>
      </c>
      <c r="AK4571" s="18">
        <v>0</v>
      </c>
      <c r="AL4571" s="18">
        <f t="shared" si="946"/>
        <v>0</v>
      </c>
      <c r="AM4571" s="19" t="s">
        <v>146</v>
      </c>
      <c r="AN4571" s="19">
        <v>0</v>
      </c>
      <c r="AO4571" s="19">
        <f t="shared" si="947"/>
        <v>0</v>
      </c>
      <c r="AP4571" s="18" t="s">
        <v>146</v>
      </c>
      <c r="AQ4571" s="18">
        <v>0</v>
      </c>
      <c r="AR4571" s="18">
        <f t="shared" si="948"/>
        <v>0</v>
      </c>
      <c r="AS4571" s="20" t="s">
        <v>146</v>
      </c>
      <c r="AT4571" s="20">
        <v>0</v>
      </c>
      <c r="AU4571" s="16">
        <f t="shared" si="949"/>
        <v>0</v>
      </c>
    </row>
    <row r="4572" spans="1:47" x14ac:dyDescent="0.2">
      <c r="A4572" s="16">
        <v>4569</v>
      </c>
      <c r="B4572" s="16">
        <v>337.30868032712903</v>
      </c>
      <c r="C4572" s="17">
        <v>1.1131833333333301</v>
      </c>
      <c r="D4572" s="16" t="s">
        <v>4171</v>
      </c>
      <c r="E4572" s="16" t="s">
        <v>4172</v>
      </c>
      <c r="F4572" s="18" t="s">
        <v>146</v>
      </c>
      <c r="G4572" s="18">
        <v>0</v>
      </c>
      <c r="I4572" s="19" t="s">
        <v>146</v>
      </c>
      <c r="J4572" s="19">
        <v>0</v>
      </c>
      <c r="K4572" s="19">
        <f t="shared" si="937"/>
        <v>0</v>
      </c>
      <c r="L4572" s="18" t="s">
        <v>146</v>
      </c>
      <c r="M4572" s="18">
        <v>0</v>
      </c>
      <c r="N4572" s="18">
        <f t="shared" si="938"/>
        <v>0</v>
      </c>
      <c r="O4572" s="19" t="s">
        <v>146</v>
      </c>
      <c r="P4572" s="19">
        <v>0</v>
      </c>
      <c r="Q4572" s="19">
        <f t="shared" si="939"/>
        <v>0</v>
      </c>
      <c r="R4572" s="18" t="s">
        <v>146</v>
      </c>
      <c r="S4572" s="18">
        <v>0</v>
      </c>
      <c r="T4572" s="18">
        <f t="shared" si="940"/>
        <v>0</v>
      </c>
      <c r="U4572" s="20" t="s">
        <v>146</v>
      </c>
      <c r="V4572" s="20">
        <v>0</v>
      </c>
      <c r="W4572" s="20">
        <f t="shared" si="941"/>
        <v>0</v>
      </c>
      <c r="X4572" s="18" t="s">
        <v>146</v>
      </c>
      <c r="Y4572" s="18">
        <v>0</v>
      </c>
      <c r="Z4572" s="23">
        <f t="shared" si="942"/>
        <v>0</v>
      </c>
      <c r="AA4572" s="20" t="s">
        <v>146</v>
      </c>
      <c r="AB4572" s="20">
        <v>0</v>
      </c>
      <c r="AC4572" s="24">
        <f t="shared" si="943"/>
        <v>0</v>
      </c>
      <c r="AD4572" s="18" t="s">
        <v>145</v>
      </c>
      <c r="AE4572" s="18">
        <v>282636.34284285601</v>
      </c>
      <c r="AF4572" s="18">
        <f t="shared" si="944"/>
        <v>22115.519784261036</v>
      </c>
      <c r="AG4572" s="19" t="s">
        <v>146</v>
      </c>
      <c r="AH4572" s="19">
        <v>0</v>
      </c>
      <c r="AI4572" s="19">
        <f t="shared" si="945"/>
        <v>0</v>
      </c>
      <c r="AJ4572" s="18" t="s">
        <v>146</v>
      </c>
      <c r="AK4572" s="18">
        <v>0</v>
      </c>
      <c r="AL4572" s="18">
        <f t="shared" si="946"/>
        <v>0</v>
      </c>
      <c r="AM4572" s="19" t="s">
        <v>146</v>
      </c>
      <c r="AN4572" s="19">
        <v>0</v>
      </c>
      <c r="AO4572" s="19">
        <f t="shared" si="947"/>
        <v>0</v>
      </c>
      <c r="AP4572" s="18" t="s">
        <v>146</v>
      </c>
      <c r="AQ4572" s="18">
        <v>0</v>
      </c>
      <c r="AR4572" s="18">
        <f t="shared" si="948"/>
        <v>0</v>
      </c>
      <c r="AS4572" s="20" t="s">
        <v>146</v>
      </c>
      <c r="AT4572" s="20">
        <v>0</v>
      </c>
      <c r="AU4572" s="16">
        <f t="shared" si="949"/>
        <v>0</v>
      </c>
    </row>
    <row r="4573" spans="1:47" x14ac:dyDescent="0.2">
      <c r="A4573" s="16">
        <v>4570</v>
      </c>
      <c r="B4573" s="16">
        <v>629.55334472656205</v>
      </c>
      <c r="C4573" s="17">
        <v>16.479324999999999</v>
      </c>
      <c r="F4573" s="18" t="s">
        <v>146</v>
      </c>
      <c r="G4573" s="18">
        <v>0</v>
      </c>
      <c r="I4573" s="19" t="s">
        <v>146</v>
      </c>
      <c r="J4573" s="19">
        <v>0</v>
      </c>
      <c r="K4573" s="19">
        <f t="shared" si="937"/>
        <v>0</v>
      </c>
      <c r="L4573" s="18" t="s">
        <v>146</v>
      </c>
      <c r="M4573" s="18">
        <v>0</v>
      </c>
      <c r="N4573" s="18">
        <f t="shared" si="938"/>
        <v>0</v>
      </c>
      <c r="O4573" s="19" t="s">
        <v>146</v>
      </c>
      <c r="P4573" s="19">
        <v>0</v>
      </c>
      <c r="Q4573" s="19">
        <f t="shared" si="939"/>
        <v>0</v>
      </c>
      <c r="R4573" s="18" t="s">
        <v>146</v>
      </c>
      <c r="S4573" s="18">
        <v>0</v>
      </c>
      <c r="T4573" s="18">
        <f t="shared" si="940"/>
        <v>0</v>
      </c>
      <c r="U4573" s="20" t="s">
        <v>146</v>
      </c>
      <c r="V4573" s="20">
        <v>0</v>
      </c>
      <c r="W4573" s="20">
        <f t="shared" si="941"/>
        <v>0</v>
      </c>
      <c r="X4573" s="18" t="s">
        <v>146</v>
      </c>
      <c r="Y4573" s="18">
        <v>0</v>
      </c>
      <c r="Z4573" s="23">
        <f t="shared" si="942"/>
        <v>0</v>
      </c>
      <c r="AA4573" s="20" t="s">
        <v>146</v>
      </c>
      <c r="AB4573" s="20">
        <v>0</v>
      </c>
      <c r="AC4573" s="24">
        <f t="shared" si="943"/>
        <v>0</v>
      </c>
      <c r="AD4573" s="18" t="s">
        <v>145</v>
      </c>
      <c r="AE4573" s="18">
        <v>263052.314128567</v>
      </c>
      <c r="AF4573" s="18">
        <f t="shared" si="944"/>
        <v>20583.123171249375</v>
      </c>
      <c r="AG4573" s="19" t="s">
        <v>146</v>
      </c>
      <c r="AH4573" s="19">
        <v>0</v>
      </c>
      <c r="AI4573" s="19">
        <f t="shared" si="945"/>
        <v>0</v>
      </c>
      <c r="AJ4573" s="18" t="s">
        <v>146</v>
      </c>
      <c r="AK4573" s="18">
        <v>0</v>
      </c>
      <c r="AL4573" s="18">
        <f t="shared" si="946"/>
        <v>0</v>
      </c>
      <c r="AM4573" s="19" t="s">
        <v>146</v>
      </c>
      <c r="AN4573" s="19">
        <v>0</v>
      </c>
      <c r="AO4573" s="19">
        <f t="shared" si="947"/>
        <v>0</v>
      </c>
      <c r="AP4573" s="18" t="s">
        <v>145</v>
      </c>
      <c r="AQ4573" s="18">
        <v>1060103.98805714</v>
      </c>
      <c r="AR4573" s="18">
        <f t="shared" si="948"/>
        <v>130877.03556260989</v>
      </c>
      <c r="AS4573" s="20" t="s">
        <v>146</v>
      </c>
      <c r="AT4573" s="20">
        <v>0</v>
      </c>
      <c r="AU4573" s="16">
        <f t="shared" si="949"/>
        <v>0</v>
      </c>
    </row>
    <row r="4574" spans="1:47" x14ac:dyDescent="0.2">
      <c r="A4574" s="16">
        <v>4571</v>
      </c>
      <c r="B4574" s="16">
        <v>958.87888856918096</v>
      </c>
      <c r="C4574" s="17">
        <v>17.181055555555499</v>
      </c>
      <c r="D4574" s="16" t="s">
        <v>3109</v>
      </c>
      <c r="E4574" s="16" t="s">
        <v>3110</v>
      </c>
      <c r="F4574" s="18" t="s">
        <v>146</v>
      </c>
      <c r="G4574" s="18">
        <v>0</v>
      </c>
      <c r="I4574" s="19" t="s">
        <v>146</v>
      </c>
      <c r="J4574" s="19">
        <v>0</v>
      </c>
      <c r="K4574" s="19">
        <f t="shared" si="937"/>
        <v>0</v>
      </c>
      <c r="L4574" s="18" t="s">
        <v>146</v>
      </c>
      <c r="M4574" s="18">
        <v>0</v>
      </c>
      <c r="N4574" s="18">
        <f t="shared" si="938"/>
        <v>0</v>
      </c>
      <c r="O4574" s="19" t="s">
        <v>146</v>
      </c>
      <c r="P4574" s="19">
        <v>0</v>
      </c>
      <c r="Q4574" s="19">
        <f t="shared" si="939"/>
        <v>0</v>
      </c>
      <c r="R4574" s="18" t="s">
        <v>146</v>
      </c>
      <c r="S4574" s="18">
        <v>0</v>
      </c>
      <c r="T4574" s="18">
        <f t="shared" si="940"/>
        <v>0</v>
      </c>
      <c r="U4574" s="20" t="s">
        <v>146</v>
      </c>
      <c r="V4574" s="20">
        <v>0</v>
      </c>
      <c r="W4574" s="20">
        <f t="shared" si="941"/>
        <v>0</v>
      </c>
      <c r="X4574" s="18" t="s">
        <v>146</v>
      </c>
      <c r="Y4574" s="18">
        <v>0</v>
      </c>
      <c r="Z4574" s="23">
        <f t="shared" si="942"/>
        <v>0</v>
      </c>
      <c r="AA4574" s="20" t="s">
        <v>146</v>
      </c>
      <c r="AB4574" s="20">
        <v>0</v>
      </c>
      <c r="AC4574" s="24">
        <f t="shared" si="943"/>
        <v>0</v>
      </c>
      <c r="AD4574" s="18" t="s">
        <v>145</v>
      </c>
      <c r="AE4574" s="18">
        <v>252176.315000003</v>
      </c>
      <c r="AF4574" s="18">
        <f t="shared" si="944"/>
        <v>19732.10602503936</v>
      </c>
      <c r="AG4574" s="19" t="s">
        <v>146</v>
      </c>
      <c r="AH4574" s="19">
        <v>0</v>
      </c>
      <c r="AI4574" s="19">
        <f t="shared" si="945"/>
        <v>0</v>
      </c>
      <c r="AJ4574" s="18" t="s">
        <v>146</v>
      </c>
      <c r="AK4574" s="18">
        <v>0</v>
      </c>
      <c r="AL4574" s="18">
        <f t="shared" si="946"/>
        <v>0</v>
      </c>
      <c r="AM4574" s="19" t="s">
        <v>146</v>
      </c>
      <c r="AN4574" s="19">
        <v>0</v>
      </c>
      <c r="AO4574" s="19">
        <f t="shared" si="947"/>
        <v>0</v>
      </c>
      <c r="AP4574" s="18" t="s">
        <v>145</v>
      </c>
      <c r="AQ4574" s="18">
        <v>678175.67199999001</v>
      </c>
      <c r="AR4574" s="18">
        <f t="shared" si="948"/>
        <v>83725.391604937045</v>
      </c>
      <c r="AS4574" s="20" t="s">
        <v>145</v>
      </c>
      <c r="AT4574" s="24">
        <v>21142836.662857398</v>
      </c>
      <c r="AU4574" s="16">
        <f t="shared" si="949"/>
        <v>1408583.3885980945</v>
      </c>
    </row>
    <row r="4575" spans="1:47" x14ac:dyDescent="0.2">
      <c r="A4575" s="16">
        <v>4572</v>
      </c>
      <c r="B4575" s="16">
        <v>230.14800771077401</v>
      </c>
      <c r="C4575" s="17">
        <v>0.66789999999999905</v>
      </c>
      <c r="D4575" s="16" t="s">
        <v>4173</v>
      </c>
      <c r="E4575" s="16" t="s">
        <v>4174</v>
      </c>
      <c r="F4575" s="18" t="s">
        <v>146</v>
      </c>
      <c r="G4575" s="18">
        <v>0</v>
      </c>
      <c r="I4575" s="19" t="s">
        <v>146</v>
      </c>
      <c r="J4575" s="19">
        <v>0</v>
      </c>
      <c r="K4575" s="19">
        <f t="shared" si="937"/>
        <v>0</v>
      </c>
      <c r="L4575" s="18" t="s">
        <v>146</v>
      </c>
      <c r="M4575" s="18">
        <v>0</v>
      </c>
      <c r="N4575" s="18">
        <f t="shared" si="938"/>
        <v>0</v>
      </c>
      <c r="O4575" s="19" t="s">
        <v>146</v>
      </c>
      <c r="P4575" s="19">
        <v>0</v>
      </c>
      <c r="Q4575" s="19">
        <f t="shared" si="939"/>
        <v>0</v>
      </c>
      <c r="R4575" s="18" t="s">
        <v>146</v>
      </c>
      <c r="S4575" s="18">
        <v>0</v>
      </c>
      <c r="T4575" s="18">
        <f t="shared" si="940"/>
        <v>0</v>
      </c>
      <c r="U4575" s="20" t="s">
        <v>146</v>
      </c>
      <c r="V4575" s="20">
        <v>0</v>
      </c>
      <c r="W4575" s="20">
        <f t="shared" si="941"/>
        <v>0</v>
      </c>
      <c r="X4575" s="18" t="s">
        <v>146</v>
      </c>
      <c r="Y4575" s="18">
        <v>0</v>
      </c>
      <c r="Z4575" s="23">
        <f t="shared" si="942"/>
        <v>0</v>
      </c>
      <c r="AA4575" s="20" t="s">
        <v>146</v>
      </c>
      <c r="AB4575" s="20">
        <v>0</v>
      </c>
      <c r="AC4575" s="24">
        <f t="shared" si="943"/>
        <v>0</v>
      </c>
      <c r="AD4575" s="18" t="s">
        <v>145</v>
      </c>
      <c r="AE4575" s="18">
        <v>210045.82632857101</v>
      </c>
      <c r="AF4575" s="18">
        <f t="shared" si="944"/>
        <v>16435.510667337327</v>
      </c>
      <c r="AG4575" s="19" t="s">
        <v>146</v>
      </c>
      <c r="AH4575" s="19">
        <v>0</v>
      </c>
      <c r="AI4575" s="19">
        <f t="shared" si="945"/>
        <v>0</v>
      </c>
      <c r="AJ4575" s="18" t="s">
        <v>146</v>
      </c>
      <c r="AK4575" s="18">
        <v>0</v>
      </c>
      <c r="AL4575" s="18">
        <f t="shared" si="946"/>
        <v>0</v>
      </c>
      <c r="AM4575" s="19" t="s">
        <v>146</v>
      </c>
      <c r="AN4575" s="19">
        <v>0</v>
      </c>
      <c r="AO4575" s="19">
        <f t="shared" si="947"/>
        <v>0</v>
      </c>
      <c r="AP4575" s="18" t="s">
        <v>146</v>
      </c>
      <c r="AQ4575" s="18">
        <v>0</v>
      </c>
      <c r="AR4575" s="18">
        <f t="shared" si="948"/>
        <v>0</v>
      </c>
      <c r="AS4575" s="20" t="s">
        <v>146</v>
      </c>
      <c r="AT4575" s="20">
        <v>0</v>
      </c>
      <c r="AU4575" s="16">
        <f t="shared" si="949"/>
        <v>0</v>
      </c>
    </row>
    <row r="4576" spans="1:47" x14ac:dyDescent="0.2">
      <c r="A4576" s="16">
        <v>4573</v>
      </c>
      <c r="B4576" s="16">
        <v>837.63140869140602</v>
      </c>
      <c r="C4576" s="17">
        <v>15.521050000000001</v>
      </c>
      <c r="D4576" s="16" t="s">
        <v>4175</v>
      </c>
      <c r="E4576" s="16" t="s">
        <v>4176</v>
      </c>
      <c r="F4576" s="18" t="s">
        <v>146</v>
      </c>
      <c r="G4576" s="18">
        <v>0</v>
      </c>
      <c r="I4576" s="19" t="s">
        <v>146</v>
      </c>
      <c r="J4576" s="19">
        <v>0</v>
      </c>
      <c r="K4576" s="19">
        <f t="shared" si="937"/>
        <v>0</v>
      </c>
      <c r="L4576" s="18" t="s">
        <v>146</v>
      </c>
      <c r="M4576" s="18">
        <v>0</v>
      </c>
      <c r="N4576" s="18">
        <f t="shared" si="938"/>
        <v>0</v>
      </c>
      <c r="O4576" s="19" t="s">
        <v>146</v>
      </c>
      <c r="P4576" s="19">
        <v>0</v>
      </c>
      <c r="Q4576" s="19">
        <f t="shared" si="939"/>
        <v>0</v>
      </c>
      <c r="R4576" s="18" t="s">
        <v>146</v>
      </c>
      <c r="S4576" s="18">
        <v>0</v>
      </c>
      <c r="T4576" s="18">
        <f t="shared" si="940"/>
        <v>0</v>
      </c>
      <c r="U4576" s="20" t="s">
        <v>146</v>
      </c>
      <c r="V4576" s="20">
        <v>0</v>
      </c>
      <c r="W4576" s="20">
        <f t="shared" si="941"/>
        <v>0</v>
      </c>
      <c r="X4576" s="18" t="s">
        <v>146</v>
      </c>
      <c r="Y4576" s="18">
        <v>0</v>
      </c>
      <c r="Z4576" s="23">
        <f t="shared" si="942"/>
        <v>0</v>
      </c>
      <c r="AA4576" s="20" t="s">
        <v>146</v>
      </c>
      <c r="AB4576" s="20">
        <v>0</v>
      </c>
      <c r="AC4576" s="24">
        <f t="shared" si="943"/>
        <v>0</v>
      </c>
      <c r="AD4576" s="18" t="s">
        <v>145</v>
      </c>
      <c r="AE4576" s="18">
        <v>217920.750357143</v>
      </c>
      <c r="AF4576" s="18">
        <f t="shared" si="944"/>
        <v>17051.701905879734</v>
      </c>
      <c r="AG4576" s="19" t="s">
        <v>146</v>
      </c>
      <c r="AH4576" s="19">
        <v>0</v>
      </c>
      <c r="AI4576" s="19">
        <f t="shared" si="945"/>
        <v>0</v>
      </c>
      <c r="AJ4576" s="18" t="s">
        <v>146</v>
      </c>
      <c r="AK4576" s="18">
        <v>0</v>
      </c>
      <c r="AL4576" s="18">
        <f t="shared" si="946"/>
        <v>0</v>
      </c>
      <c r="AM4576" s="19" t="s">
        <v>146</v>
      </c>
      <c r="AN4576" s="19">
        <v>0</v>
      </c>
      <c r="AO4576" s="19">
        <f t="shared" si="947"/>
        <v>0</v>
      </c>
      <c r="AP4576" s="18" t="s">
        <v>146</v>
      </c>
      <c r="AQ4576" s="18">
        <v>0</v>
      </c>
      <c r="AR4576" s="18">
        <f t="shared" si="948"/>
        <v>0</v>
      </c>
      <c r="AS4576" s="20" t="s">
        <v>146</v>
      </c>
      <c r="AT4576" s="20">
        <v>0</v>
      </c>
      <c r="AU4576" s="16">
        <f t="shared" si="949"/>
        <v>0</v>
      </c>
    </row>
    <row r="4577" spans="1:47" x14ac:dyDescent="0.2">
      <c r="A4577" s="16">
        <v>4574</v>
      </c>
      <c r="B4577" s="16">
        <v>622.44558715820301</v>
      </c>
      <c r="C4577" s="17">
        <v>2.3110333333333299</v>
      </c>
      <c r="D4577" s="16" t="s">
        <v>4177</v>
      </c>
      <c r="E4577" s="16" t="s">
        <v>4178</v>
      </c>
      <c r="F4577" s="18" t="s">
        <v>146</v>
      </c>
      <c r="G4577" s="18">
        <v>0</v>
      </c>
      <c r="I4577" s="19" t="s">
        <v>146</v>
      </c>
      <c r="J4577" s="19">
        <v>0</v>
      </c>
      <c r="K4577" s="19">
        <f t="shared" si="937"/>
        <v>0</v>
      </c>
      <c r="L4577" s="18" t="s">
        <v>146</v>
      </c>
      <c r="M4577" s="18">
        <v>0</v>
      </c>
      <c r="N4577" s="18">
        <f t="shared" si="938"/>
        <v>0</v>
      </c>
      <c r="O4577" s="19" t="s">
        <v>146</v>
      </c>
      <c r="P4577" s="19">
        <v>0</v>
      </c>
      <c r="Q4577" s="19">
        <f t="shared" si="939"/>
        <v>0</v>
      </c>
      <c r="R4577" s="18" t="s">
        <v>146</v>
      </c>
      <c r="S4577" s="18">
        <v>0</v>
      </c>
      <c r="T4577" s="18">
        <f t="shared" si="940"/>
        <v>0</v>
      </c>
      <c r="U4577" s="20" t="s">
        <v>146</v>
      </c>
      <c r="V4577" s="20">
        <v>0</v>
      </c>
      <c r="W4577" s="20">
        <f t="shared" si="941"/>
        <v>0</v>
      </c>
      <c r="X4577" s="18" t="s">
        <v>146</v>
      </c>
      <c r="Y4577" s="18">
        <v>0</v>
      </c>
      <c r="Z4577" s="23">
        <f t="shared" si="942"/>
        <v>0</v>
      </c>
      <c r="AA4577" s="20" t="s">
        <v>146</v>
      </c>
      <c r="AB4577" s="20">
        <v>0</v>
      </c>
      <c r="AC4577" s="24">
        <f t="shared" si="943"/>
        <v>0</v>
      </c>
      <c r="AD4577" s="18" t="s">
        <v>145</v>
      </c>
      <c r="AE4577" s="18">
        <v>160185.87841428499</v>
      </c>
      <c r="AF4577" s="18">
        <f t="shared" si="944"/>
        <v>12534.106292197574</v>
      </c>
      <c r="AG4577" s="19" t="s">
        <v>146</v>
      </c>
      <c r="AH4577" s="19">
        <v>0</v>
      </c>
      <c r="AI4577" s="19">
        <f t="shared" si="945"/>
        <v>0</v>
      </c>
      <c r="AJ4577" s="18" t="s">
        <v>145</v>
      </c>
      <c r="AK4577" s="18">
        <v>169700.08917142899</v>
      </c>
      <c r="AL4577" s="18">
        <f t="shared" si="946"/>
        <v>11216.132793881625</v>
      </c>
      <c r="AM4577" s="19" t="s">
        <v>146</v>
      </c>
      <c r="AN4577" s="19">
        <v>0</v>
      </c>
      <c r="AO4577" s="19">
        <f t="shared" si="947"/>
        <v>0</v>
      </c>
      <c r="AP4577" s="18" t="s">
        <v>146</v>
      </c>
      <c r="AQ4577" s="18">
        <v>0</v>
      </c>
      <c r="AR4577" s="18">
        <f t="shared" si="948"/>
        <v>0</v>
      </c>
      <c r="AS4577" s="20" t="s">
        <v>146</v>
      </c>
      <c r="AT4577" s="20">
        <v>0</v>
      </c>
      <c r="AU4577" s="16">
        <f t="shared" si="949"/>
        <v>0</v>
      </c>
    </row>
    <row r="4578" spans="1:47" x14ac:dyDescent="0.2">
      <c r="A4578" s="16">
        <v>4575</v>
      </c>
      <c r="B4578" s="16">
        <v>785.533935546875</v>
      </c>
      <c r="C4578" s="17">
        <v>9.4809999999999999</v>
      </c>
      <c r="D4578" s="16" t="s">
        <v>3300</v>
      </c>
      <c r="E4578" s="16" t="s">
        <v>3301</v>
      </c>
      <c r="F4578" s="18" t="s">
        <v>146</v>
      </c>
      <c r="G4578" s="18">
        <v>0</v>
      </c>
      <c r="I4578" s="19" t="s">
        <v>146</v>
      </c>
      <c r="J4578" s="19">
        <v>0</v>
      </c>
      <c r="K4578" s="19">
        <f t="shared" si="937"/>
        <v>0</v>
      </c>
      <c r="L4578" s="18" t="s">
        <v>146</v>
      </c>
      <c r="M4578" s="18">
        <v>0</v>
      </c>
      <c r="N4578" s="18">
        <f t="shared" si="938"/>
        <v>0</v>
      </c>
      <c r="O4578" s="19" t="s">
        <v>146</v>
      </c>
      <c r="P4578" s="19">
        <v>0</v>
      </c>
      <c r="Q4578" s="19">
        <f t="shared" si="939"/>
        <v>0</v>
      </c>
      <c r="R4578" s="18" t="s">
        <v>146</v>
      </c>
      <c r="S4578" s="18">
        <v>0</v>
      </c>
      <c r="T4578" s="18">
        <f t="shared" si="940"/>
        <v>0</v>
      </c>
      <c r="U4578" s="20" t="s">
        <v>146</v>
      </c>
      <c r="V4578" s="20">
        <v>0</v>
      </c>
      <c r="W4578" s="20">
        <f t="shared" si="941"/>
        <v>0</v>
      </c>
      <c r="X4578" s="18" t="s">
        <v>146</v>
      </c>
      <c r="Y4578" s="18">
        <v>0</v>
      </c>
      <c r="Z4578" s="23">
        <f t="shared" si="942"/>
        <v>0</v>
      </c>
      <c r="AA4578" s="20" t="s">
        <v>146</v>
      </c>
      <c r="AB4578" s="20">
        <v>0</v>
      </c>
      <c r="AC4578" s="24">
        <f t="shared" si="943"/>
        <v>0</v>
      </c>
      <c r="AD4578" s="18" t="s">
        <v>145</v>
      </c>
      <c r="AE4578" s="18">
        <v>232176.20865714201</v>
      </c>
      <c r="AF4578" s="18">
        <f t="shared" si="944"/>
        <v>18167.152477084666</v>
      </c>
      <c r="AG4578" s="19" t="s">
        <v>146</v>
      </c>
      <c r="AH4578" s="19">
        <v>0</v>
      </c>
      <c r="AI4578" s="19">
        <f t="shared" si="945"/>
        <v>0</v>
      </c>
      <c r="AJ4578" s="18" t="s">
        <v>146</v>
      </c>
      <c r="AK4578" s="18">
        <v>0</v>
      </c>
      <c r="AL4578" s="18">
        <f t="shared" si="946"/>
        <v>0</v>
      </c>
      <c r="AM4578" s="19" t="s">
        <v>146</v>
      </c>
      <c r="AN4578" s="19">
        <v>0</v>
      </c>
      <c r="AO4578" s="19">
        <f t="shared" si="947"/>
        <v>0</v>
      </c>
      <c r="AP4578" s="18" t="s">
        <v>146</v>
      </c>
      <c r="AQ4578" s="18">
        <v>0</v>
      </c>
      <c r="AR4578" s="18">
        <f t="shared" si="948"/>
        <v>0</v>
      </c>
      <c r="AS4578" s="20" t="s">
        <v>146</v>
      </c>
      <c r="AT4578" s="20">
        <v>0</v>
      </c>
      <c r="AU4578" s="16">
        <f t="shared" si="949"/>
        <v>0</v>
      </c>
    </row>
    <row r="4579" spans="1:47" x14ac:dyDescent="0.2">
      <c r="A4579" s="16">
        <v>4576</v>
      </c>
      <c r="B4579" s="16">
        <v>664.63287353515602</v>
      </c>
      <c r="C4579" s="17">
        <v>18.294333333333299</v>
      </c>
      <c r="D4579" s="16" t="s">
        <v>4179</v>
      </c>
      <c r="E4579" s="16" t="s">
        <v>4180</v>
      </c>
      <c r="F4579" s="18" t="s">
        <v>146</v>
      </c>
      <c r="G4579" s="18">
        <v>0</v>
      </c>
      <c r="I4579" s="19" t="s">
        <v>146</v>
      </c>
      <c r="J4579" s="19">
        <v>0</v>
      </c>
      <c r="K4579" s="19">
        <f t="shared" si="937"/>
        <v>0</v>
      </c>
      <c r="L4579" s="18" t="s">
        <v>146</v>
      </c>
      <c r="M4579" s="18">
        <v>0</v>
      </c>
      <c r="N4579" s="18">
        <f t="shared" si="938"/>
        <v>0</v>
      </c>
      <c r="O4579" s="19" t="s">
        <v>146</v>
      </c>
      <c r="P4579" s="19">
        <v>0</v>
      </c>
      <c r="Q4579" s="19">
        <f t="shared" si="939"/>
        <v>0</v>
      </c>
      <c r="R4579" s="18" t="s">
        <v>146</v>
      </c>
      <c r="S4579" s="18">
        <v>0</v>
      </c>
      <c r="T4579" s="18">
        <f t="shared" si="940"/>
        <v>0</v>
      </c>
      <c r="U4579" s="20" t="s">
        <v>146</v>
      </c>
      <c r="V4579" s="20">
        <v>0</v>
      </c>
      <c r="W4579" s="20">
        <f t="shared" si="941"/>
        <v>0</v>
      </c>
      <c r="X4579" s="18" t="s">
        <v>146</v>
      </c>
      <c r="Y4579" s="18">
        <v>0</v>
      </c>
      <c r="Z4579" s="23">
        <f t="shared" si="942"/>
        <v>0</v>
      </c>
      <c r="AA4579" s="20" t="s">
        <v>146</v>
      </c>
      <c r="AB4579" s="20">
        <v>0</v>
      </c>
      <c r="AC4579" s="24">
        <f t="shared" si="943"/>
        <v>0</v>
      </c>
      <c r="AD4579" s="18" t="s">
        <v>145</v>
      </c>
      <c r="AE4579" s="18">
        <v>193433.641285711</v>
      </c>
      <c r="AF4579" s="18">
        <f t="shared" si="944"/>
        <v>15135.65268276299</v>
      </c>
      <c r="AG4579" s="19" t="s">
        <v>146</v>
      </c>
      <c r="AH4579" s="19">
        <v>0</v>
      </c>
      <c r="AI4579" s="19">
        <f t="shared" si="945"/>
        <v>0</v>
      </c>
      <c r="AJ4579" s="18" t="s">
        <v>146</v>
      </c>
      <c r="AK4579" s="18">
        <v>0</v>
      </c>
      <c r="AL4579" s="18">
        <f t="shared" si="946"/>
        <v>0</v>
      </c>
      <c r="AM4579" s="19" t="s">
        <v>146</v>
      </c>
      <c r="AN4579" s="19">
        <v>0</v>
      </c>
      <c r="AO4579" s="19">
        <f t="shared" si="947"/>
        <v>0</v>
      </c>
      <c r="AP4579" s="18" t="s">
        <v>146</v>
      </c>
      <c r="AQ4579" s="18">
        <v>0</v>
      </c>
      <c r="AR4579" s="18">
        <f t="shared" si="948"/>
        <v>0</v>
      </c>
      <c r="AS4579" s="20" t="s">
        <v>146</v>
      </c>
      <c r="AT4579" s="20">
        <v>0</v>
      </c>
      <c r="AU4579" s="16">
        <f t="shared" si="949"/>
        <v>0</v>
      </c>
    </row>
    <row r="4580" spans="1:47" x14ac:dyDescent="0.2">
      <c r="A4580" s="16">
        <v>4577</v>
      </c>
      <c r="B4580" s="16">
        <v>247.24363708496</v>
      </c>
      <c r="C4580" s="17">
        <v>16.701916666666602</v>
      </c>
      <c r="F4580" s="18" t="s">
        <v>146</v>
      </c>
      <c r="G4580" s="18">
        <v>0</v>
      </c>
      <c r="I4580" s="19" t="s">
        <v>146</v>
      </c>
      <c r="J4580" s="19">
        <v>0</v>
      </c>
      <c r="K4580" s="19">
        <f t="shared" si="937"/>
        <v>0</v>
      </c>
      <c r="L4580" s="18" t="s">
        <v>146</v>
      </c>
      <c r="M4580" s="18">
        <v>0</v>
      </c>
      <c r="N4580" s="18">
        <f t="shared" si="938"/>
        <v>0</v>
      </c>
      <c r="O4580" s="19" t="s">
        <v>146</v>
      </c>
      <c r="P4580" s="19">
        <v>0</v>
      </c>
      <c r="Q4580" s="19">
        <f t="shared" si="939"/>
        <v>0</v>
      </c>
      <c r="R4580" s="18" t="s">
        <v>146</v>
      </c>
      <c r="S4580" s="18">
        <v>0</v>
      </c>
      <c r="T4580" s="18">
        <f t="shared" si="940"/>
        <v>0</v>
      </c>
      <c r="U4580" s="20" t="s">
        <v>146</v>
      </c>
      <c r="V4580" s="20">
        <v>0</v>
      </c>
      <c r="W4580" s="20">
        <f t="shared" si="941"/>
        <v>0</v>
      </c>
      <c r="X4580" s="18" t="s">
        <v>146</v>
      </c>
      <c r="Y4580" s="18">
        <v>0</v>
      </c>
      <c r="Z4580" s="23">
        <f t="shared" si="942"/>
        <v>0</v>
      </c>
      <c r="AA4580" s="20" t="s">
        <v>146</v>
      </c>
      <c r="AB4580" s="20">
        <v>0</v>
      </c>
      <c r="AC4580" s="24">
        <f t="shared" si="943"/>
        <v>0</v>
      </c>
      <c r="AD4580" s="18" t="s">
        <v>145</v>
      </c>
      <c r="AE4580" s="18">
        <v>166332.42635713899</v>
      </c>
      <c r="AF4580" s="18">
        <f t="shared" si="944"/>
        <v>13015.056835456886</v>
      </c>
      <c r="AG4580" s="19" t="s">
        <v>146</v>
      </c>
      <c r="AH4580" s="19">
        <v>0</v>
      </c>
      <c r="AI4580" s="19">
        <f t="shared" si="945"/>
        <v>0</v>
      </c>
      <c r="AJ4580" s="18" t="s">
        <v>146</v>
      </c>
      <c r="AK4580" s="18">
        <v>0</v>
      </c>
      <c r="AL4580" s="18">
        <f t="shared" si="946"/>
        <v>0</v>
      </c>
      <c r="AM4580" s="19" t="s">
        <v>146</v>
      </c>
      <c r="AN4580" s="19">
        <v>0</v>
      </c>
      <c r="AO4580" s="19">
        <f t="shared" si="947"/>
        <v>0</v>
      </c>
      <c r="AP4580" s="18" t="s">
        <v>146</v>
      </c>
      <c r="AQ4580" s="18">
        <v>0</v>
      </c>
      <c r="AR4580" s="18">
        <f t="shared" si="948"/>
        <v>0</v>
      </c>
      <c r="AS4580" s="20" t="s">
        <v>145</v>
      </c>
      <c r="AT4580" s="20">
        <v>404900.60862857202</v>
      </c>
      <c r="AU4580" s="16">
        <f t="shared" si="949"/>
        <v>26975.390315028115</v>
      </c>
    </row>
    <row r="4581" spans="1:47" x14ac:dyDescent="0.2">
      <c r="A4581" s="16">
        <v>4578</v>
      </c>
      <c r="B4581" s="16">
        <v>666.60461425781205</v>
      </c>
      <c r="C4581" s="17">
        <v>13.7932583333333</v>
      </c>
      <c r="D4581" s="16" t="s">
        <v>4181</v>
      </c>
      <c r="E4581" s="16" t="s">
        <v>4181</v>
      </c>
      <c r="F4581" s="18" t="s">
        <v>146</v>
      </c>
      <c r="G4581" s="18">
        <v>0</v>
      </c>
      <c r="I4581" s="19" t="s">
        <v>146</v>
      </c>
      <c r="J4581" s="19">
        <v>0</v>
      </c>
      <c r="K4581" s="19">
        <f t="shared" si="937"/>
        <v>0</v>
      </c>
      <c r="L4581" s="18" t="s">
        <v>146</v>
      </c>
      <c r="M4581" s="18">
        <v>0</v>
      </c>
      <c r="N4581" s="18">
        <f t="shared" si="938"/>
        <v>0</v>
      </c>
      <c r="O4581" s="19" t="s">
        <v>146</v>
      </c>
      <c r="P4581" s="19">
        <v>0</v>
      </c>
      <c r="Q4581" s="19">
        <f t="shared" si="939"/>
        <v>0</v>
      </c>
      <c r="R4581" s="18" t="s">
        <v>146</v>
      </c>
      <c r="S4581" s="18">
        <v>0</v>
      </c>
      <c r="T4581" s="18">
        <f t="shared" si="940"/>
        <v>0</v>
      </c>
      <c r="U4581" s="20" t="s">
        <v>146</v>
      </c>
      <c r="V4581" s="20">
        <v>0</v>
      </c>
      <c r="W4581" s="20">
        <f t="shared" si="941"/>
        <v>0</v>
      </c>
      <c r="X4581" s="18" t="s">
        <v>146</v>
      </c>
      <c r="Y4581" s="18">
        <v>0</v>
      </c>
      <c r="Z4581" s="23">
        <f t="shared" si="942"/>
        <v>0</v>
      </c>
      <c r="AA4581" s="20" t="s">
        <v>146</v>
      </c>
      <c r="AB4581" s="20">
        <v>0</v>
      </c>
      <c r="AC4581" s="24">
        <f t="shared" si="943"/>
        <v>0</v>
      </c>
      <c r="AD4581" s="18" t="s">
        <v>145</v>
      </c>
      <c r="AE4581" s="18">
        <v>125707.180285714</v>
      </c>
      <c r="AF4581" s="18">
        <f t="shared" si="944"/>
        <v>9836.2425888665111</v>
      </c>
      <c r="AG4581" s="19" t="s">
        <v>145</v>
      </c>
      <c r="AH4581" s="19">
        <v>285759.02322857099</v>
      </c>
      <c r="AI4581" s="19">
        <f t="shared" si="945"/>
        <v>95253.007742856993</v>
      </c>
      <c r="AJ4581" s="18" t="s">
        <v>146</v>
      </c>
      <c r="AK4581" s="18">
        <v>0</v>
      </c>
      <c r="AL4581" s="18">
        <f t="shared" si="946"/>
        <v>0</v>
      </c>
      <c r="AM4581" s="19" t="s">
        <v>146</v>
      </c>
      <c r="AN4581" s="19">
        <v>0</v>
      </c>
      <c r="AO4581" s="19">
        <f t="shared" si="947"/>
        <v>0</v>
      </c>
      <c r="AP4581" s="18" t="s">
        <v>146</v>
      </c>
      <c r="AQ4581" s="18">
        <v>0</v>
      </c>
      <c r="AR4581" s="18">
        <f t="shared" si="948"/>
        <v>0</v>
      </c>
      <c r="AS4581" s="20" t="s">
        <v>146</v>
      </c>
      <c r="AT4581" s="20">
        <v>0</v>
      </c>
      <c r="AU4581" s="16">
        <f t="shared" si="949"/>
        <v>0</v>
      </c>
    </row>
    <row r="4582" spans="1:47" x14ac:dyDescent="0.2">
      <c r="A4582" s="16">
        <v>4579</v>
      </c>
      <c r="B4582" s="16">
        <v>1056.2976469902701</v>
      </c>
      <c r="C4582" s="17">
        <v>15.230741666666599</v>
      </c>
      <c r="F4582" s="18" t="s">
        <v>146</v>
      </c>
      <c r="G4582" s="18">
        <v>0</v>
      </c>
      <c r="I4582" s="19" t="s">
        <v>146</v>
      </c>
      <c r="J4582" s="19">
        <v>0</v>
      </c>
      <c r="K4582" s="19">
        <f t="shared" si="937"/>
        <v>0</v>
      </c>
      <c r="L4582" s="18" t="s">
        <v>146</v>
      </c>
      <c r="M4582" s="18">
        <v>0</v>
      </c>
      <c r="N4582" s="18">
        <f t="shared" si="938"/>
        <v>0</v>
      </c>
      <c r="O4582" s="19" t="s">
        <v>146</v>
      </c>
      <c r="P4582" s="19">
        <v>0</v>
      </c>
      <c r="Q4582" s="19">
        <f t="shared" si="939"/>
        <v>0</v>
      </c>
      <c r="R4582" s="18" t="s">
        <v>146</v>
      </c>
      <c r="S4582" s="18">
        <v>0</v>
      </c>
      <c r="T4582" s="18">
        <f t="shared" si="940"/>
        <v>0</v>
      </c>
      <c r="U4582" s="20" t="s">
        <v>146</v>
      </c>
      <c r="V4582" s="20">
        <v>0</v>
      </c>
      <c r="W4582" s="20">
        <f t="shared" si="941"/>
        <v>0</v>
      </c>
      <c r="X4582" s="18" t="s">
        <v>146</v>
      </c>
      <c r="Y4582" s="18">
        <v>0</v>
      </c>
      <c r="Z4582" s="23">
        <f t="shared" si="942"/>
        <v>0</v>
      </c>
      <c r="AA4582" s="20" t="s">
        <v>146</v>
      </c>
      <c r="AB4582" s="20">
        <v>0</v>
      </c>
      <c r="AC4582" s="24">
        <f t="shared" si="943"/>
        <v>0</v>
      </c>
      <c r="AD4582" s="18" t="s">
        <v>145</v>
      </c>
      <c r="AE4582" s="18">
        <v>139844.86848571399</v>
      </c>
      <c r="AF4582" s="18">
        <f t="shared" si="944"/>
        <v>10942.477972278091</v>
      </c>
      <c r="AG4582" s="19" t="s">
        <v>146</v>
      </c>
      <c r="AH4582" s="19">
        <v>0</v>
      </c>
      <c r="AI4582" s="19">
        <f t="shared" si="945"/>
        <v>0</v>
      </c>
      <c r="AJ4582" s="18" t="s">
        <v>146</v>
      </c>
      <c r="AK4582" s="18">
        <v>0</v>
      </c>
      <c r="AL4582" s="18">
        <f t="shared" si="946"/>
        <v>0</v>
      </c>
      <c r="AM4582" s="19" t="s">
        <v>146</v>
      </c>
      <c r="AN4582" s="19">
        <v>0</v>
      </c>
      <c r="AO4582" s="19">
        <f t="shared" si="947"/>
        <v>0</v>
      </c>
      <c r="AP4582" s="18" t="s">
        <v>146</v>
      </c>
      <c r="AQ4582" s="18">
        <v>0</v>
      </c>
      <c r="AR4582" s="18">
        <f t="shared" si="948"/>
        <v>0</v>
      </c>
      <c r="AS4582" s="20" t="s">
        <v>145</v>
      </c>
      <c r="AT4582" s="20">
        <v>76257.220528571503</v>
      </c>
      <c r="AU4582" s="16">
        <f t="shared" si="949"/>
        <v>5080.4277500713861</v>
      </c>
    </row>
    <row r="4583" spans="1:47" x14ac:dyDescent="0.2">
      <c r="A4583" s="16">
        <v>4580</v>
      </c>
      <c r="B4583" s="16">
        <v>247.24157714843699</v>
      </c>
      <c r="C4583" s="17">
        <v>16.4454833333333</v>
      </c>
      <c r="F4583" s="18" t="s">
        <v>146</v>
      </c>
      <c r="G4583" s="18">
        <v>0</v>
      </c>
      <c r="I4583" s="19" t="s">
        <v>146</v>
      </c>
      <c r="J4583" s="19">
        <v>0</v>
      </c>
      <c r="K4583" s="19">
        <f t="shared" si="937"/>
        <v>0</v>
      </c>
      <c r="L4583" s="18" t="s">
        <v>146</v>
      </c>
      <c r="M4583" s="18">
        <v>0</v>
      </c>
      <c r="N4583" s="18">
        <f t="shared" si="938"/>
        <v>0</v>
      </c>
      <c r="O4583" s="19" t="s">
        <v>146</v>
      </c>
      <c r="P4583" s="19">
        <v>0</v>
      </c>
      <c r="Q4583" s="19">
        <f t="shared" si="939"/>
        <v>0</v>
      </c>
      <c r="R4583" s="18" t="s">
        <v>146</v>
      </c>
      <c r="S4583" s="18">
        <v>0</v>
      </c>
      <c r="T4583" s="18">
        <f t="shared" si="940"/>
        <v>0</v>
      </c>
      <c r="U4583" s="20" t="s">
        <v>146</v>
      </c>
      <c r="V4583" s="20">
        <v>0</v>
      </c>
      <c r="W4583" s="20">
        <f t="shared" si="941"/>
        <v>0</v>
      </c>
      <c r="X4583" s="18" t="s">
        <v>146</v>
      </c>
      <c r="Y4583" s="18">
        <v>0</v>
      </c>
      <c r="Z4583" s="23">
        <f t="shared" si="942"/>
        <v>0</v>
      </c>
      <c r="AA4583" s="20" t="s">
        <v>146</v>
      </c>
      <c r="AB4583" s="20">
        <v>0</v>
      </c>
      <c r="AC4583" s="24">
        <f t="shared" si="943"/>
        <v>0</v>
      </c>
      <c r="AD4583" s="18" t="s">
        <v>145</v>
      </c>
      <c r="AE4583" s="18">
        <v>142871.63684285499</v>
      </c>
      <c r="AF4583" s="18">
        <f t="shared" si="944"/>
        <v>11179.31430695266</v>
      </c>
      <c r="AG4583" s="19" t="s">
        <v>146</v>
      </c>
      <c r="AH4583" s="19">
        <v>0</v>
      </c>
      <c r="AI4583" s="19">
        <f t="shared" si="945"/>
        <v>0</v>
      </c>
      <c r="AJ4583" s="18" t="s">
        <v>146</v>
      </c>
      <c r="AK4583" s="18">
        <v>0</v>
      </c>
      <c r="AL4583" s="18">
        <f t="shared" si="946"/>
        <v>0</v>
      </c>
      <c r="AM4583" s="19" t="s">
        <v>146</v>
      </c>
      <c r="AN4583" s="19">
        <v>0</v>
      </c>
      <c r="AO4583" s="19">
        <f t="shared" si="947"/>
        <v>0</v>
      </c>
      <c r="AP4583" s="18" t="s">
        <v>146</v>
      </c>
      <c r="AQ4583" s="18">
        <v>0</v>
      </c>
      <c r="AR4583" s="18">
        <f t="shared" si="948"/>
        <v>0</v>
      </c>
      <c r="AS4583" s="20" t="s">
        <v>145</v>
      </c>
      <c r="AT4583" s="20">
        <v>393136.267585714</v>
      </c>
      <c r="AU4583" s="16">
        <f t="shared" si="949"/>
        <v>26191.623423431978</v>
      </c>
    </row>
    <row r="4584" spans="1:47" x14ac:dyDescent="0.2">
      <c r="A4584" s="16">
        <v>4581</v>
      </c>
      <c r="B4584" s="16">
        <v>136.06643295288001</v>
      </c>
      <c r="C4584" s="17">
        <v>19.387833333333301</v>
      </c>
      <c r="F4584" s="18" t="s">
        <v>146</v>
      </c>
      <c r="G4584" s="18">
        <v>0</v>
      </c>
      <c r="I4584" s="19" t="s">
        <v>146</v>
      </c>
      <c r="J4584" s="19">
        <v>0</v>
      </c>
      <c r="K4584" s="19">
        <f t="shared" si="937"/>
        <v>0</v>
      </c>
      <c r="L4584" s="18" t="s">
        <v>146</v>
      </c>
      <c r="M4584" s="18">
        <v>0</v>
      </c>
      <c r="N4584" s="18">
        <f t="shared" si="938"/>
        <v>0</v>
      </c>
      <c r="O4584" s="19" t="s">
        <v>146</v>
      </c>
      <c r="P4584" s="19">
        <v>0</v>
      </c>
      <c r="Q4584" s="19">
        <f t="shared" si="939"/>
        <v>0</v>
      </c>
      <c r="R4584" s="18" t="s">
        <v>146</v>
      </c>
      <c r="S4584" s="18">
        <v>0</v>
      </c>
      <c r="T4584" s="18">
        <f t="shared" si="940"/>
        <v>0</v>
      </c>
      <c r="U4584" s="20" t="s">
        <v>146</v>
      </c>
      <c r="V4584" s="20">
        <v>0</v>
      </c>
      <c r="W4584" s="20">
        <f t="shared" si="941"/>
        <v>0</v>
      </c>
      <c r="X4584" s="18" t="s">
        <v>146</v>
      </c>
      <c r="Y4584" s="18">
        <v>0</v>
      </c>
      <c r="Z4584" s="23">
        <f t="shared" si="942"/>
        <v>0</v>
      </c>
      <c r="AA4584" s="20" t="s">
        <v>146</v>
      </c>
      <c r="AB4584" s="20">
        <v>0</v>
      </c>
      <c r="AC4584" s="24">
        <f t="shared" si="943"/>
        <v>0</v>
      </c>
      <c r="AD4584" s="18" t="s">
        <v>145</v>
      </c>
      <c r="AE4584" s="18">
        <v>151605.891142857</v>
      </c>
      <c r="AF4584" s="18">
        <f t="shared" si="944"/>
        <v>11862.745785826057</v>
      </c>
      <c r="AG4584" s="19" t="s">
        <v>146</v>
      </c>
      <c r="AH4584" s="19">
        <v>0</v>
      </c>
      <c r="AI4584" s="19">
        <f t="shared" si="945"/>
        <v>0</v>
      </c>
      <c r="AJ4584" s="18" t="s">
        <v>146</v>
      </c>
      <c r="AK4584" s="18">
        <v>0</v>
      </c>
      <c r="AL4584" s="18">
        <f t="shared" si="946"/>
        <v>0</v>
      </c>
      <c r="AM4584" s="19" t="s">
        <v>146</v>
      </c>
      <c r="AN4584" s="19">
        <v>0</v>
      </c>
      <c r="AO4584" s="19">
        <f t="shared" si="947"/>
        <v>0</v>
      </c>
      <c r="AP4584" s="18" t="s">
        <v>146</v>
      </c>
      <c r="AQ4584" s="18">
        <v>0</v>
      </c>
      <c r="AR4584" s="18">
        <f t="shared" si="948"/>
        <v>0</v>
      </c>
      <c r="AS4584" s="20" t="s">
        <v>146</v>
      </c>
      <c r="AT4584" s="20">
        <v>0</v>
      </c>
      <c r="AU4584" s="16">
        <f t="shared" si="949"/>
        <v>0</v>
      </c>
    </row>
    <row r="4585" spans="1:47" x14ac:dyDescent="0.2">
      <c r="A4585" s="16">
        <v>4582</v>
      </c>
      <c r="B4585" s="16">
        <v>410.32281494140602</v>
      </c>
      <c r="C4585" s="17">
        <v>0.85673333333333301</v>
      </c>
      <c r="D4585" s="16" t="s">
        <v>4182</v>
      </c>
      <c r="E4585" s="16" t="s">
        <v>4183</v>
      </c>
      <c r="F4585" s="18" t="s">
        <v>146</v>
      </c>
      <c r="G4585" s="18">
        <v>0</v>
      </c>
      <c r="I4585" s="19" t="s">
        <v>146</v>
      </c>
      <c r="J4585" s="19">
        <v>0</v>
      </c>
      <c r="K4585" s="19">
        <f t="shared" si="937"/>
        <v>0</v>
      </c>
      <c r="L4585" s="18" t="s">
        <v>146</v>
      </c>
      <c r="M4585" s="18">
        <v>0</v>
      </c>
      <c r="N4585" s="18">
        <f t="shared" si="938"/>
        <v>0</v>
      </c>
      <c r="O4585" s="19" t="s">
        <v>146</v>
      </c>
      <c r="P4585" s="19">
        <v>0</v>
      </c>
      <c r="Q4585" s="19">
        <f t="shared" si="939"/>
        <v>0</v>
      </c>
      <c r="R4585" s="18" t="s">
        <v>146</v>
      </c>
      <c r="S4585" s="18">
        <v>0</v>
      </c>
      <c r="T4585" s="18">
        <f t="shared" si="940"/>
        <v>0</v>
      </c>
      <c r="U4585" s="20" t="s">
        <v>146</v>
      </c>
      <c r="V4585" s="20">
        <v>0</v>
      </c>
      <c r="W4585" s="20">
        <f t="shared" si="941"/>
        <v>0</v>
      </c>
      <c r="X4585" s="18" t="s">
        <v>146</v>
      </c>
      <c r="Y4585" s="18">
        <v>0</v>
      </c>
      <c r="Z4585" s="23">
        <f t="shared" si="942"/>
        <v>0</v>
      </c>
      <c r="AA4585" s="20" t="s">
        <v>146</v>
      </c>
      <c r="AB4585" s="20">
        <v>0</v>
      </c>
      <c r="AC4585" s="24">
        <f t="shared" si="943"/>
        <v>0</v>
      </c>
      <c r="AD4585" s="18" t="s">
        <v>145</v>
      </c>
      <c r="AE4585" s="18">
        <v>134017.44868571399</v>
      </c>
      <c r="AF4585" s="18">
        <f t="shared" si="944"/>
        <v>10486.498332215493</v>
      </c>
      <c r="AG4585" s="19" t="s">
        <v>146</v>
      </c>
      <c r="AH4585" s="19">
        <v>0</v>
      </c>
      <c r="AI4585" s="19">
        <f t="shared" si="945"/>
        <v>0</v>
      </c>
      <c r="AJ4585" s="18" t="s">
        <v>146</v>
      </c>
      <c r="AK4585" s="18">
        <v>0</v>
      </c>
      <c r="AL4585" s="18">
        <f t="shared" si="946"/>
        <v>0</v>
      </c>
      <c r="AM4585" s="19" t="s">
        <v>146</v>
      </c>
      <c r="AN4585" s="19">
        <v>0</v>
      </c>
      <c r="AO4585" s="19">
        <f t="shared" si="947"/>
        <v>0</v>
      </c>
      <c r="AP4585" s="18" t="s">
        <v>146</v>
      </c>
      <c r="AQ4585" s="18">
        <v>0</v>
      </c>
      <c r="AR4585" s="18">
        <f t="shared" si="948"/>
        <v>0</v>
      </c>
      <c r="AS4585" s="20" t="s">
        <v>146</v>
      </c>
      <c r="AT4585" s="20">
        <v>0</v>
      </c>
      <c r="AU4585" s="16">
        <f t="shared" si="949"/>
        <v>0</v>
      </c>
    </row>
    <row r="4586" spans="1:47" x14ac:dyDescent="0.2">
      <c r="A4586" s="16">
        <v>4583</v>
      </c>
      <c r="B4586" s="16">
        <v>812.66784667968705</v>
      </c>
      <c r="C4586" s="17">
        <v>11.4314166666666</v>
      </c>
      <c r="F4586" s="18" t="s">
        <v>146</v>
      </c>
      <c r="G4586" s="18">
        <v>0</v>
      </c>
      <c r="I4586" s="19" t="s">
        <v>146</v>
      </c>
      <c r="J4586" s="19">
        <v>0</v>
      </c>
      <c r="K4586" s="19">
        <f t="shared" si="937"/>
        <v>0</v>
      </c>
      <c r="L4586" s="18" t="s">
        <v>146</v>
      </c>
      <c r="M4586" s="18">
        <v>0</v>
      </c>
      <c r="N4586" s="18">
        <f t="shared" si="938"/>
        <v>0</v>
      </c>
      <c r="O4586" s="19" t="s">
        <v>146</v>
      </c>
      <c r="P4586" s="19">
        <v>0</v>
      </c>
      <c r="Q4586" s="19">
        <f t="shared" si="939"/>
        <v>0</v>
      </c>
      <c r="R4586" s="18" t="s">
        <v>146</v>
      </c>
      <c r="S4586" s="18">
        <v>0</v>
      </c>
      <c r="T4586" s="18">
        <f t="shared" si="940"/>
        <v>0</v>
      </c>
      <c r="U4586" s="20" t="s">
        <v>146</v>
      </c>
      <c r="V4586" s="20">
        <v>0</v>
      </c>
      <c r="W4586" s="20">
        <f t="shared" si="941"/>
        <v>0</v>
      </c>
      <c r="X4586" s="18" t="s">
        <v>146</v>
      </c>
      <c r="Y4586" s="18">
        <v>0</v>
      </c>
      <c r="Z4586" s="23">
        <f t="shared" si="942"/>
        <v>0</v>
      </c>
      <c r="AA4586" s="20" t="s">
        <v>146</v>
      </c>
      <c r="AB4586" s="20">
        <v>0</v>
      </c>
      <c r="AC4586" s="24">
        <f t="shared" si="943"/>
        <v>0</v>
      </c>
      <c r="AD4586" s="18" t="s">
        <v>145</v>
      </c>
      <c r="AE4586" s="18">
        <v>178682.44625714299</v>
      </c>
      <c r="AF4586" s="18">
        <f t="shared" si="944"/>
        <v>13981.412070198983</v>
      </c>
      <c r="AG4586" s="19" t="s">
        <v>146</v>
      </c>
      <c r="AH4586" s="19">
        <v>0</v>
      </c>
      <c r="AI4586" s="19">
        <f t="shared" si="945"/>
        <v>0</v>
      </c>
      <c r="AJ4586" s="18" t="s">
        <v>146</v>
      </c>
      <c r="AK4586" s="18">
        <v>0</v>
      </c>
      <c r="AL4586" s="18">
        <f t="shared" si="946"/>
        <v>0</v>
      </c>
      <c r="AM4586" s="19" t="s">
        <v>146</v>
      </c>
      <c r="AN4586" s="19">
        <v>0</v>
      </c>
      <c r="AO4586" s="19">
        <f t="shared" si="947"/>
        <v>0</v>
      </c>
      <c r="AP4586" s="18" t="s">
        <v>146</v>
      </c>
      <c r="AQ4586" s="18">
        <v>0</v>
      </c>
      <c r="AR4586" s="18">
        <f t="shared" si="948"/>
        <v>0</v>
      </c>
      <c r="AS4586" s="20" t="s">
        <v>146</v>
      </c>
      <c r="AT4586" s="20">
        <v>0</v>
      </c>
      <c r="AU4586" s="16">
        <f t="shared" si="949"/>
        <v>0</v>
      </c>
    </row>
    <row r="4587" spans="1:47" x14ac:dyDescent="0.2">
      <c r="A4587" s="16">
        <v>4584</v>
      </c>
      <c r="B4587" s="16">
        <v>388.341163635253</v>
      </c>
      <c r="C4587" s="17">
        <v>0.89053333333333295</v>
      </c>
      <c r="D4587" s="16" t="s">
        <v>4184</v>
      </c>
      <c r="E4587" s="16" t="s">
        <v>4184</v>
      </c>
      <c r="F4587" s="18" t="s">
        <v>146</v>
      </c>
      <c r="G4587" s="18">
        <v>0</v>
      </c>
      <c r="I4587" s="19" t="s">
        <v>146</v>
      </c>
      <c r="J4587" s="19">
        <v>0</v>
      </c>
      <c r="K4587" s="19">
        <f t="shared" si="937"/>
        <v>0</v>
      </c>
      <c r="L4587" s="18" t="s">
        <v>146</v>
      </c>
      <c r="M4587" s="18">
        <v>0</v>
      </c>
      <c r="N4587" s="18">
        <f t="shared" si="938"/>
        <v>0</v>
      </c>
      <c r="O4587" s="19" t="s">
        <v>146</v>
      </c>
      <c r="P4587" s="19">
        <v>0</v>
      </c>
      <c r="Q4587" s="19">
        <f t="shared" si="939"/>
        <v>0</v>
      </c>
      <c r="R4587" s="18" t="s">
        <v>146</v>
      </c>
      <c r="S4587" s="18">
        <v>0</v>
      </c>
      <c r="T4587" s="18">
        <f t="shared" si="940"/>
        <v>0</v>
      </c>
      <c r="U4587" s="20" t="s">
        <v>146</v>
      </c>
      <c r="V4587" s="20">
        <v>0</v>
      </c>
      <c r="W4587" s="20">
        <f t="shared" si="941"/>
        <v>0</v>
      </c>
      <c r="X4587" s="18" t="s">
        <v>146</v>
      </c>
      <c r="Y4587" s="18">
        <v>0</v>
      </c>
      <c r="Z4587" s="23">
        <f t="shared" si="942"/>
        <v>0</v>
      </c>
      <c r="AA4587" s="20" t="s">
        <v>146</v>
      </c>
      <c r="AB4587" s="20">
        <v>0</v>
      </c>
      <c r="AC4587" s="24">
        <f t="shared" si="943"/>
        <v>0</v>
      </c>
      <c r="AD4587" s="18" t="s">
        <v>145</v>
      </c>
      <c r="AE4587" s="18">
        <v>101822.710057142</v>
      </c>
      <c r="AF4587" s="18">
        <f t="shared" si="944"/>
        <v>7967.3482047841944</v>
      </c>
      <c r="AG4587" s="19" t="s">
        <v>146</v>
      </c>
      <c r="AH4587" s="19">
        <v>0</v>
      </c>
      <c r="AI4587" s="19">
        <f t="shared" si="945"/>
        <v>0</v>
      </c>
      <c r="AJ4587" s="18" t="s">
        <v>146</v>
      </c>
      <c r="AK4587" s="18">
        <v>0</v>
      </c>
      <c r="AL4587" s="18">
        <f t="shared" si="946"/>
        <v>0</v>
      </c>
      <c r="AM4587" s="19" t="s">
        <v>146</v>
      </c>
      <c r="AN4587" s="19">
        <v>0</v>
      </c>
      <c r="AO4587" s="19">
        <f t="shared" si="947"/>
        <v>0</v>
      </c>
      <c r="AP4587" s="18" t="s">
        <v>146</v>
      </c>
      <c r="AQ4587" s="18">
        <v>0</v>
      </c>
      <c r="AR4587" s="18">
        <f t="shared" si="948"/>
        <v>0</v>
      </c>
      <c r="AS4587" s="20" t="s">
        <v>146</v>
      </c>
      <c r="AT4587" s="20">
        <v>0</v>
      </c>
      <c r="AU4587" s="16">
        <f t="shared" si="949"/>
        <v>0</v>
      </c>
    </row>
    <row r="4588" spans="1:47" x14ac:dyDescent="0.2">
      <c r="A4588" s="16">
        <v>4585</v>
      </c>
      <c r="B4588" s="16">
        <v>982.87213134765602</v>
      </c>
      <c r="C4588" s="17">
        <v>15.9325333333333</v>
      </c>
      <c r="F4588" s="18" t="s">
        <v>146</v>
      </c>
      <c r="G4588" s="18">
        <v>0</v>
      </c>
      <c r="I4588" s="19" t="s">
        <v>146</v>
      </c>
      <c r="J4588" s="19">
        <v>0</v>
      </c>
      <c r="K4588" s="19">
        <f t="shared" si="937"/>
        <v>0</v>
      </c>
      <c r="L4588" s="18" t="s">
        <v>146</v>
      </c>
      <c r="M4588" s="18">
        <v>0</v>
      </c>
      <c r="N4588" s="18">
        <f t="shared" si="938"/>
        <v>0</v>
      </c>
      <c r="O4588" s="19" t="s">
        <v>146</v>
      </c>
      <c r="P4588" s="19">
        <v>0</v>
      </c>
      <c r="Q4588" s="19">
        <f t="shared" si="939"/>
        <v>0</v>
      </c>
      <c r="R4588" s="18" t="s">
        <v>146</v>
      </c>
      <c r="S4588" s="18">
        <v>0</v>
      </c>
      <c r="T4588" s="18">
        <f t="shared" si="940"/>
        <v>0</v>
      </c>
      <c r="U4588" s="20" t="s">
        <v>146</v>
      </c>
      <c r="V4588" s="20">
        <v>0</v>
      </c>
      <c r="W4588" s="20">
        <f t="shared" si="941"/>
        <v>0</v>
      </c>
      <c r="X4588" s="18" t="s">
        <v>146</v>
      </c>
      <c r="Y4588" s="18">
        <v>0</v>
      </c>
      <c r="Z4588" s="23">
        <f t="shared" si="942"/>
        <v>0</v>
      </c>
      <c r="AA4588" s="20" t="s">
        <v>146</v>
      </c>
      <c r="AB4588" s="20">
        <v>0</v>
      </c>
      <c r="AC4588" s="24">
        <f t="shared" si="943"/>
        <v>0</v>
      </c>
      <c r="AD4588" s="18" t="s">
        <v>145</v>
      </c>
      <c r="AE4588" s="18">
        <v>125369.04502857001</v>
      </c>
      <c r="AF4588" s="18">
        <f t="shared" si="944"/>
        <v>9809.7844310305172</v>
      </c>
      <c r="AG4588" s="19" t="s">
        <v>146</v>
      </c>
      <c r="AH4588" s="19">
        <v>0</v>
      </c>
      <c r="AI4588" s="19">
        <f t="shared" si="945"/>
        <v>0</v>
      </c>
      <c r="AJ4588" s="18" t="s">
        <v>146</v>
      </c>
      <c r="AK4588" s="18">
        <v>0</v>
      </c>
      <c r="AL4588" s="18">
        <f t="shared" si="946"/>
        <v>0</v>
      </c>
      <c r="AM4588" s="19" t="s">
        <v>146</v>
      </c>
      <c r="AN4588" s="19">
        <v>0</v>
      </c>
      <c r="AO4588" s="19">
        <f t="shared" si="947"/>
        <v>0</v>
      </c>
      <c r="AP4588" s="18" t="s">
        <v>146</v>
      </c>
      <c r="AQ4588" s="18">
        <v>0</v>
      </c>
      <c r="AR4588" s="18">
        <f t="shared" si="948"/>
        <v>0</v>
      </c>
      <c r="AS4588" s="20" t="s">
        <v>146</v>
      </c>
      <c r="AT4588" s="20">
        <v>0</v>
      </c>
      <c r="AU4588" s="16">
        <f t="shared" si="949"/>
        <v>0</v>
      </c>
    </row>
    <row r="4589" spans="1:47" x14ac:dyDescent="0.2">
      <c r="A4589" s="16">
        <v>4586</v>
      </c>
      <c r="B4589" s="16">
        <v>662.64154052734295</v>
      </c>
      <c r="C4589" s="17">
        <v>14.751666666666599</v>
      </c>
      <c r="D4589" s="16" t="s">
        <v>3666</v>
      </c>
      <c r="E4589" s="16" t="s">
        <v>3666</v>
      </c>
      <c r="F4589" s="18" t="s">
        <v>146</v>
      </c>
      <c r="G4589" s="18">
        <v>0</v>
      </c>
      <c r="I4589" s="19" t="s">
        <v>146</v>
      </c>
      <c r="J4589" s="19">
        <v>0</v>
      </c>
      <c r="K4589" s="19">
        <f t="shared" si="937"/>
        <v>0</v>
      </c>
      <c r="L4589" s="18" t="s">
        <v>146</v>
      </c>
      <c r="M4589" s="18">
        <v>0</v>
      </c>
      <c r="N4589" s="18">
        <f t="shared" si="938"/>
        <v>0</v>
      </c>
      <c r="O4589" s="19" t="s">
        <v>146</v>
      </c>
      <c r="P4589" s="19">
        <v>0</v>
      </c>
      <c r="Q4589" s="19">
        <f t="shared" si="939"/>
        <v>0</v>
      </c>
      <c r="R4589" s="18" t="s">
        <v>146</v>
      </c>
      <c r="S4589" s="18">
        <v>0</v>
      </c>
      <c r="T4589" s="18">
        <f t="shared" si="940"/>
        <v>0</v>
      </c>
      <c r="U4589" s="20" t="s">
        <v>146</v>
      </c>
      <c r="V4589" s="20">
        <v>0</v>
      </c>
      <c r="W4589" s="20">
        <f t="shared" si="941"/>
        <v>0</v>
      </c>
      <c r="X4589" s="18" t="s">
        <v>146</v>
      </c>
      <c r="Y4589" s="18">
        <v>0</v>
      </c>
      <c r="Z4589" s="23">
        <f t="shared" si="942"/>
        <v>0</v>
      </c>
      <c r="AA4589" s="20" t="s">
        <v>146</v>
      </c>
      <c r="AB4589" s="20">
        <v>0</v>
      </c>
      <c r="AC4589" s="24">
        <f t="shared" si="943"/>
        <v>0</v>
      </c>
      <c r="AD4589" s="18" t="s">
        <v>145</v>
      </c>
      <c r="AE4589" s="18">
        <v>123959.091728571</v>
      </c>
      <c r="AF4589" s="18">
        <f t="shared" si="944"/>
        <v>9699.4594466800481</v>
      </c>
      <c r="AG4589" s="19" t="s">
        <v>146</v>
      </c>
      <c r="AH4589" s="19">
        <v>0</v>
      </c>
      <c r="AI4589" s="19">
        <f t="shared" si="945"/>
        <v>0</v>
      </c>
      <c r="AJ4589" s="18" t="s">
        <v>146</v>
      </c>
      <c r="AK4589" s="18">
        <v>0</v>
      </c>
      <c r="AL4589" s="18">
        <f t="shared" si="946"/>
        <v>0</v>
      </c>
      <c r="AM4589" s="19" t="s">
        <v>146</v>
      </c>
      <c r="AN4589" s="19">
        <v>0</v>
      </c>
      <c r="AO4589" s="19">
        <f t="shared" si="947"/>
        <v>0</v>
      </c>
      <c r="AP4589" s="18" t="s">
        <v>146</v>
      </c>
      <c r="AQ4589" s="18">
        <v>0</v>
      </c>
      <c r="AR4589" s="18">
        <f t="shared" si="948"/>
        <v>0</v>
      </c>
      <c r="AS4589" s="20" t="s">
        <v>146</v>
      </c>
      <c r="AT4589" s="20">
        <v>0</v>
      </c>
      <c r="AU4589" s="16">
        <f t="shared" si="949"/>
        <v>0</v>
      </c>
    </row>
    <row r="4590" spans="1:47" x14ac:dyDescent="0.2">
      <c r="A4590" s="16">
        <v>4587</v>
      </c>
      <c r="B4590" s="16">
        <v>759.546630859375</v>
      </c>
      <c r="C4590" s="17">
        <v>8.0436666666666596</v>
      </c>
      <c r="D4590" s="16" t="s">
        <v>4185</v>
      </c>
      <c r="E4590" s="16" t="s">
        <v>4186</v>
      </c>
      <c r="F4590" s="18" t="s">
        <v>146</v>
      </c>
      <c r="G4590" s="18">
        <v>0</v>
      </c>
      <c r="I4590" s="19" t="s">
        <v>146</v>
      </c>
      <c r="J4590" s="19">
        <v>0</v>
      </c>
      <c r="K4590" s="19">
        <f t="shared" si="937"/>
        <v>0</v>
      </c>
      <c r="L4590" s="18" t="s">
        <v>146</v>
      </c>
      <c r="M4590" s="18">
        <v>0</v>
      </c>
      <c r="N4590" s="18">
        <f t="shared" si="938"/>
        <v>0</v>
      </c>
      <c r="O4590" s="19" t="s">
        <v>146</v>
      </c>
      <c r="P4590" s="19">
        <v>0</v>
      </c>
      <c r="Q4590" s="19">
        <f t="shared" si="939"/>
        <v>0</v>
      </c>
      <c r="R4590" s="18" t="s">
        <v>146</v>
      </c>
      <c r="S4590" s="18">
        <v>0</v>
      </c>
      <c r="T4590" s="18">
        <f t="shared" si="940"/>
        <v>0</v>
      </c>
      <c r="U4590" s="20" t="s">
        <v>146</v>
      </c>
      <c r="V4590" s="20">
        <v>0</v>
      </c>
      <c r="W4590" s="20">
        <f t="shared" si="941"/>
        <v>0</v>
      </c>
      <c r="X4590" s="18" t="s">
        <v>146</v>
      </c>
      <c r="Y4590" s="18">
        <v>0</v>
      </c>
      <c r="Z4590" s="23">
        <f t="shared" si="942"/>
        <v>0</v>
      </c>
      <c r="AA4590" s="20" t="s">
        <v>146</v>
      </c>
      <c r="AB4590" s="20">
        <v>0</v>
      </c>
      <c r="AC4590" s="24">
        <f t="shared" si="943"/>
        <v>0</v>
      </c>
      <c r="AD4590" s="18" t="s">
        <v>145</v>
      </c>
      <c r="AE4590" s="18">
        <v>142122.37458571399</v>
      </c>
      <c r="AF4590" s="18">
        <f t="shared" si="944"/>
        <v>11120.686587301565</v>
      </c>
      <c r="AG4590" s="19" t="s">
        <v>146</v>
      </c>
      <c r="AH4590" s="19">
        <v>0</v>
      </c>
      <c r="AI4590" s="19">
        <f t="shared" si="945"/>
        <v>0</v>
      </c>
      <c r="AJ4590" s="18" t="s">
        <v>146</v>
      </c>
      <c r="AK4590" s="18">
        <v>0</v>
      </c>
      <c r="AL4590" s="18">
        <f t="shared" si="946"/>
        <v>0</v>
      </c>
      <c r="AM4590" s="19" t="s">
        <v>146</v>
      </c>
      <c r="AN4590" s="19">
        <v>0</v>
      </c>
      <c r="AO4590" s="19">
        <f t="shared" si="947"/>
        <v>0</v>
      </c>
      <c r="AP4590" s="18" t="s">
        <v>146</v>
      </c>
      <c r="AQ4590" s="18">
        <v>0</v>
      </c>
      <c r="AR4590" s="18">
        <f t="shared" si="948"/>
        <v>0</v>
      </c>
      <c r="AS4590" s="20" t="s">
        <v>146</v>
      </c>
      <c r="AT4590" s="20">
        <v>0</v>
      </c>
      <c r="AU4590" s="16">
        <f t="shared" si="949"/>
        <v>0</v>
      </c>
    </row>
    <row r="4591" spans="1:47" x14ac:dyDescent="0.2">
      <c r="A4591" s="16">
        <v>4588</v>
      </c>
      <c r="B4591" s="16">
        <v>662.48419189453102</v>
      </c>
      <c r="C4591" s="17">
        <v>7.0854249999999999</v>
      </c>
      <c r="D4591" s="16" t="s">
        <v>4187</v>
      </c>
      <c r="E4591" s="16" t="s">
        <v>4188</v>
      </c>
      <c r="F4591" s="18" t="s">
        <v>146</v>
      </c>
      <c r="G4591" s="18">
        <v>0</v>
      </c>
      <c r="I4591" s="19" t="s">
        <v>146</v>
      </c>
      <c r="J4591" s="19">
        <v>0</v>
      </c>
      <c r="K4591" s="19">
        <f t="shared" si="937"/>
        <v>0</v>
      </c>
      <c r="L4591" s="18" t="s">
        <v>146</v>
      </c>
      <c r="M4591" s="18">
        <v>0</v>
      </c>
      <c r="N4591" s="18">
        <f t="shared" si="938"/>
        <v>0</v>
      </c>
      <c r="O4591" s="19" t="s">
        <v>146</v>
      </c>
      <c r="P4591" s="19">
        <v>0</v>
      </c>
      <c r="Q4591" s="19">
        <f t="shared" si="939"/>
        <v>0</v>
      </c>
      <c r="R4591" s="18" t="s">
        <v>146</v>
      </c>
      <c r="S4591" s="18">
        <v>0</v>
      </c>
      <c r="T4591" s="18">
        <f t="shared" si="940"/>
        <v>0</v>
      </c>
      <c r="U4591" s="20" t="s">
        <v>146</v>
      </c>
      <c r="V4591" s="20">
        <v>0</v>
      </c>
      <c r="W4591" s="20">
        <f t="shared" si="941"/>
        <v>0</v>
      </c>
      <c r="X4591" s="18" t="s">
        <v>146</v>
      </c>
      <c r="Y4591" s="18">
        <v>0</v>
      </c>
      <c r="Z4591" s="23">
        <f t="shared" si="942"/>
        <v>0</v>
      </c>
      <c r="AA4591" s="20" t="s">
        <v>146</v>
      </c>
      <c r="AB4591" s="20">
        <v>0</v>
      </c>
      <c r="AC4591" s="24">
        <f t="shared" si="943"/>
        <v>0</v>
      </c>
      <c r="AD4591" s="18" t="s">
        <v>145</v>
      </c>
      <c r="AE4591" s="18">
        <v>143149.783857142</v>
      </c>
      <c r="AF4591" s="18">
        <f t="shared" si="944"/>
        <v>11201.078549072145</v>
      </c>
      <c r="AG4591" s="19" t="s">
        <v>146</v>
      </c>
      <c r="AH4591" s="19">
        <v>0</v>
      </c>
      <c r="AI4591" s="19">
        <f t="shared" si="945"/>
        <v>0</v>
      </c>
      <c r="AJ4591" s="18" t="s">
        <v>146</v>
      </c>
      <c r="AK4591" s="18">
        <v>0</v>
      </c>
      <c r="AL4591" s="18">
        <f t="shared" si="946"/>
        <v>0</v>
      </c>
      <c r="AM4591" s="19" t="s">
        <v>145</v>
      </c>
      <c r="AN4591" s="19">
        <v>92233.193814285696</v>
      </c>
      <c r="AO4591" s="19">
        <f t="shared" si="947"/>
        <v>10225.409513778903</v>
      </c>
      <c r="AP4591" s="18" t="s">
        <v>146</v>
      </c>
      <c r="AQ4591" s="18">
        <v>0</v>
      </c>
      <c r="AR4591" s="18">
        <f t="shared" si="948"/>
        <v>0</v>
      </c>
      <c r="AS4591" s="20" t="s">
        <v>146</v>
      </c>
      <c r="AT4591" s="20">
        <v>0</v>
      </c>
      <c r="AU4591" s="16">
        <f t="shared" si="949"/>
        <v>0</v>
      </c>
    </row>
    <row r="4592" spans="1:47" x14ac:dyDescent="0.2">
      <c r="A4592" s="16">
        <v>4589</v>
      </c>
      <c r="B4592" s="16">
        <v>311.25839233398398</v>
      </c>
      <c r="C4592" s="17">
        <v>16.411674999999999</v>
      </c>
      <c r="F4592" s="18" t="s">
        <v>146</v>
      </c>
      <c r="G4592" s="18">
        <v>0</v>
      </c>
      <c r="I4592" s="19" t="s">
        <v>146</v>
      </c>
      <c r="J4592" s="19">
        <v>0</v>
      </c>
      <c r="K4592" s="19">
        <f t="shared" si="937"/>
        <v>0</v>
      </c>
      <c r="L4592" s="18" t="s">
        <v>146</v>
      </c>
      <c r="M4592" s="18">
        <v>0</v>
      </c>
      <c r="N4592" s="18">
        <f t="shared" si="938"/>
        <v>0</v>
      </c>
      <c r="O4592" s="19" t="s">
        <v>146</v>
      </c>
      <c r="P4592" s="19">
        <v>0</v>
      </c>
      <c r="Q4592" s="19">
        <f t="shared" si="939"/>
        <v>0</v>
      </c>
      <c r="R4592" s="18" t="s">
        <v>146</v>
      </c>
      <c r="S4592" s="18">
        <v>0</v>
      </c>
      <c r="T4592" s="18">
        <f t="shared" si="940"/>
        <v>0</v>
      </c>
      <c r="U4592" s="20" t="s">
        <v>146</v>
      </c>
      <c r="V4592" s="20">
        <v>0</v>
      </c>
      <c r="W4592" s="20">
        <f t="shared" si="941"/>
        <v>0</v>
      </c>
      <c r="X4592" s="18" t="s">
        <v>146</v>
      </c>
      <c r="Y4592" s="18">
        <v>0</v>
      </c>
      <c r="Z4592" s="23">
        <f t="shared" si="942"/>
        <v>0</v>
      </c>
      <c r="AA4592" s="20" t="s">
        <v>146</v>
      </c>
      <c r="AB4592" s="20">
        <v>0</v>
      </c>
      <c r="AC4592" s="24">
        <f t="shared" si="943"/>
        <v>0</v>
      </c>
      <c r="AD4592" s="18" t="s">
        <v>145</v>
      </c>
      <c r="AE4592" s="18">
        <v>152382.82557142701</v>
      </c>
      <c r="AF4592" s="18">
        <f t="shared" si="944"/>
        <v>11923.538777106965</v>
      </c>
      <c r="AG4592" s="19" t="s">
        <v>146</v>
      </c>
      <c r="AH4592" s="19">
        <v>0</v>
      </c>
      <c r="AI4592" s="19">
        <f t="shared" si="945"/>
        <v>0</v>
      </c>
      <c r="AJ4592" s="18" t="s">
        <v>146</v>
      </c>
      <c r="AK4592" s="18">
        <v>0</v>
      </c>
      <c r="AL4592" s="18">
        <f t="shared" si="946"/>
        <v>0</v>
      </c>
      <c r="AM4592" s="19" t="s">
        <v>146</v>
      </c>
      <c r="AN4592" s="19">
        <v>0</v>
      </c>
      <c r="AO4592" s="19">
        <f t="shared" si="947"/>
        <v>0</v>
      </c>
      <c r="AP4592" s="18" t="s">
        <v>146</v>
      </c>
      <c r="AQ4592" s="18">
        <v>0</v>
      </c>
      <c r="AR4592" s="18">
        <f t="shared" si="948"/>
        <v>0</v>
      </c>
      <c r="AS4592" s="20" t="s">
        <v>145</v>
      </c>
      <c r="AT4592" s="20">
        <v>174999.17431428499</v>
      </c>
      <c r="AU4592" s="16">
        <f t="shared" si="949"/>
        <v>11658.839061577948</v>
      </c>
    </row>
    <row r="4593" spans="1:47" x14ac:dyDescent="0.2">
      <c r="A4593" s="16">
        <v>4590</v>
      </c>
      <c r="B4593" s="16">
        <v>468.29114532470697</v>
      </c>
      <c r="C4593" s="17">
        <v>0.56645000000000001</v>
      </c>
      <c r="F4593" s="18" t="s">
        <v>146</v>
      </c>
      <c r="G4593" s="18">
        <v>0</v>
      </c>
      <c r="I4593" s="19" t="s">
        <v>146</v>
      </c>
      <c r="J4593" s="19">
        <v>0</v>
      </c>
      <c r="K4593" s="19">
        <f t="shared" si="937"/>
        <v>0</v>
      </c>
      <c r="L4593" s="18" t="s">
        <v>146</v>
      </c>
      <c r="M4593" s="18">
        <v>0</v>
      </c>
      <c r="N4593" s="18">
        <f t="shared" si="938"/>
        <v>0</v>
      </c>
      <c r="O4593" s="19" t="s">
        <v>146</v>
      </c>
      <c r="P4593" s="19">
        <v>0</v>
      </c>
      <c r="Q4593" s="19">
        <f t="shared" si="939"/>
        <v>0</v>
      </c>
      <c r="R4593" s="18" t="s">
        <v>146</v>
      </c>
      <c r="S4593" s="18">
        <v>0</v>
      </c>
      <c r="T4593" s="18">
        <f t="shared" si="940"/>
        <v>0</v>
      </c>
      <c r="U4593" s="20" t="s">
        <v>146</v>
      </c>
      <c r="V4593" s="20">
        <v>0</v>
      </c>
      <c r="W4593" s="20">
        <f t="shared" si="941"/>
        <v>0</v>
      </c>
      <c r="X4593" s="18" t="s">
        <v>146</v>
      </c>
      <c r="Y4593" s="18">
        <v>0</v>
      </c>
      <c r="Z4593" s="23">
        <f t="shared" si="942"/>
        <v>0</v>
      </c>
      <c r="AA4593" s="20" t="s">
        <v>146</v>
      </c>
      <c r="AB4593" s="20">
        <v>0</v>
      </c>
      <c r="AC4593" s="24">
        <f t="shared" si="943"/>
        <v>0</v>
      </c>
      <c r="AD4593" s="18" t="s">
        <v>145</v>
      </c>
      <c r="AE4593" s="18">
        <v>82894.592099999994</v>
      </c>
      <c r="AF4593" s="18">
        <f t="shared" si="944"/>
        <v>6486.2748122065723</v>
      </c>
      <c r="AG4593" s="19" t="s">
        <v>146</v>
      </c>
      <c r="AH4593" s="19">
        <v>0</v>
      </c>
      <c r="AI4593" s="19">
        <f t="shared" si="945"/>
        <v>0</v>
      </c>
      <c r="AJ4593" s="18" t="s">
        <v>146</v>
      </c>
      <c r="AK4593" s="18">
        <v>0</v>
      </c>
      <c r="AL4593" s="18">
        <f t="shared" si="946"/>
        <v>0</v>
      </c>
      <c r="AM4593" s="19" t="s">
        <v>146</v>
      </c>
      <c r="AN4593" s="19">
        <v>0</v>
      </c>
      <c r="AO4593" s="19">
        <f t="shared" si="947"/>
        <v>0</v>
      </c>
      <c r="AP4593" s="18" t="s">
        <v>146</v>
      </c>
      <c r="AQ4593" s="18">
        <v>0</v>
      </c>
      <c r="AR4593" s="18">
        <f t="shared" si="948"/>
        <v>0</v>
      </c>
      <c r="AS4593" s="20" t="s">
        <v>146</v>
      </c>
      <c r="AT4593" s="20">
        <v>0</v>
      </c>
      <c r="AU4593" s="16">
        <f t="shared" si="949"/>
        <v>0</v>
      </c>
    </row>
    <row r="4594" spans="1:47" x14ac:dyDescent="0.2">
      <c r="A4594" s="16">
        <v>4591</v>
      </c>
      <c r="B4594" s="16">
        <v>652.55139160156205</v>
      </c>
      <c r="C4594" s="17">
        <v>13.570499999999999</v>
      </c>
      <c r="F4594" s="18" t="s">
        <v>146</v>
      </c>
      <c r="G4594" s="18">
        <v>0</v>
      </c>
      <c r="I4594" s="19" t="s">
        <v>146</v>
      </c>
      <c r="J4594" s="19">
        <v>0</v>
      </c>
      <c r="K4594" s="19">
        <f t="shared" si="937"/>
        <v>0</v>
      </c>
      <c r="L4594" s="18" t="s">
        <v>146</v>
      </c>
      <c r="M4594" s="18">
        <v>0</v>
      </c>
      <c r="N4594" s="18">
        <f t="shared" si="938"/>
        <v>0</v>
      </c>
      <c r="O4594" s="19" t="s">
        <v>146</v>
      </c>
      <c r="P4594" s="19">
        <v>0</v>
      </c>
      <c r="Q4594" s="19">
        <f t="shared" si="939"/>
        <v>0</v>
      </c>
      <c r="R4594" s="18" t="s">
        <v>146</v>
      </c>
      <c r="S4594" s="18">
        <v>0</v>
      </c>
      <c r="T4594" s="18">
        <f t="shared" si="940"/>
        <v>0</v>
      </c>
      <c r="U4594" s="20" t="s">
        <v>146</v>
      </c>
      <c r="V4594" s="20">
        <v>0</v>
      </c>
      <c r="W4594" s="20">
        <f t="shared" si="941"/>
        <v>0</v>
      </c>
      <c r="X4594" s="18" t="s">
        <v>146</v>
      </c>
      <c r="Y4594" s="18">
        <v>0</v>
      </c>
      <c r="Z4594" s="23">
        <f t="shared" si="942"/>
        <v>0</v>
      </c>
      <c r="AA4594" s="20" t="s">
        <v>146</v>
      </c>
      <c r="AB4594" s="20">
        <v>0</v>
      </c>
      <c r="AC4594" s="24">
        <f t="shared" si="943"/>
        <v>0</v>
      </c>
      <c r="AD4594" s="18" t="s">
        <v>145</v>
      </c>
      <c r="AE4594" s="18">
        <v>117915.4936</v>
      </c>
      <c r="AF4594" s="18">
        <f t="shared" si="944"/>
        <v>9226.5644444444442</v>
      </c>
      <c r="AG4594" s="19" t="s">
        <v>146</v>
      </c>
      <c r="AH4594" s="19">
        <v>0</v>
      </c>
      <c r="AI4594" s="19">
        <f t="shared" si="945"/>
        <v>0</v>
      </c>
      <c r="AJ4594" s="18" t="s">
        <v>146</v>
      </c>
      <c r="AK4594" s="18">
        <v>0</v>
      </c>
      <c r="AL4594" s="18">
        <f t="shared" si="946"/>
        <v>0</v>
      </c>
      <c r="AM4594" s="19" t="s">
        <v>146</v>
      </c>
      <c r="AN4594" s="19">
        <v>0</v>
      </c>
      <c r="AO4594" s="19">
        <f t="shared" si="947"/>
        <v>0</v>
      </c>
      <c r="AP4594" s="18" t="s">
        <v>146</v>
      </c>
      <c r="AQ4594" s="18">
        <v>0</v>
      </c>
      <c r="AR4594" s="18">
        <f t="shared" si="948"/>
        <v>0</v>
      </c>
      <c r="AS4594" s="20" t="s">
        <v>146</v>
      </c>
      <c r="AT4594" s="20">
        <v>0</v>
      </c>
      <c r="AU4594" s="16">
        <f t="shared" si="949"/>
        <v>0</v>
      </c>
    </row>
    <row r="4595" spans="1:47" x14ac:dyDescent="0.2">
      <c r="A4595" s="16">
        <v>4592</v>
      </c>
      <c r="B4595" s="16">
        <v>937.79556995276403</v>
      </c>
      <c r="C4595" s="17">
        <v>15.898733333333301</v>
      </c>
      <c r="D4595" s="16" t="s">
        <v>4189</v>
      </c>
      <c r="E4595" s="16" t="s">
        <v>4190</v>
      </c>
      <c r="F4595" s="18" t="s">
        <v>146</v>
      </c>
      <c r="G4595" s="18">
        <v>0</v>
      </c>
      <c r="I4595" s="19" t="s">
        <v>146</v>
      </c>
      <c r="J4595" s="19">
        <v>0</v>
      </c>
      <c r="K4595" s="19">
        <f t="shared" si="937"/>
        <v>0</v>
      </c>
      <c r="L4595" s="18" t="s">
        <v>146</v>
      </c>
      <c r="M4595" s="18">
        <v>0</v>
      </c>
      <c r="N4595" s="18">
        <f t="shared" si="938"/>
        <v>0</v>
      </c>
      <c r="O4595" s="19" t="s">
        <v>146</v>
      </c>
      <c r="P4595" s="19">
        <v>0</v>
      </c>
      <c r="Q4595" s="19">
        <f t="shared" si="939"/>
        <v>0</v>
      </c>
      <c r="R4595" s="18" t="s">
        <v>146</v>
      </c>
      <c r="S4595" s="18">
        <v>0</v>
      </c>
      <c r="T4595" s="18">
        <f t="shared" si="940"/>
        <v>0</v>
      </c>
      <c r="U4595" s="20" t="s">
        <v>146</v>
      </c>
      <c r="V4595" s="20">
        <v>0</v>
      </c>
      <c r="W4595" s="20">
        <f t="shared" si="941"/>
        <v>0</v>
      </c>
      <c r="X4595" s="18" t="s">
        <v>146</v>
      </c>
      <c r="Y4595" s="18">
        <v>0</v>
      </c>
      <c r="Z4595" s="23">
        <f t="shared" si="942"/>
        <v>0</v>
      </c>
      <c r="AA4595" s="20" t="s">
        <v>146</v>
      </c>
      <c r="AB4595" s="20">
        <v>0</v>
      </c>
      <c r="AC4595" s="24">
        <f t="shared" si="943"/>
        <v>0</v>
      </c>
      <c r="AD4595" s="18" t="s">
        <v>145</v>
      </c>
      <c r="AE4595" s="18">
        <v>93066.302128570998</v>
      </c>
      <c r="AF4595" s="18">
        <f t="shared" si="944"/>
        <v>7282.183265146401</v>
      </c>
      <c r="AG4595" s="19" t="s">
        <v>146</v>
      </c>
      <c r="AH4595" s="19">
        <v>0</v>
      </c>
      <c r="AI4595" s="19">
        <f t="shared" si="945"/>
        <v>0</v>
      </c>
      <c r="AJ4595" s="18" t="s">
        <v>146</v>
      </c>
      <c r="AK4595" s="18">
        <v>0</v>
      </c>
      <c r="AL4595" s="18">
        <f t="shared" si="946"/>
        <v>0</v>
      </c>
      <c r="AM4595" s="19" t="s">
        <v>146</v>
      </c>
      <c r="AN4595" s="19">
        <v>0</v>
      </c>
      <c r="AO4595" s="19">
        <f t="shared" si="947"/>
        <v>0</v>
      </c>
      <c r="AP4595" s="18" t="s">
        <v>146</v>
      </c>
      <c r="AQ4595" s="18">
        <v>0</v>
      </c>
      <c r="AR4595" s="18">
        <f t="shared" si="948"/>
        <v>0</v>
      </c>
      <c r="AS4595" s="20" t="s">
        <v>146</v>
      </c>
      <c r="AT4595" s="20">
        <v>0</v>
      </c>
      <c r="AU4595" s="16">
        <f t="shared" si="949"/>
        <v>0</v>
      </c>
    </row>
    <row r="4596" spans="1:47" x14ac:dyDescent="0.2">
      <c r="A4596" s="16">
        <v>4593</v>
      </c>
      <c r="B4596" s="16">
        <v>797.58728027343705</v>
      </c>
      <c r="C4596" s="17">
        <v>7.8210166666666598</v>
      </c>
      <c r="D4596" s="16" t="s">
        <v>4191</v>
      </c>
      <c r="E4596" s="16" t="s">
        <v>4192</v>
      </c>
      <c r="F4596" s="18" t="s">
        <v>146</v>
      </c>
      <c r="G4596" s="18">
        <v>0</v>
      </c>
      <c r="I4596" s="19" t="s">
        <v>146</v>
      </c>
      <c r="J4596" s="19">
        <v>0</v>
      </c>
      <c r="K4596" s="19">
        <f t="shared" si="937"/>
        <v>0</v>
      </c>
      <c r="L4596" s="18" t="s">
        <v>146</v>
      </c>
      <c r="M4596" s="18">
        <v>0</v>
      </c>
      <c r="N4596" s="18">
        <f t="shared" si="938"/>
        <v>0</v>
      </c>
      <c r="O4596" s="19" t="s">
        <v>146</v>
      </c>
      <c r="P4596" s="19">
        <v>0</v>
      </c>
      <c r="Q4596" s="19">
        <f t="shared" si="939"/>
        <v>0</v>
      </c>
      <c r="R4596" s="18" t="s">
        <v>146</v>
      </c>
      <c r="S4596" s="18">
        <v>0</v>
      </c>
      <c r="T4596" s="18">
        <f t="shared" si="940"/>
        <v>0</v>
      </c>
      <c r="U4596" s="20" t="s">
        <v>146</v>
      </c>
      <c r="V4596" s="20">
        <v>0</v>
      </c>
      <c r="W4596" s="20">
        <f t="shared" si="941"/>
        <v>0</v>
      </c>
      <c r="X4596" s="18" t="s">
        <v>146</v>
      </c>
      <c r="Y4596" s="18">
        <v>0</v>
      </c>
      <c r="Z4596" s="23">
        <f t="shared" si="942"/>
        <v>0</v>
      </c>
      <c r="AA4596" s="20" t="s">
        <v>146</v>
      </c>
      <c r="AB4596" s="20">
        <v>0</v>
      </c>
      <c r="AC4596" s="24">
        <f t="shared" si="943"/>
        <v>0</v>
      </c>
      <c r="AD4596" s="18" t="s">
        <v>145</v>
      </c>
      <c r="AE4596" s="18">
        <v>102025.799971428</v>
      </c>
      <c r="AF4596" s="18">
        <f t="shared" si="944"/>
        <v>7983.2394343840378</v>
      </c>
      <c r="AG4596" s="19" t="s">
        <v>146</v>
      </c>
      <c r="AH4596" s="19">
        <v>0</v>
      </c>
      <c r="AI4596" s="19">
        <f t="shared" si="945"/>
        <v>0</v>
      </c>
      <c r="AJ4596" s="18" t="s">
        <v>146</v>
      </c>
      <c r="AK4596" s="18">
        <v>0</v>
      </c>
      <c r="AL4596" s="18">
        <f t="shared" si="946"/>
        <v>0</v>
      </c>
      <c r="AM4596" s="19" t="s">
        <v>146</v>
      </c>
      <c r="AN4596" s="19">
        <v>0</v>
      </c>
      <c r="AO4596" s="19">
        <f t="shared" si="947"/>
        <v>0</v>
      </c>
      <c r="AP4596" s="18" t="s">
        <v>146</v>
      </c>
      <c r="AQ4596" s="18">
        <v>0</v>
      </c>
      <c r="AR4596" s="18">
        <f t="shared" si="948"/>
        <v>0</v>
      </c>
      <c r="AS4596" s="20" t="s">
        <v>146</v>
      </c>
      <c r="AT4596" s="20">
        <v>0</v>
      </c>
      <c r="AU4596" s="16">
        <f t="shared" si="949"/>
        <v>0</v>
      </c>
    </row>
    <row r="4597" spans="1:47" x14ac:dyDescent="0.2">
      <c r="A4597" s="16">
        <v>4594</v>
      </c>
      <c r="B4597" s="16">
        <v>340.20591818765502</v>
      </c>
      <c r="C4597" s="17">
        <v>0.60026666666666595</v>
      </c>
      <c r="D4597" s="16" t="s">
        <v>4193</v>
      </c>
      <c r="E4597" s="16" t="s">
        <v>4193</v>
      </c>
      <c r="F4597" s="18" t="s">
        <v>146</v>
      </c>
      <c r="G4597" s="18">
        <v>0</v>
      </c>
      <c r="I4597" s="19" t="s">
        <v>146</v>
      </c>
      <c r="J4597" s="19">
        <v>0</v>
      </c>
      <c r="K4597" s="19">
        <f t="shared" si="937"/>
        <v>0</v>
      </c>
      <c r="L4597" s="18" t="s">
        <v>146</v>
      </c>
      <c r="M4597" s="18">
        <v>0</v>
      </c>
      <c r="N4597" s="18">
        <f t="shared" si="938"/>
        <v>0</v>
      </c>
      <c r="O4597" s="19" t="s">
        <v>146</v>
      </c>
      <c r="P4597" s="19">
        <v>0</v>
      </c>
      <c r="Q4597" s="19">
        <f t="shared" si="939"/>
        <v>0</v>
      </c>
      <c r="R4597" s="18" t="s">
        <v>146</v>
      </c>
      <c r="S4597" s="18">
        <v>0</v>
      </c>
      <c r="T4597" s="18">
        <f t="shared" si="940"/>
        <v>0</v>
      </c>
      <c r="U4597" s="20" t="s">
        <v>146</v>
      </c>
      <c r="V4597" s="20">
        <v>0</v>
      </c>
      <c r="W4597" s="20">
        <f t="shared" si="941"/>
        <v>0</v>
      </c>
      <c r="X4597" s="18" t="s">
        <v>146</v>
      </c>
      <c r="Y4597" s="18">
        <v>0</v>
      </c>
      <c r="Z4597" s="23">
        <f t="shared" si="942"/>
        <v>0</v>
      </c>
      <c r="AA4597" s="20" t="s">
        <v>146</v>
      </c>
      <c r="AB4597" s="20">
        <v>0</v>
      </c>
      <c r="AC4597" s="24">
        <f t="shared" si="943"/>
        <v>0</v>
      </c>
      <c r="AD4597" s="18" t="s">
        <v>145</v>
      </c>
      <c r="AE4597" s="18">
        <v>87956.831157142806</v>
      </c>
      <c r="AF4597" s="18">
        <f t="shared" si="944"/>
        <v>6882.3811547060104</v>
      </c>
      <c r="AG4597" s="19" t="s">
        <v>146</v>
      </c>
      <c r="AH4597" s="19">
        <v>0</v>
      </c>
      <c r="AI4597" s="19">
        <f t="shared" si="945"/>
        <v>0</v>
      </c>
      <c r="AJ4597" s="18" t="s">
        <v>146</v>
      </c>
      <c r="AK4597" s="18">
        <v>0</v>
      </c>
      <c r="AL4597" s="18">
        <f t="shared" si="946"/>
        <v>0</v>
      </c>
      <c r="AM4597" s="19" t="s">
        <v>146</v>
      </c>
      <c r="AN4597" s="19">
        <v>0</v>
      </c>
      <c r="AO4597" s="19">
        <f t="shared" si="947"/>
        <v>0</v>
      </c>
      <c r="AP4597" s="18" t="s">
        <v>146</v>
      </c>
      <c r="AQ4597" s="18">
        <v>0</v>
      </c>
      <c r="AR4597" s="18">
        <f t="shared" si="948"/>
        <v>0</v>
      </c>
      <c r="AS4597" s="20" t="s">
        <v>146</v>
      </c>
      <c r="AT4597" s="20">
        <v>0</v>
      </c>
      <c r="AU4597" s="16">
        <f t="shared" si="949"/>
        <v>0</v>
      </c>
    </row>
    <row r="4598" spans="1:47" x14ac:dyDescent="0.2">
      <c r="A4598" s="16">
        <v>4595</v>
      </c>
      <c r="B4598" s="16">
        <v>401.26545131819699</v>
      </c>
      <c r="C4598" s="17">
        <v>0.66794166666666599</v>
      </c>
      <c r="F4598" s="18" t="s">
        <v>146</v>
      </c>
      <c r="G4598" s="18">
        <v>0</v>
      </c>
      <c r="I4598" s="19" t="s">
        <v>146</v>
      </c>
      <c r="J4598" s="19">
        <v>0</v>
      </c>
      <c r="K4598" s="19">
        <f t="shared" si="937"/>
        <v>0</v>
      </c>
      <c r="L4598" s="18" t="s">
        <v>146</v>
      </c>
      <c r="M4598" s="18">
        <v>0</v>
      </c>
      <c r="N4598" s="18">
        <f t="shared" si="938"/>
        <v>0</v>
      </c>
      <c r="O4598" s="19" t="s">
        <v>146</v>
      </c>
      <c r="P4598" s="19">
        <v>0</v>
      </c>
      <c r="Q4598" s="19">
        <f t="shared" si="939"/>
        <v>0</v>
      </c>
      <c r="R4598" s="18" t="s">
        <v>146</v>
      </c>
      <c r="S4598" s="18">
        <v>0</v>
      </c>
      <c r="T4598" s="18">
        <f t="shared" si="940"/>
        <v>0</v>
      </c>
      <c r="U4598" s="20" t="s">
        <v>146</v>
      </c>
      <c r="V4598" s="20">
        <v>0</v>
      </c>
      <c r="W4598" s="20">
        <f t="shared" si="941"/>
        <v>0</v>
      </c>
      <c r="X4598" s="18" t="s">
        <v>146</v>
      </c>
      <c r="Y4598" s="18">
        <v>0</v>
      </c>
      <c r="Z4598" s="23">
        <f t="shared" si="942"/>
        <v>0</v>
      </c>
      <c r="AA4598" s="20" t="s">
        <v>146</v>
      </c>
      <c r="AB4598" s="20">
        <v>0</v>
      </c>
      <c r="AC4598" s="24">
        <f t="shared" si="943"/>
        <v>0</v>
      </c>
      <c r="AD4598" s="18" t="s">
        <v>145</v>
      </c>
      <c r="AE4598" s="18">
        <v>90121.407842857094</v>
      </c>
      <c r="AF4598" s="18">
        <f t="shared" si="944"/>
        <v>7051.7533523362363</v>
      </c>
      <c r="AG4598" s="19" t="s">
        <v>146</v>
      </c>
      <c r="AH4598" s="19">
        <v>0</v>
      </c>
      <c r="AI4598" s="19">
        <f t="shared" si="945"/>
        <v>0</v>
      </c>
      <c r="AJ4598" s="18" t="s">
        <v>146</v>
      </c>
      <c r="AK4598" s="18">
        <v>0</v>
      </c>
      <c r="AL4598" s="18">
        <f t="shared" si="946"/>
        <v>0</v>
      </c>
      <c r="AM4598" s="19" t="s">
        <v>145</v>
      </c>
      <c r="AN4598" s="19">
        <v>152747.09235714201</v>
      </c>
      <c r="AO4598" s="19">
        <f t="shared" si="947"/>
        <v>16934.267445359426</v>
      </c>
      <c r="AP4598" s="18" t="s">
        <v>146</v>
      </c>
      <c r="AQ4598" s="18">
        <v>0</v>
      </c>
      <c r="AR4598" s="18">
        <f t="shared" si="948"/>
        <v>0</v>
      </c>
      <c r="AS4598" s="20" t="s">
        <v>146</v>
      </c>
      <c r="AT4598" s="20">
        <v>0</v>
      </c>
      <c r="AU4598" s="16">
        <f t="shared" si="949"/>
        <v>0</v>
      </c>
    </row>
    <row r="4599" spans="1:47" x14ac:dyDescent="0.2">
      <c r="A4599" s="16">
        <v>4596</v>
      </c>
      <c r="B4599" s="16">
        <v>851.62323506673101</v>
      </c>
      <c r="C4599" s="17">
        <v>8.0437333333333303</v>
      </c>
      <c r="D4599" s="16" t="s">
        <v>4194</v>
      </c>
      <c r="E4599" s="16" t="s">
        <v>4195</v>
      </c>
      <c r="F4599" s="18" t="s">
        <v>146</v>
      </c>
      <c r="G4599" s="18">
        <v>0</v>
      </c>
      <c r="I4599" s="19" t="s">
        <v>146</v>
      </c>
      <c r="J4599" s="19">
        <v>0</v>
      </c>
      <c r="K4599" s="19">
        <f t="shared" si="937"/>
        <v>0</v>
      </c>
      <c r="L4599" s="18" t="s">
        <v>146</v>
      </c>
      <c r="M4599" s="18">
        <v>0</v>
      </c>
      <c r="N4599" s="18">
        <f t="shared" si="938"/>
        <v>0</v>
      </c>
      <c r="O4599" s="19" t="s">
        <v>146</v>
      </c>
      <c r="P4599" s="19">
        <v>0</v>
      </c>
      <c r="Q4599" s="19">
        <f t="shared" si="939"/>
        <v>0</v>
      </c>
      <c r="R4599" s="18" t="s">
        <v>146</v>
      </c>
      <c r="S4599" s="18">
        <v>0</v>
      </c>
      <c r="T4599" s="18">
        <f t="shared" si="940"/>
        <v>0</v>
      </c>
      <c r="U4599" s="20" t="s">
        <v>146</v>
      </c>
      <c r="V4599" s="20">
        <v>0</v>
      </c>
      <c r="W4599" s="20">
        <f t="shared" si="941"/>
        <v>0</v>
      </c>
      <c r="X4599" s="18" t="s">
        <v>146</v>
      </c>
      <c r="Y4599" s="18">
        <v>0</v>
      </c>
      <c r="Z4599" s="23">
        <f t="shared" si="942"/>
        <v>0</v>
      </c>
      <c r="AA4599" s="20" t="s">
        <v>146</v>
      </c>
      <c r="AB4599" s="20">
        <v>0</v>
      </c>
      <c r="AC4599" s="24">
        <f t="shared" si="943"/>
        <v>0</v>
      </c>
      <c r="AD4599" s="18" t="s">
        <v>145</v>
      </c>
      <c r="AE4599" s="18">
        <v>111566.468028572</v>
      </c>
      <c r="AF4599" s="18">
        <f t="shared" si="944"/>
        <v>8729.7705812654149</v>
      </c>
      <c r="AG4599" s="19" t="s">
        <v>145</v>
      </c>
      <c r="AH4599" s="19">
        <v>106830.4754</v>
      </c>
      <c r="AI4599" s="19">
        <f t="shared" si="945"/>
        <v>35610.158466666668</v>
      </c>
      <c r="AJ4599" s="18" t="s">
        <v>146</v>
      </c>
      <c r="AK4599" s="18">
        <v>0</v>
      </c>
      <c r="AL4599" s="18">
        <f t="shared" si="946"/>
        <v>0</v>
      </c>
      <c r="AM4599" s="19" t="s">
        <v>146</v>
      </c>
      <c r="AN4599" s="19">
        <v>0</v>
      </c>
      <c r="AO4599" s="19">
        <f t="shared" si="947"/>
        <v>0</v>
      </c>
      <c r="AP4599" s="18" t="s">
        <v>146</v>
      </c>
      <c r="AQ4599" s="18">
        <v>0</v>
      </c>
      <c r="AR4599" s="18">
        <f t="shared" si="948"/>
        <v>0</v>
      </c>
      <c r="AS4599" s="20" t="s">
        <v>146</v>
      </c>
      <c r="AT4599" s="20">
        <v>0</v>
      </c>
      <c r="AU4599" s="16">
        <f t="shared" si="949"/>
        <v>0</v>
      </c>
    </row>
    <row r="4600" spans="1:47" x14ac:dyDescent="0.2">
      <c r="A4600" s="16">
        <v>4597</v>
      </c>
      <c r="B4600" s="16">
        <v>954.84089152018203</v>
      </c>
      <c r="C4600" s="17">
        <v>16.1891166666666</v>
      </c>
      <c r="F4600" s="18" t="s">
        <v>146</v>
      </c>
      <c r="G4600" s="18">
        <v>0</v>
      </c>
      <c r="I4600" s="19" t="s">
        <v>146</v>
      </c>
      <c r="J4600" s="19">
        <v>0</v>
      </c>
      <c r="K4600" s="19">
        <f t="shared" si="937"/>
        <v>0</v>
      </c>
      <c r="L4600" s="18" t="s">
        <v>146</v>
      </c>
      <c r="M4600" s="18">
        <v>0</v>
      </c>
      <c r="N4600" s="18">
        <f t="shared" si="938"/>
        <v>0</v>
      </c>
      <c r="O4600" s="19" t="s">
        <v>146</v>
      </c>
      <c r="P4600" s="19">
        <v>0</v>
      </c>
      <c r="Q4600" s="19">
        <f t="shared" si="939"/>
        <v>0</v>
      </c>
      <c r="R4600" s="18" t="s">
        <v>146</v>
      </c>
      <c r="S4600" s="18">
        <v>0</v>
      </c>
      <c r="T4600" s="18">
        <f t="shared" si="940"/>
        <v>0</v>
      </c>
      <c r="U4600" s="20" t="s">
        <v>146</v>
      </c>
      <c r="V4600" s="20">
        <v>0</v>
      </c>
      <c r="W4600" s="20">
        <f t="shared" si="941"/>
        <v>0</v>
      </c>
      <c r="X4600" s="18" t="s">
        <v>146</v>
      </c>
      <c r="Y4600" s="18">
        <v>0</v>
      </c>
      <c r="Z4600" s="23">
        <f t="shared" si="942"/>
        <v>0</v>
      </c>
      <c r="AA4600" s="20" t="s">
        <v>146</v>
      </c>
      <c r="AB4600" s="20">
        <v>0</v>
      </c>
      <c r="AC4600" s="24">
        <f t="shared" si="943"/>
        <v>0</v>
      </c>
      <c r="AD4600" s="18" t="s">
        <v>145</v>
      </c>
      <c r="AE4600" s="18">
        <v>110714.036114285</v>
      </c>
      <c r="AF4600" s="18">
        <f t="shared" si="944"/>
        <v>8663.0701184886548</v>
      </c>
      <c r="AG4600" s="19" t="s">
        <v>146</v>
      </c>
      <c r="AH4600" s="19">
        <v>0</v>
      </c>
      <c r="AI4600" s="19">
        <f t="shared" si="945"/>
        <v>0</v>
      </c>
      <c r="AJ4600" s="18" t="s">
        <v>146</v>
      </c>
      <c r="AK4600" s="18">
        <v>0</v>
      </c>
      <c r="AL4600" s="18">
        <f t="shared" si="946"/>
        <v>0</v>
      </c>
      <c r="AM4600" s="19" t="s">
        <v>146</v>
      </c>
      <c r="AN4600" s="19">
        <v>0</v>
      </c>
      <c r="AO4600" s="19">
        <f t="shared" si="947"/>
        <v>0</v>
      </c>
      <c r="AP4600" s="18" t="s">
        <v>146</v>
      </c>
      <c r="AQ4600" s="18">
        <v>0</v>
      </c>
      <c r="AR4600" s="18">
        <f t="shared" si="948"/>
        <v>0</v>
      </c>
      <c r="AS4600" s="20" t="s">
        <v>146</v>
      </c>
      <c r="AT4600" s="20">
        <v>0</v>
      </c>
      <c r="AU4600" s="16">
        <f t="shared" si="949"/>
        <v>0</v>
      </c>
    </row>
    <row r="4601" spans="1:47" x14ac:dyDescent="0.2">
      <c r="A4601" s="16">
        <v>4598</v>
      </c>
      <c r="B4601" s="16">
        <v>475.298736572265</v>
      </c>
      <c r="C4601" s="17">
        <v>1.3358333333333301</v>
      </c>
      <c r="D4601" s="16" t="s">
        <v>4196</v>
      </c>
      <c r="E4601" s="16" t="s">
        <v>4196</v>
      </c>
      <c r="F4601" s="18" t="s">
        <v>146</v>
      </c>
      <c r="G4601" s="18">
        <v>0</v>
      </c>
      <c r="I4601" s="19" t="s">
        <v>146</v>
      </c>
      <c r="J4601" s="19">
        <v>0</v>
      </c>
      <c r="K4601" s="19">
        <f t="shared" si="937"/>
        <v>0</v>
      </c>
      <c r="L4601" s="18" t="s">
        <v>146</v>
      </c>
      <c r="M4601" s="18">
        <v>0</v>
      </c>
      <c r="N4601" s="18">
        <f t="shared" si="938"/>
        <v>0</v>
      </c>
      <c r="O4601" s="19" t="s">
        <v>146</v>
      </c>
      <c r="P4601" s="19">
        <v>0</v>
      </c>
      <c r="Q4601" s="19">
        <f t="shared" si="939"/>
        <v>0</v>
      </c>
      <c r="R4601" s="18" t="s">
        <v>146</v>
      </c>
      <c r="S4601" s="18">
        <v>0</v>
      </c>
      <c r="T4601" s="18">
        <f t="shared" si="940"/>
        <v>0</v>
      </c>
      <c r="U4601" s="20" t="s">
        <v>146</v>
      </c>
      <c r="V4601" s="20">
        <v>0</v>
      </c>
      <c r="W4601" s="20">
        <f t="shared" si="941"/>
        <v>0</v>
      </c>
      <c r="X4601" s="18" t="s">
        <v>146</v>
      </c>
      <c r="Y4601" s="18">
        <v>0</v>
      </c>
      <c r="Z4601" s="23">
        <f t="shared" si="942"/>
        <v>0</v>
      </c>
      <c r="AA4601" s="20" t="s">
        <v>146</v>
      </c>
      <c r="AB4601" s="20">
        <v>0</v>
      </c>
      <c r="AC4601" s="24">
        <f t="shared" si="943"/>
        <v>0</v>
      </c>
      <c r="AD4601" s="18" t="s">
        <v>145</v>
      </c>
      <c r="AE4601" s="18">
        <v>87503.828785714199</v>
      </c>
      <c r="AF4601" s="18">
        <f t="shared" si="944"/>
        <v>6846.9349597585451</v>
      </c>
      <c r="AG4601" s="19" t="s">
        <v>146</v>
      </c>
      <c r="AH4601" s="19">
        <v>0</v>
      </c>
      <c r="AI4601" s="19">
        <f t="shared" si="945"/>
        <v>0</v>
      </c>
      <c r="AJ4601" s="18" t="s">
        <v>146</v>
      </c>
      <c r="AK4601" s="18">
        <v>0</v>
      </c>
      <c r="AL4601" s="18">
        <f t="shared" si="946"/>
        <v>0</v>
      </c>
      <c r="AM4601" s="19" t="s">
        <v>146</v>
      </c>
      <c r="AN4601" s="19">
        <v>0</v>
      </c>
      <c r="AO4601" s="19">
        <f t="shared" si="947"/>
        <v>0</v>
      </c>
      <c r="AP4601" s="18" t="s">
        <v>146</v>
      </c>
      <c r="AQ4601" s="18">
        <v>0</v>
      </c>
      <c r="AR4601" s="18">
        <f t="shared" si="948"/>
        <v>0</v>
      </c>
      <c r="AS4601" s="20" t="s">
        <v>146</v>
      </c>
      <c r="AT4601" s="20">
        <v>0</v>
      </c>
      <c r="AU4601" s="16">
        <f t="shared" si="949"/>
        <v>0</v>
      </c>
    </row>
    <row r="4602" spans="1:47" x14ac:dyDescent="0.2">
      <c r="A4602" s="16">
        <v>4599</v>
      </c>
      <c r="B4602" s="16">
        <v>732.54782104492097</v>
      </c>
      <c r="C4602" s="17">
        <v>0.83982500000000004</v>
      </c>
      <c r="D4602" s="16" t="s">
        <v>3774</v>
      </c>
      <c r="E4602" s="16" t="s">
        <v>3775</v>
      </c>
      <c r="F4602" s="18" t="s">
        <v>146</v>
      </c>
      <c r="G4602" s="18">
        <v>0</v>
      </c>
      <c r="I4602" s="19" t="s">
        <v>146</v>
      </c>
      <c r="J4602" s="19">
        <v>0</v>
      </c>
      <c r="K4602" s="19">
        <f t="shared" si="937"/>
        <v>0</v>
      </c>
      <c r="L4602" s="18" t="s">
        <v>146</v>
      </c>
      <c r="M4602" s="18">
        <v>0</v>
      </c>
      <c r="N4602" s="18">
        <f t="shared" si="938"/>
        <v>0</v>
      </c>
      <c r="O4602" s="19" t="s">
        <v>146</v>
      </c>
      <c r="P4602" s="19">
        <v>0</v>
      </c>
      <c r="Q4602" s="19">
        <f t="shared" si="939"/>
        <v>0</v>
      </c>
      <c r="R4602" s="18" t="s">
        <v>146</v>
      </c>
      <c r="S4602" s="18">
        <v>0</v>
      </c>
      <c r="T4602" s="18">
        <f t="shared" si="940"/>
        <v>0</v>
      </c>
      <c r="U4602" s="20" t="s">
        <v>146</v>
      </c>
      <c r="V4602" s="20">
        <v>0</v>
      </c>
      <c r="W4602" s="20">
        <f t="shared" si="941"/>
        <v>0</v>
      </c>
      <c r="X4602" s="18" t="s">
        <v>146</v>
      </c>
      <c r="Y4602" s="18">
        <v>0</v>
      </c>
      <c r="Z4602" s="23">
        <f t="shared" si="942"/>
        <v>0</v>
      </c>
      <c r="AA4602" s="20" t="s">
        <v>146</v>
      </c>
      <c r="AB4602" s="20">
        <v>0</v>
      </c>
      <c r="AC4602" s="24">
        <f t="shared" si="943"/>
        <v>0</v>
      </c>
      <c r="AD4602" s="18" t="s">
        <v>145</v>
      </c>
      <c r="AE4602" s="18">
        <v>70563.105214285693</v>
      </c>
      <c r="AF4602" s="18">
        <f t="shared" si="944"/>
        <v>5521.3697350771281</v>
      </c>
      <c r="AG4602" s="19" t="s">
        <v>145</v>
      </c>
      <c r="AH4602" s="19">
        <v>77675.794314285697</v>
      </c>
      <c r="AI4602" s="19">
        <f t="shared" si="945"/>
        <v>25891.931438095231</v>
      </c>
      <c r="AJ4602" s="18" t="s">
        <v>146</v>
      </c>
      <c r="AK4602" s="18">
        <v>0</v>
      </c>
      <c r="AL4602" s="18">
        <f t="shared" si="946"/>
        <v>0</v>
      </c>
      <c r="AM4602" s="19" t="s">
        <v>146</v>
      </c>
      <c r="AN4602" s="19">
        <v>0</v>
      </c>
      <c r="AO4602" s="19">
        <f t="shared" si="947"/>
        <v>0</v>
      </c>
      <c r="AP4602" s="18" t="s">
        <v>146</v>
      </c>
      <c r="AQ4602" s="18">
        <v>0</v>
      </c>
      <c r="AR4602" s="18">
        <f t="shared" si="948"/>
        <v>0</v>
      </c>
      <c r="AS4602" s="20" t="s">
        <v>146</v>
      </c>
      <c r="AT4602" s="20">
        <v>0</v>
      </c>
      <c r="AU4602" s="16">
        <f t="shared" si="949"/>
        <v>0</v>
      </c>
    </row>
    <row r="4603" spans="1:47" x14ac:dyDescent="0.2">
      <c r="A4603" s="16">
        <v>4600</v>
      </c>
      <c r="B4603" s="16">
        <v>568.72760009765602</v>
      </c>
      <c r="C4603" s="17">
        <v>2.0037833333333301</v>
      </c>
      <c r="F4603" s="18" t="s">
        <v>146</v>
      </c>
      <c r="G4603" s="18">
        <v>0</v>
      </c>
      <c r="I4603" s="19" t="s">
        <v>146</v>
      </c>
      <c r="J4603" s="19">
        <v>0</v>
      </c>
      <c r="K4603" s="19">
        <f t="shared" si="937"/>
        <v>0</v>
      </c>
      <c r="L4603" s="18" t="s">
        <v>146</v>
      </c>
      <c r="M4603" s="18">
        <v>0</v>
      </c>
      <c r="N4603" s="18">
        <f t="shared" si="938"/>
        <v>0</v>
      </c>
      <c r="O4603" s="19" t="s">
        <v>146</v>
      </c>
      <c r="P4603" s="19">
        <v>0</v>
      </c>
      <c r="Q4603" s="19">
        <f t="shared" si="939"/>
        <v>0</v>
      </c>
      <c r="R4603" s="18" t="s">
        <v>146</v>
      </c>
      <c r="S4603" s="18">
        <v>0</v>
      </c>
      <c r="T4603" s="18">
        <f t="shared" si="940"/>
        <v>0</v>
      </c>
      <c r="U4603" s="20" t="s">
        <v>146</v>
      </c>
      <c r="V4603" s="20">
        <v>0</v>
      </c>
      <c r="W4603" s="20">
        <f t="shared" si="941"/>
        <v>0</v>
      </c>
      <c r="X4603" s="18" t="s">
        <v>146</v>
      </c>
      <c r="Y4603" s="18">
        <v>0</v>
      </c>
      <c r="Z4603" s="23">
        <f t="shared" si="942"/>
        <v>0</v>
      </c>
      <c r="AA4603" s="20" t="s">
        <v>146</v>
      </c>
      <c r="AB4603" s="20">
        <v>0</v>
      </c>
      <c r="AC4603" s="24">
        <f t="shared" si="943"/>
        <v>0</v>
      </c>
      <c r="AD4603" s="18" t="s">
        <v>145</v>
      </c>
      <c r="AE4603" s="18">
        <v>62484.794142856997</v>
      </c>
      <c r="AF4603" s="18">
        <f t="shared" si="944"/>
        <v>4889.2640174379503</v>
      </c>
      <c r="AG4603" s="19" t="s">
        <v>146</v>
      </c>
      <c r="AH4603" s="19">
        <v>0</v>
      </c>
      <c r="AI4603" s="19">
        <f t="shared" si="945"/>
        <v>0</v>
      </c>
      <c r="AJ4603" s="18" t="s">
        <v>146</v>
      </c>
      <c r="AK4603" s="18">
        <v>0</v>
      </c>
      <c r="AL4603" s="18">
        <f t="shared" si="946"/>
        <v>0</v>
      </c>
      <c r="AM4603" s="19" t="s">
        <v>146</v>
      </c>
      <c r="AN4603" s="19">
        <v>0</v>
      </c>
      <c r="AO4603" s="19">
        <f t="shared" si="947"/>
        <v>0</v>
      </c>
      <c r="AP4603" s="18" t="s">
        <v>146</v>
      </c>
      <c r="AQ4603" s="18">
        <v>0</v>
      </c>
      <c r="AR4603" s="18">
        <f t="shared" si="948"/>
        <v>0</v>
      </c>
      <c r="AS4603" s="20" t="s">
        <v>146</v>
      </c>
      <c r="AT4603" s="20">
        <v>0</v>
      </c>
      <c r="AU4603" s="16">
        <f t="shared" si="949"/>
        <v>0</v>
      </c>
    </row>
    <row r="4604" spans="1:47" x14ac:dyDescent="0.2">
      <c r="A4604" s="16">
        <v>4601</v>
      </c>
      <c r="B4604" s="16">
        <v>823.57269287109295</v>
      </c>
      <c r="C4604" s="17">
        <v>5.9383833333333298</v>
      </c>
      <c r="D4604" s="16" t="s">
        <v>4197</v>
      </c>
      <c r="E4604" s="16" t="s">
        <v>4198</v>
      </c>
      <c r="F4604" s="18" t="s">
        <v>146</v>
      </c>
      <c r="G4604" s="18">
        <v>0</v>
      </c>
      <c r="I4604" s="19" t="s">
        <v>146</v>
      </c>
      <c r="J4604" s="19">
        <v>0</v>
      </c>
      <c r="K4604" s="19">
        <f t="shared" si="937"/>
        <v>0</v>
      </c>
      <c r="L4604" s="18" t="s">
        <v>146</v>
      </c>
      <c r="M4604" s="18">
        <v>0</v>
      </c>
      <c r="N4604" s="18">
        <f t="shared" si="938"/>
        <v>0</v>
      </c>
      <c r="O4604" s="19" t="s">
        <v>146</v>
      </c>
      <c r="P4604" s="19">
        <v>0</v>
      </c>
      <c r="Q4604" s="19">
        <f t="shared" si="939"/>
        <v>0</v>
      </c>
      <c r="R4604" s="18" t="s">
        <v>146</v>
      </c>
      <c r="S4604" s="18">
        <v>0</v>
      </c>
      <c r="T4604" s="18">
        <f t="shared" si="940"/>
        <v>0</v>
      </c>
      <c r="U4604" s="20" t="s">
        <v>146</v>
      </c>
      <c r="V4604" s="20">
        <v>0</v>
      </c>
      <c r="W4604" s="20">
        <f t="shared" si="941"/>
        <v>0</v>
      </c>
      <c r="X4604" s="18" t="s">
        <v>146</v>
      </c>
      <c r="Y4604" s="18">
        <v>0</v>
      </c>
      <c r="Z4604" s="23">
        <f t="shared" si="942"/>
        <v>0</v>
      </c>
      <c r="AA4604" s="20" t="s">
        <v>146</v>
      </c>
      <c r="AB4604" s="20">
        <v>0</v>
      </c>
      <c r="AC4604" s="24">
        <f t="shared" si="943"/>
        <v>0</v>
      </c>
      <c r="AD4604" s="18" t="s">
        <v>145</v>
      </c>
      <c r="AE4604" s="18">
        <v>74760.589014285797</v>
      </c>
      <c r="AF4604" s="18">
        <f t="shared" si="944"/>
        <v>5849.8113469707196</v>
      </c>
      <c r="AG4604" s="19" t="s">
        <v>146</v>
      </c>
      <c r="AH4604" s="19">
        <v>0</v>
      </c>
      <c r="AI4604" s="19">
        <f t="shared" si="945"/>
        <v>0</v>
      </c>
      <c r="AJ4604" s="18" t="s">
        <v>146</v>
      </c>
      <c r="AK4604" s="18">
        <v>0</v>
      </c>
      <c r="AL4604" s="18">
        <f t="shared" si="946"/>
        <v>0</v>
      </c>
      <c r="AM4604" s="19" t="s">
        <v>146</v>
      </c>
      <c r="AN4604" s="19">
        <v>0</v>
      </c>
      <c r="AO4604" s="19">
        <f t="shared" si="947"/>
        <v>0</v>
      </c>
      <c r="AP4604" s="18" t="s">
        <v>146</v>
      </c>
      <c r="AQ4604" s="18">
        <v>0</v>
      </c>
      <c r="AR4604" s="18">
        <f t="shared" si="948"/>
        <v>0</v>
      </c>
      <c r="AS4604" s="20" t="s">
        <v>146</v>
      </c>
      <c r="AT4604" s="20">
        <v>0</v>
      </c>
      <c r="AU4604" s="16">
        <f t="shared" si="949"/>
        <v>0</v>
      </c>
    </row>
    <row r="4605" spans="1:47" x14ac:dyDescent="0.2">
      <c r="A4605" s="16">
        <v>4602</v>
      </c>
      <c r="B4605" s="16">
        <v>794.56971656626695</v>
      </c>
      <c r="C4605" s="17">
        <v>9.7036499999999997</v>
      </c>
      <c r="D4605" s="16" t="s">
        <v>1684</v>
      </c>
      <c r="E4605" s="16" t="s">
        <v>1893</v>
      </c>
      <c r="F4605" s="18" t="s">
        <v>146</v>
      </c>
      <c r="G4605" s="18">
        <v>0</v>
      </c>
      <c r="I4605" s="19" t="s">
        <v>146</v>
      </c>
      <c r="J4605" s="19">
        <v>0</v>
      </c>
      <c r="K4605" s="19">
        <f t="shared" si="937"/>
        <v>0</v>
      </c>
      <c r="L4605" s="18" t="s">
        <v>146</v>
      </c>
      <c r="M4605" s="18">
        <v>0</v>
      </c>
      <c r="N4605" s="18">
        <f t="shared" si="938"/>
        <v>0</v>
      </c>
      <c r="O4605" s="19" t="s">
        <v>146</v>
      </c>
      <c r="P4605" s="19">
        <v>0</v>
      </c>
      <c r="Q4605" s="19">
        <f t="shared" si="939"/>
        <v>0</v>
      </c>
      <c r="R4605" s="18" t="s">
        <v>146</v>
      </c>
      <c r="S4605" s="18">
        <v>0</v>
      </c>
      <c r="T4605" s="18">
        <f t="shared" si="940"/>
        <v>0</v>
      </c>
      <c r="U4605" s="20" t="s">
        <v>146</v>
      </c>
      <c r="V4605" s="20">
        <v>0</v>
      </c>
      <c r="W4605" s="20">
        <f t="shared" si="941"/>
        <v>0</v>
      </c>
      <c r="X4605" s="18" t="s">
        <v>146</v>
      </c>
      <c r="Y4605" s="18">
        <v>0</v>
      </c>
      <c r="Z4605" s="23">
        <f t="shared" si="942"/>
        <v>0</v>
      </c>
      <c r="AA4605" s="20" t="s">
        <v>146</v>
      </c>
      <c r="AB4605" s="20">
        <v>0</v>
      </c>
      <c r="AC4605" s="24">
        <f t="shared" si="943"/>
        <v>0</v>
      </c>
      <c r="AD4605" s="18" t="s">
        <v>145</v>
      </c>
      <c r="AE4605" s="18">
        <v>108696.745528571</v>
      </c>
      <c r="AF4605" s="18">
        <f t="shared" si="944"/>
        <v>8505.2226548177623</v>
      </c>
      <c r="AG4605" s="19" t="s">
        <v>146</v>
      </c>
      <c r="AH4605" s="19">
        <v>0</v>
      </c>
      <c r="AI4605" s="19">
        <f t="shared" si="945"/>
        <v>0</v>
      </c>
      <c r="AJ4605" s="18" t="s">
        <v>146</v>
      </c>
      <c r="AK4605" s="18">
        <v>0</v>
      </c>
      <c r="AL4605" s="18">
        <f t="shared" si="946"/>
        <v>0</v>
      </c>
      <c r="AM4605" s="19" t="s">
        <v>146</v>
      </c>
      <c r="AN4605" s="19">
        <v>0</v>
      </c>
      <c r="AO4605" s="19">
        <f t="shared" si="947"/>
        <v>0</v>
      </c>
      <c r="AP4605" s="18" t="s">
        <v>146</v>
      </c>
      <c r="AQ4605" s="18">
        <v>0</v>
      </c>
      <c r="AR4605" s="18">
        <f t="shared" si="948"/>
        <v>0</v>
      </c>
      <c r="AS4605" s="20" t="s">
        <v>146</v>
      </c>
      <c r="AT4605" s="20">
        <v>0</v>
      </c>
      <c r="AU4605" s="16">
        <f t="shared" si="949"/>
        <v>0</v>
      </c>
    </row>
    <row r="4606" spans="1:47" x14ac:dyDescent="0.2">
      <c r="A4606" s="16">
        <v>4603</v>
      </c>
      <c r="B4606" s="16">
        <v>131.08435058593699</v>
      </c>
      <c r="C4606" s="17">
        <v>0.70169999999999999</v>
      </c>
      <c r="F4606" s="18" t="s">
        <v>146</v>
      </c>
      <c r="G4606" s="18">
        <v>0</v>
      </c>
      <c r="I4606" s="19" t="s">
        <v>146</v>
      </c>
      <c r="J4606" s="19">
        <v>0</v>
      </c>
      <c r="K4606" s="19">
        <f t="shared" si="937"/>
        <v>0</v>
      </c>
      <c r="L4606" s="18" t="s">
        <v>146</v>
      </c>
      <c r="M4606" s="18">
        <v>0</v>
      </c>
      <c r="N4606" s="18">
        <f t="shared" si="938"/>
        <v>0</v>
      </c>
      <c r="O4606" s="19" t="s">
        <v>146</v>
      </c>
      <c r="P4606" s="19">
        <v>0</v>
      </c>
      <c r="Q4606" s="19">
        <f t="shared" si="939"/>
        <v>0</v>
      </c>
      <c r="R4606" s="18" t="s">
        <v>146</v>
      </c>
      <c r="S4606" s="18">
        <v>0</v>
      </c>
      <c r="T4606" s="18">
        <f t="shared" si="940"/>
        <v>0</v>
      </c>
      <c r="U4606" s="20" t="s">
        <v>146</v>
      </c>
      <c r="V4606" s="20">
        <v>0</v>
      </c>
      <c r="W4606" s="20">
        <f t="shared" si="941"/>
        <v>0</v>
      </c>
      <c r="X4606" s="18" t="s">
        <v>146</v>
      </c>
      <c r="Y4606" s="18">
        <v>0</v>
      </c>
      <c r="Z4606" s="23">
        <f t="shared" si="942"/>
        <v>0</v>
      </c>
      <c r="AA4606" s="20" t="s">
        <v>146</v>
      </c>
      <c r="AB4606" s="20">
        <v>0</v>
      </c>
      <c r="AC4606" s="24">
        <f t="shared" si="943"/>
        <v>0</v>
      </c>
      <c r="AD4606" s="18" t="s">
        <v>145</v>
      </c>
      <c r="AE4606" s="18">
        <v>61855.914885714199</v>
      </c>
      <c r="AF4606" s="18">
        <f t="shared" si="944"/>
        <v>4840.0559378493117</v>
      </c>
      <c r="AG4606" s="19" t="s">
        <v>146</v>
      </c>
      <c r="AH4606" s="19">
        <v>0</v>
      </c>
      <c r="AI4606" s="19">
        <f t="shared" si="945"/>
        <v>0</v>
      </c>
      <c r="AJ4606" s="18" t="s">
        <v>146</v>
      </c>
      <c r="AK4606" s="18">
        <v>0</v>
      </c>
      <c r="AL4606" s="18">
        <f t="shared" si="946"/>
        <v>0</v>
      </c>
      <c r="AM4606" s="19" t="s">
        <v>146</v>
      </c>
      <c r="AN4606" s="19">
        <v>0</v>
      </c>
      <c r="AO4606" s="19">
        <f t="shared" si="947"/>
        <v>0</v>
      </c>
      <c r="AP4606" s="18" t="s">
        <v>146</v>
      </c>
      <c r="AQ4606" s="18">
        <v>0</v>
      </c>
      <c r="AR4606" s="18">
        <f t="shared" si="948"/>
        <v>0</v>
      </c>
      <c r="AS4606" s="20" t="s">
        <v>146</v>
      </c>
      <c r="AT4606" s="20">
        <v>0</v>
      </c>
      <c r="AU4606" s="16">
        <f t="shared" si="949"/>
        <v>0</v>
      </c>
    </row>
    <row r="4607" spans="1:47" x14ac:dyDescent="0.2">
      <c r="A4607" s="16">
        <v>4604</v>
      </c>
      <c r="B4607" s="16">
        <v>596.37359619140602</v>
      </c>
      <c r="C4607" s="17">
        <v>0.70169999999999999</v>
      </c>
      <c r="D4607" s="16" t="s">
        <v>4199</v>
      </c>
      <c r="E4607" s="16" t="s">
        <v>4200</v>
      </c>
      <c r="F4607" s="18" t="s">
        <v>146</v>
      </c>
      <c r="G4607" s="18">
        <v>0</v>
      </c>
      <c r="I4607" s="19" t="s">
        <v>146</v>
      </c>
      <c r="J4607" s="19">
        <v>0</v>
      </c>
      <c r="K4607" s="19">
        <f t="shared" si="937"/>
        <v>0</v>
      </c>
      <c r="L4607" s="18" t="s">
        <v>146</v>
      </c>
      <c r="M4607" s="18">
        <v>0</v>
      </c>
      <c r="N4607" s="18">
        <f t="shared" si="938"/>
        <v>0</v>
      </c>
      <c r="O4607" s="19" t="s">
        <v>146</v>
      </c>
      <c r="P4607" s="19">
        <v>0</v>
      </c>
      <c r="Q4607" s="19">
        <f t="shared" si="939"/>
        <v>0</v>
      </c>
      <c r="R4607" s="18" t="s">
        <v>146</v>
      </c>
      <c r="S4607" s="18">
        <v>0</v>
      </c>
      <c r="T4607" s="18">
        <f t="shared" si="940"/>
        <v>0</v>
      </c>
      <c r="U4607" s="20" t="s">
        <v>146</v>
      </c>
      <c r="V4607" s="20">
        <v>0</v>
      </c>
      <c r="W4607" s="20">
        <f t="shared" si="941"/>
        <v>0</v>
      </c>
      <c r="X4607" s="18" t="s">
        <v>146</v>
      </c>
      <c r="Y4607" s="18">
        <v>0</v>
      </c>
      <c r="Z4607" s="23">
        <f t="shared" si="942"/>
        <v>0</v>
      </c>
      <c r="AA4607" s="20" t="s">
        <v>146</v>
      </c>
      <c r="AB4607" s="20">
        <v>0</v>
      </c>
      <c r="AC4607" s="24">
        <f t="shared" si="943"/>
        <v>0</v>
      </c>
      <c r="AD4607" s="18" t="s">
        <v>145</v>
      </c>
      <c r="AE4607" s="18">
        <v>34879.7934714285</v>
      </c>
      <c r="AF4607" s="18">
        <f t="shared" si="944"/>
        <v>2729.2483154482397</v>
      </c>
      <c r="AG4607" s="19" t="s">
        <v>146</v>
      </c>
      <c r="AH4607" s="19">
        <v>0</v>
      </c>
      <c r="AI4607" s="19">
        <f t="shared" si="945"/>
        <v>0</v>
      </c>
      <c r="AJ4607" s="18" t="s">
        <v>146</v>
      </c>
      <c r="AK4607" s="18">
        <v>0</v>
      </c>
      <c r="AL4607" s="18">
        <f t="shared" si="946"/>
        <v>0</v>
      </c>
      <c r="AM4607" s="19" t="s">
        <v>146</v>
      </c>
      <c r="AN4607" s="19">
        <v>0</v>
      </c>
      <c r="AO4607" s="19">
        <f t="shared" si="947"/>
        <v>0</v>
      </c>
      <c r="AP4607" s="18" t="s">
        <v>146</v>
      </c>
      <c r="AQ4607" s="18">
        <v>0</v>
      </c>
      <c r="AR4607" s="18">
        <f t="shared" si="948"/>
        <v>0</v>
      </c>
      <c r="AS4607" s="20" t="s">
        <v>146</v>
      </c>
      <c r="AT4607" s="20">
        <v>0</v>
      </c>
      <c r="AU4607" s="16">
        <f t="shared" si="949"/>
        <v>0</v>
      </c>
    </row>
    <row r="4608" spans="1:47" x14ac:dyDescent="0.2">
      <c r="A4608" s="16">
        <v>4605</v>
      </c>
      <c r="B4608" s="16">
        <v>821.65522985199198</v>
      </c>
      <c r="C4608" s="17">
        <v>15.521050000000001</v>
      </c>
      <c r="D4608" s="16" t="s">
        <v>4201</v>
      </c>
      <c r="E4608" s="16" t="s">
        <v>4202</v>
      </c>
      <c r="F4608" s="18" t="s">
        <v>146</v>
      </c>
      <c r="G4608" s="18">
        <v>0</v>
      </c>
      <c r="I4608" s="19" t="s">
        <v>146</v>
      </c>
      <c r="J4608" s="19">
        <v>0</v>
      </c>
      <c r="K4608" s="19">
        <f t="shared" si="937"/>
        <v>0</v>
      </c>
      <c r="L4608" s="18" t="s">
        <v>146</v>
      </c>
      <c r="M4608" s="18">
        <v>0</v>
      </c>
      <c r="N4608" s="18">
        <f t="shared" si="938"/>
        <v>0</v>
      </c>
      <c r="O4608" s="19" t="s">
        <v>146</v>
      </c>
      <c r="P4608" s="19">
        <v>0</v>
      </c>
      <c r="Q4608" s="19">
        <f t="shared" si="939"/>
        <v>0</v>
      </c>
      <c r="R4608" s="18" t="s">
        <v>146</v>
      </c>
      <c r="S4608" s="18">
        <v>0</v>
      </c>
      <c r="T4608" s="18">
        <f t="shared" si="940"/>
        <v>0</v>
      </c>
      <c r="U4608" s="20" t="s">
        <v>146</v>
      </c>
      <c r="V4608" s="20">
        <v>0</v>
      </c>
      <c r="W4608" s="20">
        <f t="shared" si="941"/>
        <v>0</v>
      </c>
      <c r="X4608" s="18" t="s">
        <v>146</v>
      </c>
      <c r="Y4608" s="18">
        <v>0</v>
      </c>
      <c r="Z4608" s="23">
        <f t="shared" si="942"/>
        <v>0</v>
      </c>
      <c r="AA4608" s="20" t="s">
        <v>146</v>
      </c>
      <c r="AB4608" s="20">
        <v>0</v>
      </c>
      <c r="AC4608" s="24">
        <f t="shared" si="943"/>
        <v>0</v>
      </c>
      <c r="AD4608" s="18" t="s">
        <v>145</v>
      </c>
      <c r="AE4608" s="18">
        <v>70975.544828571496</v>
      </c>
      <c r="AF4608" s="18">
        <f t="shared" si="944"/>
        <v>5553.642005365532</v>
      </c>
      <c r="AG4608" s="19" t="s">
        <v>146</v>
      </c>
      <c r="AH4608" s="19">
        <v>0</v>
      </c>
      <c r="AI4608" s="19">
        <f t="shared" si="945"/>
        <v>0</v>
      </c>
      <c r="AJ4608" s="18" t="s">
        <v>146</v>
      </c>
      <c r="AK4608" s="18">
        <v>0</v>
      </c>
      <c r="AL4608" s="18">
        <f t="shared" si="946"/>
        <v>0</v>
      </c>
      <c r="AM4608" s="19" t="s">
        <v>146</v>
      </c>
      <c r="AN4608" s="19">
        <v>0</v>
      </c>
      <c r="AO4608" s="19">
        <f t="shared" si="947"/>
        <v>0</v>
      </c>
      <c r="AP4608" s="18" t="s">
        <v>146</v>
      </c>
      <c r="AQ4608" s="18">
        <v>0</v>
      </c>
      <c r="AR4608" s="18">
        <f t="shared" si="948"/>
        <v>0</v>
      </c>
      <c r="AS4608" s="20" t="s">
        <v>146</v>
      </c>
      <c r="AT4608" s="20">
        <v>0</v>
      </c>
      <c r="AU4608" s="16">
        <f t="shared" si="949"/>
        <v>0</v>
      </c>
    </row>
    <row r="4609" spans="1:47" x14ac:dyDescent="0.2">
      <c r="A4609" s="16">
        <v>4606</v>
      </c>
      <c r="B4609" s="16">
        <v>266.25442504882801</v>
      </c>
      <c r="C4609" s="17">
        <v>16.4455833333333</v>
      </c>
      <c r="D4609" s="16" t="s">
        <v>2350</v>
      </c>
      <c r="E4609" s="16" t="s">
        <v>2350</v>
      </c>
      <c r="F4609" s="18" t="s">
        <v>146</v>
      </c>
      <c r="G4609" s="18">
        <v>0</v>
      </c>
      <c r="I4609" s="19" t="s">
        <v>146</v>
      </c>
      <c r="J4609" s="19">
        <v>0</v>
      </c>
      <c r="K4609" s="19">
        <f t="shared" si="937"/>
        <v>0</v>
      </c>
      <c r="L4609" s="18" t="s">
        <v>146</v>
      </c>
      <c r="M4609" s="18">
        <v>0</v>
      </c>
      <c r="N4609" s="18">
        <f t="shared" si="938"/>
        <v>0</v>
      </c>
      <c r="O4609" s="19" t="s">
        <v>146</v>
      </c>
      <c r="P4609" s="19">
        <v>0</v>
      </c>
      <c r="Q4609" s="19">
        <f t="shared" si="939"/>
        <v>0</v>
      </c>
      <c r="R4609" s="18" t="s">
        <v>146</v>
      </c>
      <c r="S4609" s="18">
        <v>0</v>
      </c>
      <c r="T4609" s="18">
        <f t="shared" si="940"/>
        <v>0</v>
      </c>
      <c r="U4609" s="20" t="s">
        <v>146</v>
      </c>
      <c r="V4609" s="20">
        <v>0</v>
      </c>
      <c r="W4609" s="20">
        <f t="shared" si="941"/>
        <v>0</v>
      </c>
      <c r="X4609" s="18" t="s">
        <v>146</v>
      </c>
      <c r="Y4609" s="18">
        <v>0</v>
      </c>
      <c r="Z4609" s="23">
        <f t="shared" si="942"/>
        <v>0</v>
      </c>
      <c r="AA4609" s="20" t="s">
        <v>146</v>
      </c>
      <c r="AB4609" s="20">
        <v>0</v>
      </c>
      <c r="AC4609" s="24">
        <f t="shared" si="943"/>
        <v>0</v>
      </c>
      <c r="AD4609" s="18" t="s">
        <v>145</v>
      </c>
      <c r="AE4609" s="18">
        <v>70748.515928570399</v>
      </c>
      <c r="AF4609" s="18">
        <f t="shared" si="944"/>
        <v>5535.8776156940849</v>
      </c>
      <c r="AG4609" s="19" t="s">
        <v>146</v>
      </c>
      <c r="AH4609" s="19">
        <v>0</v>
      </c>
      <c r="AI4609" s="19">
        <f t="shared" si="945"/>
        <v>0</v>
      </c>
      <c r="AJ4609" s="18" t="s">
        <v>146</v>
      </c>
      <c r="AK4609" s="18">
        <v>0</v>
      </c>
      <c r="AL4609" s="18">
        <f t="shared" si="946"/>
        <v>0</v>
      </c>
      <c r="AM4609" s="19" t="s">
        <v>146</v>
      </c>
      <c r="AN4609" s="19">
        <v>0</v>
      </c>
      <c r="AO4609" s="19">
        <f t="shared" si="947"/>
        <v>0</v>
      </c>
      <c r="AP4609" s="18" t="s">
        <v>146</v>
      </c>
      <c r="AQ4609" s="18">
        <v>0</v>
      </c>
      <c r="AR4609" s="18">
        <f t="shared" si="948"/>
        <v>0</v>
      </c>
      <c r="AS4609" s="20" t="s">
        <v>146</v>
      </c>
      <c r="AT4609" s="20">
        <v>0</v>
      </c>
      <c r="AU4609" s="16">
        <f t="shared" si="949"/>
        <v>0</v>
      </c>
    </row>
    <row r="4610" spans="1:47" x14ac:dyDescent="0.2">
      <c r="A4610" s="16">
        <v>4607</v>
      </c>
      <c r="B4610" s="16">
        <v>519.44121358266898</v>
      </c>
      <c r="C4610" s="17">
        <v>15.521050000000001</v>
      </c>
      <c r="F4610" s="18" t="s">
        <v>146</v>
      </c>
      <c r="G4610" s="18">
        <v>0</v>
      </c>
      <c r="I4610" s="19" t="s">
        <v>146</v>
      </c>
      <c r="J4610" s="19">
        <v>0</v>
      </c>
      <c r="K4610" s="19">
        <f t="shared" si="937"/>
        <v>0</v>
      </c>
      <c r="L4610" s="18" t="s">
        <v>146</v>
      </c>
      <c r="M4610" s="18">
        <v>0</v>
      </c>
      <c r="N4610" s="18">
        <f t="shared" si="938"/>
        <v>0</v>
      </c>
      <c r="O4610" s="19" t="s">
        <v>146</v>
      </c>
      <c r="P4610" s="19">
        <v>0</v>
      </c>
      <c r="Q4610" s="19">
        <f t="shared" si="939"/>
        <v>0</v>
      </c>
      <c r="R4610" s="18" t="s">
        <v>146</v>
      </c>
      <c r="S4610" s="18">
        <v>0</v>
      </c>
      <c r="T4610" s="18">
        <f t="shared" si="940"/>
        <v>0</v>
      </c>
      <c r="U4610" s="20" t="s">
        <v>146</v>
      </c>
      <c r="V4610" s="20">
        <v>0</v>
      </c>
      <c r="W4610" s="20">
        <f t="shared" si="941"/>
        <v>0</v>
      </c>
      <c r="X4610" s="18" t="s">
        <v>146</v>
      </c>
      <c r="Y4610" s="18">
        <v>0</v>
      </c>
      <c r="Z4610" s="23">
        <f t="shared" si="942"/>
        <v>0</v>
      </c>
      <c r="AA4610" s="20" t="s">
        <v>146</v>
      </c>
      <c r="AB4610" s="20">
        <v>0</v>
      </c>
      <c r="AC4610" s="24">
        <f t="shared" si="943"/>
        <v>0</v>
      </c>
      <c r="AD4610" s="18" t="s">
        <v>145</v>
      </c>
      <c r="AE4610" s="18">
        <v>97732.876671428603</v>
      </c>
      <c r="AF4610" s="18">
        <f t="shared" si="944"/>
        <v>7647.329942991284</v>
      </c>
      <c r="AG4610" s="19" t="s">
        <v>146</v>
      </c>
      <c r="AH4610" s="19">
        <v>0</v>
      </c>
      <c r="AI4610" s="19">
        <f t="shared" si="945"/>
        <v>0</v>
      </c>
      <c r="AJ4610" s="18" t="s">
        <v>146</v>
      </c>
      <c r="AK4610" s="18">
        <v>0</v>
      </c>
      <c r="AL4610" s="18">
        <f t="shared" si="946"/>
        <v>0</v>
      </c>
      <c r="AM4610" s="19" t="s">
        <v>146</v>
      </c>
      <c r="AN4610" s="19">
        <v>0</v>
      </c>
      <c r="AO4610" s="19">
        <f t="shared" si="947"/>
        <v>0</v>
      </c>
      <c r="AP4610" s="18" t="s">
        <v>146</v>
      </c>
      <c r="AQ4610" s="18">
        <v>0</v>
      </c>
      <c r="AR4610" s="18">
        <f t="shared" si="948"/>
        <v>0</v>
      </c>
      <c r="AS4610" s="20" t="s">
        <v>146</v>
      </c>
      <c r="AT4610" s="20">
        <v>0</v>
      </c>
      <c r="AU4610" s="16">
        <f t="shared" si="949"/>
        <v>0</v>
      </c>
    </row>
    <row r="4611" spans="1:47" x14ac:dyDescent="0.2">
      <c r="A4611" s="16">
        <v>4608</v>
      </c>
      <c r="B4611" s="16">
        <v>1027.73278808593</v>
      </c>
      <c r="C4611" s="17">
        <v>16.702000000000002</v>
      </c>
      <c r="D4611" s="16" t="s">
        <v>4203</v>
      </c>
      <c r="E4611" s="16" t="s">
        <v>4204</v>
      </c>
      <c r="F4611" s="18" t="s">
        <v>146</v>
      </c>
      <c r="G4611" s="18">
        <v>0</v>
      </c>
      <c r="I4611" s="19" t="s">
        <v>146</v>
      </c>
      <c r="J4611" s="19">
        <v>0</v>
      </c>
      <c r="K4611" s="19">
        <f t="shared" si="937"/>
        <v>0</v>
      </c>
      <c r="L4611" s="18" t="s">
        <v>146</v>
      </c>
      <c r="M4611" s="18">
        <v>0</v>
      </c>
      <c r="N4611" s="18">
        <f t="shared" si="938"/>
        <v>0</v>
      </c>
      <c r="O4611" s="19" t="s">
        <v>146</v>
      </c>
      <c r="P4611" s="19">
        <v>0</v>
      </c>
      <c r="Q4611" s="19">
        <f t="shared" si="939"/>
        <v>0</v>
      </c>
      <c r="R4611" s="18" t="s">
        <v>146</v>
      </c>
      <c r="S4611" s="18">
        <v>0</v>
      </c>
      <c r="T4611" s="18">
        <f t="shared" si="940"/>
        <v>0</v>
      </c>
      <c r="U4611" s="20" t="s">
        <v>146</v>
      </c>
      <c r="V4611" s="20">
        <v>0</v>
      </c>
      <c r="W4611" s="20">
        <f t="shared" si="941"/>
        <v>0</v>
      </c>
      <c r="X4611" s="18" t="s">
        <v>146</v>
      </c>
      <c r="Y4611" s="18">
        <v>0</v>
      </c>
      <c r="Z4611" s="23">
        <f t="shared" si="942"/>
        <v>0</v>
      </c>
      <c r="AA4611" s="20" t="s">
        <v>146</v>
      </c>
      <c r="AB4611" s="20">
        <v>0</v>
      </c>
      <c r="AC4611" s="24">
        <f t="shared" si="943"/>
        <v>0</v>
      </c>
      <c r="AD4611" s="18" t="s">
        <v>145</v>
      </c>
      <c r="AE4611" s="18">
        <v>64174.862785712903</v>
      </c>
      <c r="AF4611" s="18">
        <f t="shared" si="944"/>
        <v>5021.507260227927</v>
      </c>
      <c r="AG4611" s="19" t="s">
        <v>146</v>
      </c>
      <c r="AH4611" s="19">
        <v>0</v>
      </c>
      <c r="AI4611" s="19">
        <f t="shared" si="945"/>
        <v>0</v>
      </c>
      <c r="AJ4611" s="18" t="s">
        <v>146</v>
      </c>
      <c r="AK4611" s="18">
        <v>0</v>
      </c>
      <c r="AL4611" s="18">
        <f t="shared" si="946"/>
        <v>0</v>
      </c>
      <c r="AM4611" s="19" t="s">
        <v>146</v>
      </c>
      <c r="AN4611" s="19">
        <v>0</v>
      </c>
      <c r="AO4611" s="19">
        <f t="shared" si="947"/>
        <v>0</v>
      </c>
      <c r="AP4611" s="18" t="s">
        <v>146</v>
      </c>
      <c r="AQ4611" s="18">
        <v>0</v>
      </c>
      <c r="AR4611" s="18">
        <f t="shared" si="948"/>
        <v>0</v>
      </c>
      <c r="AS4611" s="20" t="s">
        <v>146</v>
      </c>
      <c r="AT4611" s="20">
        <v>0</v>
      </c>
      <c r="AU4611" s="16">
        <f t="shared" si="949"/>
        <v>0</v>
      </c>
    </row>
    <row r="4612" spans="1:47" x14ac:dyDescent="0.2">
      <c r="A4612" s="16">
        <v>4609</v>
      </c>
      <c r="B4612" s="16">
        <v>680.42022705078102</v>
      </c>
      <c r="C4612" s="17">
        <v>0.60026666666666595</v>
      </c>
      <c r="D4612" s="16" t="s">
        <v>4205</v>
      </c>
      <c r="E4612" s="16" t="s">
        <v>4206</v>
      </c>
      <c r="F4612" s="18" t="s">
        <v>146</v>
      </c>
      <c r="G4612" s="18">
        <v>0</v>
      </c>
      <c r="I4612" s="19" t="s">
        <v>146</v>
      </c>
      <c r="J4612" s="19">
        <v>0</v>
      </c>
      <c r="K4612" s="19">
        <f t="shared" si="937"/>
        <v>0</v>
      </c>
      <c r="L4612" s="18" t="s">
        <v>146</v>
      </c>
      <c r="M4612" s="18">
        <v>0</v>
      </c>
      <c r="N4612" s="18">
        <f t="shared" si="938"/>
        <v>0</v>
      </c>
      <c r="O4612" s="19" t="s">
        <v>146</v>
      </c>
      <c r="P4612" s="19">
        <v>0</v>
      </c>
      <c r="Q4612" s="19">
        <f t="shared" si="939"/>
        <v>0</v>
      </c>
      <c r="R4612" s="18" t="s">
        <v>146</v>
      </c>
      <c r="S4612" s="18">
        <v>0</v>
      </c>
      <c r="T4612" s="18">
        <f t="shared" si="940"/>
        <v>0</v>
      </c>
      <c r="U4612" s="20" t="s">
        <v>146</v>
      </c>
      <c r="V4612" s="20">
        <v>0</v>
      </c>
      <c r="W4612" s="20">
        <f t="shared" si="941"/>
        <v>0</v>
      </c>
      <c r="X4612" s="18" t="s">
        <v>146</v>
      </c>
      <c r="Y4612" s="18">
        <v>0</v>
      </c>
      <c r="Z4612" s="23">
        <f t="shared" si="942"/>
        <v>0</v>
      </c>
      <c r="AA4612" s="20" t="s">
        <v>146</v>
      </c>
      <c r="AB4612" s="20">
        <v>0</v>
      </c>
      <c r="AC4612" s="24">
        <f t="shared" si="943"/>
        <v>0</v>
      </c>
      <c r="AD4612" s="18" t="s">
        <v>145</v>
      </c>
      <c r="AE4612" s="18">
        <v>53622.035185714303</v>
      </c>
      <c r="AF4612" s="18">
        <f t="shared" si="944"/>
        <v>4195.7774010731073</v>
      </c>
      <c r="AG4612" s="19" t="s">
        <v>146</v>
      </c>
      <c r="AH4612" s="19">
        <v>0</v>
      </c>
      <c r="AI4612" s="19">
        <f t="shared" si="945"/>
        <v>0</v>
      </c>
      <c r="AJ4612" s="18" t="s">
        <v>146</v>
      </c>
      <c r="AK4612" s="18">
        <v>0</v>
      </c>
      <c r="AL4612" s="18">
        <f t="shared" si="946"/>
        <v>0</v>
      </c>
      <c r="AM4612" s="19" t="s">
        <v>146</v>
      </c>
      <c r="AN4612" s="19">
        <v>0</v>
      </c>
      <c r="AO4612" s="19">
        <f t="shared" si="947"/>
        <v>0</v>
      </c>
      <c r="AP4612" s="18" t="s">
        <v>146</v>
      </c>
      <c r="AQ4612" s="18">
        <v>0</v>
      </c>
      <c r="AR4612" s="18">
        <f t="shared" si="948"/>
        <v>0</v>
      </c>
      <c r="AS4612" s="20" t="s">
        <v>146</v>
      </c>
      <c r="AT4612" s="20">
        <v>0</v>
      </c>
      <c r="AU4612" s="16">
        <f t="shared" si="949"/>
        <v>0</v>
      </c>
    </row>
    <row r="4613" spans="1:47" x14ac:dyDescent="0.2">
      <c r="A4613" s="16">
        <v>4610</v>
      </c>
      <c r="B4613" s="16">
        <v>1023.69652088572</v>
      </c>
      <c r="C4613" s="17">
        <v>16.1891166666666</v>
      </c>
      <c r="D4613" s="16" t="s">
        <v>4207</v>
      </c>
      <c r="E4613" s="16" t="s">
        <v>4208</v>
      </c>
      <c r="F4613" s="18" t="s">
        <v>146</v>
      </c>
      <c r="G4613" s="18">
        <v>0</v>
      </c>
      <c r="I4613" s="19" t="s">
        <v>146</v>
      </c>
      <c r="J4613" s="19">
        <v>0</v>
      </c>
      <c r="K4613" s="19">
        <f t="shared" ref="K4613:K4676" si="950">J4613/8.53</f>
        <v>0</v>
      </c>
      <c r="L4613" s="18" t="s">
        <v>146</v>
      </c>
      <c r="M4613" s="18">
        <v>0</v>
      </c>
      <c r="N4613" s="18">
        <f t="shared" ref="N4613:N4676" si="951">M4613/6.08</f>
        <v>0</v>
      </c>
      <c r="O4613" s="19" t="s">
        <v>146</v>
      </c>
      <c r="P4613" s="19">
        <v>0</v>
      </c>
      <c r="Q4613" s="19">
        <f t="shared" ref="Q4613:Q4676" si="952">P4613/4.16</f>
        <v>0</v>
      </c>
      <c r="R4613" s="18" t="s">
        <v>146</v>
      </c>
      <c r="S4613" s="18">
        <v>0</v>
      </c>
      <c r="T4613" s="18">
        <f t="shared" ref="T4613:T4676" si="953">S4613/10.36</f>
        <v>0</v>
      </c>
      <c r="U4613" s="20" t="s">
        <v>146</v>
      </c>
      <c r="V4613" s="20">
        <v>0</v>
      </c>
      <c r="W4613" s="20">
        <f t="shared" ref="W4613:W4676" si="954">V4613/2.78</f>
        <v>0</v>
      </c>
      <c r="X4613" s="18" t="s">
        <v>146</v>
      </c>
      <c r="Y4613" s="18">
        <v>0</v>
      </c>
      <c r="Z4613" s="23">
        <f t="shared" ref="Z4613:Z4676" si="955">Y4613/5.14</f>
        <v>0</v>
      </c>
      <c r="AA4613" s="20" t="s">
        <v>146</v>
      </c>
      <c r="AB4613" s="20">
        <v>0</v>
      </c>
      <c r="AC4613" s="24">
        <f t="shared" ref="AC4613:AC4676" si="956">AB4613/5.86</f>
        <v>0</v>
      </c>
      <c r="AD4613" s="18" t="s">
        <v>145</v>
      </c>
      <c r="AE4613" s="18">
        <v>57916.0056428565</v>
      </c>
      <c r="AF4613" s="18">
        <f t="shared" ref="AF4613:AF4676" si="957">AE4613/12.78</f>
        <v>4531.768829644484</v>
      </c>
      <c r="AG4613" s="19" t="s">
        <v>146</v>
      </c>
      <c r="AH4613" s="19">
        <v>0</v>
      </c>
      <c r="AI4613" s="19">
        <f t="shared" ref="AI4613:AI4676" si="958">AH4613/3</f>
        <v>0</v>
      </c>
      <c r="AJ4613" s="18" t="s">
        <v>146</v>
      </c>
      <c r="AK4613" s="18">
        <v>0</v>
      </c>
      <c r="AL4613" s="18">
        <f t="shared" ref="AL4613:AL4676" si="959">AK4613/15.13</f>
        <v>0</v>
      </c>
      <c r="AM4613" s="19" t="s">
        <v>146</v>
      </c>
      <c r="AN4613" s="19">
        <v>0</v>
      </c>
      <c r="AO4613" s="19">
        <f t="shared" ref="AO4613:AO4676" si="960">AN4613/9.02</f>
        <v>0</v>
      </c>
      <c r="AP4613" s="18" t="s">
        <v>146</v>
      </c>
      <c r="AQ4613" s="18">
        <v>0</v>
      </c>
      <c r="AR4613" s="18">
        <f t="shared" ref="AR4613:AR4676" si="961">AQ4613/8.1</f>
        <v>0</v>
      </c>
      <c r="AS4613" s="20" t="s">
        <v>146</v>
      </c>
      <c r="AT4613" s="20">
        <v>0</v>
      </c>
      <c r="AU4613" s="16">
        <f t="shared" ref="AU4613:AU4676" si="962">AT4613/15.01</f>
        <v>0</v>
      </c>
    </row>
    <row r="4614" spans="1:47" x14ac:dyDescent="0.2">
      <c r="A4614" s="16">
        <v>4611</v>
      </c>
      <c r="B4614" s="16">
        <v>347.30322265624898</v>
      </c>
      <c r="C4614" s="17">
        <v>1.62611666666666</v>
      </c>
      <c r="D4614" s="16" t="s">
        <v>2456</v>
      </c>
      <c r="E4614" s="16" t="s">
        <v>2457</v>
      </c>
      <c r="F4614" s="18" t="s">
        <v>146</v>
      </c>
      <c r="G4614" s="18">
        <v>0</v>
      </c>
      <c r="I4614" s="19" t="s">
        <v>146</v>
      </c>
      <c r="J4614" s="19">
        <v>0</v>
      </c>
      <c r="K4614" s="19">
        <f t="shared" si="950"/>
        <v>0</v>
      </c>
      <c r="L4614" s="18" t="s">
        <v>146</v>
      </c>
      <c r="M4614" s="18">
        <v>0</v>
      </c>
      <c r="N4614" s="18">
        <f t="shared" si="951"/>
        <v>0</v>
      </c>
      <c r="O4614" s="19" t="s">
        <v>146</v>
      </c>
      <c r="P4614" s="19">
        <v>0</v>
      </c>
      <c r="Q4614" s="19">
        <f t="shared" si="952"/>
        <v>0</v>
      </c>
      <c r="R4614" s="18" t="s">
        <v>146</v>
      </c>
      <c r="S4614" s="18">
        <v>0</v>
      </c>
      <c r="T4614" s="18">
        <f t="shared" si="953"/>
        <v>0</v>
      </c>
      <c r="U4614" s="20" t="s">
        <v>146</v>
      </c>
      <c r="V4614" s="20">
        <v>0</v>
      </c>
      <c r="W4614" s="20">
        <f t="shared" si="954"/>
        <v>0</v>
      </c>
      <c r="X4614" s="18" t="s">
        <v>146</v>
      </c>
      <c r="Y4614" s="18">
        <v>0</v>
      </c>
      <c r="Z4614" s="23">
        <f t="shared" si="955"/>
        <v>0</v>
      </c>
      <c r="AA4614" s="20" t="s">
        <v>146</v>
      </c>
      <c r="AB4614" s="20">
        <v>0</v>
      </c>
      <c r="AC4614" s="24">
        <f t="shared" si="956"/>
        <v>0</v>
      </c>
      <c r="AD4614" s="18" t="s">
        <v>145</v>
      </c>
      <c r="AE4614" s="18">
        <v>103483.969499999</v>
      </c>
      <c r="AF4614" s="18">
        <f t="shared" si="957"/>
        <v>8097.3372065726926</v>
      </c>
      <c r="AG4614" s="19" t="s">
        <v>146</v>
      </c>
      <c r="AH4614" s="19">
        <v>0</v>
      </c>
      <c r="AI4614" s="19">
        <f t="shared" si="958"/>
        <v>0</v>
      </c>
      <c r="AJ4614" s="18" t="s">
        <v>146</v>
      </c>
      <c r="AK4614" s="18">
        <v>0</v>
      </c>
      <c r="AL4614" s="18">
        <f t="shared" si="959"/>
        <v>0</v>
      </c>
      <c r="AM4614" s="19" t="s">
        <v>146</v>
      </c>
      <c r="AN4614" s="19">
        <v>0</v>
      </c>
      <c r="AO4614" s="19">
        <f t="shared" si="960"/>
        <v>0</v>
      </c>
      <c r="AP4614" s="18" t="s">
        <v>146</v>
      </c>
      <c r="AQ4614" s="18">
        <v>0</v>
      </c>
      <c r="AR4614" s="18">
        <f t="shared" si="961"/>
        <v>0</v>
      </c>
      <c r="AS4614" s="20" t="s">
        <v>146</v>
      </c>
      <c r="AT4614" s="20">
        <v>0</v>
      </c>
      <c r="AU4614" s="16">
        <f t="shared" si="962"/>
        <v>0</v>
      </c>
    </row>
    <row r="4615" spans="1:47" x14ac:dyDescent="0.2">
      <c r="A4615" s="16">
        <v>4612</v>
      </c>
      <c r="B4615" s="16">
        <v>116.968351063829</v>
      </c>
      <c r="C4615" s="17">
        <v>17.8779583333333</v>
      </c>
      <c r="F4615" s="18" t="s">
        <v>146</v>
      </c>
      <c r="G4615" s="18">
        <v>0</v>
      </c>
      <c r="I4615" s="19" t="s">
        <v>146</v>
      </c>
      <c r="J4615" s="19">
        <v>0</v>
      </c>
      <c r="K4615" s="19">
        <f t="shared" si="950"/>
        <v>0</v>
      </c>
      <c r="L4615" s="18" t="s">
        <v>146</v>
      </c>
      <c r="M4615" s="18">
        <v>0</v>
      </c>
      <c r="N4615" s="18">
        <f t="shared" si="951"/>
        <v>0</v>
      </c>
      <c r="O4615" s="19" t="s">
        <v>146</v>
      </c>
      <c r="P4615" s="19">
        <v>0</v>
      </c>
      <c r="Q4615" s="19">
        <f t="shared" si="952"/>
        <v>0</v>
      </c>
      <c r="R4615" s="18" t="s">
        <v>146</v>
      </c>
      <c r="S4615" s="18">
        <v>0</v>
      </c>
      <c r="T4615" s="18">
        <f t="shared" si="953"/>
        <v>0</v>
      </c>
      <c r="U4615" s="20" t="s">
        <v>146</v>
      </c>
      <c r="V4615" s="20">
        <v>0</v>
      </c>
      <c r="W4615" s="20">
        <f t="shared" si="954"/>
        <v>0</v>
      </c>
      <c r="X4615" s="18" t="s">
        <v>146</v>
      </c>
      <c r="Y4615" s="18">
        <v>0</v>
      </c>
      <c r="Z4615" s="23">
        <f t="shared" si="955"/>
        <v>0</v>
      </c>
      <c r="AA4615" s="20" t="s">
        <v>146</v>
      </c>
      <c r="AB4615" s="20">
        <v>0</v>
      </c>
      <c r="AC4615" s="24">
        <f t="shared" si="956"/>
        <v>0</v>
      </c>
      <c r="AD4615" s="18" t="s">
        <v>145</v>
      </c>
      <c r="AE4615" s="18">
        <v>440184.66957142903</v>
      </c>
      <c r="AF4615" s="18">
        <f t="shared" si="957"/>
        <v>34443.244880393511</v>
      </c>
      <c r="AG4615" s="19" t="s">
        <v>145</v>
      </c>
      <c r="AH4615" s="19">
        <v>424872.38914285699</v>
      </c>
      <c r="AI4615" s="19">
        <f t="shared" si="958"/>
        <v>141624.12971428566</v>
      </c>
      <c r="AJ4615" s="18" t="s">
        <v>146</v>
      </c>
      <c r="AK4615" s="18">
        <v>0</v>
      </c>
      <c r="AL4615" s="18">
        <f t="shared" si="959"/>
        <v>0</v>
      </c>
      <c r="AM4615" s="19" t="s">
        <v>146</v>
      </c>
      <c r="AN4615" s="19">
        <v>0</v>
      </c>
      <c r="AO4615" s="19">
        <f t="shared" si="960"/>
        <v>0</v>
      </c>
      <c r="AP4615" s="18" t="s">
        <v>145</v>
      </c>
      <c r="AQ4615" s="18">
        <v>477987.37657142902</v>
      </c>
      <c r="AR4615" s="18">
        <f t="shared" si="961"/>
        <v>59010.787231040624</v>
      </c>
      <c r="AS4615" s="20" t="s">
        <v>145</v>
      </c>
      <c r="AT4615" s="20">
        <v>310020.44714285701</v>
      </c>
      <c r="AU4615" s="16">
        <f t="shared" si="962"/>
        <v>20654.260302655362</v>
      </c>
    </row>
    <row r="4616" spans="1:47" x14ac:dyDescent="0.2">
      <c r="A4616" s="16">
        <v>4613</v>
      </c>
      <c r="B4616" s="16">
        <v>365.32089783780799</v>
      </c>
      <c r="C4616" s="17">
        <v>2.3278666666666599</v>
      </c>
      <c r="F4616" s="18" t="s">
        <v>146</v>
      </c>
      <c r="G4616" s="18">
        <v>0</v>
      </c>
      <c r="I4616" s="19" t="s">
        <v>146</v>
      </c>
      <c r="J4616" s="19">
        <v>0</v>
      </c>
      <c r="K4616" s="19">
        <f t="shared" si="950"/>
        <v>0</v>
      </c>
      <c r="L4616" s="18" t="s">
        <v>146</v>
      </c>
      <c r="M4616" s="18">
        <v>0</v>
      </c>
      <c r="N4616" s="18">
        <f t="shared" si="951"/>
        <v>0</v>
      </c>
      <c r="O4616" s="19" t="s">
        <v>146</v>
      </c>
      <c r="P4616" s="19">
        <v>0</v>
      </c>
      <c r="Q4616" s="19">
        <f t="shared" si="952"/>
        <v>0</v>
      </c>
      <c r="R4616" s="18" t="s">
        <v>146</v>
      </c>
      <c r="S4616" s="18">
        <v>0</v>
      </c>
      <c r="T4616" s="18">
        <f t="shared" si="953"/>
        <v>0</v>
      </c>
      <c r="U4616" s="20" t="s">
        <v>146</v>
      </c>
      <c r="V4616" s="20">
        <v>0</v>
      </c>
      <c r="W4616" s="20">
        <f t="shared" si="954"/>
        <v>0</v>
      </c>
      <c r="X4616" s="18" t="s">
        <v>146</v>
      </c>
      <c r="Y4616" s="18">
        <v>0</v>
      </c>
      <c r="Z4616" s="23">
        <f t="shared" si="955"/>
        <v>0</v>
      </c>
      <c r="AA4616" s="20" t="s">
        <v>146</v>
      </c>
      <c r="AB4616" s="20">
        <v>0</v>
      </c>
      <c r="AC4616" s="24">
        <f t="shared" si="956"/>
        <v>0</v>
      </c>
      <c r="AD4616" s="18" t="s">
        <v>145</v>
      </c>
      <c r="AE4616" s="18">
        <v>79144.489042857007</v>
      </c>
      <c r="AF4616" s="18">
        <f t="shared" si="957"/>
        <v>6192.8395182204231</v>
      </c>
      <c r="AG4616" s="19" t="s">
        <v>146</v>
      </c>
      <c r="AH4616" s="19">
        <v>0</v>
      </c>
      <c r="AI4616" s="19">
        <f t="shared" si="958"/>
        <v>0</v>
      </c>
      <c r="AJ4616" s="18" t="s">
        <v>146</v>
      </c>
      <c r="AK4616" s="18">
        <v>0</v>
      </c>
      <c r="AL4616" s="18">
        <f t="shared" si="959"/>
        <v>0</v>
      </c>
      <c r="AM4616" s="19" t="s">
        <v>146</v>
      </c>
      <c r="AN4616" s="19">
        <v>0</v>
      </c>
      <c r="AO4616" s="19">
        <f t="shared" si="960"/>
        <v>0</v>
      </c>
      <c r="AP4616" s="18" t="s">
        <v>146</v>
      </c>
      <c r="AQ4616" s="18">
        <v>0</v>
      </c>
      <c r="AR4616" s="18">
        <f t="shared" si="961"/>
        <v>0</v>
      </c>
      <c r="AS4616" s="20" t="s">
        <v>146</v>
      </c>
      <c r="AT4616" s="20">
        <v>0</v>
      </c>
      <c r="AU4616" s="16">
        <f t="shared" si="962"/>
        <v>0</v>
      </c>
    </row>
    <row r="4617" spans="1:47" x14ac:dyDescent="0.2">
      <c r="A4617" s="16">
        <v>4614</v>
      </c>
      <c r="B4617" s="16">
        <v>671.82409667968705</v>
      </c>
      <c r="C4617" s="17">
        <v>9.0357000000000003</v>
      </c>
      <c r="F4617" s="18" t="s">
        <v>146</v>
      </c>
      <c r="G4617" s="18">
        <v>0</v>
      </c>
      <c r="I4617" s="19" t="s">
        <v>146</v>
      </c>
      <c r="J4617" s="19">
        <v>0</v>
      </c>
      <c r="K4617" s="19">
        <f t="shared" si="950"/>
        <v>0</v>
      </c>
      <c r="L4617" s="18" t="s">
        <v>146</v>
      </c>
      <c r="M4617" s="18">
        <v>0</v>
      </c>
      <c r="N4617" s="18">
        <f t="shared" si="951"/>
        <v>0</v>
      </c>
      <c r="O4617" s="19" t="s">
        <v>146</v>
      </c>
      <c r="P4617" s="19">
        <v>0</v>
      </c>
      <c r="Q4617" s="19">
        <f t="shared" si="952"/>
        <v>0</v>
      </c>
      <c r="R4617" s="18" t="s">
        <v>146</v>
      </c>
      <c r="S4617" s="18">
        <v>0</v>
      </c>
      <c r="T4617" s="18">
        <f t="shared" si="953"/>
        <v>0</v>
      </c>
      <c r="U4617" s="20" t="s">
        <v>146</v>
      </c>
      <c r="V4617" s="20">
        <v>0</v>
      </c>
      <c r="W4617" s="20">
        <f t="shared" si="954"/>
        <v>0</v>
      </c>
      <c r="X4617" s="18" t="s">
        <v>146</v>
      </c>
      <c r="Y4617" s="18">
        <v>0</v>
      </c>
      <c r="Z4617" s="23">
        <f t="shared" si="955"/>
        <v>0</v>
      </c>
      <c r="AA4617" s="20" t="s">
        <v>146</v>
      </c>
      <c r="AB4617" s="20">
        <v>0</v>
      </c>
      <c r="AC4617" s="24">
        <f t="shared" si="956"/>
        <v>0</v>
      </c>
      <c r="AD4617" s="18" t="s">
        <v>145</v>
      </c>
      <c r="AE4617" s="18">
        <v>74221.939314285701</v>
      </c>
      <c r="AF4617" s="18">
        <f t="shared" si="957"/>
        <v>5807.6634831209467</v>
      </c>
      <c r="AG4617" s="19" t="s">
        <v>146</v>
      </c>
      <c r="AH4617" s="19">
        <v>0</v>
      </c>
      <c r="AI4617" s="19">
        <f t="shared" si="958"/>
        <v>0</v>
      </c>
      <c r="AJ4617" s="18" t="s">
        <v>146</v>
      </c>
      <c r="AK4617" s="18">
        <v>0</v>
      </c>
      <c r="AL4617" s="18">
        <f t="shared" si="959"/>
        <v>0</v>
      </c>
      <c r="AM4617" s="19" t="s">
        <v>146</v>
      </c>
      <c r="AN4617" s="19">
        <v>0</v>
      </c>
      <c r="AO4617" s="19">
        <f t="shared" si="960"/>
        <v>0</v>
      </c>
      <c r="AP4617" s="18" t="s">
        <v>146</v>
      </c>
      <c r="AQ4617" s="18">
        <v>0</v>
      </c>
      <c r="AR4617" s="18">
        <f t="shared" si="961"/>
        <v>0</v>
      </c>
      <c r="AS4617" s="20" t="s">
        <v>146</v>
      </c>
      <c r="AT4617" s="20">
        <v>0</v>
      </c>
      <c r="AU4617" s="16">
        <f t="shared" si="962"/>
        <v>0</v>
      </c>
    </row>
    <row r="4618" spans="1:47" x14ac:dyDescent="0.2">
      <c r="A4618" s="16">
        <v>4615</v>
      </c>
      <c r="B4618" s="16">
        <v>1130.2979298569501</v>
      </c>
      <c r="C4618" s="17">
        <v>8.0436666666666596</v>
      </c>
      <c r="F4618" s="18" t="s">
        <v>146</v>
      </c>
      <c r="G4618" s="18">
        <v>0</v>
      </c>
      <c r="I4618" s="19" t="s">
        <v>146</v>
      </c>
      <c r="J4618" s="19">
        <v>0</v>
      </c>
      <c r="K4618" s="19">
        <f t="shared" si="950"/>
        <v>0</v>
      </c>
      <c r="L4618" s="18" t="s">
        <v>146</v>
      </c>
      <c r="M4618" s="18">
        <v>0</v>
      </c>
      <c r="N4618" s="18">
        <f t="shared" si="951"/>
        <v>0</v>
      </c>
      <c r="O4618" s="19" t="s">
        <v>146</v>
      </c>
      <c r="P4618" s="19">
        <v>0</v>
      </c>
      <c r="Q4618" s="19">
        <f t="shared" si="952"/>
        <v>0</v>
      </c>
      <c r="R4618" s="18" t="s">
        <v>146</v>
      </c>
      <c r="S4618" s="18">
        <v>0</v>
      </c>
      <c r="T4618" s="18">
        <f t="shared" si="953"/>
        <v>0</v>
      </c>
      <c r="U4618" s="20" t="s">
        <v>146</v>
      </c>
      <c r="V4618" s="20">
        <v>0</v>
      </c>
      <c r="W4618" s="20">
        <f t="shared" si="954"/>
        <v>0</v>
      </c>
      <c r="X4618" s="18" t="s">
        <v>146</v>
      </c>
      <c r="Y4618" s="18">
        <v>0</v>
      </c>
      <c r="Z4618" s="23">
        <f t="shared" si="955"/>
        <v>0</v>
      </c>
      <c r="AA4618" s="20" t="s">
        <v>146</v>
      </c>
      <c r="AB4618" s="20">
        <v>0</v>
      </c>
      <c r="AC4618" s="24">
        <f t="shared" si="956"/>
        <v>0</v>
      </c>
      <c r="AD4618" s="18" t="s">
        <v>145</v>
      </c>
      <c r="AE4618" s="18">
        <v>68584.953200000193</v>
      </c>
      <c r="AF4618" s="18">
        <f t="shared" si="957"/>
        <v>5366.5847574335048</v>
      </c>
      <c r="AG4618" s="19" t="s">
        <v>146</v>
      </c>
      <c r="AH4618" s="19">
        <v>0</v>
      </c>
      <c r="AI4618" s="19">
        <f t="shared" si="958"/>
        <v>0</v>
      </c>
      <c r="AJ4618" s="18" t="s">
        <v>146</v>
      </c>
      <c r="AK4618" s="18">
        <v>0</v>
      </c>
      <c r="AL4618" s="18">
        <f t="shared" si="959"/>
        <v>0</v>
      </c>
      <c r="AM4618" s="19" t="s">
        <v>146</v>
      </c>
      <c r="AN4618" s="19">
        <v>0</v>
      </c>
      <c r="AO4618" s="19">
        <f t="shared" si="960"/>
        <v>0</v>
      </c>
      <c r="AP4618" s="18" t="s">
        <v>146</v>
      </c>
      <c r="AQ4618" s="18">
        <v>0</v>
      </c>
      <c r="AR4618" s="18">
        <f t="shared" si="961"/>
        <v>0</v>
      </c>
      <c r="AS4618" s="20" t="s">
        <v>146</v>
      </c>
      <c r="AT4618" s="20">
        <v>0</v>
      </c>
      <c r="AU4618" s="16">
        <f t="shared" si="962"/>
        <v>0</v>
      </c>
    </row>
    <row r="4619" spans="1:47" x14ac:dyDescent="0.2">
      <c r="A4619" s="16">
        <v>4616</v>
      </c>
      <c r="B4619" s="16">
        <v>952.77960205078102</v>
      </c>
      <c r="C4619" s="17">
        <v>17.113499999999998</v>
      </c>
      <c r="D4619" s="16" t="s">
        <v>4209</v>
      </c>
      <c r="E4619" s="16" t="s">
        <v>4210</v>
      </c>
      <c r="F4619" s="18" t="s">
        <v>146</v>
      </c>
      <c r="G4619" s="18">
        <v>0</v>
      </c>
      <c r="I4619" s="19" t="s">
        <v>146</v>
      </c>
      <c r="J4619" s="19">
        <v>0</v>
      </c>
      <c r="K4619" s="19">
        <f t="shared" si="950"/>
        <v>0</v>
      </c>
      <c r="L4619" s="18" t="s">
        <v>146</v>
      </c>
      <c r="M4619" s="18">
        <v>0</v>
      </c>
      <c r="N4619" s="18">
        <f t="shared" si="951"/>
        <v>0</v>
      </c>
      <c r="O4619" s="19" t="s">
        <v>146</v>
      </c>
      <c r="P4619" s="19">
        <v>0</v>
      </c>
      <c r="Q4619" s="19">
        <f t="shared" si="952"/>
        <v>0</v>
      </c>
      <c r="R4619" s="18" t="s">
        <v>146</v>
      </c>
      <c r="S4619" s="18">
        <v>0</v>
      </c>
      <c r="T4619" s="18">
        <f t="shared" si="953"/>
        <v>0</v>
      </c>
      <c r="U4619" s="20" t="s">
        <v>146</v>
      </c>
      <c r="V4619" s="20">
        <v>0</v>
      </c>
      <c r="W4619" s="20">
        <f t="shared" si="954"/>
        <v>0</v>
      </c>
      <c r="X4619" s="18" t="s">
        <v>146</v>
      </c>
      <c r="Y4619" s="18">
        <v>0</v>
      </c>
      <c r="Z4619" s="23">
        <f t="shared" si="955"/>
        <v>0</v>
      </c>
      <c r="AA4619" s="20" t="s">
        <v>146</v>
      </c>
      <c r="AB4619" s="20">
        <v>0</v>
      </c>
      <c r="AC4619" s="24">
        <f t="shared" si="956"/>
        <v>0</v>
      </c>
      <c r="AD4619" s="18" t="s">
        <v>145</v>
      </c>
      <c r="AE4619" s="18">
        <v>28724.122999999599</v>
      </c>
      <c r="AF4619" s="18">
        <f t="shared" si="957"/>
        <v>2247.5839593113928</v>
      </c>
      <c r="AG4619" s="19" t="s">
        <v>146</v>
      </c>
      <c r="AH4619" s="19">
        <v>0</v>
      </c>
      <c r="AI4619" s="19">
        <f t="shared" si="958"/>
        <v>0</v>
      </c>
      <c r="AJ4619" s="18" t="s">
        <v>146</v>
      </c>
      <c r="AK4619" s="18">
        <v>0</v>
      </c>
      <c r="AL4619" s="18">
        <f t="shared" si="959"/>
        <v>0</v>
      </c>
      <c r="AM4619" s="19" t="s">
        <v>146</v>
      </c>
      <c r="AN4619" s="19">
        <v>0</v>
      </c>
      <c r="AO4619" s="19">
        <f t="shared" si="960"/>
        <v>0</v>
      </c>
      <c r="AP4619" s="18" t="s">
        <v>146</v>
      </c>
      <c r="AQ4619" s="18">
        <v>0</v>
      </c>
      <c r="AR4619" s="18">
        <f t="shared" si="961"/>
        <v>0</v>
      </c>
      <c r="AS4619" s="20" t="s">
        <v>146</v>
      </c>
      <c r="AT4619" s="20">
        <v>0</v>
      </c>
      <c r="AU4619" s="16">
        <f t="shared" si="962"/>
        <v>0</v>
      </c>
    </row>
    <row r="4620" spans="1:47" x14ac:dyDescent="0.2">
      <c r="A4620" s="16">
        <v>4617</v>
      </c>
      <c r="B4620" s="16">
        <v>497.27386474609301</v>
      </c>
      <c r="C4620" s="17">
        <v>9.3259833333333297</v>
      </c>
      <c r="D4620" s="16" t="s">
        <v>4211</v>
      </c>
      <c r="E4620" s="16" t="s">
        <v>4212</v>
      </c>
      <c r="F4620" s="18" t="s">
        <v>146</v>
      </c>
      <c r="G4620" s="18">
        <v>0</v>
      </c>
      <c r="I4620" s="19" t="s">
        <v>146</v>
      </c>
      <c r="J4620" s="19">
        <v>0</v>
      </c>
      <c r="K4620" s="19">
        <f t="shared" si="950"/>
        <v>0</v>
      </c>
      <c r="L4620" s="18" t="s">
        <v>146</v>
      </c>
      <c r="M4620" s="18">
        <v>0</v>
      </c>
      <c r="N4620" s="18">
        <f t="shared" si="951"/>
        <v>0</v>
      </c>
      <c r="O4620" s="19" t="s">
        <v>146</v>
      </c>
      <c r="P4620" s="19">
        <v>0</v>
      </c>
      <c r="Q4620" s="19">
        <f t="shared" si="952"/>
        <v>0</v>
      </c>
      <c r="R4620" s="18" t="s">
        <v>146</v>
      </c>
      <c r="S4620" s="18">
        <v>0</v>
      </c>
      <c r="T4620" s="18">
        <f t="shared" si="953"/>
        <v>0</v>
      </c>
      <c r="U4620" s="20" t="s">
        <v>146</v>
      </c>
      <c r="V4620" s="20">
        <v>0</v>
      </c>
      <c r="W4620" s="20">
        <f t="shared" si="954"/>
        <v>0</v>
      </c>
      <c r="X4620" s="18" t="s">
        <v>146</v>
      </c>
      <c r="Y4620" s="18">
        <v>0</v>
      </c>
      <c r="Z4620" s="23">
        <f t="shared" si="955"/>
        <v>0</v>
      </c>
      <c r="AA4620" s="20" t="s">
        <v>146</v>
      </c>
      <c r="AB4620" s="20">
        <v>0</v>
      </c>
      <c r="AC4620" s="24">
        <f t="shared" si="956"/>
        <v>0</v>
      </c>
      <c r="AD4620" s="18" t="s">
        <v>145</v>
      </c>
      <c r="AE4620" s="18">
        <v>85733.255957143003</v>
      </c>
      <c r="AF4620" s="18">
        <f t="shared" si="957"/>
        <v>6708.3924849094683</v>
      </c>
      <c r="AG4620" s="19" t="s">
        <v>146</v>
      </c>
      <c r="AH4620" s="19">
        <v>0</v>
      </c>
      <c r="AI4620" s="19">
        <f t="shared" si="958"/>
        <v>0</v>
      </c>
      <c r="AJ4620" s="18" t="s">
        <v>146</v>
      </c>
      <c r="AK4620" s="18">
        <v>0</v>
      </c>
      <c r="AL4620" s="18">
        <f t="shared" si="959"/>
        <v>0</v>
      </c>
      <c r="AM4620" s="19" t="s">
        <v>146</v>
      </c>
      <c r="AN4620" s="19">
        <v>0</v>
      </c>
      <c r="AO4620" s="19">
        <f t="shared" si="960"/>
        <v>0</v>
      </c>
      <c r="AP4620" s="18" t="s">
        <v>146</v>
      </c>
      <c r="AQ4620" s="18">
        <v>0</v>
      </c>
      <c r="AR4620" s="18">
        <f t="shared" si="961"/>
        <v>0</v>
      </c>
      <c r="AS4620" s="20" t="s">
        <v>146</v>
      </c>
      <c r="AT4620" s="20">
        <v>0</v>
      </c>
      <c r="AU4620" s="16">
        <f t="shared" si="962"/>
        <v>0</v>
      </c>
    </row>
    <row r="4621" spans="1:47" x14ac:dyDescent="0.2">
      <c r="A4621" s="16">
        <v>4618</v>
      </c>
      <c r="B4621" s="16">
        <v>761.58203125</v>
      </c>
      <c r="C4621" s="17">
        <v>7.2744916666666599</v>
      </c>
      <c r="D4621" s="16" t="s">
        <v>4162</v>
      </c>
      <c r="E4621" s="16" t="s">
        <v>4163</v>
      </c>
      <c r="F4621" s="18" t="s">
        <v>146</v>
      </c>
      <c r="G4621" s="18">
        <v>0</v>
      </c>
      <c r="I4621" s="19" t="s">
        <v>146</v>
      </c>
      <c r="J4621" s="19">
        <v>0</v>
      </c>
      <c r="K4621" s="19">
        <f t="shared" si="950"/>
        <v>0</v>
      </c>
      <c r="L4621" s="18" t="s">
        <v>146</v>
      </c>
      <c r="M4621" s="18">
        <v>0</v>
      </c>
      <c r="N4621" s="18">
        <f t="shared" si="951"/>
        <v>0</v>
      </c>
      <c r="O4621" s="19" t="s">
        <v>146</v>
      </c>
      <c r="P4621" s="19">
        <v>0</v>
      </c>
      <c r="Q4621" s="19">
        <f t="shared" si="952"/>
        <v>0</v>
      </c>
      <c r="R4621" s="18" t="s">
        <v>146</v>
      </c>
      <c r="S4621" s="18">
        <v>0</v>
      </c>
      <c r="T4621" s="18">
        <f t="shared" si="953"/>
        <v>0</v>
      </c>
      <c r="U4621" s="20" t="s">
        <v>146</v>
      </c>
      <c r="V4621" s="20">
        <v>0</v>
      </c>
      <c r="W4621" s="20">
        <f t="shared" si="954"/>
        <v>0</v>
      </c>
      <c r="X4621" s="18" t="s">
        <v>146</v>
      </c>
      <c r="Y4621" s="18">
        <v>0</v>
      </c>
      <c r="Z4621" s="23">
        <f t="shared" si="955"/>
        <v>0</v>
      </c>
      <c r="AA4621" s="20" t="s">
        <v>146</v>
      </c>
      <c r="AB4621" s="20">
        <v>0</v>
      </c>
      <c r="AC4621" s="24">
        <f t="shared" si="956"/>
        <v>0</v>
      </c>
      <c r="AD4621" s="18" t="s">
        <v>145</v>
      </c>
      <c r="AE4621" s="18">
        <v>45223.336085714298</v>
      </c>
      <c r="AF4621" s="18">
        <f t="shared" si="957"/>
        <v>3538.6021976302268</v>
      </c>
      <c r="AG4621" s="19" t="s">
        <v>146</v>
      </c>
      <c r="AH4621" s="19">
        <v>0</v>
      </c>
      <c r="AI4621" s="19">
        <f t="shared" si="958"/>
        <v>0</v>
      </c>
      <c r="AJ4621" s="18" t="s">
        <v>146</v>
      </c>
      <c r="AK4621" s="18">
        <v>0</v>
      </c>
      <c r="AL4621" s="18">
        <f t="shared" si="959"/>
        <v>0</v>
      </c>
      <c r="AM4621" s="19" t="s">
        <v>146</v>
      </c>
      <c r="AN4621" s="19">
        <v>0</v>
      </c>
      <c r="AO4621" s="19">
        <f t="shared" si="960"/>
        <v>0</v>
      </c>
      <c r="AP4621" s="18" t="s">
        <v>145</v>
      </c>
      <c r="AQ4621" s="18">
        <v>924924.30500000098</v>
      </c>
      <c r="AR4621" s="18">
        <f t="shared" si="961"/>
        <v>114188.18580246926</v>
      </c>
      <c r="AS4621" s="20" t="s">
        <v>146</v>
      </c>
      <c r="AT4621" s="20">
        <v>0</v>
      </c>
      <c r="AU4621" s="16">
        <f t="shared" si="962"/>
        <v>0</v>
      </c>
    </row>
    <row r="4622" spans="1:47" x14ac:dyDescent="0.2">
      <c r="A4622" s="16">
        <v>4619</v>
      </c>
      <c r="B4622" s="16">
        <v>453.36677092533699</v>
      </c>
      <c r="C4622" s="17">
        <v>2.6281416666666599</v>
      </c>
      <c r="D4622" s="16" t="s">
        <v>1298</v>
      </c>
      <c r="E4622" s="16" t="s">
        <v>4213</v>
      </c>
      <c r="F4622" s="18" t="s">
        <v>146</v>
      </c>
      <c r="G4622" s="18">
        <v>0</v>
      </c>
      <c r="I4622" s="19" t="s">
        <v>146</v>
      </c>
      <c r="J4622" s="19">
        <v>0</v>
      </c>
      <c r="K4622" s="19">
        <f t="shared" si="950"/>
        <v>0</v>
      </c>
      <c r="L4622" s="18" t="s">
        <v>146</v>
      </c>
      <c r="M4622" s="18">
        <v>0</v>
      </c>
      <c r="N4622" s="18">
        <f t="shared" si="951"/>
        <v>0</v>
      </c>
      <c r="O4622" s="19" t="s">
        <v>146</v>
      </c>
      <c r="P4622" s="19">
        <v>0</v>
      </c>
      <c r="Q4622" s="19">
        <f t="shared" si="952"/>
        <v>0</v>
      </c>
      <c r="R4622" s="18" t="s">
        <v>146</v>
      </c>
      <c r="S4622" s="18">
        <v>0</v>
      </c>
      <c r="T4622" s="18">
        <f t="shared" si="953"/>
        <v>0</v>
      </c>
      <c r="U4622" s="20" t="s">
        <v>146</v>
      </c>
      <c r="V4622" s="20">
        <v>0</v>
      </c>
      <c r="W4622" s="20">
        <f t="shared" si="954"/>
        <v>0</v>
      </c>
      <c r="X4622" s="18" t="s">
        <v>146</v>
      </c>
      <c r="Y4622" s="18">
        <v>0</v>
      </c>
      <c r="Z4622" s="23">
        <f t="shared" si="955"/>
        <v>0</v>
      </c>
      <c r="AA4622" s="20" t="s">
        <v>146</v>
      </c>
      <c r="AB4622" s="20">
        <v>0</v>
      </c>
      <c r="AC4622" s="24">
        <f t="shared" si="956"/>
        <v>0</v>
      </c>
      <c r="AD4622" s="18" t="s">
        <v>145</v>
      </c>
      <c r="AE4622" s="18">
        <v>51235.148571428603</v>
      </c>
      <c r="AF4622" s="18">
        <f t="shared" si="957"/>
        <v>4009.0100603621759</v>
      </c>
      <c r="AG4622" s="19" t="s">
        <v>146</v>
      </c>
      <c r="AH4622" s="19">
        <v>0</v>
      </c>
      <c r="AI4622" s="19">
        <f t="shared" si="958"/>
        <v>0</v>
      </c>
      <c r="AJ4622" s="18" t="s">
        <v>146</v>
      </c>
      <c r="AK4622" s="18">
        <v>0</v>
      </c>
      <c r="AL4622" s="18">
        <f t="shared" si="959"/>
        <v>0</v>
      </c>
      <c r="AM4622" s="19" t="s">
        <v>146</v>
      </c>
      <c r="AN4622" s="19">
        <v>0</v>
      </c>
      <c r="AO4622" s="19">
        <f t="shared" si="960"/>
        <v>0</v>
      </c>
      <c r="AP4622" s="18" t="s">
        <v>145</v>
      </c>
      <c r="AQ4622" s="18">
        <v>99863.458557142905</v>
      </c>
      <c r="AR4622" s="18">
        <f t="shared" si="961"/>
        <v>12328.822044091718</v>
      </c>
      <c r="AS4622" s="20" t="s">
        <v>146</v>
      </c>
      <c r="AT4622" s="20">
        <v>0</v>
      </c>
      <c r="AU4622" s="16">
        <f t="shared" si="962"/>
        <v>0</v>
      </c>
    </row>
    <row r="4623" spans="1:47" x14ac:dyDescent="0.2">
      <c r="A4623" s="16">
        <v>4620</v>
      </c>
      <c r="B4623" s="16">
        <v>934.66975532608001</v>
      </c>
      <c r="C4623" s="17">
        <v>1.78114166666666</v>
      </c>
      <c r="F4623" s="18" t="s">
        <v>146</v>
      </c>
      <c r="G4623" s="18">
        <v>0</v>
      </c>
      <c r="I4623" s="19" t="s">
        <v>146</v>
      </c>
      <c r="J4623" s="19">
        <v>0</v>
      </c>
      <c r="K4623" s="19">
        <f t="shared" si="950"/>
        <v>0</v>
      </c>
      <c r="L4623" s="18" t="s">
        <v>146</v>
      </c>
      <c r="M4623" s="18">
        <v>0</v>
      </c>
      <c r="N4623" s="18">
        <f t="shared" si="951"/>
        <v>0</v>
      </c>
      <c r="O4623" s="19" t="s">
        <v>146</v>
      </c>
      <c r="P4623" s="19">
        <v>0</v>
      </c>
      <c r="Q4623" s="19">
        <f t="shared" si="952"/>
        <v>0</v>
      </c>
      <c r="R4623" s="18" t="s">
        <v>146</v>
      </c>
      <c r="S4623" s="18">
        <v>0</v>
      </c>
      <c r="T4623" s="18">
        <f t="shared" si="953"/>
        <v>0</v>
      </c>
      <c r="U4623" s="20" t="s">
        <v>146</v>
      </c>
      <c r="V4623" s="20">
        <v>0</v>
      </c>
      <c r="W4623" s="20">
        <f t="shared" si="954"/>
        <v>0</v>
      </c>
      <c r="X4623" s="18" t="s">
        <v>146</v>
      </c>
      <c r="Y4623" s="18">
        <v>0</v>
      </c>
      <c r="Z4623" s="23">
        <f t="shared" si="955"/>
        <v>0</v>
      </c>
      <c r="AA4623" s="20" t="s">
        <v>146</v>
      </c>
      <c r="AB4623" s="20">
        <v>0</v>
      </c>
      <c r="AC4623" s="24">
        <f t="shared" si="956"/>
        <v>0</v>
      </c>
      <c r="AD4623" s="18" t="s">
        <v>145</v>
      </c>
      <c r="AE4623" s="18">
        <v>40454.230985714297</v>
      </c>
      <c r="AF4623" s="18">
        <f t="shared" si="957"/>
        <v>3165.4327844846871</v>
      </c>
      <c r="AG4623" s="19" t="s">
        <v>145</v>
      </c>
      <c r="AH4623" s="19">
        <v>39039.428628571397</v>
      </c>
      <c r="AI4623" s="19">
        <f t="shared" si="958"/>
        <v>13013.142876190466</v>
      </c>
      <c r="AJ4623" s="18" t="s">
        <v>146</v>
      </c>
      <c r="AK4623" s="18">
        <v>0</v>
      </c>
      <c r="AL4623" s="18">
        <f t="shared" si="959"/>
        <v>0</v>
      </c>
      <c r="AM4623" s="19" t="s">
        <v>146</v>
      </c>
      <c r="AN4623" s="19">
        <v>0</v>
      </c>
      <c r="AO4623" s="19">
        <f t="shared" si="960"/>
        <v>0</v>
      </c>
      <c r="AP4623" s="18" t="s">
        <v>146</v>
      </c>
      <c r="AQ4623" s="18">
        <v>0</v>
      </c>
      <c r="AR4623" s="18">
        <f t="shared" si="961"/>
        <v>0</v>
      </c>
      <c r="AS4623" s="20" t="s">
        <v>146</v>
      </c>
      <c r="AT4623" s="20">
        <v>0</v>
      </c>
      <c r="AU4623" s="16">
        <f t="shared" si="962"/>
        <v>0</v>
      </c>
    </row>
    <row r="4624" spans="1:47" x14ac:dyDescent="0.2">
      <c r="A4624" s="16">
        <v>4621</v>
      </c>
      <c r="B4624" s="16">
        <v>417.25369262695301</v>
      </c>
      <c r="C4624" s="17">
        <v>2.3278666666666599</v>
      </c>
      <c r="D4624" s="16" t="s">
        <v>2169</v>
      </c>
      <c r="E4624" s="16" t="s">
        <v>2169</v>
      </c>
      <c r="F4624" s="18" t="s">
        <v>146</v>
      </c>
      <c r="G4624" s="18">
        <v>0</v>
      </c>
      <c r="I4624" s="19" t="s">
        <v>146</v>
      </c>
      <c r="J4624" s="19">
        <v>0</v>
      </c>
      <c r="K4624" s="19">
        <f t="shared" si="950"/>
        <v>0</v>
      </c>
      <c r="L4624" s="18" t="s">
        <v>146</v>
      </c>
      <c r="M4624" s="18">
        <v>0</v>
      </c>
      <c r="N4624" s="18">
        <f t="shared" si="951"/>
        <v>0</v>
      </c>
      <c r="O4624" s="19" t="s">
        <v>146</v>
      </c>
      <c r="P4624" s="19">
        <v>0</v>
      </c>
      <c r="Q4624" s="19">
        <f t="shared" si="952"/>
        <v>0</v>
      </c>
      <c r="R4624" s="18" t="s">
        <v>146</v>
      </c>
      <c r="S4624" s="18">
        <v>0</v>
      </c>
      <c r="T4624" s="18">
        <f t="shared" si="953"/>
        <v>0</v>
      </c>
      <c r="U4624" s="20" t="s">
        <v>146</v>
      </c>
      <c r="V4624" s="20">
        <v>0</v>
      </c>
      <c r="W4624" s="20">
        <f t="shared" si="954"/>
        <v>0</v>
      </c>
      <c r="X4624" s="18" t="s">
        <v>146</v>
      </c>
      <c r="Y4624" s="18">
        <v>0</v>
      </c>
      <c r="Z4624" s="23">
        <f t="shared" si="955"/>
        <v>0</v>
      </c>
      <c r="AA4624" s="20" t="s">
        <v>146</v>
      </c>
      <c r="AB4624" s="20">
        <v>0</v>
      </c>
      <c r="AC4624" s="24">
        <f t="shared" si="956"/>
        <v>0</v>
      </c>
      <c r="AD4624" s="18" t="s">
        <v>145</v>
      </c>
      <c r="AE4624" s="18">
        <v>68192.775614285507</v>
      </c>
      <c r="AF4624" s="18">
        <f t="shared" si="957"/>
        <v>5335.8979353901022</v>
      </c>
      <c r="AG4624" s="19" t="s">
        <v>146</v>
      </c>
      <c r="AH4624" s="19">
        <v>0</v>
      </c>
      <c r="AI4624" s="19">
        <f t="shared" si="958"/>
        <v>0</v>
      </c>
      <c r="AJ4624" s="18" t="s">
        <v>146</v>
      </c>
      <c r="AK4624" s="18">
        <v>0</v>
      </c>
      <c r="AL4624" s="18">
        <f t="shared" si="959"/>
        <v>0</v>
      </c>
      <c r="AM4624" s="19" t="s">
        <v>146</v>
      </c>
      <c r="AN4624" s="19">
        <v>0</v>
      </c>
      <c r="AO4624" s="19">
        <f t="shared" si="960"/>
        <v>0</v>
      </c>
      <c r="AP4624" s="18" t="s">
        <v>146</v>
      </c>
      <c r="AQ4624" s="18">
        <v>0</v>
      </c>
      <c r="AR4624" s="18">
        <f t="shared" si="961"/>
        <v>0</v>
      </c>
      <c r="AS4624" s="20" t="s">
        <v>146</v>
      </c>
      <c r="AT4624" s="20">
        <v>0</v>
      </c>
      <c r="AU4624" s="16">
        <f t="shared" si="962"/>
        <v>0</v>
      </c>
    </row>
    <row r="4625" spans="1:47" x14ac:dyDescent="0.2">
      <c r="A4625" s="16">
        <v>4622</v>
      </c>
      <c r="B4625" s="16">
        <v>623.11584472656205</v>
      </c>
      <c r="C4625" s="17">
        <v>5.8707666666666602</v>
      </c>
      <c r="F4625" s="18" t="s">
        <v>146</v>
      </c>
      <c r="G4625" s="18">
        <v>0</v>
      </c>
      <c r="I4625" s="19" t="s">
        <v>146</v>
      </c>
      <c r="J4625" s="19">
        <v>0</v>
      </c>
      <c r="K4625" s="19">
        <f t="shared" si="950"/>
        <v>0</v>
      </c>
      <c r="L4625" s="18" t="s">
        <v>146</v>
      </c>
      <c r="M4625" s="18">
        <v>0</v>
      </c>
      <c r="N4625" s="18">
        <f t="shared" si="951"/>
        <v>0</v>
      </c>
      <c r="O4625" s="19" t="s">
        <v>146</v>
      </c>
      <c r="P4625" s="19">
        <v>0</v>
      </c>
      <c r="Q4625" s="19">
        <f t="shared" si="952"/>
        <v>0</v>
      </c>
      <c r="R4625" s="18" t="s">
        <v>146</v>
      </c>
      <c r="S4625" s="18">
        <v>0</v>
      </c>
      <c r="T4625" s="18">
        <f t="shared" si="953"/>
        <v>0</v>
      </c>
      <c r="U4625" s="20" t="s">
        <v>146</v>
      </c>
      <c r="V4625" s="20">
        <v>0</v>
      </c>
      <c r="W4625" s="20">
        <f t="shared" si="954"/>
        <v>0</v>
      </c>
      <c r="X4625" s="18" t="s">
        <v>146</v>
      </c>
      <c r="Y4625" s="18">
        <v>0</v>
      </c>
      <c r="Z4625" s="23">
        <f t="shared" si="955"/>
        <v>0</v>
      </c>
      <c r="AA4625" s="20" t="s">
        <v>146</v>
      </c>
      <c r="AB4625" s="20">
        <v>0</v>
      </c>
      <c r="AC4625" s="24">
        <f t="shared" si="956"/>
        <v>0</v>
      </c>
      <c r="AD4625" s="18" t="s">
        <v>145</v>
      </c>
      <c r="AE4625" s="18">
        <v>48413.565657142797</v>
      </c>
      <c r="AF4625" s="18">
        <f t="shared" si="957"/>
        <v>3788.2289246590608</v>
      </c>
      <c r="AG4625" s="19" t="s">
        <v>146</v>
      </c>
      <c r="AH4625" s="19">
        <v>0</v>
      </c>
      <c r="AI4625" s="19">
        <f t="shared" si="958"/>
        <v>0</v>
      </c>
      <c r="AJ4625" s="18" t="s">
        <v>146</v>
      </c>
      <c r="AK4625" s="18">
        <v>0</v>
      </c>
      <c r="AL4625" s="18">
        <f t="shared" si="959"/>
        <v>0</v>
      </c>
      <c r="AM4625" s="19" t="s">
        <v>146</v>
      </c>
      <c r="AN4625" s="19">
        <v>0</v>
      </c>
      <c r="AO4625" s="19">
        <f t="shared" si="960"/>
        <v>0</v>
      </c>
      <c r="AP4625" s="18" t="s">
        <v>146</v>
      </c>
      <c r="AQ4625" s="18">
        <v>0</v>
      </c>
      <c r="AR4625" s="18">
        <f t="shared" si="961"/>
        <v>0</v>
      </c>
      <c r="AS4625" s="20" t="s">
        <v>146</v>
      </c>
      <c r="AT4625" s="20">
        <v>0</v>
      </c>
      <c r="AU4625" s="16">
        <f t="shared" si="962"/>
        <v>0</v>
      </c>
    </row>
    <row r="4626" spans="1:47" x14ac:dyDescent="0.2">
      <c r="A4626" s="16">
        <v>4623</v>
      </c>
      <c r="B4626" s="16">
        <v>493.31606196908302</v>
      </c>
      <c r="C4626" s="17">
        <v>0.60026666666666595</v>
      </c>
      <c r="F4626" s="18" t="s">
        <v>146</v>
      </c>
      <c r="G4626" s="18">
        <v>0</v>
      </c>
      <c r="I4626" s="19" t="s">
        <v>146</v>
      </c>
      <c r="J4626" s="19">
        <v>0</v>
      </c>
      <c r="K4626" s="19">
        <f t="shared" si="950"/>
        <v>0</v>
      </c>
      <c r="L4626" s="18" t="s">
        <v>146</v>
      </c>
      <c r="M4626" s="18">
        <v>0</v>
      </c>
      <c r="N4626" s="18">
        <f t="shared" si="951"/>
        <v>0</v>
      </c>
      <c r="O4626" s="19" t="s">
        <v>146</v>
      </c>
      <c r="P4626" s="19">
        <v>0</v>
      </c>
      <c r="Q4626" s="19">
        <f t="shared" si="952"/>
        <v>0</v>
      </c>
      <c r="R4626" s="18" t="s">
        <v>146</v>
      </c>
      <c r="S4626" s="18">
        <v>0</v>
      </c>
      <c r="T4626" s="18">
        <f t="shared" si="953"/>
        <v>0</v>
      </c>
      <c r="U4626" s="20" t="s">
        <v>146</v>
      </c>
      <c r="V4626" s="20">
        <v>0</v>
      </c>
      <c r="W4626" s="20">
        <f t="shared" si="954"/>
        <v>0</v>
      </c>
      <c r="X4626" s="18" t="s">
        <v>146</v>
      </c>
      <c r="Y4626" s="18">
        <v>0</v>
      </c>
      <c r="Z4626" s="23">
        <f t="shared" si="955"/>
        <v>0</v>
      </c>
      <c r="AA4626" s="20" t="s">
        <v>146</v>
      </c>
      <c r="AB4626" s="20">
        <v>0</v>
      </c>
      <c r="AC4626" s="24">
        <f t="shared" si="956"/>
        <v>0</v>
      </c>
      <c r="AD4626" s="18" t="s">
        <v>145</v>
      </c>
      <c r="AE4626" s="18">
        <v>71997.614342857094</v>
      </c>
      <c r="AF4626" s="18">
        <f t="shared" si="957"/>
        <v>5633.6161457634662</v>
      </c>
      <c r="AG4626" s="19" t="s">
        <v>146</v>
      </c>
      <c r="AH4626" s="19">
        <v>0</v>
      </c>
      <c r="AI4626" s="19">
        <f t="shared" si="958"/>
        <v>0</v>
      </c>
      <c r="AJ4626" s="18" t="s">
        <v>146</v>
      </c>
      <c r="AK4626" s="18">
        <v>0</v>
      </c>
      <c r="AL4626" s="18">
        <f t="shared" si="959"/>
        <v>0</v>
      </c>
      <c r="AM4626" s="19" t="s">
        <v>146</v>
      </c>
      <c r="AN4626" s="19">
        <v>0</v>
      </c>
      <c r="AO4626" s="19">
        <f t="shared" si="960"/>
        <v>0</v>
      </c>
      <c r="AP4626" s="18" t="s">
        <v>146</v>
      </c>
      <c r="AQ4626" s="18">
        <v>0</v>
      </c>
      <c r="AR4626" s="18">
        <f t="shared" si="961"/>
        <v>0</v>
      </c>
      <c r="AS4626" s="20" t="s">
        <v>145</v>
      </c>
      <c r="AT4626" s="20">
        <v>87931.852728571394</v>
      </c>
      <c r="AU4626" s="16">
        <f t="shared" si="962"/>
        <v>5858.2180365470613</v>
      </c>
    </row>
    <row r="4627" spans="1:47" x14ac:dyDescent="0.2">
      <c r="A4627" s="16">
        <v>4624</v>
      </c>
      <c r="B4627" s="16">
        <v>386.34927368164</v>
      </c>
      <c r="C4627" s="17">
        <v>5.6481166666666596</v>
      </c>
      <c r="D4627" s="16" t="s">
        <v>4214</v>
      </c>
      <c r="E4627" s="16" t="s">
        <v>4214</v>
      </c>
      <c r="F4627" s="18" t="s">
        <v>146</v>
      </c>
      <c r="G4627" s="18">
        <v>0</v>
      </c>
      <c r="I4627" s="19" t="s">
        <v>146</v>
      </c>
      <c r="J4627" s="19">
        <v>0</v>
      </c>
      <c r="K4627" s="19">
        <f t="shared" si="950"/>
        <v>0</v>
      </c>
      <c r="L4627" s="18" t="s">
        <v>146</v>
      </c>
      <c r="M4627" s="18">
        <v>0</v>
      </c>
      <c r="N4627" s="18">
        <f t="shared" si="951"/>
        <v>0</v>
      </c>
      <c r="O4627" s="19" t="s">
        <v>146</v>
      </c>
      <c r="P4627" s="19">
        <v>0</v>
      </c>
      <c r="Q4627" s="19">
        <f t="shared" si="952"/>
        <v>0</v>
      </c>
      <c r="R4627" s="18" t="s">
        <v>146</v>
      </c>
      <c r="S4627" s="18">
        <v>0</v>
      </c>
      <c r="T4627" s="18">
        <f t="shared" si="953"/>
        <v>0</v>
      </c>
      <c r="U4627" s="20" t="s">
        <v>146</v>
      </c>
      <c r="V4627" s="20">
        <v>0</v>
      </c>
      <c r="W4627" s="20">
        <f t="shared" si="954"/>
        <v>0</v>
      </c>
      <c r="X4627" s="18" t="s">
        <v>146</v>
      </c>
      <c r="Y4627" s="18">
        <v>0</v>
      </c>
      <c r="Z4627" s="23">
        <f t="shared" si="955"/>
        <v>0</v>
      </c>
      <c r="AA4627" s="20" t="s">
        <v>146</v>
      </c>
      <c r="AB4627" s="20">
        <v>0</v>
      </c>
      <c r="AC4627" s="24">
        <f t="shared" si="956"/>
        <v>0</v>
      </c>
      <c r="AD4627" s="18" t="s">
        <v>145</v>
      </c>
      <c r="AE4627" s="18">
        <v>53862.287199999999</v>
      </c>
      <c r="AF4627" s="18">
        <f t="shared" si="957"/>
        <v>4214.576463223787</v>
      </c>
      <c r="AG4627" s="19" t="s">
        <v>146</v>
      </c>
      <c r="AH4627" s="19">
        <v>0</v>
      </c>
      <c r="AI4627" s="19">
        <f t="shared" si="958"/>
        <v>0</v>
      </c>
      <c r="AJ4627" s="18" t="s">
        <v>146</v>
      </c>
      <c r="AK4627" s="18">
        <v>0</v>
      </c>
      <c r="AL4627" s="18">
        <f t="shared" si="959"/>
        <v>0</v>
      </c>
      <c r="AM4627" s="19" t="s">
        <v>146</v>
      </c>
      <c r="AN4627" s="19">
        <v>0</v>
      </c>
      <c r="AO4627" s="19">
        <f t="shared" si="960"/>
        <v>0</v>
      </c>
      <c r="AP4627" s="18" t="s">
        <v>146</v>
      </c>
      <c r="AQ4627" s="18">
        <v>0</v>
      </c>
      <c r="AR4627" s="18">
        <f t="shared" si="961"/>
        <v>0</v>
      </c>
      <c r="AS4627" s="20" t="s">
        <v>146</v>
      </c>
      <c r="AT4627" s="20">
        <v>0</v>
      </c>
      <c r="AU4627" s="16">
        <f t="shared" si="962"/>
        <v>0</v>
      </c>
    </row>
    <row r="4628" spans="1:47" x14ac:dyDescent="0.2">
      <c r="A4628" s="16">
        <v>4625</v>
      </c>
      <c r="B4628" s="16">
        <v>598.51916503906205</v>
      </c>
      <c r="C4628" s="17">
        <v>1.52466666666666</v>
      </c>
      <c r="D4628" s="16" t="s">
        <v>4215</v>
      </c>
      <c r="E4628" s="16" t="s">
        <v>4215</v>
      </c>
      <c r="F4628" s="18" t="s">
        <v>146</v>
      </c>
      <c r="G4628" s="18">
        <v>0</v>
      </c>
      <c r="I4628" s="19" t="s">
        <v>146</v>
      </c>
      <c r="J4628" s="19">
        <v>0</v>
      </c>
      <c r="K4628" s="19">
        <f t="shared" si="950"/>
        <v>0</v>
      </c>
      <c r="L4628" s="18" t="s">
        <v>146</v>
      </c>
      <c r="M4628" s="18">
        <v>0</v>
      </c>
      <c r="N4628" s="18">
        <f t="shared" si="951"/>
        <v>0</v>
      </c>
      <c r="O4628" s="19" t="s">
        <v>146</v>
      </c>
      <c r="P4628" s="19">
        <v>0</v>
      </c>
      <c r="Q4628" s="19">
        <f t="shared" si="952"/>
        <v>0</v>
      </c>
      <c r="R4628" s="18" t="s">
        <v>146</v>
      </c>
      <c r="S4628" s="18">
        <v>0</v>
      </c>
      <c r="T4628" s="18">
        <f t="shared" si="953"/>
        <v>0</v>
      </c>
      <c r="U4628" s="20" t="s">
        <v>146</v>
      </c>
      <c r="V4628" s="20">
        <v>0</v>
      </c>
      <c r="W4628" s="20">
        <f t="shared" si="954"/>
        <v>0</v>
      </c>
      <c r="X4628" s="18" t="s">
        <v>146</v>
      </c>
      <c r="Y4628" s="18">
        <v>0</v>
      </c>
      <c r="Z4628" s="23">
        <f t="shared" si="955"/>
        <v>0</v>
      </c>
      <c r="AA4628" s="20" t="s">
        <v>146</v>
      </c>
      <c r="AB4628" s="20">
        <v>0</v>
      </c>
      <c r="AC4628" s="24">
        <f t="shared" si="956"/>
        <v>0</v>
      </c>
      <c r="AD4628" s="18" t="s">
        <v>145</v>
      </c>
      <c r="AE4628" s="18">
        <v>54608.146699999903</v>
      </c>
      <c r="AF4628" s="18">
        <f t="shared" si="957"/>
        <v>4272.9379264475674</v>
      </c>
      <c r="AG4628" s="19" t="s">
        <v>146</v>
      </c>
      <c r="AH4628" s="19">
        <v>0</v>
      </c>
      <c r="AI4628" s="19">
        <f t="shared" si="958"/>
        <v>0</v>
      </c>
      <c r="AJ4628" s="18" t="s">
        <v>146</v>
      </c>
      <c r="AK4628" s="18">
        <v>0</v>
      </c>
      <c r="AL4628" s="18">
        <f t="shared" si="959"/>
        <v>0</v>
      </c>
      <c r="AM4628" s="19" t="s">
        <v>146</v>
      </c>
      <c r="AN4628" s="19">
        <v>0</v>
      </c>
      <c r="AO4628" s="19">
        <f t="shared" si="960"/>
        <v>0</v>
      </c>
      <c r="AP4628" s="18" t="s">
        <v>146</v>
      </c>
      <c r="AQ4628" s="18">
        <v>0</v>
      </c>
      <c r="AR4628" s="18">
        <f t="shared" si="961"/>
        <v>0</v>
      </c>
      <c r="AS4628" s="20" t="s">
        <v>146</v>
      </c>
      <c r="AT4628" s="20">
        <v>0</v>
      </c>
      <c r="AU4628" s="16">
        <f t="shared" si="962"/>
        <v>0</v>
      </c>
    </row>
    <row r="4629" spans="1:47" x14ac:dyDescent="0.2">
      <c r="A4629" s="16">
        <v>4626</v>
      </c>
      <c r="B4629" s="16">
        <v>256.19039611816402</v>
      </c>
      <c r="C4629" s="17">
        <v>0.66791666666666605</v>
      </c>
      <c r="D4629" s="16" t="s">
        <v>4216</v>
      </c>
      <c r="E4629" s="16" t="s">
        <v>4216</v>
      </c>
      <c r="F4629" s="18" t="s">
        <v>146</v>
      </c>
      <c r="G4629" s="18">
        <v>0</v>
      </c>
      <c r="I4629" s="19" t="s">
        <v>146</v>
      </c>
      <c r="J4629" s="19">
        <v>0</v>
      </c>
      <c r="K4629" s="19">
        <f t="shared" si="950"/>
        <v>0</v>
      </c>
      <c r="L4629" s="18" t="s">
        <v>146</v>
      </c>
      <c r="M4629" s="18">
        <v>0</v>
      </c>
      <c r="N4629" s="18">
        <f t="shared" si="951"/>
        <v>0</v>
      </c>
      <c r="O4629" s="19" t="s">
        <v>146</v>
      </c>
      <c r="P4629" s="19">
        <v>0</v>
      </c>
      <c r="Q4629" s="19">
        <f t="shared" si="952"/>
        <v>0</v>
      </c>
      <c r="R4629" s="18" t="s">
        <v>146</v>
      </c>
      <c r="S4629" s="18">
        <v>0</v>
      </c>
      <c r="T4629" s="18">
        <f t="shared" si="953"/>
        <v>0</v>
      </c>
      <c r="U4629" s="20" t="s">
        <v>146</v>
      </c>
      <c r="V4629" s="20">
        <v>0</v>
      </c>
      <c r="W4629" s="20">
        <f t="shared" si="954"/>
        <v>0</v>
      </c>
      <c r="X4629" s="18" t="s">
        <v>146</v>
      </c>
      <c r="Y4629" s="18">
        <v>0</v>
      </c>
      <c r="Z4629" s="23">
        <f t="shared" si="955"/>
        <v>0</v>
      </c>
      <c r="AA4629" s="20" t="s">
        <v>146</v>
      </c>
      <c r="AB4629" s="20">
        <v>0</v>
      </c>
      <c r="AC4629" s="24">
        <f t="shared" si="956"/>
        <v>0</v>
      </c>
      <c r="AD4629" s="18" t="s">
        <v>145</v>
      </c>
      <c r="AE4629" s="18">
        <v>54459.252257142798</v>
      </c>
      <c r="AF4629" s="18">
        <f t="shared" si="957"/>
        <v>4261.2873440643816</v>
      </c>
      <c r="AG4629" s="19" t="s">
        <v>146</v>
      </c>
      <c r="AH4629" s="19">
        <v>0</v>
      </c>
      <c r="AI4629" s="19">
        <f t="shared" si="958"/>
        <v>0</v>
      </c>
      <c r="AJ4629" s="18" t="s">
        <v>146</v>
      </c>
      <c r="AK4629" s="18">
        <v>0</v>
      </c>
      <c r="AL4629" s="18">
        <f t="shared" si="959"/>
        <v>0</v>
      </c>
      <c r="AM4629" s="19" t="s">
        <v>145</v>
      </c>
      <c r="AN4629" s="19">
        <v>79291.929799999998</v>
      </c>
      <c r="AO4629" s="19">
        <f t="shared" si="960"/>
        <v>8790.679578713969</v>
      </c>
      <c r="AP4629" s="18" t="s">
        <v>145</v>
      </c>
      <c r="AQ4629" s="18">
        <v>94120.668357142902</v>
      </c>
      <c r="AR4629" s="18">
        <f t="shared" si="961"/>
        <v>11619.835599647273</v>
      </c>
      <c r="AS4629" s="20" t="s">
        <v>145</v>
      </c>
      <c r="AT4629" s="20">
        <v>82501.724628571406</v>
      </c>
      <c r="AU4629" s="16">
        <f t="shared" si="962"/>
        <v>5496.4506747882351</v>
      </c>
    </row>
    <row r="4630" spans="1:47" x14ac:dyDescent="0.2">
      <c r="A4630" s="16">
        <v>4627</v>
      </c>
      <c r="B4630" s="16">
        <v>150.10910391413799</v>
      </c>
      <c r="C4630" s="17">
        <v>16.25675</v>
      </c>
      <c r="F4630" s="18" t="s">
        <v>146</v>
      </c>
      <c r="G4630" s="18">
        <v>0</v>
      </c>
      <c r="I4630" s="19" t="s">
        <v>146</v>
      </c>
      <c r="J4630" s="19">
        <v>0</v>
      </c>
      <c r="K4630" s="19">
        <f t="shared" si="950"/>
        <v>0</v>
      </c>
      <c r="L4630" s="18" t="s">
        <v>146</v>
      </c>
      <c r="M4630" s="18">
        <v>0</v>
      </c>
      <c r="N4630" s="18">
        <f t="shared" si="951"/>
        <v>0</v>
      </c>
      <c r="O4630" s="19" t="s">
        <v>146</v>
      </c>
      <c r="P4630" s="19">
        <v>0</v>
      </c>
      <c r="Q4630" s="19">
        <f t="shared" si="952"/>
        <v>0</v>
      </c>
      <c r="R4630" s="18" t="s">
        <v>146</v>
      </c>
      <c r="S4630" s="18">
        <v>0</v>
      </c>
      <c r="T4630" s="18">
        <f t="shared" si="953"/>
        <v>0</v>
      </c>
      <c r="U4630" s="20" t="s">
        <v>146</v>
      </c>
      <c r="V4630" s="20">
        <v>0</v>
      </c>
      <c r="W4630" s="20">
        <f t="shared" si="954"/>
        <v>0</v>
      </c>
      <c r="X4630" s="18" t="s">
        <v>146</v>
      </c>
      <c r="Y4630" s="18">
        <v>0</v>
      </c>
      <c r="Z4630" s="23">
        <f t="shared" si="955"/>
        <v>0</v>
      </c>
      <c r="AA4630" s="20" t="s">
        <v>146</v>
      </c>
      <c r="AB4630" s="20">
        <v>0</v>
      </c>
      <c r="AC4630" s="24">
        <f t="shared" si="956"/>
        <v>0</v>
      </c>
      <c r="AD4630" s="18" t="s">
        <v>145</v>
      </c>
      <c r="AE4630" s="18">
        <v>68513.640828571195</v>
      </c>
      <c r="AF4630" s="18">
        <f t="shared" si="957"/>
        <v>5361.0047596691074</v>
      </c>
      <c r="AG4630" s="19" t="s">
        <v>146</v>
      </c>
      <c r="AH4630" s="19">
        <v>0</v>
      </c>
      <c r="AI4630" s="19">
        <f t="shared" si="958"/>
        <v>0</v>
      </c>
      <c r="AJ4630" s="18" t="s">
        <v>146</v>
      </c>
      <c r="AK4630" s="18">
        <v>0</v>
      </c>
      <c r="AL4630" s="18">
        <f t="shared" si="959"/>
        <v>0</v>
      </c>
      <c r="AM4630" s="19" t="s">
        <v>146</v>
      </c>
      <c r="AN4630" s="19">
        <v>0</v>
      </c>
      <c r="AO4630" s="19">
        <f t="shared" si="960"/>
        <v>0</v>
      </c>
      <c r="AP4630" s="18" t="s">
        <v>146</v>
      </c>
      <c r="AQ4630" s="18">
        <v>0</v>
      </c>
      <c r="AR4630" s="18">
        <f t="shared" si="961"/>
        <v>0</v>
      </c>
      <c r="AS4630" s="20" t="s">
        <v>146</v>
      </c>
      <c r="AT4630" s="20">
        <v>0</v>
      </c>
      <c r="AU4630" s="16">
        <f t="shared" si="962"/>
        <v>0</v>
      </c>
    </row>
    <row r="4631" spans="1:47" x14ac:dyDescent="0.2">
      <c r="A4631" s="16">
        <v>4628</v>
      </c>
      <c r="B4631" s="16">
        <v>922.05383300781205</v>
      </c>
      <c r="C4631" s="17">
        <v>16.479383333333299</v>
      </c>
      <c r="F4631" s="18" t="s">
        <v>146</v>
      </c>
      <c r="G4631" s="18">
        <v>0</v>
      </c>
      <c r="I4631" s="19" t="s">
        <v>146</v>
      </c>
      <c r="J4631" s="19">
        <v>0</v>
      </c>
      <c r="K4631" s="19">
        <f t="shared" si="950"/>
        <v>0</v>
      </c>
      <c r="L4631" s="18" t="s">
        <v>146</v>
      </c>
      <c r="M4631" s="18">
        <v>0</v>
      </c>
      <c r="N4631" s="18">
        <f t="shared" si="951"/>
        <v>0</v>
      </c>
      <c r="O4631" s="19" t="s">
        <v>146</v>
      </c>
      <c r="P4631" s="19">
        <v>0</v>
      </c>
      <c r="Q4631" s="19">
        <f t="shared" si="952"/>
        <v>0</v>
      </c>
      <c r="R4631" s="18" t="s">
        <v>146</v>
      </c>
      <c r="S4631" s="18">
        <v>0</v>
      </c>
      <c r="T4631" s="18">
        <f t="shared" si="953"/>
        <v>0</v>
      </c>
      <c r="U4631" s="20" t="s">
        <v>146</v>
      </c>
      <c r="V4631" s="20">
        <v>0</v>
      </c>
      <c r="W4631" s="20">
        <f t="shared" si="954"/>
        <v>0</v>
      </c>
      <c r="X4631" s="18" t="s">
        <v>146</v>
      </c>
      <c r="Y4631" s="18">
        <v>0</v>
      </c>
      <c r="Z4631" s="23">
        <f t="shared" si="955"/>
        <v>0</v>
      </c>
      <c r="AA4631" s="20" t="s">
        <v>146</v>
      </c>
      <c r="AB4631" s="20">
        <v>0</v>
      </c>
      <c r="AC4631" s="24">
        <f t="shared" si="956"/>
        <v>0</v>
      </c>
      <c r="AD4631" s="18" t="s">
        <v>145</v>
      </c>
      <c r="AE4631" s="18">
        <v>38091.167914284903</v>
      </c>
      <c r="AF4631" s="18">
        <f t="shared" si="957"/>
        <v>2980.5295707578171</v>
      </c>
      <c r="AG4631" s="19" t="s">
        <v>146</v>
      </c>
      <c r="AH4631" s="19">
        <v>0</v>
      </c>
      <c r="AI4631" s="19">
        <f t="shared" si="958"/>
        <v>0</v>
      </c>
      <c r="AJ4631" s="18" t="s">
        <v>146</v>
      </c>
      <c r="AK4631" s="18">
        <v>0</v>
      </c>
      <c r="AL4631" s="18">
        <f t="shared" si="959"/>
        <v>0</v>
      </c>
      <c r="AM4631" s="19" t="s">
        <v>146</v>
      </c>
      <c r="AN4631" s="19">
        <v>0</v>
      </c>
      <c r="AO4631" s="19">
        <f t="shared" si="960"/>
        <v>0</v>
      </c>
      <c r="AP4631" s="18" t="s">
        <v>146</v>
      </c>
      <c r="AQ4631" s="18">
        <v>0</v>
      </c>
      <c r="AR4631" s="18">
        <f t="shared" si="961"/>
        <v>0</v>
      </c>
      <c r="AS4631" s="20" t="s">
        <v>146</v>
      </c>
      <c r="AT4631" s="20">
        <v>0</v>
      </c>
      <c r="AU4631" s="16">
        <f t="shared" si="962"/>
        <v>0</v>
      </c>
    </row>
    <row r="4632" spans="1:47" x14ac:dyDescent="0.2">
      <c r="A4632" s="16">
        <v>4629</v>
      </c>
      <c r="B4632" s="16">
        <v>546.49493408203102</v>
      </c>
      <c r="C4632" s="17">
        <v>16.4455833333333</v>
      </c>
      <c r="D4632" s="16" t="s">
        <v>4217</v>
      </c>
      <c r="E4632" s="16" t="s">
        <v>4218</v>
      </c>
      <c r="F4632" s="18" t="s">
        <v>146</v>
      </c>
      <c r="G4632" s="18">
        <v>0</v>
      </c>
      <c r="I4632" s="19" t="s">
        <v>146</v>
      </c>
      <c r="J4632" s="19">
        <v>0</v>
      </c>
      <c r="K4632" s="19">
        <f t="shared" si="950"/>
        <v>0</v>
      </c>
      <c r="L4632" s="18" t="s">
        <v>146</v>
      </c>
      <c r="M4632" s="18">
        <v>0</v>
      </c>
      <c r="N4632" s="18">
        <f t="shared" si="951"/>
        <v>0</v>
      </c>
      <c r="O4632" s="19" t="s">
        <v>146</v>
      </c>
      <c r="P4632" s="19">
        <v>0</v>
      </c>
      <c r="Q4632" s="19">
        <f t="shared" si="952"/>
        <v>0</v>
      </c>
      <c r="R4632" s="18" t="s">
        <v>146</v>
      </c>
      <c r="S4632" s="18">
        <v>0</v>
      </c>
      <c r="T4632" s="18">
        <f t="shared" si="953"/>
        <v>0</v>
      </c>
      <c r="U4632" s="20" t="s">
        <v>146</v>
      </c>
      <c r="V4632" s="20">
        <v>0</v>
      </c>
      <c r="W4632" s="20">
        <f t="shared" si="954"/>
        <v>0</v>
      </c>
      <c r="X4632" s="18" t="s">
        <v>146</v>
      </c>
      <c r="Y4632" s="18">
        <v>0</v>
      </c>
      <c r="Z4632" s="23">
        <f t="shared" si="955"/>
        <v>0</v>
      </c>
      <c r="AA4632" s="20" t="s">
        <v>146</v>
      </c>
      <c r="AB4632" s="20">
        <v>0</v>
      </c>
      <c r="AC4632" s="24">
        <f t="shared" si="956"/>
        <v>0</v>
      </c>
      <c r="AD4632" s="18" t="s">
        <v>145</v>
      </c>
      <c r="AE4632" s="18">
        <v>46297.577742856403</v>
      </c>
      <c r="AF4632" s="18">
        <f t="shared" si="957"/>
        <v>3622.6586653252275</v>
      </c>
      <c r="AG4632" s="19" t="s">
        <v>146</v>
      </c>
      <c r="AH4632" s="19">
        <v>0</v>
      </c>
      <c r="AI4632" s="19">
        <f t="shared" si="958"/>
        <v>0</v>
      </c>
      <c r="AJ4632" s="18" t="s">
        <v>146</v>
      </c>
      <c r="AK4632" s="18">
        <v>0</v>
      </c>
      <c r="AL4632" s="18">
        <f t="shared" si="959"/>
        <v>0</v>
      </c>
      <c r="AM4632" s="19" t="s">
        <v>146</v>
      </c>
      <c r="AN4632" s="19">
        <v>0</v>
      </c>
      <c r="AO4632" s="19">
        <f t="shared" si="960"/>
        <v>0</v>
      </c>
      <c r="AP4632" s="18" t="s">
        <v>146</v>
      </c>
      <c r="AQ4632" s="18">
        <v>0</v>
      </c>
      <c r="AR4632" s="18">
        <f t="shared" si="961"/>
        <v>0</v>
      </c>
      <c r="AS4632" s="20" t="s">
        <v>146</v>
      </c>
      <c r="AT4632" s="20">
        <v>0</v>
      </c>
      <c r="AU4632" s="16">
        <f t="shared" si="962"/>
        <v>0</v>
      </c>
    </row>
    <row r="4633" spans="1:47" x14ac:dyDescent="0.2">
      <c r="A4633" s="16">
        <v>4630</v>
      </c>
      <c r="B4633" s="16">
        <v>1006.62071905691</v>
      </c>
      <c r="C4633" s="17">
        <v>0.60026666666666595</v>
      </c>
      <c r="D4633" s="16" t="s">
        <v>4219</v>
      </c>
      <c r="E4633" s="16" t="s">
        <v>4220</v>
      </c>
      <c r="F4633" s="18" t="s">
        <v>146</v>
      </c>
      <c r="G4633" s="18">
        <v>0</v>
      </c>
      <c r="I4633" s="19" t="s">
        <v>146</v>
      </c>
      <c r="J4633" s="19">
        <v>0</v>
      </c>
      <c r="K4633" s="19">
        <f t="shared" si="950"/>
        <v>0</v>
      </c>
      <c r="L4633" s="18" t="s">
        <v>146</v>
      </c>
      <c r="M4633" s="18">
        <v>0</v>
      </c>
      <c r="N4633" s="18">
        <f t="shared" si="951"/>
        <v>0</v>
      </c>
      <c r="O4633" s="19" t="s">
        <v>146</v>
      </c>
      <c r="P4633" s="19">
        <v>0</v>
      </c>
      <c r="Q4633" s="19">
        <f t="shared" si="952"/>
        <v>0</v>
      </c>
      <c r="R4633" s="18" t="s">
        <v>146</v>
      </c>
      <c r="S4633" s="18">
        <v>0</v>
      </c>
      <c r="T4633" s="18">
        <f t="shared" si="953"/>
        <v>0</v>
      </c>
      <c r="U4633" s="20" t="s">
        <v>146</v>
      </c>
      <c r="V4633" s="20">
        <v>0</v>
      </c>
      <c r="W4633" s="20">
        <f t="shared" si="954"/>
        <v>0</v>
      </c>
      <c r="X4633" s="18" t="s">
        <v>146</v>
      </c>
      <c r="Y4633" s="18">
        <v>0</v>
      </c>
      <c r="Z4633" s="23">
        <f t="shared" si="955"/>
        <v>0</v>
      </c>
      <c r="AA4633" s="20" t="s">
        <v>146</v>
      </c>
      <c r="AB4633" s="20">
        <v>0</v>
      </c>
      <c r="AC4633" s="24">
        <f t="shared" si="956"/>
        <v>0</v>
      </c>
      <c r="AD4633" s="18" t="s">
        <v>145</v>
      </c>
      <c r="AE4633" s="18">
        <v>43971.821328571401</v>
      </c>
      <c r="AF4633" s="18">
        <f t="shared" si="957"/>
        <v>3440.6745953498748</v>
      </c>
      <c r="AG4633" s="19" t="s">
        <v>146</v>
      </c>
      <c r="AH4633" s="19">
        <v>0</v>
      </c>
      <c r="AI4633" s="19">
        <f t="shared" si="958"/>
        <v>0</v>
      </c>
      <c r="AJ4633" s="18" t="s">
        <v>146</v>
      </c>
      <c r="AK4633" s="18">
        <v>0</v>
      </c>
      <c r="AL4633" s="18">
        <f t="shared" si="959"/>
        <v>0</v>
      </c>
      <c r="AM4633" s="19" t="s">
        <v>146</v>
      </c>
      <c r="AN4633" s="19">
        <v>0</v>
      </c>
      <c r="AO4633" s="19">
        <f t="shared" si="960"/>
        <v>0</v>
      </c>
      <c r="AP4633" s="18" t="s">
        <v>146</v>
      </c>
      <c r="AQ4633" s="18">
        <v>0</v>
      </c>
      <c r="AR4633" s="18">
        <f t="shared" si="961"/>
        <v>0</v>
      </c>
      <c r="AS4633" s="20" t="s">
        <v>146</v>
      </c>
      <c r="AT4633" s="20">
        <v>0</v>
      </c>
      <c r="AU4633" s="16">
        <f t="shared" si="962"/>
        <v>0</v>
      </c>
    </row>
    <row r="4634" spans="1:47" x14ac:dyDescent="0.2">
      <c r="A4634" s="16">
        <v>4631</v>
      </c>
      <c r="B4634" s="16">
        <v>837.60526688949597</v>
      </c>
      <c r="C4634" s="17">
        <v>6.3498666666666601</v>
      </c>
      <c r="D4634" s="16" t="s">
        <v>1173</v>
      </c>
      <c r="E4634" s="16" t="s">
        <v>4221</v>
      </c>
      <c r="F4634" s="18" t="s">
        <v>146</v>
      </c>
      <c r="G4634" s="18">
        <v>0</v>
      </c>
      <c r="I4634" s="19" t="s">
        <v>146</v>
      </c>
      <c r="J4634" s="19">
        <v>0</v>
      </c>
      <c r="K4634" s="19">
        <f t="shared" si="950"/>
        <v>0</v>
      </c>
      <c r="L4634" s="18" t="s">
        <v>146</v>
      </c>
      <c r="M4634" s="18">
        <v>0</v>
      </c>
      <c r="N4634" s="18">
        <f t="shared" si="951"/>
        <v>0</v>
      </c>
      <c r="O4634" s="19" t="s">
        <v>146</v>
      </c>
      <c r="P4634" s="19">
        <v>0</v>
      </c>
      <c r="Q4634" s="19">
        <f t="shared" si="952"/>
        <v>0</v>
      </c>
      <c r="R4634" s="18" t="s">
        <v>146</v>
      </c>
      <c r="S4634" s="18">
        <v>0</v>
      </c>
      <c r="T4634" s="18">
        <f t="shared" si="953"/>
        <v>0</v>
      </c>
      <c r="U4634" s="20" t="s">
        <v>146</v>
      </c>
      <c r="V4634" s="20">
        <v>0</v>
      </c>
      <c r="W4634" s="20">
        <f t="shared" si="954"/>
        <v>0</v>
      </c>
      <c r="X4634" s="18" t="s">
        <v>146</v>
      </c>
      <c r="Y4634" s="18">
        <v>0</v>
      </c>
      <c r="Z4634" s="23">
        <f t="shared" si="955"/>
        <v>0</v>
      </c>
      <c r="AA4634" s="20" t="s">
        <v>146</v>
      </c>
      <c r="AB4634" s="20">
        <v>0</v>
      </c>
      <c r="AC4634" s="24">
        <f t="shared" si="956"/>
        <v>0</v>
      </c>
      <c r="AD4634" s="18" t="s">
        <v>145</v>
      </c>
      <c r="AE4634" s="18">
        <v>54226.584314285799</v>
      </c>
      <c r="AF4634" s="18">
        <f t="shared" si="957"/>
        <v>4243.081714732848</v>
      </c>
      <c r="AG4634" s="19" t="s">
        <v>146</v>
      </c>
      <c r="AH4634" s="19">
        <v>0</v>
      </c>
      <c r="AI4634" s="19">
        <f t="shared" si="958"/>
        <v>0</v>
      </c>
      <c r="AJ4634" s="18" t="s">
        <v>146</v>
      </c>
      <c r="AK4634" s="18">
        <v>0</v>
      </c>
      <c r="AL4634" s="18">
        <f t="shared" si="959"/>
        <v>0</v>
      </c>
      <c r="AM4634" s="19" t="s">
        <v>146</v>
      </c>
      <c r="AN4634" s="19">
        <v>0</v>
      </c>
      <c r="AO4634" s="19">
        <f t="shared" si="960"/>
        <v>0</v>
      </c>
      <c r="AP4634" s="18" t="s">
        <v>146</v>
      </c>
      <c r="AQ4634" s="18">
        <v>0</v>
      </c>
      <c r="AR4634" s="18">
        <f t="shared" si="961"/>
        <v>0</v>
      </c>
      <c r="AS4634" s="20" t="s">
        <v>146</v>
      </c>
      <c r="AT4634" s="20">
        <v>0</v>
      </c>
      <c r="AU4634" s="16">
        <f t="shared" si="962"/>
        <v>0</v>
      </c>
    </row>
    <row r="4635" spans="1:47" x14ac:dyDescent="0.2">
      <c r="A4635" s="16">
        <v>4632</v>
      </c>
      <c r="B4635" s="16">
        <v>1000.70589579164</v>
      </c>
      <c r="C4635" s="17">
        <v>16.4455833333333</v>
      </c>
      <c r="D4635" s="16" t="s">
        <v>4222</v>
      </c>
      <c r="E4635" s="16" t="s">
        <v>4222</v>
      </c>
      <c r="F4635" s="18" t="s">
        <v>146</v>
      </c>
      <c r="G4635" s="18">
        <v>0</v>
      </c>
      <c r="I4635" s="19" t="s">
        <v>146</v>
      </c>
      <c r="J4635" s="19">
        <v>0</v>
      </c>
      <c r="K4635" s="19">
        <f t="shared" si="950"/>
        <v>0</v>
      </c>
      <c r="L4635" s="18" t="s">
        <v>146</v>
      </c>
      <c r="M4635" s="18">
        <v>0</v>
      </c>
      <c r="N4635" s="18">
        <f t="shared" si="951"/>
        <v>0</v>
      </c>
      <c r="O4635" s="19" t="s">
        <v>146</v>
      </c>
      <c r="P4635" s="19">
        <v>0</v>
      </c>
      <c r="Q4635" s="19">
        <f t="shared" si="952"/>
        <v>0</v>
      </c>
      <c r="R4635" s="18" t="s">
        <v>146</v>
      </c>
      <c r="S4635" s="18">
        <v>0</v>
      </c>
      <c r="T4635" s="18">
        <f t="shared" si="953"/>
        <v>0</v>
      </c>
      <c r="U4635" s="20" t="s">
        <v>146</v>
      </c>
      <c r="V4635" s="20">
        <v>0</v>
      </c>
      <c r="W4635" s="20">
        <f t="shared" si="954"/>
        <v>0</v>
      </c>
      <c r="X4635" s="18" t="s">
        <v>146</v>
      </c>
      <c r="Y4635" s="18">
        <v>0</v>
      </c>
      <c r="Z4635" s="23">
        <f t="shared" si="955"/>
        <v>0</v>
      </c>
      <c r="AA4635" s="20" t="s">
        <v>146</v>
      </c>
      <c r="AB4635" s="20">
        <v>0</v>
      </c>
      <c r="AC4635" s="24">
        <f t="shared" si="956"/>
        <v>0</v>
      </c>
      <c r="AD4635" s="18" t="s">
        <v>145</v>
      </c>
      <c r="AE4635" s="18">
        <v>51496.1704571421</v>
      </c>
      <c r="AF4635" s="18">
        <f t="shared" si="957"/>
        <v>4029.4343080705871</v>
      </c>
      <c r="AG4635" s="19" t="s">
        <v>146</v>
      </c>
      <c r="AH4635" s="19">
        <v>0</v>
      </c>
      <c r="AI4635" s="19">
        <f t="shared" si="958"/>
        <v>0</v>
      </c>
      <c r="AJ4635" s="18" t="s">
        <v>146</v>
      </c>
      <c r="AK4635" s="18">
        <v>0</v>
      </c>
      <c r="AL4635" s="18">
        <f t="shared" si="959"/>
        <v>0</v>
      </c>
      <c r="AM4635" s="19" t="s">
        <v>146</v>
      </c>
      <c r="AN4635" s="19">
        <v>0</v>
      </c>
      <c r="AO4635" s="19">
        <f t="shared" si="960"/>
        <v>0</v>
      </c>
      <c r="AP4635" s="18" t="s">
        <v>146</v>
      </c>
      <c r="AQ4635" s="18">
        <v>0</v>
      </c>
      <c r="AR4635" s="18">
        <f t="shared" si="961"/>
        <v>0</v>
      </c>
      <c r="AS4635" s="20" t="s">
        <v>146</v>
      </c>
      <c r="AT4635" s="20">
        <v>0</v>
      </c>
      <c r="AU4635" s="16">
        <f t="shared" si="962"/>
        <v>0</v>
      </c>
    </row>
    <row r="4636" spans="1:47" x14ac:dyDescent="0.2">
      <c r="A4636" s="16">
        <v>4633</v>
      </c>
      <c r="B4636" s="16">
        <v>150.06169020011501</v>
      </c>
      <c r="C4636" s="17">
        <v>14.71785</v>
      </c>
      <c r="F4636" s="18" t="s">
        <v>146</v>
      </c>
      <c r="G4636" s="18">
        <v>0</v>
      </c>
      <c r="I4636" s="19" t="s">
        <v>146</v>
      </c>
      <c r="J4636" s="19">
        <v>0</v>
      </c>
      <c r="K4636" s="19">
        <f t="shared" si="950"/>
        <v>0</v>
      </c>
      <c r="L4636" s="18" t="s">
        <v>146</v>
      </c>
      <c r="M4636" s="18">
        <v>0</v>
      </c>
      <c r="N4636" s="18">
        <f t="shared" si="951"/>
        <v>0</v>
      </c>
      <c r="O4636" s="19" t="s">
        <v>146</v>
      </c>
      <c r="P4636" s="19">
        <v>0</v>
      </c>
      <c r="Q4636" s="19">
        <f t="shared" si="952"/>
        <v>0</v>
      </c>
      <c r="R4636" s="18" t="s">
        <v>146</v>
      </c>
      <c r="S4636" s="18">
        <v>0</v>
      </c>
      <c r="T4636" s="18">
        <f t="shared" si="953"/>
        <v>0</v>
      </c>
      <c r="U4636" s="20" t="s">
        <v>146</v>
      </c>
      <c r="V4636" s="20">
        <v>0</v>
      </c>
      <c r="W4636" s="20">
        <f t="shared" si="954"/>
        <v>0</v>
      </c>
      <c r="X4636" s="18" t="s">
        <v>146</v>
      </c>
      <c r="Y4636" s="18">
        <v>0</v>
      </c>
      <c r="Z4636" s="23">
        <f t="shared" si="955"/>
        <v>0</v>
      </c>
      <c r="AA4636" s="20" t="s">
        <v>146</v>
      </c>
      <c r="AB4636" s="20">
        <v>0</v>
      </c>
      <c r="AC4636" s="24">
        <f t="shared" si="956"/>
        <v>0</v>
      </c>
      <c r="AD4636" s="18" t="s">
        <v>145</v>
      </c>
      <c r="AE4636" s="18">
        <v>71275.414057143003</v>
      </c>
      <c r="AF4636" s="18">
        <f t="shared" si="957"/>
        <v>5577.1059512631464</v>
      </c>
      <c r="AG4636" s="19" t="s">
        <v>146</v>
      </c>
      <c r="AH4636" s="19">
        <v>0</v>
      </c>
      <c r="AI4636" s="19">
        <f t="shared" si="958"/>
        <v>0</v>
      </c>
      <c r="AJ4636" s="18" t="s">
        <v>146</v>
      </c>
      <c r="AK4636" s="18">
        <v>0</v>
      </c>
      <c r="AL4636" s="18">
        <f t="shared" si="959"/>
        <v>0</v>
      </c>
      <c r="AM4636" s="19" t="s">
        <v>146</v>
      </c>
      <c r="AN4636" s="19">
        <v>0</v>
      </c>
      <c r="AO4636" s="19">
        <f t="shared" si="960"/>
        <v>0</v>
      </c>
      <c r="AP4636" s="18" t="s">
        <v>146</v>
      </c>
      <c r="AQ4636" s="18">
        <v>0</v>
      </c>
      <c r="AR4636" s="18">
        <f t="shared" si="961"/>
        <v>0</v>
      </c>
      <c r="AS4636" s="20" t="s">
        <v>146</v>
      </c>
      <c r="AT4636" s="20">
        <v>0</v>
      </c>
      <c r="AU4636" s="16">
        <f t="shared" si="962"/>
        <v>0</v>
      </c>
    </row>
    <row r="4637" spans="1:47" x14ac:dyDescent="0.2">
      <c r="A4637" s="16">
        <v>4634</v>
      </c>
      <c r="B4637" s="16">
        <v>1048.9844002992199</v>
      </c>
      <c r="C4637" s="17">
        <v>19.353999999999999</v>
      </c>
      <c r="F4637" s="18" t="s">
        <v>146</v>
      </c>
      <c r="G4637" s="18">
        <v>0</v>
      </c>
      <c r="I4637" s="19" t="s">
        <v>146</v>
      </c>
      <c r="J4637" s="19">
        <v>0</v>
      </c>
      <c r="K4637" s="19">
        <f t="shared" si="950"/>
        <v>0</v>
      </c>
      <c r="L4637" s="18" t="s">
        <v>146</v>
      </c>
      <c r="M4637" s="18">
        <v>0</v>
      </c>
      <c r="N4637" s="18">
        <f t="shared" si="951"/>
        <v>0</v>
      </c>
      <c r="O4637" s="19" t="s">
        <v>146</v>
      </c>
      <c r="P4637" s="19">
        <v>0</v>
      </c>
      <c r="Q4637" s="19">
        <f t="shared" si="952"/>
        <v>0</v>
      </c>
      <c r="R4637" s="18" t="s">
        <v>146</v>
      </c>
      <c r="S4637" s="18">
        <v>0</v>
      </c>
      <c r="T4637" s="18">
        <f t="shared" si="953"/>
        <v>0</v>
      </c>
      <c r="U4637" s="20" t="s">
        <v>146</v>
      </c>
      <c r="V4637" s="20">
        <v>0</v>
      </c>
      <c r="W4637" s="20">
        <f t="shared" si="954"/>
        <v>0</v>
      </c>
      <c r="X4637" s="18" t="s">
        <v>146</v>
      </c>
      <c r="Y4637" s="18">
        <v>0</v>
      </c>
      <c r="Z4637" s="23">
        <f t="shared" si="955"/>
        <v>0</v>
      </c>
      <c r="AA4637" s="20" t="s">
        <v>146</v>
      </c>
      <c r="AB4637" s="20">
        <v>0</v>
      </c>
      <c r="AC4637" s="24">
        <f t="shared" si="956"/>
        <v>0</v>
      </c>
      <c r="AD4637" s="18" t="s">
        <v>145</v>
      </c>
      <c r="AE4637" s="18">
        <v>54216.327142856397</v>
      </c>
      <c r="AF4637" s="18">
        <f t="shared" si="957"/>
        <v>4242.2791191593424</v>
      </c>
      <c r="AG4637" s="19" t="s">
        <v>146</v>
      </c>
      <c r="AH4637" s="19">
        <v>0</v>
      </c>
      <c r="AI4637" s="19">
        <f t="shared" si="958"/>
        <v>0</v>
      </c>
      <c r="AJ4637" s="18" t="s">
        <v>146</v>
      </c>
      <c r="AK4637" s="18">
        <v>0</v>
      </c>
      <c r="AL4637" s="18">
        <f t="shared" si="959"/>
        <v>0</v>
      </c>
      <c r="AM4637" s="19" t="s">
        <v>146</v>
      </c>
      <c r="AN4637" s="19">
        <v>0</v>
      </c>
      <c r="AO4637" s="19">
        <f t="shared" si="960"/>
        <v>0</v>
      </c>
      <c r="AP4637" s="18" t="s">
        <v>146</v>
      </c>
      <c r="AQ4637" s="18">
        <v>0</v>
      </c>
      <c r="AR4637" s="18">
        <f t="shared" si="961"/>
        <v>0</v>
      </c>
      <c r="AS4637" s="20" t="s">
        <v>146</v>
      </c>
      <c r="AT4637" s="20">
        <v>0</v>
      </c>
      <c r="AU4637" s="16">
        <f t="shared" si="962"/>
        <v>0</v>
      </c>
    </row>
    <row r="4638" spans="1:47" x14ac:dyDescent="0.2">
      <c r="A4638" s="16">
        <v>4635</v>
      </c>
      <c r="B4638" s="16">
        <v>855.175502370495</v>
      </c>
      <c r="C4638" s="17">
        <v>13.7935833333333</v>
      </c>
      <c r="F4638" s="18" t="s">
        <v>146</v>
      </c>
      <c r="G4638" s="18">
        <v>0</v>
      </c>
      <c r="I4638" s="19" t="s">
        <v>146</v>
      </c>
      <c r="J4638" s="19">
        <v>0</v>
      </c>
      <c r="K4638" s="19">
        <f t="shared" si="950"/>
        <v>0</v>
      </c>
      <c r="L4638" s="18" t="s">
        <v>146</v>
      </c>
      <c r="M4638" s="18">
        <v>0</v>
      </c>
      <c r="N4638" s="18">
        <f t="shared" si="951"/>
        <v>0</v>
      </c>
      <c r="O4638" s="19" t="s">
        <v>146</v>
      </c>
      <c r="P4638" s="19">
        <v>0</v>
      </c>
      <c r="Q4638" s="19">
        <f t="shared" si="952"/>
        <v>0</v>
      </c>
      <c r="R4638" s="18" t="s">
        <v>146</v>
      </c>
      <c r="S4638" s="18">
        <v>0</v>
      </c>
      <c r="T4638" s="18">
        <f t="shared" si="953"/>
        <v>0</v>
      </c>
      <c r="U4638" s="20" t="s">
        <v>146</v>
      </c>
      <c r="V4638" s="20">
        <v>0</v>
      </c>
      <c r="W4638" s="20">
        <f t="shared" si="954"/>
        <v>0</v>
      </c>
      <c r="X4638" s="18" t="s">
        <v>146</v>
      </c>
      <c r="Y4638" s="18">
        <v>0</v>
      </c>
      <c r="Z4638" s="23">
        <f t="shared" si="955"/>
        <v>0</v>
      </c>
      <c r="AA4638" s="20" t="s">
        <v>146</v>
      </c>
      <c r="AB4638" s="20">
        <v>0</v>
      </c>
      <c r="AC4638" s="24">
        <f t="shared" si="956"/>
        <v>0</v>
      </c>
      <c r="AD4638" s="18" t="s">
        <v>145</v>
      </c>
      <c r="AE4638" s="18">
        <v>49278.720999999998</v>
      </c>
      <c r="AF4638" s="18">
        <f t="shared" si="957"/>
        <v>3855.9249608763694</v>
      </c>
      <c r="AG4638" s="19" t="s">
        <v>146</v>
      </c>
      <c r="AH4638" s="19">
        <v>0</v>
      </c>
      <c r="AI4638" s="19">
        <f t="shared" si="958"/>
        <v>0</v>
      </c>
      <c r="AJ4638" s="18" t="s">
        <v>145</v>
      </c>
      <c r="AK4638" s="18">
        <v>54514.064171428603</v>
      </c>
      <c r="AL4638" s="18">
        <f t="shared" si="959"/>
        <v>3603.0445585874818</v>
      </c>
      <c r="AM4638" s="19" t="s">
        <v>146</v>
      </c>
      <c r="AN4638" s="19">
        <v>0</v>
      </c>
      <c r="AO4638" s="19">
        <f t="shared" si="960"/>
        <v>0</v>
      </c>
      <c r="AP4638" s="18" t="s">
        <v>145</v>
      </c>
      <c r="AQ4638" s="18">
        <v>54471.809142857099</v>
      </c>
      <c r="AR4638" s="18">
        <f t="shared" si="961"/>
        <v>6724.9147089947037</v>
      </c>
      <c r="AS4638" s="20" t="s">
        <v>146</v>
      </c>
      <c r="AT4638" s="20">
        <v>0</v>
      </c>
      <c r="AU4638" s="16">
        <f t="shared" si="962"/>
        <v>0</v>
      </c>
    </row>
    <row r="4639" spans="1:47" x14ac:dyDescent="0.2">
      <c r="A4639" s="16">
        <v>4636</v>
      </c>
      <c r="B4639" s="16">
        <v>1063.4875561998999</v>
      </c>
      <c r="C4639" s="17">
        <v>19.354055555555501</v>
      </c>
      <c r="D4639" s="16" t="s">
        <v>4223</v>
      </c>
      <c r="E4639" s="16" t="s">
        <v>4223</v>
      </c>
      <c r="F4639" s="18" t="s">
        <v>146</v>
      </c>
      <c r="G4639" s="18">
        <v>0</v>
      </c>
      <c r="I4639" s="19" t="s">
        <v>146</v>
      </c>
      <c r="J4639" s="19">
        <v>0</v>
      </c>
      <c r="K4639" s="19">
        <f t="shared" si="950"/>
        <v>0</v>
      </c>
      <c r="L4639" s="18" t="s">
        <v>146</v>
      </c>
      <c r="M4639" s="18">
        <v>0</v>
      </c>
      <c r="N4639" s="18">
        <f t="shared" si="951"/>
        <v>0</v>
      </c>
      <c r="O4639" s="19" t="s">
        <v>146</v>
      </c>
      <c r="P4639" s="19">
        <v>0</v>
      </c>
      <c r="Q4639" s="19">
        <f t="shared" si="952"/>
        <v>0</v>
      </c>
      <c r="R4639" s="18" t="s">
        <v>146</v>
      </c>
      <c r="S4639" s="18">
        <v>0</v>
      </c>
      <c r="T4639" s="18">
        <f t="shared" si="953"/>
        <v>0</v>
      </c>
      <c r="U4639" s="20" t="s">
        <v>146</v>
      </c>
      <c r="V4639" s="20">
        <v>0</v>
      </c>
      <c r="W4639" s="20">
        <f t="shared" si="954"/>
        <v>0</v>
      </c>
      <c r="X4639" s="18" t="s">
        <v>146</v>
      </c>
      <c r="Y4639" s="18">
        <v>0</v>
      </c>
      <c r="Z4639" s="23">
        <f t="shared" si="955"/>
        <v>0</v>
      </c>
      <c r="AA4639" s="20" t="s">
        <v>146</v>
      </c>
      <c r="AB4639" s="20">
        <v>0</v>
      </c>
      <c r="AC4639" s="24">
        <f t="shared" si="956"/>
        <v>0</v>
      </c>
      <c r="AD4639" s="18" t="s">
        <v>145</v>
      </c>
      <c r="AE4639" s="18">
        <v>51648.675999999301</v>
      </c>
      <c r="AF4639" s="18">
        <f t="shared" si="957"/>
        <v>4041.3674491392258</v>
      </c>
      <c r="AG4639" s="19" t="s">
        <v>146</v>
      </c>
      <c r="AH4639" s="19">
        <v>0</v>
      </c>
      <c r="AI4639" s="19">
        <f t="shared" si="958"/>
        <v>0</v>
      </c>
      <c r="AJ4639" s="18" t="s">
        <v>146</v>
      </c>
      <c r="AK4639" s="18">
        <v>0</v>
      </c>
      <c r="AL4639" s="18">
        <f t="shared" si="959"/>
        <v>0</v>
      </c>
      <c r="AM4639" s="19" t="s">
        <v>145</v>
      </c>
      <c r="AN4639" s="19">
        <v>58017.689999999202</v>
      </c>
      <c r="AO4639" s="19">
        <f t="shared" si="960"/>
        <v>6432.1164079821738</v>
      </c>
      <c r="AP4639" s="18" t="s">
        <v>146</v>
      </c>
      <c r="AQ4639" s="18">
        <v>0</v>
      </c>
      <c r="AR4639" s="18">
        <f t="shared" si="961"/>
        <v>0</v>
      </c>
      <c r="AS4639" s="20" t="s">
        <v>145</v>
      </c>
      <c r="AT4639" s="20">
        <v>52271.716999999298</v>
      </c>
      <c r="AU4639" s="16">
        <f t="shared" si="962"/>
        <v>3482.4594936708395</v>
      </c>
    </row>
    <row r="4640" spans="1:47" x14ac:dyDescent="0.2">
      <c r="A4640" s="16">
        <v>4637</v>
      </c>
      <c r="B4640" s="16">
        <v>210.115903554364</v>
      </c>
      <c r="C4640" s="17">
        <v>16.634416666666599</v>
      </c>
      <c r="D4640" s="16" t="s">
        <v>4224</v>
      </c>
      <c r="E4640" s="16" t="s">
        <v>4224</v>
      </c>
      <c r="F4640" s="18" t="s">
        <v>146</v>
      </c>
      <c r="G4640" s="18">
        <v>0</v>
      </c>
      <c r="I4640" s="19" t="s">
        <v>146</v>
      </c>
      <c r="J4640" s="19">
        <v>0</v>
      </c>
      <c r="K4640" s="19">
        <f t="shared" si="950"/>
        <v>0</v>
      </c>
      <c r="L4640" s="18" t="s">
        <v>146</v>
      </c>
      <c r="M4640" s="18">
        <v>0</v>
      </c>
      <c r="N4640" s="18">
        <f t="shared" si="951"/>
        <v>0</v>
      </c>
      <c r="O4640" s="19" t="s">
        <v>146</v>
      </c>
      <c r="P4640" s="19">
        <v>0</v>
      </c>
      <c r="Q4640" s="19">
        <f t="shared" si="952"/>
        <v>0</v>
      </c>
      <c r="R4640" s="18" t="s">
        <v>146</v>
      </c>
      <c r="S4640" s="18">
        <v>0</v>
      </c>
      <c r="T4640" s="18">
        <f t="shared" si="953"/>
        <v>0</v>
      </c>
      <c r="U4640" s="20" t="s">
        <v>146</v>
      </c>
      <c r="V4640" s="20">
        <v>0</v>
      </c>
      <c r="W4640" s="20">
        <f t="shared" si="954"/>
        <v>0</v>
      </c>
      <c r="X4640" s="18" t="s">
        <v>146</v>
      </c>
      <c r="Y4640" s="18">
        <v>0</v>
      </c>
      <c r="Z4640" s="23">
        <f t="shared" si="955"/>
        <v>0</v>
      </c>
      <c r="AA4640" s="20" t="s">
        <v>146</v>
      </c>
      <c r="AB4640" s="20">
        <v>0</v>
      </c>
      <c r="AC4640" s="24">
        <f t="shared" si="956"/>
        <v>0</v>
      </c>
      <c r="AD4640" s="18" t="s">
        <v>145</v>
      </c>
      <c r="AE4640" s="18">
        <v>66202.782771427897</v>
      </c>
      <c r="AF4640" s="18">
        <f t="shared" si="957"/>
        <v>5180.1864453386461</v>
      </c>
      <c r="AG4640" s="19" t="s">
        <v>146</v>
      </c>
      <c r="AH4640" s="19">
        <v>0</v>
      </c>
      <c r="AI4640" s="19">
        <f t="shared" si="958"/>
        <v>0</v>
      </c>
      <c r="AJ4640" s="18" t="s">
        <v>146</v>
      </c>
      <c r="AK4640" s="18">
        <v>0</v>
      </c>
      <c r="AL4640" s="18">
        <f t="shared" si="959"/>
        <v>0</v>
      </c>
      <c r="AM4640" s="19" t="s">
        <v>146</v>
      </c>
      <c r="AN4640" s="19">
        <v>0</v>
      </c>
      <c r="AO4640" s="19">
        <f t="shared" si="960"/>
        <v>0</v>
      </c>
      <c r="AP4640" s="18" t="s">
        <v>146</v>
      </c>
      <c r="AQ4640" s="18">
        <v>0</v>
      </c>
      <c r="AR4640" s="18">
        <f t="shared" si="961"/>
        <v>0</v>
      </c>
      <c r="AS4640" s="20" t="s">
        <v>146</v>
      </c>
      <c r="AT4640" s="20">
        <v>0</v>
      </c>
      <c r="AU4640" s="16">
        <f t="shared" si="962"/>
        <v>0</v>
      </c>
    </row>
    <row r="4641" spans="1:47" x14ac:dyDescent="0.2">
      <c r="A4641" s="16">
        <v>4638</v>
      </c>
      <c r="B4641" s="16">
        <v>180.10485317593</v>
      </c>
      <c r="C4641" s="17">
        <v>7.1530666666666596</v>
      </c>
      <c r="F4641" s="18" t="s">
        <v>146</v>
      </c>
      <c r="G4641" s="18">
        <v>0</v>
      </c>
      <c r="I4641" s="19" t="s">
        <v>146</v>
      </c>
      <c r="J4641" s="19">
        <v>0</v>
      </c>
      <c r="K4641" s="19">
        <f t="shared" si="950"/>
        <v>0</v>
      </c>
      <c r="L4641" s="18" t="s">
        <v>146</v>
      </c>
      <c r="M4641" s="18">
        <v>0</v>
      </c>
      <c r="N4641" s="18">
        <f t="shared" si="951"/>
        <v>0</v>
      </c>
      <c r="O4641" s="19" t="s">
        <v>146</v>
      </c>
      <c r="P4641" s="19">
        <v>0</v>
      </c>
      <c r="Q4641" s="19">
        <f t="shared" si="952"/>
        <v>0</v>
      </c>
      <c r="R4641" s="18" t="s">
        <v>146</v>
      </c>
      <c r="S4641" s="18">
        <v>0</v>
      </c>
      <c r="T4641" s="18">
        <f t="shared" si="953"/>
        <v>0</v>
      </c>
      <c r="U4641" s="20" t="s">
        <v>146</v>
      </c>
      <c r="V4641" s="20">
        <v>0</v>
      </c>
      <c r="W4641" s="20">
        <f t="shared" si="954"/>
        <v>0</v>
      </c>
      <c r="X4641" s="18" t="s">
        <v>146</v>
      </c>
      <c r="Y4641" s="18">
        <v>0</v>
      </c>
      <c r="Z4641" s="23">
        <f t="shared" si="955"/>
        <v>0</v>
      </c>
      <c r="AA4641" s="20" t="s">
        <v>146</v>
      </c>
      <c r="AB4641" s="20">
        <v>0</v>
      </c>
      <c r="AC4641" s="24">
        <f t="shared" si="956"/>
        <v>0</v>
      </c>
      <c r="AD4641" s="18" t="s">
        <v>145</v>
      </c>
      <c r="AE4641" s="18">
        <v>133133.34564285699</v>
      </c>
      <c r="AF4641" s="18">
        <f t="shared" si="957"/>
        <v>10417.319690364397</v>
      </c>
      <c r="AG4641" s="19" t="s">
        <v>146</v>
      </c>
      <c r="AH4641" s="19">
        <v>0</v>
      </c>
      <c r="AI4641" s="19">
        <f t="shared" si="958"/>
        <v>0</v>
      </c>
      <c r="AJ4641" s="18" t="s">
        <v>146</v>
      </c>
      <c r="AK4641" s="18">
        <v>0</v>
      </c>
      <c r="AL4641" s="18">
        <f t="shared" si="959"/>
        <v>0</v>
      </c>
      <c r="AM4641" s="19" t="s">
        <v>146</v>
      </c>
      <c r="AN4641" s="19">
        <v>0</v>
      </c>
      <c r="AO4641" s="19">
        <f t="shared" si="960"/>
        <v>0</v>
      </c>
      <c r="AP4641" s="18" t="s">
        <v>146</v>
      </c>
      <c r="AQ4641" s="18">
        <v>0</v>
      </c>
      <c r="AR4641" s="18">
        <f t="shared" si="961"/>
        <v>0</v>
      </c>
      <c r="AS4641" s="20" t="s">
        <v>146</v>
      </c>
      <c r="AT4641" s="20">
        <v>0</v>
      </c>
      <c r="AU4641" s="16">
        <f t="shared" si="962"/>
        <v>0</v>
      </c>
    </row>
    <row r="4642" spans="1:47" x14ac:dyDescent="0.2">
      <c r="A4642" s="16">
        <v>4639</v>
      </c>
      <c r="B4642" s="16">
        <v>1019.28956301684</v>
      </c>
      <c r="C4642" s="17">
        <v>19.320166666666601</v>
      </c>
      <c r="F4642" s="18" t="s">
        <v>146</v>
      </c>
      <c r="G4642" s="18">
        <v>0</v>
      </c>
      <c r="I4642" s="19" t="s">
        <v>146</v>
      </c>
      <c r="J4642" s="19">
        <v>0</v>
      </c>
      <c r="K4642" s="19">
        <f t="shared" si="950"/>
        <v>0</v>
      </c>
      <c r="L4642" s="18" t="s">
        <v>146</v>
      </c>
      <c r="M4642" s="18">
        <v>0</v>
      </c>
      <c r="N4642" s="18">
        <f t="shared" si="951"/>
        <v>0</v>
      </c>
      <c r="O4642" s="19" t="s">
        <v>146</v>
      </c>
      <c r="P4642" s="19">
        <v>0</v>
      </c>
      <c r="Q4642" s="19">
        <f t="shared" si="952"/>
        <v>0</v>
      </c>
      <c r="R4642" s="18" t="s">
        <v>146</v>
      </c>
      <c r="S4642" s="18">
        <v>0</v>
      </c>
      <c r="T4642" s="18">
        <f t="shared" si="953"/>
        <v>0</v>
      </c>
      <c r="U4642" s="20" t="s">
        <v>146</v>
      </c>
      <c r="V4642" s="20">
        <v>0</v>
      </c>
      <c r="W4642" s="20">
        <f t="shared" si="954"/>
        <v>0</v>
      </c>
      <c r="X4642" s="18" t="s">
        <v>146</v>
      </c>
      <c r="Y4642" s="18">
        <v>0</v>
      </c>
      <c r="Z4642" s="23">
        <f t="shared" si="955"/>
        <v>0</v>
      </c>
      <c r="AA4642" s="20" t="s">
        <v>146</v>
      </c>
      <c r="AB4642" s="20">
        <v>0</v>
      </c>
      <c r="AC4642" s="24">
        <f t="shared" si="956"/>
        <v>0</v>
      </c>
      <c r="AD4642" s="18" t="s">
        <v>145</v>
      </c>
      <c r="AE4642" s="18">
        <v>44343.891571428001</v>
      </c>
      <c r="AF4642" s="18">
        <f t="shared" si="957"/>
        <v>3469.7880728816904</v>
      </c>
      <c r="AG4642" s="19" t="s">
        <v>146</v>
      </c>
      <c r="AH4642" s="19">
        <v>0</v>
      </c>
      <c r="AI4642" s="19">
        <f t="shared" si="958"/>
        <v>0</v>
      </c>
      <c r="AJ4642" s="18" t="s">
        <v>146</v>
      </c>
      <c r="AK4642" s="18">
        <v>0</v>
      </c>
      <c r="AL4642" s="18">
        <f t="shared" si="959"/>
        <v>0</v>
      </c>
      <c r="AM4642" s="19" t="s">
        <v>146</v>
      </c>
      <c r="AN4642" s="19">
        <v>0</v>
      </c>
      <c r="AO4642" s="19">
        <f t="shared" si="960"/>
        <v>0</v>
      </c>
      <c r="AP4642" s="18" t="s">
        <v>146</v>
      </c>
      <c r="AQ4642" s="18">
        <v>0</v>
      </c>
      <c r="AR4642" s="18">
        <f t="shared" si="961"/>
        <v>0</v>
      </c>
      <c r="AS4642" s="20" t="s">
        <v>146</v>
      </c>
      <c r="AT4642" s="20">
        <v>0</v>
      </c>
      <c r="AU4642" s="16">
        <f t="shared" si="962"/>
        <v>0</v>
      </c>
    </row>
    <row r="4643" spans="1:47" x14ac:dyDescent="0.2">
      <c r="A4643" s="16">
        <v>4640</v>
      </c>
      <c r="B4643" s="16">
        <v>920.75481740804298</v>
      </c>
      <c r="C4643" s="17">
        <v>14.272266666666599</v>
      </c>
      <c r="D4643" s="16" t="s">
        <v>4225</v>
      </c>
      <c r="E4643" s="16" t="s">
        <v>4226</v>
      </c>
      <c r="F4643" s="18" t="s">
        <v>146</v>
      </c>
      <c r="G4643" s="18">
        <v>0</v>
      </c>
      <c r="I4643" s="19" t="s">
        <v>146</v>
      </c>
      <c r="J4643" s="19">
        <v>0</v>
      </c>
      <c r="K4643" s="19">
        <f t="shared" si="950"/>
        <v>0</v>
      </c>
      <c r="L4643" s="18" t="s">
        <v>146</v>
      </c>
      <c r="M4643" s="18">
        <v>0</v>
      </c>
      <c r="N4643" s="18">
        <f t="shared" si="951"/>
        <v>0</v>
      </c>
      <c r="O4643" s="19" t="s">
        <v>146</v>
      </c>
      <c r="P4643" s="19">
        <v>0</v>
      </c>
      <c r="Q4643" s="19">
        <f t="shared" si="952"/>
        <v>0</v>
      </c>
      <c r="R4643" s="18" t="s">
        <v>146</v>
      </c>
      <c r="S4643" s="18">
        <v>0</v>
      </c>
      <c r="T4643" s="18">
        <f t="shared" si="953"/>
        <v>0</v>
      </c>
      <c r="U4643" s="20" t="s">
        <v>146</v>
      </c>
      <c r="V4643" s="20">
        <v>0</v>
      </c>
      <c r="W4643" s="20">
        <f t="shared" si="954"/>
        <v>0</v>
      </c>
      <c r="X4643" s="18" t="s">
        <v>146</v>
      </c>
      <c r="Y4643" s="18">
        <v>0</v>
      </c>
      <c r="Z4643" s="23">
        <f t="shared" si="955"/>
        <v>0</v>
      </c>
      <c r="AA4643" s="20" t="s">
        <v>146</v>
      </c>
      <c r="AB4643" s="20">
        <v>0</v>
      </c>
      <c r="AC4643" s="24">
        <f t="shared" si="956"/>
        <v>0</v>
      </c>
      <c r="AD4643" s="18" t="s">
        <v>145</v>
      </c>
      <c r="AE4643" s="18">
        <v>47166.744828571398</v>
      </c>
      <c r="AF4643" s="18">
        <f t="shared" si="957"/>
        <v>3690.6686094343818</v>
      </c>
      <c r="AG4643" s="19" t="s">
        <v>146</v>
      </c>
      <c r="AH4643" s="19">
        <v>0</v>
      </c>
      <c r="AI4643" s="19">
        <f t="shared" si="958"/>
        <v>0</v>
      </c>
      <c r="AJ4643" s="18" t="s">
        <v>146</v>
      </c>
      <c r="AK4643" s="18">
        <v>0</v>
      </c>
      <c r="AL4643" s="18">
        <f t="shared" si="959"/>
        <v>0</v>
      </c>
      <c r="AM4643" s="19" t="s">
        <v>146</v>
      </c>
      <c r="AN4643" s="19">
        <v>0</v>
      </c>
      <c r="AO4643" s="19">
        <f t="shared" si="960"/>
        <v>0</v>
      </c>
      <c r="AP4643" s="18" t="s">
        <v>146</v>
      </c>
      <c r="AQ4643" s="18">
        <v>0</v>
      </c>
      <c r="AR4643" s="18">
        <f t="shared" si="961"/>
        <v>0</v>
      </c>
      <c r="AS4643" s="20" t="s">
        <v>146</v>
      </c>
      <c r="AT4643" s="20">
        <v>0</v>
      </c>
      <c r="AU4643" s="16">
        <f t="shared" si="962"/>
        <v>0</v>
      </c>
    </row>
    <row r="4644" spans="1:47" x14ac:dyDescent="0.2">
      <c r="A4644" s="16">
        <v>4641</v>
      </c>
      <c r="B4644" s="16">
        <v>127.077460849079</v>
      </c>
      <c r="C4644" s="17">
        <v>14.0496166666666</v>
      </c>
      <c r="F4644" s="18" t="s">
        <v>146</v>
      </c>
      <c r="G4644" s="18">
        <v>0</v>
      </c>
      <c r="I4644" s="19" t="s">
        <v>146</v>
      </c>
      <c r="J4644" s="19">
        <v>0</v>
      </c>
      <c r="K4644" s="19">
        <f t="shared" si="950"/>
        <v>0</v>
      </c>
      <c r="L4644" s="18" t="s">
        <v>146</v>
      </c>
      <c r="M4644" s="18">
        <v>0</v>
      </c>
      <c r="N4644" s="18">
        <f t="shared" si="951"/>
        <v>0</v>
      </c>
      <c r="O4644" s="19" t="s">
        <v>146</v>
      </c>
      <c r="P4644" s="19">
        <v>0</v>
      </c>
      <c r="Q4644" s="19">
        <f t="shared" si="952"/>
        <v>0</v>
      </c>
      <c r="R4644" s="18" t="s">
        <v>146</v>
      </c>
      <c r="S4644" s="18">
        <v>0</v>
      </c>
      <c r="T4644" s="18">
        <f t="shared" si="953"/>
        <v>0</v>
      </c>
      <c r="U4644" s="20" t="s">
        <v>146</v>
      </c>
      <c r="V4644" s="20">
        <v>0</v>
      </c>
      <c r="W4644" s="20">
        <f t="shared" si="954"/>
        <v>0</v>
      </c>
      <c r="X4644" s="18" t="s">
        <v>146</v>
      </c>
      <c r="Y4644" s="18">
        <v>0</v>
      </c>
      <c r="Z4644" s="23">
        <f t="shared" si="955"/>
        <v>0</v>
      </c>
      <c r="AA4644" s="20" t="s">
        <v>146</v>
      </c>
      <c r="AB4644" s="20">
        <v>0</v>
      </c>
      <c r="AC4644" s="24">
        <f t="shared" si="956"/>
        <v>0</v>
      </c>
      <c r="AD4644" s="18" t="s">
        <v>145</v>
      </c>
      <c r="AE4644" s="18">
        <v>66686.789485714398</v>
      </c>
      <c r="AF4644" s="18">
        <f t="shared" si="957"/>
        <v>5218.05864520457</v>
      </c>
      <c r="AG4644" s="19" t="s">
        <v>146</v>
      </c>
      <c r="AH4644" s="19">
        <v>0</v>
      </c>
      <c r="AI4644" s="19">
        <f t="shared" si="958"/>
        <v>0</v>
      </c>
      <c r="AJ4644" s="18" t="s">
        <v>146</v>
      </c>
      <c r="AK4644" s="18">
        <v>0</v>
      </c>
      <c r="AL4644" s="18">
        <f t="shared" si="959"/>
        <v>0</v>
      </c>
      <c r="AM4644" s="19" t="s">
        <v>146</v>
      </c>
      <c r="AN4644" s="19">
        <v>0</v>
      </c>
      <c r="AO4644" s="19">
        <f t="shared" si="960"/>
        <v>0</v>
      </c>
      <c r="AP4644" s="18" t="s">
        <v>146</v>
      </c>
      <c r="AQ4644" s="18">
        <v>0</v>
      </c>
      <c r="AR4644" s="18">
        <f t="shared" si="961"/>
        <v>0</v>
      </c>
      <c r="AS4644" s="20" t="s">
        <v>146</v>
      </c>
      <c r="AT4644" s="20">
        <v>0</v>
      </c>
      <c r="AU4644" s="16">
        <f t="shared" si="962"/>
        <v>0</v>
      </c>
    </row>
    <row r="4645" spans="1:47" x14ac:dyDescent="0.2">
      <c r="A4645" s="16">
        <v>4642</v>
      </c>
      <c r="B4645" s="16">
        <v>110.097713676412</v>
      </c>
      <c r="C4645" s="17">
        <v>0.70169999999999999</v>
      </c>
      <c r="F4645" s="18" t="s">
        <v>146</v>
      </c>
      <c r="G4645" s="18">
        <v>0</v>
      </c>
      <c r="I4645" s="19" t="s">
        <v>146</v>
      </c>
      <c r="J4645" s="19">
        <v>0</v>
      </c>
      <c r="K4645" s="19">
        <f t="shared" si="950"/>
        <v>0</v>
      </c>
      <c r="L4645" s="18" t="s">
        <v>146</v>
      </c>
      <c r="M4645" s="18">
        <v>0</v>
      </c>
      <c r="N4645" s="18">
        <f t="shared" si="951"/>
        <v>0</v>
      </c>
      <c r="O4645" s="19" t="s">
        <v>146</v>
      </c>
      <c r="P4645" s="19">
        <v>0</v>
      </c>
      <c r="Q4645" s="19">
        <f t="shared" si="952"/>
        <v>0</v>
      </c>
      <c r="R4645" s="18" t="s">
        <v>146</v>
      </c>
      <c r="S4645" s="18">
        <v>0</v>
      </c>
      <c r="T4645" s="18">
        <f t="shared" si="953"/>
        <v>0</v>
      </c>
      <c r="U4645" s="20" t="s">
        <v>146</v>
      </c>
      <c r="V4645" s="20">
        <v>0</v>
      </c>
      <c r="W4645" s="20">
        <f t="shared" si="954"/>
        <v>0</v>
      </c>
      <c r="X4645" s="18" t="s">
        <v>146</v>
      </c>
      <c r="Y4645" s="18">
        <v>0</v>
      </c>
      <c r="Z4645" s="23">
        <f t="shared" si="955"/>
        <v>0</v>
      </c>
      <c r="AA4645" s="20" t="s">
        <v>146</v>
      </c>
      <c r="AB4645" s="20">
        <v>0</v>
      </c>
      <c r="AC4645" s="24">
        <f t="shared" si="956"/>
        <v>0</v>
      </c>
      <c r="AD4645" s="18" t="s">
        <v>145</v>
      </c>
      <c r="AE4645" s="18">
        <v>29621.5422428571</v>
      </c>
      <c r="AF4645" s="18">
        <f t="shared" si="957"/>
        <v>2317.8045573440613</v>
      </c>
      <c r="AG4645" s="19" t="s">
        <v>146</v>
      </c>
      <c r="AH4645" s="19">
        <v>0</v>
      </c>
      <c r="AI4645" s="19">
        <f t="shared" si="958"/>
        <v>0</v>
      </c>
      <c r="AJ4645" s="18" t="s">
        <v>146</v>
      </c>
      <c r="AK4645" s="18">
        <v>0</v>
      </c>
      <c r="AL4645" s="18">
        <f t="shared" si="959"/>
        <v>0</v>
      </c>
      <c r="AM4645" s="19" t="s">
        <v>146</v>
      </c>
      <c r="AN4645" s="19">
        <v>0</v>
      </c>
      <c r="AO4645" s="19">
        <f t="shared" si="960"/>
        <v>0</v>
      </c>
      <c r="AP4645" s="18" t="s">
        <v>146</v>
      </c>
      <c r="AQ4645" s="18">
        <v>0</v>
      </c>
      <c r="AR4645" s="18">
        <f t="shared" si="961"/>
        <v>0</v>
      </c>
      <c r="AS4645" s="20" t="s">
        <v>146</v>
      </c>
      <c r="AT4645" s="20">
        <v>0</v>
      </c>
      <c r="AU4645" s="16">
        <f t="shared" si="962"/>
        <v>0</v>
      </c>
    </row>
    <row r="4646" spans="1:47" x14ac:dyDescent="0.2">
      <c r="A4646" s="16">
        <v>4643</v>
      </c>
      <c r="B4646" s="16">
        <v>583.50720214843705</v>
      </c>
      <c r="C4646" s="17">
        <v>16.4455833333333</v>
      </c>
      <c r="F4646" s="18" t="s">
        <v>146</v>
      </c>
      <c r="G4646" s="18">
        <v>0</v>
      </c>
      <c r="I4646" s="19" t="s">
        <v>146</v>
      </c>
      <c r="J4646" s="19">
        <v>0</v>
      </c>
      <c r="K4646" s="19">
        <f t="shared" si="950"/>
        <v>0</v>
      </c>
      <c r="L4646" s="18" t="s">
        <v>146</v>
      </c>
      <c r="M4646" s="18">
        <v>0</v>
      </c>
      <c r="N4646" s="18">
        <f t="shared" si="951"/>
        <v>0</v>
      </c>
      <c r="O4646" s="19" t="s">
        <v>146</v>
      </c>
      <c r="P4646" s="19">
        <v>0</v>
      </c>
      <c r="Q4646" s="19">
        <f t="shared" si="952"/>
        <v>0</v>
      </c>
      <c r="R4646" s="18" t="s">
        <v>146</v>
      </c>
      <c r="S4646" s="18">
        <v>0</v>
      </c>
      <c r="T4646" s="18">
        <f t="shared" si="953"/>
        <v>0</v>
      </c>
      <c r="U4646" s="20" t="s">
        <v>146</v>
      </c>
      <c r="V4646" s="20">
        <v>0</v>
      </c>
      <c r="W4646" s="20">
        <f t="shared" si="954"/>
        <v>0</v>
      </c>
      <c r="X4646" s="18" t="s">
        <v>146</v>
      </c>
      <c r="Y4646" s="18">
        <v>0</v>
      </c>
      <c r="Z4646" s="23">
        <f t="shared" si="955"/>
        <v>0</v>
      </c>
      <c r="AA4646" s="20" t="s">
        <v>146</v>
      </c>
      <c r="AB4646" s="20">
        <v>0</v>
      </c>
      <c r="AC4646" s="24">
        <f t="shared" si="956"/>
        <v>0</v>
      </c>
      <c r="AD4646" s="18" t="s">
        <v>145</v>
      </c>
      <c r="AE4646" s="18">
        <v>35750.360599999403</v>
      </c>
      <c r="AF4646" s="18">
        <f t="shared" si="957"/>
        <v>2797.3678090766357</v>
      </c>
      <c r="AG4646" s="19" t="s">
        <v>146</v>
      </c>
      <c r="AH4646" s="19">
        <v>0</v>
      </c>
      <c r="AI4646" s="19">
        <f t="shared" si="958"/>
        <v>0</v>
      </c>
      <c r="AJ4646" s="18" t="s">
        <v>146</v>
      </c>
      <c r="AK4646" s="18">
        <v>0</v>
      </c>
      <c r="AL4646" s="18">
        <f t="shared" si="959"/>
        <v>0</v>
      </c>
      <c r="AM4646" s="19" t="s">
        <v>146</v>
      </c>
      <c r="AN4646" s="19">
        <v>0</v>
      </c>
      <c r="AO4646" s="19">
        <f t="shared" si="960"/>
        <v>0</v>
      </c>
      <c r="AP4646" s="18" t="s">
        <v>146</v>
      </c>
      <c r="AQ4646" s="18">
        <v>0</v>
      </c>
      <c r="AR4646" s="18">
        <f t="shared" si="961"/>
        <v>0</v>
      </c>
      <c r="AS4646" s="20" t="s">
        <v>146</v>
      </c>
      <c r="AT4646" s="20">
        <v>0</v>
      </c>
      <c r="AU4646" s="16">
        <f t="shared" si="962"/>
        <v>0</v>
      </c>
    </row>
    <row r="4647" spans="1:47" x14ac:dyDescent="0.2">
      <c r="A4647" s="16">
        <v>4644</v>
      </c>
      <c r="B4647" s="16">
        <v>876.40091056412098</v>
      </c>
      <c r="C4647" s="17">
        <v>19.353999999999999</v>
      </c>
      <c r="F4647" s="18" t="s">
        <v>146</v>
      </c>
      <c r="G4647" s="18">
        <v>0</v>
      </c>
      <c r="I4647" s="19" t="s">
        <v>146</v>
      </c>
      <c r="J4647" s="19">
        <v>0</v>
      </c>
      <c r="K4647" s="19">
        <f t="shared" si="950"/>
        <v>0</v>
      </c>
      <c r="L4647" s="18" t="s">
        <v>146</v>
      </c>
      <c r="M4647" s="18">
        <v>0</v>
      </c>
      <c r="N4647" s="18">
        <f t="shared" si="951"/>
        <v>0</v>
      </c>
      <c r="O4647" s="19" t="s">
        <v>146</v>
      </c>
      <c r="P4647" s="19">
        <v>0</v>
      </c>
      <c r="Q4647" s="19">
        <f t="shared" si="952"/>
        <v>0</v>
      </c>
      <c r="R4647" s="18" t="s">
        <v>146</v>
      </c>
      <c r="S4647" s="18">
        <v>0</v>
      </c>
      <c r="T4647" s="18">
        <f t="shared" si="953"/>
        <v>0</v>
      </c>
      <c r="U4647" s="20" t="s">
        <v>146</v>
      </c>
      <c r="V4647" s="20">
        <v>0</v>
      </c>
      <c r="W4647" s="20">
        <f t="shared" si="954"/>
        <v>0</v>
      </c>
      <c r="X4647" s="18" t="s">
        <v>146</v>
      </c>
      <c r="Y4647" s="18">
        <v>0</v>
      </c>
      <c r="Z4647" s="23">
        <f t="shared" si="955"/>
        <v>0</v>
      </c>
      <c r="AA4647" s="20" t="s">
        <v>146</v>
      </c>
      <c r="AB4647" s="20">
        <v>0</v>
      </c>
      <c r="AC4647" s="24">
        <f t="shared" si="956"/>
        <v>0</v>
      </c>
      <c r="AD4647" s="18" t="s">
        <v>145</v>
      </c>
      <c r="AE4647" s="18">
        <v>38221.296285713797</v>
      </c>
      <c r="AF4647" s="18">
        <f t="shared" si="957"/>
        <v>2990.711759445524</v>
      </c>
      <c r="AG4647" s="19" t="s">
        <v>146</v>
      </c>
      <c r="AH4647" s="19">
        <v>0</v>
      </c>
      <c r="AI4647" s="19">
        <f t="shared" si="958"/>
        <v>0</v>
      </c>
      <c r="AJ4647" s="18" t="s">
        <v>146</v>
      </c>
      <c r="AK4647" s="18">
        <v>0</v>
      </c>
      <c r="AL4647" s="18">
        <f t="shared" si="959"/>
        <v>0</v>
      </c>
      <c r="AM4647" s="19" t="s">
        <v>146</v>
      </c>
      <c r="AN4647" s="19">
        <v>0</v>
      </c>
      <c r="AO4647" s="19">
        <f t="shared" si="960"/>
        <v>0</v>
      </c>
      <c r="AP4647" s="18" t="s">
        <v>146</v>
      </c>
      <c r="AQ4647" s="18">
        <v>0</v>
      </c>
      <c r="AR4647" s="18">
        <f t="shared" si="961"/>
        <v>0</v>
      </c>
      <c r="AS4647" s="20" t="s">
        <v>146</v>
      </c>
      <c r="AT4647" s="20">
        <v>0</v>
      </c>
      <c r="AU4647" s="16">
        <f t="shared" si="962"/>
        <v>0</v>
      </c>
    </row>
    <row r="4648" spans="1:47" x14ac:dyDescent="0.2">
      <c r="A4648" s="16">
        <v>4645</v>
      </c>
      <c r="B4648" s="16">
        <v>1002.71446369826</v>
      </c>
      <c r="C4648" s="17">
        <v>16.702000000000002</v>
      </c>
      <c r="D4648" s="16" t="s">
        <v>4227</v>
      </c>
      <c r="E4648" s="16" t="s">
        <v>4227</v>
      </c>
      <c r="F4648" s="18" t="s">
        <v>146</v>
      </c>
      <c r="G4648" s="18">
        <v>0</v>
      </c>
      <c r="I4648" s="19" t="s">
        <v>146</v>
      </c>
      <c r="J4648" s="19">
        <v>0</v>
      </c>
      <c r="K4648" s="19">
        <f t="shared" si="950"/>
        <v>0</v>
      </c>
      <c r="L4648" s="18" t="s">
        <v>146</v>
      </c>
      <c r="M4648" s="18">
        <v>0</v>
      </c>
      <c r="N4648" s="18">
        <f t="shared" si="951"/>
        <v>0</v>
      </c>
      <c r="O4648" s="19" t="s">
        <v>146</v>
      </c>
      <c r="P4648" s="19">
        <v>0</v>
      </c>
      <c r="Q4648" s="19">
        <f t="shared" si="952"/>
        <v>0</v>
      </c>
      <c r="R4648" s="18" t="s">
        <v>146</v>
      </c>
      <c r="S4648" s="18">
        <v>0</v>
      </c>
      <c r="T4648" s="18">
        <f t="shared" si="953"/>
        <v>0</v>
      </c>
      <c r="U4648" s="20" t="s">
        <v>146</v>
      </c>
      <c r="V4648" s="20">
        <v>0</v>
      </c>
      <c r="W4648" s="20">
        <f t="shared" si="954"/>
        <v>0</v>
      </c>
      <c r="X4648" s="18" t="s">
        <v>146</v>
      </c>
      <c r="Y4648" s="18">
        <v>0</v>
      </c>
      <c r="Z4648" s="23">
        <f t="shared" si="955"/>
        <v>0</v>
      </c>
      <c r="AA4648" s="20" t="s">
        <v>146</v>
      </c>
      <c r="AB4648" s="20">
        <v>0</v>
      </c>
      <c r="AC4648" s="24">
        <f t="shared" si="956"/>
        <v>0</v>
      </c>
      <c r="AD4648" s="18" t="s">
        <v>145</v>
      </c>
      <c r="AE4648" s="18">
        <v>36216.121171427898</v>
      </c>
      <c r="AF4648" s="18">
        <f t="shared" si="957"/>
        <v>2833.812298233795</v>
      </c>
      <c r="AG4648" s="19" t="s">
        <v>146</v>
      </c>
      <c r="AH4648" s="19">
        <v>0</v>
      </c>
      <c r="AI4648" s="19">
        <f t="shared" si="958"/>
        <v>0</v>
      </c>
      <c r="AJ4648" s="18" t="s">
        <v>146</v>
      </c>
      <c r="AK4648" s="18">
        <v>0</v>
      </c>
      <c r="AL4648" s="18">
        <f t="shared" si="959"/>
        <v>0</v>
      </c>
      <c r="AM4648" s="19" t="s">
        <v>146</v>
      </c>
      <c r="AN4648" s="19">
        <v>0</v>
      </c>
      <c r="AO4648" s="19">
        <f t="shared" si="960"/>
        <v>0</v>
      </c>
      <c r="AP4648" s="18" t="s">
        <v>146</v>
      </c>
      <c r="AQ4648" s="18">
        <v>0</v>
      </c>
      <c r="AR4648" s="18">
        <f t="shared" si="961"/>
        <v>0</v>
      </c>
      <c r="AS4648" s="20" t="s">
        <v>146</v>
      </c>
      <c r="AT4648" s="20">
        <v>0</v>
      </c>
      <c r="AU4648" s="16">
        <f t="shared" si="962"/>
        <v>0</v>
      </c>
    </row>
    <row r="4649" spans="1:47" x14ac:dyDescent="0.2">
      <c r="A4649" s="16">
        <v>4646</v>
      </c>
      <c r="B4649" s="16">
        <v>127.074186092174</v>
      </c>
      <c r="C4649" s="17">
        <v>13.2802333333333</v>
      </c>
      <c r="F4649" s="18" t="s">
        <v>146</v>
      </c>
      <c r="G4649" s="18">
        <v>0</v>
      </c>
      <c r="I4649" s="19" t="s">
        <v>146</v>
      </c>
      <c r="J4649" s="19">
        <v>0</v>
      </c>
      <c r="K4649" s="19">
        <f t="shared" si="950"/>
        <v>0</v>
      </c>
      <c r="L4649" s="18" t="s">
        <v>146</v>
      </c>
      <c r="M4649" s="18">
        <v>0</v>
      </c>
      <c r="N4649" s="18">
        <f t="shared" si="951"/>
        <v>0</v>
      </c>
      <c r="O4649" s="19" t="s">
        <v>146</v>
      </c>
      <c r="P4649" s="19">
        <v>0</v>
      </c>
      <c r="Q4649" s="19">
        <f t="shared" si="952"/>
        <v>0</v>
      </c>
      <c r="R4649" s="18" t="s">
        <v>146</v>
      </c>
      <c r="S4649" s="18">
        <v>0</v>
      </c>
      <c r="T4649" s="18">
        <f t="shared" si="953"/>
        <v>0</v>
      </c>
      <c r="U4649" s="20" t="s">
        <v>146</v>
      </c>
      <c r="V4649" s="20">
        <v>0</v>
      </c>
      <c r="W4649" s="20">
        <f t="shared" si="954"/>
        <v>0</v>
      </c>
      <c r="X4649" s="18" t="s">
        <v>146</v>
      </c>
      <c r="Y4649" s="18">
        <v>0</v>
      </c>
      <c r="Z4649" s="23">
        <f t="shared" si="955"/>
        <v>0</v>
      </c>
      <c r="AA4649" s="20" t="s">
        <v>146</v>
      </c>
      <c r="AB4649" s="20">
        <v>0</v>
      </c>
      <c r="AC4649" s="24">
        <f t="shared" si="956"/>
        <v>0</v>
      </c>
      <c r="AD4649" s="18" t="s">
        <v>145</v>
      </c>
      <c r="AE4649" s="18">
        <v>61993.987071428601</v>
      </c>
      <c r="AF4649" s="18">
        <f t="shared" si="957"/>
        <v>4850.8597082494998</v>
      </c>
      <c r="AG4649" s="19" t="s">
        <v>146</v>
      </c>
      <c r="AH4649" s="19">
        <v>0</v>
      </c>
      <c r="AI4649" s="19">
        <f t="shared" si="958"/>
        <v>0</v>
      </c>
      <c r="AJ4649" s="18" t="s">
        <v>146</v>
      </c>
      <c r="AK4649" s="18">
        <v>0</v>
      </c>
      <c r="AL4649" s="18">
        <f t="shared" si="959"/>
        <v>0</v>
      </c>
      <c r="AM4649" s="19" t="s">
        <v>146</v>
      </c>
      <c r="AN4649" s="19">
        <v>0</v>
      </c>
      <c r="AO4649" s="19">
        <f t="shared" si="960"/>
        <v>0</v>
      </c>
      <c r="AP4649" s="18" t="s">
        <v>146</v>
      </c>
      <c r="AQ4649" s="18">
        <v>0</v>
      </c>
      <c r="AR4649" s="18">
        <f t="shared" si="961"/>
        <v>0</v>
      </c>
      <c r="AS4649" s="20" t="s">
        <v>146</v>
      </c>
      <c r="AT4649" s="20">
        <v>0</v>
      </c>
      <c r="AU4649" s="16">
        <f t="shared" si="962"/>
        <v>0</v>
      </c>
    </row>
    <row r="4650" spans="1:47" x14ac:dyDescent="0.2">
      <c r="A4650" s="16">
        <v>4647</v>
      </c>
      <c r="B4650" s="16">
        <v>491.41127257450103</v>
      </c>
      <c r="C4650" s="17">
        <v>16.4454833333333</v>
      </c>
      <c r="F4650" s="18" t="s">
        <v>146</v>
      </c>
      <c r="G4650" s="18">
        <v>0</v>
      </c>
      <c r="I4650" s="19" t="s">
        <v>146</v>
      </c>
      <c r="J4650" s="19">
        <v>0</v>
      </c>
      <c r="K4650" s="19">
        <f t="shared" si="950"/>
        <v>0</v>
      </c>
      <c r="L4650" s="18" t="s">
        <v>146</v>
      </c>
      <c r="M4650" s="18">
        <v>0</v>
      </c>
      <c r="N4650" s="18">
        <f t="shared" si="951"/>
        <v>0</v>
      </c>
      <c r="O4650" s="19" t="s">
        <v>146</v>
      </c>
      <c r="P4650" s="19">
        <v>0</v>
      </c>
      <c r="Q4650" s="19">
        <f t="shared" si="952"/>
        <v>0</v>
      </c>
      <c r="R4650" s="18" t="s">
        <v>146</v>
      </c>
      <c r="S4650" s="18">
        <v>0</v>
      </c>
      <c r="T4650" s="18">
        <f t="shared" si="953"/>
        <v>0</v>
      </c>
      <c r="U4650" s="20" t="s">
        <v>146</v>
      </c>
      <c r="V4650" s="20">
        <v>0</v>
      </c>
      <c r="W4650" s="20">
        <f t="shared" si="954"/>
        <v>0</v>
      </c>
      <c r="X4650" s="18" t="s">
        <v>146</v>
      </c>
      <c r="Y4650" s="18">
        <v>0</v>
      </c>
      <c r="Z4650" s="23">
        <f t="shared" si="955"/>
        <v>0</v>
      </c>
      <c r="AA4650" s="20" t="s">
        <v>146</v>
      </c>
      <c r="AB4650" s="20">
        <v>0</v>
      </c>
      <c r="AC4650" s="24">
        <f t="shared" si="956"/>
        <v>0</v>
      </c>
      <c r="AD4650" s="18" t="s">
        <v>145</v>
      </c>
      <c r="AE4650" s="18">
        <v>32668.0617428566</v>
      </c>
      <c r="AF4650" s="18">
        <f t="shared" si="957"/>
        <v>2556.1863648557592</v>
      </c>
      <c r="AG4650" s="19" t="s">
        <v>146</v>
      </c>
      <c r="AH4650" s="19">
        <v>0</v>
      </c>
      <c r="AI4650" s="19">
        <f t="shared" si="958"/>
        <v>0</v>
      </c>
      <c r="AJ4650" s="18" t="s">
        <v>146</v>
      </c>
      <c r="AK4650" s="18">
        <v>0</v>
      </c>
      <c r="AL4650" s="18">
        <f t="shared" si="959"/>
        <v>0</v>
      </c>
      <c r="AM4650" s="19" t="s">
        <v>146</v>
      </c>
      <c r="AN4650" s="19">
        <v>0</v>
      </c>
      <c r="AO4650" s="19">
        <f t="shared" si="960"/>
        <v>0</v>
      </c>
      <c r="AP4650" s="18" t="s">
        <v>146</v>
      </c>
      <c r="AQ4650" s="18">
        <v>0</v>
      </c>
      <c r="AR4650" s="18">
        <f t="shared" si="961"/>
        <v>0</v>
      </c>
      <c r="AS4650" s="20" t="s">
        <v>145</v>
      </c>
      <c r="AT4650" s="20">
        <v>84093.048557142902</v>
      </c>
      <c r="AU4650" s="16">
        <f t="shared" si="962"/>
        <v>5602.4682583039912</v>
      </c>
    </row>
    <row r="4651" spans="1:47" x14ac:dyDescent="0.2">
      <c r="A4651" s="16">
        <v>4648</v>
      </c>
      <c r="B4651" s="16">
        <v>322.28430261566501</v>
      </c>
      <c r="C4651" s="17">
        <v>16.701916666666602</v>
      </c>
      <c r="F4651" s="18" t="s">
        <v>146</v>
      </c>
      <c r="G4651" s="18">
        <v>0</v>
      </c>
      <c r="I4651" s="19" t="s">
        <v>146</v>
      </c>
      <c r="J4651" s="19">
        <v>0</v>
      </c>
      <c r="K4651" s="19">
        <f t="shared" si="950"/>
        <v>0</v>
      </c>
      <c r="L4651" s="18" t="s">
        <v>146</v>
      </c>
      <c r="M4651" s="18">
        <v>0</v>
      </c>
      <c r="N4651" s="18">
        <f t="shared" si="951"/>
        <v>0</v>
      </c>
      <c r="O4651" s="19" t="s">
        <v>146</v>
      </c>
      <c r="P4651" s="19">
        <v>0</v>
      </c>
      <c r="Q4651" s="19">
        <f t="shared" si="952"/>
        <v>0</v>
      </c>
      <c r="R4651" s="18" t="s">
        <v>146</v>
      </c>
      <c r="S4651" s="18">
        <v>0</v>
      </c>
      <c r="T4651" s="18">
        <f t="shared" si="953"/>
        <v>0</v>
      </c>
      <c r="U4651" s="20" t="s">
        <v>146</v>
      </c>
      <c r="V4651" s="20">
        <v>0</v>
      </c>
      <c r="W4651" s="20">
        <f t="shared" si="954"/>
        <v>0</v>
      </c>
      <c r="X4651" s="18" t="s">
        <v>146</v>
      </c>
      <c r="Y4651" s="18">
        <v>0</v>
      </c>
      <c r="Z4651" s="23">
        <f t="shared" si="955"/>
        <v>0</v>
      </c>
      <c r="AA4651" s="20" t="s">
        <v>146</v>
      </c>
      <c r="AB4651" s="20">
        <v>0</v>
      </c>
      <c r="AC4651" s="24">
        <f t="shared" si="956"/>
        <v>0</v>
      </c>
      <c r="AD4651" s="18" t="s">
        <v>145</v>
      </c>
      <c r="AE4651" s="18">
        <v>34532.155642856502</v>
      </c>
      <c r="AF4651" s="18">
        <f t="shared" si="957"/>
        <v>2702.0466074222618</v>
      </c>
      <c r="AG4651" s="19" t="s">
        <v>146</v>
      </c>
      <c r="AH4651" s="19">
        <v>0</v>
      </c>
      <c r="AI4651" s="19">
        <f t="shared" si="958"/>
        <v>0</v>
      </c>
      <c r="AJ4651" s="18" t="s">
        <v>146</v>
      </c>
      <c r="AK4651" s="18">
        <v>0</v>
      </c>
      <c r="AL4651" s="18">
        <f t="shared" si="959"/>
        <v>0</v>
      </c>
      <c r="AM4651" s="19" t="s">
        <v>146</v>
      </c>
      <c r="AN4651" s="19">
        <v>0</v>
      </c>
      <c r="AO4651" s="19">
        <f t="shared" si="960"/>
        <v>0</v>
      </c>
      <c r="AP4651" s="18" t="s">
        <v>146</v>
      </c>
      <c r="AQ4651" s="18">
        <v>0</v>
      </c>
      <c r="AR4651" s="18">
        <f t="shared" si="961"/>
        <v>0</v>
      </c>
      <c r="AS4651" s="20" t="s">
        <v>145</v>
      </c>
      <c r="AT4651" s="20">
        <v>56840.442657142899</v>
      </c>
      <c r="AU4651" s="16">
        <f t="shared" si="962"/>
        <v>3786.8382849528916</v>
      </c>
    </row>
    <row r="4652" spans="1:47" x14ac:dyDescent="0.2">
      <c r="A4652" s="16">
        <v>4649</v>
      </c>
      <c r="B4652" s="16">
        <v>1194.81933364716</v>
      </c>
      <c r="C4652" s="17">
        <v>13.827127777777701</v>
      </c>
      <c r="F4652" s="18" t="s">
        <v>146</v>
      </c>
      <c r="G4652" s="18">
        <v>0</v>
      </c>
      <c r="I4652" s="19" t="s">
        <v>146</v>
      </c>
      <c r="J4652" s="19">
        <v>0</v>
      </c>
      <c r="K4652" s="19">
        <f t="shared" si="950"/>
        <v>0</v>
      </c>
      <c r="L4652" s="18" t="s">
        <v>146</v>
      </c>
      <c r="M4652" s="18">
        <v>0</v>
      </c>
      <c r="N4652" s="18">
        <f t="shared" si="951"/>
        <v>0</v>
      </c>
      <c r="O4652" s="19" t="s">
        <v>146</v>
      </c>
      <c r="P4652" s="19">
        <v>0</v>
      </c>
      <c r="Q4652" s="19">
        <f t="shared" si="952"/>
        <v>0</v>
      </c>
      <c r="R4652" s="18" t="s">
        <v>146</v>
      </c>
      <c r="S4652" s="18">
        <v>0</v>
      </c>
      <c r="T4652" s="18">
        <f t="shared" si="953"/>
        <v>0</v>
      </c>
      <c r="U4652" s="20" t="s">
        <v>146</v>
      </c>
      <c r="V4652" s="20">
        <v>0</v>
      </c>
      <c r="W4652" s="20">
        <f t="shared" si="954"/>
        <v>0</v>
      </c>
      <c r="X4652" s="18" t="s">
        <v>146</v>
      </c>
      <c r="Y4652" s="18">
        <v>0</v>
      </c>
      <c r="Z4652" s="23">
        <f t="shared" si="955"/>
        <v>0</v>
      </c>
      <c r="AA4652" s="20" t="s">
        <v>146</v>
      </c>
      <c r="AB4652" s="20">
        <v>0</v>
      </c>
      <c r="AC4652" s="24">
        <f t="shared" si="956"/>
        <v>0</v>
      </c>
      <c r="AD4652" s="18" t="s">
        <v>145</v>
      </c>
      <c r="AE4652" s="18">
        <v>134610.216185714</v>
      </c>
      <c r="AF4652" s="18">
        <f t="shared" si="957"/>
        <v>10532.880765705322</v>
      </c>
      <c r="AG4652" s="19" t="s">
        <v>146</v>
      </c>
      <c r="AH4652" s="19">
        <v>0</v>
      </c>
      <c r="AI4652" s="19">
        <f t="shared" si="958"/>
        <v>0</v>
      </c>
      <c r="AJ4652" s="18" t="s">
        <v>146</v>
      </c>
      <c r="AK4652" s="18">
        <v>0</v>
      </c>
      <c r="AL4652" s="18">
        <f t="shared" si="959"/>
        <v>0</v>
      </c>
      <c r="AM4652" s="19" t="s">
        <v>146</v>
      </c>
      <c r="AN4652" s="19">
        <v>0</v>
      </c>
      <c r="AO4652" s="19">
        <f t="shared" si="960"/>
        <v>0</v>
      </c>
      <c r="AP4652" s="18" t="s">
        <v>145</v>
      </c>
      <c r="AQ4652" s="18">
        <v>189324.251657143</v>
      </c>
      <c r="AR4652" s="18">
        <f t="shared" si="961"/>
        <v>23373.364402116422</v>
      </c>
      <c r="AS4652" s="20" t="s">
        <v>145</v>
      </c>
      <c r="AT4652" s="20">
        <v>47596.7539142854</v>
      </c>
      <c r="AU4652" s="16">
        <f t="shared" si="962"/>
        <v>3171.0029256685812</v>
      </c>
    </row>
    <row r="4653" spans="1:47" x14ac:dyDescent="0.2">
      <c r="A4653" s="16">
        <v>4650</v>
      </c>
      <c r="B4653" s="16">
        <v>848.52023204431305</v>
      </c>
      <c r="C4653" s="17">
        <v>19.3205833333333</v>
      </c>
      <c r="F4653" s="18" t="s">
        <v>146</v>
      </c>
      <c r="G4653" s="18">
        <v>0</v>
      </c>
      <c r="I4653" s="19" t="s">
        <v>146</v>
      </c>
      <c r="J4653" s="19">
        <v>0</v>
      </c>
      <c r="K4653" s="19">
        <f t="shared" si="950"/>
        <v>0</v>
      </c>
      <c r="L4653" s="18" t="s">
        <v>146</v>
      </c>
      <c r="M4653" s="18">
        <v>0</v>
      </c>
      <c r="N4653" s="18">
        <f t="shared" si="951"/>
        <v>0</v>
      </c>
      <c r="O4653" s="19" t="s">
        <v>146</v>
      </c>
      <c r="P4653" s="19">
        <v>0</v>
      </c>
      <c r="Q4653" s="19">
        <f t="shared" si="952"/>
        <v>0</v>
      </c>
      <c r="R4653" s="18" t="s">
        <v>146</v>
      </c>
      <c r="S4653" s="18">
        <v>0</v>
      </c>
      <c r="T4653" s="18">
        <f t="shared" si="953"/>
        <v>0</v>
      </c>
      <c r="U4653" s="20" t="s">
        <v>146</v>
      </c>
      <c r="V4653" s="20">
        <v>0</v>
      </c>
      <c r="W4653" s="20">
        <f t="shared" si="954"/>
        <v>0</v>
      </c>
      <c r="X4653" s="18" t="s">
        <v>146</v>
      </c>
      <c r="Y4653" s="18">
        <v>0</v>
      </c>
      <c r="Z4653" s="23">
        <f t="shared" si="955"/>
        <v>0</v>
      </c>
      <c r="AA4653" s="20" t="s">
        <v>146</v>
      </c>
      <c r="AB4653" s="20">
        <v>0</v>
      </c>
      <c r="AC4653" s="24">
        <f t="shared" si="956"/>
        <v>0</v>
      </c>
      <c r="AD4653" s="18" t="s">
        <v>145</v>
      </c>
      <c r="AE4653" s="18">
        <v>41233.531428570903</v>
      </c>
      <c r="AF4653" s="18">
        <f t="shared" si="957"/>
        <v>3226.4109099038265</v>
      </c>
      <c r="AG4653" s="19" t="s">
        <v>146</v>
      </c>
      <c r="AH4653" s="19">
        <v>0</v>
      </c>
      <c r="AI4653" s="19">
        <f t="shared" si="958"/>
        <v>0</v>
      </c>
      <c r="AJ4653" s="18" t="s">
        <v>145</v>
      </c>
      <c r="AK4653" s="18">
        <v>46102.285999999302</v>
      </c>
      <c r="AL4653" s="18">
        <f t="shared" si="959"/>
        <v>3047.0777263714012</v>
      </c>
      <c r="AM4653" s="19" t="s">
        <v>146</v>
      </c>
      <c r="AN4653" s="19">
        <v>0</v>
      </c>
      <c r="AO4653" s="19">
        <f t="shared" si="960"/>
        <v>0</v>
      </c>
      <c r="AP4653" s="18" t="s">
        <v>146</v>
      </c>
      <c r="AQ4653" s="18">
        <v>0</v>
      </c>
      <c r="AR4653" s="18">
        <f t="shared" si="961"/>
        <v>0</v>
      </c>
      <c r="AS4653" s="20" t="s">
        <v>146</v>
      </c>
      <c r="AT4653" s="20">
        <v>0</v>
      </c>
      <c r="AU4653" s="16">
        <f t="shared" si="962"/>
        <v>0</v>
      </c>
    </row>
    <row r="4654" spans="1:47" x14ac:dyDescent="0.2">
      <c r="A4654" s="16">
        <v>4651</v>
      </c>
      <c r="B4654" s="16">
        <v>983.60024601810096</v>
      </c>
      <c r="C4654" s="17">
        <v>19.320166666666601</v>
      </c>
      <c r="D4654" s="16" t="s">
        <v>4228</v>
      </c>
      <c r="E4654" s="16" t="s">
        <v>4229</v>
      </c>
      <c r="F4654" s="18" t="s">
        <v>146</v>
      </c>
      <c r="G4654" s="18">
        <v>0</v>
      </c>
      <c r="I4654" s="19" t="s">
        <v>146</v>
      </c>
      <c r="J4654" s="19">
        <v>0</v>
      </c>
      <c r="K4654" s="19">
        <f t="shared" si="950"/>
        <v>0</v>
      </c>
      <c r="L4654" s="18" t="s">
        <v>146</v>
      </c>
      <c r="M4654" s="18">
        <v>0</v>
      </c>
      <c r="N4654" s="18">
        <f t="shared" si="951"/>
        <v>0</v>
      </c>
      <c r="O4654" s="19" t="s">
        <v>146</v>
      </c>
      <c r="P4654" s="19">
        <v>0</v>
      </c>
      <c r="Q4654" s="19">
        <f t="shared" si="952"/>
        <v>0</v>
      </c>
      <c r="R4654" s="18" t="s">
        <v>146</v>
      </c>
      <c r="S4654" s="18">
        <v>0</v>
      </c>
      <c r="T4654" s="18">
        <f t="shared" si="953"/>
        <v>0</v>
      </c>
      <c r="U4654" s="20" t="s">
        <v>146</v>
      </c>
      <c r="V4654" s="20">
        <v>0</v>
      </c>
      <c r="W4654" s="20">
        <f t="shared" si="954"/>
        <v>0</v>
      </c>
      <c r="X4654" s="18" t="s">
        <v>146</v>
      </c>
      <c r="Y4654" s="18">
        <v>0</v>
      </c>
      <c r="Z4654" s="23">
        <f t="shared" si="955"/>
        <v>0</v>
      </c>
      <c r="AA4654" s="20" t="s">
        <v>146</v>
      </c>
      <c r="AB4654" s="20">
        <v>0</v>
      </c>
      <c r="AC4654" s="24">
        <f t="shared" si="956"/>
        <v>0</v>
      </c>
      <c r="AD4654" s="18" t="s">
        <v>145</v>
      </c>
      <c r="AE4654" s="18">
        <v>29942.5549999996</v>
      </c>
      <c r="AF4654" s="18">
        <f t="shared" si="957"/>
        <v>2342.922926447543</v>
      </c>
      <c r="AG4654" s="19" t="s">
        <v>146</v>
      </c>
      <c r="AH4654" s="19">
        <v>0</v>
      </c>
      <c r="AI4654" s="19">
        <f t="shared" si="958"/>
        <v>0</v>
      </c>
      <c r="AJ4654" s="18" t="s">
        <v>146</v>
      </c>
      <c r="AK4654" s="18">
        <v>0</v>
      </c>
      <c r="AL4654" s="18">
        <f t="shared" si="959"/>
        <v>0</v>
      </c>
      <c r="AM4654" s="19" t="s">
        <v>146</v>
      </c>
      <c r="AN4654" s="19">
        <v>0</v>
      </c>
      <c r="AO4654" s="19">
        <f t="shared" si="960"/>
        <v>0</v>
      </c>
      <c r="AP4654" s="18" t="s">
        <v>146</v>
      </c>
      <c r="AQ4654" s="18">
        <v>0</v>
      </c>
      <c r="AR4654" s="18">
        <f t="shared" si="961"/>
        <v>0</v>
      </c>
      <c r="AS4654" s="20" t="s">
        <v>146</v>
      </c>
      <c r="AT4654" s="20">
        <v>0</v>
      </c>
      <c r="AU4654" s="16">
        <f t="shared" si="962"/>
        <v>0</v>
      </c>
    </row>
    <row r="4655" spans="1:47" x14ac:dyDescent="0.2">
      <c r="A4655" s="16">
        <v>4652</v>
      </c>
      <c r="B4655" s="16">
        <v>1122.02233886718</v>
      </c>
      <c r="C4655" s="17">
        <v>19.353999999999999</v>
      </c>
      <c r="F4655" s="18" t="s">
        <v>146</v>
      </c>
      <c r="G4655" s="18">
        <v>0</v>
      </c>
      <c r="I4655" s="19" t="s">
        <v>146</v>
      </c>
      <c r="J4655" s="19">
        <v>0</v>
      </c>
      <c r="K4655" s="19">
        <f t="shared" si="950"/>
        <v>0</v>
      </c>
      <c r="L4655" s="18" t="s">
        <v>146</v>
      </c>
      <c r="M4655" s="18">
        <v>0</v>
      </c>
      <c r="N4655" s="18">
        <f t="shared" si="951"/>
        <v>0</v>
      </c>
      <c r="O4655" s="19" t="s">
        <v>146</v>
      </c>
      <c r="P4655" s="19">
        <v>0</v>
      </c>
      <c r="Q4655" s="19">
        <f t="shared" si="952"/>
        <v>0</v>
      </c>
      <c r="R4655" s="18" t="s">
        <v>146</v>
      </c>
      <c r="S4655" s="18">
        <v>0</v>
      </c>
      <c r="T4655" s="18">
        <f t="shared" si="953"/>
        <v>0</v>
      </c>
      <c r="U4655" s="20" t="s">
        <v>146</v>
      </c>
      <c r="V4655" s="20">
        <v>0</v>
      </c>
      <c r="W4655" s="20">
        <f t="shared" si="954"/>
        <v>0</v>
      </c>
      <c r="X4655" s="18" t="s">
        <v>146</v>
      </c>
      <c r="Y4655" s="18">
        <v>0</v>
      </c>
      <c r="Z4655" s="23">
        <f t="shared" si="955"/>
        <v>0</v>
      </c>
      <c r="AA4655" s="20" t="s">
        <v>146</v>
      </c>
      <c r="AB4655" s="20">
        <v>0</v>
      </c>
      <c r="AC4655" s="24">
        <f t="shared" si="956"/>
        <v>0</v>
      </c>
      <c r="AD4655" s="18" t="s">
        <v>145</v>
      </c>
      <c r="AE4655" s="18">
        <v>29626.360142856702</v>
      </c>
      <c r="AF4655" s="18">
        <f t="shared" si="957"/>
        <v>2318.1815448244683</v>
      </c>
      <c r="AG4655" s="19" t="s">
        <v>146</v>
      </c>
      <c r="AH4655" s="19">
        <v>0</v>
      </c>
      <c r="AI4655" s="19">
        <f t="shared" si="958"/>
        <v>0</v>
      </c>
      <c r="AJ4655" s="18" t="s">
        <v>146</v>
      </c>
      <c r="AK4655" s="18">
        <v>0</v>
      </c>
      <c r="AL4655" s="18">
        <f t="shared" si="959"/>
        <v>0</v>
      </c>
      <c r="AM4655" s="19" t="s">
        <v>146</v>
      </c>
      <c r="AN4655" s="19">
        <v>0</v>
      </c>
      <c r="AO4655" s="19">
        <f t="shared" si="960"/>
        <v>0</v>
      </c>
      <c r="AP4655" s="18" t="s">
        <v>146</v>
      </c>
      <c r="AQ4655" s="18">
        <v>0</v>
      </c>
      <c r="AR4655" s="18">
        <f t="shared" si="961"/>
        <v>0</v>
      </c>
      <c r="AS4655" s="20" t="s">
        <v>146</v>
      </c>
      <c r="AT4655" s="20">
        <v>0</v>
      </c>
      <c r="AU4655" s="16">
        <f t="shared" si="962"/>
        <v>0</v>
      </c>
    </row>
    <row r="4656" spans="1:47" x14ac:dyDescent="0.2">
      <c r="A4656" s="16">
        <v>4653</v>
      </c>
      <c r="B4656" s="16">
        <v>846.55932533068096</v>
      </c>
      <c r="C4656" s="17">
        <v>1.6599333333333299</v>
      </c>
      <c r="D4656" s="16" t="s">
        <v>1827</v>
      </c>
      <c r="E4656" s="16" t="s">
        <v>1828</v>
      </c>
      <c r="F4656" s="18" t="s">
        <v>146</v>
      </c>
      <c r="G4656" s="18">
        <v>0</v>
      </c>
      <c r="I4656" s="19" t="s">
        <v>146</v>
      </c>
      <c r="J4656" s="19">
        <v>0</v>
      </c>
      <c r="K4656" s="19">
        <f t="shared" si="950"/>
        <v>0</v>
      </c>
      <c r="L4656" s="18" t="s">
        <v>146</v>
      </c>
      <c r="M4656" s="18">
        <v>0</v>
      </c>
      <c r="N4656" s="18">
        <f t="shared" si="951"/>
        <v>0</v>
      </c>
      <c r="O4656" s="19" t="s">
        <v>146</v>
      </c>
      <c r="P4656" s="19">
        <v>0</v>
      </c>
      <c r="Q4656" s="19">
        <f t="shared" si="952"/>
        <v>0</v>
      </c>
      <c r="R4656" s="18" t="s">
        <v>146</v>
      </c>
      <c r="S4656" s="18">
        <v>0</v>
      </c>
      <c r="T4656" s="18">
        <f t="shared" si="953"/>
        <v>0</v>
      </c>
      <c r="U4656" s="20" t="s">
        <v>146</v>
      </c>
      <c r="V4656" s="20">
        <v>0</v>
      </c>
      <c r="W4656" s="20">
        <f t="shared" si="954"/>
        <v>0</v>
      </c>
      <c r="X4656" s="18" t="s">
        <v>146</v>
      </c>
      <c r="Y4656" s="18">
        <v>0</v>
      </c>
      <c r="Z4656" s="23">
        <f t="shared" si="955"/>
        <v>0</v>
      </c>
      <c r="AA4656" s="20" t="s">
        <v>146</v>
      </c>
      <c r="AB4656" s="20">
        <v>0</v>
      </c>
      <c r="AC4656" s="24">
        <f t="shared" si="956"/>
        <v>0</v>
      </c>
      <c r="AD4656" s="18" t="s">
        <v>145</v>
      </c>
      <c r="AE4656" s="18">
        <v>19343.788028571402</v>
      </c>
      <c r="AF4656" s="18">
        <f t="shared" si="957"/>
        <v>1513.598437290407</v>
      </c>
      <c r="AG4656" s="19" t="s">
        <v>146</v>
      </c>
      <c r="AH4656" s="19">
        <v>0</v>
      </c>
      <c r="AI4656" s="19">
        <f t="shared" si="958"/>
        <v>0</v>
      </c>
      <c r="AJ4656" s="18" t="s">
        <v>146</v>
      </c>
      <c r="AK4656" s="18">
        <v>0</v>
      </c>
      <c r="AL4656" s="18">
        <f t="shared" si="959"/>
        <v>0</v>
      </c>
      <c r="AM4656" s="19" t="s">
        <v>146</v>
      </c>
      <c r="AN4656" s="19">
        <v>0</v>
      </c>
      <c r="AO4656" s="19">
        <f t="shared" si="960"/>
        <v>0</v>
      </c>
      <c r="AP4656" s="18" t="s">
        <v>146</v>
      </c>
      <c r="AQ4656" s="18">
        <v>0</v>
      </c>
      <c r="AR4656" s="18">
        <f t="shared" si="961"/>
        <v>0</v>
      </c>
      <c r="AS4656" s="20" t="s">
        <v>146</v>
      </c>
      <c r="AT4656" s="20">
        <v>0</v>
      </c>
      <c r="AU4656" s="16">
        <f t="shared" si="962"/>
        <v>0</v>
      </c>
    </row>
    <row r="4657" spans="1:47" x14ac:dyDescent="0.2">
      <c r="A4657" s="16">
        <v>4654</v>
      </c>
      <c r="B4657" s="16">
        <v>1085.17085618387</v>
      </c>
      <c r="C4657" s="17">
        <v>19.353999999999999</v>
      </c>
      <c r="F4657" s="18" t="s">
        <v>146</v>
      </c>
      <c r="G4657" s="18">
        <v>0</v>
      </c>
      <c r="I4657" s="19" t="s">
        <v>146</v>
      </c>
      <c r="J4657" s="19">
        <v>0</v>
      </c>
      <c r="K4657" s="19">
        <f t="shared" si="950"/>
        <v>0</v>
      </c>
      <c r="L4657" s="18" t="s">
        <v>146</v>
      </c>
      <c r="M4657" s="18">
        <v>0</v>
      </c>
      <c r="N4657" s="18">
        <f t="shared" si="951"/>
        <v>0</v>
      </c>
      <c r="O4657" s="19" t="s">
        <v>146</v>
      </c>
      <c r="P4657" s="19">
        <v>0</v>
      </c>
      <c r="Q4657" s="19">
        <f t="shared" si="952"/>
        <v>0</v>
      </c>
      <c r="R4657" s="18" t="s">
        <v>146</v>
      </c>
      <c r="S4657" s="18">
        <v>0</v>
      </c>
      <c r="T4657" s="18">
        <f t="shared" si="953"/>
        <v>0</v>
      </c>
      <c r="U4657" s="20" t="s">
        <v>146</v>
      </c>
      <c r="V4657" s="20">
        <v>0</v>
      </c>
      <c r="W4657" s="20">
        <f t="shared" si="954"/>
        <v>0</v>
      </c>
      <c r="X4657" s="18" t="s">
        <v>146</v>
      </c>
      <c r="Y4657" s="18">
        <v>0</v>
      </c>
      <c r="Z4657" s="23">
        <f t="shared" si="955"/>
        <v>0</v>
      </c>
      <c r="AA4657" s="20" t="s">
        <v>146</v>
      </c>
      <c r="AB4657" s="20">
        <v>0</v>
      </c>
      <c r="AC4657" s="24">
        <f t="shared" si="956"/>
        <v>0</v>
      </c>
      <c r="AD4657" s="18" t="s">
        <v>145</v>
      </c>
      <c r="AE4657" s="18">
        <v>30595.7689999996</v>
      </c>
      <c r="AF4657" s="18">
        <f t="shared" si="957"/>
        <v>2394.035133020313</v>
      </c>
      <c r="AG4657" s="19" t="s">
        <v>146</v>
      </c>
      <c r="AH4657" s="19">
        <v>0</v>
      </c>
      <c r="AI4657" s="19">
        <f t="shared" si="958"/>
        <v>0</v>
      </c>
      <c r="AJ4657" s="18" t="s">
        <v>146</v>
      </c>
      <c r="AK4657" s="18">
        <v>0</v>
      </c>
      <c r="AL4657" s="18">
        <f t="shared" si="959"/>
        <v>0</v>
      </c>
      <c r="AM4657" s="19" t="s">
        <v>146</v>
      </c>
      <c r="AN4657" s="19">
        <v>0</v>
      </c>
      <c r="AO4657" s="19">
        <f t="shared" si="960"/>
        <v>0</v>
      </c>
      <c r="AP4657" s="18" t="s">
        <v>146</v>
      </c>
      <c r="AQ4657" s="18">
        <v>0</v>
      </c>
      <c r="AR4657" s="18">
        <f t="shared" si="961"/>
        <v>0</v>
      </c>
      <c r="AS4657" s="20" t="s">
        <v>146</v>
      </c>
      <c r="AT4657" s="20">
        <v>0</v>
      </c>
      <c r="AU4657" s="16">
        <f t="shared" si="962"/>
        <v>0</v>
      </c>
    </row>
    <row r="4658" spans="1:47" x14ac:dyDescent="0.2">
      <c r="A4658" s="16">
        <v>4655</v>
      </c>
      <c r="B4658" s="16">
        <v>720.00775146484295</v>
      </c>
      <c r="C4658" s="17">
        <v>19.353999999999999</v>
      </c>
      <c r="F4658" s="18" t="s">
        <v>146</v>
      </c>
      <c r="G4658" s="18">
        <v>0</v>
      </c>
      <c r="I4658" s="19" t="s">
        <v>146</v>
      </c>
      <c r="J4658" s="19">
        <v>0</v>
      </c>
      <c r="K4658" s="19">
        <f t="shared" si="950"/>
        <v>0</v>
      </c>
      <c r="L4658" s="18" t="s">
        <v>146</v>
      </c>
      <c r="M4658" s="18">
        <v>0</v>
      </c>
      <c r="N4658" s="18">
        <f t="shared" si="951"/>
        <v>0</v>
      </c>
      <c r="O4658" s="19" t="s">
        <v>146</v>
      </c>
      <c r="P4658" s="19">
        <v>0</v>
      </c>
      <c r="Q4658" s="19">
        <f t="shared" si="952"/>
        <v>0</v>
      </c>
      <c r="R4658" s="18" t="s">
        <v>146</v>
      </c>
      <c r="S4658" s="18">
        <v>0</v>
      </c>
      <c r="T4658" s="18">
        <f t="shared" si="953"/>
        <v>0</v>
      </c>
      <c r="U4658" s="20" t="s">
        <v>146</v>
      </c>
      <c r="V4658" s="20">
        <v>0</v>
      </c>
      <c r="W4658" s="20">
        <f t="shared" si="954"/>
        <v>0</v>
      </c>
      <c r="X4658" s="18" t="s">
        <v>146</v>
      </c>
      <c r="Y4658" s="18">
        <v>0</v>
      </c>
      <c r="Z4658" s="23">
        <f t="shared" si="955"/>
        <v>0</v>
      </c>
      <c r="AA4658" s="20" t="s">
        <v>146</v>
      </c>
      <c r="AB4658" s="20">
        <v>0</v>
      </c>
      <c r="AC4658" s="24">
        <f t="shared" si="956"/>
        <v>0</v>
      </c>
      <c r="AD4658" s="18" t="s">
        <v>145</v>
      </c>
      <c r="AE4658" s="18">
        <v>25399.446142856799</v>
      </c>
      <c r="AF4658" s="18">
        <f t="shared" si="957"/>
        <v>1987.4371003800313</v>
      </c>
      <c r="AG4658" s="19" t="s">
        <v>146</v>
      </c>
      <c r="AH4658" s="19">
        <v>0</v>
      </c>
      <c r="AI4658" s="19">
        <f t="shared" si="958"/>
        <v>0</v>
      </c>
      <c r="AJ4658" s="18" t="s">
        <v>146</v>
      </c>
      <c r="AK4658" s="18">
        <v>0</v>
      </c>
      <c r="AL4658" s="18">
        <f t="shared" si="959"/>
        <v>0</v>
      </c>
      <c r="AM4658" s="19" t="s">
        <v>146</v>
      </c>
      <c r="AN4658" s="19">
        <v>0</v>
      </c>
      <c r="AO4658" s="19">
        <f t="shared" si="960"/>
        <v>0</v>
      </c>
      <c r="AP4658" s="18" t="s">
        <v>146</v>
      </c>
      <c r="AQ4658" s="18">
        <v>0</v>
      </c>
      <c r="AR4658" s="18">
        <f t="shared" si="961"/>
        <v>0</v>
      </c>
      <c r="AS4658" s="20" t="s">
        <v>145</v>
      </c>
      <c r="AT4658" s="20">
        <v>26142.078999999601</v>
      </c>
      <c r="AU4658" s="16">
        <f t="shared" si="962"/>
        <v>1741.6441705529382</v>
      </c>
    </row>
    <row r="4659" spans="1:47" x14ac:dyDescent="0.2">
      <c r="A4659" s="16">
        <v>4656</v>
      </c>
      <c r="B4659" s="16">
        <v>439.50540161132801</v>
      </c>
      <c r="C4659" s="17">
        <v>3.7313833333333299</v>
      </c>
      <c r="F4659" s="18" t="s">
        <v>146</v>
      </c>
      <c r="G4659" s="18">
        <v>0</v>
      </c>
      <c r="I4659" s="19" t="s">
        <v>146</v>
      </c>
      <c r="J4659" s="19">
        <v>0</v>
      </c>
      <c r="K4659" s="19">
        <f t="shared" si="950"/>
        <v>0</v>
      </c>
      <c r="L4659" s="18" t="s">
        <v>146</v>
      </c>
      <c r="M4659" s="18">
        <v>0</v>
      </c>
      <c r="N4659" s="18">
        <f t="shared" si="951"/>
        <v>0</v>
      </c>
      <c r="O4659" s="19" t="s">
        <v>146</v>
      </c>
      <c r="P4659" s="19">
        <v>0</v>
      </c>
      <c r="Q4659" s="19">
        <f t="shared" si="952"/>
        <v>0</v>
      </c>
      <c r="R4659" s="18" t="s">
        <v>146</v>
      </c>
      <c r="S4659" s="18">
        <v>0</v>
      </c>
      <c r="T4659" s="18">
        <f t="shared" si="953"/>
        <v>0</v>
      </c>
      <c r="U4659" s="20" t="s">
        <v>146</v>
      </c>
      <c r="V4659" s="20">
        <v>0</v>
      </c>
      <c r="W4659" s="20">
        <f t="shared" si="954"/>
        <v>0</v>
      </c>
      <c r="X4659" s="18" t="s">
        <v>146</v>
      </c>
      <c r="Y4659" s="18">
        <v>0</v>
      </c>
      <c r="Z4659" s="23">
        <f t="shared" si="955"/>
        <v>0</v>
      </c>
      <c r="AA4659" s="20" t="s">
        <v>146</v>
      </c>
      <c r="AB4659" s="20">
        <v>0</v>
      </c>
      <c r="AC4659" s="24">
        <f t="shared" si="956"/>
        <v>0</v>
      </c>
      <c r="AD4659" s="18" t="s">
        <v>145</v>
      </c>
      <c r="AE4659" s="18">
        <v>26588.327328571399</v>
      </c>
      <c r="AF4659" s="18">
        <f t="shared" si="957"/>
        <v>2080.4637972278092</v>
      </c>
      <c r="AG4659" s="19" t="s">
        <v>146</v>
      </c>
      <c r="AH4659" s="19">
        <v>0</v>
      </c>
      <c r="AI4659" s="19">
        <f t="shared" si="958"/>
        <v>0</v>
      </c>
      <c r="AJ4659" s="18" t="s">
        <v>146</v>
      </c>
      <c r="AK4659" s="18">
        <v>0</v>
      </c>
      <c r="AL4659" s="18">
        <f t="shared" si="959"/>
        <v>0</v>
      </c>
      <c r="AM4659" s="19" t="s">
        <v>146</v>
      </c>
      <c r="AN4659" s="19">
        <v>0</v>
      </c>
      <c r="AO4659" s="19">
        <f t="shared" si="960"/>
        <v>0</v>
      </c>
      <c r="AP4659" s="18" t="s">
        <v>146</v>
      </c>
      <c r="AQ4659" s="18">
        <v>0</v>
      </c>
      <c r="AR4659" s="18">
        <f t="shared" si="961"/>
        <v>0</v>
      </c>
      <c r="AS4659" s="20" t="s">
        <v>146</v>
      </c>
      <c r="AT4659" s="20">
        <v>0</v>
      </c>
      <c r="AU4659" s="16">
        <f t="shared" si="962"/>
        <v>0</v>
      </c>
    </row>
    <row r="4660" spans="1:47" x14ac:dyDescent="0.2">
      <c r="A4660" s="16">
        <v>4657</v>
      </c>
      <c r="B4660" s="16">
        <v>1193.33548823962</v>
      </c>
      <c r="C4660" s="17">
        <v>19.542833333333299</v>
      </c>
      <c r="F4660" s="18" t="s">
        <v>146</v>
      </c>
      <c r="G4660" s="18">
        <v>0</v>
      </c>
      <c r="I4660" s="19" t="s">
        <v>146</v>
      </c>
      <c r="J4660" s="19">
        <v>0</v>
      </c>
      <c r="K4660" s="19">
        <f t="shared" si="950"/>
        <v>0</v>
      </c>
      <c r="L4660" s="18" t="s">
        <v>146</v>
      </c>
      <c r="M4660" s="18">
        <v>0</v>
      </c>
      <c r="N4660" s="18">
        <f t="shared" si="951"/>
        <v>0</v>
      </c>
      <c r="O4660" s="19" t="s">
        <v>146</v>
      </c>
      <c r="P4660" s="19">
        <v>0</v>
      </c>
      <c r="Q4660" s="19">
        <f t="shared" si="952"/>
        <v>0</v>
      </c>
      <c r="R4660" s="18" t="s">
        <v>146</v>
      </c>
      <c r="S4660" s="18">
        <v>0</v>
      </c>
      <c r="T4660" s="18">
        <f t="shared" si="953"/>
        <v>0</v>
      </c>
      <c r="U4660" s="20" t="s">
        <v>146</v>
      </c>
      <c r="V4660" s="20">
        <v>0</v>
      </c>
      <c r="W4660" s="20">
        <f t="shared" si="954"/>
        <v>0</v>
      </c>
      <c r="X4660" s="18" t="s">
        <v>146</v>
      </c>
      <c r="Y4660" s="18">
        <v>0</v>
      </c>
      <c r="Z4660" s="23">
        <f t="shared" si="955"/>
        <v>0</v>
      </c>
      <c r="AA4660" s="20" t="s">
        <v>146</v>
      </c>
      <c r="AB4660" s="20">
        <v>0</v>
      </c>
      <c r="AC4660" s="24">
        <f t="shared" si="956"/>
        <v>0</v>
      </c>
      <c r="AD4660" s="18" t="s">
        <v>145</v>
      </c>
      <c r="AE4660" s="18">
        <v>32573.805857143099</v>
      </c>
      <c r="AF4660" s="18">
        <f t="shared" si="957"/>
        <v>2548.8110999329501</v>
      </c>
      <c r="AG4660" s="19" t="s">
        <v>146</v>
      </c>
      <c r="AH4660" s="19">
        <v>0</v>
      </c>
      <c r="AI4660" s="19">
        <f t="shared" si="958"/>
        <v>0</v>
      </c>
      <c r="AJ4660" s="18" t="s">
        <v>146</v>
      </c>
      <c r="AK4660" s="18">
        <v>0</v>
      </c>
      <c r="AL4660" s="18">
        <f t="shared" si="959"/>
        <v>0</v>
      </c>
      <c r="AM4660" s="19" t="s">
        <v>146</v>
      </c>
      <c r="AN4660" s="19">
        <v>0</v>
      </c>
      <c r="AO4660" s="19">
        <f t="shared" si="960"/>
        <v>0</v>
      </c>
      <c r="AP4660" s="18" t="s">
        <v>146</v>
      </c>
      <c r="AQ4660" s="18">
        <v>0</v>
      </c>
      <c r="AR4660" s="18">
        <f t="shared" si="961"/>
        <v>0</v>
      </c>
      <c r="AS4660" s="20" t="s">
        <v>146</v>
      </c>
      <c r="AT4660" s="20">
        <v>0</v>
      </c>
      <c r="AU4660" s="16">
        <f t="shared" si="962"/>
        <v>0</v>
      </c>
    </row>
    <row r="4661" spans="1:47" x14ac:dyDescent="0.2">
      <c r="A4661" s="16">
        <v>4658</v>
      </c>
      <c r="B4661" s="16">
        <v>250.253842940434</v>
      </c>
      <c r="C4661" s="17">
        <v>15.230783333333299</v>
      </c>
      <c r="D4661" s="16" t="s">
        <v>2586</v>
      </c>
      <c r="E4661" s="16" t="s">
        <v>2586</v>
      </c>
      <c r="F4661" s="18" t="s">
        <v>146</v>
      </c>
      <c r="G4661" s="18">
        <v>0</v>
      </c>
      <c r="I4661" s="19" t="s">
        <v>146</v>
      </c>
      <c r="J4661" s="19">
        <v>0</v>
      </c>
      <c r="K4661" s="19">
        <f t="shared" si="950"/>
        <v>0</v>
      </c>
      <c r="L4661" s="18" t="s">
        <v>146</v>
      </c>
      <c r="M4661" s="18">
        <v>0</v>
      </c>
      <c r="N4661" s="18">
        <f t="shared" si="951"/>
        <v>0</v>
      </c>
      <c r="O4661" s="19" t="s">
        <v>146</v>
      </c>
      <c r="P4661" s="19">
        <v>0</v>
      </c>
      <c r="Q4661" s="19">
        <f t="shared" si="952"/>
        <v>0</v>
      </c>
      <c r="R4661" s="18" t="s">
        <v>146</v>
      </c>
      <c r="S4661" s="18">
        <v>0</v>
      </c>
      <c r="T4661" s="18">
        <f t="shared" si="953"/>
        <v>0</v>
      </c>
      <c r="U4661" s="20" t="s">
        <v>146</v>
      </c>
      <c r="V4661" s="20">
        <v>0</v>
      </c>
      <c r="W4661" s="20">
        <f t="shared" si="954"/>
        <v>0</v>
      </c>
      <c r="X4661" s="18" t="s">
        <v>146</v>
      </c>
      <c r="Y4661" s="18">
        <v>0</v>
      </c>
      <c r="Z4661" s="23">
        <f t="shared" si="955"/>
        <v>0</v>
      </c>
      <c r="AA4661" s="20" t="s">
        <v>146</v>
      </c>
      <c r="AB4661" s="20">
        <v>0</v>
      </c>
      <c r="AC4661" s="24">
        <f t="shared" si="956"/>
        <v>0</v>
      </c>
      <c r="AD4661" s="18" t="s">
        <v>145</v>
      </c>
      <c r="AE4661" s="18">
        <v>26463.791271428501</v>
      </c>
      <c r="AF4661" s="18">
        <f t="shared" si="957"/>
        <v>2070.7191918175668</v>
      </c>
      <c r="AG4661" s="19" t="s">
        <v>146</v>
      </c>
      <c r="AH4661" s="19">
        <v>0</v>
      </c>
      <c r="AI4661" s="19">
        <f t="shared" si="958"/>
        <v>0</v>
      </c>
      <c r="AJ4661" s="18" t="s">
        <v>146</v>
      </c>
      <c r="AK4661" s="18">
        <v>0</v>
      </c>
      <c r="AL4661" s="18">
        <f t="shared" si="959"/>
        <v>0</v>
      </c>
      <c r="AM4661" s="19" t="s">
        <v>146</v>
      </c>
      <c r="AN4661" s="19">
        <v>0</v>
      </c>
      <c r="AO4661" s="19">
        <f t="shared" si="960"/>
        <v>0</v>
      </c>
      <c r="AP4661" s="18" t="s">
        <v>146</v>
      </c>
      <c r="AQ4661" s="18">
        <v>0</v>
      </c>
      <c r="AR4661" s="18">
        <f t="shared" si="961"/>
        <v>0</v>
      </c>
      <c r="AS4661" s="20" t="s">
        <v>146</v>
      </c>
      <c r="AT4661" s="20">
        <v>0</v>
      </c>
      <c r="AU4661" s="16">
        <f t="shared" si="962"/>
        <v>0</v>
      </c>
    </row>
    <row r="4662" spans="1:47" x14ac:dyDescent="0.2">
      <c r="A4662" s="16">
        <v>4659</v>
      </c>
      <c r="B4662" s="16">
        <v>351.295748382358</v>
      </c>
      <c r="C4662" s="17">
        <v>1.7205249999999901</v>
      </c>
      <c r="F4662" s="18" t="s">
        <v>146</v>
      </c>
      <c r="G4662" s="18">
        <v>0</v>
      </c>
      <c r="I4662" s="19" t="s">
        <v>146</v>
      </c>
      <c r="J4662" s="19">
        <v>0</v>
      </c>
      <c r="K4662" s="19">
        <f t="shared" si="950"/>
        <v>0</v>
      </c>
      <c r="L4662" s="18" t="s">
        <v>146</v>
      </c>
      <c r="M4662" s="18">
        <v>0</v>
      </c>
      <c r="N4662" s="18">
        <f t="shared" si="951"/>
        <v>0</v>
      </c>
      <c r="O4662" s="19" t="s">
        <v>146</v>
      </c>
      <c r="P4662" s="19">
        <v>0</v>
      </c>
      <c r="Q4662" s="19">
        <f t="shared" si="952"/>
        <v>0</v>
      </c>
      <c r="R4662" s="18" t="s">
        <v>146</v>
      </c>
      <c r="S4662" s="18">
        <v>0</v>
      </c>
      <c r="T4662" s="18">
        <f t="shared" si="953"/>
        <v>0</v>
      </c>
      <c r="U4662" s="20" t="s">
        <v>146</v>
      </c>
      <c r="V4662" s="20">
        <v>0</v>
      </c>
      <c r="W4662" s="20">
        <f t="shared" si="954"/>
        <v>0</v>
      </c>
      <c r="X4662" s="18" t="s">
        <v>146</v>
      </c>
      <c r="Y4662" s="18">
        <v>0</v>
      </c>
      <c r="Z4662" s="23">
        <f t="shared" si="955"/>
        <v>0</v>
      </c>
      <c r="AA4662" s="20" t="s">
        <v>146</v>
      </c>
      <c r="AB4662" s="20">
        <v>0</v>
      </c>
      <c r="AC4662" s="24">
        <f t="shared" si="956"/>
        <v>0</v>
      </c>
      <c r="AD4662" s="18" t="s">
        <v>145</v>
      </c>
      <c r="AE4662" s="18">
        <v>25269.032299999901</v>
      </c>
      <c r="AF4662" s="18">
        <f t="shared" si="957"/>
        <v>1977.2325743348906</v>
      </c>
      <c r="AG4662" s="19" t="s">
        <v>146</v>
      </c>
      <c r="AH4662" s="19">
        <v>0</v>
      </c>
      <c r="AI4662" s="19">
        <f t="shared" si="958"/>
        <v>0</v>
      </c>
      <c r="AJ4662" s="18" t="s">
        <v>146</v>
      </c>
      <c r="AK4662" s="18">
        <v>0</v>
      </c>
      <c r="AL4662" s="18">
        <f t="shared" si="959"/>
        <v>0</v>
      </c>
      <c r="AM4662" s="19" t="s">
        <v>146</v>
      </c>
      <c r="AN4662" s="19">
        <v>0</v>
      </c>
      <c r="AO4662" s="19">
        <f t="shared" si="960"/>
        <v>0</v>
      </c>
      <c r="AP4662" s="18" t="s">
        <v>145</v>
      </c>
      <c r="AQ4662" s="18">
        <v>32930.797057142801</v>
      </c>
      <c r="AR4662" s="18">
        <f t="shared" si="961"/>
        <v>4065.5305008818277</v>
      </c>
      <c r="AS4662" s="20" t="s">
        <v>146</v>
      </c>
      <c r="AT4662" s="20">
        <v>0</v>
      </c>
      <c r="AU4662" s="16">
        <f t="shared" si="962"/>
        <v>0</v>
      </c>
    </row>
    <row r="4663" spans="1:47" x14ac:dyDescent="0.2">
      <c r="A4663" s="16">
        <v>4660</v>
      </c>
      <c r="B4663" s="16">
        <v>670.09326171875</v>
      </c>
      <c r="C4663" s="17">
        <v>0.70169166666666605</v>
      </c>
      <c r="D4663" s="16" t="s">
        <v>4230</v>
      </c>
      <c r="E4663" s="16" t="s">
        <v>4230</v>
      </c>
      <c r="F4663" s="18" t="s">
        <v>146</v>
      </c>
      <c r="G4663" s="18">
        <v>0</v>
      </c>
      <c r="I4663" s="19" t="s">
        <v>146</v>
      </c>
      <c r="J4663" s="19">
        <v>0</v>
      </c>
      <c r="K4663" s="19">
        <f t="shared" si="950"/>
        <v>0</v>
      </c>
      <c r="L4663" s="18" t="s">
        <v>146</v>
      </c>
      <c r="M4663" s="18">
        <v>0</v>
      </c>
      <c r="N4663" s="18">
        <f t="shared" si="951"/>
        <v>0</v>
      </c>
      <c r="O4663" s="19" t="s">
        <v>146</v>
      </c>
      <c r="P4663" s="19">
        <v>0</v>
      </c>
      <c r="Q4663" s="19">
        <f t="shared" si="952"/>
        <v>0</v>
      </c>
      <c r="R4663" s="18" t="s">
        <v>146</v>
      </c>
      <c r="S4663" s="18">
        <v>0</v>
      </c>
      <c r="T4663" s="18">
        <f t="shared" si="953"/>
        <v>0</v>
      </c>
      <c r="U4663" s="20" t="s">
        <v>146</v>
      </c>
      <c r="V4663" s="20">
        <v>0</v>
      </c>
      <c r="W4663" s="20">
        <f t="shared" si="954"/>
        <v>0</v>
      </c>
      <c r="X4663" s="18" t="s">
        <v>146</v>
      </c>
      <c r="Y4663" s="18">
        <v>0</v>
      </c>
      <c r="Z4663" s="23">
        <f t="shared" si="955"/>
        <v>0</v>
      </c>
      <c r="AA4663" s="20" t="s">
        <v>146</v>
      </c>
      <c r="AB4663" s="20">
        <v>0</v>
      </c>
      <c r="AC4663" s="24">
        <f t="shared" si="956"/>
        <v>0</v>
      </c>
      <c r="AD4663" s="18" t="s">
        <v>145</v>
      </c>
      <c r="AE4663" s="18">
        <v>10755.5041714285</v>
      </c>
      <c r="AF4663" s="18">
        <f t="shared" si="957"/>
        <v>841.5887458081769</v>
      </c>
      <c r="AG4663" s="19" t="s">
        <v>146</v>
      </c>
      <c r="AH4663" s="19">
        <v>0</v>
      </c>
      <c r="AI4663" s="19">
        <f t="shared" si="958"/>
        <v>0</v>
      </c>
      <c r="AJ4663" s="18" t="s">
        <v>146</v>
      </c>
      <c r="AK4663" s="18">
        <v>0</v>
      </c>
      <c r="AL4663" s="18">
        <f t="shared" si="959"/>
        <v>0</v>
      </c>
      <c r="AM4663" s="19" t="s">
        <v>146</v>
      </c>
      <c r="AN4663" s="19">
        <v>0</v>
      </c>
      <c r="AO4663" s="19">
        <f t="shared" si="960"/>
        <v>0</v>
      </c>
      <c r="AP4663" s="18" t="s">
        <v>145</v>
      </c>
      <c r="AQ4663" s="18">
        <v>10590.771385714201</v>
      </c>
      <c r="AR4663" s="18">
        <f t="shared" si="961"/>
        <v>1307.5026402116298</v>
      </c>
      <c r="AS4663" s="20" t="s">
        <v>146</v>
      </c>
      <c r="AT4663" s="20">
        <v>0</v>
      </c>
      <c r="AU4663" s="16">
        <f t="shared" si="962"/>
        <v>0</v>
      </c>
    </row>
    <row r="4664" spans="1:47" x14ac:dyDescent="0.2">
      <c r="A4664" s="16">
        <v>4661</v>
      </c>
      <c r="B4664" s="16">
        <v>864.10985051377702</v>
      </c>
      <c r="C4664" s="17">
        <v>19.3541666666666</v>
      </c>
      <c r="F4664" s="18" t="s">
        <v>146</v>
      </c>
      <c r="G4664" s="18">
        <v>0</v>
      </c>
      <c r="I4664" s="19" t="s">
        <v>146</v>
      </c>
      <c r="J4664" s="19">
        <v>0</v>
      </c>
      <c r="K4664" s="19">
        <f t="shared" si="950"/>
        <v>0</v>
      </c>
      <c r="L4664" s="18" t="s">
        <v>146</v>
      </c>
      <c r="M4664" s="18">
        <v>0</v>
      </c>
      <c r="N4664" s="18">
        <f t="shared" si="951"/>
        <v>0</v>
      </c>
      <c r="O4664" s="19" t="s">
        <v>146</v>
      </c>
      <c r="P4664" s="19">
        <v>0</v>
      </c>
      <c r="Q4664" s="19">
        <f t="shared" si="952"/>
        <v>0</v>
      </c>
      <c r="R4664" s="18" t="s">
        <v>146</v>
      </c>
      <c r="S4664" s="18">
        <v>0</v>
      </c>
      <c r="T4664" s="18">
        <f t="shared" si="953"/>
        <v>0</v>
      </c>
      <c r="U4664" s="20" t="s">
        <v>146</v>
      </c>
      <c r="V4664" s="20">
        <v>0</v>
      </c>
      <c r="W4664" s="20">
        <f t="shared" si="954"/>
        <v>0</v>
      </c>
      <c r="X4664" s="18" t="s">
        <v>146</v>
      </c>
      <c r="Y4664" s="18">
        <v>0</v>
      </c>
      <c r="Z4664" s="23">
        <f t="shared" si="955"/>
        <v>0</v>
      </c>
      <c r="AA4664" s="20" t="s">
        <v>146</v>
      </c>
      <c r="AB4664" s="20">
        <v>0</v>
      </c>
      <c r="AC4664" s="24">
        <f t="shared" si="956"/>
        <v>0</v>
      </c>
      <c r="AD4664" s="18" t="s">
        <v>145</v>
      </c>
      <c r="AE4664" s="18">
        <v>24290.581428571099</v>
      </c>
      <c r="AF4664" s="18">
        <f t="shared" si="957"/>
        <v>1900.6714732841235</v>
      </c>
      <c r="AG4664" s="19" t="s">
        <v>146</v>
      </c>
      <c r="AH4664" s="19">
        <v>0</v>
      </c>
      <c r="AI4664" s="19">
        <f t="shared" si="958"/>
        <v>0</v>
      </c>
      <c r="AJ4664" s="18" t="s">
        <v>146</v>
      </c>
      <c r="AK4664" s="18">
        <v>0</v>
      </c>
      <c r="AL4664" s="18">
        <f t="shared" si="959"/>
        <v>0</v>
      </c>
      <c r="AM4664" s="19" t="s">
        <v>146</v>
      </c>
      <c r="AN4664" s="19">
        <v>0</v>
      </c>
      <c r="AO4664" s="19">
        <f t="shared" si="960"/>
        <v>0</v>
      </c>
      <c r="AP4664" s="18" t="s">
        <v>145</v>
      </c>
      <c r="AQ4664" s="18">
        <v>30886.986857142401</v>
      </c>
      <c r="AR4664" s="18">
        <f t="shared" si="961"/>
        <v>3813.2082539681978</v>
      </c>
      <c r="AS4664" s="20" t="s">
        <v>146</v>
      </c>
      <c r="AT4664" s="20">
        <v>0</v>
      </c>
      <c r="AU4664" s="16">
        <f t="shared" si="962"/>
        <v>0</v>
      </c>
    </row>
    <row r="4665" spans="1:47" x14ac:dyDescent="0.2">
      <c r="A4665" s="16">
        <v>4662</v>
      </c>
      <c r="B4665" s="16">
        <v>509.02880859375</v>
      </c>
      <c r="C4665" s="17">
        <v>2.1390333333333298</v>
      </c>
      <c r="F4665" s="18" t="s">
        <v>146</v>
      </c>
      <c r="G4665" s="18">
        <v>0</v>
      </c>
      <c r="I4665" s="19" t="s">
        <v>146</v>
      </c>
      <c r="J4665" s="19">
        <v>0</v>
      </c>
      <c r="K4665" s="19">
        <f t="shared" si="950"/>
        <v>0</v>
      </c>
      <c r="L4665" s="18" t="s">
        <v>146</v>
      </c>
      <c r="M4665" s="18">
        <v>0</v>
      </c>
      <c r="N4665" s="18">
        <f t="shared" si="951"/>
        <v>0</v>
      </c>
      <c r="O4665" s="19" t="s">
        <v>146</v>
      </c>
      <c r="P4665" s="19">
        <v>0</v>
      </c>
      <c r="Q4665" s="19">
        <f t="shared" si="952"/>
        <v>0</v>
      </c>
      <c r="R4665" s="18" t="s">
        <v>146</v>
      </c>
      <c r="S4665" s="18">
        <v>0</v>
      </c>
      <c r="T4665" s="18">
        <f t="shared" si="953"/>
        <v>0</v>
      </c>
      <c r="U4665" s="20" t="s">
        <v>146</v>
      </c>
      <c r="V4665" s="20">
        <v>0</v>
      </c>
      <c r="W4665" s="20">
        <f t="shared" si="954"/>
        <v>0</v>
      </c>
      <c r="X4665" s="18" t="s">
        <v>146</v>
      </c>
      <c r="Y4665" s="18">
        <v>0</v>
      </c>
      <c r="Z4665" s="23">
        <f t="shared" si="955"/>
        <v>0</v>
      </c>
      <c r="AA4665" s="20" t="s">
        <v>146</v>
      </c>
      <c r="AB4665" s="20">
        <v>0</v>
      </c>
      <c r="AC4665" s="24">
        <f t="shared" si="956"/>
        <v>0</v>
      </c>
      <c r="AD4665" s="18" t="s">
        <v>145</v>
      </c>
      <c r="AE4665" s="18">
        <v>17104.610857142899</v>
      </c>
      <c r="AF4665" s="18">
        <f t="shared" si="957"/>
        <v>1338.3889559579734</v>
      </c>
      <c r="AG4665" s="19" t="s">
        <v>146</v>
      </c>
      <c r="AH4665" s="19">
        <v>0</v>
      </c>
      <c r="AI4665" s="19">
        <f t="shared" si="958"/>
        <v>0</v>
      </c>
      <c r="AJ4665" s="18" t="s">
        <v>146</v>
      </c>
      <c r="AK4665" s="18">
        <v>0</v>
      </c>
      <c r="AL4665" s="18">
        <f t="shared" si="959"/>
        <v>0</v>
      </c>
      <c r="AM4665" s="19" t="s">
        <v>146</v>
      </c>
      <c r="AN4665" s="19">
        <v>0</v>
      </c>
      <c r="AO4665" s="19">
        <f t="shared" si="960"/>
        <v>0</v>
      </c>
      <c r="AP4665" s="18" t="s">
        <v>146</v>
      </c>
      <c r="AQ4665" s="18">
        <v>0</v>
      </c>
      <c r="AR4665" s="18">
        <f t="shared" si="961"/>
        <v>0</v>
      </c>
      <c r="AS4665" s="20" t="s">
        <v>146</v>
      </c>
      <c r="AT4665" s="20">
        <v>0</v>
      </c>
      <c r="AU4665" s="16">
        <f t="shared" si="962"/>
        <v>0</v>
      </c>
    </row>
    <row r="4666" spans="1:47" x14ac:dyDescent="0.2">
      <c r="A4666" s="16">
        <v>4663</v>
      </c>
      <c r="B4666" s="16">
        <v>1077.82267590315</v>
      </c>
      <c r="C4666" s="17">
        <v>19.353999999999999</v>
      </c>
      <c r="D4666" s="16" t="s">
        <v>3564</v>
      </c>
      <c r="E4666" s="16" t="s">
        <v>4231</v>
      </c>
      <c r="F4666" s="18" t="s">
        <v>146</v>
      </c>
      <c r="G4666" s="18">
        <v>0</v>
      </c>
      <c r="I4666" s="19" t="s">
        <v>146</v>
      </c>
      <c r="J4666" s="19">
        <v>0</v>
      </c>
      <c r="K4666" s="19">
        <f t="shared" si="950"/>
        <v>0</v>
      </c>
      <c r="L4666" s="18" t="s">
        <v>146</v>
      </c>
      <c r="M4666" s="18">
        <v>0</v>
      </c>
      <c r="N4666" s="18">
        <f t="shared" si="951"/>
        <v>0</v>
      </c>
      <c r="O4666" s="19" t="s">
        <v>146</v>
      </c>
      <c r="P4666" s="19">
        <v>0</v>
      </c>
      <c r="Q4666" s="19">
        <f t="shared" si="952"/>
        <v>0</v>
      </c>
      <c r="R4666" s="18" t="s">
        <v>146</v>
      </c>
      <c r="S4666" s="18">
        <v>0</v>
      </c>
      <c r="T4666" s="18">
        <f t="shared" si="953"/>
        <v>0</v>
      </c>
      <c r="U4666" s="20" t="s">
        <v>146</v>
      </c>
      <c r="V4666" s="20">
        <v>0</v>
      </c>
      <c r="W4666" s="20">
        <f t="shared" si="954"/>
        <v>0</v>
      </c>
      <c r="X4666" s="18" t="s">
        <v>146</v>
      </c>
      <c r="Y4666" s="18">
        <v>0</v>
      </c>
      <c r="Z4666" s="23">
        <f t="shared" si="955"/>
        <v>0</v>
      </c>
      <c r="AA4666" s="20" t="s">
        <v>146</v>
      </c>
      <c r="AB4666" s="20">
        <v>0</v>
      </c>
      <c r="AC4666" s="24">
        <f t="shared" si="956"/>
        <v>0</v>
      </c>
      <c r="AD4666" s="18" t="s">
        <v>145</v>
      </c>
      <c r="AE4666" s="18">
        <v>26481.682285713901</v>
      </c>
      <c r="AF4666" s="18">
        <f t="shared" si="957"/>
        <v>2072.1191146880988</v>
      </c>
      <c r="AG4666" s="19" t="s">
        <v>146</v>
      </c>
      <c r="AH4666" s="19">
        <v>0</v>
      </c>
      <c r="AI4666" s="19">
        <f t="shared" si="958"/>
        <v>0</v>
      </c>
      <c r="AJ4666" s="18" t="s">
        <v>146</v>
      </c>
      <c r="AK4666" s="18">
        <v>0</v>
      </c>
      <c r="AL4666" s="18">
        <f t="shared" si="959"/>
        <v>0</v>
      </c>
      <c r="AM4666" s="19" t="s">
        <v>146</v>
      </c>
      <c r="AN4666" s="19">
        <v>0</v>
      </c>
      <c r="AO4666" s="19">
        <f t="shared" si="960"/>
        <v>0</v>
      </c>
      <c r="AP4666" s="18" t="s">
        <v>146</v>
      </c>
      <c r="AQ4666" s="18">
        <v>0</v>
      </c>
      <c r="AR4666" s="18">
        <f t="shared" si="961"/>
        <v>0</v>
      </c>
      <c r="AS4666" s="20" t="s">
        <v>146</v>
      </c>
      <c r="AT4666" s="20">
        <v>0</v>
      </c>
      <c r="AU4666" s="16">
        <f t="shared" si="962"/>
        <v>0</v>
      </c>
    </row>
    <row r="4667" spans="1:47" x14ac:dyDescent="0.2">
      <c r="A4667" s="16">
        <v>4664</v>
      </c>
      <c r="B4667" s="16">
        <v>449.36265089397199</v>
      </c>
      <c r="C4667" s="17">
        <v>16.4454833333333</v>
      </c>
      <c r="F4667" s="18" t="s">
        <v>146</v>
      </c>
      <c r="G4667" s="18">
        <v>0</v>
      </c>
      <c r="I4667" s="19" t="s">
        <v>146</v>
      </c>
      <c r="J4667" s="19">
        <v>0</v>
      </c>
      <c r="K4667" s="19">
        <f t="shared" si="950"/>
        <v>0</v>
      </c>
      <c r="L4667" s="18" t="s">
        <v>146</v>
      </c>
      <c r="M4667" s="18">
        <v>0</v>
      </c>
      <c r="N4667" s="18">
        <f t="shared" si="951"/>
        <v>0</v>
      </c>
      <c r="O4667" s="19" t="s">
        <v>146</v>
      </c>
      <c r="P4667" s="19">
        <v>0</v>
      </c>
      <c r="Q4667" s="19">
        <f t="shared" si="952"/>
        <v>0</v>
      </c>
      <c r="R4667" s="18" t="s">
        <v>146</v>
      </c>
      <c r="S4667" s="18">
        <v>0</v>
      </c>
      <c r="T4667" s="18">
        <f t="shared" si="953"/>
        <v>0</v>
      </c>
      <c r="U4667" s="20" t="s">
        <v>146</v>
      </c>
      <c r="V4667" s="20">
        <v>0</v>
      </c>
      <c r="W4667" s="20">
        <f t="shared" si="954"/>
        <v>0</v>
      </c>
      <c r="X4667" s="18" t="s">
        <v>146</v>
      </c>
      <c r="Y4667" s="18">
        <v>0</v>
      </c>
      <c r="Z4667" s="23">
        <f t="shared" si="955"/>
        <v>0</v>
      </c>
      <c r="AA4667" s="20" t="s">
        <v>146</v>
      </c>
      <c r="AB4667" s="20">
        <v>0</v>
      </c>
      <c r="AC4667" s="24">
        <f t="shared" si="956"/>
        <v>0</v>
      </c>
      <c r="AD4667" s="18" t="s">
        <v>145</v>
      </c>
      <c r="AE4667" s="18">
        <v>23973.5099142853</v>
      </c>
      <c r="AF4667" s="18">
        <f t="shared" si="957"/>
        <v>1875.8614956404774</v>
      </c>
      <c r="AG4667" s="19" t="s">
        <v>146</v>
      </c>
      <c r="AH4667" s="19">
        <v>0</v>
      </c>
      <c r="AI4667" s="19">
        <f t="shared" si="958"/>
        <v>0</v>
      </c>
      <c r="AJ4667" s="18" t="s">
        <v>146</v>
      </c>
      <c r="AK4667" s="18">
        <v>0</v>
      </c>
      <c r="AL4667" s="18">
        <f t="shared" si="959"/>
        <v>0</v>
      </c>
      <c r="AM4667" s="19" t="s">
        <v>146</v>
      </c>
      <c r="AN4667" s="19">
        <v>0</v>
      </c>
      <c r="AO4667" s="19">
        <f t="shared" si="960"/>
        <v>0</v>
      </c>
      <c r="AP4667" s="18" t="s">
        <v>146</v>
      </c>
      <c r="AQ4667" s="18">
        <v>0</v>
      </c>
      <c r="AR4667" s="18">
        <f t="shared" si="961"/>
        <v>0</v>
      </c>
      <c r="AS4667" s="20" t="s">
        <v>145</v>
      </c>
      <c r="AT4667" s="20">
        <v>54827.151100000003</v>
      </c>
      <c r="AU4667" s="16">
        <f t="shared" si="962"/>
        <v>3652.7082678214524</v>
      </c>
    </row>
    <row r="4668" spans="1:47" x14ac:dyDescent="0.2">
      <c r="A4668" s="16">
        <v>4665</v>
      </c>
      <c r="B4668" s="16">
        <v>772.47955322265602</v>
      </c>
      <c r="C4668" s="17">
        <v>19.353999999999999</v>
      </c>
      <c r="F4668" s="18" t="s">
        <v>146</v>
      </c>
      <c r="G4668" s="18">
        <v>0</v>
      </c>
      <c r="I4668" s="19" t="s">
        <v>146</v>
      </c>
      <c r="J4668" s="19">
        <v>0</v>
      </c>
      <c r="K4668" s="19">
        <f t="shared" si="950"/>
        <v>0</v>
      </c>
      <c r="L4668" s="18" t="s">
        <v>146</v>
      </c>
      <c r="M4668" s="18">
        <v>0</v>
      </c>
      <c r="N4668" s="18">
        <f t="shared" si="951"/>
        <v>0</v>
      </c>
      <c r="O4668" s="19" t="s">
        <v>146</v>
      </c>
      <c r="P4668" s="19">
        <v>0</v>
      </c>
      <c r="Q4668" s="19">
        <f t="shared" si="952"/>
        <v>0</v>
      </c>
      <c r="R4668" s="18" t="s">
        <v>146</v>
      </c>
      <c r="S4668" s="18">
        <v>0</v>
      </c>
      <c r="T4668" s="18">
        <f t="shared" si="953"/>
        <v>0</v>
      </c>
      <c r="U4668" s="20" t="s">
        <v>146</v>
      </c>
      <c r="V4668" s="20">
        <v>0</v>
      </c>
      <c r="W4668" s="20">
        <f t="shared" si="954"/>
        <v>0</v>
      </c>
      <c r="X4668" s="18" t="s">
        <v>146</v>
      </c>
      <c r="Y4668" s="18">
        <v>0</v>
      </c>
      <c r="Z4668" s="23">
        <f t="shared" si="955"/>
        <v>0</v>
      </c>
      <c r="AA4668" s="20" t="s">
        <v>146</v>
      </c>
      <c r="AB4668" s="20">
        <v>0</v>
      </c>
      <c r="AC4668" s="24">
        <f t="shared" si="956"/>
        <v>0</v>
      </c>
      <c r="AD4668" s="18" t="s">
        <v>145</v>
      </c>
      <c r="AE4668" s="18">
        <v>31054.9289999996</v>
      </c>
      <c r="AF4668" s="18">
        <f t="shared" si="957"/>
        <v>2429.9631455398749</v>
      </c>
      <c r="AG4668" s="19" t="s">
        <v>146</v>
      </c>
      <c r="AH4668" s="19">
        <v>0</v>
      </c>
      <c r="AI4668" s="19">
        <f t="shared" si="958"/>
        <v>0</v>
      </c>
      <c r="AJ4668" s="18" t="s">
        <v>146</v>
      </c>
      <c r="AK4668" s="18">
        <v>0</v>
      </c>
      <c r="AL4668" s="18">
        <f t="shared" si="959"/>
        <v>0</v>
      </c>
      <c r="AM4668" s="19" t="s">
        <v>146</v>
      </c>
      <c r="AN4668" s="19">
        <v>0</v>
      </c>
      <c r="AO4668" s="19">
        <f t="shared" si="960"/>
        <v>0</v>
      </c>
      <c r="AP4668" s="18" t="s">
        <v>146</v>
      </c>
      <c r="AQ4668" s="18">
        <v>0</v>
      </c>
      <c r="AR4668" s="18">
        <f t="shared" si="961"/>
        <v>0</v>
      </c>
      <c r="AS4668" s="20" t="s">
        <v>146</v>
      </c>
      <c r="AT4668" s="20">
        <v>0</v>
      </c>
      <c r="AU4668" s="16">
        <f t="shared" si="962"/>
        <v>0</v>
      </c>
    </row>
    <row r="4669" spans="1:47" x14ac:dyDescent="0.2">
      <c r="A4669" s="16">
        <v>4666</v>
      </c>
      <c r="B4669" s="16">
        <v>882.39942845625797</v>
      </c>
      <c r="C4669" s="17">
        <v>19.320166666666601</v>
      </c>
      <c r="D4669" s="16" t="s">
        <v>4232</v>
      </c>
      <c r="E4669" s="16" t="s">
        <v>4233</v>
      </c>
      <c r="F4669" s="18" t="s">
        <v>146</v>
      </c>
      <c r="G4669" s="18">
        <v>0</v>
      </c>
      <c r="I4669" s="19" t="s">
        <v>146</v>
      </c>
      <c r="J4669" s="19">
        <v>0</v>
      </c>
      <c r="K4669" s="19">
        <f t="shared" si="950"/>
        <v>0</v>
      </c>
      <c r="L4669" s="18" t="s">
        <v>146</v>
      </c>
      <c r="M4669" s="18">
        <v>0</v>
      </c>
      <c r="N4669" s="18">
        <f t="shared" si="951"/>
        <v>0</v>
      </c>
      <c r="O4669" s="19" t="s">
        <v>146</v>
      </c>
      <c r="P4669" s="19">
        <v>0</v>
      </c>
      <c r="Q4669" s="19">
        <f t="shared" si="952"/>
        <v>0</v>
      </c>
      <c r="R4669" s="18" t="s">
        <v>146</v>
      </c>
      <c r="S4669" s="18">
        <v>0</v>
      </c>
      <c r="T4669" s="18">
        <f t="shared" si="953"/>
        <v>0</v>
      </c>
      <c r="U4669" s="20" t="s">
        <v>146</v>
      </c>
      <c r="V4669" s="20">
        <v>0</v>
      </c>
      <c r="W4669" s="20">
        <f t="shared" si="954"/>
        <v>0</v>
      </c>
      <c r="X4669" s="18" t="s">
        <v>146</v>
      </c>
      <c r="Y4669" s="18">
        <v>0</v>
      </c>
      <c r="Z4669" s="23">
        <f t="shared" si="955"/>
        <v>0</v>
      </c>
      <c r="AA4669" s="20" t="s">
        <v>146</v>
      </c>
      <c r="AB4669" s="20">
        <v>0</v>
      </c>
      <c r="AC4669" s="24">
        <f t="shared" si="956"/>
        <v>0</v>
      </c>
      <c r="AD4669" s="18" t="s">
        <v>145</v>
      </c>
      <c r="AE4669" s="18">
        <v>24208.847142856801</v>
      </c>
      <c r="AF4669" s="18">
        <f t="shared" si="957"/>
        <v>1894.2759892689203</v>
      </c>
      <c r="AG4669" s="19" t="s">
        <v>146</v>
      </c>
      <c r="AH4669" s="19">
        <v>0</v>
      </c>
      <c r="AI4669" s="19">
        <f t="shared" si="958"/>
        <v>0</v>
      </c>
      <c r="AJ4669" s="18" t="s">
        <v>146</v>
      </c>
      <c r="AK4669" s="18">
        <v>0</v>
      </c>
      <c r="AL4669" s="18">
        <f t="shared" si="959"/>
        <v>0</v>
      </c>
      <c r="AM4669" s="19" t="s">
        <v>146</v>
      </c>
      <c r="AN4669" s="19">
        <v>0</v>
      </c>
      <c r="AO4669" s="19">
        <f t="shared" si="960"/>
        <v>0</v>
      </c>
      <c r="AP4669" s="18" t="s">
        <v>146</v>
      </c>
      <c r="AQ4669" s="18">
        <v>0</v>
      </c>
      <c r="AR4669" s="18">
        <f t="shared" si="961"/>
        <v>0</v>
      </c>
      <c r="AS4669" s="20" t="s">
        <v>146</v>
      </c>
      <c r="AT4669" s="20">
        <v>0</v>
      </c>
      <c r="AU4669" s="16">
        <f t="shared" si="962"/>
        <v>0</v>
      </c>
    </row>
    <row r="4670" spans="1:47" x14ac:dyDescent="0.2">
      <c r="A4670" s="16">
        <v>4667</v>
      </c>
      <c r="B4670" s="16">
        <v>1125.0146672823901</v>
      </c>
      <c r="C4670" s="17">
        <v>13.5706166666666</v>
      </c>
      <c r="F4670" s="18" t="s">
        <v>146</v>
      </c>
      <c r="G4670" s="18">
        <v>0</v>
      </c>
      <c r="I4670" s="19" t="s">
        <v>146</v>
      </c>
      <c r="J4670" s="19">
        <v>0</v>
      </c>
      <c r="K4670" s="19">
        <f t="shared" si="950"/>
        <v>0</v>
      </c>
      <c r="L4670" s="18" t="s">
        <v>146</v>
      </c>
      <c r="M4670" s="18">
        <v>0</v>
      </c>
      <c r="N4670" s="18">
        <f t="shared" si="951"/>
        <v>0</v>
      </c>
      <c r="O4670" s="19" t="s">
        <v>146</v>
      </c>
      <c r="P4670" s="19">
        <v>0</v>
      </c>
      <c r="Q4670" s="19">
        <f t="shared" si="952"/>
        <v>0</v>
      </c>
      <c r="R4670" s="18" t="s">
        <v>146</v>
      </c>
      <c r="S4670" s="18">
        <v>0</v>
      </c>
      <c r="T4670" s="18">
        <f t="shared" si="953"/>
        <v>0</v>
      </c>
      <c r="U4670" s="20" t="s">
        <v>146</v>
      </c>
      <c r="V4670" s="20">
        <v>0</v>
      </c>
      <c r="W4670" s="20">
        <f t="shared" si="954"/>
        <v>0</v>
      </c>
      <c r="X4670" s="18" t="s">
        <v>146</v>
      </c>
      <c r="Y4670" s="18">
        <v>0</v>
      </c>
      <c r="Z4670" s="23">
        <f t="shared" si="955"/>
        <v>0</v>
      </c>
      <c r="AA4670" s="20" t="s">
        <v>146</v>
      </c>
      <c r="AB4670" s="20">
        <v>0</v>
      </c>
      <c r="AC4670" s="24">
        <f t="shared" si="956"/>
        <v>0</v>
      </c>
      <c r="AD4670" s="18" t="s">
        <v>145</v>
      </c>
      <c r="AE4670" s="18">
        <v>21443.144400000001</v>
      </c>
      <c r="AF4670" s="18">
        <f t="shared" si="957"/>
        <v>1677.8673239436621</v>
      </c>
      <c r="AG4670" s="19" t="s">
        <v>146</v>
      </c>
      <c r="AH4670" s="19">
        <v>0</v>
      </c>
      <c r="AI4670" s="19">
        <f t="shared" si="958"/>
        <v>0</v>
      </c>
      <c r="AJ4670" s="18" t="s">
        <v>146</v>
      </c>
      <c r="AK4670" s="18">
        <v>0</v>
      </c>
      <c r="AL4670" s="18">
        <f t="shared" si="959"/>
        <v>0</v>
      </c>
      <c r="AM4670" s="19" t="s">
        <v>146</v>
      </c>
      <c r="AN4670" s="19">
        <v>0</v>
      </c>
      <c r="AO4670" s="19">
        <f t="shared" si="960"/>
        <v>0</v>
      </c>
      <c r="AP4670" s="18" t="s">
        <v>146</v>
      </c>
      <c r="AQ4670" s="18">
        <v>0</v>
      </c>
      <c r="AR4670" s="18">
        <f t="shared" si="961"/>
        <v>0</v>
      </c>
      <c r="AS4670" s="20" t="s">
        <v>145</v>
      </c>
      <c r="AT4670" s="20">
        <v>22214.313514285699</v>
      </c>
      <c r="AU4670" s="16">
        <f t="shared" si="962"/>
        <v>1479.9675892262292</v>
      </c>
    </row>
    <row r="4671" spans="1:47" x14ac:dyDescent="0.2">
      <c r="A4671" s="16">
        <v>4668</v>
      </c>
      <c r="B4671" s="16">
        <v>1167.1153458707099</v>
      </c>
      <c r="C4671" s="17">
        <v>19.765499999999999</v>
      </c>
      <c r="F4671" s="18" t="s">
        <v>146</v>
      </c>
      <c r="G4671" s="18">
        <v>0</v>
      </c>
      <c r="I4671" s="19" t="s">
        <v>146</v>
      </c>
      <c r="J4671" s="19">
        <v>0</v>
      </c>
      <c r="K4671" s="19">
        <f t="shared" si="950"/>
        <v>0</v>
      </c>
      <c r="L4671" s="18" t="s">
        <v>146</v>
      </c>
      <c r="M4671" s="18">
        <v>0</v>
      </c>
      <c r="N4671" s="18">
        <f t="shared" si="951"/>
        <v>0</v>
      </c>
      <c r="O4671" s="19" t="s">
        <v>146</v>
      </c>
      <c r="P4671" s="19">
        <v>0</v>
      </c>
      <c r="Q4671" s="19">
        <f t="shared" si="952"/>
        <v>0</v>
      </c>
      <c r="R4671" s="18" t="s">
        <v>146</v>
      </c>
      <c r="S4671" s="18">
        <v>0</v>
      </c>
      <c r="T4671" s="18">
        <f t="shared" si="953"/>
        <v>0</v>
      </c>
      <c r="U4671" s="20" t="s">
        <v>146</v>
      </c>
      <c r="V4671" s="20">
        <v>0</v>
      </c>
      <c r="W4671" s="20">
        <f t="shared" si="954"/>
        <v>0</v>
      </c>
      <c r="X4671" s="18" t="s">
        <v>146</v>
      </c>
      <c r="Y4671" s="18">
        <v>0</v>
      </c>
      <c r="Z4671" s="23">
        <f t="shared" si="955"/>
        <v>0</v>
      </c>
      <c r="AA4671" s="20" t="s">
        <v>146</v>
      </c>
      <c r="AB4671" s="20">
        <v>0</v>
      </c>
      <c r="AC4671" s="24">
        <f t="shared" si="956"/>
        <v>0</v>
      </c>
      <c r="AD4671" s="18" t="s">
        <v>145</v>
      </c>
      <c r="AE4671" s="18">
        <v>24108.425000000101</v>
      </c>
      <c r="AF4671" s="18">
        <f t="shared" si="957"/>
        <v>1886.4182316119015</v>
      </c>
      <c r="AG4671" s="19" t="s">
        <v>146</v>
      </c>
      <c r="AH4671" s="19">
        <v>0</v>
      </c>
      <c r="AI4671" s="19">
        <f t="shared" si="958"/>
        <v>0</v>
      </c>
      <c r="AJ4671" s="18" t="s">
        <v>146</v>
      </c>
      <c r="AK4671" s="18">
        <v>0</v>
      </c>
      <c r="AL4671" s="18">
        <f t="shared" si="959"/>
        <v>0</v>
      </c>
      <c r="AM4671" s="19" t="s">
        <v>146</v>
      </c>
      <c r="AN4671" s="19">
        <v>0</v>
      </c>
      <c r="AO4671" s="19">
        <f t="shared" si="960"/>
        <v>0</v>
      </c>
      <c r="AP4671" s="18" t="s">
        <v>146</v>
      </c>
      <c r="AQ4671" s="18">
        <v>0</v>
      </c>
      <c r="AR4671" s="18">
        <f t="shared" si="961"/>
        <v>0</v>
      </c>
      <c r="AS4671" s="20" t="s">
        <v>146</v>
      </c>
      <c r="AT4671" s="20">
        <v>0</v>
      </c>
      <c r="AU4671" s="16">
        <f t="shared" si="962"/>
        <v>0</v>
      </c>
    </row>
    <row r="4672" spans="1:47" x14ac:dyDescent="0.2">
      <c r="A4672" s="16">
        <v>4669</v>
      </c>
      <c r="B4672" s="16">
        <v>1167.71717422764</v>
      </c>
      <c r="C4672" s="17">
        <v>19.354416666666602</v>
      </c>
      <c r="D4672" s="16" t="s">
        <v>2600</v>
      </c>
      <c r="E4672" s="16" t="s">
        <v>2600</v>
      </c>
      <c r="F4672" s="18" t="s">
        <v>146</v>
      </c>
      <c r="G4672" s="18">
        <v>0</v>
      </c>
      <c r="I4672" s="19" t="s">
        <v>146</v>
      </c>
      <c r="J4672" s="19">
        <v>0</v>
      </c>
      <c r="K4672" s="19">
        <f t="shared" si="950"/>
        <v>0</v>
      </c>
      <c r="L4672" s="18" t="s">
        <v>146</v>
      </c>
      <c r="M4672" s="18">
        <v>0</v>
      </c>
      <c r="N4672" s="18">
        <f t="shared" si="951"/>
        <v>0</v>
      </c>
      <c r="O4672" s="19" t="s">
        <v>146</v>
      </c>
      <c r="P4672" s="19">
        <v>0</v>
      </c>
      <c r="Q4672" s="19">
        <f t="shared" si="952"/>
        <v>0</v>
      </c>
      <c r="R4672" s="18" t="s">
        <v>146</v>
      </c>
      <c r="S4672" s="18">
        <v>0</v>
      </c>
      <c r="T4672" s="18">
        <f t="shared" si="953"/>
        <v>0</v>
      </c>
      <c r="U4672" s="20" t="s">
        <v>146</v>
      </c>
      <c r="V4672" s="20">
        <v>0</v>
      </c>
      <c r="W4672" s="20">
        <f t="shared" si="954"/>
        <v>0</v>
      </c>
      <c r="X4672" s="18" t="s">
        <v>146</v>
      </c>
      <c r="Y4672" s="18">
        <v>0</v>
      </c>
      <c r="Z4672" s="23">
        <f t="shared" si="955"/>
        <v>0</v>
      </c>
      <c r="AA4672" s="20" t="s">
        <v>146</v>
      </c>
      <c r="AB4672" s="20">
        <v>0</v>
      </c>
      <c r="AC4672" s="24">
        <f t="shared" si="956"/>
        <v>0</v>
      </c>
      <c r="AD4672" s="18" t="s">
        <v>145</v>
      </c>
      <c r="AE4672" s="18">
        <v>19172.1064285711</v>
      </c>
      <c r="AF4672" s="18">
        <f t="shared" si="957"/>
        <v>1500.1648222669094</v>
      </c>
      <c r="AG4672" s="19" t="s">
        <v>146</v>
      </c>
      <c r="AH4672" s="19">
        <v>0</v>
      </c>
      <c r="AI4672" s="19">
        <f t="shared" si="958"/>
        <v>0</v>
      </c>
      <c r="AJ4672" s="18" t="s">
        <v>145</v>
      </c>
      <c r="AK4672" s="18">
        <v>18885.263999999701</v>
      </c>
      <c r="AL4672" s="18">
        <f t="shared" si="959"/>
        <v>1248.1998678122736</v>
      </c>
      <c r="AM4672" s="19" t="s">
        <v>146</v>
      </c>
      <c r="AN4672" s="19">
        <v>0</v>
      </c>
      <c r="AO4672" s="19">
        <f t="shared" si="960"/>
        <v>0</v>
      </c>
      <c r="AP4672" s="18" t="s">
        <v>146</v>
      </c>
      <c r="AQ4672" s="18">
        <v>0</v>
      </c>
      <c r="AR4672" s="18">
        <f t="shared" si="961"/>
        <v>0</v>
      </c>
      <c r="AS4672" s="20" t="s">
        <v>146</v>
      </c>
      <c r="AT4672" s="20">
        <v>0</v>
      </c>
      <c r="AU4672" s="16">
        <f t="shared" si="962"/>
        <v>0</v>
      </c>
    </row>
    <row r="4673" spans="1:47" x14ac:dyDescent="0.2">
      <c r="A4673" s="16">
        <v>4670</v>
      </c>
      <c r="B4673" s="16">
        <v>1162.9774202933299</v>
      </c>
      <c r="C4673" s="17">
        <v>14.563041666666599</v>
      </c>
      <c r="F4673" s="18" t="s">
        <v>146</v>
      </c>
      <c r="G4673" s="18">
        <v>0</v>
      </c>
      <c r="I4673" s="19" t="s">
        <v>146</v>
      </c>
      <c r="J4673" s="19">
        <v>0</v>
      </c>
      <c r="K4673" s="19">
        <f t="shared" si="950"/>
        <v>0</v>
      </c>
      <c r="L4673" s="18" t="s">
        <v>146</v>
      </c>
      <c r="M4673" s="18">
        <v>0</v>
      </c>
      <c r="N4673" s="18">
        <f t="shared" si="951"/>
        <v>0</v>
      </c>
      <c r="O4673" s="19" t="s">
        <v>146</v>
      </c>
      <c r="P4673" s="19">
        <v>0</v>
      </c>
      <c r="Q4673" s="19">
        <f t="shared" si="952"/>
        <v>0</v>
      </c>
      <c r="R4673" s="18" t="s">
        <v>146</v>
      </c>
      <c r="S4673" s="18">
        <v>0</v>
      </c>
      <c r="T4673" s="18">
        <f t="shared" si="953"/>
        <v>0</v>
      </c>
      <c r="U4673" s="20" t="s">
        <v>146</v>
      </c>
      <c r="V4673" s="20">
        <v>0</v>
      </c>
      <c r="W4673" s="20">
        <f t="shared" si="954"/>
        <v>0</v>
      </c>
      <c r="X4673" s="18" t="s">
        <v>146</v>
      </c>
      <c r="Y4673" s="18">
        <v>0</v>
      </c>
      <c r="Z4673" s="23">
        <f t="shared" si="955"/>
        <v>0</v>
      </c>
      <c r="AA4673" s="20" t="s">
        <v>146</v>
      </c>
      <c r="AB4673" s="20">
        <v>0</v>
      </c>
      <c r="AC4673" s="24">
        <f t="shared" si="956"/>
        <v>0</v>
      </c>
      <c r="AD4673" s="18" t="s">
        <v>145</v>
      </c>
      <c r="AE4673" s="18">
        <v>18872.870085714101</v>
      </c>
      <c r="AF4673" s="18">
        <f t="shared" si="957"/>
        <v>1476.7503979432004</v>
      </c>
      <c r="AG4673" s="19" t="s">
        <v>146</v>
      </c>
      <c r="AH4673" s="19">
        <v>0</v>
      </c>
      <c r="AI4673" s="19">
        <f t="shared" si="958"/>
        <v>0</v>
      </c>
      <c r="AJ4673" s="18" t="s">
        <v>145</v>
      </c>
      <c r="AK4673" s="18">
        <v>19788.873671428501</v>
      </c>
      <c r="AL4673" s="18">
        <f t="shared" si="959"/>
        <v>1307.9229128505287</v>
      </c>
      <c r="AM4673" s="19" t="s">
        <v>146</v>
      </c>
      <c r="AN4673" s="19">
        <v>0</v>
      </c>
      <c r="AO4673" s="19">
        <f t="shared" si="960"/>
        <v>0</v>
      </c>
      <c r="AP4673" s="18" t="s">
        <v>146</v>
      </c>
      <c r="AQ4673" s="18">
        <v>0</v>
      </c>
      <c r="AR4673" s="18">
        <f t="shared" si="961"/>
        <v>0</v>
      </c>
      <c r="AS4673" s="20" t="s">
        <v>146</v>
      </c>
      <c r="AT4673" s="20">
        <v>0</v>
      </c>
      <c r="AU4673" s="16">
        <f t="shared" si="962"/>
        <v>0</v>
      </c>
    </row>
    <row r="4674" spans="1:47" x14ac:dyDescent="0.2">
      <c r="A4674" s="16">
        <v>4671</v>
      </c>
      <c r="B4674" s="16">
        <v>995.90133594714496</v>
      </c>
      <c r="C4674" s="17">
        <v>19.320222222222199</v>
      </c>
      <c r="D4674" s="16" t="s">
        <v>937</v>
      </c>
      <c r="E4674" s="16" t="s">
        <v>937</v>
      </c>
      <c r="F4674" s="18" t="s">
        <v>146</v>
      </c>
      <c r="G4674" s="18">
        <v>0</v>
      </c>
      <c r="I4674" s="19" t="s">
        <v>146</v>
      </c>
      <c r="J4674" s="19">
        <v>0</v>
      </c>
      <c r="K4674" s="19">
        <f t="shared" si="950"/>
        <v>0</v>
      </c>
      <c r="L4674" s="18" t="s">
        <v>146</v>
      </c>
      <c r="M4674" s="18">
        <v>0</v>
      </c>
      <c r="N4674" s="18">
        <f t="shared" si="951"/>
        <v>0</v>
      </c>
      <c r="O4674" s="19" t="s">
        <v>146</v>
      </c>
      <c r="P4674" s="19">
        <v>0</v>
      </c>
      <c r="Q4674" s="19">
        <f t="shared" si="952"/>
        <v>0</v>
      </c>
      <c r="R4674" s="18" t="s">
        <v>146</v>
      </c>
      <c r="S4674" s="18">
        <v>0</v>
      </c>
      <c r="T4674" s="18">
        <f t="shared" si="953"/>
        <v>0</v>
      </c>
      <c r="U4674" s="20" t="s">
        <v>146</v>
      </c>
      <c r="V4674" s="20">
        <v>0</v>
      </c>
      <c r="W4674" s="20">
        <f t="shared" si="954"/>
        <v>0</v>
      </c>
      <c r="X4674" s="18" t="s">
        <v>146</v>
      </c>
      <c r="Y4674" s="18">
        <v>0</v>
      </c>
      <c r="Z4674" s="23">
        <f t="shared" si="955"/>
        <v>0</v>
      </c>
      <c r="AA4674" s="20" t="s">
        <v>146</v>
      </c>
      <c r="AB4674" s="20">
        <v>0</v>
      </c>
      <c r="AC4674" s="24">
        <f t="shared" si="956"/>
        <v>0</v>
      </c>
      <c r="AD4674" s="18" t="s">
        <v>145</v>
      </c>
      <c r="AE4674" s="18">
        <v>22614.711857142502</v>
      </c>
      <c r="AF4674" s="18">
        <f t="shared" si="957"/>
        <v>1769.5392689469877</v>
      </c>
      <c r="AG4674" s="19" t="s">
        <v>146</v>
      </c>
      <c r="AH4674" s="19">
        <v>0</v>
      </c>
      <c r="AI4674" s="19">
        <f t="shared" si="958"/>
        <v>0</v>
      </c>
      <c r="AJ4674" s="18" t="s">
        <v>146</v>
      </c>
      <c r="AK4674" s="18">
        <v>0</v>
      </c>
      <c r="AL4674" s="18">
        <f t="shared" si="959"/>
        <v>0</v>
      </c>
      <c r="AM4674" s="19" t="s">
        <v>145</v>
      </c>
      <c r="AN4674" s="19">
        <v>25397.242999999598</v>
      </c>
      <c r="AO4674" s="19">
        <f t="shared" si="960"/>
        <v>2815.6588691795564</v>
      </c>
      <c r="AP4674" s="18" t="s">
        <v>146</v>
      </c>
      <c r="AQ4674" s="18">
        <v>0</v>
      </c>
      <c r="AR4674" s="18">
        <f t="shared" si="961"/>
        <v>0</v>
      </c>
      <c r="AS4674" s="20" t="s">
        <v>145</v>
      </c>
      <c r="AT4674" s="20">
        <v>27554.0342857139</v>
      </c>
      <c r="AU4674" s="16">
        <f t="shared" si="962"/>
        <v>1835.7118111734778</v>
      </c>
    </row>
    <row r="4675" spans="1:47" x14ac:dyDescent="0.2">
      <c r="A4675" s="16">
        <v>4672</v>
      </c>
      <c r="B4675" s="16">
        <v>860.53302842124003</v>
      </c>
      <c r="C4675" s="17">
        <v>19.320166666666601</v>
      </c>
      <c r="D4675" s="16" t="s">
        <v>4234</v>
      </c>
      <c r="E4675" s="16" t="s">
        <v>4234</v>
      </c>
      <c r="F4675" s="18" t="s">
        <v>146</v>
      </c>
      <c r="G4675" s="18">
        <v>0</v>
      </c>
      <c r="I4675" s="19" t="s">
        <v>146</v>
      </c>
      <c r="J4675" s="19">
        <v>0</v>
      </c>
      <c r="K4675" s="19">
        <f t="shared" si="950"/>
        <v>0</v>
      </c>
      <c r="L4675" s="18" t="s">
        <v>146</v>
      </c>
      <c r="M4675" s="18">
        <v>0</v>
      </c>
      <c r="N4675" s="18">
        <f t="shared" si="951"/>
        <v>0</v>
      </c>
      <c r="O4675" s="19" t="s">
        <v>146</v>
      </c>
      <c r="P4675" s="19">
        <v>0</v>
      </c>
      <c r="Q4675" s="19">
        <f t="shared" si="952"/>
        <v>0</v>
      </c>
      <c r="R4675" s="18" t="s">
        <v>146</v>
      </c>
      <c r="S4675" s="18">
        <v>0</v>
      </c>
      <c r="T4675" s="18">
        <f t="shared" si="953"/>
        <v>0</v>
      </c>
      <c r="U4675" s="20" t="s">
        <v>146</v>
      </c>
      <c r="V4675" s="20">
        <v>0</v>
      </c>
      <c r="W4675" s="20">
        <f t="shared" si="954"/>
        <v>0</v>
      </c>
      <c r="X4675" s="18" t="s">
        <v>146</v>
      </c>
      <c r="Y4675" s="18">
        <v>0</v>
      </c>
      <c r="Z4675" s="23">
        <f t="shared" si="955"/>
        <v>0</v>
      </c>
      <c r="AA4675" s="20" t="s">
        <v>146</v>
      </c>
      <c r="AB4675" s="20">
        <v>0</v>
      </c>
      <c r="AC4675" s="24">
        <f t="shared" si="956"/>
        <v>0</v>
      </c>
      <c r="AD4675" s="18" t="s">
        <v>145</v>
      </c>
      <c r="AE4675" s="18">
        <v>28138.714142856701</v>
      </c>
      <c r="AF4675" s="18">
        <f t="shared" si="957"/>
        <v>2201.7773194723554</v>
      </c>
      <c r="AG4675" s="19" t="s">
        <v>146</v>
      </c>
      <c r="AH4675" s="19">
        <v>0</v>
      </c>
      <c r="AI4675" s="19">
        <f t="shared" si="958"/>
        <v>0</v>
      </c>
      <c r="AJ4675" s="18" t="s">
        <v>146</v>
      </c>
      <c r="AK4675" s="18">
        <v>0</v>
      </c>
      <c r="AL4675" s="18">
        <f t="shared" si="959"/>
        <v>0</v>
      </c>
      <c r="AM4675" s="19" t="s">
        <v>146</v>
      </c>
      <c r="AN4675" s="19">
        <v>0</v>
      </c>
      <c r="AO4675" s="19">
        <f t="shared" si="960"/>
        <v>0</v>
      </c>
      <c r="AP4675" s="18" t="s">
        <v>146</v>
      </c>
      <c r="AQ4675" s="18">
        <v>0</v>
      </c>
      <c r="AR4675" s="18">
        <f t="shared" si="961"/>
        <v>0</v>
      </c>
      <c r="AS4675" s="20" t="s">
        <v>146</v>
      </c>
      <c r="AT4675" s="20">
        <v>0</v>
      </c>
      <c r="AU4675" s="16">
        <f t="shared" si="962"/>
        <v>0</v>
      </c>
    </row>
    <row r="4676" spans="1:47" x14ac:dyDescent="0.2">
      <c r="A4676" s="16">
        <v>4673</v>
      </c>
      <c r="B4676" s="16">
        <v>1016.67559336365</v>
      </c>
      <c r="C4676" s="17">
        <v>16.4455833333333</v>
      </c>
      <c r="F4676" s="18" t="s">
        <v>146</v>
      </c>
      <c r="G4676" s="18">
        <v>0</v>
      </c>
      <c r="I4676" s="19" t="s">
        <v>146</v>
      </c>
      <c r="J4676" s="19">
        <v>0</v>
      </c>
      <c r="K4676" s="19">
        <f t="shared" si="950"/>
        <v>0</v>
      </c>
      <c r="L4676" s="18" t="s">
        <v>146</v>
      </c>
      <c r="M4676" s="18">
        <v>0</v>
      </c>
      <c r="N4676" s="18">
        <f t="shared" si="951"/>
        <v>0</v>
      </c>
      <c r="O4676" s="19" t="s">
        <v>146</v>
      </c>
      <c r="P4676" s="19">
        <v>0</v>
      </c>
      <c r="Q4676" s="19">
        <f t="shared" si="952"/>
        <v>0</v>
      </c>
      <c r="R4676" s="18" t="s">
        <v>146</v>
      </c>
      <c r="S4676" s="18">
        <v>0</v>
      </c>
      <c r="T4676" s="18">
        <f t="shared" si="953"/>
        <v>0</v>
      </c>
      <c r="U4676" s="20" t="s">
        <v>146</v>
      </c>
      <c r="V4676" s="20">
        <v>0</v>
      </c>
      <c r="W4676" s="20">
        <f t="shared" si="954"/>
        <v>0</v>
      </c>
      <c r="X4676" s="18" t="s">
        <v>146</v>
      </c>
      <c r="Y4676" s="18">
        <v>0</v>
      </c>
      <c r="Z4676" s="23">
        <f t="shared" si="955"/>
        <v>0</v>
      </c>
      <c r="AA4676" s="20" t="s">
        <v>146</v>
      </c>
      <c r="AB4676" s="20">
        <v>0</v>
      </c>
      <c r="AC4676" s="24">
        <f t="shared" si="956"/>
        <v>0</v>
      </c>
      <c r="AD4676" s="18" t="s">
        <v>145</v>
      </c>
      <c r="AE4676" s="18">
        <v>20870.389271428299</v>
      </c>
      <c r="AF4676" s="18">
        <f t="shared" si="957"/>
        <v>1633.0508037111347</v>
      </c>
      <c r="AG4676" s="19" t="s">
        <v>146</v>
      </c>
      <c r="AH4676" s="19">
        <v>0</v>
      </c>
      <c r="AI4676" s="19">
        <f t="shared" si="958"/>
        <v>0</v>
      </c>
      <c r="AJ4676" s="18" t="s">
        <v>146</v>
      </c>
      <c r="AK4676" s="18">
        <v>0</v>
      </c>
      <c r="AL4676" s="18">
        <f t="shared" si="959"/>
        <v>0</v>
      </c>
      <c r="AM4676" s="19" t="s">
        <v>146</v>
      </c>
      <c r="AN4676" s="19">
        <v>0</v>
      </c>
      <c r="AO4676" s="19">
        <f t="shared" si="960"/>
        <v>0</v>
      </c>
      <c r="AP4676" s="18" t="s">
        <v>146</v>
      </c>
      <c r="AQ4676" s="18">
        <v>0</v>
      </c>
      <c r="AR4676" s="18">
        <f t="shared" si="961"/>
        <v>0</v>
      </c>
      <c r="AS4676" s="20" t="s">
        <v>146</v>
      </c>
      <c r="AT4676" s="20">
        <v>0</v>
      </c>
      <c r="AU4676" s="16">
        <f t="shared" si="962"/>
        <v>0</v>
      </c>
    </row>
    <row r="4677" spans="1:47" x14ac:dyDescent="0.2">
      <c r="A4677" s="16">
        <v>4674</v>
      </c>
      <c r="B4677" s="16">
        <v>742.50402255202198</v>
      </c>
      <c r="C4677" s="17">
        <v>3.0296333333333298</v>
      </c>
      <c r="D4677" s="16" t="s">
        <v>4235</v>
      </c>
      <c r="E4677" s="16" t="s">
        <v>4236</v>
      </c>
      <c r="F4677" s="18" t="s">
        <v>146</v>
      </c>
      <c r="G4677" s="18">
        <v>0</v>
      </c>
      <c r="I4677" s="19" t="s">
        <v>146</v>
      </c>
      <c r="J4677" s="19">
        <v>0</v>
      </c>
      <c r="K4677" s="19">
        <f t="shared" ref="K4677:K4740" si="963">J4677/8.53</f>
        <v>0</v>
      </c>
      <c r="L4677" s="18" t="s">
        <v>146</v>
      </c>
      <c r="M4677" s="18">
        <v>0</v>
      </c>
      <c r="N4677" s="18">
        <f t="shared" ref="N4677:N4740" si="964">M4677/6.08</f>
        <v>0</v>
      </c>
      <c r="O4677" s="19" t="s">
        <v>146</v>
      </c>
      <c r="P4677" s="19">
        <v>0</v>
      </c>
      <c r="Q4677" s="19">
        <f t="shared" ref="Q4677:Q4740" si="965">P4677/4.16</f>
        <v>0</v>
      </c>
      <c r="R4677" s="18" t="s">
        <v>146</v>
      </c>
      <c r="S4677" s="18">
        <v>0</v>
      </c>
      <c r="T4677" s="18">
        <f t="shared" ref="T4677:T4740" si="966">S4677/10.36</f>
        <v>0</v>
      </c>
      <c r="U4677" s="20" t="s">
        <v>146</v>
      </c>
      <c r="V4677" s="20">
        <v>0</v>
      </c>
      <c r="W4677" s="20">
        <f t="shared" ref="W4677:W4740" si="967">V4677/2.78</f>
        <v>0</v>
      </c>
      <c r="X4677" s="18" t="s">
        <v>146</v>
      </c>
      <c r="Y4677" s="18">
        <v>0</v>
      </c>
      <c r="Z4677" s="23">
        <f t="shared" ref="Z4677:Z4740" si="968">Y4677/5.14</f>
        <v>0</v>
      </c>
      <c r="AA4677" s="20" t="s">
        <v>146</v>
      </c>
      <c r="AB4677" s="20">
        <v>0</v>
      </c>
      <c r="AC4677" s="24">
        <f t="shared" ref="AC4677:AC4740" si="969">AB4677/5.86</f>
        <v>0</v>
      </c>
      <c r="AD4677" s="18" t="s">
        <v>145</v>
      </c>
      <c r="AE4677" s="18">
        <v>21477.614042857102</v>
      </c>
      <c r="AF4677" s="18">
        <f t="shared" ref="AF4677:AF4740" si="970">AE4677/12.78</f>
        <v>1680.5644790967999</v>
      </c>
      <c r="AG4677" s="19" t="s">
        <v>146</v>
      </c>
      <c r="AH4677" s="19">
        <v>0</v>
      </c>
      <c r="AI4677" s="19">
        <f t="shared" ref="AI4677:AI4740" si="971">AH4677/3</f>
        <v>0</v>
      </c>
      <c r="AJ4677" s="18" t="s">
        <v>146</v>
      </c>
      <c r="AK4677" s="18">
        <v>0</v>
      </c>
      <c r="AL4677" s="18">
        <f t="shared" ref="AL4677:AL4740" si="972">AK4677/15.13</f>
        <v>0</v>
      </c>
      <c r="AM4677" s="19" t="s">
        <v>146</v>
      </c>
      <c r="AN4677" s="19">
        <v>0</v>
      </c>
      <c r="AO4677" s="19">
        <f t="shared" ref="AO4677:AO4740" si="973">AN4677/9.02</f>
        <v>0</v>
      </c>
      <c r="AP4677" s="18" t="s">
        <v>146</v>
      </c>
      <c r="AQ4677" s="18">
        <v>0</v>
      </c>
      <c r="AR4677" s="18">
        <f t="shared" ref="AR4677:AR4740" si="974">AQ4677/8.1</f>
        <v>0</v>
      </c>
      <c r="AS4677" s="20" t="s">
        <v>146</v>
      </c>
      <c r="AT4677" s="20">
        <v>0</v>
      </c>
      <c r="AU4677" s="16">
        <f t="shared" ref="AU4677:AU4740" si="975">AT4677/15.01</f>
        <v>0</v>
      </c>
    </row>
    <row r="4678" spans="1:47" x14ac:dyDescent="0.2">
      <c r="A4678" s="16">
        <v>4675</v>
      </c>
      <c r="B4678" s="16">
        <v>996.66881895591496</v>
      </c>
      <c r="C4678" s="17">
        <v>1.9262999999999999</v>
      </c>
      <c r="D4678" s="16" t="s">
        <v>4237</v>
      </c>
      <c r="E4678" s="16" t="s">
        <v>4237</v>
      </c>
      <c r="F4678" s="18" t="s">
        <v>146</v>
      </c>
      <c r="G4678" s="18">
        <v>0</v>
      </c>
      <c r="I4678" s="19" t="s">
        <v>146</v>
      </c>
      <c r="J4678" s="19">
        <v>0</v>
      </c>
      <c r="K4678" s="19">
        <f t="shared" si="963"/>
        <v>0</v>
      </c>
      <c r="L4678" s="18" t="s">
        <v>146</v>
      </c>
      <c r="M4678" s="18">
        <v>0</v>
      </c>
      <c r="N4678" s="18">
        <f t="shared" si="964"/>
        <v>0</v>
      </c>
      <c r="O4678" s="19" t="s">
        <v>146</v>
      </c>
      <c r="P4678" s="19">
        <v>0</v>
      </c>
      <c r="Q4678" s="19">
        <f t="shared" si="965"/>
        <v>0</v>
      </c>
      <c r="R4678" s="18" t="s">
        <v>146</v>
      </c>
      <c r="S4678" s="18">
        <v>0</v>
      </c>
      <c r="T4678" s="18">
        <f t="shared" si="966"/>
        <v>0</v>
      </c>
      <c r="U4678" s="20" t="s">
        <v>146</v>
      </c>
      <c r="V4678" s="20">
        <v>0</v>
      </c>
      <c r="W4678" s="20">
        <f t="shared" si="967"/>
        <v>0</v>
      </c>
      <c r="X4678" s="18" t="s">
        <v>146</v>
      </c>
      <c r="Y4678" s="18">
        <v>0</v>
      </c>
      <c r="Z4678" s="23">
        <f t="shared" si="968"/>
        <v>0</v>
      </c>
      <c r="AA4678" s="20" t="s">
        <v>146</v>
      </c>
      <c r="AB4678" s="20">
        <v>0</v>
      </c>
      <c r="AC4678" s="24">
        <f t="shared" si="969"/>
        <v>0</v>
      </c>
      <c r="AD4678" s="18" t="s">
        <v>145</v>
      </c>
      <c r="AE4678" s="18">
        <v>10916.4837714285</v>
      </c>
      <c r="AF4678" s="18">
        <f t="shared" si="970"/>
        <v>854.18495864072781</v>
      </c>
      <c r="AG4678" s="19" t="s">
        <v>145</v>
      </c>
      <c r="AH4678" s="19">
        <v>10138.632942857101</v>
      </c>
      <c r="AI4678" s="19">
        <f t="shared" si="971"/>
        <v>3379.5443142857002</v>
      </c>
      <c r="AJ4678" s="18" t="s">
        <v>146</v>
      </c>
      <c r="AK4678" s="18">
        <v>0</v>
      </c>
      <c r="AL4678" s="18">
        <f t="shared" si="972"/>
        <v>0</v>
      </c>
      <c r="AM4678" s="19" t="s">
        <v>145</v>
      </c>
      <c r="AN4678" s="19">
        <v>476402.091242856</v>
      </c>
      <c r="AO4678" s="19">
        <f t="shared" si="973"/>
        <v>52816.196368387587</v>
      </c>
      <c r="AP4678" s="18" t="s">
        <v>146</v>
      </c>
      <c r="AQ4678" s="18">
        <v>0</v>
      </c>
      <c r="AR4678" s="18">
        <f t="shared" si="974"/>
        <v>0</v>
      </c>
      <c r="AS4678" s="20" t="s">
        <v>145</v>
      </c>
      <c r="AT4678" s="20">
        <v>412079.40220000001</v>
      </c>
      <c r="AU4678" s="16">
        <f t="shared" si="975"/>
        <v>27453.65770819454</v>
      </c>
    </row>
    <row r="4679" spans="1:47" x14ac:dyDescent="0.2">
      <c r="A4679" s="16">
        <v>4676</v>
      </c>
      <c r="B4679" s="16">
        <v>1185.4965781446599</v>
      </c>
      <c r="C4679" s="17">
        <v>14.5287333333333</v>
      </c>
      <c r="D4679" s="16" t="s">
        <v>4238</v>
      </c>
      <c r="E4679" s="16" t="s">
        <v>4238</v>
      </c>
      <c r="F4679" s="18" t="s">
        <v>146</v>
      </c>
      <c r="G4679" s="18">
        <v>0</v>
      </c>
      <c r="I4679" s="19" t="s">
        <v>146</v>
      </c>
      <c r="J4679" s="19">
        <v>0</v>
      </c>
      <c r="K4679" s="19">
        <f t="shared" si="963"/>
        <v>0</v>
      </c>
      <c r="L4679" s="18" t="s">
        <v>146</v>
      </c>
      <c r="M4679" s="18">
        <v>0</v>
      </c>
      <c r="N4679" s="18">
        <f t="shared" si="964"/>
        <v>0</v>
      </c>
      <c r="O4679" s="19" t="s">
        <v>146</v>
      </c>
      <c r="P4679" s="19">
        <v>0</v>
      </c>
      <c r="Q4679" s="19">
        <f t="shared" si="965"/>
        <v>0</v>
      </c>
      <c r="R4679" s="18" t="s">
        <v>146</v>
      </c>
      <c r="S4679" s="18">
        <v>0</v>
      </c>
      <c r="T4679" s="18">
        <f t="shared" si="966"/>
        <v>0</v>
      </c>
      <c r="U4679" s="20" t="s">
        <v>146</v>
      </c>
      <c r="V4679" s="20">
        <v>0</v>
      </c>
      <c r="W4679" s="20">
        <f t="shared" si="967"/>
        <v>0</v>
      </c>
      <c r="X4679" s="18" t="s">
        <v>146</v>
      </c>
      <c r="Y4679" s="18">
        <v>0</v>
      </c>
      <c r="Z4679" s="23">
        <f t="shared" si="968"/>
        <v>0</v>
      </c>
      <c r="AA4679" s="20" t="s">
        <v>146</v>
      </c>
      <c r="AB4679" s="20">
        <v>0</v>
      </c>
      <c r="AC4679" s="24">
        <f t="shared" si="969"/>
        <v>0</v>
      </c>
      <c r="AD4679" s="18" t="s">
        <v>145</v>
      </c>
      <c r="AE4679" s="18">
        <v>17352.262871428298</v>
      </c>
      <c r="AF4679" s="18">
        <f t="shared" si="970"/>
        <v>1357.7670478425898</v>
      </c>
      <c r="AG4679" s="19" t="s">
        <v>146</v>
      </c>
      <c r="AH4679" s="19">
        <v>0</v>
      </c>
      <c r="AI4679" s="19">
        <f t="shared" si="971"/>
        <v>0</v>
      </c>
      <c r="AJ4679" s="18" t="s">
        <v>146</v>
      </c>
      <c r="AK4679" s="18">
        <v>0</v>
      </c>
      <c r="AL4679" s="18">
        <f t="shared" si="972"/>
        <v>0</v>
      </c>
      <c r="AM4679" s="19" t="s">
        <v>146</v>
      </c>
      <c r="AN4679" s="19">
        <v>0</v>
      </c>
      <c r="AO4679" s="19">
        <f t="shared" si="973"/>
        <v>0</v>
      </c>
      <c r="AP4679" s="18" t="s">
        <v>146</v>
      </c>
      <c r="AQ4679" s="18">
        <v>0</v>
      </c>
      <c r="AR4679" s="18">
        <f t="shared" si="974"/>
        <v>0</v>
      </c>
      <c r="AS4679" s="20" t="s">
        <v>146</v>
      </c>
      <c r="AT4679" s="20">
        <v>0</v>
      </c>
      <c r="AU4679" s="16">
        <f t="shared" si="975"/>
        <v>0</v>
      </c>
    </row>
    <row r="4680" spans="1:47" x14ac:dyDescent="0.2">
      <c r="A4680" s="16">
        <v>4677</v>
      </c>
      <c r="B4680" s="16">
        <v>1020.82567111715</v>
      </c>
      <c r="C4680" s="17">
        <v>14.272266666666599</v>
      </c>
      <c r="D4680" s="16" t="s">
        <v>4239</v>
      </c>
      <c r="E4680" s="16" t="s">
        <v>4240</v>
      </c>
      <c r="F4680" s="18" t="s">
        <v>146</v>
      </c>
      <c r="G4680" s="18">
        <v>0</v>
      </c>
      <c r="I4680" s="19" t="s">
        <v>146</v>
      </c>
      <c r="J4680" s="19">
        <v>0</v>
      </c>
      <c r="K4680" s="19">
        <f t="shared" si="963"/>
        <v>0</v>
      </c>
      <c r="L4680" s="18" t="s">
        <v>146</v>
      </c>
      <c r="M4680" s="18">
        <v>0</v>
      </c>
      <c r="N4680" s="18">
        <f t="shared" si="964"/>
        <v>0</v>
      </c>
      <c r="O4680" s="19" t="s">
        <v>146</v>
      </c>
      <c r="P4680" s="19">
        <v>0</v>
      </c>
      <c r="Q4680" s="19">
        <f t="shared" si="965"/>
        <v>0</v>
      </c>
      <c r="R4680" s="18" t="s">
        <v>146</v>
      </c>
      <c r="S4680" s="18">
        <v>0</v>
      </c>
      <c r="T4680" s="18">
        <f t="shared" si="966"/>
        <v>0</v>
      </c>
      <c r="U4680" s="20" t="s">
        <v>146</v>
      </c>
      <c r="V4680" s="20">
        <v>0</v>
      </c>
      <c r="W4680" s="20">
        <f t="shared" si="967"/>
        <v>0</v>
      </c>
      <c r="X4680" s="18" t="s">
        <v>146</v>
      </c>
      <c r="Y4680" s="18">
        <v>0</v>
      </c>
      <c r="Z4680" s="23">
        <f t="shared" si="968"/>
        <v>0</v>
      </c>
      <c r="AA4680" s="20" t="s">
        <v>146</v>
      </c>
      <c r="AB4680" s="20">
        <v>0</v>
      </c>
      <c r="AC4680" s="24">
        <f t="shared" si="969"/>
        <v>0</v>
      </c>
      <c r="AD4680" s="18" t="s">
        <v>145</v>
      </c>
      <c r="AE4680" s="18">
        <v>17715.9637428571</v>
      </c>
      <c r="AF4680" s="18">
        <f t="shared" si="970"/>
        <v>1386.2256449809938</v>
      </c>
      <c r="AG4680" s="19" t="s">
        <v>146</v>
      </c>
      <c r="AH4680" s="19">
        <v>0</v>
      </c>
      <c r="AI4680" s="19">
        <f t="shared" si="971"/>
        <v>0</v>
      </c>
      <c r="AJ4680" s="18" t="s">
        <v>146</v>
      </c>
      <c r="AK4680" s="18">
        <v>0</v>
      </c>
      <c r="AL4680" s="18">
        <f t="shared" si="972"/>
        <v>0</v>
      </c>
      <c r="AM4680" s="19" t="s">
        <v>146</v>
      </c>
      <c r="AN4680" s="19">
        <v>0</v>
      </c>
      <c r="AO4680" s="19">
        <f t="shared" si="973"/>
        <v>0</v>
      </c>
      <c r="AP4680" s="18" t="s">
        <v>146</v>
      </c>
      <c r="AQ4680" s="18">
        <v>0</v>
      </c>
      <c r="AR4680" s="18">
        <f t="shared" si="974"/>
        <v>0</v>
      </c>
      <c r="AS4680" s="20" t="s">
        <v>146</v>
      </c>
      <c r="AT4680" s="20">
        <v>0</v>
      </c>
      <c r="AU4680" s="16">
        <f t="shared" si="975"/>
        <v>0</v>
      </c>
    </row>
    <row r="4681" spans="1:47" x14ac:dyDescent="0.2">
      <c r="A4681" s="16">
        <v>4678</v>
      </c>
      <c r="B4681" s="16">
        <v>403.35699462890602</v>
      </c>
      <c r="C4681" s="17">
        <v>6.3836833333333303</v>
      </c>
      <c r="D4681" s="16" t="s">
        <v>4241</v>
      </c>
      <c r="E4681" s="16" t="s">
        <v>4242</v>
      </c>
      <c r="F4681" s="18" t="s">
        <v>146</v>
      </c>
      <c r="G4681" s="18">
        <v>0</v>
      </c>
      <c r="I4681" s="19" t="s">
        <v>146</v>
      </c>
      <c r="J4681" s="19">
        <v>0</v>
      </c>
      <c r="K4681" s="19">
        <f t="shared" si="963"/>
        <v>0</v>
      </c>
      <c r="L4681" s="18" t="s">
        <v>146</v>
      </c>
      <c r="M4681" s="18">
        <v>0</v>
      </c>
      <c r="N4681" s="18">
        <f t="shared" si="964"/>
        <v>0</v>
      </c>
      <c r="O4681" s="19" t="s">
        <v>146</v>
      </c>
      <c r="P4681" s="19">
        <v>0</v>
      </c>
      <c r="Q4681" s="19">
        <f t="shared" si="965"/>
        <v>0</v>
      </c>
      <c r="R4681" s="18" t="s">
        <v>146</v>
      </c>
      <c r="S4681" s="18">
        <v>0</v>
      </c>
      <c r="T4681" s="18">
        <f t="shared" si="966"/>
        <v>0</v>
      </c>
      <c r="U4681" s="20" t="s">
        <v>146</v>
      </c>
      <c r="V4681" s="20">
        <v>0</v>
      </c>
      <c r="W4681" s="20">
        <f t="shared" si="967"/>
        <v>0</v>
      </c>
      <c r="X4681" s="18" t="s">
        <v>146</v>
      </c>
      <c r="Y4681" s="18">
        <v>0</v>
      </c>
      <c r="Z4681" s="23">
        <f t="shared" si="968"/>
        <v>0</v>
      </c>
      <c r="AA4681" s="20" t="s">
        <v>146</v>
      </c>
      <c r="AB4681" s="20">
        <v>0</v>
      </c>
      <c r="AC4681" s="24">
        <f t="shared" si="969"/>
        <v>0</v>
      </c>
      <c r="AD4681" s="18" t="s">
        <v>145</v>
      </c>
      <c r="AE4681" s="18">
        <v>24992.4690857143</v>
      </c>
      <c r="AF4681" s="18">
        <f t="shared" si="970"/>
        <v>1955.5922602280361</v>
      </c>
      <c r="AG4681" s="19" t="s">
        <v>146</v>
      </c>
      <c r="AH4681" s="19">
        <v>0</v>
      </c>
      <c r="AI4681" s="19">
        <f t="shared" si="971"/>
        <v>0</v>
      </c>
      <c r="AJ4681" s="18" t="s">
        <v>146</v>
      </c>
      <c r="AK4681" s="18">
        <v>0</v>
      </c>
      <c r="AL4681" s="18">
        <f t="shared" si="972"/>
        <v>0</v>
      </c>
      <c r="AM4681" s="19" t="s">
        <v>146</v>
      </c>
      <c r="AN4681" s="19">
        <v>0</v>
      </c>
      <c r="AO4681" s="19">
        <f t="shared" si="973"/>
        <v>0</v>
      </c>
      <c r="AP4681" s="18" t="s">
        <v>146</v>
      </c>
      <c r="AQ4681" s="18">
        <v>0</v>
      </c>
      <c r="AR4681" s="18">
        <f t="shared" si="974"/>
        <v>0</v>
      </c>
      <c r="AS4681" s="20" t="s">
        <v>146</v>
      </c>
      <c r="AT4681" s="20">
        <v>0</v>
      </c>
      <c r="AU4681" s="16">
        <f t="shared" si="975"/>
        <v>0</v>
      </c>
    </row>
    <row r="4682" spans="1:47" x14ac:dyDescent="0.2">
      <c r="A4682" s="16">
        <v>4679</v>
      </c>
      <c r="B4682" s="16">
        <v>1123.6919406287</v>
      </c>
      <c r="C4682" s="17">
        <v>19.3540833333333</v>
      </c>
      <c r="D4682" s="16" t="s">
        <v>4243</v>
      </c>
      <c r="E4682" s="16" t="s">
        <v>4244</v>
      </c>
      <c r="F4682" s="18" t="s">
        <v>146</v>
      </c>
      <c r="G4682" s="18">
        <v>0</v>
      </c>
      <c r="I4682" s="19" t="s">
        <v>146</v>
      </c>
      <c r="J4682" s="19">
        <v>0</v>
      </c>
      <c r="K4682" s="19">
        <f t="shared" si="963"/>
        <v>0</v>
      </c>
      <c r="L4682" s="18" t="s">
        <v>146</v>
      </c>
      <c r="M4682" s="18">
        <v>0</v>
      </c>
      <c r="N4682" s="18">
        <f t="shared" si="964"/>
        <v>0</v>
      </c>
      <c r="O4682" s="19" t="s">
        <v>146</v>
      </c>
      <c r="P4682" s="19">
        <v>0</v>
      </c>
      <c r="Q4682" s="19">
        <f t="shared" si="965"/>
        <v>0</v>
      </c>
      <c r="R4682" s="18" t="s">
        <v>146</v>
      </c>
      <c r="S4682" s="18">
        <v>0</v>
      </c>
      <c r="T4682" s="18">
        <f t="shared" si="966"/>
        <v>0</v>
      </c>
      <c r="U4682" s="20" t="s">
        <v>146</v>
      </c>
      <c r="V4682" s="20">
        <v>0</v>
      </c>
      <c r="W4682" s="20">
        <f t="shared" si="967"/>
        <v>0</v>
      </c>
      <c r="X4682" s="18" t="s">
        <v>146</v>
      </c>
      <c r="Y4682" s="18">
        <v>0</v>
      </c>
      <c r="Z4682" s="23">
        <f t="shared" si="968"/>
        <v>0</v>
      </c>
      <c r="AA4682" s="20" t="s">
        <v>146</v>
      </c>
      <c r="AB4682" s="20">
        <v>0</v>
      </c>
      <c r="AC4682" s="24">
        <f t="shared" si="969"/>
        <v>0</v>
      </c>
      <c r="AD4682" s="18" t="s">
        <v>145</v>
      </c>
      <c r="AE4682" s="18">
        <v>17471.116857142599</v>
      </c>
      <c r="AF4682" s="18">
        <f t="shared" si="970"/>
        <v>1367.067046724773</v>
      </c>
      <c r="AG4682" s="19" t="s">
        <v>146</v>
      </c>
      <c r="AH4682" s="19">
        <v>0</v>
      </c>
      <c r="AI4682" s="19">
        <f t="shared" si="971"/>
        <v>0</v>
      </c>
      <c r="AJ4682" s="18" t="s">
        <v>146</v>
      </c>
      <c r="AK4682" s="18">
        <v>0</v>
      </c>
      <c r="AL4682" s="18">
        <f t="shared" si="972"/>
        <v>0</v>
      </c>
      <c r="AM4682" s="19" t="s">
        <v>145</v>
      </c>
      <c r="AN4682" s="19">
        <v>17064.411999999698</v>
      </c>
      <c r="AO4682" s="19">
        <f t="shared" si="973"/>
        <v>1891.8416851440909</v>
      </c>
      <c r="AP4682" s="18" t="s">
        <v>146</v>
      </c>
      <c r="AQ4682" s="18">
        <v>0</v>
      </c>
      <c r="AR4682" s="18">
        <f t="shared" si="974"/>
        <v>0</v>
      </c>
      <c r="AS4682" s="20" t="s">
        <v>146</v>
      </c>
      <c r="AT4682" s="20">
        <v>0</v>
      </c>
      <c r="AU4682" s="16">
        <f t="shared" si="975"/>
        <v>0</v>
      </c>
    </row>
    <row r="4683" spans="1:47" x14ac:dyDescent="0.2">
      <c r="A4683" s="16">
        <v>4680</v>
      </c>
      <c r="B4683" s="16">
        <v>996.18675926671096</v>
      </c>
      <c r="C4683" s="17">
        <v>19.353999999999999</v>
      </c>
      <c r="F4683" s="18" t="s">
        <v>146</v>
      </c>
      <c r="G4683" s="18">
        <v>0</v>
      </c>
      <c r="I4683" s="19" t="s">
        <v>146</v>
      </c>
      <c r="J4683" s="19">
        <v>0</v>
      </c>
      <c r="K4683" s="19">
        <f t="shared" si="963"/>
        <v>0</v>
      </c>
      <c r="L4683" s="18" t="s">
        <v>146</v>
      </c>
      <c r="M4683" s="18">
        <v>0</v>
      </c>
      <c r="N4683" s="18">
        <f t="shared" si="964"/>
        <v>0</v>
      </c>
      <c r="O4683" s="19" t="s">
        <v>146</v>
      </c>
      <c r="P4683" s="19">
        <v>0</v>
      </c>
      <c r="Q4683" s="19">
        <f t="shared" si="965"/>
        <v>0</v>
      </c>
      <c r="R4683" s="18" t="s">
        <v>146</v>
      </c>
      <c r="S4683" s="18">
        <v>0</v>
      </c>
      <c r="T4683" s="18">
        <f t="shared" si="966"/>
        <v>0</v>
      </c>
      <c r="U4683" s="20" t="s">
        <v>146</v>
      </c>
      <c r="V4683" s="20">
        <v>0</v>
      </c>
      <c r="W4683" s="20">
        <f t="shared" si="967"/>
        <v>0</v>
      </c>
      <c r="X4683" s="18" t="s">
        <v>146</v>
      </c>
      <c r="Y4683" s="18">
        <v>0</v>
      </c>
      <c r="Z4683" s="23">
        <f t="shared" si="968"/>
        <v>0</v>
      </c>
      <c r="AA4683" s="20" t="s">
        <v>146</v>
      </c>
      <c r="AB4683" s="20">
        <v>0</v>
      </c>
      <c r="AC4683" s="24">
        <f t="shared" si="969"/>
        <v>0</v>
      </c>
      <c r="AD4683" s="18" t="s">
        <v>145</v>
      </c>
      <c r="AE4683" s="18">
        <v>17092.154285714001</v>
      </c>
      <c r="AF4683" s="18">
        <f t="shared" si="970"/>
        <v>1337.4142633579031</v>
      </c>
      <c r="AG4683" s="19" t="s">
        <v>146</v>
      </c>
      <c r="AH4683" s="19">
        <v>0</v>
      </c>
      <c r="AI4683" s="19">
        <f t="shared" si="971"/>
        <v>0</v>
      </c>
      <c r="AJ4683" s="18" t="s">
        <v>146</v>
      </c>
      <c r="AK4683" s="18">
        <v>0</v>
      </c>
      <c r="AL4683" s="18">
        <f t="shared" si="972"/>
        <v>0</v>
      </c>
      <c r="AM4683" s="19" t="s">
        <v>146</v>
      </c>
      <c r="AN4683" s="19">
        <v>0</v>
      </c>
      <c r="AO4683" s="19">
        <f t="shared" si="973"/>
        <v>0</v>
      </c>
      <c r="AP4683" s="18" t="s">
        <v>146</v>
      </c>
      <c r="AQ4683" s="18">
        <v>0</v>
      </c>
      <c r="AR4683" s="18">
        <f t="shared" si="974"/>
        <v>0</v>
      </c>
      <c r="AS4683" s="20" t="s">
        <v>146</v>
      </c>
      <c r="AT4683" s="20">
        <v>0</v>
      </c>
      <c r="AU4683" s="16">
        <f t="shared" si="975"/>
        <v>0</v>
      </c>
    </row>
    <row r="4684" spans="1:47" x14ac:dyDescent="0.2">
      <c r="A4684" s="16">
        <v>4681</v>
      </c>
      <c r="B4684" s="16">
        <v>411.36022949218699</v>
      </c>
      <c r="C4684" s="17">
        <v>6.3836833333333303</v>
      </c>
      <c r="D4684" s="16" t="s">
        <v>1658</v>
      </c>
      <c r="E4684" s="16" t="s">
        <v>4245</v>
      </c>
      <c r="F4684" s="18" t="s">
        <v>146</v>
      </c>
      <c r="G4684" s="18">
        <v>0</v>
      </c>
      <c r="I4684" s="19" t="s">
        <v>146</v>
      </c>
      <c r="J4684" s="19">
        <v>0</v>
      </c>
      <c r="K4684" s="19">
        <f t="shared" si="963"/>
        <v>0</v>
      </c>
      <c r="L4684" s="18" t="s">
        <v>146</v>
      </c>
      <c r="M4684" s="18">
        <v>0</v>
      </c>
      <c r="N4684" s="18">
        <f t="shared" si="964"/>
        <v>0</v>
      </c>
      <c r="O4684" s="19" t="s">
        <v>146</v>
      </c>
      <c r="P4684" s="19">
        <v>0</v>
      </c>
      <c r="Q4684" s="19">
        <f t="shared" si="965"/>
        <v>0</v>
      </c>
      <c r="R4684" s="18" t="s">
        <v>146</v>
      </c>
      <c r="S4684" s="18">
        <v>0</v>
      </c>
      <c r="T4684" s="18">
        <f t="shared" si="966"/>
        <v>0</v>
      </c>
      <c r="U4684" s="20" t="s">
        <v>146</v>
      </c>
      <c r="V4684" s="20">
        <v>0</v>
      </c>
      <c r="W4684" s="20">
        <f t="shared" si="967"/>
        <v>0</v>
      </c>
      <c r="X4684" s="18" t="s">
        <v>146</v>
      </c>
      <c r="Y4684" s="18">
        <v>0</v>
      </c>
      <c r="Z4684" s="23">
        <f t="shared" si="968"/>
        <v>0</v>
      </c>
      <c r="AA4684" s="20" t="s">
        <v>146</v>
      </c>
      <c r="AB4684" s="20">
        <v>0</v>
      </c>
      <c r="AC4684" s="24">
        <f t="shared" si="969"/>
        <v>0</v>
      </c>
      <c r="AD4684" s="18" t="s">
        <v>145</v>
      </c>
      <c r="AE4684" s="18">
        <v>24819.812514285699</v>
      </c>
      <c r="AF4684" s="18">
        <f t="shared" si="970"/>
        <v>1942.0823563603835</v>
      </c>
      <c r="AG4684" s="19" t="s">
        <v>146</v>
      </c>
      <c r="AH4684" s="19">
        <v>0</v>
      </c>
      <c r="AI4684" s="19">
        <f t="shared" si="971"/>
        <v>0</v>
      </c>
      <c r="AJ4684" s="18" t="s">
        <v>146</v>
      </c>
      <c r="AK4684" s="18">
        <v>0</v>
      </c>
      <c r="AL4684" s="18">
        <f t="shared" si="972"/>
        <v>0</v>
      </c>
      <c r="AM4684" s="19" t="s">
        <v>146</v>
      </c>
      <c r="AN4684" s="19">
        <v>0</v>
      </c>
      <c r="AO4684" s="19">
        <f t="shared" si="973"/>
        <v>0</v>
      </c>
      <c r="AP4684" s="18" t="s">
        <v>146</v>
      </c>
      <c r="AQ4684" s="18">
        <v>0</v>
      </c>
      <c r="AR4684" s="18">
        <f t="shared" si="974"/>
        <v>0</v>
      </c>
      <c r="AS4684" s="20" t="s">
        <v>146</v>
      </c>
      <c r="AT4684" s="20">
        <v>0</v>
      </c>
      <c r="AU4684" s="16">
        <f t="shared" si="975"/>
        <v>0</v>
      </c>
    </row>
    <row r="4685" spans="1:47" x14ac:dyDescent="0.2">
      <c r="A4685" s="16">
        <v>4682</v>
      </c>
      <c r="B4685" s="16">
        <v>916.90256058873695</v>
      </c>
      <c r="C4685" s="17">
        <v>19.320166666666601</v>
      </c>
      <c r="D4685" s="16" t="s">
        <v>4246</v>
      </c>
      <c r="E4685" s="16" t="s">
        <v>4247</v>
      </c>
      <c r="F4685" s="18" t="s">
        <v>146</v>
      </c>
      <c r="G4685" s="18">
        <v>0</v>
      </c>
      <c r="I4685" s="19" t="s">
        <v>146</v>
      </c>
      <c r="J4685" s="19">
        <v>0</v>
      </c>
      <c r="K4685" s="19">
        <f t="shared" si="963"/>
        <v>0</v>
      </c>
      <c r="L4685" s="18" t="s">
        <v>146</v>
      </c>
      <c r="M4685" s="18">
        <v>0</v>
      </c>
      <c r="N4685" s="18">
        <f t="shared" si="964"/>
        <v>0</v>
      </c>
      <c r="O4685" s="19" t="s">
        <v>146</v>
      </c>
      <c r="P4685" s="19">
        <v>0</v>
      </c>
      <c r="Q4685" s="19">
        <f t="shared" si="965"/>
        <v>0</v>
      </c>
      <c r="R4685" s="18" t="s">
        <v>146</v>
      </c>
      <c r="S4685" s="18">
        <v>0</v>
      </c>
      <c r="T4685" s="18">
        <f t="shared" si="966"/>
        <v>0</v>
      </c>
      <c r="U4685" s="20" t="s">
        <v>146</v>
      </c>
      <c r="V4685" s="20">
        <v>0</v>
      </c>
      <c r="W4685" s="20">
        <f t="shared" si="967"/>
        <v>0</v>
      </c>
      <c r="X4685" s="18" t="s">
        <v>146</v>
      </c>
      <c r="Y4685" s="18">
        <v>0</v>
      </c>
      <c r="Z4685" s="23">
        <f t="shared" si="968"/>
        <v>0</v>
      </c>
      <c r="AA4685" s="20" t="s">
        <v>146</v>
      </c>
      <c r="AB4685" s="20">
        <v>0</v>
      </c>
      <c r="AC4685" s="24">
        <f t="shared" si="969"/>
        <v>0</v>
      </c>
      <c r="AD4685" s="18" t="s">
        <v>145</v>
      </c>
      <c r="AE4685" s="18">
        <v>16747.210999999701</v>
      </c>
      <c r="AF4685" s="18">
        <f t="shared" si="970"/>
        <v>1310.4233959311191</v>
      </c>
      <c r="AG4685" s="19" t="s">
        <v>146</v>
      </c>
      <c r="AH4685" s="19">
        <v>0</v>
      </c>
      <c r="AI4685" s="19">
        <f t="shared" si="971"/>
        <v>0</v>
      </c>
      <c r="AJ4685" s="18" t="s">
        <v>146</v>
      </c>
      <c r="AK4685" s="18">
        <v>0</v>
      </c>
      <c r="AL4685" s="18">
        <f t="shared" si="972"/>
        <v>0</v>
      </c>
      <c r="AM4685" s="19" t="s">
        <v>146</v>
      </c>
      <c r="AN4685" s="19">
        <v>0</v>
      </c>
      <c r="AO4685" s="19">
        <f t="shared" si="973"/>
        <v>0</v>
      </c>
      <c r="AP4685" s="18" t="s">
        <v>146</v>
      </c>
      <c r="AQ4685" s="18">
        <v>0</v>
      </c>
      <c r="AR4685" s="18">
        <f t="shared" si="974"/>
        <v>0</v>
      </c>
      <c r="AS4685" s="20" t="s">
        <v>146</v>
      </c>
      <c r="AT4685" s="20">
        <v>0</v>
      </c>
      <c r="AU4685" s="16">
        <f t="shared" si="975"/>
        <v>0</v>
      </c>
    </row>
    <row r="4686" spans="1:47" x14ac:dyDescent="0.2">
      <c r="A4686" s="16">
        <v>4683</v>
      </c>
      <c r="B4686" s="16">
        <v>787.15045166015602</v>
      </c>
      <c r="C4686" s="17">
        <v>19.353999999999999</v>
      </c>
      <c r="F4686" s="18" t="s">
        <v>146</v>
      </c>
      <c r="G4686" s="18">
        <v>0</v>
      </c>
      <c r="I4686" s="19" t="s">
        <v>146</v>
      </c>
      <c r="J4686" s="19">
        <v>0</v>
      </c>
      <c r="K4686" s="19">
        <f t="shared" si="963"/>
        <v>0</v>
      </c>
      <c r="L4686" s="18" t="s">
        <v>146</v>
      </c>
      <c r="M4686" s="18">
        <v>0</v>
      </c>
      <c r="N4686" s="18">
        <f t="shared" si="964"/>
        <v>0</v>
      </c>
      <c r="O4686" s="19" t="s">
        <v>146</v>
      </c>
      <c r="P4686" s="19">
        <v>0</v>
      </c>
      <c r="Q4686" s="19">
        <f t="shared" si="965"/>
        <v>0</v>
      </c>
      <c r="R4686" s="18" t="s">
        <v>146</v>
      </c>
      <c r="S4686" s="18">
        <v>0</v>
      </c>
      <c r="T4686" s="18">
        <f t="shared" si="966"/>
        <v>0</v>
      </c>
      <c r="U4686" s="20" t="s">
        <v>146</v>
      </c>
      <c r="V4686" s="20">
        <v>0</v>
      </c>
      <c r="W4686" s="20">
        <f t="shared" si="967"/>
        <v>0</v>
      </c>
      <c r="X4686" s="18" t="s">
        <v>146</v>
      </c>
      <c r="Y4686" s="18">
        <v>0</v>
      </c>
      <c r="Z4686" s="23">
        <f t="shared" si="968"/>
        <v>0</v>
      </c>
      <c r="AA4686" s="20" t="s">
        <v>146</v>
      </c>
      <c r="AB4686" s="20">
        <v>0</v>
      </c>
      <c r="AC4686" s="24">
        <f t="shared" si="969"/>
        <v>0</v>
      </c>
      <c r="AD4686" s="18" t="s">
        <v>145</v>
      </c>
      <c r="AE4686" s="18">
        <v>19887.916714285398</v>
      </c>
      <c r="AF4686" s="18">
        <f t="shared" si="970"/>
        <v>1556.1750167672456</v>
      </c>
      <c r="AG4686" s="19" t="s">
        <v>146</v>
      </c>
      <c r="AH4686" s="19">
        <v>0</v>
      </c>
      <c r="AI4686" s="19">
        <f t="shared" si="971"/>
        <v>0</v>
      </c>
      <c r="AJ4686" s="18" t="s">
        <v>146</v>
      </c>
      <c r="AK4686" s="18">
        <v>0</v>
      </c>
      <c r="AL4686" s="18">
        <f t="shared" si="972"/>
        <v>0</v>
      </c>
      <c r="AM4686" s="19" t="s">
        <v>146</v>
      </c>
      <c r="AN4686" s="19">
        <v>0</v>
      </c>
      <c r="AO4686" s="19">
        <f t="shared" si="973"/>
        <v>0</v>
      </c>
      <c r="AP4686" s="18" t="s">
        <v>146</v>
      </c>
      <c r="AQ4686" s="18">
        <v>0</v>
      </c>
      <c r="AR4686" s="18">
        <f t="shared" si="974"/>
        <v>0</v>
      </c>
      <c r="AS4686" s="20" t="s">
        <v>146</v>
      </c>
      <c r="AT4686" s="20">
        <v>0</v>
      </c>
      <c r="AU4686" s="16">
        <f t="shared" si="975"/>
        <v>0</v>
      </c>
    </row>
    <row r="4687" spans="1:47" x14ac:dyDescent="0.2">
      <c r="A4687" s="16">
        <v>4684</v>
      </c>
      <c r="B4687" s="16">
        <v>1069.65846955951</v>
      </c>
      <c r="C4687" s="17">
        <v>19.353999999999999</v>
      </c>
      <c r="D4687" s="16" t="s">
        <v>4248</v>
      </c>
      <c r="E4687" s="16" t="s">
        <v>4249</v>
      </c>
      <c r="F4687" s="18" t="s">
        <v>146</v>
      </c>
      <c r="G4687" s="18">
        <v>0</v>
      </c>
      <c r="I4687" s="19" t="s">
        <v>146</v>
      </c>
      <c r="J4687" s="19">
        <v>0</v>
      </c>
      <c r="K4687" s="19">
        <f t="shared" si="963"/>
        <v>0</v>
      </c>
      <c r="L4687" s="18" t="s">
        <v>146</v>
      </c>
      <c r="M4687" s="18">
        <v>0</v>
      </c>
      <c r="N4687" s="18">
        <f t="shared" si="964"/>
        <v>0</v>
      </c>
      <c r="O4687" s="19" t="s">
        <v>146</v>
      </c>
      <c r="P4687" s="19">
        <v>0</v>
      </c>
      <c r="Q4687" s="19">
        <f t="shared" si="965"/>
        <v>0</v>
      </c>
      <c r="R4687" s="18" t="s">
        <v>146</v>
      </c>
      <c r="S4687" s="18">
        <v>0</v>
      </c>
      <c r="T4687" s="18">
        <f t="shared" si="966"/>
        <v>0</v>
      </c>
      <c r="U4687" s="20" t="s">
        <v>146</v>
      </c>
      <c r="V4687" s="20">
        <v>0</v>
      </c>
      <c r="W4687" s="20">
        <f t="shared" si="967"/>
        <v>0</v>
      </c>
      <c r="X4687" s="18" t="s">
        <v>146</v>
      </c>
      <c r="Y4687" s="18">
        <v>0</v>
      </c>
      <c r="Z4687" s="23">
        <f t="shared" si="968"/>
        <v>0</v>
      </c>
      <c r="AA4687" s="20" t="s">
        <v>146</v>
      </c>
      <c r="AB4687" s="20">
        <v>0</v>
      </c>
      <c r="AC4687" s="24">
        <f t="shared" si="969"/>
        <v>0</v>
      </c>
      <c r="AD4687" s="18" t="s">
        <v>145</v>
      </c>
      <c r="AE4687" s="18">
        <v>18196.192571428299</v>
      </c>
      <c r="AF4687" s="18">
        <f t="shared" si="970"/>
        <v>1423.8022356360173</v>
      </c>
      <c r="AG4687" s="19" t="s">
        <v>146</v>
      </c>
      <c r="AH4687" s="19">
        <v>0</v>
      </c>
      <c r="AI4687" s="19">
        <f t="shared" si="971"/>
        <v>0</v>
      </c>
      <c r="AJ4687" s="18" t="s">
        <v>146</v>
      </c>
      <c r="AK4687" s="18">
        <v>0</v>
      </c>
      <c r="AL4687" s="18">
        <f t="shared" si="972"/>
        <v>0</v>
      </c>
      <c r="AM4687" s="19" t="s">
        <v>146</v>
      </c>
      <c r="AN4687" s="19">
        <v>0</v>
      </c>
      <c r="AO4687" s="19">
        <f t="shared" si="973"/>
        <v>0</v>
      </c>
      <c r="AP4687" s="18" t="s">
        <v>146</v>
      </c>
      <c r="AQ4687" s="18">
        <v>0</v>
      </c>
      <c r="AR4687" s="18">
        <f t="shared" si="974"/>
        <v>0</v>
      </c>
      <c r="AS4687" s="20" t="s">
        <v>145</v>
      </c>
      <c r="AT4687" s="20">
        <v>20154.738999999699</v>
      </c>
      <c r="AU4687" s="16">
        <f t="shared" si="975"/>
        <v>1342.7540972684676</v>
      </c>
    </row>
    <row r="4688" spans="1:47" x14ac:dyDescent="0.2">
      <c r="A4688" s="16">
        <v>4685</v>
      </c>
      <c r="B4688" s="16">
        <v>1159.3795686078399</v>
      </c>
      <c r="C4688" s="17">
        <v>19.353999999999999</v>
      </c>
      <c r="F4688" s="18" t="s">
        <v>146</v>
      </c>
      <c r="G4688" s="18">
        <v>0</v>
      </c>
      <c r="I4688" s="19" t="s">
        <v>146</v>
      </c>
      <c r="J4688" s="19">
        <v>0</v>
      </c>
      <c r="K4688" s="19">
        <f t="shared" si="963"/>
        <v>0</v>
      </c>
      <c r="L4688" s="18" t="s">
        <v>146</v>
      </c>
      <c r="M4688" s="18">
        <v>0</v>
      </c>
      <c r="N4688" s="18">
        <f t="shared" si="964"/>
        <v>0</v>
      </c>
      <c r="O4688" s="19" t="s">
        <v>146</v>
      </c>
      <c r="P4688" s="19">
        <v>0</v>
      </c>
      <c r="Q4688" s="19">
        <f t="shared" si="965"/>
        <v>0</v>
      </c>
      <c r="R4688" s="18" t="s">
        <v>146</v>
      </c>
      <c r="S4688" s="18">
        <v>0</v>
      </c>
      <c r="T4688" s="18">
        <f t="shared" si="966"/>
        <v>0</v>
      </c>
      <c r="U4688" s="20" t="s">
        <v>146</v>
      </c>
      <c r="V4688" s="20">
        <v>0</v>
      </c>
      <c r="W4688" s="20">
        <f t="shared" si="967"/>
        <v>0</v>
      </c>
      <c r="X4688" s="18" t="s">
        <v>146</v>
      </c>
      <c r="Y4688" s="18">
        <v>0</v>
      </c>
      <c r="Z4688" s="23">
        <f t="shared" si="968"/>
        <v>0</v>
      </c>
      <c r="AA4688" s="20" t="s">
        <v>146</v>
      </c>
      <c r="AB4688" s="20">
        <v>0</v>
      </c>
      <c r="AC4688" s="24">
        <f t="shared" si="969"/>
        <v>0</v>
      </c>
      <c r="AD4688" s="18" t="s">
        <v>145</v>
      </c>
      <c r="AE4688" s="18">
        <v>14565.191428571199</v>
      </c>
      <c r="AF4688" s="18">
        <f t="shared" si="970"/>
        <v>1139.6863402637871</v>
      </c>
      <c r="AG4688" s="19" t="s">
        <v>146</v>
      </c>
      <c r="AH4688" s="19">
        <v>0</v>
      </c>
      <c r="AI4688" s="19">
        <f t="shared" si="971"/>
        <v>0</v>
      </c>
      <c r="AJ4688" s="18" t="s">
        <v>146</v>
      </c>
      <c r="AK4688" s="18">
        <v>0</v>
      </c>
      <c r="AL4688" s="18">
        <f t="shared" si="972"/>
        <v>0</v>
      </c>
      <c r="AM4688" s="19" t="s">
        <v>146</v>
      </c>
      <c r="AN4688" s="19">
        <v>0</v>
      </c>
      <c r="AO4688" s="19">
        <f t="shared" si="973"/>
        <v>0</v>
      </c>
      <c r="AP4688" s="18" t="s">
        <v>146</v>
      </c>
      <c r="AQ4688" s="18">
        <v>0</v>
      </c>
      <c r="AR4688" s="18">
        <f t="shared" si="974"/>
        <v>0</v>
      </c>
      <c r="AS4688" s="20" t="s">
        <v>146</v>
      </c>
      <c r="AT4688" s="20">
        <v>0</v>
      </c>
      <c r="AU4688" s="16">
        <f t="shared" si="975"/>
        <v>0</v>
      </c>
    </row>
    <row r="4689" spans="1:47" x14ac:dyDescent="0.2">
      <c r="A4689" s="16">
        <v>4686</v>
      </c>
      <c r="B4689" s="16">
        <v>967.58864001764005</v>
      </c>
      <c r="C4689" s="17">
        <v>19.353999999999999</v>
      </c>
      <c r="D4689" s="16" t="s">
        <v>4250</v>
      </c>
      <c r="E4689" s="16" t="s">
        <v>4251</v>
      </c>
      <c r="F4689" s="18" t="s">
        <v>146</v>
      </c>
      <c r="G4689" s="18">
        <v>0</v>
      </c>
      <c r="I4689" s="19" t="s">
        <v>146</v>
      </c>
      <c r="J4689" s="19">
        <v>0</v>
      </c>
      <c r="K4689" s="19">
        <f t="shared" si="963"/>
        <v>0</v>
      </c>
      <c r="L4689" s="18" t="s">
        <v>146</v>
      </c>
      <c r="M4689" s="18">
        <v>0</v>
      </c>
      <c r="N4689" s="18">
        <f t="shared" si="964"/>
        <v>0</v>
      </c>
      <c r="O4689" s="19" t="s">
        <v>146</v>
      </c>
      <c r="P4689" s="19">
        <v>0</v>
      </c>
      <c r="Q4689" s="19">
        <f t="shared" si="965"/>
        <v>0</v>
      </c>
      <c r="R4689" s="18" t="s">
        <v>146</v>
      </c>
      <c r="S4689" s="18">
        <v>0</v>
      </c>
      <c r="T4689" s="18">
        <f t="shared" si="966"/>
        <v>0</v>
      </c>
      <c r="U4689" s="20" t="s">
        <v>146</v>
      </c>
      <c r="V4689" s="20">
        <v>0</v>
      </c>
      <c r="W4689" s="20">
        <f t="shared" si="967"/>
        <v>0</v>
      </c>
      <c r="X4689" s="18" t="s">
        <v>146</v>
      </c>
      <c r="Y4689" s="18">
        <v>0</v>
      </c>
      <c r="Z4689" s="23">
        <f t="shared" si="968"/>
        <v>0</v>
      </c>
      <c r="AA4689" s="20" t="s">
        <v>146</v>
      </c>
      <c r="AB4689" s="20">
        <v>0</v>
      </c>
      <c r="AC4689" s="24">
        <f t="shared" si="969"/>
        <v>0</v>
      </c>
      <c r="AD4689" s="18" t="s">
        <v>145</v>
      </c>
      <c r="AE4689" s="18">
        <v>18269.914857142601</v>
      </c>
      <c r="AF4689" s="18">
        <f t="shared" si="970"/>
        <v>1429.5708025933179</v>
      </c>
      <c r="AG4689" s="19" t="s">
        <v>146</v>
      </c>
      <c r="AH4689" s="19">
        <v>0</v>
      </c>
      <c r="AI4689" s="19">
        <f t="shared" si="971"/>
        <v>0</v>
      </c>
      <c r="AJ4689" s="18" t="s">
        <v>146</v>
      </c>
      <c r="AK4689" s="18">
        <v>0</v>
      </c>
      <c r="AL4689" s="18">
        <f t="shared" si="972"/>
        <v>0</v>
      </c>
      <c r="AM4689" s="19" t="s">
        <v>146</v>
      </c>
      <c r="AN4689" s="19">
        <v>0</v>
      </c>
      <c r="AO4689" s="19">
        <f t="shared" si="973"/>
        <v>0</v>
      </c>
      <c r="AP4689" s="18" t="s">
        <v>146</v>
      </c>
      <c r="AQ4689" s="18">
        <v>0</v>
      </c>
      <c r="AR4689" s="18">
        <f t="shared" si="974"/>
        <v>0</v>
      </c>
      <c r="AS4689" s="20" t="s">
        <v>146</v>
      </c>
      <c r="AT4689" s="20">
        <v>0</v>
      </c>
      <c r="AU4689" s="16">
        <f t="shared" si="975"/>
        <v>0</v>
      </c>
    </row>
    <row r="4690" spans="1:47" x14ac:dyDescent="0.2">
      <c r="A4690" s="16">
        <v>4687</v>
      </c>
      <c r="B4690" s="16">
        <v>924.25933638300501</v>
      </c>
      <c r="C4690" s="17">
        <v>7.3757166666666603</v>
      </c>
      <c r="F4690" s="18" t="s">
        <v>146</v>
      </c>
      <c r="G4690" s="18">
        <v>0</v>
      </c>
      <c r="I4690" s="19" t="s">
        <v>146</v>
      </c>
      <c r="J4690" s="19">
        <v>0</v>
      </c>
      <c r="K4690" s="19">
        <f t="shared" si="963"/>
        <v>0</v>
      </c>
      <c r="L4690" s="18" t="s">
        <v>146</v>
      </c>
      <c r="M4690" s="18">
        <v>0</v>
      </c>
      <c r="N4690" s="18">
        <f t="shared" si="964"/>
        <v>0</v>
      </c>
      <c r="O4690" s="19" t="s">
        <v>146</v>
      </c>
      <c r="P4690" s="19">
        <v>0</v>
      </c>
      <c r="Q4690" s="19">
        <f t="shared" si="965"/>
        <v>0</v>
      </c>
      <c r="R4690" s="18" t="s">
        <v>146</v>
      </c>
      <c r="S4690" s="18">
        <v>0</v>
      </c>
      <c r="T4690" s="18">
        <f t="shared" si="966"/>
        <v>0</v>
      </c>
      <c r="U4690" s="20" t="s">
        <v>146</v>
      </c>
      <c r="V4690" s="20">
        <v>0</v>
      </c>
      <c r="W4690" s="20">
        <f t="shared" si="967"/>
        <v>0</v>
      </c>
      <c r="X4690" s="18" t="s">
        <v>146</v>
      </c>
      <c r="Y4690" s="18">
        <v>0</v>
      </c>
      <c r="Z4690" s="23">
        <f t="shared" si="968"/>
        <v>0</v>
      </c>
      <c r="AA4690" s="20" t="s">
        <v>146</v>
      </c>
      <c r="AB4690" s="20">
        <v>0</v>
      </c>
      <c r="AC4690" s="24">
        <f t="shared" si="969"/>
        <v>0</v>
      </c>
      <c r="AD4690" s="18" t="s">
        <v>145</v>
      </c>
      <c r="AE4690" s="18">
        <v>14681.747799999999</v>
      </c>
      <c r="AF4690" s="18">
        <f t="shared" si="970"/>
        <v>1148.8065571205009</v>
      </c>
      <c r="AG4690" s="19" t="s">
        <v>146</v>
      </c>
      <c r="AH4690" s="19">
        <v>0</v>
      </c>
      <c r="AI4690" s="19">
        <f t="shared" si="971"/>
        <v>0</v>
      </c>
      <c r="AJ4690" s="18" t="s">
        <v>146</v>
      </c>
      <c r="AK4690" s="18">
        <v>0</v>
      </c>
      <c r="AL4690" s="18">
        <f t="shared" si="972"/>
        <v>0</v>
      </c>
      <c r="AM4690" s="19" t="s">
        <v>146</v>
      </c>
      <c r="AN4690" s="19">
        <v>0</v>
      </c>
      <c r="AO4690" s="19">
        <f t="shared" si="973"/>
        <v>0</v>
      </c>
      <c r="AP4690" s="18" t="s">
        <v>146</v>
      </c>
      <c r="AQ4690" s="18">
        <v>0</v>
      </c>
      <c r="AR4690" s="18">
        <f t="shared" si="974"/>
        <v>0</v>
      </c>
      <c r="AS4690" s="20" t="s">
        <v>146</v>
      </c>
      <c r="AT4690" s="20">
        <v>0</v>
      </c>
      <c r="AU4690" s="16">
        <f t="shared" si="975"/>
        <v>0</v>
      </c>
    </row>
    <row r="4691" spans="1:47" x14ac:dyDescent="0.2">
      <c r="A4691" s="16">
        <v>4688</v>
      </c>
      <c r="B4691" s="16">
        <v>987.64514561274495</v>
      </c>
      <c r="C4691" s="17">
        <v>15.9325333333333</v>
      </c>
      <c r="D4691" s="16" t="s">
        <v>4252</v>
      </c>
      <c r="E4691" s="16" t="s">
        <v>4253</v>
      </c>
      <c r="F4691" s="18" t="s">
        <v>146</v>
      </c>
      <c r="G4691" s="18">
        <v>0</v>
      </c>
      <c r="I4691" s="19" t="s">
        <v>146</v>
      </c>
      <c r="J4691" s="19">
        <v>0</v>
      </c>
      <c r="K4691" s="19">
        <f t="shared" si="963"/>
        <v>0</v>
      </c>
      <c r="L4691" s="18" t="s">
        <v>146</v>
      </c>
      <c r="M4691" s="18">
        <v>0</v>
      </c>
      <c r="N4691" s="18">
        <f t="shared" si="964"/>
        <v>0</v>
      </c>
      <c r="O4691" s="19" t="s">
        <v>146</v>
      </c>
      <c r="P4691" s="19">
        <v>0</v>
      </c>
      <c r="Q4691" s="19">
        <f t="shared" si="965"/>
        <v>0</v>
      </c>
      <c r="R4691" s="18" t="s">
        <v>146</v>
      </c>
      <c r="S4691" s="18">
        <v>0</v>
      </c>
      <c r="T4691" s="18">
        <f t="shared" si="966"/>
        <v>0</v>
      </c>
      <c r="U4691" s="20" t="s">
        <v>146</v>
      </c>
      <c r="V4691" s="20">
        <v>0</v>
      </c>
      <c r="W4691" s="20">
        <f t="shared" si="967"/>
        <v>0</v>
      </c>
      <c r="X4691" s="18" t="s">
        <v>146</v>
      </c>
      <c r="Y4691" s="18">
        <v>0</v>
      </c>
      <c r="Z4691" s="23">
        <f t="shared" si="968"/>
        <v>0</v>
      </c>
      <c r="AA4691" s="20" t="s">
        <v>146</v>
      </c>
      <c r="AB4691" s="20">
        <v>0</v>
      </c>
      <c r="AC4691" s="24">
        <f t="shared" si="969"/>
        <v>0</v>
      </c>
      <c r="AD4691" s="18" t="s">
        <v>145</v>
      </c>
      <c r="AE4691" s="18">
        <v>13582.726442857</v>
      </c>
      <c r="AF4691" s="18">
        <f t="shared" si="970"/>
        <v>1062.8111457634586</v>
      </c>
      <c r="AG4691" s="19" t="s">
        <v>146</v>
      </c>
      <c r="AH4691" s="19">
        <v>0</v>
      </c>
      <c r="AI4691" s="19">
        <f t="shared" si="971"/>
        <v>0</v>
      </c>
      <c r="AJ4691" s="18" t="s">
        <v>146</v>
      </c>
      <c r="AK4691" s="18">
        <v>0</v>
      </c>
      <c r="AL4691" s="18">
        <f t="shared" si="972"/>
        <v>0</v>
      </c>
      <c r="AM4691" s="19" t="s">
        <v>146</v>
      </c>
      <c r="AN4691" s="19">
        <v>0</v>
      </c>
      <c r="AO4691" s="19">
        <f t="shared" si="973"/>
        <v>0</v>
      </c>
      <c r="AP4691" s="18" t="s">
        <v>146</v>
      </c>
      <c r="AQ4691" s="18">
        <v>0</v>
      </c>
      <c r="AR4691" s="18">
        <f t="shared" si="974"/>
        <v>0</v>
      </c>
      <c r="AS4691" s="20" t="s">
        <v>146</v>
      </c>
      <c r="AT4691" s="20">
        <v>0</v>
      </c>
      <c r="AU4691" s="16">
        <f t="shared" si="975"/>
        <v>0</v>
      </c>
    </row>
    <row r="4692" spans="1:47" x14ac:dyDescent="0.2">
      <c r="A4692" s="16">
        <v>4689</v>
      </c>
      <c r="B4692" s="16">
        <v>1021.19954058477</v>
      </c>
      <c r="C4692" s="17">
        <v>19.353999999999999</v>
      </c>
      <c r="F4692" s="18" t="s">
        <v>146</v>
      </c>
      <c r="G4692" s="18">
        <v>0</v>
      </c>
      <c r="I4692" s="19" t="s">
        <v>146</v>
      </c>
      <c r="J4692" s="19">
        <v>0</v>
      </c>
      <c r="K4692" s="19">
        <f t="shared" si="963"/>
        <v>0</v>
      </c>
      <c r="L4692" s="18" t="s">
        <v>146</v>
      </c>
      <c r="M4692" s="18">
        <v>0</v>
      </c>
      <c r="N4692" s="18">
        <f t="shared" si="964"/>
        <v>0</v>
      </c>
      <c r="O4692" s="19" t="s">
        <v>146</v>
      </c>
      <c r="P4692" s="19">
        <v>0</v>
      </c>
      <c r="Q4692" s="19">
        <f t="shared" si="965"/>
        <v>0</v>
      </c>
      <c r="R4692" s="18" t="s">
        <v>146</v>
      </c>
      <c r="S4692" s="18">
        <v>0</v>
      </c>
      <c r="T4692" s="18">
        <f t="shared" si="966"/>
        <v>0</v>
      </c>
      <c r="U4692" s="20" t="s">
        <v>146</v>
      </c>
      <c r="V4692" s="20">
        <v>0</v>
      </c>
      <c r="W4692" s="20">
        <f t="shared" si="967"/>
        <v>0</v>
      </c>
      <c r="X4692" s="18" t="s">
        <v>146</v>
      </c>
      <c r="Y4692" s="18">
        <v>0</v>
      </c>
      <c r="Z4692" s="23">
        <f t="shared" si="968"/>
        <v>0</v>
      </c>
      <c r="AA4692" s="20" t="s">
        <v>146</v>
      </c>
      <c r="AB4692" s="20">
        <v>0</v>
      </c>
      <c r="AC4692" s="24">
        <f t="shared" si="969"/>
        <v>0</v>
      </c>
      <c r="AD4692" s="18" t="s">
        <v>145</v>
      </c>
      <c r="AE4692" s="18">
        <v>13146.635285714099</v>
      </c>
      <c r="AF4692" s="18">
        <f t="shared" si="970"/>
        <v>1028.6882070198826</v>
      </c>
      <c r="AG4692" s="19" t="s">
        <v>146</v>
      </c>
      <c r="AH4692" s="19">
        <v>0</v>
      </c>
      <c r="AI4692" s="19">
        <f t="shared" si="971"/>
        <v>0</v>
      </c>
      <c r="AJ4692" s="18" t="s">
        <v>146</v>
      </c>
      <c r="AK4692" s="18">
        <v>0</v>
      </c>
      <c r="AL4692" s="18">
        <f t="shared" si="972"/>
        <v>0</v>
      </c>
      <c r="AM4692" s="19" t="s">
        <v>146</v>
      </c>
      <c r="AN4692" s="19">
        <v>0</v>
      </c>
      <c r="AO4692" s="19">
        <f t="shared" si="973"/>
        <v>0</v>
      </c>
      <c r="AP4692" s="18" t="s">
        <v>146</v>
      </c>
      <c r="AQ4692" s="18">
        <v>0</v>
      </c>
      <c r="AR4692" s="18">
        <f t="shared" si="974"/>
        <v>0</v>
      </c>
      <c r="AS4692" s="20" t="s">
        <v>146</v>
      </c>
      <c r="AT4692" s="20">
        <v>0</v>
      </c>
      <c r="AU4692" s="16">
        <f t="shared" si="975"/>
        <v>0</v>
      </c>
    </row>
    <row r="4693" spans="1:47" x14ac:dyDescent="0.2">
      <c r="A4693" s="16">
        <v>4690</v>
      </c>
      <c r="B4693" s="16">
        <v>1155.10042061995</v>
      </c>
      <c r="C4693" s="17">
        <v>18.6186111111111</v>
      </c>
      <c r="F4693" s="18" t="s">
        <v>146</v>
      </c>
      <c r="G4693" s="18">
        <v>0</v>
      </c>
      <c r="I4693" s="19" t="s">
        <v>146</v>
      </c>
      <c r="J4693" s="19">
        <v>0</v>
      </c>
      <c r="K4693" s="19">
        <f t="shared" si="963"/>
        <v>0</v>
      </c>
      <c r="L4693" s="18" t="s">
        <v>146</v>
      </c>
      <c r="M4693" s="18">
        <v>0</v>
      </c>
      <c r="N4693" s="18">
        <f t="shared" si="964"/>
        <v>0</v>
      </c>
      <c r="O4693" s="19" t="s">
        <v>146</v>
      </c>
      <c r="P4693" s="19">
        <v>0</v>
      </c>
      <c r="Q4693" s="19">
        <f t="shared" si="965"/>
        <v>0</v>
      </c>
      <c r="R4693" s="18" t="s">
        <v>146</v>
      </c>
      <c r="S4693" s="18">
        <v>0</v>
      </c>
      <c r="T4693" s="18">
        <f t="shared" si="966"/>
        <v>0</v>
      </c>
      <c r="U4693" s="20" t="s">
        <v>146</v>
      </c>
      <c r="V4693" s="20">
        <v>0</v>
      </c>
      <c r="W4693" s="20">
        <f t="shared" si="967"/>
        <v>0</v>
      </c>
      <c r="X4693" s="18" t="s">
        <v>146</v>
      </c>
      <c r="Y4693" s="18">
        <v>0</v>
      </c>
      <c r="Z4693" s="23">
        <f t="shared" si="968"/>
        <v>0</v>
      </c>
      <c r="AA4693" s="20" t="s">
        <v>146</v>
      </c>
      <c r="AB4693" s="20">
        <v>0</v>
      </c>
      <c r="AC4693" s="24">
        <f t="shared" si="969"/>
        <v>0</v>
      </c>
      <c r="AD4693" s="18" t="s">
        <v>145</v>
      </c>
      <c r="AE4693" s="18">
        <v>15495.048000000101</v>
      </c>
      <c r="AF4693" s="18">
        <f t="shared" si="970"/>
        <v>1212.4450704225433</v>
      </c>
      <c r="AG4693" s="19" t="s">
        <v>146</v>
      </c>
      <c r="AH4693" s="19">
        <v>0</v>
      </c>
      <c r="AI4693" s="19">
        <f t="shared" si="971"/>
        <v>0</v>
      </c>
      <c r="AJ4693" s="18" t="s">
        <v>146</v>
      </c>
      <c r="AK4693" s="18">
        <v>0</v>
      </c>
      <c r="AL4693" s="18">
        <f t="shared" si="972"/>
        <v>0</v>
      </c>
      <c r="AM4693" s="19" t="s">
        <v>146</v>
      </c>
      <c r="AN4693" s="19">
        <v>0</v>
      </c>
      <c r="AO4693" s="19">
        <f t="shared" si="973"/>
        <v>0</v>
      </c>
      <c r="AP4693" s="18" t="s">
        <v>145</v>
      </c>
      <c r="AQ4693" s="18">
        <v>216491.98085714699</v>
      </c>
      <c r="AR4693" s="18">
        <f t="shared" si="974"/>
        <v>26727.405044092222</v>
      </c>
      <c r="AS4693" s="20" t="s">
        <v>145</v>
      </c>
      <c r="AT4693" s="20">
        <v>205231.526142861</v>
      </c>
      <c r="AU4693" s="16">
        <f t="shared" si="975"/>
        <v>13672.986418578348</v>
      </c>
    </row>
    <row r="4694" spans="1:47" x14ac:dyDescent="0.2">
      <c r="A4694" s="16">
        <v>4691</v>
      </c>
      <c r="B4694" s="16">
        <v>819.50582187296902</v>
      </c>
      <c r="C4694" s="17">
        <v>9.9601166666666607</v>
      </c>
      <c r="D4694" s="16" t="s">
        <v>4254</v>
      </c>
      <c r="E4694" s="16" t="s">
        <v>4255</v>
      </c>
      <c r="F4694" s="18" t="s">
        <v>146</v>
      </c>
      <c r="G4694" s="18">
        <v>0</v>
      </c>
      <c r="I4694" s="19" t="s">
        <v>146</v>
      </c>
      <c r="J4694" s="19">
        <v>0</v>
      </c>
      <c r="K4694" s="19">
        <f t="shared" si="963"/>
        <v>0</v>
      </c>
      <c r="L4694" s="18" t="s">
        <v>146</v>
      </c>
      <c r="M4694" s="18">
        <v>0</v>
      </c>
      <c r="N4694" s="18">
        <f t="shared" si="964"/>
        <v>0</v>
      </c>
      <c r="O4694" s="19" t="s">
        <v>146</v>
      </c>
      <c r="P4694" s="19">
        <v>0</v>
      </c>
      <c r="Q4694" s="19">
        <f t="shared" si="965"/>
        <v>0</v>
      </c>
      <c r="R4694" s="18" t="s">
        <v>146</v>
      </c>
      <c r="S4694" s="18">
        <v>0</v>
      </c>
      <c r="T4694" s="18">
        <f t="shared" si="966"/>
        <v>0</v>
      </c>
      <c r="U4694" s="20" t="s">
        <v>146</v>
      </c>
      <c r="V4694" s="20">
        <v>0</v>
      </c>
      <c r="W4694" s="20">
        <f t="shared" si="967"/>
        <v>0</v>
      </c>
      <c r="X4694" s="18" t="s">
        <v>146</v>
      </c>
      <c r="Y4694" s="18">
        <v>0</v>
      </c>
      <c r="Z4694" s="23">
        <f t="shared" si="968"/>
        <v>0</v>
      </c>
      <c r="AA4694" s="20" t="s">
        <v>146</v>
      </c>
      <c r="AB4694" s="20">
        <v>0</v>
      </c>
      <c r="AC4694" s="24">
        <f t="shared" si="969"/>
        <v>0</v>
      </c>
      <c r="AD4694" s="18" t="s">
        <v>145</v>
      </c>
      <c r="AE4694" s="18">
        <v>13303.1927</v>
      </c>
      <c r="AF4694" s="18">
        <f t="shared" si="970"/>
        <v>1040.9383959311424</v>
      </c>
      <c r="AG4694" s="19" t="s">
        <v>146</v>
      </c>
      <c r="AH4694" s="19">
        <v>0</v>
      </c>
      <c r="AI4694" s="19">
        <f t="shared" si="971"/>
        <v>0</v>
      </c>
      <c r="AJ4694" s="18" t="s">
        <v>146</v>
      </c>
      <c r="AK4694" s="18">
        <v>0</v>
      </c>
      <c r="AL4694" s="18">
        <f t="shared" si="972"/>
        <v>0</v>
      </c>
      <c r="AM4694" s="19" t="s">
        <v>146</v>
      </c>
      <c r="AN4694" s="19">
        <v>0</v>
      </c>
      <c r="AO4694" s="19">
        <f t="shared" si="973"/>
        <v>0</v>
      </c>
      <c r="AP4694" s="18" t="s">
        <v>146</v>
      </c>
      <c r="AQ4694" s="18">
        <v>0</v>
      </c>
      <c r="AR4694" s="18">
        <f t="shared" si="974"/>
        <v>0</v>
      </c>
      <c r="AS4694" s="20" t="s">
        <v>146</v>
      </c>
      <c r="AT4694" s="20">
        <v>0</v>
      </c>
      <c r="AU4694" s="16">
        <f t="shared" si="975"/>
        <v>0</v>
      </c>
    </row>
    <row r="4695" spans="1:47" x14ac:dyDescent="0.2">
      <c r="A4695" s="16">
        <v>4692</v>
      </c>
      <c r="B4695" s="16">
        <v>964.591022244442</v>
      </c>
      <c r="C4695" s="17">
        <v>8.3001333333333296</v>
      </c>
      <c r="D4695" s="16" t="s">
        <v>4256</v>
      </c>
      <c r="E4695" s="16" t="s">
        <v>4257</v>
      </c>
      <c r="F4695" s="18" t="s">
        <v>146</v>
      </c>
      <c r="G4695" s="18">
        <v>0</v>
      </c>
      <c r="I4695" s="19" t="s">
        <v>146</v>
      </c>
      <c r="J4695" s="19">
        <v>0</v>
      </c>
      <c r="K4695" s="19">
        <f t="shared" si="963"/>
        <v>0</v>
      </c>
      <c r="L4695" s="18" t="s">
        <v>146</v>
      </c>
      <c r="M4695" s="18">
        <v>0</v>
      </c>
      <c r="N4695" s="18">
        <f t="shared" si="964"/>
        <v>0</v>
      </c>
      <c r="O4695" s="19" t="s">
        <v>146</v>
      </c>
      <c r="P4695" s="19">
        <v>0</v>
      </c>
      <c r="Q4695" s="19">
        <f t="shared" si="965"/>
        <v>0</v>
      </c>
      <c r="R4695" s="18" t="s">
        <v>146</v>
      </c>
      <c r="S4695" s="18">
        <v>0</v>
      </c>
      <c r="T4695" s="18">
        <f t="shared" si="966"/>
        <v>0</v>
      </c>
      <c r="U4695" s="20" t="s">
        <v>146</v>
      </c>
      <c r="V4695" s="20">
        <v>0</v>
      </c>
      <c r="W4695" s="20">
        <f t="shared" si="967"/>
        <v>0</v>
      </c>
      <c r="X4695" s="18" t="s">
        <v>146</v>
      </c>
      <c r="Y4695" s="18">
        <v>0</v>
      </c>
      <c r="Z4695" s="23">
        <f t="shared" si="968"/>
        <v>0</v>
      </c>
      <c r="AA4695" s="20" t="s">
        <v>146</v>
      </c>
      <c r="AB4695" s="20">
        <v>0</v>
      </c>
      <c r="AC4695" s="24">
        <f t="shared" si="969"/>
        <v>0</v>
      </c>
      <c r="AD4695" s="18" t="s">
        <v>145</v>
      </c>
      <c r="AE4695" s="18">
        <v>15592.022342857001</v>
      </c>
      <c r="AF4695" s="18">
        <f t="shared" si="970"/>
        <v>1220.0330471719094</v>
      </c>
      <c r="AG4695" s="19" t="s">
        <v>146</v>
      </c>
      <c r="AH4695" s="19">
        <v>0</v>
      </c>
      <c r="AI4695" s="19">
        <f t="shared" si="971"/>
        <v>0</v>
      </c>
      <c r="AJ4695" s="18" t="s">
        <v>146</v>
      </c>
      <c r="AK4695" s="18">
        <v>0</v>
      </c>
      <c r="AL4695" s="18">
        <f t="shared" si="972"/>
        <v>0</v>
      </c>
      <c r="AM4695" s="19" t="s">
        <v>146</v>
      </c>
      <c r="AN4695" s="19">
        <v>0</v>
      </c>
      <c r="AO4695" s="19">
        <f t="shared" si="973"/>
        <v>0</v>
      </c>
      <c r="AP4695" s="18" t="s">
        <v>146</v>
      </c>
      <c r="AQ4695" s="18">
        <v>0</v>
      </c>
      <c r="AR4695" s="18">
        <f t="shared" si="974"/>
        <v>0</v>
      </c>
      <c r="AS4695" s="20" t="s">
        <v>146</v>
      </c>
      <c r="AT4695" s="20">
        <v>0</v>
      </c>
      <c r="AU4695" s="16">
        <f t="shared" si="975"/>
        <v>0</v>
      </c>
    </row>
    <row r="4696" spans="1:47" x14ac:dyDescent="0.2">
      <c r="A4696" s="16">
        <v>4693</v>
      </c>
      <c r="B4696" s="16">
        <v>838.630126953125</v>
      </c>
      <c r="C4696" s="17">
        <v>9.0357583333333302</v>
      </c>
      <c r="D4696" s="16" t="s">
        <v>501</v>
      </c>
      <c r="E4696" s="16" t="s">
        <v>502</v>
      </c>
      <c r="F4696" s="18" t="s">
        <v>146</v>
      </c>
      <c r="G4696" s="18">
        <v>0</v>
      </c>
      <c r="I4696" s="19" t="s">
        <v>146</v>
      </c>
      <c r="J4696" s="19">
        <v>0</v>
      </c>
      <c r="K4696" s="19">
        <f t="shared" si="963"/>
        <v>0</v>
      </c>
      <c r="L4696" s="18" t="s">
        <v>146</v>
      </c>
      <c r="M4696" s="18">
        <v>0</v>
      </c>
      <c r="N4696" s="18">
        <f t="shared" si="964"/>
        <v>0</v>
      </c>
      <c r="O4696" s="19" t="s">
        <v>146</v>
      </c>
      <c r="P4696" s="19">
        <v>0</v>
      </c>
      <c r="Q4696" s="19">
        <f t="shared" si="965"/>
        <v>0</v>
      </c>
      <c r="R4696" s="18" t="s">
        <v>146</v>
      </c>
      <c r="S4696" s="18">
        <v>0</v>
      </c>
      <c r="T4696" s="18">
        <f t="shared" si="966"/>
        <v>0</v>
      </c>
      <c r="U4696" s="20" t="s">
        <v>146</v>
      </c>
      <c r="V4696" s="20">
        <v>0</v>
      </c>
      <c r="W4696" s="20">
        <f t="shared" si="967"/>
        <v>0</v>
      </c>
      <c r="X4696" s="18" t="s">
        <v>146</v>
      </c>
      <c r="Y4696" s="18">
        <v>0</v>
      </c>
      <c r="Z4696" s="23">
        <f t="shared" si="968"/>
        <v>0</v>
      </c>
      <c r="AA4696" s="20" t="s">
        <v>146</v>
      </c>
      <c r="AB4696" s="20">
        <v>0</v>
      </c>
      <c r="AC4696" s="24">
        <f t="shared" si="969"/>
        <v>0</v>
      </c>
      <c r="AD4696" s="18" t="s">
        <v>146</v>
      </c>
      <c r="AE4696" s="18">
        <v>0</v>
      </c>
      <c r="AF4696" s="18">
        <f t="shared" si="970"/>
        <v>0</v>
      </c>
      <c r="AG4696" s="19" t="s">
        <v>145</v>
      </c>
      <c r="AH4696" s="25">
        <v>26982154.868799999</v>
      </c>
      <c r="AI4696" s="19">
        <f t="shared" si="971"/>
        <v>8994051.6229333337</v>
      </c>
      <c r="AJ4696" s="18" t="s">
        <v>146</v>
      </c>
      <c r="AK4696" s="18">
        <v>0</v>
      </c>
      <c r="AL4696" s="18">
        <f t="shared" si="972"/>
        <v>0</v>
      </c>
      <c r="AM4696" s="19" t="s">
        <v>146</v>
      </c>
      <c r="AN4696" s="19">
        <v>0</v>
      </c>
      <c r="AO4696" s="19">
        <f t="shared" si="973"/>
        <v>0</v>
      </c>
      <c r="AP4696" s="18" t="s">
        <v>146</v>
      </c>
      <c r="AQ4696" s="18">
        <v>0</v>
      </c>
      <c r="AR4696" s="18">
        <f t="shared" si="974"/>
        <v>0</v>
      </c>
      <c r="AS4696" s="20" t="s">
        <v>145</v>
      </c>
      <c r="AT4696" s="24">
        <v>134705147.977943</v>
      </c>
      <c r="AU4696" s="16">
        <f t="shared" si="975"/>
        <v>8974360.2916684207</v>
      </c>
    </row>
    <row r="4697" spans="1:47" x14ac:dyDescent="0.2">
      <c r="A4697" s="16">
        <v>4694</v>
      </c>
      <c r="B4697" s="16">
        <v>769.55689748128202</v>
      </c>
      <c r="C4697" s="17">
        <v>9.6701083333333298</v>
      </c>
      <c r="D4697" s="16" t="s">
        <v>1814</v>
      </c>
      <c r="E4697" s="16" t="s">
        <v>1815</v>
      </c>
      <c r="F4697" s="18" t="s">
        <v>146</v>
      </c>
      <c r="G4697" s="18">
        <v>0</v>
      </c>
      <c r="I4697" s="19" t="s">
        <v>146</v>
      </c>
      <c r="J4697" s="19">
        <v>0</v>
      </c>
      <c r="K4697" s="19">
        <f t="shared" si="963"/>
        <v>0</v>
      </c>
      <c r="L4697" s="18" t="s">
        <v>146</v>
      </c>
      <c r="M4697" s="18">
        <v>0</v>
      </c>
      <c r="N4697" s="18">
        <f t="shared" si="964"/>
        <v>0</v>
      </c>
      <c r="O4697" s="19" t="s">
        <v>146</v>
      </c>
      <c r="P4697" s="19">
        <v>0</v>
      </c>
      <c r="Q4697" s="19">
        <f t="shared" si="965"/>
        <v>0</v>
      </c>
      <c r="R4697" s="18" t="s">
        <v>146</v>
      </c>
      <c r="S4697" s="18">
        <v>0</v>
      </c>
      <c r="T4697" s="18">
        <f t="shared" si="966"/>
        <v>0</v>
      </c>
      <c r="U4697" s="20" t="s">
        <v>146</v>
      </c>
      <c r="V4697" s="20">
        <v>0</v>
      </c>
      <c r="W4697" s="20">
        <f t="shared" si="967"/>
        <v>0</v>
      </c>
      <c r="X4697" s="18" t="s">
        <v>146</v>
      </c>
      <c r="Y4697" s="18">
        <v>0</v>
      </c>
      <c r="Z4697" s="23">
        <f t="shared" si="968"/>
        <v>0</v>
      </c>
      <c r="AA4697" s="20" t="s">
        <v>146</v>
      </c>
      <c r="AB4697" s="20">
        <v>0</v>
      </c>
      <c r="AC4697" s="24">
        <f t="shared" si="969"/>
        <v>0</v>
      </c>
      <c r="AD4697" s="18" t="s">
        <v>146</v>
      </c>
      <c r="AE4697" s="18">
        <v>0</v>
      </c>
      <c r="AF4697" s="18">
        <f t="shared" si="970"/>
        <v>0</v>
      </c>
      <c r="AG4697" s="19" t="s">
        <v>145</v>
      </c>
      <c r="AH4697" s="25">
        <v>32672386.2425857</v>
      </c>
      <c r="AI4697" s="19">
        <f t="shared" si="971"/>
        <v>10890795.414195234</v>
      </c>
      <c r="AJ4697" s="18" t="s">
        <v>146</v>
      </c>
      <c r="AK4697" s="18">
        <v>0</v>
      </c>
      <c r="AL4697" s="18">
        <f t="shared" si="972"/>
        <v>0</v>
      </c>
      <c r="AM4697" s="19" t="s">
        <v>146</v>
      </c>
      <c r="AN4697" s="19">
        <v>0</v>
      </c>
      <c r="AO4697" s="19">
        <f t="shared" si="973"/>
        <v>0</v>
      </c>
      <c r="AP4697" s="18" t="s">
        <v>145</v>
      </c>
      <c r="AQ4697" s="23">
        <v>37885645.211528599</v>
      </c>
      <c r="AR4697" s="18">
        <f t="shared" si="974"/>
        <v>4677240.1495714318</v>
      </c>
      <c r="AS4697" s="20" t="s">
        <v>146</v>
      </c>
      <c r="AT4697" s="20">
        <v>0</v>
      </c>
      <c r="AU4697" s="16">
        <f t="shared" si="975"/>
        <v>0</v>
      </c>
    </row>
    <row r="4698" spans="1:47" x14ac:dyDescent="0.2">
      <c r="A4698" s="16">
        <v>4695</v>
      </c>
      <c r="B4698" s="16">
        <v>835.91333007812398</v>
      </c>
      <c r="C4698" s="17">
        <v>8.3002500000000001</v>
      </c>
      <c r="F4698" s="18" t="s">
        <v>146</v>
      </c>
      <c r="G4698" s="18">
        <v>0</v>
      </c>
      <c r="I4698" s="19" t="s">
        <v>146</v>
      </c>
      <c r="J4698" s="19">
        <v>0</v>
      </c>
      <c r="K4698" s="19">
        <f t="shared" si="963"/>
        <v>0</v>
      </c>
      <c r="L4698" s="18" t="s">
        <v>146</v>
      </c>
      <c r="M4698" s="18">
        <v>0</v>
      </c>
      <c r="N4698" s="18">
        <f t="shared" si="964"/>
        <v>0</v>
      </c>
      <c r="O4698" s="19" t="s">
        <v>146</v>
      </c>
      <c r="P4698" s="19">
        <v>0</v>
      </c>
      <c r="Q4698" s="19">
        <f t="shared" si="965"/>
        <v>0</v>
      </c>
      <c r="R4698" s="18" t="s">
        <v>146</v>
      </c>
      <c r="S4698" s="18">
        <v>0</v>
      </c>
      <c r="T4698" s="18">
        <f t="shared" si="966"/>
        <v>0</v>
      </c>
      <c r="U4698" s="20" t="s">
        <v>146</v>
      </c>
      <c r="V4698" s="20">
        <v>0</v>
      </c>
      <c r="W4698" s="20">
        <f t="shared" si="967"/>
        <v>0</v>
      </c>
      <c r="X4698" s="18" t="s">
        <v>146</v>
      </c>
      <c r="Y4698" s="18">
        <v>0</v>
      </c>
      <c r="Z4698" s="23">
        <f t="shared" si="968"/>
        <v>0</v>
      </c>
      <c r="AA4698" s="20" t="s">
        <v>146</v>
      </c>
      <c r="AB4698" s="20">
        <v>0</v>
      </c>
      <c r="AC4698" s="24">
        <f t="shared" si="969"/>
        <v>0</v>
      </c>
      <c r="AD4698" s="18" t="s">
        <v>146</v>
      </c>
      <c r="AE4698" s="18">
        <v>0</v>
      </c>
      <c r="AF4698" s="18">
        <f t="shared" si="970"/>
        <v>0</v>
      </c>
      <c r="AG4698" s="19" t="s">
        <v>145</v>
      </c>
      <c r="AH4698" s="19">
        <v>8463169.0298142508</v>
      </c>
      <c r="AI4698" s="19">
        <f t="shared" si="971"/>
        <v>2821056.3432714171</v>
      </c>
      <c r="AJ4698" s="18" t="s">
        <v>146</v>
      </c>
      <c r="AK4698" s="18">
        <v>0</v>
      </c>
      <c r="AL4698" s="18">
        <f t="shared" si="972"/>
        <v>0</v>
      </c>
      <c r="AM4698" s="19" t="s">
        <v>146</v>
      </c>
      <c r="AN4698" s="19">
        <v>0</v>
      </c>
      <c r="AO4698" s="19">
        <f t="shared" si="973"/>
        <v>0</v>
      </c>
      <c r="AP4698" s="18" t="s">
        <v>146</v>
      </c>
      <c r="AQ4698" s="18">
        <v>0</v>
      </c>
      <c r="AR4698" s="18">
        <f t="shared" si="974"/>
        <v>0</v>
      </c>
      <c r="AS4698" s="20" t="s">
        <v>146</v>
      </c>
      <c r="AT4698" s="20">
        <v>0</v>
      </c>
      <c r="AU4698" s="16">
        <f t="shared" si="975"/>
        <v>0</v>
      </c>
    </row>
    <row r="4699" spans="1:47" x14ac:dyDescent="0.2">
      <c r="A4699" s="16">
        <v>4696</v>
      </c>
      <c r="B4699" s="16">
        <v>790.57263183593705</v>
      </c>
      <c r="C4699" s="17">
        <v>7.2744166666666601</v>
      </c>
      <c r="D4699" s="16" t="s">
        <v>844</v>
      </c>
      <c r="E4699" s="16" t="s">
        <v>4258</v>
      </c>
      <c r="F4699" s="18" t="s">
        <v>146</v>
      </c>
      <c r="G4699" s="18">
        <v>0</v>
      </c>
      <c r="I4699" s="19" t="s">
        <v>146</v>
      </c>
      <c r="J4699" s="19">
        <v>0</v>
      </c>
      <c r="K4699" s="19">
        <f t="shared" si="963"/>
        <v>0</v>
      </c>
      <c r="L4699" s="18" t="s">
        <v>146</v>
      </c>
      <c r="M4699" s="18">
        <v>0</v>
      </c>
      <c r="N4699" s="18">
        <f t="shared" si="964"/>
        <v>0</v>
      </c>
      <c r="O4699" s="19" t="s">
        <v>146</v>
      </c>
      <c r="P4699" s="19">
        <v>0</v>
      </c>
      <c r="Q4699" s="19">
        <f t="shared" si="965"/>
        <v>0</v>
      </c>
      <c r="R4699" s="18" t="s">
        <v>146</v>
      </c>
      <c r="S4699" s="18">
        <v>0</v>
      </c>
      <c r="T4699" s="18">
        <f t="shared" si="966"/>
        <v>0</v>
      </c>
      <c r="U4699" s="20" t="s">
        <v>146</v>
      </c>
      <c r="V4699" s="20">
        <v>0</v>
      </c>
      <c r="W4699" s="20">
        <f t="shared" si="967"/>
        <v>0</v>
      </c>
      <c r="X4699" s="18" t="s">
        <v>146</v>
      </c>
      <c r="Y4699" s="18">
        <v>0</v>
      </c>
      <c r="Z4699" s="23">
        <f t="shared" si="968"/>
        <v>0</v>
      </c>
      <c r="AA4699" s="20" t="s">
        <v>146</v>
      </c>
      <c r="AB4699" s="20">
        <v>0</v>
      </c>
      <c r="AC4699" s="24">
        <f t="shared" si="969"/>
        <v>0</v>
      </c>
      <c r="AD4699" s="18" t="s">
        <v>146</v>
      </c>
      <c r="AE4699" s="18">
        <v>0</v>
      </c>
      <c r="AF4699" s="18">
        <f t="shared" si="970"/>
        <v>0</v>
      </c>
      <c r="AG4699" s="19" t="s">
        <v>145</v>
      </c>
      <c r="AH4699" s="19">
        <v>3359282.9282571399</v>
      </c>
      <c r="AI4699" s="19">
        <f t="shared" si="971"/>
        <v>1119760.9760857134</v>
      </c>
      <c r="AJ4699" s="18" t="s">
        <v>146</v>
      </c>
      <c r="AK4699" s="18">
        <v>0</v>
      </c>
      <c r="AL4699" s="18">
        <f t="shared" si="972"/>
        <v>0</v>
      </c>
      <c r="AM4699" s="19" t="s">
        <v>146</v>
      </c>
      <c r="AN4699" s="19">
        <v>0</v>
      </c>
      <c r="AO4699" s="19">
        <f t="shared" si="973"/>
        <v>0</v>
      </c>
      <c r="AP4699" s="18" t="s">
        <v>146</v>
      </c>
      <c r="AQ4699" s="18">
        <v>0</v>
      </c>
      <c r="AR4699" s="18">
        <f t="shared" si="974"/>
        <v>0</v>
      </c>
      <c r="AS4699" s="20" t="s">
        <v>146</v>
      </c>
      <c r="AT4699" s="20">
        <v>0</v>
      </c>
      <c r="AU4699" s="16">
        <f t="shared" si="975"/>
        <v>0</v>
      </c>
    </row>
    <row r="4700" spans="1:47" x14ac:dyDescent="0.2">
      <c r="A4700" s="16">
        <v>4697</v>
      </c>
      <c r="B4700" s="16">
        <v>794.60528564453102</v>
      </c>
      <c r="C4700" s="17">
        <v>9.2988166666666601</v>
      </c>
      <c r="D4700" s="16" t="s">
        <v>1179</v>
      </c>
      <c r="E4700" s="16" t="s">
        <v>1180</v>
      </c>
      <c r="F4700" s="18" t="s">
        <v>146</v>
      </c>
      <c r="G4700" s="18">
        <v>0</v>
      </c>
      <c r="I4700" s="19" t="s">
        <v>146</v>
      </c>
      <c r="J4700" s="19">
        <v>0</v>
      </c>
      <c r="K4700" s="19">
        <f t="shared" si="963"/>
        <v>0</v>
      </c>
      <c r="L4700" s="18" t="s">
        <v>146</v>
      </c>
      <c r="M4700" s="18">
        <v>0</v>
      </c>
      <c r="N4700" s="18">
        <f t="shared" si="964"/>
        <v>0</v>
      </c>
      <c r="O4700" s="19" t="s">
        <v>146</v>
      </c>
      <c r="P4700" s="19">
        <v>0</v>
      </c>
      <c r="Q4700" s="19">
        <f t="shared" si="965"/>
        <v>0</v>
      </c>
      <c r="R4700" s="18" t="s">
        <v>146</v>
      </c>
      <c r="S4700" s="18">
        <v>0</v>
      </c>
      <c r="T4700" s="18">
        <f t="shared" si="966"/>
        <v>0</v>
      </c>
      <c r="U4700" s="20" t="s">
        <v>146</v>
      </c>
      <c r="V4700" s="20">
        <v>0</v>
      </c>
      <c r="W4700" s="20">
        <f t="shared" si="967"/>
        <v>0</v>
      </c>
      <c r="X4700" s="18" t="s">
        <v>146</v>
      </c>
      <c r="Y4700" s="18">
        <v>0</v>
      </c>
      <c r="Z4700" s="23">
        <f t="shared" si="968"/>
        <v>0</v>
      </c>
      <c r="AA4700" s="20" t="s">
        <v>146</v>
      </c>
      <c r="AB4700" s="20">
        <v>0</v>
      </c>
      <c r="AC4700" s="24">
        <f t="shared" si="969"/>
        <v>0</v>
      </c>
      <c r="AD4700" s="18" t="s">
        <v>146</v>
      </c>
      <c r="AE4700" s="18">
        <v>0</v>
      </c>
      <c r="AF4700" s="18">
        <f t="shared" si="970"/>
        <v>0</v>
      </c>
      <c r="AG4700" s="19" t="s">
        <v>145</v>
      </c>
      <c r="AH4700" s="19">
        <v>2696252.4586714301</v>
      </c>
      <c r="AI4700" s="19">
        <f t="shared" si="971"/>
        <v>898750.81955714338</v>
      </c>
      <c r="AJ4700" s="18" t="s">
        <v>146</v>
      </c>
      <c r="AK4700" s="18">
        <v>0</v>
      </c>
      <c r="AL4700" s="18">
        <f t="shared" si="972"/>
        <v>0</v>
      </c>
      <c r="AM4700" s="19" t="s">
        <v>145</v>
      </c>
      <c r="AN4700" s="19">
        <v>1362470.4910142799</v>
      </c>
      <c r="AO4700" s="19">
        <f t="shared" si="973"/>
        <v>151049.94357142792</v>
      </c>
      <c r="AP4700" s="18" t="s">
        <v>146</v>
      </c>
      <c r="AQ4700" s="18">
        <v>0</v>
      </c>
      <c r="AR4700" s="18">
        <f t="shared" si="974"/>
        <v>0</v>
      </c>
      <c r="AS4700" s="20" t="s">
        <v>145</v>
      </c>
      <c r="AT4700" s="20">
        <v>128022.131828571</v>
      </c>
      <c r="AU4700" s="16">
        <f t="shared" si="975"/>
        <v>8529.1227067668897</v>
      </c>
    </row>
    <row r="4701" spans="1:47" x14ac:dyDescent="0.2">
      <c r="A4701" s="16">
        <v>4698</v>
      </c>
      <c r="B4701" s="16">
        <v>643.91198730468705</v>
      </c>
      <c r="C4701" s="17">
        <v>0.56646666666666601</v>
      </c>
      <c r="F4701" s="18" t="s">
        <v>146</v>
      </c>
      <c r="G4701" s="18">
        <v>0</v>
      </c>
      <c r="I4701" s="19" t="s">
        <v>146</v>
      </c>
      <c r="J4701" s="19">
        <v>0</v>
      </c>
      <c r="K4701" s="19">
        <f t="shared" si="963"/>
        <v>0</v>
      </c>
      <c r="L4701" s="18" t="s">
        <v>146</v>
      </c>
      <c r="M4701" s="18">
        <v>0</v>
      </c>
      <c r="N4701" s="18">
        <f t="shared" si="964"/>
        <v>0</v>
      </c>
      <c r="O4701" s="19" t="s">
        <v>146</v>
      </c>
      <c r="P4701" s="19">
        <v>0</v>
      </c>
      <c r="Q4701" s="19">
        <f t="shared" si="965"/>
        <v>0</v>
      </c>
      <c r="R4701" s="18" t="s">
        <v>146</v>
      </c>
      <c r="S4701" s="18">
        <v>0</v>
      </c>
      <c r="T4701" s="18">
        <f t="shared" si="966"/>
        <v>0</v>
      </c>
      <c r="U4701" s="20" t="s">
        <v>146</v>
      </c>
      <c r="V4701" s="20">
        <v>0</v>
      </c>
      <c r="W4701" s="20">
        <f t="shared" si="967"/>
        <v>0</v>
      </c>
      <c r="X4701" s="18" t="s">
        <v>146</v>
      </c>
      <c r="Y4701" s="18">
        <v>0</v>
      </c>
      <c r="Z4701" s="23">
        <f t="shared" si="968"/>
        <v>0</v>
      </c>
      <c r="AA4701" s="20" t="s">
        <v>146</v>
      </c>
      <c r="AB4701" s="20">
        <v>0</v>
      </c>
      <c r="AC4701" s="24">
        <f t="shared" si="969"/>
        <v>0</v>
      </c>
      <c r="AD4701" s="18" t="s">
        <v>146</v>
      </c>
      <c r="AE4701" s="18">
        <v>0</v>
      </c>
      <c r="AF4701" s="18">
        <f t="shared" si="970"/>
        <v>0</v>
      </c>
      <c r="AG4701" s="19" t="s">
        <v>145</v>
      </c>
      <c r="AH4701" s="19">
        <v>1533835.57745714</v>
      </c>
      <c r="AI4701" s="19">
        <f t="shared" si="971"/>
        <v>511278.52581904666</v>
      </c>
      <c r="AJ4701" s="18" t="s">
        <v>146</v>
      </c>
      <c r="AK4701" s="18">
        <v>0</v>
      </c>
      <c r="AL4701" s="18">
        <f t="shared" si="972"/>
        <v>0</v>
      </c>
      <c r="AM4701" s="19" t="s">
        <v>146</v>
      </c>
      <c r="AN4701" s="19">
        <v>0</v>
      </c>
      <c r="AO4701" s="19">
        <f t="shared" si="973"/>
        <v>0</v>
      </c>
      <c r="AP4701" s="18" t="s">
        <v>146</v>
      </c>
      <c r="AQ4701" s="18">
        <v>0</v>
      </c>
      <c r="AR4701" s="18">
        <f t="shared" si="974"/>
        <v>0</v>
      </c>
      <c r="AS4701" s="20" t="s">
        <v>146</v>
      </c>
      <c r="AT4701" s="20">
        <v>0</v>
      </c>
      <c r="AU4701" s="16">
        <f t="shared" si="975"/>
        <v>0</v>
      </c>
    </row>
    <row r="4702" spans="1:47" x14ac:dyDescent="0.2">
      <c r="A4702" s="16">
        <v>4699</v>
      </c>
      <c r="B4702" s="16">
        <v>760.25689697265602</v>
      </c>
      <c r="C4702" s="17">
        <v>7.0967944444444404</v>
      </c>
      <c r="D4702" s="16" t="s">
        <v>4259</v>
      </c>
      <c r="E4702" s="16" t="s">
        <v>4260</v>
      </c>
      <c r="F4702" s="18" t="s">
        <v>146</v>
      </c>
      <c r="G4702" s="18">
        <v>0</v>
      </c>
      <c r="I4702" s="19" t="s">
        <v>146</v>
      </c>
      <c r="J4702" s="19">
        <v>0</v>
      </c>
      <c r="K4702" s="19">
        <f t="shared" si="963"/>
        <v>0</v>
      </c>
      <c r="L4702" s="18" t="s">
        <v>146</v>
      </c>
      <c r="M4702" s="18">
        <v>0</v>
      </c>
      <c r="N4702" s="18">
        <f t="shared" si="964"/>
        <v>0</v>
      </c>
      <c r="O4702" s="19" t="s">
        <v>146</v>
      </c>
      <c r="P4702" s="19">
        <v>0</v>
      </c>
      <c r="Q4702" s="19">
        <f t="shared" si="965"/>
        <v>0</v>
      </c>
      <c r="R4702" s="18" t="s">
        <v>146</v>
      </c>
      <c r="S4702" s="18">
        <v>0</v>
      </c>
      <c r="T4702" s="18">
        <f t="shared" si="966"/>
        <v>0</v>
      </c>
      <c r="U4702" s="20" t="s">
        <v>146</v>
      </c>
      <c r="V4702" s="20">
        <v>0</v>
      </c>
      <c r="W4702" s="20">
        <f t="shared" si="967"/>
        <v>0</v>
      </c>
      <c r="X4702" s="18" t="s">
        <v>146</v>
      </c>
      <c r="Y4702" s="18">
        <v>0</v>
      </c>
      <c r="Z4702" s="23">
        <f t="shared" si="968"/>
        <v>0</v>
      </c>
      <c r="AA4702" s="20" t="s">
        <v>146</v>
      </c>
      <c r="AB4702" s="20">
        <v>0</v>
      </c>
      <c r="AC4702" s="24">
        <f t="shared" si="969"/>
        <v>0</v>
      </c>
      <c r="AD4702" s="18" t="s">
        <v>146</v>
      </c>
      <c r="AE4702" s="18">
        <v>0</v>
      </c>
      <c r="AF4702" s="18">
        <f t="shared" si="970"/>
        <v>0</v>
      </c>
      <c r="AG4702" s="19" t="s">
        <v>145</v>
      </c>
      <c r="AH4702" s="19">
        <v>1541087.7414571401</v>
      </c>
      <c r="AI4702" s="19">
        <f t="shared" si="971"/>
        <v>513695.91381904669</v>
      </c>
      <c r="AJ4702" s="18" t="s">
        <v>145</v>
      </c>
      <c r="AK4702" s="18">
        <v>2328401.7131571299</v>
      </c>
      <c r="AL4702" s="18">
        <f t="shared" si="972"/>
        <v>153893.0411868559</v>
      </c>
      <c r="AM4702" s="19" t="s">
        <v>146</v>
      </c>
      <c r="AN4702" s="19">
        <v>0</v>
      </c>
      <c r="AO4702" s="19">
        <f t="shared" si="973"/>
        <v>0</v>
      </c>
      <c r="AP4702" s="18" t="s">
        <v>146</v>
      </c>
      <c r="AQ4702" s="18">
        <v>0</v>
      </c>
      <c r="AR4702" s="18">
        <f t="shared" si="974"/>
        <v>0</v>
      </c>
      <c r="AS4702" s="20" t="s">
        <v>145</v>
      </c>
      <c r="AT4702" s="20">
        <v>4192104.6880714302</v>
      </c>
      <c r="AU4702" s="16">
        <f t="shared" si="975"/>
        <v>279287.45423527184</v>
      </c>
    </row>
    <row r="4703" spans="1:47" x14ac:dyDescent="0.2">
      <c r="A4703" s="16">
        <v>4700</v>
      </c>
      <c r="B4703" s="16">
        <v>845.53692626953102</v>
      </c>
      <c r="C4703" s="17">
        <v>6.3836500000000003</v>
      </c>
      <c r="D4703" s="16" t="s">
        <v>4087</v>
      </c>
      <c r="E4703" s="16" t="s">
        <v>4261</v>
      </c>
      <c r="F4703" s="18" t="s">
        <v>146</v>
      </c>
      <c r="G4703" s="18">
        <v>0</v>
      </c>
      <c r="I4703" s="19" t="s">
        <v>146</v>
      </c>
      <c r="J4703" s="19">
        <v>0</v>
      </c>
      <c r="K4703" s="19">
        <f t="shared" si="963"/>
        <v>0</v>
      </c>
      <c r="L4703" s="18" t="s">
        <v>146</v>
      </c>
      <c r="M4703" s="18">
        <v>0</v>
      </c>
      <c r="N4703" s="18">
        <f t="shared" si="964"/>
        <v>0</v>
      </c>
      <c r="O4703" s="19" t="s">
        <v>146</v>
      </c>
      <c r="P4703" s="19">
        <v>0</v>
      </c>
      <c r="Q4703" s="19">
        <f t="shared" si="965"/>
        <v>0</v>
      </c>
      <c r="R4703" s="18" t="s">
        <v>146</v>
      </c>
      <c r="S4703" s="18">
        <v>0</v>
      </c>
      <c r="T4703" s="18">
        <f t="shared" si="966"/>
        <v>0</v>
      </c>
      <c r="U4703" s="20" t="s">
        <v>146</v>
      </c>
      <c r="V4703" s="20">
        <v>0</v>
      </c>
      <c r="W4703" s="20">
        <f t="shared" si="967"/>
        <v>0</v>
      </c>
      <c r="X4703" s="18" t="s">
        <v>146</v>
      </c>
      <c r="Y4703" s="18">
        <v>0</v>
      </c>
      <c r="Z4703" s="23">
        <f t="shared" si="968"/>
        <v>0</v>
      </c>
      <c r="AA4703" s="20" t="s">
        <v>146</v>
      </c>
      <c r="AB4703" s="20">
        <v>0</v>
      </c>
      <c r="AC4703" s="24">
        <f t="shared" si="969"/>
        <v>0</v>
      </c>
      <c r="AD4703" s="18" t="s">
        <v>146</v>
      </c>
      <c r="AE4703" s="18">
        <v>0</v>
      </c>
      <c r="AF4703" s="18">
        <f t="shared" si="970"/>
        <v>0</v>
      </c>
      <c r="AG4703" s="19" t="s">
        <v>145</v>
      </c>
      <c r="AH4703" s="19">
        <v>1014207.85005714</v>
      </c>
      <c r="AI4703" s="19">
        <f t="shared" si="971"/>
        <v>338069.28335237998</v>
      </c>
      <c r="AJ4703" s="18" t="s">
        <v>146</v>
      </c>
      <c r="AK4703" s="18">
        <v>0</v>
      </c>
      <c r="AL4703" s="18">
        <f t="shared" si="972"/>
        <v>0</v>
      </c>
      <c r="AM4703" s="19" t="s">
        <v>146</v>
      </c>
      <c r="AN4703" s="19">
        <v>0</v>
      </c>
      <c r="AO4703" s="19">
        <f t="shared" si="973"/>
        <v>0</v>
      </c>
      <c r="AP4703" s="18" t="s">
        <v>146</v>
      </c>
      <c r="AQ4703" s="18">
        <v>0</v>
      </c>
      <c r="AR4703" s="18">
        <f t="shared" si="974"/>
        <v>0</v>
      </c>
      <c r="AS4703" s="20" t="s">
        <v>146</v>
      </c>
      <c r="AT4703" s="20">
        <v>0</v>
      </c>
      <c r="AU4703" s="16">
        <f t="shared" si="975"/>
        <v>0</v>
      </c>
    </row>
    <row r="4704" spans="1:47" x14ac:dyDescent="0.2">
      <c r="A4704" s="16">
        <v>4701</v>
      </c>
      <c r="B4704" s="16">
        <v>644.53271484375</v>
      </c>
      <c r="C4704" s="17">
        <v>13.7933666666666</v>
      </c>
      <c r="F4704" s="18" t="s">
        <v>146</v>
      </c>
      <c r="G4704" s="18">
        <v>0</v>
      </c>
      <c r="I4704" s="19" t="s">
        <v>146</v>
      </c>
      <c r="J4704" s="19">
        <v>0</v>
      </c>
      <c r="K4704" s="19">
        <f t="shared" si="963"/>
        <v>0</v>
      </c>
      <c r="L4704" s="18" t="s">
        <v>146</v>
      </c>
      <c r="M4704" s="18">
        <v>0</v>
      </c>
      <c r="N4704" s="18">
        <f t="shared" si="964"/>
        <v>0</v>
      </c>
      <c r="O4704" s="19" t="s">
        <v>146</v>
      </c>
      <c r="P4704" s="19">
        <v>0</v>
      </c>
      <c r="Q4704" s="19">
        <f t="shared" si="965"/>
        <v>0</v>
      </c>
      <c r="R4704" s="18" t="s">
        <v>146</v>
      </c>
      <c r="S4704" s="18">
        <v>0</v>
      </c>
      <c r="T4704" s="18">
        <f t="shared" si="966"/>
        <v>0</v>
      </c>
      <c r="U4704" s="20" t="s">
        <v>146</v>
      </c>
      <c r="V4704" s="20">
        <v>0</v>
      </c>
      <c r="W4704" s="20">
        <f t="shared" si="967"/>
        <v>0</v>
      </c>
      <c r="X4704" s="18" t="s">
        <v>146</v>
      </c>
      <c r="Y4704" s="18">
        <v>0</v>
      </c>
      <c r="Z4704" s="23">
        <f t="shared" si="968"/>
        <v>0</v>
      </c>
      <c r="AA4704" s="20" t="s">
        <v>146</v>
      </c>
      <c r="AB4704" s="20">
        <v>0</v>
      </c>
      <c r="AC4704" s="24">
        <f t="shared" si="969"/>
        <v>0</v>
      </c>
      <c r="AD4704" s="18" t="s">
        <v>146</v>
      </c>
      <c r="AE4704" s="18">
        <v>0</v>
      </c>
      <c r="AF4704" s="18">
        <f t="shared" si="970"/>
        <v>0</v>
      </c>
      <c r="AG4704" s="19" t="s">
        <v>145</v>
      </c>
      <c r="AH4704" s="19">
        <v>902309.16375714296</v>
      </c>
      <c r="AI4704" s="19">
        <f t="shared" si="971"/>
        <v>300769.72125238099</v>
      </c>
      <c r="AJ4704" s="18" t="s">
        <v>146</v>
      </c>
      <c r="AK4704" s="18">
        <v>0</v>
      </c>
      <c r="AL4704" s="18">
        <f t="shared" si="972"/>
        <v>0</v>
      </c>
      <c r="AM4704" s="19" t="s">
        <v>146</v>
      </c>
      <c r="AN4704" s="19">
        <v>0</v>
      </c>
      <c r="AO4704" s="19">
        <f t="shared" si="973"/>
        <v>0</v>
      </c>
      <c r="AP4704" s="18" t="s">
        <v>146</v>
      </c>
      <c r="AQ4704" s="18">
        <v>0</v>
      </c>
      <c r="AR4704" s="18">
        <f t="shared" si="974"/>
        <v>0</v>
      </c>
      <c r="AS4704" s="20" t="s">
        <v>146</v>
      </c>
      <c r="AT4704" s="20">
        <v>0</v>
      </c>
      <c r="AU4704" s="16">
        <f t="shared" si="975"/>
        <v>0</v>
      </c>
    </row>
    <row r="4705" spans="1:47" x14ac:dyDescent="0.2">
      <c r="A4705" s="16">
        <v>4702</v>
      </c>
      <c r="B4705" s="16">
        <v>553.51062011718705</v>
      </c>
      <c r="C4705" s="17">
        <v>16.7358333333333</v>
      </c>
      <c r="F4705" s="18" t="s">
        <v>146</v>
      </c>
      <c r="G4705" s="18">
        <v>0</v>
      </c>
      <c r="I4705" s="19" t="s">
        <v>146</v>
      </c>
      <c r="J4705" s="19">
        <v>0</v>
      </c>
      <c r="K4705" s="19">
        <f t="shared" si="963"/>
        <v>0</v>
      </c>
      <c r="L4705" s="18" t="s">
        <v>146</v>
      </c>
      <c r="M4705" s="18">
        <v>0</v>
      </c>
      <c r="N4705" s="18">
        <f t="shared" si="964"/>
        <v>0</v>
      </c>
      <c r="O4705" s="19" t="s">
        <v>146</v>
      </c>
      <c r="P4705" s="19">
        <v>0</v>
      </c>
      <c r="Q4705" s="19">
        <f t="shared" si="965"/>
        <v>0</v>
      </c>
      <c r="R4705" s="18" t="s">
        <v>146</v>
      </c>
      <c r="S4705" s="18">
        <v>0</v>
      </c>
      <c r="T4705" s="18">
        <f t="shared" si="966"/>
        <v>0</v>
      </c>
      <c r="U4705" s="20" t="s">
        <v>146</v>
      </c>
      <c r="V4705" s="20">
        <v>0</v>
      </c>
      <c r="W4705" s="20">
        <f t="shared" si="967"/>
        <v>0</v>
      </c>
      <c r="X4705" s="18" t="s">
        <v>146</v>
      </c>
      <c r="Y4705" s="18">
        <v>0</v>
      </c>
      <c r="Z4705" s="23">
        <f t="shared" si="968"/>
        <v>0</v>
      </c>
      <c r="AA4705" s="20" t="s">
        <v>146</v>
      </c>
      <c r="AB4705" s="20">
        <v>0</v>
      </c>
      <c r="AC4705" s="24">
        <f t="shared" si="969"/>
        <v>0</v>
      </c>
      <c r="AD4705" s="18" t="s">
        <v>146</v>
      </c>
      <c r="AE4705" s="18">
        <v>0</v>
      </c>
      <c r="AF4705" s="18">
        <f t="shared" si="970"/>
        <v>0</v>
      </c>
      <c r="AG4705" s="19" t="s">
        <v>145</v>
      </c>
      <c r="AH4705" s="19">
        <v>743355.89642856503</v>
      </c>
      <c r="AI4705" s="19">
        <f t="shared" si="971"/>
        <v>247785.29880952169</v>
      </c>
      <c r="AJ4705" s="18" t="s">
        <v>146</v>
      </c>
      <c r="AK4705" s="18">
        <v>0</v>
      </c>
      <c r="AL4705" s="18">
        <f t="shared" si="972"/>
        <v>0</v>
      </c>
      <c r="AM4705" s="19" t="s">
        <v>146</v>
      </c>
      <c r="AN4705" s="19">
        <v>0</v>
      </c>
      <c r="AO4705" s="19">
        <f t="shared" si="973"/>
        <v>0</v>
      </c>
      <c r="AP4705" s="18" t="s">
        <v>146</v>
      </c>
      <c r="AQ4705" s="18">
        <v>0</v>
      </c>
      <c r="AR4705" s="18">
        <f t="shared" si="974"/>
        <v>0</v>
      </c>
      <c r="AS4705" s="20" t="s">
        <v>146</v>
      </c>
      <c r="AT4705" s="20">
        <v>0</v>
      </c>
      <c r="AU4705" s="16">
        <f t="shared" si="975"/>
        <v>0</v>
      </c>
    </row>
    <row r="4706" spans="1:47" x14ac:dyDescent="0.2">
      <c r="A4706" s="16">
        <v>4703</v>
      </c>
      <c r="B4706" s="16">
        <v>647.50750732421795</v>
      </c>
      <c r="C4706" s="17">
        <v>5.2196833333333297</v>
      </c>
      <c r="D4706" s="16" t="s">
        <v>3784</v>
      </c>
      <c r="E4706" s="16" t="s">
        <v>3785</v>
      </c>
      <c r="F4706" s="18" t="s">
        <v>146</v>
      </c>
      <c r="G4706" s="18">
        <v>0</v>
      </c>
      <c r="I4706" s="19" t="s">
        <v>146</v>
      </c>
      <c r="J4706" s="19">
        <v>0</v>
      </c>
      <c r="K4706" s="19">
        <f t="shared" si="963"/>
        <v>0</v>
      </c>
      <c r="L4706" s="18" t="s">
        <v>146</v>
      </c>
      <c r="M4706" s="18">
        <v>0</v>
      </c>
      <c r="N4706" s="18">
        <f t="shared" si="964"/>
        <v>0</v>
      </c>
      <c r="O4706" s="19" t="s">
        <v>146</v>
      </c>
      <c r="P4706" s="19">
        <v>0</v>
      </c>
      <c r="Q4706" s="19">
        <f t="shared" si="965"/>
        <v>0</v>
      </c>
      <c r="R4706" s="18" t="s">
        <v>146</v>
      </c>
      <c r="S4706" s="18">
        <v>0</v>
      </c>
      <c r="T4706" s="18">
        <f t="shared" si="966"/>
        <v>0</v>
      </c>
      <c r="U4706" s="20" t="s">
        <v>146</v>
      </c>
      <c r="V4706" s="20">
        <v>0</v>
      </c>
      <c r="W4706" s="20">
        <f t="shared" si="967"/>
        <v>0</v>
      </c>
      <c r="X4706" s="18" t="s">
        <v>146</v>
      </c>
      <c r="Y4706" s="18">
        <v>0</v>
      </c>
      <c r="Z4706" s="23">
        <f t="shared" si="968"/>
        <v>0</v>
      </c>
      <c r="AA4706" s="20" t="s">
        <v>146</v>
      </c>
      <c r="AB4706" s="20">
        <v>0</v>
      </c>
      <c r="AC4706" s="24">
        <f t="shared" si="969"/>
        <v>0</v>
      </c>
      <c r="AD4706" s="18" t="s">
        <v>146</v>
      </c>
      <c r="AE4706" s="18">
        <v>0</v>
      </c>
      <c r="AF4706" s="18">
        <f t="shared" si="970"/>
        <v>0</v>
      </c>
      <c r="AG4706" s="19" t="s">
        <v>145</v>
      </c>
      <c r="AH4706" s="19">
        <v>596178.55510000105</v>
      </c>
      <c r="AI4706" s="19">
        <f t="shared" si="971"/>
        <v>198726.18503333369</v>
      </c>
      <c r="AJ4706" s="18" t="s">
        <v>146</v>
      </c>
      <c r="AK4706" s="18">
        <v>0</v>
      </c>
      <c r="AL4706" s="18">
        <f t="shared" si="972"/>
        <v>0</v>
      </c>
      <c r="AM4706" s="19" t="s">
        <v>146</v>
      </c>
      <c r="AN4706" s="19">
        <v>0</v>
      </c>
      <c r="AO4706" s="19">
        <f t="shared" si="973"/>
        <v>0</v>
      </c>
      <c r="AP4706" s="18" t="s">
        <v>146</v>
      </c>
      <c r="AQ4706" s="18">
        <v>0</v>
      </c>
      <c r="AR4706" s="18">
        <f t="shared" si="974"/>
        <v>0</v>
      </c>
      <c r="AS4706" s="20" t="s">
        <v>145</v>
      </c>
      <c r="AT4706" s="20">
        <v>1730838.5238999999</v>
      </c>
      <c r="AU4706" s="16">
        <f t="shared" si="975"/>
        <v>115312.36001998668</v>
      </c>
    </row>
    <row r="4707" spans="1:47" x14ac:dyDescent="0.2">
      <c r="A4707" s="16">
        <v>4704</v>
      </c>
      <c r="B4707" s="16">
        <v>895.70941162109295</v>
      </c>
      <c r="C4707" s="17">
        <v>16.1889166666666</v>
      </c>
      <c r="D4707" s="16" t="s">
        <v>4262</v>
      </c>
      <c r="E4707" s="16" t="s">
        <v>4263</v>
      </c>
      <c r="F4707" s="18" t="s">
        <v>146</v>
      </c>
      <c r="G4707" s="18">
        <v>0</v>
      </c>
      <c r="I4707" s="19" t="s">
        <v>146</v>
      </c>
      <c r="J4707" s="19">
        <v>0</v>
      </c>
      <c r="K4707" s="19">
        <f t="shared" si="963"/>
        <v>0</v>
      </c>
      <c r="L4707" s="18" t="s">
        <v>146</v>
      </c>
      <c r="M4707" s="18">
        <v>0</v>
      </c>
      <c r="N4707" s="18">
        <f t="shared" si="964"/>
        <v>0</v>
      </c>
      <c r="O4707" s="19" t="s">
        <v>146</v>
      </c>
      <c r="P4707" s="19">
        <v>0</v>
      </c>
      <c r="Q4707" s="19">
        <f t="shared" si="965"/>
        <v>0</v>
      </c>
      <c r="R4707" s="18" t="s">
        <v>146</v>
      </c>
      <c r="S4707" s="18">
        <v>0</v>
      </c>
      <c r="T4707" s="18">
        <f t="shared" si="966"/>
        <v>0</v>
      </c>
      <c r="U4707" s="20" t="s">
        <v>146</v>
      </c>
      <c r="V4707" s="20">
        <v>0</v>
      </c>
      <c r="W4707" s="20">
        <f t="shared" si="967"/>
        <v>0</v>
      </c>
      <c r="X4707" s="18" t="s">
        <v>146</v>
      </c>
      <c r="Y4707" s="18">
        <v>0</v>
      </c>
      <c r="Z4707" s="23">
        <f t="shared" si="968"/>
        <v>0</v>
      </c>
      <c r="AA4707" s="20" t="s">
        <v>146</v>
      </c>
      <c r="AB4707" s="20">
        <v>0</v>
      </c>
      <c r="AC4707" s="24">
        <f t="shared" si="969"/>
        <v>0</v>
      </c>
      <c r="AD4707" s="18" t="s">
        <v>146</v>
      </c>
      <c r="AE4707" s="18">
        <v>0</v>
      </c>
      <c r="AF4707" s="18">
        <f t="shared" si="970"/>
        <v>0</v>
      </c>
      <c r="AG4707" s="19" t="s">
        <v>145</v>
      </c>
      <c r="AH4707" s="19">
        <v>563344.28608570399</v>
      </c>
      <c r="AI4707" s="19">
        <f t="shared" si="971"/>
        <v>187781.42869523467</v>
      </c>
      <c r="AJ4707" s="18" t="s">
        <v>146</v>
      </c>
      <c r="AK4707" s="18">
        <v>0</v>
      </c>
      <c r="AL4707" s="18">
        <f t="shared" si="972"/>
        <v>0</v>
      </c>
      <c r="AM4707" s="19" t="s">
        <v>146</v>
      </c>
      <c r="AN4707" s="19">
        <v>0</v>
      </c>
      <c r="AO4707" s="19">
        <f t="shared" si="973"/>
        <v>0</v>
      </c>
      <c r="AP4707" s="18" t="s">
        <v>146</v>
      </c>
      <c r="AQ4707" s="18">
        <v>0</v>
      </c>
      <c r="AR4707" s="18">
        <f t="shared" si="974"/>
        <v>0</v>
      </c>
      <c r="AS4707" s="20" t="s">
        <v>146</v>
      </c>
      <c r="AT4707" s="20">
        <v>0</v>
      </c>
      <c r="AU4707" s="16">
        <f t="shared" si="975"/>
        <v>0</v>
      </c>
    </row>
    <row r="4708" spans="1:47" x14ac:dyDescent="0.2">
      <c r="A4708" s="16">
        <v>4705</v>
      </c>
      <c r="B4708" s="16">
        <v>784.49383544921795</v>
      </c>
      <c r="C4708" s="17">
        <v>0.60026666666666595</v>
      </c>
      <c r="D4708" s="16" t="s">
        <v>4264</v>
      </c>
      <c r="E4708" s="16" t="s">
        <v>4265</v>
      </c>
      <c r="F4708" s="18" t="s">
        <v>146</v>
      </c>
      <c r="G4708" s="18">
        <v>0</v>
      </c>
      <c r="I4708" s="19" t="s">
        <v>146</v>
      </c>
      <c r="J4708" s="19">
        <v>0</v>
      </c>
      <c r="K4708" s="19">
        <f t="shared" si="963"/>
        <v>0</v>
      </c>
      <c r="L4708" s="18" t="s">
        <v>146</v>
      </c>
      <c r="M4708" s="18">
        <v>0</v>
      </c>
      <c r="N4708" s="18">
        <f t="shared" si="964"/>
        <v>0</v>
      </c>
      <c r="O4708" s="19" t="s">
        <v>146</v>
      </c>
      <c r="P4708" s="19">
        <v>0</v>
      </c>
      <c r="Q4708" s="19">
        <f t="shared" si="965"/>
        <v>0</v>
      </c>
      <c r="R4708" s="18" t="s">
        <v>146</v>
      </c>
      <c r="S4708" s="18">
        <v>0</v>
      </c>
      <c r="T4708" s="18">
        <f t="shared" si="966"/>
        <v>0</v>
      </c>
      <c r="U4708" s="20" t="s">
        <v>146</v>
      </c>
      <c r="V4708" s="20">
        <v>0</v>
      </c>
      <c r="W4708" s="20">
        <f t="shared" si="967"/>
        <v>0</v>
      </c>
      <c r="X4708" s="18" t="s">
        <v>146</v>
      </c>
      <c r="Y4708" s="18">
        <v>0</v>
      </c>
      <c r="Z4708" s="23">
        <f t="shared" si="968"/>
        <v>0</v>
      </c>
      <c r="AA4708" s="20" t="s">
        <v>146</v>
      </c>
      <c r="AB4708" s="20">
        <v>0</v>
      </c>
      <c r="AC4708" s="24">
        <f t="shared" si="969"/>
        <v>0</v>
      </c>
      <c r="AD4708" s="18" t="s">
        <v>146</v>
      </c>
      <c r="AE4708" s="18">
        <v>0</v>
      </c>
      <c r="AF4708" s="18">
        <f t="shared" si="970"/>
        <v>0</v>
      </c>
      <c r="AG4708" s="19" t="s">
        <v>145</v>
      </c>
      <c r="AH4708" s="19">
        <v>492585.361042857</v>
      </c>
      <c r="AI4708" s="19">
        <f t="shared" si="971"/>
        <v>164195.120347619</v>
      </c>
      <c r="AJ4708" s="18" t="s">
        <v>146</v>
      </c>
      <c r="AK4708" s="18">
        <v>0</v>
      </c>
      <c r="AL4708" s="18">
        <f t="shared" si="972"/>
        <v>0</v>
      </c>
      <c r="AM4708" s="19" t="s">
        <v>146</v>
      </c>
      <c r="AN4708" s="19">
        <v>0</v>
      </c>
      <c r="AO4708" s="19">
        <f t="shared" si="973"/>
        <v>0</v>
      </c>
      <c r="AP4708" s="18" t="s">
        <v>146</v>
      </c>
      <c r="AQ4708" s="18">
        <v>0</v>
      </c>
      <c r="AR4708" s="18">
        <f t="shared" si="974"/>
        <v>0</v>
      </c>
      <c r="AS4708" s="20" t="s">
        <v>146</v>
      </c>
      <c r="AT4708" s="20">
        <v>0</v>
      </c>
      <c r="AU4708" s="16">
        <f t="shared" si="975"/>
        <v>0</v>
      </c>
    </row>
    <row r="4709" spans="1:47" x14ac:dyDescent="0.2">
      <c r="A4709" s="16">
        <v>4706</v>
      </c>
      <c r="B4709" s="16">
        <v>937.90203857421795</v>
      </c>
      <c r="C4709" s="17">
        <v>17.815333333333299</v>
      </c>
      <c r="F4709" s="18" t="s">
        <v>146</v>
      </c>
      <c r="G4709" s="18">
        <v>0</v>
      </c>
      <c r="I4709" s="19" t="s">
        <v>146</v>
      </c>
      <c r="J4709" s="19">
        <v>0</v>
      </c>
      <c r="K4709" s="19">
        <f t="shared" si="963"/>
        <v>0</v>
      </c>
      <c r="L4709" s="18" t="s">
        <v>146</v>
      </c>
      <c r="M4709" s="18">
        <v>0</v>
      </c>
      <c r="N4709" s="18">
        <f t="shared" si="964"/>
        <v>0</v>
      </c>
      <c r="O4709" s="19" t="s">
        <v>146</v>
      </c>
      <c r="P4709" s="19">
        <v>0</v>
      </c>
      <c r="Q4709" s="19">
        <f t="shared" si="965"/>
        <v>0</v>
      </c>
      <c r="R4709" s="18" t="s">
        <v>146</v>
      </c>
      <c r="S4709" s="18">
        <v>0</v>
      </c>
      <c r="T4709" s="18">
        <f t="shared" si="966"/>
        <v>0</v>
      </c>
      <c r="U4709" s="20" t="s">
        <v>146</v>
      </c>
      <c r="V4709" s="20">
        <v>0</v>
      </c>
      <c r="W4709" s="20">
        <f t="shared" si="967"/>
        <v>0</v>
      </c>
      <c r="X4709" s="18" t="s">
        <v>146</v>
      </c>
      <c r="Y4709" s="18">
        <v>0</v>
      </c>
      <c r="Z4709" s="23">
        <f t="shared" si="968"/>
        <v>0</v>
      </c>
      <c r="AA4709" s="20" t="s">
        <v>146</v>
      </c>
      <c r="AB4709" s="20">
        <v>0</v>
      </c>
      <c r="AC4709" s="24">
        <f t="shared" si="969"/>
        <v>0</v>
      </c>
      <c r="AD4709" s="18" t="s">
        <v>146</v>
      </c>
      <c r="AE4709" s="18">
        <v>0</v>
      </c>
      <c r="AF4709" s="18">
        <f t="shared" si="970"/>
        <v>0</v>
      </c>
      <c r="AG4709" s="19" t="s">
        <v>145</v>
      </c>
      <c r="AH4709" s="19">
        <v>479377.143428565</v>
      </c>
      <c r="AI4709" s="19">
        <f t="shared" si="971"/>
        <v>159792.38114285501</v>
      </c>
      <c r="AJ4709" s="18" t="s">
        <v>146</v>
      </c>
      <c r="AK4709" s="18">
        <v>0</v>
      </c>
      <c r="AL4709" s="18">
        <f t="shared" si="972"/>
        <v>0</v>
      </c>
      <c r="AM4709" s="19" t="s">
        <v>146</v>
      </c>
      <c r="AN4709" s="19">
        <v>0</v>
      </c>
      <c r="AO4709" s="19">
        <f t="shared" si="973"/>
        <v>0</v>
      </c>
      <c r="AP4709" s="18" t="s">
        <v>145</v>
      </c>
      <c r="AQ4709" s="18">
        <v>799612.08857141796</v>
      </c>
      <c r="AR4709" s="18">
        <f t="shared" si="974"/>
        <v>98717.541798940496</v>
      </c>
      <c r="AS4709" s="20" t="s">
        <v>146</v>
      </c>
      <c r="AT4709" s="20">
        <v>0</v>
      </c>
      <c r="AU4709" s="16">
        <f t="shared" si="975"/>
        <v>0</v>
      </c>
    </row>
    <row r="4710" spans="1:47" x14ac:dyDescent="0.2">
      <c r="A4710" s="16">
        <v>4707</v>
      </c>
      <c r="B4710" s="16">
        <v>494.32745361328102</v>
      </c>
      <c r="C4710" s="17">
        <v>1.0455666666666601</v>
      </c>
      <c r="D4710" s="16" t="s">
        <v>4266</v>
      </c>
      <c r="E4710" s="16" t="s">
        <v>4267</v>
      </c>
      <c r="F4710" s="18" t="s">
        <v>146</v>
      </c>
      <c r="G4710" s="18">
        <v>0</v>
      </c>
      <c r="I4710" s="19" t="s">
        <v>146</v>
      </c>
      <c r="J4710" s="19">
        <v>0</v>
      </c>
      <c r="K4710" s="19">
        <f t="shared" si="963"/>
        <v>0</v>
      </c>
      <c r="L4710" s="18" t="s">
        <v>146</v>
      </c>
      <c r="M4710" s="18">
        <v>0</v>
      </c>
      <c r="N4710" s="18">
        <f t="shared" si="964"/>
        <v>0</v>
      </c>
      <c r="O4710" s="19" t="s">
        <v>146</v>
      </c>
      <c r="P4710" s="19">
        <v>0</v>
      </c>
      <c r="Q4710" s="19">
        <f t="shared" si="965"/>
        <v>0</v>
      </c>
      <c r="R4710" s="18" t="s">
        <v>146</v>
      </c>
      <c r="S4710" s="18">
        <v>0</v>
      </c>
      <c r="T4710" s="18">
        <f t="shared" si="966"/>
        <v>0</v>
      </c>
      <c r="U4710" s="20" t="s">
        <v>146</v>
      </c>
      <c r="V4710" s="20">
        <v>0</v>
      </c>
      <c r="W4710" s="20">
        <f t="shared" si="967"/>
        <v>0</v>
      </c>
      <c r="X4710" s="18" t="s">
        <v>146</v>
      </c>
      <c r="Y4710" s="18">
        <v>0</v>
      </c>
      <c r="Z4710" s="23">
        <f t="shared" si="968"/>
        <v>0</v>
      </c>
      <c r="AA4710" s="20" t="s">
        <v>146</v>
      </c>
      <c r="AB4710" s="20">
        <v>0</v>
      </c>
      <c r="AC4710" s="24">
        <f t="shared" si="969"/>
        <v>0</v>
      </c>
      <c r="AD4710" s="18" t="s">
        <v>146</v>
      </c>
      <c r="AE4710" s="18">
        <v>0</v>
      </c>
      <c r="AF4710" s="18">
        <f t="shared" si="970"/>
        <v>0</v>
      </c>
      <c r="AG4710" s="19" t="s">
        <v>145</v>
      </c>
      <c r="AH4710" s="19">
        <v>363501.06018571398</v>
      </c>
      <c r="AI4710" s="19">
        <f t="shared" si="971"/>
        <v>121167.02006190467</v>
      </c>
      <c r="AJ4710" s="18" t="s">
        <v>146</v>
      </c>
      <c r="AK4710" s="18">
        <v>0</v>
      </c>
      <c r="AL4710" s="18">
        <f t="shared" si="972"/>
        <v>0</v>
      </c>
      <c r="AM4710" s="19" t="s">
        <v>146</v>
      </c>
      <c r="AN4710" s="19">
        <v>0</v>
      </c>
      <c r="AO4710" s="19">
        <f t="shared" si="973"/>
        <v>0</v>
      </c>
      <c r="AP4710" s="18" t="s">
        <v>146</v>
      </c>
      <c r="AQ4710" s="18">
        <v>0</v>
      </c>
      <c r="AR4710" s="18">
        <f t="shared" si="974"/>
        <v>0</v>
      </c>
      <c r="AS4710" s="20" t="s">
        <v>146</v>
      </c>
      <c r="AT4710" s="20">
        <v>0</v>
      </c>
      <c r="AU4710" s="16">
        <f t="shared" si="975"/>
        <v>0</v>
      </c>
    </row>
    <row r="4711" spans="1:47" x14ac:dyDescent="0.2">
      <c r="A4711" s="16">
        <v>4708</v>
      </c>
      <c r="B4711" s="16">
        <v>768.58819580078102</v>
      </c>
      <c r="C4711" s="17">
        <v>8.5397916666666607</v>
      </c>
      <c r="D4711" s="16" t="s">
        <v>4268</v>
      </c>
      <c r="E4711" s="16" t="s">
        <v>4269</v>
      </c>
      <c r="F4711" s="18" t="s">
        <v>146</v>
      </c>
      <c r="G4711" s="18">
        <v>0</v>
      </c>
      <c r="I4711" s="19" t="s">
        <v>146</v>
      </c>
      <c r="J4711" s="19">
        <v>0</v>
      </c>
      <c r="K4711" s="19">
        <f t="shared" si="963"/>
        <v>0</v>
      </c>
      <c r="L4711" s="18" t="s">
        <v>146</v>
      </c>
      <c r="M4711" s="18">
        <v>0</v>
      </c>
      <c r="N4711" s="18">
        <f t="shared" si="964"/>
        <v>0</v>
      </c>
      <c r="O4711" s="19" t="s">
        <v>146</v>
      </c>
      <c r="P4711" s="19">
        <v>0</v>
      </c>
      <c r="Q4711" s="19">
        <f t="shared" si="965"/>
        <v>0</v>
      </c>
      <c r="R4711" s="18" t="s">
        <v>146</v>
      </c>
      <c r="S4711" s="18">
        <v>0</v>
      </c>
      <c r="T4711" s="18">
        <f t="shared" si="966"/>
        <v>0</v>
      </c>
      <c r="U4711" s="20" t="s">
        <v>146</v>
      </c>
      <c r="V4711" s="20">
        <v>0</v>
      </c>
      <c r="W4711" s="20">
        <f t="shared" si="967"/>
        <v>0</v>
      </c>
      <c r="X4711" s="18" t="s">
        <v>146</v>
      </c>
      <c r="Y4711" s="18">
        <v>0</v>
      </c>
      <c r="Z4711" s="23">
        <f t="shared" si="968"/>
        <v>0</v>
      </c>
      <c r="AA4711" s="20" t="s">
        <v>146</v>
      </c>
      <c r="AB4711" s="20">
        <v>0</v>
      </c>
      <c r="AC4711" s="24">
        <f t="shared" si="969"/>
        <v>0</v>
      </c>
      <c r="AD4711" s="18" t="s">
        <v>146</v>
      </c>
      <c r="AE4711" s="18">
        <v>0</v>
      </c>
      <c r="AF4711" s="18">
        <f t="shared" si="970"/>
        <v>0</v>
      </c>
      <c r="AG4711" s="19" t="s">
        <v>145</v>
      </c>
      <c r="AH4711" s="19">
        <v>371833.54378571402</v>
      </c>
      <c r="AI4711" s="19">
        <f t="shared" si="971"/>
        <v>123944.51459523801</v>
      </c>
      <c r="AJ4711" s="18" t="s">
        <v>146</v>
      </c>
      <c r="AK4711" s="18">
        <v>0</v>
      </c>
      <c r="AL4711" s="18">
        <f t="shared" si="972"/>
        <v>0</v>
      </c>
      <c r="AM4711" s="19" t="s">
        <v>145</v>
      </c>
      <c r="AN4711" s="19">
        <v>202201.01555714101</v>
      </c>
      <c r="AO4711" s="19">
        <f t="shared" si="973"/>
        <v>22416.964030725168</v>
      </c>
      <c r="AP4711" s="18" t="s">
        <v>146</v>
      </c>
      <c r="AQ4711" s="18">
        <v>0</v>
      </c>
      <c r="AR4711" s="18">
        <f t="shared" si="974"/>
        <v>0</v>
      </c>
      <c r="AS4711" s="20" t="s">
        <v>146</v>
      </c>
      <c r="AT4711" s="20">
        <v>0</v>
      </c>
      <c r="AU4711" s="16">
        <f t="shared" si="975"/>
        <v>0</v>
      </c>
    </row>
    <row r="4712" spans="1:47" x14ac:dyDescent="0.2">
      <c r="A4712" s="16">
        <v>4709</v>
      </c>
      <c r="B4712" s="16">
        <v>653.55584716796795</v>
      </c>
      <c r="C4712" s="17">
        <v>7.5984933333333302</v>
      </c>
      <c r="F4712" s="18" t="s">
        <v>146</v>
      </c>
      <c r="G4712" s="18">
        <v>0</v>
      </c>
      <c r="I4712" s="19" t="s">
        <v>146</v>
      </c>
      <c r="J4712" s="19">
        <v>0</v>
      </c>
      <c r="K4712" s="19">
        <f t="shared" si="963"/>
        <v>0</v>
      </c>
      <c r="L4712" s="18" t="s">
        <v>146</v>
      </c>
      <c r="M4712" s="18">
        <v>0</v>
      </c>
      <c r="N4712" s="18">
        <f t="shared" si="964"/>
        <v>0</v>
      </c>
      <c r="O4712" s="19" t="s">
        <v>146</v>
      </c>
      <c r="P4712" s="19">
        <v>0</v>
      </c>
      <c r="Q4712" s="19">
        <f t="shared" si="965"/>
        <v>0</v>
      </c>
      <c r="R4712" s="18" t="s">
        <v>146</v>
      </c>
      <c r="S4712" s="18">
        <v>0</v>
      </c>
      <c r="T4712" s="18">
        <f t="shared" si="966"/>
        <v>0</v>
      </c>
      <c r="U4712" s="20" t="s">
        <v>146</v>
      </c>
      <c r="V4712" s="20">
        <v>0</v>
      </c>
      <c r="W4712" s="20">
        <f t="shared" si="967"/>
        <v>0</v>
      </c>
      <c r="X4712" s="18" t="s">
        <v>146</v>
      </c>
      <c r="Y4712" s="18">
        <v>0</v>
      </c>
      <c r="Z4712" s="23">
        <f t="shared" si="968"/>
        <v>0</v>
      </c>
      <c r="AA4712" s="20" t="s">
        <v>146</v>
      </c>
      <c r="AB4712" s="20">
        <v>0</v>
      </c>
      <c r="AC4712" s="24">
        <f t="shared" si="969"/>
        <v>0</v>
      </c>
      <c r="AD4712" s="18" t="s">
        <v>146</v>
      </c>
      <c r="AE4712" s="18">
        <v>0</v>
      </c>
      <c r="AF4712" s="18">
        <f t="shared" si="970"/>
        <v>0</v>
      </c>
      <c r="AG4712" s="19" t="s">
        <v>145</v>
      </c>
      <c r="AH4712" s="19">
        <v>348644.86767142802</v>
      </c>
      <c r="AI4712" s="19">
        <f t="shared" si="971"/>
        <v>116214.95589047601</v>
      </c>
      <c r="AJ4712" s="18" t="s">
        <v>145</v>
      </c>
      <c r="AK4712" s="18">
        <v>212442.21731428499</v>
      </c>
      <c r="AL4712" s="18">
        <f t="shared" si="972"/>
        <v>14041.124739873429</v>
      </c>
      <c r="AM4712" s="19" t="s">
        <v>145</v>
      </c>
      <c r="AN4712" s="19">
        <v>231497.15092857101</v>
      </c>
      <c r="AO4712" s="19">
        <f t="shared" si="973"/>
        <v>25664.872608489026</v>
      </c>
      <c r="AP4712" s="18" t="s">
        <v>145</v>
      </c>
      <c r="AQ4712" s="18">
        <v>1006373.29109999</v>
      </c>
      <c r="AR4712" s="18">
        <f t="shared" si="974"/>
        <v>124243.61618518396</v>
      </c>
      <c r="AS4712" s="20" t="s">
        <v>145</v>
      </c>
      <c r="AT4712" s="20">
        <v>3494568.23371429</v>
      </c>
      <c r="AU4712" s="16">
        <f t="shared" si="975"/>
        <v>232816.00491101199</v>
      </c>
    </row>
    <row r="4713" spans="1:47" x14ac:dyDescent="0.2">
      <c r="A4713" s="16">
        <v>4710</v>
      </c>
      <c r="B4713" s="16">
        <v>848.58740234375</v>
      </c>
      <c r="C4713" s="17">
        <v>5.2140999999999904</v>
      </c>
      <c r="D4713" s="16" t="s">
        <v>1698</v>
      </c>
      <c r="E4713" s="16" t="s">
        <v>2445</v>
      </c>
      <c r="F4713" s="18" t="s">
        <v>146</v>
      </c>
      <c r="G4713" s="18">
        <v>0</v>
      </c>
      <c r="I4713" s="19" t="s">
        <v>146</v>
      </c>
      <c r="J4713" s="19">
        <v>0</v>
      </c>
      <c r="K4713" s="19">
        <f t="shared" si="963"/>
        <v>0</v>
      </c>
      <c r="L4713" s="18" t="s">
        <v>146</v>
      </c>
      <c r="M4713" s="18">
        <v>0</v>
      </c>
      <c r="N4713" s="18">
        <f t="shared" si="964"/>
        <v>0</v>
      </c>
      <c r="O4713" s="19" t="s">
        <v>146</v>
      </c>
      <c r="P4713" s="19">
        <v>0</v>
      </c>
      <c r="Q4713" s="19">
        <f t="shared" si="965"/>
        <v>0</v>
      </c>
      <c r="R4713" s="18" t="s">
        <v>146</v>
      </c>
      <c r="S4713" s="18">
        <v>0</v>
      </c>
      <c r="T4713" s="18">
        <f t="shared" si="966"/>
        <v>0</v>
      </c>
      <c r="U4713" s="20" t="s">
        <v>146</v>
      </c>
      <c r="V4713" s="20">
        <v>0</v>
      </c>
      <c r="W4713" s="20">
        <f t="shared" si="967"/>
        <v>0</v>
      </c>
      <c r="X4713" s="18" t="s">
        <v>146</v>
      </c>
      <c r="Y4713" s="18">
        <v>0</v>
      </c>
      <c r="Z4713" s="23">
        <f t="shared" si="968"/>
        <v>0</v>
      </c>
      <c r="AA4713" s="20" t="s">
        <v>146</v>
      </c>
      <c r="AB4713" s="20">
        <v>0</v>
      </c>
      <c r="AC4713" s="24">
        <f t="shared" si="969"/>
        <v>0</v>
      </c>
      <c r="AD4713" s="18" t="s">
        <v>146</v>
      </c>
      <c r="AE4713" s="18">
        <v>0</v>
      </c>
      <c r="AF4713" s="18">
        <f t="shared" si="970"/>
        <v>0</v>
      </c>
      <c r="AG4713" s="19" t="s">
        <v>145</v>
      </c>
      <c r="AH4713" s="19">
        <v>253780.119128572</v>
      </c>
      <c r="AI4713" s="19">
        <f t="shared" si="971"/>
        <v>84593.373042857333</v>
      </c>
      <c r="AJ4713" s="18" t="s">
        <v>146</v>
      </c>
      <c r="AK4713" s="18">
        <v>0</v>
      </c>
      <c r="AL4713" s="18">
        <f t="shared" si="972"/>
        <v>0</v>
      </c>
      <c r="AM4713" s="19" t="s">
        <v>146</v>
      </c>
      <c r="AN4713" s="19">
        <v>0</v>
      </c>
      <c r="AO4713" s="19">
        <f t="shared" si="973"/>
        <v>0</v>
      </c>
      <c r="AP4713" s="18" t="s">
        <v>145</v>
      </c>
      <c r="AQ4713" s="18">
        <v>251218.59191428599</v>
      </c>
      <c r="AR4713" s="18">
        <f t="shared" si="974"/>
        <v>31014.640977072348</v>
      </c>
      <c r="AS4713" s="20" t="s">
        <v>145</v>
      </c>
      <c r="AT4713" s="20">
        <v>524040.11890000099</v>
      </c>
      <c r="AU4713" s="16">
        <f t="shared" si="975"/>
        <v>34912.732771485746</v>
      </c>
    </row>
    <row r="4714" spans="1:47" x14ac:dyDescent="0.2">
      <c r="A4714" s="16">
        <v>4711</v>
      </c>
      <c r="B4714" s="16">
        <v>679.41635131835903</v>
      </c>
      <c r="C4714" s="17">
        <v>0.56646666666666601</v>
      </c>
      <c r="D4714" s="16" t="s">
        <v>4270</v>
      </c>
      <c r="E4714" s="16" t="s">
        <v>4271</v>
      </c>
      <c r="F4714" s="18" t="s">
        <v>146</v>
      </c>
      <c r="G4714" s="18">
        <v>0</v>
      </c>
      <c r="I4714" s="19" t="s">
        <v>146</v>
      </c>
      <c r="J4714" s="19">
        <v>0</v>
      </c>
      <c r="K4714" s="19">
        <f t="shared" si="963"/>
        <v>0</v>
      </c>
      <c r="L4714" s="18" t="s">
        <v>146</v>
      </c>
      <c r="M4714" s="18">
        <v>0</v>
      </c>
      <c r="N4714" s="18">
        <f t="shared" si="964"/>
        <v>0</v>
      </c>
      <c r="O4714" s="19" t="s">
        <v>146</v>
      </c>
      <c r="P4714" s="19">
        <v>0</v>
      </c>
      <c r="Q4714" s="19">
        <f t="shared" si="965"/>
        <v>0</v>
      </c>
      <c r="R4714" s="18" t="s">
        <v>146</v>
      </c>
      <c r="S4714" s="18">
        <v>0</v>
      </c>
      <c r="T4714" s="18">
        <f t="shared" si="966"/>
        <v>0</v>
      </c>
      <c r="U4714" s="20" t="s">
        <v>146</v>
      </c>
      <c r="V4714" s="20">
        <v>0</v>
      </c>
      <c r="W4714" s="20">
        <f t="shared" si="967"/>
        <v>0</v>
      </c>
      <c r="X4714" s="18" t="s">
        <v>146</v>
      </c>
      <c r="Y4714" s="18">
        <v>0</v>
      </c>
      <c r="Z4714" s="23">
        <f t="shared" si="968"/>
        <v>0</v>
      </c>
      <c r="AA4714" s="20" t="s">
        <v>146</v>
      </c>
      <c r="AB4714" s="20">
        <v>0</v>
      </c>
      <c r="AC4714" s="24">
        <f t="shared" si="969"/>
        <v>0</v>
      </c>
      <c r="AD4714" s="18" t="s">
        <v>146</v>
      </c>
      <c r="AE4714" s="18">
        <v>0</v>
      </c>
      <c r="AF4714" s="18">
        <f t="shared" si="970"/>
        <v>0</v>
      </c>
      <c r="AG4714" s="19" t="s">
        <v>145</v>
      </c>
      <c r="AH4714" s="19">
        <v>193041.23499999999</v>
      </c>
      <c r="AI4714" s="19">
        <f t="shared" si="971"/>
        <v>64347.078333333331</v>
      </c>
      <c r="AJ4714" s="18" t="s">
        <v>146</v>
      </c>
      <c r="AK4714" s="18">
        <v>0</v>
      </c>
      <c r="AL4714" s="18">
        <f t="shared" si="972"/>
        <v>0</v>
      </c>
      <c r="AM4714" s="19" t="s">
        <v>146</v>
      </c>
      <c r="AN4714" s="19">
        <v>0</v>
      </c>
      <c r="AO4714" s="19">
        <f t="shared" si="973"/>
        <v>0</v>
      </c>
      <c r="AP4714" s="18" t="s">
        <v>146</v>
      </c>
      <c r="AQ4714" s="18">
        <v>0</v>
      </c>
      <c r="AR4714" s="18">
        <f t="shared" si="974"/>
        <v>0</v>
      </c>
      <c r="AS4714" s="20" t="s">
        <v>146</v>
      </c>
      <c r="AT4714" s="20">
        <v>0</v>
      </c>
      <c r="AU4714" s="16">
        <f t="shared" si="975"/>
        <v>0</v>
      </c>
    </row>
    <row r="4715" spans="1:47" x14ac:dyDescent="0.2">
      <c r="A4715" s="16">
        <v>4712</v>
      </c>
      <c r="B4715" s="16">
        <v>553.51062011718705</v>
      </c>
      <c r="C4715" s="17">
        <v>16.4453833333333</v>
      </c>
      <c r="F4715" s="18" t="s">
        <v>146</v>
      </c>
      <c r="G4715" s="18">
        <v>0</v>
      </c>
      <c r="I4715" s="19" t="s">
        <v>146</v>
      </c>
      <c r="J4715" s="19">
        <v>0</v>
      </c>
      <c r="K4715" s="19">
        <f t="shared" si="963"/>
        <v>0</v>
      </c>
      <c r="L4715" s="18" t="s">
        <v>146</v>
      </c>
      <c r="M4715" s="18">
        <v>0</v>
      </c>
      <c r="N4715" s="18">
        <f t="shared" si="964"/>
        <v>0</v>
      </c>
      <c r="O4715" s="19" t="s">
        <v>146</v>
      </c>
      <c r="P4715" s="19">
        <v>0</v>
      </c>
      <c r="Q4715" s="19">
        <f t="shared" si="965"/>
        <v>0</v>
      </c>
      <c r="R4715" s="18" t="s">
        <v>146</v>
      </c>
      <c r="S4715" s="18">
        <v>0</v>
      </c>
      <c r="T4715" s="18">
        <f t="shared" si="966"/>
        <v>0</v>
      </c>
      <c r="U4715" s="20" t="s">
        <v>146</v>
      </c>
      <c r="V4715" s="20">
        <v>0</v>
      </c>
      <c r="W4715" s="20">
        <f t="shared" si="967"/>
        <v>0</v>
      </c>
      <c r="X4715" s="18" t="s">
        <v>146</v>
      </c>
      <c r="Y4715" s="18">
        <v>0</v>
      </c>
      <c r="Z4715" s="23">
        <f t="shared" si="968"/>
        <v>0</v>
      </c>
      <c r="AA4715" s="20" t="s">
        <v>146</v>
      </c>
      <c r="AB4715" s="20">
        <v>0</v>
      </c>
      <c r="AC4715" s="24">
        <f t="shared" si="969"/>
        <v>0</v>
      </c>
      <c r="AD4715" s="18" t="s">
        <v>146</v>
      </c>
      <c r="AE4715" s="18">
        <v>0</v>
      </c>
      <c r="AF4715" s="18">
        <f t="shared" si="970"/>
        <v>0</v>
      </c>
      <c r="AG4715" s="19" t="s">
        <v>145</v>
      </c>
      <c r="AH4715" s="19">
        <v>304399.249842858</v>
      </c>
      <c r="AI4715" s="19">
        <f t="shared" si="971"/>
        <v>101466.416614286</v>
      </c>
      <c r="AJ4715" s="18" t="s">
        <v>146</v>
      </c>
      <c r="AK4715" s="18">
        <v>0</v>
      </c>
      <c r="AL4715" s="18">
        <f t="shared" si="972"/>
        <v>0</v>
      </c>
      <c r="AM4715" s="19" t="s">
        <v>146</v>
      </c>
      <c r="AN4715" s="19">
        <v>0</v>
      </c>
      <c r="AO4715" s="19">
        <f t="shared" si="973"/>
        <v>0</v>
      </c>
      <c r="AP4715" s="18" t="s">
        <v>146</v>
      </c>
      <c r="AQ4715" s="18">
        <v>0</v>
      </c>
      <c r="AR4715" s="18">
        <f t="shared" si="974"/>
        <v>0</v>
      </c>
      <c r="AS4715" s="20" t="s">
        <v>146</v>
      </c>
      <c r="AT4715" s="20">
        <v>0</v>
      </c>
      <c r="AU4715" s="16">
        <f t="shared" si="975"/>
        <v>0</v>
      </c>
    </row>
    <row r="4716" spans="1:47" x14ac:dyDescent="0.2">
      <c r="A4716" s="16">
        <v>4713</v>
      </c>
      <c r="B4716" s="16">
        <v>992.95915004185201</v>
      </c>
      <c r="C4716" s="17">
        <v>17.916833333333301</v>
      </c>
      <c r="F4716" s="18" t="s">
        <v>146</v>
      </c>
      <c r="G4716" s="18">
        <v>0</v>
      </c>
      <c r="I4716" s="19" t="s">
        <v>146</v>
      </c>
      <c r="J4716" s="19">
        <v>0</v>
      </c>
      <c r="K4716" s="19">
        <f t="shared" si="963"/>
        <v>0</v>
      </c>
      <c r="L4716" s="18" t="s">
        <v>146</v>
      </c>
      <c r="M4716" s="18">
        <v>0</v>
      </c>
      <c r="N4716" s="18">
        <f t="shared" si="964"/>
        <v>0</v>
      </c>
      <c r="O4716" s="19" t="s">
        <v>146</v>
      </c>
      <c r="P4716" s="19">
        <v>0</v>
      </c>
      <c r="Q4716" s="19">
        <f t="shared" si="965"/>
        <v>0</v>
      </c>
      <c r="R4716" s="18" t="s">
        <v>146</v>
      </c>
      <c r="S4716" s="18">
        <v>0</v>
      </c>
      <c r="T4716" s="18">
        <f t="shared" si="966"/>
        <v>0</v>
      </c>
      <c r="U4716" s="20" t="s">
        <v>146</v>
      </c>
      <c r="V4716" s="20">
        <v>0</v>
      </c>
      <c r="W4716" s="20">
        <f t="shared" si="967"/>
        <v>0</v>
      </c>
      <c r="X4716" s="18" t="s">
        <v>146</v>
      </c>
      <c r="Y4716" s="18">
        <v>0</v>
      </c>
      <c r="Z4716" s="23">
        <f t="shared" si="968"/>
        <v>0</v>
      </c>
      <c r="AA4716" s="20" t="s">
        <v>146</v>
      </c>
      <c r="AB4716" s="20">
        <v>0</v>
      </c>
      <c r="AC4716" s="24">
        <f t="shared" si="969"/>
        <v>0</v>
      </c>
      <c r="AD4716" s="18" t="s">
        <v>146</v>
      </c>
      <c r="AE4716" s="18">
        <v>0</v>
      </c>
      <c r="AF4716" s="18">
        <f t="shared" si="970"/>
        <v>0</v>
      </c>
      <c r="AG4716" s="19" t="s">
        <v>145</v>
      </c>
      <c r="AH4716" s="19">
        <v>334057.06957142398</v>
      </c>
      <c r="AI4716" s="19">
        <f t="shared" si="971"/>
        <v>111352.35652380799</v>
      </c>
      <c r="AJ4716" s="18" t="s">
        <v>145</v>
      </c>
      <c r="AK4716" s="18">
        <v>366330.40614285198</v>
      </c>
      <c r="AL4716" s="18">
        <f t="shared" si="972"/>
        <v>24212.188112548047</v>
      </c>
      <c r="AM4716" s="19" t="s">
        <v>145</v>
      </c>
      <c r="AN4716" s="19">
        <v>329248.26614285202</v>
      </c>
      <c r="AO4716" s="19">
        <f t="shared" si="973"/>
        <v>36502.025071269629</v>
      </c>
      <c r="AP4716" s="18" t="s">
        <v>145</v>
      </c>
      <c r="AQ4716" s="18">
        <v>563120.71671427798</v>
      </c>
      <c r="AR4716" s="18">
        <f t="shared" si="974"/>
        <v>69521.076137565193</v>
      </c>
      <c r="AS4716" s="20" t="s">
        <v>145</v>
      </c>
      <c r="AT4716" s="20">
        <v>499614.46814284998</v>
      </c>
      <c r="AU4716" s="16">
        <f t="shared" si="975"/>
        <v>33285.440915579609</v>
      </c>
    </row>
    <row r="4717" spans="1:47" x14ac:dyDescent="0.2">
      <c r="A4717" s="16">
        <v>4714</v>
      </c>
      <c r="B4717" s="16">
        <v>779.54772949218705</v>
      </c>
      <c r="C4717" s="17">
        <v>7.7872277777777699</v>
      </c>
      <c r="D4717" s="16" t="s">
        <v>1292</v>
      </c>
      <c r="E4717" s="16" t="s">
        <v>1293</v>
      </c>
      <c r="F4717" s="18" t="s">
        <v>146</v>
      </c>
      <c r="G4717" s="18">
        <v>0</v>
      </c>
      <c r="I4717" s="19" t="s">
        <v>146</v>
      </c>
      <c r="J4717" s="19">
        <v>0</v>
      </c>
      <c r="K4717" s="19">
        <f t="shared" si="963"/>
        <v>0</v>
      </c>
      <c r="L4717" s="18" t="s">
        <v>146</v>
      </c>
      <c r="M4717" s="18">
        <v>0</v>
      </c>
      <c r="N4717" s="18">
        <f t="shared" si="964"/>
        <v>0</v>
      </c>
      <c r="O4717" s="19" t="s">
        <v>146</v>
      </c>
      <c r="P4717" s="19">
        <v>0</v>
      </c>
      <c r="Q4717" s="19">
        <f t="shared" si="965"/>
        <v>0</v>
      </c>
      <c r="R4717" s="18" t="s">
        <v>146</v>
      </c>
      <c r="S4717" s="18">
        <v>0</v>
      </c>
      <c r="T4717" s="18">
        <f t="shared" si="966"/>
        <v>0</v>
      </c>
      <c r="U4717" s="20" t="s">
        <v>146</v>
      </c>
      <c r="V4717" s="20">
        <v>0</v>
      </c>
      <c r="W4717" s="20">
        <f t="shared" si="967"/>
        <v>0</v>
      </c>
      <c r="X4717" s="18" t="s">
        <v>146</v>
      </c>
      <c r="Y4717" s="18">
        <v>0</v>
      </c>
      <c r="Z4717" s="23">
        <f t="shared" si="968"/>
        <v>0</v>
      </c>
      <c r="AA4717" s="20" t="s">
        <v>146</v>
      </c>
      <c r="AB4717" s="20">
        <v>0</v>
      </c>
      <c r="AC4717" s="24">
        <f t="shared" si="969"/>
        <v>0</v>
      </c>
      <c r="AD4717" s="18" t="s">
        <v>146</v>
      </c>
      <c r="AE4717" s="18">
        <v>0</v>
      </c>
      <c r="AF4717" s="18">
        <f t="shared" si="970"/>
        <v>0</v>
      </c>
      <c r="AG4717" s="19" t="s">
        <v>145</v>
      </c>
      <c r="AH4717" s="19">
        <v>214999.24257142801</v>
      </c>
      <c r="AI4717" s="19">
        <f t="shared" si="971"/>
        <v>71666.414190476004</v>
      </c>
      <c r="AJ4717" s="18" t="s">
        <v>146</v>
      </c>
      <c r="AK4717" s="18">
        <v>0</v>
      </c>
      <c r="AL4717" s="18">
        <f t="shared" si="972"/>
        <v>0</v>
      </c>
      <c r="AM4717" s="19" t="s">
        <v>145</v>
      </c>
      <c r="AN4717" s="19">
        <v>534204.33365714003</v>
      </c>
      <c r="AO4717" s="19">
        <f t="shared" si="973"/>
        <v>59224.42723471619</v>
      </c>
      <c r="AP4717" s="18" t="s">
        <v>146</v>
      </c>
      <c r="AQ4717" s="18">
        <v>0</v>
      </c>
      <c r="AR4717" s="18">
        <f t="shared" si="974"/>
        <v>0</v>
      </c>
      <c r="AS4717" s="20" t="s">
        <v>145</v>
      </c>
      <c r="AT4717" s="20">
        <v>1900553.2659857101</v>
      </c>
      <c r="AU4717" s="16">
        <f t="shared" si="975"/>
        <v>126619.13830684278</v>
      </c>
    </row>
    <row r="4718" spans="1:47" x14ac:dyDescent="0.2">
      <c r="A4718" s="16">
        <v>4715</v>
      </c>
      <c r="B4718" s="16">
        <v>810.726806640625</v>
      </c>
      <c r="C4718" s="17">
        <v>15.4534</v>
      </c>
      <c r="D4718" s="16" t="s">
        <v>4272</v>
      </c>
      <c r="E4718" s="16" t="s">
        <v>4273</v>
      </c>
      <c r="F4718" s="18" t="s">
        <v>146</v>
      </c>
      <c r="G4718" s="18">
        <v>0</v>
      </c>
      <c r="I4718" s="19" t="s">
        <v>146</v>
      </c>
      <c r="J4718" s="19">
        <v>0</v>
      </c>
      <c r="K4718" s="19">
        <f t="shared" si="963"/>
        <v>0</v>
      </c>
      <c r="L4718" s="18" t="s">
        <v>146</v>
      </c>
      <c r="M4718" s="18">
        <v>0</v>
      </c>
      <c r="N4718" s="18">
        <f t="shared" si="964"/>
        <v>0</v>
      </c>
      <c r="O4718" s="19" t="s">
        <v>146</v>
      </c>
      <c r="P4718" s="19">
        <v>0</v>
      </c>
      <c r="Q4718" s="19">
        <f t="shared" si="965"/>
        <v>0</v>
      </c>
      <c r="R4718" s="18" t="s">
        <v>146</v>
      </c>
      <c r="S4718" s="18">
        <v>0</v>
      </c>
      <c r="T4718" s="18">
        <f t="shared" si="966"/>
        <v>0</v>
      </c>
      <c r="U4718" s="20" t="s">
        <v>146</v>
      </c>
      <c r="V4718" s="20">
        <v>0</v>
      </c>
      <c r="W4718" s="20">
        <f t="shared" si="967"/>
        <v>0</v>
      </c>
      <c r="X4718" s="18" t="s">
        <v>146</v>
      </c>
      <c r="Y4718" s="18">
        <v>0</v>
      </c>
      <c r="Z4718" s="23">
        <f t="shared" si="968"/>
        <v>0</v>
      </c>
      <c r="AA4718" s="20" t="s">
        <v>146</v>
      </c>
      <c r="AB4718" s="20">
        <v>0</v>
      </c>
      <c r="AC4718" s="24">
        <f t="shared" si="969"/>
        <v>0</v>
      </c>
      <c r="AD4718" s="18" t="s">
        <v>146</v>
      </c>
      <c r="AE4718" s="18">
        <v>0</v>
      </c>
      <c r="AF4718" s="18">
        <f t="shared" si="970"/>
        <v>0</v>
      </c>
      <c r="AG4718" s="19" t="s">
        <v>145</v>
      </c>
      <c r="AH4718" s="19">
        <v>284111.29791428498</v>
      </c>
      <c r="AI4718" s="19">
        <f t="shared" si="971"/>
        <v>94703.765971428322</v>
      </c>
      <c r="AJ4718" s="18" t="s">
        <v>146</v>
      </c>
      <c r="AK4718" s="18">
        <v>0</v>
      </c>
      <c r="AL4718" s="18">
        <f t="shared" si="972"/>
        <v>0</v>
      </c>
      <c r="AM4718" s="19" t="s">
        <v>145</v>
      </c>
      <c r="AN4718" s="19">
        <v>280855.85164285701</v>
      </c>
      <c r="AO4718" s="19">
        <f t="shared" si="973"/>
        <v>31137.012377256877</v>
      </c>
      <c r="AP4718" s="18" t="s">
        <v>146</v>
      </c>
      <c r="AQ4718" s="18">
        <v>0</v>
      </c>
      <c r="AR4718" s="18">
        <f t="shared" si="974"/>
        <v>0</v>
      </c>
      <c r="AS4718" s="20" t="s">
        <v>146</v>
      </c>
      <c r="AT4718" s="20">
        <v>0</v>
      </c>
      <c r="AU4718" s="16">
        <f t="shared" si="975"/>
        <v>0</v>
      </c>
    </row>
    <row r="4719" spans="1:47" x14ac:dyDescent="0.2">
      <c r="A4719" s="16">
        <v>4716</v>
      </c>
      <c r="B4719" s="16">
        <v>760.65435791015602</v>
      </c>
      <c r="C4719" s="17">
        <v>15.00845</v>
      </c>
      <c r="D4719" s="16" t="s">
        <v>4274</v>
      </c>
      <c r="E4719" s="16" t="s">
        <v>4275</v>
      </c>
      <c r="F4719" s="18" t="s">
        <v>146</v>
      </c>
      <c r="G4719" s="18">
        <v>0</v>
      </c>
      <c r="I4719" s="19" t="s">
        <v>146</v>
      </c>
      <c r="J4719" s="19">
        <v>0</v>
      </c>
      <c r="K4719" s="19">
        <f t="shared" si="963"/>
        <v>0</v>
      </c>
      <c r="L4719" s="18" t="s">
        <v>146</v>
      </c>
      <c r="M4719" s="18">
        <v>0</v>
      </c>
      <c r="N4719" s="18">
        <f t="shared" si="964"/>
        <v>0</v>
      </c>
      <c r="O4719" s="19" t="s">
        <v>146</v>
      </c>
      <c r="P4719" s="19">
        <v>0</v>
      </c>
      <c r="Q4719" s="19">
        <f t="shared" si="965"/>
        <v>0</v>
      </c>
      <c r="R4719" s="18" t="s">
        <v>146</v>
      </c>
      <c r="S4719" s="18">
        <v>0</v>
      </c>
      <c r="T4719" s="18">
        <f t="shared" si="966"/>
        <v>0</v>
      </c>
      <c r="U4719" s="20" t="s">
        <v>146</v>
      </c>
      <c r="V4719" s="20">
        <v>0</v>
      </c>
      <c r="W4719" s="20">
        <f t="shared" si="967"/>
        <v>0</v>
      </c>
      <c r="X4719" s="18" t="s">
        <v>146</v>
      </c>
      <c r="Y4719" s="18">
        <v>0</v>
      </c>
      <c r="Z4719" s="23">
        <f t="shared" si="968"/>
        <v>0</v>
      </c>
      <c r="AA4719" s="20" t="s">
        <v>146</v>
      </c>
      <c r="AB4719" s="20">
        <v>0</v>
      </c>
      <c r="AC4719" s="24">
        <f t="shared" si="969"/>
        <v>0</v>
      </c>
      <c r="AD4719" s="18" t="s">
        <v>146</v>
      </c>
      <c r="AE4719" s="18">
        <v>0</v>
      </c>
      <c r="AF4719" s="18">
        <f t="shared" si="970"/>
        <v>0</v>
      </c>
      <c r="AG4719" s="19" t="s">
        <v>145</v>
      </c>
      <c r="AH4719" s="19">
        <v>207958.408</v>
      </c>
      <c r="AI4719" s="19">
        <f t="shared" si="971"/>
        <v>69319.469333333327</v>
      </c>
      <c r="AJ4719" s="18" t="s">
        <v>145</v>
      </c>
      <c r="AK4719" s="18">
        <v>201602.431428571</v>
      </c>
      <c r="AL4719" s="18">
        <f t="shared" si="972"/>
        <v>13324.681522046993</v>
      </c>
      <c r="AM4719" s="19" t="s">
        <v>146</v>
      </c>
      <c r="AN4719" s="19">
        <v>0</v>
      </c>
      <c r="AO4719" s="19">
        <f t="shared" si="973"/>
        <v>0</v>
      </c>
      <c r="AP4719" s="18" t="s">
        <v>146</v>
      </c>
      <c r="AQ4719" s="18">
        <v>0</v>
      </c>
      <c r="AR4719" s="18">
        <f t="shared" si="974"/>
        <v>0</v>
      </c>
      <c r="AS4719" s="20" t="s">
        <v>146</v>
      </c>
      <c r="AT4719" s="20">
        <v>0</v>
      </c>
      <c r="AU4719" s="16">
        <f t="shared" si="975"/>
        <v>0</v>
      </c>
    </row>
    <row r="4720" spans="1:47" x14ac:dyDescent="0.2">
      <c r="A4720" s="16">
        <v>4717</v>
      </c>
      <c r="B4720" s="16">
        <v>665.13572692871003</v>
      </c>
      <c r="C4720" s="17">
        <v>9.4811333333333305</v>
      </c>
      <c r="D4720" s="16" t="s">
        <v>4276</v>
      </c>
      <c r="E4720" s="16" t="s">
        <v>4276</v>
      </c>
      <c r="F4720" s="18" t="s">
        <v>146</v>
      </c>
      <c r="G4720" s="18">
        <v>0</v>
      </c>
      <c r="I4720" s="19" t="s">
        <v>146</v>
      </c>
      <c r="J4720" s="19">
        <v>0</v>
      </c>
      <c r="K4720" s="19">
        <f t="shared" si="963"/>
        <v>0</v>
      </c>
      <c r="L4720" s="18" t="s">
        <v>146</v>
      </c>
      <c r="M4720" s="18">
        <v>0</v>
      </c>
      <c r="N4720" s="18">
        <f t="shared" si="964"/>
        <v>0</v>
      </c>
      <c r="O4720" s="19" t="s">
        <v>146</v>
      </c>
      <c r="P4720" s="19">
        <v>0</v>
      </c>
      <c r="Q4720" s="19">
        <f t="shared" si="965"/>
        <v>0</v>
      </c>
      <c r="R4720" s="18" t="s">
        <v>146</v>
      </c>
      <c r="S4720" s="18">
        <v>0</v>
      </c>
      <c r="T4720" s="18">
        <f t="shared" si="966"/>
        <v>0</v>
      </c>
      <c r="U4720" s="20" t="s">
        <v>146</v>
      </c>
      <c r="V4720" s="20">
        <v>0</v>
      </c>
      <c r="W4720" s="20">
        <f t="shared" si="967"/>
        <v>0</v>
      </c>
      <c r="X4720" s="18" t="s">
        <v>146</v>
      </c>
      <c r="Y4720" s="18">
        <v>0</v>
      </c>
      <c r="Z4720" s="23">
        <f t="shared" si="968"/>
        <v>0</v>
      </c>
      <c r="AA4720" s="20" t="s">
        <v>146</v>
      </c>
      <c r="AB4720" s="20">
        <v>0</v>
      </c>
      <c r="AC4720" s="24">
        <f t="shared" si="969"/>
        <v>0</v>
      </c>
      <c r="AD4720" s="18" t="s">
        <v>146</v>
      </c>
      <c r="AE4720" s="18">
        <v>0</v>
      </c>
      <c r="AF4720" s="18">
        <f t="shared" si="970"/>
        <v>0</v>
      </c>
      <c r="AG4720" s="19" t="s">
        <v>145</v>
      </c>
      <c r="AH4720" s="19">
        <v>136147.691571428</v>
      </c>
      <c r="AI4720" s="19">
        <f t="shared" si="971"/>
        <v>45382.563857142668</v>
      </c>
      <c r="AJ4720" s="18" t="s">
        <v>146</v>
      </c>
      <c r="AK4720" s="18">
        <v>0</v>
      </c>
      <c r="AL4720" s="18">
        <f t="shared" si="972"/>
        <v>0</v>
      </c>
      <c r="AM4720" s="19" t="s">
        <v>146</v>
      </c>
      <c r="AN4720" s="19">
        <v>0</v>
      </c>
      <c r="AO4720" s="19">
        <f t="shared" si="973"/>
        <v>0</v>
      </c>
      <c r="AP4720" s="18" t="s">
        <v>146</v>
      </c>
      <c r="AQ4720" s="18">
        <v>0</v>
      </c>
      <c r="AR4720" s="18">
        <f t="shared" si="974"/>
        <v>0</v>
      </c>
      <c r="AS4720" s="20" t="s">
        <v>146</v>
      </c>
      <c r="AT4720" s="20">
        <v>0</v>
      </c>
      <c r="AU4720" s="16">
        <f t="shared" si="975"/>
        <v>0</v>
      </c>
    </row>
    <row r="4721" spans="1:47" x14ac:dyDescent="0.2">
      <c r="A4721" s="16">
        <v>4718</v>
      </c>
      <c r="B4721" s="16">
        <v>243.21097946166901</v>
      </c>
      <c r="C4721" s="17">
        <v>6.31601666666666</v>
      </c>
      <c r="F4721" s="18" t="s">
        <v>146</v>
      </c>
      <c r="G4721" s="18">
        <v>0</v>
      </c>
      <c r="I4721" s="19" t="s">
        <v>146</v>
      </c>
      <c r="J4721" s="19">
        <v>0</v>
      </c>
      <c r="K4721" s="19">
        <f t="shared" si="963"/>
        <v>0</v>
      </c>
      <c r="L4721" s="18" t="s">
        <v>146</v>
      </c>
      <c r="M4721" s="18">
        <v>0</v>
      </c>
      <c r="N4721" s="18">
        <f t="shared" si="964"/>
        <v>0</v>
      </c>
      <c r="O4721" s="19" t="s">
        <v>146</v>
      </c>
      <c r="P4721" s="19">
        <v>0</v>
      </c>
      <c r="Q4721" s="19">
        <f t="shared" si="965"/>
        <v>0</v>
      </c>
      <c r="R4721" s="18" t="s">
        <v>146</v>
      </c>
      <c r="S4721" s="18">
        <v>0</v>
      </c>
      <c r="T4721" s="18">
        <f t="shared" si="966"/>
        <v>0</v>
      </c>
      <c r="U4721" s="20" t="s">
        <v>146</v>
      </c>
      <c r="V4721" s="20">
        <v>0</v>
      </c>
      <c r="W4721" s="20">
        <f t="shared" si="967"/>
        <v>0</v>
      </c>
      <c r="X4721" s="18" t="s">
        <v>146</v>
      </c>
      <c r="Y4721" s="18">
        <v>0</v>
      </c>
      <c r="Z4721" s="23">
        <f t="shared" si="968"/>
        <v>0</v>
      </c>
      <c r="AA4721" s="20" t="s">
        <v>146</v>
      </c>
      <c r="AB4721" s="20">
        <v>0</v>
      </c>
      <c r="AC4721" s="24">
        <f t="shared" si="969"/>
        <v>0</v>
      </c>
      <c r="AD4721" s="18" t="s">
        <v>146</v>
      </c>
      <c r="AE4721" s="18">
        <v>0</v>
      </c>
      <c r="AF4721" s="18">
        <f t="shared" si="970"/>
        <v>0</v>
      </c>
      <c r="AG4721" s="19" t="s">
        <v>145</v>
      </c>
      <c r="AH4721" s="19">
        <v>109443.167028571</v>
      </c>
      <c r="AI4721" s="19">
        <f t="shared" si="971"/>
        <v>36481.055676190335</v>
      </c>
      <c r="AJ4721" s="18" t="s">
        <v>146</v>
      </c>
      <c r="AK4721" s="18">
        <v>0</v>
      </c>
      <c r="AL4721" s="18">
        <f t="shared" si="972"/>
        <v>0</v>
      </c>
      <c r="AM4721" s="19" t="s">
        <v>145</v>
      </c>
      <c r="AN4721" s="19">
        <v>116569.330442857</v>
      </c>
      <c r="AO4721" s="19">
        <f t="shared" si="973"/>
        <v>12923.429095660422</v>
      </c>
      <c r="AP4721" s="18" t="s">
        <v>146</v>
      </c>
      <c r="AQ4721" s="18">
        <v>0</v>
      </c>
      <c r="AR4721" s="18">
        <f t="shared" si="974"/>
        <v>0</v>
      </c>
      <c r="AS4721" s="20" t="s">
        <v>146</v>
      </c>
      <c r="AT4721" s="20">
        <v>0</v>
      </c>
      <c r="AU4721" s="16">
        <f t="shared" si="975"/>
        <v>0</v>
      </c>
    </row>
    <row r="4722" spans="1:47" x14ac:dyDescent="0.2">
      <c r="A4722" s="16">
        <v>4719</v>
      </c>
      <c r="B4722" s="16">
        <v>776.575439453125</v>
      </c>
      <c r="C4722" s="17">
        <v>6.8629333333333298</v>
      </c>
      <c r="D4722" s="16" t="s">
        <v>4277</v>
      </c>
      <c r="E4722" s="16" t="s">
        <v>4278</v>
      </c>
      <c r="F4722" s="18" t="s">
        <v>146</v>
      </c>
      <c r="G4722" s="18">
        <v>0</v>
      </c>
      <c r="I4722" s="19" t="s">
        <v>146</v>
      </c>
      <c r="J4722" s="19">
        <v>0</v>
      </c>
      <c r="K4722" s="19">
        <f t="shared" si="963"/>
        <v>0</v>
      </c>
      <c r="L4722" s="18" t="s">
        <v>146</v>
      </c>
      <c r="M4722" s="18">
        <v>0</v>
      </c>
      <c r="N4722" s="18">
        <f t="shared" si="964"/>
        <v>0</v>
      </c>
      <c r="O4722" s="19" t="s">
        <v>146</v>
      </c>
      <c r="P4722" s="19">
        <v>0</v>
      </c>
      <c r="Q4722" s="19">
        <f t="shared" si="965"/>
        <v>0</v>
      </c>
      <c r="R4722" s="18" t="s">
        <v>146</v>
      </c>
      <c r="S4722" s="18">
        <v>0</v>
      </c>
      <c r="T4722" s="18">
        <f t="shared" si="966"/>
        <v>0</v>
      </c>
      <c r="U4722" s="20" t="s">
        <v>146</v>
      </c>
      <c r="V4722" s="20">
        <v>0</v>
      </c>
      <c r="W4722" s="20">
        <f t="shared" si="967"/>
        <v>0</v>
      </c>
      <c r="X4722" s="18" t="s">
        <v>146</v>
      </c>
      <c r="Y4722" s="18">
        <v>0</v>
      </c>
      <c r="Z4722" s="23">
        <f t="shared" si="968"/>
        <v>0</v>
      </c>
      <c r="AA4722" s="20" t="s">
        <v>146</v>
      </c>
      <c r="AB4722" s="20">
        <v>0</v>
      </c>
      <c r="AC4722" s="24">
        <f t="shared" si="969"/>
        <v>0</v>
      </c>
      <c r="AD4722" s="18" t="s">
        <v>146</v>
      </c>
      <c r="AE4722" s="18">
        <v>0</v>
      </c>
      <c r="AF4722" s="18">
        <f t="shared" si="970"/>
        <v>0</v>
      </c>
      <c r="AG4722" s="19" t="s">
        <v>145</v>
      </c>
      <c r="AH4722" s="19">
        <v>232617.282871428</v>
      </c>
      <c r="AI4722" s="19">
        <f t="shared" si="971"/>
        <v>77539.094290476001</v>
      </c>
      <c r="AJ4722" s="18" t="s">
        <v>146</v>
      </c>
      <c r="AK4722" s="18">
        <v>0</v>
      </c>
      <c r="AL4722" s="18">
        <f t="shared" si="972"/>
        <v>0</v>
      </c>
      <c r="AM4722" s="19" t="s">
        <v>146</v>
      </c>
      <c r="AN4722" s="19">
        <v>0</v>
      </c>
      <c r="AO4722" s="19">
        <f t="shared" si="973"/>
        <v>0</v>
      </c>
      <c r="AP4722" s="18" t="s">
        <v>146</v>
      </c>
      <c r="AQ4722" s="18">
        <v>0</v>
      </c>
      <c r="AR4722" s="18">
        <f t="shared" si="974"/>
        <v>0</v>
      </c>
      <c r="AS4722" s="20" t="s">
        <v>146</v>
      </c>
      <c r="AT4722" s="20">
        <v>0</v>
      </c>
      <c r="AU4722" s="16">
        <f t="shared" si="975"/>
        <v>0</v>
      </c>
    </row>
    <row r="4723" spans="1:47" x14ac:dyDescent="0.2">
      <c r="A4723" s="16">
        <v>4720</v>
      </c>
      <c r="B4723" s="16">
        <v>785.58288574218705</v>
      </c>
      <c r="C4723" s="17">
        <v>7.0517666666666603</v>
      </c>
      <c r="D4723" s="16" t="s">
        <v>4279</v>
      </c>
      <c r="E4723" s="16" t="s">
        <v>4280</v>
      </c>
      <c r="F4723" s="18" t="s">
        <v>146</v>
      </c>
      <c r="G4723" s="18">
        <v>0</v>
      </c>
      <c r="I4723" s="19" t="s">
        <v>146</v>
      </c>
      <c r="J4723" s="19">
        <v>0</v>
      </c>
      <c r="K4723" s="19">
        <f t="shared" si="963"/>
        <v>0</v>
      </c>
      <c r="L4723" s="18" t="s">
        <v>146</v>
      </c>
      <c r="M4723" s="18">
        <v>0</v>
      </c>
      <c r="N4723" s="18">
        <f t="shared" si="964"/>
        <v>0</v>
      </c>
      <c r="O4723" s="19" t="s">
        <v>146</v>
      </c>
      <c r="P4723" s="19">
        <v>0</v>
      </c>
      <c r="Q4723" s="19">
        <f t="shared" si="965"/>
        <v>0</v>
      </c>
      <c r="R4723" s="18" t="s">
        <v>146</v>
      </c>
      <c r="S4723" s="18">
        <v>0</v>
      </c>
      <c r="T4723" s="18">
        <f t="shared" si="966"/>
        <v>0</v>
      </c>
      <c r="U4723" s="20" t="s">
        <v>146</v>
      </c>
      <c r="V4723" s="20">
        <v>0</v>
      </c>
      <c r="W4723" s="20">
        <f t="shared" si="967"/>
        <v>0</v>
      </c>
      <c r="X4723" s="18" t="s">
        <v>146</v>
      </c>
      <c r="Y4723" s="18">
        <v>0</v>
      </c>
      <c r="Z4723" s="23">
        <f t="shared" si="968"/>
        <v>0</v>
      </c>
      <c r="AA4723" s="20" t="s">
        <v>146</v>
      </c>
      <c r="AB4723" s="20">
        <v>0</v>
      </c>
      <c r="AC4723" s="24">
        <f t="shared" si="969"/>
        <v>0</v>
      </c>
      <c r="AD4723" s="18" t="s">
        <v>146</v>
      </c>
      <c r="AE4723" s="18">
        <v>0</v>
      </c>
      <c r="AF4723" s="18">
        <f t="shared" si="970"/>
        <v>0</v>
      </c>
      <c r="AG4723" s="19" t="s">
        <v>145</v>
      </c>
      <c r="AH4723" s="19">
        <v>78218.833442857402</v>
      </c>
      <c r="AI4723" s="19">
        <f t="shared" si="971"/>
        <v>26072.944480952468</v>
      </c>
      <c r="AJ4723" s="18" t="s">
        <v>146</v>
      </c>
      <c r="AK4723" s="18">
        <v>0</v>
      </c>
      <c r="AL4723" s="18">
        <f t="shared" si="972"/>
        <v>0</v>
      </c>
      <c r="AM4723" s="19" t="s">
        <v>146</v>
      </c>
      <c r="AN4723" s="19">
        <v>0</v>
      </c>
      <c r="AO4723" s="19">
        <f t="shared" si="973"/>
        <v>0</v>
      </c>
      <c r="AP4723" s="18" t="s">
        <v>146</v>
      </c>
      <c r="AQ4723" s="18">
        <v>0</v>
      </c>
      <c r="AR4723" s="18">
        <f t="shared" si="974"/>
        <v>0</v>
      </c>
      <c r="AS4723" s="20" t="s">
        <v>146</v>
      </c>
      <c r="AT4723" s="20">
        <v>0</v>
      </c>
      <c r="AU4723" s="16">
        <f t="shared" si="975"/>
        <v>0</v>
      </c>
    </row>
    <row r="4724" spans="1:47" x14ac:dyDescent="0.2">
      <c r="A4724" s="16">
        <v>4721</v>
      </c>
      <c r="B4724" s="16">
        <v>793.60726318359298</v>
      </c>
      <c r="C4724" s="17">
        <v>15.0080499999999</v>
      </c>
      <c r="D4724" s="16" t="s">
        <v>4281</v>
      </c>
      <c r="E4724" s="16" t="s">
        <v>4282</v>
      </c>
      <c r="F4724" s="18" t="s">
        <v>146</v>
      </c>
      <c r="G4724" s="18">
        <v>0</v>
      </c>
      <c r="I4724" s="19" t="s">
        <v>146</v>
      </c>
      <c r="J4724" s="19">
        <v>0</v>
      </c>
      <c r="K4724" s="19">
        <f t="shared" si="963"/>
        <v>0</v>
      </c>
      <c r="L4724" s="18" t="s">
        <v>146</v>
      </c>
      <c r="M4724" s="18">
        <v>0</v>
      </c>
      <c r="N4724" s="18">
        <f t="shared" si="964"/>
        <v>0</v>
      </c>
      <c r="O4724" s="19" t="s">
        <v>146</v>
      </c>
      <c r="P4724" s="19">
        <v>0</v>
      </c>
      <c r="Q4724" s="19">
        <f t="shared" si="965"/>
        <v>0</v>
      </c>
      <c r="R4724" s="18" t="s">
        <v>146</v>
      </c>
      <c r="S4724" s="18">
        <v>0</v>
      </c>
      <c r="T4724" s="18">
        <f t="shared" si="966"/>
        <v>0</v>
      </c>
      <c r="U4724" s="20" t="s">
        <v>146</v>
      </c>
      <c r="V4724" s="20">
        <v>0</v>
      </c>
      <c r="W4724" s="20">
        <f t="shared" si="967"/>
        <v>0</v>
      </c>
      <c r="X4724" s="18" t="s">
        <v>146</v>
      </c>
      <c r="Y4724" s="18">
        <v>0</v>
      </c>
      <c r="Z4724" s="23">
        <f t="shared" si="968"/>
        <v>0</v>
      </c>
      <c r="AA4724" s="20" t="s">
        <v>146</v>
      </c>
      <c r="AB4724" s="20">
        <v>0</v>
      </c>
      <c r="AC4724" s="24">
        <f t="shared" si="969"/>
        <v>0</v>
      </c>
      <c r="AD4724" s="18" t="s">
        <v>146</v>
      </c>
      <c r="AE4724" s="18">
        <v>0</v>
      </c>
      <c r="AF4724" s="18">
        <f t="shared" si="970"/>
        <v>0</v>
      </c>
      <c r="AG4724" s="19" t="s">
        <v>145</v>
      </c>
      <c r="AH4724" s="19">
        <v>162300.46362857299</v>
      </c>
      <c r="AI4724" s="19">
        <f t="shared" si="971"/>
        <v>54100.154542857665</v>
      </c>
      <c r="AJ4724" s="18" t="s">
        <v>146</v>
      </c>
      <c r="AK4724" s="18">
        <v>0</v>
      </c>
      <c r="AL4724" s="18">
        <f t="shared" si="972"/>
        <v>0</v>
      </c>
      <c r="AM4724" s="19" t="s">
        <v>146</v>
      </c>
      <c r="AN4724" s="19">
        <v>0</v>
      </c>
      <c r="AO4724" s="19">
        <f t="shared" si="973"/>
        <v>0</v>
      </c>
      <c r="AP4724" s="18" t="s">
        <v>146</v>
      </c>
      <c r="AQ4724" s="18">
        <v>0</v>
      </c>
      <c r="AR4724" s="18">
        <f t="shared" si="974"/>
        <v>0</v>
      </c>
      <c r="AS4724" s="20" t="s">
        <v>146</v>
      </c>
      <c r="AT4724" s="20">
        <v>0</v>
      </c>
      <c r="AU4724" s="16">
        <f t="shared" si="975"/>
        <v>0</v>
      </c>
    </row>
    <row r="4725" spans="1:47" x14ac:dyDescent="0.2">
      <c r="A4725" s="16">
        <v>4722</v>
      </c>
      <c r="B4725" s="16">
        <v>866.78155517578102</v>
      </c>
      <c r="C4725" s="17">
        <v>15.487166666666599</v>
      </c>
      <c r="F4725" s="18" t="s">
        <v>146</v>
      </c>
      <c r="G4725" s="18">
        <v>0</v>
      </c>
      <c r="I4725" s="19" t="s">
        <v>146</v>
      </c>
      <c r="J4725" s="19">
        <v>0</v>
      </c>
      <c r="K4725" s="19">
        <f t="shared" si="963"/>
        <v>0</v>
      </c>
      <c r="L4725" s="18" t="s">
        <v>146</v>
      </c>
      <c r="M4725" s="18">
        <v>0</v>
      </c>
      <c r="N4725" s="18">
        <f t="shared" si="964"/>
        <v>0</v>
      </c>
      <c r="O4725" s="19" t="s">
        <v>146</v>
      </c>
      <c r="P4725" s="19">
        <v>0</v>
      </c>
      <c r="Q4725" s="19">
        <f t="shared" si="965"/>
        <v>0</v>
      </c>
      <c r="R4725" s="18" t="s">
        <v>146</v>
      </c>
      <c r="S4725" s="18">
        <v>0</v>
      </c>
      <c r="T4725" s="18">
        <f t="shared" si="966"/>
        <v>0</v>
      </c>
      <c r="U4725" s="20" t="s">
        <v>146</v>
      </c>
      <c r="V4725" s="20">
        <v>0</v>
      </c>
      <c r="W4725" s="20">
        <f t="shared" si="967"/>
        <v>0</v>
      </c>
      <c r="X4725" s="18" t="s">
        <v>146</v>
      </c>
      <c r="Y4725" s="18">
        <v>0</v>
      </c>
      <c r="Z4725" s="23">
        <f t="shared" si="968"/>
        <v>0</v>
      </c>
      <c r="AA4725" s="20" t="s">
        <v>146</v>
      </c>
      <c r="AB4725" s="20">
        <v>0</v>
      </c>
      <c r="AC4725" s="24">
        <f t="shared" si="969"/>
        <v>0</v>
      </c>
      <c r="AD4725" s="18" t="s">
        <v>146</v>
      </c>
      <c r="AE4725" s="18">
        <v>0</v>
      </c>
      <c r="AF4725" s="18">
        <f t="shared" si="970"/>
        <v>0</v>
      </c>
      <c r="AG4725" s="19" t="s">
        <v>145</v>
      </c>
      <c r="AH4725" s="19">
        <v>232735.59529999999</v>
      </c>
      <c r="AI4725" s="19">
        <f t="shared" si="971"/>
        <v>77578.531766666667</v>
      </c>
      <c r="AJ4725" s="18" t="s">
        <v>146</v>
      </c>
      <c r="AK4725" s="18">
        <v>0</v>
      </c>
      <c r="AL4725" s="18">
        <f t="shared" si="972"/>
        <v>0</v>
      </c>
      <c r="AM4725" s="19" t="s">
        <v>146</v>
      </c>
      <c r="AN4725" s="19">
        <v>0</v>
      </c>
      <c r="AO4725" s="19">
        <f t="shared" si="973"/>
        <v>0</v>
      </c>
      <c r="AP4725" s="18" t="s">
        <v>146</v>
      </c>
      <c r="AQ4725" s="18">
        <v>0</v>
      </c>
      <c r="AR4725" s="18">
        <f t="shared" si="974"/>
        <v>0</v>
      </c>
      <c r="AS4725" s="20" t="s">
        <v>146</v>
      </c>
      <c r="AT4725" s="20">
        <v>0</v>
      </c>
      <c r="AU4725" s="16">
        <f t="shared" si="975"/>
        <v>0</v>
      </c>
    </row>
    <row r="4726" spans="1:47" x14ac:dyDescent="0.2">
      <c r="A4726" s="16">
        <v>4723</v>
      </c>
      <c r="B4726" s="16">
        <v>439.43215942382801</v>
      </c>
      <c r="C4726" s="17">
        <v>9.4811333333333305</v>
      </c>
      <c r="F4726" s="18" t="s">
        <v>146</v>
      </c>
      <c r="G4726" s="18">
        <v>0</v>
      </c>
      <c r="I4726" s="19" t="s">
        <v>146</v>
      </c>
      <c r="J4726" s="19">
        <v>0</v>
      </c>
      <c r="K4726" s="19">
        <f t="shared" si="963"/>
        <v>0</v>
      </c>
      <c r="L4726" s="18" t="s">
        <v>146</v>
      </c>
      <c r="M4726" s="18">
        <v>0</v>
      </c>
      <c r="N4726" s="18">
        <f t="shared" si="964"/>
        <v>0</v>
      </c>
      <c r="O4726" s="19" t="s">
        <v>146</v>
      </c>
      <c r="P4726" s="19">
        <v>0</v>
      </c>
      <c r="Q4726" s="19">
        <f t="shared" si="965"/>
        <v>0</v>
      </c>
      <c r="R4726" s="18" t="s">
        <v>146</v>
      </c>
      <c r="S4726" s="18">
        <v>0</v>
      </c>
      <c r="T4726" s="18">
        <f t="shared" si="966"/>
        <v>0</v>
      </c>
      <c r="U4726" s="20" t="s">
        <v>146</v>
      </c>
      <c r="V4726" s="20">
        <v>0</v>
      </c>
      <c r="W4726" s="20">
        <f t="shared" si="967"/>
        <v>0</v>
      </c>
      <c r="X4726" s="18" t="s">
        <v>146</v>
      </c>
      <c r="Y4726" s="18">
        <v>0</v>
      </c>
      <c r="Z4726" s="23">
        <f t="shared" si="968"/>
        <v>0</v>
      </c>
      <c r="AA4726" s="20" t="s">
        <v>146</v>
      </c>
      <c r="AB4726" s="20">
        <v>0</v>
      </c>
      <c r="AC4726" s="24">
        <f t="shared" si="969"/>
        <v>0</v>
      </c>
      <c r="AD4726" s="18" t="s">
        <v>146</v>
      </c>
      <c r="AE4726" s="18">
        <v>0</v>
      </c>
      <c r="AF4726" s="18">
        <f t="shared" si="970"/>
        <v>0</v>
      </c>
      <c r="AG4726" s="19" t="s">
        <v>145</v>
      </c>
      <c r="AH4726" s="19">
        <v>141939.844914285</v>
      </c>
      <c r="AI4726" s="19">
        <f t="shared" si="971"/>
        <v>47313.281638095003</v>
      </c>
      <c r="AJ4726" s="18" t="s">
        <v>146</v>
      </c>
      <c r="AK4726" s="18">
        <v>0</v>
      </c>
      <c r="AL4726" s="18">
        <f t="shared" si="972"/>
        <v>0</v>
      </c>
      <c r="AM4726" s="19" t="s">
        <v>146</v>
      </c>
      <c r="AN4726" s="19">
        <v>0</v>
      </c>
      <c r="AO4726" s="19">
        <f t="shared" si="973"/>
        <v>0</v>
      </c>
      <c r="AP4726" s="18" t="s">
        <v>146</v>
      </c>
      <c r="AQ4726" s="18">
        <v>0</v>
      </c>
      <c r="AR4726" s="18">
        <f t="shared" si="974"/>
        <v>0</v>
      </c>
      <c r="AS4726" s="20" t="s">
        <v>146</v>
      </c>
      <c r="AT4726" s="20">
        <v>0</v>
      </c>
      <c r="AU4726" s="16">
        <f t="shared" si="975"/>
        <v>0</v>
      </c>
    </row>
    <row r="4727" spans="1:47" x14ac:dyDescent="0.2">
      <c r="A4727" s="16">
        <v>4724</v>
      </c>
      <c r="B4727" s="16">
        <v>839.56628417968705</v>
      </c>
      <c r="C4727" s="17">
        <v>7.5985083333333296</v>
      </c>
      <c r="D4727" s="16" t="s">
        <v>4283</v>
      </c>
      <c r="E4727" s="16" t="s">
        <v>4284</v>
      </c>
      <c r="F4727" s="18" t="s">
        <v>146</v>
      </c>
      <c r="G4727" s="18">
        <v>0</v>
      </c>
      <c r="I4727" s="19" t="s">
        <v>146</v>
      </c>
      <c r="J4727" s="19">
        <v>0</v>
      </c>
      <c r="K4727" s="19">
        <f t="shared" si="963"/>
        <v>0</v>
      </c>
      <c r="L4727" s="18" t="s">
        <v>146</v>
      </c>
      <c r="M4727" s="18">
        <v>0</v>
      </c>
      <c r="N4727" s="18">
        <f t="shared" si="964"/>
        <v>0</v>
      </c>
      <c r="O4727" s="19" t="s">
        <v>146</v>
      </c>
      <c r="P4727" s="19">
        <v>0</v>
      </c>
      <c r="Q4727" s="19">
        <f t="shared" si="965"/>
        <v>0</v>
      </c>
      <c r="R4727" s="18" t="s">
        <v>146</v>
      </c>
      <c r="S4727" s="18">
        <v>0</v>
      </c>
      <c r="T4727" s="18">
        <f t="shared" si="966"/>
        <v>0</v>
      </c>
      <c r="U4727" s="20" t="s">
        <v>146</v>
      </c>
      <c r="V4727" s="20">
        <v>0</v>
      </c>
      <c r="W4727" s="20">
        <f t="shared" si="967"/>
        <v>0</v>
      </c>
      <c r="X4727" s="18" t="s">
        <v>146</v>
      </c>
      <c r="Y4727" s="18">
        <v>0</v>
      </c>
      <c r="Z4727" s="23">
        <f t="shared" si="968"/>
        <v>0</v>
      </c>
      <c r="AA4727" s="20" t="s">
        <v>146</v>
      </c>
      <c r="AB4727" s="20">
        <v>0</v>
      </c>
      <c r="AC4727" s="24">
        <f t="shared" si="969"/>
        <v>0</v>
      </c>
      <c r="AD4727" s="18" t="s">
        <v>146</v>
      </c>
      <c r="AE4727" s="18">
        <v>0</v>
      </c>
      <c r="AF4727" s="18">
        <f t="shared" si="970"/>
        <v>0</v>
      </c>
      <c r="AG4727" s="19" t="s">
        <v>145</v>
      </c>
      <c r="AH4727" s="19">
        <v>150482.3941</v>
      </c>
      <c r="AI4727" s="19">
        <f t="shared" si="971"/>
        <v>50160.798033333333</v>
      </c>
      <c r="AJ4727" s="18" t="s">
        <v>145</v>
      </c>
      <c r="AK4727" s="18">
        <v>103244.899685714</v>
      </c>
      <c r="AL4727" s="18">
        <f t="shared" si="972"/>
        <v>6823.8532508733642</v>
      </c>
      <c r="AM4727" s="19" t="s">
        <v>146</v>
      </c>
      <c r="AN4727" s="19">
        <v>0</v>
      </c>
      <c r="AO4727" s="19">
        <f t="shared" si="973"/>
        <v>0</v>
      </c>
      <c r="AP4727" s="18" t="s">
        <v>146</v>
      </c>
      <c r="AQ4727" s="18">
        <v>0</v>
      </c>
      <c r="AR4727" s="18">
        <f t="shared" si="974"/>
        <v>0</v>
      </c>
      <c r="AS4727" s="20" t="s">
        <v>146</v>
      </c>
      <c r="AT4727" s="20">
        <v>0</v>
      </c>
      <c r="AU4727" s="16">
        <f t="shared" si="975"/>
        <v>0</v>
      </c>
    </row>
    <row r="4728" spans="1:47" x14ac:dyDescent="0.2">
      <c r="A4728" s="16">
        <v>4725</v>
      </c>
      <c r="B4728" s="16">
        <v>383.286733253958</v>
      </c>
      <c r="C4728" s="17">
        <v>0.70171666666666599</v>
      </c>
      <c r="D4728" s="16" t="s">
        <v>4285</v>
      </c>
      <c r="E4728" s="16" t="s">
        <v>4286</v>
      </c>
      <c r="F4728" s="18" t="s">
        <v>146</v>
      </c>
      <c r="G4728" s="18">
        <v>0</v>
      </c>
      <c r="I4728" s="19" t="s">
        <v>146</v>
      </c>
      <c r="J4728" s="19">
        <v>0</v>
      </c>
      <c r="K4728" s="19">
        <f t="shared" si="963"/>
        <v>0</v>
      </c>
      <c r="L4728" s="18" t="s">
        <v>146</v>
      </c>
      <c r="M4728" s="18">
        <v>0</v>
      </c>
      <c r="N4728" s="18">
        <f t="shared" si="964"/>
        <v>0</v>
      </c>
      <c r="O4728" s="19" t="s">
        <v>146</v>
      </c>
      <c r="P4728" s="19">
        <v>0</v>
      </c>
      <c r="Q4728" s="19">
        <f t="shared" si="965"/>
        <v>0</v>
      </c>
      <c r="R4728" s="18" t="s">
        <v>146</v>
      </c>
      <c r="S4728" s="18">
        <v>0</v>
      </c>
      <c r="T4728" s="18">
        <f t="shared" si="966"/>
        <v>0</v>
      </c>
      <c r="U4728" s="20" t="s">
        <v>146</v>
      </c>
      <c r="V4728" s="20">
        <v>0</v>
      </c>
      <c r="W4728" s="20">
        <f t="shared" si="967"/>
        <v>0</v>
      </c>
      <c r="X4728" s="18" t="s">
        <v>146</v>
      </c>
      <c r="Y4728" s="18">
        <v>0</v>
      </c>
      <c r="Z4728" s="23">
        <f t="shared" si="968"/>
        <v>0</v>
      </c>
      <c r="AA4728" s="20" t="s">
        <v>146</v>
      </c>
      <c r="AB4728" s="20">
        <v>0</v>
      </c>
      <c r="AC4728" s="24">
        <f t="shared" si="969"/>
        <v>0</v>
      </c>
      <c r="AD4728" s="18" t="s">
        <v>146</v>
      </c>
      <c r="AE4728" s="18">
        <v>0</v>
      </c>
      <c r="AF4728" s="18">
        <f t="shared" si="970"/>
        <v>0</v>
      </c>
      <c r="AG4728" s="19" t="s">
        <v>145</v>
      </c>
      <c r="AH4728" s="19">
        <v>140970.41618571401</v>
      </c>
      <c r="AI4728" s="19">
        <f t="shared" si="971"/>
        <v>46990.138728571335</v>
      </c>
      <c r="AJ4728" s="18" t="s">
        <v>146</v>
      </c>
      <c r="AK4728" s="18">
        <v>0</v>
      </c>
      <c r="AL4728" s="18">
        <f t="shared" si="972"/>
        <v>0</v>
      </c>
      <c r="AM4728" s="19" t="s">
        <v>146</v>
      </c>
      <c r="AN4728" s="19">
        <v>0</v>
      </c>
      <c r="AO4728" s="19">
        <f t="shared" si="973"/>
        <v>0</v>
      </c>
      <c r="AP4728" s="18" t="s">
        <v>146</v>
      </c>
      <c r="AQ4728" s="18">
        <v>0</v>
      </c>
      <c r="AR4728" s="18">
        <f t="shared" si="974"/>
        <v>0</v>
      </c>
      <c r="AS4728" s="20" t="s">
        <v>146</v>
      </c>
      <c r="AT4728" s="20">
        <v>0</v>
      </c>
      <c r="AU4728" s="16">
        <f t="shared" si="975"/>
        <v>0</v>
      </c>
    </row>
    <row r="4729" spans="1:47" x14ac:dyDescent="0.2">
      <c r="A4729" s="16">
        <v>4726</v>
      </c>
      <c r="B4729" s="16">
        <v>622.54913330078102</v>
      </c>
      <c r="C4729" s="17">
        <v>13.7933666666666</v>
      </c>
      <c r="F4729" s="18" t="s">
        <v>146</v>
      </c>
      <c r="G4729" s="18">
        <v>0</v>
      </c>
      <c r="I4729" s="19" t="s">
        <v>146</v>
      </c>
      <c r="J4729" s="19">
        <v>0</v>
      </c>
      <c r="K4729" s="19">
        <f t="shared" si="963"/>
        <v>0</v>
      </c>
      <c r="L4729" s="18" t="s">
        <v>146</v>
      </c>
      <c r="M4729" s="18">
        <v>0</v>
      </c>
      <c r="N4729" s="18">
        <f t="shared" si="964"/>
        <v>0</v>
      </c>
      <c r="O4729" s="19" t="s">
        <v>146</v>
      </c>
      <c r="P4729" s="19">
        <v>0</v>
      </c>
      <c r="Q4729" s="19">
        <f t="shared" si="965"/>
        <v>0</v>
      </c>
      <c r="R4729" s="18" t="s">
        <v>146</v>
      </c>
      <c r="S4729" s="18">
        <v>0</v>
      </c>
      <c r="T4729" s="18">
        <f t="shared" si="966"/>
        <v>0</v>
      </c>
      <c r="U4729" s="20" t="s">
        <v>146</v>
      </c>
      <c r="V4729" s="20">
        <v>0</v>
      </c>
      <c r="W4729" s="20">
        <f t="shared" si="967"/>
        <v>0</v>
      </c>
      <c r="X4729" s="18" t="s">
        <v>146</v>
      </c>
      <c r="Y4729" s="18">
        <v>0</v>
      </c>
      <c r="Z4729" s="23">
        <f t="shared" si="968"/>
        <v>0</v>
      </c>
      <c r="AA4729" s="20" t="s">
        <v>146</v>
      </c>
      <c r="AB4729" s="20">
        <v>0</v>
      </c>
      <c r="AC4729" s="24">
        <f t="shared" si="969"/>
        <v>0</v>
      </c>
      <c r="AD4729" s="18" t="s">
        <v>146</v>
      </c>
      <c r="AE4729" s="18">
        <v>0</v>
      </c>
      <c r="AF4729" s="18">
        <f t="shared" si="970"/>
        <v>0</v>
      </c>
      <c r="AG4729" s="19" t="s">
        <v>145</v>
      </c>
      <c r="AH4729" s="19">
        <v>128236.48032857099</v>
      </c>
      <c r="AI4729" s="19">
        <f t="shared" si="971"/>
        <v>42745.493442856998</v>
      </c>
      <c r="AJ4729" s="18" t="s">
        <v>146</v>
      </c>
      <c r="AK4729" s="18">
        <v>0</v>
      </c>
      <c r="AL4729" s="18">
        <f t="shared" si="972"/>
        <v>0</v>
      </c>
      <c r="AM4729" s="19" t="s">
        <v>146</v>
      </c>
      <c r="AN4729" s="19">
        <v>0</v>
      </c>
      <c r="AO4729" s="19">
        <f t="shared" si="973"/>
        <v>0</v>
      </c>
      <c r="AP4729" s="18" t="s">
        <v>146</v>
      </c>
      <c r="AQ4729" s="18">
        <v>0</v>
      </c>
      <c r="AR4729" s="18">
        <f t="shared" si="974"/>
        <v>0</v>
      </c>
      <c r="AS4729" s="20" t="s">
        <v>146</v>
      </c>
      <c r="AT4729" s="20">
        <v>0</v>
      </c>
      <c r="AU4729" s="16">
        <f t="shared" si="975"/>
        <v>0</v>
      </c>
    </row>
    <row r="4730" spans="1:47" x14ac:dyDescent="0.2">
      <c r="A4730" s="16">
        <v>4727</v>
      </c>
      <c r="B4730" s="16">
        <v>337.24401530434102</v>
      </c>
      <c r="C4730" s="17">
        <v>0.85672499999999996</v>
      </c>
      <c r="D4730" s="16" t="s">
        <v>4287</v>
      </c>
      <c r="E4730" s="16" t="s">
        <v>4288</v>
      </c>
      <c r="F4730" s="18" t="s">
        <v>146</v>
      </c>
      <c r="G4730" s="18">
        <v>0</v>
      </c>
      <c r="I4730" s="19" t="s">
        <v>146</v>
      </c>
      <c r="J4730" s="19">
        <v>0</v>
      </c>
      <c r="K4730" s="19">
        <f t="shared" si="963"/>
        <v>0</v>
      </c>
      <c r="L4730" s="18" t="s">
        <v>146</v>
      </c>
      <c r="M4730" s="18">
        <v>0</v>
      </c>
      <c r="N4730" s="18">
        <f t="shared" si="964"/>
        <v>0</v>
      </c>
      <c r="O4730" s="19" t="s">
        <v>146</v>
      </c>
      <c r="P4730" s="19">
        <v>0</v>
      </c>
      <c r="Q4730" s="19">
        <f t="shared" si="965"/>
        <v>0</v>
      </c>
      <c r="R4730" s="18" t="s">
        <v>146</v>
      </c>
      <c r="S4730" s="18">
        <v>0</v>
      </c>
      <c r="T4730" s="18">
        <f t="shared" si="966"/>
        <v>0</v>
      </c>
      <c r="U4730" s="20" t="s">
        <v>146</v>
      </c>
      <c r="V4730" s="20">
        <v>0</v>
      </c>
      <c r="W4730" s="20">
        <f t="shared" si="967"/>
        <v>0</v>
      </c>
      <c r="X4730" s="18" t="s">
        <v>146</v>
      </c>
      <c r="Y4730" s="18">
        <v>0</v>
      </c>
      <c r="Z4730" s="23">
        <f t="shared" si="968"/>
        <v>0</v>
      </c>
      <c r="AA4730" s="20" t="s">
        <v>146</v>
      </c>
      <c r="AB4730" s="20">
        <v>0</v>
      </c>
      <c r="AC4730" s="24">
        <f t="shared" si="969"/>
        <v>0</v>
      </c>
      <c r="AD4730" s="18" t="s">
        <v>146</v>
      </c>
      <c r="AE4730" s="18">
        <v>0</v>
      </c>
      <c r="AF4730" s="18">
        <f t="shared" si="970"/>
        <v>0</v>
      </c>
      <c r="AG4730" s="19" t="s">
        <v>145</v>
      </c>
      <c r="AH4730" s="19">
        <v>125684.061142857</v>
      </c>
      <c r="AI4730" s="19">
        <f t="shared" si="971"/>
        <v>41894.687047619002</v>
      </c>
      <c r="AJ4730" s="18" t="s">
        <v>146</v>
      </c>
      <c r="AK4730" s="18">
        <v>0</v>
      </c>
      <c r="AL4730" s="18">
        <f t="shared" si="972"/>
        <v>0</v>
      </c>
      <c r="AM4730" s="19" t="s">
        <v>146</v>
      </c>
      <c r="AN4730" s="19">
        <v>0</v>
      </c>
      <c r="AO4730" s="19">
        <f t="shared" si="973"/>
        <v>0</v>
      </c>
      <c r="AP4730" s="18" t="s">
        <v>145</v>
      </c>
      <c r="AQ4730" s="18">
        <v>272825.194185714</v>
      </c>
      <c r="AR4730" s="18">
        <f t="shared" si="974"/>
        <v>33682.122738977036</v>
      </c>
      <c r="AS4730" s="20" t="s">
        <v>146</v>
      </c>
      <c r="AT4730" s="20">
        <v>0</v>
      </c>
      <c r="AU4730" s="16">
        <f t="shared" si="975"/>
        <v>0</v>
      </c>
    </row>
    <row r="4731" spans="1:47" x14ac:dyDescent="0.2">
      <c r="A4731" s="16">
        <v>4728</v>
      </c>
      <c r="B4731" s="16">
        <v>828.55682699197905</v>
      </c>
      <c r="C4731" s="17">
        <v>5.6142750000000001</v>
      </c>
      <c r="D4731" s="16" t="s">
        <v>387</v>
      </c>
      <c r="E4731" s="16" t="s">
        <v>2776</v>
      </c>
      <c r="F4731" s="18" t="s">
        <v>146</v>
      </c>
      <c r="G4731" s="18">
        <v>0</v>
      </c>
      <c r="I4731" s="19" t="s">
        <v>146</v>
      </c>
      <c r="J4731" s="19">
        <v>0</v>
      </c>
      <c r="K4731" s="19">
        <f t="shared" si="963"/>
        <v>0</v>
      </c>
      <c r="L4731" s="18" t="s">
        <v>146</v>
      </c>
      <c r="M4731" s="18">
        <v>0</v>
      </c>
      <c r="N4731" s="18">
        <f t="shared" si="964"/>
        <v>0</v>
      </c>
      <c r="O4731" s="19" t="s">
        <v>146</v>
      </c>
      <c r="P4731" s="19">
        <v>0</v>
      </c>
      <c r="Q4731" s="19">
        <f t="shared" si="965"/>
        <v>0</v>
      </c>
      <c r="R4731" s="18" t="s">
        <v>146</v>
      </c>
      <c r="S4731" s="18">
        <v>0</v>
      </c>
      <c r="T4731" s="18">
        <f t="shared" si="966"/>
        <v>0</v>
      </c>
      <c r="U4731" s="20" t="s">
        <v>146</v>
      </c>
      <c r="V4731" s="20">
        <v>0</v>
      </c>
      <c r="W4731" s="20">
        <f t="shared" si="967"/>
        <v>0</v>
      </c>
      <c r="X4731" s="18" t="s">
        <v>146</v>
      </c>
      <c r="Y4731" s="18">
        <v>0</v>
      </c>
      <c r="Z4731" s="23">
        <f t="shared" si="968"/>
        <v>0</v>
      </c>
      <c r="AA4731" s="20" t="s">
        <v>146</v>
      </c>
      <c r="AB4731" s="20">
        <v>0</v>
      </c>
      <c r="AC4731" s="24">
        <f t="shared" si="969"/>
        <v>0</v>
      </c>
      <c r="AD4731" s="18" t="s">
        <v>146</v>
      </c>
      <c r="AE4731" s="18">
        <v>0</v>
      </c>
      <c r="AF4731" s="18">
        <f t="shared" si="970"/>
        <v>0</v>
      </c>
      <c r="AG4731" s="19" t="s">
        <v>145</v>
      </c>
      <c r="AH4731" s="19">
        <v>135288.03582857101</v>
      </c>
      <c r="AI4731" s="19">
        <f t="shared" si="971"/>
        <v>45096.011942857003</v>
      </c>
      <c r="AJ4731" s="18" t="s">
        <v>146</v>
      </c>
      <c r="AK4731" s="18">
        <v>0</v>
      </c>
      <c r="AL4731" s="18">
        <f t="shared" si="972"/>
        <v>0</v>
      </c>
      <c r="AM4731" s="19" t="s">
        <v>146</v>
      </c>
      <c r="AN4731" s="19">
        <v>0</v>
      </c>
      <c r="AO4731" s="19">
        <f t="shared" si="973"/>
        <v>0</v>
      </c>
      <c r="AP4731" s="18" t="s">
        <v>146</v>
      </c>
      <c r="AQ4731" s="18">
        <v>0</v>
      </c>
      <c r="AR4731" s="18">
        <f t="shared" si="974"/>
        <v>0</v>
      </c>
      <c r="AS4731" s="20" t="s">
        <v>145</v>
      </c>
      <c r="AT4731" s="20">
        <v>52235.449714285802</v>
      </c>
      <c r="AU4731" s="16">
        <f t="shared" si="975"/>
        <v>3480.0432854287678</v>
      </c>
    </row>
    <row r="4732" spans="1:47" x14ac:dyDescent="0.2">
      <c r="A4732" s="16">
        <v>4729</v>
      </c>
      <c r="B4732" s="16">
        <v>833.59167480468705</v>
      </c>
      <c r="C4732" s="17">
        <v>8.3002666666666602</v>
      </c>
      <c r="D4732" s="16" t="s">
        <v>2689</v>
      </c>
      <c r="E4732" s="16" t="s">
        <v>4289</v>
      </c>
      <c r="F4732" s="18" t="s">
        <v>146</v>
      </c>
      <c r="G4732" s="18">
        <v>0</v>
      </c>
      <c r="I4732" s="19" t="s">
        <v>146</v>
      </c>
      <c r="J4732" s="19">
        <v>0</v>
      </c>
      <c r="K4732" s="19">
        <f t="shared" si="963"/>
        <v>0</v>
      </c>
      <c r="L4732" s="18" t="s">
        <v>146</v>
      </c>
      <c r="M4732" s="18">
        <v>0</v>
      </c>
      <c r="N4732" s="18">
        <f t="shared" si="964"/>
        <v>0</v>
      </c>
      <c r="O4732" s="19" t="s">
        <v>146</v>
      </c>
      <c r="P4732" s="19">
        <v>0</v>
      </c>
      <c r="Q4732" s="19">
        <f t="shared" si="965"/>
        <v>0</v>
      </c>
      <c r="R4732" s="18" t="s">
        <v>146</v>
      </c>
      <c r="S4732" s="18">
        <v>0</v>
      </c>
      <c r="T4732" s="18">
        <f t="shared" si="966"/>
        <v>0</v>
      </c>
      <c r="U4732" s="20" t="s">
        <v>146</v>
      </c>
      <c r="V4732" s="20">
        <v>0</v>
      </c>
      <c r="W4732" s="20">
        <f t="shared" si="967"/>
        <v>0</v>
      </c>
      <c r="X4732" s="18" t="s">
        <v>146</v>
      </c>
      <c r="Y4732" s="18">
        <v>0</v>
      </c>
      <c r="Z4732" s="23">
        <f t="shared" si="968"/>
        <v>0</v>
      </c>
      <c r="AA4732" s="20" t="s">
        <v>146</v>
      </c>
      <c r="AB4732" s="20">
        <v>0</v>
      </c>
      <c r="AC4732" s="24">
        <f t="shared" si="969"/>
        <v>0</v>
      </c>
      <c r="AD4732" s="18" t="s">
        <v>146</v>
      </c>
      <c r="AE4732" s="18">
        <v>0</v>
      </c>
      <c r="AF4732" s="18">
        <f t="shared" si="970"/>
        <v>0</v>
      </c>
      <c r="AG4732" s="19" t="s">
        <v>145</v>
      </c>
      <c r="AH4732" s="19">
        <v>174013.72107142801</v>
      </c>
      <c r="AI4732" s="19">
        <f t="shared" si="971"/>
        <v>58004.573690476005</v>
      </c>
      <c r="AJ4732" s="18" t="s">
        <v>145</v>
      </c>
      <c r="AK4732" s="18">
        <v>192459.662785714</v>
      </c>
      <c r="AL4732" s="18">
        <f t="shared" si="972"/>
        <v>12720.400712869397</v>
      </c>
      <c r="AM4732" s="19" t="s">
        <v>146</v>
      </c>
      <c r="AN4732" s="19">
        <v>0</v>
      </c>
      <c r="AO4732" s="19">
        <f t="shared" si="973"/>
        <v>0</v>
      </c>
      <c r="AP4732" s="18" t="s">
        <v>146</v>
      </c>
      <c r="AQ4732" s="18">
        <v>0</v>
      </c>
      <c r="AR4732" s="18">
        <f t="shared" si="974"/>
        <v>0</v>
      </c>
      <c r="AS4732" s="20" t="s">
        <v>146</v>
      </c>
      <c r="AT4732" s="20">
        <v>0</v>
      </c>
      <c r="AU4732" s="16">
        <f t="shared" si="975"/>
        <v>0</v>
      </c>
    </row>
    <row r="4733" spans="1:47" x14ac:dyDescent="0.2">
      <c r="A4733" s="16">
        <v>4730</v>
      </c>
      <c r="B4733" s="16">
        <v>531.40924072265602</v>
      </c>
      <c r="C4733" s="17">
        <v>9.2415000000000003</v>
      </c>
      <c r="D4733" s="16" t="s">
        <v>174</v>
      </c>
      <c r="E4733" s="16" t="s">
        <v>174</v>
      </c>
      <c r="F4733" s="18" t="s">
        <v>146</v>
      </c>
      <c r="G4733" s="18">
        <v>0</v>
      </c>
      <c r="I4733" s="19" t="s">
        <v>146</v>
      </c>
      <c r="J4733" s="19">
        <v>0</v>
      </c>
      <c r="K4733" s="19">
        <f t="shared" si="963"/>
        <v>0</v>
      </c>
      <c r="L4733" s="18" t="s">
        <v>146</v>
      </c>
      <c r="M4733" s="18">
        <v>0</v>
      </c>
      <c r="N4733" s="18">
        <f t="shared" si="964"/>
        <v>0</v>
      </c>
      <c r="O4733" s="19" t="s">
        <v>146</v>
      </c>
      <c r="P4733" s="19">
        <v>0</v>
      </c>
      <c r="Q4733" s="19">
        <f t="shared" si="965"/>
        <v>0</v>
      </c>
      <c r="R4733" s="18" t="s">
        <v>146</v>
      </c>
      <c r="S4733" s="18">
        <v>0</v>
      </c>
      <c r="T4733" s="18">
        <f t="shared" si="966"/>
        <v>0</v>
      </c>
      <c r="U4733" s="20" t="s">
        <v>146</v>
      </c>
      <c r="V4733" s="20">
        <v>0</v>
      </c>
      <c r="W4733" s="20">
        <f t="shared" si="967"/>
        <v>0</v>
      </c>
      <c r="X4733" s="18" t="s">
        <v>146</v>
      </c>
      <c r="Y4733" s="18">
        <v>0</v>
      </c>
      <c r="Z4733" s="23">
        <f t="shared" si="968"/>
        <v>0</v>
      </c>
      <c r="AA4733" s="20" t="s">
        <v>146</v>
      </c>
      <c r="AB4733" s="20">
        <v>0</v>
      </c>
      <c r="AC4733" s="24">
        <f t="shared" si="969"/>
        <v>0</v>
      </c>
      <c r="AD4733" s="18" t="s">
        <v>146</v>
      </c>
      <c r="AE4733" s="18">
        <v>0</v>
      </c>
      <c r="AF4733" s="18">
        <f t="shared" si="970"/>
        <v>0</v>
      </c>
      <c r="AG4733" s="19" t="s">
        <v>145</v>
      </c>
      <c r="AH4733" s="19">
        <v>142168.13424285699</v>
      </c>
      <c r="AI4733" s="19">
        <f t="shared" si="971"/>
        <v>47389.37808095233</v>
      </c>
      <c r="AJ4733" s="18" t="s">
        <v>146</v>
      </c>
      <c r="AK4733" s="18">
        <v>0</v>
      </c>
      <c r="AL4733" s="18">
        <f t="shared" si="972"/>
        <v>0</v>
      </c>
      <c r="AM4733" s="19" t="s">
        <v>146</v>
      </c>
      <c r="AN4733" s="19">
        <v>0</v>
      </c>
      <c r="AO4733" s="19">
        <f t="shared" si="973"/>
        <v>0</v>
      </c>
      <c r="AP4733" s="18" t="s">
        <v>146</v>
      </c>
      <c r="AQ4733" s="18">
        <v>0</v>
      </c>
      <c r="AR4733" s="18">
        <f t="shared" si="974"/>
        <v>0</v>
      </c>
      <c r="AS4733" s="20" t="s">
        <v>145</v>
      </c>
      <c r="AT4733" s="20">
        <v>109664.988228571</v>
      </c>
      <c r="AU4733" s="16">
        <f t="shared" si="975"/>
        <v>7306.1284629294478</v>
      </c>
    </row>
    <row r="4734" spans="1:47" x14ac:dyDescent="0.2">
      <c r="A4734" s="16">
        <v>4731</v>
      </c>
      <c r="B4734" s="16">
        <v>85.035261754653206</v>
      </c>
      <c r="C4734" s="17">
        <v>0.634083333333333</v>
      </c>
      <c r="F4734" s="18" t="s">
        <v>146</v>
      </c>
      <c r="G4734" s="18">
        <v>0</v>
      </c>
      <c r="I4734" s="19" t="s">
        <v>146</v>
      </c>
      <c r="J4734" s="19">
        <v>0</v>
      </c>
      <c r="K4734" s="19">
        <f t="shared" si="963"/>
        <v>0</v>
      </c>
      <c r="L4734" s="18" t="s">
        <v>146</v>
      </c>
      <c r="M4734" s="18">
        <v>0</v>
      </c>
      <c r="N4734" s="18">
        <f t="shared" si="964"/>
        <v>0</v>
      </c>
      <c r="O4734" s="19" t="s">
        <v>146</v>
      </c>
      <c r="P4734" s="19">
        <v>0</v>
      </c>
      <c r="Q4734" s="19">
        <f t="shared" si="965"/>
        <v>0</v>
      </c>
      <c r="R4734" s="18" t="s">
        <v>146</v>
      </c>
      <c r="S4734" s="18">
        <v>0</v>
      </c>
      <c r="T4734" s="18">
        <f t="shared" si="966"/>
        <v>0</v>
      </c>
      <c r="U4734" s="20" t="s">
        <v>146</v>
      </c>
      <c r="V4734" s="20">
        <v>0</v>
      </c>
      <c r="W4734" s="20">
        <f t="shared" si="967"/>
        <v>0</v>
      </c>
      <c r="X4734" s="18" t="s">
        <v>146</v>
      </c>
      <c r="Y4734" s="18">
        <v>0</v>
      </c>
      <c r="Z4734" s="23">
        <f t="shared" si="968"/>
        <v>0</v>
      </c>
      <c r="AA4734" s="20" t="s">
        <v>146</v>
      </c>
      <c r="AB4734" s="20">
        <v>0</v>
      </c>
      <c r="AC4734" s="24">
        <f t="shared" si="969"/>
        <v>0</v>
      </c>
      <c r="AD4734" s="18" t="s">
        <v>146</v>
      </c>
      <c r="AE4734" s="18">
        <v>0</v>
      </c>
      <c r="AF4734" s="18">
        <f t="shared" si="970"/>
        <v>0</v>
      </c>
      <c r="AG4734" s="19" t="s">
        <v>145</v>
      </c>
      <c r="AH4734" s="19">
        <v>97900.532399999996</v>
      </c>
      <c r="AI4734" s="19">
        <f t="shared" si="971"/>
        <v>32633.5108</v>
      </c>
      <c r="AJ4734" s="18" t="s">
        <v>146</v>
      </c>
      <c r="AK4734" s="18">
        <v>0</v>
      </c>
      <c r="AL4734" s="18">
        <f t="shared" si="972"/>
        <v>0</v>
      </c>
      <c r="AM4734" s="19" t="s">
        <v>146</v>
      </c>
      <c r="AN4734" s="19">
        <v>0</v>
      </c>
      <c r="AO4734" s="19">
        <f t="shared" si="973"/>
        <v>0</v>
      </c>
      <c r="AP4734" s="18" t="s">
        <v>146</v>
      </c>
      <c r="AQ4734" s="18">
        <v>0</v>
      </c>
      <c r="AR4734" s="18">
        <f t="shared" si="974"/>
        <v>0</v>
      </c>
      <c r="AS4734" s="20" t="s">
        <v>146</v>
      </c>
      <c r="AT4734" s="20">
        <v>0</v>
      </c>
      <c r="AU4734" s="16">
        <f t="shared" si="975"/>
        <v>0</v>
      </c>
    </row>
    <row r="4735" spans="1:47" x14ac:dyDescent="0.2">
      <c r="A4735" s="16">
        <v>4732</v>
      </c>
      <c r="B4735" s="16">
        <v>805.53741455078102</v>
      </c>
      <c r="C4735" s="17">
        <v>8.5228249999999992</v>
      </c>
      <c r="D4735" s="16" t="s">
        <v>4290</v>
      </c>
      <c r="E4735" s="16" t="s">
        <v>4291</v>
      </c>
      <c r="F4735" s="18" t="s">
        <v>146</v>
      </c>
      <c r="G4735" s="18">
        <v>0</v>
      </c>
      <c r="I4735" s="19" t="s">
        <v>146</v>
      </c>
      <c r="J4735" s="19">
        <v>0</v>
      </c>
      <c r="K4735" s="19">
        <f t="shared" si="963"/>
        <v>0</v>
      </c>
      <c r="L4735" s="18" t="s">
        <v>146</v>
      </c>
      <c r="M4735" s="18">
        <v>0</v>
      </c>
      <c r="N4735" s="18">
        <f t="shared" si="964"/>
        <v>0</v>
      </c>
      <c r="O4735" s="19" t="s">
        <v>146</v>
      </c>
      <c r="P4735" s="19">
        <v>0</v>
      </c>
      <c r="Q4735" s="19">
        <f t="shared" si="965"/>
        <v>0</v>
      </c>
      <c r="R4735" s="18" t="s">
        <v>146</v>
      </c>
      <c r="S4735" s="18">
        <v>0</v>
      </c>
      <c r="T4735" s="18">
        <f t="shared" si="966"/>
        <v>0</v>
      </c>
      <c r="U4735" s="20" t="s">
        <v>146</v>
      </c>
      <c r="V4735" s="20">
        <v>0</v>
      </c>
      <c r="W4735" s="20">
        <f t="shared" si="967"/>
        <v>0</v>
      </c>
      <c r="X4735" s="18" t="s">
        <v>146</v>
      </c>
      <c r="Y4735" s="18">
        <v>0</v>
      </c>
      <c r="Z4735" s="23">
        <f t="shared" si="968"/>
        <v>0</v>
      </c>
      <c r="AA4735" s="20" t="s">
        <v>146</v>
      </c>
      <c r="AB4735" s="20">
        <v>0</v>
      </c>
      <c r="AC4735" s="24">
        <f t="shared" si="969"/>
        <v>0</v>
      </c>
      <c r="AD4735" s="18" t="s">
        <v>146</v>
      </c>
      <c r="AE4735" s="18">
        <v>0</v>
      </c>
      <c r="AF4735" s="18">
        <f t="shared" si="970"/>
        <v>0</v>
      </c>
      <c r="AG4735" s="19" t="s">
        <v>145</v>
      </c>
      <c r="AH4735" s="19">
        <v>128275.5983</v>
      </c>
      <c r="AI4735" s="19">
        <f t="shared" si="971"/>
        <v>42758.532766666664</v>
      </c>
      <c r="AJ4735" s="18" t="s">
        <v>146</v>
      </c>
      <c r="AK4735" s="18">
        <v>0</v>
      </c>
      <c r="AL4735" s="18">
        <f t="shared" si="972"/>
        <v>0</v>
      </c>
      <c r="AM4735" s="19" t="s">
        <v>146</v>
      </c>
      <c r="AN4735" s="19">
        <v>0</v>
      </c>
      <c r="AO4735" s="19">
        <f t="shared" si="973"/>
        <v>0</v>
      </c>
      <c r="AP4735" s="18" t="s">
        <v>146</v>
      </c>
      <c r="AQ4735" s="18">
        <v>0</v>
      </c>
      <c r="AR4735" s="18">
        <f t="shared" si="974"/>
        <v>0</v>
      </c>
      <c r="AS4735" s="20" t="s">
        <v>145</v>
      </c>
      <c r="AT4735" s="20">
        <v>188771.09430000099</v>
      </c>
      <c r="AU4735" s="16">
        <f t="shared" si="975"/>
        <v>12576.355383078015</v>
      </c>
    </row>
    <row r="4736" spans="1:47" x14ac:dyDescent="0.2">
      <c r="A4736" s="16">
        <v>4733</v>
      </c>
      <c r="B4736" s="16">
        <v>892.797119140625</v>
      </c>
      <c r="C4736" s="17">
        <v>15.487166666666599</v>
      </c>
      <c r="F4736" s="18" t="s">
        <v>146</v>
      </c>
      <c r="G4736" s="18">
        <v>0</v>
      </c>
      <c r="I4736" s="19" t="s">
        <v>146</v>
      </c>
      <c r="J4736" s="19">
        <v>0</v>
      </c>
      <c r="K4736" s="19">
        <f t="shared" si="963"/>
        <v>0</v>
      </c>
      <c r="L4736" s="18" t="s">
        <v>146</v>
      </c>
      <c r="M4736" s="18">
        <v>0</v>
      </c>
      <c r="N4736" s="18">
        <f t="shared" si="964"/>
        <v>0</v>
      </c>
      <c r="O4736" s="19" t="s">
        <v>146</v>
      </c>
      <c r="P4736" s="19">
        <v>0</v>
      </c>
      <c r="Q4736" s="19">
        <f t="shared" si="965"/>
        <v>0</v>
      </c>
      <c r="R4736" s="18" t="s">
        <v>146</v>
      </c>
      <c r="S4736" s="18">
        <v>0</v>
      </c>
      <c r="T4736" s="18">
        <f t="shared" si="966"/>
        <v>0</v>
      </c>
      <c r="U4736" s="20" t="s">
        <v>146</v>
      </c>
      <c r="V4736" s="20">
        <v>0</v>
      </c>
      <c r="W4736" s="20">
        <f t="shared" si="967"/>
        <v>0</v>
      </c>
      <c r="X4736" s="18" t="s">
        <v>146</v>
      </c>
      <c r="Y4736" s="18">
        <v>0</v>
      </c>
      <c r="Z4736" s="23">
        <f t="shared" si="968"/>
        <v>0</v>
      </c>
      <c r="AA4736" s="20" t="s">
        <v>146</v>
      </c>
      <c r="AB4736" s="20">
        <v>0</v>
      </c>
      <c r="AC4736" s="24">
        <f t="shared" si="969"/>
        <v>0</v>
      </c>
      <c r="AD4736" s="18" t="s">
        <v>146</v>
      </c>
      <c r="AE4736" s="18">
        <v>0</v>
      </c>
      <c r="AF4736" s="18">
        <f t="shared" si="970"/>
        <v>0</v>
      </c>
      <c r="AG4736" s="19" t="s">
        <v>145</v>
      </c>
      <c r="AH4736" s="19">
        <v>152747.60587142801</v>
      </c>
      <c r="AI4736" s="19">
        <f t="shared" si="971"/>
        <v>50915.868623809336</v>
      </c>
      <c r="AJ4736" s="18" t="s">
        <v>146</v>
      </c>
      <c r="AK4736" s="18">
        <v>0</v>
      </c>
      <c r="AL4736" s="18">
        <f t="shared" si="972"/>
        <v>0</v>
      </c>
      <c r="AM4736" s="19" t="s">
        <v>146</v>
      </c>
      <c r="AN4736" s="19">
        <v>0</v>
      </c>
      <c r="AO4736" s="19">
        <f t="shared" si="973"/>
        <v>0</v>
      </c>
      <c r="AP4736" s="18" t="s">
        <v>146</v>
      </c>
      <c r="AQ4736" s="18">
        <v>0</v>
      </c>
      <c r="AR4736" s="18">
        <f t="shared" si="974"/>
        <v>0</v>
      </c>
      <c r="AS4736" s="20" t="s">
        <v>146</v>
      </c>
      <c r="AT4736" s="20">
        <v>0</v>
      </c>
      <c r="AU4736" s="16">
        <f t="shared" si="975"/>
        <v>0</v>
      </c>
    </row>
    <row r="4737" spans="1:47" x14ac:dyDescent="0.2">
      <c r="A4737" s="16">
        <v>4734</v>
      </c>
      <c r="B4737" s="16">
        <v>996.84790680624701</v>
      </c>
      <c r="C4737" s="17">
        <v>17.6265</v>
      </c>
      <c r="D4737" s="16" t="s">
        <v>3884</v>
      </c>
      <c r="E4737" s="16" t="s">
        <v>4292</v>
      </c>
      <c r="F4737" s="18" t="s">
        <v>146</v>
      </c>
      <c r="G4737" s="18">
        <v>0</v>
      </c>
      <c r="I4737" s="19" t="s">
        <v>146</v>
      </c>
      <c r="J4737" s="19">
        <v>0</v>
      </c>
      <c r="K4737" s="19">
        <f t="shared" si="963"/>
        <v>0</v>
      </c>
      <c r="L4737" s="18" t="s">
        <v>146</v>
      </c>
      <c r="M4737" s="18">
        <v>0</v>
      </c>
      <c r="N4737" s="18">
        <f t="shared" si="964"/>
        <v>0</v>
      </c>
      <c r="O4737" s="19" t="s">
        <v>146</v>
      </c>
      <c r="P4737" s="19">
        <v>0</v>
      </c>
      <c r="Q4737" s="19">
        <f t="shared" si="965"/>
        <v>0</v>
      </c>
      <c r="R4737" s="18" t="s">
        <v>146</v>
      </c>
      <c r="S4737" s="18">
        <v>0</v>
      </c>
      <c r="T4737" s="18">
        <f t="shared" si="966"/>
        <v>0</v>
      </c>
      <c r="U4737" s="20" t="s">
        <v>146</v>
      </c>
      <c r="V4737" s="20">
        <v>0</v>
      </c>
      <c r="W4737" s="20">
        <f t="shared" si="967"/>
        <v>0</v>
      </c>
      <c r="X4737" s="18" t="s">
        <v>146</v>
      </c>
      <c r="Y4737" s="18">
        <v>0</v>
      </c>
      <c r="Z4737" s="23">
        <f t="shared" si="968"/>
        <v>0</v>
      </c>
      <c r="AA4737" s="20" t="s">
        <v>146</v>
      </c>
      <c r="AB4737" s="20">
        <v>0</v>
      </c>
      <c r="AC4737" s="24">
        <f t="shared" si="969"/>
        <v>0</v>
      </c>
      <c r="AD4737" s="18" t="s">
        <v>146</v>
      </c>
      <c r="AE4737" s="18">
        <v>0</v>
      </c>
      <c r="AF4737" s="18">
        <f t="shared" si="970"/>
        <v>0</v>
      </c>
      <c r="AG4737" s="19" t="s">
        <v>145</v>
      </c>
      <c r="AH4737" s="19">
        <v>118613.16099999999</v>
      </c>
      <c r="AI4737" s="19">
        <f t="shared" si="971"/>
        <v>39537.720333333331</v>
      </c>
      <c r="AJ4737" s="18" t="s">
        <v>146</v>
      </c>
      <c r="AK4737" s="18">
        <v>0</v>
      </c>
      <c r="AL4737" s="18">
        <f t="shared" si="972"/>
        <v>0</v>
      </c>
      <c r="AM4737" s="19" t="s">
        <v>146</v>
      </c>
      <c r="AN4737" s="19">
        <v>0</v>
      </c>
      <c r="AO4737" s="19">
        <f t="shared" si="973"/>
        <v>0</v>
      </c>
      <c r="AP4737" s="18" t="s">
        <v>146</v>
      </c>
      <c r="AQ4737" s="18">
        <v>0</v>
      </c>
      <c r="AR4737" s="18">
        <f t="shared" si="974"/>
        <v>0</v>
      </c>
      <c r="AS4737" s="20" t="s">
        <v>146</v>
      </c>
      <c r="AT4737" s="20">
        <v>0</v>
      </c>
      <c r="AU4737" s="16">
        <f t="shared" si="975"/>
        <v>0</v>
      </c>
    </row>
    <row r="4738" spans="1:47" x14ac:dyDescent="0.2">
      <c r="A4738" s="16">
        <v>4735</v>
      </c>
      <c r="B4738" s="16">
        <v>807.57147216796795</v>
      </c>
      <c r="C4738" s="17">
        <v>10.216708333333299</v>
      </c>
      <c r="D4738" s="16" t="s">
        <v>732</v>
      </c>
      <c r="E4738" s="16" t="s">
        <v>4293</v>
      </c>
      <c r="F4738" s="18" t="s">
        <v>146</v>
      </c>
      <c r="G4738" s="18">
        <v>0</v>
      </c>
      <c r="I4738" s="19" t="s">
        <v>146</v>
      </c>
      <c r="J4738" s="19">
        <v>0</v>
      </c>
      <c r="K4738" s="19">
        <f t="shared" si="963"/>
        <v>0</v>
      </c>
      <c r="L4738" s="18" t="s">
        <v>146</v>
      </c>
      <c r="M4738" s="18">
        <v>0</v>
      </c>
      <c r="N4738" s="18">
        <f t="shared" si="964"/>
        <v>0</v>
      </c>
      <c r="O4738" s="19" t="s">
        <v>146</v>
      </c>
      <c r="P4738" s="19">
        <v>0</v>
      </c>
      <c r="Q4738" s="19">
        <f t="shared" si="965"/>
        <v>0</v>
      </c>
      <c r="R4738" s="18" t="s">
        <v>146</v>
      </c>
      <c r="S4738" s="18">
        <v>0</v>
      </c>
      <c r="T4738" s="18">
        <f t="shared" si="966"/>
        <v>0</v>
      </c>
      <c r="U4738" s="20" t="s">
        <v>146</v>
      </c>
      <c r="V4738" s="20">
        <v>0</v>
      </c>
      <c r="W4738" s="20">
        <f t="shared" si="967"/>
        <v>0</v>
      </c>
      <c r="X4738" s="18" t="s">
        <v>146</v>
      </c>
      <c r="Y4738" s="18">
        <v>0</v>
      </c>
      <c r="Z4738" s="23">
        <f t="shared" si="968"/>
        <v>0</v>
      </c>
      <c r="AA4738" s="20" t="s">
        <v>146</v>
      </c>
      <c r="AB4738" s="20">
        <v>0</v>
      </c>
      <c r="AC4738" s="24">
        <f t="shared" si="969"/>
        <v>0</v>
      </c>
      <c r="AD4738" s="18" t="s">
        <v>146</v>
      </c>
      <c r="AE4738" s="18">
        <v>0</v>
      </c>
      <c r="AF4738" s="18">
        <f t="shared" si="970"/>
        <v>0</v>
      </c>
      <c r="AG4738" s="19" t="s">
        <v>145</v>
      </c>
      <c r="AH4738" s="19">
        <v>144552.872071427</v>
      </c>
      <c r="AI4738" s="19">
        <f t="shared" si="971"/>
        <v>48184.290690475667</v>
      </c>
      <c r="AJ4738" s="18" t="s">
        <v>146</v>
      </c>
      <c r="AK4738" s="18">
        <v>0</v>
      </c>
      <c r="AL4738" s="18">
        <f t="shared" si="972"/>
        <v>0</v>
      </c>
      <c r="AM4738" s="19" t="s">
        <v>145</v>
      </c>
      <c r="AN4738" s="19">
        <v>461528.84629999899</v>
      </c>
      <c r="AO4738" s="19">
        <f t="shared" si="973"/>
        <v>51167.277860310314</v>
      </c>
      <c r="AP4738" s="18" t="s">
        <v>146</v>
      </c>
      <c r="AQ4738" s="18">
        <v>0</v>
      </c>
      <c r="AR4738" s="18">
        <f t="shared" si="974"/>
        <v>0</v>
      </c>
      <c r="AS4738" s="20" t="s">
        <v>146</v>
      </c>
      <c r="AT4738" s="20">
        <v>0</v>
      </c>
      <c r="AU4738" s="16">
        <f t="shared" si="975"/>
        <v>0</v>
      </c>
    </row>
    <row r="4739" spans="1:47" x14ac:dyDescent="0.2">
      <c r="A4739" s="16">
        <v>4736</v>
      </c>
      <c r="B4739" s="16">
        <v>596.73626708984295</v>
      </c>
      <c r="C4739" s="17">
        <v>1.40350833333333</v>
      </c>
      <c r="F4739" s="18" t="s">
        <v>146</v>
      </c>
      <c r="G4739" s="18">
        <v>0</v>
      </c>
      <c r="I4739" s="19" t="s">
        <v>146</v>
      </c>
      <c r="J4739" s="19">
        <v>0</v>
      </c>
      <c r="K4739" s="19">
        <f t="shared" si="963"/>
        <v>0</v>
      </c>
      <c r="L4739" s="18" t="s">
        <v>146</v>
      </c>
      <c r="M4739" s="18">
        <v>0</v>
      </c>
      <c r="N4739" s="18">
        <f t="shared" si="964"/>
        <v>0</v>
      </c>
      <c r="O4739" s="19" t="s">
        <v>146</v>
      </c>
      <c r="P4739" s="19">
        <v>0</v>
      </c>
      <c r="Q4739" s="19">
        <f t="shared" si="965"/>
        <v>0</v>
      </c>
      <c r="R4739" s="18" t="s">
        <v>146</v>
      </c>
      <c r="S4739" s="18">
        <v>0</v>
      </c>
      <c r="T4739" s="18">
        <f t="shared" si="966"/>
        <v>0</v>
      </c>
      <c r="U4739" s="20" t="s">
        <v>146</v>
      </c>
      <c r="V4739" s="20">
        <v>0</v>
      </c>
      <c r="W4739" s="20">
        <f t="shared" si="967"/>
        <v>0</v>
      </c>
      <c r="X4739" s="18" t="s">
        <v>146</v>
      </c>
      <c r="Y4739" s="18">
        <v>0</v>
      </c>
      <c r="Z4739" s="23">
        <f t="shared" si="968"/>
        <v>0</v>
      </c>
      <c r="AA4739" s="20" t="s">
        <v>146</v>
      </c>
      <c r="AB4739" s="20">
        <v>0</v>
      </c>
      <c r="AC4739" s="24">
        <f t="shared" si="969"/>
        <v>0</v>
      </c>
      <c r="AD4739" s="18" t="s">
        <v>146</v>
      </c>
      <c r="AE4739" s="18">
        <v>0</v>
      </c>
      <c r="AF4739" s="18">
        <f t="shared" si="970"/>
        <v>0</v>
      </c>
      <c r="AG4739" s="19" t="s">
        <v>145</v>
      </c>
      <c r="AH4739" s="19">
        <v>67515.026428571306</v>
      </c>
      <c r="AI4739" s="19">
        <f t="shared" si="971"/>
        <v>22505.00880952377</v>
      </c>
      <c r="AJ4739" s="18" t="s">
        <v>146</v>
      </c>
      <c r="AK4739" s="18">
        <v>0</v>
      </c>
      <c r="AL4739" s="18">
        <f t="shared" si="972"/>
        <v>0</v>
      </c>
      <c r="AM4739" s="19" t="s">
        <v>145</v>
      </c>
      <c r="AN4739" s="19">
        <v>65937.977799999906</v>
      </c>
      <c r="AO4739" s="19">
        <f t="shared" si="973"/>
        <v>7310.1970953436703</v>
      </c>
      <c r="AP4739" s="18" t="s">
        <v>146</v>
      </c>
      <c r="AQ4739" s="18">
        <v>0</v>
      </c>
      <c r="AR4739" s="18">
        <f t="shared" si="974"/>
        <v>0</v>
      </c>
      <c r="AS4739" s="20" t="s">
        <v>146</v>
      </c>
      <c r="AT4739" s="20">
        <v>0</v>
      </c>
      <c r="AU4739" s="16">
        <f t="shared" si="975"/>
        <v>0</v>
      </c>
    </row>
    <row r="4740" spans="1:47" x14ac:dyDescent="0.2">
      <c r="A4740" s="16">
        <v>4737</v>
      </c>
      <c r="B4740" s="16">
        <v>871.74236188615998</v>
      </c>
      <c r="C4740" s="17">
        <v>15.487166666666599</v>
      </c>
      <c r="D4740" s="16" t="s">
        <v>4294</v>
      </c>
      <c r="E4740" s="16" t="s">
        <v>4295</v>
      </c>
      <c r="F4740" s="18" t="s">
        <v>146</v>
      </c>
      <c r="G4740" s="18">
        <v>0</v>
      </c>
      <c r="I4740" s="19" t="s">
        <v>146</v>
      </c>
      <c r="J4740" s="19">
        <v>0</v>
      </c>
      <c r="K4740" s="19">
        <f t="shared" si="963"/>
        <v>0</v>
      </c>
      <c r="L4740" s="18" t="s">
        <v>146</v>
      </c>
      <c r="M4740" s="18">
        <v>0</v>
      </c>
      <c r="N4740" s="18">
        <f t="shared" si="964"/>
        <v>0</v>
      </c>
      <c r="O4740" s="19" t="s">
        <v>146</v>
      </c>
      <c r="P4740" s="19">
        <v>0</v>
      </c>
      <c r="Q4740" s="19">
        <f t="shared" si="965"/>
        <v>0</v>
      </c>
      <c r="R4740" s="18" t="s">
        <v>146</v>
      </c>
      <c r="S4740" s="18">
        <v>0</v>
      </c>
      <c r="T4740" s="18">
        <f t="shared" si="966"/>
        <v>0</v>
      </c>
      <c r="U4740" s="20" t="s">
        <v>146</v>
      </c>
      <c r="V4740" s="20">
        <v>0</v>
      </c>
      <c r="W4740" s="20">
        <f t="shared" si="967"/>
        <v>0</v>
      </c>
      <c r="X4740" s="18" t="s">
        <v>146</v>
      </c>
      <c r="Y4740" s="18">
        <v>0</v>
      </c>
      <c r="Z4740" s="23">
        <f t="shared" si="968"/>
        <v>0</v>
      </c>
      <c r="AA4740" s="20" t="s">
        <v>146</v>
      </c>
      <c r="AB4740" s="20">
        <v>0</v>
      </c>
      <c r="AC4740" s="24">
        <f t="shared" si="969"/>
        <v>0</v>
      </c>
      <c r="AD4740" s="18" t="s">
        <v>146</v>
      </c>
      <c r="AE4740" s="18">
        <v>0</v>
      </c>
      <c r="AF4740" s="18">
        <f t="shared" si="970"/>
        <v>0</v>
      </c>
      <c r="AG4740" s="19" t="s">
        <v>145</v>
      </c>
      <c r="AH4740" s="19">
        <v>147571.009471428</v>
      </c>
      <c r="AI4740" s="19">
        <f t="shared" si="971"/>
        <v>49190.336490476002</v>
      </c>
      <c r="AJ4740" s="18" t="s">
        <v>146</v>
      </c>
      <c r="AK4740" s="18">
        <v>0</v>
      </c>
      <c r="AL4740" s="18">
        <f t="shared" si="972"/>
        <v>0</v>
      </c>
      <c r="AM4740" s="19" t="s">
        <v>146</v>
      </c>
      <c r="AN4740" s="19">
        <v>0</v>
      </c>
      <c r="AO4740" s="19">
        <f t="shared" si="973"/>
        <v>0</v>
      </c>
      <c r="AP4740" s="18" t="s">
        <v>146</v>
      </c>
      <c r="AQ4740" s="18">
        <v>0</v>
      </c>
      <c r="AR4740" s="18">
        <f t="shared" si="974"/>
        <v>0</v>
      </c>
      <c r="AS4740" s="20" t="s">
        <v>146</v>
      </c>
      <c r="AT4740" s="20">
        <v>0</v>
      </c>
      <c r="AU4740" s="16">
        <f t="shared" si="975"/>
        <v>0</v>
      </c>
    </row>
    <row r="4741" spans="1:47" x14ac:dyDescent="0.2">
      <c r="A4741" s="16">
        <v>4738</v>
      </c>
      <c r="B4741" s="16">
        <v>804.55815429687505</v>
      </c>
      <c r="C4741" s="17">
        <v>4.2444416666666598</v>
      </c>
      <c r="D4741" s="16" t="s">
        <v>265</v>
      </c>
      <c r="E4741" s="16" t="s">
        <v>2173</v>
      </c>
      <c r="F4741" s="18" t="s">
        <v>146</v>
      </c>
      <c r="G4741" s="18">
        <v>0</v>
      </c>
      <c r="I4741" s="19" t="s">
        <v>146</v>
      </c>
      <c r="J4741" s="19">
        <v>0</v>
      </c>
      <c r="K4741" s="19">
        <f t="shared" ref="K4741:K4804" si="976">J4741/8.53</f>
        <v>0</v>
      </c>
      <c r="L4741" s="18" t="s">
        <v>146</v>
      </c>
      <c r="M4741" s="18">
        <v>0</v>
      </c>
      <c r="N4741" s="18">
        <f t="shared" ref="N4741:N4804" si="977">M4741/6.08</f>
        <v>0</v>
      </c>
      <c r="O4741" s="19" t="s">
        <v>146</v>
      </c>
      <c r="P4741" s="19">
        <v>0</v>
      </c>
      <c r="Q4741" s="19">
        <f t="shared" ref="Q4741:Q4804" si="978">P4741/4.16</f>
        <v>0</v>
      </c>
      <c r="R4741" s="18" t="s">
        <v>146</v>
      </c>
      <c r="S4741" s="18">
        <v>0</v>
      </c>
      <c r="T4741" s="18">
        <f t="shared" ref="T4741:T4804" si="979">S4741/10.36</f>
        <v>0</v>
      </c>
      <c r="U4741" s="20" t="s">
        <v>146</v>
      </c>
      <c r="V4741" s="20">
        <v>0</v>
      </c>
      <c r="W4741" s="20">
        <f t="shared" ref="W4741:W4804" si="980">V4741/2.78</f>
        <v>0</v>
      </c>
      <c r="X4741" s="18" t="s">
        <v>146</v>
      </c>
      <c r="Y4741" s="18">
        <v>0</v>
      </c>
      <c r="Z4741" s="23">
        <f t="shared" ref="Z4741:Z4804" si="981">Y4741/5.14</f>
        <v>0</v>
      </c>
      <c r="AA4741" s="20" t="s">
        <v>146</v>
      </c>
      <c r="AB4741" s="20">
        <v>0</v>
      </c>
      <c r="AC4741" s="24">
        <f t="shared" ref="AC4741:AC4804" si="982">AB4741/5.86</f>
        <v>0</v>
      </c>
      <c r="AD4741" s="18" t="s">
        <v>146</v>
      </c>
      <c r="AE4741" s="18">
        <v>0</v>
      </c>
      <c r="AF4741" s="18">
        <f t="shared" ref="AF4741:AF4804" si="983">AE4741/12.78</f>
        <v>0</v>
      </c>
      <c r="AG4741" s="19" t="s">
        <v>145</v>
      </c>
      <c r="AH4741" s="19">
        <v>85696.7323428565</v>
      </c>
      <c r="AI4741" s="19">
        <f t="shared" ref="AI4741:AI4804" si="984">AH4741/3</f>
        <v>28565.577447618834</v>
      </c>
      <c r="AJ4741" s="18" t="s">
        <v>146</v>
      </c>
      <c r="AK4741" s="18">
        <v>0</v>
      </c>
      <c r="AL4741" s="18">
        <f t="shared" ref="AL4741:AL4804" si="985">AK4741/15.13</f>
        <v>0</v>
      </c>
      <c r="AM4741" s="19" t="s">
        <v>145</v>
      </c>
      <c r="AN4741" s="19">
        <v>127164.129357143</v>
      </c>
      <c r="AO4741" s="19">
        <f t="shared" ref="AO4741:AO4804" si="986">AN4741/9.02</f>
        <v>14098.018775736475</v>
      </c>
      <c r="AP4741" s="18" t="s">
        <v>146</v>
      </c>
      <c r="AQ4741" s="18">
        <v>0</v>
      </c>
      <c r="AR4741" s="18">
        <f t="shared" ref="AR4741:AR4804" si="987">AQ4741/8.1</f>
        <v>0</v>
      </c>
      <c r="AS4741" s="20" t="s">
        <v>146</v>
      </c>
      <c r="AT4741" s="20">
        <v>0</v>
      </c>
      <c r="AU4741" s="16">
        <f t="shared" ref="AU4741:AU4804" si="988">AT4741/15.01</f>
        <v>0</v>
      </c>
    </row>
    <row r="4742" spans="1:47" x14ac:dyDescent="0.2">
      <c r="A4742" s="16">
        <v>4739</v>
      </c>
      <c r="B4742" s="16">
        <v>705.49224853515602</v>
      </c>
      <c r="C4742" s="17">
        <v>9.4879666666666598</v>
      </c>
      <c r="D4742" s="16" t="s">
        <v>1389</v>
      </c>
      <c r="E4742" s="16" t="s">
        <v>1624</v>
      </c>
      <c r="F4742" s="18" t="s">
        <v>146</v>
      </c>
      <c r="G4742" s="18">
        <v>0</v>
      </c>
      <c r="I4742" s="19" t="s">
        <v>146</v>
      </c>
      <c r="J4742" s="19">
        <v>0</v>
      </c>
      <c r="K4742" s="19">
        <f t="shared" si="976"/>
        <v>0</v>
      </c>
      <c r="L4742" s="18" t="s">
        <v>146</v>
      </c>
      <c r="M4742" s="18">
        <v>0</v>
      </c>
      <c r="N4742" s="18">
        <f t="shared" si="977"/>
        <v>0</v>
      </c>
      <c r="O4742" s="19" t="s">
        <v>146</v>
      </c>
      <c r="P4742" s="19">
        <v>0</v>
      </c>
      <c r="Q4742" s="19">
        <f t="shared" si="978"/>
        <v>0</v>
      </c>
      <c r="R4742" s="18" t="s">
        <v>146</v>
      </c>
      <c r="S4742" s="18">
        <v>0</v>
      </c>
      <c r="T4742" s="18">
        <f t="shared" si="979"/>
        <v>0</v>
      </c>
      <c r="U4742" s="20" t="s">
        <v>146</v>
      </c>
      <c r="V4742" s="20">
        <v>0</v>
      </c>
      <c r="W4742" s="20">
        <f t="shared" si="980"/>
        <v>0</v>
      </c>
      <c r="X4742" s="18" t="s">
        <v>146</v>
      </c>
      <c r="Y4742" s="18">
        <v>0</v>
      </c>
      <c r="Z4742" s="23">
        <f t="shared" si="981"/>
        <v>0</v>
      </c>
      <c r="AA4742" s="20" t="s">
        <v>146</v>
      </c>
      <c r="AB4742" s="20">
        <v>0</v>
      </c>
      <c r="AC4742" s="24">
        <f t="shared" si="982"/>
        <v>0</v>
      </c>
      <c r="AD4742" s="18" t="s">
        <v>146</v>
      </c>
      <c r="AE4742" s="18">
        <v>0</v>
      </c>
      <c r="AF4742" s="18">
        <f t="shared" si="983"/>
        <v>0</v>
      </c>
      <c r="AG4742" s="19" t="s">
        <v>145</v>
      </c>
      <c r="AH4742" s="19">
        <v>106394.94697142699</v>
      </c>
      <c r="AI4742" s="19">
        <f t="shared" si="984"/>
        <v>35464.982323808996</v>
      </c>
      <c r="AJ4742" s="18" t="s">
        <v>145</v>
      </c>
      <c r="AK4742" s="18">
        <v>77009.895085714394</v>
      </c>
      <c r="AL4742" s="18">
        <f t="shared" si="985"/>
        <v>5089.880706260039</v>
      </c>
      <c r="AM4742" s="19" t="s">
        <v>145</v>
      </c>
      <c r="AN4742" s="19">
        <v>216042.03148571399</v>
      </c>
      <c r="AO4742" s="19">
        <f t="shared" si="986"/>
        <v>23951.444732340799</v>
      </c>
      <c r="AP4742" s="18" t="s">
        <v>145</v>
      </c>
      <c r="AQ4742" s="18">
        <v>90356.936571428596</v>
      </c>
      <c r="AR4742" s="18">
        <f t="shared" si="987"/>
        <v>11155.177354497358</v>
      </c>
      <c r="AS4742" s="20" t="s">
        <v>145</v>
      </c>
      <c r="AT4742" s="20">
        <v>382199.25517142803</v>
      </c>
      <c r="AU4742" s="16">
        <f t="shared" si="988"/>
        <v>25462.975028076486</v>
      </c>
    </row>
    <row r="4743" spans="1:47" x14ac:dyDescent="0.2">
      <c r="A4743" s="16">
        <v>4740</v>
      </c>
      <c r="B4743" s="16">
        <v>884.673095703125</v>
      </c>
      <c r="C4743" s="17">
        <v>8.5342166666666603</v>
      </c>
      <c r="D4743" s="16" t="s">
        <v>4296</v>
      </c>
      <c r="E4743" s="16" t="s">
        <v>4297</v>
      </c>
      <c r="F4743" s="18" t="s">
        <v>146</v>
      </c>
      <c r="G4743" s="18">
        <v>0</v>
      </c>
      <c r="I4743" s="19" t="s">
        <v>146</v>
      </c>
      <c r="J4743" s="19">
        <v>0</v>
      </c>
      <c r="K4743" s="19">
        <f t="shared" si="976"/>
        <v>0</v>
      </c>
      <c r="L4743" s="18" t="s">
        <v>146</v>
      </c>
      <c r="M4743" s="18">
        <v>0</v>
      </c>
      <c r="N4743" s="18">
        <f t="shared" si="977"/>
        <v>0</v>
      </c>
      <c r="O4743" s="19" t="s">
        <v>146</v>
      </c>
      <c r="P4743" s="19">
        <v>0</v>
      </c>
      <c r="Q4743" s="19">
        <f t="shared" si="978"/>
        <v>0</v>
      </c>
      <c r="R4743" s="18" t="s">
        <v>146</v>
      </c>
      <c r="S4743" s="18">
        <v>0</v>
      </c>
      <c r="T4743" s="18">
        <f t="shared" si="979"/>
        <v>0</v>
      </c>
      <c r="U4743" s="20" t="s">
        <v>146</v>
      </c>
      <c r="V4743" s="20">
        <v>0</v>
      </c>
      <c r="W4743" s="20">
        <f t="shared" si="980"/>
        <v>0</v>
      </c>
      <c r="X4743" s="18" t="s">
        <v>146</v>
      </c>
      <c r="Y4743" s="18">
        <v>0</v>
      </c>
      <c r="Z4743" s="23">
        <f t="shared" si="981"/>
        <v>0</v>
      </c>
      <c r="AA4743" s="20" t="s">
        <v>146</v>
      </c>
      <c r="AB4743" s="20">
        <v>0</v>
      </c>
      <c r="AC4743" s="24">
        <f t="shared" si="982"/>
        <v>0</v>
      </c>
      <c r="AD4743" s="18" t="s">
        <v>146</v>
      </c>
      <c r="AE4743" s="18">
        <v>0</v>
      </c>
      <c r="AF4743" s="18">
        <f t="shared" si="983"/>
        <v>0</v>
      </c>
      <c r="AG4743" s="19" t="s">
        <v>145</v>
      </c>
      <c r="AH4743" s="19">
        <v>102898.847914285</v>
      </c>
      <c r="AI4743" s="19">
        <f t="shared" si="984"/>
        <v>34299.615971428335</v>
      </c>
      <c r="AJ4743" s="18" t="s">
        <v>146</v>
      </c>
      <c r="AK4743" s="18">
        <v>0</v>
      </c>
      <c r="AL4743" s="18">
        <f t="shared" si="985"/>
        <v>0</v>
      </c>
      <c r="AM4743" s="19" t="s">
        <v>146</v>
      </c>
      <c r="AN4743" s="19">
        <v>0</v>
      </c>
      <c r="AO4743" s="19">
        <f t="shared" si="986"/>
        <v>0</v>
      </c>
      <c r="AP4743" s="18" t="s">
        <v>145</v>
      </c>
      <c r="AQ4743" s="18">
        <v>91170.369328571396</v>
      </c>
      <c r="AR4743" s="18">
        <f t="shared" si="987"/>
        <v>11255.601151675481</v>
      </c>
      <c r="AS4743" s="20" t="s">
        <v>145</v>
      </c>
      <c r="AT4743" s="20">
        <v>322557.38141428801</v>
      </c>
      <c r="AU4743" s="16">
        <f t="shared" si="988"/>
        <v>21489.499094889274</v>
      </c>
    </row>
    <row r="4744" spans="1:47" x14ac:dyDescent="0.2">
      <c r="A4744" s="16">
        <v>4741</v>
      </c>
      <c r="B4744" s="16">
        <v>894.80780029296795</v>
      </c>
      <c r="C4744" s="17">
        <v>15.45335</v>
      </c>
      <c r="F4744" s="18" t="s">
        <v>146</v>
      </c>
      <c r="G4744" s="18">
        <v>0</v>
      </c>
      <c r="I4744" s="19" t="s">
        <v>146</v>
      </c>
      <c r="J4744" s="19">
        <v>0</v>
      </c>
      <c r="K4744" s="19">
        <f t="shared" si="976"/>
        <v>0</v>
      </c>
      <c r="L4744" s="18" t="s">
        <v>146</v>
      </c>
      <c r="M4744" s="18">
        <v>0</v>
      </c>
      <c r="N4744" s="18">
        <f t="shared" si="977"/>
        <v>0</v>
      </c>
      <c r="O4744" s="19" t="s">
        <v>146</v>
      </c>
      <c r="P4744" s="19">
        <v>0</v>
      </c>
      <c r="Q4744" s="19">
        <f t="shared" si="978"/>
        <v>0</v>
      </c>
      <c r="R4744" s="18" t="s">
        <v>146</v>
      </c>
      <c r="S4744" s="18">
        <v>0</v>
      </c>
      <c r="T4744" s="18">
        <f t="shared" si="979"/>
        <v>0</v>
      </c>
      <c r="U4744" s="20" t="s">
        <v>146</v>
      </c>
      <c r="V4744" s="20">
        <v>0</v>
      </c>
      <c r="W4744" s="20">
        <f t="shared" si="980"/>
        <v>0</v>
      </c>
      <c r="X4744" s="18" t="s">
        <v>146</v>
      </c>
      <c r="Y4744" s="18">
        <v>0</v>
      </c>
      <c r="Z4744" s="23">
        <f t="shared" si="981"/>
        <v>0</v>
      </c>
      <c r="AA4744" s="20" t="s">
        <v>146</v>
      </c>
      <c r="AB4744" s="20">
        <v>0</v>
      </c>
      <c r="AC4744" s="24">
        <f t="shared" si="982"/>
        <v>0</v>
      </c>
      <c r="AD4744" s="18" t="s">
        <v>146</v>
      </c>
      <c r="AE4744" s="18">
        <v>0</v>
      </c>
      <c r="AF4744" s="18">
        <f t="shared" si="983"/>
        <v>0</v>
      </c>
      <c r="AG4744" s="19" t="s">
        <v>145</v>
      </c>
      <c r="AH4744" s="19">
        <v>129181.606128571</v>
      </c>
      <c r="AI4744" s="19">
        <f t="shared" si="984"/>
        <v>43060.535376190332</v>
      </c>
      <c r="AJ4744" s="18" t="s">
        <v>146</v>
      </c>
      <c r="AK4744" s="18">
        <v>0</v>
      </c>
      <c r="AL4744" s="18">
        <f t="shared" si="985"/>
        <v>0</v>
      </c>
      <c r="AM4744" s="19" t="s">
        <v>146</v>
      </c>
      <c r="AN4744" s="19">
        <v>0</v>
      </c>
      <c r="AO4744" s="19">
        <f t="shared" si="986"/>
        <v>0</v>
      </c>
      <c r="AP4744" s="18" t="s">
        <v>146</v>
      </c>
      <c r="AQ4744" s="18">
        <v>0</v>
      </c>
      <c r="AR4744" s="18">
        <f t="shared" si="987"/>
        <v>0</v>
      </c>
      <c r="AS4744" s="20" t="s">
        <v>146</v>
      </c>
      <c r="AT4744" s="20">
        <v>0</v>
      </c>
      <c r="AU4744" s="16">
        <f t="shared" si="988"/>
        <v>0</v>
      </c>
    </row>
    <row r="4745" spans="1:47" x14ac:dyDescent="0.2">
      <c r="A4745" s="16">
        <v>4742</v>
      </c>
      <c r="B4745" s="16">
        <v>711.52532958984295</v>
      </c>
      <c r="C4745" s="17">
        <v>13.5538166666666</v>
      </c>
      <c r="D4745" s="16" t="s">
        <v>4298</v>
      </c>
      <c r="E4745" s="16" t="s">
        <v>4299</v>
      </c>
      <c r="F4745" s="18" t="s">
        <v>146</v>
      </c>
      <c r="G4745" s="18">
        <v>0</v>
      </c>
      <c r="I4745" s="19" t="s">
        <v>146</v>
      </c>
      <c r="J4745" s="19">
        <v>0</v>
      </c>
      <c r="K4745" s="19">
        <f t="shared" si="976"/>
        <v>0</v>
      </c>
      <c r="L4745" s="18" t="s">
        <v>146</v>
      </c>
      <c r="M4745" s="18">
        <v>0</v>
      </c>
      <c r="N4745" s="18">
        <f t="shared" si="977"/>
        <v>0</v>
      </c>
      <c r="O4745" s="19" t="s">
        <v>146</v>
      </c>
      <c r="P4745" s="19">
        <v>0</v>
      </c>
      <c r="Q4745" s="19">
        <f t="shared" si="978"/>
        <v>0</v>
      </c>
      <c r="R4745" s="18" t="s">
        <v>146</v>
      </c>
      <c r="S4745" s="18">
        <v>0</v>
      </c>
      <c r="T4745" s="18">
        <f t="shared" si="979"/>
        <v>0</v>
      </c>
      <c r="U4745" s="20" t="s">
        <v>146</v>
      </c>
      <c r="V4745" s="20">
        <v>0</v>
      </c>
      <c r="W4745" s="20">
        <f t="shared" si="980"/>
        <v>0</v>
      </c>
      <c r="X4745" s="18" t="s">
        <v>146</v>
      </c>
      <c r="Y4745" s="18">
        <v>0</v>
      </c>
      <c r="Z4745" s="23">
        <f t="shared" si="981"/>
        <v>0</v>
      </c>
      <c r="AA4745" s="20" t="s">
        <v>146</v>
      </c>
      <c r="AB4745" s="20">
        <v>0</v>
      </c>
      <c r="AC4745" s="24">
        <f t="shared" si="982"/>
        <v>0</v>
      </c>
      <c r="AD4745" s="18" t="s">
        <v>146</v>
      </c>
      <c r="AE4745" s="18">
        <v>0</v>
      </c>
      <c r="AF4745" s="18">
        <f t="shared" si="983"/>
        <v>0</v>
      </c>
      <c r="AG4745" s="19" t="s">
        <v>145</v>
      </c>
      <c r="AH4745" s="19">
        <v>123847.13319999901</v>
      </c>
      <c r="AI4745" s="19">
        <f t="shared" si="984"/>
        <v>41282.377733333</v>
      </c>
      <c r="AJ4745" s="18" t="s">
        <v>146</v>
      </c>
      <c r="AK4745" s="18">
        <v>0</v>
      </c>
      <c r="AL4745" s="18">
        <f t="shared" si="985"/>
        <v>0</v>
      </c>
      <c r="AM4745" s="19" t="s">
        <v>146</v>
      </c>
      <c r="AN4745" s="19">
        <v>0</v>
      </c>
      <c r="AO4745" s="19">
        <f t="shared" si="986"/>
        <v>0</v>
      </c>
      <c r="AP4745" s="18" t="s">
        <v>146</v>
      </c>
      <c r="AQ4745" s="18">
        <v>0</v>
      </c>
      <c r="AR4745" s="18">
        <f t="shared" si="987"/>
        <v>0</v>
      </c>
      <c r="AS4745" s="20" t="s">
        <v>145</v>
      </c>
      <c r="AT4745" s="20">
        <v>217054.766385714</v>
      </c>
      <c r="AU4745" s="16">
        <f t="shared" si="988"/>
        <v>14460.677307509261</v>
      </c>
    </row>
    <row r="4746" spans="1:47" x14ac:dyDescent="0.2">
      <c r="A4746" s="16">
        <v>4743</v>
      </c>
      <c r="B4746" s="16">
        <v>144.98484971788099</v>
      </c>
      <c r="C4746" s="17">
        <v>11.7740499999999</v>
      </c>
      <c r="F4746" s="18" t="s">
        <v>146</v>
      </c>
      <c r="G4746" s="18">
        <v>0</v>
      </c>
      <c r="I4746" s="19" t="s">
        <v>146</v>
      </c>
      <c r="J4746" s="19">
        <v>0</v>
      </c>
      <c r="K4746" s="19">
        <f t="shared" si="976"/>
        <v>0</v>
      </c>
      <c r="L4746" s="18" t="s">
        <v>146</v>
      </c>
      <c r="M4746" s="18">
        <v>0</v>
      </c>
      <c r="N4746" s="18">
        <f t="shared" si="977"/>
        <v>0</v>
      </c>
      <c r="O4746" s="19" t="s">
        <v>146</v>
      </c>
      <c r="P4746" s="19">
        <v>0</v>
      </c>
      <c r="Q4746" s="19">
        <f t="shared" si="978"/>
        <v>0</v>
      </c>
      <c r="R4746" s="18" t="s">
        <v>146</v>
      </c>
      <c r="S4746" s="18">
        <v>0</v>
      </c>
      <c r="T4746" s="18">
        <f t="shared" si="979"/>
        <v>0</v>
      </c>
      <c r="U4746" s="20" t="s">
        <v>146</v>
      </c>
      <c r="V4746" s="20">
        <v>0</v>
      </c>
      <c r="W4746" s="20">
        <f t="shared" si="980"/>
        <v>0</v>
      </c>
      <c r="X4746" s="18" t="s">
        <v>146</v>
      </c>
      <c r="Y4746" s="18">
        <v>0</v>
      </c>
      <c r="Z4746" s="23">
        <f t="shared" si="981"/>
        <v>0</v>
      </c>
      <c r="AA4746" s="20" t="s">
        <v>146</v>
      </c>
      <c r="AB4746" s="20">
        <v>0</v>
      </c>
      <c r="AC4746" s="24">
        <f t="shared" si="982"/>
        <v>0</v>
      </c>
      <c r="AD4746" s="18" t="s">
        <v>146</v>
      </c>
      <c r="AE4746" s="18">
        <v>0</v>
      </c>
      <c r="AF4746" s="18">
        <f t="shared" si="983"/>
        <v>0</v>
      </c>
      <c r="AG4746" s="19" t="s">
        <v>145</v>
      </c>
      <c r="AH4746" s="19">
        <v>314100.00951428601</v>
      </c>
      <c r="AI4746" s="19">
        <f t="shared" si="984"/>
        <v>104700.00317142867</v>
      </c>
      <c r="AJ4746" s="18" t="s">
        <v>146</v>
      </c>
      <c r="AK4746" s="18">
        <v>0</v>
      </c>
      <c r="AL4746" s="18">
        <f t="shared" si="985"/>
        <v>0</v>
      </c>
      <c r="AM4746" s="19" t="s">
        <v>146</v>
      </c>
      <c r="AN4746" s="19">
        <v>0</v>
      </c>
      <c r="AO4746" s="19">
        <f t="shared" si="986"/>
        <v>0</v>
      </c>
      <c r="AP4746" s="18" t="s">
        <v>146</v>
      </c>
      <c r="AQ4746" s="18">
        <v>0</v>
      </c>
      <c r="AR4746" s="18">
        <f t="shared" si="987"/>
        <v>0</v>
      </c>
      <c r="AS4746" s="20" t="s">
        <v>146</v>
      </c>
      <c r="AT4746" s="20">
        <v>0</v>
      </c>
      <c r="AU4746" s="16">
        <f t="shared" si="988"/>
        <v>0</v>
      </c>
    </row>
    <row r="4747" spans="1:47" x14ac:dyDescent="0.2">
      <c r="A4747" s="16">
        <v>4744</v>
      </c>
      <c r="B4747" s="16">
        <v>313.27384287144099</v>
      </c>
      <c r="C4747" s="17">
        <v>1.33585</v>
      </c>
      <c r="F4747" s="18" t="s">
        <v>146</v>
      </c>
      <c r="G4747" s="18">
        <v>0</v>
      </c>
      <c r="I4747" s="19" t="s">
        <v>146</v>
      </c>
      <c r="J4747" s="19">
        <v>0</v>
      </c>
      <c r="K4747" s="19">
        <f t="shared" si="976"/>
        <v>0</v>
      </c>
      <c r="L4747" s="18" t="s">
        <v>146</v>
      </c>
      <c r="M4747" s="18">
        <v>0</v>
      </c>
      <c r="N4747" s="18">
        <f t="shared" si="977"/>
        <v>0</v>
      </c>
      <c r="O4747" s="19" t="s">
        <v>146</v>
      </c>
      <c r="P4747" s="19">
        <v>0</v>
      </c>
      <c r="Q4747" s="19">
        <f t="shared" si="978"/>
        <v>0</v>
      </c>
      <c r="R4747" s="18" t="s">
        <v>146</v>
      </c>
      <c r="S4747" s="18">
        <v>0</v>
      </c>
      <c r="T4747" s="18">
        <f t="shared" si="979"/>
        <v>0</v>
      </c>
      <c r="U4747" s="20" t="s">
        <v>146</v>
      </c>
      <c r="V4747" s="20">
        <v>0</v>
      </c>
      <c r="W4747" s="20">
        <f t="shared" si="980"/>
        <v>0</v>
      </c>
      <c r="X4747" s="18" t="s">
        <v>146</v>
      </c>
      <c r="Y4747" s="18">
        <v>0</v>
      </c>
      <c r="Z4747" s="23">
        <f t="shared" si="981"/>
        <v>0</v>
      </c>
      <c r="AA4747" s="20" t="s">
        <v>146</v>
      </c>
      <c r="AB4747" s="20">
        <v>0</v>
      </c>
      <c r="AC4747" s="24">
        <f t="shared" si="982"/>
        <v>0</v>
      </c>
      <c r="AD4747" s="18" t="s">
        <v>146</v>
      </c>
      <c r="AE4747" s="18">
        <v>0</v>
      </c>
      <c r="AF4747" s="18">
        <f t="shared" si="983"/>
        <v>0</v>
      </c>
      <c r="AG4747" s="19" t="s">
        <v>145</v>
      </c>
      <c r="AH4747" s="19">
        <v>86175.016771428505</v>
      </c>
      <c r="AI4747" s="19">
        <f t="shared" si="984"/>
        <v>28725.005590476168</v>
      </c>
      <c r="AJ4747" s="18" t="s">
        <v>146</v>
      </c>
      <c r="AK4747" s="18">
        <v>0</v>
      </c>
      <c r="AL4747" s="18">
        <f t="shared" si="985"/>
        <v>0</v>
      </c>
      <c r="AM4747" s="19" t="s">
        <v>146</v>
      </c>
      <c r="AN4747" s="19">
        <v>0</v>
      </c>
      <c r="AO4747" s="19">
        <f t="shared" si="986"/>
        <v>0</v>
      </c>
      <c r="AP4747" s="18" t="s">
        <v>146</v>
      </c>
      <c r="AQ4747" s="18">
        <v>0</v>
      </c>
      <c r="AR4747" s="18">
        <f t="shared" si="987"/>
        <v>0</v>
      </c>
      <c r="AS4747" s="20" t="s">
        <v>146</v>
      </c>
      <c r="AT4747" s="20">
        <v>0</v>
      </c>
      <c r="AU4747" s="16">
        <f t="shared" si="988"/>
        <v>0</v>
      </c>
    </row>
    <row r="4748" spans="1:47" x14ac:dyDescent="0.2">
      <c r="A4748" s="16">
        <v>4745</v>
      </c>
      <c r="B4748" s="16">
        <v>974.90625</v>
      </c>
      <c r="C4748" s="17">
        <v>17.37</v>
      </c>
      <c r="F4748" s="18" t="s">
        <v>146</v>
      </c>
      <c r="G4748" s="18">
        <v>0</v>
      </c>
      <c r="I4748" s="19" t="s">
        <v>146</v>
      </c>
      <c r="J4748" s="19">
        <v>0</v>
      </c>
      <c r="K4748" s="19">
        <f t="shared" si="976"/>
        <v>0</v>
      </c>
      <c r="L4748" s="18" t="s">
        <v>146</v>
      </c>
      <c r="M4748" s="18">
        <v>0</v>
      </c>
      <c r="N4748" s="18">
        <f t="shared" si="977"/>
        <v>0</v>
      </c>
      <c r="O4748" s="19" t="s">
        <v>146</v>
      </c>
      <c r="P4748" s="19">
        <v>0</v>
      </c>
      <c r="Q4748" s="19">
        <f t="shared" si="978"/>
        <v>0</v>
      </c>
      <c r="R4748" s="18" t="s">
        <v>146</v>
      </c>
      <c r="S4748" s="18">
        <v>0</v>
      </c>
      <c r="T4748" s="18">
        <f t="shared" si="979"/>
        <v>0</v>
      </c>
      <c r="U4748" s="20" t="s">
        <v>146</v>
      </c>
      <c r="V4748" s="20">
        <v>0</v>
      </c>
      <c r="W4748" s="20">
        <f t="shared" si="980"/>
        <v>0</v>
      </c>
      <c r="X4748" s="18" t="s">
        <v>146</v>
      </c>
      <c r="Y4748" s="18">
        <v>0</v>
      </c>
      <c r="Z4748" s="23">
        <f t="shared" si="981"/>
        <v>0</v>
      </c>
      <c r="AA4748" s="20" t="s">
        <v>146</v>
      </c>
      <c r="AB4748" s="20">
        <v>0</v>
      </c>
      <c r="AC4748" s="24">
        <f t="shared" si="982"/>
        <v>0</v>
      </c>
      <c r="AD4748" s="18" t="s">
        <v>146</v>
      </c>
      <c r="AE4748" s="18">
        <v>0</v>
      </c>
      <c r="AF4748" s="18">
        <f t="shared" si="983"/>
        <v>0</v>
      </c>
      <c r="AG4748" s="19" t="s">
        <v>145</v>
      </c>
      <c r="AH4748" s="19">
        <v>118386.119999998</v>
      </c>
      <c r="AI4748" s="19">
        <f t="shared" si="984"/>
        <v>39462.039999999331</v>
      </c>
      <c r="AJ4748" s="18" t="s">
        <v>146</v>
      </c>
      <c r="AK4748" s="18">
        <v>0</v>
      </c>
      <c r="AL4748" s="18">
        <f t="shared" si="985"/>
        <v>0</v>
      </c>
      <c r="AM4748" s="19" t="s">
        <v>146</v>
      </c>
      <c r="AN4748" s="19">
        <v>0</v>
      </c>
      <c r="AO4748" s="19">
        <f t="shared" si="986"/>
        <v>0</v>
      </c>
      <c r="AP4748" s="18" t="s">
        <v>146</v>
      </c>
      <c r="AQ4748" s="18">
        <v>0</v>
      </c>
      <c r="AR4748" s="18">
        <f t="shared" si="987"/>
        <v>0</v>
      </c>
      <c r="AS4748" s="20" t="s">
        <v>146</v>
      </c>
      <c r="AT4748" s="20">
        <v>0</v>
      </c>
      <c r="AU4748" s="16">
        <f t="shared" si="988"/>
        <v>0</v>
      </c>
    </row>
    <row r="4749" spans="1:47" x14ac:dyDescent="0.2">
      <c r="A4749" s="16">
        <v>4746</v>
      </c>
      <c r="B4749" s="16">
        <v>890.780029296875</v>
      </c>
      <c r="C4749" s="17">
        <v>15.487166666666599</v>
      </c>
      <c r="F4749" s="18" t="s">
        <v>146</v>
      </c>
      <c r="G4749" s="18">
        <v>0</v>
      </c>
      <c r="I4749" s="19" t="s">
        <v>146</v>
      </c>
      <c r="J4749" s="19">
        <v>0</v>
      </c>
      <c r="K4749" s="19">
        <f t="shared" si="976"/>
        <v>0</v>
      </c>
      <c r="L4749" s="18" t="s">
        <v>146</v>
      </c>
      <c r="M4749" s="18">
        <v>0</v>
      </c>
      <c r="N4749" s="18">
        <f t="shared" si="977"/>
        <v>0</v>
      </c>
      <c r="O4749" s="19" t="s">
        <v>146</v>
      </c>
      <c r="P4749" s="19">
        <v>0</v>
      </c>
      <c r="Q4749" s="19">
        <f t="shared" si="978"/>
        <v>0</v>
      </c>
      <c r="R4749" s="18" t="s">
        <v>146</v>
      </c>
      <c r="S4749" s="18">
        <v>0</v>
      </c>
      <c r="T4749" s="18">
        <f t="shared" si="979"/>
        <v>0</v>
      </c>
      <c r="U4749" s="20" t="s">
        <v>146</v>
      </c>
      <c r="V4749" s="20">
        <v>0</v>
      </c>
      <c r="W4749" s="20">
        <f t="shared" si="980"/>
        <v>0</v>
      </c>
      <c r="X4749" s="18" t="s">
        <v>146</v>
      </c>
      <c r="Y4749" s="18">
        <v>0</v>
      </c>
      <c r="Z4749" s="23">
        <f t="shared" si="981"/>
        <v>0</v>
      </c>
      <c r="AA4749" s="20" t="s">
        <v>146</v>
      </c>
      <c r="AB4749" s="20">
        <v>0</v>
      </c>
      <c r="AC4749" s="24">
        <f t="shared" si="982"/>
        <v>0</v>
      </c>
      <c r="AD4749" s="18" t="s">
        <v>146</v>
      </c>
      <c r="AE4749" s="18">
        <v>0</v>
      </c>
      <c r="AF4749" s="18">
        <f t="shared" si="983"/>
        <v>0</v>
      </c>
      <c r="AG4749" s="19" t="s">
        <v>145</v>
      </c>
      <c r="AH4749" s="19">
        <v>91232.358757142894</v>
      </c>
      <c r="AI4749" s="19">
        <f t="shared" si="984"/>
        <v>30410.786252380964</v>
      </c>
      <c r="AJ4749" s="18" t="s">
        <v>146</v>
      </c>
      <c r="AK4749" s="18">
        <v>0</v>
      </c>
      <c r="AL4749" s="18">
        <f t="shared" si="985"/>
        <v>0</v>
      </c>
      <c r="AM4749" s="19" t="s">
        <v>146</v>
      </c>
      <c r="AN4749" s="19">
        <v>0</v>
      </c>
      <c r="AO4749" s="19">
        <f t="shared" si="986"/>
        <v>0</v>
      </c>
      <c r="AP4749" s="18" t="s">
        <v>146</v>
      </c>
      <c r="AQ4749" s="18">
        <v>0</v>
      </c>
      <c r="AR4749" s="18">
        <f t="shared" si="987"/>
        <v>0</v>
      </c>
      <c r="AS4749" s="20" t="s">
        <v>146</v>
      </c>
      <c r="AT4749" s="20">
        <v>0</v>
      </c>
      <c r="AU4749" s="16">
        <f t="shared" si="988"/>
        <v>0</v>
      </c>
    </row>
    <row r="4750" spans="1:47" x14ac:dyDescent="0.2">
      <c r="A4750" s="16">
        <v>4747</v>
      </c>
      <c r="B4750" s="16">
        <v>799.56483400448099</v>
      </c>
      <c r="C4750" s="17">
        <v>4.8784666666666601</v>
      </c>
      <c r="D4750" s="16" t="s">
        <v>4300</v>
      </c>
      <c r="E4750" s="16" t="s">
        <v>4301</v>
      </c>
      <c r="F4750" s="18" t="s">
        <v>146</v>
      </c>
      <c r="G4750" s="18">
        <v>0</v>
      </c>
      <c r="I4750" s="19" t="s">
        <v>146</v>
      </c>
      <c r="J4750" s="19">
        <v>0</v>
      </c>
      <c r="K4750" s="19">
        <f t="shared" si="976"/>
        <v>0</v>
      </c>
      <c r="L4750" s="18" t="s">
        <v>146</v>
      </c>
      <c r="M4750" s="18">
        <v>0</v>
      </c>
      <c r="N4750" s="18">
        <f t="shared" si="977"/>
        <v>0</v>
      </c>
      <c r="O4750" s="19" t="s">
        <v>146</v>
      </c>
      <c r="P4750" s="19">
        <v>0</v>
      </c>
      <c r="Q4750" s="19">
        <f t="shared" si="978"/>
        <v>0</v>
      </c>
      <c r="R4750" s="18" t="s">
        <v>146</v>
      </c>
      <c r="S4750" s="18">
        <v>0</v>
      </c>
      <c r="T4750" s="18">
        <f t="shared" si="979"/>
        <v>0</v>
      </c>
      <c r="U4750" s="20" t="s">
        <v>146</v>
      </c>
      <c r="V4750" s="20">
        <v>0</v>
      </c>
      <c r="W4750" s="20">
        <f t="shared" si="980"/>
        <v>0</v>
      </c>
      <c r="X4750" s="18" t="s">
        <v>146</v>
      </c>
      <c r="Y4750" s="18">
        <v>0</v>
      </c>
      <c r="Z4750" s="23">
        <f t="shared" si="981"/>
        <v>0</v>
      </c>
      <c r="AA4750" s="20" t="s">
        <v>146</v>
      </c>
      <c r="AB4750" s="20">
        <v>0</v>
      </c>
      <c r="AC4750" s="24">
        <f t="shared" si="982"/>
        <v>0</v>
      </c>
      <c r="AD4750" s="18" t="s">
        <v>146</v>
      </c>
      <c r="AE4750" s="18">
        <v>0</v>
      </c>
      <c r="AF4750" s="18">
        <f t="shared" si="983"/>
        <v>0</v>
      </c>
      <c r="AG4750" s="19" t="s">
        <v>145</v>
      </c>
      <c r="AH4750" s="19">
        <v>74136.325271428606</v>
      </c>
      <c r="AI4750" s="19">
        <f t="shared" si="984"/>
        <v>24712.108423809535</v>
      </c>
      <c r="AJ4750" s="18" t="s">
        <v>146</v>
      </c>
      <c r="AK4750" s="18">
        <v>0</v>
      </c>
      <c r="AL4750" s="18">
        <f t="shared" si="985"/>
        <v>0</v>
      </c>
      <c r="AM4750" s="19" t="s">
        <v>146</v>
      </c>
      <c r="AN4750" s="19">
        <v>0</v>
      </c>
      <c r="AO4750" s="19">
        <f t="shared" si="986"/>
        <v>0</v>
      </c>
      <c r="AP4750" s="18" t="s">
        <v>146</v>
      </c>
      <c r="AQ4750" s="18">
        <v>0</v>
      </c>
      <c r="AR4750" s="18">
        <f t="shared" si="987"/>
        <v>0</v>
      </c>
      <c r="AS4750" s="20" t="s">
        <v>146</v>
      </c>
      <c r="AT4750" s="20">
        <v>0</v>
      </c>
      <c r="AU4750" s="16">
        <f t="shared" si="988"/>
        <v>0</v>
      </c>
    </row>
    <row r="4751" spans="1:47" x14ac:dyDescent="0.2">
      <c r="A4751" s="16">
        <v>4748</v>
      </c>
      <c r="B4751" s="16">
        <v>918.80967838254605</v>
      </c>
      <c r="C4751" s="17">
        <v>15.487166666666599</v>
      </c>
      <c r="F4751" s="18" t="s">
        <v>146</v>
      </c>
      <c r="G4751" s="18">
        <v>0</v>
      </c>
      <c r="I4751" s="19" t="s">
        <v>146</v>
      </c>
      <c r="J4751" s="19">
        <v>0</v>
      </c>
      <c r="K4751" s="19">
        <f t="shared" si="976"/>
        <v>0</v>
      </c>
      <c r="L4751" s="18" t="s">
        <v>146</v>
      </c>
      <c r="M4751" s="18">
        <v>0</v>
      </c>
      <c r="N4751" s="18">
        <f t="shared" si="977"/>
        <v>0</v>
      </c>
      <c r="O4751" s="19" t="s">
        <v>146</v>
      </c>
      <c r="P4751" s="19">
        <v>0</v>
      </c>
      <c r="Q4751" s="19">
        <f t="shared" si="978"/>
        <v>0</v>
      </c>
      <c r="R4751" s="18" t="s">
        <v>146</v>
      </c>
      <c r="S4751" s="18">
        <v>0</v>
      </c>
      <c r="T4751" s="18">
        <f t="shared" si="979"/>
        <v>0</v>
      </c>
      <c r="U4751" s="20" t="s">
        <v>146</v>
      </c>
      <c r="V4751" s="20">
        <v>0</v>
      </c>
      <c r="W4751" s="20">
        <f t="shared" si="980"/>
        <v>0</v>
      </c>
      <c r="X4751" s="18" t="s">
        <v>146</v>
      </c>
      <c r="Y4751" s="18">
        <v>0</v>
      </c>
      <c r="Z4751" s="23">
        <f t="shared" si="981"/>
        <v>0</v>
      </c>
      <c r="AA4751" s="20" t="s">
        <v>146</v>
      </c>
      <c r="AB4751" s="20">
        <v>0</v>
      </c>
      <c r="AC4751" s="24">
        <f t="shared" si="982"/>
        <v>0</v>
      </c>
      <c r="AD4751" s="18" t="s">
        <v>146</v>
      </c>
      <c r="AE4751" s="18">
        <v>0</v>
      </c>
      <c r="AF4751" s="18">
        <f t="shared" si="983"/>
        <v>0</v>
      </c>
      <c r="AG4751" s="19" t="s">
        <v>145</v>
      </c>
      <c r="AH4751" s="19">
        <v>94440.508814285698</v>
      </c>
      <c r="AI4751" s="19">
        <f t="shared" si="984"/>
        <v>31480.169604761901</v>
      </c>
      <c r="AJ4751" s="18" t="s">
        <v>146</v>
      </c>
      <c r="AK4751" s="18">
        <v>0</v>
      </c>
      <c r="AL4751" s="18">
        <f t="shared" si="985"/>
        <v>0</v>
      </c>
      <c r="AM4751" s="19" t="s">
        <v>146</v>
      </c>
      <c r="AN4751" s="19">
        <v>0</v>
      </c>
      <c r="AO4751" s="19">
        <f t="shared" si="986"/>
        <v>0</v>
      </c>
      <c r="AP4751" s="18" t="s">
        <v>146</v>
      </c>
      <c r="AQ4751" s="18">
        <v>0</v>
      </c>
      <c r="AR4751" s="18">
        <f t="shared" si="987"/>
        <v>0</v>
      </c>
      <c r="AS4751" s="20" t="s">
        <v>146</v>
      </c>
      <c r="AT4751" s="20">
        <v>0</v>
      </c>
      <c r="AU4751" s="16">
        <f t="shared" si="988"/>
        <v>0</v>
      </c>
    </row>
    <row r="4752" spans="1:47" x14ac:dyDescent="0.2">
      <c r="A4752" s="16">
        <v>4749</v>
      </c>
      <c r="B4752" s="16">
        <v>581.48352050781205</v>
      </c>
      <c r="C4752" s="17">
        <v>15.45335</v>
      </c>
      <c r="F4752" s="18" t="s">
        <v>146</v>
      </c>
      <c r="G4752" s="18">
        <v>0</v>
      </c>
      <c r="I4752" s="19" t="s">
        <v>146</v>
      </c>
      <c r="J4752" s="19">
        <v>0</v>
      </c>
      <c r="K4752" s="19">
        <f t="shared" si="976"/>
        <v>0</v>
      </c>
      <c r="L4752" s="18" t="s">
        <v>146</v>
      </c>
      <c r="M4752" s="18">
        <v>0</v>
      </c>
      <c r="N4752" s="18">
        <f t="shared" si="977"/>
        <v>0</v>
      </c>
      <c r="O4752" s="19" t="s">
        <v>146</v>
      </c>
      <c r="P4752" s="19">
        <v>0</v>
      </c>
      <c r="Q4752" s="19">
        <f t="shared" si="978"/>
        <v>0</v>
      </c>
      <c r="R4752" s="18" t="s">
        <v>146</v>
      </c>
      <c r="S4752" s="18">
        <v>0</v>
      </c>
      <c r="T4752" s="18">
        <f t="shared" si="979"/>
        <v>0</v>
      </c>
      <c r="U4752" s="20" t="s">
        <v>146</v>
      </c>
      <c r="V4752" s="20">
        <v>0</v>
      </c>
      <c r="W4752" s="20">
        <f t="shared" si="980"/>
        <v>0</v>
      </c>
      <c r="X4752" s="18" t="s">
        <v>146</v>
      </c>
      <c r="Y4752" s="18">
        <v>0</v>
      </c>
      <c r="Z4752" s="23">
        <f t="shared" si="981"/>
        <v>0</v>
      </c>
      <c r="AA4752" s="20" t="s">
        <v>146</v>
      </c>
      <c r="AB4752" s="20">
        <v>0</v>
      </c>
      <c r="AC4752" s="24">
        <f t="shared" si="982"/>
        <v>0</v>
      </c>
      <c r="AD4752" s="18" t="s">
        <v>146</v>
      </c>
      <c r="AE4752" s="18">
        <v>0</v>
      </c>
      <c r="AF4752" s="18">
        <f t="shared" si="983"/>
        <v>0</v>
      </c>
      <c r="AG4752" s="19" t="s">
        <v>145</v>
      </c>
      <c r="AH4752" s="19">
        <v>86979.398028571406</v>
      </c>
      <c r="AI4752" s="19">
        <f t="shared" si="984"/>
        <v>28993.132676190467</v>
      </c>
      <c r="AJ4752" s="18" t="s">
        <v>146</v>
      </c>
      <c r="AK4752" s="18">
        <v>0</v>
      </c>
      <c r="AL4752" s="18">
        <f t="shared" si="985"/>
        <v>0</v>
      </c>
      <c r="AM4752" s="19" t="s">
        <v>146</v>
      </c>
      <c r="AN4752" s="19">
        <v>0</v>
      </c>
      <c r="AO4752" s="19">
        <f t="shared" si="986"/>
        <v>0</v>
      </c>
      <c r="AP4752" s="18" t="s">
        <v>146</v>
      </c>
      <c r="AQ4752" s="18">
        <v>0</v>
      </c>
      <c r="AR4752" s="18">
        <f t="shared" si="987"/>
        <v>0</v>
      </c>
      <c r="AS4752" s="20" t="s">
        <v>146</v>
      </c>
      <c r="AT4752" s="20">
        <v>0</v>
      </c>
      <c r="AU4752" s="16">
        <f t="shared" si="988"/>
        <v>0</v>
      </c>
    </row>
    <row r="4753" spans="1:47" x14ac:dyDescent="0.2">
      <c r="A4753" s="16">
        <v>4750</v>
      </c>
      <c r="B4753" s="16">
        <v>830.61859130859295</v>
      </c>
      <c r="C4753" s="17">
        <v>8.5228999999999999</v>
      </c>
      <c r="D4753" s="16" t="s">
        <v>4302</v>
      </c>
      <c r="E4753" s="16" t="s">
        <v>4303</v>
      </c>
      <c r="F4753" s="18" t="s">
        <v>146</v>
      </c>
      <c r="G4753" s="18">
        <v>0</v>
      </c>
      <c r="I4753" s="19" t="s">
        <v>146</v>
      </c>
      <c r="J4753" s="19">
        <v>0</v>
      </c>
      <c r="K4753" s="19">
        <f t="shared" si="976"/>
        <v>0</v>
      </c>
      <c r="L4753" s="18" t="s">
        <v>146</v>
      </c>
      <c r="M4753" s="18">
        <v>0</v>
      </c>
      <c r="N4753" s="18">
        <f t="shared" si="977"/>
        <v>0</v>
      </c>
      <c r="O4753" s="19" t="s">
        <v>146</v>
      </c>
      <c r="P4753" s="19">
        <v>0</v>
      </c>
      <c r="Q4753" s="19">
        <f t="shared" si="978"/>
        <v>0</v>
      </c>
      <c r="R4753" s="18" t="s">
        <v>146</v>
      </c>
      <c r="S4753" s="18">
        <v>0</v>
      </c>
      <c r="T4753" s="18">
        <f t="shared" si="979"/>
        <v>0</v>
      </c>
      <c r="U4753" s="20" t="s">
        <v>146</v>
      </c>
      <c r="V4753" s="20">
        <v>0</v>
      </c>
      <c r="W4753" s="20">
        <f t="shared" si="980"/>
        <v>0</v>
      </c>
      <c r="X4753" s="18" t="s">
        <v>146</v>
      </c>
      <c r="Y4753" s="18">
        <v>0</v>
      </c>
      <c r="Z4753" s="23">
        <f t="shared" si="981"/>
        <v>0</v>
      </c>
      <c r="AA4753" s="20" t="s">
        <v>146</v>
      </c>
      <c r="AB4753" s="20">
        <v>0</v>
      </c>
      <c r="AC4753" s="24">
        <f t="shared" si="982"/>
        <v>0</v>
      </c>
      <c r="AD4753" s="18" t="s">
        <v>146</v>
      </c>
      <c r="AE4753" s="18">
        <v>0</v>
      </c>
      <c r="AF4753" s="18">
        <f t="shared" si="983"/>
        <v>0</v>
      </c>
      <c r="AG4753" s="19" t="s">
        <v>145</v>
      </c>
      <c r="AH4753" s="19">
        <v>75528.325828571498</v>
      </c>
      <c r="AI4753" s="19">
        <f t="shared" si="984"/>
        <v>25176.108609523832</v>
      </c>
      <c r="AJ4753" s="18" t="s">
        <v>146</v>
      </c>
      <c r="AK4753" s="18">
        <v>0</v>
      </c>
      <c r="AL4753" s="18">
        <f t="shared" si="985"/>
        <v>0</v>
      </c>
      <c r="AM4753" s="19" t="s">
        <v>146</v>
      </c>
      <c r="AN4753" s="19">
        <v>0</v>
      </c>
      <c r="AO4753" s="19">
        <f t="shared" si="986"/>
        <v>0</v>
      </c>
      <c r="AP4753" s="18" t="s">
        <v>146</v>
      </c>
      <c r="AQ4753" s="18">
        <v>0</v>
      </c>
      <c r="AR4753" s="18">
        <f t="shared" si="987"/>
        <v>0</v>
      </c>
      <c r="AS4753" s="20" t="s">
        <v>146</v>
      </c>
      <c r="AT4753" s="20">
        <v>0</v>
      </c>
      <c r="AU4753" s="16">
        <f t="shared" si="988"/>
        <v>0</v>
      </c>
    </row>
    <row r="4754" spans="1:47" x14ac:dyDescent="0.2">
      <c r="A4754" s="16">
        <v>4751</v>
      </c>
      <c r="B4754" s="16">
        <v>251.200724889361</v>
      </c>
      <c r="C4754" s="17">
        <v>0.82291111111111104</v>
      </c>
      <c r="D4754" s="16" t="s">
        <v>3722</v>
      </c>
      <c r="E4754" s="16" t="s">
        <v>3723</v>
      </c>
      <c r="F4754" s="18" t="s">
        <v>146</v>
      </c>
      <c r="G4754" s="18">
        <v>0</v>
      </c>
      <c r="I4754" s="19" t="s">
        <v>146</v>
      </c>
      <c r="J4754" s="19">
        <v>0</v>
      </c>
      <c r="K4754" s="19">
        <f t="shared" si="976"/>
        <v>0</v>
      </c>
      <c r="L4754" s="18" t="s">
        <v>146</v>
      </c>
      <c r="M4754" s="18">
        <v>0</v>
      </c>
      <c r="N4754" s="18">
        <f t="shared" si="977"/>
        <v>0</v>
      </c>
      <c r="O4754" s="19" t="s">
        <v>146</v>
      </c>
      <c r="P4754" s="19">
        <v>0</v>
      </c>
      <c r="Q4754" s="19">
        <f t="shared" si="978"/>
        <v>0</v>
      </c>
      <c r="R4754" s="18" t="s">
        <v>146</v>
      </c>
      <c r="S4754" s="18">
        <v>0</v>
      </c>
      <c r="T4754" s="18">
        <f t="shared" si="979"/>
        <v>0</v>
      </c>
      <c r="U4754" s="20" t="s">
        <v>146</v>
      </c>
      <c r="V4754" s="20">
        <v>0</v>
      </c>
      <c r="W4754" s="20">
        <f t="shared" si="980"/>
        <v>0</v>
      </c>
      <c r="X4754" s="18" t="s">
        <v>146</v>
      </c>
      <c r="Y4754" s="18">
        <v>0</v>
      </c>
      <c r="Z4754" s="23">
        <f t="shared" si="981"/>
        <v>0</v>
      </c>
      <c r="AA4754" s="20" t="s">
        <v>146</v>
      </c>
      <c r="AB4754" s="20">
        <v>0</v>
      </c>
      <c r="AC4754" s="24">
        <f t="shared" si="982"/>
        <v>0</v>
      </c>
      <c r="AD4754" s="18" t="s">
        <v>146</v>
      </c>
      <c r="AE4754" s="18">
        <v>0</v>
      </c>
      <c r="AF4754" s="18">
        <f t="shared" si="983"/>
        <v>0</v>
      </c>
      <c r="AG4754" s="19" t="s">
        <v>145</v>
      </c>
      <c r="AH4754" s="19">
        <v>69800.325285714294</v>
      </c>
      <c r="AI4754" s="19">
        <f t="shared" si="984"/>
        <v>23266.775095238099</v>
      </c>
      <c r="AJ4754" s="18" t="s">
        <v>146</v>
      </c>
      <c r="AK4754" s="18">
        <v>0</v>
      </c>
      <c r="AL4754" s="18">
        <f t="shared" si="985"/>
        <v>0</v>
      </c>
      <c r="AM4754" s="19" t="s">
        <v>146</v>
      </c>
      <c r="AN4754" s="19">
        <v>0</v>
      </c>
      <c r="AO4754" s="19">
        <f t="shared" si="986"/>
        <v>0</v>
      </c>
      <c r="AP4754" s="18" t="s">
        <v>145</v>
      </c>
      <c r="AQ4754" s="18">
        <v>76483.378114285602</v>
      </c>
      <c r="AR4754" s="18">
        <f t="shared" si="987"/>
        <v>9442.3923597883459</v>
      </c>
      <c r="AS4754" s="20" t="s">
        <v>145</v>
      </c>
      <c r="AT4754" s="20">
        <v>120537.599485714</v>
      </c>
      <c r="AU4754" s="16">
        <f t="shared" si="988"/>
        <v>8030.4863081754829</v>
      </c>
    </row>
    <row r="4755" spans="1:47" x14ac:dyDescent="0.2">
      <c r="A4755" s="16">
        <v>4752</v>
      </c>
      <c r="B4755" s="16">
        <v>575.55926513671795</v>
      </c>
      <c r="C4755" s="17">
        <v>8.7455499999999997</v>
      </c>
      <c r="F4755" s="18" t="s">
        <v>146</v>
      </c>
      <c r="G4755" s="18">
        <v>0</v>
      </c>
      <c r="I4755" s="19" t="s">
        <v>146</v>
      </c>
      <c r="J4755" s="19">
        <v>0</v>
      </c>
      <c r="K4755" s="19">
        <f t="shared" si="976"/>
        <v>0</v>
      </c>
      <c r="L4755" s="18" t="s">
        <v>146</v>
      </c>
      <c r="M4755" s="18">
        <v>0</v>
      </c>
      <c r="N4755" s="18">
        <f t="shared" si="977"/>
        <v>0</v>
      </c>
      <c r="O4755" s="19" t="s">
        <v>146</v>
      </c>
      <c r="P4755" s="19">
        <v>0</v>
      </c>
      <c r="Q4755" s="19">
        <f t="shared" si="978"/>
        <v>0</v>
      </c>
      <c r="R4755" s="18" t="s">
        <v>146</v>
      </c>
      <c r="S4755" s="18">
        <v>0</v>
      </c>
      <c r="T4755" s="18">
        <f t="shared" si="979"/>
        <v>0</v>
      </c>
      <c r="U4755" s="20" t="s">
        <v>146</v>
      </c>
      <c r="V4755" s="20">
        <v>0</v>
      </c>
      <c r="W4755" s="20">
        <f t="shared" si="980"/>
        <v>0</v>
      </c>
      <c r="X4755" s="18" t="s">
        <v>146</v>
      </c>
      <c r="Y4755" s="18">
        <v>0</v>
      </c>
      <c r="Z4755" s="23">
        <f t="shared" si="981"/>
        <v>0</v>
      </c>
      <c r="AA4755" s="20" t="s">
        <v>146</v>
      </c>
      <c r="AB4755" s="20">
        <v>0</v>
      </c>
      <c r="AC4755" s="24">
        <f t="shared" si="982"/>
        <v>0</v>
      </c>
      <c r="AD4755" s="18" t="s">
        <v>146</v>
      </c>
      <c r="AE4755" s="18">
        <v>0</v>
      </c>
      <c r="AF4755" s="18">
        <f t="shared" si="983"/>
        <v>0</v>
      </c>
      <c r="AG4755" s="19" t="s">
        <v>145</v>
      </c>
      <c r="AH4755" s="19">
        <v>71588.627899999905</v>
      </c>
      <c r="AI4755" s="19">
        <f t="shared" si="984"/>
        <v>23862.875966666634</v>
      </c>
      <c r="AJ4755" s="18" t="s">
        <v>146</v>
      </c>
      <c r="AK4755" s="18">
        <v>0</v>
      </c>
      <c r="AL4755" s="18">
        <f t="shared" si="985"/>
        <v>0</v>
      </c>
      <c r="AM4755" s="19" t="s">
        <v>146</v>
      </c>
      <c r="AN4755" s="19">
        <v>0</v>
      </c>
      <c r="AO4755" s="19">
        <f t="shared" si="986"/>
        <v>0</v>
      </c>
      <c r="AP4755" s="18" t="s">
        <v>146</v>
      </c>
      <c r="AQ4755" s="18">
        <v>0</v>
      </c>
      <c r="AR4755" s="18">
        <f t="shared" si="987"/>
        <v>0</v>
      </c>
      <c r="AS4755" s="20" t="s">
        <v>146</v>
      </c>
      <c r="AT4755" s="20">
        <v>0</v>
      </c>
      <c r="AU4755" s="16">
        <f t="shared" si="988"/>
        <v>0</v>
      </c>
    </row>
    <row r="4756" spans="1:47" x14ac:dyDescent="0.2">
      <c r="A4756" s="16">
        <v>4753</v>
      </c>
      <c r="B4756" s="16">
        <v>749.61364746093705</v>
      </c>
      <c r="C4756" s="17">
        <v>7.3758499999999998</v>
      </c>
      <c r="D4756" s="16" t="s">
        <v>4304</v>
      </c>
      <c r="E4756" s="16" t="s">
        <v>4305</v>
      </c>
      <c r="F4756" s="18" t="s">
        <v>146</v>
      </c>
      <c r="G4756" s="18">
        <v>0</v>
      </c>
      <c r="I4756" s="19" t="s">
        <v>146</v>
      </c>
      <c r="J4756" s="19">
        <v>0</v>
      </c>
      <c r="K4756" s="19">
        <f t="shared" si="976"/>
        <v>0</v>
      </c>
      <c r="L4756" s="18" t="s">
        <v>146</v>
      </c>
      <c r="M4756" s="18">
        <v>0</v>
      </c>
      <c r="N4756" s="18">
        <f t="shared" si="977"/>
        <v>0</v>
      </c>
      <c r="O4756" s="19" t="s">
        <v>146</v>
      </c>
      <c r="P4756" s="19">
        <v>0</v>
      </c>
      <c r="Q4756" s="19">
        <f t="shared" si="978"/>
        <v>0</v>
      </c>
      <c r="R4756" s="18" t="s">
        <v>146</v>
      </c>
      <c r="S4756" s="18">
        <v>0</v>
      </c>
      <c r="T4756" s="18">
        <f t="shared" si="979"/>
        <v>0</v>
      </c>
      <c r="U4756" s="20" t="s">
        <v>146</v>
      </c>
      <c r="V4756" s="20">
        <v>0</v>
      </c>
      <c r="W4756" s="20">
        <f t="shared" si="980"/>
        <v>0</v>
      </c>
      <c r="X4756" s="18" t="s">
        <v>146</v>
      </c>
      <c r="Y4756" s="18">
        <v>0</v>
      </c>
      <c r="Z4756" s="23">
        <f t="shared" si="981"/>
        <v>0</v>
      </c>
      <c r="AA4756" s="20" t="s">
        <v>146</v>
      </c>
      <c r="AB4756" s="20">
        <v>0</v>
      </c>
      <c r="AC4756" s="24">
        <f t="shared" si="982"/>
        <v>0</v>
      </c>
      <c r="AD4756" s="18" t="s">
        <v>146</v>
      </c>
      <c r="AE4756" s="18">
        <v>0</v>
      </c>
      <c r="AF4756" s="18">
        <f t="shared" si="983"/>
        <v>0</v>
      </c>
      <c r="AG4756" s="19" t="s">
        <v>145</v>
      </c>
      <c r="AH4756" s="19">
        <v>66027.301671428606</v>
      </c>
      <c r="AI4756" s="19">
        <f t="shared" si="984"/>
        <v>22009.100557142869</v>
      </c>
      <c r="AJ4756" s="18" t="s">
        <v>146</v>
      </c>
      <c r="AK4756" s="18">
        <v>0</v>
      </c>
      <c r="AL4756" s="18">
        <f t="shared" si="985"/>
        <v>0</v>
      </c>
      <c r="AM4756" s="19" t="s">
        <v>146</v>
      </c>
      <c r="AN4756" s="19">
        <v>0</v>
      </c>
      <c r="AO4756" s="19">
        <f t="shared" si="986"/>
        <v>0</v>
      </c>
      <c r="AP4756" s="18" t="s">
        <v>146</v>
      </c>
      <c r="AQ4756" s="18">
        <v>0</v>
      </c>
      <c r="AR4756" s="18">
        <f t="shared" si="987"/>
        <v>0</v>
      </c>
      <c r="AS4756" s="20" t="s">
        <v>146</v>
      </c>
      <c r="AT4756" s="20">
        <v>0</v>
      </c>
      <c r="AU4756" s="16">
        <f t="shared" si="988"/>
        <v>0</v>
      </c>
    </row>
    <row r="4757" spans="1:47" x14ac:dyDescent="0.2">
      <c r="A4757" s="16">
        <v>4754</v>
      </c>
      <c r="B4757" s="16">
        <v>824.55119628906198</v>
      </c>
      <c r="C4757" s="17">
        <v>7.3082166666666604</v>
      </c>
      <c r="D4757" s="16" t="s">
        <v>3835</v>
      </c>
      <c r="E4757" s="16" t="s">
        <v>3835</v>
      </c>
      <c r="F4757" s="18" t="s">
        <v>146</v>
      </c>
      <c r="G4757" s="18">
        <v>0</v>
      </c>
      <c r="I4757" s="19" t="s">
        <v>146</v>
      </c>
      <c r="J4757" s="19">
        <v>0</v>
      </c>
      <c r="K4757" s="19">
        <f t="shared" si="976"/>
        <v>0</v>
      </c>
      <c r="L4757" s="18" t="s">
        <v>146</v>
      </c>
      <c r="M4757" s="18">
        <v>0</v>
      </c>
      <c r="N4757" s="18">
        <f t="shared" si="977"/>
        <v>0</v>
      </c>
      <c r="O4757" s="19" t="s">
        <v>146</v>
      </c>
      <c r="P4757" s="19">
        <v>0</v>
      </c>
      <c r="Q4757" s="19">
        <f t="shared" si="978"/>
        <v>0</v>
      </c>
      <c r="R4757" s="18" t="s">
        <v>146</v>
      </c>
      <c r="S4757" s="18">
        <v>0</v>
      </c>
      <c r="T4757" s="18">
        <f t="shared" si="979"/>
        <v>0</v>
      </c>
      <c r="U4757" s="20" t="s">
        <v>146</v>
      </c>
      <c r="V4757" s="20">
        <v>0</v>
      </c>
      <c r="W4757" s="20">
        <f t="shared" si="980"/>
        <v>0</v>
      </c>
      <c r="X4757" s="18" t="s">
        <v>146</v>
      </c>
      <c r="Y4757" s="18">
        <v>0</v>
      </c>
      <c r="Z4757" s="23">
        <f t="shared" si="981"/>
        <v>0</v>
      </c>
      <c r="AA4757" s="20" t="s">
        <v>146</v>
      </c>
      <c r="AB4757" s="20">
        <v>0</v>
      </c>
      <c r="AC4757" s="24">
        <f t="shared" si="982"/>
        <v>0</v>
      </c>
      <c r="AD4757" s="18" t="s">
        <v>146</v>
      </c>
      <c r="AE4757" s="18">
        <v>0</v>
      </c>
      <c r="AF4757" s="18">
        <f t="shared" si="983"/>
        <v>0</v>
      </c>
      <c r="AG4757" s="19" t="s">
        <v>145</v>
      </c>
      <c r="AH4757" s="19">
        <v>57107.893514285803</v>
      </c>
      <c r="AI4757" s="19">
        <f t="shared" si="984"/>
        <v>19035.964504761934</v>
      </c>
      <c r="AJ4757" s="18" t="s">
        <v>146</v>
      </c>
      <c r="AK4757" s="18">
        <v>0</v>
      </c>
      <c r="AL4757" s="18">
        <f t="shared" si="985"/>
        <v>0</v>
      </c>
      <c r="AM4757" s="19" t="s">
        <v>146</v>
      </c>
      <c r="AN4757" s="19">
        <v>0</v>
      </c>
      <c r="AO4757" s="19">
        <f t="shared" si="986"/>
        <v>0</v>
      </c>
      <c r="AP4757" s="18" t="s">
        <v>146</v>
      </c>
      <c r="AQ4757" s="18">
        <v>0</v>
      </c>
      <c r="AR4757" s="18">
        <f t="shared" si="987"/>
        <v>0</v>
      </c>
      <c r="AS4757" s="20" t="s">
        <v>146</v>
      </c>
      <c r="AT4757" s="20">
        <v>0</v>
      </c>
      <c r="AU4757" s="16">
        <f t="shared" si="988"/>
        <v>0</v>
      </c>
    </row>
    <row r="4758" spans="1:47" x14ac:dyDescent="0.2">
      <c r="A4758" s="16">
        <v>4755</v>
      </c>
      <c r="B4758" s="16">
        <v>920.82289398452804</v>
      </c>
      <c r="C4758" s="17">
        <v>15.45335</v>
      </c>
      <c r="F4758" s="18" t="s">
        <v>146</v>
      </c>
      <c r="G4758" s="18">
        <v>0</v>
      </c>
      <c r="I4758" s="19" t="s">
        <v>146</v>
      </c>
      <c r="J4758" s="19">
        <v>0</v>
      </c>
      <c r="K4758" s="19">
        <f t="shared" si="976"/>
        <v>0</v>
      </c>
      <c r="L4758" s="18" t="s">
        <v>146</v>
      </c>
      <c r="M4758" s="18">
        <v>0</v>
      </c>
      <c r="N4758" s="18">
        <f t="shared" si="977"/>
        <v>0</v>
      </c>
      <c r="O4758" s="19" t="s">
        <v>146</v>
      </c>
      <c r="P4758" s="19">
        <v>0</v>
      </c>
      <c r="Q4758" s="19">
        <f t="shared" si="978"/>
        <v>0</v>
      </c>
      <c r="R4758" s="18" t="s">
        <v>146</v>
      </c>
      <c r="S4758" s="18">
        <v>0</v>
      </c>
      <c r="T4758" s="18">
        <f t="shared" si="979"/>
        <v>0</v>
      </c>
      <c r="U4758" s="20" t="s">
        <v>146</v>
      </c>
      <c r="V4758" s="20">
        <v>0</v>
      </c>
      <c r="W4758" s="20">
        <f t="shared" si="980"/>
        <v>0</v>
      </c>
      <c r="X4758" s="18" t="s">
        <v>146</v>
      </c>
      <c r="Y4758" s="18">
        <v>0</v>
      </c>
      <c r="Z4758" s="23">
        <f t="shared" si="981"/>
        <v>0</v>
      </c>
      <c r="AA4758" s="20" t="s">
        <v>146</v>
      </c>
      <c r="AB4758" s="20">
        <v>0</v>
      </c>
      <c r="AC4758" s="24">
        <f t="shared" si="982"/>
        <v>0</v>
      </c>
      <c r="AD4758" s="18" t="s">
        <v>146</v>
      </c>
      <c r="AE4758" s="18">
        <v>0</v>
      </c>
      <c r="AF4758" s="18">
        <f t="shared" si="983"/>
        <v>0</v>
      </c>
      <c r="AG4758" s="19" t="s">
        <v>145</v>
      </c>
      <c r="AH4758" s="19">
        <v>74087.583871428593</v>
      </c>
      <c r="AI4758" s="19">
        <f t="shared" si="984"/>
        <v>24695.861290476198</v>
      </c>
      <c r="AJ4758" s="18" t="s">
        <v>146</v>
      </c>
      <c r="AK4758" s="18">
        <v>0</v>
      </c>
      <c r="AL4758" s="18">
        <f t="shared" si="985"/>
        <v>0</v>
      </c>
      <c r="AM4758" s="19" t="s">
        <v>146</v>
      </c>
      <c r="AN4758" s="19">
        <v>0</v>
      </c>
      <c r="AO4758" s="19">
        <f t="shared" si="986"/>
        <v>0</v>
      </c>
      <c r="AP4758" s="18" t="s">
        <v>146</v>
      </c>
      <c r="AQ4758" s="18">
        <v>0</v>
      </c>
      <c r="AR4758" s="18">
        <f t="shared" si="987"/>
        <v>0</v>
      </c>
      <c r="AS4758" s="20" t="s">
        <v>146</v>
      </c>
      <c r="AT4758" s="20">
        <v>0</v>
      </c>
      <c r="AU4758" s="16">
        <f t="shared" si="988"/>
        <v>0</v>
      </c>
    </row>
    <row r="4759" spans="1:47" x14ac:dyDescent="0.2">
      <c r="A4759" s="16">
        <v>4756</v>
      </c>
      <c r="B4759" s="16">
        <v>883.59317730930195</v>
      </c>
      <c r="C4759" s="17">
        <v>5.6480666666666597</v>
      </c>
      <c r="D4759" s="16" t="s">
        <v>4306</v>
      </c>
      <c r="E4759" s="16" t="s">
        <v>4307</v>
      </c>
      <c r="F4759" s="18" t="s">
        <v>146</v>
      </c>
      <c r="G4759" s="18">
        <v>0</v>
      </c>
      <c r="I4759" s="19" t="s">
        <v>146</v>
      </c>
      <c r="J4759" s="19">
        <v>0</v>
      </c>
      <c r="K4759" s="19">
        <f t="shared" si="976"/>
        <v>0</v>
      </c>
      <c r="L4759" s="18" t="s">
        <v>146</v>
      </c>
      <c r="M4759" s="18">
        <v>0</v>
      </c>
      <c r="N4759" s="18">
        <f t="shared" si="977"/>
        <v>0</v>
      </c>
      <c r="O4759" s="19" t="s">
        <v>146</v>
      </c>
      <c r="P4759" s="19">
        <v>0</v>
      </c>
      <c r="Q4759" s="19">
        <f t="shared" si="978"/>
        <v>0</v>
      </c>
      <c r="R4759" s="18" t="s">
        <v>146</v>
      </c>
      <c r="S4759" s="18">
        <v>0</v>
      </c>
      <c r="T4759" s="18">
        <f t="shared" si="979"/>
        <v>0</v>
      </c>
      <c r="U4759" s="20" t="s">
        <v>146</v>
      </c>
      <c r="V4759" s="20">
        <v>0</v>
      </c>
      <c r="W4759" s="20">
        <f t="shared" si="980"/>
        <v>0</v>
      </c>
      <c r="X4759" s="18" t="s">
        <v>146</v>
      </c>
      <c r="Y4759" s="18">
        <v>0</v>
      </c>
      <c r="Z4759" s="23">
        <f t="shared" si="981"/>
        <v>0</v>
      </c>
      <c r="AA4759" s="20" t="s">
        <v>146</v>
      </c>
      <c r="AB4759" s="20">
        <v>0</v>
      </c>
      <c r="AC4759" s="24">
        <f t="shared" si="982"/>
        <v>0</v>
      </c>
      <c r="AD4759" s="18" t="s">
        <v>146</v>
      </c>
      <c r="AE4759" s="18">
        <v>0</v>
      </c>
      <c r="AF4759" s="18">
        <f t="shared" si="983"/>
        <v>0</v>
      </c>
      <c r="AG4759" s="19" t="s">
        <v>145</v>
      </c>
      <c r="AH4759" s="19">
        <v>69288.724171428606</v>
      </c>
      <c r="AI4759" s="19">
        <f t="shared" si="984"/>
        <v>23096.241390476203</v>
      </c>
      <c r="AJ4759" s="18" t="s">
        <v>146</v>
      </c>
      <c r="AK4759" s="18">
        <v>0</v>
      </c>
      <c r="AL4759" s="18">
        <f t="shared" si="985"/>
        <v>0</v>
      </c>
      <c r="AM4759" s="19" t="s">
        <v>146</v>
      </c>
      <c r="AN4759" s="19">
        <v>0</v>
      </c>
      <c r="AO4759" s="19">
        <f t="shared" si="986"/>
        <v>0</v>
      </c>
      <c r="AP4759" s="18" t="s">
        <v>146</v>
      </c>
      <c r="AQ4759" s="18">
        <v>0</v>
      </c>
      <c r="AR4759" s="18">
        <f t="shared" si="987"/>
        <v>0</v>
      </c>
      <c r="AS4759" s="20" t="s">
        <v>146</v>
      </c>
      <c r="AT4759" s="20">
        <v>0</v>
      </c>
      <c r="AU4759" s="16">
        <f t="shared" si="988"/>
        <v>0</v>
      </c>
    </row>
    <row r="4760" spans="1:47" x14ac:dyDescent="0.2">
      <c r="A4760" s="16">
        <v>4757</v>
      </c>
      <c r="B4760" s="16">
        <v>537.33839502348405</v>
      </c>
      <c r="C4760" s="17">
        <v>0.60026666666666595</v>
      </c>
      <c r="D4760" s="16" t="s">
        <v>4308</v>
      </c>
      <c r="E4760" s="16" t="s">
        <v>4308</v>
      </c>
      <c r="F4760" s="18" t="s">
        <v>146</v>
      </c>
      <c r="G4760" s="18">
        <v>0</v>
      </c>
      <c r="I4760" s="19" t="s">
        <v>146</v>
      </c>
      <c r="J4760" s="19">
        <v>0</v>
      </c>
      <c r="K4760" s="19">
        <f t="shared" si="976"/>
        <v>0</v>
      </c>
      <c r="L4760" s="18" t="s">
        <v>146</v>
      </c>
      <c r="M4760" s="18">
        <v>0</v>
      </c>
      <c r="N4760" s="18">
        <f t="shared" si="977"/>
        <v>0</v>
      </c>
      <c r="O4760" s="19" t="s">
        <v>146</v>
      </c>
      <c r="P4760" s="19">
        <v>0</v>
      </c>
      <c r="Q4760" s="19">
        <f t="shared" si="978"/>
        <v>0</v>
      </c>
      <c r="R4760" s="18" t="s">
        <v>146</v>
      </c>
      <c r="S4760" s="18">
        <v>0</v>
      </c>
      <c r="T4760" s="18">
        <f t="shared" si="979"/>
        <v>0</v>
      </c>
      <c r="U4760" s="20" t="s">
        <v>146</v>
      </c>
      <c r="V4760" s="20">
        <v>0</v>
      </c>
      <c r="W4760" s="20">
        <f t="shared" si="980"/>
        <v>0</v>
      </c>
      <c r="X4760" s="18" t="s">
        <v>146</v>
      </c>
      <c r="Y4760" s="18">
        <v>0</v>
      </c>
      <c r="Z4760" s="23">
        <f t="shared" si="981"/>
        <v>0</v>
      </c>
      <c r="AA4760" s="20" t="s">
        <v>146</v>
      </c>
      <c r="AB4760" s="20">
        <v>0</v>
      </c>
      <c r="AC4760" s="24">
        <f t="shared" si="982"/>
        <v>0</v>
      </c>
      <c r="AD4760" s="18" t="s">
        <v>146</v>
      </c>
      <c r="AE4760" s="18">
        <v>0</v>
      </c>
      <c r="AF4760" s="18">
        <f t="shared" si="983"/>
        <v>0</v>
      </c>
      <c r="AG4760" s="19" t="s">
        <v>145</v>
      </c>
      <c r="AH4760" s="19">
        <v>65363.217714285704</v>
      </c>
      <c r="AI4760" s="19">
        <f t="shared" si="984"/>
        <v>21787.739238095233</v>
      </c>
      <c r="AJ4760" s="18" t="s">
        <v>146</v>
      </c>
      <c r="AK4760" s="18">
        <v>0</v>
      </c>
      <c r="AL4760" s="18">
        <f t="shared" si="985"/>
        <v>0</v>
      </c>
      <c r="AM4760" s="19" t="s">
        <v>146</v>
      </c>
      <c r="AN4760" s="19">
        <v>0</v>
      </c>
      <c r="AO4760" s="19">
        <f t="shared" si="986"/>
        <v>0</v>
      </c>
      <c r="AP4760" s="18" t="s">
        <v>146</v>
      </c>
      <c r="AQ4760" s="18">
        <v>0</v>
      </c>
      <c r="AR4760" s="18">
        <f t="shared" si="987"/>
        <v>0</v>
      </c>
      <c r="AS4760" s="20" t="s">
        <v>146</v>
      </c>
      <c r="AT4760" s="20">
        <v>0</v>
      </c>
      <c r="AU4760" s="16">
        <f t="shared" si="988"/>
        <v>0</v>
      </c>
    </row>
    <row r="4761" spans="1:47" x14ac:dyDescent="0.2">
      <c r="A4761" s="16">
        <v>4758</v>
      </c>
      <c r="B4761" s="16">
        <v>804.57098388671795</v>
      </c>
      <c r="C4761" s="17">
        <v>9.4811333333333305</v>
      </c>
      <c r="D4761" s="16" t="s">
        <v>4309</v>
      </c>
      <c r="E4761" s="16" t="s">
        <v>4309</v>
      </c>
      <c r="F4761" s="18" t="s">
        <v>146</v>
      </c>
      <c r="G4761" s="18">
        <v>0</v>
      </c>
      <c r="I4761" s="19" t="s">
        <v>146</v>
      </c>
      <c r="J4761" s="19">
        <v>0</v>
      </c>
      <c r="K4761" s="19">
        <f t="shared" si="976"/>
        <v>0</v>
      </c>
      <c r="L4761" s="18" t="s">
        <v>146</v>
      </c>
      <c r="M4761" s="18">
        <v>0</v>
      </c>
      <c r="N4761" s="18">
        <f t="shared" si="977"/>
        <v>0</v>
      </c>
      <c r="O4761" s="19" t="s">
        <v>146</v>
      </c>
      <c r="P4761" s="19">
        <v>0</v>
      </c>
      <c r="Q4761" s="19">
        <f t="shared" si="978"/>
        <v>0</v>
      </c>
      <c r="R4761" s="18" t="s">
        <v>146</v>
      </c>
      <c r="S4761" s="18">
        <v>0</v>
      </c>
      <c r="T4761" s="18">
        <f t="shared" si="979"/>
        <v>0</v>
      </c>
      <c r="U4761" s="20" t="s">
        <v>146</v>
      </c>
      <c r="V4761" s="20">
        <v>0</v>
      </c>
      <c r="W4761" s="20">
        <f t="shared" si="980"/>
        <v>0</v>
      </c>
      <c r="X4761" s="18" t="s">
        <v>146</v>
      </c>
      <c r="Y4761" s="18">
        <v>0</v>
      </c>
      <c r="Z4761" s="23">
        <f t="shared" si="981"/>
        <v>0</v>
      </c>
      <c r="AA4761" s="20" t="s">
        <v>146</v>
      </c>
      <c r="AB4761" s="20">
        <v>0</v>
      </c>
      <c r="AC4761" s="24">
        <f t="shared" si="982"/>
        <v>0</v>
      </c>
      <c r="AD4761" s="18" t="s">
        <v>146</v>
      </c>
      <c r="AE4761" s="18">
        <v>0</v>
      </c>
      <c r="AF4761" s="18">
        <f t="shared" si="983"/>
        <v>0</v>
      </c>
      <c r="AG4761" s="19" t="s">
        <v>145</v>
      </c>
      <c r="AH4761" s="19">
        <v>60370.3139571426</v>
      </c>
      <c r="AI4761" s="19">
        <f t="shared" si="984"/>
        <v>20123.437985714201</v>
      </c>
      <c r="AJ4761" s="18" t="s">
        <v>146</v>
      </c>
      <c r="AK4761" s="18">
        <v>0</v>
      </c>
      <c r="AL4761" s="18">
        <f t="shared" si="985"/>
        <v>0</v>
      </c>
      <c r="AM4761" s="19" t="s">
        <v>146</v>
      </c>
      <c r="AN4761" s="19">
        <v>0</v>
      </c>
      <c r="AO4761" s="19">
        <f t="shared" si="986"/>
        <v>0</v>
      </c>
      <c r="AP4761" s="18" t="s">
        <v>146</v>
      </c>
      <c r="AQ4761" s="18">
        <v>0</v>
      </c>
      <c r="AR4761" s="18">
        <f t="shared" si="987"/>
        <v>0</v>
      </c>
      <c r="AS4761" s="20" t="s">
        <v>146</v>
      </c>
      <c r="AT4761" s="20">
        <v>0</v>
      </c>
      <c r="AU4761" s="16">
        <f t="shared" si="988"/>
        <v>0</v>
      </c>
    </row>
    <row r="4762" spans="1:47" x14ac:dyDescent="0.2">
      <c r="A4762" s="16">
        <v>4759</v>
      </c>
      <c r="B4762" s="16">
        <v>143.11732546104099</v>
      </c>
      <c r="C4762" s="17">
        <v>0.66789999999999905</v>
      </c>
      <c r="F4762" s="18" t="s">
        <v>146</v>
      </c>
      <c r="G4762" s="18">
        <v>0</v>
      </c>
      <c r="I4762" s="19" t="s">
        <v>146</v>
      </c>
      <c r="J4762" s="19">
        <v>0</v>
      </c>
      <c r="K4762" s="19">
        <f t="shared" si="976"/>
        <v>0</v>
      </c>
      <c r="L4762" s="18" t="s">
        <v>146</v>
      </c>
      <c r="M4762" s="18">
        <v>0</v>
      </c>
      <c r="N4762" s="18">
        <f t="shared" si="977"/>
        <v>0</v>
      </c>
      <c r="O4762" s="19" t="s">
        <v>146</v>
      </c>
      <c r="P4762" s="19">
        <v>0</v>
      </c>
      <c r="Q4762" s="19">
        <f t="shared" si="978"/>
        <v>0</v>
      </c>
      <c r="R4762" s="18" t="s">
        <v>146</v>
      </c>
      <c r="S4762" s="18">
        <v>0</v>
      </c>
      <c r="T4762" s="18">
        <f t="shared" si="979"/>
        <v>0</v>
      </c>
      <c r="U4762" s="20" t="s">
        <v>146</v>
      </c>
      <c r="V4762" s="20">
        <v>0</v>
      </c>
      <c r="W4762" s="20">
        <f t="shared" si="980"/>
        <v>0</v>
      </c>
      <c r="X4762" s="18" t="s">
        <v>146</v>
      </c>
      <c r="Y4762" s="18">
        <v>0</v>
      </c>
      <c r="Z4762" s="23">
        <f t="shared" si="981"/>
        <v>0</v>
      </c>
      <c r="AA4762" s="20" t="s">
        <v>146</v>
      </c>
      <c r="AB4762" s="20">
        <v>0</v>
      </c>
      <c r="AC4762" s="24">
        <f t="shared" si="982"/>
        <v>0</v>
      </c>
      <c r="AD4762" s="18" t="s">
        <v>146</v>
      </c>
      <c r="AE4762" s="18">
        <v>0</v>
      </c>
      <c r="AF4762" s="18">
        <f t="shared" si="983"/>
        <v>0</v>
      </c>
      <c r="AG4762" s="19" t="s">
        <v>145</v>
      </c>
      <c r="AH4762" s="19">
        <v>44800.839028571398</v>
      </c>
      <c r="AI4762" s="19">
        <f t="shared" si="984"/>
        <v>14933.613009523799</v>
      </c>
      <c r="AJ4762" s="18" t="s">
        <v>146</v>
      </c>
      <c r="AK4762" s="18">
        <v>0</v>
      </c>
      <c r="AL4762" s="18">
        <f t="shared" si="985"/>
        <v>0</v>
      </c>
      <c r="AM4762" s="19" t="s">
        <v>146</v>
      </c>
      <c r="AN4762" s="19">
        <v>0</v>
      </c>
      <c r="AO4762" s="19">
        <f t="shared" si="986"/>
        <v>0</v>
      </c>
      <c r="AP4762" s="18" t="s">
        <v>146</v>
      </c>
      <c r="AQ4762" s="18">
        <v>0</v>
      </c>
      <c r="AR4762" s="18">
        <f t="shared" si="987"/>
        <v>0</v>
      </c>
      <c r="AS4762" s="20" t="s">
        <v>146</v>
      </c>
      <c r="AT4762" s="20">
        <v>0</v>
      </c>
      <c r="AU4762" s="16">
        <f t="shared" si="988"/>
        <v>0</v>
      </c>
    </row>
    <row r="4763" spans="1:47" x14ac:dyDescent="0.2">
      <c r="A4763" s="16">
        <v>4760</v>
      </c>
      <c r="B4763" s="16">
        <v>148.097904393259</v>
      </c>
      <c r="C4763" s="17">
        <v>1.1470166666666599</v>
      </c>
      <c r="F4763" s="18" t="s">
        <v>146</v>
      </c>
      <c r="G4763" s="18">
        <v>0</v>
      </c>
      <c r="I4763" s="19" t="s">
        <v>146</v>
      </c>
      <c r="J4763" s="19">
        <v>0</v>
      </c>
      <c r="K4763" s="19">
        <f t="shared" si="976"/>
        <v>0</v>
      </c>
      <c r="L4763" s="18" t="s">
        <v>146</v>
      </c>
      <c r="M4763" s="18">
        <v>0</v>
      </c>
      <c r="N4763" s="18">
        <f t="shared" si="977"/>
        <v>0</v>
      </c>
      <c r="O4763" s="19" t="s">
        <v>146</v>
      </c>
      <c r="P4763" s="19">
        <v>0</v>
      </c>
      <c r="Q4763" s="19">
        <f t="shared" si="978"/>
        <v>0</v>
      </c>
      <c r="R4763" s="18" t="s">
        <v>146</v>
      </c>
      <c r="S4763" s="18">
        <v>0</v>
      </c>
      <c r="T4763" s="18">
        <f t="shared" si="979"/>
        <v>0</v>
      </c>
      <c r="U4763" s="20" t="s">
        <v>146</v>
      </c>
      <c r="V4763" s="20">
        <v>0</v>
      </c>
      <c r="W4763" s="20">
        <f t="shared" si="980"/>
        <v>0</v>
      </c>
      <c r="X4763" s="18" t="s">
        <v>146</v>
      </c>
      <c r="Y4763" s="18">
        <v>0</v>
      </c>
      <c r="Z4763" s="23">
        <f t="shared" si="981"/>
        <v>0</v>
      </c>
      <c r="AA4763" s="20" t="s">
        <v>146</v>
      </c>
      <c r="AB4763" s="20">
        <v>0</v>
      </c>
      <c r="AC4763" s="24">
        <f t="shared" si="982"/>
        <v>0</v>
      </c>
      <c r="AD4763" s="18" t="s">
        <v>146</v>
      </c>
      <c r="AE4763" s="18">
        <v>0</v>
      </c>
      <c r="AF4763" s="18">
        <f t="shared" si="983"/>
        <v>0</v>
      </c>
      <c r="AG4763" s="19" t="s">
        <v>145</v>
      </c>
      <c r="AH4763" s="19">
        <v>71650.929885714198</v>
      </c>
      <c r="AI4763" s="19">
        <f t="shared" si="984"/>
        <v>23883.643295238067</v>
      </c>
      <c r="AJ4763" s="18" t="s">
        <v>146</v>
      </c>
      <c r="AK4763" s="18">
        <v>0</v>
      </c>
      <c r="AL4763" s="18">
        <f t="shared" si="985"/>
        <v>0</v>
      </c>
      <c r="AM4763" s="19" t="s">
        <v>146</v>
      </c>
      <c r="AN4763" s="19">
        <v>0</v>
      </c>
      <c r="AO4763" s="19">
        <f t="shared" si="986"/>
        <v>0</v>
      </c>
      <c r="AP4763" s="18" t="s">
        <v>146</v>
      </c>
      <c r="AQ4763" s="18">
        <v>0</v>
      </c>
      <c r="AR4763" s="18">
        <f t="shared" si="987"/>
        <v>0</v>
      </c>
      <c r="AS4763" s="20" t="s">
        <v>146</v>
      </c>
      <c r="AT4763" s="20">
        <v>0</v>
      </c>
      <c r="AU4763" s="16">
        <f t="shared" si="988"/>
        <v>0</v>
      </c>
    </row>
    <row r="4764" spans="1:47" x14ac:dyDescent="0.2">
      <c r="A4764" s="16">
        <v>4761</v>
      </c>
      <c r="B4764" s="16">
        <v>467.377207518072</v>
      </c>
      <c r="C4764" s="17">
        <v>1.5923750000000001</v>
      </c>
      <c r="D4764" s="16" t="s">
        <v>4310</v>
      </c>
      <c r="E4764" s="16" t="s">
        <v>4310</v>
      </c>
      <c r="F4764" s="18" t="s">
        <v>146</v>
      </c>
      <c r="G4764" s="18">
        <v>0</v>
      </c>
      <c r="I4764" s="19" t="s">
        <v>146</v>
      </c>
      <c r="J4764" s="19">
        <v>0</v>
      </c>
      <c r="K4764" s="19">
        <f t="shared" si="976"/>
        <v>0</v>
      </c>
      <c r="L4764" s="18" t="s">
        <v>146</v>
      </c>
      <c r="M4764" s="18">
        <v>0</v>
      </c>
      <c r="N4764" s="18">
        <f t="shared" si="977"/>
        <v>0</v>
      </c>
      <c r="O4764" s="19" t="s">
        <v>146</v>
      </c>
      <c r="P4764" s="19">
        <v>0</v>
      </c>
      <c r="Q4764" s="19">
        <f t="shared" si="978"/>
        <v>0</v>
      </c>
      <c r="R4764" s="18" t="s">
        <v>146</v>
      </c>
      <c r="S4764" s="18">
        <v>0</v>
      </c>
      <c r="T4764" s="18">
        <f t="shared" si="979"/>
        <v>0</v>
      </c>
      <c r="U4764" s="20" t="s">
        <v>146</v>
      </c>
      <c r="V4764" s="20">
        <v>0</v>
      </c>
      <c r="W4764" s="20">
        <f t="shared" si="980"/>
        <v>0</v>
      </c>
      <c r="X4764" s="18" t="s">
        <v>146</v>
      </c>
      <c r="Y4764" s="18">
        <v>0</v>
      </c>
      <c r="Z4764" s="23">
        <f t="shared" si="981"/>
        <v>0</v>
      </c>
      <c r="AA4764" s="20" t="s">
        <v>146</v>
      </c>
      <c r="AB4764" s="20">
        <v>0</v>
      </c>
      <c r="AC4764" s="24">
        <f t="shared" si="982"/>
        <v>0</v>
      </c>
      <c r="AD4764" s="18" t="s">
        <v>146</v>
      </c>
      <c r="AE4764" s="18">
        <v>0</v>
      </c>
      <c r="AF4764" s="18">
        <f t="shared" si="983"/>
        <v>0</v>
      </c>
      <c r="AG4764" s="19" t="s">
        <v>145</v>
      </c>
      <c r="AH4764" s="19">
        <v>62002.207614285697</v>
      </c>
      <c r="AI4764" s="19">
        <f t="shared" si="984"/>
        <v>20667.402538095233</v>
      </c>
      <c r="AJ4764" s="18" t="s">
        <v>145</v>
      </c>
      <c r="AK4764" s="18">
        <v>43166.1067999999</v>
      </c>
      <c r="AL4764" s="18">
        <f t="shared" si="985"/>
        <v>2853.0143291473823</v>
      </c>
      <c r="AM4764" s="19" t="s">
        <v>146</v>
      </c>
      <c r="AN4764" s="19">
        <v>0</v>
      </c>
      <c r="AO4764" s="19">
        <f t="shared" si="986"/>
        <v>0</v>
      </c>
      <c r="AP4764" s="18" t="s">
        <v>146</v>
      </c>
      <c r="AQ4764" s="18">
        <v>0</v>
      </c>
      <c r="AR4764" s="18">
        <f t="shared" si="987"/>
        <v>0</v>
      </c>
      <c r="AS4764" s="20" t="s">
        <v>146</v>
      </c>
      <c r="AT4764" s="20">
        <v>0</v>
      </c>
      <c r="AU4764" s="16">
        <f t="shared" si="988"/>
        <v>0</v>
      </c>
    </row>
    <row r="4765" spans="1:47" x14ac:dyDescent="0.2">
      <c r="A4765" s="16">
        <v>4762</v>
      </c>
      <c r="B4765" s="16">
        <v>748.72912597656205</v>
      </c>
      <c r="C4765" s="17">
        <v>18.2946666666666</v>
      </c>
      <c r="D4765" s="16" t="s">
        <v>4311</v>
      </c>
      <c r="E4765" s="16" t="s">
        <v>4311</v>
      </c>
      <c r="F4765" s="18" t="s">
        <v>146</v>
      </c>
      <c r="G4765" s="18">
        <v>0</v>
      </c>
      <c r="I4765" s="19" t="s">
        <v>146</v>
      </c>
      <c r="J4765" s="19">
        <v>0</v>
      </c>
      <c r="K4765" s="19">
        <f t="shared" si="976"/>
        <v>0</v>
      </c>
      <c r="L4765" s="18" t="s">
        <v>146</v>
      </c>
      <c r="M4765" s="18">
        <v>0</v>
      </c>
      <c r="N4765" s="18">
        <f t="shared" si="977"/>
        <v>0</v>
      </c>
      <c r="O4765" s="19" t="s">
        <v>146</v>
      </c>
      <c r="P4765" s="19">
        <v>0</v>
      </c>
      <c r="Q4765" s="19">
        <f t="shared" si="978"/>
        <v>0</v>
      </c>
      <c r="R4765" s="18" t="s">
        <v>146</v>
      </c>
      <c r="S4765" s="18">
        <v>0</v>
      </c>
      <c r="T4765" s="18">
        <f t="shared" si="979"/>
        <v>0</v>
      </c>
      <c r="U4765" s="20" t="s">
        <v>146</v>
      </c>
      <c r="V4765" s="20">
        <v>0</v>
      </c>
      <c r="W4765" s="20">
        <f t="shared" si="980"/>
        <v>0</v>
      </c>
      <c r="X4765" s="18" t="s">
        <v>146</v>
      </c>
      <c r="Y4765" s="18">
        <v>0</v>
      </c>
      <c r="Z4765" s="23">
        <f t="shared" si="981"/>
        <v>0</v>
      </c>
      <c r="AA4765" s="20" t="s">
        <v>146</v>
      </c>
      <c r="AB4765" s="20">
        <v>0</v>
      </c>
      <c r="AC4765" s="24">
        <f t="shared" si="982"/>
        <v>0</v>
      </c>
      <c r="AD4765" s="18" t="s">
        <v>146</v>
      </c>
      <c r="AE4765" s="18">
        <v>0</v>
      </c>
      <c r="AF4765" s="18">
        <f t="shared" si="983"/>
        <v>0</v>
      </c>
      <c r="AG4765" s="19" t="s">
        <v>145</v>
      </c>
      <c r="AH4765" s="19">
        <v>53316.690142856402</v>
      </c>
      <c r="AI4765" s="19">
        <f t="shared" si="984"/>
        <v>17772.230047618799</v>
      </c>
      <c r="AJ4765" s="18" t="s">
        <v>146</v>
      </c>
      <c r="AK4765" s="18">
        <v>0</v>
      </c>
      <c r="AL4765" s="18">
        <f t="shared" si="985"/>
        <v>0</v>
      </c>
      <c r="AM4765" s="19" t="s">
        <v>146</v>
      </c>
      <c r="AN4765" s="19">
        <v>0</v>
      </c>
      <c r="AO4765" s="19">
        <f t="shared" si="986"/>
        <v>0</v>
      </c>
      <c r="AP4765" s="18" t="s">
        <v>146</v>
      </c>
      <c r="AQ4765" s="18">
        <v>0</v>
      </c>
      <c r="AR4765" s="18">
        <f t="shared" si="987"/>
        <v>0</v>
      </c>
      <c r="AS4765" s="20" t="s">
        <v>146</v>
      </c>
      <c r="AT4765" s="20">
        <v>0</v>
      </c>
      <c r="AU4765" s="16">
        <f t="shared" si="988"/>
        <v>0</v>
      </c>
    </row>
    <row r="4766" spans="1:47" x14ac:dyDescent="0.2">
      <c r="A4766" s="16">
        <v>4763</v>
      </c>
      <c r="B4766" s="16">
        <v>651.44744873046795</v>
      </c>
      <c r="C4766" s="17">
        <v>1.78115</v>
      </c>
      <c r="D4766" s="16" t="s">
        <v>4312</v>
      </c>
      <c r="E4766" s="16" t="s">
        <v>4313</v>
      </c>
      <c r="F4766" s="18" t="s">
        <v>146</v>
      </c>
      <c r="G4766" s="18">
        <v>0</v>
      </c>
      <c r="I4766" s="19" t="s">
        <v>146</v>
      </c>
      <c r="J4766" s="19">
        <v>0</v>
      </c>
      <c r="K4766" s="19">
        <f t="shared" si="976"/>
        <v>0</v>
      </c>
      <c r="L4766" s="18" t="s">
        <v>146</v>
      </c>
      <c r="M4766" s="18">
        <v>0</v>
      </c>
      <c r="N4766" s="18">
        <f t="shared" si="977"/>
        <v>0</v>
      </c>
      <c r="O4766" s="19" t="s">
        <v>146</v>
      </c>
      <c r="P4766" s="19">
        <v>0</v>
      </c>
      <c r="Q4766" s="19">
        <f t="shared" si="978"/>
        <v>0</v>
      </c>
      <c r="R4766" s="18" t="s">
        <v>146</v>
      </c>
      <c r="S4766" s="18">
        <v>0</v>
      </c>
      <c r="T4766" s="18">
        <f t="shared" si="979"/>
        <v>0</v>
      </c>
      <c r="U4766" s="20" t="s">
        <v>146</v>
      </c>
      <c r="V4766" s="20">
        <v>0</v>
      </c>
      <c r="W4766" s="20">
        <f t="shared" si="980"/>
        <v>0</v>
      </c>
      <c r="X4766" s="18" t="s">
        <v>146</v>
      </c>
      <c r="Y4766" s="18">
        <v>0</v>
      </c>
      <c r="Z4766" s="23">
        <f t="shared" si="981"/>
        <v>0</v>
      </c>
      <c r="AA4766" s="20" t="s">
        <v>146</v>
      </c>
      <c r="AB4766" s="20">
        <v>0</v>
      </c>
      <c r="AC4766" s="24">
        <f t="shared" si="982"/>
        <v>0</v>
      </c>
      <c r="AD4766" s="18" t="s">
        <v>146</v>
      </c>
      <c r="AE4766" s="18">
        <v>0</v>
      </c>
      <c r="AF4766" s="18">
        <f t="shared" si="983"/>
        <v>0</v>
      </c>
      <c r="AG4766" s="19" t="s">
        <v>145</v>
      </c>
      <c r="AH4766" s="19">
        <v>20542.758457142801</v>
      </c>
      <c r="AI4766" s="19">
        <f t="shared" si="984"/>
        <v>6847.5861523809335</v>
      </c>
      <c r="AJ4766" s="18" t="s">
        <v>146</v>
      </c>
      <c r="AK4766" s="18">
        <v>0</v>
      </c>
      <c r="AL4766" s="18">
        <f t="shared" si="985"/>
        <v>0</v>
      </c>
      <c r="AM4766" s="19" t="s">
        <v>146</v>
      </c>
      <c r="AN4766" s="19">
        <v>0</v>
      </c>
      <c r="AO4766" s="19">
        <f t="shared" si="986"/>
        <v>0</v>
      </c>
      <c r="AP4766" s="18" t="s">
        <v>146</v>
      </c>
      <c r="AQ4766" s="18">
        <v>0</v>
      </c>
      <c r="AR4766" s="18">
        <f t="shared" si="987"/>
        <v>0</v>
      </c>
      <c r="AS4766" s="20" t="s">
        <v>146</v>
      </c>
      <c r="AT4766" s="20">
        <v>0</v>
      </c>
      <c r="AU4766" s="16">
        <f t="shared" si="988"/>
        <v>0</v>
      </c>
    </row>
    <row r="4767" spans="1:47" x14ac:dyDescent="0.2">
      <c r="A4767" s="16">
        <v>4764</v>
      </c>
      <c r="B4767" s="16">
        <v>673.52307128906205</v>
      </c>
      <c r="C4767" s="17">
        <v>8.3086958333333296</v>
      </c>
      <c r="D4767" s="16" t="s">
        <v>2895</v>
      </c>
      <c r="E4767" s="16" t="s">
        <v>4314</v>
      </c>
      <c r="F4767" s="18" t="s">
        <v>146</v>
      </c>
      <c r="G4767" s="18">
        <v>0</v>
      </c>
      <c r="I4767" s="19" t="s">
        <v>146</v>
      </c>
      <c r="J4767" s="19">
        <v>0</v>
      </c>
      <c r="K4767" s="19">
        <f t="shared" si="976"/>
        <v>0</v>
      </c>
      <c r="L4767" s="18" t="s">
        <v>146</v>
      </c>
      <c r="M4767" s="18">
        <v>0</v>
      </c>
      <c r="N4767" s="18">
        <f t="shared" si="977"/>
        <v>0</v>
      </c>
      <c r="O4767" s="19" t="s">
        <v>146</v>
      </c>
      <c r="P4767" s="19">
        <v>0</v>
      </c>
      <c r="Q4767" s="19">
        <f t="shared" si="978"/>
        <v>0</v>
      </c>
      <c r="R4767" s="18" t="s">
        <v>146</v>
      </c>
      <c r="S4767" s="18">
        <v>0</v>
      </c>
      <c r="T4767" s="18">
        <f t="shared" si="979"/>
        <v>0</v>
      </c>
      <c r="U4767" s="20" t="s">
        <v>146</v>
      </c>
      <c r="V4767" s="20">
        <v>0</v>
      </c>
      <c r="W4767" s="20">
        <f t="shared" si="980"/>
        <v>0</v>
      </c>
      <c r="X4767" s="18" t="s">
        <v>146</v>
      </c>
      <c r="Y4767" s="18">
        <v>0</v>
      </c>
      <c r="Z4767" s="23">
        <f t="shared" si="981"/>
        <v>0</v>
      </c>
      <c r="AA4767" s="20" t="s">
        <v>146</v>
      </c>
      <c r="AB4767" s="20">
        <v>0</v>
      </c>
      <c r="AC4767" s="24">
        <f t="shared" si="982"/>
        <v>0</v>
      </c>
      <c r="AD4767" s="18" t="s">
        <v>146</v>
      </c>
      <c r="AE4767" s="18">
        <v>0</v>
      </c>
      <c r="AF4767" s="18">
        <f t="shared" si="983"/>
        <v>0</v>
      </c>
      <c r="AG4767" s="19" t="s">
        <v>145</v>
      </c>
      <c r="AH4767" s="19">
        <v>58035.712642856801</v>
      </c>
      <c r="AI4767" s="19">
        <f t="shared" si="984"/>
        <v>19345.237547618934</v>
      </c>
      <c r="AJ4767" s="18" t="s">
        <v>146</v>
      </c>
      <c r="AK4767" s="18">
        <v>0</v>
      </c>
      <c r="AL4767" s="18">
        <f t="shared" si="985"/>
        <v>0</v>
      </c>
      <c r="AM4767" s="19" t="s">
        <v>145</v>
      </c>
      <c r="AN4767" s="19">
        <v>63404.6613142856</v>
      </c>
      <c r="AO4767" s="19">
        <f t="shared" si="986"/>
        <v>7029.3416091225727</v>
      </c>
      <c r="AP4767" s="18" t="s">
        <v>145</v>
      </c>
      <c r="AQ4767" s="18">
        <v>158923.74468571399</v>
      </c>
      <c r="AR4767" s="18">
        <f t="shared" si="987"/>
        <v>19620.215393298025</v>
      </c>
      <c r="AS4767" s="20" t="s">
        <v>145</v>
      </c>
      <c r="AT4767" s="20">
        <v>152588.50228571499</v>
      </c>
      <c r="AU4767" s="16">
        <f t="shared" si="988"/>
        <v>10165.789625963691</v>
      </c>
    </row>
    <row r="4768" spans="1:47" x14ac:dyDescent="0.2">
      <c r="A4768" s="16">
        <v>4765</v>
      </c>
      <c r="B4768" s="16">
        <v>997.44789991502603</v>
      </c>
      <c r="C4768" s="17">
        <v>19.354333333333301</v>
      </c>
      <c r="D4768" s="16" t="s">
        <v>1146</v>
      </c>
      <c r="E4768" s="16" t="s">
        <v>1146</v>
      </c>
      <c r="F4768" s="18" t="s">
        <v>146</v>
      </c>
      <c r="G4768" s="18">
        <v>0</v>
      </c>
      <c r="I4768" s="19" t="s">
        <v>146</v>
      </c>
      <c r="J4768" s="19">
        <v>0</v>
      </c>
      <c r="K4768" s="19">
        <f t="shared" si="976"/>
        <v>0</v>
      </c>
      <c r="L4768" s="18" t="s">
        <v>146</v>
      </c>
      <c r="M4768" s="18">
        <v>0</v>
      </c>
      <c r="N4768" s="18">
        <f t="shared" si="977"/>
        <v>0</v>
      </c>
      <c r="O4768" s="19" t="s">
        <v>146</v>
      </c>
      <c r="P4768" s="19">
        <v>0</v>
      </c>
      <c r="Q4768" s="19">
        <f t="shared" si="978"/>
        <v>0</v>
      </c>
      <c r="R4768" s="18" t="s">
        <v>146</v>
      </c>
      <c r="S4768" s="18">
        <v>0</v>
      </c>
      <c r="T4768" s="18">
        <f t="shared" si="979"/>
        <v>0</v>
      </c>
      <c r="U4768" s="20" t="s">
        <v>146</v>
      </c>
      <c r="V4768" s="20">
        <v>0</v>
      </c>
      <c r="W4768" s="20">
        <f t="shared" si="980"/>
        <v>0</v>
      </c>
      <c r="X4768" s="18" t="s">
        <v>146</v>
      </c>
      <c r="Y4768" s="18">
        <v>0</v>
      </c>
      <c r="Z4768" s="23">
        <f t="shared" si="981"/>
        <v>0</v>
      </c>
      <c r="AA4768" s="20" t="s">
        <v>146</v>
      </c>
      <c r="AB4768" s="20">
        <v>0</v>
      </c>
      <c r="AC4768" s="24">
        <f t="shared" si="982"/>
        <v>0</v>
      </c>
      <c r="AD4768" s="18" t="s">
        <v>146</v>
      </c>
      <c r="AE4768" s="18">
        <v>0</v>
      </c>
      <c r="AF4768" s="18">
        <f t="shared" si="983"/>
        <v>0</v>
      </c>
      <c r="AG4768" s="19" t="s">
        <v>145</v>
      </c>
      <c r="AH4768" s="19">
        <v>50624.922999999297</v>
      </c>
      <c r="AI4768" s="19">
        <f t="shared" si="984"/>
        <v>16874.974333333099</v>
      </c>
      <c r="AJ4768" s="18" t="s">
        <v>146</v>
      </c>
      <c r="AK4768" s="18">
        <v>0</v>
      </c>
      <c r="AL4768" s="18">
        <f t="shared" si="985"/>
        <v>0</v>
      </c>
      <c r="AM4768" s="19" t="s">
        <v>146</v>
      </c>
      <c r="AN4768" s="19">
        <v>0</v>
      </c>
      <c r="AO4768" s="19">
        <f t="shared" si="986"/>
        <v>0</v>
      </c>
      <c r="AP4768" s="18" t="s">
        <v>146</v>
      </c>
      <c r="AQ4768" s="18">
        <v>0</v>
      </c>
      <c r="AR4768" s="18">
        <f t="shared" si="987"/>
        <v>0</v>
      </c>
      <c r="AS4768" s="20" t="s">
        <v>146</v>
      </c>
      <c r="AT4768" s="20">
        <v>0</v>
      </c>
      <c r="AU4768" s="16">
        <f t="shared" si="988"/>
        <v>0</v>
      </c>
    </row>
    <row r="4769" spans="1:47" x14ac:dyDescent="0.2">
      <c r="A4769" s="16">
        <v>4766</v>
      </c>
      <c r="B4769" s="16">
        <v>213.163237683587</v>
      </c>
      <c r="C4769" s="17">
        <v>0.82291666666666596</v>
      </c>
      <c r="F4769" s="18" t="s">
        <v>146</v>
      </c>
      <c r="G4769" s="18">
        <v>0</v>
      </c>
      <c r="I4769" s="19" t="s">
        <v>146</v>
      </c>
      <c r="J4769" s="19">
        <v>0</v>
      </c>
      <c r="K4769" s="19">
        <f t="shared" si="976"/>
        <v>0</v>
      </c>
      <c r="L4769" s="18" t="s">
        <v>146</v>
      </c>
      <c r="M4769" s="18">
        <v>0</v>
      </c>
      <c r="N4769" s="18">
        <f t="shared" si="977"/>
        <v>0</v>
      </c>
      <c r="O4769" s="19" t="s">
        <v>146</v>
      </c>
      <c r="P4769" s="19">
        <v>0</v>
      </c>
      <c r="Q4769" s="19">
        <f t="shared" si="978"/>
        <v>0</v>
      </c>
      <c r="R4769" s="18" t="s">
        <v>146</v>
      </c>
      <c r="S4769" s="18">
        <v>0</v>
      </c>
      <c r="T4769" s="18">
        <f t="shared" si="979"/>
        <v>0</v>
      </c>
      <c r="U4769" s="20" t="s">
        <v>146</v>
      </c>
      <c r="V4769" s="20">
        <v>0</v>
      </c>
      <c r="W4769" s="20">
        <f t="shared" si="980"/>
        <v>0</v>
      </c>
      <c r="X4769" s="18" t="s">
        <v>146</v>
      </c>
      <c r="Y4769" s="18">
        <v>0</v>
      </c>
      <c r="Z4769" s="23">
        <f t="shared" si="981"/>
        <v>0</v>
      </c>
      <c r="AA4769" s="20" t="s">
        <v>146</v>
      </c>
      <c r="AB4769" s="20">
        <v>0</v>
      </c>
      <c r="AC4769" s="24">
        <f t="shared" si="982"/>
        <v>0</v>
      </c>
      <c r="AD4769" s="18" t="s">
        <v>146</v>
      </c>
      <c r="AE4769" s="18">
        <v>0</v>
      </c>
      <c r="AF4769" s="18">
        <f t="shared" si="983"/>
        <v>0</v>
      </c>
      <c r="AG4769" s="19" t="s">
        <v>145</v>
      </c>
      <c r="AH4769" s="19">
        <v>74978.040514285705</v>
      </c>
      <c r="AI4769" s="19">
        <f t="shared" si="984"/>
        <v>24992.680171428568</v>
      </c>
      <c r="AJ4769" s="18" t="s">
        <v>146</v>
      </c>
      <c r="AK4769" s="18">
        <v>0</v>
      </c>
      <c r="AL4769" s="18">
        <f t="shared" si="985"/>
        <v>0</v>
      </c>
      <c r="AM4769" s="19" t="s">
        <v>146</v>
      </c>
      <c r="AN4769" s="19">
        <v>0</v>
      </c>
      <c r="AO4769" s="19">
        <f t="shared" si="986"/>
        <v>0</v>
      </c>
      <c r="AP4769" s="18" t="s">
        <v>146</v>
      </c>
      <c r="AQ4769" s="18">
        <v>0</v>
      </c>
      <c r="AR4769" s="18">
        <f t="shared" si="987"/>
        <v>0</v>
      </c>
      <c r="AS4769" s="20" t="s">
        <v>146</v>
      </c>
      <c r="AT4769" s="20">
        <v>0</v>
      </c>
      <c r="AU4769" s="16">
        <f t="shared" si="988"/>
        <v>0</v>
      </c>
    </row>
    <row r="4770" spans="1:47" x14ac:dyDescent="0.2">
      <c r="A4770" s="16">
        <v>4767</v>
      </c>
      <c r="B4770" s="16">
        <v>687.93658447265602</v>
      </c>
      <c r="C4770" s="17">
        <v>2.0038</v>
      </c>
      <c r="F4770" s="18" t="s">
        <v>146</v>
      </c>
      <c r="G4770" s="18">
        <v>0</v>
      </c>
      <c r="I4770" s="19" t="s">
        <v>146</v>
      </c>
      <c r="J4770" s="19">
        <v>0</v>
      </c>
      <c r="K4770" s="19">
        <f t="shared" si="976"/>
        <v>0</v>
      </c>
      <c r="L4770" s="18" t="s">
        <v>146</v>
      </c>
      <c r="M4770" s="18">
        <v>0</v>
      </c>
      <c r="N4770" s="18">
        <f t="shared" si="977"/>
        <v>0</v>
      </c>
      <c r="O4770" s="19" t="s">
        <v>146</v>
      </c>
      <c r="P4770" s="19">
        <v>0</v>
      </c>
      <c r="Q4770" s="19">
        <f t="shared" si="978"/>
        <v>0</v>
      </c>
      <c r="R4770" s="18" t="s">
        <v>146</v>
      </c>
      <c r="S4770" s="18">
        <v>0</v>
      </c>
      <c r="T4770" s="18">
        <f t="shared" si="979"/>
        <v>0</v>
      </c>
      <c r="U4770" s="20" t="s">
        <v>146</v>
      </c>
      <c r="V4770" s="20">
        <v>0</v>
      </c>
      <c r="W4770" s="20">
        <f t="shared" si="980"/>
        <v>0</v>
      </c>
      <c r="X4770" s="18" t="s">
        <v>146</v>
      </c>
      <c r="Y4770" s="18">
        <v>0</v>
      </c>
      <c r="Z4770" s="23">
        <f t="shared" si="981"/>
        <v>0</v>
      </c>
      <c r="AA4770" s="20" t="s">
        <v>146</v>
      </c>
      <c r="AB4770" s="20">
        <v>0</v>
      </c>
      <c r="AC4770" s="24">
        <f t="shared" si="982"/>
        <v>0</v>
      </c>
      <c r="AD4770" s="18" t="s">
        <v>146</v>
      </c>
      <c r="AE4770" s="18">
        <v>0</v>
      </c>
      <c r="AF4770" s="18">
        <f t="shared" si="983"/>
        <v>0</v>
      </c>
      <c r="AG4770" s="19" t="s">
        <v>145</v>
      </c>
      <c r="AH4770" s="19">
        <v>37662.970471428402</v>
      </c>
      <c r="AI4770" s="19">
        <f t="shared" si="984"/>
        <v>12554.323490476134</v>
      </c>
      <c r="AJ4770" s="18" t="s">
        <v>146</v>
      </c>
      <c r="AK4770" s="18">
        <v>0</v>
      </c>
      <c r="AL4770" s="18">
        <f t="shared" si="985"/>
        <v>0</v>
      </c>
      <c r="AM4770" s="19" t="s">
        <v>146</v>
      </c>
      <c r="AN4770" s="19">
        <v>0</v>
      </c>
      <c r="AO4770" s="19">
        <f t="shared" si="986"/>
        <v>0</v>
      </c>
      <c r="AP4770" s="18" t="s">
        <v>146</v>
      </c>
      <c r="AQ4770" s="18">
        <v>0</v>
      </c>
      <c r="AR4770" s="18">
        <f t="shared" si="987"/>
        <v>0</v>
      </c>
      <c r="AS4770" s="20" t="s">
        <v>146</v>
      </c>
      <c r="AT4770" s="20">
        <v>0</v>
      </c>
      <c r="AU4770" s="16">
        <f t="shared" si="988"/>
        <v>0</v>
      </c>
    </row>
    <row r="4771" spans="1:47" x14ac:dyDescent="0.2">
      <c r="A4771" s="16">
        <v>4768</v>
      </c>
      <c r="B4771" s="16">
        <v>947.78836702181695</v>
      </c>
      <c r="C4771" s="17">
        <v>15.9494166666666</v>
      </c>
      <c r="D4771" s="16" t="s">
        <v>4315</v>
      </c>
      <c r="E4771" s="16" t="s">
        <v>4316</v>
      </c>
      <c r="F4771" s="18" t="s">
        <v>146</v>
      </c>
      <c r="G4771" s="18">
        <v>0</v>
      </c>
      <c r="I4771" s="19" t="s">
        <v>146</v>
      </c>
      <c r="J4771" s="19">
        <v>0</v>
      </c>
      <c r="K4771" s="19">
        <f t="shared" si="976"/>
        <v>0</v>
      </c>
      <c r="L4771" s="18" t="s">
        <v>146</v>
      </c>
      <c r="M4771" s="18">
        <v>0</v>
      </c>
      <c r="N4771" s="18">
        <f t="shared" si="977"/>
        <v>0</v>
      </c>
      <c r="O4771" s="19" t="s">
        <v>146</v>
      </c>
      <c r="P4771" s="19">
        <v>0</v>
      </c>
      <c r="Q4771" s="19">
        <f t="shared" si="978"/>
        <v>0</v>
      </c>
      <c r="R4771" s="18" t="s">
        <v>146</v>
      </c>
      <c r="S4771" s="18">
        <v>0</v>
      </c>
      <c r="T4771" s="18">
        <f t="shared" si="979"/>
        <v>0</v>
      </c>
      <c r="U4771" s="20" t="s">
        <v>146</v>
      </c>
      <c r="V4771" s="20">
        <v>0</v>
      </c>
      <c r="W4771" s="20">
        <f t="shared" si="980"/>
        <v>0</v>
      </c>
      <c r="X4771" s="18" t="s">
        <v>146</v>
      </c>
      <c r="Y4771" s="18">
        <v>0</v>
      </c>
      <c r="Z4771" s="23">
        <f t="shared" si="981"/>
        <v>0</v>
      </c>
      <c r="AA4771" s="20" t="s">
        <v>146</v>
      </c>
      <c r="AB4771" s="20">
        <v>0</v>
      </c>
      <c r="AC4771" s="24">
        <f t="shared" si="982"/>
        <v>0</v>
      </c>
      <c r="AD4771" s="18" t="s">
        <v>146</v>
      </c>
      <c r="AE4771" s="18">
        <v>0</v>
      </c>
      <c r="AF4771" s="18">
        <f t="shared" si="983"/>
        <v>0</v>
      </c>
      <c r="AG4771" s="19" t="s">
        <v>145</v>
      </c>
      <c r="AH4771" s="19">
        <v>52920.4108857143</v>
      </c>
      <c r="AI4771" s="19">
        <f t="shared" si="984"/>
        <v>17640.136961904765</v>
      </c>
      <c r="AJ4771" s="18" t="s">
        <v>146</v>
      </c>
      <c r="AK4771" s="18">
        <v>0</v>
      </c>
      <c r="AL4771" s="18">
        <f t="shared" si="985"/>
        <v>0</v>
      </c>
      <c r="AM4771" s="19" t="s">
        <v>145</v>
      </c>
      <c r="AN4771" s="19">
        <v>78361.251657142901</v>
      </c>
      <c r="AO4771" s="19">
        <f t="shared" si="986"/>
        <v>8687.5001837187247</v>
      </c>
      <c r="AP4771" s="18" t="s">
        <v>146</v>
      </c>
      <c r="AQ4771" s="18">
        <v>0</v>
      </c>
      <c r="AR4771" s="18">
        <f t="shared" si="987"/>
        <v>0</v>
      </c>
      <c r="AS4771" s="20" t="s">
        <v>146</v>
      </c>
      <c r="AT4771" s="20">
        <v>0</v>
      </c>
      <c r="AU4771" s="16">
        <f t="shared" si="988"/>
        <v>0</v>
      </c>
    </row>
    <row r="4772" spans="1:47" x14ac:dyDescent="0.2">
      <c r="A4772" s="16">
        <v>4769</v>
      </c>
      <c r="B4772" s="16">
        <v>900.60426282053299</v>
      </c>
      <c r="C4772" s="17">
        <v>6.1609999999999996</v>
      </c>
      <c r="D4772" s="16" t="s">
        <v>3293</v>
      </c>
      <c r="E4772" s="16" t="s">
        <v>3294</v>
      </c>
      <c r="F4772" s="18" t="s">
        <v>146</v>
      </c>
      <c r="G4772" s="18">
        <v>0</v>
      </c>
      <c r="I4772" s="19" t="s">
        <v>146</v>
      </c>
      <c r="J4772" s="19">
        <v>0</v>
      </c>
      <c r="K4772" s="19">
        <f t="shared" si="976"/>
        <v>0</v>
      </c>
      <c r="L4772" s="18" t="s">
        <v>146</v>
      </c>
      <c r="M4772" s="18">
        <v>0</v>
      </c>
      <c r="N4772" s="18">
        <f t="shared" si="977"/>
        <v>0</v>
      </c>
      <c r="O4772" s="19" t="s">
        <v>146</v>
      </c>
      <c r="P4772" s="19">
        <v>0</v>
      </c>
      <c r="Q4772" s="19">
        <f t="shared" si="978"/>
        <v>0</v>
      </c>
      <c r="R4772" s="18" t="s">
        <v>146</v>
      </c>
      <c r="S4772" s="18">
        <v>0</v>
      </c>
      <c r="T4772" s="18">
        <f t="shared" si="979"/>
        <v>0</v>
      </c>
      <c r="U4772" s="20" t="s">
        <v>146</v>
      </c>
      <c r="V4772" s="20">
        <v>0</v>
      </c>
      <c r="W4772" s="20">
        <f t="shared" si="980"/>
        <v>0</v>
      </c>
      <c r="X4772" s="18" t="s">
        <v>146</v>
      </c>
      <c r="Y4772" s="18">
        <v>0</v>
      </c>
      <c r="Z4772" s="23">
        <f t="shared" si="981"/>
        <v>0</v>
      </c>
      <c r="AA4772" s="20" t="s">
        <v>146</v>
      </c>
      <c r="AB4772" s="20">
        <v>0</v>
      </c>
      <c r="AC4772" s="24">
        <f t="shared" si="982"/>
        <v>0</v>
      </c>
      <c r="AD4772" s="18" t="s">
        <v>146</v>
      </c>
      <c r="AE4772" s="18">
        <v>0</v>
      </c>
      <c r="AF4772" s="18">
        <f t="shared" si="983"/>
        <v>0</v>
      </c>
      <c r="AG4772" s="19" t="s">
        <v>145</v>
      </c>
      <c r="AH4772" s="19">
        <v>34979.3381285715</v>
      </c>
      <c r="AI4772" s="19">
        <f t="shared" si="984"/>
        <v>11659.7793761905</v>
      </c>
      <c r="AJ4772" s="18" t="s">
        <v>146</v>
      </c>
      <c r="AK4772" s="18">
        <v>0</v>
      </c>
      <c r="AL4772" s="18">
        <f t="shared" si="985"/>
        <v>0</v>
      </c>
      <c r="AM4772" s="19" t="s">
        <v>146</v>
      </c>
      <c r="AN4772" s="19">
        <v>0</v>
      </c>
      <c r="AO4772" s="19">
        <f t="shared" si="986"/>
        <v>0</v>
      </c>
      <c r="AP4772" s="18" t="s">
        <v>146</v>
      </c>
      <c r="AQ4772" s="18">
        <v>0</v>
      </c>
      <c r="AR4772" s="18">
        <f t="shared" si="987"/>
        <v>0</v>
      </c>
      <c r="AS4772" s="20" t="s">
        <v>146</v>
      </c>
      <c r="AT4772" s="20">
        <v>0</v>
      </c>
      <c r="AU4772" s="16">
        <f t="shared" si="988"/>
        <v>0</v>
      </c>
    </row>
    <row r="4773" spans="1:47" x14ac:dyDescent="0.2">
      <c r="A4773" s="16">
        <v>4770</v>
      </c>
      <c r="B4773" s="16">
        <v>1078.0017025567299</v>
      </c>
      <c r="C4773" s="17">
        <v>19.354583333333299</v>
      </c>
      <c r="F4773" s="18" t="s">
        <v>146</v>
      </c>
      <c r="G4773" s="18">
        <v>0</v>
      </c>
      <c r="I4773" s="19" t="s">
        <v>146</v>
      </c>
      <c r="J4773" s="19">
        <v>0</v>
      </c>
      <c r="K4773" s="19">
        <f t="shared" si="976"/>
        <v>0</v>
      </c>
      <c r="L4773" s="18" t="s">
        <v>146</v>
      </c>
      <c r="M4773" s="18">
        <v>0</v>
      </c>
      <c r="N4773" s="18">
        <f t="shared" si="977"/>
        <v>0</v>
      </c>
      <c r="O4773" s="19" t="s">
        <v>146</v>
      </c>
      <c r="P4773" s="19">
        <v>0</v>
      </c>
      <c r="Q4773" s="19">
        <f t="shared" si="978"/>
        <v>0</v>
      </c>
      <c r="R4773" s="18" t="s">
        <v>146</v>
      </c>
      <c r="S4773" s="18">
        <v>0</v>
      </c>
      <c r="T4773" s="18">
        <f t="shared" si="979"/>
        <v>0</v>
      </c>
      <c r="U4773" s="20" t="s">
        <v>146</v>
      </c>
      <c r="V4773" s="20">
        <v>0</v>
      </c>
      <c r="W4773" s="20">
        <f t="shared" si="980"/>
        <v>0</v>
      </c>
      <c r="X4773" s="18" t="s">
        <v>146</v>
      </c>
      <c r="Y4773" s="18">
        <v>0</v>
      </c>
      <c r="Z4773" s="23">
        <f t="shared" si="981"/>
        <v>0</v>
      </c>
      <c r="AA4773" s="20" t="s">
        <v>146</v>
      </c>
      <c r="AB4773" s="20">
        <v>0</v>
      </c>
      <c r="AC4773" s="24">
        <f t="shared" si="982"/>
        <v>0</v>
      </c>
      <c r="AD4773" s="18" t="s">
        <v>146</v>
      </c>
      <c r="AE4773" s="18">
        <v>0</v>
      </c>
      <c r="AF4773" s="18">
        <f t="shared" si="983"/>
        <v>0</v>
      </c>
      <c r="AG4773" s="19" t="s">
        <v>145</v>
      </c>
      <c r="AH4773" s="19">
        <v>42185.893999999404</v>
      </c>
      <c r="AI4773" s="19">
        <f t="shared" si="984"/>
        <v>14061.964666666468</v>
      </c>
      <c r="AJ4773" s="18" t="s">
        <v>145</v>
      </c>
      <c r="AK4773" s="18">
        <v>49052.948999999302</v>
      </c>
      <c r="AL4773" s="18">
        <f t="shared" si="985"/>
        <v>3242.0984137474752</v>
      </c>
      <c r="AM4773" s="19" t="s">
        <v>146</v>
      </c>
      <c r="AN4773" s="19">
        <v>0</v>
      </c>
      <c r="AO4773" s="19">
        <f t="shared" si="986"/>
        <v>0</v>
      </c>
      <c r="AP4773" s="18" t="s">
        <v>146</v>
      </c>
      <c r="AQ4773" s="18">
        <v>0</v>
      </c>
      <c r="AR4773" s="18">
        <f t="shared" si="987"/>
        <v>0</v>
      </c>
      <c r="AS4773" s="20" t="s">
        <v>146</v>
      </c>
      <c r="AT4773" s="20">
        <v>0</v>
      </c>
      <c r="AU4773" s="16">
        <f t="shared" si="988"/>
        <v>0</v>
      </c>
    </row>
    <row r="4774" spans="1:47" x14ac:dyDescent="0.2">
      <c r="A4774" s="16">
        <v>4771</v>
      </c>
      <c r="B4774" s="16">
        <v>789.89739990234295</v>
      </c>
      <c r="C4774" s="17">
        <v>15.487166666666599</v>
      </c>
      <c r="F4774" s="18" t="s">
        <v>146</v>
      </c>
      <c r="G4774" s="18">
        <v>0</v>
      </c>
      <c r="I4774" s="19" t="s">
        <v>146</v>
      </c>
      <c r="J4774" s="19">
        <v>0</v>
      </c>
      <c r="K4774" s="19">
        <f t="shared" si="976"/>
        <v>0</v>
      </c>
      <c r="L4774" s="18" t="s">
        <v>146</v>
      </c>
      <c r="M4774" s="18">
        <v>0</v>
      </c>
      <c r="N4774" s="18">
        <f t="shared" si="977"/>
        <v>0</v>
      </c>
      <c r="O4774" s="19" t="s">
        <v>146</v>
      </c>
      <c r="P4774" s="19">
        <v>0</v>
      </c>
      <c r="Q4774" s="19">
        <f t="shared" si="978"/>
        <v>0</v>
      </c>
      <c r="R4774" s="18" t="s">
        <v>146</v>
      </c>
      <c r="S4774" s="18">
        <v>0</v>
      </c>
      <c r="T4774" s="18">
        <f t="shared" si="979"/>
        <v>0</v>
      </c>
      <c r="U4774" s="20" t="s">
        <v>146</v>
      </c>
      <c r="V4774" s="20">
        <v>0</v>
      </c>
      <c r="W4774" s="20">
        <f t="shared" si="980"/>
        <v>0</v>
      </c>
      <c r="X4774" s="18" t="s">
        <v>146</v>
      </c>
      <c r="Y4774" s="18">
        <v>0</v>
      </c>
      <c r="Z4774" s="23">
        <f t="shared" si="981"/>
        <v>0</v>
      </c>
      <c r="AA4774" s="20" t="s">
        <v>146</v>
      </c>
      <c r="AB4774" s="20">
        <v>0</v>
      </c>
      <c r="AC4774" s="24">
        <f t="shared" si="982"/>
        <v>0</v>
      </c>
      <c r="AD4774" s="18" t="s">
        <v>146</v>
      </c>
      <c r="AE4774" s="18">
        <v>0</v>
      </c>
      <c r="AF4774" s="18">
        <f t="shared" si="983"/>
        <v>0</v>
      </c>
      <c r="AG4774" s="19" t="s">
        <v>145</v>
      </c>
      <c r="AH4774" s="19">
        <v>37468.811685714303</v>
      </c>
      <c r="AI4774" s="19">
        <f t="shared" si="984"/>
        <v>12489.6038952381</v>
      </c>
      <c r="AJ4774" s="18" t="s">
        <v>146</v>
      </c>
      <c r="AK4774" s="18">
        <v>0</v>
      </c>
      <c r="AL4774" s="18">
        <f t="shared" si="985"/>
        <v>0</v>
      </c>
      <c r="AM4774" s="19" t="s">
        <v>146</v>
      </c>
      <c r="AN4774" s="19">
        <v>0</v>
      </c>
      <c r="AO4774" s="19">
        <f t="shared" si="986"/>
        <v>0</v>
      </c>
      <c r="AP4774" s="18" t="s">
        <v>146</v>
      </c>
      <c r="AQ4774" s="18">
        <v>0</v>
      </c>
      <c r="AR4774" s="18">
        <f t="shared" si="987"/>
        <v>0</v>
      </c>
      <c r="AS4774" s="20" t="s">
        <v>146</v>
      </c>
      <c r="AT4774" s="20">
        <v>0</v>
      </c>
      <c r="AU4774" s="16">
        <f t="shared" si="988"/>
        <v>0</v>
      </c>
    </row>
    <row r="4775" spans="1:47" x14ac:dyDescent="0.2">
      <c r="A4775" s="16">
        <v>4772</v>
      </c>
      <c r="B4775" s="16">
        <v>901.41705322265602</v>
      </c>
      <c r="C4775" s="17">
        <v>19.354333333333301</v>
      </c>
      <c r="D4775" s="16" t="s">
        <v>4317</v>
      </c>
      <c r="E4775" s="16" t="s">
        <v>4317</v>
      </c>
      <c r="F4775" s="18" t="s">
        <v>146</v>
      </c>
      <c r="G4775" s="18">
        <v>0</v>
      </c>
      <c r="I4775" s="19" t="s">
        <v>146</v>
      </c>
      <c r="J4775" s="19">
        <v>0</v>
      </c>
      <c r="K4775" s="19">
        <f t="shared" si="976"/>
        <v>0</v>
      </c>
      <c r="L4775" s="18" t="s">
        <v>146</v>
      </c>
      <c r="M4775" s="18">
        <v>0</v>
      </c>
      <c r="N4775" s="18">
        <f t="shared" si="977"/>
        <v>0</v>
      </c>
      <c r="O4775" s="19" t="s">
        <v>146</v>
      </c>
      <c r="P4775" s="19">
        <v>0</v>
      </c>
      <c r="Q4775" s="19">
        <f t="shared" si="978"/>
        <v>0</v>
      </c>
      <c r="R4775" s="18" t="s">
        <v>146</v>
      </c>
      <c r="S4775" s="18">
        <v>0</v>
      </c>
      <c r="T4775" s="18">
        <f t="shared" si="979"/>
        <v>0</v>
      </c>
      <c r="U4775" s="20" t="s">
        <v>146</v>
      </c>
      <c r="V4775" s="20">
        <v>0</v>
      </c>
      <c r="W4775" s="20">
        <f t="shared" si="980"/>
        <v>0</v>
      </c>
      <c r="X4775" s="18" t="s">
        <v>146</v>
      </c>
      <c r="Y4775" s="18">
        <v>0</v>
      </c>
      <c r="Z4775" s="23">
        <f t="shared" si="981"/>
        <v>0</v>
      </c>
      <c r="AA4775" s="20" t="s">
        <v>146</v>
      </c>
      <c r="AB4775" s="20">
        <v>0</v>
      </c>
      <c r="AC4775" s="24">
        <f t="shared" si="982"/>
        <v>0</v>
      </c>
      <c r="AD4775" s="18" t="s">
        <v>146</v>
      </c>
      <c r="AE4775" s="18">
        <v>0</v>
      </c>
      <c r="AF4775" s="18">
        <f t="shared" si="983"/>
        <v>0</v>
      </c>
      <c r="AG4775" s="19" t="s">
        <v>145</v>
      </c>
      <c r="AH4775" s="19">
        <v>34929.426999999501</v>
      </c>
      <c r="AI4775" s="19">
        <f t="shared" si="984"/>
        <v>11643.142333333168</v>
      </c>
      <c r="AJ4775" s="18" t="s">
        <v>146</v>
      </c>
      <c r="AK4775" s="18">
        <v>0</v>
      </c>
      <c r="AL4775" s="18">
        <f t="shared" si="985"/>
        <v>0</v>
      </c>
      <c r="AM4775" s="19" t="s">
        <v>146</v>
      </c>
      <c r="AN4775" s="19">
        <v>0</v>
      </c>
      <c r="AO4775" s="19">
        <f t="shared" si="986"/>
        <v>0</v>
      </c>
      <c r="AP4775" s="18" t="s">
        <v>146</v>
      </c>
      <c r="AQ4775" s="18">
        <v>0</v>
      </c>
      <c r="AR4775" s="18">
        <f t="shared" si="987"/>
        <v>0</v>
      </c>
      <c r="AS4775" s="20" t="s">
        <v>146</v>
      </c>
      <c r="AT4775" s="20">
        <v>0</v>
      </c>
      <c r="AU4775" s="16">
        <f t="shared" si="988"/>
        <v>0</v>
      </c>
    </row>
    <row r="4776" spans="1:47" x14ac:dyDescent="0.2">
      <c r="A4776" s="16">
        <v>4773</v>
      </c>
      <c r="B4776" s="16">
        <v>181.108926017519</v>
      </c>
      <c r="C4776" s="17">
        <v>0.34381666666666599</v>
      </c>
      <c r="F4776" s="18" t="s">
        <v>146</v>
      </c>
      <c r="G4776" s="18">
        <v>0</v>
      </c>
      <c r="I4776" s="19" t="s">
        <v>146</v>
      </c>
      <c r="J4776" s="19">
        <v>0</v>
      </c>
      <c r="K4776" s="19">
        <f t="shared" si="976"/>
        <v>0</v>
      </c>
      <c r="L4776" s="18" t="s">
        <v>146</v>
      </c>
      <c r="M4776" s="18">
        <v>0</v>
      </c>
      <c r="N4776" s="18">
        <f t="shared" si="977"/>
        <v>0</v>
      </c>
      <c r="O4776" s="19" t="s">
        <v>146</v>
      </c>
      <c r="P4776" s="19">
        <v>0</v>
      </c>
      <c r="Q4776" s="19">
        <f t="shared" si="978"/>
        <v>0</v>
      </c>
      <c r="R4776" s="18" t="s">
        <v>146</v>
      </c>
      <c r="S4776" s="18">
        <v>0</v>
      </c>
      <c r="T4776" s="18">
        <f t="shared" si="979"/>
        <v>0</v>
      </c>
      <c r="U4776" s="20" t="s">
        <v>146</v>
      </c>
      <c r="V4776" s="20">
        <v>0</v>
      </c>
      <c r="W4776" s="20">
        <f t="shared" si="980"/>
        <v>0</v>
      </c>
      <c r="X4776" s="18" t="s">
        <v>146</v>
      </c>
      <c r="Y4776" s="18">
        <v>0</v>
      </c>
      <c r="Z4776" s="23">
        <f t="shared" si="981"/>
        <v>0</v>
      </c>
      <c r="AA4776" s="20" t="s">
        <v>146</v>
      </c>
      <c r="AB4776" s="20">
        <v>0</v>
      </c>
      <c r="AC4776" s="24">
        <f t="shared" si="982"/>
        <v>0</v>
      </c>
      <c r="AD4776" s="18" t="s">
        <v>146</v>
      </c>
      <c r="AE4776" s="18">
        <v>0</v>
      </c>
      <c r="AF4776" s="18">
        <f t="shared" si="983"/>
        <v>0</v>
      </c>
      <c r="AG4776" s="19" t="s">
        <v>145</v>
      </c>
      <c r="AH4776" s="19">
        <v>32653.4763714285</v>
      </c>
      <c r="AI4776" s="19">
        <f t="shared" si="984"/>
        <v>10884.492123809499</v>
      </c>
      <c r="AJ4776" s="18" t="s">
        <v>146</v>
      </c>
      <c r="AK4776" s="18">
        <v>0</v>
      </c>
      <c r="AL4776" s="18">
        <f t="shared" si="985"/>
        <v>0</v>
      </c>
      <c r="AM4776" s="19" t="s">
        <v>146</v>
      </c>
      <c r="AN4776" s="19">
        <v>0</v>
      </c>
      <c r="AO4776" s="19">
        <f t="shared" si="986"/>
        <v>0</v>
      </c>
      <c r="AP4776" s="18" t="s">
        <v>146</v>
      </c>
      <c r="AQ4776" s="18">
        <v>0</v>
      </c>
      <c r="AR4776" s="18">
        <f t="shared" si="987"/>
        <v>0</v>
      </c>
      <c r="AS4776" s="20" t="s">
        <v>146</v>
      </c>
      <c r="AT4776" s="20">
        <v>0</v>
      </c>
      <c r="AU4776" s="16">
        <f t="shared" si="988"/>
        <v>0</v>
      </c>
    </row>
    <row r="4777" spans="1:47" x14ac:dyDescent="0.2">
      <c r="A4777" s="16">
        <v>4774</v>
      </c>
      <c r="B4777" s="16">
        <v>482.81164550781199</v>
      </c>
      <c r="C4777" s="17">
        <v>19.576999999999899</v>
      </c>
      <c r="F4777" s="18" t="s">
        <v>146</v>
      </c>
      <c r="G4777" s="18">
        <v>0</v>
      </c>
      <c r="I4777" s="19" t="s">
        <v>146</v>
      </c>
      <c r="J4777" s="19">
        <v>0</v>
      </c>
      <c r="K4777" s="19">
        <f t="shared" si="976"/>
        <v>0</v>
      </c>
      <c r="L4777" s="18" t="s">
        <v>146</v>
      </c>
      <c r="M4777" s="18">
        <v>0</v>
      </c>
      <c r="N4777" s="18">
        <f t="shared" si="977"/>
        <v>0</v>
      </c>
      <c r="O4777" s="19" t="s">
        <v>146</v>
      </c>
      <c r="P4777" s="19">
        <v>0</v>
      </c>
      <c r="Q4777" s="19">
        <f t="shared" si="978"/>
        <v>0</v>
      </c>
      <c r="R4777" s="18" t="s">
        <v>146</v>
      </c>
      <c r="S4777" s="18">
        <v>0</v>
      </c>
      <c r="T4777" s="18">
        <f t="shared" si="979"/>
        <v>0</v>
      </c>
      <c r="U4777" s="20" t="s">
        <v>146</v>
      </c>
      <c r="V4777" s="20">
        <v>0</v>
      </c>
      <c r="W4777" s="20">
        <f t="shared" si="980"/>
        <v>0</v>
      </c>
      <c r="X4777" s="18" t="s">
        <v>146</v>
      </c>
      <c r="Y4777" s="18">
        <v>0</v>
      </c>
      <c r="Z4777" s="23">
        <f t="shared" si="981"/>
        <v>0</v>
      </c>
      <c r="AA4777" s="20" t="s">
        <v>146</v>
      </c>
      <c r="AB4777" s="20">
        <v>0</v>
      </c>
      <c r="AC4777" s="24">
        <f t="shared" si="982"/>
        <v>0</v>
      </c>
      <c r="AD4777" s="18" t="s">
        <v>146</v>
      </c>
      <c r="AE4777" s="18">
        <v>0</v>
      </c>
      <c r="AF4777" s="18">
        <f t="shared" si="983"/>
        <v>0</v>
      </c>
      <c r="AG4777" s="19" t="s">
        <v>145</v>
      </c>
      <c r="AH4777" s="19">
        <v>44737.053142857701</v>
      </c>
      <c r="AI4777" s="19">
        <f t="shared" si="984"/>
        <v>14912.351047619233</v>
      </c>
      <c r="AJ4777" s="18" t="s">
        <v>146</v>
      </c>
      <c r="AK4777" s="18">
        <v>0</v>
      </c>
      <c r="AL4777" s="18">
        <f t="shared" si="985"/>
        <v>0</v>
      </c>
      <c r="AM4777" s="19" t="s">
        <v>146</v>
      </c>
      <c r="AN4777" s="19">
        <v>0</v>
      </c>
      <c r="AO4777" s="19">
        <f t="shared" si="986"/>
        <v>0</v>
      </c>
      <c r="AP4777" s="18" t="s">
        <v>146</v>
      </c>
      <c r="AQ4777" s="18">
        <v>0</v>
      </c>
      <c r="AR4777" s="18">
        <f t="shared" si="987"/>
        <v>0</v>
      </c>
      <c r="AS4777" s="20" t="s">
        <v>146</v>
      </c>
      <c r="AT4777" s="20">
        <v>0</v>
      </c>
      <c r="AU4777" s="16">
        <f t="shared" si="988"/>
        <v>0</v>
      </c>
    </row>
    <row r="4778" spans="1:47" x14ac:dyDescent="0.2">
      <c r="A4778" s="16">
        <v>4775</v>
      </c>
      <c r="B4778" s="16">
        <v>1048.4052364270101</v>
      </c>
      <c r="C4778" s="17">
        <v>6.8291166666666596</v>
      </c>
      <c r="F4778" s="18" t="s">
        <v>146</v>
      </c>
      <c r="G4778" s="18">
        <v>0</v>
      </c>
      <c r="I4778" s="19" t="s">
        <v>146</v>
      </c>
      <c r="J4778" s="19">
        <v>0</v>
      </c>
      <c r="K4778" s="19">
        <f t="shared" si="976"/>
        <v>0</v>
      </c>
      <c r="L4778" s="18" t="s">
        <v>146</v>
      </c>
      <c r="M4778" s="18">
        <v>0</v>
      </c>
      <c r="N4778" s="18">
        <f t="shared" si="977"/>
        <v>0</v>
      </c>
      <c r="O4778" s="19" t="s">
        <v>146</v>
      </c>
      <c r="P4778" s="19">
        <v>0</v>
      </c>
      <c r="Q4778" s="19">
        <f t="shared" si="978"/>
        <v>0</v>
      </c>
      <c r="R4778" s="18" t="s">
        <v>146</v>
      </c>
      <c r="S4778" s="18">
        <v>0</v>
      </c>
      <c r="T4778" s="18">
        <f t="shared" si="979"/>
        <v>0</v>
      </c>
      <c r="U4778" s="20" t="s">
        <v>146</v>
      </c>
      <c r="V4778" s="20">
        <v>0</v>
      </c>
      <c r="W4778" s="20">
        <f t="shared" si="980"/>
        <v>0</v>
      </c>
      <c r="X4778" s="18" t="s">
        <v>146</v>
      </c>
      <c r="Y4778" s="18">
        <v>0</v>
      </c>
      <c r="Z4778" s="23">
        <f t="shared" si="981"/>
        <v>0</v>
      </c>
      <c r="AA4778" s="20" t="s">
        <v>146</v>
      </c>
      <c r="AB4778" s="20">
        <v>0</v>
      </c>
      <c r="AC4778" s="24">
        <f t="shared" si="982"/>
        <v>0</v>
      </c>
      <c r="AD4778" s="18" t="s">
        <v>146</v>
      </c>
      <c r="AE4778" s="18">
        <v>0</v>
      </c>
      <c r="AF4778" s="18">
        <f t="shared" si="983"/>
        <v>0</v>
      </c>
      <c r="AG4778" s="19" t="s">
        <v>145</v>
      </c>
      <c r="AH4778" s="19">
        <v>31995.1287857141</v>
      </c>
      <c r="AI4778" s="19">
        <f t="shared" si="984"/>
        <v>10665.042928571367</v>
      </c>
      <c r="AJ4778" s="18" t="s">
        <v>146</v>
      </c>
      <c r="AK4778" s="18">
        <v>0</v>
      </c>
      <c r="AL4778" s="18">
        <f t="shared" si="985"/>
        <v>0</v>
      </c>
      <c r="AM4778" s="19" t="s">
        <v>146</v>
      </c>
      <c r="AN4778" s="19">
        <v>0</v>
      </c>
      <c r="AO4778" s="19">
        <f t="shared" si="986"/>
        <v>0</v>
      </c>
      <c r="AP4778" s="18" t="s">
        <v>146</v>
      </c>
      <c r="AQ4778" s="18">
        <v>0</v>
      </c>
      <c r="AR4778" s="18">
        <f t="shared" si="987"/>
        <v>0</v>
      </c>
      <c r="AS4778" s="20" t="s">
        <v>146</v>
      </c>
      <c r="AT4778" s="20">
        <v>0</v>
      </c>
      <c r="AU4778" s="16">
        <f t="shared" si="988"/>
        <v>0</v>
      </c>
    </row>
    <row r="4779" spans="1:47" x14ac:dyDescent="0.2">
      <c r="A4779" s="16">
        <v>4776</v>
      </c>
      <c r="B4779" s="16">
        <v>851.392627152062</v>
      </c>
      <c r="C4779" s="17">
        <v>19.354333333333301</v>
      </c>
      <c r="D4779" s="16" t="s">
        <v>4318</v>
      </c>
      <c r="E4779" s="16" t="s">
        <v>4318</v>
      </c>
      <c r="F4779" s="18" t="s">
        <v>146</v>
      </c>
      <c r="G4779" s="18">
        <v>0</v>
      </c>
      <c r="I4779" s="19" t="s">
        <v>146</v>
      </c>
      <c r="J4779" s="19">
        <v>0</v>
      </c>
      <c r="K4779" s="19">
        <f t="shared" si="976"/>
        <v>0</v>
      </c>
      <c r="L4779" s="18" t="s">
        <v>146</v>
      </c>
      <c r="M4779" s="18">
        <v>0</v>
      </c>
      <c r="N4779" s="18">
        <f t="shared" si="977"/>
        <v>0</v>
      </c>
      <c r="O4779" s="19" t="s">
        <v>146</v>
      </c>
      <c r="P4779" s="19">
        <v>0</v>
      </c>
      <c r="Q4779" s="19">
        <f t="shared" si="978"/>
        <v>0</v>
      </c>
      <c r="R4779" s="18" t="s">
        <v>146</v>
      </c>
      <c r="S4779" s="18">
        <v>0</v>
      </c>
      <c r="T4779" s="18">
        <f t="shared" si="979"/>
        <v>0</v>
      </c>
      <c r="U4779" s="20" t="s">
        <v>146</v>
      </c>
      <c r="V4779" s="20">
        <v>0</v>
      </c>
      <c r="W4779" s="20">
        <f t="shared" si="980"/>
        <v>0</v>
      </c>
      <c r="X4779" s="18" t="s">
        <v>146</v>
      </c>
      <c r="Y4779" s="18">
        <v>0</v>
      </c>
      <c r="Z4779" s="23">
        <f t="shared" si="981"/>
        <v>0</v>
      </c>
      <c r="AA4779" s="20" t="s">
        <v>146</v>
      </c>
      <c r="AB4779" s="20">
        <v>0</v>
      </c>
      <c r="AC4779" s="24">
        <f t="shared" si="982"/>
        <v>0</v>
      </c>
      <c r="AD4779" s="18" t="s">
        <v>146</v>
      </c>
      <c r="AE4779" s="18">
        <v>0</v>
      </c>
      <c r="AF4779" s="18">
        <f t="shared" si="983"/>
        <v>0</v>
      </c>
      <c r="AG4779" s="19" t="s">
        <v>145</v>
      </c>
      <c r="AH4779" s="19">
        <v>38258.365999999398</v>
      </c>
      <c r="AI4779" s="19">
        <f t="shared" si="984"/>
        <v>12752.788666666465</v>
      </c>
      <c r="AJ4779" s="18" t="s">
        <v>146</v>
      </c>
      <c r="AK4779" s="18">
        <v>0</v>
      </c>
      <c r="AL4779" s="18">
        <f t="shared" si="985"/>
        <v>0</v>
      </c>
      <c r="AM4779" s="19" t="s">
        <v>146</v>
      </c>
      <c r="AN4779" s="19">
        <v>0</v>
      </c>
      <c r="AO4779" s="19">
        <f t="shared" si="986"/>
        <v>0</v>
      </c>
      <c r="AP4779" s="18" t="s">
        <v>146</v>
      </c>
      <c r="AQ4779" s="18">
        <v>0</v>
      </c>
      <c r="AR4779" s="18">
        <f t="shared" si="987"/>
        <v>0</v>
      </c>
      <c r="AS4779" s="20" t="s">
        <v>146</v>
      </c>
      <c r="AT4779" s="20">
        <v>0</v>
      </c>
      <c r="AU4779" s="16">
        <f t="shared" si="988"/>
        <v>0</v>
      </c>
    </row>
    <row r="4780" spans="1:47" x14ac:dyDescent="0.2">
      <c r="A4780" s="16">
        <v>4777</v>
      </c>
      <c r="B4780" s="16">
        <v>1021.24123925865</v>
      </c>
      <c r="C4780" s="17">
        <v>8.8131833333333294</v>
      </c>
      <c r="F4780" s="18" t="s">
        <v>146</v>
      </c>
      <c r="G4780" s="18">
        <v>0</v>
      </c>
      <c r="I4780" s="19" t="s">
        <v>146</v>
      </c>
      <c r="J4780" s="19">
        <v>0</v>
      </c>
      <c r="K4780" s="19">
        <f t="shared" si="976"/>
        <v>0</v>
      </c>
      <c r="L4780" s="18" t="s">
        <v>146</v>
      </c>
      <c r="M4780" s="18">
        <v>0</v>
      </c>
      <c r="N4780" s="18">
        <f t="shared" si="977"/>
        <v>0</v>
      </c>
      <c r="O4780" s="19" t="s">
        <v>146</v>
      </c>
      <c r="P4780" s="19">
        <v>0</v>
      </c>
      <c r="Q4780" s="19">
        <f t="shared" si="978"/>
        <v>0</v>
      </c>
      <c r="R4780" s="18" t="s">
        <v>146</v>
      </c>
      <c r="S4780" s="18">
        <v>0</v>
      </c>
      <c r="T4780" s="18">
        <f t="shared" si="979"/>
        <v>0</v>
      </c>
      <c r="U4780" s="20" t="s">
        <v>146</v>
      </c>
      <c r="V4780" s="20">
        <v>0</v>
      </c>
      <c r="W4780" s="20">
        <f t="shared" si="980"/>
        <v>0</v>
      </c>
      <c r="X4780" s="18" t="s">
        <v>146</v>
      </c>
      <c r="Y4780" s="18">
        <v>0</v>
      </c>
      <c r="Z4780" s="23">
        <f t="shared" si="981"/>
        <v>0</v>
      </c>
      <c r="AA4780" s="20" t="s">
        <v>146</v>
      </c>
      <c r="AB4780" s="20">
        <v>0</v>
      </c>
      <c r="AC4780" s="24">
        <f t="shared" si="982"/>
        <v>0</v>
      </c>
      <c r="AD4780" s="18" t="s">
        <v>146</v>
      </c>
      <c r="AE4780" s="18">
        <v>0</v>
      </c>
      <c r="AF4780" s="18">
        <f t="shared" si="983"/>
        <v>0</v>
      </c>
      <c r="AG4780" s="19" t="s">
        <v>145</v>
      </c>
      <c r="AH4780" s="19">
        <v>31475.385385714399</v>
      </c>
      <c r="AI4780" s="19">
        <f t="shared" si="984"/>
        <v>10491.795128571466</v>
      </c>
      <c r="AJ4780" s="18" t="s">
        <v>146</v>
      </c>
      <c r="AK4780" s="18">
        <v>0</v>
      </c>
      <c r="AL4780" s="18">
        <f t="shared" si="985"/>
        <v>0</v>
      </c>
      <c r="AM4780" s="19" t="s">
        <v>146</v>
      </c>
      <c r="AN4780" s="19">
        <v>0</v>
      </c>
      <c r="AO4780" s="19">
        <f t="shared" si="986"/>
        <v>0</v>
      </c>
      <c r="AP4780" s="18" t="s">
        <v>146</v>
      </c>
      <c r="AQ4780" s="18">
        <v>0</v>
      </c>
      <c r="AR4780" s="18">
        <f t="shared" si="987"/>
        <v>0</v>
      </c>
      <c r="AS4780" s="20" t="s">
        <v>146</v>
      </c>
      <c r="AT4780" s="20">
        <v>0</v>
      </c>
      <c r="AU4780" s="16">
        <f t="shared" si="988"/>
        <v>0</v>
      </c>
    </row>
    <row r="4781" spans="1:47" x14ac:dyDescent="0.2">
      <c r="A4781" s="16">
        <v>4778</v>
      </c>
      <c r="B4781" s="16">
        <v>970.59620713339098</v>
      </c>
      <c r="C4781" s="17">
        <v>15.709816666666599</v>
      </c>
      <c r="F4781" s="18" t="s">
        <v>146</v>
      </c>
      <c r="G4781" s="18">
        <v>0</v>
      </c>
      <c r="I4781" s="19" t="s">
        <v>146</v>
      </c>
      <c r="J4781" s="19">
        <v>0</v>
      </c>
      <c r="K4781" s="19">
        <f t="shared" si="976"/>
        <v>0</v>
      </c>
      <c r="L4781" s="18" t="s">
        <v>146</v>
      </c>
      <c r="M4781" s="18">
        <v>0</v>
      </c>
      <c r="N4781" s="18">
        <f t="shared" si="977"/>
        <v>0</v>
      </c>
      <c r="O4781" s="19" t="s">
        <v>146</v>
      </c>
      <c r="P4781" s="19">
        <v>0</v>
      </c>
      <c r="Q4781" s="19">
        <f t="shared" si="978"/>
        <v>0</v>
      </c>
      <c r="R4781" s="18" t="s">
        <v>146</v>
      </c>
      <c r="S4781" s="18">
        <v>0</v>
      </c>
      <c r="T4781" s="18">
        <f t="shared" si="979"/>
        <v>0</v>
      </c>
      <c r="U4781" s="20" t="s">
        <v>146</v>
      </c>
      <c r="V4781" s="20">
        <v>0</v>
      </c>
      <c r="W4781" s="20">
        <f t="shared" si="980"/>
        <v>0</v>
      </c>
      <c r="X4781" s="18" t="s">
        <v>146</v>
      </c>
      <c r="Y4781" s="18">
        <v>0</v>
      </c>
      <c r="Z4781" s="23">
        <f t="shared" si="981"/>
        <v>0</v>
      </c>
      <c r="AA4781" s="20" t="s">
        <v>146</v>
      </c>
      <c r="AB4781" s="20">
        <v>0</v>
      </c>
      <c r="AC4781" s="24">
        <f t="shared" si="982"/>
        <v>0</v>
      </c>
      <c r="AD4781" s="18" t="s">
        <v>146</v>
      </c>
      <c r="AE4781" s="18">
        <v>0</v>
      </c>
      <c r="AF4781" s="18">
        <f t="shared" si="983"/>
        <v>0</v>
      </c>
      <c r="AG4781" s="19" t="s">
        <v>145</v>
      </c>
      <c r="AH4781" s="19">
        <v>28545.843285714302</v>
      </c>
      <c r="AI4781" s="19">
        <f t="shared" si="984"/>
        <v>9515.2810952381005</v>
      </c>
      <c r="AJ4781" s="18" t="s">
        <v>146</v>
      </c>
      <c r="AK4781" s="18">
        <v>0</v>
      </c>
      <c r="AL4781" s="18">
        <f t="shared" si="985"/>
        <v>0</v>
      </c>
      <c r="AM4781" s="19" t="s">
        <v>146</v>
      </c>
      <c r="AN4781" s="19">
        <v>0</v>
      </c>
      <c r="AO4781" s="19">
        <f t="shared" si="986"/>
        <v>0</v>
      </c>
      <c r="AP4781" s="18" t="s">
        <v>146</v>
      </c>
      <c r="AQ4781" s="18">
        <v>0</v>
      </c>
      <c r="AR4781" s="18">
        <f t="shared" si="987"/>
        <v>0</v>
      </c>
      <c r="AS4781" s="20" t="s">
        <v>146</v>
      </c>
      <c r="AT4781" s="20">
        <v>0</v>
      </c>
      <c r="AU4781" s="16">
        <f t="shared" si="988"/>
        <v>0</v>
      </c>
    </row>
    <row r="4782" spans="1:47" x14ac:dyDescent="0.2">
      <c r="A4782" s="16">
        <v>4779</v>
      </c>
      <c r="B4782" s="16">
        <v>998.86437363818095</v>
      </c>
      <c r="C4782" s="17">
        <v>17.694416666666601</v>
      </c>
      <c r="D4782" s="16" t="s">
        <v>4319</v>
      </c>
      <c r="E4782" s="16" t="s">
        <v>4320</v>
      </c>
      <c r="F4782" s="18" t="s">
        <v>146</v>
      </c>
      <c r="G4782" s="18">
        <v>0</v>
      </c>
      <c r="I4782" s="19" t="s">
        <v>146</v>
      </c>
      <c r="J4782" s="19">
        <v>0</v>
      </c>
      <c r="K4782" s="19">
        <f t="shared" si="976"/>
        <v>0</v>
      </c>
      <c r="L4782" s="18" t="s">
        <v>146</v>
      </c>
      <c r="M4782" s="18">
        <v>0</v>
      </c>
      <c r="N4782" s="18">
        <f t="shared" si="977"/>
        <v>0</v>
      </c>
      <c r="O4782" s="19" t="s">
        <v>146</v>
      </c>
      <c r="P4782" s="19">
        <v>0</v>
      </c>
      <c r="Q4782" s="19">
        <f t="shared" si="978"/>
        <v>0</v>
      </c>
      <c r="R4782" s="18" t="s">
        <v>146</v>
      </c>
      <c r="S4782" s="18">
        <v>0</v>
      </c>
      <c r="T4782" s="18">
        <f t="shared" si="979"/>
        <v>0</v>
      </c>
      <c r="U4782" s="20" t="s">
        <v>146</v>
      </c>
      <c r="V4782" s="20">
        <v>0</v>
      </c>
      <c r="W4782" s="20">
        <f t="shared" si="980"/>
        <v>0</v>
      </c>
      <c r="X4782" s="18" t="s">
        <v>146</v>
      </c>
      <c r="Y4782" s="18">
        <v>0</v>
      </c>
      <c r="Z4782" s="23">
        <f t="shared" si="981"/>
        <v>0</v>
      </c>
      <c r="AA4782" s="20" t="s">
        <v>146</v>
      </c>
      <c r="AB4782" s="20">
        <v>0</v>
      </c>
      <c r="AC4782" s="24">
        <f t="shared" si="982"/>
        <v>0</v>
      </c>
      <c r="AD4782" s="18" t="s">
        <v>146</v>
      </c>
      <c r="AE4782" s="18">
        <v>0</v>
      </c>
      <c r="AF4782" s="18">
        <f t="shared" si="983"/>
        <v>0</v>
      </c>
      <c r="AG4782" s="19" t="s">
        <v>145</v>
      </c>
      <c r="AH4782" s="19">
        <v>14008.102000000599</v>
      </c>
      <c r="AI4782" s="19">
        <f t="shared" si="984"/>
        <v>4669.3673333335328</v>
      </c>
      <c r="AJ4782" s="18" t="s">
        <v>145</v>
      </c>
      <c r="AK4782" s="18">
        <v>12908.7699999998</v>
      </c>
      <c r="AL4782" s="18">
        <f t="shared" si="985"/>
        <v>853.19035029740905</v>
      </c>
      <c r="AM4782" s="19" t="s">
        <v>146</v>
      </c>
      <c r="AN4782" s="19">
        <v>0</v>
      </c>
      <c r="AO4782" s="19">
        <f t="shared" si="986"/>
        <v>0</v>
      </c>
      <c r="AP4782" s="18" t="s">
        <v>146</v>
      </c>
      <c r="AQ4782" s="18">
        <v>0</v>
      </c>
      <c r="AR4782" s="18">
        <f t="shared" si="987"/>
        <v>0</v>
      </c>
      <c r="AS4782" s="20" t="s">
        <v>146</v>
      </c>
      <c r="AT4782" s="20">
        <v>0</v>
      </c>
      <c r="AU4782" s="16">
        <f t="shared" si="988"/>
        <v>0</v>
      </c>
    </row>
    <row r="4783" spans="1:47" x14ac:dyDescent="0.2">
      <c r="A4783" s="16">
        <v>4780</v>
      </c>
      <c r="B4783" s="16">
        <v>1064.3822305082001</v>
      </c>
      <c r="C4783" s="17">
        <v>6.8291166666666596</v>
      </c>
      <c r="F4783" s="18" t="s">
        <v>146</v>
      </c>
      <c r="G4783" s="18">
        <v>0</v>
      </c>
      <c r="I4783" s="19" t="s">
        <v>146</v>
      </c>
      <c r="J4783" s="19">
        <v>0</v>
      </c>
      <c r="K4783" s="19">
        <f t="shared" si="976"/>
        <v>0</v>
      </c>
      <c r="L4783" s="18" t="s">
        <v>146</v>
      </c>
      <c r="M4783" s="18">
        <v>0</v>
      </c>
      <c r="N4783" s="18">
        <f t="shared" si="977"/>
        <v>0</v>
      </c>
      <c r="O4783" s="19" t="s">
        <v>146</v>
      </c>
      <c r="P4783" s="19">
        <v>0</v>
      </c>
      <c r="Q4783" s="19">
        <f t="shared" si="978"/>
        <v>0</v>
      </c>
      <c r="R4783" s="18" t="s">
        <v>146</v>
      </c>
      <c r="S4783" s="18">
        <v>0</v>
      </c>
      <c r="T4783" s="18">
        <f t="shared" si="979"/>
        <v>0</v>
      </c>
      <c r="U4783" s="20" t="s">
        <v>146</v>
      </c>
      <c r="V4783" s="20">
        <v>0</v>
      </c>
      <c r="W4783" s="20">
        <f t="shared" si="980"/>
        <v>0</v>
      </c>
      <c r="X4783" s="18" t="s">
        <v>146</v>
      </c>
      <c r="Y4783" s="18">
        <v>0</v>
      </c>
      <c r="Z4783" s="23">
        <f t="shared" si="981"/>
        <v>0</v>
      </c>
      <c r="AA4783" s="20" t="s">
        <v>146</v>
      </c>
      <c r="AB4783" s="20">
        <v>0</v>
      </c>
      <c r="AC4783" s="24">
        <f t="shared" si="982"/>
        <v>0</v>
      </c>
      <c r="AD4783" s="18" t="s">
        <v>146</v>
      </c>
      <c r="AE4783" s="18">
        <v>0</v>
      </c>
      <c r="AF4783" s="18">
        <f t="shared" si="983"/>
        <v>0</v>
      </c>
      <c r="AG4783" s="19" t="s">
        <v>145</v>
      </c>
      <c r="AH4783" s="19">
        <v>30300.592757142698</v>
      </c>
      <c r="AI4783" s="19">
        <f t="shared" si="984"/>
        <v>10100.197585714233</v>
      </c>
      <c r="AJ4783" s="18" t="s">
        <v>146</v>
      </c>
      <c r="AK4783" s="18">
        <v>0</v>
      </c>
      <c r="AL4783" s="18">
        <f t="shared" si="985"/>
        <v>0</v>
      </c>
      <c r="AM4783" s="19" t="s">
        <v>146</v>
      </c>
      <c r="AN4783" s="19">
        <v>0</v>
      </c>
      <c r="AO4783" s="19">
        <f t="shared" si="986"/>
        <v>0</v>
      </c>
      <c r="AP4783" s="18" t="s">
        <v>146</v>
      </c>
      <c r="AQ4783" s="18">
        <v>0</v>
      </c>
      <c r="AR4783" s="18">
        <f t="shared" si="987"/>
        <v>0</v>
      </c>
      <c r="AS4783" s="20" t="s">
        <v>146</v>
      </c>
      <c r="AT4783" s="20">
        <v>0</v>
      </c>
      <c r="AU4783" s="16">
        <f t="shared" si="988"/>
        <v>0</v>
      </c>
    </row>
    <row r="4784" spans="1:47" x14ac:dyDescent="0.2">
      <c r="A4784" s="16">
        <v>4781</v>
      </c>
      <c r="B4784" s="16">
        <v>670.79437255859295</v>
      </c>
      <c r="C4784" s="17">
        <v>2.0038</v>
      </c>
      <c r="F4784" s="18" t="s">
        <v>146</v>
      </c>
      <c r="G4784" s="18">
        <v>0</v>
      </c>
      <c r="I4784" s="19" t="s">
        <v>146</v>
      </c>
      <c r="J4784" s="19">
        <v>0</v>
      </c>
      <c r="K4784" s="19">
        <f t="shared" si="976"/>
        <v>0</v>
      </c>
      <c r="L4784" s="18" t="s">
        <v>146</v>
      </c>
      <c r="M4784" s="18">
        <v>0</v>
      </c>
      <c r="N4784" s="18">
        <f t="shared" si="977"/>
        <v>0</v>
      </c>
      <c r="O4784" s="19" t="s">
        <v>146</v>
      </c>
      <c r="P4784" s="19">
        <v>0</v>
      </c>
      <c r="Q4784" s="19">
        <f t="shared" si="978"/>
        <v>0</v>
      </c>
      <c r="R4784" s="18" t="s">
        <v>146</v>
      </c>
      <c r="S4784" s="18">
        <v>0</v>
      </c>
      <c r="T4784" s="18">
        <f t="shared" si="979"/>
        <v>0</v>
      </c>
      <c r="U4784" s="20" t="s">
        <v>146</v>
      </c>
      <c r="V4784" s="20">
        <v>0</v>
      </c>
      <c r="W4784" s="20">
        <f t="shared" si="980"/>
        <v>0</v>
      </c>
      <c r="X4784" s="18" t="s">
        <v>146</v>
      </c>
      <c r="Y4784" s="18">
        <v>0</v>
      </c>
      <c r="Z4784" s="23">
        <f t="shared" si="981"/>
        <v>0</v>
      </c>
      <c r="AA4784" s="20" t="s">
        <v>146</v>
      </c>
      <c r="AB4784" s="20">
        <v>0</v>
      </c>
      <c r="AC4784" s="24">
        <f t="shared" si="982"/>
        <v>0</v>
      </c>
      <c r="AD4784" s="18" t="s">
        <v>146</v>
      </c>
      <c r="AE4784" s="18">
        <v>0</v>
      </c>
      <c r="AF4784" s="18">
        <f t="shared" si="983"/>
        <v>0</v>
      </c>
      <c r="AG4784" s="19" t="s">
        <v>145</v>
      </c>
      <c r="AH4784" s="19">
        <v>14005.405242857099</v>
      </c>
      <c r="AI4784" s="19">
        <f t="shared" si="984"/>
        <v>4668.4684142856995</v>
      </c>
      <c r="AJ4784" s="18" t="s">
        <v>146</v>
      </c>
      <c r="AK4784" s="18">
        <v>0</v>
      </c>
      <c r="AL4784" s="18">
        <f t="shared" si="985"/>
        <v>0</v>
      </c>
      <c r="AM4784" s="19" t="s">
        <v>146</v>
      </c>
      <c r="AN4784" s="19">
        <v>0</v>
      </c>
      <c r="AO4784" s="19">
        <f t="shared" si="986"/>
        <v>0</v>
      </c>
      <c r="AP4784" s="18" t="s">
        <v>146</v>
      </c>
      <c r="AQ4784" s="18">
        <v>0</v>
      </c>
      <c r="AR4784" s="18">
        <f t="shared" si="987"/>
        <v>0</v>
      </c>
      <c r="AS4784" s="20" t="s">
        <v>146</v>
      </c>
      <c r="AT4784" s="20">
        <v>0</v>
      </c>
      <c r="AU4784" s="16">
        <f t="shared" si="988"/>
        <v>0</v>
      </c>
    </row>
    <row r="4785" spans="1:47" x14ac:dyDescent="0.2">
      <c r="A4785" s="16">
        <v>4782</v>
      </c>
      <c r="B4785" s="16">
        <v>1195.8229985324899</v>
      </c>
      <c r="C4785" s="17">
        <v>7.63231666666666</v>
      </c>
      <c r="D4785" s="16" t="s">
        <v>987</v>
      </c>
      <c r="E4785" s="16" t="s">
        <v>3767</v>
      </c>
      <c r="F4785" s="18" t="s">
        <v>146</v>
      </c>
      <c r="G4785" s="18">
        <v>0</v>
      </c>
      <c r="I4785" s="19" t="s">
        <v>146</v>
      </c>
      <c r="J4785" s="19">
        <v>0</v>
      </c>
      <c r="K4785" s="19">
        <f t="shared" si="976"/>
        <v>0</v>
      </c>
      <c r="L4785" s="18" t="s">
        <v>146</v>
      </c>
      <c r="M4785" s="18">
        <v>0</v>
      </c>
      <c r="N4785" s="18">
        <f t="shared" si="977"/>
        <v>0</v>
      </c>
      <c r="O4785" s="19" t="s">
        <v>146</v>
      </c>
      <c r="P4785" s="19">
        <v>0</v>
      </c>
      <c r="Q4785" s="19">
        <f t="shared" si="978"/>
        <v>0</v>
      </c>
      <c r="R4785" s="18" t="s">
        <v>146</v>
      </c>
      <c r="S4785" s="18">
        <v>0</v>
      </c>
      <c r="T4785" s="18">
        <f t="shared" si="979"/>
        <v>0</v>
      </c>
      <c r="U4785" s="20" t="s">
        <v>146</v>
      </c>
      <c r="V4785" s="20">
        <v>0</v>
      </c>
      <c r="W4785" s="20">
        <f t="shared" si="980"/>
        <v>0</v>
      </c>
      <c r="X4785" s="18" t="s">
        <v>146</v>
      </c>
      <c r="Y4785" s="18">
        <v>0</v>
      </c>
      <c r="Z4785" s="23">
        <f t="shared" si="981"/>
        <v>0</v>
      </c>
      <c r="AA4785" s="20" t="s">
        <v>146</v>
      </c>
      <c r="AB4785" s="20">
        <v>0</v>
      </c>
      <c r="AC4785" s="24">
        <f t="shared" si="982"/>
        <v>0</v>
      </c>
      <c r="AD4785" s="18" t="s">
        <v>146</v>
      </c>
      <c r="AE4785" s="18">
        <v>0</v>
      </c>
      <c r="AF4785" s="18">
        <f t="shared" si="983"/>
        <v>0</v>
      </c>
      <c r="AG4785" s="19" t="s">
        <v>145</v>
      </c>
      <c r="AH4785" s="19">
        <v>193539.04011428499</v>
      </c>
      <c r="AI4785" s="19">
        <f t="shared" si="984"/>
        <v>64513.013371428329</v>
      </c>
      <c r="AJ4785" s="18" t="s">
        <v>146</v>
      </c>
      <c r="AK4785" s="18">
        <v>0</v>
      </c>
      <c r="AL4785" s="18">
        <f t="shared" si="985"/>
        <v>0</v>
      </c>
      <c r="AM4785" s="19" t="s">
        <v>146</v>
      </c>
      <c r="AN4785" s="19">
        <v>0</v>
      </c>
      <c r="AO4785" s="19">
        <f t="shared" si="986"/>
        <v>0</v>
      </c>
      <c r="AP4785" s="18" t="s">
        <v>146</v>
      </c>
      <c r="AQ4785" s="18">
        <v>0</v>
      </c>
      <c r="AR4785" s="18">
        <f t="shared" si="987"/>
        <v>0</v>
      </c>
      <c r="AS4785" s="20" t="s">
        <v>146</v>
      </c>
      <c r="AT4785" s="20">
        <v>0</v>
      </c>
      <c r="AU4785" s="16">
        <f t="shared" si="988"/>
        <v>0</v>
      </c>
    </row>
    <row r="4786" spans="1:47" x14ac:dyDescent="0.2">
      <c r="A4786" s="16">
        <v>4783</v>
      </c>
      <c r="B4786" s="16">
        <v>932.127004054346</v>
      </c>
      <c r="C4786" s="17">
        <v>2.0038499999999999</v>
      </c>
      <c r="F4786" s="18" t="s">
        <v>146</v>
      </c>
      <c r="G4786" s="18">
        <v>0</v>
      </c>
      <c r="I4786" s="19" t="s">
        <v>146</v>
      </c>
      <c r="J4786" s="19">
        <v>0</v>
      </c>
      <c r="K4786" s="19">
        <f t="shared" si="976"/>
        <v>0</v>
      </c>
      <c r="L4786" s="18" t="s">
        <v>146</v>
      </c>
      <c r="M4786" s="18">
        <v>0</v>
      </c>
      <c r="N4786" s="18">
        <f t="shared" si="977"/>
        <v>0</v>
      </c>
      <c r="O4786" s="19" t="s">
        <v>146</v>
      </c>
      <c r="P4786" s="19">
        <v>0</v>
      </c>
      <c r="Q4786" s="19">
        <f t="shared" si="978"/>
        <v>0</v>
      </c>
      <c r="R4786" s="18" t="s">
        <v>146</v>
      </c>
      <c r="S4786" s="18">
        <v>0</v>
      </c>
      <c r="T4786" s="18">
        <f t="shared" si="979"/>
        <v>0</v>
      </c>
      <c r="U4786" s="20" t="s">
        <v>146</v>
      </c>
      <c r="V4786" s="20">
        <v>0</v>
      </c>
      <c r="W4786" s="20">
        <f t="shared" si="980"/>
        <v>0</v>
      </c>
      <c r="X4786" s="18" t="s">
        <v>146</v>
      </c>
      <c r="Y4786" s="18">
        <v>0</v>
      </c>
      <c r="Z4786" s="23">
        <f t="shared" si="981"/>
        <v>0</v>
      </c>
      <c r="AA4786" s="20" t="s">
        <v>146</v>
      </c>
      <c r="AB4786" s="20">
        <v>0</v>
      </c>
      <c r="AC4786" s="24">
        <f t="shared" si="982"/>
        <v>0</v>
      </c>
      <c r="AD4786" s="18" t="s">
        <v>146</v>
      </c>
      <c r="AE4786" s="18">
        <v>0</v>
      </c>
      <c r="AF4786" s="18">
        <f t="shared" si="983"/>
        <v>0</v>
      </c>
      <c r="AG4786" s="19" t="s">
        <v>145</v>
      </c>
      <c r="AH4786" s="19">
        <v>13014.274642857001</v>
      </c>
      <c r="AI4786" s="19">
        <f t="shared" si="984"/>
        <v>4338.0915476190003</v>
      </c>
      <c r="AJ4786" s="18" t="s">
        <v>145</v>
      </c>
      <c r="AK4786" s="18">
        <v>20653.097142857099</v>
      </c>
      <c r="AL4786" s="18">
        <f t="shared" si="985"/>
        <v>1365.0427721650428</v>
      </c>
      <c r="AM4786" s="19" t="s">
        <v>145</v>
      </c>
      <c r="AN4786" s="19">
        <v>15045.508414285699</v>
      </c>
      <c r="AO4786" s="19">
        <f t="shared" si="986"/>
        <v>1668.0164539119401</v>
      </c>
      <c r="AP4786" s="18" t="s">
        <v>146</v>
      </c>
      <c r="AQ4786" s="18">
        <v>0</v>
      </c>
      <c r="AR4786" s="18">
        <f t="shared" si="987"/>
        <v>0</v>
      </c>
      <c r="AS4786" s="20" t="s">
        <v>145</v>
      </c>
      <c r="AT4786" s="20">
        <v>23100.114457142801</v>
      </c>
      <c r="AU4786" s="16">
        <f t="shared" si="988"/>
        <v>1538.9816427143771</v>
      </c>
    </row>
    <row r="4787" spans="1:47" x14ac:dyDescent="0.2">
      <c r="A4787" s="16">
        <v>4784</v>
      </c>
      <c r="B4787" s="16">
        <v>922.77252693631499</v>
      </c>
      <c r="C4787" s="17">
        <v>14.2724833333333</v>
      </c>
      <c r="D4787" s="16" t="s">
        <v>1510</v>
      </c>
      <c r="E4787" s="16" t="s">
        <v>1511</v>
      </c>
      <c r="F4787" s="18" t="s">
        <v>146</v>
      </c>
      <c r="G4787" s="18">
        <v>0</v>
      </c>
      <c r="I4787" s="19" t="s">
        <v>146</v>
      </c>
      <c r="J4787" s="19">
        <v>0</v>
      </c>
      <c r="K4787" s="19">
        <f t="shared" si="976"/>
        <v>0</v>
      </c>
      <c r="L4787" s="18" t="s">
        <v>146</v>
      </c>
      <c r="M4787" s="18">
        <v>0</v>
      </c>
      <c r="N4787" s="18">
        <f t="shared" si="977"/>
        <v>0</v>
      </c>
      <c r="O4787" s="19" t="s">
        <v>146</v>
      </c>
      <c r="P4787" s="19">
        <v>0</v>
      </c>
      <c r="Q4787" s="19">
        <f t="shared" si="978"/>
        <v>0</v>
      </c>
      <c r="R4787" s="18" t="s">
        <v>146</v>
      </c>
      <c r="S4787" s="18">
        <v>0</v>
      </c>
      <c r="T4787" s="18">
        <f t="shared" si="979"/>
        <v>0</v>
      </c>
      <c r="U4787" s="20" t="s">
        <v>146</v>
      </c>
      <c r="V4787" s="20">
        <v>0</v>
      </c>
      <c r="W4787" s="20">
        <f t="shared" si="980"/>
        <v>0</v>
      </c>
      <c r="X4787" s="18" t="s">
        <v>146</v>
      </c>
      <c r="Y4787" s="18">
        <v>0</v>
      </c>
      <c r="Z4787" s="23">
        <f t="shared" si="981"/>
        <v>0</v>
      </c>
      <c r="AA4787" s="20" t="s">
        <v>146</v>
      </c>
      <c r="AB4787" s="20">
        <v>0</v>
      </c>
      <c r="AC4787" s="24">
        <f t="shared" si="982"/>
        <v>0</v>
      </c>
      <c r="AD4787" s="18" t="s">
        <v>146</v>
      </c>
      <c r="AE4787" s="18">
        <v>0</v>
      </c>
      <c r="AF4787" s="18">
        <f t="shared" si="983"/>
        <v>0</v>
      </c>
      <c r="AG4787" s="19" t="s">
        <v>145</v>
      </c>
      <c r="AH4787" s="19">
        <v>33132.291914285299</v>
      </c>
      <c r="AI4787" s="19">
        <f t="shared" si="984"/>
        <v>11044.097304761766</v>
      </c>
      <c r="AJ4787" s="18" t="s">
        <v>146</v>
      </c>
      <c r="AK4787" s="18">
        <v>0</v>
      </c>
      <c r="AL4787" s="18">
        <f t="shared" si="985"/>
        <v>0</v>
      </c>
      <c r="AM4787" s="19" t="s">
        <v>146</v>
      </c>
      <c r="AN4787" s="19">
        <v>0</v>
      </c>
      <c r="AO4787" s="19">
        <f t="shared" si="986"/>
        <v>0</v>
      </c>
      <c r="AP4787" s="18" t="s">
        <v>146</v>
      </c>
      <c r="AQ4787" s="18">
        <v>0</v>
      </c>
      <c r="AR4787" s="18">
        <f t="shared" si="987"/>
        <v>0</v>
      </c>
      <c r="AS4787" s="20" t="s">
        <v>146</v>
      </c>
      <c r="AT4787" s="20">
        <v>0</v>
      </c>
      <c r="AU4787" s="16">
        <f t="shared" si="988"/>
        <v>0</v>
      </c>
    </row>
    <row r="4788" spans="1:47" x14ac:dyDescent="0.2">
      <c r="A4788" s="16">
        <v>4785</v>
      </c>
      <c r="B4788" s="16">
        <v>1187.4227165218399</v>
      </c>
      <c r="C4788" s="17">
        <v>7.3082333333333303</v>
      </c>
      <c r="F4788" s="18" t="s">
        <v>146</v>
      </c>
      <c r="G4788" s="18">
        <v>0</v>
      </c>
      <c r="I4788" s="19" t="s">
        <v>146</v>
      </c>
      <c r="J4788" s="19">
        <v>0</v>
      </c>
      <c r="K4788" s="19">
        <f t="shared" si="976"/>
        <v>0</v>
      </c>
      <c r="L4788" s="18" t="s">
        <v>146</v>
      </c>
      <c r="M4788" s="18">
        <v>0</v>
      </c>
      <c r="N4788" s="18">
        <f t="shared" si="977"/>
        <v>0</v>
      </c>
      <c r="O4788" s="19" t="s">
        <v>146</v>
      </c>
      <c r="P4788" s="19">
        <v>0</v>
      </c>
      <c r="Q4788" s="19">
        <f t="shared" si="978"/>
        <v>0</v>
      </c>
      <c r="R4788" s="18" t="s">
        <v>146</v>
      </c>
      <c r="S4788" s="18">
        <v>0</v>
      </c>
      <c r="T4788" s="18">
        <f t="shared" si="979"/>
        <v>0</v>
      </c>
      <c r="U4788" s="20" t="s">
        <v>146</v>
      </c>
      <c r="V4788" s="20">
        <v>0</v>
      </c>
      <c r="W4788" s="20">
        <f t="shared" si="980"/>
        <v>0</v>
      </c>
      <c r="X4788" s="18" t="s">
        <v>146</v>
      </c>
      <c r="Y4788" s="18">
        <v>0</v>
      </c>
      <c r="Z4788" s="23">
        <f t="shared" si="981"/>
        <v>0</v>
      </c>
      <c r="AA4788" s="20" t="s">
        <v>146</v>
      </c>
      <c r="AB4788" s="20">
        <v>0</v>
      </c>
      <c r="AC4788" s="24">
        <f t="shared" si="982"/>
        <v>0</v>
      </c>
      <c r="AD4788" s="18" t="s">
        <v>146</v>
      </c>
      <c r="AE4788" s="18">
        <v>0</v>
      </c>
      <c r="AF4788" s="18">
        <f t="shared" si="983"/>
        <v>0</v>
      </c>
      <c r="AG4788" s="19" t="s">
        <v>145</v>
      </c>
      <c r="AH4788" s="19">
        <v>32361.554899999999</v>
      </c>
      <c r="AI4788" s="19">
        <f t="shared" si="984"/>
        <v>10787.184966666666</v>
      </c>
      <c r="AJ4788" s="18" t="s">
        <v>145</v>
      </c>
      <c r="AK4788" s="18">
        <v>34240.174599999998</v>
      </c>
      <c r="AL4788" s="18">
        <f t="shared" si="985"/>
        <v>2263.0650760079311</v>
      </c>
      <c r="AM4788" s="19" t="s">
        <v>146</v>
      </c>
      <c r="AN4788" s="19">
        <v>0</v>
      </c>
      <c r="AO4788" s="19">
        <f t="shared" si="986"/>
        <v>0</v>
      </c>
      <c r="AP4788" s="18" t="s">
        <v>146</v>
      </c>
      <c r="AQ4788" s="18">
        <v>0</v>
      </c>
      <c r="AR4788" s="18">
        <f t="shared" si="987"/>
        <v>0</v>
      </c>
      <c r="AS4788" s="20" t="s">
        <v>146</v>
      </c>
      <c r="AT4788" s="20">
        <v>0</v>
      </c>
      <c r="AU4788" s="16">
        <f t="shared" si="988"/>
        <v>0</v>
      </c>
    </row>
    <row r="4789" spans="1:47" x14ac:dyDescent="0.2">
      <c r="A4789" s="16">
        <v>4786</v>
      </c>
      <c r="B4789" s="16">
        <v>692.50299072265602</v>
      </c>
      <c r="C4789" s="17">
        <v>6.8291166666666596</v>
      </c>
      <c r="D4789" s="16" t="s">
        <v>4321</v>
      </c>
      <c r="E4789" s="16" t="s">
        <v>4322</v>
      </c>
      <c r="F4789" s="18" t="s">
        <v>146</v>
      </c>
      <c r="G4789" s="18">
        <v>0</v>
      </c>
      <c r="I4789" s="19" t="s">
        <v>146</v>
      </c>
      <c r="J4789" s="19">
        <v>0</v>
      </c>
      <c r="K4789" s="19">
        <f t="shared" si="976"/>
        <v>0</v>
      </c>
      <c r="L4789" s="18" t="s">
        <v>146</v>
      </c>
      <c r="M4789" s="18">
        <v>0</v>
      </c>
      <c r="N4789" s="18">
        <f t="shared" si="977"/>
        <v>0</v>
      </c>
      <c r="O4789" s="19" t="s">
        <v>146</v>
      </c>
      <c r="P4789" s="19">
        <v>0</v>
      </c>
      <c r="Q4789" s="19">
        <f t="shared" si="978"/>
        <v>0</v>
      </c>
      <c r="R4789" s="18" t="s">
        <v>146</v>
      </c>
      <c r="S4789" s="18">
        <v>0</v>
      </c>
      <c r="T4789" s="18">
        <f t="shared" si="979"/>
        <v>0</v>
      </c>
      <c r="U4789" s="20" t="s">
        <v>146</v>
      </c>
      <c r="V4789" s="20">
        <v>0</v>
      </c>
      <c r="W4789" s="20">
        <f t="shared" si="980"/>
        <v>0</v>
      </c>
      <c r="X4789" s="18" t="s">
        <v>146</v>
      </c>
      <c r="Y4789" s="18">
        <v>0</v>
      </c>
      <c r="Z4789" s="23">
        <f t="shared" si="981"/>
        <v>0</v>
      </c>
      <c r="AA4789" s="20" t="s">
        <v>146</v>
      </c>
      <c r="AB4789" s="20">
        <v>0</v>
      </c>
      <c r="AC4789" s="24">
        <f t="shared" si="982"/>
        <v>0</v>
      </c>
      <c r="AD4789" s="18" t="s">
        <v>146</v>
      </c>
      <c r="AE4789" s="18">
        <v>0</v>
      </c>
      <c r="AF4789" s="18">
        <f t="shared" si="983"/>
        <v>0</v>
      </c>
      <c r="AG4789" s="19" t="s">
        <v>145</v>
      </c>
      <c r="AH4789" s="19">
        <v>32786.650842857001</v>
      </c>
      <c r="AI4789" s="19">
        <f t="shared" si="984"/>
        <v>10928.883614285667</v>
      </c>
      <c r="AJ4789" s="18" t="s">
        <v>146</v>
      </c>
      <c r="AK4789" s="18">
        <v>0</v>
      </c>
      <c r="AL4789" s="18">
        <f t="shared" si="985"/>
        <v>0</v>
      </c>
      <c r="AM4789" s="19" t="s">
        <v>146</v>
      </c>
      <c r="AN4789" s="19">
        <v>0</v>
      </c>
      <c r="AO4789" s="19">
        <f t="shared" si="986"/>
        <v>0</v>
      </c>
      <c r="AP4789" s="18" t="s">
        <v>146</v>
      </c>
      <c r="AQ4789" s="18">
        <v>0</v>
      </c>
      <c r="AR4789" s="18">
        <f t="shared" si="987"/>
        <v>0</v>
      </c>
      <c r="AS4789" s="20" t="s">
        <v>146</v>
      </c>
      <c r="AT4789" s="20">
        <v>0</v>
      </c>
      <c r="AU4789" s="16">
        <f t="shared" si="988"/>
        <v>0</v>
      </c>
    </row>
    <row r="4790" spans="1:47" x14ac:dyDescent="0.2">
      <c r="A4790" s="16">
        <v>4787</v>
      </c>
      <c r="B4790" s="16">
        <v>159.02282226639801</v>
      </c>
      <c r="C4790" s="17">
        <v>14.238688888888801</v>
      </c>
      <c r="F4790" s="18" t="s">
        <v>146</v>
      </c>
      <c r="G4790" s="18">
        <v>0</v>
      </c>
      <c r="I4790" s="19" t="s">
        <v>146</v>
      </c>
      <c r="J4790" s="19">
        <v>0</v>
      </c>
      <c r="K4790" s="19">
        <f t="shared" si="976"/>
        <v>0</v>
      </c>
      <c r="L4790" s="18" t="s">
        <v>146</v>
      </c>
      <c r="M4790" s="18">
        <v>0</v>
      </c>
      <c r="N4790" s="18">
        <f t="shared" si="977"/>
        <v>0</v>
      </c>
      <c r="O4790" s="19" t="s">
        <v>146</v>
      </c>
      <c r="P4790" s="19">
        <v>0</v>
      </c>
      <c r="Q4790" s="19">
        <f t="shared" si="978"/>
        <v>0</v>
      </c>
      <c r="R4790" s="18" t="s">
        <v>146</v>
      </c>
      <c r="S4790" s="18">
        <v>0</v>
      </c>
      <c r="T4790" s="18">
        <f t="shared" si="979"/>
        <v>0</v>
      </c>
      <c r="U4790" s="20" t="s">
        <v>146</v>
      </c>
      <c r="V4790" s="20">
        <v>0</v>
      </c>
      <c r="W4790" s="20">
        <f t="shared" si="980"/>
        <v>0</v>
      </c>
      <c r="X4790" s="18" t="s">
        <v>146</v>
      </c>
      <c r="Y4790" s="18">
        <v>0</v>
      </c>
      <c r="Z4790" s="23">
        <f t="shared" si="981"/>
        <v>0</v>
      </c>
      <c r="AA4790" s="20" t="s">
        <v>146</v>
      </c>
      <c r="AB4790" s="20">
        <v>0</v>
      </c>
      <c r="AC4790" s="24">
        <f t="shared" si="982"/>
        <v>0</v>
      </c>
      <c r="AD4790" s="18" t="s">
        <v>146</v>
      </c>
      <c r="AE4790" s="18">
        <v>0</v>
      </c>
      <c r="AF4790" s="18">
        <f t="shared" si="983"/>
        <v>0</v>
      </c>
      <c r="AG4790" s="19" t="s">
        <v>145</v>
      </c>
      <c r="AH4790" s="19">
        <v>33709.742071428198</v>
      </c>
      <c r="AI4790" s="19">
        <f t="shared" si="984"/>
        <v>11236.580690476067</v>
      </c>
      <c r="AJ4790" s="18" t="s">
        <v>146</v>
      </c>
      <c r="AK4790" s="18">
        <v>0</v>
      </c>
      <c r="AL4790" s="18">
        <f t="shared" si="985"/>
        <v>0</v>
      </c>
      <c r="AM4790" s="19" t="s">
        <v>146</v>
      </c>
      <c r="AN4790" s="19">
        <v>0</v>
      </c>
      <c r="AO4790" s="19">
        <f t="shared" si="986"/>
        <v>0</v>
      </c>
      <c r="AP4790" s="18" t="s">
        <v>145</v>
      </c>
      <c r="AQ4790" s="18">
        <v>43435.253171428601</v>
      </c>
      <c r="AR4790" s="18">
        <f t="shared" si="987"/>
        <v>5362.3769347442721</v>
      </c>
      <c r="AS4790" s="20" t="s">
        <v>145</v>
      </c>
      <c r="AT4790" s="20">
        <v>48732.846642857199</v>
      </c>
      <c r="AU4790" s="16">
        <f t="shared" si="988"/>
        <v>3246.6919815361225</v>
      </c>
    </row>
    <row r="4791" spans="1:47" x14ac:dyDescent="0.2">
      <c r="A4791" s="16">
        <v>4788</v>
      </c>
      <c r="B4791" s="16">
        <v>1030.58620147478</v>
      </c>
      <c r="C4791" s="17">
        <v>19.354333333333301</v>
      </c>
      <c r="D4791" s="16" t="s">
        <v>4323</v>
      </c>
      <c r="E4791" s="16" t="s">
        <v>4324</v>
      </c>
      <c r="F4791" s="18" t="s">
        <v>146</v>
      </c>
      <c r="G4791" s="18">
        <v>0</v>
      </c>
      <c r="I4791" s="19" t="s">
        <v>146</v>
      </c>
      <c r="J4791" s="19">
        <v>0</v>
      </c>
      <c r="K4791" s="19">
        <f t="shared" si="976"/>
        <v>0</v>
      </c>
      <c r="L4791" s="18" t="s">
        <v>146</v>
      </c>
      <c r="M4791" s="18">
        <v>0</v>
      </c>
      <c r="N4791" s="18">
        <f t="shared" si="977"/>
        <v>0</v>
      </c>
      <c r="O4791" s="19" t="s">
        <v>146</v>
      </c>
      <c r="P4791" s="19">
        <v>0</v>
      </c>
      <c r="Q4791" s="19">
        <f t="shared" si="978"/>
        <v>0</v>
      </c>
      <c r="R4791" s="18" t="s">
        <v>146</v>
      </c>
      <c r="S4791" s="18">
        <v>0</v>
      </c>
      <c r="T4791" s="18">
        <f t="shared" si="979"/>
        <v>0</v>
      </c>
      <c r="U4791" s="20" t="s">
        <v>146</v>
      </c>
      <c r="V4791" s="20">
        <v>0</v>
      </c>
      <c r="W4791" s="20">
        <f t="shared" si="980"/>
        <v>0</v>
      </c>
      <c r="X4791" s="18" t="s">
        <v>146</v>
      </c>
      <c r="Y4791" s="18">
        <v>0</v>
      </c>
      <c r="Z4791" s="23">
        <f t="shared" si="981"/>
        <v>0</v>
      </c>
      <c r="AA4791" s="20" t="s">
        <v>146</v>
      </c>
      <c r="AB4791" s="20">
        <v>0</v>
      </c>
      <c r="AC4791" s="24">
        <f t="shared" si="982"/>
        <v>0</v>
      </c>
      <c r="AD4791" s="18" t="s">
        <v>146</v>
      </c>
      <c r="AE4791" s="18">
        <v>0</v>
      </c>
      <c r="AF4791" s="18">
        <f t="shared" si="983"/>
        <v>0</v>
      </c>
      <c r="AG4791" s="19" t="s">
        <v>145</v>
      </c>
      <c r="AH4791" s="19">
        <v>37963.058999999397</v>
      </c>
      <c r="AI4791" s="19">
        <f t="shared" si="984"/>
        <v>12654.352999999799</v>
      </c>
      <c r="AJ4791" s="18" t="s">
        <v>146</v>
      </c>
      <c r="AK4791" s="18">
        <v>0</v>
      </c>
      <c r="AL4791" s="18">
        <f t="shared" si="985"/>
        <v>0</v>
      </c>
      <c r="AM4791" s="19" t="s">
        <v>146</v>
      </c>
      <c r="AN4791" s="19">
        <v>0</v>
      </c>
      <c r="AO4791" s="19">
        <f t="shared" si="986"/>
        <v>0</v>
      </c>
      <c r="AP4791" s="18" t="s">
        <v>146</v>
      </c>
      <c r="AQ4791" s="18">
        <v>0</v>
      </c>
      <c r="AR4791" s="18">
        <f t="shared" si="987"/>
        <v>0</v>
      </c>
      <c r="AS4791" s="20" t="s">
        <v>146</v>
      </c>
      <c r="AT4791" s="20">
        <v>0</v>
      </c>
      <c r="AU4791" s="16">
        <f t="shared" si="988"/>
        <v>0</v>
      </c>
    </row>
    <row r="4792" spans="1:47" x14ac:dyDescent="0.2">
      <c r="A4792" s="16">
        <v>4789</v>
      </c>
      <c r="B4792" s="16">
        <v>1176.5182668085899</v>
      </c>
      <c r="C4792" s="17">
        <v>14.083641666666599</v>
      </c>
      <c r="F4792" s="18" t="s">
        <v>146</v>
      </c>
      <c r="G4792" s="18">
        <v>0</v>
      </c>
      <c r="I4792" s="19" t="s">
        <v>146</v>
      </c>
      <c r="J4792" s="19">
        <v>0</v>
      </c>
      <c r="K4792" s="19">
        <f t="shared" si="976"/>
        <v>0</v>
      </c>
      <c r="L4792" s="18" t="s">
        <v>146</v>
      </c>
      <c r="M4792" s="18">
        <v>0</v>
      </c>
      <c r="N4792" s="18">
        <f t="shared" si="977"/>
        <v>0</v>
      </c>
      <c r="O4792" s="19" t="s">
        <v>146</v>
      </c>
      <c r="P4792" s="19">
        <v>0</v>
      </c>
      <c r="Q4792" s="19">
        <f t="shared" si="978"/>
        <v>0</v>
      </c>
      <c r="R4792" s="18" t="s">
        <v>146</v>
      </c>
      <c r="S4792" s="18">
        <v>0</v>
      </c>
      <c r="T4792" s="18">
        <f t="shared" si="979"/>
        <v>0</v>
      </c>
      <c r="U4792" s="20" t="s">
        <v>146</v>
      </c>
      <c r="V4792" s="20">
        <v>0</v>
      </c>
      <c r="W4792" s="20">
        <f t="shared" si="980"/>
        <v>0</v>
      </c>
      <c r="X4792" s="18" t="s">
        <v>146</v>
      </c>
      <c r="Y4792" s="18">
        <v>0</v>
      </c>
      <c r="Z4792" s="23">
        <f t="shared" si="981"/>
        <v>0</v>
      </c>
      <c r="AA4792" s="20" t="s">
        <v>146</v>
      </c>
      <c r="AB4792" s="20">
        <v>0</v>
      </c>
      <c r="AC4792" s="24">
        <f t="shared" si="982"/>
        <v>0</v>
      </c>
      <c r="AD4792" s="18" t="s">
        <v>146</v>
      </c>
      <c r="AE4792" s="18">
        <v>0</v>
      </c>
      <c r="AF4792" s="18">
        <f t="shared" si="983"/>
        <v>0</v>
      </c>
      <c r="AG4792" s="19" t="s">
        <v>145</v>
      </c>
      <c r="AH4792" s="19">
        <v>32309.128771428601</v>
      </c>
      <c r="AI4792" s="19">
        <f t="shared" si="984"/>
        <v>10769.709590476201</v>
      </c>
      <c r="AJ4792" s="18" t="s">
        <v>146</v>
      </c>
      <c r="AK4792" s="18">
        <v>0</v>
      </c>
      <c r="AL4792" s="18">
        <f t="shared" si="985"/>
        <v>0</v>
      </c>
      <c r="AM4792" s="19" t="s">
        <v>146</v>
      </c>
      <c r="AN4792" s="19">
        <v>0</v>
      </c>
      <c r="AO4792" s="19">
        <f t="shared" si="986"/>
        <v>0</v>
      </c>
      <c r="AP4792" s="18" t="s">
        <v>146</v>
      </c>
      <c r="AQ4792" s="18">
        <v>0</v>
      </c>
      <c r="AR4792" s="18">
        <f t="shared" si="987"/>
        <v>0</v>
      </c>
      <c r="AS4792" s="20" t="s">
        <v>145</v>
      </c>
      <c r="AT4792" s="20">
        <v>25475.1674714285</v>
      </c>
      <c r="AU4792" s="16">
        <f t="shared" si="988"/>
        <v>1697.2130227467355</v>
      </c>
    </row>
    <row r="4793" spans="1:47" x14ac:dyDescent="0.2">
      <c r="A4793" s="16">
        <v>4790</v>
      </c>
      <c r="B4793" s="16">
        <v>271.24244892436201</v>
      </c>
      <c r="C4793" s="17">
        <v>7.3082611111111104</v>
      </c>
      <c r="F4793" s="18" t="s">
        <v>146</v>
      </c>
      <c r="G4793" s="18">
        <v>0</v>
      </c>
      <c r="I4793" s="19" t="s">
        <v>146</v>
      </c>
      <c r="J4793" s="19">
        <v>0</v>
      </c>
      <c r="K4793" s="19">
        <f t="shared" si="976"/>
        <v>0</v>
      </c>
      <c r="L4793" s="18" t="s">
        <v>146</v>
      </c>
      <c r="M4793" s="18">
        <v>0</v>
      </c>
      <c r="N4793" s="18">
        <f t="shared" si="977"/>
        <v>0</v>
      </c>
      <c r="O4793" s="19" t="s">
        <v>146</v>
      </c>
      <c r="P4793" s="19">
        <v>0</v>
      </c>
      <c r="Q4793" s="19">
        <f t="shared" si="978"/>
        <v>0</v>
      </c>
      <c r="R4793" s="18" t="s">
        <v>146</v>
      </c>
      <c r="S4793" s="18">
        <v>0</v>
      </c>
      <c r="T4793" s="18">
        <f t="shared" si="979"/>
        <v>0</v>
      </c>
      <c r="U4793" s="20" t="s">
        <v>146</v>
      </c>
      <c r="V4793" s="20">
        <v>0</v>
      </c>
      <c r="W4793" s="20">
        <f t="shared" si="980"/>
        <v>0</v>
      </c>
      <c r="X4793" s="18" t="s">
        <v>146</v>
      </c>
      <c r="Y4793" s="18">
        <v>0</v>
      </c>
      <c r="Z4793" s="23">
        <f t="shared" si="981"/>
        <v>0</v>
      </c>
      <c r="AA4793" s="20" t="s">
        <v>146</v>
      </c>
      <c r="AB4793" s="20">
        <v>0</v>
      </c>
      <c r="AC4793" s="24">
        <f t="shared" si="982"/>
        <v>0</v>
      </c>
      <c r="AD4793" s="18" t="s">
        <v>146</v>
      </c>
      <c r="AE4793" s="18">
        <v>0</v>
      </c>
      <c r="AF4793" s="18">
        <f t="shared" si="983"/>
        <v>0</v>
      </c>
      <c r="AG4793" s="19" t="s">
        <v>145</v>
      </c>
      <c r="AH4793" s="19">
        <v>31136.378199999999</v>
      </c>
      <c r="AI4793" s="19">
        <f t="shared" si="984"/>
        <v>10378.792733333334</v>
      </c>
      <c r="AJ4793" s="18" t="s">
        <v>146</v>
      </c>
      <c r="AK4793" s="18">
        <v>0</v>
      </c>
      <c r="AL4793" s="18">
        <f t="shared" si="985"/>
        <v>0</v>
      </c>
      <c r="AM4793" s="19" t="s">
        <v>146</v>
      </c>
      <c r="AN4793" s="19">
        <v>0</v>
      </c>
      <c r="AO4793" s="19">
        <f t="shared" si="986"/>
        <v>0</v>
      </c>
      <c r="AP4793" s="18" t="s">
        <v>145</v>
      </c>
      <c r="AQ4793" s="18">
        <v>90179.936528571299</v>
      </c>
      <c r="AR4793" s="18">
        <f t="shared" si="987"/>
        <v>11133.325497354483</v>
      </c>
      <c r="AS4793" s="20" t="s">
        <v>145</v>
      </c>
      <c r="AT4793" s="20">
        <v>150360.918299999</v>
      </c>
      <c r="AU4793" s="16">
        <f t="shared" si="988"/>
        <v>10017.382964690139</v>
      </c>
    </row>
    <row r="4794" spans="1:47" x14ac:dyDescent="0.2">
      <c r="A4794" s="16">
        <v>4791</v>
      </c>
      <c r="B4794" s="16">
        <v>1046.4811738147</v>
      </c>
      <c r="C4794" s="17">
        <v>7.3082166666666604</v>
      </c>
      <c r="D4794" s="16" t="s">
        <v>4325</v>
      </c>
      <c r="E4794" s="16" t="s">
        <v>4325</v>
      </c>
      <c r="F4794" s="18" t="s">
        <v>146</v>
      </c>
      <c r="G4794" s="18">
        <v>0</v>
      </c>
      <c r="I4794" s="19" t="s">
        <v>146</v>
      </c>
      <c r="J4794" s="19">
        <v>0</v>
      </c>
      <c r="K4794" s="19">
        <f t="shared" si="976"/>
        <v>0</v>
      </c>
      <c r="L4794" s="18" t="s">
        <v>146</v>
      </c>
      <c r="M4794" s="18">
        <v>0</v>
      </c>
      <c r="N4794" s="18">
        <f t="shared" si="977"/>
        <v>0</v>
      </c>
      <c r="O4794" s="19" t="s">
        <v>146</v>
      </c>
      <c r="P4794" s="19">
        <v>0</v>
      </c>
      <c r="Q4794" s="19">
        <f t="shared" si="978"/>
        <v>0</v>
      </c>
      <c r="R4794" s="18" t="s">
        <v>146</v>
      </c>
      <c r="S4794" s="18">
        <v>0</v>
      </c>
      <c r="T4794" s="18">
        <f t="shared" si="979"/>
        <v>0</v>
      </c>
      <c r="U4794" s="20" t="s">
        <v>146</v>
      </c>
      <c r="V4794" s="20">
        <v>0</v>
      </c>
      <c r="W4794" s="20">
        <f t="shared" si="980"/>
        <v>0</v>
      </c>
      <c r="X4794" s="18" t="s">
        <v>146</v>
      </c>
      <c r="Y4794" s="18">
        <v>0</v>
      </c>
      <c r="Z4794" s="23">
        <f t="shared" si="981"/>
        <v>0</v>
      </c>
      <c r="AA4794" s="20" t="s">
        <v>146</v>
      </c>
      <c r="AB4794" s="20">
        <v>0</v>
      </c>
      <c r="AC4794" s="24">
        <f t="shared" si="982"/>
        <v>0</v>
      </c>
      <c r="AD4794" s="18" t="s">
        <v>146</v>
      </c>
      <c r="AE4794" s="18">
        <v>0</v>
      </c>
      <c r="AF4794" s="18">
        <f t="shared" si="983"/>
        <v>0</v>
      </c>
      <c r="AG4794" s="19" t="s">
        <v>145</v>
      </c>
      <c r="AH4794" s="19">
        <v>28264.8577</v>
      </c>
      <c r="AI4794" s="19">
        <f t="shared" si="984"/>
        <v>9421.6192333333329</v>
      </c>
      <c r="AJ4794" s="18" t="s">
        <v>146</v>
      </c>
      <c r="AK4794" s="18">
        <v>0</v>
      </c>
      <c r="AL4794" s="18">
        <f t="shared" si="985"/>
        <v>0</v>
      </c>
      <c r="AM4794" s="19" t="s">
        <v>146</v>
      </c>
      <c r="AN4794" s="19">
        <v>0</v>
      </c>
      <c r="AO4794" s="19">
        <f t="shared" si="986"/>
        <v>0</v>
      </c>
      <c r="AP4794" s="18" t="s">
        <v>146</v>
      </c>
      <c r="AQ4794" s="18">
        <v>0</v>
      </c>
      <c r="AR4794" s="18">
        <f t="shared" si="987"/>
        <v>0</v>
      </c>
      <c r="AS4794" s="20" t="s">
        <v>146</v>
      </c>
      <c r="AT4794" s="20">
        <v>0</v>
      </c>
      <c r="AU4794" s="16">
        <f t="shared" si="988"/>
        <v>0</v>
      </c>
    </row>
    <row r="4795" spans="1:47" x14ac:dyDescent="0.2">
      <c r="A4795" s="16">
        <v>4792</v>
      </c>
      <c r="B4795" s="16">
        <v>940.485107421875</v>
      </c>
      <c r="C4795" s="17">
        <v>6.8291166666666596</v>
      </c>
      <c r="D4795" s="16" t="s">
        <v>4326</v>
      </c>
      <c r="E4795" s="16" t="s">
        <v>4327</v>
      </c>
      <c r="F4795" s="18" t="s">
        <v>146</v>
      </c>
      <c r="G4795" s="18">
        <v>0</v>
      </c>
      <c r="I4795" s="19" t="s">
        <v>146</v>
      </c>
      <c r="J4795" s="19">
        <v>0</v>
      </c>
      <c r="K4795" s="19">
        <f t="shared" si="976"/>
        <v>0</v>
      </c>
      <c r="L4795" s="18" t="s">
        <v>146</v>
      </c>
      <c r="M4795" s="18">
        <v>0</v>
      </c>
      <c r="N4795" s="18">
        <f t="shared" si="977"/>
        <v>0</v>
      </c>
      <c r="O4795" s="19" t="s">
        <v>146</v>
      </c>
      <c r="P4795" s="19">
        <v>0</v>
      </c>
      <c r="Q4795" s="19">
        <f t="shared" si="978"/>
        <v>0</v>
      </c>
      <c r="R4795" s="18" t="s">
        <v>146</v>
      </c>
      <c r="S4795" s="18">
        <v>0</v>
      </c>
      <c r="T4795" s="18">
        <f t="shared" si="979"/>
        <v>0</v>
      </c>
      <c r="U4795" s="20" t="s">
        <v>146</v>
      </c>
      <c r="V4795" s="20">
        <v>0</v>
      </c>
      <c r="W4795" s="20">
        <f t="shared" si="980"/>
        <v>0</v>
      </c>
      <c r="X4795" s="18" t="s">
        <v>146</v>
      </c>
      <c r="Y4795" s="18">
        <v>0</v>
      </c>
      <c r="Z4795" s="23">
        <f t="shared" si="981"/>
        <v>0</v>
      </c>
      <c r="AA4795" s="20" t="s">
        <v>146</v>
      </c>
      <c r="AB4795" s="20">
        <v>0</v>
      </c>
      <c r="AC4795" s="24">
        <f t="shared" si="982"/>
        <v>0</v>
      </c>
      <c r="AD4795" s="18" t="s">
        <v>146</v>
      </c>
      <c r="AE4795" s="18">
        <v>0</v>
      </c>
      <c r="AF4795" s="18">
        <f t="shared" si="983"/>
        <v>0</v>
      </c>
      <c r="AG4795" s="19" t="s">
        <v>145</v>
      </c>
      <c r="AH4795" s="19">
        <v>29534.1401571428</v>
      </c>
      <c r="AI4795" s="19">
        <f t="shared" si="984"/>
        <v>9844.7133857142671</v>
      </c>
      <c r="AJ4795" s="18" t="s">
        <v>146</v>
      </c>
      <c r="AK4795" s="18">
        <v>0</v>
      </c>
      <c r="AL4795" s="18">
        <f t="shared" si="985"/>
        <v>0</v>
      </c>
      <c r="AM4795" s="19" t="s">
        <v>146</v>
      </c>
      <c r="AN4795" s="19">
        <v>0</v>
      </c>
      <c r="AO4795" s="19">
        <f t="shared" si="986"/>
        <v>0</v>
      </c>
      <c r="AP4795" s="18" t="s">
        <v>146</v>
      </c>
      <c r="AQ4795" s="18">
        <v>0</v>
      </c>
      <c r="AR4795" s="18">
        <f t="shared" si="987"/>
        <v>0</v>
      </c>
      <c r="AS4795" s="20" t="s">
        <v>146</v>
      </c>
      <c r="AT4795" s="20">
        <v>0</v>
      </c>
      <c r="AU4795" s="16">
        <f t="shared" si="988"/>
        <v>0</v>
      </c>
    </row>
    <row r="4796" spans="1:47" x14ac:dyDescent="0.2">
      <c r="A4796" s="16">
        <v>4793</v>
      </c>
      <c r="B4796" s="16">
        <v>1190.76870652713</v>
      </c>
      <c r="C4796" s="17">
        <v>13.8271833333333</v>
      </c>
      <c r="D4796" s="16" t="s">
        <v>4328</v>
      </c>
      <c r="E4796" s="16" t="s">
        <v>4328</v>
      </c>
      <c r="F4796" s="18" t="s">
        <v>146</v>
      </c>
      <c r="G4796" s="18">
        <v>0</v>
      </c>
      <c r="I4796" s="19" t="s">
        <v>146</v>
      </c>
      <c r="J4796" s="19">
        <v>0</v>
      </c>
      <c r="K4796" s="19">
        <f t="shared" si="976"/>
        <v>0</v>
      </c>
      <c r="L4796" s="18" t="s">
        <v>146</v>
      </c>
      <c r="M4796" s="18">
        <v>0</v>
      </c>
      <c r="N4796" s="18">
        <f t="shared" si="977"/>
        <v>0</v>
      </c>
      <c r="O4796" s="19" t="s">
        <v>146</v>
      </c>
      <c r="P4796" s="19">
        <v>0</v>
      </c>
      <c r="Q4796" s="19">
        <f t="shared" si="978"/>
        <v>0</v>
      </c>
      <c r="R4796" s="18" t="s">
        <v>146</v>
      </c>
      <c r="S4796" s="18">
        <v>0</v>
      </c>
      <c r="T4796" s="18">
        <f t="shared" si="979"/>
        <v>0</v>
      </c>
      <c r="U4796" s="20" t="s">
        <v>146</v>
      </c>
      <c r="V4796" s="20">
        <v>0</v>
      </c>
      <c r="W4796" s="20">
        <f t="shared" si="980"/>
        <v>0</v>
      </c>
      <c r="X4796" s="18" t="s">
        <v>146</v>
      </c>
      <c r="Y4796" s="18">
        <v>0</v>
      </c>
      <c r="Z4796" s="23">
        <f t="shared" si="981"/>
        <v>0</v>
      </c>
      <c r="AA4796" s="20" t="s">
        <v>146</v>
      </c>
      <c r="AB4796" s="20">
        <v>0</v>
      </c>
      <c r="AC4796" s="24">
        <f t="shared" si="982"/>
        <v>0</v>
      </c>
      <c r="AD4796" s="18" t="s">
        <v>146</v>
      </c>
      <c r="AE4796" s="18">
        <v>0</v>
      </c>
      <c r="AF4796" s="18">
        <f t="shared" si="983"/>
        <v>0</v>
      </c>
      <c r="AG4796" s="19" t="s">
        <v>145</v>
      </c>
      <c r="AH4796" s="19">
        <v>24278.952442857099</v>
      </c>
      <c r="AI4796" s="19">
        <f t="shared" si="984"/>
        <v>8092.9841476190331</v>
      </c>
      <c r="AJ4796" s="18" t="s">
        <v>146</v>
      </c>
      <c r="AK4796" s="18">
        <v>0</v>
      </c>
      <c r="AL4796" s="18">
        <f t="shared" si="985"/>
        <v>0</v>
      </c>
      <c r="AM4796" s="19" t="s">
        <v>146</v>
      </c>
      <c r="AN4796" s="19">
        <v>0</v>
      </c>
      <c r="AO4796" s="19">
        <f t="shared" si="986"/>
        <v>0</v>
      </c>
      <c r="AP4796" s="18" t="s">
        <v>146</v>
      </c>
      <c r="AQ4796" s="18">
        <v>0</v>
      </c>
      <c r="AR4796" s="18">
        <f t="shared" si="987"/>
        <v>0</v>
      </c>
      <c r="AS4796" s="20" t="s">
        <v>146</v>
      </c>
      <c r="AT4796" s="20">
        <v>0</v>
      </c>
      <c r="AU4796" s="16">
        <f t="shared" si="988"/>
        <v>0</v>
      </c>
    </row>
    <row r="4797" spans="1:47" x14ac:dyDescent="0.2">
      <c r="A4797" s="16">
        <v>4794</v>
      </c>
      <c r="B4797" s="16">
        <v>1157.7130554886501</v>
      </c>
      <c r="C4797" s="17">
        <v>19.35425</v>
      </c>
      <c r="D4797" s="16" t="s">
        <v>4329</v>
      </c>
      <c r="E4797" s="16" t="s">
        <v>4330</v>
      </c>
      <c r="F4797" s="18" t="s">
        <v>146</v>
      </c>
      <c r="G4797" s="18">
        <v>0</v>
      </c>
      <c r="I4797" s="19" t="s">
        <v>146</v>
      </c>
      <c r="J4797" s="19">
        <v>0</v>
      </c>
      <c r="K4797" s="19">
        <f t="shared" si="976"/>
        <v>0</v>
      </c>
      <c r="L4797" s="18" t="s">
        <v>146</v>
      </c>
      <c r="M4797" s="18">
        <v>0</v>
      </c>
      <c r="N4797" s="18">
        <f t="shared" si="977"/>
        <v>0</v>
      </c>
      <c r="O4797" s="19" t="s">
        <v>146</v>
      </c>
      <c r="P4797" s="19">
        <v>0</v>
      </c>
      <c r="Q4797" s="19">
        <f t="shared" si="978"/>
        <v>0</v>
      </c>
      <c r="R4797" s="18" t="s">
        <v>146</v>
      </c>
      <c r="S4797" s="18">
        <v>0</v>
      </c>
      <c r="T4797" s="18">
        <f t="shared" si="979"/>
        <v>0</v>
      </c>
      <c r="U4797" s="20" t="s">
        <v>146</v>
      </c>
      <c r="V4797" s="20">
        <v>0</v>
      </c>
      <c r="W4797" s="20">
        <f t="shared" si="980"/>
        <v>0</v>
      </c>
      <c r="X4797" s="18" t="s">
        <v>146</v>
      </c>
      <c r="Y4797" s="18">
        <v>0</v>
      </c>
      <c r="Z4797" s="23">
        <f t="shared" si="981"/>
        <v>0</v>
      </c>
      <c r="AA4797" s="20" t="s">
        <v>146</v>
      </c>
      <c r="AB4797" s="20">
        <v>0</v>
      </c>
      <c r="AC4797" s="24">
        <f t="shared" si="982"/>
        <v>0</v>
      </c>
      <c r="AD4797" s="18" t="s">
        <v>146</v>
      </c>
      <c r="AE4797" s="18">
        <v>0</v>
      </c>
      <c r="AF4797" s="18">
        <f t="shared" si="983"/>
        <v>0</v>
      </c>
      <c r="AG4797" s="19" t="s">
        <v>145</v>
      </c>
      <c r="AH4797" s="19">
        <v>23435.363999999601</v>
      </c>
      <c r="AI4797" s="19">
        <f t="shared" si="984"/>
        <v>7811.7879999998668</v>
      </c>
      <c r="AJ4797" s="18" t="s">
        <v>146</v>
      </c>
      <c r="AK4797" s="18">
        <v>0</v>
      </c>
      <c r="AL4797" s="18">
        <f t="shared" si="985"/>
        <v>0</v>
      </c>
      <c r="AM4797" s="19" t="s">
        <v>145</v>
      </c>
      <c r="AN4797" s="19">
        <v>21687.823999999699</v>
      </c>
      <c r="AO4797" s="19">
        <f t="shared" si="986"/>
        <v>2404.4150776052884</v>
      </c>
      <c r="AP4797" s="18" t="s">
        <v>146</v>
      </c>
      <c r="AQ4797" s="18">
        <v>0</v>
      </c>
      <c r="AR4797" s="18">
        <f t="shared" si="987"/>
        <v>0</v>
      </c>
      <c r="AS4797" s="20" t="s">
        <v>146</v>
      </c>
      <c r="AT4797" s="20">
        <v>0</v>
      </c>
      <c r="AU4797" s="16">
        <f t="shared" si="988"/>
        <v>0</v>
      </c>
    </row>
    <row r="4798" spans="1:47" x14ac:dyDescent="0.2">
      <c r="A4798" s="16">
        <v>4795</v>
      </c>
      <c r="B4798" s="16">
        <v>832.23046875</v>
      </c>
      <c r="C4798" s="17">
        <v>19.320499999999999</v>
      </c>
      <c r="F4798" s="18" t="s">
        <v>146</v>
      </c>
      <c r="G4798" s="18">
        <v>0</v>
      </c>
      <c r="I4798" s="19" t="s">
        <v>146</v>
      </c>
      <c r="J4798" s="19">
        <v>0</v>
      </c>
      <c r="K4798" s="19">
        <f t="shared" si="976"/>
        <v>0</v>
      </c>
      <c r="L4798" s="18" t="s">
        <v>146</v>
      </c>
      <c r="M4798" s="18">
        <v>0</v>
      </c>
      <c r="N4798" s="18">
        <f t="shared" si="977"/>
        <v>0</v>
      </c>
      <c r="O4798" s="19" t="s">
        <v>146</v>
      </c>
      <c r="P4798" s="19">
        <v>0</v>
      </c>
      <c r="Q4798" s="19">
        <f t="shared" si="978"/>
        <v>0</v>
      </c>
      <c r="R4798" s="18" t="s">
        <v>146</v>
      </c>
      <c r="S4798" s="18">
        <v>0</v>
      </c>
      <c r="T4798" s="18">
        <f t="shared" si="979"/>
        <v>0</v>
      </c>
      <c r="U4798" s="20" t="s">
        <v>146</v>
      </c>
      <c r="V4798" s="20">
        <v>0</v>
      </c>
      <c r="W4798" s="20">
        <f t="shared" si="980"/>
        <v>0</v>
      </c>
      <c r="X4798" s="18" t="s">
        <v>146</v>
      </c>
      <c r="Y4798" s="18">
        <v>0</v>
      </c>
      <c r="Z4798" s="23">
        <f t="shared" si="981"/>
        <v>0</v>
      </c>
      <c r="AA4798" s="20" t="s">
        <v>146</v>
      </c>
      <c r="AB4798" s="20">
        <v>0</v>
      </c>
      <c r="AC4798" s="24">
        <f t="shared" si="982"/>
        <v>0</v>
      </c>
      <c r="AD4798" s="18" t="s">
        <v>146</v>
      </c>
      <c r="AE4798" s="18">
        <v>0</v>
      </c>
      <c r="AF4798" s="18">
        <f t="shared" si="983"/>
        <v>0</v>
      </c>
      <c r="AG4798" s="19" t="s">
        <v>145</v>
      </c>
      <c r="AH4798" s="19">
        <v>23052.9119999996</v>
      </c>
      <c r="AI4798" s="19">
        <f t="shared" si="984"/>
        <v>7684.3039999998664</v>
      </c>
      <c r="AJ4798" s="18" t="s">
        <v>146</v>
      </c>
      <c r="AK4798" s="18">
        <v>0</v>
      </c>
      <c r="AL4798" s="18">
        <f t="shared" si="985"/>
        <v>0</v>
      </c>
      <c r="AM4798" s="19" t="s">
        <v>146</v>
      </c>
      <c r="AN4798" s="19">
        <v>0</v>
      </c>
      <c r="AO4798" s="19">
        <f t="shared" si="986"/>
        <v>0</v>
      </c>
      <c r="AP4798" s="18" t="s">
        <v>146</v>
      </c>
      <c r="AQ4798" s="18">
        <v>0</v>
      </c>
      <c r="AR4798" s="18">
        <f t="shared" si="987"/>
        <v>0</v>
      </c>
      <c r="AS4798" s="20" t="s">
        <v>146</v>
      </c>
      <c r="AT4798" s="20">
        <v>0</v>
      </c>
      <c r="AU4798" s="16">
        <f t="shared" si="988"/>
        <v>0</v>
      </c>
    </row>
    <row r="4799" spans="1:47" x14ac:dyDescent="0.2">
      <c r="A4799" s="16">
        <v>4796</v>
      </c>
      <c r="B4799" s="16">
        <v>1049.31581565072</v>
      </c>
      <c r="C4799" s="17">
        <v>19.354333333333301</v>
      </c>
      <c r="F4799" s="18" t="s">
        <v>146</v>
      </c>
      <c r="G4799" s="18">
        <v>0</v>
      </c>
      <c r="I4799" s="19" t="s">
        <v>146</v>
      </c>
      <c r="J4799" s="19">
        <v>0</v>
      </c>
      <c r="K4799" s="19">
        <f t="shared" si="976"/>
        <v>0</v>
      </c>
      <c r="L4799" s="18" t="s">
        <v>146</v>
      </c>
      <c r="M4799" s="18">
        <v>0</v>
      </c>
      <c r="N4799" s="18">
        <f t="shared" si="977"/>
        <v>0</v>
      </c>
      <c r="O4799" s="19" t="s">
        <v>146</v>
      </c>
      <c r="P4799" s="19">
        <v>0</v>
      </c>
      <c r="Q4799" s="19">
        <f t="shared" si="978"/>
        <v>0</v>
      </c>
      <c r="R4799" s="18" t="s">
        <v>146</v>
      </c>
      <c r="S4799" s="18">
        <v>0</v>
      </c>
      <c r="T4799" s="18">
        <f t="shared" si="979"/>
        <v>0</v>
      </c>
      <c r="U4799" s="20" t="s">
        <v>146</v>
      </c>
      <c r="V4799" s="20">
        <v>0</v>
      </c>
      <c r="W4799" s="20">
        <f t="shared" si="980"/>
        <v>0</v>
      </c>
      <c r="X4799" s="18" t="s">
        <v>146</v>
      </c>
      <c r="Y4799" s="18">
        <v>0</v>
      </c>
      <c r="Z4799" s="23">
        <f t="shared" si="981"/>
        <v>0</v>
      </c>
      <c r="AA4799" s="20" t="s">
        <v>146</v>
      </c>
      <c r="AB4799" s="20">
        <v>0</v>
      </c>
      <c r="AC4799" s="24">
        <f t="shared" si="982"/>
        <v>0</v>
      </c>
      <c r="AD4799" s="18" t="s">
        <v>146</v>
      </c>
      <c r="AE4799" s="18">
        <v>0</v>
      </c>
      <c r="AF4799" s="18">
        <f t="shared" si="983"/>
        <v>0</v>
      </c>
      <c r="AG4799" s="19" t="s">
        <v>145</v>
      </c>
      <c r="AH4799" s="19">
        <v>23277.371999999599</v>
      </c>
      <c r="AI4799" s="19">
        <f t="shared" si="984"/>
        <v>7759.1239999998661</v>
      </c>
      <c r="AJ4799" s="18" t="s">
        <v>146</v>
      </c>
      <c r="AK4799" s="18">
        <v>0</v>
      </c>
      <c r="AL4799" s="18">
        <f t="shared" si="985"/>
        <v>0</v>
      </c>
      <c r="AM4799" s="19" t="s">
        <v>146</v>
      </c>
      <c r="AN4799" s="19">
        <v>0</v>
      </c>
      <c r="AO4799" s="19">
        <f t="shared" si="986"/>
        <v>0</v>
      </c>
      <c r="AP4799" s="18" t="s">
        <v>146</v>
      </c>
      <c r="AQ4799" s="18">
        <v>0</v>
      </c>
      <c r="AR4799" s="18">
        <f t="shared" si="987"/>
        <v>0</v>
      </c>
      <c r="AS4799" s="20" t="s">
        <v>146</v>
      </c>
      <c r="AT4799" s="20">
        <v>0</v>
      </c>
      <c r="AU4799" s="16">
        <f t="shared" si="988"/>
        <v>0</v>
      </c>
    </row>
    <row r="4800" spans="1:47" x14ac:dyDescent="0.2">
      <c r="A4800" s="16">
        <v>4797</v>
      </c>
      <c r="B4800" s="16">
        <v>1154.0060776521</v>
      </c>
      <c r="C4800" s="17">
        <v>14.1174944444444</v>
      </c>
      <c r="D4800" s="16" t="s">
        <v>4331</v>
      </c>
      <c r="E4800" s="16" t="s">
        <v>4331</v>
      </c>
      <c r="F4800" s="18" t="s">
        <v>146</v>
      </c>
      <c r="G4800" s="18">
        <v>0</v>
      </c>
      <c r="I4800" s="19" t="s">
        <v>146</v>
      </c>
      <c r="J4800" s="19">
        <v>0</v>
      </c>
      <c r="K4800" s="19">
        <f t="shared" si="976"/>
        <v>0</v>
      </c>
      <c r="L4800" s="18" t="s">
        <v>146</v>
      </c>
      <c r="M4800" s="18">
        <v>0</v>
      </c>
      <c r="N4800" s="18">
        <f t="shared" si="977"/>
        <v>0</v>
      </c>
      <c r="O4800" s="19" t="s">
        <v>146</v>
      </c>
      <c r="P4800" s="19">
        <v>0</v>
      </c>
      <c r="Q4800" s="19">
        <f t="shared" si="978"/>
        <v>0</v>
      </c>
      <c r="R4800" s="18" t="s">
        <v>146</v>
      </c>
      <c r="S4800" s="18">
        <v>0</v>
      </c>
      <c r="T4800" s="18">
        <f t="shared" si="979"/>
        <v>0</v>
      </c>
      <c r="U4800" s="20" t="s">
        <v>146</v>
      </c>
      <c r="V4800" s="20">
        <v>0</v>
      </c>
      <c r="W4800" s="20">
        <f t="shared" si="980"/>
        <v>0</v>
      </c>
      <c r="X4800" s="18" t="s">
        <v>146</v>
      </c>
      <c r="Y4800" s="18">
        <v>0</v>
      </c>
      <c r="Z4800" s="23">
        <f t="shared" si="981"/>
        <v>0</v>
      </c>
      <c r="AA4800" s="20" t="s">
        <v>146</v>
      </c>
      <c r="AB4800" s="20">
        <v>0</v>
      </c>
      <c r="AC4800" s="24">
        <f t="shared" si="982"/>
        <v>0</v>
      </c>
      <c r="AD4800" s="18" t="s">
        <v>146</v>
      </c>
      <c r="AE4800" s="18">
        <v>0</v>
      </c>
      <c r="AF4800" s="18">
        <f t="shared" si="983"/>
        <v>0</v>
      </c>
      <c r="AG4800" s="19" t="s">
        <v>145</v>
      </c>
      <c r="AH4800" s="19">
        <v>16926.1638285714</v>
      </c>
      <c r="AI4800" s="19">
        <f t="shared" si="984"/>
        <v>5642.0546095237996</v>
      </c>
      <c r="AJ4800" s="18" t="s">
        <v>146</v>
      </c>
      <c r="AK4800" s="18">
        <v>0</v>
      </c>
      <c r="AL4800" s="18">
        <f t="shared" si="985"/>
        <v>0</v>
      </c>
      <c r="AM4800" s="19" t="s">
        <v>145</v>
      </c>
      <c r="AN4800" s="19">
        <v>18478.515757142799</v>
      </c>
      <c r="AO4800" s="19">
        <f t="shared" si="986"/>
        <v>2048.6159375989801</v>
      </c>
      <c r="AP4800" s="18" t="s">
        <v>146</v>
      </c>
      <c r="AQ4800" s="18">
        <v>0</v>
      </c>
      <c r="AR4800" s="18">
        <f t="shared" si="987"/>
        <v>0</v>
      </c>
      <c r="AS4800" s="20" t="s">
        <v>145</v>
      </c>
      <c r="AT4800" s="20">
        <v>15272.4279285714</v>
      </c>
      <c r="AU4800" s="16">
        <f t="shared" si="988"/>
        <v>1017.4835395450633</v>
      </c>
    </row>
    <row r="4801" spans="1:47" x14ac:dyDescent="0.2">
      <c r="A4801" s="16">
        <v>4798</v>
      </c>
      <c r="B4801" s="16">
        <v>904.557667309203</v>
      </c>
      <c r="C4801" s="17">
        <v>19.320499999999999</v>
      </c>
      <c r="F4801" s="18" t="s">
        <v>146</v>
      </c>
      <c r="G4801" s="18">
        <v>0</v>
      </c>
      <c r="I4801" s="19" t="s">
        <v>146</v>
      </c>
      <c r="J4801" s="19">
        <v>0</v>
      </c>
      <c r="K4801" s="19">
        <f t="shared" si="976"/>
        <v>0</v>
      </c>
      <c r="L4801" s="18" t="s">
        <v>146</v>
      </c>
      <c r="M4801" s="18">
        <v>0</v>
      </c>
      <c r="N4801" s="18">
        <f t="shared" si="977"/>
        <v>0</v>
      </c>
      <c r="O4801" s="19" t="s">
        <v>146</v>
      </c>
      <c r="P4801" s="19">
        <v>0</v>
      </c>
      <c r="Q4801" s="19">
        <f t="shared" si="978"/>
        <v>0</v>
      </c>
      <c r="R4801" s="18" t="s">
        <v>146</v>
      </c>
      <c r="S4801" s="18">
        <v>0</v>
      </c>
      <c r="T4801" s="18">
        <f t="shared" si="979"/>
        <v>0</v>
      </c>
      <c r="U4801" s="20" t="s">
        <v>146</v>
      </c>
      <c r="V4801" s="20">
        <v>0</v>
      </c>
      <c r="W4801" s="20">
        <f t="shared" si="980"/>
        <v>0</v>
      </c>
      <c r="X4801" s="18" t="s">
        <v>146</v>
      </c>
      <c r="Y4801" s="18">
        <v>0</v>
      </c>
      <c r="Z4801" s="23">
        <f t="shared" si="981"/>
        <v>0</v>
      </c>
      <c r="AA4801" s="20" t="s">
        <v>146</v>
      </c>
      <c r="AB4801" s="20">
        <v>0</v>
      </c>
      <c r="AC4801" s="24">
        <f t="shared" si="982"/>
        <v>0</v>
      </c>
      <c r="AD4801" s="18" t="s">
        <v>146</v>
      </c>
      <c r="AE4801" s="18">
        <v>0</v>
      </c>
      <c r="AF4801" s="18">
        <f t="shared" si="983"/>
        <v>0</v>
      </c>
      <c r="AG4801" s="19" t="s">
        <v>145</v>
      </c>
      <c r="AH4801" s="19">
        <v>26986.210999999599</v>
      </c>
      <c r="AI4801" s="19">
        <f t="shared" si="984"/>
        <v>8995.4036666665324</v>
      </c>
      <c r="AJ4801" s="18" t="s">
        <v>146</v>
      </c>
      <c r="AK4801" s="18">
        <v>0</v>
      </c>
      <c r="AL4801" s="18">
        <f t="shared" si="985"/>
        <v>0</v>
      </c>
      <c r="AM4801" s="19" t="s">
        <v>146</v>
      </c>
      <c r="AN4801" s="19">
        <v>0</v>
      </c>
      <c r="AO4801" s="19">
        <f t="shared" si="986"/>
        <v>0</v>
      </c>
      <c r="AP4801" s="18" t="s">
        <v>146</v>
      </c>
      <c r="AQ4801" s="18">
        <v>0</v>
      </c>
      <c r="AR4801" s="18">
        <f t="shared" si="987"/>
        <v>0</v>
      </c>
      <c r="AS4801" s="20" t="s">
        <v>146</v>
      </c>
      <c r="AT4801" s="20">
        <v>0</v>
      </c>
      <c r="AU4801" s="16">
        <f t="shared" si="988"/>
        <v>0</v>
      </c>
    </row>
    <row r="4802" spans="1:47" x14ac:dyDescent="0.2">
      <c r="A4802" s="16">
        <v>4799</v>
      </c>
      <c r="B4802" s="16">
        <v>890.55583163517895</v>
      </c>
      <c r="C4802" s="17">
        <v>19.320416666666599</v>
      </c>
      <c r="F4802" s="18" t="s">
        <v>146</v>
      </c>
      <c r="G4802" s="18">
        <v>0</v>
      </c>
      <c r="I4802" s="19" t="s">
        <v>146</v>
      </c>
      <c r="J4802" s="19">
        <v>0</v>
      </c>
      <c r="K4802" s="19">
        <f t="shared" si="976"/>
        <v>0</v>
      </c>
      <c r="L4802" s="18" t="s">
        <v>146</v>
      </c>
      <c r="M4802" s="18">
        <v>0</v>
      </c>
      <c r="N4802" s="18">
        <f t="shared" si="977"/>
        <v>0</v>
      </c>
      <c r="O4802" s="19" t="s">
        <v>146</v>
      </c>
      <c r="P4802" s="19">
        <v>0</v>
      </c>
      <c r="Q4802" s="19">
        <f t="shared" si="978"/>
        <v>0</v>
      </c>
      <c r="R4802" s="18" t="s">
        <v>146</v>
      </c>
      <c r="S4802" s="18">
        <v>0</v>
      </c>
      <c r="T4802" s="18">
        <f t="shared" si="979"/>
        <v>0</v>
      </c>
      <c r="U4802" s="20" t="s">
        <v>146</v>
      </c>
      <c r="V4802" s="20">
        <v>0</v>
      </c>
      <c r="W4802" s="20">
        <f t="shared" si="980"/>
        <v>0</v>
      </c>
      <c r="X4802" s="18" t="s">
        <v>146</v>
      </c>
      <c r="Y4802" s="18">
        <v>0</v>
      </c>
      <c r="Z4802" s="23">
        <f t="shared" si="981"/>
        <v>0</v>
      </c>
      <c r="AA4802" s="20" t="s">
        <v>146</v>
      </c>
      <c r="AB4802" s="20">
        <v>0</v>
      </c>
      <c r="AC4802" s="24">
        <f t="shared" si="982"/>
        <v>0</v>
      </c>
      <c r="AD4802" s="18" t="s">
        <v>146</v>
      </c>
      <c r="AE4802" s="18">
        <v>0</v>
      </c>
      <c r="AF4802" s="18">
        <f t="shared" si="983"/>
        <v>0</v>
      </c>
      <c r="AG4802" s="19" t="s">
        <v>145</v>
      </c>
      <c r="AH4802" s="19">
        <v>30700.675999999501</v>
      </c>
      <c r="AI4802" s="19">
        <f t="shared" si="984"/>
        <v>10233.5586666665</v>
      </c>
      <c r="AJ4802" s="18" t="s">
        <v>146</v>
      </c>
      <c r="AK4802" s="18">
        <v>0</v>
      </c>
      <c r="AL4802" s="18">
        <f t="shared" si="985"/>
        <v>0</v>
      </c>
      <c r="AM4802" s="19" t="s">
        <v>145</v>
      </c>
      <c r="AN4802" s="19">
        <v>32184.1709999995</v>
      </c>
      <c r="AO4802" s="19">
        <f t="shared" si="986"/>
        <v>3568.0899113081487</v>
      </c>
      <c r="AP4802" s="18" t="s">
        <v>146</v>
      </c>
      <c r="AQ4802" s="18">
        <v>0</v>
      </c>
      <c r="AR4802" s="18">
        <f t="shared" si="987"/>
        <v>0</v>
      </c>
      <c r="AS4802" s="20" t="s">
        <v>146</v>
      </c>
      <c r="AT4802" s="20">
        <v>0</v>
      </c>
      <c r="AU4802" s="16">
        <f t="shared" si="988"/>
        <v>0</v>
      </c>
    </row>
    <row r="4803" spans="1:47" x14ac:dyDescent="0.2">
      <c r="A4803" s="16">
        <v>4800</v>
      </c>
      <c r="B4803" s="16">
        <v>745.62536621093705</v>
      </c>
      <c r="C4803" s="17">
        <v>9.2246666666666606</v>
      </c>
      <c r="F4803" s="18" t="s">
        <v>146</v>
      </c>
      <c r="G4803" s="18">
        <v>0</v>
      </c>
      <c r="I4803" s="19" t="s">
        <v>146</v>
      </c>
      <c r="J4803" s="19">
        <v>0</v>
      </c>
      <c r="K4803" s="19">
        <f t="shared" si="976"/>
        <v>0</v>
      </c>
      <c r="L4803" s="18" t="s">
        <v>146</v>
      </c>
      <c r="M4803" s="18">
        <v>0</v>
      </c>
      <c r="N4803" s="18">
        <f t="shared" si="977"/>
        <v>0</v>
      </c>
      <c r="O4803" s="19" t="s">
        <v>146</v>
      </c>
      <c r="P4803" s="19">
        <v>0</v>
      </c>
      <c r="Q4803" s="19">
        <f t="shared" si="978"/>
        <v>0</v>
      </c>
      <c r="R4803" s="18" t="s">
        <v>146</v>
      </c>
      <c r="S4803" s="18">
        <v>0</v>
      </c>
      <c r="T4803" s="18">
        <f t="shared" si="979"/>
        <v>0</v>
      </c>
      <c r="U4803" s="20" t="s">
        <v>146</v>
      </c>
      <c r="V4803" s="20">
        <v>0</v>
      </c>
      <c r="W4803" s="20">
        <f t="shared" si="980"/>
        <v>0</v>
      </c>
      <c r="X4803" s="18" t="s">
        <v>146</v>
      </c>
      <c r="Y4803" s="18">
        <v>0</v>
      </c>
      <c r="Z4803" s="23">
        <f t="shared" si="981"/>
        <v>0</v>
      </c>
      <c r="AA4803" s="20" t="s">
        <v>146</v>
      </c>
      <c r="AB4803" s="20">
        <v>0</v>
      </c>
      <c r="AC4803" s="24">
        <f t="shared" si="982"/>
        <v>0</v>
      </c>
      <c r="AD4803" s="18" t="s">
        <v>146</v>
      </c>
      <c r="AE4803" s="18">
        <v>0</v>
      </c>
      <c r="AF4803" s="18">
        <f t="shared" si="983"/>
        <v>0</v>
      </c>
      <c r="AG4803" s="19" t="s">
        <v>145</v>
      </c>
      <c r="AH4803" s="19">
        <v>31877.1179571428</v>
      </c>
      <c r="AI4803" s="19">
        <f t="shared" si="984"/>
        <v>10625.705985714267</v>
      </c>
      <c r="AJ4803" s="18" t="s">
        <v>146</v>
      </c>
      <c r="AK4803" s="18">
        <v>0</v>
      </c>
      <c r="AL4803" s="18">
        <f t="shared" si="985"/>
        <v>0</v>
      </c>
      <c r="AM4803" s="19" t="s">
        <v>146</v>
      </c>
      <c r="AN4803" s="19">
        <v>0</v>
      </c>
      <c r="AO4803" s="19">
        <f t="shared" si="986"/>
        <v>0</v>
      </c>
      <c r="AP4803" s="18" t="s">
        <v>146</v>
      </c>
      <c r="AQ4803" s="18">
        <v>0</v>
      </c>
      <c r="AR4803" s="18">
        <f t="shared" si="987"/>
        <v>0</v>
      </c>
      <c r="AS4803" s="20" t="s">
        <v>146</v>
      </c>
      <c r="AT4803" s="20">
        <v>0</v>
      </c>
      <c r="AU4803" s="16">
        <f t="shared" si="988"/>
        <v>0</v>
      </c>
    </row>
    <row r="4804" spans="1:47" x14ac:dyDescent="0.2">
      <c r="A4804" s="16">
        <v>4801</v>
      </c>
      <c r="B4804" s="16">
        <v>1039.95105876566</v>
      </c>
      <c r="C4804" s="17">
        <v>18.396166666666598</v>
      </c>
      <c r="F4804" s="18" t="s">
        <v>146</v>
      </c>
      <c r="G4804" s="18">
        <v>0</v>
      </c>
      <c r="I4804" s="19" t="s">
        <v>146</v>
      </c>
      <c r="J4804" s="19">
        <v>0</v>
      </c>
      <c r="K4804" s="19">
        <f t="shared" si="976"/>
        <v>0</v>
      </c>
      <c r="L4804" s="18" t="s">
        <v>146</v>
      </c>
      <c r="M4804" s="18">
        <v>0</v>
      </c>
      <c r="N4804" s="18">
        <f t="shared" si="977"/>
        <v>0</v>
      </c>
      <c r="O4804" s="19" t="s">
        <v>146</v>
      </c>
      <c r="P4804" s="19">
        <v>0</v>
      </c>
      <c r="Q4804" s="19">
        <f t="shared" si="978"/>
        <v>0</v>
      </c>
      <c r="R4804" s="18" t="s">
        <v>146</v>
      </c>
      <c r="S4804" s="18">
        <v>0</v>
      </c>
      <c r="T4804" s="18">
        <f t="shared" si="979"/>
        <v>0</v>
      </c>
      <c r="U4804" s="20" t="s">
        <v>146</v>
      </c>
      <c r="V4804" s="20">
        <v>0</v>
      </c>
      <c r="W4804" s="20">
        <f t="shared" si="980"/>
        <v>0</v>
      </c>
      <c r="X4804" s="18" t="s">
        <v>146</v>
      </c>
      <c r="Y4804" s="18">
        <v>0</v>
      </c>
      <c r="Z4804" s="23">
        <f t="shared" si="981"/>
        <v>0</v>
      </c>
      <c r="AA4804" s="20" t="s">
        <v>146</v>
      </c>
      <c r="AB4804" s="20">
        <v>0</v>
      </c>
      <c r="AC4804" s="24">
        <f t="shared" si="982"/>
        <v>0</v>
      </c>
      <c r="AD4804" s="18" t="s">
        <v>146</v>
      </c>
      <c r="AE4804" s="18">
        <v>0</v>
      </c>
      <c r="AF4804" s="18">
        <f t="shared" si="983"/>
        <v>0</v>
      </c>
      <c r="AG4804" s="19" t="s">
        <v>145</v>
      </c>
      <c r="AH4804" s="19">
        <v>31277.658714285299</v>
      </c>
      <c r="AI4804" s="19">
        <f t="shared" si="984"/>
        <v>10425.8862380951</v>
      </c>
      <c r="AJ4804" s="18" t="s">
        <v>146</v>
      </c>
      <c r="AK4804" s="18">
        <v>0</v>
      </c>
      <c r="AL4804" s="18">
        <f t="shared" si="985"/>
        <v>0</v>
      </c>
      <c r="AM4804" s="19" t="s">
        <v>146</v>
      </c>
      <c r="AN4804" s="19">
        <v>0</v>
      </c>
      <c r="AO4804" s="19">
        <f t="shared" si="986"/>
        <v>0</v>
      </c>
      <c r="AP4804" s="18" t="s">
        <v>146</v>
      </c>
      <c r="AQ4804" s="18">
        <v>0</v>
      </c>
      <c r="AR4804" s="18">
        <f t="shared" si="987"/>
        <v>0</v>
      </c>
      <c r="AS4804" s="20" t="s">
        <v>146</v>
      </c>
      <c r="AT4804" s="20">
        <v>0</v>
      </c>
      <c r="AU4804" s="16">
        <f t="shared" si="988"/>
        <v>0</v>
      </c>
    </row>
    <row r="4805" spans="1:47" x14ac:dyDescent="0.2">
      <c r="A4805" s="16">
        <v>4802</v>
      </c>
      <c r="B4805" s="16">
        <v>769.47229003906205</v>
      </c>
      <c r="C4805" s="17">
        <v>0.60026666666666595</v>
      </c>
      <c r="D4805" s="16" t="s">
        <v>4332</v>
      </c>
      <c r="E4805" s="16" t="s">
        <v>4333</v>
      </c>
      <c r="F4805" s="18" t="s">
        <v>146</v>
      </c>
      <c r="G4805" s="18">
        <v>0</v>
      </c>
      <c r="I4805" s="19" t="s">
        <v>146</v>
      </c>
      <c r="J4805" s="19">
        <v>0</v>
      </c>
      <c r="K4805" s="19">
        <f t="shared" ref="K4805:K4868" si="989">J4805/8.53</f>
        <v>0</v>
      </c>
      <c r="L4805" s="18" t="s">
        <v>146</v>
      </c>
      <c r="M4805" s="18">
        <v>0</v>
      </c>
      <c r="N4805" s="18">
        <f t="shared" ref="N4805:N4861" si="990">M4805/6.08</f>
        <v>0</v>
      </c>
      <c r="O4805" s="19" t="s">
        <v>146</v>
      </c>
      <c r="P4805" s="19">
        <v>0</v>
      </c>
      <c r="Q4805" s="19">
        <f t="shared" ref="Q4805:Q4868" si="991">P4805/4.16</f>
        <v>0</v>
      </c>
      <c r="R4805" s="18" t="s">
        <v>146</v>
      </c>
      <c r="S4805" s="18">
        <v>0</v>
      </c>
      <c r="T4805" s="18">
        <f t="shared" ref="T4805:T4868" si="992">S4805/10.36</f>
        <v>0</v>
      </c>
      <c r="U4805" s="20" t="s">
        <v>146</v>
      </c>
      <c r="V4805" s="20">
        <v>0</v>
      </c>
      <c r="W4805" s="20">
        <f t="shared" ref="W4805:W4868" si="993">V4805/2.78</f>
        <v>0</v>
      </c>
      <c r="X4805" s="18" t="s">
        <v>146</v>
      </c>
      <c r="Y4805" s="18">
        <v>0</v>
      </c>
      <c r="Z4805" s="23">
        <f t="shared" ref="Z4805:Z4868" si="994">Y4805/5.14</f>
        <v>0</v>
      </c>
      <c r="AA4805" s="20" t="s">
        <v>146</v>
      </c>
      <c r="AB4805" s="20">
        <v>0</v>
      </c>
      <c r="AC4805" s="24">
        <f t="shared" ref="AC4805:AC4868" si="995">AB4805/5.86</f>
        <v>0</v>
      </c>
      <c r="AD4805" s="18" t="s">
        <v>146</v>
      </c>
      <c r="AE4805" s="18">
        <v>0</v>
      </c>
      <c r="AF4805" s="18">
        <f t="shared" ref="AF4805:AF4868" si="996">AE4805/12.78</f>
        <v>0</v>
      </c>
      <c r="AG4805" s="19" t="s">
        <v>145</v>
      </c>
      <c r="AH4805" s="19">
        <v>22672.7243714285</v>
      </c>
      <c r="AI4805" s="19">
        <f t="shared" ref="AI4805:AI4868" si="997">AH4805/3</f>
        <v>7557.5747904761665</v>
      </c>
      <c r="AJ4805" s="18" t="s">
        <v>146</v>
      </c>
      <c r="AK4805" s="18">
        <v>0</v>
      </c>
      <c r="AL4805" s="18">
        <f t="shared" ref="AL4805:AL4868" si="998">AK4805/15.13</f>
        <v>0</v>
      </c>
      <c r="AM4805" s="19" t="s">
        <v>146</v>
      </c>
      <c r="AN4805" s="19">
        <v>0</v>
      </c>
      <c r="AO4805" s="19">
        <f t="shared" ref="AO4805:AO4868" si="999">AN4805/9.02</f>
        <v>0</v>
      </c>
      <c r="AP4805" s="18" t="s">
        <v>146</v>
      </c>
      <c r="AQ4805" s="18">
        <v>0</v>
      </c>
      <c r="AR4805" s="18">
        <f t="shared" ref="AR4805:AR4868" si="1000">AQ4805/8.1</f>
        <v>0</v>
      </c>
      <c r="AS4805" s="20" t="s">
        <v>146</v>
      </c>
      <c r="AT4805" s="20">
        <v>0</v>
      </c>
      <c r="AU4805" s="16">
        <f t="shared" ref="AU4805:AU4868" si="1001">AT4805/15.01</f>
        <v>0</v>
      </c>
    </row>
    <row r="4806" spans="1:47" x14ac:dyDescent="0.2">
      <c r="A4806" s="16">
        <v>4803</v>
      </c>
      <c r="B4806" s="16">
        <v>845.53692626953102</v>
      </c>
      <c r="C4806" s="17">
        <v>7.3420333333333296</v>
      </c>
      <c r="D4806" s="16" t="s">
        <v>4087</v>
      </c>
      <c r="E4806" s="16" t="s">
        <v>4261</v>
      </c>
      <c r="F4806" s="18" t="s">
        <v>146</v>
      </c>
      <c r="G4806" s="18">
        <v>0</v>
      </c>
      <c r="I4806" s="19" t="s">
        <v>146</v>
      </c>
      <c r="J4806" s="19">
        <v>0</v>
      </c>
      <c r="K4806" s="19">
        <f t="shared" si="989"/>
        <v>0</v>
      </c>
      <c r="L4806" s="18" t="s">
        <v>146</v>
      </c>
      <c r="M4806" s="18">
        <v>0</v>
      </c>
      <c r="N4806" s="18">
        <f t="shared" si="990"/>
        <v>0</v>
      </c>
      <c r="O4806" s="19" t="s">
        <v>146</v>
      </c>
      <c r="P4806" s="19">
        <v>0</v>
      </c>
      <c r="Q4806" s="19">
        <f t="shared" si="991"/>
        <v>0</v>
      </c>
      <c r="R4806" s="18" t="s">
        <v>146</v>
      </c>
      <c r="S4806" s="18">
        <v>0</v>
      </c>
      <c r="T4806" s="18">
        <f t="shared" si="992"/>
        <v>0</v>
      </c>
      <c r="U4806" s="20" t="s">
        <v>146</v>
      </c>
      <c r="V4806" s="20">
        <v>0</v>
      </c>
      <c r="W4806" s="20">
        <f t="shared" si="993"/>
        <v>0</v>
      </c>
      <c r="X4806" s="18" t="s">
        <v>146</v>
      </c>
      <c r="Y4806" s="18">
        <v>0</v>
      </c>
      <c r="Z4806" s="23">
        <f t="shared" si="994"/>
        <v>0</v>
      </c>
      <c r="AA4806" s="20" t="s">
        <v>146</v>
      </c>
      <c r="AB4806" s="20">
        <v>0</v>
      </c>
      <c r="AC4806" s="24">
        <f t="shared" si="995"/>
        <v>0</v>
      </c>
      <c r="AD4806" s="18" t="s">
        <v>146</v>
      </c>
      <c r="AE4806" s="18">
        <v>0</v>
      </c>
      <c r="AF4806" s="18">
        <f t="shared" si="996"/>
        <v>0</v>
      </c>
      <c r="AG4806" s="19" t="s">
        <v>145</v>
      </c>
      <c r="AH4806" s="19">
        <v>24361.341199999999</v>
      </c>
      <c r="AI4806" s="19">
        <f t="shared" si="997"/>
        <v>8120.4470666666666</v>
      </c>
      <c r="AJ4806" s="18" t="s">
        <v>146</v>
      </c>
      <c r="AK4806" s="18">
        <v>0</v>
      </c>
      <c r="AL4806" s="18">
        <f t="shared" si="998"/>
        <v>0</v>
      </c>
      <c r="AM4806" s="19" t="s">
        <v>146</v>
      </c>
      <c r="AN4806" s="19">
        <v>0</v>
      </c>
      <c r="AO4806" s="19">
        <f t="shared" si="999"/>
        <v>0</v>
      </c>
      <c r="AP4806" s="18" t="s">
        <v>146</v>
      </c>
      <c r="AQ4806" s="18">
        <v>0</v>
      </c>
      <c r="AR4806" s="18">
        <f t="shared" si="1000"/>
        <v>0</v>
      </c>
      <c r="AS4806" s="20" t="s">
        <v>146</v>
      </c>
      <c r="AT4806" s="20">
        <v>0</v>
      </c>
      <c r="AU4806" s="16">
        <f t="shared" si="1001"/>
        <v>0</v>
      </c>
    </row>
    <row r="4807" spans="1:47" x14ac:dyDescent="0.2">
      <c r="A4807" s="16">
        <v>4804</v>
      </c>
      <c r="B4807" s="16">
        <v>334.31049065603298</v>
      </c>
      <c r="C4807" s="17">
        <v>2.0376500000000002</v>
      </c>
      <c r="D4807" s="16" t="s">
        <v>1587</v>
      </c>
      <c r="E4807" s="16" t="s">
        <v>1587</v>
      </c>
      <c r="F4807" s="18" t="s">
        <v>146</v>
      </c>
      <c r="G4807" s="18">
        <v>0</v>
      </c>
      <c r="I4807" s="19" t="s">
        <v>146</v>
      </c>
      <c r="J4807" s="19">
        <v>0</v>
      </c>
      <c r="K4807" s="19">
        <f t="shared" si="989"/>
        <v>0</v>
      </c>
      <c r="L4807" s="18" t="s">
        <v>146</v>
      </c>
      <c r="M4807" s="18">
        <v>0</v>
      </c>
      <c r="N4807" s="18">
        <f t="shared" si="990"/>
        <v>0</v>
      </c>
      <c r="O4807" s="19" t="s">
        <v>146</v>
      </c>
      <c r="P4807" s="19">
        <v>0</v>
      </c>
      <c r="Q4807" s="19">
        <f t="shared" si="991"/>
        <v>0</v>
      </c>
      <c r="R4807" s="18" t="s">
        <v>146</v>
      </c>
      <c r="S4807" s="18">
        <v>0</v>
      </c>
      <c r="T4807" s="18">
        <f t="shared" si="992"/>
        <v>0</v>
      </c>
      <c r="U4807" s="20" t="s">
        <v>146</v>
      </c>
      <c r="V4807" s="20">
        <v>0</v>
      </c>
      <c r="W4807" s="20">
        <f t="shared" si="993"/>
        <v>0</v>
      </c>
      <c r="X4807" s="18" t="s">
        <v>146</v>
      </c>
      <c r="Y4807" s="18">
        <v>0</v>
      </c>
      <c r="Z4807" s="23">
        <f t="shared" si="994"/>
        <v>0</v>
      </c>
      <c r="AA4807" s="20" t="s">
        <v>146</v>
      </c>
      <c r="AB4807" s="20">
        <v>0</v>
      </c>
      <c r="AC4807" s="24">
        <f t="shared" si="995"/>
        <v>0</v>
      </c>
      <c r="AD4807" s="18" t="s">
        <v>146</v>
      </c>
      <c r="AE4807" s="18">
        <v>0</v>
      </c>
      <c r="AF4807" s="18">
        <f t="shared" si="996"/>
        <v>0</v>
      </c>
      <c r="AG4807" s="19" t="s">
        <v>145</v>
      </c>
      <c r="AH4807" s="19">
        <v>24008.872585714202</v>
      </c>
      <c r="AI4807" s="19">
        <f t="shared" si="997"/>
        <v>8002.9575285714009</v>
      </c>
      <c r="AJ4807" s="18" t="s">
        <v>146</v>
      </c>
      <c r="AK4807" s="18">
        <v>0</v>
      </c>
      <c r="AL4807" s="18">
        <f t="shared" si="998"/>
        <v>0</v>
      </c>
      <c r="AM4807" s="19" t="s">
        <v>145</v>
      </c>
      <c r="AN4807" s="19">
        <v>24929.688585714299</v>
      </c>
      <c r="AO4807" s="19">
        <f t="shared" si="999"/>
        <v>2763.8235682610089</v>
      </c>
      <c r="AP4807" s="18" t="s">
        <v>146</v>
      </c>
      <c r="AQ4807" s="18">
        <v>0</v>
      </c>
      <c r="AR4807" s="18">
        <f t="shared" si="1000"/>
        <v>0</v>
      </c>
      <c r="AS4807" s="20" t="s">
        <v>146</v>
      </c>
      <c r="AT4807" s="20">
        <v>0</v>
      </c>
      <c r="AU4807" s="16">
        <f t="shared" si="1001"/>
        <v>0</v>
      </c>
    </row>
    <row r="4808" spans="1:47" x14ac:dyDescent="0.2">
      <c r="A4808" s="16">
        <v>4805</v>
      </c>
      <c r="B4808" s="16">
        <v>907.57123968096903</v>
      </c>
      <c r="C4808" s="17">
        <v>2.5167166666666598</v>
      </c>
      <c r="D4808" s="16" t="s">
        <v>2911</v>
      </c>
      <c r="E4808" s="16" t="s">
        <v>4334</v>
      </c>
      <c r="F4808" s="18" t="s">
        <v>146</v>
      </c>
      <c r="G4808" s="18">
        <v>0</v>
      </c>
      <c r="I4808" s="19" t="s">
        <v>146</v>
      </c>
      <c r="J4808" s="19">
        <v>0</v>
      </c>
      <c r="K4808" s="19">
        <f t="shared" si="989"/>
        <v>0</v>
      </c>
      <c r="L4808" s="18" t="s">
        <v>146</v>
      </c>
      <c r="M4808" s="18">
        <v>0</v>
      </c>
      <c r="N4808" s="18">
        <f t="shared" si="990"/>
        <v>0</v>
      </c>
      <c r="O4808" s="19" t="s">
        <v>146</v>
      </c>
      <c r="P4808" s="19">
        <v>0</v>
      </c>
      <c r="Q4808" s="19">
        <f t="shared" si="991"/>
        <v>0</v>
      </c>
      <c r="R4808" s="18" t="s">
        <v>146</v>
      </c>
      <c r="S4808" s="18">
        <v>0</v>
      </c>
      <c r="T4808" s="18">
        <f t="shared" si="992"/>
        <v>0</v>
      </c>
      <c r="U4808" s="20" t="s">
        <v>146</v>
      </c>
      <c r="V4808" s="20">
        <v>0</v>
      </c>
      <c r="W4808" s="20">
        <f t="shared" si="993"/>
        <v>0</v>
      </c>
      <c r="X4808" s="18" t="s">
        <v>146</v>
      </c>
      <c r="Y4808" s="18">
        <v>0</v>
      </c>
      <c r="Z4808" s="23">
        <f t="shared" si="994"/>
        <v>0</v>
      </c>
      <c r="AA4808" s="20" t="s">
        <v>146</v>
      </c>
      <c r="AB4808" s="20">
        <v>0</v>
      </c>
      <c r="AC4808" s="24">
        <f t="shared" si="995"/>
        <v>0</v>
      </c>
      <c r="AD4808" s="18" t="s">
        <v>146</v>
      </c>
      <c r="AE4808" s="18">
        <v>0</v>
      </c>
      <c r="AF4808" s="18">
        <f t="shared" si="996"/>
        <v>0</v>
      </c>
      <c r="AG4808" s="19" t="s">
        <v>145</v>
      </c>
      <c r="AH4808" s="19">
        <v>27813.087457142799</v>
      </c>
      <c r="AI4808" s="19">
        <f t="shared" si="997"/>
        <v>9271.0291523809337</v>
      </c>
      <c r="AJ4808" s="18" t="s">
        <v>146</v>
      </c>
      <c r="AK4808" s="18">
        <v>0</v>
      </c>
      <c r="AL4808" s="18">
        <f t="shared" si="998"/>
        <v>0</v>
      </c>
      <c r="AM4808" s="19" t="s">
        <v>146</v>
      </c>
      <c r="AN4808" s="19">
        <v>0</v>
      </c>
      <c r="AO4808" s="19">
        <f t="shared" si="999"/>
        <v>0</v>
      </c>
      <c r="AP4808" s="18" t="s">
        <v>146</v>
      </c>
      <c r="AQ4808" s="18">
        <v>0</v>
      </c>
      <c r="AR4808" s="18">
        <f t="shared" si="1000"/>
        <v>0</v>
      </c>
      <c r="AS4808" s="20" t="s">
        <v>146</v>
      </c>
      <c r="AT4808" s="20">
        <v>0</v>
      </c>
      <c r="AU4808" s="16">
        <f t="shared" si="1001"/>
        <v>0</v>
      </c>
    </row>
    <row r="4809" spans="1:47" x14ac:dyDescent="0.2">
      <c r="A4809" s="16">
        <v>4806</v>
      </c>
      <c r="B4809" s="16">
        <v>785.36260986328102</v>
      </c>
      <c r="C4809" s="17">
        <v>19.354333333333301</v>
      </c>
      <c r="D4809" s="16" t="s">
        <v>4335</v>
      </c>
      <c r="E4809" s="16" t="s">
        <v>4336</v>
      </c>
      <c r="F4809" s="18" t="s">
        <v>146</v>
      </c>
      <c r="G4809" s="18">
        <v>0</v>
      </c>
      <c r="I4809" s="19" t="s">
        <v>146</v>
      </c>
      <c r="J4809" s="19">
        <v>0</v>
      </c>
      <c r="K4809" s="19">
        <f t="shared" si="989"/>
        <v>0</v>
      </c>
      <c r="L4809" s="18" t="s">
        <v>146</v>
      </c>
      <c r="M4809" s="18">
        <v>0</v>
      </c>
      <c r="N4809" s="18">
        <f t="shared" si="990"/>
        <v>0</v>
      </c>
      <c r="O4809" s="19" t="s">
        <v>146</v>
      </c>
      <c r="P4809" s="19">
        <v>0</v>
      </c>
      <c r="Q4809" s="19">
        <f t="shared" si="991"/>
        <v>0</v>
      </c>
      <c r="R4809" s="18" t="s">
        <v>146</v>
      </c>
      <c r="S4809" s="18">
        <v>0</v>
      </c>
      <c r="T4809" s="18">
        <f t="shared" si="992"/>
        <v>0</v>
      </c>
      <c r="U4809" s="20" t="s">
        <v>146</v>
      </c>
      <c r="V4809" s="20">
        <v>0</v>
      </c>
      <c r="W4809" s="20">
        <f t="shared" si="993"/>
        <v>0</v>
      </c>
      <c r="X4809" s="18" t="s">
        <v>146</v>
      </c>
      <c r="Y4809" s="18">
        <v>0</v>
      </c>
      <c r="Z4809" s="23">
        <f t="shared" si="994"/>
        <v>0</v>
      </c>
      <c r="AA4809" s="20" t="s">
        <v>146</v>
      </c>
      <c r="AB4809" s="20">
        <v>0</v>
      </c>
      <c r="AC4809" s="24">
        <f t="shared" si="995"/>
        <v>0</v>
      </c>
      <c r="AD4809" s="18" t="s">
        <v>146</v>
      </c>
      <c r="AE4809" s="18">
        <v>0</v>
      </c>
      <c r="AF4809" s="18">
        <f t="shared" si="996"/>
        <v>0</v>
      </c>
      <c r="AG4809" s="19" t="s">
        <v>145</v>
      </c>
      <c r="AH4809" s="19">
        <v>23443.048999999599</v>
      </c>
      <c r="AI4809" s="19">
        <f t="shared" si="997"/>
        <v>7814.3496666665333</v>
      </c>
      <c r="AJ4809" s="18" t="s">
        <v>146</v>
      </c>
      <c r="AK4809" s="18">
        <v>0</v>
      </c>
      <c r="AL4809" s="18">
        <f t="shared" si="998"/>
        <v>0</v>
      </c>
      <c r="AM4809" s="19" t="s">
        <v>146</v>
      </c>
      <c r="AN4809" s="19">
        <v>0</v>
      </c>
      <c r="AO4809" s="19">
        <f t="shared" si="999"/>
        <v>0</v>
      </c>
      <c r="AP4809" s="18" t="s">
        <v>146</v>
      </c>
      <c r="AQ4809" s="18">
        <v>0</v>
      </c>
      <c r="AR4809" s="18">
        <f t="shared" si="1000"/>
        <v>0</v>
      </c>
      <c r="AS4809" s="20" t="s">
        <v>146</v>
      </c>
      <c r="AT4809" s="20">
        <v>0</v>
      </c>
      <c r="AU4809" s="16">
        <f t="shared" si="1001"/>
        <v>0</v>
      </c>
    </row>
    <row r="4810" spans="1:47" x14ac:dyDescent="0.2">
      <c r="A4810" s="16">
        <v>4807</v>
      </c>
      <c r="B4810" s="16">
        <v>1035.9896646162399</v>
      </c>
      <c r="C4810" s="17">
        <v>17.437666666666601</v>
      </c>
      <c r="F4810" s="18" t="s">
        <v>146</v>
      </c>
      <c r="G4810" s="18">
        <v>0</v>
      </c>
      <c r="I4810" s="19" t="s">
        <v>146</v>
      </c>
      <c r="J4810" s="19">
        <v>0</v>
      </c>
      <c r="K4810" s="19">
        <f t="shared" si="989"/>
        <v>0</v>
      </c>
      <c r="L4810" s="18" t="s">
        <v>146</v>
      </c>
      <c r="M4810" s="18">
        <v>0</v>
      </c>
      <c r="N4810" s="18">
        <f t="shared" si="990"/>
        <v>0</v>
      </c>
      <c r="O4810" s="19" t="s">
        <v>146</v>
      </c>
      <c r="P4810" s="19">
        <v>0</v>
      </c>
      <c r="Q4810" s="19">
        <f t="shared" si="991"/>
        <v>0</v>
      </c>
      <c r="R4810" s="18" t="s">
        <v>146</v>
      </c>
      <c r="S4810" s="18">
        <v>0</v>
      </c>
      <c r="T4810" s="18">
        <f t="shared" si="992"/>
        <v>0</v>
      </c>
      <c r="U4810" s="20" t="s">
        <v>146</v>
      </c>
      <c r="V4810" s="20">
        <v>0</v>
      </c>
      <c r="W4810" s="20">
        <f t="shared" si="993"/>
        <v>0</v>
      </c>
      <c r="X4810" s="18" t="s">
        <v>146</v>
      </c>
      <c r="Y4810" s="18">
        <v>0</v>
      </c>
      <c r="Z4810" s="23">
        <f t="shared" si="994"/>
        <v>0</v>
      </c>
      <c r="AA4810" s="20" t="s">
        <v>146</v>
      </c>
      <c r="AB4810" s="20">
        <v>0</v>
      </c>
      <c r="AC4810" s="24">
        <f t="shared" si="995"/>
        <v>0</v>
      </c>
      <c r="AD4810" s="18" t="s">
        <v>146</v>
      </c>
      <c r="AE4810" s="18">
        <v>0</v>
      </c>
      <c r="AF4810" s="18">
        <f t="shared" si="996"/>
        <v>0</v>
      </c>
      <c r="AG4810" s="19" t="s">
        <v>145</v>
      </c>
      <c r="AH4810" s="19">
        <v>30543.060999999499</v>
      </c>
      <c r="AI4810" s="19">
        <f t="shared" si="997"/>
        <v>10181.020333333166</v>
      </c>
      <c r="AJ4810" s="18" t="s">
        <v>146</v>
      </c>
      <c r="AK4810" s="18">
        <v>0</v>
      </c>
      <c r="AL4810" s="18">
        <f t="shared" si="998"/>
        <v>0</v>
      </c>
      <c r="AM4810" s="19" t="s">
        <v>146</v>
      </c>
      <c r="AN4810" s="19">
        <v>0</v>
      </c>
      <c r="AO4810" s="19">
        <f t="shared" si="999"/>
        <v>0</v>
      </c>
      <c r="AP4810" s="18" t="s">
        <v>146</v>
      </c>
      <c r="AQ4810" s="18">
        <v>0</v>
      </c>
      <c r="AR4810" s="18">
        <f t="shared" si="1000"/>
        <v>0</v>
      </c>
      <c r="AS4810" s="20" t="s">
        <v>146</v>
      </c>
      <c r="AT4810" s="20">
        <v>0</v>
      </c>
      <c r="AU4810" s="16">
        <f t="shared" si="1001"/>
        <v>0</v>
      </c>
    </row>
    <row r="4811" spans="1:47" x14ac:dyDescent="0.2">
      <c r="A4811" s="16">
        <v>4808</v>
      </c>
      <c r="B4811" s="16">
        <v>838.37725830078102</v>
      </c>
      <c r="C4811" s="17">
        <v>19.354333333333301</v>
      </c>
      <c r="D4811" s="16" t="s">
        <v>4337</v>
      </c>
      <c r="E4811" s="16" t="s">
        <v>4337</v>
      </c>
      <c r="F4811" s="18" t="s">
        <v>146</v>
      </c>
      <c r="G4811" s="18">
        <v>0</v>
      </c>
      <c r="I4811" s="19" t="s">
        <v>146</v>
      </c>
      <c r="J4811" s="19">
        <v>0</v>
      </c>
      <c r="K4811" s="19">
        <f t="shared" si="989"/>
        <v>0</v>
      </c>
      <c r="L4811" s="18" t="s">
        <v>146</v>
      </c>
      <c r="M4811" s="18">
        <v>0</v>
      </c>
      <c r="N4811" s="18">
        <f t="shared" si="990"/>
        <v>0</v>
      </c>
      <c r="O4811" s="19" t="s">
        <v>146</v>
      </c>
      <c r="P4811" s="19">
        <v>0</v>
      </c>
      <c r="Q4811" s="19">
        <f t="shared" si="991"/>
        <v>0</v>
      </c>
      <c r="R4811" s="18" t="s">
        <v>146</v>
      </c>
      <c r="S4811" s="18">
        <v>0</v>
      </c>
      <c r="T4811" s="18">
        <f t="shared" si="992"/>
        <v>0</v>
      </c>
      <c r="U4811" s="20" t="s">
        <v>146</v>
      </c>
      <c r="V4811" s="20">
        <v>0</v>
      </c>
      <c r="W4811" s="20">
        <f t="shared" si="993"/>
        <v>0</v>
      </c>
      <c r="X4811" s="18" t="s">
        <v>146</v>
      </c>
      <c r="Y4811" s="18">
        <v>0</v>
      </c>
      <c r="Z4811" s="23">
        <f t="shared" si="994"/>
        <v>0</v>
      </c>
      <c r="AA4811" s="20" t="s">
        <v>146</v>
      </c>
      <c r="AB4811" s="20">
        <v>0</v>
      </c>
      <c r="AC4811" s="24">
        <f t="shared" si="995"/>
        <v>0</v>
      </c>
      <c r="AD4811" s="18" t="s">
        <v>146</v>
      </c>
      <c r="AE4811" s="18">
        <v>0</v>
      </c>
      <c r="AF4811" s="18">
        <f t="shared" si="996"/>
        <v>0</v>
      </c>
      <c r="AG4811" s="19" t="s">
        <v>145</v>
      </c>
      <c r="AH4811" s="19">
        <v>18500.404999999701</v>
      </c>
      <c r="AI4811" s="19">
        <f t="shared" si="997"/>
        <v>6166.8016666665671</v>
      </c>
      <c r="AJ4811" s="18" t="s">
        <v>146</v>
      </c>
      <c r="AK4811" s="18">
        <v>0</v>
      </c>
      <c r="AL4811" s="18">
        <f t="shared" si="998"/>
        <v>0</v>
      </c>
      <c r="AM4811" s="19" t="s">
        <v>146</v>
      </c>
      <c r="AN4811" s="19">
        <v>0</v>
      </c>
      <c r="AO4811" s="19">
        <f t="shared" si="999"/>
        <v>0</v>
      </c>
      <c r="AP4811" s="18" t="s">
        <v>146</v>
      </c>
      <c r="AQ4811" s="18">
        <v>0</v>
      </c>
      <c r="AR4811" s="18">
        <f t="shared" si="1000"/>
        <v>0</v>
      </c>
      <c r="AS4811" s="20" t="s">
        <v>146</v>
      </c>
      <c r="AT4811" s="20">
        <v>0</v>
      </c>
      <c r="AU4811" s="16">
        <f t="shared" si="1001"/>
        <v>0</v>
      </c>
    </row>
    <row r="4812" spans="1:47" x14ac:dyDescent="0.2">
      <c r="A4812" s="16">
        <v>4809</v>
      </c>
      <c r="B4812" s="16">
        <v>1148.9127235466201</v>
      </c>
      <c r="C4812" s="17">
        <v>19.320499999999999</v>
      </c>
      <c r="F4812" s="18" t="s">
        <v>146</v>
      </c>
      <c r="G4812" s="18">
        <v>0</v>
      </c>
      <c r="I4812" s="19" t="s">
        <v>146</v>
      </c>
      <c r="J4812" s="19">
        <v>0</v>
      </c>
      <c r="K4812" s="19">
        <f t="shared" si="989"/>
        <v>0</v>
      </c>
      <c r="L4812" s="18" t="s">
        <v>146</v>
      </c>
      <c r="M4812" s="18">
        <v>0</v>
      </c>
      <c r="N4812" s="18">
        <f t="shared" si="990"/>
        <v>0</v>
      </c>
      <c r="O4812" s="19" t="s">
        <v>146</v>
      </c>
      <c r="P4812" s="19">
        <v>0</v>
      </c>
      <c r="Q4812" s="19">
        <f t="shared" si="991"/>
        <v>0</v>
      </c>
      <c r="R4812" s="18" t="s">
        <v>146</v>
      </c>
      <c r="S4812" s="18">
        <v>0</v>
      </c>
      <c r="T4812" s="18">
        <f t="shared" si="992"/>
        <v>0</v>
      </c>
      <c r="U4812" s="20" t="s">
        <v>146</v>
      </c>
      <c r="V4812" s="20">
        <v>0</v>
      </c>
      <c r="W4812" s="20">
        <f t="shared" si="993"/>
        <v>0</v>
      </c>
      <c r="X4812" s="18" t="s">
        <v>146</v>
      </c>
      <c r="Y4812" s="18">
        <v>0</v>
      </c>
      <c r="Z4812" s="23">
        <f t="shared" si="994"/>
        <v>0</v>
      </c>
      <c r="AA4812" s="20" t="s">
        <v>146</v>
      </c>
      <c r="AB4812" s="20">
        <v>0</v>
      </c>
      <c r="AC4812" s="24">
        <f t="shared" si="995"/>
        <v>0</v>
      </c>
      <c r="AD4812" s="18" t="s">
        <v>146</v>
      </c>
      <c r="AE4812" s="18">
        <v>0</v>
      </c>
      <c r="AF4812" s="18">
        <f t="shared" si="996"/>
        <v>0</v>
      </c>
      <c r="AG4812" s="19" t="s">
        <v>145</v>
      </c>
      <c r="AH4812" s="19">
        <v>23027.7689999996</v>
      </c>
      <c r="AI4812" s="19">
        <f t="shared" si="997"/>
        <v>7675.922999999867</v>
      </c>
      <c r="AJ4812" s="18" t="s">
        <v>146</v>
      </c>
      <c r="AK4812" s="18">
        <v>0</v>
      </c>
      <c r="AL4812" s="18">
        <f t="shared" si="998"/>
        <v>0</v>
      </c>
      <c r="AM4812" s="19" t="s">
        <v>146</v>
      </c>
      <c r="AN4812" s="19">
        <v>0</v>
      </c>
      <c r="AO4812" s="19">
        <f t="shared" si="999"/>
        <v>0</v>
      </c>
      <c r="AP4812" s="18" t="s">
        <v>146</v>
      </c>
      <c r="AQ4812" s="18">
        <v>0</v>
      </c>
      <c r="AR4812" s="18">
        <f t="shared" si="1000"/>
        <v>0</v>
      </c>
      <c r="AS4812" s="20" t="s">
        <v>146</v>
      </c>
      <c r="AT4812" s="20">
        <v>0</v>
      </c>
      <c r="AU4812" s="16">
        <f t="shared" si="1001"/>
        <v>0</v>
      </c>
    </row>
    <row r="4813" spans="1:47" x14ac:dyDescent="0.2">
      <c r="A4813" s="16">
        <v>4810</v>
      </c>
      <c r="B4813" s="16">
        <v>1019.96760540438</v>
      </c>
      <c r="C4813" s="17">
        <v>19.3544444444444</v>
      </c>
      <c r="F4813" s="18" t="s">
        <v>146</v>
      </c>
      <c r="G4813" s="18">
        <v>0</v>
      </c>
      <c r="I4813" s="19" t="s">
        <v>146</v>
      </c>
      <c r="J4813" s="19">
        <v>0</v>
      </c>
      <c r="K4813" s="19">
        <f t="shared" si="989"/>
        <v>0</v>
      </c>
      <c r="L4813" s="18" t="s">
        <v>146</v>
      </c>
      <c r="M4813" s="18">
        <v>0</v>
      </c>
      <c r="N4813" s="18">
        <f t="shared" si="990"/>
        <v>0</v>
      </c>
      <c r="O4813" s="19" t="s">
        <v>146</v>
      </c>
      <c r="P4813" s="19">
        <v>0</v>
      </c>
      <c r="Q4813" s="19">
        <f t="shared" si="991"/>
        <v>0</v>
      </c>
      <c r="R4813" s="18" t="s">
        <v>146</v>
      </c>
      <c r="S4813" s="18">
        <v>0</v>
      </c>
      <c r="T4813" s="18">
        <f t="shared" si="992"/>
        <v>0</v>
      </c>
      <c r="U4813" s="20" t="s">
        <v>146</v>
      </c>
      <c r="V4813" s="20">
        <v>0</v>
      </c>
      <c r="W4813" s="20">
        <f t="shared" si="993"/>
        <v>0</v>
      </c>
      <c r="X4813" s="18" t="s">
        <v>146</v>
      </c>
      <c r="Y4813" s="18">
        <v>0</v>
      </c>
      <c r="Z4813" s="23">
        <f t="shared" si="994"/>
        <v>0</v>
      </c>
      <c r="AA4813" s="20" t="s">
        <v>146</v>
      </c>
      <c r="AB4813" s="20">
        <v>0</v>
      </c>
      <c r="AC4813" s="24">
        <f t="shared" si="995"/>
        <v>0</v>
      </c>
      <c r="AD4813" s="18" t="s">
        <v>146</v>
      </c>
      <c r="AE4813" s="18">
        <v>0</v>
      </c>
      <c r="AF4813" s="18">
        <f t="shared" si="996"/>
        <v>0</v>
      </c>
      <c r="AG4813" s="19" t="s">
        <v>145</v>
      </c>
      <c r="AH4813" s="19">
        <v>22442.3749999996</v>
      </c>
      <c r="AI4813" s="19">
        <f t="shared" si="997"/>
        <v>7480.7916666665333</v>
      </c>
      <c r="AJ4813" s="18" t="s">
        <v>145</v>
      </c>
      <c r="AK4813" s="18">
        <v>32830.986999999499</v>
      </c>
      <c r="AL4813" s="18">
        <f t="shared" si="998"/>
        <v>2169.9264375412754</v>
      </c>
      <c r="AM4813" s="19" t="s">
        <v>145</v>
      </c>
      <c r="AN4813" s="19">
        <v>26056.905999999599</v>
      </c>
      <c r="AO4813" s="19">
        <f t="shared" si="999"/>
        <v>2888.7922394678048</v>
      </c>
      <c r="AP4813" s="18" t="s">
        <v>146</v>
      </c>
      <c r="AQ4813" s="18">
        <v>0</v>
      </c>
      <c r="AR4813" s="18">
        <f t="shared" si="1000"/>
        <v>0</v>
      </c>
      <c r="AS4813" s="20" t="s">
        <v>146</v>
      </c>
      <c r="AT4813" s="20">
        <v>0</v>
      </c>
      <c r="AU4813" s="16">
        <f t="shared" si="1001"/>
        <v>0</v>
      </c>
    </row>
    <row r="4814" spans="1:47" x14ac:dyDescent="0.2">
      <c r="A4814" s="16">
        <v>4811</v>
      </c>
      <c r="B4814" s="16">
        <v>879.55082306977499</v>
      </c>
      <c r="C4814" s="17">
        <v>3.9202333333333299</v>
      </c>
      <c r="D4814" s="16" t="s">
        <v>1081</v>
      </c>
      <c r="E4814" s="16" t="s">
        <v>4338</v>
      </c>
      <c r="F4814" s="18" t="s">
        <v>146</v>
      </c>
      <c r="G4814" s="18">
        <v>0</v>
      </c>
      <c r="I4814" s="19" t="s">
        <v>146</v>
      </c>
      <c r="J4814" s="19">
        <v>0</v>
      </c>
      <c r="K4814" s="19">
        <f t="shared" si="989"/>
        <v>0</v>
      </c>
      <c r="L4814" s="18" t="s">
        <v>146</v>
      </c>
      <c r="M4814" s="18">
        <v>0</v>
      </c>
      <c r="N4814" s="18">
        <f t="shared" si="990"/>
        <v>0</v>
      </c>
      <c r="O4814" s="19" t="s">
        <v>146</v>
      </c>
      <c r="P4814" s="19">
        <v>0</v>
      </c>
      <c r="Q4814" s="19">
        <f t="shared" si="991"/>
        <v>0</v>
      </c>
      <c r="R4814" s="18" t="s">
        <v>146</v>
      </c>
      <c r="S4814" s="18">
        <v>0</v>
      </c>
      <c r="T4814" s="18">
        <f t="shared" si="992"/>
        <v>0</v>
      </c>
      <c r="U4814" s="20" t="s">
        <v>146</v>
      </c>
      <c r="V4814" s="20">
        <v>0</v>
      </c>
      <c r="W4814" s="20">
        <f t="shared" si="993"/>
        <v>0</v>
      </c>
      <c r="X4814" s="18" t="s">
        <v>146</v>
      </c>
      <c r="Y4814" s="18">
        <v>0</v>
      </c>
      <c r="Z4814" s="23">
        <f t="shared" si="994"/>
        <v>0</v>
      </c>
      <c r="AA4814" s="20" t="s">
        <v>146</v>
      </c>
      <c r="AB4814" s="20">
        <v>0</v>
      </c>
      <c r="AC4814" s="24">
        <f t="shared" si="995"/>
        <v>0</v>
      </c>
      <c r="AD4814" s="18" t="s">
        <v>146</v>
      </c>
      <c r="AE4814" s="18">
        <v>0</v>
      </c>
      <c r="AF4814" s="18">
        <f t="shared" si="996"/>
        <v>0</v>
      </c>
      <c r="AG4814" s="19" t="s">
        <v>145</v>
      </c>
      <c r="AH4814" s="19">
        <v>29470.560871428399</v>
      </c>
      <c r="AI4814" s="19">
        <f t="shared" si="997"/>
        <v>9823.5202904761336</v>
      </c>
      <c r="AJ4814" s="18" t="s">
        <v>146</v>
      </c>
      <c r="AK4814" s="18">
        <v>0</v>
      </c>
      <c r="AL4814" s="18">
        <f t="shared" si="998"/>
        <v>0</v>
      </c>
      <c r="AM4814" s="19" t="s">
        <v>146</v>
      </c>
      <c r="AN4814" s="19">
        <v>0</v>
      </c>
      <c r="AO4814" s="19">
        <f t="shared" si="999"/>
        <v>0</v>
      </c>
      <c r="AP4814" s="18" t="s">
        <v>146</v>
      </c>
      <c r="AQ4814" s="18">
        <v>0</v>
      </c>
      <c r="AR4814" s="18">
        <f t="shared" si="1000"/>
        <v>0</v>
      </c>
      <c r="AS4814" s="20" t="s">
        <v>146</v>
      </c>
      <c r="AT4814" s="20">
        <v>0</v>
      </c>
      <c r="AU4814" s="16">
        <f t="shared" si="1001"/>
        <v>0</v>
      </c>
    </row>
    <row r="4815" spans="1:47" x14ac:dyDescent="0.2">
      <c r="A4815" s="16">
        <v>4812</v>
      </c>
      <c r="B4815" s="16">
        <v>1181.40155657323</v>
      </c>
      <c r="C4815" s="17">
        <v>7.3082333333333303</v>
      </c>
      <c r="F4815" s="18" t="s">
        <v>146</v>
      </c>
      <c r="G4815" s="18">
        <v>0</v>
      </c>
      <c r="I4815" s="19" t="s">
        <v>146</v>
      </c>
      <c r="J4815" s="19">
        <v>0</v>
      </c>
      <c r="K4815" s="19">
        <f t="shared" si="989"/>
        <v>0</v>
      </c>
      <c r="L4815" s="18" t="s">
        <v>146</v>
      </c>
      <c r="M4815" s="18">
        <v>0</v>
      </c>
      <c r="N4815" s="18">
        <f t="shared" si="990"/>
        <v>0</v>
      </c>
      <c r="O4815" s="19" t="s">
        <v>146</v>
      </c>
      <c r="P4815" s="19">
        <v>0</v>
      </c>
      <c r="Q4815" s="19">
        <f t="shared" si="991"/>
        <v>0</v>
      </c>
      <c r="R4815" s="18" t="s">
        <v>146</v>
      </c>
      <c r="S4815" s="18">
        <v>0</v>
      </c>
      <c r="T4815" s="18">
        <f t="shared" si="992"/>
        <v>0</v>
      </c>
      <c r="U4815" s="20" t="s">
        <v>146</v>
      </c>
      <c r="V4815" s="20">
        <v>0</v>
      </c>
      <c r="W4815" s="20">
        <f t="shared" si="993"/>
        <v>0</v>
      </c>
      <c r="X4815" s="18" t="s">
        <v>146</v>
      </c>
      <c r="Y4815" s="18">
        <v>0</v>
      </c>
      <c r="Z4815" s="23">
        <f t="shared" si="994"/>
        <v>0</v>
      </c>
      <c r="AA4815" s="20" t="s">
        <v>146</v>
      </c>
      <c r="AB4815" s="20">
        <v>0</v>
      </c>
      <c r="AC4815" s="24">
        <f t="shared" si="995"/>
        <v>0</v>
      </c>
      <c r="AD4815" s="18" t="s">
        <v>146</v>
      </c>
      <c r="AE4815" s="18">
        <v>0</v>
      </c>
      <c r="AF4815" s="18">
        <f t="shared" si="996"/>
        <v>0</v>
      </c>
      <c r="AG4815" s="19" t="s">
        <v>145</v>
      </c>
      <c r="AH4815" s="19">
        <v>18348.010357142801</v>
      </c>
      <c r="AI4815" s="19">
        <f t="shared" si="997"/>
        <v>6116.0034523809336</v>
      </c>
      <c r="AJ4815" s="18" t="s">
        <v>145</v>
      </c>
      <c r="AK4815" s="18">
        <v>22276.384099999999</v>
      </c>
      <c r="AL4815" s="18">
        <f t="shared" si="998"/>
        <v>1472.3320621282219</v>
      </c>
      <c r="AM4815" s="19" t="s">
        <v>146</v>
      </c>
      <c r="AN4815" s="19">
        <v>0</v>
      </c>
      <c r="AO4815" s="19">
        <f t="shared" si="999"/>
        <v>0</v>
      </c>
      <c r="AP4815" s="18" t="s">
        <v>146</v>
      </c>
      <c r="AQ4815" s="18">
        <v>0</v>
      </c>
      <c r="AR4815" s="18">
        <f t="shared" si="1000"/>
        <v>0</v>
      </c>
      <c r="AS4815" s="20" t="s">
        <v>146</v>
      </c>
      <c r="AT4815" s="20">
        <v>0</v>
      </c>
      <c r="AU4815" s="16">
        <f t="shared" si="1001"/>
        <v>0</v>
      </c>
    </row>
    <row r="4816" spans="1:47" x14ac:dyDescent="0.2">
      <c r="A4816" s="16">
        <v>4813</v>
      </c>
      <c r="B4816" s="16">
        <v>867.54155102954496</v>
      </c>
      <c r="C4816" s="17">
        <v>19.320499999999999</v>
      </c>
      <c r="D4816" s="16" t="s">
        <v>3500</v>
      </c>
      <c r="E4816" s="16" t="s">
        <v>4339</v>
      </c>
      <c r="F4816" s="18" t="s">
        <v>146</v>
      </c>
      <c r="G4816" s="18">
        <v>0</v>
      </c>
      <c r="I4816" s="19" t="s">
        <v>146</v>
      </c>
      <c r="J4816" s="19">
        <v>0</v>
      </c>
      <c r="K4816" s="19">
        <f t="shared" si="989"/>
        <v>0</v>
      </c>
      <c r="L4816" s="18" t="s">
        <v>146</v>
      </c>
      <c r="M4816" s="18">
        <v>0</v>
      </c>
      <c r="N4816" s="18">
        <f t="shared" si="990"/>
        <v>0</v>
      </c>
      <c r="O4816" s="19" t="s">
        <v>146</v>
      </c>
      <c r="P4816" s="19">
        <v>0</v>
      </c>
      <c r="Q4816" s="19">
        <f t="shared" si="991"/>
        <v>0</v>
      </c>
      <c r="R4816" s="18" t="s">
        <v>146</v>
      </c>
      <c r="S4816" s="18">
        <v>0</v>
      </c>
      <c r="T4816" s="18">
        <f t="shared" si="992"/>
        <v>0</v>
      </c>
      <c r="U4816" s="20" t="s">
        <v>146</v>
      </c>
      <c r="V4816" s="20">
        <v>0</v>
      </c>
      <c r="W4816" s="20">
        <f t="shared" si="993"/>
        <v>0</v>
      </c>
      <c r="X4816" s="18" t="s">
        <v>146</v>
      </c>
      <c r="Y4816" s="18">
        <v>0</v>
      </c>
      <c r="Z4816" s="23">
        <f t="shared" si="994"/>
        <v>0</v>
      </c>
      <c r="AA4816" s="20" t="s">
        <v>146</v>
      </c>
      <c r="AB4816" s="20">
        <v>0</v>
      </c>
      <c r="AC4816" s="24">
        <f t="shared" si="995"/>
        <v>0</v>
      </c>
      <c r="AD4816" s="18" t="s">
        <v>146</v>
      </c>
      <c r="AE4816" s="18">
        <v>0</v>
      </c>
      <c r="AF4816" s="18">
        <f t="shared" si="996"/>
        <v>0</v>
      </c>
      <c r="AG4816" s="19" t="s">
        <v>145</v>
      </c>
      <c r="AH4816" s="19">
        <v>22580.704999999602</v>
      </c>
      <c r="AI4816" s="19">
        <f t="shared" si="997"/>
        <v>7526.9016666665339</v>
      </c>
      <c r="AJ4816" s="18" t="s">
        <v>146</v>
      </c>
      <c r="AK4816" s="18">
        <v>0</v>
      </c>
      <c r="AL4816" s="18">
        <f t="shared" si="998"/>
        <v>0</v>
      </c>
      <c r="AM4816" s="19" t="s">
        <v>146</v>
      </c>
      <c r="AN4816" s="19">
        <v>0</v>
      </c>
      <c r="AO4816" s="19">
        <f t="shared" si="999"/>
        <v>0</v>
      </c>
      <c r="AP4816" s="18" t="s">
        <v>146</v>
      </c>
      <c r="AQ4816" s="18">
        <v>0</v>
      </c>
      <c r="AR4816" s="18">
        <f t="shared" si="1000"/>
        <v>0</v>
      </c>
      <c r="AS4816" s="20" t="s">
        <v>146</v>
      </c>
      <c r="AT4816" s="20">
        <v>0</v>
      </c>
      <c r="AU4816" s="16">
        <f t="shared" si="1001"/>
        <v>0</v>
      </c>
    </row>
    <row r="4817" spans="1:47" x14ac:dyDescent="0.2">
      <c r="A4817" s="16">
        <v>4814</v>
      </c>
      <c r="B4817" s="16">
        <v>933.43754632512105</v>
      </c>
      <c r="C4817" s="17">
        <v>19.354583333333299</v>
      </c>
      <c r="F4817" s="18" t="s">
        <v>146</v>
      </c>
      <c r="G4817" s="18">
        <v>0</v>
      </c>
      <c r="I4817" s="19" t="s">
        <v>146</v>
      </c>
      <c r="J4817" s="19">
        <v>0</v>
      </c>
      <c r="K4817" s="19">
        <f t="shared" si="989"/>
        <v>0</v>
      </c>
      <c r="L4817" s="18" t="s">
        <v>146</v>
      </c>
      <c r="M4817" s="18">
        <v>0</v>
      </c>
      <c r="N4817" s="18">
        <f t="shared" si="990"/>
        <v>0</v>
      </c>
      <c r="O4817" s="19" t="s">
        <v>146</v>
      </c>
      <c r="P4817" s="19">
        <v>0</v>
      </c>
      <c r="Q4817" s="19">
        <f t="shared" si="991"/>
        <v>0</v>
      </c>
      <c r="R4817" s="18" t="s">
        <v>146</v>
      </c>
      <c r="S4817" s="18">
        <v>0</v>
      </c>
      <c r="T4817" s="18">
        <f t="shared" si="992"/>
        <v>0</v>
      </c>
      <c r="U4817" s="20" t="s">
        <v>146</v>
      </c>
      <c r="V4817" s="20">
        <v>0</v>
      </c>
      <c r="W4817" s="20">
        <f t="shared" si="993"/>
        <v>0</v>
      </c>
      <c r="X4817" s="18" t="s">
        <v>146</v>
      </c>
      <c r="Y4817" s="18">
        <v>0</v>
      </c>
      <c r="Z4817" s="23">
        <f t="shared" si="994"/>
        <v>0</v>
      </c>
      <c r="AA4817" s="20" t="s">
        <v>146</v>
      </c>
      <c r="AB4817" s="20">
        <v>0</v>
      </c>
      <c r="AC4817" s="24">
        <f t="shared" si="995"/>
        <v>0</v>
      </c>
      <c r="AD4817" s="18" t="s">
        <v>146</v>
      </c>
      <c r="AE4817" s="18">
        <v>0</v>
      </c>
      <c r="AF4817" s="18">
        <f t="shared" si="996"/>
        <v>0</v>
      </c>
      <c r="AG4817" s="19" t="s">
        <v>145</v>
      </c>
      <c r="AH4817" s="19">
        <v>17848.165999999699</v>
      </c>
      <c r="AI4817" s="19">
        <f t="shared" si="997"/>
        <v>5949.3886666665667</v>
      </c>
      <c r="AJ4817" s="18" t="s">
        <v>145</v>
      </c>
      <c r="AK4817" s="18">
        <v>20863.237999999699</v>
      </c>
      <c r="AL4817" s="18">
        <f t="shared" si="998"/>
        <v>1378.9317911434036</v>
      </c>
      <c r="AM4817" s="19" t="s">
        <v>146</v>
      </c>
      <c r="AN4817" s="19">
        <v>0</v>
      </c>
      <c r="AO4817" s="19">
        <f t="shared" si="999"/>
        <v>0</v>
      </c>
      <c r="AP4817" s="18" t="s">
        <v>146</v>
      </c>
      <c r="AQ4817" s="18">
        <v>0</v>
      </c>
      <c r="AR4817" s="18">
        <f t="shared" si="1000"/>
        <v>0</v>
      </c>
      <c r="AS4817" s="20" t="s">
        <v>146</v>
      </c>
      <c r="AT4817" s="20">
        <v>0</v>
      </c>
      <c r="AU4817" s="16">
        <f t="shared" si="1001"/>
        <v>0</v>
      </c>
    </row>
    <row r="4818" spans="1:47" x14ac:dyDescent="0.2">
      <c r="A4818" s="16">
        <v>4815</v>
      </c>
      <c r="B4818" s="16">
        <v>267.28648535109198</v>
      </c>
      <c r="C4818" s="17">
        <v>8.3340666666666596</v>
      </c>
      <c r="F4818" s="18" t="s">
        <v>146</v>
      </c>
      <c r="G4818" s="18">
        <v>0</v>
      </c>
      <c r="I4818" s="19" t="s">
        <v>146</v>
      </c>
      <c r="J4818" s="19">
        <v>0</v>
      </c>
      <c r="K4818" s="19">
        <f t="shared" si="989"/>
        <v>0</v>
      </c>
      <c r="L4818" s="18" t="s">
        <v>146</v>
      </c>
      <c r="M4818" s="18">
        <v>0</v>
      </c>
      <c r="N4818" s="18">
        <f t="shared" si="990"/>
        <v>0</v>
      </c>
      <c r="O4818" s="19" t="s">
        <v>146</v>
      </c>
      <c r="P4818" s="19">
        <v>0</v>
      </c>
      <c r="Q4818" s="19">
        <f t="shared" si="991"/>
        <v>0</v>
      </c>
      <c r="R4818" s="18" t="s">
        <v>146</v>
      </c>
      <c r="S4818" s="18">
        <v>0</v>
      </c>
      <c r="T4818" s="18">
        <f t="shared" si="992"/>
        <v>0</v>
      </c>
      <c r="U4818" s="20" t="s">
        <v>146</v>
      </c>
      <c r="V4818" s="20">
        <v>0</v>
      </c>
      <c r="W4818" s="20">
        <f t="shared" si="993"/>
        <v>0</v>
      </c>
      <c r="X4818" s="18" t="s">
        <v>146</v>
      </c>
      <c r="Y4818" s="18">
        <v>0</v>
      </c>
      <c r="Z4818" s="23">
        <f t="shared" si="994"/>
        <v>0</v>
      </c>
      <c r="AA4818" s="20" t="s">
        <v>146</v>
      </c>
      <c r="AB4818" s="20">
        <v>0</v>
      </c>
      <c r="AC4818" s="24">
        <f t="shared" si="995"/>
        <v>0</v>
      </c>
      <c r="AD4818" s="18" t="s">
        <v>146</v>
      </c>
      <c r="AE4818" s="18">
        <v>0</v>
      </c>
      <c r="AF4818" s="18">
        <f t="shared" si="996"/>
        <v>0</v>
      </c>
      <c r="AG4818" s="19" t="s">
        <v>145</v>
      </c>
      <c r="AH4818" s="19">
        <v>21300.5832285713</v>
      </c>
      <c r="AI4818" s="19">
        <f t="shared" si="997"/>
        <v>7100.1944095237668</v>
      </c>
      <c r="AJ4818" s="18" t="s">
        <v>146</v>
      </c>
      <c r="AK4818" s="18">
        <v>0</v>
      </c>
      <c r="AL4818" s="18">
        <f t="shared" si="998"/>
        <v>0</v>
      </c>
      <c r="AM4818" s="19" t="s">
        <v>146</v>
      </c>
      <c r="AN4818" s="19">
        <v>0</v>
      </c>
      <c r="AO4818" s="19">
        <f t="shared" si="999"/>
        <v>0</v>
      </c>
      <c r="AP4818" s="18" t="s">
        <v>146</v>
      </c>
      <c r="AQ4818" s="18">
        <v>0</v>
      </c>
      <c r="AR4818" s="18">
        <f t="shared" si="1000"/>
        <v>0</v>
      </c>
      <c r="AS4818" s="20" t="s">
        <v>146</v>
      </c>
      <c r="AT4818" s="20">
        <v>0</v>
      </c>
      <c r="AU4818" s="16">
        <f t="shared" si="1001"/>
        <v>0</v>
      </c>
    </row>
    <row r="4819" spans="1:47" x14ac:dyDescent="0.2">
      <c r="A4819" s="16">
        <v>4816</v>
      </c>
      <c r="B4819" s="16">
        <v>1020.4043431036999</v>
      </c>
      <c r="C4819" s="17">
        <v>6.8291166666666596</v>
      </c>
      <c r="F4819" s="18" t="s">
        <v>146</v>
      </c>
      <c r="G4819" s="18">
        <v>0</v>
      </c>
      <c r="I4819" s="19" t="s">
        <v>146</v>
      </c>
      <c r="J4819" s="19">
        <v>0</v>
      </c>
      <c r="K4819" s="19">
        <f t="shared" si="989"/>
        <v>0</v>
      </c>
      <c r="L4819" s="18" t="s">
        <v>146</v>
      </c>
      <c r="M4819" s="18">
        <v>0</v>
      </c>
      <c r="N4819" s="18">
        <f t="shared" si="990"/>
        <v>0</v>
      </c>
      <c r="O4819" s="19" t="s">
        <v>146</v>
      </c>
      <c r="P4819" s="19">
        <v>0</v>
      </c>
      <c r="Q4819" s="19">
        <f t="shared" si="991"/>
        <v>0</v>
      </c>
      <c r="R4819" s="18" t="s">
        <v>146</v>
      </c>
      <c r="S4819" s="18">
        <v>0</v>
      </c>
      <c r="T4819" s="18">
        <f t="shared" si="992"/>
        <v>0</v>
      </c>
      <c r="U4819" s="20" t="s">
        <v>146</v>
      </c>
      <c r="V4819" s="20">
        <v>0</v>
      </c>
      <c r="W4819" s="20">
        <f t="shared" si="993"/>
        <v>0</v>
      </c>
      <c r="X4819" s="18" t="s">
        <v>146</v>
      </c>
      <c r="Y4819" s="18">
        <v>0</v>
      </c>
      <c r="Z4819" s="23">
        <f t="shared" si="994"/>
        <v>0</v>
      </c>
      <c r="AA4819" s="20" t="s">
        <v>146</v>
      </c>
      <c r="AB4819" s="20">
        <v>0</v>
      </c>
      <c r="AC4819" s="24">
        <f t="shared" si="995"/>
        <v>0</v>
      </c>
      <c r="AD4819" s="18" t="s">
        <v>146</v>
      </c>
      <c r="AE4819" s="18">
        <v>0</v>
      </c>
      <c r="AF4819" s="18">
        <f t="shared" si="996"/>
        <v>0</v>
      </c>
      <c r="AG4819" s="19" t="s">
        <v>145</v>
      </c>
      <c r="AH4819" s="19">
        <v>17601.588271428402</v>
      </c>
      <c r="AI4819" s="19">
        <f t="shared" si="997"/>
        <v>5867.1960904761336</v>
      </c>
      <c r="AJ4819" s="18" t="s">
        <v>146</v>
      </c>
      <c r="AK4819" s="18">
        <v>0</v>
      </c>
      <c r="AL4819" s="18">
        <f t="shared" si="998"/>
        <v>0</v>
      </c>
      <c r="AM4819" s="19" t="s">
        <v>146</v>
      </c>
      <c r="AN4819" s="19">
        <v>0</v>
      </c>
      <c r="AO4819" s="19">
        <f t="shared" si="999"/>
        <v>0</v>
      </c>
      <c r="AP4819" s="18" t="s">
        <v>146</v>
      </c>
      <c r="AQ4819" s="18">
        <v>0</v>
      </c>
      <c r="AR4819" s="18">
        <f t="shared" si="1000"/>
        <v>0</v>
      </c>
      <c r="AS4819" s="20" t="s">
        <v>146</v>
      </c>
      <c r="AT4819" s="20">
        <v>0</v>
      </c>
      <c r="AU4819" s="16">
        <f t="shared" si="1001"/>
        <v>0</v>
      </c>
    </row>
    <row r="4820" spans="1:47" x14ac:dyDescent="0.2">
      <c r="A4820" s="16">
        <v>4817</v>
      </c>
      <c r="B4820" s="16">
        <v>978.60252792795302</v>
      </c>
      <c r="C4820" s="17">
        <v>19.320499999999999</v>
      </c>
      <c r="D4820" s="16" t="s">
        <v>1985</v>
      </c>
      <c r="E4820" s="16" t="s">
        <v>1986</v>
      </c>
      <c r="F4820" s="18" t="s">
        <v>146</v>
      </c>
      <c r="G4820" s="18">
        <v>0</v>
      </c>
      <c r="I4820" s="19" t="s">
        <v>146</v>
      </c>
      <c r="J4820" s="19">
        <v>0</v>
      </c>
      <c r="K4820" s="19">
        <f t="shared" si="989"/>
        <v>0</v>
      </c>
      <c r="L4820" s="18" t="s">
        <v>146</v>
      </c>
      <c r="M4820" s="18">
        <v>0</v>
      </c>
      <c r="N4820" s="18">
        <f t="shared" si="990"/>
        <v>0</v>
      </c>
      <c r="O4820" s="19" t="s">
        <v>146</v>
      </c>
      <c r="P4820" s="19">
        <v>0</v>
      </c>
      <c r="Q4820" s="19">
        <f t="shared" si="991"/>
        <v>0</v>
      </c>
      <c r="R4820" s="18" t="s">
        <v>146</v>
      </c>
      <c r="S4820" s="18">
        <v>0</v>
      </c>
      <c r="T4820" s="18">
        <f t="shared" si="992"/>
        <v>0</v>
      </c>
      <c r="U4820" s="20" t="s">
        <v>146</v>
      </c>
      <c r="V4820" s="20">
        <v>0</v>
      </c>
      <c r="W4820" s="20">
        <f t="shared" si="993"/>
        <v>0</v>
      </c>
      <c r="X4820" s="18" t="s">
        <v>146</v>
      </c>
      <c r="Y4820" s="18">
        <v>0</v>
      </c>
      <c r="Z4820" s="23">
        <f t="shared" si="994"/>
        <v>0</v>
      </c>
      <c r="AA4820" s="20" t="s">
        <v>146</v>
      </c>
      <c r="AB4820" s="20">
        <v>0</v>
      </c>
      <c r="AC4820" s="24">
        <f t="shared" si="995"/>
        <v>0</v>
      </c>
      <c r="AD4820" s="18" t="s">
        <v>146</v>
      </c>
      <c r="AE4820" s="18">
        <v>0</v>
      </c>
      <c r="AF4820" s="18">
        <f t="shared" si="996"/>
        <v>0</v>
      </c>
      <c r="AG4820" s="19" t="s">
        <v>145</v>
      </c>
      <c r="AH4820" s="19">
        <v>22854.5519999996</v>
      </c>
      <c r="AI4820" s="19">
        <f t="shared" si="997"/>
        <v>7618.1839999998665</v>
      </c>
      <c r="AJ4820" s="18" t="s">
        <v>146</v>
      </c>
      <c r="AK4820" s="18">
        <v>0</v>
      </c>
      <c r="AL4820" s="18">
        <f t="shared" si="998"/>
        <v>0</v>
      </c>
      <c r="AM4820" s="19" t="s">
        <v>146</v>
      </c>
      <c r="AN4820" s="19">
        <v>0</v>
      </c>
      <c r="AO4820" s="19">
        <f t="shared" si="999"/>
        <v>0</v>
      </c>
      <c r="AP4820" s="18" t="s">
        <v>146</v>
      </c>
      <c r="AQ4820" s="18">
        <v>0</v>
      </c>
      <c r="AR4820" s="18">
        <f t="shared" si="1000"/>
        <v>0</v>
      </c>
      <c r="AS4820" s="20" t="s">
        <v>146</v>
      </c>
      <c r="AT4820" s="20">
        <v>0</v>
      </c>
      <c r="AU4820" s="16">
        <f t="shared" si="1001"/>
        <v>0</v>
      </c>
    </row>
    <row r="4821" spans="1:47" x14ac:dyDescent="0.2">
      <c r="A4821" s="16">
        <v>4818</v>
      </c>
      <c r="B4821" s="16">
        <v>1050.8587905616</v>
      </c>
      <c r="C4821" s="17">
        <v>15.45335</v>
      </c>
      <c r="D4821" s="16" t="s">
        <v>4340</v>
      </c>
      <c r="E4821" s="16" t="s">
        <v>4341</v>
      </c>
      <c r="F4821" s="18" t="s">
        <v>146</v>
      </c>
      <c r="G4821" s="18">
        <v>0</v>
      </c>
      <c r="I4821" s="19" t="s">
        <v>146</v>
      </c>
      <c r="J4821" s="19">
        <v>0</v>
      </c>
      <c r="K4821" s="19">
        <f t="shared" si="989"/>
        <v>0</v>
      </c>
      <c r="L4821" s="18" t="s">
        <v>146</v>
      </c>
      <c r="M4821" s="18">
        <v>0</v>
      </c>
      <c r="N4821" s="18">
        <f t="shared" si="990"/>
        <v>0</v>
      </c>
      <c r="O4821" s="19" t="s">
        <v>146</v>
      </c>
      <c r="P4821" s="19">
        <v>0</v>
      </c>
      <c r="Q4821" s="19">
        <f t="shared" si="991"/>
        <v>0</v>
      </c>
      <c r="R4821" s="18" t="s">
        <v>146</v>
      </c>
      <c r="S4821" s="18">
        <v>0</v>
      </c>
      <c r="T4821" s="18">
        <f t="shared" si="992"/>
        <v>0</v>
      </c>
      <c r="U4821" s="20" t="s">
        <v>146</v>
      </c>
      <c r="V4821" s="20">
        <v>0</v>
      </c>
      <c r="W4821" s="20">
        <f t="shared" si="993"/>
        <v>0</v>
      </c>
      <c r="X4821" s="18" t="s">
        <v>146</v>
      </c>
      <c r="Y4821" s="18">
        <v>0</v>
      </c>
      <c r="Z4821" s="23">
        <f t="shared" si="994"/>
        <v>0</v>
      </c>
      <c r="AA4821" s="20" t="s">
        <v>146</v>
      </c>
      <c r="AB4821" s="20">
        <v>0</v>
      </c>
      <c r="AC4821" s="24">
        <f t="shared" si="995"/>
        <v>0</v>
      </c>
      <c r="AD4821" s="18" t="s">
        <v>146</v>
      </c>
      <c r="AE4821" s="18">
        <v>0</v>
      </c>
      <c r="AF4821" s="18">
        <f t="shared" si="996"/>
        <v>0</v>
      </c>
      <c r="AG4821" s="19" t="s">
        <v>145</v>
      </c>
      <c r="AH4821" s="19">
        <v>28065.927442857101</v>
      </c>
      <c r="AI4821" s="19">
        <f t="shared" si="997"/>
        <v>9355.309147619033</v>
      </c>
      <c r="AJ4821" s="18" t="s">
        <v>146</v>
      </c>
      <c r="AK4821" s="18">
        <v>0</v>
      </c>
      <c r="AL4821" s="18">
        <f t="shared" si="998"/>
        <v>0</v>
      </c>
      <c r="AM4821" s="19" t="s">
        <v>146</v>
      </c>
      <c r="AN4821" s="19">
        <v>0</v>
      </c>
      <c r="AO4821" s="19">
        <f t="shared" si="999"/>
        <v>0</v>
      </c>
      <c r="AP4821" s="18" t="s">
        <v>146</v>
      </c>
      <c r="AQ4821" s="18">
        <v>0</v>
      </c>
      <c r="AR4821" s="18">
        <f t="shared" si="1000"/>
        <v>0</v>
      </c>
      <c r="AS4821" s="20" t="s">
        <v>146</v>
      </c>
      <c r="AT4821" s="20">
        <v>0</v>
      </c>
      <c r="AU4821" s="16">
        <f t="shared" si="1001"/>
        <v>0</v>
      </c>
    </row>
    <row r="4822" spans="1:47" x14ac:dyDescent="0.2">
      <c r="A4822" s="16">
        <v>4819</v>
      </c>
      <c r="B4822" s="16">
        <v>899.48659501680402</v>
      </c>
      <c r="C4822" s="17">
        <v>15.520994444444399</v>
      </c>
      <c r="D4822" s="16" t="s">
        <v>4342</v>
      </c>
      <c r="E4822" s="16" t="s">
        <v>4343</v>
      </c>
      <c r="F4822" s="18" t="s">
        <v>146</v>
      </c>
      <c r="G4822" s="18">
        <v>0</v>
      </c>
      <c r="I4822" s="19" t="s">
        <v>146</v>
      </c>
      <c r="J4822" s="19">
        <v>0</v>
      </c>
      <c r="K4822" s="19">
        <f t="shared" si="989"/>
        <v>0</v>
      </c>
      <c r="L4822" s="18" t="s">
        <v>146</v>
      </c>
      <c r="M4822" s="18">
        <v>0</v>
      </c>
      <c r="N4822" s="18">
        <f t="shared" si="990"/>
        <v>0</v>
      </c>
      <c r="O4822" s="19" t="s">
        <v>146</v>
      </c>
      <c r="P4822" s="19">
        <v>0</v>
      </c>
      <c r="Q4822" s="19">
        <f t="shared" si="991"/>
        <v>0</v>
      </c>
      <c r="R4822" s="18" t="s">
        <v>146</v>
      </c>
      <c r="S4822" s="18">
        <v>0</v>
      </c>
      <c r="T4822" s="18">
        <f t="shared" si="992"/>
        <v>0</v>
      </c>
      <c r="U4822" s="20" t="s">
        <v>146</v>
      </c>
      <c r="V4822" s="20">
        <v>0</v>
      </c>
      <c r="W4822" s="20">
        <f t="shared" si="993"/>
        <v>0</v>
      </c>
      <c r="X4822" s="18" t="s">
        <v>146</v>
      </c>
      <c r="Y4822" s="18">
        <v>0</v>
      </c>
      <c r="Z4822" s="23">
        <f t="shared" si="994"/>
        <v>0</v>
      </c>
      <c r="AA4822" s="20" t="s">
        <v>146</v>
      </c>
      <c r="AB4822" s="20">
        <v>0</v>
      </c>
      <c r="AC4822" s="24">
        <f t="shared" si="995"/>
        <v>0</v>
      </c>
      <c r="AD4822" s="18" t="s">
        <v>146</v>
      </c>
      <c r="AE4822" s="18">
        <v>0</v>
      </c>
      <c r="AF4822" s="18">
        <f t="shared" si="996"/>
        <v>0</v>
      </c>
      <c r="AG4822" s="19" t="s">
        <v>145</v>
      </c>
      <c r="AH4822" s="19">
        <v>16004.732514285701</v>
      </c>
      <c r="AI4822" s="19">
        <f t="shared" si="997"/>
        <v>5334.9108380952339</v>
      </c>
      <c r="AJ4822" s="18" t="s">
        <v>146</v>
      </c>
      <c r="AK4822" s="18">
        <v>0</v>
      </c>
      <c r="AL4822" s="18">
        <f t="shared" si="998"/>
        <v>0</v>
      </c>
      <c r="AM4822" s="19" t="s">
        <v>146</v>
      </c>
      <c r="AN4822" s="19">
        <v>0</v>
      </c>
      <c r="AO4822" s="19">
        <f t="shared" si="999"/>
        <v>0</v>
      </c>
      <c r="AP4822" s="18" t="s">
        <v>145</v>
      </c>
      <c r="AQ4822" s="18">
        <v>74634.653200000103</v>
      </c>
      <c r="AR4822" s="18">
        <f t="shared" si="1000"/>
        <v>9214.1547160493956</v>
      </c>
      <c r="AS4822" s="20" t="s">
        <v>145</v>
      </c>
      <c r="AT4822" s="20">
        <v>128860.94118571399</v>
      </c>
      <c r="AU4822" s="16">
        <f t="shared" si="1001"/>
        <v>8585.0060749976019</v>
      </c>
    </row>
    <row r="4823" spans="1:47" x14ac:dyDescent="0.2">
      <c r="A4823" s="16">
        <v>4820</v>
      </c>
      <c r="B4823" s="16">
        <v>1115.02124061735</v>
      </c>
      <c r="C4823" s="17">
        <v>0.44524999999999998</v>
      </c>
      <c r="F4823" s="18" t="s">
        <v>146</v>
      </c>
      <c r="G4823" s="18">
        <v>0</v>
      </c>
      <c r="I4823" s="19" t="s">
        <v>146</v>
      </c>
      <c r="J4823" s="19">
        <v>0</v>
      </c>
      <c r="K4823" s="19">
        <f t="shared" si="989"/>
        <v>0</v>
      </c>
      <c r="L4823" s="18" t="s">
        <v>146</v>
      </c>
      <c r="M4823" s="18">
        <v>0</v>
      </c>
      <c r="N4823" s="18">
        <f t="shared" si="990"/>
        <v>0</v>
      </c>
      <c r="O4823" s="19" t="s">
        <v>146</v>
      </c>
      <c r="P4823" s="19">
        <v>0</v>
      </c>
      <c r="Q4823" s="19">
        <f t="shared" si="991"/>
        <v>0</v>
      </c>
      <c r="R4823" s="18" t="s">
        <v>146</v>
      </c>
      <c r="S4823" s="18">
        <v>0</v>
      </c>
      <c r="T4823" s="18">
        <f t="shared" si="992"/>
        <v>0</v>
      </c>
      <c r="U4823" s="20" t="s">
        <v>146</v>
      </c>
      <c r="V4823" s="20">
        <v>0</v>
      </c>
      <c r="W4823" s="20">
        <f t="shared" si="993"/>
        <v>0</v>
      </c>
      <c r="X4823" s="18" t="s">
        <v>146</v>
      </c>
      <c r="Y4823" s="18">
        <v>0</v>
      </c>
      <c r="Z4823" s="23">
        <f t="shared" si="994"/>
        <v>0</v>
      </c>
      <c r="AA4823" s="20" t="s">
        <v>146</v>
      </c>
      <c r="AB4823" s="20">
        <v>0</v>
      </c>
      <c r="AC4823" s="24">
        <f t="shared" si="995"/>
        <v>0</v>
      </c>
      <c r="AD4823" s="18" t="s">
        <v>146</v>
      </c>
      <c r="AE4823" s="18">
        <v>0</v>
      </c>
      <c r="AF4823" s="18">
        <f t="shared" si="996"/>
        <v>0</v>
      </c>
      <c r="AG4823" s="19" t="s">
        <v>145</v>
      </c>
      <c r="AH4823" s="19">
        <v>19952.364557142799</v>
      </c>
      <c r="AI4823" s="19">
        <f t="shared" si="997"/>
        <v>6650.7881857142665</v>
      </c>
      <c r="AJ4823" s="18" t="s">
        <v>146</v>
      </c>
      <c r="AK4823" s="18">
        <v>0</v>
      </c>
      <c r="AL4823" s="18">
        <f t="shared" si="998"/>
        <v>0</v>
      </c>
      <c r="AM4823" s="19" t="s">
        <v>146</v>
      </c>
      <c r="AN4823" s="19">
        <v>0</v>
      </c>
      <c r="AO4823" s="19">
        <f t="shared" si="999"/>
        <v>0</v>
      </c>
      <c r="AP4823" s="18" t="s">
        <v>146</v>
      </c>
      <c r="AQ4823" s="18">
        <v>0</v>
      </c>
      <c r="AR4823" s="18">
        <f t="shared" si="1000"/>
        <v>0</v>
      </c>
      <c r="AS4823" s="20" t="s">
        <v>146</v>
      </c>
      <c r="AT4823" s="20">
        <v>0</v>
      </c>
      <c r="AU4823" s="16">
        <f t="shared" si="1001"/>
        <v>0</v>
      </c>
    </row>
    <row r="4824" spans="1:47" x14ac:dyDescent="0.2">
      <c r="A4824" s="16">
        <v>4821</v>
      </c>
      <c r="B4824" s="16">
        <v>699.84295654296795</v>
      </c>
      <c r="C4824" s="17">
        <v>19.320499999999999</v>
      </c>
      <c r="F4824" s="18" t="s">
        <v>146</v>
      </c>
      <c r="G4824" s="18">
        <v>0</v>
      </c>
      <c r="I4824" s="19" t="s">
        <v>146</v>
      </c>
      <c r="J4824" s="19">
        <v>0</v>
      </c>
      <c r="K4824" s="19">
        <f t="shared" si="989"/>
        <v>0</v>
      </c>
      <c r="L4824" s="18" t="s">
        <v>146</v>
      </c>
      <c r="M4824" s="18">
        <v>0</v>
      </c>
      <c r="N4824" s="18">
        <f t="shared" si="990"/>
        <v>0</v>
      </c>
      <c r="O4824" s="19" t="s">
        <v>146</v>
      </c>
      <c r="P4824" s="19">
        <v>0</v>
      </c>
      <c r="Q4824" s="19">
        <f t="shared" si="991"/>
        <v>0</v>
      </c>
      <c r="R4824" s="18" t="s">
        <v>146</v>
      </c>
      <c r="S4824" s="18">
        <v>0</v>
      </c>
      <c r="T4824" s="18">
        <f t="shared" si="992"/>
        <v>0</v>
      </c>
      <c r="U4824" s="20" t="s">
        <v>146</v>
      </c>
      <c r="V4824" s="20">
        <v>0</v>
      </c>
      <c r="W4824" s="20">
        <f t="shared" si="993"/>
        <v>0</v>
      </c>
      <c r="X4824" s="18" t="s">
        <v>146</v>
      </c>
      <c r="Y4824" s="18">
        <v>0</v>
      </c>
      <c r="Z4824" s="23">
        <f t="shared" si="994"/>
        <v>0</v>
      </c>
      <c r="AA4824" s="20" t="s">
        <v>146</v>
      </c>
      <c r="AB4824" s="20">
        <v>0</v>
      </c>
      <c r="AC4824" s="24">
        <f t="shared" si="995"/>
        <v>0</v>
      </c>
      <c r="AD4824" s="18" t="s">
        <v>146</v>
      </c>
      <c r="AE4824" s="18">
        <v>0</v>
      </c>
      <c r="AF4824" s="18">
        <f t="shared" si="996"/>
        <v>0</v>
      </c>
      <c r="AG4824" s="19" t="s">
        <v>145</v>
      </c>
      <c r="AH4824" s="19">
        <v>21075.517999999702</v>
      </c>
      <c r="AI4824" s="19">
        <f t="shared" si="997"/>
        <v>7025.1726666665672</v>
      </c>
      <c r="AJ4824" s="18" t="s">
        <v>146</v>
      </c>
      <c r="AK4824" s="18">
        <v>0</v>
      </c>
      <c r="AL4824" s="18">
        <f t="shared" si="998"/>
        <v>0</v>
      </c>
      <c r="AM4824" s="19" t="s">
        <v>146</v>
      </c>
      <c r="AN4824" s="19">
        <v>0</v>
      </c>
      <c r="AO4824" s="19">
        <f t="shared" si="999"/>
        <v>0</v>
      </c>
      <c r="AP4824" s="18" t="s">
        <v>146</v>
      </c>
      <c r="AQ4824" s="18">
        <v>0</v>
      </c>
      <c r="AR4824" s="18">
        <f t="shared" si="1000"/>
        <v>0</v>
      </c>
      <c r="AS4824" s="20" t="s">
        <v>146</v>
      </c>
      <c r="AT4824" s="20">
        <v>0</v>
      </c>
      <c r="AU4824" s="16">
        <f t="shared" si="1001"/>
        <v>0</v>
      </c>
    </row>
    <row r="4825" spans="1:47" x14ac:dyDescent="0.2">
      <c r="A4825" s="16">
        <v>4822</v>
      </c>
      <c r="B4825" s="16">
        <v>973.208054517954</v>
      </c>
      <c r="C4825" s="17">
        <v>19.337416666666599</v>
      </c>
      <c r="F4825" s="18" t="s">
        <v>146</v>
      </c>
      <c r="G4825" s="18">
        <v>0</v>
      </c>
      <c r="I4825" s="19" t="s">
        <v>146</v>
      </c>
      <c r="J4825" s="19">
        <v>0</v>
      </c>
      <c r="K4825" s="19">
        <f t="shared" si="989"/>
        <v>0</v>
      </c>
      <c r="L4825" s="18" t="s">
        <v>146</v>
      </c>
      <c r="M4825" s="18">
        <v>0</v>
      </c>
      <c r="N4825" s="18">
        <f t="shared" si="990"/>
        <v>0</v>
      </c>
      <c r="O4825" s="19" t="s">
        <v>146</v>
      </c>
      <c r="P4825" s="19">
        <v>0</v>
      </c>
      <c r="Q4825" s="19">
        <f t="shared" si="991"/>
        <v>0</v>
      </c>
      <c r="R4825" s="18" t="s">
        <v>146</v>
      </c>
      <c r="S4825" s="18">
        <v>0</v>
      </c>
      <c r="T4825" s="18">
        <f t="shared" si="992"/>
        <v>0</v>
      </c>
      <c r="U4825" s="20" t="s">
        <v>146</v>
      </c>
      <c r="V4825" s="20">
        <v>0</v>
      </c>
      <c r="W4825" s="20">
        <f t="shared" si="993"/>
        <v>0</v>
      </c>
      <c r="X4825" s="18" t="s">
        <v>146</v>
      </c>
      <c r="Y4825" s="18">
        <v>0</v>
      </c>
      <c r="Z4825" s="23">
        <f t="shared" si="994"/>
        <v>0</v>
      </c>
      <c r="AA4825" s="20" t="s">
        <v>146</v>
      </c>
      <c r="AB4825" s="20">
        <v>0</v>
      </c>
      <c r="AC4825" s="24">
        <f t="shared" si="995"/>
        <v>0</v>
      </c>
      <c r="AD4825" s="18" t="s">
        <v>146</v>
      </c>
      <c r="AE4825" s="18">
        <v>0</v>
      </c>
      <c r="AF4825" s="18">
        <f t="shared" si="996"/>
        <v>0</v>
      </c>
      <c r="AG4825" s="19" t="s">
        <v>145</v>
      </c>
      <c r="AH4825" s="19">
        <v>19873.032999999701</v>
      </c>
      <c r="AI4825" s="19">
        <f t="shared" si="997"/>
        <v>6624.3443333332334</v>
      </c>
      <c r="AJ4825" s="18" t="s">
        <v>146</v>
      </c>
      <c r="AK4825" s="18">
        <v>0</v>
      </c>
      <c r="AL4825" s="18">
        <f t="shared" si="998"/>
        <v>0</v>
      </c>
      <c r="AM4825" s="19" t="s">
        <v>146</v>
      </c>
      <c r="AN4825" s="19">
        <v>0</v>
      </c>
      <c r="AO4825" s="19">
        <f t="shared" si="999"/>
        <v>0</v>
      </c>
      <c r="AP4825" s="18" t="s">
        <v>145</v>
      </c>
      <c r="AQ4825" s="18">
        <v>18755.404428571099</v>
      </c>
      <c r="AR4825" s="18">
        <f t="shared" si="1000"/>
        <v>2315.4820282186542</v>
      </c>
      <c r="AS4825" s="20" t="s">
        <v>146</v>
      </c>
      <c r="AT4825" s="20">
        <v>0</v>
      </c>
      <c r="AU4825" s="16">
        <f t="shared" si="1001"/>
        <v>0</v>
      </c>
    </row>
    <row r="4826" spans="1:47" x14ac:dyDescent="0.2">
      <c r="A4826" s="16">
        <v>4823</v>
      </c>
      <c r="B4826" s="16">
        <v>900.61402138738799</v>
      </c>
      <c r="C4826" s="17">
        <v>2.8069833333333301</v>
      </c>
      <c r="D4826" s="16" t="s">
        <v>3293</v>
      </c>
      <c r="E4826" s="16" t="s">
        <v>3294</v>
      </c>
      <c r="F4826" s="18" t="s">
        <v>146</v>
      </c>
      <c r="G4826" s="18">
        <v>0</v>
      </c>
      <c r="I4826" s="19" t="s">
        <v>146</v>
      </c>
      <c r="J4826" s="19">
        <v>0</v>
      </c>
      <c r="K4826" s="19">
        <f t="shared" si="989"/>
        <v>0</v>
      </c>
      <c r="L4826" s="18" t="s">
        <v>146</v>
      </c>
      <c r="M4826" s="18">
        <v>0</v>
      </c>
      <c r="N4826" s="18">
        <f t="shared" si="990"/>
        <v>0</v>
      </c>
      <c r="O4826" s="19" t="s">
        <v>146</v>
      </c>
      <c r="P4826" s="19">
        <v>0</v>
      </c>
      <c r="Q4826" s="19">
        <f t="shared" si="991"/>
        <v>0</v>
      </c>
      <c r="R4826" s="18" t="s">
        <v>146</v>
      </c>
      <c r="S4826" s="18">
        <v>0</v>
      </c>
      <c r="T4826" s="18">
        <f t="shared" si="992"/>
        <v>0</v>
      </c>
      <c r="U4826" s="20" t="s">
        <v>146</v>
      </c>
      <c r="V4826" s="20">
        <v>0</v>
      </c>
      <c r="W4826" s="20">
        <f t="shared" si="993"/>
        <v>0</v>
      </c>
      <c r="X4826" s="18" t="s">
        <v>146</v>
      </c>
      <c r="Y4826" s="18">
        <v>0</v>
      </c>
      <c r="Z4826" s="23">
        <f t="shared" si="994"/>
        <v>0</v>
      </c>
      <c r="AA4826" s="20" t="s">
        <v>146</v>
      </c>
      <c r="AB4826" s="20">
        <v>0</v>
      </c>
      <c r="AC4826" s="24">
        <f t="shared" si="995"/>
        <v>0</v>
      </c>
      <c r="AD4826" s="18" t="s">
        <v>146</v>
      </c>
      <c r="AE4826" s="18">
        <v>0</v>
      </c>
      <c r="AF4826" s="18">
        <f t="shared" si="996"/>
        <v>0</v>
      </c>
      <c r="AG4826" s="19" t="s">
        <v>145</v>
      </c>
      <c r="AH4826" s="19">
        <v>16820.8401142857</v>
      </c>
      <c r="AI4826" s="19">
        <f t="shared" si="997"/>
        <v>5606.9467047619</v>
      </c>
      <c r="AJ4826" s="18" t="s">
        <v>146</v>
      </c>
      <c r="AK4826" s="18">
        <v>0</v>
      </c>
      <c r="AL4826" s="18">
        <f t="shared" si="998"/>
        <v>0</v>
      </c>
      <c r="AM4826" s="19" t="s">
        <v>146</v>
      </c>
      <c r="AN4826" s="19">
        <v>0</v>
      </c>
      <c r="AO4826" s="19">
        <f t="shared" si="999"/>
        <v>0</v>
      </c>
      <c r="AP4826" s="18" t="s">
        <v>146</v>
      </c>
      <c r="AQ4826" s="18">
        <v>0</v>
      </c>
      <c r="AR4826" s="18">
        <f t="shared" si="1000"/>
        <v>0</v>
      </c>
      <c r="AS4826" s="20" t="s">
        <v>146</v>
      </c>
      <c r="AT4826" s="20">
        <v>0</v>
      </c>
      <c r="AU4826" s="16">
        <f t="shared" si="1001"/>
        <v>0</v>
      </c>
    </row>
    <row r="4827" spans="1:47" x14ac:dyDescent="0.2">
      <c r="A4827" s="16">
        <v>4824</v>
      </c>
      <c r="B4827" s="16">
        <v>977.03078933001905</v>
      </c>
      <c r="C4827" s="17">
        <v>19.765833333333301</v>
      </c>
      <c r="F4827" s="18" t="s">
        <v>146</v>
      </c>
      <c r="G4827" s="18">
        <v>0</v>
      </c>
      <c r="I4827" s="19" t="s">
        <v>146</v>
      </c>
      <c r="J4827" s="19">
        <v>0</v>
      </c>
      <c r="K4827" s="19">
        <f t="shared" si="989"/>
        <v>0</v>
      </c>
      <c r="L4827" s="18" t="s">
        <v>146</v>
      </c>
      <c r="M4827" s="18">
        <v>0</v>
      </c>
      <c r="N4827" s="18">
        <f t="shared" si="990"/>
        <v>0</v>
      </c>
      <c r="O4827" s="19" t="s">
        <v>146</v>
      </c>
      <c r="P4827" s="19">
        <v>0</v>
      </c>
      <c r="Q4827" s="19">
        <f t="shared" si="991"/>
        <v>0</v>
      </c>
      <c r="R4827" s="18" t="s">
        <v>146</v>
      </c>
      <c r="S4827" s="18">
        <v>0</v>
      </c>
      <c r="T4827" s="18">
        <f t="shared" si="992"/>
        <v>0</v>
      </c>
      <c r="U4827" s="20" t="s">
        <v>146</v>
      </c>
      <c r="V4827" s="20">
        <v>0</v>
      </c>
      <c r="W4827" s="20">
        <f t="shared" si="993"/>
        <v>0</v>
      </c>
      <c r="X4827" s="18" t="s">
        <v>146</v>
      </c>
      <c r="Y4827" s="18">
        <v>0</v>
      </c>
      <c r="Z4827" s="23">
        <f t="shared" si="994"/>
        <v>0</v>
      </c>
      <c r="AA4827" s="20" t="s">
        <v>146</v>
      </c>
      <c r="AB4827" s="20">
        <v>0</v>
      </c>
      <c r="AC4827" s="24">
        <f t="shared" si="995"/>
        <v>0</v>
      </c>
      <c r="AD4827" s="18" t="s">
        <v>146</v>
      </c>
      <c r="AE4827" s="18">
        <v>0</v>
      </c>
      <c r="AF4827" s="18">
        <f t="shared" si="996"/>
        <v>0</v>
      </c>
      <c r="AG4827" s="19" t="s">
        <v>145</v>
      </c>
      <c r="AH4827" s="19">
        <v>24200.872999999599</v>
      </c>
      <c r="AI4827" s="19">
        <f t="shared" si="997"/>
        <v>8066.9576666665334</v>
      </c>
      <c r="AJ4827" s="18" t="s">
        <v>146</v>
      </c>
      <c r="AK4827" s="18">
        <v>0</v>
      </c>
      <c r="AL4827" s="18">
        <f t="shared" si="998"/>
        <v>0</v>
      </c>
      <c r="AM4827" s="19" t="s">
        <v>146</v>
      </c>
      <c r="AN4827" s="19">
        <v>0</v>
      </c>
      <c r="AO4827" s="19">
        <f t="shared" si="999"/>
        <v>0</v>
      </c>
      <c r="AP4827" s="18" t="s">
        <v>146</v>
      </c>
      <c r="AQ4827" s="18">
        <v>0</v>
      </c>
      <c r="AR4827" s="18">
        <f t="shared" si="1000"/>
        <v>0</v>
      </c>
      <c r="AS4827" s="20" t="s">
        <v>146</v>
      </c>
      <c r="AT4827" s="20">
        <v>0</v>
      </c>
      <c r="AU4827" s="16">
        <f t="shared" si="1001"/>
        <v>0</v>
      </c>
    </row>
    <row r="4828" spans="1:47" x14ac:dyDescent="0.2">
      <c r="A4828" s="16">
        <v>4825</v>
      </c>
      <c r="B4828" s="16">
        <v>1183.4153521809501</v>
      </c>
      <c r="C4828" s="17">
        <v>6.3836500000000003</v>
      </c>
      <c r="F4828" s="18" t="s">
        <v>146</v>
      </c>
      <c r="G4828" s="18">
        <v>0</v>
      </c>
      <c r="I4828" s="19" t="s">
        <v>146</v>
      </c>
      <c r="J4828" s="19">
        <v>0</v>
      </c>
      <c r="K4828" s="19">
        <f t="shared" si="989"/>
        <v>0</v>
      </c>
      <c r="L4828" s="18" t="s">
        <v>146</v>
      </c>
      <c r="M4828" s="18">
        <v>0</v>
      </c>
      <c r="N4828" s="18">
        <f t="shared" si="990"/>
        <v>0</v>
      </c>
      <c r="O4828" s="19" t="s">
        <v>146</v>
      </c>
      <c r="P4828" s="19">
        <v>0</v>
      </c>
      <c r="Q4828" s="19">
        <f t="shared" si="991"/>
        <v>0</v>
      </c>
      <c r="R4828" s="18" t="s">
        <v>146</v>
      </c>
      <c r="S4828" s="18">
        <v>0</v>
      </c>
      <c r="T4828" s="18">
        <f t="shared" si="992"/>
        <v>0</v>
      </c>
      <c r="U4828" s="20" t="s">
        <v>146</v>
      </c>
      <c r="V4828" s="20">
        <v>0</v>
      </c>
      <c r="W4828" s="20">
        <f t="shared" si="993"/>
        <v>0</v>
      </c>
      <c r="X4828" s="18" t="s">
        <v>146</v>
      </c>
      <c r="Y4828" s="18">
        <v>0</v>
      </c>
      <c r="Z4828" s="23">
        <f t="shared" si="994"/>
        <v>0</v>
      </c>
      <c r="AA4828" s="20" t="s">
        <v>146</v>
      </c>
      <c r="AB4828" s="20">
        <v>0</v>
      </c>
      <c r="AC4828" s="24">
        <f t="shared" si="995"/>
        <v>0</v>
      </c>
      <c r="AD4828" s="18" t="s">
        <v>146</v>
      </c>
      <c r="AE4828" s="18">
        <v>0</v>
      </c>
      <c r="AF4828" s="18">
        <f t="shared" si="996"/>
        <v>0</v>
      </c>
      <c r="AG4828" s="19" t="s">
        <v>145</v>
      </c>
      <c r="AH4828" s="19">
        <v>16038.1872285714</v>
      </c>
      <c r="AI4828" s="19">
        <f t="shared" si="997"/>
        <v>5346.0624095237999</v>
      </c>
      <c r="AJ4828" s="18" t="s">
        <v>146</v>
      </c>
      <c r="AK4828" s="18">
        <v>0</v>
      </c>
      <c r="AL4828" s="18">
        <f t="shared" si="998"/>
        <v>0</v>
      </c>
      <c r="AM4828" s="19" t="s">
        <v>146</v>
      </c>
      <c r="AN4828" s="19">
        <v>0</v>
      </c>
      <c r="AO4828" s="19">
        <f t="shared" si="999"/>
        <v>0</v>
      </c>
      <c r="AP4828" s="18" t="s">
        <v>146</v>
      </c>
      <c r="AQ4828" s="18">
        <v>0</v>
      </c>
      <c r="AR4828" s="18">
        <f t="shared" si="1000"/>
        <v>0</v>
      </c>
      <c r="AS4828" s="20" t="s">
        <v>146</v>
      </c>
      <c r="AT4828" s="20">
        <v>0</v>
      </c>
      <c r="AU4828" s="16">
        <f t="shared" si="1001"/>
        <v>0</v>
      </c>
    </row>
    <row r="4829" spans="1:47" x14ac:dyDescent="0.2">
      <c r="A4829" s="16">
        <v>4826</v>
      </c>
      <c r="B4829" s="16">
        <v>879.29460982383</v>
      </c>
      <c r="C4829" s="17">
        <v>19.354583333333299</v>
      </c>
      <c r="D4829" s="16" t="s">
        <v>4344</v>
      </c>
      <c r="E4829" s="16" t="s">
        <v>4344</v>
      </c>
      <c r="F4829" s="18" t="s">
        <v>146</v>
      </c>
      <c r="G4829" s="18">
        <v>0</v>
      </c>
      <c r="I4829" s="19" t="s">
        <v>146</v>
      </c>
      <c r="J4829" s="19">
        <v>0</v>
      </c>
      <c r="K4829" s="19">
        <f t="shared" si="989"/>
        <v>0</v>
      </c>
      <c r="L4829" s="18" t="s">
        <v>146</v>
      </c>
      <c r="M4829" s="18">
        <v>0</v>
      </c>
      <c r="N4829" s="18">
        <f t="shared" si="990"/>
        <v>0</v>
      </c>
      <c r="O4829" s="19" t="s">
        <v>146</v>
      </c>
      <c r="P4829" s="19">
        <v>0</v>
      </c>
      <c r="Q4829" s="19">
        <f t="shared" si="991"/>
        <v>0</v>
      </c>
      <c r="R4829" s="18" t="s">
        <v>146</v>
      </c>
      <c r="S4829" s="18">
        <v>0</v>
      </c>
      <c r="T4829" s="18">
        <f t="shared" si="992"/>
        <v>0</v>
      </c>
      <c r="U4829" s="20" t="s">
        <v>146</v>
      </c>
      <c r="V4829" s="20">
        <v>0</v>
      </c>
      <c r="W4829" s="20">
        <f t="shared" si="993"/>
        <v>0</v>
      </c>
      <c r="X4829" s="18" t="s">
        <v>146</v>
      </c>
      <c r="Y4829" s="18">
        <v>0</v>
      </c>
      <c r="Z4829" s="23">
        <f t="shared" si="994"/>
        <v>0</v>
      </c>
      <c r="AA4829" s="20" t="s">
        <v>146</v>
      </c>
      <c r="AB4829" s="20">
        <v>0</v>
      </c>
      <c r="AC4829" s="24">
        <f t="shared" si="995"/>
        <v>0</v>
      </c>
      <c r="AD4829" s="18" t="s">
        <v>146</v>
      </c>
      <c r="AE4829" s="18">
        <v>0</v>
      </c>
      <c r="AF4829" s="18">
        <f t="shared" si="996"/>
        <v>0</v>
      </c>
      <c r="AG4829" s="19" t="s">
        <v>145</v>
      </c>
      <c r="AH4829" s="19">
        <v>15861.549999999699</v>
      </c>
      <c r="AI4829" s="19">
        <f t="shared" si="997"/>
        <v>5287.1833333332333</v>
      </c>
      <c r="AJ4829" s="18" t="s">
        <v>145</v>
      </c>
      <c r="AK4829" s="18">
        <v>17059.8299999997</v>
      </c>
      <c r="AL4829" s="18">
        <f t="shared" si="998"/>
        <v>1127.5499008592001</v>
      </c>
      <c r="AM4829" s="19" t="s">
        <v>146</v>
      </c>
      <c r="AN4829" s="19">
        <v>0</v>
      </c>
      <c r="AO4829" s="19">
        <f t="shared" si="999"/>
        <v>0</v>
      </c>
      <c r="AP4829" s="18" t="s">
        <v>146</v>
      </c>
      <c r="AQ4829" s="18">
        <v>0</v>
      </c>
      <c r="AR4829" s="18">
        <f t="shared" si="1000"/>
        <v>0</v>
      </c>
      <c r="AS4829" s="20" t="s">
        <v>146</v>
      </c>
      <c r="AT4829" s="20">
        <v>0</v>
      </c>
      <c r="AU4829" s="16">
        <f t="shared" si="1001"/>
        <v>0</v>
      </c>
    </row>
    <row r="4830" spans="1:47" x14ac:dyDescent="0.2">
      <c r="A4830" s="16">
        <v>4827</v>
      </c>
      <c r="B4830" s="16">
        <v>871.55495606450404</v>
      </c>
      <c r="C4830" s="17">
        <v>2.0038</v>
      </c>
      <c r="D4830" s="16" t="s">
        <v>4345</v>
      </c>
      <c r="E4830" s="16" t="s">
        <v>4346</v>
      </c>
      <c r="F4830" s="18" t="s">
        <v>146</v>
      </c>
      <c r="G4830" s="18">
        <v>0</v>
      </c>
      <c r="I4830" s="19" t="s">
        <v>146</v>
      </c>
      <c r="J4830" s="19">
        <v>0</v>
      </c>
      <c r="K4830" s="19">
        <f t="shared" si="989"/>
        <v>0</v>
      </c>
      <c r="L4830" s="18" t="s">
        <v>146</v>
      </c>
      <c r="M4830" s="18">
        <v>0</v>
      </c>
      <c r="N4830" s="18">
        <f t="shared" si="990"/>
        <v>0</v>
      </c>
      <c r="O4830" s="19" t="s">
        <v>146</v>
      </c>
      <c r="P4830" s="19">
        <v>0</v>
      </c>
      <c r="Q4830" s="19">
        <f t="shared" si="991"/>
        <v>0</v>
      </c>
      <c r="R4830" s="18" t="s">
        <v>146</v>
      </c>
      <c r="S4830" s="18">
        <v>0</v>
      </c>
      <c r="T4830" s="18">
        <f t="shared" si="992"/>
        <v>0</v>
      </c>
      <c r="U4830" s="20" t="s">
        <v>146</v>
      </c>
      <c r="V4830" s="20">
        <v>0</v>
      </c>
      <c r="W4830" s="20">
        <f t="shared" si="993"/>
        <v>0</v>
      </c>
      <c r="X4830" s="18" t="s">
        <v>146</v>
      </c>
      <c r="Y4830" s="18">
        <v>0</v>
      </c>
      <c r="Z4830" s="23">
        <f t="shared" si="994"/>
        <v>0</v>
      </c>
      <c r="AA4830" s="20" t="s">
        <v>146</v>
      </c>
      <c r="AB4830" s="20">
        <v>0</v>
      </c>
      <c r="AC4830" s="24">
        <f t="shared" si="995"/>
        <v>0</v>
      </c>
      <c r="AD4830" s="18" t="s">
        <v>146</v>
      </c>
      <c r="AE4830" s="18">
        <v>0</v>
      </c>
      <c r="AF4830" s="18">
        <f t="shared" si="996"/>
        <v>0</v>
      </c>
      <c r="AG4830" s="19" t="s">
        <v>145</v>
      </c>
      <c r="AH4830" s="19">
        <v>17963.058614285601</v>
      </c>
      <c r="AI4830" s="19">
        <f t="shared" si="997"/>
        <v>5987.686204761867</v>
      </c>
      <c r="AJ4830" s="18" t="s">
        <v>146</v>
      </c>
      <c r="AK4830" s="18">
        <v>0</v>
      </c>
      <c r="AL4830" s="18">
        <f t="shared" si="998"/>
        <v>0</v>
      </c>
      <c r="AM4830" s="19" t="s">
        <v>146</v>
      </c>
      <c r="AN4830" s="19">
        <v>0</v>
      </c>
      <c r="AO4830" s="19">
        <f t="shared" si="999"/>
        <v>0</v>
      </c>
      <c r="AP4830" s="18" t="s">
        <v>146</v>
      </c>
      <c r="AQ4830" s="18">
        <v>0</v>
      </c>
      <c r="AR4830" s="18">
        <f t="shared" si="1000"/>
        <v>0</v>
      </c>
      <c r="AS4830" s="20" t="s">
        <v>146</v>
      </c>
      <c r="AT4830" s="20">
        <v>0</v>
      </c>
      <c r="AU4830" s="16">
        <f t="shared" si="1001"/>
        <v>0</v>
      </c>
    </row>
    <row r="4831" spans="1:47" x14ac:dyDescent="0.2">
      <c r="A4831" s="16">
        <v>4828</v>
      </c>
      <c r="B4831" s="16">
        <v>925.078190701415</v>
      </c>
      <c r="C4831" s="17">
        <v>19.354333333333301</v>
      </c>
      <c r="F4831" s="18" t="s">
        <v>146</v>
      </c>
      <c r="G4831" s="18">
        <v>0</v>
      </c>
      <c r="I4831" s="19" t="s">
        <v>146</v>
      </c>
      <c r="J4831" s="19">
        <v>0</v>
      </c>
      <c r="K4831" s="19">
        <f t="shared" si="989"/>
        <v>0</v>
      </c>
      <c r="L4831" s="18" t="s">
        <v>146</v>
      </c>
      <c r="M4831" s="18">
        <v>0</v>
      </c>
      <c r="N4831" s="18">
        <f t="shared" si="990"/>
        <v>0</v>
      </c>
      <c r="O4831" s="19" t="s">
        <v>146</v>
      </c>
      <c r="P4831" s="19">
        <v>0</v>
      </c>
      <c r="Q4831" s="19">
        <f t="shared" si="991"/>
        <v>0</v>
      </c>
      <c r="R4831" s="18" t="s">
        <v>146</v>
      </c>
      <c r="S4831" s="18">
        <v>0</v>
      </c>
      <c r="T4831" s="18">
        <f t="shared" si="992"/>
        <v>0</v>
      </c>
      <c r="U4831" s="20" t="s">
        <v>146</v>
      </c>
      <c r="V4831" s="20">
        <v>0</v>
      </c>
      <c r="W4831" s="20">
        <f t="shared" si="993"/>
        <v>0</v>
      </c>
      <c r="X4831" s="18" t="s">
        <v>146</v>
      </c>
      <c r="Y4831" s="18">
        <v>0</v>
      </c>
      <c r="Z4831" s="23">
        <f t="shared" si="994"/>
        <v>0</v>
      </c>
      <c r="AA4831" s="20" t="s">
        <v>146</v>
      </c>
      <c r="AB4831" s="20">
        <v>0</v>
      </c>
      <c r="AC4831" s="24">
        <f t="shared" si="995"/>
        <v>0</v>
      </c>
      <c r="AD4831" s="18" t="s">
        <v>146</v>
      </c>
      <c r="AE4831" s="18">
        <v>0</v>
      </c>
      <c r="AF4831" s="18">
        <f t="shared" si="996"/>
        <v>0</v>
      </c>
      <c r="AG4831" s="19" t="s">
        <v>145</v>
      </c>
      <c r="AH4831" s="19">
        <v>19533.181999999699</v>
      </c>
      <c r="AI4831" s="19">
        <f t="shared" si="997"/>
        <v>6511.0606666665662</v>
      </c>
      <c r="AJ4831" s="18" t="s">
        <v>146</v>
      </c>
      <c r="AK4831" s="18">
        <v>0</v>
      </c>
      <c r="AL4831" s="18">
        <f t="shared" si="998"/>
        <v>0</v>
      </c>
      <c r="AM4831" s="19" t="s">
        <v>146</v>
      </c>
      <c r="AN4831" s="19">
        <v>0</v>
      </c>
      <c r="AO4831" s="19">
        <f t="shared" si="999"/>
        <v>0</v>
      </c>
      <c r="AP4831" s="18" t="s">
        <v>145</v>
      </c>
      <c r="AQ4831" s="18">
        <v>18656.493857142599</v>
      </c>
      <c r="AR4831" s="18">
        <f t="shared" si="1000"/>
        <v>2303.2708465608148</v>
      </c>
      <c r="AS4831" s="20" t="s">
        <v>146</v>
      </c>
      <c r="AT4831" s="20">
        <v>0</v>
      </c>
      <c r="AU4831" s="16">
        <f t="shared" si="1001"/>
        <v>0</v>
      </c>
    </row>
    <row r="4832" spans="1:47" x14ac:dyDescent="0.2">
      <c r="A4832" s="16">
        <v>4829</v>
      </c>
      <c r="B4832" s="16">
        <v>1184.73326044444</v>
      </c>
      <c r="C4832" s="17">
        <v>1.07938333333333</v>
      </c>
      <c r="D4832" s="16" t="s">
        <v>3880</v>
      </c>
      <c r="E4832" s="16" t="s">
        <v>3880</v>
      </c>
      <c r="F4832" s="18" t="s">
        <v>146</v>
      </c>
      <c r="G4832" s="18">
        <v>0</v>
      </c>
      <c r="I4832" s="19" t="s">
        <v>146</v>
      </c>
      <c r="J4832" s="19">
        <v>0</v>
      </c>
      <c r="K4832" s="19">
        <f t="shared" si="989"/>
        <v>0</v>
      </c>
      <c r="L4832" s="18" t="s">
        <v>146</v>
      </c>
      <c r="M4832" s="18">
        <v>0</v>
      </c>
      <c r="N4832" s="18">
        <f t="shared" si="990"/>
        <v>0</v>
      </c>
      <c r="O4832" s="19" t="s">
        <v>146</v>
      </c>
      <c r="P4832" s="19">
        <v>0</v>
      </c>
      <c r="Q4832" s="19">
        <f t="shared" si="991"/>
        <v>0</v>
      </c>
      <c r="R4832" s="18" t="s">
        <v>146</v>
      </c>
      <c r="S4832" s="18">
        <v>0</v>
      </c>
      <c r="T4832" s="18">
        <f t="shared" si="992"/>
        <v>0</v>
      </c>
      <c r="U4832" s="20" t="s">
        <v>146</v>
      </c>
      <c r="V4832" s="20">
        <v>0</v>
      </c>
      <c r="W4832" s="20">
        <f t="shared" si="993"/>
        <v>0</v>
      </c>
      <c r="X4832" s="18" t="s">
        <v>146</v>
      </c>
      <c r="Y4832" s="18">
        <v>0</v>
      </c>
      <c r="Z4832" s="23">
        <f t="shared" si="994"/>
        <v>0</v>
      </c>
      <c r="AA4832" s="20" t="s">
        <v>146</v>
      </c>
      <c r="AB4832" s="20">
        <v>0</v>
      </c>
      <c r="AC4832" s="24">
        <f t="shared" si="995"/>
        <v>0</v>
      </c>
      <c r="AD4832" s="18" t="s">
        <v>146</v>
      </c>
      <c r="AE4832" s="18">
        <v>0</v>
      </c>
      <c r="AF4832" s="18">
        <f t="shared" si="996"/>
        <v>0</v>
      </c>
      <c r="AG4832" s="19" t="s">
        <v>145</v>
      </c>
      <c r="AH4832" s="19">
        <v>14560.6837142857</v>
      </c>
      <c r="AI4832" s="19">
        <f t="shared" si="997"/>
        <v>4853.5612380952334</v>
      </c>
      <c r="AJ4832" s="18" t="s">
        <v>146</v>
      </c>
      <c r="AK4832" s="18">
        <v>0</v>
      </c>
      <c r="AL4832" s="18">
        <f t="shared" si="998"/>
        <v>0</v>
      </c>
      <c r="AM4832" s="19" t="s">
        <v>146</v>
      </c>
      <c r="AN4832" s="19">
        <v>0</v>
      </c>
      <c r="AO4832" s="19">
        <f t="shared" si="999"/>
        <v>0</v>
      </c>
      <c r="AP4832" s="18" t="s">
        <v>146</v>
      </c>
      <c r="AQ4832" s="18">
        <v>0</v>
      </c>
      <c r="AR4832" s="18">
        <f t="shared" si="1000"/>
        <v>0</v>
      </c>
      <c r="AS4832" s="20" t="s">
        <v>146</v>
      </c>
      <c r="AT4832" s="20">
        <v>0</v>
      </c>
      <c r="AU4832" s="16">
        <f t="shared" si="1001"/>
        <v>0</v>
      </c>
    </row>
    <row r="4833" spans="1:47" x14ac:dyDescent="0.2">
      <c r="A4833" s="16">
        <v>4830</v>
      </c>
      <c r="B4833" s="16">
        <v>1159.2186179560599</v>
      </c>
      <c r="C4833" s="17">
        <v>19.5431666666666</v>
      </c>
      <c r="F4833" s="18" t="s">
        <v>146</v>
      </c>
      <c r="G4833" s="18">
        <v>0</v>
      </c>
      <c r="I4833" s="19" t="s">
        <v>146</v>
      </c>
      <c r="J4833" s="19">
        <v>0</v>
      </c>
      <c r="K4833" s="19">
        <f t="shared" si="989"/>
        <v>0</v>
      </c>
      <c r="L4833" s="18" t="s">
        <v>146</v>
      </c>
      <c r="M4833" s="18">
        <v>0</v>
      </c>
      <c r="N4833" s="18">
        <f t="shared" si="990"/>
        <v>0</v>
      </c>
      <c r="O4833" s="19" t="s">
        <v>146</v>
      </c>
      <c r="P4833" s="19">
        <v>0</v>
      </c>
      <c r="Q4833" s="19">
        <f t="shared" si="991"/>
        <v>0</v>
      </c>
      <c r="R4833" s="18" t="s">
        <v>146</v>
      </c>
      <c r="S4833" s="18">
        <v>0</v>
      </c>
      <c r="T4833" s="18">
        <f t="shared" si="992"/>
        <v>0</v>
      </c>
      <c r="U4833" s="20" t="s">
        <v>146</v>
      </c>
      <c r="V4833" s="20">
        <v>0</v>
      </c>
      <c r="W4833" s="20">
        <f t="shared" si="993"/>
        <v>0</v>
      </c>
      <c r="X4833" s="18" t="s">
        <v>146</v>
      </c>
      <c r="Y4833" s="18">
        <v>0</v>
      </c>
      <c r="Z4833" s="23">
        <f t="shared" si="994"/>
        <v>0</v>
      </c>
      <c r="AA4833" s="20" t="s">
        <v>146</v>
      </c>
      <c r="AB4833" s="20">
        <v>0</v>
      </c>
      <c r="AC4833" s="24">
        <f t="shared" si="995"/>
        <v>0</v>
      </c>
      <c r="AD4833" s="18" t="s">
        <v>146</v>
      </c>
      <c r="AE4833" s="18">
        <v>0</v>
      </c>
      <c r="AF4833" s="18">
        <f t="shared" si="996"/>
        <v>0</v>
      </c>
      <c r="AG4833" s="19" t="s">
        <v>145</v>
      </c>
      <c r="AH4833" s="19">
        <v>18312.332714285902</v>
      </c>
      <c r="AI4833" s="19">
        <f t="shared" si="997"/>
        <v>6104.1109047619675</v>
      </c>
      <c r="AJ4833" s="18" t="s">
        <v>146</v>
      </c>
      <c r="AK4833" s="18">
        <v>0</v>
      </c>
      <c r="AL4833" s="18">
        <f t="shared" si="998"/>
        <v>0</v>
      </c>
      <c r="AM4833" s="19" t="s">
        <v>146</v>
      </c>
      <c r="AN4833" s="19">
        <v>0</v>
      </c>
      <c r="AO4833" s="19">
        <f t="shared" si="999"/>
        <v>0</v>
      </c>
      <c r="AP4833" s="18" t="s">
        <v>146</v>
      </c>
      <c r="AQ4833" s="18">
        <v>0</v>
      </c>
      <c r="AR4833" s="18">
        <f t="shared" si="1000"/>
        <v>0</v>
      </c>
      <c r="AS4833" s="20" t="s">
        <v>146</v>
      </c>
      <c r="AT4833" s="20">
        <v>0</v>
      </c>
      <c r="AU4833" s="16">
        <f t="shared" si="1001"/>
        <v>0</v>
      </c>
    </row>
    <row r="4834" spans="1:47" x14ac:dyDescent="0.2">
      <c r="A4834" s="16">
        <v>4831</v>
      </c>
      <c r="B4834" s="16">
        <v>134.98138410140601</v>
      </c>
      <c r="C4834" s="17">
        <v>18.139666666666599</v>
      </c>
      <c r="F4834" s="18" t="s">
        <v>146</v>
      </c>
      <c r="G4834" s="18">
        <v>0</v>
      </c>
      <c r="I4834" s="19" t="s">
        <v>146</v>
      </c>
      <c r="J4834" s="19">
        <v>0</v>
      </c>
      <c r="K4834" s="19">
        <f t="shared" si="989"/>
        <v>0</v>
      </c>
      <c r="L4834" s="18" t="s">
        <v>146</v>
      </c>
      <c r="M4834" s="18">
        <v>0</v>
      </c>
      <c r="N4834" s="18">
        <f t="shared" si="990"/>
        <v>0</v>
      </c>
      <c r="O4834" s="19" t="s">
        <v>146</v>
      </c>
      <c r="P4834" s="19">
        <v>0</v>
      </c>
      <c r="Q4834" s="19">
        <f t="shared" si="991"/>
        <v>0</v>
      </c>
      <c r="R4834" s="18" t="s">
        <v>146</v>
      </c>
      <c r="S4834" s="18">
        <v>0</v>
      </c>
      <c r="T4834" s="18">
        <f t="shared" si="992"/>
        <v>0</v>
      </c>
      <c r="U4834" s="20" t="s">
        <v>146</v>
      </c>
      <c r="V4834" s="20">
        <v>0</v>
      </c>
      <c r="W4834" s="20">
        <f t="shared" si="993"/>
        <v>0</v>
      </c>
      <c r="X4834" s="18" t="s">
        <v>146</v>
      </c>
      <c r="Y4834" s="18">
        <v>0</v>
      </c>
      <c r="Z4834" s="23">
        <f t="shared" si="994"/>
        <v>0</v>
      </c>
      <c r="AA4834" s="20" t="s">
        <v>146</v>
      </c>
      <c r="AB4834" s="20">
        <v>0</v>
      </c>
      <c r="AC4834" s="24">
        <f t="shared" si="995"/>
        <v>0</v>
      </c>
      <c r="AD4834" s="18" t="s">
        <v>146</v>
      </c>
      <c r="AE4834" s="18">
        <v>0</v>
      </c>
      <c r="AF4834" s="18">
        <f t="shared" si="996"/>
        <v>0</v>
      </c>
      <c r="AG4834" s="19" t="s">
        <v>145</v>
      </c>
      <c r="AH4834" s="19">
        <v>17868.954714285901</v>
      </c>
      <c r="AI4834" s="19">
        <f t="shared" si="997"/>
        <v>5956.3182380953003</v>
      </c>
      <c r="AJ4834" s="18" t="s">
        <v>146</v>
      </c>
      <c r="AK4834" s="18">
        <v>0</v>
      </c>
      <c r="AL4834" s="18">
        <f t="shared" si="998"/>
        <v>0</v>
      </c>
      <c r="AM4834" s="19" t="s">
        <v>146</v>
      </c>
      <c r="AN4834" s="19">
        <v>0</v>
      </c>
      <c r="AO4834" s="19">
        <f t="shared" si="999"/>
        <v>0</v>
      </c>
      <c r="AP4834" s="18" t="s">
        <v>146</v>
      </c>
      <c r="AQ4834" s="18">
        <v>0</v>
      </c>
      <c r="AR4834" s="18">
        <f t="shared" si="1000"/>
        <v>0</v>
      </c>
      <c r="AS4834" s="20" t="s">
        <v>146</v>
      </c>
      <c r="AT4834" s="20">
        <v>0</v>
      </c>
      <c r="AU4834" s="16">
        <f t="shared" si="1001"/>
        <v>0</v>
      </c>
    </row>
    <row r="4835" spans="1:47" x14ac:dyDescent="0.2">
      <c r="A4835" s="16">
        <v>4832</v>
      </c>
      <c r="B4835" s="16">
        <v>1102.4913313879799</v>
      </c>
      <c r="C4835" s="17">
        <v>19.286666666666601</v>
      </c>
      <c r="F4835" s="18" t="s">
        <v>146</v>
      </c>
      <c r="G4835" s="18">
        <v>0</v>
      </c>
      <c r="I4835" s="19" t="s">
        <v>146</v>
      </c>
      <c r="J4835" s="19">
        <v>0</v>
      </c>
      <c r="K4835" s="19">
        <f t="shared" si="989"/>
        <v>0</v>
      </c>
      <c r="L4835" s="18" t="s">
        <v>146</v>
      </c>
      <c r="M4835" s="18">
        <v>0</v>
      </c>
      <c r="N4835" s="18">
        <f t="shared" si="990"/>
        <v>0</v>
      </c>
      <c r="O4835" s="19" t="s">
        <v>146</v>
      </c>
      <c r="P4835" s="19">
        <v>0</v>
      </c>
      <c r="Q4835" s="19">
        <f t="shared" si="991"/>
        <v>0</v>
      </c>
      <c r="R4835" s="18" t="s">
        <v>146</v>
      </c>
      <c r="S4835" s="18">
        <v>0</v>
      </c>
      <c r="T4835" s="18">
        <f t="shared" si="992"/>
        <v>0</v>
      </c>
      <c r="U4835" s="20" t="s">
        <v>146</v>
      </c>
      <c r="V4835" s="20">
        <v>0</v>
      </c>
      <c r="W4835" s="20">
        <f t="shared" si="993"/>
        <v>0</v>
      </c>
      <c r="X4835" s="18" t="s">
        <v>146</v>
      </c>
      <c r="Y4835" s="18">
        <v>0</v>
      </c>
      <c r="Z4835" s="23">
        <f t="shared" si="994"/>
        <v>0</v>
      </c>
      <c r="AA4835" s="20" t="s">
        <v>146</v>
      </c>
      <c r="AB4835" s="20">
        <v>0</v>
      </c>
      <c r="AC4835" s="24">
        <f t="shared" si="995"/>
        <v>0</v>
      </c>
      <c r="AD4835" s="18" t="s">
        <v>146</v>
      </c>
      <c r="AE4835" s="18">
        <v>0</v>
      </c>
      <c r="AF4835" s="18">
        <f t="shared" si="996"/>
        <v>0</v>
      </c>
      <c r="AG4835" s="19" t="s">
        <v>145</v>
      </c>
      <c r="AH4835" s="19">
        <v>18027.269999999698</v>
      </c>
      <c r="AI4835" s="19">
        <f t="shared" si="997"/>
        <v>6009.0899999998992</v>
      </c>
      <c r="AJ4835" s="18" t="s">
        <v>146</v>
      </c>
      <c r="AK4835" s="18">
        <v>0</v>
      </c>
      <c r="AL4835" s="18">
        <f t="shared" si="998"/>
        <v>0</v>
      </c>
      <c r="AM4835" s="19" t="s">
        <v>146</v>
      </c>
      <c r="AN4835" s="19">
        <v>0</v>
      </c>
      <c r="AO4835" s="19">
        <f t="shared" si="999"/>
        <v>0</v>
      </c>
      <c r="AP4835" s="18" t="s">
        <v>146</v>
      </c>
      <c r="AQ4835" s="18">
        <v>0</v>
      </c>
      <c r="AR4835" s="18">
        <f t="shared" si="1000"/>
        <v>0</v>
      </c>
      <c r="AS4835" s="20" t="s">
        <v>146</v>
      </c>
      <c r="AT4835" s="20">
        <v>0</v>
      </c>
      <c r="AU4835" s="16">
        <f t="shared" si="1001"/>
        <v>0</v>
      </c>
    </row>
    <row r="4836" spans="1:47" x14ac:dyDescent="0.2">
      <c r="A4836" s="16">
        <v>4833</v>
      </c>
      <c r="B4836" s="16">
        <v>861.61134721300198</v>
      </c>
      <c r="C4836" s="17">
        <v>6.6740833333333303</v>
      </c>
      <c r="D4836" s="16" t="s">
        <v>4347</v>
      </c>
      <c r="E4836" s="16" t="s">
        <v>4348</v>
      </c>
      <c r="F4836" s="18" t="s">
        <v>146</v>
      </c>
      <c r="G4836" s="18">
        <v>0</v>
      </c>
      <c r="I4836" s="19" t="s">
        <v>146</v>
      </c>
      <c r="J4836" s="19">
        <v>0</v>
      </c>
      <c r="K4836" s="19">
        <f t="shared" si="989"/>
        <v>0</v>
      </c>
      <c r="L4836" s="18" t="s">
        <v>146</v>
      </c>
      <c r="M4836" s="18">
        <v>0</v>
      </c>
      <c r="N4836" s="18">
        <f t="shared" si="990"/>
        <v>0</v>
      </c>
      <c r="O4836" s="19" t="s">
        <v>146</v>
      </c>
      <c r="P4836" s="19">
        <v>0</v>
      </c>
      <c r="Q4836" s="19">
        <f t="shared" si="991"/>
        <v>0</v>
      </c>
      <c r="R4836" s="18" t="s">
        <v>146</v>
      </c>
      <c r="S4836" s="18">
        <v>0</v>
      </c>
      <c r="T4836" s="18">
        <f t="shared" si="992"/>
        <v>0</v>
      </c>
      <c r="U4836" s="20" t="s">
        <v>146</v>
      </c>
      <c r="V4836" s="20">
        <v>0</v>
      </c>
      <c r="W4836" s="20">
        <f t="shared" si="993"/>
        <v>0</v>
      </c>
      <c r="X4836" s="18" t="s">
        <v>146</v>
      </c>
      <c r="Y4836" s="18">
        <v>0</v>
      </c>
      <c r="Z4836" s="23">
        <f t="shared" si="994"/>
        <v>0</v>
      </c>
      <c r="AA4836" s="20" t="s">
        <v>146</v>
      </c>
      <c r="AB4836" s="20">
        <v>0</v>
      </c>
      <c r="AC4836" s="24">
        <f t="shared" si="995"/>
        <v>0</v>
      </c>
      <c r="AD4836" s="18" t="s">
        <v>146</v>
      </c>
      <c r="AE4836" s="18">
        <v>0</v>
      </c>
      <c r="AF4836" s="18">
        <f t="shared" si="996"/>
        <v>0</v>
      </c>
      <c r="AG4836" s="19" t="s">
        <v>145</v>
      </c>
      <c r="AH4836" s="19">
        <v>16376.605557142801</v>
      </c>
      <c r="AI4836" s="19">
        <f t="shared" si="997"/>
        <v>5458.8685190475999</v>
      </c>
      <c r="AJ4836" s="18" t="s">
        <v>146</v>
      </c>
      <c r="AK4836" s="18">
        <v>0</v>
      </c>
      <c r="AL4836" s="18">
        <f t="shared" si="998"/>
        <v>0</v>
      </c>
      <c r="AM4836" s="19" t="s">
        <v>146</v>
      </c>
      <c r="AN4836" s="19">
        <v>0</v>
      </c>
      <c r="AO4836" s="19">
        <f t="shared" si="999"/>
        <v>0</v>
      </c>
      <c r="AP4836" s="18" t="s">
        <v>146</v>
      </c>
      <c r="AQ4836" s="18">
        <v>0</v>
      </c>
      <c r="AR4836" s="18">
        <f t="shared" si="1000"/>
        <v>0</v>
      </c>
      <c r="AS4836" s="20" t="s">
        <v>146</v>
      </c>
      <c r="AT4836" s="20">
        <v>0</v>
      </c>
      <c r="AU4836" s="16">
        <f t="shared" si="1001"/>
        <v>0</v>
      </c>
    </row>
    <row r="4837" spans="1:47" x14ac:dyDescent="0.2">
      <c r="A4837" s="16">
        <v>4834</v>
      </c>
      <c r="B4837" s="16">
        <v>1056.1575305646199</v>
      </c>
      <c r="C4837" s="17">
        <v>2.0714166666666598</v>
      </c>
      <c r="F4837" s="18" t="s">
        <v>146</v>
      </c>
      <c r="G4837" s="18">
        <v>0</v>
      </c>
      <c r="I4837" s="19" t="s">
        <v>146</v>
      </c>
      <c r="J4837" s="19">
        <v>0</v>
      </c>
      <c r="K4837" s="19">
        <f t="shared" si="989"/>
        <v>0</v>
      </c>
      <c r="L4837" s="18" t="s">
        <v>146</v>
      </c>
      <c r="M4837" s="18">
        <v>0</v>
      </c>
      <c r="N4837" s="18">
        <f t="shared" si="990"/>
        <v>0</v>
      </c>
      <c r="O4837" s="19" t="s">
        <v>146</v>
      </c>
      <c r="P4837" s="19">
        <v>0</v>
      </c>
      <c r="Q4837" s="19">
        <f t="shared" si="991"/>
        <v>0</v>
      </c>
      <c r="R4837" s="18" t="s">
        <v>146</v>
      </c>
      <c r="S4837" s="18">
        <v>0</v>
      </c>
      <c r="T4837" s="18">
        <f t="shared" si="992"/>
        <v>0</v>
      </c>
      <c r="U4837" s="20" t="s">
        <v>146</v>
      </c>
      <c r="V4837" s="20">
        <v>0</v>
      </c>
      <c r="W4837" s="20">
        <f t="shared" si="993"/>
        <v>0</v>
      </c>
      <c r="X4837" s="18" t="s">
        <v>146</v>
      </c>
      <c r="Y4837" s="18">
        <v>0</v>
      </c>
      <c r="Z4837" s="23">
        <f t="shared" si="994"/>
        <v>0</v>
      </c>
      <c r="AA4837" s="20" t="s">
        <v>146</v>
      </c>
      <c r="AB4837" s="20">
        <v>0</v>
      </c>
      <c r="AC4837" s="24">
        <f t="shared" si="995"/>
        <v>0</v>
      </c>
      <c r="AD4837" s="18" t="s">
        <v>146</v>
      </c>
      <c r="AE4837" s="18">
        <v>0</v>
      </c>
      <c r="AF4837" s="18">
        <f t="shared" si="996"/>
        <v>0</v>
      </c>
      <c r="AG4837" s="19" t="s">
        <v>145</v>
      </c>
      <c r="AH4837" s="19">
        <v>20633.528828571401</v>
      </c>
      <c r="AI4837" s="19">
        <f t="shared" si="997"/>
        <v>6877.8429428571335</v>
      </c>
      <c r="AJ4837" s="18" t="s">
        <v>146</v>
      </c>
      <c r="AK4837" s="18">
        <v>0</v>
      </c>
      <c r="AL4837" s="18">
        <f t="shared" si="998"/>
        <v>0</v>
      </c>
      <c r="AM4837" s="19" t="s">
        <v>146</v>
      </c>
      <c r="AN4837" s="19">
        <v>0</v>
      </c>
      <c r="AO4837" s="19">
        <f t="shared" si="999"/>
        <v>0</v>
      </c>
      <c r="AP4837" s="18" t="s">
        <v>146</v>
      </c>
      <c r="AQ4837" s="18">
        <v>0</v>
      </c>
      <c r="AR4837" s="18">
        <f t="shared" si="1000"/>
        <v>0</v>
      </c>
      <c r="AS4837" s="20" t="s">
        <v>146</v>
      </c>
      <c r="AT4837" s="20">
        <v>0</v>
      </c>
      <c r="AU4837" s="16">
        <f t="shared" si="1001"/>
        <v>0</v>
      </c>
    </row>
    <row r="4838" spans="1:47" x14ac:dyDescent="0.2">
      <c r="A4838" s="16">
        <v>4835</v>
      </c>
      <c r="B4838" s="16">
        <v>121.398664668461</v>
      </c>
      <c r="C4838" s="17">
        <v>17.181166666666599</v>
      </c>
      <c r="F4838" s="18" t="s">
        <v>146</v>
      </c>
      <c r="G4838" s="18">
        <v>0</v>
      </c>
      <c r="I4838" s="19" t="s">
        <v>146</v>
      </c>
      <c r="J4838" s="19">
        <v>0</v>
      </c>
      <c r="K4838" s="19">
        <f t="shared" si="989"/>
        <v>0</v>
      </c>
      <c r="L4838" s="18" t="s">
        <v>146</v>
      </c>
      <c r="M4838" s="18">
        <v>0</v>
      </c>
      <c r="N4838" s="18">
        <f t="shared" si="990"/>
        <v>0</v>
      </c>
      <c r="O4838" s="19" t="s">
        <v>146</v>
      </c>
      <c r="P4838" s="19">
        <v>0</v>
      </c>
      <c r="Q4838" s="19">
        <f t="shared" si="991"/>
        <v>0</v>
      </c>
      <c r="R4838" s="18" t="s">
        <v>146</v>
      </c>
      <c r="S4838" s="18">
        <v>0</v>
      </c>
      <c r="T4838" s="18">
        <f t="shared" si="992"/>
        <v>0</v>
      </c>
      <c r="U4838" s="20" t="s">
        <v>146</v>
      </c>
      <c r="V4838" s="20">
        <v>0</v>
      </c>
      <c r="W4838" s="20">
        <f t="shared" si="993"/>
        <v>0</v>
      </c>
      <c r="X4838" s="18" t="s">
        <v>146</v>
      </c>
      <c r="Y4838" s="18">
        <v>0</v>
      </c>
      <c r="Z4838" s="23">
        <f t="shared" si="994"/>
        <v>0</v>
      </c>
      <c r="AA4838" s="20" t="s">
        <v>146</v>
      </c>
      <c r="AB4838" s="20">
        <v>0</v>
      </c>
      <c r="AC4838" s="24">
        <f t="shared" si="995"/>
        <v>0</v>
      </c>
      <c r="AD4838" s="18" t="s">
        <v>146</v>
      </c>
      <c r="AE4838" s="18">
        <v>0</v>
      </c>
      <c r="AF4838" s="18">
        <f t="shared" si="996"/>
        <v>0</v>
      </c>
      <c r="AG4838" s="19" t="s">
        <v>145</v>
      </c>
      <c r="AH4838" s="19">
        <v>13552.2510000002</v>
      </c>
      <c r="AI4838" s="19">
        <f t="shared" si="997"/>
        <v>4517.4170000000668</v>
      </c>
      <c r="AJ4838" s="18" t="s">
        <v>146</v>
      </c>
      <c r="AK4838" s="18">
        <v>0</v>
      </c>
      <c r="AL4838" s="18">
        <f t="shared" si="998"/>
        <v>0</v>
      </c>
      <c r="AM4838" s="19" t="s">
        <v>146</v>
      </c>
      <c r="AN4838" s="19">
        <v>0</v>
      </c>
      <c r="AO4838" s="19">
        <f t="shared" si="999"/>
        <v>0</v>
      </c>
      <c r="AP4838" s="18" t="s">
        <v>146</v>
      </c>
      <c r="AQ4838" s="18">
        <v>0</v>
      </c>
      <c r="AR4838" s="18">
        <f t="shared" si="1000"/>
        <v>0</v>
      </c>
      <c r="AS4838" s="20" t="s">
        <v>146</v>
      </c>
      <c r="AT4838" s="20">
        <v>0</v>
      </c>
      <c r="AU4838" s="16">
        <f t="shared" si="1001"/>
        <v>0</v>
      </c>
    </row>
    <row r="4839" spans="1:47" x14ac:dyDescent="0.2">
      <c r="A4839" s="16">
        <v>4836</v>
      </c>
      <c r="B4839" s="16">
        <v>690.65393066406205</v>
      </c>
      <c r="C4839" s="17">
        <v>19.731999999999999</v>
      </c>
      <c r="D4839" s="16" t="s">
        <v>4349</v>
      </c>
      <c r="E4839" s="16" t="s">
        <v>4349</v>
      </c>
      <c r="F4839" s="18" t="s">
        <v>146</v>
      </c>
      <c r="G4839" s="18">
        <v>0</v>
      </c>
      <c r="I4839" s="19" t="s">
        <v>146</v>
      </c>
      <c r="J4839" s="19">
        <v>0</v>
      </c>
      <c r="K4839" s="19">
        <f t="shared" si="989"/>
        <v>0</v>
      </c>
      <c r="L4839" s="18" t="s">
        <v>146</v>
      </c>
      <c r="M4839" s="18">
        <v>0</v>
      </c>
      <c r="N4839" s="18">
        <f t="shared" si="990"/>
        <v>0</v>
      </c>
      <c r="O4839" s="19" t="s">
        <v>146</v>
      </c>
      <c r="P4839" s="19">
        <v>0</v>
      </c>
      <c r="Q4839" s="19">
        <f t="shared" si="991"/>
        <v>0</v>
      </c>
      <c r="R4839" s="18" t="s">
        <v>146</v>
      </c>
      <c r="S4839" s="18">
        <v>0</v>
      </c>
      <c r="T4839" s="18">
        <f t="shared" si="992"/>
        <v>0</v>
      </c>
      <c r="U4839" s="20" t="s">
        <v>146</v>
      </c>
      <c r="V4839" s="20">
        <v>0</v>
      </c>
      <c r="W4839" s="20">
        <f t="shared" si="993"/>
        <v>0</v>
      </c>
      <c r="X4839" s="18" t="s">
        <v>146</v>
      </c>
      <c r="Y4839" s="18">
        <v>0</v>
      </c>
      <c r="Z4839" s="23">
        <f t="shared" si="994"/>
        <v>0</v>
      </c>
      <c r="AA4839" s="20" t="s">
        <v>146</v>
      </c>
      <c r="AB4839" s="20">
        <v>0</v>
      </c>
      <c r="AC4839" s="24">
        <f t="shared" si="995"/>
        <v>0</v>
      </c>
      <c r="AD4839" s="18" t="s">
        <v>146</v>
      </c>
      <c r="AE4839" s="18">
        <v>0</v>
      </c>
      <c r="AF4839" s="18">
        <f t="shared" si="996"/>
        <v>0</v>
      </c>
      <c r="AG4839" s="19" t="s">
        <v>145</v>
      </c>
      <c r="AH4839" s="19">
        <v>16636.9998571426</v>
      </c>
      <c r="AI4839" s="19">
        <f t="shared" si="997"/>
        <v>5545.6666190475335</v>
      </c>
      <c r="AJ4839" s="18" t="s">
        <v>146</v>
      </c>
      <c r="AK4839" s="18">
        <v>0</v>
      </c>
      <c r="AL4839" s="18">
        <f t="shared" si="998"/>
        <v>0</v>
      </c>
      <c r="AM4839" s="19" t="s">
        <v>146</v>
      </c>
      <c r="AN4839" s="19">
        <v>0</v>
      </c>
      <c r="AO4839" s="19">
        <f t="shared" si="999"/>
        <v>0</v>
      </c>
      <c r="AP4839" s="18" t="s">
        <v>146</v>
      </c>
      <c r="AQ4839" s="18">
        <v>0</v>
      </c>
      <c r="AR4839" s="18">
        <f t="shared" si="1000"/>
        <v>0</v>
      </c>
      <c r="AS4839" s="20" t="s">
        <v>146</v>
      </c>
      <c r="AT4839" s="20">
        <v>0</v>
      </c>
      <c r="AU4839" s="16">
        <f t="shared" si="1001"/>
        <v>0</v>
      </c>
    </row>
    <row r="4840" spans="1:47" x14ac:dyDescent="0.2">
      <c r="A4840" s="16">
        <v>4837</v>
      </c>
      <c r="B4840" s="16">
        <v>1161.9771904000499</v>
      </c>
      <c r="C4840" s="17">
        <v>14.562749999999999</v>
      </c>
      <c r="F4840" s="18" t="s">
        <v>146</v>
      </c>
      <c r="G4840" s="18">
        <v>0</v>
      </c>
      <c r="I4840" s="19" t="s">
        <v>146</v>
      </c>
      <c r="J4840" s="19">
        <v>0</v>
      </c>
      <c r="K4840" s="19">
        <f t="shared" si="989"/>
        <v>0</v>
      </c>
      <c r="L4840" s="18" t="s">
        <v>146</v>
      </c>
      <c r="M4840" s="18">
        <v>0</v>
      </c>
      <c r="N4840" s="18">
        <f t="shared" si="990"/>
        <v>0</v>
      </c>
      <c r="O4840" s="19" t="s">
        <v>146</v>
      </c>
      <c r="P4840" s="19">
        <v>0</v>
      </c>
      <c r="Q4840" s="19">
        <f t="shared" si="991"/>
        <v>0</v>
      </c>
      <c r="R4840" s="18" t="s">
        <v>146</v>
      </c>
      <c r="S4840" s="18">
        <v>0</v>
      </c>
      <c r="T4840" s="18">
        <f t="shared" si="992"/>
        <v>0</v>
      </c>
      <c r="U4840" s="20" t="s">
        <v>146</v>
      </c>
      <c r="V4840" s="20">
        <v>0</v>
      </c>
      <c r="W4840" s="20">
        <f t="shared" si="993"/>
        <v>0</v>
      </c>
      <c r="X4840" s="18" t="s">
        <v>146</v>
      </c>
      <c r="Y4840" s="18">
        <v>0</v>
      </c>
      <c r="Z4840" s="23">
        <f t="shared" si="994"/>
        <v>0</v>
      </c>
      <c r="AA4840" s="20" t="s">
        <v>146</v>
      </c>
      <c r="AB4840" s="20">
        <v>0</v>
      </c>
      <c r="AC4840" s="24">
        <f t="shared" si="995"/>
        <v>0</v>
      </c>
      <c r="AD4840" s="18" t="s">
        <v>146</v>
      </c>
      <c r="AE4840" s="18">
        <v>0</v>
      </c>
      <c r="AF4840" s="18">
        <f t="shared" si="996"/>
        <v>0</v>
      </c>
      <c r="AG4840" s="19" t="s">
        <v>145</v>
      </c>
      <c r="AH4840" s="19">
        <v>13113.363114285699</v>
      </c>
      <c r="AI4840" s="19">
        <f t="shared" si="997"/>
        <v>4371.1210380952334</v>
      </c>
      <c r="AJ4840" s="18" t="s">
        <v>146</v>
      </c>
      <c r="AK4840" s="18">
        <v>0</v>
      </c>
      <c r="AL4840" s="18">
        <f t="shared" si="998"/>
        <v>0</v>
      </c>
      <c r="AM4840" s="19" t="s">
        <v>146</v>
      </c>
      <c r="AN4840" s="19">
        <v>0</v>
      </c>
      <c r="AO4840" s="19">
        <f t="shared" si="999"/>
        <v>0</v>
      </c>
      <c r="AP4840" s="18" t="s">
        <v>146</v>
      </c>
      <c r="AQ4840" s="18">
        <v>0</v>
      </c>
      <c r="AR4840" s="18">
        <f t="shared" si="1000"/>
        <v>0</v>
      </c>
      <c r="AS4840" s="20" t="s">
        <v>146</v>
      </c>
      <c r="AT4840" s="20">
        <v>0</v>
      </c>
      <c r="AU4840" s="16">
        <f t="shared" si="1001"/>
        <v>0</v>
      </c>
    </row>
    <row r="4841" spans="1:47" x14ac:dyDescent="0.2">
      <c r="A4841" s="16">
        <v>4838</v>
      </c>
      <c r="B4841" s="16">
        <v>982.60287695994202</v>
      </c>
      <c r="C4841" s="17">
        <v>2.7731833333333298</v>
      </c>
      <c r="F4841" s="18" t="s">
        <v>146</v>
      </c>
      <c r="G4841" s="18">
        <v>0</v>
      </c>
      <c r="I4841" s="19" t="s">
        <v>146</v>
      </c>
      <c r="J4841" s="19">
        <v>0</v>
      </c>
      <c r="K4841" s="19">
        <f t="shared" si="989"/>
        <v>0</v>
      </c>
      <c r="L4841" s="18" t="s">
        <v>146</v>
      </c>
      <c r="M4841" s="18">
        <v>0</v>
      </c>
      <c r="N4841" s="18">
        <f t="shared" si="990"/>
        <v>0</v>
      </c>
      <c r="O4841" s="19" t="s">
        <v>146</v>
      </c>
      <c r="P4841" s="19">
        <v>0</v>
      </c>
      <c r="Q4841" s="19">
        <f t="shared" si="991"/>
        <v>0</v>
      </c>
      <c r="R4841" s="18" t="s">
        <v>146</v>
      </c>
      <c r="S4841" s="18">
        <v>0</v>
      </c>
      <c r="T4841" s="18">
        <f t="shared" si="992"/>
        <v>0</v>
      </c>
      <c r="U4841" s="20" t="s">
        <v>146</v>
      </c>
      <c r="V4841" s="20">
        <v>0</v>
      </c>
      <c r="W4841" s="20">
        <f t="shared" si="993"/>
        <v>0</v>
      </c>
      <c r="X4841" s="18" t="s">
        <v>146</v>
      </c>
      <c r="Y4841" s="18">
        <v>0</v>
      </c>
      <c r="Z4841" s="23">
        <f t="shared" si="994"/>
        <v>0</v>
      </c>
      <c r="AA4841" s="20" t="s">
        <v>146</v>
      </c>
      <c r="AB4841" s="20">
        <v>0</v>
      </c>
      <c r="AC4841" s="24">
        <f t="shared" si="995"/>
        <v>0</v>
      </c>
      <c r="AD4841" s="18" t="s">
        <v>146</v>
      </c>
      <c r="AE4841" s="18">
        <v>0</v>
      </c>
      <c r="AF4841" s="18">
        <f t="shared" si="996"/>
        <v>0</v>
      </c>
      <c r="AG4841" s="19" t="s">
        <v>145</v>
      </c>
      <c r="AH4841" s="19">
        <v>15430.5771714285</v>
      </c>
      <c r="AI4841" s="19">
        <f t="shared" si="997"/>
        <v>5143.5257238095001</v>
      </c>
      <c r="AJ4841" s="18" t="s">
        <v>146</v>
      </c>
      <c r="AK4841" s="18">
        <v>0</v>
      </c>
      <c r="AL4841" s="18">
        <f t="shared" si="998"/>
        <v>0</v>
      </c>
      <c r="AM4841" s="19" t="s">
        <v>146</v>
      </c>
      <c r="AN4841" s="19">
        <v>0</v>
      </c>
      <c r="AO4841" s="19">
        <f t="shared" si="999"/>
        <v>0</v>
      </c>
      <c r="AP4841" s="18" t="s">
        <v>146</v>
      </c>
      <c r="AQ4841" s="18">
        <v>0</v>
      </c>
      <c r="AR4841" s="18">
        <f t="shared" si="1000"/>
        <v>0</v>
      </c>
      <c r="AS4841" s="20" t="s">
        <v>146</v>
      </c>
      <c r="AT4841" s="20">
        <v>0</v>
      </c>
      <c r="AU4841" s="16">
        <f t="shared" si="1001"/>
        <v>0</v>
      </c>
    </row>
    <row r="4842" spans="1:47" x14ac:dyDescent="0.2">
      <c r="A4842" s="16">
        <v>4839</v>
      </c>
      <c r="B4842" s="16">
        <v>1090.43406570866</v>
      </c>
      <c r="C4842" s="17">
        <v>6.3836500000000003</v>
      </c>
      <c r="F4842" s="18" t="s">
        <v>146</v>
      </c>
      <c r="G4842" s="18">
        <v>0</v>
      </c>
      <c r="I4842" s="19" t="s">
        <v>146</v>
      </c>
      <c r="J4842" s="19">
        <v>0</v>
      </c>
      <c r="K4842" s="19">
        <f t="shared" si="989"/>
        <v>0</v>
      </c>
      <c r="L4842" s="18" t="s">
        <v>146</v>
      </c>
      <c r="M4842" s="18">
        <v>0</v>
      </c>
      <c r="N4842" s="18">
        <f t="shared" si="990"/>
        <v>0</v>
      </c>
      <c r="O4842" s="19" t="s">
        <v>146</v>
      </c>
      <c r="P4842" s="19">
        <v>0</v>
      </c>
      <c r="Q4842" s="19">
        <f t="shared" si="991"/>
        <v>0</v>
      </c>
      <c r="R4842" s="18" t="s">
        <v>146</v>
      </c>
      <c r="S4842" s="18">
        <v>0</v>
      </c>
      <c r="T4842" s="18">
        <f t="shared" si="992"/>
        <v>0</v>
      </c>
      <c r="U4842" s="20" t="s">
        <v>146</v>
      </c>
      <c r="V4842" s="20">
        <v>0</v>
      </c>
      <c r="W4842" s="20">
        <f t="shared" si="993"/>
        <v>0</v>
      </c>
      <c r="X4842" s="18" t="s">
        <v>146</v>
      </c>
      <c r="Y4842" s="18">
        <v>0</v>
      </c>
      <c r="Z4842" s="23">
        <f t="shared" si="994"/>
        <v>0</v>
      </c>
      <c r="AA4842" s="20" t="s">
        <v>146</v>
      </c>
      <c r="AB4842" s="20">
        <v>0</v>
      </c>
      <c r="AC4842" s="24">
        <f t="shared" si="995"/>
        <v>0</v>
      </c>
      <c r="AD4842" s="18" t="s">
        <v>146</v>
      </c>
      <c r="AE4842" s="18">
        <v>0</v>
      </c>
      <c r="AF4842" s="18">
        <f t="shared" si="996"/>
        <v>0</v>
      </c>
      <c r="AG4842" s="19" t="s">
        <v>145</v>
      </c>
      <c r="AH4842" s="19">
        <v>12773.541157142799</v>
      </c>
      <c r="AI4842" s="19">
        <f t="shared" si="997"/>
        <v>4257.8470523809328</v>
      </c>
      <c r="AJ4842" s="18" t="s">
        <v>146</v>
      </c>
      <c r="AK4842" s="18">
        <v>0</v>
      </c>
      <c r="AL4842" s="18">
        <f t="shared" si="998"/>
        <v>0</v>
      </c>
      <c r="AM4842" s="19" t="s">
        <v>146</v>
      </c>
      <c r="AN4842" s="19">
        <v>0</v>
      </c>
      <c r="AO4842" s="19">
        <f t="shared" si="999"/>
        <v>0</v>
      </c>
      <c r="AP4842" s="18" t="s">
        <v>146</v>
      </c>
      <c r="AQ4842" s="18">
        <v>0</v>
      </c>
      <c r="AR4842" s="18">
        <f t="shared" si="1000"/>
        <v>0</v>
      </c>
      <c r="AS4842" s="20" t="s">
        <v>146</v>
      </c>
      <c r="AT4842" s="20">
        <v>0</v>
      </c>
      <c r="AU4842" s="16">
        <f t="shared" si="1001"/>
        <v>0</v>
      </c>
    </row>
    <row r="4843" spans="1:47" x14ac:dyDescent="0.2">
      <c r="A4843" s="16">
        <v>4840</v>
      </c>
      <c r="B4843" s="16">
        <v>671.41662597656205</v>
      </c>
      <c r="C4843" s="17">
        <v>3.0296333333333298</v>
      </c>
      <c r="D4843" s="16" t="s">
        <v>4350</v>
      </c>
      <c r="E4843" s="16" t="s">
        <v>4351</v>
      </c>
      <c r="F4843" s="18" t="s">
        <v>146</v>
      </c>
      <c r="G4843" s="18">
        <v>0</v>
      </c>
      <c r="I4843" s="19" t="s">
        <v>146</v>
      </c>
      <c r="J4843" s="19">
        <v>0</v>
      </c>
      <c r="K4843" s="19">
        <f t="shared" si="989"/>
        <v>0</v>
      </c>
      <c r="L4843" s="18" t="s">
        <v>146</v>
      </c>
      <c r="M4843" s="18">
        <v>0</v>
      </c>
      <c r="N4843" s="18">
        <f t="shared" si="990"/>
        <v>0</v>
      </c>
      <c r="O4843" s="19" t="s">
        <v>146</v>
      </c>
      <c r="P4843" s="19">
        <v>0</v>
      </c>
      <c r="Q4843" s="19">
        <f t="shared" si="991"/>
        <v>0</v>
      </c>
      <c r="R4843" s="18" t="s">
        <v>146</v>
      </c>
      <c r="S4843" s="18">
        <v>0</v>
      </c>
      <c r="T4843" s="18">
        <f t="shared" si="992"/>
        <v>0</v>
      </c>
      <c r="U4843" s="20" t="s">
        <v>146</v>
      </c>
      <c r="V4843" s="20">
        <v>0</v>
      </c>
      <c r="W4843" s="20">
        <f t="shared" si="993"/>
        <v>0</v>
      </c>
      <c r="X4843" s="18" t="s">
        <v>146</v>
      </c>
      <c r="Y4843" s="18">
        <v>0</v>
      </c>
      <c r="Z4843" s="23">
        <f t="shared" si="994"/>
        <v>0</v>
      </c>
      <c r="AA4843" s="20" t="s">
        <v>146</v>
      </c>
      <c r="AB4843" s="20">
        <v>0</v>
      </c>
      <c r="AC4843" s="24">
        <f t="shared" si="995"/>
        <v>0</v>
      </c>
      <c r="AD4843" s="18" t="s">
        <v>146</v>
      </c>
      <c r="AE4843" s="18">
        <v>0</v>
      </c>
      <c r="AF4843" s="18">
        <f t="shared" si="996"/>
        <v>0</v>
      </c>
      <c r="AG4843" s="19" t="s">
        <v>145</v>
      </c>
      <c r="AH4843" s="19">
        <v>13159.300685714201</v>
      </c>
      <c r="AI4843" s="19">
        <f t="shared" si="997"/>
        <v>4386.4335619047333</v>
      </c>
      <c r="AJ4843" s="18" t="s">
        <v>146</v>
      </c>
      <c r="AK4843" s="18">
        <v>0</v>
      </c>
      <c r="AL4843" s="18">
        <f t="shared" si="998"/>
        <v>0</v>
      </c>
      <c r="AM4843" s="19" t="s">
        <v>146</v>
      </c>
      <c r="AN4843" s="19">
        <v>0</v>
      </c>
      <c r="AO4843" s="19">
        <f t="shared" si="999"/>
        <v>0</v>
      </c>
      <c r="AP4843" s="18" t="s">
        <v>146</v>
      </c>
      <c r="AQ4843" s="18">
        <v>0</v>
      </c>
      <c r="AR4843" s="18">
        <f t="shared" si="1000"/>
        <v>0</v>
      </c>
      <c r="AS4843" s="20" t="s">
        <v>146</v>
      </c>
      <c r="AT4843" s="20">
        <v>0</v>
      </c>
      <c r="AU4843" s="16">
        <f t="shared" si="1001"/>
        <v>0</v>
      </c>
    </row>
    <row r="4844" spans="1:47" x14ac:dyDescent="0.2">
      <c r="A4844" s="16">
        <v>4841</v>
      </c>
      <c r="B4844" s="16">
        <v>58.064033508300703</v>
      </c>
      <c r="C4844" s="17">
        <v>19.320499999999999</v>
      </c>
      <c r="F4844" s="18" t="s">
        <v>146</v>
      </c>
      <c r="G4844" s="18">
        <v>0</v>
      </c>
      <c r="I4844" s="19" t="s">
        <v>146</v>
      </c>
      <c r="J4844" s="19">
        <v>0</v>
      </c>
      <c r="K4844" s="19">
        <f t="shared" si="989"/>
        <v>0</v>
      </c>
      <c r="L4844" s="18" t="s">
        <v>146</v>
      </c>
      <c r="M4844" s="18">
        <v>0</v>
      </c>
      <c r="N4844" s="18">
        <f t="shared" si="990"/>
        <v>0</v>
      </c>
      <c r="O4844" s="19" t="s">
        <v>146</v>
      </c>
      <c r="P4844" s="19">
        <v>0</v>
      </c>
      <c r="Q4844" s="19">
        <f t="shared" si="991"/>
        <v>0</v>
      </c>
      <c r="R4844" s="18" t="s">
        <v>146</v>
      </c>
      <c r="S4844" s="18">
        <v>0</v>
      </c>
      <c r="T4844" s="18">
        <f t="shared" si="992"/>
        <v>0</v>
      </c>
      <c r="U4844" s="20" t="s">
        <v>146</v>
      </c>
      <c r="V4844" s="20">
        <v>0</v>
      </c>
      <c r="W4844" s="20">
        <f t="shared" si="993"/>
        <v>0</v>
      </c>
      <c r="X4844" s="18" t="s">
        <v>146</v>
      </c>
      <c r="Y4844" s="18">
        <v>0</v>
      </c>
      <c r="Z4844" s="23">
        <f t="shared" si="994"/>
        <v>0</v>
      </c>
      <c r="AA4844" s="20" t="s">
        <v>146</v>
      </c>
      <c r="AB4844" s="20">
        <v>0</v>
      </c>
      <c r="AC4844" s="24">
        <f t="shared" si="995"/>
        <v>0</v>
      </c>
      <c r="AD4844" s="18" t="s">
        <v>146</v>
      </c>
      <c r="AE4844" s="18">
        <v>0</v>
      </c>
      <c r="AF4844" s="18">
        <f t="shared" si="996"/>
        <v>0</v>
      </c>
      <c r="AG4844" s="19" t="s">
        <v>145</v>
      </c>
      <c r="AH4844" s="19">
        <v>18903.765999999701</v>
      </c>
      <c r="AI4844" s="19">
        <f t="shared" si="997"/>
        <v>6301.2553333332335</v>
      </c>
      <c r="AJ4844" s="18" t="s">
        <v>146</v>
      </c>
      <c r="AK4844" s="18">
        <v>0</v>
      </c>
      <c r="AL4844" s="18">
        <f t="shared" si="998"/>
        <v>0</v>
      </c>
      <c r="AM4844" s="19" t="s">
        <v>146</v>
      </c>
      <c r="AN4844" s="19">
        <v>0</v>
      </c>
      <c r="AO4844" s="19">
        <f t="shared" si="999"/>
        <v>0</v>
      </c>
      <c r="AP4844" s="18" t="s">
        <v>146</v>
      </c>
      <c r="AQ4844" s="18">
        <v>0</v>
      </c>
      <c r="AR4844" s="18">
        <f t="shared" si="1000"/>
        <v>0</v>
      </c>
      <c r="AS4844" s="20" t="s">
        <v>146</v>
      </c>
      <c r="AT4844" s="20">
        <v>0</v>
      </c>
      <c r="AU4844" s="16">
        <f t="shared" si="1001"/>
        <v>0</v>
      </c>
    </row>
    <row r="4845" spans="1:47" x14ac:dyDescent="0.2">
      <c r="A4845" s="16">
        <v>4842</v>
      </c>
      <c r="B4845" s="16">
        <v>1101.50062384742</v>
      </c>
      <c r="C4845" s="17">
        <v>13.8271833333333</v>
      </c>
      <c r="D4845" s="16" t="s">
        <v>4352</v>
      </c>
      <c r="E4845" s="16" t="s">
        <v>4352</v>
      </c>
      <c r="F4845" s="18" t="s">
        <v>146</v>
      </c>
      <c r="G4845" s="18">
        <v>0</v>
      </c>
      <c r="I4845" s="19" t="s">
        <v>146</v>
      </c>
      <c r="J4845" s="19">
        <v>0</v>
      </c>
      <c r="K4845" s="19">
        <f t="shared" si="989"/>
        <v>0</v>
      </c>
      <c r="L4845" s="18" t="s">
        <v>146</v>
      </c>
      <c r="M4845" s="18">
        <v>0</v>
      </c>
      <c r="N4845" s="18">
        <f t="shared" si="990"/>
        <v>0</v>
      </c>
      <c r="O4845" s="19" t="s">
        <v>146</v>
      </c>
      <c r="P4845" s="19">
        <v>0</v>
      </c>
      <c r="Q4845" s="19">
        <f t="shared" si="991"/>
        <v>0</v>
      </c>
      <c r="R4845" s="18" t="s">
        <v>146</v>
      </c>
      <c r="S4845" s="18">
        <v>0</v>
      </c>
      <c r="T4845" s="18">
        <f t="shared" si="992"/>
        <v>0</v>
      </c>
      <c r="U4845" s="20" t="s">
        <v>146</v>
      </c>
      <c r="V4845" s="20">
        <v>0</v>
      </c>
      <c r="W4845" s="20">
        <f t="shared" si="993"/>
        <v>0</v>
      </c>
      <c r="X4845" s="18" t="s">
        <v>146</v>
      </c>
      <c r="Y4845" s="18">
        <v>0</v>
      </c>
      <c r="Z4845" s="23">
        <f t="shared" si="994"/>
        <v>0</v>
      </c>
      <c r="AA4845" s="20" t="s">
        <v>146</v>
      </c>
      <c r="AB4845" s="20">
        <v>0</v>
      </c>
      <c r="AC4845" s="24">
        <f t="shared" si="995"/>
        <v>0</v>
      </c>
      <c r="AD4845" s="18" t="s">
        <v>146</v>
      </c>
      <c r="AE4845" s="18">
        <v>0</v>
      </c>
      <c r="AF4845" s="18">
        <f t="shared" si="996"/>
        <v>0</v>
      </c>
      <c r="AG4845" s="19" t="s">
        <v>145</v>
      </c>
      <c r="AH4845" s="19">
        <v>15383.253842857101</v>
      </c>
      <c r="AI4845" s="19">
        <f t="shared" si="997"/>
        <v>5127.7512809523669</v>
      </c>
      <c r="AJ4845" s="18" t="s">
        <v>146</v>
      </c>
      <c r="AK4845" s="18">
        <v>0</v>
      </c>
      <c r="AL4845" s="18">
        <f t="shared" si="998"/>
        <v>0</v>
      </c>
      <c r="AM4845" s="19" t="s">
        <v>146</v>
      </c>
      <c r="AN4845" s="19">
        <v>0</v>
      </c>
      <c r="AO4845" s="19">
        <f t="shared" si="999"/>
        <v>0</v>
      </c>
      <c r="AP4845" s="18" t="s">
        <v>146</v>
      </c>
      <c r="AQ4845" s="18">
        <v>0</v>
      </c>
      <c r="AR4845" s="18">
        <f t="shared" si="1000"/>
        <v>0</v>
      </c>
      <c r="AS4845" s="20" t="s">
        <v>146</v>
      </c>
      <c r="AT4845" s="20">
        <v>0</v>
      </c>
      <c r="AU4845" s="16">
        <f t="shared" si="1001"/>
        <v>0</v>
      </c>
    </row>
    <row r="4846" spans="1:47" x14ac:dyDescent="0.2">
      <c r="A4846" s="16">
        <v>4843</v>
      </c>
      <c r="B4846" s="16">
        <v>1101.17227693717</v>
      </c>
      <c r="C4846" s="17">
        <v>19.35425</v>
      </c>
      <c r="F4846" s="18" t="s">
        <v>146</v>
      </c>
      <c r="G4846" s="18">
        <v>0</v>
      </c>
      <c r="I4846" s="19" t="s">
        <v>146</v>
      </c>
      <c r="J4846" s="19">
        <v>0</v>
      </c>
      <c r="K4846" s="19">
        <f t="shared" si="989"/>
        <v>0</v>
      </c>
      <c r="L4846" s="18" t="s">
        <v>146</v>
      </c>
      <c r="M4846" s="18">
        <v>0</v>
      </c>
      <c r="N4846" s="18">
        <f t="shared" si="990"/>
        <v>0</v>
      </c>
      <c r="O4846" s="19" t="s">
        <v>146</v>
      </c>
      <c r="P4846" s="19">
        <v>0</v>
      </c>
      <c r="Q4846" s="19">
        <f t="shared" si="991"/>
        <v>0</v>
      </c>
      <c r="R4846" s="18" t="s">
        <v>146</v>
      </c>
      <c r="S4846" s="18">
        <v>0</v>
      </c>
      <c r="T4846" s="18">
        <f t="shared" si="992"/>
        <v>0</v>
      </c>
      <c r="U4846" s="20" t="s">
        <v>146</v>
      </c>
      <c r="V4846" s="20">
        <v>0</v>
      </c>
      <c r="W4846" s="20">
        <f t="shared" si="993"/>
        <v>0</v>
      </c>
      <c r="X4846" s="18" t="s">
        <v>146</v>
      </c>
      <c r="Y4846" s="18">
        <v>0</v>
      </c>
      <c r="Z4846" s="23">
        <f t="shared" si="994"/>
        <v>0</v>
      </c>
      <c r="AA4846" s="20" t="s">
        <v>146</v>
      </c>
      <c r="AB4846" s="20">
        <v>0</v>
      </c>
      <c r="AC4846" s="24">
        <f t="shared" si="995"/>
        <v>0</v>
      </c>
      <c r="AD4846" s="18" t="s">
        <v>146</v>
      </c>
      <c r="AE4846" s="18">
        <v>0</v>
      </c>
      <c r="AF4846" s="18">
        <f t="shared" si="996"/>
        <v>0</v>
      </c>
      <c r="AG4846" s="19" t="s">
        <v>145</v>
      </c>
      <c r="AH4846" s="19">
        <v>18354.911999999698</v>
      </c>
      <c r="AI4846" s="19">
        <f t="shared" si="997"/>
        <v>6118.3039999998991</v>
      </c>
      <c r="AJ4846" s="18" t="s">
        <v>146</v>
      </c>
      <c r="AK4846" s="18">
        <v>0</v>
      </c>
      <c r="AL4846" s="18">
        <f t="shared" si="998"/>
        <v>0</v>
      </c>
      <c r="AM4846" s="19" t="s">
        <v>145</v>
      </c>
      <c r="AN4846" s="19">
        <v>19089.5109999997</v>
      </c>
      <c r="AO4846" s="19">
        <f t="shared" si="999"/>
        <v>2116.3537694012971</v>
      </c>
      <c r="AP4846" s="18" t="s">
        <v>146</v>
      </c>
      <c r="AQ4846" s="18">
        <v>0</v>
      </c>
      <c r="AR4846" s="18">
        <f t="shared" si="1000"/>
        <v>0</v>
      </c>
      <c r="AS4846" s="20" t="s">
        <v>146</v>
      </c>
      <c r="AT4846" s="20">
        <v>0</v>
      </c>
      <c r="AU4846" s="16">
        <f t="shared" si="1001"/>
        <v>0</v>
      </c>
    </row>
    <row r="4847" spans="1:47" x14ac:dyDescent="0.2">
      <c r="A4847" s="16">
        <v>4844</v>
      </c>
      <c r="B4847" s="16">
        <v>1159.33776855468</v>
      </c>
      <c r="C4847" s="17">
        <v>18.139666666666599</v>
      </c>
      <c r="F4847" s="18" t="s">
        <v>146</v>
      </c>
      <c r="G4847" s="18">
        <v>0</v>
      </c>
      <c r="I4847" s="19" t="s">
        <v>146</v>
      </c>
      <c r="J4847" s="19">
        <v>0</v>
      </c>
      <c r="K4847" s="19">
        <f t="shared" si="989"/>
        <v>0</v>
      </c>
      <c r="L4847" s="18" t="s">
        <v>146</v>
      </c>
      <c r="M4847" s="18">
        <v>0</v>
      </c>
      <c r="N4847" s="18">
        <f t="shared" si="990"/>
        <v>0</v>
      </c>
      <c r="O4847" s="19" t="s">
        <v>146</v>
      </c>
      <c r="P4847" s="19">
        <v>0</v>
      </c>
      <c r="Q4847" s="19">
        <f t="shared" si="991"/>
        <v>0</v>
      </c>
      <c r="R4847" s="18" t="s">
        <v>146</v>
      </c>
      <c r="S4847" s="18">
        <v>0</v>
      </c>
      <c r="T4847" s="18">
        <f t="shared" si="992"/>
        <v>0</v>
      </c>
      <c r="U4847" s="20" t="s">
        <v>146</v>
      </c>
      <c r="V4847" s="20">
        <v>0</v>
      </c>
      <c r="W4847" s="20">
        <f t="shared" si="993"/>
        <v>0</v>
      </c>
      <c r="X4847" s="18" t="s">
        <v>146</v>
      </c>
      <c r="Y4847" s="18">
        <v>0</v>
      </c>
      <c r="Z4847" s="23">
        <f t="shared" si="994"/>
        <v>0</v>
      </c>
      <c r="AA4847" s="20" t="s">
        <v>146</v>
      </c>
      <c r="AB4847" s="20">
        <v>0</v>
      </c>
      <c r="AC4847" s="24">
        <f t="shared" si="995"/>
        <v>0</v>
      </c>
      <c r="AD4847" s="18" t="s">
        <v>146</v>
      </c>
      <c r="AE4847" s="18">
        <v>0</v>
      </c>
      <c r="AF4847" s="18">
        <f t="shared" si="996"/>
        <v>0</v>
      </c>
      <c r="AG4847" s="19" t="s">
        <v>145</v>
      </c>
      <c r="AH4847" s="19">
        <v>13807.250714285799</v>
      </c>
      <c r="AI4847" s="19">
        <f t="shared" si="997"/>
        <v>4602.4169047619334</v>
      </c>
      <c r="AJ4847" s="18" t="s">
        <v>146</v>
      </c>
      <c r="AK4847" s="18">
        <v>0</v>
      </c>
      <c r="AL4847" s="18">
        <f t="shared" si="998"/>
        <v>0</v>
      </c>
      <c r="AM4847" s="19" t="s">
        <v>146</v>
      </c>
      <c r="AN4847" s="19">
        <v>0</v>
      </c>
      <c r="AO4847" s="19">
        <f t="shared" si="999"/>
        <v>0</v>
      </c>
      <c r="AP4847" s="18" t="s">
        <v>146</v>
      </c>
      <c r="AQ4847" s="18">
        <v>0</v>
      </c>
      <c r="AR4847" s="18">
        <f t="shared" si="1000"/>
        <v>0</v>
      </c>
      <c r="AS4847" s="20" t="s">
        <v>146</v>
      </c>
      <c r="AT4847" s="20">
        <v>0</v>
      </c>
      <c r="AU4847" s="16">
        <f t="shared" si="1001"/>
        <v>0</v>
      </c>
    </row>
    <row r="4848" spans="1:47" x14ac:dyDescent="0.2">
      <c r="A4848" s="16">
        <v>4845</v>
      </c>
      <c r="B4848" s="16">
        <v>927.19513698951903</v>
      </c>
      <c r="C4848" s="17">
        <v>18.618666666666599</v>
      </c>
      <c r="F4848" s="18" t="s">
        <v>146</v>
      </c>
      <c r="G4848" s="18">
        <v>0</v>
      </c>
      <c r="I4848" s="19" t="s">
        <v>146</v>
      </c>
      <c r="J4848" s="19">
        <v>0</v>
      </c>
      <c r="K4848" s="19">
        <f t="shared" si="989"/>
        <v>0</v>
      </c>
      <c r="L4848" s="18" t="s">
        <v>146</v>
      </c>
      <c r="M4848" s="18">
        <v>0</v>
      </c>
      <c r="N4848" s="18">
        <f t="shared" si="990"/>
        <v>0</v>
      </c>
      <c r="O4848" s="19" t="s">
        <v>146</v>
      </c>
      <c r="P4848" s="19">
        <v>0</v>
      </c>
      <c r="Q4848" s="19">
        <f t="shared" si="991"/>
        <v>0</v>
      </c>
      <c r="R4848" s="18" t="s">
        <v>146</v>
      </c>
      <c r="S4848" s="18">
        <v>0</v>
      </c>
      <c r="T4848" s="18">
        <f t="shared" si="992"/>
        <v>0</v>
      </c>
      <c r="U4848" s="20" t="s">
        <v>146</v>
      </c>
      <c r="V4848" s="20">
        <v>0</v>
      </c>
      <c r="W4848" s="20">
        <f t="shared" si="993"/>
        <v>0</v>
      </c>
      <c r="X4848" s="18" t="s">
        <v>146</v>
      </c>
      <c r="Y4848" s="18">
        <v>0</v>
      </c>
      <c r="Z4848" s="23">
        <f t="shared" si="994"/>
        <v>0</v>
      </c>
      <c r="AA4848" s="20" t="s">
        <v>146</v>
      </c>
      <c r="AB4848" s="20">
        <v>0</v>
      </c>
      <c r="AC4848" s="24">
        <f t="shared" si="995"/>
        <v>0</v>
      </c>
      <c r="AD4848" s="18" t="s">
        <v>146</v>
      </c>
      <c r="AE4848" s="18">
        <v>0</v>
      </c>
      <c r="AF4848" s="18">
        <f t="shared" si="996"/>
        <v>0</v>
      </c>
      <c r="AG4848" s="19" t="s">
        <v>145</v>
      </c>
      <c r="AH4848" s="19">
        <v>13694.648571428699</v>
      </c>
      <c r="AI4848" s="19">
        <f t="shared" si="997"/>
        <v>4564.8828571428994</v>
      </c>
      <c r="AJ4848" s="18" t="s">
        <v>146</v>
      </c>
      <c r="AK4848" s="18">
        <v>0</v>
      </c>
      <c r="AL4848" s="18">
        <f t="shared" si="998"/>
        <v>0</v>
      </c>
      <c r="AM4848" s="19" t="s">
        <v>146</v>
      </c>
      <c r="AN4848" s="19">
        <v>0</v>
      </c>
      <c r="AO4848" s="19">
        <f t="shared" si="999"/>
        <v>0</v>
      </c>
      <c r="AP4848" s="18" t="s">
        <v>146</v>
      </c>
      <c r="AQ4848" s="18">
        <v>0</v>
      </c>
      <c r="AR4848" s="18">
        <f t="shared" si="1000"/>
        <v>0</v>
      </c>
      <c r="AS4848" s="20" t="s">
        <v>146</v>
      </c>
      <c r="AT4848" s="20">
        <v>0</v>
      </c>
      <c r="AU4848" s="16">
        <f t="shared" si="1001"/>
        <v>0</v>
      </c>
    </row>
    <row r="4849" spans="1:47" x14ac:dyDescent="0.2">
      <c r="A4849" s="16">
        <v>4846</v>
      </c>
      <c r="B4849" s="16">
        <v>760.59411621093705</v>
      </c>
      <c r="C4849" s="17">
        <v>8.5905500000000004</v>
      </c>
      <c r="D4849" s="16" t="s">
        <v>182</v>
      </c>
      <c r="E4849" s="16" t="s">
        <v>249</v>
      </c>
      <c r="F4849" s="18" t="s">
        <v>146</v>
      </c>
      <c r="G4849" s="18">
        <v>0</v>
      </c>
      <c r="I4849" s="19" t="s">
        <v>146</v>
      </c>
      <c r="J4849" s="19">
        <v>0</v>
      </c>
      <c r="K4849" s="19">
        <f t="shared" si="989"/>
        <v>0</v>
      </c>
      <c r="L4849" s="18" t="s">
        <v>146</v>
      </c>
      <c r="M4849" s="18">
        <v>0</v>
      </c>
      <c r="N4849" s="18">
        <f t="shared" si="990"/>
        <v>0</v>
      </c>
      <c r="O4849" s="19" t="s">
        <v>146</v>
      </c>
      <c r="P4849" s="19">
        <v>0</v>
      </c>
      <c r="Q4849" s="19">
        <f t="shared" si="991"/>
        <v>0</v>
      </c>
      <c r="R4849" s="18" t="s">
        <v>146</v>
      </c>
      <c r="S4849" s="18">
        <v>0</v>
      </c>
      <c r="T4849" s="18">
        <f t="shared" si="992"/>
        <v>0</v>
      </c>
      <c r="U4849" s="20" t="s">
        <v>146</v>
      </c>
      <c r="V4849" s="20">
        <v>0</v>
      </c>
      <c r="W4849" s="20">
        <f t="shared" si="993"/>
        <v>0</v>
      </c>
      <c r="X4849" s="18" t="s">
        <v>146</v>
      </c>
      <c r="Y4849" s="18">
        <v>0</v>
      </c>
      <c r="Z4849" s="23">
        <f t="shared" si="994"/>
        <v>0</v>
      </c>
      <c r="AA4849" s="20" t="s">
        <v>146</v>
      </c>
      <c r="AB4849" s="20">
        <v>0</v>
      </c>
      <c r="AC4849" s="24">
        <f t="shared" si="995"/>
        <v>0</v>
      </c>
      <c r="AD4849" s="18" t="s">
        <v>146</v>
      </c>
      <c r="AE4849" s="18">
        <v>0</v>
      </c>
      <c r="AF4849" s="18">
        <f t="shared" si="996"/>
        <v>0</v>
      </c>
      <c r="AG4849" s="19" t="s">
        <v>146</v>
      </c>
      <c r="AH4849" s="19">
        <v>0</v>
      </c>
      <c r="AI4849" s="19">
        <f t="shared" si="997"/>
        <v>0</v>
      </c>
      <c r="AJ4849" s="18" t="s">
        <v>145</v>
      </c>
      <c r="AK4849" s="23">
        <v>111207333.29487</v>
      </c>
      <c r="AL4849" s="18">
        <f t="shared" si="998"/>
        <v>7350121.1695221411</v>
      </c>
      <c r="AM4849" s="19" t="s">
        <v>146</v>
      </c>
      <c r="AN4849" s="19">
        <v>0</v>
      </c>
      <c r="AO4849" s="19">
        <f t="shared" si="999"/>
        <v>0</v>
      </c>
      <c r="AP4849" s="18" t="s">
        <v>146</v>
      </c>
      <c r="AQ4849" s="18">
        <v>0</v>
      </c>
      <c r="AR4849" s="18">
        <f t="shared" si="1000"/>
        <v>0</v>
      </c>
      <c r="AS4849" s="20" t="s">
        <v>146</v>
      </c>
      <c r="AT4849" s="20">
        <v>0</v>
      </c>
      <c r="AU4849" s="16">
        <f t="shared" si="1001"/>
        <v>0</v>
      </c>
    </row>
    <row r="4850" spans="1:47" x14ac:dyDescent="0.2">
      <c r="A4850" s="16">
        <v>4847</v>
      </c>
      <c r="B4850" s="16">
        <v>760.59431457519497</v>
      </c>
      <c r="C4850" s="17">
        <v>8.9077249999999992</v>
      </c>
      <c r="D4850" s="16" t="s">
        <v>182</v>
      </c>
      <c r="E4850" s="16" t="s">
        <v>249</v>
      </c>
      <c r="F4850" s="18" t="s">
        <v>146</v>
      </c>
      <c r="G4850" s="18">
        <v>0</v>
      </c>
      <c r="I4850" s="19" t="s">
        <v>146</v>
      </c>
      <c r="J4850" s="19">
        <v>0</v>
      </c>
      <c r="K4850" s="19">
        <f t="shared" si="989"/>
        <v>0</v>
      </c>
      <c r="L4850" s="18" t="s">
        <v>146</v>
      </c>
      <c r="M4850" s="18">
        <v>0</v>
      </c>
      <c r="N4850" s="18">
        <f t="shared" si="990"/>
        <v>0</v>
      </c>
      <c r="O4850" s="19" t="s">
        <v>146</v>
      </c>
      <c r="P4850" s="19">
        <v>0</v>
      </c>
      <c r="Q4850" s="19">
        <f t="shared" si="991"/>
        <v>0</v>
      </c>
      <c r="R4850" s="18" t="s">
        <v>146</v>
      </c>
      <c r="S4850" s="18">
        <v>0</v>
      </c>
      <c r="T4850" s="18">
        <f t="shared" si="992"/>
        <v>0</v>
      </c>
      <c r="U4850" s="20" t="s">
        <v>146</v>
      </c>
      <c r="V4850" s="20">
        <v>0</v>
      </c>
      <c r="W4850" s="20">
        <f t="shared" si="993"/>
        <v>0</v>
      </c>
      <c r="X4850" s="18" t="s">
        <v>146</v>
      </c>
      <c r="Y4850" s="18">
        <v>0</v>
      </c>
      <c r="Z4850" s="23">
        <f t="shared" si="994"/>
        <v>0</v>
      </c>
      <c r="AA4850" s="20" t="s">
        <v>146</v>
      </c>
      <c r="AB4850" s="20">
        <v>0</v>
      </c>
      <c r="AC4850" s="24">
        <f t="shared" si="995"/>
        <v>0</v>
      </c>
      <c r="AD4850" s="18" t="s">
        <v>146</v>
      </c>
      <c r="AE4850" s="18">
        <v>0</v>
      </c>
      <c r="AF4850" s="18">
        <f t="shared" si="996"/>
        <v>0</v>
      </c>
      <c r="AG4850" s="19" t="s">
        <v>146</v>
      </c>
      <c r="AH4850" s="19">
        <v>0</v>
      </c>
      <c r="AI4850" s="19">
        <f t="shared" si="997"/>
        <v>0</v>
      </c>
      <c r="AJ4850" s="18" t="s">
        <v>145</v>
      </c>
      <c r="AK4850" s="23">
        <v>50971160.453928404</v>
      </c>
      <c r="AL4850" s="18">
        <f t="shared" si="998"/>
        <v>3368880.4001274556</v>
      </c>
      <c r="AM4850" s="19" t="s">
        <v>145</v>
      </c>
      <c r="AN4850" s="19">
        <v>5283120.7342571504</v>
      </c>
      <c r="AO4850" s="19">
        <f t="shared" si="999"/>
        <v>585711.83306620293</v>
      </c>
      <c r="AP4850" s="18" t="s">
        <v>146</v>
      </c>
      <c r="AQ4850" s="18">
        <v>0</v>
      </c>
      <c r="AR4850" s="18">
        <f t="shared" si="1000"/>
        <v>0</v>
      </c>
      <c r="AS4850" s="20" t="s">
        <v>146</v>
      </c>
      <c r="AT4850" s="20">
        <v>0</v>
      </c>
      <c r="AU4850" s="16">
        <f t="shared" si="1001"/>
        <v>0</v>
      </c>
    </row>
    <row r="4851" spans="1:47" x14ac:dyDescent="0.2">
      <c r="A4851" s="16">
        <v>4848</v>
      </c>
      <c r="B4851" s="16">
        <v>880.83338274274502</v>
      </c>
      <c r="C4851" s="17">
        <v>17.249333333333301</v>
      </c>
      <c r="F4851" s="18" t="s">
        <v>146</v>
      </c>
      <c r="G4851" s="18">
        <v>0</v>
      </c>
      <c r="I4851" s="19" t="s">
        <v>146</v>
      </c>
      <c r="J4851" s="19">
        <v>0</v>
      </c>
      <c r="K4851" s="19">
        <f t="shared" si="989"/>
        <v>0</v>
      </c>
      <c r="L4851" s="18" t="s">
        <v>146</v>
      </c>
      <c r="M4851" s="18">
        <v>0</v>
      </c>
      <c r="N4851" s="18">
        <f t="shared" si="990"/>
        <v>0</v>
      </c>
      <c r="O4851" s="19" t="s">
        <v>146</v>
      </c>
      <c r="P4851" s="19">
        <v>0</v>
      </c>
      <c r="Q4851" s="19">
        <f t="shared" si="991"/>
        <v>0</v>
      </c>
      <c r="R4851" s="18" t="s">
        <v>146</v>
      </c>
      <c r="S4851" s="18">
        <v>0</v>
      </c>
      <c r="T4851" s="18">
        <f t="shared" si="992"/>
        <v>0</v>
      </c>
      <c r="U4851" s="20" t="s">
        <v>146</v>
      </c>
      <c r="V4851" s="20">
        <v>0</v>
      </c>
      <c r="W4851" s="20">
        <f t="shared" si="993"/>
        <v>0</v>
      </c>
      <c r="X4851" s="18" t="s">
        <v>146</v>
      </c>
      <c r="Y4851" s="18">
        <v>0</v>
      </c>
      <c r="Z4851" s="23">
        <f t="shared" si="994"/>
        <v>0</v>
      </c>
      <c r="AA4851" s="20" t="s">
        <v>146</v>
      </c>
      <c r="AB4851" s="20">
        <v>0</v>
      </c>
      <c r="AC4851" s="24">
        <f t="shared" si="995"/>
        <v>0</v>
      </c>
      <c r="AD4851" s="18" t="s">
        <v>146</v>
      </c>
      <c r="AE4851" s="18">
        <v>0</v>
      </c>
      <c r="AF4851" s="18">
        <f t="shared" si="996"/>
        <v>0</v>
      </c>
      <c r="AG4851" s="19" t="s">
        <v>146</v>
      </c>
      <c r="AH4851" s="19">
        <v>0</v>
      </c>
      <c r="AI4851" s="19">
        <f t="shared" si="997"/>
        <v>0</v>
      </c>
      <c r="AJ4851" s="18" t="s">
        <v>145</v>
      </c>
      <c r="AK4851" s="23">
        <v>10994285.4277141</v>
      </c>
      <c r="AL4851" s="18">
        <f t="shared" si="998"/>
        <v>726654.68788592855</v>
      </c>
      <c r="AM4851" s="19" t="s">
        <v>146</v>
      </c>
      <c r="AN4851" s="19">
        <v>0</v>
      </c>
      <c r="AO4851" s="19">
        <f t="shared" si="999"/>
        <v>0</v>
      </c>
      <c r="AP4851" s="18" t="s">
        <v>146</v>
      </c>
      <c r="AQ4851" s="18">
        <v>0</v>
      </c>
      <c r="AR4851" s="18">
        <f t="shared" si="1000"/>
        <v>0</v>
      </c>
      <c r="AS4851" s="20" t="s">
        <v>146</v>
      </c>
      <c r="AT4851" s="20">
        <v>0</v>
      </c>
      <c r="AU4851" s="16">
        <f t="shared" si="1001"/>
        <v>0</v>
      </c>
    </row>
    <row r="4852" spans="1:47" x14ac:dyDescent="0.2">
      <c r="A4852" s="16">
        <v>4849</v>
      </c>
      <c r="B4852" s="16">
        <v>744.56439208984295</v>
      </c>
      <c r="C4852" s="17">
        <v>9.99417222222222</v>
      </c>
      <c r="D4852" s="16" t="s">
        <v>1463</v>
      </c>
      <c r="E4852" s="16" t="s">
        <v>4353</v>
      </c>
      <c r="F4852" s="18" t="s">
        <v>146</v>
      </c>
      <c r="G4852" s="18">
        <v>0</v>
      </c>
      <c r="I4852" s="19" t="s">
        <v>146</v>
      </c>
      <c r="J4852" s="19">
        <v>0</v>
      </c>
      <c r="K4852" s="19">
        <f t="shared" si="989"/>
        <v>0</v>
      </c>
      <c r="L4852" s="18" t="s">
        <v>146</v>
      </c>
      <c r="M4852" s="18">
        <v>0</v>
      </c>
      <c r="N4852" s="18">
        <f t="shared" si="990"/>
        <v>0</v>
      </c>
      <c r="O4852" s="19" t="s">
        <v>146</v>
      </c>
      <c r="P4852" s="19">
        <v>0</v>
      </c>
      <c r="Q4852" s="19">
        <f t="shared" si="991"/>
        <v>0</v>
      </c>
      <c r="R4852" s="18" t="s">
        <v>146</v>
      </c>
      <c r="S4852" s="18">
        <v>0</v>
      </c>
      <c r="T4852" s="18">
        <f t="shared" si="992"/>
        <v>0</v>
      </c>
      <c r="U4852" s="20" t="s">
        <v>146</v>
      </c>
      <c r="V4852" s="20">
        <v>0</v>
      </c>
      <c r="W4852" s="20">
        <f t="shared" si="993"/>
        <v>0</v>
      </c>
      <c r="X4852" s="18" t="s">
        <v>146</v>
      </c>
      <c r="Y4852" s="18">
        <v>0</v>
      </c>
      <c r="Z4852" s="23">
        <f t="shared" si="994"/>
        <v>0</v>
      </c>
      <c r="AA4852" s="20" t="s">
        <v>146</v>
      </c>
      <c r="AB4852" s="20">
        <v>0</v>
      </c>
      <c r="AC4852" s="24">
        <f t="shared" si="995"/>
        <v>0</v>
      </c>
      <c r="AD4852" s="18" t="s">
        <v>146</v>
      </c>
      <c r="AE4852" s="18">
        <v>0</v>
      </c>
      <c r="AF4852" s="18">
        <f t="shared" si="996"/>
        <v>0</v>
      </c>
      <c r="AG4852" s="19" t="s">
        <v>146</v>
      </c>
      <c r="AH4852" s="19">
        <v>0</v>
      </c>
      <c r="AI4852" s="19">
        <f t="shared" si="997"/>
        <v>0</v>
      </c>
      <c r="AJ4852" s="18" t="s">
        <v>145</v>
      </c>
      <c r="AK4852" s="18">
        <v>4592362.8226857204</v>
      </c>
      <c r="AL4852" s="18">
        <f t="shared" si="998"/>
        <v>303526.95457275084</v>
      </c>
      <c r="AM4852" s="19" t="s">
        <v>145</v>
      </c>
      <c r="AN4852" s="19">
        <v>4751793.7054857304</v>
      </c>
      <c r="AO4852" s="19">
        <f t="shared" si="999"/>
        <v>526806.39750396123</v>
      </c>
      <c r="AP4852" s="18" t="s">
        <v>146</v>
      </c>
      <c r="AQ4852" s="18">
        <v>0</v>
      </c>
      <c r="AR4852" s="18">
        <f t="shared" si="1000"/>
        <v>0</v>
      </c>
      <c r="AS4852" s="20" t="s">
        <v>145</v>
      </c>
      <c r="AT4852" s="24">
        <v>36472445.258327998</v>
      </c>
      <c r="AU4852" s="16">
        <f t="shared" si="1001"/>
        <v>2429876.4329332444</v>
      </c>
    </row>
    <row r="4853" spans="1:47" x14ac:dyDescent="0.2">
      <c r="A4853" s="16">
        <v>4850</v>
      </c>
      <c r="B4853" s="16">
        <v>818.67962646484295</v>
      </c>
      <c r="C4853" s="17">
        <v>16.4123666666666</v>
      </c>
      <c r="F4853" s="18" t="s">
        <v>146</v>
      </c>
      <c r="G4853" s="18">
        <v>0</v>
      </c>
      <c r="I4853" s="19" t="s">
        <v>146</v>
      </c>
      <c r="J4853" s="19">
        <v>0</v>
      </c>
      <c r="K4853" s="19">
        <f t="shared" si="989"/>
        <v>0</v>
      </c>
      <c r="L4853" s="18" t="s">
        <v>146</v>
      </c>
      <c r="M4853" s="18">
        <v>0</v>
      </c>
      <c r="N4853" s="18">
        <f t="shared" si="990"/>
        <v>0</v>
      </c>
      <c r="O4853" s="19" t="s">
        <v>146</v>
      </c>
      <c r="P4853" s="19">
        <v>0</v>
      </c>
      <c r="Q4853" s="19">
        <f t="shared" si="991"/>
        <v>0</v>
      </c>
      <c r="R4853" s="18" t="s">
        <v>146</v>
      </c>
      <c r="S4853" s="18">
        <v>0</v>
      </c>
      <c r="T4853" s="18">
        <f t="shared" si="992"/>
        <v>0</v>
      </c>
      <c r="U4853" s="20" t="s">
        <v>146</v>
      </c>
      <c r="V4853" s="20">
        <v>0</v>
      </c>
      <c r="W4853" s="20">
        <f t="shared" si="993"/>
        <v>0</v>
      </c>
      <c r="X4853" s="18" t="s">
        <v>146</v>
      </c>
      <c r="Y4853" s="18">
        <v>0</v>
      </c>
      <c r="Z4853" s="23">
        <f t="shared" si="994"/>
        <v>0</v>
      </c>
      <c r="AA4853" s="20" t="s">
        <v>146</v>
      </c>
      <c r="AB4853" s="20">
        <v>0</v>
      </c>
      <c r="AC4853" s="24">
        <f t="shared" si="995"/>
        <v>0</v>
      </c>
      <c r="AD4853" s="18" t="s">
        <v>146</v>
      </c>
      <c r="AE4853" s="18">
        <v>0</v>
      </c>
      <c r="AF4853" s="18">
        <f t="shared" si="996"/>
        <v>0</v>
      </c>
      <c r="AG4853" s="19" t="s">
        <v>146</v>
      </c>
      <c r="AH4853" s="19">
        <v>0</v>
      </c>
      <c r="AI4853" s="19">
        <f t="shared" si="997"/>
        <v>0</v>
      </c>
      <c r="AJ4853" s="18" t="s">
        <v>145</v>
      </c>
      <c r="AK4853" s="18">
        <v>2636273.1727571702</v>
      </c>
      <c r="AL4853" s="18">
        <f t="shared" si="998"/>
        <v>174241.45226418838</v>
      </c>
      <c r="AM4853" s="19" t="s">
        <v>146</v>
      </c>
      <c r="AN4853" s="19">
        <v>0</v>
      </c>
      <c r="AO4853" s="19">
        <f t="shared" si="999"/>
        <v>0</v>
      </c>
      <c r="AP4853" s="18" t="s">
        <v>146</v>
      </c>
      <c r="AQ4853" s="18">
        <v>0</v>
      </c>
      <c r="AR4853" s="18">
        <f t="shared" si="1000"/>
        <v>0</v>
      </c>
      <c r="AS4853" s="20" t="s">
        <v>146</v>
      </c>
      <c r="AT4853" s="20">
        <v>0</v>
      </c>
      <c r="AU4853" s="16">
        <f t="shared" si="1001"/>
        <v>0</v>
      </c>
    </row>
    <row r="4854" spans="1:47" x14ac:dyDescent="0.2">
      <c r="A4854" s="16">
        <v>4851</v>
      </c>
      <c r="B4854" s="16">
        <v>848.62561035156205</v>
      </c>
      <c r="C4854" s="17">
        <v>9.6699944444444395</v>
      </c>
      <c r="D4854" s="16" t="s">
        <v>1224</v>
      </c>
      <c r="E4854" s="16" t="s">
        <v>1225</v>
      </c>
      <c r="F4854" s="18" t="s">
        <v>146</v>
      </c>
      <c r="G4854" s="18">
        <v>0</v>
      </c>
      <c r="I4854" s="19" t="s">
        <v>146</v>
      </c>
      <c r="J4854" s="19">
        <v>0</v>
      </c>
      <c r="K4854" s="19">
        <f t="shared" si="989"/>
        <v>0</v>
      </c>
      <c r="L4854" s="18" t="s">
        <v>146</v>
      </c>
      <c r="M4854" s="18">
        <v>0</v>
      </c>
      <c r="N4854" s="18">
        <f t="shared" si="990"/>
        <v>0</v>
      </c>
      <c r="O4854" s="19" t="s">
        <v>146</v>
      </c>
      <c r="P4854" s="19">
        <v>0</v>
      </c>
      <c r="Q4854" s="19">
        <f t="shared" si="991"/>
        <v>0</v>
      </c>
      <c r="R4854" s="18" t="s">
        <v>146</v>
      </c>
      <c r="S4854" s="18">
        <v>0</v>
      </c>
      <c r="T4854" s="18">
        <f t="shared" si="992"/>
        <v>0</v>
      </c>
      <c r="U4854" s="20" t="s">
        <v>146</v>
      </c>
      <c r="V4854" s="20">
        <v>0</v>
      </c>
      <c r="W4854" s="20">
        <f t="shared" si="993"/>
        <v>0</v>
      </c>
      <c r="X4854" s="18" t="s">
        <v>146</v>
      </c>
      <c r="Y4854" s="18">
        <v>0</v>
      </c>
      <c r="Z4854" s="23">
        <f t="shared" si="994"/>
        <v>0</v>
      </c>
      <c r="AA4854" s="20" t="s">
        <v>146</v>
      </c>
      <c r="AB4854" s="20">
        <v>0</v>
      </c>
      <c r="AC4854" s="24">
        <f t="shared" si="995"/>
        <v>0</v>
      </c>
      <c r="AD4854" s="18" t="s">
        <v>146</v>
      </c>
      <c r="AE4854" s="18">
        <v>0</v>
      </c>
      <c r="AF4854" s="18">
        <f t="shared" si="996"/>
        <v>0</v>
      </c>
      <c r="AG4854" s="19" t="s">
        <v>146</v>
      </c>
      <c r="AH4854" s="19">
        <v>0</v>
      </c>
      <c r="AI4854" s="19">
        <f t="shared" si="997"/>
        <v>0</v>
      </c>
      <c r="AJ4854" s="18" t="s">
        <v>145</v>
      </c>
      <c r="AK4854" s="18">
        <v>1209247.72425714</v>
      </c>
      <c r="AL4854" s="18">
        <f t="shared" si="998"/>
        <v>79923.841656122924</v>
      </c>
      <c r="AM4854" s="19" t="s">
        <v>145</v>
      </c>
      <c r="AN4854" s="19">
        <v>1066297.5229</v>
      </c>
      <c r="AO4854" s="19">
        <f t="shared" si="999"/>
        <v>118214.80298226164</v>
      </c>
      <c r="AP4854" s="18" t="s">
        <v>146</v>
      </c>
      <c r="AQ4854" s="18">
        <v>0</v>
      </c>
      <c r="AR4854" s="18">
        <f t="shared" si="1000"/>
        <v>0</v>
      </c>
      <c r="AS4854" s="20" t="s">
        <v>145</v>
      </c>
      <c r="AT4854" s="20">
        <v>2031029.01025714</v>
      </c>
      <c r="AU4854" s="16">
        <f t="shared" si="1001"/>
        <v>135311.72619967622</v>
      </c>
    </row>
    <row r="4855" spans="1:47" x14ac:dyDescent="0.2">
      <c r="A4855" s="16">
        <v>4852</v>
      </c>
      <c r="B4855" s="16">
        <v>837.61877441406205</v>
      </c>
      <c r="C4855" s="17">
        <v>8.4890833333333298</v>
      </c>
      <c r="D4855" s="16" t="s">
        <v>1173</v>
      </c>
      <c r="E4855" s="16" t="s">
        <v>4354</v>
      </c>
      <c r="F4855" s="18" t="s">
        <v>146</v>
      </c>
      <c r="G4855" s="18">
        <v>0</v>
      </c>
      <c r="I4855" s="19" t="s">
        <v>146</v>
      </c>
      <c r="J4855" s="19">
        <v>0</v>
      </c>
      <c r="K4855" s="19">
        <f t="shared" si="989"/>
        <v>0</v>
      </c>
      <c r="L4855" s="18" t="s">
        <v>146</v>
      </c>
      <c r="M4855" s="18">
        <v>0</v>
      </c>
      <c r="N4855" s="18">
        <f t="shared" si="990"/>
        <v>0</v>
      </c>
      <c r="O4855" s="19" t="s">
        <v>146</v>
      </c>
      <c r="P4855" s="19">
        <v>0</v>
      </c>
      <c r="Q4855" s="19">
        <f t="shared" si="991"/>
        <v>0</v>
      </c>
      <c r="R4855" s="18" t="s">
        <v>146</v>
      </c>
      <c r="S4855" s="18">
        <v>0</v>
      </c>
      <c r="T4855" s="18">
        <f t="shared" si="992"/>
        <v>0</v>
      </c>
      <c r="U4855" s="20" t="s">
        <v>146</v>
      </c>
      <c r="V4855" s="20">
        <v>0</v>
      </c>
      <c r="W4855" s="20">
        <f t="shared" si="993"/>
        <v>0</v>
      </c>
      <c r="X4855" s="18" t="s">
        <v>146</v>
      </c>
      <c r="Y4855" s="18">
        <v>0</v>
      </c>
      <c r="Z4855" s="23">
        <f t="shared" si="994"/>
        <v>0</v>
      </c>
      <c r="AA4855" s="20" t="s">
        <v>146</v>
      </c>
      <c r="AB4855" s="20">
        <v>0</v>
      </c>
      <c r="AC4855" s="24">
        <f t="shared" si="995"/>
        <v>0</v>
      </c>
      <c r="AD4855" s="18" t="s">
        <v>146</v>
      </c>
      <c r="AE4855" s="18">
        <v>0</v>
      </c>
      <c r="AF4855" s="18">
        <f t="shared" si="996"/>
        <v>0</v>
      </c>
      <c r="AG4855" s="19" t="s">
        <v>146</v>
      </c>
      <c r="AH4855" s="19">
        <v>0</v>
      </c>
      <c r="AI4855" s="19">
        <f t="shared" si="997"/>
        <v>0</v>
      </c>
      <c r="AJ4855" s="18" t="s">
        <v>145</v>
      </c>
      <c r="AK4855" s="18">
        <v>1323942.84057142</v>
      </c>
      <c r="AL4855" s="18">
        <f t="shared" si="998"/>
        <v>87504.483844773291</v>
      </c>
      <c r="AM4855" s="19" t="s">
        <v>145</v>
      </c>
      <c r="AN4855" s="19">
        <v>1489539.3972428399</v>
      </c>
      <c r="AO4855" s="19">
        <f t="shared" si="999"/>
        <v>165137.40545929491</v>
      </c>
      <c r="AP4855" s="18" t="s">
        <v>146</v>
      </c>
      <c r="AQ4855" s="18">
        <v>0</v>
      </c>
      <c r="AR4855" s="18">
        <f t="shared" si="1000"/>
        <v>0</v>
      </c>
      <c r="AS4855" s="20" t="s">
        <v>146</v>
      </c>
      <c r="AT4855" s="20">
        <v>0</v>
      </c>
      <c r="AU4855" s="16">
        <f t="shared" si="1001"/>
        <v>0</v>
      </c>
    </row>
    <row r="4856" spans="1:47" x14ac:dyDescent="0.2">
      <c r="A4856" s="16">
        <v>4853</v>
      </c>
      <c r="B4856" s="16">
        <v>815.69586181640602</v>
      </c>
      <c r="C4856" s="17">
        <v>13.6048222222222</v>
      </c>
      <c r="D4856" s="16" t="s">
        <v>3632</v>
      </c>
      <c r="E4856" s="16" t="s">
        <v>3633</v>
      </c>
      <c r="F4856" s="18" t="s">
        <v>146</v>
      </c>
      <c r="G4856" s="18">
        <v>0</v>
      </c>
      <c r="I4856" s="19" t="s">
        <v>146</v>
      </c>
      <c r="J4856" s="19">
        <v>0</v>
      </c>
      <c r="K4856" s="19">
        <f t="shared" si="989"/>
        <v>0</v>
      </c>
      <c r="L4856" s="18" t="s">
        <v>146</v>
      </c>
      <c r="M4856" s="18">
        <v>0</v>
      </c>
      <c r="N4856" s="18">
        <f t="shared" si="990"/>
        <v>0</v>
      </c>
      <c r="O4856" s="19" t="s">
        <v>146</v>
      </c>
      <c r="P4856" s="19">
        <v>0</v>
      </c>
      <c r="Q4856" s="19">
        <f t="shared" si="991"/>
        <v>0</v>
      </c>
      <c r="R4856" s="18" t="s">
        <v>146</v>
      </c>
      <c r="S4856" s="18">
        <v>0</v>
      </c>
      <c r="T4856" s="18">
        <f t="shared" si="992"/>
        <v>0</v>
      </c>
      <c r="U4856" s="20" t="s">
        <v>146</v>
      </c>
      <c r="V4856" s="20">
        <v>0</v>
      </c>
      <c r="W4856" s="20">
        <f t="shared" si="993"/>
        <v>0</v>
      </c>
      <c r="X4856" s="18" t="s">
        <v>146</v>
      </c>
      <c r="Y4856" s="18">
        <v>0</v>
      </c>
      <c r="Z4856" s="23">
        <f t="shared" si="994"/>
        <v>0</v>
      </c>
      <c r="AA4856" s="20" t="s">
        <v>146</v>
      </c>
      <c r="AB4856" s="20">
        <v>0</v>
      </c>
      <c r="AC4856" s="24">
        <f t="shared" si="995"/>
        <v>0</v>
      </c>
      <c r="AD4856" s="18" t="s">
        <v>146</v>
      </c>
      <c r="AE4856" s="18">
        <v>0</v>
      </c>
      <c r="AF4856" s="18">
        <f t="shared" si="996"/>
        <v>0</v>
      </c>
      <c r="AG4856" s="19" t="s">
        <v>146</v>
      </c>
      <c r="AH4856" s="19">
        <v>0</v>
      </c>
      <c r="AI4856" s="19">
        <f t="shared" si="997"/>
        <v>0</v>
      </c>
      <c r="AJ4856" s="18" t="s">
        <v>145</v>
      </c>
      <c r="AK4856" s="18">
        <v>1229016.2771856999</v>
      </c>
      <c r="AL4856" s="18">
        <f t="shared" si="998"/>
        <v>81230.421492775931</v>
      </c>
      <c r="AM4856" s="19" t="s">
        <v>146</v>
      </c>
      <c r="AN4856" s="19">
        <v>0</v>
      </c>
      <c r="AO4856" s="19">
        <f t="shared" si="999"/>
        <v>0</v>
      </c>
      <c r="AP4856" s="18" t="s">
        <v>145</v>
      </c>
      <c r="AQ4856" s="18">
        <v>6859559.4282714399</v>
      </c>
      <c r="AR4856" s="18">
        <f t="shared" si="1000"/>
        <v>846859.18867548648</v>
      </c>
      <c r="AS4856" s="20" t="s">
        <v>145</v>
      </c>
      <c r="AT4856" s="24">
        <v>10281064.363057099</v>
      </c>
      <c r="AU4856" s="16">
        <f t="shared" si="1001"/>
        <v>684947.65909774147</v>
      </c>
    </row>
    <row r="4857" spans="1:47" x14ac:dyDescent="0.2">
      <c r="A4857" s="16">
        <v>4854</v>
      </c>
      <c r="B4857" s="16">
        <v>819.61700439453102</v>
      </c>
      <c r="C4857" s="17">
        <v>9.2249499999999998</v>
      </c>
      <c r="D4857" s="16" t="s">
        <v>2869</v>
      </c>
      <c r="E4857" s="16" t="s">
        <v>2870</v>
      </c>
      <c r="F4857" s="18" t="s">
        <v>146</v>
      </c>
      <c r="G4857" s="18">
        <v>0</v>
      </c>
      <c r="I4857" s="19" t="s">
        <v>146</v>
      </c>
      <c r="J4857" s="19">
        <v>0</v>
      </c>
      <c r="K4857" s="19">
        <f t="shared" si="989"/>
        <v>0</v>
      </c>
      <c r="L4857" s="18" t="s">
        <v>146</v>
      </c>
      <c r="M4857" s="18">
        <v>0</v>
      </c>
      <c r="N4857" s="18">
        <f t="shared" si="990"/>
        <v>0</v>
      </c>
      <c r="O4857" s="19" t="s">
        <v>146</v>
      </c>
      <c r="P4857" s="19">
        <v>0</v>
      </c>
      <c r="Q4857" s="19">
        <f t="shared" si="991"/>
        <v>0</v>
      </c>
      <c r="R4857" s="18" t="s">
        <v>146</v>
      </c>
      <c r="S4857" s="18">
        <v>0</v>
      </c>
      <c r="T4857" s="18">
        <f t="shared" si="992"/>
        <v>0</v>
      </c>
      <c r="U4857" s="20" t="s">
        <v>146</v>
      </c>
      <c r="V4857" s="20">
        <v>0</v>
      </c>
      <c r="W4857" s="20">
        <f t="shared" si="993"/>
        <v>0</v>
      </c>
      <c r="X4857" s="18" t="s">
        <v>146</v>
      </c>
      <c r="Y4857" s="18">
        <v>0</v>
      </c>
      <c r="Z4857" s="23">
        <f t="shared" si="994"/>
        <v>0</v>
      </c>
      <c r="AA4857" s="20" t="s">
        <v>146</v>
      </c>
      <c r="AB4857" s="20">
        <v>0</v>
      </c>
      <c r="AC4857" s="24">
        <f t="shared" si="995"/>
        <v>0</v>
      </c>
      <c r="AD4857" s="18" t="s">
        <v>146</v>
      </c>
      <c r="AE4857" s="18">
        <v>0</v>
      </c>
      <c r="AF4857" s="18">
        <f t="shared" si="996"/>
        <v>0</v>
      </c>
      <c r="AG4857" s="19" t="s">
        <v>146</v>
      </c>
      <c r="AH4857" s="19">
        <v>0</v>
      </c>
      <c r="AI4857" s="19">
        <f t="shared" si="997"/>
        <v>0</v>
      </c>
      <c r="AJ4857" s="18" t="s">
        <v>145</v>
      </c>
      <c r="AK4857" s="18">
        <v>1729008.8476571201</v>
      </c>
      <c r="AL4857" s="18">
        <f t="shared" si="998"/>
        <v>114276.85708242697</v>
      </c>
      <c r="AM4857" s="19" t="s">
        <v>146</v>
      </c>
      <c r="AN4857" s="19">
        <v>0</v>
      </c>
      <c r="AO4857" s="19">
        <f t="shared" si="999"/>
        <v>0</v>
      </c>
      <c r="AP4857" s="18" t="s">
        <v>146</v>
      </c>
      <c r="AQ4857" s="18">
        <v>0</v>
      </c>
      <c r="AR4857" s="18">
        <f t="shared" si="1000"/>
        <v>0</v>
      </c>
      <c r="AS4857" s="20" t="s">
        <v>146</v>
      </c>
      <c r="AT4857" s="20">
        <v>0</v>
      </c>
      <c r="AU4857" s="16">
        <f t="shared" si="1001"/>
        <v>0</v>
      </c>
    </row>
    <row r="4858" spans="1:47" x14ac:dyDescent="0.2">
      <c r="A4858" s="16">
        <v>4855</v>
      </c>
      <c r="B4858" s="16">
        <v>632.09802246093705</v>
      </c>
      <c r="C4858" s="17">
        <v>1.36970833333333</v>
      </c>
      <c r="D4858" s="16" t="s">
        <v>4355</v>
      </c>
      <c r="E4858" s="16" t="s">
        <v>4356</v>
      </c>
      <c r="F4858" s="18" t="s">
        <v>146</v>
      </c>
      <c r="G4858" s="18">
        <v>0</v>
      </c>
      <c r="I4858" s="19" t="s">
        <v>146</v>
      </c>
      <c r="J4858" s="19">
        <v>0</v>
      </c>
      <c r="K4858" s="19">
        <f t="shared" si="989"/>
        <v>0</v>
      </c>
      <c r="L4858" s="18" t="s">
        <v>146</v>
      </c>
      <c r="M4858" s="18">
        <v>0</v>
      </c>
      <c r="N4858" s="18">
        <f t="shared" si="990"/>
        <v>0</v>
      </c>
      <c r="O4858" s="19" t="s">
        <v>146</v>
      </c>
      <c r="P4858" s="19">
        <v>0</v>
      </c>
      <c r="Q4858" s="19">
        <f t="shared" si="991"/>
        <v>0</v>
      </c>
      <c r="R4858" s="18" t="s">
        <v>146</v>
      </c>
      <c r="S4858" s="18">
        <v>0</v>
      </c>
      <c r="T4858" s="18">
        <f t="shared" si="992"/>
        <v>0</v>
      </c>
      <c r="U4858" s="20" t="s">
        <v>146</v>
      </c>
      <c r="V4858" s="20">
        <v>0</v>
      </c>
      <c r="W4858" s="20">
        <f t="shared" si="993"/>
        <v>0</v>
      </c>
      <c r="X4858" s="18" t="s">
        <v>146</v>
      </c>
      <c r="Y4858" s="18">
        <v>0</v>
      </c>
      <c r="Z4858" s="23">
        <f t="shared" si="994"/>
        <v>0</v>
      </c>
      <c r="AA4858" s="20" t="s">
        <v>146</v>
      </c>
      <c r="AB4858" s="20">
        <v>0</v>
      </c>
      <c r="AC4858" s="24">
        <f t="shared" si="995"/>
        <v>0</v>
      </c>
      <c r="AD4858" s="18" t="s">
        <v>146</v>
      </c>
      <c r="AE4858" s="18">
        <v>0</v>
      </c>
      <c r="AF4858" s="18">
        <f t="shared" si="996"/>
        <v>0</v>
      </c>
      <c r="AG4858" s="19" t="s">
        <v>146</v>
      </c>
      <c r="AH4858" s="19">
        <v>0</v>
      </c>
      <c r="AI4858" s="19">
        <f t="shared" si="997"/>
        <v>0</v>
      </c>
      <c r="AJ4858" s="18" t="s">
        <v>145</v>
      </c>
      <c r="AK4858" s="18">
        <v>740101.81814285705</v>
      </c>
      <c r="AL4858" s="18">
        <f t="shared" si="998"/>
        <v>48916.180974412229</v>
      </c>
      <c r="AM4858" s="19" t="s">
        <v>145</v>
      </c>
      <c r="AN4858" s="19">
        <v>713524.94192857097</v>
      </c>
      <c r="AO4858" s="19">
        <f t="shared" si="999"/>
        <v>79104.760745961306</v>
      </c>
      <c r="AP4858" s="18" t="s">
        <v>145</v>
      </c>
      <c r="AQ4858" s="18">
        <v>720766.142614285</v>
      </c>
      <c r="AR4858" s="18">
        <f t="shared" si="1000"/>
        <v>88983.474396825317</v>
      </c>
      <c r="AS4858" s="20" t="s">
        <v>145</v>
      </c>
      <c r="AT4858" s="20">
        <v>662550.77938571398</v>
      </c>
      <c r="AU4858" s="16">
        <f t="shared" si="1001"/>
        <v>44140.624875797068</v>
      </c>
    </row>
    <row r="4859" spans="1:47" x14ac:dyDescent="0.2">
      <c r="A4859" s="16">
        <v>4856</v>
      </c>
      <c r="B4859" s="16">
        <v>795.578125</v>
      </c>
      <c r="C4859" s="17">
        <v>10.662516666666599</v>
      </c>
      <c r="D4859" s="16" t="s">
        <v>2704</v>
      </c>
      <c r="E4859" s="16" t="s">
        <v>2705</v>
      </c>
      <c r="F4859" s="18" t="s">
        <v>146</v>
      </c>
      <c r="G4859" s="18">
        <v>0</v>
      </c>
      <c r="I4859" s="19" t="s">
        <v>146</v>
      </c>
      <c r="J4859" s="19">
        <v>0</v>
      </c>
      <c r="K4859" s="19">
        <f t="shared" si="989"/>
        <v>0</v>
      </c>
      <c r="L4859" s="18" t="s">
        <v>146</v>
      </c>
      <c r="M4859" s="18">
        <v>0</v>
      </c>
      <c r="N4859" s="18">
        <f t="shared" si="990"/>
        <v>0</v>
      </c>
      <c r="O4859" s="19" t="s">
        <v>146</v>
      </c>
      <c r="P4859" s="19">
        <v>0</v>
      </c>
      <c r="Q4859" s="19">
        <f t="shared" si="991"/>
        <v>0</v>
      </c>
      <c r="R4859" s="18" t="s">
        <v>146</v>
      </c>
      <c r="S4859" s="18">
        <v>0</v>
      </c>
      <c r="T4859" s="18">
        <f t="shared" si="992"/>
        <v>0</v>
      </c>
      <c r="U4859" s="20" t="s">
        <v>146</v>
      </c>
      <c r="V4859" s="20">
        <v>0</v>
      </c>
      <c r="W4859" s="20">
        <f t="shared" si="993"/>
        <v>0</v>
      </c>
      <c r="X4859" s="18" t="s">
        <v>146</v>
      </c>
      <c r="Y4859" s="18">
        <v>0</v>
      </c>
      <c r="Z4859" s="23">
        <f t="shared" si="994"/>
        <v>0</v>
      </c>
      <c r="AA4859" s="20" t="s">
        <v>146</v>
      </c>
      <c r="AB4859" s="20">
        <v>0</v>
      </c>
      <c r="AC4859" s="24">
        <f t="shared" si="995"/>
        <v>0</v>
      </c>
      <c r="AD4859" s="18" t="s">
        <v>146</v>
      </c>
      <c r="AE4859" s="18">
        <v>0</v>
      </c>
      <c r="AF4859" s="18">
        <f t="shared" si="996"/>
        <v>0</v>
      </c>
      <c r="AG4859" s="19" t="s">
        <v>146</v>
      </c>
      <c r="AH4859" s="19">
        <v>0</v>
      </c>
      <c r="AI4859" s="19">
        <f t="shared" si="997"/>
        <v>0</v>
      </c>
      <c r="AJ4859" s="18" t="s">
        <v>145</v>
      </c>
      <c r="AK4859" s="18">
        <v>1148454.1912571399</v>
      </c>
      <c r="AL4859" s="18">
        <f t="shared" si="998"/>
        <v>75905.762806155966</v>
      </c>
      <c r="AM4859" s="19" t="s">
        <v>146</v>
      </c>
      <c r="AN4859" s="19">
        <v>0</v>
      </c>
      <c r="AO4859" s="19">
        <f t="shared" si="999"/>
        <v>0</v>
      </c>
      <c r="AP4859" s="18" t="s">
        <v>145</v>
      </c>
      <c r="AQ4859" s="18">
        <v>8587498.2482571509</v>
      </c>
      <c r="AR4859" s="18">
        <f t="shared" si="1000"/>
        <v>1060184.968920636</v>
      </c>
      <c r="AS4859" s="20" t="s">
        <v>146</v>
      </c>
      <c r="AT4859" s="20">
        <v>0</v>
      </c>
      <c r="AU4859" s="16">
        <f t="shared" si="1001"/>
        <v>0</v>
      </c>
    </row>
    <row r="4860" spans="1:47" x14ac:dyDescent="0.2">
      <c r="A4860" s="16">
        <v>4857</v>
      </c>
      <c r="B4860" s="16">
        <v>816.65655517578102</v>
      </c>
      <c r="C4860" s="17">
        <v>13.759983333333301</v>
      </c>
      <c r="D4860" s="16" t="s">
        <v>4357</v>
      </c>
      <c r="E4860" s="16" t="s">
        <v>4358</v>
      </c>
      <c r="F4860" s="18" t="s">
        <v>146</v>
      </c>
      <c r="G4860" s="18">
        <v>0</v>
      </c>
      <c r="I4860" s="19" t="s">
        <v>146</v>
      </c>
      <c r="J4860" s="19">
        <v>0</v>
      </c>
      <c r="K4860" s="19">
        <f t="shared" si="989"/>
        <v>0</v>
      </c>
      <c r="L4860" s="18" t="s">
        <v>146</v>
      </c>
      <c r="M4860" s="18">
        <v>0</v>
      </c>
      <c r="N4860" s="18">
        <f t="shared" si="990"/>
        <v>0</v>
      </c>
      <c r="O4860" s="19" t="s">
        <v>146</v>
      </c>
      <c r="P4860" s="19">
        <v>0</v>
      </c>
      <c r="Q4860" s="19">
        <f t="shared" si="991"/>
        <v>0</v>
      </c>
      <c r="R4860" s="18" t="s">
        <v>146</v>
      </c>
      <c r="S4860" s="18">
        <v>0</v>
      </c>
      <c r="T4860" s="18">
        <f t="shared" si="992"/>
        <v>0</v>
      </c>
      <c r="U4860" s="20" t="s">
        <v>146</v>
      </c>
      <c r="V4860" s="20">
        <v>0</v>
      </c>
      <c r="W4860" s="20">
        <f t="shared" si="993"/>
        <v>0</v>
      </c>
      <c r="X4860" s="18" t="s">
        <v>146</v>
      </c>
      <c r="Y4860" s="18">
        <v>0</v>
      </c>
      <c r="Z4860" s="23">
        <f t="shared" si="994"/>
        <v>0</v>
      </c>
      <c r="AA4860" s="20" t="s">
        <v>146</v>
      </c>
      <c r="AB4860" s="20">
        <v>0</v>
      </c>
      <c r="AC4860" s="24">
        <f t="shared" si="995"/>
        <v>0</v>
      </c>
      <c r="AD4860" s="18" t="s">
        <v>146</v>
      </c>
      <c r="AE4860" s="18">
        <v>0</v>
      </c>
      <c r="AF4860" s="18">
        <f t="shared" si="996"/>
        <v>0</v>
      </c>
      <c r="AG4860" s="19" t="s">
        <v>146</v>
      </c>
      <c r="AH4860" s="19">
        <v>0</v>
      </c>
      <c r="AI4860" s="19">
        <f t="shared" si="997"/>
        <v>0</v>
      </c>
      <c r="AJ4860" s="18" t="s">
        <v>145</v>
      </c>
      <c r="AK4860" s="18">
        <v>255555.70944285599</v>
      </c>
      <c r="AL4860" s="18">
        <f t="shared" si="998"/>
        <v>16890.661562647456</v>
      </c>
      <c r="AM4860" s="19" t="s">
        <v>146</v>
      </c>
      <c r="AN4860" s="19">
        <v>0</v>
      </c>
      <c r="AO4860" s="19">
        <f t="shared" si="999"/>
        <v>0</v>
      </c>
      <c r="AP4860" s="18" t="s">
        <v>145</v>
      </c>
      <c r="AQ4860" s="18">
        <v>1592809.4350999901</v>
      </c>
      <c r="AR4860" s="18">
        <f t="shared" si="1000"/>
        <v>196643.14013580125</v>
      </c>
      <c r="AS4860" s="20" t="s">
        <v>146</v>
      </c>
      <c r="AT4860" s="20">
        <v>0</v>
      </c>
      <c r="AU4860" s="16">
        <f t="shared" si="1001"/>
        <v>0</v>
      </c>
    </row>
    <row r="4861" spans="1:47" x14ac:dyDescent="0.2">
      <c r="A4861" s="16">
        <v>4858</v>
      </c>
      <c r="B4861" s="16">
        <v>604.53869628906205</v>
      </c>
      <c r="C4861" s="17">
        <v>9.9943499999999901</v>
      </c>
      <c r="D4861" s="16" t="s">
        <v>3577</v>
      </c>
      <c r="E4861" s="16" t="s">
        <v>3578</v>
      </c>
      <c r="F4861" s="18" t="s">
        <v>146</v>
      </c>
      <c r="G4861" s="18">
        <v>0</v>
      </c>
      <c r="I4861" s="19" t="s">
        <v>146</v>
      </c>
      <c r="J4861" s="19">
        <v>0</v>
      </c>
      <c r="K4861" s="19">
        <f t="shared" si="989"/>
        <v>0</v>
      </c>
      <c r="L4861" s="18" t="s">
        <v>146</v>
      </c>
      <c r="M4861" s="18">
        <v>0</v>
      </c>
      <c r="N4861" s="18">
        <f t="shared" si="990"/>
        <v>0</v>
      </c>
      <c r="O4861" s="19" t="s">
        <v>146</v>
      </c>
      <c r="P4861" s="19">
        <v>0</v>
      </c>
      <c r="Q4861" s="19">
        <f t="shared" si="991"/>
        <v>0</v>
      </c>
      <c r="R4861" s="18" t="s">
        <v>146</v>
      </c>
      <c r="S4861" s="18">
        <v>0</v>
      </c>
      <c r="T4861" s="18">
        <f t="shared" si="992"/>
        <v>0</v>
      </c>
      <c r="U4861" s="20" t="s">
        <v>146</v>
      </c>
      <c r="V4861" s="20">
        <v>0</v>
      </c>
      <c r="W4861" s="20">
        <f t="shared" si="993"/>
        <v>0</v>
      </c>
      <c r="X4861" s="18" t="s">
        <v>146</v>
      </c>
      <c r="Y4861" s="18">
        <v>0</v>
      </c>
      <c r="Z4861" s="23">
        <f t="shared" si="994"/>
        <v>0</v>
      </c>
      <c r="AA4861" s="20" t="s">
        <v>146</v>
      </c>
      <c r="AB4861" s="20">
        <v>0</v>
      </c>
      <c r="AC4861" s="24">
        <f t="shared" si="995"/>
        <v>0</v>
      </c>
      <c r="AD4861" s="18" t="s">
        <v>146</v>
      </c>
      <c r="AE4861" s="18">
        <v>0</v>
      </c>
      <c r="AF4861" s="18">
        <f t="shared" si="996"/>
        <v>0</v>
      </c>
      <c r="AG4861" s="19" t="s">
        <v>146</v>
      </c>
      <c r="AH4861" s="19">
        <v>0</v>
      </c>
      <c r="AI4861" s="19">
        <f t="shared" si="997"/>
        <v>0</v>
      </c>
      <c r="AJ4861" s="18" t="s">
        <v>145</v>
      </c>
      <c r="AK4861" s="18">
        <v>736826.74321428605</v>
      </c>
      <c r="AL4861" s="18">
        <f t="shared" si="998"/>
        <v>48699.718652629614</v>
      </c>
      <c r="AM4861" s="19" t="s">
        <v>146</v>
      </c>
      <c r="AN4861" s="19">
        <v>0</v>
      </c>
      <c r="AO4861" s="19">
        <f t="shared" si="999"/>
        <v>0</v>
      </c>
      <c r="AP4861" s="18" t="s">
        <v>146</v>
      </c>
      <c r="AQ4861" s="18">
        <v>0</v>
      </c>
      <c r="AR4861" s="18">
        <f t="shared" si="1000"/>
        <v>0</v>
      </c>
      <c r="AS4861" s="20" t="s">
        <v>146</v>
      </c>
      <c r="AT4861" s="20">
        <v>0</v>
      </c>
      <c r="AU4861" s="16">
        <f t="shared" si="1001"/>
        <v>0</v>
      </c>
    </row>
    <row r="4862" spans="1:47" x14ac:dyDescent="0.2">
      <c r="A4862" s="16">
        <v>4859</v>
      </c>
      <c r="B4862" s="16">
        <v>781.71966552734295</v>
      </c>
      <c r="C4862" s="17">
        <v>15.9835833333333</v>
      </c>
      <c r="D4862" s="16" t="s">
        <v>4359</v>
      </c>
      <c r="E4862" s="16" t="s">
        <v>4359</v>
      </c>
      <c r="F4862" s="18" t="s">
        <v>146</v>
      </c>
      <c r="G4862" s="18">
        <v>0</v>
      </c>
      <c r="I4862" s="19" t="s">
        <v>146</v>
      </c>
      <c r="J4862" s="19">
        <v>0</v>
      </c>
      <c r="K4862" s="19">
        <f t="shared" si="989"/>
        <v>0</v>
      </c>
      <c r="L4862" s="18" t="s">
        <v>146</v>
      </c>
      <c r="M4862" s="18">
        <v>0</v>
      </c>
      <c r="O4862" s="19" t="s">
        <v>146</v>
      </c>
      <c r="P4862" s="19">
        <v>0</v>
      </c>
      <c r="Q4862" s="19">
        <f t="shared" si="991"/>
        <v>0</v>
      </c>
      <c r="R4862" s="18" t="s">
        <v>146</v>
      </c>
      <c r="S4862" s="18">
        <v>0</v>
      </c>
      <c r="T4862" s="18">
        <f t="shared" si="992"/>
        <v>0</v>
      </c>
      <c r="U4862" s="20" t="s">
        <v>146</v>
      </c>
      <c r="V4862" s="20">
        <v>0</v>
      </c>
      <c r="W4862" s="20">
        <f t="shared" si="993"/>
        <v>0</v>
      </c>
      <c r="X4862" s="18" t="s">
        <v>146</v>
      </c>
      <c r="Y4862" s="18">
        <v>0</v>
      </c>
      <c r="Z4862" s="23">
        <f t="shared" si="994"/>
        <v>0</v>
      </c>
      <c r="AA4862" s="20" t="s">
        <v>146</v>
      </c>
      <c r="AB4862" s="20">
        <v>0</v>
      </c>
      <c r="AC4862" s="24">
        <f t="shared" si="995"/>
        <v>0</v>
      </c>
      <c r="AD4862" s="18" t="s">
        <v>146</v>
      </c>
      <c r="AE4862" s="18">
        <v>0</v>
      </c>
      <c r="AF4862" s="18">
        <f t="shared" si="996"/>
        <v>0</v>
      </c>
      <c r="AG4862" s="19" t="s">
        <v>146</v>
      </c>
      <c r="AH4862" s="19">
        <v>0</v>
      </c>
      <c r="AI4862" s="19">
        <f t="shared" si="997"/>
        <v>0</v>
      </c>
      <c r="AJ4862" s="18" t="s">
        <v>145</v>
      </c>
      <c r="AK4862" s="18">
        <v>776941.16450000496</v>
      </c>
      <c r="AL4862" s="18">
        <f t="shared" si="998"/>
        <v>51351.0353271649</v>
      </c>
      <c r="AM4862" s="19" t="s">
        <v>146</v>
      </c>
      <c r="AN4862" s="19">
        <v>0</v>
      </c>
      <c r="AO4862" s="19">
        <f t="shared" si="999"/>
        <v>0</v>
      </c>
      <c r="AP4862" s="18" t="s">
        <v>146</v>
      </c>
      <c r="AQ4862" s="18">
        <v>0</v>
      </c>
      <c r="AR4862" s="18">
        <f t="shared" si="1000"/>
        <v>0</v>
      </c>
      <c r="AS4862" s="20" t="s">
        <v>145</v>
      </c>
      <c r="AT4862" s="20">
        <v>1180700.8092571399</v>
      </c>
      <c r="AU4862" s="16">
        <f t="shared" si="1001"/>
        <v>78660.946652707527</v>
      </c>
    </row>
    <row r="4863" spans="1:47" x14ac:dyDescent="0.2">
      <c r="A4863" s="16">
        <v>4860</v>
      </c>
      <c r="B4863" s="16">
        <v>981.28253325141202</v>
      </c>
      <c r="C4863" s="17">
        <v>14.940825</v>
      </c>
      <c r="F4863" s="18" t="s">
        <v>146</v>
      </c>
      <c r="G4863" s="18">
        <v>0</v>
      </c>
      <c r="I4863" s="19" t="s">
        <v>146</v>
      </c>
      <c r="J4863" s="19">
        <v>0</v>
      </c>
      <c r="K4863" s="19">
        <f t="shared" si="989"/>
        <v>0</v>
      </c>
      <c r="L4863" s="18" t="s">
        <v>146</v>
      </c>
      <c r="M4863" s="18">
        <v>0</v>
      </c>
      <c r="O4863" s="19" t="s">
        <v>146</v>
      </c>
      <c r="P4863" s="19">
        <v>0</v>
      </c>
      <c r="Q4863" s="19">
        <f t="shared" si="991"/>
        <v>0</v>
      </c>
      <c r="R4863" s="18" t="s">
        <v>146</v>
      </c>
      <c r="S4863" s="18">
        <v>0</v>
      </c>
      <c r="T4863" s="18">
        <f t="shared" si="992"/>
        <v>0</v>
      </c>
      <c r="U4863" s="20" t="s">
        <v>146</v>
      </c>
      <c r="V4863" s="20">
        <v>0</v>
      </c>
      <c r="W4863" s="20">
        <f t="shared" si="993"/>
        <v>0</v>
      </c>
      <c r="X4863" s="18" t="s">
        <v>146</v>
      </c>
      <c r="Y4863" s="18">
        <v>0</v>
      </c>
      <c r="Z4863" s="23">
        <f t="shared" si="994"/>
        <v>0</v>
      </c>
      <c r="AA4863" s="20" t="s">
        <v>146</v>
      </c>
      <c r="AB4863" s="20">
        <v>0</v>
      </c>
      <c r="AC4863" s="24">
        <f t="shared" si="995"/>
        <v>0</v>
      </c>
      <c r="AD4863" s="18" t="s">
        <v>146</v>
      </c>
      <c r="AE4863" s="18">
        <v>0</v>
      </c>
      <c r="AF4863" s="18">
        <f t="shared" si="996"/>
        <v>0</v>
      </c>
      <c r="AG4863" s="19" t="s">
        <v>146</v>
      </c>
      <c r="AH4863" s="19">
        <v>0</v>
      </c>
      <c r="AI4863" s="19">
        <f t="shared" si="997"/>
        <v>0</v>
      </c>
      <c r="AJ4863" s="18" t="s">
        <v>145</v>
      </c>
      <c r="AK4863" s="18">
        <v>350643.93447142298</v>
      </c>
      <c r="AL4863" s="18">
        <f t="shared" si="998"/>
        <v>23175.408755546792</v>
      </c>
      <c r="AM4863" s="19" t="s">
        <v>146</v>
      </c>
      <c r="AN4863" s="19">
        <v>0</v>
      </c>
      <c r="AO4863" s="19">
        <f t="shared" si="999"/>
        <v>0</v>
      </c>
      <c r="AP4863" s="18" t="s">
        <v>146</v>
      </c>
      <c r="AQ4863" s="18">
        <v>0</v>
      </c>
      <c r="AR4863" s="18">
        <f t="shared" si="1000"/>
        <v>0</v>
      </c>
      <c r="AS4863" s="20" t="s">
        <v>145</v>
      </c>
      <c r="AT4863" s="20">
        <v>98670.144799999005</v>
      </c>
      <c r="AU4863" s="16">
        <f t="shared" si="1001"/>
        <v>6573.6272351764828</v>
      </c>
    </row>
    <row r="4864" spans="1:47" x14ac:dyDescent="0.2">
      <c r="A4864" s="16">
        <v>4861</v>
      </c>
      <c r="B4864" s="16">
        <v>773.53631485940298</v>
      </c>
      <c r="C4864" s="17">
        <v>6.3838999999999997</v>
      </c>
      <c r="D4864" s="16" t="s">
        <v>4360</v>
      </c>
      <c r="E4864" s="16" t="s">
        <v>4361</v>
      </c>
      <c r="F4864" s="18" t="s">
        <v>146</v>
      </c>
      <c r="G4864" s="18">
        <v>0</v>
      </c>
      <c r="I4864" s="19" t="s">
        <v>146</v>
      </c>
      <c r="J4864" s="19">
        <v>0</v>
      </c>
      <c r="K4864" s="19">
        <f t="shared" si="989"/>
        <v>0</v>
      </c>
      <c r="L4864" s="18" t="s">
        <v>146</v>
      </c>
      <c r="M4864" s="18">
        <v>0</v>
      </c>
      <c r="O4864" s="19" t="s">
        <v>146</v>
      </c>
      <c r="P4864" s="19">
        <v>0</v>
      </c>
      <c r="Q4864" s="19">
        <f t="shared" si="991"/>
        <v>0</v>
      </c>
      <c r="R4864" s="18" t="s">
        <v>146</v>
      </c>
      <c r="S4864" s="18">
        <v>0</v>
      </c>
      <c r="T4864" s="18">
        <f t="shared" si="992"/>
        <v>0</v>
      </c>
      <c r="U4864" s="20" t="s">
        <v>146</v>
      </c>
      <c r="V4864" s="20">
        <v>0</v>
      </c>
      <c r="W4864" s="20">
        <f t="shared" si="993"/>
        <v>0</v>
      </c>
      <c r="X4864" s="18" t="s">
        <v>146</v>
      </c>
      <c r="Y4864" s="18">
        <v>0</v>
      </c>
      <c r="Z4864" s="23">
        <f t="shared" si="994"/>
        <v>0</v>
      </c>
      <c r="AA4864" s="20" t="s">
        <v>146</v>
      </c>
      <c r="AB4864" s="20">
        <v>0</v>
      </c>
      <c r="AC4864" s="24">
        <f t="shared" si="995"/>
        <v>0</v>
      </c>
      <c r="AD4864" s="18" t="s">
        <v>146</v>
      </c>
      <c r="AE4864" s="18">
        <v>0</v>
      </c>
      <c r="AF4864" s="18">
        <f t="shared" si="996"/>
        <v>0</v>
      </c>
      <c r="AG4864" s="19" t="s">
        <v>146</v>
      </c>
      <c r="AH4864" s="19">
        <v>0</v>
      </c>
      <c r="AI4864" s="19">
        <f t="shared" si="997"/>
        <v>0</v>
      </c>
      <c r="AJ4864" s="18" t="s">
        <v>145</v>
      </c>
      <c r="AK4864" s="18">
        <v>456317.49921428598</v>
      </c>
      <c r="AL4864" s="18">
        <f t="shared" si="998"/>
        <v>30159.781838353334</v>
      </c>
      <c r="AM4864" s="19" t="s">
        <v>146</v>
      </c>
      <c r="AN4864" s="19">
        <v>0</v>
      </c>
      <c r="AO4864" s="19">
        <f t="shared" si="999"/>
        <v>0</v>
      </c>
      <c r="AP4864" s="18" t="s">
        <v>145</v>
      </c>
      <c r="AQ4864" s="18">
        <v>3560622.6776714302</v>
      </c>
      <c r="AR4864" s="18">
        <f t="shared" si="1000"/>
        <v>439583.04662610253</v>
      </c>
      <c r="AS4864" s="20" t="s">
        <v>146</v>
      </c>
      <c r="AT4864" s="20">
        <v>0</v>
      </c>
      <c r="AU4864" s="16">
        <f t="shared" si="1001"/>
        <v>0</v>
      </c>
    </row>
    <row r="4865" spans="1:47" x14ac:dyDescent="0.2">
      <c r="A4865" s="16">
        <v>4862</v>
      </c>
      <c r="B4865" s="16">
        <v>797.53796386718705</v>
      </c>
      <c r="C4865" s="17">
        <v>7.0855833333333296</v>
      </c>
      <c r="D4865" s="16" t="s">
        <v>4362</v>
      </c>
      <c r="E4865" s="16" t="s">
        <v>4363</v>
      </c>
      <c r="F4865" s="18" t="s">
        <v>146</v>
      </c>
      <c r="G4865" s="18">
        <v>0</v>
      </c>
      <c r="I4865" s="19" t="s">
        <v>146</v>
      </c>
      <c r="J4865" s="19">
        <v>0</v>
      </c>
      <c r="K4865" s="19">
        <f t="shared" si="989"/>
        <v>0</v>
      </c>
      <c r="L4865" s="18" t="s">
        <v>146</v>
      </c>
      <c r="M4865" s="18">
        <v>0</v>
      </c>
      <c r="O4865" s="19" t="s">
        <v>146</v>
      </c>
      <c r="P4865" s="19">
        <v>0</v>
      </c>
      <c r="Q4865" s="19">
        <f t="shared" si="991"/>
        <v>0</v>
      </c>
      <c r="R4865" s="18" t="s">
        <v>146</v>
      </c>
      <c r="S4865" s="18">
        <v>0</v>
      </c>
      <c r="T4865" s="18">
        <f t="shared" si="992"/>
        <v>0</v>
      </c>
      <c r="U4865" s="20" t="s">
        <v>146</v>
      </c>
      <c r="V4865" s="20">
        <v>0</v>
      </c>
      <c r="W4865" s="20">
        <f t="shared" si="993"/>
        <v>0</v>
      </c>
      <c r="X4865" s="18" t="s">
        <v>146</v>
      </c>
      <c r="Y4865" s="18">
        <v>0</v>
      </c>
      <c r="Z4865" s="23">
        <f t="shared" si="994"/>
        <v>0</v>
      </c>
      <c r="AA4865" s="20" t="s">
        <v>146</v>
      </c>
      <c r="AB4865" s="20">
        <v>0</v>
      </c>
      <c r="AC4865" s="24">
        <f t="shared" si="995"/>
        <v>0</v>
      </c>
      <c r="AD4865" s="18" t="s">
        <v>146</v>
      </c>
      <c r="AE4865" s="18">
        <v>0</v>
      </c>
      <c r="AF4865" s="18">
        <f t="shared" si="996"/>
        <v>0</v>
      </c>
      <c r="AG4865" s="19" t="s">
        <v>146</v>
      </c>
      <c r="AH4865" s="19">
        <v>0</v>
      </c>
      <c r="AI4865" s="19">
        <f t="shared" si="997"/>
        <v>0</v>
      </c>
      <c r="AJ4865" s="18" t="s">
        <v>145</v>
      </c>
      <c r="AK4865" s="18">
        <v>466482.48098571302</v>
      </c>
      <c r="AL4865" s="18">
        <f t="shared" si="998"/>
        <v>30831.624652062987</v>
      </c>
      <c r="AM4865" s="19" t="s">
        <v>146</v>
      </c>
      <c r="AN4865" s="19">
        <v>0</v>
      </c>
      <c r="AO4865" s="19">
        <f t="shared" si="999"/>
        <v>0</v>
      </c>
      <c r="AP4865" s="18" t="s">
        <v>146</v>
      </c>
      <c r="AQ4865" s="18">
        <v>0</v>
      </c>
      <c r="AR4865" s="18">
        <f t="shared" si="1000"/>
        <v>0</v>
      </c>
      <c r="AS4865" s="20" t="s">
        <v>146</v>
      </c>
      <c r="AT4865" s="20">
        <v>0</v>
      </c>
      <c r="AU4865" s="16">
        <f t="shared" si="1001"/>
        <v>0</v>
      </c>
    </row>
    <row r="4866" spans="1:47" x14ac:dyDescent="0.2">
      <c r="A4866" s="16">
        <v>4863</v>
      </c>
      <c r="B4866" s="16">
        <v>833.59167480468705</v>
      </c>
      <c r="C4866" s="17">
        <v>7.0857166666666602</v>
      </c>
      <c r="D4866" s="16" t="s">
        <v>2689</v>
      </c>
      <c r="E4866" s="16" t="s">
        <v>4289</v>
      </c>
      <c r="F4866" s="18" t="s">
        <v>146</v>
      </c>
      <c r="G4866" s="18">
        <v>0</v>
      </c>
      <c r="I4866" s="19" t="s">
        <v>146</v>
      </c>
      <c r="J4866" s="19">
        <v>0</v>
      </c>
      <c r="K4866" s="19">
        <f t="shared" si="989"/>
        <v>0</v>
      </c>
      <c r="L4866" s="18" t="s">
        <v>146</v>
      </c>
      <c r="M4866" s="18">
        <v>0</v>
      </c>
      <c r="O4866" s="19" t="s">
        <v>146</v>
      </c>
      <c r="P4866" s="19">
        <v>0</v>
      </c>
      <c r="Q4866" s="19">
        <f t="shared" si="991"/>
        <v>0</v>
      </c>
      <c r="R4866" s="18" t="s">
        <v>146</v>
      </c>
      <c r="S4866" s="18">
        <v>0</v>
      </c>
      <c r="T4866" s="18">
        <f t="shared" si="992"/>
        <v>0</v>
      </c>
      <c r="U4866" s="20" t="s">
        <v>146</v>
      </c>
      <c r="V4866" s="20">
        <v>0</v>
      </c>
      <c r="W4866" s="20">
        <f t="shared" si="993"/>
        <v>0</v>
      </c>
      <c r="X4866" s="18" t="s">
        <v>146</v>
      </c>
      <c r="Y4866" s="18">
        <v>0</v>
      </c>
      <c r="Z4866" s="23">
        <f t="shared" si="994"/>
        <v>0</v>
      </c>
      <c r="AA4866" s="20" t="s">
        <v>146</v>
      </c>
      <c r="AB4866" s="20">
        <v>0</v>
      </c>
      <c r="AC4866" s="24">
        <f t="shared" si="995"/>
        <v>0</v>
      </c>
      <c r="AD4866" s="18" t="s">
        <v>146</v>
      </c>
      <c r="AE4866" s="18">
        <v>0</v>
      </c>
      <c r="AF4866" s="18">
        <f t="shared" si="996"/>
        <v>0</v>
      </c>
      <c r="AG4866" s="19" t="s">
        <v>146</v>
      </c>
      <c r="AH4866" s="19">
        <v>0</v>
      </c>
      <c r="AI4866" s="19">
        <f t="shared" si="997"/>
        <v>0</v>
      </c>
      <c r="AJ4866" s="18" t="s">
        <v>145</v>
      </c>
      <c r="AK4866" s="18">
        <v>469630.30265714199</v>
      </c>
      <c r="AL4866" s="18">
        <f t="shared" si="998"/>
        <v>31039.676315739722</v>
      </c>
      <c r="AM4866" s="19" t="s">
        <v>146</v>
      </c>
      <c r="AN4866" s="19">
        <v>0</v>
      </c>
      <c r="AO4866" s="19">
        <f t="shared" si="999"/>
        <v>0</v>
      </c>
      <c r="AP4866" s="18" t="s">
        <v>145</v>
      </c>
      <c r="AQ4866" s="18">
        <v>1252594.5646285701</v>
      </c>
      <c r="AR4866" s="18">
        <f t="shared" si="1000"/>
        <v>154641.3042751321</v>
      </c>
      <c r="AS4866" s="20" t="s">
        <v>146</v>
      </c>
      <c r="AT4866" s="20">
        <v>0</v>
      </c>
      <c r="AU4866" s="16">
        <f t="shared" si="1001"/>
        <v>0</v>
      </c>
    </row>
    <row r="4867" spans="1:47" x14ac:dyDescent="0.2">
      <c r="A4867" s="16">
        <v>4864</v>
      </c>
      <c r="B4867" s="16">
        <v>507.36635927437601</v>
      </c>
      <c r="C4867" s="17">
        <v>1.815075</v>
      </c>
      <c r="F4867" s="18" t="s">
        <v>146</v>
      </c>
      <c r="G4867" s="18">
        <v>0</v>
      </c>
      <c r="I4867" s="19" t="s">
        <v>146</v>
      </c>
      <c r="J4867" s="19">
        <v>0</v>
      </c>
      <c r="K4867" s="19">
        <f t="shared" si="989"/>
        <v>0</v>
      </c>
      <c r="L4867" s="18" t="s">
        <v>146</v>
      </c>
      <c r="M4867" s="18">
        <v>0</v>
      </c>
      <c r="O4867" s="19" t="s">
        <v>146</v>
      </c>
      <c r="P4867" s="19">
        <v>0</v>
      </c>
      <c r="Q4867" s="19">
        <f t="shared" si="991"/>
        <v>0</v>
      </c>
      <c r="R4867" s="18" t="s">
        <v>146</v>
      </c>
      <c r="S4867" s="18">
        <v>0</v>
      </c>
      <c r="T4867" s="18">
        <f t="shared" si="992"/>
        <v>0</v>
      </c>
      <c r="U4867" s="20" t="s">
        <v>146</v>
      </c>
      <c r="V4867" s="20">
        <v>0</v>
      </c>
      <c r="W4867" s="20">
        <f t="shared" si="993"/>
        <v>0</v>
      </c>
      <c r="X4867" s="18" t="s">
        <v>146</v>
      </c>
      <c r="Y4867" s="18">
        <v>0</v>
      </c>
      <c r="Z4867" s="23">
        <f t="shared" si="994"/>
        <v>0</v>
      </c>
      <c r="AA4867" s="20" t="s">
        <v>146</v>
      </c>
      <c r="AB4867" s="20">
        <v>0</v>
      </c>
      <c r="AC4867" s="24">
        <f t="shared" si="995"/>
        <v>0</v>
      </c>
      <c r="AD4867" s="18" t="s">
        <v>146</v>
      </c>
      <c r="AE4867" s="18">
        <v>0</v>
      </c>
      <c r="AF4867" s="18">
        <f t="shared" si="996"/>
        <v>0</v>
      </c>
      <c r="AG4867" s="19" t="s">
        <v>146</v>
      </c>
      <c r="AH4867" s="19">
        <v>0</v>
      </c>
      <c r="AI4867" s="19">
        <f t="shared" si="997"/>
        <v>0</v>
      </c>
      <c r="AJ4867" s="18" t="s">
        <v>145</v>
      </c>
      <c r="AK4867" s="18">
        <v>314760.19019999902</v>
      </c>
      <c r="AL4867" s="18">
        <f t="shared" si="998"/>
        <v>20803.713826834039</v>
      </c>
      <c r="AM4867" s="19" t="s">
        <v>145</v>
      </c>
      <c r="AN4867" s="19">
        <v>371280.92594285699</v>
      </c>
      <c r="AO4867" s="19">
        <f t="shared" si="999"/>
        <v>41161.965182134925</v>
      </c>
      <c r="AP4867" s="18" t="s">
        <v>146</v>
      </c>
      <c r="AQ4867" s="18">
        <v>0</v>
      </c>
      <c r="AR4867" s="18">
        <f t="shared" si="1000"/>
        <v>0</v>
      </c>
      <c r="AS4867" s="20" t="s">
        <v>146</v>
      </c>
      <c r="AT4867" s="20">
        <v>0</v>
      </c>
      <c r="AU4867" s="16">
        <f t="shared" si="1001"/>
        <v>0</v>
      </c>
    </row>
    <row r="4868" spans="1:47" x14ac:dyDescent="0.2">
      <c r="A4868" s="16">
        <v>4865</v>
      </c>
      <c r="B4868" s="16">
        <v>824.62579345703102</v>
      </c>
      <c r="C4868" s="17">
        <v>10.358608333333301</v>
      </c>
      <c r="D4868" s="16" t="s">
        <v>1232</v>
      </c>
      <c r="E4868" s="16" t="s">
        <v>4364</v>
      </c>
      <c r="F4868" s="18" t="s">
        <v>146</v>
      </c>
      <c r="G4868" s="18">
        <v>0</v>
      </c>
      <c r="I4868" s="19" t="s">
        <v>146</v>
      </c>
      <c r="J4868" s="19">
        <v>0</v>
      </c>
      <c r="K4868" s="19">
        <f t="shared" si="989"/>
        <v>0</v>
      </c>
      <c r="L4868" s="18" t="s">
        <v>146</v>
      </c>
      <c r="M4868" s="18">
        <v>0</v>
      </c>
      <c r="O4868" s="19" t="s">
        <v>146</v>
      </c>
      <c r="P4868" s="19">
        <v>0</v>
      </c>
      <c r="Q4868" s="19">
        <f t="shared" si="991"/>
        <v>0</v>
      </c>
      <c r="R4868" s="18" t="s">
        <v>146</v>
      </c>
      <c r="S4868" s="18">
        <v>0</v>
      </c>
      <c r="T4868" s="18">
        <f t="shared" si="992"/>
        <v>0</v>
      </c>
      <c r="U4868" s="20" t="s">
        <v>146</v>
      </c>
      <c r="V4868" s="20">
        <v>0</v>
      </c>
      <c r="W4868" s="20">
        <f t="shared" si="993"/>
        <v>0</v>
      </c>
      <c r="X4868" s="18" t="s">
        <v>146</v>
      </c>
      <c r="Y4868" s="18">
        <v>0</v>
      </c>
      <c r="Z4868" s="23">
        <f t="shared" si="994"/>
        <v>0</v>
      </c>
      <c r="AA4868" s="20" t="s">
        <v>146</v>
      </c>
      <c r="AB4868" s="20">
        <v>0</v>
      </c>
      <c r="AC4868" s="24">
        <f t="shared" si="995"/>
        <v>0</v>
      </c>
      <c r="AD4868" s="18" t="s">
        <v>146</v>
      </c>
      <c r="AE4868" s="18">
        <v>0</v>
      </c>
      <c r="AF4868" s="18">
        <f t="shared" si="996"/>
        <v>0</v>
      </c>
      <c r="AG4868" s="19" t="s">
        <v>146</v>
      </c>
      <c r="AH4868" s="19">
        <v>0</v>
      </c>
      <c r="AI4868" s="19">
        <f t="shared" si="997"/>
        <v>0</v>
      </c>
      <c r="AJ4868" s="18" t="s">
        <v>145</v>
      </c>
      <c r="AK4868" s="18">
        <v>279920.71094285598</v>
      </c>
      <c r="AL4868" s="18">
        <f t="shared" si="998"/>
        <v>18501.038396751883</v>
      </c>
      <c r="AM4868" s="19" t="s">
        <v>145</v>
      </c>
      <c r="AN4868" s="19">
        <v>8061118.0954142604</v>
      </c>
      <c r="AO4868" s="19">
        <f t="shared" si="999"/>
        <v>893693.80215235706</v>
      </c>
      <c r="AP4868" s="18" t="s">
        <v>145</v>
      </c>
      <c r="AQ4868" s="18">
        <v>1132419.33028571</v>
      </c>
      <c r="AR4868" s="18">
        <f t="shared" si="1000"/>
        <v>139804.8555908284</v>
      </c>
      <c r="AS4868" s="20" t="s">
        <v>145</v>
      </c>
      <c r="AT4868" s="20">
        <v>531312.08628571499</v>
      </c>
      <c r="AU4868" s="16">
        <f t="shared" si="1001"/>
        <v>35397.207613971688</v>
      </c>
    </row>
    <row r="4869" spans="1:47" x14ac:dyDescent="0.2">
      <c r="A4869" s="16">
        <v>4866</v>
      </c>
      <c r="B4869" s="16">
        <v>726.66735839843705</v>
      </c>
      <c r="C4869" s="17">
        <v>15.48795</v>
      </c>
      <c r="D4869" s="16" t="s">
        <v>4365</v>
      </c>
      <c r="E4869" s="16" t="s">
        <v>4365</v>
      </c>
      <c r="F4869" s="18" t="s">
        <v>146</v>
      </c>
      <c r="G4869" s="18">
        <v>0</v>
      </c>
      <c r="I4869" s="19" t="s">
        <v>146</v>
      </c>
      <c r="J4869" s="19">
        <v>0</v>
      </c>
      <c r="K4869" s="19">
        <f t="shared" ref="K4869:K4932" si="1002">J4869/8.53</f>
        <v>0</v>
      </c>
      <c r="L4869" s="18" t="s">
        <v>146</v>
      </c>
      <c r="M4869" s="18">
        <v>0</v>
      </c>
      <c r="O4869" s="19" t="s">
        <v>146</v>
      </c>
      <c r="P4869" s="19">
        <v>0</v>
      </c>
      <c r="Q4869" s="19">
        <f t="shared" ref="Q4869:Q4932" si="1003">P4869/4.16</f>
        <v>0</v>
      </c>
      <c r="R4869" s="18" t="s">
        <v>146</v>
      </c>
      <c r="S4869" s="18">
        <v>0</v>
      </c>
      <c r="T4869" s="18">
        <f t="shared" ref="T4869:T4932" si="1004">S4869/10.36</f>
        <v>0</v>
      </c>
      <c r="U4869" s="20" t="s">
        <v>146</v>
      </c>
      <c r="V4869" s="20">
        <v>0</v>
      </c>
      <c r="W4869" s="20">
        <f t="shared" ref="W4869:W4932" si="1005">V4869/2.78</f>
        <v>0</v>
      </c>
      <c r="X4869" s="18" t="s">
        <v>146</v>
      </c>
      <c r="Y4869" s="18">
        <v>0</v>
      </c>
      <c r="Z4869" s="23">
        <f t="shared" ref="Z4869:Z4932" si="1006">Y4869/5.14</f>
        <v>0</v>
      </c>
      <c r="AA4869" s="20" t="s">
        <v>146</v>
      </c>
      <c r="AB4869" s="20">
        <v>0</v>
      </c>
      <c r="AC4869" s="24">
        <f t="shared" ref="AC4869:AC4932" si="1007">AB4869/5.86</f>
        <v>0</v>
      </c>
      <c r="AD4869" s="18" t="s">
        <v>146</v>
      </c>
      <c r="AE4869" s="18">
        <v>0</v>
      </c>
      <c r="AF4869" s="18">
        <f t="shared" ref="AF4869:AF4932" si="1008">AE4869/12.78</f>
        <v>0</v>
      </c>
      <c r="AG4869" s="19" t="s">
        <v>146</v>
      </c>
      <c r="AH4869" s="19">
        <v>0</v>
      </c>
      <c r="AI4869" s="19">
        <f t="shared" ref="AI4869:AI4932" si="1009">AH4869/3</f>
        <v>0</v>
      </c>
      <c r="AJ4869" s="18" t="s">
        <v>145</v>
      </c>
      <c r="AK4869" s="18">
        <v>458900.20981428499</v>
      </c>
      <c r="AL4869" s="18">
        <f t="shared" ref="AL4869:AL4932" si="1010">AK4869/15.13</f>
        <v>30330.483133792794</v>
      </c>
      <c r="AM4869" s="19" t="s">
        <v>146</v>
      </c>
      <c r="AN4869" s="19">
        <v>0</v>
      </c>
      <c r="AO4869" s="19">
        <f t="shared" ref="AO4869:AO4932" si="1011">AN4869/9.02</f>
        <v>0</v>
      </c>
      <c r="AP4869" s="18" t="s">
        <v>146</v>
      </c>
      <c r="AQ4869" s="18">
        <v>0</v>
      </c>
      <c r="AR4869" s="18">
        <f t="shared" ref="AR4869:AR4932" si="1012">AQ4869/8.1</f>
        <v>0</v>
      </c>
      <c r="AS4869" s="20" t="s">
        <v>146</v>
      </c>
      <c r="AT4869" s="20">
        <v>0</v>
      </c>
      <c r="AU4869" s="16">
        <f t="shared" ref="AU4869:AU4932" si="1013">AT4869/15.01</f>
        <v>0</v>
      </c>
    </row>
    <row r="4870" spans="1:47" x14ac:dyDescent="0.2">
      <c r="A4870" s="16">
        <v>4867</v>
      </c>
      <c r="B4870" s="16">
        <v>588.57122802734295</v>
      </c>
      <c r="C4870" s="17">
        <v>13.571011111111099</v>
      </c>
      <c r="D4870" s="16" t="s">
        <v>3243</v>
      </c>
      <c r="E4870" s="16" t="s">
        <v>3243</v>
      </c>
      <c r="F4870" s="18" t="s">
        <v>146</v>
      </c>
      <c r="G4870" s="18">
        <v>0</v>
      </c>
      <c r="I4870" s="19" t="s">
        <v>146</v>
      </c>
      <c r="J4870" s="19">
        <v>0</v>
      </c>
      <c r="K4870" s="19">
        <f t="shared" si="1002"/>
        <v>0</v>
      </c>
      <c r="L4870" s="18" t="s">
        <v>146</v>
      </c>
      <c r="M4870" s="18">
        <v>0</v>
      </c>
      <c r="O4870" s="19" t="s">
        <v>146</v>
      </c>
      <c r="P4870" s="19">
        <v>0</v>
      </c>
      <c r="Q4870" s="19">
        <f t="shared" si="1003"/>
        <v>0</v>
      </c>
      <c r="R4870" s="18" t="s">
        <v>146</v>
      </c>
      <c r="S4870" s="18">
        <v>0</v>
      </c>
      <c r="T4870" s="18">
        <f t="shared" si="1004"/>
        <v>0</v>
      </c>
      <c r="U4870" s="20" t="s">
        <v>146</v>
      </c>
      <c r="V4870" s="20">
        <v>0</v>
      </c>
      <c r="W4870" s="20">
        <f t="shared" si="1005"/>
        <v>0</v>
      </c>
      <c r="X4870" s="18" t="s">
        <v>146</v>
      </c>
      <c r="Y4870" s="18">
        <v>0</v>
      </c>
      <c r="Z4870" s="23">
        <f t="shared" si="1006"/>
        <v>0</v>
      </c>
      <c r="AA4870" s="20" t="s">
        <v>146</v>
      </c>
      <c r="AB4870" s="20">
        <v>0</v>
      </c>
      <c r="AC4870" s="24">
        <f t="shared" si="1007"/>
        <v>0</v>
      </c>
      <c r="AD4870" s="18" t="s">
        <v>146</v>
      </c>
      <c r="AE4870" s="18">
        <v>0</v>
      </c>
      <c r="AF4870" s="18">
        <f t="shared" si="1008"/>
        <v>0</v>
      </c>
      <c r="AG4870" s="19" t="s">
        <v>146</v>
      </c>
      <c r="AH4870" s="19">
        <v>0</v>
      </c>
      <c r="AI4870" s="19">
        <f t="shared" si="1009"/>
        <v>0</v>
      </c>
      <c r="AJ4870" s="18" t="s">
        <v>145</v>
      </c>
      <c r="AK4870" s="18">
        <v>248009.99594285901</v>
      </c>
      <c r="AL4870" s="18">
        <f t="shared" si="1010"/>
        <v>16391.936281748778</v>
      </c>
      <c r="AM4870" s="19" t="s">
        <v>146</v>
      </c>
      <c r="AN4870" s="19">
        <v>0</v>
      </c>
      <c r="AO4870" s="19">
        <f t="shared" si="1011"/>
        <v>0</v>
      </c>
      <c r="AP4870" s="18" t="s">
        <v>145</v>
      </c>
      <c r="AQ4870" s="18">
        <v>1438226.4782714201</v>
      </c>
      <c r="AR4870" s="18">
        <f t="shared" si="1012"/>
        <v>177558.82447795311</v>
      </c>
      <c r="AS4870" s="20" t="s">
        <v>145</v>
      </c>
      <c r="AT4870" s="20">
        <v>1726323.51958571</v>
      </c>
      <c r="AU4870" s="16">
        <f t="shared" si="1013"/>
        <v>115011.56026553697</v>
      </c>
    </row>
    <row r="4871" spans="1:47" x14ac:dyDescent="0.2">
      <c r="A4871" s="16">
        <v>4868</v>
      </c>
      <c r="B4871" s="16">
        <v>842.72009277343705</v>
      </c>
      <c r="C4871" s="17">
        <v>15.48795</v>
      </c>
      <c r="F4871" s="18" t="s">
        <v>146</v>
      </c>
      <c r="G4871" s="18">
        <v>0</v>
      </c>
      <c r="I4871" s="19" t="s">
        <v>146</v>
      </c>
      <c r="J4871" s="19">
        <v>0</v>
      </c>
      <c r="K4871" s="19">
        <f t="shared" si="1002"/>
        <v>0</v>
      </c>
      <c r="L4871" s="18" t="s">
        <v>146</v>
      </c>
      <c r="M4871" s="18">
        <v>0</v>
      </c>
      <c r="O4871" s="19" t="s">
        <v>146</v>
      </c>
      <c r="P4871" s="19">
        <v>0</v>
      </c>
      <c r="Q4871" s="19">
        <f t="shared" si="1003"/>
        <v>0</v>
      </c>
      <c r="R4871" s="18" t="s">
        <v>146</v>
      </c>
      <c r="S4871" s="18">
        <v>0</v>
      </c>
      <c r="T4871" s="18">
        <f t="shared" si="1004"/>
        <v>0</v>
      </c>
      <c r="U4871" s="20" t="s">
        <v>146</v>
      </c>
      <c r="V4871" s="20">
        <v>0</v>
      </c>
      <c r="W4871" s="20">
        <f t="shared" si="1005"/>
        <v>0</v>
      </c>
      <c r="X4871" s="18" t="s">
        <v>146</v>
      </c>
      <c r="Y4871" s="18">
        <v>0</v>
      </c>
      <c r="Z4871" s="23">
        <f t="shared" si="1006"/>
        <v>0</v>
      </c>
      <c r="AA4871" s="20" t="s">
        <v>146</v>
      </c>
      <c r="AB4871" s="20">
        <v>0</v>
      </c>
      <c r="AC4871" s="24">
        <f t="shared" si="1007"/>
        <v>0</v>
      </c>
      <c r="AD4871" s="18" t="s">
        <v>146</v>
      </c>
      <c r="AE4871" s="18">
        <v>0</v>
      </c>
      <c r="AF4871" s="18">
        <f t="shared" si="1008"/>
        <v>0</v>
      </c>
      <c r="AG4871" s="19" t="s">
        <v>146</v>
      </c>
      <c r="AH4871" s="19">
        <v>0</v>
      </c>
      <c r="AI4871" s="19">
        <f t="shared" si="1009"/>
        <v>0</v>
      </c>
      <c r="AJ4871" s="18" t="s">
        <v>145</v>
      </c>
      <c r="AK4871" s="18">
        <v>334123.59817142802</v>
      </c>
      <c r="AL4871" s="18">
        <f t="shared" si="1010"/>
        <v>22083.516072136681</v>
      </c>
      <c r="AM4871" s="19" t="s">
        <v>146</v>
      </c>
      <c r="AN4871" s="19">
        <v>0</v>
      </c>
      <c r="AO4871" s="19">
        <f t="shared" si="1011"/>
        <v>0</v>
      </c>
      <c r="AP4871" s="18" t="s">
        <v>146</v>
      </c>
      <c r="AQ4871" s="18">
        <v>0</v>
      </c>
      <c r="AR4871" s="18">
        <f t="shared" si="1012"/>
        <v>0</v>
      </c>
      <c r="AS4871" s="20" t="s">
        <v>146</v>
      </c>
      <c r="AT4871" s="20">
        <v>0</v>
      </c>
      <c r="AU4871" s="16">
        <f t="shared" si="1013"/>
        <v>0</v>
      </c>
    </row>
    <row r="4872" spans="1:47" x14ac:dyDescent="0.2">
      <c r="A4872" s="16">
        <v>4869</v>
      </c>
      <c r="B4872" s="16">
        <v>436.78031446653802</v>
      </c>
      <c r="C4872" s="17">
        <v>0.60034999999999905</v>
      </c>
      <c r="F4872" s="18" t="s">
        <v>146</v>
      </c>
      <c r="G4872" s="18">
        <v>0</v>
      </c>
      <c r="I4872" s="19" t="s">
        <v>146</v>
      </c>
      <c r="J4872" s="19">
        <v>0</v>
      </c>
      <c r="K4872" s="19">
        <f t="shared" si="1002"/>
        <v>0</v>
      </c>
      <c r="L4872" s="18" t="s">
        <v>146</v>
      </c>
      <c r="M4872" s="18">
        <v>0</v>
      </c>
      <c r="O4872" s="19" t="s">
        <v>146</v>
      </c>
      <c r="P4872" s="19">
        <v>0</v>
      </c>
      <c r="Q4872" s="19">
        <f t="shared" si="1003"/>
        <v>0</v>
      </c>
      <c r="R4872" s="18" t="s">
        <v>146</v>
      </c>
      <c r="S4872" s="18">
        <v>0</v>
      </c>
      <c r="T4872" s="18">
        <f t="shared" si="1004"/>
        <v>0</v>
      </c>
      <c r="U4872" s="20" t="s">
        <v>146</v>
      </c>
      <c r="V4872" s="20">
        <v>0</v>
      </c>
      <c r="W4872" s="20">
        <f t="shared" si="1005"/>
        <v>0</v>
      </c>
      <c r="X4872" s="18" t="s">
        <v>146</v>
      </c>
      <c r="Y4872" s="18">
        <v>0</v>
      </c>
      <c r="Z4872" s="23">
        <f t="shared" si="1006"/>
        <v>0</v>
      </c>
      <c r="AA4872" s="20" t="s">
        <v>146</v>
      </c>
      <c r="AB4872" s="20">
        <v>0</v>
      </c>
      <c r="AC4872" s="24">
        <f t="shared" si="1007"/>
        <v>0</v>
      </c>
      <c r="AD4872" s="18" t="s">
        <v>146</v>
      </c>
      <c r="AE4872" s="18">
        <v>0</v>
      </c>
      <c r="AF4872" s="18">
        <f t="shared" si="1008"/>
        <v>0</v>
      </c>
      <c r="AG4872" s="19" t="s">
        <v>146</v>
      </c>
      <c r="AH4872" s="19">
        <v>0</v>
      </c>
      <c r="AI4872" s="19">
        <f t="shared" si="1009"/>
        <v>0</v>
      </c>
      <c r="AJ4872" s="18" t="s">
        <v>145</v>
      </c>
      <c r="AK4872" s="18">
        <v>193360.138742857</v>
      </c>
      <c r="AL4872" s="18">
        <f t="shared" si="1010"/>
        <v>12779.916638655452</v>
      </c>
      <c r="AM4872" s="19" t="s">
        <v>145</v>
      </c>
      <c r="AN4872" s="19">
        <v>199002.25554285699</v>
      </c>
      <c r="AO4872" s="19">
        <f t="shared" si="1011"/>
        <v>22062.334317389912</v>
      </c>
      <c r="AP4872" s="18" t="s">
        <v>146</v>
      </c>
      <c r="AQ4872" s="18">
        <v>0</v>
      </c>
      <c r="AR4872" s="18">
        <f t="shared" si="1012"/>
        <v>0</v>
      </c>
      <c r="AS4872" s="20" t="s">
        <v>145</v>
      </c>
      <c r="AT4872" s="20">
        <v>162144.058814285</v>
      </c>
      <c r="AU4872" s="16">
        <f t="shared" si="1013"/>
        <v>10802.402319406063</v>
      </c>
    </row>
    <row r="4873" spans="1:47" x14ac:dyDescent="0.2">
      <c r="A4873" s="16">
        <v>4870</v>
      </c>
      <c r="B4873" s="16">
        <v>882.84259033203102</v>
      </c>
      <c r="C4873" s="17">
        <v>17.336833333333299</v>
      </c>
      <c r="F4873" s="18" t="s">
        <v>146</v>
      </c>
      <c r="G4873" s="18">
        <v>0</v>
      </c>
      <c r="I4873" s="19" t="s">
        <v>146</v>
      </c>
      <c r="J4873" s="19">
        <v>0</v>
      </c>
      <c r="K4873" s="19">
        <f t="shared" si="1002"/>
        <v>0</v>
      </c>
      <c r="L4873" s="18" t="s">
        <v>146</v>
      </c>
      <c r="M4873" s="18">
        <v>0</v>
      </c>
      <c r="O4873" s="19" t="s">
        <v>146</v>
      </c>
      <c r="P4873" s="19">
        <v>0</v>
      </c>
      <c r="Q4873" s="19">
        <f t="shared" si="1003"/>
        <v>0</v>
      </c>
      <c r="R4873" s="18" t="s">
        <v>146</v>
      </c>
      <c r="S4873" s="18">
        <v>0</v>
      </c>
      <c r="T4873" s="18">
        <f t="shared" si="1004"/>
        <v>0</v>
      </c>
      <c r="U4873" s="20" t="s">
        <v>146</v>
      </c>
      <c r="V4873" s="20">
        <v>0</v>
      </c>
      <c r="W4873" s="20">
        <f t="shared" si="1005"/>
        <v>0</v>
      </c>
      <c r="X4873" s="18" t="s">
        <v>146</v>
      </c>
      <c r="Y4873" s="18">
        <v>0</v>
      </c>
      <c r="Z4873" s="23">
        <f t="shared" si="1006"/>
        <v>0</v>
      </c>
      <c r="AA4873" s="20" t="s">
        <v>146</v>
      </c>
      <c r="AB4873" s="20">
        <v>0</v>
      </c>
      <c r="AC4873" s="24">
        <f t="shared" si="1007"/>
        <v>0</v>
      </c>
      <c r="AD4873" s="18" t="s">
        <v>146</v>
      </c>
      <c r="AE4873" s="18">
        <v>0</v>
      </c>
      <c r="AF4873" s="18">
        <f t="shared" si="1008"/>
        <v>0</v>
      </c>
      <c r="AG4873" s="19" t="s">
        <v>146</v>
      </c>
      <c r="AH4873" s="19">
        <v>0</v>
      </c>
      <c r="AI4873" s="19">
        <f t="shared" si="1009"/>
        <v>0</v>
      </c>
      <c r="AJ4873" s="18" t="s">
        <v>145</v>
      </c>
      <c r="AK4873" s="18">
        <v>209831.51457142501</v>
      </c>
      <c r="AL4873" s="18">
        <f t="shared" si="1010"/>
        <v>13868.573335850959</v>
      </c>
      <c r="AM4873" s="19" t="s">
        <v>146</v>
      </c>
      <c r="AN4873" s="19">
        <v>0</v>
      </c>
      <c r="AO4873" s="19">
        <f t="shared" si="1011"/>
        <v>0</v>
      </c>
      <c r="AP4873" s="18" t="s">
        <v>146</v>
      </c>
      <c r="AQ4873" s="18">
        <v>0</v>
      </c>
      <c r="AR4873" s="18">
        <f t="shared" si="1012"/>
        <v>0</v>
      </c>
      <c r="AS4873" s="20" t="s">
        <v>146</v>
      </c>
      <c r="AT4873" s="20">
        <v>0</v>
      </c>
      <c r="AU4873" s="16">
        <f t="shared" si="1013"/>
        <v>0</v>
      </c>
    </row>
    <row r="4874" spans="1:47" x14ac:dyDescent="0.2">
      <c r="A4874" s="16">
        <v>4871</v>
      </c>
      <c r="B4874" s="16">
        <v>795.61511230468705</v>
      </c>
      <c r="C4874" s="17">
        <v>8.2326499999999996</v>
      </c>
      <c r="D4874" s="16" t="s">
        <v>2030</v>
      </c>
      <c r="E4874" s="16" t="s">
        <v>2031</v>
      </c>
      <c r="F4874" s="18" t="s">
        <v>146</v>
      </c>
      <c r="G4874" s="18">
        <v>0</v>
      </c>
      <c r="I4874" s="19" t="s">
        <v>146</v>
      </c>
      <c r="J4874" s="19">
        <v>0</v>
      </c>
      <c r="K4874" s="19">
        <f t="shared" si="1002"/>
        <v>0</v>
      </c>
      <c r="L4874" s="18" t="s">
        <v>146</v>
      </c>
      <c r="M4874" s="18">
        <v>0</v>
      </c>
      <c r="O4874" s="19" t="s">
        <v>146</v>
      </c>
      <c r="P4874" s="19">
        <v>0</v>
      </c>
      <c r="Q4874" s="19">
        <f t="shared" si="1003"/>
        <v>0</v>
      </c>
      <c r="R4874" s="18" t="s">
        <v>146</v>
      </c>
      <c r="S4874" s="18">
        <v>0</v>
      </c>
      <c r="T4874" s="18">
        <f t="shared" si="1004"/>
        <v>0</v>
      </c>
      <c r="U4874" s="20" t="s">
        <v>146</v>
      </c>
      <c r="V4874" s="20">
        <v>0</v>
      </c>
      <c r="W4874" s="20">
        <f t="shared" si="1005"/>
        <v>0</v>
      </c>
      <c r="X4874" s="18" t="s">
        <v>146</v>
      </c>
      <c r="Y4874" s="18">
        <v>0</v>
      </c>
      <c r="Z4874" s="23">
        <f t="shared" si="1006"/>
        <v>0</v>
      </c>
      <c r="AA4874" s="20" t="s">
        <v>146</v>
      </c>
      <c r="AB4874" s="20">
        <v>0</v>
      </c>
      <c r="AC4874" s="24">
        <f t="shared" si="1007"/>
        <v>0</v>
      </c>
      <c r="AD4874" s="18" t="s">
        <v>146</v>
      </c>
      <c r="AE4874" s="18">
        <v>0</v>
      </c>
      <c r="AF4874" s="18">
        <f t="shared" si="1008"/>
        <v>0</v>
      </c>
      <c r="AG4874" s="19" t="s">
        <v>146</v>
      </c>
      <c r="AH4874" s="19">
        <v>0</v>
      </c>
      <c r="AI4874" s="19">
        <f t="shared" si="1009"/>
        <v>0</v>
      </c>
      <c r="AJ4874" s="18" t="s">
        <v>145</v>
      </c>
      <c r="AK4874" s="18">
        <v>124704.90011428299</v>
      </c>
      <c r="AL4874" s="18">
        <f t="shared" si="1010"/>
        <v>8242.2273704086583</v>
      </c>
      <c r="AM4874" s="19" t="s">
        <v>146</v>
      </c>
      <c r="AN4874" s="19">
        <v>0</v>
      </c>
      <c r="AO4874" s="19">
        <f t="shared" si="1011"/>
        <v>0</v>
      </c>
      <c r="AP4874" s="18" t="s">
        <v>146</v>
      </c>
      <c r="AQ4874" s="18">
        <v>0</v>
      </c>
      <c r="AR4874" s="18">
        <f t="shared" si="1012"/>
        <v>0</v>
      </c>
      <c r="AS4874" s="20" t="s">
        <v>146</v>
      </c>
      <c r="AT4874" s="20">
        <v>0</v>
      </c>
      <c r="AU4874" s="16">
        <f t="shared" si="1013"/>
        <v>0</v>
      </c>
    </row>
    <row r="4875" spans="1:47" x14ac:dyDescent="0.2">
      <c r="A4875" s="16">
        <v>4872</v>
      </c>
      <c r="B4875" s="16">
        <v>816.64410400390602</v>
      </c>
      <c r="C4875" s="17">
        <v>12.133666666666601</v>
      </c>
      <c r="D4875" s="16" t="s">
        <v>4357</v>
      </c>
      <c r="E4875" s="16" t="s">
        <v>4366</v>
      </c>
      <c r="F4875" s="18" t="s">
        <v>146</v>
      </c>
      <c r="G4875" s="18">
        <v>0</v>
      </c>
      <c r="I4875" s="19" t="s">
        <v>146</v>
      </c>
      <c r="J4875" s="19">
        <v>0</v>
      </c>
      <c r="K4875" s="19">
        <f t="shared" si="1002"/>
        <v>0</v>
      </c>
      <c r="L4875" s="18" t="s">
        <v>146</v>
      </c>
      <c r="M4875" s="18">
        <v>0</v>
      </c>
      <c r="O4875" s="19" t="s">
        <v>146</v>
      </c>
      <c r="P4875" s="19">
        <v>0</v>
      </c>
      <c r="Q4875" s="19">
        <f t="shared" si="1003"/>
        <v>0</v>
      </c>
      <c r="R4875" s="18" t="s">
        <v>146</v>
      </c>
      <c r="S4875" s="18">
        <v>0</v>
      </c>
      <c r="T4875" s="18">
        <f t="shared" si="1004"/>
        <v>0</v>
      </c>
      <c r="U4875" s="20" t="s">
        <v>146</v>
      </c>
      <c r="V4875" s="20">
        <v>0</v>
      </c>
      <c r="W4875" s="20">
        <f t="shared" si="1005"/>
        <v>0</v>
      </c>
      <c r="X4875" s="18" t="s">
        <v>146</v>
      </c>
      <c r="Y4875" s="18">
        <v>0</v>
      </c>
      <c r="Z4875" s="23">
        <f t="shared" si="1006"/>
        <v>0</v>
      </c>
      <c r="AA4875" s="20" t="s">
        <v>146</v>
      </c>
      <c r="AB4875" s="20">
        <v>0</v>
      </c>
      <c r="AC4875" s="24">
        <f t="shared" si="1007"/>
        <v>0</v>
      </c>
      <c r="AD4875" s="18" t="s">
        <v>146</v>
      </c>
      <c r="AE4875" s="18">
        <v>0</v>
      </c>
      <c r="AF4875" s="18">
        <f t="shared" si="1008"/>
        <v>0</v>
      </c>
      <c r="AG4875" s="19" t="s">
        <v>146</v>
      </c>
      <c r="AH4875" s="19">
        <v>0</v>
      </c>
      <c r="AI4875" s="19">
        <f t="shared" si="1009"/>
        <v>0</v>
      </c>
      <c r="AJ4875" s="18" t="s">
        <v>145</v>
      </c>
      <c r="AK4875" s="18">
        <v>301120.82508571399</v>
      </c>
      <c r="AL4875" s="18">
        <f t="shared" si="1010"/>
        <v>19902.235630252082</v>
      </c>
      <c r="AM4875" s="19" t="s">
        <v>146</v>
      </c>
      <c r="AN4875" s="19">
        <v>0</v>
      </c>
      <c r="AO4875" s="19">
        <f t="shared" si="1011"/>
        <v>0</v>
      </c>
      <c r="AP4875" s="18" t="s">
        <v>145</v>
      </c>
      <c r="AQ4875" s="18">
        <v>1436396.8175285701</v>
      </c>
      <c r="AR4875" s="18">
        <f t="shared" si="1012"/>
        <v>177332.94043562593</v>
      </c>
      <c r="AS4875" s="20" t="s">
        <v>146</v>
      </c>
      <c r="AT4875" s="20">
        <v>0</v>
      </c>
      <c r="AU4875" s="16">
        <f t="shared" si="1013"/>
        <v>0</v>
      </c>
    </row>
    <row r="4876" spans="1:47" x14ac:dyDescent="0.2">
      <c r="A4876" s="16">
        <v>4873</v>
      </c>
      <c r="B4876" s="16">
        <v>220.17456170273499</v>
      </c>
      <c r="C4876" s="17">
        <v>0.66803333333333303</v>
      </c>
      <c r="D4876" s="16" t="s">
        <v>4367</v>
      </c>
      <c r="E4876" s="16" t="s">
        <v>4367</v>
      </c>
      <c r="F4876" s="18" t="s">
        <v>146</v>
      </c>
      <c r="G4876" s="18">
        <v>0</v>
      </c>
      <c r="I4876" s="19" t="s">
        <v>146</v>
      </c>
      <c r="J4876" s="19">
        <v>0</v>
      </c>
      <c r="K4876" s="19">
        <f t="shared" si="1002"/>
        <v>0</v>
      </c>
      <c r="L4876" s="18" t="s">
        <v>146</v>
      </c>
      <c r="M4876" s="18">
        <v>0</v>
      </c>
      <c r="O4876" s="19" t="s">
        <v>146</v>
      </c>
      <c r="P4876" s="19">
        <v>0</v>
      </c>
      <c r="Q4876" s="19">
        <f t="shared" si="1003"/>
        <v>0</v>
      </c>
      <c r="R4876" s="18" t="s">
        <v>146</v>
      </c>
      <c r="S4876" s="18">
        <v>0</v>
      </c>
      <c r="T4876" s="18">
        <f t="shared" si="1004"/>
        <v>0</v>
      </c>
      <c r="U4876" s="20" t="s">
        <v>146</v>
      </c>
      <c r="V4876" s="20">
        <v>0</v>
      </c>
      <c r="W4876" s="20">
        <f t="shared" si="1005"/>
        <v>0</v>
      </c>
      <c r="X4876" s="18" t="s">
        <v>146</v>
      </c>
      <c r="Y4876" s="18">
        <v>0</v>
      </c>
      <c r="Z4876" s="23">
        <f t="shared" si="1006"/>
        <v>0</v>
      </c>
      <c r="AA4876" s="20" t="s">
        <v>146</v>
      </c>
      <c r="AB4876" s="20">
        <v>0</v>
      </c>
      <c r="AC4876" s="24">
        <f t="shared" si="1007"/>
        <v>0</v>
      </c>
      <c r="AD4876" s="18" t="s">
        <v>146</v>
      </c>
      <c r="AE4876" s="18">
        <v>0</v>
      </c>
      <c r="AF4876" s="18">
        <f t="shared" si="1008"/>
        <v>0</v>
      </c>
      <c r="AG4876" s="19" t="s">
        <v>146</v>
      </c>
      <c r="AH4876" s="19">
        <v>0</v>
      </c>
      <c r="AI4876" s="19">
        <f t="shared" si="1009"/>
        <v>0</v>
      </c>
      <c r="AJ4876" s="18" t="s">
        <v>145</v>
      </c>
      <c r="AK4876" s="18">
        <v>151170.94655714199</v>
      </c>
      <c r="AL4876" s="18">
        <f t="shared" si="1010"/>
        <v>9991.470360683541</v>
      </c>
      <c r="AM4876" s="19" t="s">
        <v>146</v>
      </c>
      <c r="AN4876" s="19">
        <v>0</v>
      </c>
      <c r="AO4876" s="19">
        <f t="shared" si="1011"/>
        <v>0</v>
      </c>
      <c r="AP4876" s="18" t="s">
        <v>146</v>
      </c>
      <c r="AQ4876" s="18">
        <v>0</v>
      </c>
      <c r="AR4876" s="18">
        <f t="shared" si="1012"/>
        <v>0</v>
      </c>
      <c r="AS4876" s="20" t="s">
        <v>146</v>
      </c>
      <c r="AT4876" s="20">
        <v>0</v>
      </c>
      <c r="AU4876" s="16">
        <f t="shared" si="1013"/>
        <v>0</v>
      </c>
    </row>
    <row r="4877" spans="1:47" x14ac:dyDescent="0.2">
      <c r="A4877" s="16">
        <v>4874</v>
      </c>
      <c r="B4877" s="16">
        <v>738.55865478515602</v>
      </c>
      <c r="C4877" s="17">
        <v>9.3262333333333292</v>
      </c>
      <c r="F4877" s="18" t="s">
        <v>146</v>
      </c>
      <c r="G4877" s="18">
        <v>0</v>
      </c>
      <c r="I4877" s="19" t="s">
        <v>146</v>
      </c>
      <c r="J4877" s="19">
        <v>0</v>
      </c>
      <c r="K4877" s="19">
        <f t="shared" si="1002"/>
        <v>0</v>
      </c>
      <c r="L4877" s="18" t="s">
        <v>146</v>
      </c>
      <c r="M4877" s="18">
        <v>0</v>
      </c>
      <c r="O4877" s="19" t="s">
        <v>146</v>
      </c>
      <c r="P4877" s="19">
        <v>0</v>
      </c>
      <c r="Q4877" s="19">
        <f t="shared" si="1003"/>
        <v>0</v>
      </c>
      <c r="R4877" s="18" t="s">
        <v>146</v>
      </c>
      <c r="S4877" s="18">
        <v>0</v>
      </c>
      <c r="T4877" s="18">
        <f t="shared" si="1004"/>
        <v>0</v>
      </c>
      <c r="U4877" s="20" t="s">
        <v>146</v>
      </c>
      <c r="V4877" s="20">
        <v>0</v>
      </c>
      <c r="W4877" s="20">
        <f t="shared" si="1005"/>
        <v>0</v>
      </c>
      <c r="X4877" s="18" t="s">
        <v>146</v>
      </c>
      <c r="Y4877" s="18">
        <v>0</v>
      </c>
      <c r="Z4877" s="23">
        <f t="shared" si="1006"/>
        <v>0</v>
      </c>
      <c r="AA4877" s="20" t="s">
        <v>146</v>
      </c>
      <c r="AB4877" s="20">
        <v>0</v>
      </c>
      <c r="AC4877" s="24">
        <f t="shared" si="1007"/>
        <v>0</v>
      </c>
      <c r="AD4877" s="18" t="s">
        <v>146</v>
      </c>
      <c r="AE4877" s="18">
        <v>0</v>
      </c>
      <c r="AF4877" s="18">
        <f t="shared" si="1008"/>
        <v>0</v>
      </c>
      <c r="AG4877" s="19" t="s">
        <v>146</v>
      </c>
      <c r="AH4877" s="19">
        <v>0</v>
      </c>
      <c r="AI4877" s="19">
        <f t="shared" si="1009"/>
        <v>0</v>
      </c>
      <c r="AJ4877" s="18" t="s">
        <v>145</v>
      </c>
      <c r="AK4877" s="18">
        <v>158134.867785713</v>
      </c>
      <c r="AL4877" s="18">
        <f t="shared" si="1010"/>
        <v>10451.742748560013</v>
      </c>
      <c r="AM4877" s="19" t="s">
        <v>145</v>
      </c>
      <c r="AN4877" s="19">
        <v>86035.101371428798</v>
      </c>
      <c r="AO4877" s="19">
        <f t="shared" si="1011"/>
        <v>9538.2595755464299</v>
      </c>
      <c r="AP4877" s="18" t="s">
        <v>146</v>
      </c>
      <c r="AQ4877" s="18">
        <v>0</v>
      </c>
      <c r="AR4877" s="18">
        <f t="shared" si="1012"/>
        <v>0</v>
      </c>
      <c r="AS4877" s="20" t="s">
        <v>146</v>
      </c>
      <c r="AT4877" s="20">
        <v>0</v>
      </c>
      <c r="AU4877" s="16">
        <f t="shared" si="1013"/>
        <v>0</v>
      </c>
    </row>
    <row r="4878" spans="1:47" x14ac:dyDescent="0.2">
      <c r="A4878" s="16">
        <v>4875</v>
      </c>
      <c r="B4878" s="16">
        <v>590.58599853515602</v>
      </c>
      <c r="C4878" s="17">
        <v>12.613016666666599</v>
      </c>
      <c r="D4878" s="16" t="s">
        <v>2786</v>
      </c>
      <c r="E4878" s="16" t="s">
        <v>2786</v>
      </c>
      <c r="F4878" s="18" t="s">
        <v>146</v>
      </c>
      <c r="G4878" s="18">
        <v>0</v>
      </c>
      <c r="I4878" s="19" t="s">
        <v>146</v>
      </c>
      <c r="J4878" s="19">
        <v>0</v>
      </c>
      <c r="K4878" s="19">
        <f t="shared" si="1002"/>
        <v>0</v>
      </c>
      <c r="L4878" s="18" t="s">
        <v>146</v>
      </c>
      <c r="M4878" s="18">
        <v>0</v>
      </c>
      <c r="O4878" s="19" t="s">
        <v>146</v>
      </c>
      <c r="P4878" s="19">
        <v>0</v>
      </c>
      <c r="Q4878" s="19">
        <f t="shared" si="1003"/>
        <v>0</v>
      </c>
      <c r="R4878" s="18" t="s">
        <v>146</v>
      </c>
      <c r="S4878" s="18">
        <v>0</v>
      </c>
      <c r="T4878" s="18">
        <f t="shared" si="1004"/>
        <v>0</v>
      </c>
      <c r="U4878" s="20" t="s">
        <v>146</v>
      </c>
      <c r="V4878" s="20">
        <v>0</v>
      </c>
      <c r="W4878" s="20">
        <f t="shared" si="1005"/>
        <v>0</v>
      </c>
      <c r="X4878" s="18" t="s">
        <v>146</v>
      </c>
      <c r="Y4878" s="18">
        <v>0</v>
      </c>
      <c r="Z4878" s="23">
        <f t="shared" si="1006"/>
        <v>0</v>
      </c>
      <c r="AA4878" s="20" t="s">
        <v>146</v>
      </c>
      <c r="AB4878" s="20">
        <v>0</v>
      </c>
      <c r="AC4878" s="24">
        <f t="shared" si="1007"/>
        <v>0</v>
      </c>
      <c r="AD4878" s="18" t="s">
        <v>146</v>
      </c>
      <c r="AE4878" s="18">
        <v>0</v>
      </c>
      <c r="AF4878" s="18">
        <f t="shared" si="1008"/>
        <v>0</v>
      </c>
      <c r="AG4878" s="19" t="s">
        <v>146</v>
      </c>
      <c r="AH4878" s="19">
        <v>0</v>
      </c>
      <c r="AI4878" s="19">
        <f t="shared" si="1009"/>
        <v>0</v>
      </c>
      <c r="AJ4878" s="18" t="s">
        <v>145</v>
      </c>
      <c r="AK4878" s="18">
        <v>232458.60959999901</v>
      </c>
      <c r="AL4878" s="18">
        <f t="shared" si="1010"/>
        <v>15364.085234633112</v>
      </c>
      <c r="AM4878" s="19" t="s">
        <v>146</v>
      </c>
      <c r="AN4878" s="19">
        <v>0</v>
      </c>
      <c r="AO4878" s="19">
        <f t="shared" si="1011"/>
        <v>0</v>
      </c>
      <c r="AP4878" s="18" t="s">
        <v>146</v>
      </c>
      <c r="AQ4878" s="18">
        <v>0</v>
      </c>
      <c r="AR4878" s="18">
        <f t="shared" si="1012"/>
        <v>0</v>
      </c>
      <c r="AS4878" s="20" t="s">
        <v>146</v>
      </c>
      <c r="AT4878" s="20">
        <v>0</v>
      </c>
      <c r="AU4878" s="16">
        <f t="shared" si="1013"/>
        <v>0</v>
      </c>
    </row>
    <row r="4879" spans="1:47" x14ac:dyDescent="0.2">
      <c r="A4879" s="16">
        <v>4876</v>
      </c>
      <c r="B4879" s="16">
        <v>778.04870605468705</v>
      </c>
      <c r="C4879" s="17">
        <v>2.0715499999999998</v>
      </c>
      <c r="F4879" s="18" t="s">
        <v>146</v>
      </c>
      <c r="G4879" s="18">
        <v>0</v>
      </c>
      <c r="I4879" s="19" t="s">
        <v>146</v>
      </c>
      <c r="J4879" s="19">
        <v>0</v>
      </c>
      <c r="K4879" s="19">
        <f t="shared" si="1002"/>
        <v>0</v>
      </c>
      <c r="L4879" s="18" t="s">
        <v>146</v>
      </c>
      <c r="M4879" s="18">
        <v>0</v>
      </c>
      <c r="O4879" s="19" t="s">
        <v>146</v>
      </c>
      <c r="P4879" s="19">
        <v>0</v>
      </c>
      <c r="Q4879" s="19">
        <f t="shared" si="1003"/>
        <v>0</v>
      </c>
      <c r="R4879" s="18" t="s">
        <v>146</v>
      </c>
      <c r="S4879" s="18">
        <v>0</v>
      </c>
      <c r="T4879" s="18">
        <f t="shared" si="1004"/>
        <v>0</v>
      </c>
      <c r="U4879" s="20" t="s">
        <v>146</v>
      </c>
      <c r="V4879" s="20">
        <v>0</v>
      </c>
      <c r="W4879" s="20">
        <f t="shared" si="1005"/>
        <v>0</v>
      </c>
      <c r="X4879" s="18" t="s">
        <v>146</v>
      </c>
      <c r="Y4879" s="18">
        <v>0</v>
      </c>
      <c r="Z4879" s="23">
        <f t="shared" si="1006"/>
        <v>0</v>
      </c>
      <c r="AA4879" s="20" t="s">
        <v>146</v>
      </c>
      <c r="AB4879" s="20">
        <v>0</v>
      </c>
      <c r="AC4879" s="24">
        <f t="shared" si="1007"/>
        <v>0</v>
      </c>
      <c r="AD4879" s="18" t="s">
        <v>146</v>
      </c>
      <c r="AE4879" s="18">
        <v>0</v>
      </c>
      <c r="AF4879" s="18">
        <f t="shared" si="1008"/>
        <v>0</v>
      </c>
      <c r="AG4879" s="19" t="s">
        <v>146</v>
      </c>
      <c r="AH4879" s="19">
        <v>0</v>
      </c>
      <c r="AI4879" s="19">
        <f t="shared" si="1009"/>
        <v>0</v>
      </c>
      <c r="AJ4879" s="18" t="s">
        <v>145</v>
      </c>
      <c r="AK4879" s="18">
        <v>118222.010971428</v>
      </c>
      <c r="AL4879" s="18">
        <f t="shared" si="1010"/>
        <v>7813.7482466244537</v>
      </c>
      <c r="AM4879" s="19" t="s">
        <v>146</v>
      </c>
      <c r="AN4879" s="19">
        <v>0</v>
      </c>
      <c r="AO4879" s="19">
        <f t="shared" si="1011"/>
        <v>0</v>
      </c>
      <c r="AP4879" s="18" t="s">
        <v>146</v>
      </c>
      <c r="AQ4879" s="18">
        <v>0</v>
      </c>
      <c r="AR4879" s="18">
        <f t="shared" si="1012"/>
        <v>0</v>
      </c>
      <c r="AS4879" s="20" t="s">
        <v>146</v>
      </c>
      <c r="AT4879" s="20">
        <v>0</v>
      </c>
      <c r="AU4879" s="16">
        <f t="shared" si="1013"/>
        <v>0</v>
      </c>
    </row>
    <row r="4880" spans="1:47" x14ac:dyDescent="0.2">
      <c r="A4880" s="16">
        <v>4877</v>
      </c>
      <c r="B4880" s="16">
        <v>819.61700439453102</v>
      </c>
      <c r="C4880" s="17">
        <v>7.4097166666666601</v>
      </c>
      <c r="D4880" s="16" t="s">
        <v>2869</v>
      </c>
      <c r="E4880" s="16" t="s">
        <v>2870</v>
      </c>
      <c r="F4880" s="18" t="s">
        <v>146</v>
      </c>
      <c r="G4880" s="18">
        <v>0</v>
      </c>
      <c r="I4880" s="19" t="s">
        <v>146</v>
      </c>
      <c r="J4880" s="19">
        <v>0</v>
      </c>
      <c r="K4880" s="19">
        <f t="shared" si="1002"/>
        <v>0</v>
      </c>
      <c r="L4880" s="18" t="s">
        <v>146</v>
      </c>
      <c r="M4880" s="18">
        <v>0</v>
      </c>
      <c r="O4880" s="19" t="s">
        <v>146</v>
      </c>
      <c r="P4880" s="19">
        <v>0</v>
      </c>
      <c r="Q4880" s="19">
        <f t="shared" si="1003"/>
        <v>0</v>
      </c>
      <c r="R4880" s="18" t="s">
        <v>146</v>
      </c>
      <c r="S4880" s="18">
        <v>0</v>
      </c>
      <c r="T4880" s="18">
        <f t="shared" si="1004"/>
        <v>0</v>
      </c>
      <c r="U4880" s="20" t="s">
        <v>146</v>
      </c>
      <c r="V4880" s="20">
        <v>0</v>
      </c>
      <c r="W4880" s="20">
        <f t="shared" si="1005"/>
        <v>0</v>
      </c>
      <c r="X4880" s="18" t="s">
        <v>146</v>
      </c>
      <c r="Y4880" s="18">
        <v>0</v>
      </c>
      <c r="Z4880" s="23">
        <f t="shared" si="1006"/>
        <v>0</v>
      </c>
      <c r="AA4880" s="20" t="s">
        <v>146</v>
      </c>
      <c r="AB4880" s="20">
        <v>0</v>
      </c>
      <c r="AC4880" s="24">
        <f t="shared" si="1007"/>
        <v>0</v>
      </c>
      <c r="AD4880" s="18" t="s">
        <v>146</v>
      </c>
      <c r="AE4880" s="18">
        <v>0</v>
      </c>
      <c r="AF4880" s="18">
        <f t="shared" si="1008"/>
        <v>0</v>
      </c>
      <c r="AG4880" s="19" t="s">
        <v>146</v>
      </c>
      <c r="AH4880" s="19">
        <v>0</v>
      </c>
      <c r="AI4880" s="19">
        <f t="shared" si="1009"/>
        <v>0</v>
      </c>
      <c r="AJ4880" s="18" t="s">
        <v>145</v>
      </c>
      <c r="AK4880" s="18">
        <v>70155.660528571301</v>
      </c>
      <c r="AL4880" s="18">
        <f t="shared" si="1010"/>
        <v>4636.8579331507799</v>
      </c>
      <c r="AM4880" s="19" t="s">
        <v>146</v>
      </c>
      <c r="AN4880" s="19">
        <v>0</v>
      </c>
      <c r="AO4880" s="19">
        <f t="shared" si="1011"/>
        <v>0</v>
      </c>
      <c r="AP4880" s="18" t="s">
        <v>145</v>
      </c>
      <c r="AQ4880" s="18">
        <v>434611.01251428702</v>
      </c>
      <c r="AR4880" s="18">
        <f t="shared" si="1012"/>
        <v>53655.680557319385</v>
      </c>
      <c r="AS4880" s="20" t="s">
        <v>145</v>
      </c>
      <c r="AT4880" s="20">
        <v>723913.82688571594</v>
      </c>
      <c r="AU4880" s="16">
        <f t="shared" si="1013"/>
        <v>48228.769279528045</v>
      </c>
    </row>
    <row r="4881" spans="1:47" x14ac:dyDescent="0.2">
      <c r="A4881" s="16">
        <v>4878</v>
      </c>
      <c r="B4881" s="16">
        <v>874.14422607421795</v>
      </c>
      <c r="C4881" s="17">
        <v>7.8548999999999998</v>
      </c>
      <c r="F4881" s="18" t="s">
        <v>146</v>
      </c>
      <c r="G4881" s="18">
        <v>0</v>
      </c>
      <c r="I4881" s="19" t="s">
        <v>146</v>
      </c>
      <c r="J4881" s="19">
        <v>0</v>
      </c>
      <c r="K4881" s="19">
        <f t="shared" si="1002"/>
        <v>0</v>
      </c>
      <c r="L4881" s="18" t="s">
        <v>146</v>
      </c>
      <c r="M4881" s="18">
        <v>0</v>
      </c>
      <c r="O4881" s="19" t="s">
        <v>146</v>
      </c>
      <c r="P4881" s="19">
        <v>0</v>
      </c>
      <c r="Q4881" s="19">
        <f t="shared" si="1003"/>
        <v>0</v>
      </c>
      <c r="R4881" s="18" t="s">
        <v>146</v>
      </c>
      <c r="S4881" s="18">
        <v>0</v>
      </c>
      <c r="T4881" s="18">
        <f t="shared" si="1004"/>
        <v>0</v>
      </c>
      <c r="U4881" s="20" t="s">
        <v>146</v>
      </c>
      <c r="V4881" s="20">
        <v>0</v>
      </c>
      <c r="W4881" s="20">
        <f t="shared" si="1005"/>
        <v>0</v>
      </c>
      <c r="X4881" s="18" t="s">
        <v>146</v>
      </c>
      <c r="Y4881" s="18">
        <v>0</v>
      </c>
      <c r="Z4881" s="23">
        <f t="shared" si="1006"/>
        <v>0</v>
      </c>
      <c r="AA4881" s="20" t="s">
        <v>146</v>
      </c>
      <c r="AB4881" s="20">
        <v>0</v>
      </c>
      <c r="AC4881" s="24">
        <f t="shared" si="1007"/>
        <v>0</v>
      </c>
      <c r="AD4881" s="18" t="s">
        <v>146</v>
      </c>
      <c r="AE4881" s="18">
        <v>0</v>
      </c>
      <c r="AF4881" s="18">
        <f t="shared" si="1008"/>
        <v>0</v>
      </c>
      <c r="AG4881" s="19" t="s">
        <v>146</v>
      </c>
      <c r="AH4881" s="19">
        <v>0</v>
      </c>
      <c r="AI4881" s="19">
        <f t="shared" si="1009"/>
        <v>0</v>
      </c>
      <c r="AJ4881" s="18" t="s">
        <v>145</v>
      </c>
      <c r="AK4881" s="18">
        <v>140717.23892857099</v>
      </c>
      <c r="AL4881" s="18">
        <f t="shared" si="1010"/>
        <v>9300.5445425360867</v>
      </c>
      <c r="AM4881" s="19" t="s">
        <v>146</v>
      </c>
      <c r="AN4881" s="19">
        <v>0</v>
      </c>
      <c r="AO4881" s="19">
        <f t="shared" si="1011"/>
        <v>0</v>
      </c>
      <c r="AP4881" s="18" t="s">
        <v>146</v>
      </c>
      <c r="AQ4881" s="18">
        <v>0</v>
      </c>
      <c r="AR4881" s="18">
        <f t="shared" si="1012"/>
        <v>0</v>
      </c>
      <c r="AS4881" s="20" t="s">
        <v>145</v>
      </c>
      <c r="AT4881" s="20">
        <v>94775.073942857198</v>
      </c>
      <c r="AU4881" s="16">
        <f t="shared" si="1013"/>
        <v>6314.1288436280611</v>
      </c>
    </row>
    <row r="4882" spans="1:47" x14ac:dyDescent="0.2">
      <c r="A4882" s="16">
        <v>4879</v>
      </c>
      <c r="B4882" s="16">
        <v>820.592529296875</v>
      </c>
      <c r="C4882" s="17">
        <v>11.654394444444399</v>
      </c>
      <c r="D4882" s="16" t="s">
        <v>4368</v>
      </c>
      <c r="E4882" s="16" t="s">
        <v>4369</v>
      </c>
      <c r="F4882" s="18" t="s">
        <v>146</v>
      </c>
      <c r="G4882" s="18">
        <v>0</v>
      </c>
      <c r="I4882" s="19" t="s">
        <v>146</v>
      </c>
      <c r="J4882" s="19">
        <v>0</v>
      </c>
      <c r="K4882" s="19">
        <f t="shared" si="1002"/>
        <v>0</v>
      </c>
      <c r="L4882" s="18" t="s">
        <v>146</v>
      </c>
      <c r="M4882" s="18">
        <v>0</v>
      </c>
      <c r="O4882" s="19" t="s">
        <v>146</v>
      </c>
      <c r="P4882" s="19">
        <v>0</v>
      </c>
      <c r="Q4882" s="19">
        <f t="shared" si="1003"/>
        <v>0</v>
      </c>
      <c r="R4882" s="18" t="s">
        <v>146</v>
      </c>
      <c r="S4882" s="18">
        <v>0</v>
      </c>
      <c r="T4882" s="18">
        <f t="shared" si="1004"/>
        <v>0</v>
      </c>
      <c r="U4882" s="20" t="s">
        <v>146</v>
      </c>
      <c r="V4882" s="20">
        <v>0</v>
      </c>
      <c r="W4882" s="20">
        <f t="shared" si="1005"/>
        <v>0</v>
      </c>
      <c r="X4882" s="18" t="s">
        <v>146</v>
      </c>
      <c r="Y4882" s="18">
        <v>0</v>
      </c>
      <c r="Z4882" s="23">
        <f t="shared" si="1006"/>
        <v>0</v>
      </c>
      <c r="AA4882" s="20" t="s">
        <v>146</v>
      </c>
      <c r="AB4882" s="20">
        <v>0</v>
      </c>
      <c r="AC4882" s="24">
        <f t="shared" si="1007"/>
        <v>0</v>
      </c>
      <c r="AD4882" s="18" t="s">
        <v>146</v>
      </c>
      <c r="AE4882" s="18">
        <v>0</v>
      </c>
      <c r="AF4882" s="18">
        <f t="shared" si="1008"/>
        <v>0</v>
      </c>
      <c r="AG4882" s="19" t="s">
        <v>146</v>
      </c>
      <c r="AH4882" s="19">
        <v>0</v>
      </c>
      <c r="AI4882" s="19">
        <f t="shared" si="1009"/>
        <v>0</v>
      </c>
      <c r="AJ4882" s="18" t="s">
        <v>145</v>
      </c>
      <c r="AK4882" s="18">
        <v>194182.17597142799</v>
      </c>
      <c r="AL4882" s="18">
        <f t="shared" si="1010"/>
        <v>12834.248246624453</v>
      </c>
      <c r="AM4882" s="19" t="s">
        <v>146</v>
      </c>
      <c r="AN4882" s="19">
        <v>0</v>
      </c>
      <c r="AO4882" s="19">
        <f t="shared" si="1011"/>
        <v>0</v>
      </c>
      <c r="AP4882" s="18" t="s">
        <v>145</v>
      </c>
      <c r="AQ4882" s="18">
        <v>1196592.5292857101</v>
      </c>
      <c r="AR4882" s="18">
        <f t="shared" si="1012"/>
        <v>147727.47275132223</v>
      </c>
      <c r="AS4882" s="20" t="s">
        <v>145</v>
      </c>
      <c r="AT4882" s="20">
        <v>437159.03567142802</v>
      </c>
      <c r="AU4882" s="16">
        <f t="shared" si="1013"/>
        <v>29124.519365185079</v>
      </c>
    </row>
    <row r="4883" spans="1:47" x14ac:dyDescent="0.2">
      <c r="A4883" s="16">
        <v>4880</v>
      </c>
      <c r="B4883" s="16">
        <v>447.34967041015602</v>
      </c>
      <c r="C4883" s="17">
        <v>5.71576666666666</v>
      </c>
      <c r="F4883" s="18" t="s">
        <v>146</v>
      </c>
      <c r="G4883" s="18">
        <v>0</v>
      </c>
      <c r="I4883" s="19" t="s">
        <v>146</v>
      </c>
      <c r="J4883" s="19">
        <v>0</v>
      </c>
      <c r="K4883" s="19">
        <f t="shared" si="1002"/>
        <v>0</v>
      </c>
      <c r="L4883" s="18" t="s">
        <v>146</v>
      </c>
      <c r="M4883" s="18">
        <v>0</v>
      </c>
      <c r="O4883" s="19" t="s">
        <v>146</v>
      </c>
      <c r="P4883" s="19">
        <v>0</v>
      </c>
      <c r="Q4883" s="19">
        <f t="shared" si="1003"/>
        <v>0</v>
      </c>
      <c r="R4883" s="18" t="s">
        <v>146</v>
      </c>
      <c r="S4883" s="18">
        <v>0</v>
      </c>
      <c r="T4883" s="18">
        <f t="shared" si="1004"/>
        <v>0</v>
      </c>
      <c r="U4883" s="20" t="s">
        <v>146</v>
      </c>
      <c r="V4883" s="20">
        <v>0</v>
      </c>
      <c r="W4883" s="20">
        <f t="shared" si="1005"/>
        <v>0</v>
      </c>
      <c r="X4883" s="18" t="s">
        <v>146</v>
      </c>
      <c r="Y4883" s="18">
        <v>0</v>
      </c>
      <c r="Z4883" s="23">
        <f t="shared" si="1006"/>
        <v>0</v>
      </c>
      <c r="AA4883" s="20" t="s">
        <v>146</v>
      </c>
      <c r="AB4883" s="20">
        <v>0</v>
      </c>
      <c r="AC4883" s="24">
        <f t="shared" si="1007"/>
        <v>0</v>
      </c>
      <c r="AD4883" s="18" t="s">
        <v>146</v>
      </c>
      <c r="AE4883" s="18">
        <v>0</v>
      </c>
      <c r="AF4883" s="18">
        <f t="shared" si="1008"/>
        <v>0</v>
      </c>
      <c r="AG4883" s="19" t="s">
        <v>146</v>
      </c>
      <c r="AH4883" s="19">
        <v>0</v>
      </c>
      <c r="AI4883" s="19">
        <f t="shared" si="1009"/>
        <v>0</v>
      </c>
      <c r="AJ4883" s="18" t="s">
        <v>145</v>
      </c>
      <c r="AK4883" s="18">
        <v>123030.67112857199</v>
      </c>
      <c r="AL4883" s="18">
        <f t="shared" si="1010"/>
        <v>8131.571125483938</v>
      </c>
      <c r="AM4883" s="19" t="s">
        <v>146</v>
      </c>
      <c r="AN4883" s="19">
        <v>0</v>
      </c>
      <c r="AO4883" s="19">
        <f t="shared" si="1011"/>
        <v>0</v>
      </c>
      <c r="AP4883" s="18" t="s">
        <v>146</v>
      </c>
      <c r="AQ4883" s="18">
        <v>0</v>
      </c>
      <c r="AR4883" s="18">
        <f t="shared" si="1012"/>
        <v>0</v>
      </c>
      <c r="AS4883" s="20" t="s">
        <v>146</v>
      </c>
      <c r="AT4883" s="20">
        <v>0</v>
      </c>
      <c r="AU4883" s="16">
        <f t="shared" si="1013"/>
        <v>0</v>
      </c>
    </row>
    <row r="4884" spans="1:47" x14ac:dyDescent="0.2">
      <c r="A4884" s="16">
        <v>4881</v>
      </c>
      <c r="B4884" s="16">
        <v>931.53501883870297</v>
      </c>
      <c r="C4884" s="17">
        <v>7.3082500000000001</v>
      </c>
      <c r="D4884" s="16" t="s">
        <v>1601</v>
      </c>
      <c r="E4884" s="16" t="s">
        <v>4370</v>
      </c>
      <c r="F4884" s="18" t="s">
        <v>146</v>
      </c>
      <c r="G4884" s="18">
        <v>0</v>
      </c>
      <c r="I4884" s="19" t="s">
        <v>146</v>
      </c>
      <c r="J4884" s="19">
        <v>0</v>
      </c>
      <c r="K4884" s="19">
        <f t="shared" si="1002"/>
        <v>0</v>
      </c>
      <c r="L4884" s="18" t="s">
        <v>146</v>
      </c>
      <c r="M4884" s="18">
        <v>0</v>
      </c>
      <c r="O4884" s="19" t="s">
        <v>146</v>
      </c>
      <c r="P4884" s="19">
        <v>0</v>
      </c>
      <c r="Q4884" s="19">
        <f t="shared" si="1003"/>
        <v>0</v>
      </c>
      <c r="R4884" s="18" t="s">
        <v>146</v>
      </c>
      <c r="S4884" s="18">
        <v>0</v>
      </c>
      <c r="T4884" s="18">
        <f t="shared" si="1004"/>
        <v>0</v>
      </c>
      <c r="U4884" s="20" t="s">
        <v>146</v>
      </c>
      <c r="V4884" s="20">
        <v>0</v>
      </c>
      <c r="W4884" s="20">
        <f t="shared" si="1005"/>
        <v>0</v>
      </c>
      <c r="X4884" s="18" t="s">
        <v>146</v>
      </c>
      <c r="Y4884" s="18">
        <v>0</v>
      </c>
      <c r="Z4884" s="23">
        <f t="shared" si="1006"/>
        <v>0</v>
      </c>
      <c r="AA4884" s="20" t="s">
        <v>146</v>
      </c>
      <c r="AB4884" s="20">
        <v>0</v>
      </c>
      <c r="AC4884" s="24">
        <f t="shared" si="1007"/>
        <v>0</v>
      </c>
      <c r="AD4884" s="18" t="s">
        <v>146</v>
      </c>
      <c r="AE4884" s="18">
        <v>0</v>
      </c>
      <c r="AF4884" s="18">
        <f t="shared" si="1008"/>
        <v>0</v>
      </c>
      <c r="AG4884" s="19" t="s">
        <v>146</v>
      </c>
      <c r="AH4884" s="19">
        <v>0</v>
      </c>
      <c r="AI4884" s="19">
        <f t="shared" si="1009"/>
        <v>0</v>
      </c>
      <c r="AJ4884" s="18" t="s">
        <v>145</v>
      </c>
      <c r="AK4884" s="18">
        <v>151853.35889999999</v>
      </c>
      <c r="AL4884" s="18">
        <f t="shared" si="1010"/>
        <v>10036.573621943158</v>
      </c>
      <c r="AM4884" s="19" t="s">
        <v>146</v>
      </c>
      <c r="AN4884" s="19">
        <v>0</v>
      </c>
      <c r="AO4884" s="19">
        <f t="shared" si="1011"/>
        <v>0</v>
      </c>
      <c r="AP4884" s="18" t="s">
        <v>146</v>
      </c>
      <c r="AQ4884" s="18">
        <v>0</v>
      </c>
      <c r="AR4884" s="18">
        <f t="shared" si="1012"/>
        <v>0</v>
      </c>
      <c r="AS4884" s="20" t="s">
        <v>146</v>
      </c>
      <c r="AT4884" s="20">
        <v>0</v>
      </c>
      <c r="AU4884" s="16">
        <f t="shared" si="1013"/>
        <v>0</v>
      </c>
    </row>
    <row r="4885" spans="1:47" x14ac:dyDescent="0.2">
      <c r="A4885" s="16">
        <v>4882</v>
      </c>
      <c r="B4885" s="16">
        <v>175.11801147460901</v>
      </c>
      <c r="C4885" s="17">
        <v>19.388666666666602</v>
      </c>
      <c r="D4885" s="16" t="s">
        <v>4371</v>
      </c>
      <c r="E4885" s="16" t="s">
        <v>4372</v>
      </c>
      <c r="F4885" s="18" t="s">
        <v>146</v>
      </c>
      <c r="G4885" s="18">
        <v>0</v>
      </c>
      <c r="I4885" s="19" t="s">
        <v>146</v>
      </c>
      <c r="J4885" s="19">
        <v>0</v>
      </c>
      <c r="K4885" s="19">
        <f t="shared" si="1002"/>
        <v>0</v>
      </c>
      <c r="L4885" s="18" t="s">
        <v>146</v>
      </c>
      <c r="M4885" s="18">
        <v>0</v>
      </c>
      <c r="O4885" s="19" t="s">
        <v>146</v>
      </c>
      <c r="P4885" s="19">
        <v>0</v>
      </c>
      <c r="Q4885" s="19">
        <f t="shared" si="1003"/>
        <v>0</v>
      </c>
      <c r="R4885" s="18" t="s">
        <v>146</v>
      </c>
      <c r="S4885" s="18">
        <v>0</v>
      </c>
      <c r="T4885" s="18">
        <f t="shared" si="1004"/>
        <v>0</v>
      </c>
      <c r="U4885" s="20" t="s">
        <v>146</v>
      </c>
      <c r="V4885" s="20">
        <v>0</v>
      </c>
      <c r="W4885" s="20">
        <f t="shared" si="1005"/>
        <v>0</v>
      </c>
      <c r="X4885" s="18" t="s">
        <v>146</v>
      </c>
      <c r="Y4885" s="18">
        <v>0</v>
      </c>
      <c r="Z4885" s="23">
        <f t="shared" si="1006"/>
        <v>0</v>
      </c>
      <c r="AA4885" s="20" t="s">
        <v>146</v>
      </c>
      <c r="AB4885" s="20">
        <v>0</v>
      </c>
      <c r="AC4885" s="24">
        <f t="shared" si="1007"/>
        <v>0</v>
      </c>
      <c r="AD4885" s="18" t="s">
        <v>146</v>
      </c>
      <c r="AE4885" s="18">
        <v>0</v>
      </c>
      <c r="AF4885" s="18">
        <f t="shared" si="1008"/>
        <v>0</v>
      </c>
      <c r="AG4885" s="19" t="s">
        <v>146</v>
      </c>
      <c r="AH4885" s="19">
        <v>0</v>
      </c>
      <c r="AI4885" s="19">
        <f t="shared" si="1009"/>
        <v>0</v>
      </c>
      <c r="AJ4885" s="18" t="s">
        <v>145</v>
      </c>
      <c r="AK4885" s="18">
        <v>479746.43557142798</v>
      </c>
      <c r="AL4885" s="18">
        <f t="shared" si="1010"/>
        <v>31708.290520253006</v>
      </c>
      <c r="AM4885" s="19" t="s">
        <v>146</v>
      </c>
      <c r="AN4885" s="19">
        <v>0</v>
      </c>
      <c r="AO4885" s="19">
        <f t="shared" si="1011"/>
        <v>0</v>
      </c>
      <c r="AP4885" s="18" t="s">
        <v>146</v>
      </c>
      <c r="AQ4885" s="18">
        <v>0</v>
      </c>
      <c r="AR4885" s="18">
        <f t="shared" si="1012"/>
        <v>0</v>
      </c>
      <c r="AS4885" s="20" t="s">
        <v>146</v>
      </c>
      <c r="AT4885" s="20">
        <v>0</v>
      </c>
      <c r="AU4885" s="16">
        <f t="shared" si="1013"/>
        <v>0</v>
      </c>
    </row>
    <row r="4886" spans="1:47" x14ac:dyDescent="0.2">
      <c r="A4886" s="16">
        <v>4883</v>
      </c>
      <c r="B4886" s="16">
        <v>844.51179971372801</v>
      </c>
      <c r="C4886" s="17">
        <v>0.60033333333333305</v>
      </c>
      <c r="D4886" s="16" t="s">
        <v>1246</v>
      </c>
      <c r="E4886" s="16" t="s">
        <v>1246</v>
      </c>
      <c r="F4886" s="18" t="s">
        <v>146</v>
      </c>
      <c r="G4886" s="18">
        <v>0</v>
      </c>
      <c r="I4886" s="19" t="s">
        <v>146</v>
      </c>
      <c r="J4886" s="19">
        <v>0</v>
      </c>
      <c r="K4886" s="19">
        <f t="shared" si="1002"/>
        <v>0</v>
      </c>
      <c r="L4886" s="18" t="s">
        <v>146</v>
      </c>
      <c r="M4886" s="18">
        <v>0</v>
      </c>
      <c r="O4886" s="19" t="s">
        <v>146</v>
      </c>
      <c r="P4886" s="19">
        <v>0</v>
      </c>
      <c r="Q4886" s="19">
        <f t="shared" si="1003"/>
        <v>0</v>
      </c>
      <c r="R4886" s="18" t="s">
        <v>146</v>
      </c>
      <c r="S4886" s="18">
        <v>0</v>
      </c>
      <c r="T4886" s="18">
        <f t="shared" si="1004"/>
        <v>0</v>
      </c>
      <c r="U4886" s="20" t="s">
        <v>146</v>
      </c>
      <c r="V4886" s="20">
        <v>0</v>
      </c>
      <c r="W4886" s="20">
        <f t="shared" si="1005"/>
        <v>0</v>
      </c>
      <c r="X4886" s="18" t="s">
        <v>146</v>
      </c>
      <c r="Y4886" s="18">
        <v>0</v>
      </c>
      <c r="Z4886" s="23">
        <f t="shared" si="1006"/>
        <v>0</v>
      </c>
      <c r="AA4886" s="20" t="s">
        <v>146</v>
      </c>
      <c r="AB4886" s="20">
        <v>0</v>
      </c>
      <c r="AC4886" s="24">
        <f t="shared" si="1007"/>
        <v>0</v>
      </c>
      <c r="AD4886" s="18" t="s">
        <v>146</v>
      </c>
      <c r="AE4886" s="18">
        <v>0</v>
      </c>
      <c r="AF4886" s="18">
        <f t="shared" si="1008"/>
        <v>0</v>
      </c>
      <c r="AG4886" s="19" t="s">
        <v>146</v>
      </c>
      <c r="AH4886" s="19">
        <v>0</v>
      </c>
      <c r="AI4886" s="19">
        <f t="shared" si="1009"/>
        <v>0</v>
      </c>
      <c r="AJ4886" s="18" t="s">
        <v>145</v>
      </c>
      <c r="AK4886" s="18">
        <v>92924.315914285704</v>
      </c>
      <c r="AL4886" s="18">
        <f t="shared" si="1010"/>
        <v>6141.7261014068536</v>
      </c>
      <c r="AM4886" s="19" t="s">
        <v>146</v>
      </c>
      <c r="AN4886" s="19">
        <v>0</v>
      </c>
      <c r="AO4886" s="19">
        <f t="shared" si="1011"/>
        <v>0</v>
      </c>
      <c r="AP4886" s="18" t="s">
        <v>145</v>
      </c>
      <c r="AQ4886" s="18">
        <v>116733.998985714</v>
      </c>
      <c r="AR4886" s="18">
        <f t="shared" si="1012"/>
        <v>14411.604813051112</v>
      </c>
      <c r="AS4886" s="20" t="s">
        <v>146</v>
      </c>
      <c r="AT4886" s="20">
        <v>0</v>
      </c>
      <c r="AU4886" s="16">
        <f t="shared" si="1013"/>
        <v>0</v>
      </c>
    </row>
    <row r="4887" spans="1:47" x14ac:dyDescent="0.2">
      <c r="A4887" s="16">
        <v>4884</v>
      </c>
      <c r="B4887" s="16">
        <v>605.50549316406205</v>
      </c>
      <c r="C4887" s="17">
        <v>5.4254583333333297</v>
      </c>
      <c r="D4887" s="16" t="s">
        <v>4373</v>
      </c>
      <c r="E4887" s="16" t="s">
        <v>4373</v>
      </c>
      <c r="F4887" s="18" t="s">
        <v>146</v>
      </c>
      <c r="G4887" s="18">
        <v>0</v>
      </c>
      <c r="I4887" s="19" t="s">
        <v>146</v>
      </c>
      <c r="J4887" s="19">
        <v>0</v>
      </c>
      <c r="K4887" s="19">
        <f t="shared" si="1002"/>
        <v>0</v>
      </c>
      <c r="L4887" s="18" t="s">
        <v>146</v>
      </c>
      <c r="M4887" s="18">
        <v>0</v>
      </c>
      <c r="O4887" s="19" t="s">
        <v>146</v>
      </c>
      <c r="P4887" s="19">
        <v>0</v>
      </c>
      <c r="Q4887" s="19">
        <f t="shared" si="1003"/>
        <v>0</v>
      </c>
      <c r="R4887" s="18" t="s">
        <v>146</v>
      </c>
      <c r="S4887" s="18">
        <v>0</v>
      </c>
      <c r="T4887" s="18">
        <f t="shared" si="1004"/>
        <v>0</v>
      </c>
      <c r="U4887" s="20" t="s">
        <v>146</v>
      </c>
      <c r="V4887" s="20">
        <v>0</v>
      </c>
      <c r="W4887" s="20">
        <f t="shared" si="1005"/>
        <v>0</v>
      </c>
      <c r="X4887" s="18" t="s">
        <v>146</v>
      </c>
      <c r="Y4887" s="18">
        <v>0</v>
      </c>
      <c r="Z4887" s="23">
        <f t="shared" si="1006"/>
        <v>0</v>
      </c>
      <c r="AA4887" s="20" t="s">
        <v>146</v>
      </c>
      <c r="AB4887" s="20">
        <v>0</v>
      </c>
      <c r="AC4887" s="24">
        <f t="shared" si="1007"/>
        <v>0</v>
      </c>
      <c r="AD4887" s="18" t="s">
        <v>146</v>
      </c>
      <c r="AE4887" s="18">
        <v>0</v>
      </c>
      <c r="AF4887" s="18">
        <f t="shared" si="1008"/>
        <v>0</v>
      </c>
      <c r="AG4887" s="19" t="s">
        <v>146</v>
      </c>
      <c r="AH4887" s="19">
        <v>0</v>
      </c>
      <c r="AI4887" s="19">
        <f t="shared" si="1009"/>
        <v>0</v>
      </c>
      <c r="AJ4887" s="18" t="s">
        <v>145</v>
      </c>
      <c r="AK4887" s="18">
        <v>107598.486957143</v>
      </c>
      <c r="AL4887" s="18">
        <f t="shared" si="1010"/>
        <v>7111.5986091964969</v>
      </c>
      <c r="AM4887" s="19" t="s">
        <v>146</v>
      </c>
      <c r="AN4887" s="19">
        <v>0</v>
      </c>
      <c r="AO4887" s="19">
        <f t="shared" si="1011"/>
        <v>0</v>
      </c>
      <c r="AP4887" s="18" t="s">
        <v>146</v>
      </c>
      <c r="AQ4887" s="18">
        <v>0</v>
      </c>
      <c r="AR4887" s="18">
        <f t="shared" si="1012"/>
        <v>0</v>
      </c>
      <c r="AS4887" s="20" t="s">
        <v>145</v>
      </c>
      <c r="AT4887" s="20">
        <v>195544.55064285701</v>
      </c>
      <c r="AU4887" s="16">
        <f t="shared" si="1013"/>
        <v>13027.618297325584</v>
      </c>
    </row>
    <row r="4888" spans="1:47" x14ac:dyDescent="0.2">
      <c r="A4888" s="16">
        <v>4885</v>
      </c>
      <c r="B4888" s="16">
        <v>624.37876858404195</v>
      </c>
      <c r="C4888" s="17">
        <v>0.60041666666666604</v>
      </c>
      <c r="D4888" s="16" t="s">
        <v>4374</v>
      </c>
      <c r="E4888" s="16" t="s">
        <v>4374</v>
      </c>
      <c r="F4888" s="18" t="s">
        <v>146</v>
      </c>
      <c r="G4888" s="18">
        <v>0</v>
      </c>
      <c r="I4888" s="19" t="s">
        <v>146</v>
      </c>
      <c r="J4888" s="19">
        <v>0</v>
      </c>
      <c r="K4888" s="19">
        <f t="shared" si="1002"/>
        <v>0</v>
      </c>
      <c r="L4888" s="18" t="s">
        <v>146</v>
      </c>
      <c r="M4888" s="18">
        <v>0</v>
      </c>
      <c r="O4888" s="19" t="s">
        <v>146</v>
      </c>
      <c r="P4888" s="19">
        <v>0</v>
      </c>
      <c r="Q4888" s="19">
        <f t="shared" si="1003"/>
        <v>0</v>
      </c>
      <c r="R4888" s="18" t="s">
        <v>146</v>
      </c>
      <c r="S4888" s="18">
        <v>0</v>
      </c>
      <c r="T4888" s="18">
        <f t="shared" si="1004"/>
        <v>0</v>
      </c>
      <c r="U4888" s="20" t="s">
        <v>146</v>
      </c>
      <c r="V4888" s="20">
        <v>0</v>
      </c>
      <c r="W4888" s="20">
        <f t="shared" si="1005"/>
        <v>0</v>
      </c>
      <c r="X4888" s="18" t="s">
        <v>146</v>
      </c>
      <c r="Y4888" s="18">
        <v>0</v>
      </c>
      <c r="Z4888" s="23">
        <f t="shared" si="1006"/>
        <v>0</v>
      </c>
      <c r="AA4888" s="20" t="s">
        <v>146</v>
      </c>
      <c r="AB4888" s="20">
        <v>0</v>
      </c>
      <c r="AC4888" s="24">
        <f t="shared" si="1007"/>
        <v>0</v>
      </c>
      <c r="AD4888" s="18" t="s">
        <v>146</v>
      </c>
      <c r="AE4888" s="18">
        <v>0</v>
      </c>
      <c r="AF4888" s="18">
        <f t="shared" si="1008"/>
        <v>0</v>
      </c>
      <c r="AG4888" s="19" t="s">
        <v>146</v>
      </c>
      <c r="AH4888" s="19">
        <v>0</v>
      </c>
      <c r="AI4888" s="19">
        <f t="shared" si="1009"/>
        <v>0</v>
      </c>
      <c r="AJ4888" s="18" t="s">
        <v>145</v>
      </c>
      <c r="AK4888" s="18">
        <v>103091.81285714199</v>
      </c>
      <c r="AL4888" s="18">
        <f t="shared" si="1010"/>
        <v>6813.7351524879041</v>
      </c>
      <c r="AM4888" s="19" t="s">
        <v>146</v>
      </c>
      <c r="AN4888" s="19">
        <v>0</v>
      </c>
      <c r="AO4888" s="19">
        <f t="shared" si="1011"/>
        <v>0</v>
      </c>
      <c r="AP4888" s="18" t="s">
        <v>146</v>
      </c>
      <c r="AQ4888" s="18">
        <v>0</v>
      </c>
      <c r="AR4888" s="18">
        <f t="shared" si="1012"/>
        <v>0</v>
      </c>
      <c r="AS4888" s="20" t="s">
        <v>146</v>
      </c>
      <c r="AT4888" s="20">
        <v>0</v>
      </c>
      <c r="AU4888" s="16">
        <f t="shared" si="1013"/>
        <v>0</v>
      </c>
    </row>
    <row r="4889" spans="1:47" x14ac:dyDescent="0.2">
      <c r="A4889" s="16">
        <v>4886</v>
      </c>
      <c r="B4889" s="16">
        <v>936.77059014373503</v>
      </c>
      <c r="C4889" s="17">
        <v>13.571166666666601</v>
      </c>
      <c r="D4889" s="16" t="s">
        <v>4375</v>
      </c>
      <c r="E4889" s="16" t="s">
        <v>4376</v>
      </c>
      <c r="F4889" s="18" t="s">
        <v>146</v>
      </c>
      <c r="G4889" s="18">
        <v>0</v>
      </c>
      <c r="I4889" s="19" t="s">
        <v>146</v>
      </c>
      <c r="J4889" s="19">
        <v>0</v>
      </c>
      <c r="K4889" s="19">
        <f t="shared" si="1002"/>
        <v>0</v>
      </c>
      <c r="L4889" s="18" t="s">
        <v>146</v>
      </c>
      <c r="M4889" s="18">
        <v>0</v>
      </c>
      <c r="O4889" s="19" t="s">
        <v>146</v>
      </c>
      <c r="P4889" s="19">
        <v>0</v>
      </c>
      <c r="Q4889" s="19">
        <f t="shared" si="1003"/>
        <v>0</v>
      </c>
      <c r="R4889" s="18" t="s">
        <v>146</v>
      </c>
      <c r="S4889" s="18">
        <v>0</v>
      </c>
      <c r="T4889" s="18">
        <f t="shared" si="1004"/>
        <v>0</v>
      </c>
      <c r="U4889" s="20" t="s">
        <v>146</v>
      </c>
      <c r="V4889" s="20">
        <v>0</v>
      </c>
      <c r="W4889" s="20">
        <f t="shared" si="1005"/>
        <v>0</v>
      </c>
      <c r="X4889" s="18" t="s">
        <v>146</v>
      </c>
      <c r="Y4889" s="18">
        <v>0</v>
      </c>
      <c r="Z4889" s="23">
        <f t="shared" si="1006"/>
        <v>0</v>
      </c>
      <c r="AA4889" s="20" t="s">
        <v>146</v>
      </c>
      <c r="AB4889" s="20">
        <v>0</v>
      </c>
      <c r="AC4889" s="24">
        <f t="shared" si="1007"/>
        <v>0</v>
      </c>
      <c r="AD4889" s="18" t="s">
        <v>146</v>
      </c>
      <c r="AE4889" s="18">
        <v>0</v>
      </c>
      <c r="AF4889" s="18">
        <f t="shared" si="1008"/>
        <v>0</v>
      </c>
      <c r="AG4889" s="19" t="s">
        <v>146</v>
      </c>
      <c r="AH4889" s="19">
        <v>0</v>
      </c>
      <c r="AI4889" s="19">
        <f t="shared" si="1009"/>
        <v>0</v>
      </c>
      <c r="AJ4889" s="18" t="s">
        <v>145</v>
      </c>
      <c r="AK4889" s="18">
        <v>103510.606085715</v>
      </c>
      <c r="AL4889" s="18">
        <f t="shared" si="1010"/>
        <v>6841.4148106883667</v>
      </c>
      <c r="AM4889" s="19" t="s">
        <v>145</v>
      </c>
      <c r="AN4889" s="19">
        <v>83732.736657143003</v>
      </c>
      <c r="AO4889" s="19">
        <f t="shared" si="1011"/>
        <v>9283.0084985746125</v>
      </c>
      <c r="AP4889" s="18" t="s">
        <v>146</v>
      </c>
      <c r="AQ4889" s="18">
        <v>0</v>
      </c>
      <c r="AR4889" s="18">
        <f t="shared" si="1012"/>
        <v>0</v>
      </c>
      <c r="AS4889" s="20" t="s">
        <v>146</v>
      </c>
      <c r="AT4889" s="20">
        <v>0</v>
      </c>
      <c r="AU4889" s="16">
        <f t="shared" si="1013"/>
        <v>0</v>
      </c>
    </row>
    <row r="4890" spans="1:47" x14ac:dyDescent="0.2">
      <c r="A4890" s="16">
        <v>4887</v>
      </c>
      <c r="B4890" s="16">
        <v>907.85333251953102</v>
      </c>
      <c r="C4890" s="17">
        <v>16.446183333333298</v>
      </c>
      <c r="F4890" s="18" t="s">
        <v>146</v>
      </c>
      <c r="G4890" s="18">
        <v>0</v>
      </c>
      <c r="I4890" s="19" t="s">
        <v>146</v>
      </c>
      <c r="J4890" s="19">
        <v>0</v>
      </c>
      <c r="K4890" s="19">
        <f t="shared" si="1002"/>
        <v>0</v>
      </c>
      <c r="L4890" s="18" t="s">
        <v>146</v>
      </c>
      <c r="M4890" s="18">
        <v>0</v>
      </c>
      <c r="O4890" s="19" t="s">
        <v>146</v>
      </c>
      <c r="P4890" s="19">
        <v>0</v>
      </c>
      <c r="Q4890" s="19">
        <f t="shared" si="1003"/>
        <v>0</v>
      </c>
      <c r="R4890" s="18" t="s">
        <v>146</v>
      </c>
      <c r="S4890" s="18">
        <v>0</v>
      </c>
      <c r="T4890" s="18">
        <f t="shared" si="1004"/>
        <v>0</v>
      </c>
      <c r="U4890" s="20" t="s">
        <v>146</v>
      </c>
      <c r="V4890" s="20">
        <v>0</v>
      </c>
      <c r="W4890" s="20">
        <f t="shared" si="1005"/>
        <v>0</v>
      </c>
      <c r="X4890" s="18" t="s">
        <v>146</v>
      </c>
      <c r="Y4890" s="18">
        <v>0</v>
      </c>
      <c r="Z4890" s="23">
        <f t="shared" si="1006"/>
        <v>0</v>
      </c>
      <c r="AA4890" s="20" t="s">
        <v>146</v>
      </c>
      <c r="AB4890" s="20">
        <v>0</v>
      </c>
      <c r="AC4890" s="24">
        <f t="shared" si="1007"/>
        <v>0</v>
      </c>
      <c r="AD4890" s="18" t="s">
        <v>146</v>
      </c>
      <c r="AE4890" s="18">
        <v>0</v>
      </c>
      <c r="AF4890" s="18">
        <f t="shared" si="1008"/>
        <v>0</v>
      </c>
      <c r="AG4890" s="19" t="s">
        <v>146</v>
      </c>
      <c r="AH4890" s="19">
        <v>0</v>
      </c>
      <c r="AI4890" s="19">
        <f t="shared" si="1009"/>
        <v>0</v>
      </c>
      <c r="AJ4890" s="18" t="s">
        <v>145</v>
      </c>
      <c r="AK4890" s="18">
        <v>166539.55232857101</v>
      </c>
      <c r="AL4890" s="18">
        <f t="shared" si="1010"/>
        <v>11007.240735530138</v>
      </c>
      <c r="AM4890" s="19" t="s">
        <v>146</v>
      </c>
      <c r="AN4890" s="19">
        <v>0</v>
      </c>
      <c r="AO4890" s="19">
        <f t="shared" si="1011"/>
        <v>0</v>
      </c>
      <c r="AP4890" s="18" t="s">
        <v>146</v>
      </c>
      <c r="AQ4890" s="18">
        <v>0</v>
      </c>
      <c r="AR4890" s="18">
        <f t="shared" si="1012"/>
        <v>0</v>
      </c>
      <c r="AS4890" s="20" t="s">
        <v>146</v>
      </c>
      <c r="AT4890" s="20">
        <v>0</v>
      </c>
      <c r="AU4890" s="16">
        <f t="shared" si="1013"/>
        <v>0</v>
      </c>
    </row>
    <row r="4891" spans="1:47" x14ac:dyDescent="0.2">
      <c r="A4891" s="16">
        <v>4888</v>
      </c>
      <c r="B4891" s="16">
        <v>533.53558349609295</v>
      </c>
      <c r="C4891" s="17">
        <v>15.521766666666601</v>
      </c>
      <c r="D4891" s="16" t="s">
        <v>4377</v>
      </c>
      <c r="E4891" s="16" t="s">
        <v>4378</v>
      </c>
      <c r="F4891" s="18" t="s">
        <v>146</v>
      </c>
      <c r="G4891" s="18">
        <v>0</v>
      </c>
      <c r="I4891" s="19" t="s">
        <v>146</v>
      </c>
      <c r="J4891" s="19">
        <v>0</v>
      </c>
      <c r="K4891" s="19">
        <f t="shared" si="1002"/>
        <v>0</v>
      </c>
      <c r="L4891" s="18" t="s">
        <v>146</v>
      </c>
      <c r="M4891" s="18">
        <v>0</v>
      </c>
      <c r="O4891" s="19" t="s">
        <v>146</v>
      </c>
      <c r="P4891" s="19">
        <v>0</v>
      </c>
      <c r="Q4891" s="19">
        <f t="shared" si="1003"/>
        <v>0</v>
      </c>
      <c r="R4891" s="18" t="s">
        <v>146</v>
      </c>
      <c r="S4891" s="18">
        <v>0</v>
      </c>
      <c r="T4891" s="18">
        <f t="shared" si="1004"/>
        <v>0</v>
      </c>
      <c r="U4891" s="20" t="s">
        <v>146</v>
      </c>
      <c r="V4891" s="20">
        <v>0</v>
      </c>
      <c r="W4891" s="20">
        <f t="shared" si="1005"/>
        <v>0</v>
      </c>
      <c r="X4891" s="18" t="s">
        <v>146</v>
      </c>
      <c r="Y4891" s="18">
        <v>0</v>
      </c>
      <c r="Z4891" s="23">
        <f t="shared" si="1006"/>
        <v>0</v>
      </c>
      <c r="AA4891" s="20" t="s">
        <v>146</v>
      </c>
      <c r="AB4891" s="20">
        <v>0</v>
      </c>
      <c r="AC4891" s="24">
        <f t="shared" si="1007"/>
        <v>0</v>
      </c>
      <c r="AD4891" s="18" t="s">
        <v>146</v>
      </c>
      <c r="AE4891" s="18">
        <v>0</v>
      </c>
      <c r="AF4891" s="18">
        <f t="shared" si="1008"/>
        <v>0</v>
      </c>
      <c r="AG4891" s="19" t="s">
        <v>146</v>
      </c>
      <c r="AH4891" s="19">
        <v>0</v>
      </c>
      <c r="AI4891" s="19">
        <f t="shared" si="1009"/>
        <v>0</v>
      </c>
      <c r="AJ4891" s="18" t="s">
        <v>145</v>
      </c>
      <c r="AK4891" s="18">
        <v>116034.56732857101</v>
      </c>
      <c r="AL4891" s="18">
        <f t="shared" si="1010"/>
        <v>7669.17166745347</v>
      </c>
      <c r="AM4891" s="19" t="s">
        <v>146</v>
      </c>
      <c r="AN4891" s="19">
        <v>0</v>
      </c>
      <c r="AO4891" s="19">
        <f t="shared" si="1011"/>
        <v>0</v>
      </c>
      <c r="AP4891" s="18" t="s">
        <v>146</v>
      </c>
      <c r="AQ4891" s="18">
        <v>0</v>
      </c>
      <c r="AR4891" s="18">
        <f t="shared" si="1012"/>
        <v>0</v>
      </c>
      <c r="AS4891" s="20" t="s">
        <v>146</v>
      </c>
      <c r="AT4891" s="20">
        <v>0</v>
      </c>
      <c r="AU4891" s="16">
        <f t="shared" si="1013"/>
        <v>0</v>
      </c>
    </row>
    <row r="4892" spans="1:47" x14ac:dyDescent="0.2">
      <c r="A4892" s="16">
        <v>4889</v>
      </c>
      <c r="B4892" s="16">
        <v>870.74428885323596</v>
      </c>
      <c r="C4892" s="17">
        <v>15.4876083333333</v>
      </c>
      <c r="D4892" s="16" t="s">
        <v>818</v>
      </c>
      <c r="E4892" s="16" t="s">
        <v>818</v>
      </c>
      <c r="F4892" s="18" t="s">
        <v>146</v>
      </c>
      <c r="G4892" s="18">
        <v>0</v>
      </c>
      <c r="I4892" s="19" t="s">
        <v>146</v>
      </c>
      <c r="J4892" s="19">
        <v>0</v>
      </c>
      <c r="K4892" s="19">
        <f t="shared" si="1002"/>
        <v>0</v>
      </c>
      <c r="L4892" s="18" t="s">
        <v>146</v>
      </c>
      <c r="M4892" s="18">
        <v>0</v>
      </c>
      <c r="O4892" s="19" t="s">
        <v>146</v>
      </c>
      <c r="P4892" s="19">
        <v>0</v>
      </c>
      <c r="Q4892" s="19">
        <f t="shared" si="1003"/>
        <v>0</v>
      </c>
      <c r="R4892" s="18" t="s">
        <v>146</v>
      </c>
      <c r="S4892" s="18">
        <v>0</v>
      </c>
      <c r="T4892" s="18">
        <f t="shared" si="1004"/>
        <v>0</v>
      </c>
      <c r="U4892" s="20" t="s">
        <v>146</v>
      </c>
      <c r="V4892" s="20">
        <v>0</v>
      </c>
      <c r="W4892" s="20">
        <f t="shared" si="1005"/>
        <v>0</v>
      </c>
      <c r="X4892" s="18" t="s">
        <v>146</v>
      </c>
      <c r="Y4892" s="18">
        <v>0</v>
      </c>
      <c r="Z4892" s="23">
        <f t="shared" si="1006"/>
        <v>0</v>
      </c>
      <c r="AA4892" s="20" t="s">
        <v>146</v>
      </c>
      <c r="AB4892" s="20">
        <v>0</v>
      </c>
      <c r="AC4892" s="24">
        <f t="shared" si="1007"/>
        <v>0</v>
      </c>
      <c r="AD4892" s="18" t="s">
        <v>146</v>
      </c>
      <c r="AE4892" s="18">
        <v>0</v>
      </c>
      <c r="AF4892" s="18">
        <f t="shared" si="1008"/>
        <v>0</v>
      </c>
      <c r="AG4892" s="19" t="s">
        <v>146</v>
      </c>
      <c r="AH4892" s="19">
        <v>0</v>
      </c>
      <c r="AI4892" s="19">
        <f t="shared" si="1009"/>
        <v>0</v>
      </c>
      <c r="AJ4892" s="18" t="s">
        <v>145</v>
      </c>
      <c r="AK4892" s="18">
        <v>170168.36477142799</v>
      </c>
      <c r="AL4892" s="18">
        <f t="shared" si="1010"/>
        <v>11247.082932678652</v>
      </c>
      <c r="AM4892" s="19" t="s">
        <v>145</v>
      </c>
      <c r="AN4892" s="19">
        <v>168742.10721428599</v>
      </c>
      <c r="AO4892" s="19">
        <f t="shared" si="1011"/>
        <v>18707.550688945234</v>
      </c>
      <c r="AP4892" s="18" t="s">
        <v>146</v>
      </c>
      <c r="AQ4892" s="18">
        <v>0</v>
      </c>
      <c r="AR4892" s="18">
        <f t="shared" si="1012"/>
        <v>0</v>
      </c>
      <c r="AS4892" s="20" t="s">
        <v>146</v>
      </c>
      <c r="AT4892" s="20">
        <v>0</v>
      </c>
      <c r="AU4892" s="16">
        <f t="shared" si="1013"/>
        <v>0</v>
      </c>
    </row>
    <row r="4893" spans="1:47" x14ac:dyDescent="0.2">
      <c r="A4893" s="16">
        <v>4890</v>
      </c>
      <c r="B4893" s="16">
        <v>795.54137082494196</v>
      </c>
      <c r="C4893" s="17">
        <v>3.7316333333333298</v>
      </c>
      <c r="D4893" s="16" t="s">
        <v>4379</v>
      </c>
      <c r="E4893" s="16" t="s">
        <v>4379</v>
      </c>
      <c r="F4893" s="18" t="s">
        <v>146</v>
      </c>
      <c r="G4893" s="18">
        <v>0</v>
      </c>
      <c r="I4893" s="19" t="s">
        <v>146</v>
      </c>
      <c r="J4893" s="19">
        <v>0</v>
      </c>
      <c r="K4893" s="19">
        <f t="shared" si="1002"/>
        <v>0</v>
      </c>
      <c r="L4893" s="18" t="s">
        <v>146</v>
      </c>
      <c r="M4893" s="18">
        <v>0</v>
      </c>
      <c r="O4893" s="19" t="s">
        <v>146</v>
      </c>
      <c r="P4893" s="19">
        <v>0</v>
      </c>
      <c r="Q4893" s="19">
        <f t="shared" si="1003"/>
        <v>0</v>
      </c>
      <c r="R4893" s="18" t="s">
        <v>146</v>
      </c>
      <c r="S4893" s="18">
        <v>0</v>
      </c>
      <c r="T4893" s="18">
        <f t="shared" si="1004"/>
        <v>0</v>
      </c>
      <c r="U4893" s="20" t="s">
        <v>146</v>
      </c>
      <c r="V4893" s="20">
        <v>0</v>
      </c>
      <c r="W4893" s="20">
        <f t="shared" si="1005"/>
        <v>0</v>
      </c>
      <c r="X4893" s="18" t="s">
        <v>146</v>
      </c>
      <c r="Y4893" s="18">
        <v>0</v>
      </c>
      <c r="Z4893" s="23">
        <f t="shared" si="1006"/>
        <v>0</v>
      </c>
      <c r="AA4893" s="20" t="s">
        <v>146</v>
      </c>
      <c r="AB4893" s="20">
        <v>0</v>
      </c>
      <c r="AC4893" s="24">
        <f t="shared" si="1007"/>
        <v>0</v>
      </c>
      <c r="AD4893" s="18" t="s">
        <v>146</v>
      </c>
      <c r="AE4893" s="18">
        <v>0</v>
      </c>
      <c r="AF4893" s="18">
        <f t="shared" si="1008"/>
        <v>0</v>
      </c>
      <c r="AG4893" s="19" t="s">
        <v>146</v>
      </c>
      <c r="AH4893" s="19">
        <v>0</v>
      </c>
      <c r="AI4893" s="19">
        <f t="shared" si="1009"/>
        <v>0</v>
      </c>
      <c r="AJ4893" s="18" t="s">
        <v>145</v>
      </c>
      <c r="AK4893" s="18">
        <v>90989.925814285496</v>
      </c>
      <c r="AL4893" s="18">
        <f t="shared" si="1010"/>
        <v>6013.8748059673162</v>
      </c>
      <c r="AM4893" s="19" t="s">
        <v>145</v>
      </c>
      <c r="AN4893" s="19">
        <v>107357.271671428</v>
      </c>
      <c r="AO4893" s="19">
        <f t="shared" si="1011"/>
        <v>11902.136548938803</v>
      </c>
      <c r="AP4893" s="18" t="s">
        <v>146</v>
      </c>
      <c r="AQ4893" s="18">
        <v>0</v>
      </c>
      <c r="AR4893" s="18">
        <f t="shared" si="1012"/>
        <v>0</v>
      </c>
      <c r="AS4893" s="20" t="s">
        <v>146</v>
      </c>
      <c r="AT4893" s="20">
        <v>0</v>
      </c>
      <c r="AU4893" s="16">
        <f t="shared" si="1013"/>
        <v>0</v>
      </c>
    </row>
    <row r="4894" spans="1:47" x14ac:dyDescent="0.2">
      <c r="A4894" s="16">
        <v>4891</v>
      </c>
      <c r="B4894" s="16">
        <v>280.271410260881</v>
      </c>
      <c r="C4894" s="17">
        <v>15.368183333333301</v>
      </c>
      <c r="D4894" s="16" t="s">
        <v>544</v>
      </c>
      <c r="E4894" s="16" t="s">
        <v>544</v>
      </c>
      <c r="F4894" s="18" t="s">
        <v>146</v>
      </c>
      <c r="G4894" s="18">
        <v>0</v>
      </c>
      <c r="I4894" s="19" t="s">
        <v>146</v>
      </c>
      <c r="J4894" s="19">
        <v>0</v>
      </c>
      <c r="K4894" s="19">
        <f t="shared" si="1002"/>
        <v>0</v>
      </c>
      <c r="L4894" s="18" t="s">
        <v>146</v>
      </c>
      <c r="M4894" s="18">
        <v>0</v>
      </c>
      <c r="O4894" s="19" t="s">
        <v>146</v>
      </c>
      <c r="P4894" s="19">
        <v>0</v>
      </c>
      <c r="Q4894" s="19">
        <f t="shared" si="1003"/>
        <v>0</v>
      </c>
      <c r="R4894" s="18" t="s">
        <v>146</v>
      </c>
      <c r="S4894" s="18">
        <v>0</v>
      </c>
      <c r="T4894" s="18">
        <f t="shared" si="1004"/>
        <v>0</v>
      </c>
      <c r="U4894" s="20" t="s">
        <v>146</v>
      </c>
      <c r="V4894" s="20">
        <v>0</v>
      </c>
      <c r="W4894" s="20">
        <f t="shared" si="1005"/>
        <v>0</v>
      </c>
      <c r="X4894" s="18" t="s">
        <v>146</v>
      </c>
      <c r="Y4894" s="18">
        <v>0</v>
      </c>
      <c r="Z4894" s="23">
        <f t="shared" si="1006"/>
        <v>0</v>
      </c>
      <c r="AA4894" s="20" t="s">
        <v>146</v>
      </c>
      <c r="AB4894" s="20">
        <v>0</v>
      </c>
      <c r="AC4894" s="24">
        <f t="shared" si="1007"/>
        <v>0</v>
      </c>
      <c r="AD4894" s="18" t="s">
        <v>146</v>
      </c>
      <c r="AE4894" s="18">
        <v>0</v>
      </c>
      <c r="AF4894" s="18">
        <f t="shared" si="1008"/>
        <v>0</v>
      </c>
      <c r="AG4894" s="19" t="s">
        <v>146</v>
      </c>
      <c r="AH4894" s="19">
        <v>0</v>
      </c>
      <c r="AI4894" s="19">
        <f t="shared" si="1009"/>
        <v>0</v>
      </c>
      <c r="AJ4894" s="18" t="s">
        <v>145</v>
      </c>
      <c r="AK4894" s="18">
        <v>215128.244728572</v>
      </c>
      <c r="AL4894" s="18">
        <f t="shared" si="1010"/>
        <v>14218.654641676932</v>
      </c>
      <c r="AM4894" s="19" t="s">
        <v>146</v>
      </c>
      <c r="AN4894" s="19">
        <v>0</v>
      </c>
      <c r="AO4894" s="19">
        <f t="shared" si="1011"/>
        <v>0</v>
      </c>
      <c r="AP4894" s="18" t="s">
        <v>146</v>
      </c>
      <c r="AQ4894" s="18">
        <v>0</v>
      </c>
      <c r="AR4894" s="18">
        <f t="shared" si="1012"/>
        <v>0</v>
      </c>
      <c r="AS4894" s="20" t="s">
        <v>146</v>
      </c>
      <c r="AT4894" s="20">
        <v>0</v>
      </c>
      <c r="AU4894" s="16">
        <f t="shared" si="1013"/>
        <v>0</v>
      </c>
    </row>
    <row r="4895" spans="1:47" x14ac:dyDescent="0.2">
      <c r="A4895" s="16">
        <v>4892</v>
      </c>
      <c r="B4895" s="16">
        <v>848.93096923828102</v>
      </c>
      <c r="C4895" s="17">
        <v>9.5150416666666597</v>
      </c>
      <c r="F4895" s="18" t="s">
        <v>146</v>
      </c>
      <c r="G4895" s="18">
        <v>0</v>
      </c>
      <c r="I4895" s="19" t="s">
        <v>146</v>
      </c>
      <c r="J4895" s="19">
        <v>0</v>
      </c>
      <c r="K4895" s="19">
        <f t="shared" si="1002"/>
        <v>0</v>
      </c>
      <c r="L4895" s="18" t="s">
        <v>146</v>
      </c>
      <c r="M4895" s="18">
        <v>0</v>
      </c>
      <c r="O4895" s="19" t="s">
        <v>146</v>
      </c>
      <c r="P4895" s="19">
        <v>0</v>
      </c>
      <c r="Q4895" s="19">
        <f t="shared" si="1003"/>
        <v>0</v>
      </c>
      <c r="R4895" s="18" t="s">
        <v>146</v>
      </c>
      <c r="S4895" s="18">
        <v>0</v>
      </c>
      <c r="T4895" s="18">
        <f t="shared" si="1004"/>
        <v>0</v>
      </c>
      <c r="U4895" s="20" t="s">
        <v>146</v>
      </c>
      <c r="V4895" s="20">
        <v>0</v>
      </c>
      <c r="W4895" s="20">
        <f t="shared" si="1005"/>
        <v>0</v>
      </c>
      <c r="X4895" s="18" t="s">
        <v>146</v>
      </c>
      <c r="Y4895" s="18">
        <v>0</v>
      </c>
      <c r="Z4895" s="23">
        <f t="shared" si="1006"/>
        <v>0</v>
      </c>
      <c r="AA4895" s="20" t="s">
        <v>146</v>
      </c>
      <c r="AB4895" s="20">
        <v>0</v>
      </c>
      <c r="AC4895" s="24">
        <f t="shared" si="1007"/>
        <v>0</v>
      </c>
      <c r="AD4895" s="18" t="s">
        <v>146</v>
      </c>
      <c r="AE4895" s="18">
        <v>0</v>
      </c>
      <c r="AF4895" s="18">
        <f t="shared" si="1008"/>
        <v>0</v>
      </c>
      <c r="AG4895" s="19" t="s">
        <v>146</v>
      </c>
      <c r="AH4895" s="19">
        <v>0</v>
      </c>
      <c r="AI4895" s="19">
        <f t="shared" si="1009"/>
        <v>0</v>
      </c>
      <c r="AJ4895" s="18" t="s">
        <v>145</v>
      </c>
      <c r="AK4895" s="18">
        <v>76359.969714285704</v>
      </c>
      <c r="AL4895" s="18">
        <f t="shared" si="1010"/>
        <v>5046.9246341233111</v>
      </c>
      <c r="AM4895" s="19" t="s">
        <v>145</v>
      </c>
      <c r="AN4895" s="19">
        <v>54300.4334714285</v>
      </c>
      <c r="AO4895" s="19">
        <f t="shared" si="1011"/>
        <v>6020.0037108013858</v>
      </c>
      <c r="AP4895" s="18" t="s">
        <v>145</v>
      </c>
      <c r="AQ4895" s="18">
        <v>3117433.0984714301</v>
      </c>
      <c r="AR4895" s="18">
        <f t="shared" si="1012"/>
        <v>384868.28376190498</v>
      </c>
      <c r="AS4895" s="20" t="s">
        <v>145</v>
      </c>
      <c r="AT4895" s="20">
        <v>204457.932357143</v>
      </c>
      <c r="AU4895" s="16">
        <f t="shared" si="1013"/>
        <v>13621.447858570487</v>
      </c>
    </row>
    <row r="4896" spans="1:47" x14ac:dyDescent="0.2">
      <c r="A4896" s="16">
        <v>4893</v>
      </c>
      <c r="B4896" s="16">
        <v>804.63287353515602</v>
      </c>
      <c r="C4896" s="17">
        <v>10.6963333333333</v>
      </c>
      <c r="D4896" s="16" t="s">
        <v>4380</v>
      </c>
      <c r="E4896" s="16" t="s">
        <v>4381</v>
      </c>
      <c r="F4896" s="18" t="s">
        <v>146</v>
      </c>
      <c r="G4896" s="18">
        <v>0</v>
      </c>
      <c r="I4896" s="19" t="s">
        <v>146</v>
      </c>
      <c r="J4896" s="19">
        <v>0</v>
      </c>
      <c r="K4896" s="19">
        <f t="shared" si="1002"/>
        <v>0</v>
      </c>
      <c r="L4896" s="18" t="s">
        <v>146</v>
      </c>
      <c r="M4896" s="18">
        <v>0</v>
      </c>
      <c r="O4896" s="19" t="s">
        <v>146</v>
      </c>
      <c r="P4896" s="19">
        <v>0</v>
      </c>
      <c r="Q4896" s="19">
        <f t="shared" si="1003"/>
        <v>0</v>
      </c>
      <c r="R4896" s="18" t="s">
        <v>146</v>
      </c>
      <c r="S4896" s="18">
        <v>0</v>
      </c>
      <c r="T4896" s="18">
        <f t="shared" si="1004"/>
        <v>0</v>
      </c>
      <c r="U4896" s="20" t="s">
        <v>146</v>
      </c>
      <c r="V4896" s="20">
        <v>0</v>
      </c>
      <c r="W4896" s="20">
        <f t="shared" si="1005"/>
        <v>0</v>
      </c>
      <c r="X4896" s="18" t="s">
        <v>146</v>
      </c>
      <c r="Y4896" s="18">
        <v>0</v>
      </c>
      <c r="Z4896" s="23">
        <f t="shared" si="1006"/>
        <v>0</v>
      </c>
      <c r="AA4896" s="20" t="s">
        <v>146</v>
      </c>
      <c r="AB4896" s="20">
        <v>0</v>
      </c>
      <c r="AC4896" s="24">
        <f t="shared" si="1007"/>
        <v>0</v>
      </c>
      <c r="AD4896" s="18" t="s">
        <v>146</v>
      </c>
      <c r="AE4896" s="18">
        <v>0</v>
      </c>
      <c r="AF4896" s="18">
        <f t="shared" si="1008"/>
        <v>0</v>
      </c>
      <c r="AG4896" s="19" t="s">
        <v>146</v>
      </c>
      <c r="AH4896" s="19">
        <v>0</v>
      </c>
      <c r="AI4896" s="19">
        <f t="shared" si="1009"/>
        <v>0</v>
      </c>
      <c r="AJ4896" s="18" t="s">
        <v>145</v>
      </c>
      <c r="AK4896" s="18">
        <v>133141.517714285</v>
      </c>
      <c r="AL4896" s="18">
        <f t="shared" si="1010"/>
        <v>8799.8359361721741</v>
      </c>
      <c r="AM4896" s="19" t="s">
        <v>146</v>
      </c>
      <c r="AN4896" s="19">
        <v>0</v>
      </c>
      <c r="AO4896" s="19">
        <f t="shared" si="1011"/>
        <v>0</v>
      </c>
      <c r="AP4896" s="18" t="s">
        <v>145</v>
      </c>
      <c r="AQ4896" s="18">
        <v>683321.88215714297</v>
      </c>
      <c r="AR4896" s="18">
        <f t="shared" si="1012"/>
        <v>84360.726192239876</v>
      </c>
      <c r="AS4896" s="20" t="s">
        <v>146</v>
      </c>
      <c r="AT4896" s="20">
        <v>0</v>
      </c>
      <c r="AU4896" s="16">
        <f t="shared" si="1013"/>
        <v>0</v>
      </c>
    </row>
    <row r="4897" spans="1:47" x14ac:dyDescent="0.2">
      <c r="A4897" s="16">
        <v>4894</v>
      </c>
      <c r="B4897" s="16">
        <v>1068.9944105043901</v>
      </c>
      <c r="C4897" s="17">
        <v>17.9173333333333</v>
      </c>
      <c r="D4897" s="16" t="s">
        <v>4382</v>
      </c>
      <c r="E4897" s="16" t="s">
        <v>4383</v>
      </c>
      <c r="F4897" s="18" t="s">
        <v>146</v>
      </c>
      <c r="G4897" s="18">
        <v>0</v>
      </c>
      <c r="I4897" s="19" t="s">
        <v>146</v>
      </c>
      <c r="J4897" s="19">
        <v>0</v>
      </c>
      <c r="K4897" s="19">
        <f t="shared" si="1002"/>
        <v>0</v>
      </c>
      <c r="L4897" s="18" t="s">
        <v>146</v>
      </c>
      <c r="M4897" s="18">
        <v>0</v>
      </c>
      <c r="O4897" s="19" t="s">
        <v>146</v>
      </c>
      <c r="P4897" s="19">
        <v>0</v>
      </c>
      <c r="Q4897" s="19">
        <f t="shared" si="1003"/>
        <v>0</v>
      </c>
      <c r="R4897" s="18" t="s">
        <v>146</v>
      </c>
      <c r="S4897" s="18">
        <v>0</v>
      </c>
      <c r="T4897" s="18">
        <f t="shared" si="1004"/>
        <v>0</v>
      </c>
      <c r="U4897" s="20" t="s">
        <v>146</v>
      </c>
      <c r="V4897" s="20">
        <v>0</v>
      </c>
      <c r="W4897" s="20">
        <f t="shared" si="1005"/>
        <v>0</v>
      </c>
      <c r="X4897" s="18" t="s">
        <v>146</v>
      </c>
      <c r="Y4897" s="18">
        <v>0</v>
      </c>
      <c r="Z4897" s="23">
        <f t="shared" si="1006"/>
        <v>0</v>
      </c>
      <c r="AA4897" s="20" t="s">
        <v>146</v>
      </c>
      <c r="AB4897" s="20">
        <v>0</v>
      </c>
      <c r="AC4897" s="24">
        <f t="shared" si="1007"/>
        <v>0</v>
      </c>
      <c r="AD4897" s="18" t="s">
        <v>146</v>
      </c>
      <c r="AE4897" s="18">
        <v>0</v>
      </c>
      <c r="AF4897" s="18">
        <f t="shared" si="1008"/>
        <v>0</v>
      </c>
      <c r="AG4897" s="19" t="s">
        <v>146</v>
      </c>
      <c r="AH4897" s="19">
        <v>0</v>
      </c>
      <c r="AI4897" s="19">
        <f t="shared" si="1009"/>
        <v>0</v>
      </c>
      <c r="AJ4897" s="18" t="s">
        <v>145</v>
      </c>
      <c r="AK4897" s="18">
        <v>98493.7149999986</v>
      </c>
      <c r="AL4897" s="18">
        <f t="shared" si="1010"/>
        <v>6509.8291473891995</v>
      </c>
      <c r="AM4897" s="19" t="s">
        <v>146</v>
      </c>
      <c r="AN4897" s="19">
        <v>0</v>
      </c>
      <c r="AO4897" s="19">
        <f t="shared" si="1011"/>
        <v>0</v>
      </c>
      <c r="AP4897" s="18" t="s">
        <v>146</v>
      </c>
      <c r="AQ4897" s="18">
        <v>0</v>
      </c>
      <c r="AR4897" s="18">
        <f t="shared" si="1012"/>
        <v>0</v>
      </c>
      <c r="AS4897" s="20" t="s">
        <v>146</v>
      </c>
      <c r="AT4897" s="20">
        <v>0</v>
      </c>
      <c r="AU4897" s="16">
        <f t="shared" si="1013"/>
        <v>0</v>
      </c>
    </row>
    <row r="4898" spans="1:47" x14ac:dyDescent="0.2">
      <c r="A4898" s="16">
        <v>4895</v>
      </c>
      <c r="B4898" s="16">
        <v>829.70007324218705</v>
      </c>
      <c r="C4898" s="17">
        <v>15.3762416666666</v>
      </c>
      <c r="D4898" s="16" t="s">
        <v>3598</v>
      </c>
      <c r="E4898" s="16" t="s">
        <v>3599</v>
      </c>
      <c r="F4898" s="18" t="s">
        <v>146</v>
      </c>
      <c r="G4898" s="18">
        <v>0</v>
      </c>
      <c r="I4898" s="19" t="s">
        <v>146</v>
      </c>
      <c r="J4898" s="19">
        <v>0</v>
      </c>
      <c r="K4898" s="19">
        <f t="shared" si="1002"/>
        <v>0</v>
      </c>
      <c r="L4898" s="18" t="s">
        <v>146</v>
      </c>
      <c r="M4898" s="18">
        <v>0</v>
      </c>
      <c r="O4898" s="19" t="s">
        <v>146</v>
      </c>
      <c r="P4898" s="19">
        <v>0</v>
      </c>
      <c r="Q4898" s="19">
        <f t="shared" si="1003"/>
        <v>0</v>
      </c>
      <c r="R4898" s="18" t="s">
        <v>146</v>
      </c>
      <c r="S4898" s="18">
        <v>0</v>
      </c>
      <c r="T4898" s="18">
        <f t="shared" si="1004"/>
        <v>0</v>
      </c>
      <c r="U4898" s="20" t="s">
        <v>146</v>
      </c>
      <c r="V4898" s="20">
        <v>0</v>
      </c>
      <c r="W4898" s="20">
        <f t="shared" si="1005"/>
        <v>0</v>
      </c>
      <c r="X4898" s="18" t="s">
        <v>146</v>
      </c>
      <c r="Y4898" s="18">
        <v>0</v>
      </c>
      <c r="Z4898" s="23">
        <f t="shared" si="1006"/>
        <v>0</v>
      </c>
      <c r="AA4898" s="20" t="s">
        <v>146</v>
      </c>
      <c r="AB4898" s="20">
        <v>0</v>
      </c>
      <c r="AC4898" s="24">
        <f t="shared" si="1007"/>
        <v>0</v>
      </c>
      <c r="AD4898" s="18" t="s">
        <v>146</v>
      </c>
      <c r="AE4898" s="18">
        <v>0</v>
      </c>
      <c r="AF4898" s="18">
        <f t="shared" si="1008"/>
        <v>0</v>
      </c>
      <c r="AG4898" s="19" t="s">
        <v>146</v>
      </c>
      <c r="AH4898" s="19">
        <v>0</v>
      </c>
      <c r="AI4898" s="19">
        <f t="shared" si="1009"/>
        <v>0</v>
      </c>
      <c r="AJ4898" s="18" t="s">
        <v>145</v>
      </c>
      <c r="AK4898" s="18">
        <v>138116.23705714199</v>
      </c>
      <c r="AL4898" s="18">
        <f t="shared" si="1010"/>
        <v>9128.6343064865814</v>
      </c>
      <c r="AM4898" s="19" t="s">
        <v>146</v>
      </c>
      <c r="AN4898" s="19">
        <v>0</v>
      </c>
      <c r="AO4898" s="19">
        <f t="shared" si="1011"/>
        <v>0</v>
      </c>
      <c r="AP4898" s="18" t="s">
        <v>146</v>
      </c>
      <c r="AQ4898" s="18">
        <v>0</v>
      </c>
      <c r="AR4898" s="18">
        <f t="shared" si="1012"/>
        <v>0</v>
      </c>
      <c r="AS4898" s="20" t="s">
        <v>145</v>
      </c>
      <c r="AT4898" s="20">
        <v>233115.88989999899</v>
      </c>
      <c r="AU4898" s="16">
        <f t="shared" si="1013"/>
        <v>15530.70552298461</v>
      </c>
    </row>
    <row r="4899" spans="1:47" x14ac:dyDescent="0.2">
      <c r="A4899" s="16">
        <v>4896</v>
      </c>
      <c r="B4899" s="16">
        <v>289.18191528320301</v>
      </c>
      <c r="C4899" s="17">
        <v>4.9800666666666604</v>
      </c>
      <c r="F4899" s="18" t="s">
        <v>146</v>
      </c>
      <c r="G4899" s="18">
        <v>0</v>
      </c>
      <c r="I4899" s="19" t="s">
        <v>146</v>
      </c>
      <c r="J4899" s="19">
        <v>0</v>
      </c>
      <c r="K4899" s="19">
        <f t="shared" si="1002"/>
        <v>0</v>
      </c>
      <c r="L4899" s="18" t="s">
        <v>146</v>
      </c>
      <c r="M4899" s="18">
        <v>0</v>
      </c>
      <c r="O4899" s="19" t="s">
        <v>146</v>
      </c>
      <c r="P4899" s="19">
        <v>0</v>
      </c>
      <c r="Q4899" s="19">
        <f t="shared" si="1003"/>
        <v>0</v>
      </c>
      <c r="R4899" s="18" t="s">
        <v>146</v>
      </c>
      <c r="S4899" s="18">
        <v>0</v>
      </c>
      <c r="T4899" s="18">
        <f t="shared" si="1004"/>
        <v>0</v>
      </c>
      <c r="U4899" s="20" t="s">
        <v>146</v>
      </c>
      <c r="V4899" s="20">
        <v>0</v>
      </c>
      <c r="W4899" s="20">
        <f t="shared" si="1005"/>
        <v>0</v>
      </c>
      <c r="X4899" s="18" t="s">
        <v>146</v>
      </c>
      <c r="Y4899" s="18">
        <v>0</v>
      </c>
      <c r="Z4899" s="23">
        <f t="shared" si="1006"/>
        <v>0</v>
      </c>
      <c r="AA4899" s="20" t="s">
        <v>146</v>
      </c>
      <c r="AB4899" s="20">
        <v>0</v>
      </c>
      <c r="AC4899" s="24">
        <f t="shared" si="1007"/>
        <v>0</v>
      </c>
      <c r="AD4899" s="18" t="s">
        <v>146</v>
      </c>
      <c r="AE4899" s="18">
        <v>0</v>
      </c>
      <c r="AF4899" s="18">
        <f t="shared" si="1008"/>
        <v>0</v>
      </c>
      <c r="AG4899" s="19" t="s">
        <v>146</v>
      </c>
      <c r="AH4899" s="19">
        <v>0</v>
      </c>
      <c r="AI4899" s="19">
        <f t="shared" si="1009"/>
        <v>0</v>
      </c>
      <c r="AJ4899" s="18" t="s">
        <v>145</v>
      </c>
      <c r="AK4899" s="18">
        <v>106006.700428571</v>
      </c>
      <c r="AL4899" s="18">
        <f t="shared" si="1010"/>
        <v>7006.3913039372765</v>
      </c>
      <c r="AM4899" s="19" t="s">
        <v>145</v>
      </c>
      <c r="AN4899" s="19">
        <v>97140.521557142798</v>
      </c>
      <c r="AO4899" s="19">
        <f t="shared" si="1011"/>
        <v>10769.459152676585</v>
      </c>
      <c r="AP4899" s="18" t="s">
        <v>146</v>
      </c>
      <c r="AQ4899" s="18">
        <v>0</v>
      </c>
      <c r="AR4899" s="18">
        <f t="shared" si="1012"/>
        <v>0</v>
      </c>
      <c r="AS4899" s="20" t="s">
        <v>145</v>
      </c>
      <c r="AT4899" s="20">
        <v>184482.026328571</v>
      </c>
      <c r="AU4899" s="16">
        <f t="shared" si="1013"/>
        <v>12290.60801656036</v>
      </c>
    </row>
    <row r="4900" spans="1:47" x14ac:dyDescent="0.2">
      <c r="A4900" s="16">
        <v>4897</v>
      </c>
      <c r="B4900" s="16">
        <v>703.54486083984295</v>
      </c>
      <c r="C4900" s="17">
        <v>2.32801666666666</v>
      </c>
      <c r="F4900" s="18" t="s">
        <v>146</v>
      </c>
      <c r="G4900" s="18">
        <v>0</v>
      </c>
      <c r="I4900" s="19" t="s">
        <v>146</v>
      </c>
      <c r="J4900" s="19">
        <v>0</v>
      </c>
      <c r="K4900" s="19">
        <f t="shared" si="1002"/>
        <v>0</v>
      </c>
      <c r="L4900" s="18" t="s">
        <v>146</v>
      </c>
      <c r="M4900" s="18">
        <v>0</v>
      </c>
      <c r="O4900" s="19" t="s">
        <v>146</v>
      </c>
      <c r="P4900" s="19">
        <v>0</v>
      </c>
      <c r="Q4900" s="19">
        <f t="shared" si="1003"/>
        <v>0</v>
      </c>
      <c r="R4900" s="18" t="s">
        <v>146</v>
      </c>
      <c r="S4900" s="18">
        <v>0</v>
      </c>
      <c r="T4900" s="18">
        <f t="shared" si="1004"/>
        <v>0</v>
      </c>
      <c r="U4900" s="20" t="s">
        <v>146</v>
      </c>
      <c r="V4900" s="20">
        <v>0</v>
      </c>
      <c r="W4900" s="20">
        <f t="shared" si="1005"/>
        <v>0</v>
      </c>
      <c r="X4900" s="18" t="s">
        <v>146</v>
      </c>
      <c r="Y4900" s="18">
        <v>0</v>
      </c>
      <c r="Z4900" s="23">
        <f t="shared" si="1006"/>
        <v>0</v>
      </c>
      <c r="AA4900" s="20" t="s">
        <v>146</v>
      </c>
      <c r="AB4900" s="20">
        <v>0</v>
      </c>
      <c r="AC4900" s="24">
        <f t="shared" si="1007"/>
        <v>0</v>
      </c>
      <c r="AD4900" s="18" t="s">
        <v>146</v>
      </c>
      <c r="AE4900" s="18">
        <v>0</v>
      </c>
      <c r="AF4900" s="18">
        <f t="shared" si="1008"/>
        <v>0</v>
      </c>
      <c r="AG4900" s="19" t="s">
        <v>146</v>
      </c>
      <c r="AH4900" s="19">
        <v>0</v>
      </c>
      <c r="AI4900" s="19">
        <f t="shared" si="1009"/>
        <v>0</v>
      </c>
      <c r="AJ4900" s="18" t="s">
        <v>145</v>
      </c>
      <c r="AK4900" s="18">
        <v>86678.305714285802</v>
      </c>
      <c r="AL4900" s="18">
        <f t="shared" si="1010"/>
        <v>5728.9032197148581</v>
      </c>
      <c r="AM4900" s="19" t="s">
        <v>146</v>
      </c>
      <c r="AN4900" s="19">
        <v>0</v>
      </c>
      <c r="AO4900" s="19">
        <f t="shared" si="1011"/>
        <v>0</v>
      </c>
      <c r="AP4900" s="18" t="s">
        <v>146</v>
      </c>
      <c r="AQ4900" s="18">
        <v>0</v>
      </c>
      <c r="AR4900" s="18">
        <f t="shared" si="1012"/>
        <v>0</v>
      </c>
      <c r="AS4900" s="20" t="s">
        <v>146</v>
      </c>
      <c r="AT4900" s="20">
        <v>0</v>
      </c>
      <c r="AU4900" s="16">
        <f t="shared" si="1013"/>
        <v>0</v>
      </c>
    </row>
    <row r="4901" spans="1:47" x14ac:dyDescent="0.2">
      <c r="A4901" s="16">
        <v>4898</v>
      </c>
      <c r="B4901" s="16">
        <v>850.76786586216497</v>
      </c>
      <c r="C4901" s="17">
        <v>15.45415</v>
      </c>
      <c r="D4901" s="16" t="s">
        <v>4384</v>
      </c>
      <c r="E4901" s="16" t="s">
        <v>4385</v>
      </c>
      <c r="F4901" s="18" t="s">
        <v>146</v>
      </c>
      <c r="G4901" s="18">
        <v>0</v>
      </c>
      <c r="I4901" s="19" t="s">
        <v>146</v>
      </c>
      <c r="J4901" s="19">
        <v>0</v>
      </c>
      <c r="K4901" s="19">
        <f t="shared" si="1002"/>
        <v>0</v>
      </c>
      <c r="L4901" s="18" t="s">
        <v>146</v>
      </c>
      <c r="M4901" s="18">
        <v>0</v>
      </c>
      <c r="O4901" s="19" t="s">
        <v>146</v>
      </c>
      <c r="P4901" s="19">
        <v>0</v>
      </c>
      <c r="Q4901" s="19">
        <f t="shared" si="1003"/>
        <v>0</v>
      </c>
      <c r="R4901" s="18" t="s">
        <v>146</v>
      </c>
      <c r="S4901" s="18">
        <v>0</v>
      </c>
      <c r="T4901" s="18">
        <f t="shared" si="1004"/>
        <v>0</v>
      </c>
      <c r="U4901" s="20" t="s">
        <v>146</v>
      </c>
      <c r="V4901" s="20">
        <v>0</v>
      </c>
      <c r="W4901" s="20">
        <f t="shared" si="1005"/>
        <v>0</v>
      </c>
      <c r="X4901" s="18" t="s">
        <v>146</v>
      </c>
      <c r="Y4901" s="18">
        <v>0</v>
      </c>
      <c r="Z4901" s="23">
        <f t="shared" si="1006"/>
        <v>0</v>
      </c>
      <c r="AA4901" s="20" t="s">
        <v>146</v>
      </c>
      <c r="AB4901" s="20">
        <v>0</v>
      </c>
      <c r="AC4901" s="24">
        <f t="shared" si="1007"/>
        <v>0</v>
      </c>
      <c r="AD4901" s="18" t="s">
        <v>146</v>
      </c>
      <c r="AE4901" s="18">
        <v>0</v>
      </c>
      <c r="AF4901" s="18">
        <f t="shared" si="1008"/>
        <v>0</v>
      </c>
      <c r="AG4901" s="19" t="s">
        <v>146</v>
      </c>
      <c r="AH4901" s="19">
        <v>0</v>
      </c>
      <c r="AI4901" s="19">
        <f t="shared" si="1009"/>
        <v>0</v>
      </c>
      <c r="AJ4901" s="18" t="s">
        <v>145</v>
      </c>
      <c r="AK4901" s="18">
        <v>106244.854871428</v>
      </c>
      <c r="AL4901" s="18">
        <f t="shared" si="1010"/>
        <v>7022.1318487394583</v>
      </c>
      <c r="AM4901" s="19" t="s">
        <v>146</v>
      </c>
      <c r="AN4901" s="19">
        <v>0</v>
      </c>
      <c r="AO4901" s="19">
        <f t="shared" si="1011"/>
        <v>0</v>
      </c>
      <c r="AP4901" s="18" t="s">
        <v>146</v>
      </c>
      <c r="AQ4901" s="18">
        <v>0</v>
      </c>
      <c r="AR4901" s="18">
        <f t="shared" si="1012"/>
        <v>0</v>
      </c>
      <c r="AS4901" s="20" t="s">
        <v>146</v>
      </c>
      <c r="AT4901" s="20">
        <v>0</v>
      </c>
      <c r="AU4901" s="16">
        <f t="shared" si="1013"/>
        <v>0</v>
      </c>
    </row>
    <row r="4902" spans="1:47" x14ac:dyDescent="0.2">
      <c r="A4902" s="16">
        <v>4899</v>
      </c>
      <c r="B4902" s="16">
        <v>337.32086154143599</v>
      </c>
      <c r="C4902" s="17">
        <v>2.0039333333333298</v>
      </c>
      <c r="F4902" s="18" t="s">
        <v>146</v>
      </c>
      <c r="G4902" s="18">
        <v>0</v>
      </c>
      <c r="I4902" s="19" t="s">
        <v>146</v>
      </c>
      <c r="J4902" s="19">
        <v>0</v>
      </c>
      <c r="K4902" s="19">
        <f t="shared" si="1002"/>
        <v>0</v>
      </c>
      <c r="L4902" s="18" t="s">
        <v>146</v>
      </c>
      <c r="M4902" s="18">
        <v>0</v>
      </c>
      <c r="O4902" s="19" t="s">
        <v>146</v>
      </c>
      <c r="P4902" s="19">
        <v>0</v>
      </c>
      <c r="Q4902" s="19">
        <f t="shared" si="1003"/>
        <v>0</v>
      </c>
      <c r="R4902" s="18" t="s">
        <v>146</v>
      </c>
      <c r="S4902" s="18">
        <v>0</v>
      </c>
      <c r="T4902" s="18">
        <f t="shared" si="1004"/>
        <v>0</v>
      </c>
      <c r="U4902" s="20" t="s">
        <v>146</v>
      </c>
      <c r="V4902" s="20">
        <v>0</v>
      </c>
      <c r="W4902" s="20">
        <f t="shared" si="1005"/>
        <v>0</v>
      </c>
      <c r="X4902" s="18" t="s">
        <v>146</v>
      </c>
      <c r="Y4902" s="18">
        <v>0</v>
      </c>
      <c r="Z4902" s="23">
        <f t="shared" si="1006"/>
        <v>0</v>
      </c>
      <c r="AA4902" s="20" t="s">
        <v>146</v>
      </c>
      <c r="AB4902" s="20">
        <v>0</v>
      </c>
      <c r="AC4902" s="24">
        <f t="shared" si="1007"/>
        <v>0</v>
      </c>
      <c r="AD4902" s="18" t="s">
        <v>146</v>
      </c>
      <c r="AE4902" s="18">
        <v>0</v>
      </c>
      <c r="AF4902" s="18">
        <f t="shared" si="1008"/>
        <v>0</v>
      </c>
      <c r="AG4902" s="19" t="s">
        <v>146</v>
      </c>
      <c r="AH4902" s="19">
        <v>0</v>
      </c>
      <c r="AI4902" s="19">
        <f t="shared" si="1009"/>
        <v>0</v>
      </c>
      <c r="AJ4902" s="18" t="s">
        <v>145</v>
      </c>
      <c r="AK4902" s="18">
        <v>27661.009171428599</v>
      </c>
      <c r="AL4902" s="18">
        <f t="shared" si="1010"/>
        <v>1828.2226815220488</v>
      </c>
      <c r="AM4902" s="19" t="s">
        <v>146</v>
      </c>
      <c r="AN4902" s="19">
        <v>0</v>
      </c>
      <c r="AO4902" s="19">
        <f t="shared" si="1011"/>
        <v>0</v>
      </c>
      <c r="AP4902" s="18" t="s">
        <v>146</v>
      </c>
      <c r="AQ4902" s="18">
        <v>0</v>
      </c>
      <c r="AR4902" s="18">
        <f t="shared" si="1012"/>
        <v>0</v>
      </c>
      <c r="AS4902" s="20" t="s">
        <v>146</v>
      </c>
      <c r="AT4902" s="20">
        <v>0</v>
      </c>
      <c r="AU4902" s="16">
        <f t="shared" si="1013"/>
        <v>0</v>
      </c>
    </row>
    <row r="4903" spans="1:47" x14ac:dyDescent="0.2">
      <c r="A4903" s="16">
        <v>4900</v>
      </c>
      <c r="B4903" s="16">
        <v>295.22974846167199</v>
      </c>
      <c r="C4903" s="17">
        <v>0.82306666666666595</v>
      </c>
      <c r="F4903" s="18" t="s">
        <v>146</v>
      </c>
      <c r="G4903" s="18">
        <v>0</v>
      </c>
      <c r="I4903" s="19" t="s">
        <v>146</v>
      </c>
      <c r="J4903" s="19">
        <v>0</v>
      </c>
      <c r="K4903" s="19">
        <f t="shared" si="1002"/>
        <v>0</v>
      </c>
      <c r="L4903" s="18" t="s">
        <v>146</v>
      </c>
      <c r="M4903" s="18">
        <v>0</v>
      </c>
      <c r="O4903" s="19" t="s">
        <v>146</v>
      </c>
      <c r="P4903" s="19">
        <v>0</v>
      </c>
      <c r="Q4903" s="19">
        <f t="shared" si="1003"/>
        <v>0</v>
      </c>
      <c r="R4903" s="18" t="s">
        <v>146</v>
      </c>
      <c r="S4903" s="18">
        <v>0</v>
      </c>
      <c r="T4903" s="18">
        <f t="shared" si="1004"/>
        <v>0</v>
      </c>
      <c r="U4903" s="20" t="s">
        <v>146</v>
      </c>
      <c r="V4903" s="20">
        <v>0</v>
      </c>
      <c r="W4903" s="20">
        <f t="shared" si="1005"/>
        <v>0</v>
      </c>
      <c r="X4903" s="18" t="s">
        <v>146</v>
      </c>
      <c r="Y4903" s="18">
        <v>0</v>
      </c>
      <c r="Z4903" s="23">
        <f t="shared" si="1006"/>
        <v>0</v>
      </c>
      <c r="AA4903" s="20" t="s">
        <v>146</v>
      </c>
      <c r="AB4903" s="20">
        <v>0</v>
      </c>
      <c r="AC4903" s="24">
        <f t="shared" si="1007"/>
        <v>0</v>
      </c>
      <c r="AD4903" s="18" t="s">
        <v>146</v>
      </c>
      <c r="AE4903" s="18">
        <v>0</v>
      </c>
      <c r="AF4903" s="18">
        <f t="shared" si="1008"/>
        <v>0</v>
      </c>
      <c r="AG4903" s="19" t="s">
        <v>146</v>
      </c>
      <c r="AH4903" s="19">
        <v>0</v>
      </c>
      <c r="AI4903" s="19">
        <f t="shared" si="1009"/>
        <v>0</v>
      </c>
      <c r="AJ4903" s="18" t="s">
        <v>145</v>
      </c>
      <c r="AK4903" s="18">
        <v>85762.825457142797</v>
      </c>
      <c r="AL4903" s="18">
        <f t="shared" si="1010"/>
        <v>5668.3956019261595</v>
      </c>
      <c r="AM4903" s="19" t="s">
        <v>146</v>
      </c>
      <c r="AN4903" s="19">
        <v>0</v>
      </c>
      <c r="AO4903" s="19">
        <f t="shared" si="1011"/>
        <v>0</v>
      </c>
      <c r="AP4903" s="18" t="s">
        <v>146</v>
      </c>
      <c r="AQ4903" s="18">
        <v>0</v>
      </c>
      <c r="AR4903" s="18">
        <f t="shared" si="1012"/>
        <v>0</v>
      </c>
      <c r="AS4903" s="20" t="s">
        <v>146</v>
      </c>
      <c r="AT4903" s="20">
        <v>0</v>
      </c>
      <c r="AU4903" s="16">
        <f t="shared" si="1013"/>
        <v>0</v>
      </c>
    </row>
    <row r="4904" spans="1:47" x14ac:dyDescent="0.2">
      <c r="A4904" s="16">
        <v>4901</v>
      </c>
      <c r="B4904" s="16">
        <v>940.83337402343705</v>
      </c>
      <c r="C4904" s="17">
        <v>16.446183333333298</v>
      </c>
      <c r="D4904" s="16" t="s">
        <v>1385</v>
      </c>
      <c r="E4904" s="16" t="s">
        <v>1386</v>
      </c>
      <c r="F4904" s="18" t="s">
        <v>146</v>
      </c>
      <c r="G4904" s="18">
        <v>0</v>
      </c>
      <c r="I4904" s="19" t="s">
        <v>146</v>
      </c>
      <c r="J4904" s="19">
        <v>0</v>
      </c>
      <c r="K4904" s="19">
        <f t="shared" si="1002"/>
        <v>0</v>
      </c>
      <c r="L4904" s="18" t="s">
        <v>146</v>
      </c>
      <c r="M4904" s="18">
        <v>0</v>
      </c>
      <c r="O4904" s="19" t="s">
        <v>146</v>
      </c>
      <c r="P4904" s="19">
        <v>0</v>
      </c>
      <c r="Q4904" s="19">
        <f t="shared" si="1003"/>
        <v>0</v>
      </c>
      <c r="R4904" s="18" t="s">
        <v>146</v>
      </c>
      <c r="S4904" s="18">
        <v>0</v>
      </c>
      <c r="T4904" s="18">
        <f t="shared" si="1004"/>
        <v>0</v>
      </c>
      <c r="U4904" s="20" t="s">
        <v>146</v>
      </c>
      <c r="V4904" s="20">
        <v>0</v>
      </c>
      <c r="W4904" s="20">
        <f t="shared" si="1005"/>
        <v>0</v>
      </c>
      <c r="X4904" s="18" t="s">
        <v>146</v>
      </c>
      <c r="Y4904" s="18">
        <v>0</v>
      </c>
      <c r="Z4904" s="23">
        <f t="shared" si="1006"/>
        <v>0</v>
      </c>
      <c r="AA4904" s="20" t="s">
        <v>146</v>
      </c>
      <c r="AB4904" s="20">
        <v>0</v>
      </c>
      <c r="AC4904" s="24">
        <f t="shared" si="1007"/>
        <v>0</v>
      </c>
      <c r="AD4904" s="18" t="s">
        <v>146</v>
      </c>
      <c r="AE4904" s="18">
        <v>0</v>
      </c>
      <c r="AF4904" s="18">
        <f t="shared" si="1008"/>
        <v>0</v>
      </c>
      <c r="AG4904" s="19" t="s">
        <v>146</v>
      </c>
      <c r="AH4904" s="19">
        <v>0</v>
      </c>
      <c r="AI4904" s="19">
        <f t="shared" si="1009"/>
        <v>0</v>
      </c>
      <c r="AJ4904" s="18" t="s">
        <v>145</v>
      </c>
      <c r="AK4904" s="18">
        <v>98258.369671428998</v>
      </c>
      <c r="AL4904" s="18">
        <f t="shared" si="1010"/>
        <v>6494.2742677745537</v>
      </c>
      <c r="AM4904" s="19" t="s">
        <v>146</v>
      </c>
      <c r="AN4904" s="19">
        <v>0</v>
      </c>
      <c r="AO4904" s="19">
        <f t="shared" si="1011"/>
        <v>0</v>
      </c>
      <c r="AP4904" s="18" t="s">
        <v>146</v>
      </c>
      <c r="AQ4904" s="18">
        <v>0</v>
      </c>
      <c r="AR4904" s="18">
        <f t="shared" si="1012"/>
        <v>0</v>
      </c>
      <c r="AS4904" s="20" t="s">
        <v>146</v>
      </c>
      <c r="AT4904" s="20">
        <v>0</v>
      </c>
      <c r="AU4904" s="16">
        <f t="shared" si="1013"/>
        <v>0</v>
      </c>
    </row>
    <row r="4905" spans="1:47" x14ac:dyDescent="0.2">
      <c r="A4905" s="16">
        <v>4902</v>
      </c>
      <c r="B4905" s="16">
        <v>289.18191528320301</v>
      </c>
      <c r="C4905" s="17">
        <v>5.6819499999999996</v>
      </c>
      <c r="F4905" s="18" t="s">
        <v>146</v>
      </c>
      <c r="G4905" s="18">
        <v>0</v>
      </c>
      <c r="I4905" s="19" t="s">
        <v>146</v>
      </c>
      <c r="J4905" s="19">
        <v>0</v>
      </c>
      <c r="K4905" s="19">
        <f t="shared" si="1002"/>
        <v>0</v>
      </c>
      <c r="L4905" s="18" t="s">
        <v>146</v>
      </c>
      <c r="M4905" s="18">
        <v>0</v>
      </c>
      <c r="O4905" s="19" t="s">
        <v>146</v>
      </c>
      <c r="P4905" s="19">
        <v>0</v>
      </c>
      <c r="Q4905" s="19">
        <f t="shared" si="1003"/>
        <v>0</v>
      </c>
      <c r="R4905" s="18" t="s">
        <v>146</v>
      </c>
      <c r="S4905" s="18">
        <v>0</v>
      </c>
      <c r="T4905" s="18">
        <f t="shared" si="1004"/>
        <v>0</v>
      </c>
      <c r="U4905" s="20" t="s">
        <v>146</v>
      </c>
      <c r="V4905" s="20">
        <v>0</v>
      </c>
      <c r="W4905" s="20">
        <f t="shared" si="1005"/>
        <v>0</v>
      </c>
      <c r="X4905" s="18" t="s">
        <v>146</v>
      </c>
      <c r="Y4905" s="18">
        <v>0</v>
      </c>
      <c r="Z4905" s="23">
        <f t="shared" si="1006"/>
        <v>0</v>
      </c>
      <c r="AA4905" s="20" t="s">
        <v>146</v>
      </c>
      <c r="AB4905" s="20">
        <v>0</v>
      </c>
      <c r="AC4905" s="24">
        <f t="shared" si="1007"/>
        <v>0</v>
      </c>
      <c r="AD4905" s="18" t="s">
        <v>146</v>
      </c>
      <c r="AE4905" s="18">
        <v>0</v>
      </c>
      <c r="AF4905" s="18">
        <f t="shared" si="1008"/>
        <v>0</v>
      </c>
      <c r="AG4905" s="19" t="s">
        <v>146</v>
      </c>
      <c r="AH4905" s="19">
        <v>0</v>
      </c>
      <c r="AI4905" s="19">
        <f t="shared" si="1009"/>
        <v>0</v>
      </c>
      <c r="AJ4905" s="18" t="s">
        <v>145</v>
      </c>
      <c r="AK4905" s="18">
        <v>61767.550100000197</v>
      </c>
      <c r="AL4905" s="18">
        <f t="shared" si="1010"/>
        <v>4082.4553932584399</v>
      </c>
      <c r="AM4905" s="19" t="s">
        <v>146</v>
      </c>
      <c r="AN4905" s="19">
        <v>0</v>
      </c>
      <c r="AO4905" s="19">
        <f t="shared" si="1011"/>
        <v>0</v>
      </c>
      <c r="AP4905" s="18" t="s">
        <v>146</v>
      </c>
      <c r="AQ4905" s="18">
        <v>0</v>
      </c>
      <c r="AR4905" s="18">
        <f t="shared" si="1012"/>
        <v>0</v>
      </c>
      <c r="AS4905" s="20" t="s">
        <v>146</v>
      </c>
      <c r="AT4905" s="20">
        <v>0</v>
      </c>
      <c r="AU4905" s="16">
        <f t="shared" si="1013"/>
        <v>0</v>
      </c>
    </row>
    <row r="4906" spans="1:47" x14ac:dyDescent="0.2">
      <c r="A4906" s="16">
        <v>4903</v>
      </c>
      <c r="B4906" s="16">
        <v>278.218811867971</v>
      </c>
      <c r="C4906" s="17">
        <v>0.92449999999999999</v>
      </c>
      <c r="F4906" s="18" t="s">
        <v>146</v>
      </c>
      <c r="G4906" s="18">
        <v>0</v>
      </c>
      <c r="I4906" s="19" t="s">
        <v>146</v>
      </c>
      <c r="J4906" s="19">
        <v>0</v>
      </c>
      <c r="K4906" s="19">
        <f t="shared" si="1002"/>
        <v>0</v>
      </c>
      <c r="L4906" s="18" t="s">
        <v>146</v>
      </c>
      <c r="M4906" s="18">
        <v>0</v>
      </c>
      <c r="O4906" s="19" t="s">
        <v>146</v>
      </c>
      <c r="P4906" s="19">
        <v>0</v>
      </c>
      <c r="Q4906" s="19">
        <f t="shared" si="1003"/>
        <v>0</v>
      </c>
      <c r="R4906" s="18" t="s">
        <v>146</v>
      </c>
      <c r="S4906" s="18">
        <v>0</v>
      </c>
      <c r="T4906" s="18">
        <f t="shared" si="1004"/>
        <v>0</v>
      </c>
      <c r="U4906" s="20" t="s">
        <v>146</v>
      </c>
      <c r="V4906" s="20">
        <v>0</v>
      </c>
      <c r="W4906" s="20">
        <f t="shared" si="1005"/>
        <v>0</v>
      </c>
      <c r="X4906" s="18" t="s">
        <v>146</v>
      </c>
      <c r="Y4906" s="18">
        <v>0</v>
      </c>
      <c r="Z4906" s="23">
        <f t="shared" si="1006"/>
        <v>0</v>
      </c>
      <c r="AA4906" s="20" t="s">
        <v>146</v>
      </c>
      <c r="AB4906" s="20">
        <v>0</v>
      </c>
      <c r="AC4906" s="24">
        <f t="shared" si="1007"/>
        <v>0</v>
      </c>
      <c r="AD4906" s="18" t="s">
        <v>146</v>
      </c>
      <c r="AE4906" s="18">
        <v>0</v>
      </c>
      <c r="AF4906" s="18">
        <f t="shared" si="1008"/>
        <v>0</v>
      </c>
      <c r="AG4906" s="19" t="s">
        <v>146</v>
      </c>
      <c r="AH4906" s="19">
        <v>0</v>
      </c>
      <c r="AI4906" s="19">
        <f t="shared" si="1009"/>
        <v>0</v>
      </c>
      <c r="AJ4906" s="18" t="s">
        <v>145</v>
      </c>
      <c r="AK4906" s="18">
        <v>48898.419371428499</v>
      </c>
      <c r="AL4906" s="18">
        <f t="shared" si="1010"/>
        <v>3231.8849551505946</v>
      </c>
      <c r="AM4906" s="19" t="s">
        <v>146</v>
      </c>
      <c r="AN4906" s="19">
        <v>0</v>
      </c>
      <c r="AO4906" s="19">
        <f t="shared" si="1011"/>
        <v>0</v>
      </c>
      <c r="AP4906" s="18" t="s">
        <v>146</v>
      </c>
      <c r="AQ4906" s="18">
        <v>0</v>
      </c>
      <c r="AR4906" s="18">
        <f t="shared" si="1012"/>
        <v>0</v>
      </c>
      <c r="AS4906" s="20" t="s">
        <v>146</v>
      </c>
      <c r="AT4906" s="20">
        <v>0</v>
      </c>
      <c r="AU4906" s="16">
        <f t="shared" si="1013"/>
        <v>0</v>
      </c>
    </row>
    <row r="4907" spans="1:47" x14ac:dyDescent="0.2">
      <c r="A4907" s="16">
        <v>4904</v>
      </c>
      <c r="B4907" s="16">
        <v>837.93469238281205</v>
      </c>
      <c r="C4907" s="17">
        <v>9.0361166666666595</v>
      </c>
      <c r="F4907" s="18" t="s">
        <v>146</v>
      </c>
      <c r="G4907" s="18">
        <v>0</v>
      </c>
      <c r="I4907" s="19" t="s">
        <v>146</v>
      </c>
      <c r="J4907" s="19">
        <v>0</v>
      </c>
      <c r="K4907" s="19">
        <f t="shared" si="1002"/>
        <v>0</v>
      </c>
      <c r="L4907" s="18" t="s">
        <v>146</v>
      </c>
      <c r="M4907" s="18">
        <v>0</v>
      </c>
      <c r="O4907" s="19" t="s">
        <v>146</v>
      </c>
      <c r="P4907" s="19">
        <v>0</v>
      </c>
      <c r="Q4907" s="19">
        <f t="shared" si="1003"/>
        <v>0</v>
      </c>
      <c r="R4907" s="18" t="s">
        <v>146</v>
      </c>
      <c r="S4907" s="18">
        <v>0</v>
      </c>
      <c r="T4907" s="18">
        <f t="shared" si="1004"/>
        <v>0</v>
      </c>
      <c r="U4907" s="20" t="s">
        <v>146</v>
      </c>
      <c r="V4907" s="20">
        <v>0</v>
      </c>
      <c r="W4907" s="20">
        <f t="shared" si="1005"/>
        <v>0</v>
      </c>
      <c r="X4907" s="18" t="s">
        <v>146</v>
      </c>
      <c r="Y4907" s="18">
        <v>0</v>
      </c>
      <c r="Z4907" s="23">
        <f t="shared" si="1006"/>
        <v>0</v>
      </c>
      <c r="AA4907" s="20" t="s">
        <v>146</v>
      </c>
      <c r="AB4907" s="20">
        <v>0</v>
      </c>
      <c r="AC4907" s="24">
        <f t="shared" si="1007"/>
        <v>0</v>
      </c>
      <c r="AD4907" s="18" t="s">
        <v>146</v>
      </c>
      <c r="AE4907" s="18">
        <v>0</v>
      </c>
      <c r="AF4907" s="18">
        <f t="shared" si="1008"/>
        <v>0</v>
      </c>
      <c r="AG4907" s="19" t="s">
        <v>146</v>
      </c>
      <c r="AH4907" s="19">
        <v>0</v>
      </c>
      <c r="AI4907" s="19">
        <f t="shared" si="1009"/>
        <v>0</v>
      </c>
      <c r="AJ4907" s="18" t="s">
        <v>145</v>
      </c>
      <c r="AK4907" s="18">
        <v>51156.371099999997</v>
      </c>
      <c r="AL4907" s="18">
        <f t="shared" si="1010"/>
        <v>3381.1216853932578</v>
      </c>
      <c r="AM4907" s="19" t="s">
        <v>146</v>
      </c>
      <c r="AN4907" s="19">
        <v>0</v>
      </c>
      <c r="AO4907" s="19">
        <f t="shared" si="1011"/>
        <v>0</v>
      </c>
      <c r="AP4907" s="18" t="s">
        <v>145</v>
      </c>
      <c r="AQ4907" s="18">
        <v>685909.58531428699</v>
      </c>
      <c r="AR4907" s="18">
        <f t="shared" si="1012"/>
        <v>84680.195717813214</v>
      </c>
      <c r="AS4907" s="20" t="s">
        <v>146</v>
      </c>
      <c r="AT4907" s="20">
        <v>0</v>
      </c>
      <c r="AU4907" s="16">
        <f t="shared" si="1013"/>
        <v>0</v>
      </c>
    </row>
    <row r="4908" spans="1:47" x14ac:dyDescent="0.2">
      <c r="A4908" s="16">
        <v>4905</v>
      </c>
      <c r="B4908" s="16">
        <v>770.61145019531205</v>
      </c>
      <c r="C4908" s="17">
        <v>10.285083333333301</v>
      </c>
      <c r="D4908" s="16" t="s">
        <v>2110</v>
      </c>
      <c r="E4908" s="16" t="s">
        <v>2111</v>
      </c>
      <c r="F4908" s="18" t="s">
        <v>146</v>
      </c>
      <c r="G4908" s="18">
        <v>0</v>
      </c>
      <c r="I4908" s="19" t="s">
        <v>146</v>
      </c>
      <c r="J4908" s="19">
        <v>0</v>
      </c>
      <c r="K4908" s="19">
        <f t="shared" si="1002"/>
        <v>0</v>
      </c>
      <c r="L4908" s="18" t="s">
        <v>146</v>
      </c>
      <c r="M4908" s="18">
        <v>0</v>
      </c>
      <c r="O4908" s="19" t="s">
        <v>146</v>
      </c>
      <c r="P4908" s="19">
        <v>0</v>
      </c>
      <c r="Q4908" s="19">
        <f t="shared" si="1003"/>
        <v>0</v>
      </c>
      <c r="R4908" s="18" t="s">
        <v>146</v>
      </c>
      <c r="S4908" s="18">
        <v>0</v>
      </c>
      <c r="T4908" s="18">
        <f t="shared" si="1004"/>
        <v>0</v>
      </c>
      <c r="U4908" s="20" t="s">
        <v>146</v>
      </c>
      <c r="V4908" s="20">
        <v>0</v>
      </c>
      <c r="W4908" s="20">
        <f t="shared" si="1005"/>
        <v>0</v>
      </c>
      <c r="X4908" s="18" t="s">
        <v>146</v>
      </c>
      <c r="Y4908" s="18">
        <v>0</v>
      </c>
      <c r="Z4908" s="23">
        <f t="shared" si="1006"/>
        <v>0</v>
      </c>
      <c r="AA4908" s="20" t="s">
        <v>146</v>
      </c>
      <c r="AB4908" s="20">
        <v>0</v>
      </c>
      <c r="AC4908" s="24">
        <f t="shared" si="1007"/>
        <v>0</v>
      </c>
      <c r="AD4908" s="18" t="s">
        <v>146</v>
      </c>
      <c r="AE4908" s="18">
        <v>0</v>
      </c>
      <c r="AF4908" s="18">
        <f t="shared" si="1008"/>
        <v>0</v>
      </c>
      <c r="AG4908" s="19" t="s">
        <v>146</v>
      </c>
      <c r="AH4908" s="19">
        <v>0</v>
      </c>
      <c r="AI4908" s="19">
        <f t="shared" si="1009"/>
        <v>0</v>
      </c>
      <c r="AJ4908" s="18" t="s">
        <v>145</v>
      </c>
      <c r="AK4908" s="18">
        <v>25904.0690857142</v>
      </c>
      <c r="AL4908" s="18">
        <f t="shared" si="1010"/>
        <v>1712.0997412897686</v>
      </c>
      <c r="AM4908" s="19" t="s">
        <v>146</v>
      </c>
      <c r="AN4908" s="19">
        <v>0</v>
      </c>
      <c r="AO4908" s="19">
        <f t="shared" si="1011"/>
        <v>0</v>
      </c>
      <c r="AP4908" s="18" t="s">
        <v>146</v>
      </c>
      <c r="AQ4908" s="18">
        <v>0</v>
      </c>
      <c r="AR4908" s="18">
        <f t="shared" si="1012"/>
        <v>0</v>
      </c>
      <c r="AS4908" s="20" t="s">
        <v>146</v>
      </c>
      <c r="AT4908" s="20">
        <v>0</v>
      </c>
      <c r="AU4908" s="16">
        <f t="shared" si="1013"/>
        <v>0</v>
      </c>
    </row>
    <row r="4909" spans="1:47" x14ac:dyDescent="0.2">
      <c r="A4909" s="16">
        <v>4906</v>
      </c>
      <c r="B4909" s="16">
        <v>878.79439290364496</v>
      </c>
      <c r="C4909" s="17">
        <v>15.45415</v>
      </c>
      <c r="D4909" s="16" t="s">
        <v>4386</v>
      </c>
      <c r="E4909" s="16" t="s">
        <v>4387</v>
      </c>
      <c r="F4909" s="18" t="s">
        <v>146</v>
      </c>
      <c r="G4909" s="18">
        <v>0</v>
      </c>
      <c r="I4909" s="19" t="s">
        <v>146</v>
      </c>
      <c r="J4909" s="19">
        <v>0</v>
      </c>
      <c r="K4909" s="19">
        <f t="shared" si="1002"/>
        <v>0</v>
      </c>
      <c r="L4909" s="18" t="s">
        <v>146</v>
      </c>
      <c r="M4909" s="18">
        <v>0</v>
      </c>
      <c r="O4909" s="19" t="s">
        <v>146</v>
      </c>
      <c r="P4909" s="19">
        <v>0</v>
      </c>
      <c r="Q4909" s="19">
        <f t="shared" si="1003"/>
        <v>0</v>
      </c>
      <c r="R4909" s="18" t="s">
        <v>146</v>
      </c>
      <c r="S4909" s="18">
        <v>0</v>
      </c>
      <c r="T4909" s="18">
        <f t="shared" si="1004"/>
        <v>0</v>
      </c>
      <c r="U4909" s="20" t="s">
        <v>146</v>
      </c>
      <c r="V4909" s="20">
        <v>0</v>
      </c>
      <c r="W4909" s="20">
        <f t="shared" si="1005"/>
        <v>0</v>
      </c>
      <c r="X4909" s="18" t="s">
        <v>146</v>
      </c>
      <c r="Y4909" s="18">
        <v>0</v>
      </c>
      <c r="Z4909" s="23">
        <f t="shared" si="1006"/>
        <v>0</v>
      </c>
      <c r="AA4909" s="20" t="s">
        <v>146</v>
      </c>
      <c r="AB4909" s="20">
        <v>0</v>
      </c>
      <c r="AC4909" s="24">
        <f t="shared" si="1007"/>
        <v>0</v>
      </c>
      <c r="AD4909" s="18" t="s">
        <v>146</v>
      </c>
      <c r="AE4909" s="18">
        <v>0</v>
      </c>
      <c r="AF4909" s="18">
        <f t="shared" si="1008"/>
        <v>0</v>
      </c>
      <c r="AG4909" s="19" t="s">
        <v>146</v>
      </c>
      <c r="AH4909" s="19">
        <v>0</v>
      </c>
      <c r="AI4909" s="19">
        <f t="shared" si="1009"/>
        <v>0</v>
      </c>
      <c r="AJ4909" s="18" t="s">
        <v>145</v>
      </c>
      <c r="AK4909" s="18">
        <v>77393.882371428597</v>
      </c>
      <c r="AL4909" s="18">
        <f t="shared" si="1010"/>
        <v>5115.2599055802111</v>
      </c>
      <c r="AM4909" s="19" t="s">
        <v>146</v>
      </c>
      <c r="AN4909" s="19">
        <v>0</v>
      </c>
      <c r="AO4909" s="19">
        <f t="shared" si="1011"/>
        <v>0</v>
      </c>
      <c r="AP4909" s="18" t="s">
        <v>146</v>
      </c>
      <c r="AQ4909" s="18">
        <v>0</v>
      </c>
      <c r="AR4909" s="18">
        <f t="shared" si="1012"/>
        <v>0</v>
      </c>
      <c r="AS4909" s="20" t="s">
        <v>146</v>
      </c>
      <c r="AT4909" s="20">
        <v>0</v>
      </c>
      <c r="AU4909" s="16">
        <f t="shared" si="1013"/>
        <v>0</v>
      </c>
    </row>
    <row r="4910" spans="1:47" x14ac:dyDescent="0.2">
      <c r="A4910" s="16">
        <v>4907</v>
      </c>
      <c r="B4910" s="16">
        <v>384.33346121651698</v>
      </c>
      <c r="C4910" s="17">
        <v>15.45415</v>
      </c>
      <c r="D4910" s="16" t="s">
        <v>4388</v>
      </c>
      <c r="E4910" s="16" t="s">
        <v>4388</v>
      </c>
      <c r="F4910" s="18" t="s">
        <v>146</v>
      </c>
      <c r="G4910" s="18">
        <v>0</v>
      </c>
      <c r="I4910" s="19" t="s">
        <v>146</v>
      </c>
      <c r="J4910" s="19">
        <v>0</v>
      </c>
      <c r="K4910" s="19">
        <f t="shared" si="1002"/>
        <v>0</v>
      </c>
      <c r="L4910" s="18" t="s">
        <v>146</v>
      </c>
      <c r="M4910" s="18">
        <v>0</v>
      </c>
      <c r="O4910" s="19" t="s">
        <v>146</v>
      </c>
      <c r="P4910" s="19">
        <v>0</v>
      </c>
      <c r="Q4910" s="19">
        <f t="shared" si="1003"/>
        <v>0</v>
      </c>
      <c r="R4910" s="18" t="s">
        <v>146</v>
      </c>
      <c r="S4910" s="18">
        <v>0</v>
      </c>
      <c r="T4910" s="18">
        <f t="shared" si="1004"/>
        <v>0</v>
      </c>
      <c r="U4910" s="20" t="s">
        <v>146</v>
      </c>
      <c r="V4910" s="20">
        <v>0</v>
      </c>
      <c r="W4910" s="20">
        <f t="shared" si="1005"/>
        <v>0</v>
      </c>
      <c r="X4910" s="18" t="s">
        <v>146</v>
      </c>
      <c r="Y4910" s="18">
        <v>0</v>
      </c>
      <c r="Z4910" s="23">
        <f t="shared" si="1006"/>
        <v>0</v>
      </c>
      <c r="AA4910" s="20" t="s">
        <v>146</v>
      </c>
      <c r="AB4910" s="20">
        <v>0</v>
      </c>
      <c r="AC4910" s="24">
        <f t="shared" si="1007"/>
        <v>0</v>
      </c>
      <c r="AD4910" s="18" t="s">
        <v>146</v>
      </c>
      <c r="AE4910" s="18">
        <v>0</v>
      </c>
      <c r="AF4910" s="18">
        <f t="shared" si="1008"/>
        <v>0</v>
      </c>
      <c r="AG4910" s="19" t="s">
        <v>146</v>
      </c>
      <c r="AH4910" s="19">
        <v>0</v>
      </c>
      <c r="AI4910" s="19">
        <f t="shared" si="1009"/>
        <v>0</v>
      </c>
      <c r="AJ4910" s="18" t="s">
        <v>145</v>
      </c>
      <c r="AK4910" s="18">
        <v>84638.625728571395</v>
      </c>
      <c r="AL4910" s="18">
        <f t="shared" si="1010"/>
        <v>5594.0929100179374</v>
      </c>
      <c r="AM4910" s="19" t="s">
        <v>146</v>
      </c>
      <c r="AN4910" s="19">
        <v>0</v>
      </c>
      <c r="AO4910" s="19">
        <f t="shared" si="1011"/>
        <v>0</v>
      </c>
      <c r="AP4910" s="18" t="s">
        <v>146</v>
      </c>
      <c r="AQ4910" s="18">
        <v>0</v>
      </c>
      <c r="AR4910" s="18">
        <f t="shared" si="1012"/>
        <v>0</v>
      </c>
      <c r="AS4910" s="20" t="s">
        <v>146</v>
      </c>
      <c r="AT4910" s="20">
        <v>0</v>
      </c>
      <c r="AU4910" s="16">
        <f t="shared" si="1013"/>
        <v>0</v>
      </c>
    </row>
    <row r="4911" spans="1:47" x14ac:dyDescent="0.2">
      <c r="A4911" s="16">
        <v>4908</v>
      </c>
      <c r="B4911" s="16">
        <v>277.18323043671302</v>
      </c>
      <c r="C4911" s="17">
        <v>18.774166666666599</v>
      </c>
      <c r="F4911" s="18" t="s">
        <v>146</v>
      </c>
      <c r="G4911" s="18">
        <v>0</v>
      </c>
      <c r="I4911" s="19" t="s">
        <v>146</v>
      </c>
      <c r="J4911" s="19">
        <v>0</v>
      </c>
      <c r="K4911" s="19">
        <f t="shared" si="1002"/>
        <v>0</v>
      </c>
      <c r="L4911" s="18" t="s">
        <v>146</v>
      </c>
      <c r="M4911" s="18">
        <v>0</v>
      </c>
      <c r="O4911" s="19" t="s">
        <v>146</v>
      </c>
      <c r="P4911" s="19">
        <v>0</v>
      </c>
      <c r="Q4911" s="19">
        <f t="shared" si="1003"/>
        <v>0</v>
      </c>
      <c r="R4911" s="18" t="s">
        <v>146</v>
      </c>
      <c r="S4911" s="18">
        <v>0</v>
      </c>
      <c r="T4911" s="18">
        <f t="shared" si="1004"/>
        <v>0</v>
      </c>
      <c r="U4911" s="20" t="s">
        <v>146</v>
      </c>
      <c r="V4911" s="20">
        <v>0</v>
      </c>
      <c r="W4911" s="20">
        <f t="shared" si="1005"/>
        <v>0</v>
      </c>
      <c r="X4911" s="18" t="s">
        <v>146</v>
      </c>
      <c r="Y4911" s="18">
        <v>0</v>
      </c>
      <c r="Z4911" s="23">
        <f t="shared" si="1006"/>
        <v>0</v>
      </c>
      <c r="AA4911" s="20" t="s">
        <v>146</v>
      </c>
      <c r="AB4911" s="20">
        <v>0</v>
      </c>
      <c r="AC4911" s="24">
        <f t="shared" si="1007"/>
        <v>0</v>
      </c>
      <c r="AD4911" s="18" t="s">
        <v>146</v>
      </c>
      <c r="AE4911" s="18">
        <v>0</v>
      </c>
      <c r="AF4911" s="18">
        <f t="shared" si="1008"/>
        <v>0</v>
      </c>
      <c r="AG4911" s="19" t="s">
        <v>146</v>
      </c>
      <c r="AH4911" s="19">
        <v>0</v>
      </c>
      <c r="AI4911" s="19">
        <f t="shared" si="1009"/>
        <v>0</v>
      </c>
      <c r="AJ4911" s="18" t="s">
        <v>145</v>
      </c>
      <c r="AK4911" s="18">
        <v>392521.55671428499</v>
      </c>
      <c r="AL4911" s="18">
        <f t="shared" si="1010"/>
        <v>25943.262175431923</v>
      </c>
      <c r="AM4911" s="19" t="s">
        <v>146</v>
      </c>
      <c r="AN4911" s="19">
        <v>0</v>
      </c>
      <c r="AO4911" s="19">
        <f t="shared" si="1011"/>
        <v>0</v>
      </c>
      <c r="AP4911" s="18" t="s">
        <v>146</v>
      </c>
      <c r="AQ4911" s="18">
        <v>0</v>
      </c>
      <c r="AR4911" s="18">
        <f t="shared" si="1012"/>
        <v>0</v>
      </c>
      <c r="AS4911" s="20" t="s">
        <v>146</v>
      </c>
      <c r="AT4911" s="20">
        <v>0</v>
      </c>
      <c r="AU4911" s="16">
        <f t="shared" si="1013"/>
        <v>0</v>
      </c>
    </row>
    <row r="4912" spans="1:47" x14ac:dyDescent="0.2">
      <c r="A4912" s="16">
        <v>4909</v>
      </c>
      <c r="B4912" s="16">
        <v>609.57440185546795</v>
      </c>
      <c r="C4912" s="17">
        <v>17.593166666666601</v>
      </c>
      <c r="F4912" s="18" t="s">
        <v>146</v>
      </c>
      <c r="G4912" s="18">
        <v>0</v>
      </c>
      <c r="I4912" s="19" t="s">
        <v>146</v>
      </c>
      <c r="J4912" s="19">
        <v>0</v>
      </c>
      <c r="K4912" s="19">
        <f t="shared" si="1002"/>
        <v>0</v>
      </c>
      <c r="L4912" s="18" t="s">
        <v>146</v>
      </c>
      <c r="M4912" s="18">
        <v>0</v>
      </c>
      <c r="O4912" s="19" t="s">
        <v>146</v>
      </c>
      <c r="P4912" s="19">
        <v>0</v>
      </c>
      <c r="Q4912" s="19">
        <f t="shared" si="1003"/>
        <v>0</v>
      </c>
      <c r="R4912" s="18" t="s">
        <v>146</v>
      </c>
      <c r="S4912" s="18">
        <v>0</v>
      </c>
      <c r="T4912" s="18">
        <f t="shared" si="1004"/>
        <v>0</v>
      </c>
      <c r="U4912" s="20" t="s">
        <v>146</v>
      </c>
      <c r="V4912" s="20">
        <v>0</v>
      </c>
      <c r="W4912" s="20">
        <f t="shared" si="1005"/>
        <v>0</v>
      </c>
      <c r="X4912" s="18" t="s">
        <v>146</v>
      </c>
      <c r="Y4912" s="18">
        <v>0</v>
      </c>
      <c r="Z4912" s="23">
        <f t="shared" si="1006"/>
        <v>0</v>
      </c>
      <c r="AA4912" s="20" t="s">
        <v>146</v>
      </c>
      <c r="AB4912" s="20">
        <v>0</v>
      </c>
      <c r="AC4912" s="24">
        <f t="shared" si="1007"/>
        <v>0</v>
      </c>
      <c r="AD4912" s="18" t="s">
        <v>146</v>
      </c>
      <c r="AE4912" s="18">
        <v>0</v>
      </c>
      <c r="AF4912" s="18">
        <f t="shared" si="1008"/>
        <v>0</v>
      </c>
      <c r="AG4912" s="19" t="s">
        <v>146</v>
      </c>
      <c r="AH4912" s="19">
        <v>0</v>
      </c>
      <c r="AI4912" s="19">
        <f t="shared" si="1009"/>
        <v>0</v>
      </c>
      <c r="AJ4912" s="18" t="s">
        <v>145</v>
      </c>
      <c r="AK4912" s="18">
        <v>71080.493428572096</v>
      </c>
      <c r="AL4912" s="18">
        <f t="shared" si="1010"/>
        <v>4697.983703144223</v>
      </c>
      <c r="AM4912" s="19" t="s">
        <v>146</v>
      </c>
      <c r="AN4912" s="19">
        <v>0</v>
      </c>
      <c r="AO4912" s="19">
        <f t="shared" si="1011"/>
        <v>0</v>
      </c>
      <c r="AP4912" s="18" t="s">
        <v>146</v>
      </c>
      <c r="AQ4912" s="18">
        <v>0</v>
      </c>
      <c r="AR4912" s="18">
        <f t="shared" si="1012"/>
        <v>0</v>
      </c>
      <c r="AS4912" s="20" t="s">
        <v>146</v>
      </c>
      <c r="AT4912" s="20">
        <v>0</v>
      </c>
      <c r="AU4912" s="16">
        <f t="shared" si="1013"/>
        <v>0</v>
      </c>
    </row>
    <row r="4913" spans="1:47" x14ac:dyDescent="0.2">
      <c r="A4913" s="16">
        <v>4910</v>
      </c>
      <c r="B4913" s="16">
        <v>676.55255126953102</v>
      </c>
      <c r="C4913" s="17">
        <v>4.9125666666666596</v>
      </c>
      <c r="F4913" s="18" t="s">
        <v>146</v>
      </c>
      <c r="G4913" s="18">
        <v>0</v>
      </c>
      <c r="I4913" s="19" t="s">
        <v>146</v>
      </c>
      <c r="J4913" s="19">
        <v>0</v>
      </c>
      <c r="K4913" s="19">
        <f t="shared" si="1002"/>
        <v>0</v>
      </c>
      <c r="L4913" s="18" t="s">
        <v>146</v>
      </c>
      <c r="M4913" s="18">
        <v>0</v>
      </c>
      <c r="O4913" s="19" t="s">
        <v>146</v>
      </c>
      <c r="P4913" s="19">
        <v>0</v>
      </c>
      <c r="Q4913" s="19">
        <f t="shared" si="1003"/>
        <v>0</v>
      </c>
      <c r="R4913" s="18" t="s">
        <v>146</v>
      </c>
      <c r="S4913" s="18">
        <v>0</v>
      </c>
      <c r="T4913" s="18">
        <f t="shared" si="1004"/>
        <v>0</v>
      </c>
      <c r="U4913" s="20" t="s">
        <v>146</v>
      </c>
      <c r="V4913" s="20">
        <v>0</v>
      </c>
      <c r="W4913" s="20">
        <f t="shared" si="1005"/>
        <v>0</v>
      </c>
      <c r="X4913" s="18" t="s">
        <v>146</v>
      </c>
      <c r="Y4913" s="18">
        <v>0</v>
      </c>
      <c r="Z4913" s="23">
        <f t="shared" si="1006"/>
        <v>0</v>
      </c>
      <c r="AA4913" s="20" t="s">
        <v>146</v>
      </c>
      <c r="AB4913" s="20">
        <v>0</v>
      </c>
      <c r="AC4913" s="24">
        <f t="shared" si="1007"/>
        <v>0</v>
      </c>
      <c r="AD4913" s="18" t="s">
        <v>146</v>
      </c>
      <c r="AE4913" s="18">
        <v>0</v>
      </c>
      <c r="AF4913" s="18">
        <f t="shared" si="1008"/>
        <v>0</v>
      </c>
      <c r="AG4913" s="19" t="s">
        <v>146</v>
      </c>
      <c r="AH4913" s="19">
        <v>0</v>
      </c>
      <c r="AI4913" s="19">
        <f t="shared" si="1009"/>
        <v>0</v>
      </c>
      <c r="AJ4913" s="18" t="s">
        <v>145</v>
      </c>
      <c r="AK4913" s="18">
        <v>49816.239885714102</v>
      </c>
      <c r="AL4913" s="18">
        <f t="shared" si="1010"/>
        <v>3292.5472495514937</v>
      </c>
      <c r="AM4913" s="19" t="s">
        <v>146</v>
      </c>
      <c r="AN4913" s="19">
        <v>0</v>
      </c>
      <c r="AO4913" s="19">
        <f t="shared" si="1011"/>
        <v>0</v>
      </c>
      <c r="AP4913" s="18" t="s">
        <v>146</v>
      </c>
      <c r="AQ4913" s="18">
        <v>0</v>
      </c>
      <c r="AR4913" s="18">
        <f t="shared" si="1012"/>
        <v>0</v>
      </c>
      <c r="AS4913" s="20" t="s">
        <v>146</v>
      </c>
      <c r="AT4913" s="20">
        <v>0</v>
      </c>
      <c r="AU4913" s="16">
        <f t="shared" si="1013"/>
        <v>0</v>
      </c>
    </row>
    <row r="4914" spans="1:47" x14ac:dyDescent="0.2">
      <c r="A4914" s="16">
        <v>4911</v>
      </c>
      <c r="B4914" s="16">
        <v>161.100741584563</v>
      </c>
      <c r="C4914" s="17">
        <v>5.6143333333333301</v>
      </c>
      <c r="D4914" s="16" t="s">
        <v>3820</v>
      </c>
      <c r="E4914" s="16" t="s">
        <v>3821</v>
      </c>
      <c r="F4914" s="18" t="s">
        <v>146</v>
      </c>
      <c r="G4914" s="18">
        <v>0</v>
      </c>
      <c r="I4914" s="19" t="s">
        <v>146</v>
      </c>
      <c r="J4914" s="19">
        <v>0</v>
      </c>
      <c r="K4914" s="19">
        <f t="shared" si="1002"/>
        <v>0</v>
      </c>
      <c r="L4914" s="18" t="s">
        <v>146</v>
      </c>
      <c r="M4914" s="18">
        <v>0</v>
      </c>
      <c r="O4914" s="19" t="s">
        <v>146</v>
      </c>
      <c r="P4914" s="19">
        <v>0</v>
      </c>
      <c r="Q4914" s="19">
        <f t="shared" si="1003"/>
        <v>0</v>
      </c>
      <c r="R4914" s="18" t="s">
        <v>146</v>
      </c>
      <c r="S4914" s="18">
        <v>0</v>
      </c>
      <c r="T4914" s="18">
        <f t="shared" si="1004"/>
        <v>0</v>
      </c>
      <c r="U4914" s="20" t="s">
        <v>146</v>
      </c>
      <c r="V4914" s="20">
        <v>0</v>
      </c>
      <c r="W4914" s="20">
        <f t="shared" si="1005"/>
        <v>0</v>
      </c>
      <c r="X4914" s="18" t="s">
        <v>146</v>
      </c>
      <c r="Y4914" s="18">
        <v>0</v>
      </c>
      <c r="Z4914" s="23">
        <f t="shared" si="1006"/>
        <v>0</v>
      </c>
      <c r="AA4914" s="20" t="s">
        <v>146</v>
      </c>
      <c r="AB4914" s="20">
        <v>0</v>
      </c>
      <c r="AC4914" s="24">
        <f t="shared" si="1007"/>
        <v>0</v>
      </c>
      <c r="AD4914" s="18" t="s">
        <v>146</v>
      </c>
      <c r="AE4914" s="18">
        <v>0</v>
      </c>
      <c r="AF4914" s="18">
        <f t="shared" si="1008"/>
        <v>0</v>
      </c>
      <c r="AG4914" s="19" t="s">
        <v>146</v>
      </c>
      <c r="AH4914" s="19">
        <v>0</v>
      </c>
      <c r="AI4914" s="19">
        <f t="shared" si="1009"/>
        <v>0</v>
      </c>
      <c r="AJ4914" s="18" t="s">
        <v>145</v>
      </c>
      <c r="AK4914" s="18">
        <v>100198.29141428501</v>
      </c>
      <c r="AL4914" s="18">
        <f t="shared" si="1010"/>
        <v>6622.4911708053532</v>
      </c>
      <c r="AM4914" s="19" t="s">
        <v>146</v>
      </c>
      <c r="AN4914" s="19">
        <v>0</v>
      </c>
      <c r="AO4914" s="19">
        <f t="shared" si="1011"/>
        <v>0</v>
      </c>
      <c r="AP4914" s="18" t="s">
        <v>146</v>
      </c>
      <c r="AQ4914" s="18">
        <v>0</v>
      </c>
      <c r="AR4914" s="18">
        <f t="shared" si="1012"/>
        <v>0</v>
      </c>
      <c r="AS4914" s="20" t="s">
        <v>146</v>
      </c>
      <c r="AT4914" s="20">
        <v>0</v>
      </c>
      <c r="AU4914" s="16">
        <f t="shared" si="1013"/>
        <v>0</v>
      </c>
    </row>
    <row r="4915" spans="1:47" x14ac:dyDescent="0.2">
      <c r="A4915" s="16">
        <v>4912</v>
      </c>
      <c r="B4915" s="16">
        <v>651.64807128906205</v>
      </c>
      <c r="C4915" s="17">
        <v>14.974641666666599</v>
      </c>
      <c r="D4915" s="16" t="s">
        <v>4389</v>
      </c>
      <c r="E4915" s="16" t="s">
        <v>4390</v>
      </c>
      <c r="F4915" s="18" t="s">
        <v>146</v>
      </c>
      <c r="G4915" s="18">
        <v>0</v>
      </c>
      <c r="I4915" s="19" t="s">
        <v>146</v>
      </c>
      <c r="J4915" s="19">
        <v>0</v>
      </c>
      <c r="K4915" s="19">
        <f t="shared" si="1002"/>
        <v>0</v>
      </c>
      <c r="L4915" s="18" t="s">
        <v>146</v>
      </c>
      <c r="M4915" s="18">
        <v>0</v>
      </c>
      <c r="O4915" s="19" t="s">
        <v>146</v>
      </c>
      <c r="P4915" s="19">
        <v>0</v>
      </c>
      <c r="Q4915" s="19">
        <f t="shared" si="1003"/>
        <v>0</v>
      </c>
      <c r="R4915" s="18" t="s">
        <v>146</v>
      </c>
      <c r="S4915" s="18">
        <v>0</v>
      </c>
      <c r="T4915" s="18">
        <f t="shared" si="1004"/>
        <v>0</v>
      </c>
      <c r="U4915" s="20" t="s">
        <v>146</v>
      </c>
      <c r="V4915" s="20">
        <v>0</v>
      </c>
      <c r="W4915" s="20">
        <f t="shared" si="1005"/>
        <v>0</v>
      </c>
      <c r="X4915" s="18" t="s">
        <v>146</v>
      </c>
      <c r="Y4915" s="18">
        <v>0</v>
      </c>
      <c r="Z4915" s="23">
        <f t="shared" si="1006"/>
        <v>0</v>
      </c>
      <c r="AA4915" s="20" t="s">
        <v>146</v>
      </c>
      <c r="AB4915" s="20">
        <v>0</v>
      </c>
      <c r="AC4915" s="24">
        <f t="shared" si="1007"/>
        <v>0</v>
      </c>
      <c r="AD4915" s="18" t="s">
        <v>146</v>
      </c>
      <c r="AE4915" s="18">
        <v>0</v>
      </c>
      <c r="AF4915" s="18">
        <f t="shared" si="1008"/>
        <v>0</v>
      </c>
      <c r="AG4915" s="19" t="s">
        <v>146</v>
      </c>
      <c r="AH4915" s="19">
        <v>0</v>
      </c>
      <c r="AI4915" s="19">
        <f t="shared" si="1009"/>
        <v>0</v>
      </c>
      <c r="AJ4915" s="18" t="s">
        <v>145</v>
      </c>
      <c r="AK4915" s="18">
        <v>54214.664657142202</v>
      </c>
      <c r="AL4915" s="18">
        <f t="shared" si="1010"/>
        <v>3583.2560910206344</v>
      </c>
      <c r="AM4915" s="19" t="s">
        <v>146</v>
      </c>
      <c r="AN4915" s="19">
        <v>0</v>
      </c>
      <c r="AO4915" s="19">
        <f t="shared" si="1011"/>
        <v>0</v>
      </c>
      <c r="AP4915" s="18" t="s">
        <v>146</v>
      </c>
      <c r="AQ4915" s="18">
        <v>0</v>
      </c>
      <c r="AR4915" s="18">
        <f t="shared" si="1012"/>
        <v>0</v>
      </c>
      <c r="AS4915" s="20" t="s">
        <v>145</v>
      </c>
      <c r="AT4915" s="20">
        <v>201884.02671428199</v>
      </c>
      <c r="AU4915" s="16">
        <f t="shared" si="1013"/>
        <v>13449.968468639707</v>
      </c>
    </row>
    <row r="4916" spans="1:47" x14ac:dyDescent="0.2">
      <c r="A4916" s="16">
        <v>4913</v>
      </c>
      <c r="B4916" s="16">
        <v>865.59675778567396</v>
      </c>
      <c r="C4916" s="17">
        <v>5.2028333333333299</v>
      </c>
      <c r="D4916" s="16" t="s">
        <v>3710</v>
      </c>
      <c r="E4916" s="16" t="s">
        <v>3711</v>
      </c>
      <c r="F4916" s="18" t="s">
        <v>146</v>
      </c>
      <c r="G4916" s="18">
        <v>0</v>
      </c>
      <c r="I4916" s="19" t="s">
        <v>146</v>
      </c>
      <c r="J4916" s="19">
        <v>0</v>
      </c>
      <c r="K4916" s="19">
        <f t="shared" si="1002"/>
        <v>0</v>
      </c>
      <c r="L4916" s="18" t="s">
        <v>146</v>
      </c>
      <c r="M4916" s="18">
        <v>0</v>
      </c>
      <c r="O4916" s="19" t="s">
        <v>146</v>
      </c>
      <c r="P4916" s="19">
        <v>0</v>
      </c>
      <c r="Q4916" s="19">
        <f t="shared" si="1003"/>
        <v>0</v>
      </c>
      <c r="R4916" s="18" t="s">
        <v>146</v>
      </c>
      <c r="S4916" s="18">
        <v>0</v>
      </c>
      <c r="T4916" s="18">
        <f t="shared" si="1004"/>
        <v>0</v>
      </c>
      <c r="U4916" s="20" t="s">
        <v>146</v>
      </c>
      <c r="V4916" s="20">
        <v>0</v>
      </c>
      <c r="W4916" s="20">
        <f t="shared" si="1005"/>
        <v>0</v>
      </c>
      <c r="X4916" s="18" t="s">
        <v>146</v>
      </c>
      <c r="Y4916" s="18">
        <v>0</v>
      </c>
      <c r="Z4916" s="23">
        <f t="shared" si="1006"/>
        <v>0</v>
      </c>
      <c r="AA4916" s="20" t="s">
        <v>146</v>
      </c>
      <c r="AB4916" s="20">
        <v>0</v>
      </c>
      <c r="AC4916" s="24">
        <f t="shared" si="1007"/>
        <v>0</v>
      </c>
      <c r="AD4916" s="18" t="s">
        <v>146</v>
      </c>
      <c r="AE4916" s="18">
        <v>0</v>
      </c>
      <c r="AF4916" s="18">
        <f t="shared" si="1008"/>
        <v>0</v>
      </c>
      <c r="AG4916" s="19" t="s">
        <v>146</v>
      </c>
      <c r="AH4916" s="19">
        <v>0</v>
      </c>
      <c r="AI4916" s="19">
        <f t="shared" si="1009"/>
        <v>0</v>
      </c>
      <c r="AJ4916" s="18" t="s">
        <v>145</v>
      </c>
      <c r="AK4916" s="18">
        <v>46159.650657142898</v>
      </c>
      <c r="AL4916" s="18">
        <f t="shared" si="1010"/>
        <v>3050.8691776036285</v>
      </c>
      <c r="AM4916" s="19" t="s">
        <v>146</v>
      </c>
      <c r="AN4916" s="19">
        <v>0</v>
      </c>
      <c r="AO4916" s="19">
        <f t="shared" si="1011"/>
        <v>0</v>
      </c>
      <c r="AP4916" s="18" t="s">
        <v>146</v>
      </c>
      <c r="AQ4916" s="18">
        <v>0</v>
      </c>
      <c r="AR4916" s="18">
        <f t="shared" si="1012"/>
        <v>0</v>
      </c>
      <c r="AS4916" s="20" t="s">
        <v>146</v>
      </c>
      <c r="AT4916" s="20">
        <v>0</v>
      </c>
      <c r="AU4916" s="16">
        <f t="shared" si="1013"/>
        <v>0</v>
      </c>
    </row>
    <row r="4917" spans="1:47" x14ac:dyDescent="0.2">
      <c r="A4917" s="16">
        <v>4914</v>
      </c>
      <c r="B4917" s="16">
        <v>741.52874755859295</v>
      </c>
      <c r="C4917" s="17">
        <v>5.1690333333333296</v>
      </c>
      <c r="D4917" s="16" t="s">
        <v>4391</v>
      </c>
      <c r="E4917" s="16" t="s">
        <v>4392</v>
      </c>
      <c r="F4917" s="18" t="s">
        <v>146</v>
      </c>
      <c r="G4917" s="18">
        <v>0</v>
      </c>
      <c r="I4917" s="19" t="s">
        <v>146</v>
      </c>
      <c r="J4917" s="19">
        <v>0</v>
      </c>
      <c r="K4917" s="19">
        <f t="shared" si="1002"/>
        <v>0</v>
      </c>
      <c r="L4917" s="18" t="s">
        <v>146</v>
      </c>
      <c r="M4917" s="18">
        <v>0</v>
      </c>
      <c r="O4917" s="19" t="s">
        <v>146</v>
      </c>
      <c r="P4917" s="19">
        <v>0</v>
      </c>
      <c r="Q4917" s="19">
        <f t="shared" si="1003"/>
        <v>0</v>
      </c>
      <c r="R4917" s="18" t="s">
        <v>146</v>
      </c>
      <c r="S4917" s="18">
        <v>0</v>
      </c>
      <c r="T4917" s="18">
        <f t="shared" si="1004"/>
        <v>0</v>
      </c>
      <c r="U4917" s="20" t="s">
        <v>146</v>
      </c>
      <c r="V4917" s="20">
        <v>0</v>
      </c>
      <c r="W4917" s="20">
        <f t="shared" si="1005"/>
        <v>0</v>
      </c>
      <c r="X4917" s="18" t="s">
        <v>146</v>
      </c>
      <c r="Y4917" s="18">
        <v>0</v>
      </c>
      <c r="Z4917" s="23">
        <f t="shared" si="1006"/>
        <v>0</v>
      </c>
      <c r="AA4917" s="20" t="s">
        <v>146</v>
      </c>
      <c r="AB4917" s="20">
        <v>0</v>
      </c>
      <c r="AC4917" s="24">
        <f t="shared" si="1007"/>
        <v>0</v>
      </c>
      <c r="AD4917" s="18" t="s">
        <v>146</v>
      </c>
      <c r="AE4917" s="18">
        <v>0</v>
      </c>
      <c r="AF4917" s="18">
        <f t="shared" si="1008"/>
        <v>0</v>
      </c>
      <c r="AG4917" s="19" t="s">
        <v>146</v>
      </c>
      <c r="AH4917" s="19">
        <v>0</v>
      </c>
      <c r="AI4917" s="19">
        <f t="shared" si="1009"/>
        <v>0</v>
      </c>
      <c r="AJ4917" s="18" t="s">
        <v>145</v>
      </c>
      <c r="AK4917" s="18">
        <v>40702.351657142899</v>
      </c>
      <c r="AL4917" s="18">
        <f t="shared" si="1010"/>
        <v>2690.1752582381291</v>
      </c>
      <c r="AM4917" s="19" t="s">
        <v>146</v>
      </c>
      <c r="AN4917" s="19">
        <v>0</v>
      </c>
      <c r="AO4917" s="19">
        <f t="shared" si="1011"/>
        <v>0</v>
      </c>
      <c r="AP4917" s="18" t="s">
        <v>146</v>
      </c>
      <c r="AQ4917" s="18">
        <v>0</v>
      </c>
      <c r="AR4917" s="18">
        <f t="shared" si="1012"/>
        <v>0</v>
      </c>
      <c r="AS4917" s="20" t="s">
        <v>146</v>
      </c>
      <c r="AT4917" s="20">
        <v>0</v>
      </c>
      <c r="AU4917" s="16">
        <f t="shared" si="1013"/>
        <v>0</v>
      </c>
    </row>
    <row r="4918" spans="1:47" x14ac:dyDescent="0.2">
      <c r="A4918" s="16">
        <v>4915</v>
      </c>
      <c r="B4918" s="16">
        <v>479.33202574052802</v>
      </c>
      <c r="C4918" s="17">
        <v>6.3500166666666598</v>
      </c>
      <c r="F4918" s="18" t="s">
        <v>146</v>
      </c>
      <c r="G4918" s="18">
        <v>0</v>
      </c>
      <c r="I4918" s="19" t="s">
        <v>146</v>
      </c>
      <c r="J4918" s="19">
        <v>0</v>
      </c>
      <c r="K4918" s="19">
        <f t="shared" si="1002"/>
        <v>0</v>
      </c>
      <c r="L4918" s="18" t="s">
        <v>146</v>
      </c>
      <c r="M4918" s="18">
        <v>0</v>
      </c>
      <c r="O4918" s="19" t="s">
        <v>146</v>
      </c>
      <c r="P4918" s="19">
        <v>0</v>
      </c>
      <c r="Q4918" s="19">
        <f t="shared" si="1003"/>
        <v>0</v>
      </c>
      <c r="R4918" s="18" t="s">
        <v>146</v>
      </c>
      <c r="S4918" s="18">
        <v>0</v>
      </c>
      <c r="T4918" s="18">
        <f t="shared" si="1004"/>
        <v>0</v>
      </c>
      <c r="U4918" s="20" t="s">
        <v>146</v>
      </c>
      <c r="V4918" s="20">
        <v>0</v>
      </c>
      <c r="W4918" s="20">
        <f t="shared" si="1005"/>
        <v>0</v>
      </c>
      <c r="X4918" s="18" t="s">
        <v>146</v>
      </c>
      <c r="Y4918" s="18">
        <v>0</v>
      </c>
      <c r="Z4918" s="23">
        <f t="shared" si="1006"/>
        <v>0</v>
      </c>
      <c r="AA4918" s="20" t="s">
        <v>146</v>
      </c>
      <c r="AB4918" s="20">
        <v>0</v>
      </c>
      <c r="AC4918" s="24">
        <f t="shared" si="1007"/>
        <v>0</v>
      </c>
      <c r="AD4918" s="18" t="s">
        <v>146</v>
      </c>
      <c r="AE4918" s="18">
        <v>0</v>
      </c>
      <c r="AF4918" s="18">
        <f t="shared" si="1008"/>
        <v>0</v>
      </c>
      <c r="AG4918" s="19" t="s">
        <v>146</v>
      </c>
      <c r="AH4918" s="19">
        <v>0</v>
      </c>
      <c r="AI4918" s="19">
        <f t="shared" si="1009"/>
        <v>0</v>
      </c>
      <c r="AJ4918" s="18" t="s">
        <v>145</v>
      </c>
      <c r="AK4918" s="18">
        <v>69843.521099999896</v>
      </c>
      <c r="AL4918" s="18">
        <f t="shared" si="1010"/>
        <v>4616.2274355584859</v>
      </c>
      <c r="AM4918" s="19" t="s">
        <v>146</v>
      </c>
      <c r="AN4918" s="19">
        <v>0</v>
      </c>
      <c r="AO4918" s="19">
        <f t="shared" si="1011"/>
        <v>0</v>
      </c>
      <c r="AP4918" s="18" t="s">
        <v>146</v>
      </c>
      <c r="AQ4918" s="18">
        <v>0</v>
      </c>
      <c r="AR4918" s="18">
        <f t="shared" si="1012"/>
        <v>0</v>
      </c>
      <c r="AS4918" s="20" t="s">
        <v>146</v>
      </c>
      <c r="AT4918" s="20">
        <v>0</v>
      </c>
      <c r="AU4918" s="16">
        <f t="shared" si="1013"/>
        <v>0</v>
      </c>
    </row>
    <row r="4919" spans="1:47" x14ac:dyDescent="0.2">
      <c r="A4919" s="16">
        <v>4916</v>
      </c>
      <c r="B4919" s="16">
        <v>210.18408203125</v>
      </c>
      <c r="C4919" s="17">
        <v>2.51678333333333</v>
      </c>
      <c r="D4919" s="16" t="s">
        <v>1638</v>
      </c>
      <c r="E4919" s="16" t="s">
        <v>1638</v>
      </c>
      <c r="F4919" s="18" t="s">
        <v>146</v>
      </c>
      <c r="G4919" s="18">
        <v>0</v>
      </c>
      <c r="I4919" s="19" t="s">
        <v>146</v>
      </c>
      <c r="J4919" s="19">
        <v>0</v>
      </c>
      <c r="K4919" s="19">
        <f t="shared" si="1002"/>
        <v>0</v>
      </c>
      <c r="L4919" s="18" t="s">
        <v>146</v>
      </c>
      <c r="M4919" s="18">
        <v>0</v>
      </c>
      <c r="O4919" s="19" t="s">
        <v>146</v>
      </c>
      <c r="P4919" s="19">
        <v>0</v>
      </c>
      <c r="Q4919" s="19">
        <f t="shared" si="1003"/>
        <v>0</v>
      </c>
      <c r="R4919" s="18" t="s">
        <v>146</v>
      </c>
      <c r="S4919" s="18">
        <v>0</v>
      </c>
      <c r="T4919" s="18">
        <f t="shared" si="1004"/>
        <v>0</v>
      </c>
      <c r="U4919" s="20" t="s">
        <v>146</v>
      </c>
      <c r="V4919" s="20">
        <v>0</v>
      </c>
      <c r="W4919" s="20">
        <f t="shared" si="1005"/>
        <v>0</v>
      </c>
      <c r="X4919" s="18" t="s">
        <v>146</v>
      </c>
      <c r="Y4919" s="18">
        <v>0</v>
      </c>
      <c r="Z4919" s="23">
        <f t="shared" si="1006"/>
        <v>0</v>
      </c>
      <c r="AA4919" s="20" t="s">
        <v>146</v>
      </c>
      <c r="AB4919" s="20">
        <v>0</v>
      </c>
      <c r="AC4919" s="24">
        <f t="shared" si="1007"/>
        <v>0</v>
      </c>
      <c r="AD4919" s="18" t="s">
        <v>146</v>
      </c>
      <c r="AE4919" s="18">
        <v>0</v>
      </c>
      <c r="AF4919" s="18">
        <f t="shared" si="1008"/>
        <v>0</v>
      </c>
      <c r="AG4919" s="19" t="s">
        <v>146</v>
      </c>
      <c r="AH4919" s="19">
        <v>0</v>
      </c>
      <c r="AI4919" s="19">
        <f t="shared" si="1009"/>
        <v>0</v>
      </c>
      <c r="AJ4919" s="18" t="s">
        <v>145</v>
      </c>
      <c r="AK4919" s="18">
        <v>59058.404957142797</v>
      </c>
      <c r="AL4919" s="18">
        <f t="shared" si="1010"/>
        <v>3903.3975516948312</v>
      </c>
      <c r="AM4919" s="19" t="s">
        <v>146</v>
      </c>
      <c r="AN4919" s="19">
        <v>0</v>
      </c>
      <c r="AO4919" s="19">
        <f t="shared" si="1011"/>
        <v>0</v>
      </c>
      <c r="AP4919" s="18" t="s">
        <v>146</v>
      </c>
      <c r="AQ4919" s="18">
        <v>0</v>
      </c>
      <c r="AR4919" s="18">
        <f t="shared" si="1012"/>
        <v>0</v>
      </c>
      <c r="AS4919" s="20" t="s">
        <v>145</v>
      </c>
      <c r="AT4919" s="20">
        <v>44919.093428571497</v>
      </c>
      <c r="AU4919" s="16">
        <f t="shared" si="1013"/>
        <v>2992.6111544684541</v>
      </c>
    </row>
    <row r="4920" spans="1:47" x14ac:dyDescent="0.2">
      <c r="A4920" s="16">
        <v>4917</v>
      </c>
      <c r="B4920" s="16">
        <v>367.19593288875001</v>
      </c>
      <c r="C4920" s="17">
        <v>8.2917999999999896</v>
      </c>
      <c r="D4920" s="16" t="s">
        <v>4393</v>
      </c>
      <c r="E4920" s="16" t="s">
        <v>4394</v>
      </c>
      <c r="F4920" s="18" t="s">
        <v>146</v>
      </c>
      <c r="G4920" s="18">
        <v>0</v>
      </c>
      <c r="I4920" s="19" t="s">
        <v>146</v>
      </c>
      <c r="J4920" s="19">
        <v>0</v>
      </c>
      <c r="K4920" s="19">
        <f t="shared" si="1002"/>
        <v>0</v>
      </c>
      <c r="L4920" s="18" t="s">
        <v>146</v>
      </c>
      <c r="M4920" s="18">
        <v>0</v>
      </c>
      <c r="O4920" s="19" t="s">
        <v>146</v>
      </c>
      <c r="P4920" s="19">
        <v>0</v>
      </c>
      <c r="Q4920" s="19">
        <f t="shared" si="1003"/>
        <v>0</v>
      </c>
      <c r="R4920" s="18" t="s">
        <v>146</v>
      </c>
      <c r="S4920" s="18">
        <v>0</v>
      </c>
      <c r="T4920" s="18">
        <f t="shared" si="1004"/>
        <v>0</v>
      </c>
      <c r="U4920" s="20" t="s">
        <v>146</v>
      </c>
      <c r="V4920" s="20">
        <v>0</v>
      </c>
      <c r="W4920" s="20">
        <f t="shared" si="1005"/>
        <v>0</v>
      </c>
      <c r="X4920" s="18" t="s">
        <v>146</v>
      </c>
      <c r="Y4920" s="18">
        <v>0</v>
      </c>
      <c r="Z4920" s="23">
        <f t="shared" si="1006"/>
        <v>0</v>
      </c>
      <c r="AA4920" s="20" t="s">
        <v>146</v>
      </c>
      <c r="AB4920" s="20">
        <v>0</v>
      </c>
      <c r="AC4920" s="24">
        <f t="shared" si="1007"/>
        <v>0</v>
      </c>
      <c r="AD4920" s="18" t="s">
        <v>146</v>
      </c>
      <c r="AE4920" s="18">
        <v>0</v>
      </c>
      <c r="AF4920" s="18">
        <f t="shared" si="1008"/>
        <v>0</v>
      </c>
      <c r="AG4920" s="19" t="s">
        <v>146</v>
      </c>
      <c r="AH4920" s="19">
        <v>0</v>
      </c>
      <c r="AI4920" s="19">
        <f t="shared" si="1009"/>
        <v>0</v>
      </c>
      <c r="AJ4920" s="18" t="s">
        <v>145</v>
      </c>
      <c r="AK4920" s="18">
        <v>70772.039657142799</v>
      </c>
      <c r="AL4920" s="18">
        <f t="shared" si="1010"/>
        <v>4677.5968048342893</v>
      </c>
      <c r="AM4920" s="19" t="s">
        <v>145</v>
      </c>
      <c r="AN4920" s="19">
        <v>69938.544771428802</v>
      </c>
      <c r="AO4920" s="19">
        <f t="shared" si="1011"/>
        <v>7753.71893253091</v>
      </c>
      <c r="AP4920" s="18" t="s">
        <v>145</v>
      </c>
      <c r="AQ4920" s="18">
        <v>125635.85048571401</v>
      </c>
      <c r="AR4920" s="18">
        <f t="shared" si="1012"/>
        <v>15510.598825396792</v>
      </c>
      <c r="AS4920" s="20" t="s">
        <v>145</v>
      </c>
      <c r="AT4920" s="20">
        <v>123066.935185715</v>
      </c>
      <c r="AU4920" s="16">
        <f t="shared" si="1013"/>
        <v>8198.9963481489012</v>
      </c>
    </row>
    <row r="4921" spans="1:47" x14ac:dyDescent="0.2">
      <c r="A4921" s="16">
        <v>4918</v>
      </c>
      <c r="B4921" s="16">
        <v>236.16809590657499</v>
      </c>
      <c r="C4921" s="17">
        <v>4.0557333333333299</v>
      </c>
      <c r="F4921" s="18" t="s">
        <v>146</v>
      </c>
      <c r="G4921" s="18">
        <v>0</v>
      </c>
      <c r="I4921" s="19" t="s">
        <v>146</v>
      </c>
      <c r="J4921" s="19">
        <v>0</v>
      </c>
      <c r="K4921" s="19">
        <f t="shared" si="1002"/>
        <v>0</v>
      </c>
      <c r="L4921" s="18" t="s">
        <v>146</v>
      </c>
      <c r="M4921" s="18">
        <v>0</v>
      </c>
      <c r="O4921" s="19" t="s">
        <v>146</v>
      </c>
      <c r="P4921" s="19">
        <v>0</v>
      </c>
      <c r="Q4921" s="19">
        <f t="shared" si="1003"/>
        <v>0</v>
      </c>
      <c r="R4921" s="18" t="s">
        <v>146</v>
      </c>
      <c r="S4921" s="18">
        <v>0</v>
      </c>
      <c r="T4921" s="18">
        <f t="shared" si="1004"/>
        <v>0</v>
      </c>
      <c r="U4921" s="20" t="s">
        <v>146</v>
      </c>
      <c r="V4921" s="20">
        <v>0</v>
      </c>
      <c r="W4921" s="20">
        <f t="shared" si="1005"/>
        <v>0</v>
      </c>
      <c r="X4921" s="18" t="s">
        <v>146</v>
      </c>
      <c r="Y4921" s="18">
        <v>0</v>
      </c>
      <c r="Z4921" s="23">
        <f t="shared" si="1006"/>
        <v>0</v>
      </c>
      <c r="AA4921" s="20" t="s">
        <v>146</v>
      </c>
      <c r="AB4921" s="20">
        <v>0</v>
      </c>
      <c r="AC4921" s="24">
        <f t="shared" si="1007"/>
        <v>0</v>
      </c>
      <c r="AD4921" s="18" t="s">
        <v>146</v>
      </c>
      <c r="AE4921" s="18">
        <v>0</v>
      </c>
      <c r="AF4921" s="18">
        <f t="shared" si="1008"/>
        <v>0</v>
      </c>
      <c r="AG4921" s="19" t="s">
        <v>146</v>
      </c>
      <c r="AH4921" s="19">
        <v>0</v>
      </c>
      <c r="AI4921" s="19">
        <f t="shared" si="1009"/>
        <v>0</v>
      </c>
      <c r="AJ4921" s="18" t="s">
        <v>145</v>
      </c>
      <c r="AK4921" s="18">
        <v>154293.72202857101</v>
      </c>
      <c r="AL4921" s="18">
        <f t="shared" si="1010"/>
        <v>10197.866624492464</v>
      </c>
      <c r="AM4921" s="19" t="s">
        <v>146</v>
      </c>
      <c r="AN4921" s="19">
        <v>0</v>
      </c>
      <c r="AO4921" s="19">
        <f t="shared" si="1011"/>
        <v>0</v>
      </c>
      <c r="AP4921" s="18" t="s">
        <v>146</v>
      </c>
      <c r="AQ4921" s="18">
        <v>0</v>
      </c>
      <c r="AR4921" s="18">
        <f t="shared" si="1012"/>
        <v>0</v>
      </c>
      <c r="AS4921" s="20" t="s">
        <v>146</v>
      </c>
      <c r="AT4921" s="20">
        <v>0</v>
      </c>
      <c r="AU4921" s="16">
        <f t="shared" si="1013"/>
        <v>0</v>
      </c>
    </row>
    <row r="4922" spans="1:47" x14ac:dyDescent="0.2">
      <c r="A4922" s="16">
        <v>4919</v>
      </c>
      <c r="B4922" s="16">
        <v>1070.6689193894699</v>
      </c>
      <c r="C4922" s="17">
        <v>19.3548333333333</v>
      </c>
      <c r="D4922" s="16" t="s">
        <v>2670</v>
      </c>
      <c r="E4922" s="16" t="s">
        <v>2671</v>
      </c>
      <c r="F4922" s="18" t="s">
        <v>146</v>
      </c>
      <c r="G4922" s="18">
        <v>0</v>
      </c>
      <c r="I4922" s="19" t="s">
        <v>146</v>
      </c>
      <c r="J4922" s="19">
        <v>0</v>
      </c>
      <c r="K4922" s="19">
        <f t="shared" si="1002"/>
        <v>0</v>
      </c>
      <c r="L4922" s="18" t="s">
        <v>146</v>
      </c>
      <c r="M4922" s="18">
        <v>0</v>
      </c>
      <c r="O4922" s="19" t="s">
        <v>146</v>
      </c>
      <c r="P4922" s="19">
        <v>0</v>
      </c>
      <c r="Q4922" s="19">
        <f t="shared" si="1003"/>
        <v>0</v>
      </c>
      <c r="R4922" s="18" t="s">
        <v>146</v>
      </c>
      <c r="S4922" s="18">
        <v>0</v>
      </c>
      <c r="T4922" s="18">
        <f t="shared" si="1004"/>
        <v>0</v>
      </c>
      <c r="U4922" s="20" t="s">
        <v>146</v>
      </c>
      <c r="V4922" s="20">
        <v>0</v>
      </c>
      <c r="W4922" s="20">
        <f t="shared" si="1005"/>
        <v>0</v>
      </c>
      <c r="X4922" s="18" t="s">
        <v>146</v>
      </c>
      <c r="Y4922" s="18">
        <v>0</v>
      </c>
      <c r="Z4922" s="23">
        <f t="shared" si="1006"/>
        <v>0</v>
      </c>
      <c r="AA4922" s="20" t="s">
        <v>146</v>
      </c>
      <c r="AB4922" s="20">
        <v>0</v>
      </c>
      <c r="AC4922" s="24">
        <f t="shared" si="1007"/>
        <v>0</v>
      </c>
      <c r="AD4922" s="18" t="s">
        <v>146</v>
      </c>
      <c r="AE4922" s="18">
        <v>0</v>
      </c>
      <c r="AF4922" s="18">
        <f t="shared" si="1008"/>
        <v>0</v>
      </c>
      <c r="AG4922" s="19" t="s">
        <v>146</v>
      </c>
      <c r="AH4922" s="19">
        <v>0</v>
      </c>
      <c r="AI4922" s="19">
        <f t="shared" si="1009"/>
        <v>0</v>
      </c>
      <c r="AJ4922" s="18" t="s">
        <v>145</v>
      </c>
      <c r="AK4922" s="18">
        <v>49862.628999999302</v>
      </c>
      <c r="AL4922" s="18">
        <f t="shared" si="1010"/>
        <v>3295.6132848644611</v>
      </c>
      <c r="AM4922" s="19" t="s">
        <v>146</v>
      </c>
      <c r="AN4922" s="19">
        <v>0</v>
      </c>
      <c r="AO4922" s="19">
        <f t="shared" si="1011"/>
        <v>0</v>
      </c>
      <c r="AP4922" s="18" t="s">
        <v>146</v>
      </c>
      <c r="AQ4922" s="18">
        <v>0</v>
      </c>
      <c r="AR4922" s="18">
        <f t="shared" si="1012"/>
        <v>0</v>
      </c>
      <c r="AS4922" s="20" t="s">
        <v>146</v>
      </c>
      <c r="AT4922" s="20">
        <v>0</v>
      </c>
      <c r="AU4922" s="16">
        <f t="shared" si="1013"/>
        <v>0</v>
      </c>
    </row>
    <row r="4923" spans="1:47" x14ac:dyDescent="0.2">
      <c r="A4923" s="16">
        <v>4920</v>
      </c>
      <c r="B4923" s="16">
        <v>425.21898835144202</v>
      </c>
      <c r="C4923" s="17">
        <v>1.11327222222222</v>
      </c>
      <c r="F4923" s="18" t="s">
        <v>146</v>
      </c>
      <c r="G4923" s="18">
        <v>0</v>
      </c>
      <c r="I4923" s="19" t="s">
        <v>146</v>
      </c>
      <c r="J4923" s="19">
        <v>0</v>
      </c>
      <c r="K4923" s="19">
        <f t="shared" si="1002"/>
        <v>0</v>
      </c>
      <c r="L4923" s="18" t="s">
        <v>146</v>
      </c>
      <c r="M4923" s="18">
        <v>0</v>
      </c>
      <c r="O4923" s="19" t="s">
        <v>146</v>
      </c>
      <c r="P4923" s="19">
        <v>0</v>
      </c>
      <c r="Q4923" s="19">
        <f t="shared" si="1003"/>
        <v>0</v>
      </c>
      <c r="R4923" s="18" t="s">
        <v>146</v>
      </c>
      <c r="S4923" s="18">
        <v>0</v>
      </c>
      <c r="T4923" s="18">
        <f t="shared" si="1004"/>
        <v>0</v>
      </c>
      <c r="U4923" s="20" t="s">
        <v>146</v>
      </c>
      <c r="V4923" s="20">
        <v>0</v>
      </c>
      <c r="W4923" s="20">
        <f t="shared" si="1005"/>
        <v>0</v>
      </c>
      <c r="X4923" s="18" t="s">
        <v>146</v>
      </c>
      <c r="Y4923" s="18">
        <v>0</v>
      </c>
      <c r="Z4923" s="23">
        <f t="shared" si="1006"/>
        <v>0</v>
      </c>
      <c r="AA4923" s="20" t="s">
        <v>146</v>
      </c>
      <c r="AB4923" s="20">
        <v>0</v>
      </c>
      <c r="AC4923" s="24">
        <f t="shared" si="1007"/>
        <v>0</v>
      </c>
      <c r="AD4923" s="18" t="s">
        <v>146</v>
      </c>
      <c r="AE4923" s="18">
        <v>0</v>
      </c>
      <c r="AF4923" s="18">
        <f t="shared" si="1008"/>
        <v>0</v>
      </c>
      <c r="AG4923" s="19" t="s">
        <v>146</v>
      </c>
      <c r="AH4923" s="19">
        <v>0</v>
      </c>
      <c r="AI4923" s="19">
        <f t="shared" si="1009"/>
        <v>0</v>
      </c>
      <c r="AJ4923" s="18" t="s">
        <v>145</v>
      </c>
      <c r="AK4923" s="18">
        <v>49829.654828571402</v>
      </c>
      <c r="AL4923" s="18">
        <f t="shared" si="1010"/>
        <v>3293.4338948163518</v>
      </c>
      <c r="AM4923" s="19" t="s">
        <v>145</v>
      </c>
      <c r="AN4923" s="19">
        <v>51244.136799999898</v>
      </c>
      <c r="AO4923" s="19">
        <f t="shared" si="1011"/>
        <v>5681.1681596452217</v>
      </c>
      <c r="AP4923" s="18" t="s">
        <v>146</v>
      </c>
      <c r="AQ4923" s="18">
        <v>0</v>
      </c>
      <c r="AR4923" s="18">
        <f t="shared" si="1012"/>
        <v>0</v>
      </c>
      <c r="AS4923" s="20" t="s">
        <v>145</v>
      </c>
      <c r="AT4923" s="20">
        <v>42267.695999999902</v>
      </c>
      <c r="AU4923" s="16">
        <f t="shared" si="1013"/>
        <v>2815.9690872751435</v>
      </c>
    </row>
    <row r="4924" spans="1:47" x14ac:dyDescent="0.2">
      <c r="A4924" s="16">
        <v>4921</v>
      </c>
      <c r="B4924" s="16">
        <v>1078.67546388864</v>
      </c>
      <c r="C4924" s="17">
        <v>19.3548333333333</v>
      </c>
      <c r="D4924" s="16" t="s">
        <v>4395</v>
      </c>
      <c r="E4924" s="16" t="s">
        <v>4396</v>
      </c>
      <c r="F4924" s="18" t="s">
        <v>146</v>
      </c>
      <c r="G4924" s="18">
        <v>0</v>
      </c>
      <c r="I4924" s="19" t="s">
        <v>146</v>
      </c>
      <c r="J4924" s="19">
        <v>0</v>
      </c>
      <c r="K4924" s="19">
        <f t="shared" si="1002"/>
        <v>0</v>
      </c>
      <c r="L4924" s="18" t="s">
        <v>146</v>
      </c>
      <c r="M4924" s="18">
        <v>0</v>
      </c>
      <c r="O4924" s="19" t="s">
        <v>146</v>
      </c>
      <c r="P4924" s="19">
        <v>0</v>
      </c>
      <c r="Q4924" s="19">
        <f t="shared" si="1003"/>
        <v>0</v>
      </c>
      <c r="R4924" s="18" t="s">
        <v>146</v>
      </c>
      <c r="S4924" s="18">
        <v>0</v>
      </c>
      <c r="T4924" s="18">
        <f t="shared" si="1004"/>
        <v>0</v>
      </c>
      <c r="U4924" s="20" t="s">
        <v>146</v>
      </c>
      <c r="V4924" s="20">
        <v>0</v>
      </c>
      <c r="W4924" s="20">
        <f t="shared" si="1005"/>
        <v>0</v>
      </c>
      <c r="X4924" s="18" t="s">
        <v>146</v>
      </c>
      <c r="Y4924" s="18">
        <v>0</v>
      </c>
      <c r="Z4924" s="23">
        <f t="shared" si="1006"/>
        <v>0</v>
      </c>
      <c r="AA4924" s="20" t="s">
        <v>146</v>
      </c>
      <c r="AB4924" s="20">
        <v>0</v>
      </c>
      <c r="AC4924" s="24">
        <f t="shared" si="1007"/>
        <v>0</v>
      </c>
      <c r="AD4924" s="18" t="s">
        <v>146</v>
      </c>
      <c r="AE4924" s="18">
        <v>0</v>
      </c>
      <c r="AF4924" s="18">
        <f t="shared" si="1008"/>
        <v>0</v>
      </c>
      <c r="AG4924" s="19" t="s">
        <v>146</v>
      </c>
      <c r="AH4924" s="19">
        <v>0</v>
      </c>
      <c r="AI4924" s="19">
        <f t="shared" si="1009"/>
        <v>0</v>
      </c>
      <c r="AJ4924" s="18" t="s">
        <v>145</v>
      </c>
      <c r="AK4924" s="18">
        <v>50496.916999999303</v>
      </c>
      <c r="AL4924" s="18">
        <f t="shared" si="1010"/>
        <v>3337.5358228684272</v>
      </c>
      <c r="AM4924" s="19" t="s">
        <v>146</v>
      </c>
      <c r="AN4924" s="19">
        <v>0</v>
      </c>
      <c r="AO4924" s="19">
        <f t="shared" si="1011"/>
        <v>0</v>
      </c>
      <c r="AP4924" s="18" t="s">
        <v>146</v>
      </c>
      <c r="AQ4924" s="18">
        <v>0</v>
      </c>
      <c r="AR4924" s="18">
        <f t="shared" si="1012"/>
        <v>0</v>
      </c>
      <c r="AS4924" s="20" t="s">
        <v>146</v>
      </c>
      <c r="AT4924" s="20">
        <v>0</v>
      </c>
      <c r="AU4924" s="16">
        <f t="shared" si="1013"/>
        <v>0</v>
      </c>
    </row>
    <row r="4925" spans="1:47" x14ac:dyDescent="0.2">
      <c r="A4925" s="16">
        <v>4922</v>
      </c>
      <c r="B4925" s="16">
        <v>889.79622093001001</v>
      </c>
      <c r="C4925" s="17">
        <v>18.14</v>
      </c>
      <c r="F4925" s="18" t="s">
        <v>146</v>
      </c>
      <c r="G4925" s="18">
        <v>0</v>
      </c>
      <c r="I4925" s="19" t="s">
        <v>146</v>
      </c>
      <c r="J4925" s="19">
        <v>0</v>
      </c>
      <c r="K4925" s="19">
        <f t="shared" si="1002"/>
        <v>0</v>
      </c>
      <c r="L4925" s="18" t="s">
        <v>146</v>
      </c>
      <c r="M4925" s="18">
        <v>0</v>
      </c>
      <c r="O4925" s="19" t="s">
        <v>146</v>
      </c>
      <c r="P4925" s="19">
        <v>0</v>
      </c>
      <c r="Q4925" s="19">
        <f t="shared" si="1003"/>
        <v>0</v>
      </c>
      <c r="R4925" s="18" t="s">
        <v>146</v>
      </c>
      <c r="S4925" s="18">
        <v>0</v>
      </c>
      <c r="T4925" s="18">
        <f t="shared" si="1004"/>
        <v>0</v>
      </c>
      <c r="U4925" s="20" t="s">
        <v>146</v>
      </c>
      <c r="V4925" s="20">
        <v>0</v>
      </c>
      <c r="W4925" s="20">
        <f t="shared" si="1005"/>
        <v>0</v>
      </c>
      <c r="X4925" s="18" t="s">
        <v>146</v>
      </c>
      <c r="Y4925" s="18">
        <v>0</v>
      </c>
      <c r="Z4925" s="23">
        <f t="shared" si="1006"/>
        <v>0</v>
      </c>
      <c r="AA4925" s="20" t="s">
        <v>146</v>
      </c>
      <c r="AB4925" s="20">
        <v>0</v>
      </c>
      <c r="AC4925" s="24">
        <f t="shared" si="1007"/>
        <v>0</v>
      </c>
      <c r="AD4925" s="18" t="s">
        <v>146</v>
      </c>
      <c r="AE4925" s="18">
        <v>0</v>
      </c>
      <c r="AF4925" s="18">
        <f t="shared" si="1008"/>
        <v>0</v>
      </c>
      <c r="AG4925" s="19" t="s">
        <v>146</v>
      </c>
      <c r="AH4925" s="19">
        <v>0</v>
      </c>
      <c r="AI4925" s="19">
        <f t="shared" si="1009"/>
        <v>0</v>
      </c>
      <c r="AJ4925" s="18" t="s">
        <v>145</v>
      </c>
      <c r="AK4925" s="18">
        <v>57811.587000000698</v>
      </c>
      <c r="AL4925" s="18">
        <f t="shared" si="1010"/>
        <v>3820.9905485790282</v>
      </c>
      <c r="AM4925" s="19" t="s">
        <v>146</v>
      </c>
      <c r="AN4925" s="19">
        <v>0</v>
      </c>
      <c r="AO4925" s="19">
        <f t="shared" si="1011"/>
        <v>0</v>
      </c>
      <c r="AP4925" s="18" t="s">
        <v>146</v>
      </c>
      <c r="AQ4925" s="18">
        <v>0</v>
      </c>
      <c r="AR4925" s="18">
        <f t="shared" si="1012"/>
        <v>0</v>
      </c>
      <c r="AS4925" s="20" t="s">
        <v>146</v>
      </c>
      <c r="AT4925" s="20">
        <v>0</v>
      </c>
      <c r="AU4925" s="16">
        <f t="shared" si="1013"/>
        <v>0</v>
      </c>
    </row>
    <row r="4926" spans="1:47" x14ac:dyDescent="0.2">
      <c r="A4926" s="16">
        <v>4923</v>
      </c>
      <c r="B4926" s="16">
        <v>820.01889351421903</v>
      </c>
      <c r="C4926" s="17">
        <v>1.33598333333333</v>
      </c>
      <c r="F4926" s="18" t="s">
        <v>146</v>
      </c>
      <c r="G4926" s="18">
        <v>0</v>
      </c>
      <c r="I4926" s="19" t="s">
        <v>146</v>
      </c>
      <c r="J4926" s="19">
        <v>0</v>
      </c>
      <c r="K4926" s="19">
        <f t="shared" si="1002"/>
        <v>0</v>
      </c>
      <c r="L4926" s="18" t="s">
        <v>146</v>
      </c>
      <c r="M4926" s="18">
        <v>0</v>
      </c>
      <c r="O4926" s="19" t="s">
        <v>146</v>
      </c>
      <c r="P4926" s="19">
        <v>0</v>
      </c>
      <c r="Q4926" s="19">
        <f t="shared" si="1003"/>
        <v>0</v>
      </c>
      <c r="R4926" s="18" t="s">
        <v>146</v>
      </c>
      <c r="S4926" s="18">
        <v>0</v>
      </c>
      <c r="T4926" s="18">
        <f t="shared" si="1004"/>
        <v>0</v>
      </c>
      <c r="U4926" s="20" t="s">
        <v>146</v>
      </c>
      <c r="V4926" s="20">
        <v>0</v>
      </c>
      <c r="W4926" s="20">
        <f t="shared" si="1005"/>
        <v>0</v>
      </c>
      <c r="X4926" s="18" t="s">
        <v>146</v>
      </c>
      <c r="Y4926" s="18">
        <v>0</v>
      </c>
      <c r="Z4926" s="23">
        <f t="shared" si="1006"/>
        <v>0</v>
      </c>
      <c r="AA4926" s="20" t="s">
        <v>146</v>
      </c>
      <c r="AB4926" s="20">
        <v>0</v>
      </c>
      <c r="AC4926" s="24">
        <f t="shared" si="1007"/>
        <v>0</v>
      </c>
      <c r="AD4926" s="18" t="s">
        <v>146</v>
      </c>
      <c r="AE4926" s="18">
        <v>0</v>
      </c>
      <c r="AF4926" s="18">
        <f t="shared" si="1008"/>
        <v>0</v>
      </c>
      <c r="AG4926" s="19" t="s">
        <v>146</v>
      </c>
      <c r="AH4926" s="19">
        <v>0</v>
      </c>
      <c r="AI4926" s="19">
        <f t="shared" si="1009"/>
        <v>0</v>
      </c>
      <c r="AJ4926" s="18" t="s">
        <v>145</v>
      </c>
      <c r="AK4926" s="18">
        <v>30871.148042857101</v>
      </c>
      <c r="AL4926" s="18">
        <f t="shared" si="1010"/>
        <v>2040.3931290718506</v>
      </c>
      <c r="AM4926" s="19" t="s">
        <v>146</v>
      </c>
      <c r="AN4926" s="19">
        <v>0</v>
      </c>
      <c r="AO4926" s="19">
        <f t="shared" si="1011"/>
        <v>0</v>
      </c>
      <c r="AP4926" s="18" t="s">
        <v>146</v>
      </c>
      <c r="AQ4926" s="18">
        <v>0</v>
      </c>
      <c r="AR4926" s="18">
        <f t="shared" si="1012"/>
        <v>0</v>
      </c>
      <c r="AS4926" s="20" t="s">
        <v>146</v>
      </c>
      <c r="AT4926" s="20">
        <v>0</v>
      </c>
      <c r="AU4926" s="16">
        <f t="shared" si="1013"/>
        <v>0</v>
      </c>
    </row>
    <row r="4927" spans="1:47" x14ac:dyDescent="0.2">
      <c r="A4927" s="16">
        <v>4924</v>
      </c>
      <c r="B4927" s="16">
        <v>795.578125</v>
      </c>
      <c r="C4927" s="17">
        <v>10.885166666666599</v>
      </c>
      <c r="D4927" s="16" t="s">
        <v>2704</v>
      </c>
      <c r="E4927" s="16" t="s">
        <v>2705</v>
      </c>
      <c r="F4927" s="18" t="s">
        <v>146</v>
      </c>
      <c r="G4927" s="18">
        <v>0</v>
      </c>
      <c r="I4927" s="19" t="s">
        <v>146</v>
      </c>
      <c r="J4927" s="19">
        <v>0</v>
      </c>
      <c r="K4927" s="19">
        <f t="shared" si="1002"/>
        <v>0</v>
      </c>
      <c r="L4927" s="18" t="s">
        <v>146</v>
      </c>
      <c r="M4927" s="18">
        <v>0</v>
      </c>
      <c r="O4927" s="19" t="s">
        <v>146</v>
      </c>
      <c r="P4927" s="19">
        <v>0</v>
      </c>
      <c r="Q4927" s="19">
        <f t="shared" si="1003"/>
        <v>0</v>
      </c>
      <c r="R4927" s="18" t="s">
        <v>146</v>
      </c>
      <c r="S4927" s="18">
        <v>0</v>
      </c>
      <c r="T4927" s="18">
        <f t="shared" si="1004"/>
        <v>0</v>
      </c>
      <c r="U4927" s="20" t="s">
        <v>146</v>
      </c>
      <c r="V4927" s="20">
        <v>0</v>
      </c>
      <c r="W4927" s="20">
        <f t="shared" si="1005"/>
        <v>0</v>
      </c>
      <c r="X4927" s="18" t="s">
        <v>146</v>
      </c>
      <c r="Y4927" s="18">
        <v>0</v>
      </c>
      <c r="Z4927" s="23">
        <f t="shared" si="1006"/>
        <v>0</v>
      </c>
      <c r="AA4927" s="20" t="s">
        <v>146</v>
      </c>
      <c r="AB4927" s="20">
        <v>0</v>
      </c>
      <c r="AC4927" s="24">
        <f t="shared" si="1007"/>
        <v>0</v>
      </c>
      <c r="AD4927" s="18" t="s">
        <v>146</v>
      </c>
      <c r="AE4927" s="18">
        <v>0</v>
      </c>
      <c r="AF4927" s="18">
        <f t="shared" si="1008"/>
        <v>0</v>
      </c>
      <c r="AG4927" s="19" t="s">
        <v>146</v>
      </c>
      <c r="AH4927" s="19">
        <v>0</v>
      </c>
      <c r="AI4927" s="19">
        <f t="shared" si="1009"/>
        <v>0</v>
      </c>
      <c r="AJ4927" s="18" t="s">
        <v>145</v>
      </c>
      <c r="AK4927" s="18">
        <v>26476.642</v>
      </c>
      <c r="AL4927" s="18">
        <f t="shared" si="1010"/>
        <v>1749.9432914738927</v>
      </c>
      <c r="AM4927" s="19" t="s">
        <v>146</v>
      </c>
      <c r="AN4927" s="19">
        <v>0</v>
      </c>
      <c r="AO4927" s="19">
        <f t="shared" si="1011"/>
        <v>0</v>
      </c>
      <c r="AP4927" s="18" t="s">
        <v>145</v>
      </c>
      <c r="AQ4927" s="18">
        <v>130134.297628571</v>
      </c>
      <c r="AR4927" s="18">
        <f t="shared" si="1012"/>
        <v>16065.962670193952</v>
      </c>
      <c r="AS4927" s="20" t="s">
        <v>146</v>
      </c>
      <c r="AT4927" s="20">
        <v>0</v>
      </c>
      <c r="AU4927" s="16">
        <f t="shared" si="1013"/>
        <v>0</v>
      </c>
    </row>
    <row r="4928" spans="1:47" x14ac:dyDescent="0.2">
      <c r="A4928" s="16">
        <v>4925</v>
      </c>
      <c r="B4928" s="16">
        <v>826.5205078125</v>
      </c>
      <c r="C4928" s="17">
        <v>19.321000000000002</v>
      </c>
      <c r="F4928" s="18" t="s">
        <v>146</v>
      </c>
      <c r="G4928" s="18">
        <v>0</v>
      </c>
      <c r="I4928" s="19" t="s">
        <v>146</v>
      </c>
      <c r="J4928" s="19">
        <v>0</v>
      </c>
      <c r="K4928" s="19">
        <f t="shared" si="1002"/>
        <v>0</v>
      </c>
      <c r="L4928" s="18" t="s">
        <v>146</v>
      </c>
      <c r="M4928" s="18">
        <v>0</v>
      </c>
      <c r="O4928" s="19" t="s">
        <v>146</v>
      </c>
      <c r="P4928" s="19">
        <v>0</v>
      </c>
      <c r="Q4928" s="19">
        <f t="shared" si="1003"/>
        <v>0</v>
      </c>
      <c r="R4928" s="18" t="s">
        <v>146</v>
      </c>
      <c r="S4928" s="18">
        <v>0</v>
      </c>
      <c r="T4928" s="18">
        <f t="shared" si="1004"/>
        <v>0</v>
      </c>
      <c r="U4928" s="20" t="s">
        <v>146</v>
      </c>
      <c r="V4928" s="20">
        <v>0</v>
      </c>
      <c r="W4928" s="20">
        <f t="shared" si="1005"/>
        <v>0</v>
      </c>
      <c r="X4928" s="18" t="s">
        <v>146</v>
      </c>
      <c r="Y4928" s="18">
        <v>0</v>
      </c>
      <c r="Z4928" s="23">
        <f t="shared" si="1006"/>
        <v>0</v>
      </c>
      <c r="AA4928" s="20" t="s">
        <v>146</v>
      </c>
      <c r="AB4928" s="20">
        <v>0</v>
      </c>
      <c r="AC4928" s="24">
        <f t="shared" si="1007"/>
        <v>0</v>
      </c>
      <c r="AD4928" s="18" t="s">
        <v>146</v>
      </c>
      <c r="AE4928" s="18">
        <v>0</v>
      </c>
      <c r="AF4928" s="18">
        <f t="shared" si="1008"/>
        <v>0</v>
      </c>
      <c r="AG4928" s="19" t="s">
        <v>146</v>
      </c>
      <c r="AH4928" s="19">
        <v>0</v>
      </c>
      <c r="AI4928" s="19">
        <f t="shared" si="1009"/>
        <v>0</v>
      </c>
      <c r="AJ4928" s="18" t="s">
        <v>145</v>
      </c>
      <c r="AK4928" s="18">
        <v>48931.5259999993</v>
      </c>
      <c r="AL4928" s="18">
        <f t="shared" si="1010"/>
        <v>3234.073099801672</v>
      </c>
      <c r="AM4928" s="19" t="s">
        <v>146</v>
      </c>
      <c r="AN4928" s="19">
        <v>0</v>
      </c>
      <c r="AO4928" s="19">
        <f t="shared" si="1011"/>
        <v>0</v>
      </c>
      <c r="AP4928" s="18" t="s">
        <v>146</v>
      </c>
      <c r="AQ4928" s="18">
        <v>0</v>
      </c>
      <c r="AR4928" s="18">
        <f t="shared" si="1012"/>
        <v>0</v>
      </c>
      <c r="AS4928" s="20" t="s">
        <v>146</v>
      </c>
      <c r="AT4928" s="20">
        <v>0</v>
      </c>
      <c r="AU4928" s="16">
        <f t="shared" si="1013"/>
        <v>0</v>
      </c>
    </row>
    <row r="4929" spans="1:47" x14ac:dyDescent="0.2">
      <c r="A4929" s="16">
        <v>4926</v>
      </c>
      <c r="B4929" s="16">
        <v>1058.8496854801899</v>
      </c>
      <c r="C4929" s="17">
        <v>15.778233333333301</v>
      </c>
      <c r="D4929" s="16" t="s">
        <v>4397</v>
      </c>
      <c r="E4929" s="16" t="s">
        <v>4398</v>
      </c>
      <c r="F4929" s="18" t="s">
        <v>146</v>
      </c>
      <c r="G4929" s="18">
        <v>0</v>
      </c>
      <c r="I4929" s="19" t="s">
        <v>146</v>
      </c>
      <c r="J4929" s="19">
        <v>0</v>
      </c>
      <c r="K4929" s="19">
        <f t="shared" si="1002"/>
        <v>0</v>
      </c>
      <c r="L4929" s="18" t="s">
        <v>146</v>
      </c>
      <c r="M4929" s="18">
        <v>0</v>
      </c>
      <c r="O4929" s="19" t="s">
        <v>146</v>
      </c>
      <c r="P4929" s="19">
        <v>0</v>
      </c>
      <c r="Q4929" s="19">
        <f t="shared" si="1003"/>
        <v>0</v>
      </c>
      <c r="R4929" s="18" t="s">
        <v>146</v>
      </c>
      <c r="S4929" s="18">
        <v>0</v>
      </c>
      <c r="T4929" s="18">
        <f t="shared" si="1004"/>
        <v>0</v>
      </c>
      <c r="U4929" s="20" t="s">
        <v>146</v>
      </c>
      <c r="V4929" s="20">
        <v>0</v>
      </c>
      <c r="W4929" s="20">
        <f t="shared" si="1005"/>
        <v>0</v>
      </c>
      <c r="X4929" s="18" t="s">
        <v>146</v>
      </c>
      <c r="Y4929" s="18">
        <v>0</v>
      </c>
      <c r="Z4929" s="23">
        <f t="shared" si="1006"/>
        <v>0</v>
      </c>
      <c r="AA4929" s="20" t="s">
        <v>146</v>
      </c>
      <c r="AB4929" s="20">
        <v>0</v>
      </c>
      <c r="AC4929" s="24">
        <f t="shared" si="1007"/>
        <v>0</v>
      </c>
      <c r="AD4929" s="18" t="s">
        <v>146</v>
      </c>
      <c r="AE4929" s="18">
        <v>0</v>
      </c>
      <c r="AF4929" s="18">
        <f t="shared" si="1008"/>
        <v>0</v>
      </c>
      <c r="AG4929" s="19" t="s">
        <v>146</v>
      </c>
      <c r="AH4929" s="19">
        <v>0</v>
      </c>
      <c r="AI4929" s="19">
        <f t="shared" si="1009"/>
        <v>0</v>
      </c>
      <c r="AJ4929" s="18" t="s">
        <v>145</v>
      </c>
      <c r="AK4929" s="18">
        <v>30917.003442857</v>
      </c>
      <c r="AL4929" s="18">
        <f t="shared" si="1010"/>
        <v>2043.4238891511566</v>
      </c>
      <c r="AM4929" s="19" t="s">
        <v>146</v>
      </c>
      <c r="AN4929" s="19">
        <v>0</v>
      </c>
      <c r="AO4929" s="19">
        <f t="shared" si="1011"/>
        <v>0</v>
      </c>
      <c r="AP4929" s="18" t="s">
        <v>146</v>
      </c>
      <c r="AQ4929" s="18">
        <v>0</v>
      </c>
      <c r="AR4929" s="18">
        <f t="shared" si="1012"/>
        <v>0</v>
      </c>
      <c r="AS4929" s="20" t="s">
        <v>146</v>
      </c>
      <c r="AT4929" s="20">
        <v>0</v>
      </c>
      <c r="AU4929" s="16">
        <f t="shared" si="1013"/>
        <v>0</v>
      </c>
    </row>
    <row r="4930" spans="1:47" x14ac:dyDescent="0.2">
      <c r="A4930" s="16">
        <v>4927</v>
      </c>
      <c r="B4930" s="16">
        <v>129.05875682323401</v>
      </c>
      <c r="C4930" s="17">
        <v>15.48795</v>
      </c>
      <c r="F4930" s="18" t="s">
        <v>146</v>
      </c>
      <c r="G4930" s="18">
        <v>0</v>
      </c>
      <c r="I4930" s="19" t="s">
        <v>146</v>
      </c>
      <c r="J4930" s="19">
        <v>0</v>
      </c>
      <c r="K4930" s="19">
        <f t="shared" si="1002"/>
        <v>0</v>
      </c>
      <c r="L4930" s="18" t="s">
        <v>146</v>
      </c>
      <c r="M4930" s="18">
        <v>0</v>
      </c>
      <c r="O4930" s="19" t="s">
        <v>146</v>
      </c>
      <c r="P4930" s="19">
        <v>0</v>
      </c>
      <c r="Q4930" s="19">
        <f t="shared" si="1003"/>
        <v>0</v>
      </c>
      <c r="R4930" s="18" t="s">
        <v>146</v>
      </c>
      <c r="S4930" s="18">
        <v>0</v>
      </c>
      <c r="T4930" s="18">
        <f t="shared" si="1004"/>
        <v>0</v>
      </c>
      <c r="U4930" s="20" t="s">
        <v>146</v>
      </c>
      <c r="V4930" s="20">
        <v>0</v>
      </c>
      <c r="W4930" s="20">
        <f t="shared" si="1005"/>
        <v>0</v>
      </c>
      <c r="X4930" s="18" t="s">
        <v>146</v>
      </c>
      <c r="Y4930" s="18">
        <v>0</v>
      </c>
      <c r="Z4930" s="23">
        <f t="shared" si="1006"/>
        <v>0</v>
      </c>
      <c r="AA4930" s="20" t="s">
        <v>146</v>
      </c>
      <c r="AB4930" s="20">
        <v>0</v>
      </c>
      <c r="AC4930" s="24">
        <f t="shared" si="1007"/>
        <v>0</v>
      </c>
      <c r="AD4930" s="18" t="s">
        <v>146</v>
      </c>
      <c r="AE4930" s="18">
        <v>0</v>
      </c>
      <c r="AF4930" s="18">
        <f t="shared" si="1008"/>
        <v>0</v>
      </c>
      <c r="AG4930" s="19" t="s">
        <v>146</v>
      </c>
      <c r="AH4930" s="19">
        <v>0</v>
      </c>
      <c r="AI4930" s="19">
        <f t="shared" si="1009"/>
        <v>0</v>
      </c>
      <c r="AJ4930" s="18" t="s">
        <v>145</v>
      </c>
      <c r="AK4930" s="18">
        <v>52143.893342857104</v>
      </c>
      <c r="AL4930" s="18">
        <f t="shared" si="1010"/>
        <v>3446.3908356151424</v>
      </c>
      <c r="AM4930" s="19" t="s">
        <v>146</v>
      </c>
      <c r="AN4930" s="19">
        <v>0</v>
      </c>
      <c r="AO4930" s="19">
        <f t="shared" si="1011"/>
        <v>0</v>
      </c>
      <c r="AP4930" s="18" t="s">
        <v>146</v>
      </c>
      <c r="AQ4930" s="18">
        <v>0</v>
      </c>
      <c r="AR4930" s="18">
        <f t="shared" si="1012"/>
        <v>0</v>
      </c>
      <c r="AS4930" s="20" t="s">
        <v>146</v>
      </c>
      <c r="AT4930" s="20">
        <v>0</v>
      </c>
      <c r="AU4930" s="16">
        <f t="shared" si="1013"/>
        <v>0</v>
      </c>
    </row>
    <row r="4931" spans="1:47" x14ac:dyDescent="0.2">
      <c r="A4931" s="16">
        <v>4928</v>
      </c>
      <c r="B4931" s="16">
        <v>982.60903015383496</v>
      </c>
      <c r="C4931" s="17">
        <v>19.354388888888799</v>
      </c>
      <c r="F4931" s="18" t="s">
        <v>146</v>
      </c>
      <c r="G4931" s="18">
        <v>0</v>
      </c>
      <c r="I4931" s="19" t="s">
        <v>146</v>
      </c>
      <c r="J4931" s="19">
        <v>0</v>
      </c>
      <c r="K4931" s="19">
        <f t="shared" si="1002"/>
        <v>0</v>
      </c>
      <c r="L4931" s="18" t="s">
        <v>146</v>
      </c>
      <c r="M4931" s="18">
        <v>0</v>
      </c>
      <c r="O4931" s="19" t="s">
        <v>146</v>
      </c>
      <c r="P4931" s="19">
        <v>0</v>
      </c>
      <c r="Q4931" s="19">
        <f t="shared" si="1003"/>
        <v>0</v>
      </c>
      <c r="R4931" s="18" t="s">
        <v>146</v>
      </c>
      <c r="S4931" s="18">
        <v>0</v>
      </c>
      <c r="T4931" s="18">
        <f t="shared" si="1004"/>
        <v>0</v>
      </c>
      <c r="U4931" s="20" t="s">
        <v>146</v>
      </c>
      <c r="V4931" s="20">
        <v>0</v>
      </c>
      <c r="W4931" s="20">
        <f t="shared" si="1005"/>
        <v>0</v>
      </c>
      <c r="X4931" s="18" t="s">
        <v>146</v>
      </c>
      <c r="Y4931" s="18">
        <v>0</v>
      </c>
      <c r="Z4931" s="23">
        <f t="shared" si="1006"/>
        <v>0</v>
      </c>
      <c r="AA4931" s="20" t="s">
        <v>146</v>
      </c>
      <c r="AB4931" s="20">
        <v>0</v>
      </c>
      <c r="AC4931" s="24">
        <f t="shared" si="1007"/>
        <v>0</v>
      </c>
      <c r="AD4931" s="18" t="s">
        <v>146</v>
      </c>
      <c r="AE4931" s="18">
        <v>0</v>
      </c>
      <c r="AF4931" s="18">
        <f t="shared" si="1008"/>
        <v>0</v>
      </c>
      <c r="AG4931" s="19" t="s">
        <v>146</v>
      </c>
      <c r="AH4931" s="19">
        <v>0</v>
      </c>
      <c r="AI4931" s="19">
        <f t="shared" si="1009"/>
        <v>0</v>
      </c>
      <c r="AJ4931" s="18" t="s">
        <v>145</v>
      </c>
      <c r="AK4931" s="18">
        <v>48045.517999999298</v>
      </c>
      <c r="AL4931" s="18">
        <f t="shared" si="1010"/>
        <v>3175.5134170521674</v>
      </c>
      <c r="AM4931" s="19" t="s">
        <v>146</v>
      </c>
      <c r="AN4931" s="19">
        <v>0</v>
      </c>
      <c r="AO4931" s="19">
        <f t="shared" si="1011"/>
        <v>0</v>
      </c>
      <c r="AP4931" s="18" t="s">
        <v>145</v>
      </c>
      <c r="AQ4931" s="18">
        <v>46711.297999999399</v>
      </c>
      <c r="AR4931" s="18">
        <f t="shared" si="1012"/>
        <v>5766.8269135801729</v>
      </c>
      <c r="AS4931" s="20" t="s">
        <v>145</v>
      </c>
      <c r="AT4931" s="20">
        <v>55869.775999999198</v>
      </c>
      <c r="AU4931" s="16">
        <f t="shared" si="1013"/>
        <v>3722.1702864756294</v>
      </c>
    </row>
    <row r="4932" spans="1:47" x14ac:dyDescent="0.2">
      <c r="A4932" s="16">
        <v>4929</v>
      </c>
      <c r="B4932" s="16">
        <v>762.26916503906205</v>
      </c>
      <c r="C4932" s="17">
        <v>8.5905166666666606</v>
      </c>
      <c r="D4932" s="16" t="s">
        <v>4399</v>
      </c>
      <c r="E4932" s="16" t="s">
        <v>4400</v>
      </c>
      <c r="F4932" s="18" t="s">
        <v>146</v>
      </c>
      <c r="G4932" s="18">
        <v>0</v>
      </c>
      <c r="I4932" s="19" t="s">
        <v>146</v>
      </c>
      <c r="J4932" s="19">
        <v>0</v>
      </c>
      <c r="K4932" s="19">
        <f t="shared" si="1002"/>
        <v>0</v>
      </c>
      <c r="L4932" s="18" t="s">
        <v>146</v>
      </c>
      <c r="M4932" s="18">
        <v>0</v>
      </c>
      <c r="O4932" s="19" t="s">
        <v>146</v>
      </c>
      <c r="P4932" s="19">
        <v>0</v>
      </c>
      <c r="Q4932" s="19">
        <f t="shared" si="1003"/>
        <v>0</v>
      </c>
      <c r="R4932" s="18" t="s">
        <v>146</v>
      </c>
      <c r="S4932" s="18">
        <v>0</v>
      </c>
      <c r="T4932" s="18">
        <f t="shared" si="1004"/>
        <v>0</v>
      </c>
      <c r="U4932" s="20" t="s">
        <v>146</v>
      </c>
      <c r="V4932" s="20">
        <v>0</v>
      </c>
      <c r="W4932" s="20">
        <f t="shared" si="1005"/>
        <v>0</v>
      </c>
      <c r="X4932" s="18" t="s">
        <v>146</v>
      </c>
      <c r="Y4932" s="18">
        <v>0</v>
      </c>
      <c r="Z4932" s="23">
        <f t="shared" si="1006"/>
        <v>0</v>
      </c>
      <c r="AA4932" s="20" t="s">
        <v>146</v>
      </c>
      <c r="AB4932" s="20">
        <v>0</v>
      </c>
      <c r="AC4932" s="24">
        <f t="shared" si="1007"/>
        <v>0</v>
      </c>
      <c r="AD4932" s="18" t="s">
        <v>146</v>
      </c>
      <c r="AE4932" s="18">
        <v>0</v>
      </c>
      <c r="AF4932" s="18">
        <f t="shared" si="1008"/>
        <v>0</v>
      </c>
      <c r="AG4932" s="19" t="s">
        <v>146</v>
      </c>
      <c r="AH4932" s="19">
        <v>0</v>
      </c>
      <c r="AI4932" s="19">
        <f t="shared" si="1009"/>
        <v>0</v>
      </c>
      <c r="AJ4932" s="18" t="s">
        <v>145</v>
      </c>
      <c r="AK4932" s="18">
        <v>16248.008299999799</v>
      </c>
      <c r="AL4932" s="18">
        <f t="shared" si="1010"/>
        <v>1073.8934765366687</v>
      </c>
      <c r="AM4932" s="19" t="s">
        <v>145</v>
      </c>
      <c r="AN4932" s="19">
        <v>23092.7671857143</v>
      </c>
      <c r="AO4932" s="19">
        <f t="shared" si="1011"/>
        <v>2560.1737456446008</v>
      </c>
      <c r="AP4932" s="18" t="s">
        <v>146</v>
      </c>
      <c r="AQ4932" s="18">
        <v>0</v>
      </c>
      <c r="AR4932" s="18">
        <f t="shared" si="1012"/>
        <v>0</v>
      </c>
      <c r="AS4932" s="20" t="s">
        <v>146</v>
      </c>
      <c r="AT4932" s="20">
        <v>0</v>
      </c>
      <c r="AU4932" s="16">
        <f t="shared" si="1013"/>
        <v>0</v>
      </c>
    </row>
    <row r="4933" spans="1:47" x14ac:dyDescent="0.2">
      <c r="A4933" s="16">
        <v>4930</v>
      </c>
      <c r="B4933" s="16">
        <v>1066.92260742187</v>
      </c>
      <c r="C4933" s="17">
        <v>18.106166666666599</v>
      </c>
      <c r="D4933" s="16" t="s">
        <v>4401</v>
      </c>
      <c r="E4933" s="16" t="s">
        <v>4402</v>
      </c>
      <c r="F4933" s="18" t="s">
        <v>146</v>
      </c>
      <c r="G4933" s="18">
        <v>0</v>
      </c>
      <c r="I4933" s="19" t="s">
        <v>146</v>
      </c>
      <c r="J4933" s="19">
        <v>0</v>
      </c>
      <c r="K4933" s="19">
        <f t="shared" ref="K4933:K4996" si="1014">J4933/8.53</f>
        <v>0</v>
      </c>
      <c r="L4933" s="18" t="s">
        <v>146</v>
      </c>
      <c r="M4933" s="18">
        <v>0</v>
      </c>
      <c r="O4933" s="19" t="s">
        <v>146</v>
      </c>
      <c r="P4933" s="19">
        <v>0</v>
      </c>
      <c r="Q4933" s="19">
        <f t="shared" ref="Q4933:Q4996" si="1015">P4933/4.16</f>
        <v>0</v>
      </c>
      <c r="R4933" s="18" t="s">
        <v>146</v>
      </c>
      <c r="S4933" s="18">
        <v>0</v>
      </c>
      <c r="T4933" s="18">
        <f t="shared" ref="T4933:T4996" si="1016">S4933/10.36</f>
        <v>0</v>
      </c>
      <c r="U4933" s="20" t="s">
        <v>146</v>
      </c>
      <c r="V4933" s="20">
        <v>0</v>
      </c>
      <c r="W4933" s="20">
        <f t="shared" ref="W4933:W4996" si="1017">V4933/2.78</f>
        <v>0</v>
      </c>
      <c r="X4933" s="18" t="s">
        <v>146</v>
      </c>
      <c r="Y4933" s="18">
        <v>0</v>
      </c>
      <c r="Z4933" s="23">
        <f t="shared" ref="Z4933:Z4996" si="1018">Y4933/5.14</f>
        <v>0</v>
      </c>
      <c r="AA4933" s="20" t="s">
        <v>146</v>
      </c>
      <c r="AB4933" s="20">
        <v>0</v>
      </c>
      <c r="AC4933" s="24">
        <f t="shared" ref="AC4933:AC4996" si="1019">AB4933/5.86</f>
        <v>0</v>
      </c>
      <c r="AD4933" s="18" t="s">
        <v>146</v>
      </c>
      <c r="AE4933" s="18">
        <v>0</v>
      </c>
      <c r="AF4933" s="18">
        <f t="shared" ref="AF4933:AF4996" si="1020">AE4933/12.78</f>
        <v>0</v>
      </c>
      <c r="AG4933" s="19" t="s">
        <v>146</v>
      </c>
      <c r="AH4933" s="19">
        <v>0</v>
      </c>
      <c r="AI4933" s="19">
        <f t="shared" ref="AI4933:AI4996" si="1021">AH4933/3</f>
        <v>0</v>
      </c>
      <c r="AJ4933" s="18" t="s">
        <v>145</v>
      </c>
      <c r="AK4933" s="18">
        <v>43124.276000000697</v>
      </c>
      <c r="AL4933" s="18">
        <f t="shared" ref="AL4933:AL4996" si="1022">AK4933/15.13</f>
        <v>2850.2495703899995</v>
      </c>
      <c r="AM4933" s="19" t="s">
        <v>146</v>
      </c>
      <c r="AN4933" s="19">
        <v>0</v>
      </c>
      <c r="AO4933" s="19">
        <f t="shared" ref="AO4933:AO4996" si="1023">AN4933/9.02</f>
        <v>0</v>
      </c>
      <c r="AP4933" s="18" t="s">
        <v>146</v>
      </c>
      <c r="AQ4933" s="18">
        <v>0</v>
      </c>
      <c r="AR4933" s="18">
        <f t="shared" ref="AR4933:AR4996" si="1024">AQ4933/8.1</f>
        <v>0</v>
      </c>
      <c r="AS4933" s="20" t="s">
        <v>146</v>
      </c>
      <c r="AT4933" s="20">
        <v>0</v>
      </c>
      <c r="AU4933" s="16">
        <f t="shared" ref="AU4933:AU4996" si="1025">AT4933/15.01</f>
        <v>0</v>
      </c>
    </row>
    <row r="4934" spans="1:47" x14ac:dyDescent="0.2">
      <c r="A4934" s="16">
        <v>4931</v>
      </c>
      <c r="B4934" s="16">
        <v>832.92352294921795</v>
      </c>
      <c r="C4934" s="17">
        <v>7.3759999999999897</v>
      </c>
      <c r="F4934" s="18" t="s">
        <v>146</v>
      </c>
      <c r="G4934" s="18">
        <v>0</v>
      </c>
      <c r="I4934" s="19" t="s">
        <v>146</v>
      </c>
      <c r="J4934" s="19">
        <v>0</v>
      </c>
      <c r="K4934" s="19">
        <f t="shared" si="1014"/>
        <v>0</v>
      </c>
      <c r="L4934" s="18" t="s">
        <v>146</v>
      </c>
      <c r="M4934" s="18">
        <v>0</v>
      </c>
      <c r="O4934" s="19" t="s">
        <v>146</v>
      </c>
      <c r="P4934" s="19">
        <v>0</v>
      </c>
      <c r="Q4934" s="19">
        <f t="shared" si="1015"/>
        <v>0</v>
      </c>
      <c r="R4934" s="18" t="s">
        <v>146</v>
      </c>
      <c r="S4934" s="18">
        <v>0</v>
      </c>
      <c r="T4934" s="18">
        <f t="shared" si="1016"/>
        <v>0</v>
      </c>
      <c r="U4934" s="20" t="s">
        <v>146</v>
      </c>
      <c r="V4934" s="20">
        <v>0</v>
      </c>
      <c r="W4934" s="20">
        <f t="shared" si="1017"/>
        <v>0</v>
      </c>
      <c r="X4934" s="18" t="s">
        <v>146</v>
      </c>
      <c r="Y4934" s="18">
        <v>0</v>
      </c>
      <c r="Z4934" s="23">
        <f t="shared" si="1018"/>
        <v>0</v>
      </c>
      <c r="AA4934" s="20" t="s">
        <v>146</v>
      </c>
      <c r="AB4934" s="20">
        <v>0</v>
      </c>
      <c r="AC4934" s="24">
        <f t="shared" si="1019"/>
        <v>0</v>
      </c>
      <c r="AD4934" s="18" t="s">
        <v>146</v>
      </c>
      <c r="AE4934" s="18">
        <v>0</v>
      </c>
      <c r="AF4934" s="18">
        <f t="shared" si="1020"/>
        <v>0</v>
      </c>
      <c r="AG4934" s="19" t="s">
        <v>146</v>
      </c>
      <c r="AH4934" s="19">
        <v>0</v>
      </c>
      <c r="AI4934" s="19">
        <f t="shared" si="1021"/>
        <v>0</v>
      </c>
      <c r="AJ4934" s="18" t="s">
        <v>145</v>
      </c>
      <c r="AK4934" s="18">
        <v>34810.151528571398</v>
      </c>
      <c r="AL4934" s="18">
        <f t="shared" si="1022"/>
        <v>2300.7370474931522</v>
      </c>
      <c r="AM4934" s="19" t="s">
        <v>146</v>
      </c>
      <c r="AN4934" s="19">
        <v>0</v>
      </c>
      <c r="AO4934" s="19">
        <f t="shared" si="1023"/>
        <v>0</v>
      </c>
      <c r="AP4934" s="18" t="s">
        <v>145</v>
      </c>
      <c r="AQ4934" s="18">
        <v>27313.7778</v>
      </c>
      <c r="AR4934" s="18">
        <f t="shared" si="1024"/>
        <v>3372.0713333333333</v>
      </c>
      <c r="AS4934" s="20" t="s">
        <v>146</v>
      </c>
      <c r="AT4934" s="20">
        <v>0</v>
      </c>
      <c r="AU4934" s="16">
        <f t="shared" si="1025"/>
        <v>0</v>
      </c>
    </row>
    <row r="4935" spans="1:47" x14ac:dyDescent="0.2">
      <c r="A4935" s="16">
        <v>4932</v>
      </c>
      <c r="B4935" s="16">
        <v>861.62603759765602</v>
      </c>
      <c r="C4935" s="17">
        <v>8.0776333333333294</v>
      </c>
      <c r="D4935" s="16" t="s">
        <v>4403</v>
      </c>
      <c r="E4935" s="16" t="s">
        <v>4404</v>
      </c>
      <c r="F4935" s="18" t="s">
        <v>146</v>
      </c>
      <c r="G4935" s="18">
        <v>0</v>
      </c>
      <c r="I4935" s="19" t="s">
        <v>146</v>
      </c>
      <c r="J4935" s="19">
        <v>0</v>
      </c>
      <c r="K4935" s="19">
        <f t="shared" si="1014"/>
        <v>0</v>
      </c>
      <c r="L4935" s="18" t="s">
        <v>146</v>
      </c>
      <c r="M4935" s="18">
        <v>0</v>
      </c>
      <c r="O4935" s="19" t="s">
        <v>146</v>
      </c>
      <c r="P4935" s="19">
        <v>0</v>
      </c>
      <c r="Q4935" s="19">
        <f t="shared" si="1015"/>
        <v>0</v>
      </c>
      <c r="R4935" s="18" t="s">
        <v>146</v>
      </c>
      <c r="S4935" s="18">
        <v>0</v>
      </c>
      <c r="T4935" s="18">
        <f t="shared" si="1016"/>
        <v>0</v>
      </c>
      <c r="U4935" s="20" t="s">
        <v>146</v>
      </c>
      <c r="V4935" s="20">
        <v>0</v>
      </c>
      <c r="W4935" s="20">
        <f t="shared" si="1017"/>
        <v>0</v>
      </c>
      <c r="X4935" s="18" t="s">
        <v>146</v>
      </c>
      <c r="Y4935" s="18">
        <v>0</v>
      </c>
      <c r="Z4935" s="23">
        <f t="shared" si="1018"/>
        <v>0</v>
      </c>
      <c r="AA4935" s="20" t="s">
        <v>146</v>
      </c>
      <c r="AB4935" s="20">
        <v>0</v>
      </c>
      <c r="AC4935" s="24">
        <f t="shared" si="1019"/>
        <v>0</v>
      </c>
      <c r="AD4935" s="18" t="s">
        <v>146</v>
      </c>
      <c r="AE4935" s="18">
        <v>0</v>
      </c>
      <c r="AF4935" s="18">
        <f t="shared" si="1020"/>
        <v>0</v>
      </c>
      <c r="AG4935" s="19" t="s">
        <v>146</v>
      </c>
      <c r="AH4935" s="19">
        <v>0</v>
      </c>
      <c r="AI4935" s="19">
        <f t="shared" si="1021"/>
        <v>0</v>
      </c>
      <c r="AJ4935" s="18" t="s">
        <v>145</v>
      </c>
      <c r="AK4935" s="18">
        <v>46972.463271428198</v>
      </c>
      <c r="AL4935" s="18">
        <f t="shared" si="1022"/>
        <v>3104.5910952695435</v>
      </c>
      <c r="AM4935" s="19" t="s">
        <v>146</v>
      </c>
      <c r="AN4935" s="19">
        <v>0</v>
      </c>
      <c r="AO4935" s="19">
        <f t="shared" si="1023"/>
        <v>0</v>
      </c>
      <c r="AP4935" s="18" t="s">
        <v>146</v>
      </c>
      <c r="AQ4935" s="18">
        <v>0</v>
      </c>
      <c r="AR4935" s="18">
        <f t="shared" si="1024"/>
        <v>0</v>
      </c>
      <c r="AS4935" s="20" t="s">
        <v>146</v>
      </c>
      <c r="AT4935" s="20">
        <v>0</v>
      </c>
      <c r="AU4935" s="16">
        <f t="shared" si="1025"/>
        <v>0</v>
      </c>
    </row>
    <row r="4936" spans="1:47" x14ac:dyDescent="0.2">
      <c r="A4936" s="16">
        <v>4933</v>
      </c>
      <c r="B4936" s="16">
        <v>67.053230285644503</v>
      </c>
      <c r="C4936" s="17">
        <v>0.70184999999999997</v>
      </c>
      <c r="F4936" s="18" t="s">
        <v>146</v>
      </c>
      <c r="G4936" s="18">
        <v>0</v>
      </c>
      <c r="I4936" s="19" t="s">
        <v>146</v>
      </c>
      <c r="J4936" s="19">
        <v>0</v>
      </c>
      <c r="K4936" s="19">
        <f t="shared" si="1014"/>
        <v>0</v>
      </c>
      <c r="L4936" s="18" t="s">
        <v>146</v>
      </c>
      <c r="M4936" s="18">
        <v>0</v>
      </c>
      <c r="O4936" s="19" t="s">
        <v>146</v>
      </c>
      <c r="P4936" s="19">
        <v>0</v>
      </c>
      <c r="Q4936" s="19">
        <f t="shared" si="1015"/>
        <v>0</v>
      </c>
      <c r="R4936" s="18" t="s">
        <v>146</v>
      </c>
      <c r="S4936" s="18">
        <v>0</v>
      </c>
      <c r="T4936" s="18">
        <f t="shared" si="1016"/>
        <v>0</v>
      </c>
      <c r="U4936" s="20" t="s">
        <v>146</v>
      </c>
      <c r="V4936" s="20">
        <v>0</v>
      </c>
      <c r="W4936" s="20">
        <f t="shared" si="1017"/>
        <v>0</v>
      </c>
      <c r="X4936" s="18" t="s">
        <v>146</v>
      </c>
      <c r="Y4936" s="18">
        <v>0</v>
      </c>
      <c r="Z4936" s="23">
        <f t="shared" si="1018"/>
        <v>0</v>
      </c>
      <c r="AA4936" s="20" t="s">
        <v>146</v>
      </c>
      <c r="AB4936" s="20">
        <v>0</v>
      </c>
      <c r="AC4936" s="24">
        <f t="shared" si="1019"/>
        <v>0</v>
      </c>
      <c r="AD4936" s="18" t="s">
        <v>146</v>
      </c>
      <c r="AE4936" s="18">
        <v>0</v>
      </c>
      <c r="AF4936" s="18">
        <f t="shared" si="1020"/>
        <v>0</v>
      </c>
      <c r="AG4936" s="19" t="s">
        <v>146</v>
      </c>
      <c r="AH4936" s="19">
        <v>0</v>
      </c>
      <c r="AI4936" s="19">
        <f t="shared" si="1021"/>
        <v>0</v>
      </c>
      <c r="AJ4936" s="18" t="s">
        <v>145</v>
      </c>
      <c r="AK4936" s="18">
        <v>26627.5926857142</v>
      </c>
      <c r="AL4936" s="18">
        <f t="shared" si="1022"/>
        <v>1759.9202039467416</v>
      </c>
      <c r="AM4936" s="19" t="s">
        <v>146</v>
      </c>
      <c r="AN4936" s="19">
        <v>0</v>
      </c>
      <c r="AO4936" s="19">
        <f t="shared" si="1023"/>
        <v>0</v>
      </c>
      <c r="AP4936" s="18" t="s">
        <v>146</v>
      </c>
      <c r="AQ4936" s="18">
        <v>0</v>
      </c>
      <c r="AR4936" s="18">
        <f t="shared" si="1024"/>
        <v>0</v>
      </c>
      <c r="AS4936" s="20" t="s">
        <v>146</v>
      </c>
      <c r="AT4936" s="20">
        <v>0</v>
      </c>
      <c r="AU4936" s="16">
        <f t="shared" si="1025"/>
        <v>0</v>
      </c>
    </row>
    <row r="4937" spans="1:47" x14ac:dyDescent="0.2">
      <c r="A4937" s="16">
        <v>4934</v>
      </c>
      <c r="B4937" s="16">
        <v>765.531899751016</v>
      </c>
      <c r="C4937" s="17">
        <v>7.8211666666666604</v>
      </c>
      <c r="D4937" s="16" t="s">
        <v>2006</v>
      </c>
      <c r="E4937" s="16" t="s">
        <v>4405</v>
      </c>
      <c r="F4937" s="18" t="s">
        <v>146</v>
      </c>
      <c r="G4937" s="18">
        <v>0</v>
      </c>
      <c r="I4937" s="19" t="s">
        <v>146</v>
      </c>
      <c r="J4937" s="19">
        <v>0</v>
      </c>
      <c r="K4937" s="19">
        <f t="shared" si="1014"/>
        <v>0</v>
      </c>
      <c r="L4937" s="18" t="s">
        <v>146</v>
      </c>
      <c r="M4937" s="18">
        <v>0</v>
      </c>
      <c r="O4937" s="19" t="s">
        <v>146</v>
      </c>
      <c r="P4937" s="19">
        <v>0</v>
      </c>
      <c r="Q4937" s="19">
        <f t="shared" si="1015"/>
        <v>0</v>
      </c>
      <c r="R4937" s="18" t="s">
        <v>146</v>
      </c>
      <c r="S4937" s="18">
        <v>0</v>
      </c>
      <c r="T4937" s="18">
        <f t="shared" si="1016"/>
        <v>0</v>
      </c>
      <c r="U4937" s="20" t="s">
        <v>146</v>
      </c>
      <c r="V4937" s="20">
        <v>0</v>
      </c>
      <c r="W4937" s="20">
        <f t="shared" si="1017"/>
        <v>0</v>
      </c>
      <c r="X4937" s="18" t="s">
        <v>146</v>
      </c>
      <c r="Y4937" s="18">
        <v>0</v>
      </c>
      <c r="Z4937" s="23">
        <f t="shared" si="1018"/>
        <v>0</v>
      </c>
      <c r="AA4937" s="20" t="s">
        <v>146</v>
      </c>
      <c r="AB4937" s="20">
        <v>0</v>
      </c>
      <c r="AC4937" s="24">
        <f t="shared" si="1019"/>
        <v>0</v>
      </c>
      <c r="AD4937" s="18" t="s">
        <v>146</v>
      </c>
      <c r="AE4937" s="18">
        <v>0</v>
      </c>
      <c r="AF4937" s="18">
        <f t="shared" si="1020"/>
        <v>0</v>
      </c>
      <c r="AG4937" s="19" t="s">
        <v>146</v>
      </c>
      <c r="AH4937" s="19">
        <v>0</v>
      </c>
      <c r="AI4937" s="19">
        <f t="shared" si="1021"/>
        <v>0</v>
      </c>
      <c r="AJ4937" s="18" t="s">
        <v>145</v>
      </c>
      <c r="AK4937" s="18">
        <v>35171.100314285497</v>
      </c>
      <c r="AL4937" s="18">
        <f t="shared" si="1022"/>
        <v>2324.5935435747188</v>
      </c>
      <c r="AM4937" s="19" t="s">
        <v>146</v>
      </c>
      <c r="AN4937" s="19">
        <v>0</v>
      </c>
      <c r="AO4937" s="19">
        <f t="shared" si="1023"/>
        <v>0</v>
      </c>
      <c r="AP4937" s="18" t="s">
        <v>146</v>
      </c>
      <c r="AQ4937" s="18">
        <v>0</v>
      </c>
      <c r="AR4937" s="18">
        <f t="shared" si="1024"/>
        <v>0</v>
      </c>
      <c r="AS4937" s="20" t="s">
        <v>146</v>
      </c>
      <c r="AT4937" s="20">
        <v>0</v>
      </c>
      <c r="AU4937" s="16">
        <f t="shared" si="1025"/>
        <v>0</v>
      </c>
    </row>
    <row r="4938" spans="1:47" x14ac:dyDescent="0.2">
      <c r="A4938" s="16">
        <v>4935</v>
      </c>
      <c r="B4938" s="16">
        <v>1064.9810796301001</v>
      </c>
      <c r="C4938" s="17">
        <v>17.660833333333301</v>
      </c>
      <c r="D4938" s="16" t="s">
        <v>4406</v>
      </c>
      <c r="E4938" s="16" t="s">
        <v>4407</v>
      </c>
      <c r="F4938" s="18" t="s">
        <v>146</v>
      </c>
      <c r="G4938" s="18">
        <v>0</v>
      </c>
      <c r="I4938" s="19" t="s">
        <v>146</v>
      </c>
      <c r="J4938" s="19">
        <v>0</v>
      </c>
      <c r="K4938" s="19">
        <f t="shared" si="1014"/>
        <v>0</v>
      </c>
      <c r="L4938" s="18" t="s">
        <v>146</v>
      </c>
      <c r="M4938" s="18">
        <v>0</v>
      </c>
      <c r="O4938" s="19" t="s">
        <v>146</v>
      </c>
      <c r="P4938" s="19">
        <v>0</v>
      </c>
      <c r="Q4938" s="19">
        <f t="shared" si="1015"/>
        <v>0</v>
      </c>
      <c r="R4938" s="18" t="s">
        <v>146</v>
      </c>
      <c r="S4938" s="18">
        <v>0</v>
      </c>
      <c r="T4938" s="18">
        <f t="shared" si="1016"/>
        <v>0</v>
      </c>
      <c r="U4938" s="20" t="s">
        <v>146</v>
      </c>
      <c r="V4938" s="20">
        <v>0</v>
      </c>
      <c r="W4938" s="20">
        <f t="shared" si="1017"/>
        <v>0</v>
      </c>
      <c r="X4938" s="18" t="s">
        <v>146</v>
      </c>
      <c r="Y4938" s="18">
        <v>0</v>
      </c>
      <c r="Z4938" s="23">
        <f t="shared" si="1018"/>
        <v>0</v>
      </c>
      <c r="AA4938" s="20" t="s">
        <v>146</v>
      </c>
      <c r="AB4938" s="20">
        <v>0</v>
      </c>
      <c r="AC4938" s="24">
        <f t="shared" si="1019"/>
        <v>0</v>
      </c>
      <c r="AD4938" s="18" t="s">
        <v>146</v>
      </c>
      <c r="AE4938" s="18">
        <v>0</v>
      </c>
      <c r="AF4938" s="18">
        <f t="shared" si="1020"/>
        <v>0</v>
      </c>
      <c r="AG4938" s="19" t="s">
        <v>146</v>
      </c>
      <c r="AH4938" s="19">
        <v>0</v>
      </c>
      <c r="AI4938" s="19">
        <f t="shared" si="1021"/>
        <v>0</v>
      </c>
      <c r="AJ4938" s="18" t="s">
        <v>145</v>
      </c>
      <c r="AK4938" s="18">
        <v>44161.549285714798</v>
      </c>
      <c r="AL4938" s="18">
        <f t="shared" si="1022"/>
        <v>2918.8069587385853</v>
      </c>
      <c r="AM4938" s="19" t="s">
        <v>146</v>
      </c>
      <c r="AN4938" s="19">
        <v>0</v>
      </c>
      <c r="AO4938" s="19">
        <f t="shared" si="1023"/>
        <v>0</v>
      </c>
      <c r="AP4938" s="18" t="s">
        <v>146</v>
      </c>
      <c r="AQ4938" s="18">
        <v>0</v>
      </c>
      <c r="AR4938" s="18">
        <f t="shared" si="1024"/>
        <v>0</v>
      </c>
      <c r="AS4938" s="20" t="s">
        <v>146</v>
      </c>
      <c r="AT4938" s="20">
        <v>0</v>
      </c>
      <c r="AU4938" s="16">
        <f t="shared" si="1025"/>
        <v>0</v>
      </c>
    </row>
    <row r="4939" spans="1:47" x14ac:dyDescent="0.2">
      <c r="A4939" s="16">
        <v>4936</v>
      </c>
      <c r="B4939" s="16">
        <v>870.60348802076396</v>
      </c>
      <c r="C4939" s="17">
        <v>9.4814166666666608</v>
      </c>
      <c r="D4939" s="16" t="s">
        <v>1807</v>
      </c>
      <c r="E4939" s="16" t="s">
        <v>4408</v>
      </c>
      <c r="F4939" s="18" t="s">
        <v>146</v>
      </c>
      <c r="G4939" s="18">
        <v>0</v>
      </c>
      <c r="I4939" s="19" t="s">
        <v>146</v>
      </c>
      <c r="J4939" s="19">
        <v>0</v>
      </c>
      <c r="K4939" s="19">
        <f t="shared" si="1014"/>
        <v>0</v>
      </c>
      <c r="L4939" s="18" t="s">
        <v>146</v>
      </c>
      <c r="M4939" s="18">
        <v>0</v>
      </c>
      <c r="O4939" s="19" t="s">
        <v>146</v>
      </c>
      <c r="P4939" s="19">
        <v>0</v>
      </c>
      <c r="Q4939" s="19">
        <f t="shared" si="1015"/>
        <v>0</v>
      </c>
      <c r="R4939" s="18" t="s">
        <v>146</v>
      </c>
      <c r="S4939" s="18">
        <v>0</v>
      </c>
      <c r="T4939" s="18">
        <f t="shared" si="1016"/>
        <v>0</v>
      </c>
      <c r="U4939" s="20" t="s">
        <v>146</v>
      </c>
      <c r="V4939" s="20">
        <v>0</v>
      </c>
      <c r="W4939" s="20">
        <f t="shared" si="1017"/>
        <v>0</v>
      </c>
      <c r="X4939" s="18" t="s">
        <v>146</v>
      </c>
      <c r="Y4939" s="18">
        <v>0</v>
      </c>
      <c r="Z4939" s="23">
        <f t="shared" si="1018"/>
        <v>0</v>
      </c>
      <c r="AA4939" s="20" t="s">
        <v>146</v>
      </c>
      <c r="AB4939" s="20">
        <v>0</v>
      </c>
      <c r="AC4939" s="24">
        <f t="shared" si="1019"/>
        <v>0</v>
      </c>
      <c r="AD4939" s="18" t="s">
        <v>146</v>
      </c>
      <c r="AE4939" s="18">
        <v>0</v>
      </c>
      <c r="AF4939" s="18">
        <f t="shared" si="1020"/>
        <v>0</v>
      </c>
      <c r="AG4939" s="19" t="s">
        <v>146</v>
      </c>
      <c r="AH4939" s="19">
        <v>0</v>
      </c>
      <c r="AI4939" s="19">
        <f t="shared" si="1021"/>
        <v>0</v>
      </c>
      <c r="AJ4939" s="18" t="s">
        <v>145</v>
      </c>
      <c r="AK4939" s="18">
        <v>42186.2475428572</v>
      </c>
      <c r="AL4939" s="18">
        <f t="shared" si="1022"/>
        <v>2788.251655178929</v>
      </c>
      <c r="AM4939" s="19" t="s">
        <v>146</v>
      </c>
      <c r="AN4939" s="19">
        <v>0</v>
      </c>
      <c r="AO4939" s="19">
        <f t="shared" si="1023"/>
        <v>0</v>
      </c>
      <c r="AP4939" s="18" t="s">
        <v>145</v>
      </c>
      <c r="AQ4939" s="18">
        <v>124157.33281428499</v>
      </c>
      <c r="AR4939" s="18">
        <f t="shared" si="1024"/>
        <v>15328.065779541357</v>
      </c>
      <c r="AS4939" s="20" t="s">
        <v>146</v>
      </c>
      <c r="AT4939" s="20">
        <v>0</v>
      </c>
      <c r="AU4939" s="16">
        <f t="shared" si="1025"/>
        <v>0</v>
      </c>
    </row>
    <row r="4940" spans="1:47" x14ac:dyDescent="0.2">
      <c r="A4940" s="16">
        <v>4937</v>
      </c>
      <c r="B4940" s="16">
        <v>692.49151611328102</v>
      </c>
      <c r="C4940" s="17">
        <v>2.8071333333333301</v>
      </c>
      <c r="D4940" s="16" t="s">
        <v>4321</v>
      </c>
      <c r="E4940" s="16" t="s">
        <v>4409</v>
      </c>
      <c r="F4940" s="18" t="s">
        <v>146</v>
      </c>
      <c r="G4940" s="18">
        <v>0</v>
      </c>
      <c r="I4940" s="19" t="s">
        <v>146</v>
      </c>
      <c r="J4940" s="19">
        <v>0</v>
      </c>
      <c r="K4940" s="19">
        <f t="shared" si="1014"/>
        <v>0</v>
      </c>
      <c r="L4940" s="18" t="s">
        <v>146</v>
      </c>
      <c r="M4940" s="18">
        <v>0</v>
      </c>
      <c r="O4940" s="19" t="s">
        <v>146</v>
      </c>
      <c r="P4940" s="19">
        <v>0</v>
      </c>
      <c r="Q4940" s="19">
        <f t="shared" si="1015"/>
        <v>0</v>
      </c>
      <c r="R4940" s="18" t="s">
        <v>146</v>
      </c>
      <c r="S4940" s="18">
        <v>0</v>
      </c>
      <c r="T4940" s="18">
        <f t="shared" si="1016"/>
        <v>0</v>
      </c>
      <c r="U4940" s="20" t="s">
        <v>146</v>
      </c>
      <c r="V4940" s="20">
        <v>0</v>
      </c>
      <c r="W4940" s="20">
        <f t="shared" si="1017"/>
        <v>0</v>
      </c>
      <c r="X4940" s="18" t="s">
        <v>146</v>
      </c>
      <c r="Y4940" s="18">
        <v>0</v>
      </c>
      <c r="Z4940" s="23">
        <f t="shared" si="1018"/>
        <v>0</v>
      </c>
      <c r="AA4940" s="20" t="s">
        <v>146</v>
      </c>
      <c r="AB4940" s="20">
        <v>0</v>
      </c>
      <c r="AC4940" s="24">
        <f t="shared" si="1019"/>
        <v>0</v>
      </c>
      <c r="AD4940" s="18" t="s">
        <v>146</v>
      </c>
      <c r="AE4940" s="18">
        <v>0</v>
      </c>
      <c r="AF4940" s="18">
        <f t="shared" si="1020"/>
        <v>0</v>
      </c>
      <c r="AG4940" s="19" t="s">
        <v>146</v>
      </c>
      <c r="AH4940" s="19">
        <v>0</v>
      </c>
      <c r="AI4940" s="19">
        <f t="shared" si="1021"/>
        <v>0</v>
      </c>
      <c r="AJ4940" s="18" t="s">
        <v>145</v>
      </c>
      <c r="AK4940" s="18">
        <v>38496.154614285697</v>
      </c>
      <c r="AL4940" s="18">
        <f t="shared" si="1022"/>
        <v>2544.3591945991866</v>
      </c>
      <c r="AM4940" s="19" t="s">
        <v>146</v>
      </c>
      <c r="AN4940" s="19">
        <v>0</v>
      </c>
      <c r="AO4940" s="19">
        <f t="shared" si="1023"/>
        <v>0</v>
      </c>
      <c r="AP4940" s="18" t="s">
        <v>146</v>
      </c>
      <c r="AQ4940" s="18">
        <v>0</v>
      </c>
      <c r="AR4940" s="18">
        <f t="shared" si="1024"/>
        <v>0</v>
      </c>
      <c r="AS4940" s="20" t="s">
        <v>146</v>
      </c>
      <c r="AT4940" s="20">
        <v>0</v>
      </c>
      <c r="AU4940" s="16">
        <f t="shared" si="1025"/>
        <v>0</v>
      </c>
    </row>
    <row r="4941" spans="1:47" x14ac:dyDescent="0.2">
      <c r="A4941" s="16">
        <v>4938</v>
      </c>
      <c r="B4941" s="16">
        <v>990.44694267911098</v>
      </c>
      <c r="C4941" s="17">
        <v>19.3548333333333</v>
      </c>
      <c r="F4941" s="18" t="s">
        <v>146</v>
      </c>
      <c r="G4941" s="18">
        <v>0</v>
      </c>
      <c r="I4941" s="19" t="s">
        <v>146</v>
      </c>
      <c r="J4941" s="19">
        <v>0</v>
      </c>
      <c r="K4941" s="19">
        <f t="shared" si="1014"/>
        <v>0</v>
      </c>
      <c r="L4941" s="18" t="s">
        <v>146</v>
      </c>
      <c r="M4941" s="18">
        <v>0</v>
      </c>
      <c r="O4941" s="19" t="s">
        <v>146</v>
      </c>
      <c r="P4941" s="19">
        <v>0</v>
      </c>
      <c r="Q4941" s="19">
        <f t="shared" si="1015"/>
        <v>0</v>
      </c>
      <c r="R4941" s="18" t="s">
        <v>146</v>
      </c>
      <c r="S4941" s="18">
        <v>0</v>
      </c>
      <c r="T4941" s="18">
        <f t="shared" si="1016"/>
        <v>0</v>
      </c>
      <c r="U4941" s="20" t="s">
        <v>146</v>
      </c>
      <c r="V4941" s="20">
        <v>0</v>
      </c>
      <c r="W4941" s="20">
        <f t="shared" si="1017"/>
        <v>0</v>
      </c>
      <c r="X4941" s="18" t="s">
        <v>146</v>
      </c>
      <c r="Y4941" s="18">
        <v>0</v>
      </c>
      <c r="Z4941" s="23">
        <f t="shared" si="1018"/>
        <v>0</v>
      </c>
      <c r="AA4941" s="20" t="s">
        <v>146</v>
      </c>
      <c r="AB4941" s="20">
        <v>0</v>
      </c>
      <c r="AC4941" s="24">
        <f t="shared" si="1019"/>
        <v>0</v>
      </c>
      <c r="AD4941" s="18" t="s">
        <v>146</v>
      </c>
      <c r="AE4941" s="18">
        <v>0</v>
      </c>
      <c r="AF4941" s="18">
        <f t="shared" si="1020"/>
        <v>0</v>
      </c>
      <c r="AG4941" s="19" t="s">
        <v>146</v>
      </c>
      <c r="AH4941" s="19">
        <v>0</v>
      </c>
      <c r="AI4941" s="19">
        <f t="shared" si="1021"/>
        <v>0</v>
      </c>
      <c r="AJ4941" s="18" t="s">
        <v>145</v>
      </c>
      <c r="AK4941" s="18">
        <v>31727.6529999995</v>
      </c>
      <c r="AL4941" s="18">
        <f t="shared" si="1022"/>
        <v>2097.0028420356575</v>
      </c>
      <c r="AM4941" s="19" t="s">
        <v>146</v>
      </c>
      <c r="AN4941" s="19">
        <v>0</v>
      </c>
      <c r="AO4941" s="19">
        <f t="shared" si="1023"/>
        <v>0</v>
      </c>
      <c r="AP4941" s="18" t="s">
        <v>146</v>
      </c>
      <c r="AQ4941" s="18">
        <v>0</v>
      </c>
      <c r="AR4941" s="18">
        <f t="shared" si="1024"/>
        <v>0</v>
      </c>
      <c r="AS4941" s="20" t="s">
        <v>146</v>
      </c>
      <c r="AT4941" s="20">
        <v>0</v>
      </c>
      <c r="AU4941" s="16">
        <f t="shared" si="1025"/>
        <v>0</v>
      </c>
    </row>
    <row r="4942" spans="1:47" x14ac:dyDescent="0.2">
      <c r="A4942" s="16">
        <v>4939</v>
      </c>
      <c r="B4942" s="16">
        <v>780.24291992187398</v>
      </c>
      <c r="C4942" s="17">
        <v>19.388666666666602</v>
      </c>
      <c r="F4942" s="18" t="s">
        <v>146</v>
      </c>
      <c r="G4942" s="18">
        <v>0</v>
      </c>
      <c r="I4942" s="19" t="s">
        <v>146</v>
      </c>
      <c r="J4942" s="19">
        <v>0</v>
      </c>
      <c r="K4942" s="19">
        <f t="shared" si="1014"/>
        <v>0</v>
      </c>
      <c r="L4942" s="18" t="s">
        <v>146</v>
      </c>
      <c r="M4942" s="18">
        <v>0</v>
      </c>
      <c r="O4942" s="19" t="s">
        <v>146</v>
      </c>
      <c r="P4942" s="19">
        <v>0</v>
      </c>
      <c r="Q4942" s="19">
        <f t="shared" si="1015"/>
        <v>0</v>
      </c>
      <c r="R4942" s="18" t="s">
        <v>146</v>
      </c>
      <c r="S4942" s="18">
        <v>0</v>
      </c>
      <c r="T4942" s="18">
        <f t="shared" si="1016"/>
        <v>0</v>
      </c>
      <c r="U4942" s="20" t="s">
        <v>146</v>
      </c>
      <c r="V4942" s="20">
        <v>0</v>
      </c>
      <c r="W4942" s="20">
        <f t="shared" si="1017"/>
        <v>0</v>
      </c>
      <c r="X4942" s="18" t="s">
        <v>146</v>
      </c>
      <c r="Y4942" s="18">
        <v>0</v>
      </c>
      <c r="Z4942" s="23">
        <f t="shared" si="1018"/>
        <v>0</v>
      </c>
      <c r="AA4942" s="20" t="s">
        <v>146</v>
      </c>
      <c r="AB4942" s="20">
        <v>0</v>
      </c>
      <c r="AC4942" s="24">
        <f t="shared" si="1019"/>
        <v>0</v>
      </c>
      <c r="AD4942" s="18" t="s">
        <v>146</v>
      </c>
      <c r="AE4942" s="18">
        <v>0</v>
      </c>
      <c r="AF4942" s="18">
        <f t="shared" si="1020"/>
        <v>0</v>
      </c>
      <c r="AG4942" s="19" t="s">
        <v>146</v>
      </c>
      <c r="AH4942" s="19">
        <v>0</v>
      </c>
      <c r="AI4942" s="19">
        <f t="shared" si="1021"/>
        <v>0</v>
      </c>
      <c r="AJ4942" s="18" t="s">
        <v>145</v>
      </c>
      <c r="AK4942" s="18">
        <v>31161.369999999501</v>
      </c>
      <c r="AL4942" s="18">
        <f t="shared" si="1022"/>
        <v>2059.5750165234303</v>
      </c>
      <c r="AM4942" s="19" t="s">
        <v>146</v>
      </c>
      <c r="AN4942" s="19">
        <v>0</v>
      </c>
      <c r="AO4942" s="19">
        <f t="shared" si="1023"/>
        <v>0</v>
      </c>
      <c r="AP4942" s="18" t="s">
        <v>146</v>
      </c>
      <c r="AQ4942" s="18">
        <v>0</v>
      </c>
      <c r="AR4942" s="18">
        <f t="shared" si="1024"/>
        <v>0</v>
      </c>
      <c r="AS4942" s="20" t="s">
        <v>146</v>
      </c>
      <c r="AT4942" s="20">
        <v>0</v>
      </c>
      <c r="AU4942" s="16">
        <f t="shared" si="1025"/>
        <v>0</v>
      </c>
    </row>
    <row r="4943" spans="1:47" x14ac:dyDescent="0.2">
      <c r="A4943" s="16">
        <v>4940</v>
      </c>
      <c r="B4943" s="16">
        <v>1166.9188001483601</v>
      </c>
      <c r="C4943" s="17">
        <v>19.3548333333333</v>
      </c>
      <c r="F4943" s="18" t="s">
        <v>146</v>
      </c>
      <c r="G4943" s="18">
        <v>0</v>
      </c>
      <c r="I4943" s="19" t="s">
        <v>146</v>
      </c>
      <c r="J4943" s="19">
        <v>0</v>
      </c>
      <c r="K4943" s="19">
        <f t="shared" si="1014"/>
        <v>0</v>
      </c>
      <c r="L4943" s="18" t="s">
        <v>146</v>
      </c>
      <c r="M4943" s="18">
        <v>0</v>
      </c>
      <c r="O4943" s="19" t="s">
        <v>146</v>
      </c>
      <c r="P4943" s="19">
        <v>0</v>
      </c>
      <c r="Q4943" s="19">
        <f t="shared" si="1015"/>
        <v>0</v>
      </c>
      <c r="R4943" s="18" t="s">
        <v>146</v>
      </c>
      <c r="S4943" s="18">
        <v>0</v>
      </c>
      <c r="T4943" s="18">
        <f t="shared" si="1016"/>
        <v>0</v>
      </c>
      <c r="U4943" s="20" t="s">
        <v>146</v>
      </c>
      <c r="V4943" s="20">
        <v>0</v>
      </c>
      <c r="W4943" s="20">
        <f t="shared" si="1017"/>
        <v>0</v>
      </c>
      <c r="X4943" s="18" t="s">
        <v>146</v>
      </c>
      <c r="Y4943" s="18">
        <v>0</v>
      </c>
      <c r="Z4943" s="23">
        <f t="shared" si="1018"/>
        <v>0</v>
      </c>
      <c r="AA4943" s="20" t="s">
        <v>146</v>
      </c>
      <c r="AB4943" s="20">
        <v>0</v>
      </c>
      <c r="AC4943" s="24">
        <f t="shared" si="1019"/>
        <v>0</v>
      </c>
      <c r="AD4943" s="18" t="s">
        <v>146</v>
      </c>
      <c r="AE4943" s="18">
        <v>0</v>
      </c>
      <c r="AF4943" s="18">
        <f t="shared" si="1020"/>
        <v>0</v>
      </c>
      <c r="AG4943" s="19" t="s">
        <v>146</v>
      </c>
      <c r="AH4943" s="19">
        <v>0</v>
      </c>
      <c r="AI4943" s="19">
        <f t="shared" si="1021"/>
        <v>0</v>
      </c>
      <c r="AJ4943" s="18" t="s">
        <v>145</v>
      </c>
      <c r="AK4943" s="18">
        <v>31934.8289999995</v>
      </c>
      <c r="AL4943" s="18">
        <f t="shared" si="1022"/>
        <v>2110.695902181064</v>
      </c>
      <c r="AM4943" s="19" t="s">
        <v>146</v>
      </c>
      <c r="AN4943" s="19">
        <v>0</v>
      </c>
      <c r="AO4943" s="19">
        <f t="shared" si="1023"/>
        <v>0</v>
      </c>
      <c r="AP4943" s="18" t="s">
        <v>146</v>
      </c>
      <c r="AQ4943" s="18">
        <v>0</v>
      </c>
      <c r="AR4943" s="18">
        <f t="shared" si="1024"/>
        <v>0</v>
      </c>
      <c r="AS4943" s="20" t="s">
        <v>146</v>
      </c>
      <c r="AT4943" s="20">
        <v>0</v>
      </c>
      <c r="AU4943" s="16">
        <f t="shared" si="1025"/>
        <v>0</v>
      </c>
    </row>
    <row r="4944" spans="1:47" x14ac:dyDescent="0.2">
      <c r="A4944" s="16">
        <v>4941</v>
      </c>
      <c r="B4944" s="16">
        <v>1193.5400616448301</v>
      </c>
      <c r="C4944" s="17">
        <v>19.3548333333333</v>
      </c>
      <c r="D4944" s="16" t="s">
        <v>4410</v>
      </c>
      <c r="E4944" s="16" t="s">
        <v>4410</v>
      </c>
      <c r="F4944" s="18" t="s">
        <v>146</v>
      </c>
      <c r="G4944" s="18">
        <v>0</v>
      </c>
      <c r="I4944" s="19" t="s">
        <v>146</v>
      </c>
      <c r="J4944" s="19">
        <v>0</v>
      </c>
      <c r="K4944" s="19">
        <f t="shared" si="1014"/>
        <v>0</v>
      </c>
      <c r="L4944" s="18" t="s">
        <v>146</v>
      </c>
      <c r="M4944" s="18">
        <v>0</v>
      </c>
      <c r="O4944" s="19" t="s">
        <v>146</v>
      </c>
      <c r="P4944" s="19">
        <v>0</v>
      </c>
      <c r="Q4944" s="19">
        <f t="shared" si="1015"/>
        <v>0</v>
      </c>
      <c r="R4944" s="18" t="s">
        <v>146</v>
      </c>
      <c r="S4944" s="18">
        <v>0</v>
      </c>
      <c r="T4944" s="18">
        <f t="shared" si="1016"/>
        <v>0</v>
      </c>
      <c r="U4944" s="20" t="s">
        <v>146</v>
      </c>
      <c r="V4944" s="20">
        <v>0</v>
      </c>
      <c r="W4944" s="20">
        <f t="shared" si="1017"/>
        <v>0</v>
      </c>
      <c r="X4944" s="18" t="s">
        <v>146</v>
      </c>
      <c r="Y4944" s="18">
        <v>0</v>
      </c>
      <c r="Z4944" s="23">
        <f t="shared" si="1018"/>
        <v>0</v>
      </c>
      <c r="AA4944" s="20" t="s">
        <v>146</v>
      </c>
      <c r="AB4944" s="20">
        <v>0</v>
      </c>
      <c r="AC4944" s="24">
        <f t="shared" si="1019"/>
        <v>0</v>
      </c>
      <c r="AD4944" s="18" t="s">
        <v>146</v>
      </c>
      <c r="AE4944" s="18">
        <v>0</v>
      </c>
      <c r="AF4944" s="18">
        <f t="shared" si="1020"/>
        <v>0</v>
      </c>
      <c r="AG4944" s="19" t="s">
        <v>146</v>
      </c>
      <c r="AH4944" s="19">
        <v>0</v>
      </c>
      <c r="AI4944" s="19">
        <f t="shared" si="1021"/>
        <v>0</v>
      </c>
      <c r="AJ4944" s="18" t="s">
        <v>145</v>
      </c>
      <c r="AK4944" s="18">
        <v>31078.7779999995</v>
      </c>
      <c r="AL4944" s="18">
        <f t="shared" si="1022"/>
        <v>2054.1161929940185</v>
      </c>
      <c r="AM4944" s="19" t="s">
        <v>146</v>
      </c>
      <c r="AN4944" s="19">
        <v>0</v>
      </c>
      <c r="AO4944" s="19">
        <f t="shared" si="1023"/>
        <v>0</v>
      </c>
      <c r="AP4944" s="18" t="s">
        <v>146</v>
      </c>
      <c r="AQ4944" s="18">
        <v>0</v>
      </c>
      <c r="AR4944" s="18">
        <f t="shared" si="1024"/>
        <v>0</v>
      </c>
      <c r="AS4944" s="20" t="s">
        <v>146</v>
      </c>
      <c r="AT4944" s="20">
        <v>0</v>
      </c>
      <c r="AU4944" s="16">
        <f t="shared" si="1025"/>
        <v>0</v>
      </c>
    </row>
    <row r="4945" spans="1:47" x14ac:dyDescent="0.2">
      <c r="A4945" s="16">
        <v>4942</v>
      </c>
      <c r="B4945" s="16">
        <v>851.24064624587595</v>
      </c>
      <c r="C4945" s="17">
        <v>19.3548333333333</v>
      </c>
      <c r="F4945" s="18" t="s">
        <v>146</v>
      </c>
      <c r="G4945" s="18">
        <v>0</v>
      </c>
      <c r="I4945" s="19" t="s">
        <v>146</v>
      </c>
      <c r="J4945" s="19">
        <v>0</v>
      </c>
      <c r="K4945" s="19">
        <f t="shared" si="1014"/>
        <v>0</v>
      </c>
      <c r="L4945" s="18" t="s">
        <v>146</v>
      </c>
      <c r="M4945" s="18">
        <v>0</v>
      </c>
      <c r="O4945" s="19" t="s">
        <v>146</v>
      </c>
      <c r="P4945" s="19">
        <v>0</v>
      </c>
      <c r="Q4945" s="19">
        <f t="shared" si="1015"/>
        <v>0</v>
      </c>
      <c r="R4945" s="18" t="s">
        <v>146</v>
      </c>
      <c r="S4945" s="18">
        <v>0</v>
      </c>
      <c r="T4945" s="18">
        <f t="shared" si="1016"/>
        <v>0</v>
      </c>
      <c r="U4945" s="20" t="s">
        <v>146</v>
      </c>
      <c r="V4945" s="20">
        <v>0</v>
      </c>
      <c r="W4945" s="20">
        <f t="shared" si="1017"/>
        <v>0</v>
      </c>
      <c r="X4945" s="18" t="s">
        <v>146</v>
      </c>
      <c r="Y4945" s="18">
        <v>0</v>
      </c>
      <c r="Z4945" s="23">
        <f t="shared" si="1018"/>
        <v>0</v>
      </c>
      <c r="AA4945" s="20" t="s">
        <v>146</v>
      </c>
      <c r="AB4945" s="20">
        <v>0</v>
      </c>
      <c r="AC4945" s="24">
        <f t="shared" si="1019"/>
        <v>0</v>
      </c>
      <c r="AD4945" s="18" t="s">
        <v>146</v>
      </c>
      <c r="AE4945" s="18">
        <v>0</v>
      </c>
      <c r="AF4945" s="18">
        <f t="shared" si="1020"/>
        <v>0</v>
      </c>
      <c r="AG4945" s="19" t="s">
        <v>146</v>
      </c>
      <c r="AH4945" s="19">
        <v>0</v>
      </c>
      <c r="AI4945" s="19">
        <f t="shared" si="1021"/>
        <v>0</v>
      </c>
      <c r="AJ4945" s="18" t="s">
        <v>145</v>
      </c>
      <c r="AK4945" s="18">
        <v>30056.730999999501</v>
      </c>
      <c r="AL4945" s="18">
        <f t="shared" si="1022"/>
        <v>1986.5651685392927</v>
      </c>
      <c r="AM4945" s="19" t="s">
        <v>146</v>
      </c>
      <c r="AN4945" s="19">
        <v>0</v>
      </c>
      <c r="AO4945" s="19">
        <f t="shared" si="1023"/>
        <v>0</v>
      </c>
      <c r="AP4945" s="18" t="s">
        <v>146</v>
      </c>
      <c r="AQ4945" s="18">
        <v>0</v>
      </c>
      <c r="AR4945" s="18">
        <f t="shared" si="1024"/>
        <v>0</v>
      </c>
      <c r="AS4945" s="20" t="s">
        <v>146</v>
      </c>
      <c r="AT4945" s="20">
        <v>0</v>
      </c>
      <c r="AU4945" s="16">
        <f t="shared" si="1025"/>
        <v>0</v>
      </c>
    </row>
    <row r="4946" spans="1:47" x14ac:dyDescent="0.2">
      <c r="A4946" s="16">
        <v>4943</v>
      </c>
      <c r="B4946" s="16">
        <v>1100.9570369757</v>
      </c>
      <c r="C4946" s="17">
        <v>16.857333333333301</v>
      </c>
      <c r="D4946" s="16" t="s">
        <v>4411</v>
      </c>
      <c r="E4946" s="16" t="s">
        <v>4412</v>
      </c>
      <c r="F4946" s="18" t="s">
        <v>146</v>
      </c>
      <c r="G4946" s="18">
        <v>0</v>
      </c>
      <c r="I4946" s="19" t="s">
        <v>146</v>
      </c>
      <c r="J4946" s="19">
        <v>0</v>
      </c>
      <c r="K4946" s="19">
        <f t="shared" si="1014"/>
        <v>0</v>
      </c>
      <c r="L4946" s="18" t="s">
        <v>146</v>
      </c>
      <c r="M4946" s="18">
        <v>0</v>
      </c>
      <c r="O4946" s="19" t="s">
        <v>146</v>
      </c>
      <c r="P4946" s="19">
        <v>0</v>
      </c>
      <c r="Q4946" s="19">
        <f t="shared" si="1015"/>
        <v>0</v>
      </c>
      <c r="R4946" s="18" t="s">
        <v>146</v>
      </c>
      <c r="S4946" s="18">
        <v>0</v>
      </c>
      <c r="T4946" s="18">
        <f t="shared" si="1016"/>
        <v>0</v>
      </c>
      <c r="U4946" s="20" t="s">
        <v>146</v>
      </c>
      <c r="V4946" s="20">
        <v>0</v>
      </c>
      <c r="W4946" s="20">
        <f t="shared" si="1017"/>
        <v>0</v>
      </c>
      <c r="X4946" s="18" t="s">
        <v>146</v>
      </c>
      <c r="Y4946" s="18">
        <v>0</v>
      </c>
      <c r="Z4946" s="23">
        <f t="shared" si="1018"/>
        <v>0</v>
      </c>
      <c r="AA4946" s="20" t="s">
        <v>146</v>
      </c>
      <c r="AB4946" s="20">
        <v>0</v>
      </c>
      <c r="AC4946" s="24">
        <f t="shared" si="1019"/>
        <v>0</v>
      </c>
      <c r="AD4946" s="18" t="s">
        <v>146</v>
      </c>
      <c r="AE4946" s="18">
        <v>0</v>
      </c>
      <c r="AF4946" s="18">
        <f t="shared" si="1020"/>
        <v>0</v>
      </c>
      <c r="AG4946" s="19" t="s">
        <v>146</v>
      </c>
      <c r="AH4946" s="19">
        <v>0</v>
      </c>
      <c r="AI4946" s="19">
        <f t="shared" si="1021"/>
        <v>0</v>
      </c>
      <c r="AJ4946" s="18" t="s">
        <v>145</v>
      </c>
      <c r="AK4946" s="18">
        <v>13632.842000000101</v>
      </c>
      <c r="AL4946" s="18">
        <f t="shared" si="1022"/>
        <v>901.04705882353596</v>
      </c>
      <c r="AM4946" s="19" t="s">
        <v>145</v>
      </c>
      <c r="AN4946" s="19">
        <v>35542.8348571432</v>
      </c>
      <c r="AO4946" s="19">
        <f t="shared" si="1023"/>
        <v>3940.4473234083371</v>
      </c>
      <c r="AP4946" s="18" t="s">
        <v>146</v>
      </c>
      <c r="AQ4946" s="18">
        <v>0</v>
      </c>
      <c r="AR4946" s="18">
        <f t="shared" si="1024"/>
        <v>0</v>
      </c>
      <c r="AS4946" s="20" t="s">
        <v>146</v>
      </c>
      <c r="AT4946" s="20">
        <v>0</v>
      </c>
      <c r="AU4946" s="16">
        <f t="shared" si="1025"/>
        <v>0</v>
      </c>
    </row>
    <row r="4947" spans="1:47" x14ac:dyDescent="0.2">
      <c r="A4947" s="16">
        <v>4944</v>
      </c>
      <c r="B4947" s="16">
        <v>379.320011582917</v>
      </c>
      <c r="C4947" s="17">
        <v>15.453749999999999</v>
      </c>
      <c r="F4947" s="18" t="s">
        <v>146</v>
      </c>
      <c r="G4947" s="18">
        <v>0</v>
      </c>
      <c r="I4947" s="19" t="s">
        <v>146</v>
      </c>
      <c r="J4947" s="19">
        <v>0</v>
      </c>
      <c r="K4947" s="19">
        <f t="shared" si="1014"/>
        <v>0</v>
      </c>
      <c r="L4947" s="18" t="s">
        <v>146</v>
      </c>
      <c r="M4947" s="18">
        <v>0</v>
      </c>
      <c r="O4947" s="19" t="s">
        <v>146</v>
      </c>
      <c r="P4947" s="19">
        <v>0</v>
      </c>
      <c r="Q4947" s="19">
        <f t="shared" si="1015"/>
        <v>0</v>
      </c>
      <c r="R4947" s="18" t="s">
        <v>146</v>
      </c>
      <c r="S4947" s="18">
        <v>0</v>
      </c>
      <c r="T4947" s="18">
        <f t="shared" si="1016"/>
        <v>0</v>
      </c>
      <c r="U4947" s="20" t="s">
        <v>146</v>
      </c>
      <c r="V4947" s="20">
        <v>0</v>
      </c>
      <c r="W4947" s="20">
        <f t="shared" si="1017"/>
        <v>0</v>
      </c>
      <c r="X4947" s="18" t="s">
        <v>146</v>
      </c>
      <c r="Y4947" s="18">
        <v>0</v>
      </c>
      <c r="Z4947" s="23">
        <f t="shared" si="1018"/>
        <v>0</v>
      </c>
      <c r="AA4947" s="20" t="s">
        <v>146</v>
      </c>
      <c r="AB4947" s="20">
        <v>0</v>
      </c>
      <c r="AC4947" s="24">
        <f t="shared" si="1019"/>
        <v>0</v>
      </c>
      <c r="AD4947" s="18" t="s">
        <v>146</v>
      </c>
      <c r="AE4947" s="18">
        <v>0</v>
      </c>
      <c r="AF4947" s="18">
        <f t="shared" si="1020"/>
        <v>0</v>
      </c>
      <c r="AG4947" s="19" t="s">
        <v>146</v>
      </c>
      <c r="AH4947" s="19">
        <v>0</v>
      </c>
      <c r="AI4947" s="19">
        <f t="shared" si="1021"/>
        <v>0</v>
      </c>
      <c r="AJ4947" s="18" t="s">
        <v>145</v>
      </c>
      <c r="AK4947" s="18">
        <v>43641.188628571399</v>
      </c>
      <c r="AL4947" s="18">
        <f t="shared" si="1022"/>
        <v>2884.4143178170125</v>
      </c>
      <c r="AM4947" s="19" t="s">
        <v>146</v>
      </c>
      <c r="AN4947" s="19">
        <v>0</v>
      </c>
      <c r="AO4947" s="19">
        <f t="shared" si="1023"/>
        <v>0</v>
      </c>
      <c r="AP4947" s="18" t="s">
        <v>146</v>
      </c>
      <c r="AQ4947" s="18">
        <v>0</v>
      </c>
      <c r="AR4947" s="18">
        <f t="shared" si="1024"/>
        <v>0</v>
      </c>
      <c r="AS4947" s="20" t="s">
        <v>145</v>
      </c>
      <c r="AT4947" s="20">
        <v>63072.921114285797</v>
      </c>
      <c r="AU4947" s="16">
        <f t="shared" si="1025"/>
        <v>4202.0600342628777</v>
      </c>
    </row>
    <row r="4948" spans="1:47" x14ac:dyDescent="0.2">
      <c r="A4948" s="16">
        <v>4945</v>
      </c>
      <c r="B4948" s="16">
        <v>1121.03608260738</v>
      </c>
      <c r="C4948" s="17">
        <v>17.9173333333333</v>
      </c>
      <c r="F4948" s="18" t="s">
        <v>146</v>
      </c>
      <c r="G4948" s="18">
        <v>0</v>
      </c>
      <c r="I4948" s="19" t="s">
        <v>146</v>
      </c>
      <c r="J4948" s="19">
        <v>0</v>
      </c>
      <c r="K4948" s="19">
        <f t="shared" si="1014"/>
        <v>0</v>
      </c>
      <c r="L4948" s="18" t="s">
        <v>146</v>
      </c>
      <c r="M4948" s="18">
        <v>0</v>
      </c>
      <c r="O4948" s="19" t="s">
        <v>146</v>
      </c>
      <c r="P4948" s="19">
        <v>0</v>
      </c>
      <c r="Q4948" s="19">
        <f t="shared" si="1015"/>
        <v>0</v>
      </c>
      <c r="R4948" s="18" t="s">
        <v>146</v>
      </c>
      <c r="S4948" s="18">
        <v>0</v>
      </c>
      <c r="T4948" s="18">
        <f t="shared" si="1016"/>
        <v>0</v>
      </c>
      <c r="U4948" s="20" t="s">
        <v>146</v>
      </c>
      <c r="V4948" s="20">
        <v>0</v>
      </c>
      <c r="W4948" s="20">
        <f t="shared" si="1017"/>
        <v>0</v>
      </c>
      <c r="X4948" s="18" t="s">
        <v>146</v>
      </c>
      <c r="Y4948" s="18">
        <v>0</v>
      </c>
      <c r="Z4948" s="23">
        <f t="shared" si="1018"/>
        <v>0</v>
      </c>
      <c r="AA4948" s="20" t="s">
        <v>146</v>
      </c>
      <c r="AB4948" s="20">
        <v>0</v>
      </c>
      <c r="AC4948" s="24">
        <f t="shared" si="1019"/>
        <v>0</v>
      </c>
      <c r="AD4948" s="18" t="s">
        <v>146</v>
      </c>
      <c r="AE4948" s="18">
        <v>0</v>
      </c>
      <c r="AF4948" s="18">
        <f t="shared" si="1020"/>
        <v>0</v>
      </c>
      <c r="AG4948" s="19" t="s">
        <v>146</v>
      </c>
      <c r="AH4948" s="19">
        <v>0</v>
      </c>
      <c r="AI4948" s="19">
        <f t="shared" si="1021"/>
        <v>0</v>
      </c>
      <c r="AJ4948" s="18" t="s">
        <v>145</v>
      </c>
      <c r="AK4948" s="18">
        <v>40049.367714285101</v>
      </c>
      <c r="AL4948" s="18">
        <f t="shared" si="1022"/>
        <v>2647.0170333301453</v>
      </c>
      <c r="AM4948" s="19" t="s">
        <v>146</v>
      </c>
      <c r="AN4948" s="19">
        <v>0</v>
      </c>
      <c r="AO4948" s="19">
        <f t="shared" si="1023"/>
        <v>0</v>
      </c>
      <c r="AP4948" s="18" t="s">
        <v>146</v>
      </c>
      <c r="AQ4948" s="18">
        <v>0</v>
      </c>
      <c r="AR4948" s="18">
        <f t="shared" si="1024"/>
        <v>0</v>
      </c>
      <c r="AS4948" s="20" t="s">
        <v>146</v>
      </c>
      <c r="AT4948" s="20">
        <v>0</v>
      </c>
      <c r="AU4948" s="16">
        <f t="shared" si="1025"/>
        <v>0</v>
      </c>
    </row>
    <row r="4949" spans="1:47" x14ac:dyDescent="0.2">
      <c r="A4949" s="16">
        <v>4946</v>
      </c>
      <c r="B4949" s="16">
        <v>1041.9124573075901</v>
      </c>
      <c r="C4949" s="17">
        <v>18.106166666666599</v>
      </c>
      <c r="D4949" s="16" t="s">
        <v>812</v>
      </c>
      <c r="E4949" s="16" t="s">
        <v>4413</v>
      </c>
      <c r="F4949" s="18" t="s">
        <v>146</v>
      </c>
      <c r="G4949" s="18">
        <v>0</v>
      </c>
      <c r="I4949" s="19" t="s">
        <v>146</v>
      </c>
      <c r="J4949" s="19">
        <v>0</v>
      </c>
      <c r="K4949" s="19">
        <f t="shared" si="1014"/>
        <v>0</v>
      </c>
      <c r="L4949" s="18" t="s">
        <v>146</v>
      </c>
      <c r="M4949" s="18">
        <v>0</v>
      </c>
      <c r="O4949" s="19" t="s">
        <v>146</v>
      </c>
      <c r="P4949" s="19">
        <v>0</v>
      </c>
      <c r="Q4949" s="19">
        <f t="shared" si="1015"/>
        <v>0</v>
      </c>
      <c r="R4949" s="18" t="s">
        <v>146</v>
      </c>
      <c r="S4949" s="18">
        <v>0</v>
      </c>
      <c r="T4949" s="18">
        <f t="shared" si="1016"/>
        <v>0</v>
      </c>
      <c r="U4949" s="20" t="s">
        <v>146</v>
      </c>
      <c r="V4949" s="20">
        <v>0</v>
      </c>
      <c r="W4949" s="20">
        <f t="shared" si="1017"/>
        <v>0</v>
      </c>
      <c r="X4949" s="18" t="s">
        <v>146</v>
      </c>
      <c r="Y4949" s="18">
        <v>0</v>
      </c>
      <c r="Z4949" s="23">
        <f t="shared" si="1018"/>
        <v>0</v>
      </c>
      <c r="AA4949" s="20" t="s">
        <v>146</v>
      </c>
      <c r="AB4949" s="20">
        <v>0</v>
      </c>
      <c r="AC4949" s="24">
        <f t="shared" si="1019"/>
        <v>0</v>
      </c>
      <c r="AD4949" s="18" t="s">
        <v>146</v>
      </c>
      <c r="AE4949" s="18">
        <v>0</v>
      </c>
      <c r="AF4949" s="18">
        <f t="shared" si="1020"/>
        <v>0</v>
      </c>
      <c r="AG4949" s="19" t="s">
        <v>146</v>
      </c>
      <c r="AH4949" s="19">
        <v>0</v>
      </c>
      <c r="AI4949" s="19">
        <f t="shared" si="1021"/>
        <v>0</v>
      </c>
      <c r="AJ4949" s="18" t="s">
        <v>145</v>
      </c>
      <c r="AK4949" s="18">
        <v>37332.338000000404</v>
      </c>
      <c r="AL4949" s="18">
        <f t="shared" si="1022"/>
        <v>2467.4380700595111</v>
      </c>
      <c r="AM4949" s="19" t="s">
        <v>146</v>
      </c>
      <c r="AN4949" s="19">
        <v>0</v>
      </c>
      <c r="AO4949" s="19">
        <f t="shared" si="1023"/>
        <v>0</v>
      </c>
      <c r="AP4949" s="18" t="s">
        <v>146</v>
      </c>
      <c r="AQ4949" s="18">
        <v>0</v>
      </c>
      <c r="AR4949" s="18">
        <f t="shared" si="1024"/>
        <v>0</v>
      </c>
      <c r="AS4949" s="20" t="s">
        <v>146</v>
      </c>
      <c r="AT4949" s="20">
        <v>0</v>
      </c>
      <c r="AU4949" s="16">
        <f t="shared" si="1025"/>
        <v>0</v>
      </c>
    </row>
    <row r="4950" spans="1:47" x14ac:dyDescent="0.2">
      <c r="A4950" s="16">
        <v>4947</v>
      </c>
      <c r="B4950" s="16">
        <v>671.92590332031205</v>
      </c>
      <c r="C4950" s="17">
        <v>19.3548333333333</v>
      </c>
      <c r="F4950" s="18" t="s">
        <v>146</v>
      </c>
      <c r="G4950" s="18">
        <v>0</v>
      </c>
      <c r="I4950" s="19" t="s">
        <v>146</v>
      </c>
      <c r="J4950" s="19">
        <v>0</v>
      </c>
      <c r="K4950" s="19">
        <f t="shared" si="1014"/>
        <v>0</v>
      </c>
      <c r="L4950" s="18" t="s">
        <v>146</v>
      </c>
      <c r="M4950" s="18">
        <v>0</v>
      </c>
      <c r="O4950" s="19" t="s">
        <v>146</v>
      </c>
      <c r="P4950" s="19">
        <v>0</v>
      </c>
      <c r="Q4950" s="19">
        <f t="shared" si="1015"/>
        <v>0</v>
      </c>
      <c r="R4950" s="18" t="s">
        <v>146</v>
      </c>
      <c r="S4950" s="18">
        <v>0</v>
      </c>
      <c r="T4950" s="18">
        <f t="shared" si="1016"/>
        <v>0</v>
      </c>
      <c r="U4950" s="20" t="s">
        <v>146</v>
      </c>
      <c r="V4950" s="20">
        <v>0</v>
      </c>
      <c r="W4950" s="20">
        <f t="shared" si="1017"/>
        <v>0</v>
      </c>
      <c r="X4950" s="18" t="s">
        <v>146</v>
      </c>
      <c r="Y4950" s="18">
        <v>0</v>
      </c>
      <c r="Z4950" s="23">
        <f t="shared" si="1018"/>
        <v>0</v>
      </c>
      <c r="AA4950" s="20" t="s">
        <v>146</v>
      </c>
      <c r="AB4950" s="20">
        <v>0</v>
      </c>
      <c r="AC4950" s="24">
        <f t="shared" si="1019"/>
        <v>0</v>
      </c>
      <c r="AD4950" s="18" t="s">
        <v>146</v>
      </c>
      <c r="AE4950" s="18">
        <v>0</v>
      </c>
      <c r="AF4950" s="18">
        <f t="shared" si="1020"/>
        <v>0</v>
      </c>
      <c r="AG4950" s="19" t="s">
        <v>146</v>
      </c>
      <c r="AH4950" s="19">
        <v>0</v>
      </c>
      <c r="AI4950" s="19">
        <f t="shared" si="1021"/>
        <v>0</v>
      </c>
      <c r="AJ4950" s="18" t="s">
        <v>145</v>
      </c>
      <c r="AK4950" s="18">
        <v>32768.491999999504</v>
      </c>
      <c r="AL4950" s="18">
        <f t="shared" si="1022"/>
        <v>2165.7959021810643</v>
      </c>
      <c r="AM4950" s="19" t="s">
        <v>146</v>
      </c>
      <c r="AN4950" s="19">
        <v>0</v>
      </c>
      <c r="AO4950" s="19">
        <f t="shared" si="1023"/>
        <v>0</v>
      </c>
      <c r="AP4950" s="18" t="s">
        <v>146</v>
      </c>
      <c r="AQ4950" s="18">
        <v>0</v>
      </c>
      <c r="AR4950" s="18">
        <f t="shared" si="1024"/>
        <v>0</v>
      </c>
      <c r="AS4950" s="20" t="s">
        <v>146</v>
      </c>
      <c r="AT4950" s="20">
        <v>0</v>
      </c>
      <c r="AU4950" s="16">
        <f t="shared" si="1025"/>
        <v>0</v>
      </c>
    </row>
    <row r="4951" spans="1:47" x14ac:dyDescent="0.2">
      <c r="A4951" s="16">
        <v>4948</v>
      </c>
      <c r="B4951" s="16">
        <v>1004.45731903546</v>
      </c>
      <c r="C4951" s="17">
        <v>19.3548333333333</v>
      </c>
      <c r="D4951" s="16" t="s">
        <v>4414</v>
      </c>
      <c r="E4951" s="16" t="s">
        <v>4414</v>
      </c>
      <c r="F4951" s="18" t="s">
        <v>146</v>
      </c>
      <c r="G4951" s="18">
        <v>0</v>
      </c>
      <c r="I4951" s="19" t="s">
        <v>146</v>
      </c>
      <c r="J4951" s="19">
        <v>0</v>
      </c>
      <c r="K4951" s="19">
        <f t="shared" si="1014"/>
        <v>0</v>
      </c>
      <c r="L4951" s="18" t="s">
        <v>146</v>
      </c>
      <c r="M4951" s="18">
        <v>0</v>
      </c>
      <c r="O4951" s="19" t="s">
        <v>146</v>
      </c>
      <c r="P4951" s="19">
        <v>0</v>
      </c>
      <c r="Q4951" s="19">
        <f t="shared" si="1015"/>
        <v>0</v>
      </c>
      <c r="R4951" s="18" t="s">
        <v>146</v>
      </c>
      <c r="S4951" s="18">
        <v>0</v>
      </c>
      <c r="T4951" s="18">
        <f t="shared" si="1016"/>
        <v>0</v>
      </c>
      <c r="U4951" s="20" t="s">
        <v>146</v>
      </c>
      <c r="V4951" s="20">
        <v>0</v>
      </c>
      <c r="W4951" s="20">
        <f t="shared" si="1017"/>
        <v>0</v>
      </c>
      <c r="X4951" s="18" t="s">
        <v>146</v>
      </c>
      <c r="Y4951" s="18">
        <v>0</v>
      </c>
      <c r="Z4951" s="23">
        <f t="shared" si="1018"/>
        <v>0</v>
      </c>
      <c r="AA4951" s="20" t="s">
        <v>146</v>
      </c>
      <c r="AB4951" s="20">
        <v>0</v>
      </c>
      <c r="AC4951" s="24">
        <f t="shared" si="1019"/>
        <v>0</v>
      </c>
      <c r="AD4951" s="18" t="s">
        <v>146</v>
      </c>
      <c r="AE4951" s="18">
        <v>0</v>
      </c>
      <c r="AF4951" s="18">
        <f t="shared" si="1020"/>
        <v>0</v>
      </c>
      <c r="AG4951" s="19" t="s">
        <v>146</v>
      </c>
      <c r="AH4951" s="19">
        <v>0</v>
      </c>
      <c r="AI4951" s="19">
        <f t="shared" si="1021"/>
        <v>0</v>
      </c>
      <c r="AJ4951" s="18" t="s">
        <v>145</v>
      </c>
      <c r="AK4951" s="18">
        <v>26602.8599999996</v>
      </c>
      <c r="AL4951" s="18">
        <f t="shared" si="1022"/>
        <v>1758.2855254461069</v>
      </c>
      <c r="AM4951" s="19" t="s">
        <v>146</v>
      </c>
      <c r="AN4951" s="19">
        <v>0</v>
      </c>
      <c r="AO4951" s="19">
        <f t="shared" si="1023"/>
        <v>0</v>
      </c>
      <c r="AP4951" s="18" t="s">
        <v>146</v>
      </c>
      <c r="AQ4951" s="18">
        <v>0</v>
      </c>
      <c r="AR4951" s="18">
        <f t="shared" si="1024"/>
        <v>0</v>
      </c>
      <c r="AS4951" s="20" t="s">
        <v>146</v>
      </c>
      <c r="AT4951" s="20">
        <v>0</v>
      </c>
      <c r="AU4951" s="16">
        <f t="shared" si="1025"/>
        <v>0</v>
      </c>
    </row>
    <row r="4952" spans="1:47" x14ac:dyDescent="0.2">
      <c r="A4952" s="16">
        <v>4949</v>
      </c>
      <c r="B4952" s="16">
        <v>430.385386418427</v>
      </c>
      <c r="C4952" s="17">
        <v>1.78128333333333</v>
      </c>
      <c r="D4952" s="16" t="s">
        <v>430</v>
      </c>
      <c r="E4952" s="16" t="s">
        <v>430</v>
      </c>
      <c r="F4952" s="18" t="s">
        <v>146</v>
      </c>
      <c r="G4952" s="18">
        <v>0</v>
      </c>
      <c r="I4952" s="19" t="s">
        <v>146</v>
      </c>
      <c r="J4952" s="19">
        <v>0</v>
      </c>
      <c r="K4952" s="19">
        <f t="shared" si="1014"/>
        <v>0</v>
      </c>
      <c r="L4952" s="18" t="s">
        <v>146</v>
      </c>
      <c r="M4952" s="18">
        <v>0</v>
      </c>
      <c r="O4952" s="19" t="s">
        <v>146</v>
      </c>
      <c r="P4952" s="19">
        <v>0</v>
      </c>
      <c r="Q4952" s="19">
        <f t="shared" si="1015"/>
        <v>0</v>
      </c>
      <c r="R4952" s="18" t="s">
        <v>146</v>
      </c>
      <c r="S4952" s="18">
        <v>0</v>
      </c>
      <c r="T4952" s="18">
        <f t="shared" si="1016"/>
        <v>0</v>
      </c>
      <c r="U4952" s="20" t="s">
        <v>146</v>
      </c>
      <c r="V4952" s="20">
        <v>0</v>
      </c>
      <c r="W4952" s="20">
        <f t="shared" si="1017"/>
        <v>0</v>
      </c>
      <c r="X4952" s="18" t="s">
        <v>146</v>
      </c>
      <c r="Y4952" s="18">
        <v>0</v>
      </c>
      <c r="Z4952" s="23">
        <f t="shared" si="1018"/>
        <v>0</v>
      </c>
      <c r="AA4952" s="20" t="s">
        <v>146</v>
      </c>
      <c r="AB4952" s="20">
        <v>0</v>
      </c>
      <c r="AC4952" s="24">
        <f t="shared" si="1019"/>
        <v>0</v>
      </c>
      <c r="AD4952" s="18" t="s">
        <v>146</v>
      </c>
      <c r="AE4952" s="18">
        <v>0</v>
      </c>
      <c r="AF4952" s="18">
        <f t="shared" si="1020"/>
        <v>0</v>
      </c>
      <c r="AG4952" s="19" t="s">
        <v>146</v>
      </c>
      <c r="AH4952" s="19">
        <v>0</v>
      </c>
      <c r="AI4952" s="19">
        <f t="shared" si="1021"/>
        <v>0</v>
      </c>
      <c r="AJ4952" s="18" t="s">
        <v>145</v>
      </c>
      <c r="AK4952" s="18">
        <v>11391.443685714299</v>
      </c>
      <c r="AL4952" s="18">
        <f t="shared" si="1022"/>
        <v>752.90440751581616</v>
      </c>
      <c r="AM4952" s="19" t="s">
        <v>146</v>
      </c>
      <c r="AN4952" s="19">
        <v>0</v>
      </c>
      <c r="AO4952" s="19">
        <f t="shared" si="1023"/>
        <v>0</v>
      </c>
      <c r="AP4952" s="18" t="s">
        <v>146</v>
      </c>
      <c r="AQ4952" s="18">
        <v>0</v>
      </c>
      <c r="AR4952" s="18">
        <f t="shared" si="1024"/>
        <v>0</v>
      </c>
      <c r="AS4952" s="20" t="s">
        <v>146</v>
      </c>
      <c r="AT4952" s="20">
        <v>0</v>
      </c>
      <c r="AU4952" s="16">
        <f t="shared" si="1025"/>
        <v>0</v>
      </c>
    </row>
    <row r="4953" spans="1:47" x14ac:dyDescent="0.2">
      <c r="A4953" s="16">
        <v>4950</v>
      </c>
      <c r="B4953" s="16">
        <v>998.61926972986703</v>
      </c>
      <c r="C4953" s="17">
        <v>0.60041666666666604</v>
      </c>
      <c r="F4953" s="18" t="s">
        <v>146</v>
      </c>
      <c r="G4953" s="18">
        <v>0</v>
      </c>
      <c r="I4953" s="19" t="s">
        <v>146</v>
      </c>
      <c r="J4953" s="19">
        <v>0</v>
      </c>
      <c r="K4953" s="19">
        <f t="shared" si="1014"/>
        <v>0</v>
      </c>
      <c r="L4953" s="18" t="s">
        <v>146</v>
      </c>
      <c r="M4953" s="18">
        <v>0</v>
      </c>
      <c r="O4953" s="19" t="s">
        <v>146</v>
      </c>
      <c r="P4953" s="19">
        <v>0</v>
      </c>
      <c r="Q4953" s="19">
        <f t="shared" si="1015"/>
        <v>0</v>
      </c>
      <c r="R4953" s="18" t="s">
        <v>146</v>
      </c>
      <c r="S4953" s="18">
        <v>0</v>
      </c>
      <c r="T4953" s="18">
        <f t="shared" si="1016"/>
        <v>0</v>
      </c>
      <c r="U4953" s="20" t="s">
        <v>146</v>
      </c>
      <c r="V4953" s="20">
        <v>0</v>
      </c>
      <c r="W4953" s="20">
        <f t="shared" si="1017"/>
        <v>0</v>
      </c>
      <c r="X4953" s="18" t="s">
        <v>146</v>
      </c>
      <c r="Y4953" s="18">
        <v>0</v>
      </c>
      <c r="Z4953" s="23">
        <f t="shared" si="1018"/>
        <v>0</v>
      </c>
      <c r="AA4953" s="20" t="s">
        <v>146</v>
      </c>
      <c r="AB4953" s="20">
        <v>0</v>
      </c>
      <c r="AC4953" s="24">
        <f t="shared" si="1019"/>
        <v>0</v>
      </c>
      <c r="AD4953" s="18" t="s">
        <v>146</v>
      </c>
      <c r="AE4953" s="18">
        <v>0</v>
      </c>
      <c r="AF4953" s="18">
        <f t="shared" si="1020"/>
        <v>0</v>
      </c>
      <c r="AG4953" s="19" t="s">
        <v>146</v>
      </c>
      <c r="AH4953" s="19">
        <v>0</v>
      </c>
      <c r="AI4953" s="19">
        <f t="shared" si="1021"/>
        <v>0</v>
      </c>
      <c r="AJ4953" s="18" t="s">
        <v>145</v>
      </c>
      <c r="AK4953" s="18">
        <v>34350.580971428499</v>
      </c>
      <c r="AL4953" s="18">
        <f t="shared" si="1022"/>
        <v>2270.3622585213811</v>
      </c>
      <c r="AM4953" s="19" t="s">
        <v>146</v>
      </c>
      <c r="AN4953" s="19">
        <v>0</v>
      </c>
      <c r="AO4953" s="19">
        <f t="shared" si="1023"/>
        <v>0</v>
      </c>
      <c r="AP4953" s="18" t="s">
        <v>146</v>
      </c>
      <c r="AQ4953" s="18">
        <v>0</v>
      </c>
      <c r="AR4953" s="18">
        <f t="shared" si="1024"/>
        <v>0</v>
      </c>
      <c r="AS4953" s="20" t="s">
        <v>146</v>
      </c>
      <c r="AT4953" s="20">
        <v>0</v>
      </c>
      <c r="AU4953" s="16">
        <f t="shared" si="1025"/>
        <v>0</v>
      </c>
    </row>
    <row r="4954" spans="1:47" x14ac:dyDescent="0.2">
      <c r="A4954" s="16">
        <v>4951</v>
      </c>
      <c r="B4954" s="16">
        <v>1176.0187855869799</v>
      </c>
      <c r="C4954" s="17">
        <v>14.0840916666666</v>
      </c>
      <c r="D4954" s="16" t="s">
        <v>4415</v>
      </c>
      <c r="E4954" s="16" t="s">
        <v>4415</v>
      </c>
      <c r="F4954" s="18" t="s">
        <v>146</v>
      </c>
      <c r="G4954" s="18">
        <v>0</v>
      </c>
      <c r="I4954" s="19" t="s">
        <v>146</v>
      </c>
      <c r="J4954" s="19">
        <v>0</v>
      </c>
      <c r="K4954" s="19">
        <f t="shared" si="1014"/>
        <v>0</v>
      </c>
      <c r="L4954" s="18" t="s">
        <v>146</v>
      </c>
      <c r="M4954" s="18">
        <v>0</v>
      </c>
      <c r="O4954" s="19" t="s">
        <v>146</v>
      </c>
      <c r="P4954" s="19">
        <v>0</v>
      </c>
      <c r="Q4954" s="19">
        <f t="shared" si="1015"/>
        <v>0</v>
      </c>
      <c r="R4954" s="18" t="s">
        <v>146</v>
      </c>
      <c r="S4954" s="18">
        <v>0</v>
      </c>
      <c r="T4954" s="18">
        <f t="shared" si="1016"/>
        <v>0</v>
      </c>
      <c r="U4954" s="20" t="s">
        <v>146</v>
      </c>
      <c r="V4954" s="20">
        <v>0</v>
      </c>
      <c r="W4954" s="20">
        <f t="shared" si="1017"/>
        <v>0</v>
      </c>
      <c r="X4954" s="18" t="s">
        <v>146</v>
      </c>
      <c r="Y4954" s="18">
        <v>0</v>
      </c>
      <c r="Z4954" s="23">
        <f t="shared" si="1018"/>
        <v>0</v>
      </c>
      <c r="AA4954" s="20" t="s">
        <v>146</v>
      </c>
      <c r="AB4954" s="20">
        <v>0</v>
      </c>
      <c r="AC4954" s="24">
        <f t="shared" si="1019"/>
        <v>0</v>
      </c>
      <c r="AD4954" s="18" t="s">
        <v>146</v>
      </c>
      <c r="AE4954" s="18">
        <v>0</v>
      </c>
      <c r="AF4954" s="18">
        <f t="shared" si="1020"/>
        <v>0</v>
      </c>
      <c r="AG4954" s="19" t="s">
        <v>146</v>
      </c>
      <c r="AH4954" s="19">
        <v>0</v>
      </c>
      <c r="AI4954" s="19">
        <f t="shared" si="1021"/>
        <v>0</v>
      </c>
      <c r="AJ4954" s="18" t="s">
        <v>145</v>
      </c>
      <c r="AK4954" s="18">
        <v>22681.027285714299</v>
      </c>
      <c r="AL4954" s="18">
        <f t="shared" si="1022"/>
        <v>1499.0764894721942</v>
      </c>
      <c r="AM4954" s="19" t="s">
        <v>145</v>
      </c>
      <c r="AN4954" s="19">
        <v>19543.510228571398</v>
      </c>
      <c r="AO4954" s="19">
        <f t="shared" si="1023"/>
        <v>2166.6862781121285</v>
      </c>
      <c r="AP4954" s="18" t="s">
        <v>146</v>
      </c>
      <c r="AQ4954" s="18">
        <v>0</v>
      </c>
      <c r="AR4954" s="18">
        <f t="shared" si="1024"/>
        <v>0</v>
      </c>
      <c r="AS4954" s="20" t="s">
        <v>146</v>
      </c>
      <c r="AT4954" s="20">
        <v>0</v>
      </c>
      <c r="AU4954" s="16">
        <f t="shared" si="1025"/>
        <v>0</v>
      </c>
    </row>
    <row r="4955" spans="1:47" x14ac:dyDescent="0.2">
      <c r="A4955" s="16">
        <v>4952</v>
      </c>
      <c r="B4955" s="16">
        <v>793.25177001953102</v>
      </c>
      <c r="C4955" s="17">
        <v>19.321000000000002</v>
      </c>
      <c r="D4955" s="16" t="s">
        <v>4416</v>
      </c>
      <c r="E4955" s="16" t="s">
        <v>4416</v>
      </c>
      <c r="F4955" s="18" t="s">
        <v>146</v>
      </c>
      <c r="G4955" s="18">
        <v>0</v>
      </c>
      <c r="I4955" s="19" t="s">
        <v>146</v>
      </c>
      <c r="J4955" s="19">
        <v>0</v>
      </c>
      <c r="K4955" s="19">
        <f t="shared" si="1014"/>
        <v>0</v>
      </c>
      <c r="L4955" s="18" t="s">
        <v>146</v>
      </c>
      <c r="M4955" s="18">
        <v>0</v>
      </c>
      <c r="O4955" s="19" t="s">
        <v>146</v>
      </c>
      <c r="P4955" s="19">
        <v>0</v>
      </c>
      <c r="Q4955" s="19">
        <f t="shared" si="1015"/>
        <v>0</v>
      </c>
      <c r="R4955" s="18" t="s">
        <v>146</v>
      </c>
      <c r="S4955" s="18">
        <v>0</v>
      </c>
      <c r="T4955" s="18">
        <f t="shared" si="1016"/>
        <v>0</v>
      </c>
      <c r="U4955" s="20" t="s">
        <v>146</v>
      </c>
      <c r="V4955" s="20">
        <v>0</v>
      </c>
      <c r="W4955" s="20">
        <f t="shared" si="1017"/>
        <v>0</v>
      </c>
      <c r="X4955" s="18" t="s">
        <v>146</v>
      </c>
      <c r="Y4955" s="18">
        <v>0</v>
      </c>
      <c r="Z4955" s="23">
        <f t="shared" si="1018"/>
        <v>0</v>
      </c>
      <c r="AA4955" s="20" t="s">
        <v>146</v>
      </c>
      <c r="AB4955" s="20">
        <v>0</v>
      </c>
      <c r="AC4955" s="24">
        <f t="shared" si="1019"/>
        <v>0</v>
      </c>
      <c r="AD4955" s="18" t="s">
        <v>146</v>
      </c>
      <c r="AE4955" s="18">
        <v>0</v>
      </c>
      <c r="AF4955" s="18">
        <f t="shared" si="1020"/>
        <v>0</v>
      </c>
      <c r="AG4955" s="19" t="s">
        <v>146</v>
      </c>
      <c r="AH4955" s="19">
        <v>0</v>
      </c>
      <c r="AI4955" s="19">
        <f t="shared" si="1021"/>
        <v>0</v>
      </c>
      <c r="AJ4955" s="18" t="s">
        <v>145</v>
      </c>
      <c r="AK4955" s="18">
        <v>28904.995999999599</v>
      </c>
      <c r="AL4955" s="18">
        <f t="shared" si="1022"/>
        <v>1910.4425644414803</v>
      </c>
      <c r="AM4955" s="19" t="s">
        <v>146</v>
      </c>
      <c r="AN4955" s="19">
        <v>0</v>
      </c>
      <c r="AO4955" s="19">
        <f t="shared" si="1023"/>
        <v>0</v>
      </c>
      <c r="AP4955" s="18" t="s">
        <v>146</v>
      </c>
      <c r="AQ4955" s="18">
        <v>0</v>
      </c>
      <c r="AR4955" s="18">
        <f t="shared" si="1024"/>
        <v>0</v>
      </c>
      <c r="AS4955" s="20" t="s">
        <v>146</v>
      </c>
      <c r="AT4955" s="20">
        <v>0</v>
      </c>
      <c r="AU4955" s="16">
        <f t="shared" si="1025"/>
        <v>0</v>
      </c>
    </row>
    <row r="4956" spans="1:47" x14ac:dyDescent="0.2">
      <c r="A4956" s="16">
        <v>4953</v>
      </c>
      <c r="B4956" s="16">
        <v>1144.388528099</v>
      </c>
      <c r="C4956" s="17">
        <v>19.3548333333333</v>
      </c>
      <c r="F4956" s="18" t="s">
        <v>146</v>
      </c>
      <c r="G4956" s="18">
        <v>0</v>
      </c>
      <c r="I4956" s="19" t="s">
        <v>146</v>
      </c>
      <c r="J4956" s="19">
        <v>0</v>
      </c>
      <c r="K4956" s="19">
        <f t="shared" si="1014"/>
        <v>0</v>
      </c>
      <c r="L4956" s="18" t="s">
        <v>146</v>
      </c>
      <c r="M4956" s="18">
        <v>0</v>
      </c>
      <c r="O4956" s="19" t="s">
        <v>146</v>
      </c>
      <c r="P4956" s="19">
        <v>0</v>
      </c>
      <c r="Q4956" s="19">
        <f t="shared" si="1015"/>
        <v>0</v>
      </c>
      <c r="R4956" s="18" t="s">
        <v>146</v>
      </c>
      <c r="S4956" s="18">
        <v>0</v>
      </c>
      <c r="T4956" s="18">
        <f t="shared" si="1016"/>
        <v>0</v>
      </c>
      <c r="U4956" s="20" t="s">
        <v>146</v>
      </c>
      <c r="V4956" s="20">
        <v>0</v>
      </c>
      <c r="W4956" s="20">
        <f t="shared" si="1017"/>
        <v>0</v>
      </c>
      <c r="X4956" s="18" t="s">
        <v>146</v>
      </c>
      <c r="Y4956" s="18">
        <v>0</v>
      </c>
      <c r="Z4956" s="23">
        <f t="shared" si="1018"/>
        <v>0</v>
      </c>
      <c r="AA4956" s="20" t="s">
        <v>146</v>
      </c>
      <c r="AB4956" s="20">
        <v>0</v>
      </c>
      <c r="AC4956" s="24">
        <f t="shared" si="1019"/>
        <v>0</v>
      </c>
      <c r="AD4956" s="18" t="s">
        <v>146</v>
      </c>
      <c r="AE4956" s="18">
        <v>0</v>
      </c>
      <c r="AF4956" s="18">
        <f t="shared" si="1020"/>
        <v>0</v>
      </c>
      <c r="AG4956" s="19" t="s">
        <v>146</v>
      </c>
      <c r="AH4956" s="19">
        <v>0</v>
      </c>
      <c r="AI4956" s="19">
        <f t="shared" si="1021"/>
        <v>0</v>
      </c>
      <c r="AJ4956" s="18" t="s">
        <v>145</v>
      </c>
      <c r="AK4956" s="18">
        <v>23995.585999999599</v>
      </c>
      <c r="AL4956" s="18">
        <f t="shared" si="1022"/>
        <v>1585.9607402511301</v>
      </c>
      <c r="AM4956" s="19" t="s">
        <v>146</v>
      </c>
      <c r="AN4956" s="19">
        <v>0</v>
      </c>
      <c r="AO4956" s="19">
        <f t="shared" si="1023"/>
        <v>0</v>
      </c>
      <c r="AP4956" s="18" t="s">
        <v>146</v>
      </c>
      <c r="AQ4956" s="18">
        <v>0</v>
      </c>
      <c r="AR4956" s="18">
        <f t="shared" si="1024"/>
        <v>0</v>
      </c>
      <c r="AS4956" s="20" t="s">
        <v>146</v>
      </c>
      <c r="AT4956" s="20">
        <v>0</v>
      </c>
      <c r="AU4956" s="16">
        <f t="shared" si="1025"/>
        <v>0</v>
      </c>
    </row>
    <row r="4957" spans="1:47" x14ac:dyDescent="0.2">
      <c r="A4957" s="16">
        <v>4954</v>
      </c>
      <c r="B4957" s="16">
        <v>423.35830784981698</v>
      </c>
      <c r="C4957" s="17">
        <v>2.2941999999999898</v>
      </c>
      <c r="D4957" s="16" t="s">
        <v>4417</v>
      </c>
      <c r="E4957" s="16" t="s">
        <v>4418</v>
      </c>
      <c r="F4957" s="18" t="s">
        <v>146</v>
      </c>
      <c r="G4957" s="18">
        <v>0</v>
      </c>
      <c r="I4957" s="19" t="s">
        <v>146</v>
      </c>
      <c r="J4957" s="19">
        <v>0</v>
      </c>
      <c r="K4957" s="19">
        <f t="shared" si="1014"/>
        <v>0</v>
      </c>
      <c r="L4957" s="18" t="s">
        <v>146</v>
      </c>
      <c r="M4957" s="18">
        <v>0</v>
      </c>
      <c r="O4957" s="19" t="s">
        <v>146</v>
      </c>
      <c r="P4957" s="19">
        <v>0</v>
      </c>
      <c r="Q4957" s="19">
        <f t="shared" si="1015"/>
        <v>0</v>
      </c>
      <c r="R4957" s="18" t="s">
        <v>146</v>
      </c>
      <c r="S4957" s="18">
        <v>0</v>
      </c>
      <c r="T4957" s="18">
        <f t="shared" si="1016"/>
        <v>0</v>
      </c>
      <c r="U4957" s="20" t="s">
        <v>146</v>
      </c>
      <c r="V4957" s="20">
        <v>0</v>
      </c>
      <c r="W4957" s="20">
        <f t="shared" si="1017"/>
        <v>0</v>
      </c>
      <c r="X4957" s="18" t="s">
        <v>146</v>
      </c>
      <c r="Y4957" s="18">
        <v>0</v>
      </c>
      <c r="Z4957" s="23">
        <f t="shared" si="1018"/>
        <v>0</v>
      </c>
      <c r="AA4957" s="20" t="s">
        <v>146</v>
      </c>
      <c r="AB4957" s="20">
        <v>0</v>
      </c>
      <c r="AC4957" s="24">
        <f t="shared" si="1019"/>
        <v>0</v>
      </c>
      <c r="AD4957" s="18" t="s">
        <v>146</v>
      </c>
      <c r="AE4957" s="18">
        <v>0</v>
      </c>
      <c r="AF4957" s="18">
        <f t="shared" si="1020"/>
        <v>0</v>
      </c>
      <c r="AG4957" s="19" t="s">
        <v>146</v>
      </c>
      <c r="AH4957" s="19">
        <v>0</v>
      </c>
      <c r="AI4957" s="19">
        <f t="shared" si="1021"/>
        <v>0</v>
      </c>
      <c r="AJ4957" s="18" t="s">
        <v>145</v>
      </c>
      <c r="AK4957" s="18">
        <v>28000.889885714299</v>
      </c>
      <c r="AL4957" s="18">
        <f t="shared" si="1022"/>
        <v>1850.68670758191</v>
      </c>
      <c r="AM4957" s="19" t="s">
        <v>146</v>
      </c>
      <c r="AN4957" s="19">
        <v>0</v>
      </c>
      <c r="AO4957" s="19">
        <f t="shared" si="1023"/>
        <v>0</v>
      </c>
      <c r="AP4957" s="18" t="s">
        <v>146</v>
      </c>
      <c r="AQ4957" s="18">
        <v>0</v>
      </c>
      <c r="AR4957" s="18">
        <f t="shared" si="1024"/>
        <v>0</v>
      </c>
      <c r="AS4957" s="20" t="s">
        <v>146</v>
      </c>
      <c r="AT4957" s="20">
        <v>0</v>
      </c>
      <c r="AU4957" s="16">
        <f t="shared" si="1025"/>
        <v>0</v>
      </c>
    </row>
    <row r="4958" spans="1:47" x14ac:dyDescent="0.2">
      <c r="A4958" s="16">
        <v>4955</v>
      </c>
      <c r="B4958" s="16">
        <v>1140.312700077</v>
      </c>
      <c r="C4958" s="17">
        <v>19.3548333333333</v>
      </c>
      <c r="F4958" s="18" t="s">
        <v>146</v>
      </c>
      <c r="G4958" s="18">
        <v>0</v>
      </c>
      <c r="I4958" s="19" t="s">
        <v>146</v>
      </c>
      <c r="J4958" s="19">
        <v>0</v>
      </c>
      <c r="K4958" s="19">
        <f t="shared" si="1014"/>
        <v>0</v>
      </c>
      <c r="L4958" s="18" t="s">
        <v>146</v>
      </c>
      <c r="M4958" s="18">
        <v>0</v>
      </c>
      <c r="O4958" s="19" t="s">
        <v>146</v>
      </c>
      <c r="P4958" s="19">
        <v>0</v>
      </c>
      <c r="Q4958" s="19">
        <f t="shared" si="1015"/>
        <v>0</v>
      </c>
      <c r="R4958" s="18" t="s">
        <v>146</v>
      </c>
      <c r="S4958" s="18">
        <v>0</v>
      </c>
      <c r="T4958" s="18">
        <f t="shared" si="1016"/>
        <v>0</v>
      </c>
      <c r="U4958" s="20" t="s">
        <v>146</v>
      </c>
      <c r="V4958" s="20">
        <v>0</v>
      </c>
      <c r="W4958" s="20">
        <f t="shared" si="1017"/>
        <v>0</v>
      </c>
      <c r="X4958" s="18" t="s">
        <v>146</v>
      </c>
      <c r="Y4958" s="18">
        <v>0</v>
      </c>
      <c r="Z4958" s="23">
        <f t="shared" si="1018"/>
        <v>0</v>
      </c>
      <c r="AA4958" s="20" t="s">
        <v>146</v>
      </c>
      <c r="AB4958" s="20">
        <v>0</v>
      </c>
      <c r="AC4958" s="24">
        <f t="shared" si="1019"/>
        <v>0</v>
      </c>
      <c r="AD4958" s="18" t="s">
        <v>146</v>
      </c>
      <c r="AE4958" s="18">
        <v>0</v>
      </c>
      <c r="AF4958" s="18">
        <f t="shared" si="1020"/>
        <v>0</v>
      </c>
      <c r="AG4958" s="19" t="s">
        <v>146</v>
      </c>
      <c r="AH4958" s="19">
        <v>0</v>
      </c>
      <c r="AI4958" s="19">
        <f t="shared" si="1021"/>
        <v>0</v>
      </c>
      <c r="AJ4958" s="18" t="s">
        <v>145</v>
      </c>
      <c r="AK4958" s="18">
        <v>23280.6779999996</v>
      </c>
      <c r="AL4958" s="18">
        <f t="shared" si="1022"/>
        <v>1538.7097157964045</v>
      </c>
      <c r="AM4958" s="19" t="s">
        <v>146</v>
      </c>
      <c r="AN4958" s="19">
        <v>0</v>
      </c>
      <c r="AO4958" s="19">
        <f t="shared" si="1023"/>
        <v>0</v>
      </c>
      <c r="AP4958" s="18" t="s">
        <v>146</v>
      </c>
      <c r="AQ4958" s="18">
        <v>0</v>
      </c>
      <c r="AR4958" s="18">
        <f t="shared" si="1024"/>
        <v>0</v>
      </c>
      <c r="AS4958" s="20" t="s">
        <v>146</v>
      </c>
      <c r="AT4958" s="20">
        <v>0</v>
      </c>
      <c r="AU4958" s="16">
        <f t="shared" si="1025"/>
        <v>0</v>
      </c>
    </row>
    <row r="4959" spans="1:47" x14ac:dyDescent="0.2">
      <c r="A4959" s="16">
        <v>4956</v>
      </c>
      <c r="B4959" s="16">
        <v>950.52751891402602</v>
      </c>
      <c r="C4959" s="17">
        <v>6.8967499999999999</v>
      </c>
      <c r="D4959" s="16" t="s">
        <v>3493</v>
      </c>
      <c r="E4959" s="16" t="s">
        <v>3494</v>
      </c>
      <c r="F4959" s="18" t="s">
        <v>146</v>
      </c>
      <c r="G4959" s="18">
        <v>0</v>
      </c>
      <c r="I4959" s="19" t="s">
        <v>146</v>
      </c>
      <c r="J4959" s="19">
        <v>0</v>
      </c>
      <c r="K4959" s="19">
        <f t="shared" si="1014"/>
        <v>0</v>
      </c>
      <c r="L4959" s="18" t="s">
        <v>146</v>
      </c>
      <c r="M4959" s="18">
        <v>0</v>
      </c>
      <c r="O4959" s="19" t="s">
        <v>146</v>
      </c>
      <c r="P4959" s="19">
        <v>0</v>
      </c>
      <c r="Q4959" s="19">
        <f t="shared" si="1015"/>
        <v>0</v>
      </c>
      <c r="R4959" s="18" t="s">
        <v>146</v>
      </c>
      <c r="S4959" s="18">
        <v>0</v>
      </c>
      <c r="T4959" s="18">
        <f t="shared" si="1016"/>
        <v>0</v>
      </c>
      <c r="U4959" s="20" t="s">
        <v>146</v>
      </c>
      <c r="V4959" s="20">
        <v>0</v>
      </c>
      <c r="W4959" s="20">
        <f t="shared" si="1017"/>
        <v>0</v>
      </c>
      <c r="X4959" s="18" t="s">
        <v>146</v>
      </c>
      <c r="Y4959" s="18">
        <v>0</v>
      </c>
      <c r="Z4959" s="23">
        <f t="shared" si="1018"/>
        <v>0</v>
      </c>
      <c r="AA4959" s="20" t="s">
        <v>146</v>
      </c>
      <c r="AB4959" s="20">
        <v>0</v>
      </c>
      <c r="AC4959" s="24">
        <f t="shared" si="1019"/>
        <v>0</v>
      </c>
      <c r="AD4959" s="18" t="s">
        <v>146</v>
      </c>
      <c r="AE4959" s="18">
        <v>0</v>
      </c>
      <c r="AF4959" s="18">
        <f t="shared" si="1020"/>
        <v>0</v>
      </c>
      <c r="AG4959" s="19" t="s">
        <v>146</v>
      </c>
      <c r="AH4959" s="19">
        <v>0</v>
      </c>
      <c r="AI4959" s="19">
        <f t="shared" si="1021"/>
        <v>0</v>
      </c>
      <c r="AJ4959" s="18" t="s">
        <v>145</v>
      </c>
      <c r="AK4959" s="18">
        <v>32920.037942857103</v>
      </c>
      <c r="AL4959" s="18">
        <f t="shared" si="1022"/>
        <v>2175.8121574922075</v>
      </c>
      <c r="AM4959" s="19" t="s">
        <v>146</v>
      </c>
      <c r="AN4959" s="19">
        <v>0</v>
      </c>
      <c r="AO4959" s="19">
        <f t="shared" si="1023"/>
        <v>0</v>
      </c>
      <c r="AP4959" s="18" t="s">
        <v>146</v>
      </c>
      <c r="AQ4959" s="18">
        <v>0</v>
      </c>
      <c r="AR4959" s="18">
        <f t="shared" si="1024"/>
        <v>0</v>
      </c>
      <c r="AS4959" s="20" t="s">
        <v>146</v>
      </c>
      <c r="AT4959" s="20">
        <v>0</v>
      </c>
      <c r="AU4959" s="16">
        <f t="shared" si="1025"/>
        <v>0</v>
      </c>
    </row>
    <row r="4960" spans="1:47" x14ac:dyDescent="0.2">
      <c r="A4960" s="16">
        <v>4957</v>
      </c>
      <c r="B4960" s="16">
        <v>1055.8278394669301</v>
      </c>
      <c r="C4960" s="17">
        <v>15.45415</v>
      </c>
      <c r="D4960" s="16" t="s">
        <v>4419</v>
      </c>
      <c r="E4960" s="16" t="s">
        <v>4420</v>
      </c>
      <c r="F4960" s="18" t="s">
        <v>146</v>
      </c>
      <c r="G4960" s="18">
        <v>0</v>
      </c>
      <c r="I4960" s="19" t="s">
        <v>146</v>
      </c>
      <c r="J4960" s="19">
        <v>0</v>
      </c>
      <c r="K4960" s="19">
        <f t="shared" si="1014"/>
        <v>0</v>
      </c>
      <c r="L4960" s="18" t="s">
        <v>146</v>
      </c>
      <c r="M4960" s="18">
        <v>0</v>
      </c>
      <c r="O4960" s="19" t="s">
        <v>146</v>
      </c>
      <c r="P4960" s="19">
        <v>0</v>
      </c>
      <c r="Q4960" s="19">
        <f t="shared" si="1015"/>
        <v>0</v>
      </c>
      <c r="R4960" s="18" t="s">
        <v>146</v>
      </c>
      <c r="S4960" s="18">
        <v>0</v>
      </c>
      <c r="T4960" s="18">
        <f t="shared" si="1016"/>
        <v>0</v>
      </c>
      <c r="U4960" s="20" t="s">
        <v>146</v>
      </c>
      <c r="V4960" s="20">
        <v>0</v>
      </c>
      <c r="W4960" s="20">
        <f t="shared" si="1017"/>
        <v>0</v>
      </c>
      <c r="X4960" s="18" t="s">
        <v>146</v>
      </c>
      <c r="Y4960" s="18">
        <v>0</v>
      </c>
      <c r="Z4960" s="23">
        <f t="shared" si="1018"/>
        <v>0</v>
      </c>
      <c r="AA4960" s="20" t="s">
        <v>146</v>
      </c>
      <c r="AB4960" s="20">
        <v>0</v>
      </c>
      <c r="AC4960" s="24">
        <f t="shared" si="1019"/>
        <v>0</v>
      </c>
      <c r="AD4960" s="18" t="s">
        <v>146</v>
      </c>
      <c r="AE4960" s="18">
        <v>0</v>
      </c>
      <c r="AF4960" s="18">
        <f t="shared" si="1020"/>
        <v>0</v>
      </c>
      <c r="AG4960" s="19" t="s">
        <v>146</v>
      </c>
      <c r="AH4960" s="19">
        <v>0</v>
      </c>
      <c r="AI4960" s="19">
        <f t="shared" si="1021"/>
        <v>0</v>
      </c>
      <c r="AJ4960" s="18" t="s">
        <v>145</v>
      </c>
      <c r="AK4960" s="18">
        <v>28071.407042857099</v>
      </c>
      <c r="AL4960" s="18">
        <f t="shared" si="1022"/>
        <v>1855.3474582192398</v>
      </c>
      <c r="AM4960" s="19" t="s">
        <v>146</v>
      </c>
      <c r="AN4960" s="19">
        <v>0</v>
      </c>
      <c r="AO4960" s="19">
        <f t="shared" si="1023"/>
        <v>0</v>
      </c>
      <c r="AP4960" s="18" t="s">
        <v>146</v>
      </c>
      <c r="AQ4960" s="18">
        <v>0</v>
      </c>
      <c r="AR4960" s="18">
        <f t="shared" si="1024"/>
        <v>0</v>
      </c>
      <c r="AS4960" s="20" t="s">
        <v>146</v>
      </c>
      <c r="AT4960" s="20">
        <v>0</v>
      </c>
      <c r="AU4960" s="16">
        <f t="shared" si="1025"/>
        <v>0</v>
      </c>
    </row>
    <row r="4961" spans="1:47" x14ac:dyDescent="0.2">
      <c r="A4961" s="16">
        <v>4958</v>
      </c>
      <c r="B4961" s="16">
        <v>1199.5327138780699</v>
      </c>
      <c r="C4961" s="17">
        <v>14.0333166666666</v>
      </c>
      <c r="D4961" s="16" t="s">
        <v>4421</v>
      </c>
      <c r="E4961" s="16" t="s">
        <v>4421</v>
      </c>
      <c r="F4961" s="18" t="s">
        <v>146</v>
      </c>
      <c r="G4961" s="18">
        <v>0</v>
      </c>
      <c r="I4961" s="19" t="s">
        <v>146</v>
      </c>
      <c r="J4961" s="19">
        <v>0</v>
      </c>
      <c r="K4961" s="19">
        <f t="shared" si="1014"/>
        <v>0</v>
      </c>
      <c r="L4961" s="18" t="s">
        <v>146</v>
      </c>
      <c r="M4961" s="18">
        <v>0</v>
      </c>
      <c r="O4961" s="19" t="s">
        <v>146</v>
      </c>
      <c r="P4961" s="19">
        <v>0</v>
      </c>
      <c r="Q4961" s="19">
        <f t="shared" si="1015"/>
        <v>0</v>
      </c>
      <c r="R4961" s="18" t="s">
        <v>146</v>
      </c>
      <c r="S4961" s="18">
        <v>0</v>
      </c>
      <c r="T4961" s="18">
        <f t="shared" si="1016"/>
        <v>0</v>
      </c>
      <c r="U4961" s="20" t="s">
        <v>146</v>
      </c>
      <c r="V4961" s="20">
        <v>0</v>
      </c>
      <c r="W4961" s="20">
        <f t="shared" si="1017"/>
        <v>0</v>
      </c>
      <c r="X4961" s="18" t="s">
        <v>146</v>
      </c>
      <c r="Y4961" s="18">
        <v>0</v>
      </c>
      <c r="Z4961" s="23">
        <f t="shared" si="1018"/>
        <v>0</v>
      </c>
      <c r="AA4961" s="20" t="s">
        <v>146</v>
      </c>
      <c r="AB4961" s="20">
        <v>0</v>
      </c>
      <c r="AC4961" s="24">
        <f t="shared" si="1019"/>
        <v>0</v>
      </c>
      <c r="AD4961" s="18" t="s">
        <v>146</v>
      </c>
      <c r="AE4961" s="18">
        <v>0</v>
      </c>
      <c r="AF4961" s="18">
        <f t="shared" si="1020"/>
        <v>0</v>
      </c>
      <c r="AG4961" s="19" t="s">
        <v>146</v>
      </c>
      <c r="AH4961" s="19">
        <v>0</v>
      </c>
      <c r="AI4961" s="19">
        <f t="shared" si="1021"/>
        <v>0</v>
      </c>
      <c r="AJ4961" s="18" t="s">
        <v>145</v>
      </c>
      <c r="AK4961" s="18">
        <v>24762.110328571402</v>
      </c>
      <c r="AL4961" s="18">
        <f t="shared" si="1022"/>
        <v>1636.6232867529015</v>
      </c>
      <c r="AM4961" s="19" t="s">
        <v>146</v>
      </c>
      <c r="AN4961" s="19">
        <v>0</v>
      </c>
      <c r="AO4961" s="19">
        <f t="shared" si="1023"/>
        <v>0</v>
      </c>
      <c r="AP4961" s="18" t="s">
        <v>146</v>
      </c>
      <c r="AQ4961" s="18">
        <v>0</v>
      </c>
      <c r="AR4961" s="18">
        <f t="shared" si="1024"/>
        <v>0</v>
      </c>
      <c r="AS4961" s="20" t="s">
        <v>145</v>
      </c>
      <c r="AT4961" s="20">
        <v>34841.220999999998</v>
      </c>
      <c r="AU4961" s="16">
        <f t="shared" si="1025"/>
        <v>2321.2005996002663</v>
      </c>
    </row>
    <row r="4962" spans="1:47" x14ac:dyDescent="0.2">
      <c r="A4962" s="16">
        <v>4959</v>
      </c>
      <c r="B4962" s="16">
        <v>782.24481201171795</v>
      </c>
      <c r="C4962" s="17">
        <v>19.321000000000002</v>
      </c>
      <c r="D4962" s="16" t="s">
        <v>4422</v>
      </c>
      <c r="E4962" s="16" t="s">
        <v>4423</v>
      </c>
      <c r="F4962" s="18" t="s">
        <v>146</v>
      </c>
      <c r="G4962" s="18">
        <v>0</v>
      </c>
      <c r="I4962" s="19" t="s">
        <v>146</v>
      </c>
      <c r="J4962" s="19">
        <v>0</v>
      </c>
      <c r="K4962" s="19">
        <f t="shared" si="1014"/>
        <v>0</v>
      </c>
      <c r="L4962" s="18" t="s">
        <v>146</v>
      </c>
      <c r="M4962" s="18">
        <v>0</v>
      </c>
      <c r="O4962" s="19" t="s">
        <v>146</v>
      </c>
      <c r="P4962" s="19">
        <v>0</v>
      </c>
      <c r="Q4962" s="19">
        <f t="shared" si="1015"/>
        <v>0</v>
      </c>
      <c r="R4962" s="18" t="s">
        <v>146</v>
      </c>
      <c r="S4962" s="18">
        <v>0</v>
      </c>
      <c r="T4962" s="18">
        <f t="shared" si="1016"/>
        <v>0</v>
      </c>
      <c r="U4962" s="20" t="s">
        <v>146</v>
      </c>
      <c r="V4962" s="20">
        <v>0</v>
      </c>
      <c r="W4962" s="20">
        <f t="shared" si="1017"/>
        <v>0</v>
      </c>
      <c r="X4962" s="18" t="s">
        <v>146</v>
      </c>
      <c r="Y4962" s="18">
        <v>0</v>
      </c>
      <c r="Z4962" s="23">
        <f t="shared" si="1018"/>
        <v>0</v>
      </c>
      <c r="AA4962" s="20" t="s">
        <v>146</v>
      </c>
      <c r="AB4962" s="20">
        <v>0</v>
      </c>
      <c r="AC4962" s="24">
        <f t="shared" si="1019"/>
        <v>0</v>
      </c>
      <c r="AD4962" s="18" t="s">
        <v>146</v>
      </c>
      <c r="AE4962" s="18">
        <v>0</v>
      </c>
      <c r="AF4962" s="18">
        <f t="shared" si="1020"/>
        <v>0</v>
      </c>
      <c r="AG4962" s="19" t="s">
        <v>146</v>
      </c>
      <c r="AH4962" s="19">
        <v>0</v>
      </c>
      <c r="AI4962" s="19">
        <f t="shared" si="1021"/>
        <v>0</v>
      </c>
      <c r="AJ4962" s="18" t="s">
        <v>145</v>
      </c>
      <c r="AK4962" s="18">
        <v>27225.866999999598</v>
      </c>
      <c r="AL4962" s="18">
        <f t="shared" si="1022"/>
        <v>1799.4624586913151</v>
      </c>
      <c r="AM4962" s="19" t="s">
        <v>146</v>
      </c>
      <c r="AN4962" s="19">
        <v>0</v>
      </c>
      <c r="AO4962" s="19">
        <f t="shared" si="1023"/>
        <v>0</v>
      </c>
      <c r="AP4962" s="18" t="s">
        <v>146</v>
      </c>
      <c r="AQ4962" s="18">
        <v>0</v>
      </c>
      <c r="AR4962" s="18">
        <f t="shared" si="1024"/>
        <v>0</v>
      </c>
      <c r="AS4962" s="20" t="s">
        <v>146</v>
      </c>
      <c r="AT4962" s="20">
        <v>0</v>
      </c>
      <c r="AU4962" s="16">
        <f t="shared" si="1025"/>
        <v>0</v>
      </c>
    </row>
    <row r="4963" spans="1:47" x14ac:dyDescent="0.2">
      <c r="A4963" s="16">
        <v>4960</v>
      </c>
      <c r="B4963" s="16">
        <v>854.08105070996203</v>
      </c>
      <c r="C4963" s="17">
        <v>8.2917999999999896</v>
      </c>
      <c r="F4963" s="18" t="s">
        <v>146</v>
      </c>
      <c r="G4963" s="18">
        <v>0</v>
      </c>
      <c r="I4963" s="19" t="s">
        <v>146</v>
      </c>
      <c r="J4963" s="19">
        <v>0</v>
      </c>
      <c r="K4963" s="19">
        <f t="shared" si="1014"/>
        <v>0</v>
      </c>
      <c r="L4963" s="18" t="s">
        <v>146</v>
      </c>
      <c r="M4963" s="18">
        <v>0</v>
      </c>
      <c r="O4963" s="19" t="s">
        <v>146</v>
      </c>
      <c r="P4963" s="19">
        <v>0</v>
      </c>
      <c r="Q4963" s="19">
        <f t="shared" si="1015"/>
        <v>0</v>
      </c>
      <c r="R4963" s="18" t="s">
        <v>146</v>
      </c>
      <c r="S4963" s="18">
        <v>0</v>
      </c>
      <c r="T4963" s="18">
        <f t="shared" si="1016"/>
        <v>0</v>
      </c>
      <c r="U4963" s="20" t="s">
        <v>146</v>
      </c>
      <c r="V4963" s="20">
        <v>0</v>
      </c>
      <c r="W4963" s="20">
        <f t="shared" si="1017"/>
        <v>0</v>
      </c>
      <c r="X4963" s="18" t="s">
        <v>146</v>
      </c>
      <c r="Y4963" s="18">
        <v>0</v>
      </c>
      <c r="Z4963" s="23">
        <f t="shared" si="1018"/>
        <v>0</v>
      </c>
      <c r="AA4963" s="20" t="s">
        <v>146</v>
      </c>
      <c r="AB4963" s="20">
        <v>0</v>
      </c>
      <c r="AC4963" s="24">
        <f t="shared" si="1019"/>
        <v>0</v>
      </c>
      <c r="AD4963" s="18" t="s">
        <v>146</v>
      </c>
      <c r="AE4963" s="18">
        <v>0</v>
      </c>
      <c r="AF4963" s="18">
        <f t="shared" si="1020"/>
        <v>0</v>
      </c>
      <c r="AG4963" s="19" t="s">
        <v>146</v>
      </c>
      <c r="AH4963" s="19">
        <v>0</v>
      </c>
      <c r="AI4963" s="19">
        <f t="shared" si="1021"/>
        <v>0</v>
      </c>
      <c r="AJ4963" s="18" t="s">
        <v>145</v>
      </c>
      <c r="AK4963" s="18">
        <v>20997.4910714287</v>
      </c>
      <c r="AL4963" s="18">
        <f t="shared" si="1022"/>
        <v>1387.8050939476998</v>
      </c>
      <c r="AM4963" s="19" t="s">
        <v>145</v>
      </c>
      <c r="AN4963" s="19">
        <v>21599.140142857101</v>
      </c>
      <c r="AO4963" s="19">
        <f t="shared" si="1023"/>
        <v>2394.5831643965744</v>
      </c>
      <c r="AP4963" s="18" t="s">
        <v>145</v>
      </c>
      <c r="AQ4963" s="18">
        <v>78148.990942856995</v>
      </c>
      <c r="AR4963" s="18">
        <f t="shared" si="1024"/>
        <v>9648.0235731922221</v>
      </c>
      <c r="AS4963" s="20" t="s">
        <v>145</v>
      </c>
      <c r="AT4963" s="20">
        <v>65172.306528571797</v>
      </c>
      <c r="AU4963" s="16">
        <f t="shared" si="1025"/>
        <v>4341.9258180261022</v>
      </c>
    </row>
    <row r="4964" spans="1:47" x14ac:dyDescent="0.2">
      <c r="A4964" s="16">
        <v>4961</v>
      </c>
      <c r="B4964" s="16">
        <v>463.38939662207702</v>
      </c>
      <c r="C4964" s="17">
        <v>3.5428166666666598</v>
      </c>
      <c r="D4964" s="16" t="s">
        <v>4424</v>
      </c>
      <c r="E4964" s="16" t="s">
        <v>4425</v>
      </c>
      <c r="F4964" s="18" t="s">
        <v>146</v>
      </c>
      <c r="G4964" s="18">
        <v>0</v>
      </c>
      <c r="I4964" s="19" t="s">
        <v>146</v>
      </c>
      <c r="J4964" s="19">
        <v>0</v>
      </c>
      <c r="K4964" s="19">
        <f t="shared" si="1014"/>
        <v>0</v>
      </c>
      <c r="L4964" s="18" t="s">
        <v>146</v>
      </c>
      <c r="M4964" s="18">
        <v>0</v>
      </c>
      <c r="O4964" s="19" t="s">
        <v>146</v>
      </c>
      <c r="P4964" s="19">
        <v>0</v>
      </c>
      <c r="Q4964" s="19">
        <f t="shared" si="1015"/>
        <v>0</v>
      </c>
      <c r="R4964" s="18" t="s">
        <v>146</v>
      </c>
      <c r="S4964" s="18">
        <v>0</v>
      </c>
      <c r="T4964" s="18">
        <f t="shared" si="1016"/>
        <v>0</v>
      </c>
      <c r="U4964" s="20" t="s">
        <v>146</v>
      </c>
      <c r="V4964" s="20">
        <v>0</v>
      </c>
      <c r="W4964" s="20">
        <f t="shared" si="1017"/>
        <v>0</v>
      </c>
      <c r="X4964" s="18" t="s">
        <v>146</v>
      </c>
      <c r="Y4964" s="18">
        <v>0</v>
      </c>
      <c r="Z4964" s="23">
        <f t="shared" si="1018"/>
        <v>0</v>
      </c>
      <c r="AA4964" s="20" t="s">
        <v>146</v>
      </c>
      <c r="AB4964" s="20">
        <v>0</v>
      </c>
      <c r="AC4964" s="24">
        <f t="shared" si="1019"/>
        <v>0</v>
      </c>
      <c r="AD4964" s="18" t="s">
        <v>146</v>
      </c>
      <c r="AE4964" s="18">
        <v>0</v>
      </c>
      <c r="AF4964" s="18">
        <f t="shared" si="1020"/>
        <v>0</v>
      </c>
      <c r="AG4964" s="19" t="s">
        <v>146</v>
      </c>
      <c r="AH4964" s="19">
        <v>0</v>
      </c>
      <c r="AI4964" s="19">
        <f t="shared" si="1021"/>
        <v>0</v>
      </c>
      <c r="AJ4964" s="18" t="s">
        <v>145</v>
      </c>
      <c r="AK4964" s="18">
        <v>21267.190614285701</v>
      </c>
      <c r="AL4964" s="18">
        <f t="shared" si="1022"/>
        <v>1405.6305759607203</v>
      </c>
      <c r="AM4964" s="19" t="s">
        <v>146</v>
      </c>
      <c r="AN4964" s="19">
        <v>0</v>
      </c>
      <c r="AO4964" s="19">
        <f t="shared" si="1023"/>
        <v>0</v>
      </c>
      <c r="AP4964" s="18" t="s">
        <v>146</v>
      </c>
      <c r="AQ4964" s="18">
        <v>0</v>
      </c>
      <c r="AR4964" s="18">
        <f t="shared" si="1024"/>
        <v>0</v>
      </c>
      <c r="AS4964" s="20" t="s">
        <v>146</v>
      </c>
      <c r="AT4964" s="20">
        <v>0</v>
      </c>
      <c r="AU4964" s="16">
        <f t="shared" si="1025"/>
        <v>0</v>
      </c>
    </row>
    <row r="4965" spans="1:47" x14ac:dyDescent="0.2">
      <c r="A4965" s="16">
        <v>4962</v>
      </c>
      <c r="B4965" s="16">
        <v>789.30841064453102</v>
      </c>
      <c r="C4965" s="17">
        <v>14.084433333333299</v>
      </c>
      <c r="F4965" s="18" t="s">
        <v>146</v>
      </c>
      <c r="G4965" s="18">
        <v>0</v>
      </c>
      <c r="I4965" s="19" t="s">
        <v>146</v>
      </c>
      <c r="J4965" s="19">
        <v>0</v>
      </c>
      <c r="K4965" s="19">
        <f t="shared" si="1014"/>
        <v>0</v>
      </c>
      <c r="L4965" s="18" t="s">
        <v>146</v>
      </c>
      <c r="M4965" s="18">
        <v>0</v>
      </c>
      <c r="O4965" s="19" t="s">
        <v>146</v>
      </c>
      <c r="P4965" s="19">
        <v>0</v>
      </c>
      <c r="Q4965" s="19">
        <f t="shared" si="1015"/>
        <v>0</v>
      </c>
      <c r="R4965" s="18" t="s">
        <v>146</v>
      </c>
      <c r="S4965" s="18">
        <v>0</v>
      </c>
      <c r="T4965" s="18">
        <f t="shared" si="1016"/>
        <v>0</v>
      </c>
      <c r="U4965" s="20" t="s">
        <v>146</v>
      </c>
      <c r="V4965" s="20">
        <v>0</v>
      </c>
      <c r="W4965" s="20">
        <f t="shared" si="1017"/>
        <v>0</v>
      </c>
      <c r="X4965" s="18" t="s">
        <v>146</v>
      </c>
      <c r="Y4965" s="18">
        <v>0</v>
      </c>
      <c r="Z4965" s="23">
        <f t="shared" si="1018"/>
        <v>0</v>
      </c>
      <c r="AA4965" s="20" t="s">
        <v>146</v>
      </c>
      <c r="AB4965" s="20">
        <v>0</v>
      </c>
      <c r="AC4965" s="24">
        <f t="shared" si="1019"/>
        <v>0</v>
      </c>
      <c r="AD4965" s="18" t="s">
        <v>146</v>
      </c>
      <c r="AE4965" s="18">
        <v>0</v>
      </c>
      <c r="AF4965" s="18">
        <f t="shared" si="1020"/>
        <v>0</v>
      </c>
      <c r="AG4965" s="19" t="s">
        <v>146</v>
      </c>
      <c r="AH4965" s="19">
        <v>0</v>
      </c>
      <c r="AI4965" s="19">
        <f t="shared" si="1021"/>
        <v>0</v>
      </c>
      <c r="AJ4965" s="18" t="s">
        <v>145</v>
      </c>
      <c r="AK4965" s="18">
        <v>32350.033800000001</v>
      </c>
      <c r="AL4965" s="18">
        <f t="shared" si="1022"/>
        <v>2138.1383873099803</v>
      </c>
      <c r="AM4965" s="19" t="s">
        <v>146</v>
      </c>
      <c r="AN4965" s="19">
        <v>0</v>
      </c>
      <c r="AO4965" s="19">
        <f t="shared" si="1023"/>
        <v>0</v>
      </c>
      <c r="AP4965" s="18" t="s">
        <v>146</v>
      </c>
      <c r="AQ4965" s="18">
        <v>0</v>
      </c>
      <c r="AR4965" s="18">
        <f t="shared" si="1024"/>
        <v>0</v>
      </c>
      <c r="AS4965" s="20" t="s">
        <v>146</v>
      </c>
      <c r="AT4965" s="20">
        <v>0</v>
      </c>
      <c r="AU4965" s="16">
        <f t="shared" si="1025"/>
        <v>0</v>
      </c>
    </row>
    <row r="4966" spans="1:47" x14ac:dyDescent="0.2">
      <c r="A4966" s="16">
        <v>4963</v>
      </c>
      <c r="B4966" s="16">
        <v>931.07775914848605</v>
      </c>
      <c r="C4966" s="17">
        <v>19.354333333333301</v>
      </c>
      <c r="F4966" s="18" t="s">
        <v>146</v>
      </c>
      <c r="G4966" s="18">
        <v>0</v>
      </c>
      <c r="I4966" s="19" t="s">
        <v>146</v>
      </c>
      <c r="J4966" s="19">
        <v>0</v>
      </c>
      <c r="K4966" s="19">
        <f t="shared" si="1014"/>
        <v>0</v>
      </c>
      <c r="L4966" s="18" t="s">
        <v>146</v>
      </c>
      <c r="M4966" s="18">
        <v>0</v>
      </c>
      <c r="O4966" s="19" t="s">
        <v>146</v>
      </c>
      <c r="P4966" s="19">
        <v>0</v>
      </c>
      <c r="Q4966" s="19">
        <f t="shared" si="1015"/>
        <v>0</v>
      </c>
      <c r="R4966" s="18" t="s">
        <v>146</v>
      </c>
      <c r="S4966" s="18">
        <v>0</v>
      </c>
      <c r="T4966" s="18">
        <f t="shared" si="1016"/>
        <v>0</v>
      </c>
      <c r="U4966" s="20" t="s">
        <v>146</v>
      </c>
      <c r="V4966" s="20">
        <v>0</v>
      </c>
      <c r="W4966" s="20">
        <f t="shared" si="1017"/>
        <v>0</v>
      </c>
      <c r="X4966" s="18" t="s">
        <v>146</v>
      </c>
      <c r="Y4966" s="18">
        <v>0</v>
      </c>
      <c r="Z4966" s="23">
        <f t="shared" si="1018"/>
        <v>0</v>
      </c>
      <c r="AA4966" s="20" t="s">
        <v>146</v>
      </c>
      <c r="AB4966" s="20">
        <v>0</v>
      </c>
      <c r="AC4966" s="24">
        <f t="shared" si="1019"/>
        <v>0</v>
      </c>
      <c r="AD4966" s="18" t="s">
        <v>146</v>
      </c>
      <c r="AE4966" s="18">
        <v>0</v>
      </c>
      <c r="AF4966" s="18">
        <f t="shared" si="1020"/>
        <v>0</v>
      </c>
      <c r="AG4966" s="19" t="s">
        <v>146</v>
      </c>
      <c r="AH4966" s="19">
        <v>0</v>
      </c>
      <c r="AI4966" s="19">
        <f t="shared" si="1021"/>
        <v>0</v>
      </c>
      <c r="AJ4966" s="18" t="s">
        <v>145</v>
      </c>
      <c r="AK4966" s="18">
        <v>19857.256999999699</v>
      </c>
      <c r="AL4966" s="18">
        <f t="shared" si="1022"/>
        <v>1312.4426305353402</v>
      </c>
      <c r="AM4966" s="19" t="s">
        <v>145</v>
      </c>
      <c r="AN4966" s="19">
        <v>19620.297999999701</v>
      </c>
      <c r="AO4966" s="19">
        <f t="shared" si="1023"/>
        <v>2175.199334811497</v>
      </c>
      <c r="AP4966" s="18" t="s">
        <v>146</v>
      </c>
      <c r="AQ4966" s="18">
        <v>0</v>
      </c>
      <c r="AR4966" s="18">
        <f t="shared" si="1024"/>
        <v>0</v>
      </c>
      <c r="AS4966" s="20" t="s">
        <v>145</v>
      </c>
      <c r="AT4966" s="20">
        <v>21750.9569999997</v>
      </c>
      <c r="AU4966" s="16">
        <f t="shared" si="1025"/>
        <v>1449.0977348434178</v>
      </c>
    </row>
    <row r="4967" spans="1:47" x14ac:dyDescent="0.2">
      <c r="A4967" s="16">
        <v>4964</v>
      </c>
      <c r="B4967" s="16">
        <v>923.50818141980403</v>
      </c>
      <c r="C4967" s="17">
        <v>7.5646166666666597</v>
      </c>
      <c r="D4967" s="16" t="s">
        <v>4426</v>
      </c>
      <c r="E4967" s="16" t="s">
        <v>4427</v>
      </c>
      <c r="F4967" s="18" t="s">
        <v>146</v>
      </c>
      <c r="G4967" s="18">
        <v>0</v>
      </c>
      <c r="I4967" s="19" t="s">
        <v>146</v>
      </c>
      <c r="J4967" s="19">
        <v>0</v>
      </c>
      <c r="K4967" s="19">
        <f t="shared" si="1014"/>
        <v>0</v>
      </c>
      <c r="L4967" s="18" t="s">
        <v>146</v>
      </c>
      <c r="M4967" s="18">
        <v>0</v>
      </c>
      <c r="O4967" s="19" t="s">
        <v>146</v>
      </c>
      <c r="P4967" s="19">
        <v>0</v>
      </c>
      <c r="Q4967" s="19">
        <f t="shared" si="1015"/>
        <v>0</v>
      </c>
      <c r="R4967" s="18" t="s">
        <v>146</v>
      </c>
      <c r="S4967" s="18">
        <v>0</v>
      </c>
      <c r="T4967" s="18">
        <f t="shared" si="1016"/>
        <v>0</v>
      </c>
      <c r="U4967" s="20" t="s">
        <v>146</v>
      </c>
      <c r="V4967" s="20">
        <v>0</v>
      </c>
      <c r="W4967" s="20">
        <f t="shared" si="1017"/>
        <v>0</v>
      </c>
      <c r="X4967" s="18" t="s">
        <v>146</v>
      </c>
      <c r="Y4967" s="18">
        <v>0</v>
      </c>
      <c r="Z4967" s="23">
        <f t="shared" si="1018"/>
        <v>0</v>
      </c>
      <c r="AA4967" s="20" t="s">
        <v>146</v>
      </c>
      <c r="AB4967" s="20">
        <v>0</v>
      </c>
      <c r="AC4967" s="24">
        <f t="shared" si="1019"/>
        <v>0</v>
      </c>
      <c r="AD4967" s="18" t="s">
        <v>146</v>
      </c>
      <c r="AE4967" s="18">
        <v>0</v>
      </c>
      <c r="AF4967" s="18">
        <f t="shared" si="1020"/>
        <v>0</v>
      </c>
      <c r="AG4967" s="19" t="s">
        <v>146</v>
      </c>
      <c r="AH4967" s="19">
        <v>0</v>
      </c>
      <c r="AI4967" s="19">
        <f t="shared" si="1021"/>
        <v>0</v>
      </c>
      <c r="AJ4967" s="18" t="s">
        <v>145</v>
      </c>
      <c r="AK4967" s="18">
        <v>23185.504514285702</v>
      </c>
      <c r="AL4967" s="18">
        <f t="shared" si="1022"/>
        <v>1532.4193333962789</v>
      </c>
      <c r="AM4967" s="19" t="s">
        <v>146</v>
      </c>
      <c r="AN4967" s="19">
        <v>0</v>
      </c>
      <c r="AO4967" s="19">
        <f t="shared" si="1023"/>
        <v>0</v>
      </c>
      <c r="AP4967" s="18" t="s">
        <v>146</v>
      </c>
      <c r="AQ4967" s="18">
        <v>0</v>
      </c>
      <c r="AR4967" s="18">
        <f t="shared" si="1024"/>
        <v>0</v>
      </c>
      <c r="AS4967" s="20" t="s">
        <v>145</v>
      </c>
      <c r="AT4967" s="20">
        <v>26116.515871428499</v>
      </c>
      <c r="AU4967" s="16">
        <f t="shared" si="1025"/>
        <v>1739.9410973636575</v>
      </c>
    </row>
    <row r="4968" spans="1:47" x14ac:dyDescent="0.2">
      <c r="A4968" s="16">
        <v>4965</v>
      </c>
      <c r="B4968" s="16">
        <v>827.487548828125</v>
      </c>
      <c r="C4968" s="17">
        <v>5.8370249999999997</v>
      </c>
      <c r="D4968" s="16" t="s">
        <v>4428</v>
      </c>
      <c r="E4968" s="16" t="s">
        <v>4429</v>
      </c>
      <c r="F4968" s="18" t="s">
        <v>146</v>
      </c>
      <c r="G4968" s="18">
        <v>0</v>
      </c>
      <c r="I4968" s="19" t="s">
        <v>146</v>
      </c>
      <c r="J4968" s="19">
        <v>0</v>
      </c>
      <c r="K4968" s="19">
        <f t="shared" si="1014"/>
        <v>0</v>
      </c>
      <c r="L4968" s="18" t="s">
        <v>146</v>
      </c>
      <c r="M4968" s="18">
        <v>0</v>
      </c>
      <c r="O4968" s="19" t="s">
        <v>146</v>
      </c>
      <c r="P4968" s="19">
        <v>0</v>
      </c>
      <c r="Q4968" s="19">
        <f t="shared" si="1015"/>
        <v>0</v>
      </c>
      <c r="R4968" s="18" t="s">
        <v>146</v>
      </c>
      <c r="S4968" s="18">
        <v>0</v>
      </c>
      <c r="T4968" s="18">
        <f t="shared" si="1016"/>
        <v>0</v>
      </c>
      <c r="U4968" s="20" t="s">
        <v>146</v>
      </c>
      <c r="V4968" s="20">
        <v>0</v>
      </c>
      <c r="W4968" s="20">
        <f t="shared" si="1017"/>
        <v>0</v>
      </c>
      <c r="X4968" s="18" t="s">
        <v>146</v>
      </c>
      <c r="Y4968" s="18">
        <v>0</v>
      </c>
      <c r="Z4968" s="23">
        <f t="shared" si="1018"/>
        <v>0</v>
      </c>
      <c r="AA4968" s="20" t="s">
        <v>146</v>
      </c>
      <c r="AB4968" s="20">
        <v>0</v>
      </c>
      <c r="AC4968" s="24">
        <f t="shared" si="1019"/>
        <v>0</v>
      </c>
      <c r="AD4968" s="18" t="s">
        <v>146</v>
      </c>
      <c r="AE4968" s="18">
        <v>0</v>
      </c>
      <c r="AF4968" s="18">
        <f t="shared" si="1020"/>
        <v>0</v>
      </c>
      <c r="AG4968" s="19" t="s">
        <v>146</v>
      </c>
      <c r="AH4968" s="19">
        <v>0</v>
      </c>
      <c r="AI4968" s="19">
        <f t="shared" si="1021"/>
        <v>0</v>
      </c>
      <c r="AJ4968" s="18" t="s">
        <v>145</v>
      </c>
      <c r="AK4968" s="18">
        <v>8219.6782000000294</v>
      </c>
      <c r="AL4968" s="18">
        <f t="shared" si="1022"/>
        <v>543.27020489094707</v>
      </c>
      <c r="AM4968" s="19" t="s">
        <v>146</v>
      </c>
      <c r="AN4968" s="19">
        <v>0</v>
      </c>
      <c r="AO4968" s="19">
        <f t="shared" si="1023"/>
        <v>0</v>
      </c>
      <c r="AP4968" s="18" t="s">
        <v>145</v>
      </c>
      <c r="AQ4968" s="18">
        <v>16659.423342857099</v>
      </c>
      <c r="AR4968" s="18">
        <f t="shared" si="1024"/>
        <v>2056.7189312169257</v>
      </c>
      <c r="AS4968" s="20" t="s">
        <v>146</v>
      </c>
      <c r="AT4968" s="20">
        <v>0</v>
      </c>
      <c r="AU4968" s="16">
        <f t="shared" si="1025"/>
        <v>0</v>
      </c>
    </row>
    <row r="4969" spans="1:47" x14ac:dyDescent="0.2">
      <c r="A4969" s="16">
        <v>4966</v>
      </c>
      <c r="B4969" s="16">
        <v>1017.63555908203</v>
      </c>
      <c r="C4969" s="17">
        <v>19.3548333333333</v>
      </c>
      <c r="D4969" s="16" t="s">
        <v>4430</v>
      </c>
      <c r="E4969" s="16" t="s">
        <v>4431</v>
      </c>
      <c r="F4969" s="18" t="s">
        <v>146</v>
      </c>
      <c r="G4969" s="18">
        <v>0</v>
      </c>
      <c r="I4969" s="19" t="s">
        <v>146</v>
      </c>
      <c r="J4969" s="19">
        <v>0</v>
      </c>
      <c r="K4969" s="19">
        <f t="shared" si="1014"/>
        <v>0</v>
      </c>
      <c r="L4969" s="18" t="s">
        <v>146</v>
      </c>
      <c r="M4969" s="18">
        <v>0</v>
      </c>
      <c r="O4969" s="19" t="s">
        <v>146</v>
      </c>
      <c r="P4969" s="19">
        <v>0</v>
      </c>
      <c r="Q4969" s="19">
        <f t="shared" si="1015"/>
        <v>0</v>
      </c>
      <c r="R4969" s="18" t="s">
        <v>146</v>
      </c>
      <c r="S4969" s="18">
        <v>0</v>
      </c>
      <c r="T4969" s="18">
        <f t="shared" si="1016"/>
        <v>0</v>
      </c>
      <c r="U4969" s="20" t="s">
        <v>146</v>
      </c>
      <c r="V4969" s="20">
        <v>0</v>
      </c>
      <c r="W4969" s="20">
        <f t="shared" si="1017"/>
        <v>0</v>
      </c>
      <c r="X4969" s="18" t="s">
        <v>146</v>
      </c>
      <c r="Y4969" s="18">
        <v>0</v>
      </c>
      <c r="Z4969" s="23">
        <f t="shared" si="1018"/>
        <v>0</v>
      </c>
      <c r="AA4969" s="20" t="s">
        <v>146</v>
      </c>
      <c r="AB4969" s="20">
        <v>0</v>
      </c>
      <c r="AC4969" s="24">
        <f t="shared" si="1019"/>
        <v>0</v>
      </c>
      <c r="AD4969" s="18" t="s">
        <v>146</v>
      </c>
      <c r="AE4969" s="18">
        <v>0</v>
      </c>
      <c r="AF4969" s="18">
        <f t="shared" si="1020"/>
        <v>0</v>
      </c>
      <c r="AG4969" s="19" t="s">
        <v>146</v>
      </c>
      <c r="AH4969" s="19">
        <v>0</v>
      </c>
      <c r="AI4969" s="19">
        <f t="shared" si="1021"/>
        <v>0</v>
      </c>
      <c r="AJ4969" s="18" t="s">
        <v>145</v>
      </c>
      <c r="AK4969" s="18">
        <v>23825.0369999996</v>
      </c>
      <c r="AL4969" s="18">
        <f t="shared" si="1022"/>
        <v>1574.6884996695042</v>
      </c>
      <c r="AM4969" s="19" t="s">
        <v>146</v>
      </c>
      <c r="AN4969" s="19">
        <v>0</v>
      </c>
      <c r="AO4969" s="19">
        <f t="shared" si="1023"/>
        <v>0</v>
      </c>
      <c r="AP4969" s="18" t="s">
        <v>146</v>
      </c>
      <c r="AQ4969" s="18">
        <v>0</v>
      </c>
      <c r="AR4969" s="18">
        <f t="shared" si="1024"/>
        <v>0</v>
      </c>
      <c r="AS4969" s="20" t="s">
        <v>146</v>
      </c>
      <c r="AT4969" s="20">
        <v>0</v>
      </c>
      <c r="AU4969" s="16">
        <f t="shared" si="1025"/>
        <v>0</v>
      </c>
    </row>
    <row r="4970" spans="1:47" x14ac:dyDescent="0.2">
      <c r="A4970" s="16">
        <v>4967</v>
      </c>
      <c r="B4970" s="16">
        <v>888.98213200599605</v>
      </c>
      <c r="C4970" s="17">
        <v>19.543666666666599</v>
      </c>
      <c r="F4970" s="18" t="s">
        <v>146</v>
      </c>
      <c r="G4970" s="18">
        <v>0</v>
      </c>
      <c r="I4970" s="19" t="s">
        <v>146</v>
      </c>
      <c r="J4970" s="19">
        <v>0</v>
      </c>
      <c r="K4970" s="19">
        <f t="shared" si="1014"/>
        <v>0</v>
      </c>
      <c r="L4970" s="18" t="s">
        <v>146</v>
      </c>
      <c r="M4970" s="18">
        <v>0</v>
      </c>
      <c r="O4970" s="19" t="s">
        <v>146</v>
      </c>
      <c r="P4970" s="19">
        <v>0</v>
      </c>
      <c r="Q4970" s="19">
        <f t="shared" si="1015"/>
        <v>0</v>
      </c>
      <c r="R4970" s="18" t="s">
        <v>146</v>
      </c>
      <c r="S4970" s="18">
        <v>0</v>
      </c>
      <c r="T4970" s="18">
        <f t="shared" si="1016"/>
        <v>0</v>
      </c>
      <c r="U4970" s="20" t="s">
        <v>146</v>
      </c>
      <c r="V4970" s="20">
        <v>0</v>
      </c>
      <c r="W4970" s="20">
        <f t="shared" si="1017"/>
        <v>0</v>
      </c>
      <c r="X4970" s="18" t="s">
        <v>146</v>
      </c>
      <c r="Y4970" s="18">
        <v>0</v>
      </c>
      <c r="Z4970" s="23">
        <f t="shared" si="1018"/>
        <v>0</v>
      </c>
      <c r="AA4970" s="20" t="s">
        <v>146</v>
      </c>
      <c r="AB4970" s="20">
        <v>0</v>
      </c>
      <c r="AC4970" s="24">
        <f t="shared" si="1019"/>
        <v>0</v>
      </c>
      <c r="AD4970" s="18" t="s">
        <v>146</v>
      </c>
      <c r="AE4970" s="18">
        <v>0</v>
      </c>
      <c r="AF4970" s="18">
        <f t="shared" si="1020"/>
        <v>0</v>
      </c>
      <c r="AG4970" s="19" t="s">
        <v>146</v>
      </c>
      <c r="AH4970" s="19">
        <v>0</v>
      </c>
      <c r="AI4970" s="19">
        <f t="shared" si="1021"/>
        <v>0</v>
      </c>
      <c r="AJ4970" s="18" t="s">
        <v>145</v>
      </c>
      <c r="AK4970" s="18">
        <v>23427.369428571699</v>
      </c>
      <c r="AL4970" s="18">
        <f t="shared" si="1022"/>
        <v>1548.4051175526567</v>
      </c>
      <c r="AM4970" s="19" t="s">
        <v>146</v>
      </c>
      <c r="AN4970" s="19">
        <v>0</v>
      </c>
      <c r="AO4970" s="19">
        <f t="shared" si="1023"/>
        <v>0</v>
      </c>
      <c r="AP4970" s="18" t="s">
        <v>146</v>
      </c>
      <c r="AQ4970" s="18">
        <v>0</v>
      </c>
      <c r="AR4970" s="18">
        <f t="shared" si="1024"/>
        <v>0</v>
      </c>
      <c r="AS4970" s="20" t="s">
        <v>146</v>
      </c>
      <c r="AT4970" s="20">
        <v>0</v>
      </c>
      <c r="AU4970" s="16">
        <f t="shared" si="1025"/>
        <v>0</v>
      </c>
    </row>
    <row r="4971" spans="1:47" x14ac:dyDescent="0.2">
      <c r="A4971" s="16">
        <v>4968</v>
      </c>
      <c r="B4971" s="16">
        <v>792.99346923828102</v>
      </c>
      <c r="C4971" s="17">
        <v>19.3548333333333</v>
      </c>
      <c r="F4971" s="18" t="s">
        <v>146</v>
      </c>
      <c r="G4971" s="18">
        <v>0</v>
      </c>
      <c r="I4971" s="19" t="s">
        <v>146</v>
      </c>
      <c r="J4971" s="19">
        <v>0</v>
      </c>
      <c r="K4971" s="19">
        <f t="shared" si="1014"/>
        <v>0</v>
      </c>
      <c r="L4971" s="18" t="s">
        <v>146</v>
      </c>
      <c r="M4971" s="18">
        <v>0</v>
      </c>
      <c r="O4971" s="19" t="s">
        <v>146</v>
      </c>
      <c r="P4971" s="19">
        <v>0</v>
      </c>
      <c r="Q4971" s="19">
        <f t="shared" si="1015"/>
        <v>0</v>
      </c>
      <c r="R4971" s="18" t="s">
        <v>146</v>
      </c>
      <c r="S4971" s="18">
        <v>0</v>
      </c>
      <c r="T4971" s="18">
        <f t="shared" si="1016"/>
        <v>0</v>
      </c>
      <c r="U4971" s="20" t="s">
        <v>146</v>
      </c>
      <c r="V4971" s="20">
        <v>0</v>
      </c>
      <c r="W4971" s="20">
        <f t="shared" si="1017"/>
        <v>0</v>
      </c>
      <c r="X4971" s="18" t="s">
        <v>146</v>
      </c>
      <c r="Y4971" s="18">
        <v>0</v>
      </c>
      <c r="Z4971" s="23">
        <f t="shared" si="1018"/>
        <v>0</v>
      </c>
      <c r="AA4971" s="20" t="s">
        <v>146</v>
      </c>
      <c r="AB4971" s="20">
        <v>0</v>
      </c>
      <c r="AC4971" s="24">
        <f t="shared" si="1019"/>
        <v>0</v>
      </c>
      <c r="AD4971" s="18" t="s">
        <v>146</v>
      </c>
      <c r="AE4971" s="18">
        <v>0</v>
      </c>
      <c r="AF4971" s="18">
        <f t="shared" si="1020"/>
        <v>0</v>
      </c>
      <c r="AG4971" s="19" t="s">
        <v>146</v>
      </c>
      <c r="AH4971" s="19">
        <v>0</v>
      </c>
      <c r="AI4971" s="19">
        <f t="shared" si="1021"/>
        <v>0</v>
      </c>
      <c r="AJ4971" s="18" t="s">
        <v>145</v>
      </c>
      <c r="AK4971" s="18">
        <v>22276.059999999699</v>
      </c>
      <c r="AL4971" s="18">
        <f t="shared" si="1022"/>
        <v>1472.3106411103568</v>
      </c>
      <c r="AM4971" s="19" t="s">
        <v>146</v>
      </c>
      <c r="AN4971" s="19">
        <v>0</v>
      </c>
      <c r="AO4971" s="19">
        <f t="shared" si="1023"/>
        <v>0</v>
      </c>
      <c r="AP4971" s="18" t="s">
        <v>146</v>
      </c>
      <c r="AQ4971" s="18">
        <v>0</v>
      </c>
      <c r="AR4971" s="18">
        <f t="shared" si="1024"/>
        <v>0</v>
      </c>
      <c r="AS4971" s="20" t="s">
        <v>146</v>
      </c>
      <c r="AT4971" s="20">
        <v>0</v>
      </c>
      <c r="AU4971" s="16">
        <f t="shared" si="1025"/>
        <v>0</v>
      </c>
    </row>
    <row r="4972" spans="1:47" x14ac:dyDescent="0.2">
      <c r="A4972" s="16">
        <v>4969</v>
      </c>
      <c r="B4972" s="16">
        <v>1130.09715570149</v>
      </c>
      <c r="C4972" s="17">
        <v>18.619166666666601</v>
      </c>
      <c r="F4972" s="18" t="s">
        <v>146</v>
      </c>
      <c r="G4972" s="18">
        <v>0</v>
      </c>
      <c r="I4972" s="19" t="s">
        <v>146</v>
      </c>
      <c r="J4972" s="19">
        <v>0</v>
      </c>
      <c r="K4972" s="19">
        <f t="shared" si="1014"/>
        <v>0</v>
      </c>
      <c r="L4972" s="18" t="s">
        <v>146</v>
      </c>
      <c r="M4972" s="18">
        <v>0</v>
      </c>
      <c r="O4972" s="19" t="s">
        <v>146</v>
      </c>
      <c r="P4972" s="19">
        <v>0</v>
      </c>
      <c r="Q4972" s="19">
        <f t="shared" si="1015"/>
        <v>0</v>
      </c>
      <c r="R4972" s="18" t="s">
        <v>146</v>
      </c>
      <c r="S4972" s="18">
        <v>0</v>
      </c>
      <c r="T4972" s="18">
        <f t="shared" si="1016"/>
        <v>0</v>
      </c>
      <c r="U4972" s="20" t="s">
        <v>146</v>
      </c>
      <c r="V4972" s="20">
        <v>0</v>
      </c>
      <c r="W4972" s="20">
        <f t="shared" si="1017"/>
        <v>0</v>
      </c>
      <c r="X4972" s="18" t="s">
        <v>146</v>
      </c>
      <c r="Y4972" s="18">
        <v>0</v>
      </c>
      <c r="Z4972" s="23">
        <f t="shared" si="1018"/>
        <v>0</v>
      </c>
      <c r="AA4972" s="20" t="s">
        <v>146</v>
      </c>
      <c r="AB4972" s="20">
        <v>0</v>
      </c>
      <c r="AC4972" s="24">
        <f t="shared" si="1019"/>
        <v>0</v>
      </c>
      <c r="AD4972" s="18" t="s">
        <v>146</v>
      </c>
      <c r="AE4972" s="18">
        <v>0</v>
      </c>
      <c r="AF4972" s="18">
        <f t="shared" si="1020"/>
        <v>0</v>
      </c>
      <c r="AG4972" s="19" t="s">
        <v>146</v>
      </c>
      <c r="AH4972" s="19">
        <v>0</v>
      </c>
      <c r="AI4972" s="19">
        <f t="shared" si="1021"/>
        <v>0</v>
      </c>
      <c r="AJ4972" s="18" t="s">
        <v>145</v>
      </c>
      <c r="AK4972" s="18">
        <v>18093.147142857499</v>
      </c>
      <c r="AL4972" s="18">
        <f t="shared" si="1022"/>
        <v>1195.8458124823198</v>
      </c>
      <c r="AM4972" s="19" t="s">
        <v>146</v>
      </c>
      <c r="AN4972" s="19">
        <v>0</v>
      </c>
      <c r="AO4972" s="19">
        <f t="shared" si="1023"/>
        <v>0</v>
      </c>
      <c r="AP4972" s="18" t="s">
        <v>146</v>
      </c>
      <c r="AQ4972" s="18">
        <v>0</v>
      </c>
      <c r="AR4972" s="18">
        <f t="shared" si="1024"/>
        <v>0</v>
      </c>
      <c r="AS4972" s="20" t="s">
        <v>146</v>
      </c>
      <c r="AT4972" s="20">
        <v>0</v>
      </c>
      <c r="AU4972" s="16">
        <f t="shared" si="1025"/>
        <v>0</v>
      </c>
    </row>
    <row r="4973" spans="1:47" x14ac:dyDescent="0.2">
      <c r="A4973" s="16">
        <v>4970</v>
      </c>
      <c r="B4973" s="16">
        <v>1025.6384687693401</v>
      </c>
      <c r="C4973" s="17">
        <v>19.3548333333333</v>
      </c>
      <c r="D4973" s="16" t="s">
        <v>4432</v>
      </c>
      <c r="E4973" s="16" t="s">
        <v>4433</v>
      </c>
      <c r="F4973" s="18" t="s">
        <v>146</v>
      </c>
      <c r="G4973" s="18">
        <v>0</v>
      </c>
      <c r="I4973" s="19" t="s">
        <v>146</v>
      </c>
      <c r="J4973" s="19">
        <v>0</v>
      </c>
      <c r="K4973" s="19">
        <f t="shared" si="1014"/>
        <v>0</v>
      </c>
      <c r="L4973" s="18" t="s">
        <v>146</v>
      </c>
      <c r="M4973" s="18">
        <v>0</v>
      </c>
      <c r="O4973" s="19" t="s">
        <v>146</v>
      </c>
      <c r="P4973" s="19">
        <v>0</v>
      </c>
      <c r="Q4973" s="19">
        <f t="shared" si="1015"/>
        <v>0</v>
      </c>
      <c r="R4973" s="18" t="s">
        <v>146</v>
      </c>
      <c r="S4973" s="18">
        <v>0</v>
      </c>
      <c r="T4973" s="18">
        <f t="shared" si="1016"/>
        <v>0</v>
      </c>
      <c r="U4973" s="20" t="s">
        <v>146</v>
      </c>
      <c r="V4973" s="20">
        <v>0</v>
      </c>
      <c r="W4973" s="20">
        <f t="shared" si="1017"/>
        <v>0</v>
      </c>
      <c r="X4973" s="18" t="s">
        <v>146</v>
      </c>
      <c r="Y4973" s="18">
        <v>0</v>
      </c>
      <c r="Z4973" s="23">
        <f t="shared" si="1018"/>
        <v>0</v>
      </c>
      <c r="AA4973" s="20" t="s">
        <v>146</v>
      </c>
      <c r="AB4973" s="20">
        <v>0</v>
      </c>
      <c r="AC4973" s="24">
        <f t="shared" si="1019"/>
        <v>0</v>
      </c>
      <c r="AD4973" s="18" t="s">
        <v>146</v>
      </c>
      <c r="AE4973" s="18">
        <v>0</v>
      </c>
      <c r="AF4973" s="18">
        <f t="shared" si="1020"/>
        <v>0</v>
      </c>
      <c r="AG4973" s="19" t="s">
        <v>146</v>
      </c>
      <c r="AH4973" s="19">
        <v>0</v>
      </c>
      <c r="AI4973" s="19">
        <f t="shared" si="1021"/>
        <v>0</v>
      </c>
      <c r="AJ4973" s="18" t="s">
        <v>145</v>
      </c>
      <c r="AK4973" s="18">
        <v>21383.091999999699</v>
      </c>
      <c r="AL4973" s="18">
        <f t="shared" si="1022"/>
        <v>1413.2909451420817</v>
      </c>
      <c r="AM4973" s="19" t="s">
        <v>146</v>
      </c>
      <c r="AN4973" s="19">
        <v>0</v>
      </c>
      <c r="AO4973" s="19">
        <f t="shared" si="1023"/>
        <v>0</v>
      </c>
      <c r="AP4973" s="18" t="s">
        <v>146</v>
      </c>
      <c r="AQ4973" s="18">
        <v>0</v>
      </c>
      <c r="AR4973" s="18">
        <f t="shared" si="1024"/>
        <v>0</v>
      </c>
      <c r="AS4973" s="20" t="s">
        <v>146</v>
      </c>
      <c r="AT4973" s="20">
        <v>0</v>
      </c>
      <c r="AU4973" s="16">
        <f t="shared" si="1025"/>
        <v>0</v>
      </c>
    </row>
    <row r="4974" spans="1:47" x14ac:dyDescent="0.2">
      <c r="A4974" s="16">
        <v>4971</v>
      </c>
      <c r="B4974" s="16">
        <v>998.12239235775701</v>
      </c>
      <c r="C4974" s="17">
        <v>19.3548333333333</v>
      </c>
      <c r="F4974" s="18" t="s">
        <v>146</v>
      </c>
      <c r="G4974" s="18">
        <v>0</v>
      </c>
      <c r="I4974" s="19" t="s">
        <v>146</v>
      </c>
      <c r="J4974" s="19">
        <v>0</v>
      </c>
      <c r="K4974" s="19">
        <f t="shared" si="1014"/>
        <v>0</v>
      </c>
      <c r="L4974" s="18" t="s">
        <v>146</v>
      </c>
      <c r="M4974" s="18">
        <v>0</v>
      </c>
      <c r="O4974" s="19" t="s">
        <v>146</v>
      </c>
      <c r="P4974" s="19">
        <v>0</v>
      </c>
      <c r="Q4974" s="19">
        <f t="shared" si="1015"/>
        <v>0</v>
      </c>
      <c r="R4974" s="18" t="s">
        <v>146</v>
      </c>
      <c r="S4974" s="18">
        <v>0</v>
      </c>
      <c r="T4974" s="18">
        <f t="shared" si="1016"/>
        <v>0</v>
      </c>
      <c r="U4974" s="20" t="s">
        <v>146</v>
      </c>
      <c r="V4974" s="20">
        <v>0</v>
      </c>
      <c r="W4974" s="20">
        <f t="shared" si="1017"/>
        <v>0</v>
      </c>
      <c r="X4974" s="18" t="s">
        <v>146</v>
      </c>
      <c r="Y4974" s="18">
        <v>0</v>
      </c>
      <c r="Z4974" s="23">
        <f t="shared" si="1018"/>
        <v>0</v>
      </c>
      <c r="AA4974" s="20" t="s">
        <v>146</v>
      </c>
      <c r="AB4974" s="20">
        <v>0</v>
      </c>
      <c r="AC4974" s="24">
        <f t="shared" si="1019"/>
        <v>0</v>
      </c>
      <c r="AD4974" s="18" t="s">
        <v>146</v>
      </c>
      <c r="AE4974" s="18">
        <v>0</v>
      </c>
      <c r="AF4974" s="18">
        <f t="shared" si="1020"/>
        <v>0</v>
      </c>
      <c r="AG4974" s="19" t="s">
        <v>146</v>
      </c>
      <c r="AH4974" s="19">
        <v>0</v>
      </c>
      <c r="AI4974" s="19">
        <f t="shared" si="1021"/>
        <v>0</v>
      </c>
      <c r="AJ4974" s="18" t="s">
        <v>145</v>
      </c>
      <c r="AK4974" s="18">
        <v>17829.1709999997</v>
      </c>
      <c r="AL4974" s="18">
        <f t="shared" si="1022"/>
        <v>1178.3986120290615</v>
      </c>
      <c r="AM4974" s="19" t="s">
        <v>146</v>
      </c>
      <c r="AN4974" s="19">
        <v>0</v>
      </c>
      <c r="AO4974" s="19">
        <f t="shared" si="1023"/>
        <v>0</v>
      </c>
      <c r="AP4974" s="18" t="s">
        <v>146</v>
      </c>
      <c r="AQ4974" s="18">
        <v>0</v>
      </c>
      <c r="AR4974" s="18">
        <f t="shared" si="1024"/>
        <v>0</v>
      </c>
      <c r="AS4974" s="20" t="s">
        <v>146</v>
      </c>
      <c r="AT4974" s="20">
        <v>0</v>
      </c>
      <c r="AU4974" s="16">
        <f t="shared" si="1025"/>
        <v>0</v>
      </c>
    </row>
    <row r="4975" spans="1:47" x14ac:dyDescent="0.2">
      <c r="A4975" s="16">
        <v>4972</v>
      </c>
      <c r="B4975" s="16">
        <v>774.994140625</v>
      </c>
      <c r="C4975" s="17">
        <v>19.3548333333333</v>
      </c>
      <c r="F4975" s="18" t="s">
        <v>146</v>
      </c>
      <c r="G4975" s="18">
        <v>0</v>
      </c>
      <c r="I4975" s="19" t="s">
        <v>146</v>
      </c>
      <c r="J4975" s="19">
        <v>0</v>
      </c>
      <c r="K4975" s="19">
        <f t="shared" si="1014"/>
        <v>0</v>
      </c>
      <c r="L4975" s="18" t="s">
        <v>146</v>
      </c>
      <c r="M4975" s="18">
        <v>0</v>
      </c>
      <c r="O4975" s="19" t="s">
        <v>146</v>
      </c>
      <c r="P4975" s="19">
        <v>0</v>
      </c>
      <c r="Q4975" s="19">
        <f t="shared" si="1015"/>
        <v>0</v>
      </c>
      <c r="R4975" s="18" t="s">
        <v>146</v>
      </c>
      <c r="S4975" s="18">
        <v>0</v>
      </c>
      <c r="T4975" s="18">
        <f t="shared" si="1016"/>
        <v>0</v>
      </c>
      <c r="U4975" s="20" t="s">
        <v>146</v>
      </c>
      <c r="V4975" s="20">
        <v>0</v>
      </c>
      <c r="W4975" s="20">
        <f t="shared" si="1017"/>
        <v>0</v>
      </c>
      <c r="X4975" s="18" t="s">
        <v>146</v>
      </c>
      <c r="Y4975" s="18">
        <v>0</v>
      </c>
      <c r="Z4975" s="23">
        <f t="shared" si="1018"/>
        <v>0</v>
      </c>
      <c r="AA4975" s="20" t="s">
        <v>146</v>
      </c>
      <c r="AB4975" s="20">
        <v>0</v>
      </c>
      <c r="AC4975" s="24">
        <f t="shared" si="1019"/>
        <v>0</v>
      </c>
      <c r="AD4975" s="18" t="s">
        <v>146</v>
      </c>
      <c r="AE4975" s="18">
        <v>0</v>
      </c>
      <c r="AF4975" s="18">
        <f t="shared" si="1020"/>
        <v>0</v>
      </c>
      <c r="AG4975" s="19" t="s">
        <v>146</v>
      </c>
      <c r="AH4975" s="19">
        <v>0</v>
      </c>
      <c r="AI4975" s="19">
        <f t="shared" si="1021"/>
        <v>0</v>
      </c>
      <c r="AJ4975" s="18" t="s">
        <v>145</v>
      </c>
      <c r="AK4975" s="18">
        <v>17418.530999999701</v>
      </c>
      <c r="AL4975" s="18">
        <f t="shared" si="1022"/>
        <v>1151.2578321215929</v>
      </c>
      <c r="AM4975" s="19" t="s">
        <v>146</v>
      </c>
      <c r="AN4975" s="19">
        <v>0</v>
      </c>
      <c r="AO4975" s="19">
        <f t="shared" si="1023"/>
        <v>0</v>
      </c>
      <c r="AP4975" s="18" t="s">
        <v>146</v>
      </c>
      <c r="AQ4975" s="18">
        <v>0</v>
      </c>
      <c r="AR4975" s="18">
        <f t="shared" si="1024"/>
        <v>0</v>
      </c>
      <c r="AS4975" s="20" t="s">
        <v>146</v>
      </c>
      <c r="AT4975" s="20">
        <v>0</v>
      </c>
      <c r="AU4975" s="16">
        <f t="shared" si="1025"/>
        <v>0</v>
      </c>
    </row>
    <row r="4976" spans="1:47" x14ac:dyDescent="0.2">
      <c r="A4976" s="16">
        <v>4973</v>
      </c>
      <c r="B4976" s="16">
        <v>1087.4841198192</v>
      </c>
      <c r="C4976" s="17">
        <v>19.321000000000002</v>
      </c>
      <c r="D4976" s="16" t="s">
        <v>3570</v>
      </c>
      <c r="E4976" s="16" t="s">
        <v>3570</v>
      </c>
      <c r="F4976" s="18" t="s">
        <v>146</v>
      </c>
      <c r="G4976" s="18">
        <v>0</v>
      </c>
      <c r="I4976" s="19" t="s">
        <v>146</v>
      </c>
      <c r="J4976" s="19">
        <v>0</v>
      </c>
      <c r="K4976" s="19">
        <f t="shared" si="1014"/>
        <v>0</v>
      </c>
      <c r="L4976" s="18" t="s">
        <v>146</v>
      </c>
      <c r="M4976" s="18">
        <v>0</v>
      </c>
      <c r="O4976" s="19" t="s">
        <v>146</v>
      </c>
      <c r="P4976" s="19">
        <v>0</v>
      </c>
      <c r="Q4976" s="19">
        <f t="shared" si="1015"/>
        <v>0</v>
      </c>
      <c r="R4976" s="18" t="s">
        <v>146</v>
      </c>
      <c r="S4976" s="18">
        <v>0</v>
      </c>
      <c r="T4976" s="18">
        <f t="shared" si="1016"/>
        <v>0</v>
      </c>
      <c r="U4976" s="20" t="s">
        <v>146</v>
      </c>
      <c r="V4976" s="20">
        <v>0</v>
      </c>
      <c r="W4976" s="20">
        <f t="shared" si="1017"/>
        <v>0</v>
      </c>
      <c r="X4976" s="18" t="s">
        <v>146</v>
      </c>
      <c r="Y4976" s="18">
        <v>0</v>
      </c>
      <c r="Z4976" s="23">
        <f t="shared" si="1018"/>
        <v>0</v>
      </c>
      <c r="AA4976" s="20" t="s">
        <v>146</v>
      </c>
      <c r="AB4976" s="20">
        <v>0</v>
      </c>
      <c r="AC4976" s="24">
        <f t="shared" si="1019"/>
        <v>0</v>
      </c>
      <c r="AD4976" s="18" t="s">
        <v>146</v>
      </c>
      <c r="AE4976" s="18">
        <v>0</v>
      </c>
      <c r="AF4976" s="18">
        <f t="shared" si="1020"/>
        <v>0</v>
      </c>
      <c r="AG4976" s="19" t="s">
        <v>146</v>
      </c>
      <c r="AH4976" s="19">
        <v>0</v>
      </c>
      <c r="AI4976" s="19">
        <f t="shared" si="1021"/>
        <v>0</v>
      </c>
      <c r="AJ4976" s="18" t="s">
        <v>145</v>
      </c>
      <c r="AK4976" s="18">
        <v>23717.9109999996</v>
      </c>
      <c r="AL4976" s="18">
        <f t="shared" si="1022"/>
        <v>1567.608129543926</v>
      </c>
      <c r="AM4976" s="19" t="s">
        <v>146</v>
      </c>
      <c r="AN4976" s="19">
        <v>0</v>
      </c>
      <c r="AO4976" s="19">
        <f t="shared" si="1023"/>
        <v>0</v>
      </c>
      <c r="AP4976" s="18" t="s">
        <v>146</v>
      </c>
      <c r="AQ4976" s="18">
        <v>0</v>
      </c>
      <c r="AR4976" s="18">
        <f t="shared" si="1024"/>
        <v>0</v>
      </c>
      <c r="AS4976" s="20" t="s">
        <v>146</v>
      </c>
      <c r="AT4976" s="20">
        <v>0</v>
      </c>
      <c r="AU4976" s="16">
        <f t="shared" si="1025"/>
        <v>0</v>
      </c>
    </row>
    <row r="4977" spans="1:47" x14ac:dyDescent="0.2">
      <c r="A4977" s="16">
        <v>4974</v>
      </c>
      <c r="B4977" s="16">
        <v>850.95912965611603</v>
      </c>
      <c r="C4977" s="17">
        <v>19.343166666666601</v>
      </c>
      <c r="F4977" s="18" t="s">
        <v>146</v>
      </c>
      <c r="G4977" s="18">
        <v>0</v>
      </c>
      <c r="I4977" s="19" t="s">
        <v>146</v>
      </c>
      <c r="J4977" s="19">
        <v>0</v>
      </c>
      <c r="K4977" s="19">
        <f t="shared" si="1014"/>
        <v>0</v>
      </c>
      <c r="L4977" s="18" t="s">
        <v>146</v>
      </c>
      <c r="M4977" s="18">
        <v>0</v>
      </c>
      <c r="O4977" s="19" t="s">
        <v>146</v>
      </c>
      <c r="P4977" s="19">
        <v>0</v>
      </c>
      <c r="Q4977" s="19">
        <f t="shared" si="1015"/>
        <v>0</v>
      </c>
      <c r="R4977" s="18" t="s">
        <v>146</v>
      </c>
      <c r="S4977" s="18">
        <v>0</v>
      </c>
      <c r="T4977" s="18">
        <f t="shared" si="1016"/>
        <v>0</v>
      </c>
      <c r="U4977" s="20" t="s">
        <v>146</v>
      </c>
      <c r="V4977" s="20">
        <v>0</v>
      </c>
      <c r="W4977" s="20">
        <f t="shared" si="1017"/>
        <v>0</v>
      </c>
      <c r="X4977" s="18" t="s">
        <v>146</v>
      </c>
      <c r="Y4977" s="18">
        <v>0</v>
      </c>
      <c r="Z4977" s="23">
        <f t="shared" si="1018"/>
        <v>0</v>
      </c>
      <c r="AA4977" s="20" t="s">
        <v>146</v>
      </c>
      <c r="AB4977" s="20">
        <v>0</v>
      </c>
      <c r="AC4977" s="24">
        <f t="shared" si="1019"/>
        <v>0</v>
      </c>
      <c r="AD4977" s="18" t="s">
        <v>146</v>
      </c>
      <c r="AE4977" s="18">
        <v>0</v>
      </c>
      <c r="AF4977" s="18">
        <f t="shared" si="1020"/>
        <v>0</v>
      </c>
      <c r="AG4977" s="19" t="s">
        <v>146</v>
      </c>
      <c r="AH4977" s="19">
        <v>0</v>
      </c>
      <c r="AI4977" s="19">
        <f t="shared" si="1021"/>
        <v>0</v>
      </c>
      <c r="AJ4977" s="18" t="s">
        <v>145</v>
      </c>
      <c r="AK4977" s="18">
        <v>20596.553999999702</v>
      </c>
      <c r="AL4977" s="18">
        <f t="shared" si="1022"/>
        <v>1361.3056179775083</v>
      </c>
      <c r="AM4977" s="19" t="s">
        <v>145</v>
      </c>
      <c r="AN4977" s="19">
        <v>19900.408999999701</v>
      </c>
      <c r="AO4977" s="19">
        <f t="shared" si="1023"/>
        <v>2206.2537694012972</v>
      </c>
      <c r="AP4977" s="18" t="s">
        <v>145</v>
      </c>
      <c r="AQ4977" s="18">
        <v>21617.199857142499</v>
      </c>
      <c r="AR4977" s="18">
        <f t="shared" si="1024"/>
        <v>2668.7901058200619</v>
      </c>
      <c r="AS4977" s="20" t="s">
        <v>146</v>
      </c>
      <c r="AT4977" s="20">
        <v>0</v>
      </c>
      <c r="AU4977" s="16">
        <f t="shared" si="1025"/>
        <v>0</v>
      </c>
    </row>
    <row r="4978" spans="1:47" x14ac:dyDescent="0.2">
      <c r="A4978" s="16">
        <v>4975</v>
      </c>
      <c r="B4978" s="16">
        <v>1056.3170781618301</v>
      </c>
      <c r="C4978" s="17">
        <v>1.8827166666666599</v>
      </c>
      <c r="F4978" s="18" t="s">
        <v>146</v>
      </c>
      <c r="G4978" s="18">
        <v>0</v>
      </c>
      <c r="I4978" s="19" t="s">
        <v>146</v>
      </c>
      <c r="J4978" s="19">
        <v>0</v>
      </c>
      <c r="K4978" s="19">
        <f t="shared" si="1014"/>
        <v>0</v>
      </c>
      <c r="L4978" s="18" t="s">
        <v>146</v>
      </c>
      <c r="M4978" s="18">
        <v>0</v>
      </c>
      <c r="O4978" s="19" t="s">
        <v>146</v>
      </c>
      <c r="P4978" s="19">
        <v>0</v>
      </c>
      <c r="Q4978" s="19">
        <f t="shared" si="1015"/>
        <v>0</v>
      </c>
      <c r="R4978" s="18" t="s">
        <v>146</v>
      </c>
      <c r="S4978" s="18">
        <v>0</v>
      </c>
      <c r="T4978" s="18">
        <f t="shared" si="1016"/>
        <v>0</v>
      </c>
      <c r="U4978" s="20" t="s">
        <v>146</v>
      </c>
      <c r="V4978" s="20">
        <v>0</v>
      </c>
      <c r="W4978" s="20">
        <f t="shared" si="1017"/>
        <v>0</v>
      </c>
      <c r="X4978" s="18" t="s">
        <v>146</v>
      </c>
      <c r="Y4978" s="18">
        <v>0</v>
      </c>
      <c r="Z4978" s="23">
        <f t="shared" si="1018"/>
        <v>0</v>
      </c>
      <c r="AA4978" s="20" t="s">
        <v>146</v>
      </c>
      <c r="AB4978" s="20">
        <v>0</v>
      </c>
      <c r="AC4978" s="24">
        <f t="shared" si="1019"/>
        <v>0</v>
      </c>
      <c r="AD4978" s="18" t="s">
        <v>146</v>
      </c>
      <c r="AE4978" s="18">
        <v>0</v>
      </c>
      <c r="AF4978" s="18">
        <f t="shared" si="1020"/>
        <v>0</v>
      </c>
      <c r="AG4978" s="19" t="s">
        <v>146</v>
      </c>
      <c r="AH4978" s="19">
        <v>0</v>
      </c>
      <c r="AI4978" s="19">
        <f t="shared" si="1021"/>
        <v>0</v>
      </c>
      <c r="AJ4978" s="18" t="s">
        <v>145</v>
      </c>
      <c r="AK4978" s="18">
        <v>18036.127071428498</v>
      </c>
      <c r="AL4978" s="18">
        <f t="shared" si="1022"/>
        <v>1192.0771362477526</v>
      </c>
      <c r="AM4978" s="19" t="s">
        <v>146</v>
      </c>
      <c r="AN4978" s="19">
        <v>0</v>
      </c>
      <c r="AO4978" s="19">
        <f t="shared" si="1023"/>
        <v>0</v>
      </c>
      <c r="AP4978" s="18" t="s">
        <v>146</v>
      </c>
      <c r="AQ4978" s="18">
        <v>0</v>
      </c>
      <c r="AR4978" s="18">
        <f t="shared" si="1024"/>
        <v>0</v>
      </c>
      <c r="AS4978" s="20" t="s">
        <v>146</v>
      </c>
      <c r="AT4978" s="20">
        <v>0</v>
      </c>
      <c r="AU4978" s="16">
        <f t="shared" si="1025"/>
        <v>0</v>
      </c>
    </row>
    <row r="4979" spans="1:47" x14ac:dyDescent="0.2">
      <c r="A4979" s="16">
        <v>4976</v>
      </c>
      <c r="B4979" s="16">
        <v>447.12012705497301</v>
      </c>
      <c r="C4979" s="17">
        <v>14.050616666666601</v>
      </c>
      <c r="D4979" s="16" t="s">
        <v>4434</v>
      </c>
      <c r="E4979" s="16" t="s">
        <v>4434</v>
      </c>
      <c r="F4979" s="18" t="s">
        <v>146</v>
      </c>
      <c r="G4979" s="18">
        <v>0</v>
      </c>
      <c r="I4979" s="19" t="s">
        <v>146</v>
      </c>
      <c r="J4979" s="19">
        <v>0</v>
      </c>
      <c r="K4979" s="19">
        <f t="shared" si="1014"/>
        <v>0</v>
      </c>
      <c r="L4979" s="18" t="s">
        <v>146</v>
      </c>
      <c r="M4979" s="18">
        <v>0</v>
      </c>
      <c r="O4979" s="19" t="s">
        <v>146</v>
      </c>
      <c r="P4979" s="19">
        <v>0</v>
      </c>
      <c r="Q4979" s="19">
        <f t="shared" si="1015"/>
        <v>0</v>
      </c>
      <c r="R4979" s="18" t="s">
        <v>146</v>
      </c>
      <c r="S4979" s="18">
        <v>0</v>
      </c>
      <c r="T4979" s="18">
        <f t="shared" si="1016"/>
        <v>0</v>
      </c>
      <c r="U4979" s="20" t="s">
        <v>146</v>
      </c>
      <c r="V4979" s="20">
        <v>0</v>
      </c>
      <c r="W4979" s="20">
        <f t="shared" si="1017"/>
        <v>0</v>
      </c>
      <c r="X4979" s="18" t="s">
        <v>146</v>
      </c>
      <c r="Y4979" s="18">
        <v>0</v>
      </c>
      <c r="Z4979" s="23">
        <f t="shared" si="1018"/>
        <v>0</v>
      </c>
      <c r="AA4979" s="20" t="s">
        <v>146</v>
      </c>
      <c r="AB4979" s="20">
        <v>0</v>
      </c>
      <c r="AC4979" s="24">
        <f t="shared" si="1019"/>
        <v>0</v>
      </c>
      <c r="AD4979" s="18" t="s">
        <v>146</v>
      </c>
      <c r="AE4979" s="18">
        <v>0</v>
      </c>
      <c r="AF4979" s="18">
        <f t="shared" si="1020"/>
        <v>0</v>
      </c>
      <c r="AG4979" s="19" t="s">
        <v>146</v>
      </c>
      <c r="AH4979" s="19">
        <v>0</v>
      </c>
      <c r="AI4979" s="19">
        <f t="shared" si="1021"/>
        <v>0</v>
      </c>
      <c r="AJ4979" s="18" t="s">
        <v>145</v>
      </c>
      <c r="AK4979" s="18">
        <v>21897.615114285702</v>
      </c>
      <c r="AL4979" s="18">
        <f t="shared" si="1022"/>
        <v>1447.2977603625711</v>
      </c>
      <c r="AM4979" s="19" t="s">
        <v>146</v>
      </c>
      <c r="AN4979" s="19">
        <v>0</v>
      </c>
      <c r="AO4979" s="19">
        <f t="shared" si="1023"/>
        <v>0</v>
      </c>
      <c r="AP4979" s="18" t="s">
        <v>146</v>
      </c>
      <c r="AQ4979" s="18">
        <v>0</v>
      </c>
      <c r="AR4979" s="18">
        <f t="shared" si="1024"/>
        <v>0</v>
      </c>
      <c r="AS4979" s="20" t="s">
        <v>146</v>
      </c>
      <c r="AT4979" s="20">
        <v>0</v>
      </c>
      <c r="AU4979" s="16">
        <f t="shared" si="1025"/>
        <v>0</v>
      </c>
    </row>
    <row r="4980" spans="1:47" x14ac:dyDescent="0.2">
      <c r="A4980" s="16">
        <v>4977</v>
      </c>
      <c r="B4980" s="16">
        <v>174.09563116030901</v>
      </c>
      <c r="C4980" s="17">
        <v>9.5490499999999994</v>
      </c>
      <c r="D4980" s="16" t="s">
        <v>4435</v>
      </c>
      <c r="E4980" s="16" t="s">
        <v>4435</v>
      </c>
      <c r="F4980" s="18" t="s">
        <v>146</v>
      </c>
      <c r="G4980" s="18">
        <v>0</v>
      </c>
      <c r="I4980" s="19" t="s">
        <v>146</v>
      </c>
      <c r="J4980" s="19">
        <v>0</v>
      </c>
      <c r="K4980" s="19">
        <f t="shared" si="1014"/>
        <v>0</v>
      </c>
      <c r="L4980" s="18" t="s">
        <v>146</v>
      </c>
      <c r="M4980" s="18">
        <v>0</v>
      </c>
      <c r="O4980" s="19" t="s">
        <v>146</v>
      </c>
      <c r="P4980" s="19">
        <v>0</v>
      </c>
      <c r="Q4980" s="19">
        <f t="shared" si="1015"/>
        <v>0</v>
      </c>
      <c r="R4980" s="18" t="s">
        <v>146</v>
      </c>
      <c r="S4980" s="18">
        <v>0</v>
      </c>
      <c r="T4980" s="18">
        <f t="shared" si="1016"/>
        <v>0</v>
      </c>
      <c r="U4980" s="20" t="s">
        <v>146</v>
      </c>
      <c r="V4980" s="20">
        <v>0</v>
      </c>
      <c r="W4980" s="20">
        <f t="shared" si="1017"/>
        <v>0</v>
      </c>
      <c r="X4980" s="18" t="s">
        <v>146</v>
      </c>
      <c r="Y4980" s="18">
        <v>0</v>
      </c>
      <c r="Z4980" s="23">
        <f t="shared" si="1018"/>
        <v>0</v>
      </c>
      <c r="AA4980" s="20" t="s">
        <v>146</v>
      </c>
      <c r="AB4980" s="20">
        <v>0</v>
      </c>
      <c r="AC4980" s="24">
        <f t="shared" si="1019"/>
        <v>0</v>
      </c>
      <c r="AD4980" s="18" t="s">
        <v>146</v>
      </c>
      <c r="AE4980" s="18">
        <v>0</v>
      </c>
      <c r="AF4980" s="18">
        <f t="shared" si="1020"/>
        <v>0</v>
      </c>
      <c r="AG4980" s="19" t="s">
        <v>146</v>
      </c>
      <c r="AH4980" s="19">
        <v>0</v>
      </c>
      <c r="AI4980" s="19">
        <f t="shared" si="1021"/>
        <v>0</v>
      </c>
      <c r="AJ4980" s="18" t="s">
        <v>145</v>
      </c>
      <c r="AK4980" s="18">
        <v>22360.894428571399</v>
      </c>
      <c r="AL4980" s="18">
        <f t="shared" si="1022"/>
        <v>1477.9176753847587</v>
      </c>
      <c r="AM4980" s="19" t="s">
        <v>146</v>
      </c>
      <c r="AN4980" s="19">
        <v>0</v>
      </c>
      <c r="AO4980" s="19">
        <f t="shared" si="1023"/>
        <v>0</v>
      </c>
      <c r="AP4980" s="18" t="s">
        <v>146</v>
      </c>
      <c r="AQ4980" s="18">
        <v>0</v>
      </c>
      <c r="AR4980" s="18">
        <f t="shared" si="1024"/>
        <v>0</v>
      </c>
      <c r="AS4980" s="20" t="s">
        <v>146</v>
      </c>
      <c r="AT4980" s="20">
        <v>0</v>
      </c>
      <c r="AU4980" s="16">
        <f t="shared" si="1025"/>
        <v>0</v>
      </c>
    </row>
    <row r="4981" spans="1:47" x14ac:dyDescent="0.2">
      <c r="A4981" s="16">
        <v>4978</v>
      </c>
      <c r="B4981" s="16">
        <v>416.03792835845297</v>
      </c>
      <c r="C4981" s="17">
        <v>13.6053333333333</v>
      </c>
      <c r="F4981" s="18" t="s">
        <v>146</v>
      </c>
      <c r="G4981" s="18">
        <v>0</v>
      </c>
      <c r="I4981" s="19" t="s">
        <v>146</v>
      </c>
      <c r="J4981" s="19">
        <v>0</v>
      </c>
      <c r="K4981" s="19">
        <f t="shared" si="1014"/>
        <v>0</v>
      </c>
      <c r="L4981" s="18" t="s">
        <v>146</v>
      </c>
      <c r="M4981" s="18">
        <v>0</v>
      </c>
      <c r="O4981" s="19" t="s">
        <v>146</v>
      </c>
      <c r="P4981" s="19">
        <v>0</v>
      </c>
      <c r="Q4981" s="19">
        <f t="shared" si="1015"/>
        <v>0</v>
      </c>
      <c r="R4981" s="18" t="s">
        <v>146</v>
      </c>
      <c r="S4981" s="18">
        <v>0</v>
      </c>
      <c r="T4981" s="18">
        <f t="shared" si="1016"/>
        <v>0</v>
      </c>
      <c r="U4981" s="20" t="s">
        <v>146</v>
      </c>
      <c r="V4981" s="20">
        <v>0</v>
      </c>
      <c r="W4981" s="20">
        <f t="shared" si="1017"/>
        <v>0</v>
      </c>
      <c r="X4981" s="18" t="s">
        <v>146</v>
      </c>
      <c r="Y4981" s="18">
        <v>0</v>
      </c>
      <c r="Z4981" s="23">
        <f t="shared" si="1018"/>
        <v>0</v>
      </c>
      <c r="AA4981" s="20" t="s">
        <v>146</v>
      </c>
      <c r="AB4981" s="20">
        <v>0</v>
      </c>
      <c r="AC4981" s="24">
        <f t="shared" si="1019"/>
        <v>0</v>
      </c>
      <c r="AD4981" s="18" t="s">
        <v>146</v>
      </c>
      <c r="AE4981" s="18">
        <v>0</v>
      </c>
      <c r="AF4981" s="18">
        <f t="shared" si="1020"/>
        <v>0</v>
      </c>
      <c r="AG4981" s="19" t="s">
        <v>146</v>
      </c>
      <c r="AH4981" s="19">
        <v>0</v>
      </c>
      <c r="AI4981" s="19">
        <f t="shared" si="1021"/>
        <v>0</v>
      </c>
      <c r="AJ4981" s="18" t="s">
        <v>145</v>
      </c>
      <c r="AK4981" s="18">
        <v>14357.3041142856</v>
      </c>
      <c r="AL4981" s="18">
        <f t="shared" si="1022"/>
        <v>948.929551505988</v>
      </c>
      <c r="AM4981" s="19" t="s">
        <v>146</v>
      </c>
      <c r="AN4981" s="19">
        <v>0</v>
      </c>
      <c r="AO4981" s="19">
        <f t="shared" si="1023"/>
        <v>0</v>
      </c>
      <c r="AP4981" s="18" t="s">
        <v>146</v>
      </c>
      <c r="AQ4981" s="18">
        <v>0</v>
      </c>
      <c r="AR4981" s="18">
        <f t="shared" si="1024"/>
        <v>0</v>
      </c>
      <c r="AS4981" s="20" t="s">
        <v>146</v>
      </c>
      <c r="AT4981" s="20">
        <v>0</v>
      </c>
      <c r="AU4981" s="16">
        <f t="shared" si="1025"/>
        <v>0</v>
      </c>
    </row>
    <row r="4982" spans="1:47" x14ac:dyDescent="0.2">
      <c r="A4982" s="16">
        <v>4979</v>
      </c>
      <c r="B4982" s="16">
        <v>1156.1034335189299</v>
      </c>
      <c r="C4982" s="17">
        <v>18.619166666666601</v>
      </c>
      <c r="F4982" s="18" t="s">
        <v>146</v>
      </c>
      <c r="G4982" s="18">
        <v>0</v>
      </c>
      <c r="I4982" s="19" t="s">
        <v>146</v>
      </c>
      <c r="J4982" s="19">
        <v>0</v>
      </c>
      <c r="K4982" s="19">
        <f t="shared" si="1014"/>
        <v>0</v>
      </c>
      <c r="L4982" s="18" t="s">
        <v>146</v>
      </c>
      <c r="M4982" s="18">
        <v>0</v>
      </c>
      <c r="O4982" s="19" t="s">
        <v>146</v>
      </c>
      <c r="P4982" s="19">
        <v>0</v>
      </c>
      <c r="Q4982" s="19">
        <f t="shared" si="1015"/>
        <v>0</v>
      </c>
      <c r="R4982" s="18" t="s">
        <v>146</v>
      </c>
      <c r="S4982" s="18">
        <v>0</v>
      </c>
      <c r="T4982" s="18">
        <f t="shared" si="1016"/>
        <v>0</v>
      </c>
      <c r="U4982" s="20" t="s">
        <v>146</v>
      </c>
      <c r="V4982" s="20">
        <v>0</v>
      </c>
      <c r="W4982" s="20">
        <f t="shared" si="1017"/>
        <v>0</v>
      </c>
      <c r="X4982" s="18" t="s">
        <v>146</v>
      </c>
      <c r="Y4982" s="18">
        <v>0</v>
      </c>
      <c r="Z4982" s="23">
        <f t="shared" si="1018"/>
        <v>0</v>
      </c>
      <c r="AA4982" s="20" t="s">
        <v>146</v>
      </c>
      <c r="AB4982" s="20">
        <v>0</v>
      </c>
      <c r="AC4982" s="24">
        <f t="shared" si="1019"/>
        <v>0</v>
      </c>
      <c r="AD4982" s="18" t="s">
        <v>146</v>
      </c>
      <c r="AE4982" s="18">
        <v>0</v>
      </c>
      <c r="AF4982" s="18">
        <f t="shared" si="1020"/>
        <v>0</v>
      </c>
      <c r="AG4982" s="19" t="s">
        <v>146</v>
      </c>
      <c r="AH4982" s="19">
        <v>0</v>
      </c>
      <c r="AI4982" s="19">
        <f t="shared" si="1021"/>
        <v>0</v>
      </c>
      <c r="AJ4982" s="18" t="s">
        <v>145</v>
      </c>
      <c r="AK4982" s="18">
        <v>18406.293142857401</v>
      </c>
      <c r="AL4982" s="18">
        <f t="shared" si="1022"/>
        <v>1216.5428382589162</v>
      </c>
      <c r="AM4982" s="19" t="s">
        <v>146</v>
      </c>
      <c r="AN4982" s="19">
        <v>0</v>
      </c>
      <c r="AO4982" s="19">
        <f t="shared" si="1023"/>
        <v>0</v>
      </c>
      <c r="AP4982" s="18" t="s">
        <v>146</v>
      </c>
      <c r="AQ4982" s="18">
        <v>0</v>
      </c>
      <c r="AR4982" s="18">
        <f t="shared" si="1024"/>
        <v>0</v>
      </c>
      <c r="AS4982" s="20" t="s">
        <v>146</v>
      </c>
      <c r="AT4982" s="20">
        <v>0</v>
      </c>
      <c r="AU4982" s="16">
        <f t="shared" si="1025"/>
        <v>0</v>
      </c>
    </row>
    <row r="4983" spans="1:47" x14ac:dyDescent="0.2">
      <c r="A4983" s="16">
        <v>4980</v>
      </c>
      <c r="B4983" s="16">
        <v>1036.97974074892</v>
      </c>
      <c r="C4983" s="17">
        <v>19.321000000000002</v>
      </c>
      <c r="F4983" s="18" t="s">
        <v>146</v>
      </c>
      <c r="G4983" s="18">
        <v>0</v>
      </c>
      <c r="I4983" s="19" t="s">
        <v>146</v>
      </c>
      <c r="J4983" s="19">
        <v>0</v>
      </c>
      <c r="K4983" s="19">
        <f t="shared" si="1014"/>
        <v>0</v>
      </c>
      <c r="L4983" s="18" t="s">
        <v>146</v>
      </c>
      <c r="M4983" s="18">
        <v>0</v>
      </c>
      <c r="O4983" s="19" t="s">
        <v>146</v>
      </c>
      <c r="P4983" s="19">
        <v>0</v>
      </c>
      <c r="Q4983" s="19">
        <f t="shared" si="1015"/>
        <v>0</v>
      </c>
      <c r="R4983" s="18" t="s">
        <v>146</v>
      </c>
      <c r="S4983" s="18">
        <v>0</v>
      </c>
      <c r="T4983" s="18">
        <f t="shared" si="1016"/>
        <v>0</v>
      </c>
      <c r="U4983" s="20" t="s">
        <v>146</v>
      </c>
      <c r="V4983" s="20">
        <v>0</v>
      </c>
      <c r="W4983" s="20">
        <f t="shared" si="1017"/>
        <v>0</v>
      </c>
      <c r="X4983" s="18" t="s">
        <v>146</v>
      </c>
      <c r="Y4983" s="18">
        <v>0</v>
      </c>
      <c r="Z4983" s="23">
        <f t="shared" si="1018"/>
        <v>0</v>
      </c>
      <c r="AA4983" s="20" t="s">
        <v>146</v>
      </c>
      <c r="AB4983" s="20">
        <v>0</v>
      </c>
      <c r="AC4983" s="24">
        <f t="shared" si="1019"/>
        <v>0</v>
      </c>
      <c r="AD4983" s="18" t="s">
        <v>146</v>
      </c>
      <c r="AE4983" s="18">
        <v>0</v>
      </c>
      <c r="AF4983" s="18">
        <f t="shared" si="1020"/>
        <v>0</v>
      </c>
      <c r="AG4983" s="19" t="s">
        <v>146</v>
      </c>
      <c r="AH4983" s="19">
        <v>0</v>
      </c>
      <c r="AI4983" s="19">
        <f t="shared" si="1021"/>
        <v>0</v>
      </c>
      <c r="AJ4983" s="18" t="s">
        <v>145</v>
      </c>
      <c r="AK4983" s="18">
        <v>21753.9729999997</v>
      </c>
      <c r="AL4983" s="18">
        <f t="shared" si="1022"/>
        <v>1437.8038995373231</v>
      </c>
      <c r="AM4983" s="19" t="s">
        <v>146</v>
      </c>
      <c r="AN4983" s="19">
        <v>0</v>
      </c>
      <c r="AO4983" s="19">
        <f t="shared" si="1023"/>
        <v>0</v>
      </c>
      <c r="AP4983" s="18" t="s">
        <v>146</v>
      </c>
      <c r="AQ4983" s="18">
        <v>0</v>
      </c>
      <c r="AR4983" s="18">
        <f t="shared" si="1024"/>
        <v>0</v>
      </c>
      <c r="AS4983" s="20" t="s">
        <v>146</v>
      </c>
      <c r="AT4983" s="20">
        <v>0</v>
      </c>
      <c r="AU4983" s="16">
        <f t="shared" si="1025"/>
        <v>0</v>
      </c>
    </row>
    <row r="4984" spans="1:47" x14ac:dyDescent="0.2">
      <c r="A4984" s="16">
        <v>4981</v>
      </c>
      <c r="B4984" s="16">
        <v>1017.44336340086</v>
      </c>
      <c r="C4984" s="17">
        <v>19.3548333333333</v>
      </c>
      <c r="D4984" s="16" t="s">
        <v>4436</v>
      </c>
      <c r="E4984" s="16" t="s">
        <v>4436</v>
      </c>
      <c r="F4984" s="18" t="s">
        <v>146</v>
      </c>
      <c r="G4984" s="18">
        <v>0</v>
      </c>
      <c r="I4984" s="19" t="s">
        <v>146</v>
      </c>
      <c r="J4984" s="19">
        <v>0</v>
      </c>
      <c r="K4984" s="19">
        <f t="shared" si="1014"/>
        <v>0</v>
      </c>
      <c r="L4984" s="18" t="s">
        <v>146</v>
      </c>
      <c r="M4984" s="18">
        <v>0</v>
      </c>
      <c r="O4984" s="19" t="s">
        <v>146</v>
      </c>
      <c r="P4984" s="19">
        <v>0</v>
      </c>
      <c r="Q4984" s="19">
        <f t="shared" si="1015"/>
        <v>0</v>
      </c>
      <c r="R4984" s="18" t="s">
        <v>146</v>
      </c>
      <c r="S4984" s="18">
        <v>0</v>
      </c>
      <c r="T4984" s="18">
        <f t="shared" si="1016"/>
        <v>0</v>
      </c>
      <c r="U4984" s="20" t="s">
        <v>146</v>
      </c>
      <c r="V4984" s="20">
        <v>0</v>
      </c>
      <c r="W4984" s="20">
        <f t="shared" si="1017"/>
        <v>0</v>
      </c>
      <c r="X4984" s="18" t="s">
        <v>146</v>
      </c>
      <c r="Y4984" s="18">
        <v>0</v>
      </c>
      <c r="Z4984" s="23">
        <f t="shared" si="1018"/>
        <v>0</v>
      </c>
      <c r="AA4984" s="20" t="s">
        <v>146</v>
      </c>
      <c r="AB4984" s="20">
        <v>0</v>
      </c>
      <c r="AC4984" s="24">
        <f t="shared" si="1019"/>
        <v>0</v>
      </c>
      <c r="AD4984" s="18" t="s">
        <v>146</v>
      </c>
      <c r="AE4984" s="18">
        <v>0</v>
      </c>
      <c r="AF4984" s="18">
        <f t="shared" si="1020"/>
        <v>0</v>
      </c>
      <c r="AG4984" s="19" t="s">
        <v>146</v>
      </c>
      <c r="AH4984" s="19">
        <v>0</v>
      </c>
      <c r="AI4984" s="19">
        <f t="shared" si="1021"/>
        <v>0</v>
      </c>
      <c r="AJ4984" s="18" t="s">
        <v>145</v>
      </c>
      <c r="AK4984" s="18">
        <v>14993.5799999998</v>
      </c>
      <c r="AL4984" s="18">
        <f t="shared" si="1022"/>
        <v>990.98347653666883</v>
      </c>
      <c r="AM4984" s="19" t="s">
        <v>146</v>
      </c>
      <c r="AN4984" s="19">
        <v>0</v>
      </c>
      <c r="AO4984" s="19">
        <f t="shared" si="1023"/>
        <v>0</v>
      </c>
      <c r="AP4984" s="18" t="s">
        <v>146</v>
      </c>
      <c r="AQ4984" s="18">
        <v>0</v>
      </c>
      <c r="AR4984" s="18">
        <f t="shared" si="1024"/>
        <v>0</v>
      </c>
      <c r="AS4984" s="20" t="s">
        <v>146</v>
      </c>
      <c r="AT4984" s="20">
        <v>0</v>
      </c>
      <c r="AU4984" s="16">
        <f t="shared" si="1025"/>
        <v>0</v>
      </c>
    </row>
    <row r="4985" spans="1:47" x14ac:dyDescent="0.2">
      <c r="A4985" s="16">
        <v>4982</v>
      </c>
      <c r="B4985" s="16">
        <v>100.112350463867</v>
      </c>
      <c r="C4985" s="17">
        <v>19.321000000000002</v>
      </c>
      <c r="F4985" s="18" t="s">
        <v>146</v>
      </c>
      <c r="G4985" s="18">
        <v>0</v>
      </c>
      <c r="I4985" s="19" t="s">
        <v>146</v>
      </c>
      <c r="J4985" s="19">
        <v>0</v>
      </c>
      <c r="K4985" s="19">
        <f t="shared" si="1014"/>
        <v>0</v>
      </c>
      <c r="L4985" s="18" t="s">
        <v>146</v>
      </c>
      <c r="M4985" s="18">
        <v>0</v>
      </c>
      <c r="O4985" s="19" t="s">
        <v>146</v>
      </c>
      <c r="P4985" s="19">
        <v>0</v>
      </c>
      <c r="Q4985" s="19">
        <f t="shared" si="1015"/>
        <v>0</v>
      </c>
      <c r="R4985" s="18" t="s">
        <v>146</v>
      </c>
      <c r="S4985" s="18">
        <v>0</v>
      </c>
      <c r="T4985" s="18">
        <f t="shared" si="1016"/>
        <v>0</v>
      </c>
      <c r="U4985" s="20" t="s">
        <v>146</v>
      </c>
      <c r="V4985" s="20">
        <v>0</v>
      </c>
      <c r="W4985" s="20">
        <f t="shared" si="1017"/>
        <v>0</v>
      </c>
      <c r="X4985" s="18" t="s">
        <v>146</v>
      </c>
      <c r="Y4985" s="18">
        <v>0</v>
      </c>
      <c r="Z4985" s="23">
        <f t="shared" si="1018"/>
        <v>0</v>
      </c>
      <c r="AA4985" s="20" t="s">
        <v>146</v>
      </c>
      <c r="AB4985" s="20">
        <v>0</v>
      </c>
      <c r="AC4985" s="24">
        <f t="shared" si="1019"/>
        <v>0</v>
      </c>
      <c r="AD4985" s="18" t="s">
        <v>146</v>
      </c>
      <c r="AE4985" s="18">
        <v>0</v>
      </c>
      <c r="AF4985" s="18">
        <f t="shared" si="1020"/>
        <v>0</v>
      </c>
      <c r="AG4985" s="19" t="s">
        <v>146</v>
      </c>
      <c r="AH4985" s="19">
        <v>0</v>
      </c>
      <c r="AI4985" s="19">
        <f t="shared" si="1021"/>
        <v>0</v>
      </c>
      <c r="AJ4985" s="18" t="s">
        <v>145</v>
      </c>
      <c r="AK4985" s="18">
        <v>20781.714999999898</v>
      </c>
      <c r="AL4985" s="18">
        <f t="shared" si="1022"/>
        <v>1373.5436219431524</v>
      </c>
      <c r="AM4985" s="19" t="s">
        <v>146</v>
      </c>
      <c r="AN4985" s="19">
        <v>0</v>
      </c>
      <c r="AO4985" s="19">
        <f t="shared" si="1023"/>
        <v>0</v>
      </c>
      <c r="AP4985" s="18" t="s">
        <v>146</v>
      </c>
      <c r="AQ4985" s="18">
        <v>0</v>
      </c>
      <c r="AR4985" s="18">
        <f t="shared" si="1024"/>
        <v>0</v>
      </c>
      <c r="AS4985" s="20" t="s">
        <v>146</v>
      </c>
      <c r="AT4985" s="20">
        <v>0</v>
      </c>
      <c r="AU4985" s="16">
        <f t="shared" si="1025"/>
        <v>0</v>
      </c>
    </row>
    <row r="4986" spans="1:47" x14ac:dyDescent="0.2">
      <c r="A4986" s="16">
        <v>4983</v>
      </c>
      <c r="B4986" s="16">
        <v>1087.2719431806599</v>
      </c>
      <c r="C4986" s="17">
        <v>19.3548333333333</v>
      </c>
      <c r="F4986" s="18" t="s">
        <v>146</v>
      </c>
      <c r="G4986" s="18">
        <v>0</v>
      </c>
      <c r="I4986" s="19" t="s">
        <v>146</v>
      </c>
      <c r="J4986" s="19">
        <v>0</v>
      </c>
      <c r="K4986" s="19">
        <f t="shared" si="1014"/>
        <v>0</v>
      </c>
      <c r="L4986" s="18" t="s">
        <v>146</v>
      </c>
      <c r="M4986" s="18">
        <v>0</v>
      </c>
      <c r="O4986" s="19" t="s">
        <v>146</v>
      </c>
      <c r="P4986" s="19">
        <v>0</v>
      </c>
      <c r="Q4986" s="19">
        <f t="shared" si="1015"/>
        <v>0</v>
      </c>
      <c r="R4986" s="18" t="s">
        <v>146</v>
      </c>
      <c r="S4986" s="18">
        <v>0</v>
      </c>
      <c r="T4986" s="18">
        <f t="shared" si="1016"/>
        <v>0</v>
      </c>
      <c r="U4986" s="20" t="s">
        <v>146</v>
      </c>
      <c r="V4986" s="20">
        <v>0</v>
      </c>
      <c r="W4986" s="20">
        <f t="shared" si="1017"/>
        <v>0</v>
      </c>
      <c r="X4986" s="18" t="s">
        <v>146</v>
      </c>
      <c r="Y4986" s="18">
        <v>0</v>
      </c>
      <c r="Z4986" s="23">
        <f t="shared" si="1018"/>
        <v>0</v>
      </c>
      <c r="AA4986" s="20" t="s">
        <v>146</v>
      </c>
      <c r="AB4986" s="20">
        <v>0</v>
      </c>
      <c r="AC4986" s="24">
        <f t="shared" si="1019"/>
        <v>0</v>
      </c>
      <c r="AD4986" s="18" t="s">
        <v>146</v>
      </c>
      <c r="AE4986" s="18">
        <v>0</v>
      </c>
      <c r="AF4986" s="18">
        <f t="shared" si="1020"/>
        <v>0</v>
      </c>
      <c r="AG4986" s="19" t="s">
        <v>146</v>
      </c>
      <c r="AH4986" s="19">
        <v>0</v>
      </c>
      <c r="AI4986" s="19">
        <f t="shared" si="1021"/>
        <v>0</v>
      </c>
      <c r="AJ4986" s="18" t="s">
        <v>145</v>
      </c>
      <c r="AK4986" s="18">
        <v>13573.1889999998</v>
      </c>
      <c r="AL4986" s="18">
        <f t="shared" si="1022"/>
        <v>897.10436219430267</v>
      </c>
      <c r="AM4986" s="19" t="s">
        <v>146</v>
      </c>
      <c r="AN4986" s="19">
        <v>0</v>
      </c>
      <c r="AO4986" s="19">
        <f t="shared" si="1023"/>
        <v>0</v>
      </c>
      <c r="AP4986" s="18" t="s">
        <v>146</v>
      </c>
      <c r="AQ4986" s="18">
        <v>0</v>
      </c>
      <c r="AR4986" s="18">
        <f t="shared" si="1024"/>
        <v>0</v>
      </c>
      <c r="AS4986" s="20" t="s">
        <v>146</v>
      </c>
      <c r="AT4986" s="20">
        <v>0</v>
      </c>
      <c r="AU4986" s="16">
        <f t="shared" si="1025"/>
        <v>0</v>
      </c>
    </row>
    <row r="4987" spans="1:47" x14ac:dyDescent="0.2">
      <c r="A4987" s="16">
        <v>4984</v>
      </c>
      <c r="B4987" s="16">
        <v>1059.4831341837601</v>
      </c>
      <c r="C4987" s="17">
        <v>19.321000000000002</v>
      </c>
      <c r="D4987" s="16" t="s">
        <v>4437</v>
      </c>
      <c r="E4987" s="16" t="s">
        <v>4437</v>
      </c>
      <c r="F4987" s="18" t="s">
        <v>146</v>
      </c>
      <c r="G4987" s="18">
        <v>0</v>
      </c>
      <c r="I4987" s="19" t="s">
        <v>146</v>
      </c>
      <c r="J4987" s="19">
        <v>0</v>
      </c>
      <c r="K4987" s="19">
        <f t="shared" si="1014"/>
        <v>0</v>
      </c>
      <c r="L4987" s="18" t="s">
        <v>146</v>
      </c>
      <c r="M4987" s="18">
        <v>0</v>
      </c>
      <c r="O4987" s="19" t="s">
        <v>146</v>
      </c>
      <c r="P4987" s="19">
        <v>0</v>
      </c>
      <c r="Q4987" s="19">
        <f t="shared" si="1015"/>
        <v>0</v>
      </c>
      <c r="R4987" s="18" t="s">
        <v>146</v>
      </c>
      <c r="S4987" s="18">
        <v>0</v>
      </c>
      <c r="T4987" s="18">
        <f t="shared" si="1016"/>
        <v>0</v>
      </c>
      <c r="U4987" s="20" t="s">
        <v>146</v>
      </c>
      <c r="V4987" s="20">
        <v>0</v>
      </c>
      <c r="W4987" s="20">
        <f t="shared" si="1017"/>
        <v>0</v>
      </c>
      <c r="X4987" s="18" t="s">
        <v>146</v>
      </c>
      <c r="Y4987" s="18">
        <v>0</v>
      </c>
      <c r="Z4987" s="23">
        <f t="shared" si="1018"/>
        <v>0</v>
      </c>
      <c r="AA4987" s="20" t="s">
        <v>146</v>
      </c>
      <c r="AB4987" s="20">
        <v>0</v>
      </c>
      <c r="AC4987" s="24">
        <f t="shared" si="1019"/>
        <v>0</v>
      </c>
      <c r="AD4987" s="18" t="s">
        <v>146</v>
      </c>
      <c r="AE4987" s="18">
        <v>0</v>
      </c>
      <c r="AF4987" s="18">
        <f t="shared" si="1020"/>
        <v>0</v>
      </c>
      <c r="AG4987" s="19" t="s">
        <v>146</v>
      </c>
      <c r="AH4987" s="19">
        <v>0</v>
      </c>
      <c r="AI4987" s="19">
        <f t="shared" si="1021"/>
        <v>0</v>
      </c>
      <c r="AJ4987" s="18" t="s">
        <v>145</v>
      </c>
      <c r="AK4987" s="18">
        <v>16870.488999999699</v>
      </c>
      <c r="AL4987" s="18">
        <f t="shared" si="1022"/>
        <v>1115.0356245868934</v>
      </c>
      <c r="AM4987" s="19" t="s">
        <v>146</v>
      </c>
      <c r="AN4987" s="19">
        <v>0</v>
      </c>
      <c r="AO4987" s="19">
        <f t="shared" si="1023"/>
        <v>0</v>
      </c>
      <c r="AP4987" s="18" t="s">
        <v>146</v>
      </c>
      <c r="AQ4987" s="18">
        <v>0</v>
      </c>
      <c r="AR4987" s="18">
        <f t="shared" si="1024"/>
        <v>0</v>
      </c>
      <c r="AS4987" s="20" t="s">
        <v>146</v>
      </c>
      <c r="AT4987" s="20">
        <v>0</v>
      </c>
      <c r="AU4987" s="16">
        <f t="shared" si="1025"/>
        <v>0</v>
      </c>
    </row>
    <row r="4988" spans="1:47" x14ac:dyDescent="0.2">
      <c r="A4988" s="16">
        <v>4985</v>
      </c>
      <c r="B4988" s="16">
        <v>1166.72741849464</v>
      </c>
      <c r="C4988" s="17">
        <v>0.22258333333333299</v>
      </c>
      <c r="D4988" s="16" t="s">
        <v>4067</v>
      </c>
      <c r="E4988" s="16" t="s">
        <v>4068</v>
      </c>
      <c r="F4988" s="18" t="s">
        <v>146</v>
      </c>
      <c r="G4988" s="18">
        <v>0</v>
      </c>
      <c r="I4988" s="19" t="s">
        <v>146</v>
      </c>
      <c r="J4988" s="19">
        <v>0</v>
      </c>
      <c r="K4988" s="19">
        <f t="shared" si="1014"/>
        <v>0</v>
      </c>
      <c r="L4988" s="18" t="s">
        <v>146</v>
      </c>
      <c r="M4988" s="18">
        <v>0</v>
      </c>
      <c r="O4988" s="19" t="s">
        <v>146</v>
      </c>
      <c r="P4988" s="19">
        <v>0</v>
      </c>
      <c r="Q4988" s="19">
        <f t="shared" si="1015"/>
        <v>0</v>
      </c>
      <c r="R4988" s="18" t="s">
        <v>146</v>
      </c>
      <c r="S4988" s="18">
        <v>0</v>
      </c>
      <c r="T4988" s="18">
        <f t="shared" si="1016"/>
        <v>0</v>
      </c>
      <c r="U4988" s="20" t="s">
        <v>146</v>
      </c>
      <c r="V4988" s="20">
        <v>0</v>
      </c>
      <c r="W4988" s="20">
        <f t="shared" si="1017"/>
        <v>0</v>
      </c>
      <c r="X4988" s="18" t="s">
        <v>146</v>
      </c>
      <c r="Y4988" s="18">
        <v>0</v>
      </c>
      <c r="Z4988" s="23">
        <f t="shared" si="1018"/>
        <v>0</v>
      </c>
      <c r="AA4988" s="20" t="s">
        <v>146</v>
      </c>
      <c r="AB4988" s="20">
        <v>0</v>
      </c>
      <c r="AC4988" s="24">
        <f t="shared" si="1019"/>
        <v>0</v>
      </c>
      <c r="AD4988" s="18" t="s">
        <v>146</v>
      </c>
      <c r="AE4988" s="18">
        <v>0</v>
      </c>
      <c r="AF4988" s="18">
        <f t="shared" si="1020"/>
        <v>0</v>
      </c>
      <c r="AG4988" s="19" t="s">
        <v>146</v>
      </c>
      <c r="AH4988" s="19">
        <v>0</v>
      </c>
      <c r="AI4988" s="19">
        <f t="shared" si="1021"/>
        <v>0</v>
      </c>
      <c r="AJ4988" s="18" t="s">
        <v>145</v>
      </c>
      <c r="AK4988" s="18">
        <v>15266.322471428501</v>
      </c>
      <c r="AL4988" s="18">
        <f t="shared" si="1022"/>
        <v>1009.0100774242234</v>
      </c>
      <c r="AM4988" s="19" t="s">
        <v>146</v>
      </c>
      <c r="AN4988" s="19">
        <v>0</v>
      </c>
      <c r="AO4988" s="19">
        <f t="shared" si="1023"/>
        <v>0</v>
      </c>
      <c r="AP4988" s="18" t="s">
        <v>146</v>
      </c>
      <c r="AQ4988" s="18">
        <v>0</v>
      </c>
      <c r="AR4988" s="18">
        <f t="shared" si="1024"/>
        <v>0</v>
      </c>
      <c r="AS4988" s="20" t="s">
        <v>146</v>
      </c>
      <c r="AT4988" s="20">
        <v>0</v>
      </c>
      <c r="AU4988" s="16">
        <f t="shared" si="1025"/>
        <v>0</v>
      </c>
    </row>
    <row r="4989" spans="1:47" x14ac:dyDescent="0.2">
      <c r="A4989" s="16">
        <v>4986</v>
      </c>
      <c r="B4989" s="16">
        <v>437.78585815429602</v>
      </c>
      <c r="C4989" s="17">
        <v>8.3002833333333292</v>
      </c>
      <c r="F4989" s="18" t="s">
        <v>146</v>
      </c>
      <c r="G4989" s="18">
        <v>0</v>
      </c>
      <c r="I4989" s="19" t="s">
        <v>146</v>
      </c>
      <c r="J4989" s="19">
        <v>0</v>
      </c>
      <c r="K4989" s="19">
        <f t="shared" si="1014"/>
        <v>0</v>
      </c>
      <c r="L4989" s="18" t="s">
        <v>146</v>
      </c>
      <c r="M4989" s="18">
        <v>0</v>
      </c>
      <c r="O4989" s="19" t="s">
        <v>146</v>
      </c>
      <c r="P4989" s="19">
        <v>0</v>
      </c>
      <c r="Q4989" s="19">
        <f t="shared" si="1015"/>
        <v>0</v>
      </c>
      <c r="R4989" s="18" t="s">
        <v>146</v>
      </c>
      <c r="S4989" s="18">
        <v>0</v>
      </c>
      <c r="T4989" s="18">
        <f t="shared" si="1016"/>
        <v>0</v>
      </c>
      <c r="U4989" s="20" t="s">
        <v>146</v>
      </c>
      <c r="V4989" s="20">
        <v>0</v>
      </c>
      <c r="W4989" s="20">
        <f t="shared" si="1017"/>
        <v>0</v>
      </c>
      <c r="X4989" s="18" t="s">
        <v>146</v>
      </c>
      <c r="Y4989" s="18">
        <v>0</v>
      </c>
      <c r="Z4989" s="23">
        <f t="shared" si="1018"/>
        <v>0</v>
      </c>
      <c r="AA4989" s="20" t="s">
        <v>146</v>
      </c>
      <c r="AB4989" s="20">
        <v>0</v>
      </c>
      <c r="AC4989" s="24">
        <f t="shared" si="1019"/>
        <v>0</v>
      </c>
      <c r="AD4989" s="18" t="s">
        <v>146</v>
      </c>
      <c r="AE4989" s="18">
        <v>0</v>
      </c>
      <c r="AF4989" s="18">
        <f t="shared" si="1020"/>
        <v>0</v>
      </c>
      <c r="AG4989" s="19" t="s">
        <v>146</v>
      </c>
      <c r="AH4989" s="19">
        <v>0</v>
      </c>
      <c r="AI4989" s="19">
        <f t="shared" si="1021"/>
        <v>0</v>
      </c>
      <c r="AJ4989" s="18" t="s">
        <v>145</v>
      </c>
      <c r="AK4989" s="18">
        <v>13130.1126285715</v>
      </c>
      <c r="AL4989" s="18">
        <f t="shared" si="1022"/>
        <v>867.81973751298744</v>
      </c>
      <c r="AM4989" s="19" t="s">
        <v>146</v>
      </c>
      <c r="AN4989" s="19">
        <v>0</v>
      </c>
      <c r="AO4989" s="19">
        <f t="shared" si="1023"/>
        <v>0</v>
      </c>
      <c r="AP4989" s="18" t="s">
        <v>146</v>
      </c>
      <c r="AQ4989" s="18">
        <v>0</v>
      </c>
      <c r="AR4989" s="18">
        <f t="shared" si="1024"/>
        <v>0</v>
      </c>
      <c r="AS4989" s="20" t="s">
        <v>146</v>
      </c>
      <c r="AT4989" s="20">
        <v>0</v>
      </c>
      <c r="AU4989" s="16">
        <f t="shared" si="1025"/>
        <v>0</v>
      </c>
    </row>
    <row r="4990" spans="1:47" x14ac:dyDescent="0.2">
      <c r="A4990" s="16">
        <v>4987</v>
      </c>
      <c r="B4990" s="16">
        <v>968.26512088101094</v>
      </c>
      <c r="C4990" s="17">
        <v>19.8</v>
      </c>
      <c r="F4990" s="18" t="s">
        <v>146</v>
      </c>
      <c r="G4990" s="18">
        <v>0</v>
      </c>
      <c r="I4990" s="19" t="s">
        <v>146</v>
      </c>
      <c r="J4990" s="19">
        <v>0</v>
      </c>
      <c r="K4990" s="19">
        <f t="shared" si="1014"/>
        <v>0</v>
      </c>
      <c r="L4990" s="18" t="s">
        <v>146</v>
      </c>
      <c r="M4990" s="18">
        <v>0</v>
      </c>
      <c r="O4990" s="19" t="s">
        <v>146</v>
      </c>
      <c r="P4990" s="19">
        <v>0</v>
      </c>
      <c r="Q4990" s="19">
        <f t="shared" si="1015"/>
        <v>0</v>
      </c>
      <c r="R4990" s="18" t="s">
        <v>146</v>
      </c>
      <c r="S4990" s="18">
        <v>0</v>
      </c>
      <c r="T4990" s="18">
        <f t="shared" si="1016"/>
        <v>0</v>
      </c>
      <c r="U4990" s="20" t="s">
        <v>146</v>
      </c>
      <c r="V4990" s="20">
        <v>0</v>
      </c>
      <c r="W4990" s="20">
        <f t="shared" si="1017"/>
        <v>0</v>
      </c>
      <c r="X4990" s="18" t="s">
        <v>146</v>
      </c>
      <c r="Y4990" s="18">
        <v>0</v>
      </c>
      <c r="Z4990" s="23">
        <f t="shared" si="1018"/>
        <v>0</v>
      </c>
      <c r="AA4990" s="20" t="s">
        <v>146</v>
      </c>
      <c r="AB4990" s="20">
        <v>0</v>
      </c>
      <c r="AC4990" s="24">
        <f t="shared" si="1019"/>
        <v>0</v>
      </c>
      <c r="AD4990" s="18" t="s">
        <v>146</v>
      </c>
      <c r="AE4990" s="18">
        <v>0</v>
      </c>
      <c r="AF4990" s="18">
        <f t="shared" si="1020"/>
        <v>0</v>
      </c>
      <c r="AG4990" s="19" t="s">
        <v>146</v>
      </c>
      <c r="AH4990" s="19">
        <v>0</v>
      </c>
      <c r="AI4990" s="19">
        <f t="shared" si="1021"/>
        <v>0</v>
      </c>
      <c r="AJ4990" s="18" t="s">
        <v>145</v>
      </c>
      <c r="AK4990" s="18">
        <v>19925.176999999701</v>
      </c>
      <c r="AL4990" s="18">
        <f t="shared" si="1022"/>
        <v>1316.9317250495506</v>
      </c>
      <c r="AM4990" s="19" t="s">
        <v>146</v>
      </c>
      <c r="AN4990" s="19">
        <v>0</v>
      </c>
      <c r="AO4990" s="19">
        <f t="shared" si="1023"/>
        <v>0</v>
      </c>
      <c r="AP4990" s="18" t="s">
        <v>146</v>
      </c>
      <c r="AQ4990" s="18">
        <v>0</v>
      </c>
      <c r="AR4990" s="18">
        <f t="shared" si="1024"/>
        <v>0</v>
      </c>
      <c r="AS4990" s="20" t="s">
        <v>146</v>
      </c>
      <c r="AT4990" s="20">
        <v>0</v>
      </c>
      <c r="AU4990" s="16">
        <f t="shared" si="1025"/>
        <v>0</v>
      </c>
    </row>
    <row r="4991" spans="1:47" x14ac:dyDescent="0.2">
      <c r="A4991" s="16">
        <v>4988</v>
      </c>
      <c r="B4991" s="16">
        <v>876.54966710760198</v>
      </c>
      <c r="C4991" s="17">
        <v>0.89068333333333305</v>
      </c>
      <c r="F4991" s="18" t="s">
        <v>146</v>
      </c>
      <c r="G4991" s="18">
        <v>0</v>
      </c>
      <c r="I4991" s="19" t="s">
        <v>146</v>
      </c>
      <c r="J4991" s="19">
        <v>0</v>
      </c>
      <c r="K4991" s="19">
        <f t="shared" si="1014"/>
        <v>0</v>
      </c>
      <c r="L4991" s="18" t="s">
        <v>146</v>
      </c>
      <c r="M4991" s="18">
        <v>0</v>
      </c>
      <c r="O4991" s="19" t="s">
        <v>146</v>
      </c>
      <c r="P4991" s="19">
        <v>0</v>
      </c>
      <c r="Q4991" s="19">
        <f t="shared" si="1015"/>
        <v>0</v>
      </c>
      <c r="R4991" s="18" t="s">
        <v>146</v>
      </c>
      <c r="S4991" s="18">
        <v>0</v>
      </c>
      <c r="T4991" s="18">
        <f t="shared" si="1016"/>
        <v>0</v>
      </c>
      <c r="U4991" s="20" t="s">
        <v>146</v>
      </c>
      <c r="V4991" s="20">
        <v>0</v>
      </c>
      <c r="W4991" s="20">
        <f t="shared" si="1017"/>
        <v>0</v>
      </c>
      <c r="X4991" s="18" t="s">
        <v>146</v>
      </c>
      <c r="Y4991" s="18">
        <v>0</v>
      </c>
      <c r="Z4991" s="23">
        <f t="shared" si="1018"/>
        <v>0</v>
      </c>
      <c r="AA4991" s="20" t="s">
        <v>146</v>
      </c>
      <c r="AB4991" s="20">
        <v>0</v>
      </c>
      <c r="AC4991" s="24">
        <f t="shared" si="1019"/>
        <v>0</v>
      </c>
      <c r="AD4991" s="18" t="s">
        <v>146</v>
      </c>
      <c r="AE4991" s="18">
        <v>0</v>
      </c>
      <c r="AF4991" s="18">
        <f t="shared" si="1020"/>
        <v>0</v>
      </c>
      <c r="AG4991" s="19" t="s">
        <v>146</v>
      </c>
      <c r="AH4991" s="19">
        <v>0</v>
      </c>
      <c r="AI4991" s="19">
        <f t="shared" si="1021"/>
        <v>0</v>
      </c>
      <c r="AJ4991" s="18" t="s">
        <v>145</v>
      </c>
      <c r="AK4991" s="18">
        <v>16919.126428571399</v>
      </c>
      <c r="AL4991" s="18">
        <f t="shared" si="1022"/>
        <v>1118.2502596544216</v>
      </c>
      <c r="AM4991" s="19" t="s">
        <v>146</v>
      </c>
      <c r="AN4991" s="19">
        <v>0</v>
      </c>
      <c r="AO4991" s="19">
        <f t="shared" si="1023"/>
        <v>0</v>
      </c>
      <c r="AP4991" s="18" t="s">
        <v>146</v>
      </c>
      <c r="AQ4991" s="18">
        <v>0</v>
      </c>
      <c r="AR4991" s="18">
        <f t="shared" si="1024"/>
        <v>0</v>
      </c>
      <c r="AS4991" s="20" t="s">
        <v>146</v>
      </c>
      <c r="AT4991" s="20">
        <v>0</v>
      </c>
      <c r="AU4991" s="16">
        <f t="shared" si="1025"/>
        <v>0</v>
      </c>
    </row>
    <row r="4992" spans="1:47" x14ac:dyDescent="0.2">
      <c r="A4992" s="16">
        <v>4989</v>
      </c>
      <c r="B4992" s="16">
        <v>250.25606929839699</v>
      </c>
      <c r="C4992" s="17">
        <v>17.8496666666666</v>
      </c>
      <c r="D4992" s="16" t="s">
        <v>2586</v>
      </c>
      <c r="E4992" s="16" t="s">
        <v>4438</v>
      </c>
      <c r="F4992" s="18" t="s">
        <v>146</v>
      </c>
      <c r="G4992" s="18">
        <v>0</v>
      </c>
      <c r="I4992" s="19" t="s">
        <v>146</v>
      </c>
      <c r="J4992" s="19">
        <v>0</v>
      </c>
      <c r="K4992" s="19">
        <f t="shared" si="1014"/>
        <v>0</v>
      </c>
      <c r="L4992" s="18" t="s">
        <v>146</v>
      </c>
      <c r="M4992" s="18">
        <v>0</v>
      </c>
      <c r="O4992" s="19" t="s">
        <v>146</v>
      </c>
      <c r="P4992" s="19">
        <v>0</v>
      </c>
      <c r="Q4992" s="19">
        <f t="shared" si="1015"/>
        <v>0</v>
      </c>
      <c r="R4992" s="18" t="s">
        <v>146</v>
      </c>
      <c r="S4992" s="18">
        <v>0</v>
      </c>
      <c r="T4992" s="18">
        <f t="shared" si="1016"/>
        <v>0</v>
      </c>
      <c r="U4992" s="20" t="s">
        <v>146</v>
      </c>
      <c r="V4992" s="20">
        <v>0</v>
      </c>
      <c r="W4992" s="20">
        <f t="shared" si="1017"/>
        <v>0</v>
      </c>
      <c r="X4992" s="18" t="s">
        <v>146</v>
      </c>
      <c r="Y4992" s="18">
        <v>0</v>
      </c>
      <c r="Z4992" s="23">
        <f t="shared" si="1018"/>
        <v>0</v>
      </c>
      <c r="AA4992" s="20" t="s">
        <v>146</v>
      </c>
      <c r="AB4992" s="20">
        <v>0</v>
      </c>
      <c r="AC4992" s="24">
        <f t="shared" si="1019"/>
        <v>0</v>
      </c>
      <c r="AD4992" s="18" t="s">
        <v>146</v>
      </c>
      <c r="AE4992" s="18">
        <v>0</v>
      </c>
      <c r="AF4992" s="18">
        <f t="shared" si="1020"/>
        <v>0</v>
      </c>
      <c r="AG4992" s="19" t="s">
        <v>146</v>
      </c>
      <c r="AH4992" s="19">
        <v>0</v>
      </c>
      <c r="AI4992" s="19">
        <f t="shared" si="1021"/>
        <v>0</v>
      </c>
      <c r="AJ4992" s="18" t="s">
        <v>145</v>
      </c>
      <c r="AK4992" s="18">
        <v>15859.535714285499</v>
      </c>
      <c r="AL4992" s="18">
        <f t="shared" si="1022"/>
        <v>1048.2178264564111</v>
      </c>
      <c r="AM4992" s="19" t="s">
        <v>146</v>
      </c>
      <c r="AN4992" s="19">
        <v>0</v>
      </c>
      <c r="AO4992" s="19">
        <f t="shared" si="1023"/>
        <v>0</v>
      </c>
      <c r="AP4992" s="18" t="s">
        <v>146</v>
      </c>
      <c r="AQ4992" s="18">
        <v>0</v>
      </c>
      <c r="AR4992" s="18">
        <f t="shared" si="1024"/>
        <v>0</v>
      </c>
      <c r="AS4992" s="20" t="s">
        <v>146</v>
      </c>
      <c r="AT4992" s="20">
        <v>0</v>
      </c>
      <c r="AU4992" s="16">
        <f t="shared" si="1025"/>
        <v>0</v>
      </c>
    </row>
    <row r="4993" spans="1:47" x14ac:dyDescent="0.2">
      <c r="A4993" s="16">
        <v>4990</v>
      </c>
      <c r="B4993" s="16">
        <v>1193.14051393159</v>
      </c>
      <c r="C4993" s="17">
        <v>0.15495</v>
      </c>
      <c r="F4993" s="18" t="s">
        <v>146</v>
      </c>
      <c r="G4993" s="18">
        <v>0</v>
      </c>
      <c r="I4993" s="19" t="s">
        <v>146</v>
      </c>
      <c r="J4993" s="19">
        <v>0</v>
      </c>
      <c r="K4993" s="19">
        <f t="shared" si="1014"/>
        <v>0</v>
      </c>
      <c r="L4993" s="18" t="s">
        <v>146</v>
      </c>
      <c r="M4993" s="18">
        <v>0</v>
      </c>
      <c r="O4993" s="19" t="s">
        <v>146</v>
      </c>
      <c r="P4993" s="19">
        <v>0</v>
      </c>
      <c r="Q4993" s="19">
        <f t="shared" si="1015"/>
        <v>0</v>
      </c>
      <c r="R4993" s="18" t="s">
        <v>146</v>
      </c>
      <c r="S4993" s="18">
        <v>0</v>
      </c>
      <c r="T4993" s="18">
        <f t="shared" si="1016"/>
        <v>0</v>
      </c>
      <c r="U4993" s="20" t="s">
        <v>146</v>
      </c>
      <c r="V4993" s="20">
        <v>0</v>
      </c>
      <c r="W4993" s="20">
        <f t="shared" si="1017"/>
        <v>0</v>
      </c>
      <c r="X4993" s="18" t="s">
        <v>146</v>
      </c>
      <c r="Y4993" s="18">
        <v>0</v>
      </c>
      <c r="Z4993" s="23">
        <f t="shared" si="1018"/>
        <v>0</v>
      </c>
      <c r="AA4993" s="20" t="s">
        <v>146</v>
      </c>
      <c r="AB4993" s="20">
        <v>0</v>
      </c>
      <c r="AC4993" s="24">
        <f t="shared" si="1019"/>
        <v>0</v>
      </c>
      <c r="AD4993" s="18" t="s">
        <v>146</v>
      </c>
      <c r="AE4993" s="18">
        <v>0</v>
      </c>
      <c r="AF4993" s="18">
        <f t="shared" si="1020"/>
        <v>0</v>
      </c>
      <c r="AG4993" s="19" t="s">
        <v>146</v>
      </c>
      <c r="AH4993" s="19">
        <v>0</v>
      </c>
      <c r="AI4993" s="19">
        <f t="shared" si="1021"/>
        <v>0</v>
      </c>
      <c r="AJ4993" s="18" t="s">
        <v>145</v>
      </c>
      <c r="AK4993" s="18">
        <v>17486.022085714201</v>
      </c>
      <c r="AL4993" s="18">
        <f t="shared" si="1022"/>
        <v>1155.7185780379511</v>
      </c>
      <c r="AM4993" s="19" t="s">
        <v>146</v>
      </c>
      <c r="AN4993" s="19">
        <v>0</v>
      </c>
      <c r="AO4993" s="19">
        <f t="shared" si="1023"/>
        <v>0</v>
      </c>
      <c r="AP4993" s="18" t="s">
        <v>146</v>
      </c>
      <c r="AQ4993" s="18">
        <v>0</v>
      </c>
      <c r="AR4993" s="18">
        <f t="shared" si="1024"/>
        <v>0</v>
      </c>
      <c r="AS4993" s="20" t="s">
        <v>146</v>
      </c>
      <c r="AT4993" s="20">
        <v>0</v>
      </c>
      <c r="AU4993" s="16">
        <f t="shared" si="1025"/>
        <v>0</v>
      </c>
    </row>
    <row r="4994" spans="1:47" x14ac:dyDescent="0.2">
      <c r="A4994" s="16">
        <v>4991</v>
      </c>
      <c r="B4994" s="16">
        <v>1100.0058163675401</v>
      </c>
      <c r="C4994" s="17">
        <v>1.8150999999999999</v>
      </c>
      <c r="F4994" s="18" t="s">
        <v>146</v>
      </c>
      <c r="G4994" s="18">
        <v>0</v>
      </c>
      <c r="I4994" s="19" t="s">
        <v>146</v>
      </c>
      <c r="J4994" s="19">
        <v>0</v>
      </c>
      <c r="K4994" s="19">
        <f t="shared" si="1014"/>
        <v>0</v>
      </c>
      <c r="L4994" s="18" t="s">
        <v>146</v>
      </c>
      <c r="M4994" s="18">
        <v>0</v>
      </c>
      <c r="O4994" s="19" t="s">
        <v>146</v>
      </c>
      <c r="P4994" s="19">
        <v>0</v>
      </c>
      <c r="Q4994" s="19">
        <f t="shared" si="1015"/>
        <v>0</v>
      </c>
      <c r="R4994" s="18" t="s">
        <v>146</v>
      </c>
      <c r="S4994" s="18">
        <v>0</v>
      </c>
      <c r="T4994" s="18">
        <f t="shared" si="1016"/>
        <v>0</v>
      </c>
      <c r="U4994" s="20" t="s">
        <v>146</v>
      </c>
      <c r="V4994" s="20">
        <v>0</v>
      </c>
      <c r="W4994" s="20">
        <f t="shared" si="1017"/>
        <v>0</v>
      </c>
      <c r="X4994" s="18" t="s">
        <v>146</v>
      </c>
      <c r="Y4994" s="18">
        <v>0</v>
      </c>
      <c r="Z4994" s="23">
        <f t="shared" si="1018"/>
        <v>0</v>
      </c>
      <c r="AA4994" s="20" t="s">
        <v>146</v>
      </c>
      <c r="AB4994" s="20">
        <v>0</v>
      </c>
      <c r="AC4994" s="24">
        <f t="shared" si="1019"/>
        <v>0</v>
      </c>
      <c r="AD4994" s="18" t="s">
        <v>146</v>
      </c>
      <c r="AE4994" s="18">
        <v>0</v>
      </c>
      <c r="AF4994" s="18">
        <f t="shared" si="1020"/>
        <v>0</v>
      </c>
      <c r="AG4994" s="19" t="s">
        <v>146</v>
      </c>
      <c r="AH4994" s="19">
        <v>0</v>
      </c>
      <c r="AI4994" s="19">
        <f t="shared" si="1021"/>
        <v>0</v>
      </c>
      <c r="AJ4994" s="18" t="s">
        <v>145</v>
      </c>
      <c r="AK4994" s="18">
        <v>15314.9242142857</v>
      </c>
      <c r="AL4994" s="18">
        <f t="shared" si="1022"/>
        <v>1012.2223538853734</v>
      </c>
      <c r="AM4994" s="19" t="s">
        <v>146</v>
      </c>
      <c r="AN4994" s="19">
        <v>0</v>
      </c>
      <c r="AO4994" s="19">
        <f t="shared" si="1023"/>
        <v>0</v>
      </c>
      <c r="AP4994" s="18" t="s">
        <v>146</v>
      </c>
      <c r="AQ4994" s="18">
        <v>0</v>
      </c>
      <c r="AR4994" s="18">
        <f t="shared" si="1024"/>
        <v>0</v>
      </c>
      <c r="AS4994" s="20" t="s">
        <v>146</v>
      </c>
      <c r="AT4994" s="20">
        <v>0</v>
      </c>
      <c r="AU4994" s="16">
        <f t="shared" si="1025"/>
        <v>0</v>
      </c>
    </row>
    <row r="4995" spans="1:47" x14ac:dyDescent="0.2">
      <c r="A4995" s="16">
        <v>4992</v>
      </c>
      <c r="B4995" s="16">
        <v>1012.29524034265</v>
      </c>
      <c r="C4995" s="17">
        <v>2.5168499999999998</v>
      </c>
      <c r="F4995" s="18" t="s">
        <v>146</v>
      </c>
      <c r="G4995" s="18">
        <v>0</v>
      </c>
      <c r="I4995" s="19" t="s">
        <v>146</v>
      </c>
      <c r="J4995" s="19">
        <v>0</v>
      </c>
      <c r="K4995" s="19">
        <f t="shared" si="1014"/>
        <v>0</v>
      </c>
      <c r="L4995" s="18" t="s">
        <v>146</v>
      </c>
      <c r="M4995" s="18">
        <v>0</v>
      </c>
      <c r="O4995" s="19" t="s">
        <v>146</v>
      </c>
      <c r="P4995" s="19">
        <v>0</v>
      </c>
      <c r="Q4995" s="19">
        <f t="shared" si="1015"/>
        <v>0</v>
      </c>
      <c r="R4995" s="18" t="s">
        <v>146</v>
      </c>
      <c r="S4995" s="18">
        <v>0</v>
      </c>
      <c r="T4995" s="18">
        <f t="shared" si="1016"/>
        <v>0</v>
      </c>
      <c r="U4995" s="20" t="s">
        <v>146</v>
      </c>
      <c r="V4995" s="20">
        <v>0</v>
      </c>
      <c r="W4995" s="20">
        <f t="shared" si="1017"/>
        <v>0</v>
      </c>
      <c r="X4995" s="18" t="s">
        <v>146</v>
      </c>
      <c r="Y4995" s="18">
        <v>0</v>
      </c>
      <c r="Z4995" s="23">
        <f t="shared" si="1018"/>
        <v>0</v>
      </c>
      <c r="AA4995" s="20" t="s">
        <v>146</v>
      </c>
      <c r="AB4995" s="20">
        <v>0</v>
      </c>
      <c r="AC4995" s="24">
        <f t="shared" si="1019"/>
        <v>0</v>
      </c>
      <c r="AD4995" s="18" t="s">
        <v>146</v>
      </c>
      <c r="AE4995" s="18">
        <v>0</v>
      </c>
      <c r="AF4995" s="18">
        <f t="shared" si="1020"/>
        <v>0</v>
      </c>
      <c r="AG4995" s="19" t="s">
        <v>146</v>
      </c>
      <c r="AH4995" s="19">
        <v>0</v>
      </c>
      <c r="AI4995" s="19">
        <f t="shared" si="1021"/>
        <v>0</v>
      </c>
      <c r="AJ4995" s="18" t="s">
        <v>145</v>
      </c>
      <c r="AK4995" s="18">
        <v>11969.728185714201</v>
      </c>
      <c r="AL4995" s="18">
        <f t="shared" si="1022"/>
        <v>791.12545840807672</v>
      </c>
      <c r="AM4995" s="19" t="s">
        <v>146</v>
      </c>
      <c r="AN4995" s="19">
        <v>0</v>
      </c>
      <c r="AO4995" s="19">
        <f t="shared" si="1023"/>
        <v>0</v>
      </c>
      <c r="AP4995" s="18" t="s">
        <v>146</v>
      </c>
      <c r="AQ4995" s="18">
        <v>0</v>
      </c>
      <c r="AR4995" s="18">
        <f t="shared" si="1024"/>
        <v>0</v>
      </c>
      <c r="AS4995" s="20" t="s">
        <v>146</v>
      </c>
      <c r="AT4995" s="20">
        <v>0</v>
      </c>
      <c r="AU4995" s="16">
        <f t="shared" si="1025"/>
        <v>0</v>
      </c>
    </row>
    <row r="4996" spans="1:47" x14ac:dyDescent="0.2">
      <c r="A4996" s="16">
        <v>4993</v>
      </c>
      <c r="B4996" s="16">
        <v>1044.9782418987199</v>
      </c>
      <c r="C4996" s="17">
        <v>19.253333333333298</v>
      </c>
      <c r="F4996" s="18" t="s">
        <v>146</v>
      </c>
      <c r="G4996" s="18">
        <v>0</v>
      </c>
      <c r="I4996" s="19" t="s">
        <v>146</v>
      </c>
      <c r="J4996" s="19">
        <v>0</v>
      </c>
      <c r="K4996" s="19">
        <f t="shared" si="1014"/>
        <v>0</v>
      </c>
      <c r="L4996" s="18" t="s">
        <v>146</v>
      </c>
      <c r="M4996" s="18">
        <v>0</v>
      </c>
      <c r="O4996" s="19" t="s">
        <v>146</v>
      </c>
      <c r="P4996" s="19">
        <v>0</v>
      </c>
      <c r="Q4996" s="19">
        <f t="shared" si="1015"/>
        <v>0</v>
      </c>
      <c r="R4996" s="18" t="s">
        <v>146</v>
      </c>
      <c r="S4996" s="18">
        <v>0</v>
      </c>
      <c r="T4996" s="18">
        <f t="shared" si="1016"/>
        <v>0</v>
      </c>
      <c r="U4996" s="20" t="s">
        <v>146</v>
      </c>
      <c r="V4996" s="20">
        <v>0</v>
      </c>
      <c r="W4996" s="20">
        <f t="shared" si="1017"/>
        <v>0</v>
      </c>
      <c r="X4996" s="18" t="s">
        <v>146</v>
      </c>
      <c r="Y4996" s="18">
        <v>0</v>
      </c>
      <c r="Z4996" s="23">
        <f t="shared" si="1018"/>
        <v>0</v>
      </c>
      <c r="AA4996" s="20" t="s">
        <v>146</v>
      </c>
      <c r="AB4996" s="20">
        <v>0</v>
      </c>
      <c r="AC4996" s="24">
        <f t="shared" si="1019"/>
        <v>0</v>
      </c>
      <c r="AD4996" s="18" t="s">
        <v>146</v>
      </c>
      <c r="AE4996" s="18">
        <v>0</v>
      </c>
      <c r="AF4996" s="18">
        <f t="shared" si="1020"/>
        <v>0</v>
      </c>
      <c r="AG4996" s="19" t="s">
        <v>146</v>
      </c>
      <c r="AH4996" s="19">
        <v>0</v>
      </c>
      <c r="AI4996" s="19">
        <f t="shared" si="1021"/>
        <v>0</v>
      </c>
      <c r="AJ4996" s="18" t="s">
        <v>145</v>
      </c>
      <c r="AK4996" s="18">
        <v>11772.2309999998</v>
      </c>
      <c r="AL4996" s="18">
        <f t="shared" si="1022"/>
        <v>778.07210839390609</v>
      </c>
      <c r="AM4996" s="19" t="s">
        <v>146</v>
      </c>
      <c r="AN4996" s="19">
        <v>0</v>
      </c>
      <c r="AO4996" s="19">
        <f t="shared" si="1023"/>
        <v>0</v>
      </c>
      <c r="AP4996" s="18" t="s">
        <v>146</v>
      </c>
      <c r="AQ4996" s="18">
        <v>0</v>
      </c>
      <c r="AR4996" s="18">
        <f t="shared" si="1024"/>
        <v>0</v>
      </c>
      <c r="AS4996" s="20" t="s">
        <v>146</v>
      </c>
      <c r="AT4996" s="20">
        <v>0</v>
      </c>
      <c r="AU4996" s="16">
        <f t="shared" si="1025"/>
        <v>0</v>
      </c>
    </row>
    <row r="4997" spans="1:47" x14ac:dyDescent="0.2">
      <c r="A4997" s="16">
        <v>4994</v>
      </c>
      <c r="B4997" s="16">
        <v>1158.53471529325</v>
      </c>
      <c r="C4997" s="17">
        <v>14.462116666666599</v>
      </c>
      <c r="F4997" s="18" t="s">
        <v>146</v>
      </c>
      <c r="G4997" s="18">
        <v>0</v>
      </c>
      <c r="I4997" s="19" t="s">
        <v>146</v>
      </c>
      <c r="J4997" s="19">
        <v>0</v>
      </c>
      <c r="K4997" s="19">
        <f t="shared" ref="K4997:K5060" si="1026">J4997/8.53</f>
        <v>0</v>
      </c>
      <c r="L4997" s="18" t="s">
        <v>146</v>
      </c>
      <c r="M4997" s="18">
        <v>0</v>
      </c>
      <c r="O4997" s="19" t="s">
        <v>146</v>
      </c>
      <c r="P4997" s="19">
        <v>0</v>
      </c>
      <c r="Q4997" s="19">
        <f t="shared" ref="Q4997:Q5060" si="1027">P4997/4.16</f>
        <v>0</v>
      </c>
      <c r="R4997" s="18" t="s">
        <v>146</v>
      </c>
      <c r="S4997" s="18">
        <v>0</v>
      </c>
      <c r="T4997" s="18">
        <f t="shared" ref="T4997:T5060" si="1028">S4997/10.36</f>
        <v>0</v>
      </c>
      <c r="U4997" s="20" t="s">
        <v>146</v>
      </c>
      <c r="V4997" s="20">
        <v>0</v>
      </c>
      <c r="W4997" s="20">
        <f t="shared" ref="W4997:W5060" si="1029">V4997/2.78</f>
        <v>0</v>
      </c>
      <c r="X4997" s="18" t="s">
        <v>146</v>
      </c>
      <c r="Y4997" s="18">
        <v>0</v>
      </c>
      <c r="Z4997" s="23">
        <f t="shared" ref="Z4997:Z5060" si="1030">Y4997/5.14</f>
        <v>0</v>
      </c>
      <c r="AA4997" s="20" t="s">
        <v>146</v>
      </c>
      <c r="AB4997" s="20">
        <v>0</v>
      </c>
      <c r="AC4997" s="24">
        <f t="shared" ref="AC4997:AC5060" si="1031">AB4997/5.86</f>
        <v>0</v>
      </c>
      <c r="AD4997" s="18" t="s">
        <v>146</v>
      </c>
      <c r="AE4997" s="18">
        <v>0</v>
      </c>
      <c r="AF4997" s="18">
        <f t="shared" ref="AF4997:AF5060" si="1032">AE4997/12.78</f>
        <v>0</v>
      </c>
      <c r="AG4997" s="19" t="s">
        <v>146</v>
      </c>
      <c r="AH4997" s="19">
        <v>0</v>
      </c>
      <c r="AI4997" s="19">
        <f t="shared" ref="AI4997:AI5060" si="1033">AH4997/3</f>
        <v>0</v>
      </c>
      <c r="AJ4997" s="18" t="s">
        <v>145</v>
      </c>
      <c r="AK4997" s="18">
        <v>10444.905042857101</v>
      </c>
      <c r="AL4997" s="18">
        <f t="shared" ref="AL4997:AL5060" si="1034">AK4997/15.13</f>
        <v>690.34402133886977</v>
      </c>
      <c r="AM4997" s="19" t="s">
        <v>146</v>
      </c>
      <c r="AN4997" s="19">
        <v>0</v>
      </c>
      <c r="AO4997" s="19">
        <f t="shared" ref="AO4997:AO5060" si="1035">AN4997/9.02</f>
        <v>0</v>
      </c>
      <c r="AP4997" s="18" t="s">
        <v>146</v>
      </c>
      <c r="AQ4997" s="18">
        <v>0</v>
      </c>
      <c r="AR4997" s="18">
        <f t="shared" ref="AR4997:AR5060" si="1036">AQ4997/8.1</f>
        <v>0</v>
      </c>
      <c r="AS4997" s="20" t="s">
        <v>146</v>
      </c>
      <c r="AT4997" s="20">
        <v>0</v>
      </c>
      <c r="AU4997" s="16">
        <f t="shared" ref="AU4997:AU5060" si="1037">AT4997/15.01</f>
        <v>0</v>
      </c>
    </row>
    <row r="4998" spans="1:47" x14ac:dyDescent="0.2">
      <c r="A4998" s="16">
        <v>4995</v>
      </c>
      <c r="B4998" s="16">
        <v>850.62414550781205</v>
      </c>
      <c r="C4998" s="17">
        <v>9.5150666666666606</v>
      </c>
      <c r="D4998" s="16" t="s">
        <v>3678</v>
      </c>
      <c r="E4998" s="16" t="s">
        <v>3679</v>
      </c>
      <c r="F4998" s="18" t="s">
        <v>146</v>
      </c>
      <c r="G4998" s="18">
        <v>0</v>
      </c>
      <c r="I4998" s="19" t="s">
        <v>146</v>
      </c>
      <c r="J4998" s="19">
        <v>0</v>
      </c>
      <c r="K4998" s="19">
        <f t="shared" si="1026"/>
        <v>0</v>
      </c>
      <c r="L4998" s="18" t="s">
        <v>146</v>
      </c>
      <c r="M4998" s="18">
        <v>0</v>
      </c>
      <c r="O4998" s="19" t="s">
        <v>146</v>
      </c>
      <c r="P4998" s="19">
        <v>0</v>
      </c>
      <c r="Q4998" s="19">
        <f t="shared" si="1027"/>
        <v>0</v>
      </c>
      <c r="R4998" s="18" t="s">
        <v>146</v>
      </c>
      <c r="S4998" s="18">
        <v>0</v>
      </c>
      <c r="T4998" s="18">
        <f t="shared" si="1028"/>
        <v>0</v>
      </c>
      <c r="U4998" s="20" t="s">
        <v>146</v>
      </c>
      <c r="V4998" s="20">
        <v>0</v>
      </c>
      <c r="W4998" s="20">
        <f t="shared" si="1029"/>
        <v>0</v>
      </c>
      <c r="X4998" s="18" t="s">
        <v>146</v>
      </c>
      <c r="Y4998" s="18">
        <v>0</v>
      </c>
      <c r="Z4998" s="23">
        <f t="shared" si="1030"/>
        <v>0</v>
      </c>
      <c r="AA4998" s="20" t="s">
        <v>146</v>
      </c>
      <c r="AB4998" s="20">
        <v>0</v>
      </c>
      <c r="AC4998" s="24">
        <f t="shared" si="1031"/>
        <v>0</v>
      </c>
      <c r="AD4998" s="18" t="s">
        <v>146</v>
      </c>
      <c r="AE4998" s="18">
        <v>0</v>
      </c>
      <c r="AF4998" s="18">
        <f t="shared" si="1032"/>
        <v>0</v>
      </c>
      <c r="AG4998" s="19" t="s">
        <v>146</v>
      </c>
      <c r="AH4998" s="19">
        <v>0</v>
      </c>
      <c r="AI4998" s="19">
        <f t="shared" si="1033"/>
        <v>0</v>
      </c>
      <c r="AJ4998" s="18" t="s">
        <v>146</v>
      </c>
      <c r="AK4998" s="18">
        <v>0</v>
      </c>
      <c r="AL4998" s="18">
        <f t="shared" si="1034"/>
        <v>0</v>
      </c>
      <c r="AM4998" s="19" t="s">
        <v>145</v>
      </c>
      <c r="AN4998" s="19">
        <v>2338330.5606999998</v>
      </c>
      <c r="AO4998" s="19">
        <f t="shared" si="1035"/>
        <v>259238.42136363636</v>
      </c>
      <c r="AP4998" s="18" t="s">
        <v>145</v>
      </c>
      <c r="AQ4998" s="23">
        <v>14998174.1766428</v>
      </c>
      <c r="AR4998" s="18">
        <f t="shared" si="1036"/>
        <v>1851626.4415608395</v>
      </c>
      <c r="AS4998" s="20" t="s">
        <v>146</v>
      </c>
      <c r="AT4998" s="20">
        <v>0</v>
      </c>
      <c r="AU4998" s="16">
        <f t="shared" si="1037"/>
        <v>0</v>
      </c>
    </row>
    <row r="4999" spans="1:47" x14ac:dyDescent="0.2">
      <c r="A4999" s="16">
        <v>4996</v>
      </c>
      <c r="B4999" s="16">
        <v>782.72119140625</v>
      </c>
      <c r="C4999" s="17">
        <v>5.9553250000000002</v>
      </c>
      <c r="D4999" s="16" t="s">
        <v>459</v>
      </c>
      <c r="E4999" s="16" t="s">
        <v>459</v>
      </c>
      <c r="F4999" s="18" t="s">
        <v>146</v>
      </c>
      <c r="G4999" s="18">
        <v>0</v>
      </c>
      <c r="I4999" s="19" t="s">
        <v>146</v>
      </c>
      <c r="J4999" s="19">
        <v>0</v>
      </c>
      <c r="K4999" s="19">
        <f t="shared" si="1026"/>
        <v>0</v>
      </c>
      <c r="L4999" s="18" t="s">
        <v>146</v>
      </c>
      <c r="M4999" s="18">
        <v>0</v>
      </c>
      <c r="O4999" s="19" t="s">
        <v>146</v>
      </c>
      <c r="P4999" s="19">
        <v>0</v>
      </c>
      <c r="Q4999" s="19">
        <f t="shared" si="1027"/>
        <v>0</v>
      </c>
      <c r="R4999" s="18" t="s">
        <v>146</v>
      </c>
      <c r="S4999" s="18">
        <v>0</v>
      </c>
      <c r="T4999" s="18">
        <f t="shared" si="1028"/>
        <v>0</v>
      </c>
      <c r="U4999" s="20" t="s">
        <v>146</v>
      </c>
      <c r="V4999" s="20">
        <v>0</v>
      </c>
      <c r="W4999" s="20">
        <f t="shared" si="1029"/>
        <v>0</v>
      </c>
      <c r="X4999" s="18" t="s">
        <v>146</v>
      </c>
      <c r="Y4999" s="18">
        <v>0</v>
      </c>
      <c r="Z4999" s="23">
        <f t="shared" si="1030"/>
        <v>0</v>
      </c>
      <c r="AA4999" s="20" t="s">
        <v>146</v>
      </c>
      <c r="AB4999" s="20">
        <v>0</v>
      </c>
      <c r="AC4999" s="24">
        <f t="shared" si="1031"/>
        <v>0</v>
      </c>
      <c r="AD4999" s="18" t="s">
        <v>146</v>
      </c>
      <c r="AE4999" s="18">
        <v>0</v>
      </c>
      <c r="AF4999" s="18">
        <f t="shared" si="1032"/>
        <v>0</v>
      </c>
      <c r="AG4999" s="19" t="s">
        <v>146</v>
      </c>
      <c r="AH4999" s="19">
        <v>0</v>
      </c>
      <c r="AI4999" s="19">
        <f t="shared" si="1033"/>
        <v>0</v>
      </c>
      <c r="AJ4999" s="18" t="s">
        <v>146</v>
      </c>
      <c r="AK4999" s="18">
        <v>0</v>
      </c>
      <c r="AL4999" s="18">
        <f t="shared" si="1034"/>
        <v>0</v>
      </c>
      <c r="AM4999" s="19" t="s">
        <v>145</v>
      </c>
      <c r="AN4999" s="19">
        <v>862870.416228574</v>
      </c>
      <c r="AO4999" s="19">
        <f t="shared" si="1035"/>
        <v>95661.908672790916</v>
      </c>
      <c r="AP4999" s="18" t="s">
        <v>145</v>
      </c>
      <c r="AQ4999" s="18">
        <v>3172410.8726428598</v>
      </c>
      <c r="AR4999" s="18">
        <f t="shared" si="1036"/>
        <v>391655.66328924196</v>
      </c>
      <c r="AS4999" s="20" t="s">
        <v>146</v>
      </c>
      <c r="AT4999" s="20">
        <v>0</v>
      </c>
      <c r="AU4999" s="16">
        <f t="shared" si="1037"/>
        <v>0</v>
      </c>
    </row>
    <row r="5000" spans="1:47" x14ac:dyDescent="0.2">
      <c r="A5000" s="16">
        <v>4997</v>
      </c>
      <c r="B5000" s="16">
        <v>783.10003662109295</v>
      </c>
      <c r="C5000" s="17">
        <v>5.9721500000000001</v>
      </c>
      <c r="F5000" s="18" t="s">
        <v>146</v>
      </c>
      <c r="G5000" s="18">
        <v>0</v>
      </c>
      <c r="I5000" s="19" t="s">
        <v>146</v>
      </c>
      <c r="J5000" s="19">
        <v>0</v>
      </c>
      <c r="K5000" s="19">
        <f t="shared" si="1026"/>
        <v>0</v>
      </c>
      <c r="L5000" s="18" t="s">
        <v>146</v>
      </c>
      <c r="M5000" s="18">
        <v>0</v>
      </c>
      <c r="O5000" s="19" t="s">
        <v>146</v>
      </c>
      <c r="P5000" s="19">
        <v>0</v>
      </c>
      <c r="Q5000" s="19">
        <f t="shared" si="1027"/>
        <v>0</v>
      </c>
      <c r="R5000" s="18" t="s">
        <v>146</v>
      </c>
      <c r="S5000" s="18">
        <v>0</v>
      </c>
      <c r="T5000" s="18">
        <f t="shared" si="1028"/>
        <v>0</v>
      </c>
      <c r="U5000" s="20" t="s">
        <v>146</v>
      </c>
      <c r="V5000" s="20">
        <v>0</v>
      </c>
      <c r="W5000" s="20">
        <f t="shared" si="1029"/>
        <v>0</v>
      </c>
      <c r="X5000" s="18" t="s">
        <v>146</v>
      </c>
      <c r="Y5000" s="18">
        <v>0</v>
      </c>
      <c r="Z5000" s="23">
        <f t="shared" si="1030"/>
        <v>0</v>
      </c>
      <c r="AA5000" s="20" t="s">
        <v>146</v>
      </c>
      <c r="AB5000" s="20">
        <v>0</v>
      </c>
      <c r="AC5000" s="24">
        <f t="shared" si="1031"/>
        <v>0</v>
      </c>
      <c r="AD5000" s="18" t="s">
        <v>146</v>
      </c>
      <c r="AE5000" s="18">
        <v>0</v>
      </c>
      <c r="AF5000" s="18">
        <f t="shared" si="1032"/>
        <v>0</v>
      </c>
      <c r="AG5000" s="19" t="s">
        <v>146</v>
      </c>
      <c r="AH5000" s="19">
        <v>0</v>
      </c>
      <c r="AI5000" s="19">
        <f t="shared" si="1033"/>
        <v>0</v>
      </c>
      <c r="AJ5000" s="18" t="s">
        <v>146</v>
      </c>
      <c r="AK5000" s="18">
        <v>0</v>
      </c>
      <c r="AL5000" s="18">
        <f t="shared" si="1034"/>
        <v>0</v>
      </c>
      <c r="AM5000" s="19" t="s">
        <v>145</v>
      </c>
      <c r="AN5000" s="19">
        <v>679288.69082857296</v>
      </c>
      <c r="AO5000" s="19">
        <f t="shared" si="1035"/>
        <v>75309.167497624498</v>
      </c>
      <c r="AP5000" s="18" t="s">
        <v>146</v>
      </c>
      <c r="AQ5000" s="18">
        <v>0</v>
      </c>
      <c r="AR5000" s="18">
        <f t="shared" si="1036"/>
        <v>0</v>
      </c>
      <c r="AS5000" s="20" t="s">
        <v>146</v>
      </c>
      <c r="AT5000" s="20">
        <v>0</v>
      </c>
      <c r="AU5000" s="16">
        <f t="shared" si="1037"/>
        <v>0</v>
      </c>
    </row>
    <row r="5001" spans="1:47" x14ac:dyDescent="0.2">
      <c r="A5001" s="16">
        <v>4998</v>
      </c>
      <c r="B5001" s="16">
        <v>960.64123535156205</v>
      </c>
      <c r="C5001" s="17">
        <v>1.3359333333333301</v>
      </c>
      <c r="F5001" s="18" t="s">
        <v>146</v>
      </c>
      <c r="G5001" s="18">
        <v>0</v>
      </c>
      <c r="I5001" s="19" t="s">
        <v>146</v>
      </c>
      <c r="J5001" s="19">
        <v>0</v>
      </c>
      <c r="K5001" s="19">
        <f t="shared" si="1026"/>
        <v>0</v>
      </c>
      <c r="L5001" s="18" t="s">
        <v>146</v>
      </c>
      <c r="M5001" s="18">
        <v>0</v>
      </c>
      <c r="O5001" s="19" t="s">
        <v>146</v>
      </c>
      <c r="P5001" s="19">
        <v>0</v>
      </c>
      <c r="Q5001" s="19">
        <f t="shared" si="1027"/>
        <v>0</v>
      </c>
      <c r="R5001" s="18" t="s">
        <v>146</v>
      </c>
      <c r="S5001" s="18">
        <v>0</v>
      </c>
      <c r="T5001" s="18">
        <f t="shared" si="1028"/>
        <v>0</v>
      </c>
      <c r="U5001" s="20" t="s">
        <v>146</v>
      </c>
      <c r="V5001" s="20">
        <v>0</v>
      </c>
      <c r="W5001" s="20">
        <f t="shared" si="1029"/>
        <v>0</v>
      </c>
      <c r="X5001" s="18" t="s">
        <v>146</v>
      </c>
      <c r="Y5001" s="18">
        <v>0</v>
      </c>
      <c r="Z5001" s="23">
        <f t="shared" si="1030"/>
        <v>0</v>
      </c>
      <c r="AA5001" s="20" t="s">
        <v>146</v>
      </c>
      <c r="AB5001" s="20">
        <v>0</v>
      </c>
      <c r="AC5001" s="24">
        <f t="shared" si="1031"/>
        <v>0</v>
      </c>
      <c r="AD5001" s="18" t="s">
        <v>146</v>
      </c>
      <c r="AE5001" s="18">
        <v>0</v>
      </c>
      <c r="AF5001" s="18">
        <f t="shared" si="1032"/>
        <v>0</v>
      </c>
      <c r="AG5001" s="19" t="s">
        <v>146</v>
      </c>
      <c r="AH5001" s="19">
        <v>0</v>
      </c>
      <c r="AI5001" s="19">
        <f t="shared" si="1033"/>
        <v>0</v>
      </c>
      <c r="AJ5001" s="18" t="s">
        <v>146</v>
      </c>
      <c r="AK5001" s="18">
        <v>0</v>
      </c>
      <c r="AL5001" s="18">
        <f t="shared" si="1034"/>
        <v>0</v>
      </c>
      <c r="AM5001" s="19" t="s">
        <v>145</v>
      </c>
      <c r="AN5001" s="19">
        <v>551985.69425714295</v>
      </c>
      <c r="AO5001" s="19">
        <f t="shared" si="1035"/>
        <v>61195.753243585699</v>
      </c>
      <c r="AP5001" s="18" t="s">
        <v>146</v>
      </c>
      <c r="AQ5001" s="18">
        <v>0</v>
      </c>
      <c r="AR5001" s="18">
        <f t="shared" si="1036"/>
        <v>0</v>
      </c>
      <c r="AS5001" s="20" t="s">
        <v>146</v>
      </c>
      <c r="AT5001" s="20">
        <v>0</v>
      </c>
      <c r="AU5001" s="16">
        <f t="shared" si="1037"/>
        <v>0</v>
      </c>
    </row>
    <row r="5002" spans="1:47" x14ac:dyDescent="0.2">
      <c r="A5002" s="16">
        <v>4999</v>
      </c>
      <c r="B5002" s="16">
        <v>415.32609170317698</v>
      </c>
      <c r="C5002" s="17">
        <v>0.856816666666666</v>
      </c>
      <c r="F5002" s="18" t="s">
        <v>146</v>
      </c>
      <c r="G5002" s="18">
        <v>0</v>
      </c>
      <c r="I5002" s="19" t="s">
        <v>146</v>
      </c>
      <c r="J5002" s="19">
        <v>0</v>
      </c>
      <c r="K5002" s="19">
        <f t="shared" si="1026"/>
        <v>0</v>
      </c>
      <c r="L5002" s="18" t="s">
        <v>146</v>
      </c>
      <c r="M5002" s="18">
        <v>0</v>
      </c>
      <c r="O5002" s="19" t="s">
        <v>146</v>
      </c>
      <c r="P5002" s="19">
        <v>0</v>
      </c>
      <c r="Q5002" s="19">
        <f t="shared" si="1027"/>
        <v>0</v>
      </c>
      <c r="R5002" s="18" t="s">
        <v>146</v>
      </c>
      <c r="S5002" s="18">
        <v>0</v>
      </c>
      <c r="T5002" s="18">
        <f t="shared" si="1028"/>
        <v>0</v>
      </c>
      <c r="U5002" s="20" t="s">
        <v>146</v>
      </c>
      <c r="V5002" s="20">
        <v>0</v>
      </c>
      <c r="W5002" s="20">
        <f t="shared" si="1029"/>
        <v>0</v>
      </c>
      <c r="X5002" s="18" t="s">
        <v>146</v>
      </c>
      <c r="Y5002" s="18">
        <v>0</v>
      </c>
      <c r="Z5002" s="23">
        <f t="shared" si="1030"/>
        <v>0</v>
      </c>
      <c r="AA5002" s="20" t="s">
        <v>146</v>
      </c>
      <c r="AB5002" s="20">
        <v>0</v>
      </c>
      <c r="AC5002" s="24">
        <f t="shared" si="1031"/>
        <v>0</v>
      </c>
      <c r="AD5002" s="18" t="s">
        <v>146</v>
      </c>
      <c r="AE5002" s="18">
        <v>0</v>
      </c>
      <c r="AF5002" s="18">
        <f t="shared" si="1032"/>
        <v>0</v>
      </c>
      <c r="AG5002" s="19" t="s">
        <v>146</v>
      </c>
      <c r="AH5002" s="19">
        <v>0</v>
      </c>
      <c r="AI5002" s="19">
        <f t="shared" si="1033"/>
        <v>0</v>
      </c>
      <c r="AJ5002" s="18" t="s">
        <v>146</v>
      </c>
      <c r="AK5002" s="18">
        <v>0</v>
      </c>
      <c r="AL5002" s="18">
        <f t="shared" si="1034"/>
        <v>0</v>
      </c>
      <c r="AM5002" s="19" t="s">
        <v>145</v>
      </c>
      <c r="AN5002" s="19">
        <v>634398.09665714297</v>
      </c>
      <c r="AO5002" s="19">
        <f t="shared" si="1035"/>
        <v>70332.383221412747</v>
      </c>
      <c r="AP5002" s="18" t="s">
        <v>146</v>
      </c>
      <c r="AQ5002" s="18">
        <v>0</v>
      </c>
      <c r="AR5002" s="18">
        <f t="shared" si="1036"/>
        <v>0</v>
      </c>
      <c r="AS5002" s="20" t="s">
        <v>146</v>
      </c>
      <c r="AT5002" s="20">
        <v>0</v>
      </c>
      <c r="AU5002" s="16">
        <f t="shared" si="1037"/>
        <v>0</v>
      </c>
    </row>
    <row r="5003" spans="1:47" x14ac:dyDescent="0.2">
      <c r="A5003" s="16">
        <v>5000</v>
      </c>
      <c r="B5003" s="16">
        <v>771.52093505859295</v>
      </c>
      <c r="C5003" s="17">
        <v>7.5645166666666599</v>
      </c>
      <c r="D5003" s="16" t="s">
        <v>4439</v>
      </c>
      <c r="E5003" s="16" t="s">
        <v>4440</v>
      </c>
      <c r="F5003" s="18" t="s">
        <v>146</v>
      </c>
      <c r="G5003" s="18">
        <v>0</v>
      </c>
      <c r="I5003" s="19" t="s">
        <v>146</v>
      </c>
      <c r="J5003" s="19">
        <v>0</v>
      </c>
      <c r="K5003" s="19">
        <f t="shared" si="1026"/>
        <v>0</v>
      </c>
      <c r="L5003" s="18" t="s">
        <v>146</v>
      </c>
      <c r="M5003" s="18">
        <v>0</v>
      </c>
      <c r="O5003" s="19" t="s">
        <v>146</v>
      </c>
      <c r="P5003" s="19">
        <v>0</v>
      </c>
      <c r="Q5003" s="19">
        <f t="shared" si="1027"/>
        <v>0</v>
      </c>
      <c r="R5003" s="18" t="s">
        <v>146</v>
      </c>
      <c r="S5003" s="18">
        <v>0</v>
      </c>
      <c r="T5003" s="18">
        <f t="shared" si="1028"/>
        <v>0</v>
      </c>
      <c r="U5003" s="20" t="s">
        <v>146</v>
      </c>
      <c r="V5003" s="20">
        <v>0</v>
      </c>
      <c r="W5003" s="20">
        <f t="shared" si="1029"/>
        <v>0</v>
      </c>
      <c r="X5003" s="18" t="s">
        <v>146</v>
      </c>
      <c r="Y5003" s="18">
        <v>0</v>
      </c>
      <c r="Z5003" s="23">
        <f t="shared" si="1030"/>
        <v>0</v>
      </c>
      <c r="AA5003" s="20" t="s">
        <v>146</v>
      </c>
      <c r="AB5003" s="20">
        <v>0</v>
      </c>
      <c r="AC5003" s="24">
        <f t="shared" si="1031"/>
        <v>0</v>
      </c>
      <c r="AD5003" s="18" t="s">
        <v>146</v>
      </c>
      <c r="AE5003" s="18">
        <v>0</v>
      </c>
      <c r="AF5003" s="18">
        <f t="shared" si="1032"/>
        <v>0</v>
      </c>
      <c r="AG5003" s="19" t="s">
        <v>146</v>
      </c>
      <c r="AH5003" s="19">
        <v>0</v>
      </c>
      <c r="AI5003" s="19">
        <f t="shared" si="1033"/>
        <v>0</v>
      </c>
      <c r="AJ5003" s="18" t="s">
        <v>146</v>
      </c>
      <c r="AK5003" s="18">
        <v>0</v>
      </c>
      <c r="AL5003" s="18">
        <f t="shared" si="1034"/>
        <v>0</v>
      </c>
      <c r="AM5003" s="19" t="s">
        <v>145</v>
      </c>
      <c r="AN5003" s="19">
        <v>833211.12454285799</v>
      </c>
      <c r="AO5003" s="19">
        <f t="shared" si="1035"/>
        <v>92373.738862844577</v>
      </c>
      <c r="AP5003" s="18" t="s">
        <v>146</v>
      </c>
      <c r="AQ5003" s="18">
        <v>0</v>
      </c>
      <c r="AR5003" s="18">
        <f t="shared" si="1036"/>
        <v>0</v>
      </c>
      <c r="AS5003" s="20" t="s">
        <v>146</v>
      </c>
      <c r="AT5003" s="20">
        <v>0</v>
      </c>
      <c r="AU5003" s="16">
        <f t="shared" si="1037"/>
        <v>0</v>
      </c>
    </row>
    <row r="5004" spans="1:47" x14ac:dyDescent="0.2">
      <c r="A5004" s="16">
        <v>5001</v>
      </c>
      <c r="B5004" s="16">
        <v>725.53765869140602</v>
      </c>
      <c r="C5004" s="17">
        <v>8.3776083333333293</v>
      </c>
      <c r="D5004" s="16" t="s">
        <v>997</v>
      </c>
      <c r="E5004" s="16" t="s">
        <v>998</v>
      </c>
      <c r="F5004" s="18" t="s">
        <v>146</v>
      </c>
      <c r="G5004" s="18">
        <v>0</v>
      </c>
      <c r="I5004" s="19" t="s">
        <v>146</v>
      </c>
      <c r="J5004" s="19">
        <v>0</v>
      </c>
      <c r="K5004" s="19">
        <f t="shared" si="1026"/>
        <v>0</v>
      </c>
      <c r="L5004" s="18" t="s">
        <v>146</v>
      </c>
      <c r="M5004" s="18">
        <v>0</v>
      </c>
      <c r="O5004" s="19" t="s">
        <v>146</v>
      </c>
      <c r="P5004" s="19">
        <v>0</v>
      </c>
      <c r="Q5004" s="19">
        <f t="shared" si="1027"/>
        <v>0</v>
      </c>
      <c r="R5004" s="18" t="s">
        <v>146</v>
      </c>
      <c r="S5004" s="18">
        <v>0</v>
      </c>
      <c r="T5004" s="18">
        <f t="shared" si="1028"/>
        <v>0</v>
      </c>
      <c r="U5004" s="20" t="s">
        <v>146</v>
      </c>
      <c r="V5004" s="20">
        <v>0</v>
      </c>
      <c r="W5004" s="20">
        <f t="shared" si="1029"/>
        <v>0</v>
      </c>
      <c r="X5004" s="18" t="s">
        <v>146</v>
      </c>
      <c r="Y5004" s="18">
        <v>0</v>
      </c>
      <c r="Z5004" s="23">
        <f t="shared" si="1030"/>
        <v>0</v>
      </c>
      <c r="AA5004" s="20" t="s">
        <v>146</v>
      </c>
      <c r="AB5004" s="20">
        <v>0</v>
      </c>
      <c r="AC5004" s="24">
        <f t="shared" si="1031"/>
        <v>0</v>
      </c>
      <c r="AD5004" s="18" t="s">
        <v>146</v>
      </c>
      <c r="AE5004" s="18">
        <v>0</v>
      </c>
      <c r="AF5004" s="18">
        <f t="shared" si="1032"/>
        <v>0</v>
      </c>
      <c r="AG5004" s="19" t="s">
        <v>146</v>
      </c>
      <c r="AH5004" s="19">
        <v>0</v>
      </c>
      <c r="AI5004" s="19">
        <f t="shared" si="1033"/>
        <v>0</v>
      </c>
      <c r="AJ5004" s="18" t="s">
        <v>146</v>
      </c>
      <c r="AK5004" s="18">
        <v>0</v>
      </c>
      <c r="AL5004" s="18">
        <f t="shared" si="1034"/>
        <v>0</v>
      </c>
      <c r="AM5004" s="19" t="s">
        <v>145</v>
      </c>
      <c r="AN5004" s="19">
        <v>716858.86248571798</v>
      </c>
      <c r="AO5004" s="19">
        <f t="shared" si="1035"/>
        <v>79474.374998416635</v>
      </c>
      <c r="AP5004" s="18" t="s">
        <v>146</v>
      </c>
      <c r="AQ5004" s="18">
        <v>0</v>
      </c>
      <c r="AR5004" s="18">
        <f t="shared" si="1036"/>
        <v>0</v>
      </c>
      <c r="AS5004" s="20" t="s">
        <v>145</v>
      </c>
      <c r="AT5004" s="20">
        <v>80143.686014286795</v>
      </c>
      <c r="AU5004" s="16">
        <f t="shared" si="1037"/>
        <v>5339.3528323975215</v>
      </c>
    </row>
    <row r="5005" spans="1:47" x14ac:dyDescent="0.2">
      <c r="A5005" s="16">
        <v>5002</v>
      </c>
      <c r="B5005" s="16">
        <v>784.87310791015602</v>
      </c>
      <c r="C5005" s="17">
        <v>5.9552583333333304</v>
      </c>
      <c r="D5005" s="16" t="s">
        <v>2040</v>
      </c>
      <c r="E5005" s="16" t="s">
        <v>2041</v>
      </c>
      <c r="F5005" s="18" t="s">
        <v>146</v>
      </c>
      <c r="G5005" s="18">
        <v>0</v>
      </c>
      <c r="I5005" s="19" t="s">
        <v>146</v>
      </c>
      <c r="J5005" s="19">
        <v>0</v>
      </c>
      <c r="K5005" s="19">
        <f t="shared" si="1026"/>
        <v>0</v>
      </c>
      <c r="L5005" s="18" t="s">
        <v>146</v>
      </c>
      <c r="M5005" s="18">
        <v>0</v>
      </c>
      <c r="O5005" s="19" t="s">
        <v>146</v>
      </c>
      <c r="P5005" s="19">
        <v>0</v>
      </c>
      <c r="Q5005" s="19">
        <f t="shared" si="1027"/>
        <v>0</v>
      </c>
      <c r="R5005" s="18" t="s">
        <v>146</v>
      </c>
      <c r="S5005" s="18">
        <v>0</v>
      </c>
      <c r="T5005" s="18">
        <f t="shared" si="1028"/>
        <v>0</v>
      </c>
      <c r="U5005" s="20" t="s">
        <v>146</v>
      </c>
      <c r="V5005" s="20">
        <v>0</v>
      </c>
      <c r="W5005" s="20">
        <f t="shared" si="1029"/>
        <v>0</v>
      </c>
      <c r="X5005" s="18" t="s">
        <v>146</v>
      </c>
      <c r="Y5005" s="18">
        <v>0</v>
      </c>
      <c r="Z5005" s="23">
        <f t="shared" si="1030"/>
        <v>0</v>
      </c>
      <c r="AA5005" s="20" t="s">
        <v>146</v>
      </c>
      <c r="AB5005" s="20">
        <v>0</v>
      </c>
      <c r="AC5005" s="24">
        <f t="shared" si="1031"/>
        <v>0</v>
      </c>
      <c r="AD5005" s="18" t="s">
        <v>146</v>
      </c>
      <c r="AE5005" s="18">
        <v>0</v>
      </c>
      <c r="AF5005" s="18">
        <f t="shared" si="1032"/>
        <v>0</v>
      </c>
      <c r="AG5005" s="19" t="s">
        <v>146</v>
      </c>
      <c r="AH5005" s="19">
        <v>0</v>
      </c>
      <c r="AI5005" s="19">
        <f t="shared" si="1033"/>
        <v>0</v>
      </c>
      <c r="AJ5005" s="18" t="s">
        <v>146</v>
      </c>
      <c r="AK5005" s="18">
        <v>0</v>
      </c>
      <c r="AL5005" s="18">
        <f t="shared" si="1034"/>
        <v>0</v>
      </c>
      <c r="AM5005" s="19" t="s">
        <v>145</v>
      </c>
      <c r="AN5005" s="19">
        <v>269614.23177142901</v>
      </c>
      <c r="AO5005" s="19">
        <f t="shared" si="1035"/>
        <v>29890.713056699449</v>
      </c>
      <c r="AP5005" s="18" t="s">
        <v>146</v>
      </c>
      <c r="AQ5005" s="18">
        <v>0</v>
      </c>
      <c r="AR5005" s="18">
        <f t="shared" si="1036"/>
        <v>0</v>
      </c>
      <c r="AS5005" s="20" t="s">
        <v>145</v>
      </c>
      <c r="AT5005" s="20">
        <v>1017347.48339999</v>
      </c>
      <c r="AU5005" s="16">
        <f t="shared" si="1037"/>
        <v>67777.980239839439</v>
      </c>
    </row>
    <row r="5006" spans="1:47" x14ac:dyDescent="0.2">
      <c r="A5006" s="16">
        <v>5003</v>
      </c>
      <c r="B5006" s="16">
        <v>775.66296386718705</v>
      </c>
      <c r="C5006" s="17">
        <v>12.612550000000001</v>
      </c>
      <c r="D5006" s="16" t="s">
        <v>4441</v>
      </c>
      <c r="E5006" s="16" t="s">
        <v>4442</v>
      </c>
      <c r="F5006" s="18" t="s">
        <v>146</v>
      </c>
      <c r="G5006" s="18">
        <v>0</v>
      </c>
      <c r="I5006" s="19" t="s">
        <v>146</v>
      </c>
      <c r="J5006" s="19">
        <v>0</v>
      </c>
      <c r="K5006" s="19">
        <f t="shared" si="1026"/>
        <v>0</v>
      </c>
      <c r="L5006" s="18" t="s">
        <v>146</v>
      </c>
      <c r="M5006" s="18">
        <v>0</v>
      </c>
      <c r="O5006" s="19" t="s">
        <v>146</v>
      </c>
      <c r="P5006" s="19">
        <v>0</v>
      </c>
      <c r="Q5006" s="19">
        <f t="shared" si="1027"/>
        <v>0</v>
      </c>
      <c r="R5006" s="18" t="s">
        <v>146</v>
      </c>
      <c r="S5006" s="18">
        <v>0</v>
      </c>
      <c r="T5006" s="18">
        <f t="shared" si="1028"/>
        <v>0</v>
      </c>
      <c r="U5006" s="20" t="s">
        <v>146</v>
      </c>
      <c r="V5006" s="20">
        <v>0</v>
      </c>
      <c r="W5006" s="20">
        <f t="shared" si="1029"/>
        <v>0</v>
      </c>
      <c r="X5006" s="18" t="s">
        <v>146</v>
      </c>
      <c r="Y5006" s="18">
        <v>0</v>
      </c>
      <c r="Z5006" s="23">
        <f t="shared" si="1030"/>
        <v>0</v>
      </c>
      <c r="AA5006" s="20" t="s">
        <v>146</v>
      </c>
      <c r="AB5006" s="20">
        <v>0</v>
      </c>
      <c r="AC5006" s="24">
        <f t="shared" si="1031"/>
        <v>0</v>
      </c>
      <c r="AD5006" s="18" t="s">
        <v>146</v>
      </c>
      <c r="AE5006" s="18">
        <v>0</v>
      </c>
      <c r="AF5006" s="18">
        <f t="shared" si="1032"/>
        <v>0</v>
      </c>
      <c r="AG5006" s="19" t="s">
        <v>146</v>
      </c>
      <c r="AH5006" s="19">
        <v>0</v>
      </c>
      <c r="AI5006" s="19">
        <f t="shared" si="1033"/>
        <v>0</v>
      </c>
      <c r="AJ5006" s="18" t="s">
        <v>146</v>
      </c>
      <c r="AK5006" s="18">
        <v>0</v>
      </c>
      <c r="AL5006" s="18">
        <f t="shared" si="1034"/>
        <v>0</v>
      </c>
      <c r="AM5006" s="19" t="s">
        <v>145</v>
      </c>
      <c r="AN5006" s="19">
        <v>561341.82162857102</v>
      </c>
      <c r="AO5006" s="19">
        <f t="shared" si="1035"/>
        <v>62233.017918910315</v>
      </c>
      <c r="AP5006" s="18" t="s">
        <v>146</v>
      </c>
      <c r="AQ5006" s="18">
        <v>0</v>
      </c>
      <c r="AR5006" s="18">
        <f t="shared" si="1036"/>
        <v>0</v>
      </c>
      <c r="AS5006" s="20" t="s">
        <v>146</v>
      </c>
      <c r="AT5006" s="20">
        <v>0</v>
      </c>
      <c r="AU5006" s="16">
        <f t="shared" si="1037"/>
        <v>0</v>
      </c>
    </row>
    <row r="5007" spans="1:47" x14ac:dyDescent="0.2">
      <c r="A5007" s="16">
        <v>5004</v>
      </c>
      <c r="B5007" s="16">
        <v>551.33459472656205</v>
      </c>
      <c r="C5007" s="17">
        <v>1.0118499999999999</v>
      </c>
      <c r="D5007" s="16" t="s">
        <v>239</v>
      </c>
      <c r="E5007" s="16" t="s">
        <v>4443</v>
      </c>
      <c r="F5007" s="18" t="s">
        <v>146</v>
      </c>
      <c r="G5007" s="18">
        <v>0</v>
      </c>
      <c r="I5007" s="19" t="s">
        <v>146</v>
      </c>
      <c r="J5007" s="19">
        <v>0</v>
      </c>
      <c r="K5007" s="19">
        <f t="shared" si="1026"/>
        <v>0</v>
      </c>
      <c r="L5007" s="18" t="s">
        <v>146</v>
      </c>
      <c r="M5007" s="18">
        <v>0</v>
      </c>
      <c r="O5007" s="19" t="s">
        <v>146</v>
      </c>
      <c r="P5007" s="19">
        <v>0</v>
      </c>
      <c r="Q5007" s="19">
        <f t="shared" si="1027"/>
        <v>0</v>
      </c>
      <c r="R5007" s="18" t="s">
        <v>146</v>
      </c>
      <c r="S5007" s="18">
        <v>0</v>
      </c>
      <c r="T5007" s="18">
        <f t="shared" si="1028"/>
        <v>0</v>
      </c>
      <c r="U5007" s="20" t="s">
        <v>146</v>
      </c>
      <c r="V5007" s="20">
        <v>0</v>
      </c>
      <c r="W5007" s="20">
        <f t="shared" si="1029"/>
        <v>0</v>
      </c>
      <c r="X5007" s="18" t="s">
        <v>146</v>
      </c>
      <c r="Y5007" s="18">
        <v>0</v>
      </c>
      <c r="Z5007" s="23">
        <f t="shared" si="1030"/>
        <v>0</v>
      </c>
      <c r="AA5007" s="20" t="s">
        <v>146</v>
      </c>
      <c r="AB5007" s="20">
        <v>0</v>
      </c>
      <c r="AC5007" s="24">
        <f t="shared" si="1031"/>
        <v>0</v>
      </c>
      <c r="AD5007" s="18" t="s">
        <v>146</v>
      </c>
      <c r="AE5007" s="18">
        <v>0</v>
      </c>
      <c r="AF5007" s="18">
        <f t="shared" si="1032"/>
        <v>0</v>
      </c>
      <c r="AG5007" s="19" t="s">
        <v>146</v>
      </c>
      <c r="AH5007" s="19">
        <v>0</v>
      </c>
      <c r="AI5007" s="19">
        <f t="shared" si="1033"/>
        <v>0</v>
      </c>
      <c r="AJ5007" s="18" t="s">
        <v>146</v>
      </c>
      <c r="AK5007" s="18">
        <v>0</v>
      </c>
      <c r="AL5007" s="18">
        <f t="shared" si="1034"/>
        <v>0</v>
      </c>
      <c r="AM5007" s="19" t="s">
        <v>145</v>
      </c>
      <c r="AN5007" s="19">
        <v>267351.42178571399</v>
      </c>
      <c r="AO5007" s="19">
        <f t="shared" si="1035"/>
        <v>29639.847204624613</v>
      </c>
      <c r="AP5007" s="18" t="s">
        <v>146</v>
      </c>
      <c r="AQ5007" s="18">
        <v>0</v>
      </c>
      <c r="AR5007" s="18">
        <f t="shared" si="1036"/>
        <v>0</v>
      </c>
      <c r="AS5007" s="20" t="s">
        <v>146</v>
      </c>
      <c r="AT5007" s="20">
        <v>0</v>
      </c>
      <c r="AU5007" s="16">
        <f t="shared" si="1037"/>
        <v>0</v>
      </c>
    </row>
    <row r="5008" spans="1:47" x14ac:dyDescent="0.2">
      <c r="A5008" s="16">
        <v>5005</v>
      </c>
      <c r="B5008" s="16">
        <v>785.59509277343705</v>
      </c>
      <c r="C5008" s="17">
        <v>8.0776583333333303</v>
      </c>
      <c r="D5008" s="16" t="s">
        <v>1998</v>
      </c>
      <c r="E5008" s="16" t="s">
        <v>1999</v>
      </c>
      <c r="F5008" s="18" t="s">
        <v>146</v>
      </c>
      <c r="G5008" s="18">
        <v>0</v>
      </c>
      <c r="I5008" s="19" t="s">
        <v>146</v>
      </c>
      <c r="J5008" s="19">
        <v>0</v>
      </c>
      <c r="K5008" s="19">
        <f t="shared" si="1026"/>
        <v>0</v>
      </c>
      <c r="L5008" s="18" t="s">
        <v>146</v>
      </c>
      <c r="M5008" s="18">
        <v>0</v>
      </c>
      <c r="O5008" s="19" t="s">
        <v>146</v>
      </c>
      <c r="P5008" s="19">
        <v>0</v>
      </c>
      <c r="Q5008" s="19">
        <f t="shared" si="1027"/>
        <v>0</v>
      </c>
      <c r="R5008" s="18" t="s">
        <v>146</v>
      </c>
      <c r="S5008" s="18">
        <v>0</v>
      </c>
      <c r="T5008" s="18">
        <f t="shared" si="1028"/>
        <v>0</v>
      </c>
      <c r="U5008" s="20" t="s">
        <v>146</v>
      </c>
      <c r="V5008" s="20">
        <v>0</v>
      </c>
      <c r="W5008" s="20">
        <f t="shared" si="1029"/>
        <v>0</v>
      </c>
      <c r="X5008" s="18" t="s">
        <v>146</v>
      </c>
      <c r="Y5008" s="18">
        <v>0</v>
      </c>
      <c r="Z5008" s="23">
        <f t="shared" si="1030"/>
        <v>0</v>
      </c>
      <c r="AA5008" s="20" t="s">
        <v>146</v>
      </c>
      <c r="AB5008" s="20">
        <v>0</v>
      </c>
      <c r="AC5008" s="24">
        <f t="shared" si="1031"/>
        <v>0</v>
      </c>
      <c r="AD5008" s="18" t="s">
        <v>146</v>
      </c>
      <c r="AE5008" s="18">
        <v>0</v>
      </c>
      <c r="AF5008" s="18">
        <f t="shared" si="1032"/>
        <v>0</v>
      </c>
      <c r="AG5008" s="19" t="s">
        <v>146</v>
      </c>
      <c r="AH5008" s="19">
        <v>0</v>
      </c>
      <c r="AI5008" s="19">
        <f t="shared" si="1033"/>
        <v>0</v>
      </c>
      <c r="AJ5008" s="18" t="s">
        <v>146</v>
      </c>
      <c r="AK5008" s="18">
        <v>0</v>
      </c>
      <c r="AL5008" s="18">
        <f t="shared" si="1034"/>
        <v>0</v>
      </c>
      <c r="AM5008" s="19" t="s">
        <v>145</v>
      </c>
      <c r="AN5008" s="19">
        <v>374011.61647142703</v>
      </c>
      <c r="AO5008" s="19">
        <f t="shared" si="1035"/>
        <v>41464.702491289027</v>
      </c>
      <c r="AP5008" s="18" t="s">
        <v>145</v>
      </c>
      <c r="AQ5008" s="18">
        <v>1161080.7958</v>
      </c>
      <c r="AR5008" s="18">
        <f t="shared" si="1036"/>
        <v>143343.30812345678</v>
      </c>
      <c r="AS5008" s="20" t="s">
        <v>146</v>
      </c>
      <c r="AT5008" s="20">
        <v>0</v>
      </c>
      <c r="AU5008" s="16">
        <f t="shared" si="1037"/>
        <v>0</v>
      </c>
    </row>
    <row r="5009" spans="1:47" x14ac:dyDescent="0.2">
      <c r="A5009" s="16">
        <v>5006</v>
      </c>
      <c r="B5009" s="16">
        <v>697.44195556640602</v>
      </c>
      <c r="C5009" s="17">
        <v>0.60036666666666605</v>
      </c>
      <c r="D5009" s="16" t="s">
        <v>4444</v>
      </c>
      <c r="E5009" s="16" t="s">
        <v>4445</v>
      </c>
      <c r="F5009" s="18" t="s">
        <v>146</v>
      </c>
      <c r="G5009" s="18">
        <v>0</v>
      </c>
      <c r="I5009" s="19" t="s">
        <v>146</v>
      </c>
      <c r="J5009" s="19">
        <v>0</v>
      </c>
      <c r="K5009" s="19">
        <f t="shared" si="1026"/>
        <v>0</v>
      </c>
      <c r="L5009" s="18" t="s">
        <v>146</v>
      </c>
      <c r="M5009" s="18">
        <v>0</v>
      </c>
      <c r="O5009" s="19" t="s">
        <v>146</v>
      </c>
      <c r="P5009" s="19">
        <v>0</v>
      </c>
      <c r="Q5009" s="19">
        <f t="shared" si="1027"/>
        <v>0</v>
      </c>
      <c r="R5009" s="18" t="s">
        <v>146</v>
      </c>
      <c r="S5009" s="18">
        <v>0</v>
      </c>
      <c r="T5009" s="18">
        <f t="shared" si="1028"/>
        <v>0</v>
      </c>
      <c r="U5009" s="20" t="s">
        <v>146</v>
      </c>
      <c r="V5009" s="20">
        <v>0</v>
      </c>
      <c r="W5009" s="20">
        <f t="shared" si="1029"/>
        <v>0</v>
      </c>
      <c r="X5009" s="18" t="s">
        <v>146</v>
      </c>
      <c r="Y5009" s="18">
        <v>0</v>
      </c>
      <c r="Z5009" s="23">
        <f t="shared" si="1030"/>
        <v>0</v>
      </c>
      <c r="AA5009" s="20" t="s">
        <v>146</v>
      </c>
      <c r="AB5009" s="20">
        <v>0</v>
      </c>
      <c r="AC5009" s="24">
        <f t="shared" si="1031"/>
        <v>0</v>
      </c>
      <c r="AD5009" s="18" t="s">
        <v>146</v>
      </c>
      <c r="AE5009" s="18">
        <v>0</v>
      </c>
      <c r="AF5009" s="18">
        <f t="shared" si="1032"/>
        <v>0</v>
      </c>
      <c r="AG5009" s="19" t="s">
        <v>146</v>
      </c>
      <c r="AH5009" s="19">
        <v>0</v>
      </c>
      <c r="AI5009" s="19">
        <f t="shared" si="1033"/>
        <v>0</v>
      </c>
      <c r="AJ5009" s="18" t="s">
        <v>146</v>
      </c>
      <c r="AK5009" s="18">
        <v>0</v>
      </c>
      <c r="AL5009" s="18">
        <f t="shared" si="1034"/>
        <v>0</v>
      </c>
      <c r="AM5009" s="19" t="s">
        <v>145</v>
      </c>
      <c r="AN5009" s="19">
        <v>206250.69948571399</v>
      </c>
      <c r="AO5009" s="19">
        <f t="shared" si="1035"/>
        <v>22865.931206841906</v>
      </c>
      <c r="AP5009" s="18" t="s">
        <v>146</v>
      </c>
      <c r="AQ5009" s="18">
        <v>0</v>
      </c>
      <c r="AR5009" s="18">
        <f t="shared" si="1036"/>
        <v>0</v>
      </c>
      <c r="AS5009" s="20" t="s">
        <v>146</v>
      </c>
      <c r="AT5009" s="20">
        <v>0</v>
      </c>
      <c r="AU5009" s="16">
        <f t="shared" si="1037"/>
        <v>0</v>
      </c>
    </row>
    <row r="5010" spans="1:47" x14ac:dyDescent="0.2">
      <c r="A5010" s="16">
        <v>5007</v>
      </c>
      <c r="B5010" s="16">
        <v>150.11370581980199</v>
      </c>
      <c r="C5010" s="17">
        <v>0.60036666666666605</v>
      </c>
      <c r="F5010" s="18" t="s">
        <v>146</v>
      </c>
      <c r="G5010" s="18">
        <v>0</v>
      </c>
      <c r="I5010" s="19" t="s">
        <v>146</v>
      </c>
      <c r="J5010" s="19">
        <v>0</v>
      </c>
      <c r="K5010" s="19">
        <f t="shared" si="1026"/>
        <v>0</v>
      </c>
      <c r="L5010" s="18" t="s">
        <v>146</v>
      </c>
      <c r="M5010" s="18">
        <v>0</v>
      </c>
      <c r="O5010" s="19" t="s">
        <v>146</v>
      </c>
      <c r="P5010" s="19">
        <v>0</v>
      </c>
      <c r="Q5010" s="19">
        <f t="shared" si="1027"/>
        <v>0</v>
      </c>
      <c r="R5010" s="18" t="s">
        <v>146</v>
      </c>
      <c r="S5010" s="18">
        <v>0</v>
      </c>
      <c r="T5010" s="18">
        <f t="shared" si="1028"/>
        <v>0</v>
      </c>
      <c r="U5010" s="20" t="s">
        <v>146</v>
      </c>
      <c r="V5010" s="20">
        <v>0</v>
      </c>
      <c r="W5010" s="20">
        <f t="shared" si="1029"/>
        <v>0</v>
      </c>
      <c r="X5010" s="18" t="s">
        <v>146</v>
      </c>
      <c r="Y5010" s="18">
        <v>0</v>
      </c>
      <c r="Z5010" s="23">
        <f t="shared" si="1030"/>
        <v>0</v>
      </c>
      <c r="AA5010" s="20" t="s">
        <v>146</v>
      </c>
      <c r="AB5010" s="20">
        <v>0</v>
      </c>
      <c r="AC5010" s="24">
        <f t="shared" si="1031"/>
        <v>0</v>
      </c>
      <c r="AD5010" s="18" t="s">
        <v>146</v>
      </c>
      <c r="AE5010" s="18">
        <v>0</v>
      </c>
      <c r="AF5010" s="18">
        <f t="shared" si="1032"/>
        <v>0</v>
      </c>
      <c r="AG5010" s="19" t="s">
        <v>146</v>
      </c>
      <c r="AH5010" s="19">
        <v>0</v>
      </c>
      <c r="AI5010" s="19">
        <f t="shared" si="1033"/>
        <v>0</v>
      </c>
      <c r="AJ5010" s="18" t="s">
        <v>146</v>
      </c>
      <c r="AK5010" s="18">
        <v>0</v>
      </c>
      <c r="AL5010" s="18">
        <f t="shared" si="1034"/>
        <v>0</v>
      </c>
      <c r="AM5010" s="19" t="s">
        <v>145</v>
      </c>
      <c r="AN5010" s="19">
        <v>224011.722557142</v>
      </c>
      <c r="AO5010" s="19">
        <f t="shared" si="1035"/>
        <v>24835.002500791798</v>
      </c>
      <c r="AP5010" s="18" t="s">
        <v>146</v>
      </c>
      <c r="AQ5010" s="18">
        <v>0</v>
      </c>
      <c r="AR5010" s="18">
        <f t="shared" si="1036"/>
        <v>0</v>
      </c>
      <c r="AS5010" s="20" t="s">
        <v>146</v>
      </c>
      <c r="AT5010" s="20">
        <v>0</v>
      </c>
      <c r="AU5010" s="16">
        <f t="shared" si="1037"/>
        <v>0</v>
      </c>
    </row>
    <row r="5011" spans="1:47" x14ac:dyDescent="0.2">
      <c r="A5011" s="16">
        <v>5008</v>
      </c>
      <c r="B5011" s="16">
        <v>117.086738586425</v>
      </c>
      <c r="C5011" s="17">
        <v>0.66794166666666599</v>
      </c>
      <c r="F5011" s="18" t="s">
        <v>146</v>
      </c>
      <c r="G5011" s="18">
        <v>0</v>
      </c>
      <c r="I5011" s="19" t="s">
        <v>146</v>
      </c>
      <c r="J5011" s="19">
        <v>0</v>
      </c>
      <c r="K5011" s="19">
        <f t="shared" si="1026"/>
        <v>0</v>
      </c>
      <c r="L5011" s="18" t="s">
        <v>146</v>
      </c>
      <c r="M5011" s="18">
        <v>0</v>
      </c>
      <c r="O5011" s="19" t="s">
        <v>146</v>
      </c>
      <c r="P5011" s="19">
        <v>0</v>
      </c>
      <c r="Q5011" s="19">
        <f t="shared" si="1027"/>
        <v>0</v>
      </c>
      <c r="R5011" s="18" t="s">
        <v>146</v>
      </c>
      <c r="S5011" s="18">
        <v>0</v>
      </c>
      <c r="T5011" s="18">
        <f t="shared" si="1028"/>
        <v>0</v>
      </c>
      <c r="U5011" s="20" t="s">
        <v>146</v>
      </c>
      <c r="V5011" s="20">
        <v>0</v>
      </c>
      <c r="W5011" s="20">
        <f t="shared" si="1029"/>
        <v>0</v>
      </c>
      <c r="X5011" s="18" t="s">
        <v>146</v>
      </c>
      <c r="Y5011" s="18">
        <v>0</v>
      </c>
      <c r="Z5011" s="23">
        <f t="shared" si="1030"/>
        <v>0</v>
      </c>
      <c r="AA5011" s="20" t="s">
        <v>146</v>
      </c>
      <c r="AB5011" s="20">
        <v>0</v>
      </c>
      <c r="AC5011" s="24">
        <f t="shared" si="1031"/>
        <v>0</v>
      </c>
      <c r="AD5011" s="18" t="s">
        <v>146</v>
      </c>
      <c r="AE5011" s="18">
        <v>0</v>
      </c>
      <c r="AF5011" s="18">
        <f t="shared" si="1032"/>
        <v>0</v>
      </c>
      <c r="AG5011" s="19" t="s">
        <v>146</v>
      </c>
      <c r="AH5011" s="19">
        <v>0</v>
      </c>
      <c r="AI5011" s="19">
        <f t="shared" si="1033"/>
        <v>0</v>
      </c>
      <c r="AJ5011" s="18" t="s">
        <v>146</v>
      </c>
      <c r="AK5011" s="18">
        <v>0</v>
      </c>
      <c r="AL5011" s="18">
        <f t="shared" si="1034"/>
        <v>0</v>
      </c>
      <c r="AM5011" s="19" t="s">
        <v>145</v>
      </c>
      <c r="AN5011" s="19">
        <v>162147.76688571399</v>
      </c>
      <c r="AO5011" s="19">
        <f t="shared" si="1035"/>
        <v>17976.470829901773</v>
      </c>
      <c r="AP5011" s="18" t="s">
        <v>146</v>
      </c>
      <c r="AQ5011" s="18">
        <v>0</v>
      </c>
      <c r="AR5011" s="18">
        <f t="shared" si="1036"/>
        <v>0</v>
      </c>
      <c r="AS5011" s="20" t="s">
        <v>145</v>
      </c>
      <c r="AT5011" s="20">
        <v>142366.448028571</v>
      </c>
      <c r="AU5011" s="16">
        <f t="shared" si="1037"/>
        <v>9484.7733530027326</v>
      </c>
    </row>
    <row r="5012" spans="1:47" x14ac:dyDescent="0.2">
      <c r="A5012" s="16">
        <v>5009</v>
      </c>
      <c r="B5012" s="16">
        <v>125.001457214355</v>
      </c>
      <c r="C5012" s="17">
        <v>7.2742333333333304</v>
      </c>
      <c r="F5012" s="18" t="s">
        <v>146</v>
      </c>
      <c r="G5012" s="18">
        <v>0</v>
      </c>
      <c r="I5012" s="19" t="s">
        <v>146</v>
      </c>
      <c r="J5012" s="19">
        <v>0</v>
      </c>
      <c r="K5012" s="19">
        <f t="shared" si="1026"/>
        <v>0</v>
      </c>
      <c r="L5012" s="18" t="s">
        <v>146</v>
      </c>
      <c r="M5012" s="18">
        <v>0</v>
      </c>
      <c r="O5012" s="19" t="s">
        <v>146</v>
      </c>
      <c r="P5012" s="19">
        <v>0</v>
      </c>
      <c r="Q5012" s="19">
        <f t="shared" si="1027"/>
        <v>0</v>
      </c>
      <c r="R5012" s="18" t="s">
        <v>146</v>
      </c>
      <c r="S5012" s="18">
        <v>0</v>
      </c>
      <c r="T5012" s="18">
        <f t="shared" si="1028"/>
        <v>0</v>
      </c>
      <c r="U5012" s="20" t="s">
        <v>146</v>
      </c>
      <c r="V5012" s="20">
        <v>0</v>
      </c>
      <c r="W5012" s="20">
        <f t="shared" si="1029"/>
        <v>0</v>
      </c>
      <c r="X5012" s="18" t="s">
        <v>146</v>
      </c>
      <c r="Y5012" s="18">
        <v>0</v>
      </c>
      <c r="Z5012" s="23">
        <f t="shared" si="1030"/>
        <v>0</v>
      </c>
      <c r="AA5012" s="20" t="s">
        <v>146</v>
      </c>
      <c r="AB5012" s="20">
        <v>0</v>
      </c>
      <c r="AC5012" s="24">
        <f t="shared" si="1031"/>
        <v>0</v>
      </c>
      <c r="AD5012" s="18" t="s">
        <v>146</v>
      </c>
      <c r="AE5012" s="18">
        <v>0</v>
      </c>
      <c r="AF5012" s="18">
        <f t="shared" si="1032"/>
        <v>0</v>
      </c>
      <c r="AG5012" s="19" t="s">
        <v>146</v>
      </c>
      <c r="AH5012" s="19">
        <v>0</v>
      </c>
      <c r="AI5012" s="19">
        <f t="shared" si="1033"/>
        <v>0</v>
      </c>
      <c r="AJ5012" s="18" t="s">
        <v>146</v>
      </c>
      <c r="AK5012" s="18">
        <v>0</v>
      </c>
      <c r="AL5012" s="18">
        <f t="shared" si="1034"/>
        <v>0</v>
      </c>
      <c r="AM5012" s="19" t="s">
        <v>145</v>
      </c>
      <c r="AN5012" s="19">
        <v>210786.176285714</v>
      </c>
      <c r="AO5012" s="19">
        <f t="shared" si="1035"/>
        <v>23368.755685777607</v>
      </c>
      <c r="AP5012" s="18" t="s">
        <v>146</v>
      </c>
      <c r="AQ5012" s="18">
        <v>0</v>
      </c>
      <c r="AR5012" s="18">
        <f t="shared" si="1036"/>
        <v>0</v>
      </c>
      <c r="AS5012" s="20" t="s">
        <v>146</v>
      </c>
      <c r="AT5012" s="20">
        <v>0</v>
      </c>
      <c r="AU5012" s="16">
        <f t="shared" si="1037"/>
        <v>0</v>
      </c>
    </row>
    <row r="5013" spans="1:47" x14ac:dyDescent="0.2">
      <c r="A5013" s="16">
        <v>5010</v>
      </c>
      <c r="B5013" s="16">
        <v>962.14422607421795</v>
      </c>
      <c r="C5013" s="17">
        <v>1.3359333333333301</v>
      </c>
      <c r="F5013" s="18" t="s">
        <v>146</v>
      </c>
      <c r="G5013" s="18">
        <v>0</v>
      </c>
      <c r="I5013" s="19" t="s">
        <v>146</v>
      </c>
      <c r="J5013" s="19">
        <v>0</v>
      </c>
      <c r="K5013" s="19">
        <f t="shared" si="1026"/>
        <v>0</v>
      </c>
      <c r="L5013" s="18" t="s">
        <v>146</v>
      </c>
      <c r="M5013" s="18">
        <v>0</v>
      </c>
      <c r="O5013" s="19" t="s">
        <v>146</v>
      </c>
      <c r="P5013" s="19">
        <v>0</v>
      </c>
      <c r="Q5013" s="19">
        <f t="shared" si="1027"/>
        <v>0</v>
      </c>
      <c r="R5013" s="18" t="s">
        <v>146</v>
      </c>
      <c r="S5013" s="18">
        <v>0</v>
      </c>
      <c r="T5013" s="18">
        <f t="shared" si="1028"/>
        <v>0</v>
      </c>
      <c r="U5013" s="20" t="s">
        <v>146</v>
      </c>
      <c r="V5013" s="20">
        <v>0</v>
      </c>
      <c r="W5013" s="20">
        <f t="shared" si="1029"/>
        <v>0</v>
      </c>
      <c r="X5013" s="18" t="s">
        <v>146</v>
      </c>
      <c r="Y5013" s="18">
        <v>0</v>
      </c>
      <c r="Z5013" s="23">
        <f t="shared" si="1030"/>
        <v>0</v>
      </c>
      <c r="AA5013" s="20" t="s">
        <v>146</v>
      </c>
      <c r="AB5013" s="20">
        <v>0</v>
      </c>
      <c r="AC5013" s="24">
        <f t="shared" si="1031"/>
        <v>0</v>
      </c>
      <c r="AD5013" s="18" t="s">
        <v>146</v>
      </c>
      <c r="AE5013" s="18">
        <v>0</v>
      </c>
      <c r="AF5013" s="18">
        <f t="shared" si="1032"/>
        <v>0</v>
      </c>
      <c r="AG5013" s="19" t="s">
        <v>146</v>
      </c>
      <c r="AH5013" s="19">
        <v>0</v>
      </c>
      <c r="AI5013" s="19">
        <f t="shared" si="1033"/>
        <v>0</v>
      </c>
      <c r="AJ5013" s="18" t="s">
        <v>146</v>
      </c>
      <c r="AK5013" s="18">
        <v>0</v>
      </c>
      <c r="AL5013" s="18">
        <f t="shared" si="1034"/>
        <v>0</v>
      </c>
      <c r="AM5013" s="19" t="s">
        <v>145</v>
      </c>
      <c r="AN5013" s="19">
        <v>121869.951742857</v>
      </c>
      <c r="AO5013" s="19">
        <f t="shared" si="1035"/>
        <v>13511.081124485256</v>
      </c>
      <c r="AP5013" s="18" t="s">
        <v>146</v>
      </c>
      <c r="AQ5013" s="18">
        <v>0</v>
      </c>
      <c r="AR5013" s="18">
        <f t="shared" si="1036"/>
        <v>0</v>
      </c>
      <c r="AS5013" s="20" t="s">
        <v>146</v>
      </c>
      <c r="AT5013" s="20">
        <v>0</v>
      </c>
      <c r="AU5013" s="16">
        <f t="shared" si="1037"/>
        <v>0</v>
      </c>
    </row>
    <row r="5014" spans="1:47" x14ac:dyDescent="0.2">
      <c r="A5014" s="16">
        <v>5011</v>
      </c>
      <c r="B5014" s="16">
        <v>470.379638671875</v>
      </c>
      <c r="C5014" s="17">
        <v>1.1132833333333301</v>
      </c>
      <c r="D5014" s="16" t="s">
        <v>1188</v>
      </c>
      <c r="E5014" s="16" t="s">
        <v>1188</v>
      </c>
      <c r="F5014" s="18" t="s">
        <v>146</v>
      </c>
      <c r="G5014" s="18">
        <v>0</v>
      </c>
      <c r="I5014" s="19" t="s">
        <v>146</v>
      </c>
      <c r="J5014" s="19">
        <v>0</v>
      </c>
      <c r="K5014" s="19">
        <f t="shared" si="1026"/>
        <v>0</v>
      </c>
      <c r="L5014" s="18" t="s">
        <v>146</v>
      </c>
      <c r="M5014" s="18">
        <v>0</v>
      </c>
      <c r="O5014" s="19" t="s">
        <v>146</v>
      </c>
      <c r="P5014" s="19">
        <v>0</v>
      </c>
      <c r="Q5014" s="19">
        <f t="shared" si="1027"/>
        <v>0</v>
      </c>
      <c r="R5014" s="18" t="s">
        <v>146</v>
      </c>
      <c r="S5014" s="18">
        <v>0</v>
      </c>
      <c r="T5014" s="18">
        <f t="shared" si="1028"/>
        <v>0</v>
      </c>
      <c r="U5014" s="20" t="s">
        <v>146</v>
      </c>
      <c r="V5014" s="20">
        <v>0</v>
      </c>
      <c r="W5014" s="20">
        <f t="shared" si="1029"/>
        <v>0</v>
      </c>
      <c r="X5014" s="18" t="s">
        <v>146</v>
      </c>
      <c r="Y5014" s="18">
        <v>0</v>
      </c>
      <c r="Z5014" s="23">
        <f t="shared" si="1030"/>
        <v>0</v>
      </c>
      <c r="AA5014" s="20" t="s">
        <v>146</v>
      </c>
      <c r="AB5014" s="20">
        <v>0</v>
      </c>
      <c r="AC5014" s="24">
        <f t="shared" si="1031"/>
        <v>0</v>
      </c>
      <c r="AD5014" s="18" t="s">
        <v>146</v>
      </c>
      <c r="AE5014" s="18">
        <v>0</v>
      </c>
      <c r="AF5014" s="18">
        <f t="shared" si="1032"/>
        <v>0</v>
      </c>
      <c r="AG5014" s="19" t="s">
        <v>146</v>
      </c>
      <c r="AH5014" s="19">
        <v>0</v>
      </c>
      <c r="AI5014" s="19">
        <f t="shared" si="1033"/>
        <v>0</v>
      </c>
      <c r="AJ5014" s="18" t="s">
        <v>146</v>
      </c>
      <c r="AK5014" s="18">
        <v>0</v>
      </c>
      <c r="AL5014" s="18">
        <f t="shared" si="1034"/>
        <v>0</v>
      </c>
      <c r="AM5014" s="19" t="s">
        <v>145</v>
      </c>
      <c r="AN5014" s="19">
        <v>120137.019157142</v>
      </c>
      <c r="AO5014" s="19">
        <f t="shared" si="1035"/>
        <v>13318.959995248559</v>
      </c>
      <c r="AP5014" s="18" t="s">
        <v>146</v>
      </c>
      <c r="AQ5014" s="18">
        <v>0</v>
      </c>
      <c r="AR5014" s="18">
        <f t="shared" si="1036"/>
        <v>0</v>
      </c>
      <c r="AS5014" s="20" t="s">
        <v>146</v>
      </c>
      <c r="AT5014" s="20">
        <v>0</v>
      </c>
      <c r="AU5014" s="16">
        <f t="shared" si="1037"/>
        <v>0</v>
      </c>
    </row>
    <row r="5015" spans="1:47" x14ac:dyDescent="0.2">
      <c r="A5015" s="16">
        <v>5012</v>
      </c>
      <c r="B5015" s="16">
        <v>664.63287353515602</v>
      </c>
      <c r="C5015" s="17">
        <v>15.487266666666599</v>
      </c>
      <c r="D5015" s="16" t="s">
        <v>4179</v>
      </c>
      <c r="E5015" s="16" t="s">
        <v>4180</v>
      </c>
      <c r="F5015" s="18" t="s">
        <v>146</v>
      </c>
      <c r="G5015" s="18">
        <v>0</v>
      </c>
      <c r="I5015" s="19" t="s">
        <v>146</v>
      </c>
      <c r="J5015" s="19">
        <v>0</v>
      </c>
      <c r="K5015" s="19">
        <f t="shared" si="1026"/>
        <v>0</v>
      </c>
      <c r="L5015" s="18" t="s">
        <v>146</v>
      </c>
      <c r="M5015" s="18">
        <v>0</v>
      </c>
      <c r="O5015" s="19" t="s">
        <v>146</v>
      </c>
      <c r="P5015" s="19">
        <v>0</v>
      </c>
      <c r="Q5015" s="19">
        <f t="shared" si="1027"/>
        <v>0</v>
      </c>
      <c r="R5015" s="18" t="s">
        <v>146</v>
      </c>
      <c r="S5015" s="18">
        <v>0</v>
      </c>
      <c r="T5015" s="18">
        <f t="shared" si="1028"/>
        <v>0</v>
      </c>
      <c r="U5015" s="20" t="s">
        <v>146</v>
      </c>
      <c r="V5015" s="20">
        <v>0</v>
      </c>
      <c r="W5015" s="20">
        <f t="shared" si="1029"/>
        <v>0</v>
      </c>
      <c r="X5015" s="18" t="s">
        <v>146</v>
      </c>
      <c r="Y5015" s="18">
        <v>0</v>
      </c>
      <c r="Z5015" s="23">
        <f t="shared" si="1030"/>
        <v>0</v>
      </c>
      <c r="AA5015" s="20" t="s">
        <v>146</v>
      </c>
      <c r="AB5015" s="20">
        <v>0</v>
      </c>
      <c r="AC5015" s="24">
        <f t="shared" si="1031"/>
        <v>0</v>
      </c>
      <c r="AD5015" s="18" t="s">
        <v>146</v>
      </c>
      <c r="AE5015" s="18">
        <v>0</v>
      </c>
      <c r="AF5015" s="18">
        <f t="shared" si="1032"/>
        <v>0</v>
      </c>
      <c r="AG5015" s="19" t="s">
        <v>146</v>
      </c>
      <c r="AH5015" s="19">
        <v>0</v>
      </c>
      <c r="AI5015" s="19">
        <f t="shared" si="1033"/>
        <v>0</v>
      </c>
      <c r="AJ5015" s="18" t="s">
        <v>146</v>
      </c>
      <c r="AK5015" s="18">
        <v>0</v>
      </c>
      <c r="AL5015" s="18">
        <f t="shared" si="1034"/>
        <v>0</v>
      </c>
      <c r="AM5015" s="19" t="s">
        <v>145</v>
      </c>
      <c r="AN5015" s="19">
        <v>176012.473457143</v>
      </c>
      <c r="AO5015" s="19">
        <f t="shared" si="1035"/>
        <v>19513.577988596786</v>
      </c>
      <c r="AP5015" s="18" t="s">
        <v>146</v>
      </c>
      <c r="AQ5015" s="18">
        <v>0</v>
      </c>
      <c r="AR5015" s="18">
        <f t="shared" si="1036"/>
        <v>0</v>
      </c>
      <c r="AS5015" s="20" t="s">
        <v>146</v>
      </c>
      <c r="AT5015" s="20">
        <v>0</v>
      </c>
      <c r="AU5015" s="16">
        <f t="shared" si="1037"/>
        <v>0</v>
      </c>
    </row>
    <row r="5016" spans="1:47" x14ac:dyDescent="0.2">
      <c r="A5016" s="16">
        <v>5013</v>
      </c>
      <c r="B5016" s="16">
        <v>649.5205078125</v>
      </c>
      <c r="C5016" s="17">
        <v>9.4810833333333306</v>
      </c>
      <c r="D5016" s="16" t="s">
        <v>4446</v>
      </c>
      <c r="E5016" s="16" t="s">
        <v>4447</v>
      </c>
      <c r="F5016" s="18" t="s">
        <v>146</v>
      </c>
      <c r="G5016" s="18">
        <v>0</v>
      </c>
      <c r="I5016" s="19" t="s">
        <v>146</v>
      </c>
      <c r="J5016" s="19">
        <v>0</v>
      </c>
      <c r="K5016" s="19">
        <f t="shared" si="1026"/>
        <v>0</v>
      </c>
      <c r="L5016" s="18" t="s">
        <v>146</v>
      </c>
      <c r="M5016" s="18">
        <v>0</v>
      </c>
      <c r="O5016" s="19" t="s">
        <v>146</v>
      </c>
      <c r="P5016" s="19">
        <v>0</v>
      </c>
      <c r="Q5016" s="19">
        <f t="shared" si="1027"/>
        <v>0</v>
      </c>
      <c r="R5016" s="18" t="s">
        <v>146</v>
      </c>
      <c r="S5016" s="18">
        <v>0</v>
      </c>
      <c r="T5016" s="18">
        <f t="shared" si="1028"/>
        <v>0</v>
      </c>
      <c r="U5016" s="20" t="s">
        <v>146</v>
      </c>
      <c r="V5016" s="20">
        <v>0</v>
      </c>
      <c r="W5016" s="20">
        <f t="shared" si="1029"/>
        <v>0</v>
      </c>
      <c r="X5016" s="18" t="s">
        <v>146</v>
      </c>
      <c r="Y5016" s="18">
        <v>0</v>
      </c>
      <c r="Z5016" s="23">
        <f t="shared" si="1030"/>
        <v>0</v>
      </c>
      <c r="AA5016" s="20" t="s">
        <v>146</v>
      </c>
      <c r="AB5016" s="20">
        <v>0</v>
      </c>
      <c r="AC5016" s="24">
        <f t="shared" si="1031"/>
        <v>0</v>
      </c>
      <c r="AD5016" s="18" t="s">
        <v>146</v>
      </c>
      <c r="AE5016" s="18">
        <v>0</v>
      </c>
      <c r="AF5016" s="18">
        <f t="shared" si="1032"/>
        <v>0</v>
      </c>
      <c r="AG5016" s="19" t="s">
        <v>146</v>
      </c>
      <c r="AH5016" s="19">
        <v>0</v>
      </c>
      <c r="AI5016" s="19">
        <f t="shared" si="1033"/>
        <v>0</v>
      </c>
      <c r="AJ5016" s="18" t="s">
        <v>146</v>
      </c>
      <c r="AK5016" s="18">
        <v>0</v>
      </c>
      <c r="AL5016" s="18">
        <f t="shared" si="1034"/>
        <v>0</v>
      </c>
      <c r="AM5016" s="19" t="s">
        <v>145</v>
      </c>
      <c r="AN5016" s="19">
        <v>151440.226457143</v>
      </c>
      <c r="AO5016" s="19">
        <f t="shared" si="1035"/>
        <v>16789.382090592349</v>
      </c>
      <c r="AP5016" s="18" t="s">
        <v>146</v>
      </c>
      <c r="AQ5016" s="18">
        <v>0</v>
      </c>
      <c r="AR5016" s="18">
        <f t="shared" si="1036"/>
        <v>0</v>
      </c>
      <c r="AS5016" s="20" t="s">
        <v>146</v>
      </c>
      <c r="AT5016" s="20">
        <v>0</v>
      </c>
      <c r="AU5016" s="16">
        <f t="shared" si="1037"/>
        <v>0</v>
      </c>
    </row>
    <row r="5017" spans="1:47" x14ac:dyDescent="0.2">
      <c r="A5017" s="16">
        <v>5014</v>
      </c>
      <c r="B5017" s="16">
        <v>598.08123779296795</v>
      </c>
      <c r="C5017" s="17">
        <v>1.97006666666666</v>
      </c>
      <c r="F5017" s="18" t="s">
        <v>146</v>
      </c>
      <c r="G5017" s="18">
        <v>0</v>
      </c>
      <c r="I5017" s="19" t="s">
        <v>146</v>
      </c>
      <c r="J5017" s="19">
        <v>0</v>
      </c>
      <c r="K5017" s="19">
        <f t="shared" si="1026"/>
        <v>0</v>
      </c>
      <c r="L5017" s="18" t="s">
        <v>146</v>
      </c>
      <c r="M5017" s="18">
        <v>0</v>
      </c>
      <c r="O5017" s="19" t="s">
        <v>146</v>
      </c>
      <c r="P5017" s="19">
        <v>0</v>
      </c>
      <c r="Q5017" s="19">
        <f t="shared" si="1027"/>
        <v>0</v>
      </c>
      <c r="R5017" s="18" t="s">
        <v>146</v>
      </c>
      <c r="S5017" s="18">
        <v>0</v>
      </c>
      <c r="T5017" s="18">
        <f t="shared" si="1028"/>
        <v>0</v>
      </c>
      <c r="U5017" s="20" t="s">
        <v>146</v>
      </c>
      <c r="V5017" s="20">
        <v>0</v>
      </c>
      <c r="W5017" s="20">
        <f t="shared" si="1029"/>
        <v>0</v>
      </c>
      <c r="X5017" s="18" t="s">
        <v>146</v>
      </c>
      <c r="Y5017" s="18">
        <v>0</v>
      </c>
      <c r="Z5017" s="23">
        <f t="shared" si="1030"/>
        <v>0</v>
      </c>
      <c r="AA5017" s="20" t="s">
        <v>146</v>
      </c>
      <c r="AB5017" s="20">
        <v>0</v>
      </c>
      <c r="AC5017" s="24">
        <f t="shared" si="1031"/>
        <v>0</v>
      </c>
      <c r="AD5017" s="18" t="s">
        <v>146</v>
      </c>
      <c r="AE5017" s="18">
        <v>0</v>
      </c>
      <c r="AF5017" s="18">
        <f t="shared" si="1032"/>
        <v>0</v>
      </c>
      <c r="AG5017" s="19" t="s">
        <v>146</v>
      </c>
      <c r="AH5017" s="19">
        <v>0</v>
      </c>
      <c r="AI5017" s="19">
        <f t="shared" si="1033"/>
        <v>0</v>
      </c>
      <c r="AJ5017" s="18" t="s">
        <v>146</v>
      </c>
      <c r="AK5017" s="18">
        <v>0</v>
      </c>
      <c r="AL5017" s="18">
        <f t="shared" si="1034"/>
        <v>0</v>
      </c>
      <c r="AM5017" s="19" t="s">
        <v>145</v>
      </c>
      <c r="AN5017" s="19">
        <v>84716.180371428505</v>
      </c>
      <c r="AO5017" s="19">
        <f t="shared" si="1035"/>
        <v>9392.0377351916304</v>
      </c>
      <c r="AP5017" s="18" t="s">
        <v>146</v>
      </c>
      <c r="AQ5017" s="18">
        <v>0</v>
      </c>
      <c r="AR5017" s="18">
        <f t="shared" si="1036"/>
        <v>0</v>
      </c>
      <c r="AS5017" s="20" t="s">
        <v>146</v>
      </c>
      <c r="AT5017" s="20">
        <v>0</v>
      </c>
      <c r="AU5017" s="16">
        <f t="shared" si="1037"/>
        <v>0</v>
      </c>
    </row>
    <row r="5018" spans="1:47" x14ac:dyDescent="0.2">
      <c r="A5018" s="16">
        <v>5015</v>
      </c>
      <c r="B5018" s="16">
        <v>139.12360297308999</v>
      </c>
      <c r="C5018" s="17">
        <v>18.7736666666666</v>
      </c>
      <c r="F5018" s="18" t="s">
        <v>146</v>
      </c>
      <c r="G5018" s="18">
        <v>0</v>
      </c>
      <c r="I5018" s="19" t="s">
        <v>146</v>
      </c>
      <c r="J5018" s="19">
        <v>0</v>
      </c>
      <c r="K5018" s="19">
        <f t="shared" si="1026"/>
        <v>0</v>
      </c>
      <c r="L5018" s="18" t="s">
        <v>146</v>
      </c>
      <c r="M5018" s="18">
        <v>0</v>
      </c>
      <c r="O5018" s="19" t="s">
        <v>146</v>
      </c>
      <c r="P5018" s="19">
        <v>0</v>
      </c>
      <c r="Q5018" s="19">
        <f t="shared" si="1027"/>
        <v>0</v>
      </c>
      <c r="R5018" s="18" t="s">
        <v>146</v>
      </c>
      <c r="S5018" s="18">
        <v>0</v>
      </c>
      <c r="T5018" s="18">
        <f t="shared" si="1028"/>
        <v>0</v>
      </c>
      <c r="U5018" s="20" t="s">
        <v>146</v>
      </c>
      <c r="V5018" s="20">
        <v>0</v>
      </c>
      <c r="W5018" s="20">
        <f t="shared" si="1029"/>
        <v>0</v>
      </c>
      <c r="X5018" s="18" t="s">
        <v>146</v>
      </c>
      <c r="Y5018" s="18">
        <v>0</v>
      </c>
      <c r="Z5018" s="23">
        <f t="shared" si="1030"/>
        <v>0</v>
      </c>
      <c r="AA5018" s="20" t="s">
        <v>146</v>
      </c>
      <c r="AB5018" s="20">
        <v>0</v>
      </c>
      <c r="AC5018" s="24">
        <f t="shared" si="1031"/>
        <v>0</v>
      </c>
      <c r="AD5018" s="18" t="s">
        <v>146</v>
      </c>
      <c r="AE5018" s="18">
        <v>0</v>
      </c>
      <c r="AF5018" s="18">
        <f t="shared" si="1032"/>
        <v>0</v>
      </c>
      <c r="AG5018" s="19" t="s">
        <v>146</v>
      </c>
      <c r="AH5018" s="19">
        <v>0</v>
      </c>
      <c r="AI5018" s="19">
        <f t="shared" si="1033"/>
        <v>0</v>
      </c>
      <c r="AJ5018" s="18" t="s">
        <v>146</v>
      </c>
      <c r="AK5018" s="18">
        <v>0</v>
      </c>
      <c r="AL5018" s="18">
        <f t="shared" si="1034"/>
        <v>0</v>
      </c>
      <c r="AM5018" s="19" t="s">
        <v>145</v>
      </c>
      <c r="AN5018" s="19">
        <v>191095.557999999</v>
      </c>
      <c r="AO5018" s="19">
        <f t="shared" si="1035"/>
        <v>21185.760310421178</v>
      </c>
      <c r="AP5018" s="18" t="s">
        <v>146</v>
      </c>
      <c r="AQ5018" s="18">
        <v>0</v>
      </c>
      <c r="AR5018" s="18">
        <f t="shared" si="1036"/>
        <v>0</v>
      </c>
      <c r="AS5018" s="20" t="s">
        <v>146</v>
      </c>
      <c r="AT5018" s="20">
        <v>0</v>
      </c>
      <c r="AU5018" s="16">
        <f t="shared" si="1037"/>
        <v>0</v>
      </c>
    </row>
    <row r="5019" spans="1:47" x14ac:dyDescent="0.2">
      <c r="A5019" s="16">
        <v>5016</v>
      </c>
      <c r="B5019" s="16">
        <v>874.47195601145302</v>
      </c>
      <c r="C5019" s="17">
        <v>15.45345</v>
      </c>
      <c r="F5019" s="18" t="s">
        <v>146</v>
      </c>
      <c r="G5019" s="18">
        <v>0</v>
      </c>
      <c r="I5019" s="19" t="s">
        <v>146</v>
      </c>
      <c r="J5019" s="19">
        <v>0</v>
      </c>
      <c r="K5019" s="19">
        <f t="shared" si="1026"/>
        <v>0</v>
      </c>
      <c r="L5019" s="18" t="s">
        <v>146</v>
      </c>
      <c r="M5019" s="18">
        <v>0</v>
      </c>
      <c r="O5019" s="19" t="s">
        <v>146</v>
      </c>
      <c r="P5019" s="19">
        <v>0</v>
      </c>
      <c r="Q5019" s="19">
        <f t="shared" si="1027"/>
        <v>0</v>
      </c>
      <c r="R5019" s="18" t="s">
        <v>146</v>
      </c>
      <c r="S5019" s="18">
        <v>0</v>
      </c>
      <c r="T5019" s="18">
        <f t="shared" si="1028"/>
        <v>0</v>
      </c>
      <c r="U5019" s="20" t="s">
        <v>146</v>
      </c>
      <c r="V5019" s="20">
        <v>0</v>
      </c>
      <c r="W5019" s="20">
        <f t="shared" si="1029"/>
        <v>0</v>
      </c>
      <c r="X5019" s="18" t="s">
        <v>146</v>
      </c>
      <c r="Y5019" s="18">
        <v>0</v>
      </c>
      <c r="Z5019" s="23">
        <f t="shared" si="1030"/>
        <v>0</v>
      </c>
      <c r="AA5019" s="20" t="s">
        <v>146</v>
      </c>
      <c r="AB5019" s="20">
        <v>0</v>
      </c>
      <c r="AC5019" s="24">
        <f t="shared" si="1031"/>
        <v>0</v>
      </c>
      <c r="AD5019" s="18" t="s">
        <v>146</v>
      </c>
      <c r="AE5019" s="18">
        <v>0</v>
      </c>
      <c r="AF5019" s="18">
        <f t="shared" si="1032"/>
        <v>0</v>
      </c>
      <c r="AG5019" s="19" t="s">
        <v>146</v>
      </c>
      <c r="AH5019" s="19">
        <v>0</v>
      </c>
      <c r="AI5019" s="19">
        <f t="shared" si="1033"/>
        <v>0</v>
      </c>
      <c r="AJ5019" s="18" t="s">
        <v>146</v>
      </c>
      <c r="AK5019" s="18">
        <v>0</v>
      </c>
      <c r="AL5019" s="18">
        <f t="shared" si="1034"/>
        <v>0</v>
      </c>
      <c r="AM5019" s="19" t="s">
        <v>145</v>
      </c>
      <c r="AN5019" s="19">
        <v>74139.710385714206</v>
      </c>
      <c r="AO5019" s="19">
        <f t="shared" si="1035"/>
        <v>8219.480087108006</v>
      </c>
      <c r="AP5019" s="18" t="s">
        <v>146</v>
      </c>
      <c r="AQ5019" s="18">
        <v>0</v>
      </c>
      <c r="AR5019" s="18">
        <f t="shared" si="1036"/>
        <v>0</v>
      </c>
      <c r="AS5019" s="20" t="s">
        <v>146</v>
      </c>
      <c r="AT5019" s="20">
        <v>0</v>
      </c>
      <c r="AU5019" s="16">
        <f t="shared" si="1037"/>
        <v>0</v>
      </c>
    </row>
    <row r="5020" spans="1:47" x14ac:dyDescent="0.2">
      <c r="A5020" s="16">
        <v>5017</v>
      </c>
      <c r="B5020" s="16">
        <v>1188.7577277129801</v>
      </c>
      <c r="C5020" s="17">
        <v>15.45345</v>
      </c>
      <c r="D5020" s="16" t="s">
        <v>4448</v>
      </c>
      <c r="E5020" s="16" t="s">
        <v>4448</v>
      </c>
      <c r="F5020" s="18" t="s">
        <v>146</v>
      </c>
      <c r="G5020" s="18">
        <v>0</v>
      </c>
      <c r="I5020" s="19" t="s">
        <v>146</v>
      </c>
      <c r="J5020" s="19">
        <v>0</v>
      </c>
      <c r="K5020" s="19">
        <f t="shared" si="1026"/>
        <v>0</v>
      </c>
      <c r="L5020" s="18" t="s">
        <v>146</v>
      </c>
      <c r="M5020" s="18">
        <v>0</v>
      </c>
      <c r="O5020" s="19" t="s">
        <v>146</v>
      </c>
      <c r="P5020" s="19">
        <v>0</v>
      </c>
      <c r="Q5020" s="19">
        <f t="shared" si="1027"/>
        <v>0</v>
      </c>
      <c r="R5020" s="18" t="s">
        <v>146</v>
      </c>
      <c r="S5020" s="18">
        <v>0</v>
      </c>
      <c r="T5020" s="18">
        <f t="shared" si="1028"/>
        <v>0</v>
      </c>
      <c r="U5020" s="20" t="s">
        <v>146</v>
      </c>
      <c r="V5020" s="20">
        <v>0</v>
      </c>
      <c r="W5020" s="20">
        <f t="shared" si="1029"/>
        <v>0</v>
      </c>
      <c r="X5020" s="18" t="s">
        <v>146</v>
      </c>
      <c r="Y5020" s="18">
        <v>0</v>
      </c>
      <c r="Z5020" s="23">
        <f t="shared" si="1030"/>
        <v>0</v>
      </c>
      <c r="AA5020" s="20" t="s">
        <v>146</v>
      </c>
      <c r="AB5020" s="20">
        <v>0</v>
      </c>
      <c r="AC5020" s="24">
        <f t="shared" si="1031"/>
        <v>0</v>
      </c>
      <c r="AD5020" s="18" t="s">
        <v>146</v>
      </c>
      <c r="AE5020" s="18">
        <v>0</v>
      </c>
      <c r="AF5020" s="18">
        <f t="shared" si="1032"/>
        <v>0</v>
      </c>
      <c r="AG5020" s="19" t="s">
        <v>146</v>
      </c>
      <c r="AH5020" s="19">
        <v>0</v>
      </c>
      <c r="AI5020" s="19">
        <f t="shared" si="1033"/>
        <v>0</v>
      </c>
      <c r="AJ5020" s="18" t="s">
        <v>146</v>
      </c>
      <c r="AK5020" s="18">
        <v>0</v>
      </c>
      <c r="AL5020" s="18">
        <f t="shared" si="1034"/>
        <v>0</v>
      </c>
      <c r="AM5020" s="19" t="s">
        <v>145</v>
      </c>
      <c r="AN5020" s="19">
        <v>83585.116085714297</v>
      </c>
      <c r="AO5020" s="19">
        <f t="shared" si="1035"/>
        <v>9266.6425815647781</v>
      </c>
      <c r="AP5020" s="18" t="s">
        <v>146</v>
      </c>
      <c r="AQ5020" s="18">
        <v>0</v>
      </c>
      <c r="AR5020" s="18">
        <f t="shared" si="1036"/>
        <v>0</v>
      </c>
      <c r="AS5020" s="20" t="s">
        <v>146</v>
      </c>
      <c r="AT5020" s="20">
        <v>0</v>
      </c>
      <c r="AU5020" s="16">
        <f t="shared" si="1037"/>
        <v>0</v>
      </c>
    </row>
    <row r="5021" spans="1:47" x14ac:dyDescent="0.2">
      <c r="A5021" s="16">
        <v>5018</v>
      </c>
      <c r="B5021" s="16">
        <v>313.27258300781199</v>
      </c>
      <c r="C5021" s="17">
        <v>7.5645166666666599</v>
      </c>
      <c r="F5021" s="18" t="s">
        <v>146</v>
      </c>
      <c r="G5021" s="18">
        <v>0</v>
      </c>
      <c r="I5021" s="19" t="s">
        <v>146</v>
      </c>
      <c r="J5021" s="19">
        <v>0</v>
      </c>
      <c r="K5021" s="19">
        <f t="shared" si="1026"/>
        <v>0</v>
      </c>
      <c r="L5021" s="18" t="s">
        <v>146</v>
      </c>
      <c r="M5021" s="18">
        <v>0</v>
      </c>
      <c r="O5021" s="19" t="s">
        <v>146</v>
      </c>
      <c r="P5021" s="19">
        <v>0</v>
      </c>
      <c r="Q5021" s="19">
        <f t="shared" si="1027"/>
        <v>0</v>
      </c>
      <c r="R5021" s="18" t="s">
        <v>146</v>
      </c>
      <c r="S5021" s="18">
        <v>0</v>
      </c>
      <c r="T5021" s="18">
        <f t="shared" si="1028"/>
        <v>0</v>
      </c>
      <c r="U5021" s="20" t="s">
        <v>146</v>
      </c>
      <c r="V5021" s="20">
        <v>0</v>
      </c>
      <c r="W5021" s="20">
        <f t="shared" si="1029"/>
        <v>0</v>
      </c>
      <c r="X5021" s="18" t="s">
        <v>146</v>
      </c>
      <c r="Y5021" s="18">
        <v>0</v>
      </c>
      <c r="Z5021" s="23">
        <f t="shared" si="1030"/>
        <v>0</v>
      </c>
      <c r="AA5021" s="20" t="s">
        <v>146</v>
      </c>
      <c r="AB5021" s="20">
        <v>0</v>
      </c>
      <c r="AC5021" s="24">
        <f t="shared" si="1031"/>
        <v>0</v>
      </c>
      <c r="AD5021" s="18" t="s">
        <v>146</v>
      </c>
      <c r="AE5021" s="18">
        <v>0</v>
      </c>
      <c r="AF5021" s="18">
        <f t="shared" si="1032"/>
        <v>0</v>
      </c>
      <c r="AG5021" s="19" t="s">
        <v>146</v>
      </c>
      <c r="AH5021" s="19">
        <v>0</v>
      </c>
      <c r="AI5021" s="19">
        <f t="shared" si="1033"/>
        <v>0</v>
      </c>
      <c r="AJ5021" s="18" t="s">
        <v>146</v>
      </c>
      <c r="AK5021" s="18">
        <v>0</v>
      </c>
      <c r="AL5021" s="18">
        <f t="shared" si="1034"/>
        <v>0</v>
      </c>
      <c r="AM5021" s="19" t="s">
        <v>145</v>
      </c>
      <c r="AN5021" s="19">
        <v>114595.213957142</v>
      </c>
      <c r="AO5021" s="19">
        <f t="shared" si="1035"/>
        <v>12704.569174849446</v>
      </c>
      <c r="AP5021" s="18" t="s">
        <v>146</v>
      </c>
      <c r="AQ5021" s="18">
        <v>0</v>
      </c>
      <c r="AR5021" s="18">
        <f t="shared" si="1036"/>
        <v>0</v>
      </c>
      <c r="AS5021" s="20" t="s">
        <v>146</v>
      </c>
      <c r="AT5021" s="20">
        <v>0</v>
      </c>
      <c r="AU5021" s="16">
        <f t="shared" si="1037"/>
        <v>0</v>
      </c>
    </row>
    <row r="5022" spans="1:47" x14ac:dyDescent="0.2">
      <c r="A5022" s="16">
        <v>5019</v>
      </c>
      <c r="B5022" s="16">
        <v>506.529205322265</v>
      </c>
      <c r="C5022" s="17">
        <v>13.5538666666666</v>
      </c>
      <c r="D5022" s="16" t="s">
        <v>4449</v>
      </c>
      <c r="E5022" s="16" t="s">
        <v>4449</v>
      </c>
      <c r="F5022" s="18" t="s">
        <v>146</v>
      </c>
      <c r="G5022" s="18">
        <v>0</v>
      </c>
      <c r="I5022" s="19" t="s">
        <v>146</v>
      </c>
      <c r="J5022" s="19">
        <v>0</v>
      </c>
      <c r="K5022" s="19">
        <f t="shared" si="1026"/>
        <v>0</v>
      </c>
      <c r="L5022" s="18" t="s">
        <v>146</v>
      </c>
      <c r="M5022" s="18">
        <v>0</v>
      </c>
      <c r="O5022" s="19" t="s">
        <v>146</v>
      </c>
      <c r="P5022" s="19">
        <v>0</v>
      </c>
      <c r="Q5022" s="19">
        <f t="shared" si="1027"/>
        <v>0</v>
      </c>
      <c r="R5022" s="18" t="s">
        <v>146</v>
      </c>
      <c r="S5022" s="18">
        <v>0</v>
      </c>
      <c r="T5022" s="18">
        <f t="shared" si="1028"/>
        <v>0</v>
      </c>
      <c r="U5022" s="20" t="s">
        <v>146</v>
      </c>
      <c r="V5022" s="20">
        <v>0</v>
      </c>
      <c r="W5022" s="20">
        <f t="shared" si="1029"/>
        <v>0</v>
      </c>
      <c r="X5022" s="18" t="s">
        <v>146</v>
      </c>
      <c r="Y5022" s="18">
        <v>0</v>
      </c>
      <c r="Z5022" s="23">
        <f t="shared" si="1030"/>
        <v>0</v>
      </c>
      <c r="AA5022" s="20" t="s">
        <v>146</v>
      </c>
      <c r="AB5022" s="20">
        <v>0</v>
      </c>
      <c r="AC5022" s="24">
        <f t="shared" si="1031"/>
        <v>0</v>
      </c>
      <c r="AD5022" s="18" t="s">
        <v>146</v>
      </c>
      <c r="AE5022" s="18">
        <v>0</v>
      </c>
      <c r="AF5022" s="18">
        <f t="shared" si="1032"/>
        <v>0</v>
      </c>
      <c r="AG5022" s="19" t="s">
        <v>146</v>
      </c>
      <c r="AH5022" s="19">
        <v>0</v>
      </c>
      <c r="AI5022" s="19">
        <f t="shared" si="1033"/>
        <v>0</v>
      </c>
      <c r="AJ5022" s="18" t="s">
        <v>146</v>
      </c>
      <c r="AK5022" s="18">
        <v>0</v>
      </c>
      <c r="AL5022" s="18">
        <f t="shared" si="1034"/>
        <v>0</v>
      </c>
      <c r="AM5022" s="19" t="s">
        <v>145</v>
      </c>
      <c r="AN5022" s="19">
        <v>128149.18060000001</v>
      </c>
      <c r="AO5022" s="19">
        <f t="shared" si="1035"/>
        <v>14207.226230598671</v>
      </c>
      <c r="AP5022" s="18" t="s">
        <v>146</v>
      </c>
      <c r="AQ5022" s="18">
        <v>0</v>
      </c>
      <c r="AR5022" s="18">
        <f t="shared" si="1036"/>
        <v>0</v>
      </c>
      <c r="AS5022" s="20" t="s">
        <v>145</v>
      </c>
      <c r="AT5022" s="20">
        <v>123957.585114285</v>
      </c>
      <c r="AU5022" s="16">
        <f t="shared" si="1037"/>
        <v>8258.3334519843447</v>
      </c>
    </row>
    <row r="5023" spans="1:47" x14ac:dyDescent="0.2">
      <c r="A5023" s="16">
        <v>5020</v>
      </c>
      <c r="B5023" s="16">
        <v>368.31672771093798</v>
      </c>
      <c r="C5023" s="17">
        <v>2.10526666666666</v>
      </c>
      <c r="D5023" s="16" t="s">
        <v>1615</v>
      </c>
      <c r="E5023" s="16" t="s">
        <v>1615</v>
      </c>
      <c r="F5023" s="18" t="s">
        <v>146</v>
      </c>
      <c r="G5023" s="18">
        <v>0</v>
      </c>
      <c r="I5023" s="19" t="s">
        <v>146</v>
      </c>
      <c r="J5023" s="19">
        <v>0</v>
      </c>
      <c r="K5023" s="19">
        <f t="shared" si="1026"/>
        <v>0</v>
      </c>
      <c r="L5023" s="18" t="s">
        <v>146</v>
      </c>
      <c r="M5023" s="18">
        <v>0</v>
      </c>
      <c r="O5023" s="19" t="s">
        <v>146</v>
      </c>
      <c r="P5023" s="19">
        <v>0</v>
      </c>
      <c r="Q5023" s="19">
        <f t="shared" si="1027"/>
        <v>0</v>
      </c>
      <c r="R5023" s="18" t="s">
        <v>146</v>
      </c>
      <c r="S5023" s="18">
        <v>0</v>
      </c>
      <c r="T5023" s="18">
        <f t="shared" si="1028"/>
        <v>0</v>
      </c>
      <c r="U5023" s="20" t="s">
        <v>146</v>
      </c>
      <c r="V5023" s="20">
        <v>0</v>
      </c>
      <c r="W5023" s="20">
        <f t="shared" si="1029"/>
        <v>0</v>
      </c>
      <c r="X5023" s="18" t="s">
        <v>146</v>
      </c>
      <c r="Y5023" s="18">
        <v>0</v>
      </c>
      <c r="Z5023" s="23">
        <f t="shared" si="1030"/>
        <v>0</v>
      </c>
      <c r="AA5023" s="20" t="s">
        <v>146</v>
      </c>
      <c r="AB5023" s="20">
        <v>0</v>
      </c>
      <c r="AC5023" s="24">
        <f t="shared" si="1031"/>
        <v>0</v>
      </c>
      <c r="AD5023" s="18" t="s">
        <v>146</v>
      </c>
      <c r="AE5023" s="18">
        <v>0</v>
      </c>
      <c r="AF5023" s="18">
        <f t="shared" si="1032"/>
        <v>0</v>
      </c>
      <c r="AG5023" s="19" t="s">
        <v>146</v>
      </c>
      <c r="AH5023" s="19">
        <v>0</v>
      </c>
      <c r="AI5023" s="19">
        <f t="shared" si="1033"/>
        <v>0</v>
      </c>
      <c r="AJ5023" s="18" t="s">
        <v>146</v>
      </c>
      <c r="AK5023" s="18">
        <v>0</v>
      </c>
      <c r="AL5023" s="18">
        <f t="shared" si="1034"/>
        <v>0</v>
      </c>
      <c r="AM5023" s="19" t="s">
        <v>145</v>
      </c>
      <c r="AN5023" s="19">
        <v>68034.624985714399</v>
      </c>
      <c r="AO5023" s="19">
        <f t="shared" si="1035"/>
        <v>7542.6413509661197</v>
      </c>
      <c r="AP5023" s="18" t="s">
        <v>145</v>
      </c>
      <c r="AQ5023" s="18">
        <v>108474.89509999999</v>
      </c>
      <c r="AR5023" s="18">
        <f t="shared" si="1036"/>
        <v>13391.962358024692</v>
      </c>
      <c r="AS5023" s="20" t="s">
        <v>146</v>
      </c>
      <c r="AT5023" s="20">
        <v>0</v>
      </c>
      <c r="AU5023" s="16">
        <f t="shared" si="1037"/>
        <v>0</v>
      </c>
    </row>
    <row r="5024" spans="1:47" x14ac:dyDescent="0.2">
      <c r="A5024" s="16">
        <v>5021</v>
      </c>
      <c r="B5024" s="16">
        <v>592.32922363281205</v>
      </c>
      <c r="C5024" s="17">
        <v>0.856816666666666</v>
      </c>
      <c r="D5024" s="16" t="s">
        <v>4450</v>
      </c>
      <c r="E5024" s="16" t="s">
        <v>4450</v>
      </c>
      <c r="F5024" s="18" t="s">
        <v>146</v>
      </c>
      <c r="G5024" s="18">
        <v>0</v>
      </c>
      <c r="I5024" s="19" t="s">
        <v>146</v>
      </c>
      <c r="J5024" s="19">
        <v>0</v>
      </c>
      <c r="K5024" s="19">
        <f t="shared" si="1026"/>
        <v>0</v>
      </c>
      <c r="L5024" s="18" t="s">
        <v>146</v>
      </c>
      <c r="M5024" s="18">
        <v>0</v>
      </c>
      <c r="O5024" s="19" t="s">
        <v>146</v>
      </c>
      <c r="P5024" s="19">
        <v>0</v>
      </c>
      <c r="Q5024" s="19">
        <f t="shared" si="1027"/>
        <v>0</v>
      </c>
      <c r="R5024" s="18" t="s">
        <v>146</v>
      </c>
      <c r="S5024" s="18">
        <v>0</v>
      </c>
      <c r="T5024" s="18">
        <f t="shared" si="1028"/>
        <v>0</v>
      </c>
      <c r="U5024" s="20" t="s">
        <v>146</v>
      </c>
      <c r="V5024" s="20">
        <v>0</v>
      </c>
      <c r="W5024" s="20">
        <f t="shared" si="1029"/>
        <v>0</v>
      </c>
      <c r="X5024" s="18" t="s">
        <v>146</v>
      </c>
      <c r="Y5024" s="18">
        <v>0</v>
      </c>
      <c r="Z5024" s="23">
        <f t="shared" si="1030"/>
        <v>0</v>
      </c>
      <c r="AA5024" s="20" t="s">
        <v>146</v>
      </c>
      <c r="AB5024" s="20">
        <v>0</v>
      </c>
      <c r="AC5024" s="24">
        <f t="shared" si="1031"/>
        <v>0</v>
      </c>
      <c r="AD5024" s="18" t="s">
        <v>146</v>
      </c>
      <c r="AE5024" s="18">
        <v>0</v>
      </c>
      <c r="AF5024" s="18">
        <f t="shared" si="1032"/>
        <v>0</v>
      </c>
      <c r="AG5024" s="19" t="s">
        <v>146</v>
      </c>
      <c r="AH5024" s="19">
        <v>0</v>
      </c>
      <c r="AI5024" s="19">
        <f t="shared" si="1033"/>
        <v>0</v>
      </c>
      <c r="AJ5024" s="18" t="s">
        <v>146</v>
      </c>
      <c r="AK5024" s="18">
        <v>0</v>
      </c>
      <c r="AL5024" s="18">
        <f t="shared" si="1034"/>
        <v>0</v>
      </c>
      <c r="AM5024" s="19" t="s">
        <v>145</v>
      </c>
      <c r="AN5024" s="19">
        <v>99434.481685714301</v>
      </c>
      <c r="AO5024" s="19">
        <f t="shared" si="1035"/>
        <v>11023.778457396265</v>
      </c>
      <c r="AP5024" s="18" t="s">
        <v>146</v>
      </c>
      <c r="AQ5024" s="18">
        <v>0</v>
      </c>
      <c r="AR5024" s="18">
        <f t="shared" si="1036"/>
        <v>0</v>
      </c>
      <c r="AS5024" s="20" t="s">
        <v>146</v>
      </c>
      <c r="AT5024" s="20">
        <v>0</v>
      </c>
      <c r="AU5024" s="16">
        <f t="shared" si="1037"/>
        <v>0</v>
      </c>
    </row>
    <row r="5025" spans="1:47" x14ac:dyDescent="0.2">
      <c r="A5025" s="16">
        <v>5022</v>
      </c>
      <c r="B5025" s="16">
        <v>144.984849935466</v>
      </c>
      <c r="C5025" s="17">
        <v>9.1386500000000002</v>
      </c>
      <c r="F5025" s="18" t="s">
        <v>146</v>
      </c>
      <c r="G5025" s="18">
        <v>0</v>
      </c>
      <c r="I5025" s="19" t="s">
        <v>146</v>
      </c>
      <c r="J5025" s="19">
        <v>0</v>
      </c>
      <c r="K5025" s="19">
        <f t="shared" si="1026"/>
        <v>0</v>
      </c>
      <c r="L5025" s="18" t="s">
        <v>146</v>
      </c>
      <c r="M5025" s="18">
        <v>0</v>
      </c>
      <c r="O5025" s="19" t="s">
        <v>146</v>
      </c>
      <c r="P5025" s="19">
        <v>0</v>
      </c>
      <c r="Q5025" s="19">
        <f t="shared" si="1027"/>
        <v>0</v>
      </c>
      <c r="R5025" s="18" t="s">
        <v>146</v>
      </c>
      <c r="S5025" s="18">
        <v>0</v>
      </c>
      <c r="T5025" s="18">
        <f t="shared" si="1028"/>
        <v>0</v>
      </c>
      <c r="U5025" s="20" t="s">
        <v>146</v>
      </c>
      <c r="V5025" s="20">
        <v>0</v>
      </c>
      <c r="W5025" s="20">
        <f t="shared" si="1029"/>
        <v>0</v>
      </c>
      <c r="X5025" s="18" t="s">
        <v>146</v>
      </c>
      <c r="Y5025" s="18">
        <v>0</v>
      </c>
      <c r="Z5025" s="23">
        <f t="shared" si="1030"/>
        <v>0</v>
      </c>
      <c r="AA5025" s="20" t="s">
        <v>146</v>
      </c>
      <c r="AB5025" s="20">
        <v>0</v>
      </c>
      <c r="AC5025" s="24">
        <f t="shared" si="1031"/>
        <v>0</v>
      </c>
      <c r="AD5025" s="18" t="s">
        <v>146</v>
      </c>
      <c r="AE5025" s="18">
        <v>0</v>
      </c>
      <c r="AF5025" s="18">
        <f t="shared" si="1032"/>
        <v>0</v>
      </c>
      <c r="AG5025" s="19" t="s">
        <v>146</v>
      </c>
      <c r="AH5025" s="19">
        <v>0</v>
      </c>
      <c r="AI5025" s="19">
        <f t="shared" si="1033"/>
        <v>0</v>
      </c>
      <c r="AJ5025" s="18" t="s">
        <v>146</v>
      </c>
      <c r="AK5025" s="18">
        <v>0</v>
      </c>
      <c r="AL5025" s="18">
        <f t="shared" si="1034"/>
        <v>0</v>
      </c>
      <c r="AM5025" s="19" t="s">
        <v>145</v>
      </c>
      <c r="AN5025" s="19">
        <v>93089.326942856205</v>
      </c>
      <c r="AO5025" s="19">
        <f t="shared" si="1035"/>
        <v>10320.324494773417</v>
      </c>
      <c r="AP5025" s="18" t="s">
        <v>146</v>
      </c>
      <c r="AQ5025" s="18">
        <v>0</v>
      </c>
      <c r="AR5025" s="18">
        <f t="shared" si="1036"/>
        <v>0</v>
      </c>
      <c r="AS5025" s="20" t="s">
        <v>146</v>
      </c>
      <c r="AT5025" s="20">
        <v>0</v>
      </c>
      <c r="AU5025" s="16">
        <f t="shared" si="1037"/>
        <v>0</v>
      </c>
    </row>
    <row r="5026" spans="1:47" x14ac:dyDescent="0.2">
      <c r="A5026" s="16">
        <v>5023</v>
      </c>
      <c r="B5026" s="16">
        <v>133.08169740934099</v>
      </c>
      <c r="C5026" s="17">
        <v>0.22268333333333301</v>
      </c>
      <c r="F5026" s="18" t="s">
        <v>146</v>
      </c>
      <c r="G5026" s="18">
        <v>0</v>
      </c>
      <c r="I5026" s="19" t="s">
        <v>146</v>
      </c>
      <c r="J5026" s="19">
        <v>0</v>
      </c>
      <c r="K5026" s="19">
        <f t="shared" si="1026"/>
        <v>0</v>
      </c>
      <c r="L5026" s="18" t="s">
        <v>146</v>
      </c>
      <c r="M5026" s="18">
        <v>0</v>
      </c>
      <c r="O5026" s="19" t="s">
        <v>146</v>
      </c>
      <c r="P5026" s="19">
        <v>0</v>
      </c>
      <c r="Q5026" s="19">
        <f t="shared" si="1027"/>
        <v>0</v>
      </c>
      <c r="R5026" s="18" t="s">
        <v>146</v>
      </c>
      <c r="S5026" s="18">
        <v>0</v>
      </c>
      <c r="T5026" s="18">
        <f t="shared" si="1028"/>
        <v>0</v>
      </c>
      <c r="U5026" s="20" t="s">
        <v>146</v>
      </c>
      <c r="V5026" s="20">
        <v>0</v>
      </c>
      <c r="W5026" s="20">
        <f t="shared" si="1029"/>
        <v>0</v>
      </c>
      <c r="X5026" s="18" t="s">
        <v>146</v>
      </c>
      <c r="Y5026" s="18">
        <v>0</v>
      </c>
      <c r="Z5026" s="23">
        <f t="shared" si="1030"/>
        <v>0</v>
      </c>
      <c r="AA5026" s="20" t="s">
        <v>146</v>
      </c>
      <c r="AB5026" s="20">
        <v>0</v>
      </c>
      <c r="AC5026" s="24">
        <f t="shared" si="1031"/>
        <v>0</v>
      </c>
      <c r="AD5026" s="18" t="s">
        <v>146</v>
      </c>
      <c r="AE5026" s="18">
        <v>0</v>
      </c>
      <c r="AF5026" s="18">
        <f t="shared" si="1032"/>
        <v>0</v>
      </c>
      <c r="AG5026" s="19" t="s">
        <v>146</v>
      </c>
      <c r="AH5026" s="19">
        <v>0</v>
      </c>
      <c r="AI5026" s="19">
        <f t="shared" si="1033"/>
        <v>0</v>
      </c>
      <c r="AJ5026" s="18" t="s">
        <v>146</v>
      </c>
      <c r="AK5026" s="18">
        <v>0</v>
      </c>
      <c r="AL5026" s="18">
        <f t="shared" si="1034"/>
        <v>0</v>
      </c>
      <c r="AM5026" s="19" t="s">
        <v>145</v>
      </c>
      <c r="AN5026" s="19">
        <v>133448.139614285</v>
      </c>
      <c r="AO5026" s="19">
        <f t="shared" si="1035"/>
        <v>14794.693970541575</v>
      </c>
      <c r="AP5026" s="18" t="s">
        <v>146</v>
      </c>
      <c r="AQ5026" s="18">
        <v>0</v>
      </c>
      <c r="AR5026" s="18">
        <f t="shared" si="1036"/>
        <v>0</v>
      </c>
      <c r="AS5026" s="20" t="s">
        <v>146</v>
      </c>
      <c r="AT5026" s="20">
        <v>0</v>
      </c>
      <c r="AU5026" s="16">
        <f t="shared" si="1037"/>
        <v>0</v>
      </c>
    </row>
    <row r="5027" spans="1:47" x14ac:dyDescent="0.2">
      <c r="A5027" s="16">
        <v>5024</v>
      </c>
      <c r="B5027" s="16">
        <v>861.78592936197902</v>
      </c>
      <c r="C5027" s="17">
        <v>18.3282777777777</v>
      </c>
      <c r="F5027" s="18" t="s">
        <v>146</v>
      </c>
      <c r="G5027" s="18">
        <v>0</v>
      </c>
      <c r="I5027" s="19" t="s">
        <v>146</v>
      </c>
      <c r="J5027" s="19">
        <v>0</v>
      </c>
      <c r="K5027" s="19">
        <f t="shared" si="1026"/>
        <v>0</v>
      </c>
      <c r="L5027" s="18" t="s">
        <v>146</v>
      </c>
      <c r="M5027" s="18">
        <v>0</v>
      </c>
      <c r="O5027" s="19" t="s">
        <v>146</v>
      </c>
      <c r="P5027" s="19">
        <v>0</v>
      </c>
      <c r="Q5027" s="19">
        <f t="shared" si="1027"/>
        <v>0</v>
      </c>
      <c r="R5027" s="18" t="s">
        <v>146</v>
      </c>
      <c r="S5027" s="18">
        <v>0</v>
      </c>
      <c r="T5027" s="18">
        <f t="shared" si="1028"/>
        <v>0</v>
      </c>
      <c r="U5027" s="20" t="s">
        <v>146</v>
      </c>
      <c r="V5027" s="20">
        <v>0</v>
      </c>
      <c r="W5027" s="20">
        <f t="shared" si="1029"/>
        <v>0</v>
      </c>
      <c r="X5027" s="18" t="s">
        <v>146</v>
      </c>
      <c r="Y5027" s="18">
        <v>0</v>
      </c>
      <c r="Z5027" s="23">
        <f t="shared" si="1030"/>
        <v>0</v>
      </c>
      <c r="AA5027" s="20" t="s">
        <v>146</v>
      </c>
      <c r="AB5027" s="20">
        <v>0</v>
      </c>
      <c r="AC5027" s="24">
        <f t="shared" si="1031"/>
        <v>0</v>
      </c>
      <c r="AD5027" s="18" t="s">
        <v>146</v>
      </c>
      <c r="AE5027" s="18">
        <v>0</v>
      </c>
      <c r="AF5027" s="18">
        <f t="shared" si="1032"/>
        <v>0</v>
      </c>
      <c r="AG5027" s="19" t="s">
        <v>146</v>
      </c>
      <c r="AH5027" s="19">
        <v>0</v>
      </c>
      <c r="AI5027" s="19">
        <f t="shared" si="1033"/>
        <v>0</v>
      </c>
      <c r="AJ5027" s="18" t="s">
        <v>146</v>
      </c>
      <c r="AK5027" s="18">
        <v>0</v>
      </c>
      <c r="AL5027" s="18">
        <f t="shared" si="1034"/>
        <v>0</v>
      </c>
      <c r="AM5027" s="19" t="s">
        <v>145</v>
      </c>
      <c r="AN5027" s="19">
        <v>100237.605714284</v>
      </c>
      <c r="AO5027" s="19">
        <f t="shared" si="1035"/>
        <v>11112.816598035921</v>
      </c>
      <c r="AP5027" s="18" t="s">
        <v>145</v>
      </c>
      <c r="AQ5027" s="18">
        <v>137820.053285712</v>
      </c>
      <c r="AR5027" s="18">
        <f t="shared" si="1036"/>
        <v>17014.821393297778</v>
      </c>
      <c r="AS5027" s="20" t="s">
        <v>145</v>
      </c>
      <c r="AT5027" s="20">
        <v>92324.805999998702</v>
      </c>
      <c r="AU5027" s="16">
        <f t="shared" si="1037"/>
        <v>6150.8864756827916</v>
      </c>
    </row>
    <row r="5028" spans="1:47" x14ac:dyDescent="0.2">
      <c r="A5028" s="16">
        <v>5025</v>
      </c>
      <c r="B5028" s="16">
        <v>761.112060546875</v>
      </c>
      <c r="C5028" s="17">
        <v>7.0853999999999999</v>
      </c>
      <c r="F5028" s="18" t="s">
        <v>146</v>
      </c>
      <c r="G5028" s="18">
        <v>0</v>
      </c>
      <c r="I5028" s="19" t="s">
        <v>146</v>
      </c>
      <c r="J5028" s="19">
        <v>0</v>
      </c>
      <c r="K5028" s="19">
        <f t="shared" si="1026"/>
        <v>0</v>
      </c>
      <c r="L5028" s="18" t="s">
        <v>146</v>
      </c>
      <c r="M5028" s="18">
        <v>0</v>
      </c>
      <c r="O5028" s="19" t="s">
        <v>146</v>
      </c>
      <c r="P5028" s="19">
        <v>0</v>
      </c>
      <c r="Q5028" s="19">
        <f t="shared" si="1027"/>
        <v>0</v>
      </c>
      <c r="R5028" s="18" t="s">
        <v>146</v>
      </c>
      <c r="S5028" s="18">
        <v>0</v>
      </c>
      <c r="T5028" s="18">
        <f t="shared" si="1028"/>
        <v>0</v>
      </c>
      <c r="U5028" s="20" t="s">
        <v>146</v>
      </c>
      <c r="V5028" s="20">
        <v>0</v>
      </c>
      <c r="W5028" s="20">
        <f t="shared" si="1029"/>
        <v>0</v>
      </c>
      <c r="X5028" s="18" t="s">
        <v>146</v>
      </c>
      <c r="Y5028" s="18">
        <v>0</v>
      </c>
      <c r="Z5028" s="23">
        <f t="shared" si="1030"/>
        <v>0</v>
      </c>
      <c r="AA5028" s="20" t="s">
        <v>146</v>
      </c>
      <c r="AB5028" s="20">
        <v>0</v>
      </c>
      <c r="AC5028" s="24">
        <f t="shared" si="1031"/>
        <v>0</v>
      </c>
      <c r="AD5028" s="18" t="s">
        <v>146</v>
      </c>
      <c r="AE5028" s="18">
        <v>0</v>
      </c>
      <c r="AF5028" s="18">
        <f t="shared" si="1032"/>
        <v>0</v>
      </c>
      <c r="AG5028" s="19" t="s">
        <v>146</v>
      </c>
      <c r="AH5028" s="19">
        <v>0</v>
      </c>
      <c r="AI5028" s="19">
        <f t="shared" si="1033"/>
        <v>0</v>
      </c>
      <c r="AJ5028" s="18" t="s">
        <v>146</v>
      </c>
      <c r="AK5028" s="18">
        <v>0</v>
      </c>
      <c r="AL5028" s="18">
        <f t="shared" si="1034"/>
        <v>0</v>
      </c>
      <c r="AM5028" s="19" t="s">
        <v>145</v>
      </c>
      <c r="AN5028" s="19">
        <v>65344.153999999799</v>
      </c>
      <c r="AO5028" s="19">
        <f t="shared" si="1035"/>
        <v>7244.3629711751446</v>
      </c>
      <c r="AP5028" s="18" t="s">
        <v>146</v>
      </c>
      <c r="AQ5028" s="18">
        <v>0</v>
      </c>
      <c r="AR5028" s="18">
        <f t="shared" si="1036"/>
        <v>0</v>
      </c>
      <c r="AS5028" s="20" t="s">
        <v>146</v>
      </c>
      <c r="AT5028" s="20">
        <v>0</v>
      </c>
      <c r="AU5028" s="16">
        <f t="shared" si="1037"/>
        <v>0</v>
      </c>
    </row>
    <row r="5029" spans="1:47" x14ac:dyDescent="0.2">
      <c r="A5029" s="16">
        <v>5026</v>
      </c>
      <c r="B5029" s="16">
        <v>651.62573242187398</v>
      </c>
      <c r="C5029" s="17">
        <v>17.403666666666599</v>
      </c>
      <c r="F5029" s="18" t="s">
        <v>146</v>
      </c>
      <c r="G5029" s="18">
        <v>0</v>
      </c>
      <c r="I5029" s="19" t="s">
        <v>146</v>
      </c>
      <c r="J5029" s="19">
        <v>0</v>
      </c>
      <c r="K5029" s="19">
        <f t="shared" si="1026"/>
        <v>0</v>
      </c>
      <c r="L5029" s="18" t="s">
        <v>146</v>
      </c>
      <c r="M5029" s="18">
        <v>0</v>
      </c>
      <c r="O5029" s="19" t="s">
        <v>146</v>
      </c>
      <c r="P5029" s="19">
        <v>0</v>
      </c>
      <c r="Q5029" s="19">
        <f t="shared" si="1027"/>
        <v>0</v>
      </c>
      <c r="R5029" s="18" t="s">
        <v>146</v>
      </c>
      <c r="S5029" s="18">
        <v>0</v>
      </c>
      <c r="T5029" s="18">
        <f t="shared" si="1028"/>
        <v>0</v>
      </c>
      <c r="U5029" s="20" t="s">
        <v>146</v>
      </c>
      <c r="V5029" s="20">
        <v>0</v>
      </c>
      <c r="W5029" s="20">
        <f t="shared" si="1029"/>
        <v>0</v>
      </c>
      <c r="X5029" s="18" t="s">
        <v>146</v>
      </c>
      <c r="Y5029" s="18">
        <v>0</v>
      </c>
      <c r="Z5029" s="23">
        <f t="shared" si="1030"/>
        <v>0</v>
      </c>
      <c r="AA5029" s="20" t="s">
        <v>146</v>
      </c>
      <c r="AB5029" s="20">
        <v>0</v>
      </c>
      <c r="AC5029" s="24">
        <f t="shared" si="1031"/>
        <v>0</v>
      </c>
      <c r="AD5029" s="18" t="s">
        <v>146</v>
      </c>
      <c r="AE5029" s="18">
        <v>0</v>
      </c>
      <c r="AF5029" s="18">
        <f t="shared" si="1032"/>
        <v>0</v>
      </c>
      <c r="AG5029" s="19" t="s">
        <v>146</v>
      </c>
      <c r="AH5029" s="19">
        <v>0</v>
      </c>
      <c r="AI5029" s="19">
        <f t="shared" si="1033"/>
        <v>0</v>
      </c>
      <c r="AJ5029" s="18" t="s">
        <v>146</v>
      </c>
      <c r="AK5029" s="18">
        <v>0</v>
      </c>
      <c r="AL5029" s="18">
        <f t="shared" si="1034"/>
        <v>0</v>
      </c>
      <c r="AM5029" s="19" t="s">
        <v>145</v>
      </c>
      <c r="AN5029" s="19">
        <v>110110.517999998</v>
      </c>
      <c r="AO5029" s="19">
        <f t="shared" si="1035"/>
        <v>12207.374501108427</v>
      </c>
      <c r="AP5029" s="18" t="s">
        <v>146</v>
      </c>
      <c r="AQ5029" s="18">
        <v>0</v>
      </c>
      <c r="AR5029" s="18">
        <f t="shared" si="1036"/>
        <v>0</v>
      </c>
      <c r="AS5029" s="20" t="s">
        <v>146</v>
      </c>
      <c r="AT5029" s="20">
        <v>0</v>
      </c>
      <c r="AU5029" s="16">
        <f t="shared" si="1037"/>
        <v>0</v>
      </c>
    </row>
    <row r="5030" spans="1:47" x14ac:dyDescent="0.2">
      <c r="A5030" s="16">
        <v>5027</v>
      </c>
      <c r="B5030" s="16">
        <v>891.66451357190294</v>
      </c>
      <c r="C5030" s="17">
        <v>13.5708166666666</v>
      </c>
      <c r="D5030" s="16" t="s">
        <v>1543</v>
      </c>
      <c r="E5030" s="16" t="s">
        <v>4451</v>
      </c>
      <c r="F5030" s="18" t="s">
        <v>146</v>
      </c>
      <c r="G5030" s="18">
        <v>0</v>
      </c>
      <c r="I5030" s="19" t="s">
        <v>146</v>
      </c>
      <c r="J5030" s="19">
        <v>0</v>
      </c>
      <c r="K5030" s="19">
        <f t="shared" si="1026"/>
        <v>0</v>
      </c>
      <c r="L5030" s="18" t="s">
        <v>146</v>
      </c>
      <c r="M5030" s="18">
        <v>0</v>
      </c>
      <c r="O5030" s="19" t="s">
        <v>146</v>
      </c>
      <c r="P5030" s="19">
        <v>0</v>
      </c>
      <c r="Q5030" s="19">
        <f t="shared" si="1027"/>
        <v>0</v>
      </c>
      <c r="R5030" s="18" t="s">
        <v>146</v>
      </c>
      <c r="S5030" s="18">
        <v>0</v>
      </c>
      <c r="T5030" s="18">
        <f t="shared" si="1028"/>
        <v>0</v>
      </c>
      <c r="U5030" s="20" t="s">
        <v>146</v>
      </c>
      <c r="V5030" s="20">
        <v>0</v>
      </c>
      <c r="W5030" s="20">
        <f t="shared" si="1029"/>
        <v>0</v>
      </c>
      <c r="X5030" s="18" t="s">
        <v>146</v>
      </c>
      <c r="Y5030" s="18">
        <v>0</v>
      </c>
      <c r="Z5030" s="23">
        <f t="shared" si="1030"/>
        <v>0</v>
      </c>
      <c r="AA5030" s="20" t="s">
        <v>146</v>
      </c>
      <c r="AB5030" s="20">
        <v>0</v>
      </c>
      <c r="AC5030" s="24">
        <f t="shared" si="1031"/>
        <v>0</v>
      </c>
      <c r="AD5030" s="18" t="s">
        <v>146</v>
      </c>
      <c r="AE5030" s="18">
        <v>0</v>
      </c>
      <c r="AF5030" s="18">
        <f t="shared" si="1032"/>
        <v>0</v>
      </c>
      <c r="AG5030" s="19" t="s">
        <v>146</v>
      </c>
      <c r="AH5030" s="19">
        <v>0</v>
      </c>
      <c r="AI5030" s="19">
        <f t="shared" si="1033"/>
        <v>0</v>
      </c>
      <c r="AJ5030" s="18" t="s">
        <v>146</v>
      </c>
      <c r="AK5030" s="18">
        <v>0</v>
      </c>
      <c r="AL5030" s="18">
        <f t="shared" si="1034"/>
        <v>0</v>
      </c>
      <c r="AM5030" s="19" t="s">
        <v>145</v>
      </c>
      <c r="AN5030" s="19">
        <v>65988.484328571503</v>
      </c>
      <c r="AO5030" s="19">
        <f t="shared" si="1035"/>
        <v>7315.7964887551561</v>
      </c>
      <c r="AP5030" s="18" t="s">
        <v>146</v>
      </c>
      <c r="AQ5030" s="18">
        <v>0</v>
      </c>
      <c r="AR5030" s="18">
        <f t="shared" si="1036"/>
        <v>0</v>
      </c>
      <c r="AS5030" s="20" t="s">
        <v>146</v>
      </c>
      <c r="AT5030" s="20">
        <v>0</v>
      </c>
      <c r="AU5030" s="16">
        <f t="shared" si="1037"/>
        <v>0</v>
      </c>
    </row>
    <row r="5031" spans="1:47" x14ac:dyDescent="0.2">
      <c r="A5031" s="16">
        <v>5028</v>
      </c>
      <c r="B5031" s="16">
        <v>665.63531494140602</v>
      </c>
      <c r="C5031" s="17">
        <v>18.328333333333301</v>
      </c>
      <c r="F5031" s="18" t="s">
        <v>146</v>
      </c>
      <c r="G5031" s="18">
        <v>0</v>
      </c>
      <c r="I5031" s="19" t="s">
        <v>146</v>
      </c>
      <c r="J5031" s="19">
        <v>0</v>
      </c>
      <c r="K5031" s="19">
        <f t="shared" si="1026"/>
        <v>0</v>
      </c>
      <c r="L5031" s="18" t="s">
        <v>146</v>
      </c>
      <c r="M5031" s="18">
        <v>0</v>
      </c>
      <c r="O5031" s="19" t="s">
        <v>146</v>
      </c>
      <c r="P5031" s="19">
        <v>0</v>
      </c>
      <c r="Q5031" s="19">
        <f t="shared" si="1027"/>
        <v>0</v>
      </c>
      <c r="R5031" s="18" t="s">
        <v>146</v>
      </c>
      <c r="S5031" s="18">
        <v>0</v>
      </c>
      <c r="T5031" s="18">
        <f t="shared" si="1028"/>
        <v>0</v>
      </c>
      <c r="U5031" s="20" t="s">
        <v>146</v>
      </c>
      <c r="V5031" s="20">
        <v>0</v>
      </c>
      <c r="W5031" s="20">
        <f t="shared" si="1029"/>
        <v>0</v>
      </c>
      <c r="X5031" s="18" t="s">
        <v>146</v>
      </c>
      <c r="Y5031" s="18">
        <v>0</v>
      </c>
      <c r="Z5031" s="23">
        <f t="shared" si="1030"/>
        <v>0</v>
      </c>
      <c r="AA5031" s="20" t="s">
        <v>146</v>
      </c>
      <c r="AB5031" s="20">
        <v>0</v>
      </c>
      <c r="AC5031" s="24">
        <f t="shared" si="1031"/>
        <v>0</v>
      </c>
      <c r="AD5031" s="18" t="s">
        <v>146</v>
      </c>
      <c r="AE5031" s="18">
        <v>0</v>
      </c>
      <c r="AF5031" s="18">
        <f t="shared" si="1032"/>
        <v>0</v>
      </c>
      <c r="AG5031" s="19" t="s">
        <v>146</v>
      </c>
      <c r="AH5031" s="19">
        <v>0</v>
      </c>
      <c r="AI5031" s="19">
        <f t="shared" si="1033"/>
        <v>0</v>
      </c>
      <c r="AJ5031" s="18" t="s">
        <v>146</v>
      </c>
      <c r="AK5031" s="18">
        <v>0</v>
      </c>
      <c r="AL5031" s="18">
        <f t="shared" si="1034"/>
        <v>0</v>
      </c>
      <c r="AM5031" s="19" t="s">
        <v>145</v>
      </c>
      <c r="AN5031" s="19">
        <v>91436.524142855895</v>
      </c>
      <c r="AO5031" s="19">
        <f t="shared" si="1035"/>
        <v>10137.086933797771</v>
      </c>
      <c r="AP5031" s="18" t="s">
        <v>146</v>
      </c>
      <c r="AQ5031" s="18">
        <v>0</v>
      </c>
      <c r="AR5031" s="18">
        <f t="shared" si="1036"/>
        <v>0</v>
      </c>
      <c r="AS5031" s="20" t="s">
        <v>146</v>
      </c>
      <c r="AT5031" s="20">
        <v>0</v>
      </c>
      <c r="AU5031" s="16">
        <f t="shared" si="1037"/>
        <v>0</v>
      </c>
    </row>
    <row r="5032" spans="1:47" x14ac:dyDescent="0.2">
      <c r="A5032" s="16">
        <v>5029</v>
      </c>
      <c r="B5032" s="16">
        <v>781.59759521484295</v>
      </c>
      <c r="C5032" s="17">
        <v>13.091666666666599</v>
      </c>
      <c r="D5032" s="16" t="s">
        <v>2418</v>
      </c>
      <c r="E5032" s="16" t="s">
        <v>2418</v>
      </c>
      <c r="F5032" s="18" t="s">
        <v>146</v>
      </c>
      <c r="G5032" s="18">
        <v>0</v>
      </c>
      <c r="I5032" s="19" t="s">
        <v>146</v>
      </c>
      <c r="J5032" s="19">
        <v>0</v>
      </c>
      <c r="K5032" s="19">
        <f t="shared" si="1026"/>
        <v>0</v>
      </c>
      <c r="L5032" s="18" t="s">
        <v>146</v>
      </c>
      <c r="M5032" s="18">
        <v>0</v>
      </c>
      <c r="O5032" s="19" t="s">
        <v>146</v>
      </c>
      <c r="P5032" s="19">
        <v>0</v>
      </c>
      <c r="Q5032" s="19">
        <f t="shared" si="1027"/>
        <v>0</v>
      </c>
      <c r="R5032" s="18" t="s">
        <v>146</v>
      </c>
      <c r="S5032" s="18">
        <v>0</v>
      </c>
      <c r="T5032" s="18">
        <f t="shared" si="1028"/>
        <v>0</v>
      </c>
      <c r="U5032" s="20" t="s">
        <v>146</v>
      </c>
      <c r="V5032" s="20">
        <v>0</v>
      </c>
      <c r="W5032" s="20">
        <f t="shared" si="1029"/>
        <v>0</v>
      </c>
      <c r="X5032" s="18" t="s">
        <v>146</v>
      </c>
      <c r="Y5032" s="18">
        <v>0</v>
      </c>
      <c r="Z5032" s="23">
        <f t="shared" si="1030"/>
        <v>0</v>
      </c>
      <c r="AA5032" s="20" t="s">
        <v>146</v>
      </c>
      <c r="AB5032" s="20">
        <v>0</v>
      </c>
      <c r="AC5032" s="24">
        <f t="shared" si="1031"/>
        <v>0</v>
      </c>
      <c r="AD5032" s="18" t="s">
        <v>146</v>
      </c>
      <c r="AE5032" s="18">
        <v>0</v>
      </c>
      <c r="AF5032" s="18">
        <f t="shared" si="1032"/>
        <v>0</v>
      </c>
      <c r="AG5032" s="19" t="s">
        <v>146</v>
      </c>
      <c r="AH5032" s="19">
        <v>0</v>
      </c>
      <c r="AI5032" s="19">
        <f t="shared" si="1033"/>
        <v>0</v>
      </c>
      <c r="AJ5032" s="18" t="s">
        <v>146</v>
      </c>
      <c r="AK5032" s="18">
        <v>0</v>
      </c>
      <c r="AL5032" s="18">
        <f t="shared" si="1034"/>
        <v>0</v>
      </c>
      <c r="AM5032" s="19" t="s">
        <v>145</v>
      </c>
      <c r="AN5032" s="19">
        <v>94889.502114285802</v>
      </c>
      <c r="AO5032" s="19">
        <f t="shared" si="1035"/>
        <v>10519.900456129248</v>
      </c>
      <c r="AP5032" s="18" t="s">
        <v>146</v>
      </c>
      <c r="AQ5032" s="18">
        <v>0</v>
      </c>
      <c r="AR5032" s="18">
        <f t="shared" si="1036"/>
        <v>0</v>
      </c>
      <c r="AS5032" s="20" t="s">
        <v>146</v>
      </c>
      <c r="AT5032" s="20">
        <v>0</v>
      </c>
      <c r="AU5032" s="16">
        <f t="shared" si="1037"/>
        <v>0</v>
      </c>
    </row>
    <row r="5033" spans="1:47" x14ac:dyDescent="0.2">
      <c r="A5033" s="16">
        <v>5030</v>
      </c>
      <c r="B5033" s="16">
        <v>109.079904793838</v>
      </c>
      <c r="C5033" s="17">
        <v>7.7533500000000002</v>
      </c>
      <c r="F5033" s="18" t="s">
        <v>146</v>
      </c>
      <c r="G5033" s="18">
        <v>0</v>
      </c>
      <c r="I5033" s="19" t="s">
        <v>146</v>
      </c>
      <c r="J5033" s="19">
        <v>0</v>
      </c>
      <c r="K5033" s="19">
        <f t="shared" si="1026"/>
        <v>0</v>
      </c>
      <c r="L5033" s="18" t="s">
        <v>146</v>
      </c>
      <c r="M5033" s="18">
        <v>0</v>
      </c>
      <c r="O5033" s="19" t="s">
        <v>146</v>
      </c>
      <c r="P5033" s="19">
        <v>0</v>
      </c>
      <c r="Q5033" s="19">
        <f t="shared" si="1027"/>
        <v>0</v>
      </c>
      <c r="R5033" s="18" t="s">
        <v>146</v>
      </c>
      <c r="S5033" s="18">
        <v>0</v>
      </c>
      <c r="T5033" s="18">
        <f t="shared" si="1028"/>
        <v>0</v>
      </c>
      <c r="U5033" s="20" t="s">
        <v>146</v>
      </c>
      <c r="V5033" s="20">
        <v>0</v>
      </c>
      <c r="W5033" s="20">
        <f t="shared" si="1029"/>
        <v>0</v>
      </c>
      <c r="X5033" s="18" t="s">
        <v>146</v>
      </c>
      <c r="Y5033" s="18">
        <v>0</v>
      </c>
      <c r="Z5033" s="23">
        <f t="shared" si="1030"/>
        <v>0</v>
      </c>
      <c r="AA5033" s="20" t="s">
        <v>146</v>
      </c>
      <c r="AB5033" s="20">
        <v>0</v>
      </c>
      <c r="AC5033" s="24">
        <f t="shared" si="1031"/>
        <v>0</v>
      </c>
      <c r="AD5033" s="18" t="s">
        <v>146</v>
      </c>
      <c r="AE5033" s="18">
        <v>0</v>
      </c>
      <c r="AF5033" s="18">
        <f t="shared" si="1032"/>
        <v>0</v>
      </c>
      <c r="AG5033" s="19" t="s">
        <v>146</v>
      </c>
      <c r="AH5033" s="19">
        <v>0</v>
      </c>
      <c r="AI5033" s="19">
        <f t="shared" si="1033"/>
        <v>0</v>
      </c>
      <c r="AJ5033" s="18" t="s">
        <v>146</v>
      </c>
      <c r="AK5033" s="18">
        <v>0</v>
      </c>
      <c r="AL5033" s="18">
        <f t="shared" si="1034"/>
        <v>0</v>
      </c>
      <c r="AM5033" s="19" t="s">
        <v>145</v>
      </c>
      <c r="AN5033" s="19">
        <v>129955.237428571</v>
      </c>
      <c r="AO5033" s="19">
        <f t="shared" si="1035"/>
        <v>14407.454260373725</v>
      </c>
      <c r="AP5033" s="18" t="s">
        <v>146</v>
      </c>
      <c r="AQ5033" s="18">
        <v>0</v>
      </c>
      <c r="AR5033" s="18">
        <f t="shared" si="1036"/>
        <v>0</v>
      </c>
      <c r="AS5033" s="20" t="s">
        <v>146</v>
      </c>
      <c r="AT5033" s="20">
        <v>0</v>
      </c>
      <c r="AU5033" s="16">
        <f t="shared" si="1037"/>
        <v>0</v>
      </c>
    </row>
    <row r="5034" spans="1:47" x14ac:dyDescent="0.2">
      <c r="A5034" s="16">
        <v>5031</v>
      </c>
      <c r="B5034" s="16">
        <v>560.53997802734295</v>
      </c>
      <c r="C5034" s="17">
        <v>10.6620333333333</v>
      </c>
      <c r="D5034" s="16" t="s">
        <v>4452</v>
      </c>
      <c r="E5034" s="16" t="s">
        <v>4452</v>
      </c>
      <c r="F5034" s="18" t="s">
        <v>146</v>
      </c>
      <c r="G5034" s="18">
        <v>0</v>
      </c>
      <c r="I5034" s="19" t="s">
        <v>146</v>
      </c>
      <c r="J5034" s="19">
        <v>0</v>
      </c>
      <c r="K5034" s="19">
        <f t="shared" si="1026"/>
        <v>0</v>
      </c>
      <c r="L5034" s="18" t="s">
        <v>146</v>
      </c>
      <c r="M5034" s="18">
        <v>0</v>
      </c>
      <c r="O5034" s="19" t="s">
        <v>146</v>
      </c>
      <c r="P5034" s="19">
        <v>0</v>
      </c>
      <c r="Q5034" s="19">
        <f t="shared" si="1027"/>
        <v>0</v>
      </c>
      <c r="R5034" s="18" t="s">
        <v>146</v>
      </c>
      <c r="S5034" s="18">
        <v>0</v>
      </c>
      <c r="T5034" s="18">
        <f t="shared" si="1028"/>
        <v>0</v>
      </c>
      <c r="U5034" s="20" t="s">
        <v>146</v>
      </c>
      <c r="V5034" s="20">
        <v>0</v>
      </c>
      <c r="W5034" s="20">
        <f t="shared" si="1029"/>
        <v>0</v>
      </c>
      <c r="X5034" s="18" t="s">
        <v>146</v>
      </c>
      <c r="Y5034" s="18">
        <v>0</v>
      </c>
      <c r="Z5034" s="23">
        <f t="shared" si="1030"/>
        <v>0</v>
      </c>
      <c r="AA5034" s="20" t="s">
        <v>146</v>
      </c>
      <c r="AB5034" s="20">
        <v>0</v>
      </c>
      <c r="AC5034" s="24">
        <f t="shared" si="1031"/>
        <v>0</v>
      </c>
      <c r="AD5034" s="18" t="s">
        <v>146</v>
      </c>
      <c r="AE5034" s="18">
        <v>0</v>
      </c>
      <c r="AF5034" s="18">
        <f t="shared" si="1032"/>
        <v>0</v>
      </c>
      <c r="AG5034" s="19" t="s">
        <v>146</v>
      </c>
      <c r="AH5034" s="19">
        <v>0</v>
      </c>
      <c r="AI5034" s="19">
        <f t="shared" si="1033"/>
        <v>0</v>
      </c>
      <c r="AJ5034" s="18" t="s">
        <v>146</v>
      </c>
      <c r="AK5034" s="18">
        <v>0</v>
      </c>
      <c r="AL5034" s="18">
        <f t="shared" si="1034"/>
        <v>0</v>
      </c>
      <c r="AM5034" s="19" t="s">
        <v>145</v>
      </c>
      <c r="AN5034" s="19">
        <v>78081.791157142899</v>
      </c>
      <c r="AO5034" s="19">
        <f t="shared" si="1035"/>
        <v>8656.517866645554</v>
      </c>
      <c r="AP5034" s="18" t="s">
        <v>146</v>
      </c>
      <c r="AQ5034" s="18">
        <v>0</v>
      </c>
      <c r="AR5034" s="18">
        <f t="shared" si="1036"/>
        <v>0</v>
      </c>
      <c r="AS5034" s="20" t="s">
        <v>145</v>
      </c>
      <c r="AT5034" s="20">
        <v>275459.87865714001</v>
      </c>
      <c r="AU5034" s="16">
        <f t="shared" si="1037"/>
        <v>18351.757405538974</v>
      </c>
    </row>
    <row r="5035" spans="1:47" x14ac:dyDescent="0.2">
      <c r="A5035" s="16">
        <v>5032</v>
      </c>
      <c r="B5035" s="16">
        <v>873.55035400390602</v>
      </c>
      <c r="C5035" s="17">
        <v>12.612550000000001</v>
      </c>
      <c r="D5035" s="16" t="s">
        <v>4453</v>
      </c>
      <c r="E5035" s="16" t="s">
        <v>4454</v>
      </c>
      <c r="F5035" s="18" t="s">
        <v>146</v>
      </c>
      <c r="G5035" s="18">
        <v>0</v>
      </c>
      <c r="I5035" s="19" t="s">
        <v>146</v>
      </c>
      <c r="J5035" s="19">
        <v>0</v>
      </c>
      <c r="K5035" s="19">
        <f t="shared" si="1026"/>
        <v>0</v>
      </c>
      <c r="L5035" s="18" t="s">
        <v>146</v>
      </c>
      <c r="M5035" s="18">
        <v>0</v>
      </c>
      <c r="O5035" s="19" t="s">
        <v>146</v>
      </c>
      <c r="P5035" s="19">
        <v>0</v>
      </c>
      <c r="Q5035" s="19">
        <f t="shared" si="1027"/>
        <v>0</v>
      </c>
      <c r="R5035" s="18" t="s">
        <v>146</v>
      </c>
      <c r="S5035" s="18">
        <v>0</v>
      </c>
      <c r="T5035" s="18">
        <f t="shared" si="1028"/>
        <v>0</v>
      </c>
      <c r="U5035" s="20" t="s">
        <v>146</v>
      </c>
      <c r="V5035" s="20">
        <v>0</v>
      </c>
      <c r="W5035" s="20">
        <f t="shared" si="1029"/>
        <v>0</v>
      </c>
      <c r="X5035" s="18" t="s">
        <v>146</v>
      </c>
      <c r="Y5035" s="18">
        <v>0</v>
      </c>
      <c r="Z5035" s="23">
        <f t="shared" si="1030"/>
        <v>0</v>
      </c>
      <c r="AA5035" s="20" t="s">
        <v>146</v>
      </c>
      <c r="AB5035" s="20">
        <v>0</v>
      </c>
      <c r="AC5035" s="24">
        <f t="shared" si="1031"/>
        <v>0</v>
      </c>
      <c r="AD5035" s="18" t="s">
        <v>146</v>
      </c>
      <c r="AE5035" s="18">
        <v>0</v>
      </c>
      <c r="AF5035" s="18">
        <f t="shared" si="1032"/>
        <v>0</v>
      </c>
      <c r="AG5035" s="19" t="s">
        <v>146</v>
      </c>
      <c r="AH5035" s="19">
        <v>0</v>
      </c>
      <c r="AI5035" s="19">
        <f t="shared" si="1033"/>
        <v>0</v>
      </c>
      <c r="AJ5035" s="18" t="s">
        <v>146</v>
      </c>
      <c r="AK5035" s="18">
        <v>0</v>
      </c>
      <c r="AL5035" s="18">
        <f t="shared" si="1034"/>
        <v>0</v>
      </c>
      <c r="AM5035" s="19" t="s">
        <v>145</v>
      </c>
      <c r="AN5035" s="19">
        <v>83921.054314285706</v>
      </c>
      <c r="AO5035" s="19">
        <f t="shared" si="1035"/>
        <v>9303.8862876148232</v>
      </c>
      <c r="AP5035" s="18" t="s">
        <v>145</v>
      </c>
      <c r="AQ5035" s="18">
        <v>235210.619514285</v>
      </c>
      <c r="AR5035" s="18">
        <f t="shared" si="1036"/>
        <v>29038.348088183335</v>
      </c>
      <c r="AS5035" s="20" t="s">
        <v>146</v>
      </c>
      <c r="AT5035" s="20">
        <v>0</v>
      </c>
      <c r="AU5035" s="16">
        <f t="shared" si="1037"/>
        <v>0</v>
      </c>
    </row>
    <row r="5036" spans="1:47" x14ac:dyDescent="0.2">
      <c r="A5036" s="16">
        <v>5033</v>
      </c>
      <c r="B5036" s="16">
        <v>733.546875</v>
      </c>
      <c r="C5036" s="17">
        <v>5.4930333333333303</v>
      </c>
      <c r="D5036" s="16" t="s">
        <v>3172</v>
      </c>
      <c r="E5036" s="16" t="s">
        <v>4455</v>
      </c>
      <c r="F5036" s="18" t="s">
        <v>146</v>
      </c>
      <c r="G5036" s="18">
        <v>0</v>
      </c>
      <c r="I5036" s="19" t="s">
        <v>146</v>
      </c>
      <c r="J5036" s="19">
        <v>0</v>
      </c>
      <c r="K5036" s="19">
        <f t="shared" si="1026"/>
        <v>0</v>
      </c>
      <c r="L5036" s="18" t="s">
        <v>146</v>
      </c>
      <c r="M5036" s="18">
        <v>0</v>
      </c>
      <c r="O5036" s="19" t="s">
        <v>146</v>
      </c>
      <c r="P5036" s="19">
        <v>0</v>
      </c>
      <c r="Q5036" s="19">
        <f t="shared" si="1027"/>
        <v>0</v>
      </c>
      <c r="R5036" s="18" t="s">
        <v>146</v>
      </c>
      <c r="S5036" s="18">
        <v>0</v>
      </c>
      <c r="T5036" s="18">
        <f t="shared" si="1028"/>
        <v>0</v>
      </c>
      <c r="U5036" s="20" t="s">
        <v>146</v>
      </c>
      <c r="V5036" s="20">
        <v>0</v>
      </c>
      <c r="W5036" s="20">
        <f t="shared" si="1029"/>
        <v>0</v>
      </c>
      <c r="X5036" s="18" t="s">
        <v>146</v>
      </c>
      <c r="Y5036" s="18">
        <v>0</v>
      </c>
      <c r="Z5036" s="23">
        <f t="shared" si="1030"/>
        <v>0</v>
      </c>
      <c r="AA5036" s="20" t="s">
        <v>146</v>
      </c>
      <c r="AB5036" s="20">
        <v>0</v>
      </c>
      <c r="AC5036" s="24">
        <f t="shared" si="1031"/>
        <v>0</v>
      </c>
      <c r="AD5036" s="18" t="s">
        <v>146</v>
      </c>
      <c r="AE5036" s="18">
        <v>0</v>
      </c>
      <c r="AF5036" s="18">
        <f t="shared" si="1032"/>
        <v>0</v>
      </c>
      <c r="AG5036" s="19" t="s">
        <v>146</v>
      </c>
      <c r="AH5036" s="19">
        <v>0</v>
      </c>
      <c r="AI5036" s="19">
        <f t="shared" si="1033"/>
        <v>0</v>
      </c>
      <c r="AJ5036" s="18" t="s">
        <v>146</v>
      </c>
      <c r="AK5036" s="18">
        <v>0</v>
      </c>
      <c r="AL5036" s="18">
        <f t="shared" si="1034"/>
        <v>0</v>
      </c>
      <c r="AM5036" s="19" t="s">
        <v>145</v>
      </c>
      <c r="AN5036" s="19">
        <v>54023.669957142898</v>
      </c>
      <c r="AO5036" s="19">
        <f t="shared" si="1035"/>
        <v>5989.3203943617409</v>
      </c>
      <c r="AP5036" s="18" t="s">
        <v>146</v>
      </c>
      <c r="AQ5036" s="18">
        <v>0</v>
      </c>
      <c r="AR5036" s="18">
        <f t="shared" si="1036"/>
        <v>0</v>
      </c>
      <c r="AS5036" s="20" t="s">
        <v>146</v>
      </c>
      <c r="AT5036" s="20">
        <v>0</v>
      </c>
      <c r="AU5036" s="16">
        <f t="shared" si="1037"/>
        <v>0</v>
      </c>
    </row>
    <row r="5037" spans="1:47" x14ac:dyDescent="0.2">
      <c r="A5037" s="16">
        <v>5034</v>
      </c>
      <c r="B5037" s="16">
        <v>367.289297346507</v>
      </c>
      <c r="C5037" s="17">
        <v>1.5247666666666599</v>
      </c>
      <c r="F5037" s="18" t="s">
        <v>146</v>
      </c>
      <c r="G5037" s="18">
        <v>0</v>
      </c>
      <c r="I5037" s="19" t="s">
        <v>146</v>
      </c>
      <c r="J5037" s="19">
        <v>0</v>
      </c>
      <c r="K5037" s="19">
        <f t="shared" si="1026"/>
        <v>0</v>
      </c>
      <c r="L5037" s="18" t="s">
        <v>146</v>
      </c>
      <c r="M5037" s="18">
        <v>0</v>
      </c>
      <c r="O5037" s="19" t="s">
        <v>146</v>
      </c>
      <c r="P5037" s="19">
        <v>0</v>
      </c>
      <c r="Q5037" s="19">
        <f t="shared" si="1027"/>
        <v>0</v>
      </c>
      <c r="R5037" s="18" t="s">
        <v>146</v>
      </c>
      <c r="S5037" s="18">
        <v>0</v>
      </c>
      <c r="T5037" s="18">
        <f t="shared" si="1028"/>
        <v>0</v>
      </c>
      <c r="U5037" s="20" t="s">
        <v>146</v>
      </c>
      <c r="V5037" s="20">
        <v>0</v>
      </c>
      <c r="W5037" s="20">
        <f t="shared" si="1029"/>
        <v>0</v>
      </c>
      <c r="X5037" s="18" t="s">
        <v>146</v>
      </c>
      <c r="Y5037" s="18">
        <v>0</v>
      </c>
      <c r="Z5037" s="23">
        <f t="shared" si="1030"/>
        <v>0</v>
      </c>
      <c r="AA5037" s="20" t="s">
        <v>146</v>
      </c>
      <c r="AB5037" s="20">
        <v>0</v>
      </c>
      <c r="AC5037" s="24">
        <f t="shared" si="1031"/>
        <v>0</v>
      </c>
      <c r="AD5037" s="18" t="s">
        <v>146</v>
      </c>
      <c r="AE5037" s="18">
        <v>0</v>
      </c>
      <c r="AF5037" s="18">
        <f t="shared" si="1032"/>
        <v>0</v>
      </c>
      <c r="AG5037" s="19" t="s">
        <v>146</v>
      </c>
      <c r="AH5037" s="19">
        <v>0</v>
      </c>
      <c r="AI5037" s="19">
        <f t="shared" si="1033"/>
        <v>0</v>
      </c>
      <c r="AJ5037" s="18" t="s">
        <v>146</v>
      </c>
      <c r="AK5037" s="18">
        <v>0</v>
      </c>
      <c r="AL5037" s="18">
        <f t="shared" si="1034"/>
        <v>0</v>
      </c>
      <c r="AM5037" s="19" t="s">
        <v>145</v>
      </c>
      <c r="AN5037" s="19">
        <v>41160.699800000002</v>
      </c>
      <c r="AO5037" s="19">
        <f t="shared" si="1035"/>
        <v>4563.2704878048789</v>
      </c>
      <c r="AP5037" s="18" t="s">
        <v>146</v>
      </c>
      <c r="AQ5037" s="18">
        <v>0</v>
      </c>
      <c r="AR5037" s="18">
        <f t="shared" si="1036"/>
        <v>0</v>
      </c>
      <c r="AS5037" s="20" t="s">
        <v>146</v>
      </c>
      <c r="AT5037" s="20">
        <v>0</v>
      </c>
      <c r="AU5037" s="16">
        <f t="shared" si="1037"/>
        <v>0</v>
      </c>
    </row>
    <row r="5038" spans="1:47" x14ac:dyDescent="0.2">
      <c r="A5038" s="16">
        <v>5035</v>
      </c>
      <c r="B5038" s="16">
        <v>255.219027237148</v>
      </c>
      <c r="C5038" s="17">
        <v>19.387999999999899</v>
      </c>
      <c r="F5038" s="18" t="s">
        <v>146</v>
      </c>
      <c r="G5038" s="18">
        <v>0</v>
      </c>
      <c r="I5038" s="19" t="s">
        <v>146</v>
      </c>
      <c r="J5038" s="19">
        <v>0</v>
      </c>
      <c r="K5038" s="19">
        <f t="shared" si="1026"/>
        <v>0</v>
      </c>
      <c r="L5038" s="18" t="s">
        <v>146</v>
      </c>
      <c r="M5038" s="18">
        <v>0</v>
      </c>
      <c r="O5038" s="19" t="s">
        <v>146</v>
      </c>
      <c r="P5038" s="19">
        <v>0</v>
      </c>
      <c r="Q5038" s="19">
        <f t="shared" si="1027"/>
        <v>0</v>
      </c>
      <c r="R5038" s="18" t="s">
        <v>146</v>
      </c>
      <c r="S5038" s="18">
        <v>0</v>
      </c>
      <c r="T5038" s="18">
        <f t="shared" si="1028"/>
        <v>0</v>
      </c>
      <c r="U5038" s="20" t="s">
        <v>146</v>
      </c>
      <c r="V5038" s="20">
        <v>0</v>
      </c>
      <c r="W5038" s="20">
        <f t="shared" si="1029"/>
        <v>0</v>
      </c>
      <c r="X5038" s="18" t="s">
        <v>146</v>
      </c>
      <c r="Y5038" s="18">
        <v>0</v>
      </c>
      <c r="Z5038" s="23">
        <f t="shared" si="1030"/>
        <v>0</v>
      </c>
      <c r="AA5038" s="20" t="s">
        <v>146</v>
      </c>
      <c r="AB5038" s="20">
        <v>0</v>
      </c>
      <c r="AC5038" s="24">
        <f t="shared" si="1031"/>
        <v>0</v>
      </c>
      <c r="AD5038" s="18" t="s">
        <v>146</v>
      </c>
      <c r="AE5038" s="18">
        <v>0</v>
      </c>
      <c r="AF5038" s="18">
        <f t="shared" si="1032"/>
        <v>0</v>
      </c>
      <c r="AG5038" s="19" t="s">
        <v>146</v>
      </c>
      <c r="AH5038" s="19">
        <v>0</v>
      </c>
      <c r="AI5038" s="19">
        <f t="shared" si="1033"/>
        <v>0</v>
      </c>
      <c r="AJ5038" s="18" t="s">
        <v>146</v>
      </c>
      <c r="AK5038" s="18">
        <v>0</v>
      </c>
      <c r="AL5038" s="18">
        <f t="shared" si="1034"/>
        <v>0</v>
      </c>
      <c r="AM5038" s="19" t="s">
        <v>145</v>
      </c>
      <c r="AN5038" s="19">
        <v>56305.107857142699</v>
      </c>
      <c r="AO5038" s="19">
        <f t="shared" si="1035"/>
        <v>6242.251425403847</v>
      </c>
      <c r="AP5038" s="18" t="s">
        <v>146</v>
      </c>
      <c r="AQ5038" s="18">
        <v>0</v>
      </c>
      <c r="AR5038" s="18">
        <f t="shared" si="1036"/>
        <v>0</v>
      </c>
      <c r="AS5038" s="20" t="s">
        <v>146</v>
      </c>
      <c r="AT5038" s="20">
        <v>0</v>
      </c>
      <c r="AU5038" s="16">
        <f t="shared" si="1037"/>
        <v>0</v>
      </c>
    </row>
    <row r="5039" spans="1:47" x14ac:dyDescent="0.2">
      <c r="A5039" s="16">
        <v>5036</v>
      </c>
      <c r="B5039" s="16">
        <v>711.52532958984295</v>
      </c>
      <c r="C5039" s="17">
        <v>9.3260666666666605</v>
      </c>
      <c r="D5039" s="16" t="s">
        <v>4298</v>
      </c>
      <c r="E5039" s="16" t="s">
        <v>4299</v>
      </c>
      <c r="F5039" s="18" t="s">
        <v>146</v>
      </c>
      <c r="G5039" s="18">
        <v>0</v>
      </c>
      <c r="I5039" s="19" t="s">
        <v>146</v>
      </c>
      <c r="J5039" s="19">
        <v>0</v>
      </c>
      <c r="K5039" s="19">
        <f t="shared" si="1026"/>
        <v>0</v>
      </c>
      <c r="L5039" s="18" t="s">
        <v>146</v>
      </c>
      <c r="M5039" s="18">
        <v>0</v>
      </c>
      <c r="O5039" s="19" t="s">
        <v>146</v>
      </c>
      <c r="P5039" s="19">
        <v>0</v>
      </c>
      <c r="Q5039" s="19">
        <f t="shared" si="1027"/>
        <v>0</v>
      </c>
      <c r="R5039" s="18" t="s">
        <v>146</v>
      </c>
      <c r="S5039" s="18">
        <v>0</v>
      </c>
      <c r="T5039" s="18">
        <f t="shared" si="1028"/>
        <v>0</v>
      </c>
      <c r="U5039" s="20" t="s">
        <v>146</v>
      </c>
      <c r="V5039" s="20">
        <v>0</v>
      </c>
      <c r="W5039" s="20">
        <f t="shared" si="1029"/>
        <v>0</v>
      </c>
      <c r="X5039" s="18" t="s">
        <v>146</v>
      </c>
      <c r="Y5039" s="18">
        <v>0</v>
      </c>
      <c r="Z5039" s="23">
        <f t="shared" si="1030"/>
        <v>0</v>
      </c>
      <c r="AA5039" s="20" t="s">
        <v>146</v>
      </c>
      <c r="AB5039" s="20">
        <v>0</v>
      </c>
      <c r="AC5039" s="24">
        <f t="shared" si="1031"/>
        <v>0</v>
      </c>
      <c r="AD5039" s="18" t="s">
        <v>146</v>
      </c>
      <c r="AE5039" s="18">
        <v>0</v>
      </c>
      <c r="AF5039" s="18">
        <f t="shared" si="1032"/>
        <v>0</v>
      </c>
      <c r="AG5039" s="19" t="s">
        <v>146</v>
      </c>
      <c r="AH5039" s="19">
        <v>0</v>
      </c>
      <c r="AI5039" s="19">
        <f t="shared" si="1033"/>
        <v>0</v>
      </c>
      <c r="AJ5039" s="18" t="s">
        <v>146</v>
      </c>
      <c r="AK5039" s="18">
        <v>0</v>
      </c>
      <c r="AL5039" s="18">
        <f t="shared" si="1034"/>
        <v>0</v>
      </c>
      <c r="AM5039" s="19" t="s">
        <v>145</v>
      </c>
      <c r="AN5039" s="19">
        <v>20964.8482</v>
      </c>
      <c r="AO5039" s="19">
        <f t="shared" si="1035"/>
        <v>2324.2625498891352</v>
      </c>
      <c r="AP5039" s="18" t="s">
        <v>146</v>
      </c>
      <c r="AQ5039" s="18">
        <v>0</v>
      </c>
      <c r="AR5039" s="18">
        <f t="shared" si="1036"/>
        <v>0</v>
      </c>
      <c r="AS5039" s="20" t="s">
        <v>146</v>
      </c>
      <c r="AT5039" s="20">
        <v>0</v>
      </c>
      <c r="AU5039" s="16">
        <f t="shared" si="1037"/>
        <v>0</v>
      </c>
    </row>
    <row r="5040" spans="1:47" x14ac:dyDescent="0.2">
      <c r="A5040" s="16">
        <v>5037</v>
      </c>
      <c r="B5040" s="16">
        <v>424.27007293701098</v>
      </c>
      <c r="C5040" s="17">
        <v>0.60036666666666605</v>
      </c>
      <c r="F5040" s="18" t="s">
        <v>146</v>
      </c>
      <c r="G5040" s="18">
        <v>0</v>
      </c>
      <c r="I5040" s="19" t="s">
        <v>146</v>
      </c>
      <c r="J5040" s="19">
        <v>0</v>
      </c>
      <c r="K5040" s="19">
        <f t="shared" si="1026"/>
        <v>0</v>
      </c>
      <c r="L5040" s="18" t="s">
        <v>146</v>
      </c>
      <c r="M5040" s="18">
        <v>0</v>
      </c>
      <c r="O5040" s="19" t="s">
        <v>146</v>
      </c>
      <c r="P5040" s="19">
        <v>0</v>
      </c>
      <c r="Q5040" s="19">
        <f t="shared" si="1027"/>
        <v>0</v>
      </c>
      <c r="R5040" s="18" t="s">
        <v>146</v>
      </c>
      <c r="S5040" s="18">
        <v>0</v>
      </c>
      <c r="T5040" s="18">
        <f t="shared" si="1028"/>
        <v>0</v>
      </c>
      <c r="U5040" s="20" t="s">
        <v>146</v>
      </c>
      <c r="V5040" s="20">
        <v>0</v>
      </c>
      <c r="W5040" s="20">
        <f t="shared" si="1029"/>
        <v>0</v>
      </c>
      <c r="X5040" s="18" t="s">
        <v>146</v>
      </c>
      <c r="Y5040" s="18">
        <v>0</v>
      </c>
      <c r="Z5040" s="23">
        <f t="shared" si="1030"/>
        <v>0</v>
      </c>
      <c r="AA5040" s="20" t="s">
        <v>146</v>
      </c>
      <c r="AB5040" s="20">
        <v>0</v>
      </c>
      <c r="AC5040" s="24">
        <f t="shared" si="1031"/>
        <v>0</v>
      </c>
      <c r="AD5040" s="18" t="s">
        <v>146</v>
      </c>
      <c r="AE5040" s="18">
        <v>0</v>
      </c>
      <c r="AF5040" s="18">
        <f t="shared" si="1032"/>
        <v>0</v>
      </c>
      <c r="AG5040" s="19" t="s">
        <v>146</v>
      </c>
      <c r="AH5040" s="19">
        <v>0</v>
      </c>
      <c r="AI5040" s="19">
        <f t="shared" si="1033"/>
        <v>0</v>
      </c>
      <c r="AJ5040" s="18" t="s">
        <v>146</v>
      </c>
      <c r="AK5040" s="18">
        <v>0</v>
      </c>
      <c r="AL5040" s="18">
        <f t="shared" si="1034"/>
        <v>0</v>
      </c>
      <c r="AM5040" s="19" t="s">
        <v>145</v>
      </c>
      <c r="AN5040" s="19">
        <v>36796.4597142856</v>
      </c>
      <c r="AO5040" s="19">
        <f t="shared" si="1035"/>
        <v>4079.430123534989</v>
      </c>
      <c r="AP5040" s="18" t="s">
        <v>146</v>
      </c>
      <c r="AQ5040" s="18">
        <v>0</v>
      </c>
      <c r="AR5040" s="18">
        <f t="shared" si="1036"/>
        <v>0</v>
      </c>
      <c r="AS5040" s="20" t="s">
        <v>146</v>
      </c>
      <c r="AT5040" s="20">
        <v>0</v>
      </c>
      <c r="AU5040" s="16">
        <f t="shared" si="1037"/>
        <v>0</v>
      </c>
    </row>
    <row r="5041" spans="1:47" x14ac:dyDescent="0.2">
      <c r="A5041" s="16">
        <v>5038</v>
      </c>
      <c r="B5041" s="16">
        <v>148.09602167924501</v>
      </c>
      <c r="C5041" s="17">
        <v>10.763450000000001</v>
      </c>
      <c r="F5041" s="18" t="s">
        <v>146</v>
      </c>
      <c r="G5041" s="18">
        <v>0</v>
      </c>
      <c r="I5041" s="19" t="s">
        <v>146</v>
      </c>
      <c r="J5041" s="19">
        <v>0</v>
      </c>
      <c r="K5041" s="19">
        <f t="shared" si="1026"/>
        <v>0</v>
      </c>
      <c r="L5041" s="18" t="s">
        <v>146</v>
      </c>
      <c r="M5041" s="18">
        <v>0</v>
      </c>
      <c r="O5041" s="19" t="s">
        <v>146</v>
      </c>
      <c r="P5041" s="19">
        <v>0</v>
      </c>
      <c r="Q5041" s="19">
        <f t="shared" si="1027"/>
        <v>0</v>
      </c>
      <c r="R5041" s="18" t="s">
        <v>146</v>
      </c>
      <c r="S5041" s="18">
        <v>0</v>
      </c>
      <c r="T5041" s="18">
        <f t="shared" si="1028"/>
        <v>0</v>
      </c>
      <c r="U5041" s="20" t="s">
        <v>146</v>
      </c>
      <c r="V5041" s="20">
        <v>0</v>
      </c>
      <c r="W5041" s="20">
        <f t="shared" si="1029"/>
        <v>0</v>
      </c>
      <c r="X5041" s="18" t="s">
        <v>146</v>
      </c>
      <c r="Y5041" s="18">
        <v>0</v>
      </c>
      <c r="Z5041" s="23">
        <f t="shared" si="1030"/>
        <v>0</v>
      </c>
      <c r="AA5041" s="20" t="s">
        <v>146</v>
      </c>
      <c r="AB5041" s="20">
        <v>0</v>
      </c>
      <c r="AC5041" s="24">
        <f t="shared" si="1031"/>
        <v>0</v>
      </c>
      <c r="AD5041" s="18" t="s">
        <v>146</v>
      </c>
      <c r="AE5041" s="18">
        <v>0</v>
      </c>
      <c r="AF5041" s="18">
        <f t="shared" si="1032"/>
        <v>0</v>
      </c>
      <c r="AG5041" s="19" t="s">
        <v>146</v>
      </c>
      <c r="AH5041" s="19">
        <v>0</v>
      </c>
      <c r="AI5041" s="19">
        <f t="shared" si="1033"/>
        <v>0</v>
      </c>
      <c r="AJ5041" s="18" t="s">
        <v>146</v>
      </c>
      <c r="AK5041" s="18">
        <v>0</v>
      </c>
      <c r="AL5041" s="18">
        <f t="shared" si="1034"/>
        <v>0</v>
      </c>
      <c r="AM5041" s="19" t="s">
        <v>145</v>
      </c>
      <c r="AN5041" s="19">
        <v>84674.696928571502</v>
      </c>
      <c r="AO5041" s="19">
        <f t="shared" si="1035"/>
        <v>9387.4386838771079</v>
      </c>
      <c r="AP5041" s="18" t="s">
        <v>146</v>
      </c>
      <c r="AQ5041" s="18">
        <v>0</v>
      </c>
      <c r="AR5041" s="18">
        <f t="shared" si="1036"/>
        <v>0</v>
      </c>
      <c r="AS5041" s="20" t="s">
        <v>146</v>
      </c>
      <c r="AT5041" s="20">
        <v>0</v>
      </c>
      <c r="AU5041" s="16">
        <f t="shared" si="1037"/>
        <v>0</v>
      </c>
    </row>
    <row r="5042" spans="1:47" x14ac:dyDescent="0.2">
      <c r="A5042" s="16">
        <v>5039</v>
      </c>
      <c r="B5042" s="16">
        <v>713.43707275390602</v>
      </c>
      <c r="C5042" s="17">
        <v>0.60036666666666605</v>
      </c>
      <c r="D5042" s="16" t="s">
        <v>4456</v>
      </c>
      <c r="E5042" s="16" t="s">
        <v>4457</v>
      </c>
      <c r="F5042" s="18" t="s">
        <v>146</v>
      </c>
      <c r="G5042" s="18">
        <v>0</v>
      </c>
      <c r="I5042" s="19" t="s">
        <v>146</v>
      </c>
      <c r="J5042" s="19">
        <v>0</v>
      </c>
      <c r="K5042" s="19">
        <f t="shared" si="1026"/>
        <v>0</v>
      </c>
      <c r="L5042" s="18" t="s">
        <v>146</v>
      </c>
      <c r="M5042" s="18">
        <v>0</v>
      </c>
      <c r="O5042" s="19" t="s">
        <v>146</v>
      </c>
      <c r="P5042" s="19">
        <v>0</v>
      </c>
      <c r="Q5042" s="19">
        <f t="shared" si="1027"/>
        <v>0</v>
      </c>
      <c r="R5042" s="18" t="s">
        <v>146</v>
      </c>
      <c r="S5042" s="18">
        <v>0</v>
      </c>
      <c r="T5042" s="18">
        <f t="shared" si="1028"/>
        <v>0</v>
      </c>
      <c r="U5042" s="20" t="s">
        <v>146</v>
      </c>
      <c r="V5042" s="20">
        <v>0</v>
      </c>
      <c r="W5042" s="20">
        <f t="shared" si="1029"/>
        <v>0</v>
      </c>
      <c r="X5042" s="18" t="s">
        <v>146</v>
      </c>
      <c r="Y5042" s="18">
        <v>0</v>
      </c>
      <c r="Z5042" s="23">
        <f t="shared" si="1030"/>
        <v>0</v>
      </c>
      <c r="AA5042" s="20" t="s">
        <v>146</v>
      </c>
      <c r="AB5042" s="20">
        <v>0</v>
      </c>
      <c r="AC5042" s="24">
        <f t="shared" si="1031"/>
        <v>0</v>
      </c>
      <c r="AD5042" s="18" t="s">
        <v>146</v>
      </c>
      <c r="AE5042" s="18">
        <v>0</v>
      </c>
      <c r="AF5042" s="18">
        <f t="shared" si="1032"/>
        <v>0</v>
      </c>
      <c r="AG5042" s="19" t="s">
        <v>146</v>
      </c>
      <c r="AH5042" s="19">
        <v>0</v>
      </c>
      <c r="AI5042" s="19">
        <f t="shared" si="1033"/>
        <v>0</v>
      </c>
      <c r="AJ5042" s="18" t="s">
        <v>146</v>
      </c>
      <c r="AK5042" s="18">
        <v>0</v>
      </c>
      <c r="AL5042" s="18">
        <f t="shared" si="1034"/>
        <v>0</v>
      </c>
      <c r="AM5042" s="19" t="s">
        <v>145</v>
      </c>
      <c r="AN5042" s="19">
        <v>41144.121185714197</v>
      </c>
      <c r="AO5042" s="19">
        <f t="shared" si="1035"/>
        <v>4561.432503959446</v>
      </c>
      <c r="AP5042" s="18" t="s">
        <v>146</v>
      </c>
      <c r="AQ5042" s="18">
        <v>0</v>
      </c>
      <c r="AR5042" s="18">
        <f t="shared" si="1036"/>
        <v>0</v>
      </c>
      <c r="AS5042" s="20" t="s">
        <v>146</v>
      </c>
      <c r="AT5042" s="20">
        <v>0</v>
      </c>
      <c r="AU5042" s="16">
        <f t="shared" si="1037"/>
        <v>0</v>
      </c>
    </row>
    <row r="5043" spans="1:47" x14ac:dyDescent="0.2">
      <c r="A5043" s="16">
        <v>5040</v>
      </c>
      <c r="B5043" s="16">
        <v>717.45538330078102</v>
      </c>
      <c r="C5043" s="17">
        <v>1.5585833333333301</v>
      </c>
      <c r="D5043" s="16" t="s">
        <v>4458</v>
      </c>
      <c r="E5043" s="16" t="s">
        <v>4459</v>
      </c>
      <c r="F5043" s="18" t="s">
        <v>146</v>
      </c>
      <c r="G5043" s="18">
        <v>0</v>
      </c>
      <c r="I5043" s="19" t="s">
        <v>146</v>
      </c>
      <c r="J5043" s="19">
        <v>0</v>
      </c>
      <c r="K5043" s="19">
        <f t="shared" si="1026"/>
        <v>0</v>
      </c>
      <c r="L5043" s="18" t="s">
        <v>146</v>
      </c>
      <c r="M5043" s="18">
        <v>0</v>
      </c>
      <c r="O5043" s="19" t="s">
        <v>146</v>
      </c>
      <c r="P5043" s="19">
        <v>0</v>
      </c>
      <c r="Q5043" s="19">
        <f t="shared" si="1027"/>
        <v>0</v>
      </c>
      <c r="R5043" s="18" t="s">
        <v>146</v>
      </c>
      <c r="S5043" s="18">
        <v>0</v>
      </c>
      <c r="T5043" s="18">
        <f t="shared" si="1028"/>
        <v>0</v>
      </c>
      <c r="U5043" s="20" t="s">
        <v>146</v>
      </c>
      <c r="V5043" s="20">
        <v>0</v>
      </c>
      <c r="W5043" s="20">
        <f t="shared" si="1029"/>
        <v>0</v>
      </c>
      <c r="X5043" s="18" t="s">
        <v>146</v>
      </c>
      <c r="Y5043" s="18">
        <v>0</v>
      </c>
      <c r="Z5043" s="23">
        <f t="shared" si="1030"/>
        <v>0</v>
      </c>
      <c r="AA5043" s="20" t="s">
        <v>146</v>
      </c>
      <c r="AB5043" s="20">
        <v>0</v>
      </c>
      <c r="AC5043" s="24">
        <f t="shared" si="1031"/>
        <v>0</v>
      </c>
      <c r="AD5043" s="18" t="s">
        <v>146</v>
      </c>
      <c r="AE5043" s="18">
        <v>0</v>
      </c>
      <c r="AF5043" s="18">
        <f t="shared" si="1032"/>
        <v>0</v>
      </c>
      <c r="AG5043" s="19" t="s">
        <v>146</v>
      </c>
      <c r="AH5043" s="19">
        <v>0</v>
      </c>
      <c r="AI5043" s="19">
        <f t="shared" si="1033"/>
        <v>0</v>
      </c>
      <c r="AJ5043" s="18" t="s">
        <v>146</v>
      </c>
      <c r="AK5043" s="18">
        <v>0</v>
      </c>
      <c r="AL5043" s="18">
        <f t="shared" si="1034"/>
        <v>0</v>
      </c>
      <c r="AM5043" s="19" t="s">
        <v>145</v>
      </c>
      <c r="AN5043" s="19">
        <v>45811.600742857103</v>
      </c>
      <c r="AO5043" s="19">
        <f t="shared" si="1035"/>
        <v>5078.8914349065526</v>
      </c>
      <c r="AP5043" s="18" t="s">
        <v>146</v>
      </c>
      <c r="AQ5043" s="18">
        <v>0</v>
      </c>
      <c r="AR5043" s="18">
        <f t="shared" si="1036"/>
        <v>0</v>
      </c>
      <c r="AS5043" s="20" t="s">
        <v>146</v>
      </c>
      <c r="AT5043" s="20">
        <v>0</v>
      </c>
      <c r="AU5043" s="16">
        <f t="shared" si="1037"/>
        <v>0</v>
      </c>
    </row>
    <row r="5044" spans="1:47" x14ac:dyDescent="0.2">
      <c r="A5044" s="16">
        <v>5041</v>
      </c>
      <c r="B5044" s="16">
        <v>945.82202455725098</v>
      </c>
      <c r="C5044" s="17">
        <v>17.471333333333298</v>
      </c>
      <c r="D5044" s="16" t="s">
        <v>4460</v>
      </c>
      <c r="E5044" s="16" t="s">
        <v>4461</v>
      </c>
      <c r="F5044" s="18" t="s">
        <v>146</v>
      </c>
      <c r="G5044" s="18">
        <v>0</v>
      </c>
      <c r="I5044" s="19" t="s">
        <v>146</v>
      </c>
      <c r="J5044" s="19">
        <v>0</v>
      </c>
      <c r="K5044" s="19">
        <f t="shared" si="1026"/>
        <v>0</v>
      </c>
      <c r="L5044" s="18" t="s">
        <v>146</v>
      </c>
      <c r="M5044" s="18">
        <v>0</v>
      </c>
      <c r="O5044" s="19" t="s">
        <v>146</v>
      </c>
      <c r="P5044" s="19">
        <v>0</v>
      </c>
      <c r="Q5044" s="19">
        <f t="shared" si="1027"/>
        <v>0</v>
      </c>
      <c r="R5044" s="18" t="s">
        <v>146</v>
      </c>
      <c r="S5044" s="18">
        <v>0</v>
      </c>
      <c r="T5044" s="18">
        <f t="shared" si="1028"/>
        <v>0</v>
      </c>
      <c r="U5044" s="20" t="s">
        <v>146</v>
      </c>
      <c r="V5044" s="20">
        <v>0</v>
      </c>
      <c r="W5044" s="20">
        <f t="shared" si="1029"/>
        <v>0</v>
      </c>
      <c r="X5044" s="18" t="s">
        <v>146</v>
      </c>
      <c r="Y5044" s="18">
        <v>0</v>
      </c>
      <c r="Z5044" s="23">
        <f t="shared" si="1030"/>
        <v>0</v>
      </c>
      <c r="AA5044" s="20" t="s">
        <v>146</v>
      </c>
      <c r="AB5044" s="20">
        <v>0</v>
      </c>
      <c r="AC5044" s="24">
        <f t="shared" si="1031"/>
        <v>0</v>
      </c>
      <c r="AD5044" s="18" t="s">
        <v>146</v>
      </c>
      <c r="AE5044" s="18">
        <v>0</v>
      </c>
      <c r="AF5044" s="18">
        <f t="shared" si="1032"/>
        <v>0</v>
      </c>
      <c r="AG5044" s="19" t="s">
        <v>146</v>
      </c>
      <c r="AH5044" s="19">
        <v>0</v>
      </c>
      <c r="AI5044" s="19">
        <f t="shared" si="1033"/>
        <v>0</v>
      </c>
      <c r="AJ5044" s="18" t="s">
        <v>146</v>
      </c>
      <c r="AK5044" s="18">
        <v>0</v>
      </c>
      <c r="AL5044" s="18">
        <f t="shared" si="1034"/>
        <v>0</v>
      </c>
      <c r="AM5044" s="19" t="s">
        <v>145</v>
      </c>
      <c r="AN5044" s="19">
        <v>20422.5249999997</v>
      </c>
      <c r="AO5044" s="19">
        <f t="shared" si="1035"/>
        <v>2264.1380266075057</v>
      </c>
      <c r="AP5044" s="18" t="s">
        <v>146</v>
      </c>
      <c r="AQ5044" s="18">
        <v>0</v>
      </c>
      <c r="AR5044" s="18">
        <f t="shared" si="1036"/>
        <v>0</v>
      </c>
      <c r="AS5044" s="20" t="s">
        <v>146</v>
      </c>
      <c r="AT5044" s="20">
        <v>0</v>
      </c>
      <c r="AU5044" s="16">
        <f t="shared" si="1037"/>
        <v>0</v>
      </c>
    </row>
    <row r="5045" spans="1:47" x14ac:dyDescent="0.2">
      <c r="A5045" s="16">
        <v>5042</v>
      </c>
      <c r="B5045" s="16">
        <v>879.79027715402503</v>
      </c>
      <c r="C5045" s="17">
        <v>15.45345</v>
      </c>
      <c r="D5045" s="16" t="s">
        <v>4462</v>
      </c>
      <c r="E5045" s="16" t="s">
        <v>4462</v>
      </c>
      <c r="F5045" s="18" t="s">
        <v>146</v>
      </c>
      <c r="G5045" s="18">
        <v>0</v>
      </c>
      <c r="I5045" s="19" t="s">
        <v>146</v>
      </c>
      <c r="J5045" s="19">
        <v>0</v>
      </c>
      <c r="K5045" s="19">
        <f t="shared" si="1026"/>
        <v>0</v>
      </c>
      <c r="L5045" s="18" t="s">
        <v>146</v>
      </c>
      <c r="M5045" s="18">
        <v>0</v>
      </c>
      <c r="O5045" s="19" t="s">
        <v>146</v>
      </c>
      <c r="P5045" s="19">
        <v>0</v>
      </c>
      <c r="Q5045" s="19">
        <f t="shared" si="1027"/>
        <v>0</v>
      </c>
      <c r="R5045" s="18" t="s">
        <v>146</v>
      </c>
      <c r="S5045" s="18">
        <v>0</v>
      </c>
      <c r="T5045" s="18">
        <f t="shared" si="1028"/>
        <v>0</v>
      </c>
      <c r="U5045" s="20" t="s">
        <v>146</v>
      </c>
      <c r="V5045" s="20">
        <v>0</v>
      </c>
      <c r="W5045" s="20">
        <f t="shared" si="1029"/>
        <v>0</v>
      </c>
      <c r="X5045" s="18" t="s">
        <v>146</v>
      </c>
      <c r="Y5045" s="18">
        <v>0</v>
      </c>
      <c r="Z5045" s="23">
        <f t="shared" si="1030"/>
        <v>0</v>
      </c>
      <c r="AA5045" s="20" t="s">
        <v>146</v>
      </c>
      <c r="AB5045" s="20">
        <v>0</v>
      </c>
      <c r="AC5045" s="24">
        <f t="shared" si="1031"/>
        <v>0</v>
      </c>
      <c r="AD5045" s="18" t="s">
        <v>146</v>
      </c>
      <c r="AE5045" s="18">
        <v>0</v>
      </c>
      <c r="AF5045" s="18">
        <f t="shared" si="1032"/>
        <v>0</v>
      </c>
      <c r="AG5045" s="19" t="s">
        <v>146</v>
      </c>
      <c r="AH5045" s="19">
        <v>0</v>
      </c>
      <c r="AI5045" s="19">
        <f t="shared" si="1033"/>
        <v>0</v>
      </c>
      <c r="AJ5045" s="18" t="s">
        <v>146</v>
      </c>
      <c r="AK5045" s="18">
        <v>0</v>
      </c>
      <c r="AL5045" s="18">
        <f t="shared" si="1034"/>
        <v>0</v>
      </c>
      <c r="AM5045" s="19" t="s">
        <v>145</v>
      </c>
      <c r="AN5045" s="19">
        <v>69724.214071428694</v>
      </c>
      <c r="AO5045" s="19">
        <f t="shared" si="1035"/>
        <v>7729.9572141273502</v>
      </c>
      <c r="AP5045" s="18" t="s">
        <v>146</v>
      </c>
      <c r="AQ5045" s="18">
        <v>0</v>
      </c>
      <c r="AR5045" s="18">
        <f t="shared" si="1036"/>
        <v>0</v>
      </c>
      <c r="AS5045" s="20" t="s">
        <v>146</v>
      </c>
      <c r="AT5045" s="20">
        <v>0</v>
      </c>
      <c r="AU5045" s="16">
        <f t="shared" si="1037"/>
        <v>0</v>
      </c>
    </row>
    <row r="5046" spans="1:47" x14ac:dyDescent="0.2">
      <c r="A5046" s="16">
        <v>5043</v>
      </c>
      <c r="B5046" s="16">
        <v>829.56170654296795</v>
      </c>
      <c r="C5046" s="17">
        <v>2.9960499999999999</v>
      </c>
      <c r="D5046" s="16" t="s">
        <v>3656</v>
      </c>
      <c r="E5046" s="16" t="s">
        <v>3657</v>
      </c>
      <c r="F5046" s="18" t="s">
        <v>146</v>
      </c>
      <c r="G5046" s="18">
        <v>0</v>
      </c>
      <c r="I5046" s="19" t="s">
        <v>146</v>
      </c>
      <c r="J5046" s="19">
        <v>0</v>
      </c>
      <c r="K5046" s="19">
        <f t="shared" si="1026"/>
        <v>0</v>
      </c>
      <c r="L5046" s="18" t="s">
        <v>146</v>
      </c>
      <c r="M5046" s="18">
        <v>0</v>
      </c>
      <c r="O5046" s="19" t="s">
        <v>146</v>
      </c>
      <c r="P5046" s="19">
        <v>0</v>
      </c>
      <c r="Q5046" s="19">
        <f t="shared" si="1027"/>
        <v>0</v>
      </c>
      <c r="R5046" s="18" t="s">
        <v>146</v>
      </c>
      <c r="S5046" s="18">
        <v>0</v>
      </c>
      <c r="T5046" s="18">
        <f t="shared" si="1028"/>
        <v>0</v>
      </c>
      <c r="U5046" s="20" t="s">
        <v>146</v>
      </c>
      <c r="V5046" s="20">
        <v>0</v>
      </c>
      <c r="W5046" s="20">
        <f t="shared" si="1029"/>
        <v>0</v>
      </c>
      <c r="X5046" s="18" t="s">
        <v>146</v>
      </c>
      <c r="Y5046" s="18">
        <v>0</v>
      </c>
      <c r="Z5046" s="23">
        <f t="shared" si="1030"/>
        <v>0</v>
      </c>
      <c r="AA5046" s="20" t="s">
        <v>146</v>
      </c>
      <c r="AB5046" s="20">
        <v>0</v>
      </c>
      <c r="AC5046" s="24">
        <f t="shared" si="1031"/>
        <v>0</v>
      </c>
      <c r="AD5046" s="18" t="s">
        <v>146</v>
      </c>
      <c r="AE5046" s="18">
        <v>0</v>
      </c>
      <c r="AF5046" s="18">
        <f t="shared" si="1032"/>
        <v>0</v>
      </c>
      <c r="AG5046" s="19" t="s">
        <v>146</v>
      </c>
      <c r="AH5046" s="19">
        <v>0</v>
      </c>
      <c r="AI5046" s="19">
        <f t="shared" si="1033"/>
        <v>0</v>
      </c>
      <c r="AJ5046" s="18" t="s">
        <v>146</v>
      </c>
      <c r="AK5046" s="18">
        <v>0</v>
      </c>
      <c r="AL5046" s="18">
        <f t="shared" si="1034"/>
        <v>0</v>
      </c>
      <c r="AM5046" s="19" t="s">
        <v>145</v>
      </c>
      <c r="AN5046" s="19">
        <v>51718.8255142856</v>
      </c>
      <c r="AO5046" s="19">
        <f t="shared" si="1035"/>
        <v>5733.7944029141463</v>
      </c>
      <c r="AP5046" s="18" t="s">
        <v>146</v>
      </c>
      <c r="AQ5046" s="18">
        <v>0</v>
      </c>
      <c r="AR5046" s="18">
        <f t="shared" si="1036"/>
        <v>0</v>
      </c>
      <c r="AS5046" s="20" t="s">
        <v>146</v>
      </c>
      <c r="AT5046" s="20">
        <v>0</v>
      </c>
      <c r="AU5046" s="16">
        <f t="shared" si="1037"/>
        <v>0</v>
      </c>
    </row>
    <row r="5047" spans="1:47" x14ac:dyDescent="0.2">
      <c r="A5047" s="16">
        <v>5044</v>
      </c>
      <c r="B5047" s="16">
        <v>968.85360212517503</v>
      </c>
      <c r="C5047" s="17">
        <v>16.479299999999999</v>
      </c>
      <c r="D5047" s="16" t="s">
        <v>4463</v>
      </c>
      <c r="E5047" s="16" t="s">
        <v>4464</v>
      </c>
      <c r="F5047" s="18" t="s">
        <v>146</v>
      </c>
      <c r="G5047" s="18">
        <v>0</v>
      </c>
      <c r="I5047" s="19" t="s">
        <v>146</v>
      </c>
      <c r="J5047" s="19">
        <v>0</v>
      </c>
      <c r="K5047" s="19">
        <f t="shared" si="1026"/>
        <v>0</v>
      </c>
      <c r="L5047" s="18" t="s">
        <v>146</v>
      </c>
      <c r="M5047" s="18">
        <v>0</v>
      </c>
      <c r="O5047" s="19" t="s">
        <v>146</v>
      </c>
      <c r="P5047" s="19">
        <v>0</v>
      </c>
      <c r="Q5047" s="19">
        <f t="shared" si="1027"/>
        <v>0</v>
      </c>
      <c r="R5047" s="18" t="s">
        <v>146</v>
      </c>
      <c r="S5047" s="18">
        <v>0</v>
      </c>
      <c r="T5047" s="18">
        <f t="shared" si="1028"/>
        <v>0</v>
      </c>
      <c r="U5047" s="20" t="s">
        <v>146</v>
      </c>
      <c r="V5047" s="20">
        <v>0</v>
      </c>
      <c r="W5047" s="20">
        <f t="shared" si="1029"/>
        <v>0</v>
      </c>
      <c r="X5047" s="18" t="s">
        <v>146</v>
      </c>
      <c r="Y5047" s="18">
        <v>0</v>
      </c>
      <c r="Z5047" s="23">
        <f t="shared" si="1030"/>
        <v>0</v>
      </c>
      <c r="AA5047" s="20" t="s">
        <v>146</v>
      </c>
      <c r="AB5047" s="20">
        <v>0</v>
      </c>
      <c r="AC5047" s="24">
        <f t="shared" si="1031"/>
        <v>0</v>
      </c>
      <c r="AD5047" s="18" t="s">
        <v>146</v>
      </c>
      <c r="AE5047" s="18">
        <v>0</v>
      </c>
      <c r="AF5047" s="18">
        <f t="shared" si="1032"/>
        <v>0</v>
      </c>
      <c r="AG5047" s="19" t="s">
        <v>146</v>
      </c>
      <c r="AH5047" s="19">
        <v>0</v>
      </c>
      <c r="AI5047" s="19">
        <f t="shared" si="1033"/>
        <v>0</v>
      </c>
      <c r="AJ5047" s="18" t="s">
        <v>146</v>
      </c>
      <c r="AK5047" s="18">
        <v>0</v>
      </c>
      <c r="AL5047" s="18">
        <f t="shared" si="1034"/>
        <v>0</v>
      </c>
      <c r="AM5047" s="19" t="s">
        <v>145</v>
      </c>
      <c r="AN5047" s="19">
        <v>61271.743457143297</v>
      </c>
      <c r="AO5047" s="19">
        <f t="shared" si="1035"/>
        <v>6792.8762147608977</v>
      </c>
      <c r="AP5047" s="18" t="s">
        <v>146</v>
      </c>
      <c r="AQ5047" s="18">
        <v>0</v>
      </c>
      <c r="AR5047" s="18">
        <f t="shared" si="1036"/>
        <v>0</v>
      </c>
      <c r="AS5047" s="20" t="s">
        <v>146</v>
      </c>
      <c r="AT5047" s="20">
        <v>0</v>
      </c>
      <c r="AU5047" s="16">
        <f t="shared" si="1037"/>
        <v>0</v>
      </c>
    </row>
    <row r="5048" spans="1:47" x14ac:dyDescent="0.2">
      <c r="A5048" s="16">
        <v>5045</v>
      </c>
      <c r="B5048" s="16">
        <v>1070.9943742359701</v>
      </c>
      <c r="C5048" s="17">
        <v>19.3541666666666</v>
      </c>
      <c r="D5048" s="16" t="s">
        <v>4465</v>
      </c>
      <c r="E5048" s="16" t="s">
        <v>4466</v>
      </c>
      <c r="F5048" s="18" t="s">
        <v>146</v>
      </c>
      <c r="G5048" s="18">
        <v>0</v>
      </c>
      <c r="I5048" s="19" t="s">
        <v>146</v>
      </c>
      <c r="J5048" s="19">
        <v>0</v>
      </c>
      <c r="K5048" s="19">
        <f t="shared" si="1026"/>
        <v>0</v>
      </c>
      <c r="L5048" s="18" t="s">
        <v>146</v>
      </c>
      <c r="M5048" s="18">
        <v>0</v>
      </c>
      <c r="O5048" s="19" t="s">
        <v>146</v>
      </c>
      <c r="P5048" s="19">
        <v>0</v>
      </c>
      <c r="Q5048" s="19">
        <f t="shared" si="1027"/>
        <v>0</v>
      </c>
      <c r="R5048" s="18" t="s">
        <v>146</v>
      </c>
      <c r="S5048" s="18">
        <v>0</v>
      </c>
      <c r="T5048" s="18">
        <f t="shared" si="1028"/>
        <v>0</v>
      </c>
      <c r="U5048" s="20" t="s">
        <v>146</v>
      </c>
      <c r="V5048" s="20">
        <v>0</v>
      </c>
      <c r="W5048" s="20">
        <f t="shared" si="1029"/>
        <v>0</v>
      </c>
      <c r="X5048" s="18" t="s">
        <v>146</v>
      </c>
      <c r="Y5048" s="18">
        <v>0</v>
      </c>
      <c r="Z5048" s="23">
        <f t="shared" si="1030"/>
        <v>0</v>
      </c>
      <c r="AA5048" s="20" t="s">
        <v>146</v>
      </c>
      <c r="AB5048" s="20">
        <v>0</v>
      </c>
      <c r="AC5048" s="24">
        <f t="shared" si="1031"/>
        <v>0</v>
      </c>
      <c r="AD5048" s="18" t="s">
        <v>146</v>
      </c>
      <c r="AE5048" s="18">
        <v>0</v>
      </c>
      <c r="AF5048" s="18">
        <f t="shared" si="1032"/>
        <v>0</v>
      </c>
      <c r="AG5048" s="19" t="s">
        <v>146</v>
      </c>
      <c r="AH5048" s="19">
        <v>0</v>
      </c>
      <c r="AI5048" s="19">
        <f t="shared" si="1033"/>
        <v>0</v>
      </c>
      <c r="AJ5048" s="18" t="s">
        <v>146</v>
      </c>
      <c r="AK5048" s="18">
        <v>0</v>
      </c>
      <c r="AL5048" s="18">
        <f t="shared" si="1034"/>
        <v>0</v>
      </c>
      <c r="AM5048" s="19" t="s">
        <v>145</v>
      </c>
      <c r="AN5048" s="19">
        <v>51035.098999999303</v>
      </c>
      <c r="AO5048" s="19">
        <f t="shared" si="1035"/>
        <v>5657.9932372504773</v>
      </c>
      <c r="AP5048" s="18" t="s">
        <v>146</v>
      </c>
      <c r="AQ5048" s="18">
        <v>0</v>
      </c>
      <c r="AR5048" s="18">
        <f t="shared" si="1036"/>
        <v>0</v>
      </c>
      <c r="AS5048" s="20" t="s">
        <v>146</v>
      </c>
      <c r="AT5048" s="20">
        <v>0</v>
      </c>
      <c r="AU5048" s="16">
        <f t="shared" si="1037"/>
        <v>0</v>
      </c>
    </row>
    <row r="5049" spans="1:47" x14ac:dyDescent="0.2">
      <c r="A5049" s="16">
        <v>5046</v>
      </c>
      <c r="B5049" s="16">
        <v>623.388427734375</v>
      </c>
      <c r="C5049" s="17">
        <v>6.6062833333333302</v>
      </c>
      <c r="D5049" s="16" t="s">
        <v>4467</v>
      </c>
      <c r="E5049" s="16" t="s">
        <v>4468</v>
      </c>
      <c r="F5049" s="18" t="s">
        <v>146</v>
      </c>
      <c r="G5049" s="18">
        <v>0</v>
      </c>
      <c r="I5049" s="19" t="s">
        <v>146</v>
      </c>
      <c r="J5049" s="19">
        <v>0</v>
      </c>
      <c r="K5049" s="19">
        <f t="shared" si="1026"/>
        <v>0</v>
      </c>
      <c r="L5049" s="18" t="s">
        <v>146</v>
      </c>
      <c r="M5049" s="18">
        <v>0</v>
      </c>
      <c r="O5049" s="19" t="s">
        <v>146</v>
      </c>
      <c r="P5049" s="19">
        <v>0</v>
      </c>
      <c r="Q5049" s="19">
        <f t="shared" si="1027"/>
        <v>0</v>
      </c>
      <c r="R5049" s="18" t="s">
        <v>146</v>
      </c>
      <c r="S5049" s="18">
        <v>0</v>
      </c>
      <c r="T5049" s="18">
        <f t="shared" si="1028"/>
        <v>0</v>
      </c>
      <c r="U5049" s="20" t="s">
        <v>146</v>
      </c>
      <c r="V5049" s="20">
        <v>0</v>
      </c>
      <c r="W5049" s="20">
        <f t="shared" si="1029"/>
        <v>0</v>
      </c>
      <c r="X5049" s="18" t="s">
        <v>146</v>
      </c>
      <c r="Y5049" s="18">
        <v>0</v>
      </c>
      <c r="Z5049" s="23">
        <f t="shared" si="1030"/>
        <v>0</v>
      </c>
      <c r="AA5049" s="20" t="s">
        <v>146</v>
      </c>
      <c r="AB5049" s="20">
        <v>0</v>
      </c>
      <c r="AC5049" s="24">
        <f t="shared" si="1031"/>
        <v>0</v>
      </c>
      <c r="AD5049" s="18" t="s">
        <v>146</v>
      </c>
      <c r="AE5049" s="18">
        <v>0</v>
      </c>
      <c r="AF5049" s="18">
        <f t="shared" si="1032"/>
        <v>0</v>
      </c>
      <c r="AG5049" s="19" t="s">
        <v>146</v>
      </c>
      <c r="AH5049" s="19">
        <v>0</v>
      </c>
      <c r="AI5049" s="19">
        <f t="shared" si="1033"/>
        <v>0</v>
      </c>
      <c r="AJ5049" s="18" t="s">
        <v>146</v>
      </c>
      <c r="AK5049" s="18">
        <v>0</v>
      </c>
      <c r="AL5049" s="18">
        <f t="shared" si="1034"/>
        <v>0</v>
      </c>
      <c r="AM5049" s="19" t="s">
        <v>145</v>
      </c>
      <c r="AN5049" s="19">
        <v>54233.961114285703</v>
      </c>
      <c r="AO5049" s="19">
        <f t="shared" si="1035"/>
        <v>6012.6342698764638</v>
      </c>
      <c r="AP5049" s="18" t="s">
        <v>146</v>
      </c>
      <c r="AQ5049" s="18">
        <v>0</v>
      </c>
      <c r="AR5049" s="18">
        <f t="shared" si="1036"/>
        <v>0</v>
      </c>
      <c r="AS5049" s="20" t="s">
        <v>146</v>
      </c>
      <c r="AT5049" s="20">
        <v>0</v>
      </c>
      <c r="AU5049" s="16">
        <f t="shared" si="1037"/>
        <v>0</v>
      </c>
    </row>
    <row r="5050" spans="1:47" x14ac:dyDescent="0.2">
      <c r="A5050" s="16">
        <v>5047</v>
      </c>
      <c r="B5050" s="16">
        <v>745.76849365234295</v>
      </c>
      <c r="C5050" s="17">
        <v>16.479299999999999</v>
      </c>
      <c r="D5050" s="16" t="s">
        <v>4469</v>
      </c>
      <c r="E5050" s="16" t="s">
        <v>4470</v>
      </c>
      <c r="F5050" s="18" t="s">
        <v>146</v>
      </c>
      <c r="G5050" s="18">
        <v>0</v>
      </c>
      <c r="I5050" s="19" t="s">
        <v>146</v>
      </c>
      <c r="J5050" s="19">
        <v>0</v>
      </c>
      <c r="K5050" s="19">
        <f t="shared" si="1026"/>
        <v>0</v>
      </c>
      <c r="L5050" s="18" t="s">
        <v>146</v>
      </c>
      <c r="M5050" s="18">
        <v>0</v>
      </c>
      <c r="O5050" s="19" t="s">
        <v>146</v>
      </c>
      <c r="P5050" s="19">
        <v>0</v>
      </c>
      <c r="Q5050" s="19">
        <f t="shared" si="1027"/>
        <v>0</v>
      </c>
      <c r="R5050" s="18" t="s">
        <v>146</v>
      </c>
      <c r="S5050" s="18">
        <v>0</v>
      </c>
      <c r="T5050" s="18">
        <f t="shared" si="1028"/>
        <v>0</v>
      </c>
      <c r="U5050" s="20" t="s">
        <v>146</v>
      </c>
      <c r="V5050" s="20">
        <v>0</v>
      </c>
      <c r="W5050" s="20">
        <f t="shared" si="1029"/>
        <v>0</v>
      </c>
      <c r="X5050" s="18" t="s">
        <v>146</v>
      </c>
      <c r="Y5050" s="18">
        <v>0</v>
      </c>
      <c r="Z5050" s="23">
        <f t="shared" si="1030"/>
        <v>0</v>
      </c>
      <c r="AA5050" s="20" t="s">
        <v>146</v>
      </c>
      <c r="AB5050" s="20">
        <v>0</v>
      </c>
      <c r="AC5050" s="24">
        <f t="shared" si="1031"/>
        <v>0</v>
      </c>
      <c r="AD5050" s="18" t="s">
        <v>146</v>
      </c>
      <c r="AE5050" s="18">
        <v>0</v>
      </c>
      <c r="AF5050" s="18">
        <f t="shared" si="1032"/>
        <v>0</v>
      </c>
      <c r="AG5050" s="19" t="s">
        <v>146</v>
      </c>
      <c r="AH5050" s="19">
        <v>0</v>
      </c>
      <c r="AI5050" s="19">
        <f t="shared" si="1033"/>
        <v>0</v>
      </c>
      <c r="AJ5050" s="18" t="s">
        <v>146</v>
      </c>
      <c r="AK5050" s="18">
        <v>0</v>
      </c>
      <c r="AL5050" s="18">
        <f t="shared" si="1034"/>
        <v>0</v>
      </c>
      <c r="AM5050" s="19" t="s">
        <v>145</v>
      </c>
      <c r="AN5050" s="19">
        <v>42694.651528570903</v>
      </c>
      <c r="AO5050" s="19">
        <f t="shared" si="1035"/>
        <v>4733.3316550522068</v>
      </c>
      <c r="AP5050" s="18" t="s">
        <v>146</v>
      </c>
      <c r="AQ5050" s="18">
        <v>0</v>
      </c>
      <c r="AR5050" s="18">
        <f t="shared" si="1036"/>
        <v>0</v>
      </c>
      <c r="AS5050" s="20" t="s">
        <v>146</v>
      </c>
      <c r="AT5050" s="20">
        <v>0</v>
      </c>
      <c r="AU5050" s="16">
        <f t="shared" si="1037"/>
        <v>0</v>
      </c>
    </row>
    <row r="5051" spans="1:47" x14ac:dyDescent="0.2">
      <c r="A5051" s="16">
        <v>5048</v>
      </c>
      <c r="B5051" s="16">
        <v>1026.9510283304501</v>
      </c>
      <c r="C5051" s="17">
        <v>18.294499999999999</v>
      </c>
      <c r="D5051" s="16" t="s">
        <v>2676</v>
      </c>
      <c r="E5051" s="16" t="s">
        <v>2677</v>
      </c>
      <c r="F5051" s="18" t="s">
        <v>146</v>
      </c>
      <c r="G5051" s="18">
        <v>0</v>
      </c>
      <c r="I5051" s="19" t="s">
        <v>146</v>
      </c>
      <c r="J5051" s="19">
        <v>0</v>
      </c>
      <c r="K5051" s="19">
        <f t="shared" si="1026"/>
        <v>0</v>
      </c>
      <c r="L5051" s="18" t="s">
        <v>146</v>
      </c>
      <c r="M5051" s="18">
        <v>0</v>
      </c>
      <c r="O5051" s="19" t="s">
        <v>146</v>
      </c>
      <c r="P5051" s="19">
        <v>0</v>
      </c>
      <c r="Q5051" s="19">
        <f t="shared" si="1027"/>
        <v>0</v>
      </c>
      <c r="R5051" s="18" t="s">
        <v>146</v>
      </c>
      <c r="S5051" s="18">
        <v>0</v>
      </c>
      <c r="T5051" s="18">
        <f t="shared" si="1028"/>
        <v>0</v>
      </c>
      <c r="U5051" s="20" t="s">
        <v>146</v>
      </c>
      <c r="V5051" s="20">
        <v>0</v>
      </c>
      <c r="W5051" s="20">
        <f t="shared" si="1029"/>
        <v>0</v>
      </c>
      <c r="X5051" s="18" t="s">
        <v>146</v>
      </c>
      <c r="Y5051" s="18">
        <v>0</v>
      </c>
      <c r="Z5051" s="23">
        <f t="shared" si="1030"/>
        <v>0</v>
      </c>
      <c r="AA5051" s="20" t="s">
        <v>146</v>
      </c>
      <c r="AB5051" s="20">
        <v>0</v>
      </c>
      <c r="AC5051" s="24">
        <f t="shared" si="1031"/>
        <v>0</v>
      </c>
      <c r="AD5051" s="18" t="s">
        <v>146</v>
      </c>
      <c r="AE5051" s="18">
        <v>0</v>
      </c>
      <c r="AF5051" s="18">
        <f t="shared" si="1032"/>
        <v>0</v>
      </c>
      <c r="AG5051" s="19" t="s">
        <v>146</v>
      </c>
      <c r="AH5051" s="19">
        <v>0</v>
      </c>
      <c r="AI5051" s="19">
        <f t="shared" si="1033"/>
        <v>0</v>
      </c>
      <c r="AJ5051" s="18" t="s">
        <v>146</v>
      </c>
      <c r="AK5051" s="18">
        <v>0</v>
      </c>
      <c r="AL5051" s="18">
        <f t="shared" si="1034"/>
        <v>0</v>
      </c>
      <c r="AM5051" s="19" t="s">
        <v>145</v>
      </c>
      <c r="AN5051" s="19">
        <v>49278.876142856498</v>
      </c>
      <c r="AO5051" s="19">
        <f t="shared" si="1035"/>
        <v>5463.2900380106985</v>
      </c>
      <c r="AP5051" s="18" t="s">
        <v>146</v>
      </c>
      <c r="AQ5051" s="18">
        <v>0</v>
      </c>
      <c r="AR5051" s="18">
        <f t="shared" si="1036"/>
        <v>0</v>
      </c>
      <c r="AS5051" s="20" t="s">
        <v>146</v>
      </c>
      <c r="AT5051" s="20">
        <v>0</v>
      </c>
      <c r="AU5051" s="16">
        <f t="shared" si="1037"/>
        <v>0</v>
      </c>
    </row>
    <row r="5052" spans="1:47" x14ac:dyDescent="0.2">
      <c r="A5052" s="16">
        <v>5049</v>
      </c>
      <c r="B5052" s="16">
        <v>741.49310302734295</v>
      </c>
      <c r="C5052" s="17">
        <v>4.5010000000000003</v>
      </c>
      <c r="D5052" s="16" t="s">
        <v>4471</v>
      </c>
      <c r="E5052" s="16" t="s">
        <v>4472</v>
      </c>
      <c r="F5052" s="18" t="s">
        <v>146</v>
      </c>
      <c r="G5052" s="18">
        <v>0</v>
      </c>
      <c r="I5052" s="19" t="s">
        <v>146</v>
      </c>
      <c r="J5052" s="19">
        <v>0</v>
      </c>
      <c r="K5052" s="19">
        <f t="shared" si="1026"/>
        <v>0</v>
      </c>
      <c r="L5052" s="18" t="s">
        <v>146</v>
      </c>
      <c r="M5052" s="18">
        <v>0</v>
      </c>
      <c r="O5052" s="19" t="s">
        <v>146</v>
      </c>
      <c r="P5052" s="19">
        <v>0</v>
      </c>
      <c r="Q5052" s="19">
        <f t="shared" si="1027"/>
        <v>0</v>
      </c>
      <c r="R5052" s="18" t="s">
        <v>146</v>
      </c>
      <c r="S5052" s="18">
        <v>0</v>
      </c>
      <c r="T5052" s="18">
        <f t="shared" si="1028"/>
        <v>0</v>
      </c>
      <c r="U5052" s="20" t="s">
        <v>146</v>
      </c>
      <c r="V5052" s="20">
        <v>0</v>
      </c>
      <c r="W5052" s="20">
        <f t="shared" si="1029"/>
        <v>0</v>
      </c>
      <c r="X5052" s="18" t="s">
        <v>146</v>
      </c>
      <c r="Y5052" s="18">
        <v>0</v>
      </c>
      <c r="Z5052" s="23">
        <f t="shared" si="1030"/>
        <v>0</v>
      </c>
      <c r="AA5052" s="20" t="s">
        <v>146</v>
      </c>
      <c r="AB5052" s="20">
        <v>0</v>
      </c>
      <c r="AC5052" s="24">
        <f t="shared" si="1031"/>
        <v>0</v>
      </c>
      <c r="AD5052" s="18" t="s">
        <v>146</v>
      </c>
      <c r="AE5052" s="18">
        <v>0</v>
      </c>
      <c r="AF5052" s="18">
        <f t="shared" si="1032"/>
        <v>0</v>
      </c>
      <c r="AG5052" s="19" t="s">
        <v>146</v>
      </c>
      <c r="AH5052" s="19">
        <v>0</v>
      </c>
      <c r="AI5052" s="19">
        <f t="shared" si="1033"/>
        <v>0</v>
      </c>
      <c r="AJ5052" s="18" t="s">
        <v>146</v>
      </c>
      <c r="AK5052" s="18">
        <v>0</v>
      </c>
      <c r="AL5052" s="18">
        <f t="shared" si="1034"/>
        <v>0</v>
      </c>
      <c r="AM5052" s="19" t="s">
        <v>145</v>
      </c>
      <c r="AN5052" s="19">
        <v>31830.144857142899</v>
      </c>
      <c r="AO5052" s="19">
        <f t="shared" si="1035"/>
        <v>3528.8408932530933</v>
      </c>
      <c r="AP5052" s="18" t="s">
        <v>146</v>
      </c>
      <c r="AQ5052" s="18">
        <v>0</v>
      </c>
      <c r="AR5052" s="18">
        <f t="shared" si="1036"/>
        <v>0</v>
      </c>
      <c r="AS5052" s="20" t="s">
        <v>146</v>
      </c>
      <c r="AT5052" s="20">
        <v>0</v>
      </c>
      <c r="AU5052" s="16">
        <f t="shared" si="1037"/>
        <v>0</v>
      </c>
    </row>
    <row r="5053" spans="1:47" x14ac:dyDescent="0.2">
      <c r="A5053" s="16">
        <v>5050</v>
      </c>
      <c r="B5053" s="16">
        <v>816.58135967858198</v>
      </c>
      <c r="C5053" s="17">
        <v>3.9880833333333299</v>
      </c>
      <c r="D5053" s="16" t="s">
        <v>3586</v>
      </c>
      <c r="E5053" s="16" t="s">
        <v>4473</v>
      </c>
      <c r="F5053" s="18" t="s">
        <v>146</v>
      </c>
      <c r="G5053" s="18">
        <v>0</v>
      </c>
      <c r="I5053" s="19" t="s">
        <v>146</v>
      </c>
      <c r="J5053" s="19">
        <v>0</v>
      </c>
      <c r="K5053" s="19">
        <f t="shared" si="1026"/>
        <v>0</v>
      </c>
      <c r="L5053" s="18" t="s">
        <v>146</v>
      </c>
      <c r="M5053" s="18">
        <v>0</v>
      </c>
      <c r="O5053" s="19" t="s">
        <v>146</v>
      </c>
      <c r="P5053" s="19">
        <v>0</v>
      </c>
      <c r="Q5053" s="19">
        <f t="shared" si="1027"/>
        <v>0</v>
      </c>
      <c r="R5053" s="18" t="s">
        <v>146</v>
      </c>
      <c r="S5053" s="18">
        <v>0</v>
      </c>
      <c r="T5053" s="18">
        <f t="shared" si="1028"/>
        <v>0</v>
      </c>
      <c r="U5053" s="20" t="s">
        <v>146</v>
      </c>
      <c r="V5053" s="20">
        <v>0</v>
      </c>
      <c r="W5053" s="20">
        <f t="shared" si="1029"/>
        <v>0</v>
      </c>
      <c r="X5053" s="18" t="s">
        <v>146</v>
      </c>
      <c r="Y5053" s="18">
        <v>0</v>
      </c>
      <c r="Z5053" s="23">
        <f t="shared" si="1030"/>
        <v>0</v>
      </c>
      <c r="AA5053" s="20" t="s">
        <v>146</v>
      </c>
      <c r="AB5053" s="20">
        <v>0</v>
      </c>
      <c r="AC5053" s="24">
        <f t="shared" si="1031"/>
        <v>0</v>
      </c>
      <c r="AD5053" s="18" t="s">
        <v>146</v>
      </c>
      <c r="AE5053" s="18">
        <v>0</v>
      </c>
      <c r="AF5053" s="18">
        <f t="shared" si="1032"/>
        <v>0</v>
      </c>
      <c r="AG5053" s="19" t="s">
        <v>146</v>
      </c>
      <c r="AH5053" s="19">
        <v>0</v>
      </c>
      <c r="AI5053" s="19">
        <f t="shared" si="1033"/>
        <v>0</v>
      </c>
      <c r="AJ5053" s="18" t="s">
        <v>146</v>
      </c>
      <c r="AK5053" s="18">
        <v>0</v>
      </c>
      <c r="AL5053" s="18">
        <f t="shared" si="1034"/>
        <v>0</v>
      </c>
      <c r="AM5053" s="19" t="s">
        <v>145</v>
      </c>
      <c r="AN5053" s="19">
        <v>51090.1260428569</v>
      </c>
      <c r="AO5053" s="19">
        <f t="shared" si="1035"/>
        <v>5664.0937963255992</v>
      </c>
      <c r="AP5053" s="18" t="s">
        <v>146</v>
      </c>
      <c r="AQ5053" s="18">
        <v>0</v>
      </c>
      <c r="AR5053" s="18">
        <f t="shared" si="1036"/>
        <v>0</v>
      </c>
      <c r="AS5053" s="20" t="s">
        <v>146</v>
      </c>
      <c r="AT5053" s="20">
        <v>0</v>
      </c>
      <c r="AU5053" s="16">
        <f t="shared" si="1037"/>
        <v>0</v>
      </c>
    </row>
    <row r="5054" spans="1:47" x14ac:dyDescent="0.2">
      <c r="A5054" s="16">
        <v>5051</v>
      </c>
      <c r="B5054" s="16">
        <v>968.86038173362499</v>
      </c>
      <c r="C5054" s="17">
        <v>16.6849833333333</v>
      </c>
      <c r="F5054" s="18" t="s">
        <v>146</v>
      </c>
      <c r="G5054" s="18">
        <v>0</v>
      </c>
      <c r="I5054" s="19" t="s">
        <v>146</v>
      </c>
      <c r="J5054" s="19">
        <v>0</v>
      </c>
      <c r="K5054" s="19">
        <f t="shared" si="1026"/>
        <v>0</v>
      </c>
      <c r="L5054" s="18" t="s">
        <v>146</v>
      </c>
      <c r="M5054" s="18">
        <v>0</v>
      </c>
      <c r="O5054" s="19" t="s">
        <v>146</v>
      </c>
      <c r="P5054" s="19">
        <v>0</v>
      </c>
      <c r="Q5054" s="19">
        <f t="shared" si="1027"/>
        <v>0</v>
      </c>
      <c r="R5054" s="18" t="s">
        <v>146</v>
      </c>
      <c r="S5054" s="18">
        <v>0</v>
      </c>
      <c r="T5054" s="18">
        <f t="shared" si="1028"/>
        <v>0</v>
      </c>
      <c r="U5054" s="20" t="s">
        <v>146</v>
      </c>
      <c r="V5054" s="20">
        <v>0</v>
      </c>
      <c r="W5054" s="20">
        <f t="shared" si="1029"/>
        <v>0</v>
      </c>
      <c r="X5054" s="18" t="s">
        <v>146</v>
      </c>
      <c r="Y5054" s="18">
        <v>0</v>
      </c>
      <c r="Z5054" s="23">
        <f t="shared" si="1030"/>
        <v>0</v>
      </c>
      <c r="AA5054" s="20" t="s">
        <v>146</v>
      </c>
      <c r="AB5054" s="20">
        <v>0</v>
      </c>
      <c r="AC5054" s="24">
        <f t="shared" si="1031"/>
        <v>0</v>
      </c>
      <c r="AD5054" s="18" t="s">
        <v>146</v>
      </c>
      <c r="AE5054" s="18">
        <v>0</v>
      </c>
      <c r="AF5054" s="18">
        <f t="shared" si="1032"/>
        <v>0</v>
      </c>
      <c r="AG5054" s="19" t="s">
        <v>146</v>
      </c>
      <c r="AH5054" s="19">
        <v>0</v>
      </c>
      <c r="AI5054" s="19">
        <f t="shared" si="1033"/>
        <v>0</v>
      </c>
      <c r="AJ5054" s="18" t="s">
        <v>146</v>
      </c>
      <c r="AK5054" s="18">
        <v>0</v>
      </c>
      <c r="AL5054" s="18">
        <f t="shared" si="1034"/>
        <v>0</v>
      </c>
      <c r="AM5054" s="19" t="s">
        <v>145</v>
      </c>
      <c r="AN5054" s="19">
        <v>61271.743457143297</v>
      </c>
      <c r="AO5054" s="19">
        <f t="shared" si="1035"/>
        <v>6792.8762147608977</v>
      </c>
      <c r="AP5054" s="18" t="s">
        <v>146</v>
      </c>
      <c r="AQ5054" s="18">
        <v>0</v>
      </c>
      <c r="AR5054" s="18">
        <f t="shared" si="1036"/>
        <v>0</v>
      </c>
      <c r="AS5054" s="20" t="s">
        <v>145</v>
      </c>
      <c r="AT5054" s="20">
        <v>596844.15699999803</v>
      </c>
      <c r="AU5054" s="16">
        <f t="shared" si="1037"/>
        <v>39763.101732178417</v>
      </c>
    </row>
    <row r="5055" spans="1:47" x14ac:dyDescent="0.2">
      <c r="A5055" s="16">
        <v>5052</v>
      </c>
      <c r="B5055" s="16">
        <v>578.423095703125</v>
      </c>
      <c r="C5055" s="17">
        <v>2.4829416666666599</v>
      </c>
      <c r="D5055" s="16" t="s">
        <v>4474</v>
      </c>
      <c r="E5055" s="16" t="s">
        <v>4475</v>
      </c>
      <c r="F5055" s="18" t="s">
        <v>146</v>
      </c>
      <c r="G5055" s="18">
        <v>0</v>
      </c>
      <c r="I5055" s="19" t="s">
        <v>146</v>
      </c>
      <c r="J5055" s="19">
        <v>0</v>
      </c>
      <c r="K5055" s="19">
        <f t="shared" si="1026"/>
        <v>0</v>
      </c>
      <c r="L5055" s="18" t="s">
        <v>146</v>
      </c>
      <c r="M5055" s="18">
        <v>0</v>
      </c>
      <c r="O5055" s="19" t="s">
        <v>146</v>
      </c>
      <c r="P5055" s="19">
        <v>0</v>
      </c>
      <c r="Q5055" s="19">
        <f t="shared" si="1027"/>
        <v>0</v>
      </c>
      <c r="R5055" s="18" t="s">
        <v>146</v>
      </c>
      <c r="S5055" s="18">
        <v>0</v>
      </c>
      <c r="T5055" s="18">
        <f t="shared" si="1028"/>
        <v>0</v>
      </c>
      <c r="U5055" s="20" t="s">
        <v>146</v>
      </c>
      <c r="V5055" s="20">
        <v>0</v>
      </c>
      <c r="W5055" s="20">
        <f t="shared" si="1029"/>
        <v>0</v>
      </c>
      <c r="X5055" s="18" t="s">
        <v>146</v>
      </c>
      <c r="Y5055" s="18">
        <v>0</v>
      </c>
      <c r="Z5055" s="23">
        <f t="shared" si="1030"/>
        <v>0</v>
      </c>
      <c r="AA5055" s="20" t="s">
        <v>146</v>
      </c>
      <c r="AB5055" s="20">
        <v>0</v>
      </c>
      <c r="AC5055" s="24">
        <f t="shared" si="1031"/>
        <v>0</v>
      </c>
      <c r="AD5055" s="18" t="s">
        <v>146</v>
      </c>
      <c r="AE5055" s="18">
        <v>0</v>
      </c>
      <c r="AF5055" s="18">
        <f t="shared" si="1032"/>
        <v>0</v>
      </c>
      <c r="AG5055" s="19" t="s">
        <v>146</v>
      </c>
      <c r="AH5055" s="19">
        <v>0</v>
      </c>
      <c r="AI5055" s="19">
        <f t="shared" si="1033"/>
        <v>0</v>
      </c>
      <c r="AJ5055" s="18" t="s">
        <v>146</v>
      </c>
      <c r="AK5055" s="18">
        <v>0</v>
      </c>
      <c r="AL5055" s="18">
        <f t="shared" si="1034"/>
        <v>0</v>
      </c>
      <c r="AM5055" s="19" t="s">
        <v>145</v>
      </c>
      <c r="AN5055" s="19">
        <v>25129.550685714301</v>
      </c>
      <c r="AO5055" s="19">
        <f t="shared" si="1035"/>
        <v>2785.9812290148893</v>
      </c>
      <c r="AP5055" s="18" t="s">
        <v>146</v>
      </c>
      <c r="AQ5055" s="18">
        <v>0</v>
      </c>
      <c r="AR5055" s="18">
        <f t="shared" si="1036"/>
        <v>0</v>
      </c>
      <c r="AS5055" s="20" t="s">
        <v>145</v>
      </c>
      <c r="AT5055" s="20">
        <v>26717.729228571399</v>
      </c>
      <c r="AU5055" s="16">
        <f t="shared" si="1037"/>
        <v>1779.9952850480613</v>
      </c>
    </row>
    <row r="5056" spans="1:47" x14ac:dyDescent="0.2">
      <c r="A5056" s="16">
        <v>5053</v>
      </c>
      <c r="B5056" s="16">
        <v>1100.0158790313701</v>
      </c>
      <c r="C5056" s="17">
        <v>19.3541666666666</v>
      </c>
      <c r="F5056" s="18" t="s">
        <v>146</v>
      </c>
      <c r="G5056" s="18">
        <v>0</v>
      </c>
      <c r="I5056" s="19" t="s">
        <v>146</v>
      </c>
      <c r="J5056" s="19">
        <v>0</v>
      </c>
      <c r="K5056" s="19">
        <f t="shared" si="1026"/>
        <v>0</v>
      </c>
      <c r="L5056" s="18" t="s">
        <v>146</v>
      </c>
      <c r="M5056" s="18">
        <v>0</v>
      </c>
      <c r="O5056" s="19" t="s">
        <v>146</v>
      </c>
      <c r="P5056" s="19">
        <v>0</v>
      </c>
      <c r="Q5056" s="19">
        <f t="shared" si="1027"/>
        <v>0</v>
      </c>
      <c r="R5056" s="18" t="s">
        <v>146</v>
      </c>
      <c r="S5056" s="18">
        <v>0</v>
      </c>
      <c r="T5056" s="18">
        <f t="shared" si="1028"/>
        <v>0</v>
      </c>
      <c r="U5056" s="20" t="s">
        <v>146</v>
      </c>
      <c r="V5056" s="20">
        <v>0</v>
      </c>
      <c r="W5056" s="20">
        <f t="shared" si="1029"/>
        <v>0</v>
      </c>
      <c r="X5056" s="18" t="s">
        <v>146</v>
      </c>
      <c r="Y5056" s="18">
        <v>0</v>
      </c>
      <c r="Z5056" s="23">
        <f t="shared" si="1030"/>
        <v>0</v>
      </c>
      <c r="AA5056" s="20" t="s">
        <v>146</v>
      </c>
      <c r="AB5056" s="20">
        <v>0</v>
      </c>
      <c r="AC5056" s="24">
        <f t="shared" si="1031"/>
        <v>0</v>
      </c>
      <c r="AD5056" s="18" t="s">
        <v>146</v>
      </c>
      <c r="AE5056" s="18">
        <v>0</v>
      </c>
      <c r="AF5056" s="18">
        <f t="shared" si="1032"/>
        <v>0</v>
      </c>
      <c r="AG5056" s="19" t="s">
        <v>146</v>
      </c>
      <c r="AH5056" s="19">
        <v>0</v>
      </c>
      <c r="AI5056" s="19">
        <f t="shared" si="1033"/>
        <v>0</v>
      </c>
      <c r="AJ5056" s="18" t="s">
        <v>146</v>
      </c>
      <c r="AK5056" s="18">
        <v>0</v>
      </c>
      <c r="AL5056" s="18">
        <f t="shared" si="1034"/>
        <v>0</v>
      </c>
      <c r="AM5056" s="19" t="s">
        <v>145</v>
      </c>
      <c r="AN5056" s="19">
        <v>37769.512999999402</v>
      </c>
      <c r="AO5056" s="19">
        <f t="shared" si="1035"/>
        <v>4187.3074279378498</v>
      </c>
      <c r="AP5056" s="18" t="s">
        <v>146</v>
      </c>
      <c r="AQ5056" s="18">
        <v>0</v>
      </c>
      <c r="AR5056" s="18">
        <f t="shared" si="1036"/>
        <v>0</v>
      </c>
      <c r="AS5056" s="20" t="s">
        <v>146</v>
      </c>
      <c r="AT5056" s="20">
        <v>0</v>
      </c>
      <c r="AU5056" s="16">
        <f t="shared" si="1037"/>
        <v>0</v>
      </c>
    </row>
    <row r="5057" spans="1:47" x14ac:dyDescent="0.2">
      <c r="A5057" s="16">
        <v>5054</v>
      </c>
      <c r="B5057" s="16">
        <v>1069.47536565271</v>
      </c>
      <c r="C5057" s="17">
        <v>6.3498333333333301</v>
      </c>
      <c r="D5057" s="16" t="s">
        <v>4476</v>
      </c>
      <c r="E5057" s="16" t="s">
        <v>4476</v>
      </c>
      <c r="F5057" s="18" t="s">
        <v>146</v>
      </c>
      <c r="G5057" s="18">
        <v>0</v>
      </c>
      <c r="I5057" s="19" t="s">
        <v>146</v>
      </c>
      <c r="J5057" s="19">
        <v>0</v>
      </c>
      <c r="K5057" s="19">
        <f t="shared" si="1026"/>
        <v>0</v>
      </c>
      <c r="L5057" s="18" t="s">
        <v>146</v>
      </c>
      <c r="M5057" s="18">
        <v>0</v>
      </c>
      <c r="O5057" s="19" t="s">
        <v>146</v>
      </c>
      <c r="P5057" s="19">
        <v>0</v>
      </c>
      <c r="Q5057" s="19">
        <f t="shared" si="1027"/>
        <v>0</v>
      </c>
      <c r="R5057" s="18" t="s">
        <v>146</v>
      </c>
      <c r="S5057" s="18">
        <v>0</v>
      </c>
      <c r="T5057" s="18">
        <f t="shared" si="1028"/>
        <v>0</v>
      </c>
      <c r="U5057" s="20" t="s">
        <v>146</v>
      </c>
      <c r="V5057" s="20">
        <v>0</v>
      </c>
      <c r="W5057" s="20">
        <f t="shared" si="1029"/>
        <v>0</v>
      </c>
      <c r="X5057" s="18" t="s">
        <v>146</v>
      </c>
      <c r="Y5057" s="18">
        <v>0</v>
      </c>
      <c r="Z5057" s="23">
        <f t="shared" si="1030"/>
        <v>0</v>
      </c>
      <c r="AA5057" s="20" t="s">
        <v>146</v>
      </c>
      <c r="AB5057" s="20">
        <v>0</v>
      </c>
      <c r="AC5057" s="24">
        <f t="shared" si="1031"/>
        <v>0</v>
      </c>
      <c r="AD5057" s="18" t="s">
        <v>146</v>
      </c>
      <c r="AE5057" s="18">
        <v>0</v>
      </c>
      <c r="AF5057" s="18">
        <f t="shared" si="1032"/>
        <v>0</v>
      </c>
      <c r="AG5057" s="19" t="s">
        <v>146</v>
      </c>
      <c r="AH5057" s="19">
        <v>0</v>
      </c>
      <c r="AI5057" s="19">
        <f t="shared" si="1033"/>
        <v>0</v>
      </c>
      <c r="AJ5057" s="18" t="s">
        <v>146</v>
      </c>
      <c r="AK5057" s="18">
        <v>0</v>
      </c>
      <c r="AL5057" s="18">
        <f t="shared" si="1034"/>
        <v>0</v>
      </c>
      <c r="AM5057" s="19" t="s">
        <v>145</v>
      </c>
      <c r="AN5057" s="19">
        <v>40919.551871428499</v>
      </c>
      <c r="AO5057" s="19">
        <f t="shared" si="1035"/>
        <v>4536.5356841938474</v>
      </c>
      <c r="AP5057" s="18" t="s">
        <v>146</v>
      </c>
      <c r="AQ5057" s="18">
        <v>0</v>
      </c>
      <c r="AR5057" s="18">
        <f t="shared" si="1036"/>
        <v>0</v>
      </c>
      <c r="AS5057" s="20" t="s">
        <v>146</v>
      </c>
      <c r="AT5057" s="20">
        <v>0</v>
      </c>
      <c r="AU5057" s="16">
        <f t="shared" si="1037"/>
        <v>0</v>
      </c>
    </row>
    <row r="5058" spans="1:47" x14ac:dyDescent="0.2">
      <c r="A5058" s="16">
        <v>5055</v>
      </c>
      <c r="B5058" s="16">
        <v>1049.1543723316299</v>
      </c>
      <c r="C5058" s="17">
        <v>19.3541666666666</v>
      </c>
      <c r="F5058" s="18" t="s">
        <v>146</v>
      </c>
      <c r="G5058" s="18">
        <v>0</v>
      </c>
      <c r="I5058" s="19" t="s">
        <v>146</v>
      </c>
      <c r="J5058" s="19">
        <v>0</v>
      </c>
      <c r="K5058" s="19">
        <f t="shared" si="1026"/>
        <v>0</v>
      </c>
      <c r="L5058" s="18" t="s">
        <v>146</v>
      </c>
      <c r="M5058" s="18">
        <v>0</v>
      </c>
      <c r="O5058" s="19" t="s">
        <v>146</v>
      </c>
      <c r="P5058" s="19">
        <v>0</v>
      </c>
      <c r="Q5058" s="19">
        <f t="shared" si="1027"/>
        <v>0</v>
      </c>
      <c r="R5058" s="18" t="s">
        <v>146</v>
      </c>
      <c r="S5058" s="18">
        <v>0</v>
      </c>
      <c r="T5058" s="18">
        <f t="shared" si="1028"/>
        <v>0</v>
      </c>
      <c r="U5058" s="20" t="s">
        <v>146</v>
      </c>
      <c r="V5058" s="20">
        <v>0</v>
      </c>
      <c r="W5058" s="20">
        <f t="shared" si="1029"/>
        <v>0</v>
      </c>
      <c r="X5058" s="18" t="s">
        <v>146</v>
      </c>
      <c r="Y5058" s="18">
        <v>0</v>
      </c>
      <c r="Z5058" s="23">
        <f t="shared" si="1030"/>
        <v>0</v>
      </c>
      <c r="AA5058" s="20" t="s">
        <v>146</v>
      </c>
      <c r="AB5058" s="20">
        <v>0</v>
      </c>
      <c r="AC5058" s="24">
        <f t="shared" si="1031"/>
        <v>0</v>
      </c>
      <c r="AD5058" s="18" t="s">
        <v>146</v>
      </c>
      <c r="AE5058" s="18">
        <v>0</v>
      </c>
      <c r="AF5058" s="18">
        <f t="shared" si="1032"/>
        <v>0</v>
      </c>
      <c r="AG5058" s="19" t="s">
        <v>146</v>
      </c>
      <c r="AH5058" s="19">
        <v>0</v>
      </c>
      <c r="AI5058" s="19">
        <f t="shared" si="1033"/>
        <v>0</v>
      </c>
      <c r="AJ5058" s="18" t="s">
        <v>146</v>
      </c>
      <c r="AK5058" s="18">
        <v>0</v>
      </c>
      <c r="AL5058" s="18">
        <f t="shared" si="1034"/>
        <v>0</v>
      </c>
      <c r="AM5058" s="19" t="s">
        <v>145</v>
      </c>
      <c r="AN5058" s="19">
        <v>39295.579999999398</v>
      </c>
      <c r="AO5058" s="19">
        <f t="shared" si="1035"/>
        <v>4356.4944567626826</v>
      </c>
      <c r="AP5058" s="18" t="s">
        <v>146</v>
      </c>
      <c r="AQ5058" s="18">
        <v>0</v>
      </c>
      <c r="AR5058" s="18">
        <f t="shared" si="1036"/>
        <v>0</v>
      </c>
      <c r="AS5058" s="20" t="s">
        <v>146</v>
      </c>
      <c r="AT5058" s="20">
        <v>0</v>
      </c>
      <c r="AU5058" s="16">
        <f t="shared" si="1037"/>
        <v>0</v>
      </c>
    </row>
    <row r="5059" spans="1:47" x14ac:dyDescent="0.2">
      <c r="A5059" s="16">
        <v>5056</v>
      </c>
      <c r="B5059" s="16">
        <v>901.51871055620904</v>
      </c>
      <c r="C5059" s="17">
        <v>7.1023166666666597</v>
      </c>
      <c r="D5059" s="16" t="s">
        <v>3828</v>
      </c>
      <c r="E5059" s="16" t="s">
        <v>3829</v>
      </c>
      <c r="F5059" s="18" t="s">
        <v>146</v>
      </c>
      <c r="G5059" s="18">
        <v>0</v>
      </c>
      <c r="I5059" s="19" t="s">
        <v>146</v>
      </c>
      <c r="J5059" s="19">
        <v>0</v>
      </c>
      <c r="K5059" s="19">
        <f t="shared" si="1026"/>
        <v>0</v>
      </c>
      <c r="L5059" s="18" t="s">
        <v>146</v>
      </c>
      <c r="M5059" s="18">
        <v>0</v>
      </c>
      <c r="O5059" s="19" t="s">
        <v>146</v>
      </c>
      <c r="P5059" s="19">
        <v>0</v>
      </c>
      <c r="Q5059" s="19">
        <f t="shared" si="1027"/>
        <v>0</v>
      </c>
      <c r="R5059" s="18" t="s">
        <v>146</v>
      </c>
      <c r="S5059" s="18">
        <v>0</v>
      </c>
      <c r="T5059" s="18">
        <f t="shared" si="1028"/>
        <v>0</v>
      </c>
      <c r="U5059" s="20" t="s">
        <v>146</v>
      </c>
      <c r="V5059" s="20">
        <v>0</v>
      </c>
      <c r="W5059" s="20">
        <f t="shared" si="1029"/>
        <v>0</v>
      </c>
      <c r="X5059" s="18" t="s">
        <v>146</v>
      </c>
      <c r="Y5059" s="18">
        <v>0</v>
      </c>
      <c r="Z5059" s="23">
        <f t="shared" si="1030"/>
        <v>0</v>
      </c>
      <c r="AA5059" s="20" t="s">
        <v>146</v>
      </c>
      <c r="AB5059" s="20">
        <v>0</v>
      </c>
      <c r="AC5059" s="24">
        <f t="shared" si="1031"/>
        <v>0</v>
      </c>
      <c r="AD5059" s="18" t="s">
        <v>146</v>
      </c>
      <c r="AE5059" s="18">
        <v>0</v>
      </c>
      <c r="AF5059" s="18">
        <f t="shared" si="1032"/>
        <v>0</v>
      </c>
      <c r="AG5059" s="19" t="s">
        <v>146</v>
      </c>
      <c r="AH5059" s="19">
        <v>0</v>
      </c>
      <c r="AI5059" s="19">
        <f t="shared" si="1033"/>
        <v>0</v>
      </c>
      <c r="AJ5059" s="18" t="s">
        <v>146</v>
      </c>
      <c r="AK5059" s="18">
        <v>0</v>
      </c>
      <c r="AL5059" s="18">
        <f t="shared" si="1034"/>
        <v>0</v>
      </c>
      <c r="AM5059" s="19" t="s">
        <v>145</v>
      </c>
      <c r="AN5059" s="19">
        <v>37926.428257142703</v>
      </c>
      <c r="AO5059" s="19">
        <f t="shared" si="1035"/>
        <v>4204.7037979093911</v>
      </c>
      <c r="AP5059" s="18" t="s">
        <v>146</v>
      </c>
      <c r="AQ5059" s="18">
        <v>0</v>
      </c>
      <c r="AR5059" s="18">
        <f t="shared" si="1036"/>
        <v>0</v>
      </c>
      <c r="AS5059" s="20" t="s">
        <v>145</v>
      </c>
      <c r="AT5059" s="20">
        <v>49137.272499999999</v>
      </c>
      <c r="AU5059" s="16">
        <f t="shared" si="1037"/>
        <v>3273.6357428381079</v>
      </c>
    </row>
    <row r="5060" spans="1:47" x14ac:dyDescent="0.2">
      <c r="A5060" s="16">
        <v>5057</v>
      </c>
      <c r="B5060" s="16">
        <v>331.19232328203202</v>
      </c>
      <c r="C5060" s="17">
        <v>15.7098722222222</v>
      </c>
      <c r="F5060" s="18" t="s">
        <v>146</v>
      </c>
      <c r="G5060" s="18">
        <v>0</v>
      </c>
      <c r="I5060" s="19" t="s">
        <v>146</v>
      </c>
      <c r="J5060" s="19">
        <v>0</v>
      </c>
      <c r="K5060" s="19">
        <f t="shared" si="1026"/>
        <v>0</v>
      </c>
      <c r="L5060" s="18" t="s">
        <v>146</v>
      </c>
      <c r="M5060" s="18">
        <v>0</v>
      </c>
      <c r="O5060" s="19" t="s">
        <v>146</v>
      </c>
      <c r="P5060" s="19">
        <v>0</v>
      </c>
      <c r="Q5060" s="19">
        <f t="shared" si="1027"/>
        <v>0</v>
      </c>
      <c r="R5060" s="18" t="s">
        <v>146</v>
      </c>
      <c r="S5060" s="18">
        <v>0</v>
      </c>
      <c r="T5060" s="18">
        <f t="shared" si="1028"/>
        <v>0</v>
      </c>
      <c r="U5060" s="20" t="s">
        <v>146</v>
      </c>
      <c r="V5060" s="20">
        <v>0</v>
      </c>
      <c r="W5060" s="20">
        <f t="shared" si="1029"/>
        <v>0</v>
      </c>
      <c r="X5060" s="18" t="s">
        <v>146</v>
      </c>
      <c r="Y5060" s="18">
        <v>0</v>
      </c>
      <c r="Z5060" s="23">
        <f t="shared" si="1030"/>
        <v>0</v>
      </c>
      <c r="AA5060" s="20" t="s">
        <v>146</v>
      </c>
      <c r="AB5060" s="20">
        <v>0</v>
      </c>
      <c r="AC5060" s="24">
        <f t="shared" si="1031"/>
        <v>0</v>
      </c>
      <c r="AD5060" s="18" t="s">
        <v>146</v>
      </c>
      <c r="AE5060" s="18">
        <v>0</v>
      </c>
      <c r="AF5060" s="18">
        <f t="shared" si="1032"/>
        <v>0</v>
      </c>
      <c r="AG5060" s="19" t="s">
        <v>146</v>
      </c>
      <c r="AH5060" s="19">
        <v>0</v>
      </c>
      <c r="AI5060" s="19">
        <f t="shared" si="1033"/>
        <v>0</v>
      </c>
      <c r="AJ5060" s="18" t="s">
        <v>146</v>
      </c>
      <c r="AK5060" s="18">
        <v>0</v>
      </c>
      <c r="AL5060" s="18">
        <f t="shared" si="1034"/>
        <v>0</v>
      </c>
      <c r="AM5060" s="19" t="s">
        <v>145</v>
      </c>
      <c r="AN5060" s="19">
        <v>38167.152600000001</v>
      </c>
      <c r="AO5060" s="19">
        <f t="shared" si="1035"/>
        <v>4231.3916407982269</v>
      </c>
      <c r="AP5060" s="18" t="s">
        <v>145</v>
      </c>
      <c r="AQ5060" s="18">
        <v>118765.70961428501</v>
      </c>
      <c r="AR5060" s="18">
        <f t="shared" si="1036"/>
        <v>14662.433285714198</v>
      </c>
      <c r="AS5060" s="20" t="s">
        <v>145</v>
      </c>
      <c r="AT5060" s="20">
        <v>143092.53690000001</v>
      </c>
      <c r="AU5060" s="16">
        <f t="shared" si="1037"/>
        <v>9533.1470286475687</v>
      </c>
    </row>
    <row r="5061" spans="1:47" x14ac:dyDescent="0.2">
      <c r="A5061" s="16">
        <v>5058</v>
      </c>
      <c r="B5061" s="16">
        <v>730.86437988281205</v>
      </c>
      <c r="C5061" s="17">
        <v>8.3338999999999999</v>
      </c>
      <c r="F5061" s="18" t="s">
        <v>146</v>
      </c>
      <c r="G5061" s="18">
        <v>0</v>
      </c>
      <c r="I5061" s="19" t="s">
        <v>146</v>
      </c>
      <c r="J5061" s="19">
        <v>0</v>
      </c>
      <c r="K5061" s="19">
        <f t="shared" ref="K5061:K5124" si="1038">J5061/8.53</f>
        <v>0</v>
      </c>
      <c r="L5061" s="18" t="s">
        <v>146</v>
      </c>
      <c r="M5061" s="18">
        <v>0</v>
      </c>
      <c r="O5061" s="19" t="s">
        <v>146</v>
      </c>
      <c r="P5061" s="19">
        <v>0</v>
      </c>
      <c r="Q5061" s="19">
        <f t="shared" ref="Q5061:Q5124" si="1039">P5061/4.16</f>
        <v>0</v>
      </c>
      <c r="R5061" s="18" t="s">
        <v>146</v>
      </c>
      <c r="S5061" s="18">
        <v>0</v>
      </c>
      <c r="T5061" s="18">
        <f t="shared" ref="T5061:T5124" si="1040">S5061/10.36</f>
        <v>0</v>
      </c>
      <c r="U5061" s="20" t="s">
        <v>146</v>
      </c>
      <c r="V5061" s="20">
        <v>0</v>
      </c>
      <c r="W5061" s="20">
        <f t="shared" ref="W5061:W5124" si="1041">V5061/2.78</f>
        <v>0</v>
      </c>
      <c r="X5061" s="18" t="s">
        <v>146</v>
      </c>
      <c r="Y5061" s="18">
        <v>0</v>
      </c>
      <c r="Z5061" s="23">
        <f t="shared" ref="Z5061:Z5124" si="1042">Y5061/5.14</f>
        <v>0</v>
      </c>
      <c r="AA5061" s="20" t="s">
        <v>146</v>
      </c>
      <c r="AB5061" s="20">
        <v>0</v>
      </c>
      <c r="AC5061" s="24">
        <f t="shared" ref="AC5061:AC5124" si="1043">AB5061/5.86</f>
        <v>0</v>
      </c>
      <c r="AD5061" s="18" t="s">
        <v>146</v>
      </c>
      <c r="AE5061" s="18">
        <v>0</v>
      </c>
      <c r="AF5061" s="18">
        <f t="shared" ref="AF5061:AF5124" si="1044">AE5061/12.78</f>
        <v>0</v>
      </c>
      <c r="AG5061" s="19" t="s">
        <v>146</v>
      </c>
      <c r="AH5061" s="19">
        <v>0</v>
      </c>
      <c r="AI5061" s="19">
        <f t="shared" ref="AI5061:AI5124" si="1045">AH5061/3</f>
        <v>0</v>
      </c>
      <c r="AJ5061" s="18" t="s">
        <v>146</v>
      </c>
      <c r="AK5061" s="18">
        <v>0</v>
      </c>
      <c r="AL5061" s="18">
        <f t="shared" ref="AL5061:AL5124" si="1046">AK5061/15.13</f>
        <v>0</v>
      </c>
      <c r="AM5061" s="19" t="s">
        <v>145</v>
      </c>
      <c r="AN5061" s="19">
        <v>35667.639728571397</v>
      </c>
      <c r="AO5061" s="19">
        <f t="shared" ref="AO5061:AO5124" si="1047">AN5061/9.02</f>
        <v>3954.2837836553658</v>
      </c>
      <c r="AP5061" s="18" t="s">
        <v>146</v>
      </c>
      <c r="AQ5061" s="18">
        <v>0</v>
      </c>
      <c r="AR5061" s="18">
        <f t="shared" ref="AR5061:AR5124" si="1048">AQ5061/8.1</f>
        <v>0</v>
      </c>
      <c r="AS5061" s="20" t="s">
        <v>146</v>
      </c>
      <c r="AT5061" s="20">
        <v>0</v>
      </c>
      <c r="AU5061" s="16">
        <f t="shared" ref="AU5061:AU5124" si="1049">AT5061/15.01</f>
        <v>0</v>
      </c>
    </row>
    <row r="5062" spans="1:47" x14ac:dyDescent="0.2">
      <c r="A5062" s="16">
        <v>5059</v>
      </c>
      <c r="B5062" s="16">
        <v>952.831542588562</v>
      </c>
      <c r="C5062" s="17">
        <v>15.45345</v>
      </c>
      <c r="D5062" s="16" t="s">
        <v>4477</v>
      </c>
      <c r="E5062" s="16" t="s">
        <v>4478</v>
      </c>
      <c r="F5062" s="18" t="s">
        <v>146</v>
      </c>
      <c r="G5062" s="18">
        <v>0</v>
      </c>
      <c r="I5062" s="19" t="s">
        <v>146</v>
      </c>
      <c r="J5062" s="19">
        <v>0</v>
      </c>
      <c r="K5062" s="19">
        <f t="shared" si="1038"/>
        <v>0</v>
      </c>
      <c r="L5062" s="18" t="s">
        <v>146</v>
      </c>
      <c r="M5062" s="18">
        <v>0</v>
      </c>
      <c r="O5062" s="19" t="s">
        <v>146</v>
      </c>
      <c r="P5062" s="19">
        <v>0</v>
      </c>
      <c r="Q5062" s="19">
        <f t="shared" si="1039"/>
        <v>0</v>
      </c>
      <c r="R5062" s="18" t="s">
        <v>146</v>
      </c>
      <c r="S5062" s="18">
        <v>0</v>
      </c>
      <c r="T5062" s="18">
        <f t="shared" si="1040"/>
        <v>0</v>
      </c>
      <c r="U5062" s="20" t="s">
        <v>146</v>
      </c>
      <c r="V5062" s="20">
        <v>0</v>
      </c>
      <c r="W5062" s="20">
        <f t="shared" si="1041"/>
        <v>0</v>
      </c>
      <c r="X5062" s="18" t="s">
        <v>146</v>
      </c>
      <c r="Y5062" s="18">
        <v>0</v>
      </c>
      <c r="Z5062" s="23">
        <f t="shared" si="1042"/>
        <v>0</v>
      </c>
      <c r="AA5062" s="20" t="s">
        <v>146</v>
      </c>
      <c r="AB5062" s="20">
        <v>0</v>
      </c>
      <c r="AC5062" s="24">
        <f t="shared" si="1043"/>
        <v>0</v>
      </c>
      <c r="AD5062" s="18" t="s">
        <v>146</v>
      </c>
      <c r="AE5062" s="18">
        <v>0</v>
      </c>
      <c r="AF5062" s="18">
        <f t="shared" si="1044"/>
        <v>0</v>
      </c>
      <c r="AG5062" s="19" t="s">
        <v>146</v>
      </c>
      <c r="AH5062" s="19">
        <v>0</v>
      </c>
      <c r="AI5062" s="19">
        <f t="shared" si="1045"/>
        <v>0</v>
      </c>
      <c r="AJ5062" s="18" t="s">
        <v>146</v>
      </c>
      <c r="AK5062" s="18">
        <v>0</v>
      </c>
      <c r="AL5062" s="18">
        <f t="shared" si="1046"/>
        <v>0</v>
      </c>
      <c r="AM5062" s="19" t="s">
        <v>145</v>
      </c>
      <c r="AN5062" s="19">
        <v>46422.9637285715</v>
      </c>
      <c r="AO5062" s="19">
        <f t="shared" si="1047"/>
        <v>5146.6700364269955</v>
      </c>
      <c r="AP5062" s="18" t="s">
        <v>146</v>
      </c>
      <c r="AQ5062" s="18">
        <v>0</v>
      </c>
      <c r="AR5062" s="18">
        <f t="shared" si="1048"/>
        <v>0</v>
      </c>
      <c r="AS5062" s="20" t="s">
        <v>146</v>
      </c>
      <c r="AT5062" s="20">
        <v>0</v>
      </c>
      <c r="AU5062" s="16">
        <f t="shared" si="1049"/>
        <v>0</v>
      </c>
    </row>
    <row r="5063" spans="1:47" x14ac:dyDescent="0.2">
      <c r="A5063" s="16">
        <v>5060</v>
      </c>
      <c r="B5063" s="16">
        <v>881.54678615908301</v>
      </c>
      <c r="C5063" s="17">
        <v>19.320416666666599</v>
      </c>
      <c r="D5063" s="16" t="s">
        <v>4479</v>
      </c>
      <c r="E5063" s="16" t="s">
        <v>4480</v>
      </c>
      <c r="F5063" s="18" t="s">
        <v>146</v>
      </c>
      <c r="G5063" s="18">
        <v>0</v>
      </c>
      <c r="I5063" s="19" t="s">
        <v>146</v>
      </c>
      <c r="J5063" s="19">
        <v>0</v>
      </c>
      <c r="K5063" s="19">
        <f t="shared" si="1038"/>
        <v>0</v>
      </c>
      <c r="L5063" s="18" t="s">
        <v>146</v>
      </c>
      <c r="M5063" s="18">
        <v>0</v>
      </c>
      <c r="O5063" s="19" t="s">
        <v>146</v>
      </c>
      <c r="P5063" s="19">
        <v>0</v>
      </c>
      <c r="Q5063" s="19">
        <f t="shared" si="1039"/>
        <v>0</v>
      </c>
      <c r="R5063" s="18" t="s">
        <v>146</v>
      </c>
      <c r="S5063" s="18">
        <v>0</v>
      </c>
      <c r="T5063" s="18">
        <f t="shared" si="1040"/>
        <v>0</v>
      </c>
      <c r="U5063" s="20" t="s">
        <v>146</v>
      </c>
      <c r="V5063" s="20">
        <v>0</v>
      </c>
      <c r="W5063" s="20">
        <f t="shared" si="1041"/>
        <v>0</v>
      </c>
      <c r="X5063" s="18" t="s">
        <v>146</v>
      </c>
      <c r="Y5063" s="18">
        <v>0</v>
      </c>
      <c r="Z5063" s="23">
        <f t="shared" si="1042"/>
        <v>0</v>
      </c>
      <c r="AA5063" s="20" t="s">
        <v>146</v>
      </c>
      <c r="AB5063" s="20">
        <v>0</v>
      </c>
      <c r="AC5063" s="24">
        <f t="shared" si="1043"/>
        <v>0</v>
      </c>
      <c r="AD5063" s="18" t="s">
        <v>146</v>
      </c>
      <c r="AE5063" s="18">
        <v>0</v>
      </c>
      <c r="AF5063" s="18">
        <f t="shared" si="1044"/>
        <v>0</v>
      </c>
      <c r="AG5063" s="19" t="s">
        <v>146</v>
      </c>
      <c r="AH5063" s="19">
        <v>0</v>
      </c>
      <c r="AI5063" s="19">
        <f t="shared" si="1045"/>
        <v>0</v>
      </c>
      <c r="AJ5063" s="18" t="s">
        <v>146</v>
      </c>
      <c r="AK5063" s="18">
        <v>0</v>
      </c>
      <c r="AL5063" s="18">
        <f t="shared" si="1046"/>
        <v>0</v>
      </c>
      <c r="AM5063" s="19" t="s">
        <v>145</v>
      </c>
      <c r="AN5063" s="19">
        <v>39402.618999999402</v>
      </c>
      <c r="AO5063" s="19">
        <f t="shared" si="1047"/>
        <v>4368.3613082039246</v>
      </c>
      <c r="AP5063" s="18" t="s">
        <v>145</v>
      </c>
      <c r="AQ5063" s="18">
        <v>35982.038714285198</v>
      </c>
      <c r="AR5063" s="18">
        <f t="shared" si="1048"/>
        <v>4442.2270017636047</v>
      </c>
      <c r="AS5063" s="20" t="s">
        <v>146</v>
      </c>
      <c r="AT5063" s="20">
        <v>0</v>
      </c>
      <c r="AU5063" s="16">
        <f t="shared" si="1049"/>
        <v>0</v>
      </c>
    </row>
    <row r="5064" spans="1:47" x14ac:dyDescent="0.2">
      <c r="A5064" s="16">
        <v>5061</v>
      </c>
      <c r="B5064" s="16">
        <v>943.50091552734295</v>
      </c>
      <c r="C5064" s="17">
        <v>6.3498333333333301</v>
      </c>
      <c r="D5064" s="16" t="s">
        <v>4481</v>
      </c>
      <c r="E5064" s="16" t="s">
        <v>4482</v>
      </c>
      <c r="F5064" s="18" t="s">
        <v>146</v>
      </c>
      <c r="G5064" s="18">
        <v>0</v>
      </c>
      <c r="I5064" s="19" t="s">
        <v>146</v>
      </c>
      <c r="J5064" s="19">
        <v>0</v>
      </c>
      <c r="K5064" s="19">
        <f t="shared" si="1038"/>
        <v>0</v>
      </c>
      <c r="L5064" s="18" t="s">
        <v>146</v>
      </c>
      <c r="M5064" s="18">
        <v>0</v>
      </c>
      <c r="O5064" s="19" t="s">
        <v>146</v>
      </c>
      <c r="P5064" s="19">
        <v>0</v>
      </c>
      <c r="Q5064" s="19">
        <f t="shared" si="1039"/>
        <v>0</v>
      </c>
      <c r="R5064" s="18" t="s">
        <v>146</v>
      </c>
      <c r="S5064" s="18">
        <v>0</v>
      </c>
      <c r="T5064" s="18">
        <f t="shared" si="1040"/>
        <v>0</v>
      </c>
      <c r="U5064" s="20" t="s">
        <v>146</v>
      </c>
      <c r="V5064" s="20">
        <v>0</v>
      </c>
      <c r="W5064" s="20">
        <f t="shared" si="1041"/>
        <v>0</v>
      </c>
      <c r="X5064" s="18" t="s">
        <v>146</v>
      </c>
      <c r="Y5064" s="18">
        <v>0</v>
      </c>
      <c r="Z5064" s="23">
        <f t="shared" si="1042"/>
        <v>0</v>
      </c>
      <c r="AA5064" s="20" t="s">
        <v>146</v>
      </c>
      <c r="AB5064" s="20">
        <v>0</v>
      </c>
      <c r="AC5064" s="24">
        <f t="shared" si="1043"/>
        <v>0</v>
      </c>
      <c r="AD5064" s="18" t="s">
        <v>146</v>
      </c>
      <c r="AE5064" s="18">
        <v>0</v>
      </c>
      <c r="AF5064" s="18">
        <f t="shared" si="1044"/>
        <v>0</v>
      </c>
      <c r="AG5064" s="19" t="s">
        <v>146</v>
      </c>
      <c r="AH5064" s="19">
        <v>0</v>
      </c>
      <c r="AI5064" s="19">
        <f t="shared" si="1045"/>
        <v>0</v>
      </c>
      <c r="AJ5064" s="18" t="s">
        <v>146</v>
      </c>
      <c r="AK5064" s="18">
        <v>0</v>
      </c>
      <c r="AL5064" s="18">
        <f t="shared" si="1046"/>
        <v>0</v>
      </c>
      <c r="AM5064" s="19" t="s">
        <v>145</v>
      </c>
      <c r="AN5064" s="19">
        <v>32360.901757142801</v>
      </c>
      <c r="AO5064" s="19">
        <f t="shared" si="1047"/>
        <v>3587.6831216344572</v>
      </c>
      <c r="AP5064" s="18" t="s">
        <v>146</v>
      </c>
      <c r="AQ5064" s="18">
        <v>0</v>
      </c>
      <c r="AR5064" s="18">
        <f t="shared" si="1048"/>
        <v>0</v>
      </c>
      <c r="AS5064" s="20" t="s">
        <v>146</v>
      </c>
      <c r="AT5064" s="20">
        <v>0</v>
      </c>
      <c r="AU5064" s="16">
        <f t="shared" si="1049"/>
        <v>0</v>
      </c>
    </row>
    <row r="5065" spans="1:47" x14ac:dyDescent="0.2">
      <c r="A5065" s="16">
        <v>5062</v>
      </c>
      <c r="B5065" s="16">
        <v>1136.7003595409301</v>
      </c>
      <c r="C5065" s="17">
        <v>19.3541666666666</v>
      </c>
      <c r="D5065" s="16" t="s">
        <v>559</v>
      </c>
      <c r="E5065" s="16" t="s">
        <v>4483</v>
      </c>
      <c r="F5065" s="18" t="s">
        <v>146</v>
      </c>
      <c r="G5065" s="18">
        <v>0</v>
      </c>
      <c r="I5065" s="19" t="s">
        <v>146</v>
      </c>
      <c r="J5065" s="19">
        <v>0</v>
      </c>
      <c r="K5065" s="19">
        <f t="shared" si="1038"/>
        <v>0</v>
      </c>
      <c r="L5065" s="18" t="s">
        <v>146</v>
      </c>
      <c r="M5065" s="18">
        <v>0</v>
      </c>
      <c r="O5065" s="19" t="s">
        <v>146</v>
      </c>
      <c r="P5065" s="19">
        <v>0</v>
      </c>
      <c r="Q5065" s="19">
        <f t="shared" si="1039"/>
        <v>0</v>
      </c>
      <c r="R5065" s="18" t="s">
        <v>146</v>
      </c>
      <c r="S5065" s="18">
        <v>0</v>
      </c>
      <c r="T5065" s="18">
        <f t="shared" si="1040"/>
        <v>0</v>
      </c>
      <c r="U5065" s="20" t="s">
        <v>146</v>
      </c>
      <c r="V5065" s="20">
        <v>0</v>
      </c>
      <c r="W5065" s="20">
        <f t="shared" si="1041"/>
        <v>0</v>
      </c>
      <c r="X5065" s="18" t="s">
        <v>146</v>
      </c>
      <c r="Y5065" s="18">
        <v>0</v>
      </c>
      <c r="Z5065" s="23">
        <f t="shared" si="1042"/>
        <v>0</v>
      </c>
      <c r="AA5065" s="20" t="s">
        <v>146</v>
      </c>
      <c r="AB5065" s="20">
        <v>0</v>
      </c>
      <c r="AC5065" s="24">
        <f t="shared" si="1043"/>
        <v>0</v>
      </c>
      <c r="AD5065" s="18" t="s">
        <v>146</v>
      </c>
      <c r="AE5065" s="18">
        <v>0</v>
      </c>
      <c r="AF5065" s="18">
        <f t="shared" si="1044"/>
        <v>0</v>
      </c>
      <c r="AG5065" s="19" t="s">
        <v>146</v>
      </c>
      <c r="AH5065" s="19">
        <v>0</v>
      </c>
      <c r="AI5065" s="19">
        <f t="shared" si="1045"/>
        <v>0</v>
      </c>
      <c r="AJ5065" s="18" t="s">
        <v>146</v>
      </c>
      <c r="AK5065" s="18">
        <v>0</v>
      </c>
      <c r="AL5065" s="18">
        <f t="shared" si="1046"/>
        <v>0</v>
      </c>
      <c r="AM5065" s="19" t="s">
        <v>145</v>
      </c>
      <c r="AN5065" s="19">
        <v>31325.8289999995</v>
      </c>
      <c r="AO5065" s="19">
        <f t="shared" si="1047"/>
        <v>3472.9300443458428</v>
      </c>
      <c r="AP5065" s="18" t="s">
        <v>146</v>
      </c>
      <c r="AQ5065" s="18">
        <v>0</v>
      </c>
      <c r="AR5065" s="18">
        <f t="shared" si="1048"/>
        <v>0</v>
      </c>
      <c r="AS5065" s="20" t="s">
        <v>146</v>
      </c>
      <c r="AT5065" s="20">
        <v>0</v>
      </c>
      <c r="AU5065" s="16">
        <f t="shared" si="1049"/>
        <v>0</v>
      </c>
    </row>
    <row r="5066" spans="1:47" x14ac:dyDescent="0.2">
      <c r="A5066" s="16">
        <v>5063</v>
      </c>
      <c r="B5066" s="16">
        <v>440.373689353923</v>
      </c>
      <c r="C5066" s="17">
        <v>1.8150500000000001</v>
      </c>
      <c r="D5066" s="16" t="s">
        <v>4484</v>
      </c>
      <c r="E5066" s="16" t="s">
        <v>4485</v>
      </c>
      <c r="F5066" s="18" t="s">
        <v>146</v>
      </c>
      <c r="G5066" s="18">
        <v>0</v>
      </c>
      <c r="I5066" s="19" t="s">
        <v>146</v>
      </c>
      <c r="J5066" s="19">
        <v>0</v>
      </c>
      <c r="K5066" s="19">
        <f t="shared" si="1038"/>
        <v>0</v>
      </c>
      <c r="L5066" s="18" t="s">
        <v>146</v>
      </c>
      <c r="M5066" s="18">
        <v>0</v>
      </c>
      <c r="O5066" s="19" t="s">
        <v>146</v>
      </c>
      <c r="P5066" s="19">
        <v>0</v>
      </c>
      <c r="Q5066" s="19">
        <f t="shared" si="1039"/>
        <v>0</v>
      </c>
      <c r="R5066" s="18" t="s">
        <v>146</v>
      </c>
      <c r="S5066" s="18">
        <v>0</v>
      </c>
      <c r="T5066" s="18">
        <f t="shared" si="1040"/>
        <v>0</v>
      </c>
      <c r="U5066" s="20" t="s">
        <v>146</v>
      </c>
      <c r="V5066" s="20">
        <v>0</v>
      </c>
      <c r="W5066" s="20">
        <f t="shared" si="1041"/>
        <v>0</v>
      </c>
      <c r="X5066" s="18" t="s">
        <v>146</v>
      </c>
      <c r="Y5066" s="18">
        <v>0</v>
      </c>
      <c r="Z5066" s="23">
        <f t="shared" si="1042"/>
        <v>0</v>
      </c>
      <c r="AA5066" s="20" t="s">
        <v>146</v>
      </c>
      <c r="AB5066" s="20">
        <v>0</v>
      </c>
      <c r="AC5066" s="24">
        <f t="shared" si="1043"/>
        <v>0</v>
      </c>
      <c r="AD5066" s="18" t="s">
        <v>146</v>
      </c>
      <c r="AE5066" s="18">
        <v>0</v>
      </c>
      <c r="AF5066" s="18">
        <f t="shared" si="1044"/>
        <v>0</v>
      </c>
      <c r="AG5066" s="19" t="s">
        <v>146</v>
      </c>
      <c r="AH5066" s="19">
        <v>0</v>
      </c>
      <c r="AI5066" s="19">
        <f t="shared" si="1045"/>
        <v>0</v>
      </c>
      <c r="AJ5066" s="18" t="s">
        <v>146</v>
      </c>
      <c r="AK5066" s="18">
        <v>0</v>
      </c>
      <c r="AL5066" s="18">
        <f t="shared" si="1046"/>
        <v>0</v>
      </c>
      <c r="AM5066" s="19" t="s">
        <v>145</v>
      </c>
      <c r="AN5066" s="19">
        <v>27900.200928571401</v>
      </c>
      <c r="AO5066" s="19">
        <f t="shared" si="1047"/>
        <v>3093.1486617041464</v>
      </c>
      <c r="AP5066" s="18" t="s">
        <v>146</v>
      </c>
      <c r="AQ5066" s="18">
        <v>0</v>
      </c>
      <c r="AR5066" s="18">
        <f t="shared" si="1048"/>
        <v>0</v>
      </c>
      <c r="AS5066" s="20" t="s">
        <v>146</v>
      </c>
      <c r="AT5066" s="20">
        <v>0</v>
      </c>
      <c r="AU5066" s="16">
        <f t="shared" si="1049"/>
        <v>0</v>
      </c>
    </row>
    <row r="5067" spans="1:47" x14ac:dyDescent="0.2">
      <c r="A5067" s="16">
        <v>5064</v>
      </c>
      <c r="B5067" s="16">
        <v>1120.10681152343</v>
      </c>
      <c r="C5067" s="17">
        <v>18.875</v>
      </c>
      <c r="F5067" s="18" t="s">
        <v>146</v>
      </c>
      <c r="G5067" s="18">
        <v>0</v>
      </c>
      <c r="I5067" s="19" t="s">
        <v>146</v>
      </c>
      <c r="J5067" s="19">
        <v>0</v>
      </c>
      <c r="K5067" s="19">
        <f t="shared" si="1038"/>
        <v>0</v>
      </c>
      <c r="L5067" s="18" t="s">
        <v>146</v>
      </c>
      <c r="M5067" s="18">
        <v>0</v>
      </c>
      <c r="O5067" s="19" t="s">
        <v>146</v>
      </c>
      <c r="P5067" s="19">
        <v>0</v>
      </c>
      <c r="Q5067" s="19">
        <f t="shared" si="1039"/>
        <v>0</v>
      </c>
      <c r="R5067" s="18" t="s">
        <v>146</v>
      </c>
      <c r="S5067" s="18">
        <v>0</v>
      </c>
      <c r="T5067" s="18">
        <f t="shared" si="1040"/>
        <v>0</v>
      </c>
      <c r="U5067" s="20" t="s">
        <v>146</v>
      </c>
      <c r="V5067" s="20">
        <v>0</v>
      </c>
      <c r="W5067" s="20">
        <f t="shared" si="1041"/>
        <v>0</v>
      </c>
      <c r="X5067" s="18" t="s">
        <v>146</v>
      </c>
      <c r="Y5067" s="18">
        <v>0</v>
      </c>
      <c r="Z5067" s="23">
        <f t="shared" si="1042"/>
        <v>0</v>
      </c>
      <c r="AA5067" s="20" t="s">
        <v>146</v>
      </c>
      <c r="AB5067" s="20">
        <v>0</v>
      </c>
      <c r="AC5067" s="24">
        <f t="shared" si="1043"/>
        <v>0</v>
      </c>
      <c r="AD5067" s="18" t="s">
        <v>146</v>
      </c>
      <c r="AE5067" s="18">
        <v>0</v>
      </c>
      <c r="AF5067" s="18">
        <f t="shared" si="1044"/>
        <v>0</v>
      </c>
      <c r="AG5067" s="19" t="s">
        <v>146</v>
      </c>
      <c r="AH5067" s="19">
        <v>0</v>
      </c>
      <c r="AI5067" s="19">
        <f t="shared" si="1045"/>
        <v>0</v>
      </c>
      <c r="AJ5067" s="18" t="s">
        <v>146</v>
      </c>
      <c r="AK5067" s="18">
        <v>0</v>
      </c>
      <c r="AL5067" s="18">
        <f t="shared" si="1046"/>
        <v>0</v>
      </c>
      <c r="AM5067" s="19" t="s">
        <v>145</v>
      </c>
      <c r="AN5067" s="19">
        <v>36087.100857142403</v>
      </c>
      <c r="AO5067" s="19">
        <f t="shared" si="1047"/>
        <v>4000.787234716453</v>
      </c>
      <c r="AP5067" s="18" t="s">
        <v>146</v>
      </c>
      <c r="AQ5067" s="18">
        <v>0</v>
      </c>
      <c r="AR5067" s="18">
        <f t="shared" si="1048"/>
        <v>0</v>
      </c>
      <c r="AS5067" s="20" t="s">
        <v>146</v>
      </c>
      <c r="AT5067" s="20">
        <v>0</v>
      </c>
      <c r="AU5067" s="16">
        <f t="shared" si="1049"/>
        <v>0</v>
      </c>
    </row>
    <row r="5068" spans="1:47" x14ac:dyDescent="0.2">
      <c r="A5068" s="16">
        <v>5065</v>
      </c>
      <c r="B5068" s="16">
        <v>950.81974585510704</v>
      </c>
      <c r="C5068" s="17">
        <v>15.45345</v>
      </c>
      <c r="D5068" s="16" t="s">
        <v>4486</v>
      </c>
      <c r="E5068" s="16" t="s">
        <v>4487</v>
      </c>
      <c r="F5068" s="18" t="s">
        <v>146</v>
      </c>
      <c r="G5068" s="18">
        <v>0</v>
      </c>
      <c r="I5068" s="19" t="s">
        <v>146</v>
      </c>
      <c r="J5068" s="19">
        <v>0</v>
      </c>
      <c r="K5068" s="19">
        <f t="shared" si="1038"/>
        <v>0</v>
      </c>
      <c r="L5068" s="18" t="s">
        <v>146</v>
      </c>
      <c r="M5068" s="18">
        <v>0</v>
      </c>
      <c r="O5068" s="19" t="s">
        <v>146</v>
      </c>
      <c r="P5068" s="19">
        <v>0</v>
      </c>
      <c r="Q5068" s="19">
        <f t="shared" si="1039"/>
        <v>0</v>
      </c>
      <c r="R5068" s="18" t="s">
        <v>146</v>
      </c>
      <c r="S5068" s="18">
        <v>0</v>
      </c>
      <c r="T5068" s="18">
        <f t="shared" si="1040"/>
        <v>0</v>
      </c>
      <c r="U5068" s="20" t="s">
        <v>146</v>
      </c>
      <c r="V5068" s="20">
        <v>0</v>
      </c>
      <c r="W5068" s="20">
        <f t="shared" si="1041"/>
        <v>0</v>
      </c>
      <c r="X5068" s="18" t="s">
        <v>146</v>
      </c>
      <c r="Y5068" s="18">
        <v>0</v>
      </c>
      <c r="Z5068" s="23">
        <f t="shared" si="1042"/>
        <v>0</v>
      </c>
      <c r="AA5068" s="20" t="s">
        <v>146</v>
      </c>
      <c r="AB5068" s="20">
        <v>0</v>
      </c>
      <c r="AC5068" s="24">
        <f t="shared" si="1043"/>
        <v>0</v>
      </c>
      <c r="AD5068" s="18" t="s">
        <v>146</v>
      </c>
      <c r="AE5068" s="18">
        <v>0</v>
      </c>
      <c r="AF5068" s="18">
        <f t="shared" si="1044"/>
        <v>0</v>
      </c>
      <c r="AG5068" s="19" t="s">
        <v>146</v>
      </c>
      <c r="AH5068" s="19">
        <v>0</v>
      </c>
      <c r="AI5068" s="19">
        <f t="shared" si="1045"/>
        <v>0</v>
      </c>
      <c r="AJ5068" s="18" t="s">
        <v>146</v>
      </c>
      <c r="AK5068" s="18">
        <v>0</v>
      </c>
      <c r="AL5068" s="18">
        <f t="shared" si="1046"/>
        <v>0</v>
      </c>
      <c r="AM5068" s="19" t="s">
        <v>145</v>
      </c>
      <c r="AN5068" s="19">
        <v>40006.132185714298</v>
      </c>
      <c r="AO5068" s="19">
        <f t="shared" si="1047"/>
        <v>4435.2696436490351</v>
      </c>
      <c r="AP5068" s="18" t="s">
        <v>146</v>
      </c>
      <c r="AQ5068" s="18">
        <v>0</v>
      </c>
      <c r="AR5068" s="18">
        <f t="shared" si="1048"/>
        <v>0</v>
      </c>
      <c r="AS5068" s="20" t="s">
        <v>146</v>
      </c>
      <c r="AT5068" s="20">
        <v>0</v>
      </c>
      <c r="AU5068" s="16">
        <f t="shared" si="1049"/>
        <v>0</v>
      </c>
    </row>
    <row r="5069" spans="1:47" x14ac:dyDescent="0.2">
      <c r="A5069" s="16">
        <v>5066</v>
      </c>
      <c r="B5069" s="16">
        <v>807.55908203125</v>
      </c>
      <c r="C5069" s="17">
        <v>4.5348166666666598</v>
      </c>
      <c r="D5069" s="16" t="s">
        <v>862</v>
      </c>
      <c r="E5069" s="16" t="s">
        <v>4488</v>
      </c>
      <c r="F5069" s="18" t="s">
        <v>146</v>
      </c>
      <c r="G5069" s="18">
        <v>0</v>
      </c>
      <c r="I5069" s="19" t="s">
        <v>146</v>
      </c>
      <c r="J5069" s="19">
        <v>0</v>
      </c>
      <c r="K5069" s="19">
        <f t="shared" si="1038"/>
        <v>0</v>
      </c>
      <c r="L5069" s="18" t="s">
        <v>146</v>
      </c>
      <c r="M5069" s="18">
        <v>0</v>
      </c>
      <c r="O5069" s="19" t="s">
        <v>146</v>
      </c>
      <c r="P5069" s="19">
        <v>0</v>
      </c>
      <c r="Q5069" s="19">
        <f t="shared" si="1039"/>
        <v>0</v>
      </c>
      <c r="R5069" s="18" t="s">
        <v>146</v>
      </c>
      <c r="S5069" s="18">
        <v>0</v>
      </c>
      <c r="T5069" s="18">
        <f t="shared" si="1040"/>
        <v>0</v>
      </c>
      <c r="U5069" s="20" t="s">
        <v>146</v>
      </c>
      <c r="V5069" s="20">
        <v>0</v>
      </c>
      <c r="W5069" s="20">
        <f t="shared" si="1041"/>
        <v>0</v>
      </c>
      <c r="X5069" s="18" t="s">
        <v>146</v>
      </c>
      <c r="Y5069" s="18">
        <v>0</v>
      </c>
      <c r="Z5069" s="23">
        <f t="shared" si="1042"/>
        <v>0</v>
      </c>
      <c r="AA5069" s="20" t="s">
        <v>146</v>
      </c>
      <c r="AB5069" s="20">
        <v>0</v>
      </c>
      <c r="AC5069" s="24">
        <f t="shared" si="1043"/>
        <v>0</v>
      </c>
      <c r="AD5069" s="18" t="s">
        <v>146</v>
      </c>
      <c r="AE5069" s="18">
        <v>0</v>
      </c>
      <c r="AF5069" s="18">
        <f t="shared" si="1044"/>
        <v>0</v>
      </c>
      <c r="AG5069" s="19" t="s">
        <v>146</v>
      </c>
      <c r="AH5069" s="19">
        <v>0</v>
      </c>
      <c r="AI5069" s="19">
        <f t="shared" si="1045"/>
        <v>0</v>
      </c>
      <c r="AJ5069" s="18" t="s">
        <v>146</v>
      </c>
      <c r="AK5069" s="18">
        <v>0</v>
      </c>
      <c r="AL5069" s="18">
        <f t="shared" si="1046"/>
        <v>0</v>
      </c>
      <c r="AM5069" s="19" t="s">
        <v>145</v>
      </c>
      <c r="AN5069" s="19">
        <v>11035.9628857142</v>
      </c>
      <c r="AO5069" s="19">
        <f t="shared" si="1047"/>
        <v>1223.499211276519</v>
      </c>
      <c r="AP5069" s="18" t="s">
        <v>146</v>
      </c>
      <c r="AQ5069" s="18">
        <v>0</v>
      </c>
      <c r="AR5069" s="18">
        <f t="shared" si="1048"/>
        <v>0</v>
      </c>
      <c r="AS5069" s="20" t="s">
        <v>146</v>
      </c>
      <c r="AT5069" s="20">
        <v>0</v>
      </c>
      <c r="AU5069" s="16">
        <f t="shared" si="1049"/>
        <v>0</v>
      </c>
    </row>
    <row r="5070" spans="1:47" x14ac:dyDescent="0.2">
      <c r="A5070" s="16">
        <v>5067</v>
      </c>
      <c r="B5070" s="16">
        <v>794.49450683593705</v>
      </c>
      <c r="C5070" s="17">
        <v>19.3540833333333</v>
      </c>
      <c r="D5070" s="16" t="s">
        <v>4489</v>
      </c>
      <c r="E5070" s="16" t="s">
        <v>4489</v>
      </c>
      <c r="F5070" s="18" t="s">
        <v>146</v>
      </c>
      <c r="G5070" s="18">
        <v>0</v>
      </c>
      <c r="I5070" s="19" t="s">
        <v>146</v>
      </c>
      <c r="J5070" s="19">
        <v>0</v>
      </c>
      <c r="K5070" s="19">
        <f t="shared" si="1038"/>
        <v>0</v>
      </c>
      <c r="L5070" s="18" t="s">
        <v>146</v>
      </c>
      <c r="M5070" s="18">
        <v>0</v>
      </c>
      <c r="O5070" s="19" t="s">
        <v>146</v>
      </c>
      <c r="P5070" s="19">
        <v>0</v>
      </c>
      <c r="Q5070" s="19">
        <f t="shared" si="1039"/>
        <v>0</v>
      </c>
      <c r="R5070" s="18" t="s">
        <v>146</v>
      </c>
      <c r="S5070" s="18">
        <v>0</v>
      </c>
      <c r="T5070" s="18">
        <f t="shared" si="1040"/>
        <v>0</v>
      </c>
      <c r="U5070" s="20" t="s">
        <v>146</v>
      </c>
      <c r="V5070" s="20">
        <v>0</v>
      </c>
      <c r="W5070" s="20">
        <f t="shared" si="1041"/>
        <v>0</v>
      </c>
      <c r="X5070" s="18" t="s">
        <v>146</v>
      </c>
      <c r="Y5070" s="18">
        <v>0</v>
      </c>
      <c r="Z5070" s="23">
        <f t="shared" si="1042"/>
        <v>0</v>
      </c>
      <c r="AA5070" s="20" t="s">
        <v>146</v>
      </c>
      <c r="AB5070" s="20">
        <v>0</v>
      </c>
      <c r="AC5070" s="24">
        <f t="shared" si="1043"/>
        <v>0</v>
      </c>
      <c r="AD5070" s="18" t="s">
        <v>146</v>
      </c>
      <c r="AE5070" s="18">
        <v>0</v>
      </c>
      <c r="AF5070" s="18">
        <f t="shared" si="1044"/>
        <v>0</v>
      </c>
      <c r="AG5070" s="19" t="s">
        <v>146</v>
      </c>
      <c r="AH5070" s="19">
        <v>0</v>
      </c>
      <c r="AI5070" s="19">
        <f t="shared" si="1045"/>
        <v>0</v>
      </c>
      <c r="AJ5070" s="18" t="s">
        <v>146</v>
      </c>
      <c r="AK5070" s="18">
        <v>0</v>
      </c>
      <c r="AL5070" s="18">
        <f t="shared" si="1046"/>
        <v>0</v>
      </c>
      <c r="AM5070" s="19" t="s">
        <v>145</v>
      </c>
      <c r="AN5070" s="19">
        <v>25831.575999999601</v>
      </c>
      <c r="AO5070" s="19">
        <f t="shared" si="1047"/>
        <v>2863.8110864744572</v>
      </c>
      <c r="AP5070" s="18" t="s">
        <v>146</v>
      </c>
      <c r="AQ5070" s="18">
        <v>0</v>
      </c>
      <c r="AR5070" s="18">
        <f t="shared" si="1048"/>
        <v>0</v>
      </c>
      <c r="AS5070" s="20" t="s">
        <v>145</v>
      </c>
      <c r="AT5070" s="20">
        <v>28740.739999999601</v>
      </c>
      <c r="AU5070" s="16">
        <f t="shared" si="1049"/>
        <v>1914.772818121226</v>
      </c>
    </row>
    <row r="5071" spans="1:47" x14ac:dyDescent="0.2">
      <c r="A5071" s="16">
        <v>5068</v>
      </c>
      <c r="B5071" s="16">
        <v>709.17413330078102</v>
      </c>
      <c r="C5071" s="17">
        <v>9.4474333333333291</v>
      </c>
      <c r="D5071" s="16" t="s">
        <v>4490</v>
      </c>
      <c r="E5071" s="16" t="s">
        <v>4490</v>
      </c>
      <c r="F5071" s="18" t="s">
        <v>146</v>
      </c>
      <c r="G5071" s="18">
        <v>0</v>
      </c>
      <c r="I5071" s="19" t="s">
        <v>146</v>
      </c>
      <c r="J5071" s="19">
        <v>0</v>
      </c>
      <c r="K5071" s="19">
        <f t="shared" si="1038"/>
        <v>0</v>
      </c>
      <c r="L5071" s="18" t="s">
        <v>146</v>
      </c>
      <c r="M5071" s="18">
        <v>0</v>
      </c>
      <c r="O5071" s="19" t="s">
        <v>146</v>
      </c>
      <c r="P5071" s="19">
        <v>0</v>
      </c>
      <c r="Q5071" s="19">
        <f t="shared" si="1039"/>
        <v>0</v>
      </c>
      <c r="R5071" s="18" t="s">
        <v>146</v>
      </c>
      <c r="S5071" s="18">
        <v>0</v>
      </c>
      <c r="T5071" s="18">
        <f t="shared" si="1040"/>
        <v>0</v>
      </c>
      <c r="U5071" s="20" t="s">
        <v>146</v>
      </c>
      <c r="V5071" s="20">
        <v>0</v>
      </c>
      <c r="W5071" s="20">
        <f t="shared" si="1041"/>
        <v>0</v>
      </c>
      <c r="X5071" s="18" t="s">
        <v>146</v>
      </c>
      <c r="Y5071" s="18">
        <v>0</v>
      </c>
      <c r="Z5071" s="23">
        <f t="shared" si="1042"/>
        <v>0</v>
      </c>
      <c r="AA5071" s="20" t="s">
        <v>146</v>
      </c>
      <c r="AB5071" s="20">
        <v>0</v>
      </c>
      <c r="AC5071" s="24">
        <f t="shared" si="1043"/>
        <v>0</v>
      </c>
      <c r="AD5071" s="18" t="s">
        <v>146</v>
      </c>
      <c r="AE5071" s="18">
        <v>0</v>
      </c>
      <c r="AF5071" s="18">
        <f t="shared" si="1044"/>
        <v>0</v>
      </c>
      <c r="AG5071" s="19" t="s">
        <v>146</v>
      </c>
      <c r="AH5071" s="19">
        <v>0</v>
      </c>
      <c r="AI5071" s="19">
        <f t="shared" si="1045"/>
        <v>0</v>
      </c>
      <c r="AJ5071" s="18" t="s">
        <v>146</v>
      </c>
      <c r="AK5071" s="18">
        <v>0</v>
      </c>
      <c r="AL5071" s="18">
        <f t="shared" si="1046"/>
        <v>0</v>
      </c>
      <c r="AM5071" s="19" t="s">
        <v>145</v>
      </c>
      <c r="AN5071" s="19">
        <v>18940.2982571428</v>
      </c>
      <c r="AO5071" s="19">
        <f t="shared" si="1047"/>
        <v>2099.8113367120623</v>
      </c>
      <c r="AP5071" s="18" t="s">
        <v>145</v>
      </c>
      <c r="AQ5071" s="18">
        <v>70039.166942857002</v>
      </c>
      <c r="AR5071" s="18">
        <f t="shared" si="1048"/>
        <v>8646.8107336860503</v>
      </c>
      <c r="AS5071" s="20" t="s">
        <v>146</v>
      </c>
      <c r="AT5071" s="20">
        <v>0</v>
      </c>
      <c r="AU5071" s="16">
        <f t="shared" si="1049"/>
        <v>0</v>
      </c>
    </row>
    <row r="5072" spans="1:47" x14ac:dyDescent="0.2">
      <c r="A5072" s="16">
        <v>5069</v>
      </c>
      <c r="B5072" s="16">
        <v>1122.19573618711</v>
      </c>
      <c r="C5072" s="17">
        <v>19.833500000000001</v>
      </c>
      <c r="F5072" s="18" t="s">
        <v>146</v>
      </c>
      <c r="G5072" s="18">
        <v>0</v>
      </c>
      <c r="I5072" s="19" t="s">
        <v>146</v>
      </c>
      <c r="J5072" s="19">
        <v>0</v>
      </c>
      <c r="K5072" s="19">
        <f t="shared" si="1038"/>
        <v>0</v>
      </c>
      <c r="L5072" s="18" t="s">
        <v>146</v>
      </c>
      <c r="M5072" s="18">
        <v>0</v>
      </c>
      <c r="O5072" s="19" t="s">
        <v>146</v>
      </c>
      <c r="P5072" s="19">
        <v>0</v>
      </c>
      <c r="Q5072" s="19">
        <f t="shared" si="1039"/>
        <v>0</v>
      </c>
      <c r="R5072" s="18" t="s">
        <v>146</v>
      </c>
      <c r="S5072" s="18">
        <v>0</v>
      </c>
      <c r="T5072" s="18">
        <f t="shared" si="1040"/>
        <v>0</v>
      </c>
      <c r="U5072" s="20" t="s">
        <v>146</v>
      </c>
      <c r="V5072" s="20">
        <v>0</v>
      </c>
      <c r="W5072" s="20">
        <f t="shared" si="1041"/>
        <v>0</v>
      </c>
      <c r="X5072" s="18" t="s">
        <v>146</v>
      </c>
      <c r="Y5072" s="18">
        <v>0</v>
      </c>
      <c r="Z5072" s="23">
        <f t="shared" si="1042"/>
        <v>0</v>
      </c>
      <c r="AA5072" s="20" t="s">
        <v>146</v>
      </c>
      <c r="AB5072" s="20">
        <v>0</v>
      </c>
      <c r="AC5072" s="24">
        <f t="shared" si="1043"/>
        <v>0</v>
      </c>
      <c r="AD5072" s="18" t="s">
        <v>146</v>
      </c>
      <c r="AE5072" s="18">
        <v>0</v>
      </c>
      <c r="AF5072" s="18">
        <f t="shared" si="1044"/>
        <v>0</v>
      </c>
      <c r="AG5072" s="19" t="s">
        <v>146</v>
      </c>
      <c r="AH5072" s="19">
        <v>0</v>
      </c>
      <c r="AI5072" s="19">
        <f t="shared" si="1045"/>
        <v>0</v>
      </c>
      <c r="AJ5072" s="18" t="s">
        <v>146</v>
      </c>
      <c r="AK5072" s="18">
        <v>0</v>
      </c>
      <c r="AL5072" s="18">
        <f t="shared" si="1046"/>
        <v>0</v>
      </c>
      <c r="AM5072" s="19" t="s">
        <v>145</v>
      </c>
      <c r="AN5072" s="19">
        <v>35584.735142856603</v>
      </c>
      <c r="AO5072" s="19">
        <f t="shared" si="1047"/>
        <v>3945.0925878998455</v>
      </c>
      <c r="AP5072" s="18" t="s">
        <v>146</v>
      </c>
      <c r="AQ5072" s="18">
        <v>0</v>
      </c>
      <c r="AR5072" s="18">
        <f t="shared" si="1048"/>
        <v>0</v>
      </c>
      <c r="AS5072" s="20" t="s">
        <v>146</v>
      </c>
      <c r="AT5072" s="20">
        <v>0</v>
      </c>
      <c r="AU5072" s="16">
        <f t="shared" si="1049"/>
        <v>0</v>
      </c>
    </row>
    <row r="5073" spans="1:47" x14ac:dyDescent="0.2">
      <c r="A5073" s="16">
        <v>5070</v>
      </c>
      <c r="B5073" s="16">
        <v>801.52648925781205</v>
      </c>
      <c r="C5073" s="17">
        <v>7.7871666666666597</v>
      </c>
      <c r="D5073" s="16" t="s">
        <v>4491</v>
      </c>
      <c r="E5073" s="16" t="s">
        <v>4492</v>
      </c>
      <c r="F5073" s="18" t="s">
        <v>146</v>
      </c>
      <c r="G5073" s="18">
        <v>0</v>
      </c>
      <c r="I5073" s="19" t="s">
        <v>146</v>
      </c>
      <c r="J5073" s="19">
        <v>0</v>
      </c>
      <c r="K5073" s="19">
        <f t="shared" si="1038"/>
        <v>0</v>
      </c>
      <c r="L5073" s="18" t="s">
        <v>146</v>
      </c>
      <c r="M5073" s="18">
        <v>0</v>
      </c>
      <c r="O5073" s="19" t="s">
        <v>146</v>
      </c>
      <c r="P5073" s="19">
        <v>0</v>
      </c>
      <c r="Q5073" s="19">
        <f t="shared" si="1039"/>
        <v>0</v>
      </c>
      <c r="R5073" s="18" t="s">
        <v>146</v>
      </c>
      <c r="S5073" s="18">
        <v>0</v>
      </c>
      <c r="T5073" s="18">
        <f t="shared" si="1040"/>
        <v>0</v>
      </c>
      <c r="U5073" s="20" t="s">
        <v>146</v>
      </c>
      <c r="V5073" s="20">
        <v>0</v>
      </c>
      <c r="W5073" s="20">
        <f t="shared" si="1041"/>
        <v>0</v>
      </c>
      <c r="X5073" s="18" t="s">
        <v>146</v>
      </c>
      <c r="Y5073" s="18">
        <v>0</v>
      </c>
      <c r="Z5073" s="23">
        <f t="shared" si="1042"/>
        <v>0</v>
      </c>
      <c r="AA5073" s="20" t="s">
        <v>146</v>
      </c>
      <c r="AB5073" s="20">
        <v>0</v>
      </c>
      <c r="AC5073" s="24">
        <f t="shared" si="1043"/>
        <v>0</v>
      </c>
      <c r="AD5073" s="18" t="s">
        <v>146</v>
      </c>
      <c r="AE5073" s="18">
        <v>0</v>
      </c>
      <c r="AF5073" s="18">
        <f t="shared" si="1044"/>
        <v>0</v>
      </c>
      <c r="AG5073" s="19" t="s">
        <v>146</v>
      </c>
      <c r="AH5073" s="19">
        <v>0</v>
      </c>
      <c r="AI5073" s="19">
        <f t="shared" si="1045"/>
        <v>0</v>
      </c>
      <c r="AJ5073" s="18" t="s">
        <v>146</v>
      </c>
      <c r="AK5073" s="18">
        <v>0</v>
      </c>
      <c r="AL5073" s="18">
        <f t="shared" si="1046"/>
        <v>0</v>
      </c>
      <c r="AM5073" s="19" t="s">
        <v>145</v>
      </c>
      <c r="AN5073" s="19">
        <v>24996.480485714099</v>
      </c>
      <c r="AO5073" s="19">
        <f t="shared" si="1047"/>
        <v>2771.2284352232928</v>
      </c>
      <c r="AP5073" s="18" t="s">
        <v>146</v>
      </c>
      <c r="AQ5073" s="18">
        <v>0</v>
      </c>
      <c r="AR5073" s="18">
        <f t="shared" si="1048"/>
        <v>0</v>
      </c>
      <c r="AS5073" s="20" t="s">
        <v>146</v>
      </c>
      <c r="AT5073" s="20">
        <v>0</v>
      </c>
      <c r="AU5073" s="16">
        <f t="shared" si="1049"/>
        <v>0</v>
      </c>
    </row>
    <row r="5074" spans="1:47" x14ac:dyDescent="0.2">
      <c r="A5074" s="16">
        <v>5071</v>
      </c>
      <c r="B5074" s="16">
        <v>883.59520595340098</v>
      </c>
      <c r="C5074" s="17">
        <v>6.6739166666666598</v>
      </c>
      <c r="D5074" s="16" t="s">
        <v>4306</v>
      </c>
      <c r="E5074" s="16" t="s">
        <v>4307</v>
      </c>
      <c r="F5074" s="18" t="s">
        <v>146</v>
      </c>
      <c r="G5074" s="18">
        <v>0</v>
      </c>
      <c r="I5074" s="19" t="s">
        <v>146</v>
      </c>
      <c r="J5074" s="19">
        <v>0</v>
      </c>
      <c r="K5074" s="19">
        <f t="shared" si="1038"/>
        <v>0</v>
      </c>
      <c r="L5074" s="18" t="s">
        <v>146</v>
      </c>
      <c r="M5074" s="18">
        <v>0</v>
      </c>
      <c r="O5074" s="19" t="s">
        <v>146</v>
      </c>
      <c r="P5074" s="19">
        <v>0</v>
      </c>
      <c r="Q5074" s="19">
        <f t="shared" si="1039"/>
        <v>0</v>
      </c>
      <c r="R5074" s="18" t="s">
        <v>146</v>
      </c>
      <c r="S5074" s="18">
        <v>0</v>
      </c>
      <c r="T5074" s="18">
        <f t="shared" si="1040"/>
        <v>0</v>
      </c>
      <c r="U5074" s="20" t="s">
        <v>146</v>
      </c>
      <c r="V5074" s="20">
        <v>0</v>
      </c>
      <c r="W5074" s="20">
        <f t="shared" si="1041"/>
        <v>0</v>
      </c>
      <c r="X5074" s="18" t="s">
        <v>146</v>
      </c>
      <c r="Y5074" s="18">
        <v>0</v>
      </c>
      <c r="Z5074" s="23">
        <f t="shared" si="1042"/>
        <v>0</v>
      </c>
      <c r="AA5074" s="20" t="s">
        <v>146</v>
      </c>
      <c r="AB5074" s="20">
        <v>0</v>
      </c>
      <c r="AC5074" s="24">
        <f t="shared" si="1043"/>
        <v>0</v>
      </c>
      <c r="AD5074" s="18" t="s">
        <v>146</v>
      </c>
      <c r="AE5074" s="18">
        <v>0</v>
      </c>
      <c r="AF5074" s="18">
        <f t="shared" si="1044"/>
        <v>0</v>
      </c>
      <c r="AG5074" s="19" t="s">
        <v>146</v>
      </c>
      <c r="AH5074" s="19">
        <v>0</v>
      </c>
      <c r="AI5074" s="19">
        <f t="shared" si="1045"/>
        <v>0</v>
      </c>
      <c r="AJ5074" s="18" t="s">
        <v>146</v>
      </c>
      <c r="AK5074" s="18">
        <v>0</v>
      </c>
      <c r="AL5074" s="18">
        <f t="shared" si="1046"/>
        <v>0</v>
      </c>
      <c r="AM5074" s="19" t="s">
        <v>145</v>
      </c>
      <c r="AN5074" s="19">
        <v>20558.356757142799</v>
      </c>
      <c r="AO5074" s="19">
        <f t="shared" si="1047"/>
        <v>2279.1969797275833</v>
      </c>
      <c r="AP5074" s="18" t="s">
        <v>146</v>
      </c>
      <c r="AQ5074" s="18">
        <v>0</v>
      </c>
      <c r="AR5074" s="18">
        <f t="shared" si="1048"/>
        <v>0</v>
      </c>
      <c r="AS5074" s="20" t="s">
        <v>146</v>
      </c>
      <c r="AT5074" s="20">
        <v>0</v>
      </c>
      <c r="AU5074" s="16">
        <f t="shared" si="1049"/>
        <v>0</v>
      </c>
    </row>
    <row r="5075" spans="1:47" x14ac:dyDescent="0.2">
      <c r="A5075" s="16">
        <v>5072</v>
      </c>
      <c r="B5075" s="16">
        <v>808.13006591796795</v>
      </c>
      <c r="C5075" s="17">
        <v>6.3498333333333301</v>
      </c>
      <c r="F5075" s="18" t="s">
        <v>146</v>
      </c>
      <c r="G5075" s="18">
        <v>0</v>
      </c>
      <c r="I5075" s="19" t="s">
        <v>146</v>
      </c>
      <c r="J5075" s="19">
        <v>0</v>
      </c>
      <c r="K5075" s="19">
        <f t="shared" si="1038"/>
        <v>0</v>
      </c>
      <c r="L5075" s="18" t="s">
        <v>146</v>
      </c>
      <c r="M5075" s="18">
        <v>0</v>
      </c>
      <c r="O5075" s="19" t="s">
        <v>146</v>
      </c>
      <c r="P5075" s="19">
        <v>0</v>
      </c>
      <c r="Q5075" s="19">
        <f t="shared" si="1039"/>
        <v>0</v>
      </c>
      <c r="R5075" s="18" t="s">
        <v>146</v>
      </c>
      <c r="S5075" s="18">
        <v>0</v>
      </c>
      <c r="T5075" s="18">
        <f t="shared" si="1040"/>
        <v>0</v>
      </c>
      <c r="U5075" s="20" t="s">
        <v>146</v>
      </c>
      <c r="V5075" s="20">
        <v>0</v>
      </c>
      <c r="W5075" s="20">
        <f t="shared" si="1041"/>
        <v>0</v>
      </c>
      <c r="X5075" s="18" t="s">
        <v>146</v>
      </c>
      <c r="Y5075" s="18">
        <v>0</v>
      </c>
      <c r="Z5075" s="23">
        <f t="shared" si="1042"/>
        <v>0</v>
      </c>
      <c r="AA5075" s="20" t="s">
        <v>146</v>
      </c>
      <c r="AB5075" s="20">
        <v>0</v>
      </c>
      <c r="AC5075" s="24">
        <f t="shared" si="1043"/>
        <v>0</v>
      </c>
      <c r="AD5075" s="18" t="s">
        <v>146</v>
      </c>
      <c r="AE5075" s="18">
        <v>0</v>
      </c>
      <c r="AF5075" s="18">
        <f t="shared" si="1044"/>
        <v>0</v>
      </c>
      <c r="AG5075" s="19" t="s">
        <v>146</v>
      </c>
      <c r="AH5075" s="19">
        <v>0</v>
      </c>
      <c r="AI5075" s="19">
        <f t="shared" si="1045"/>
        <v>0</v>
      </c>
      <c r="AJ5075" s="18" t="s">
        <v>146</v>
      </c>
      <c r="AK5075" s="18">
        <v>0</v>
      </c>
      <c r="AL5075" s="18">
        <f t="shared" si="1046"/>
        <v>0</v>
      </c>
      <c r="AM5075" s="19" t="s">
        <v>145</v>
      </c>
      <c r="AN5075" s="19">
        <v>26659.034557142801</v>
      </c>
      <c r="AO5075" s="19">
        <f t="shared" si="1047"/>
        <v>2955.5470684193792</v>
      </c>
      <c r="AP5075" s="18" t="s">
        <v>146</v>
      </c>
      <c r="AQ5075" s="18">
        <v>0</v>
      </c>
      <c r="AR5075" s="18">
        <f t="shared" si="1048"/>
        <v>0</v>
      </c>
      <c r="AS5075" s="20" t="s">
        <v>146</v>
      </c>
      <c r="AT5075" s="20">
        <v>0</v>
      </c>
      <c r="AU5075" s="16">
        <f t="shared" si="1049"/>
        <v>0</v>
      </c>
    </row>
    <row r="5076" spans="1:47" x14ac:dyDescent="0.2">
      <c r="A5076" s="16">
        <v>5073</v>
      </c>
      <c r="B5076" s="16">
        <v>905.56653352567901</v>
      </c>
      <c r="C5076" s="17">
        <v>1.3866000000000001</v>
      </c>
      <c r="D5076" s="16" t="s">
        <v>3765</v>
      </c>
      <c r="E5076" s="16" t="s">
        <v>3766</v>
      </c>
      <c r="F5076" s="18" t="s">
        <v>146</v>
      </c>
      <c r="G5076" s="18">
        <v>0</v>
      </c>
      <c r="I5076" s="19" t="s">
        <v>146</v>
      </c>
      <c r="J5076" s="19">
        <v>0</v>
      </c>
      <c r="K5076" s="19">
        <f t="shared" si="1038"/>
        <v>0</v>
      </c>
      <c r="L5076" s="18" t="s">
        <v>146</v>
      </c>
      <c r="M5076" s="18">
        <v>0</v>
      </c>
      <c r="O5076" s="19" t="s">
        <v>146</v>
      </c>
      <c r="P5076" s="19">
        <v>0</v>
      </c>
      <c r="Q5076" s="19">
        <f t="shared" si="1039"/>
        <v>0</v>
      </c>
      <c r="R5076" s="18" t="s">
        <v>146</v>
      </c>
      <c r="S5076" s="18">
        <v>0</v>
      </c>
      <c r="T5076" s="18">
        <f t="shared" si="1040"/>
        <v>0</v>
      </c>
      <c r="U5076" s="20" t="s">
        <v>146</v>
      </c>
      <c r="V5076" s="20">
        <v>0</v>
      </c>
      <c r="W5076" s="20">
        <f t="shared" si="1041"/>
        <v>0</v>
      </c>
      <c r="X5076" s="18" t="s">
        <v>146</v>
      </c>
      <c r="Y5076" s="18">
        <v>0</v>
      </c>
      <c r="Z5076" s="23">
        <f t="shared" si="1042"/>
        <v>0</v>
      </c>
      <c r="AA5076" s="20" t="s">
        <v>146</v>
      </c>
      <c r="AB5076" s="20">
        <v>0</v>
      </c>
      <c r="AC5076" s="24">
        <f t="shared" si="1043"/>
        <v>0</v>
      </c>
      <c r="AD5076" s="18" t="s">
        <v>146</v>
      </c>
      <c r="AE5076" s="18">
        <v>0</v>
      </c>
      <c r="AF5076" s="18">
        <f t="shared" si="1044"/>
        <v>0</v>
      </c>
      <c r="AG5076" s="19" t="s">
        <v>146</v>
      </c>
      <c r="AH5076" s="19">
        <v>0</v>
      </c>
      <c r="AI5076" s="19">
        <f t="shared" si="1045"/>
        <v>0</v>
      </c>
      <c r="AJ5076" s="18" t="s">
        <v>146</v>
      </c>
      <c r="AK5076" s="18">
        <v>0</v>
      </c>
      <c r="AL5076" s="18">
        <f t="shared" si="1046"/>
        <v>0</v>
      </c>
      <c r="AM5076" s="19" t="s">
        <v>145</v>
      </c>
      <c r="AN5076" s="19">
        <v>17812.9619714285</v>
      </c>
      <c r="AO5076" s="19">
        <f t="shared" si="1047"/>
        <v>1974.8294868546009</v>
      </c>
      <c r="AP5076" s="18" t="s">
        <v>145</v>
      </c>
      <c r="AQ5076" s="18">
        <v>20659.157757142799</v>
      </c>
      <c r="AR5076" s="18">
        <f t="shared" si="1048"/>
        <v>2550.5133033509628</v>
      </c>
      <c r="AS5076" s="20" t="s">
        <v>146</v>
      </c>
      <c r="AT5076" s="20">
        <v>0</v>
      </c>
      <c r="AU5076" s="16">
        <f t="shared" si="1049"/>
        <v>0</v>
      </c>
    </row>
    <row r="5077" spans="1:47" x14ac:dyDescent="0.2">
      <c r="A5077" s="16">
        <v>5074</v>
      </c>
      <c r="B5077" s="16">
        <v>643.55743408203102</v>
      </c>
      <c r="C5077" s="17">
        <v>8.3338999999999999</v>
      </c>
      <c r="F5077" s="18" t="s">
        <v>146</v>
      </c>
      <c r="G5077" s="18">
        <v>0</v>
      </c>
      <c r="I5077" s="19" t="s">
        <v>146</v>
      </c>
      <c r="J5077" s="19">
        <v>0</v>
      </c>
      <c r="K5077" s="19">
        <f t="shared" si="1038"/>
        <v>0</v>
      </c>
      <c r="L5077" s="18" t="s">
        <v>146</v>
      </c>
      <c r="M5077" s="18">
        <v>0</v>
      </c>
      <c r="O5077" s="19" t="s">
        <v>146</v>
      </c>
      <c r="P5077" s="19">
        <v>0</v>
      </c>
      <c r="Q5077" s="19">
        <f t="shared" si="1039"/>
        <v>0</v>
      </c>
      <c r="R5077" s="18" t="s">
        <v>146</v>
      </c>
      <c r="S5077" s="18">
        <v>0</v>
      </c>
      <c r="T5077" s="18">
        <f t="shared" si="1040"/>
        <v>0</v>
      </c>
      <c r="U5077" s="20" t="s">
        <v>146</v>
      </c>
      <c r="V5077" s="20">
        <v>0</v>
      </c>
      <c r="W5077" s="20">
        <f t="shared" si="1041"/>
        <v>0</v>
      </c>
      <c r="X5077" s="18" t="s">
        <v>146</v>
      </c>
      <c r="Y5077" s="18">
        <v>0</v>
      </c>
      <c r="Z5077" s="23">
        <f t="shared" si="1042"/>
        <v>0</v>
      </c>
      <c r="AA5077" s="20" t="s">
        <v>146</v>
      </c>
      <c r="AB5077" s="20">
        <v>0</v>
      </c>
      <c r="AC5077" s="24">
        <f t="shared" si="1043"/>
        <v>0</v>
      </c>
      <c r="AD5077" s="18" t="s">
        <v>146</v>
      </c>
      <c r="AE5077" s="18">
        <v>0</v>
      </c>
      <c r="AF5077" s="18">
        <f t="shared" si="1044"/>
        <v>0</v>
      </c>
      <c r="AG5077" s="19" t="s">
        <v>146</v>
      </c>
      <c r="AH5077" s="19">
        <v>0</v>
      </c>
      <c r="AI5077" s="19">
        <f t="shared" si="1045"/>
        <v>0</v>
      </c>
      <c r="AJ5077" s="18" t="s">
        <v>146</v>
      </c>
      <c r="AK5077" s="18">
        <v>0</v>
      </c>
      <c r="AL5077" s="18">
        <f t="shared" si="1046"/>
        <v>0</v>
      </c>
      <c r="AM5077" s="19" t="s">
        <v>145</v>
      </c>
      <c r="AN5077" s="19">
        <v>28470.6493999999</v>
      </c>
      <c r="AO5077" s="19">
        <f t="shared" si="1047"/>
        <v>3156.3912860310311</v>
      </c>
      <c r="AP5077" s="18" t="s">
        <v>146</v>
      </c>
      <c r="AQ5077" s="18">
        <v>0</v>
      </c>
      <c r="AR5077" s="18">
        <f t="shared" si="1048"/>
        <v>0</v>
      </c>
      <c r="AS5077" s="20" t="s">
        <v>146</v>
      </c>
      <c r="AT5077" s="20">
        <v>0</v>
      </c>
      <c r="AU5077" s="16">
        <f t="shared" si="1049"/>
        <v>0</v>
      </c>
    </row>
    <row r="5078" spans="1:47" x14ac:dyDescent="0.2">
      <c r="A5078" s="16">
        <v>5075</v>
      </c>
      <c r="B5078" s="16">
        <v>742.53985694219102</v>
      </c>
      <c r="C5078" s="17">
        <v>5.4254166666666599</v>
      </c>
      <c r="D5078" s="16" t="s">
        <v>4493</v>
      </c>
      <c r="E5078" s="16" t="s">
        <v>4494</v>
      </c>
      <c r="F5078" s="18" t="s">
        <v>146</v>
      </c>
      <c r="G5078" s="18">
        <v>0</v>
      </c>
      <c r="I5078" s="19" t="s">
        <v>146</v>
      </c>
      <c r="J5078" s="19">
        <v>0</v>
      </c>
      <c r="K5078" s="19">
        <f t="shared" si="1038"/>
        <v>0</v>
      </c>
      <c r="L5078" s="18" t="s">
        <v>146</v>
      </c>
      <c r="M5078" s="18">
        <v>0</v>
      </c>
      <c r="O5078" s="19" t="s">
        <v>146</v>
      </c>
      <c r="P5078" s="19">
        <v>0</v>
      </c>
      <c r="Q5078" s="19">
        <f t="shared" si="1039"/>
        <v>0</v>
      </c>
      <c r="R5078" s="18" t="s">
        <v>146</v>
      </c>
      <c r="S5078" s="18">
        <v>0</v>
      </c>
      <c r="T5078" s="18">
        <f t="shared" si="1040"/>
        <v>0</v>
      </c>
      <c r="U5078" s="20" t="s">
        <v>146</v>
      </c>
      <c r="V5078" s="20">
        <v>0</v>
      </c>
      <c r="W5078" s="20">
        <f t="shared" si="1041"/>
        <v>0</v>
      </c>
      <c r="X5078" s="18" t="s">
        <v>146</v>
      </c>
      <c r="Y5078" s="18">
        <v>0</v>
      </c>
      <c r="Z5078" s="23">
        <f t="shared" si="1042"/>
        <v>0</v>
      </c>
      <c r="AA5078" s="20" t="s">
        <v>146</v>
      </c>
      <c r="AB5078" s="20">
        <v>0</v>
      </c>
      <c r="AC5078" s="24">
        <f t="shared" si="1043"/>
        <v>0</v>
      </c>
      <c r="AD5078" s="18" t="s">
        <v>146</v>
      </c>
      <c r="AE5078" s="18">
        <v>0</v>
      </c>
      <c r="AF5078" s="18">
        <f t="shared" si="1044"/>
        <v>0</v>
      </c>
      <c r="AG5078" s="19" t="s">
        <v>146</v>
      </c>
      <c r="AH5078" s="19">
        <v>0</v>
      </c>
      <c r="AI5078" s="19">
        <f t="shared" si="1045"/>
        <v>0</v>
      </c>
      <c r="AJ5078" s="18" t="s">
        <v>146</v>
      </c>
      <c r="AK5078" s="18">
        <v>0</v>
      </c>
      <c r="AL5078" s="18">
        <f t="shared" si="1046"/>
        <v>0</v>
      </c>
      <c r="AM5078" s="19" t="s">
        <v>145</v>
      </c>
      <c r="AN5078" s="19">
        <v>30136.4129428571</v>
      </c>
      <c r="AO5078" s="19">
        <f t="shared" si="1047"/>
        <v>3341.0657364586586</v>
      </c>
      <c r="AP5078" s="18" t="s">
        <v>146</v>
      </c>
      <c r="AQ5078" s="18">
        <v>0</v>
      </c>
      <c r="AR5078" s="18">
        <f t="shared" si="1048"/>
        <v>0</v>
      </c>
      <c r="AS5078" s="20" t="s">
        <v>146</v>
      </c>
      <c r="AT5078" s="20">
        <v>0</v>
      </c>
      <c r="AU5078" s="16">
        <f t="shared" si="1049"/>
        <v>0</v>
      </c>
    </row>
    <row r="5079" spans="1:47" x14ac:dyDescent="0.2">
      <c r="A5079" s="16">
        <v>5076</v>
      </c>
      <c r="B5079" s="16">
        <v>743.468505859375</v>
      </c>
      <c r="C5079" s="17">
        <v>19.320333333333298</v>
      </c>
      <c r="D5079" s="16" t="s">
        <v>4495</v>
      </c>
      <c r="E5079" s="16" t="s">
        <v>4496</v>
      </c>
      <c r="F5079" s="18" t="s">
        <v>146</v>
      </c>
      <c r="G5079" s="18">
        <v>0</v>
      </c>
      <c r="I5079" s="19" t="s">
        <v>146</v>
      </c>
      <c r="J5079" s="19">
        <v>0</v>
      </c>
      <c r="K5079" s="19">
        <f t="shared" si="1038"/>
        <v>0</v>
      </c>
      <c r="L5079" s="18" t="s">
        <v>146</v>
      </c>
      <c r="M5079" s="18">
        <v>0</v>
      </c>
      <c r="O5079" s="19" t="s">
        <v>146</v>
      </c>
      <c r="P5079" s="19">
        <v>0</v>
      </c>
      <c r="Q5079" s="19">
        <f t="shared" si="1039"/>
        <v>0</v>
      </c>
      <c r="R5079" s="18" t="s">
        <v>146</v>
      </c>
      <c r="S5079" s="18">
        <v>0</v>
      </c>
      <c r="T5079" s="18">
        <f t="shared" si="1040"/>
        <v>0</v>
      </c>
      <c r="U5079" s="20" t="s">
        <v>146</v>
      </c>
      <c r="V5079" s="20">
        <v>0</v>
      </c>
      <c r="W5079" s="20">
        <f t="shared" si="1041"/>
        <v>0</v>
      </c>
      <c r="X5079" s="18" t="s">
        <v>146</v>
      </c>
      <c r="Y5079" s="18">
        <v>0</v>
      </c>
      <c r="Z5079" s="23">
        <f t="shared" si="1042"/>
        <v>0</v>
      </c>
      <c r="AA5079" s="20" t="s">
        <v>146</v>
      </c>
      <c r="AB5079" s="20">
        <v>0</v>
      </c>
      <c r="AC5079" s="24">
        <f t="shared" si="1043"/>
        <v>0</v>
      </c>
      <c r="AD5079" s="18" t="s">
        <v>146</v>
      </c>
      <c r="AE5079" s="18">
        <v>0</v>
      </c>
      <c r="AF5079" s="18">
        <f t="shared" si="1044"/>
        <v>0</v>
      </c>
      <c r="AG5079" s="19" t="s">
        <v>146</v>
      </c>
      <c r="AH5079" s="19">
        <v>0</v>
      </c>
      <c r="AI5079" s="19">
        <f t="shared" si="1045"/>
        <v>0</v>
      </c>
      <c r="AJ5079" s="18" t="s">
        <v>146</v>
      </c>
      <c r="AK5079" s="18">
        <v>0</v>
      </c>
      <c r="AL5079" s="18">
        <f t="shared" si="1046"/>
        <v>0</v>
      </c>
      <c r="AM5079" s="19" t="s">
        <v>145</v>
      </c>
      <c r="AN5079" s="19">
        <v>28790.561999999602</v>
      </c>
      <c r="AO5079" s="19">
        <f t="shared" si="1047"/>
        <v>3191.8583148558318</v>
      </c>
      <c r="AP5079" s="18" t="s">
        <v>146</v>
      </c>
      <c r="AQ5079" s="18">
        <v>0</v>
      </c>
      <c r="AR5079" s="18">
        <f t="shared" si="1048"/>
        <v>0</v>
      </c>
      <c r="AS5079" s="20" t="s">
        <v>146</v>
      </c>
      <c r="AT5079" s="20">
        <v>0</v>
      </c>
      <c r="AU5079" s="16">
        <f t="shared" si="1049"/>
        <v>0</v>
      </c>
    </row>
    <row r="5080" spans="1:47" x14ac:dyDescent="0.2">
      <c r="A5080" s="16">
        <v>5077</v>
      </c>
      <c r="B5080" s="16">
        <v>981.60280191569905</v>
      </c>
      <c r="C5080" s="17">
        <v>19.3541666666666</v>
      </c>
      <c r="D5080" s="16" t="s">
        <v>4497</v>
      </c>
      <c r="E5080" s="16" t="s">
        <v>4498</v>
      </c>
      <c r="F5080" s="18" t="s">
        <v>146</v>
      </c>
      <c r="G5080" s="18">
        <v>0</v>
      </c>
      <c r="I5080" s="19" t="s">
        <v>146</v>
      </c>
      <c r="J5080" s="19">
        <v>0</v>
      </c>
      <c r="K5080" s="19">
        <f t="shared" si="1038"/>
        <v>0</v>
      </c>
      <c r="L5080" s="18" t="s">
        <v>146</v>
      </c>
      <c r="M5080" s="18">
        <v>0</v>
      </c>
      <c r="O5080" s="19" t="s">
        <v>146</v>
      </c>
      <c r="P5080" s="19">
        <v>0</v>
      </c>
      <c r="Q5080" s="19">
        <f t="shared" si="1039"/>
        <v>0</v>
      </c>
      <c r="R5080" s="18" t="s">
        <v>146</v>
      </c>
      <c r="S5080" s="18">
        <v>0</v>
      </c>
      <c r="T5080" s="18">
        <f t="shared" si="1040"/>
        <v>0</v>
      </c>
      <c r="U5080" s="20" t="s">
        <v>146</v>
      </c>
      <c r="V5080" s="20">
        <v>0</v>
      </c>
      <c r="W5080" s="20">
        <f t="shared" si="1041"/>
        <v>0</v>
      </c>
      <c r="X5080" s="18" t="s">
        <v>146</v>
      </c>
      <c r="Y5080" s="18">
        <v>0</v>
      </c>
      <c r="Z5080" s="23">
        <f t="shared" si="1042"/>
        <v>0</v>
      </c>
      <c r="AA5080" s="20" t="s">
        <v>146</v>
      </c>
      <c r="AB5080" s="20">
        <v>0</v>
      </c>
      <c r="AC5080" s="24">
        <f t="shared" si="1043"/>
        <v>0</v>
      </c>
      <c r="AD5080" s="18" t="s">
        <v>146</v>
      </c>
      <c r="AE5080" s="18">
        <v>0</v>
      </c>
      <c r="AF5080" s="18">
        <f t="shared" si="1044"/>
        <v>0</v>
      </c>
      <c r="AG5080" s="19" t="s">
        <v>146</v>
      </c>
      <c r="AH5080" s="19">
        <v>0</v>
      </c>
      <c r="AI5080" s="19">
        <f t="shared" si="1045"/>
        <v>0</v>
      </c>
      <c r="AJ5080" s="18" t="s">
        <v>146</v>
      </c>
      <c r="AK5080" s="18">
        <v>0</v>
      </c>
      <c r="AL5080" s="18">
        <f t="shared" si="1046"/>
        <v>0</v>
      </c>
      <c r="AM5080" s="19" t="s">
        <v>145</v>
      </c>
      <c r="AN5080" s="19">
        <v>26713.726999999599</v>
      </c>
      <c r="AO5080" s="19">
        <f t="shared" si="1047"/>
        <v>2961.6105321507316</v>
      </c>
      <c r="AP5080" s="18" t="s">
        <v>146</v>
      </c>
      <c r="AQ5080" s="18">
        <v>0</v>
      </c>
      <c r="AR5080" s="18">
        <f t="shared" si="1048"/>
        <v>0</v>
      </c>
      <c r="AS5080" s="20" t="s">
        <v>146</v>
      </c>
      <c r="AT5080" s="20">
        <v>0</v>
      </c>
      <c r="AU5080" s="16">
        <f t="shared" si="1049"/>
        <v>0</v>
      </c>
    </row>
    <row r="5081" spans="1:47" x14ac:dyDescent="0.2">
      <c r="A5081" s="16">
        <v>5078</v>
      </c>
      <c r="B5081" s="16">
        <v>1045.8011929036099</v>
      </c>
      <c r="C5081" s="17">
        <v>15.487266666666599</v>
      </c>
      <c r="D5081" s="16" t="s">
        <v>4499</v>
      </c>
      <c r="E5081" s="16" t="s">
        <v>4500</v>
      </c>
      <c r="F5081" s="18" t="s">
        <v>146</v>
      </c>
      <c r="G5081" s="18">
        <v>0</v>
      </c>
      <c r="I5081" s="19" t="s">
        <v>146</v>
      </c>
      <c r="J5081" s="19">
        <v>0</v>
      </c>
      <c r="K5081" s="19">
        <f t="shared" si="1038"/>
        <v>0</v>
      </c>
      <c r="L5081" s="18" t="s">
        <v>146</v>
      </c>
      <c r="M5081" s="18">
        <v>0</v>
      </c>
      <c r="O5081" s="19" t="s">
        <v>146</v>
      </c>
      <c r="P5081" s="19">
        <v>0</v>
      </c>
      <c r="Q5081" s="19">
        <f t="shared" si="1039"/>
        <v>0</v>
      </c>
      <c r="R5081" s="18" t="s">
        <v>146</v>
      </c>
      <c r="S5081" s="18">
        <v>0</v>
      </c>
      <c r="T5081" s="18">
        <f t="shared" si="1040"/>
        <v>0</v>
      </c>
      <c r="U5081" s="20" t="s">
        <v>146</v>
      </c>
      <c r="V5081" s="20">
        <v>0</v>
      </c>
      <c r="W5081" s="20">
        <f t="shared" si="1041"/>
        <v>0</v>
      </c>
      <c r="X5081" s="18" t="s">
        <v>146</v>
      </c>
      <c r="Y5081" s="18">
        <v>0</v>
      </c>
      <c r="Z5081" s="23">
        <f t="shared" si="1042"/>
        <v>0</v>
      </c>
      <c r="AA5081" s="20" t="s">
        <v>146</v>
      </c>
      <c r="AB5081" s="20">
        <v>0</v>
      </c>
      <c r="AC5081" s="24">
        <f t="shared" si="1043"/>
        <v>0</v>
      </c>
      <c r="AD5081" s="18" t="s">
        <v>146</v>
      </c>
      <c r="AE5081" s="18">
        <v>0</v>
      </c>
      <c r="AF5081" s="18">
        <f t="shared" si="1044"/>
        <v>0</v>
      </c>
      <c r="AG5081" s="19" t="s">
        <v>146</v>
      </c>
      <c r="AH5081" s="19">
        <v>0</v>
      </c>
      <c r="AI5081" s="19">
        <f t="shared" si="1045"/>
        <v>0</v>
      </c>
      <c r="AJ5081" s="18" t="s">
        <v>146</v>
      </c>
      <c r="AK5081" s="18">
        <v>0</v>
      </c>
      <c r="AL5081" s="18">
        <f t="shared" si="1046"/>
        <v>0</v>
      </c>
      <c r="AM5081" s="19" t="s">
        <v>145</v>
      </c>
      <c r="AN5081" s="19">
        <v>34353.9133</v>
      </c>
      <c r="AO5081" s="19">
        <f t="shared" si="1047"/>
        <v>3808.6378381374725</v>
      </c>
      <c r="AP5081" s="18" t="s">
        <v>146</v>
      </c>
      <c r="AQ5081" s="18">
        <v>0</v>
      </c>
      <c r="AR5081" s="18">
        <f t="shared" si="1048"/>
        <v>0</v>
      </c>
      <c r="AS5081" s="20" t="s">
        <v>146</v>
      </c>
      <c r="AT5081" s="20">
        <v>0</v>
      </c>
      <c r="AU5081" s="16">
        <f t="shared" si="1049"/>
        <v>0</v>
      </c>
    </row>
    <row r="5082" spans="1:47" x14ac:dyDescent="0.2">
      <c r="A5082" s="16">
        <v>5079</v>
      </c>
      <c r="B5082" s="16">
        <v>596.51226806640602</v>
      </c>
      <c r="C5082" s="17">
        <v>2.5168666666666599</v>
      </c>
      <c r="D5082" s="16" t="s">
        <v>4501</v>
      </c>
      <c r="E5082" s="16" t="s">
        <v>4502</v>
      </c>
      <c r="F5082" s="18" t="s">
        <v>146</v>
      </c>
      <c r="G5082" s="18">
        <v>0</v>
      </c>
      <c r="I5082" s="19" t="s">
        <v>146</v>
      </c>
      <c r="J5082" s="19">
        <v>0</v>
      </c>
      <c r="K5082" s="19">
        <f t="shared" si="1038"/>
        <v>0</v>
      </c>
      <c r="L5082" s="18" t="s">
        <v>146</v>
      </c>
      <c r="M5082" s="18">
        <v>0</v>
      </c>
      <c r="O5082" s="19" t="s">
        <v>146</v>
      </c>
      <c r="P5082" s="19">
        <v>0</v>
      </c>
      <c r="Q5082" s="19">
        <f t="shared" si="1039"/>
        <v>0</v>
      </c>
      <c r="R5082" s="18" t="s">
        <v>146</v>
      </c>
      <c r="S5082" s="18">
        <v>0</v>
      </c>
      <c r="T5082" s="18">
        <f t="shared" si="1040"/>
        <v>0</v>
      </c>
      <c r="U5082" s="20" t="s">
        <v>146</v>
      </c>
      <c r="V5082" s="20">
        <v>0</v>
      </c>
      <c r="W5082" s="20">
        <f t="shared" si="1041"/>
        <v>0</v>
      </c>
      <c r="X5082" s="18" t="s">
        <v>146</v>
      </c>
      <c r="Y5082" s="18">
        <v>0</v>
      </c>
      <c r="Z5082" s="23">
        <f t="shared" si="1042"/>
        <v>0</v>
      </c>
      <c r="AA5082" s="20" t="s">
        <v>146</v>
      </c>
      <c r="AB5082" s="20">
        <v>0</v>
      </c>
      <c r="AC5082" s="24">
        <f t="shared" si="1043"/>
        <v>0</v>
      </c>
      <c r="AD5082" s="18" t="s">
        <v>146</v>
      </c>
      <c r="AE5082" s="18">
        <v>0</v>
      </c>
      <c r="AF5082" s="18">
        <f t="shared" si="1044"/>
        <v>0</v>
      </c>
      <c r="AG5082" s="19" t="s">
        <v>146</v>
      </c>
      <c r="AH5082" s="19">
        <v>0</v>
      </c>
      <c r="AI5082" s="19">
        <f t="shared" si="1045"/>
        <v>0</v>
      </c>
      <c r="AJ5082" s="18" t="s">
        <v>146</v>
      </c>
      <c r="AK5082" s="18">
        <v>0</v>
      </c>
      <c r="AL5082" s="18">
        <f t="shared" si="1046"/>
        <v>0</v>
      </c>
      <c r="AM5082" s="19" t="s">
        <v>145</v>
      </c>
      <c r="AN5082" s="19">
        <v>20333.608585714199</v>
      </c>
      <c r="AO5082" s="19">
        <f t="shared" si="1047"/>
        <v>2254.2803310104437</v>
      </c>
      <c r="AP5082" s="18" t="s">
        <v>145</v>
      </c>
      <c r="AQ5082" s="18">
        <v>36121.165457142903</v>
      </c>
      <c r="AR5082" s="18">
        <f t="shared" si="1048"/>
        <v>4459.4031428571489</v>
      </c>
      <c r="AS5082" s="20" t="s">
        <v>146</v>
      </c>
      <c r="AT5082" s="20">
        <v>0</v>
      </c>
      <c r="AU5082" s="16">
        <f t="shared" si="1049"/>
        <v>0</v>
      </c>
    </row>
    <row r="5083" spans="1:47" x14ac:dyDescent="0.2">
      <c r="A5083" s="16">
        <v>5080</v>
      </c>
      <c r="B5083" s="16">
        <v>829.56170654296795</v>
      </c>
      <c r="C5083" s="17">
        <v>3.4751666666666599</v>
      </c>
      <c r="D5083" s="16" t="s">
        <v>3656</v>
      </c>
      <c r="E5083" s="16" t="s">
        <v>3657</v>
      </c>
      <c r="F5083" s="18" t="s">
        <v>146</v>
      </c>
      <c r="G5083" s="18">
        <v>0</v>
      </c>
      <c r="I5083" s="19" t="s">
        <v>146</v>
      </c>
      <c r="J5083" s="19">
        <v>0</v>
      </c>
      <c r="K5083" s="19">
        <f t="shared" si="1038"/>
        <v>0</v>
      </c>
      <c r="L5083" s="18" t="s">
        <v>146</v>
      </c>
      <c r="M5083" s="18">
        <v>0</v>
      </c>
      <c r="O5083" s="19" t="s">
        <v>146</v>
      </c>
      <c r="P5083" s="19">
        <v>0</v>
      </c>
      <c r="Q5083" s="19">
        <f t="shared" si="1039"/>
        <v>0</v>
      </c>
      <c r="R5083" s="18" t="s">
        <v>146</v>
      </c>
      <c r="S5083" s="18">
        <v>0</v>
      </c>
      <c r="T5083" s="18">
        <f t="shared" si="1040"/>
        <v>0</v>
      </c>
      <c r="U5083" s="20" t="s">
        <v>146</v>
      </c>
      <c r="V5083" s="20">
        <v>0</v>
      </c>
      <c r="W5083" s="20">
        <f t="shared" si="1041"/>
        <v>0</v>
      </c>
      <c r="X5083" s="18" t="s">
        <v>146</v>
      </c>
      <c r="Y5083" s="18">
        <v>0</v>
      </c>
      <c r="Z5083" s="23">
        <f t="shared" si="1042"/>
        <v>0</v>
      </c>
      <c r="AA5083" s="20" t="s">
        <v>146</v>
      </c>
      <c r="AB5083" s="20">
        <v>0</v>
      </c>
      <c r="AC5083" s="24">
        <f t="shared" si="1043"/>
        <v>0</v>
      </c>
      <c r="AD5083" s="18" t="s">
        <v>146</v>
      </c>
      <c r="AE5083" s="18">
        <v>0</v>
      </c>
      <c r="AF5083" s="18">
        <f t="shared" si="1044"/>
        <v>0</v>
      </c>
      <c r="AG5083" s="19" t="s">
        <v>146</v>
      </c>
      <c r="AH5083" s="19">
        <v>0</v>
      </c>
      <c r="AI5083" s="19">
        <f t="shared" si="1045"/>
        <v>0</v>
      </c>
      <c r="AJ5083" s="18" t="s">
        <v>146</v>
      </c>
      <c r="AK5083" s="18">
        <v>0</v>
      </c>
      <c r="AL5083" s="18">
        <f t="shared" si="1046"/>
        <v>0</v>
      </c>
      <c r="AM5083" s="19" t="s">
        <v>145</v>
      </c>
      <c r="AN5083" s="19">
        <v>21726.9110428571</v>
      </c>
      <c r="AO5083" s="19">
        <f t="shared" si="1047"/>
        <v>2408.7484526449116</v>
      </c>
      <c r="AP5083" s="18" t="s">
        <v>146</v>
      </c>
      <c r="AQ5083" s="18">
        <v>0</v>
      </c>
      <c r="AR5083" s="18">
        <f t="shared" si="1048"/>
        <v>0</v>
      </c>
      <c r="AS5083" s="20" t="s">
        <v>146</v>
      </c>
      <c r="AT5083" s="20">
        <v>0</v>
      </c>
      <c r="AU5083" s="16">
        <f t="shared" si="1049"/>
        <v>0</v>
      </c>
    </row>
    <row r="5084" spans="1:47" x14ac:dyDescent="0.2">
      <c r="A5084" s="16">
        <v>5081</v>
      </c>
      <c r="B5084" s="16">
        <v>1183.0321926768599</v>
      </c>
      <c r="C5084" s="17">
        <v>13.8272833333333</v>
      </c>
      <c r="F5084" s="18" t="s">
        <v>146</v>
      </c>
      <c r="G5084" s="18">
        <v>0</v>
      </c>
      <c r="I5084" s="19" t="s">
        <v>146</v>
      </c>
      <c r="J5084" s="19">
        <v>0</v>
      </c>
      <c r="K5084" s="19">
        <f t="shared" si="1038"/>
        <v>0</v>
      </c>
      <c r="L5084" s="18" t="s">
        <v>146</v>
      </c>
      <c r="M5084" s="18">
        <v>0</v>
      </c>
      <c r="O5084" s="19" t="s">
        <v>146</v>
      </c>
      <c r="P5084" s="19">
        <v>0</v>
      </c>
      <c r="Q5084" s="19">
        <f t="shared" si="1039"/>
        <v>0</v>
      </c>
      <c r="R5084" s="18" t="s">
        <v>146</v>
      </c>
      <c r="S5084" s="18">
        <v>0</v>
      </c>
      <c r="T5084" s="18">
        <f t="shared" si="1040"/>
        <v>0</v>
      </c>
      <c r="U5084" s="20" t="s">
        <v>146</v>
      </c>
      <c r="V5084" s="20">
        <v>0</v>
      </c>
      <c r="W5084" s="20">
        <f t="shared" si="1041"/>
        <v>0</v>
      </c>
      <c r="X5084" s="18" t="s">
        <v>146</v>
      </c>
      <c r="Y5084" s="18">
        <v>0</v>
      </c>
      <c r="Z5084" s="23">
        <f t="shared" si="1042"/>
        <v>0</v>
      </c>
      <c r="AA5084" s="20" t="s">
        <v>146</v>
      </c>
      <c r="AB5084" s="20">
        <v>0</v>
      </c>
      <c r="AC5084" s="24">
        <f t="shared" si="1043"/>
        <v>0</v>
      </c>
      <c r="AD5084" s="18" t="s">
        <v>146</v>
      </c>
      <c r="AE5084" s="18">
        <v>0</v>
      </c>
      <c r="AF5084" s="18">
        <f t="shared" si="1044"/>
        <v>0</v>
      </c>
      <c r="AG5084" s="19" t="s">
        <v>146</v>
      </c>
      <c r="AH5084" s="19">
        <v>0</v>
      </c>
      <c r="AI5084" s="19">
        <f t="shared" si="1045"/>
        <v>0</v>
      </c>
      <c r="AJ5084" s="18" t="s">
        <v>146</v>
      </c>
      <c r="AK5084" s="18">
        <v>0</v>
      </c>
      <c r="AL5084" s="18">
        <f t="shared" si="1046"/>
        <v>0</v>
      </c>
      <c r="AM5084" s="19" t="s">
        <v>145</v>
      </c>
      <c r="AN5084" s="19">
        <v>19887.9578285715</v>
      </c>
      <c r="AO5084" s="19">
        <f t="shared" si="1047"/>
        <v>2204.8733734558205</v>
      </c>
      <c r="AP5084" s="18" t="s">
        <v>146</v>
      </c>
      <c r="AQ5084" s="18">
        <v>0</v>
      </c>
      <c r="AR5084" s="18">
        <f t="shared" si="1048"/>
        <v>0</v>
      </c>
      <c r="AS5084" s="20" t="s">
        <v>146</v>
      </c>
      <c r="AT5084" s="20">
        <v>0</v>
      </c>
      <c r="AU5084" s="16">
        <f t="shared" si="1049"/>
        <v>0</v>
      </c>
    </row>
    <row r="5085" spans="1:47" x14ac:dyDescent="0.2">
      <c r="A5085" s="16">
        <v>5082</v>
      </c>
      <c r="B5085" s="16">
        <v>968.098081160118</v>
      </c>
      <c r="C5085" s="17">
        <v>19.576833333333301</v>
      </c>
      <c r="F5085" s="18" t="s">
        <v>146</v>
      </c>
      <c r="G5085" s="18">
        <v>0</v>
      </c>
      <c r="I5085" s="19" t="s">
        <v>146</v>
      </c>
      <c r="J5085" s="19">
        <v>0</v>
      </c>
      <c r="K5085" s="19">
        <f t="shared" si="1038"/>
        <v>0</v>
      </c>
      <c r="L5085" s="18" t="s">
        <v>146</v>
      </c>
      <c r="M5085" s="18">
        <v>0</v>
      </c>
      <c r="O5085" s="19" t="s">
        <v>146</v>
      </c>
      <c r="P5085" s="19">
        <v>0</v>
      </c>
      <c r="Q5085" s="19">
        <f t="shared" si="1039"/>
        <v>0</v>
      </c>
      <c r="R5085" s="18" t="s">
        <v>146</v>
      </c>
      <c r="S5085" s="18">
        <v>0</v>
      </c>
      <c r="T5085" s="18">
        <f t="shared" si="1040"/>
        <v>0</v>
      </c>
      <c r="U5085" s="20" t="s">
        <v>146</v>
      </c>
      <c r="V5085" s="20">
        <v>0</v>
      </c>
      <c r="W5085" s="20">
        <f t="shared" si="1041"/>
        <v>0</v>
      </c>
      <c r="X5085" s="18" t="s">
        <v>146</v>
      </c>
      <c r="Y5085" s="18">
        <v>0</v>
      </c>
      <c r="Z5085" s="23">
        <f t="shared" si="1042"/>
        <v>0</v>
      </c>
      <c r="AA5085" s="20" t="s">
        <v>146</v>
      </c>
      <c r="AB5085" s="20">
        <v>0</v>
      </c>
      <c r="AC5085" s="24">
        <f t="shared" si="1043"/>
        <v>0</v>
      </c>
      <c r="AD5085" s="18" t="s">
        <v>146</v>
      </c>
      <c r="AE5085" s="18">
        <v>0</v>
      </c>
      <c r="AF5085" s="18">
        <f t="shared" si="1044"/>
        <v>0</v>
      </c>
      <c r="AG5085" s="19" t="s">
        <v>146</v>
      </c>
      <c r="AH5085" s="19">
        <v>0</v>
      </c>
      <c r="AI5085" s="19">
        <f t="shared" si="1045"/>
        <v>0</v>
      </c>
      <c r="AJ5085" s="18" t="s">
        <v>146</v>
      </c>
      <c r="AK5085" s="18">
        <v>0</v>
      </c>
      <c r="AL5085" s="18">
        <f t="shared" si="1046"/>
        <v>0</v>
      </c>
      <c r="AM5085" s="19" t="s">
        <v>145</v>
      </c>
      <c r="AN5085" s="19">
        <v>24856.683000000201</v>
      </c>
      <c r="AO5085" s="19">
        <f t="shared" si="1047"/>
        <v>2755.7298226164303</v>
      </c>
      <c r="AP5085" s="18" t="s">
        <v>146</v>
      </c>
      <c r="AQ5085" s="18">
        <v>0</v>
      </c>
      <c r="AR5085" s="18">
        <f t="shared" si="1048"/>
        <v>0</v>
      </c>
      <c r="AS5085" s="20" t="s">
        <v>146</v>
      </c>
      <c r="AT5085" s="20">
        <v>0</v>
      </c>
      <c r="AU5085" s="16">
        <f t="shared" si="1049"/>
        <v>0</v>
      </c>
    </row>
    <row r="5086" spans="1:47" x14ac:dyDescent="0.2">
      <c r="A5086" s="16">
        <v>5083</v>
      </c>
      <c r="B5086" s="16">
        <v>908.26352220082595</v>
      </c>
      <c r="C5086" s="17">
        <v>14.717883333333299</v>
      </c>
      <c r="F5086" s="18" t="s">
        <v>146</v>
      </c>
      <c r="G5086" s="18">
        <v>0</v>
      </c>
      <c r="I5086" s="19" t="s">
        <v>146</v>
      </c>
      <c r="J5086" s="19">
        <v>0</v>
      </c>
      <c r="K5086" s="19">
        <f t="shared" si="1038"/>
        <v>0</v>
      </c>
      <c r="L5086" s="18" t="s">
        <v>146</v>
      </c>
      <c r="M5086" s="18">
        <v>0</v>
      </c>
      <c r="O5086" s="19" t="s">
        <v>146</v>
      </c>
      <c r="P5086" s="19">
        <v>0</v>
      </c>
      <c r="Q5086" s="19">
        <f t="shared" si="1039"/>
        <v>0</v>
      </c>
      <c r="R5086" s="18" t="s">
        <v>146</v>
      </c>
      <c r="S5086" s="18">
        <v>0</v>
      </c>
      <c r="T5086" s="18">
        <f t="shared" si="1040"/>
        <v>0</v>
      </c>
      <c r="U5086" s="20" t="s">
        <v>146</v>
      </c>
      <c r="V5086" s="20">
        <v>0</v>
      </c>
      <c r="W5086" s="20">
        <f t="shared" si="1041"/>
        <v>0</v>
      </c>
      <c r="X5086" s="18" t="s">
        <v>146</v>
      </c>
      <c r="Y5086" s="18">
        <v>0</v>
      </c>
      <c r="Z5086" s="23">
        <f t="shared" si="1042"/>
        <v>0</v>
      </c>
      <c r="AA5086" s="20" t="s">
        <v>146</v>
      </c>
      <c r="AB5086" s="20">
        <v>0</v>
      </c>
      <c r="AC5086" s="24">
        <f t="shared" si="1043"/>
        <v>0</v>
      </c>
      <c r="AD5086" s="18" t="s">
        <v>146</v>
      </c>
      <c r="AE5086" s="18">
        <v>0</v>
      </c>
      <c r="AF5086" s="18">
        <f t="shared" si="1044"/>
        <v>0</v>
      </c>
      <c r="AG5086" s="19" t="s">
        <v>146</v>
      </c>
      <c r="AH5086" s="19">
        <v>0</v>
      </c>
      <c r="AI5086" s="19">
        <f t="shared" si="1045"/>
        <v>0</v>
      </c>
      <c r="AJ5086" s="18" t="s">
        <v>146</v>
      </c>
      <c r="AK5086" s="18">
        <v>0</v>
      </c>
      <c r="AL5086" s="18">
        <f t="shared" si="1046"/>
        <v>0</v>
      </c>
      <c r="AM5086" s="19" t="s">
        <v>145</v>
      </c>
      <c r="AN5086" s="19">
        <v>20082.588985714199</v>
      </c>
      <c r="AO5086" s="19">
        <f t="shared" si="1047"/>
        <v>2226.4511070636586</v>
      </c>
      <c r="AP5086" s="18" t="s">
        <v>146</v>
      </c>
      <c r="AQ5086" s="18">
        <v>0</v>
      </c>
      <c r="AR5086" s="18">
        <f t="shared" si="1048"/>
        <v>0</v>
      </c>
      <c r="AS5086" s="20" t="s">
        <v>146</v>
      </c>
      <c r="AT5086" s="20">
        <v>0</v>
      </c>
      <c r="AU5086" s="16">
        <f t="shared" si="1049"/>
        <v>0</v>
      </c>
    </row>
    <row r="5087" spans="1:47" x14ac:dyDescent="0.2">
      <c r="A5087" s="16">
        <v>5084</v>
      </c>
      <c r="B5087" s="16">
        <v>925.28814629302406</v>
      </c>
      <c r="C5087" s="17">
        <v>13.7934666666666</v>
      </c>
      <c r="F5087" s="18" t="s">
        <v>146</v>
      </c>
      <c r="G5087" s="18">
        <v>0</v>
      </c>
      <c r="I5087" s="19" t="s">
        <v>146</v>
      </c>
      <c r="J5087" s="19">
        <v>0</v>
      </c>
      <c r="K5087" s="19">
        <f t="shared" si="1038"/>
        <v>0</v>
      </c>
      <c r="L5087" s="18" t="s">
        <v>146</v>
      </c>
      <c r="M5087" s="18">
        <v>0</v>
      </c>
      <c r="O5087" s="19" t="s">
        <v>146</v>
      </c>
      <c r="P5087" s="19">
        <v>0</v>
      </c>
      <c r="Q5087" s="19">
        <f t="shared" si="1039"/>
        <v>0</v>
      </c>
      <c r="R5087" s="18" t="s">
        <v>146</v>
      </c>
      <c r="S5087" s="18">
        <v>0</v>
      </c>
      <c r="T5087" s="18">
        <f t="shared" si="1040"/>
        <v>0</v>
      </c>
      <c r="U5087" s="20" t="s">
        <v>146</v>
      </c>
      <c r="V5087" s="20">
        <v>0</v>
      </c>
      <c r="W5087" s="20">
        <f t="shared" si="1041"/>
        <v>0</v>
      </c>
      <c r="X5087" s="18" t="s">
        <v>146</v>
      </c>
      <c r="Y5087" s="18">
        <v>0</v>
      </c>
      <c r="Z5087" s="23">
        <f t="shared" si="1042"/>
        <v>0</v>
      </c>
      <c r="AA5087" s="20" t="s">
        <v>146</v>
      </c>
      <c r="AB5087" s="20">
        <v>0</v>
      </c>
      <c r="AC5087" s="24">
        <f t="shared" si="1043"/>
        <v>0</v>
      </c>
      <c r="AD5087" s="18" t="s">
        <v>146</v>
      </c>
      <c r="AE5087" s="18">
        <v>0</v>
      </c>
      <c r="AF5087" s="18">
        <f t="shared" si="1044"/>
        <v>0</v>
      </c>
      <c r="AG5087" s="19" t="s">
        <v>146</v>
      </c>
      <c r="AH5087" s="19">
        <v>0</v>
      </c>
      <c r="AI5087" s="19">
        <f t="shared" si="1045"/>
        <v>0</v>
      </c>
      <c r="AJ5087" s="18" t="s">
        <v>146</v>
      </c>
      <c r="AK5087" s="18">
        <v>0</v>
      </c>
      <c r="AL5087" s="18">
        <f t="shared" si="1046"/>
        <v>0</v>
      </c>
      <c r="AM5087" s="19" t="s">
        <v>145</v>
      </c>
      <c r="AN5087" s="19">
        <v>20179.497528571399</v>
      </c>
      <c r="AO5087" s="19">
        <f t="shared" si="1047"/>
        <v>2237.1948479569178</v>
      </c>
      <c r="AP5087" s="18" t="s">
        <v>146</v>
      </c>
      <c r="AQ5087" s="18">
        <v>0</v>
      </c>
      <c r="AR5087" s="18">
        <f t="shared" si="1048"/>
        <v>0</v>
      </c>
      <c r="AS5087" s="20" t="s">
        <v>146</v>
      </c>
      <c r="AT5087" s="20">
        <v>0</v>
      </c>
      <c r="AU5087" s="16">
        <f t="shared" si="1049"/>
        <v>0</v>
      </c>
    </row>
    <row r="5088" spans="1:47" x14ac:dyDescent="0.2">
      <c r="A5088" s="16">
        <v>5085</v>
      </c>
      <c r="B5088" s="16">
        <v>1193.93479240432</v>
      </c>
      <c r="C5088" s="17">
        <v>19.387999999999899</v>
      </c>
      <c r="D5088" s="16" t="s">
        <v>4503</v>
      </c>
      <c r="E5088" s="16" t="s">
        <v>4504</v>
      </c>
      <c r="F5088" s="18" t="s">
        <v>146</v>
      </c>
      <c r="G5088" s="18">
        <v>0</v>
      </c>
      <c r="I5088" s="19" t="s">
        <v>146</v>
      </c>
      <c r="J5088" s="19">
        <v>0</v>
      </c>
      <c r="K5088" s="19">
        <f t="shared" si="1038"/>
        <v>0</v>
      </c>
      <c r="L5088" s="18" t="s">
        <v>146</v>
      </c>
      <c r="M5088" s="18">
        <v>0</v>
      </c>
      <c r="O5088" s="19" t="s">
        <v>146</v>
      </c>
      <c r="P5088" s="19">
        <v>0</v>
      </c>
      <c r="Q5088" s="19">
        <f t="shared" si="1039"/>
        <v>0</v>
      </c>
      <c r="R5088" s="18" t="s">
        <v>146</v>
      </c>
      <c r="S5088" s="18">
        <v>0</v>
      </c>
      <c r="T5088" s="18">
        <f t="shared" si="1040"/>
        <v>0</v>
      </c>
      <c r="U5088" s="20" t="s">
        <v>146</v>
      </c>
      <c r="V5088" s="20">
        <v>0</v>
      </c>
      <c r="W5088" s="20">
        <f t="shared" si="1041"/>
        <v>0</v>
      </c>
      <c r="X5088" s="18" t="s">
        <v>146</v>
      </c>
      <c r="Y5088" s="18">
        <v>0</v>
      </c>
      <c r="Z5088" s="23">
        <f t="shared" si="1042"/>
        <v>0</v>
      </c>
      <c r="AA5088" s="20" t="s">
        <v>146</v>
      </c>
      <c r="AB5088" s="20">
        <v>0</v>
      </c>
      <c r="AC5088" s="24">
        <f t="shared" si="1043"/>
        <v>0</v>
      </c>
      <c r="AD5088" s="18" t="s">
        <v>146</v>
      </c>
      <c r="AE5088" s="18">
        <v>0</v>
      </c>
      <c r="AF5088" s="18">
        <f t="shared" si="1044"/>
        <v>0</v>
      </c>
      <c r="AG5088" s="19" t="s">
        <v>146</v>
      </c>
      <c r="AH5088" s="19">
        <v>0</v>
      </c>
      <c r="AI5088" s="19">
        <f t="shared" si="1045"/>
        <v>0</v>
      </c>
      <c r="AJ5088" s="18" t="s">
        <v>146</v>
      </c>
      <c r="AK5088" s="18">
        <v>0</v>
      </c>
      <c r="AL5088" s="18">
        <f t="shared" si="1046"/>
        <v>0</v>
      </c>
      <c r="AM5088" s="19" t="s">
        <v>145</v>
      </c>
      <c r="AN5088" s="19">
        <v>16670.678999999702</v>
      </c>
      <c r="AO5088" s="19">
        <f t="shared" si="1047"/>
        <v>1848.1905764966411</v>
      </c>
      <c r="AP5088" s="18" t="s">
        <v>146</v>
      </c>
      <c r="AQ5088" s="18">
        <v>0</v>
      </c>
      <c r="AR5088" s="18">
        <f t="shared" si="1048"/>
        <v>0</v>
      </c>
      <c r="AS5088" s="20" t="s">
        <v>146</v>
      </c>
      <c r="AT5088" s="20">
        <v>0</v>
      </c>
      <c r="AU5088" s="16">
        <f t="shared" si="1049"/>
        <v>0</v>
      </c>
    </row>
    <row r="5089" spans="1:47" x14ac:dyDescent="0.2">
      <c r="A5089" s="16">
        <v>5086</v>
      </c>
      <c r="B5089" s="16">
        <v>906.57736217213801</v>
      </c>
      <c r="C5089" s="17">
        <v>2.7734000000000001</v>
      </c>
      <c r="F5089" s="18" t="s">
        <v>146</v>
      </c>
      <c r="G5089" s="18">
        <v>0</v>
      </c>
      <c r="I5089" s="19" t="s">
        <v>146</v>
      </c>
      <c r="J5089" s="19">
        <v>0</v>
      </c>
      <c r="K5089" s="19">
        <f t="shared" si="1038"/>
        <v>0</v>
      </c>
      <c r="L5089" s="18" t="s">
        <v>146</v>
      </c>
      <c r="M5089" s="18">
        <v>0</v>
      </c>
      <c r="O5089" s="19" t="s">
        <v>146</v>
      </c>
      <c r="P5089" s="19">
        <v>0</v>
      </c>
      <c r="Q5089" s="19">
        <f t="shared" si="1039"/>
        <v>0</v>
      </c>
      <c r="R5089" s="18" t="s">
        <v>146</v>
      </c>
      <c r="S5089" s="18">
        <v>0</v>
      </c>
      <c r="T5089" s="18">
        <f t="shared" si="1040"/>
        <v>0</v>
      </c>
      <c r="U5089" s="20" t="s">
        <v>146</v>
      </c>
      <c r="V5089" s="20">
        <v>0</v>
      </c>
      <c r="W5089" s="20">
        <f t="shared" si="1041"/>
        <v>0</v>
      </c>
      <c r="X5089" s="18" t="s">
        <v>146</v>
      </c>
      <c r="Y5089" s="18">
        <v>0</v>
      </c>
      <c r="Z5089" s="23">
        <f t="shared" si="1042"/>
        <v>0</v>
      </c>
      <c r="AA5089" s="20" t="s">
        <v>146</v>
      </c>
      <c r="AB5089" s="20">
        <v>0</v>
      </c>
      <c r="AC5089" s="24">
        <f t="shared" si="1043"/>
        <v>0</v>
      </c>
      <c r="AD5089" s="18" t="s">
        <v>146</v>
      </c>
      <c r="AE5089" s="18">
        <v>0</v>
      </c>
      <c r="AF5089" s="18">
        <f t="shared" si="1044"/>
        <v>0</v>
      </c>
      <c r="AG5089" s="19" t="s">
        <v>146</v>
      </c>
      <c r="AH5089" s="19">
        <v>0</v>
      </c>
      <c r="AI5089" s="19">
        <f t="shared" si="1045"/>
        <v>0</v>
      </c>
      <c r="AJ5089" s="18" t="s">
        <v>146</v>
      </c>
      <c r="AK5089" s="18">
        <v>0</v>
      </c>
      <c r="AL5089" s="18">
        <f t="shared" si="1046"/>
        <v>0</v>
      </c>
      <c r="AM5089" s="19" t="s">
        <v>145</v>
      </c>
      <c r="AN5089" s="19">
        <v>22622.5283714285</v>
      </c>
      <c r="AO5089" s="19">
        <f t="shared" si="1047"/>
        <v>2508.0408394044903</v>
      </c>
      <c r="AP5089" s="18" t="s">
        <v>146</v>
      </c>
      <c r="AQ5089" s="18">
        <v>0</v>
      </c>
      <c r="AR5089" s="18">
        <f t="shared" si="1048"/>
        <v>0</v>
      </c>
      <c r="AS5089" s="20" t="s">
        <v>146</v>
      </c>
      <c r="AT5089" s="20">
        <v>0</v>
      </c>
      <c r="AU5089" s="16">
        <f t="shared" si="1049"/>
        <v>0</v>
      </c>
    </row>
    <row r="5090" spans="1:47" x14ac:dyDescent="0.2">
      <c r="A5090" s="16">
        <v>5087</v>
      </c>
      <c r="B5090" s="16">
        <v>1162.4956984533501</v>
      </c>
      <c r="C5090" s="17">
        <v>14.562849999999999</v>
      </c>
      <c r="F5090" s="18" t="s">
        <v>146</v>
      </c>
      <c r="G5090" s="18">
        <v>0</v>
      </c>
      <c r="I5090" s="19" t="s">
        <v>146</v>
      </c>
      <c r="J5090" s="19">
        <v>0</v>
      </c>
      <c r="K5090" s="19">
        <f t="shared" si="1038"/>
        <v>0</v>
      </c>
      <c r="L5090" s="18" t="s">
        <v>146</v>
      </c>
      <c r="M5090" s="18">
        <v>0</v>
      </c>
      <c r="O5090" s="19" t="s">
        <v>146</v>
      </c>
      <c r="P5090" s="19">
        <v>0</v>
      </c>
      <c r="Q5090" s="19">
        <f t="shared" si="1039"/>
        <v>0</v>
      </c>
      <c r="R5090" s="18" t="s">
        <v>146</v>
      </c>
      <c r="S5090" s="18">
        <v>0</v>
      </c>
      <c r="T5090" s="18">
        <f t="shared" si="1040"/>
        <v>0</v>
      </c>
      <c r="U5090" s="20" t="s">
        <v>146</v>
      </c>
      <c r="V5090" s="20">
        <v>0</v>
      </c>
      <c r="W5090" s="20">
        <f t="shared" si="1041"/>
        <v>0</v>
      </c>
      <c r="X5090" s="18" t="s">
        <v>146</v>
      </c>
      <c r="Y5090" s="18">
        <v>0</v>
      </c>
      <c r="Z5090" s="23">
        <f t="shared" si="1042"/>
        <v>0</v>
      </c>
      <c r="AA5090" s="20" t="s">
        <v>146</v>
      </c>
      <c r="AB5090" s="20">
        <v>0</v>
      </c>
      <c r="AC5090" s="24">
        <f t="shared" si="1043"/>
        <v>0</v>
      </c>
      <c r="AD5090" s="18" t="s">
        <v>146</v>
      </c>
      <c r="AE5090" s="18">
        <v>0</v>
      </c>
      <c r="AF5090" s="18">
        <f t="shared" si="1044"/>
        <v>0</v>
      </c>
      <c r="AG5090" s="19" t="s">
        <v>146</v>
      </c>
      <c r="AH5090" s="19">
        <v>0</v>
      </c>
      <c r="AI5090" s="19">
        <f t="shared" si="1045"/>
        <v>0</v>
      </c>
      <c r="AJ5090" s="18" t="s">
        <v>146</v>
      </c>
      <c r="AK5090" s="18">
        <v>0</v>
      </c>
      <c r="AL5090" s="18">
        <f t="shared" si="1046"/>
        <v>0</v>
      </c>
      <c r="AM5090" s="19" t="s">
        <v>145</v>
      </c>
      <c r="AN5090" s="19">
        <v>18216.159485714001</v>
      </c>
      <c r="AO5090" s="19">
        <f t="shared" si="1047"/>
        <v>2019.5298764649669</v>
      </c>
      <c r="AP5090" s="18" t="s">
        <v>146</v>
      </c>
      <c r="AQ5090" s="18">
        <v>0</v>
      </c>
      <c r="AR5090" s="18">
        <f t="shared" si="1048"/>
        <v>0</v>
      </c>
      <c r="AS5090" s="20" t="s">
        <v>146</v>
      </c>
      <c r="AT5090" s="20">
        <v>0</v>
      </c>
      <c r="AU5090" s="16">
        <f t="shared" si="1049"/>
        <v>0</v>
      </c>
    </row>
    <row r="5091" spans="1:47" x14ac:dyDescent="0.2">
      <c r="A5091" s="16">
        <v>5088</v>
      </c>
      <c r="B5091" s="16">
        <v>1052.5615975748501</v>
      </c>
      <c r="C5091" s="17">
        <v>13.7934666666666</v>
      </c>
      <c r="D5091" s="16" t="s">
        <v>4505</v>
      </c>
      <c r="E5091" s="16" t="s">
        <v>4506</v>
      </c>
      <c r="F5091" s="18" t="s">
        <v>146</v>
      </c>
      <c r="G5091" s="18">
        <v>0</v>
      </c>
      <c r="I5091" s="19" t="s">
        <v>146</v>
      </c>
      <c r="J5091" s="19">
        <v>0</v>
      </c>
      <c r="K5091" s="19">
        <f t="shared" si="1038"/>
        <v>0</v>
      </c>
      <c r="L5091" s="18" t="s">
        <v>146</v>
      </c>
      <c r="M5091" s="18">
        <v>0</v>
      </c>
      <c r="O5091" s="19" t="s">
        <v>146</v>
      </c>
      <c r="P5091" s="19">
        <v>0</v>
      </c>
      <c r="Q5091" s="19">
        <f t="shared" si="1039"/>
        <v>0</v>
      </c>
      <c r="R5091" s="18" t="s">
        <v>146</v>
      </c>
      <c r="S5091" s="18">
        <v>0</v>
      </c>
      <c r="T5091" s="18">
        <f t="shared" si="1040"/>
        <v>0</v>
      </c>
      <c r="U5091" s="20" t="s">
        <v>146</v>
      </c>
      <c r="V5091" s="20">
        <v>0</v>
      </c>
      <c r="W5091" s="20">
        <f t="shared" si="1041"/>
        <v>0</v>
      </c>
      <c r="X5091" s="18" t="s">
        <v>146</v>
      </c>
      <c r="Y5091" s="18">
        <v>0</v>
      </c>
      <c r="Z5091" s="23">
        <f t="shared" si="1042"/>
        <v>0</v>
      </c>
      <c r="AA5091" s="20" t="s">
        <v>146</v>
      </c>
      <c r="AB5091" s="20">
        <v>0</v>
      </c>
      <c r="AC5091" s="24">
        <f t="shared" si="1043"/>
        <v>0</v>
      </c>
      <c r="AD5091" s="18" t="s">
        <v>146</v>
      </c>
      <c r="AE5091" s="18">
        <v>0</v>
      </c>
      <c r="AF5091" s="18">
        <f t="shared" si="1044"/>
        <v>0</v>
      </c>
      <c r="AG5091" s="19" t="s">
        <v>146</v>
      </c>
      <c r="AH5091" s="19">
        <v>0</v>
      </c>
      <c r="AI5091" s="19">
        <f t="shared" si="1045"/>
        <v>0</v>
      </c>
      <c r="AJ5091" s="18" t="s">
        <v>146</v>
      </c>
      <c r="AK5091" s="18">
        <v>0</v>
      </c>
      <c r="AL5091" s="18">
        <f t="shared" si="1046"/>
        <v>0</v>
      </c>
      <c r="AM5091" s="19" t="s">
        <v>145</v>
      </c>
      <c r="AN5091" s="19">
        <v>23703.828571428501</v>
      </c>
      <c r="AO5091" s="19">
        <f t="shared" si="1047"/>
        <v>2627.918910357927</v>
      </c>
      <c r="AP5091" s="18" t="s">
        <v>146</v>
      </c>
      <c r="AQ5091" s="18">
        <v>0</v>
      </c>
      <c r="AR5091" s="18">
        <f t="shared" si="1048"/>
        <v>0</v>
      </c>
      <c r="AS5091" s="20" t="s">
        <v>146</v>
      </c>
      <c r="AT5091" s="20">
        <v>0</v>
      </c>
      <c r="AU5091" s="16">
        <f t="shared" si="1049"/>
        <v>0</v>
      </c>
    </row>
    <row r="5092" spans="1:47" x14ac:dyDescent="0.2">
      <c r="A5092" s="16">
        <v>5089</v>
      </c>
      <c r="B5092" s="16">
        <v>402.781687006249</v>
      </c>
      <c r="C5092" s="17">
        <v>3.8091249999999999</v>
      </c>
      <c r="F5092" s="18" t="s">
        <v>146</v>
      </c>
      <c r="G5092" s="18">
        <v>0</v>
      </c>
      <c r="I5092" s="19" t="s">
        <v>146</v>
      </c>
      <c r="J5092" s="19">
        <v>0</v>
      </c>
      <c r="K5092" s="19">
        <f t="shared" si="1038"/>
        <v>0</v>
      </c>
      <c r="L5092" s="18" t="s">
        <v>146</v>
      </c>
      <c r="M5092" s="18">
        <v>0</v>
      </c>
      <c r="O5092" s="19" t="s">
        <v>146</v>
      </c>
      <c r="P5092" s="19">
        <v>0</v>
      </c>
      <c r="Q5092" s="19">
        <f t="shared" si="1039"/>
        <v>0</v>
      </c>
      <c r="R5092" s="18" t="s">
        <v>146</v>
      </c>
      <c r="S5092" s="18">
        <v>0</v>
      </c>
      <c r="T5092" s="18">
        <f t="shared" si="1040"/>
        <v>0</v>
      </c>
      <c r="U5092" s="20" t="s">
        <v>146</v>
      </c>
      <c r="V5092" s="20">
        <v>0</v>
      </c>
      <c r="W5092" s="20">
        <f t="shared" si="1041"/>
        <v>0</v>
      </c>
      <c r="X5092" s="18" t="s">
        <v>146</v>
      </c>
      <c r="Y5092" s="18">
        <v>0</v>
      </c>
      <c r="Z5092" s="23">
        <f t="shared" si="1042"/>
        <v>0</v>
      </c>
      <c r="AA5092" s="20" t="s">
        <v>146</v>
      </c>
      <c r="AB5092" s="20">
        <v>0</v>
      </c>
      <c r="AC5092" s="24">
        <f t="shared" si="1043"/>
        <v>0</v>
      </c>
      <c r="AD5092" s="18" t="s">
        <v>146</v>
      </c>
      <c r="AE5092" s="18">
        <v>0</v>
      </c>
      <c r="AF5092" s="18">
        <f t="shared" si="1044"/>
        <v>0</v>
      </c>
      <c r="AG5092" s="19" t="s">
        <v>146</v>
      </c>
      <c r="AH5092" s="19">
        <v>0</v>
      </c>
      <c r="AI5092" s="19">
        <f t="shared" si="1045"/>
        <v>0</v>
      </c>
      <c r="AJ5092" s="18" t="s">
        <v>146</v>
      </c>
      <c r="AK5092" s="18">
        <v>0</v>
      </c>
      <c r="AL5092" s="18">
        <f t="shared" si="1046"/>
        <v>0</v>
      </c>
      <c r="AM5092" s="19" t="s">
        <v>145</v>
      </c>
      <c r="AN5092" s="19">
        <v>16253.935185714199</v>
      </c>
      <c r="AO5092" s="19">
        <f t="shared" si="1047"/>
        <v>1801.9883797909313</v>
      </c>
      <c r="AP5092" s="18" t="s">
        <v>145</v>
      </c>
      <c r="AQ5092" s="18">
        <v>74841.185928571402</v>
      </c>
      <c r="AR5092" s="18">
        <f t="shared" si="1048"/>
        <v>9239.6525837742483</v>
      </c>
      <c r="AS5092" s="20" t="s">
        <v>146</v>
      </c>
      <c r="AT5092" s="20">
        <v>0</v>
      </c>
      <c r="AU5092" s="16">
        <f t="shared" si="1049"/>
        <v>0</v>
      </c>
    </row>
    <row r="5093" spans="1:47" x14ac:dyDescent="0.2">
      <c r="A5093" s="16">
        <v>5090</v>
      </c>
      <c r="B5093" s="16">
        <v>983.60378765405301</v>
      </c>
      <c r="C5093" s="17">
        <v>19.833500000000001</v>
      </c>
      <c r="D5093" s="16" t="s">
        <v>4228</v>
      </c>
      <c r="E5093" s="16" t="s">
        <v>4229</v>
      </c>
      <c r="F5093" s="18" t="s">
        <v>146</v>
      </c>
      <c r="G5093" s="18">
        <v>0</v>
      </c>
      <c r="I5093" s="19" t="s">
        <v>146</v>
      </c>
      <c r="J5093" s="19">
        <v>0</v>
      </c>
      <c r="K5093" s="19">
        <f t="shared" si="1038"/>
        <v>0</v>
      </c>
      <c r="L5093" s="18" t="s">
        <v>146</v>
      </c>
      <c r="M5093" s="18">
        <v>0</v>
      </c>
      <c r="O5093" s="19" t="s">
        <v>146</v>
      </c>
      <c r="P5093" s="19">
        <v>0</v>
      </c>
      <c r="Q5093" s="19">
        <f t="shared" si="1039"/>
        <v>0</v>
      </c>
      <c r="R5093" s="18" t="s">
        <v>146</v>
      </c>
      <c r="S5093" s="18">
        <v>0</v>
      </c>
      <c r="T5093" s="18">
        <f t="shared" si="1040"/>
        <v>0</v>
      </c>
      <c r="U5093" s="20" t="s">
        <v>146</v>
      </c>
      <c r="V5093" s="20">
        <v>0</v>
      </c>
      <c r="W5093" s="20">
        <f t="shared" si="1041"/>
        <v>0</v>
      </c>
      <c r="X5093" s="18" t="s">
        <v>146</v>
      </c>
      <c r="Y5093" s="18">
        <v>0</v>
      </c>
      <c r="Z5093" s="23">
        <f t="shared" si="1042"/>
        <v>0</v>
      </c>
      <c r="AA5093" s="20" t="s">
        <v>146</v>
      </c>
      <c r="AB5093" s="20">
        <v>0</v>
      </c>
      <c r="AC5093" s="24">
        <f t="shared" si="1043"/>
        <v>0</v>
      </c>
      <c r="AD5093" s="18" t="s">
        <v>146</v>
      </c>
      <c r="AE5093" s="18">
        <v>0</v>
      </c>
      <c r="AF5093" s="18">
        <f t="shared" si="1044"/>
        <v>0</v>
      </c>
      <c r="AG5093" s="19" t="s">
        <v>146</v>
      </c>
      <c r="AH5093" s="19">
        <v>0</v>
      </c>
      <c r="AI5093" s="19">
        <f t="shared" si="1045"/>
        <v>0</v>
      </c>
      <c r="AJ5093" s="18" t="s">
        <v>146</v>
      </c>
      <c r="AK5093" s="18">
        <v>0</v>
      </c>
      <c r="AL5093" s="18">
        <f t="shared" si="1046"/>
        <v>0</v>
      </c>
      <c r="AM5093" s="19" t="s">
        <v>145</v>
      </c>
      <c r="AN5093" s="19">
        <v>24666.6789999996</v>
      </c>
      <c r="AO5093" s="19">
        <f t="shared" si="1047"/>
        <v>2734.6650776052775</v>
      </c>
      <c r="AP5093" s="18" t="s">
        <v>146</v>
      </c>
      <c r="AQ5093" s="18">
        <v>0</v>
      </c>
      <c r="AR5093" s="18">
        <f t="shared" si="1048"/>
        <v>0</v>
      </c>
      <c r="AS5093" s="20" t="s">
        <v>146</v>
      </c>
      <c r="AT5093" s="20">
        <v>0</v>
      </c>
      <c r="AU5093" s="16">
        <f t="shared" si="1049"/>
        <v>0</v>
      </c>
    </row>
    <row r="5094" spans="1:47" x14ac:dyDescent="0.2">
      <c r="A5094" s="16">
        <v>5091</v>
      </c>
      <c r="B5094" s="16">
        <v>996.050768646493</v>
      </c>
      <c r="C5094" s="17">
        <v>19.3541666666666</v>
      </c>
      <c r="F5094" s="18" t="s">
        <v>146</v>
      </c>
      <c r="G5094" s="18">
        <v>0</v>
      </c>
      <c r="I5094" s="19" t="s">
        <v>146</v>
      </c>
      <c r="J5094" s="19">
        <v>0</v>
      </c>
      <c r="K5094" s="19">
        <f t="shared" si="1038"/>
        <v>0</v>
      </c>
      <c r="L5094" s="18" t="s">
        <v>146</v>
      </c>
      <c r="M5094" s="18">
        <v>0</v>
      </c>
      <c r="O5094" s="19" t="s">
        <v>146</v>
      </c>
      <c r="P5094" s="19">
        <v>0</v>
      </c>
      <c r="Q5094" s="19">
        <f t="shared" si="1039"/>
        <v>0</v>
      </c>
      <c r="R5094" s="18" t="s">
        <v>146</v>
      </c>
      <c r="S5094" s="18">
        <v>0</v>
      </c>
      <c r="T5094" s="18">
        <f t="shared" si="1040"/>
        <v>0</v>
      </c>
      <c r="U5094" s="20" t="s">
        <v>146</v>
      </c>
      <c r="V5094" s="20">
        <v>0</v>
      </c>
      <c r="W5094" s="20">
        <f t="shared" si="1041"/>
        <v>0</v>
      </c>
      <c r="X5094" s="18" t="s">
        <v>146</v>
      </c>
      <c r="Y5094" s="18">
        <v>0</v>
      </c>
      <c r="Z5094" s="23">
        <f t="shared" si="1042"/>
        <v>0</v>
      </c>
      <c r="AA5094" s="20" t="s">
        <v>146</v>
      </c>
      <c r="AB5094" s="20">
        <v>0</v>
      </c>
      <c r="AC5094" s="24">
        <f t="shared" si="1043"/>
        <v>0</v>
      </c>
      <c r="AD5094" s="18" t="s">
        <v>146</v>
      </c>
      <c r="AE5094" s="18">
        <v>0</v>
      </c>
      <c r="AF5094" s="18">
        <f t="shared" si="1044"/>
        <v>0</v>
      </c>
      <c r="AG5094" s="19" t="s">
        <v>146</v>
      </c>
      <c r="AH5094" s="19">
        <v>0</v>
      </c>
      <c r="AI5094" s="19">
        <f t="shared" si="1045"/>
        <v>0</v>
      </c>
      <c r="AJ5094" s="18" t="s">
        <v>146</v>
      </c>
      <c r="AK5094" s="18">
        <v>0</v>
      </c>
      <c r="AL5094" s="18">
        <f t="shared" si="1046"/>
        <v>0</v>
      </c>
      <c r="AM5094" s="19" t="s">
        <v>145</v>
      </c>
      <c r="AN5094" s="19">
        <v>19551.1329999997</v>
      </c>
      <c r="AO5094" s="19">
        <f t="shared" si="1047"/>
        <v>2167.5313747228051</v>
      </c>
      <c r="AP5094" s="18" t="s">
        <v>146</v>
      </c>
      <c r="AQ5094" s="18">
        <v>0</v>
      </c>
      <c r="AR5094" s="18">
        <f t="shared" si="1048"/>
        <v>0</v>
      </c>
      <c r="AS5094" s="20" t="s">
        <v>146</v>
      </c>
      <c r="AT5094" s="20">
        <v>0</v>
      </c>
      <c r="AU5094" s="16">
        <f t="shared" si="1049"/>
        <v>0</v>
      </c>
    </row>
    <row r="5095" spans="1:47" x14ac:dyDescent="0.2">
      <c r="A5095" s="16">
        <v>5092</v>
      </c>
      <c r="B5095" s="16">
        <v>1026.0425489720201</v>
      </c>
      <c r="C5095" s="17">
        <v>19.337333333333302</v>
      </c>
      <c r="F5095" s="18" t="s">
        <v>146</v>
      </c>
      <c r="G5095" s="18">
        <v>0</v>
      </c>
      <c r="I5095" s="19" t="s">
        <v>146</v>
      </c>
      <c r="J5095" s="19">
        <v>0</v>
      </c>
      <c r="K5095" s="19">
        <f t="shared" si="1038"/>
        <v>0</v>
      </c>
      <c r="L5095" s="18" t="s">
        <v>146</v>
      </c>
      <c r="M5095" s="18">
        <v>0</v>
      </c>
      <c r="O5095" s="19" t="s">
        <v>146</v>
      </c>
      <c r="P5095" s="19">
        <v>0</v>
      </c>
      <c r="Q5095" s="19">
        <f t="shared" si="1039"/>
        <v>0</v>
      </c>
      <c r="R5095" s="18" t="s">
        <v>146</v>
      </c>
      <c r="S5095" s="18">
        <v>0</v>
      </c>
      <c r="T5095" s="18">
        <f t="shared" si="1040"/>
        <v>0</v>
      </c>
      <c r="U5095" s="20" t="s">
        <v>146</v>
      </c>
      <c r="V5095" s="20">
        <v>0</v>
      </c>
      <c r="W5095" s="20">
        <f t="shared" si="1041"/>
        <v>0</v>
      </c>
      <c r="X5095" s="18" t="s">
        <v>146</v>
      </c>
      <c r="Y5095" s="18">
        <v>0</v>
      </c>
      <c r="Z5095" s="23">
        <f t="shared" si="1042"/>
        <v>0</v>
      </c>
      <c r="AA5095" s="20" t="s">
        <v>146</v>
      </c>
      <c r="AB5095" s="20">
        <v>0</v>
      </c>
      <c r="AC5095" s="24">
        <f t="shared" si="1043"/>
        <v>0</v>
      </c>
      <c r="AD5095" s="18" t="s">
        <v>146</v>
      </c>
      <c r="AE5095" s="18">
        <v>0</v>
      </c>
      <c r="AF5095" s="18">
        <f t="shared" si="1044"/>
        <v>0</v>
      </c>
      <c r="AG5095" s="19" t="s">
        <v>146</v>
      </c>
      <c r="AH5095" s="19">
        <v>0</v>
      </c>
      <c r="AI5095" s="19">
        <f t="shared" si="1045"/>
        <v>0</v>
      </c>
      <c r="AJ5095" s="18" t="s">
        <v>146</v>
      </c>
      <c r="AK5095" s="18">
        <v>0</v>
      </c>
      <c r="AL5095" s="18">
        <f t="shared" si="1046"/>
        <v>0</v>
      </c>
      <c r="AM5095" s="19" t="s">
        <v>145</v>
      </c>
      <c r="AN5095" s="19">
        <v>19838.406999999701</v>
      </c>
      <c r="AO5095" s="19">
        <f t="shared" si="1047"/>
        <v>2199.3799334811201</v>
      </c>
      <c r="AP5095" s="18" t="s">
        <v>145</v>
      </c>
      <c r="AQ5095" s="18">
        <v>22879.0667142854</v>
      </c>
      <c r="AR5095" s="18">
        <f t="shared" si="1048"/>
        <v>2824.5761375660991</v>
      </c>
      <c r="AS5095" s="20" t="s">
        <v>146</v>
      </c>
      <c r="AT5095" s="20">
        <v>0</v>
      </c>
      <c r="AU5095" s="16">
        <f t="shared" si="1049"/>
        <v>0</v>
      </c>
    </row>
    <row r="5096" spans="1:47" x14ac:dyDescent="0.2">
      <c r="A5096" s="16">
        <v>5093</v>
      </c>
      <c r="B5096" s="16">
        <v>1114.08599290129</v>
      </c>
      <c r="C5096" s="17">
        <v>19.542999999999999</v>
      </c>
      <c r="F5096" s="18" t="s">
        <v>146</v>
      </c>
      <c r="G5096" s="18">
        <v>0</v>
      </c>
      <c r="I5096" s="19" t="s">
        <v>146</v>
      </c>
      <c r="J5096" s="19">
        <v>0</v>
      </c>
      <c r="K5096" s="19">
        <f t="shared" si="1038"/>
        <v>0</v>
      </c>
      <c r="L5096" s="18" t="s">
        <v>146</v>
      </c>
      <c r="M5096" s="18">
        <v>0</v>
      </c>
      <c r="O5096" s="19" t="s">
        <v>146</v>
      </c>
      <c r="P5096" s="19">
        <v>0</v>
      </c>
      <c r="Q5096" s="19">
        <f t="shared" si="1039"/>
        <v>0</v>
      </c>
      <c r="R5096" s="18" t="s">
        <v>146</v>
      </c>
      <c r="S5096" s="18">
        <v>0</v>
      </c>
      <c r="T5096" s="18">
        <f t="shared" si="1040"/>
        <v>0</v>
      </c>
      <c r="U5096" s="20" t="s">
        <v>146</v>
      </c>
      <c r="V5096" s="20">
        <v>0</v>
      </c>
      <c r="W5096" s="20">
        <f t="shared" si="1041"/>
        <v>0</v>
      </c>
      <c r="X5096" s="18" t="s">
        <v>146</v>
      </c>
      <c r="Y5096" s="18">
        <v>0</v>
      </c>
      <c r="Z5096" s="23">
        <f t="shared" si="1042"/>
        <v>0</v>
      </c>
      <c r="AA5096" s="20" t="s">
        <v>146</v>
      </c>
      <c r="AB5096" s="20">
        <v>0</v>
      </c>
      <c r="AC5096" s="24">
        <f t="shared" si="1043"/>
        <v>0</v>
      </c>
      <c r="AD5096" s="18" t="s">
        <v>146</v>
      </c>
      <c r="AE5096" s="18">
        <v>0</v>
      </c>
      <c r="AF5096" s="18">
        <f t="shared" si="1044"/>
        <v>0</v>
      </c>
      <c r="AG5096" s="19" t="s">
        <v>146</v>
      </c>
      <c r="AH5096" s="19">
        <v>0</v>
      </c>
      <c r="AI5096" s="19">
        <f t="shared" si="1045"/>
        <v>0</v>
      </c>
      <c r="AJ5096" s="18" t="s">
        <v>146</v>
      </c>
      <c r="AK5096" s="18">
        <v>0</v>
      </c>
      <c r="AL5096" s="18">
        <f t="shared" si="1046"/>
        <v>0</v>
      </c>
      <c r="AM5096" s="19" t="s">
        <v>145</v>
      </c>
      <c r="AN5096" s="19">
        <v>20698.576000000201</v>
      </c>
      <c r="AO5096" s="19">
        <f t="shared" si="1047"/>
        <v>2294.7423503326168</v>
      </c>
      <c r="AP5096" s="18" t="s">
        <v>146</v>
      </c>
      <c r="AQ5096" s="18">
        <v>0</v>
      </c>
      <c r="AR5096" s="18">
        <f t="shared" si="1048"/>
        <v>0</v>
      </c>
      <c r="AS5096" s="20" t="s">
        <v>146</v>
      </c>
      <c r="AT5096" s="20">
        <v>0</v>
      </c>
      <c r="AU5096" s="16">
        <f t="shared" si="1049"/>
        <v>0</v>
      </c>
    </row>
    <row r="5097" spans="1:47" x14ac:dyDescent="0.2">
      <c r="A5097" s="16">
        <v>5094</v>
      </c>
      <c r="B5097" s="16">
        <v>1158.5232804782099</v>
      </c>
      <c r="C5097" s="17">
        <v>0.12116666666666601</v>
      </c>
      <c r="F5097" s="18" t="s">
        <v>146</v>
      </c>
      <c r="G5097" s="18">
        <v>0</v>
      </c>
      <c r="I5097" s="19" t="s">
        <v>146</v>
      </c>
      <c r="J5097" s="19">
        <v>0</v>
      </c>
      <c r="K5097" s="19">
        <f t="shared" si="1038"/>
        <v>0</v>
      </c>
      <c r="L5097" s="18" t="s">
        <v>146</v>
      </c>
      <c r="M5097" s="18">
        <v>0</v>
      </c>
      <c r="O5097" s="19" t="s">
        <v>146</v>
      </c>
      <c r="P5097" s="19">
        <v>0</v>
      </c>
      <c r="Q5097" s="19">
        <f t="shared" si="1039"/>
        <v>0</v>
      </c>
      <c r="R5097" s="18" t="s">
        <v>146</v>
      </c>
      <c r="S5097" s="18">
        <v>0</v>
      </c>
      <c r="T5097" s="18">
        <f t="shared" si="1040"/>
        <v>0</v>
      </c>
      <c r="U5097" s="20" t="s">
        <v>146</v>
      </c>
      <c r="V5097" s="20">
        <v>0</v>
      </c>
      <c r="W5097" s="20">
        <f t="shared" si="1041"/>
        <v>0</v>
      </c>
      <c r="X5097" s="18" t="s">
        <v>146</v>
      </c>
      <c r="Y5097" s="18">
        <v>0</v>
      </c>
      <c r="Z5097" s="23">
        <f t="shared" si="1042"/>
        <v>0</v>
      </c>
      <c r="AA5097" s="20" t="s">
        <v>146</v>
      </c>
      <c r="AB5097" s="20">
        <v>0</v>
      </c>
      <c r="AC5097" s="24">
        <f t="shared" si="1043"/>
        <v>0</v>
      </c>
      <c r="AD5097" s="18" t="s">
        <v>146</v>
      </c>
      <c r="AE5097" s="18">
        <v>0</v>
      </c>
      <c r="AF5097" s="18">
        <f t="shared" si="1044"/>
        <v>0</v>
      </c>
      <c r="AG5097" s="19" t="s">
        <v>146</v>
      </c>
      <c r="AH5097" s="19">
        <v>0</v>
      </c>
      <c r="AI5097" s="19">
        <f t="shared" si="1045"/>
        <v>0</v>
      </c>
      <c r="AJ5097" s="18" t="s">
        <v>146</v>
      </c>
      <c r="AK5097" s="18">
        <v>0</v>
      </c>
      <c r="AL5097" s="18">
        <f t="shared" si="1046"/>
        <v>0</v>
      </c>
      <c r="AM5097" s="19" t="s">
        <v>145</v>
      </c>
      <c r="AN5097" s="19">
        <v>18832.098514285699</v>
      </c>
      <c r="AO5097" s="19">
        <f t="shared" si="1047"/>
        <v>2087.8157998099446</v>
      </c>
      <c r="AP5097" s="18" t="s">
        <v>146</v>
      </c>
      <c r="AQ5097" s="18">
        <v>0</v>
      </c>
      <c r="AR5097" s="18">
        <f t="shared" si="1048"/>
        <v>0</v>
      </c>
      <c r="AS5097" s="20" t="s">
        <v>146</v>
      </c>
      <c r="AT5097" s="20">
        <v>0</v>
      </c>
      <c r="AU5097" s="16">
        <f t="shared" si="1049"/>
        <v>0</v>
      </c>
    </row>
    <row r="5098" spans="1:47" x14ac:dyDescent="0.2">
      <c r="A5098" s="16">
        <v>5095</v>
      </c>
      <c r="B5098" s="16">
        <v>997.62340041113202</v>
      </c>
      <c r="C5098" s="17">
        <v>0.37771666666666598</v>
      </c>
      <c r="D5098" s="16" t="s">
        <v>1818</v>
      </c>
      <c r="E5098" s="16" t="s">
        <v>1819</v>
      </c>
      <c r="F5098" s="18" t="s">
        <v>146</v>
      </c>
      <c r="G5098" s="18">
        <v>0</v>
      </c>
      <c r="I5098" s="19" t="s">
        <v>146</v>
      </c>
      <c r="J5098" s="19">
        <v>0</v>
      </c>
      <c r="K5098" s="19">
        <f t="shared" si="1038"/>
        <v>0</v>
      </c>
      <c r="L5098" s="18" t="s">
        <v>146</v>
      </c>
      <c r="M5098" s="18">
        <v>0</v>
      </c>
      <c r="O5098" s="19" t="s">
        <v>146</v>
      </c>
      <c r="P5098" s="19">
        <v>0</v>
      </c>
      <c r="Q5098" s="19">
        <f t="shared" si="1039"/>
        <v>0</v>
      </c>
      <c r="R5098" s="18" t="s">
        <v>146</v>
      </c>
      <c r="S5098" s="18">
        <v>0</v>
      </c>
      <c r="T5098" s="18">
        <f t="shared" si="1040"/>
        <v>0</v>
      </c>
      <c r="U5098" s="20" t="s">
        <v>146</v>
      </c>
      <c r="V5098" s="20">
        <v>0</v>
      </c>
      <c r="W5098" s="20">
        <f t="shared" si="1041"/>
        <v>0</v>
      </c>
      <c r="X5098" s="18" t="s">
        <v>146</v>
      </c>
      <c r="Y5098" s="18">
        <v>0</v>
      </c>
      <c r="Z5098" s="23">
        <f t="shared" si="1042"/>
        <v>0</v>
      </c>
      <c r="AA5098" s="20" t="s">
        <v>146</v>
      </c>
      <c r="AB5098" s="20">
        <v>0</v>
      </c>
      <c r="AC5098" s="24">
        <f t="shared" si="1043"/>
        <v>0</v>
      </c>
      <c r="AD5098" s="18" t="s">
        <v>146</v>
      </c>
      <c r="AE5098" s="18">
        <v>0</v>
      </c>
      <c r="AF5098" s="18">
        <f t="shared" si="1044"/>
        <v>0</v>
      </c>
      <c r="AG5098" s="19" t="s">
        <v>146</v>
      </c>
      <c r="AH5098" s="19">
        <v>0</v>
      </c>
      <c r="AI5098" s="19">
        <f t="shared" si="1045"/>
        <v>0</v>
      </c>
      <c r="AJ5098" s="18" t="s">
        <v>146</v>
      </c>
      <c r="AK5098" s="18">
        <v>0</v>
      </c>
      <c r="AL5098" s="18">
        <f t="shared" si="1046"/>
        <v>0</v>
      </c>
      <c r="AM5098" s="19" t="s">
        <v>145</v>
      </c>
      <c r="AN5098" s="19">
        <v>16291.7343714285</v>
      </c>
      <c r="AO5098" s="19">
        <f t="shared" si="1047"/>
        <v>1806.178976876774</v>
      </c>
      <c r="AP5098" s="18" t="s">
        <v>146</v>
      </c>
      <c r="AQ5098" s="18">
        <v>0</v>
      </c>
      <c r="AR5098" s="18">
        <f t="shared" si="1048"/>
        <v>0</v>
      </c>
      <c r="AS5098" s="20" t="s">
        <v>146</v>
      </c>
      <c r="AT5098" s="20">
        <v>0</v>
      </c>
      <c r="AU5098" s="16">
        <f t="shared" si="1049"/>
        <v>0</v>
      </c>
    </row>
    <row r="5099" spans="1:47" x14ac:dyDescent="0.2">
      <c r="A5099" s="16">
        <v>5096</v>
      </c>
      <c r="B5099" s="16">
        <v>916.400146484375</v>
      </c>
      <c r="C5099" s="17">
        <v>19.3541666666666</v>
      </c>
      <c r="D5099" s="16" t="s">
        <v>3556</v>
      </c>
      <c r="E5099" s="16" t="s">
        <v>3556</v>
      </c>
      <c r="F5099" s="18" t="s">
        <v>146</v>
      </c>
      <c r="G5099" s="18">
        <v>0</v>
      </c>
      <c r="I5099" s="19" t="s">
        <v>146</v>
      </c>
      <c r="J5099" s="19">
        <v>0</v>
      </c>
      <c r="K5099" s="19">
        <f t="shared" si="1038"/>
        <v>0</v>
      </c>
      <c r="L5099" s="18" t="s">
        <v>146</v>
      </c>
      <c r="M5099" s="18">
        <v>0</v>
      </c>
      <c r="O5099" s="19" t="s">
        <v>146</v>
      </c>
      <c r="P5099" s="19">
        <v>0</v>
      </c>
      <c r="Q5099" s="19">
        <f t="shared" si="1039"/>
        <v>0</v>
      </c>
      <c r="R5099" s="18" t="s">
        <v>146</v>
      </c>
      <c r="S5099" s="18">
        <v>0</v>
      </c>
      <c r="T5099" s="18">
        <f t="shared" si="1040"/>
        <v>0</v>
      </c>
      <c r="U5099" s="20" t="s">
        <v>146</v>
      </c>
      <c r="V5099" s="20">
        <v>0</v>
      </c>
      <c r="W5099" s="20">
        <f t="shared" si="1041"/>
        <v>0</v>
      </c>
      <c r="X5099" s="18" t="s">
        <v>146</v>
      </c>
      <c r="Y5099" s="18">
        <v>0</v>
      </c>
      <c r="Z5099" s="23">
        <f t="shared" si="1042"/>
        <v>0</v>
      </c>
      <c r="AA5099" s="20" t="s">
        <v>146</v>
      </c>
      <c r="AB5099" s="20">
        <v>0</v>
      </c>
      <c r="AC5099" s="24">
        <f t="shared" si="1043"/>
        <v>0</v>
      </c>
      <c r="AD5099" s="18" t="s">
        <v>146</v>
      </c>
      <c r="AE5099" s="18">
        <v>0</v>
      </c>
      <c r="AF5099" s="18">
        <f t="shared" si="1044"/>
        <v>0</v>
      </c>
      <c r="AG5099" s="19" t="s">
        <v>146</v>
      </c>
      <c r="AH5099" s="19">
        <v>0</v>
      </c>
      <c r="AI5099" s="19">
        <f t="shared" si="1045"/>
        <v>0</v>
      </c>
      <c r="AJ5099" s="18" t="s">
        <v>146</v>
      </c>
      <c r="AK5099" s="18">
        <v>0</v>
      </c>
      <c r="AL5099" s="18">
        <f t="shared" si="1046"/>
        <v>0</v>
      </c>
      <c r="AM5099" s="19" t="s">
        <v>145</v>
      </c>
      <c r="AN5099" s="19">
        <v>15925.871999999699</v>
      </c>
      <c r="AO5099" s="19">
        <f t="shared" si="1047"/>
        <v>1765.6177383591685</v>
      </c>
      <c r="AP5099" s="18" t="s">
        <v>146</v>
      </c>
      <c r="AQ5099" s="18">
        <v>0</v>
      </c>
      <c r="AR5099" s="18">
        <f t="shared" si="1048"/>
        <v>0</v>
      </c>
      <c r="AS5099" s="20" t="s">
        <v>146</v>
      </c>
      <c r="AT5099" s="20">
        <v>0</v>
      </c>
      <c r="AU5099" s="16">
        <f t="shared" si="1049"/>
        <v>0</v>
      </c>
    </row>
    <row r="5100" spans="1:47" x14ac:dyDescent="0.2">
      <c r="A5100" s="16">
        <v>5097</v>
      </c>
      <c r="B5100" s="16">
        <v>938.40728845702495</v>
      </c>
      <c r="C5100" s="17">
        <v>6.82893333333333</v>
      </c>
      <c r="D5100" s="16" t="s">
        <v>4122</v>
      </c>
      <c r="E5100" s="16" t="s">
        <v>4122</v>
      </c>
      <c r="F5100" s="18" t="s">
        <v>146</v>
      </c>
      <c r="G5100" s="18">
        <v>0</v>
      </c>
      <c r="I5100" s="19" t="s">
        <v>146</v>
      </c>
      <c r="J5100" s="19">
        <v>0</v>
      </c>
      <c r="K5100" s="19">
        <f t="shared" si="1038"/>
        <v>0</v>
      </c>
      <c r="L5100" s="18" t="s">
        <v>146</v>
      </c>
      <c r="M5100" s="18">
        <v>0</v>
      </c>
      <c r="O5100" s="19" t="s">
        <v>146</v>
      </c>
      <c r="P5100" s="19">
        <v>0</v>
      </c>
      <c r="Q5100" s="19">
        <f t="shared" si="1039"/>
        <v>0</v>
      </c>
      <c r="R5100" s="18" t="s">
        <v>146</v>
      </c>
      <c r="S5100" s="18">
        <v>0</v>
      </c>
      <c r="T5100" s="18">
        <f t="shared" si="1040"/>
        <v>0</v>
      </c>
      <c r="U5100" s="20" t="s">
        <v>146</v>
      </c>
      <c r="V5100" s="20">
        <v>0</v>
      </c>
      <c r="W5100" s="20">
        <f t="shared" si="1041"/>
        <v>0</v>
      </c>
      <c r="X5100" s="18" t="s">
        <v>146</v>
      </c>
      <c r="Y5100" s="18">
        <v>0</v>
      </c>
      <c r="Z5100" s="23">
        <f t="shared" si="1042"/>
        <v>0</v>
      </c>
      <c r="AA5100" s="20" t="s">
        <v>146</v>
      </c>
      <c r="AB5100" s="20">
        <v>0</v>
      </c>
      <c r="AC5100" s="24">
        <f t="shared" si="1043"/>
        <v>0</v>
      </c>
      <c r="AD5100" s="18" t="s">
        <v>146</v>
      </c>
      <c r="AE5100" s="18">
        <v>0</v>
      </c>
      <c r="AF5100" s="18">
        <f t="shared" si="1044"/>
        <v>0</v>
      </c>
      <c r="AG5100" s="19" t="s">
        <v>146</v>
      </c>
      <c r="AH5100" s="19">
        <v>0</v>
      </c>
      <c r="AI5100" s="19">
        <f t="shared" si="1045"/>
        <v>0</v>
      </c>
      <c r="AJ5100" s="18" t="s">
        <v>146</v>
      </c>
      <c r="AK5100" s="18">
        <v>0</v>
      </c>
      <c r="AL5100" s="18">
        <f t="shared" si="1046"/>
        <v>0</v>
      </c>
      <c r="AM5100" s="19" t="s">
        <v>145</v>
      </c>
      <c r="AN5100" s="19">
        <v>15113.6169999999</v>
      </c>
      <c r="AO5100" s="19">
        <f t="shared" si="1047"/>
        <v>1675.5672949002108</v>
      </c>
      <c r="AP5100" s="18" t="s">
        <v>146</v>
      </c>
      <c r="AQ5100" s="18">
        <v>0</v>
      </c>
      <c r="AR5100" s="18">
        <f t="shared" si="1048"/>
        <v>0</v>
      </c>
      <c r="AS5100" s="20" t="s">
        <v>146</v>
      </c>
      <c r="AT5100" s="20">
        <v>0</v>
      </c>
      <c r="AU5100" s="16">
        <f t="shared" si="1049"/>
        <v>0</v>
      </c>
    </row>
    <row r="5101" spans="1:47" x14ac:dyDescent="0.2">
      <c r="A5101" s="16">
        <v>5098</v>
      </c>
      <c r="B5101" s="16">
        <v>1081.6635724591699</v>
      </c>
      <c r="C5101" s="17">
        <v>19.320333333333298</v>
      </c>
      <c r="D5101" s="16" t="s">
        <v>4507</v>
      </c>
      <c r="E5101" s="16" t="s">
        <v>4507</v>
      </c>
      <c r="F5101" s="18" t="s">
        <v>146</v>
      </c>
      <c r="G5101" s="18">
        <v>0</v>
      </c>
      <c r="I5101" s="19" t="s">
        <v>146</v>
      </c>
      <c r="J5101" s="19">
        <v>0</v>
      </c>
      <c r="K5101" s="19">
        <f t="shared" si="1038"/>
        <v>0</v>
      </c>
      <c r="L5101" s="18" t="s">
        <v>146</v>
      </c>
      <c r="M5101" s="18">
        <v>0</v>
      </c>
      <c r="O5101" s="19" t="s">
        <v>146</v>
      </c>
      <c r="P5101" s="19">
        <v>0</v>
      </c>
      <c r="Q5101" s="19">
        <f t="shared" si="1039"/>
        <v>0</v>
      </c>
      <c r="R5101" s="18" t="s">
        <v>146</v>
      </c>
      <c r="S5101" s="18">
        <v>0</v>
      </c>
      <c r="T5101" s="18">
        <f t="shared" si="1040"/>
        <v>0</v>
      </c>
      <c r="U5101" s="20" t="s">
        <v>146</v>
      </c>
      <c r="V5101" s="20">
        <v>0</v>
      </c>
      <c r="W5101" s="20">
        <f t="shared" si="1041"/>
        <v>0</v>
      </c>
      <c r="X5101" s="18" t="s">
        <v>146</v>
      </c>
      <c r="Y5101" s="18">
        <v>0</v>
      </c>
      <c r="Z5101" s="23">
        <f t="shared" si="1042"/>
        <v>0</v>
      </c>
      <c r="AA5101" s="20" t="s">
        <v>146</v>
      </c>
      <c r="AB5101" s="20">
        <v>0</v>
      </c>
      <c r="AC5101" s="24">
        <f t="shared" si="1043"/>
        <v>0</v>
      </c>
      <c r="AD5101" s="18" t="s">
        <v>146</v>
      </c>
      <c r="AE5101" s="18">
        <v>0</v>
      </c>
      <c r="AF5101" s="18">
        <f t="shared" si="1044"/>
        <v>0</v>
      </c>
      <c r="AG5101" s="19" t="s">
        <v>146</v>
      </c>
      <c r="AH5101" s="19">
        <v>0</v>
      </c>
      <c r="AI5101" s="19">
        <f t="shared" si="1045"/>
        <v>0</v>
      </c>
      <c r="AJ5101" s="18" t="s">
        <v>146</v>
      </c>
      <c r="AK5101" s="18">
        <v>0</v>
      </c>
      <c r="AL5101" s="18">
        <f t="shared" si="1046"/>
        <v>0</v>
      </c>
      <c r="AM5101" s="19" t="s">
        <v>145</v>
      </c>
      <c r="AN5101" s="19">
        <v>18712.800999999701</v>
      </c>
      <c r="AO5101" s="19">
        <f t="shared" si="1047"/>
        <v>2074.5899113081709</v>
      </c>
      <c r="AP5101" s="18" t="s">
        <v>146</v>
      </c>
      <c r="AQ5101" s="18">
        <v>0</v>
      </c>
      <c r="AR5101" s="18">
        <f t="shared" si="1048"/>
        <v>0</v>
      </c>
      <c r="AS5101" s="20" t="s">
        <v>146</v>
      </c>
      <c r="AT5101" s="20">
        <v>0</v>
      </c>
      <c r="AU5101" s="16">
        <f t="shared" si="1049"/>
        <v>0</v>
      </c>
    </row>
    <row r="5102" spans="1:47" x14ac:dyDescent="0.2">
      <c r="A5102" s="16">
        <v>5099</v>
      </c>
      <c r="B5102" s="16">
        <v>1035.8923831950001</v>
      </c>
      <c r="C5102" s="17">
        <v>19.320333333333298</v>
      </c>
      <c r="F5102" s="18" t="s">
        <v>146</v>
      </c>
      <c r="G5102" s="18">
        <v>0</v>
      </c>
      <c r="I5102" s="19" t="s">
        <v>146</v>
      </c>
      <c r="J5102" s="19">
        <v>0</v>
      </c>
      <c r="K5102" s="19">
        <f t="shared" si="1038"/>
        <v>0</v>
      </c>
      <c r="L5102" s="18" t="s">
        <v>146</v>
      </c>
      <c r="M5102" s="18">
        <v>0</v>
      </c>
      <c r="O5102" s="19" t="s">
        <v>146</v>
      </c>
      <c r="P5102" s="19">
        <v>0</v>
      </c>
      <c r="Q5102" s="19">
        <f t="shared" si="1039"/>
        <v>0</v>
      </c>
      <c r="R5102" s="18" t="s">
        <v>146</v>
      </c>
      <c r="S5102" s="18">
        <v>0</v>
      </c>
      <c r="T5102" s="18">
        <f t="shared" si="1040"/>
        <v>0</v>
      </c>
      <c r="U5102" s="20" t="s">
        <v>146</v>
      </c>
      <c r="V5102" s="20">
        <v>0</v>
      </c>
      <c r="W5102" s="20">
        <f t="shared" si="1041"/>
        <v>0</v>
      </c>
      <c r="X5102" s="18" t="s">
        <v>146</v>
      </c>
      <c r="Y5102" s="18">
        <v>0</v>
      </c>
      <c r="Z5102" s="23">
        <f t="shared" si="1042"/>
        <v>0</v>
      </c>
      <c r="AA5102" s="20" t="s">
        <v>146</v>
      </c>
      <c r="AB5102" s="20">
        <v>0</v>
      </c>
      <c r="AC5102" s="24">
        <f t="shared" si="1043"/>
        <v>0</v>
      </c>
      <c r="AD5102" s="18" t="s">
        <v>146</v>
      </c>
      <c r="AE5102" s="18">
        <v>0</v>
      </c>
      <c r="AF5102" s="18">
        <f t="shared" si="1044"/>
        <v>0</v>
      </c>
      <c r="AG5102" s="19" t="s">
        <v>146</v>
      </c>
      <c r="AH5102" s="19">
        <v>0</v>
      </c>
      <c r="AI5102" s="19">
        <f t="shared" si="1045"/>
        <v>0</v>
      </c>
      <c r="AJ5102" s="18" t="s">
        <v>146</v>
      </c>
      <c r="AK5102" s="18">
        <v>0</v>
      </c>
      <c r="AL5102" s="18">
        <f t="shared" si="1046"/>
        <v>0</v>
      </c>
      <c r="AM5102" s="19" t="s">
        <v>145</v>
      </c>
      <c r="AN5102" s="19">
        <v>18223.425999999701</v>
      </c>
      <c r="AO5102" s="19">
        <f t="shared" si="1047"/>
        <v>2020.3354767183705</v>
      </c>
      <c r="AP5102" s="18" t="s">
        <v>146</v>
      </c>
      <c r="AQ5102" s="18">
        <v>0</v>
      </c>
      <c r="AR5102" s="18">
        <f t="shared" si="1048"/>
        <v>0</v>
      </c>
      <c r="AS5102" s="20" t="s">
        <v>146</v>
      </c>
      <c r="AT5102" s="20">
        <v>0</v>
      </c>
      <c r="AU5102" s="16">
        <f t="shared" si="1049"/>
        <v>0</v>
      </c>
    </row>
    <row r="5103" spans="1:47" x14ac:dyDescent="0.2">
      <c r="A5103" s="16">
        <v>5100</v>
      </c>
      <c r="B5103" s="16">
        <v>562.920654296875</v>
      </c>
      <c r="C5103" s="17">
        <v>19.320333333333298</v>
      </c>
      <c r="F5103" s="18" t="s">
        <v>146</v>
      </c>
      <c r="G5103" s="18">
        <v>0</v>
      </c>
      <c r="I5103" s="19" t="s">
        <v>146</v>
      </c>
      <c r="J5103" s="19">
        <v>0</v>
      </c>
      <c r="K5103" s="19">
        <f t="shared" si="1038"/>
        <v>0</v>
      </c>
      <c r="L5103" s="18" t="s">
        <v>146</v>
      </c>
      <c r="M5103" s="18">
        <v>0</v>
      </c>
      <c r="O5103" s="19" t="s">
        <v>146</v>
      </c>
      <c r="P5103" s="19">
        <v>0</v>
      </c>
      <c r="Q5103" s="19">
        <f t="shared" si="1039"/>
        <v>0</v>
      </c>
      <c r="R5103" s="18" t="s">
        <v>146</v>
      </c>
      <c r="S5103" s="18">
        <v>0</v>
      </c>
      <c r="T5103" s="18">
        <f t="shared" si="1040"/>
        <v>0</v>
      </c>
      <c r="U5103" s="20" t="s">
        <v>146</v>
      </c>
      <c r="V5103" s="20">
        <v>0</v>
      </c>
      <c r="W5103" s="20">
        <f t="shared" si="1041"/>
        <v>0</v>
      </c>
      <c r="X5103" s="18" t="s">
        <v>146</v>
      </c>
      <c r="Y5103" s="18">
        <v>0</v>
      </c>
      <c r="Z5103" s="23">
        <f t="shared" si="1042"/>
        <v>0</v>
      </c>
      <c r="AA5103" s="20" t="s">
        <v>146</v>
      </c>
      <c r="AB5103" s="20">
        <v>0</v>
      </c>
      <c r="AC5103" s="24">
        <f t="shared" si="1043"/>
        <v>0</v>
      </c>
      <c r="AD5103" s="18" t="s">
        <v>146</v>
      </c>
      <c r="AE5103" s="18">
        <v>0</v>
      </c>
      <c r="AF5103" s="18">
        <f t="shared" si="1044"/>
        <v>0</v>
      </c>
      <c r="AG5103" s="19" t="s">
        <v>146</v>
      </c>
      <c r="AH5103" s="19">
        <v>0</v>
      </c>
      <c r="AI5103" s="19">
        <f t="shared" si="1045"/>
        <v>0</v>
      </c>
      <c r="AJ5103" s="18" t="s">
        <v>146</v>
      </c>
      <c r="AK5103" s="18">
        <v>0</v>
      </c>
      <c r="AL5103" s="18">
        <f t="shared" si="1046"/>
        <v>0</v>
      </c>
      <c r="AM5103" s="19" t="s">
        <v>145</v>
      </c>
      <c r="AN5103" s="19">
        <v>14859.3389999998</v>
      </c>
      <c r="AO5103" s="19">
        <f t="shared" si="1047"/>
        <v>1647.3768292682705</v>
      </c>
      <c r="AP5103" s="18" t="s">
        <v>146</v>
      </c>
      <c r="AQ5103" s="18">
        <v>0</v>
      </c>
      <c r="AR5103" s="18">
        <f t="shared" si="1048"/>
        <v>0</v>
      </c>
      <c r="AS5103" s="20" t="s">
        <v>146</v>
      </c>
      <c r="AT5103" s="20">
        <v>0</v>
      </c>
      <c r="AU5103" s="16">
        <f t="shared" si="1049"/>
        <v>0</v>
      </c>
    </row>
    <row r="5104" spans="1:47" x14ac:dyDescent="0.2">
      <c r="A5104" s="16">
        <v>5101</v>
      </c>
      <c r="B5104" s="16">
        <v>1157.71007185231</v>
      </c>
      <c r="C5104" s="17">
        <v>19.576833333333301</v>
      </c>
      <c r="D5104" s="16" t="s">
        <v>4329</v>
      </c>
      <c r="E5104" s="16" t="s">
        <v>4330</v>
      </c>
      <c r="F5104" s="18" t="s">
        <v>146</v>
      </c>
      <c r="G5104" s="18">
        <v>0</v>
      </c>
      <c r="I5104" s="19" t="s">
        <v>146</v>
      </c>
      <c r="J5104" s="19">
        <v>0</v>
      </c>
      <c r="K5104" s="19">
        <f t="shared" si="1038"/>
        <v>0</v>
      </c>
      <c r="L5104" s="18" t="s">
        <v>146</v>
      </c>
      <c r="M5104" s="18">
        <v>0</v>
      </c>
      <c r="O5104" s="19" t="s">
        <v>146</v>
      </c>
      <c r="P5104" s="19">
        <v>0</v>
      </c>
      <c r="Q5104" s="19">
        <f t="shared" si="1039"/>
        <v>0</v>
      </c>
      <c r="R5104" s="18" t="s">
        <v>146</v>
      </c>
      <c r="S5104" s="18">
        <v>0</v>
      </c>
      <c r="T5104" s="18">
        <f t="shared" si="1040"/>
        <v>0</v>
      </c>
      <c r="U5104" s="20" t="s">
        <v>146</v>
      </c>
      <c r="V5104" s="20">
        <v>0</v>
      </c>
      <c r="W5104" s="20">
        <f t="shared" si="1041"/>
        <v>0</v>
      </c>
      <c r="X5104" s="18" t="s">
        <v>146</v>
      </c>
      <c r="Y5104" s="18">
        <v>0</v>
      </c>
      <c r="Z5104" s="23">
        <f t="shared" si="1042"/>
        <v>0</v>
      </c>
      <c r="AA5104" s="20" t="s">
        <v>146</v>
      </c>
      <c r="AB5104" s="20">
        <v>0</v>
      </c>
      <c r="AC5104" s="24">
        <f t="shared" si="1043"/>
        <v>0</v>
      </c>
      <c r="AD5104" s="18" t="s">
        <v>146</v>
      </c>
      <c r="AE5104" s="18">
        <v>0</v>
      </c>
      <c r="AF5104" s="18">
        <f t="shared" si="1044"/>
        <v>0</v>
      </c>
      <c r="AG5104" s="19" t="s">
        <v>146</v>
      </c>
      <c r="AH5104" s="19">
        <v>0</v>
      </c>
      <c r="AI5104" s="19">
        <f t="shared" si="1045"/>
        <v>0</v>
      </c>
      <c r="AJ5104" s="18" t="s">
        <v>146</v>
      </c>
      <c r="AK5104" s="18">
        <v>0</v>
      </c>
      <c r="AL5104" s="18">
        <f t="shared" si="1046"/>
        <v>0</v>
      </c>
      <c r="AM5104" s="19" t="s">
        <v>145</v>
      </c>
      <c r="AN5104" s="19">
        <v>19061.961000000199</v>
      </c>
      <c r="AO5104" s="19">
        <f t="shared" si="1047"/>
        <v>2113.2994456762972</v>
      </c>
      <c r="AP5104" s="18" t="s">
        <v>146</v>
      </c>
      <c r="AQ5104" s="18">
        <v>0</v>
      </c>
      <c r="AR5104" s="18">
        <f t="shared" si="1048"/>
        <v>0</v>
      </c>
      <c r="AS5104" s="20" t="s">
        <v>146</v>
      </c>
      <c r="AT5104" s="20">
        <v>0</v>
      </c>
      <c r="AU5104" s="16">
        <f t="shared" si="1049"/>
        <v>0</v>
      </c>
    </row>
    <row r="5105" spans="1:47" x14ac:dyDescent="0.2">
      <c r="A5105" s="16">
        <v>5102</v>
      </c>
      <c r="B5105" s="16">
        <v>913.84476882510296</v>
      </c>
      <c r="C5105" s="17">
        <v>9.9603916666666592</v>
      </c>
      <c r="D5105" s="16" t="s">
        <v>2626</v>
      </c>
      <c r="E5105" s="16" t="s">
        <v>4508</v>
      </c>
      <c r="F5105" s="18" t="s">
        <v>146</v>
      </c>
      <c r="G5105" s="18">
        <v>0</v>
      </c>
      <c r="I5105" s="19" t="s">
        <v>146</v>
      </c>
      <c r="J5105" s="19">
        <v>0</v>
      </c>
      <c r="K5105" s="19">
        <f t="shared" si="1038"/>
        <v>0</v>
      </c>
      <c r="L5105" s="18" t="s">
        <v>146</v>
      </c>
      <c r="M5105" s="18">
        <v>0</v>
      </c>
      <c r="O5105" s="19" t="s">
        <v>146</v>
      </c>
      <c r="P5105" s="19">
        <v>0</v>
      </c>
      <c r="Q5105" s="19">
        <f t="shared" si="1039"/>
        <v>0</v>
      </c>
      <c r="R5105" s="18" t="s">
        <v>146</v>
      </c>
      <c r="S5105" s="18">
        <v>0</v>
      </c>
      <c r="T5105" s="18">
        <f t="shared" si="1040"/>
        <v>0</v>
      </c>
      <c r="U5105" s="20" t="s">
        <v>146</v>
      </c>
      <c r="V5105" s="20">
        <v>0</v>
      </c>
      <c r="W5105" s="20">
        <f t="shared" si="1041"/>
        <v>0</v>
      </c>
      <c r="X5105" s="18" t="s">
        <v>146</v>
      </c>
      <c r="Y5105" s="18">
        <v>0</v>
      </c>
      <c r="Z5105" s="23">
        <f t="shared" si="1042"/>
        <v>0</v>
      </c>
      <c r="AA5105" s="20" t="s">
        <v>146</v>
      </c>
      <c r="AB5105" s="20">
        <v>0</v>
      </c>
      <c r="AC5105" s="24">
        <f t="shared" si="1043"/>
        <v>0</v>
      </c>
      <c r="AD5105" s="18" t="s">
        <v>146</v>
      </c>
      <c r="AE5105" s="18">
        <v>0</v>
      </c>
      <c r="AF5105" s="18">
        <f t="shared" si="1044"/>
        <v>0</v>
      </c>
      <c r="AG5105" s="19" t="s">
        <v>146</v>
      </c>
      <c r="AH5105" s="19">
        <v>0</v>
      </c>
      <c r="AI5105" s="19">
        <f t="shared" si="1045"/>
        <v>0</v>
      </c>
      <c r="AJ5105" s="18" t="s">
        <v>146</v>
      </c>
      <c r="AK5105" s="18">
        <v>0</v>
      </c>
      <c r="AL5105" s="18">
        <f t="shared" si="1046"/>
        <v>0</v>
      </c>
      <c r="AM5105" s="19" t="s">
        <v>145</v>
      </c>
      <c r="AN5105" s="19">
        <v>17600.6371</v>
      </c>
      <c r="AO5105" s="19">
        <f t="shared" si="1047"/>
        <v>1951.2901441241686</v>
      </c>
      <c r="AP5105" s="18" t="s">
        <v>145</v>
      </c>
      <c r="AQ5105" s="18">
        <v>39484.152385714297</v>
      </c>
      <c r="AR5105" s="18">
        <f t="shared" si="1048"/>
        <v>4874.586714285716</v>
      </c>
      <c r="AS5105" s="20" t="s">
        <v>146</v>
      </c>
      <c r="AT5105" s="20">
        <v>0</v>
      </c>
      <c r="AU5105" s="16">
        <f t="shared" si="1049"/>
        <v>0</v>
      </c>
    </row>
    <row r="5106" spans="1:47" x14ac:dyDescent="0.2">
      <c r="A5106" s="16">
        <v>5103</v>
      </c>
      <c r="B5106" s="16">
        <v>948.64284254468703</v>
      </c>
      <c r="C5106" s="17">
        <v>7.3080499999999997</v>
      </c>
      <c r="F5106" s="18" t="s">
        <v>146</v>
      </c>
      <c r="G5106" s="18">
        <v>0</v>
      </c>
      <c r="I5106" s="19" t="s">
        <v>146</v>
      </c>
      <c r="J5106" s="19">
        <v>0</v>
      </c>
      <c r="K5106" s="19">
        <f t="shared" si="1038"/>
        <v>0</v>
      </c>
      <c r="L5106" s="18" t="s">
        <v>146</v>
      </c>
      <c r="M5106" s="18">
        <v>0</v>
      </c>
      <c r="O5106" s="19" t="s">
        <v>146</v>
      </c>
      <c r="P5106" s="19">
        <v>0</v>
      </c>
      <c r="Q5106" s="19">
        <f t="shared" si="1039"/>
        <v>0</v>
      </c>
      <c r="R5106" s="18" t="s">
        <v>146</v>
      </c>
      <c r="S5106" s="18">
        <v>0</v>
      </c>
      <c r="T5106" s="18">
        <f t="shared" si="1040"/>
        <v>0</v>
      </c>
      <c r="U5106" s="20" t="s">
        <v>146</v>
      </c>
      <c r="V5106" s="20">
        <v>0</v>
      </c>
      <c r="W5106" s="20">
        <f t="shared" si="1041"/>
        <v>0</v>
      </c>
      <c r="X5106" s="18" t="s">
        <v>146</v>
      </c>
      <c r="Y5106" s="18">
        <v>0</v>
      </c>
      <c r="Z5106" s="23">
        <f t="shared" si="1042"/>
        <v>0</v>
      </c>
      <c r="AA5106" s="20" t="s">
        <v>146</v>
      </c>
      <c r="AB5106" s="20">
        <v>0</v>
      </c>
      <c r="AC5106" s="24">
        <f t="shared" si="1043"/>
        <v>0</v>
      </c>
      <c r="AD5106" s="18" t="s">
        <v>146</v>
      </c>
      <c r="AE5106" s="18">
        <v>0</v>
      </c>
      <c r="AF5106" s="18">
        <f t="shared" si="1044"/>
        <v>0</v>
      </c>
      <c r="AG5106" s="19" t="s">
        <v>146</v>
      </c>
      <c r="AH5106" s="19">
        <v>0</v>
      </c>
      <c r="AI5106" s="19">
        <f t="shared" si="1045"/>
        <v>0</v>
      </c>
      <c r="AJ5106" s="18" t="s">
        <v>146</v>
      </c>
      <c r="AK5106" s="18">
        <v>0</v>
      </c>
      <c r="AL5106" s="18">
        <f t="shared" si="1046"/>
        <v>0</v>
      </c>
      <c r="AM5106" s="19" t="s">
        <v>145</v>
      </c>
      <c r="AN5106" s="19">
        <v>13731.5387285714</v>
      </c>
      <c r="AO5106" s="19">
        <f t="shared" si="1047"/>
        <v>1522.343539752927</v>
      </c>
      <c r="AP5106" s="18" t="s">
        <v>146</v>
      </c>
      <c r="AQ5106" s="18">
        <v>0</v>
      </c>
      <c r="AR5106" s="18">
        <f t="shared" si="1048"/>
        <v>0</v>
      </c>
      <c r="AS5106" s="20" t="s">
        <v>146</v>
      </c>
      <c r="AT5106" s="20">
        <v>0</v>
      </c>
      <c r="AU5106" s="16">
        <f t="shared" si="1049"/>
        <v>0</v>
      </c>
    </row>
    <row r="5107" spans="1:47" x14ac:dyDescent="0.2">
      <c r="A5107" s="16">
        <v>5104</v>
      </c>
      <c r="B5107" s="16">
        <v>494.570220947265</v>
      </c>
      <c r="C5107" s="17">
        <v>5.7156833333333301</v>
      </c>
      <c r="F5107" s="18" t="s">
        <v>146</v>
      </c>
      <c r="G5107" s="18">
        <v>0</v>
      </c>
      <c r="I5107" s="19" t="s">
        <v>146</v>
      </c>
      <c r="J5107" s="19">
        <v>0</v>
      </c>
      <c r="K5107" s="19">
        <f t="shared" si="1038"/>
        <v>0</v>
      </c>
      <c r="L5107" s="18" t="s">
        <v>146</v>
      </c>
      <c r="M5107" s="18">
        <v>0</v>
      </c>
      <c r="O5107" s="19" t="s">
        <v>146</v>
      </c>
      <c r="P5107" s="19">
        <v>0</v>
      </c>
      <c r="Q5107" s="19">
        <f t="shared" si="1039"/>
        <v>0</v>
      </c>
      <c r="R5107" s="18" t="s">
        <v>146</v>
      </c>
      <c r="S5107" s="18">
        <v>0</v>
      </c>
      <c r="T5107" s="18">
        <f t="shared" si="1040"/>
        <v>0</v>
      </c>
      <c r="U5107" s="20" t="s">
        <v>146</v>
      </c>
      <c r="V5107" s="20">
        <v>0</v>
      </c>
      <c r="W5107" s="20">
        <f t="shared" si="1041"/>
        <v>0</v>
      </c>
      <c r="X5107" s="18" t="s">
        <v>146</v>
      </c>
      <c r="Y5107" s="18">
        <v>0</v>
      </c>
      <c r="Z5107" s="23">
        <f t="shared" si="1042"/>
        <v>0</v>
      </c>
      <c r="AA5107" s="20" t="s">
        <v>146</v>
      </c>
      <c r="AB5107" s="20">
        <v>0</v>
      </c>
      <c r="AC5107" s="24">
        <f t="shared" si="1043"/>
        <v>0</v>
      </c>
      <c r="AD5107" s="18" t="s">
        <v>146</v>
      </c>
      <c r="AE5107" s="18">
        <v>0</v>
      </c>
      <c r="AF5107" s="18">
        <f t="shared" si="1044"/>
        <v>0</v>
      </c>
      <c r="AG5107" s="19" t="s">
        <v>146</v>
      </c>
      <c r="AH5107" s="19">
        <v>0</v>
      </c>
      <c r="AI5107" s="19">
        <f t="shared" si="1045"/>
        <v>0</v>
      </c>
      <c r="AJ5107" s="18" t="s">
        <v>146</v>
      </c>
      <c r="AK5107" s="18">
        <v>0</v>
      </c>
      <c r="AL5107" s="18">
        <f t="shared" si="1046"/>
        <v>0</v>
      </c>
      <c r="AM5107" s="19" t="s">
        <v>145</v>
      </c>
      <c r="AN5107" s="19">
        <v>6018.34861428574</v>
      </c>
      <c r="AO5107" s="19">
        <f t="shared" si="1047"/>
        <v>667.22268451061427</v>
      </c>
      <c r="AP5107" s="18" t="s">
        <v>146</v>
      </c>
      <c r="AQ5107" s="18">
        <v>0</v>
      </c>
      <c r="AR5107" s="18">
        <f t="shared" si="1048"/>
        <v>0</v>
      </c>
      <c r="AS5107" s="20" t="s">
        <v>146</v>
      </c>
      <c r="AT5107" s="20">
        <v>0</v>
      </c>
      <c r="AU5107" s="16">
        <f t="shared" si="1049"/>
        <v>0</v>
      </c>
    </row>
    <row r="5108" spans="1:47" x14ac:dyDescent="0.2">
      <c r="A5108" s="16">
        <v>5105</v>
      </c>
      <c r="B5108" s="16">
        <v>1115.31557903316</v>
      </c>
      <c r="C5108" s="17">
        <v>18.5848333333333</v>
      </c>
      <c r="F5108" s="18" t="s">
        <v>146</v>
      </c>
      <c r="G5108" s="18">
        <v>0</v>
      </c>
      <c r="I5108" s="19" t="s">
        <v>146</v>
      </c>
      <c r="J5108" s="19">
        <v>0</v>
      </c>
      <c r="K5108" s="19">
        <f t="shared" si="1038"/>
        <v>0</v>
      </c>
      <c r="L5108" s="18" t="s">
        <v>146</v>
      </c>
      <c r="M5108" s="18">
        <v>0</v>
      </c>
      <c r="O5108" s="19" t="s">
        <v>146</v>
      </c>
      <c r="P5108" s="19">
        <v>0</v>
      </c>
      <c r="Q5108" s="19">
        <f t="shared" si="1039"/>
        <v>0</v>
      </c>
      <c r="R5108" s="18" t="s">
        <v>146</v>
      </c>
      <c r="S5108" s="18">
        <v>0</v>
      </c>
      <c r="T5108" s="18">
        <f t="shared" si="1040"/>
        <v>0</v>
      </c>
      <c r="U5108" s="20" t="s">
        <v>146</v>
      </c>
      <c r="V5108" s="20">
        <v>0</v>
      </c>
      <c r="W5108" s="20">
        <f t="shared" si="1041"/>
        <v>0</v>
      </c>
      <c r="X5108" s="18" t="s">
        <v>146</v>
      </c>
      <c r="Y5108" s="18">
        <v>0</v>
      </c>
      <c r="Z5108" s="23">
        <f t="shared" si="1042"/>
        <v>0</v>
      </c>
      <c r="AA5108" s="20" t="s">
        <v>146</v>
      </c>
      <c r="AB5108" s="20">
        <v>0</v>
      </c>
      <c r="AC5108" s="24">
        <f t="shared" si="1043"/>
        <v>0</v>
      </c>
      <c r="AD5108" s="18" t="s">
        <v>146</v>
      </c>
      <c r="AE5108" s="18">
        <v>0</v>
      </c>
      <c r="AF5108" s="18">
        <f t="shared" si="1044"/>
        <v>0</v>
      </c>
      <c r="AG5108" s="19" t="s">
        <v>146</v>
      </c>
      <c r="AH5108" s="19">
        <v>0</v>
      </c>
      <c r="AI5108" s="19">
        <f t="shared" si="1045"/>
        <v>0</v>
      </c>
      <c r="AJ5108" s="18" t="s">
        <v>146</v>
      </c>
      <c r="AK5108" s="18">
        <v>0</v>
      </c>
      <c r="AL5108" s="18">
        <f t="shared" si="1046"/>
        <v>0</v>
      </c>
      <c r="AM5108" s="19" t="s">
        <v>145</v>
      </c>
      <c r="AN5108" s="19">
        <v>17216.655714285898</v>
      </c>
      <c r="AO5108" s="19">
        <f t="shared" si="1047"/>
        <v>1908.7201457079711</v>
      </c>
      <c r="AP5108" s="18" t="s">
        <v>146</v>
      </c>
      <c r="AQ5108" s="18">
        <v>0</v>
      </c>
      <c r="AR5108" s="18">
        <f t="shared" si="1048"/>
        <v>0</v>
      </c>
      <c r="AS5108" s="20" t="s">
        <v>146</v>
      </c>
      <c r="AT5108" s="20">
        <v>0</v>
      </c>
      <c r="AU5108" s="16">
        <f t="shared" si="1049"/>
        <v>0</v>
      </c>
    </row>
    <row r="5109" spans="1:47" x14ac:dyDescent="0.2">
      <c r="A5109" s="16">
        <v>5106</v>
      </c>
      <c r="B5109" s="16">
        <v>1141.09949883801</v>
      </c>
      <c r="C5109" s="17">
        <v>19.387999999999899</v>
      </c>
      <c r="F5109" s="18" t="s">
        <v>146</v>
      </c>
      <c r="G5109" s="18">
        <v>0</v>
      </c>
      <c r="I5109" s="19" t="s">
        <v>146</v>
      </c>
      <c r="J5109" s="19">
        <v>0</v>
      </c>
      <c r="K5109" s="19">
        <f t="shared" si="1038"/>
        <v>0</v>
      </c>
      <c r="L5109" s="18" t="s">
        <v>146</v>
      </c>
      <c r="M5109" s="18">
        <v>0</v>
      </c>
      <c r="O5109" s="19" t="s">
        <v>146</v>
      </c>
      <c r="P5109" s="19">
        <v>0</v>
      </c>
      <c r="Q5109" s="19">
        <f t="shared" si="1039"/>
        <v>0</v>
      </c>
      <c r="R5109" s="18" t="s">
        <v>146</v>
      </c>
      <c r="S5109" s="18">
        <v>0</v>
      </c>
      <c r="T5109" s="18">
        <f t="shared" si="1040"/>
        <v>0</v>
      </c>
      <c r="U5109" s="20" t="s">
        <v>146</v>
      </c>
      <c r="V5109" s="20">
        <v>0</v>
      </c>
      <c r="W5109" s="20">
        <f t="shared" si="1041"/>
        <v>0</v>
      </c>
      <c r="X5109" s="18" t="s">
        <v>146</v>
      </c>
      <c r="Y5109" s="18">
        <v>0</v>
      </c>
      <c r="Z5109" s="23">
        <f t="shared" si="1042"/>
        <v>0</v>
      </c>
      <c r="AA5109" s="20" t="s">
        <v>146</v>
      </c>
      <c r="AB5109" s="20">
        <v>0</v>
      </c>
      <c r="AC5109" s="24">
        <f t="shared" si="1043"/>
        <v>0</v>
      </c>
      <c r="AD5109" s="18" t="s">
        <v>146</v>
      </c>
      <c r="AE5109" s="18">
        <v>0</v>
      </c>
      <c r="AF5109" s="18">
        <f t="shared" si="1044"/>
        <v>0</v>
      </c>
      <c r="AG5109" s="19" t="s">
        <v>146</v>
      </c>
      <c r="AH5109" s="19">
        <v>0</v>
      </c>
      <c r="AI5109" s="19">
        <f t="shared" si="1045"/>
        <v>0</v>
      </c>
      <c r="AJ5109" s="18" t="s">
        <v>146</v>
      </c>
      <c r="AK5109" s="18">
        <v>0</v>
      </c>
      <c r="AL5109" s="18">
        <f t="shared" si="1046"/>
        <v>0</v>
      </c>
      <c r="AM5109" s="19" t="s">
        <v>145</v>
      </c>
      <c r="AN5109" s="19">
        <v>13402.610999999801</v>
      </c>
      <c r="AO5109" s="19">
        <f t="shared" si="1047"/>
        <v>1485.8770509977608</v>
      </c>
      <c r="AP5109" s="18" t="s">
        <v>146</v>
      </c>
      <c r="AQ5109" s="18">
        <v>0</v>
      </c>
      <c r="AR5109" s="18">
        <f t="shared" si="1048"/>
        <v>0</v>
      </c>
      <c r="AS5109" s="20" t="s">
        <v>146</v>
      </c>
      <c r="AT5109" s="20">
        <v>0</v>
      </c>
      <c r="AU5109" s="16">
        <f t="shared" si="1049"/>
        <v>0</v>
      </c>
    </row>
    <row r="5110" spans="1:47" x14ac:dyDescent="0.2">
      <c r="A5110" s="16">
        <v>5107</v>
      </c>
      <c r="B5110" s="16">
        <v>1129.31434257193</v>
      </c>
      <c r="C5110" s="17">
        <v>15.6761</v>
      </c>
      <c r="F5110" s="18" t="s">
        <v>146</v>
      </c>
      <c r="G5110" s="18">
        <v>0</v>
      </c>
      <c r="I5110" s="19" t="s">
        <v>146</v>
      </c>
      <c r="J5110" s="19">
        <v>0</v>
      </c>
      <c r="K5110" s="19">
        <f t="shared" si="1038"/>
        <v>0</v>
      </c>
      <c r="L5110" s="18" t="s">
        <v>146</v>
      </c>
      <c r="M5110" s="18">
        <v>0</v>
      </c>
      <c r="O5110" s="19" t="s">
        <v>146</v>
      </c>
      <c r="P5110" s="19">
        <v>0</v>
      </c>
      <c r="Q5110" s="19">
        <f t="shared" si="1039"/>
        <v>0</v>
      </c>
      <c r="R5110" s="18" t="s">
        <v>146</v>
      </c>
      <c r="S5110" s="18">
        <v>0</v>
      </c>
      <c r="T5110" s="18">
        <f t="shared" si="1040"/>
        <v>0</v>
      </c>
      <c r="U5110" s="20" t="s">
        <v>146</v>
      </c>
      <c r="V5110" s="20">
        <v>0</v>
      </c>
      <c r="W5110" s="20">
        <f t="shared" si="1041"/>
        <v>0</v>
      </c>
      <c r="X5110" s="18" t="s">
        <v>146</v>
      </c>
      <c r="Y5110" s="18">
        <v>0</v>
      </c>
      <c r="Z5110" s="23">
        <f t="shared" si="1042"/>
        <v>0</v>
      </c>
      <c r="AA5110" s="20" t="s">
        <v>146</v>
      </c>
      <c r="AB5110" s="20">
        <v>0</v>
      </c>
      <c r="AC5110" s="24">
        <f t="shared" si="1043"/>
        <v>0</v>
      </c>
      <c r="AD5110" s="18" t="s">
        <v>146</v>
      </c>
      <c r="AE5110" s="18">
        <v>0</v>
      </c>
      <c r="AF5110" s="18">
        <f t="shared" si="1044"/>
        <v>0</v>
      </c>
      <c r="AG5110" s="19" t="s">
        <v>146</v>
      </c>
      <c r="AH5110" s="19">
        <v>0</v>
      </c>
      <c r="AI5110" s="19">
        <f t="shared" si="1045"/>
        <v>0</v>
      </c>
      <c r="AJ5110" s="18" t="s">
        <v>146</v>
      </c>
      <c r="AK5110" s="18">
        <v>0</v>
      </c>
      <c r="AL5110" s="18">
        <f t="shared" si="1046"/>
        <v>0</v>
      </c>
      <c r="AM5110" s="19" t="s">
        <v>145</v>
      </c>
      <c r="AN5110" s="19">
        <v>6056.2171714285596</v>
      </c>
      <c r="AO5110" s="19">
        <f t="shared" si="1047"/>
        <v>671.42097244219065</v>
      </c>
      <c r="AP5110" s="18" t="s">
        <v>146</v>
      </c>
      <c r="AQ5110" s="18">
        <v>0</v>
      </c>
      <c r="AR5110" s="18">
        <f t="shared" si="1048"/>
        <v>0</v>
      </c>
      <c r="AS5110" s="20" t="s">
        <v>146</v>
      </c>
      <c r="AT5110" s="20">
        <v>0</v>
      </c>
      <c r="AU5110" s="16">
        <f t="shared" si="1049"/>
        <v>0</v>
      </c>
    </row>
    <row r="5111" spans="1:47" x14ac:dyDescent="0.2">
      <c r="A5111" s="16">
        <v>5108</v>
      </c>
      <c r="B5111" s="16">
        <v>859.28432409020604</v>
      </c>
      <c r="C5111" s="17">
        <v>19.509166666666601</v>
      </c>
      <c r="F5111" s="18" t="s">
        <v>146</v>
      </c>
      <c r="G5111" s="18">
        <v>0</v>
      </c>
      <c r="I5111" s="19" t="s">
        <v>146</v>
      </c>
      <c r="J5111" s="19">
        <v>0</v>
      </c>
      <c r="K5111" s="19">
        <f t="shared" si="1038"/>
        <v>0</v>
      </c>
      <c r="L5111" s="18" t="s">
        <v>146</v>
      </c>
      <c r="M5111" s="18">
        <v>0</v>
      </c>
      <c r="O5111" s="19" t="s">
        <v>146</v>
      </c>
      <c r="P5111" s="19">
        <v>0</v>
      </c>
      <c r="Q5111" s="19">
        <f t="shared" si="1039"/>
        <v>0</v>
      </c>
      <c r="R5111" s="18" t="s">
        <v>146</v>
      </c>
      <c r="S5111" s="18">
        <v>0</v>
      </c>
      <c r="T5111" s="18">
        <f t="shared" si="1040"/>
        <v>0</v>
      </c>
      <c r="U5111" s="20" t="s">
        <v>146</v>
      </c>
      <c r="V5111" s="20">
        <v>0</v>
      </c>
      <c r="W5111" s="20">
        <f t="shared" si="1041"/>
        <v>0</v>
      </c>
      <c r="X5111" s="18" t="s">
        <v>146</v>
      </c>
      <c r="Y5111" s="18">
        <v>0</v>
      </c>
      <c r="Z5111" s="23">
        <f t="shared" si="1042"/>
        <v>0</v>
      </c>
      <c r="AA5111" s="20" t="s">
        <v>146</v>
      </c>
      <c r="AB5111" s="20">
        <v>0</v>
      </c>
      <c r="AC5111" s="24">
        <f t="shared" si="1043"/>
        <v>0</v>
      </c>
      <c r="AD5111" s="18" t="s">
        <v>146</v>
      </c>
      <c r="AE5111" s="18">
        <v>0</v>
      </c>
      <c r="AF5111" s="18">
        <f t="shared" si="1044"/>
        <v>0</v>
      </c>
      <c r="AG5111" s="19" t="s">
        <v>146</v>
      </c>
      <c r="AH5111" s="19">
        <v>0</v>
      </c>
      <c r="AI5111" s="19">
        <f t="shared" si="1045"/>
        <v>0</v>
      </c>
      <c r="AJ5111" s="18" t="s">
        <v>146</v>
      </c>
      <c r="AK5111" s="18">
        <v>0</v>
      </c>
      <c r="AL5111" s="18">
        <f t="shared" si="1046"/>
        <v>0</v>
      </c>
      <c r="AM5111" s="19" t="s">
        <v>145</v>
      </c>
      <c r="AN5111" s="19">
        <v>12565.033000000099</v>
      </c>
      <c r="AO5111" s="19">
        <f t="shared" si="1047"/>
        <v>1393.019179600898</v>
      </c>
      <c r="AP5111" s="18" t="s">
        <v>146</v>
      </c>
      <c r="AQ5111" s="18">
        <v>0</v>
      </c>
      <c r="AR5111" s="18">
        <f t="shared" si="1048"/>
        <v>0</v>
      </c>
      <c r="AS5111" s="20" t="s">
        <v>146</v>
      </c>
      <c r="AT5111" s="20">
        <v>0</v>
      </c>
      <c r="AU5111" s="16">
        <f t="shared" si="1049"/>
        <v>0</v>
      </c>
    </row>
    <row r="5112" spans="1:47" x14ac:dyDescent="0.2">
      <c r="A5112" s="16">
        <v>5109</v>
      </c>
      <c r="B5112" s="16">
        <v>795.541813673462</v>
      </c>
      <c r="C5112" s="17">
        <v>3.5766</v>
      </c>
      <c r="D5112" s="16" t="s">
        <v>4379</v>
      </c>
      <c r="E5112" s="16" t="s">
        <v>4509</v>
      </c>
      <c r="F5112" s="18" t="s">
        <v>146</v>
      </c>
      <c r="G5112" s="18">
        <v>0</v>
      </c>
      <c r="I5112" s="19" t="s">
        <v>146</v>
      </c>
      <c r="J5112" s="19">
        <v>0</v>
      </c>
      <c r="K5112" s="19">
        <f t="shared" si="1038"/>
        <v>0</v>
      </c>
      <c r="L5112" s="18" t="s">
        <v>146</v>
      </c>
      <c r="M5112" s="18">
        <v>0</v>
      </c>
      <c r="O5112" s="19" t="s">
        <v>146</v>
      </c>
      <c r="P5112" s="19">
        <v>0</v>
      </c>
      <c r="Q5112" s="19">
        <f t="shared" si="1039"/>
        <v>0</v>
      </c>
      <c r="R5112" s="18" t="s">
        <v>146</v>
      </c>
      <c r="S5112" s="18">
        <v>0</v>
      </c>
      <c r="T5112" s="18">
        <f t="shared" si="1040"/>
        <v>0</v>
      </c>
      <c r="U5112" s="20" t="s">
        <v>146</v>
      </c>
      <c r="V5112" s="20">
        <v>0</v>
      </c>
      <c r="W5112" s="20">
        <f t="shared" si="1041"/>
        <v>0</v>
      </c>
      <c r="X5112" s="18" t="s">
        <v>146</v>
      </c>
      <c r="Y5112" s="18">
        <v>0</v>
      </c>
      <c r="Z5112" s="23">
        <f t="shared" si="1042"/>
        <v>0</v>
      </c>
      <c r="AA5112" s="20" t="s">
        <v>146</v>
      </c>
      <c r="AB5112" s="20">
        <v>0</v>
      </c>
      <c r="AC5112" s="24">
        <f t="shared" si="1043"/>
        <v>0</v>
      </c>
      <c r="AD5112" s="18" t="s">
        <v>146</v>
      </c>
      <c r="AE5112" s="18">
        <v>0</v>
      </c>
      <c r="AF5112" s="18">
        <f t="shared" si="1044"/>
        <v>0</v>
      </c>
      <c r="AG5112" s="19" t="s">
        <v>146</v>
      </c>
      <c r="AH5112" s="19">
        <v>0</v>
      </c>
      <c r="AI5112" s="19">
        <f t="shared" si="1045"/>
        <v>0</v>
      </c>
      <c r="AJ5112" s="18" t="s">
        <v>146</v>
      </c>
      <c r="AK5112" s="18">
        <v>0</v>
      </c>
      <c r="AL5112" s="18">
        <f t="shared" si="1046"/>
        <v>0</v>
      </c>
      <c r="AM5112" s="19" t="s">
        <v>145</v>
      </c>
      <c r="AN5112" s="19">
        <v>9530.5318428571209</v>
      </c>
      <c r="AO5112" s="19">
        <f t="shared" si="1047"/>
        <v>1056.5999825783949</v>
      </c>
      <c r="AP5112" s="18" t="s">
        <v>146</v>
      </c>
      <c r="AQ5112" s="18">
        <v>0</v>
      </c>
      <c r="AR5112" s="18">
        <f t="shared" si="1048"/>
        <v>0</v>
      </c>
      <c r="AS5112" s="20" t="s">
        <v>146</v>
      </c>
      <c r="AT5112" s="20">
        <v>0</v>
      </c>
      <c r="AU5112" s="16">
        <f t="shared" si="1049"/>
        <v>0</v>
      </c>
    </row>
    <row r="5113" spans="1:47" x14ac:dyDescent="0.2">
      <c r="A5113" s="16">
        <v>5110</v>
      </c>
      <c r="B5113" s="16">
        <v>882.97859649861198</v>
      </c>
      <c r="C5113" s="17">
        <v>19.799666666666599</v>
      </c>
      <c r="F5113" s="18" t="s">
        <v>146</v>
      </c>
      <c r="G5113" s="18">
        <v>0</v>
      </c>
      <c r="I5113" s="19" t="s">
        <v>146</v>
      </c>
      <c r="J5113" s="19">
        <v>0</v>
      </c>
      <c r="K5113" s="19">
        <f t="shared" si="1038"/>
        <v>0</v>
      </c>
      <c r="L5113" s="18" t="s">
        <v>146</v>
      </c>
      <c r="M5113" s="18">
        <v>0</v>
      </c>
      <c r="O5113" s="19" t="s">
        <v>146</v>
      </c>
      <c r="P5113" s="19">
        <v>0</v>
      </c>
      <c r="Q5113" s="19">
        <f t="shared" si="1039"/>
        <v>0</v>
      </c>
      <c r="R5113" s="18" t="s">
        <v>146</v>
      </c>
      <c r="S5113" s="18">
        <v>0</v>
      </c>
      <c r="T5113" s="18">
        <f t="shared" si="1040"/>
        <v>0</v>
      </c>
      <c r="U5113" s="20" t="s">
        <v>146</v>
      </c>
      <c r="V5113" s="20">
        <v>0</v>
      </c>
      <c r="W5113" s="20">
        <f t="shared" si="1041"/>
        <v>0</v>
      </c>
      <c r="X5113" s="18" t="s">
        <v>146</v>
      </c>
      <c r="Y5113" s="18">
        <v>0</v>
      </c>
      <c r="Z5113" s="23">
        <f t="shared" si="1042"/>
        <v>0</v>
      </c>
      <c r="AA5113" s="20" t="s">
        <v>146</v>
      </c>
      <c r="AB5113" s="20">
        <v>0</v>
      </c>
      <c r="AC5113" s="24">
        <f t="shared" si="1043"/>
        <v>0</v>
      </c>
      <c r="AD5113" s="18" t="s">
        <v>146</v>
      </c>
      <c r="AE5113" s="18">
        <v>0</v>
      </c>
      <c r="AF5113" s="18">
        <f t="shared" si="1044"/>
        <v>0</v>
      </c>
      <c r="AG5113" s="19" t="s">
        <v>146</v>
      </c>
      <c r="AH5113" s="19">
        <v>0</v>
      </c>
      <c r="AI5113" s="19">
        <f t="shared" si="1045"/>
        <v>0</v>
      </c>
      <c r="AJ5113" s="18" t="s">
        <v>146</v>
      </c>
      <c r="AK5113" s="18">
        <v>0</v>
      </c>
      <c r="AL5113" s="18">
        <f t="shared" si="1046"/>
        <v>0</v>
      </c>
      <c r="AM5113" s="19" t="s">
        <v>145</v>
      </c>
      <c r="AN5113" s="19">
        <v>16469.683999999699</v>
      </c>
      <c r="AO5113" s="19">
        <f t="shared" si="1047"/>
        <v>1825.9073170731374</v>
      </c>
      <c r="AP5113" s="18" t="s">
        <v>146</v>
      </c>
      <c r="AQ5113" s="18">
        <v>0</v>
      </c>
      <c r="AR5113" s="18">
        <f t="shared" si="1048"/>
        <v>0</v>
      </c>
      <c r="AS5113" s="20" t="s">
        <v>146</v>
      </c>
      <c r="AT5113" s="20">
        <v>0</v>
      </c>
      <c r="AU5113" s="16">
        <f t="shared" si="1049"/>
        <v>0</v>
      </c>
    </row>
    <row r="5114" spans="1:47" x14ac:dyDescent="0.2">
      <c r="A5114" s="16">
        <v>5111</v>
      </c>
      <c r="B5114" s="16">
        <v>504.15487499627898</v>
      </c>
      <c r="C5114" s="17">
        <v>0.12116666666666601</v>
      </c>
      <c r="F5114" s="18" t="s">
        <v>146</v>
      </c>
      <c r="G5114" s="18">
        <v>0</v>
      </c>
      <c r="I5114" s="19" t="s">
        <v>146</v>
      </c>
      <c r="J5114" s="19">
        <v>0</v>
      </c>
      <c r="K5114" s="19">
        <f t="shared" si="1038"/>
        <v>0</v>
      </c>
      <c r="L5114" s="18" t="s">
        <v>146</v>
      </c>
      <c r="M5114" s="18">
        <v>0</v>
      </c>
      <c r="O5114" s="19" t="s">
        <v>146</v>
      </c>
      <c r="P5114" s="19">
        <v>0</v>
      </c>
      <c r="Q5114" s="19">
        <f t="shared" si="1039"/>
        <v>0</v>
      </c>
      <c r="R5114" s="18" t="s">
        <v>146</v>
      </c>
      <c r="S5114" s="18">
        <v>0</v>
      </c>
      <c r="T5114" s="18">
        <f t="shared" si="1040"/>
        <v>0</v>
      </c>
      <c r="U5114" s="20" t="s">
        <v>146</v>
      </c>
      <c r="V5114" s="20">
        <v>0</v>
      </c>
      <c r="W5114" s="20">
        <f t="shared" si="1041"/>
        <v>0</v>
      </c>
      <c r="X5114" s="18" t="s">
        <v>146</v>
      </c>
      <c r="Y5114" s="18">
        <v>0</v>
      </c>
      <c r="Z5114" s="23">
        <f t="shared" si="1042"/>
        <v>0</v>
      </c>
      <c r="AA5114" s="20" t="s">
        <v>146</v>
      </c>
      <c r="AB5114" s="20">
        <v>0</v>
      </c>
      <c r="AC5114" s="24">
        <f t="shared" si="1043"/>
        <v>0</v>
      </c>
      <c r="AD5114" s="18" t="s">
        <v>146</v>
      </c>
      <c r="AE5114" s="18">
        <v>0</v>
      </c>
      <c r="AF5114" s="18">
        <f t="shared" si="1044"/>
        <v>0</v>
      </c>
      <c r="AG5114" s="19" t="s">
        <v>146</v>
      </c>
      <c r="AH5114" s="19">
        <v>0</v>
      </c>
      <c r="AI5114" s="19">
        <f t="shared" si="1045"/>
        <v>0</v>
      </c>
      <c r="AJ5114" s="18" t="s">
        <v>146</v>
      </c>
      <c r="AK5114" s="18">
        <v>0</v>
      </c>
      <c r="AL5114" s="18">
        <f t="shared" si="1046"/>
        <v>0</v>
      </c>
      <c r="AM5114" s="19" t="s">
        <v>145</v>
      </c>
      <c r="AN5114" s="19">
        <v>18382.6039285714</v>
      </c>
      <c r="AO5114" s="19">
        <f t="shared" si="1047"/>
        <v>2037.9826971808648</v>
      </c>
      <c r="AP5114" s="18" t="s">
        <v>146</v>
      </c>
      <c r="AQ5114" s="18">
        <v>0</v>
      </c>
      <c r="AR5114" s="18">
        <f t="shared" si="1048"/>
        <v>0</v>
      </c>
      <c r="AS5114" s="20" t="s">
        <v>146</v>
      </c>
      <c r="AT5114" s="20">
        <v>0</v>
      </c>
      <c r="AU5114" s="16">
        <f t="shared" si="1049"/>
        <v>0</v>
      </c>
    </row>
    <row r="5115" spans="1:47" x14ac:dyDescent="0.2">
      <c r="A5115" s="16">
        <v>5112</v>
      </c>
      <c r="B5115" s="16">
        <v>920.42733305863396</v>
      </c>
      <c r="C5115" s="17">
        <v>1.4035499999999901</v>
      </c>
      <c r="D5115" s="16" t="s">
        <v>4075</v>
      </c>
      <c r="E5115" s="16" t="s">
        <v>4076</v>
      </c>
      <c r="F5115" s="18" t="s">
        <v>146</v>
      </c>
      <c r="G5115" s="18">
        <v>0</v>
      </c>
      <c r="I5115" s="19" t="s">
        <v>146</v>
      </c>
      <c r="J5115" s="19">
        <v>0</v>
      </c>
      <c r="K5115" s="19">
        <f t="shared" si="1038"/>
        <v>0</v>
      </c>
      <c r="L5115" s="18" t="s">
        <v>146</v>
      </c>
      <c r="M5115" s="18">
        <v>0</v>
      </c>
      <c r="O5115" s="19" t="s">
        <v>146</v>
      </c>
      <c r="P5115" s="19">
        <v>0</v>
      </c>
      <c r="Q5115" s="19">
        <f t="shared" si="1039"/>
        <v>0</v>
      </c>
      <c r="R5115" s="18" t="s">
        <v>146</v>
      </c>
      <c r="S5115" s="18">
        <v>0</v>
      </c>
      <c r="T5115" s="18">
        <f t="shared" si="1040"/>
        <v>0</v>
      </c>
      <c r="U5115" s="20" t="s">
        <v>146</v>
      </c>
      <c r="V5115" s="20">
        <v>0</v>
      </c>
      <c r="W5115" s="20">
        <f t="shared" si="1041"/>
        <v>0</v>
      </c>
      <c r="X5115" s="18" t="s">
        <v>146</v>
      </c>
      <c r="Y5115" s="18">
        <v>0</v>
      </c>
      <c r="Z5115" s="23">
        <f t="shared" si="1042"/>
        <v>0</v>
      </c>
      <c r="AA5115" s="20" t="s">
        <v>146</v>
      </c>
      <c r="AB5115" s="20">
        <v>0</v>
      </c>
      <c r="AC5115" s="24">
        <f t="shared" si="1043"/>
        <v>0</v>
      </c>
      <c r="AD5115" s="18" t="s">
        <v>146</v>
      </c>
      <c r="AE5115" s="18">
        <v>0</v>
      </c>
      <c r="AF5115" s="18">
        <f t="shared" si="1044"/>
        <v>0</v>
      </c>
      <c r="AG5115" s="19" t="s">
        <v>146</v>
      </c>
      <c r="AH5115" s="19">
        <v>0</v>
      </c>
      <c r="AI5115" s="19">
        <f t="shared" si="1045"/>
        <v>0</v>
      </c>
      <c r="AJ5115" s="18" t="s">
        <v>146</v>
      </c>
      <c r="AK5115" s="18">
        <v>0</v>
      </c>
      <c r="AL5115" s="18">
        <f t="shared" si="1046"/>
        <v>0</v>
      </c>
      <c r="AM5115" s="19" t="s">
        <v>145</v>
      </c>
      <c r="AN5115" s="19">
        <v>14358.454642857099</v>
      </c>
      <c r="AO5115" s="19">
        <f t="shared" si="1047"/>
        <v>1591.8464127336031</v>
      </c>
      <c r="AP5115" s="18" t="s">
        <v>146</v>
      </c>
      <c r="AQ5115" s="18">
        <v>0</v>
      </c>
      <c r="AR5115" s="18">
        <f t="shared" si="1048"/>
        <v>0</v>
      </c>
      <c r="AS5115" s="20" t="s">
        <v>146</v>
      </c>
      <c r="AT5115" s="20">
        <v>0</v>
      </c>
      <c r="AU5115" s="16">
        <f t="shared" si="1049"/>
        <v>0</v>
      </c>
    </row>
    <row r="5116" spans="1:47" x14ac:dyDescent="0.2">
      <c r="A5116" s="16">
        <v>5113</v>
      </c>
      <c r="B5116" s="16">
        <v>611.54618408294698</v>
      </c>
      <c r="C5116" s="17">
        <v>11.7216666666666</v>
      </c>
      <c r="F5116" s="18" t="s">
        <v>146</v>
      </c>
      <c r="G5116" s="18">
        <v>0</v>
      </c>
      <c r="I5116" s="19" t="s">
        <v>146</v>
      </c>
      <c r="J5116" s="19">
        <v>0</v>
      </c>
      <c r="K5116" s="19">
        <f t="shared" si="1038"/>
        <v>0</v>
      </c>
      <c r="L5116" s="18" t="s">
        <v>146</v>
      </c>
      <c r="M5116" s="18">
        <v>0</v>
      </c>
      <c r="O5116" s="19" t="s">
        <v>146</v>
      </c>
      <c r="P5116" s="19">
        <v>0</v>
      </c>
      <c r="Q5116" s="19">
        <f t="shared" si="1039"/>
        <v>0</v>
      </c>
      <c r="R5116" s="18" t="s">
        <v>146</v>
      </c>
      <c r="S5116" s="18">
        <v>0</v>
      </c>
      <c r="T5116" s="18">
        <f t="shared" si="1040"/>
        <v>0</v>
      </c>
      <c r="U5116" s="20" t="s">
        <v>146</v>
      </c>
      <c r="V5116" s="20">
        <v>0</v>
      </c>
      <c r="W5116" s="20">
        <f t="shared" si="1041"/>
        <v>0</v>
      </c>
      <c r="X5116" s="18" t="s">
        <v>146</v>
      </c>
      <c r="Y5116" s="18">
        <v>0</v>
      </c>
      <c r="Z5116" s="23">
        <f t="shared" si="1042"/>
        <v>0</v>
      </c>
      <c r="AA5116" s="20" t="s">
        <v>146</v>
      </c>
      <c r="AB5116" s="20">
        <v>0</v>
      </c>
      <c r="AC5116" s="24">
        <f t="shared" si="1043"/>
        <v>0</v>
      </c>
      <c r="AD5116" s="18" t="s">
        <v>146</v>
      </c>
      <c r="AE5116" s="18">
        <v>0</v>
      </c>
      <c r="AF5116" s="18">
        <f t="shared" si="1044"/>
        <v>0</v>
      </c>
      <c r="AG5116" s="19" t="s">
        <v>146</v>
      </c>
      <c r="AH5116" s="19">
        <v>0</v>
      </c>
      <c r="AI5116" s="19">
        <f t="shared" si="1045"/>
        <v>0</v>
      </c>
      <c r="AJ5116" s="18" t="s">
        <v>146</v>
      </c>
      <c r="AK5116" s="18">
        <v>0</v>
      </c>
      <c r="AL5116" s="18">
        <f t="shared" si="1046"/>
        <v>0</v>
      </c>
      <c r="AM5116" s="19" t="s">
        <v>145</v>
      </c>
      <c r="AN5116" s="19">
        <v>5378.0094285714104</v>
      </c>
      <c r="AO5116" s="19">
        <f t="shared" si="1047"/>
        <v>596.23164396578829</v>
      </c>
      <c r="AP5116" s="18" t="s">
        <v>146</v>
      </c>
      <c r="AQ5116" s="18">
        <v>0</v>
      </c>
      <c r="AR5116" s="18">
        <f t="shared" si="1048"/>
        <v>0</v>
      </c>
      <c r="AS5116" s="20" t="s">
        <v>146</v>
      </c>
      <c r="AT5116" s="20">
        <v>0</v>
      </c>
      <c r="AU5116" s="16">
        <f t="shared" si="1049"/>
        <v>0</v>
      </c>
    </row>
    <row r="5117" spans="1:47" x14ac:dyDescent="0.2">
      <c r="A5117" s="16">
        <v>5114</v>
      </c>
      <c r="B5117" s="16">
        <v>504.79675991298501</v>
      </c>
      <c r="C5117" s="17">
        <v>13.28055</v>
      </c>
      <c r="F5117" s="18" t="s">
        <v>146</v>
      </c>
      <c r="G5117" s="18">
        <v>0</v>
      </c>
      <c r="I5117" s="19" t="s">
        <v>146</v>
      </c>
      <c r="J5117" s="19">
        <v>0</v>
      </c>
      <c r="K5117" s="19">
        <f t="shared" si="1038"/>
        <v>0</v>
      </c>
      <c r="L5117" s="18" t="s">
        <v>146</v>
      </c>
      <c r="M5117" s="18">
        <v>0</v>
      </c>
      <c r="O5117" s="19" t="s">
        <v>146</v>
      </c>
      <c r="P5117" s="19">
        <v>0</v>
      </c>
      <c r="Q5117" s="19">
        <f t="shared" si="1039"/>
        <v>0</v>
      </c>
      <c r="R5117" s="18" t="s">
        <v>146</v>
      </c>
      <c r="S5117" s="18">
        <v>0</v>
      </c>
      <c r="T5117" s="18">
        <f t="shared" si="1040"/>
        <v>0</v>
      </c>
      <c r="U5117" s="20" t="s">
        <v>146</v>
      </c>
      <c r="V5117" s="20">
        <v>0</v>
      </c>
      <c r="W5117" s="20">
        <f t="shared" si="1041"/>
        <v>0</v>
      </c>
      <c r="X5117" s="18" t="s">
        <v>146</v>
      </c>
      <c r="Y5117" s="18">
        <v>0</v>
      </c>
      <c r="Z5117" s="23">
        <f t="shared" si="1042"/>
        <v>0</v>
      </c>
      <c r="AA5117" s="20" t="s">
        <v>146</v>
      </c>
      <c r="AB5117" s="20">
        <v>0</v>
      </c>
      <c r="AC5117" s="24">
        <f t="shared" si="1043"/>
        <v>0</v>
      </c>
      <c r="AD5117" s="18" t="s">
        <v>146</v>
      </c>
      <c r="AE5117" s="18">
        <v>0</v>
      </c>
      <c r="AF5117" s="18">
        <f t="shared" si="1044"/>
        <v>0</v>
      </c>
      <c r="AG5117" s="19" t="s">
        <v>146</v>
      </c>
      <c r="AH5117" s="19">
        <v>0</v>
      </c>
      <c r="AI5117" s="19">
        <f t="shared" si="1045"/>
        <v>0</v>
      </c>
      <c r="AJ5117" s="18" t="s">
        <v>146</v>
      </c>
      <c r="AK5117" s="18">
        <v>0</v>
      </c>
      <c r="AL5117" s="18">
        <f t="shared" si="1046"/>
        <v>0</v>
      </c>
      <c r="AM5117" s="19" t="s">
        <v>145</v>
      </c>
      <c r="AN5117" s="19">
        <v>12056.376399999999</v>
      </c>
      <c r="AO5117" s="19">
        <f t="shared" si="1047"/>
        <v>1336.6270953436806</v>
      </c>
      <c r="AP5117" s="18" t="s">
        <v>146</v>
      </c>
      <c r="AQ5117" s="18">
        <v>0</v>
      </c>
      <c r="AR5117" s="18">
        <f t="shared" si="1048"/>
        <v>0</v>
      </c>
      <c r="AS5117" s="20" t="s">
        <v>146</v>
      </c>
      <c r="AT5117" s="20">
        <v>0</v>
      </c>
      <c r="AU5117" s="16">
        <f t="shared" si="1049"/>
        <v>0</v>
      </c>
    </row>
    <row r="5118" spans="1:47" x14ac:dyDescent="0.2">
      <c r="A5118" s="16">
        <v>5115</v>
      </c>
      <c r="B5118" s="16">
        <v>1115.0285940752301</v>
      </c>
      <c r="C5118" s="17">
        <v>1.36975</v>
      </c>
      <c r="F5118" s="18" t="s">
        <v>146</v>
      </c>
      <c r="G5118" s="18">
        <v>0</v>
      </c>
      <c r="I5118" s="19" t="s">
        <v>146</v>
      </c>
      <c r="J5118" s="19">
        <v>0</v>
      </c>
      <c r="K5118" s="19">
        <f t="shared" si="1038"/>
        <v>0</v>
      </c>
      <c r="L5118" s="18" t="s">
        <v>146</v>
      </c>
      <c r="M5118" s="18">
        <v>0</v>
      </c>
      <c r="O5118" s="19" t="s">
        <v>146</v>
      </c>
      <c r="P5118" s="19">
        <v>0</v>
      </c>
      <c r="Q5118" s="19">
        <f t="shared" si="1039"/>
        <v>0</v>
      </c>
      <c r="R5118" s="18" t="s">
        <v>146</v>
      </c>
      <c r="S5118" s="18">
        <v>0</v>
      </c>
      <c r="T5118" s="18">
        <f t="shared" si="1040"/>
        <v>0</v>
      </c>
      <c r="U5118" s="20" t="s">
        <v>146</v>
      </c>
      <c r="V5118" s="20">
        <v>0</v>
      </c>
      <c r="W5118" s="20">
        <f t="shared" si="1041"/>
        <v>0</v>
      </c>
      <c r="X5118" s="18" t="s">
        <v>146</v>
      </c>
      <c r="Y5118" s="18">
        <v>0</v>
      </c>
      <c r="Z5118" s="23">
        <f t="shared" si="1042"/>
        <v>0</v>
      </c>
      <c r="AA5118" s="20" t="s">
        <v>146</v>
      </c>
      <c r="AB5118" s="20">
        <v>0</v>
      </c>
      <c r="AC5118" s="24">
        <f t="shared" si="1043"/>
        <v>0</v>
      </c>
      <c r="AD5118" s="18" t="s">
        <v>146</v>
      </c>
      <c r="AE5118" s="18">
        <v>0</v>
      </c>
      <c r="AF5118" s="18">
        <f t="shared" si="1044"/>
        <v>0</v>
      </c>
      <c r="AG5118" s="19" t="s">
        <v>146</v>
      </c>
      <c r="AH5118" s="19">
        <v>0</v>
      </c>
      <c r="AI5118" s="19">
        <f t="shared" si="1045"/>
        <v>0</v>
      </c>
      <c r="AJ5118" s="18" t="s">
        <v>146</v>
      </c>
      <c r="AK5118" s="18">
        <v>0</v>
      </c>
      <c r="AL5118" s="18">
        <f t="shared" si="1046"/>
        <v>0</v>
      </c>
      <c r="AM5118" s="19" t="s">
        <v>145</v>
      </c>
      <c r="AN5118" s="19">
        <v>14842.7037857142</v>
      </c>
      <c r="AO5118" s="19">
        <f t="shared" si="1047"/>
        <v>1645.5325704782929</v>
      </c>
      <c r="AP5118" s="18" t="s">
        <v>146</v>
      </c>
      <c r="AQ5118" s="18">
        <v>0</v>
      </c>
      <c r="AR5118" s="18">
        <f t="shared" si="1048"/>
        <v>0</v>
      </c>
      <c r="AS5118" s="20" t="s">
        <v>146</v>
      </c>
      <c r="AT5118" s="20">
        <v>0</v>
      </c>
      <c r="AU5118" s="16">
        <f t="shared" si="1049"/>
        <v>0</v>
      </c>
    </row>
    <row r="5119" spans="1:47" x14ac:dyDescent="0.2">
      <c r="A5119" s="16">
        <v>5116</v>
      </c>
      <c r="B5119" s="16">
        <v>837.63140869140602</v>
      </c>
      <c r="C5119" s="17">
        <v>9.0023</v>
      </c>
      <c r="D5119" s="16" t="s">
        <v>4175</v>
      </c>
      <c r="E5119" s="16" t="s">
        <v>4176</v>
      </c>
      <c r="F5119" s="18" t="s">
        <v>146</v>
      </c>
      <c r="G5119" s="18">
        <v>0</v>
      </c>
      <c r="I5119" s="19" t="s">
        <v>146</v>
      </c>
      <c r="J5119" s="19">
        <v>0</v>
      </c>
      <c r="K5119" s="19">
        <f t="shared" si="1038"/>
        <v>0</v>
      </c>
      <c r="L5119" s="18" t="s">
        <v>146</v>
      </c>
      <c r="M5119" s="18">
        <v>0</v>
      </c>
      <c r="O5119" s="19" t="s">
        <v>146</v>
      </c>
      <c r="P5119" s="19">
        <v>0</v>
      </c>
      <c r="Q5119" s="19">
        <f t="shared" si="1039"/>
        <v>0</v>
      </c>
      <c r="R5119" s="18" t="s">
        <v>146</v>
      </c>
      <c r="S5119" s="18">
        <v>0</v>
      </c>
      <c r="T5119" s="18">
        <f t="shared" si="1040"/>
        <v>0</v>
      </c>
      <c r="U5119" s="20" t="s">
        <v>146</v>
      </c>
      <c r="V5119" s="20">
        <v>0</v>
      </c>
      <c r="W5119" s="20">
        <f t="shared" si="1041"/>
        <v>0</v>
      </c>
      <c r="X5119" s="18" t="s">
        <v>146</v>
      </c>
      <c r="Y5119" s="18">
        <v>0</v>
      </c>
      <c r="Z5119" s="23">
        <f t="shared" si="1042"/>
        <v>0</v>
      </c>
      <c r="AA5119" s="20" t="s">
        <v>146</v>
      </c>
      <c r="AB5119" s="20">
        <v>0</v>
      </c>
      <c r="AC5119" s="24">
        <f t="shared" si="1043"/>
        <v>0</v>
      </c>
      <c r="AD5119" s="18" t="s">
        <v>146</v>
      </c>
      <c r="AE5119" s="18">
        <v>0</v>
      </c>
      <c r="AF5119" s="18">
        <f t="shared" si="1044"/>
        <v>0</v>
      </c>
      <c r="AG5119" s="19" t="s">
        <v>146</v>
      </c>
      <c r="AH5119" s="19">
        <v>0</v>
      </c>
      <c r="AI5119" s="19">
        <f t="shared" si="1045"/>
        <v>0</v>
      </c>
      <c r="AJ5119" s="18" t="s">
        <v>146</v>
      </c>
      <c r="AK5119" s="18">
        <v>0</v>
      </c>
      <c r="AL5119" s="18">
        <f t="shared" si="1046"/>
        <v>0</v>
      </c>
      <c r="AM5119" s="19" t="s">
        <v>146</v>
      </c>
      <c r="AN5119" s="19">
        <v>0</v>
      </c>
      <c r="AO5119" s="19">
        <f t="shared" si="1047"/>
        <v>0</v>
      </c>
      <c r="AP5119" s="18" t="s">
        <v>145</v>
      </c>
      <c r="AQ5119" s="23">
        <v>166552751.924914</v>
      </c>
      <c r="AR5119" s="18">
        <f t="shared" si="1048"/>
        <v>20562068.138878271</v>
      </c>
      <c r="AS5119" s="20" t="s">
        <v>146</v>
      </c>
      <c r="AT5119" s="20">
        <v>0</v>
      </c>
      <c r="AU5119" s="16">
        <f t="shared" si="1049"/>
        <v>0</v>
      </c>
    </row>
    <row r="5120" spans="1:47" x14ac:dyDescent="0.2">
      <c r="A5120" s="16">
        <v>5117</v>
      </c>
      <c r="B5120" s="16">
        <v>794.568359375</v>
      </c>
      <c r="C5120" s="17">
        <v>8.9682666666666595</v>
      </c>
      <c r="D5120" s="16" t="s">
        <v>1684</v>
      </c>
      <c r="E5120" s="16" t="s">
        <v>1893</v>
      </c>
      <c r="F5120" s="18" t="s">
        <v>146</v>
      </c>
      <c r="G5120" s="18">
        <v>0</v>
      </c>
      <c r="I5120" s="19" t="s">
        <v>146</v>
      </c>
      <c r="J5120" s="19">
        <v>0</v>
      </c>
      <c r="K5120" s="19">
        <f t="shared" si="1038"/>
        <v>0</v>
      </c>
      <c r="L5120" s="18" t="s">
        <v>146</v>
      </c>
      <c r="M5120" s="18">
        <v>0</v>
      </c>
      <c r="O5120" s="19" t="s">
        <v>146</v>
      </c>
      <c r="P5120" s="19">
        <v>0</v>
      </c>
      <c r="Q5120" s="19">
        <f t="shared" si="1039"/>
        <v>0</v>
      </c>
      <c r="R5120" s="18" t="s">
        <v>146</v>
      </c>
      <c r="S5120" s="18">
        <v>0</v>
      </c>
      <c r="T5120" s="18">
        <f t="shared" si="1040"/>
        <v>0</v>
      </c>
      <c r="U5120" s="20" t="s">
        <v>146</v>
      </c>
      <c r="V5120" s="20">
        <v>0</v>
      </c>
      <c r="W5120" s="20">
        <f t="shared" si="1041"/>
        <v>0</v>
      </c>
      <c r="X5120" s="18" t="s">
        <v>146</v>
      </c>
      <c r="Y5120" s="18">
        <v>0</v>
      </c>
      <c r="Z5120" s="23">
        <f t="shared" si="1042"/>
        <v>0</v>
      </c>
      <c r="AA5120" s="20" t="s">
        <v>146</v>
      </c>
      <c r="AB5120" s="20">
        <v>0</v>
      </c>
      <c r="AC5120" s="24">
        <f t="shared" si="1043"/>
        <v>0</v>
      </c>
      <c r="AD5120" s="18" t="s">
        <v>146</v>
      </c>
      <c r="AE5120" s="18">
        <v>0</v>
      </c>
      <c r="AF5120" s="18">
        <f t="shared" si="1044"/>
        <v>0</v>
      </c>
      <c r="AG5120" s="19" t="s">
        <v>146</v>
      </c>
      <c r="AH5120" s="19">
        <v>0</v>
      </c>
      <c r="AI5120" s="19">
        <f t="shared" si="1045"/>
        <v>0</v>
      </c>
      <c r="AJ5120" s="18" t="s">
        <v>146</v>
      </c>
      <c r="AK5120" s="18">
        <v>0</v>
      </c>
      <c r="AL5120" s="18">
        <f t="shared" si="1046"/>
        <v>0</v>
      </c>
      <c r="AM5120" s="19" t="s">
        <v>146</v>
      </c>
      <c r="AN5120" s="19">
        <v>0</v>
      </c>
      <c r="AO5120" s="19">
        <f t="shared" si="1047"/>
        <v>0</v>
      </c>
      <c r="AP5120" s="18" t="s">
        <v>145</v>
      </c>
      <c r="AQ5120" s="23">
        <v>137016902.8536</v>
      </c>
      <c r="AR5120" s="18">
        <f t="shared" si="1048"/>
        <v>16915667.018962964</v>
      </c>
      <c r="AS5120" s="20" t="s">
        <v>145</v>
      </c>
      <c r="AT5120" s="24">
        <v>113465902.58518501</v>
      </c>
      <c r="AU5120" s="16">
        <f t="shared" si="1049"/>
        <v>7559353.9363880754</v>
      </c>
    </row>
    <row r="5121" spans="1:47" x14ac:dyDescent="0.2">
      <c r="A5121" s="16">
        <v>5118</v>
      </c>
      <c r="B5121" s="16">
        <v>813.626708984375</v>
      </c>
      <c r="C5121" s="17">
        <v>9.99433333333333</v>
      </c>
      <c r="D5121" s="16" t="s">
        <v>2687</v>
      </c>
      <c r="E5121" s="16" t="s">
        <v>2688</v>
      </c>
      <c r="F5121" s="18" t="s">
        <v>146</v>
      </c>
      <c r="G5121" s="18">
        <v>0</v>
      </c>
      <c r="I5121" s="19" t="s">
        <v>146</v>
      </c>
      <c r="J5121" s="19">
        <v>0</v>
      </c>
      <c r="K5121" s="19">
        <f t="shared" si="1038"/>
        <v>0</v>
      </c>
      <c r="L5121" s="18" t="s">
        <v>146</v>
      </c>
      <c r="M5121" s="18">
        <v>0</v>
      </c>
      <c r="O5121" s="19" t="s">
        <v>146</v>
      </c>
      <c r="P5121" s="19">
        <v>0</v>
      </c>
      <c r="Q5121" s="19">
        <f t="shared" si="1039"/>
        <v>0</v>
      </c>
      <c r="R5121" s="18" t="s">
        <v>146</v>
      </c>
      <c r="S5121" s="18">
        <v>0</v>
      </c>
      <c r="T5121" s="18">
        <f t="shared" si="1040"/>
        <v>0</v>
      </c>
      <c r="U5121" s="20" t="s">
        <v>146</v>
      </c>
      <c r="V5121" s="20">
        <v>0</v>
      </c>
      <c r="W5121" s="20">
        <f t="shared" si="1041"/>
        <v>0</v>
      </c>
      <c r="X5121" s="18" t="s">
        <v>146</v>
      </c>
      <c r="Y5121" s="18">
        <v>0</v>
      </c>
      <c r="Z5121" s="23">
        <f t="shared" si="1042"/>
        <v>0</v>
      </c>
      <c r="AA5121" s="20" t="s">
        <v>146</v>
      </c>
      <c r="AB5121" s="20">
        <v>0</v>
      </c>
      <c r="AC5121" s="24">
        <f t="shared" si="1043"/>
        <v>0</v>
      </c>
      <c r="AD5121" s="18" t="s">
        <v>146</v>
      </c>
      <c r="AE5121" s="18">
        <v>0</v>
      </c>
      <c r="AF5121" s="18">
        <f t="shared" si="1044"/>
        <v>0</v>
      </c>
      <c r="AG5121" s="19" t="s">
        <v>146</v>
      </c>
      <c r="AH5121" s="19">
        <v>0</v>
      </c>
      <c r="AI5121" s="19">
        <f t="shared" si="1045"/>
        <v>0</v>
      </c>
      <c r="AJ5121" s="18" t="s">
        <v>146</v>
      </c>
      <c r="AK5121" s="18">
        <v>0</v>
      </c>
      <c r="AL5121" s="18">
        <f t="shared" si="1046"/>
        <v>0</v>
      </c>
      <c r="AM5121" s="19" t="s">
        <v>146</v>
      </c>
      <c r="AN5121" s="19">
        <v>0</v>
      </c>
      <c r="AO5121" s="19">
        <f t="shared" si="1047"/>
        <v>0</v>
      </c>
      <c r="AP5121" s="18" t="s">
        <v>145</v>
      </c>
      <c r="AQ5121" s="23">
        <v>109734290.3598</v>
      </c>
      <c r="AR5121" s="18">
        <f t="shared" si="1048"/>
        <v>13547443.254296297</v>
      </c>
      <c r="AS5121" s="20" t="s">
        <v>146</v>
      </c>
      <c r="AT5121" s="20">
        <v>0</v>
      </c>
      <c r="AU5121" s="16">
        <f t="shared" si="1049"/>
        <v>0</v>
      </c>
    </row>
    <row r="5122" spans="1:47" x14ac:dyDescent="0.2">
      <c r="A5122" s="16">
        <v>5119</v>
      </c>
      <c r="B5122" s="16">
        <v>784.57946777343705</v>
      </c>
      <c r="C5122" s="17">
        <v>5.9384333333333297</v>
      </c>
      <c r="D5122" s="16" t="s">
        <v>1156</v>
      </c>
      <c r="E5122" s="16" t="s">
        <v>1158</v>
      </c>
      <c r="F5122" s="18" t="s">
        <v>146</v>
      </c>
      <c r="G5122" s="18">
        <v>0</v>
      </c>
      <c r="I5122" s="19" t="s">
        <v>146</v>
      </c>
      <c r="J5122" s="19">
        <v>0</v>
      </c>
      <c r="K5122" s="19">
        <f t="shared" si="1038"/>
        <v>0</v>
      </c>
      <c r="L5122" s="18" t="s">
        <v>146</v>
      </c>
      <c r="M5122" s="18">
        <v>0</v>
      </c>
      <c r="O5122" s="19" t="s">
        <v>146</v>
      </c>
      <c r="P5122" s="19">
        <v>0</v>
      </c>
      <c r="Q5122" s="19">
        <f t="shared" si="1039"/>
        <v>0</v>
      </c>
      <c r="R5122" s="18" t="s">
        <v>146</v>
      </c>
      <c r="S5122" s="18">
        <v>0</v>
      </c>
      <c r="T5122" s="18">
        <f t="shared" si="1040"/>
        <v>0</v>
      </c>
      <c r="U5122" s="20" t="s">
        <v>146</v>
      </c>
      <c r="V5122" s="20">
        <v>0</v>
      </c>
      <c r="W5122" s="20">
        <f t="shared" si="1041"/>
        <v>0</v>
      </c>
      <c r="X5122" s="18" t="s">
        <v>146</v>
      </c>
      <c r="Y5122" s="18">
        <v>0</v>
      </c>
      <c r="Z5122" s="23">
        <f t="shared" si="1042"/>
        <v>0</v>
      </c>
      <c r="AA5122" s="20" t="s">
        <v>146</v>
      </c>
      <c r="AB5122" s="20">
        <v>0</v>
      </c>
      <c r="AC5122" s="24">
        <f t="shared" si="1043"/>
        <v>0</v>
      </c>
      <c r="AD5122" s="18" t="s">
        <v>146</v>
      </c>
      <c r="AE5122" s="18">
        <v>0</v>
      </c>
      <c r="AF5122" s="18">
        <f t="shared" si="1044"/>
        <v>0</v>
      </c>
      <c r="AG5122" s="19" t="s">
        <v>146</v>
      </c>
      <c r="AH5122" s="19">
        <v>0</v>
      </c>
      <c r="AI5122" s="19">
        <f t="shared" si="1045"/>
        <v>0</v>
      </c>
      <c r="AJ5122" s="18" t="s">
        <v>146</v>
      </c>
      <c r="AK5122" s="18">
        <v>0</v>
      </c>
      <c r="AL5122" s="18">
        <f t="shared" si="1046"/>
        <v>0</v>
      </c>
      <c r="AM5122" s="19" t="s">
        <v>146</v>
      </c>
      <c r="AN5122" s="19">
        <v>0</v>
      </c>
      <c r="AO5122" s="19">
        <f t="shared" si="1047"/>
        <v>0</v>
      </c>
      <c r="AP5122" s="18" t="s">
        <v>145</v>
      </c>
      <c r="AQ5122" s="23">
        <v>69510617.147300094</v>
      </c>
      <c r="AR5122" s="18">
        <f t="shared" si="1048"/>
        <v>8581557.6725061852</v>
      </c>
      <c r="AS5122" s="20" t="s">
        <v>145</v>
      </c>
      <c r="AT5122" s="24">
        <v>49071317.238813899</v>
      </c>
      <c r="AU5122" s="16">
        <f t="shared" si="1049"/>
        <v>3269241.6548177148</v>
      </c>
    </row>
    <row r="5123" spans="1:47" x14ac:dyDescent="0.2">
      <c r="A5123" s="16">
        <v>5120</v>
      </c>
      <c r="B5123" s="16">
        <v>817.61785888671795</v>
      </c>
      <c r="C5123" s="17">
        <v>15.10955</v>
      </c>
      <c r="D5123" s="16" t="s">
        <v>4510</v>
      </c>
      <c r="E5123" s="16" t="s">
        <v>4511</v>
      </c>
      <c r="F5123" s="18" t="s">
        <v>146</v>
      </c>
      <c r="G5123" s="18">
        <v>0</v>
      </c>
      <c r="I5123" s="19" t="s">
        <v>146</v>
      </c>
      <c r="J5123" s="19">
        <v>0</v>
      </c>
      <c r="K5123" s="19">
        <f t="shared" si="1038"/>
        <v>0</v>
      </c>
      <c r="L5123" s="18" t="s">
        <v>146</v>
      </c>
      <c r="M5123" s="18">
        <v>0</v>
      </c>
      <c r="O5123" s="19" t="s">
        <v>146</v>
      </c>
      <c r="P5123" s="19">
        <v>0</v>
      </c>
      <c r="Q5123" s="19">
        <f t="shared" si="1039"/>
        <v>0</v>
      </c>
      <c r="R5123" s="18" t="s">
        <v>146</v>
      </c>
      <c r="S5123" s="18">
        <v>0</v>
      </c>
      <c r="T5123" s="18">
        <f t="shared" si="1040"/>
        <v>0</v>
      </c>
      <c r="U5123" s="20" t="s">
        <v>146</v>
      </c>
      <c r="V5123" s="20">
        <v>0</v>
      </c>
      <c r="W5123" s="20">
        <f t="shared" si="1041"/>
        <v>0</v>
      </c>
      <c r="X5123" s="18" t="s">
        <v>146</v>
      </c>
      <c r="Y5123" s="18">
        <v>0</v>
      </c>
      <c r="Z5123" s="23">
        <f t="shared" si="1042"/>
        <v>0</v>
      </c>
      <c r="AA5123" s="20" t="s">
        <v>146</v>
      </c>
      <c r="AB5123" s="20">
        <v>0</v>
      </c>
      <c r="AC5123" s="24">
        <f t="shared" si="1043"/>
        <v>0</v>
      </c>
      <c r="AD5123" s="18" t="s">
        <v>146</v>
      </c>
      <c r="AE5123" s="18">
        <v>0</v>
      </c>
      <c r="AF5123" s="18">
        <f t="shared" si="1044"/>
        <v>0</v>
      </c>
      <c r="AG5123" s="19" t="s">
        <v>146</v>
      </c>
      <c r="AH5123" s="19">
        <v>0</v>
      </c>
      <c r="AI5123" s="19">
        <f t="shared" si="1045"/>
        <v>0</v>
      </c>
      <c r="AJ5123" s="18" t="s">
        <v>146</v>
      </c>
      <c r="AK5123" s="18">
        <v>0</v>
      </c>
      <c r="AL5123" s="18">
        <f t="shared" si="1046"/>
        <v>0</v>
      </c>
      <c r="AM5123" s="19" t="s">
        <v>146</v>
      </c>
      <c r="AN5123" s="19">
        <v>0</v>
      </c>
      <c r="AO5123" s="19">
        <f t="shared" si="1047"/>
        <v>0</v>
      </c>
      <c r="AP5123" s="18" t="s">
        <v>145</v>
      </c>
      <c r="AQ5123" s="23">
        <v>33028158.368414301</v>
      </c>
      <c r="AR5123" s="18">
        <f t="shared" si="1048"/>
        <v>4077550.4158536177</v>
      </c>
      <c r="AS5123" s="20" t="s">
        <v>146</v>
      </c>
      <c r="AT5123" s="20">
        <v>0</v>
      </c>
      <c r="AU5123" s="16">
        <f t="shared" si="1049"/>
        <v>0</v>
      </c>
    </row>
    <row r="5124" spans="1:47" x14ac:dyDescent="0.2">
      <c r="A5124" s="16">
        <v>5121</v>
      </c>
      <c r="B5124" s="16">
        <v>807.05035400390602</v>
      </c>
      <c r="C5124" s="17">
        <v>6.3501500000000002</v>
      </c>
      <c r="F5124" s="18" t="s">
        <v>146</v>
      </c>
      <c r="G5124" s="18">
        <v>0</v>
      </c>
      <c r="I5124" s="19" t="s">
        <v>146</v>
      </c>
      <c r="J5124" s="19">
        <v>0</v>
      </c>
      <c r="K5124" s="19">
        <f t="shared" si="1038"/>
        <v>0</v>
      </c>
      <c r="L5124" s="18" t="s">
        <v>146</v>
      </c>
      <c r="M5124" s="18">
        <v>0</v>
      </c>
      <c r="O5124" s="19" t="s">
        <v>146</v>
      </c>
      <c r="P5124" s="19">
        <v>0</v>
      </c>
      <c r="Q5124" s="19">
        <f t="shared" si="1039"/>
        <v>0</v>
      </c>
      <c r="R5124" s="18" t="s">
        <v>146</v>
      </c>
      <c r="S5124" s="18">
        <v>0</v>
      </c>
      <c r="T5124" s="18">
        <f t="shared" si="1040"/>
        <v>0</v>
      </c>
      <c r="U5124" s="20" t="s">
        <v>146</v>
      </c>
      <c r="V5124" s="20">
        <v>0</v>
      </c>
      <c r="W5124" s="20">
        <f t="shared" si="1041"/>
        <v>0</v>
      </c>
      <c r="X5124" s="18" t="s">
        <v>146</v>
      </c>
      <c r="Y5124" s="18">
        <v>0</v>
      </c>
      <c r="Z5124" s="23">
        <f t="shared" si="1042"/>
        <v>0</v>
      </c>
      <c r="AA5124" s="20" t="s">
        <v>146</v>
      </c>
      <c r="AB5124" s="20">
        <v>0</v>
      </c>
      <c r="AC5124" s="24">
        <f t="shared" si="1043"/>
        <v>0</v>
      </c>
      <c r="AD5124" s="18" t="s">
        <v>146</v>
      </c>
      <c r="AE5124" s="18">
        <v>0</v>
      </c>
      <c r="AF5124" s="18">
        <f t="shared" si="1044"/>
        <v>0</v>
      </c>
      <c r="AG5124" s="19" t="s">
        <v>146</v>
      </c>
      <c r="AH5124" s="19">
        <v>0</v>
      </c>
      <c r="AI5124" s="19">
        <f t="shared" si="1045"/>
        <v>0</v>
      </c>
      <c r="AJ5124" s="18" t="s">
        <v>146</v>
      </c>
      <c r="AK5124" s="18">
        <v>0</v>
      </c>
      <c r="AL5124" s="18">
        <f t="shared" si="1046"/>
        <v>0</v>
      </c>
      <c r="AM5124" s="19" t="s">
        <v>146</v>
      </c>
      <c r="AN5124" s="19">
        <v>0</v>
      </c>
      <c r="AO5124" s="19">
        <f t="shared" si="1047"/>
        <v>0</v>
      </c>
      <c r="AP5124" s="18" t="s">
        <v>145</v>
      </c>
      <c r="AQ5124" s="23">
        <v>35018992.664257102</v>
      </c>
      <c r="AR5124" s="18">
        <f t="shared" si="1048"/>
        <v>4323332.4276860617</v>
      </c>
      <c r="AS5124" s="20" t="s">
        <v>146</v>
      </c>
      <c r="AT5124" s="20">
        <v>0</v>
      </c>
      <c r="AU5124" s="16">
        <f t="shared" si="1049"/>
        <v>0</v>
      </c>
    </row>
    <row r="5125" spans="1:47" x14ac:dyDescent="0.2">
      <c r="A5125" s="16">
        <v>5122</v>
      </c>
      <c r="B5125" s="16">
        <v>835.28352355956997</v>
      </c>
      <c r="C5125" s="17">
        <v>8.3003166666666601</v>
      </c>
      <c r="F5125" s="18" t="s">
        <v>146</v>
      </c>
      <c r="G5125" s="18">
        <v>0</v>
      </c>
      <c r="I5125" s="19" t="s">
        <v>146</v>
      </c>
      <c r="J5125" s="19">
        <v>0</v>
      </c>
      <c r="K5125" s="19">
        <f t="shared" ref="K5125:K5188" si="1050">J5125/8.53</f>
        <v>0</v>
      </c>
      <c r="L5125" s="18" t="s">
        <v>146</v>
      </c>
      <c r="M5125" s="18">
        <v>0</v>
      </c>
      <c r="O5125" s="19" t="s">
        <v>146</v>
      </c>
      <c r="P5125" s="19">
        <v>0</v>
      </c>
      <c r="Q5125" s="19">
        <f t="shared" ref="Q5125:Q5188" si="1051">P5125/4.16</f>
        <v>0</v>
      </c>
      <c r="R5125" s="18" t="s">
        <v>146</v>
      </c>
      <c r="S5125" s="18">
        <v>0</v>
      </c>
      <c r="T5125" s="18">
        <f t="shared" ref="T5125:T5188" si="1052">S5125/10.36</f>
        <v>0</v>
      </c>
      <c r="U5125" s="20" t="s">
        <v>146</v>
      </c>
      <c r="V5125" s="20">
        <v>0</v>
      </c>
      <c r="W5125" s="20">
        <f t="shared" ref="W5125:W5188" si="1053">V5125/2.78</f>
        <v>0</v>
      </c>
      <c r="X5125" s="18" t="s">
        <v>146</v>
      </c>
      <c r="Y5125" s="18">
        <v>0</v>
      </c>
      <c r="Z5125" s="23">
        <f t="shared" ref="Z5125:Z5188" si="1054">Y5125/5.14</f>
        <v>0</v>
      </c>
      <c r="AA5125" s="20" t="s">
        <v>146</v>
      </c>
      <c r="AB5125" s="20">
        <v>0</v>
      </c>
      <c r="AC5125" s="24">
        <f t="shared" ref="AC5125:AC5188" si="1055">AB5125/5.86</f>
        <v>0</v>
      </c>
      <c r="AD5125" s="18" t="s">
        <v>146</v>
      </c>
      <c r="AE5125" s="18">
        <v>0</v>
      </c>
      <c r="AF5125" s="18">
        <f t="shared" ref="AF5125:AF5188" si="1056">AE5125/12.78</f>
        <v>0</v>
      </c>
      <c r="AG5125" s="19" t="s">
        <v>146</v>
      </c>
      <c r="AH5125" s="19">
        <v>0</v>
      </c>
      <c r="AI5125" s="19">
        <f t="shared" ref="AI5125:AI5188" si="1057">AH5125/3</f>
        <v>0</v>
      </c>
      <c r="AJ5125" s="18" t="s">
        <v>146</v>
      </c>
      <c r="AK5125" s="18">
        <v>0</v>
      </c>
      <c r="AL5125" s="18">
        <f t="shared" ref="AL5125:AL5188" si="1058">AK5125/15.13</f>
        <v>0</v>
      </c>
      <c r="AM5125" s="19" t="s">
        <v>146</v>
      </c>
      <c r="AN5125" s="19">
        <v>0</v>
      </c>
      <c r="AO5125" s="19">
        <f t="shared" ref="AO5125:AO5188" si="1059">AN5125/9.02</f>
        <v>0</v>
      </c>
      <c r="AP5125" s="18" t="s">
        <v>145</v>
      </c>
      <c r="AQ5125" s="23">
        <v>35519414.496771201</v>
      </c>
      <c r="AR5125" s="18">
        <f t="shared" ref="AR5125:AR5188" si="1060">AQ5125/8.1</f>
        <v>4385112.9008359509</v>
      </c>
      <c r="AS5125" s="20" t="s">
        <v>145</v>
      </c>
      <c r="AT5125" s="24">
        <v>34561204.762314498</v>
      </c>
      <c r="AU5125" s="16">
        <f t="shared" ref="AU5125:AU5188" si="1061">AT5125/15.01</f>
        <v>2302545.2872961024</v>
      </c>
    </row>
    <row r="5126" spans="1:47" x14ac:dyDescent="0.2">
      <c r="A5126" s="16">
        <v>5123</v>
      </c>
      <c r="B5126" s="16">
        <v>576.57598876953102</v>
      </c>
      <c r="C5126" s="17">
        <v>13.861025</v>
      </c>
      <c r="F5126" s="18" t="s">
        <v>146</v>
      </c>
      <c r="G5126" s="18">
        <v>0</v>
      </c>
      <c r="I5126" s="19" t="s">
        <v>146</v>
      </c>
      <c r="J5126" s="19">
        <v>0</v>
      </c>
      <c r="K5126" s="19">
        <f t="shared" si="1050"/>
        <v>0</v>
      </c>
      <c r="L5126" s="18" t="s">
        <v>146</v>
      </c>
      <c r="M5126" s="18">
        <v>0</v>
      </c>
      <c r="O5126" s="19" t="s">
        <v>146</v>
      </c>
      <c r="P5126" s="19">
        <v>0</v>
      </c>
      <c r="Q5126" s="19">
        <f t="shared" si="1051"/>
        <v>0</v>
      </c>
      <c r="R5126" s="18" t="s">
        <v>146</v>
      </c>
      <c r="S5126" s="18">
        <v>0</v>
      </c>
      <c r="T5126" s="18">
        <f t="shared" si="1052"/>
        <v>0</v>
      </c>
      <c r="U5126" s="20" t="s">
        <v>146</v>
      </c>
      <c r="V5126" s="20">
        <v>0</v>
      </c>
      <c r="W5126" s="20">
        <f t="shared" si="1053"/>
        <v>0</v>
      </c>
      <c r="X5126" s="18" t="s">
        <v>146</v>
      </c>
      <c r="Y5126" s="18">
        <v>0</v>
      </c>
      <c r="Z5126" s="23">
        <f t="shared" si="1054"/>
        <v>0</v>
      </c>
      <c r="AA5126" s="20" t="s">
        <v>146</v>
      </c>
      <c r="AB5126" s="20">
        <v>0</v>
      </c>
      <c r="AC5126" s="24">
        <f t="shared" si="1055"/>
        <v>0</v>
      </c>
      <c r="AD5126" s="18" t="s">
        <v>146</v>
      </c>
      <c r="AE5126" s="18">
        <v>0</v>
      </c>
      <c r="AF5126" s="18">
        <f t="shared" si="1056"/>
        <v>0</v>
      </c>
      <c r="AG5126" s="19" t="s">
        <v>146</v>
      </c>
      <c r="AH5126" s="19">
        <v>0</v>
      </c>
      <c r="AI5126" s="19">
        <f t="shared" si="1057"/>
        <v>0</v>
      </c>
      <c r="AJ5126" s="18" t="s">
        <v>146</v>
      </c>
      <c r="AK5126" s="18">
        <v>0</v>
      </c>
      <c r="AL5126" s="18">
        <f t="shared" si="1058"/>
        <v>0</v>
      </c>
      <c r="AM5126" s="19" t="s">
        <v>146</v>
      </c>
      <c r="AN5126" s="19">
        <v>0</v>
      </c>
      <c r="AO5126" s="19">
        <f t="shared" si="1059"/>
        <v>0</v>
      </c>
      <c r="AP5126" s="18" t="s">
        <v>145</v>
      </c>
      <c r="AQ5126" s="23">
        <v>16214597.0046</v>
      </c>
      <c r="AR5126" s="18">
        <f t="shared" si="1060"/>
        <v>2001802.0993333333</v>
      </c>
      <c r="AS5126" s="20" t="s">
        <v>145</v>
      </c>
      <c r="AT5126" s="24">
        <v>16783895.236914299</v>
      </c>
      <c r="AU5126" s="16">
        <f t="shared" si="1061"/>
        <v>1118180.8951974884</v>
      </c>
    </row>
    <row r="5127" spans="1:47" x14ac:dyDescent="0.2">
      <c r="A5127" s="16">
        <v>5124</v>
      </c>
      <c r="B5127" s="16">
        <v>704.58776855468705</v>
      </c>
      <c r="C5127" s="17">
        <v>6.3501500000000002</v>
      </c>
      <c r="D5127" s="16" t="s">
        <v>4512</v>
      </c>
      <c r="E5127" s="16" t="s">
        <v>4513</v>
      </c>
      <c r="F5127" s="18" t="s">
        <v>146</v>
      </c>
      <c r="G5127" s="18">
        <v>0</v>
      </c>
      <c r="I5127" s="19" t="s">
        <v>146</v>
      </c>
      <c r="J5127" s="19">
        <v>0</v>
      </c>
      <c r="K5127" s="19">
        <f t="shared" si="1050"/>
        <v>0</v>
      </c>
      <c r="L5127" s="18" t="s">
        <v>146</v>
      </c>
      <c r="M5127" s="18">
        <v>0</v>
      </c>
      <c r="O5127" s="19" t="s">
        <v>146</v>
      </c>
      <c r="P5127" s="19">
        <v>0</v>
      </c>
      <c r="Q5127" s="19">
        <f t="shared" si="1051"/>
        <v>0</v>
      </c>
      <c r="R5127" s="18" t="s">
        <v>146</v>
      </c>
      <c r="S5127" s="18">
        <v>0</v>
      </c>
      <c r="T5127" s="18">
        <f t="shared" si="1052"/>
        <v>0</v>
      </c>
      <c r="U5127" s="20" t="s">
        <v>146</v>
      </c>
      <c r="V5127" s="20">
        <v>0</v>
      </c>
      <c r="W5127" s="20">
        <f t="shared" si="1053"/>
        <v>0</v>
      </c>
      <c r="X5127" s="18" t="s">
        <v>146</v>
      </c>
      <c r="Y5127" s="18">
        <v>0</v>
      </c>
      <c r="Z5127" s="23">
        <f t="shared" si="1054"/>
        <v>0</v>
      </c>
      <c r="AA5127" s="20" t="s">
        <v>146</v>
      </c>
      <c r="AB5127" s="20">
        <v>0</v>
      </c>
      <c r="AC5127" s="24">
        <f t="shared" si="1055"/>
        <v>0</v>
      </c>
      <c r="AD5127" s="18" t="s">
        <v>146</v>
      </c>
      <c r="AE5127" s="18">
        <v>0</v>
      </c>
      <c r="AF5127" s="18">
        <f t="shared" si="1056"/>
        <v>0</v>
      </c>
      <c r="AG5127" s="19" t="s">
        <v>146</v>
      </c>
      <c r="AH5127" s="19">
        <v>0</v>
      </c>
      <c r="AI5127" s="19">
        <f t="shared" si="1057"/>
        <v>0</v>
      </c>
      <c r="AJ5127" s="18" t="s">
        <v>146</v>
      </c>
      <c r="AK5127" s="18">
        <v>0</v>
      </c>
      <c r="AL5127" s="18">
        <f t="shared" si="1058"/>
        <v>0</v>
      </c>
      <c r="AM5127" s="19" t="s">
        <v>146</v>
      </c>
      <c r="AN5127" s="19">
        <v>0</v>
      </c>
      <c r="AO5127" s="19">
        <f t="shared" si="1059"/>
        <v>0</v>
      </c>
      <c r="AP5127" s="18" t="s">
        <v>145</v>
      </c>
      <c r="AQ5127" s="23">
        <v>26214558.357828598</v>
      </c>
      <c r="AR5127" s="18">
        <f t="shared" si="1060"/>
        <v>3236365.2293615555</v>
      </c>
      <c r="AS5127" s="20" t="s">
        <v>146</v>
      </c>
      <c r="AT5127" s="20">
        <v>0</v>
      </c>
      <c r="AU5127" s="16">
        <f t="shared" si="1061"/>
        <v>0</v>
      </c>
    </row>
    <row r="5128" spans="1:47" x14ac:dyDescent="0.2">
      <c r="A5128" s="16">
        <v>5125</v>
      </c>
      <c r="B5128" s="16">
        <v>602.52166748046795</v>
      </c>
      <c r="C5128" s="17">
        <v>15.4872333333333</v>
      </c>
      <c r="D5128" s="16" t="s">
        <v>919</v>
      </c>
      <c r="E5128" s="16" t="s">
        <v>920</v>
      </c>
      <c r="F5128" s="18" t="s">
        <v>146</v>
      </c>
      <c r="G5128" s="18">
        <v>0</v>
      </c>
      <c r="I5128" s="19" t="s">
        <v>146</v>
      </c>
      <c r="J5128" s="19">
        <v>0</v>
      </c>
      <c r="K5128" s="19">
        <f t="shared" si="1050"/>
        <v>0</v>
      </c>
      <c r="L5128" s="18" t="s">
        <v>146</v>
      </c>
      <c r="M5128" s="18">
        <v>0</v>
      </c>
      <c r="O5128" s="19" t="s">
        <v>146</v>
      </c>
      <c r="P5128" s="19">
        <v>0</v>
      </c>
      <c r="Q5128" s="19">
        <f t="shared" si="1051"/>
        <v>0</v>
      </c>
      <c r="R5128" s="18" t="s">
        <v>146</v>
      </c>
      <c r="S5128" s="18">
        <v>0</v>
      </c>
      <c r="T5128" s="18">
        <f t="shared" si="1052"/>
        <v>0</v>
      </c>
      <c r="U5128" s="20" t="s">
        <v>146</v>
      </c>
      <c r="V5128" s="20">
        <v>0</v>
      </c>
      <c r="W5128" s="20">
        <f t="shared" si="1053"/>
        <v>0</v>
      </c>
      <c r="X5128" s="18" t="s">
        <v>146</v>
      </c>
      <c r="Y5128" s="18">
        <v>0</v>
      </c>
      <c r="Z5128" s="23">
        <f t="shared" si="1054"/>
        <v>0</v>
      </c>
      <c r="AA5128" s="20" t="s">
        <v>146</v>
      </c>
      <c r="AB5128" s="20">
        <v>0</v>
      </c>
      <c r="AC5128" s="24">
        <f t="shared" si="1055"/>
        <v>0</v>
      </c>
      <c r="AD5128" s="18" t="s">
        <v>146</v>
      </c>
      <c r="AE5128" s="18">
        <v>0</v>
      </c>
      <c r="AF5128" s="18">
        <f t="shared" si="1056"/>
        <v>0</v>
      </c>
      <c r="AG5128" s="19" t="s">
        <v>146</v>
      </c>
      <c r="AH5128" s="19">
        <v>0</v>
      </c>
      <c r="AI5128" s="19">
        <f t="shared" si="1057"/>
        <v>0</v>
      </c>
      <c r="AJ5128" s="18" t="s">
        <v>146</v>
      </c>
      <c r="AK5128" s="18">
        <v>0</v>
      </c>
      <c r="AL5128" s="18">
        <f t="shared" si="1058"/>
        <v>0</v>
      </c>
      <c r="AM5128" s="19" t="s">
        <v>146</v>
      </c>
      <c r="AN5128" s="19">
        <v>0</v>
      </c>
      <c r="AO5128" s="19">
        <f t="shared" si="1059"/>
        <v>0</v>
      </c>
      <c r="AP5128" s="18" t="s">
        <v>145</v>
      </c>
      <c r="AQ5128" s="23">
        <v>23348057.701457001</v>
      </c>
      <c r="AR5128" s="18">
        <f t="shared" si="1060"/>
        <v>2882476.2594391359</v>
      </c>
      <c r="AS5128" s="20" t="s">
        <v>146</v>
      </c>
      <c r="AT5128" s="20">
        <v>0</v>
      </c>
      <c r="AU5128" s="16">
        <f t="shared" si="1061"/>
        <v>0</v>
      </c>
    </row>
    <row r="5129" spans="1:47" x14ac:dyDescent="0.2">
      <c r="A5129" s="16">
        <v>5126</v>
      </c>
      <c r="B5129" s="16">
        <v>759.02917480468705</v>
      </c>
      <c r="C5129" s="17">
        <v>7.0858499999999998</v>
      </c>
      <c r="F5129" s="18" t="s">
        <v>146</v>
      </c>
      <c r="G5129" s="18">
        <v>0</v>
      </c>
      <c r="I5129" s="19" t="s">
        <v>146</v>
      </c>
      <c r="J5129" s="19">
        <v>0</v>
      </c>
      <c r="K5129" s="19">
        <f t="shared" si="1050"/>
        <v>0</v>
      </c>
      <c r="L5129" s="18" t="s">
        <v>146</v>
      </c>
      <c r="M5129" s="18">
        <v>0</v>
      </c>
      <c r="O5129" s="19" t="s">
        <v>146</v>
      </c>
      <c r="P5129" s="19">
        <v>0</v>
      </c>
      <c r="Q5129" s="19">
        <f t="shared" si="1051"/>
        <v>0</v>
      </c>
      <c r="R5129" s="18" t="s">
        <v>146</v>
      </c>
      <c r="S5129" s="18">
        <v>0</v>
      </c>
      <c r="T5129" s="18">
        <f t="shared" si="1052"/>
        <v>0</v>
      </c>
      <c r="U5129" s="20" t="s">
        <v>146</v>
      </c>
      <c r="V5129" s="20">
        <v>0</v>
      </c>
      <c r="W5129" s="20">
        <f t="shared" si="1053"/>
        <v>0</v>
      </c>
      <c r="X5129" s="18" t="s">
        <v>146</v>
      </c>
      <c r="Y5129" s="18">
        <v>0</v>
      </c>
      <c r="Z5129" s="23">
        <f t="shared" si="1054"/>
        <v>0</v>
      </c>
      <c r="AA5129" s="20" t="s">
        <v>146</v>
      </c>
      <c r="AB5129" s="20">
        <v>0</v>
      </c>
      <c r="AC5129" s="24">
        <f t="shared" si="1055"/>
        <v>0</v>
      </c>
      <c r="AD5129" s="18" t="s">
        <v>146</v>
      </c>
      <c r="AE5129" s="18">
        <v>0</v>
      </c>
      <c r="AF5129" s="18">
        <f t="shared" si="1056"/>
        <v>0</v>
      </c>
      <c r="AG5129" s="19" t="s">
        <v>146</v>
      </c>
      <c r="AH5129" s="19">
        <v>0</v>
      </c>
      <c r="AI5129" s="19">
        <f t="shared" si="1057"/>
        <v>0</v>
      </c>
      <c r="AJ5129" s="18" t="s">
        <v>146</v>
      </c>
      <c r="AK5129" s="18">
        <v>0</v>
      </c>
      <c r="AL5129" s="18">
        <f t="shared" si="1058"/>
        <v>0</v>
      </c>
      <c r="AM5129" s="19" t="s">
        <v>146</v>
      </c>
      <c r="AN5129" s="19">
        <v>0</v>
      </c>
      <c r="AO5129" s="19">
        <f t="shared" si="1059"/>
        <v>0</v>
      </c>
      <c r="AP5129" s="18" t="s">
        <v>145</v>
      </c>
      <c r="AQ5129" s="23">
        <v>16346914.3092</v>
      </c>
      <c r="AR5129" s="18">
        <f t="shared" si="1060"/>
        <v>2018137.5690370372</v>
      </c>
      <c r="AS5129" s="20" t="s">
        <v>146</v>
      </c>
      <c r="AT5129" s="20">
        <v>0</v>
      </c>
      <c r="AU5129" s="16">
        <f t="shared" si="1061"/>
        <v>0</v>
      </c>
    </row>
    <row r="5130" spans="1:47" x14ac:dyDescent="0.2">
      <c r="A5130" s="16">
        <v>5127</v>
      </c>
      <c r="B5130" s="16">
        <v>789.61511230468705</v>
      </c>
      <c r="C5130" s="17">
        <v>9.2923583333333308</v>
      </c>
      <c r="D5130" s="16" t="s">
        <v>4514</v>
      </c>
      <c r="E5130" s="16" t="s">
        <v>4515</v>
      </c>
      <c r="F5130" s="18" t="s">
        <v>146</v>
      </c>
      <c r="G5130" s="18">
        <v>0</v>
      </c>
      <c r="I5130" s="19" t="s">
        <v>146</v>
      </c>
      <c r="J5130" s="19">
        <v>0</v>
      </c>
      <c r="K5130" s="19">
        <f t="shared" si="1050"/>
        <v>0</v>
      </c>
      <c r="L5130" s="18" t="s">
        <v>146</v>
      </c>
      <c r="M5130" s="18">
        <v>0</v>
      </c>
      <c r="O5130" s="19" t="s">
        <v>146</v>
      </c>
      <c r="P5130" s="19">
        <v>0</v>
      </c>
      <c r="Q5130" s="19">
        <f t="shared" si="1051"/>
        <v>0</v>
      </c>
      <c r="R5130" s="18" t="s">
        <v>146</v>
      </c>
      <c r="S5130" s="18">
        <v>0</v>
      </c>
      <c r="T5130" s="18">
        <f t="shared" si="1052"/>
        <v>0</v>
      </c>
      <c r="U5130" s="20" t="s">
        <v>146</v>
      </c>
      <c r="V5130" s="20">
        <v>0</v>
      </c>
      <c r="W5130" s="20">
        <f t="shared" si="1053"/>
        <v>0</v>
      </c>
      <c r="X5130" s="18" t="s">
        <v>146</v>
      </c>
      <c r="Y5130" s="18">
        <v>0</v>
      </c>
      <c r="Z5130" s="23">
        <f t="shared" si="1054"/>
        <v>0</v>
      </c>
      <c r="AA5130" s="20" t="s">
        <v>146</v>
      </c>
      <c r="AB5130" s="20">
        <v>0</v>
      </c>
      <c r="AC5130" s="24">
        <f t="shared" si="1055"/>
        <v>0</v>
      </c>
      <c r="AD5130" s="18" t="s">
        <v>146</v>
      </c>
      <c r="AE5130" s="18">
        <v>0</v>
      </c>
      <c r="AF5130" s="18">
        <f t="shared" si="1056"/>
        <v>0</v>
      </c>
      <c r="AG5130" s="19" t="s">
        <v>146</v>
      </c>
      <c r="AH5130" s="19">
        <v>0</v>
      </c>
      <c r="AI5130" s="19">
        <f t="shared" si="1057"/>
        <v>0</v>
      </c>
      <c r="AJ5130" s="18" t="s">
        <v>146</v>
      </c>
      <c r="AK5130" s="18">
        <v>0</v>
      </c>
      <c r="AL5130" s="18">
        <f t="shared" si="1058"/>
        <v>0</v>
      </c>
      <c r="AM5130" s="19" t="s">
        <v>146</v>
      </c>
      <c r="AN5130" s="19">
        <v>0</v>
      </c>
      <c r="AO5130" s="19">
        <f t="shared" si="1059"/>
        <v>0</v>
      </c>
      <c r="AP5130" s="18" t="s">
        <v>145</v>
      </c>
      <c r="AQ5130" s="23">
        <v>18889811.7095428</v>
      </c>
      <c r="AR5130" s="18">
        <f t="shared" si="1060"/>
        <v>2332075.5196966422</v>
      </c>
      <c r="AS5130" s="20" t="s">
        <v>145</v>
      </c>
      <c r="AT5130" s="24">
        <v>23469504.9759285</v>
      </c>
      <c r="AU5130" s="16">
        <f t="shared" si="1061"/>
        <v>1563591.2708813124</v>
      </c>
    </row>
    <row r="5131" spans="1:47" x14ac:dyDescent="0.2">
      <c r="A5131" s="16">
        <v>5128</v>
      </c>
      <c r="B5131" s="16">
        <v>759.37811279296795</v>
      </c>
      <c r="C5131" s="17">
        <v>7.0858499999999998</v>
      </c>
      <c r="D5131" s="16" t="s">
        <v>4516</v>
      </c>
      <c r="E5131" s="16" t="s">
        <v>4517</v>
      </c>
      <c r="F5131" s="18" t="s">
        <v>146</v>
      </c>
      <c r="G5131" s="18">
        <v>0</v>
      </c>
      <c r="I5131" s="19" t="s">
        <v>146</v>
      </c>
      <c r="J5131" s="19">
        <v>0</v>
      </c>
      <c r="K5131" s="19">
        <f t="shared" si="1050"/>
        <v>0</v>
      </c>
      <c r="L5131" s="18" t="s">
        <v>146</v>
      </c>
      <c r="M5131" s="18">
        <v>0</v>
      </c>
      <c r="O5131" s="19" t="s">
        <v>146</v>
      </c>
      <c r="P5131" s="19">
        <v>0</v>
      </c>
      <c r="Q5131" s="19">
        <f t="shared" si="1051"/>
        <v>0</v>
      </c>
      <c r="R5131" s="18" t="s">
        <v>146</v>
      </c>
      <c r="S5131" s="18">
        <v>0</v>
      </c>
      <c r="T5131" s="18">
        <f t="shared" si="1052"/>
        <v>0</v>
      </c>
      <c r="U5131" s="20" t="s">
        <v>146</v>
      </c>
      <c r="V5131" s="20">
        <v>0</v>
      </c>
      <c r="W5131" s="20">
        <f t="shared" si="1053"/>
        <v>0</v>
      </c>
      <c r="X5131" s="18" t="s">
        <v>146</v>
      </c>
      <c r="Y5131" s="18">
        <v>0</v>
      </c>
      <c r="Z5131" s="23">
        <f t="shared" si="1054"/>
        <v>0</v>
      </c>
      <c r="AA5131" s="20" t="s">
        <v>146</v>
      </c>
      <c r="AB5131" s="20">
        <v>0</v>
      </c>
      <c r="AC5131" s="24">
        <f t="shared" si="1055"/>
        <v>0</v>
      </c>
      <c r="AD5131" s="18" t="s">
        <v>146</v>
      </c>
      <c r="AE5131" s="18">
        <v>0</v>
      </c>
      <c r="AF5131" s="18">
        <f t="shared" si="1056"/>
        <v>0</v>
      </c>
      <c r="AG5131" s="19" t="s">
        <v>146</v>
      </c>
      <c r="AH5131" s="19">
        <v>0</v>
      </c>
      <c r="AI5131" s="19">
        <f t="shared" si="1057"/>
        <v>0</v>
      </c>
      <c r="AJ5131" s="18" t="s">
        <v>146</v>
      </c>
      <c r="AK5131" s="18">
        <v>0</v>
      </c>
      <c r="AL5131" s="18">
        <f t="shared" si="1058"/>
        <v>0</v>
      </c>
      <c r="AM5131" s="19" t="s">
        <v>146</v>
      </c>
      <c r="AN5131" s="19">
        <v>0</v>
      </c>
      <c r="AO5131" s="19">
        <f t="shared" si="1059"/>
        <v>0</v>
      </c>
      <c r="AP5131" s="18" t="s">
        <v>145</v>
      </c>
      <c r="AQ5131" s="23">
        <v>10844430.478442799</v>
      </c>
      <c r="AR5131" s="18">
        <f t="shared" si="1060"/>
        <v>1338818.5775855309</v>
      </c>
      <c r="AS5131" s="20" t="s">
        <v>146</v>
      </c>
      <c r="AT5131" s="20">
        <v>0</v>
      </c>
      <c r="AU5131" s="16">
        <f t="shared" si="1061"/>
        <v>0</v>
      </c>
    </row>
    <row r="5132" spans="1:47" x14ac:dyDescent="0.2">
      <c r="A5132" s="16">
        <v>5129</v>
      </c>
      <c r="B5132" s="16">
        <v>804.55853271484295</v>
      </c>
      <c r="C5132" s="17">
        <v>5.4931333333333301</v>
      </c>
      <c r="D5132" s="16" t="s">
        <v>265</v>
      </c>
      <c r="E5132" s="16" t="s">
        <v>2173</v>
      </c>
      <c r="F5132" s="18" t="s">
        <v>146</v>
      </c>
      <c r="G5132" s="18">
        <v>0</v>
      </c>
      <c r="I5132" s="19" t="s">
        <v>146</v>
      </c>
      <c r="J5132" s="19">
        <v>0</v>
      </c>
      <c r="K5132" s="19">
        <f t="shared" si="1050"/>
        <v>0</v>
      </c>
      <c r="L5132" s="18" t="s">
        <v>146</v>
      </c>
      <c r="M5132" s="18">
        <v>0</v>
      </c>
      <c r="O5132" s="19" t="s">
        <v>146</v>
      </c>
      <c r="P5132" s="19">
        <v>0</v>
      </c>
      <c r="Q5132" s="19">
        <f t="shared" si="1051"/>
        <v>0</v>
      </c>
      <c r="R5132" s="18" t="s">
        <v>146</v>
      </c>
      <c r="S5132" s="18">
        <v>0</v>
      </c>
      <c r="T5132" s="18">
        <f t="shared" si="1052"/>
        <v>0</v>
      </c>
      <c r="U5132" s="20" t="s">
        <v>146</v>
      </c>
      <c r="V5132" s="20">
        <v>0</v>
      </c>
      <c r="W5132" s="20">
        <f t="shared" si="1053"/>
        <v>0</v>
      </c>
      <c r="X5132" s="18" t="s">
        <v>146</v>
      </c>
      <c r="Y5132" s="18">
        <v>0</v>
      </c>
      <c r="Z5132" s="23">
        <f t="shared" si="1054"/>
        <v>0</v>
      </c>
      <c r="AA5132" s="20" t="s">
        <v>146</v>
      </c>
      <c r="AB5132" s="20">
        <v>0</v>
      </c>
      <c r="AC5132" s="24">
        <f t="shared" si="1055"/>
        <v>0</v>
      </c>
      <c r="AD5132" s="18" t="s">
        <v>146</v>
      </c>
      <c r="AE5132" s="18">
        <v>0</v>
      </c>
      <c r="AF5132" s="18">
        <f t="shared" si="1056"/>
        <v>0</v>
      </c>
      <c r="AG5132" s="19" t="s">
        <v>146</v>
      </c>
      <c r="AH5132" s="19">
        <v>0</v>
      </c>
      <c r="AI5132" s="19">
        <f t="shared" si="1057"/>
        <v>0</v>
      </c>
      <c r="AJ5132" s="18" t="s">
        <v>146</v>
      </c>
      <c r="AK5132" s="18">
        <v>0</v>
      </c>
      <c r="AL5132" s="18">
        <f t="shared" si="1058"/>
        <v>0</v>
      </c>
      <c r="AM5132" s="19" t="s">
        <v>146</v>
      </c>
      <c r="AN5132" s="19">
        <v>0</v>
      </c>
      <c r="AO5132" s="19">
        <f t="shared" si="1059"/>
        <v>0</v>
      </c>
      <c r="AP5132" s="18" t="s">
        <v>145</v>
      </c>
      <c r="AQ5132" s="23">
        <v>10133360.1472142</v>
      </c>
      <c r="AR5132" s="18">
        <f t="shared" si="1060"/>
        <v>1251032.1169400248</v>
      </c>
      <c r="AS5132" s="20" t="s">
        <v>145</v>
      </c>
      <c r="AT5132" s="24">
        <v>26892024.457942799</v>
      </c>
      <c r="AU5132" s="16">
        <f t="shared" si="1061"/>
        <v>1791607.2257123783</v>
      </c>
    </row>
    <row r="5133" spans="1:47" x14ac:dyDescent="0.2">
      <c r="A5133" s="16">
        <v>5130</v>
      </c>
      <c r="B5133" s="16">
        <v>774.60516357421795</v>
      </c>
      <c r="C5133" s="17">
        <v>9.99433333333333</v>
      </c>
      <c r="D5133" s="16" t="s">
        <v>4518</v>
      </c>
      <c r="E5133" s="16" t="s">
        <v>4519</v>
      </c>
      <c r="F5133" s="18" t="s">
        <v>146</v>
      </c>
      <c r="G5133" s="18">
        <v>0</v>
      </c>
      <c r="I5133" s="19" t="s">
        <v>146</v>
      </c>
      <c r="J5133" s="19">
        <v>0</v>
      </c>
      <c r="K5133" s="19">
        <f t="shared" si="1050"/>
        <v>0</v>
      </c>
      <c r="L5133" s="18" t="s">
        <v>146</v>
      </c>
      <c r="M5133" s="18">
        <v>0</v>
      </c>
      <c r="O5133" s="19" t="s">
        <v>146</v>
      </c>
      <c r="P5133" s="19">
        <v>0</v>
      </c>
      <c r="Q5133" s="19">
        <f t="shared" si="1051"/>
        <v>0</v>
      </c>
      <c r="R5133" s="18" t="s">
        <v>146</v>
      </c>
      <c r="S5133" s="18">
        <v>0</v>
      </c>
      <c r="T5133" s="18">
        <f t="shared" si="1052"/>
        <v>0</v>
      </c>
      <c r="U5133" s="20" t="s">
        <v>146</v>
      </c>
      <c r="V5133" s="20">
        <v>0</v>
      </c>
      <c r="W5133" s="20">
        <f t="shared" si="1053"/>
        <v>0</v>
      </c>
      <c r="X5133" s="18" t="s">
        <v>146</v>
      </c>
      <c r="Y5133" s="18">
        <v>0</v>
      </c>
      <c r="Z5133" s="23">
        <f t="shared" si="1054"/>
        <v>0</v>
      </c>
      <c r="AA5133" s="20" t="s">
        <v>146</v>
      </c>
      <c r="AB5133" s="20">
        <v>0</v>
      </c>
      <c r="AC5133" s="24">
        <f t="shared" si="1055"/>
        <v>0</v>
      </c>
      <c r="AD5133" s="18" t="s">
        <v>146</v>
      </c>
      <c r="AE5133" s="18">
        <v>0</v>
      </c>
      <c r="AF5133" s="18">
        <f t="shared" si="1056"/>
        <v>0</v>
      </c>
      <c r="AG5133" s="19" t="s">
        <v>146</v>
      </c>
      <c r="AH5133" s="19">
        <v>0</v>
      </c>
      <c r="AI5133" s="19">
        <f t="shared" si="1057"/>
        <v>0</v>
      </c>
      <c r="AJ5133" s="18" t="s">
        <v>146</v>
      </c>
      <c r="AK5133" s="18">
        <v>0</v>
      </c>
      <c r="AL5133" s="18">
        <f t="shared" si="1058"/>
        <v>0</v>
      </c>
      <c r="AM5133" s="19" t="s">
        <v>146</v>
      </c>
      <c r="AN5133" s="19">
        <v>0</v>
      </c>
      <c r="AO5133" s="19">
        <f t="shared" si="1059"/>
        <v>0</v>
      </c>
      <c r="AP5133" s="18" t="s">
        <v>145</v>
      </c>
      <c r="AQ5133" s="23">
        <v>14644906.318628499</v>
      </c>
      <c r="AR5133" s="18">
        <f t="shared" si="1060"/>
        <v>1808013.1257566048</v>
      </c>
      <c r="AS5133" s="20" t="s">
        <v>146</v>
      </c>
      <c r="AT5133" s="20">
        <v>0</v>
      </c>
      <c r="AU5133" s="16">
        <f t="shared" si="1061"/>
        <v>0</v>
      </c>
    </row>
    <row r="5134" spans="1:47" x14ac:dyDescent="0.2">
      <c r="A5134" s="16">
        <v>5131</v>
      </c>
      <c r="B5134" s="16">
        <v>720.55859375</v>
      </c>
      <c r="C5134" s="17">
        <v>7.3759166666666598</v>
      </c>
      <c r="D5134" s="16" t="s">
        <v>450</v>
      </c>
      <c r="E5134" s="16" t="s">
        <v>1291</v>
      </c>
      <c r="F5134" s="18" t="s">
        <v>146</v>
      </c>
      <c r="G5134" s="18">
        <v>0</v>
      </c>
      <c r="I5134" s="19" t="s">
        <v>146</v>
      </c>
      <c r="J5134" s="19">
        <v>0</v>
      </c>
      <c r="K5134" s="19">
        <f t="shared" si="1050"/>
        <v>0</v>
      </c>
      <c r="L5134" s="18" t="s">
        <v>146</v>
      </c>
      <c r="M5134" s="18">
        <v>0</v>
      </c>
      <c r="O5134" s="19" t="s">
        <v>146</v>
      </c>
      <c r="P5134" s="19">
        <v>0</v>
      </c>
      <c r="Q5134" s="19">
        <f t="shared" si="1051"/>
        <v>0</v>
      </c>
      <c r="R5134" s="18" t="s">
        <v>146</v>
      </c>
      <c r="S5134" s="18">
        <v>0</v>
      </c>
      <c r="T5134" s="18">
        <f t="shared" si="1052"/>
        <v>0</v>
      </c>
      <c r="U5134" s="20" t="s">
        <v>146</v>
      </c>
      <c r="V5134" s="20">
        <v>0</v>
      </c>
      <c r="W5134" s="20">
        <f t="shared" si="1053"/>
        <v>0</v>
      </c>
      <c r="X5134" s="18" t="s">
        <v>146</v>
      </c>
      <c r="Y5134" s="18">
        <v>0</v>
      </c>
      <c r="Z5134" s="23">
        <f t="shared" si="1054"/>
        <v>0</v>
      </c>
      <c r="AA5134" s="20" t="s">
        <v>146</v>
      </c>
      <c r="AB5134" s="20">
        <v>0</v>
      </c>
      <c r="AC5134" s="24">
        <f t="shared" si="1055"/>
        <v>0</v>
      </c>
      <c r="AD5134" s="18" t="s">
        <v>146</v>
      </c>
      <c r="AE5134" s="18">
        <v>0</v>
      </c>
      <c r="AF5134" s="18">
        <f t="shared" si="1056"/>
        <v>0</v>
      </c>
      <c r="AG5134" s="19" t="s">
        <v>146</v>
      </c>
      <c r="AH5134" s="19">
        <v>0</v>
      </c>
      <c r="AI5134" s="19">
        <f t="shared" si="1057"/>
        <v>0</v>
      </c>
      <c r="AJ5134" s="18" t="s">
        <v>146</v>
      </c>
      <c r="AK5134" s="18">
        <v>0</v>
      </c>
      <c r="AL5134" s="18">
        <f t="shared" si="1058"/>
        <v>0</v>
      </c>
      <c r="AM5134" s="19" t="s">
        <v>146</v>
      </c>
      <c r="AN5134" s="19">
        <v>0</v>
      </c>
      <c r="AO5134" s="19">
        <f t="shared" si="1059"/>
        <v>0</v>
      </c>
      <c r="AP5134" s="18" t="s">
        <v>145</v>
      </c>
      <c r="AQ5134" s="23">
        <v>10108025.646899899</v>
      </c>
      <c r="AR5134" s="18">
        <f t="shared" si="1060"/>
        <v>1247904.4008518395</v>
      </c>
      <c r="AS5134" s="20" t="s">
        <v>145</v>
      </c>
      <c r="AT5134" s="20">
        <v>5760207.0917714396</v>
      </c>
      <c r="AU5134" s="16">
        <f t="shared" si="1061"/>
        <v>383757.96747311391</v>
      </c>
    </row>
    <row r="5135" spans="1:47" x14ac:dyDescent="0.2">
      <c r="A5135" s="16">
        <v>5132</v>
      </c>
      <c r="B5135" s="16">
        <v>814.53631591796795</v>
      </c>
      <c r="C5135" s="17">
        <v>8.8472833333333298</v>
      </c>
      <c r="D5135" s="16" t="s">
        <v>4520</v>
      </c>
      <c r="E5135" s="16" t="s">
        <v>4521</v>
      </c>
      <c r="F5135" s="18" t="s">
        <v>146</v>
      </c>
      <c r="G5135" s="18">
        <v>0</v>
      </c>
      <c r="I5135" s="19" t="s">
        <v>146</v>
      </c>
      <c r="J5135" s="19">
        <v>0</v>
      </c>
      <c r="K5135" s="19">
        <f t="shared" si="1050"/>
        <v>0</v>
      </c>
      <c r="L5135" s="18" t="s">
        <v>146</v>
      </c>
      <c r="M5135" s="18">
        <v>0</v>
      </c>
      <c r="O5135" s="19" t="s">
        <v>146</v>
      </c>
      <c r="P5135" s="19">
        <v>0</v>
      </c>
      <c r="Q5135" s="19">
        <f t="shared" si="1051"/>
        <v>0</v>
      </c>
      <c r="R5135" s="18" t="s">
        <v>146</v>
      </c>
      <c r="S5135" s="18">
        <v>0</v>
      </c>
      <c r="T5135" s="18">
        <f t="shared" si="1052"/>
        <v>0</v>
      </c>
      <c r="U5135" s="20" t="s">
        <v>146</v>
      </c>
      <c r="V5135" s="20">
        <v>0</v>
      </c>
      <c r="W5135" s="20">
        <f t="shared" si="1053"/>
        <v>0</v>
      </c>
      <c r="X5135" s="18" t="s">
        <v>146</v>
      </c>
      <c r="Y5135" s="18">
        <v>0</v>
      </c>
      <c r="Z5135" s="23">
        <f t="shared" si="1054"/>
        <v>0</v>
      </c>
      <c r="AA5135" s="20" t="s">
        <v>146</v>
      </c>
      <c r="AB5135" s="20">
        <v>0</v>
      </c>
      <c r="AC5135" s="24">
        <f t="shared" si="1055"/>
        <v>0</v>
      </c>
      <c r="AD5135" s="18" t="s">
        <v>146</v>
      </c>
      <c r="AE5135" s="18">
        <v>0</v>
      </c>
      <c r="AF5135" s="18">
        <f t="shared" si="1056"/>
        <v>0</v>
      </c>
      <c r="AG5135" s="19" t="s">
        <v>146</v>
      </c>
      <c r="AH5135" s="19">
        <v>0</v>
      </c>
      <c r="AI5135" s="19">
        <f t="shared" si="1057"/>
        <v>0</v>
      </c>
      <c r="AJ5135" s="18" t="s">
        <v>146</v>
      </c>
      <c r="AK5135" s="18">
        <v>0</v>
      </c>
      <c r="AL5135" s="18">
        <f t="shared" si="1058"/>
        <v>0</v>
      </c>
      <c r="AM5135" s="19" t="s">
        <v>146</v>
      </c>
      <c r="AN5135" s="19">
        <v>0</v>
      </c>
      <c r="AO5135" s="19">
        <f t="shared" si="1059"/>
        <v>0</v>
      </c>
      <c r="AP5135" s="18" t="s">
        <v>145</v>
      </c>
      <c r="AQ5135" s="23">
        <v>16252621.800528601</v>
      </c>
      <c r="AR5135" s="18">
        <f t="shared" si="1060"/>
        <v>2006496.5185837781</v>
      </c>
      <c r="AS5135" s="20" t="s">
        <v>146</v>
      </c>
      <c r="AT5135" s="20">
        <v>0</v>
      </c>
      <c r="AU5135" s="16">
        <f t="shared" si="1061"/>
        <v>0</v>
      </c>
    </row>
    <row r="5136" spans="1:47" x14ac:dyDescent="0.2">
      <c r="A5136" s="16">
        <v>5133</v>
      </c>
      <c r="B5136" s="16">
        <v>785.59509277343705</v>
      </c>
      <c r="C5136" s="17">
        <v>7.7538</v>
      </c>
      <c r="D5136" s="16" t="s">
        <v>1998</v>
      </c>
      <c r="E5136" s="16" t="s">
        <v>1999</v>
      </c>
      <c r="F5136" s="18" t="s">
        <v>146</v>
      </c>
      <c r="G5136" s="18">
        <v>0</v>
      </c>
      <c r="I5136" s="19" t="s">
        <v>146</v>
      </c>
      <c r="J5136" s="19">
        <v>0</v>
      </c>
      <c r="K5136" s="19">
        <f t="shared" si="1050"/>
        <v>0</v>
      </c>
      <c r="L5136" s="18" t="s">
        <v>146</v>
      </c>
      <c r="M5136" s="18">
        <v>0</v>
      </c>
      <c r="O5136" s="19" t="s">
        <v>146</v>
      </c>
      <c r="P5136" s="19">
        <v>0</v>
      </c>
      <c r="Q5136" s="19">
        <f t="shared" si="1051"/>
        <v>0</v>
      </c>
      <c r="R5136" s="18" t="s">
        <v>146</v>
      </c>
      <c r="S5136" s="18">
        <v>0</v>
      </c>
      <c r="T5136" s="18">
        <f t="shared" si="1052"/>
        <v>0</v>
      </c>
      <c r="U5136" s="20" t="s">
        <v>146</v>
      </c>
      <c r="V5136" s="20">
        <v>0</v>
      </c>
      <c r="W5136" s="20">
        <f t="shared" si="1053"/>
        <v>0</v>
      </c>
      <c r="X5136" s="18" t="s">
        <v>146</v>
      </c>
      <c r="Y5136" s="18">
        <v>0</v>
      </c>
      <c r="Z5136" s="23">
        <f t="shared" si="1054"/>
        <v>0</v>
      </c>
      <c r="AA5136" s="20" t="s">
        <v>146</v>
      </c>
      <c r="AB5136" s="20">
        <v>0</v>
      </c>
      <c r="AC5136" s="24">
        <f t="shared" si="1055"/>
        <v>0</v>
      </c>
      <c r="AD5136" s="18" t="s">
        <v>146</v>
      </c>
      <c r="AE5136" s="18">
        <v>0</v>
      </c>
      <c r="AF5136" s="18">
        <f t="shared" si="1056"/>
        <v>0</v>
      </c>
      <c r="AG5136" s="19" t="s">
        <v>146</v>
      </c>
      <c r="AH5136" s="19">
        <v>0</v>
      </c>
      <c r="AI5136" s="19">
        <f t="shared" si="1057"/>
        <v>0</v>
      </c>
      <c r="AJ5136" s="18" t="s">
        <v>146</v>
      </c>
      <c r="AK5136" s="18">
        <v>0</v>
      </c>
      <c r="AL5136" s="18">
        <f t="shared" si="1058"/>
        <v>0</v>
      </c>
      <c r="AM5136" s="19" t="s">
        <v>146</v>
      </c>
      <c r="AN5136" s="19">
        <v>0</v>
      </c>
      <c r="AO5136" s="19">
        <f t="shared" si="1059"/>
        <v>0</v>
      </c>
      <c r="AP5136" s="18" t="s">
        <v>145</v>
      </c>
      <c r="AQ5136" s="18">
        <v>7328701.7692142799</v>
      </c>
      <c r="AR5136" s="18">
        <f t="shared" si="1060"/>
        <v>904777.99619929388</v>
      </c>
      <c r="AS5136" s="20" t="s">
        <v>146</v>
      </c>
      <c r="AT5136" s="20">
        <v>0</v>
      </c>
      <c r="AU5136" s="16">
        <f t="shared" si="1061"/>
        <v>0</v>
      </c>
    </row>
    <row r="5137" spans="1:47" x14ac:dyDescent="0.2">
      <c r="A5137" s="16">
        <v>5134</v>
      </c>
      <c r="B5137" s="16">
        <v>561.48132324218705</v>
      </c>
      <c r="C5137" s="17">
        <v>9.2249499999999998</v>
      </c>
      <c r="F5137" s="18" t="s">
        <v>146</v>
      </c>
      <c r="G5137" s="18">
        <v>0</v>
      </c>
      <c r="I5137" s="19" t="s">
        <v>146</v>
      </c>
      <c r="J5137" s="19">
        <v>0</v>
      </c>
      <c r="K5137" s="19">
        <f t="shared" si="1050"/>
        <v>0</v>
      </c>
      <c r="L5137" s="18" t="s">
        <v>146</v>
      </c>
      <c r="M5137" s="18">
        <v>0</v>
      </c>
      <c r="O5137" s="19" t="s">
        <v>146</v>
      </c>
      <c r="P5137" s="19">
        <v>0</v>
      </c>
      <c r="Q5137" s="19">
        <f t="shared" si="1051"/>
        <v>0</v>
      </c>
      <c r="R5137" s="18" t="s">
        <v>146</v>
      </c>
      <c r="S5137" s="18">
        <v>0</v>
      </c>
      <c r="T5137" s="18">
        <f t="shared" si="1052"/>
        <v>0</v>
      </c>
      <c r="U5137" s="20" t="s">
        <v>146</v>
      </c>
      <c r="V5137" s="20">
        <v>0</v>
      </c>
      <c r="W5137" s="20">
        <f t="shared" si="1053"/>
        <v>0</v>
      </c>
      <c r="X5137" s="18" t="s">
        <v>146</v>
      </c>
      <c r="Y5137" s="18">
        <v>0</v>
      </c>
      <c r="Z5137" s="23">
        <f t="shared" si="1054"/>
        <v>0</v>
      </c>
      <c r="AA5137" s="20" t="s">
        <v>146</v>
      </c>
      <c r="AB5137" s="20">
        <v>0</v>
      </c>
      <c r="AC5137" s="24">
        <f t="shared" si="1055"/>
        <v>0</v>
      </c>
      <c r="AD5137" s="18" t="s">
        <v>146</v>
      </c>
      <c r="AE5137" s="18">
        <v>0</v>
      </c>
      <c r="AF5137" s="18">
        <f t="shared" si="1056"/>
        <v>0</v>
      </c>
      <c r="AG5137" s="19" t="s">
        <v>146</v>
      </c>
      <c r="AH5137" s="19">
        <v>0</v>
      </c>
      <c r="AI5137" s="19">
        <f t="shared" si="1057"/>
        <v>0</v>
      </c>
      <c r="AJ5137" s="18" t="s">
        <v>146</v>
      </c>
      <c r="AK5137" s="18">
        <v>0</v>
      </c>
      <c r="AL5137" s="18">
        <f t="shared" si="1058"/>
        <v>0</v>
      </c>
      <c r="AM5137" s="19" t="s">
        <v>146</v>
      </c>
      <c r="AN5137" s="19">
        <v>0</v>
      </c>
      <c r="AO5137" s="19">
        <f t="shared" si="1059"/>
        <v>0</v>
      </c>
      <c r="AP5137" s="18" t="s">
        <v>145</v>
      </c>
      <c r="AQ5137" s="23">
        <v>11217392.9822571</v>
      </c>
      <c r="AR5137" s="18">
        <f t="shared" si="1060"/>
        <v>1384863.3311428519</v>
      </c>
      <c r="AS5137" s="20" t="s">
        <v>146</v>
      </c>
      <c r="AT5137" s="20">
        <v>0</v>
      </c>
      <c r="AU5137" s="16">
        <f t="shared" si="1061"/>
        <v>0</v>
      </c>
    </row>
    <row r="5138" spans="1:47" x14ac:dyDescent="0.2">
      <c r="A5138" s="16">
        <v>5135</v>
      </c>
      <c r="B5138" s="16">
        <v>604.60314941406205</v>
      </c>
      <c r="C5138" s="17">
        <v>13.638375</v>
      </c>
      <c r="D5138" s="16" t="s">
        <v>347</v>
      </c>
      <c r="E5138" s="16" t="s">
        <v>347</v>
      </c>
      <c r="F5138" s="18" t="s">
        <v>146</v>
      </c>
      <c r="G5138" s="18">
        <v>0</v>
      </c>
      <c r="I5138" s="19" t="s">
        <v>146</v>
      </c>
      <c r="J5138" s="19">
        <v>0</v>
      </c>
      <c r="K5138" s="19">
        <f t="shared" si="1050"/>
        <v>0</v>
      </c>
      <c r="L5138" s="18" t="s">
        <v>146</v>
      </c>
      <c r="M5138" s="18">
        <v>0</v>
      </c>
      <c r="O5138" s="19" t="s">
        <v>146</v>
      </c>
      <c r="P5138" s="19">
        <v>0</v>
      </c>
      <c r="Q5138" s="19">
        <f t="shared" si="1051"/>
        <v>0</v>
      </c>
      <c r="R5138" s="18" t="s">
        <v>146</v>
      </c>
      <c r="S5138" s="18">
        <v>0</v>
      </c>
      <c r="T5138" s="18">
        <f t="shared" si="1052"/>
        <v>0</v>
      </c>
      <c r="U5138" s="20" t="s">
        <v>146</v>
      </c>
      <c r="V5138" s="20">
        <v>0</v>
      </c>
      <c r="W5138" s="20">
        <f t="shared" si="1053"/>
        <v>0</v>
      </c>
      <c r="X5138" s="18" t="s">
        <v>146</v>
      </c>
      <c r="Y5138" s="18">
        <v>0</v>
      </c>
      <c r="Z5138" s="23">
        <f t="shared" si="1054"/>
        <v>0</v>
      </c>
      <c r="AA5138" s="20" t="s">
        <v>146</v>
      </c>
      <c r="AB5138" s="20">
        <v>0</v>
      </c>
      <c r="AC5138" s="24">
        <f t="shared" si="1055"/>
        <v>0</v>
      </c>
      <c r="AD5138" s="18" t="s">
        <v>146</v>
      </c>
      <c r="AE5138" s="18">
        <v>0</v>
      </c>
      <c r="AF5138" s="18">
        <f t="shared" si="1056"/>
        <v>0</v>
      </c>
      <c r="AG5138" s="19" t="s">
        <v>146</v>
      </c>
      <c r="AH5138" s="19">
        <v>0</v>
      </c>
      <c r="AI5138" s="19">
        <f t="shared" si="1057"/>
        <v>0</v>
      </c>
      <c r="AJ5138" s="18" t="s">
        <v>146</v>
      </c>
      <c r="AK5138" s="18">
        <v>0</v>
      </c>
      <c r="AL5138" s="18">
        <f t="shared" si="1058"/>
        <v>0</v>
      </c>
      <c r="AM5138" s="19" t="s">
        <v>146</v>
      </c>
      <c r="AN5138" s="19">
        <v>0</v>
      </c>
      <c r="AO5138" s="19">
        <f t="shared" si="1059"/>
        <v>0</v>
      </c>
      <c r="AP5138" s="18" t="s">
        <v>145</v>
      </c>
      <c r="AQ5138" s="18">
        <v>4750859.3243285799</v>
      </c>
      <c r="AR5138" s="18">
        <f t="shared" si="1060"/>
        <v>586525.84250970127</v>
      </c>
      <c r="AS5138" s="20" t="s">
        <v>145</v>
      </c>
      <c r="AT5138" s="20">
        <v>5380795.3113999404</v>
      </c>
      <c r="AU5138" s="16">
        <f t="shared" si="1061"/>
        <v>358480.70029313397</v>
      </c>
    </row>
    <row r="5139" spans="1:47" x14ac:dyDescent="0.2">
      <c r="A5139" s="16">
        <v>5136</v>
      </c>
      <c r="B5139" s="16">
        <v>788.90350341796795</v>
      </c>
      <c r="C5139" s="17">
        <v>9.2923583333333308</v>
      </c>
      <c r="F5139" s="18" t="s">
        <v>146</v>
      </c>
      <c r="G5139" s="18">
        <v>0</v>
      </c>
      <c r="I5139" s="19" t="s">
        <v>146</v>
      </c>
      <c r="J5139" s="19">
        <v>0</v>
      </c>
      <c r="K5139" s="19">
        <f t="shared" si="1050"/>
        <v>0</v>
      </c>
      <c r="L5139" s="18" t="s">
        <v>146</v>
      </c>
      <c r="M5139" s="18">
        <v>0</v>
      </c>
      <c r="O5139" s="19" t="s">
        <v>146</v>
      </c>
      <c r="P5139" s="19">
        <v>0</v>
      </c>
      <c r="Q5139" s="19">
        <f t="shared" si="1051"/>
        <v>0</v>
      </c>
      <c r="R5139" s="18" t="s">
        <v>146</v>
      </c>
      <c r="S5139" s="18">
        <v>0</v>
      </c>
      <c r="T5139" s="18">
        <f t="shared" si="1052"/>
        <v>0</v>
      </c>
      <c r="U5139" s="20" t="s">
        <v>146</v>
      </c>
      <c r="V5139" s="20">
        <v>0</v>
      </c>
      <c r="W5139" s="20">
        <f t="shared" si="1053"/>
        <v>0</v>
      </c>
      <c r="X5139" s="18" t="s">
        <v>146</v>
      </c>
      <c r="Y5139" s="18">
        <v>0</v>
      </c>
      <c r="Z5139" s="23">
        <f t="shared" si="1054"/>
        <v>0</v>
      </c>
      <c r="AA5139" s="20" t="s">
        <v>146</v>
      </c>
      <c r="AB5139" s="20">
        <v>0</v>
      </c>
      <c r="AC5139" s="24">
        <f t="shared" si="1055"/>
        <v>0</v>
      </c>
      <c r="AD5139" s="18" t="s">
        <v>146</v>
      </c>
      <c r="AE5139" s="18">
        <v>0</v>
      </c>
      <c r="AF5139" s="18">
        <f t="shared" si="1056"/>
        <v>0</v>
      </c>
      <c r="AG5139" s="19" t="s">
        <v>146</v>
      </c>
      <c r="AH5139" s="19">
        <v>0</v>
      </c>
      <c r="AI5139" s="19">
        <f t="shared" si="1057"/>
        <v>0</v>
      </c>
      <c r="AJ5139" s="18" t="s">
        <v>146</v>
      </c>
      <c r="AK5139" s="18">
        <v>0</v>
      </c>
      <c r="AL5139" s="18">
        <f t="shared" si="1058"/>
        <v>0</v>
      </c>
      <c r="AM5139" s="19" t="s">
        <v>146</v>
      </c>
      <c r="AN5139" s="19">
        <v>0</v>
      </c>
      <c r="AO5139" s="19">
        <f t="shared" si="1059"/>
        <v>0</v>
      </c>
      <c r="AP5139" s="18" t="s">
        <v>145</v>
      </c>
      <c r="AQ5139" s="18">
        <v>6642988.0564000001</v>
      </c>
      <c r="AR5139" s="18">
        <f t="shared" si="1060"/>
        <v>820121.98227160494</v>
      </c>
      <c r="AS5139" s="20" t="s">
        <v>145</v>
      </c>
      <c r="AT5139" s="20">
        <v>8362778.8424428599</v>
      </c>
      <c r="AU5139" s="16">
        <f t="shared" si="1061"/>
        <v>557147.15805748571</v>
      </c>
    </row>
    <row r="5140" spans="1:47" x14ac:dyDescent="0.2">
      <c r="A5140" s="16">
        <v>5137</v>
      </c>
      <c r="B5140" s="16">
        <v>645.49768066406205</v>
      </c>
      <c r="C5140" s="17">
        <v>15.10955</v>
      </c>
      <c r="D5140" s="16" t="s">
        <v>4522</v>
      </c>
      <c r="E5140" s="16" t="s">
        <v>4522</v>
      </c>
      <c r="F5140" s="18" t="s">
        <v>146</v>
      </c>
      <c r="G5140" s="18">
        <v>0</v>
      </c>
      <c r="I5140" s="19" t="s">
        <v>146</v>
      </c>
      <c r="J5140" s="19">
        <v>0</v>
      </c>
      <c r="K5140" s="19">
        <f t="shared" si="1050"/>
        <v>0</v>
      </c>
      <c r="L5140" s="18" t="s">
        <v>146</v>
      </c>
      <c r="M5140" s="18">
        <v>0</v>
      </c>
      <c r="O5140" s="19" t="s">
        <v>146</v>
      </c>
      <c r="P5140" s="19">
        <v>0</v>
      </c>
      <c r="Q5140" s="19">
        <f t="shared" si="1051"/>
        <v>0</v>
      </c>
      <c r="R5140" s="18" t="s">
        <v>146</v>
      </c>
      <c r="S5140" s="18">
        <v>0</v>
      </c>
      <c r="T5140" s="18">
        <f t="shared" si="1052"/>
        <v>0</v>
      </c>
      <c r="U5140" s="20" t="s">
        <v>146</v>
      </c>
      <c r="V5140" s="20">
        <v>0</v>
      </c>
      <c r="W5140" s="20">
        <f t="shared" si="1053"/>
        <v>0</v>
      </c>
      <c r="X5140" s="18" t="s">
        <v>146</v>
      </c>
      <c r="Y5140" s="18">
        <v>0</v>
      </c>
      <c r="Z5140" s="23">
        <f t="shared" si="1054"/>
        <v>0</v>
      </c>
      <c r="AA5140" s="20" t="s">
        <v>146</v>
      </c>
      <c r="AB5140" s="20">
        <v>0</v>
      </c>
      <c r="AC5140" s="24">
        <f t="shared" si="1055"/>
        <v>0</v>
      </c>
      <c r="AD5140" s="18" t="s">
        <v>146</v>
      </c>
      <c r="AE5140" s="18">
        <v>0</v>
      </c>
      <c r="AF5140" s="18">
        <f t="shared" si="1056"/>
        <v>0</v>
      </c>
      <c r="AG5140" s="19" t="s">
        <v>146</v>
      </c>
      <c r="AH5140" s="19">
        <v>0</v>
      </c>
      <c r="AI5140" s="19">
        <f t="shared" si="1057"/>
        <v>0</v>
      </c>
      <c r="AJ5140" s="18" t="s">
        <v>146</v>
      </c>
      <c r="AK5140" s="18">
        <v>0</v>
      </c>
      <c r="AL5140" s="18">
        <f t="shared" si="1058"/>
        <v>0</v>
      </c>
      <c r="AM5140" s="19" t="s">
        <v>146</v>
      </c>
      <c r="AN5140" s="19">
        <v>0</v>
      </c>
      <c r="AO5140" s="19">
        <f t="shared" si="1059"/>
        <v>0</v>
      </c>
      <c r="AP5140" s="18" t="s">
        <v>145</v>
      </c>
      <c r="AQ5140" s="18">
        <v>3173604.4767999998</v>
      </c>
      <c r="AR5140" s="18">
        <f t="shared" si="1060"/>
        <v>391803.0218271605</v>
      </c>
      <c r="AS5140" s="20" t="s">
        <v>146</v>
      </c>
      <c r="AT5140" s="20">
        <v>0</v>
      </c>
      <c r="AU5140" s="16">
        <f t="shared" si="1061"/>
        <v>0</v>
      </c>
    </row>
    <row r="5141" spans="1:47" x14ac:dyDescent="0.2">
      <c r="A5141" s="16">
        <v>5138</v>
      </c>
      <c r="B5141" s="16">
        <v>853.73477172851506</v>
      </c>
      <c r="C5141" s="17">
        <v>16.445450000000001</v>
      </c>
      <c r="D5141" s="16" t="s">
        <v>4523</v>
      </c>
      <c r="E5141" s="16" t="s">
        <v>4523</v>
      </c>
      <c r="F5141" s="18" t="s">
        <v>146</v>
      </c>
      <c r="G5141" s="18">
        <v>0</v>
      </c>
      <c r="I5141" s="19" t="s">
        <v>146</v>
      </c>
      <c r="J5141" s="19">
        <v>0</v>
      </c>
      <c r="K5141" s="19">
        <f t="shared" si="1050"/>
        <v>0</v>
      </c>
      <c r="L5141" s="18" t="s">
        <v>146</v>
      </c>
      <c r="M5141" s="18">
        <v>0</v>
      </c>
      <c r="O5141" s="19" t="s">
        <v>146</v>
      </c>
      <c r="P5141" s="19">
        <v>0</v>
      </c>
      <c r="Q5141" s="19">
        <f t="shared" si="1051"/>
        <v>0</v>
      </c>
      <c r="R5141" s="18" t="s">
        <v>146</v>
      </c>
      <c r="S5141" s="18">
        <v>0</v>
      </c>
      <c r="T5141" s="18">
        <f t="shared" si="1052"/>
        <v>0</v>
      </c>
      <c r="U5141" s="20" t="s">
        <v>146</v>
      </c>
      <c r="V5141" s="20">
        <v>0</v>
      </c>
      <c r="W5141" s="20">
        <f t="shared" si="1053"/>
        <v>0</v>
      </c>
      <c r="X5141" s="18" t="s">
        <v>146</v>
      </c>
      <c r="Y5141" s="18">
        <v>0</v>
      </c>
      <c r="Z5141" s="23">
        <f t="shared" si="1054"/>
        <v>0</v>
      </c>
      <c r="AA5141" s="20" t="s">
        <v>146</v>
      </c>
      <c r="AB5141" s="20">
        <v>0</v>
      </c>
      <c r="AC5141" s="24">
        <f t="shared" si="1055"/>
        <v>0</v>
      </c>
      <c r="AD5141" s="18" t="s">
        <v>146</v>
      </c>
      <c r="AE5141" s="18">
        <v>0</v>
      </c>
      <c r="AF5141" s="18">
        <f t="shared" si="1056"/>
        <v>0</v>
      </c>
      <c r="AG5141" s="19" t="s">
        <v>146</v>
      </c>
      <c r="AH5141" s="19">
        <v>0</v>
      </c>
      <c r="AI5141" s="19">
        <f t="shared" si="1057"/>
        <v>0</v>
      </c>
      <c r="AJ5141" s="18" t="s">
        <v>146</v>
      </c>
      <c r="AK5141" s="18">
        <v>0</v>
      </c>
      <c r="AL5141" s="18">
        <f t="shared" si="1058"/>
        <v>0</v>
      </c>
      <c r="AM5141" s="19" t="s">
        <v>146</v>
      </c>
      <c r="AN5141" s="19">
        <v>0</v>
      </c>
      <c r="AO5141" s="19">
        <f t="shared" si="1059"/>
        <v>0</v>
      </c>
      <c r="AP5141" s="18" t="s">
        <v>145</v>
      </c>
      <c r="AQ5141" s="18">
        <v>4333964.5799713796</v>
      </c>
      <c r="AR5141" s="18">
        <f t="shared" si="1060"/>
        <v>535057.35555202223</v>
      </c>
      <c r="AS5141" s="20" t="s">
        <v>146</v>
      </c>
      <c r="AT5141" s="20">
        <v>0</v>
      </c>
      <c r="AU5141" s="16">
        <f t="shared" si="1061"/>
        <v>0</v>
      </c>
    </row>
    <row r="5142" spans="1:47" x14ac:dyDescent="0.2">
      <c r="A5142" s="16">
        <v>5139</v>
      </c>
      <c r="B5142" s="16">
        <v>535.38317871093705</v>
      </c>
      <c r="C5142" s="17">
        <v>15.10955</v>
      </c>
      <c r="D5142" s="16" t="s">
        <v>4524</v>
      </c>
      <c r="E5142" s="16" t="s">
        <v>4525</v>
      </c>
      <c r="F5142" s="18" t="s">
        <v>146</v>
      </c>
      <c r="G5142" s="18">
        <v>0</v>
      </c>
      <c r="I5142" s="19" t="s">
        <v>146</v>
      </c>
      <c r="J5142" s="19">
        <v>0</v>
      </c>
      <c r="K5142" s="19">
        <f t="shared" si="1050"/>
        <v>0</v>
      </c>
      <c r="L5142" s="18" t="s">
        <v>146</v>
      </c>
      <c r="M5142" s="18">
        <v>0</v>
      </c>
      <c r="O5142" s="19" t="s">
        <v>146</v>
      </c>
      <c r="P5142" s="19">
        <v>0</v>
      </c>
      <c r="Q5142" s="19">
        <f t="shared" si="1051"/>
        <v>0</v>
      </c>
      <c r="R5142" s="18" t="s">
        <v>146</v>
      </c>
      <c r="S5142" s="18">
        <v>0</v>
      </c>
      <c r="T5142" s="18">
        <f t="shared" si="1052"/>
        <v>0</v>
      </c>
      <c r="U5142" s="20" t="s">
        <v>146</v>
      </c>
      <c r="V5142" s="20">
        <v>0</v>
      </c>
      <c r="W5142" s="20">
        <f t="shared" si="1053"/>
        <v>0</v>
      </c>
      <c r="X5142" s="18" t="s">
        <v>146</v>
      </c>
      <c r="Y5142" s="18">
        <v>0</v>
      </c>
      <c r="Z5142" s="23">
        <f t="shared" si="1054"/>
        <v>0</v>
      </c>
      <c r="AA5142" s="20" t="s">
        <v>146</v>
      </c>
      <c r="AB5142" s="20">
        <v>0</v>
      </c>
      <c r="AC5142" s="24">
        <f t="shared" si="1055"/>
        <v>0</v>
      </c>
      <c r="AD5142" s="18" t="s">
        <v>146</v>
      </c>
      <c r="AE5142" s="18">
        <v>0</v>
      </c>
      <c r="AF5142" s="18">
        <f t="shared" si="1056"/>
        <v>0</v>
      </c>
      <c r="AG5142" s="19" t="s">
        <v>146</v>
      </c>
      <c r="AH5142" s="19">
        <v>0</v>
      </c>
      <c r="AI5142" s="19">
        <f t="shared" si="1057"/>
        <v>0</v>
      </c>
      <c r="AJ5142" s="18" t="s">
        <v>146</v>
      </c>
      <c r="AK5142" s="18">
        <v>0</v>
      </c>
      <c r="AL5142" s="18">
        <f t="shared" si="1058"/>
        <v>0</v>
      </c>
      <c r="AM5142" s="19" t="s">
        <v>146</v>
      </c>
      <c r="AN5142" s="19">
        <v>0</v>
      </c>
      <c r="AO5142" s="19">
        <f t="shared" si="1059"/>
        <v>0</v>
      </c>
      <c r="AP5142" s="18" t="s">
        <v>145</v>
      </c>
      <c r="AQ5142" s="18">
        <v>2641398.9353714301</v>
      </c>
      <c r="AR5142" s="18">
        <f t="shared" si="1060"/>
        <v>326098.63399647287</v>
      </c>
      <c r="AS5142" s="20" t="s">
        <v>146</v>
      </c>
      <c r="AT5142" s="20">
        <v>0</v>
      </c>
      <c r="AU5142" s="16">
        <f t="shared" si="1061"/>
        <v>0</v>
      </c>
    </row>
    <row r="5143" spans="1:47" x14ac:dyDescent="0.2">
      <c r="A5143" s="16">
        <v>5140</v>
      </c>
      <c r="B5143" s="16">
        <v>369.35531616210898</v>
      </c>
      <c r="C5143" s="17">
        <v>16.6342833333333</v>
      </c>
      <c r="F5143" s="18" t="s">
        <v>146</v>
      </c>
      <c r="G5143" s="18">
        <v>0</v>
      </c>
      <c r="I5143" s="19" t="s">
        <v>146</v>
      </c>
      <c r="J5143" s="19">
        <v>0</v>
      </c>
      <c r="K5143" s="19">
        <f t="shared" si="1050"/>
        <v>0</v>
      </c>
      <c r="L5143" s="18" t="s">
        <v>146</v>
      </c>
      <c r="M5143" s="18">
        <v>0</v>
      </c>
      <c r="O5143" s="19" t="s">
        <v>146</v>
      </c>
      <c r="P5143" s="19">
        <v>0</v>
      </c>
      <c r="Q5143" s="19">
        <f t="shared" si="1051"/>
        <v>0</v>
      </c>
      <c r="R5143" s="18" t="s">
        <v>146</v>
      </c>
      <c r="S5143" s="18">
        <v>0</v>
      </c>
      <c r="T5143" s="18">
        <f t="shared" si="1052"/>
        <v>0</v>
      </c>
      <c r="U5143" s="20" t="s">
        <v>146</v>
      </c>
      <c r="V5143" s="20">
        <v>0</v>
      </c>
      <c r="W5143" s="20">
        <f t="shared" si="1053"/>
        <v>0</v>
      </c>
      <c r="X5143" s="18" t="s">
        <v>146</v>
      </c>
      <c r="Y5143" s="18">
        <v>0</v>
      </c>
      <c r="Z5143" s="23">
        <f t="shared" si="1054"/>
        <v>0</v>
      </c>
      <c r="AA5143" s="20" t="s">
        <v>146</v>
      </c>
      <c r="AB5143" s="20">
        <v>0</v>
      </c>
      <c r="AC5143" s="24">
        <f t="shared" si="1055"/>
        <v>0</v>
      </c>
      <c r="AD5143" s="18" t="s">
        <v>146</v>
      </c>
      <c r="AE5143" s="18">
        <v>0</v>
      </c>
      <c r="AF5143" s="18">
        <f t="shared" si="1056"/>
        <v>0</v>
      </c>
      <c r="AG5143" s="19" t="s">
        <v>146</v>
      </c>
      <c r="AH5143" s="19">
        <v>0</v>
      </c>
      <c r="AI5143" s="19">
        <f t="shared" si="1057"/>
        <v>0</v>
      </c>
      <c r="AJ5143" s="18" t="s">
        <v>146</v>
      </c>
      <c r="AK5143" s="18">
        <v>0</v>
      </c>
      <c r="AL5143" s="18">
        <f t="shared" si="1058"/>
        <v>0</v>
      </c>
      <c r="AM5143" s="19" t="s">
        <v>146</v>
      </c>
      <c r="AN5143" s="19">
        <v>0</v>
      </c>
      <c r="AO5143" s="19">
        <f t="shared" si="1059"/>
        <v>0</v>
      </c>
      <c r="AP5143" s="18" t="s">
        <v>145</v>
      </c>
      <c r="AQ5143" s="18">
        <v>2459341.3057571901</v>
      </c>
      <c r="AR5143" s="18">
        <f t="shared" si="1060"/>
        <v>303622.38342681358</v>
      </c>
      <c r="AS5143" s="20" t="s">
        <v>146</v>
      </c>
      <c r="AT5143" s="20">
        <v>0</v>
      </c>
      <c r="AU5143" s="16">
        <f t="shared" si="1061"/>
        <v>0</v>
      </c>
    </row>
    <row r="5144" spans="1:47" x14ac:dyDescent="0.2">
      <c r="A5144" s="16">
        <v>5141</v>
      </c>
      <c r="B5144" s="16">
        <v>823.61029052734295</v>
      </c>
      <c r="C5144" s="17">
        <v>7.85523333333333</v>
      </c>
      <c r="D5144" s="16" t="s">
        <v>4526</v>
      </c>
      <c r="E5144" s="16" t="s">
        <v>4527</v>
      </c>
      <c r="F5144" s="18" t="s">
        <v>146</v>
      </c>
      <c r="G5144" s="18">
        <v>0</v>
      </c>
      <c r="I5144" s="19" t="s">
        <v>146</v>
      </c>
      <c r="J5144" s="19">
        <v>0</v>
      </c>
      <c r="K5144" s="19">
        <f t="shared" si="1050"/>
        <v>0</v>
      </c>
      <c r="L5144" s="18" t="s">
        <v>146</v>
      </c>
      <c r="M5144" s="18">
        <v>0</v>
      </c>
      <c r="O5144" s="19" t="s">
        <v>146</v>
      </c>
      <c r="P5144" s="19">
        <v>0</v>
      </c>
      <c r="Q5144" s="19">
        <f t="shared" si="1051"/>
        <v>0</v>
      </c>
      <c r="R5144" s="18" t="s">
        <v>146</v>
      </c>
      <c r="S5144" s="18">
        <v>0</v>
      </c>
      <c r="T5144" s="18">
        <f t="shared" si="1052"/>
        <v>0</v>
      </c>
      <c r="U5144" s="20" t="s">
        <v>146</v>
      </c>
      <c r="V5144" s="20">
        <v>0</v>
      </c>
      <c r="W5144" s="20">
        <f t="shared" si="1053"/>
        <v>0</v>
      </c>
      <c r="X5144" s="18" t="s">
        <v>146</v>
      </c>
      <c r="Y5144" s="18">
        <v>0</v>
      </c>
      <c r="Z5144" s="23">
        <f t="shared" si="1054"/>
        <v>0</v>
      </c>
      <c r="AA5144" s="20" t="s">
        <v>146</v>
      </c>
      <c r="AB5144" s="20">
        <v>0</v>
      </c>
      <c r="AC5144" s="24">
        <f t="shared" si="1055"/>
        <v>0</v>
      </c>
      <c r="AD5144" s="18" t="s">
        <v>146</v>
      </c>
      <c r="AE5144" s="18">
        <v>0</v>
      </c>
      <c r="AF5144" s="18">
        <f t="shared" si="1056"/>
        <v>0</v>
      </c>
      <c r="AG5144" s="19" t="s">
        <v>146</v>
      </c>
      <c r="AH5144" s="19">
        <v>0</v>
      </c>
      <c r="AI5144" s="19">
        <f t="shared" si="1057"/>
        <v>0</v>
      </c>
      <c r="AJ5144" s="18" t="s">
        <v>146</v>
      </c>
      <c r="AK5144" s="18">
        <v>0</v>
      </c>
      <c r="AL5144" s="18">
        <f t="shared" si="1058"/>
        <v>0</v>
      </c>
      <c r="AM5144" s="19" t="s">
        <v>146</v>
      </c>
      <c r="AN5144" s="19">
        <v>0</v>
      </c>
      <c r="AO5144" s="19">
        <f t="shared" si="1059"/>
        <v>0</v>
      </c>
      <c r="AP5144" s="18" t="s">
        <v>145</v>
      </c>
      <c r="AQ5144" s="18">
        <v>3557769.8768571401</v>
      </c>
      <c r="AR5144" s="18">
        <f t="shared" si="1060"/>
        <v>439230.84899470868</v>
      </c>
      <c r="AS5144" s="20" t="s">
        <v>146</v>
      </c>
      <c r="AT5144" s="20">
        <v>0</v>
      </c>
      <c r="AU5144" s="16">
        <f t="shared" si="1061"/>
        <v>0</v>
      </c>
    </row>
    <row r="5145" spans="1:47" x14ac:dyDescent="0.2">
      <c r="A5145" s="16">
        <v>5142</v>
      </c>
      <c r="B5145" s="16">
        <v>339.29153442382801</v>
      </c>
      <c r="C5145" s="17">
        <v>2.0714083333333302</v>
      </c>
      <c r="F5145" s="18" t="s">
        <v>146</v>
      </c>
      <c r="G5145" s="18">
        <v>0</v>
      </c>
      <c r="I5145" s="19" t="s">
        <v>146</v>
      </c>
      <c r="J5145" s="19">
        <v>0</v>
      </c>
      <c r="K5145" s="19">
        <f t="shared" si="1050"/>
        <v>0</v>
      </c>
      <c r="L5145" s="18" t="s">
        <v>146</v>
      </c>
      <c r="M5145" s="18">
        <v>0</v>
      </c>
      <c r="O5145" s="19" t="s">
        <v>146</v>
      </c>
      <c r="P5145" s="19">
        <v>0</v>
      </c>
      <c r="Q5145" s="19">
        <f t="shared" si="1051"/>
        <v>0</v>
      </c>
      <c r="R5145" s="18" t="s">
        <v>146</v>
      </c>
      <c r="S5145" s="18">
        <v>0</v>
      </c>
      <c r="T5145" s="18">
        <f t="shared" si="1052"/>
        <v>0</v>
      </c>
      <c r="U5145" s="20" t="s">
        <v>146</v>
      </c>
      <c r="V5145" s="20">
        <v>0</v>
      </c>
      <c r="W5145" s="20">
        <f t="shared" si="1053"/>
        <v>0</v>
      </c>
      <c r="X5145" s="18" t="s">
        <v>146</v>
      </c>
      <c r="Y5145" s="18">
        <v>0</v>
      </c>
      <c r="Z5145" s="23">
        <f t="shared" si="1054"/>
        <v>0</v>
      </c>
      <c r="AA5145" s="20" t="s">
        <v>146</v>
      </c>
      <c r="AB5145" s="20">
        <v>0</v>
      </c>
      <c r="AC5145" s="24">
        <f t="shared" si="1055"/>
        <v>0</v>
      </c>
      <c r="AD5145" s="18" t="s">
        <v>146</v>
      </c>
      <c r="AE5145" s="18">
        <v>0</v>
      </c>
      <c r="AF5145" s="18">
        <f t="shared" si="1056"/>
        <v>0</v>
      </c>
      <c r="AG5145" s="19" t="s">
        <v>146</v>
      </c>
      <c r="AH5145" s="19">
        <v>0</v>
      </c>
      <c r="AI5145" s="19">
        <f t="shared" si="1057"/>
        <v>0</v>
      </c>
      <c r="AJ5145" s="18" t="s">
        <v>146</v>
      </c>
      <c r="AK5145" s="18">
        <v>0</v>
      </c>
      <c r="AL5145" s="18">
        <f t="shared" si="1058"/>
        <v>0</v>
      </c>
      <c r="AM5145" s="19" t="s">
        <v>146</v>
      </c>
      <c r="AN5145" s="19">
        <v>0</v>
      </c>
      <c r="AO5145" s="19">
        <f t="shared" si="1059"/>
        <v>0</v>
      </c>
      <c r="AP5145" s="18" t="s">
        <v>145</v>
      </c>
      <c r="AQ5145" s="18">
        <v>2983667.7521428601</v>
      </c>
      <c r="AR5145" s="18">
        <f t="shared" si="1060"/>
        <v>368354.04347442719</v>
      </c>
      <c r="AS5145" s="20" t="s">
        <v>145</v>
      </c>
      <c r="AT5145" s="24">
        <v>11126253.8988571</v>
      </c>
      <c r="AU5145" s="16">
        <f t="shared" si="1061"/>
        <v>741256.08919767488</v>
      </c>
    </row>
    <row r="5146" spans="1:47" x14ac:dyDescent="0.2">
      <c r="A5146" s="16">
        <v>5143</v>
      </c>
      <c r="B5146" s="16">
        <v>810.36627197265602</v>
      </c>
      <c r="C5146" s="17">
        <v>6.35</v>
      </c>
      <c r="D5146" s="16" t="s">
        <v>4528</v>
      </c>
      <c r="E5146" s="16" t="s">
        <v>4529</v>
      </c>
      <c r="F5146" s="18" t="s">
        <v>146</v>
      </c>
      <c r="G5146" s="18">
        <v>0</v>
      </c>
      <c r="I5146" s="19" t="s">
        <v>146</v>
      </c>
      <c r="J5146" s="19">
        <v>0</v>
      </c>
      <c r="K5146" s="19">
        <f t="shared" si="1050"/>
        <v>0</v>
      </c>
      <c r="L5146" s="18" t="s">
        <v>146</v>
      </c>
      <c r="M5146" s="18">
        <v>0</v>
      </c>
      <c r="O5146" s="19" t="s">
        <v>146</v>
      </c>
      <c r="P5146" s="19">
        <v>0</v>
      </c>
      <c r="Q5146" s="19">
        <f t="shared" si="1051"/>
        <v>0</v>
      </c>
      <c r="R5146" s="18" t="s">
        <v>146</v>
      </c>
      <c r="S5146" s="18">
        <v>0</v>
      </c>
      <c r="T5146" s="18">
        <f t="shared" si="1052"/>
        <v>0</v>
      </c>
      <c r="U5146" s="20" t="s">
        <v>146</v>
      </c>
      <c r="V5146" s="20">
        <v>0</v>
      </c>
      <c r="W5146" s="20">
        <f t="shared" si="1053"/>
        <v>0</v>
      </c>
      <c r="X5146" s="18" t="s">
        <v>146</v>
      </c>
      <c r="Y5146" s="18">
        <v>0</v>
      </c>
      <c r="Z5146" s="23">
        <f t="shared" si="1054"/>
        <v>0</v>
      </c>
      <c r="AA5146" s="20" t="s">
        <v>146</v>
      </c>
      <c r="AB5146" s="20">
        <v>0</v>
      </c>
      <c r="AC5146" s="24">
        <f t="shared" si="1055"/>
        <v>0</v>
      </c>
      <c r="AD5146" s="18" t="s">
        <v>146</v>
      </c>
      <c r="AE5146" s="18">
        <v>0</v>
      </c>
      <c r="AF5146" s="18">
        <f t="shared" si="1056"/>
        <v>0</v>
      </c>
      <c r="AG5146" s="19" t="s">
        <v>146</v>
      </c>
      <c r="AH5146" s="19">
        <v>0</v>
      </c>
      <c r="AI5146" s="19">
        <f t="shared" si="1057"/>
        <v>0</v>
      </c>
      <c r="AJ5146" s="18" t="s">
        <v>146</v>
      </c>
      <c r="AK5146" s="18">
        <v>0</v>
      </c>
      <c r="AL5146" s="18">
        <f t="shared" si="1058"/>
        <v>0</v>
      </c>
      <c r="AM5146" s="19" t="s">
        <v>146</v>
      </c>
      <c r="AN5146" s="19">
        <v>0</v>
      </c>
      <c r="AO5146" s="19">
        <f t="shared" si="1059"/>
        <v>0</v>
      </c>
      <c r="AP5146" s="18" t="s">
        <v>145</v>
      </c>
      <c r="AQ5146" s="18">
        <v>3086146.5126428502</v>
      </c>
      <c r="AR5146" s="18">
        <f t="shared" si="1060"/>
        <v>381005.74230158643</v>
      </c>
      <c r="AS5146" s="20" t="s">
        <v>145</v>
      </c>
      <c r="AT5146" s="20">
        <v>3162852.95821427</v>
      </c>
      <c r="AU5146" s="16">
        <f t="shared" si="1061"/>
        <v>210716.38629009126</v>
      </c>
    </row>
    <row r="5147" spans="1:47" x14ac:dyDescent="0.2">
      <c r="A5147" s="16">
        <v>5144</v>
      </c>
      <c r="B5147" s="16">
        <v>440.5634765625</v>
      </c>
      <c r="C5147" s="17">
        <v>0.89053333333333295</v>
      </c>
      <c r="F5147" s="18" t="s">
        <v>146</v>
      </c>
      <c r="G5147" s="18">
        <v>0</v>
      </c>
      <c r="I5147" s="19" t="s">
        <v>146</v>
      </c>
      <c r="J5147" s="19">
        <v>0</v>
      </c>
      <c r="K5147" s="19">
        <f t="shared" si="1050"/>
        <v>0</v>
      </c>
      <c r="L5147" s="18" t="s">
        <v>146</v>
      </c>
      <c r="M5147" s="18">
        <v>0</v>
      </c>
      <c r="O5147" s="19" t="s">
        <v>146</v>
      </c>
      <c r="P5147" s="19">
        <v>0</v>
      </c>
      <c r="Q5147" s="19">
        <f t="shared" si="1051"/>
        <v>0</v>
      </c>
      <c r="R5147" s="18" t="s">
        <v>146</v>
      </c>
      <c r="S5147" s="18">
        <v>0</v>
      </c>
      <c r="T5147" s="18">
        <f t="shared" si="1052"/>
        <v>0</v>
      </c>
      <c r="U5147" s="20" t="s">
        <v>146</v>
      </c>
      <c r="V5147" s="20">
        <v>0</v>
      </c>
      <c r="W5147" s="20">
        <f t="shared" si="1053"/>
        <v>0</v>
      </c>
      <c r="X5147" s="18" t="s">
        <v>146</v>
      </c>
      <c r="Y5147" s="18">
        <v>0</v>
      </c>
      <c r="Z5147" s="23">
        <f t="shared" si="1054"/>
        <v>0</v>
      </c>
      <c r="AA5147" s="20" t="s">
        <v>146</v>
      </c>
      <c r="AB5147" s="20">
        <v>0</v>
      </c>
      <c r="AC5147" s="24">
        <f t="shared" si="1055"/>
        <v>0</v>
      </c>
      <c r="AD5147" s="18" t="s">
        <v>146</v>
      </c>
      <c r="AE5147" s="18">
        <v>0</v>
      </c>
      <c r="AF5147" s="18">
        <f t="shared" si="1056"/>
        <v>0</v>
      </c>
      <c r="AG5147" s="19" t="s">
        <v>146</v>
      </c>
      <c r="AH5147" s="19">
        <v>0</v>
      </c>
      <c r="AI5147" s="19">
        <f t="shared" si="1057"/>
        <v>0</v>
      </c>
      <c r="AJ5147" s="18" t="s">
        <v>146</v>
      </c>
      <c r="AK5147" s="18">
        <v>0</v>
      </c>
      <c r="AL5147" s="18">
        <f t="shared" si="1058"/>
        <v>0</v>
      </c>
      <c r="AM5147" s="19" t="s">
        <v>146</v>
      </c>
      <c r="AN5147" s="19">
        <v>0</v>
      </c>
      <c r="AO5147" s="19">
        <f t="shared" si="1059"/>
        <v>0</v>
      </c>
      <c r="AP5147" s="18" t="s">
        <v>145</v>
      </c>
      <c r="AQ5147" s="18">
        <v>2274552.7538285698</v>
      </c>
      <c r="AR5147" s="18">
        <f t="shared" si="1060"/>
        <v>280808.98195414443</v>
      </c>
      <c r="AS5147" s="20" t="s">
        <v>146</v>
      </c>
      <c r="AT5147" s="20">
        <v>0</v>
      </c>
      <c r="AU5147" s="16">
        <f t="shared" si="1061"/>
        <v>0</v>
      </c>
    </row>
    <row r="5148" spans="1:47" x14ac:dyDescent="0.2">
      <c r="A5148" s="16">
        <v>5145</v>
      </c>
      <c r="B5148" s="16">
        <v>762.45007324218705</v>
      </c>
      <c r="C5148" s="17">
        <v>7.0858499999999998</v>
      </c>
      <c r="F5148" s="18" t="s">
        <v>146</v>
      </c>
      <c r="G5148" s="18">
        <v>0</v>
      </c>
      <c r="I5148" s="19" t="s">
        <v>146</v>
      </c>
      <c r="J5148" s="19">
        <v>0</v>
      </c>
      <c r="K5148" s="19">
        <f t="shared" si="1050"/>
        <v>0</v>
      </c>
      <c r="L5148" s="18" t="s">
        <v>146</v>
      </c>
      <c r="M5148" s="18">
        <v>0</v>
      </c>
      <c r="O5148" s="19" t="s">
        <v>146</v>
      </c>
      <c r="P5148" s="19">
        <v>0</v>
      </c>
      <c r="Q5148" s="19">
        <f t="shared" si="1051"/>
        <v>0</v>
      </c>
      <c r="R5148" s="18" t="s">
        <v>146</v>
      </c>
      <c r="S5148" s="18">
        <v>0</v>
      </c>
      <c r="T5148" s="18">
        <f t="shared" si="1052"/>
        <v>0</v>
      </c>
      <c r="U5148" s="20" t="s">
        <v>146</v>
      </c>
      <c r="V5148" s="20">
        <v>0</v>
      </c>
      <c r="W5148" s="20">
        <f t="shared" si="1053"/>
        <v>0</v>
      </c>
      <c r="X5148" s="18" t="s">
        <v>146</v>
      </c>
      <c r="Y5148" s="18">
        <v>0</v>
      </c>
      <c r="Z5148" s="23">
        <f t="shared" si="1054"/>
        <v>0</v>
      </c>
      <c r="AA5148" s="20" t="s">
        <v>146</v>
      </c>
      <c r="AB5148" s="20">
        <v>0</v>
      </c>
      <c r="AC5148" s="24">
        <f t="shared" si="1055"/>
        <v>0</v>
      </c>
      <c r="AD5148" s="18" t="s">
        <v>146</v>
      </c>
      <c r="AE5148" s="18">
        <v>0</v>
      </c>
      <c r="AF5148" s="18">
        <f t="shared" si="1056"/>
        <v>0</v>
      </c>
      <c r="AG5148" s="19" t="s">
        <v>146</v>
      </c>
      <c r="AH5148" s="19">
        <v>0</v>
      </c>
      <c r="AI5148" s="19">
        <f t="shared" si="1057"/>
        <v>0</v>
      </c>
      <c r="AJ5148" s="18" t="s">
        <v>146</v>
      </c>
      <c r="AK5148" s="18">
        <v>0</v>
      </c>
      <c r="AL5148" s="18">
        <f t="shared" si="1058"/>
        <v>0</v>
      </c>
      <c r="AM5148" s="19" t="s">
        <v>146</v>
      </c>
      <c r="AN5148" s="19">
        <v>0</v>
      </c>
      <c r="AO5148" s="19">
        <f t="shared" si="1059"/>
        <v>0</v>
      </c>
      <c r="AP5148" s="18" t="s">
        <v>145</v>
      </c>
      <c r="AQ5148" s="18">
        <v>2604843.9060714301</v>
      </c>
      <c r="AR5148" s="18">
        <f t="shared" si="1060"/>
        <v>321585.66741622594</v>
      </c>
      <c r="AS5148" s="20" t="s">
        <v>146</v>
      </c>
      <c r="AT5148" s="20">
        <v>0</v>
      </c>
      <c r="AU5148" s="16">
        <f t="shared" si="1061"/>
        <v>0</v>
      </c>
    </row>
    <row r="5149" spans="1:47" x14ac:dyDescent="0.2">
      <c r="A5149" s="16">
        <v>5146</v>
      </c>
      <c r="B5149" s="16">
        <v>901.65313720703102</v>
      </c>
      <c r="C5149" s="17">
        <v>15.7098833333333</v>
      </c>
      <c r="D5149" s="16" t="s">
        <v>4530</v>
      </c>
      <c r="E5149" s="16" t="s">
        <v>4531</v>
      </c>
      <c r="F5149" s="18" t="s">
        <v>146</v>
      </c>
      <c r="G5149" s="18">
        <v>0</v>
      </c>
      <c r="I5149" s="19" t="s">
        <v>146</v>
      </c>
      <c r="J5149" s="19">
        <v>0</v>
      </c>
      <c r="K5149" s="19">
        <f t="shared" si="1050"/>
        <v>0</v>
      </c>
      <c r="L5149" s="18" t="s">
        <v>146</v>
      </c>
      <c r="M5149" s="18">
        <v>0</v>
      </c>
      <c r="O5149" s="19" t="s">
        <v>146</v>
      </c>
      <c r="P5149" s="19">
        <v>0</v>
      </c>
      <c r="Q5149" s="19">
        <f t="shared" si="1051"/>
        <v>0</v>
      </c>
      <c r="R5149" s="18" t="s">
        <v>146</v>
      </c>
      <c r="S5149" s="18">
        <v>0</v>
      </c>
      <c r="T5149" s="18">
        <f t="shared" si="1052"/>
        <v>0</v>
      </c>
      <c r="U5149" s="20" t="s">
        <v>146</v>
      </c>
      <c r="V5149" s="20">
        <v>0</v>
      </c>
      <c r="W5149" s="20">
        <f t="shared" si="1053"/>
        <v>0</v>
      </c>
      <c r="X5149" s="18" t="s">
        <v>146</v>
      </c>
      <c r="Y5149" s="18">
        <v>0</v>
      </c>
      <c r="Z5149" s="23">
        <f t="shared" si="1054"/>
        <v>0</v>
      </c>
      <c r="AA5149" s="20" t="s">
        <v>146</v>
      </c>
      <c r="AB5149" s="20">
        <v>0</v>
      </c>
      <c r="AC5149" s="24">
        <f t="shared" si="1055"/>
        <v>0</v>
      </c>
      <c r="AD5149" s="18" t="s">
        <v>146</v>
      </c>
      <c r="AE5149" s="18">
        <v>0</v>
      </c>
      <c r="AF5149" s="18">
        <f t="shared" si="1056"/>
        <v>0</v>
      </c>
      <c r="AG5149" s="19" t="s">
        <v>146</v>
      </c>
      <c r="AH5149" s="19">
        <v>0</v>
      </c>
      <c r="AI5149" s="19">
        <f t="shared" si="1057"/>
        <v>0</v>
      </c>
      <c r="AJ5149" s="18" t="s">
        <v>146</v>
      </c>
      <c r="AK5149" s="18">
        <v>0</v>
      </c>
      <c r="AL5149" s="18">
        <f t="shared" si="1058"/>
        <v>0</v>
      </c>
      <c r="AM5149" s="19" t="s">
        <v>146</v>
      </c>
      <c r="AN5149" s="19">
        <v>0</v>
      </c>
      <c r="AO5149" s="19">
        <f t="shared" si="1059"/>
        <v>0</v>
      </c>
      <c r="AP5149" s="18" t="s">
        <v>145</v>
      </c>
      <c r="AQ5149" s="18">
        <v>2182143.8431571401</v>
      </c>
      <c r="AR5149" s="18">
        <f t="shared" si="1060"/>
        <v>269400.47446384444</v>
      </c>
      <c r="AS5149" s="20" t="s">
        <v>146</v>
      </c>
      <c r="AT5149" s="20">
        <v>0</v>
      </c>
      <c r="AU5149" s="16">
        <f t="shared" si="1061"/>
        <v>0</v>
      </c>
    </row>
    <row r="5150" spans="1:47" x14ac:dyDescent="0.2">
      <c r="A5150" s="16">
        <v>5147</v>
      </c>
      <c r="B5150" s="16">
        <v>1056.8452758789001</v>
      </c>
      <c r="C5150" s="17">
        <v>15.7774749999999</v>
      </c>
      <c r="D5150" s="16" t="s">
        <v>4532</v>
      </c>
      <c r="E5150" s="16" t="s">
        <v>4533</v>
      </c>
      <c r="F5150" s="18" t="s">
        <v>146</v>
      </c>
      <c r="G5150" s="18">
        <v>0</v>
      </c>
      <c r="I5150" s="19" t="s">
        <v>146</v>
      </c>
      <c r="J5150" s="19">
        <v>0</v>
      </c>
      <c r="K5150" s="19">
        <f t="shared" si="1050"/>
        <v>0</v>
      </c>
      <c r="L5150" s="18" t="s">
        <v>146</v>
      </c>
      <c r="M5150" s="18">
        <v>0</v>
      </c>
      <c r="O5150" s="19" t="s">
        <v>146</v>
      </c>
      <c r="P5150" s="19">
        <v>0</v>
      </c>
      <c r="Q5150" s="19">
        <f t="shared" si="1051"/>
        <v>0</v>
      </c>
      <c r="R5150" s="18" t="s">
        <v>146</v>
      </c>
      <c r="S5150" s="18">
        <v>0</v>
      </c>
      <c r="T5150" s="18">
        <f t="shared" si="1052"/>
        <v>0</v>
      </c>
      <c r="U5150" s="20" t="s">
        <v>146</v>
      </c>
      <c r="V5150" s="20">
        <v>0</v>
      </c>
      <c r="W5150" s="20">
        <f t="shared" si="1053"/>
        <v>0</v>
      </c>
      <c r="X5150" s="18" t="s">
        <v>146</v>
      </c>
      <c r="Y5150" s="18">
        <v>0</v>
      </c>
      <c r="Z5150" s="23">
        <f t="shared" si="1054"/>
        <v>0</v>
      </c>
      <c r="AA5150" s="20" t="s">
        <v>146</v>
      </c>
      <c r="AB5150" s="20">
        <v>0</v>
      </c>
      <c r="AC5150" s="24">
        <f t="shared" si="1055"/>
        <v>0</v>
      </c>
      <c r="AD5150" s="18" t="s">
        <v>146</v>
      </c>
      <c r="AE5150" s="18">
        <v>0</v>
      </c>
      <c r="AF5150" s="18">
        <f t="shared" si="1056"/>
        <v>0</v>
      </c>
      <c r="AG5150" s="19" t="s">
        <v>146</v>
      </c>
      <c r="AH5150" s="19">
        <v>0</v>
      </c>
      <c r="AI5150" s="19">
        <f t="shared" si="1057"/>
        <v>0</v>
      </c>
      <c r="AJ5150" s="18" t="s">
        <v>146</v>
      </c>
      <c r="AK5150" s="18">
        <v>0</v>
      </c>
      <c r="AL5150" s="18">
        <f t="shared" si="1058"/>
        <v>0</v>
      </c>
      <c r="AM5150" s="19" t="s">
        <v>146</v>
      </c>
      <c r="AN5150" s="19">
        <v>0</v>
      </c>
      <c r="AO5150" s="19">
        <f t="shared" si="1059"/>
        <v>0</v>
      </c>
      <c r="AP5150" s="18" t="s">
        <v>145</v>
      </c>
      <c r="AQ5150" s="18">
        <v>1940532.0133571399</v>
      </c>
      <c r="AR5150" s="18">
        <f t="shared" si="1060"/>
        <v>239571.85350088147</v>
      </c>
      <c r="AS5150" s="20" t="s">
        <v>145</v>
      </c>
      <c r="AT5150" s="20">
        <v>786465.01642855804</v>
      </c>
      <c r="AU5150" s="16">
        <f t="shared" si="1061"/>
        <v>52396.070381649435</v>
      </c>
    </row>
    <row r="5151" spans="1:47" x14ac:dyDescent="0.2">
      <c r="A5151" s="16">
        <v>5148</v>
      </c>
      <c r="B5151" s="16">
        <v>552.40155029296795</v>
      </c>
      <c r="C5151" s="17">
        <v>2.6182583333333298</v>
      </c>
      <c r="D5151" s="16" t="s">
        <v>3868</v>
      </c>
      <c r="E5151" s="16" t="s">
        <v>3869</v>
      </c>
      <c r="F5151" s="18" t="s">
        <v>146</v>
      </c>
      <c r="G5151" s="18">
        <v>0</v>
      </c>
      <c r="I5151" s="19" t="s">
        <v>146</v>
      </c>
      <c r="J5151" s="19">
        <v>0</v>
      </c>
      <c r="K5151" s="19">
        <f t="shared" si="1050"/>
        <v>0</v>
      </c>
      <c r="L5151" s="18" t="s">
        <v>146</v>
      </c>
      <c r="M5151" s="18">
        <v>0</v>
      </c>
      <c r="O5151" s="19" t="s">
        <v>146</v>
      </c>
      <c r="P5151" s="19">
        <v>0</v>
      </c>
      <c r="Q5151" s="19">
        <f t="shared" si="1051"/>
        <v>0</v>
      </c>
      <c r="R5151" s="18" t="s">
        <v>146</v>
      </c>
      <c r="S5151" s="18">
        <v>0</v>
      </c>
      <c r="T5151" s="18">
        <f t="shared" si="1052"/>
        <v>0</v>
      </c>
      <c r="U5151" s="20" t="s">
        <v>146</v>
      </c>
      <c r="V5151" s="20">
        <v>0</v>
      </c>
      <c r="W5151" s="20">
        <f t="shared" si="1053"/>
        <v>0</v>
      </c>
      <c r="X5151" s="18" t="s">
        <v>146</v>
      </c>
      <c r="Y5151" s="18">
        <v>0</v>
      </c>
      <c r="Z5151" s="23">
        <f t="shared" si="1054"/>
        <v>0</v>
      </c>
      <c r="AA5151" s="20" t="s">
        <v>146</v>
      </c>
      <c r="AB5151" s="20">
        <v>0</v>
      </c>
      <c r="AC5151" s="24">
        <f t="shared" si="1055"/>
        <v>0</v>
      </c>
      <c r="AD5151" s="18" t="s">
        <v>146</v>
      </c>
      <c r="AE5151" s="18">
        <v>0</v>
      </c>
      <c r="AF5151" s="18">
        <f t="shared" si="1056"/>
        <v>0</v>
      </c>
      <c r="AG5151" s="19" t="s">
        <v>146</v>
      </c>
      <c r="AH5151" s="19">
        <v>0</v>
      </c>
      <c r="AI5151" s="19">
        <f t="shared" si="1057"/>
        <v>0</v>
      </c>
      <c r="AJ5151" s="18" t="s">
        <v>146</v>
      </c>
      <c r="AK5151" s="18">
        <v>0</v>
      </c>
      <c r="AL5151" s="18">
        <f t="shared" si="1058"/>
        <v>0</v>
      </c>
      <c r="AM5151" s="19" t="s">
        <v>146</v>
      </c>
      <c r="AN5151" s="19">
        <v>0</v>
      </c>
      <c r="AO5151" s="19">
        <f t="shared" si="1059"/>
        <v>0</v>
      </c>
      <c r="AP5151" s="18" t="s">
        <v>145</v>
      </c>
      <c r="AQ5151" s="18">
        <v>1920440.26805713</v>
      </c>
      <c r="AR5151" s="18">
        <f t="shared" si="1060"/>
        <v>237091.3911181642</v>
      </c>
      <c r="AS5151" s="20" t="s">
        <v>145</v>
      </c>
      <c r="AT5151" s="20">
        <v>480780.41408571298</v>
      </c>
      <c r="AU5151" s="16">
        <f t="shared" si="1061"/>
        <v>32030.673823165424</v>
      </c>
    </row>
    <row r="5152" spans="1:47" x14ac:dyDescent="0.2">
      <c r="A5152" s="16">
        <v>5149</v>
      </c>
      <c r="B5152" s="16">
        <v>809.59570312499898</v>
      </c>
      <c r="C5152" s="17">
        <v>7.7538</v>
      </c>
      <c r="D5152" s="16" t="s">
        <v>157</v>
      </c>
      <c r="E5152" s="16" t="s">
        <v>158</v>
      </c>
      <c r="F5152" s="18" t="s">
        <v>146</v>
      </c>
      <c r="G5152" s="18">
        <v>0</v>
      </c>
      <c r="I5152" s="19" t="s">
        <v>146</v>
      </c>
      <c r="J5152" s="19">
        <v>0</v>
      </c>
      <c r="K5152" s="19">
        <f t="shared" si="1050"/>
        <v>0</v>
      </c>
      <c r="L5152" s="18" t="s">
        <v>146</v>
      </c>
      <c r="M5152" s="18">
        <v>0</v>
      </c>
      <c r="O5152" s="19" t="s">
        <v>146</v>
      </c>
      <c r="P5152" s="19">
        <v>0</v>
      </c>
      <c r="Q5152" s="19">
        <f t="shared" si="1051"/>
        <v>0</v>
      </c>
      <c r="R5152" s="18" t="s">
        <v>146</v>
      </c>
      <c r="S5152" s="18">
        <v>0</v>
      </c>
      <c r="T5152" s="18">
        <f t="shared" si="1052"/>
        <v>0</v>
      </c>
      <c r="U5152" s="20" t="s">
        <v>146</v>
      </c>
      <c r="V5152" s="20">
        <v>0</v>
      </c>
      <c r="W5152" s="20">
        <f t="shared" si="1053"/>
        <v>0</v>
      </c>
      <c r="X5152" s="18" t="s">
        <v>146</v>
      </c>
      <c r="Y5152" s="18">
        <v>0</v>
      </c>
      <c r="Z5152" s="23">
        <f t="shared" si="1054"/>
        <v>0</v>
      </c>
      <c r="AA5152" s="20" t="s">
        <v>146</v>
      </c>
      <c r="AB5152" s="20">
        <v>0</v>
      </c>
      <c r="AC5152" s="24">
        <f t="shared" si="1055"/>
        <v>0</v>
      </c>
      <c r="AD5152" s="18" t="s">
        <v>146</v>
      </c>
      <c r="AE5152" s="18">
        <v>0</v>
      </c>
      <c r="AF5152" s="18">
        <f t="shared" si="1056"/>
        <v>0</v>
      </c>
      <c r="AG5152" s="19" t="s">
        <v>146</v>
      </c>
      <c r="AH5152" s="19">
        <v>0</v>
      </c>
      <c r="AI5152" s="19">
        <f t="shared" si="1057"/>
        <v>0</v>
      </c>
      <c r="AJ5152" s="18" t="s">
        <v>146</v>
      </c>
      <c r="AK5152" s="18">
        <v>0</v>
      </c>
      <c r="AL5152" s="18">
        <f t="shared" si="1058"/>
        <v>0</v>
      </c>
      <c r="AM5152" s="19" t="s">
        <v>146</v>
      </c>
      <c r="AN5152" s="19">
        <v>0</v>
      </c>
      <c r="AO5152" s="19">
        <f t="shared" si="1059"/>
        <v>0</v>
      </c>
      <c r="AP5152" s="18" t="s">
        <v>145</v>
      </c>
      <c r="AQ5152" s="18">
        <v>1868277.9598999899</v>
      </c>
      <c r="AR5152" s="18">
        <f t="shared" si="1060"/>
        <v>230651.59998765308</v>
      </c>
      <c r="AS5152" s="20" t="s">
        <v>146</v>
      </c>
      <c r="AT5152" s="20">
        <v>0</v>
      </c>
      <c r="AU5152" s="16">
        <f t="shared" si="1061"/>
        <v>0</v>
      </c>
    </row>
    <row r="5153" spans="1:47" x14ac:dyDescent="0.2">
      <c r="A5153" s="16">
        <v>5150</v>
      </c>
      <c r="B5153" s="16">
        <v>509.36386108398398</v>
      </c>
      <c r="C5153" s="17">
        <v>15.10955</v>
      </c>
      <c r="D5153" s="16" t="s">
        <v>4534</v>
      </c>
      <c r="E5153" s="16" t="s">
        <v>4535</v>
      </c>
      <c r="F5153" s="18" t="s">
        <v>146</v>
      </c>
      <c r="G5153" s="18">
        <v>0</v>
      </c>
      <c r="I5153" s="19" t="s">
        <v>146</v>
      </c>
      <c r="J5153" s="19">
        <v>0</v>
      </c>
      <c r="K5153" s="19">
        <f t="shared" si="1050"/>
        <v>0</v>
      </c>
      <c r="L5153" s="18" t="s">
        <v>146</v>
      </c>
      <c r="M5153" s="18">
        <v>0</v>
      </c>
      <c r="O5153" s="19" t="s">
        <v>146</v>
      </c>
      <c r="P5153" s="19">
        <v>0</v>
      </c>
      <c r="Q5153" s="19">
        <f t="shared" si="1051"/>
        <v>0</v>
      </c>
      <c r="R5153" s="18" t="s">
        <v>146</v>
      </c>
      <c r="S5153" s="18">
        <v>0</v>
      </c>
      <c r="T5153" s="18">
        <f t="shared" si="1052"/>
        <v>0</v>
      </c>
      <c r="U5153" s="20" t="s">
        <v>146</v>
      </c>
      <c r="V5153" s="20">
        <v>0</v>
      </c>
      <c r="W5153" s="20">
        <f t="shared" si="1053"/>
        <v>0</v>
      </c>
      <c r="X5153" s="18" t="s">
        <v>146</v>
      </c>
      <c r="Y5153" s="18">
        <v>0</v>
      </c>
      <c r="Z5153" s="23">
        <f t="shared" si="1054"/>
        <v>0</v>
      </c>
      <c r="AA5153" s="20" t="s">
        <v>146</v>
      </c>
      <c r="AB5153" s="20">
        <v>0</v>
      </c>
      <c r="AC5153" s="24">
        <f t="shared" si="1055"/>
        <v>0</v>
      </c>
      <c r="AD5153" s="18" t="s">
        <v>146</v>
      </c>
      <c r="AE5153" s="18">
        <v>0</v>
      </c>
      <c r="AF5153" s="18">
        <f t="shared" si="1056"/>
        <v>0</v>
      </c>
      <c r="AG5153" s="19" t="s">
        <v>146</v>
      </c>
      <c r="AH5153" s="19">
        <v>0</v>
      </c>
      <c r="AI5153" s="19">
        <f t="shared" si="1057"/>
        <v>0</v>
      </c>
      <c r="AJ5153" s="18" t="s">
        <v>146</v>
      </c>
      <c r="AK5153" s="18">
        <v>0</v>
      </c>
      <c r="AL5153" s="18">
        <f t="shared" si="1058"/>
        <v>0</v>
      </c>
      <c r="AM5153" s="19" t="s">
        <v>146</v>
      </c>
      <c r="AN5153" s="19">
        <v>0</v>
      </c>
      <c r="AO5153" s="19">
        <f t="shared" si="1059"/>
        <v>0</v>
      </c>
      <c r="AP5153" s="18" t="s">
        <v>145</v>
      </c>
      <c r="AQ5153" s="18">
        <v>1519943.1630142799</v>
      </c>
      <c r="AR5153" s="18">
        <f t="shared" si="1060"/>
        <v>187647.30407583705</v>
      </c>
      <c r="AS5153" s="20" t="s">
        <v>146</v>
      </c>
      <c r="AT5153" s="20">
        <v>0</v>
      </c>
      <c r="AU5153" s="16">
        <f t="shared" si="1061"/>
        <v>0</v>
      </c>
    </row>
    <row r="5154" spans="1:47" x14ac:dyDescent="0.2">
      <c r="A5154" s="16">
        <v>5151</v>
      </c>
      <c r="B5154" s="16">
        <v>838.908447265625</v>
      </c>
      <c r="C5154" s="17">
        <v>8.3005333333333304</v>
      </c>
      <c r="D5154" s="16" t="s">
        <v>4536</v>
      </c>
      <c r="E5154" s="16" t="s">
        <v>4536</v>
      </c>
      <c r="F5154" s="18" t="s">
        <v>146</v>
      </c>
      <c r="G5154" s="18">
        <v>0</v>
      </c>
      <c r="I5154" s="19" t="s">
        <v>146</v>
      </c>
      <c r="J5154" s="19">
        <v>0</v>
      </c>
      <c r="K5154" s="19">
        <f t="shared" si="1050"/>
        <v>0</v>
      </c>
      <c r="L5154" s="18" t="s">
        <v>146</v>
      </c>
      <c r="M5154" s="18">
        <v>0</v>
      </c>
      <c r="O5154" s="19" t="s">
        <v>146</v>
      </c>
      <c r="P5154" s="19">
        <v>0</v>
      </c>
      <c r="Q5154" s="19">
        <f t="shared" si="1051"/>
        <v>0</v>
      </c>
      <c r="R5154" s="18" t="s">
        <v>146</v>
      </c>
      <c r="S5154" s="18">
        <v>0</v>
      </c>
      <c r="T5154" s="18">
        <f t="shared" si="1052"/>
        <v>0</v>
      </c>
      <c r="U5154" s="20" t="s">
        <v>146</v>
      </c>
      <c r="V5154" s="20">
        <v>0</v>
      </c>
      <c r="W5154" s="20">
        <f t="shared" si="1053"/>
        <v>0</v>
      </c>
      <c r="X5154" s="18" t="s">
        <v>146</v>
      </c>
      <c r="Y5154" s="18">
        <v>0</v>
      </c>
      <c r="Z5154" s="23">
        <f t="shared" si="1054"/>
        <v>0</v>
      </c>
      <c r="AA5154" s="20" t="s">
        <v>146</v>
      </c>
      <c r="AB5154" s="20">
        <v>0</v>
      </c>
      <c r="AC5154" s="24">
        <f t="shared" si="1055"/>
        <v>0</v>
      </c>
      <c r="AD5154" s="18" t="s">
        <v>146</v>
      </c>
      <c r="AE5154" s="18">
        <v>0</v>
      </c>
      <c r="AF5154" s="18">
        <f t="shared" si="1056"/>
        <v>0</v>
      </c>
      <c r="AG5154" s="19" t="s">
        <v>146</v>
      </c>
      <c r="AH5154" s="19">
        <v>0</v>
      </c>
      <c r="AI5154" s="19">
        <f t="shared" si="1057"/>
        <v>0</v>
      </c>
      <c r="AJ5154" s="18" t="s">
        <v>146</v>
      </c>
      <c r="AK5154" s="18">
        <v>0</v>
      </c>
      <c r="AL5154" s="18">
        <f t="shared" si="1058"/>
        <v>0</v>
      </c>
      <c r="AM5154" s="19" t="s">
        <v>146</v>
      </c>
      <c r="AN5154" s="19">
        <v>0</v>
      </c>
      <c r="AO5154" s="19">
        <f t="shared" si="1059"/>
        <v>0</v>
      </c>
      <c r="AP5154" s="18" t="s">
        <v>145</v>
      </c>
      <c r="AQ5154" s="18">
        <v>2575942.6238428401</v>
      </c>
      <c r="AR5154" s="18">
        <f t="shared" si="1060"/>
        <v>318017.60788183211</v>
      </c>
      <c r="AS5154" s="20" t="s">
        <v>146</v>
      </c>
      <c r="AT5154" s="20">
        <v>0</v>
      </c>
      <c r="AU5154" s="16">
        <f t="shared" si="1061"/>
        <v>0</v>
      </c>
    </row>
    <row r="5155" spans="1:47" x14ac:dyDescent="0.2">
      <c r="A5155" s="16">
        <v>5152</v>
      </c>
      <c r="B5155" s="16">
        <v>665.556396484375</v>
      </c>
      <c r="C5155" s="17">
        <v>10.1831833333333</v>
      </c>
      <c r="F5155" s="18" t="s">
        <v>146</v>
      </c>
      <c r="G5155" s="18">
        <v>0</v>
      </c>
      <c r="I5155" s="19" t="s">
        <v>146</v>
      </c>
      <c r="J5155" s="19">
        <v>0</v>
      </c>
      <c r="K5155" s="19">
        <f t="shared" si="1050"/>
        <v>0</v>
      </c>
      <c r="L5155" s="18" t="s">
        <v>146</v>
      </c>
      <c r="M5155" s="18">
        <v>0</v>
      </c>
      <c r="O5155" s="19" t="s">
        <v>146</v>
      </c>
      <c r="P5155" s="19">
        <v>0</v>
      </c>
      <c r="Q5155" s="19">
        <f t="shared" si="1051"/>
        <v>0</v>
      </c>
      <c r="R5155" s="18" t="s">
        <v>146</v>
      </c>
      <c r="S5155" s="18">
        <v>0</v>
      </c>
      <c r="T5155" s="18">
        <f t="shared" si="1052"/>
        <v>0</v>
      </c>
      <c r="U5155" s="20" t="s">
        <v>146</v>
      </c>
      <c r="V5155" s="20">
        <v>0</v>
      </c>
      <c r="W5155" s="20">
        <f t="shared" si="1053"/>
        <v>0</v>
      </c>
      <c r="X5155" s="18" t="s">
        <v>146</v>
      </c>
      <c r="Y5155" s="18">
        <v>0</v>
      </c>
      <c r="Z5155" s="23">
        <f t="shared" si="1054"/>
        <v>0</v>
      </c>
      <c r="AA5155" s="20" t="s">
        <v>146</v>
      </c>
      <c r="AB5155" s="20">
        <v>0</v>
      </c>
      <c r="AC5155" s="24">
        <f t="shared" si="1055"/>
        <v>0</v>
      </c>
      <c r="AD5155" s="18" t="s">
        <v>146</v>
      </c>
      <c r="AE5155" s="18">
        <v>0</v>
      </c>
      <c r="AF5155" s="18">
        <f t="shared" si="1056"/>
        <v>0</v>
      </c>
      <c r="AG5155" s="19" t="s">
        <v>146</v>
      </c>
      <c r="AH5155" s="19">
        <v>0</v>
      </c>
      <c r="AI5155" s="19">
        <f t="shared" si="1057"/>
        <v>0</v>
      </c>
      <c r="AJ5155" s="18" t="s">
        <v>146</v>
      </c>
      <c r="AK5155" s="18">
        <v>0</v>
      </c>
      <c r="AL5155" s="18">
        <f t="shared" si="1058"/>
        <v>0</v>
      </c>
      <c r="AM5155" s="19" t="s">
        <v>146</v>
      </c>
      <c r="AN5155" s="19">
        <v>0</v>
      </c>
      <c r="AO5155" s="19">
        <f t="shared" si="1059"/>
        <v>0</v>
      </c>
      <c r="AP5155" s="18" t="s">
        <v>145</v>
      </c>
      <c r="AQ5155" s="18">
        <v>3008403.5606</v>
      </c>
      <c r="AR5155" s="18">
        <f t="shared" si="1060"/>
        <v>371407.84698765434</v>
      </c>
      <c r="AS5155" s="20" t="s">
        <v>146</v>
      </c>
      <c r="AT5155" s="20">
        <v>0</v>
      </c>
      <c r="AU5155" s="16">
        <f t="shared" si="1061"/>
        <v>0</v>
      </c>
    </row>
    <row r="5156" spans="1:47" x14ac:dyDescent="0.2">
      <c r="A5156" s="16">
        <v>5153</v>
      </c>
      <c r="B5156" s="16">
        <v>441.30169677734301</v>
      </c>
      <c r="C5156" s="17">
        <v>15.10955</v>
      </c>
      <c r="F5156" s="18" t="s">
        <v>146</v>
      </c>
      <c r="G5156" s="18">
        <v>0</v>
      </c>
      <c r="I5156" s="19" t="s">
        <v>146</v>
      </c>
      <c r="J5156" s="19">
        <v>0</v>
      </c>
      <c r="K5156" s="19">
        <f t="shared" si="1050"/>
        <v>0</v>
      </c>
      <c r="L5156" s="18" t="s">
        <v>146</v>
      </c>
      <c r="M5156" s="18">
        <v>0</v>
      </c>
      <c r="O5156" s="19" t="s">
        <v>146</v>
      </c>
      <c r="P5156" s="19">
        <v>0</v>
      </c>
      <c r="Q5156" s="19">
        <f t="shared" si="1051"/>
        <v>0</v>
      </c>
      <c r="R5156" s="18" t="s">
        <v>146</v>
      </c>
      <c r="S5156" s="18">
        <v>0</v>
      </c>
      <c r="T5156" s="18">
        <f t="shared" si="1052"/>
        <v>0</v>
      </c>
      <c r="U5156" s="20" t="s">
        <v>146</v>
      </c>
      <c r="V5156" s="20">
        <v>0</v>
      </c>
      <c r="W5156" s="20">
        <f t="shared" si="1053"/>
        <v>0</v>
      </c>
      <c r="X5156" s="18" t="s">
        <v>146</v>
      </c>
      <c r="Y5156" s="18">
        <v>0</v>
      </c>
      <c r="Z5156" s="23">
        <f t="shared" si="1054"/>
        <v>0</v>
      </c>
      <c r="AA5156" s="20" t="s">
        <v>146</v>
      </c>
      <c r="AB5156" s="20">
        <v>0</v>
      </c>
      <c r="AC5156" s="24">
        <f t="shared" si="1055"/>
        <v>0</v>
      </c>
      <c r="AD5156" s="18" t="s">
        <v>146</v>
      </c>
      <c r="AE5156" s="18">
        <v>0</v>
      </c>
      <c r="AF5156" s="18">
        <f t="shared" si="1056"/>
        <v>0</v>
      </c>
      <c r="AG5156" s="19" t="s">
        <v>146</v>
      </c>
      <c r="AH5156" s="19">
        <v>0</v>
      </c>
      <c r="AI5156" s="19">
        <f t="shared" si="1057"/>
        <v>0</v>
      </c>
      <c r="AJ5156" s="18" t="s">
        <v>146</v>
      </c>
      <c r="AK5156" s="18">
        <v>0</v>
      </c>
      <c r="AL5156" s="18">
        <f t="shared" si="1058"/>
        <v>0</v>
      </c>
      <c r="AM5156" s="19" t="s">
        <v>146</v>
      </c>
      <c r="AN5156" s="19">
        <v>0</v>
      </c>
      <c r="AO5156" s="19">
        <f t="shared" si="1059"/>
        <v>0</v>
      </c>
      <c r="AP5156" s="18" t="s">
        <v>145</v>
      </c>
      <c r="AQ5156" s="18">
        <v>1359309.1600428501</v>
      </c>
      <c r="AR5156" s="18">
        <f t="shared" si="1060"/>
        <v>167815.94568430248</v>
      </c>
      <c r="AS5156" s="20" t="s">
        <v>146</v>
      </c>
      <c r="AT5156" s="20">
        <v>0</v>
      </c>
      <c r="AU5156" s="16">
        <f t="shared" si="1061"/>
        <v>0</v>
      </c>
    </row>
    <row r="5157" spans="1:47" x14ac:dyDescent="0.2">
      <c r="A5157" s="16">
        <v>5154</v>
      </c>
      <c r="B5157" s="16">
        <v>840.69287109375</v>
      </c>
      <c r="C5157" s="17">
        <v>15.196949999999999</v>
      </c>
      <c r="D5157" s="16" t="s">
        <v>4537</v>
      </c>
      <c r="E5157" s="16" t="s">
        <v>4538</v>
      </c>
      <c r="F5157" s="18" t="s">
        <v>146</v>
      </c>
      <c r="G5157" s="18">
        <v>0</v>
      </c>
      <c r="I5157" s="19" t="s">
        <v>146</v>
      </c>
      <c r="J5157" s="19">
        <v>0</v>
      </c>
      <c r="K5157" s="19">
        <f t="shared" si="1050"/>
        <v>0</v>
      </c>
      <c r="L5157" s="18" t="s">
        <v>146</v>
      </c>
      <c r="M5157" s="18">
        <v>0</v>
      </c>
      <c r="O5157" s="19" t="s">
        <v>146</v>
      </c>
      <c r="P5157" s="19">
        <v>0</v>
      </c>
      <c r="Q5157" s="19">
        <f t="shared" si="1051"/>
        <v>0</v>
      </c>
      <c r="R5157" s="18" t="s">
        <v>146</v>
      </c>
      <c r="S5157" s="18">
        <v>0</v>
      </c>
      <c r="T5157" s="18">
        <f t="shared" si="1052"/>
        <v>0</v>
      </c>
      <c r="U5157" s="20" t="s">
        <v>146</v>
      </c>
      <c r="V5157" s="20">
        <v>0</v>
      </c>
      <c r="W5157" s="20">
        <f t="shared" si="1053"/>
        <v>0</v>
      </c>
      <c r="X5157" s="18" t="s">
        <v>146</v>
      </c>
      <c r="Y5157" s="18">
        <v>0</v>
      </c>
      <c r="Z5157" s="23">
        <f t="shared" si="1054"/>
        <v>0</v>
      </c>
      <c r="AA5157" s="20" t="s">
        <v>146</v>
      </c>
      <c r="AB5157" s="20">
        <v>0</v>
      </c>
      <c r="AC5157" s="24">
        <f t="shared" si="1055"/>
        <v>0</v>
      </c>
      <c r="AD5157" s="18" t="s">
        <v>146</v>
      </c>
      <c r="AE5157" s="18">
        <v>0</v>
      </c>
      <c r="AF5157" s="18">
        <f t="shared" si="1056"/>
        <v>0</v>
      </c>
      <c r="AG5157" s="19" t="s">
        <v>146</v>
      </c>
      <c r="AH5157" s="19">
        <v>0</v>
      </c>
      <c r="AI5157" s="19">
        <f t="shared" si="1057"/>
        <v>0</v>
      </c>
      <c r="AJ5157" s="18" t="s">
        <v>146</v>
      </c>
      <c r="AK5157" s="18">
        <v>0</v>
      </c>
      <c r="AL5157" s="18">
        <f t="shared" si="1058"/>
        <v>0</v>
      </c>
      <c r="AM5157" s="19" t="s">
        <v>146</v>
      </c>
      <c r="AN5157" s="19">
        <v>0</v>
      </c>
      <c r="AO5157" s="19">
        <f t="shared" si="1059"/>
        <v>0</v>
      </c>
      <c r="AP5157" s="18" t="s">
        <v>145</v>
      </c>
      <c r="AQ5157" s="18">
        <v>821576.59299999801</v>
      </c>
      <c r="AR5157" s="18">
        <f t="shared" si="1060"/>
        <v>101429.20901234544</v>
      </c>
      <c r="AS5157" s="20" t="s">
        <v>146</v>
      </c>
      <c r="AT5157" s="20">
        <v>0</v>
      </c>
      <c r="AU5157" s="16">
        <f t="shared" si="1061"/>
        <v>0</v>
      </c>
    </row>
    <row r="5158" spans="1:47" x14ac:dyDescent="0.2">
      <c r="A5158" s="16">
        <v>5155</v>
      </c>
      <c r="B5158" s="16">
        <v>908.7509765625</v>
      </c>
      <c r="C5158" s="17">
        <v>15.7098833333333</v>
      </c>
      <c r="D5158" s="16" t="s">
        <v>4022</v>
      </c>
      <c r="E5158" s="16" t="s">
        <v>4023</v>
      </c>
      <c r="F5158" s="18" t="s">
        <v>146</v>
      </c>
      <c r="G5158" s="18">
        <v>0</v>
      </c>
      <c r="I5158" s="19" t="s">
        <v>146</v>
      </c>
      <c r="J5158" s="19">
        <v>0</v>
      </c>
      <c r="K5158" s="19">
        <f t="shared" si="1050"/>
        <v>0</v>
      </c>
      <c r="L5158" s="18" t="s">
        <v>146</v>
      </c>
      <c r="M5158" s="18">
        <v>0</v>
      </c>
      <c r="O5158" s="19" t="s">
        <v>146</v>
      </c>
      <c r="P5158" s="19">
        <v>0</v>
      </c>
      <c r="Q5158" s="19">
        <f t="shared" si="1051"/>
        <v>0</v>
      </c>
      <c r="R5158" s="18" t="s">
        <v>146</v>
      </c>
      <c r="S5158" s="18">
        <v>0</v>
      </c>
      <c r="T5158" s="18">
        <f t="shared" si="1052"/>
        <v>0</v>
      </c>
      <c r="U5158" s="20" t="s">
        <v>146</v>
      </c>
      <c r="V5158" s="20">
        <v>0</v>
      </c>
      <c r="W5158" s="20">
        <f t="shared" si="1053"/>
        <v>0</v>
      </c>
      <c r="X5158" s="18" t="s">
        <v>146</v>
      </c>
      <c r="Y5158" s="18">
        <v>0</v>
      </c>
      <c r="Z5158" s="23">
        <f t="shared" si="1054"/>
        <v>0</v>
      </c>
      <c r="AA5158" s="20" t="s">
        <v>146</v>
      </c>
      <c r="AB5158" s="20">
        <v>0</v>
      </c>
      <c r="AC5158" s="24">
        <f t="shared" si="1055"/>
        <v>0</v>
      </c>
      <c r="AD5158" s="18" t="s">
        <v>146</v>
      </c>
      <c r="AE5158" s="18">
        <v>0</v>
      </c>
      <c r="AF5158" s="18">
        <f t="shared" si="1056"/>
        <v>0</v>
      </c>
      <c r="AG5158" s="19" t="s">
        <v>146</v>
      </c>
      <c r="AH5158" s="19">
        <v>0</v>
      </c>
      <c r="AI5158" s="19">
        <f t="shared" si="1057"/>
        <v>0</v>
      </c>
      <c r="AJ5158" s="18" t="s">
        <v>146</v>
      </c>
      <c r="AK5158" s="18">
        <v>0</v>
      </c>
      <c r="AL5158" s="18">
        <f t="shared" si="1058"/>
        <v>0</v>
      </c>
      <c r="AM5158" s="19" t="s">
        <v>146</v>
      </c>
      <c r="AN5158" s="19">
        <v>0</v>
      </c>
      <c r="AO5158" s="19">
        <f t="shared" si="1059"/>
        <v>0</v>
      </c>
      <c r="AP5158" s="18" t="s">
        <v>145</v>
      </c>
      <c r="AQ5158" s="18">
        <v>1668996.4807142799</v>
      </c>
      <c r="AR5158" s="18">
        <f t="shared" si="1060"/>
        <v>206048.94823633088</v>
      </c>
      <c r="AS5158" s="20" t="s">
        <v>146</v>
      </c>
      <c r="AT5158" s="20">
        <v>0</v>
      </c>
      <c r="AU5158" s="16">
        <f t="shared" si="1061"/>
        <v>0</v>
      </c>
    </row>
    <row r="5159" spans="1:47" x14ac:dyDescent="0.2">
      <c r="A5159" s="16">
        <v>5156</v>
      </c>
      <c r="B5159" s="16">
        <v>621.89544677734295</v>
      </c>
      <c r="C5159" s="17">
        <v>0.56643333333333301</v>
      </c>
      <c r="F5159" s="18" t="s">
        <v>146</v>
      </c>
      <c r="G5159" s="18">
        <v>0</v>
      </c>
      <c r="I5159" s="19" t="s">
        <v>146</v>
      </c>
      <c r="J5159" s="19">
        <v>0</v>
      </c>
      <c r="K5159" s="19">
        <f t="shared" si="1050"/>
        <v>0</v>
      </c>
      <c r="L5159" s="18" t="s">
        <v>146</v>
      </c>
      <c r="M5159" s="18">
        <v>0</v>
      </c>
      <c r="O5159" s="19" t="s">
        <v>146</v>
      </c>
      <c r="P5159" s="19">
        <v>0</v>
      </c>
      <c r="Q5159" s="19">
        <f t="shared" si="1051"/>
        <v>0</v>
      </c>
      <c r="R5159" s="18" t="s">
        <v>146</v>
      </c>
      <c r="S5159" s="18">
        <v>0</v>
      </c>
      <c r="T5159" s="18">
        <f t="shared" si="1052"/>
        <v>0</v>
      </c>
      <c r="U5159" s="20" t="s">
        <v>146</v>
      </c>
      <c r="V5159" s="20">
        <v>0</v>
      </c>
      <c r="W5159" s="20">
        <f t="shared" si="1053"/>
        <v>0</v>
      </c>
      <c r="X5159" s="18" t="s">
        <v>146</v>
      </c>
      <c r="Y5159" s="18">
        <v>0</v>
      </c>
      <c r="Z5159" s="23">
        <f t="shared" si="1054"/>
        <v>0</v>
      </c>
      <c r="AA5159" s="20" t="s">
        <v>146</v>
      </c>
      <c r="AB5159" s="20">
        <v>0</v>
      </c>
      <c r="AC5159" s="24">
        <f t="shared" si="1055"/>
        <v>0</v>
      </c>
      <c r="AD5159" s="18" t="s">
        <v>146</v>
      </c>
      <c r="AE5159" s="18">
        <v>0</v>
      </c>
      <c r="AF5159" s="18">
        <f t="shared" si="1056"/>
        <v>0</v>
      </c>
      <c r="AG5159" s="19" t="s">
        <v>146</v>
      </c>
      <c r="AH5159" s="19">
        <v>0</v>
      </c>
      <c r="AI5159" s="19">
        <f t="shared" si="1057"/>
        <v>0</v>
      </c>
      <c r="AJ5159" s="18" t="s">
        <v>146</v>
      </c>
      <c r="AK5159" s="18">
        <v>0</v>
      </c>
      <c r="AL5159" s="18">
        <f t="shared" si="1058"/>
        <v>0</v>
      </c>
      <c r="AM5159" s="19" t="s">
        <v>146</v>
      </c>
      <c r="AN5159" s="19">
        <v>0</v>
      </c>
      <c r="AO5159" s="19">
        <f t="shared" si="1059"/>
        <v>0</v>
      </c>
      <c r="AP5159" s="18" t="s">
        <v>145</v>
      </c>
      <c r="AQ5159" s="18">
        <v>1181604.6322000001</v>
      </c>
      <c r="AR5159" s="18">
        <f t="shared" si="1060"/>
        <v>145877.11508641977</v>
      </c>
      <c r="AS5159" s="20" t="s">
        <v>146</v>
      </c>
      <c r="AT5159" s="20">
        <v>0</v>
      </c>
      <c r="AU5159" s="16">
        <f t="shared" si="1061"/>
        <v>0</v>
      </c>
    </row>
    <row r="5160" spans="1:47" x14ac:dyDescent="0.2">
      <c r="A5160" s="16">
        <v>5157</v>
      </c>
      <c r="B5160" s="16">
        <v>886.69044494628895</v>
      </c>
      <c r="C5160" s="17">
        <v>15.709849999999999</v>
      </c>
      <c r="D5160" s="16" t="s">
        <v>4539</v>
      </c>
      <c r="E5160" s="16" t="s">
        <v>4540</v>
      </c>
      <c r="F5160" s="18" t="s">
        <v>146</v>
      </c>
      <c r="G5160" s="18">
        <v>0</v>
      </c>
      <c r="I5160" s="19" t="s">
        <v>146</v>
      </c>
      <c r="J5160" s="19">
        <v>0</v>
      </c>
      <c r="K5160" s="19">
        <f t="shared" si="1050"/>
        <v>0</v>
      </c>
      <c r="L5160" s="18" t="s">
        <v>146</v>
      </c>
      <c r="M5160" s="18">
        <v>0</v>
      </c>
      <c r="O5160" s="19" t="s">
        <v>146</v>
      </c>
      <c r="P5160" s="19">
        <v>0</v>
      </c>
      <c r="Q5160" s="19">
        <f t="shared" si="1051"/>
        <v>0</v>
      </c>
      <c r="R5160" s="18" t="s">
        <v>146</v>
      </c>
      <c r="S5160" s="18">
        <v>0</v>
      </c>
      <c r="T5160" s="18">
        <f t="shared" si="1052"/>
        <v>0</v>
      </c>
      <c r="U5160" s="20" t="s">
        <v>146</v>
      </c>
      <c r="V5160" s="20">
        <v>0</v>
      </c>
      <c r="W5160" s="20">
        <f t="shared" si="1053"/>
        <v>0</v>
      </c>
      <c r="X5160" s="18" t="s">
        <v>146</v>
      </c>
      <c r="Y5160" s="18">
        <v>0</v>
      </c>
      <c r="Z5160" s="23">
        <f t="shared" si="1054"/>
        <v>0</v>
      </c>
      <c r="AA5160" s="20" t="s">
        <v>146</v>
      </c>
      <c r="AB5160" s="20">
        <v>0</v>
      </c>
      <c r="AC5160" s="24">
        <f t="shared" si="1055"/>
        <v>0</v>
      </c>
      <c r="AD5160" s="18" t="s">
        <v>146</v>
      </c>
      <c r="AE5160" s="18">
        <v>0</v>
      </c>
      <c r="AF5160" s="18">
        <f t="shared" si="1056"/>
        <v>0</v>
      </c>
      <c r="AG5160" s="19" t="s">
        <v>146</v>
      </c>
      <c r="AH5160" s="19">
        <v>0</v>
      </c>
      <c r="AI5160" s="19">
        <f t="shared" si="1057"/>
        <v>0</v>
      </c>
      <c r="AJ5160" s="18" t="s">
        <v>146</v>
      </c>
      <c r="AK5160" s="18">
        <v>0</v>
      </c>
      <c r="AL5160" s="18">
        <f t="shared" si="1058"/>
        <v>0</v>
      </c>
      <c r="AM5160" s="19" t="s">
        <v>146</v>
      </c>
      <c r="AN5160" s="19">
        <v>0</v>
      </c>
      <c r="AO5160" s="19">
        <f t="shared" si="1059"/>
        <v>0</v>
      </c>
      <c r="AP5160" s="18" t="s">
        <v>145</v>
      </c>
      <c r="AQ5160" s="18">
        <v>1222587.7248142799</v>
      </c>
      <c r="AR5160" s="18">
        <f t="shared" si="1060"/>
        <v>150936.75614991112</v>
      </c>
      <c r="AS5160" s="20" t="s">
        <v>145</v>
      </c>
      <c r="AT5160" s="20">
        <v>1344184.5576285799</v>
      </c>
      <c r="AU5160" s="16">
        <f t="shared" si="1061"/>
        <v>89552.602107167215</v>
      </c>
    </row>
    <row r="5161" spans="1:47" x14ac:dyDescent="0.2">
      <c r="A5161" s="16">
        <v>5158</v>
      </c>
      <c r="B5161" s="16">
        <v>369.35531616210898</v>
      </c>
      <c r="C5161" s="17">
        <v>16.188983333333301</v>
      </c>
      <c r="F5161" s="18" t="s">
        <v>146</v>
      </c>
      <c r="G5161" s="18">
        <v>0</v>
      </c>
      <c r="I5161" s="19" t="s">
        <v>146</v>
      </c>
      <c r="J5161" s="19">
        <v>0</v>
      </c>
      <c r="K5161" s="19">
        <f t="shared" si="1050"/>
        <v>0</v>
      </c>
      <c r="L5161" s="18" t="s">
        <v>146</v>
      </c>
      <c r="M5161" s="18">
        <v>0</v>
      </c>
      <c r="O5161" s="19" t="s">
        <v>146</v>
      </c>
      <c r="P5161" s="19">
        <v>0</v>
      </c>
      <c r="Q5161" s="19">
        <f t="shared" si="1051"/>
        <v>0</v>
      </c>
      <c r="R5161" s="18" t="s">
        <v>146</v>
      </c>
      <c r="S5161" s="18">
        <v>0</v>
      </c>
      <c r="T5161" s="18">
        <f t="shared" si="1052"/>
        <v>0</v>
      </c>
      <c r="U5161" s="20" t="s">
        <v>146</v>
      </c>
      <c r="V5161" s="20">
        <v>0</v>
      </c>
      <c r="W5161" s="20">
        <f t="shared" si="1053"/>
        <v>0</v>
      </c>
      <c r="X5161" s="18" t="s">
        <v>146</v>
      </c>
      <c r="Y5161" s="18">
        <v>0</v>
      </c>
      <c r="Z5161" s="23">
        <f t="shared" si="1054"/>
        <v>0</v>
      </c>
      <c r="AA5161" s="20" t="s">
        <v>146</v>
      </c>
      <c r="AB5161" s="20">
        <v>0</v>
      </c>
      <c r="AC5161" s="24">
        <f t="shared" si="1055"/>
        <v>0</v>
      </c>
      <c r="AD5161" s="18" t="s">
        <v>146</v>
      </c>
      <c r="AE5161" s="18">
        <v>0</v>
      </c>
      <c r="AF5161" s="18">
        <f t="shared" si="1056"/>
        <v>0</v>
      </c>
      <c r="AG5161" s="19" t="s">
        <v>146</v>
      </c>
      <c r="AH5161" s="19">
        <v>0</v>
      </c>
      <c r="AI5161" s="19">
        <f t="shared" si="1057"/>
        <v>0</v>
      </c>
      <c r="AJ5161" s="18" t="s">
        <v>146</v>
      </c>
      <c r="AK5161" s="18">
        <v>0</v>
      </c>
      <c r="AL5161" s="18">
        <f t="shared" si="1058"/>
        <v>0</v>
      </c>
      <c r="AM5161" s="19" t="s">
        <v>146</v>
      </c>
      <c r="AN5161" s="19">
        <v>0</v>
      </c>
      <c r="AO5161" s="19">
        <f t="shared" si="1059"/>
        <v>0</v>
      </c>
      <c r="AP5161" s="18" t="s">
        <v>145</v>
      </c>
      <c r="AQ5161" s="18">
        <v>1345860.8285856899</v>
      </c>
      <c r="AR5161" s="18">
        <f t="shared" si="1060"/>
        <v>166155.65785008518</v>
      </c>
      <c r="AS5161" s="20" t="s">
        <v>146</v>
      </c>
      <c r="AT5161" s="20">
        <v>0</v>
      </c>
      <c r="AU5161" s="16">
        <f t="shared" si="1061"/>
        <v>0</v>
      </c>
    </row>
    <row r="5162" spans="1:47" x14ac:dyDescent="0.2">
      <c r="A5162" s="16">
        <v>5159</v>
      </c>
      <c r="B5162" s="16">
        <v>881.71722412109295</v>
      </c>
      <c r="C5162" s="17">
        <v>15.6760666666666</v>
      </c>
      <c r="F5162" s="18" t="s">
        <v>146</v>
      </c>
      <c r="G5162" s="18">
        <v>0</v>
      </c>
      <c r="I5162" s="19" t="s">
        <v>146</v>
      </c>
      <c r="J5162" s="19">
        <v>0</v>
      </c>
      <c r="K5162" s="19">
        <f t="shared" si="1050"/>
        <v>0</v>
      </c>
      <c r="L5162" s="18" t="s">
        <v>146</v>
      </c>
      <c r="M5162" s="18">
        <v>0</v>
      </c>
      <c r="O5162" s="19" t="s">
        <v>146</v>
      </c>
      <c r="P5162" s="19">
        <v>0</v>
      </c>
      <c r="Q5162" s="19">
        <f t="shared" si="1051"/>
        <v>0</v>
      </c>
      <c r="R5162" s="18" t="s">
        <v>146</v>
      </c>
      <c r="S5162" s="18">
        <v>0</v>
      </c>
      <c r="T5162" s="18">
        <f t="shared" si="1052"/>
        <v>0</v>
      </c>
      <c r="U5162" s="20" t="s">
        <v>146</v>
      </c>
      <c r="V5162" s="20">
        <v>0</v>
      </c>
      <c r="W5162" s="20">
        <f t="shared" si="1053"/>
        <v>0</v>
      </c>
      <c r="X5162" s="18" t="s">
        <v>146</v>
      </c>
      <c r="Y5162" s="18">
        <v>0</v>
      </c>
      <c r="Z5162" s="23">
        <f t="shared" si="1054"/>
        <v>0</v>
      </c>
      <c r="AA5162" s="20" t="s">
        <v>146</v>
      </c>
      <c r="AB5162" s="20">
        <v>0</v>
      </c>
      <c r="AC5162" s="24">
        <f t="shared" si="1055"/>
        <v>0</v>
      </c>
      <c r="AD5162" s="18" t="s">
        <v>146</v>
      </c>
      <c r="AE5162" s="18">
        <v>0</v>
      </c>
      <c r="AF5162" s="18">
        <f t="shared" si="1056"/>
        <v>0</v>
      </c>
      <c r="AG5162" s="19" t="s">
        <v>146</v>
      </c>
      <c r="AH5162" s="19">
        <v>0</v>
      </c>
      <c r="AI5162" s="19">
        <f t="shared" si="1057"/>
        <v>0</v>
      </c>
      <c r="AJ5162" s="18" t="s">
        <v>146</v>
      </c>
      <c r="AK5162" s="18">
        <v>0</v>
      </c>
      <c r="AL5162" s="18">
        <f t="shared" si="1058"/>
        <v>0</v>
      </c>
      <c r="AM5162" s="19" t="s">
        <v>146</v>
      </c>
      <c r="AN5162" s="19">
        <v>0</v>
      </c>
      <c r="AO5162" s="19">
        <f t="shared" si="1059"/>
        <v>0</v>
      </c>
      <c r="AP5162" s="18" t="s">
        <v>145</v>
      </c>
      <c r="AQ5162" s="18">
        <v>1129437.3713714301</v>
      </c>
      <c r="AR5162" s="18">
        <f t="shared" si="1060"/>
        <v>139436.71251499138</v>
      </c>
      <c r="AS5162" s="20" t="s">
        <v>146</v>
      </c>
      <c r="AT5162" s="20">
        <v>0</v>
      </c>
      <c r="AU5162" s="16">
        <f t="shared" si="1061"/>
        <v>0</v>
      </c>
    </row>
    <row r="5163" spans="1:47" x14ac:dyDescent="0.2">
      <c r="A5163" s="16">
        <v>5160</v>
      </c>
      <c r="B5163" s="16">
        <v>745.56573486328102</v>
      </c>
      <c r="C5163" s="17">
        <v>10.1493666666666</v>
      </c>
      <c r="D5163" s="16" t="s">
        <v>1265</v>
      </c>
      <c r="E5163" s="16" t="s">
        <v>4060</v>
      </c>
      <c r="F5163" s="18" t="s">
        <v>146</v>
      </c>
      <c r="G5163" s="18">
        <v>0</v>
      </c>
      <c r="I5163" s="19" t="s">
        <v>146</v>
      </c>
      <c r="J5163" s="19">
        <v>0</v>
      </c>
      <c r="K5163" s="19">
        <f t="shared" si="1050"/>
        <v>0</v>
      </c>
      <c r="L5163" s="18" t="s">
        <v>146</v>
      </c>
      <c r="M5163" s="18">
        <v>0</v>
      </c>
      <c r="O5163" s="19" t="s">
        <v>146</v>
      </c>
      <c r="P5163" s="19">
        <v>0</v>
      </c>
      <c r="Q5163" s="19">
        <f t="shared" si="1051"/>
        <v>0</v>
      </c>
      <c r="R5163" s="18" t="s">
        <v>146</v>
      </c>
      <c r="S5163" s="18">
        <v>0</v>
      </c>
      <c r="T5163" s="18">
        <f t="shared" si="1052"/>
        <v>0</v>
      </c>
      <c r="U5163" s="20" t="s">
        <v>146</v>
      </c>
      <c r="V5163" s="20">
        <v>0</v>
      </c>
      <c r="W5163" s="20">
        <f t="shared" si="1053"/>
        <v>0</v>
      </c>
      <c r="X5163" s="18" t="s">
        <v>146</v>
      </c>
      <c r="Y5163" s="18">
        <v>0</v>
      </c>
      <c r="Z5163" s="23">
        <f t="shared" si="1054"/>
        <v>0</v>
      </c>
      <c r="AA5163" s="20" t="s">
        <v>146</v>
      </c>
      <c r="AB5163" s="20">
        <v>0</v>
      </c>
      <c r="AC5163" s="24">
        <f t="shared" si="1055"/>
        <v>0</v>
      </c>
      <c r="AD5163" s="18" t="s">
        <v>146</v>
      </c>
      <c r="AE5163" s="18">
        <v>0</v>
      </c>
      <c r="AF5163" s="18">
        <f t="shared" si="1056"/>
        <v>0</v>
      </c>
      <c r="AG5163" s="19" t="s">
        <v>146</v>
      </c>
      <c r="AH5163" s="19">
        <v>0</v>
      </c>
      <c r="AI5163" s="19">
        <f t="shared" si="1057"/>
        <v>0</v>
      </c>
      <c r="AJ5163" s="18" t="s">
        <v>146</v>
      </c>
      <c r="AK5163" s="18">
        <v>0</v>
      </c>
      <c r="AL5163" s="18">
        <f t="shared" si="1058"/>
        <v>0</v>
      </c>
      <c r="AM5163" s="19" t="s">
        <v>146</v>
      </c>
      <c r="AN5163" s="19">
        <v>0</v>
      </c>
      <c r="AO5163" s="19">
        <f t="shared" si="1059"/>
        <v>0</v>
      </c>
      <c r="AP5163" s="18" t="s">
        <v>145</v>
      </c>
      <c r="AQ5163" s="18">
        <v>756658.16714285605</v>
      </c>
      <c r="AR5163" s="18">
        <f t="shared" si="1060"/>
        <v>93414.588536155075</v>
      </c>
      <c r="AS5163" s="20" t="s">
        <v>146</v>
      </c>
      <c r="AT5163" s="20">
        <v>0</v>
      </c>
      <c r="AU5163" s="16">
        <f t="shared" si="1061"/>
        <v>0</v>
      </c>
    </row>
    <row r="5164" spans="1:47" x14ac:dyDescent="0.2">
      <c r="A5164" s="16">
        <v>5161</v>
      </c>
      <c r="B5164" s="16">
        <v>789.61511230468705</v>
      </c>
      <c r="C5164" s="17">
        <v>9.4473833333333292</v>
      </c>
      <c r="D5164" s="16" t="s">
        <v>4514</v>
      </c>
      <c r="E5164" s="16" t="s">
        <v>4515</v>
      </c>
      <c r="F5164" s="18" t="s">
        <v>146</v>
      </c>
      <c r="G5164" s="18">
        <v>0</v>
      </c>
      <c r="I5164" s="19" t="s">
        <v>146</v>
      </c>
      <c r="J5164" s="19">
        <v>0</v>
      </c>
      <c r="K5164" s="19">
        <f t="shared" si="1050"/>
        <v>0</v>
      </c>
      <c r="L5164" s="18" t="s">
        <v>146</v>
      </c>
      <c r="M5164" s="18">
        <v>0</v>
      </c>
      <c r="O5164" s="19" t="s">
        <v>146</v>
      </c>
      <c r="P5164" s="19">
        <v>0</v>
      </c>
      <c r="Q5164" s="19">
        <f t="shared" si="1051"/>
        <v>0</v>
      </c>
      <c r="R5164" s="18" t="s">
        <v>146</v>
      </c>
      <c r="S5164" s="18">
        <v>0</v>
      </c>
      <c r="T5164" s="18">
        <f t="shared" si="1052"/>
        <v>0</v>
      </c>
      <c r="U5164" s="20" t="s">
        <v>146</v>
      </c>
      <c r="V5164" s="20">
        <v>0</v>
      </c>
      <c r="W5164" s="20">
        <f t="shared" si="1053"/>
        <v>0</v>
      </c>
      <c r="X5164" s="18" t="s">
        <v>146</v>
      </c>
      <c r="Y5164" s="18">
        <v>0</v>
      </c>
      <c r="Z5164" s="23">
        <f t="shared" si="1054"/>
        <v>0</v>
      </c>
      <c r="AA5164" s="20" t="s">
        <v>146</v>
      </c>
      <c r="AB5164" s="20">
        <v>0</v>
      </c>
      <c r="AC5164" s="24">
        <f t="shared" si="1055"/>
        <v>0</v>
      </c>
      <c r="AD5164" s="18" t="s">
        <v>146</v>
      </c>
      <c r="AE5164" s="18">
        <v>0</v>
      </c>
      <c r="AF5164" s="18">
        <f t="shared" si="1056"/>
        <v>0</v>
      </c>
      <c r="AG5164" s="19" t="s">
        <v>146</v>
      </c>
      <c r="AH5164" s="19">
        <v>0</v>
      </c>
      <c r="AI5164" s="19">
        <f t="shared" si="1057"/>
        <v>0</v>
      </c>
      <c r="AJ5164" s="18" t="s">
        <v>146</v>
      </c>
      <c r="AK5164" s="18">
        <v>0</v>
      </c>
      <c r="AL5164" s="18">
        <f t="shared" si="1058"/>
        <v>0</v>
      </c>
      <c r="AM5164" s="19" t="s">
        <v>146</v>
      </c>
      <c r="AN5164" s="19">
        <v>0</v>
      </c>
      <c r="AO5164" s="19">
        <f t="shared" si="1059"/>
        <v>0</v>
      </c>
      <c r="AP5164" s="18" t="s">
        <v>145</v>
      </c>
      <c r="AQ5164" s="18">
        <v>955940.19008571398</v>
      </c>
      <c r="AR5164" s="18">
        <f t="shared" si="1060"/>
        <v>118017.30741798939</v>
      </c>
      <c r="AS5164" s="20" t="s">
        <v>145</v>
      </c>
      <c r="AT5164" s="20">
        <v>1417944.7734714199</v>
      </c>
      <c r="AU5164" s="16">
        <f t="shared" si="1061"/>
        <v>94466.673782239843</v>
      </c>
    </row>
    <row r="5165" spans="1:47" x14ac:dyDescent="0.2">
      <c r="A5165" s="16">
        <v>5162</v>
      </c>
      <c r="B5165" s="16">
        <v>387.29406738281199</v>
      </c>
      <c r="C5165" s="17">
        <v>8.3343499999999899</v>
      </c>
      <c r="F5165" s="18" t="s">
        <v>146</v>
      </c>
      <c r="G5165" s="18">
        <v>0</v>
      </c>
      <c r="I5165" s="19" t="s">
        <v>146</v>
      </c>
      <c r="J5165" s="19">
        <v>0</v>
      </c>
      <c r="K5165" s="19">
        <f t="shared" si="1050"/>
        <v>0</v>
      </c>
      <c r="L5165" s="18" t="s">
        <v>146</v>
      </c>
      <c r="M5165" s="18">
        <v>0</v>
      </c>
      <c r="O5165" s="19" t="s">
        <v>146</v>
      </c>
      <c r="P5165" s="19">
        <v>0</v>
      </c>
      <c r="Q5165" s="19">
        <f t="shared" si="1051"/>
        <v>0</v>
      </c>
      <c r="R5165" s="18" t="s">
        <v>146</v>
      </c>
      <c r="S5165" s="18">
        <v>0</v>
      </c>
      <c r="T5165" s="18">
        <f t="shared" si="1052"/>
        <v>0</v>
      </c>
      <c r="U5165" s="20" t="s">
        <v>146</v>
      </c>
      <c r="V5165" s="20">
        <v>0</v>
      </c>
      <c r="W5165" s="20">
        <f t="shared" si="1053"/>
        <v>0</v>
      </c>
      <c r="X5165" s="18" t="s">
        <v>146</v>
      </c>
      <c r="Y5165" s="18">
        <v>0</v>
      </c>
      <c r="Z5165" s="23">
        <f t="shared" si="1054"/>
        <v>0</v>
      </c>
      <c r="AA5165" s="20" t="s">
        <v>146</v>
      </c>
      <c r="AB5165" s="20">
        <v>0</v>
      </c>
      <c r="AC5165" s="24">
        <f t="shared" si="1055"/>
        <v>0</v>
      </c>
      <c r="AD5165" s="18" t="s">
        <v>146</v>
      </c>
      <c r="AE5165" s="18">
        <v>0</v>
      </c>
      <c r="AF5165" s="18">
        <f t="shared" si="1056"/>
        <v>0</v>
      </c>
      <c r="AG5165" s="19" t="s">
        <v>146</v>
      </c>
      <c r="AH5165" s="19">
        <v>0</v>
      </c>
      <c r="AI5165" s="19">
        <f t="shared" si="1057"/>
        <v>0</v>
      </c>
      <c r="AJ5165" s="18" t="s">
        <v>146</v>
      </c>
      <c r="AK5165" s="18">
        <v>0</v>
      </c>
      <c r="AL5165" s="18">
        <f t="shared" si="1058"/>
        <v>0</v>
      </c>
      <c r="AM5165" s="19" t="s">
        <v>146</v>
      </c>
      <c r="AN5165" s="19">
        <v>0</v>
      </c>
      <c r="AO5165" s="19">
        <f t="shared" si="1059"/>
        <v>0</v>
      </c>
      <c r="AP5165" s="18" t="s">
        <v>145</v>
      </c>
      <c r="AQ5165" s="18">
        <v>1203693.8150428601</v>
      </c>
      <c r="AR5165" s="18">
        <f t="shared" si="1060"/>
        <v>148604.1746966494</v>
      </c>
      <c r="AS5165" s="20" t="s">
        <v>146</v>
      </c>
      <c r="AT5165" s="20">
        <v>0</v>
      </c>
      <c r="AU5165" s="16">
        <f t="shared" si="1061"/>
        <v>0</v>
      </c>
    </row>
    <row r="5166" spans="1:47" x14ac:dyDescent="0.2">
      <c r="A5166" s="16">
        <v>5163</v>
      </c>
      <c r="B5166" s="16">
        <v>589.55694580078102</v>
      </c>
      <c r="C5166" s="17">
        <v>17.113333333333301</v>
      </c>
      <c r="F5166" s="18" t="s">
        <v>146</v>
      </c>
      <c r="G5166" s="18">
        <v>0</v>
      </c>
      <c r="I5166" s="19" t="s">
        <v>146</v>
      </c>
      <c r="J5166" s="19">
        <v>0</v>
      </c>
      <c r="K5166" s="19">
        <f t="shared" si="1050"/>
        <v>0</v>
      </c>
      <c r="L5166" s="18" t="s">
        <v>146</v>
      </c>
      <c r="M5166" s="18">
        <v>0</v>
      </c>
      <c r="O5166" s="19" t="s">
        <v>146</v>
      </c>
      <c r="P5166" s="19">
        <v>0</v>
      </c>
      <c r="Q5166" s="19">
        <f t="shared" si="1051"/>
        <v>0</v>
      </c>
      <c r="R5166" s="18" t="s">
        <v>146</v>
      </c>
      <c r="S5166" s="18">
        <v>0</v>
      </c>
      <c r="T5166" s="18">
        <f t="shared" si="1052"/>
        <v>0</v>
      </c>
      <c r="U5166" s="20" t="s">
        <v>146</v>
      </c>
      <c r="V5166" s="20">
        <v>0</v>
      </c>
      <c r="W5166" s="20">
        <f t="shared" si="1053"/>
        <v>0</v>
      </c>
      <c r="X5166" s="18" t="s">
        <v>146</v>
      </c>
      <c r="Y5166" s="18">
        <v>0</v>
      </c>
      <c r="Z5166" s="23">
        <f t="shared" si="1054"/>
        <v>0</v>
      </c>
      <c r="AA5166" s="20" t="s">
        <v>146</v>
      </c>
      <c r="AB5166" s="20">
        <v>0</v>
      </c>
      <c r="AC5166" s="24">
        <f t="shared" si="1055"/>
        <v>0</v>
      </c>
      <c r="AD5166" s="18" t="s">
        <v>146</v>
      </c>
      <c r="AE5166" s="18">
        <v>0</v>
      </c>
      <c r="AF5166" s="18">
        <f t="shared" si="1056"/>
        <v>0</v>
      </c>
      <c r="AG5166" s="19" t="s">
        <v>146</v>
      </c>
      <c r="AH5166" s="19">
        <v>0</v>
      </c>
      <c r="AI5166" s="19">
        <f t="shared" si="1057"/>
        <v>0</v>
      </c>
      <c r="AJ5166" s="18" t="s">
        <v>146</v>
      </c>
      <c r="AK5166" s="18">
        <v>0</v>
      </c>
      <c r="AL5166" s="18">
        <f t="shared" si="1058"/>
        <v>0</v>
      </c>
      <c r="AM5166" s="19" t="s">
        <v>146</v>
      </c>
      <c r="AN5166" s="19">
        <v>0</v>
      </c>
      <c r="AO5166" s="19">
        <f t="shared" si="1059"/>
        <v>0</v>
      </c>
      <c r="AP5166" s="18" t="s">
        <v>145</v>
      </c>
      <c r="AQ5166" s="18">
        <v>1018395.50657142</v>
      </c>
      <c r="AR5166" s="18">
        <f t="shared" si="1060"/>
        <v>125727.84031745927</v>
      </c>
      <c r="AS5166" s="20" t="s">
        <v>146</v>
      </c>
      <c r="AT5166" s="20">
        <v>0</v>
      </c>
      <c r="AU5166" s="16">
        <f t="shared" si="1061"/>
        <v>0</v>
      </c>
    </row>
    <row r="5167" spans="1:47" x14ac:dyDescent="0.2">
      <c r="A5167" s="16">
        <v>5164</v>
      </c>
      <c r="B5167" s="16">
        <v>850.62958635602604</v>
      </c>
      <c r="C5167" s="17">
        <v>9.6702499999999993</v>
      </c>
      <c r="D5167" s="16" t="s">
        <v>3678</v>
      </c>
      <c r="E5167" s="16" t="s">
        <v>3679</v>
      </c>
      <c r="F5167" s="18" t="s">
        <v>146</v>
      </c>
      <c r="G5167" s="18">
        <v>0</v>
      </c>
      <c r="I5167" s="19" t="s">
        <v>146</v>
      </c>
      <c r="J5167" s="19">
        <v>0</v>
      </c>
      <c r="K5167" s="19">
        <f t="shared" si="1050"/>
        <v>0</v>
      </c>
      <c r="L5167" s="18" t="s">
        <v>146</v>
      </c>
      <c r="M5167" s="18">
        <v>0</v>
      </c>
      <c r="O5167" s="19" t="s">
        <v>146</v>
      </c>
      <c r="P5167" s="19">
        <v>0</v>
      </c>
      <c r="Q5167" s="19">
        <f t="shared" si="1051"/>
        <v>0</v>
      </c>
      <c r="R5167" s="18" t="s">
        <v>146</v>
      </c>
      <c r="S5167" s="18">
        <v>0</v>
      </c>
      <c r="T5167" s="18">
        <f t="shared" si="1052"/>
        <v>0</v>
      </c>
      <c r="U5167" s="20" t="s">
        <v>146</v>
      </c>
      <c r="V5167" s="20">
        <v>0</v>
      </c>
      <c r="W5167" s="20">
        <f t="shared" si="1053"/>
        <v>0</v>
      </c>
      <c r="X5167" s="18" t="s">
        <v>146</v>
      </c>
      <c r="Y5167" s="18">
        <v>0</v>
      </c>
      <c r="Z5167" s="23">
        <f t="shared" si="1054"/>
        <v>0</v>
      </c>
      <c r="AA5167" s="20" t="s">
        <v>146</v>
      </c>
      <c r="AB5167" s="20">
        <v>0</v>
      </c>
      <c r="AC5167" s="24">
        <f t="shared" si="1055"/>
        <v>0</v>
      </c>
      <c r="AD5167" s="18" t="s">
        <v>146</v>
      </c>
      <c r="AE5167" s="18">
        <v>0</v>
      </c>
      <c r="AF5167" s="18">
        <f t="shared" si="1056"/>
        <v>0</v>
      </c>
      <c r="AG5167" s="19" t="s">
        <v>146</v>
      </c>
      <c r="AH5167" s="19">
        <v>0</v>
      </c>
      <c r="AI5167" s="19">
        <f t="shared" si="1057"/>
        <v>0</v>
      </c>
      <c r="AJ5167" s="18" t="s">
        <v>146</v>
      </c>
      <c r="AK5167" s="18">
        <v>0</v>
      </c>
      <c r="AL5167" s="18">
        <f t="shared" si="1058"/>
        <v>0</v>
      </c>
      <c r="AM5167" s="19" t="s">
        <v>146</v>
      </c>
      <c r="AN5167" s="19">
        <v>0</v>
      </c>
      <c r="AO5167" s="19">
        <f t="shared" si="1059"/>
        <v>0</v>
      </c>
      <c r="AP5167" s="18" t="s">
        <v>145</v>
      </c>
      <c r="AQ5167" s="18">
        <v>824382.60085714201</v>
      </c>
      <c r="AR5167" s="18">
        <f t="shared" si="1060"/>
        <v>101775.62973544963</v>
      </c>
      <c r="AS5167" s="20" t="s">
        <v>146</v>
      </c>
      <c r="AT5167" s="20">
        <v>0</v>
      </c>
      <c r="AU5167" s="16">
        <f t="shared" si="1061"/>
        <v>0</v>
      </c>
    </row>
    <row r="5168" spans="1:47" x14ac:dyDescent="0.2">
      <c r="A5168" s="16">
        <v>5165</v>
      </c>
      <c r="B5168" s="16">
        <v>591.573486328125</v>
      </c>
      <c r="C5168" s="17">
        <v>17.3698333333333</v>
      </c>
      <c r="F5168" s="18" t="s">
        <v>146</v>
      </c>
      <c r="G5168" s="18">
        <v>0</v>
      </c>
      <c r="I5168" s="19" t="s">
        <v>146</v>
      </c>
      <c r="J5168" s="19">
        <v>0</v>
      </c>
      <c r="K5168" s="19">
        <f t="shared" si="1050"/>
        <v>0</v>
      </c>
      <c r="L5168" s="18" t="s">
        <v>146</v>
      </c>
      <c r="M5168" s="18">
        <v>0</v>
      </c>
      <c r="O5168" s="19" t="s">
        <v>146</v>
      </c>
      <c r="P5168" s="19">
        <v>0</v>
      </c>
      <c r="Q5168" s="19">
        <f t="shared" si="1051"/>
        <v>0</v>
      </c>
      <c r="R5168" s="18" t="s">
        <v>146</v>
      </c>
      <c r="S5168" s="18">
        <v>0</v>
      </c>
      <c r="T5168" s="18">
        <f t="shared" si="1052"/>
        <v>0</v>
      </c>
      <c r="U5168" s="20" t="s">
        <v>146</v>
      </c>
      <c r="V5168" s="20">
        <v>0</v>
      </c>
      <c r="W5168" s="20">
        <f t="shared" si="1053"/>
        <v>0</v>
      </c>
      <c r="X5168" s="18" t="s">
        <v>146</v>
      </c>
      <c r="Y5168" s="18">
        <v>0</v>
      </c>
      <c r="Z5168" s="23">
        <f t="shared" si="1054"/>
        <v>0</v>
      </c>
      <c r="AA5168" s="20" t="s">
        <v>146</v>
      </c>
      <c r="AB5168" s="20">
        <v>0</v>
      </c>
      <c r="AC5168" s="24">
        <f t="shared" si="1055"/>
        <v>0</v>
      </c>
      <c r="AD5168" s="18" t="s">
        <v>146</v>
      </c>
      <c r="AE5168" s="18">
        <v>0</v>
      </c>
      <c r="AF5168" s="18">
        <f t="shared" si="1056"/>
        <v>0</v>
      </c>
      <c r="AG5168" s="19" t="s">
        <v>146</v>
      </c>
      <c r="AH5168" s="19">
        <v>0</v>
      </c>
      <c r="AI5168" s="19">
        <f t="shared" si="1057"/>
        <v>0</v>
      </c>
      <c r="AJ5168" s="18" t="s">
        <v>146</v>
      </c>
      <c r="AK5168" s="18">
        <v>0</v>
      </c>
      <c r="AL5168" s="18">
        <f t="shared" si="1058"/>
        <v>0</v>
      </c>
      <c r="AM5168" s="19" t="s">
        <v>146</v>
      </c>
      <c r="AN5168" s="19">
        <v>0</v>
      </c>
      <c r="AO5168" s="19">
        <f t="shared" si="1059"/>
        <v>0</v>
      </c>
      <c r="AP5168" s="18" t="s">
        <v>145</v>
      </c>
      <c r="AQ5168" s="18">
        <v>1090468.52699998</v>
      </c>
      <c r="AR5168" s="18">
        <f t="shared" si="1060"/>
        <v>134625.74407407161</v>
      </c>
      <c r="AS5168" s="20" t="s">
        <v>145</v>
      </c>
      <c r="AT5168" s="20">
        <v>2044789.0154285401</v>
      </c>
      <c r="AU5168" s="16">
        <f t="shared" si="1061"/>
        <v>136228.44872941638</v>
      </c>
    </row>
    <row r="5169" spans="1:47" x14ac:dyDescent="0.2">
      <c r="A5169" s="16">
        <v>5166</v>
      </c>
      <c r="B5169" s="16">
        <v>812.43127441406205</v>
      </c>
      <c r="C5169" s="17">
        <v>6.3501500000000002</v>
      </c>
      <c r="D5169" s="16" t="s">
        <v>4541</v>
      </c>
      <c r="E5169" s="16" t="s">
        <v>4542</v>
      </c>
      <c r="F5169" s="18" t="s">
        <v>146</v>
      </c>
      <c r="G5169" s="18">
        <v>0</v>
      </c>
      <c r="I5169" s="19" t="s">
        <v>146</v>
      </c>
      <c r="J5169" s="19">
        <v>0</v>
      </c>
      <c r="K5169" s="19">
        <f t="shared" si="1050"/>
        <v>0</v>
      </c>
      <c r="L5169" s="18" t="s">
        <v>146</v>
      </c>
      <c r="M5169" s="18">
        <v>0</v>
      </c>
      <c r="O5169" s="19" t="s">
        <v>146</v>
      </c>
      <c r="P5169" s="19">
        <v>0</v>
      </c>
      <c r="Q5169" s="19">
        <f t="shared" si="1051"/>
        <v>0</v>
      </c>
      <c r="R5169" s="18" t="s">
        <v>146</v>
      </c>
      <c r="S5169" s="18">
        <v>0</v>
      </c>
      <c r="T5169" s="18">
        <f t="shared" si="1052"/>
        <v>0</v>
      </c>
      <c r="U5169" s="20" t="s">
        <v>146</v>
      </c>
      <c r="V5169" s="20">
        <v>0</v>
      </c>
      <c r="W5169" s="20">
        <f t="shared" si="1053"/>
        <v>0</v>
      </c>
      <c r="X5169" s="18" t="s">
        <v>146</v>
      </c>
      <c r="Y5169" s="18">
        <v>0</v>
      </c>
      <c r="Z5169" s="23">
        <f t="shared" si="1054"/>
        <v>0</v>
      </c>
      <c r="AA5169" s="20" t="s">
        <v>146</v>
      </c>
      <c r="AB5169" s="20">
        <v>0</v>
      </c>
      <c r="AC5169" s="24">
        <f t="shared" si="1055"/>
        <v>0</v>
      </c>
      <c r="AD5169" s="18" t="s">
        <v>146</v>
      </c>
      <c r="AE5169" s="18">
        <v>0</v>
      </c>
      <c r="AF5169" s="18">
        <f t="shared" si="1056"/>
        <v>0</v>
      </c>
      <c r="AG5169" s="19" t="s">
        <v>146</v>
      </c>
      <c r="AH5169" s="19">
        <v>0</v>
      </c>
      <c r="AI5169" s="19">
        <f t="shared" si="1057"/>
        <v>0</v>
      </c>
      <c r="AJ5169" s="18" t="s">
        <v>146</v>
      </c>
      <c r="AK5169" s="18">
        <v>0</v>
      </c>
      <c r="AL5169" s="18">
        <f t="shared" si="1058"/>
        <v>0</v>
      </c>
      <c r="AM5169" s="19" t="s">
        <v>146</v>
      </c>
      <c r="AN5169" s="19">
        <v>0</v>
      </c>
      <c r="AO5169" s="19">
        <f t="shared" si="1059"/>
        <v>0</v>
      </c>
      <c r="AP5169" s="18" t="s">
        <v>145</v>
      </c>
      <c r="AQ5169" s="18">
        <v>954529.06189999997</v>
      </c>
      <c r="AR5169" s="18">
        <f t="shared" si="1060"/>
        <v>117843.09406172839</v>
      </c>
      <c r="AS5169" s="20" t="s">
        <v>146</v>
      </c>
      <c r="AT5169" s="20">
        <v>0</v>
      </c>
      <c r="AU5169" s="16">
        <f t="shared" si="1061"/>
        <v>0</v>
      </c>
    </row>
    <row r="5170" spans="1:47" x14ac:dyDescent="0.2">
      <c r="A5170" s="16">
        <v>5167</v>
      </c>
      <c r="B5170" s="16">
        <v>270.28548140825802</v>
      </c>
      <c r="C5170" s="17">
        <v>1.9262666666666599</v>
      </c>
      <c r="D5170" s="16" t="s">
        <v>4543</v>
      </c>
      <c r="E5170" s="16" t="s">
        <v>4543</v>
      </c>
      <c r="F5170" s="18" t="s">
        <v>146</v>
      </c>
      <c r="G5170" s="18">
        <v>0</v>
      </c>
      <c r="I5170" s="19" t="s">
        <v>146</v>
      </c>
      <c r="J5170" s="19">
        <v>0</v>
      </c>
      <c r="K5170" s="19">
        <f t="shared" si="1050"/>
        <v>0</v>
      </c>
      <c r="L5170" s="18" t="s">
        <v>146</v>
      </c>
      <c r="M5170" s="18">
        <v>0</v>
      </c>
      <c r="O5170" s="19" t="s">
        <v>146</v>
      </c>
      <c r="P5170" s="19">
        <v>0</v>
      </c>
      <c r="Q5170" s="19">
        <f t="shared" si="1051"/>
        <v>0</v>
      </c>
      <c r="R5170" s="18" t="s">
        <v>146</v>
      </c>
      <c r="S5170" s="18">
        <v>0</v>
      </c>
      <c r="T5170" s="18">
        <f t="shared" si="1052"/>
        <v>0</v>
      </c>
      <c r="U5170" s="20" t="s">
        <v>146</v>
      </c>
      <c r="V5170" s="20">
        <v>0</v>
      </c>
      <c r="W5170" s="20">
        <f t="shared" si="1053"/>
        <v>0</v>
      </c>
      <c r="X5170" s="18" t="s">
        <v>146</v>
      </c>
      <c r="Y5170" s="18">
        <v>0</v>
      </c>
      <c r="Z5170" s="23">
        <f t="shared" si="1054"/>
        <v>0</v>
      </c>
      <c r="AA5170" s="20" t="s">
        <v>146</v>
      </c>
      <c r="AB5170" s="20">
        <v>0</v>
      </c>
      <c r="AC5170" s="24">
        <f t="shared" si="1055"/>
        <v>0</v>
      </c>
      <c r="AD5170" s="18" t="s">
        <v>146</v>
      </c>
      <c r="AE5170" s="18">
        <v>0</v>
      </c>
      <c r="AF5170" s="18">
        <f t="shared" si="1056"/>
        <v>0</v>
      </c>
      <c r="AG5170" s="19" t="s">
        <v>146</v>
      </c>
      <c r="AH5170" s="19">
        <v>0</v>
      </c>
      <c r="AI5170" s="19">
        <f t="shared" si="1057"/>
        <v>0</v>
      </c>
      <c r="AJ5170" s="18" t="s">
        <v>146</v>
      </c>
      <c r="AK5170" s="18">
        <v>0</v>
      </c>
      <c r="AL5170" s="18">
        <f t="shared" si="1058"/>
        <v>0</v>
      </c>
      <c r="AM5170" s="19" t="s">
        <v>146</v>
      </c>
      <c r="AN5170" s="19">
        <v>0</v>
      </c>
      <c r="AO5170" s="19">
        <f t="shared" si="1059"/>
        <v>0</v>
      </c>
      <c r="AP5170" s="18" t="s">
        <v>145</v>
      </c>
      <c r="AQ5170" s="18">
        <v>806262.67289999896</v>
      </c>
      <c r="AR5170" s="18">
        <f t="shared" si="1060"/>
        <v>99538.601592592473</v>
      </c>
      <c r="AS5170" s="20" t="s">
        <v>145</v>
      </c>
      <c r="AT5170" s="20">
        <v>169401.05894285699</v>
      </c>
      <c r="AU5170" s="16">
        <f t="shared" si="1061"/>
        <v>11285.880009517456</v>
      </c>
    </row>
    <row r="5171" spans="1:47" x14ac:dyDescent="0.2">
      <c r="A5171" s="16">
        <v>5168</v>
      </c>
      <c r="B5171" s="16">
        <v>718.531982421875</v>
      </c>
      <c r="C5171" s="17">
        <v>7.5987833333333299</v>
      </c>
      <c r="D5171" s="16" t="s">
        <v>1795</v>
      </c>
      <c r="E5171" s="16" t="s">
        <v>4544</v>
      </c>
      <c r="F5171" s="18" t="s">
        <v>146</v>
      </c>
      <c r="G5171" s="18">
        <v>0</v>
      </c>
      <c r="I5171" s="19" t="s">
        <v>146</v>
      </c>
      <c r="J5171" s="19">
        <v>0</v>
      </c>
      <c r="K5171" s="19">
        <f t="shared" si="1050"/>
        <v>0</v>
      </c>
      <c r="L5171" s="18" t="s">
        <v>146</v>
      </c>
      <c r="M5171" s="18">
        <v>0</v>
      </c>
      <c r="O5171" s="19" t="s">
        <v>146</v>
      </c>
      <c r="P5171" s="19">
        <v>0</v>
      </c>
      <c r="Q5171" s="19">
        <f t="shared" si="1051"/>
        <v>0</v>
      </c>
      <c r="R5171" s="18" t="s">
        <v>146</v>
      </c>
      <c r="S5171" s="18">
        <v>0</v>
      </c>
      <c r="T5171" s="18">
        <f t="shared" si="1052"/>
        <v>0</v>
      </c>
      <c r="U5171" s="20" t="s">
        <v>146</v>
      </c>
      <c r="V5171" s="20">
        <v>0</v>
      </c>
      <c r="W5171" s="20">
        <f t="shared" si="1053"/>
        <v>0</v>
      </c>
      <c r="X5171" s="18" t="s">
        <v>146</v>
      </c>
      <c r="Y5171" s="18">
        <v>0</v>
      </c>
      <c r="Z5171" s="23">
        <f t="shared" si="1054"/>
        <v>0</v>
      </c>
      <c r="AA5171" s="20" t="s">
        <v>146</v>
      </c>
      <c r="AB5171" s="20">
        <v>0</v>
      </c>
      <c r="AC5171" s="24">
        <f t="shared" si="1055"/>
        <v>0</v>
      </c>
      <c r="AD5171" s="18" t="s">
        <v>146</v>
      </c>
      <c r="AE5171" s="18">
        <v>0</v>
      </c>
      <c r="AF5171" s="18">
        <f t="shared" si="1056"/>
        <v>0</v>
      </c>
      <c r="AG5171" s="19" t="s">
        <v>146</v>
      </c>
      <c r="AH5171" s="19">
        <v>0</v>
      </c>
      <c r="AI5171" s="19">
        <f t="shared" si="1057"/>
        <v>0</v>
      </c>
      <c r="AJ5171" s="18" t="s">
        <v>146</v>
      </c>
      <c r="AK5171" s="18">
        <v>0</v>
      </c>
      <c r="AL5171" s="18">
        <f t="shared" si="1058"/>
        <v>0</v>
      </c>
      <c r="AM5171" s="19" t="s">
        <v>146</v>
      </c>
      <c r="AN5171" s="19">
        <v>0</v>
      </c>
      <c r="AO5171" s="19">
        <f t="shared" si="1059"/>
        <v>0</v>
      </c>
      <c r="AP5171" s="18" t="s">
        <v>145</v>
      </c>
      <c r="AQ5171" s="18">
        <v>927333.24651427998</v>
      </c>
      <c r="AR5171" s="18">
        <f t="shared" si="1060"/>
        <v>114485.58598941729</v>
      </c>
      <c r="AS5171" s="20" t="s">
        <v>146</v>
      </c>
      <c r="AT5171" s="20">
        <v>0</v>
      </c>
      <c r="AU5171" s="16">
        <f t="shared" si="1061"/>
        <v>0</v>
      </c>
    </row>
    <row r="5172" spans="1:47" x14ac:dyDescent="0.2">
      <c r="A5172" s="16">
        <v>5169</v>
      </c>
      <c r="B5172" s="16">
        <v>857.55438232421795</v>
      </c>
      <c r="C5172" s="17">
        <v>15.0081166666666</v>
      </c>
      <c r="D5172" s="16" t="s">
        <v>4545</v>
      </c>
      <c r="E5172" s="16" t="s">
        <v>4546</v>
      </c>
      <c r="F5172" s="18" t="s">
        <v>146</v>
      </c>
      <c r="G5172" s="18">
        <v>0</v>
      </c>
      <c r="I5172" s="19" t="s">
        <v>146</v>
      </c>
      <c r="J5172" s="19">
        <v>0</v>
      </c>
      <c r="K5172" s="19">
        <f t="shared" si="1050"/>
        <v>0</v>
      </c>
      <c r="L5172" s="18" t="s">
        <v>146</v>
      </c>
      <c r="M5172" s="18">
        <v>0</v>
      </c>
      <c r="O5172" s="19" t="s">
        <v>146</v>
      </c>
      <c r="P5172" s="19">
        <v>0</v>
      </c>
      <c r="Q5172" s="19">
        <f t="shared" si="1051"/>
        <v>0</v>
      </c>
      <c r="R5172" s="18" t="s">
        <v>146</v>
      </c>
      <c r="S5172" s="18">
        <v>0</v>
      </c>
      <c r="T5172" s="18">
        <f t="shared" si="1052"/>
        <v>0</v>
      </c>
      <c r="U5172" s="20" t="s">
        <v>146</v>
      </c>
      <c r="V5172" s="20">
        <v>0</v>
      </c>
      <c r="W5172" s="20">
        <f t="shared" si="1053"/>
        <v>0</v>
      </c>
      <c r="X5172" s="18" t="s">
        <v>146</v>
      </c>
      <c r="Y5172" s="18">
        <v>0</v>
      </c>
      <c r="Z5172" s="23">
        <f t="shared" si="1054"/>
        <v>0</v>
      </c>
      <c r="AA5172" s="20" t="s">
        <v>146</v>
      </c>
      <c r="AB5172" s="20">
        <v>0</v>
      </c>
      <c r="AC5172" s="24">
        <f t="shared" si="1055"/>
        <v>0</v>
      </c>
      <c r="AD5172" s="18" t="s">
        <v>146</v>
      </c>
      <c r="AE5172" s="18">
        <v>0</v>
      </c>
      <c r="AF5172" s="18">
        <f t="shared" si="1056"/>
        <v>0</v>
      </c>
      <c r="AG5172" s="19" t="s">
        <v>146</v>
      </c>
      <c r="AH5172" s="19">
        <v>0</v>
      </c>
      <c r="AI5172" s="19">
        <f t="shared" si="1057"/>
        <v>0</v>
      </c>
      <c r="AJ5172" s="18" t="s">
        <v>146</v>
      </c>
      <c r="AK5172" s="18">
        <v>0</v>
      </c>
      <c r="AL5172" s="18">
        <f t="shared" si="1058"/>
        <v>0</v>
      </c>
      <c r="AM5172" s="19" t="s">
        <v>146</v>
      </c>
      <c r="AN5172" s="19">
        <v>0</v>
      </c>
      <c r="AO5172" s="19">
        <f t="shared" si="1059"/>
        <v>0</v>
      </c>
      <c r="AP5172" s="18" t="s">
        <v>145</v>
      </c>
      <c r="AQ5172" s="18">
        <v>641222.37722857005</v>
      </c>
      <c r="AR5172" s="18">
        <f t="shared" si="1060"/>
        <v>79163.256447971609</v>
      </c>
      <c r="AS5172" s="20" t="s">
        <v>146</v>
      </c>
      <c r="AT5172" s="20">
        <v>0</v>
      </c>
      <c r="AU5172" s="16">
        <f t="shared" si="1061"/>
        <v>0</v>
      </c>
    </row>
    <row r="5173" spans="1:47" x14ac:dyDescent="0.2">
      <c r="A5173" s="16">
        <v>5170</v>
      </c>
      <c r="B5173" s="16">
        <v>399.32376098632801</v>
      </c>
      <c r="C5173" s="17">
        <v>0.85671666666666602</v>
      </c>
      <c r="D5173" s="16" t="s">
        <v>4547</v>
      </c>
      <c r="E5173" s="16" t="s">
        <v>4548</v>
      </c>
      <c r="F5173" s="18" t="s">
        <v>146</v>
      </c>
      <c r="G5173" s="18">
        <v>0</v>
      </c>
      <c r="I5173" s="19" t="s">
        <v>146</v>
      </c>
      <c r="J5173" s="19">
        <v>0</v>
      </c>
      <c r="K5173" s="19">
        <f t="shared" si="1050"/>
        <v>0</v>
      </c>
      <c r="L5173" s="18" t="s">
        <v>146</v>
      </c>
      <c r="M5173" s="18">
        <v>0</v>
      </c>
      <c r="O5173" s="19" t="s">
        <v>146</v>
      </c>
      <c r="P5173" s="19">
        <v>0</v>
      </c>
      <c r="Q5173" s="19">
        <f t="shared" si="1051"/>
        <v>0</v>
      </c>
      <c r="R5173" s="18" t="s">
        <v>146</v>
      </c>
      <c r="S5173" s="18">
        <v>0</v>
      </c>
      <c r="T5173" s="18">
        <f t="shared" si="1052"/>
        <v>0</v>
      </c>
      <c r="U5173" s="20" t="s">
        <v>146</v>
      </c>
      <c r="V5173" s="20">
        <v>0</v>
      </c>
      <c r="W5173" s="20">
        <f t="shared" si="1053"/>
        <v>0</v>
      </c>
      <c r="X5173" s="18" t="s">
        <v>146</v>
      </c>
      <c r="Y5173" s="18">
        <v>0</v>
      </c>
      <c r="Z5173" s="23">
        <f t="shared" si="1054"/>
        <v>0</v>
      </c>
      <c r="AA5173" s="20" t="s">
        <v>146</v>
      </c>
      <c r="AB5173" s="20">
        <v>0</v>
      </c>
      <c r="AC5173" s="24">
        <f t="shared" si="1055"/>
        <v>0</v>
      </c>
      <c r="AD5173" s="18" t="s">
        <v>146</v>
      </c>
      <c r="AE5173" s="18">
        <v>0</v>
      </c>
      <c r="AF5173" s="18">
        <f t="shared" si="1056"/>
        <v>0</v>
      </c>
      <c r="AG5173" s="19" t="s">
        <v>146</v>
      </c>
      <c r="AH5173" s="19">
        <v>0</v>
      </c>
      <c r="AI5173" s="19">
        <f t="shared" si="1057"/>
        <v>0</v>
      </c>
      <c r="AJ5173" s="18" t="s">
        <v>146</v>
      </c>
      <c r="AK5173" s="18">
        <v>0</v>
      </c>
      <c r="AL5173" s="18">
        <f t="shared" si="1058"/>
        <v>0</v>
      </c>
      <c r="AM5173" s="19" t="s">
        <v>146</v>
      </c>
      <c r="AN5173" s="19">
        <v>0</v>
      </c>
      <c r="AO5173" s="19">
        <f t="shared" si="1059"/>
        <v>0</v>
      </c>
      <c r="AP5173" s="18" t="s">
        <v>145</v>
      </c>
      <c r="AQ5173" s="18">
        <v>835648.313242857</v>
      </c>
      <c r="AR5173" s="18">
        <f t="shared" si="1060"/>
        <v>103166.45842504408</v>
      </c>
      <c r="AS5173" s="20" t="s">
        <v>146</v>
      </c>
      <c r="AT5173" s="20">
        <v>0</v>
      </c>
      <c r="AU5173" s="16">
        <f t="shared" si="1061"/>
        <v>0</v>
      </c>
    </row>
    <row r="5174" spans="1:47" x14ac:dyDescent="0.2">
      <c r="A5174" s="16">
        <v>5171</v>
      </c>
      <c r="B5174" s="16">
        <v>809.28503417968705</v>
      </c>
      <c r="C5174" s="17">
        <v>7.5647500000000001</v>
      </c>
      <c r="D5174" s="16" t="s">
        <v>4549</v>
      </c>
      <c r="E5174" s="16" t="s">
        <v>4549</v>
      </c>
      <c r="F5174" s="18" t="s">
        <v>146</v>
      </c>
      <c r="G5174" s="18">
        <v>0</v>
      </c>
      <c r="I5174" s="19" t="s">
        <v>146</v>
      </c>
      <c r="J5174" s="19">
        <v>0</v>
      </c>
      <c r="K5174" s="19">
        <f t="shared" si="1050"/>
        <v>0</v>
      </c>
      <c r="L5174" s="18" t="s">
        <v>146</v>
      </c>
      <c r="M5174" s="18">
        <v>0</v>
      </c>
      <c r="O5174" s="19" t="s">
        <v>146</v>
      </c>
      <c r="P5174" s="19">
        <v>0</v>
      </c>
      <c r="Q5174" s="19">
        <f t="shared" si="1051"/>
        <v>0</v>
      </c>
      <c r="R5174" s="18" t="s">
        <v>146</v>
      </c>
      <c r="S5174" s="18">
        <v>0</v>
      </c>
      <c r="T5174" s="18">
        <f t="shared" si="1052"/>
        <v>0</v>
      </c>
      <c r="U5174" s="20" t="s">
        <v>146</v>
      </c>
      <c r="V5174" s="20">
        <v>0</v>
      </c>
      <c r="W5174" s="20">
        <f t="shared" si="1053"/>
        <v>0</v>
      </c>
      <c r="X5174" s="18" t="s">
        <v>146</v>
      </c>
      <c r="Y5174" s="18">
        <v>0</v>
      </c>
      <c r="Z5174" s="23">
        <f t="shared" si="1054"/>
        <v>0</v>
      </c>
      <c r="AA5174" s="20" t="s">
        <v>146</v>
      </c>
      <c r="AB5174" s="20">
        <v>0</v>
      </c>
      <c r="AC5174" s="24">
        <f t="shared" si="1055"/>
        <v>0</v>
      </c>
      <c r="AD5174" s="18" t="s">
        <v>146</v>
      </c>
      <c r="AE5174" s="18">
        <v>0</v>
      </c>
      <c r="AF5174" s="18">
        <f t="shared" si="1056"/>
        <v>0</v>
      </c>
      <c r="AG5174" s="19" t="s">
        <v>146</v>
      </c>
      <c r="AH5174" s="19">
        <v>0</v>
      </c>
      <c r="AI5174" s="19">
        <f t="shared" si="1057"/>
        <v>0</v>
      </c>
      <c r="AJ5174" s="18" t="s">
        <v>146</v>
      </c>
      <c r="AK5174" s="18">
        <v>0</v>
      </c>
      <c r="AL5174" s="18">
        <f t="shared" si="1058"/>
        <v>0</v>
      </c>
      <c r="AM5174" s="19" t="s">
        <v>146</v>
      </c>
      <c r="AN5174" s="19">
        <v>0</v>
      </c>
      <c r="AO5174" s="19">
        <f t="shared" si="1059"/>
        <v>0</v>
      </c>
      <c r="AP5174" s="18" t="s">
        <v>145</v>
      </c>
      <c r="AQ5174" s="18">
        <v>700915.64801428502</v>
      </c>
      <c r="AR5174" s="18">
        <f t="shared" si="1060"/>
        <v>86532.796051146302</v>
      </c>
      <c r="AS5174" s="20" t="s">
        <v>145</v>
      </c>
      <c r="AT5174" s="20">
        <v>402576.82860000001</v>
      </c>
      <c r="AU5174" s="16">
        <f t="shared" si="1061"/>
        <v>26820.574856762159</v>
      </c>
    </row>
    <row r="5175" spans="1:47" x14ac:dyDescent="0.2">
      <c r="A5175" s="16">
        <v>5172</v>
      </c>
      <c r="B5175" s="16">
        <v>762.5947265625</v>
      </c>
      <c r="C5175" s="17">
        <v>8.9682666666666595</v>
      </c>
      <c r="D5175" s="16" t="s">
        <v>4550</v>
      </c>
      <c r="E5175" s="16" t="s">
        <v>4551</v>
      </c>
      <c r="F5175" s="18" t="s">
        <v>146</v>
      </c>
      <c r="G5175" s="18">
        <v>0</v>
      </c>
      <c r="I5175" s="19" t="s">
        <v>146</v>
      </c>
      <c r="J5175" s="19">
        <v>0</v>
      </c>
      <c r="K5175" s="19">
        <f t="shared" si="1050"/>
        <v>0</v>
      </c>
      <c r="L5175" s="18" t="s">
        <v>146</v>
      </c>
      <c r="M5175" s="18">
        <v>0</v>
      </c>
      <c r="O5175" s="19" t="s">
        <v>146</v>
      </c>
      <c r="P5175" s="19">
        <v>0</v>
      </c>
      <c r="Q5175" s="19">
        <f t="shared" si="1051"/>
        <v>0</v>
      </c>
      <c r="R5175" s="18" t="s">
        <v>146</v>
      </c>
      <c r="S5175" s="18">
        <v>0</v>
      </c>
      <c r="T5175" s="18">
        <f t="shared" si="1052"/>
        <v>0</v>
      </c>
      <c r="U5175" s="20" t="s">
        <v>146</v>
      </c>
      <c r="V5175" s="20">
        <v>0</v>
      </c>
      <c r="W5175" s="20">
        <f t="shared" si="1053"/>
        <v>0</v>
      </c>
      <c r="X5175" s="18" t="s">
        <v>146</v>
      </c>
      <c r="Y5175" s="18">
        <v>0</v>
      </c>
      <c r="Z5175" s="23">
        <f t="shared" si="1054"/>
        <v>0</v>
      </c>
      <c r="AA5175" s="20" t="s">
        <v>146</v>
      </c>
      <c r="AB5175" s="20">
        <v>0</v>
      </c>
      <c r="AC5175" s="24">
        <f t="shared" si="1055"/>
        <v>0</v>
      </c>
      <c r="AD5175" s="18" t="s">
        <v>146</v>
      </c>
      <c r="AE5175" s="18">
        <v>0</v>
      </c>
      <c r="AF5175" s="18">
        <f t="shared" si="1056"/>
        <v>0</v>
      </c>
      <c r="AG5175" s="19" t="s">
        <v>146</v>
      </c>
      <c r="AH5175" s="19">
        <v>0</v>
      </c>
      <c r="AI5175" s="19">
        <f t="shared" si="1057"/>
        <v>0</v>
      </c>
      <c r="AJ5175" s="18" t="s">
        <v>146</v>
      </c>
      <c r="AK5175" s="18">
        <v>0</v>
      </c>
      <c r="AL5175" s="18">
        <f t="shared" si="1058"/>
        <v>0</v>
      </c>
      <c r="AM5175" s="19" t="s">
        <v>146</v>
      </c>
      <c r="AN5175" s="19">
        <v>0</v>
      </c>
      <c r="AO5175" s="19">
        <f t="shared" si="1059"/>
        <v>0</v>
      </c>
      <c r="AP5175" s="18" t="s">
        <v>145</v>
      </c>
      <c r="AQ5175" s="18">
        <v>969532.56787142798</v>
      </c>
      <c r="AR5175" s="18">
        <f t="shared" si="1060"/>
        <v>119695.37874955901</v>
      </c>
      <c r="AS5175" s="20" t="s">
        <v>145</v>
      </c>
      <c r="AT5175" s="20">
        <v>1043817.04927143</v>
      </c>
      <c r="AU5175" s="16">
        <f t="shared" si="1061"/>
        <v>69541.442323213196</v>
      </c>
    </row>
    <row r="5176" spans="1:47" x14ac:dyDescent="0.2">
      <c r="A5176" s="16">
        <v>5173</v>
      </c>
      <c r="B5176" s="16">
        <v>633.63616943359295</v>
      </c>
      <c r="C5176" s="17">
        <v>14.30635</v>
      </c>
      <c r="F5176" s="18" t="s">
        <v>146</v>
      </c>
      <c r="G5176" s="18">
        <v>0</v>
      </c>
      <c r="I5176" s="19" t="s">
        <v>146</v>
      </c>
      <c r="J5176" s="19">
        <v>0</v>
      </c>
      <c r="K5176" s="19">
        <f t="shared" si="1050"/>
        <v>0</v>
      </c>
      <c r="L5176" s="18" t="s">
        <v>146</v>
      </c>
      <c r="M5176" s="18">
        <v>0</v>
      </c>
      <c r="O5176" s="19" t="s">
        <v>146</v>
      </c>
      <c r="P5176" s="19">
        <v>0</v>
      </c>
      <c r="Q5176" s="19">
        <f t="shared" si="1051"/>
        <v>0</v>
      </c>
      <c r="R5176" s="18" t="s">
        <v>146</v>
      </c>
      <c r="S5176" s="18">
        <v>0</v>
      </c>
      <c r="T5176" s="18">
        <f t="shared" si="1052"/>
        <v>0</v>
      </c>
      <c r="U5176" s="20" t="s">
        <v>146</v>
      </c>
      <c r="V5176" s="20">
        <v>0</v>
      </c>
      <c r="W5176" s="20">
        <f t="shared" si="1053"/>
        <v>0</v>
      </c>
      <c r="X5176" s="18" t="s">
        <v>146</v>
      </c>
      <c r="Y5176" s="18">
        <v>0</v>
      </c>
      <c r="Z5176" s="23">
        <f t="shared" si="1054"/>
        <v>0</v>
      </c>
      <c r="AA5176" s="20" t="s">
        <v>146</v>
      </c>
      <c r="AB5176" s="20">
        <v>0</v>
      </c>
      <c r="AC5176" s="24">
        <f t="shared" si="1055"/>
        <v>0</v>
      </c>
      <c r="AD5176" s="18" t="s">
        <v>146</v>
      </c>
      <c r="AE5176" s="18">
        <v>0</v>
      </c>
      <c r="AF5176" s="18">
        <f t="shared" si="1056"/>
        <v>0</v>
      </c>
      <c r="AG5176" s="19" t="s">
        <v>146</v>
      </c>
      <c r="AH5176" s="19">
        <v>0</v>
      </c>
      <c r="AI5176" s="19">
        <f t="shared" si="1057"/>
        <v>0</v>
      </c>
      <c r="AJ5176" s="18" t="s">
        <v>146</v>
      </c>
      <c r="AK5176" s="18">
        <v>0</v>
      </c>
      <c r="AL5176" s="18">
        <f t="shared" si="1058"/>
        <v>0</v>
      </c>
      <c r="AM5176" s="19" t="s">
        <v>146</v>
      </c>
      <c r="AN5176" s="19">
        <v>0</v>
      </c>
      <c r="AO5176" s="19">
        <f t="shared" si="1059"/>
        <v>0</v>
      </c>
      <c r="AP5176" s="18" t="s">
        <v>145</v>
      </c>
      <c r="AQ5176" s="18">
        <v>635992.40895714401</v>
      </c>
      <c r="AR5176" s="18">
        <f t="shared" si="1060"/>
        <v>78517.581352733832</v>
      </c>
      <c r="AS5176" s="20" t="s">
        <v>146</v>
      </c>
      <c r="AT5176" s="20">
        <v>0</v>
      </c>
      <c r="AU5176" s="16">
        <f t="shared" si="1061"/>
        <v>0</v>
      </c>
    </row>
    <row r="5177" spans="1:47" x14ac:dyDescent="0.2">
      <c r="A5177" s="16">
        <v>5174</v>
      </c>
      <c r="B5177" s="16">
        <v>784.726318359375</v>
      </c>
      <c r="C5177" s="17">
        <v>5.9385000000000003</v>
      </c>
      <c r="D5177" s="16" t="s">
        <v>2074</v>
      </c>
      <c r="E5177" s="16" t="s">
        <v>2075</v>
      </c>
      <c r="F5177" s="18" t="s">
        <v>146</v>
      </c>
      <c r="G5177" s="18">
        <v>0</v>
      </c>
      <c r="I5177" s="19" t="s">
        <v>146</v>
      </c>
      <c r="J5177" s="19">
        <v>0</v>
      </c>
      <c r="K5177" s="19">
        <f t="shared" si="1050"/>
        <v>0</v>
      </c>
      <c r="L5177" s="18" t="s">
        <v>146</v>
      </c>
      <c r="M5177" s="18">
        <v>0</v>
      </c>
      <c r="O5177" s="19" t="s">
        <v>146</v>
      </c>
      <c r="P5177" s="19">
        <v>0</v>
      </c>
      <c r="Q5177" s="19">
        <f t="shared" si="1051"/>
        <v>0</v>
      </c>
      <c r="R5177" s="18" t="s">
        <v>146</v>
      </c>
      <c r="S5177" s="18">
        <v>0</v>
      </c>
      <c r="T5177" s="18">
        <f t="shared" si="1052"/>
        <v>0</v>
      </c>
      <c r="U5177" s="20" t="s">
        <v>146</v>
      </c>
      <c r="V5177" s="20">
        <v>0</v>
      </c>
      <c r="W5177" s="20">
        <f t="shared" si="1053"/>
        <v>0</v>
      </c>
      <c r="X5177" s="18" t="s">
        <v>146</v>
      </c>
      <c r="Y5177" s="18">
        <v>0</v>
      </c>
      <c r="Z5177" s="23">
        <f t="shared" si="1054"/>
        <v>0</v>
      </c>
      <c r="AA5177" s="20" t="s">
        <v>146</v>
      </c>
      <c r="AB5177" s="20">
        <v>0</v>
      </c>
      <c r="AC5177" s="24">
        <f t="shared" si="1055"/>
        <v>0</v>
      </c>
      <c r="AD5177" s="18" t="s">
        <v>146</v>
      </c>
      <c r="AE5177" s="18">
        <v>0</v>
      </c>
      <c r="AF5177" s="18">
        <f t="shared" si="1056"/>
        <v>0</v>
      </c>
      <c r="AG5177" s="19" t="s">
        <v>146</v>
      </c>
      <c r="AH5177" s="19">
        <v>0</v>
      </c>
      <c r="AI5177" s="19">
        <f t="shared" si="1057"/>
        <v>0</v>
      </c>
      <c r="AJ5177" s="18" t="s">
        <v>146</v>
      </c>
      <c r="AK5177" s="18">
        <v>0</v>
      </c>
      <c r="AL5177" s="18">
        <f t="shared" si="1058"/>
        <v>0</v>
      </c>
      <c r="AM5177" s="19" t="s">
        <v>146</v>
      </c>
      <c r="AN5177" s="19">
        <v>0</v>
      </c>
      <c r="AO5177" s="19">
        <f t="shared" si="1059"/>
        <v>0</v>
      </c>
      <c r="AP5177" s="18" t="s">
        <v>145</v>
      </c>
      <c r="AQ5177" s="18">
        <v>647042.59860000096</v>
      </c>
      <c r="AR5177" s="18">
        <f t="shared" si="1060"/>
        <v>79881.802296296417</v>
      </c>
      <c r="AS5177" s="20" t="s">
        <v>146</v>
      </c>
      <c r="AT5177" s="20">
        <v>0</v>
      </c>
      <c r="AU5177" s="16">
        <f t="shared" si="1061"/>
        <v>0</v>
      </c>
    </row>
    <row r="5178" spans="1:47" x14ac:dyDescent="0.2">
      <c r="A5178" s="16">
        <v>5175</v>
      </c>
      <c r="B5178" s="16">
        <v>804.55853271484295</v>
      </c>
      <c r="C5178" s="17">
        <v>5.9384333333333297</v>
      </c>
      <c r="D5178" s="16" t="s">
        <v>265</v>
      </c>
      <c r="E5178" s="16" t="s">
        <v>2173</v>
      </c>
      <c r="F5178" s="18" t="s">
        <v>146</v>
      </c>
      <c r="G5178" s="18">
        <v>0</v>
      </c>
      <c r="I5178" s="19" t="s">
        <v>146</v>
      </c>
      <c r="J5178" s="19">
        <v>0</v>
      </c>
      <c r="K5178" s="19">
        <f t="shared" si="1050"/>
        <v>0</v>
      </c>
      <c r="L5178" s="18" t="s">
        <v>146</v>
      </c>
      <c r="M5178" s="18">
        <v>0</v>
      </c>
      <c r="O5178" s="19" t="s">
        <v>146</v>
      </c>
      <c r="P5178" s="19">
        <v>0</v>
      </c>
      <c r="Q5178" s="19">
        <f t="shared" si="1051"/>
        <v>0</v>
      </c>
      <c r="R5178" s="18" t="s">
        <v>146</v>
      </c>
      <c r="S5178" s="18">
        <v>0</v>
      </c>
      <c r="T5178" s="18">
        <f t="shared" si="1052"/>
        <v>0</v>
      </c>
      <c r="U5178" s="20" t="s">
        <v>146</v>
      </c>
      <c r="V5178" s="20">
        <v>0</v>
      </c>
      <c r="W5178" s="20">
        <f t="shared" si="1053"/>
        <v>0</v>
      </c>
      <c r="X5178" s="18" t="s">
        <v>146</v>
      </c>
      <c r="Y5178" s="18">
        <v>0</v>
      </c>
      <c r="Z5178" s="23">
        <f t="shared" si="1054"/>
        <v>0</v>
      </c>
      <c r="AA5178" s="20" t="s">
        <v>146</v>
      </c>
      <c r="AB5178" s="20">
        <v>0</v>
      </c>
      <c r="AC5178" s="24">
        <f t="shared" si="1055"/>
        <v>0</v>
      </c>
      <c r="AD5178" s="18" t="s">
        <v>146</v>
      </c>
      <c r="AE5178" s="18">
        <v>0</v>
      </c>
      <c r="AF5178" s="18">
        <f t="shared" si="1056"/>
        <v>0</v>
      </c>
      <c r="AG5178" s="19" t="s">
        <v>146</v>
      </c>
      <c r="AH5178" s="19">
        <v>0</v>
      </c>
      <c r="AI5178" s="19">
        <f t="shared" si="1057"/>
        <v>0</v>
      </c>
      <c r="AJ5178" s="18" t="s">
        <v>146</v>
      </c>
      <c r="AK5178" s="18">
        <v>0</v>
      </c>
      <c r="AL5178" s="18">
        <f t="shared" si="1058"/>
        <v>0</v>
      </c>
      <c r="AM5178" s="19" t="s">
        <v>146</v>
      </c>
      <c r="AN5178" s="19">
        <v>0</v>
      </c>
      <c r="AO5178" s="19">
        <f t="shared" si="1059"/>
        <v>0</v>
      </c>
      <c r="AP5178" s="18" t="s">
        <v>145</v>
      </c>
      <c r="AQ5178" s="18">
        <v>1085982.6719285699</v>
      </c>
      <c r="AR5178" s="18">
        <f t="shared" si="1060"/>
        <v>134071.93480599628</v>
      </c>
      <c r="AS5178" s="20" t="s">
        <v>145</v>
      </c>
      <c r="AT5178" s="20">
        <v>986348.92102856899</v>
      </c>
      <c r="AU5178" s="16">
        <f t="shared" si="1061"/>
        <v>65712.786211097206</v>
      </c>
    </row>
    <row r="5179" spans="1:47" x14ac:dyDescent="0.2">
      <c r="A5179" s="16">
        <v>5176</v>
      </c>
      <c r="B5179" s="16">
        <v>951.915929158528</v>
      </c>
      <c r="C5179" s="17">
        <v>17.693999999999999</v>
      </c>
      <c r="F5179" s="18" t="s">
        <v>146</v>
      </c>
      <c r="G5179" s="18">
        <v>0</v>
      </c>
      <c r="I5179" s="19" t="s">
        <v>146</v>
      </c>
      <c r="J5179" s="19">
        <v>0</v>
      </c>
      <c r="K5179" s="19">
        <f t="shared" si="1050"/>
        <v>0</v>
      </c>
      <c r="L5179" s="18" t="s">
        <v>146</v>
      </c>
      <c r="M5179" s="18">
        <v>0</v>
      </c>
      <c r="O5179" s="19" t="s">
        <v>146</v>
      </c>
      <c r="P5179" s="19">
        <v>0</v>
      </c>
      <c r="Q5179" s="19">
        <f t="shared" si="1051"/>
        <v>0</v>
      </c>
      <c r="R5179" s="18" t="s">
        <v>146</v>
      </c>
      <c r="S5179" s="18">
        <v>0</v>
      </c>
      <c r="T5179" s="18">
        <f t="shared" si="1052"/>
        <v>0</v>
      </c>
      <c r="U5179" s="20" t="s">
        <v>146</v>
      </c>
      <c r="V5179" s="20">
        <v>0</v>
      </c>
      <c r="W5179" s="20">
        <f t="shared" si="1053"/>
        <v>0</v>
      </c>
      <c r="X5179" s="18" t="s">
        <v>146</v>
      </c>
      <c r="Y5179" s="18">
        <v>0</v>
      </c>
      <c r="Z5179" s="23">
        <f t="shared" si="1054"/>
        <v>0</v>
      </c>
      <c r="AA5179" s="20" t="s">
        <v>146</v>
      </c>
      <c r="AB5179" s="20">
        <v>0</v>
      </c>
      <c r="AC5179" s="24">
        <f t="shared" si="1055"/>
        <v>0</v>
      </c>
      <c r="AD5179" s="18" t="s">
        <v>146</v>
      </c>
      <c r="AE5179" s="18">
        <v>0</v>
      </c>
      <c r="AF5179" s="18">
        <f t="shared" si="1056"/>
        <v>0</v>
      </c>
      <c r="AG5179" s="19" t="s">
        <v>146</v>
      </c>
      <c r="AH5179" s="19">
        <v>0</v>
      </c>
      <c r="AI5179" s="19">
        <f t="shared" si="1057"/>
        <v>0</v>
      </c>
      <c r="AJ5179" s="18" t="s">
        <v>146</v>
      </c>
      <c r="AK5179" s="18">
        <v>0</v>
      </c>
      <c r="AL5179" s="18">
        <f t="shared" si="1058"/>
        <v>0</v>
      </c>
      <c r="AM5179" s="19" t="s">
        <v>146</v>
      </c>
      <c r="AN5179" s="19">
        <v>0</v>
      </c>
      <c r="AO5179" s="19">
        <f t="shared" si="1059"/>
        <v>0</v>
      </c>
      <c r="AP5179" s="18" t="s">
        <v>145</v>
      </c>
      <c r="AQ5179" s="18">
        <v>563790.45000000997</v>
      </c>
      <c r="AR5179" s="18">
        <f t="shared" si="1060"/>
        <v>69603.759259260492</v>
      </c>
      <c r="AS5179" s="20" t="s">
        <v>145</v>
      </c>
      <c r="AT5179" s="20">
        <v>518134.56957143801</v>
      </c>
      <c r="AU5179" s="16">
        <f t="shared" si="1061"/>
        <v>34519.291776911261</v>
      </c>
    </row>
    <row r="5180" spans="1:47" x14ac:dyDescent="0.2">
      <c r="A5180" s="16">
        <v>5177</v>
      </c>
      <c r="B5180" s="16">
        <v>812.30682373046795</v>
      </c>
      <c r="C5180" s="17">
        <v>6.3501500000000002</v>
      </c>
      <c r="F5180" s="18" t="s">
        <v>146</v>
      </c>
      <c r="G5180" s="18">
        <v>0</v>
      </c>
      <c r="I5180" s="19" t="s">
        <v>146</v>
      </c>
      <c r="J5180" s="19">
        <v>0</v>
      </c>
      <c r="K5180" s="19">
        <f t="shared" si="1050"/>
        <v>0</v>
      </c>
      <c r="L5180" s="18" t="s">
        <v>146</v>
      </c>
      <c r="M5180" s="18">
        <v>0</v>
      </c>
      <c r="O5180" s="19" t="s">
        <v>146</v>
      </c>
      <c r="P5180" s="19">
        <v>0</v>
      </c>
      <c r="Q5180" s="19">
        <f t="shared" si="1051"/>
        <v>0</v>
      </c>
      <c r="R5180" s="18" t="s">
        <v>146</v>
      </c>
      <c r="S5180" s="18">
        <v>0</v>
      </c>
      <c r="T5180" s="18">
        <f t="shared" si="1052"/>
        <v>0</v>
      </c>
      <c r="U5180" s="20" t="s">
        <v>146</v>
      </c>
      <c r="V5180" s="20">
        <v>0</v>
      </c>
      <c r="W5180" s="20">
        <f t="shared" si="1053"/>
        <v>0</v>
      </c>
      <c r="X5180" s="18" t="s">
        <v>146</v>
      </c>
      <c r="Y5180" s="18">
        <v>0</v>
      </c>
      <c r="Z5180" s="23">
        <f t="shared" si="1054"/>
        <v>0</v>
      </c>
      <c r="AA5180" s="20" t="s">
        <v>146</v>
      </c>
      <c r="AB5180" s="20">
        <v>0</v>
      </c>
      <c r="AC5180" s="24">
        <f t="shared" si="1055"/>
        <v>0</v>
      </c>
      <c r="AD5180" s="18" t="s">
        <v>146</v>
      </c>
      <c r="AE5180" s="18">
        <v>0</v>
      </c>
      <c r="AF5180" s="18">
        <f t="shared" si="1056"/>
        <v>0</v>
      </c>
      <c r="AG5180" s="19" t="s">
        <v>146</v>
      </c>
      <c r="AH5180" s="19">
        <v>0</v>
      </c>
      <c r="AI5180" s="19">
        <f t="shared" si="1057"/>
        <v>0</v>
      </c>
      <c r="AJ5180" s="18" t="s">
        <v>146</v>
      </c>
      <c r="AK5180" s="18">
        <v>0</v>
      </c>
      <c r="AL5180" s="18">
        <f t="shared" si="1058"/>
        <v>0</v>
      </c>
      <c r="AM5180" s="19" t="s">
        <v>146</v>
      </c>
      <c r="AN5180" s="19">
        <v>0</v>
      </c>
      <c r="AO5180" s="19">
        <f t="shared" si="1059"/>
        <v>0</v>
      </c>
      <c r="AP5180" s="18" t="s">
        <v>145</v>
      </c>
      <c r="AQ5180" s="18">
        <v>727609.02248571499</v>
      </c>
      <c r="AR5180" s="18">
        <f t="shared" si="1060"/>
        <v>89828.274380952469</v>
      </c>
      <c r="AS5180" s="20" t="s">
        <v>146</v>
      </c>
      <c r="AT5180" s="20">
        <v>0</v>
      </c>
      <c r="AU5180" s="16">
        <f t="shared" si="1061"/>
        <v>0</v>
      </c>
    </row>
    <row r="5181" spans="1:47" x14ac:dyDescent="0.2">
      <c r="A5181" s="16">
        <v>5178</v>
      </c>
      <c r="B5181" s="16">
        <v>766.54345703125</v>
      </c>
      <c r="C5181" s="17">
        <v>9.99433333333333</v>
      </c>
      <c r="D5181" s="16" t="s">
        <v>963</v>
      </c>
      <c r="E5181" s="16" t="s">
        <v>2857</v>
      </c>
      <c r="F5181" s="18" t="s">
        <v>146</v>
      </c>
      <c r="G5181" s="18">
        <v>0</v>
      </c>
      <c r="I5181" s="19" t="s">
        <v>146</v>
      </c>
      <c r="J5181" s="19">
        <v>0</v>
      </c>
      <c r="K5181" s="19">
        <f t="shared" si="1050"/>
        <v>0</v>
      </c>
      <c r="L5181" s="18" t="s">
        <v>146</v>
      </c>
      <c r="M5181" s="18">
        <v>0</v>
      </c>
      <c r="O5181" s="19" t="s">
        <v>146</v>
      </c>
      <c r="P5181" s="19">
        <v>0</v>
      </c>
      <c r="Q5181" s="19">
        <f t="shared" si="1051"/>
        <v>0</v>
      </c>
      <c r="R5181" s="18" t="s">
        <v>146</v>
      </c>
      <c r="S5181" s="18">
        <v>0</v>
      </c>
      <c r="T5181" s="18">
        <f t="shared" si="1052"/>
        <v>0</v>
      </c>
      <c r="U5181" s="20" t="s">
        <v>146</v>
      </c>
      <c r="V5181" s="20">
        <v>0</v>
      </c>
      <c r="W5181" s="20">
        <f t="shared" si="1053"/>
        <v>0</v>
      </c>
      <c r="X5181" s="18" t="s">
        <v>146</v>
      </c>
      <c r="Y5181" s="18">
        <v>0</v>
      </c>
      <c r="Z5181" s="23">
        <f t="shared" si="1054"/>
        <v>0</v>
      </c>
      <c r="AA5181" s="20" t="s">
        <v>146</v>
      </c>
      <c r="AB5181" s="20">
        <v>0</v>
      </c>
      <c r="AC5181" s="24">
        <f t="shared" si="1055"/>
        <v>0</v>
      </c>
      <c r="AD5181" s="18" t="s">
        <v>146</v>
      </c>
      <c r="AE5181" s="18">
        <v>0</v>
      </c>
      <c r="AF5181" s="18">
        <f t="shared" si="1056"/>
        <v>0</v>
      </c>
      <c r="AG5181" s="19" t="s">
        <v>146</v>
      </c>
      <c r="AH5181" s="19">
        <v>0</v>
      </c>
      <c r="AI5181" s="19">
        <f t="shared" si="1057"/>
        <v>0</v>
      </c>
      <c r="AJ5181" s="18" t="s">
        <v>146</v>
      </c>
      <c r="AK5181" s="18">
        <v>0</v>
      </c>
      <c r="AL5181" s="18">
        <f t="shared" si="1058"/>
        <v>0</v>
      </c>
      <c r="AM5181" s="19" t="s">
        <v>146</v>
      </c>
      <c r="AN5181" s="19">
        <v>0</v>
      </c>
      <c r="AO5181" s="19">
        <f t="shared" si="1059"/>
        <v>0</v>
      </c>
      <c r="AP5181" s="18" t="s">
        <v>145</v>
      </c>
      <c r="AQ5181" s="18">
        <v>922538.29167142895</v>
      </c>
      <c r="AR5181" s="18">
        <f t="shared" si="1060"/>
        <v>113893.61625573198</v>
      </c>
      <c r="AS5181" s="20" t="s">
        <v>146</v>
      </c>
      <c r="AT5181" s="20">
        <v>0</v>
      </c>
      <c r="AU5181" s="16">
        <f t="shared" si="1061"/>
        <v>0</v>
      </c>
    </row>
    <row r="5182" spans="1:47" x14ac:dyDescent="0.2">
      <c r="A5182" s="16">
        <v>5179</v>
      </c>
      <c r="B5182" s="16">
        <v>785.27685546875</v>
      </c>
      <c r="C5182" s="17">
        <v>7.5987833333333299</v>
      </c>
      <c r="F5182" s="18" t="s">
        <v>146</v>
      </c>
      <c r="G5182" s="18">
        <v>0</v>
      </c>
      <c r="I5182" s="19" t="s">
        <v>146</v>
      </c>
      <c r="J5182" s="19">
        <v>0</v>
      </c>
      <c r="K5182" s="19">
        <f t="shared" si="1050"/>
        <v>0</v>
      </c>
      <c r="L5182" s="18" t="s">
        <v>146</v>
      </c>
      <c r="M5182" s="18">
        <v>0</v>
      </c>
      <c r="O5182" s="19" t="s">
        <v>146</v>
      </c>
      <c r="P5182" s="19">
        <v>0</v>
      </c>
      <c r="Q5182" s="19">
        <f t="shared" si="1051"/>
        <v>0</v>
      </c>
      <c r="R5182" s="18" t="s">
        <v>146</v>
      </c>
      <c r="S5182" s="18">
        <v>0</v>
      </c>
      <c r="T5182" s="18">
        <f t="shared" si="1052"/>
        <v>0</v>
      </c>
      <c r="U5182" s="20" t="s">
        <v>146</v>
      </c>
      <c r="V5182" s="20">
        <v>0</v>
      </c>
      <c r="W5182" s="20">
        <f t="shared" si="1053"/>
        <v>0</v>
      </c>
      <c r="X5182" s="18" t="s">
        <v>146</v>
      </c>
      <c r="Y5182" s="18">
        <v>0</v>
      </c>
      <c r="Z5182" s="23">
        <f t="shared" si="1054"/>
        <v>0</v>
      </c>
      <c r="AA5182" s="20" t="s">
        <v>146</v>
      </c>
      <c r="AB5182" s="20">
        <v>0</v>
      </c>
      <c r="AC5182" s="24">
        <f t="shared" si="1055"/>
        <v>0</v>
      </c>
      <c r="AD5182" s="18" t="s">
        <v>146</v>
      </c>
      <c r="AE5182" s="18">
        <v>0</v>
      </c>
      <c r="AF5182" s="18">
        <f t="shared" si="1056"/>
        <v>0</v>
      </c>
      <c r="AG5182" s="19" t="s">
        <v>146</v>
      </c>
      <c r="AH5182" s="19">
        <v>0</v>
      </c>
      <c r="AI5182" s="19">
        <f t="shared" si="1057"/>
        <v>0</v>
      </c>
      <c r="AJ5182" s="18" t="s">
        <v>146</v>
      </c>
      <c r="AK5182" s="18">
        <v>0</v>
      </c>
      <c r="AL5182" s="18">
        <f t="shared" si="1058"/>
        <v>0</v>
      </c>
      <c r="AM5182" s="19" t="s">
        <v>146</v>
      </c>
      <c r="AN5182" s="19">
        <v>0</v>
      </c>
      <c r="AO5182" s="19">
        <f t="shared" si="1059"/>
        <v>0</v>
      </c>
      <c r="AP5182" s="18" t="s">
        <v>145</v>
      </c>
      <c r="AQ5182" s="18">
        <v>681904.39532856795</v>
      </c>
      <c r="AR5182" s="18">
        <f t="shared" si="1060"/>
        <v>84185.727818341722</v>
      </c>
      <c r="AS5182" s="20" t="s">
        <v>146</v>
      </c>
      <c r="AT5182" s="20">
        <v>0</v>
      </c>
      <c r="AU5182" s="16">
        <f t="shared" si="1061"/>
        <v>0</v>
      </c>
    </row>
    <row r="5183" spans="1:47" x14ac:dyDescent="0.2">
      <c r="A5183" s="16">
        <v>5180</v>
      </c>
      <c r="B5183" s="16">
        <v>811.59747314453102</v>
      </c>
      <c r="C5183" s="17">
        <v>7.0520499999999897</v>
      </c>
      <c r="D5183" s="16" t="s">
        <v>4552</v>
      </c>
      <c r="E5183" s="16" t="s">
        <v>4553</v>
      </c>
      <c r="F5183" s="18" t="s">
        <v>146</v>
      </c>
      <c r="G5183" s="18">
        <v>0</v>
      </c>
      <c r="I5183" s="19" t="s">
        <v>146</v>
      </c>
      <c r="J5183" s="19">
        <v>0</v>
      </c>
      <c r="K5183" s="19">
        <f t="shared" si="1050"/>
        <v>0</v>
      </c>
      <c r="L5183" s="18" t="s">
        <v>146</v>
      </c>
      <c r="M5183" s="18">
        <v>0</v>
      </c>
      <c r="O5183" s="19" t="s">
        <v>146</v>
      </c>
      <c r="P5183" s="19">
        <v>0</v>
      </c>
      <c r="Q5183" s="19">
        <f t="shared" si="1051"/>
        <v>0</v>
      </c>
      <c r="R5183" s="18" t="s">
        <v>146</v>
      </c>
      <c r="S5183" s="18">
        <v>0</v>
      </c>
      <c r="T5183" s="18">
        <f t="shared" si="1052"/>
        <v>0</v>
      </c>
      <c r="U5183" s="20" t="s">
        <v>146</v>
      </c>
      <c r="V5183" s="20">
        <v>0</v>
      </c>
      <c r="W5183" s="20">
        <f t="shared" si="1053"/>
        <v>0</v>
      </c>
      <c r="X5183" s="18" t="s">
        <v>146</v>
      </c>
      <c r="Y5183" s="18">
        <v>0</v>
      </c>
      <c r="Z5183" s="23">
        <f t="shared" si="1054"/>
        <v>0</v>
      </c>
      <c r="AA5183" s="20" t="s">
        <v>146</v>
      </c>
      <c r="AB5183" s="20">
        <v>0</v>
      </c>
      <c r="AC5183" s="24">
        <f t="shared" si="1055"/>
        <v>0</v>
      </c>
      <c r="AD5183" s="18" t="s">
        <v>146</v>
      </c>
      <c r="AE5183" s="18">
        <v>0</v>
      </c>
      <c r="AF5183" s="18">
        <f t="shared" si="1056"/>
        <v>0</v>
      </c>
      <c r="AG5183" s="19" t="s">
        <v>146</v>
      </c>
      <c r="AH5183" s="19">
        <v>0</v>
      </c>
      <c r="AI5183" s="19">
        <f t="shared" si="1057"/>
        <v>0</v>
      </c>
      <c r="AJ5183" s="18" t="s">
        <v>146</v>
      </c>
      <c r="AK5183" s="18">
        <v>0</v>
      </c>
      <c r="AL5183" s="18">
        <f t="shared" si="1058"/>
        <v>0</v>
      </c>
      <c r="AM5183" s="19" t="s">
        <v>146</v>
      </c>
      <c r="AN5183" s="19">
        <v>0</v>
      </c>
      <c r="AO5183" s="19">
        <f t="shared" si="1059"/>
        <v>0</v>
      </c>
      <c r="AP5183" s="18" t="s">
        <v>145</v>
      </c>
      <c r="AQ5183" s="18">
        <v>397602.99122857198</v>
      </c>
      <c r="AR5183" s="18">
        <f t="shared" si="1060"/>
        <v>49086.789040564443</v>
      </c>
      <c r="AS5183" s="20" t="s">
        <v>146</v>
      </c>
      <c r="AT5183" s="20">
        <v>0</v>
      </c>
      <c r="AU5183" s="16">
        <f t="shared" si="1061"/>
        <v>0</v>
      </c>
    </row>
    <row r="5184" spans="1:47" x14ac:dyDescent="0.2">
      <c r="A5184" s="16">
        <v>5181</v>
      </c>
      <c r="B5184" s="16">
        <v>354.28105163574202</v>
      </c>
      <c r="C5184" s="17">
        <v>6.7954499999999998</v>
      </c>
      <c r="D5184" s="16" t="s">
        <v>824</v>
      </c>
      <c r="E5184" s="16" t="s">
        <v>824</v>
      </c>
      <c r="F5184" s="18" t="s">
        <v>146</v>
      </c>
      <c r="G5184" s="18">
        <v>0</v>
      </c>
      <c r="I5184" s="19" t="s">
        <v>146</v>
      </c>
      <c r="J5184" s="19">
        <v>0</v>
      </c>
      <c r="K5184" s="19">
        <f t="shared" si="1050"/>
        <v>0</v>
      </c>
      <c r="L5184" s="18" t="s">
        <v>146</v>
      </c>
      <c r="M5184" s="18">
        <v>0</v>
      </c>
      <c r="O5184" s="19" t="s">
        <v>146</v>
      </c>
      <c r="P5184" s="19">
        <v>0</v>
      </c>
      <c r="Q5184" s="19">
        <f t="shared" si="1051"/>
        <v>0</v>
      </c>
      <c r="R5184" s="18" t="s">
        <v>146</v>
      </c>
      <c r="S5184" s="18">
        <v>0</v>
      </c>
      <c r="T5184" s="18">
        <f t="shared" si="1052"/>
        <v>0</v>
      </c>
      <c r="U5184" s="20" t="s">
        <v>146</v>
      </c>
      <c r="V5184" s="20">
        <v>0</v>
      </c>
      <c r="W5184" s="20">
        <f t="shared" si="1053"/>
        <v>0</v>
      </c>
      <c r="X5184" s="18" t="s">
        <v>146</v>
      </c>
      <c r="Y5184" s="18">
        <v>0</v>
      </c>
      <c r="Z5184" s="23">
        <f t="shared" si="1054"/>
        <v>0</v>
      </c>
      <c r="AA5184" s="20" t="s">
        <v>146</v>
      </c>
      <c r="AB5184" s="20">
        <v>0</v>
      </c>
      <c r="AC5184" s="24">
        <f t="shared" si="1055"/>
        <v>0</v>
      </c>
      <c r="AD5184" s="18" t="s">
        <v>146</v>
      </c>
      <c r="AE5184" s="18">
        <v>0</v>
      </c>
      <c r="AF5184" s="18">
        <f t="shared" si="1056"/>
        <v>0</v>
      </c>
      <c r="AG5184" s="19" t="s">
        <v>146</v>
      </c>
      <c r="AH5184" s="19">
        <v>0</v>
      </c>
      <c r="AI5184" s="19">
        <f t="shared" si="1057"/>
        <v>0</v>
      </c>
      <c r="AJ5184" s="18" t="s">
        <v>146</v>
      </c>
      <c r="AK5184" s="18">
        <v>0</v>
      </c>
      <c r="AL5184" s="18">
        <f t="shared" si="1058"/>
        <v>0</v>
      </c>
      <c r="AM5184" s="19" t="s">
        <v>146</v>
      </c>
      <c r="AN5184" s="19">
        <v>0</v>
      </c>
      <c r="AO5184" s="19">
        <f t="shared" si="1059"/>
        <v>0</v>
      </c>
      <c r="AP5184" s="18" t="s">
        <v>145</v>
      </c>
      <c r="AQ5184" s="18">
        <v>831660.42509999895</v>
      </c>
      <c r="AR5184" s="18">
        <f t="shared" si="1060"/>
        <v>102674.12655555543</v>
      </c>
      <c r="AS5184" s="20" t="s">
        <v>146</v>
      </c>
      <c r="AT5184" s="20">
        <v>0</v>
      </c>
      <c r="AU5184" s="16">
        <f t="shared" si="1061"/>
        <v>0</v>
      </c>
    </row>
    <row r="5185" spans="1:47" x14ac:dyDescent="0.2">
      <c r="A5185" s="16">
        <v>5182</v>
      </c>
      <c r="B5185" s="16">
        <v>795.57839754325096</v>
      </c>
      <c r="C5185" s="17">
        <v>9.5490333333333304</v>
      </c>
      <c r="D5185" s="16" t="s">
        <v>2704</v>
      </c>
      <c r="E5185" s="16" t="s">
        <v>2705</v>
      </c>
      <c r="F5185" s="18" t="s">
        <v>146</v>
      </c>
      <c r="G5185" s="18">
        <v>0</v>
      </c>
      <c r="I5185" s="19" t="s">
        <v>146</v>
      </c>
      <c r="J5185" s="19">
        <v>0</v>
      </c>
      <c r="K5185" s="19">
        <f t="shared" si="1050"/>
        <v>0</v>
      </c>
      <c r="L5185" s="18" t="s">
        <v>146</v>
      </c>
      <c r="M5185" s="18">
        <v>0</v>
      </c>
      <c r="O5185" s="19" t="s">
        <v>146</v>
      </c>
      <c r="P5185" s="19">
        <v>0</v>
      </c>
      <c r="Q5185" s="19">
        <f t="shared" si="1051"/>
        <v>0</v>
      </c>
      <c r="R5185" s="18" t="s">
        <v>146</v>
      </c>
      <c r="S5185" s="18">
        <v>0</v>
      </c>
      <c r="T5185" s="18">
        <f t="shared" si="1052"/>
        <v>0</v>
      </c>
      <c r="U5185" s="20" t="s">
        <v>146</v>
      </c>
      <c r="V5185" s="20">
        <v>0</v>
      </c>
      <c r="W5185" s="20">
        <f t="shared" si="1053"/>
        <v>0</v>
      </c>
      <c r="X5185" s="18" t="s">
        <v>146</v>
      </c>
      <c r="Y5185" s="18">
        <v>0</v>
      </c>
      <c r="Z5185" s="23">
        <f t="shared" si="1054"/>
        <v>0</v>
      </c>
      <c r="AA5185" s="20" t="s">
        <v>146</v>
      </c>
      <c r="AB5185" s="20">
        <v>0</v>
      </c>
      <c r="AC5185" s="24">
        <f t="shared" si="1055"/>
        <v>0</v>
      </c>
      <c r="AD5185" s="18" t="s">
        <v>146</v>
      </c>
      <c r="AE5185" s="18">
        <v>0</v>
      </c>
      <c r="AF5185" s="18">
        <f t="shared" si="1056"/>
        <v>0</v>
      </c>
      <c r="AG5185" s="19" t="s">
        <v>146</v>
      </c>
      <c r="AH5185" s="19">
        <v>0</v>
      </c>
      <c r="AI5185" s="19">
        <f t="shared" si="1057"/>
        <v>0</v>
      </c>
      <c r="AJ5185" s="18" t="s">
        <v>146</v>
      </c>
      <c r="AK5185" s="18">
        <v>0</v>
      </c>
      <c r="AL5185" s="18">
        <f t="shared" si="1058"/>
        <v>0</v>
      </c>
      <c r="AM5185" s="19" t="s">
        <v>146</v>
      </c>
      <c r="AN5185" s="19">
        <v>0</v>
      </c>
      <c r="AO5185" s="19">
        <f t="shared" si="1059"/>
        <v>0</v>
      </c>
      <c r="AP5185" s="18" t="s">
        <v>145</v>
      </c>
      <c r="AQ5185" s="18">
        <v>278148.75211428601</v>
      </c>
      <c r="AR5185" s="18">
        <f t="shared" si="1060"/>
        <v>34339.352112874818</v>
      </c>
      <c r="AS5185" s="20" t="s">
        <v>146</v>
      </c>
      <c r="AT5185" s="20">
        <v>0</v>
      </c>
      <c r="AU5185" s="16">
        <f t="shared" si="1061"/>
        <v>0</v>
      </c>
    </row>
    <row r="5186" spans="1:47" x14ac:dyDescent="0.2">
      <c r="A5186" s="16">
        <v>5183</v>
      </c>
      <c r="B5186" s="16">
        <v>659.59851074218705</v>
      </c>
      <c r="C5186" s="17">
        <v>16.445450000000001</v>
      </c>
      <c r="F5186" s="18" t="s">
        <v>146</v>
      </c>
      <c r="G5186" s="18">
        <v>0</v>
      </c>
      <c r="I5186" s="19" t="s">
        <v>146</v>
      </c>
      <c r="J5186" s="19">
        <v>0</v>
      </c>
      <c r="K5186" s="19">
        <f t="shared" si="1050"/>
        <v>0</v>
      </c>
      <c r="L5186" s="18" t="s">
        <v>146</v>
      </c>
      <c r="M5186" s="18">
        <v>0</v>
      </c>
      <c r="O5186" s="19" t="s">
        <v>146</v>
      </c>
      <c r="P5186" s="19">
        <v>0</v>
      </c>
      <c r="Q5186" s="19">
        <f t="shared" si="1051"/>
        <v>0</v>
      </c>
      <c r="R5186" s="18" t="s">
        <v>146</v>
      </c>
      <c r="S5186" s="18">
        <v>0</v>
      </c>
      <c r="T5186" s="18">
        <f t="shared" si="1052"/>
        <v>0</v>
      </c>
      <c r="U5186" s="20" t="s">
        <v>146</v>
      </c>
      <c r="V5186" s="20">
        <v>0</v>
      </c>
      <c r="W5186" s="20">
        <f t="shared" si="1053"/>
        <v>0</v>
      </c>
      <c r="X5186" s="18" t="s">
        <v>146</v>
      </c>
      <c r="Y5186" s="18">
        <v>0</v>
      </c>
      <c r="Z5186" s="23">
        <f t="shared" si="1054"/>
        <v>0</v>
      </c>
      <c r="AA5186" s="20" t="s">
        <v>146</v>
      </c>
      <c r="AB5186" s="20">
        <v>0</v>
      </c>
      <c r="AC5186" s="24">
        <f t="shared" si="1055"/>
        <v>0</v>
      </c>
      <c r="AD5186" s="18" t="s">
        <v>146</v>
      </c>
      <c r="AE5186" s="18">
        <v>0</v>
      </c>
      <c r="AF5186" s="18">
        <f t="shared" si="1056"/>
        <v>0</v>
      </c>
      <c r="AG5186" s="19" t="s">
        <v>146</v>
      </c>
      <c r="AH5186" s="19">
        <v>0</v>
      </c>
      <c r="AI5186" s="19">
        <f t="shared" si="1057"/>
        <v>0</v>
      </c>
      <c r="AJ5186" s="18" t="s">
        <v>146</v>
      </c>
      <c r="AK5186" s="18">
        <v>0</v>
      </c>
      <c r="AL5186" s="18">
        <f t="shared" si="1058"/>
        <v>0</v>
      </c>
      <c r="AM5186" s="19" t="s">
        <v>146</v>
      </c>
      <c r="AN5186" s="19">
        <v>0</v>
      </c>
      <c r="AO5186" s="19">
        <f t="shared" si="1059"/>
        <v>0</v>
      </c>
      <c r="AP5186" s="18" t="s">
        <v>145</v>
      </c>
      <c r="AQ5186" s="18">
        <v>701513.55867142905</v>
      </c>
      <c r="AR5186" s="18">
        <f t="shared" si="1060"/>
        <v>86606.612181657911</v>
      </c>
      <c r="AS5186" s="20" t="s">
        <v>146</v>
      </c>
      <c r="AT5186" s="20">
        <v>0</v>
      </c>
      <c r="AU5186" s="16">
        <f t="shared" si="1061"/>
        <v>0</v>
      </c>
    </row>
    <row r="5187" spans="1:47" x14ac:dyDescent="0.2">
      <c r="A5187" s="16">
        <v>5184</v>
      </c>
      <c r="B5187" s="16">
        <v>439.20330810546801</v>
      </c>
      <c r="C5187" s="17">
        <v>10.02815</v>
      </c>
      <c r="D5187" s="16" t="s">
        <v>234</v>
      </c>
      <c r="E5187" s="16" t="s">
        <v>4554</v>
      </c>
      <c r="F5187" s="18" t="s">
        <v>146</v>
      </c>
      <c r="G5187" s="18">
        <v>0</v>
      </c>
      <c r="I5187" s="19" t="s">
        <v>146</v>
      </c>
      <c r="J5187" s="19">
        <v>0</v>
      </c>
      <c r="K5187" s="19">
        <f t="shared" si="1050"/>
        <v>0</v>
      </c>
      <c r="L5187" s="18" t="s">
        <v>146</v>
      </c>
      <c r="M5187" s="18">
        <v>0</v>
      </c>
      <c r="O5187" s="19" t="s">
        <v>146</v>
      </c>
      <c r="P5187" s="19">
        <v>0</v>
      </c>
      <c r="Q5187" s="19">
        <f t="shared" si="1051"/>
        <v>0</v>
      </c>
      <c r="R5187" s="18" t="s">
        <v>146</v>
      </c>
      <c r="S5187" s="18">
        <v>0</v>
      </c>
      <c r="T5187" s="18">
        <f t="shared" si="1052"/>
        <v>0</v>
      </c>
      <c r="U5187" s="20" t="s">
        <v>146</v>
      </c>
      <c r="V5187" s="20">
        <v>0</v>
      </c>
      <c r="W5187" s="20">
        <f t="shared" si="1053"/>
        <v>0</v>
      </c>
      <c r="X5187" s="18" t="s">
        <v>146</v>
      </c>
      <c r="Y5187" s="18">
        <v>0</v>
      </c>
      <c r="Z5187" s="23">
        <f t="shared" si="1054"/>
        <v>0</v>
      </c>
      <c r="AA5187" s="20" t="s">
        <v>146</v>
      </c>
      <c r="AB5187" s="20">
        <v>0</v>
      </c>
      <c r="AC5187" s="24">
        <f t="shared" si="1055"/>
        <v>0</v>
      </c>
      <c r="AD5187" s="18" t="s">
        <v>146</v>
      </c>
      <c r="AE5187" s="18">
        <v>0</v>
      </c>
      <c r="AF5187" s="18">
        <f t="shared" si="1056"/>
        <v>0</v>
      </c>
      <c r="AG5187" s="19" t="s">
        <v>146</v>
      </c>
      <c r="AH5187" s="19">
        <v>0</v>
      </c>
      <c r="AI5187" s="19">
        <f t="shared" si="1057"/>
        <v>0</v>
      </c>
      <c r="AJ5187" s="18" t="s">
        <v>146</v>
      </c>
      <c r="AK5187" s="18">
        <v>0</v>
      </c>
      <c r="AL5187" s="18">
        <f t="shared" si="1058"/>
        <v>0</v>
      </c>
      <c r="AM5187" s="19" t="s">
        <v>146</v>
      </c>
      <c r="AN5187" s="19">
        <v>0</v>
      </c>
      <c r="AO5187" s="19">
        <f t="shared" si="1059"/>
        <v>0</v>
      </c>
      <c r="AP5187" s="18" t="s">
        <v>145</v>
      </c>
      <c r="AQ5187" s="18">
        <v>989909.39284285798</v>
      </c>
      <c r="AR5187" s="18">
        <f t="shared" si="1060"/>
        <v>122211.03615343926</v>
      </c>
      <c r="AS5187" s="20" t="s">
        <v>146</v>
      </c>
      <c r="AT5187" s="20">
        <v>0</v>
      </c>
      <c r="AU5187" s="16">
        <f t="shared" si="1061"/>
        <v>0</v>
      </c>
    </row>
    <row r="5188" spans="1:47" x14ac:dyDescent="0.2">
      <c r="A5188" s="16">
        <v>5185</v>
      </c>
      <c r="B5188" s="16">
        <v>744.85040283203102</v>
      </c>
      <c r="C5188" s="17">
        <v>9.9942166666666594</v>
      </c>
      <c r="D5188" s="16" t="s">
        <v>753</v>
      </c>
      <c r="E5188" s="16" t="s">
        <v>753</v>
      </c>
      <c r="F5188" s="18" t="s">
        <v>146</v>
      </c>
      <c r="G5188" s="18">
        <v>0</v>
      </c>
      <c r="I5188" s="19" t="s">
        <v>146</v>
      </c>
      <c r="J5188" s="19">
        <v>0</v>
      </c>
      <c r="K5188" s="19">
        <f t="shared" si="1050"/>
        <v>0</v>
      </c>
      <c r="L5188" s="18" t="s">
        <v>146</v>
      </c>
      <c r="M5188" s="18">
        <v>0</v>
      </c>
      <c r="O5188" s="19" t="s">
        <v>146</v>
      </c>
      <c r="P5188" s="19">
        <v>0</v>
      </c>
      <c r="Q5188" s="19">
        <f t="shared" si="1051"/>
        <v>0</v>
      </c>
      <c r="R5188" s="18" t="s">
        <v>146</v>
      </c>
      <c r="S5188" s="18">
        <v>0</v>
      </c>
      <c r="T5188" s="18">
        <f t="shared" si="1052"/>
        <v>0</v>
      </c>
      <c r="U5188" s="20" t="s">
        <v>146</v>
      </c>
      <c r="V5188" s="20">
        <v>0</v>
      </c>
      <c r="W5188" s="20">
        <f t="shared" si="1053"/>
        <v>0</v>
      </c>
      <c r="X5188" s="18" t="s">
        <v>146</v>
      </c>
      <c r="Y5188" s="18">
        <v>0</v>
      </c>
      <c r="Z5188" s="23">
        <f t="shared" si="1054"/>
        <v>0</v>
      </c>
      <c r="AA5188" s="20" t="s">
        <v>146</v>
      </c>
      <c r="AB5188" s="20">
        <v>0</v>
      </c>
      <c r="AC5188" s="24">
        <f t="shared" si="1055"/>
        <v>0</v>
      </c>
      <c r="AD5188" s="18" t="s">
        <v>146</v>
      </c>
      <c r="AE5188" s="18">
        <v>0</v>
      </c>
      <c r="AF5188" s="18">
        <f t="shared" si="1056"/>
        <v>0</v>
      </c>
      <c r="AG5188" s="19" t="s">
        <v>146</v>
      </c>
      <c r="AH5188" s="19">
        <v>0</v>
      </c>
      <c r="AI5188" s="19">
        <f t="shared" si="1057"/>
        <v>0</v>
      </c>
      <c r="AJ5188" s="18" t="s">
        <v>146</v>
      </c>
      <c r="AK5188" s="18">
        <v>0</v>
      </c>
      <c r="AL5188" s="18">
        <f t="shared" si="1058"/>
        <v>0</v>
      </c>
      <c r="AM5188" s="19" t="s">
        <v>146</v>
      </c>
      <c r="AN5188" s="19">
        <v>0</v>
      </c>
      <c r="AO5188" s="19">
        <f t="shared" si="1059"/>
        <v>0</v>
      </c>
      <c r="AP5188" s="18" t="s">
        <v>145</v>
      </c>
      <c r="AQ5188" s="18">
        <v>602532.108485715</v>
      </c>
      <c r="AR5188" s="18">
        <f t="shared" si="1060"/>
        <v>74386.680059964812</v>
      </c>
      <c r="AS5188" s="20" t="s">
        <v>145</v>
      </c>
      <c r="AT5188" s="20">
        <v>367601.91068570799</v>
      </c>
      <c r="AU5188" s="16">
        <f t="shared" si="1061"/>
        <v>24490.467067668753</v>
      </c>
    </row>
    <row r="5189" spans="1:47" x14ac:dyDescent="0.2">
      <c r="A5189" s="16">
        <v>5186</v>
      </c>
      <c r="B5189" s="16">
        <v>329.56442260742102</v>
      </c>
      <c r="C5189" s="17">
        <v>9.2925666666666604</v>
      </c>
      <c r="F5189" s="18" t="s">
        <v>146</v>
      </c>
      <c r="G5189" s="18">
        <v>0</v>
      </c>
      <c r="I5189" s="19" t="s">
        <v>146</v>
      </c>
      <c r="J5189" s="19">
        <v>0</v>
      </c>
      <c r="K5189" s="19">
        <f t="shared" ref="K5189:K5252" si="1062">J5189/8.53</f>
        <v>0</v>
      </c>
      <c r="L5189" s="18" t="s">
        <v>146</v>
      </c>
      <c r="M5189" s="18">
        <v>0</v>
      </c>
      <c r="O5189" s="19" t="s">
        <v>146</v>
      </c>
      <c r="P5189" s="19">
        <v>0</v>
      </c>
      <c r="Q5189" s="19">
        <f t="shared" ref="Q5189:Q5252" si="1063">P5189/4.16</f>
        <v>0</v>
      </c>
      <c r="R5189" s="18" t="s">
        <v>146</v>
      </c>
      <c r="S5189" s="18">
        <v>0</v>
      </c>
      <c r="T5189" s="18">
        <f t="shared" ref="T5189:T5252" si="1064">S5189/10.36</f>
        <v>0</v>
      </c>
      <c r="U5189" s="20" t="s">
        <v>146</v>
      </c>
      <c r="V5189" s="20">
        <v>0</v>
      </c>
      <c r="W5189" s="20">
        <f t="shared" ref="W5189:W5252" si="1065">V5189/2.78</f>
        <v>0</v>
      </c>
      <c r="X5189" s="18" t="s">
        <v>146</v>
      </c>
      <c r="Y5189" s="18">
        <v>0</v>
      </c>
      <c r="Z5189" s="23">
        <f t="shared" ref="Z5189:Z5252" si="1066">Y5189/5.14</f>
        <v>0</v>
      </c>
      <c r="AA5189" s="20" t="s">
        <v>146</v>
      </c>
      <c r="AB5189" s="20">
        <v>0</v>
      </c>
      <c r="AC5189" s="24">
        <f t="shared" ref="AC5189:AC5252" si="1067">AB5189/5.86</f>
        <v>0</v>
      </c>
      <c r="AD5189" s="18" t="s">
        <v>146</v>
      </c>
      <c r="AE5189" s="18">
        <v>0</v>
      </c>
      <c r="AF5189" s="18">
        <f t="shared" ref="AF5189:AF5252" si="1068">AE5189/12.78</f>
        <v>0</v>
      </c>
      <c r="AG5189" s="19" t="s">
        <v>146</v>
      </c>
      <c r="AH5189" s="19">
        <v>0</v>
      </c>
      <c r="AI5189" s="19">
        <f t="shared" ref="AI5189:AI5252" si="1069">AH5189/3</f>
        <v>0</v>
      </c>
      <c r="AJ5189" s="18" t="s">
        <v>146</v>
      </c>
      <c r="AK5189" s="18">
        <v>0</v>
      </c>
      <c r="AL5189" s="18">
        <f t="shared" ref="AL5189:AL5252" si="1070">AK5189/15.13</f>
        <v>0</v>
      </c>
      <c r="AM5189" s="19" t="s">
        <v>146</v>
      </c>
      <c r="AN5189" s="19">
        <v>0</v>
      </c>
      <c r="AO5189" s="19">
        <f t="shared" ref="AO5189:AO5252" si="1071">AN5189/9.02</f>
        <v>0</v>
      </c>
      <c r="AP5189" s="18" t="s">
        <v>145</v>
      </c>
      <c r="AQ5189" s="18">
        <v>612524.56807142904</v>
      </c>
      <c r="AR5189" s="18">
        <f t="shared" ref="AR5189:AR5252" si="1072">AQ5189/8.1</f>
        <v>75620.317045855438</v>
      </c>
      <c r="AS5189" s="20" t="s">
        <v>146</v>
      </c>
      <c r="AT5189" s="20">
        <v>0</v>
      </c>
      <c r="AU5189" s="16">
        <f t="shared" ref="AU5189:AU5252" si="1073">AT5189/15.01</f>
        <v>0</v>
      </c>
    </row>
    <row r="5190" spans="1:47" x14ac:dyDescent="0.2">
      <c r="A5190" s="16">
        <v>5187</v>
      </c>
      <c r="B5190" s="16">
        <v>764.247802734375</v>
      </c>
      <c r="C5190" s="17">
        <v>7.0858499999999998</v>
      </c>
      <c r="D5190" s="16" t="s">
        <v>4555</v>
      </c>
      <c r="E5190" s="16" t="s">
        <v>4555</v>
      </c>
      <c r="F5190" s="18" t="s">
        <v>146</v>
      </c>
      <c r="G5190" s="18">
        <v>0</v>
      </c>
      <c r="I5190" s="19" t="s">
        <v>146</v>
      </c>
      <c r="J5190" s="19">
        <v>0</v>
      </c>
      <c r="K5190" s="19">
        <f t="shared" si="1062"/>
        <v>0</v>
      </c>
      <c r="L5190" s="18" t="s">
        <v>146</v>
      </c>
      <c r="M5190" s="18">
        <v>0</v>
      </c>
      <c r="O5190" s="19" t="s">
        <v>146</v>
      </c>
      <c r="P5190" s="19">
        <v>0</v>
      </c>
      <c r="Q5190" s="19">
        <f t="shared" si="1063"/>
        <v>0</v>
      </c>
      <c r="R5190" s="18" t="s">
        <v>146</v>
      </c>
      <c r="S5190" s="18">
        <v>0</v>
      </c>
      <c r="T5190" s="18">
        <f t="shared" si="1064"/>
        <v>0</v>
      </c>
      <c r="U5190" s="20" t="s">
        <v>146</v>
      </c>
      <c r="V5190" s="20">
        <v>0</v>
      </c>
      <c r="W5190" s="20">
        <f t="shared" si="1065"/>
        <v>0</v>
      </c>
      <c r="X5190" s="18" t="s">
        <v>146</v>
      </c>
      <c r="Y5190" s="18">
        <v>0</v>
      </c>
      <c r="Z5190" s="23">
        <f t="shared" si="1066"/>
        <v>0</v>
      </c>
      <c r="AA5190" s="20" t="s">
        <v>146</v>
      </c>
      <c r="AB5190" s="20">
        <v>0</v>
      </c>
      <c r="AC5190" s="24">
        <f t="shared" si="1067"/>
        <v>0</v>
      </c>
      <c r="AD5190" s="18" t="s">
        <v>146</v>
      </c>
      <c r="AE5190" s="18">
        <v>0</v>
      </c>
      <c r="AF5190" s="18">
        <f t="shared" si="1068"/>
        <v>0</v>
      </c>
      <c r="AG5190" s="19" t="s">
        <v>146</v>
      </c>
      <c r="AH5190" s="19">
        <v>0</v>
      </c>
      <c r="AI5190" s="19">
        <f t="shared" si="1069"/>
        <v>0</v>
      </c>
      <c r="AJ5190" s="18" t="s">
        <v>146</v>
      </c>
      <c r="AK5190" s="18">
        <v>0</v>
      </c>
      <c r="AL5190" s="18">
        <f t="shared" si="1070"/>
        <v>0</v>
      </c>
      <c r="AM5190" s="19" t="s">
        <v>146</v>
      </c>
      <c r="AN5190" s="19">
        <v>0</v>
      </c>
      <c r="AO5190" s="19">
        <f t="shared" si="1071"/>
        <v>0</v>
      </c>
      <c r="AP5190" s="18" t="s">
        <v>145</v>
      </c>
      <c r="AQ5190" s="18">
        <v>583541.18952857202</v>
      </c>
      <c r="AR5190" s="18">
        <f t="shared" si="1072"/>
        <v>72042.122164021246</v>
      </c>
      <c r="AS5190" s="20" t="s">
        <v>146</v>
      </c>
      <c r="AT5190" s="20">
        <v>0</v>
      </c>
      <c r="AU5190" s="16">
        <f t="shared" si="1073"/>
        <v>0</v>
      </c>
    </row>
    <row r="5191" spans="1:47" x14ac:dyDescent="0.2">
      <c r="A5191" s="16">
        <v>5188</v>
      </c>
      <c r="B5191" s="16">
        <v>484.36502838134697</v>
      </c>
      <c r="C5191" s="17">
        <v>0.92433333333333301</v>
      </c>
      <c r="F5191" s="18" t="s">
        <v>146</v>
      </c>
      <c r="G5191" s="18">
        <v>0</v>
      </c>
      <c r="I5191" s="19" t="s">
        <v>146</v>
      </c>
      <c r="J5191" s="19">
        <v>0</v>
      </c>
      <c r="K5191" s="19">
        <f t="shared" si="1062"/>
        <v>0</v>
      </c>
      <c r="L5191" s="18" t="s">
        <v>146</v>
      </c>
      <c r="M5191" s="18">
        <v>0</v>
      </c>
      <c r="O5191" s="19" t="s">
        <v>146</v>
      </c>
      <c r="P5191" s="19">
        <v>0</v>
      </c>
      <c r="Q5191" s="19">
        <f t="shared" si="1063"/>
        <v>0</v>
      </c>
      <c r="R5191" s="18" t="s">
        <v>146</v>
      </c>
      <c r="S5191" s="18">
        <v>0</v>
      </c>
      <c r="T5191" s="18">
        <f t="shared" si="1064"/>
        <v>0</v>
      </c>
      <c r="U5191" s="20" t="s">
        <v>146</v>
      </c>
      <c r="V5191" s="20">
        <v>0</v>
      </c>
      <c r="W5191" s="20">
        <f t="shared" si="1065"/>
        <v>0</v>
      </c>
      <c r="X5191" s="18" t="s">
        <v>146</v>
      </c>
      <c r="Y5191" s="18">
        <v>0</v>
      </c>
      <c r="Z5191" s="23">
        <f t="shared" si="1066"/>
        <v>0</v>
      </c>
      <c r="AA5191" s="20" t="s">
        <v>146</v>
      </c>
      <c r="AB5191" s="20">
        <v>0</v>
      </c>
      <c r="AC5191" s="24">
        <f t="shared" si="1067"/>
        <v>0</v>
      </c>
      <c r="AD5191" s="18" t="s">
        <v>146</v>
      </c>
      <c r="AE5191" s="18">
        <v>0</v>
      </c>
      <c r="AF5191" s="18">
        <f t="shared" si="1068"/>
        <v>0</v>
      </c>
      <c r="AG5191" s="19" t="s">
        <v>146</v>
      </c>
      <c r="AH5191" s="19">
        <v>0</v>
      </c>
      <c r="AI5191" s="19">
        <f t="shared" si="1069"/>
        <v>0</v>
      </c>
      <c r="AJ5191" s="18" t="s">
        <v>146</v>
      </c>
      <c r="AK5191" s="18">
        <v>0</v>
      </c>
      <c r="AL5191" s="18">
        <f t="shared" si="1070"/>
        <v>0</v>
      </c>
      <c r="AM5191" s="19" t="s">
        <v>146</v>
      </c>
      <c r="AN5191" s="19">
        <v>0</v>
      </c>
      <c r="AO5191" s="19">
        <f t="shared" si="1071"/>
        <v>0</v>
      </c>
      <c r="AP5191" s="18" t="s">
        <v>145</v>
      </c>
      <c r="AQ5191" s="18">
        <v>471748.03661428503</v>
      </c>
      <c r="AR5191" s="18">
        <f t="shared" si="1072"/>
        <v>58240.498347442597</v>
      </c>
      <c r="AS5191" s="20" t="s">
        <v>146</v>
      </c>
      <c r="AT5191" s="20">
        <v>0</v>
      </c>
      <c r="AU5191" s="16">
        <f t="shared" si="1073"/>
        <v>0</v>
      </c>
    </row>
    <row r="5192" spans="1:47" x14ac:dyDescent="0.2">
      <c r="A5192" s="16">
        <v>5189</v>
      </c>
      <c r="B5192" s="16">
        <v>203.17762756347599</v>
      </c>
      <c r="C5192" s="17">
        <v>15.10955</v>
      </c>
      <c r="F5192" s="18" t="s">
        <v>146</v>
      </c>
      <c r="G5192" s="18">
        <v>0</v>
      </c>
      <c r="I5192" s="19" t="s">
        <v>146</v>
      </c>
      <c r="J5192" s="19">
        <v>0</v>
      </c>
      <c r="K5192" s="19">
        <f t="shared" si="1062"/>
        <v>0</v>
      </c>
      <c r="L5192" s="18" t="s">
        <v>146</v>
      </c>
      <c r="M5192" s="18">
        <v>0</v>
      </c>
      <c r="O5192" s="19" t="s">
        <v>146</v>
      </c>
      <c r="P5192" s="19">
        <v>0</v>
      </c>
      <c r="Q5192" s="19">
        <f t="shared" si="1063"/>
        <v>0</v>
      </c>
      <c r="R5192" s="18" t="s">
        <v>146</v>
      </c>
      <c r="S5192" s="18">
        <v>0</v>
      </c>
      <c r="T5192" s="18">
        <f t="shared" si="1064"/>
        <v>0</v>
      </c>
      <c r="U5192" s="20" t="s">
        <v>146</v>
      </c>
      <c r="V5192" s="20">
        <v>0</v>
      </c>
      <c r="W5192" s="20">
        <f t="shared" si="1065"/>
        <v>0</v>
      </c>
      <c r="X5192" s="18" t="s">
        <v>146</v>
      </c>
      <c r="Y5192" s="18">
        <v>0</v>
      </c>
      <c r="Z5192" s="23">
        <f t="shared" si="1066"/>
        <v>0</v>
      </c>
      <c r="AA5192" s="20" t="s">
        <v>146</v>
      </c>
      <c r="AB5192" s="20">
        <v>0</v>
      </c>
      <c r="AC5192" s="24">
        <f t="shared" si="1067"/>
        <v>0</v>
      </c>
      <c r="AD5192" s="18" t="s">
        <v>146</v>
      </c>
      <c r="AE5192" s="18">
        <v>0</v>
      </c>
      <c r="AF5192" s="18">
        <f t="shared" si="1068"/>
        <v>0</v>
      </c>
      <c r="AG5192" s="19" t="s">
        <v>146</v>
      </c>
      <c r="AH5192" s="19">
        <v>0</v>
      </c>
      <c r="AI5192" s="19">
        <f t="shared" si="1069"/>
        <v>0</v>
      </c>
      <c r="AJ5192" s="18" t="s">
        <v>146</v>
      </c>
      <c r="AK5192" s="18">
        <v>0</v>
      </c>
      <c r="AL5192" s="18">
        <f t="shared" si="1070"/>
        <v>0</v>
      </c>
      <c r="AM5192" s="19" t="s">
        <v>146</v>
      </c>
      <c r="AN5192" s="19">
        <v>0</v>
      </c>
      <c r="AO5192" s="19">
        <f t="shared" si="1071"/>
        <v>0</v>
      </c>
      <c r="AP5192" s="18" t="s">
        <v>145</v>
      </c>
      <c r="AQ5192" s="18">
        <v>395539.03538571403</v>
      </c>
      <c r="AR5192" s="18">
        <f t="shared" si="1072"/>
        <v>48831.979677248644</v>
      </c>
      <c r="AS5192" s="20" t="s">
        <v>146</v>
      </c>
      <c r="AT5192" s="20">
        <v>0</v>
      </c>
      <c r="AU5192" s="16">
        <f t="shared" si="1073"/>
        <v>0</v>
      </c>
    </row>
    <row r="5193" spans="1:47" x14ac:dyDescent="0.2">
      <c r="A5193" s="16">
        <v>5190</v>
      </c>
      <c r="B5193" s="16">
        <v>385.27703857421801</v>
      </c>
      <c r="C5193" s="17">
        <v>15.8987166666666</v>
      </c>
      <c r="F5193" s="18" t="s">
        <v>146</v>
      </c>
      <c r="G5193" s="18">
        <v>0</v>
      </c>
      <c r="I5193" s="19" t="s">
        <v>146</v>
      </c>
      <c r="J5193" s="19">
        <v>0</v>
      </c>
      <c r="K5193" s="19">
        <f t="shared" si="1062"/>
        <v>0</v>
      </c>
      <c r="L5193" s="18" t="s">
        <v>146</v>
      </c>
      <c r="M5193" s="18">
        <v>0</v>
      </c>
      <c r="O5193" s="19" t="s">
        <v>146</v>
      </c>
      <c r="P5193" s="19">
        <v>0</v>
      </c>
      <c r="Q5193" s="19">
        <f t="shared" si="1063"/>
        <v>0</v>
      </c>
      <c r="R5193" s="18" t="s">
        <v>146</v>
      </c>
      <c r="S5193" s="18">
        <v>0</v>
      </c>
      <c r="T5193" s="18">
        <f t="shared" si="1064"/>
        <v>0</v>
      </c>
      <c r="U5193" s="20" t="s">
        <v>146</v>
      </c>
      <c r="V5193" s="20">
        <v>0</v>
      </c>
      <c r="W5193" s="20">
        <f t="shared" si="1065"/>
        <v>0</v>
      </c>
      <c r="X5193" s="18" t="s">
        <v>146</v>
      </c>
      <c r="Y5193" s="18">
        <v>0</v>
      </c>
      <c r="Z5193" s="23">
        <f t="shared" si="1066"/>
        <v>0</v>
      </c>
      <c r="AA5193" s="20" t="s">
        <v>146</v>
      </c>
      <c r="AB5193" s="20">
        <v>0</v>
      </c>
      <c r="AC5193" s="24">
        <f t="shared" si="1067"/>
        <v>0</v>
      </c>
      <c r="AD5193" s="18" t="s">
        <v>146</v>
      </c>
      <c r="AE5193" s="18">
        <v>0</v>
      </c>
      <c r="AF5193" s="18">
        <f t="shared" si="1068"/>
        <v>0</v>
      </c>
      <c r="AG5193" s="19" t="s">
        <v>146</v>
      </c>
      <c r="AH5193" s="19">
        <v>0</v>
      </c>
      <c r="AI5193" s="19">
        <f t="shared" si="1069"/>
        <v>0</v>
      </c>
      <c r="AJ5193" s="18" t="s">
        <v>146</v>
      </c>
      <c r="AK5193" s="18">
        <v>0</v>
      </c>
      <c r="AL5193" s="18">
        <f t="shared" si="1070"/>
        <v>0</v>
      </c>
      <c r="AM5193" s="19" t="s">
        <v>146</v>
      </c>
      <c r="AN5193" s="19">
        <v>0</v>
      </c>
      <c r="AO5193" s="19">
        <f t="shared" si="1071"/>
        <v>0</v>
      </c>
      <c r="AP5193" s="18" t="s">
        <v>145</v>
      </c>
      <c r="AQ5193" s="18">
        <v>586576.61515714799</v>
      </c>
      <c r="AR5193" s="18">
        <f t="shared" si="1072"/>
        <v>72416.866068783711</v>
      </c>
      <c r="AS5193" s="20" t="s">
        <v>146</v>
      </c>
      <c r="AT5193" s="20">
        <v>0</v>
      </c>
      <c r="AU5193" s="16">
        <f t="shared" si="1073"/>
        <v>0</v>
      </c>
    </row>
    <row r="5194" spans="1:47" x14ac:dyDescent="0.2">
      <c r="A5194" s="16">
        <v>5191</v>
      </c>
      <c r="B5194" s="16">
        <v>650.52252197265602</v>
      </c>
      <c r="C5194" s="17">
        <v>15.7436833333333</v>
      </c>
      <c r="D5194" s="16" t="s">
        <v>4556</v>
      </c>
      <c r="E5194" s="16" t="s">
        <v>4557</v>
      </c>
      <c r="F5194" s="18" t="s">
        <v>146</v>
      </c>
      <c r="G5194" s="18">
        <v>0</v>
      </c>
      <c r="I5194" s="19" t="s">
        <v>146</v>
      </c>
      <c r="J5194" s="19">
        <v>0</v>
      </c>
      <c r="K5194" s="19">
        <f t="shared" si="1062"/>
        <v>0</v>
      </c>
      <c r="L5194" s="18" t="s">
        <v>146</v>
      </c>
      <c r="M5194" s="18">
        <v>0</v>
      </c>
      <c r="O5194" s="19" t="s">
        <v>146</v>
      </c>
      <c r="P5194" s="19">
        <v>0</v>
      </c>
      <c r="Q5194" s="19">
        <f t="shared" si="1063"/>
        <v>0</v>
      </c>
      <c r="R5194" s="18" t="s">
        <v>146</v>
      </c>
      <c r="S5194" s="18">
        <v>0</v>
      </c>
      <c r="T5194" s="18">
        <f t="shared" si="1064"/>
        <v>0</v>
      </c>
      <c r="U5194" s="20" t="s">
        <v>146</v>
      </c>
      <c r="V5194" s="20">
        <v>0</v>
      </c>
      <c r="W5194" s="20">
        <f t="shared" si="1065"/>
        <v>0</v>
      </c>
      <c r="X5194" s="18" t="s">
        <v>146</v>
      </c>
      <c r="Y5194" s="18">
        <v>0</v>
      </c>
      <c r="Z5194" s="23">
        <f t="shared" si="1066"/>
        <v>0</v>
      </c>
      <c r="AA5194" s="20" t="s">
        <v>146</v>
      </c>
      <c r="AB5194" s="20">
        <v>0</v>
      </c>
      <c r="AC5194" s="24">
        <f t="shared" si="1067"/>
        <v>0</v>
      </c>
      <c r="AD5194" s="18" t="s">
        <v>146</v>
      </c>
      <c r="AE5194" s="18">
        <v>0</v>
      </c>
      <c r="AF5194" s="18">
        <f t="shared" si="1068"/>
        <v>0</v>
      </c>
      <c r="AG5194" s="19" t="s">
        <v>146</v>
      </c>
      <c r="AH5194" s="19">
        <v>0</v>
      </c>
      <c r="AI5194" s="19">
        <f t="shared" si="1069"/>
        <v>0</v>
      </c>
      <c r="AJ5194" s="18" t="s">
        <v>146</v>
      </c>
      <c r="AK5194" s="18">
        <v>0</v>
      </c>
      <c r="AL5194" s="18">
        <f t="shared" si="1070"/>
        <v>0</v>
      </c>
      <c r="AM5194" s="19" t="s">
        <v>146</v>
      </c>
      <c r="AN5194" s="19">
        <v>0</v>
      </c>
      <c r="AO5194" s="19">
        <f t="shared" si="1071"/>
        <v>0</v>
      </c>
      <c r="AP5194" s="18" t="s">
        <v>145</v>
      </c>
      <c r="AQ5194" s="18">
        <v>626076.95521428599</v>
      </c>
      <c r="AR5194" s="18">
        <f t="shared" si="1072"/>
        <v>77293.451261022972</v>
      </c>
      <c r="AS5194" s="20" t="s">
        <v>146</v>
      </c>
      <c r="AT5194" s="20">
        <v>0</v>
      </c>
      <c r="AU5194" s="16">
        <f t="shared" si="1073"/>
        <v>0</v>
      </c>
    </row>
    <row r="5195" spans="1:47" x14ac:dyDescent="0.2">
      <c r="A5195" s="16">
        <v>5192</v>
      </c>
      <c r="B5195" s="16">
        <v>742.57568359375</v>
      </c>
      <c r="C5195" s="17">
        <v>6.8968833333333297</v>
      </c>
      <c r="D5195" s="16" t="s">
        <v>4558</v>
      </c>
      <c r="E5195" s="16" t="s">
        <v>4559</v>
      </c>
      <c r="F5195" s="18" t="s">
        <v>146</v>
      </c>
      <c r="G5195" s="18">
        <v>0</v>
      </c>
      <c r="I5195" s="19" t="s">
        <v>146</v>
      </c>
      <c r="J5195" s="19">
        <v>0</v>
      </c>
      <c r="K5195" s="19">
        <f t="shared" si="1062"/>
        <v>0</v>
      </c>
      <c r="L5195" s="18" t="s">
        <v>146</v>
      </c>
      <c r="M5195" s="18">
        <v>0</v>
      </c>
      <c r="O5195" s="19" t="s">
        <v>146</v>
      </c>
      <c r="P5195" s="19">
        <v>0</v>
      </c>
      <c r="Q5195" s="19">
        <f t="shared" si="1063"/>
        <v>0</v>
      </c>
      <c r="R5195" s="18" t="s">
        <v>146</v>
      </c>
      <c r="S5195" s="18">
        <v>0</v>
      </c>
      <c r="T5195" s="18">
        <f t="shared" si="1064"/>
        <v>0</v>
      </c>
      <c r="U5195" s="20" t="s">
        <v>146</v>
      </c>
      <c r="V5195" s="20">
        <v>0</v>
      </c>
      <c r="W5195" s="20">
        <f t="shared" si="1065"/>
        <v>0</v>
      </c>
      <c r="X5195" s="18" t="s">
        <v>146</v>
      </c>
      <c r="Y5195" s="18">
        <v>0</v>
      </c>
      <c r="Z5195" s="23">
        <f t="shared" si="1066"/>
        <v>0</v>
      </c>
      <c r="AA5195" s="20" t="s">
        <v>146</v>
      </c>
      <c r="AB5195" s="20">
        <v>0</v>
      </c>
      <c r="AC5195" s="24">
        <f t="shared" si="1067"/>
        <v>0</v>
      </c>
      <c r="AD5195" s="18" t="s">
        <v>146</v>
      </c>
      <c r="AE5195" s="18">
        <v>0</v>
      </c>
      <c r="AF5195" s="18">
        <f t="shared" si="1068"/>
        <v>0</v>
      </c>
      <c r="AG5195" s="19" t="s">
        <v>146</v>
      </c>
      <c r="AH5195" s="19">
        <v>0</v>
      </c>
      <c r="AI5195" s="19">
        <f t="shared" si="1069"/>
        <v>0</v>
      </c>
      <c r="AJ5195" s="18" t="s">
        <v>146</v>
      </c>
      <c r="AK5195" s="18">
        <v>0</v>
      </c>
      <c r="AL5195" s="18">
        <f t="shared" si="1070"/>
        <v>0</v>
      </c>
      <c r="AM5195" s="19" t="s">
        <v>146</v>
      </c>
      <c r="AN5195" s="19">
        <v>0</v>
      </c>
      <c r="AO5195" s="19">
        <f t="shared" si="1071"/>
        <v>0</v>
      </c>
      <c r="AP5195" s="18" t="s">
        <v>145</v>
      </c>
      <c r="AQ5195" s="18">
        <v>662282.50965714199</v>
      </c>
      <c r="AR5195" s="18">
        <f t="shared" si="1072"/>
        <v>81763.272797178026</v>
      </c>
      <c r="AS5195" s="20" t="s">
        <v>146</v>
      </c>
      <c r="AT5195" s="20">
        <v>0</v>
      </c>
      <c r="AU5195" s="16">
        <f t="shared" si="1073"/>
        <v>0</v>
      </c>
    </row>
    <row r="5196" spans="1:47" x14ac:dyDescent="0.2">
      <c r="A5196" s="16">
        <v>5193</v>
      </c>
      <c r="B5196" s="16">
        <v>143.14497375488199</v>
      </c>
      <c r="C5196" s="17">
        <v>9.2925666666666604</v>
      </c>
      <c r="F5196" s="18" t="s">
        <v>146</v>
      </c>
      <c r="G5196" s="18">
        <v>0</v>
      </c>
      <c r="I5196" s="19" t="s">
        <v>146</v>
      </c>
      <c r="J5196" s="19">
        <v>0</v>
      </c>
      <c r="K5196" s="19">
        <f t="shared" si="1062"/>
        <v>0</v>
      </c>
      <c r="L5196" s="18" t="s">
        <v>146</v>
      </c>
      <c r="M5196" s="18">
        <v>0</v>
      </c>
      <c r="O5196" s="19" t="s">
        <v>146</v>
      </c>
      <c r="P5196" s="19">
        <v>0</v>
      </c>
      <c r="Q5196" s="19">
        <f t="shared" si="1063"/>
        <v>0</v>
      </c>
      <c r="R5196" s="18" t="s">
        <v>146</v>
      </c>
      <c r="S5196" s="18">
        <v>0</v>
      </c>
      <c r="T5196" s="18">
        <f t="shared" si="1064"/>
        <v>0</v>
      </c>
      <c r="U5196" s="20" t="s">
        <v>146</v>
      </c>
      <c r="V5196" s="20">
        <v>0</v>
      </c>
      <c r="W5196" s="20">
        <f t="shared" si="1065"/>
        <v>0</v>
      </c>
      <c r="X5196" s="18" t="s">
        <v>146</v>
      </c>
      <c r="Y5196" s="18">
        <v>0</v>
      </c>
      <c r="Z5196" s="23">
        <f t="shared" si="1066"/>
        <v>0</v>
      </c>
      <c r="AA5196" s="20" t="s">
        <v>146</v>
      </c>
      <c r="AB5196" s="20">
        <v>0</v>
      </c>
      <c r="AC5196" s="24">
        <f t="shared" si="1067"/>
        <v>0</v>
      </c>
      <c r="AD5196" s="18" t="s">
        <v>146</v>
      </c>
      <c r="AE5196" s="18">
        <v>0</v>
      </c>
      <c r="AF5196" s="18">
        <f t="shared" si="1068"/>
        <v>0</v>
      </c>
      <c r="AG5196" s="19" t="s">
        <v>146</v>
      </c>
      <c r="AH5196" s="19">
        <v>0</v>
      </c>
      <c r="AI5196" s="19">
        <f t="shared" si="1069"/>
        <v>0</v>
      </c>
      <c r="AJ5196" s="18" t="s">
        <v>146</v>
      </c>
      <c r="AK5196" s="18">
        <v>0</v>
      </c>
      <c r="AL5196" s="18">
        <f t="shared" si="1070"/>
        <v>0</v>
      </c>
      <c r="AM5196" s="19" t="s">
        <v>146</v>
      </c>
      <c r="AN5196" s="19">
        <v>0</v>
      </c>
      <c r="AO5196" s="19">
        <f t="shared" si="1071"/>
        <v>0</v>
      </c>
      <c r="AP5196" s="18" t="s">
        <v>145</v>
      </c>
      <c r="AQ5196" s="18">
        <v>490297.28317142901</v>
      </c>
      <c r="AR5196" s="18">
        <f t="shared" si="1072"/>
        <v>60530.52878659618</v>
      </c>
      <c r="AS5196" s="20" t="s">
        <v>146</v>
      </c>
      <c r="AT5196" s="20">
        <v>0</v>
      </c>
      <c r="AU5196" s="16">
        <f t="shared" si="1073"/>
        <v>0</v>
      </c>
    </row>
    <row r="5197" spans="1:47" x14ac:dyDescent="0.2">
      <c r="A5197" s="16">
        <v>5194</v>
      </c>
      <c r="B5197" s="16">
        <v>824.92681884765602</v>
      </c>
      <c r="C5197" s="17">
        <v>10.199966666666599</v>
      </c>
      <c r="F5197" s="18" t="s">
        <v>146</v>
      </c>
      <c r="G5197" s="18">
        <v>0</v>
      </c>
      <c r="I5197" s="19" t="s">
        <v>146</v>
      </c>
      <c r="J5197" s="19">
        <v>0</v>
      </c>
      <c r="K5197" s="19">
        <f t="shared" si="1062"/>
        <v>0</v>
      </c>
      <c r="L5197" s="18" t="s">
        <v>146</v>
      </c>
      <c r="M5197" s="18">
        <v>0</v>
      </c>
      <c r="O5197" s="19" t="s">
        <v>146</v>
      </c>
      <c r="P5197" s="19">
        <v>0</v>
      </c>
      <c r="Q5197" s="19">
        <f t="shared" si="1063"/>
        <v>0</v>
      </c>
      <c r="R5197" s="18" t="s">
        <v>146</v>
      </c>
      <c r="S5197" s="18">
        <v>0</v>
      </c>
      <c r="T5197" s="18">
        <f t="shared" si="1064"/>
        <v>0</v>
      </c>
      <c r="U5197" s="20" t="s">
        <v>146</v>
      </c>
      <c r="V5197" s="20">
        <v>0</v>
      </c>
      <c r="W5197" s="20">
        <f t="shared" si="1065"/>
        <v>0</v>
      </c>
      <c r="X5197" s="18" t="s">
        <v>146</v>
      </c>
      <c r="Y5197" s="18">
        <v>0</v>
      </c>
      <c r="Z5197" s="23">
        <f t="shared" si="1066"/>
        <v>0</v>
      </c>
      <c r="AA5197" s="20" t="s">
        <v>146</v>
      </c>
      <c r="AB5197" s="20">
        <v>0</v>
      </c>
      <c r="AC5197" s="24">
        <f t="shared" si="1067"/>
        <v>0</v>
      </c>
      <c r="AD5197" s="18" t="s">
        <v>146</v>
      </c>
      <c r="AE5197" s="18">
        <v>0</v>
      </c>
      <c r="AF5197" s="18">
        <f t="shared" si="1068"/>
        <v>0</v>
      </c>
      <c r="AG5197" s="19" t="s">
        <v>146</v>
      </c>
      <c r="AH5197" s="19">
        <v>0</v>
      </c>
      <c r="AI5197" s="19">
        <f t="shared" si="1069"/>
        <v>0</v>
      </c>
      <c r="AJ5197" s="18" t="s">
        <v>146</v>
      </c>
      <c r="AK5197" s="18">
        <v>0</v>
      </c>
      <c r="AL5197" s="18">
        <f t="shared" si="1070"/>
        <v>0</v>
      </c>
      <c r="AM5197" s="19" t="s">
        <v>146</v>
      </c>
      <c r="AN5197" s="19">
        <v>0</v>
      </c>
      <c r="AO5197" s="19">
        <f t="shared" si="1071"/>
        <v>0</v>
      </c>
      <c r="AP5197" s="18" t="s">
        <v>145</v>
      </c>
      <c r="AQ5197" s="18">
        <v>575377.02102857199</v>
      </c>
      <c r="AR5197" s="18">
        <f t="shared" si="1072"/>
        <v>71034.2001269842</v>
      </c>
      <c r="AS5197" s="20" t="s">
        <v>145</v>
      </c>
      <c r="AT5197" s="20">
        <v>75989.004842857306</v>
      </c>
      <c r="AU5197" s="16">
        <f t="shared" si="1073"/>
        <v>5062.5586171124123</v>
      </c>
    </row>
    <row r="5198" spans="1:47" x14ac:dyDescent="0.2">
      <c r="A5198" s="16">
        <v>5195</v>
      </c>
      <c r="B5198" s="16">
        <v>821.61871337890602</v>
      </c>
      <c r="C5198" s="17">
        <v>8.74583333333333</v>
      </c>
      <c r="D5198" s="16" t="s">
        <v>2783</v>
      </c>
      <c r="E5198" s="16" t="s">
        <v>4560</v>
      </c>
      <c r="F5198" s="18" t="s">
        <v>146</v>
      </c>
      <c r="G5198" s="18">
        <v>0</v>
      </c>
      <c r="I5198" s="19" t="s">
        <v>146</v>
      </c>
      <c r="J5198" s="19">
        <v>0</v>
      </c>
      <c r="K5198" s="19">
        <f t="shared" si="1062"/>
        <v>0</v>
      </c>
      <c r="L5198" s="18" t="s">
        <v>146</v>
      </c>
      <c r="M5198" s="18">
        <v>0</v>
      </c>
      <c r="O5198" s="19" t="s">
        <v>146</v>
      </c>
      <c r="P5198" s="19">
        <v>0</v>
      </c>
      <c r="Q5198" s="19">
        <f t="shared" si="1063"/>
        <v>0</v>
      </c>
      <c r="R5198" s="18" t="s">
        <v>146</v>
      </c>
      <c r="S5198" s="18">
        <v>0</v>
      </c>
      <c r="T5198" s="18">
        <f t="shared" si="1064"/>
        <v>0</v>
      </c>
      <c r="U5198" s="20" t="s">
        <v>146</v>
      </c>
      <c r="V5198" s="20">
        <v>0</v>
      </c>
      <c r="W5198" s="20">
        <f t="shared" si="1065"/>
        <v>0</v>
      </c>
      <c r="X5198" s="18" t="s">
        <v>146</v>
      </c>
      <c r="Y5198" s="18">
        <v>0</v>
      </c>
      <c r="Z5198" s="23">
        <f t="shared" si="1066"/>
        <v>0</v>
      </c>
      <c r="AA5198" s="20" t="s">
        <v>146</v>
      </c>
      <c r="AB5198" s="20">
        <v>0</v>
      </c>
      <c r="AC5198" s="24">
        <f t="shared" si="1067"/>
        <v>0</v>
      </c>
      <c r="AD5198" s="18" t="s">
        <v>146</v>
      </c>
      <c r="AE5198" s="18">
        <v>0</v>
      </c>
      <c r="AF5198" s="18">
        <f t="shared" si="1068"/>
        <v>0</v>
      </c>
      <c r="AG5198" s="19" t="s">
        <v>146</v>
      </c>
      <c r="AH5198" s="19">
        <v>0</v>
      </c>
      <c r="AI5198" s="19">
        <f t="shared" si="1069"/>
        <v>0</v>
      </c>
      <c r="AJ5198" s="18" t="s">
        <v>146</v>
      </c>
      <c r="AK5198" s="18">
        <v>0</v>
      </c>
      <c r="AL5198" s="18">
        <f t="shared" si="1070"/>
        <v>0</v>
      </c>
      <c r="AM5198" s="19" t="s">
        <v>146</v>
      </c>
      <c r="AN5198" s="19">
        <v>0</v>
      </c>
      <c r="AO5198" s="19">
        <f t="shared" si="1071"/>
        <v>0</v>
      </c>
      <c r="AP5198" s="18" t="s">
        <v>145</v>
      </c>
      <c r="AQ5198" s="18">
        <v>518670.51144285698</v>
      </c>
      <c r="AR5198" s="18">
        <f t="shared" si="1072"/>
        <v>64033.396474426787</v>
      </c>
      <c r="AS5198" s="20" t="s">
        <v>146</v>
      </c>
      <c r="AT5198" s="20">
        <v>0</v>
      </c>
      <c r="AU5198" s="16">
        <f t="shared" si="1073"/>
        <v>0</v>
      </c>
    </row>
    <row r="5199" spans="1:47" x14ac:dyDescent="0.2">
      <c r="A5199" s="16">
        <v>5196</v>
      </c>
      <c r="B5199" s="16">
        <v>413.26681518554602</v>
      </c>
      <c r="C5199" s="17">
        <v>15.0757333333333</v>
      </c>
      <c r="F5199" s="18" t="s">
        <v>146</v>
      </c>
      <c r="G5199" s="18">
        <v>0</v>
      </c>
      <c r="I5199" s="19" t="s">
        <v>146</v>
      </c>
      <c r="J5199" s="19">
        <v>0</v>
      </c>
      <c r="K5199" s="19">
        <f t="shared" si="1062"/>
        <v>0</v>
      </c>
      <c r="L5199" s="18" t="s">
        <v>146</v>
      </c>
      <c r="M5199" s="18">
        <v>0</v>
      </c>
      <c r="O5199" s="19" t="s">
        <v>146</v>
      </c>
      <c r="P5199" s="19">
        <v>0</v>
      </c>
      <c r="Q5199" s="19">
        <f t="shared" si="1063"/>
        <v>0</v>
      </c>
      <c r="R5199" s="18" t="s">
        <v>146</v>
      </c>
      <c r="S5199" s="18">
        <v>0</v>
      </c>
      <c r="T5199" s="18">
        <f t="shared" si="1064"/>
        <v>0</v>
      </c>
      <c r="U5199" s="20" t="s">
        <v>146</v>
      </c>
      <c r="V5199" s="20">
        <v>0</v>
      </c>
      <c r="W5199" s="20">
        <f t="shared" si="1065"/>
        <v>0</v>
      </c>
      <c r="X5199" s="18" t="s">
        <v>146</v>
      </c>
      <c r="Y5199" s="18">
        <v>0</v>
      </c>
      <c r="Z5199" s="23">
        <f t="shared" si="1066"/>
        <v>0</v>
      </c>
      <c r="AA5199" s="20" t="s">
        <v>146</v>
      </c>
      <c r="AB5199" s="20">
        <v>0</v>
      </c>
      <c r="AC5199" s="24">
        <f t="shared" si="1067"/>
        <v>0</v>
      </c>
      <c r="AD5199" s="18" t="s">
        <v>146</v>
      </c>
      <c r="AE5199" s="18">
        <v>0</v>
      </c>
      <c r="AF5199" s="18">
        <f t="shared" si="1068"/>
        <v>0</v>
      </c>
      <c r="AG5199" s="19" t="s">
        <v>146</v>
      </c>
      <c r="AH5199" s="19">
        <v>0</v>
      </c>
      <c r="AI5199" s="19">
        <f t="shared" si="1069"/>
        <v>0</v>
      </c>
      <c r="AJ5199" s="18" t="s">
        <v>146</v>
      </c>
      <c r="AK5199" s="18">
        <v>0</v>
      </c>
      <c r="AL5199" s="18">
        <f t="shared" si="1070"/>
        <v>0</v>
      </c>
      <c r="AM5199" s="19" t="s">
        <v>146</v>
      </c>
      <c r="AN5199" s="19">
        <v>0</v>
      </c>
      <c r="AO5199" s="19">
        <f t="shared" si="1071"/>
        <v>0</v>
      </c>
      <c r="AP5199" s="18" t="s">
        <v>145</v>
      </c>
      <c r="AQ5199" s="18">
        <v>336922.98697142903</v>
      </c>
      <c r="AR5199" s="18">
        <f t="shared" si="1072"/>
        <v>41595.430490299885</v>
      </c>
      <c r="AS5199" s="20" t="s">
        <v>146</v>
      </c>
      <c r="AT5199" s="20">
        <v>0</v>
      </c>
      <c r="AU5199" s="16">
        <f t="shared" si="1073"/>
        <v>0</v>
      </c>
    </row>
    <row r="5200" spans="1:47" x14ac:dyDescent="0.2">
      <c r="A5200" s="16">
        <v>5197</v>
      </c>
      <c r="B5200" s="16">
        <v>558.56689453125</v>
      </c>
      <c r="C5200" s="17">
        <v>13.861050000000001</v>
      </c>
      <c r="D5200" s="16" t="s">
        <v>4561</v>
      </c>
      <c r="E5200" s="16" t="s">
        <v>4561</v>
      </c>
      <c r="F5200" s="18" t="s">
        <v>146</v>
      </c>
      <c r="G5200" s="18">
        <v>0</v>
      </c>
      <c r="I5200" s="19" t="s">
        <v>146</v>
      </c>
      <c r="J5200" s="19">
        <v>0</v>
      </c>
      <c r="K5200" s="19">
        <f t="shared" si="1062"/>
        <v>0</v>
      </c>
      <c r="L5200" s="18" t="s">
        <v>146</v>
      </c>
      <c r="M5200" s="18">
        <v>0</v>
      </c>
      <c r="O5200" s="19" t="s">
        <v>146</v>
      </c>
      <c r="P5200" s="19">
        <v>0</v>
      </c>
      <c r="Q5200" s="19">
        <f t="shared" si="1063"/>
        <v>0</v>
      </c>
      <c r="R5200" s="18" t="s">
        <v>146</v>
      </c>
      <c r="S5200" s="18">
        <v>0</v>
      </c>
      <c r="T5200" s="18">
        <f t="shared" si="1064"/>
        <v>0</v>
      </c>
      <c r="U5200" s="20" t="s">
        <v>146</v>
      </c>
      <c r="V5200" s="20">
        <v>0</v>
      </c>
      <c r="W5200" s="20">
        <f t="shared" si="1065"/>
        <v>0</v>
      </c>
      <c r="X5200" s="18" t="s">
        <v>146</v>
      </c>
      <c r="Y5200" s="18">
        <v>0</v>
      </c>
      <c r="Z5200" s="23">
        <f t="shared" si="1066"/>
        <v>0</v>
      </c>
      <c r="AA5200" s="20" t="s">
        <v>146</v>
      </c>
      <c r="AB5200" s="20">
        <v>0</v>
      </c>
      <c r="AC5200" s="24">
        <f t="shared" si="1067"/>
        <v>0</v>
      </c>
      <c r="AD5200" s="18" t="s">
        <v>146</v>
      </c>
      <c r="AE5200" s="18">
        <v>0</v>
      </c>
      <c r="AF5200" s="18">
        <f t="shared" si="1068"/>
        <v>0</v>
      </c>
      <c r="AG5200" s="19" t="s">
        <v>146</v>
      </c>
      <c r="AH5200" s="19">
        <v>0</v>
      </c>
      <c r="AI5200" s="19">
        <f t="shared" si="1069"/>
        <v>0</v>
      </c>
      <c r="AJ5200" s="18" t="s">
        <v>146</v>
      </c>
      <c r="AK5200" s="18">
        <v>0</v>
      </c>
      <c r="AL5200" s="18">
        <f t="shared" si="1070"/>
        <v>0</v>
      </c>
      <c r="AM5200" s="19" t="s">
        <v>146</v>
      </c>
      <c r="AN5200" s="19">
        <v>0</v>
      </c>
      <c r="AO5200" s="19">
        <f t="shared" si="1071"/>
        <v>0</v>
      </c>
      <c r="AP5200" s="18" t="s">
        <v>145</v>
      </c>
      <c r="AQ5200" s="18">
        <v>369789.17137142899</v>
      </c>
      <c r="AR5200" s="18">
        <f t="shared" si="1072"/>
        <v>45652.984119929504</v>
      </c>
      <c r="AS5200" s="20" t="s">
        <v>146</v>
      </c>
      <c r="AT5200" s="20">
        <v>0</v>
      </c>
      <c r="AU5200" s="16">
        <f t="shared" si="1073"/>
        <v>0</v>
      </c>
    </row>
    <row r="5201" spans="1:47" x14ac:dyDescent="0.2">
      <c r="A5201" s="16">
        <v>5198</v>
      </c>
      <c r="B5201" s="16">
        <v>330.41326904296801</v>
      </c>
      <c r="C5201" s="17">
        <v>9.2925666666666604</v>
      </c>
      <c r="F5201" s="18" t="s">
        <v>146</v>
      </c>
      <c r="G5201" s="18">
        <v>0</v>
      </c>
      <c r="I5201" s="19" t="s">
        <v>146</v>
      </c>
      <c r="J5201" s="19">
        <v>0</v>
      </c>
      <c r="K5201" s="19">
        <f t="shared" si="1062"/>
        <v>0</v>
      </c>
      <c r="L5201" s="18" t="s">
        <v>146</v>
      </c>
      <c r="M5201" s="18">
        <v>0</v>
      </c>
      <c r="O5201" s="19" t="s">
        <v>146</v>
      </c>
      <c r="P5201" s="19">
        <v>0</v>
      </c>
      <c r="Q5201" s="19">
        <f t="shared" si="1063"/>
        <v>0</v>
      </c>
      <c r="R5201" s="18" t="s">
        <v>146</v>
      </c>
      <c r="S5201" s="18">
        <v>0</v>
      </c>
      <c r="T5201" s="18">
        <f t="shared" si="1064"/>
        <v>0</v>
      </c>
      <c r="U5201" s="20" t="s">
        <v>146</v>
      </c>
      <c r="V5201" s="20">
        <v>0</v>
      </c>
      <c r="W5201" s="20">
        <f t="shared" si="1065"/>
        <v>0</v>
      </c>
      <c r="X5201" s="18" t="s">
        <v>146</v>
      </c>
      <c r="Y5201" s="18">
        <v>0</v>
      </c>
      <c r="Z5201" s="23">
        <f t="shared" si="1066"/>
        <v>0</v>
      </c>
      <c r="AA5201" s="20" t="s">
        <v>146</v>
      </c>
      <c r="AB5201" s="20">
        <v>0</v>
      </c>
      <c r="AC5201" s="24">
        <f t="shared" si="1067"/>
        <v>0</v>
      </c>
      <c r="AD5201" s="18" t="s">
        <v>146</v>
      </c>
      <c r="AE5201" s="18">
        <v>0</v>
      </c>
      <c r="AF5201" s="18">
        <f t="shared" si="1068"/>
        <v>0</v>
      </c>
      <c r="AG5201" s="19" t="s">
        <v>146</v>
      </c>
      <c r="AH5201" s="19">
        <v>0</v>
      </c>
      <c r="AI5201" s="19">
        <f t="shared" si="1069"/>
        <v>0</v>
      </c>
      <c r="AJ5201" s="18" t="s">
        <v>146</v>
      </c>
      <c r="AK5201" s="18">
        <v>0</v>
      </c>
      <c r="AL5201" s="18">
        <f t="shared" si="1070"/>
        <v>0</v>
      </c>
      <c r="AM5201" s="19" t="s">
        <v>146</v>
      </c>
      <c r="AN5201" s="19">
        <v>0</v>
      </c>
      <c r="AO5201" s="19">
        <f t="shared" si="1071"/>
        <v>0</v>
      </c>
      <c r="AP5201" s="18" t="s">
        <v>145</v>
      </c>
      <c r="AQ5201" s="18">
        <v>471668.82325714303</v>
      </c>
      <c r="AR5201" s="18">
        <f t="shared" si="1072"/>
        <v>58230.718920634943</v>
      </c>
      <c r="AS5201" s="20" t="s">
        <v>146</v>
      </c>
      <c r="AT5201" s="20">
        <v>0</v>
      </c>
      <c r="AU5201" s="16">
        <f t="shared" si="1073"/>
        <v>0</v>
      </c>
    </row>
    <row r="5202" spans="1:47" x14ac:dyDescent="0.2">
      <c r="A5202" s="16">
        <v>5199</v>
      </c>
      <c r="B5202" s="16">
        <v>988.93310546874898</v>
      </c>
      <c r="C5202" s="17">
        <v>17.815333333333299</v>
      </c>
      <c r="F5202" s="18" t="s">
        <v>146</v>
      </c>
      <c r="G5202" s="18">
        <v>0</v>
      </c>
      <c r="I5202" s="19" t="s">
        <v>146</v>
      </c>
      <c r="J5202" s="19">
        <v>0</v>
      </c>
      <c r="K5202" s="19">
        <f t="shared" si="1062"/>
        <v>0</v>
      </c>
      <c r="L5202" s="18" t="s">
        <v>146</v>
      </c>
      <c r="M5202" s="18">
        <v>0</v>
      </c>
      <c r="O5202" s="19" t="s">
        <v>146</v>
      </c>
      <c r="P5202" s="19">
        <v>0</v>
      </c>
      <c r="Q5202" s="19">
        <f t="shared" si="1063"/>
        <v>0</v>
      </c>
      <c r="R5202" s="18" t="s">
        <v>146</v>
      </c>
      <c r="S5202" s="18">
        <v>0</v>
      </c>
      <c r="T5202" s="18">
        <f t="shared" si="1064"/>
        <v>0</v>
      </c>
      <c r="U5202" s="20" t="s">
        <v>146</v>
      </c>
      <c r="V5202" s="20">
        <v>0</v>
      </c>
      <c r="W5202" s="20">
        <f t="shared" si="1065"/>
        <v>0</v>
      </c>
      <c r="X5202" s="18" t="s">
        <v>146</v>
      </c>
      <c r="Y5202" s="18">
        <v>0</v>
      </c>
      <c r="Z5202" s="23">
        <f t="shared" si="1066"/>
        <v>0</v>
      </c>
      <c r="AA5202" s="20" t="s">
        <v>146</v>
      </c>
      <c r="AB5202" s="20">
        <v>0</v>
      </c>
      <c r="AC5202" s="24">
        <f t="shared" si="1067"/>
        <v>0</v>
      </c>
      <c r="AD5202" s="18" t="s">
        <v>146</v>
      </c>
      <c r="AE5202" s="18">
        <v>0</v>
      </c>
      <c r="AF5202" s="18">
        <f t="shared" si="1068"/>
        <v>0</v>
      </c>
      <c r="AG5202" s="19" t="s">
        <v>146</v>
      </c>
      <c r="AH5202" s="19">
        <v>0</v>
      </c>
      <c r="AI5202" s="19">
        <f t="shared" si="1069"/>
        <v>0</v>
      </c>
      <c r="AJ5202" s="18" t="s">
        <v>146</v>
      </c>
      <c r="AK5202" s="18">
        <v>0</v>
      </c>
      <c r="AL5202" s="18">
        <f t="shared" si="1070"/>
        <v>0</v>
      </c>
      <c r="AM5202" s="19" t="s">
        <v>146</v>
      </c>
      <c r="AN5202" s="19">
        <v>0</v>
      </c>
      <c r="AO5202" s="19">
        <f t="shared" si="1071"/>
        <v>0</v>
      </c>
      <c r="AP5202" s="18" t="s">
        <v>145</v>
      </c>
      <c r="AQ5202" s="18">
        <v>356774.00185713801</v>
      </c>
      <c r="AR5202" s="18">
        <f t="shared" si="1072"/>
        <v>44046.173068782475</v>
      </c>
      <c r="AS5202" s="20" t="s">
        <v>146</v>
      </c>
      <c r="AT5202" s="20">
        <v>0</v>
      </c>
      <c r="AU5202" s="16">
        <f t="shared" si="1073"/>
        <v>0</v>
      </c>
    </row>
    <row r="5203" spans="1:47" x14ac:dyDescent="0.2">
      <c r="A5203" s="16">
        <v>5200</v>
      </c>
      <c r="B5203" s="16">
        <v>659.59851074218705</v>
      </c>
      <c r="C5203" s="17">
        <v>14.940483333333299</v>
      </c>
      <c r="F5203" s="18" t="s">
        <v>146</v>
      </c>
      <c r="G5203" s="18">
        <v>0</v>
      </c>
      <c r="I5203" s="19" t="s">
        <v>146</v>
      </c>
      <c r="J5203" s="19">
        <v>0</v>
      </c>
      <c r="K5203" s="19">
        <f t="shared" si="1062"/>
        <v>0</v>
      </c>
      <c r="L5203" s="18" t="s">
        <v>146</v>
      </c>
      <c r="M5203" s="18">
        <v>0</v>
      </c>
      <c r="O5203" s="19" t="s">
        <v>146</v>
      </c>
      <c r="P5203" s="19">
        <v>0</v>
      </c>
      <c r="Q5203" s="19">
        <f t="shared" si="1063"/>
        <v>0</v>
      </c>
      <c r="R5203" s="18" t="s">
        <v>146</v>
      </c>
      <c r="S5203" s="18">
        <v>0</v>
      </c>
      <c r="T5203" s="18">
        <f t="shared" si="1064"/>
        <v>0</v>
      </c>
      <c r="U5203" s="20" t="s">
        <v>146</v>
      </c>
      <c r="V5203" s="20">
        <v>0</v>
      </c>
      <c r="W5203" s="20">
        <f t="shared" si="1065"/>
        <v>0</v>
      </c>
      <c r="X5203" s="18" t="s">
        <v>146</v>
      </c>
      <c r="Y5203" s="18">
        <v>0</v>
      </c>
      <c r="Z5203" s="23">
        <f t="shared" si="1066"/>
        <v>0</v>
      </c>
      <c r="AA5203" s="20" t="s">
        <v>146</v>
      </c>
      <c r="AB5203" s="20">
        <v>0</v>
      </c>
      <c r="AC5203" s="24">
        <f t="shared" si="1067"/>
        <v>0</v>
      </c>
      <c r="AD5203" s="18" t="s">
        <v>146</v>
      </c>
      <c r="AE5203" s="18">
        <v>0</v>
      </c>
      <c r="AF5203" s="18">
        <f t="shared" si="1068"/>
        <v>0</v>
      </c>
      <c r="AG5203" s="19" t="s">
        <v>146</v>
      </c>
      <c r="AH5203" s="19">
        <v>0</v>
      </c>
      <c r="AI5203" s="19">
        <f t="shared" si="1069"/>
        <v>0</v>
      </c>
      <c r="AJ5203" s="18" t="s">
        <v>146</v>
      </c>
      <c r="AK5203" s="18">
        <v>0</v>
      </c>
      <c r="AL5203" s="18">
        <f t="shared" si="1070"/>
        <v>0</v>
      </c>
      <c r="AM5203" s="19" t="s">
        <v>146</v>
      </c>
      <c r="AN5203" s="19">
        <v>0</v>
      </c>
      <c r="AO5203" s="19">
        <f t="shared" si="1071"/>
        <v>0</v>
      </c>
      <c r="AP5203" s="18" t="s">
        <v>145</v>
      </c>
      <c r="AQ5203" s="18">
        <v>354894.069028572</v>
      </c>
      <c r="AR5203" s="18">
        <f t="shared" si="1072"/>
        <v>43814.082596120003</v>
      </c>
      <c r="AS5203" s="20" t="s">
        <v>146</v>
      </c>
      <c r="AT5203" s="20">
        <v>0</v>
      </c>
      <c r="AU5203" s="16">
        <f t="shared" si="1073"/>
        <v>0</v>
      </c>
    </row>
    <row r="5204" spans="1:47" x14ac:dyDescent="0.2">
      <c r="A5204" s="16">
        <v>5201</v>
      </c>
      <c r="B5204" s="16">
        <v>872.54388427734295</v>
      </c>
      <c r="C5204" s="17">
        <v>0.60025833333333301</v>
      </c>
      <c r="D5204" s="16" t="s">
        <v>2291</v>
      </c>
      <c r="E5204" s="16" t="s">
        <v>2291</v>
      </c>
      <c r="F5204" s="18" t="s">
        <v>146</v>
      </c>
      <c r="G5204" s="18">
        <v>0</v>
      </c>
      <c r="I5204" s="19" t="s">
        <v>146</v>
      </c>
      <c r="J5204" s="19">
        <v>0</v>
      </c>
      <c r="K5204" s="19">
        <f t="shared" si="1062"/>
        <v>0</v>
      </c>
      <c r="L5204" s="18" t="s">
        <v>146</v>
      </c>
      <c r="M5204" s="18">
        <v>0</v>
      </c>
      <c r="O5204" s="19" t="s">
        <v>146</v>
      </c>
      <c r="P5204" s="19">
        <v>0</v>
      </c>
      <c r="Q5204" s="19">
        <f t="shared" si="1063"/>
        <v>0</v>
      </c>
      <c r="R5204" s="18" t="s">
        <v>146</v>
      </c>
      <c r="S5204" s="18">
        <v>0</v>
      </c>
      <c r="T5204" s="18">
        <f t="shared" si="1064"/>
        <v>0</v>
      </c>
      <c r="U5204" s="20" t="s">
        <v>146</v>
      </c>
      <c r="V5204" s="20">
        <v>0</v>
      </c>
      <c r="W5204" s="20">
        <f t="shared" si="1065"/>
        <v>0</v>
      </c>
      <c r="X5204" s="18" t="s">
        <v>146</v>
      </c>
      <c r="Y5204" s="18">
        <v>0</v>
      </c>
      <c r="Z5204" s="23">
        <f t="shared" si="1066"/>
        <v>0</v>
      </c>
      <c r="AA5204" s="20" t="s">
        <v>146</v>
      </c>
      <c r="AB5204" s="20">
        <v>0</v>
      </c>
      <c r="AC5204" s="24">
        <f t="shared" si="1067"/>
        <v>0</v>
      </c>
      <c r="AD5204" s="18" t="s">
        <v>146</v>
      </c>
      <c r="AE5204" s="18">
        <v>0</v>
      </c>
      <c r="AF5204" s="18">
        <f t="shared" si="1068"/>
        <v>0</v>
      </c>
      <c r="AG5204" s="19" t="s">
        <v>146</v>
      </c>
      <c r="AH5204" s="19">
        <v>0</v>
      </c>
      <c r="AI5204" s="19">
        <f t="shared" si="1069"/>
        <v>0</v>
      </c>
      <c r="AJ5204" s="18" t="s">
        <v>146</v>
      </c>
      <c r="AK5204" s="18">
        <v>0</v>
      </c>
      <c r="AL5204" s="18">
        <f t="shared" si="1070"/>
        <v>0</v>
      </c>
      <c r="AM5204" s="19" t="s">
        <v>146</v>
      </c>
      <c r="AN5204" s="19">
        <v>0</v>
      </c>
      <c r="AO5204" s="19">
        <f t="shared" si="1071"/>
        <v>0</v>
      </c>
      <c r="AP5204" s="18" t="s">
        <v>145</v>
      </c>
      <c r="AQ5204" s="18">
        <v>397350.06790000002</v>
      </c>
      <c r="AR5204" s="18">
        <f t="shared" si="1072"/>
        <v>49055.563938271611</v>
      </c>
      <c r="AS5204" s="20" t="s">
        <v>145</v>
      </c>
      <c r="AT5204" s="20">
        <v>317506.40887142799</v>
      </c>
      <c r="AU5204" s="16">
        <f t="shared" si="1073"/>
        <v>21152.991930141772</v>
      </c>
    </row>
    <row r="5205" spans="1:47" x14ac:dyDescent="0.2">
      <c r="A5205" s="16">
        <v>5202</v>
      </c>
      <c r="B5205" s="16">
        <v>546.4541015625</v>
      </c>
      <c r="C5205" s="17">
        <v>8.0778833333333306</v>
      </c>
      <c r="D5205" s="16" t="s">
        <v>897</v>
      </c>
      <c r="E5205" s="16" t="s">
        <v>898</v>
      </c>
      <c r="F5205" s="18" t="s">
        <v>146</v>
      </c>
      <c r="G5205" s="18">
        <v>0</v>
      </c>
      <c r="I5205" s="19" t="s">
        <v>146</v>
      </c>
      <c r="J5205" s="19">
        <v>0</v>
      </c>
      <c r="K5205" s="19">
        <f t="shared" si="1062"/>
        <v>0</v>
      </c>
      <c r="L5205" s="18" t="s">
        <v>146</v>
      </c>
      <c r="M5205" s="18">
        <v>0</v>
      </c>
      <c r="O5205" s="19" t="s">
        <v>146</v>
      </c>
      <c r="P5205" s="19">
        <v>0</v>
      </c>
      <c r="Q5205" s="19">
        <f t="shared" si="1063"/>
        <v>0</v>
      </c>
      <c r="R5205" s="18" t="s">
        <v>146</v>
      </c>
      <c r="S5205" s="18">
        <v>0</v>
      </c>
      <c r="T5205" s="18">
        <f t="shared" si="1064"/>
        <v>0</v>
      </c>
      <c r="U5205" s="20" t="s">
        <v>146</v>
      </c>
      <c r="V5205" s="20">
        <v>0</v>
      </c>
      <c r="W5205" s="20">
        <f t="shared" si="1065"/>
        <v>0</v>
      </c>
      <c r="X5205" s="18" t="s">
        <v>146</v>
      </c>
      <c r="Y5205" s="18">
        <v>0</v>
      </c>
      <c r="Z5205" s="23">
        <f t="shared" si="1066"/>
        <v>0</v>
      </c>
      <c r="AA5205" s="20" t="s">
        <v>146</v>
      </c>
      <c r="AB5205" s="20">
        <v>0</v>
      </c>
      <c r="AC5205" s="24">
        <f t="shared" si="1067"/>
        <v>0</v>
      </c>
      <c r="AD5205" s="18" t="s">
        <v>146</v>
      </c>
      <c r="AE5205" s="18">
        <v>0</v>
      </c>
      <c r="AF5205" s="18">
        <f t="shared" si="1068"/>
        <v>0</v>
      </c>
      <c r="AG5205" s="19" t="s">
        <v>146</v>
      </c>
      <c r="AH5205" s="19">
        <v>0</v>
      </c>
      <c r="AI5205" s="19">
        <f t="shared" si="1069"/>
        <v>0</v>
      </c>
      <c r="AJ5205" s="18" t="s">
        <v>146</v>
      </c>
      <c r="AK5205" s="18">
        <v>0</v>
      </c>
      <c r="AL5205" s="18">
        <f t="shared" si="1070"/>
        <v>0</v>
      </c>
      <c r="AM5205" s="19" t="s">
        <v>146</v>
      </c>
      <c r="AN5205" s="19">
        <v>0</v>
      </c>
      <c r="AO5205" s="19">
        <f t="shared" si="1071"/>
        <v>0</v>
      </c>
      <c r="AP5205" s="18" t="s">
        <v>145</v>
      </c>
      <c r="AQ5205" s="18">
        <v>485035.00290000398</v>
      </c>
      <c r="AR5205" s="18">
        <f t="shared" si="1072"/>
        <v>59880.864555556051</v>
      </c>
      <c r="AS5205" s="20" t="s">
        <v>146</v>
      </c>
      <c r="AT5205" s="20">
        <v>0</v>
      </c>
      <c r="AU5205" s="16">
        <f t="shared" si="1073"/>
        <v>0</v>
      </c>
    </row>
    <row r="5206" spans="1:47" x14ac:dyDescent="0.2">
      <c r="A5206" s="16">
        <v>5203</v>
      </c>
      <c r="B5206" s="16">
        <v>312.217111398474</v>
      </c>
      <c r="C5206" s="17">
        <v>0.667891666666666</v>
      </c>
      <c r="D5206" s="16" t="s">
        <v>4562</v>
      </c>
      <c r="E5206" s="16" t="s">
        <v>4563</v>
      </c>
      <c r="F5206" s="18" t="s">
        <v>146</v>
      </c>
      <c r="G5206" s="18">
        <v>0</v>
      </c>
      <c r="I5206" s="19" t="s">
        <v>146</v>
      </c>
      <c r="J5206" s="19">
        <v>0</v>
      </c>
      <c r="K5206" s="19">
        <f t="shared" si="1062"/>
        <v>0</v>
      </c>
      <c r="L5206" s="18" t="s">
        <v>146</v>
      </c>
      <c r="M5206" s="18">
        <v>0</v>
      </c>
      <c r="O5206" s="19" t="s">
        <v>146</v>
      </c>
      <c r="P5206" s="19">
        <v>0</v>
      </c>
      <c r="Q5206" s="19">
        <f t="shared" si="1063"/>
        <v>0</v>
      </c>
      <c r="R5206" s="18" t="s">
        <v>146</v>
      </c>
      <c r="S5206" s="18">
        <v>0</v>
      </c>
      <c r="T5206" s="18">
        <f t="shared" si="1064"/>
        <v>0</v>
      </c>
      <c r="U5206" s="20" t="s">
        <v>146</v>
      </c>
      <c r="V5206" s="20">
        <v>0</v>
      </c>
      <c r="W5206" s="20">
        <f t="shared" si="1065"/>
        <v>0</v>
      </c>
      <c r="X5206" s="18" t="s">
        <v>146</v>
      </c>
      <c r="Y5206" s="18">
        <v>0</v>
      </c>
      <c r="Z5206" s="23">
        <f t="shared" si="1066"/>
        <v>0</v>
      </c>
      <c r="AA5206" s="20" t="s">
        <v>146</v>
      </c>
      <c r="AB5206" s="20">
        <v>0</v>
      </c>
      <c r="AC5206" s="24">
        <f t="shared" si="1067"/>
        <v>0</v>
      </c>
      <c r="AD5206" s="18" t="s">
        <v>146</v>
      </c>
      <c r="AE5206" s="18">
        <v>0</v>
      </c>
      <c r="AF5206" s="18">
        <f t="shared" si="1068"/>
        <v>0</v>
      </c>
      <c r="AG5206" s="19" t="s">
        <v>146</v>
      </c>
      <c r="AH5206" s="19">
        <v>0</v>
      </c>
      <c r="AI5206" s="19">
        <f t="shared" si="1069"/>
        <v>0</v>
      </c>
      <c r="AJ5206" s="18" t="s">
        <v>146</v>
      </c>
      <c r="AK5206" s="18">
        <v>0</v>
      </c>
      <c r="AL5206" s="18">
        <f t="shared" si="1070"/>
        <v>0</v>
      </c>
      <c r="AM5206" s="19" t="s">
        <v>146</v>
      </c>
      <c r="AN5206" s="19">
        <v>0</v>
      </c>
      <c r="AO5206" s="19">
        <f t="shared" si="1071"/>
        <v>0</v>
      </c>
      <c r="AP5206" s="18" t="s">
        <v>145</v>
      </c>
      <c r="AQ5206" s="18">
        <v>364541.93358571402</v>
      </c>
      <c r="AR5206" s="18">
        <f t="shared" si="1072"/>
        <v>45005.176985890619</v>
      </c>
      <c r="AS5206" s="20" t="s">
        <v>145</v>
      </c>
      <c r="AT5206" s="20">
        <v>252145.777399999</v>
      </c>
      <c r="AU5206" s="16">
        <f t="shared" si="1073"/>
        <v>16798.519480346371</v>
      </c>
    </row>
    <row r="5207" spans="1:47" x14ac:dyDescent="0.2">
      <c r="A5207" s="16">
        <v>5204</v>
      </c>
      <c r="B5207" s="16">
        <v>237.11241149902301</v>
      </c>
      <c r="C5207" s="17">
        <v>15.709849999999999</v>
      </c>
      <c r="F5207" s="18" t="s">
        <v>146</v>
      </c>
      <c r="G5207" s="18">
        <v>0</v>
      </c>
      <c r="I5207" s="19" t="s">
        <v>146</v>
      </c>
      <c r="J5207" s="19">
        <v>0</v>
      </c>
      <c r="K5207" s="19">
        <f t="shared" si="1062"/>
        <v>0</v>
      </c>
      <c r="L5207" s="18" t="s">
        <v>146</v>
      </c>
      <c r="M5207" s="18">
        <v>0</v>
      </c>
      <c r="O5207" s="19" t="s">
        <v>146</v>
      </c>
      <c r="P5207" s="19">
        <v>0</v>
      </c>
      <c r="Q5207" s="19">
        <f t="shared" si="1063"/>
        <v>0</v>
      </c>
      <c r="R5207" s="18" t="s">
        <v>146</v>
      </c>
      <c r="S5207" s="18">
        <v>0</v>
      </c>
      <c r="T5207" s="18">
        <f t="shared" si="1064"/>
        <v>0</v>
      </c>
      <c r="U5207" s="20" t="s">
        <v>146</v>
      </c>
      <c r="V5207" s="20">
        <v>0</v>
      </c>
      <c r="W5207" s="20">
        <f t="shared" si="1065"/>
        <v>0</v>
      </c>
      <c r="X5207" s="18" t="s">
        <v>146</v>
      </c>
      <c r="Y5207" s="18">
        <v>0</v>
      </c>
      <c r="Z5207" s="23">
        <f t="shared" si="1066"/>
        <v>0</v>
      </c>
      <c r="AA5207" s="20" t="s">
        <v>146</v>
      </c>
      <c r="AB5207" s="20">
        <v>0</v>
      </c>
      <c r="AC5207" s="24">
        <f t="shared" si="1067"/>
        <v>0</v>
      </c>
      <c r="AD5207" s="18" t="s">
        <v>146</v>
      </c>
      <c r="AE5207" s="18">
        <v>0</v>
      </c>
      <c r="AF5207" s="18">
        <f t="shared" si="1068"/>
        <v>0</v>
      </c>
      <c r="AG5207" s="19" t="s">
        <v>146</v>
      </c>
      <c r="AH5207" s="19">
        <v>0</v>
      </c>
      <c r="AI5207" s="19">
        <f t="shared" si="1069"/>
        <v>0</v>
      </c>
      <c r="AJ5207" s="18" t="s">
        <v>146</v>
      </c>
      <c r="AK5207" s="18">
        <v>0</v>
      </c>
      <c r="AL5207" s="18">
        <f t="shared" si="1070"/>
        <v>0</v>
      </c>
      <c r="AM5207" s="19" t="s">
        <v>146</v>
      </c>
      <c r="AN5207" s="19">
        <v>0</v>
      </c>
      <c r="AO5207" s="19">
        <f t="shared" si="1071"/>
        <v>0</v>
      </c>
      <c r="AP5207" s="18" t="s">
        <v>145</v>
      </c>
      <c r="AQ5207" s="18">
        <v>458885.65802857099</v>
      </c>
      <c r="AR5207" s="18">
        <f t="shared" si="1072"/>
        <v>56652.550373897655</v>
      </c>
      <c r="AS5207" s="20" t="s">
        <v>145</v>
      </c>
      <c r="AT5207" s="20">
        <v>512331.30085714598</v>
      </c>
      <c r="AU5207" s="16">
        <f t="shared" si="1073"/>
        <v>34132.66494717828</v>
      </c>
    </row>
    <row r="5208" spans="1:47" x14ac:dyDescent="0.2">
      <c r="A5208" s="16">
        <v>5205</v>
      </c>
      <c r="B5208" s="16">
        <v>781.65808105468705</v>
      </c>
      <c r="C5208" s="17">
        <v>15.4534166666666</v>
      </c>
      <c r="D5208" s="16" t="s">
        <v>4564</v>
      </c>
      <c r="E5208" s="16" t="s">
        <v>4564</v>
      </c>
      <c r="F5208" s="18" t="s">
        <v>146</v>
      </c>
      <c r="G5208" s="18">
        <v>0</v>
      </c>
      <c r="I5208" s="19" t="s">
        <v>146</v>
      </c>
      <c r="J5208" s="19">
        <v>0</v>
      </c>
      <c r="K5208" s="19">
        <f t="shared" si="1062"/>
        <v>0</v>
      </c>
      <c r="L5208" s="18" t="s">
        <v>146</v>
      </c>
      <c r="M5208" s="18">
        <v>0</v>
      </c>
      <c r="O5208" s="19" t="s">
        <v>146</v>
      </c>
      <c r="P5208" s="19">
        <v>0</v>
      </c>
      <c r="Q5208" s="19">
        <f t="shared" si="1063"/>
        <v>0</v>
      </c>
      <c r="R5208" s="18" t="s">
        <v>146</v>
      </c>
      <c r="S5208" s="18">
        <v>0</v>
      </c>
      <c r="T5208" s="18">
        <f t="shared" si="1064"/>
        <v>0</v>
      </c>
      <c r="U5208" s="20" t="s">
        <v>146</v>
      </c>
      <c r="V5208" s="20">
        <v>0</v>
      </c>
      <c r="W5208" s="20">
        <f t="shared" si="1065"/>
        <v>0</v>
      </c>
      <c r="X5208" s="18" t="s">
        <v>146</v>
      </c>
      <c r="Y5208" s="18">
        <v>0</v>
      </c>
      <c r="Z5208" s="23">
        <f t="shared" si="1066"/>
        <v>0</v>
      </c>
      <c r="AA5208" s="20" t="s">
        <v>146</v>
      </c>
      <c r="AB5208" s="20">
        <v>0</v>
      </c>
      <c r="AC5208" s="24">
        <f t="shared" si="1067"/>
        <v>0</v>
      </c>
      <c r="AD5208" s="18" t="s">
        <v>146</v>
      </c>
      <c r="AE5208" s="18">
        <v>0</v>
      </c>
      <c r="AF5208" s="18">
        <f t="shared" si="1068"/>
        <v>0</v>
      </c>
      <c r="AG5208" s="19" t="s">
        <v>146</v>
      </c>
      <c r="AH5208" s="19">
        <v>0</v>
      </c>
      <c r="AI5208" s="19">
        <f t="shared" si="1069"/>
        <v>0</v>
      </c>
      <c r="AJ5208" s="18" t="s">
        <v>146</v>
      </c>
      <c r="AK5208" s="18">
        <v>0</v>
      </c>
      <c r="AL5208" s="18">
        <f t="shared" si="1070"/>
        <v>0</v>
      </c>
      <c r="AM5208" s="19" t="s">
        <v>146</v>
      </c>
      <c r="AN5208" s="19">
        <v>0</v>
      </c>
      <c r="AO5208" s="19">
        <f t="shared" si="1071"/>
        <v>0</v>
      </c>
      <c r="AP5208" s="18" t="s">
        <v>145</v>
      </c>
      <c r="AQ5208" s="18">
        <v>320501.76754285599</v>
      </c>
      <c r="AR5208" s="18">
        <f t="shared" si="1072"/>
        <v>39568.119449735306</v>
      </c>
      <c r="AS5208" s="20" t="s">
        <v>146</v>
      </c>
      <c r="AT5208" s="20">
        <v>0</v>
      </c>
      <c r="AU5208" s="16">
        <f t="shared" si="1073"/>
        <v>0</v>
      </c>
    </row>
    <row r="5209" spans="1:47" x14ac:dyDescent="0.2">
      <c r="A5209" s="16">
        <v>5206</v>
      </c>
      <c r="B5209" s="16">
        <v>605.54846191406205</v>
      </c>
      <c r="C5209" s="17">
        <v>15.9324916666666</v>
      </c>
      <c r="F5209" s="18" t="s">
        <v>146</v>
      </c>
      <c r="G5209" s="18">
        <v>0</v>
      </c>
      <c r="I5209" s="19" t="s">
        <v>146</v>
      </c>
      <c r="J5209" s="19">
        <v>0</v>
      </c>
      <c r="K5209" s="19">
        <f t="shared" si="1062"/>
        <v>0</v>
      </c>
      <c r="L5209" s="18" t="s">
        <v>146</v>
      </c>
      <c r="M5209" s="18">
        <v>0</v>
      </c>
      <c r="O5209" s="19" t="s">
        <v>146</v>
      </c>
      <c r="P5209" s="19">
        <v>0</v>
      </c>
      <c r="Q5209" s="19">
        <f t="shared" si="1063"/>
        <v>0</v>
      </c>
      <c r="R5209" s="18" t="s">
        <v>146</v>
      </c>
      <c r="S5209" s="18">
        <v>0</v>
      </c>
      <c r="T5209" s="18">
        <f t="shared" si="1064"/>
        <v>0</v>
      </c>
      <c r="U5209" s="20" t="s">
        <v>146</v>
      </c>
      <c r="V5209" s="20">
        <v>0</v>
      </c>
      <c r="W5209" s="20">
        <f t="shared" si="1065"/>
        <v>0</v>
      </c>
      <c r="X5209" s="18" t="s">
        <v>146</v>
      </c>
      <c r="Y5209" s="18">
        <v>0</v>
      </c>
      <c r="Z5209" s="23">
        <f t="shared" si="1066"/>
        <v>0</v>
      </c>
      <c r="AA5209" s="20" t="s">
        <v>146</v>
      </c>
      <c r="AB5209" s="20">
        <v>0</v>
      </c>
      <c r="AC5209" s="24">
        <f t="shared" si="1067"/>
        <v>0</v>
      </c>
      <c r="AD5209" s="18" t="s">
        <v>146</v>
      </c>
      <c r="AE5209" s="18">
        <v>0</v>
      </c>
      <c r="AF5209" s="18">
        <f t="shared" si="1068"/>
        <v>0</v>
      </c>
      <c r="AG5209" s="19" t="s">
        <v>146</v>
      </c>
      <c r="AH5209" s="19">
        <v>0</v>
      </c>
      <c r="AI5209" s="19">
        <f t="shared" si="1069"/>
        <v>0</v>
      </c>
      <c r="AJ5209" s="18" t="s">
        <v>146</v>
      </c>
      <c r="AK5209" s="18">
        <v>0</v>
      </c>
      <c r="AL5209" s="18">
        <f t="shared" si="1070"/>
        <v>0</v>
      </c>
      <c r="AM5209" s="19" t="s">
        <v>146</v>
      </c>
      <c r="AN5209" s="19">
        <v>0</v>
      </c>
      <c r="AO5209" s="19">
        <f t="shared" si="1071"/>
        <v>0</v>
      </c>
      <c r="AP5209" s="18" t="s">
        <v>145</v>
      </c>
      <c r="AQ5209" s="18">
        <v>503885.92877143098</v>
      </c>
      <c r="AR5209" s="18">
        <f t="shared" si="1072"/>
        <v>62208.139354497653</v>
      </c>
      <c r="AS5209" s="20" t="s">
        <v>145</v>
      </c>
      <c r="AT5209" s="20">
        <v>1041411.9392428501</v>
      </c>
      <c r="AU5209" s="16">
        <f t="shared" si="1073"/>
        <v>69381.208477205204</v>
      </c>
    </row>
    <row r="5210" spans="1:47" x14ac:dyDescent="0.2">
      <c r="A5210" s="16">
        <v>5207</v>
      </c>
      <c r="B5210" s="16">
        <v>629.235595703125</v>
      </c>
      <c r="C5210" s="17">
        <v>7.3084999999999898</v>
      </c>
      <c r="D5210" s="16" t="s">
        <v>4565</v>
      </c>
      <c r="E5210" s="16" t="s">
        <v>4566</v>
      </c>
      <c r="F5210" s="18" t="s">
        <v>146</v>
      </c>
      <c r="G5210" s="18">
        <v>0</v>
      </c>
      <c r="I5210" s="19" t="s">
        <v>146</v>
      </c>
      <c r="J5210" s="19">
        <v>0</v>
      </c>
      <c r="K5210" s="19">
        <f t="shared" si="1062"/>
        <v>0</v>
      </c>
      <c r="L5210" s="18" t="s">
        <v>146</v>
      </c>
      <c r="M5210" s="18">
        <v>0</v>
      </c>
      <c r="O5210" s="19" t="s">
        <v>146</v>
      </c>
      <c r="P5210" s="19">
        <v>0</v>
      </c>
      <c r="Q5210" s="19">
        <f t="shared" si="1063"/>
        <v>0</v>
      </c>
      <c r="R5210" s="18" t="s">
        <v>146</v>
      </c>
      <c r="S5210" s="18">
        <v>0</v>
      </c>
      <c r="T5210" s="18">
        <f t="shared" si="1064"/>
        <v>0</v>
      </c>
      <c r="U5210" s="20" t="s">
        <v>146</v>
      </c>
      <c r="V5210" s="20">
        <v>0</v>
      </c>
      <c r="W5210" s="20">
        <f t="shared" si="1065"/>
        <v>0</v>
      </c>
      <c r="X5210" s="18" t="s">
        <v>146</v>
      </c>
      <c r="Y5210" s="18">
        <v>0</v>
      </c>
      <c r="Z5210" s="23">
        <f t="shared" si="1066"/>
        <v>0</v>
      </c>
      <c r="AA5210" s="20" t="s">
        <v>146</v>
      </c>
      <c r="AB5210" s="20">
        <v>0</v>
      </c>
      <c r="AC5210" s="24">
        <f t="shared" si="1067"/>
        <v>0</v>
      </c>
      <c r="AD5210" s="18" t="s">
        <v>146</v>
      </c>
      <c r="AE5210" s="18">
        <v>0</v>
      </c>
      <c r="AF5210" s="18">
        <f t="shared" si="1068"/>
        <v>0</v>
      </c>
      <c r="AG5210" s="19" t="s">
        <v>146</v>
      </c>
      <c r="AH5210" s="19">
        <v>0</v>
      </c>
      <c r="AI5210" s="19">
        <f t="shared" si="1069"/>
        <v>0</v>
      </c>
      <c r="AJ5210" s="18" t="s">
        <v>146</v>
      </c>
      <c r="AK5210" s="18">
        <v>0</v>
      </c>
      <c r="AL5210" s="18">
        <f t="shared" si="1070"/>
        <v>0</v>
      </c>
      <c r="AM5210" s="19" t="s">
        <v>146</v>
      </c>
      <c r="AN5210" s="19">
        <v>0</v>
      </c>
      <c r="AO5210" s="19">
        <f t="shared" si="1071"/>
        <v>0</v>
      </c>
      <c r="AP5210" s="18" t="s">
        <v>145</v>
      </c>
      <c r="AQ5210" s="18">
        <v>332318.505542856</v>
      </c>
      <c r="AR5210" s="18">
        <f t="shared" si="1072"/>
        <v>41026.97599294519</v>
      </c>
      <c r="AS5210" s="20" t="s">
        <v>146</v>
      </c>
      <c r="AT5210" s="20">
        <v>0</v>
      </c>
      <c r="AU5210" s="16">
        <f t="shared" si="1073"/>
        <v>0</v>
      </c>
    </row>
    <row r="5211" spans="1:47" x14ac:dyDescent="0.2">
      <c r="A5211" s="16">
        <v>5208</v>
      </c>
      <c r="B5211" s="16">
        <v>594.583251953125</v>
      </c>
      <c r="C5211" s="17">
        <v>13.861025</v>
      </c>
      <c r="D5211" s="16" t="s">
        <v>4567</v>
      </c>
      <c r="E5211" s="16" t="s">
        <v>4567</v>
      </c>
      <c r="F5211" s="18" t="s">
        <v>146</v>
      </c>
      <c r="G5211" s="18">
        <v>0</v>
      </c>
      <c r="I5211" s="19" t="s">
        <v>146</v>
      </c>
      <c r="J5211" s="19">
        <v>0</v>
      </c>
      <c r="K5211" s="19">
        <f t="shared" si="1062"/>
        <v>0</v>
      </c>
      <c r="L5211" s="18" t="s">
        <v>146</v>
      </c>
      <c r="M5211" s="18">
        <v>0</v>
      </c>
      <c r="O5211" s="19" t="s">
        <v>146</v>
      </c>
      <c r="P5211" s="19">
        <v>0</v>
      </c>
      <c r="Q5211" s="19">
        <f t="shared" si="1063"/>
        <v>0</v>
      </c>
      <c r="R5211" s="18" t="s">
        <v>146</v>
      </c>
      <c r="S5211" s="18">
        <v>0</v>
      </c>
      <c r="T5211" s="18">
        <f t="shared" si="1064"/>
        <v>0</v>
      </c>
      <c r="U5211" s="20" t="s">
        <v>146</v>
      </c>
      <c r="V5211" s="20">
        <v>0</v>
      </c>
      <c r="W5211" s="20">
        <f t="shared" si="1065"/>
        <v>0</v>
      </c>
      <c r="X5211" s="18" t="s">
        <v>146</v>
      </c>
      <c r="Y5211" s="18">
        <v>0</v>
      </c>
      <c r="Z5211" s="23">
        <f t="shared" si="1066"/>
        <v>0</v>
      </c>
      <c r="AA5211" s="20" t="s">
        <v>146</v>
      </c>
      <c r="AB5211" s="20">
        <v>0</v>
      </c>
      <c r="AC5211" s="24">
        <f t="shared" si="1067"/>
        <v>0</v>
      </c>
      <c r="AD5211" s="18" t="s">
        <v>146</v>
      </c>
      <c r="AE5211" s="18">
        <v>0</v>
      </c>
      <c r="AF5211" s="18">
        <f t="shared" si="1068"/>
        <v>0</v>
      </c>
      <c r="AG5211" s="19" t="s">
        <v>146</v>
      </c>
      <c r="AH5211" s="19">
        <v>0</v>
      </c>
      <c r="AI5211" s="19">
        <f t="shared" si="1069"/>
        <v>0</v>
      </c>
      <c r="AJ5211" s="18" t="s">
        <v>146</v>
      </c>
      <c r="AK5211" s="18">
        <v>0</v>
      </c>
      <c r="AL5211" s="18">
        <f t="shared" si="1070"/>
        <v>0</v>
      </c>
      <c r="AM5211" s="19" t="s">
        <v>146</v>
      </c>
      <c r="AN5211" s="19">
        <v>0</v>
      </c>
      <c r="AO5211" s="19">
        <f t="shared" si="1071"/>
        <v>0</v>
      </c>
      <c r="AP5211" s="18" t="s">
        <v>145</v>
      </c>
      <c r="AQ5211" s="18">
        <v>310167.46354285802</v>
      </c>
      <c r="AR5211" s="18">
        <f t="shared" si="1072"/>
        <v>38292.279449735557</v>
      </c>
      <c r="AS5211" s="20" t="s">
        <v>145</v>
      </c>
      <c r="AT5211" s="20">
        <v>312396.85934285697</v>
      </c>
      <c r="AU5211" s="16">
        <f t="shared" si="1073"/>
        <v>20812.582234700665</v>
      </c>
    </row>
    <row r="5212" spans="1:47" x14ac:dyDescent="0.2">
      <c r="A5212" s="16">
        <v>5209</v>
      </c>
      <c r="B5212" s="16">
        <v>828.69403076171795</v>
      </c>
      <c r="C5212" s="17">
        <v>15.2983833333333</v>
      </c>
      <c r="D5212" s="16" t="s">
        <v>4568</v>
      </c>
      <c r="E5212" s="16" t="s">
        <v>4569</v>
      </c>
      <c r="F5212" s="18" t="s">
        <v>146</v>
      </c>
      <c r="G5212" s="18">
        <v>0</v>
      </c>
      <c r="I5212" s="19" t="s">
        <v>146</v>
      </c>
      <c r="J5212" s="19">
        <v>0</v>
      </c>
      <c r="K5212" s="19">
        <f t="shared" si="1062"/>
        <v>0</v>
      </c>
      <c r="L5212" s="18" t="s">
        <v>146</v>
      </c>
      <c r="M5212" s="18">
        <v>0</v>
      </c>
      <c r="O5212" s="19" t="s">
        <v>146</v>
      </c>
      <c r="P5212" s="19">
        <v>0</v>
      </c>
      <c r="Q5212" s="19">
        <f t="shared" si="1063"/>
        <v>0</v>
      </c>
      <c r="R5212" s="18" t="s">
        <v>146</v>
      </c>
      <c r="S5212" s="18">
        <v>0</v>
      </c>
      <c r="T5212" s="18">
        <f t="shared" si="1064"/>
        <v>0</v>
      </c>
      <c r="U5212" s="20" t="s">
        <v>146</v>
      </c>
      <c r="V5212" s="20">
        <v>0</v>
      </c>
      <c r="W5212" s="20">
        <f t="shared" si="1065"/>
        <v>0</v>
      </c>
      <c r="X5212" s="18" t="s">
        <v>146</v>
      </c>
      <c r="Y5212" s="18">
        <v>0</v>
      </c>
      <c r="Z5212" s="23">
        <f t="shared" si="1066"/>
        <v>0</v>
      </c>
      <c r="AA5212" s="20" t="s">
        <v>146</v>
      </c>
      <c r="AB5212" s="20">
        <v>0</v>
      </c>
      <c r="AC5212" s="24">
        <f t="shared" si="1067"/>
        <v>0</v>
      </c>
      <c r="AD5212" s="18" t="s">
        <v>146</v>
      </c>
      <c r="AE5212" s="18">
        <v>0</v>
      </c>
      <c r="AF5212" s="18">
        <f t="shared" si="1068"/>
        <v>0</v>
      </c>
      <c r="AG5212" s="19" t="s">
        <v>146</v>
      </c>
      <c r="AH5212" s="19">
        <v>0</v>
      </c>
      <c r="AI5212" s="19">
        <f t="shared" si="1069"/>
        <v>0</v>
      </c>
      <c r="AJ5212" s="18" t="s">
        <v>146</v>
      </c>
      <c r="AK5212" s="18">
        <v>0</v>
      </c>
      <c r="AL5212" s="18">
        <f t="shared" si="1070"/>
        <v>0</v>
      </c>
      <c r="AM5212" s="19" t="s">
        <v>146</v>
      </c>
      <c r="AN5212" s="19">
        <v>0</v>
      </c>
      <c r="AO5212" s="19">
        <f t="shared" si="1071"/>
        <v>0</v>
      </c>
      <c r="AP5212" s="18" t="s">
        <v>145</v>
      </c>
      <c r="AQ5212" s="18">
        <v>312787.84425714298</v>
      </c>
      <c r="AR5212" s="18">
        <f t="shared" si="1072"/>
        <v>38615.783241622594</v>
      </c>
      <c r="AS5212" s="20" t="s">
        <v>146</v>
      </c>
      <c r="AT5212" s="20">
        <v>0</v>
      </c>
      <c r="AU5212" s="16">
        <f t="shared" si="1073"/>
        <v>0</v>
      </c>
    </row>
    <row r="5213" spans="1:47" x14ac:dyDescent="0.2">
      <c r="A5213" s="16">
        <v>5210</v>
      </c>
      <c r="B5213" s="16">
        <v>621.49255371093705</v>
      </c>
      <c r="C5213" s="17">
        <v>15.26455</v>
      </c>
      <c r="D5213" s="16" t="s">
        <v>4570</v>
      </c>
      <c r="E5213" s="16" t="s">
        <v>4571</v>
      </c>
      <c r="F5213" s="18" t="s">
        <v>146</v>
      </c>
      <c r="G5213" s="18">
        <v>0</v>
      </c>
      <c r="I5213" s="19" t="s">
        <v>146</v>
      </c>
      <c r="J5213" s="19">
        <v>0</v>
      </c>
      <c r="K5213" s="19">
        <f t="shared" si="1062"/>
        <v>0</v>
      </c>
      <c r="L5213" s="18" t="s">
        <v>146</v>
      </c>
      <c r="M5213" s="18">
        <v>0</v>
      </c>
      <c r="O5213" s="19" t="s">
        <v>146</v>
      </c>
      <c r="P5213" s="19">
        <v>0</v>
      </c>
      <c r="Q5213" s="19">
        <f t="shared" si="1063"/>
        <v>0</v>
      </c>
      <c r="R5213" s="18" t="s">
        <v>146</v>
      </c>
      <c r="S5213" s="18">
        <v>0</v>
      </c>
      <c r="T5213" s="18">
        <f t="shared" si="1064"/>
        <v>0</v>
      </c>
      <c r="U5213" s="20" t="s">
        <v>146</v>
      </c>
      <c r="V5213" s="20">
        <v>0</v>
      </c>
      <c r="W5213" s="20">
        <f t="shared" si="1065"/>
        <v>0</v>
      </c>
      <c r="X5213" s="18" t="s">
        <v>146</v>
      </c>
      <c r="Y5213" s="18">
        <v>0</v>
      </c>
      <c r="Z5213" s="23">
        <f t="shared" si="1066"/>
        <v>0</v>
      </c>
      <c r="AA5213" s="20" t="s">
        <v>146</v>
      </c>
      <c r="AB5213" s="20">
        <v>0</v>
      </c>
      <c r="AC5213" s="24">
        <f t="shared" si="1067"/>
        <v>0</v>
      </c>
      <c r="AD5213" s="18" t="s">
        <v>146</v>
      </c>
      <c r="AE5213" s="18">
        <v>0</v>
      </c>
      <c r="AF5213" s="18">
        <f t="shared" si="1068"/>
        <v>0</v>
      </c>
      <c r="AG5213" s="19" t="s">
        <v>146</v>
      </c>
      <c r="AH5213" s="19">
        <v>0</v>
      </c>
      <c r="AI5213" s="19">
        <f t="shared" si="1069"/>
        <v>0</v>
      </c>
      <c r="AJ5213" s="18" t="s">
        <v>146</v>
      </c>
      <c r="AK5213" s="18">
        <v>0</v>
      </c>
      <c r="AL5213" s="18">
        <f t="shared" si="1070"/>
        <v>0</v>
      </c>
      <c r="AM5213" s="19" t="s">
        <v>146</v>
      </c>
      <c r="AN5213" s="19">
        <v>0</v>
      </c>
      <c r="AO5213" s="19">
        <f t="shared" si="1071"/>
        <v>0</v>
      </c>
      <c r="AP5213" s="18" t="s">
        <v>145</v>
      </c>
      <c r="AQ5213" s="18">
        <v>347672.39747142902</v>
      </c>
      <c r="AR5213" s="18">
        <f t="shared" si="1072"/>
        <v>42922.518206349261</v>
      </c>
      <c r="AS5213" s="20" t="s">
        <v>145</v>
      </c>
      <c r="AT5213" s="20">
        <v>842577.21959999995</v>
      </c>
      <c r="AU5213" s="16">
        <f t="shared" si="1073"/>
        <v>56134.391712191871</v>
      </c>
    </row>
    <row r="5214" spans="1:47" x14ac:dyDescent="0.2">
      <c r="A5214" s="16">
        <v>5211</v>
      </c>
      <c r="B5214" s="16">
        <v>637.55572509765602</v>
      </c>
      <c r="C5214" s="17">
        <v>10.952449999999899</v>
      </c>
      <c r="F5214" s="18" t="s">
        <v>146</v>
      </c>
      <c r="G5214" s="18">
        <v>0</v>
      </c>
      <c r="I5214" s="19" t="s">
        <v>146</v>
      </c>
      <c r="J5214" s="19">
        <v>0</v>
      </c>
      <c r="K5214" s="19">
        <f t="shared" si="1062"/>
        <v>0</v>
      </c>
      <c r="L5214" s="18" t="s">
        <v>146</v>
      </c>
      <c r="M5214" s="18">
        <v>0</v>
      </c>
      <c r="O5214" s="19" t="s">
        <v>146</v>
      </c>
      <c r="P5214" s="19">
        <v>0</v>
      </c>
      <c r="Q5214" s="19">
        <f t="shared" si="1063"/>
        <v>0</v>
      </c>
      <c r="R5214" s="18" t="s">
        <v>146</v>
      </c>
      <c r="S5214" s="18">
        <v>0</v>
      </c>
      <c r="T5214" s="18">
        <f t="shared" si="1064"/>
        <v>0</v>
      </c>
      <c r="U5214" s="20" t="s">
        <v>146</v>
      </c>
      <c r="V5214" s="20">
        <v>0</v>
      </c>
      <c r="W5214" s="20">
        <f t="shared" si="1065"/>
        <v>0</v>
      </c>
      <c r="X5214" s="18" t="s">
        <v>146</v>
      </c>
      <c r="Y5214" s="18">
        <v>0</v>
      </c>
      <c r="Z5214" s="23">
        <f t="shared" si="1066"/>
        <v>0</v>
      </c>
      <c r="AA5214" s="20" t="s">
        <v>146</v>
      </c>
      <c r="AB5214" s="20">
        <v>0</v>
      </c>
      <c r="AC5214" s="24">
        <f t="shared" si="1067"/>
        <v>0</v>
      </c>
      <c r="AD5214" s="18" t="s">
        <v>146</v>
      </c>
      <c r="AE5214" s="18">
        <v>0</v>
      </c>
      <c r="AF5214" s="18">
        <f t="shared" si="1068"/>
        <v>0</v>
      </c>
      <c r="AG5214" s="19" t="s">
        <v>146</v>
      </c>
      <c r="AH5214" s="19">
        <v>0</v>
      </c>
      <c r="AI5214" s="19">
        <f t="shared" si="1069"/>
        <v>0</v>
      </c>
      <c r="AJ5214" s="18" t="s">
        <v>146</v>
      </c>
      <c r="AK5214" s="18">
        <v>0</v>
      </c>
      <c r="AL5214" s="18">
        <f t="shared" si="1070"/>
        <v>0</v>
      </c>
      <c r="AM5214" s="19" t="s">
        <v>146</v>
      </c>
      <c r="AN5214" s="19">
        <v>0</v>
      </c>
      <c r="AO5214" s="19">
        <f t="shared" si="1071"/>
        <v>0</v>
      </c>
      <c r="AP5214" s="18" t="s">
        <v>145</v>
      </c>
      <c r="AQ5214" s="18">
        <v>484914.09095714299</v>
      </c>
      <c r="AR5214" s="18">
        <f t="shared" si="1072"/>
        <v>59865.937155202839</v>
      </c>
      <c r="AS5214" s="20" t="s">
        <v>145</v>
      </c>
      <c r="AT5214" s="20">
        <v>910596.10918571497</v>
      </c>
      <c r="AU5214" s="16">
        <f t="shared" si="1073"/>
        <v>60665.963303511991</v>
      </c>
    </row>
    <row r="5215" spans="1:47" x14ac:dyDescent="0.2">
      <c r="A5215" s="16">
        <v>5212</v>
      </c>
      <c r="B5215" s="16">
        <v>756.85296630859295</v>
      </c>
      <c r="C5215" s="17">
        <v>5.8370666666666597</v>
      </c>
      <c r="D5215" s="16" t="s">
        <v>4572</v>
      </c>
      <c r="E5215" s="16" t="s">
        <v>4572</v>
      </c>
      <c r="F5215" s="18" t="s">
        <v>146</v>
      </c>
      <c r="G5215" s="18">
        <v>0</v>
      </c>
      <c r="I5215" s="19" t="s">
        <v>146</v>
      </c>
      <c r="J5215" s="19">
        <v>0</v>
      </c>
      <c r="K5215" s="19">
        <f t="shared" si="1062"/>
        <v>0</v>
      </c>
      <c r="L5215" s="18" t="s">
        <v>146</v>
      </c>
      <c r="M5215" s="18">
        <v>0</v>
      </c>
      <c r="O5215" s="19" t="s">
        <v>146</v>
      </c>
      <c r="P5215" s="19">
        <v>0</v>
      </c>
      <c r="Q5215" s="19">
        <f t="shared" si="1063"/>
        <v>0</v>
      </c>
      <c r="R5215" s="18" t="s">
        <v>146</v>
      </c>
      <c r="S5215" s="18">
        <v>0</v>
      </c>
      <c r="T5215" s="18">
        <f t="shared" si="1064"/>
        <v>0</v>
      </c>
      <c r="U5215" s="20" t="s">
        <v>146</v>
      </c>
      <c r="V5215" s="20">
        <v>0</v>
      </c>
      <c r="W5215" s="20">
        <f t="shared" si="1065"/>
        <v>0</v>
      </c>
      <c r="X5215" s="18" t="s">
        <v>146</v>
      </c>
      <c r="Y5215" s="18">
        <v>0</v>
      </c>
      <c r="Z5215" s="23">
        <f t="shared" si="1066"/>
        <v>0</v>
      </c>
      <c r="AA5215" s="20" t="s">
        <v>146</v>
      </c>
      <c r="AB5215" s="20">
        <v>0</v>
      </c>
      <c r="AC5215" s="24">
        <f t="shared" si="1067"/>
        <v>0</v>
      </c>
      <c r="AD5215" s="18" t="s">
        <v>146</v>
      </c>
      <c r="AE5215" s="18">
        <v>0</v>
      </c>
      <c r="AF5215" s="18">
        <f t="shared" si="1068"/>
        <v>0</v>
      </c>
      <c r="AG5215" s="19" t="s">
        <v>146</v>
      </c>
      <c r="AH5215" s="19">
        <v>0</v>
      </c>
      <c r="AI5215" s="19">
        <f t="shared" si="1069"/>
        <v>0</v>
      </c>
      <c r="AJ5215" s="18" t="s">
        <v>146</v>
      </c>
      <c r="AK5215" s="18">
        <v>0</v>
      </c>
      <c r="AL5215" s="18">
        <f t="shared" si="1070"/>
        <v>0</v>
      </c>
      <c r="AM5215" s="19" t="s">
        <v>146</v>
      </c>
      <c r="AN5215" s="19">
        <v>0</v>
      </c>
      <c r="AO5215" s="19">
        <f t="shared" si="1071"/>
        <v>0</v>
      </c>
      <c r="AP5215" s="18" t="s">
        <v>145</v>
      </c>
      <c r="AQ5215" s="18">
        <v>243181.753585714</v>
      </c>
      <c r="AR5215" s="18">
        <f t="shared" si="1072"/>
        <v>30022.438714285679</v>
      </c>
      <c r="AS5215" s="20" t="s">
        <v>146</v>
      </c>
      <c r="AT5215" s="20">
        <v>0</v>
      </c>
      <c r="AU5215" s="16">
        <f t="shared" si="1073"/>
        <v>0</v>
      </c>
    </row>
    <row r="5216" spans="1:47" x14ac:dyDescent="0.2">
      <c r="A5216" s="16">
        <v>5213</v>
      </c>
      <c r="B5216" s="16">
        <v>615.54071044921795</v>
      </c>
      <c r="C5216" s="17">
        <v>16.000150000000001</v>
      </c>
      <c r="D5216" s="16" t="s">
        <v>4573</v>
      </c>
      <c r="E5216" s="16" t="s">
        <v>4574</v>
      </c>
      <c r="F5216" s="18" t="s">
        <v>146</v>
      </c>
      <c r="G5216" s="18">
        <v>0</v>
      </c>
      <c r="I5216" s="19" t="s">
        <v>146</v>
      </c>
      <c r="J5216" s="19">
        <v>0</v>
      </c>
      <c r="K5216" s="19">
        <f t="shared" si="1062"/>
        <v>0</v>
      </c>
      <c r="L5216" s="18" t="s">
        <v>146</v>
      </c>
      <c r="M5216" s="18">
        <v>0</v>
      </c>
      <c r="O5216" s="19" t="s">
        <v>146</v>
      </c>
      <c r="P5216" s="19">
        <v>0</v>
      </c>
      <c r="Q5216" s="19">
        <f t="shared" si="1063"/>
        <v>0</v>
      </c>
      <c r="R5216" s="18" t="s">
        <v>146</v>
      </c>
      <c r="S5216" s="18">
        <v>0</v>
      </c>
      <c r="T5216" s="18">
        <f t="shared" si="1064"/>
        <v>0</v>
      </c>
      <c r="U5216" s="20" t="s">
        <v>146</v>
      </c>
      <c r="V5216" s="20">
        <v>0</v>
      </c>
      <c r="W5216" s="20">
        <f t="shared" si="1065"/>
        <v>0</v>
      </c>
      <c r="X5216" s="18" t="s">
        <v>146</v>
      </c>
      <c r="Y5216" s="18">
        <v>0</v>
      </c>
      <c r="Z5216" s="23">
        <f t="shared" si="1066"/>
        <v>0</v>
      </c>
      <c r="AA5216" s="20" t="s">
        <v>146</v>
      </c>
      <c r="AB5216" s="20">
        <v>0</v>
      </c>
      <c r="AC5216" s="24">
        <f t="shared" si="1067"/>
        <v>0</v>
      </c>
      <c r="AD5216" s="18" t="s">
        <v>146</v>
      </c>
      <c r="AE5216" s="18">
        <v>0</v>
      </c>
      <c r="AF5216" s="18">
        <f t="shared" si="1068"/>
        <v>0</v>
      </c>
      <c r="AG5216" s="19" t="s">
        <v>146</v>
      </c>
      <c r="AH5216" s="19">
        <v>0</v>
      </c>
      <c r="AI5216" s="19">
        <f t="shared" si="1069"/>
        <v>0</v>
      </c>
      <c r="AJ5216" s="18" t="s">
        <v>146</v>
      </c>
      <c r="AK5216" s="18">
        <v>0</v>
      </c>
      <c r="AL5216" s="18">
        <f t="shared" si="1070"/>
        <v>0</v>
      </c>
      <c r="AM5216" s="19" t="s">
        <v>146</v>
      </c>
      <c r="AN5216" s="19">
        <v>0</v>
      </c>
      <c r="AO5216" s="19">
        <f t="shared" si="1071"/>
        <v>0</v>
      </c>
      <c r="AP5216" s="18" t="s">
        <v>145</v>
      </c>
      <c r="AQ5216" s="18">
        <v>402033.528757144</v>
      </c>
      <c r="AR5216" s="18">
        <f t="shared" si="1072"/>
        <v>49633.768982363457</v>
      </c>
      <c r="AS5216" s="20" t="s">
        <v>146</v>
      </c>
      <c r="AT5216" s="20">
        <v>0</v>
      </c>
      <c r="AU5216" s="16">
        <f t="shared" si="1073"/>
        <v>0</v>
      </c>
    </row>
    <row r="5217" spans="1:47" x14ac:dyDescent="0.2">
      <c r="A5217" s="16">
        <v>5214</v>
      </c>
      <c r="B5217" s="16">
        <v>873.08898925781205</v>
      </c>
      <c r="C5217" s="17">
        <v>16.188983333333301</v>
      </c>
      <c r="F5217" s="18" t="s">
        <v>146</v>
      </c>
      <c r="G5217" s="18">
        <v>0</v>
      </c>
      <c r="I5217" s="19" t="s">
        <v>146</v>
      </c>
      <c r="J5217" s="19">
        <v>0</v>
      </c>
      <c r="K5217" s="19">
        <f t="shared" si="1062"/>
        <v>0</v>
      </c>
      <c r="L5217" s="18" t="s">
        <v>146</v>
      </c>
      <c r="M5217" s="18">
        <v>0</v>
      </c>
      <c r="O5217" s="19" t="s">
        <v>146</v>
      </c>
      <c r="P5217" s="19">
        <v>0</v>
      </c>
      <c r="Q5217" s="19">
        <f t="shared" si="1063"/>
        <v>0</v>
      </c>
      <c r="R5217" s="18" t="s">
        <v>146</v>
      </c>
      <c r="S5217" s="18">
        <v>0</v>
      </c>
      <c r="T5217" s="18">
        <f t="shared" si="1064"/>
        <v>0</v>
      </c>
      <c r="U5217" s="20" t="s">
        <v>146</v>
      </c>
      <c r="V5217" s="20">
        <v>0</v>
      </c>
      <c r="W5217" s="20">
        <f t="shared" si="1065"/>
        <v>0</v>
      </c>
      <c r="X5217" s="18" t="s">
        <v>146</v>
      </c>
      <c r="Y5217" s="18">
        <v>0</v>
      </c>
      <c r="Z5217" s="23">
        <f t="shared" si="1066"/>
        <v>0</v>
      </c>
      <c r="AA5217" s="20" t="s">
        <v>146</v>
      </c>
      <c r="AB5217" s="20">
        <v>0</v>
      </c>
      <c r="AC5217" s="24">
        <f t="shared" si="1067"/>
        <v>0</v>
      </c>
      <c r="AD5217" s="18" t="s">
        <v>146</v>
      </c>
      <c r="AE5217" s="18">
        <v>0</v>
      </c>
      <c r="AF5217" s="18">
        <f t="shared" si="1068"/>
        <v>0</v>
      </c>
      <c r="AG5217" s="19" t="s">
        <v>146</v>
      </c>
      <c r="AH5217" s="19">
        <v>0</v>
      </c>
      <c r="AI5217" s="19">
        <f t="shared" si="1069"/>
        <v>0</v>
      </c>
      <c r="AJ5217" s="18" t="s">
        <v>146</v>
      </c>
      <c r="AK5217" s="18">
        <v>0</v>
      </c>
      <c r="AL5217" s="18">
        <f t="shared" si="1070"/>
        <v>0</v>
      </c>
      <c r="AM5217" s="19" t="s">
        <v>146</v>
      </c>
      <c r="AN5217" s="19">
        <v>0</v>
      </c>
      <c r="AO5217" s="19">
        <f t="shared" si="1071"/>
        <v>0</v>
      </c>
      <c r="AP5217" s="18" t="s">
        <v>145</v>
      </c>
      <c r="AQ5217" s="18">
        <v>274803.42419999599</v>
      </c>
      <c r="AR5217" s="18">
        <f t="shared" si="1072"/>
        <v>33926.34866666617</v>
      </c>
      <c r="AS5217" s="20" t="s">
        <v>146</v>
      </c>
      <c r="AT5217" s="20">
        <v>0</v>
      </c>
      <c r="AU5217" s="16">
        <f t="shared" si="1073"/>
        <v>0</v>
      </c>
    </row>
    <row r="5218" spans="1:47" x14ac:dyDescent="0.2">
      <c r="A5218" s="16">
        <v>5215</v>
      </c>
      <c r="B5218" s="16">
        <v>777.62237548828102</v>
      </c>
      <c r="C5218" s="17">
        <v>12.612550000000001</v>
      </c>
      <c r="D5218" s="16" t="s">
        <v>4575</v>
      </c>
      <c r="E5218" s="16" t="s">
        <v>4575</v>
      </c>
      <c r="F5218" s="18" t="s">
        <v>146</v>
      </c>
      <c r="G5218" s="18">
        <v>0</v>
      </c>
      <c r="I5218" s="19" t="s">
        <v>146</v>
      </c>
      <c r="J5218" s="19">
        <v>0</v>
      </c>
      <c r="K5218" s="19">
        <f t="shared" si="1062"/>
        <v>0</v>
      </c>
      <c r="L5218" s="18" t="s">
        <v>146</v>
      </c>
      <c r="M5218" s="18">
        <v>0</v>
      </c>
      <c r="O5218" s="19" t="s">
        <v>146</v>
      </c>
      <c r="P5218" s="19">
        <v>0</v>
      </c>
      <c r="Q5218" s="19">
        <f t="shared" si="1063"/>
        <v>0</v>
      </c>
      <c r="R5218" s="18" t="s">
        <v>146</v>
      </c>
      <c r="S5218" s="18">
        <v>0</v>
      </c>
      <c r="T5218" s="18">
        <f t="shared" si="1064"/>
        <v>0</v>
      </c>
      <c r="U5218" s="20" t="s">
        <v>146</v>
      </c>
      <c r="V5218" s="20">
        <v>0</v>
      </c>
      <c r="W5218" s="20">
        <f t="shared" si="1065"/>
        <v>0</v>
      </c>
      <c r="X5218" s="18" t="s">
        <v>146</v>
      </c>
      <c r="Y5218" s="18">
        <v>0</v>
      </c>
      <c r="Z5218" s="23">
        <f t="shared" si="1066"/>
        <v>0</v>
      </c>
      <c r="AA5218" s="20" t="s">
        <v>146</v>
      </c>
      <c r="AB5218" s="20">
        <v>0</v>
      </c>
      <c r="AC5218" s="24">
        <f t="shared" si="1067"/>
        <v>0</v>
      </c>
      <c r="AD5218" s="18" t="s">
        <v>146</v>
      </c>
      <c r="AE5218" s="18">
        <v>0</v>
      </c>
      <c r="AF5218" s="18">
        <f t="shared" si="1068"/>
        <v>0</v>
      </c>
      <c r="AG5218" s="19" t="s">
        <v>146</v>
      </c>
      <c r="AH5218" s="19">
        <v>0</v>
      </c>
      <c r="AI5218" s="19">
        <f t="shared" si="1069"/>
        <v>0</v>
      </c>
      <c r="AJ5218" s="18" t="s">
        <v>146</v>
      </c>
      <c r="AK5218" s="18">
        <v>0</v>
      </c>
      <c r="AL5218" s="18">
        <f t="shared" si="1070"/>
        <v>0</v>
      </c>
      <c r="AM5218" s="19" t="s">
        <v>146</v>
      </c>
      <c r="AN5218" s="19">
        <v>0</v>
      </c>
      <c r="AO5218" s="19">
        <f t="shared" si="1071"/>
        <v>0</v>
      </c>
      <c r="AP5218" s="18" t="s">
        <v>145</v>
      </c>
      <c r="AQ5218" s="18">
        <v>552458.79738571204</v>
      </c>
      <c r="AR5218" s="18">
        <f t="shared" si="1072"/>
        <v>68204.789800705199</v>
      </c>
      <c r="AS5218" s="20" t="s">
        <v>146</v>
      </c>
      <c r="AT5218" s="20">
        <v>0</v>
      </c>
      <c r="AU5218" s="16">
        <f t="shared" si="1073"/>
        <v>0</v>
      </c>
    </row>
    <row r="5219" spans="1:47" x14ac:dyDescent="0.2">
      <c r="A5219" s="16">
        <v>5216</v>
      </c>
      <c r="B5219" s="16">
        <v>618.54571533203102</v>
      </c>
      <c r="C5219" s="17">
        <v>9.2249499999999998</v>
      </c>
      <c r="D5219" s="16" t="s">
        <v>4576</v>
      </c>
      <c r="E5219" s="16" t="s">
        <v>4577</v>
      </c>
      <c r="F5219" s="18" t="s">
        <v>146</v>
      </c>
      <c r="G5219" s="18">
        <v>0</v>
      </c>
      <c r="I5219" s="19" t="s">
        <v>146</v>
      </c>
      <c r="J5219" s="19">
        <v>0</v>
      </c>
      <c r="K5219" s="19">
        <f t="shared" si="1062"/>
        <v>0</v>
      </c>
      <c r="L5219" s="18" t="s">
        <v>146</v>
      </c>
      <c r="M5219" s="18">
        <v>0</v>
      </c>
      <c r="O5219" s="19" t="s">
        <v>146</v>
      </c>
      <c r="P5219" s="19">
        <v>0</v>
      </c>
      <c r="Q5219" s="19">
        <f t="shared" si="1063"/>
        <v>0</v>
      </c>
      <c r="R5219" s="18" t="s">
        <v>146</v>
      </c>
      <c r="S5219" s="18">
        <v>0</v>
      </c>
      <c r="T5219" s="18">
        <f t="shared" si="1064"/>
        <v>0</v>
      </c>
      <c r="U5219" s="20" t="s">
        <v>146</v>
      </c>
      <c r="V5219" s="20">
        <v>0</v>
      </c>
      <c r="W5219" s="20">
        <f t="shared" si="1065"/>
        <v>0</v>
      </c>
      <c r="X5219" s="18" t="s">
        <v>146</v>
      </c>
      <c r="Y5219" s="18">
        <v>0</v>
      </c>
      <c r="Z5219" s="23">
        <f t="shared" si="1066"/>
        <v>0</v>
      </c>
      <c r="AA5219" s="20" t="s">
        <v>146</v>
      </c>
      <c r="AB5219" s="20">
        <v>0</v>
      </c>
      <c r="AC5219" s="24">
        <f t="shared" si="1067"/>
        <v>0</v>
      </c>
      <c r="AD5219" s="18" t="s">
        <v>146</v>
      </c>
      <c r="AE5219" s="18">
        <v>0</v>
      </c>
      <c r="AF5219" s="18">
        <f t="shared" si="1068"/>
        <v>0</v>
      </c>
      <c r="AG5219" s="19" t="s">
        <v>146</v>
      </c>
      <c r="AH5219" s="19">
        <v>0</v>
      </c>
      <c r="AI5219" s="19">
        <f t="shared" si="1069"/>
        <v>0</v>
      </c>
      <c r="AJ5219" s="18" t="s">
        <v>146</v>
      </c>
      <c r="AK5219" s="18">
        <v>0</v>
      </c>
      <c r="AL5219" s="18">
        <f t="shared" si="1070"/>
        <v>0</v>
      </c>
      <c r="AM5219" s="19" t="s">
        <v>146</v>
      </c>
      <c r="AN5219" s="19">
        <v>0</v>
      </c>
      <c r="AO5219" s="19">
        <f t="shared" si="1071"/>
        <v>0</v>
      </c>
      <c r="AP5219" s="18" t="s">
        <v>145</v>
      </c>
      <c r="AQ5219" s="18">
        <v>405023.67674285697</v>
      </c>
      <c r="AR5219" s="18">
        <f t="shared" si="1072"/>
        <v>50002.923054673702</v>
      </c>
      <c r="AS5219" s="20" t="s">
        <v>146</v>
      </c>
      <c r="AT5219" s="20">
        <v>0</v>
      </c>
      <c r="AU5219" s="16">
        <f t="shared" si="1073"/>
        <v>0</v>
      </c>
    </row>
    <row r="5220" spans="1:47" x14ac:dyDescent="0.2">
      <c r="A5220" s="16">
        <v>5217</v>
      </c>
      <c r="B5220" s="16">
        <v>823.61029052734295</v>
      </c>
      <c r="C5220" s="17">
        <v>8.0102666666666593</v>
      </c>
      <c r="D5220" s="16" t="s">
        <v>4526</v>
      </c>
      <c r="E5220" s="16" t="s">
        <v>4527</v>
      </c>
      <c r="F5220" s="18" t="s">
        <v>146</v>
      </c>
      <c r="G5220" s="18">
        <v>0</v>
      </c>
      <c r="I5220" s="19" t="s">
        <v>146</v>
      </c>
      <c r="J5220" s="19">
        <v>0</v>
      </c>
      <c r="K5220" s="19">
        <f t="shared" si="1062"/>
        <v>0</v>
      </c>
      <c r="L5220" s="18" t="s">
        <v>146</v>
      </c>
      <c r="M5220" s="18">
        <v>0</v>
      </c>
      <c r="O5220" s="19" t="s">
        <v>146</v>
      </c>
      <c r="P5220" s="19">
        <v>0</v>
      </c>
      <c r="Q5220" s="19">
        <f t="shared" si="1063"/>
        <v>0</v>
      </c>
      <c r="R5220" s="18" t="s">
        <v>146</v>
      </c>
      <c r="S5220" s="18">
        <v>0</v>
      </c>
      <c r="T5220" s="18">
        <f t="shared" si="1064"/>
        <v>0</v>
      </c>
      <c r="U5220" s="20" t="s">
        <v>146</v>
      </c>
      <c r="V5220" s="20">
        <v>0</v>
      </c>
      <c r="W5220" s="20">
        <f t="shared" si="1065"/>
        <v>0</v>
      </c>
      <c r="X5220" s="18" t="s">
        <v>146</v>
      </c>
      <c r="Y5220" s="18">
        <v>0</v>
      </c>
      <c r="Z5220" s="23">
        <f t="shared" si="1066"/>
        <v>0</v>
      </c>
      <c r="AA5220" s="20" t="s">
        <v>146</v>
      </c>
      <c r="AB5220" s="20">
        <v>0</v>
      </c>
      <c r="AC5220" s="24">
        <f t="shared" si="1067"/>
        <v>0</v>
      </c>
      <c r="AD5220" s="18" t="s">
        <v>146</v>
      </c>
      <c r="AE5220" s="18">
        <v>0</v>
      </c>
      <c r="AF5220" s="18">
        <f t="shared" si="1068"/>
        <v>0</v>
      </c>
      <c r="AG5220" s="19" t="s">
        <v>146</v>
      </c>
      <c r="AH5220" s="19">
        <v>0</v>
      </c>
      <c r="AI5220" s="19">
        <f t="shared" si="1069"/>
        <v>0</v>
      </c>
      <c r="AJ5220" s="18" t="s">
        <v>146</v>
      </c>
      <c r="AK5220" s="18">
        <v>0</v>
      </c>
      <c r="AL5220" s="18">
        <f t="shared" si="1070"/>
        <v>0</v>
      </c>
      <c r="AM5220" s="19" t="s">
        <v>146</v>
      </c>
      <c r="AN5220" s="19">
        <v>0</v>
      </c>
      <c r="AO5220" s="19">
        <f t="shared" si="1071"/>
        <v>0</v>
      </c>
      <c r="AP5220" s="18" t="s">
        <v>145</v>
      </c>
      <c r="AQ5220" s="18">
        <v>261371.621385715</v>
      </c>
      <c r="AR5220" s="18">
        <f t="shared" si="1072"/>
        <v>32268.101405643829</v>
      </c>
      <c r="AS5220" s="20" t="s">
        <v>146</v>
      </c>
      <c r="AT5220" s="20">
        <v>0</v>
      </c>
      <c r="AU5220" s="16">
        <f t="shared" si="1073"/>
        <v>0</v>
      </c>
    </row>
    <row r="5221" spans="1:47" x14ac:dyDescent="0.2">
      <c r="A5221" s="16">
        <v>5218</v>
      </c>
      <c r="B5221" s="16">
        <v>387.29406738281199</v>
      </c>
      <c r="C5221" s="17">
        <v>10.952449999999899</v>
      </c>
      <c r="F5221" s="18" t="s">
        <v>146</v>
      </c>
      <c r="G5221" s="18">
        <v>0</v>
      </c>
      <c r="I5221" s="19" t="s">
        <v>146</v>
      </c>
      <c r="J5221" s="19">
        <v>0</v>
      </c>
      <c r="K5221" s="19">
        <f t="shared" si="1062"/>
        <v>0</v>
      </c>
      <c r="L5221" s="18" t="s">
        <v>146</v>
      </c>
      <c r="M5221" s="18">
        <v>0</v>
      </c>
      <c r="O5221" s="19" t="s">
        <v>146</v>
      </c>
      <c r="P5221" s="19">
        <v>0</v>
      </c>
      <c r="Q5221" s="19">
        <f t="shared" si="1063"/>
        <v>0</v>
      </c>
      <c r="R5221" s="18" t="s">
        <v>146</v>
      </c>
      <c r="S5221" s="18">
        <v>0</v>
      </c>
      <c r="T5221" s="18">
        <f t="shared" si="1064"/>
        <v>0</v>
      </c>
      <c r="U5221" s="20" t="s">
        <v>146</v>
      </c>
      <c r="V5221" s="20">
        <v>0</v>
      </c>
      <c r="W5221" s="20">
        <f t="shared" si="1065"/>
        <v>0</v>
      </c>
      <c r="X5221" s="18" t="s">
        <v>146</v>
      </c>
      <c r="Y5221" s="18">
        <v>0</v>
      </c>
      <c r="Z5221" s="23">
        <f t="shared" si="1066"/>
        <v>0</v>
      </c>
      <c r="AA5221" s="20" t="s">
        <v>146</v>
      </c>
      <c r="AB5221" s="20">
        <v>0</v>
      </c>
      <c r="AC5221" s="24">
        <f t="shared" si="1067"/>
        <v>0</v>
      </c>
      <c r="AD5221" s="18" t="s">
        <v>146</v>
      </c>
      <c r="AE5221" s="18">
        <v>0</v>
      </c>
      <c r="AF5221" s="18">
        <f t="shared" si="1068"/>
        <v>0</v>
      </c>
      <c r="AG5221" s="19" t="s">
        <v>146</v>
      </c>
      <c r="AH5221" s="19">
        <v>0</v>
      </c>
      <c r="AI5221" s="19">
        <f t="shared" si="1069"/>
        <v>0</v>
      </c>
      <c r="AJ5221" s="18" t="s">
        <v>146</v>
      </c>
      <c r="AK5221" s="18">
        <v>0</v>
      </c>
      <c r="AL5221" s="18">
        <f t="shared" si="1070"/>
        <v>0</v>
      </c>
      <c r="AM5221" s="19" t="s">
        <v>146</v>
      </c>
      <c r="AN5221" s="19">
        <v>0</v>
      </c>
      <c r="AO5221" s="19">
        <f t="shared" si="1071"/>
        <v>0</v>
      </c>
      <c r="AP5221" s="18" t="s">
        <v>145</v>
      </c>
      <c r="AQ5221" s="18">
        <v>459737.53210000001</v>
      </c>
      <c r="AR5221" s="18">
        <f t="shared" si="1072"/>
        <v>56757.720012345686</v>
      </c>
      <c r="AS5221" s="20" t="s">
        <v>145</v>
      </c>
      <c r="AT5221" s="20">
        <v>905373.67047142901</v>
      </c>
      <c r="AU5221" s="16">
        <f t="shared" si="1073"/>
        <v>60318.032676311064</v>
      </c>
    </row>
    <row r="5222" spans="1:47" x14ac:dyDescent="0.2">
      <c r="A5222" s="16">
        <v>5219</v>
      </c>
      <c r="B5222" s="16">
        <v>784.57946777343705</v>
      </c>
      <c r="C5222" s="17">
        <v>6.31633333333333</v>
      </c>
      <c r="D5222" s="16" t="s">
        <v>1156</v>
      </c>
      <c r="E5222" s="16" t="s">
        <v>1158</v>
      </c>
      <c r="F5222" s="18" t="s">
        <v>146</v>
      </c>
      <c r="G5222" s="18">
        <v>0</v>
      </c>
      <c r="I5222" s="19" t="s">
        <v>146</v>
      </c>
      <c r="J5222" s="19">
        <v>0</v>
      </c>
      <c r="K5222" s="19">
        <f t="shared" si="1062"/>
        <v>0</v>
      </c>
      <c r="L5222" s="18" t="s">
        <v>146</v>
      </c>
      <c r="M5222" s="18">
        <v>0</v>
      </c>
      <c r="O5222" s="19" t="s">
        <v>146</v>
      </c>
      <c r="P5222" s="19">
        <v>0</v>
      </c>
      <c r="Q5222" s="19">
        <f t="shared" si="1063"/>
        <v>0</v>
      </c>
      <c r="R5222" s="18" t="s">
        <v>146</v>
      </c>
      <c r="S5222" s="18">
        <v>0</v>
      </c>
      <c r="T5222" s="18">
        <f t="shared" si="1064"/>
        <v>0</v>
      </c>
      <c r="U5222" s="20" t="s">
        <v>146</v>
      </c>
      <c r="V5222" s="20">
        <v>0</v>
      </c>
      <c r="W5222" s="20">
        <f t="shared" si="1065"/>
        <v>0</v>
      </c>
      <c r="X5222" s="18" t="s">
        <v>146</v>
      </c>
      <c r="Y5222" s="18">
        <v>0</v>
      </c>
      <c r="Z5222" s="23">
        <f t="shared" si="1066"/>
        <v>0</v>
      </c>
      <c r="AA5222" s="20" t="s">
        <v>146</v>
      </c>
      <c r="AB5222" s="20">
        <v>0</v>
      </c>
      <c r="AC5222" s="24">
        <f t="shared" si="1067"/>
        <v>0</v>
      </c>
      <c r="AD5222" s="18" t="s">
        <v>146</v>
      </c>
      <c r="AE5222" s="18">
        <v>0</v>
      </c>
      <c r="AF5222" s="18">
        <f t="shared" si="1068"/>
        <v>0</v>
      </c>
      <c r="AG5222" s="19" t="s">
        <v>146</v>
      </c>
      <c r="AH5222" s="19">
        <v>0</v>
      </c>
      <c r="AI5222" s="19">
        <f t="shared" si="1069"/>
        <v>0</v>
      </c>
      <c r="AJ5222" s="18" t="s">
        <v>146</v>
      </c>
      <c r="AK5222" s="18">
        <v>0</v>
      </c>
      <c r="AL5222" s="18">
        <f t="shared" si="1070"/>
        <v>0</v>
      </c>
      <c r="AM5222" s="19" t="s">
        <v>146</v>
      </c>
      <c r="AN5222" s="19">
        <v>0</v>
      </c>
      <c r="AO5222" s="19">
        <f t="shared" si="1071"/>
        <v>0</v>
      </c>
      <c r="AP5222" s="18" t="s">
        <v>145</v>
      </c>
      <c r="AQ5222" s="18">
        <v>313319.24225714302</v>
      </c>
      <c r="AR5222" s="18">
        <f t="shared" si="1072"/>
        <v>38681.387932980622</v>
      </c>
      <c r="AS5222" s="20" t="s">
        <v>146</v>
      </c>
      <c r="AT5222" s="20">
        <v>0</v>
      </c>
      <c r="AU5222" s="16">
        <f t="shared" si="1073"/>
        <v>0</v>
      </c>
    </row>
    <row r="5223" spans="1:47" x14ac:dyDescent="0.2">
      <c r="A5223" s="16">
        <v>5220</v>
      </c>
      <c r="B5223" s="16">
        <v>356.24658966064402</v>
      </c>
      <c r="C5223" s="17">
        <v>0.66788333333333305</v>
      </c>
      <c r="F5223" s="18" t="s">
        <v>146</v>
      </c>
      <c r="G5223" s="18">
        <v>0</v>
      </c>
      <c r="I5223" s="19" t="s">
        <v>146</v>
      </c>
      <c r="J5223" s="19">
        <v>0</v>
      </c>
      <c r="K5223" s="19">
        <f t="shared" si="1062"/>
        <v>0</v>
      </c>
      <c r="L5223" s="18" t="s">
        <v>146</v>
      </c>
      <c r="M5223" s="18">
        <v>0</v>
      </c>
      <c r="O5223" s="19" t="s">
        <v>146</v>
      </c>
      <c r="P5223" s="19">
        <v>0</v>
      </c>
      <c r="Q5223" s="19">
        <f t="shared" si="1063"/>
        <v>0</v>
      </c>
      <c r="R5223" s="18" t="s">
        <v>146</v>
      </c>
      <c r="S5223" s="18">
        <v>0</v>
      </c>
      <c r="T5223" s="18">
        <f t="shared" si="1064"/>
        <v>0</v>
      </c>
      <c r="U5223" s="20" t="s">
        <v>146</v>
      </c>
      <c r="V5223" s="20">
        <v>0</v>
      </c>
      <c r="W5223" s="20">
        <f t="shared" si="1065"/>
        <v>0</v>
      </c>
      <c r="X5223" s="18" t="s">
        <v>146</v>
      </c>
      <c r="Y5223" s="18">
        <v>0</v>
      </c>
      <c r="Z5223" s="23">
        <f t="shared" si="1066"/>
        <v>0</v>
      </c>
      <c r="AA5223" s="20" t="s">
        <v>146</v>
      </c>
      <c r="AB5223" s="20">
        <v>0</v>
      </c>
      <c r="AC5223" s="24">
        <f t="shared" si="1067"/>
        <v>0</v>
      </c>
      <c r="AD5223" s="18" t="s">
        <v>146</v>
      </c>
      <c r="AE5223" s="18">
        <v>0</v>
      </c>
      <c r="AF5223" s="18">
        <f t="shared" si="1068"/>
        <v>0</v>
      </c>
      <c r="AG5223" s="19" t="s">
        <v>146</v>
      </c>
      <c r="AH5223" s="19">
        <v>0</v>
      </c>
      <c r="AI5223" s="19">
        <f t="shared" si="1069"/>
        <v>0</v>
      </c>
      <c r="AJ5223" s="18" t="s">
        <v>146</v>
      </c>
      <c r="AK5223" s="18">
        <v>0</v>
      </c>
      <c r="AL5223" s="18">
        <f t="shared" si="1070"/>
        <v>0</v>
      </c>
      <c r="AM5223" s="19" t="s">
        <v>146</v>
      </c>
      <c r="AN5223" s="19">
        <v>0</v>
      </c>
      <c r="AO5223" s="19">
        <f t="shared" si="1071"/>
        <v>0</v>
      </c>
      <c r="AP5223" s="18" t="s">
        <v>145</v>
      </c>
      <c r="AQ5223" s="18">
        <v>233433.74574285699</v>
      </c>
      <c r="AR5223" s="18">
        <f t="shared" si="1072"/>
        <v>28818.980955908271</v>
      </c>
      <c r="AS5223" s="20" t="s">
        <v>146</v>
      </c>
      <c r="AT5223" s="20">
        <v>0</v>
      </c>
      <c r="AU5223" s="16">
        <f t="shared" si="1073"/>
        <v>0</v>
      </c>
    </row>
    <row r="5224" spans="1:47" x14ac:dyDescent="0.2">
      <c r="A5224" s="16">
        <v>5221</v>
      </c>
      <c r="B5224" s="16">
        <v>795.578125</v>
      </c>
      <c r="C5224" s="17">
        <v>10.507266666666601</v>
      </c>
      <c r="D5224" s="16" t="s">
        <v>2704</v>
      </c>
      <c r="E5224" s="16" t="s">
        <v>2705</v>
      </c>
      <c r="F5224" s="18" t="s">
        <v>146</v>
      </c>
      <c r="G5224" s="18">
        <v>0</v>
      </c>
      <c r="I5224" s="19" t="s">
        <v>146</v>
      </c>
      <c r="J5224" s="19">
        <v>0</v>
      </c>
      <c r="K5224" s="19">
        <f t="shared" si="1062"/>
        <v>0</v>
      </c>
      <c r="L5224" s="18" t="s">
        <v>146</v>
      </c>
      <c r="M5224" s="18">
        <v>0</v>
      </c>
      <c r="O5224" s="19" t="s">
        <v>146</v>
      </c>
      <c r="P5224" s="19">
        <v>0</v>
      </c>
      <c r="Q5224" s="19">
        <f t="shared" si="1063"/>
        <v>0</v>
      </c>
      <c r="R5224" s="18" t="s">
        <v>146</v>
      </c>
      <c r="S5224" s="18">
        <v>0</v>
      </c>
      <c r="T5224" s="18">
        <f t="shared" si="1064"/>
        <v>0</v>
      </c>
      <c r="U5224" s="20" t="s">
        <v>146</v>
      </c>
      <c r="V5224" s="20">
        <v>0</v>
      </c>
      <c r="W5224" s="20">
        <f t="shared" si="1065"/>
        <v>0</v>
      </c>
      <c r="X5224" s="18" t="s">
        <v>146</v>
      </c>
      <c r="Y5224" s="18">
        <v>0</v>
      </c>
      <c r="Z5224" s="23">
        <f t="shared" si="1066"/>
        <v>0</v>
      </c>
      <c r="AA5224" s="20" t="s">
        <v>146</v>
      </c>
      <c r="AB5224" s="20">
        <v>0</v>
      </c>
      <c r="AC5224" s="24">
        <f t="shared" si="1067"/>
        <v>0</v>
      </c>
      <c r="AD5224" s="18" t="s">
        <v>146</v>
      </c>
      <c r="AE5224" s="18">
        <v>0</v>
      </c>
      <c r="AF5224" s="18">
        <f t="shared" si="1068"/>
        <v>0</v>
      </c>
      <c r="AG5224" s="19" t="s">
        <v>146</v>
      </c>
      <c r="AH5224" s="19">
        <v>0</v>
      </c>
      <c r="AI5224" s="19">
        <f t="shared" si="1069"/>
        <v>0</v>
      </c>
      <c r="AJ5224" s="18" t="s">
        <v>146</v>
      </c>
      <c r="AK5224" s="18">
        <v>0</v>
      </c>
      <c r="AL5224" s="18">
        <f t="shared" si="1070"/>
        <v>0</v>
      </c>
      <c r="AM5224" s="19" t="s">
        <v>146</v>
      </c>
      <c r="AN5224" s="19">
        <v>0</v>
      </c>
      <c r="AO5224" s="19">
        <f t="shared" si="1071"/>
        <v>0</v>
      </c>
      <c r="AP5224" s="18" t="s">
        <v>145</v>
      </c>
      <c r="AQ5224" s="18">
        <v>117085.792842856</v>
      </c>
      <c r="AR5224" s="18">
        <f t="shared" si="1072"/>
        <v>14455.036153439012</v>
      </c>
      <c r="AS5224" s="20" t="s">
        <v>146</v>
      </c>
      <c r="AT5224" s="20">
        <v>0</v>
      </c>
      <c r="AU5224" s="16">
        <f t="shared" si="1073"/>
        <v>0</v>
      </c>
    </row>
    <row r="5225" spans="1:47" x14ac:dyDescent="0.2">
      <c r="A5225" s="16">
        <v>5222</v>
      </c>
      <c r="B5225" s="16">
        <v>849.338134765625</v>
      </c>
      <c r="C5225" s="17">
        <v>9.5152333333333292</v>
      </c>
      <c r="F5225" s="18" t="s">
        <v>146</v>
      </c>
      <c r="G5225" s="18">
        <v>0</v>
      </c>
      <c r="I5225" s="19" t="s">
        <v>146</v>
      </c>
      <c r="J5225" s="19">
        <v>0</v>
      </c>
      <c r="K5225" s="19">
        <f t="shared" si="1062"/>
        <v>0</v>
      </c>
      <c r="L5225" s="18" t="s">
        <v>146</v>
      </c>
      <c r="M5225" s="18">
        <v>0</v>
      </c>
      <c r="O5225" s="19" t="s">
        <v>146</v>
      </c>
      <c r="P5225" s="19">
        <v>0</v>
      </c>
      <c r="Q5225" s="19">
        <f t="shared" si="1063"/>
        <v>0</v>
      </c>
      <c r="R5225" s="18" t="s">
        <v>146</v>
      </c>
      <c r="S5225" s="18">
        <v>0</v>
      </c>
      <c r="T5225" s="18">
        <f t="shared" si="1064"/>
        <v>0</v>
      </c>
      <c r="U5225" s="20" t="s">
        <v>146</v>
      </c>
      <c r="V5225" s="20">
        <v>0</v>
      </c>
      <c r="W5225" s="20">
        <f t="shared" si="1065"/>
        <v>0</v>
      </c>
      <c r="X5225" s="18" t="s">
        <v>146</v>
      </c>
      <c r="Y5225" s="18">
        <v>0</v>
      </c>
      <c r="Z5225" s="23">
        <f t="shared" si="1066"/>
        <v>0</v>
      </c>
      <c r="AA5225" s="20" t="s">
        <v>146</v>
      </c>
      <c r="AB5225" s="20">
        <v>0</v>
      </c>
      <c r="AC5225" s="24">
        <f t="shared" si="1067"/>
        <v>0</v>
      </c>
      <c r="AD5225" s="18" t="s">
        <v>146</v>
      </c>
      <c r="AE5225" s="18">
        <v>0</v>
      </c>
      <c r="AF5225" s="18">
        <f t="shared" si="1068"/>
        <v>0</v>
      </c>
      <c r="AG5225" s="19" t="s">
        <v>146</v>
      </c>
      <c r="AH5225" s="19">
        <v>0</v>
      </c>
      <c r="AI5225" s="19">
        <f t="shared" si="1069"/>
        <v>0</v>
      </c>
      <c r="AJ5225" s="18" t="s">
        <v>146</v>
      </c>
      <c r="AK5225" s="18">
        <v>0</v>
      </c>
      <c r="AL5225" s="18">
        <f t="shared" si="1070"/>
        <v>0</v>
      </c>
      <c r="AM5225" s="19" t="s">
        <v>146</v>
      </c>
      <c r="AN5225" s="19">
        <v>0</v>
      </c>
      <c r="AO5225" s="19">
        <f t="shared" si="1071"/>
        <v>0</v>
      </c>
      <c r="AP5225" s="18" t="s">
        <v>145</v>
      </c>
      <c r="AQ5225" s="18">
        <v>261033.537128572</v>
      </c>
      <c r="AR5225" s="18">
        <f t="shared" si="1072"/>
        <v>32226.362608465683</v>
      </c>
      <c r="AS5225" s="20" t="s">
        <v>146</v>
      </c>
      <c r="AT5225" s="20">
        <v>0</v>
      </c>
      <c r="AU5225" s="16">
        <f t="shared" si="1073"/>
        <v>0</v>
      </c>
    </row>
    <row r="5226" spans="1:47" x14ac:dyDescent="0.2">
      <c r="A5226" s="16">
        <v>5223</v>
      </c>
      <c r="B5226" s="16">
        <v>169.08523559570301</v>
      </c>
      <c r="C5226" s="17">
        <v>15.7098833333333</v>
      </c>
      <c r="F5226" s="18" t="s">
        <v>146</v>
      </c>
      <c r="G5226" s="18">
        <v>0</v>
      </c>
      <c r="I5226" s="19" t="s">
        <v>146</v>
      </c>
      <c r="J5226" s="19">
        <v>0</v>
      </c>
      <c r="K5226" s="19">
        <f t="shared" si="1062"/>
        <v>0</v>
      </c>
      <c r="L5226" s="18" t="s">
        <v>146</v>
      </c>
      <c r="M5226" s="18">
        <v>0</v>
      </c>
      <c r="O5226" s="19" t="s">
        <v>146</v>
      </c>
      <c r="P5226" s="19">
        <v>0</v>
      </c>
      <c r="Q5226" s="19">
        <f t="shared" si="1063"/>
        <v>0</v>
      </c>
      <c r="R5226" s="18" t="s">
        <v>146</v>
      </c>
      <c r="S5226" s="18">
        <v>0</v>
      </c>
      <c r="T5226" s="18">
        <f t="shared" si="1064"/>
        <v>0</v>
      </c>
      <c r="U5226" s="20" t="s">
        <v>146</v>
      </c>
      <c r="V5226" s="20">
        <v>0</v>
      </c>
      <c r="W5226" s="20">
        <f t="shared" si="1065"/>
        <v>0</v>
      </c>
      <c r="X5226" s="18" t="s">
        <v>146</v>
      </c>
      <c r="Y5226" s="18">
        <v>0</v>
      </c>
      <c r="Z5226" s="23">
        <f t="shared" si="1066"/>
        <v>0</v>
      </c>
      <c r="AA5226" s="20" t="s">
        <v>146</v>
      </c>
      <c r="AB5226" s="20">
        <v>0</v>
      </c>
      <c r="AC5226" s="24">
        <f t="shared" si="1067"/>
        <v>0</v>
      </c>
      <c r="AD5226" s="18" t="s">
        <v>146</v>
      </c>
      <c r="AE5226" s="18">
        <v>0</v>
      </c>
      <c r="AF5226" s="18">
        <f t="shared" si="1068"/>
        <v>0</v>
      </c>
      <c r="AG5226" s="19" t="s">
        <v>146</v>
      </c>
      <c r="AH5226" s="19">
        <v>0</v>
      </c>
      <c r="AI5226" s="19">
        <f t="shared" si="1069"/>
        <v>0</v>
      </c>
      <c r="AJ5226" s="18" t="s">
        <v>146</v>
      </c>
      <c r="AK5226" s="18">
        <v>0</v>
      </c>
      <c r="AL5226" s="18">
        <f t="shared" si="1070"/>
        <v>0</v>
      </c>
      <c r="AM5226" s="19" t="s">
        <v>146</v>
      </c>
      <c r="AN5226" s="19">
        <v>0</v>
      </c>
      <c r="AO5226" s="19">
        <f t="shared" si="1071"/>
        <v>0</v>
      </c>
      <c r="AP5226" s="18" t="s">
        <v>145</v>
      </c>
      <c r="AQ5226" s="18">
        <v>312300.11965714302</v>
      </c>
      <c r="AR5226" s="18">
        <f t="shared" si="1072"/>
        <v>38555.570328042348</v>
      </c>
      <c r="AS5226" s="20" t="s">
        <v>146</v>
      </c>
      <c r="AT5226" s="20">
        <v>0</v>
      </c>
      <c r="AU5226" s="16">
        <f t="shared" si="1073"/>
        <v>0</v>
      </c>
    </row>
    <row r="5227" spans="1:47" x14ac:dyDescent="0.2">
      <c r="A5227" s="16">
        <v>5224</v>
      </c>
      <c r="B5227" s="16">
        <v>910.80133928571399</v>
      </c>
      <c r="C5227" s="17">
        <v>16.4792666666666</v>
      </c>
      <c r="D5227" s="16" t="s">
        <v>4578</v>
      </c>
      <c r="E5227" s="16" t="s">
        <v>4579</v>
      </c>
      <c r="F5227" s="18" t="s">
        <v>146</v>
      </c>
      <c r="G5227" s="18">
        <v>0</v>
      </c>
      <c r="I5227" s="19" t="s">
        <v>146</v>
      </c>
      <c r="J5227" s="19">
        <v>0</v>
      </c>
      <c r="K5227" s="19">
        <f t="shared" si="1062"/>
        <v>0</v>
      </c>
      <c r="L5227" s="18" t="s">
        <v>146</v>
      </c>
      <c r="M5227" s="18">
        <v>0</v>
      </c>
      <c r="O5227" s="19" t="s">
        <v>146</v>
      </c>
      <c r="P5227" s="19">
        <v>0</v>
      </c>
      <c r="Q5227" s="19">
        <f t="shared" si="1063"/>
        <v>0</v>
      </c>
      <c r="R5227" s="18" t="s">
        <v>146</v>
      </c>
      <c r="S5227" s="18">
        <v>0</v>
      </c>
      <c r="T5227" s="18">
        <f t="shared" si="1064"/>
        <v>0</v>
      </c>
      <c r="U5227" s="20" t="s">
        <v>146</v>
      </c>
      <c r="V5227" s="20">
        <v>0</v>
      </c>
      <c r="W5227" s="20">
        <f t="shared" si="1065"/>
        <v>0</v>
      </c>
      <c r="X5227" s="18" t="s">
        <v>146</v>
      </c>
      <c r="Y5227" s="18">
        <v>0</v>
      </c>
      <c r="Z5227" s="23">
        <f t="shared" si="1066"/>
        <v>0</v>
      </c>
      <c r="AA5227" s="20" t="s">
        <v>146</v>
      </c>
      <c r="AB5227" s="20">
        <v>0</v>
      </c>
      <c r="AC5227" s="24">
        <f t="shared" si="1067"/>
        <v>0</v>
      </c>
      <c r="AD5227" s="18" t="s">
        <v>146</v>
      </c>
      <c r="AE5227" s="18">
        <v>0</v>
      </c>
      <c r="AF5227" s="18">
        <f t="shared" si="1068"/>
        <v>0</v>
      </c>
      <c r="AG5227" s="19" t="s">
        <v>146</v>
      </c>
      <c r="AH5227" s="19">
        <v>0</v>
      </c>
      <c r="AI5227" s="19">
        <f t="shared" si="1069"/>
        <v>0</v>
      </c>
      <c r="AJ5227" s="18" t="s">
        <v>146</v>
      </c>
      <c r="AK5227" s="18">
        <v>0</v>
      </c>
      <c r="AL5227" s="18">
        <f t="shared" si="1070"/>
        <v>0</v>
      </c>
      <c r="AM5227" s="19" t="s">
        <v>146</v>
      </c>
      <c r="AN5227" s="19">
        <v>0</v>
      </c>
      <c r="AO5227" s="19">
        <f t="shared" si="1071"/>
        <v>0</v>
      </c>
      <c r="AP5227" s="18" t="s">
        <v>145</v>
      </c>
      <c r="AQ5227" s="18">
        <v>441713.95012857299</v>
      </c>
      <c r="AR5227" s="18">
        <f t="shared" si="1072"/>
        <v>54532.586435626297</v>
      </c>
      <c r="AS5227" s="20" t="s">
        <v>146</v>
      </c>
      <c r="AT5227" s="20">
        <v>0</v>
      </c>
      <c r="AU5227" s="16">
        <f t="shared" si="1073"/>
        <v>0</v>
      </c>
    </row>
    <row r="5228" spans="1:47" x14ac:dyDescent="0.2">
      <c r="A5228" s="16">
        <v>5225</v>
      </c>
      <c r="B5228" s="16">
        <v>334.20164184570302</v>
      </c>
      <c r="C5228" s="17">
        <v>15.4534166666666</v>
      </c>
      <c r="D5228" s="16" t="s">
        <v>4580</v>
      </c>
      <c r="E5228" s="16" t="s">
        <v>4581</v>
      </c>
      <c r="F5228" s="18" t="s">
        <v>146</v>
      </c>
      <c r="G5228" s="18">
        <v>0</v>
      </c>
      <c r="I5228" s="19" t="s">
        <v>146</v>
      </c>
      <c r="J5228" s="19">
        <v>0</v>
      </c>
      <c r="K5228" s="19">
        <f t="shared" si="1062"/>
        <v>0</v>
      </c>
      <c r="L5228" s="18" t="s">
        <v>146</v>
      </c>
      <c r="M5228" s="18">
        <v>0</v>
      </c>
      <c r="O5228" s="19" t="s">
        <v>146</v>
      </c>
      <c r="P5228" s="19">
        <v>0</v>
      </c>
      <c r="Q5228" s="19">
        <f t="shared" si="1063"/>
        <v>0</v>
      </c>
      <c r="R5228" s="18" t="s">
        <v>146</v>
      </c>
      <c r="S5228" s="18">
        <v>0</v>
      </c>
      <c r="T5228" s="18">
        <f t="shared" si="1064"/>
        <v>0</v>
      </c>
      <c r="U5228" s="20" t="s">
        <v>146</v>
      </c>
      <c r="V5228" s="20">
        <v>0</v>
      </c>
      <c r="W5228" s="20">
        <f t="shared" si="1065"/>
        <v>0</v>
      </c>
      <c r="X5228" s="18" t="s">
        <v>146</v>
      </c>
      <c r="Y5228" s="18">
        <v>0</v>
      </c>
      <c r="Z5228" s="23">
        <f t="shared" si="1066"/>
        <v>0</v>
      </c>
      <c r="AA5228" s="20" t="s">
        <v>146</v>
      </c>
      <c r="AB5228" s="20">
        <v>0</v>
      </c>
      <c r="AC5228" s="24">
        <f t="shared" si="1067"/>
        <v>0</v>
      </c>
      <c r="AD5228" s="18" t="s">
        <v>146</v>
      </c>
      <c r="AE5228" s="18">
        <v>0</v>
      </c>
      <c r="AF5228" s="18">
        <f t="shared" si="1068"/>
        <v>0</v>
      </c>
      <c r="AG5228" s="19" t="s">
        <v>146</v>
      </c>
      <c r="AH5228" s="19">
        <v>0</v>
      </c>
      <c r="AI5228" s="19">
        <f t="shared" si="1069"/>
        <v>0</v>
      </c>
      <c r="AJ5228" s="18" t="s">
        <v>146</v>
      </c>
      <c r="AK5228" s="18">
        <v>0</v>
      </c>
      <c r="AL5228" s="18">
        <f t="shared" si="1070"/>
        <v>0</v>
      </c>
      <c r="AM5228" s="19" t="s">
        <v>146</v>
      </c>
      <c r="AN5228" s="19">
        <v>0</v>
      </c>
      <c r="AO5228" s="19">
        <f t="shared" si="1071"/>
        <v>0</v>
      </c>
      <c r="AP5228" s="18" t="s">
        <v>145</v>
      </c>
      <c r="AQ5228" s="18">
        <v>262403.93584285403</v>
      </c>
      <c r="AR5228" s="18">
        <f t="shared" si="1072"/>
        <v>32395.547634920251</v>
      </c>
      <c r="AS5228" s="20" t="s">
        <v>146</v>
      </c>
      <c r="AT5228" s="20">
        <v>0</v>
      </c>
      <c r="AU5228" s="16">
        <f t="shared" si="1073"/>
        <v>0</v>
      </c>
    </row>
    <row r="5229" spans="1:47" x14ac:dyDescent="0.2">
      <c r="A5229" s="16">
        <v>5226</v>
      </c>
      <c r="B5229" s="16">
        <v>843.734619140625</v>
      </c>
      <c r="C5229" s="17">
        <v>14.802341666666599</v>
      </c>
      <c r="F5229" s="18" t="s">
        <v>146</v>
      </c>
      <c r="G5229" s="18">
        <v>0</v>
      </c>
      <c r="I5229" s="19" t="s">
        <v>146</v>
      </c>
      <c r="J5229" s="19">
        <v>0</v>
      </c>
      <c r="K5229" s="19">
        <f t="shared" si="1062"/>
        <v>0</v>
      </c>
      <c r="L5229" s="18" t="s">
        <v>146</v>
      </c>
      <c r="M5229" s="18">
        <v>0</v>
      </c>
      <c r="O5229" s="19" t="s">
        <v>146</v>
      </c>
      <c r="P5229" s="19">
        <v>0</v>
      </c>
      <c r="Q5229" s="19">
        <f t="shared" si="1063"/>
        <v>0</v>
      </c>
      <c r="R5229" s="18" t="s">
        <v>146</v>
      </c>
      <c r="S5229" s="18">
        <v>0</v>
      </c>
      <c r="T5229" s="18">
        <f t="shared" si="1064"/>
        <v>0</v>
      </c>
      <c r="U5229" s="20" t="s">
        <v>146</v>
      </c>
      <c r="V5229" s="20">
        <v>0</v>
      </c>
      <c r="W5229" s="20">
        <f t="shared" si="1065"/>
        <v>0</v>
      </c>
      <c r="X5229" s="18" t="s">
        <v>146</v>
      </c>
      <c r="Y5229" s="18">
        <v>0</v>
      </c>
      <c r="Z5229" s="23">
        <f t="shared" si="1066"/>
        <v>0</v>
      </c>
      <c r="AA5229" s="20" t="s">
        <v>146</v>
      </c>
      <c r="AB5229" s="20">
        <v>0</v>
      </c>
      <c r="AC5229" s="24">
        <f t="shared" si="1067"/>
        <v>0</v>
      </c>
      <c r="AD5229" s="18" t="s">
        <v>146</v>
      </c>
      <c r="AE5229" s="18">
        <v>0</v>
      </c>
      <c r="AF5229" s="18">
        <f t="shared" si="1068"/>
        <v>0</v>
      </c>
      <c r="AG5229" s="19" t="s">
        <v>146</v>
      </c>
      <c r="AH5229" s="19">
        <v>0</v>
      </c>
      <c r="AI5229" s="19">
        <f t="shared" si="1069"/>
        <v>0</v>
      </c>
      <c r="AJ5229" s="18" t="s">
        <v>146</v>
      </c>
      <c r="AK5229" s="18">
        <v>0</v>
      </c>
      <c r="AL5229" s="18">
        <f t="shared" si="1070"/>
        <v>0</v>
      </c>
      <c r="AM5229" s="19" t="s">
        <v>146</v>
      </c>
      <c r="AN5229" s="19">
        <v>0</v>
      </c>
      <c r="AO5229" s="19">
        <f t="shared" si="1071"/>
        <v>0</v>
      </c>
      <c r="AP5229" s="18" t="s">
        <v>145</v>
      </c>
      <c r="AQ5229" s="18">
        <v>239270.346742856</v>
      </c>
      <c r="AR5229" s="18">
        <f t="shared" si="1072"/>
        <v>29539.548980599506</v>
      </c>
      <c r="AS5229" s="20" t="s">
        <v>145</v>
      </c>
      <c r="AT5229" s="20">
        <v>280168.44194285799</v>
      </c>
      <c r="AU5229" s="16">
        <f t="shared" si="1073"/>
        <v>18665.452494527515</v>
      </c>
    </row>
    <row r="5230" spans="1:47" x14ac:dyDescent="0.2">
      <c r="A5230" s="16">
        <v>5227</v>
      </c>
      <c r="B5230" s="16">
        <v>480.804675085854</v>
      </c>
      <c r="C5230" s="17">
        <v>0.60024999999999995</v>
      </c>
      <c r="F5230" s="18" t="s">
        <v>146</v>
      </c>
      <c r="G5230" s="18">
        <v>0</v>
      </c>
      <c r="I5230" s="19" t="s">
        <v>146</v>
      </c>
      <c r="J5230" s="19">
        <v>0</v>
      </c>
      <c r="K5230" s="19">
        <f t="shared" si="1062"/>
        <v>0</v>
      </c>
      <c r="L5230" s="18" t="s">
        <v>146</v>
      </c>
      <c r="M5230" s="18">
        <v>0</v>
      </c>
      <c r="O5230" s="19" t="s">
        <v>146</v>
      </c>
      <c r="P5230" s="19">
        <v>0</v>
      </c>
      <c r="Q5230" s="19">
        <f t="shared" si="1063"/>
        <v>0</v>
      </c>
      <c r="R5230" s="18" t="s">
        <v>146</v>
      </c>
      <c r="S5230" s="18">
        <v>0</v>
      </c>
      <c r="T5230" s="18">
        <f t="shared" si="1064"/>
        <v>0</v>
      </c>
      <c r="U5230" s="20" t="s">
        <v>146</v>
      </c>
      <c r="V5230" s="20">
        <v>0</v>
      </c>
      <c r="W5230" s="20">
        <f t="shared" si="1065"/>
        <v>0</v>
      </c>
      <c r="X5230" s="18" t="s">
        <v>146</v>
      </c>
      <c r="Y5230" s="18">
        <v>0</v>
      </c>
      <c r="Z5230" s="23">
        <f t="shared" si="1066"/>
        <v>0</v>
      </c>
      <c r="AA5230" s="20" t="s">
        <v>146</v>
      </c>
      <c r="AB5230" s="20">
        <v>0</v>
      </c>
      <c r="AC5230" s="24">
        <f t="shared" si="1067"/>
        <v>0</v>
      </c>
      <c r="AD5230" s="18" t="s">
        <v>146</v>
      </c>
      <c r="AE5230" s="18">
        <v>0</v>
      </c>
      <c r="AF5230" s="18">
        <f t="shared" si="1068"/>
        <v>0</v>
      </c>
      <c r="AG5230" s="19" t="s">
        <v>146</v>
      </c>
      <c r="AH5230" s="19">
        <v>0</v>
      </c>
      <c r="AI5230" s="19">
        <f t="shared" si="1069"/>
        <v>0</v>
      </c>
      <c r="AJ5230" s="18" t="s">
        <v>146</v>
      </c>
      <c r="AK5230" s="18">
        <v>0</v>
      </c>
      <c r="AL5230" s="18">
        <f t="shared" si="1070"/>
        <v>0</v>
      </c>
      <c r="AM5230" s="19" t="s">
        <v>146</v>
      </c>
      <c r="AN5230" s="19">
        <v>0</v>
      </c>
      <c r="AO5230" s="19">
        <f t="shared" si="1071"/>
        <v>0</v>
      </c>
      <c r="AP5230" s="18" t="s">
        <v>145</v>
      </c>
      <c r="AQ5230" s="18">
        <v>249710.978771428</v>
      </c>
      <c r="AR5230" s="18">
        <f t="shared" si="1072"/>
        <v>30828.515897707162</v>
      </c>
      <c r="AS5230" s="20" t="s">
        <v>146</v>
      </c>
      <c r="AT5230" s="20">
        <v>0</v>
      </c>
      <c r="AU5230" s="16">
        <f t="shared" si="1073"/>
        <v>0</v>
      </c>
    </row>
    <row r="5231" spans="1:47" x14ac:dyDescent="0.2">
      <c r="A5231" s="16">
        <v>5228</v>
      </c>
      <c r="B5231" s="16">
        <v>633.53723144531205</v>
      </c>
      <c r="C5231" s="17">
        <v>5.4255833333333303</v>
      </c>
      <c r="D5231" s="16" t="s">
        <v>4582</v>
      </c>
      <c r="E5231" s="16" t="s">
        <v>4582</v>
      </c>
      <c r="F5231" s="18" t="s">
        <v>146</v>
      </c>
      <c r="G5231" s="18">
        <v>0</v>
      </c>
      <c r="I5231" s="19" t="s">
        <v>146</v>
      </c>
      <c r="J5231" s="19">
        <v>0</v>
      </c>
      <c r="K5231" s="19">
        <f t="shared" si="1062"/>
        <v>0</v>
      </c>
      <c r="L5231" s="18" t="s">
        <v>146</v>
      </c>
      <c r="M5231" s="18">
        <v>0</v>
      </c>
      <c r="O5231" s="19" t="s">
        <v>146</v>
      </c>
      <c r="P5231" s="19">
        <v>0</v>
      </c>
      <c r="Q5231" s="19">
        <f t="shared" si="1063"/>
        <v>0</v>
      </c>
      <c r="R5231" s="18" t="s">
        <v>146</v>
      </c>
      <c r="S5231" s="18">
        <v>0</v>
      </c>
      <c r="T5231" s="18">
        <f t="shared" si="1064"/>
        <v>0</v>
      </c>
      <c r="U5231" s="20" t="s">
        <v>146</v>
      </c>
      <c r="V5231" s="20">
        <v>0</v>
      </c>
      <c r="W5231" s="20">
        <f t="shared" si="1065"/>
        <v>0</v>
      </c>
      <c r="X5231" s="18" t="s">
        <v>146</v>
      </c>
      <c r="Y5231" s="18">
        <v>0</v>
      </c>
      <c r="Z5231" s="23">
        <f t="shared" si="1066"/>
        <v>0</v>
      </c>
      <c r="AA5231" s="20" t="s">
        <v>146</v>
      </c>
      <c r="AB5231" s="20">
        <v>0</v>
      </c>
      <c r="AC5231" s="24">
        <f t="shared" si="1067"/>
        <v>0</v>
      </c>
      <c r="AD5231" s="18" t="s">
        <v>146</v>
      </c>
      <c r="AE5231" s="18">
        <v>0</v>
      </c>
      <c r="AF5231" s="18">
        <f t="shared" si="1068"/>
        <v>0</v>
      </c>
      <c r="AG5231" s="19" t="s">
        <v>146</v>
      </c>
      <c r="AH5231" s="19">
        <v>0</v>
      </c>
      <c r="AI5231" s="19">
        <f t="shared" si="1069"/>
        <v>0</v>
      </c>
      <c r="AJ5231" s="18" t="s">
        <v>146</v>
      </c>
      <c r="AK5231" s="18">
        <v>0</v>
      </c>
      <c r="AL5231" s="18">
        <f t="shared" si="1070"/>
        <v>0</v>
      </c>
      <c r="AM5231" s="19" t="s">
        <v>146</v>
      </c>
      <c r="AN5231" s="19">
        <v>0</v>
      </c>
      <c r="AO5231" s="19">
        <f t="shared" si="1071"/>
        <v>0</v>
      </c>
      <c r="AP5231" s="18" t="s">
        <v>145</v>
      </c>
      <c r="AQ5231" s="18">
        <v>245388.10417142999</v>
      </c>
      <c r="AR5231" s="18">
        <f t="shared" si="1072"/>
        <v>30294.827675485187</v>
      </c>
      <c r="AS5231" s="20" t="s">
        <v>146</v>
      </c>
      <c r="AT5231" s="20">
        <v>0</v>
      </c>
      <c r="AU5231" s="16">
        <f t="shared" si="1073"/>
        <v>0</v>
      </c>
    </row>
    <row r="5232" spans="1:47" x14ac:dyDescent="0.2">
      <c r="A5232" s="16">
        <v>5229</v>
      </c>
      <c r="B5232" s="16">
        <v>849.72320556640602</v>
      </c>
      <c r="C5232" s="17">
        <v>13.861050000000001</v>
      </c>
      <c r="D5232" s="16" t="s">
        <v>4583</v>
      </c>
      <c r="E5232" s="16" t="s">
        <v>4584</v>
      </c>
      <c r="F5232" s="18" t="s">
        <v>146</v>
      </c>
      <c r="G5232" s="18">
        <v>0</v>
      </c>
      <c r="I5232" s="19" t="s">
        <v>146</v>
      </c>
      <c r="J5232" s="19">
        <v>0</v>
      </c>
      <c r="K5232" s="19">
        <f t="shared" si="1062"/>
        <v>0</v>
      </c>
      <c r="L5232" s="18" t="s">
        <v>146</v>
      </c>
      <c r="M5232" s="18">
        <v>0</v>
      </c>
      <c r="O5232" s="19" t="s">
        <v>146</v>
      </c>
      <c r="P5232" s="19">
        <v>0</v>
      </c>
      <c r="Q5232" s="19">
        <f t="shared" si="1063"/>
        <v>0</v>
      </c>
      <c r="R5232" s="18" t="s">
        <v>146</v>
      </c>
      <c r="S5232" s="18">
        <v>0</v>
      </c>
      <c r="T5232" s="18">
        <f t="shared" si="1064"/>
        <v>0</v>
      </c>
      <c r="U5232" s="20" t="s">
        <v>146</v>
      </c>
      <c r="V5232" s="20">
        <v>0</v>
      </c>
      <c r="W5232" s="20">
        <f t="shared" si="1065"/>
        <v>0</v>
      </c>
      <c r="X5232" s="18" t="s">
        <v>146</v>
      </c>
      <c r="Y5232" s="18">
        <v>0</v>
      </c>
      <c r="Z5232" s="23">
        <f t="shared" si="1066"/>
        <v>0</v>
      </c>
      <c r="AA5232" s="20" t="s">
        <v>146</v>
      </c>
      <c r="AB5232" s="20">
        <v>0</v>
      </c>
      <c r="AC5232" s="24">
        <f t="shared" si="1067"/>
        <v>0</v>
      </c>
      <c r="AD5232" s="18" t="s">
        <v>146</v>
      </c>
      <c r="AE5232" s="18">
        <v>0</v>
      </c>
      <c r="AF5232" s="18">
        <f t="shared" si="1068"/>
        <v>0</v>
      </c>
      <c r="AG5232" s="19" t="s">
        <v>146</v>
      </c>
      <c r="AH5232" s="19">
        <v>0</v>
      </c>
      <c r="AI5232" s="19">
        <f t="shared" si="1069"/>
        <v>0</v>
      </c>
      <c r="AJ5232" s="18" t="s">
        <v>146</v>
      </c>
      <c r="AK5232" s="18">
        <v>0</v>
      </c>
      <c r="AL5232" s="18">
        <f t="shared" si="1070"/>
        <v>0</v>
      </c>
      <c r="AM5232" s="19" t="s">
        <v>146</v>
      </c>
      <c r="AN5232" s="19">
        <v>0</v>
      </c>
      <c r="AO5232" s="19">
        <f t="shared" si="1071"/>
        <v>0</v>
      </c>
      <c r="AP5232" s="18" t="s">
        <v>145</v>
      </c>
      <c r="AQ5232" s="18">
        <v>200878.06305714301</v>
      </c>
      <c r="AR5232" s="18">
        <f t="shared" si="1072"/>
        <v>24799.760871252223</v>
      </c>
      <c r="AS5232" s="20" t="s">
        <v>146</v>
      </c>
      <c r="AT5232" s="20">
        <v>0</v>
      </c>
      <c r="AU5232" s="16">
        <f t="shared" si="1073"/>
        <v>0</v>
      </c>
    </row>
    <row r="5233" spans="1:47" x14ac:dyDescent="0.2">
      <c r="A5233" s="16">
        <v>5230</v>
      </c>
      <c r="B5233" s="16">
        <v>823.61029052734295</v>
      </c>
      <c r="C5233" s="17">
        <v>7.5649666666666597</v>
      </c>
      <c r="D5233" s="16" t="s">
        <v>4526</v>
      </c>
      <c r="E5233" s="16" t="s">
        <v>4527</v>
      </c>
      <c r="F5233" s="18" t="s">
        <v>146</v>
      </c>
      <c r="G5233" s="18">
        <v>0</v>
      </c>
      <c r="I5233" s="19" t="s">
        <v>146</v>
      </c>
      <c r="J5233" s="19">
        <v>0</v>
      </c>
      <c r="K5233" s="19">
        <f t="shared" si="1062"/>
        <v>0</v>
      </c>
      <c r="L5233" s="18" t="s">
        <v>146</v>
      </c>
      <c r="M5233" s="18">
        <v>0</v>
      </c>
      <c r="O5233" s="19" t="s">
        <v>146</v>
      </c>
      <c r="P5233" s="19">
        <v>0</v>
      </c>
      <c r="Q5233" s="19">
        <f t="shared" si="1063"/>
        <v>0</v>
      </c>
      <c r="R5233" s="18" t="s">
        <v>146</v>
      </c>
      <c r="S5233" s="18">
        <v>0</v>
      </c>
      <c r="T5233" s="18">
        <f t="shared" si="1064"/>
        <v>0</v>
      </c>
      <c r="U5233" s="20" t="s">
        <v>146</v>
      </c>
      <c r="V5233" s="20">
        <v>0</v>
      </c>
      <c r="W5233" s="20">
        <f t="shared" si="1065"/>
        <v>0</v>
      </c>
      <c r="X5233" s="18" t="s">
        <v>146</v>
      </c>
      <c r="Y5233" s="18">
        <v>0</v>
      </c>
      <c r="Z5233" s="23">
        <f t="shared" si="1066"/>
        <v>0</v>
      </c>
      <c r="AA5233" s="20" t="s">
        <v>146</v>
      </c>
      <c r="AB5233" s="20">
        <v>0</v>
      </c>
      <c r="AC5233" s="24">
        <f t="shared" si="1067"/>
        <v>0</v>
      </c>
      <c r="AD5233" s="18" t="s">
        <v>146</v>
      </c>
      <c r="AE5233" s="18">
        <v>0</v>
      </c>
      <c r="AF5233" s="18">
        <f t="shared" si="1068"/>
        <v>0</v>
      </c>
      <c r="AG5233" s="19" t="s">
        <v>146</v>
      </c>
      <c r="AH5233" s="19">
        <v>0</v>
      </c>
      <c r="AI5233" s="19">
        <f t="shared" si="1069"/>
        <v>0</v>
      </c>
      <c r="AJ5233" s="18" t="s">
        <v>146</v>
      </c>
      <c r="AK5233" s="18">
        <v>0</v>
      </c>
      <c r="AL5233" s="18">
        <f t="shared" si="1070"/>
        <v>0</v>
      </c>
      <c r="AM5233" s="19" t="s">
        <v>146</v>
      </c>
      <c r="AN5233" s="19">
        <v>0</v>
      </c>
      <c r="AO5233" s="19">
        <f t="shared" si="1071"/>
        <v>0</v>
      </c>
      <c r="AP5233" s="18" t="s">
        <v>145</v>
      </c>
      <c r="AQ5233" s="18">
        <v>332848.48544285598</v>
      </c>
      <c r="AR5233" s="18">
        <f t="shared" si="1072"/>
        <v>41092.405610229136</v>
      </c>
      <c r="AS5233" s="20" t="s">
        <v>146</v>
      </c>
      <c r="AT5233" s="20">
        <v>0</v>
      </c>
      <c r="AU5233" s="16">
        <f t="shared" si="1073"/>
        <v>0</v>
      </c>
    </row>
    <row r="5234" spans="1:47" x14ac:dyDescent="0.2">
      <c r="A5234" s="16">
        <v>5231</v>
      </c>
      <c r="B5234" s="16">
        <v>916.67588560638001</v>
      </c>
      <c r="C5234" s="17">
        <v>13.536966666666601</v>
      </c>
      <c r="D5234" s="16" t="s">
        <v>4585</v>
      </c>
      <c r="E5234" s="16" t="s">
        <v>4586</v>
      </c>
      <c r="F5234" s="18" t="s">
        <v>146</v>
      </c>
      <c r="G5234" s="18">
        <v>0</v>
      </c>
      <c r="I5234" s="19" t="s">
        <v>146</v>
      </c>
      <c r="J5234" s="19">
        <v>0</v>
      </c>
      <c r="K5234" s="19">
        <f t="shared" si="1062"/>
        <v>0</v>
      </c>
      <c r="L5234" s="18" t="s">
        <v>146</v>
      </c>
      <c r="M5234" s="18">
        <v>0</v>
      </c>
      <c r="O5234" s="19" t="s">
        <v>146</v>
      </c>
      <c r="P5234" s="19">
        <v>0</v>
      </c>
      <c r="Q5234" s="19">
        <f t="shared" si="1063"/>
        <v>0</v>
      </c>
      <c r="R5234" s="18" t="s">
        <v>146</v>
      </c>
      <c r="S5234" s="18">
        <v>0</v>
      </c>
      <c r="T5234" s="18">
        <f t="shared" si="1064"/>
        <v>0</v>
      </c>
      <c r="U5234" s="20" t="s">
        <v>146</v>
      </c>
      <c r="V5234" s="20">
        <v>0</v>
      </c>
      <c r="W5234" s="20">
        <f t="shared" si="1065"/>
        <v>0</v>
      </c>
      <c r="X5234" s="18" t="s">
        <v>146</v>
      </c>
      <c r="Y5234" s="18">
        <v>0</v>
      </c>
      <c r="Z5234" s="23">
        <f t="shared" si="1066"/>
        <v>0</v>
      </c>
      <c r="AA5234" s="20" t="s">
        <v>146</v>
      </c>
      <c r="AB5234" s="20">
        <v>0</v>
      </c>
      <c r="AC5234" s="24">
        <f t="shared" si="1067"/>
        <v>0</v>
      </c>
      <c r="AD5234" s="18" t="s">
        <v>146</v>
      </c>
      <c r="AE5234" s="18">
        <v>0</v>
      </c>
      <c r="AF5234" s="18">
        <f t="shared" si="1068"/>
        <v>0</v>
      </c>
      <c r="AG5234" s="19" t="s">
        <v>146</v>
      </c>
      <c r="AH5234" s="19">
        <v>0</v>
      </c>
      <c r="AI5234" s="19">
        <f t="shared" si="1069"/>
        <v>0</v>
      </c>
      <c r="AJ5234" s="18" t="s">
        <v>146</v>
      </c>
      <c r="AK5234" s="18">
        <v>0</v>
      </c>
      <c r="AL5234" s="18">
        <f t="shared" si="1070"/>
        <v>0</v>
      </c>
      <c r="AM5234" s="19" t="s">
        <v>146</v>
      </c>
      <c r="AN5234" s="19">
        <v>0</v>
      </c>
      <c r="AO5234" s="19">
        <f t="shared" si="1071"/>
        <v>0</v>
      </c>
      <c r="AP5234" s="18" t="s">
        <v>145</v>
      </c>
      <c r="AQ5234" s="18">
        <v>252023.0865</v>
      </c>
      <c r="AR5234" s="18">
        <f t="shared" si="1072"/>
        <v>31113.961296296296</v>
      </c>
      <c r="AS5234" s="20" t="s">
        <v>146</v>
      </c>
      <c r="AT5234" s="20">
        <v>0</v>
      </c>
      <c r="AU5234" s="16">
        <f t="shared" si="1073"/>
        <v>0</v>
      </c>
    </row>
    <row r="5235" spans="1:47" x14ac:dyDescent="0.2">
      <c r="A5235" s="16">
        <v>5232</v>
      </c>
      <c r="B5235" s="16">
        <v>313.328778270599</v>
      </c>
      <c r="C5235" s="17">
        <v>3.7993999999999999</v>
      </c>
      <c r="F5235" s="18" t="s">
        <v>146</v>
      </c>
      <c r="G5235" s="18">
        <v>0</v>
      </c>
      <c r="I5235" s="19" t="s">
        <v>146</v>
      </c>
      <c r="J5235" s="19">
        <v>0</v>
      </c>
      <c r="K5235" s="19">
        <f t="shared" si="1062"/>
        <v>0</v>
      </c>
      <c r="L5235" s="18" t="s">
        <v>146</v>
      </c>
      <c r="M5235" s="18">
        <v>0</v>
      </c>
      <c r="O5235" s="19" t="s">
        <v>146</v>
      </c>
      <c r="P5235" s="19">
        <v>0</v>
      </c>
      <c r="Q5235" s="19">
        <f t="shared" si="1063"/>
        <v>0</v>
      </c>
      <c r="R5235" s="18" t="s">
        <v>146</v>
      </c>
      <c r="S5235" s="18">
        <v>0</v>
      </c>
      <c r="T5235" s="18">
        <f t="shared" si="1064"/>
        <v>0</v>
      </c>
      <c r="U5235" s="20" t="s">
        <v>146</v>
      </c>
      <c r="V5235" s="20">
        <v>0</v>
      </c>
      <c r="W5235" s="20">
        <f t="shared" si="1065"/>
        <v>0</v>
      </c>
      <c r="X5235" s="18" t="s">
        <v>146</v>
      </c>
      <c r="Y5235" s="18">
        <v>0</v>
      </c>
      <c r="Z5235" s="23">
        <f t="shared" si="1066"/>
        <v>0</v>
      </c>
      <c r="AA5235" s="20" t="s">
        <v>146</v>
      </c>
      <c r="AB5235" s="20">
        <v>0</v>
      </c>
      <c r="AC5235" s="24">
        <f t="shared" si="1067"/>
        <v>0</v>
      </c>
      <c r="AD5235" s="18" t="s">
        <v>146</v>
      </c>
      <c r="AE5235" s="18">
        <v>0</v>
      </c>
      <c r="AF5235" s="18">
        <f t="shared" si="1068"/>
        <v>0</v>
      </c>
      <c r="AG5235" s="19" t="s">
        <v>146</v>
      </c>
      <c r="AH5235" s="19">
        <v>0</v>
      </c>
      <c r="AI5235" s="19">
        <f t="shared" si="1069"/>
        <v>0</v>
      </c>
      <c r="AJ5235" s="18" t="s">
        <v>146</v>
      </c>
      <c r="AK5235" s="18">
        <v>0</v>
      </c>
      <c r="AL5235" s="18">
        <f t="shared" si="1070"/>
        <v>0</v>
      </c>
      <c r="AM5235" s="19" t="s">
        <v>146</v>
      </c>
      <c r="AN5235" s="19">
        <v>0</v>
      </c>
      <c r="AO5235" s="19">
        <f t="shared" si="1071"/>
        <v>0</v>
      </c>
      <c r="AP5235" s="18" t="s">
        <v>145</v>
      </c>
      <c r="AQ5235" s="18">
        <v>240106.751571428</v>
      </c>
      <c r="AR5235" s="18">
        <f t="shared" si="1072"/>
        <v>29642.808835978765</v>
      </c>
      <c r="AS5235" s="20" t="s">
        <v>146</v>
      </c>
      <c r="AT5235" s="20">
        <v>0</v>
      </c>
      <c r="AU5235" s="16">
        <f t="shared" si="1073"/>
        <v>0</v>
      </c>
    </row>
    <row r="5236" spans="1:47" x14ac:dyDescent="0.2">
      <c r="A5236" s="16">
        <v>5233</v>
      </c>
      <c r="B5236" s="16">
        <v>726.54968261718705</v>
      </c>
      <c r="C5236" s="17">
        <v>9.2925666666666604</v>
      </c>
      <c r="D5236" s="16" t="s">
        <v>3964</v>
      </c>
      <c r="E5236" s="16" t="s">
        <v>3965</v>
      </c>
      <c r="F5236" s="18" t="s">
        <v>146</v>
      </c>
      <c r="G5236" s="18">
        <v>0</v>
      </c>
      <c r="I5236" s="19" t="s">
        <v>146</v>
      </c>
      <c r="J5236" s="19">
        <v>0</v>
      </c>
      <c r="K5236" s="19">
        <f t="shared" si="1062"/>
        <v>0</v>
      </c>
      <c r="L5236" s="18" t="s">
        <v>146</v>
      </c>
      <c r="M5236" s="18">
        <v>0</v>
      </c>
      <c r="O5236" s="19" t="s">
        <v>146</v>
      </c>
      <c r="P5236" s="19">
        <v>0</v>
      </c>
      <c r="Q5236" s="19">
        <f t="shared" si="1063"/>
        <v>0</v>
      </c>
      <c r="R5236" s="18" t="s">
        <v>146</v>
      </c>
      <c r="S5236" s="18">
        <v>0</v>
      </c>
      <c r="T5236" s="18">
        <f t="shared" si="1064"/>
        <v>0</v>
      </c>
      <c r="U5236" s="20" t="s">
        <v>146</v>
      </c>
      <c r="V5236" s="20">
        <v>0</v>
      </c>
      <c r="W5236" s="20">
        <f t="shared" si="1065"/>
        <v>0</v>
      </c>
      <c r="X5236" s="18" t="s">
        <v>146</v>
      </c>
      <c r="Y5236" s="18">
        <v>0</v>
      </c>
      <c r="Z5236" s="23">
        <f t="shared" si="1066"/>
        <v>0</v>
      </c>
      <c r="AA5236" s="20" t="s">
        <v>146</v>
      </c>
      <c r="AB5236" s="20">
        <v>0</v>
      </c>
      <c r="AC5236" s="24">
        <f t="shared" si="1067"/>
        <v>0</v>
      </c>
      <c r="AD5236" s="18" t="s">
        <v>146</v>
      </c>
      <c r="AE5236" s="18">
        <v>0</v>
      </c>
      <c r="AF5236" s="18">
        <f t="shared" si="1068"/>
        <v>0</v>
      </c>
      <c r="AG5236" s="19" t="s">
        <v>146</v>
      </c>
      <c r="AH5236" s="19">
        <v>0</v>
      </c>
      <c r="AI5236" s="19">
        <f t="shared" si="1069"/>
        <v>0</v>
      </c>
      <c r="AJ5236" s="18" t="s">
        <v>146</v>
      </c>
      <c r="AK5236" s="18">
        <v>0</v>
      </c>
      <c r="AL5236" s="18">
        <f t="shared" si="1070"/>
        <v>0</v>
      </c>
      <c r="AM5236" s="19" t="s">
        <v>146</v>
      </c>
      <c r="AN5236" s="19">
        <v>0</v>
      </c>
      <c r="AO5236" s="19">
        <f t="shared" si="1071"/>
        <v>0</v>
      </c>
      <c r="AP5236" s="18" t="s">
        <v>145</v>
      </c>
      <c r="AQ5236" s="18">
        <v>395331.19578571402</v>
      </c>
      <c r="AR5236" s="18">
        <f t="shared" si="1072"/>
        <v>48806.320467372105</v>
      </c>
      <c r="AS5236" s="20" t="s">
        <v>146</v>
      </c>
      <c r="AT5236" s="20">
        <v>0</v>
      </c>
      <c r="AU5236" s="16">
        <f t="shared" si="1073"/>
        <v>0</v>
      </c>
    </row>
    <row r="5237" spans="1:47" x14ac:dyDescent="0.2">
      <c r="A5237" s="16">
        <v>5234</v>
      </c>
      <c r="B5237" s="16">
        <v>669.55072021484295</v>
      </c>
      <c r="C5237" s="17">
        <v>14.016083333333301</v>
      </c>
      <c r="D5237" s="16" t="s">
        <v>840</v>
      </c>
      <c r="E5237" s="16" t="s">
        <v>840</v>
      </c>
      <c r="F5237" s="18" t="s">
        <v>146</v>
      </c>
      <c r="G5237" s="18">
        <v>0</v>
      </c>
      <c r="I5237" s="19" t="s">
        <v>146</v>
      </c>
      <c r="J5237" s="19">
        <v>0</v>
      </c>
      <c r="K5237" s="19">
        <f t="shared" si="1062"/>
        <v>0</v>
      </c>
      <c r="L5237" s="18" t="s">
        <v>146</v>
      </c>
      <c r="M5237" s="18">
        <v>0</v>
      </c>
      <c r="O5237" s="19" t="s">
        <v>146</v>
      </c>
      <c r="P5237" s="19">
        <v>0</v>
      </c>
      <c r="Q5237" s="19">
        <f t="shared" si="1063"/>
        <v>0</v>
      </c>
      <c r="R5237" s="18" t="s">
        <v>146</v>
      </c>
      <c r="S5237" s="18">
        <v>0</v>
      </c>
      <c r="T5237" s="18">
        <f t="shared" si="1064"/>
        <v>0</v>
      </c>
      <c r="U5237" s="20" t="s">
        <v>146</v>
      </c>
      <c r="V5237" s="20">
        <v>0</v>
      </c>
      <c r="W5237" s="20">
        <f t="shared" si="1065"/>
        <v>0</v>
      </c>
      <c r="X5237" s="18" t="s">
        <v>146</v>
      </c>
      <c r="Y5237" s="18">
        <v>0</v>
      </c>
      <c r="Z5237" s="23">
        <f t="shared" si="1066"/>
        <v>0</v>
      </c>
      <c r="AA5237" s="20" t="s">
        <v>146</v>
      </c>
      <c r="AB5237" s="20">
        <v>0</v>
      </c>
      <c r="AC5237" s="24">
        <f t="shared" si="1067"/>
        <v>0</v>
      </c>
      <c r="AD5237" s="18" t="s">
        <v>146</v>
      </c>
      <c r="AE5237" s="18">
        <v>0</v>
      </c>
      <c r="AF5237" s="18">
        <f t="shared" si="1068"/>
        <v>0</v>
      </c>
      <c r="AG5237" s="19" t="s">
        <v>146</v>
      </c>
      <c r="AH5237" s="19">
        <v>0</v>
      </c>
      <c r="AI5237" s="19">
        <f t="shared" si="1069"/>
        <v>0</v>
      </c>
      <c r="AJ5237" s="18" t="s">
        <v>146</v>
      </c>
      <c r="AK5237" s="18">
        <v>0</v>
      </c>
      <c r="AL5237" s="18">
        <f t="shared" si="1070"/>
        <v>0</v>
      </c>
      <c r="AM5237" s="19" t="s">
        <v>146</v>
      </c>
      <c r="AN5237" s="19">
        <v>0</v>
      </c>
      <c r="AO5237" s="19">
        <f t="shared" si="1071"/>
        <v>0</v>
      </c>
      <c r="AP5237" s="18" t="s">
        <v>145</v>
      </c>
      <c r="AQ5237" s="18">
        <v>277523.53918571398</v>
      </c>
      <c r="AR5237" s="18">
        <f t="shared" si="1072"/>
        <v>34262.165331569631</v>
      </c>
      <c r="AS5237" s="20" t="s">
        <v>146</v>
      </c>
      <c r="AT5237" s="20">
        <v>0</v>
      </c>
      <c r="AU5237" s="16">
        <f t="shared" si="1073"/>
        <v>0</v>
      </c>
    </row>
    <row r="5238" spans="1:47" x14ac:dyDescent="0.2">
      <c r="A5238" s="16">
        <v>5235</v>
      </c>
      <c r="B5238" s="16">
        <v>804.85583496093705</v>
      </c>
      <c r="C5238" s="17">
        <v>5.1859500000000001</v>
      </c>
      <c r="D5238" s="16" t="s">
        <v>4587</v>
      </c>
      <c r="E5238" s="16" t="s">
        <v>4587</v>
      </c>
      <c r="F5238" s="18" t="s">
        <v>146</v>
      </c>
      <c r="G5238" s="18">
        <v>0</v>
      </c>
      <c r="I5238" s="19" t="s">
        <v>146</v>
      </c>
      <c r="J5238" s="19">
        <v>0</v>
      </c>
      <c r="K5238" s="19">
        <f t="shared" si="1062"/>
        <v>0</v>
      </c>
      <c r="L5238" s="18" t="s">
        <v>146</v>
      </c>
      <c r="M5238" s="18">
        <v>0</v>
      </c>
      <c r="O5238" s="19" t="s">
        <v>146</v>
      </c>
      <c r="P5238" s="19">
        <v>0</v>
      </c>
      <c r="Q5238" s="19">
        <f t="shared" si="1063"/>
        <v>0</v>
      </c>
      <c r="R5238" s="18" t="s">
        <v>146</v>
      </c>
      <c r="S5238" s="18">
        <v>0</v>
      </c>
      <c r="T5238" s="18">
        <f t="shared" si="1064"/>
        <v>0</v>
      </c>
      <c r="U5238" s="20" t="s">
        <v>146</v>
      </c>
      <c r="V5238" s="20">
        <v>0</v>
      </c>
      <c r="W5238" s="20">
        <f t="shared" si="1065"/>
        <v>0</v>
      </c>
      <c r="X5238" s="18" t="s">
        <v>146</v>
      </c>
      <c r="Y5238" s="18">
        <v>0</v>
      </c>
      <c r="Z5238" s="23">
        <f t="shared" si="1066"/>
        <v>0</v>
      </c>
      <c r="AA5238" s="20" t="s">
        <v>146</v>
      </c>
      <c r="AB5238" s="20">
        <v>0</v>
      </c>
      <c r="AC5238" s="24">
        <f t="shared" si="1067"/>
        <v>0</v>
      </c>
      <c r="AD5238" s="18" t="s">
        <v>146</v>
      </c>
      <c r="AE5238" s="18">
        <v>0</v>
      </c>
      <c r="AF5238" s="18">
        <f t="shared" si="1068"/>
        <v>0</v>
      </c>
      <c r="AG5238" s="19" t="s">
        <v>146</v>
      </c>
      <c r="AH5238" s="19">
        <v>0</v>
      </c>
      <c r="AI5238" s="19">
        <f t="shared" si="1069"/>
        <v>0</v>
      </c>
      <c r="AJ5238" s="18" t="s">
        <v>146</v>
      </c>
      <c r="AK5238" s="18">
        <v>0</v>
      </c>
      <c r="AL5238" s="18">
        <f t="shared" si="1070"/>
        <v>0</v>
      </c>
      <c r="AM5238" s="19" t="s">
        <v>146</v>
      </c>
      <c r="AN5238" s="19">
        <v>0</v>
      </c>
      <c r="AO5238" s="19">
        <f t="shared" si="1071"/>
        <v>0</v>
      </c>
      <c r="AP5238" s="18" t="s">
        <v>145</v>
      </c>
      <c r="AQ5238" s="18">
        <v>189844.504057143</v>
      </c>
      <c r="AR5238" s="18">
        <f t="shared" si="1072"/>
        <v>23437.593093474447</v>
      </c>
      <c r="AS5238" s="20" t="s">
        <v>145</v>
      </c>
      <c r="AT5238" s="20">
        <v>797498.03335714201</v>
      </c>
      <c r="AU5238" s="16">
        <f t="shared" si="1073"/>
        <v>53131.114813933513</v>
      </c>
    </row>
    <row r="5239" spans="1:47" x14ac:dyDescent="0.2">
      <c r="A5239" s="16">
        <v>5236</v>
      </c>
      <c r="B5239" s="16">
        <v>561.49163818359295</v>
      </c>
      <c r="C5239" s="17">
        <v>15.554824999999999</v>
      </c>
      <c r="F5239" s="18" t="s">
        <v>146</v>
      </c>
      <c r="G5239" s="18">
        <v>0</v>
      </c>
      <c r="I5239" s="19" t="s">
        <v>146</v>
      </c>
      <c r="J5239" s="19">
        <v>0</v>
      </c>
      <c r="K5239" s="19">
        <f t="shared" si="1062"/>
        <v>0</v>
      </c>
      <c r="L5239" s="18" t="s">
        <v>146</v>
      </c>
      <c r="M5239" s="18">
        <v>0</v>
      </c>
      <c r="O5239" s="19" t="s">
        <v>146</v>
      </c>
      <c r="P5239" s="19">
        <v>0</v>
      </c>
      <c r="Q5239" s="19">
        <f t="shared" si="1063"/>
        <v>0</v>
      </c>
      <c r="R5239" s="18" t="s">
        <v>146</v>
      </c>
      <c r="S5239" s="18">
        <v>0</v>
      </c>
      <c r="T5239" s="18">
        <f t="shared" si="1064"/>
        <v>0</v>
      </c>
      <c r="U5239" s="20" t="s">
        <v>146</v>
      </c>
      <c r="V5239" s="20">
        <v>0</v>
      </c>
      <c r="W5239" s="20">
        <f t="shared" si="1065"/>
        <v>0</v>
      </c>
      <c r="X5239" s="18" t="s">
        <v>146</v>
      </c>
      <c r="Y5239" s="18">
        <v>0</v>
      </c>
      <c r="Z5239" s="23">
        <f t="shared" si="1066"/>
        <v>0</v>
      </c>
      <c r="AA5239" s="20" t="s">
        <v>146</v>
      </c>
      <c r="AB5239" s="20">
        <v>0</v>
      </c>
      <c r="AC5239" s="24">
        <f t="shared" si="1067"/>
        <v>0</v>
      </c>
      <c r="AD5239" s="18" t="s">
        <v>146</v>
      </c>
      <c r="AE5239" s="18">
        <v>0</v>
      </c>
      <c r="AF5239" s="18">
        <f t="shared" si="1068"/>
        <v>0</v>
      </c>
      <c r="AG5239" s="19" t="s">
        <v>146</v>
      </c>
      <c r="AH5239" s="19">
        <v>0</v>
      </c>
      <c r="AI5239" s="19">
        <f t="shared" si="1069"/>
        <v>0</v>
      </c>
      <c r="AJ5239" s="18" t="s">
        <v>146</v>
      </c>
      <c r="AK5239" s="18">
        <v>0</v>
      </c>
      <c r="AL5239" s="18">
        <f t="shared" si="1070"/>
        <v>0</v>
      </c>
      <c r="AM5239" s="19" t="s">
        <v>146</v>
      </c>
      <c r="AN5239" s="19">
        <v>0</v>
      </c>
      <c r="AO5239" s="19">
        <f t="shared" si="1071"/>
        <v>0</v>
      </c>
      <c r="AP5239" s="18" t="s">
        <v>145</v>
      </c>
      <c r="AQ5239" s="18">
        <v>202371.02721428699</v>
      </c>
      <c r="AR5239" s="18">
        <f t="shared" si="1072"/>
        <v>24984.077433862592</v>
      </c>
      <c r="AS5239" s="20" t="s">
        <v>145</v>
      </c>
      <c r="AT5239" s="20">
        <v>186561.9608</v>
      </c>
      <c r="AU5239" s="16">
        <f t="shared" si="1073"/>
        <v>12429.177934710193</v>
      </c>
    </row>
    <row r="5240" spans="1:47" x14ac:dyDescent="0.2">
      <c r="A5240" s="16">
        <v>5237</v>
      </c>
      <c r="B5240" s="16">
        <v>833.59167480468705</v>
      </c>
      <c r="C5240" s="17">
        <v>4.5011666666666601</v>
      </c>
      <c r="D5240" s="16" t="s">
        <v>2689</v>
      </c>
      <c r="E5240" s="16" t="s">
        <v>4289</v>
      </c>
      <c r="F5240" s="18" t="s">
        <v>146</v>
      </c>
      <c r="G5240" s="18">
        <v>0</v>
      </c>
      <c r="I5240" s="19" t="s">
        <v>146</v>
      </c>
      <c r="J5240" s="19">
        <v>0</v>
      </c>
      <c r="K5240" s="19">
        <f t="shared" si="1062"/>
        <v>0</v>
      </c>
      <c r="L5240" s="18" t="s">
        <v>146</v>
      </c>
      <c r="M5240" s="18">
        <v>0</v>
      </c>
      <c r="O5240" s="19" t="s">
        <v>146</v>
      </c>
      <c r="P5240" s="19">
        <v>0</v>
      </c>
      <c r="Q5240" s="19">
        <f t="shared" si="1063"/>
        <v>0</v>
      </c>
      <c r="R5240" s="18" t="s">
        <v>146</v>
      </c>
      <c r="S5240" s="18">
        <v>0</v>
      </c>
      <c r="T5240" s="18">
        <f t="shared" si="1064"/>
        <v>0</v>
      </c>
      <c r="U5240" s="20" t="s">
        <v>146</v>
      </c>
      <c r="V5240" s="20">
        <v>0</v>
      </c>
      <c r="W5240" s="20">
        <f t="shared" si="1065"/>
        <v>0</v>
      </c>
      <c r="X5240" s="18" t="s">
        <v>146</v>
      </c>
      <c r="Y5240" s="18">
        <v>0</v>
      </c>
      <c r="Z5240" s="23">
        <f t="shared" si="1066"/>
        <v>0</v>
      </c>
      <c r="AA5240" s="20" t="s">
        <v>146</v>
      </c>
      <c r="AB5240" s="20">
        <v>0</v>
      </c>
      <c r="AC5240" s="24">
        <f t="shared" si="1067"/>
        <v>0</v>
      </c>
      <c r="AD5240" s="18" t="s">
        <v>146</v>
      </c>
      <c r="AE5240" s="18">
        <v>0</v>
      </c>
      <c r="AF5240" s="18">
        <f t="shared" si="1068"/>
        <v>0</v>
      </c>
      <c r="AG5240" s="19" t="s">
        <v>146</v>
      </c>
      <c r="AH5240" s="19">
        <v>0</v>
      </c>
      <c r="AI5240" s="19">
        <f t="shared" si="1069"/>
        <v>0</v>
      </c>
      <c r="AJ5240" s="18" t="s">
        <v>146</v>
      </c>
      <c r="AK5240" s="18">
        <v>0</v>
      </c>
      <c r="AL5240" s="18">
        <f t="shared" si="1070"/>
        <v>0</v>
      </c>
      <c r="AM5240" s="19" t="s">
        <v>146</v>
      </c>
      <c r="AN5240" s="19">
        <v>0</v>
      </c>
      <c r="AO5240" s="19">
        <f t="shared" si="1071"/>
        <v>0</v>
      </c>
      <c r="AP5240" s="18" t="s">
        <v>145</v>
      </c>
      <c r="AQ5240" s="18">
        <v>242713.1145</v>
      </c>
      <c r="AR5240" s="18">
        <f t="shared" si="1072"/>
        <v>29964.582037037038</v>
      </c>
      <c r="AS5240" s="20" t="s">
        <v>146</v>
      </c>
      <c r="AT5240" s="20">
        <v>0</v>
      </c>
      <c r="AU5240" s="16">
        <f t="shared" si="1073"/>
        <v>0</v>
      </c>
    </row>
    <row r="5241" spans="1:47" x14ac:dyDescent="0.2">
      <c r="A5241" s="16">
        <v>5238</v>
      </c>
      <c r="B5241" s="16">
        <v>603.79803466796795</v>
      </c>
      <c r="C5241" s="17">
        <v>7.5649666666666597</v>
      </c>
      <c r="F5241" s="18" t="s">
        <v>146</v>
      </c>
      <c r="G5241" s="18">
        <v>0</v>
      </c>
      <c r="I5241" s="19" t="s">
        <v>146</v>
      </c>
      <c r="J5241" s="19">
        <v>0</v>
      </c>
      <c r="K5241" s="19">
        <f t="shared" si="1062"/>
        <v>0</v>
      </c>
      <c r="L5241" s="18" t="s">
        <v>146</v>
      </c>
      <c r="M5241" s="18">
        <v>0</v>
      </c>
      <c r="O5241" s="19" t="s">
        <v>146</v>
      </c>
      <c r="P5241" s="19">
        <v>0</v>
      </c>
      <c r="Q5241" s="19">
        <f t="shared" si="1063"/>
        <v>0</v>
      </c>
      <c r="R5241" s="18" t="s">
        <v>146</v>
      </c>
      <c r="S5241" s="18">
        <v>0</v>
      </c>
      <c r="T5241" s="18">
        <f t="shared" si="1064"/>
        <v>0</v>
      </c>
      <c r="U5241" s="20" t="s">
        <v>146</v>
      </c>
      <c r="V5241" s="20">
        <v>0</v>
      </c>
      <c r="W5241" s="20">
        <f t="shared" si="1065"/>
        <v>0</v>
      </c>
      <c r="X5241" s="18" t="s">
        <v>146</v>
      </c>
      <c r="Y5241" s="18">
        <v>0</v>
      </c>
      <c r="Z5241" s="23">
        <f t="shared" si="1066"/>
        <v>0</v>
      </c>
      <c r="AA5241" s="20" t="s">
        <v>146</v>
      </c>
      <c r="AB5241" s="20">
        <v>0</v>
      </c>
      <c r="AC5241" s="24">
        <f t="shared" si="1067"/>
        <v>0</v>
      </c>
      <c r="AD5241" s="18" t="s">
        <v>146</v>
      </c>
      <c r="AE5241" s="18">
        <v>0</v>
      </c>
      <c r="AF5241" s="18">
        <f t="shared" si="1068"/>
        <v>0</v>
      </c>
      <c r="AG5241" s="19" t="s">
        <v>146</v>
      </c>
      <c r="AH5241" s="19">
        <v>0</v>
      </c>
      <c r="AI5241" s="19">
        <f t="shared" si="1069"/>
        <v>0</v>
      </c>
      <c r="AJ5241" s="18" t="s">
        <v>146</v>
      </c>
      <c r="AK5241" s="18">
        <v>0</v>
      </c>
      <c r="AL5241" s="18">
        <f t="shared" si="1070"/>
        <v>0</v>
      </c>
      <c r="AM5241" s="19" t="s">
        <v>146</v>
      </c>
      <c r="AN5241" s="19">
        <v>0</v>
      </c>
      <c r="AO5241" s="19">
        <f t="shared" si="1071"/>
        <v>0</v>
      </c>
      <c r="AP5241" s="18" t="s">
        <v>145</v>
      </c>
      <c r="AQ5241" s="18">
        <v>187796.61675714201</v>
      </c>
      <c r="AR5241" s="18">
        <f t="shared" si="1072"/>
        <v>23184.767500881731</v>
      </c>
      <c r="AS5241" s="20" t="s">
        <v>146</v>
      </c>
      <c r="AT5241" s="20">
        <v>0</v>
      </c>
      <c r="AU5241" s="16">
        <f t="shared" si="1073"/>
        <v>0</v>
      </c>
    </row>
    <row r="5242" spans="1:47" x14ac:dyDescent="0.2">
      <c r="A5242" s="16">
        <v>5239</v>
      </c>
      <c r="B5242" s="16">
        <v>608.572021484375</v>
      </c>
      <c r="C5242" s="17">
        <v>15.264583333333301</v>
      </c>
      <c r="D5242" s="16" t="s">
        <v>2250</v>
      </c>
      <c r="E5242" s="16" t="s">
        <v>2250</v>
      </c>
      <c r="F5242" s="18" t="s">
        <v>146</v>
      </c>
      <c r="G5242" s="18">
        <v>0</v>
      </c>
      <c r="I5242" s="19" t="s">
        <v>146</v>
      </c>
      <c r="J5242" s="19">
        <v>0</v>
      </c>
      <c r="K5242" s="19">
        <f t="shared" si="1062"/>
        <v>0</v>
      </c>
      <c r="L5242" s="18" t="s">
        <v>146</v>
      </c>
      <c r="M5242" s="18">
        <v>0</v>
      </c>
      <c r="O5242" s="19" t="s">
        <v>146</v>
      </c>
      <c r="P5242" s="19">
        <v>0</v>
      </c>
      <c r="Q5242" s="19">
        <f t="shared" si="1063"/>
        <v>0</v>
      </c>
      <c r="R5242" s="18" t="s">
        <v>146</v>
      </c>
      <c r="S5242" s="18">
        <v>0</v>
      </c>
      <c r="T5242" s="18">
        <f t="shared" si="1064"/>
        <v>0</v>
      </c>
      <c r="U5242" s="20" t="s">
        <v>146</v>
      </c>
      <c r="V5242" s="20">
        <v>0</v>
      </c>
      <c r="W5242" s="20">
        <f t="shared" si="1065"/>
        <v>0</v>
      </c>
      <c r="X5242" s="18" t="s">
        <v>146</v>
      </c>
      <c r="Y5242" s="18">
        <v>0</v>
      </c>
      <c r="Z5242" s="23">
        <f t="shared" si="1066"/>
        <v>0</v>
      </c>
      <c r="AA5242" s="20" t="s">
        <v>146</v>
      </c>
      <c r="AB5242" s="20">
        <v>0</v>
      </c>
      <c r="AC5242" s="24">
        <f t="shared" si="1067"/>
        <v>0</v>
      </c>
      <c r="AD5242" s="18" t="s">
        <v>146</v>
      </c>
      <c r="AE5242" s="18">
        <v>0</v>
      </c>
      <c r="AF5242" s="18">
        <f t="shared" si="1068"/>
        <v>0</v>
      </c>
      <c r="AG5242" s="19" t="s">
        <v>146</v>
      </c>
      <c r="AH5242" s="19">
        <v>0</v>
      </c>
      <c r="AI5242" s="19">
        <f t="shared" si="1069"/>
        <v>0</v>
      </c>
      <c r="AJ5242" s="18" t="s">
        <v>146</v>
      </c>
      <c r="AK5242" s="18">
        <v>0</v>
      </c>
      <c r="AL5242" s="18">
        <f t="shared" si="1070"/>
        <v>0</v>
      </c>
      <c r="AM5242" s="19" t="s">
        <v>146</v>
      </c>
      <c r="AN5242" s="19">
        <v>0</v>
      </c>
      <c r="AO5242" s="19">
        <f t="shared" si="1071"/>
        <v>0</v>
      </c>
      <c r="AP5242" s="18" t="s">
        <v>145</v>
      </c>
      <c r="AQ5242" s="18">
        <v>303282.60591428599</v>
      </c>
      <c r="AR5242" s="18">
        <f t="shared" si="1072"/>
        <v>37442.29702645506</v>
      </c>
      <c r="AS5242" s="20" t="s">
        <v>146</v>
      </c>
      <c r="AT5242" s="20">
        <v>0</v>
      </c>
      <c r="AU5242" s="16">
        <f t="shared" si="1073"/>
        <v>0</v>
      </c>
    </row>
    <row r="5243" spans="1:47" x14ac:dyDescent="0.2">
      <c r="A5243" s="16">
        <v>5240</v>
      </c>
      <c r="B5243" s="16">
        <v>1030.84338378906</v>
      </c>
      <c r="C5243" s="17">
        <v>7.5987833333333299</v>
      </c>
      <c r="D5243" s="16" t="s">
        <v>4588</v>
      </c>
      <c r="E5243" s="16" t="s">
        <v>4589</v>
      </c>
      <c r="F5243" s="18" t="s">
        <v>146</v>
      </c>
      <c r="G5243" s="18">
        <v>0</v>
      </c>
      <c r="I5243" s="19" t="s">
        <v>146</v>
      </c>
      <c r="J5243" s="19">
        <v>0</v>
      </c>
      <c r="K5243" s="19">
        <f t="shared" si="1062"/>
        <v>0</v>
      </c>
      <c r="L5243" s="18" t="s">
        <v>146</v>
      </c>
      <c r="M5243" s="18">
        <v>0</v>
      </c>
      <c r="O5243" s="19" t="s">
        <v>146</v>
      </c>
      <c r="P5243" s="19">
        <v>0</v>
      </c>
      <c r="Q5243" s="19">
        <f t="shared" si="1063"/>
        <v>0</v>
      </c>
      <c r="R5243" s="18" t="s">
        <v>146</v>
      </c>
      <c r="S5243" s="18">
        <v>0</v>
      </c>
      <c r="T5243" s="18">
        <f t="shared" si="1064"/>
        <v>0</v>
      </c>
      <c r="U5243" s="20" t="s">
        <v>146</v>
      </c>
      <c r="V5243" s="20">
        <v>0</v>
      </c>
      <c r="W5243" s="20">
        <f t="shared" si="1065"/>
        <v>0</v>
      </c>
      <c r="X5243" s="18" t="s">
        <v>146</v>
      </c>
      <c r="Y5243" s="18">
        <v>0</v>
      </c>
      <c r="Z5243" s="23">
        <f t="shared" si="1066"/>
        <v>0</v>
      </c>
      <c r="AA5243" s="20" t="s">
        <v>146</v>
      </c>
      <c r="AB5243" s="20">
        <v>0</v>
      </c>
      <c r="AC5243" s="24">
        <f t="shared" si="1067"/>
        <v>0</v>
      </c>
      <c r="AD5243" s="18" t="s">
        <v>146</v>
      </c>
      <c r="AE5243" s="18">
        <v>0</v>
      </c>
      <c r="AF5243" s="18">
        <f t="shared" si="1068"/>
        <v>0</v>
      </c>
      <c r="AG5243" s="19" t="s">
        <v>146</v>
      </c>
      <c r="AH5243" s="19">
        <v>0</v>
      </c>
      <c r="AI5243" s="19">
        <f t="shared" si="1069"/>
        <v>0</v>
      </c>
      <c r="AJ5243" s="18" t="s">
        <v>146</v>
      </c>
      <c r="AK5243" s="18">
        <v>0</v>
      </c>
      <c r="AL5243" s="18">
        <f t="shared" si="1070"/>
        <v>0</v>
      </c>
      <c r="AM5243" s="19" t="s">
        <v>146</v>
      </c>
      <c r="AN5243" s="19">
        <v>0</v>
      </c>
      <c r="AO5243" s="19">
        <f t="shared" si="1071"/>
        <v>0</v>
      </c>
      <c r="AP5243" s="18" t="s">
        <v>145</v>
      </c>
      <c r="AQ5243" s="18">
        <v>215021.59289999801</v>
      </c>
      <c r="AR5243" s="18">
        <f t="shared" si="1072"/>
        <v>26545.875666666423</v>
      </c>
      <c r="AS5243" s="20" t="s">
        <v>146</v>
      </c>
      <c r="AT5243" s="20">
        <v>0</v>
      </c>
      <c r="AU5243" s="16">
        <f t="shared" si="1073"/>
        <v>0</v>
      </c>
    </row>
    <row r="5244" spans="1:47" x14ac:dyDescent="0.2">
      <c r="A5244" s="16">
        <v>5241</v>
      </c>
      <c r="B5244" s="16">
        <v>151.07429656982401</v>
      </c>
      <c r="C5244" s="17">
        <v>15.709849999999999</v>
      </c>
      <c r="F5244" s="18" t="s">
        <v>146</v>
      </c>
      <c r="G5244" s="18">
        <v>0</v>
      </c>
      <c r="I5244" s="19" t="s">
        <v>146</v>
      </c>
      <c r="J5244" s="19">
        <v>0</v>
      </c>
      <c r="K5244" s="19">
        <f t="shared" si="1062"/>
        <v>0</v>
      </c>
      <c r="L5244" s="18" t="s">
        <v>146</v>
      </c>
      <c r="M5244" s="18">
        <v>0</v>
      </c>
      <c r="O5244" s="19" t="s">
        <v>146</v>
      </c>
      <c r="P5244" s="19">
        <v>0</v>
      </c>
      <c r="Q5244" s="19">
        <f t="shared" si="1063"/>
        <v>0</v>
      </c>
      <c r="R5244" s="18" t="s">
        <v>146</v>
      </c>
      <c r="S5244" s="18">
        <v>0</v>
      </c>
      <c r="T5244" s="18">
        <f t="shared" si="1064"/>
        <v>0</v>
      </c>
      <c r="U5244" s="20" t="s">
        <v>146</v>
      </c>
      <c r="V5244" s="20">
        <v>0</v>
      </c>
      <c r="W5244" s="20">
        <f t="shared" si="1065"/>
        <v>0</v>
      </c>
      <c r="X5244" s="18" t="s">
        <v>146</v>
      </c>
      <c r="Y5244" s="18">
        <v>0</v>
      </c>
      <c r="Z5244" s="23">
        <f t="shared" si="1066"/>
        <v>0</v>
      </c>
      <c r="AA5244" s="20" t="s">
        <v>146</v>
      </c>
      <c r="AB5244" s="20">
        <v>0</v>
      </c>
      <c r="AC5244" s="24">
        <f t="shared" si="1067"/>
        <v>0</v>
      </c>
      <c r="AD5244" s="18" t="s">
        <v>146</v>
      </c>
      <c r="AE5244" s="18">
        <v>0</v>
      </c>
      <c r="AF5244" s="18">
        <f t="shared" si="1068"/>
        <v>0</v>
      </c>
      <c r="AG5244" s="19" t="s">
        <v>146</v>
      </c>
      <c r="AH5244" s="19">
        <v>0</v>
      </c>
      <c r="AI5244" s="19">
        <f t="shared" si="1069"/>
        <v>0</v>
      </c>
      <c r="AJ5244" s="18" t="s">
        <v>146</v>
      </c>
      <c r="AK5244" s="18">
        <v>0</v>
      </c>
      <c r="AL5244" s="18">
        <f t="shared" si="1070"/>
        <v>0</v>
      </c>
      <c r="AM5244" s="19" t="s">
        <v>146</v>
      </c>
      <c r="AN5244" s="19">
        <v>0</v>
      </c>
      <c r="AO5244" s="19">
        <f t="shared" si="1071"/>
        <v>0</v>
      </c>
      <c r="AP5244" s="18" t="s">
        <v>145</v>
      </c>
      <c r="AQ5244" s="18">
        <v>204049.62611428599</v>
      </c>
      <c r="AR5244" s="18">
        <f t="shared" si="1072"/>
        <v>25191.311865961234</v>
      </c>
      <c r="AS5244" s="20" t="s">
        <v>145</v>
      </c>
      <c r="AT5244" s="20">
        <v>242311.272600002</v>
      </c>
      <c r="AU5244" s="16">
        <f t="shared" si="1073"/>
        <v>16143.322624916857</v>
      </c>
    </row>
    <row r="5245" spans="1:47" x14ac:dyDescent="0.2">
      <c r="A5245" s="16">
        <v>5242</v>
      </c>
      <c r="B5245" s="16">
        <v>345.27850341796801</v>
      </c>
      <c r="C5245" s="17">
        <v>15.521008333333301</v>
      </c>
      <c r="D5245" s="16" t="s">
        <v>4590</v>
      </c>
      <c r="E5245" s="16" t="s">
        <v>4591</v>
      </c>
      <c r="F5245" s="18" t="s">
        <v>146</v>
      </c>
      <c r="G5245" s="18">
        <v>0</v>
      </c>
      <c r="I5245" s="19" t="s">
        <v>146</v>
      </c>
      <c r="J5245" s="19">
        <v>0</v>
      </c>
      <c r="K5245" s="19">
        <f t="shared" si="1062"/>
        <v>0</v>
      </c>
      <c r="L5245" s="18" t="s">
        <v>146</v>
      </c>
      <c r="M5245" s="18">
        <v>0</v>
      </c>
      <c r="O5245" s="19" t="s">
        <v>146</v>
      </c>
      <c r="P5245" s="19">
        <v>0</v>
      </c>
      <c r="Q5245" s="19">
        <f t="shared" si="1063"/>
        <v>0</v>
      </c>
      <c r="R5245" s="18" t="s">
        <v>146</v>
      </c>
      <c r="S5245" s="18">
        <v>0</v>
      </c>
      <c r="T5245" s="18">
        <f t="shared" si="1064"/>
        <v>0</v>
      </c>
      <c r="U5245" s="20" t="s">
        <v>146</v>
      </c>
      <c r="V5245" s="20">
        <v>0</v>
      </c>
      <c r="W5245" s="20">
        <f t="shared" si="1065"/>
        <v>0</v>
      </c>
      <c r="X5245" s="18" t="s">
        <v>146</v>
      </c>
      <c r="Y5245" s="18">
        <v>0</v>
      </c>
      <c r="Z5245" s="23">
        <f t="shared" si="1066"/>
        <v>0</v>
      </c>
      <c r="AA5245" s="20" t="s">
        <v>146</v>
      </c>
      <c r="AB5245" s="20">
        <v>0</v>
      </c>
      <c r="AC5245" s="24">
        <f t="shared" si="1067"/>
        <v>0</v>
      </c>
      <c r="AD5245" s="18" t="s">
        <v>146</v>
      </c>
      <c r="AE5245" s="18">
        <v>0</v>
      </c>
      <c r="AF5245" s="18">
        <f t="shared" si="1068"/>
        <v>0</v>
      </c>
      <c r="AG5245" s="19" t="s">
        <v>146</v>
      </c>
      <c r="AH5245" s="19">
        <v>0</v>
      </c>
      <c r="AI5245" s="19">
        <f t="shared" si="1069"/>
        <v>0</v>
      </c>
      <c r="AJ5245" s="18" t="s">
        <v>146</v>
      </c>
      <c r="AK5245" s="18">
        <v>0</v>
      </c>
      <c r="AL5245" s="18">
        <f t="shared" si="1070"/>
        <v>0</v>
      </c>
      <c r="AM5245" s="19" t="s">
        <v>146</v>
      </c>
      <c r="AN5245" s="19">
        <v>0</v>
      </c>
      <c r="AO5245" s="19">
        <f t="shared" si="1071"/>
        <v>0</v>
      </c>
      <c r="AP5245" s="18" t="s">
        <v>145</v>
      </c>
      <c r="AQ5245" s="18">
        <v>204292.679857143</v>
      </c>
      <c r="AR5245" s="18">
        <f t="shared" si="1072"/>
        <v>25221.318500881851</v>
      </c>
      <c r="AS5245" s="20" t="s">
        <v>145</v>
      </c>
      <c r="AT5245" s="20">
        <v>346437.48259999999</v>
      </c>
      <c r="AU5245" s="16">
        <f t="shared" si="1073"/>
        <v>23080.445209860092</v>
      </c>
    </row>
    <row r="5246" spans="1:47" x14ac:dyDescent="0.2">
      <c r="A5246" s="16">
        <v>5243</v>
      </c>
      <c r="B5246" s="16">
        <v>949.89697265625</v>
      </c>
      <c r="C5246" s="17">
        <v>17.335999999999999</v>
      </c>
      <c r="F5246" s="18" t="s">
        <v>146</v>
      </c>
      <c r="G5246" s="18">
        <v>0</v>
      </c>
      <c r="I5246" s="19" t="s">
        <v>146</v>
      </c>
      <c r="J5246" s="19">
        <v>0</v>
      </c>
      <c r="K5246" s="19">
        <f t="shared" si="1062"/>
        <v>0</v>
      </c>
      <c r="L5246" s="18" t="s">
        <v>146</v>
      </c>
      <c r="M5246" s="18">
        <v>0</v>
      </c>
      <c r="O5246" s="19" t="s">
        <v>146</v>
      </c>
      <c r="P5246" s="19">
        <v>0</v>
      </c>
      <c r="Q5246" s="19">
        <f t="shared" si="1063"/>
        <v>0</v>
      </c>
      <c r="R5246" s="18" t="s">
        <v>146</v>
      </c>
      <c r="S5246" s="18">
        <v>0</v>
      </c>
      <c r="T5246" s="18">
        <f t="shared" si="1064"/>
        <v>0</v>
      </c>
      <c r="U5246" s="20" t="s">
        <v>146</v>
      </c>
      <c r="V5246" s="20">
        <v>0</v>
      </c>
      <c r="W5246" s="20">
        <f t="shared" si="1065"/>
        <v>0</v>
      </c>
      <c r="X5246" s="18" t="s">
        <v>146</v>
      </c>
      <c r="Y5246" s="18">
        <v>0</v>
      </c>
      <c r="Z5246" s="23">
        <f t="shared" si="1066"/>
        <v>0</v>
      </c>
      <c r="AA5246" s="20" t="s">
        <v>146</v>
      </c>
      <c r="AB5246" s="20">
        <v>0</v>
      </c>
      <c r="AC5246" s="24">
        <f t="shared" si="1067"/>
        <v>0</v>
      </c>
      <c r="AD5246" s="18" t="s">
        <v>146</v>
      </c>
      <c r="AE5246" s="18">
        <v>0</v>
      </c>
      <c r="AF5246" s="18">
        <f t="shared" si="1068"/>
        <v>0</v>
      </c>
      <c r="AG5246" s="19" t="s">
        <v>146</v>
      </c>
      <c r="AH5246" s="19">
        <v>0</v>
      </c>
      <c r="AI5246" s="19">
        <f t="shared" si="1069"/>
        <v>0</v>
      </c>
      <c r="AJ5246" s="18" t="s">
        <v>146</v>
      </c>
      <c r="AK5246" s="18">
        <v>0</v>
      </c>
      <c r="AL5246" s="18">
        <f t="shared" si="1070"/>
        <v>0</v>
      </c>
      <c r="AM5246" s="19" t="s">
        <v>146</v>
      </c>
      <c r="AN5246" s="19">
        <v>0</v>
      </c>
      <c r="AO5246" s="19">
        <f t="shared" si="1071"/>
        <v>0</v>
      </c>
      <c r="AP5246" s="18" t="s">
        <v>145</v>
      </c>
      <c r="AQ5246" s="18">
        <v>329728.781999995</v>
      </c>
      <c r="AR5246" s="18">
        <f t="shared" si="1072"/>
        <v>40707.257037036419</v>
      </c>
      <c r="AS5246" s="20" t="s">
        <v>146</v>
      </c>
      <c r="AT5246" s="20">
        <v>0</v>
      </c>
      <c r="AU5246" s="16">
        <f t="shared" si="1073"/>
        <v>0</v>
      </c>
    </row>
    <row r="5247" spans="1:47" x14ac:dyDescent="0.2">
      <c r="A5247" s="16">
        <v>5244</v>
      </c>
      <c r="B5247" s="16">
        <v>818.60467529296795</v>
      </c>
      <c r="C5247" s="17">
        <v>6.6402749999999999</v>
      </c>
      <c r="D5247" s="16" t="s">
        <v>3822</v>
      </c>
      <c r="E5247" s="16" t="s">
        <v>3823</v>
      </c>
      <c r="F5247" s="18" t="s">
        <v>146</v>
      </c>
      <c r="G5247" s="18">
        <v>0</v>
      </c>
      <c r="I5247" s="19" t="s">
        <v>146</v>
      </c>
      <c r="J5247" s="19">
        <v>0</v>
      </c>
      <c r="K5247" s="19">
        <f t="shared" si="1062"/>
        <v>0</v>
      </c>
      <c r="L5247" s="18" t="s">
        <v>146</v>
      </c>
      <c r="M5247" s="18">
        <v>0</v>
      </c>
      <c r="O5247" s="19" t="s">
        <v>146</v>
      </c>
      <c r="P5247" s="19">
        <v>0</v>
      </c>
      <c r="Q5247" s="19">
        <f t="shared" si="1063"/>
        <v>0</v>
      </c>
      <c r="R5247" s="18" t="s">
        <v>146</v>
      </c>
      <c r="S5247" s="18">
        <v>0</v>
      </c>
      <c r="T5247" s="18">
        <f t="shared" si="1064"/>
        <v>0</v>
      </c>
      <c r="U5247" s="20" t="s">
        <v>146</v>
      </c>
      <c r="V5247" s="20">
        <v>0</v>
      </c>
      <c r="W5247" s="20">
        <f t="shared" si="1065"/>
        <v>0</v>
      </c>
      <c r="X5247" s="18" t="s">
        <v>146</v>
      </c>
      <c r="Y5247" s="18">
        <v>0</v>
      </c>
      <c r="Z5247" s="23">
        <f t="shared" si="1066"/>
        <v>0</v>
      </c>
      <c r="AA5247" s="20" t="s">
        <v>146</v>
      </c>
      <c r="AB5247" s="20">
        <v>0</v>
      </c>
      <c r="AC5247" s="24">
        <f t="shared" si="1067"/>
        <v>0</v>
      </c>
      <c r="AD5247" s="18" t="s">
        <v>146</v>
      </c>
      <c r="AE5247" s="18">
        <v>0</v>
      </c>
      <c r="AF5247" s="18">
        <f t="shared" si="1068"/>
        <v>0</v>
      </c>
      <c r="AG5247" s="19" t="s">
        <v>146</v>
      </c>
      <c r="AH5247" s="19">
        <v>0</v>
      </c>
      <c r="AI5247" s="19">
        <f t="shared" si="1069"/>
        <v>0</v>
      </c>
      <c r="AJ5247" s="18" t="s">
        <v>146</v>
      </c>
      <c r="AK5247" s="18">
        <v>0</v>
      </c>
      <c r="AL5247" s="18">
        <f t="shared" si="1070"/>
        <v>0</v>
      </c>
      <c r="AM5247" s="19" t="s">
        <v>146</v>
      </c>
      <c r="AN5247" s="19">
        <v>0</v>
      </c>
      <c r="AO5247" s="19">
        <f t="shared" si="1071"/>
        <v>0</v>
      </c>
      <c r="AP5247" s="18" t="s">
        <v>145</v>
      </c>
      <c r="AQ5247" s="18">
        <v>229415.70264285701</v>
      </c>
      <c r="AR5247" s="18">
        <f t="shared" si="1072"/>
        <v>28322.926252204572</v>
      </c>
      <c r="AS5247" s="20" t="s">
        <v>145</v>
      </c>
      <c r="AT5247" s="20">
        <v>414493.39079999703</v>
      </c>
      <c r="AU5247" s="16">
        <f t="shared" si="1073"/>
        <v>27614.483064623386</v>
      </c>
    </row>
    <row r="5248" spans="1:47" x14ac:dyDescent="0.2">
      <c r="A5248" s="16">
        <v>5245</v>
      </c>
      <c r="B5248" s="16">
        <v>580.33624267578102</v>
      </c>
      <c r="C5248" s="17">
        <v>9.2249499999999998</v>
      </c>
      <c r="D5248" s="16" t="s">
        <v>4592</v>
      </c>
      <c r="E5248" s="16" t="s">
        <v>4593</v>
      </c>
      <c r="F5248" s="18" t="s">
        <v>146</v>
      </c>
      <c r="G5248" s="18">
        <v>0</v>
      </c>
      <c r="I5248" s="19" t="s">
        <v>146</v>
      </c>
      <c r="J5248" s="19">
        <v>0</v>
      </c>
      <c r="K5248" s="19">
        <f t="shared" si="1062"/>
        <v>0</v>
      </c>
      <c r="L5248" s="18" t="s">
        <v>146</v>
      </c>
      <c r="M5248" s="18">
        <v>0</v>
      </c>
      <c r="O5248" s="19" t="s">
        <v>146</v>
      </c>
      <c r="P5248" s="19">
        <v>0</v>
      </c>
      <c r="Q5248" s="19">
        <f t="shared" si="1063"/>
        <v>0</v>
      </c>
      <c r="R5248" s="18" t="s">
        <v>146</v>
      </c>
      <c r="S5248" s="18">
        <v>0</v>
      </c>
      <c r="T5248" s="18">
        <f t="shared" si="1064"/>
        <v>0</v>
      </c>
      <c r="U5248" s="20" t="s">
        <v>146</v>
      </c>
      <c r="V5248" s="20">
        <v>0</v>
      </c>
      <c r="W5248" s="20">
        <f t="shared" si="1065"/>
        <v>0</v>
      </c>
      <c r="X5248" s="18" t="s">
        <v>146</v>
      </c>
      <c r="Y5248" s="18">
        <v>0</v>
      </c>
      <c r="Z5248" s="23">
        <f t="shared" si="1066"/>
        <v>0</v>
      </c>
      <c r="AA5248" s="20" t="s">
        <v>146</v>
      </c>
      <c r="AB5248" s="20">
        <v>0</v>
      </c>
      <c r="AC5248" s="24">
        <f t="shared" si="1067"/>
        <v>0</v>
      </c>
      <c r="AD5248" s="18" t="s">
        <v>146</v>
      </c>
      <c r="AE5248" s="18">
        <v>0</v>
      </c>
      <c r="AF5248" s="18">
        <f t="shared" si="1068"/>
        <v>0</v>
      </c>
      <c r="AG5248" s="19" t="s">
        <v>146</v>
      </c>
      <c r="AH5248" s="19">
        <v>0</v>
      </c>
      <c r="AI5248" s="19">
        <f t="shared" si="1069"/>
        <v>0</v>
      </c>
      <c r="AJ5248" s="18" t="s">
        <v>146</v>
      </c>
      <c r="AK5248" s="18">
        <v>0</v>
      </c>
      <c r="AL5248" s="18">
        <f t="shared" si="1070"/>
        <v>0</v>
      </c>
      <c r="AM5248" s="19" t="s">
        <v>146</v>
      </c>
      <c r="AN5248" s="19">
        <v>0</v>
      </c>
      <c r="AO5248" s="19">
        <f t="shared" si="1071"/>
        <v>0</v>
      </c>
      <c r="AP5248" s="18" t="s">
        <v>145</v>
      </c>
      <c r="AQ5248" s="18">
        <v>293384.517357142</v>
      </c>
      <c r="AR5248" s="18">
        <f t="shared" si="1072"/>
        <v>36220.310784832349</v>
      </c>
      <c r="AS5248" s="20" t="s">
        <v>146</v>
      </c>
      <c r="AT5248" s="20">
        <v>0</v>
      </c>
      <c r="AU5248" s="16">
        <f t="shared" si="1073"/>
        <v>0</v>
      </c>
    </row>
    <row r="5249" spans="1:47" x14ac:dyDescent="0.2">
      <c r="A5249" s="16">
        <v>5246</v>
      </c>
      <c r="B5249" s="16">
        <v>968.820556640625</v>
      </c>
      <c r="C5249" s="17">
        <v>17.3698333333333</v>
      </c>
      <c r="F5249" s="18" t="s">
        <v>146</v>
      </c>
      <c r="G5249" s="18">
        <v>0</v>
      </c>
      <c r="I5249" s="19" t="s">
        <v>146</v>
      </c>
      <c r="J5249" s="19">
        <v>0</v>
      </c>
      <c r="K5249" s="19">
        <f t="shared" si="1062"/>
        <v>0</v>
      </c>
      <c r="L5249" s="18" t="s">
        <v>146</v>
      </c>
      <c r="M5249" s="18">
        <v>0</v>
      </c>
      <c r="O5249" s="19" t="s">
        <v>146</v>
      </c>
      <c r="P5249" s="19">
        <v>0</v>
      </c>
      <c r="Q5249" s="19">
        <f t="shared" si="1063"/>
        <v>0</v>
      </c>
      <c r="R5249" s="18" t="s">
        <v>146</v>
      </c>
      <c r="S5249" s="18">
        <v>0</v>
      </c>
      <c r="T5249" s="18">
        <f t="shared" si="1064"/>
        <v>0</v>
      </c>
      <c r="U5249" s="20" t="s">
        <v>146</v>
      </c>
      <c r="V5249" s="20">
        <v>0</v>
      </c>
      <c r="W5249" s="20">
        <f t="shared" si="1065"/>
        <v>0</v>
      </c>
      <c r="X5249" s="18" t="s">
        <v>146</v>
      </c>
      <c r="Y5249" s="18">
        <v>0</v>
      </c>
      <c r="Z5249" s="23">
        <f t="shared" si="1066"/>
        <v>0</v>
      </c>
      <c r="AA5249" s="20" t="s">
        <v>146</v>
      </c>
      <c r="AB5249" s="20">
        <v>0</v>
      </c>
      <c r="AC5249" s="24">
        <f t="shared" si="1067"/>
        <v>0</v>
      </c>
      <c r="AD5249" s="18" t="s">
        <v>146</v>
      </c>
      <c r="AE5249" s="18">
        <v>0</v>
      </c>
      <c r="AF5249" s="18">
        <f t="shared" si="1068"/>
        <v>0</v>
      </c>
      <c r="AG5249" s="19" t="s">
        <v>146</v>
      </c>
      <c r="AH5249" s="19">
        <v>0</v>
      </c>
      <c r="AI5249" s="19">
        <f t="shared" si="1069"/>
        <v>0</v>
      </c>
      <c r="AJ5249" s="18" t="s">
        <v>146</v>
      </c>
      <c r="AK5249" s="18">
        <v>0</v>
      </c>
      <c r="AL5249" s="18">
        <f t="shared" si="1070"/>
        <v>0</v>
      </c>
      <c r="AM5249" s="19" t="s">
        <v>146</v>
      </c>
      <c r="AN5249" s="19">
        <v>0</v>
      </c>
      <c r="AO5249" s="19">
        <f t="shared" si="1071"/>
        <v>0</v>
      </c>
      <c r="AP5249" s="18" t="s">
        <v>145</v>
      </c>
      <c r="AQ5249" s="18">
        <v>217368.89099999701</v>
      </c>
      <c r="AR5249" s="18">
        <f t="shared" si="1072"/>
        <v>26835.665555555188</v>
      </c>
      <c r="AS5249" s="20" t="s">
        <v>146</v>
      </c>
      <c r="AT5249" s="20">
        <v>0</v>
      </c>
      <c r="AU5249" s="16">
        <f t="shared" si="1073"/>
        <v>0</v>
      </c>
    </row>
    <row r="5250" spans="1:47" x14ac:dyDescent="0.2">
      <c r="A5250" s="16">
        <v>5247</v>
      </c>
      <c r="B5250" s="16">
        <v>182.058403618357</v>
      </c>
      <c r="C5250" s="17">
        <v>15.7098833333333</v>
      </c>
      <c r="D5250" s="16" t="s">
        <v>2897</v>
      </c>
      <c r="E5250" s="16" t="s">
        <v>2897</v>
      </c>
      <c r="F5250" s="18" t="s">
        <v>146</v>
      </c>
      <c r="G5250" s="18">
        <v>0</v>
      </c>
      <c r="I5250" s="19" t="s">
        <v>146</v>
      </c>
      <c r="J5250" s="19">
        <v>0</v>
      </c>
      <c r="K5250" s="19">
        <f t="shared" si="1062"/>
        <v>0</v>
      </c>
      <c r="L5250" s="18" t="s">
        <v>146</v>
      </c>
      <c r="M5250" s="18">
        <v>0</v>
      </c>
      <c r="O5250" s="19" t="s">
        <v>146</v>
      </c>
      <c r="P5250" s="19">
        <v>0</v>
      </c>
      <c r="Q5250" s="19">
        <f t="shared" si="1063"/>
        <v>0</v>
      </c>
      <c r="R5250" s="18" t="s">
        <v>146</v>
      </c>
      <c r="S5250" s="18">
        <v>0</v>
      </c>
      <c r="T5250" s="18">
        <f t="shared" si="1064"/>
        <v>0</v>
      </c>
      <c r="U5250" s="20" t="s">
        <v>146</v>
      </c>
      <c r="V5250" s="20">
        <v>0</v>
      </c>
      <c r="W5250" s="20">
        <f t="shared" si="1065"/>
        <v>0</v>
      </c>
      <c r="X5250" s="18" t="s">
        <v>146</v>
      </c>
      <c r="Y5250" s="18">
        <v>0</v>
      </c>
      <c r="Z5250" s="23">
        <f t="shared" si="1066"/>
        <v>0</v>
      </c>
      <c r="AA5250" s="20" t="s">
        <v>146</v>
      </c>
      <c r="AB5250" s="20">
        <v>0</v>
      </c>
      <c r="AC5250" s="24">
        <f t="shared" si="1067"/>
        <v>0</v>
      </c>
      <c r="AD5250" s="18" t="s">
        <v>146</v>
      </c>
      <c r="AE5250" s="18">
        <v>0</v>
      </c>
      <c r="AF5250" s="18">
        <f t="shared" si="1068"/>
        <v>0</v>
      </c>
      <c r="AG5250" s="19" t="s">
        <v>146</v>
      </c>
      <c r="AH5250" s="19">
        <v>0</v>
      </c>
      <c r="AI5250" s="19">
        <f t="shared" si="1069"/>
        <v>0</v>
      </c>
      <c r="AJ5250" s="18" t="s">
        <v>146</v>
      </c>
      <c r="AK5250" s="18">
        <v>0</v>
      </c>
      <c r="AL5250" s="18">
        <f t="shared" si="1070"/>
        <v>0</v>
      </c>
      <c r="AM5250" s="19" t="s">
        <v>146</v>
      </c>
      <c r="AN5250" s="19">
        <v>0</v>
      </c>
      <c r="AO5250" s="19">
        <f t="shared" si="1071"/>
        <v>0</v>
      </c>
      <c r="AP5250" s="18" t="s">
        <v>145</v>
      </c>
      <c r="AQ5250" s="18">
        <v>184812.72237142801</v>
      </c>
      <c r="AR5250" s="18">
        <f t="shared" si="1072"/>
        <v>22816.385477954078</v>
      </c>
      <c r="AS5250" s="20" t="s">
        <v>146</v>
      </c>
      <c r="AT5250" s="20">
        <v>0</v>
      </c>
      <c r="AU5250" s="16">
        <f t="shared" si="1073"/>
        <v>0</v>
      </c>
    </row>
    <row r="5251" spans="1:47" x14ac:dyDescent="0.2">
      <c r="A5251" s="16">
        <v>5248</v>
      </c>
      <c r="B5251" s="16">
        <v>829.64971923828102</v>
      </c>
      <c r="C5251" s="17">
        <v>13.3481166666666</v>
      </c>
      <c r="D5251" s="16" t="s">
        <v>4594</v>
      </c>
      <c r="E5251" s="16" t="s">
        <v>4595</v>
      </c>
      <c r="F5251" s="18" t="s">
        <v>146</v>
      </c>
      <c r="G5251" s="18">
        <v>0</v>
      </c>
      <c r="I5251" s="19" t="s">
        <v>146</v>
      </c>
      <c r="J5251" s="19">
        <v>0</v>
      </c>
      <c r="K5251" s="19">
        <f t="shared" si="1062"/>
        <v>0</v>
      </c>
      <c r="L5251" s="18" t="s">
        <v>146</v>
      </c>
      <c r="M5251" s="18">
        <v>0</v>
      </c>
      <c r="O5251" s="19" t="s">
        <v>146</v>
      </c>
      <c r="P5251" s="19">
        <v>0</v>
      </c>
      <c r="Q5251" s="19">
        <f t="shared" si="1063"/>
        <v>0</v>
      </c>
      <c r="R5251" s="18" t="s">
        <v>146</v>
      </c>
      <c r="S5251" s="18">
        <v>0</v>
      </c>
      <c r="T5251" s="18">
        <f t="shared" si="1064"/>
        <v>0</v>
      </c>
      <c r="U5251" s="20" t="s">
        <v>146</v>
      </c>
      <c r="V5251" s="20">
        <v>0</v>
      </c>
      <c r="W5251" s="20">
        <f t="shared" si="1065"/>
        <v>0</v>
      </c>
      <c r="X5251" s="18" t="s">
        <v>146</v>
      </c>
      <c r="Y5251" s="18">
        <v>0</v>
      </c>
      <c r="Z5251" s="23">
        <f t="shared" si="1066"/>
        <v>0</v>
      </c>
      <c r="AA5251" s="20" t="s">
        <v>146</v>
      </c>
      <c r="AB5251" s="20">
        <v>0</v>
      </c>
      <c r="AC5251" s="24">
        <f t="shared" si="1067"/>
        <v>0</v>
      </c>
      <c r="AD5251" s="18" t="s">
        <v>146</v>
      </c>
      <c r="AE5251" s="18">
        <v>0</v>
      </c>
      <c r="AF5251" s="18">
        <f t="shared" si="1068"/>
        <v>0</v>
      </c>
      <c r="AG5251" s="19" t="s">
        <v>146</v>
      </c>
      <c r="AH5251" s="19">
        <v>0</v>
      </c>
      <c r="AI5251" s="19">
        <f t="shared" si="1069"/>
        <v>0</v>
      </c>
      <c r="AJ5251" s="18" t="s">
        <v>146</v>
      </c>
      <c r="AK5251" s="18">
        <v>0</v>
      </c>
      <c r="AL5251" s="18">
        <f t="shared" si="1070"/>
        <v>0</v>
      </c>
      <c r="AM5251" s="19" t="s">
        <v>146</v>
      </c>
      <c r="AN5251" s="19">
        <v>0</v>
      </c>
      <c r="AO5251" s="19">
        <f t="shared" si="1071"/>
        <v>0</v>
      </c>
      <c r="AP5251" s="18" t="s">
        <v>145</v>
      </c>
      <c r="AQ5251" s="18">
        <v>254432.06500000099</v>
      </c>
      <c r="AR5251" s="18">
        <f t="shared" si="1072"/>
        <v>31411.366049382839</v>
      </c>
      <c r="AS5251" s="20" t="s">
        <v>146</v>
      </c>
      <c r="AT5251" s="20">
        <v>0</v>
      </c>
      <c r="AU5251" s="16">
        <f t="shared" si="1073"/>
        <v>0</v>
      </c>
    </row>
    <row r="5252" spans="1:47" x14ac:dyDescent="0.2">
      <c r="A5252" s="16">
        <v>5249</v>
      </c>
      <c r="B5252" s="16">
        <v>492.36997282391002</v>
      </c>
      <c r="C5252" s="17">
        <v>1.04555</v>
      </c>
      <c r="F5252" s="18" t="s">
        <v>146</v>
      </c>
      <c r="G5252" s="18">
        <v>0</v>
      </c>
      <c r="I5252" s="19" t="s">
        <v>146</v>
      </c>
      <c r="J5252" s="19">
        <v>0</v>
      </c>
      <c r="K5252" s="19">
        <f t="shared" si="1062"/>
        <v>0</v>
      </c>
      <c r="L5252" s="18" t="s">
        <v>146</v>
      </c>
      <c r="M5252" s="18">
        <v>0</v>
      </c>
      <c r="O5252" s="19" t="s">
        <v>146</v>
      </c>
      <c r="P5252" s="19">
        <v>0</v>
      </c>
      <c r="Q5252" s="19">
        <f t="shared" si="1063"/>
        <v>0</v>
      </c>
      <c r="R5252" s="18" t="s">
        <v>146</v>
      </c>
      <c r="S5252" s="18">
        <v>0</v>
      </c>
      <c r="T5252" s="18">
        <f t="shared" si="1064"/>
        <v>0</v>
      </c>
      <c r="U5252" s="20" t="s">
        <v>146</v>
      </c>
      <c r="V5252" s="20">
        <v>0</v>
      </c>
      <c r="W5252" s="20">
        <f t="shared" si="1065"/>
        <v>0</v>
      </c>
      <c r="X5252" s="18" t="s">
        <v>146</v>
      </c>
      <c r="Y5252" s="18">
        <v>0</v>
      </c>
      <c r="Z5252" s="23">
        <f t="shared" si="1066"/>
        <v>0</v>
      </c>
      <c r="AA5252" s="20" t="s">
        <v>146</v>
      </c>
      <c r="AB5252" s="20">
        <v>0</v>
      </c>
      <c r="AC5252" s="24">
        <f t="shared" si="1067"/>
        <v>0</v>
      </c>
      <c r="AD5252" s="18" t="s">
        <v>146</v>
      </c>
      <c r="AE5252" s="18">
        <v>0</v>
      </c>
      <c r="AF5252" s="18">
        <f t="shared" si="1068"/>
        <v>0</v>
      </c>
      <c r="AG5252" s="19" t="s">
        <v>146</v>
      </c>
      <c r="AH5252" s="19">
        <v>0</v>
      </c>
      <c r="AI5252" s="19">
        <f t="shared" si="1069"/>
        <v>0</v>
      </c>
      <c r="AJ5252" s="18" t="s">
        <v>146</v>
      </c>
      <c r="AK5252" s="18">
        <v>0</v>
      </c>
      <c r="AL5252" s="18">
        <f t="shared" si="1070"/>
        <v>0</v>
      </c>
      <c r="AM5252" s="19" t="s">
        <v>146</v>
      </c>
      <c r="AN5252" s="19">
        <v>0</v>
      </c>
      <c r="AO5252" s="19">
        <f t="shared" si="1071"/>
        <v>0</v>
      </c>
      <c r="AP5252" s="18" t="s">
        <v>145</v>
      </c>
      <c r="AQ5252" s="18">
        <v>177651.49148571401</v>
      </c>
      <c r="AR5252" s="18">
        <f t="shared" si="1072"/>
        <v>21932.282899470865</v>
      </c>
      <c r="AS5252" s="20" t="s">
        <v>146</v>
      </c>
      <c r="AT5252" s="20">
        <v>0</v>
      </c>
      <c r="AU5252" s="16">
        <f t="shared" si="1073"/>
        <v>0</v>
      </c>
    </row>
    <row r="5253" spans="1:47" x14ac:dyDescent="0.2">
      <c r="A5253" s="16">
        <v>5250</v>
      </c>
      <c r="B5253" s="16">
        <v>892.82650756835903</v>
      </c>
      <c r="C5253" s="17">
        <v>16.445450000000001</v>
      </c>
      <c r="F5253" s="18" t="s">
        <v>146</v>
      </c>
      <c r="G5253" s="18">
        <v>0</v>
      </c>
      <c r="I5253" s="19" t="s">
        <v>146</v>
      </c>
      <c r="J5253" s="19">
        <v>0</v>
      </c>
      <c r="K5253" s="19">
        <f t="shared" ref="K5253:K5316" si="1074">J5253/8.53</f>
        <v>0</v>
      </c>
      <c r="L5253" s="18" t="s">
        <v>146</v>
      </c>
      <c r="M5253" s="18">
        <v>0</v>
      </c>
      <c r="O5253" s="19" t="s">
        <v>146</v>
      </c>
      <c r="P5253" s="19">
        <v>0</v>
      </c>
      <c r="Q5253" s="19">
        <f t="shared" ref="Q5253:Q5316" si="1075">P5253/4.16</f>
        <v>0</v>
      </c>
      <c r="R5253" s="18" t="s">
        <v>146</v>
      </c>
      <c r="S5253" s="18">
        <v>0</v>
      </c>
      <c r="T5253" s="18">
        <f t="shared" ref="T5253:T5316" si="1076">S5253/10.36</f>
        <v>0</v>
      </c>
      <c r="U5253" s="20" t="s">
        <v>146</v>
      </c>
      <c r="V5253" s="20">
        <v>0</v>
      </c>
      <c r="W5253" s="20">
        <f t="shared" ref="W5253:W5316" si="1077">V5253/2.78</f>
        <v>0</v>
      </c>
      <c r="X5253" s="18" t="s">
        <v>146</v>
      </c>
      <c r="Y5253" s="18">
        <v>0</v>
      </c>
      <c r="Z5253" s="23">
        <f t="shared" ref="Z5253:Z5316" si="1078">Y5253/5.14</f>
        <v>0</v>
      </c>
      <c r="AA5253" s="20" t="s">
        <v>146</v>
      </c>
      <c r="AB5253" s="20">
        <v>0</v>
      </c>
      <c r="AC5253" s="24">
        <f t="shared" ref="AC5253:AC5316" si="1079">AB5253/5.86</f>
        <v>0</v>
      </c>
      <c r="AD5253" s="18" t="s">
        <v>146</v>
      </c>
      <c r="AE5253" s="18">
        <v>0</v>
      </c>
      <c r="AF5253" s="18">
        <f t="shared" ref="AF5253:AF5316" si="1080">AE5253/12.78</f>
        <v>0</v>
      </c>
      <c r="AG5253" s="19" t="s">
        <v>146</v>
      </c>
      <c r="AH5253" s="19">
        <v>0</v>
      </c>
      <c r="AI5253" s="19">
        <f t="shared" ref="AI5253:AI5316" si="1081">AH5253/3</f>
        <v>0</v>
      </c>
      <c r="AJ5253" s="18" t="s">
        <v>146</v>
      </c>
      <c r="AK5253" s="18">
        <v>0</v>
      </c>
      <c r="AL5253" s="18">
        <f t="shared" ref="AL5253:AL5316" si="1082">AK5253/15.13</f>
        <v>0</v>
      </c>
      <c r="AM5253" s="19" t="s">
        <v>146</v>
      </c>
      <c r="AN5253" s="19">
        <v>0</v>
      </c>
      <c r="AO5253" s="19">
        <f t="shared" ref="AO5253:AO5316" si="1083">AN5253/9.02</f>
        <v>0</v>
      </c>
      <c r="AP5253" s="18" t="s">
        <v>145</v>
      </c>
      <c r="AQ5253" s="18">
        <v>237901.70581428599</v>
      </c>
      <c r="AR5253" s="18">
        <f t="shared" ref="AR5253:AR5316" si="1084">AQ5253/8.1</f>
        <v>29370.580964726665</v>
      </c>
      <c r="AS5253" s="20" t="s">
        <v>146</v>
      </c>
      <c r="AT5253" s="20">
        <v>0</v>
      </c>
      <c r="AU5253" s="16">
        <f t="shared" ref="AU5253:AU5316" si="1085">AT5253/15.01</f>
        <v>0</v>
      </c>
    </row>
    <row r="5254" spans="1:47" x14ac:dyDescent="0.2">
      <c r="A5254" s="16">
        <v>5251</v>
      </c>
      <c r="B5254" s="16">
        <v>369.34272766113202</v>
      </c>
      <c r="C5254" s="17">
        <v>15.2983833333333</v>
      </c>
      <c r="F5254" s="18" t="s">
        <v>146</v>
      </c>
      <c r="G5254" s="18">
        <v>0</v>
      </c>
      <c r="I5254" s="19" t="s">
        <v>146</v>
      </c>
      <c r="J5254" s="19">
        <v>0</v>
      </c>
      <c r="K5254" s="19">
        <f t="shared" si="1074"/>
        <v>0</v>
      </c>
      <c r="L5254" s="18" t="s">
        <v>146</v>
      </c>
      <c r="M5254" s="18">
        <v>0</v>
      </c>
      <c r="O5254" s="19" t="s">
        <v>146</v>
      </c>
      <c r="P5254" s="19">
        <v>0</v>
      </c>
      <c r="Q5254" s="19">
        <f t="shared" si="1075"/>
        <v>0</v>
      </c>
      <c r="R5254" s="18" t="s">
        <v>146</v>
      </c>
      <c r="S5254" s="18">
        <v>0</v>
      </c>
      <c r="T5254" s="18">
        <f t="shared" si="1076"/>
        <v>0</v>
      </c>
      <c r="U5254" s="20" t="s">
        <v>146</v>
      </c>
      <c r="V5254" s="20">
        <v>0</v>
      </c>
      <c r="W5254" s="20">
        <f t="shared" si="1077"/>
        <v>0</v>
      </c>
      <c r="X5254" s="18" t="s">
        <v>146</v>
      </c>
      <c r="Y5254" s="18">
        <v>0</v>
      </c>
      <c r="Z5254" s="23">
        <f t="shared" si="1078"/>
        <v>0</v>
      </c>
      <c r="AA5254" s="20" t="s">
        <v>146</v>
      </c>
      <c r="AB5254" s="20">
        <v>0</v>
      </c>
      <c r="AC5254" s="24">
        <f t="shared" si="1079"/>
        <v>0</v>
      </c>
      <c r="AD5254" s="18" t="s">
        <v>146</v>
      </c>
      <c r="AE5254" s="18">
        <v>0</v>
      </c>
      <c r="AF5254" s="18">
        <f t="shared" si="1080"/>
        <v>0</v>
      </c>
      <c r="AG5254" s="19" t="s">
        <v>146</v>
      </c>
      <c r="AH5254" s="19">
        <v>0</v>
      </c>
      <c r="AI5254" s="19">
        <f t="shared" si="1081"/>
        <v>0</v>
      </c>
      <c r="AJ5254" s="18" t="s">
        <v>146</v>
      </c>
      <c r="AK5254" s="18">
        <v>0</v>
      </c>
      <c r="AL5254" s="18">
        <f t="shared" si="1082"/>
        <v>0</v>
      </c>
      <c r="AM5254" s="19" t="s">
        <v>146</v>
      </c>
      <c r="AN5254" s="19">
        <v>0</v>
      </c>
      <c r="AO5254" s="19">
        <f t="shared" si="1083"/>
        <v>0</v>
      </c>
      <c r="AP5254" s="18" t="s">
        <v>145</v>
      </c>
      <c r="AQ5254" s="18">
        <v>156165.40979999999</v>
      </c>
      <c r="AR5254" s="18">
        <f t="shared" si="1084"/>
        <v>19279.680222222221</v>
      </c>
      <c r="AS5254" s="20" t="s">
        <v>146</v>
      </c>
      <c r="AT5254" s="20">
        <v>0</v>
      </c>
      <c r="AU5254" s="16">
        <f t="shared" si="1085"/>
        <v>0</v>
      </c>
    </row>
    <row r="5255" spans="1:47" x14ac:dyDescent="0.2">
      <c r="A5255" s="16">
        <v>5252</v>
      </c>
      <c r="B5255" s="16">
        <v>523.38592529296795</v>
      </c>
      <c r="C5255" s="17">
        <v>8.0778833333333306</v>
      </c>
      <c r="F5255" s="18" t="s">
        <v>146</v>
      </c>
      <c r="G5255" s="18">
        <v>0</v>
      </c>
      <c r="I5255" s="19" t="s">
        <v>146</v>
      </c>
      <c r="J5255" s="19">
        <v>0</v>
      </c>
      <c r="K5255" s="19">
        <f t="shared" si="1074"/>
        <v>0</v>
      </c>
      <c r="L5255" s="18" t="s">
        <v>146</v>
      </c>
      <c r="M5255" s="18">
        <v>0</v>
      </c>
      <c r="O5255" s="19" t="s">
        <v>146</v>
      </c>
      <c r="P5255" s="19">
        <v>0</v>
      </c>
      <c r="Q5255" s="19">
        <f t="shared" si="1075"/>
        <v>0</v>
      </c>
      <c r="R5255" s="18" t="s">
        <v>146</v>
      </c>
      <c r="S5255" s="18">
        <v>0</v>
      </c>
      <c r="T5255" s="18">
        <f t="shared" si="1076"/>
        <v>0</v>
      </c>
      <c r="U5255" s="20" t="s">
        <v>146</v>
      </c>
      <c r="V5255" s="20">
        <v>0</v>
      </c>
      <c r="W5255" s="20">
        <f t="shared" si="1077"/>
        <v>0</v>
      </c>
      <c r="X5255" s="18" t="s">
        <v>146</v>
      </c>
      <c r="Y5255" s="18">
        <v>0</v>
      </c>
      <c r="Z5255" s="23">
        <f t="shared" si="1078"/>
        <v>0</v>
      </c>
      <c r="AA5255" s="20" t="s">
        <v>146</v>
      </c>
      <c r="AB5255" s="20">
        <v>0</v>
      </c>
      <c r="AC5255" s="24">
        <f t="shared" si="1079"/>
        <v>0</v>
      </c>
      <c r="AD5255" s="18" t="s">
        <v>146</v>
      </c>
      <c r="AE5255" s="18">
        <v>0</v>
      </c>
      <c r="AF5255" s="18">
        <f t="shared" si="1080"/>
        <v>0</v>
      </c>
      <c r="AG5255" s="19" t="s">
        <v>146</v>
      </c>
      <c r="AH5255" s="19">
        <v>0</v>
      </c>
      <c r="AI5255" s="19">
        <f t="shared" si="1081"/>
        <v>0</v>
      </c>
      <c r="AJ5255" s="18" t="s">
        <v>146</v>
      </c>
      <c r="AK5255" s="18">
        <v>0</v>
      </c>
      <c r="AL5255" s="18">
        <f t="shared" si="1082"/>
        <v>0</v>
      </c>
      <c r="AM5255" s="19" t="s">
        <v>146</v>
      </c>
      <c r="AN5255" s="19">
        <v>0</v>
      </c>
      <c r="AO5255" s="19">
        <f t="shared" si="1083"/>
        <v>0</v>
      </c>
      <c r="AP5255" s="18" t="s">
        <v>145</v>
      </c>
      <c r="AQ5255" s="18">
        <v>192906.85841428701</v>
      </c>
      <c r="AR5255" s="18">
        <f t="shared" si="1084"/>
        <v>23815.661532628026</v>
      </c>
      <c r="AS5255" s="20" t="s">
        <v>146</v>
      </c>
      <c r="AT5255" s="20">
        <v>0</v>
      </c>
      <c r="AU5255" s="16">
        <f t="shared" si="1085"/>
        <v>0</v>
      </c>
    </row>
    <row r="5256" spans="1:47" x14ac:dyDescent="0.2">
      <c r="A5256" s="16">
        <v>5253</v>
      </c>
      <c r="B5256" s="16">
        <v>814.51246337890598</v>
      </c>
      <c r="C5256" s="17">
        <v>7.8550249999999897</v>
      </c>
      <c r="D5256" s="16" t="s">
        <v>4596</v>
      </c>
      <c r="E5256" s="16" t="s">
        <v>4597</v>
      </c>
      <c r="F5256" s="18" t="s">
        <v>146</v>
      </c>
      <c r="G5256" s="18">
        <v>0</v>
      </c>
      <c r="I5256" s="19" t="s">
        <v>146</v>
      </c>
      <c r="J5256" s="19">
        <v>0</v>
      </c>
      <c r="K5256" s="19">
        <f t="shared" si="1074"/>
        <v>0</v>
      </c>
      <c r="L5256" s="18" t="s">
        <v>146</v>
      </c>
      <c r="M5256" s="18">
        <v>0</v>
      </c>
      <c r="O5256" s="19" t="s">
        <v>146</v>
      </c>
      <c r="P5256" s="19">
        <v>0</v>
      </c>
      <c r="Q5256" s="19">
        <f t="shared" si="1075"/>
        <v>0</v>
      </c>
      <c r="R5256" s="18" t="s">
        <v>146</v>
      </c>
      <c r="S5256" s="18">
        <v>0</v>
      </c>
      <c r="T5256" s="18">
        <f t="shared" si="1076"/>
        <v>0</v>
      </c>
      <c r="U5256" s="20" t="s">
        <v>146</v>
      </c>
      <c r="V5256" s="20">
        <v>0</v>
      </c>
      <c r="W5256" s="20">
        <f t="shared" si="1077"/>
        <v>0</v>
      </c>
      <c r="X5256" s="18" t="s">
        <v>146</v>
      </c>
      <c r="Y5256" s="18">
        <v>0</v>
      </c>
      <c r="Z5256" s="23">
        <f t="shared" si="1078"/>
        <v>0</v>
      </c>
      <c r="AA5256" s="20" t="s">
        <v>146</v>
      </c>
      <c r="AB5256" s="20">
        <v>0</v>
      </c>
      <c r="AC5256" s="24">
        <f t="shared" si="1079"/>
        <v>0</v>
      </c>
      <c r="AD5256" s="18" t="s">
        <v>146</v>
      </c>
      <c r="AE5256" s="18">
        <v>0</v>
      </c>
      <c r="AF5256" s="18">
        <f t="shared" si="1080"/>
        <v>0</v>
      </c>
      <c r="AG5256" s="19" t="s">
        <v>146</v>
      </c>
      <c r="AH5256" s="19">
        <v>0</v>
      </c>
      <c r="AI5256" s="19">
        <f t="shared" si="1081"/>
        <v>0</v>
      </c>
      <c r="AJ5256" s="18" t="s">
        <v>146</v>
      </c>
      <c r="AK5256" s="18">
        <v>0</v>
      </c>
      <c r="AL5256" s="18">
        <f t="shared" si="1082"/>
        <v>0</v>
      </c>
      <c r="AM5256" s="19" t="s">
        <v>146</v>
      </c>
      <c r="AN5256" s="19">
        <v>0</v>
      </c>
      <c r="AO5256" s="19">
        <f t="shared" si="1083"/>
        <v>0</v>
      </c>
      <c r="AP5256" s="18" t="s">
        <v>145</v>
      </c>
      <c r="AQ5256" s="18">
        <v>205641.74479999999</v>
      </c>
      <c r="AR5256" s="18">
        <f t="shared" si="1084"/>
        <v>25387.869728395061</v>
      </c>
      <c r="AS5256" s="20" t="s">
        <v>145</v>
      </c>
      <c r="AT5256" s="20">
        <v>452538.20539999998</v>
      </c>
      <c r="AU5256" s="16">
        <f t="shared" si="1085"/>
        <v>30149.114283810792</v>
      </c>
    </row>
    <row r="5257" spans="1:47" x14ac:dyDescent="0.2">
      <c r="A5257" s="16">
        <v>5254</v>
      </c>
      <c r="B5257" s="16">
        <v>880.58175529105995</v>
      </c>
      <c r="C5257" s="17">
        <v>4.87883333333333</v>
      </c>
      <c r="F5257" s="18" t="s">
        <v>146</v>
      </c>
      <c r="G5257" s="18">
        <v>0</v>
      </c>
      <c r="I5257" s="19" t="s">
        <v>146</v>
      </c>
      <c r="J5257" s="19">
        <v>0</v>
      </c>
      <c r="K5257" s="19">
        <f t="shared" si="1074"/>
        <v>0</v>
      </c>
      <c r="L5257" s="18" t="s">
        <v>146</v>
      </c>
      <c r="M5257" s="18">
        <v>0</v>
      </c>
      <c r="O5257" s="19" t="s">
        <v>146</v>
      </c>
      <c r="P5257" s="19">
        <v>0</v>
      </c>
      <c r="Q5257" s="19">
        <f t="shared" si="1075"/>
        <v>0</v>
      </c>
      <c r="R5257" s="18" t="s">
        <v>146</v>
      </c>
      <c r="S5257" s="18">
        <v>0</v>
      </c>
      <c r="T5257" s="18">
        <f t="shared" si="1076"/>
        <v>0</v>
      </c>
      <c r="U5257" s="20" t="s">
        <v>146</v>
      </c>
      <c r="V5257" s="20">
        <v>0</v>
      </c>
      <c r="W5257" s="20">
        <f t="shared" si="1077"/>
        <v>0</v>
      </c>
      <c r="X5257" s="18" t="s">
        <v>146</v>
      </c>
      <c r="Y5257" s="18">
        <v>0</v>
      </c>
      <c r="Z5257" s="23">
        <f t="shared" si="1078"/>
        <v>0</v>
      </c>
      <c r="AA5257" s="20" t="s">
        <v>146</v>
      </c>
      <c r="AB5257" s="20">
        <v>0</v>
      </c>
      <c r="AC5257" s="24">
        <f t="shared" si="1079"/>
        <v>0</v>
      </c>
      <c r="AD5257" s="18" t="s">
        <v>146</v>
      </c>
      <c r="AE5257" s="18">
        <v>0</v>
      </c>
      <c r="AF5257" s="18">
        <f t="shared" si="1080"/>
        <v>0</v>
      </c>
      <c r="AG5257" s="19" t="s">
        <v>146</v>
      </c>
      <c r="AH5257" s="19">
        <v>0</v>
      </c>
      <c r="AI5257" s="19">
        <f t="shared" si="1081"/>
        <v>0</v>
      </c>
      <c r="AJ5257" s="18" t="s">
        <v>146</v>
      </c>
      <c r="AK5257" s="18">
        <v>0</v>
      </c>
      <c r="AL5257" s="18">
        <f t="shared" si="1082"/>
        <v>0</v>
      </c>
      <c r="AM5257" s="19" t="s">
        <v>146</v>
      </c>
      <c r="AN5257" s="19">
        <v>0</v>
      </c>
      <c r="AO5257" s="19">
        <f t="shared" si="1083"/>
        <v>0</v>
      </c>
      <c r="AP5257" s="18" t="s">
        <v>145</v>
      </c>
      <c r="AQ5257" s="18">
        <v>117064.904914286</v>
      </c>
      <c r="AR5257" s="18">
        <f t="shared" si="1084"/>
        <v>14452.457396825434</v>
      </c>
      <c r="AS5257" s="20" t="s">
        <v>146</v>
      </c>
      <c r="AT5257" s="20">
        <v>0</v>
      </c>
      <c r="AU5257" s="16">
        <f t="shared" si="1085"/>
        <v>0</v>
      </c>
    </row>
    <row r="5258" spans="1:47" x14ac:dyDescent="0.2">
      <c r="A5258" s="16">
        <v>5255</v>
      </c>
      <c r="B5258" s="16">
        <v>198.18511962890599</v>
      </c>
      <c r="C5258" s="17">
        <v>2.2942499999999999</v>
      </c>
      <c r="D5258" s="16" t="s">
        <v>2421</v>
      </c>
      <c r="E5258" s="16" t="s">
        <v>2421</v>
      </c>
      <c r="F5258" s="18" t="s">
        <v>146</v>
      </c>
      <c r="G5258" s="18">
        <v>0</v>
      </c>
      <c r="I5258" s="19" t="s">
        <v>146</v>
      </c>
      <c r="J5258" s="19">
        <v>0</v>
      </c>
      <c r="K5258" s="19">
        <f t="shared" si="1074"/>
        <v>0</v>
      </c>
      <c r="L5258" s="18" t="s">
        <v>146</v>
      </c>
      <c r="M5258" s="18">
        <v>0</v>
      </c>
      <c r="O5258" s="19" t="s">
        <v>146</v>
      </c>
      <c r="P5258" s="19">
        <v>0</v>
      </c>
      <c r="Q5258" s="19">
        <f t="shared" si="1075"/>
        <v>0</v>
      </c>
      <c r="R5258" s="18" t="s">
        <v>146</v>
      </c>
      <c r="S5258" s="18">
        <v>0</v>
      </c>
      <c r="T5258" s="18">
        <f t="shared" si="1076"/>
        <v>0</v>
      </c>
      <c r="U5258" s="20" t="s">
        <v>146</v>
      </c>
      <c r="V5258" s="20">
        <v>0</v>
      </c>
      <c r="W5258" s="20">
        <f t="shared" si="1077"/>
        <v>0</v>
      </c>
      <c r="X5258" s="18" t="s">
        <v>146</v>
      </c>
      <c r="Y5258" s="18">
        <v>0</v>
      </c>
      <c r="Z5258" s="23">
        <f t="shared" si="1078"/>
        <v>0</v>
      </c>
      <c r="AA5258" s="20" t="s">
        <v>146</v>
      </c>
      <c r="AB5258" s="20">
        <v>0</v>
      </c>
      <c r="AC5258" s="24">
        <f t="shared" si="1079"/>
        <v>0</v>
      </c>
      <c r="AD5258" s="18" t="s">
        <v>146</v>
      </c>
      <c r="AE5258" s="18">
        <v>0</v>
      </c>
      <c r="AF5258" s="18">
        <f t="shared" si="1080"/>
        <v>0</v>
      </c>
      <c r="AG5258" s="19" t="s">
        <v>146</v>
      </c>
      <c r="AH5258" s="19">
        <v>0</v>
      </c>
      <c r="AI5258" s="19">
        <f t="shared" si="1081"/>
        <v>0</v>
      </c>
      <c r="AJ5258" s="18" t="s">
        <v>146</v>
      </c>
      <c r="AK5258" s="18">
        <v>0</v>
      </c>
      <c r="AL5258" s="18">
        <f t="shared" si="1082"/>
        <v>0</v>
      </c>
      <c r="AM5258" s="19" t="s">
        <v>146</v>
      </c>
      <c r="AN5258" s="19">
        <v>0</v>
      </c>
      <c r="AO5258" s="19">
        <f t="shared" si="1083"/>
        <v>0</v>
      </c>
      <c r="AP5258" s="18" t="s">
        <v>145</v>
      </c>
      <c r="AQ5258" s="18">
        <v>160854.52755714199</v>
      </c>
      <c r="AR5258" s="18">
        <f t="shared" si="1084"/>
        <v>19858.583649029875</v>
      </c>
      <c r="AS5258" s="20" t="s">
        <v>146</v>
      </c>
      <c r="AT5258" s="20">
        <v>0</v>
      </c>
      <c r="AU5258" s="16">
        <f t="shared" si="1085"/>
        <v>0</v>
      </c>
    </row>
    <row r="5259" spans="1:47" x14ac:dyDescent="0.2">
      <c r="A5259" s="16">
        <v>5256</v>
      </c>
      <c r="B5259" s="16">
        <v>646.55218505859295</v>
      </c>
      <c r="C5259" s="17">
        <v>15.7098833333333</v>
      </c>
      <c r="F5259" s="18" t="s">
        <v>146</v>
      </c>
      <c r="G5259" s="18">
        <v>0</v>
      </c>
      <c r="I5259" s="19" t="s">
        <v>146</v>
      </c>
      <c r="J5259" s="19">
        <v>0</v>
      </c>
      <c r="K5259" s="19">
        <f t="shared" si="1074"/>
        <v>0</v>
      </c>
      <c r="L5259" s="18" t="s">
        <v>146</v>
      </c>
      <c r="M5259" s="18">
        <v>0</v>
      </c>
      <c r="O5259" s="19" t="s">
        <v>146</v>
      </c>
      <c r="P5259" s="19">
        <v>0</v>
      </c>
      <c r="Q5259" s="19">
        <f t="shared" si="1075"/>
        <v>0</v>
      </c>
      <c r="R5259" s="18" t="s">
        <v>146</v>
      </c>
      <c r="S5259" s="18">
        <v>0</v>
      </c>
      <c r="T5259" s="18">
        <f t="shared" si="1076"/>
        <v>0</v>
      </c>
      <c r="U5259" s="20" t="s">
        <v>146</v>
      </c>
      <c r="V5259" s="20">
        <v>0</v>
      </c>
      <c r="W5259" s="20">
        <f t="shared" si="1077"/>
        <v>0</v>
      </c>
      <c r="X5259" s="18" t="s">
        <v>146</v>
      </c>
      <c r="Y5259" s="18">
        <v>0</v>
      </c>
      <c r="Z5259" s="23">
        <f t="shared" si="1078"/>
        <v>0</v>
      </c>
      <c r="AA5259" s="20" t="s">
        <v>146</v>
      </c>
      <c r="AB5259" s="20">
        <v>0</v>
      </c>
      <c r="AC5259" s="24">
        <f t="shared" si="1079"/>
        <v>0</v>
      </c>
      <c r="AD5259" s="18" t="s">
        <v>146</v>
      </c>
      <c r="AE5259" s="18">
        <v>0</v>
      </c>
      <c r="AF5259" s="18">
        <f t="shared" si="1080"/>
        <v>0</v>
      </c>
      <c r="AG5259" s="19" t="s">
        <v>146</v>
      </c>
      <c r="AH5259" s="19">
        <v>0</v>
      </c>
      <c r="AI5259" s="19">
        <f t="shared" si="1081"/>
        <v>0</v>
      </c>
      <c r="AJ5259" s="18" t="s">
        <v>146</v>
      </c>
      <c r="AK5259" s="18">
        <v>0</v>
      </c>
      <c r="AL5259" s="18">
        <f t="shared" si="1082"/>
        <v>0</v>
      </c>
      <c r="AM5259" s="19" t="s">
        <v>146</v>
      </c>
      <c r="AN5259" s="19">
        <v>0</v>
      </c>
      <c r="AO5259" s="19">
        <f t="shared" si="1083"/>
        <v>0</v>
      </c>
      <c r="AP5259" s="18" t="s">
        <v>145</v>
      </c>
      <c r="AQ5259" s="18">
        <v>161655.98139999999</v>
      </c>
      <c r="AR5259" s="18">
        <f t="shared" si="1084"/>
        <v>19957.528567901234</v>
      </c>
      <c r="AS5259" s="20" t="s">
        <v>146</v>
      </c>
      <c r="AT5259" s="20">
        <v>0</v>
      </c>
      <c r="AU5259" s="16">
        <f t="shared" si="1085"/>
        <v>0</v>
      </c>
    </row>
    <row r="5260" spans="1:47" x14ac:dyDescent="0.2">
      <c r="A5260" s="16">
        <v>5257</v>
      </c>
      <c r="B5260" s="16">
        <v>156.13980102539</v>
      </c>
      <c r="C5260" s="17">
        <v>0.66788333333333305</v>
      </c>
      <c r="F5260" s="18" t="s">
        <v>146</v>
      </c>
      <c r="G5260" s="18">
        <v>0</v>
      </c>
      <c r="I5260" s="19" t="s">
        <v>146</v>
      </c>
      <c r="J5260" s="19">
        <v>0</v>
      </c>
      <c r="K5260" s="19">
        <f t="shared" si="1074"/>
        <v>0</v>
      </c>
      <c r="L5260" s="18" t="s">
        <v>146</v>
      </c>
      <c r="M5260" s="18">
        <v>0</v>
      </c>
      <c r="O5260" s="19" t="s">
        <v>146</v>
      </c>
      <c r="P5260" s="19">
        <v>0</v>
      </c>
      <c r="Q5260" s="19">
        <f t="shared" si="1075"/>
        <v>0</v>
      </c>
      <c r="R5260" s="18" t="s">
        <v>146</v>
      </c>
      <c r="S5260" s="18">
        <v>0</v>
      </c>
      <c r="T5260" s="18">
        <f t="shared" si="1076"/>
        <v>0</v>
      </c>
      <c r="U5260" s="20" t="s">
        <v>146</v>
      </c>
      <c r="V5260" s="20">
        <v>0</v>
      </c>
      <c r="W5260" s="20">
        <f t="shared" si="1077"/>
        <v>0</v>
      </c>
      <c r="X5260" s="18" t="s">
        <v>146</v>
      </c>
      <c r="Y5260" s="18">
        <v>0</v>
      </c>
      <c r="Z5260" s="23">
        <f t="shared" si="1078"/>
        <v>0</v>
      </c>
      <c r="AA5260" s="20" t="s">
        <v>146</v>
      </c>
      <c r="AB5260" s="20">
        <v>0</v>
      </c>
      <c r="AC5260" s="24">
        <f t="shared" si="1079"/>
        <v>0</v>
      </c>
      <c r="AD5260" s="18" t="s">
        <v>146</v>
      </c>
      <c r="AE5260" s="18">
        <v>0</v>
      </c>
      <c r="AF5260" s="18">
        <f t="shared" si="1080"/>
        <v>0</v>
      </c>
      <c r="AG5260" s="19" t="s">
        <v>146</v>
      </c>
      <c r="AH5260" s="19">
        <v>0</v>
      </c>
      <c r="AI5260" s="19">
        <f t="shared" si="1081"/>
        <v>0</v>
      </c>
      <c r="AJ5260" s="18" t="s">
        <v>146</v>
      </c>
      <c r="AK5260" s="18">
        <v>0</v>
      </c>
      <c r="AL5260" s="18">
        <f t="shared" si="1082"/>
        <v>0</v>
      </c>
      <c r="AM5260" s="19" t="s">
        <v>146</v>
      </c>
      <c r="AN5260" s="19">
        <v>0</v>
      </c>
      <c r="AO5260" s="19">
        <f t="shared" si="1083"/>
        <v>0</v>
      </c>
      <c r="AP5260" s="18" t="s">
        <v>145</v>
      </c>
      <c r="AQ5260" s="18">
        <v>177793.49481428499</v>
      </c>
      <c r="AR5260" s="18">
        <f t="shared" si="1084"/>
        <v>21949.814174603085</v>
      </c>
      <c r="AS5260" s="20" t="s">
        <v>146</v>
      </c>
      <c r="AT5260" s="20">
        <v>0</v>
      </c>
      <c r="AU5260" s="16">
        <f t="shared" si="1085"/>
        <v>0</v>
      </c>
    </row>
    <row r="5261" spans="1:47" x14ac:dyDescent="0.2">
      <c r="A5261" s="16">
        <v>5258</v>
      </c>
      <c r="B5261" s="16">
        <v>526.33746337890602</v>
      </c>
      <c r="C5261" s="17">
        <v>8.8472833333333298</v>
      </c>
      <c r="D5261" s="16" t="s">
        <v>4598</v>
      </c>
      <c r="E5261" s="16" t="s">
        <v>4599</v>
      </c>
      <c r="F5261" s="18" t="s">
        <v>146</v>
      </c>
      <c r="G5261" s="18">
        <v>0</v>
      </c>
      <c r="I5261" s="19" t="s">
        <v>146</v>
      </c>
      <c r="J5261" s="19">
        <v>0</v>
      </c>
      <c r="K5261" s="19">
        <f t="shared" si="1074"/>
        <v>0</v>
      </c>
      <c r="L5261" s="18" t="s">
        <v>146</v>
      </c>
      <c r="M5261" s="18">
        <v>0</v>
      </c>
      <c r="O5261" s="19" t="s">
        <v>146</v>
      </c>
      <c r="P5261" s="19">
        <v>0</v>
      </c>
      <c r="Q5261" s="19">
        <f t="shared" si="1075"/>
        <v>0</v>
      </c>
      <c r="R5261" s="18" t="s">
        <v>146</v>
      </c>
      <c r="S5261" s="18">
        <v>0</v>
      </c>
      <c r="T5261" s="18">
        <f t="shared" si="1076"/>
        <v>0</v>
      </c>
      <c r="U5261" s="20" t="s">
        <v>146</v>
      </c>
      <c r="V5261" s="20">
        <v>0</v>
      </c>
      <c r="W5261" s="20">
        <f t="shared" si="1077"/>
        <v>0</v>
      </c>
      <c r="X5261" s="18" t="s">
        <v>146</v>
      </c>
      <c r="Y5261" s="18">
        <v>0</v>
      </c>
      <c r="Z5261" s="23">
        <f t="shared" si="1078"/>
        <v>0</v>
      </c>
      <c r="AA5261" s="20" t="s">
        <v>146</v>
      </c>
      <c r="AB5261" s="20">
        <v>0</v>
      </c>
      <c r="AC5261" s="24">
        <f t="shared" si="1079"/>
        <v>0</v>
      </c>
      <c r="AD5261" s="18" t="s">
        <v>146</v>
      </c>
      <c r="AE5261" s="18">
        <v>0</v>
      </c>
      <c r="AF5261" s="18">
        <f t="shared" si="1080"/>
        <v>0</v>
      </c>
      <c r="AG5261" s="19" t="s">
        <v>146</v>
      </c>
      <c r="AH5261" s="19">
        <v>0</v>
      </c>
      <c r="AI5261" s="19">
        <f t="shared" si="1081"/>
        <v>0</v>
      </c>
      <c r="AJ5261" s="18" t="s">
        <v>146</v>
      </c>
      <c r="AK5261" s="18">
        <v>0</v>
      </c>
      <c r="AL5261" s="18">
        <f t="shared" si="1082"/>
        <v>0</v>
      </c>
      <c r="AM5261" s="19" t="s">
        <v>146</v>
      </c>
      <c r="AN5261" s="19">
        <v>0</v>
      </c>
      <c r="AO5261" s="19">
        <f t="shared" si="1083"/>
        <v>0</v>
      </c>
      <c r="AP5261" s="18" t="s">
        <v>145</v>
      </c>
      <c r="AQ5261" s="18">
        <v>114173.003371429</v>
      </c>
      <c r="AR5261" s="18">
        <f t="shared" si="1084"/>
        <v>14095.432514991237</v>
      </c>
      <c r="AS5261" s="20" t="s">
        <v>146</v>
      </c>
      <c r="AT5261" s="20">
        <v>0</v>
      </c>
      <c r="AU5261" s="16">
        <f t="shared" si="1085"/>
        <v>0</v>
      </c>
    </row>
    <row r="5262" spans="1:47" x14ac:dyDescent="0.2">
      <c r="A5262" s="16">
        <v>5259</v>
      </c>
      <c r="B5262" s="16">
        <v>323.25765351903101</v>
      </c>
      <c r="C5262" s="17">
        <v>2.2603499999999999</v>
      </c>
      <c r="F5262" s="18" t="s">
        <v>146</v>
      </c>
      <c r="G5262" s="18">
        <v>0</v>
      </c>
      <c r="I5262" s="19" t="s">
        <v>146</v>
      </c>
      <c r="J5262" s="19">
        <v>0</v>
      </c>
      <c r="K5262" s="19">
        <f t="shared" si="1074"/>
        <v>0</v>
      </c>
      <c r="L5262" s="18" t="s">
        <v>146</v>
      </c>
      <c r="M5262" s="18">
        <v>0</v>
      </c>
      <c r="O5262" s="19" t="s">
        <v>146</v>
      </c>
      <c r="P5262" s="19">
        <v>0</v>
      </c>
      <c r="Q5262" s="19">
        <f t="shared" si="1075"/>
        <v>0</v>
      </c>
      <c r="R5262" s="18" t="s">
        <v>146</v>
      </c>
      <c r="S5262" s="18">
        <v>0</v>
      </c>
      <c r="T5262" s="18">
        <f t="shared" si="1076"/>
        <v>0</v>
      </c>
      <c r="U5262" s="20" t="s">
        <v>146</v>
      </c>
      <c r="V5262" s="20">
        <v>0</v>
      </c>
      <c r="W5262" s="20">
        <f t="shared" si="1077"/>
        <v>0</v>
      </c>
      <c r="X5262" s="18" t="s">
        <v>146</v>
      </c>
      <c r="Y5262" s="18">
        <v>0</v>
      </c>
      <c r="Z5262" s="23">
        <f t="shared" si="1078"/>
        <v>0</v>
      </c>
      <c r="AA5262" s="20" t="s">
        <v>146</v>
      </c>
      <c r="AB5262" s="20">
        <v>0</v>
      </c>
      <c r="AC5262" s="24">
        <f t="shared" si="1079"/>
        <v>0</v>
      </c>
      <c r="AD5262" s="18" t="s">
        <v>146</v>
      </c>
      <c r="AE5262" s="18">
        <v>0</v>
      </c>
      <c r="AF5262" s="18">
        <f t="shared" si="1080"/>
        <v>0</v>
      </c>
      <c r="AG5262" s="19" t="s">
        <v>146</v>
      </c>
      <c r="AH5262" s="19">
        <v>0</v>
      </c>
      <c r="AI5262" s="19">
        <f t="shared" si="1081"/>
        <v>0</v>
      </c>
      <c r="AJ5262" s="18" t="s">
        <v>146</v>
      </c>
      <c r="AK5262" s="18">
        <v>0</v>
      </c>
      <c r="AL5262" s="18">
        <f t="shared" si="1082"/>
        <v>0</v>
      </c>
      <c r="AM5262" s="19" t="s">
        <v>146</v>
      </c>
      <c r="AN5262" s="19">
        <v>0</v>
      </c>
      <c r="AO5262" s="19">
        <f t="shared" si="1083"/>
        <v>0</v>
      </c>
      <c r="AP5262" s="18" t="s">
        <v>145</v>
      </c>
      <c r="AQ5262" s="18">
        <v>110439.42035714199</v>
      </c>
      <c r="AR5262" s="18">
        <f t="shared" si="1084"/>
        <v>13634.496340387901</v>
      </c>
      <c r="AS5262" s="20" t="s">
        <v>145</v>
      </c>
      <c r="AT5262" s="20">
        <v>37052.529928571297</v>
      </c>
      <c r="AU5262" s="16">
        <f t="shared" si="1085"/>
        <v>2468.5229799181411</v>
      </c>
    </row>
    <row r="5263" spans="1:47" x14ac:dyDescent="0.2">
      <c r="A5263" s="16">
        <v>5260</v>
      </c>
      <c r="B5263" s="16">
        <v>653.55584716796795</v>
      </c>
      <c r="C5263" s="17">
        <v>10.884933333333301</v>
      </c>
      <c r="F5263" s="18" t="s">
        <v>146</v>
      </c>
      <c r="G5263" s="18">
        <v>0</v>
      </c>
      <c r="I5263" s="19" t="s">
        <v>146</v>
      </c>
      <c r="J5263" s="19">
        <v>0</v>
      </c>
      <c r="K5263" s="19">
        <f t="shared" si="1074"/>
        <v>0</v>
      </c>
      <c r="L5263" s="18" t="s">
        <v>146</v>
      </c>
      <c r="M5263" s="18">
        <v>0</v>
      </c>
      <c r="O5263" s="19" t="s">
        <v>146</v>
      </c>
      <c r="P5263" s="19">
        <v>0</v>
      </c>
      <c r="Q5263" s="19">
        <f t="shared" si="1075"/>
        <v>0</v>
      </c>
      <c r="R5263" s="18" t="s">
        <v>146</v>
      </c>
      <c r="S5263" s="18">
        <v>0</v>
      </c>
      <c r="T5263" s="18">
        <f t="shared" si="1076"/>
        <v>0</v>
      </c>
      <c r="U5263" s="20" t="s">
        <v>146</v>
      </c>
      <c r="V5263" s="20">
        <v>0</v>
      </c>
      <c r="W5263" s="20">
        <f t="shared" si="1077"/>
        <v>0</v>
      </c>
      <c r="X5263" s="18" t="s">
        <v>146</v>
      </c>
      <c r="Y5263" s="18">
        <v>0</v>
      </c>
      <c r="Z5263" s="23">
        <f t="shared" si="1078"/>
        <v>0</v>
      </c>
      <c r="AA5263" s="20" t="s">
        <v>146</v>
      </c>
      <c r="AB5263" s="20">
        <v>0</v>
      </c>
      <c r="AC5263" s="24">
        <f t="shared" si="1079"/>
        <v>0</v>
      </c>
      <c r="AD5263" s="18" t="s">
        <v>146</v>
      </c>
      <c r="AE5263" s="18">
        <v>0</v>
      </c>
      <c r="AF5263" s="18">
        <f t="shared" si="1080"/>
        <v>0</v>
      </c>
      <c r="AG5263" s="19" t="s">
        <v>146</v>
      </c>
      <c r="AH5263" s="19">
        <v>0</v>
      </c>
      <c r="AI5263" s="19">
        <f t="shared" si="1081"/>
        <v>0</v>
      </c>
      <c r="AJ5263" s="18" t="s">
        <v>146</v>
      </c>
      <c r="AK5263" s="18">
        <v>0</v>
      </c>
      <c r="AL5263" s="18">
        <f t="shared" si="1082"/>
        <v>0</v>
      </c>
      <c r="AM5263" s="19" t="s">
        <v>146</v>
      </c>
      <c r="AN5263" s="19">
        <v>0</v>
      </c>
      <c r="AO5263" s="19">
        <f t="shared" si="1083"/>
        <v>0</v>
      </c>
      <c r="AP5263" s="18" t="s">
        <v>145</v>
      </c>
      <c r="AQ5263" s="18">
        <v>82611.952399999805</v>
      </c>
      <c r="AR5263" s="18">
        <f t="shared" si="1084"/>
        <v>10199.006469135778</v>
      </c>
      <c r="AS5263" s="20" t="s">
        <v>146</v>
      </c>
      <c r="AT5263" s="20">
        <v>0</v>
      </c>
      <c r="AU5263" s="16">
        <f t="shared" si="1085"/>
        <v>0</v>
      </c>
    </row>
    <row r="5264" spans="1:47" x14ac:dyDescent="0.2">
      <c r="A5264" s="16">
        <v>5261</v>
      </c>
      <c r="B5264" s="16">
        <v>1123.0404128488501</v>
      </c>
      <c r="C5264" s="17">
        <v>18.1055833333333</v>
      </c>
      <c r="F5264" s="18" t="s">
        <v>146</v>
      </c>
      <c r="G5264" s="18">
        <v>0</v>
      </c>
      <c r="I5264" s="19" t="s">
        <v>146</v>
      </c>
      <c r="J5264" s="19">
        <v>0</v>
      </c>
      <c r="K5264" s="19">
        <f t="shared" si="1074"/>
        <v>0</v>
      </c>
      <c r="L5264" s="18" t="s">
        <v>146</v>
      </c>
      <c r="M5264" s="18">
        <v>0</v>
      </c>
      <c r="O5264" s="19" t="s">
        <v>146</v>
      </c>
      <c r="P5264" s="19">
        <v>0</v>
      </c>
      <c r="Q5264" s="19">
        <f t="shared" si="1075"/>
        <v>0</v>
      </c>
      <c r="R5264" s="18" t="s">
        <v>146</v>
      </c>
      <c r="S5264" s="18">
        <v>0</v>
      </c>
      <c r="T5264" s="18">
        <f t="shared" si="1076"/>
        <v>0</v>
      </c>
      <c r="U5264" s="20" t="s">
        <v>146</v>
      </c>
      <c r="V5264" s="20">
        <v>0</v>
      </c>
      <c r="W5264" s="20">
        <f t="shared" si="1077"/>
        <v>0</v>
      </c>
      <c r="X5264" s="18" t="s">
        <v>146</v>
      </c>
      <c r="Y5264" s="18">
        <v>0</v>
      </c>
      <c r="Z5264" s="23">
        <f t="shared" si="1078"/>
        <v>0</v>
      </c>
      <c r="AA5264" s="20" t="s">
        <v>146</v>
      </c>
      <c r="AB5264" s="20">
        <v>0</v>
      </c>
      <c r="AC5264" s="24">
        <f t="shared" si="1079"/>
        <v>0</v>
      </c>
      <c r="AD5264" s="18" t="s">
        <v>146</v>
      </c>
      <c r="AE5264" s="18">
        <v>0</v>
      </c>
      <c r="AF5264" s="18">
        <f t="shared" si="1080"/>
        <v>0</v>
      </c>
      <c r="AG5264" s="19" t="s">
        <v>146</v>
      </c>
      <c r="AH5264" s="19">
        <v>0</v>
      </c>
      <c r="AI5264" s="19">
        <f t="shared" si="1081"/>
        <v>0</v>
      </c>
      <c r="AJ5264" s="18" t="s">
        <v>146</v>
      </c>
      <c r="AK5264" s="18">
        <v>0</v>
      </c>
      <c r="AL5264" s="18">
        <f t="shared" si="1082"/>
        <v>0</v>
      </c>
      <c r="AM5264" s="19" t="s">
        <v>146</v>
      </c>
      <c r="AN5264" s="19">
        <v>0</v>
      </c>
      <c r="AO5264" s="19">
        <f t="shared" si="1083"/>
        <v>0</v>
      </c>
      <c r="AP5264" s="18" t="s">
        <v>145</v>
      </c>
      <c r="AQ5264" s="18">
        <v>164649.90142857199</v>
      </c>
      <c r="AR5264" s="18">
        <f t="shared" si="1084"/>
        <v>20327.148324515063</v>
      </c>
      <c r="AS5264" s="20" t="s">
        <v>145</v>
      </c>
      <c r="AT5264" s="20">
        <v>229845.96700000099</v>
      </c>
      <c r="AU5264" s="16">
        <f t="shared" si="1085"/>
        <v>15312.855896069354</v>
      </c>
    </row>
    <row r="5265" spans="1:47" x14ac:dyDescent="0.2">
      <c r="A5265" s="16">
        <v>5262</v>
      </c>
      <c r="B5265" s="16">
        <v>1181.1157662289299</v>
      </c>
      <c r="C5265" s="17">
        <v>18.618666666666599</v>
      </c>
      <c r="F5265" s="18" t="s">
        <v>146</v>
      </c>
      <c r="G5265" s="18">
        <v>0</v>
      </c>
      <c r="I5265" s="19" t="s">
        <v>146</v>
      </c>
      <c r="J5265" s="19">
        <v>0</v>
      </c>
      <c r="K5265" s="19">
        <f t="shared" si="1074"/>
        <v>0</v>
      </c>
      <c r="L5265" s="18" t="s">
        <v>146</v>
      </c>
      <c r="M5265" s="18">
        <v>0</v>
      </c>
      <c r="O5265" s="19" t="s">
        <v>146</v>
      </c>
      <c r="P5265" s="19">
        <v>0</v>
      </c>
      <c r="Q5265" s="19">
        <f t="shared" si="1075"/>
        <v>0</v>
      </c>
      <c r="R5265" s="18" t="s">
        <v>146</v>
      </c>
      <c r="S5265" s="18">
        <v>0</v>
      </c>
      <c r="T5265" s="18">
        <f t="shared" si="1076"/>
        <v>0</v>
      </c>
      <c r="U5265" s="20" t="s">
        <v>146</v>
      </c>
      <c r="V5265" s="20">
        <v>0</v>
      </c>
      <c r="W5265" s="20">
        <f t="shared" si="1077"/>
        <v>0</v>
      </c>
      <c r="X5265" s="18" t="s">
        <v>146</v>
      </c>
      <c r="Y5265" s="18">
        <v>0</v>
      </c>
      <c r="Z5265" s="23">
        <f t="shared" si="1078"/>
        <v>0</v>
      </c>
      <c r="AA5265" s="20" t="s">
        <v>146</v>
      </c>
      <c r="AB5265" s="20">
        <v>0</v>
      </c>
      <c r="AC5265" s="24">
        <f t="shared" si="1079"/>
        <v>0</v>
      </c>
      <c r="AD5265" s="18" t="s">
        <v>146</v>
      </c>
      <c r="AE5265" s="18">
        <v>0</v>
      </c>
      <c r="AF5265" s="18">
        <f t="shared" si="1080"/>
        <v>0</v>
      </c>
      <c r="AG5265" s="19" t="s">
        <v>146</v>
      </c>
      <c r="AH5265" s="19">
        <v>0</v>
      </c>
      <c r="AI5265" s="19">
        <f t="shared" si="1081"/>
        <v>0</v>
      </c>
      <c r="AJ5265" s="18" t="s">
        <v>146</v>
      </c>
      <c r="AK5265" s="18">
        <v>0</v>
      </c>
      <c r="AL5265" s="18">
        <f t="shared" si="1082"/>
        <v>0</v>
      </c>
      <c r="AM5265" s="19" t="s">
        <v>146</v>
      </c>
      <c r="AN5265" s="19">
        <v>0</v>
      </c>
      <c r="AO5265" s="19">
        <f t="shared" si="1083"/>
        <v>0</v>
      </c>
      <c r="AP5265" s="18" t="s">
        <v>145</v>
      </c>
      <c r="AQ5265" s="18">
        <v>154906.25514286</v>
      </c>
      <c r="AR5265" s="18">
        <f t="shared" si="1084"/>
        <v>19124.229029982718</v>
      </c>
      <c r="AS5265" s="20" t="s">
        <v>145</v>
      </c>
      <c r="AT5265" s="20">
        <v>149375.96871428899</v>
      </c>
      <c r="AU5265" s="16">
        <f t="shared" si="1085"/>
        <v>9951.7634053490328</v>
      </c>
    </row>
    <row r="5266" spans="1:47" x14ac:dyDescent="0.2">
      <c r="A5266" s="16">
        <v>5263</v>
      </c>
      <c r="B5266" s="16">
        <v>502.33120727539</v>
      </c>
      <c r="C5266" s="17">
        <v>5.9385000000000003</v>
      </c>
      <c r="D5266" s="16" t="s">
        <v>1710</v>
      </c>
      <c r="E5266" s="16" t="s">
        <v>2159</v>
      </c>
      <c r="F5266" s="18" t="s">
        <v>146</v>
      </c>
      <c r="G5266" s="18">
        <v>0</v>
      </c>
      <c r="I5266" s="19" t="s">
        <v>146</v>
      </c>
      <c r="J5266" s="19">
        <v>0</v>
      </c>
      <c r="K5266" s="19">
        <f t="shared" si="1074"/>
        <v>0</v>
      </c>
      <c r="L5266" s="18" t="s">
        <v>146</v>
      </c>
      <c r="M5266" s="18">
        <v>0</v>
      </c>
      <c r="O5266" s="19" t="s">
        <v>146</v>
      </c>
      <c r="P5266" s="19">
        <v>0</v>
      </c>
      <c r="Q5266" s="19">
        <f t="shared" si="1075"/>
        <v>0</v>
      </c>
      <c r="R5266" s="18" t="s">
        <v>146</v>
      </c>
      <c r="S5266" s="18">
        <v>0</v>
      </c>
      <c r="T5266" s="18">
        <f t="shared" si="1076"/>
        <v>0</v>
      </c>
      <c r="U5266" s="20" t="s">
        <v>146</v>
      </c>
      <c r="V5266" s="20">
        <v>0</v>
      </c>
      <c r="W5266" s="20">
        <f t="shared" si="1077"/>
        <v>0</v>
      </c>
      <c r="X5266" s="18" t="s">
        <v>146</v>
      </c>
      <c r="Y5266" s="18">
        <v>0</v>
      </c>
      <c r="Z5266" s="23">
        <f t="shared" si="1078"/>
        <v>0</v>
      </c>
      <c r="AA5266" s="20" t="s">
        <v>146</v>
      </c>
      <c r="AB5266" s="20">
        <v>0</v>
      </c>
      <c r="AC5266" s="24">
        <f t="shared" si="1079"/>
        <v>0</v>
      </c>
      <c r="AD5266" s="18" t="s">
        <v>146</v>
      </c>
      <c r="AE5266" s="18">
        <v>0</v>
      </c>
      <c r="AF5266" s="18">
        <f t="shared" si="1080"/>
        <v>0</v>
      </c>
      <c r="AG5266" s="19" t="s">
        <v>146</v>
      </c>
      <c r="AH5266" s="19">
        <v>0</v>
      </c>
      <c r="AI5266" s="19">
        <f t="shared" si="1081"/>
        <v>0</v>
      </c>
      <c r="AJ5266" s="18" t="s">
        <v>146</v>
      </c>
      <c r="AK5266" s="18">
        <v>0</v>
      </c>
      <c r="AL5266" s="18">
        <f t="shared" si="1082"/>
        <v>0</v>
      </c>
      <c r="AM5266" s="19" t="s">
        <v>146</v>
      </c>
      <c r="AN5266" s="19">
        <v>0</v>
      </c>
      <c r="AO5266" s="19">
        <f t="shared" si="1083"/>
        <v>0</v>
      </c>
      <c r="AP5266" s="18" t="s">
        <v>145</v>
      </c>
      <c r="AQ5266" s="18">
        <v>166758.973357143</v>
      </c>
      <c r="AR5266" s="18">
        <f t="shared" si="1084"/>
        <v>20587.527574955926</v>
      </c>
      <c r="AS5266" s="20" t="s">
        <v>146</v>
      </c>
      <c r="AT5266" s="20">
        <v>0</v>
      </c>
      <c r="AU5266" s="16">
        <f t="shared" si="1085"/>
        <v>0</v>
      </c>
    </row>
    <row r="5267" spans="1:47" x14ac:dyDescent="0.2">
      <c r="A5267" s="16">
        <v>5264</v>
      </c>
      <c r="B5267" s="16">
        <v>561.49163818359295</v>
      </c>
      <c r="C5267" s="17">
        <v>15.7605666666666</v>
      </c>
      <c r="F5267" s="18" t="s">
        <v>146</v>
      </c>
      <c r="G5267" s="18">
        <v>0</v>
      </c>
      <c r="I5267" s="19" t="s">
        <v>146</v>
      </c>
      <c r="J5267" s="19">
        <v>0</v>
      </c>
      <c r="K5267" s="19">
        <f t="shared" si="1074"/>
        <v>0</v>
      </c>
      <c r="L5267" s="18" t="s">
        <v>146</v>
      </c>
      <c r="M5267" s="18">
        <v>0</v>
      </c>
      <c r="O5267" s="19" t="s">
        <v>146</v>
      </c>
      <c r="P5267" s="19">
        <v>0</v>
      </c>
      <c r="Q5267" s="19">
        <f t="shared" si="1075"/>
        <v>0</v>
      </c>
      <c r="R5267" s="18" t="s">
        <v>146</v>
      </c>
      <c r="S5267" s="18">
        <v>0</v>
      </c>
      <c r="T5267" s="18">
        <f t="shared" si="1076"/>
        <v>0</v>
      </c>
      <c r="U5267" s="20" t="s">
        <v>146</v>
      </c>
      <c r="V5267" s="20">
        <v>0</v>
      </c>
      <c r="W5267" s="20">
        <f t="shared" si="1077"/>
        <v>0</v>
      </c>
      <c r="X5267" s="18" t="s">
        <v>146</v>
      </c>
      <c r="Y5267" s="18">
        <v>0</v>
      </c>
      <c r="Z5267" s="23">
        <f t="shared" si="1078"/>
        <v>0</v>
      </c>
      <c r="AA5267" s="20" t="s">
        <v>146</v>
      </c>
      <c r="AB5267" s="20">
        <v>0</v>
      </c>
      <c r="AC5267" s="24">
        <f t="shared" si="1079"/>
        <v>0</v>
      </c>
      <c r="AD5267" s="18" t="s">
        <v>146</v>
      </c>
      <c r="AE5267" s="18">
        <v>0</v>
      </c>
      <c r="AF5267" s="18">
        <f t="shared" si="1080"/>
        <v>0</v>
      </c>
      <c r="AG5267" s="19" t="s">
        <v>146</v>
      </c>
      <c r="AH5267" s="19">
        <v>0</v>
      </c>
      <c r="AI5267" s="19">
        <f t="shared" si="1081"/>
        <v>0</v>
      </c>
      <c r="AJ5267" s="18" t="s">
        <v>146</v>
      </c>
      <c r="AK5267" s="18">
        <v>0</v>
      </c>
      <c r="AL5267" s="18">
        <f t="shared" si="1082"/>
        <v>0</v>
      </c>
      <c r="AM5267" s="19" t="s">
        <v>146</v>
      </c>
      <c r="AN5267" s="19">
        <v>0</v>
      </c>
      <c r="AO5267" s="19">
        <f t="shared" si="1083"/>
        <v>0</v>
      </c>
      <c r="AP5267" s="18" t="s">
        <v>145</v>
      </c>
      <c r="AQ5267" s="18">
        <v>163349.74100000001</v>
      </c>
      <c r="AR5267" s="18">
        <f t="shared" si="1084"/>
        <v>20166.634691358027</v>
      </c>
      <c r="AS5267" s="20" t="s">
        <v>145</v>
      </c>
      <c r="AT5267" s="20">
        <v>183168.858814284</v>
      </c>
      <c r="AU5267" s="16">
        <f t="shared" si="1085"/>
        <v>12203.121839725784</v>
      </c>
    </row>
    <row r="5268" spans="1:47" x14ac:dyDescent="0.2">
      <c r="A5268" s="16">
        <v>5265</v>
      </c>
      <c r="B5268" s="16">
        <v>1093.67593228743</v>
      </c>
      <c r="C5268" s="17">
        <v>0.56643333333333301</v>
      </c>
      <c r="D5268" s="16" t="s">
        <v>4600</v>
      </c>
      <c r="E5268" s="16" t="s">
        <v>4601</v>
      </c>
      <c r="F5268" s="18" t="s">
        <v>146</v>
      </c>
      <c r="G5268" s="18">
        <v>0</v>
      </c>
      <c r="I5268" s="19" t="s">
        <v>146</v>
      </c>
      <c r="J5268" s="19">
        <v>0</v>
      </c>
      <c r="K5268" s="19">
        <f t="shared" si="1074"/>
        <v>0</v>
      </c>
      <c r="L5268" s="18" t="s">
        <v>146</v>
      </c>
      <c r="M5268" s="18">
        <v>0</v>
      </c>
      <c r="O5268" s="19" t="s">
        <v>146</v>
      </c>
      <c r="P5268" s="19">
        <v>0</v>
      </c>
      <c r="Q5268" s="19">
        <f t="shared" si="1075"/>
        <v>0</v>
      </c>
      <c r="R5268" s="18" t="s">
        <v>146</v>
      </c>
      <c r="S5268" s="18">
        <v>0</v>
      </c>
      <c r="T5268" s="18">
        <f t="shared" si="1076"/>
        <v>0</v>
      </c>
      <c r="U5268" s="20" t="s">
        <v>146</v>
      </c>
      <c r="V5268" s="20">
        <v>0</v>
      </c>
      <c r="W5268" s="20">
        <f t="shared" si="1077"/>
        <v>0</v>
      </c>
      <c r="X5268" s="18" t="s">
        <v>146</v>
      </c>
      <c r="Y5268" s="18">
        <v>0</v>
      </c>
      <c r="Z5268" s="23">
        <f t="shared" si="1078"/>
        <v>0</v>
      </c>
      <c r="AA5268" s="20" t="s">
        <v>146</v>
      </c>
      <c r="AB5268" s="20">
        <v>0</v>
      </c>
      <c r="AC5268" s="24">
        <f t="shared" si="1079"/>
        <v>0</v>
      </c>
      <c r="AD5268" s="18" t="s">
        <v>146</v>
      </c>
      <c r="AE5268" s="18">
        <v>0</v>
      </c>
      <c r="AF5268" s="18">
        <f t="shared" si="1080"/>
        <v>0</v>
      </c>
      <c r="AG5268" s="19" t="s">
        <v>146</v>
      </c>
      <c r="AH5268" s="19">
        <v>0</v>
      </c>
      <c r="AI5268" s="19">
        <f t="shared" si="1081"/>
        <v>0</v>
      </c>
      <c r="AJ5268" s="18" t="s">
        <v>146</v>
      </c>
      <c r="AK5268" s="18">
        <v>0</v>
      </c>
      <c r="AL5268" s="18">
        <f t="shared" si="1082"/>
        <v>0</v>
      </c>
      <c r="AM5268" s="19" t="s">
        <v>146</v>
      </c>
      <c r="AN5268" s="19">
        <v>0</v>
      </c>
      <c r="AO5268" s="19">
        <f t="shared" si="1083"/>
        <v>0</v>
      </c>
      <c r="AP5268" s="18" t="s">
        <v>145</v>
      </c>
      <c r="AQ5268" s="18">
        <v>144492.212757142</v>
      </c>
      <c r="AR5268" s="18">
        <f t="shared" si="1084"/>
        <v>17838.544784832346</v>
      </c>
      <c r="AS5268" s="20" t="s">
        <v>146</v>
      </c>
      <c r="AT5268" s="20">
        <v>0</v>
      </c>
      <c r="AU5268" s="16">
        <f t="shared" si="1085"/>
        <v>0</v>
      </c>
    </row>
    <row r="5269" spans="1:47" x14ac:dyDescent="0.2">
      <c r="A5269" s="16">
        <v>5266</v>
      </c>
      <c r="B5269" s="16">
        <v>998.91497802734398</v>
      </c>
      <c r="C5269" s="17">
        <v>17.386749999999999</v>
      </c>
      <c r="D5269" s="16" t="s">
        <v>4040</v>
      </c>
      <c r="E5269" s="16" t="s">
        <v>4041</v>
      </c>
      <c r="F5269" s="18" t="s">
        <v>146</v>
      </c>
      <c r="G5269" s="18">
        <v>0</v>
      </c>
      <c r="I5269" s="19" t="s">
        <v>146</v>
      </c>
      <c r="J5269" s="19">
        <v>0</v>
      </c>
      <c r="K5269" s="19">
        <f t="shared" si="1074"/>
        <v>0</v>
      </c>
      <c r="L5269" s="18" t="s">
        <v>146</v>
      </c>
      <c r="M5269" s="18">
        <v>0</v>
      </c>
      <c r="O5269" s="19" t="s">
        <v>146</v>
      </c>
      <c r="P5269" s="19">
        <v>0</v>
      </c>
      <c r="Q5269" s="19">
        <f t="shared" si="1075"/>
        <v>0</v>
      </c>
      <c r="R5269" s="18" t="s">
        <v>146</v>
      </c>
      <c r="S5269" s="18">
        <v>0</v>
      </c>
      <c r="T5269" s="18">
        <f t="shared" si="1076"/>
        <v>0</v>
      </c>
      <c r="U5269" s="20" t="s">
        <v>146</v>
      </c>
      <c r="V5269" s="20">
        <v>0</v>
      </c>
      <c r="W5269" s="20">
        <f t="shared" si="1077"/>
        <v>0</v>
      </c>
      <c r="X5269" s="18" t="s">
        <v>146</v>
      </c>
      <c r="Y5269" s="18">
        <v>0</v>
      </c>
      <c r="Z5269" s="23">
        <f t="shared" si="1078"/>
        <v>0</v>
      </c>
      <c r="AA5269" s="20" t="s">
        <v>146</v>
      </c>
      <c r="AB5269" s="20">
        <v>0</v>
      </c>
      <c r="AC5269" s="24">
        <f t="shared" si="1079"/>
        <v>0</v>
      </c>
      <c r="AD5269" s="18" t="s">
        <v>146</v>
      </c>
      <c r="AE5269" s="18">
        <v>0</v>
      </c>
      <c r="AF5269" s="18">
        <f t="shared" si="1080"/>
        <v>0</v>
      </c>
      <c r="AG5269" s="19" t="s">
        <v>146</v>
      </c>
      <c r="AH5269" s="19">
        <v>0</v>
      </c>
      <c r="AI5269" s="19">
        <f t="shared" si="1081"/>
        <v>0</v>
      </c>
      <c r="AJ5269" s="18" t="s">
        <v>146</v>
      </c>
      <c r="AK5269" s="18">
        <v>0</v>
      </c>
      <c r="AL5269" s="18">
        <f t="shared" si="1082"/>
        <v>0</v>
      </c>
      <c r="AM5269" s="19" t="s">
        <v>146</v>
      </c>
      <c r="AN5269" s="19">
        <v>0</v>
      </c>
      <c r="AO5269" s="19">
        <f t="shared" si="1083"/>
        <v>0</v>
      </c>
      <c r="AP5269" s="18" t="s">
        <v>145</v>
      </c>
      <c r="AQ5269" s="18">
        <v>222985.69799999599</v>
      </c>
      <c r="AR5269" s="18">
        <f t="shared" si="1084"/>
        <v>27529.098518518025</v>
      </c>
      <c r="AS5269" s="20" t="s">
        <v>145</v>
      </c>
      <c r="AT5269" s="20">
        <v>357450.10457142402</v>
      </c>
      <c r="AU5269" s="16">
        <f t="shared" si="1085"/>
        <v>23814.130884172155</v>
      </c>
    </row>
    <row r="5270" spans="1:47" x14ac:dyDescent="0.2">
      <c r="A5270" s="16">
        <v>5267</v>
      </c>
      <c r="B5270" s="16">
        <v>506.36212158203102</v>
      </c>
      <c r="C5270" s="17">
        <v>8.9682666666666595</v>
      </c>
      <c r="D5270" s="16" t="s">
        <v>955</v>
      </c>
      <c r="E5270" s="16" t="s">
        <v>3042</v>
      </c>
      <c r="F5270" s="18" t="s">
        <v>146</v>
      </c>
      <c r="G5270" s="18">
        <v>0</v>
      </c>
      <c r="I5270" s="19" t="s">
        <v>146</v>
      </c>
      <c r="J5270" s="19">
        <v>0</v>
      </c>
      <c r="K5270" s="19">
        <f t="shared" si="1074"/>
        <v>0</v>
      </c>
      <c r="L5270" s="18" t="s">
        <v>146</v>
      </c>
      <c r="M5270" s="18">
        <v>0</v>
      </c>
      <c r="O5270" s="19" t="s">
        <v>146</v>
      </c>
      <c r="P5270" s="19">
        <v>0</v>
      </c>
      <c r="Q5270" s="19">
        <f t="shared" si="1075"/>
        <v>0</v>
      </c>
      <c r="R5270" s="18" t="s">
        <v>146</v>
      </c>
      <c r="S5270" s="18">
        <v>0</v>
      </c>
      <c r="T5270" s="18">
        <f t="shared" si="1076"/>
        <v>0</v>
      </c>
      <c r="U5270" s="20" t="s">
        <v>146</v>
      </c>
      <c r="V5270" s="20">
        <v>0</v>
      </c>
      <c r="W5270" s="20">
        <f t="shared" si="1077"/>
        <v>0</v>
      </c>
      <c r="X5270" s="18" t="s">
        <v>146</v>
      </c>
      <c r="Y5270" s="18">
        <v>0</v>
      </c>
      <c r="Z5270" s="23">
        <f t="shared" si="1078"/>
        <v>0</v>
      </c>
      <c r="AA5270" s="20" t="s">
        <v>146</v>
      </c>
      <c r="AB5270" s="20">
        <v>0</v>
      </c>
      <c r="AC5270" s="24">
        <f t="shared" si="1079"/>
        <v>0</v>
      </c>
      <c r="AD5270" s="18" t="s">
        <v>146</v>
      </c>
      <c r="AE5270" s="18">
        <v>0</v>
      </c>
      <c r="AF5270" s="18">
        <f t="shared" si="1080"/>
        <v>0</v>
      </c>
      <c r="AG5270" s="19" t="s">
        <v>146</v>
      </c>
      <c r="AH5270" s="19">
        <v>0</v>
      </c>
      <c r="AI5270" s="19">
        <f t="shared" si="1081"/>
        <v>0</v>
      </c>
      <c r="AJ5270" s="18" t="s">
        <v>146</v>
      </c>
      <c r="AK5270" s="18">
        <v>0</v>
      </c>
      <c r="AL5270" s="18">
        <f t="shared" si="1082"/>
        <v>0</v>
      </c>
      <c r="AM5270" s="19" t="s">
        <v>146</v>
      </c>
      <c r="AN5270" s="19">
        <v>0</v>
      </c>
      <c r="AO5270" s="19">
        <f t="shared" si="1083"/>
        <v>0</v>
      </c>
      <c r="AP5270" s="18" t="s">
        <v>145</v>
      </c>
      <c r="AQ5270" s="18">
        <v>273004.20287142898</v>
      </c>
      <c r="AR5270" s="18">
        <f t="shared" si="1084"/>
        <v>33704.222576719629</v>
      </c>
      <c r="AS5270" s="20" t="s">
        <v>145</v>
      </c>
      <c r="AT5270" s="20">
        <v>395201.44002857001</v>
      </c>
      <c r="AU5270" s="16">
        <f t="shared" si="1085"/>
        <v>26329.209861996671</v>
      </c>
    </row>
    <row r="5271" spans="1:47" x14ac:dyDescent="0.2">
      <c r="A5271" s="16">
        <v>5268</v>
      </c>
      <c r="B5271" s="16">
        <v>918.760374450683</v>
      </c>
      <c r="C5271" s="17">
        <v>15.554824999999999</v>
      </c>
      <c r="D5271" s="16" t="s">
        <v>4602</v>
      </c>
      <c r="E5271" s="16" t="s">
        <v>4603</v>
      </c>
      <c r="F5271" s="18" t="s">
        <v>146</v>
      </c>
      <c r="G5271" s="18">
        <v>0</v>
      </c>
      <c r="I5271" s="19" t="s">
        <v>146</v>
      </c>
      <c r="J5271" s="19">
        <v>0</v>
      </c>
      <c r="K5271" s="19">
        <f t="shared" si="1074"/>
        <v>0</v>
      </c>
      <c r="L5271" s="18" t="s">
        <v>146</v>
      </c>
      <c r="M5271" s="18">
        <v>0</v>
      </c>
      <c r="O5271" s="19" t="s">
        <v>146</v>
      </c>
      <c r="P5271" s="19">
        <v>0</v>
      </c>
      <c r="Q5271" s="19">
        <f t="shared" si="1075"/>
        <v>0</v>
      </c>
      <c r="R5271" s="18" t="s">
        <v>146</v>
      </c>
      <c r="S5271" s="18">
        <v>0</v>
      </c>
      <c r="T5271" s="18">
        <f t="shared" si="1076"/>
        <v>0</v>
      </c>
      <c r="U5271" s="20" t="s">
        <v>146</v>
      </c>
      <c r="V5271" s="20">
        <v>0</v>
      </c>
      <c r="W5271" s="20">
        <f t="shared" si="1077"/>
        <v>0</v>
      </c>
      <c r="X5271" s="18" t="s">
        <v>146</v>
      </c>
      <c r="Y5271" s="18">
        <v>0</v>
      </c>
      <c r="Z5271" s="23">
        <f t="shared" si="1078"/>
        <v>0</v>
      </c>
      <c r="AA5271" s="20" t="s">
        <v>146</v>
      </c>
      <c r="AB5271" s="20">
        <v>0</v>
      </c>
      <c r="AC5271" s="24">
        <f t="shared" si="1079"/>
        <v>0</v>
      </c>
      <c r="AD5271" s="18" t="s">
        <v>146</v>
      </c>
      <c r="AE5271" s="18">
        <v>0</v>
      </c>
      <c r="AF5271" s="18">
        <f t="shared" si="1080"/>
        <v>0</v>
      </c>
      <c r="AG5271" s="19" t="s">
        <v>146</v>
      </c>
      <c r="AH5271" s="19">
        <v>0</v>
      </c>
      <c r="AI5271" s="19">
        <f t="shared" si="1081"/>
        <v>0</v>
      </c>
      <c r="AJ5271" s="18" t="s">
        <v>146</v>
      </c>
      <c r="AK5271" s="18">
        <v>0</v>
      </c>
      <c r="AL5271" s="18">
        <f t="shared" si="1082"/>
        <v>0</v>
      </c>
      <c r="AM5271" s="19" t="s">
        <v>146</v>
      </c>
      <c r="AN5271" s="19">
        <v>0</v>
      </c>
      <c r="AO5271" s="19">
        <f t="shared" si="1083"/>
        <v>0</v>
      </c>
      <c r="AP5271" s="18" t="s">
        <v>145</v>
      </c>
      <c r="AQ5271" s="18">
        <v>122129.203314286</v>
      </c>
      <c r="AR5271" s="18">
        <f t="shared" si="1084"/>
        <v>15077.67942151679</v>
      </c>
      <c r="AS5271" s="20" t="s">
        <v>145</v>
      </c>
      <c r="AT5271" s="20">
        <v>555735.72277142899</v>
      </c>
      <c r="AU5271" s="16">
        <f t="shared" si="1085"/>
        <v>37024.365274578879</v>
      </c>
    </row>
    <row r="5272" spans="1:47" x14ac:dyDescent="0.2">
      <c r="A5272" s="16">
        <v>5269</v>
      </c>
      <c r="B5272" s="16">
        <v>568.34228515625</v>
      </c>
      <c r="C5272" s="17">
        <v>8.0778833333333306</v>
      </c>
      <c r="D5272" s="16" t="s">
        <v>1778</v>
      </c>
      <c r="E5272" s="16" t="s">
        <v>3773</v>
      </c>
      <c r="F5272" s="18" t="s">
        <v>146</v>
      </c>
      <c r="G5272" s="18">
        <v>0</v>
      </c>
      <c r="I5272" s="19" t="s">
        <v>146</v>
      </c>
      <c r="J5272" s="19">
        <v>0</v>
      </c>
      <c r="K5272" s="19">
        <f t="shared" si="1074"/>
        <v>0</v>
      </c>
      <c r="L5272" s="18" t="s">
        <v>146</v>
      </c>
      <c r="M5272" s="18">
        <v>0</v>
      </c>
      <c r="O5272" s="19" t="s">
        <v>146</v>
      </c>
      <c r="P5272" s="19">
        <v>0</v>
      </c>
      <c r="Q5272" s="19">
        <f t="shared" si="1075"/>
        <v>0</v>
      </c>
      <c r="R5272" s="18" t="s">
        <v>146</v>
      </c>
      <c r="S5272" s="18">
        <v>0</v>
      </c>
      <c r="T5272" s="18">
        <f t="shared" si="1076"/>
        <v>0</v>
      </c>
      <c r="U5272" s="20" t="s">
        <v>146</v>
      </c>
      <c r="V5272" s="20">
        <v>0</v>
      </c>
      <c r="W5272" s="20">
        <f t="shared" si="1077"/>
        <v>0</v>
      </c>
      <c r="X5272" s="18" t="s">
        <v>146</v>
      </c>
      <c r="Y5272" s="18">
        <v>0</v>
      </c>
      <c r="Z5272" s="23">
        <f t="shared" si="1078"/>
        <v>0</v>
      </c>
      <c r="AA5272" s="20" t="s">
        <v>146</v>
      </c>
      <c r="AB5272" s="20">
        <v>0</v>
      </c>
      <c r="AC5272" s="24">
        <f t="shared" si="1079"/>
        <v>0</v>
      </c>
      <c r="AD5272" s="18" t="s">
        <v>146</v>
      </c>
      <c r="AE5272" s="18">
        <v>0</v>
      </c>
      <c r="AF5272" s="18">
        <f t="shared" si="1080"/>
        <v>0</v>
      </c>
      <c r="AG5272" s="19" t="s">
        <v>146</v>
      </c>
      <c r="AH5272" s="19">
        <v>0</v>
      </c>
      <c r="AI5272" s="19">
        <f t="shared" si="1081"/>
        <v>0</v>
      </c>
      <c r="AJ5272" s="18" t="s">
        <v>146</v>
      </c>
      <c r="AK5272" s="18">
        <v>0</v>
      </c>
      <c r="AL5272" s="18">
        <f t="shared" si="1082"/>
        <v>0</v>
      </c>
      <c r="AM5272" s="19" t="s">
        <v>146</v>
      </c>
      <c r="AN5272" s="19">
        <v>0</v>
      </c>
      <c r="AO5272" s="19">
        <f t="shared" si="1083"/>
        <v>0</v>
      </c>
      <c r="AP5272" s="18" t="s">
        <v>145</v>
      </c>
      <c r="AQ5272" s="18">
        <v>182516.92707142999</v>
      </c>
      <c r="AR5272" s="18">
        <f t="shared" si="1084"/>
        <v>22532.953959435803</v>
      </c>
      <c r="AS5272" s="20" t="s">
        <v>146</v>
      </c>
      <c r="AT5272" s="20">
        <v>0</v>
      </c>
      <c r="AU5272" s="16">
        <f t="shared" si="1085"/>
        <v>0</v>
      </c>
    </row>
    <row r="5273" spans="1:47" x14ac:dyDescent="0.2">
      <c r="A5273" s="16">
        <v>5270</v>
      </c>
      <c r="B5273" s="16">
        <v>824.65087890625</v>
      </c>
      <c r="C5273" s="17">
        <v>12.612550000000001</v>
      </c>
      <c r="D5273" s="16" t="s">
        <v>4604</v>
      </c>
      <c r="E5273" s="16" t="s">
        <v>4605</v>
      </c>
      <c r="F5273" s="18" t="s">
        <v>146</v>
      </c>
      <c r="G5273" s="18">
        <v>0</v>
      </c>
      <c r="I5273" s="19" t="s">
        <v>146</v>
      </c>
      <c r="J5273" s="19">
        <v>0</v>
      </c>
      <c r="K5273" s="19">
        <f t="shared" si="1074"/>
        <v>0</v>
      </c>
      <c r="L5273" s="18" t="s">
        <v>146</v>
      </c>
      <c r="M5273" s="18">
        <v>0</v>
      </c>
      <c r="O5273" s="19" t="s">
        <v>146</v>
      </c>
      <c r="P5273" s="19">
        <v>0</v>
      </c>
      <c r="Q5273" s="19">
        <f t="shared" si="1075"/>
        <v>0</v>
      </c>
      <c r="R5273" s="18" t="s">
        <v>146</v>
      </c>
      <c r="S5273" s="18">
        <v>0</v>
      </c>
      <c r="T5273" s="18">
        <f t="shared" si="1076"/>
        <v>0</v>
      </c>
      <c r="U5273" s="20" t="s">
        <v>146</v>
      </c>
      <c r="V5273" s="20">
        <v>0</v>
      </c>
      <c r="W5273" s="20">
        <f t="shared" si="1077"/>
        <v>0</v>
      </c>
      <c r="X5273" s="18" t="s">
        <v>146</v>
      </c>
      <c r="Y5273" s="18">
        <v>0</v>
      </c>
      <c r="Z5273" s="23">
        <f t="shared" si="1078"/>
        <v>0</v>
      </c>
      <c r="AA5273" s="20" t="s">
        <v>146</v>
      </c>
      <c r="AB5273" s="20">
        <v>0</v>
      </c>
      <c r="AC5273" s="24">
        <f t="shared" si="1079"/>
        <v>0</v>
      </c>
      <c r="AD5273" s="18" t="s">
        <v>146</v>
      </c>
      <c r="AE5273" s="18">
        <v>0</v>
      </c>
      <c r="AF5273" s="18">
        <f t="shared" si="1080"/>
        <v>0</v>
      </c>
      <c r="AG5273" s="19" t="s">
        <v>146</v>
      </c>
      <c r="AH5273" s="19">
        <v>0</v>
      </c>
      <c r="AI5273" s="19">
        <f t="shared" si="1081"/>
        <v>0</v>
      </c>
      <c r="AJ5273" s="18" t="s">
        <v>146</v>
      </c>
      <c r="AK5273" s="18">
        <v>0</v>
      </c>
      <c r="AL5273" s="18">
        <f t="shared" si="1082"/>
        <v>0</v>
      </c>
      <c r="AM5273" s="19" t="s">
        <v>146</v>
      </c>
      <c r="AN5273" s="19">
        <v>0</v>
      </c>
      <c r="AO5273" s="19">
        <f t="shared" si="1083"/>
        <v>0</v>
      </c>
      <c r="AP5273" s="18" t="s">
        <v>145</v>
      </c>
      <c r="AQ5273" s="18">
        <v>245277.430242856</v>
      </c>
      <c r="AR5273" s="18">
        <f t="shared" si="1084"/>
        <v>30281.164227513087</v>
      </c>
      <c r="AS5273" s="20" t="s">
        <v>146</v>
      </c>
      <c r="AT5273" s="20">
        <v>0</v>
      </c>
      <c r="AU5273" s="16">
        <f t="shared" si="1085"/>
        <v>0</v>
      </c>
    </row>
    <row r="5274" spans="1:47" x14ac:dyDescent="0.2">
      <c r="A5274" s="16">
        <v>5271</v>
      </c>
      <c r="B5274" s="16">
        <v>591.54150390625</v>
      </c>
      <c r="C5274" s="17">
        <v>16.222799999999999</v>
      </c>
      <c r="D5274" s="16" t="s">
        <v>4606</v>
      </c>
      <c r="E5274" s="16" t="s">
        <v>4607</v>
      </c>
      <c r="F5274" s="18" t="s">
        <v>146</v>
      </c>
      <c r="G5274" s="18">
        <v>0</v>
      </c>
      <c r="I5274" s="19" t="s">
        <v>146</v>
      </c>
      <c r="J5274" s="19">
        <v>0</v>
      </c>
      <c r="K5274" s="19">
        <f t="shared" si="1074"/>
        <v>0</v>
      </c>
      <c r="L5274" s="18" t="s">
        <v>146</v>
      </c>
      <c r="M5274" s="18">
        <v>0</v>
      </c>
      <c r="O5274" s="19" t="s">
        <v>146</v>
      </c>
      <c r="P5274" s="19">
        <v>0</v>
      </c>
      <c r="Q5274" s="19">
        <f t="shared" si="1075"/>
        <v>0</v>
      </c>
      <c r="R5274" s="18" t="s">
        <v>146</v>
      </c>
      <c r="S5274" s="18">
        <v>0</v>
      </c>
      <c r="T5274" s="18">
        <f t="shared" si="1076"/>
        <v>0</v>
      </c>
      <c r="U5274" s="20" t="s">
        <v>146</v>
      </c>
      <c r="V5274" s="20">
        <v>0</v>
      </c>
      <c r="W5274" s="20">
        <f t="shared" si="1077"/>
        <v>0</v>
      </c>
      <c r="X5274" s="18" t="s">
        <v>146</v>
      </c>
      <c r="Y5274" s="18">
        <v>0</v>
      </c>
      <c r="Z5274" s="23">
        <f t="shared" si="1078"/>
        <v>0</v>
      </c>
      <c r="AA5274" s="20" t="s">
        <v>146</v>
      </c>
      <c r="AB5274" s="20">
        <v>0</v>
      </c>
      <c r="AC5274" s="24">
        <f t="shared" si="1079"/>
        <v>0</v>
      </c>
      <c r="AD5274" s="18" t="s">
        <v>146</v>
      </c>
      <c r="AE5274" s="18">
        <v>0</v>
      </c>
      <c r="AF5274" s="18">
        <f t="shared" si="1080"/>
        <v>0</v>
      </c>
      <c r="AG5274" s="19" t="s">
        <v>146</v>
      </c>
      <c r="AH5274" s="19">
        <v>0</v>
      </c>
      <c r="AI5274" s="19">
        <f t="shared" si="1081"/>
        <v>0</v>
      </c>
      <c r="AJ5274" s="18" t="s">
        <v>146</v>
      </c>
      <c r="AK5274" s="18">
        <v>0</v>
      </c>
      <c r="AL5274" s="18">
        <f t="shared" si="1082"/>
        <v>0</v>
      </c>
      <c r="AM5274" s="19" t="s">
        <v>146</v>
      </c>
      <c r="AN5274" s="19">
        <v>0</v>
      </c>
      <c r="AO5274" s="19">
        <f t="shared" si="1083"/>
        <v>0</v>
      </c>
      <c r="AP5274" s="18" t="s">
        <v>145</v>
      </c>
      <c r="AQ5274" s="18">
        <v>161181.88394285701</v>
      </c>
      <c r="AR5274" s="18">
        <f t="shared" si="1084"/>
        <v>19898.99801763667</v>
      </c>
      <c r="AS5274" s="20" t="s">
        <v>146</v>
      </c>
      <c r="AT5274" s="20">
        <v>0</v>
      </c>
      <c r="AU5274" s="16">
        <f t="shared" si="1085"/>
        <v>0</v>
      </c>
    </row>
    <row r="5275" spans="1:47" x14ac:dyDescent="0.2">
      <c r="A5275" s="16">
        <v>5272</v>
      </c>
      <c r="B5275" s="16">
        <v>1014.94205301052</v>
      </c>
      <c r="C5275" s="17">
        <v>17.815249999999999</v>
      </c>
      <c r="D5275" s="16" t="s">
        <v>4608</v>
      </c>
      <c r="E5275" s="16" t="s">
        <v>4609</v>
      </c>
      <c r="F5275" s="18" t="s">
        <v>146</v>
      </c>
      <c r="G5275" s="18">
        <v>0</v>
      </c>
      <c r="I5275" s="19" t="s">
        <v>146</v>
      </c>
      <c r="J5275" s="19">
        <v>0</v>
      </c>
      <c r="K5275" s="19">
        <f t="shared" si="1074"/>
        <v>0</v>
      </c>
      <c r="L5275" s="18" t="s">
        <v>146</v>
      </c>
      <c r="M5275" s="18">
        <v>0</v>
      </c>
      <c r="O5275" s="19" t="s">
        <v>146</v>
      </c>
      <c r="P5275" s="19">
        <v>0</v>
      </c>
      <c r="Q5275" s="19">
        <f t="shared" si="1075"/>
        <v>0</v>
      </c>
      <c r="R5275" s="18" t="s">
        <v>146</v>
      </c>
      <c r="S5275" s="18">
        <v>0</v>
      </c>
      <c r="T5275" s="18">
        <f t="shared" si="1076"/>
        <v>0</v>
      </c>
      <c r="U5275" s="20" t="s">
        <v>146</v>
      </c>
      <c r="V5275" s="20">
        <v>0</v>
      </c>
      <c r="W5275" s="20">
        <f t="shared" si="1077"/>
        <v>0</v>
      </c>
      <c r="X5275" s="18" t="s">
        <v>146</v>
      </c>
      <c r="Y5275" s="18">
        <v>0</v>
      </c>
      <c r="Z5275" s="23">
        <f t="shared" si="1078"/>
        <v>0</v>
      </c>
      <c r="AA5275" s="20" t="s">
        <v>146</v>
      </c>
      <c r="AB5275" s="20">
        <v>0</v>
      </c>
      <c r="AC5275" s="24">
        <f t="shared" si="1079"/>
        <v>0</v>
      </c>
      <c r="AD5275" s="18" t="s">
        <v>146</v>
      </c>
      <c r="AE5275" s="18">
        <v>0</v>
      </c>
      <c r="AF5275" s="18">
        <f t="shared" si="1080"/>
        <v>0</v>
      </c>
      <c r="AG5275" s="19" t="s">
        <v>146</v>
      </c>
      <c r="AH5275" s="19">
        <v>0</v>
      </c>
      <c r="AI5275" s="19">
        <f t="shared" si="1081"/>
        <v>0</v>
      </c>
      <c r="AJ5275" s="18" t="s">
        <v>146</v>
      </c>
      <c r="AK5275" s="18">
        <v>0</v>
      </c>
      <c r="AL5275" s="18">
        <f t="shared" si="1082"/>
        <v>0</v>
      </c>
      <c r="AM5275" s="19" t="s">
        <v>146</v>
      </c>
      <c r="AN5275" s="19">
        <v>0</v>
      </c>
      <c r="AO5275" s="19">
        <f t="shared" si="1083"/>
        <v>0</v>
      </c>
      <c r="AP5275" s="18" t="s">
        <v>145</v>
      </c>
      <c r="AQ5275" s="18">
        <v>127876.94185714101</v>
      </c>
      <c r="AR5275" s="18">
        <f t="shared" si="1084"/>
        <v>15787.276772486544</v>
      </c>
      <c r="AS5275" s="20" t="s">
        <v>145</v>
      </c>
      <c r="AT5275" s="20">
        <v>127206.742142855</v>
      </c>
      <c r="AU5275" s="16">
        <f t="shared" si="1085"/>
        <v>8474.7996097838113</v>
      </c>
    </row>
    <row r="5276" spans="1:47" x14ac:dyDescent="0.2">
      <c r="A5276" s="16">
        <v>5273</v>
      </c>
      <c r="B5276" s="16">
        <v>702.54901123046795</v>
      </c>
      <c r="C5276" s="17">
        <v>9.0023</v>
      </c>
      <c r="D5276" s="16" t="s">
        <v>3626</v>
      </c>
      <c r="E5276" s="16" t="s">
        <v>3627</v>
      </c>
      <c r="F5276" s="18" t="s">
        <v>146</v>
      </c>
      <c r="G5276" s="18">
        <v>0</v>
      </c>
      <c r="I5276" s="19" t="s">
        <v>146</v>
      </c>
      <c r="J5276" s="19">
        <v>0</v>
      </c>
      <c r="K5276" s="19">
        <f t="shared" si="1074"/>
        <v>0</v>
      </c>
      <c r="L5276" s="18" t="s">
        <v>146</v>
      </c>
      <c r="M5276" s="18">
        <v>0</v>
      </c>
      <c r="O5276" s="19" t="s">
        <v>146</v>
      </c>
      <c r="P5276" s="19">
        <v>0</v>
      </c>
      <c r="Q5276" s="19">
        <f t="shared" si="1075"/>
        <v>0</v>
      </c>
      <c r="R5276" s="18" t="s">
        <v>146</v>
      </c>
      <c r="S5276" s="18">
        <v>0</v>
      </c>
      <c r="T5276" s="18">
        <f t="shared" si="1076"/>
        <v>0</v>
      </c>
      <c r="U5276" s="20" t="s">
        <v>146</v>
      </c>
      <c r="V5276" s="20">
        <v>0</v>
      </c>
      <c r="W5276" s="20">
        <f t="shared" si="1077"/>
        <v>0</v>
      </c>
      <c r="X5276" s="18" t="s">
        <v>146</v>
      </c>
      <c r="Y5276" s="18">
        <v>0</v>
      </c>
      <c r="Z5276" s="23">
        <f t="shared" si="1078"/>
        <v>0</v>
      </c>
      <c r="AA5276" s="20" t="s">
        <v>146</v>
      </c>
      <c r="AB5276" s="20">
        <v>0</v>
      </c>
      <c r="AC5276" s="24">
        <f t="shared" si="1079"/>
        <v>0</v>
      </c>
      <c r="AD5276" s="18" t="s">
        <v>146</v>
      </c>
      <c r="AE5276" s="18">
        <v>0</v>
      </c>
      <c r="AF5276" s="18">
        <f t="shared" si="1080"/>
        <v>0</v>
      </c>
      <c r="AG5276" s="19" t="s">
        <v>146</v>
      </c>
      <c r="AH5276" s="19">
        <v>0</v>
      </c>
      <c r="AI5276" s="19">
        <f t="shared" si="1081"/>
        <v>0</v>
      </c>
      <c r="AJ5276" s="18" t="s">
        <v>146</v>
      </c>
      <c r="AK5276" s="18">
        <v>0</v>
      </c>
      <c r="AL5276" s="18">
        <f t="shared" si="1082"/>
        <v>0</v>
      </c>
      <c r="AM5276" s="19" t="s">
        <v>146</v>
      </c>
      <c r="AN5276" s="19">
        <v>0</v>
      </c>
      <c r="AO5276" s="19">
        <f t="shared" si="1083"/>
        <v>0</v>
      </c>
      <c r="AP5276" s="18" t="s">
        <v>145</v>
      </c>
      <c r="AQ5276" s="18">
        <v>186788.01577142801</v>
      </c>
      <c r="AR5276" s="18">
        <f t="shared" si="1084"/>
        <v>23060.248860670126</v>
      </c>
      <c r="AS5276" s="20" t="s">
        <v>146</v>
      </c>
      <c r="AT5276" s="20">
        <v>0</v>
      </c>
      <c r="AU5276" s="16">
        <f t="shared" si="1085"/>
        <v>0</v>
      </c>
    </row>
    <row r="5277" spans="1:47" x14ac:dyDescent="0.2">
      <c r="A5277" s="16">
        <v>5274</v>
      </c>
      <c r="B5277" s="16">
        <v>773.53594970703102</v>
      </c>
      <c r="C5277" s="17">
        <v>6.6404333333333296</v>
      </c>
      <c r="D5277" s="16" t="s">
        <v>4360</v>
      </c>
      <c r="E5277" s="16" t="s">
        <v>4361</v>
      </c>
      <c r="F5277" s="18" t="s">
        <v>146</v>
      </c>
      <c r="G5277" s="18">
        <v>0</v>
      </c>
      <c r="I5277" s="19" t="s">
        <v>146</v>
      </c>
      <c r="J5277" s="19">
        <v>0</v>
      </c>
      <c r="K5277" s="19">
        <f t="shared" si="1074"/>
        <v>0</v>
      </c>
      <c r="L5277" s="18" t="s">
        <v>146</v>
      </c>
      <c r="M5277" s="18">
        <v>0</v>
      </c>
      <c r="O5277" s="19" t="s">
        <v>146</v>
      </c>
      <c r="P5277" s="19">
        <v>0</v>
      </c>
      <c r="Q5277" s="19">
        <f t="shared" si="1075"/>
        <v>0</v>
      </c>
      <c r="R5277" s="18" t="s">
        <v>146</v>
      </c>
      <c r="S5277" s="18">
        <v>0</v>
      </c>
      <c r="T5277" s="18">
        <f t="shared" si="1076"/>
        <v>0</v>
      </c>
      <c r="U5277" s="20" t="s">
        <v>146</v>
      </c>
      <c r="V5277" s="20">
        <v>0</v>
      </c>
      <c r="W5277" s="20">
        <f t="shared" si="1077"/>
        <v>0</v>
      </c>
      <c r="X5277" s="18" t="s">
        <v>146</v>
      </c>
      <c r="Y5277" s="18">
        <v>0</v>
      </c>
      <c r="Z5277" s="23">
        <f t="shared" si="1078"/>
        <v>0</v>
      </c>
      <c r="AA5277" s="20" t="s">
        <v>146</v>
      </c>
      <c r="AB5277" s="20">
        <v>0</v>
      </c>
      <c r="AC5277" s="24">
        <f t="shared" si="1079"/>
        <v>0</v>
      </c>
      <c r="AD5277" s="18" t="s">
        <v>146</v>
      </c>
      <c r="AE5277" s="18">
        <v>0</v>
      </c>
      <c r="AF5277" s="18">
        <f t="shared" si="1080"/>
        <v>0</v>
      </c>
      <c r="AG5277" s="19" t="s">
        <v>146</v>
      </c>
      <c r="AH5277" s="19">
        <v>0</v>
      </c>
      <c r="AI5277" s="19">
        <f t="shared" si="1081"/>
        <v>0</v>
      </c>
      <c r="AJ5277" s="18" t="s">
        <v>146</v>
      </c>
      <c r="AK5277" s="18">
        <v>0</v>
      </c>
      <c r="AL5277" s="18">
        <f t="shared" si="1082"/>
        <v>0</v>
      </c>
      <c r="AM5277" s="19" t="s">
        <v>146</v>
      </c>
      <c r="AN5277" s="19">
        <v>0</v>
      </c>
      <c r="AO5277" s="19">
        <f t="shared" si="1083"/>
        <v>0</v>
      </c>
      <c r="AP5277" s="18" t="s">
        <v>145</v>
      </c>
      <c r="AQ5277" s="18">
        <v>182879.11921428499</v>
      </c>
      <c r="AR5277" s="18">
        <f t="shared" si="1084"/>
        <v>22577.669038800617</v>
      </c>
      <c r="AS5277" s="20" t="s">
        <v>146</v>
      </c>
      <c r="AT5277" s="20">
        <v>0</v>
      </c>
      <c r="AU5277" s="16">
        <f t="shared" si="1085"/>
        <v>0</v>
      </c>
    </row>
    <row r="5278" spans="1:47" x14ac:dyDescent="0.2">
      <c r="A5278" s="16">
        <v>5275</v>
      </c>
      <c r="B5278" s="16">
        <v>793.61845296223896</v>
      </c>
      <c r="C5278" s="17">
        <v>14.2387</v>
      </c>
      <c r="D5278" s="16" t="s">
        <v>4281</v>
      </c>
      <c r="E5278" s="16" t="s">
        <v>4282</v>
      </c>
      <c r="F5278" s="18" t="s">
        <v>146</v>
      </c>
      <c r="G5278" s="18">
        <v>0</v>
      </c>
      <c r="I5278" s="19" t="s">
        <v>146</v>
      </c>
      <c r="J5278" s="19">
        <v>0</v>
      </c>
      <c r="K5278" s="19">
        <f t="shared" si="1074"/>
        <v>0</v>
      </c>
      <c r="L5278" s="18" t="s">
        <v>146</v>
      </c>
      <c r="M5278" s="18">
        <v>0</v>
      </c>
      <c r="O5278" s="19" t="s">
        <v>146</v>
      </c>
      <c r="P5278" s="19">
        <v>0</v>
      </c>
      <c r="Q5278" s="19">
        <f t="shared" si="1075"/>
        <v>0</v>
      </c>
      <c r="R5278" s="18" t="s">
        <v>146</v>
      </c>
      <c r="S5278" s="18">
        <v>0</v>
      </c>
      <c r="T5278" s="18">
        <f t="shared" si="1076"/>
        <v>0</v>
      </c>
      <c r="U5278" s="20" t="s">
        <v>146</v>
      </c>
      <c r="V5278" s="20">
        <v>0</v>
      </c>
      <c r="W5278" s="20">
        <f t="shared" si="1077"/>
        <v>0</v>
      </c>
      <c r="X5278" s="18" t="s">
        <v>146</v>
      </c>
      <c r="Y5278" s="18">
        <v>0</v>
      </c>
      <c r="Z5278" s="23">
        <f t="shared" si="1078"/>
        <v>0</v>
      </c>
      <c r="AA5278" s="20" t="s">
        <v>146</v>
      </c>
      <c r="AB5278" s="20">
        <v>0</v>
      </c>
      <c r="AC5278" s="24">
        <f t="shared" si="1079"/>
        <v>0</v>
      </c>
      <c r="AD5278" s="18" t="s">
        <v>146</v>
      </c>
      <c r="AE5278" s="18">
        <v>0</v>
      </c>
      <c r="AF5278" s="18">
        <f t="shared" si="1080"/>
        <v>0</v>
      </c>
      <c r="AG5278" s="19" t="s">
        <v>146</v>
      </c>
      <c r="AH5278" s="19">
        <v>0</v>
      </c>
      <c r="AI5278" s="19">
        <f t="shared" si="1081"/>
        <v>0</v>
      </c>
      <c r="AJ5278" s="18" t="s">
        <v>146</v>
      </c>
      <c r="AK5278" s="18">
        <v>0</v>
      </c>
      <c r="AL5278" s="18">
        <f t="shared" si="1082"/>
        <v>0</v>
      </c>
      <c r="AM5278" s="19" t="s">
        <v>146</v>
      </c>
      <c r="AN5278" s="19">
        <v>0</v>
      </c>
      <c r="AO5278" s="19">
        <f t="shared" si="1083"/>
        <v>0</v>
      </c>
      <c r="AP5278" s="18" t="s">
        <v>145</v>
      </c>
      <c r="AQ5278" s="18">
        <v>134773.93304285701</v>
      </c>
      <c r="AR5278" s="18">
        <f t="shared" si="1084"/>
        <v>16638.757165784817</v>
      </c>
      <c r="AS5278" s="20" t="s">
        <v>145</v>
      </c>
      <c r="AT5278" s="20">
        <v>189388.56155714201</v>
      </c>
      <c r="AU5278" s="16">
        <f t="shared" si="1085"/>
        <v>12617.492442181347</v>
      </c>
    </row>
    <row r="5279" spans="1:47" x14ac:dyDescent="0.2">
      <c r="A5279" s="16">
        <v>5276</v>
      </c>
      <c r="B5279" s="16">
        <v>203.18011779785101</v>
      </c>
      <c r="C5279" s="17">
        <v>15.709849999999999</v>
      </c>
      <c r="F5279" s="18" t="s">
        <v>146</v>
      </c>
      <c r="G5279" s="18">
        <v>0</v>
      </c>
      <c r="I5279" s="19" t="s">
        <v>146</v>
      </c>
      <c r="J5279" s="19">
        <v>0</v>
      </c>
      <c r="K5279" s="19">
        <f t="shared" si="1074"/>
        <v>0</v>
      </c>
      <c r="L5279" s="18" t="s">
        <v>146</v>
      </c>
      <c r="M5279" s="18">
        <v>0</v>
      </c>
      <c r="O5279" s="19" t="s">
        <v>146</v>
      </c>
      <c r="P5279" s="19">
        <v>0</v>
      </c>
      <c r="Q5279" s="19">
        <f t="shared" si="1075"/>
        <v>0</v>
      </c>
      <c r="R5279" s="18" t="s">
        <v>146</v>
      </c>
      <c r="S5279" s="18">
        <v>0</v>
      </c>
      <c r="T5279" s="18">
        <f t="shared" si="1076"/>
        <v>0</v>
      </c>
      <c r="U5279" s="20" t="s">
        <v>146</v>
      </c>
      <c r="V5279" s="20">
        <v>0</v>
      </c>
      <c r="W5279" s="20">
        <f t="shared" si="1077"/>
        <v>0</v>
      </c>
      <c r="X5279" s="18" t="s">
        <v>146</v>
      </c>
      <c r="Y5279" s="18">
        <v>0</v>
      </c>
      <c r="Z5279" s="23">
        <f t="shared" si="1078"/>
        <v>0</v>
      </c>
      <c r="AA5279" s="20" t="s">
        <v>146</v>
      </c>
      <c r="AB5279" s="20">
        <v>0</v>
      </c>
      <c r="AC5279" s="24">
        <f t="shared" si="1079"/>
        <v>0</v>
      </c>
      <c r="AD5279" s="18" t="s">
        <v>146</v>
      </c>
      <c r="AE5279" s="18">
        <v>0</v>
      </c>
      <c r="AF5279" s="18">
        <f t="shared" si="1080"/>
        <v>0</v>
      </c>
      <c r="AG5279" s="19" t="s">
        <v>146</v>
      </c>
      <c r="AH5279" s="19">
        <v>0</v>
      </c>
      <c r="AI5279" s="19">
        <f t="shared" si="1081"/>
        <v>0</v>
      </c>
      <c r="AJ5279" s="18" t="s">
        <v>146</v>
      </c>
      <c r="AK5279" s="18">
        <v>0</v>
      </c>
      <c r="AL5279" s="18">
        <f t="shared" si="1082"/>
        <v>0</v>
      </c>
      <c r="AM5279" s="19" t="s">
        <v>146</v>
      </c>
      <c r="AN5279" s="19">
        <v>0</v>
      </c>
      <c r="AO5279" s="19">
        <f t="shared" si="1083"/>
        <v>0</v>
      </c>
      <c r="AP5279" s="18" t="s">
        <v>145</v>
      </c>
      <c r="AQ5279" s="18">
        <v>129694.63018571401</v>
      </c>
      <c r="AR5279" s="18">
        <f t="shared" si="1084"/>
        <v>16011.682738977039</v>
      </c>
      <c r="AS5279" s="20" t="s">
        <v>145</v>
      </c>
      <c r="AT5279" s="20">
        <v>145666.091842858</v>
      </c>
      <c r="AU5279" s="16">
        <f t="shared" si="1085"/>
        <v>9704.6030541544314</v>
      </c>
    </row>
    <row r="5280" spans="1:47" x14ac:dyDescent="0.2">
      <c r="A5280" s="16">
        <v>5277</v>
      </c>
      <c r="B5280" s="16">
        <v>351.29324340820301</v>
      </c>
      <c r="C5280" s="17">
        <v>3.0974833333333298</v>
      </c>
      <c r="F5280" s="18" t="s">
        <v>146</v>
      </c>
      <c r="G5280" s="18">
        <v>0</v>
      </c>
      <c r="I5280" s="19" t="s">
        <v>146</v>
      </c>
      <c r="J5280" s="19">
        <v>0</v>
      </c>
      <c r="K5280" s="19">
        <f t="shared" si="1074"/>
        <v>0</v>
      </c>
      <c r="L5280" s="18" t="s">
        <v>146</v>
      </c>
      <c r="M5280" s="18">
        <v>0</v>
      </c>
      <c r="O5280" s="19" t="s">
        <v>146</v>
      </c>
      <c r="P5280" s="19">
        <v>0</v>
      </c>
      <c r="Q5280" s="19">
        <f t="shared" si="1075"/>
        <v>0</v>
      </c>
      <c r="R5280" s="18" t="s">
        <v>146</v>
      </c>
      <c r="S5280" s="18">
        <v>0</v>
      </c>
      <c r="T5280" s="18">
        <f t="shared" si="1076"/>
        <v>0</v>
      </c>
      <c r="U5280" s="20" t="s">
        <v>146</v>
      </c>
      <c r="V5280" s="20">
        <v>0</v>
      </c>
      <c r="W5280" s="20">
        <f t="shared" si="1077"/>
        <v>0</v>
      </c>
      <c r="X5280" s="18" t="s">
        <v>146</v>
      </c>
      <c r="Y5280" s="18">
        <v>0</v>
      </c>
      <c r="Z5280" s="23">
        <f t="shared" si="1078"/>
        <v>0</v>
      </c>
      <c r="AA5280" s="20" t="s">
        <v>146</v>
      </c>
      <c r="AB5280" s="20">
        <v>0</v>
      </c>
      <c r="AC5280" s="24">
        <f t="shared" si="1079"/>
        <v>0</v>
      </c>
      <c r="AD5280" s="18" t="s">
        <v>146</v>
      </c>
      <c r="AE5280" s="18">
        <v>0</v>
      </c>
      <c r="AF5280" s="18">
        <f t="shared" si="1080"/>
        <v>0</v>
      </c>
      <c r="AG5280" s="19" t="s">
        <v>146</v>
      </c>
      <c r="AH5280" s="19">
        <v>0</v>
      </c>
      <c r="AI5280" s="19">
        <f t="shared" si="1081"/>
        <v>0</v>
      </c>
      <c r="AJ5280" s="18" t="s">
        <v>146</v>
      </c>
      <c r="AK5280" s="18">
        <v>0</v>
      </c>
      <c r="AL5280" s="18">
        <f t="shared" si="1082"/>
        <v>0</v>
      </c>
      <c r="AM5280" s="19" t="s">
        <v>146</v>
      </c>
      <c r="AN5280" s="19">
        <v>0</v>
      </c>
      <c r="AO5280" s="19">
        <f t="shared" si="1083"/>
        <v>0</v>
      </c>
      <c r="AP5280" s="18" t="s">
        <v>145</v>
      </c>
      <c r="AQ5280" s="18">
        <v>107979.85214285699</v>
      </c>
      <c r="AR5280" s="18">
        <f t="shared" si="1084"/>
        <v>13330.845943562592</v>
      </c>
      <c r="AS5280" s="20" t="s">
        <v>146</v>
      </c>
      <c r="AT5280" s="20">
        <v>0</v>
      </c>
      <c r="AU5280" s="16">
        <f t="shared" si="1085"/>
        <v>0</v>
      </c>
    </row>
    <row r="5281" spans="1:47" x14ac:dyDescent="0.2">
      <c r="A5281" s="16">
        <v>5278</v>
      </c>
      <c r="B5281" s="16">
        <v>886.78388671874995</v>
      </c>
      <c r="C5281" s="17">
        <v>17.335999999999999</v>
      </c>
      <c r="F5281" s="18" t="s">
        <v>146</v>
      </c>
      <c r="G5281" s="18">
        <v>0</v>
      </c>
      <c r="I5281" s="19" t="s">
        <v>146</v>
      </c>
      <c r="J5281" s="19">
        <v>0</v>
      </c>
      <c r="K5281" s="19">
        <f t="shared" si="1074"/>
        <v>0</v>
      </c>
      <c r="L5281" s="18" t="s">
        <v>146</v>
      </c>
      <c r="M5281" s="18">
        <v>0</v>
      </c>
      <c r="O5281" s="19" t="s">
        <v>146</v>
      </c>
      <c r="P5281" s="19">
        <v>0</v>
      </c>
      <c r="Q5281" s="19">
        <f t="shared" si="1075"/>
        <v>0</v>
      </c>
      <c r="R5281" s="18" t="s">
        <v>146</v>
      </c>
      <c r="S5281" s="18">
        <v>0</v>
      </c>
      <c r="T5281" s="18">
        <f t="shared" si="1076"/>
        <v>0</v>
      </c>
      <c r="U5281" s="20" t="s">
        <v>146</v>
      </c>
      <c r="V5281" s="20">
        <v>0</v>
      </c>
      <c r="W5281" s="20">
        <f t="shared" si="1077"/>
        <v>0</v>
      </c>
      <c r="X5281" s="18" t="s">
        <v>146</v>
      </c>
      <c r="Y5281" s="18">
        <v>0</v>
      </c>
      <c r="Z5281" s="23">
        <f t="shared" si="1078"/>
        <v>0</v>
      </c>
      <c r="AA5281" s="20" t="s">
        <v>146</v>
      </c>
      <c r="AB5281" s="20">
        <v>0</v>
      </c>
      <c r="AC5281" s="24">
        <f t="shared" si="1079"/>
        <v>0</v>
      </c>
      <c r="AD5281" s="18" t="s">
        <v>146</v>
      </c>
      <c r="AE5281" s="18">
        <v>0</v>
      </c>
      <c r="AF5281" s="18">
        <f t="shared" si="1080"/>
        <v>0</v>
      </c>
      <c r="AG5281" s="19" t="s">
        <v>146</v>
      </c>
      <c r="AH5281" s="19">
        <v>0</v>
      </c>
      <c r="AI5281" s="19">
        <f t="shared" si="1081"/>
        <v>0</v>
      </c>
      <c r="AJ5281" s="18" t="s">
        <v>146</v>
      </c>
      <c r="AK5281" s="18">
        <v>0</v>
      </c>
      <c r="AL5281" s="18">
        <f t="shared" si="1082"/>
        <v>0</v>
      </c>
      <c r="AM5281" s="19" t="s">
        <v>146</v>
      </c>
      <c r="AN5281" s="19">
        <v>0</v>
      </c>
      <c r="AO5281" s="19">
        <f t="shared" si="1083"/>
        <v>0</v>
      </c>
      <c r="AP5281" s="18" t="s">
        <v>145</v>
      </c>
      <c r="AQ5281" s="18">
        <v>129538.591999998</v>
      </c>
      <c r="AR5281" s="18">
        <f t="shared" si="1084"/>
        <v>15992.418765431852</v>
      </c>
      <c r="AS5281" s="20" t="s">
        <v>146</v>
      </c>
      <c r="AT5281" s="20">
        <v>0</v>
      </c>
      <c r="AU5281" s="16">
        <f t="shared" si="1085"/>
        <v>0</v>
      </c>
    </row>
    <row r="5282" spans="1:47" x14ac:dyDescent="0.2">
      <c r="A5282" s="16">
        <v>5279</v>
      </c>
      <c r="B5282" s="16">
        <v>788.596923828125</v>
      </c>
      <c r="C5282" s="17">
        <v>7.15326666666666</v>
      </c>
      <c r="D5282" s="16" t="s">
        <v>4610</v>
      </c>
      <c r="E5282" s="16" t="s">
        <v>4611</v>
      </c>
      <c r="F5282" s="18" t="s">
        <v>146</v>
      </c>
      <c r="G5282" s="18">
        <v>0</v>
      </c>
      <c r="I5282" s="19" t="s">
        <v>146</v>
      </c>
      <c r="J5282" s="19">
        <v>0</v>
      </c>
      <c r="K5282" s="19">
        <f t="shared" si="1074"/>
        <v>0</v>
      </c>
      <c r="L5282" s="18" t="s">
        <v>146</v>
      </c>
      <c r="M5282" s="18">
        <v>0</v>
      </c>
      <c r="O5282" s="19" t="s">
        <v>146</v>
      </c>
      <c r="P5282" s="19">
        <v>0</v>
      </c>
      <c r="Q5282" s="19">
        <f t="shared" si="1075"/>
        <v>0</v>
      </c>
      <c r="R5282" s="18" t="s">
        <v>146</v>
      </c>
      <c r="S5282" s="18">
        <v>0</v>
      </c>
      <c r="T5282" s="18">
        <f t="shared" si="1076"/>
        <v>0</v>
      </c>
      <c r="U5282" s="20" t="s">
        <v>146</v>
      </c>
      <c r="V5282" s="20">
        <v>0</v>
      </c>
      <c r="W5282" s="20">
        <f t="shared" si="1077"/>
        <v>0</v>
      </c>
      <c r="X5282" s="18" t="s">
        <v>146</v>
      </c>
      <c r="Y5282" s="18">
        <v>0</v>
      </c>
      <c r="Z5282" s="23">
        <f t="shared" si="1078"/>
        <v>0</v>
      </c>
      <c r="AA5282" s="20" t="s">
        <v>146</v>
      </c>
      <c r="AB5282" s="20">
        <v>0</v>
      </c>
      <c r="AC5282" s="24">
        <f t="shared" si="1079"/>
        <v>0</v>
      </c>
      <c r="AD5282" s="18" t="s">
        <v>146</v>
      </c>
      <c r="AE5282" s="18">
        <v>0</v>
      </c>
      <c r="AF5282" s="18">
        <f t="shared" si="1080"/>
        <v>0</v>
      </c>
      <c r="AG5282" s="19" t="s">
        <v>146</v>
      </c>
      <c r="AH5282" s="19">
        <v>0</v>
      </c>
      <c r="AI5282" s="19">
        <f t="shared" si="1081"/>
        <v>0</v>
      </c>
      <c r="AJ5282" s="18" t="s">
        <v>146</v>
      </c>
      <c r="AK5282" s="18">
        <v>0</v>
      </c>
      <c r="AL5282" s="18">
        <f t="shared" si="1082"/>
        <v>0</v>
      </c>
      <c r="AM5282" s="19" t="s">
        <v>146</v>
      </c>
      <c r="AN5282" s="19">
        <v>0</v>
      </c>
      <c r="AO5282" s="19">
        <f t="shared" si="1083"/>
        <v>0</v>
      </c>
      <c r="AP5282" s="18" t="s">
        <v>145</v>
      </c>
      <c r="AQ5282" s="18">
        <v>55864.833814285601</v>
      </c>
      <c r="AR5282" s="18">
        <f t="shared" si="1084"/>
        <v>6896.8930634920498</v>
      </c>
      <c r="AS5282" s="20" t="s">
        <v>145</v>
      </c>
      <c r="AT5282" s="20">
        <v>90135.571357142602</v>
      </c>
      <c r="AU5282" s="16">
        <f t="shared" si="1085"/>
        <v>6005.0347339868486</v>
      </c>
    </row>
    <row r="5283" spans="1:47" x14ac:dyDescent="0.2">
      <c r="A5283" s="16">
        <v>5280</v>
      </c>
      <c r="B5283" s="16">
        <v>886.57711791992199</v>
      </c>
      <c r="C5283" s="17">
        <v>9.5152333333333292</v>
      </c>
      <c r="F5283" s="18" t="s">
        <v>146</v>
      </c>
      <c r="G5283" s="18">
        <v>0</v>
      </c>
      <c r="I5283" s="19" t="s">
        <v>146</v>
      </c>
      <c r="J5283" s="19">
        <v>0</v>
      </c>
      <c r="K5283" s="19">
        <f t="shared" si="1074"/>
        <v>0</v>
      </c>
      <c r="L5283" s="18" t="s">
        <v>146</v>
      </c>
      <c r="M5283" s="18">
        <v>0</v>
      </c>
      <c r="O5283" s="19" t="s">
        <v>146</v>
      </c>
      <c r="P5283" s="19">
        <v>0</v>
      </c>
      <c r="Q5283" s="19">
        <f t="shared" si="1075"/>
        <v>0</v>
      </c>
      <c r="R5283" s="18" t="s">
        <v>146</v>
      </c>
      <c r="S5283" s="18">
        <v>0</v>
      </c>
      <c r="T5283" s="18">
        <f t="shared" si="1076"/>
        <v>0</v>
      </c>
      <c r="U5283" s="20" t="s">
        <v>146</v>
      </c>
      <c r="V5283" s="20">
        <v>0</v>
      </c>
      <c r="W5283" s="20">
        <f t="shared" si="1077"/>
        <v>0</v>
      </c>
      <c r="X5283" s="18" t="s">
        <v>146</v>
      </c>
      <c r="Y5283" s="18">
        <v>0</v>
      </c>
      <c r="Z5283" s="23">
        <f t="shared" si="1078"/>
        <v>0</v>
      </c>
      <c r="AA5283" s="20" t="s">
        <v>146</v>
      </c>
      <c r="AB5283" s="20">
        <v>0</v>
      </c>
      <c r="AC5283" s="24">
        <f t="shared" si="1079"/>
        <v>0</v>
      </c>
      <c r="AD5283" s="18" t="s">
        <v>146</v>
      </c>
      <c r="AE5283" s="18">
        <v>0</v>
      </c>
      <c r="AF5283" s="18">
        <f t="shared" si="1080"/>
        <v>0</v>
      </c>
      <c r="AG5283" s="19" t="s">
        <v>146</v>
      </c>
      <c r="AH5283" s="19">
        <v>0</v>
      </c>
      <c r="AI5283" s="19">
        <f t="shared" si="1081"/>
        <v>0</v>
      </c>
      <c r="AJ5283" s="18" t="s">
        <v>146</v>
      </c>
      <c r="AK5283" s="18">
        <v>0</v>
      </c>
      <c r="AL5283" s="18">
        <f t="shared" si="1082"/>
        <v>0</v>
      </c>
      <c r="AM5283" s="19" t="s">
        <v>146</v>
      </c>
      <c r="AN5283" s="19">
        <v>0</v>
      </c>
      <c r="AO5283" s="19">
        <f t="shared" si="1083"/>
        <v>0</v>
      </c>
      <c r="AP5283" s="18" t="s">
        <v>145</v>
      </c>
      <c r="AQ5283" s="18">
        <v>167480.11608571399</v>
      </c>
      <c r="AR5283" s="18">
        <f t="shared" si="1084"/>
        <v>20676.557541446171</v>
      </c>
      <c r="AS5283" s="20" t="s">
        <v>146</v>
      </c>
      <c r="AT5283" s="20">
        <v>0</v>
      </c>
      <c r="AU5283" s="16">
        <f t="shared" si="1085"/>
        <v>0</v>
      </c>
    </row>
    <row r="5284" spans="1:47" x14ac:dyDescent="0.2">
      <c r="A5284" s="16">
        <v>5281</v>
      </c>
      <c r="B5284" s="16">
        <v>613.56497192382801</v>
      </c>
      <c r="C5284" s="17">
        <v>17.05275</v>
      </c>
      <c r="F5284" s="18" t="s">
        <v>146</v>
      </c>
      <c r="G5284" s="18">
        <v>0</v>
      </c>
      <c r="I5284" s="19" t="s">
        <v>146</v>
      </c>
      <c r="J5284" s="19">
        <v>0</v>
      </c>
      <c r="K5284" s="19">
        <f t="shared" si="1074"/>
        <v>0</v>
      </c>
      <c r="L5284" s="18" t="s">
        <v>146</v>
      </c>
      <c r="M5284" s="18">
        <v>0</v>
      </c>
      <c r="O5284" s="19" t="s">
        <v>146</v>
      </c>
      <c r="P5284" s="19">
        <v>0</v>
      </c>
      <c r="Q5284" s="19">
        <f t="shared" si="1075"/>
        <v>0</v>
      </c>
      <c r="R5284" s="18" t="s">
        <v>146</v>
      </c>
      <c r="S5284" s="18">
        <v>0</v>
      </c>
      <c r="T5284" s="18">
        <f t="shared" si="1076"/>
        <v>0</v>
      </c>
      <c r="U5284" s="20" t="s">
        <v>146</v>
      </c>
      <c r="V5284" s="20">
        <v>0</v>
      </c>
      <c r="W5284" s="20">
        <f t="shared" si="1077"/>
        <v>0</v>
      </c>
      <c r="X5284" s="18" t="s">
        <v>146</v>
      </c>
      <c r="Y5284" s="18">
        <v>0</v>
      </c>
      <c r="Z5284" s="23">
        <f t="shared" si="1078"/>
        <v>0</v>
      </c>
      <c r="AA5284" s="20" t="s">
        <v>146</v>
      </c>
      <c r="AB5284" s="20">
        <v>0</v>
      </c>
      <c r="AC5284" s="24">
        <f t="shared" si="1079"/>
        <v>0</v>
      </c>
      <c r="AD5284" s="18" t="s">
        <v>146</v>
      </c>
      <c r="AE5284" s="18">
        <v>0</v>
      </c>
      <c r="AF5284" s="18">
        <f t="shared" si="1080"/>
        <v>0</v>
      </c>
      <c r="AG5284" s="19" t="s">
        <v>146</v>
      </c>
      <c r="AH5284" s="19">
        <v>0</v>
      </c>
      <c r="AI5284" s="19">
        <f t="shared" si="1081"/>
        <v>0</v>
      </c>
      <c r="AJ5284" s="18" t="s">
        <v>146</v>
      </c>
      <c r="AK5284" s="18">
        <v>0</v>
      </c>
      <c r="AL5284" s="18">
        <f t="shared" si="1082"/>
        <v>0</v>
      </c>
      <c r="AM5284" s="19" t="s">
        <v>146</v>
      </c>
      <c r="AN5284" s="19">
        <v>0</v>
      </c>
      <c r="AO5284" s="19">
        <f t="shared" si="1083"/>
        <v>0</v>
      </c>
      <c r="AP5284" s="18" t="s">
        <v>145</v>
      </c>
      <c r="AQ5284" s="18">
        <v>141103.17828571601</v>
      </c>
      <c r="AR5284" s="18">
        <f t="shared" si="1084"/>
        <v>17420.145467372349</v>
      </c>
      <c r="AS5284" s="20" t="s">
        <v>145</v>
      </c>
      <c r="AT5284" s="20">
        <v>253892.59299999601</v>
      </c>
      <c r="AU5284" s="16">
        <f t="shared" si="1085"/>
        <v>16914.896269153633</v>
      </c>
    </row>
    <row r="5285" spans="1:47" x14ac:dyDescent="0.2">
      <c r="A5285" s="16">
        <v>5282</v>
      </c>
      <c r="B5285" s="16">
        <v>524.37548828125</v>
      </c>
      <c r="C5285" s="17">
        <v>9.2925666666666604</v>
      </c>
      <c r="D5285" s="16" t="s">
        <v>1152</v>
      </c>
      <c r="E5285" s="16" t="s">
        <v>4612</v>
      </c>
      <c r="F5285" s="18" t="s">
        <v>146</v>
      </c>
      <c r="G5285" s="18">
        <v>0</v>
      </c>
      <c r="I5285" s="19" t="s">
        <v>146</v>
      </c>
      <c r="J5285" s="19">
        <v>0</v>
      </c>
      <c r="K5285" s="19">
        <f t="shared" si="1074"/>
        <v>0</v>
      </c>
      <c r="L5285" s="18" t="s">
        <v>146</v>
      </c>
      <c r="M5285" s="18">
        <v>0</v>
      </c>
      <c r="O5285" s="19" t="s">
        <v>146</v>
      </c>
      <c r="P5285" s="19">
        <v>0</v>
      </c>
      <c r="Q5285" s="19">
        <f t="shared" si="1075"/>
        <v>0</v>
      </c>
      <c r="R5285" s="18" t="s">
        <v>146</v>
      </c>
      <c r="S5285" s="18">
        <v>0</v>
      </c>
      <c r="T5285" s="18">
        <f t="shared" si="1076"/>
        <v>0</v>
      </c>
      <c r="U5285" s="20" t="s">
        <v>146</v>
      </c>
      <c r="V5285" s="20">
        <v>0</v>
      </c>
      <c r="W5285" s="20">
        <f t="shared" si="1077"/>
        <v>0</v>
      </c>
      <c r="X5285" s="18" t="s">
        <v>146</v>
      </c>
      <c r="Y5285" s="18">
        <v>0</v>
      </c>
      <c r="Z5285" s="23">
        <f t="shared" si="1078"/>
        <v>0</v>
      </c>
      <c r="AA5285" s="20" t="s">
        <v>146</v>
      </c>
      <c r="AB5285" s="20">
        <v>0</v>
      </c>
      <c r="AC5285" s="24">
        <f t="shared" si="1079"/>
        <v>0</v>
      </c>
      <c r="AD5285" s="18" t="s">
        <v>146</v>
      </c>
      <c r="AE5285" s="18">
        <v>0</v>
      </c>
      <c r="AF5285" s="18">
        <f t="shared" si="1080"/>
        <v>0</v>
      </c>
      <c r="AG5285" s="19" t="s">
        <v>146</v>
      </c>
      <c r="AH5285" s="19">
        <v>0</v>
      </c>
      <c r="AI5285" s="19">
        <f t="shared" si="1081"/>
        <v>0</v>
      </c>
      <c r="AJ5285" s="18" t="s">
        <v>146</v>
      </c>
      <c r="AK5285" s="18">
        <v>0</v>
      </c>
      <c r="AL5285" s="18">
        <f t="shared" si="1082"/>
        <v>0</v>
      </c>
      <c r="AM5285" s="19" t="s">
        <v>146</v>
      </c>
      <c r="AN5285" s="19">
        <v>0</v>
      </c>
      <c r="AO5285" s="19">
        <f t="shared" si="1083"/>
        <v>0</v>
      </c>
      <c r="AP5285" s="18" t="s">
        <v>145</v>
      </c>
      <c r="AQ5285" s="18">
        <v>206357.836914285</v>
      </c>
      <c r="AR5285" s="18">
        <f t="shared" si="1084"/>
        <v>25476.276162257407</v>
      </c>
      <c r="AS5285" s="20" t="s">
        <v>146</v>
      </c>
      <c r="AT5285" s="20">
        <v>0</v>
      </c>
      <c r="AU5285" s="16">
        <f t="shared" si="1085"/>
        <v>0</v>
      </c>
    </row>
    <row r="5286" spans="1:47" x14ac:dyDescent="0.2">
      <c r="A5286" s="16">
        <v>5283</v>
      </c>
      <c r="B5286" s="16">
        <v>606.55908203124898</v>
      </c>
      <c r="C5286" s="17">
        <v>9.2587666666666593</v>
      </c>
      <c r="D5286" s="16" t="s">
        <v>1343</v>
      </c>
      <c r="E5286" s="16" t="s">
        <v>1343</v>
      </c>
      <c r="F5286" s="18" t="s">
        <v>146</v>
      </c>
      <c r="G5286" s="18">
        <v>0</v>
      </c>
      <c r="I5286" s="19" t="s">
        <v>146</v>
      </c>
      <c r="J5286" s="19">
        <v>0</v>
      </c>
      <c r="K5286" s="19">
        <f t="shared" si="1074"/>
        <v>0</v>
      </c>
      <c r="L5286" s="18" t="s">
        <v>146</v>
      </c>
      <c r="M5286" s="18">
        <v>0</v>
      </c>
      <c r="O5286" s="19" t="s">
        <v>146</v>
      </c>
      <c r="P5286" s="19">
        <v>0</v>
      </c>
      <c r="Q5286" s="19">
        <f t="shared" si="1075"/>
        <v>0</v>
      </c>
      <c r="R5286" s="18" t="s">
        <v>146</v>
      </c>
      <c r="S5286" s="18">
        <v>0</v>
      </c>
      <c r="T5286" s="18">
        <f t="shared" si="1076"/>
        <v>0</v>
      </c>
      <c r="U5286" s="20" t="s">
        <v>146</v>
      </c>
      <c r="V5286" s="20">
        <v>0</v>
      </c>
      <c r="W5286" s="20">
        <f t="shared" si="1077"/>
        <v>0</v>
      </c>
      <c r="X5286" s="18" t="s">
        <v>146</v>
      </c>
      <c r="Y5286" s="18">
        <v>0</v>
      </c>
      <c r="Z5286" s="23">
        <f t="shared" si="1078"/>
        <v>0</v>
      </c>
      <c r="AA5286" s="20" t="s">
        <v>146</v>
      </c>
      <c r="AB5286" s="20">
        <v>0</v>
      </c>
      <c r="AC5286" s="24">
        <f t="shared" si="1079"/>
        <v>0</v>
      </c>
      <c r="AD5286" s="18" t="s">
        <v>146</v>
      </c>
      <c r="AE5286" s="18">
        <v>0</v>
      </c>
      <c r="AF5286" s="18">
        <f t="shared" si="1080"/>
        <v>0</v>
      </c>
      <c r="AG5286" s="19" t="s">
        <v>146</v>
      </c>
      <c r="AH5286" s="19">
        <v>0</v>
      </c>
      <c r="AI5286" s="19">
        <f t="shared" si="1081"/>
        <v>0</v>
      </c>
      <c r="AJ5286" s="18" t="s">
        <v>146</v>
      </c>
      <c r="AK5286" s="18">
        <v>0</v>
      </c>
      <c r="AL5286" s="18">
        <f t="shared" si="1082"/>
        <v>0</v>
      </c>
      <c r="AM5286" s="19" t="s">
        <v>146</v>
      </c>
      <c r="AN5286" s="19">
        <v>0</v>
      </c>
      <c r="AO5286" s="19">
        <f t="shared" si="1083"/>
        <v>0</v>
      </c>
      <c r="AP5286" s="18" t="s">
        <v>145</v>
      </c>
      <c r="AQ5286" s="18">
        <v>192284.10427142799</v>
      </c>
      <c r="AR5286" s="18">
        <f t="shared" si="1084"/>
        <v>23738.778305114567</v>
      </c>
      <c r="AS5286" s="20" t="s">
        <v>146</v>
      </c>
      <c r="AT5286" s="20">
        <v>0</v>
      </c>
      <c r="AU5286" s="16">
        <f t="shared" si="1085"/>
        <v>0</v>
      </c>
    </row>
    <row r="5287" spans="1:47" x14ac:dyDescent="0.2">
      <c r="A5287" s="16">
        <v>5284</v>
      </c>
      <c r="B5287" s="16">
        <v>972.88922119140602</v>
      </c>
      <c r="C5287" s="17">
        <v>17.113333333333301</v>
      </c>
      <c r="F5287" s="18" t="s">
        <v>146</v>
      </c>
      <c r="G5287" s="18">
        <v>0</v>
      </c>
      <c r="I5287" s="19" t="s">
        <v>146</v>
      </c>
      <c r="J5287" s="19">
        <v>0</v>
      </c>
      <c r="K5287" s="19">
        <f t="shared" si="1074"/>
        <v>0</v>
      </c>
      <c r="L5287" s="18" t="s">
        <v>146</v>
      </c>
      <c r="M5287" s="18">
        <v>0</v>
      </c>
      <c r="O5287" s="19" t="s">
        <v>146</v>
      </c>
      <c r="P5287" s="19">
        <v>0</v>
      </c>
      <c r="Q5287" s="19">
        <f t="shared" si="1075"/>
        <v>0</v>
      </c>
      <c r="R5287" s="18" t="s">
        <v>146</v>
      </c>
      <c r="S5287" s="18">
        <v>0</v>
      </c>
      <c r="T5287" s="18">
        <f t="shared" si="1076"/>
        <v>0</v>
      </c>
      <c r="U5287" s="20" t="s">
        <v>146</v>
      </c>
      <c r="V5287" s="20">
        <v>0</v>
      </c>
      <c r="W5287" s="20">
        <f t="shared" si="1077"/>
        <v>0</v>
      </c>
      <c r="X5287" s="18" t="s">
        <v>146</v>
      </c>
      <c r="Y5287" s="18">
        <v>0</v>
      </c>
      <c r="Z5287" s="23">
        <f t="shared" si="1078"/>
        <v>0</v>
      </c>
      <c r="AA5287" s="20" t="s">
        <v>146</v>
      </c>
      <c r="AB5287" s="20">
        <v>0</v>
      </c>
      <c r="AC5287" s="24">
        <f t="shared" si="1079"/>
        <v>0</v>
      </c>
      <c r="AD5287" s="18" t="s">
        <v>146</v>
      </c>
      <c r="AE5287" s="18">
        <v>0</v>
      </c>
      <c r="AF5287" s="18">
        <f t="shared" si="1080"/>
        <v>0</v>
      </c>
      <c r="AG5287" s="19" t="s">
        <v>146</v>
      </c>
      <c r="AH5287" s="19">
        <v>0</v>
      </c>
      <c r="AI5287" s="19">
        <f t="shared" si="1081"/>
        <v>0</v>
      </c>
      <c r="AJ5287" s="18" t="s">
        <v>146</v>
      </c>
      <c r="AK5287" s="18">
        <v>0</v>
      </c>
      <c r="AL5287" s="18">
        <f t="shared" si="1082"/>
        <v>0</v>
      </c>
      <c r="AM5287" s="19" t="s">
        <v>146</v>
      </c>
      <c r="AN5287" s="19">
        <v>0</v>
      </c>
      <c r="AO5287" s="19">
        <f t="shared" si="1083"/>
        <v>0</v>
      </c>
      <c r="AP5287" s="18" t="s">
        <v>145</v>
      </c>
      <c r="AQ5287" s="18">
        <v>147716.86785714401</v>
      </c>
      <c r="AR5287" s="18">
        <f t="shared" si="1084"/>
        <v>18236.650352733828</v>
      </c>
      <c r="AS5287" s="20" t="s">
        <v>146</v>
      </c>
      <c r="AT5287" s="20">
        <v>0</v>
      </c>
      <c r="AU5287" s="16">
        <f t="shared" si="1085"/>
        <v>0</v>
      </c>
    </row>
    <row r="5288" spans="1:47" x14ac:dyDescent="0.2">
      <c r="A5288" s="16">
        <v>5285</v>
      </c>
      <c r="B5288" s="16">
        <v>409.38562622070299</v>
      </c>
      <c r="C5288" s="17">
        <v>16.000150000000001</v>
      </c>
      <c r="F5288" s="18" t="s">
        <v>146</v>
      </c>
      <c r="G5288" s="18">
        <v>0</v>
      </c>
      <c r="I5288" s="19" t="s">
        <v>146</v>
      </c>
      <c r="J5288" s="19">
        <v>0</v>
      </c>
      <c r="K5288" s="19">
        <f t="shared" si="1074"/>
        <v>0</v>
      </c>
      <c r="L5288" s="18" t="s">
        <v>146</v>
      </c>
      <c r="M5288" s="18">
        <v>0</v>
      </c>
      <c r="O5288" s="19" t="s">
        <v>146</v>
      </c>
      <c r="P5288" s="19">
        <v>0</v>
      </c>
      <c r="Q5288" s="19">
        <f t="shared" si="1075"/>
        <v>0</v>
      </c>
      <c r="R5288" s="18" t="s">
        <v>146</v>
      </c>
      <c r="S5288" s="18">
        <v>0</v>
      </c>
      <c r="T5288" s="18">
        <f t="shared" si="1076"/>
        <v>0</v>
      </c>
      <c r="U5288" s="20" t="s">
        <v>146</v>
      </c>
      <c r="V5288" s="20">
        <v>0</v>
      </c>
      <c r="W5288" s="20">
        <f t="shared" si="1077"/>
        <v>0</v>
      </c>
      <c r="X5288" s="18" t="s">
        <v>146</v>
      </c>
      <c r="Y5288" s="18">
        <v>0</v>
      </c>
      <c r="Z5288" s="23">
        <f t="shared" si="1078"/>
        <v>0</v>
      </c>
      <c r="AA5288" s="20" t="s">
        <v>146</v>
      </c>
      <c r="AB5288" s="20">
        <v>0</v>
      </c>
      <c r="AC5288" s="24">
        <f t="shared" si="1079"/>
        <v>0</v>
      </c>
      <c r="AD5288" s="18" t="s">
        <v>146</v>
      </c>
      <c r="AE5288" s="18">
        <v>0</v>
      </c>
      <c r="AF5288" s="18">
        <f t="shared" si="1080"/>
        <v>0</v>
      </c>
      <c r="AG5288" s="19" t="s">
        <v>146</v>
      </c>
      <c r="AH5288" s="19">
        <v>0</v>
      </c>
      <c r="AI5288" s="19">
        <f t="shared" si="1081"/>
        <v>0</v>
      </c>
      <c r="AJ5288" s="18" t="s">
        <v>146</v>
      </c>
      <c r="AK5288" s="18">
        <v>0</v>
      </c>
      <c r="AL5288" s="18">
        <f t="shared" si="1082"/>
        <v>0</v>
      </c>
      <c r="AM5288" s="19" t="s">
        <v>146</v>
      </c>
      <c r="AN5288" s="19">
        <v>0</v>
      </c>
      <c r="AO5288" s="19">
        <f t="shared" si="1083"/>
        <v>0</v>
      </c>
      <c r="AP5288" s="18" t="s">
        <v>145</v>
      </c>
      <c r="AQ5288" s="18">
        <v>133559.47064285699</v>
      </c>
      <c r="AR5288" s="18">
        <f t="shared" si="1084"/>
        <v>16488.823536155185</v>
      </c>
      <c r="AS5288" s="20" t="s">
        <v>146</v>
      </c>
      <c r="AT5288" s="20">
        <v>0</v>
      </c>
      <c r="AU5288" s="16">
        <f t="shared" si="1085"/>
        <v>0</v>
      </c>
    </row>
    <row r="5289" spans="1:47" x14ac:dyDescent="0.2">
      <c r="A5289" s="16">
        <v>5286</v>
      </c>
      <c r="B5289" s="16">
        <v>397.308219909667</v>
      </c>
      <c r="C5289" s="17">
        <v>2.0037666666666598</v>
      </c>
      <c r="D5289" s="16" t="s">
        <v>3849</v>
      </c>
      <c r="E5289" s="16" t="s">
        <v>4613</v>
      </c>
      <c r="F5289" s="18" t="s">
        <v>146</v>
      </c>
      <c r="G5289" s="18">
        <v>0</v>
      </c>
      <c r="I5289" s="19" t="s">
        <v>146</v>
      </c>
      <c r="J5289" s="19">
        <v>0</v>
      </c>
      <c r="K5289" s="19">
        <f t="shared" si="1074"/>
        <v>0</v>
      </c>
      <c r="L5289" s="18" t="s">
        <v>146</v>
      </c>
      <c r="M5289" s="18">
        <v>0</v>
      </c>
      <c r="O5289" s="19" t="s">
        <v>146</v>
      </c>
      <c r="P5289" s="19">
        <v>0</v>
      </c>
      <c r="Q5289" s="19">
        <f t="shared" si="1075"/>
        <v>0</v>
      </c>
      <c r="R5289" s="18" t="s">
        <v>146</v>
      </c>
      <c r="S5289" s="18">
        <v>0</v>
      </c>
      <c r="T5289" s="18">
        <f t="shared" si="1076"/>
        <v>0</v>
      </c>
      <c r="U5289" s="20" t="s">
        <v>146</v>
      </c>
      <c r="V5289" s="20">
        <v>0</v>
      </c>
      <c r="W5289" s="20">
        <f t="shared" si="1077"/>
        <v>0</v>
      </c>
      <c r="X5289" s="18" t="s">
        <v>146</v>
      </c>
      <c r="Y5289" s="18">
        <v>0</v>
      </c>
      <c r="Z5289" s="23">
        <f t="shared" si="1078"/>
        <v>0</v>
      </c>
      <c r="AA5289" s="20" t="s">
        <v>146</v>
      </c>
      <c r="AB5289" s="20">
        <v>0</v>
      </c>
      <c r="AC5289" s="24">
        <f t="shared" si="1079"/>
        <v>0</v>
      </c>
      <c r="AD5289" s="18" t="s">
        <v>146</v>
      </c>
      <c r="AE5289" s="18">
        <v>0</v>
      </c>
      <c r="AF5289" s="18">
        <f t="shared" si="1080"/>
        <v>0</v>
      </c>
      <c r="AG5289" s="19" t="s">
        <v>146</v>
      </c>
      <c r="AH5289" s="19">
        <v>0</v>
      </c>
      <c r="AI5289" s="19">
        <f t="shared" si="1081"/>
        <v>0</v>
      </c>
      <c r="AJ5289" s="18" t="s">
        <v>146</v>
      </c>
      <c r="AK5289" s="18">
        <v>0</v>
      </c>
      <c r="AL5289" s="18">
        <f t="shared" si="1082"/>
        <v>0</v>
      </c>
      <c r="AM5289" s="19" t="s">
        <v>146</v>
      </c>
      <c r="AN5289" s="19">
        <v>0</v>
      </c>
      <c r="AO5289" s="19">
        <f t="shared" si="1083"/>
        <v>0</v>
      </c>
      <c r="AP5289" s="18" t="s">
        <v>145</v>
      </c>
      <c r="AQ5289" s="18">
        <v>100044.790914285</v>
      </c>
      <c r="AR5289" s="18">
        <f t="shared" si="1084"/>
        <v>12351.20875485</v>
      </c>
      <c r="AS5289" s="20" t="s">
        <v>146</v>
      </c>
      <c r="AT5289" s="20">
        <v>0</v>
      </c>
      <c r="AU5289" s="16">
        <f t="shared" si="1085"/>
        <v>0</v>
      </c>
    </row>
    <row r="5290" spans="1:47" x14ac:dyDescent="0.2">
      <c r="A5290" s="16">
        <v>5287</v>
      </c>
      <c r="B5290" s="16">
        <v>1092.8416704514</v>
      </c>
      <c r="C5290" s="17">
        <v>7.5985666666666596</v>
      </c>
      <c r="D5290" s="16" t="s">
        <v>2485</v>
      </c>
      <c r="E5290" s="16" t="s">
        <v>2486</v>
      </c>
      <c r="F5290" s="18" t="s">
        <v>146</v>
      </c>
      <c r="G5290" s="18">
        <v>0</v>
      </c>
      <c r="I5290" s="19" t="s">
        <v>146</v>
      </c>
      <c r="J5290" s="19">
        <v>0</v>
      </c>
      <c r="K5290" s="19">
        <f t="shared" si="1074"/>
        <v>0</v>
      </c>
      <c r="L5290" s="18" t="s">
        <v>146</v>
      </c>
      <c r="M5290" s="18">
        <v>0</v>
      </c>
      <c r="O5290" s="19" t="s">
        <v>146</v>
      </c>
      <c r="P5290" s="19">
        <v>0</v>
      </c>
      <c r="Q5290" s="19">
        <f t="shared" si="1075"/>
        <v>0</v>
      </c>
      <c r="R5290" s="18" t="s">
        <v>146</v>
      </c>
      <c r="S5290" s="18">
        <v>0</v>
      </c>
      <c r="T5290" s="18">
        <f t="shared" si="1076"/>
        <v>0</v>
      </c>
      <c r="U5290" s="20" t="s">
        <v>146</v>
      </c>
      <c r="V5290" s="20">
        <v>0</v>
      </c>
      <c r="W5290" s="20">
        <f t="shared" si="1077"/>
        <v>0</v>
      </c>
      <c r="X5290" s="18" t="s">
        <v>146</v>
      </c>
      <c r="Y5290" s="18">
        <v>0</v>
      </c>
      <c r="Z5290" s="23">
        <f t="shared" si="1078"/>
        <v>0</v>
      </c>
      <c r="AA5290" s="20" t="s">
        <v>146</v>
      </c>
      <c r="AB5290" s="20">
        <v>0</v>
      </c>
      <c r="AC5290" s="24">
        <f t="shared" si="1079"/>
        <v>0</v>
      </c>
      <c r="AD5290" s="18" t="s">
        <v>146</v>
      </c>
      <c r="AE5290" s="18">
        <v>0</v>
      </c>
      <c r="AF5290" s="18">
        <f t="shared" si="1080"/>
        <v>0</v>
      </c>
      <c r="AG5290" s="19" t="s">
        <v>146</v>
      </c>
      <c r="AH5290" s="19">
        <v>0</v>
      </c>
      <c r="AI5290" s="19">
        <f t="shared" si="1081"/>
        <v>0</v>
      </c>
      <c r="AJ5290" s="18" t="s">
        <v>146</v>
      </c>
      <c r="AK5290" s="18">
        <v>0</v>
      </c>
      <c r="AL5290" s="18">
        <f t="shared" si="1082"/>
        <v>0</v>
      </c>
      <c r="AM5290" s="19" t="s">
        <v>146</v>
      </c>
      <c r="AN5290" s="19">
        <v>0</v>
      </c>
      <c r="AO5290" s="19">
        <f t="shared" si="1083"/>
        <v>0</v>
      </c>
      <c r="AP5290" s="18" t="s">
        <v>145</v>
      </c>
      <c r="AQ5290" s="18">
        <v>126839.500785713</v>
      </c>
      <c r="AR5290" s="18">
        <f t="shared" si="1084"/>
        <v>15659.197627865802</v>
      </c>
      <c r="AS5290" s="20" t="s">
        <v>145</v>
      </c>
      <c r="AT5290" s="20">
        <v>125174.382028571</v>
      </c>
      <c r="AU5290" s="16">
        <f t="shared" si="1085"/>
        <v>8339.3992024364416</v>
      </c>
    </row>
    <row r="5291" spans="1:47" x14ac:dyDescent="0.2">
      <c r="A5291" s="16">
        <v>5288</v>
      </c>
      <c r="B5291" s="16">
        <v>217.193693783974</v>
      </c>
      <c r="C5291" s="17">
        <v>15.709849999999999</v>
      </c>
      <c r="F5291" s="18" t="s">
        <v>146</v>
      </c>
      <c r="G5291" s="18">
        <v>0</v>
      </c>
      <c r="I5291" s="19" t="s">
        <v>146</v>
      </c>
      <c r="J5291" s="19">
        <v>0</v>
      </c>
      <c r="K5291" s="19">
        <f t="shared" si="1074"/>
        <v>0</v>
      </c>
      <c r="L5291" s="18" t="s">
        <v>146</v>
      </c>
      <c r="M5291" s="18">
        <v>0</v>
      </c>
      <c r="O5291" s="19" t="s">
        <v>146</v>
      </c>
      <c r="P5291" s="19">
        <v>0</v>
      </c>
      <c r="Q5291" s="19">
        <f t="shared" si="1075"/>
        <v>0</v>
      </c>
      <c r="R5291" s="18" t="s">
        <v>146</v>
      </c>
      <c r="S5291" s="18">
        <v>0</v>
      </c>
      <c r="T5291" s="18">
        <f t="shared" si="1076"/>
        <v>0</v>
      </c>
      <c r="U5291" s="20" t="s">
        <v>146</v>
      </c>
      <c r="V5291" s="20">
        <v>0</v>
      </c>
      <c r="W5291" s="20">
        <f t="shared" si="1077"/>
        <v>0</v>
      </c>
      <c r="X5291" s="18" t="s">
        <v>146</v>
      </c>
      <c r="Y5291" s="18">
        <v>0</v>
      </c>
      <c r="Z5291" s="23">
        <f t="shared" si="1078"/>
        <v>0</v>
      </c>
      <c r="AA5291" s="20" t="s">
        <v>146</v>
      </c>
      <c r="AB5291" s="20">
        <v>0</v>
      </c>
      <c r="AC5291" s="24">
        <f t="shared" si="1079"/>
        <v>0</v>
      </c>
      <c r="AD5291" s="18" t="s">
        <v>146</v>
      </c>
      <c r="AE5291" s="18">
        <v>0</v>
      </c>
      <c r="AF5291" s="18">
        <f t="shared" si="1080"/>
        <v>0</v>
      </c>
      <c r="AG5291" s="19" t="s">
        <v>146</v>
      </c>
      <c r="AH5291" s="19">
        <v>0</v>
      </c>
      <c r="AI5291" s="19">
        <f t="shared" si="1081"/>
        <v>0</v>
      </c>
      <c r="AJ5291" s="18" t="s">
        <v>146</v>
      </c>
      <c r="AK5291" s="18">
        <v>0</v>
      </c>
      <c r="AL5291" s="18">
        <f t="shared" si="1082"/>
        <v>0</v>
      </c>
      <c r="AM5291" s="19" t="s">
        <v>146</v>
      </c>
      <c r="AN5291" s="19">
        <v>0</v>
      </c>
      <c r="AO5291" s="19">
        <f t="shared" si="1083"/>
        <v>0</v>
      </c>
      <c r="AP5291" s="18" t="s">
        <v>145</v>
      </c>
      <c r="AQ5291" s="18">
        <v>124003.83749999999</v>
      </c>
      <c r="AR5291" s="18">
        <f t="shared" si="1084"/>
        <v>15309.115740740741</v>
      </c>
      <c r="AS5291" s="20" t="s">
        <v>145</v>
      </c>
      <c r="AT5291" s="20">
        <v>219821.26699999999</v>
      </c>
      <c r="AU5291" s="16">
        <f t="shared" si="1085"/>
        <v>14644.987808127915</v>
      </c>
    </row>
    <row r="5292" spans="1:47" x14ac:dyDescent="0.2">
      <c r="A5292" s="16">
        <v>5289</v>
      </c>
      <c r="B5292" s="16">
        <v>645.58648681640602</v>
      </c>
      <c r="C5292" s="17">
        <v>16.81325</v>
      </c>
      <c r="F5292" s="18" t="s">
        <v>146</v>
      </c>
      <c r="G5292" s="18">
        <v>0</v>
      </c>
      <c r="I5292" s="19" t="s">
        <v>146</v>
      </c>
      <c r="J5292" s="19">
        <v>0</v>
      </c>
      <c r="K5292" s="19">
        <f t="shared" si="1074"/>
        <v>0</v>
      </c>
      <c r="L5292" s="18" t="s">
        <v>146</v>
      </c>
      <c r="M5292" s="18">
        <v>0</v>
      </c>
      <c r="O5292" s="19" t="s">
        <v>146</v>
      </c>
      <c r="P5292" s="19">
        <v>0</v>
      </c>
      <c r="Q5292" s="19">
        <f t="shared" si="1075"/>
        <v>0</v>
      </c>
      <c r="R5292" s="18" t="s">
        <v>146</v>
      </c>
      <c r="S5292" s="18">
        <v>0</v>
      </c>
      <c r="T5292" s="18">
        <f t="shared" si="1076"/>
        <v>0</v>
      </c>
      <c r="U5292" s="20" t="s">
        <v>146</v>
      </c>
      <c r="V5292" s="20">
        <v>0</v>
      </c>
      <c r="W5292" s="20">
        <f t="shared" si="1077"/>
        <v>0</v>
      </c>
      <c r="X5292" s="18" t="s">
        <v>146</v>
      </c>
      <c r="Y5292" s="18">
        <v>0</v>
      </c>
      <c r="Z5292" s="23">
        <f t="shared" si="1078"/>
        <v>0</v>
      </c>
      <c r="AA5292" s="20" t="s">
        <v>146</v>
      </c>
      <c r="AB5292" s="20">
        <v>0</v>
      </c>
      <c r="AC5292" s="24">
        <f t="shared" si="1079"/>
        <v>0</v>
      </c>
      <c r="AD5292" s="18" t="s">
        <v>146</v>
      </c>
      <c r="AE5292" s="18">
        <v>0</v>
      </c>
      <c r="AF5292" s="18">
        <f t="shared" si="1080"/>
        <v>0</v>
      </c>
      <c r="AG5292" s="19" t="s">
        <v>146</v>
      </c>
      <c r="AH5292" s="19">
        <v>0</v>
      </c>
      <c r="AI5292" s="19">
        <f t="shared" si="1081"/>
        <v>0</v>
      </c>
      <c r="AJ5292" s="18" t="s">
        <v>146</v>
      </c>
      <c r="AK5292" s="18">
        <v>0</v>
      </c>
      <c r="AL5292" s="18">
        <f t="shared" si="1082"/>
        <v>0</v>
      </c>
      <c r="AM5292" s="19" t="s">
        <v>146</v>
      </c>
      <c r="AN5292" s="19">
        <v>0</v>
      </c>
      <c r="AO5292" s="19">
        <f t="shared" si="1083"/>
        <v>0</v>
      </c>
      <c r="AP5292" s="18" t="s">
        <v>145</v>
      </c>
      <c r="AQ5292" s="18">
        <v>144482.078000001</v>
      </c>
      <c r="AR5292" s="18">
        <f t="shared" si="1084"/>
        <v>17837.293580247038</v>
      </c>
      <c r="AS5292" s="20" t="s">
        <v>145</v>
      </c>
      <c r="AT5292" s="20">
        <v>20999.364000000402</v>
      </c>
      <c r="AU5292" s="16">
        <f t="shared" si="1085"/>
        <v>1399.0249167222121</v>
      </c>
    </row>
    <row r="5293" spans="1:47" x14ac:dyDescent="0.2">
      <c r="A5293" s="16">
        <v>5290</v>
      </c>
      <c r="B5293" s="16">
        <v>255.174533843994</v>
      </c>
      <c r="C5293" s="17">
        <v>0.66788333333333305</v>
      </c>
      <c r="D5293" s="16" t="s">
        <v>4614</v>
      </c>
      <c r="E5293" s="16" t="s">
        <v>4615</v>
      </c>
      <c r="F5293" s="18" t="s">
        <v>146</v>
      </c>
      <c r="G5293" s="18">
        <v>0</v>
      </c>
      <c r="I5293" s="19" t="s">
        <v>146</v>
      </c>
      <c r="J5293" s="19">
        <v>0</v>
      </c>
      <c r="K5293" s="19">
        <f t="shared" si="1074"/>
        <v>0</v>
      </c>
      <c r="L5293" s="18" t="s">
        <v>146</v>
      </c>
      <c r="M5293" s="18">
        <v>0</v>
      </c>
      <c r="O5293" s="19" t="s">
        <v>146</v>
      </c>
      <c r="P5293" s="19">
        <v>0</v>
      </c>
      <c r="Q5293" s="19">
        <f t="shared" si="1075"/>
        <v>0</v>
      </c>
      <c r="R5293" s="18" t="s">
        <v>146</v>
      </c>
      <c r="S5293" s="18">
        <v>0</v>
      </c>
      <c r="T5293" s="18">
        <f t="shared" si="1076"/>
        <v>0</v>
      </c>
      <c r="U5293" s="20" t="s">
        <v>146</v>
      </c>
      <c r="V5293" s="20">
        <v>0</v>
      </c>
      <c r="W5293" s="20">
        <f t="shared" si="1077"/>
        <v>0</v>
      </c>
      <c r="X5293" s="18" t="s">
        <v>146</v>
      </c>
      <c r="Y5293" s="18">
        <v>0</v>
      </c>
      <c r="Z5293" s="23">
        <f t="shared" si="1078"/>
        <v>0</v>
      </c>
      <c r="AA5293" s="20" t="s">
        <v>146</v>
      </c>
      <c r="AB5293" s="20">
        <v>0</v>
      </c>
      <c r="AC5293" s="24">
        <f t="shared" si="1079"/>
        <v>0</v>
      </c>
      <c r="AD5293" s="18" t="s">
        <v>146</v>
      </c>
      <c r="AE5293" s="18">
        <v>0</v>
      </c>
      <c r="AF5293" s="18">
        <f t="shared" si="1080"/>
        <v>0</v>
      </c>
      <c r="AG5293" s="19" t="s">
        <v>146</v>
      </c>
      <c r="AH5293" s="19">
        <v>0</v>
      </c>
      <c r="AI5293" s="19">
        <f t="shared" si="1081"/>
        <v>0</v>
      </c>
      <c r="AJ5293" s="18" t="s">
        <v>146</v>
      </c>
      <c r="AK5293" s="18">
        <v>0</v>
      </c>
      <c r="AL5293" s="18">
        <f t="shared" si="1082"/>
        <v>0</v>
      </c>
      <c r="AM5293" s="19" t="s">
        <v>146</v>
      </c>
      <c r="AN5293" s="19">
        <v>0</v>
      </c>
      <c r="AO5293" s="19">
        <f t="shared" si="1083"/>
        <v>0</v>
      </c>
      <c r="AP5293" s="18" t="s">
        <v>145</v>
      </c>
      <c r="AQ5293" s="18">
        <v>97025.996342857106</v>
      </c>
      <c r="AR5293" s="18">
        <f t="shared" si="1084"/>
        <v>11978.518067019397</v>
      </c>
      <c r="AS5293" s="20" t="s">
        <v>146</v>
      </c>
      <c r="AT5293" s="20">
        <v>0</v>
      </c>
      <c r="AU5293" s="16">
        <f t="shared" si="1085"/>
        <v>0</v>
      </c>
    </row>
    <row r="5294" spans="1:47" x14ac:dyDescent="0.2">
      <c r="A5294" s="16">
        <v>5291</v>
      </c>
      <c r="B5294" s="16">
        <v>932.76701369896898</v>
      </c>
      <c r="C5294" s="17">
        <v>16.222799999999999</v>
      </c>
      <c r="D5294" s="16" t="s">
        <v>4616</v>
      </c>
      <c r="E5294" s="16" t="s">
        <v>4617</v>
      </c>
      <c r="F5294" s="18" t="s">
        <v>146</v>
      </c>
      <c r="G5294" s="18">
        <v>0</v>
      </c>
      <c r="I5294" s="19" t="s">
        <v>146</v>
      </c>
      <c r="J5294" s="19">
        <v>0</v>
      </c>
      <c r="K5294" s="19">
        <f t="shared" si="1074"/>
        <v>0</v>
      </c>
      <c r="L5294" s="18" t="s">
        <v>146</v>
      </c>
      <c r="M5294" s="18">
        <v>0</v>
      </c>
      <c r="O5294" s="19" t="s">
        <v>146</v>
      </c>
      <c r="P5294" s="19">
        <v>0</v>
      </c>
      <c r="Q5294" s="19">
        <f t="shared" si="1075"/>
        <v>0</v>
      </c>
      <c r="R5294" s="18" t="s">
        <v>146</v>
      </c>
      <c r="S5294" s="18">
        <v>0</v>
      </c>
      <c r="T5294" s="18">
        <f t="shared" si="1076"/>
        <v>0</v>
      </c>
      <c r="U5294" s="20" t="s">
        <v>146</v>
      </c>
      <c r="V5294" s="20">
        <v>0</v>
      </c>
      <c r="W5294" s="20">
        <f t="shared" si="1077"/>
        <v>0</v>
      </c>
      <c r="X5294" s="18" t="s">
        <v>146</v>
      </c>
      <c r="Y5294" s="18">
        <v>0</v>
      </c>
      <c r="Z5294" s="23">
        <f t="shared" si="1078"/>
        <v>0</v>
      </c>
      <c r="AA5294" s="20" t="s">
        <v>146</v>
      </c>
      <c r="AB5294" s="20">
        <v>0</v>
      </c>
      <c r="AC5294" s="24">
        <f t="shared" si="1079"/>
        <v>0</v>
      </c>
      <c r="AD5294" s="18" t="s">
        <v>146</v>
      </c>
      <c r="AE5294" s="18">
        <v>0</v>
      </c>
      <c r="AF5294" s="18">
        <f t="shared" si="1080"/>
        <v>0</v>
      </c>
      <c r="AG5294" s="19" t="s">
        <v>146</v>
      </c>
      <c r="AH5294" s="19">
        <v>0</v>
      </c>
      <c r="AI5294" s="19">
        <f t="shared" si="1081"/>
        <v>0</v>
      </c>
      <c r="AJ5294" s="18" t="s">
        <v>146</v>
      </c>
      <c r="AK5294" s="18">
        <v>0</v>
      </c>
      <c r="AL5294" s="18">
        <f t="shared" si="1082"/>
        <v>0</v>
      </c>
      <c r="AM5294" s="19" t="s">
        <v>146</v>
      </c>
      <c r="AN5294" s="19">
        <v>0</v>
      </c>
      <c r="AO5294" s="19">
        <f t="shared" si="1083"/>
        <v>0</v>
      </c>
      <c r="AP5294" s="18" t="s">
        <v>145</v>
      </c>
      <c r="AQ5294" s="18">
        <v>139036.035157142</v>
      </c>
      <c r="AR5294" s="18">
        <f t="shared" si="1084"/>
        <v>17164.942611992839</v>
      </c>
      <c r="AS5294" s="20" t="s">
        <v>146</v>
      </c>
      <c r="AT5294" s="20">
        <v>0</v>
      </c>
      <c r="AU5294" s="16">
        <f t="shared" si="1085"/>
        <v>0</v>
      </c>
    </row>
    <row r="5295" spans="1:47" x14ac:dyDescent="0.2">
      <c r="A5295" s="16">
        <v>5292</v>
      </c>
      <c r="B5295" s="16">
        <v>1062.88952636718</v>
      </c>
      <c r="C5295" s="17">
        <v>16.9583333333333</v>
      </c>
      <c r="D5295" s="16" t="s">
        <v>4618</v>
      </c>
      <c r="E5295" s="16" t="s">
        <v>4619</v>
      </c>
      <c r="F5295" s="18" t="s">
        <v>146</v>
      </c>
      <c r="G5295" s="18">
        <v>0</v>
      </c>
      <c r="I5295" s="19" t="s">
        <v>146</v>
      </c>
      <c r="J5295" s="19">
        <v>0</v>
      </c>
      <c r="K5295" s="19">
        <f t="shared" si="1074"/>
        <v>0</v>
      </c>
      <c r="L5295" s="18" t="s">
        <v>146</v>
      </c>
      <c r="M5295" s="18">
        <v>0</v>
      </c>
      <c r="O5295" s="19" t="s">
        <v>146</v>
      </c>
      <c r="P5295" s="19">
        <v>0</v>
      </c>
      <c r="Q5295" s="19">
        <f t="shared" si="1075"/>
        <v>0</v>
      </c>
      <c r="R5295" s="18" t="s">
        <v>146</v>
      </c>
      <c r="S5295" s="18">
        <v>0</v>
      </c>
      <c r="T5295" s="18">
        <f t="shared" si="1076"/>
        <v>0</v>
      </c>
      <c r="U5295" s="20" t="s">
        <v>146</v>
      </c>
      <c r="V5295" s="20">
        <v>0</v>
      </c>
      <c r="W5295" s="20">
        <f t="shared" si="1077"/>
        <v>0</v>
      </c>
      <c r="X5295" s="18" t="s">
        <v>146</v>
      </c>
      <c r="Y5295" s="18">
        <v>0</v>
      </c>
      <c r="Z5295" s="23">
        <f t="shared" si="1078"/>
        <v>0</v>
      </c>
      <c r="AA5295" s="20" t="s">
        <v>146</v>
      </c>
      <c r="AB5295" s="20">
        <v>0</v>
      </c>
      <c r="AC5295" s="24">
        <f t="shared" si="1079"/>
        <v>0</v>
      </c>
      <c r="AD5295" s="18" t="s">
        <v>146</v>
      </c>
      <c r="AE5295" s="18">
        <v>0</v>
      </c>
      <c r="AF5295" s="18">
        <f t="shared" si="1080"/>
        <v>0</v>
      </c>
      <c r="AG5295" s="19" t="s">
        <v>146</v>
      </c>
      <c r="AH5295" s="19">
        <v>0</v>
      </c>
      <c r="AI5295" s="19">
        <f t="shared" si="1081"/>
        <v>0</v>
      </c>
      <c r="AJ5295" s="18" t="s">
        <v>146</v>
      </c>
      <c r="AK5295" s="18">
        <v>0</v>
      </c>
      <c r="AL5295" s="18">
        <f t="shared" si="1082"/>
        <v>0</v>
      </c>
      <c r="AM5295" s="19" t="s">
        <v>146</v>
      </c>
      <c r="AN5295" s="19">
        <v>0</v>
      </c>
      <c r="AO5295" s="19">
        <f t="shared" si="1083"/>
        <v>0</v>
      </c>
      <c r="AP5295" s="18" t="s">
        <v>145</v>
      </c>
      <c r="AQ5295" s="18">
        <v>92519.508571426093</v>
      </c>
      <c r="AR5295" s="18">
        <f t="shared" si="1084"/>
        <v>11422.161552027914</v>
      </c>
      <c r="AS5295" s="20" t="s">
        <v>146</v>
      </c>
      <c r="AT5295" s="20">
        <v>0</v>
      </c>
      <c r="AU5295" s="16">
        <f t="shared" si="1085"/>
        <v>0</v>
      </c>
    </row>
    <row r="5296" spans="1:47" x14ac:dyDescent="0.2">
      <c r="A5296" s="16">
        <v>5293</v>
      </c>
      <c r="B5296" s="16">
        <v>139.09712409973099</v>
      </c>
      <c r="C5296" s="17">
        <v>16.6342833333333</v>
      </c>
      <c r="F5296" s="18" t="s">
        <v>146</v>
      </c>
      <c r="G5296" s="18">
        <v>0</v>
      </c>
      <c r="I5296" s="19" t="s">
        <v>146</v>
      </c>
      <c r="J5296" s="19">
        <v>0</v>
      </c>
      <c r="K5296" s="19">
        <f t="shared" si="1074"/>
        <v>0</v>
      </c>
      <c r="L5296" s="18" t="s">
        <v>146</v>
      </c>
      <c r="M5296" s="18">
        <v>0</v>
      </c>
      <c r="O5296" s="19" t="s">
        <v>146</v>
      </c>
      <c r="P5296" s="19">
        <v>0</v>
      </c>
      <c r="Q5296" s="19">
        <f t="shared" si="1075"/>
        <v>0</v>
      </c>
      <c r="R5296" s="18" t="s">
        <v>146</v>
      </c>
      <c r="S5296" s="18">
        <v>0</v>
      </c>
      <c r="T5296" s="18">
        <f t="shared" si="1076"/>
        <v>0</v>
      </c>
      <c r="U5296" s="20" t="s">
        <v>146</v>
      </c>
      <c r="V5296" s="20">
        <v>0</v>
      </c>
      <c r="W5296" s="20">
        <f t="shared" si="1077"/>
        <v>0</v>
      </c>
      <c r="X5296" s="18" t="s">
        <v>146</v>
      </c>
      <c r="Y5296" s="18">
        <v>0</v>
      </c>
      <c r="Z5296" s="23">
        <f t="shared" si="1078"/>
        <v>0</v>
      </c>
      <c r="AA5296" s="20" t="s">
        <v>146</v>
      </c>
      <c r="AB5296" s="20">
        <v>0</v>
      </c>
      <c r="AC5296" s="24">
        <f t="shared" si="1079"/>
        <v>0</v>
      </c>
      <c r="AD5296" s="18" t="s">
        <v>146</v>
      </c>
      <c r="AE5296" s="18">
        <v>0</v>
      </c>
      <c r="AF5296" s="18">
        <f t="shared" si="1080"/>
        <v>0</v>
      </c>
      <c r="AG5296" s="19" t="s">
        <v>146</v>
      </c>
      <c r="AH5296" s="19">
        <v>0</v>
      </c>
      <c r="AI5296" s="19">
        <f t="shared" si="1081"/>
        <v>0</v>
      </c>
      <c r="AJ5296" s="18" t="s">
        <v>146</v>
      </c>
      <c r="AK5296" s="18">
        <v>0</v>
      </c>
      <c r="AL5296" s="18">
        <f t="shared" si="1082"/>
        <v>0</v>
      </c>
      <c r="AM5296" s="19" t="s">
        <v>146</v>
      </c>
      <c r="AN5296" s="19">
        <v>0</v>
      </c>
      <c r="AO5296" s="19">
        <f t="shared" si="1083"/>
        <v>0</v>
      </c>
      <c r="AP5296" s="18" t="s">
        <v>145</v>
      </c>
      <c r="AQ5296" s="18">
        <v>209250.70222857001</v>
      </c>
      <c r="AR5296" s="18">
        <f t="shared" si="1084"/>
        <v>25833.420028218519</v>
      </c>
      <c r="AS5296" s="20" t="s">
        <v>146</v>
      </c>
      <c r="AT5296" s="20">
        <v>0</v>
      </c>
      <c r="AU5296" s="16">
        <f t="shared" si="1085"/>
        <v>0</v>
      </c>
    </row>
    <row r="5297" spans="1:47" x14ac:dyDescent="0.2">
      <c r="A5297" s="16">
        <v>5294</v>
      </c>
      <c r="B5297" s="16">
        <v>975.91558837890602</v>
      </c>
      <c r="C5297" s="17">
        <v>17.471333333333298</v>
      </c>
      <c r="F5297" s="18" t="s">
        <v>146</v>
      </c>
      <c r="G5297" s="18">
        <v>0</v>
      </c>
      <c r="I5297" s="19" t="s">
        <v>146</v>
      </c>
      <c r="J5297" s="19">
        <v>0</v>
      </c>
      <c r="K5297" s="19">
        <f t="shared" si="1074"/>
        <v>0</v>
      </c>
      <c r="L5297" s="18" t="s">
        <v>146</v>
      </c>
      <c r="M5297" s="18">
        <v>0</v>
      </c>
      <c r="O5297" s="19" t="s">
        <v>146</v>
      </c>
      <c r="P5297" s="19">
        <v>0</v>
      </c>
      <c r="Q5297" s="19">
        <f t="shared" si="1075"/>
        <v>0</v>
      </c>
      <c r="R5297" s="18" t="s">
        <v>146</v>
      </c>
      <c r="S5297" s="18">
        <v>0</v>
      </c>
      <c r="T5297" s="18">
        <f t="shared" si="1076"/>
        <v>0</v>
      </c>
      <c r="U5297" s="20" t="s">
        <v>146</v>
      </c>
      <c r="V5297" s="20">
        <v>0</v>
      </c>
      <c r="W5297" s="20">
        <f t="shared" si="1077"/>
        <v>0</v>
      </c>
      <c r="X5297" s="18" t="s">
        <v>146</v>
      </c>
      <c r="Y5297" s="18">
        <v>0</v>
      </c>
      <c r="Z5297" s="23">
        <f t="shared" si="1078"/>
        <v>0</v>
      </c>
      <c r="AA5297" s="20" t="s">
        <v>146</v>
      </c>
      <c r="AB5297" s="20">
        <v>0</v>
      </c>
      <c r="AC5297" s="24">
        <f t="shared" si="1079"/>
        <v>0</v>
      </c>
      <c r="AD5297" s="18" t="s">
        <v>146</v>
      </c>
      <c r="AE5297" s="18">
        <v>0</v>
      </c>
      <c r="AF5297" s="18">
        <f t="shared" si="1080"/>
        <v>0</v>
      </c>
      <c r="AG5297" s="19" t="s">
        <v>146</v>
      </c>
      <c r="AH5297" s="19">
        <v>0</v>
      </c>
      <c r="AI5297" s="19">
        <f t="shared" si="1081"/>
        <v>0</v>
      </c>
      <c r="AJ5297" s="18" t="s">
        <v>146</v>
      </c>
      <c r="AK5297" s="18">
        <v>0</v>
      </c>
      <c r="AL5297" s="18">
        <f t="shared" si="1082"/>
        <v>0</v>
      </c>
      <c r="AM5297" s="19" t="s">
        <v>146</v>
      </c>
      <c r="AN5297" s="19">
        <v>0</v>
      </c>
      <c r="AO5297" s="19">
        <f t="shared" si="1083"/>
        <v>0</v>
      </c>
      <c r="AP5297" s="18" t="s">
        <v>145</v>
      </c>
      <c r="AQ5297" s="18">
        <v>168094.526999997</v>
      </c>
      <c r="AR5297" s="18">
        <f t="shared" si="1084"/>
        <v>20752.410740740372</v>
      </c>
      <c r="AS5297" s="20" t="s">
        <v>146</v>
      </c>
      <c r="AT5297" s="20">
        <v>0</v>
      </c>
      <c r="AU5297" s="16">
        <f t="shared" si="1085"/>
        <v>0</v>
      </c>
    </row>
    <row r="5298" spans="1:47" x14ac:dyDescent="0.2">
      <c r="A5298" s="16">
        <v>5295</v>
      </c>
      <c r="B5298" s="16">
        <v>329.21218109130803</v>
      </c>
      <c r="C5298" s="17">
        <v>1.1469833333333299</v>
      </c>
      <c r="F5298" s="18" t="s">
        <v>146</v>
      </c>
      <c r="G5298" s="18">
        <v>0</v>
      </c>
      <c r="I5298" s="19" t="s">
        <v>146</v>
      </c>
      <c r="J5298" s="19">
        <v>0</v>
      </c>
      <c r="K5298" s="19">
        <f t="shared" si="1074"/>
        <v>0</v>
      </c>
      <c r="L5298" s="18" t="s">
        <v>146</v>
      </c>
      <c r="M5298" s="18">
        <v>0</v>
      </c>
      <c r="O5298" s="19" t="s">
        <v>146</v>
      </c>
      <c r="P5298" s="19">
        <v>0</v>
      </c>
      <c r="Q5298" s="19">
        <f t="shared" si="1075"/>
        <v>0</v>
      </c>
      <c r="R5298" s="18" t="s">
        <v>146</v>
      </c>
      <c r="S5298" s="18">
        <v>0</v>
      </c>
      <c r="T5298" s="18">
        <f t="shared" si="1076"/>
        <v>0</v>
      </c>
      <c r="U5298" s="20" t="s">
        <v>146</v>
      </c>
      <c r="V5298" s="20">
        <v>0</v>
      </c>
      <c r="W5298" s="20">
        <f t="shared" si="1077"/>
        <v>0</v>
      </c>
      <c r="X5298" s="18" t="s">
        <v>146</v>
      </c>
      <c r="Y5298" s="18">
        <v>0</v>
      </c>
      <c r="Z5298" s="23">
        <f t="shared" si="1078"/>
        <v>0</v>
      </c>
      <c r="AA5298" s="20" t="s">
        <v>146</v>
      </c>
      <c r="AB5298" s="20">
        <v>0</v>
      </c>
      <c r="AC5298" s="24">
        <f t="shared" si="1079"/>
        <v>0</v>
      </c>
      <c r="AD5298" s="18" t="s">
        <v>146</v>
      </c>
      <c r="AE5298" s="18">
        <v>0</v>
      </c>
      <c r="AF5298" s="18">
        <f t="shared" si="1080"/>
        <v>0</v>
      </c>
      <c r="AG5298" s="19" t="s">
        <v>146</v>
      </c>
      <c r="AH5298" s="19">
        <v>0</v>
      </c>
      <c r="AI5298" s="19">
        <f t="shared" si="1081"/>
        <v>0</v>
      </c>
      <c r="AJ5298" s="18" t="s">
        <v>146</v>
      </c>
      <c r="AK5298" s="18">
        <v>0</v>
      </c>
      <c r="AL5298" s="18">
        <f t="shared" si="1082"/>
        <v>0</v>
      </c>
      <c r="AM5298" s="19" t="s">
        <v>146</v>
      </c>
      <c r="AN5298" s="19">
        <v>0</v>
      </c>
      <c r="AO5298" s="19">
        <f t="shared" si="1083"/>
        <v>0</v>
      </c>
      <c r="AP5298" s="18" t="s">
        <v>145</v>
      </c>
      <c r="AQ5298" s="18">
        <v>90833.5023428571</v>
      </c>
      <c r="AR5298" s="18">
        <f t="shared" si="1084"/>
        <v>11214.012634920629</v>
      </c>
      <c r="AS5298" s="20" t="s">
        <v>146</v>
      </c>
      <c r="AT5298" s="20">
        <v>0</v>
      </c>
      <c r="AU5298" s="16">
        <f t="shared" si="1085"/>
        <v>0</v>
      </c>
    </row>
    <row r="5299" spans="1:47" x14ac:dyDescent="0.2">
      <c r="A5299" s="16">
        <v>5296</v>
      </c>
      <c r="B5299" s="16">
        <v>842.62292480468705</v>
      </c>
      <c r="C5299" s="17">
        <v>8.3005333333333304</v>
      </c>
      <c r="D5299" s="16" t="s">
        <v>4620</v>
      </c>
      <c r="E5299" s="16" t="s">
        <v>4621</v>
      </c>
      <c r="F5299" s="18" t="s">
        <v>146</v>
      </c>
      <c r="G5299" s="18">
        <v>0</v>
      </c>
      <c r="I5299" s="19" t="s">
        <v>146</v>
      </c>
      <c r="J5299" s="19">
        <v>0</v>
      </c>
      <c r="K5299" s="19">
        <f t="shared" si="1074"/>
        <v>0</v>
      </c>
      <c r="L5299" s="18" t="s">
        <v>146</v>
      </c>
      <c r="M5299" s="18">
        <v>0</v>
      </c>
      <c r="O5299" s="19" t="s">
        <v>146</v>
      </c>
      <c r="P5299" s="19">
        <v>0</v>
      </c>
      <c r="Q5299" s="19">
        <f t="shared" si="1075"/>
        <v>0</v>
      </c>
      <c r="R5299" s="18" t="s">
        <v>146</v>
      </c>
      <c r="S5299" s="18">
        <v>0</v>
      </c>
      <c r="T5299" s="18">
        <f t="shared" si="1076"/>
        <v>0</v>
      </c>
      <c r="U5299" s="20" t="s">
        <v>146</v>
      </c>
      <c r="V5299" s="20">
        <v>0</v>
      </c>
      <c r="W5299" s="20">
        <f t="shared" si="1077"/>
        <v>0</v>
      </c>
      <c r="X5299" s="18" t="s">
        <v>146</v>
      </c>
      <c r="Y5299" s="18">
        <v>0</v>
      </c>
      <c r="Z5299" s="23">
        <f t="shared" si="1078"/>
        <v>0</v>
      </c>
      <c r="AA5299" s="20" t="s">
        <v>146</v>
      </c>
      <c r="AB5299" s="20">
        <v>0</v>
      </c>
      <c r="AC5299" s="24">
        <f t="shared" si="1079"/>
        <v>0</v>
      </c>
      <c r="AD5299" s="18" t="s">
        <v>146</v>
      </c>
      <c r="AE5299" s="18">
        <v>0</v>
      </c>
      <c r="AF5299" s="18">
        <f t="shared" si="1080"/>
        <v>0</v>
      </c>
      <c r="AG5299" s="19" t="s">
        <v>146</v>
      </c>
      <c r="AH5299" s="19">
        <v>0</v>
      </c>
      <c r="AI5299" s="19">
        <f t="shared" si="1081"/>
        <v>0</v>
      </c>
      <c r="AJ5299" s="18" t="s">
        <v>146</v>
      </c>
      <c r="AK5299" s="18">
        <v>0</v>
      </c>
      <c r="AL5299" s="18">
        <f t="shared" si="1082"/>
        <v>0</v>
      </c>
      <c r="AM5299" s="19" t="s">
        <v>146</v>
      </c>
      <c r="AN5299" s="19">
        <v>0</v>
      </c>
      <c r="AO5299" s="19">
        <f t="shared" si="1083"/>
        <v>0</v>
      </c>
      <c r="AP5299" s="18" t="s">
        <v>145</v>
      </c>
      <c r="AQ5299" s="18">
        <v>138475.31565714101</v>
      </c>
      <c r="AR5299" s="18">
        <f t="shared" si="1084"/>
        <v>17095.717982363087</v>
      </c>
      <c r="AS5299" s="20" t="s">
        <v>146</v>
      </c>
      <c r="AT5299" s="20">
        <v>0</v>
      </c>
      <c r="AU5299" s="16">
        <f t="shared" si="1085"/>
        <v>0</v>
      </c>
    </row>
    <row r="5300" spans="1:47" x14ac:dyDescent="0.2">
      <c r="A5300" s="16">
        <v>5297</v>
      </c>
      <c r="B5300" s="16">
        <v>802.57781982421795</v>
      </c>
      <c r="C5300" s="17">
        <v>6.4177833333333298</v>
      </c>
      <c r="D5300" s="16" t="s">
        <v>4622</v>
      </c>
      <c r="E5300" s="16" t="s">
        <v>4623</v>
      </c>
      <c r="F5300" s="18" t="s">
        <v>146</v>
      </c>
      <c r="G5300" s="18">
        <v>0</v>
      </c>
      <c r="I5300" s="19" t="s">
        <v>146</v>
      </c>
      <c r="J5300" s="19">
        <v>0</v>
      </c>
      <c r="K5300" s="19">
        <f t="shared" si="1074"/>
        <v>0</v>
      </c>
      <c r="L5300" s="18" t="s">
        <v>146</v>
      </c>
      <c r="M5300" s="18">
        <v>0</v>
      </c>
      <c r="O5300" s="19" t="s">
        <v>146</v>
      </c>
      <c r="P5300" s="19">
        <v>0</v>
      </c>
      <c r="Q5300" s="19">
        <f t="shared" si="1075"/>
        <v>0</v>
      </c>
      <c r="R5300" s="18" t="s">
        <v>146</v>
      </c>
      <c r="S5300" s="18">
        <v>0</v>
      </c>
      <c r="T5300" s="18">
        <f t="shared" si="1076"/>
        <v>0</v>
      </c>
      <c r="U5300" s="20" t="s">
        <v>146</v>
      </c>
      <c r="V5300" s="20">
        <v>0</v>
      </c>
      <c r="W5300" s="20">
        <f t="shared" si="1077"/>
        <v>0</v>
      </c>
      <c r="X5300" s="18" t="s">
        <v>146</v>
      </c>
      <c r="Y5300" s="18">
        <v>0</v>
      </c>
      <c r="Z5300" s="23">
        <f t="shared" si="1078"/>
        <v>0</v>
      </c>
      <c r="AA5300" s="20" t="s">
        <v>146</v>
      </c>
      <c r="AB5300" s="20">
        <v>0</v>
      </c>
      <c r="AC5300" s="24">
        <f t="shared" si="1079"/>
        <v>0</v>
      </c>
      <c r="AD5300" s="18" t="s">
        <v>146</v>
      </c>
      <c r="AE5300" s="18">
        <v>0</v>
      </c>
      <c r="AF5300" s="18">
        <f t="shared" si="1080"/>
        <v>0</v>
      </c>
      <c r="AG5300" s="19" t="s">
        <v>146</v>
      </c>
      <c r="AH5300" s="19">
        <v>0</v>
      </c>
      <c r="AI5300" s="19">
        <f t="shared" si="1081"/>
        <v>0</v>
      </c>
      <c r="AJ5300" s="18" t="s">
        <v>146</v>
      </c>
      <c r="AK5300" s="18">
        <v>0</v>
      </c>
      <c r="AL5300" s="18">
        <f t="shared" si="1082"/>
        <v>0</v>
      </c>
      <c r="AM5300" s="19" t="s">
        <v>146</v>
      </c>
      <c r="AN5300" s="19">
        <v>0</v>
      </c>
      <c r="AO5300" s="19">
        <f t="shared" si="1083"/>
        <v>0</v>
      </c>
      <c r="AP5300" s="18" t="s">
        <v>145</v>
      </c>
      <c r="AQ5300" s="18">
        <v>182557.04305714299</v>
      </c>
      <c r="AR5300" s="18">
        <f t="shared" si="1084"/>
        <v>22537.906550264568</v>
      </c>
      <c r="AS5300" s="20" t="s">
        <v>146</v>
      </c>
      <c r="AT5300" s="20">
        <v>0</v>
      </c>
      <c r="AU5300" s="16">
        <f t="shared" si="1085"/>
        <v>0</v>
      </c>
    </row>
    <row r="5301" spans="1:47" x14ac:dyDescent="0.2">
      <c r="A5301" s="16">
        <v>5298</v>
      </c>
      <c r="B5301" s="16">
        <v>397.30604553222599</v>
      </c>
      <c r="C5301" s="17">
        <v>1.8487499999999999</v>
      </c>
      <c r="D5301" s="16" t="s">
        <v>3849</v>
      </c>
      <c r="E5301" s="16" t="s">
        <v>4613</v>
      </c>
      <c r="F5301" s="18" t="s">
        <v>146</v>
      </c>
      <c r="G5301" s="18">
        <v>0</v>
      </c>
      <c r="I5301" s="19" t="s">
        <v>146</v>
      </c>
      <c r="J5301" s="19">
        <v>0</v>
      </c>
      <c r="K5301" s="19">
        <f t="shared" si="1074"/>
        <v>0</v>
      </c>
      <c r="L5301" s="18" t="s">
        <v>146</v>
      </c>
      <c r="M5301" s="18">
        <v>0</v>
      </c>
      <c r="O5301" s="19" t="s">
        <v>146</v>
      </c>
      <c r="P5301" s="19">
        <v>0</v>
      </c>
      <c r="Q5301" s="19">
        <f t="shared" si="1075"/>
        <v>0</v>
      </c>
      <c r="R5301" s="18" t="s">
        <v>146</v>
      </c>
      <c r="S5301" s="18">
        <v>0</v>
      </c>
      <c r="T5301" s="18">
        <f t="shared" si="1076"/>
        <v>0</v>
      </c>
      <c r="U5301" s="20" t="s">
        <v>146</v>
      </c>
      <c r="V5301" s="20">
        <v>0</v>
      </c>
      <c r="W5301" s="20">
        <f t="shared" si="1077"/>
        <v>0</v>
      </c>
      <c r="X5301" s="18" t="s">
        <v>146</v>
      </c>
      <c r="Y5301" s="18">
        <v>0</v>
      </c>
      <c r="Z5301" s="23">
        <f t="shared" si="1078"/>
        <v>0</v>
      </c>
      <c r="AA5301" s="20" t="s">
        <v>146</v>
      </c>
      <c r="AB5301" s="20">
        <v>0</v>
      </c>
      <c r="AC5301" s="24">
        <f t="shared" si="1079"/>
        <v>0</v>
      </c>
      <c r="AD5301" s="18" t="s">
        <v>146</v>
      </c>
      <c r="AE5301" s="18">
        <v>0</v>
      </c>
      <c r="AF5301" s="18">
        <f t="shared" si="1080"/>
        <v>0</v>
      </c>
      <c r="AG5301" s="19" t="s">
        <v>146</v>
      </c>
      <c r="AH5301" s="19">
        <v>0</v>
      </c>
      <c r="AI5301" s="19">
        <f t="shared" si="1081"/>
        <v>0</v>
      </c>
      <c r="AJ5301" s="18" t="s">
        <v>146</v>
      </c>
      <c r="AK5301" s="18">
        <v>0</v>
      </c>
      <c r="AL5301" s="18">
        <f t="shared" si="1082"/>
        <v>0</v>
      </c>
      <c r="AM5301" s="19" t="s">
        <v>146</v>
      </c>
      <c r="AN5301" s="19">
        <v>0</v>
      </c>
      <c r="AO5301" s="19">
        <f t="shared" si="1083"/>
        <v>0</v>
      </c>
      <c r="AP5301" s="18" t="s">
        <v>145</v>
      </c>
      <c r="AQ5301" s="18">
        <v>131283.76981428501</v>
      </c>
      <c r="AR5301" s="18">
        <f t="shared" si="1084"/>
        <v>16207.872816578398</v>
      </c>
      <c r="AS5301" s="20" t="s">
        <v>146</v>
      </c>
      <c r="AT5301" s="20">
        <v>0</v>
      </c>
      <c r="AU5301" s="16">
        <f t="shared" si="1085"/>
        <v>0</v>
      </c>
    </row>
    <row r="5302" spans="1:47" x14ac:dyDescent="0.2">
      <c r="A5302" s="16">
        <v>5299</v>
      </c>
      <c r="B5302" s="16">
        <v>969.69073486328102</v>
      </c>
      <c r="C5302" s="17">
        <v>5.6144166666666599</v>
      </c>
      <c r="D5302" s="16" t="s">
        <v>4624</v>
      </c>
      <c r="E5302" s="16" t="s">
        <v>4625</v>
      </c>
      <c r="F5302" s="18" t="s">
        <v>146</v>
      </c>
      <c r="G5302" s="18">
        <v>0</v>
      </c>
      <c r="I5302" s="19" t="s">
        <v>146</v>
      </c>
      <c r="J5302" s="19">
        <v>0</v>
      </c>
      <c r="K5302" s="19">
        <f t="shared" si="1074"/>
        <v>0</v>
      </c>
      <c r="L5302" s="18" t="s">
        <v>146</v>
      </c>
      <c r="M5302" s="18">
        <v>0</v>
      </c>
      <c r="O5302" s="19" t="s">
        <v>146</v>
      </c>
      <c r="P5302" s="19">
        <v>0</v>
      </c>
      <c r="Q5302" s="19">
        <f t="shared" si="1075"/>
        <v>0</v>
      </c>
      <c r="R5302" s="18" t="s">
        <v>146</v>
      </c>
      <c r="S5302" s="18">
        <v>0</v>
      </c>
      <c r="T5302" s="18">
        <f t="shared" si="1076"/>
        <v>0</v>
      </c>
      <c r="U5302" s="20" t="s">
        <v>146</v>
      </c>
      <c r="V5302" s="20">
        <v>0</v>
      </c>
      <c r="W5302" s="20">
        <f t="shared" si="1077"/>
        <v>0</v>
      </c>
      <c r="X5302" s="18" t="s">
        <v>146</v>
      </c>
      <c r="Y5302" s="18">
        <v>0</v>
      </c>
      <c r="Z5302" s="23">
        <f t="shared" si="1078"/>
        <v>0</v>
      </c>
      <c r="AA5302" s="20" t="s">
        <v>146</v>
      </c>
      <c r="AB5302" s="20">
        <v>0</v>
      </c>
      <c r="AC5302" s="24">
        <f t="shared" si="1079"/>
        <v>0</v>
      </c>
      <c r="AD5302" s="18" t="s">
        <v>146</v>
      </c>
      <c r="AE5302" s="18">
        <v>0</v>
      </c>
      <c r="AF5302" s="18">
        <f t="shared" si="1080"/>
        <v>0</v>
      </c>
      <c r="AG5302" s="19" t="s">
        <v>146</v>
      </c>
      <c r="AH5302" s="19">
        <v>0</v>
      </c>
      <c r="AI5302" s="19">
        <f t="shared" si="1081"/>
        <v>0</v>
      </c>
      <c r="AJ5302" s="18" t="s">
        <v>146</v>
      </c>
      <c r="AK5302" s="18">
        <v>0</v>
      </c>
      <c r="AL5302" s="18">
        <f t="shared" si="1082"/>
        <v>0</v>
      </c>
      <c r="AM5302" s="19" t="s">
        <v>146</v>
      </c>
      <c r="AN5302" s="19">
        <v>0</v>
      </c>
      <c r="AO5302" s="19">
        <f t="shared" si="1083"/>
        <v>0</v>
      </c>
      <c r="AP5302" s="18" t="s">
        <v>145</v>
      </c>
      <c r="AQ5302" s="18">
        <v>107325.864328571</v>
      </c>
      <c r="AR5302" s="18">
        <f t="shared" si="1084"/>
        <v>13250.106707230989</v>
      </c>
      <c r="AS5302" s="20" t="s">
        <v>146</v>
      </c>
      <c r="AT5302" s="20">
        <v>0</v>
      </c>
      <c r="AU5302" s="16">
        <f t="shared" si="1085"/>
        <v>0</v>
      </c>
    </row>
    <row r="5303" spans="1:47" x14ac:dyDescent="0.2">
      <c r="A5303" s="16">
        <v>5300</v>
      </c>
      <c r="B5303" s="16">
        <v>769.55712890625</v>
      </c>
      <c r="C5303" s="17">
        <v>9.2587666666666593</v>
      </c>
      <c r="D5303" s="16" t="s">
        <v>1814</v>
      </c>
      <c r="E5303" s="16" t="s">
        <v>1815</v>
      </c>
      <c r="F5303" s="18" t="s">
        <v>146</v>
      </c>
      <c r="G5303" s="18">
        <v>0</v>
      </c>
      <c r="I5303" s="19" t="s">
        <v>146</v>
      </c>
      <c r="J5303" s="19">
        <v>0</v>
      </c>
      <c r="K5303" s="19">
        <f t="shared" si="1074"/>
        <v>0</v>
      </c>
      <c r="L5303" s="18" t="s">
        <v>146</v>
      </c>
      <c r="M5303" s="18">
        <v>0</v>
      </c>
      <c r="O5303" s="19" t="s">
        <v>146</v>
      </c>
      <c r="P5303" s="19">
        <v>0</v>
      </c>
      <c r="Q5303" s="19">
        <f t="shared" si="1075"/>
        <v>0</v>
      </c>
      <c r="R5303" s="18" t="s">
        <v>146</v>
      </c>
      <c r="S5303" s="18">
        <v>0</v>
      </c>
      <c r="T5303" s="18">
        <f t="shared" si="1076"/>
        <v>0</v>
      </c>
      <c r="U5303" s="20" t="s">
        <v>146</v>
      </c>
      <c r="V5303" s="20">
        <v>0</v>
      </c>
      <c r="W5303" s="20">
        <f t="shared" si="1077"/>
        <v>0</v>
      </c>
      <c r="X5303" s="18" t="s">
        <v>146</v>
      </c>
      <c r="Y5303" s="18">
        <v>0</v>
      </c>
      <c r="Z5303" s="23">
        <f t="shared" si="1078"/>
        <v>0</v>
      </c>
      <c r="AA5303" s="20" t="s">
        <v>146</v>
      </c>
      <c r="AB5303" s="20">
        <v>0</v>
      </c>
      <c r="AC5303" s="24">
        <f t="shared" si="1079"/>
        <v>0</v>
      </c>
      <c r="AD5303" s="18" t="s">
        <v>146</v>
      </c>
      <c r="AE5303" s="18">
        <v>0</v>
      </c>
      <c r="AF5303" s="18">
        <f t="shared" si="1080"/>
        <v>0</v>
      </c>
      <c r="AG5303" s="19" t="s">
        <v>146</v>
      </c>
      <c r="AH5303" s="19">
        <v>0</v>
      </c>
      <c r="AI5303" s="19">
        <f t="shared" si="1081"/>
        <v>0</v>
      </c>
      <c r="AJ5303" s="18" t="s">
        <v>146</v>
      </c>
      <c r="AK5303" s="18">
        <v>0</v>
      </c>
      <c r="AL5303" s="18">
        <f t="shared" si="1082"/>
        <v>0</v>
      </c>
      <c r="AM5303" s="19" t="s">
        <v>146</v>
      </c>
      <c r="AN5303" s="19">
        <v>0</v>
      </c>
      <c r="AO5303" s="19">
        <f t="shared" si="1083"/>
        <v>0</v>
      </c>
      <c r="AP5303" s="18" t="s">
        <v>145</v>
      </c>
      <c r="AQ5303" s="18">
        <v>147641.78174285701</v>
      </c>
      <c r="AR5303" s="18">
        <f t="shared" si="1084"/>
        <v>18227.380462081113</v>
      </c>
      <c r="AS5303" s="20" t="s">
        <v>146</v>
      </c>
      <c r="AT5303" s="20">
        <v>0</v>
      </c>
      <c r="AU5303" s="16">
        <f t="shared" si="1085"/>
        <v>0</v>
      </c>
    </row>
    <row r="5304" spans="1:47" x14ac:dyDescent="0.2">
      <c r="A5304" s="16">
        <v>5301</v>
      </c>
      <c r="B5304" s="16">
        <v>180.40232740557099</v>
      </c>
      <c r="C5304" s="17">
        <v>6.3501500000000002</v>
      </c>
      <c r="F5304" s="18" t="s">
        <v>146</v>
      </c>
      <c r="G5304" s="18">
        <v>0</v>
      </c>
      <c r="I5304" s="19" t="s">
        <v>146</v>
      </c>
      <c r="J5304" s="19">
        <v>0</v>
      </c>
      <c r="K5304" s="19">
        <f t="shared" si="1074"/>
        <v>0</v>
      </c>
      <c r="L5304" s="18" t="s">
        <v>146</v>
      </c>
      <c r="M5304" s="18">
        <v>0</v>
      </c>
      <c r="O5304" s="19" t="s">
        <v>146</v>
      </c>
      <c r="P5304" s="19">
        <v>0</v>
      </c>
      <c r="Q5304" s="19">
        <f t="shared" si="1075"/>
        <v>0</v>
      </c>
      <c r="R5304" s="18" t="s">
        <v>146</v>
      </c>
      <c r="S5304" s="18">
        <v>0</v>
      </c>
      <c r="T5304" s="18">
        <f t="shared" si="1076"/>
        <v>0</v>
      </c>
      <c r="U5304" s="20" t="s">
        <v>146</v>
      </c>
      <c r="V5304" s="20">
        <v>0</v>
      </c>
      <c r="W5304" s="20">
        <f t="shared" si="1077"/>
        <v>0</v>
      </c>
      <c r="X5304" s="18" t="s">
        <v>146</v>
      </c>
      <c r="Y5304" s="18">
        <v>0</v>
      </c>
      <c r="Z5304" s="23">
        <f t="shared" si="1078"/>
        <v>0</v>
      </c>
      <c r="AA5304" s="20" t="s">
        <v>146</v>
      </c>
      <c r="AB5304" s="20">
        <v>0</v>
      </c>
      <c r="AC5304" s="24">
        <f t="shared" si="1079"/>
        <v>0</v>
      </c>
      <c r="AD5304" s="18" t="s">
        <v>146</v>
      </c>
      <c r="AE5304" s="18">
        <v>0</v>
      </c>
      <c r="AF5304" s="18">
        <f t="shared" si="1080"/>
        <v>0</v>
      </c>
      <c r="AG5304" s="19" t="s">
        <v>146</v>
      </c>
      <c r="AH5304" s="19">
        <v>0</v>
      </c>
      <c r="AI5304" s="19">
        <f t="shared" si="1081"/>
        <v>0</v>
      </c>
      <c r="AJ5304" s="18" t="s">
        <v>146</v>
      </c>
      <c r="AK5304" s="18">
        <v>0</v>
      </c>
      <c r="AL5304" s="18">
        <f t="shared" si="1082"/>
        <v>0</v>
      </c>
      <c r="AM5304" s="19" t="s">
        <v>146</v>
      </c>
      <c r="AN5304" s="19">
        <v>0</v>
      </c>
      <c r="AO5304" s="19">
        <f t="shared" si="1083"/>
        <v>0</v>
      </c>
      <c r="AP5304" s="18" t="s">
        <v>145</v>
      </c>
      <c r="AQ5304" s="18">
        <v>95576.461785714302</v>
      </c>
      <c r="AR5304" s="18">
        <f t="shared" si="1084"/>
        <v>11799.56318342152</v>
      </c>
      <c r="AS5304" s="20" t="s">
        <v>146</v>
      </c>
      <c r="AT5304" s="20">
        <v>0</v>
      </c>
      <c r="AU5304" s="16">
        <f t="shared" si="1085"/>
        <v>0</v>
      </c>
    </row>
    <row r="5305" spans="1:47" x14ac:dyDescent="0.2">
      <c r="A5305" s="16">
        <v>5302</v>
      </c>
      <c r="B5305" s="16">
        <v>549.54150390625</v>
      </c>
      <c r="C5305" s="17">
        <v>5.4085999999999999</v>
      </c>
      <c r="F5305" s="18" t="s">
        <v>146</v>
      </c>
      <c r="G5305" s="18">
        <v>0</v>
      </c>
      <c r="I5305" s="19" t="s">
        <v>146</v>
      </c>
      <c r="J5305" s="19">
        <v>0</v>
      </c>
      <c r="K5305" s="19">
        <f t="shared" si="1074"/>
        <v>0</v>
      </c>
      <c r="L5305" s="18" t="s">
        <v>146</v>
      </c>
      <c r="M5305" s="18">
        <v>0</v>
      </c>
      <c r="O5305" s="19" t="s">
        <v>146</v>
      </c>
      <c r="P5305" s="19">
        <v>0</v>
      </c>
      <c r="Q5305" s="19">
        <f t="shared" si="1075"/>
        <v>0</v>
      </c>
      <c r="R5305" s="18" t="s">
        <v>146</v>
      </c>
      <c r="S5305" s="18">
        <v>0</v>
      </c>
      <c r="T5305" s="18">
        <f t="shared" si="1076"/>
        <v>0</v>
      </c>
      <c r="U5305" s="20" t="s">
        <v>146</v>
      </c>
      <c r="V5305" s="20">
        <v>0</v>
      </c>
      <c r="W5305" s="20">
        <f t="shared" si="1077"/>
        <v>0</v>
      </c>
      <c r="X5305" s="18" t="s">
        <v>146</v>
      </c>
      <c r="Y5305" s="18">
        <v>0</v>
      </c>
      <c r="Z5305" s="23">
        <f t="shared" si="1078"/>
        <v>0</v>
      </c>
      <c r="AA5305" s="20" t="s">
        <v>146</v>
      </c>
      <c r="AB5305" s="20">
        <v>0</v>
      </c>
      <c r="AC5305" s="24">
        <f t="shared" si="1079"/>
        <v>0</v>
      </c>
      <c r="AD5305" s="18" t="s">
        <v>146</v>
      </c>
      <c r="AE5305" s="18">
        <v>0</v>
      </c>
      <c r="AF5305" s="18">
        <f t="shared" si="1080"/>
        <v>0</v>
      </c>
      <c r="AG5305" s="19" t="s">
        <v>146</v>
      </c>
      <c r="AH5305" s="19">
        <v>0</v>
      </c>
      <c r="AI5305" s="19">
        <f t="shared" si="1081"/>
        <v>0</v>
      </c>
      <c r="AJ5305" s="18" t="s">
        <v>146</v>
      </c>
      <c r="AK5305" s="18">
        <v>0</v>
      </c>
      <c r="AL5305" s="18">
        <f t="shared" si="1082"/>
        <v>0</v>
      </c>
      <c r="AM5305" s="19" t="s">
        <v>146</v>
      </c>
      <c r="AN5305" s="19">
        <v>0</v>
      </c>
      <c r="AO5305" s="19">
        <f t="shared" si="1083"/>
        <v>0</v>
      </c>
      <c r="AP5305" s="18" t="s">
        <v>145</v>
      </c>
      <c r="AQ5305" s="18">
        <v>99882.423585715005</v>
      </c>
      <c r="AR5305" s="18">
        <f t="shared" si="1084"/>
        <v>12331.163405643829</v>
      </c>
      <c r="AS5305" s="20" t="s">
        <v>145</v>
      </c>
      <c r="AT5305" s="20">
        <v>25846.401514285699</v>
      </c>
      <c r="AU5305" s="16">
        <f t="shared" si="1085"/>
        <v>1721.9454706386209</v>
      </c>
    </row>
    <row r="5306" spans="1:47" x14ac:dyDescent="0.2">
      <c r="A5306" s="16">
        <v>5303</v>
      </c>
      <c r="B5306" s="16">
        <v>271.24384957407602</v>
      </c>
      <c r="C5306" s="17">
        <v>15.709849999999999</v>
      </c>
      <c r="F5306" s="18" t="s">
        <v>146</v>
      </c>
      <c r="G5306" s="18">
        <v>0</v>
      </c>
      <c r="I5306" s="19" t="s">
        <v>146</v>
      </c>
      <c r="J5306" s="19">
        <v>0</v>
      </c>
      <c r="K5306" s="19">
        <f t="shared" si="1074"/>
        <v>0</v>
      </c>
      <c r="L5306" s="18" t="s">
        <v>146</v>
      </c>
      <c r="M5306" s="18">
        <v>0</v>
      </c>
      <c r="O5306" s="19" t="s">
        <v>146</v>
      </c>
      <c r="P5306" s="19">
        <v>0</v>
      </c>
      <c r="Q5306" s="19">
        <f t="shared" si="1075"/>
        <v>0</v>
      </c>
      <c r="R5306" s="18" t="s">
        <v>146</v>
      </c>
      <c r="S5306" s="18">
        <v>0</v>
      </c>
      <c r="T5306" s="18">
        <f t="shared" si="1076"/>
        <v>0</v>
      </c>
      <c r="U5306" s="20" t="s">
        <v>146</v>
      </c>
      <c r="V5306" s="20">
        <v>0</v>
      </c>
      <c r="W5306" s="20">
        <f t="shared" si="1077"/>
        <v>0</v>
      </c>
      <c r="X5306" s="18" t="s">
        <v>146</v>
      </c>
      <c r="Y5306" s="18">
        <v>0</v>
      </c>
      <c r="Z5306" s="23">
        <f t="shared" si="1078"/>
        <v>0</v>
      </c>
      <c r="AA5306" s="20" t="s">
        <v>146</v>
      </c>
      <c r="AB5306" s="20">
        <v>0</v>
      </c>
      <c r="AC5306" s="24">
        <f t="shared" si="1079"/>
        <v>0</v>
      </c>
      <c r="AD5306" s="18" t="s">
        <v>146</v>
      </c>
      <c r="AE5306" s="18">
        <v>0</v>
      </c>
      <c r="AF5306" s="18">
        <f t="shared" si="1080"/>
        <v>0</v>
      </c>
      <c r="AG5306" s="19" t="s">
        <v>146</v>
      </c>
      <c r="AH5306" s="19">
        <v>0</v>
      </c>
      <c r="AI5306" s="19">
        <f t="shared" si="1081"/>
        <v>0</v>
      </c>
      <c r="AJ5306" s="18" t="s">
        <v>146</v>
      </c>
      <c r="AK5306" s="18">
        <v>0</v>
      </c>
      <c r="AL5306" s="18">
        <f t="shared" si="1082"/>
        <v>0</v>
      </c>
      <c r="AM5306" s="19" t="s">
        <v>146</v>
      </c>
      <c r="AN5306" s="19">
        <v>0</v>
      </c>
      <c r="AO5306" s="19">
        <f t="shared" si="1083"/>
        <v>0</v>
      </c>
      <c r="AP5306" s="18" t="s">
        <v>145</v>
      </c>
      <c r="AQ5306" s="18">
        <v>110551.95080000001</v>
      </c>
      <c r="AR5306" s="18">
        <f t="shared" si="1084"/>
        <v>13648.388987654322</v>
      </c>
      <c r="AS5306" s="20" t="s">
        <v>145</v>
      </c>
      <c r="AT5306" s="20">
        <v>138566.84120000101</v>
      </c>
      <c r="AU5306" s="16">
        <f t="shared" si="1085"/>
        <v>9231.6349900067307</v>
      </c>
    </row>
    <row r="5307" spans="1:47" x14ac:dyDescent="0.2">
      <c r="A5307" s="16">
        <v>5304</v>
      </c>
      <c r="B5307" s="16">
        <v>679.47503662109295</v>
      </c>
      <c r="C5307" s="17">
        <v>10.628349999999999</v>
      </c>
      <c r="D5307" s="16" t="s">
        <v>1730</v>
      </c>
      <c r="E5307" s="16" t="s">
        <v>4626</v>
      </c>
      <c r="F5307" s="18" t="s">
        <v>146</v>
      </c>
      <c r="G5307" s="18">
        <v>0</v>
      </c>
      <c r="I5307" s="19" t="s">
        <v>146</v>
      </c>
      <c r="J5307" s="19">
        <v>0</v>
      </c>
      <c r="K5307" s="19">
        <f t="shared" si="1074"/>
        <v>0</v>
      </c>
      <c r="L5307" s="18" t="s">
        <v>146</v>
      </c>
      <c r="M5307" s="18">
        <v>0</v>
      </c>
      <c r="O5307" s="19" t="s">
        <v>146</v>
      </c>
      <c r="P5307" s="19">
        <v>0</v>
      </c>
      <c r="Q5307" s="19">
        <f t="shared" si="1075"/>
        <v>0</v>
      </c>
      <c r="R5307" s="18" t="s">
        <v>146</v>
      </c>
      <c r="S5307" s="18">
        <v>0</v>
      </c>
      <c r="T5307" s="18">
        <f t="shared" si="1076"/>
        <v>0</v>
      </c>
      <c r="U5307" s="20" t="s">
        <v>146</v>
      </c>
      <c r="V5307" s="20">
        <v>0</v>
      </c>
      <c r="W5307" s="20">
        <f t="shared" si="1077"/>
        <v>0</v>
      </c>
      <c r="X5307" s="18" t="s">
        <v>146</v>
      </c>
      <c r="Y5307" s="18">
        <v>0</v>
      </c>
      <c r="Z5307" s="23">
        <f t="shared" si="1078"/>
        <v>0</v>
      </c>
      <c r="AA5307" s="20" t="s">
        <v>146</v>
      </c>
      <c r="AB5307" s="20">
        <v>0</v>
      </c>
      <c r="AC5307" s="24">
        <f t="shared" si="1079"/>
        <v>0</v>
      </c>
      <c r="AD5307" s="18" t="s">
        <v>146</v>
      </c>
      <c r="AE5307" s="18">
        <v>0</v>
      </c>
      <c r="AF5307" s="18">
        <f t="shared" si="1080"/>
        <v>0</v>
      </c>
      <c r="AG5307" s="19" t="s">
        <v>146</v>
      </c>
      <c r="AH5307" s="19">
        <v>0</v>
      </c>
      <c r="AI5307" s="19">
        <f t="shared" si="1081"/>
        <v>0</v>
      </c>
      <c r="AJ5307" s="18" t="s">
        <v>146</v>
      </c>
      <c r="AK5307" s="18">
        <v>0</v>
      </c>
      <c r="AL5307" s="18">
        <f t="shared" si="1082"/>
        <v>0</v>
      </c>
      <c r="AM5307" s="19" t="s">
        <v>146</v>
      </c>
      <c r="AN5307" s="19">
        <v>0</v>
      </c>
      <c r="AO5307" s="19">
        <f t="shared" si="1083"/>
        <v>0</v>
      </c>
      <c r="AP5307" s="18" t="s">
        <v>145</v>
      </c>
      <c r="AQ5307" s="18">
        <v>50461.908542857302</v>
      </c>
      <c r="AR5307" s="18">
        <f t="shared" si="1084"/>
        <v>6229.865252204605</v>
      </c>
      <c r="AS5307" s="20" t="s">
        <v>145</v>
      </c>
      <c r="AT5307" s="20">
        <v>152604.73128571201</v>
      </c>
      <c r="AU5307" s="16">
        <f t="shared" si="1085"/>
        <v>10166.870838488476</v>
      </c>
    </row>
    <row r="5308" spans="1:47" x14ac:dyDescent="0.2">
      <c r="A5308" s="16">
        <v>5305</v>
      </c>
      <c r="B5308" s="16">
        <v>637.55572509765602</v>
      </c>
      <c r="C5308" s="17">
        <v>14.100583333333301</v>
      </c>
      <c r="F5308" s="18" t="s">
        <v>146</v>
      </c>
      <c r="G5308" s="18">
        <v>0</v>
      </c>
      <c r="I5308" s="19" t="s">
        <v>146</v>
      </c>
      <c r="J5308" s="19">
        <v>0</v>
      </c>
      <c r="K5308" s="19">
        <f t="shared" si="1074"/>
        <v>0</v>
      </c>
      <c r="L5308" s="18" t="s">
        <v>146</v>
      </c>
      <c r="M5308" s="18">
        <v>0</v>
      </c>
      <c r="O5308" s="19" t="s">
        <v>146</v>
      </c>
      <c r="P5308" s="19">
        <v>0</v>
      </c>
      <c r="Q5308" s="19">
        <f t="shared" si="1075"/>
        <v>0</v>
      </c>
      <c r="R5308" s="18" t="s">
        <v>146</v>
      </c>
      <c r="S5308" s="18">
        <v>0</v>
      </c>
      <c r="T5308" s="18">
        <f t="shared" si="1076"/>
        <v>0</v>
      </c>
      <c r="U5308" s="20" t="s">
        <v>146</v>
      </c>
      <c r="V5308" s="20">
        <v>0</v>
      </c>
      <c r="W5308" s="20">
        <f t="shared" si="1077"/>
        <v>0</v>
      </c>
      <c r="X5308" s="18" t="s">
        <v>146</v>
      </c>
      <c r="Y5308" s="18">
        <v>0</v>
      </c>
      <c r="Z5308" s="23">
        <f t="shared" si="1078"/>
        <v>0</v>
      </c>
      <c r="AA5308" s="20" t="s">
        <v>146</v>
      </c>
      <c r="AB5308" s="20">
        <v>0</v>
      </c>
      <c r="AC5308" s="24">
        <f t="shared" si="1079"/>
        <v>0</v>
      </c>
      <c r="AD5308" s="18" t="s">
        <v>146</v>
      </c>
      <c r="AE5308" s="18">
        <v>0</v>
      </c>
      <c r="AF5308" s="18">
        <f t="shared" si="1080"/>
        <v>0</v>
      </c>
      <c r="AG5308" s="19" t="s">
        <v>146</v>
      </c>
      <c r="AH5308" s="19">
        <v>0</v>
      </c>
      <c r="AI5308" s="19">
        <f t="shared" si="1081"/>
        <v>0</v>
      </c>
      <c r="AJ5308" s="18" t="s">
        <v>146</v>
      </c>
      <c r="AK5308" s="18">
        <v>0</v>
      </c>
      <c r="AL5308" s="18">
        <f t="shared" si="1082"/>
        <v>0</v>
      </c>
      <c r="AM5308" s="19" t="s">
        <v>146</v>
      </c>
      <c r="AN5308" s="19">
        <v>0</v>
      </c>
      <c r="AO5308" s="19">
        <f t="shared" si="1083"/>
        <v>0</v>
      </c>
      <c r="AP5308" s="18" t="s">
        <v>145</v>
      </c>
      <c r="AQ5308" s="18">
        <v>97081.467142857204</v>
      </c>
      <c r="AR5308" s="18">
        <f t="shared" si="1084"/>
        <v>11985.366313932989</v>
      </c>
      <c r="AS5308" s="20" t="s">
        <v>145</v>
      </c>
      <c r="AT5308" s="20">
        <v>79199.087442856995</v>
      </c>
      <c r="AU5308" s="16">
        <f t="shared" si="1085"/>
        <v>5276.4215484914721</v>
      </c>
    </row>
    <row r="5309" spans="1:47" x14ac:dyDescent="0.2">
      <c r="A5309" s="16">
        <v>5306</v>
      </c>
      <c r="B5309" s="16">
        <v>184.21978759765599</v>
      </c>
      <c r="C5309" s="17">
        <v>9.2923583333333308</v>
      </c>
      <c r="D5309" s="16" t="s">
        <v>1741</v>
      </c>
      <c r="E5309" s="16" t="s">
        <v>1741</v>
      </c>
      <c r="F5309" s="18" t="s">
        <v>146</v>
      </c>
      <c r="G5309" s="18">
        <v>0</v>
      </c>
      <c r="I5309" s="19" t="s">
        <v>146</v>
      </c>
      <c r="J5309" s="19">
        <v>0</v>
      </c>
      <c r="K5309" s="19">
        <f t="shared" si="1074"/>
        <v>0</v>
      </c>
      <c r="L5309" s="18" t="s">
        <v>146</v>
      </c>
      <c r="M5309" s="18">
        <v>0</v>
      </c>
      <c r="O5309" s="19" t="s">
        <v>146</v>
      </c>
      <c r="P5309" s="19">
        <v>0</v>
      </c>
      <c r="Q5309" s="19">
        <f t="shared" si="1075"/>
        <v>0</v>
      </c>
      <c r="R5309" s="18" t="s">
        <v>146</v>
      </c>
      <c r="S5309" s="18">
        <v>0</v>
      </c>
      <c r="T5309" s="18">
        <f t="shared" si="1076"/>
        <v>0</v>
      </c>
      <c r="U5309" s="20" t="s">
        <v>146</v>
      </c>
      <c r="V5309" s="20">
        <v>0</v>
      </c>
      <c r="W5309" s="20">
        <f t="shared" si="1077"/>
        <v>0</v>
      </c>
      <c r="X5309" s="18" t="s">
        <v>146</v>
      </c>
      <c r="Y5309" s="18">
        <v>0</v>
      </c>
      <c r="Z5309" s="23">
        <f t="shared" si="1078"/>
        <v>0</v>
      </c>
      <c r="AA5309" s="20" t="s">
        <v>146</v>
      </c>
      <c r="AB5309" s="20">
        <v>0</v>
      </c>
      <c r="AC5309" s="24">
        <f t="shared" si="1079"/>
        <v>0</v>
      </c>
      <c r="AD5309" s="18" t="s">
        <v>146</v>
      </c>
      <c r="AE5309" s="18">
        <v>0</v>
      </c>
      <c r="AF5309" s="18">
        <f t="shared" si="1080"/>
        <v>0</v>
      </c>
      <c r="AG5309" s="19" t="s">
        <v>146</v>
      </c>
      <c r="AH5309" s="19">
        <v>0</v>
      </c>
      <c r="AI5309" s="19">
        <f t="shared" si="1081"/>
        <v>0</v>
      </c>
      <c r="AJ5309" s="18" t="s">
        <v>146</v>
      </c>
      <c r="AK5309" s="18">
        <v>0</v>
      </c>
      <c r="AL5309" s="18">
        <f t="shared" si="1082"/>
        <v>0</v>
      </c>
      <c r="AM5309" s="19" t="s">
        <v>146</v>
      </c>
      <c r="AN5309" s="19">
        <v>0</v>
      </c>
      <c r="AO5309" s="19">
        <f t="shared" si="1083"/>
        <v>0</v>
      </c>
      <c r="AP5309" s="18" t="s">
        <v>145</v>
      </c>
      <c r="AQ5309" s="18">
        <v>96208.992800000196</v>
      </c>
      <c r="AR5309" s="18">
        <f t="shared" si="1084"/>
        <v>11877.65343209879</v>
      </c>
      <c r="AS5309" s="20" t="s">
        <v>145</v>
      </c>
      <c r="AT5309" s="20">
        <v>192201.80751428599</v>
      </c>
      <c r="AU5309" s="16">
        <f t="shared" si="1085"/>
        <v>12804.917222803864</v>
      </c>
    </row>
    <row r="5310" spans="1:47" x14ac:dyDescent="0.2">
      <c r="A5310" s="16">
        <v>5307</v>
      </c>
      <c r="B5310" s="16">
        <v>773.94891357421795</v>
      </c>
      <c r="C5310" s="17">
        <v>12.5787333333333</v>
      </c>
      <c r="F5310" s="18" t="s">
        <v>146</v>
      </c>
      <c r="G5310" s="18">
        <v>0</v>
      </c>
      <c r="I5310" s="19" t="s">
        <v>146</v>
      </c>
      <c r="J5310" s="19">
        <v>0</v>
      </c>
      <c r="K5310" s="19">
        <f t="shared" si="1074"/>
        <v>0</v>
      </c>
      <c r="L5310" s="18" t="s">
        <v>146</v>
      </c>
      <c r="M5310" s="18">
        <v>0</v>
      </c>
      <c r="O5310" s="19" t="s">
        <v>146</v>
      </c>
      <c r="P5310" s="19">
        <v>0</v>
      </c>
      <c r="Q5310" s="19">
        <f t="shared" si="1075"/>
        <v>0</v>
      </c>
      <c r="R5310" s="18" t="s">
        <v>146</v>
      </c>
      <c r="S5310" s="18">
        <v>0</v>
      </c>
      <c r="T5310" s="18">
        <f t="shared" si="1076"/>
        <v>0</v>
      </c>
      <c r="U5310" s="20" t="s">
        <v>146</v>
      </c>
      <c r="V5310" s="20">
        <v>0</v>
      </c>
      <c r="W5310" s="20">
        <f t="shared" si="1077"/>
        <v>0</v>
      </c>
      <c r="X5310" s="18" t="s">
        <v>146</v>
      </c>
      <c r="Y5310" s="18">
        <v>0</v>
      </c>
      <c r="Z5310" s="23">
        <f t="shared" si="1078"/>
        <v>0</v>
      </c>
      <c r="AA5310" s="20" t="s">
        <v>146</v>
      </c>
      <c r="AB5310" s="20">
        <v>0</v>
      </c>
      <c r="AC5310" s="24">
        <f t="shared" si="1079"/>
        <v>0</v>
      </c>
      <c r="AD5310" s="18" t="s">
        <v>146</v>
      </c>
      <c r="AE5310" s="18">
        <v>0</v>
      </c>
      <c r="AF5310" s="18">
        <f t="shared" si="1080"/>
        <v>0</v>
      </c>
      <c r="AG5310" s="19" t="s">
        <v>146</v>
      </c>
      <c r="AH5310" s="19">
        <v>0</v>
      </c>
      <c r="AI5310" s="19">
        <f t="shared" si="1081"/>
        <v>0</v>
      </c>
      <c r="AJ5310" s="18" t="s">
        <v>146</v>
      </c>
      <c r="AK5310" s="18">
        <v>0</v>
      </c>
      <c r="AL5310" s="18">
        <f t="shared" si="1082"/>
        <v>0</v>
      </c>
      <c r="AM5310" s="19" t="s">
        <v>146</v>
      </c>
      <c r="AN5310" s="19">
        <v>0</v>
      </c>
      <c r="AO5310" s="19">
        <f t="shared" si="1083"/>
        <v>0</v>
      </c>
      <c r="AP5310" s="18" t="s">
        <v>145</v>
      </c>
      <c r="AQ5310" s="18">
        <v>124369.282157141</v>
      </c>
      <c r="AR5310" s="18">
        <f t="shared" si="1084"/>
        <v>15354.232365079137</v>
      </c>
      <c r="AS5310" s="20" t="s">
        <v>146</v>
      </c>
      <c r="AT5310" s="20">
        <v>0</v>
      </c>
      <c r="AU5310" s="16">
        <f t="shared" si="1085"/>
        <v>0</v>
      </c>
    </row>
    <row r="5311" spans="1:47" x14ac:dyDescent="0.2">
      <c r="A5311" s="16">
        <v>5308</v>
      </c>
      <c r="B5311" s="16">
        <v>157.101315307617</v>
      </c>
      <c r="C5311" s="17">
        <v>15.0757333333333</v>
      </c>
      <c r="F5311" s="18" t="s">
        <v>146</v>
      </c>
      <c r="G5311" s="18">
        <v>0</v>
      </c>
      <c r="I5311" s="19" t="s">
        <v>146</v>
      </c>
      <c r="J5311" s="19">
        <v>0</v>
      </c>
      <c r="K5311" s="19">
        <f t="shared" si="1074"/>
        <v>0</v>
      </c>
      <c r="L5311" s="18" t="s">
        <v>146</v>
      </c>
      <c r="M5311" s="18">
        <v>0</v>
      </c>
      <c r="O5311" s="19" t="s">
        <v>146</v>
      </c>
      <c r="P5311" s="19">
        <v>0</v>
      </c>
      <c r="Q5311" s="19">
        <f t="shared" si="1075"/>
        <v>0</v>
      </c>
      <c r="R5311" s="18" t="s">
        <v>146</v>
      </c>
      <c r="S5311" s="18">
        <v>0</v>
      </c>
      <c r="T5311" s="18">
        <f t="shared" si="1076"/>
        <v>0</v>
      </c>
      <c r="U5311" s="20" t="s">
        <v>146</v>
      </c>
      <c r="V5311" s="20">
        <v>0</v>
      </c>
      <c r="W5311" s="20">
        <f t="shared" si="1077"/>
        <v>0</v>
      </c>
      <c r="X5311" s="18" t="s">
        <v>146</v>
      </c>
      <c r="Y5311" s="18">
        <v>0</v>
      </c>
      <c r="Z5311" s="23">
        <f t="shared" si="1078"/>
        <v>0</v>
      </c>
      <c r="AA5311" s="20" t="s">
        <v>146</v>
      </c>
      <c r="AB5311" s="20">
        <v>0</v>
      </c>
      <c r="AC5311" s="24">
        <f t="shared" si="1079"/>
        <v>0</v>
      </c>
      <c r="AD5311" s="18" t="s">
        <v>146</v>
      </c>
      <c r="AE5311" s="18">
        <v>0</v>
      </c>
      <c r="AF5311" s="18">
        <f t="shared" si="1080"/>
        <v>0</v>
      </c>
      <c r="AG5311" s="19" t="s">
        <v>146</v>
      </c>
      <c r="AH5311" s="19">
        <v>0</v>
      </c>
      <c r="AI5311" s="19">
        <f t="shared" si="1081"/>
        <v>0</v>
      </c>
      <c r="AJ5311" s="18" t="s">
        <v>146</v>
      </c>
      <c r="AK5311" s="18">
        <v>0</v>
      </c>
      <c r="AL5311" s="18">
        <f t="shared" si="1082"/>
        <v>0</v>
      </c>
      <c r="AM5311" s="19" t="s">
        <v>146</v>
      </c>
      <c r="AN5311" s="19">
        <v>0</v>
      </c>
      <c r="AO5311" s="19">
        <f t="shared" si="1083"/>
        <v>0</v>
      </c>
      <c r="AP5311" s="18" t="s">
        <v>145</v>
      </c>
      <c r="AQ5311" s="18">
        <v>85711.027714285796</v>
      </c>
      <c r="AR5311" s="18">
        <f t="shared" si="1084"/>
        <v>10581.60835978837</v>
      </c>
      <c r="AS5311" s="20" t="s">
        <v>146</v>
      </c>
      <c r="AT5311" s="20">
        <v>0</v>
      </c>
      <c r="AU5311" s="16">
        <f t="shared" si="1085"/>
        <v>0</v>
      </c>
    </row>
    <row r="5312" spans="1:47" x14ac:dyDescent="0.2">
      <c r="A5312" s="16">
        <v>5309</v>
      </c>
      <c r="B5312" s="16">
        <v>128.062752640806</v>
      </c>
      <c r="C5312" s="17">
        <v>7.6323833333333297</v>
      </c>
      <c r="D5312" s="16" t="s">
        <v>1033</v>
      </c>
      <c r="E5312" s="16" t="s">
        <v>1033</v>
      </c>
      <c r="F5312" s="18" t="s">
        <v>146</v>
      </c>
      <c r="G5312" s="18">
        <v>0</v>
      </c>
      <c r="I5312" s="19" t="s">
        <v>146</v>
      </c>
      <c r="J5312" s="19">
        <v>0</v>
      </c>
      <c r="K5312" s="19">
        <f t="shared" si="1074"/>
        <v>0</v>
      </c>
      <c r="L5312" s="18" t="s">
        <v>146</v>
      </c>
      <c r="M5312" s="18">
        <v>0</v>
      </c>
      <c r="O5312" s="19" t="s">
        <v>146</v>
      </c>
      <c r="P5312" s="19">
        <v>0</v>
      </c>
      <c r="Q5312" s="19">
        <f t="shared" si="1075"/>
        <v>0</v>
      </c>
      <c r="R5312" s="18" t="s">
        <v>146</v>
      </c>
      <c r="S5312" s="18">
        <v>0</v>
      </c>
      <c r="T5312" s="18">
        <f t="shared" si="1076"/>
        <v>0</v>
      </c>
      <c r="U5312" s="20" t="s">
        <v>146</v>
      </c>
      <c r="V5312" s="20">
        <v>0</v>
      </c>
      <c r="W5312" s="20">
        <f t="shared" si="1077"/>
        <v>0</v>
      </c>
      <c r="X5312" s="18" t="s">
        <v>146</v>
      </c>
      <c r="Y5312" s="18">
        <v>0</v>
      </c>
      <c r="Z5312" s="23">
        <f t="shared" si="1078"/>
        <v>0</v>
      </c>
      <c r="AA5312" s="20" t="s">
        <v>146</v>
      </c>
      <c r="AB5312" s="20">
        <v>0</v>
      </c>
      <c r="AC5312" s="24">
        <f t="shared" si="1079"/>
        <v>0</v>
      </c>
      <c r="AD5312" s="18" t="s">
        <v>146</v>
      </c>
      <c r="AE5312" s="18">
        <v>0</v>
      </c>
      <c r="AF5312" s="18">
        <f t="shared" si="1080"/>
        <v>0</v>
      </c>
      <c r="AG5312" s="19" t="s">
        <v>146</v>
      </c>
      <c r="AH5312" s="19">
        <v>0</v>
      </c>
      <c r="AI5312" s="19">
        <f t="shared" si="1081"/>
        <v>0</v>
      </c>
      <c r="AJ5312" s="18" t="s">
        <v>146</v>
      </c>
      <c r="AK5312" s="18">
        <v>0</v>
      </c>
      <c r="AL5312" s="18">
        <f t="shared" si="1082"/>
        <v>0</v>
      </c>
      <c r="AM5312" s="19" t="s">
        <v>146</v>
      </c>
      <c r="AN5312" s="19">
        <v>0</v>
      </c>
      <c r="AO5312" s="19">
        <f t="shared" si="1083"/>
        <v>0</v>
      </c>
      <c r="AP5312" s="18" t="s">
        <v>145</v>
      </c>
      <c r="AQ5312" s="18">
        <v>199338.43661428499</v>
      </c>
      <c r="AR5312" s="18">
        <f t="shared" si="1084"/>
        <v>24609.683532627776</v>
      </c>
      <c r="AS5312" s="20" t="s">
        <v>145</v>
      </c>
      <c r="AT5312" s="20">
        <v>285947.51055714302</v>
      </c>
      <c r="AU5312" s="16">
        <f t="shared" si="1085"/>
        <v>19050.467059103466</v>
      </c>
    </row>
    <row r="5313" spans="1:47" x14ac:dyDescent="0.2">
      <c r="A5313" s="16">
        <v>5310</v>
      </c>
      <c r="B5313" s="16">
        <v>631.56011962890602</v>
      </c>
      <c r="C5313" s="17">
        <v>10.696099999999999</v>
      </c>
      <c r="F5313" s="18" t="s">
        <v>146</v>
      </c>
      <c r="G5313" s="18">
        <v>0</v>
      </c>
      <c r="I5313" s="19" t="s">
        <v>146</v>
      </c>
      <c r="J5313" s="19">
        <v>0</v>
      </c>
      <c r="K5313" s="19">
        <f t="shared" si="1074"/>
        <v>0</v>
      </c>
      <c r="L5313" s="18" t="s">
        <v>146</v>
      </c>
      <c r="M5313" s="18">
        <v>0</v>
      </c>
      <c r="O5313" s="19" t="s">
        <v>146</v>
      </c>
      <c r="P5313" s="19">
        <v>0</v>
      </c>
      <c r="Q5313" s="19">
        <f t="shared" si="1075"/>
        <v>0</v>
      </c>
      <c r="R5313" s="18" t="s">
        <v>146</v>
      </c>
      <c r="S5313" s="18">
        <v>0</v>
      </c>
      <c r="T5313" s="18">
        <f t="shared" si="1076"/>
        <v>0</v>
      </c>
      <c r="U5313" s="20" t="s">
        <v>146</v>
      </c>
      <c r="V5313" s="20">
        <v>0</v>
      </c>
      <c r="W5313" s="20">
        <f t="shared" si="1077"/>
        <v>0</v>
      </c>
      <c r="X5313" s="18" t="s">
        <v>146</v>
      </c>
      <c r="Y5313" s="18">
        <v>0</v>
      </c>
      <c r="Z5313" s="23">
        <f t="shared" si="1078"/>
        <v>0</v>
      </c>
      <c r="AA5313" s="20" t="s">
        <v>146</v>
      </c>
      <c r="AB5313" s="20">
        <v>0</v>
      </c>
      <c r="AC5313" s="24">
        <f t="shared" si="1079"/>
        <v>0</v>
      </c>
      <c r="AD5313" s="18" t="s">
        <v>146</v>
      </c>
      <c r="AE5313" s="18">
        <v>0</v>
      </c>
      <c r="AF5313" s="18">
        <f t="shared" si="1080"/>
        <v>0</v>
      </c>
      <c r="AG5313" s="19" t="s">
        <v>146</v>
      </c>
      <c r="AH5313" s="19">
        <v>0</v>
      </c>
      <c r="AI5313" s="19">
        <f t="shared" si="1081"/>
        <v>0</v>
      </c>
      <c r="AJ5313" s="18" t="s">
        <v>146</v>
      </c>
      <c r="AK5313" s="18">
        <v>0</v>
      </c>
      <c r="AL5313" s="18">
        <f t="shared" si="1082"/>
        <v>0</v>
      </c>
      <c r="AM5313" s="19" t="s">
        <v>146</v>
      </c>
      <c r="AN5313" s="19">
        <v>0</v>
      </c>
      <c r="AO5313" s="19">
        <f t="shared" si="1083"/>
        <v>0</v>
      </c>
      <c r="AP5313" s="18" t="s">
        <v>145</v>
      </c>
      <c r="AQ5313" s="18">
        <v>135354.44214285701</v>
      </c>
      <c r="AR5313" s="18">
        <f t="shared" si="1084"/>
        <v>16710.424955908275</v>
      </c>
      <c r="AS5313" s="20" t="s">
        <v>146</v>
      </c>
      <c r="AT5313" s="20">
        <v>0</v>
      </c>
      <c r="AU5313" s="16">
        <f t="shared" si="1085"/>
        <v>0</v>
      </c>
    </row>
    <row r="5314" spans="1:47" x14ac:dyDescent="0.2">
      <c r="A5314" s="16">
        <v>5311</v>
      </c>
      <c r="B5314" s="16">
        <v>336.32971191406199</v>
      </c>
      <c r="C5314" s="17">
        <v>10.98625</v>
      </c>
      <c r="D5314" s="16" t="s">
        <v>317</v>
      </c>
      <c r="E5314" s="16" t="s">
        <v>317</v>
      </c>
      <c r="F5314" s="18" t="s">
        <v>146</v>
      </c>
      <c r="G5314" s="18">
        <v>0</v>
      </c>
      <c r="I5314" s="19" t="s">
        <v>146</v>
      </c>
      <c r="J5314" s="19">
        <v>0</v>
      </c>
      <c r="K5314" s="19">
        <f t="shared" si="1074"/>
        <v>0</v>
      </c>
      <c r="L5314" s="18" t="s">
        <v>146</v>
      </c>
      <c r="M5314" s="18">
        <v>0</v>
      </c>
      <c r="O5314" s="19" t="s">
        <v>146</v>
      </c>
      <c r="P5314" s="19">
        <v>0</v>
      </c>
      <c r="Q5314" s="19">
        <f t="shared" si="1075"/>
        <v>0</v>
      </c>
      <c r="R5314" s="18" t="s">
        <v>146</v>
      </c>
      <c r="S5314" s="18">
        <v>0</v>
      </c>
      <c r="T5314" s="18">
        <f t="shared" si="1076"/>
        <v>0</v>
      </c>
      <c r="U5314" s="20" t="s">
        <v>146</v>
      </c>
      <c r="V5314" s="20">
        <v>0</v>
      </c>
      <c r="W5314" s="20">
        <f t="shared" si="1077"/>
        <v>0</v>
      </c>
      <c r="X5314" s="18" t="s">
        <v>146</v>
      </c>
      <c r="Y5314" s="18">
        <v>0</v>
      </c>
      <c r="Z5314" s="23">
        <f t="shared" si="1078"/>
        <v>0</v>
      </c>
      <c r="AA5314" s="20" t="s">
        <v>146</v>
      </c>
      <c r="AB5314" s="20">
        <v>0</v>
      </c>
      <c r="AC5314" s="24">
        <f t="shared" si="1079"/>
        <v>0</v>
      </c>
      <c r="AD5314" s="18" t="s">
        <v>146</v>
      </c>
      <c r="AE5314" s="18">
        <v>0</v>
      </c>
      <c r="AF5314" s="18">
        <f t="shared" si="1080"/>
        <v>0</v>
      </c>
      <c r="AG5314" s="19" t="s">
        <v>146</v>
      </c>
      <c r="AH5314" s="19">
        <v>0</v>
      </c>
      <c r="AI5314" s="19">
        <f t="shared" si="1081"/>
        <v>0</v>
      </c>
      <c r="AJ5314" s="18" t="s">
        <v>146</v>
      </c>
      <c r="AK5314" s="18">
        <v>0</v>
      </c>
      <c r="AL5314" s="18">
        <f t="shared" si="1082"/>
        <v>0</v>
      </c>
      <c r="AM5314" s="19" t="s">
        <v>146</v>
      </c>
      <c r="AN5314" s="19">
        <v>0</v>
      </c>
      <c r="AO5314" s="19">
        <f t="shared" si="1083"/>
        <v>0</v>
      </c>
      <c r="AP5314" s="18" t="s">
        <v>145</v>
      </c>
      <c r="AQ5314" s="18">
        <v>168418.84510000001</v>
      </c>
      <c r="AR5314" s="18">
        <f t="shared" si="1084"/>
        <v>20792.450012345682</v>
      </c>
      <c r="AS5314" s="20" t="s">
        <v>145</v>
      </c>
      <c r="AT5314" s="20">
        <v>209364.57012857101</v>
      </c>
      <c r="AU5314" s="16">
        <f t="shared" si="1085"/>
        <v>13948.339115827515</v>
      </c>
    </row>
    <row r="5315" spans="1:47" x14ac:dyDescent="0.2">
      <c r="A5315" s="16">
        <v>5312</v>
      </c>
      <c r="B5315" s="16">
        <v>285.24450683593699</v>
      </c>
      <c r="C5315" s="17">
        <v>9.0358999999999998</v>
      </c>
      <c r="F5315" s="18" t="s">
        <v>146</v>
      </c>
      <c r="G5315" s="18">
        <v>0</v>
      </c>
      <c r="I5315" s="19" t="s">
        <v>146</v>
      </c>
      <c r="J5315" s="19">
        <v>0</v>
      </c>
      <c r="K5315" s="19">
        <f t="shared" si="1074"/>
        <v>0</v>
      </c>
      <c r="L5315" s="18" t="s">
        <v>146</v>
      </c>
      <c r="M5315" s="18">
        <v>0</v>
      </c>
      <c r="O5315" s="19" t="s">
        <v>146</v>
      </c>
      <c r="P5315" s="19">
        <v>0</v>
      </c>
      <c r="Q5315" s="19">
        <f t="shared" si="1075"/>
        <v>0</v>
      </c>
      <c r="R5315" s="18" t="s">
        <v>146</v>
      </c>
      <c r="S5315" s="18">
        <v>0</v>
      </c>
      <c r="T5315" s="18">
        <f t="shared" si="1076"/>
        <v>0</v>
      </c>
      <c r="U5315" s="20" t="s">
        <v>146</v>
      </c>
      <c r="V5315" s="20">
        <v>0</v>
      </c>
      <c r="W5315" s="20">
        <f t="shared" si="1077"/>
        <v>0</v>
      </c>
      <c r="X5315" s="18" t="s">
        <v>146</v>
      </c>
      <c r="Y5315" s="18">
        <v>0</v>
      </c>
      <c r="Z5315" s="23">
        <f t="shared" si="1078"/>
        <v>0</v>
      </c>
      <c r="AA5315" s="20" t="s">
        <v>146</v>
      </c>
      <c r="AB5315" s="20">
        <v>0</v>
      </c>
      <c r="AC5315" s="24">
        <f t="shared" si="1079"/>
        <v>0</v>
      </c>
      <c r="AD5315" s="18" t="s">
        <v>146</v>
      </c>
      <c r="AE5315" s="18">
        <v>0</v>
      </c>
      <c r="AF5315" s="18">
        <f t="shared" si="1080"/>
        <v>0</v>
      </c>
      <c r="AG5315" s="19" t="s">
        <v>146</v>
      </c>
      <c r="AH5315" s="19">
        <v>0</v>
      </c>
      <c r="AI5315" s="19">
        <f t="shared" si="1081"/>
        <v>0</v>
      </c>
      <c r="AJ5315" s="18" t="s">
        <v>146</v>
      </c>
      <c r="AK5315" s="18">
        <v>0</v>
      </c>
      <c r="AL5315" s="18">
        <f t="shared" si="1082"/>
        <v>0</v>
      </c>
      <c r="AM5315" s="19" t="s">
        <v>146</v>
      </c>
      <c r="AN5315" s="19">
        <v>0</v>
      </c>
      <c r="AO5315" s="19">
        <f t="shared" si="1083"/>
        <v>0</v>
      </c>
      <c r="AP5315" s="18" t="s">
        <v>145</v>
      </c>
      <c r="AQ5315" s="18">
        <v>105050.342328571</v>
      </c>
      <c r="AR5315" s="18">
        <f t="shared" si="1084"/>
        <v>12969.178065255679</v>
      </c>
      <c r="AS5315" s="20" t="s">
        <v>145</v>
      </c>
      <c r="AT5315" s="20">
        <v>130829.658257142</v>
      </c>
      <c r="AU5315" s="16">
        <f t="shared" si="1085"/>
        <v>8716.1664395164553</v>
      </c>
    </row>
    <row r="5316" spans="1:47" x14ac:dyDescent="0.2">
      <c r="A5316" s="16">
        <v>5313</v>
      </c>
      <c r="B5316" s="16">
        <v>311.23654683430902</v>
      </c>
      <c r="C5316" s="17">
        <v>10.4395166666666</v>
      </c>
      <c r="D5316" s="16" t="s">
        <v>2413</v>
      </c>
      <c r="E5316" s="16" t="s">
        <v>2414</v>
      </c>
      <c r="F5316" s="18" t="s">
        <v>146</v>
      </c>
      <c r="G5316" s="18">
        <v>0</v>
      </c>
      <c r="I5316" s="19" t="s">
        <v>146</v>
      </c>
      <c r="J5316" s="19">
        <v>0</v>
      </c>
      <c r="K5316" s="19">
        <f t="shared" si="1074"/>
        <v>0</v>
      </c>
      <c r="L5316" s="18" t="s">
        <v>146</v>
      </c>
      <c r="M5316" s="18">
        <v>0</v>
      </c>
      <c r="O5316" s="19" t="s">
        <v>146</v>
      </c>
      <c r="P5316" s="19">
        <v>0</v>
      </c>
      <c r="Q5316" s="19">
        <f t="shared" si="1075"/>
        <v>0</v>
      </c>
      <c r="R5316" s="18" t="s">
        <v>146</v>
      </c>
      <c r="S5316" s="18">
        <v>0</v>
      </c>
      <c r="T5316" s="18">
        <f t="shared" si="1076"/>
        <v>0</v>
      </c>
      <c r="U5316" s="20" t="s">
        <v>146</v>
      </c>
      <c r="V5316" s="20">
        <v>0</v>
      </c>
      <c r="W5316" s="20">
        <f t="shared" si="1077"/>
        <v>0</v>
      </c>
      <c r="X5316" s="18" t="s">
        <v>146</v>
      </c>
      <c r="Y5316" s="18">
        <v>0</v>
      </c>
      <c r="Z5316" s="23">
        <f t="shared" si="1078"/>
        <v>0</v>
      </c>
      <c r="AA5316" s="20" t="s">
        <v>146</v>
      </c>
      <c r="AB5316" s="20">
        <v>0</v>
      </c>
      <c r="AC5316" s="24">
        <f t="shared" si="1079"/>
        <v>0</v>
      </c>
      <c r="AD5316" s="18" t="s">
        <v>146</v>
      </c>
      <c r="AE5316" s="18">
        <v>0</v>
      </c>
      <c r="AF5316" s="18">
        <f t="shared" si="1080"/>
        <v>0</v>
      </c>
      <c r="AG5316" s="19" t="s">
        <v>146</v>
      </c>
      <c r="AH5316" s="19">
        <v>0</v>
      </c>
      <c r="AI5316" s="19">
        <f t="shared" si="1081"/>
        <v>0</v>
      </c>
      <c r="AJ5316" s="18" t="s">
        <v>146</v>
      </c>
      <c r="AK5316" s="18">
        <v>0</v>
      </c>
      <c r="AL5316" s="18">
        <f t="shared" si="1082"/>
        <v>0</v>
      </c>
      <c r="AM5316" s="19" t="s">
        <v>146</v>
      </c>
      <c r="AN5316" s="19">
        <v>0</v>
      </c>
      <c r="AO5316" s="19">
        <f t="shared" si="1083"/>
        <v>0</v>
      </c>
      <c r="AP5316" s="18" t="s">
        <v>145</v>
      </c>
      <c r="AQ5316" s="18">
        <v>127236.828014285</v>
      </c>
      <c r="AR5316" s="18">
        <f t="shared" si="1084"/>
        <v>15708.250372133951</v>
      </c>
      <c r="AS5316" s="20" t="s">
        <v>145</v>
      </c>
      <c r="AT5316" s="20">
        <v>207401.104442857</v>
      </c>
      <c r="AU5316" s="16">
        <f t="shared" si="1085"/>
        <v>13817.528610450167</v>
      </c>
    </row>
    <row r="5317" spans="1:47" x14ac:dyDescent="0.2">
      <c r="A5317" s="16">
        <v>5314</v>
      </c>
      <c r="B5317" s="16">
        <v>166.06394740513301</v>
      </c>
      <c r="C5317" s="17">
        <v>8.3003166666666601</v>
      </c>
      <c r="D5317" s="16" t="s">
        <v>2315</v>
      </c>
      <c r="E5317" s="16" t="s">
        <v>2315</v>
      </c>
      <c r="F5317" s="18" t="s">
        <v>146</v>
      </c>
      <c r="G5317" s="18">
        <v>0</v>
      </c>
      <c r="I5317" s="19" t="s">
        <v>146</v>
      </c>
      <c r="J5317" s="19">
        <v>0</v>
      </c>
      <c r="K5317" s="19">
        <f t="shared" ref="K5317:K5380" si="1086">J5317/8.53</f>
        <v>0</v>
      </c>
      <c r="L5317" s="18" t="s">
        <v>146</v>
      </c>
      <c r="M5317" s="18">
        <v>0</v>
      </c>
      <c r="O5317" s="19" t="s">
        <v>146</v>
      </c>
      <c r="P5317" s="19">
        <v>0</v>
      </c>
      <c r="Q5317" s="19">
        <f t="shared" ref="Q5317:Q5380" si="1087">P5317/4.16</f>
        <v>0</v>
      </c>
      <c r="R5317" s="18" t="s">
        <v>146</v>
      </c>
      <c r="S5317" s="18">
        <v>0</v>
      </c>
      <c r="T5317" s="18">
        <f t="shared" ref="T5317:T5380" si="1088">S5317/10.36</f>
        <v>0</v>
      </c>
      <c r="U5317" s="20" t="s">
        <v>146</v>
      </c>
      <c r="V5317" s="20">
        <v>0</v>
      </c>
      <c r="W5317" s="20">
        <f t="shared" ref="W5317:W5380" si="1089">V5317/2.78</f>
        <v>0</v>
      </c>
      <c r="X5317" s="18" t="s">
        <v>146</v>
      </c>
      <c r="Y5317" s="18">
        <v>0</v>
      </c>
      <c r="Z5317" s="23">
        <f t="shared" ref="Z5317:Z5380" si="1090">Y5317/5.14</f>
        <v>0</v>
      </c>
      <c r="AA5317" s="20" t="s">
        <v>146</v>
      </c>
      <c r="AB5317" s="20">
        <v>0</v>
      </c>
      <c r="AC5317" s="24">
        <f t="shared" ref="AC5317:AC5380" si="1091">AB5317/5.86</f>
        <v>0</v>
      </c>
      <c r="AD5317" s="18" t="s">
        <v>146</v>
      </c>
      <c r="AE5317" s="18">
        <v>0</v>
      </c>
      <c r="AF5317" s="18">
        <f t="shared" ref="AF5317:AF5380" si="1092">AE5317/12.78</f>
        <v>0</v>
      </c>
      <c r="AG5317" s="19" t="s">
        <v>146</v>
      </c>
      <c r="AH5317" s="19">
        <v>0</v>
      </c>
      <c r="AI5317" s="19">
        <f t="shared" ref="AI5317:AI5380" si="1093">AH5317/3</f>
        <v>0</v>
      </c>
      <c r="AJ5317" s="18" t="s">
        <v>146</v>
      </c>
      <c r="AK5317" s="18">
        <v>0</v>
      </c>
      <c r="AL5317" s="18">
        <f t="shared" ref="AL5317:AL5380" si="1094">AK5317/15.13</f>
        <v>0</v>
      </c>
      <c r="AM5317" s="19" t="s">
        <v>146</v>
      </c>
      <c r="AN5317" s="19">
        <v>0</v>
      </c>
      <c r="AO5317" s="19">
        <f t="shared" ref="AO5317:AO5380" si="1095">AN5317/9.02</f>
        <v>0</v>
      </c>
      <c r="AP5317" s="18" t="s">
        <v>145</v>
      </c>
      <c r="AQ5317" s="18">
        <v>153437.35872857101</v>
      </c>
      <c r="AR5317" s="18">
        <f t="shared" ref="AR5317:AR5380" si="1096">AQ5317/8.1</f>
        <v>18942.883793650744</v>
      </c>
      <c r="AS5317" s="20" t="s">
        <v>145</v>
      </c>
      <c r="AT5317" s="20">
        <v>163894.95787142901</v>
      </c>
      <c r="AU5317" s="16">
        <f t="shared" ref="AU5317:AU5380" si="1097">AT5317/15.01</f>
        <v>10919.051157323718</v>
      </c>
    </row>
    <row r="5318" spans="1:47" x14ac:dyDescent="0.2">
      <c r="A5318" s="16">
        <v>5315</v>
      </c>
      <c r="B5318" s="16">
        <v>822.57037353515602</v>
      </c>
      <c r="C5318" s="17">
        <v>4.7067166666666598</v>
      </c>
      <c r="D5318" s="16" t="s">
        <v>4627</v>
      </c>
      <c r="E5318" s="16" t="s">
        <v>4628</v>
      </c>
      <c r="F5318" s="18" t="s">
        <v>146</v>
      </c>
      <c r="G5318" s="18">
        <v>0</v>
      </c>
      <c r="I5318" s="19" t="s">
        <v>146</v>
      </c>
      <c r="J5318" s="19">
        <v>0</v>
      </c>
      <c r="K5318" s="19">
        <f t="shared" si="1086"/>
        <v>0</v>
      </c>
      <c r="L5318" s="18" t="s">
        <v>146</v>
      </c>
      <c r="M5318" s="18">
        <v>0</v>
      </c>
      <c r="O5318" s="19" t="s">
        <v>146</v>
      </c>
      <c r="P5318" s="19">
        <v>0</v>
      </c>
      <c r="Q5318" s="19">
        <f t="shared" si="1087"/>
        <v>0</v>
      </c>
      <c r="R5318" s="18" t="s">
        <v>146</v>
      </c>
      <c r="S5318" s="18">
        <v>0</v>
      </c>
      <c r="T5318" s="18">
        <f t="shared" si="1088"/>
        <v>0</v>
      </c>
      <c r="U5318" s="20" t="s">
        <v>146</v>
      </c>
      <c r="V5318" s="20">
        <v>0</v>
      </c>
      <c r="W5318" s="20">
        <f t="shared" si="1089"/>
        <v>0</v>
      </c>
      <c r="X5318" s="18" t="s">
        <v>146</v>
      </c>
      <c r="Y5318" s="18">
        <v>0</v>
      </c>
      <c r="Z5318" s="23">
        <f t="shared" si="1090"/>
        <v>0</v>
      </c>
      <c r="AA5318" s="20" t="s">
        <v>146</v>
      </c>
      <c r="AB5318" s="20">
        <v>0</v>
      </c>
      <c r="AC5318" s="24">
        <f t="shared" si="1091"/>
        <v>0</v>
      </c>
      <c r="AD5318" s="18" t="s">
        <v>146</v>
      </c>
      <c r="AE5318" s="18">
        <v>0</v>
      </c>
      <c r="AF5318" s="18">
        <f t="shared" si="1092"/>
        <v>0</v>
      </c>
      <c r="AG5318" s="19" t="s">
        <v>146</v>
      </c>
      <c r="AH5318" s="19">
        <v>0</v>
      </c>
      <c r="AI5318" s="19">
        <f t="shared" si="1093"/>
        <v>0</v>
      </c>
      <c r="AJ5318" s="18" t="s">
        <v>146</v>
      </c>
      <c r="AK5318" s="18">
        <v>0</v>
      </c>
      <c r="AL5318" s="18">
        <f t="shared" si="1094"/>
        <v>0</v>
      </c>
      <c r="AM5318" s="19" t="s">
        <v>146</v>
      </c>
      <c r="AN5318" s="19">
        <v>0</v>
      </c>
      <c r="AO5318" s="19">
        <f t="shared" si="1095"/>
        <v>0</v>
      </c>
      <c r="AP5318" s="18" t="s">
        <v>145</v>
      </c>
      <c r="AQ5318" s="18">
        <v>123593.476585714</v>
      </c>
      <c r="AR5318" s="18">
        <f t="shared" si="1096"/>
        <v>15258.453899470866</v>
      </c>
      <c r="AS5318" s="20" t="s">
        <v>145</v>
      </c>
      <c r="AT5318" s="20">
        <v>76139.537900000098</v>
      </c>
      <c r="AU5318" s="16">
        <f t="shared" si="1097"/>
        <v>5072.5874683544371</v>
      </c>
    </row>
    <row r="5319" spans="1:47" x14ac:dyDescent="0.2">
      <c r="A5319" s="16">
        <v>5316</v>
      </c>
      <c r="B5319" s="16">
        <v>597.33419293936902</v>
      </c>
      <c r="C5319" s="17">
        <v>1.59229166666666</v>
      </c>
      <c r="D5319" s="16" t="s">
        <v>4629</v>
      </c>
      <c r="E5319" s="16" t="s">
        <v>4630</v>
      </c>
      <c r="F5319" s="18" t="s">
        <v>146</v>
      </c>
      <c r="G5319" s="18">
        <v>0</v>
      </c>
      <c r="I5319" s="19" t="s">
        <v>146</v>
      </c>
      <c r="J5319" s="19">
        <v>0</v>
      </c>
      <c r="K5319" s="19">
        <f t="shared" si="1086"/>
        <v>0</v>
      </c>
      <c r="L5319" s="18" t="s">
        <v>146</v>
      </c>
      <c r="M5319" s="18">
        <v>0</v>
      </c>
      <c r="O5319" s="19" t="s">
        <v>146</v>
      </c>
      <c r="P5319" s="19">
        <v>0</v>
      </c>
      <c r="Q5319" s="19">
        <f t="shared" si="1087"/>
        <v>0</v>
      </c>
      <c r="R5319" s="18" t="s">
        <v>146</v>
      </c>
      <c r="S5319" s="18">
        <v>0</v>
      </c>
      <c r="T5319" s="18">
        <f t="shared" si="1088"/>
        <v>0</v>
      </c>
      <c r="U5319" s="20" t="s">
        <v>146</v>
      </c>
      <c r="V5319" s="20">
        <v>0</v>
      </c>
      <c r="W5319" s="20">
        <f t="shared" si="1089"/>
        <v>0</v>
      </c>
      <c r="X5319" s="18" t="s">
        <v>146</v>
      </c>
      <c r="Y5319" s="18">
        <v>0</v>
      </c>
      <c r="Z5319" s="23">
        <f t="shared" si="1090"/>
        <v>0</v>
      </c>
      <c r="AA5319" s="20" t="s">
        <v>146</v>
      </c>
      <c r="AB5319" s="20">
        <v>0</v>
      </c>
      <c r="AC5319" s="24">
        <f t="shared" si="1091"/>
        <v>0</v>
      </c>
      <c r="AD5319" s="18" t="s">
        <v>146</v>
      </c>
      <c r="AE5319" s="18">
        <v>0</v>
      </c>
      <c r="AF5319" s="18">
        <f t="shared" si="1092"/>
        <v>0</v>
      </c>
      <c r="AG5319" s="19" t="s">
        <v>146</v>
      </c>
      <c r="AH5319" s="19">
        <v>0</v>
      </c>
      <c r="AI5319" s="19">
        <f t="shared" si="1093"/>
        <v>0</v>
      </c>
      <c r="AJ5319" s="18" t="s">
        <v>146</v>
      </c>
      <c r="AK5319" s="18">
        <v>0</v>
      </c>
      <c r="AL5319" s="18">
        <f t="shared" si="1094"/>
        <v>0</v>
      </c>
      <c r="AM5319" s="19" t="s">
        <v>146</v>
      </c>
      <c r="AN5319" s="19">
        <v>0</v>
      </c>
      <c r="AO5319" s="19">
        <f t="shared" si="1095"/>
        <v>0</v>
      </c>
      <c r="AP5319" s="18" t="s">
        <v>145</v>
      </c>
      <c r="AQ5319" s="18">
        <v>101805.18881428499</v>
      </c>
      <c r="AR5319" s="18">
        <f t="shared" si="1096"/>
        <v>12568.541828924073</v>
      </c>
      <c r="AS5319" s="20" t="s">
        <v>145</v>
      </c>
      <c r="AT5319" s="20">
        <v>127487.4849</v>
      </c>
      <c r="AU5319" s="16">
        <f t="shared" si="1097"/>
        <v>8493.5033244503666</v>
      </c>
    </row>
    <row r="5320" spans="1:47" x14ac:dyDescent="0.2">
      <c r="A5320" s="16">
        <v>5317</v>
      </c>
      <c r="B5320" s="16">
        <v>145.10419387817299</v>
      </c>
      <c r="C5320" s="17">
        <v>15.6929416666666</v>
      </c>
      <c r="F5320" s="18" t="s">
        <v>146</v>
      </c>
      <c r="G5320" s="18">
        <v>0</v>
      </c>
      <c r="I5320" s="19" t="s">
        <v>146</v>
      </c>
      <c r="J5320" s="19">
        <v>0</v>
      </c>
      <c r="K5320" s="19">
        <f t="shared" si="1086"/>
        <v>0</v>
      </c>
      <c r="L5320" s="18" t="s">
        <v>146</v>
      </c>
      <c r="M5320" s="18">
        <v>0</v>
      </c>
      <c r="O5320" s="19" t="s">
        <v>146</v>
      </c>
      <c r="P5320" s="19">
        <v>0</v>
      </c>
      <c r="Q5320" s="19">
        <f t="shared" si="1087"/>
        <v>0</v>
      </c>
      <c r="R5320" s="18" t="s">
        <v>146</v>
      </c>
      <c r="S5320" s="18">
        <v>0</v>
      </c>
      <c r="T5320" s="18">
        <f t="shared" si="1088"/>
        <v>0</v>
      </c>
      <c r="U5320" s="20" t="s">
        <v>146</v>
      </c>
      <c r="V5320" s="20">
        <v>0</v>
      </c>
      <c r="W5320" s="20">
        <f t="shared" si="1089"/>
        <v>0</v>
      </c>
      <c r="X5320" s="18" t="s">
        <v>146</v>
      </c>
      <c r="Y5320" s="18">
        <v>0</v>
      </c>
      <c r="Z5320" s="23">
        <f t="shared" si="1090"/>
        <v>0</v>
      </c>
      <c r="AA5320" s="20" t="s">
        <v>146</v>
      </c>
      <c r="AB5320" s="20">
        <v>0</v>
      </c>
      <c r="AC5320" s="24">
        <f t="shared" si="1091"/>
        <v>0</v>
      </c>
      <c r="AD5320" s="18" t="s">
        <v>146</v>
      </c>
      <c r="AE5320" s="18">
        <v>0</v>
      </c>
      <c r="AF5320" s="18">
        <f t="shared" si="1092"/>
        <v>0</v>
      </c>
      <c r="AG5320" s="19" t="s">
        <v>146</v>
      </c>
      <c r="AH5320" s="19">
        <v>0</v>
      </c>
      <c r="AI5320" s="19">
        <f t="shared" si="1093"/>
        <v>0</v>
      </c>
      <c r="AJ5320" s="18" t="s">
        <v>146</v>
      </c>
      <c r="AK5320" s="18">
        <v>0</v>
      </c>
      <c r="AL5320" s="18">
        <f t="shared" si="1094"/>
        <v>0</v>
      </c>
      <c r="AM5320" s="19" t="s">
        <v>146</v>
      </c>
      <c r="AN5320" s="19">
        <v>0</v>
      </c>
      <c r="AO5320" s="19">
        <f t="shared" si="1095"/>
        <v>0</v>
      </c>
      <c r="AP5320" s="18" t="s">
        <v>145</v>
      </c>
      <c r="AQ5320" s="18">
        <v>102089.994742857</v>
      </c>
      <c r="AR5320" s="18">
        <f t="shared" si="1096"/>
        <v>12603.703054673704</v>
      </c>
      <c r="AS5320" s="20" t="s">
        <v>145</v>
      </c>
      <c r="AT5320" s="20">
        <v>139942.95501428499</v>
      </c>
      <c r="AU5320" s="16">
        <f t="shared" si="1097"/>
        <v>9323.314791091605</v>
      </c>
    </row>
    <row r="5321" spans="1:47" x14ac:dyDescent="0.2">
      <c r="A5321" s="16">
        <v>5318</v>
      </c>
      <c r="B5321" s="16">
        <v>367.194478352864</v>
      </c>
      <c r="C5321" s="17">
        <v>6.35</v>
      </c>
      <c r="D5321" s="16" t="s">
        <v>4393</v>
      </c>
      <c r="E5321" s="16" t="s">
        <v>4394</v>
      </c>
      <c r="F5321" s="18" t="s">
        <v>146</v>
      </c>
      <c r="G5321" s="18">
        <v>0</v>
      </c>
      <c r="I5321" s="19" t="s">
        <v>146</v>
      </c>
      <c r="J5321" s="19">
        <v>0</v>
      </c>
      <c r="K5321" s="19">
        <f t="shared" si="1086"/>
        <v>0</v>
      </c>
      <c r="L5321" s="18" t="s">
        <v>146</v>
      </c>
      <c r="M5321" s="18">
        <v>0</v>
      </c>
      <c r="O5321" s="19" t="s">
        <v>146</v>
      </c>
      <c r="P5321" s="19">
        <v>0</v>
      </c>
      <c r="Q5321" s="19">
        <f t="shared" si="1087"/>
        <v>0</v>
      </c>
      <c r="R5321" s="18" t="s">
        <v>146</v>
      </c>
      <c r="S5321" s="18">
        <v>0</v>
      </c>
      <c r="T5321" s="18">
        <f t="shared" si="1088"/>
        <v>0</v>
      </c>
      <c r="U5321" s="20" t="s">
        <v>146</v>
      </c>
      <c r="V5321" s="20">
        <v>0</v>
      </c>
      <c r="W5321" s="20">
        <f t="shared" si="1089"/>
        <v>0</v>
      </c>
      <c r="X5321" s="18" t="s">
        <v>146</v>
      </c>
      <c r="Y5321" s="18">
        <v>0</v>
      </c>
      <c r="Z5321" s="23">
        <f t="shared" si="1090"/>
        <v>0</v>
      </c>
      <c r="AA5321" s="20" t="s">
        <v>146</v>
      </c>
      <c r="AB5321" s="20">
        <v>0</v>
      </c>
      <c r="AC5321" s="24">
        <f t="shared" si="1091"/>
        <v>0</v>
      </c>
      <c r="AD5321" s="18" t="s">
        <v>146</v>
      </c>
      <c r="AE5321" s="18">
        <v>0</v>
      </c>
      <c r="AF5321" s="18">
        <f t="shared" si="1092"/>
        <v>0</v>
      </c>
      <c r="AG5321" s="19" t="s">
        <v>146</v>
      </c>
      <c r="AH5321" s="19">
        <v>0</v>
      </c>
      <c r="AI5321" s="19">
        <f t="shared" si="1093"/>
        <v>0</v>
      </c>
      <c r="AJ5321" s="18" t="s">
        <v>146</v>
      </c>
      <c r="AK5321" s="18">
        <v>0</v>
      </c>
      <c r="AL5321" s="18">
        <f t="shared" si="1094"/>
        <v>0</v>
      </c>
      <c r="AM5321" s="19" t="s">
        <v>146</v>
      </c>
      <c r="AN5321" s="19">
        <v>0</v>
      </c>
      <c r="AO5321" s="19">
        <f t="shared" si="1095"/>
        <v>0</v>
      </c>
      <c r="AP5321" s="18" t="s">
        <v>145</v>
      </c>
      <c r="AQ5321" s="18">
        <v>115258.4807</v>
      </c>
      <c r="AR5321" s="18">
        <f t="shared" si="1096"/>
        <v>14229.442061728396</v>
      </c>
      <c r="AS5321" s="20" t="s">
        <v>145</v>
      </c>
      <c r="AT5321" s="20">
        <v>119649.346085713</v>
      </c>
      <c r="AU5321" s="16">
        <f t="shared" si="1097"/>
        <v>7971.3088664698871</v>
      </c>
    </row>
    <row r="5322" spans="1:47" x14ac:dyDescent="0.2">
      <c r="A5322" s="16">
        <v>5319</v>
      </c>
      <c r="B5322" s="16">
        <v>257.22525024414</v>
      </c>
      <c r="C5322" s="17">
        <v>15.709849999999999</v>
      </c>
      <c r="F5322" s="18" t="s">
        <v>146</v>
      </c>
      <c r="G5322" s="18">
        <v>0</v>
      </c>
      <c r="I5322" s="19" t="s">
        <v>146</v>
      </c>
      <c r="J5322" s="19">
        <v>0</v>
      </c>
      <c r="K5322" s="19">
        <f t="shared" si="1086"/>
        <v>0</v>
      </c>
      <c r="L5322" s="18" t="s">
        <v>146</v>
      </c>
      <c r="M5322" s="18">
        <v>0</v>
      </c>
      <c r="O5322" s="19" t="s">
        <v>146</v>
      </c>
      <c r="P5322" s="19">
        <v>0</v>
      </c>
      <c r="Q5322" s="19">
        <f t="shared" si="1087"/>
        <v>0</v>
      </c>
      <c r="R5322" s="18" t="s">
        <v>146</v>
      </c>
      <c r="S5322" s="18">
        <v>0</v>
      </c>
      <c r="T5322" s="18">
        <f t="shared" si="1088"/>
        <v>0</v>
      </c>
      <c r="U5322" s="20" t="s">
        <v>146</v>
      </c>
      <c r="V5322" s="20">
        <v>0</v>
      </c>
      <c r="W5322" s="20">
        <f t="shared" si="1089"/>
        <v>0</v>
      </c>
      <c r="X5322" s="18" t="s">
        <v>146</v>
      </c>
      <c r="Y5322" s="18">
        <v>0</v>
      </c>
      <c r="Z5322" s="23">
        <f t="shared" si="1090"/>
        <v>0</v>
      </c>
      <c r="AA5322" s="20" t="s">
        <v>146</v>
      </c>
      <c r="AB5322" s="20">
        <v>0</v>
      </c>
      <c r="AC5322" s="24">
        <f t="shared" si="1091"/>
        <v>0</v>
      </c>
      <c r="AD5322" s="18" t="s">
        <v>146</v>
      </c>
      <c r="AE5322" s="18">
        <v>0</v>
      </c>
      <c r="AF5322" s="18">
        <f t="shared" si="1092"/>
        <v>0</v>
      </c>
      <c r="AG5322" s="19" t="s">
        <v>146</v>
      </c>
      <c r="AH5322" s="19">
        <v>0</v>
      </c>
      <c r="AI5322" s="19">
        <f t="shared" si="1093"/>
        <v>0</v>
      </c>
      <c r="AJ5322" s="18" t="s">
        <v>146</v>
      </c>
      <c r="AK5322" s="18">
        <v>0</v>
      </c>
      <c r="AL5322" s="18">
        <f t="shared" si="1094"/>
        <v>0</v>
      </c>
      <c r="AM5322" s="19" t="s">
        <v>146</v>
      </c>
      <c r="AN5322" s="19">
        <v>0</v>
      </c>
      <c r="AO5322" s="19">
        <f t="shared" si="1095"/>
        <v>0</v>
      </c>
      <c r="AP5322" s="18" t="s">
        <v>145</v>
      </c>
      <c r="AQ5322" s="18">
        <v>90128.370200000107</v>
      </c>
      <c r="AR5322" s="18">
        <f t="shared" si="1096"/>
        <v>11126.959283950631</v>
      </c>
      <c r="AS5322" s="20" t="s">
        <v>145</v>
      </c>
      <c r="AT5322" s="20">
        <v>102177.93405714299</v>
      </c>
      <c r="AU5322" s="16">
        <f t="shared" si="1097"/>
        <v>6807.3240544399059</v>
      </c>
    </row>
    <row r="5323" spans="1:47" x14ac:dyDescent="0.2">
      <c r="A5323" s="16">
        <v>5320</v>
      </c>
      <c r="B5323" s="16">
        <v>563.32482910156205</v>
      </c>
      <c r="C5323" s="17">
        <v>8.0778833333333306</v>
      </c>
      <c r="D5323" s="16" t="s">
        <v>3206</v>
      </c>
      <c r="E5323" s="16" t="s">
        <v>3207</v>
      </c>
      <c r="F5323" s="18" t="s">
        <v>146</v>
      </c>
      <c r="G5323" s="18">
        <v>0</v>
      </c>
      <c r="I5323" s="19" t="s">
        <v>146</v>
      </c>
      <c r="J5323" s="19">
        <v>0</v>
      </c>
      <c r="K5323" s="19">
        <f t="shared" si="1086"/>
        <v>0</v>
      </c>
      <c r="L5323" s="18" t="s">
        <v>146</v>
      </c>
      <c r="M5323" s="18">
        <v>0</v>
      </c>
      <c r="O5323" s="19" t="s">
        <v>146</v>
      </c>
      <c r="P5323" s="19">
        <v>0</v>
      </c>
      <c r="Q5323" s="19">
        <f t="shared" si="1087"/>
        <v>0</v>
      </c>
      <c r="R5323" s="18" t="s">
        <v>146</v>
      </c>
      <c r="S5323" s="18">
        <v>0</v>
      </c>
      <c r="T5323" s="18">
        <f t="shared" si="1088"/>
        <v>0</v>
      </c>
      <c r="U5323" s="20" t="s">
        <v>146</v>
      </c>
      <c r="V5323" s="20">
        <v>0</v>
      </c>
      <c r="W5323" s="20">
        <f t="shared" si="1089"/>
        <v>0</v>
      </c>
      <c r="X5323" s="18" t="s">
        <v>146</v>
      </c>
      <c r="Y5323" s="18">
        <v>0</v>
      </c>
      <c r="Z5323" s="23">
        <f t="shared" si="1090"/>
        <v>0</v>
      </c>
      <c r="AA5323" s="20" t="s">
        <v>146</v>
      </c>
      <c r="AB5323" s="20">
        <v>0</v>
      </c>
      <c r="AC5323" s="24">
        <f t="shared" si="1091"/>
        <v>0</v>
      </c>
      <c r="AD5323" s="18" t="s">
        <v>146</v>
      </c>
      <c r="AE5323" s="18">
        <v>0</v>
      </c>
      <c r="AF5323" s="18">
        <f t="shared" si="1092"/>
        <v>0</v>
      </c>
      <c r="AG5323" s="19" t="s">
        <v>146</v>
      </c>
      <c r="AH5323" s="19">
        <v>0</v>
      </c>
      <c r="AI5323" s="19">
        <f t="shared" si="1093"/>
        <v>0</v>
      </c>
      <c r="AJ5323" s="18" t="s">
        <v>146</v>
      </c>
      <c r="AK5323" s="18">
        <v>0</v>
      </c>
      <c r="AL5323" s="18">
        <f t="shared" si="1094"/>
        <v>0</v>
      </c>
      <c r="AM5323" s="19" t="s">
        <v>146</v>
      </c>
      <c r="AN5323" s="19">
        <v>0</v>
      </c>
      <c r="AO5323" s="19">
        <f t="shared" si="1095"/>
        <v>0</v>
      </c>
      <c r="AP5323" s="18" t="s">
        <v>145</v>
      </c>
      <c r="AQ5323" s="18">
        <v>95531.817571429405</v>
      </c>
      <c r="AR5323" s="18">
        <f t="shared" si="1096"/>
        <v>11794.051552028322</v>
      </c>
      <c r="AS5323" s="20" t="s">
        <v>146</v>
      </c>
      <c r="AT5323" s="20">
        <v>0</v>
      </c>
      <c r="AU5323" s="16">
        <f t="shared" si="1097"/>
        <v>0</v>
      </c>
    </row>
    <row r="5324" spans="1:47" x14ac:dyDescent="0.2">
      <c r="A5324" s="16">
        <v>5321</v>
      </c>
      <c r="B5324" s="16">
        <v>588.50769042968705</v>
      </c>
      <c r="C5324" s="17">
        <v>10.7299166666666</v>
      </c>
      <c r="D5324" s="16" t="s">
        <v>2102</v>
      </c>
      <c r="E5324" s="16" t="s">
        <v>2103</v>
      </c>
      <c r="F5324" s="18" t="s">
        <v>146</v>
      </c>
      <c r="G5324" s="18">
        <v>0</v>
      </c>
      <c r="I5324" s="19" t="s">
        <v>146</v>
      </c>
      <c r="J5324" s="19">
        <v>0</v>
      </c>
      <c r="K5324" s="19">
        <f t="shared" si="1086"/>
        <v>0</v>
      </c>
      <c r="L5324" s="18" t="s">
        <v>146</v>
      </c>
      <c r="M5324" s="18">
        <v>0</v>
      </c>
      <c r="O5324" s="19" t="s">
        <v>146</v>
      </c>
      <c r="P5324" s="19">
        <v>0</v>
      </c>
      <c r="Q5324" s="19">
        <f t="shared" si="1087"/>
        <v>0</v>
      </c>
      <c r="R5324" s="18" t="s">
        <v>146</v>
      </c>
      <c r="S5324" s="18">
        <v>0</v>
      </c>
      <c r="T5324" s="18">
        <f t="shared" si="1088"/>
        <v>0</v>
      </c>
      <c r="U5324" s="20" t="s">
        <v>146</v>
      </c>
      <c r="V5324" s="20">
        <v>0</v>
      </c>
      <c r="W5324" s="20">
        <f t="shared" si="1089"/>
        <v>0</v>
      </c>
      <c r="X5324" s="18" t="s">
        <v>146</v>
      </c>
      <c r="Y5324" s="18">
        <v>0</v>
      </c>
      <c r="Z5324" s="23">
        <f t="shared" si="1090"/>
        <v>0</v>
      </c>
      <c r="AA5324" s="20" t="s">
        <v>146</v>
      </c>
      <c r="AB5324" s="20">
        <v>0</v>
      </c>
      <c r="AC5324" s="24">
        <f t="shared" si="1091"/>
        <v>0</v>
      </c>
      <c r="AD5324" s="18" t="s">
        <v>146</v>
      </c>
      <c r="AE5324" s="18">
        <v>0</v>
      </c>
      <c r="AF5324" s="18">
        <f t="shared" si="1092"/>
        <v>0</v>
      </c>
      <c r="AG5324" s="19" t="s">
        <v>146</v>
      </c>
      <c r="AH5324" s="19">
        <v>0</v>
      </c>
      <c r="AI5324" s="19">
        <f t="shared" si="1093"/>
        <v>0</v>
      </c>
      <c r="AJ5324" s="18" t="s">
        <v>146</v>
      </c>
      <c r="AK5324" s="18">
        <v>0</v>
      </c>
      <c r="AL5324" s="18">
        <f t="shared" si="1094"/>
        <v>0</v>
      </c>
      <c r="AM5324" s="19" t="s">
        <v>146</v>
      </c>
      <c r="AN5324" s="19">
        <v>0</v>
      </c>
      <c r="AO5324" s="19">
        <f t="shared" si="1095"/>
        <v>0</v>
      </c>
      <c r="AP5324" s="18" t="s">
        <v>145</v>
      </c>
      <c r="AQ5324" s="18">
        <v>130857.96144285701</v>
      </c>
      <c r="AR5324" s="18">
        <f t="shared" si="1096"/>
        <v>16155.303881834199</v>
      </c>
      <c r="AS5324" s="20" t="s">
        <v>146</v>
      </c>
      <c r="AT5324" s="20">
        <v>0</v>
      </c>
      <c r="AU5324" s="16">
        <f t="shared" si="1097"/>
        <v>0</v>
      </c>
    </row>
    <row r="5325" spans="1:47" x14ac:dyDescent="0.2">
      <c r="A5325" s="16">
        <v>5322</v>
      </c>
      <c r="B5325" s="16">
        <v>353.32200622558503</v>
      </c>
      <c r="C5325" s="17">
        <v>15.709849999999999</v>
      </c>
      <c r="F5325" s="18" t="s">
        <v>146</v>
      </c>
      <c r="G5325" s="18">
        <v>0</v>
      </c>
      <c r="I5325" s="19" t="s">
        <v>146</v>
      </c>
      <c r="J5325" s="19">
        <v>0</v>
      </c>
      <c r="K5325" s="19">
        <f t="shared" si="1086"/>
        <v>0</v>
      </c>
      <c r="L5325" s="18" t="s">
        <v>146</v>
      </c>
      <c r="M5325" s="18">
        <v>0</v>
      </c>
      <c r="O5325" s="19" t="s">
        <v>146</v>
      </c>
      <c r="P5325" s="19">
        <v>0</v>
      </c>
      <c r="Q5325" s="19">
        <f t="shared" si="1087"/>
        <v>0</v>
      </c>
      <c r="R5325" s="18" t="s">
        <v>146</v>
      </c>
      <c r="S5325" s="18">
        <v>0</v>
      </c>
      <c r="T5325" s="18">
        <f t="shared" si="1088"/>
        <v>0</v>
      </c>
      <c r="U5325" s="20" t="s">
        <v>146</v>
      </c>
      <c r="V5325" s="20">
        <v>0</v>
      </c>
      <c r="W5325" s="20">
        <f t="shared" si="1089"/>
        <v>0</v>
      </c>
      <c r="X5325" s="18" t="s">
        <v>146</v>
      </c>
      <c r="Y5325" s="18">
        <v>0</v>
      </c>
      <c r="Z5325" s="23">
        <f t="shared" si="1090"/>
        <v>0</v>
      </c>
      <c r="AA5325" s="20" t="s">
        <v>146</v>
      </c>
      <c r="AB5325" s="20">
        <v>0</v>
      </c>
      <c r="AC5325" s="24">
        <f t="shared" si="1091"/>
        <v>0</v>
      </c>
      <c r="AD5325" s="18" t="s">
        <v>146</v>
      </c>
      <c r="AE5325" s="18">
        <v>0</v>
      </c>
      <c r="AF5325" s="18">
        <f t="shared" si="1092"/>
        <v>0</v>
      </c>
      <c r="AG5325" s="19" t="s">
        <v>146</v>
      </c>
      <c r="AH5325" s="19">
        <v>0</v>
      </c>
      <c r="AI5325" s="19">
        <f t="shared" si="1093"/>
        <v>0</v>
      </c>
      <c r="AJ5325" s="18" t="s">
        <v>146</v>
      </c>
      <c r="AK5325" s="18">
        <v>0</v>
      </c>
      <c r="AL5325" s="18">
        <f t="shared" si="1094"/>
        <v>0</v>
      </c>
      <c r="AM5325" s="19" t="s">
        <v>146</v>
      </c>
      <c r="AN5325" s="19">
        <v>0</v>
      </c>
      <c r="AO5325" s="19">
        <f t="shared" si="1095"/>
        <v>0</v>
      </c>
      <c r="AP5325" s="18" t="s">
        <v>145</v>
      </c>
      <c r="AQ5325" s="18">
        <v>94383.3140714287</v>
      </c>
      <c r="AR5325" s="18">
        <f t="shared" si="1096"/>
        <v>11652.26099647268</v>
      </c>
      <c r="AS5325" s="20" t="s">
        <v>145</v>
      </c>
      <c r="AT5325" s="20">
        <v>101003.490142857</v>
      </c>
      <c r="AU5325" s="16">
        <f t="shared" si="1097"/>
        <v>6729.0799562196535</v>
      </c>
    </row>
    <row r="5326" spans="1:47" x14ac:dyDescent="0.2">
      <c r="A5326" s="16">
        <v>5323</v>
      </c>
      <c r="B5326" s="16">
        <v>972.84832763671795</v>
      </c>
      <c r="C5326" s="17">
        <v>17.6941666666666</v>
      </c>
      <c r="D5326" s="16" t="s">
        <v>4631</v>
      </c>
      <c r="E5326" s="16" t="s">
        <v>4632</v>
      </c>
      <c r="F5326" s="18" t="s">
        <v>146</v>
      </c>
      <c r="G5326" s="18">
        <v>0</v>
      </c>
      <c r="I5326" s="19" t="s">
        <v>146</v>
      </c>
      <c r="J5326" s="19">
        <v>0</v>
      </c>
      <c r="K5326" s="19">
        <f t="shared" si="1086"/>
        <v>0</v>
      </c>
      <c r="L5326" s="18" t="s">
        <v>146</v>
      </c>
      <c r="M5326" s="18">
        <v>0</v>
      </c>
      <c r="O5326" s="19" t="s">
        <v>146</v>
      </c>
      <c r="P5326" s="19">
        <v>0</v>
      </c>
      <c r="Q5326" s="19">
        <f t="shared" si="1087"/>
        <v>0</v>
      </c>
      <c r="R5326" s="18" t="s">
        <v>146</v>
      </c>
      <c r="S5326" s="18">
        <v>0</v>
      </c>
      <c r="T5326" s="18">
        <f t="shared" si="1088"/>
        <v>0</v>
      </c>
      <c r="U5326" s="20" t="s">
        <v>146</v>
      </c>
      <c r="V5326" s="20">
        <v>0</v>
      </c>
      <c r="W5326" s="20">
        <f t="shared" si="1089"/>
        <v>0</v>
      </c>
      <c r="X5326" s="18" t="s">
        <v>146</v>
      </c>
      <c r="Y5326" s="18">
        <v>0</v>
      </c>
      <c r="Z5326" s="23">
        <f t="shared" si="1090"/>
        <v>0</v>
      </c>
      <c r="AA5326" s="20" t="s">
        <v>146</v>
      </c>
      <c r="AB5326" s="20">
        <v>0</v>
      </c>
      <c r="AC5326" s="24">
        <f t="shared" si="1091"/>
        <v>0</v>
      </c>
      <c r="AD5326" s="18" t="s">
        <v>146</v>
      </c>
      <c r="AE5326" s="18">
        <v>0</v>
      </c>
      <c r="AF5326" s="18">
        <f t="shared" si="1092"/>
        <v>0</v>
      </c>
      <c r="AG5326" s="19" t="s">
        <v>146</v>
      </c>
      <c r="AH5326" s="19">
        <v>0</v>
      </c>
      <c r="AI5326" s="19">
        <f t="shared" si="1093"/>
        <v>0</v>
      </c>
      <c r="AJ5326" s="18" t="s">
        <v>146</v>
      </c>
      <c r="AK5326" s="18">
        <v>0</v>
      </c>
      <c r="AL5326" s="18">
        <f t="shared" si="1094"/>
        <v>0</v>
      </c>
      <c r="AM5326" s="19" t="s">
        <v>146</v>
      </c>
      <c r="AN5326" s="19">
        <v>0</v>
      </c>
      <c r="AO5326" s="19">
        <f t="shared" si="1095"/>
        <v>0</v>
      </c>
      <c r="AP5326" s="18" t="s">
        <v>145</v>
      </c>
      <c r="AQ5326" s="18">
        <v>42140.1320000017</v>
      </c>
      <c r="AR5326" s="18">
        <f t="shared" si="1096"/>
        <v>5202.4854320989753</v>
      </c>
      <c r="AS5326" s="20" t="s">
        <v>146</v>
      </c>
      <c r="AT5326" s="20">
        <v>0</v>
      </c>
      <c r="AU5326" s="16">
        <f t="shared" si="1097"/>
        <v>0</v>
      </c>
    </row>
    <row r="5327" spans="1:47" x14ac:dyDescent="0.2">
      <c r="A5327" s="16">
        <v>5324</v>
      </c>
      <c r="B5327" s="16">
        <v>1056.8398742080401</v>
      </c>
      <c r="C5327" s="17">
        <v>15.8987166666666</v>
      </c>
      <c r="D5327" s="16" t="s">
        <v>4532</v>
      </c>
      <c r="E5327" s="16" t="s">
        <v>4633</v>
      </c>
      <c r="F5327" s="18" t="s">
        <v>146</v>
      </c>
      <c r="G5327" s="18">
        <v>0</v>
      </c>
      <c r="I5327" s="19" t="s">
        <v>146</v>
      </c>
      <c r="J5327" s="19">
        <v>0</v>
      </c>
      <c r="K5327" s="19">
        <f t="shared" si="1086"/>
        <v>0</v>
      </c>
      <c r="L5327" s="18" t="s">
        <v>146</v>
      </c>
      <c r="M5327" s="18">
        <v>0</v>
      </c>
      <c r="O5327" s="19" t="s">
        <v>146</v>
      </c>
      <c r="P5327" s="19">
        <v>0</v>
      </c>
      <c r="Q5327" s="19">
        <f t="shared" si="1087"/>
        <v>0</v>
      </c>
      <c r="R5327" s="18" t="s">
        <v>146</v>
      </c>
      <c r="S5327" s="18">
        <v>0</v>
      </c>
      <c r="T5327" s="18">
        <f t="shared" si="1088"/>
        <v>0</v>
      </c>
      <c r="U5327" s="20" t="s">
        <v>146</v>
      </c>
      <c r="V5327" s="20">
        <v>0</v>
      </c>
      <c r="W5327" s="20">
        <f t="shared" si="1089"/>
        <v>0</v>
      </c>
      <c r="X5327" s="18" t="s">
        <v>146</v>
      </c>
      <c r="Y5327" s="18">
        <v>0</v>
      </c>
      <c r="Z5327" s="23">
        <f t="shared" si="1090"/>
        <v>0</v>
      </c>
      <c r="AA5327" s="20" t="s">
        <v>146</v>
      </c>
      <c r="AB5327" s="20">
        <v>0</v>
      </c>
      <c r="AC5327" s="24">
        <f t="shared" si="1091"/>
        <v>0</v>
      </c>
      <c r="AD5327" s="18" t="s">
        <v>146</v>
      </c>
      <c r="AE5327" s="18">
        <v>0</v>
      </c>
      <c r="AF5327" s="18">
        <f t="shared" si="1092"/>
        <v>0</v>
      </c>
      <c r="AG5327" s="19" t="s">
        <v>146</v>
      </c>
      <c r="AH5327" s="19">
        <v>0</v>
      </c>
      <c r="AI5327" s="19">
        <f t="shared" si="1093"/>
        <v>0</v>
      </c>
      <c r="AJ5327" s="18" t="s">
        <v>146</v>
      </c>
      <c r="AK5327" s="18">
        <v>0</v>
      </c>
      <c r="AL5327" s="18">
        <f t="shared" si="1094"/>
        <v>0</v>
      </c>
      <c r="AM5327" s="19" t="s">
        <v>146</v>
      </c>
      <c r="AN5327" s="19">
        <v>0</v>
      </c>
      <c r="AO5327" s="19">
        <f t="shared" si="1095"/>
        <v>0</v>
      </c>
      <c r="AP5327" s="18" t="s">
        <v>145</v>
      </c>
      <c r="AQ5327" s="18">
        <v>53361.647657143003</v>
      </c>
      <c r="AR5327" s="18">
        <f t="shared" si="1096"/>
        <v>6587.8577354497538</v>
      </c>
      <c r="AS5327" s="20" t="s">
        <v>146</v>
      </c>
      <c r="AT5327" s="20">
        <v>0</v>
      </c>
      <c r="AU5327" s="16">
        <f t="shared" si="1097"/>
        <v>0</v>
      </c>
    </row>
    <row r="5328" spans="1:47" x14ac:dyDescent="0.2">
      <c r="A5328" s="16">
        <v>5325</v>
      </c>
      <c r="B5328" s="16">
        <v>631.49432373046795</v>
      </c>
      <c r="C5328" s="17">
        <v>7.5987833333333299</v>
      </c>
      <c r="F5328" s="18" t="s">
        <v>146</v>
      </c>
      <c r="G5328" s="18">
        <v>0</v>
      </c>
      <c r="I5328" s="19" t="s">
        <v>146</v>
      </c>
      <c r="J5328" s="19">
        <v>0</v>
      </c>
      <c r="K5328" s="19">
        <f t="shared" si="1086"/>
        <v>0</v>
      </c>
      <c r="L5328" s="18" t="s">
        <v>146</v>
      </c>
      <c r="M5328" s="18">
        <v>0</v>
      </c>
      <c r="O5328" s="19" t="s">
        <v>146</v>
      </c>
      <c r="P5328" s="19">
        <v>0</v>
      </c>
      <c r="Q5328" s="19">
        <f t="shared" si="1087"/>
        <v>0</v>
      </c>
      <c r="R5328" s="18" t="s">
        <v>146</v>
      </c>
      <c r="S5328" s="18">
        <v>0</v>
      </c>
      <c r="T5328" s="18">
        <f t="shared" si="1088"/>
        <v>0</v>
      </c>
      <c r="U5328" s="20" t="s">
        <v>146</v>
      </c>
      <c r="V5328" s="20">
        <v>0</v>
      </c>
      <c r="W5328" s="20">
        <f t="shared" si="1089"/>
        <v>0</v>
      </c>
      <c r="X5328" s="18" t="s">
        <v>146</v>
      </c>
      <c r="Y5328" s="18">
        <v>0</v>
      </c>
      <c r="Z5328" s="23">
        <f t="shared" si="1090"/>
        <v>0</v>
      </c>
      <c r="AA5328" s="20" t="s">
        <v>146</v>
      </c>
      <c r="AB5328" s="20">
        <v>0</v>
      </c>
      <c r="AC5328" s="24">
        <f t="shared" si="1091"/>
        <v>0</v>
      </c>
      <c r="AD5328" s="18" t="s">
        <v>146</v>
      </c>
      <c r="AE5328" s="18">
        <v>0</v>
      </c>
      <c r="AF5328" s="18">
        <f t="shared" si="1092"/>
        <v>0</v>
      </c>
      <c r="AG5328" s="19" t="s">
        <v>146</v>
      </c>
      <c r="AH5328" s="19">
        <v>0</v>
      </c>
      <c r="AI5328" s="19">
        <f t="shared" si="1093"/>
        <v>0</v>
      </c>
      <c r="AJ5328" s="18" t="s">
        <v>146</v>
      </c>
      <c r="AK5328" s="18">
        <v>0</v>
      </c>
      <c r="AL5328" s="18">
        <f t="shared" si="1094"/>
        <v>0</v>
      </c>
      <c r="AM5328" s="19" t="s">
        <v>146</v>
      </c>
      <c r="AN5328" s="19">
        <v>0</v>
      </c>
      <c r="AO5328" s="19">
        <f t="shared" si="1095"/>
        <v>0</v>
      </c>
      <c r="AP5328" s="18" t="s">
        <v>145</v>
      </c>
      <c r="AQ5328" s="18">
        <v>105737.627428571</v>
      </c>
      <c r="AR5328" s="18">
        <f t="shared" si="1096"/>
        <v>13054.028077601359</v>
      </c>
      <c r="AS5328" s="20" t="s">
        <v>146</v>
      </c>
      <c r="AT5328" s="20">
        <v>0</v>
      </c>
      <c r="AU5328" s="16">
        <f t="shared" si="1097"/>
        <v>0</v>
      </c>
    </row>
    <row r="5329" spans="1:47" x14ac:dyDescent="0.2">
      <c r="A5329" s="16">
        <v>5326</v>
      </c>
      <c r="B5329" s="16">
        <v>231.21163940429599</v>
      </c>
      <c r="C5329" s="17">
        <v>15.709849999999999</v>
      </c>
      <c r="F5329" s="18" t="s">
        <v>146</v>
      </c>
      <c r="G5329" s="18">
        <v>0</v>
      </c>
      <c r="I5329" s="19" t="s">
        <v>146</v>
      </c>
      <c r="J5329" s="19">
        <v>0</v>
      </c>
      <c r="K5329" s="19">
        <f t="shared" si="1086"/>
        <v>0</v>
      </c>
      <c r="L5329" s="18" t="s">
        <v>146</v>
      </c>
      <c r="M5329" s="18">
        <v>0</v>
      </c>
      <c r="O5329" s="19" t="s">
        <v>146</v>
      </c>
      <c r="P5329" s="19">
        <v>0</v>
      </c>
      <c r="Q5329" s="19">
        <f t="shared" si="1087"/>
        <v>0</v>
      </c>
      <c r="R5329" s="18" t="s">
        <v>146</v>
      </c>
      <c r="S5329" s="18">
        <v>0</v>
      </c>
      <c r="T5329" s="18">
        <f t="shared" si="1088"/>
        <v>0</v>
      </c>
      <c r="U5329" s="20" t="s">
        <v>146</v>
      </c>
      <c r="V5329" s="20">
        <v>0</v>
      </c>
      <c r="W5329" s="20">
        <f t="shared" si="1089"/>
        <v>0</v>
      </c>
      <c r="X5329" s="18" t="s">
        <v>146</v>
      </c>
      <c r="Y5329" s="18">
        <v>0</v>
      </c>
      <c r="Z5329" s="23">
        <f t="shared" si="1090"/>
        <v>0</v>
      </c>
      <c r="AA5329" s="20" t="s">
        <v>146</v>
      </c>
      <c r="AB5329" s="20">
        <v>0</v>
      </c>
      <c r="AC5329" s="24">
        <f t="shared" si="1091"/>
        <v>0</v>
      </c>
      <c r="AD5329" s="18" t="s">
        <v>146</v>
      </c>
      <c r="AE5329" s="18">
        <v>0</v>
      </c>
      <c r="AF5329" s="18">
        <f t="shared" si="1092"/>
        <v>0</v>
      </c>
      <c r="AG5329" s="19" t="s">
        <v>146</v>
      </c>
      <c r="AH5329" s="19">
        <v>0</v>
      </c>
      <c r="AI5329" s="19">
        <f t="shared" si="1093"/>
        <v>0</v>
      </c>
      <c r="AJ5329" s="18" t="s">
        <v>146</v>
      </c>
      <c r="AK5329" s="18">
        <v>0</v>
      </c>
      <c r="AL5329" s="18">
        <f t="shared" si="1094"/>
        <v>0</v>
      </c>
      <c r="AM5329" s="19" t="s">
        <v>146</v>
      </c>
      <c r="AN5329" s="19">
        <v>0</v>
      </c>
      <c r="AO5329" s="19">
        <f t="shared" si="1095"/>
        <v>0</v>
      </c>
      <c r="AP5329" s="18" t="s">
        <v>145</v>
      </c>
      <c r="AQ5329" s="18">
        <v>89363.480171428702</v>
      </c>
      <c r="AR5329" s="18">
        <f t="shared" si="1096"/>
        <v>11032.528416225767</v>
      </c>
      <c r="AS5329" s="20" t="s">
        <v>145</v>
      </c>
      <c r="AT5329" s="20">
        <v>96247.858228572193</v>
      </c>
      <c r="AU5329" s="16">
        <f t="shared" si="1097"/>
        <v>6412.249049205343</v>
      </c>
    </row>
    <row r="5330" spans="1:47" x14ac:dyDescent="0.2">
      <c r="A5330" s="16">
        <v>5327</v>
      </c>
      <c r="B5330" s="16">
        <v>291.270681078211</v>
      </c>
      <c r="C5330" s="17">
        <v>15.709849999999999</v>
      </c>
      <c r="D5330" s="16" t="s">
        <v>1905</v>
      </c>
      <c r="E5330" s="16" t="s">
        <v>4634</v>
      </c>
      <c r="F5330" s="18" t="s">
        <v>146</v>
      </c>
      <c r="G5330" s="18">
        <v>0</v>
      </c>
      <c r="I5330" s="19" t="s">
        <v>146</v>
      </c>
      <c r="J5330" s="19">
        <v>0</v>
      </c>
      <c r="K5330" s="19">
        <f t="shared" si="1086"/>
        <v>0</v>
      </c>
      <c r="L5330" s="18" t="s">
        <v>146</v>
      </c>
      <c r="M5330" s="18">
        <v>0</v>
      </c>
      <c r="O5330" s="19" t="s">
        <v>146</v>
      </c>
      <c r="P5330" s="19">
        <v>0</v>
      </c>
      <c r="Q5330" s="19">
        <f t="shared" si="1087"/>
        <v>0</v>
      </c>
      <c r="R5330" s="18" t="s">
        <v>146</v>
      </c>
      <c r="S5330" s="18">
        <v>0</v>
      </c>
      <c r="T5330" s="18">
        <f t="shared" si="1088"/>
        <v>0</v>
      </c>
      <c r="U5330" s="20" t="s">
        <v>146</v>
      </c>
      <c r="V5330" s="20">
        <v>0</v>
      </c>
      <c r="W5330" s="20">
        <f t="shared" si="1089"/>
        <v>0</v>
      </c>
      <c r="X5330" s="18" t="s">
        <v>146</v>
      </c>
      <c r="Y5330" s="18">
        <v>0</v>
      </c>
      <c r="Z5330" s="23">
        <f t="shared" si="1090"/>
        <v>0</v>
      </c>
      <c r="AA5330" s="20" t="s">
        <v>146</v>
      </c>
      <c r="AB5330" s="20">
        <v>0</v>
      </c>
      <c r="AC5330" s="24">
        <f t="shared" si="1091"/>
        <v>0</v>
      </c>
      <c r="AD5330" s="18" t="s">
        <v>146</v>
      </c>
      <c r="AE5330" s="18">
        <v>0</v>
      </c>
      <c r="AF5330" s="18">
        <f t="shared" si="1092"/>
        <v>0</v>
      </c>
      <c r="AG5330" s="19" t="s">
        <v>146</v>
      </c>
      <c r="AH5330" s="19">
        <v>0</v>
      </c>
      <c r="AI5330" s="19">
        <f t="shared" si="1093"/>
        <v>0</v>
      </c>
      <c r="AJ5330" s="18" t="s">
        <v>146</v>
      </c>
      <c r="AK5330" s="18">
        <v>0</v>
      </c>
      <c r="AL5330" s="18">
        <f t="shared" si="1094"/>
        <v>0</v>
      </c>
      <c r="AM5330" s="19" t="s">
        <v>146</v>
      </c>
      <c r="AN5330" s="19">
        <v>0</v>
      </c>
      <c r="AO5330" s="19">
        <f t="shared" si="1095"/>
        <v>0</v>
      </c>
      <c r="AP5330" s="18" t="s">
        <v>145</v>
      </c>
      <c r="AQ5330" s="18">
        <v>89874.599857142995</v>
      </c>
      <c r="AR5330" s="18">
        <f t="shared" si="1096"/>
        <v>11095.629611992963</v>
      </c>
      <c r="AS5330" s="20" t="s">
        <v>145</v>
      </c>
      <c r="AT5330" s="20">
        <v>71068.489300000001</v>
      </c>
      <c r="AU5330" s="16">
        <f t="shared" si="1097"/>
        <v>4734.7427914723521</v>
      </c>
    </row>
    <row r="5331" spans="1:47" x14ac:dyDescent="0.2">
      <c r="A5331" s="16">
        <v>5328</v>
      </c>
      <c r="B5331" s="16">
        <v>290.28209191488799</v>
      </c>
      <c r="C5331" s="17">
        <v>6.38381666666666</v>
      </c>
      <c r="D5331" s="16" t="s">
        <v>4635</v>
      </c>
      <c r="E5331" s="16" t="s">
        <v>4635</v>
      </c>
      <c r="F5331" s="18" t="s">
        <v>146</v>
      </c>
      <c r="G5331" s="18">
        <v>0</v>
      </c>
      <c r="I5331" s="19" t="s">
        <v>146</v>
      </c>
      <c r="J5331" s="19">
        <v>0</v>
      </c>
      <c r="K5331" s="19">
        <f t="shared" si="1086"/>
        <v>0</v>
      </c>
      <c r="L5331" s="18" t="s">
        <v>146</v>
      </c>
      <c r="M5331" s="18">
        <v>0</v>
      </c>
      <c r="O5331" s="19" t="s">
        <v>146</v>
      </c>
      <c r="P5331" s="19">
        <v>0</v>
      </c>
      <c r="Q5331" s="19">
        <f t="shared" si="1087"/>
        <v>0</v>
      </c>
      <c r="R5331" s="18" t="s">
        <v>146</v>
      </c>
      <c r="S5331" s="18">
        <v>0</v>
      </c>
      <c r="T5331" s="18">
        <f t="shared" si="1088"/>
        <v>0</v>
      </c>
      <c r="U5331" s="20" t="s">
        <v>146</v>
      </c>
      <c r="V5331" s="20">
        <v>0</v>
      </c>
      <c r="W5331" s="20">
        <f t="shared" si="1089"/>
        <v>0</v>
      </c>
      <c r="X5331" s="18" t="s">
        <v>146</v>
      </c>
      <c r="Y5331" s="18">
        <v>0</v>
      </c>
      <c r="Z5331" s="23">
        <f t="shared" si="1090"/>
        <v>0</v>
      </c>
      <c r="AA5331" s="20" t="s">
        <v>146</v>
      </c>
      <c r="AB5331" s="20">
        <v>0</v>
      </c>
      <c r="AC5331" s="24">
        <f t="shared" si="1091"/>
        <v>0</v>
      </c>
      <c r="AD5331" s="18" t="s">
        <v>146</v>
      </c>
      <c r="AE5331" s="18">
        <v>0</v>
      </c>
      <c r="AF5331" s="18">
        <f t="shared" si="1092"/>
        <v>0</v>
      </c>
      <c r="AG5331" s="19" t="s">
        <v>146</v>
      </c>
      <c r="AH5331" s="19">
        <v>0</v>
      </c>
      <c r="AI5331" s="19">
        <f t="shared" si="1093"/>
        <v>0</v>
      </c>
      <c r="AJ5331" s="18" t="s">
        <v>146</v>
      </c>
      <c r="AK5331" s="18">
        <v>0</v>
      </c>
      <c r="AL5331" s="18">
        <f t="shared" si="1094"/>
        <v>0</v>
      </c>
      <c r="AM5331" s="19" t="s">
        <v>146</v>
      </c>
      <c r="AN5331" s="19">
        <v>0</v>
      </c>
      <c r="AO5331" s="19">
        <f t="shared" si="1095"/>
        <v>0</v>
      </c>
      <c r="AP5331" s="18" t="s">
        <v>145</v>
      </c>
      <c r="AQ5331" s="18">
        <v>96995.552828571497</v>
      </c>
      <c r="AR5331" s="18">
        <f t="shared" si="1096"/>
        <v>11974.759608465618</v>
      </c>
      <c r="AS5331" s="20" t="s">
        <v>145</v>
      </c>
      <c r="AT5331" s="20">
        <v>110624.810342857</v>
      </c>
      <c r="AU5331" s="16">
        <f t="shared" si="1097"/>
        <v>7370.073973541439</v>
      </c>
    </row>
    <row r="5332" spans="1:47" x14ac:dyDescent="0.2">
      <c r="A5332" s="16">
        <v>5329</v>
      </c>
      <c r="B5332" s="16">
        <v>475.41455078124898</v>
      </c>
      <c r="C5332" s="17">
        <v>9.99433333333333</v>
      </c>
      <c r="F5332" s="18" t="s">
        <v>146</v>
      </c>
      <c r="G5332" s="18">
        <v>0</v>
      </c>
      <c r="I5332" s="19" t="s">
        <v>146</v>
      </c>
      <c r="J5332" s="19">
        <v>0</v>
      </c>
      <c r="K5332" s="19">
        <f t="shared" si="1086"/>
        <v>0</v>
      </c>
      <c r="L5332" s="18" t="s">
        <v>146</v>
      </c>
      <c r="M5332" s="18">
        <v>0</v>
      </c>
      <c r="O5332" s="19" t="s">
        <v>146</v>
      </c>
      <c r="P5332" s="19">
        <v>0</v>
      </c>
      <c r="Q5332" s="19">
        <f t="shared" si="1087"/>
        <v>0</v>
      </c>
      <c r="R5332" s="18" t="s">
        <v>146</v>
      </c>
      <c r="S5332" s="18">
        <v>0</v>
      </c>
      <c r="T5332" s="18">
        <f t="shared" si="1088"/>
        <v>0</v>
      </c>
      <c r="U5332" s="20" t="s">
        <v>146</v>
      </c>
      <c r="V5332" s="20">
        <v>0</v>
      </c>
      <c r="W5332" s="20">
        <f t="shared" si="1089"/>
        <v>0</v>
      </c>
      <c r="X5332" s="18" t="s">
        <v>146</v>
      </c>
      <c r="Y5332" s="18">
        <v>0</v>
      </c>
      <c r="Z5332" s="23">
        <f t="shared" si="1090"/>
        <v>0</v>
      </c>
      <c r="AA5332" s="20" t="s">
        <v>146</v>
      </c>
      <c r="AB5332" s="20">
        <v>0</v>
      </c>
      <c r="AC5332" s="24">
        <f t="shared" si="1091"/>
        <v>0</v>
      </c>
      <c r="AD5332" s="18" t="s">
        <v>146</v>
      </c>
      <c r="AE5332" s="18">
        <v>0</v>
      </c>
      <c r="AF5332" s="18">
        <f t="shared" si="1092"/>
        <v>0</v>
      </c>
      <c r="AG5332" s="19" t="s">
        <v>146</v>
      </c>
      <c r="AH5332" s="19">
        <v>0</v>
      </c>
      <c r="AI5332" s="19">
        <f t="shared" si="1093"/>
        <v>0</v>
      </c>
      <c r="AJ5332" s="18" t="s">
        <v>146</v>
      </c>
      <c r="AK5332" s="18">
        <v>0</v>
      </c>
      <c r="AL5332" s="18">
        <f t="shared" si="1094"/>
        <v>0</v>
      </c>
      <c r="AM5332" s="19" t="s">
        <v>146</v>
      </c>
      <c r="AN5332" s="19">
        <v>0</v>
      </c>
      <c r="AO5332" s="19">
        <f t="shared" si="1095"/>
        <v>0</v>
      </c>
      <c r="AP5332" s="18" t="s">
        <v>145</v>
      </c>
      <c r="AQ5332" s="18">
        <v>109415.32078571399</v>
      </c>
      <c r="AR5332" s="18">
        <f t="shared" si="1096"/>
        <v>13508.064294532593</v>
      </c>
      <c r="AS5332" s="20" t="s">
        <v>146</v>
      </c>
      <c r="AT5332" s="20">
        <v>0</v>
      </c>
      <c r="AU5332" s="16">
        <f t="shared" si="1097"/>
        <v>0</v>
      </c>
    </row>
    <row r="5333" spans="1:47" x14ac:dyDescent="0.2">
      <c r="A5333" s="16">
        <v>5330</v>
      </c>
      <c r="B5333" s="16">
        <v>807.72039794921795</v>
      </c>
      <c r="C5333" s="17">
        <v>6.3501500000000002</v>
      </c>
      <c r="F5333" s="18" t="s">
        <v>146</v>
      </c>
      <c r="G5333" s="18">
        <v>0</v>
      </c>
      <c r="I5333" s="19" t="s">
        <v>146</v>
      </c>
      <c r="J5333" s="19">
        <v>0</v>
      </c>
      <c r="K5333" s="19">
        <f t="shared" si="1086"/>
        <v>0</v>
      </c>
      <c r="L5333" s="18" t="s">
        <v>146</v>
      </c>
      <c r="M5333" s="18">
        <v>0</v>
      </c>
      <c r="O5333" s="19" t="s">
        <v>146</v>
      </c>
      <c r="P5333" s="19">
        <v>0</v>
      </c>
      <c r="Q5333" s="19">
        <f t="shared" si="1087"/>
        <v>0</v>
      </c>
      <c r="R5333" s="18" t="s">
        <v>146</v>
      </c>
      <c r="S5333" s="18">
        <v>0</v>
      </c>
      <c r="T5333" s="18">
        <f t="shared" si="1088"/>
        <v>0</v>
      </c>
      <c r="U5333" s="20" t="s">
        <v>146</v>
      </c>
      <c r="V5333" s="20">
        <v>0</v>
      </c>
      <c r="W5333" s="20">
        <f t="shared" si="1089"/>
        <v>0</v>
      </c>
      <c r="X5333" s="18" t="s">
        <v>146</v>
      </c>
      <c r="Y5333" s="18">
        <v>0</v>
      </c>
      <c r="Z5333" s="23">
        <f t="shared" si="1090"/>
        <v>0</v>
      </c>
      <c r="AA5333" s="20" t="s">
        <v>146</v>
      </c>
      <c r="AB5333" s="20">
        <v>0</v>
      </c>
      <c r="AC5333" s="24">
        <f t="shared" si="1091"/>
        <v>0</v>
      </c>
      <c r="AD5333" s="18" t="s">
        <v>146</v>
      </c>
      <c r="AE5333" s="18">
        <v>0</v>
      </c>
      <c r="AF5333" s="18">
        <f t="shared" si="1092"/>
        <v>0</v>
      </c>
      <c r="AG5333" s="19" t="s">
        <v>146</v>
      </c>
      <c r="AH5333" s="19">
        <v>0</v>
      </c>
      <c r="AI5333" s="19">
        <f t="shared" si="1093"/>
        <v>0</v>
      </c>
      <c r="AJ5333" s="18" t="s">
        <v>146</v>
      </c>
      <c r="AK5333" s="18">
        <v>0</v>
      </c>
      <c r="AL5333" s="18">
        <f t="shared" si="1094"/>
        <v>0</v>
      </c>
      <c r="AM5333" s="19" t="s">
        <v>146</v>
      </c>
      <c r="AN5333" s="19">
        <v>0</v>
      </c>
      <c r="AO5333" s="19">
        <f t="shared" si="1095"/>
        <v>0</v>
      </c>
      <c r="AP5333" s="18" t="s">
        <v>145</v>
      </c>
      <c r="AQ5333" s="18">
        <v>94633.352985714402</v>
      </c>
      <c r="AR5333" s="18">
        <f t="shared" si="1096"/>
        <v>11683.129998236347</v>
      </c>
      <c r="AS5333" s="20" t="s">
        <v>146</v>
      </c>
      <c r="AT5333" s="20">
        <v>0</v>
      </c>
      <c r="AU5333" s="16">
        <f t="shared" si="1097"/>
        <v>0</v>
      </c>
    </row>
    <row r="5334" spans="1:47" x14ac:dyDescent="0.2">
      <c r="A5334" s="16">
        <v>5331</v>
      </c>
      <c r="B5334" s="16">
        <v>447.32658894856701</v>
      </c>
      <c r="C5334" s="17">
        <v>0.89053333333333295</v>
      </c>
      <c r="D5334" s="16" t="s">
        <v>4636</v>
      </c>
      <c r="E5334" s="16" t="s">
        <v>4637</v>
      </c>
      <c r="F5334" s="18" t="s">
        <v>146</v>
      </c>
      <c r="G5334" s="18">
        <v>0</v>
      </c>
      <c r="I5334" s="19" t="s">
        <v>146</v>
      </c>
      <c r="J5334" s="19">
        <v>0</v>
      </c>
      <c r="K5334" s="19">
        <f t="shared" si="1086"/>
        <v>0</v>
      </c>
      <c r="L5334" s="18" t="s">
        <v>146</v>
      </c>
      <c r="M5334" s="18">
        <v>0</v>
      </c>
      <c r="O5334" s="19" t="s">
        <v>146</v>
      </c>
      <c r="P5334" s="19">
        <v>0</v>
      </c>
      <c r="Q5334" s="19">
        <f t="shared" si="1087"/>
        <v>0</v>
      </c>
      <c r="R5334" s="18" t="s">
        <v>146</v>
      </c>
      <c r="S5334" s="18">
        <v>0</v>
      </c>
      <c r="T5334" s="18">
        <f t="shared" si="1088"/>
        <v>0</v>
      </c>
      <c r="U5334" s="20" t="s">
        <v>146</v>
      </c>
      <c r="V5334" s="20">
        <v>0</v>
      </c>
      <c r="W5334" s="20">
        <f t="shared" si="1089"/>
        <v>0</v>
      </c>
      <c r="X5334" s="18" t="s">
        <v>146</v>
      </c>
      <c r="Y5334" s="18">
        <v>0</v>
      </c>
      <c r="Z5334" s="23">
        <f t="shared" si="1090"/>
        <v>0</v>
      </c>
      <c r="AA5334" s="20" t="s">
        <v>146</v>
      </c>
      <c r="AB5334" s="20">
        <v>0</v>
      </c>
      <c r="AC5334" s="24">
        <f t="shared" si="1091"/>
        <v>0</v>
      </c>
      <c r="AD5334" s="18" t="s">
        <v>146</v>
      </c>
      <c r="AE5334" s="18">
        <v>0</v>
      </c>
      <c r="AF5334" s="18">
        <f t="shared" si="1092"/>
        <v>0</v>
      </c>
      <c r="AG5334" s="19" t="s">
        <v>146</v>
      </c>
      <c r="AH5334" s="19">
        <v>0</v>
      </c>
      <c r="AI5334" s="19">
        <f t="shared" si="1093"/>
        <v>0</v>
      </c>
      <c r="AJ5334" s="18" t="s">
        <v>146</v>
      </c>
      <c r="AK5334" s="18">
        <v>0</v>
      </c>
      <c r="AL5334" s="18">
        <f t="shared" si="1094"/>
        <v>0</v>
      </c>
      <c r="AM5334" s="19" t="s">
        <v>146</v>
      </c>
      <c r="AN5334" s="19">
        <v>0</v>
      </c>
      <c r="AO5334" s="19">
        <f t="shared" si="1095"/>
        <v>0</v>
      </c>
      <c r="AP5334" s="18" t="s">
        <v>145</v>
      </c>
      <c r="AQ5334" s="18">
        <v>90807.594342857104</v>
      </c>
      <c r="AR5334" s="18">
        <f t="shared" si="1096"/>
        <v>11210.814116402113</v>
      </c>
      <c r="AS5334" s="20" t="s">
        <v>146</v>
      </c>
      <c r="AT5334" s="20">
        <v>0</v>
      </c>
      <c r="AU5334" s="16">
        <f t="shared" si="1097"/>
        <v>0</v>
      </c>
    </row>
    <row r="5335" spans="1:47" x14ac:dyDescent="0.2">
      <c r="A5335" s="16">
        <v>5332</v>
      </c>
      <c r="B5335" s="16">
        <v>289.25619506835898</v>
      </c>
      <c r="C5335" s="17">
        <v>15.521008333333301</v>
      </c>
      <c r="D5335" s="16" t="s">
        <v>4638</v>
      </c>
      <c r="E5335" s="16" t="s">
        <v>4639</v>
      </c>
      <c r="F5335" s="18" t="s">
        <v>146</v>
      </c>
      <c r="G5335" s="18">
        <v>0</v>
      </c>
      <c r="I5335" s="19" t="s">
        <v>146</v>
      </c>
      <c r="J5335" s="19">
        <v>0</v>
      </c>
      <c r="K5335" s="19">
        <f t="shared" si="1086"/>
        <v>0</v>
      </c>
      <c r="L5335" s="18" t="s">
        <v>146</v>
      </c>
      <c r="M5335" s="18">
        <v>0</v>
      </c>
      <c r="O5335" s="19" t="s">
        <v>146</v>
      </c>
      <c r="P5335" s="19">
        <v>0</v>
      </c>
      <c r="Q5335" s="19">
        <f t="shared" si="1087"/>
        <v>0</v>
      </c>
      <c r="R5335" s="18" t="s">
        <v>146</v>
      </c>
      <c r="S5335" s="18">
        <v>0</v>
      </c>
      <c r="T5335" s="18">
        <f t="shared" si="1088"/>
        <v>0</v>
      </c>
      <c r="U5335" s="20" t="s">
        <v>146</v>
      </c>
      <c r="V5335" s="20">
        <v>0</v>
      </c>
      <c r="W5335" s="20">
        <f t="shared" si="1089"/>
        <v>0</v>
      </c>
      <c r="X5335" s="18" t="s">
        <v>146</v>
      </c>
      <c r="Y5335" s="18">
        <v>0</v>
      </c>
      <c r="Z5335" s="23">
        <f t="shared" si="1090"/>
        <v>0</v>
      </c>
      <c r="AA5335" s="20" t="s">
        <v>146</v>
      </c>
      <c r="AB5335" s="20">
        <v>0</v>
      </c>
      <c r="AC5335" s="24">
        <f t="shared" si="1091"/>
        <v>0</v>
      </c>
      <c r="AD5335" s="18" t="s">
        <v>146</v>
      </c>
      <c r="AE5335" s="18">
        <v>0</v>
      </c>
      <c r="AF5335" s="18">
        <f t="shared" si="1092"/>
        <v>0</v>
      </c>
      <c r="AG5335" s="19" t="s">
        <v>146</v>
      </c>
      <c r="AH5335" s="19">
        <v>0</v>
      </c>
      <c r="AI5335" s="19">
        <f t="shared" si="1093"/>
        <v>0</v>
      </c>
      <c r="AJ5335" s="18" t="s">
        <v>146</v>
      </c>
      <c r="AK5335" s="18">
        <v>0</v>
      </c>
      <c r="AL5335" s="18">
        <f t="shared" si="1094"/>
        <v>0</v>
      </c>
      <c r="AM5335" s="19" t="s">
        <v>146</v>
      </c>
      <c r="AN5335" s="19">
        <v>0</v>
      </c>
      <c r="AO5335" s="19">
        <f t="shared" si="1095"/>
        <v>0</v>
      </c>
      <c r="AP5335" s="18" t="s">
        <v>145</v>
      </c>
      <c r="AQ5335" s="18">
        <v>93166.885442857296</v>
      </c>
      <c r="AR5335" s="18">
        <f t="shared" si="1096"/>
        <v>11502.084622574976</v>
      </c>
      <c r="AS5335" s="20" t="s">
        <v>145</v>
      </c>
      <c r="AT5335" s="20">
        <v>133650.719214285</v>
      </c>
      <c r="AU5335" s="16">
        <f t="shared" si="1097"/>
        <v>8904.1118730369744</v>
      </c>
    </row>
    <row r="5336" spans="1:47" x14ac:dyDescent="0.2">
      <c r="A5336" s="16">
        <v>5333</v>
      </c>
      <c r="B5336" s="16">
        <v>613.57037353515602</v>
      </c>
      <c r="C5336" s="17">
        <v>17.403666666666599</v>
      </c>
      <c r="F5336" s="18" t="s">
        <v>146</v>
      </c>
      <c r="G5336" s="18">
        <v>0</v>
      </c>
      <c r="I5336" s="19" t="s">
        <v>146</v>
      </c>
      <c r="J5336" s="19">
        <v>0</v>
      </c>
      <c r="K5336" s="19">
        <f t="shared" si="1086"/>
        <v>0</v>
      </c>
      <c r="L5336" s="18" t="s">
        <v>146</v>
      </c>
      <c r="M5336" s="18">
        <v>0</v>
      </c>
      <c r="O5336" s="19" t="s">
        <v>146</v>
      </c>
      <c r="P5336" s="19">
        <v>0</v>
      </c>
      <c r="Q5336" s="19">
        <f t="shared" si="1087"/>
        <v>0</v>
      </c>
      <c r="R5336" s="18" t="s">
        <v>146</v>
      </c>
      <c r="S5336" s="18">
        <v>0</v>
      </c>
      <c r="T5336" s="18">
        <f t="shared" si="1088"/>
        <v>0</v>
      </c>
      <c r="U5336" s="20" t="s">
        <v>146</v>
      </c>
      <c r="V5336" s="20">
        <v>0</v>
      </c>
      <c r="W5336" s="20">
        <f t="shared" si="1089"/>
        <v>0</v>
      </c>
      <c r="X5336" s="18" t="s">
        <v>146</v>
      </c>
      <c r="Y5336" s="18">
        <v>0</v>
      </c>
      <c r="Z5336" s="23">
        <f t="shared" si="1090"/>
        <v>0</v>
      </c>
      <c r="AA5336" s="20" t="s">
        <v>146</v>
      </c>
      <c r="AB5336" s="20">
        <v>0</v>
      </c>
      <c r="AC5336" s="24">
        <f t="shared" si="1091"/>
        <v>0</v>
      </c>
      <c r="AD5336" s="18" t="s">
        <v>146</v>
      </c>
      <c r="AE5336" s="18">
        <v>0</v>
      </c>
      <c r="AF5336" s="18">
        <f t="shared" si="1092"/>
        <v>0</v>
      </c>
      <c r="AG5336" s="19" t="s">
        <v>146</v>
      </c>
      <c r="AH5336" s="19">
        <v>0</v>
      </c>
      <c r="AI5336" s="19">
        <f t="shared" si="1093"/>
        <v>0</v>
      </c>
      <c r="AJ5336" s="18" t="s">
        <v>146</v>
      </c>
      <c r="AK5336" s="18">
        <v>0</v>
      </c>
      <c r="AL5336" s="18">
        <f t="shared" si="1094"/>
        <v>0</v>
      </c>
      <c r="AM5336" s="19" t="s">
        <v>146</v>
      </c>
      <c r="AN5336" s="19">
        <v>0</v>
      </c>
      <c r="AO5336" s="19">
        <f t="shared" si="1095"/>
        <v>0</v>
      </c>
      <c r="AP5336" s="18" t="s">
        <v>145</v>
      </c>
      <c r="AQ5336" s="18">
        <v>89672.204999998794</v>
      </c>
      <c r="AR5336" s="18">
        <f t="shared" si="1096"/>
        <v>11070.642592592445</v>
      </c>
      <c r="AS5336" s="20" t="s">
        <v>145</v>
      </c>
      <c r="AT5336" s="20">
        <v>77089.145999999004</v>
      </c>
      <c r="AU5336" s="16">
        <f t="shared" si="1097"/>
        <v>5135.8524983343777</v>
      </c>
    </row>
    <row r="5337" spans="1:47" x14ac:dyDescent="0.2">
      <c r="A5337" s="16">
        <v>5334</v>
      </c>
      <c r="B5337" s="16">
        <v>824.61322021484295</v>
      </c>
      <c r="C5337" s="17">
        <v>6.6404333333333296</v>
      </c>
      <c r="D5337" s="16" t="s">
        <v>1232</v>
      </c>
      <c r="E5337" s="16" t="s">
        <v>2726</v>
      </c>
      <c r="F5337" s="18" t="s">
        <v>146</v>
      </c>
      <c r="G5337" s="18">
        <v>0</v>
      </c>
      <c r="I5337" s="19" t="s">
        <v>146</v>
      </c>
      <c r="J5337" s="19">
        <v>0</v>
      </c>
      <c r="K5337" s="19">
        <f t="shared" si="1086"/>
        <v>0</v>
      </c>
      <c r="L5337" s="18" t="s">
        <v>146</v>
      </c>
      <c r="M5337" s="18">
        <v>0</v>
      </c>
      <c r="O5337" s="19" t="s">
        <v>146</v>
      </c>
      <c r="P5337" s="19">
        <v>0</v>
      </c>
      <c r="Q5337" s="19">
        <f t="shared" si="1087"/>
        <v>0</v>
      </c>
      <c r="R5337" s="18" t="s">
        <v>146</v>
      </c>
      <c r="S5337" s="18">
        <v>0</v>
      </c>
      <c r="T5337" s="18">
        <f t="shared" si="1088"/>
        <v>0</v>
      </c>
      <c r="U5337" s="20" t="s">
        <v>146</v>
      </c>
      <c r="V5337" s="20">
        <v>0</v>
      </c>
      <c r="W5337" s="20">
        <f t="shared" si="1089"/>
        <v>0</v>
      </c>
      <c r="X5337" s="18" t="s">
        <v>146</v>
      </c>
      <c r="Y5337" s="18">
        <v>0</v>
      </c>
      <c r="Z5337" s="23">
        <f t="shared" si="1090"/>
        <v>0</v>
      </c>
      <c r="AA5337" s="20" t="s">
        <v>146</v>
      </c>
      <c r="AB5337" s="20">
        <v>0</v>
      </c>
      <c r="AC5337" s="24">
        <f t="shared" si="1091"/>
        <v>0</v>
      </c>
      <c r="AD5337" s="18" t="s">
        <v>146</v>
      </c>
      <c r="AE5337" s="18">
        <v>0</v>
      </c>
      <c r="AF5337" s="18">
        <f t="shared" si="1092"/>
        <v>0</v>
      </c>
      <c r="AG5337" s="19" t="s">
        <v>146</v>
      </c>
      <c r="AH5337" s="19">
        <v>0</v>
      </c>
      <c r="AI5337" s="19">
        <f t="shared" si="1093"/>
        <v>0</v>
      </c>
      <c r="AJ5337" s="18" t="s">
        <v>146</v>
      </c>
      <c r="AK5337" s="18">
        <v>0</v>
      </c>
      <c r="AL5337" s="18">
        <f t="shared" si="1094"/>
        <v>0</v>
      </c>
      <c r="AM5337" s="19" t="s">
        <v>146</v>
      </c>
      <c r="AN5337" s="19">
        <v>0</v>
      </c>
      <c r="AO5337" s="19">
        <f t="shared" si="1095"/>
        <v>0</v>
      </c>
      <c r="AP5337" s="18" t="s">
        <v>145</v>
      </c>
      <c r="AQ5337" s="18">
        <v>87230.584214285802</v>
      </c>
      <c r="AR5337" s="18">
        <f t="shared" si="1096"/>
        <v>10769.207927689606</v>
      </c>
      <c r="AS5337" s="20" t="s">
        <v>146</v>
      </c>
      <c r="AT5337" s="20">
        <v>0</v>
      </c>
      <c r="AU5337" s="16">
        <f t="shared" si="1097"/>
        <v>0</v>
      </c>
    </row>
    <row r="5338" spans="1:47" x14ac:dyDescent="0.2">
      <c r="A5338" s="16">
        <v>5335</v>
      </c>
      <c r="B5338" s="16">
        <v>329.214392530628</v>
      </c>
      <c r="C5338" s="17">
        <v>8.0778833333333306</v>
      </c>
      <c r="F5338" s="18" t="s">
        <v>146</v>
      </c>
      <c r="G5338" s="18">
        <v>0</v>
      </c>
      <c r="I5338" s="19" t="s">
        <v>146</v>
      </c>
      <c r="J5338" s="19">
        <v>0</v>
      </c>
      <c r="K5338" s="19">
        <f t="shared" si="1086"/>
        <v>0</v>
      </c>
      <c r="L5338" s="18" t="s">
        <v>146</v>
      </c>
      <c r="M5338" s="18">
        <v>0</v>
      </c>
      <c r="O5338" s="19" t="s">
        <v>146</v>
      </c>
      <c r="P5338" s="19">
        <v>0</v>
      </c>
      <c r="Q5338" s="19">
        <f t="shared" si="1087"/>
        <v>0</v>
      </c>
      <c r="R5338" s="18" t="s">
        <v>146</v>
      </c>
      <c r="S5338" s="18">
        <v>0</v>
      </c>
      <c r="T5338" s="18">
        <f t="shared" si="1088"/>
        <v>0</v>
      </c>
      <c r="U5338" s="20" t="s">
        <v>146</v>
      </c>
      <c r="V5338" s="20">
        <v>0</v>
      </c>
      <c r="W5338" s="20">
        <f t="shared" si="1089"/>
        <v>0</v>
      </c>
      <c r="X5338" s="18" t="s">
        <v>146</v>
      </c>
      <c r="Y5338" s="18">
        <v>0</v>
      </c>
      <c r="Z5338" s="23">
        <f t="shared" si="1090"/>
        <v>0</v>
      </c>
      <c r="AA5338" s="20" t="s">
        <v>146</v>
      </c>
      <c r="AB5338" s="20">
        <v>0</v>
      </c>
      <c r="AC5338" s="24">
        <f t="shared" si="1091"/>
        <v>0</v>
      </c>
      <c r="AD5338" s="18" t="s">
        <v>146</v>
      </c>
      <c r="AE5338" s="18">
        <v>0</v>
      </c>
      <c r="AF5338" s="18">
        <f t="shared" si="1092"/>
        <v>0</v>
      </c>
      <c r="AG5338" s="19" t="s">
        <v>146</v>
      </c>
      <c r="AH5338" s="19">
        <v>0</v>
      </c>
      <c r="AI5338" s="19">
        <f t="shared" si="1093"/>
        <v>0</v>
      </c>
      <c r="AJ5338" s="18" t="s">
        <v>146</v>
      </c>
      <c r="AK5338" s="18">
        <v>0</v>
      </c>
      <c r="AL5338" s="18">
        <f t="shared" si="1094"/>
        <v>0</v>
      </c>
      <c r="AM5338" s="19" t="s">
        <v>146</v>
      </c>
      <c r="AN5338" s="19">
        <v>0</v>
      </c>
      <c r="AO5338" s="19">
        <f t="shared" si="1095"/>
        <v>0</v>
      </c>
      <c r="AP5338" s="18" t="s">
        <v>145</v>
      </c>
      <c r="AQ5338" s="18">
        <v>96655.476914286497</v>
      </c>
      <c r="AR5338" s="18">
        <f t="shared" si="1096"/>
        <v>11932.774927689692</v>
      </c>
      <c r="AS5338" s="20" t="s">
        <v>146</v>
      </c>
      <c r="AT5338" s="20">
        <v>0</v>
      </c>
      <c r="AU5338" s="16">
        <f t="shared" si="1097"/>
        <v>0</v>
      </c>
    </row>
    <row r="5339" spans="1:47" x14ac:dyDescent="0.2">
      <c r="A5339" s="16">
        <v>5336</v>
      </c>
      <c r="B5339" s="16">
        <v>184.14718627929599</v>
      </c>
      <c r="C5339" s="17">
        <v>6.8291166666666596</v>
      </c>
      <c r="F5339" s="18" t="s">
        <v>146</v>
      </c>
      <c r="G5339" s="18">
        <v>0</v>
      </c>
      <c r="I5339" s="19" t="s">
        <v>146</v>
      </c>
      <c r="J5339" s="19">
        <v>0</v>
      </c>
      <c r="K5339" s="19">
        <f t="shared" si="1086"/>
        <v>0</v>
      </c>
      <c r="L5339" s="18" t="s">
        <v>146</v>
      </c>
      <c r="M5339" s="18">
        <v>0</v>
      </c>
      <c r="O5339" s="19" t="s">
        <v>146</v>
      </c>
      <c r="P5339" s="19">
        <v>0</v>
      </c>
      <c r="Q5339" s="19">
        <f t="shared" si="1087"/>
        <v>0</v>
      </c>
      <c r="R5339" s="18" t="s">
        <v>146</v>
      </c>
      <c r="S5339" s="18">
        <v>0</v>
      </c>
      <c r="T5339" s="18">
        <f t="shared" si="1088"/>
        <v>0</v>
      </c>
      <c r="U5339" s="20" t="s">
        <v>146</v>
      </c>
      <c r="V5339" s="20">
        <v>0</v>
      </c>
      <c r="W5339" s="20">
        <f t="shared" si="1089"/>
        <v>0</v>
      </c>
      <c r="X5339" s="18" t="s">
        <v>146</v>
      </c>
      <c r="Y5339" s="18">
        <v>0</v>
      </c>
      <c r="Z5339" s="23">
        <f t="shared" si="1090"/>
        <v>0</v>
      </c>
      <c r="AA5339" s="20" t="s">
        <v>146</v>
      </c>
      <c r="AB5339" s="20">
        <v>0</v>
      </c>
      <c r="AC5339" s="24">
        <f t="shared" si="1091"/>
        <v>0</v>
      </c>
      <c r="AD5339" s="18" t="s">
        <v>146</v>
      </c>
      <c r="AE5339" s="18">
        <v>0</v>
      </c>
      <c r="AF5339" s="18">
        <f t="shared" si="1092"/>
        <v>0</v>
      </c>
      <c r="AG5339" s="19" t="s">
        <v>146</v>
      </c>
      <c r="AH5339" s="19">
        <v>0</v>
      </c>
      <c r="AI5339" s="19">
        <f t="shared" si="1093"/>
        <v>0</v>
      </c>
      <c r="AJ5339" s="18" t="s">
        <v>146</v>
      </c>
      <c r="AK5339" s="18">
        <v>0</v>
      </c>
      <c r="AL5339" s="18">
        <f t="shared" si="1094"/>
        <v>0</v>
      </c>
      <c r="AM5339" s="19" t="s">
        <v>146</v>
      </c>
      <c r="AN5339" s="19">
        <v>0</v>
      </c>
      <c r="AO5339" s="19">
        <f t="shared" si="1095"/>
        <v>0</v>
      </c>
      <c r="AP5339" s="18" t="s">
        <v>145</v>
      </c>
      <c r="AQ5339" s="18">
        <v>91886.173828571598</v>
      </c>
      <c r="AR5339" s="18">
        <f t="shared" si="1096"/>
        <v>11343.972077601433</v>
      </c>
      <c r="AS5339" s="20" t="s">
        <v>145</v>
      </c>
      <c r="AT5339" s="20">
        <v>210127.88421428599</v>
      </c>
      <c r="AU5339" s="16">
        <f t="shared" si="1097"/>
        <v>13999.192819073018</v>
      </c>
    </row>
    <row r="5340" spans="1:47" x14ac:dyDescent="0.2">
      <c r="A5340" s="16">
        <v>5337</v>
      </c>
      <c r="B5340" s="16">
        <v>322.35015869140602</v>
      </c>
      <c r="C5340" s="17">
        <v>13.09165</v>
      </c>
      <c r="D5340" s="16" t="s">
        <v>4640</v>
      </c>
      <c r="E5340" s="16" t="s">
        <v>4641</v>
      </c>
      <c r="F5340" s="18" t="s">
        <v>146</v>
      </c>
      <c r="G5340" s="18">
        <v>0</v>
      </c>
      <c r="I5340" s="19" t="s">
        <v>146</v>
      </c>
      <c r="J5340" s="19">
        <v>0</v>
      </c>
      <c r="K5340" s="19">
        <f t="shared" si="1086"/>
        <v>0</v>
      </c>
      <c r="L5340" s="18" t="s">
        <v>146</v>
      </c>
      <c r="M5340" s="18">
        <v>0</v>
      </c>
      <c r="O5340" s="19" t="s">
        <v>146</v>
      </c>
      <c r="P5340" s="19">
        <v>0</v>
      </c>
      <c r="Q5340" s="19">
        <f t="shared" si="1087"/>
        <v>0</v>
      </c>
      <c r="R5340" s="18" t="s">
        <v>146</v>
      </c>
      <c r="S5340" s="18">
        <v>0</v>
      </c>
      <c r="T5340" s="18">
        <f t="shared" si="1088"/>
        <v>0</v>
      </c>
      <c r="U5340" s="20" t="s">
        <v>146</v>
      </c>
      <c r="V5340" s="20">
        <v>0</v>
      </c>
      <c r="W5340" s="20">
        <f t="shared" si="1089"/>
        <v>0</v>
      </c>
      <c r="X5340" s="18" t="s">
        <v>146</v>
      </c>
      <c r="Y5340" s="18">
        <v>0</v>
      </c>
      <c r="Z5340" s="23">
        <f t="shared" si="1090"/>
        <v>0</v>
      </c>
      <c r="AA5340" s="20" t="s">
        <v>146</v>
      </c>
      <c r="AB5340" s="20">
        <v>0</v>
      </c>
      <c r="AC5340" s="24">
        <f t="shared" si="1091"/>
        <v>0</v>
      </c>
      <c r="AD5340" s="18" t="s">
        <v>146</v>
      </c>
      <c r="AE5340" s="18">
        <v>0</v>
      </c>
      <c r="AF5340" s="18">
        <f t="shared" si="1092"/>
        <v>0</v>
      </c>
      <c r="AG5340" s="19" t="s">
        <v>146</v>
      </c>
      <c r="AH5340" s="19">
        <v>0</v>
      </c>
      <c r="AI5340" s="19">
        <f t="shared" si="1093"/>
        <v>0</v>
      </c>
      <c r="AJ5340" s="18" t="s">
        <v>146</v>
      </c>
      <c r="AK5340" s="18">
        <v>0</v>
      </c>
      <c r="AL5340" s="18">
        <f t="shared" si="1094"/>
        <v>0</v>
      </c>
      <c r="AM5340" s="19" t="s">
        <v>146</v>
      </c>
      <c r="AN5340" s="19">
        <v>0</v>
      </c>
      <c r="AO5340" s="19">
        <f t="shared" si="1095"/>
        <v>0</v>
      </c>
      <c r="AP5340" s="18" t="s">
        <v>145</v>
      </c>
      <c r="AQ5340" s="18">
        <v>129952.55135714301</v>
      </c>
      <c r="AR5340" s="18">
        <f t="shared" si="1096"/>
        <v>16043.524858906545</v>
      </c>
      <c r="AS5340" s="20" t="s">
        <v>146</v>
      </c>
      <c r="AT5340" s="20">
        <v>0</v>
      </c>
      <c r="AU5340" s="16">
        <f t="shared" si="1097"/>
        <v>0</v>
      </c>
    </row>
    <row r="5341" spans="1:47" x14ac:dyDescent="0.2">
      <c r="A5341" s="16">
        <v>5338</v>
      </c>
      <c r="B5341" s="16">
        <v>863.63983154296795</v>
      </c>
      <c r="C5341" s="17">
        <v>8.74583333333333</v>
      </c>
      <c r="D5341" s="16" t="s">
        <v>4642</v>
      </c>
      <c r="E5341" s="16" t="s">
        <v>4643</v>
      </c>
      <c r="F5341" s="18" t="s">
        <v>146</v>
      </c>
      <c r="G5341" s="18">
        <v>0</v>
      </c>
      <c r="I5341" s="19" t="s">
        <v>146</v>
      </c>
      <c r="J5341" s="19">
        <v>0</v>
      </c>
      <c r="K5341" s="19">
        <f t="shared" si="1086"/>
        <v>0</v>
      </c>
      <c r="L5341" s="18" t="s">
        <v>146</v>
      </c>
      <c r="M5341" s="18">
        <v>0</v>
      </c>
      <c r="O5341" s="19" t="s">
        <v>146</v>
      </c>
      <c r="P5341" s="19">
        <v>0</v>
      </c>
      <c r="Q5341" s="19">
        <f t="shared" si="1087"/>
        <v>0</v>
      </c>
      <c r="R5341" s="18" t="s">
        <v>146</v>
      </c>
      <c r="S5341" s="18">
        <v>0</v>
      </c>
      <c r="T5341" s="18">
        <f t="shared" si="1088"/>
        <v>0</v>
      </c>
      <c r="U5341" s="20" t="s">
        <v>146</v>
      </c>
      <c r="V5341" s="20">
        <v>0</v>
      </c>
      <c r="W5341" s="20">
        <f t="shared" si="1089"/>
        <v>0</v>
      </c>
      <c r="X5341" s="18" t="s">
        <v>146</v>
      </c>
      <c r="Y5341" s="18">
        <v>0</v>
      </c>
      <c r="Z5341" s="23">
        <f t="shared" si="1090"/>
        <v>0</v>
      </c>
      <c r="AA5341" s="20" t="s">
        <v>146</v>
      </c>
      <c r="AB5341" s="20">
        <v>0</v>
      </c>
      <c r="AC5341" s="24">
        <f t="shared" si="1091"/>
        <v>0</v>
      </c>
      <c r="AD5341" s="18" t="s">
        <v>146</v>
      </c>
      <c r="AE5341" s="18">
        <v>0</v>
      </c>
      <c r="AF5341" s="18">
        <f t="shared" si="1092"/>
        <v>0</v>
      </c>
      <c r="AG5341" s="19" t="s">
        <v>146</v>
      </c>
      <c r="AH5341" s="19">
        <v>0</v>
      </c>
      <c r="AI5341" s="19">
        <f t="shared" si="1093"/>
        <v>0</v>
      </c>
      <c r="AJ5341" s="18" t="s">
        <v>146</v>
      </c>
      <c r="AK5341" s="18">
        <v>0</v>
      </c>
      <c r="AL5341" s="18">
        <f t="shared" si="1094"/>
        <v>0</v>
      </c>
      <c r="AM5341" s="19" t="s">
        <v>146</v>
      </c>
      <c r="AN5341" s="19">
        <v>0</v>
      </c>
      <c r="AO5341" s="19">
        <f t="shared" si="1095"/>
        <v>0</v>
      </c>
      <c r="AP5341" s="18" t="s">
        <v>145</v>
      </c>
      <c r="AQ5341" s="18">
        <v>115934.949642857</v>
      </c>
      <c r="AR5341" s="18">
        <f t="shared" si="1096"/>
        <v>14312.956746031728</v>
      </c>
      <c r="AS5341" s="20" t="s">
        <v>146</v>
      </c>
      <c r="AT5341" s="20">
        <v>0</v>
      </c>
      <c r="AU5341" s="16">
        <f t="shared" si="1097"/>
        <v>0</v>
      </c>
    </row>
    <row r="5342" spans="1:47" x14ac:dyDescent="0.2">
      <c r="A5342" s="16">
        <v>5339</v>
      </c>
      <c r="B5342" s="16">
        <v>273.26208496093699</v>
      </c>
      <c r="C5342" s="17">
        <v>15.7098833333333</v>
      </c>
      <c r="F5342" s="18" t="s">
        <v>146</v>
      </c>
      <c r="G5342" s="18">
        <v>0</v>
      </c>
      <c r="I5342" s="19" t="s">
        <v>146</v>
      </c>
      <c r="J5342" s="19">
        <v>0</v>
      </c>
      <c r="K5342" s="19">
        <f t="shared" si="1086"/>
        <v>0</v>
      </c>
      <c r="L5342" s="18" t="s">
        <v>146</v>
      </c>
      <c r="M5342" s="18">
        <v>0</v>
      </c>
      <c r="O5342" s="19" t="s">
        <v>146</v>
      </c>
      <c r="P5342" s="19">
        <v>0</v>
      </c>
      <c r="Q5342" s="19">
        <f t="shared" si="1087"/>
        <v>0</v>
      </c>
      <c r="R5342" s="18" t="s">
        <v>146</v>
      </c>
      <c r="S5342" s="18">
        <v>0</v>
      </c>
      <c r="T5342" s="18">
        <f t="shared" si="1088"/>
        <v>0</v>
      </c>
      <c r="U5342" s="20" t="s">
        <v>146</v>
      </c>
      <c r="V5342" s="20">
        <v>0</v>
      </c>
      <c r="W5342" s="20">
        <f t="shared" si="1089"/>
        <v>0</v>
      </c>
      <c r="X5342" s="18" t="s">
        <v>146</v>
      </c>
      <c r="Y5342" s="18">
        <v>0</v>
      </c>
      <c r="Z5342" s="23">
        <f t="shared" si="1090"/>
        <v>0</v>
      </c>
      <c r="AA5342" s="20" t="s">
        <v>146</v>
      </c>
      <c r="AB5342" s="20">
        <v>0</v>
      </c>
      <c r="AC5342" s="24">
        <f t="shared" si="1091"/>
        <v>0</v>
      </c>
      <c r="AD5342" s="18" t="s">
        <v>146</v>
      </c>
      <c r="AE5342" s="18">
        <v>0</v>
      </c>
      <c r="AF5342" s="18">
        <f t="shared" si="1092"/>
        <v>0</v>
      </c>
      <c r="AG5342" s="19" t="s">
        <v>146</v>
      </c>
      <c r="AH5342" s="19">
        <v>0</v>
      </c>
      <c r="AI5342" s="19">
        <f t="shared" si="1093"/>
        <v>0</v>
      </c>
      <c r="AJ5342" s="18" t="s">
        <v>146</v>
      </c>
      <c r="AK5342" s="18">
        <v>0</v>
      </c>
      <c r="AL5342" s="18">
        <f t="shared" si="1094"/>
        <v>0</v>
      </c>
      <c r="AM5342" s="19" t="s">
        <v>146</v>
      </c>
      <c r="AN5342" s="19">
        <v>0</v>
      </c>
      <c r="AO5342" s="19">
        <f t="shared" si="1095"/>
        <v>0</v>
      </c>
      <c r="AP5342" s="18" t="s">
        <v>145</v>
      </c>
      <c r="AQ5342" s="18">
        <v>81888.266614285807</v>
      </c>
      <c r="AR5342" s="18">
        <f t="shared" si="1096"/>
        <v>10109.662544973557</v>
      </c>
      <c r="AS5342" s="20" t="s">
        <v>146</v>
      </c>
      <c r="AT5342" s="20">
        <v>0</v>
      </c>
      <c r="AU5342" s="16">
        <f t="shared" si="1097"/>
        <v>0</v>
      </c>
    </row>
    <row r="5343" spans="1:47" x14ac:dyDescent="0.2">
      <c r="A5343" s="16">
        <v>5340</v>
      </c>
      <c r="B5343" s="16">
        <v>289.18191528320301</v>
      </c>
      <c r="C5343" s="17">
        <v>4.2446999999999999</v>
      </c>
      <c r="F5343" s="18" t="s">
        <v>146</v>
      </c>
      <c r="G5343" s="18">
        <v>0</v>
      </c>
      <c r="I5343" s="19" t="s">
        <v>146</v>
      </c>
      <c r="J5343" s="19">
        <v>0</v>
      </c>
      <c r="K5343" s="19">
        <f t="shared" si="1086"/>
        <v>0</v>
      </c>
      <c r="L5343" s="18" t="s">
        <v>146</v>
      </c>
      <c r="M5343" s="18">
        <v>0</v>
      </c>
      <c r="O5343" s="19" t="s">
        <v>146</v>
      </c>
      <c r="P5343" s="19">
        <v>0</v>
      </c>
      <c r="Q5343" s="19">
        <f t="shared" si="1087"/>
        <v>0</v>
      </c>
      <c r="R5343" s="18" t="s">
        <v>146</v>
      </c>
      <c r="S5343" s="18">
        <v>0</v>
      </c>
      <c r="T5343" s="18">
        <f t="shared" si="1088"/>
        <v>0</v>
      </c>
      <c r="U5343" s="20" t="s">
        <v>146</v>
      </c>
      <c r="V5343" s="20">
        <v>0</v>
      </c>
      <c r="W5343" s="20">
        <f t="shared" si="1089"/>
        <v>0</v>
      </c>
      <c r="X5343" s="18" t="s">
        <v>146</v>
      </c>
      <c r="Y5343" s="18">
        <v>0</v>
      </c>
      <c r="Z5343" s="23">
        <f t="shared" si="1090"/>
        <v>0</v>
      </c>
      <c r="AA5343" s="20" t="s">
        <v>146</v>
      </c>
      <c r="AB5343" s="20">
        <v>0</v>
      </c>
      <c r="AC5343" s="24">
        <f t="shared" si="1091"/>
        <v>0</v>
      </c>
      <c r="AD5343" s="18" t="s">
        <v>146</v>
      </c>
      <c r="AE5343" s="18">
        <v>0</v>
      </c>
      <c r="AF5343" s="18">
        <f t="shared" si="1092"/>
        <v>0</v>
      </c>
      <c r="AG5343" s="19" t="s">
        <v>146</v>
      </c>
      <c r="AH5343" s="19">
        <v>0</v>
      </c>
      <c r="AI5343" s="19">
        <f t="shared" si="1093"/>
        <v>0</v>
      </c>
      <c r="AJ5343" s="18" t="s">
        <v>146</v>
      </c>
      <c r="AK5343" s="18">
        <v>0</v>
      </c>
      <c r="AL5343" s="18">
        <f t="shared" si="1094"/>
        <v>0</v>
      </c>
      <c r="AM5343" s="19" t="s">
        <v>146</v>
      </c>
      <c r="AN5343" s="19">
        <v>0</v>
      </c>
      <c r="AO5343" s="19">
        <f t="shared" si="1095"/>
        <v>0</v>
      </c>
      <c r="AP5343" s="18" t="s">
        <v>145</v>
      </c>
      <c r="AQ5343" s="18">
        <v>116427.897942857</v>
      </c>
      <c r="AR5343" s="18">
        <f t="shared" si="1096"/>
        <v>14373.814560846544</v>
      </c>
      <c r="AS5343" s="20" t="s">
        <v>146</v>
      </c>
      <c r="AT5343" s="20">
        <v>0</v>
      </c>
      <c r="AU5343" s="16">
        <f t="shared" si="1097"/>
        <v>0</v>
      </c>
    </row>
    <row r="5344" spans="1:47" x14ac:dyDescent="0.2">
      <c r="A5344" s="16">
        <v>5341</v>
      </c>
      <c r="B5344" s="16">
        <v>133.08739144461401</v>
      </c>
      <c r="C5344" s="17">
        <v>9.1911333333333296</v>
      </c>
      <c r="F5344" s="18" t="s">
        <v>146</v>
      </c>
      <c r="G5344" s="18">
        <v>0</v>
      </c>
      <c r="I5344" s="19" t="s">
        <v>146</v>
      </c>
      <c r="J5344" s="19">
        <v>0</v>
      </c>
      <c r="K5344" s="19">
        <f t="shared" si="1086"/>
        <v>0</v>
      </c>
      <c r="L5344" s="18" t="s">
        <v>146</v>
      </c>
      <c r="M5344" s="18">
        <v>0</v>
      </c>
      <c r="O5344" s="19" t="s">
        <v>146</v>
      </c>
      <c r="P5344" s="19">
        <v>0</v>
      </c>
      <c r="Q5344" s="19">
        <f t="shared" si="1087"/>
        <v>0</v>
      </c>
      <c r="R5344" s="18" t="s">
        <v>146</v>
      </c>
      <c r="S5344" s="18">
        <v>0</v>
      </c>
      <c r="T5344" s="18">
        <f t="shared" si="1088"/>
        <v>0</v>
      </c>
      <c r="U5344" s="20" t="s">
        <v>146</v>
      </c>
      <c r="V5344" s="20">
        <v>0</v>
      </c>
      <c r="W5344" s="20">
        <f t="shared" si="1089"/>
        <v>0</v>
      </c>
      <c r="X5344" s="18" t="s">
        <v>146</v>
      </c>
      <c r="Y5344" s="18">
        <v>0</v>
      </c>
      <c r="Z5344" s="23">
        <f t="shared" si="1090"/>
        <v>0</v>
      </c>
      <c r="AA5344" s="20" t="s">
        <v>146</v>
      </c>
      <c r="AB5344" s="20">
        <v>0</v>
      </c>
      <c r="AC5344" s="24">
        <f t="shared" si="1091"/>
        <v>0</v>
      </c>
      <c r="AD5344" s="18" t="s">
        <v>146</v>
      </c>
      <c r="AE5344" s="18">
        <v>0</v>
      </c>
      <c r="AF5344" s="18">
        <f t="shared" si="1092"/>
        <v>0</v>
      </c>
      <c r="AG5344" s="19" t="s">
        <v>146</v>
      </c>
      <c r="AH5344" s="19">
        <v>0</v>
      </c>
      <c r="AI5344" s="19">
        <f t="shared" si="1093"/>
        <v>0</v>
      </c>
      <c r="AJ5344" s="18" t="s">
        <v>146</v>
      </c>
      <c r="AK5344" s="18">
        <v>0</v>
      </c>
      <c r="AL5344" s="18">
        <f t="shared" si="1094"/>
        <v>0</v>
      </c>
      <c r="AM5344" s="19" t="s">
        <v>146</v>
      </c>
      <c r="AN5344" s="19">
        <v>0</v>
      </c>
      <c r="AO5344" s="19">
        <f t="shared" si="1095"/>
        <v>0</v>
      </c>
      <c r="AP5344" s="18" t="s">
        <v>145</v>
      </c>
      <c r="AQ5344" s="18">
        <v>249107.56714285599</v>
      </c>
      <c r="AR5344" s="18">
        <f t="shared" si="1096"/>
        <v>30754.020634920493</v>
      </c>
      <c r="AS5344" s="20" t="s">
        <v>146</v>
      </c>
      <c r="AT5344" s="20">
        <v>0</v>
      </c>
      <c r="AU5344" s="16">
        <f t="shared" si="1097"/>
        <v>0</v>
      </c>
    </row>
    <row r="5345" spans="1:47" x14ac:dyDescent="0.2">
      <c r="A5345" s="16">
        <v>5342</v>
      </c>
      <c r="B5345" s="16">
        <v>144.98485020228699</v>
      </c>
      <c r="C5345" s="17">
        <v>12.7323166666666</v>
      </c>
      <c r="F5345" s="18" t="s">
        <v>146</v>
      </c>
      <c r="G5345" s="18">
        <v>0</v>
      </c>
      <c r="I5345" s="19" t="s">
        <v>146</v>
      </c>
      <c r="J5345" s="19">
        <v>0</v>
      </c>
      <c r="K5345" s="19">
        <f t="shared" si="1086"/>
        <v>0</v>
      </c>
      <c r="L5345" s="18" t="s">
        <v>146</v>
      </c>
      <c r="M5345" s="18">
        <v>0</v>
      </c>
      <c r="O5345" s="19" t="s">
        <v>146</v>
      </c>
      <c r="P5345" s="19">
        <v>0</v>
      </c>
      <c r="Q5345" s="19">
        <f t="shared" si="1087"/>
        <v>0</v>
      </c>
      <c r="R5345" s="18" t="s">
        <v>146</v>
      </c>
      <c r="S5345" s="18">
        <v>0</v>
      </c>
      <c r="T5345" s="18">
        <f t="shared" si="1088"/>
        <v>0</v>
      </c>
      <c r="U5345" s="20" t="s">
        <v>146</v>
      </c>
      <c r="V5345" s="20">
        <v>0</v>
      </c>
      <c r="W5345" s="20">
        <f t="shared" si="1089"/>
        <v>0</v>
      </c>
      <c r="X5345" s="18" t="s">
        <v>146</v>
      </c>
      <c r="Y5345" s="18">
        <v>0</v>
      </c>
      <c r="Z5345" s="23">
        <f t="shared" si="1090"/>
        <v>0</v>
      </c>
      <c r="AA5345" s="20" t="s">
        <v>146</v>
      </c>
      <c r="AB5345" s="20">
        <v>0</v>
      </c>
      <c r="AC5345" s="24">
        <f t="shared" si="1091"/>
        <v>0</v>
      </c>
      <c r="AD5345" s="18" t="s">
        <v>146</v>
      </c>
      <c r="AE5345" s="18">
        <v>0</v>
      </c>
      <c r="AF5345" s="18">
        <f t="shared" si="1092"/>
        <v>0</v>
      </c>
      <c r="AG5345" s="19" t="s">
        <v>146</v>
      </c>
      <c r="AH5345" s="19">
        <v>0</v>
      </c>
      <c r="AI5345" s="19">
        <f t="shared" si="1093"/>
        <v>0</v>
      </c>
      <c r="AJ5345" s="18" t="s">
        <v>146</v>
      </c>
      <c r="AK5345" s="18">
        <v>0</v>
      </c>
      <c r="AL5345" s="18">
        <f t="shared" si="1094"/>
        <v>0</v>
      </c>
      <c r="AM5345" s="19" t="s">
        <v>146</v>
      </c>
      <c r="AN5345" s="19">
        <v>0</v>
      </c>
      <c r="AO5345" s="19">
        <f t="shared" si="1095"/>
        <v>0</v>
      </c>
      <c r="AP5345" s="18" t="s">
        <v>145</v>
      </c>
      <c r="AQ5345" s="18">
        <v>119805.688657142</v>
      </c>
      <c r="AR5345" s="18">
        <f t="shared" si="1096"/>
        <v>14790.82576014099</v>
      </c>
      <c r="AS5345" s="20" t="s">
        <v>146</v>
      </c>
      <c r="AT5345" s="20">
        <v>0</v>
      </c>
      <c r="AU5345" s="16">
        <f t="shared" si="1097"/>
        <v>0</v>
      </c>
    </row>
    <row r="5346" spans="1:47" x14ac:dyDescent="0.2">
      <c r="A5346" s="16">
        <v>5343</v>
      </c>
      <c r="B5346" s="16">
        <v>763.54779052734295</v>
      </c>
      <c r="C5346" s="17">
        <v>13.638399999999899</v>
      </c>
      <c r="D5346" s="16" t="s">
        <v>4644</v>
      </c>
      <c r="E5346" s="16" t="s">
        <v>4645</v>
      </c>
      <c r="F5346" s="18" t="s">
        <v>146</v>
      </c>
      <c r="G5346" s="18">
        <v>0</v>
      </c>
      <c r="I5346" s="19" t="s">
        <v>146</v>
      </c>
      <c r="J5346" s="19">
        <v>0</v>
      </c>
      <c r="K5346" s="19">
        <f t="shared" si="1086"/>
        <v>0</v>
      </c>
      <c r="L5346" s="18" t="s">
        <v>146</v>
      </c>
      <c r="M5346" s="18">
        <v>0</v>
      </c>
      <c r="O5346" s="19" t="s">
        <v>146</v>
      </c>
      <c r="P5346" s="19">
        <v>0</v>
      </c>
      <c r="Q5346" s="19">
        <f t="shared" si="1087"/>
        <v>0</v>
      </c>
      <c r="R5346" s="18" t="s">
        <v>146</v>
      </c>
      <c r="S5346" s="18">
        <v>0</v>
      </c>
      <c r="T5346" s="18">
        <f t="shared" si="1088"/>
        <v>0</v>
      </c>
      <c r="U5346" s="20" t="s">
        <v>146</v>
      </c>
      <c r="V5346" s="20">
        <v>0</v>
      </c>
      <c r="W5346" s="20">
        <f t="shared" si="1089"/>
        <v>0</v>
      </c>
      <c r="X5346" s="18" t="s">
        <v>146</v>
      </c>
      <c r="Y5346" s="18">
        <v>0</v>
      </c>
      <c r="Z5346" s="23">
        <f t="shared" si="1090"/>
        <v>0</v>
      </c>
      <c r="AA5346" s="20" t="s">
        <v>146</v>
      </c>
      <c r="AB5346" s="20">
        <v>0</v>
      </c>
      <c r="AC5346" s="24">
        <f t="shared" si="1091"/>
        <v>0</v>
      </c>
      <c r="AD5346" s="18" t="s">
        <v>146</v>
      </c>
      <c r="AE5346" s="18">
        <v>0</v>
      </c>
      <c r="AF5346" s="18">
        <f t="shared" si="1092"/>
        <v>0</v>
      </c>
      <c r="AG5346" s="19" t="s">
        <v>146</v>
      </c>
      <c r="AH5346" s="19">
        <v>0</v>
      </c>
      <c r="AI5346" s="19">
        <f t="shared" si="1093"/>
        <v>0</v>
      </c>
      <c r="AJ5346" s="18" t="s">
        <v>146</v>
      </c>
      <c r="AK5346" s="18">
        <v>0</v>
      </c>
      <c r="AL5346" s="18">
        <f t="shared" si="1094"/>
        <v>0</v>
      </c>
      <c r="AM5346" s="19" t="s">
        <v>146</v>
      </c>
      <c r="AN5346" s="19">
        <v>0</v>
      </c>
      <c r="AO5346" s="19">
        <f t="shared" si="1095"/>
        <v>0</v>
      </c>
      <c r="AP5346" s="18" t="s">
        <v>145</v>
      </c>
      <c r="AQ5346" s="18">
        <v>40039.462557143001</v>
      </c>
      <c r="AR5346" s="18">
        <f t="shared" si="1096"/>
        <v>4943.1435255732104</v>
      </c>
      <c r="AS5346" s="20" t="s">
        <v>146</v>
      </c>
      <c r="AT5346" s="20">
        <v>0</v>
      </c>
      <c r="AU5346" s="16">
        <f t="shared" si="1097"/>
        <v>0</v>
      </c>
    </row>
    <row r="5347" spans="1:47" x14ac:dyDescent="0.2">
      <c r="A5347" s="16">
        <v>5344</v>
      </c>
      <c r="B5347" s="16">
        <v>825.63739579896401</v>
      </c>
      <c r="C5347" s="17">
        <v>13.7596166666666</v>
      </c>
      <c r="D5347" s="16" t="s">
        <v>4646</v>
      </c>
      <c r="E5347" s="16" t="s">
        <v>4647</v>
      </c>
      <c r="F5347" s="18" t="s">
        <v>146</v>
      </c>
      <c r="G5347" s="18">
        <v>0</v>
      </c>
      <c r="I5347" s="19" t="s">
        <v>146</v>
      </c>
      <c r="J5347" s="19">
        <v>0</v>
      </c>
      <c r="K5347" s="19">
        <f t="shared" si="1086"/>
        <v>0</v>
      </c>
      <c r="L5347" s="18" t="s">
        <v>146</v>
      </c>
      <c r="M5347" s="18">
        <v>0</v>
      </c>
      <c r="O5347" s="19" t="s">
        <v>146</v>
      </c>
      <c r="P5347" s="19">
        <v>0</v>
      </c>
      <c r="Q5347" s="19">
        <f t="shared" si="1087"/>
        <v>0</v>
      </c>
      <c r="R5347" s="18" t="s">
        <v>146</v>
      </c>
      <c r="S5347" s="18">
        <v>0</v>
      </c>
      <c r="T5347" s="18">
        <f t="shared" si="1088"/>
        <v>0</v>
      </c>
      <c r="U5347" s="20" t="s">
        <v>146</v>
      </c>
      <c r="V5347" s="20">
        <v>0</v>
      </c>
      <c r="W5347" s="20">
        <f t="shared" si="1089"/>
        <v>0</v>
      </c>
      <c r="X5347" s="18" t="s">
        <v>146</v>
      </c>
      <c r="Y5347" s="18">
        <v>0</v>
      </c>
      <c r="Z5347" s="23">
        <f t="shared" si="1090"/>
        <v>0</v>
      </c>
      <c r="AA5347" s="20" t="s">
        <v>146</v>
      </c>
      <c r="AB5347" s="20">
        <v>0</v>
      </c>
      <c r="AC5347" s="24">
        <f t="shared" si="1091"/>
        <v>0</v>
      </c>
      <c r="AD5347" s="18" t="s">
        <v>146</v>
      </c>
      <c r="AE5347" s="18">
        <v>0</v>
      </c>
      <c r="AF5347" s="18">
        <f t="shared" si="1092"/>
        <v>0</v>
      </c>
      <c r="AG5347" s="19" t="s">
        <v>146</v>
      </c>
      <c r="AH5347" s="19">
        <v>0</v>
      </c>
      <c r="AI5347" s="19">
        <f t="shared" si="1093"/>
        <v>0</v>
      </c>
      <c r="AJ5347" s="18" t="s">
        <v>146</v>
      </c>
      <c r="AK5347" s="18">
        <v>0</v>
      </c>
      <c r="AL5347" s="18">
        <f t="shared" si="1094"/>
        <v>0</v>
      </c>
      <c r="AM5347" s="19" t="s">
        <v>146</v>
      </c>
      <c r="AN5347" s="19">
        <v>0</v>
      </c>
      <c r="AO5347" s="19">
        <f t="shared" si="1095"/>
        <v>0</v>
      </c>
      <c r="AP5347" s="18" t="s">
        <v>145</v>
      </c>
      <c r="AQ5347" s="18">
        <v>49899.544828571299</v>
      </c>
      <c r="AR5347" s="18">
        <f t="shared" si="1096"/>
        <v>6160.4376331569511</v>
      </c>
      <c r="AS5347" s="20" t="s">
        <v>146</v>
      </c>
      <c r="AT5347" s="20">
        <v>0</v>
      </c>
      <c r="AU5347" s="16">
        <f t="shared" si="1097"/>
        <v>0</v>
      </c>
    </row>
    <row r="5348" spans="1:47" x14ac:dyDescent="0.2">
      <c r="A5348" s="16">
        <v>5345</v>
      </c>
      <c r="B5348" s="16">
        <v>1016.83086312785</v>
      </c>
      <c r="C5348" s="17">
        <v>7.7538</v>
      </c>
      <c r="D5348" s="16" t="s">
        <v>4648</v>
      </c>
      <c r="E5348" s="16" t="s">
        <v>4649</v>
      </c>
      <c r="F5348" s="18" t="s">
        <v>146</v>
      </c>
      <c r="G5348" s="18">
        <v>0</v>
      </c>
      <c r="I5348" s="19" t="s">
        <v>146</v>
      </c>
      <c r="J5348" s="19">
        <v>0</v>
      </c>
      <c r="K5348" s="19">
        <f t="shared" si="1086"/>
        <v>0</v>
      </c>
      <c r="L5348" s="18" t="s">
        <v>146</v>
      </c>
      <c r="M5348" s="18">
        <v>0</v>
      </c>
      <c r="O5348" s="19" t="s">
        <v>146</v>
      </c>
      <c r="P5348" s="19">
        <v>0</v>
      </c>
      <c r="Q5348" s="19">
        <f t="shared" si="1087"/>
        <v>0</v>
      </c>
      <c r="R5348" s="18" t="s">
        <v>146</v>
      </c>
      <c r="S5348" s="18">
        <v>0</v>
      </c>
      <c r="T5348" s="18">
        <f t="shared" si="1088"/>
        <v>0</v>
      </c>
      <c r="U5348" s="20" t="s">
        <v>146</v>
      </c>
      <c r="V5348" s="20">
        <v>0</v>
      </c>
      <c r="W5348" s="20">
        <f t="shared" si="1089"/>
        <v>0</v>
      </c>
      <c r="X5348" s="18" t="s">
        <v>146</v>
      </c>
      <c r="Y5348" s="18">
        <v>0</v>
      </c>
      <c r="Z5348" s="23">
        <f t="shared" si="1090"/>
        <v>0</v>
      </c>
      <c r="AA5348" s="20" t="s">
        <v>146</v>
      </c>
      <c r="AB5348" s="20">
        <v>0</v>
      </c>
      <c r="AC5348" s="24">
        <f t="shared" si="1091"/>
        <v>0</v>
      </c>
      <c r="AD5348" s="18" t="s">
        <v>146</v>
      </c>
      <c r="AE5348" s="18">
        <v>0</v>
      </c>
      <c r="AF5348" s="18">
        <f t="shared" si="1092"/>
        <v>0</v>
      </c>
      <c r="AG5348" s="19" t="s">
        <v>146</v>
      </c>
      <c r="AH5348" s="19">
        <v>0</v>
      </c>
      <c r="AI5348" s="19">
        <f t="shared" si="1093"/>
        <v>0</v>
      </c>
      <c r="AJ5348" s="18" t="s">
        <v>146</v>
      </c>
      <c r="AK5348" s="18">
        <v>0</v>
      </c>
      <c r="AL5348" s="18">
        <f t="shared" si="1094"/>
        <v>0</v>
      </c>
      <c r="AM5348" s="19" t="s">
        <v>146</v>
      </c>
      <c r="AN5348" s="19">
        <v>0</v>
      </c>
      <c r="AO5348" s="19">
        <f t="shared" si="1095"/>
        <v>0</v>
      </c>
      <c r="AP5348" s="18" t="s">
        <v>145</v>
      </c>
      <c r="AQ5348" s="18">
        <v>36711.537585714199</v>
      </c>
      <c r="AR5348" s="18">
        <f t="shared" si="1096"/>
        <v>4532.2885908289136</v>
      </c>
      <c r="AS5348" s="20" t="s">
        <v>146</v>
      </c>
      <c r="AT5348" s="20">
        <v>0</v>
      </c>
      <c r="AU5348" s="16">
        <f t="shared" si="1097"/>
        <v>0</v>
      </c>
    </row>
    <row r="5349" spans="1:47" x14ac:dyDescent="0.2">
      <c r="A5349" s="16">
        <v>5346</v>
      </c>
      <c r="B5349" s="16">
        <v>411.39566040039</v>
      </c>
      <c r="C5349" s="17">
        <v>16.890833333333301</v>
      </c>
      <c r="F5349" s="18" t="s">
        <v>146</v>
      </c>
      <c r="G5349" s="18">
        <v>0</v>
      </c>
      <c r="I5349" s="19" t="s">
        <v>146</v>
      </c>
      <c r="J5349" s="19">
        <v>0</v>
      </c>
      <c r="K5349" s="19">
        <f t="shared" si="1086"/>
        <v>0</v>
      </c>
      <c r="L5349" s="18" t="s">
        <v>146</v>
      </c>
      <c r="M5349" s="18">
        <v>0</v>
      </c>
      <c r="O5349" s="19" t="s">
        <v>146</v>
      </c>
      <c r="P5349" s="19">
        <v>0</v>
      </c>
      <c r="Q5349" s="19">
        <f t="shared" si="1087"/>
        <v>0</v>
      </c>
      <c r="R5349" s="18" t="s">
        <v>146</v>
      </c>
      <c r="S5349" s="18">
        <v>0</v>
      </c>
      <c r="T5349" s="18">
        <f t="shared" si="1088"/>
        <v>0</v>
      </c>
      <c r="U5349" s="20" t="s">
        <v>146</v>
      </c>
      <c r="V5349" s="20">
        <v>0</v>
      </c>
      <c r="W5349" s="20">
        <f t="shared" si="1089"/>
        <v>0</v>
      </c>
      <c r="X5349" s="18" t="s">
        <v>146</v>
      </c>
      <c r="Y5349" s="18">
        <v>0</v>
      </c>
      <c r="Z5349" s="23">
        <f t="shared" si="1090"/>
        <v>0</v>
      </c>
      <c r="AA5349" s="20" t="s">
        <v>146</v>
      </c>
      <c r="AB5349" s="20">
        <v>0</v>
      </c>
      <c r="AC5349" s="24">
        <f t="shared" si="1091"/>
        <v>0</v>
      </c>
      <c r="AD5349" s="18" t="s">
        <v>146</v>
      </c>
      <c r="AE5349" s="18">
        <v>0</v>
      </c>
      <c r="AF5349" s="18">
        <f t="shared" si="1092"/>
        <v>0</v>
      </c>
      <c r="AG5349" s="19" t="s">
        <v>146</v>
      </c>
      <c r="AH5349" s="19">
        <v>0</v>
      </c>
      <c r="AI5349" s="19">
        <f t="shared" si="1093"/>
        <v>0</v>
      </c>
      <c r="AJ5349" s="18" t="s">
        <v>146</v>
      </c>
      <c r="AK5349" s="18">
        <v>0</v>
      </c>
      <c r="AL5349" s="18">
        <f t="shared" si="1094"/>
        <v>0</v>
      </c>
      <c r="AM5349" s="19" t="s">
        <v>146</v>
      </c>
      <c r="AN5349" s="19">
        <v>0</v>
      </c>
      <c r="AO5349" s="19">
        <f t="shared" si="1095"/>
        <v>0</v>
      </c>
      <c r="AP5349" s="18" t="s">
        <v>145</v>
      </c>
      <c r="AQ5349" s="18">
        <v>111944.311</v>
      </c>
      <c r="AR5349" s="18">
        <f t="shared" si="1096"/>
        <v>13820.285308641976</v>
      </c>
      <c r="AS5349" s="20" t="s">
        <v>146</v>
      </c>
      <c r="AT5349" s="20">
        <v>0</v>
      </c>
      <c r="AU5349" s="16">
        <f t="shared" si="1097"/>
        <v>0</v>
      </c>
    </row>
    <row r="5350" spans="1:47" x14ac:dyDescent="0.2">
      <c r="A5350" s="16">
        <v>5347</v>
      </c>
      <c r="B5350" s="16">
        <v>838.56747872488802</v>
      </c>
      <c r="C5350" s="17">
        <v>7.7535833333333297</v>
      </c>
      <c r="D5350" s="16" t="s">
        <v>1452</v>
      </c>
      <c r="E5350" s="16" t="s">
        <v>1452</v>
      </c>
      <c r="F5350" s="18" t="s">
        <v>146</v>
      </c>
      <c r="G5350" s="18">
        <v>0</v>
      </c>
      <c r="I5350" s="19" t="s">
        <v>146</v>
      </c>
      <c r="J5350" s="19">
        <v>0</v>
      </c>
      <c r="K5350" s="19">
        <f t="shared" si="1086"/>
        <v>0</v>
      </c>
      <c r="L5350" s="18" t="s">
        <v>146</v>
      </c>
      <c r="M5350" s="18">
        <v>0</v>
      </c>
      <c r="O5350" s="19" t="s">
        <v>146</v>
      </c>
      <c r="P5350" s="19">
        <v>0</v>
      </c>
      <c r="Q5350" s="19">
        <f t="shared" si="1087"/>
        <v>0</v>
      </c>
      <c r="R5350" s="18" t="s">
        <v>146</v>
      </c>
      <c r="S5350" s="18">
        <v>0</v>
      </c>
      <c r="T5350" s="18">
        <f t="shared" si="1088"/>
        <v>0</v>
      </c>
      <c r="U5350" s="20" t="s">
        <v>146</v>
      </c>
      <c r="V5350" s="20">
        <v>0</v>
      </c>
      <c r="W5350" s="20">
        <f t="shared" si="1089"/>
        <v>0</v>
      </c>
      <c r="X5350" s="18" t="s">
        <v>146</v>
      </c>
      <c r="Y5350" s="18">
        <v>0</v>
      </c>
      <c r="Z5350" s="23">
        <f t="shared" si="1090"/>
        <v>0</v>
      </c>
      <c r="AA5350" s="20" t="s">
        <v>146</v>
      </c>
      <c r="AB5350" s="20">
        <v>0</v>
      </c>
      <c r="AC5350" s="24">
        <f t="shared" si="1091"/>
        <v>0</v>
      </c>
      <c r="AD5350" s="18" t="s">
        <v>146</v>
      </c>
      <c r="AE5350" s="18">
        <v>0</v>
      </c>
      <c r="AF5350" s="18">
        <f t="shared" si="1092"/>
        <v>0</v>
      </c>
      <c r="AG5350" s="19" t="s">
        <v>146</v>
      </c>
      <c r="AH5350" s="19">
        <v>0</v>
      </c>
      <c r="AI5350" s="19">
        <f t="shared" si="1093"/>
        <v>0</v>
      </c>
      <c r="AJ5350" s="18" t="s">
        <v>146</v>
      </c>
      <c r="AK5350" s="18">
        <v>0</v>
      </c>
      <c r="AL5350" s="18">
        <f t="shared" si="1094"/>
        <v>0</v>
      </c>
      <c r="AM5350" s="19" t="s">
        <v>146</v>
      </c>
      <c r="AN5350" s="19">
        <v>0</v>
      </c>
      <c r="AO5350" s="19">
        <f t="shared" si="1095"/>
        <v>0</v>
      </c>
      <c r="AP5350" s="18" t="s">
        <v>145</v>
      </c>
      <c r="AQ5350" s="18">
        <v>37558.4711714285</v>
      </c>
      <c r="AR5350" s="18">
        <f t="shared" si="1096"/>
        <v>4636.8482927689511</v>
      </c>
      <c r="AS5350" s="20" t="s">
        <v>145</v>
      </c>
      <c r="AT5350" s="20">
        <v>144381.95499999999</v>
      </c>
      <c r="AU5350" s="16">
        <f t="shared" si="1097"/>
        <v>9619.0509660226508</v>
      </c>
    </row>
    <row r="5351" spans="1:47" x14ac:dyDescent="0.2">
      <c r="A5351" s="16">
        <v>5348</v>
      </c>
      <c r="B5351" s="16">
        <v>478.31060791015602</v>
      </c>
      <c r="C5351" s="17">
        <v>0.60024999999999995</v>
      </c>
      <c r="F5351" s="18" t="s">
        <v>146</v>
      </c>
      <c r="G5351" s="18">
        <v>0</v>
      </c>
      <c r="I5351" s="19" t="s">
        <v>146</v>
      </c>
      <c r="J5351" s="19">
        <v>0</v>
      </c>
      <c r="K5351" s="19">
        <f t="shared" si="1086"/>
        <v>0</v>
      </c>
      <c r="L5351" s="18" t="s">
        <v>146</v>
      </c>
      <c r="M5351" s="18">
        <v>0</v>
      </c>
      <c r="O5351" s="19" t="s">
        <v>146</v>
      </c>
      <c r="P5351" s="19">
        <v>0</v>
      </c>
      <c r="Q5351" s="19">
        <f t="shared" si="1087"/>
        <v>0</v>
      </c>
      <c r="R5351" s="18" t="s">
        <v>146</v>
      </c>
      <c r="S5351" s="18">
        <v>0</v>
      </c>
      <c r="T5351" s="18">
        <f t="shared" si="1088"/>
        <v>0</v>
      </c>
      <c r="U5351" s="20" t="s">
        <v>146</v>
      </c>
      <c r="V5351" s="20">
        <v>0</v>
      </c>
      <c r="W5351" s="20">
        <f t="shared" si="1089"/>
        <v>0</v>
      </c>
      <c r="X5351" s="18" t="s">
        <v>146</v>
      </c>
      <c r="Y5351" s="18">
        <v>0</v>
      </c>
      <c r="Z5351" s="23">
        <f t="shared" si="1090"/>
        <v>0</v>
      </c>
      <c r="AA5351" s="20" t="s">
        <v>146</v>
      </c>
      <c r="AB5351" s="20">
        <v>0</v>
      </c>
      <c r="AC5351" s="24">
        <f t="shared" si="1091"/>
        <v>0</v>
      </c>
      <c r="AD5351" s="18" t="s">
        <v>146</v>
      </c>
      <c r="AE5351" s="18">
        <v>0</v>
      </c>
      <c r="AF5351" s="18">
        <f t="shared" si="1092"/>
        <v>0</v>
      </c>
      <c r="AG5351" s="19" t="s">
        <v>146</v>
      </c>
      <c r="AH5351" s="19">
        <v>0</v>
      </c>
      <c r="AI5351" s="19">
        <f t="shared" si="1093"/>
        <v>0</v>
      </c>
      <c r="AJ5351" s="18" t="s">
        <v>146</v>
      </c>
      <c r="AK5351" s="18">
        <v>0</v>
      </c>
      <c r="AL5351" s="18">
        <f t="shared" si="1094"/>
        <v>0</v>
      </c>
      <c r="AM5351" s="19" t="s">
        <v>146</v>
      </c>
      <c r="AN5351" s="19">
        <v>0</v>
      </c>
      <c r="AO5351" s="19">
        <f t="shared" si="1095"/>
        <v>0</v>
      </c>
      <c r="AP5351" s="18" t="s">
        <v>145</v>
      </c>
      <c r="AQ5351" s="18">
        <v>82356.843757142793</v>
      </c>
      <c r="AR5351" s="18">
        <f t="shared" si="1096"/>
        <v>10167.511574955901</v>
      </c>
      <c r="AS5351" s="20" t="s">
        <v>146</v>
      </c>
      <c r="AT5351" s="20">
        <v>0</v>
      </c>
      <c r="AU5351" s="16">
        <f t="shared" si="1097"/>
        <v>0</v>
      </c>
    </row>
    <row r="5352" spans="1:47" x14ac:dyDescent="0.2">
      <c r="A5352" s="16">
        <v>5349</v>
      </c>
      <c r="B5352" s="16">
        <v>639.57525634765602</v>
      </c>
      <c r="C5352" s="17">
        <v>13.0916333333333</v>
      </c>
      <c r="F5352" s="18" t="s">
        <v>146</v>
      </c>
      <c r="G5352" s="18">
        <v>0</v>
      </c>
      <c r="I5352" s="19" t="s">
        <v>146</v>
      </c>
      <c r="J5352" s="19">
        <v>0</v>
      </c>
      <c r="K5352" s="19">
        <f t="shared" si="1086"/>
        <v>0</v>
      </c>
      <c r="L5352" s="18" t="s">
        <v>146</v>
      </c>
      <c r="M5352" s="18">
        <v>0</v>
      </c>
      <c r="O5352" s="19" t="s">
        <v>146</v>
      </c>
      <c r="P5352" s="19">
        <v>0</v>
      </c>
      <c r="Q5352" s="19">
        <f t="shared" si="1087"/>
        <v>0</v>
      </c>
      <c r="R5352" s="18" t="s">
        <v>146</v>
      </c>
      <c r="S5352" s="18">
        <v>0</v>
      </c>
      <c r="T5352" s="18">
        <f t="shared" si="1088"/>
        <v>0</v>
      </c>
      <c r="U5352" s="20" t="s">
        <v>146</v>
      </c>
      <c r="V5352" s="20">
        <v>0</v>
      </c>
      <c r="W5352" s="20">
        <f t="shared" si="1089"/>
        <v>0</v>
      </c>
      <c r="X5352" s="18" t="s">
        <v>146</v>
      </c>
      <c r="Y5352" s="18">
        <v>0</v>
      </c>
      <c r="Z5352" s="23">
        <f t="shared" si="1090"/>
        <v>0</v>
      </c>
      <c r="AA5352" s="20" t="s">
        <v>146</v>
      </c>
      <c r="AB5352" s="20">
        <v>0</v>
      </c>
      <c r="AC5352" s="24">
        <f t="shared" si="1091"/>
        <v>0</v>
      </c>
      <c r="AD5352" s="18" t="s">
        <v>146</v>
      </c>
      <c r="AE5352" s="18">
        <v>0</v>
      </c>
      <c r="AF5352" s="18">
        <f t="shared" si="1092"/>
        <v>0</v>
      </c>
      <c r="AG5352" s="19" t="s">
        <v>146</v>
      </c>
      <c r="AH5352" s="19">
        <v>0</v>
      </c>
      <c r="AI5352" s="19">
        <f t="shared" si="1093"/>
        <v>0</v>
      </c>
      <c r="AJ5352" s="18" t="s">
        <v>146</v>
      </c>
      <c r="AK5352" s="18">
        <v>0</v>
      </c>
      <c r="AL5352" s="18">
        <f t="shared" si="1094"/>
        <v>0</v>
      </c>
      <c r="AM5352" s="19" t="s">
        <v>146</v>
      </c>
      <c r="AN5352" s="19">
        <v>0</v>
      </c>
      <c r="AO5352" s="19">
        <f t="shared" si="1095"/>
        <v>0</v>
      </c>
      <c r="AP5352" s="18" t="s">
        <v>145</v>
      </c>
      <c r="AQ5352" s="18">
        <v>128461.374114285</v>
      </c>
      <c r="AR5352" s="18">
        <f t="shared" si="1096"/>
        <v>15859.42890299815</v>
      </c>
      <c r="AS5352" s="20" t="s">
        <v>145</v>
      </c>
      <c r="AT5352" s="20">
        <v>172575.39165714299</v>
      </c>
      <c r="AU5352" s="16">
        <f t="shared" si="1097"/>
        <v>11497.361203007527</v>
      </c>
    </row>
    <row r="5353" spans="1:47" x14ac:dyDescent="0.2">
      <c r="A5353" s="16">
        <v>5350</v>
      </c>
      <c r="B5353" s="16">
        <v>563.38702392578102</v>
      </c>
      <c r="C5353" s="17">
        <v>6.6404333333333296</v>
      </c>
      <c r="F5353" s="18" t="s">
        <v>146</v>
      </c>
      <c r="G5353" s="18">
        <v>0</v>
      </c>
      <c r="I5353" s="19" t="s">
        <v>146</v>
      </c>
      <c r="J5353" s="19">
        <v>0</v>
      </c>
      <c r="K5353" s="19">
        <f t="shared" si="1086"/>
        <v>0</v>
      </c>
      <c r="L5353" s="18" t="s">
        <v>146</v>
      </c>
      <c r="M5353" s="18">
        <v>0</v>
      </c>
      <c r="O5353" s="19" t="s">
        <v>146</v>
      </c>
      <c r="P5353" s="19">
        <v>0</v>
      </c>
      <c r="Q5353" s="19">
        <f t="shared" si="1087"/>
        <v>0</v>
      </c>
      <c r="R5353" s="18" t="s">
        <v>146</v>
      </c>
      <c r="S5353" s="18">
        <v>0</v>
      </c>
      <c r="T5353" s="18">
        <f t="shared" si="1088"/>
        <v>0</v>
      </c>
      <c r="U5353" s="20" t="s">
        <v>146</v>
      </c>
      <c r="V5353" s="20">
        <v>0</v>
      </c>
      <c r="W5353" s="20">
        <f t="shared" si="1089"/>
        <v>0</v>
      </c>
      <c r="X5353" s="18" t="s">
        <v>146</v>
      </c>
      <c r="Y5353" s="18">
        <v>0</v>
      </c>
      <c r="Z5353" s="23">
        <f t="shared" si="1090"/>
        <v>0</v>
      </c>
      <c r="AA5353" s="20" t="s">
        <v>146</v>
      </c>
      <c r="AB5353" s="20">
        <v>0</v>
      </c>
      <c r="AC5353" s="24">
        <f t="shared" si="1091"/>
        <v>0</v>
      </c>
      <c r="AD5353" s="18" t="s">
        <v>146</v>
      </c>
      <c r="AE5353" s="18">
        <v>0</v>
      </c>
      <c r="AF5353" s="18">
        <f t="shared" si="1092"/>
        <v>0</v>
      </c>
      <c r="AG5353" s="19" t="s">
        <v>146</v>
      </c>
      <c r="AH5353" s="19">
        <v>0</v>
      </c>
      <c r="AI5353" s="19">
        <f t="shared" si="1093"/>
        <v>0</v>
      </c>
      <c r="AJ5353" s="18" t="s">
        <v>146</v>
      </c>
      <c r="AK5353" s="18">
        <v>0</v>
      </c>
      <c r="AL5353" s="18">
        <f t="shared" si="1094"/>
        <v>0</v>
      </c>
      <c r="AM5353" s="19" t="s">
        <v>146</v>
      </c>
      <c r="AN5353" s="19">
        <v>0</v>
      </c>
      <c r="AO5353" s="19">
        <f t="shared" si="1095"/>
        <v>0</v>
      </c>
      <c r="AP5353" s="18" t="s">
        <v>145</v>
      </c>
      <c r="AQ5353" s="18">
        <v>75565.678628571506</v>
      </c>
      <c r="AR5353" s="18">
        <f t="shared" si="1096"/>
        <v>9329.0961269841373</v>
      </c>
      <c r="AS5353" s="20" t="s">
        <v>146</v>
      </c>
      <c r="AT5353" s="20">
        <v>0</v>
      </c>
      <c r="AU5353" s="16">
        <f t="shared" si="1097"/>
        <v>0</v>
      </c>
    </row>
    <row r="5354" spans="1:47" x14ac:dyDescent="0.2">
      <c r="A5354" s="16">
        <v>5351</v>
      </c>
      <c r="B5354" s="16">
        <v>692.52462867436896</v>
      </c>
      <c r="C5354" s="17">
        <v>5.6820500000000003</v>
      </c>
      <c r="D5354" s="16" t="s">
        <v>4650</v>
      </c>
      <c r="E5354" s="16" t="s">
        <v>4651</v>
      </c>
      <c r="F5354" s="18" t="s">
        <v>146</v>
      </c>
      <c r="G5354" s="18">
        <v>0</v>
      </c>
      <c r="I5354" s="19" t="s">
        <v>146</v>
      </c>
      <c r="J5354" s="19">
        <v>0</v>
      </c>
      <c r="K5354" s="19">
        <f t="shared" si="1086"/>
        <v>0</v>
      </c>
      <c r="L5354" s="18" t="s">
        <v>146</v>
      </c>
      <c r="M5354" s="18">
        <v>0</v>
      </c>
      <c r="O5354" s="19" t="s">
        <v>146</v>
      </c>
      <c r="P5354" s="19">
        <v>0</v>
      </c>
      <c r="Q5354" s="19">
        <f t="shared" si="1087"/>
        <v>0</v>
      </c>
      <c r="R5354" s="18" t="s">
        <v>146</v>
      </c>
      <c r="S5354" s="18">
        <v>0</v>
      </c>
      <c r="T5354" s="18">
        <f t="shared" si="1088"/>
        <v>0</v>
      </c>
      <c r="U5354" s="20" t="s">
        <v>146</v>
      </c>
      <c r="V5354" s="20">
        <v>0</v>
      </c>
      <c r="W5354" s="20">
        <f t="shared" si="1089"/>
        <v>0</v>
      </c>
      <c r="X5354" s="18" t="s">
        <v>146</v>
      </c>
      <c r="Y5354" s="18">
        <v>0</v>
      </c>
      <c r="Z5354" s="23">
        <f t="shared" si="1090"/>
        <v>0</v>
      </c>
      <c r="AA5354" s="20" t="s">
        <v>146</v>
      </c>
      <c r="AB5354" s="20">
        <v>0</v>
      </c>
      <c r="AC5354" s="24">
        <f t="shared" si="1091"/>
        <v>0</v>
      </c>
      <c r="AD5354" s="18" t="s">
        <v>146</v>
      </c>
      <c r="AE5354" s="18">
        <v>0</v>
      </c>
      <c r="AF5354" s="18">
        <f t="shared" si="1092"/>
        <v>0</v>
      </c>
      <c r="AG5354" s="19" t="s">
        <v>146</v>
      </c>
      <c r="AH5354" s="19">
        <v>0</v>
      </c>
      <c r="AI5354" s="19">
        <f t="shared" si="1093"/>
        <v>0</v>
      </c>
      <c r="AJ5354" s="18" t="s">
        <v>146</v>
      </c>
      <c r="AK5354" s="18">
        <v>0</v>
      </c>
      <c r="AL5354" s="18">
        <f t="shared" si="1094"/>
        <v>0</v>
      </c>
      <c r="AM5354" s="19" t="s">
        <v>146</v>
      </c>
      <c r="AN5354" s="19">
        <v>0</v>
      </c>
      <c r="AO5354" s="19">
        <f t="shared" si="1095"/>
        <v>0</v>
      </c>
      <c r="AP5354" s="18" t="s">
        <v>145</v>
      </c>
      <c r="AQ5354" s="18">
        <v>74771.336428571507</v>
      </c>
      <c r="AR5354" s="18">
        <f t="shared" si="1096"/>
        <v>9231.0291887125313</v>
      </c>
      <c r="AS5354" s="20" t="s">
        <v>146</v>
      </c>
      <c r="AT5354" s="20">
        <v>0</v>
      </c>
      <c r="AU5354" s="16">
        <f t="shared" si="1097"/>
        <v>0</v>
      </c>
    </row>
    <row r="5355" spans="1:47" x14ac:dyDescent="0.2">
      <c r="A5355" s="16">
        <v>5352</v>
      </c>
      <c r="B5355" s="16">
        <v>910.04884338378895</v>
      </c>
      <c r="C5355" s="17">
        <v>0.60024999999999995</v>
      </c>
      <c r="F5355" s="18" t="s">
        <v>146</v>
      </c>
      <c r="G5355" s="18">
        <v>0</v>
      </c>
      <c r="I5355" s="19" t="s">
        <v>146</v>
      </c>
      <c r="J5355" s="19">
        <v>0</v>
      </c>
      <c r="K5355" s="19">
        <f t="shared" si="1086"/>
        <v>0</v>
      </c>
      <c r="L5355" s="18" t="s">
        <v>146</v>
      </c>
      <c r="M5355" s="18">
        <v>0</v>
      </c>
      <c r="O5355" s="19" t="s">
        <v>146</v>
      </c>
      <c r="P5355" s="19">
        <v>0</v>
      </c>
      <c r="Q5355" s="19">
        <f t="shared" si="1087"/>
        <v>0</v>
      </c>
      <c r="R5355" s="18" t="s">
        <v>146</v>
      </c>
      <c r="S5355" s="18">
        <v>0</v>
      </c>
      <c r="T5355" s="18">
        <f t="shared" si="1088"/>
        <v>0</v>
      </c>
      <c r="U5355" s="20" t="s">
        <v>146</v>
      </c>
      <c r="V5355" s="20">
        <v>0</v>
      </c>
      <c r="W5355" s="20">
        <f t="shared" si="1089"/>
        <v>0</v>
      </c>
      <c r="X5355" s="18" t="s">
        <v>146</v>
      </c>
      <c r="Y5355" s="18">
        <v>0</v>
      </c>
      <c r="Z5355" s="23">
        <f t="shared" si="1090"/>
        <v>0</v>
      </c>
      <c r="AA5355" s="20" t="s">
        <v>146</v>
      </c>
      <c r="AB5355" s="20">
        <v>0</v>
      </c>
      <c r="AC5355" s="24">
        <f t="shared" si="1091"/>
        <v>0</v>
      </c>
      <c r="AD5355" s="18" t="s">
        <v>146</v>
      </c>
      <c r="AE5355" s="18">
        <v>0</v>
      </c>
      <c r="AF5355" s="18">
        <f t="shared" si="1092"/>
        <v>0</v>
      </c>
      <c r="AG5355" s="19" t="s">
        <v>146</v>
      </c>
      <c r="AH5355" s="19">
        <v>0</v>
      </c>
      <c r="AI5355" s="19">
        <f t="shared" si="1093"/>
        <v>0</v>
      </c>
      <c r="AJ5355" s="18" t="s">
        <v>146</v>
      </c>
      <c r="AK5355" s="18">
        <v>0</v>
      </c>
      <c r="AL5355" s="18">
        <f t="shared" si="1094"/>
        <v>0</v>
      </c>
      <c r="AM5355" s="19" t="s">
        <v>146</v>
      </c>
      <c r="AN5355" s="19">
        <v>0</v>
      </c>
      <c r="AO5355" s="19">
        <f t="shared" si="1095"/>
        <v>0</v>
      </c>
      <c r="AP5355" s="18" t="s">
        <v>145</v>
      </c>
      <c r="AQ5355" s="18">
        <v>58781.102771428501</v>
      </c>
      <c r="AR5355" s="18">
        <f t="shared" si="1096"/>
        <v>7256.9262680775928</v>
      </c>
      <c r="AS5355" s="20" t="s">
        <v>146</v>
      </c>
      <c r="AT5355" s="20">
        <v>0</v>
      </c>
      <c r="AU5355" s="16">
        <f t="shared" si="1097"/>
        <v>0</v>
      </c>
    </row>
    <row r="5356" spans="1:47" x14ac:dyDescent="0.2">
      <c r="A5356" s="16">
        <v>5353</v>
      </c>
      <c r="B5356" s="16">
        <v>191.178536987304</v>
      </c>
      <c r="C5356" s="17">
        <v>15.709849999999999</v>
      </c>
      <c r="F5356" s="18" t="s">
        <v>146</v>
      </c>
      <c r="G5356" s="18">
        <v>0</v>
      </c>
      <c r="I5356" s="19" t="s">
        <v>146</v>
      </c>
      <c r="J5356" s="19">
        <v>0</v>
      </c>
      <c r="K5356" s="19">
        <f t="shared" si="1086"/>
        <v>0</v>
      </c>
      <c r="L5356" s="18" t="s">
        <v>146</v>
      </c>
      <c r="M5356" s="18">
        <v>0</v>
      </c>
      <c r="O5356" s="19" t="s">
        <v>146</v>
      </c>
      <c r="P5356" s="19">
        <v>0</v>
      </c>
      <c r="Q5356" s="19">
        <f t="shared" si="1087"/>
        <v>0</v>
      </c>
      <c r="R5356" s="18" t="s">
        <v>146</v>
      </c>
      <c r="S5356" s="18">
        <v>0</v>
      </c>
      <c r="T5356" s="18">
        <f t="shared" si="1088"/>
        <v>0</v>
      </c>
      <c r="U5356" s="20" t="s">
        <v>146</v>
      </c>
      <c r="V5356" s="20">
        <v>0</v>
      </c>
      <c r="W5356" s="20">
        <f t="shared" si="1089"/>
        <v>0</v>
      </c>
      <c r="X5356" s="18" t="s">
        <v>146</v>
      </c>
      <c r="Y5356" s="18">
        <v>0</v>
      </c>
      <c r="Z5356" s="23">
        <f t="shared" si="1090"/>
        <v>0</v>
      </c>
      <c r="AA5356" s="20" t="s">
        <v>146</v>
      </c>
      <c r="AB5356" s="20">
        <v>0</v>
      </c>
      <c r="AC5356" s="24">
        <f t="shared" si="1091"/>
        <v>0</v>
      </c>
      <c r="AD5356" s="18" t="s">
        <v>146</v>
      </c>
      <c r="AE5356" s="18">
        <v>0</v>
      </c>
      <c r="AF5356" s="18">
        <f t="shared" si="1092"/>
        <v>0</v>
      </c>
      <c r="AG5356" s="19" t="s">
        <v>146</v>
      </c>
      <c r="AH5356" s="19">
        <v>0</v>
      </c>
      <c r="AI5356" s="19">
        <f t="shared" si="1093"/>
        <v>0</v>
      </c>
      <c r="AJ5356" s="18" t="s">
        <v>146</v>
      </c>
      <c r="AK5356" s="18">
        <v>0</v>
      </c>
      <c r="AL5356" s="18">
        <f t="shared" si="1094"/>
        <v>0</v>
      </c>
      <c r="AM5356" s="19" t="s">
        <v>146</v>
      </c>
      <c r="AN5356" s="19">
        <v>0</v>
      </c>
      <c r="AO5356" s="19">
        <f t="shared" si="1095"/>
        <v>0</v>
      </c>
      <c r="AP5356" s="18" t="s">
        <v>145</v>
      </c>
      <c r="AQ5356" s="18">
        <v>76111.342257142896</v>
      </c>
      <c r="AR5356" s="18">
        <f t="shared" si="1096"/>
        <v>9396.4620070546789</v>
      </c>
      <c r="AS5356" s="20" t="s">
        <v>145</v>
      </c>
      <c r="AT5356" s="20">
        <v>83705.203757143405</v>
      </c>
      <c r="AU5356" s="16">
        <f t="shared" si="1097"/>
        <v>5576.6291643666491</v>
      </c>
    </row>
    <row r="5357" spans="1:47" x14ac:dyDescent="0.2">
      <c r="A5357" s="16">
        <v>5354</v>
      </c>
      <c r="B5357" s="16">
        <v>626.42431025462804</v>
      </c>
      <c r="C5357" s="17">
        <v>1.3696333333333299</v>
      </c>
      <c r="D5357" s="16" t="s">
        <v>4652</v>
      </c>
      <c r="E5357" s="16" t="s">
        <v>4653</v>
      </c>
      <c r="F5357" s="18" t="s">
        <v>146</v>
      </c>
      <c r="G5357" s="18">
        <v>0</v>
      </c>
      <c r="I5357" s="19" t="s">
        <v>146</v>
      </c>
      <c r="J5357" s="19">
        <v>0</v>
      </c>
      <c r="K5357" s="19">
        <f t="shared" si="1086"/>
        <v>0</v>
      </c>
      <c r="L5357" s="18" t="s">
        <v>146</v>
      </c>
      <c r="M5357" s="18">
        <v>0</v>
      </c>
      <c r="O5357" s="19" t="s">
        <v>146</v>
      </c>
      <c r="P5357" s="19">
        <v>0</v>
      </c>
      <c r="Q5357" s="19">
        <f t="shared" si="1087"/>
        <v>0</v>
      </c>
      <c r="R5357" s="18" t="s">
        <v>146</v>
      </c>
      <c r="S5357" s="18">
        <v>0</v>
      </c>
      <c r="T5357" s="18">
        <f t="shared" si="1088"/>
        <v>0</v>
      </c>
      <c r="U5357" s="20" t="s">
        <v>146</v>
      </c>
      <c r="V5357" s="20">
        <v>0</v>
      </c>
      <c r="W5357" s="20">
        <f t="shared" si="1089"/>
        <v>0</v>
      </c>
      <c r="X5357" s="18" t="s">
        <v>146</v>
      </c>
      <c r="Y5357" s="18">
        <v>0</v>
      </c>
      <c r="Z5357" s="23">
        <f t="shared" si="1090"/>
        <v>0</v>
      </c>
      <c r="AA5357" s="20" t="s">
        <v>146</v>
      </c>
      <c r="AB5357" s="20">
        <v>0</v>
      </c>
      <c r="AC5357" s="24">
        <f t="shared" si="1091"/>
        <v>0</v>
      </c>
      <c r="AD5357" s="18" t="s">
        <v>146</v>
      </c>
      <c r="AE5357" s="18">
        <v>0</v>
      </c>
      <c r="AF5357" s="18">
        <f t="shared" si="1092"/>
        <v>0</v>
      </c>
      <c r="AG5357" s="19" t="s">
        <v>146</v>
      </c>
      <c r="AH5357" s="19">
        <v>0</v>
      </c>
      <c r="AI5357" s="19">
        <f t="shared" si="1093"/>
        <v>0</v>
      </c>
      <c r="AJ5357" s="18" t="s">
        <v>146</v>
      </c>
      <c r="AK5357" s="18">
        <v>0</v>
      </c>
      <c r="AL5357" s="18">
        <f t="shared" si="1094"/>
        <v>0</v>
      </c>
      <c r="AM5357" s="19" t="s">
        <v>146</v>
      </c>
      <c r="AN5357" s="19">
        <v>0</v>
      </c>
      <c r="AO5357" s="19">
        <f t="shared" si="1095"/>
        <v>0</v>
      </c>
      <c r="AP5357" s="18" t="s">
        <v>145</v>
      </c>
      <c r="AQ5357" s="18">
        <v>67079.066528571406</v>
      </c>
      <c r="AR5357" s="18">
        <f t="shared" si="1096"/>
        <v>8281.3662380952355</v>
      </c>
      <c r="AS5357" s="20" t="s">
        <v>146</v>
      </c>
      <c r="AT5357" s="20">
        <v>0</v>
      </c>
      <c r="AU5357" s="16">
        <f t="shared" si="1097"/>
        <v>0</v>
      </c>
    </row>
    <row r="5358" spans="1:47" x14ac:dyDescent="0.2">
      <c r="A5358" s="16">
        <v>5355</v>
      </c>
      <c r="B5358" s="16">
        <v>852.49749755859295</v>
      </c>
      <c r="C5358" s="17">
        <v>9.0023</v>
      </c>
      <c r="F5358" s="18" t="s">
        <v>146</v>
      </c>
      <c r="G5358" s="18">
        <v>0</v>
      </c>
      <c r="I5358" s="19" t="s">
        <v>146</v>
      </c>
      <c r="J5358" s="19">
        <v>0</v>
      </c>
      <c r="K5358" s="19">
        <f t="shared" si="1086"/>
        <v>0</v>
      </c>
      <c r="L5358" s="18" t="s">
        <v>146</v>
      </c>
      <c r="M5358" s="18">
        <v>0</v>
      </c>
      <c r="O5358" s="19" t="s">
        <v>146</v>
      </c>
      <c r="P5358" s="19">
        <v>0</v>
      </c>
      <c r="Q5358" s="19">
        <f t="shared" si="1087"/>
        <v>0</v>
      </c>
      <c r="R5358" s="18" t="s">
        <v>146</v>
      </c>
      <c r="S5358" s="18">
        <v>0</v>
      </c>
      <c r="T5358" s="18">
        <f t="shared" si="1088"/>
        <v>0</v>
      </c>
      <c r="U5358" s="20" t="s">
        <v>146</v>
      </c>
      <c r="V5358" s="20">
        <v>0</v>
      </c>
      <c r="W5358" s="20">
        <f t="shared" si="1089"/>
        <v>0</v>
      </c>
      <c r="X5358" s="18" t="s">
        <v>146</v>
      </c>
      <c r="Y5358" s="18">
        <v>0</v>
      </c>
      <c r="Z5358" s="23">
        <f t="shared" si="1090"/>
        <v>0</v>
      </c>
      <c r="AA5358" s="20" t="s">
        <v>146</v>
      </c>
      <c r="AB5358" s="20">
        <v>0</v>
      </c>
      <c r="AC5358" s="24">
        <f t="shared" si="1091"/>
        <v>0</v>
      </c>
      <c r="AD5358" s="18" t="s">
        <v>146</v>
      </c>
      <c r="AE5358" s="18">
        <v>0</v>
      </c>
      <c r="AF5358" s="18">
        <f t="shared" si="1092"/>
        <v>0</v>
      </c>
      <c r="AG5358" s="19" t="s">
        <v>146</v>
      </c>
      <c r="AH5358" s="19">
        <v>0</v>
      </c>
      <c r="AI5358" s="19">
        <f t="shared" si="1093"/>
        <v>0</v>
      </c>
      <c r="AJ5358" s="18" t="s">
        <v>146</v>
      </c>
      <c r="AK5358" s="18">
        <v>0</v>
      </c>
      <c r="AL5358" s="18">
        <f t="shared" si="1094"/>
        <v>0</v>
      </c>
      <c r="AM5358" s="19" t="s">
        <v>146</v>
      </c>
      <c r="AN5358" s="19">
        <v>0</v>
      </c>
      <c r="AO5358" s="19">
        <f t="shared" si="1095"/>
        <v>0</v>
      </c>
      <c r="AP5358" s="18" t="s">
        <v>145</v>
      </c>
      <c r="AQ5358" s="18">
        <v>101821.257371428</v>
      </c>
      <c r="AR5358" s="18">
        <f t="shared" si="1096"/>
        <v>12570.525601410865</v>
      </c>
      <c r="AS5358" s="20" t="s">
        <v>146</v>
      </c>
      <c r="AT5358" s="20">
        <v>0</v>
      </c>
      <c r="AU5358" s="16">
        <f t="shared" si="1097"/>
        <v>0</v>
      </c>
    </row>
    <row r="5359" spans="1:47" x14ac:dyDescent="0.2">
      <c r="A5359" s="16">
        <v>5356</v>
      </c>
      <c r="B5359" s="16">
        <v>897.48879014116801</v>
      </c>
      <c r="C5359" s="17">
        <v>5.6481583333333303</v>
      </c>
      <c r="D5359" s="16" t="s">
        <v>4654</v>
      </c>
      <c r="E5359" s="16" t="s">
        <v>4655</v>
      </c>
      <c r="F5359" s="18" t="s">
        <v>146</v>
      </c>
      <c r="G5359" s="18">
        <v>0</v>
      </c>
      <c r="I5359" s="19" t="s">
        <v>146</v>
      </c>
      <c r="J5359" s="19">
        <v>0</v>
      </c>
      <c r="K5359" s="19">
        <f t="shared" si="1086"/>
        <v>0</v>
      </c>
      <c r="L5359" s="18" t="s">
        <v>146</v>
      </c>
      <c r="M5359" s="18">
        <v>0</v>
      </c>
      <c r="O5359" s="19" t="s">
        <v>146</v>
      </c>
      <c r="P5359" s="19">
        <v>0</v>
      </c>
      <c r="Q5359" s="19">
        <f t="shared" si="1087"/>
        <v>0</v>
      </c>
      <c r="R5359" s="18" t="s">
        <v>146</v>
      </c>
      <c r="S5359" s="18">
        <v>0</v>
      </c>
      <c r="T5359" s="18">
        <f t="shared" si="1088"/>
        <v>0</v>
      </c>
      <c r="U5359" s="20" t="s">
        <v>146</v>
      </c>
      <c r="V5359" s="20">
        <v>0</v>
      </c>
      <c r="W5359" s="20">
        <f t="shared" si="1089"/>
        <v>0</v>
      </c>
      <c r="X5359" s="18" t="s">
        <v>146</v>
      </c>
      <c r="Y5359" s="18">
        <v>0</v>
      </c>
      <c r="Z5359" s="23">
        <f t="shared" si="1090"/>
        <v>0</v>
      </c>
      <c r="AA5359" s="20" t="s">
        <v>146</v>
      </c>
      <c r="AB5359" s="20">
        <v>0</v>
      </c>
      <c r="AC5359" s="24">
        <f t="shared" si="1091"/>
        <v>0</v>
      </c>
      <c r="AD5359" s="18" t="s">
        <v>146</v>
      </c>
      <c r="AE5359" s="18">
        <v>0</v>
      </c>
      <c r="AF5359" s="18">
        <f t="shared" si="1092"/>
        <v>0</v>
      </c>
      <c r="AG5359" s="19" t="s">
        <v>146</v>
      </c>
      <c r="AH5359" s="19">
        <v>0</v>
      </c>
      <c r="AI5359" s="19">
        <f t="shared" si="1093"/>
        <v>0</v>
      </c>
      <c r="AJ5359" s="18" t="s">
        <v>146</v>
      </c>
      <c r="AK5359" s="18">
        <v>0</v>
      </c>
      <c r="AL5359" s="18">
        <f t="shared" si="1094"/>
        <v>0</v>
      </c>
      <c r="AM5359" s="19" t="s">
        <v>146</v>
      </c>
      <c r="AN5359" s="19">
        <v>0</v>
      </c>
      <c r="AO5359" s="19">
        <f t="shared" si="1095"/>
        <v>0</v>
      </c>
      <c r="AP5359" s="18" t="s">
        <v>145</v>
      </c>
      <c r="AQ5359" s="18">
        <v>72947.987971428607</v>
      </c>
      <c r="AR5359" s="18">
        <f t="shared" si="1096"/>
        <v>9005.9244409171115</v>
      </c>
      <c r="AS5359" s="20" t="s">
        <v>145</v>
      </c>
      <c r="AT5359" s="20">
        <v>68986.448814285497</v>
      </c>
      <c r="AU5359" s="16">
        <f t="shared" si="1097"/>
        <v>4596.0325659084274</v>
      </c>
    </row>
    <row r="5360" spans="1:47" x14ac:dyDescent="0.2">
      <c r="A5360" s="16">
        <v>5357</v>
      </c>
      <c r="B5360" s="16">
        <v>175.127050620098</v>
      </c>
      <c r="C5360" s="17">
        <v>5.4931999999999999</v>
      </c>
      <c r="F5360" s="18" t="s">
        <v>146</v>
      </c>
      <c r="G5360" s="18">
        <v>0</v>
      </c>
      <c r="I5360" s="19" t="s">
        <v>146</v>
      </c>
      <c r="J5360" s="19">
        <v>0</v>
      </c>
      <c r="K5360" s="19">
        <f t="shared" si="1086"/>
        <v>0</v>
      </c>
      <c r="L5360" s="18" t="s">
        <v>146</v>
      </c>
      <c r="M5360" s="18">
        <v>0</v>
      </c>
      <c r="O5360" s="19" t="s">
        <v>146</v>
      </c>
      <c r="P5360" s="19">
        <v>0</v>
      </c>
      <c r="Q5360" s="19">
        <f t="shared" si="1087"/>
        <v>0</v>
      </c>
      <c r="R5360" s="18" t="s">
        <v>146</v>
      </c>
      <c r="S5360" s="18">
        <v>0</v>
      </c>
      <c r="T5360" s="18">
        <f t="shared" si="1088"/>
        <v>0</v>
      </c>
      <c r="U5360" s="20" t="s">
        <v>146</v>
      </c>
      <c r="V5360" s="20">
        <v>0</v>
      </c>
      <c r="W5360" s="20">
        <f t="shared" si="1089"/>
        <v>0</v>
      </c>
      <c r="X5360" s="18" t="s">
        <v>146</v>
      </c>
      <c r="Y5360" s="18">
        <v>0</v>
      </c>
      <c r="Z5360" s="23">
        <f t="shared" si="1090"/>
        <v>0</v>
      </c>
      <c r="AA5360" s="20" t="s">
        <v>146</v>
      </c>
      <c r="AB5360" s="20">
        <v>0</v>
      </c>
      <c r="AC5360" s="24">
        <f t="shared" si="1091"/>
        <v>0</v>
      </c>
      <c r="AD5360" s="18" t="s">
        <v>146</v>
      </c>
      <c r="AE5360" s="18">
        <v>0</v>
      </c>
      <c r="AF5360" s="18">
        <f t="shared" si="1092"/>
        <v>0</v>
      </c>
      <c r="AG5360" s="19" t="s">
        <v>146</v>
      </c>
      <c r="AH5360" s="19">
        <v>0</v>
      </c>
      <c r="AI5360" s="19">
        <f t="shared" si="1093"/>
        <v>0</v>
      </c>
      <c r="AJ5360" s="18" t="s">
        <v>146</v>
      </c>
      <c r="AK5360" s="18">
        <v>0</v>
      </c>
      <c r="AL5360" s="18">
        <f t="shared" si="1094"/>
        <v>0</v>
      </c>
      <c r="AM5360" s="19" t="s">
        <v>146</v>
      </c>
      <c r="AN5360" s="19">
        <v>0</v>
      </c>
      <c r="AO5360" s="19">
        <f t="shared" si="1095"/>
        <v>0</v>
      </c>
      <c r="AP5360" s="18" t="s">
        <v>145</v>
      </c>
      <c r="AQ5360" s="18">
        <v>88376.446099999899</v>
      </c>
      <c r="AR5360" s="18">
        <f t="shared" si="1096"/>
        <v>10910.67235802468</v>
      </c>
      <c r="AS5360" s="20" t="s">
        <v>146</v>
      </c>
      <c r="AT5360" s="20">
        <v>0</v>
      </c>
      <c r="AU5360" s="16">
        <f t="shared" si="1097"/>
        <v>0</v>
      </c>
    </row>
    <row r="5361" spans="1:47" x14ac:dyDescent="0.2">
      <c r="A5361" s="16">
        <v>5358</v>
      </c>
      <c r="B5361" s="16">
        <v>901.529602006103</v>
      </c>
      <c r="C5361" s="17">
        <v>15.0081166666666</v>
      </c>
      <c r="D5361" s="16" t="s">
        <v>3828</v>
      </c>
      <c r="E5361" s="16" t="s">
        <v>4656</v>
      </c>
      <c r="F5361" s="18" t="s">
        <v>146</v>
      </c>
      <c r="G5361" s="18">
        <v>0</v>
      </c>
      <c r="I5361" s="19" t="s">
        <v>146</v>
      </c>
      <c r="J5361" s="19">
        <v>0</v>
      </c>
      <c r="K5361" s="19">
        <f t="shared" si="1086"/>
        <v>0</v>
      </c>
      <c r="L5361" s="18" t="s">
        <v>146</v>
      </c>
      <c r="M5361" s="18">
        <v>0</v>
      </c>
      <c r="O5361" s="19" t="s">
        <v>146</v>
      </c>
      <c r="P5361" s="19">
        <v>0</v>
      </c>
      <c r="Q5361" s="19">
        <f t="shared" si="1087"/>
        <v>0</v>
      </c>
      <c r="R5361" s="18" t="s">
        <v>146</v>
      </c>
      <c r="S5361" s="18">
        <v>0</v>
      </c>
      <c r="T5361" s="18">
        <f t="shared" si="1088"/>
        <v>0</v>
      </c>
      <c r="U5361" s="20" t="s">
        <v>146</v>
      </c>
      <c r="V5361" s="20">
        <v>0</v>
      </c>
      <c r="W5361" s="20">
        <f t="shared" si="1089"/>
        <v>0</v>
      </c>
      <c r="X5361" s="18" t="s">
        <v>146</v>
      </c>
      <c r="Y5361" s="18">
        <v>0</v>
      </c>
      <c r="Z5361" s="23">
        <f t="shared" si="1090"/>
        <v>0</v>
      </c>
      <c r="AA5361" s="20" t="s">
        <v>146</v>
      </c>
      <c r="AB5361" s="20">
        <v>0</v>
      </c>
      <c r="AC5361" s="24">
        <f t="shared" si="1091"/>
        <v>0</v>
      </c>
      <c r="AD5361" s="18" t="s">
        <v>146</v>
      </c>
      <c r="AE5361" s="18">
        <v>0</v>
      </c>
      <c r="AF5361" s="18">
        <f t="shared" si="1092"/>
        <v>0</v>
      </c>
      <c r="AG5361" s="19" t="s">
        <v>146</v>
      </c>
      <c r="AH5361" s="19">
        <v>0</v>
      </c>
      <c r="AI5361" s="19">
        <f t="shared" si="1093"/>
        <v>0</v>
      </c>
      <c r="AJ5361" s="18" t="s">
        <v>146</v>
      </c>
      <c r="AK5361" s="18">
        <v>0</v>
      </c>
      <c r="AL5361" s="18">
        <f t="shared" si="1094"/>
        <v>0</v>
      </c>
      <c r="AM5361" s="19" t="s">
        <v>146</v>
      </c>
      <c r="AN5361" s="19">
        <v>0</v>
      </c>
      <c r="AO5361" s="19">
        <f t="shared" si="1095"/>
        <v>0</v>
      </c>
      <c r="AP5361" s="18" t="s">
        <v>145</v>
      </c>
      <c r="AQ5361" s="18">
        <v>101125.441271428</v>
      </c>
      <c r="AR5361" s="18">
        <f t="shared" si="1096"/>
        <v>12484.622379188642</v>
      </c>
      <c r="AS5361" s="20" t="s">
        <v>146</v>
      </c>
      <c r="AT5361" s="20">
        <v>0</v>
      </c>
      <c r="AU5361" s="16">
        <f t="shared" si="1097"/>
        <v>0</v>
      </c>
    </row>
    <row r="5362" spans="1:47" x14ac:dyDescent="0.2">
      <c r="A5362" s="16">
        <v>5359</v>
      </c>
      <c r="B5362" s="16">
        <v>929.54866390096697</v>
      </c>
      <c r="C5362" s="17">
        <v>9.2925666666666604</v>
      </c>
      <c r="D5362" s="16" t="s">
        <v>4657</v>
      </c>
      <c r="E5362" s="16" t="s">
        <v>4658</v>
      </c>
      <c r="F5362" s="18" t="s">
        <v>146</v>
      </c>
      <c r="G5362" s="18">
        <v>0</v>
      </c>
      <c r="I5362" s="19" t="s">
        <v>146</v>
      </c>
      <c r="J5362" s="19">
        <v>0</v>
      </c>
      <c r="K5362" s="19">
        <f t="shared" si="1086"/>
        <v>0</v>
      </c>
      <c r="L5362" s="18" t="s">
        <v>146</v>
      </c>
      <c r="M5362" s="18">
        <v>0</v>
      </c>
      <c r="O5362" s="19" t="s">
        <v>146</v>
      </c>
      <c r="P5362" s="19">
        <v>0</v>
      </c>
      <c r="Q5362" s="19">
        <f t="shared" si="1087"/>
        <v>0</v>
      </c>
      <c r="R5362" s="18" t="s">
        <v>146</v>
      </c>
      <c r="S5362" s="18">
        <v>0</v>
      </c>
      <c r="T5362" s="18">
        <f t="shared" si="1088"/>
        <v>0</v>
      </c>
      <c r="U5362" s="20" t="s">
        <v>146</v>
      </c>
      <c r="V5362" s="20">
        <v>0</v>
      </c>
      <c r="W5362" s="20">
        <f t="shared" si="1089"/>
        <v>0</v>
      </c>
      <c r="X5362" s="18" t="s">
        <v>146</v>
      </c>
      <c r="Y5362" s="18">
        <v>0</v>
      </c>
      <c r="Z5362" s="23">
        <f t="shared" si="1090"/>
        <v>0</v>
      </c>
      <c r="AA5362" s="20" t="s">
        <v>146</v>
      </c>
      <c r="AB5362" s="20">
        <v>0</v>
      </c>
      <c r="AC5362" s="24">
        <f t="shared" si="1091"/>
        <v>0</v>
      </c>
      <c r="AD5362" s="18" t="s">
        <v>146</v>
      </c>
      <c r="AE5362" s="18">
        <v>0</v>
      </c>
      <c r="AF5362" s="18">
        <f t="shared" si="1092"/>
        <v>0</v>
      </c>
      <c r="AG5362" s="19" t="s">
        <v>146</v>
      </c>
      <c r="AH5362" s="19">
        <v>0</v>
      </c>
      <c r="AI5362" s="19">
        <f t="shared" si="1093"/>
        <v>0</v>
      </c>
      <c r="AJ5362" s="18" t="s">
        <v>146</v>
      </c>
      <c r="AK5362" s="18">
        <v>0</v>
      </c>
      <c r="AL5362" s="18">
        <f t="shared" si="1094"/>
        <v>0</v>
      </c>
      <c r="AM5362" s="19" t="s">
        <v>146</v>
      </c>
      <c r="AN5362" s="19">
        <v>0</v>
      </c>
      <c r="AO5362" s="19">
        <f t="shared" si="1095"/>
        <v>0</v>
      </c>
      <c r="AP5362" s="18" t="s">
        <v>145</v>
      </c>
      <c r="AQ5362" s="18">
        <v>101682.49442857099</v>
      </c>
      <c r="AR5362" s="18">
        <f t="shared" si="1096"/>
        <v>12553.394373897654</v>
      </c>
      <c r="AS5362" s="20" t="s">
        <v>146</v>
      </c>
      <c r="AT5362" s="20">
        <v>0</v>
      </c>
      <c r="AU5362" s="16">
        <f t="shared" si="1097"/>
        <v>0</v>
      </c>
    </row>
    <row r="5363" spans="1:47" x14ac:dyDescent="0.2">
      <c r="A5363" s="16">
        <v>5360</v>
      </c>
      <c r="B5363" s="16">
        <v>428.343419392903</v>
      </c>
      <c r="C5363" s="17">
        <v>1.04555</v>
      </c>
      <c r="F5363" s="18" t="s">
        <v>146</v>
      </c>
      <c r="G5363" s="18">
        <v>0</v>
      </c>
      <c r="I5363" s="19" t="s">
        <v>146</v>
      </c>
      <c r="J5363" s="19">
        <v>0</v>
      </c>
      <c r="K5363" s="19">
        <f t="shared" si="1086"/>
        <v>0</v>
      </c>
      <c r="L5363" s="18" t="s">
        <v>146</v>
      </c>
      <c r="M5363" s="18">
        <v>0</v>
      </c>
      <c r="O5363" s="19" t="s">
        <v>146</v>
      </c>
      <c r="P5363" s="19">
        <v>0</v>
      </c>
      <c r="Q5363" s="19">
        <f t="shared" si="1087"/>
        <v>0</v>
      </c>
      <c r="R5363" s="18" t="s">
        <v>146</v>
      </c>
      <c r="S5363" s="18">
        <v>0</v>
      </c>
      <c r="T5363" s="18">
        <f t="shared" si="1088"/>
        <v>0</v>
      </c>
      <c r="U5363" s="20" t="s">
        <v>146</v>
      </c>
      <c r="V5363" s="20">
        <v>0</v>
      </c>
      <c r="W5363" s="20">
        <f t="shared" si="1089"/>
        <v>0</v>
      </c>
      <c r="X5363" s="18" t="s">
        <v>146</v>
      </c>
      <c r="Y5363" s="18">
        <v>0</v>
      </c>
      <c r="Z5363" s="23">
        <f t="shared" si="1090"/>
        <v>0</v>
      </c>
      <c r="AA5363" s="20" t="s">
        <v>146</v>
      </c>
      <c r="AB5363" s="20">
        <v>0</v>
      </c>
      <c r="AC5363" s="24">
        <f t="shared" si="1091"/>
        <v>0</v>
      </c>
      <c r="AD5363" s="18" t="s">
        <v>146</v>
      </c>
      <c r="AE5363" s="18">
        <v>0</v>
      </c>
      <c r="AF5363" s="18">
        <f t="shared" si="1092"/>
        <v>0</v>
      </c>
      <c r="AG5363" s="19" t="s">
        <v>146</v>
      </c>
      <c r="AH5363" s="19">
        <v>0</v>
      </c>
      <c r="AI5363" s="19">
        <f t="shared" si="1093"/>
        <v>0</v>
      </c>
      <c r="AJ5363" s="18" t="s">
        <v>146</v>
      </c>
      <c r="AK5363" s="18">
        <v>0</v>
      </c>
      <c r="AL5363" s="18">
        <f t="shared" si="1094"/>
        <v>0</v>
      </c>
      <c r="AM5363" s="19" t="s">
        <v>146</v>
      </c>
      <c r="AN5363" s="19">
        <v>0</v>
      </c>
      <c r="AO5363" s="19">
        <f t="shared" si="1095"/>
        <v>0</v>
      </c>
      <c r="AP5363" s="18" t="s">
        <v>145</v>
      </c>
      <c r="AQ5363" s="18">
        <v>72788.046600000001</v>
      </c>
      <c r="AR5363" s="18">
        <f t="shared" si="1096"/>
        <v>8986.1785925925924</v>
      </c>
      <c r="AS5363" s="20" t="s">
        <v>146</v>
      </c>
      <c r="AT5363" s="20">
        <v>0</v>
      </c>
      <c r="AU5363" s="16">
        <f t="shared" si="1097"/>
        <v>0</v>
      </c>
    </row>
    <row r="5364" spans="1:47" x14ac:dyDescent="0.2">
      <c r="A5364" s="16">
        <v>5361</v>
      </c>
      <c r="B5364" s="16">
        <v>144.98556371946401</v>
      </c>
      <c r="C5364" s="17">
        <v>8.4203166666666593</v>
      </c>
      <c r="F5364" s="18" t="s">
        <v>146</v>
      </c>
      <c r="G5364" s="18">
        <v>0</v>
      </c>
      <c r="I5364" s="19" t="s">
        <v>146</v>
      </c>
      <c r="J5364" s="19">
        <v>0</v>
      </c>
      <c r="K5364" s="19">
        <f t="shared" si="1086"/>
        <v>0</v>
      </c>
      <c r="L5364" s="18" t="s">
        <v>146</v>
      </c>
      <c r="M5364" s="18">
        <v>0</v>
      </c>
      <c r="O5364" s="19" t="s">
        <v>146</v>
      </c>
      <c r="P5364" s="19">
        <v>0</v>
      </c>
      <c r="Q5364" s="19">
        <f t="shared" si="1087"/>
        <v>0</v>
      </c>
      <c r="R5364" s="18" t="s">
        <v>146</v>
      </c>
      <c r="S5364" s="18">
        <v>0</v>
      </c>
      <c r="T5364" s="18">
        <f t="shared" si="1088"/>
        <v>0</v>
      </c>
      <c r="U5364" s="20" t="s">
        <v>146</v>
      </c>
      <c r="V5364" s="20">
        <v>0</v>
      </c>
      <c r="W5364" s="20">
        <f t="shared" si="1089"/>
        <v>0</v>
      </c>
      <c r="X5364" s="18" t="s">
        <v>146</v>
      </c>
      <c r="Y5364" s="18">
        <v>0</v>
      </c>
      <c r="Z5364" s="23">
        <f t="shared" si="1090"/>
        <v>0</v>
      </c>
      <c r="AA5364" s="20" t="s">
        <v>146</v>
      </c>
      <c r="AB5364" s="20">
        <v>0</v>
      </c>
      <c r="AC5364" s="24">
        <f t="shared" si="1091"/>
        <v>0</v>
      </c>
      <c r="AD5364" s="18" t="s">
        <v>146</v>
      </c>
      <c r="AE5364" s="18">
        <v>0</v>
      </c>
      <c r="AF5364" s="18">
        <f t="shared" si="1092"/>
        <v>0</v>
      </c>
      <c r="AG5364" s="19" t="s">
        <v>146</v>
      </c>
      <c r="AH5364" s="19">
        <v>0</v>
      </c>
      <c r="AI5364" s="19">
        <f t="shared" si="1093"/>
        <v>0</v>
      </c>
      <c r="AJ5364" s="18" t="s">
        <v>146</v>
      </c>
      <c r="AK5364" s="18">
        <v>0</v>
      </c>
      <c r="AL5364" s="18">
        <f t="shared" si="1094"/>
        <v>0</v>
      </c>
      <c r="AM5364" s="19" t="s">
        <v>146</v>
      </c>
      <c r="AN5364" s="19">
        <v>0</v>
      </c>
      <c r="AO5364" s="19">
        <f t="shared" si="1095"/>
        <v>0</v>
      </c>
      <c r="AP5364" s="18" t="s">
        <v>145</v>
      </c>
      <c r="AQ5364" s="18">
        <v>171455.073042857</v>
      </c>
      <c r="AR5364" s="18">
        <f t="shared" si="1096"/>
        <v>21167.292968253951</v>
      </c>
      <c r="AS5364" s="20" t="s">
        <v>146</v>
      </c>
      <c r="AT5364" s="20">
        <v>0</v>
      </c>
      <c r="AU5364" s="16">
        <f t="shared" si="1097"/>
        <v>0</v>
      </c>
    </row>
    <row r="5365" spans="1:47" x14ac:dyDescent="0.2">
      <c r="A5365" s="16">
        <v>5362</v>
      </c>
      <c r="B5365" s="16">
        <v>1086.88610839843</v>
      </c>
      <c r="C5365" s="17">
        <v>16.735666666666599</v>
      </c>
      <c r="D5365" s="16" t="s">
        <v>4659</v>
      </c>
      <c r="E5365" s="16" t="s">
        <v>4660</v>
      </c>
      <c r="F5365" s="18" t="s">
        <v>146</v>
      </c>
      <c r="G5365" s="18">
        <v>0</v>
      </c>
      <c r="I5365" s="19" t="s">
        <v>146</v>
      </c>
      <c r="J5365" s="19">
        <v>0</v>
      </c>
      <c r="K5365" s="19">
        <f t="shared" si="1086"/>
        <v>0</v>
      </c>
      <c r="L5365" s="18" t="s">
        <v>146</v>
      </c>
      <c r="M5365" s="18">
        <v>0</v>
      </c>
      <c r="O5365" s="19" t="s">
        <v>146</v>
      </c>
      <c r="P5365" s="19">
        <v>0</v>
      </c>
      <c r="Q5365" s="19">
        <f t="shared" si="1087"/>
        <v>0</v>
      </c>
      <c r="R5365" s="18" t="s">
        <v>146</v>
      </c>
      <c r="S5365" s="18">
        <v>0</v>
      </c>
      <c r="T5365" s="18">
        <f t="shared" si="1088"/>
        <v>0</v>
      </c>
      <c r="U5365" s="20" t="s">
        <v>146</v>
      </c>
      <c r="V5365" s="20">
        <v>0</v>
      </c>
      <c r="W5365" s="20">
        <f t="shared" si="1089"/>
        <v>0</v>
      </c>
      <c r="X5365" s="18" t="s">
        <v>146</v>
      </c>
      <c r="Y5365" s="18">
        <v>0</v>
      </c>
      <c r="Z5365" s="23">
        <f t="shared" si="1090"/>
        <v>0</v>
      </c>
      <c r="AA5365" s="20" t="s">
        <v>146</v>
      </c>
      <c r="AB5365" s="20">
        <v>0</v>
      </c>
      <c r="AC5365" s="24">
        <f t="shared" si="1091"/>
        <v>0</v>
      </c>
      <c r="AD5365" s="18" t="s">
        <v>146</v>
      </c>
      <c r="AE5365" s="18">
        <v>0</v>
      </c>
      <c r="AF5365" s="18">
        <f t="shared" si="1092"/>
        <v>0</v>
      </c>
      <c r="AG5365" s="19" t="s">
        <v>146</v>
      </c>
      <c r="AH5365" s="19">
        <v>0</v>
      </c>
      <c r="AI5365" s="19">
        <f t="shared" si="1093"/>
        <v>0</v>
      </c>
      <c r="AJ5365" s="18" t="s">
        <v>146</v>
      </c>
      <c r="AK5365" s="18">
        <v>0</v>
      </c>
      <c r="AL5365" s="18">
        <f t="shared" si="1094"/>
        <v>0</v>
      </c>
      <c r="AM5365" s="19" t="s">
        <v>146</v>
      </c>
      <c r="AN5365" s="19">
        <v>0</v>
      </c>
      <c r="AO5365" s="19">
        <f t="shared" si="1095"/>
        <v>0</v>
      </c>
      <c r="AP5365" s="18" t="s">
        <v>145</v>
      </c>
      <c r="AQ5365" s="18">
        <v>55956.424000000203</v>
      </c>
      <c r="AR5365" s="18">
        <f t="shared" si="1096"/>
        <v>6908.2004938271857</v>
      </c>
      <c r="AS5365" s="20" t="s">
        <v>146</v>
      </c>
      <c r="AT5365" s="20">
        <v>0</v>
      </c>
      <c r="AU5365" s="16">
        <f t="shared" si="1097"/>
        <v>0</v>
      </c>
    </row>
    <row r="5366" spans="1:47" x14ac:dyDescent="0.2">
      <c r="A5366" s="16">
        <v>5363</v>
      </c>
      <c r="B5366" s="16">
        <v>128.063552856445</v>
      </c>
      <c r="C5366" s="17">
        <v>7.3084999999999898</v>
      </c>
      <c r="D5366" s="16" t="s">
        <v>1033</v>
      </c>
      <c r="E5366" s="16" t="s">
        <v>1033</v>
      </c>
      <c r="F5366" s="18" t="s">
        <v>146</v>
      </c>
      <c r="G5366" s="18">
        <v>0</v>
      </c>
      <c r="I5366" s="19" t="s">
        <v>146</v>
      </c>
      <c r="J5366" s="19">
        <v>0</v>
      </c>
      <c r="K5366" s="19">
        <f t="shared" si="1086"/>
        <v>0</v>
      </c>
      <c r="L5366" s="18" t="s">
        <v>146</v>
      </c>
      <c r="M5366" s="18">
        <v>0</v>
      </c>
      <c r="O5366" s="19" t="s">
        <v>146</v>
      </c>
      <c r="P5366" s="19">
        <v>0</v>
      </c>
      <c r="Q5366" s="19">
        <f t="shared" si="1087"/>
        <v>0</v>
      </c>
      <c r="R5366" s="18" t="s">
        <v>146</v>
      </c>
      <c r="S5366" s="18">
        <v>0</v>
      </c>
      <c r="T5366" s="18">
        <f t="shared" si="1088"/>
        <v>0</v>
      </c>
      <c r="U5366" s="20" t="s">
        <v>146</v>
      </c>
      <c r="V5366" s="20">
        <v>0</v>
      </c>
      <c r="W5366" s="20">
        <f t="shared" si="1089"/>
        <v>0</v>
      </c>
      <c r="X5366" s="18" t="s">
        <v>146</v>
      </c>
      <c r="Y5366" s="18">
        <v>0</v>
      </c>
      <c r="Z5366" s="23">
        <f t="shared" si="1090"/>
        <v>0</v>
      </c>
      <c r="AA5366" s="20" t="s">
        <v>146</v>
      </c>
      <c r="AB5366" s="20">
        <v>0</v>
      </c>
      <c r="AC5366" s="24">
        <f t="shared" si="1091"/>
        <v>0</v>
      </c>
      <c r="AD5366" s="18" t="s">
        <v>146</v>
      </c>
      <c r="AE5366" s="18">
        <v>0</v>
      </c>
      <c r="AF5366" s="18">
        <f t="shared" si="1092"/>
        <v>0</v>
      </c>
      <c r="AG5366" s="19" t="s">
        <v>146</v>
      </c>
      <c r="AH5366" s="19">
        <v>0</v>
      </c>
      <c r="AI5366" s="19">
        <f t="shared" si="1093"/>
        <v>0</v>
      </c>
      <c r="AJ5366" s="18" t="s">
        <v>146</v>
      </c>
      <c r="AK5366" s="18">
        <v>0</v>
      </c>
      <c r="AL5366" s="18">
        <f t="shared" si="1094"/>
        <v>0</v>
      </c>
      <c r="AM5366" s="19" t="s">
        <v>146</v>
      </c>
      <c r="AN5366" s="19">
        <v>0</v>
      </c>
      <c r="AO5366" s="19">
        <f t="shared" si="1095"/>
        <v>0</v>
      </c>
      <c r="AP5366" s="18" t="s">
        <v>145</v>
      </c>
      <c r="AQ5366" s="18">
        <v>86785.712728571307</v>
      </c>
      <c r="AR5366" s="18">
        <f t="shared" si="1096"/>
        <v>10714.28552204584</v>
      </c>
      <c r="AS5366" s="20" t="s">
        <v>146</v>
      </c>
      <c r="AT5366" s="20">
        <v>0</v>
      </c>
      <c r="AU5366" s="16">
        <f t="shared" si="1097"/>
        <v>0</v>
      </c>
    </row>
    <row r="5367" spans="1:47" x14ac:dyDescent="0.2">
      <c r="A5367" s="16">
        <v>5364</v>
      </c>
      <c r="B5367" s="16">
        <v>344.26541748046799</v>
      </c>
      <c r="C5367" s="17">
        <v>7.3084999999999898</v>
      </c>
      <c r="F5367" s="18" t="s">
        <v>146</v>
      </c>
      <c r="G5367" s="18">
        <v>0</v>
      </c>
      <c r="I5367" s="19" t="s">
        <v>146</v>
      </c>
      <c r="J5367" s="19">
        <v>0</v>
      </c>
      <c r="K5367" s="19">
        <f t="shared" si="1086"/>
        <v>0</v>
      </c>
      <c r="L5367" s="18" t="s">
        <v>146</v>
      </c>
      <c r="M5367" s="18">
        <v>0</v>
      </c>
      <c r="O5367" s="19" t="s">
        <v>146</v>
      </c>
      <c r="P5367" s="19">
        <v>0</v>
      </c>
      <c r="Q5367" s="19">
        <f t="shared" si="1087"/>
        <v>0</v>
      </c>
      <c r="R5367" s="18" t="s">
        <v>146</v>
      </c>
      <c r="S5367" s="18">
        <v>0</v>
      </c>
      <c r="T5367" s="18">
        <f t="shared" si="1088"/>
        <v>0</v>
      </c>
      <c r="U5367" s="20" t="s">
        <v>146</v>
      </c>
      <c r="V5367" s="20">
        <v>0</v>
      </c>
      <c r="W5367" s="20">
        <f t="shared" si="1089"/>
        <v>0</v>
      </c>
      <c r="X5367" s="18" t="s">
        <v>146</v>
      </c>
      <c r="Y5367" s="18">
        <v>0</v>
      </c>
      <c r="Z5367" s="23">
        <f t="shared" si="1090"/>
        <v>0</v>
      </c>
      <c r="AA5367" s="20" t="s">
        <v>146</v>
      </c>
      <c r="AB5367" s="20">
        <v>0</v>
      </c>
      <c r="AC5367" s="24">
        <f t="shared" si="1091"/>
        <v>0</v>
      </c>
      <c r="AD5367" s="18" t="s">
        <v>146</v>
      </c>
      <c r="AE5367" s="18">
        <v>0</v>
      </c>
      <c r="AF5367" s="18">
        <f t="shared" si="1092"/>
        <v>0</v>
      </c>
      <c r="AG5367" s="19" t="s">
        <v>146</v>
      </c>
      <c r="AH5367" s="19">
        <v>0</v>
      </c>
      <c r="AI5367" s="19">
        <f t="shared" si="1093"/>
        <v>0</v>
      </c>
      <c r="AJ5367" s="18" t="s">
        <v>146</v>
      </c>
      <c r="AK5367" s="18">
        <v>0</v>
      </c>
      <c r="AL5367" s="18">
        <f t="shared" si="1094"/>
        <v>0</v>
      </c>
      <c r="AM5367" s="19" t="s">
        <v>146</v>
      </c>
      <c r="AN5367" s="19">
        <v>0</v>
      </c>
      <c r="AO5367" s="19">
        <f t="shared" si="1095"/>
        <v>0</v>
      </c>
      <c r="AP5367" s="18" t="s">
        <v>145</v>
      </c>
      <c r="AQ5367" s="18">
        <v>68218.314414285604</v>
      </c>
      <c r="AR5367" s="18">
        <f t="shared" si="1096"/>
        <v>8422.0141252204448</v>
      </c>
      <c r="AS5367" s="20" t="s">
        <v>146</v>
      </c>
      <c r="AT5367" s="20">
        <v>0</v>
      </c>
      <c r="AU5367" s="16">
        <f t="shared" si="1097"/>
        <v>0</v>
      </c>
    </row>
    <row r="5368" spans="1:47" x14ac:dyDescent="0.2">
      <c r="A5368" s="16">
        <v>5365</v>
      </c>
      <c r="B5368" s="16">
        <v>956.47424722405697</v>
      </c>
      <c r="C5368" s="17">
        <v>8.8134666666666597</v>
      </c>
      <c r="D5368" s="16" t="s">
        <v>4661</v>
      </c>
      <c r="E5368" s="16" t="s">
        <v>4662</v>
      </c>
      <c r="F5368" s="18" t="s">
        <v>146</v>
      </c>
      <c r="G5368" s="18">
        <v>0</v>
      </c>
      <c r="I5368" s="19" t="s">
        <v>146</v>
      </c>
      <c r="J5368" s="19">
        <v>0</v>
      </c>
      <c r="K5368" s="19">
        <f t="shared" si="1086"/>
        <v>0</v>
      </c>
      <c r="L5368" s="18" t="s">
        <v>146</v>
      </c>
      <c r="M5368" s="18">
        <v>0</v>
      </c>
      <c r="O5368" s="19" t="s">
        <v>146</v>
      </c>
      <c r="P5368" s="19">
        <v>0</v>
      </c>
      <c r="Q5368" s="19">
        <f t="shared" si="1087"/>
        <v>0</v>
      </c>
      <c r="R5368" s="18" t="s">
        <v>146</v>
      </c>
      <c r="S5368" s="18">
        <v>0</v>
      </c>
      <c r="T5368" s="18">
        <f t="shared" si="1088"/>
        <v>0</v>
      </c>
      <c r="U5368" s="20" t="s">
        <v>146</v>
      </c>
      <c r="V5368" s="20">
        <v>0</v>
      </c>
      <c r="W5368" s="20">
        <f t="shared" si="1089"/>
        <v>0</v>
      </c>
      <c r="X5368" s="18" t="s">
        <v>146</v>
      </c>
      <c r="Y5368" s="18">
        <v>0</v>
      </c>
      <c r="Z5368" s="23">
        <f t="shared" si="1090"/>
        <v>0</v>
      </c>
      <c r="AA5368" s="20" t="s">
        <v>146</v>
      </c>
      <c r="AB5368" s="20">
        <v>0</v>
      </c>
      <c r="AC5368" s="24">
        <f t="shared" si="1091"/>
        <v>0</v>
      </c>
      <c r="AD5368" s="18" t="s">
        <v>146</v>
      </c>
      <c r="AE5368" s="18">
        <v>0</v>
      </c>
      <c r="AF5368" s="18">
        <f t="shared" si="1092"/>
        <v>0</v>
      </c>
      <c r="AG5368" s="19" t="s">
        <v>146</v>
      </c>
      <c r="AH5368" s="19">
        <v>0</v>
      </c>
      <c r="AI5368" s="19">
        <f t="shared" si="1093"/>
        <v>0</v>
      </c>
      <c r="AJ5368" s="18" t="s">
        <v>146</v>
      </c>
      <c r="AK5368" s="18">
        <v>0</v>
      </c>
      <c r="AL5368" s="18">
        <f t="shared" si="1094"/>
        <v>0</v>
      </c>
      <c r="AM5368" s="19" t="s">
        <v>146</v>
      </c>
      <c r="AN5368" s="19">
        <v>0</v>
      </c>
      <c r="AO5368" s="19">
        <f t="shared" si="1095"/>
        <v>0</v>
      </c>
      <c r="AP5368" s="18" t="s">
        <v>145</v>
      </c>
      <c r="AQ5368" s="18">
        <v>64821.123985714301</v>
      </c>
      <c r="AR5368" s="18">
        <f t="shared" si="1096"/>
        <v>8002.6078994709014</v>
      </c>
      <c r="AS5368" s="20" t="s">
        <v>146</v>
      </c>
      <c r="AT5368" s="20">
        <v>0</v>
      </c>
      <c r="AU5368" s="16">
        <f t="shared" si="1097"/>
        <v>0</v>
      </c>
    </row>
    <row r="5369" spans="1:47" x14ac:dyDescent="0.2">
      <c r="A5369" s="16">
        <v>5366</v>
      </c>
      <c r="B5369" s="16">
        <v>868.67819213867097</v>
      </c>
      <c r="C5369" s="17">
        <v>14.049899999999999</v>
      </c>
      <c r="D5369" s="16" t="s">
        <v>1757</v>
      </c>
      <c r="E5369" s="16" t="s">
        <v>1758</v>
      </c>
      <c r="F5369" s="18" t="s">
        <v>146</v>
      </c>
      <c r="G5369" s="18">
        <v>0</v>
      </c>
      <c r="I5369" s="19" t="s">
        <v>146</v>
      </c>
      <c r="J5369" s="19">
        <v>0</v>
      </c>
      <c r="K5369" s="19">
        <f t="shared" si="1086"/>
        <v>0</v>
      </c>
      <c r="L5369" s="18" t="s">
        <v>146</v>
      </c>
      <c r="M5369" s="18">
        <v>0</v>
      </c>
      <c r="O5369" s="19" t="s">
        <v>146</v>
      </c>
      <c r="P5369" s="19">
        <v>0</v>
      </c>
      <c r="Q5369" s="19">
        <f t="shared" si="1087"/>
        <v>0</v>
      </c>
      <c r="R5369" s="18" t="s">
        <v>146</v>
      </c>
      <c r="S5369" s="18">
        <v>0</v>
      </c>
      <c r="T5369" s="18">
        <f t="shared" si="1088"/>
        <v>0</v>
      </c>
      <c r="U5369" s="20" t="s">
        <v>146</v>
      </c>
      <c r="V5369" s="20">
        <v>0</v>
      </c>
      <c r="W5369" s="20">
        <f t="shared" si="1089"/>
        <v>0</v>
      </c>
      <c r="X5369" s="18" t="s">
        <v>146</v>
      </c>
      <c r="Y5369" s="18">
        <v>0</v>
      </c>
      <c r="Z5369" s="23">
        <f t="shared" si="1090"/>
        <v>0</v>
      </c>
      <c r="AA5369" s="20" t="s">
        <v>146</v>
      </c>
      <c r="AB5369" s="20">
        <v>0</v>
      </c>
      <c r="AC5369" s="24">
        <f t="shared" si="1091"/>
        <v>0</v>
      </c>
      <c r="AD5369" s="18" t="s">
        <v>146</v>
      </c>
      <c r="AE5369" s="18">
        <v>0</v>
      </c>
      <c r="AF5369" s="18">
        <f t="shared" si="1092"/>
        <v>0</v>
      </c>
      <c r="AG5369" s="19" t="s">
        <v>146</v>
      </c>
      <c r="AH5369" s="19">
        <v>0</v>
      </c>
      <c r="AI5369" s="19">
        <f t="shared" si="1093"/>
        <v>0</v>
      </c>
      <c r="AJ5369" s="18" t="s">
        <v>146</v>
      </c>
      <c r="AK5369" s="18">
        <v>0</v>
      </c>
      <c r="AL5369" s="18">
        <f t="shared" si="1094"/>
        <v>0</v>
      </c>
      <c r="AM5369" s="19" t="s">
        <v>146</v>
      </c>
      <c r="AN5369" s="19">
        <v>0</v>
      </c>
      <c r="AO5369" s="19">
        <f t="shared" si="1095"/>
        <v>0</v>
      </c>
      <c r="AP5369" s="18" t="s">
        <v>145</v>
      </c>
      <c r="AQ5369" s="18">
        <v>90852.978757142904</v>
      </c>
      <c r="AR5369" s="18">
        <f t="shared" si="1096"/>
        <v>11216.417130511471</v>
      </c>
      <c r="AS5369" s="20" t="s">
        <v>146</v>
      </c>
      <c r="AT5369" s="20">
        <v>0</v>
      </c>
      <c r="AU5369" s="16">
        <f t="shared" si="1097"/>
        <v>0</v>
      </c>
    </row>
    <row r="5370" spans="1:47" x14ac:dyDescent="0.2">
      <c r="A5370" s="16">
        <v>5367</v>
      </c>
      <c r="B5370" s="16">
        <v>970.765380859375</v>
      </c>
      <c r="C5370" s="17">
        <v>7.7538</v>
      </c>
      <c r="D5370" s="16" t="s">
        <v>791</v>
      </c>
      <c r="E5370" s="16" t="s">
        <v>3020</v>
      </c>
      <c r="F5370" s="18" t="s">
        <v>146</v>
      </c>
      <c r="G5370" s="18">
        <v>0</v>
      </c>
      <c r="I5370" s="19" t="s">
        <v>146</v>
      </c>
      <c r="J5370" s="19">
        <v>0</v>
      </c>
      <c r="K5370" s="19">
        <f t="shared" si="1086"/>
        <v>0</v>
      </c>
      <c r="L5370" s="18" t="s">
        <v>146</v>
      </c>
      <c r="M5370" s="18">
        <v>0</v>
      </c>
      <c r="O5370" s="19" t="s">
        <v>146</v>
      </c>
      <c r="P5370" s="19">
        <v>0</v>
      </c>
      <c r="Q5370" s="19">
        <f t="shared" si="1087"/>
        <v>0</v>
      </c>
      <c r="R5370" s="18" t="s">
        <v>146</v>
      </c>
      <c r="S5370" s="18">
        <v>0</v>
      </c>
      <c r="T5370" s="18">
        <f t="shared" si="1088"/>
        <v>0</v>
      </c>
      <c r="U5370" s="20" t="s">
        <v>146</v>
      </c>
      <c r="V5370" s="20">
        <v>0</v>
      </c>
      <c r="W5370" s="20">
        <f t="shared" si="1089"/>
        <v>0</v>
      </c>
      <c r="X5370" s="18" t="s">
        <v>146</v>
      </c>
      <c r="Y5370" s="18">
        <v>0</v>
      </c>
      <c r="Z5370" s="23">
        <f t="shared" si="1090"/>
        <v>0</v>
      </c>
      <c r="AA5370" s="20" t="s">
        <v>146</v>
      </c>
      <c r="AB5370" s="20">
        <v>0</v>
      </c>
      <c r="AC5370" s="24">
        <f t="shared" si="1091"/>
        <v>0</v>
      </c>
      <c r="AD5370" s="18" t="s">
        <v>146</v>
      </c>
      <c r="AE5370" s="18">
        <v>0</v>
      </c>
      <c r="AF5370" s="18">
        <f t="shared" si="1092"/>
        <v>0</v>
      </c>
      <c r="AG5370" s="19" t="s">
        <v>146</v>
      </c>
      <c r="AH5370" s="19">
        <v>0</v>
      </c>
      <c r="AI5370" s="19">
        <f t="shared" si="1093"/>
        <v>0</v>
      </c>
      <c r="AJ5370" s="18" t="s">
        <v>146</v>
      </c>
      <c r="AK5370" s="18">
        <v>0</v>
      </c>
      <c r="AL5370" s="18">
        <f t="shared" si="1094"/>
        <v>0</v>
      </c>
      <c r="AM5370" s="19" t="s">
        <v>146</v>
      </c>
      <c r="AN5370" s="19">
        <v>0</v>
      </c>
      <c r="AO5370" s="19">
        <f t="shared" si="1095"/>
        <v>0</v>
      </c>
      <c r="AP5370" s="18" t="s">
        <v>145</v>
      </c>
      <c r="AQ5370" s="18">
        <v>26036.012057142801</v>
      </c>
      <c r="AR5370" s="18">
        <f t="shared" si="1096"/>
        <v>3214.3224761904694</v>
      </c>
      <c r="AS5370" s="20" t="s">
        <v>146</v>
      </c>
      <c r="AT5370" s="20">
        <v>0</v>
      </c>
      <c r="AU5370" s="16">
        <f t="shared" si="1097"/>
        <v>0</v>
      </c>
    </row>
    <row r="5371" spans="1:47" x14ac:dyDescent="0.2">
      <c r="A5371" s="16">
        <v>5368</v>
      </c>
      <c r="B5371" s="16">
        <v>613.5595703125</v>
      </c>
      <c r="C5371" s="17">
        <v>10.473333333333301</v>
      </c>
      <c r="F5371" s="18" t="s">
        <v>146</v>
      </c>
      <c r="G5371" s="18">
        <v>0</v>
      </c>
      <c r="I5371" s="19" t="s">
        <v>146</v>
      </c>
      <c r="J5371" s="19">
        <v>0</v>
      </c>
      <c r="K5371" s="19">
        <f t="shared" si="1086"/>
        <v>0</v>
      </c>
      <c r="L5371" s="18" t="s">
        <v>146</v>
      </c>
      <c r="M5371" s="18">
        <v>0</v>
      </c>
      <c r="O5371" s="19" t="s">
        <v>146</v>
      </c>
      <c r="P5371" s="19">
        <v>0</v>
      </c>
      <c r="Q5371" s="19">
        <f t="shared" si="1087"/>
        <v>0</v>
      </c>
      <c r="R5371" s="18" t="s">
        <v>146</v>
      </c>
      <c r="S5371" s="18">
        <v>0</v>
      </c>
      <c r="T5371" s="18">
        <f t="shared" si="1088"/>
        <v>0</v>
      </c>
      <c r="U5371" s="20" t="s">
        <v>146</v>
      </c>
      <c r="V5371" s="20">
        <v>0</v>
      </c>
      <c r="W5371" s="20">
        <f t="shared" si="1089"/>
        <v>0</v>
      </c>
      <c r="X5371" s="18" t="s">
        <v>146</v>
      </c>
      <c r="Y5371" s="18">
        <v>0</v>
      </c>
      <c r="Z5371" s="23">
        <f t="shared" si="1090"/>
        <v>0</v>
      </c>
      <c r="AA5371" s="20" t="s">
        <v>146</v>
      </c>
      <c r="AB5371" s="20">
        <v>0</v>
      </c>
      <c r="AC5371" s="24">
        <f t="shared" si="1091"/>
        <v>0</v>
      </c>
      <c r="AD5371" s="18" t="s">
        <v>146</v>
      </c>
      <c r="AE5371" s="18">
        <v>0</v>
      </c>
      <c r="AF5371" s="18">
        <f t="shared" si="1092"/>
        <v>0</v>
      </c>
      <c r="AG5371" s="19" t="s">
        <v>146</v>
      </c>
      <c r="AH5371" s="19">
        <v>0</v>
      </c>
      <c r="AI5371" s="19">
        <f t="shared" si="1093"/>
        <v>0</v>
      </c>
      <c r="AJ5371" s="18" t="s">
        <v>146</v>
      </c>
      <c r="AK5371" s="18">
        <v>0</v>
      </c>
      <c r="AL5371" s="18">
        <f t="shared" si="1094"/>
        <v>0</v>
      </c>
      <c r="AM5371" s="19" t="s">
        <v>146</v>
      </c>
      <c r="AN5371" s="19">
        <v>0</v>
      </c>
      <c r="AO5371" s="19">
        <f t="shared" si="1095"/>
        <v>0</v>
      </c>
      <c r="AP5371" s="18" t="s">
        <v>145</v>
      </c>
      <c r="AQ5371" s="18">
        <v>93728.515928571505</v>
      </c>
      <c r="AR5371" s="18">
        <f t="shared" si="1096"/>
        <v>11571.421719576729</v>
      </c>
      <c r="AS5371" s="20" t="s">
        <v>145</v>
      </c>
      <c r="AT5371" s="20">
        <v>104225.286057142</v>
      </c>
      <c r="AU5371" s="16">
        <f t="shared" si="1097"/>
        <v>6943.7232549728187</v>
      </c>
    </row>
    <row r="5372" spans="1:47" x14ac:dyDescent="0.2">
      <c r="A5372" s="16">
        <v>5369</v>
      </c>
      <c r="B5372" s="16">
        <v>851.60516357421795</v>
      </c>
      <c r="C5372" s="17">
        <v>4.5011666666666601</v>
      </c>
      <c r="D5372" s="16" t="s">
        <v>3732</v>
      </c>
      <c r="E5372" s="16" t="s">
        <v>4663</v>
      </c>
      <c r="F5372" s="18" t="s">
        <v>146</v>
      </c>
      <c r="G5372" s="18">
        <v>0</v>
      </c>
      <c r="I5372" s="19" t="s">
        <v>146</v>
      </c>
      <c r="J5372" s="19">
        <v>0</v>
      </c>
      <c r="K5372" s="19">
        <f t="shared" si="1086"/>
        <v>0</v>
      </c>
      <c r="L5372" s="18" t="s">
        <v>146</v>
      </c>
      <c r="M5372" s="18">
        <v>0</v>
      </c>
      <c r="O5372" s="19" t="s">
        <v>146</v>
      </c>
      <c r="P5372" s="19">
        <v>0</v>
      </c>
      <c r="Q5372" s="19">
        <f t="shared" si="1087"/>
        <v>0</v>
      </c>
      <c r="R5372" s="18" t="s">
        <v>146</v>
      </c>
      <c r="S5372" s="18">
        <v>0</v>
      </c>
      <c r="T5372" s="18">
        <f t="shared" si="1088"/>
        <v>0</v>
      </c>
      <c r="U5372" s="20" t="s">
        <v>146</v>
      </c>
      <c r="V5372" s="20">
        <v>0</v>
      </c>
      <c r="W5372" s="20">
        <f t="shared" si="1089"/>
        <v>0</v>
      </c>
      <c r="X5372" s="18" t="s">
        <v>146</v>
      </c>
      <c r="Y5372" s="18">
        <v>0</v>
      </c>
      <c r="Z5372" s="23">
        <f t="shared" si="1090"/>
        <v>0</v>
      </c>
      <c r="AA5372" s="20" t="s">
        <v>146</v>
      </c>
      <c r="AB5372" s="20">
        <v>0</v>
      </c>
      <c r="AC5372" s="24">
        <f t="shared" si="1091"/>
        <v>0</v>
      </c>
      <c r="AD5372" s="18" t="s">
        <v>146</v>
      </c>
      <c r="AE5372" s="18">
        <v>0</v>
      </c>
      <c r="AF5372" s="18">
        <f t="shared" si="1092"/>
        <v>0</v>
      </c>
      <c r="AG5372" s="19" t="s">
        <v>146</v>
      </c>
      <c r="AH5372" s="19">
        <v>0</v>
      </c>
      <c r="AI5372" s="19">
        <f t="shared" si="1093"/>
        <v>0</v>
      </c>
      <c r="AJ5372" s="18" t="s">
        <v>146</v>
      </c>
      <c r="AK5372" s="18">
        <v>0</v>
      </c>
      <c r="AL5372" s="18">
        <f t="shared" si="1094"/>
        <v>0</v>
      </c>
      <c r="AM5372" s="19" t="s">
        <v>146</v>
      </c>
      <c r="AN5372" s="19">
        <v>0</v>
      </c>
      <c r="AO5372" s="19">
        <f t="shared" si="1095"/>
        <v>0</v>
      </c>
      <c r="AP5372" s="18" t="s">
        <v>145</v>
      </c>
      <c r="AQ5372" s="18">
        <v>90403.0980000001</v>
      </c>
      <c r="AR5372" s="18">
        <f t="shared" si="1096"/>
        <v>11160.876296296308</v>
      </c>
      <c r="AS5372" s="20" t="s">
        <v>146</v>
      </c>
      <c r="AT5372" s="20">
        <v>0</v>
      </c>
      <c r="AU5372" s="16">
        <f t="shared" si="1097"/>
        <v>0</v>
      </c>
    </row>
    <row r="5373" spans="1:47" x14ac:dyDescent="0.2">
      <c r="A5373" s="16">
        <v>5370</v>
      </c>
      <c r="B5373" s="16">
        <v>1139.07131480405</v>
      </c>
      <c r="C5373" s="17">
        <v>18.361999999999998</v>
      </c>
      <c r="F5373" s="18" t="s">
        <v>146</v>
      </c>
      <c r="G5373" s="18">
        <v>0</v>
      </c>
      <c r="I5373" s="19" t="s">
        <v>146</v>
      </c>
      <c r="J5373" s="19">
        <v>0</v>
      </c>
      <c r="K5373" s="19">
        <f t="shared" si="1086"/>
        <v>0</v>
      </c>
      <c r="L5373" s="18" t="s">
        <v>146</v>
      </c>
      <c r="M5373" s="18">
        <v>0</v>
      </c>
      <c r="O5373" s="19" t="s">
        <v>146</v>
      </c>
      <c r="P5373" s="19">
        <v>0</v>
      </c>
      <c r="Q5373" s="19">
        <f t="shared" si="1087"/>
        <v>0</v>
      </c>
      <c r="R5373" s="18" t="s">
        <v>146</v>
      </c>
      <c r="S5373" s="18">
        <v>0</v>
      </c>
      <c r="T5373" s="18">
        <f t="shared" si="1088"/>
        <v>0</v>
      </c>
      <c r="U5373" s="20" t="s">
        <v>146</v>
      </c>
      <c r="V5373" s="20">
        <v>0</v>
      </c>
      <c r="W5373" s="20">
        <f t="shared" si="1089"/>
        <v>0</v>
      </c>
      <c r="X5373" s="18" t="s">
        <v>146</v>
      </c>
      <c r="Y5373" s="18">
        <v>0</v>
      </c>
      <c r="Z5373" s="23">
        <f t="shared" si="1090"/>
        <v>0</v>
      </c>
      <c r="AA5373" s="20" t="s">
        <v>146</v>
      </c>
      <c r="AB5373" s="20">
        <v>0</v>
      </c>
      <c r="AC5373" s="24">
        <f t="shared" si="1091"/>
        <v>0</v>
      </c>
      <c r="AD5373" s="18" t="s">
        <v>146</v>
      </c>
      <c r="AE5373" s="18">
        <v>0</v>
      </c>
      <c r="AF5373" s="18">
        <f t="shared" si="1092"/>
        <v>0</v>
      </c>
      <c r="AG5373" s="19" t="s">
        <v>146</v>
      </c>
      <c r="AH5373" s="19">
        <v>0</v>
      </c>
      <c r="AI5373" s="19">
        <f t="shared" si="1093"/>
        <v>0</v>
      </c>
      <c r="AJ5373" s="18" t="s">
        <v>146</v>
      </c>
      <c r="AK5373" s="18">
        <v>0</v>
      </c>
      <c r="AL5373" s="18">
        <f t="shared" si="1094"/>
        <v>0</v>
      </c>
      <c r="AM5373" s="19" t="s">
        <v>146</v>
      </c>
      <c r="AN5373" s="19">
        <v>0</v>
      </c>
      <c r="AO5373" s="19">
        <f t="shared" si="1095"/>
        <v>0</v>
      </c>
      <c r="AP5373" s="18" t="s">
        <v>145</v>
      </c>
      <c r="AQ5373" s="18">
        <v>78461.632571427501</v>
      </c>
      <c r="AR5373" s="18">
        <f t="shared" si="1096"/>
        <v>9686.621305114506</v>
      </c>
      <c r="AS5373" s="20" t="s">
        <v>145</v>
      </c>
      <c r="AT5373" s="20">
        <v>82598.263999998802</v>
      </c>
      <c r="AU5373" s="16">
        <f t="shared" si="1097"/>
        <v>5502.8823451031849</v>
      </c>
    </row>
    <row r="5374" spans="1:47" x14ac:dyDescent="0.2">
      <c r="A5374" s="16">
        <v>5371</v>
      </c>
      <c r="B5374" s="16">
        <v>1012.72956237469</v>
      </c>
      <c r="C5374" s="17">
        <v>13.570783333333299</v>
      </c>
      <c r="D5374" s="16" t="s">
        <v>4664</v>
      </c>
      <c r="E5374" s="16" t="s">
        <v>4665</v>
      </c>
      <c r="F5374" s="18" t="s">
        <v>146</v>
      </c>
      <c r="G5374" s="18">
        <v>0</v>
      </c>
      <c r="I5374" s="19" t="s">
        <v>146</v>
      </c>
      <c r="J5374" s="19">
        <v>0</v>
      </c>
      <c r="K5374" s="19">
        <f t="shared" si="1086"/>
        <v>0</v>
      </c>
      <c r="L5374" s="18" t="s">
        <v>146</v>
      </c>
      <c r="M5374" s="18">
        <v>0</v>
      </c>
      <c r="O5374" s="19" t="s">
        <v>146</v>
      </c>
      <c r="P5374" s="19">
        <v>0</v>
      </c>
      <c r="Q5374" s="19">
        <f t="shared" si="1087"/>
        <v>0</v>
      </c>
      <c r="R5374" s="18" t="s">
        <v>146</v>
      </c>
      <c r="S5374" s="18">
        <v>0</v>
      </c>
      <c r="T5374" s="18">
        <f t="shared" si="1088"/>
        <v>0</v>
      </c>
      <c r="U5374" s="20" t="s">
        <v>146</v>
      </c>
      <c r="V5374" s="20">
        <v>0</v>
      </c>
      <c r="W5374" s="20">
        <f t="shared" si="1089"/>
        <v>0</v>
      </c>
      <c r="X5374" s="18" t="s">
        <v>146</v>
      </c>
      <c r="Y5374" s="18">
        <v>0</v>
      </c>
      <c r="Z5374" s="23">
        <f t="shared" si="1090"/>
        <v>0</v>
      </c>
      <c r="AA5374" s="20" t="s">
        <v>146</v>
      </c>
      <c r="AB5374" s="20">
        <v>0</v>
      </c>
      <c r="AC5374" s="24">
        <f t="shared" si="1091"/>
        <v>0</v>
      </c>
      <c r="AD5374" s="18" t="s">
        <v>146</v>
      </c>
      <c r="AE5374" s="18">
        <v>0</v>
      </c>
      <c r="AF5374" s="18">
        <f t="shared" si="1092"/>
        <v>0</v>
      </c>
      <c r="AG5374" s="19" t="s">
        <v>146</v>
      </c>
      <c r="AH5374" s="19">
        <v>0</v>
      </c>
      <c r="AI5374" s="19">
        <f t="shared" si="1093"/>
        <v>0</v>
      </c>
      <c r="AJ5374" s="18" t="s">
        <v>146</v>
      </c>
      <c r="AK5374" s="18">
        <v>0</v>
      </c>
      <c r="AL5374" s="18">
        <f t="shared" si="1094"/>
        <v>0</v>
      </c>
      <c r="AM5374" s="19" t="s">
        <v>146</v>
      </c>
      <c r="AN5374" s="19">
        <v>0</v>
      </c>
      <c r="AO5374" s="19">
        <f t="shared" si="1095"/>
        <v>0</v>
      </c>
      <c r="AP5374" s="18" t="s">
        <v>145</v>
      </c>
      <c r="AQ5374" s="18">
        <v>71902.061842857205</v>
      </c>
      <c r="AR5374" s="18">
        <f t="shared" si="1096"/>
        <v>8876.7977583774336</v>
      </c>
      <c r="AS5374" s="20" t="s">
        <v>146</v>
      </c>
      <c r="AT5374" s="20">
        <v>0</v>
      </c>
      <c r="AU5374" s="16">
        <f t="shared" si="1097"/>
        <v>0</v>
      </c>
    </row>
    <row r="5375" spans="1:47" x14ac:dyDescent="0.2">
      <c r="A5375" s="16">
        <v>5372</v>
      </c>
      <c r="B5375" s="16">
        <v>325.28418138570999</v>
      </c>
      <c r="C5375" s="17">
        <v>15.709849999999999</v>
      </c>
      <c r="F5375" s="18" t="s">
        <v>146</v>
      </c>
      <c r="G5375" s="18">
        <v>0</v>
      </c>
      <c r="I5375" s="19" t="s">
        <v>146</v>
      </c>
      <c r="J5375" s="19">
        <v>0</v>
      </c>
      <c r="K5375" s="19">
        <f t="shared" si="1086"/>
        <v>0</v>
      </c>
      <c r="L5375" s="18" t="s">
        <v>146</v>
      </c>
      <c r="M5375" s="18">
        <v>0</v>
      </c>
      <c r="O5375" s="19" t="s">
        <v>146</v>
      </c>
      <c r="P5375" s="19">
        <v>0</v>
      </c>
      <c r="Q5375" s="19">
        <f t="shared" si="1087"/>
        <v>0</v>
      </c>
      <c r="R5375" s="18" t="s">
        <v>146</v>
      </c>
      <c r="S5375" s="18">
        <v>0</v>
      </c>
      <c r="T5375" s="18">
        <f t="shared" si="1088"/>
        <v>0</v>
      </c>
      <c r="U5375" s="20" t="s">
        <v>146</v>
      </c>
      <c r="V5375" s="20">
        <v>0</v>
      </c>
      <c r="W5375" s="20">
        <f t="shared" si="1089"/>
        <v>0</v>
      </c>
      <c r="X5375" s="18" t="s">
        <v>146</v>
      </c>
      <c r="Y5375" s="18">
        <v>0</v>
      </c>
      <c r="Z5375" s="23">
        <f t="shared" si="1090"/>
        <v>0</v>
      </c>
      <c r="AA5375" s="20" t="s">
        <v>146</v>
      </c>
      <c r="AB5375" s="20">
        <v>0</v>
      </c>
      <c r="AC5375" s="24">
        <f t="shared" si="1091"/>
        <v>0</v>
      </c>
      <c r="AD5375" s="18" t="s">
        <v>146</v>
      </c>
      <c r="AE5375" s="18">
        <v>0</v>
      </c>
      <c r="AF5375" s="18">
        <f t="shared" si="1092"/>
        <v>0</v>
      </c>
      <c r="AG5375" s="19" t="s">
        <v>146</v>
      </c>
      <c r="AH5375" s="19">
        <v>0</v>
      </c>
      <c r="AI5375" s="19">
        <f t="shared" si="1093"/>
        <v>0</v>
      </c>
      <c r="AJ5375" s="18" t="s">
        <v>146</v>
      </c>
      <c r="AK5375" s="18">
        <v>0</v>
      </c>
      <c r="AL5375" s="18">
        <f t="shared" si="1094"/>
        <v>0</v>
      </c>
      <c r="AM5375" s="19" t="s">
        <v>146</v>
      </c>
      <c r="AN5375" s="19">
        <v>0</v>
      </c>
      <c r="AO5375" s="19">
        <f t="shared" si="1095"/>
        <v>0</v>
      </c>
      <c r="AP5375" s="18" t="s">
        <v>145</v>
      </c>
      <c r="AQ5375" s="18">
        <v>73121.718128571505</v>
      </c>
      <c r="AR5375" s="18">
        <f t="shared" si="1096"/>
        <v>9027.3726084656191</v>
      </c>
      <c r="AS5375" s="20" t="s">
        <v>145</v>
      </c>
      <c r="AT5375" s="20">
        <v>69677.970157143296</v>
      </c>
      <c r="AU5375" s="16">
        <f t="shared" si="1097"/>
        <v>4642.1032749595797</v>
      </c>
    </row>
    <row r="5376" spans="1:47" x14ac:dyDescent="0.2">
      <c r="A5376" s="16">
        <v>5373</v>
      </c>
      <c r="B5376" s="16">
        <v>392.390045166015</v>
      </c>
      <c r="C5376" s="17">
        <v>14.30635</v>
      </c>
      <c r="D5376" s="16" t="s">
        <v>4666</v>
      </c>
      <c r="E5376" s="16" t="s">
        <v>4666</v>
      </c>
      <c r="F5376" s="18" t="s">
        <v>146</v>
      </c>
      <c r="G5376" s="18">
        <v>0</v>
      </c>
      <c r="I5376" s="19" t="s">
        <v>146</v>
      </c>
      <c r="J5376" s="19">
        <v>0</v>
      </c>
      <c r="K5376" s="19">
        <f t="shared" si="1086"/>
        <v>0</v>
      </c>
      <c r="L5376" s="18" t="s">
        <v>146</v>
      </c>
      <c r="M5376" s="18">
        <v>0</v>
      </c>
      <c r="O5376" s="19" t="s">
        <v>146</v>
      </c>
      <c r="P5376" s="19">
        <v>0</v>
      </c>
      <c r="Q5376" s="19">
        <f t="shared" si="1087"/>
        <v>0</v>
      </c>
      <c r="R5376" s="18" t="s">
        <v>146</v>
      </c>
      <c r="S5376" s="18">
        <v>0</v>
      </c>
      <c r="T5376" s="18">
        <f t="shared" si="1088"/>
        <v>0</v>
      </c>
      <c r="U5376" s="20" t="s">
        <v>146</v>
      </c>
      <c r="V5376" s="20">
        <v>0</v>
      </c>
      <c r="W5376" s="20">
        <f t="shared" si="1089"/>
        <v>0</v>
      </c>
      <c r="X5376" s="18" t="s">
        <v>146</v>
      </c>
      <c r="Y5376" s="18">
        <v>0</v>
      </c>
      <c r="Z5376" s="23">
        <f t="shared" si="1090"/>
        <v>0</v>
      </c>
      <c r="AA5376" s="20" t="s">
        <v>146</v>
      </c>
      <c r="AB5376" s="20">
        <v>0</v>
      </c>
      <c r="AC5376" s="24">
        <f t="shared" si="1091"/>
        <v>0</v>
      </c>
      <c r="AD5376" s="18" t="s">
        <v>146</v>
      </c>
      <c r="AE5376" s="18">
        <v>0</v>
      </c>
      <c r="AF5376" s="18">
        <f t="shared" si="1092"/>
        <v>0</v>
      </c>
      <c r="AG5376" s="19" t="s">
        <v>146</v>
      </c>
      <c r="AH5376" s="19">
        <v>0</v>
      </c>
      <c r="AI5376" s="19">
        <f t="shared" si="1093"/>
        <v>0</v>
      </c>
      <c r="AJ5376" s="18" t="s">
        <v>146</v>
      </c>
      <c r="AK5376" s="18">
        <v>0</v>
      </c>
      <c r="AL5376" s="18">
        <f t="shared" si="1094"/>
        <v>0</v>
      </c>
      <c r="AM5376" s="19" t="s">
        <v>146</v>
      </c>
      <c r="AN5376" s="19">
        <v>0</v>
      </c>
      <c r="AO5376" s="19">
        <f t="shared" si="1095"/>
        <v>0</v>
      </c>
      <c r="AP5376" s="18" t="s">
        <v>145</v>
      </c>
      <c r="AQ5376" s="18">
        <v>51982.586400000102</v>
      </c>
      <c r="AR5376" s="18">
        <f t="shared" si="1096"/>
        <v>6417.6032592592719</v>
      </c>
      <c r="AS5376" s="20" t="s">
        <v>146</v>
      </c>
      <c r="AT5376" s="20">
        <v>0</v>
      </c>
      <c r="AU5376" s="16">
        <f t="shared" si="1097"/>
        <v>0</v>
      </c>
    </row>
    <row r="5377" spans="1:47" x14ac:dyDescent="0.2">
      <c r="A5377" s="16">
        <v>5374</v>
      </c>
      <c r="B5377" s="16">
        <v>643.56848144531205</v>
      </c>
      <c r="C5377" s="17">
        <v>9.2925666666666604</v>
      </c>
      <c r="F5377" s="18" t="s">
        <v>146</v>
      </c>
      <c r="G5377" s="18">
        <v>0</v>
      </c>
      <c r="I5377" s="19" t="s">
        <v>146</v>
      </c>
      <c r="J5377" s="19">
        <v>0</v>
      </c>
      <c r="K5377" s="19">
        <f t="shared" si="1086"/>
        <v>0</v>
      </c>
      <c r="L5377" s="18" t="s">
        <v>146</v>
      </c>
      <c r="M5377" s="18">
        <v>0</v>
      </c>
      <c r="O5377" s="19" t="s">
        <v>146</v>
      </c>
      <c r="P5377" s="19">
        <v>0</v>
      </c>
      <c r="Q5377" s="19">
        <f t="shared" si="1087"/>
        <v>0</v>
      </c>
      <c r="R5377" s="18" t="s">
        <v>146</v>
      </c>
      <c r="S5377" s="18">
        <v>0</v>
      </c>
      <c r="T5377" s="18">
        <f t="shared" si="1088"/>
        <v>0</v>
      </c>
      <c r="U5377" s="20" t="s">
        <v>146</v>
      </c>
      <c r="V5377" s="20">
        <v>0</v>
      </c>
      <c r="W5377" s="20">
        <f t="shared" si="1089"/>
        <v>0</v>
      </c>
      <c r="X5377" s="18" t="s">
        <v>146</v>
      </c>
      <c r="Y5377" s="18">
        <v>0</v>
      </c>
      <c r="Z5377" s="23">
        <f t="shared" si="1090"/>
        <v>0</v>
      </c>
      <c r="AA5377" s="20" t="s">
        <v>146</v>
      </c>
      <c r="AB5377" s="20">
        <v>0</v>
      </c>
      <c r="AC5377" s="24">
        <f t="shared" si="1091"/>
        <v>0</v>
      </c>
      <c r="AD5377" s="18" t="s">
        <v>146</v>
      </c>
      <c r="AE5377" s="18">
        <v>0</v>
      </c>
      <c r="AF5377" s="18">
        <f t="shared" si="1092"/>
        <v>0</v>
      </c>
      <c r="AG5377" s="19" t="s">
        <v>146</v>
      </c>
      <c r="AH5377" s="19">
        <v>0</v>
      </c>
      <c r="AI5377" s="19">
        <f t="shared" si="1093"/>
        <v>0</v>
      </c>
      <c r="AJ5377" s="18" t="s">
        <v>146</v>
      </c>
      <c r="AK5377" s="18">
        <v>0</v>
      </c>
      <c r="AL5377" s="18">
        <f t="shared" si="1094"/>
        <v>0</v>
      </c>
      <c r="AM5377" s="19" t="s">
        <v>146</v>
      </c>
      <c r="AN5377" s="19">
        <v>0</v>
      </c>
      <c r="AO5377" s="19">
        <f t="shared" si="1095"/>
        <v>0</v>
      </c>
      <c r="AP5377" s="18" t="s">
        <v>145</v>
      </c>
      <c r="AQ5377" s="18">
        <v>86143.131571428603</v>
      </c>
      <c r="AR5377" s="18">
        <f t="shared" si="1096"/>
        <v>10634.954514991186</v>
      </c>
      <c r="AS5377" s="20" t="s">
        <v>146</v>
      </c>
      <c r="AT5377" s="20">
        <v>0</v>
      </c>
      <c r="AU5377" s="16">
        <f t="shared" si="1097"/>
        <v>0</v>
      </c>
    </row>
    <row r="5378" spans="1:47" x14ac:dyDescent="0.2">
      <c r="A5378" s="16">
        <v>5375</v>
      </c>
      <c r="B5378" s="16">
        <v>1130.8620665148601</v>
      </c>
      <c r="C5378" s="17">
        <v>7.5985666666666596</v>
      </c>
      <c r="F5378" s="18" t="s">
        <v>146</v>
      </c>
      <c r="G5378" s="18">
        <v>0</v>
      </c>
      <c r="I5378" s="19" t="s">
        <v>146</v>
      </c>
      <c r="J5378" s="19">
        <v>0</v>
      </c>
      <c r="K5378" s="19">
        <f t="shared" si="1086"/>
        <v>0</v>
      </c>
      <c r="L5378" s="18" t="s">
        <v>146</v>
      </c>
      <c r="M5378" s="18">
        <v>0</v>
      </c>
      <c r="O5378" s="19" t="s">
        <v>146</v>
      </c>
      <c r="P5378" s="19">
        <v>0</v>
      </c>
      <c r="Q5378" s="19">
        <f t="shared" si="1087"/>
        <v>0</v>
      </c>
      <c r="R5378" s="18" t="s">
        <v>146</v>
      </c>
      <c r="S5378" s="18">
        <v>0</v>
      </c>
      <c r="T5378" s="18">
        <f t="shared" si="1088"/>
        <v>0</v>
      </c>
      <c r="U5378" s="20" t="s">
        <v>146</v>
      </c>
      <c r="V5378" s="20">
        <v>0</v>
      </c>
      <c r="W5378" s="20">
        <f t="shared" si="1089"/>
        <v>0</v>
      </c>
      <c r="X5378" s="18" t="s">
        <v>146</v>
      </c>
      <c r="Y5378" s="18">
        <v>0</v>
      </c>
      <c r="Z5378" s="23">
        <f t="shared" si="1090"/>
        <v>0</v>
      </c>
      <c r="AA5378" s="20" t="s">
        <v>146</v>
      </c>
      <c r="AB5378" s="20">
        <v>0</v>
      </c>
      <c r="AC5378" s="24">
        <f t="shared" si="1091"/>
        <v>0</v>
      </c>
      <c r="AD5378" s="18" t="s">
        <v>146</v>
      </c>
      <c r="AE5378" s="18">
        <v>0</v>
      </c>
      <c r="AF5378" s="18">
        <f t="shared" si="1092"/>
        <v>0</v>
      </c>
      <c r="AG5378" s="19" t="s">
        <v>146</v>
      </c>
      <c r="AH5378" s="19">
        <v>0</v>
      </c>
      <c r="AI5378" s="19">
        <f t="shared" si="1093"/>
        <v>0</v>
      </c>
      <c r="AJ5378" s="18" t="s">
        <v>146</v>
      </c>
      <c r="AK5378" s="18">
        <v>0</v>
      </c>
      <c r="AL5378" s="18">
        <f t="shared" si="1094"/>
        <v>0</v>
      </c>
      <c r="AM5378" s="19" t="s">
        <v>146</v>
      </c>
      <c r="AN5378" s="19">
        <v>0</v>
      </c>
      <c r="AO5378" s="19">
        <f t="shared" si="1095"/>
        <v>0</v>
      </c>
      <c r="AP5378" s="18" t="s">
        <v>145</v>
      </c>
      <c r="AQ5378" s="18">
        <v>64012.770314285299</v>
      </c>
      <c r="AR5378" s="18">
        <f t="shared" si="1096"/>
        <v>7902.8111499117658</v>
      </c>
      <c r="AS5378" s="20" t="s">
        <v>145</v>
      </c>
      <c r="AT5378" s="20">
        <v>25447.403357142801</v>
      </c>
      <c r="AU5378" s="16">
        <f t="shared" si="1097"/>
        <v>1695.3633149328982</v>
      </c>
    </row>
    <row r="5379" spans="1:47" x14ac:dyDescent="0.2">
      <c r="A5379" s="16">
        <v>5376</v>
      </c>
      <c r="B5379" s="16">
        <v>610.53436279296795</v>
      </c>
      <c r="C5379" s="17">
        <v>13.057833333333299</v>
      </c>
      <c r="D5379" s="16" t="s">
        <v>4667</v>
      </c>
      <c r="E5379" s="16" t="s">
        <v>4667</v>
      </c>
      <c r="F5379" s="18" t="s">
        <v>146</v>
      </c>
      <c r="G5379" s="18">
        <v>0</v>
      </c>
      <c r="I5379" s="19" t="s">
        <v>146</v>
      </c>
      <c r="J5379" s="19">
        <v>0</v>
      </c>
      <c r="K5379" s="19">
        <f t="shared" si="1086"/>
        <v>0</v>
      </c>
      <c r="L5379" s="18" t="s">
        <v>146</v>
      </c>
      <c r="M5379" s="18">
        <v>0</v>
      </c>
      <c r="O5379" s="19" t="s">
        <v>146</v>
      </c>
      <c r="P5379" s="19">
        <v>0</v>
      </c>
      <c r="Q5379" s="19">
        <f t="shared" si="1087"/>
        <v>0</v>
      </c>
      <c r="R5379" s="18" t="s">
        <v>146</v>
      </c>
      <c r="S5379" s="18">
        <v>0</v>
      </c>
      <c r="T5379" s="18">
        <f t="shared" si="1088"/>
        <v>0</v>
      </c>
      <c r="U5379" s="20" t="s">
        <v>146</v>
      </c>
      <c r="V5379" s="20">
        <v>0</v>
      </c>
      <c r="W5379" s="20">
        <f t="shared" si="1089"/>
        <v>0</v>
      </c>
      <c r="X5379" s="18" t="s">
        <v>146</v>
      </c>
      <c r="Y5379" s="18">
        <v>0</v>
      </c>
      <c r="Z5379" s="23">
        <f t="shared" si="1090"/>
        <v>0</v>
      </c>
      <c r="AA5379" s="20" t="s">
        <v>146</v>
      </c>
      <c r="AB5379" s="20">
        <v>0</v>
      </c>
      <c r="AC5379" s="24">
        <f t="shared" si="1091"/>
        <v>0</v>
      </c>
      <c r="AD5379" s="18" t="s">
        <v>146</v>
      </c>
      <c r="AE5379" s="18">
        <v>0</v>
      </c>
      <c r="AF5379" s="18">
        <f t="shared" si="1092"/>
        <v>0</v>
      </c>
      <c r="AG5379" s="19" t="s">
        <v>146</v>
      </c>
      <c r="AH5379" s="19">
        <v>0</v>
      </c>
      <c r="AI5379" s="19">
        <f t="shared" si="1093"/>
        <v>0</v>
      </c>
      <c r="AJ5379" s="18" t="s">
        <v>146</v>
      </c>
      <c r="AK5379" s="18">
        <v>0</v>
      </c>
      <c r="AL5379" s="18">
        <f t="shared" si="1094"/>
        <v>0</v>
      </c>
      <c r="AM5379" s="19" t="s">
        <v>146</v>
      </c>
      <c r="AN5379" s="19">
        <v>0</v>
      </c>
      <c r="AO5379" s="19">
        <f t="shared" si="1095"/>
        <v>0</v>
      </c>
      <c r="AP5379" s="18" t="s">
        <v>145</v>
      </c>
      <c r="AQ5379" s="18">
        <v>101828.786685714</v>
      </c>
      <c r="AR5379" s="18">
        <f t="shared" si="1096"/>
        <v>12571.455146384445</v>
      </c>
      <c r="AS5379" s="20" t="s">
        <v>146</v>
      </c>
      <c r="AT5379" s="20">
        <v>0</v>
      </c>
      <c r="AU5379" s="16">
        <f t="shared" si="1097"/>
        <v>0</v>
      </c>
    </row>
    <row r="5380" spans="1:47" x14ac:dyDescent="0.2">
      <c r="A5380" s="16">
        <v>5377</v>
      </c>
      <c r="B5380" s="16">
        <v>777.62237548828102</v>
      </c>
      <c r="C5380" s="17">
        <v>12.133433333333301</v>
      </c>
      <c r="D5380" s="16" t="s">
        <v>4575</v>
      </c>
      <c r="E5380" s="16" t="s">
        <v>4575</v>
      </c>
      <c r="F5380" s="18" t="s">
        <v>146</v>
      </c>
      <c r="G5380" s="18">
        <v>0</v>
      </c>
      <c r="I5380" s="19" t="s">
        <v>146</v>
      </c>
      <c r="J5380" s="19">
        <v>0</v>
      </c>
      <c r="K5380" s="19">
        <f t="shared" si="1086"/>
        <v>0</v>
      </c>
      <c r="L5380" s="18" t="s">
        <v>146</v>
      </c>
      <c r="M5380" s="18">
        <v>0</v>
      </c>
      <c r="O5380" s="19" t="s">
        <v>146</v>
      </c>
      <c r="P5380" s="19">
        <v>0</v>
      </c>
      <c r="Q5380" s="19">
        <f t="shared" si="1087"/>
        <v>0</v>
      </c>
      <c r="R5380" s="18" t="s">
        <v>146</v>
      </c>
      <c r="S5380" s="18">
        <v>0</v>
      </c>
      <c r="T5380" s="18">
        <f t="shared" si="1088"/>
        <v>0</v>
      </c>
      <c r="U5380" s="20" t="s">
        <v>146</v>
      </c>
      <c r="V5380" s="20">
        <v>0</v>
      </c>
      <c r="W5380" s="20">
        <f t="shared" si="1089"/>
        <v>0</v>
      </c>
      <c r="X5380" s="18" t="s">
        <v>146</v>
      </c>
      <c r="Y5380" s="18">
        <v>0</v>
      </c>
      <c r="Z5380" s="23">
        <f t="shared" si="1090"/>
        <v>0</v>
      </c>
      <c r="AA5380" s="20" t="s">
        <v>146</v>
      </c>
      <c r="AB5380" s="20">
        <v>0</v>
      </c>
      <c r="AC5380" s="24">
        <f t="shared" si="1091"/>
        <v>0</v>
      </c>
      <c r="AD5380" s="18" t="s">
        <v>146</v>
      </c>
      <c r="AE5380" s="18">
        <v>0</v>
      </c>
      <c r="AF5380" s="18">
        <f t="shared" si="1092"/>
        <v>0</v>
      </c>
      <c r="AG5380" s="19" t="s">
        <v>146</v>
      </c>
      <c r="AH5380" s="19">
        <v>0</v>
      </c>
      <c r="AI5380" s="19">
        <f t="shared" si="1093"/>
        <v>0</v>
      </c>
      <c r="AJ5380" s="18" t="s">
        <v>146</v>
      </c>
      <c r="AK5380" s="18">
        <v>0</v>
      </c>
      <c r="AL5380" s="18">
        <f t="shared" si="1094"/>
        <v>0</v>
      </c>
      <c r="AM5380" s="19" t="s">
        <v>146</v>
      </c>
      <c r="AN5380" s="19">
        <v>0</v>
      </c>
      <c r="AO5380" s="19">
        <f t="shared" si="1095"/>
        <v>0</v>
      </c>
      <c r="AP5380" s="18" t="s">
        <v>145</v>
      </c>
      <c r="AQ5380" s="18">
        <v>105453.81792857101</v>
      </c>
      <c r="AR5380" s="18">
        <f t="shared" si="1096"/>
        <v>13018.989867724817</v>
      </c>
      <c r="AS5380" s="20" t="s">
        <v>146</v>
      </c>
      <c r="AT5380" s="20">
        <v>0</v>
      </c>
      <c r="AU5380" s="16">
        <f t="shared" si="1097"/>
        <v>0</v>
      </c>
    </row>
    <row r="5381" spans="1:47" x14ac:dyDescent="0.2">
      <c r="A5381" s="16">
        <v>5378</v>
      </c>
      <c r="B5381" s="16">
        <v>153.07100441565399</v>
      </c>
      <c r="C5381" s="17">
        <v>6.7953000000000001</v>
      </c>
      <c r="F5381" s="18" t="s">
        <v>146</v>
      </c>
      <c r="G5381" s="18">
        <v>0</v>
      </c>
      <c r="I5381" s="19" t="s">
        <v>146</v>
      </c>
      <c r="J5381" s="19">
        <v>0</v>
      </c>
      <c r="K5381" s="19">
        <f t="shared" ref="K5381:K5444" si="1098">J5381/8.53</f>
        <v>0</v>
      </c>
      <c r="L5381" s="18" t="s">
        <v>146</v>
      </c>
      <c r="M5381" s="18">
        <v>0</v>
      </c>
      <c r="O5381" s="19" t="s">
        <v>146</v>
      </c>
      <c r="P5381" s="19">
        <v>0</v>
      </c>
      <c r="Q5381" s="19">
        <f t="shared" ref="Q5381:Q5444" si="1099">P5381/4.16</f>
        <v>0</v>
      </c>
      <c r="R5381" s="18" t="s">
        <v>146</v>
      </c>
      <c r="S5381" s="18">
        <v>0</v>
      </c>
      <c r="T5381" s="18">
        <f t="shared" ref="T5381:T5444" si="1100">S5381/10.36</f>
        <v>0</v>
      </c>
      <c r="U5381" s="20" t="s">
        <v>146</v>
      </c>
      <c r="V5381" s="20">
        <v>0</v>
      </c>
      <c r="W5381" s="20">
        <f t="shared" ref="W5381:W5444" si="1101">V5381/2.78</f>
        <v>0</v>
      </c>
      <c r="X5381" s="18" t="s">
        <v>146</v>
      </c>
      <c r="Y5381" s="18">
        <v>0</v>
      </c>
      <c r="Z5381" s="23">
        <f t="shared" ref="Z5381:Z5444" si="1102">Y5381/5.14</f>
        <v>0</v>
      </c>
      <c r="AA5381" s="20" t="s">
        <v>146</v>
      </c>
      <c r="AB5381" s="20">
        <v>0</v>
      </c>
      <c r="AC5381" s="24">
        <f t="shared" ref="AC5381:AC5444" si="1103">AB5381/5.86</f>
        <v>0</v>
      </c>
      <c r="AD5381" s="18" t="s">
        <v>146</v>
      </c>
      <c r="AE5381" s="18">
        <v>0</v>
      </c>
      <c r="AF5381" s="18">
        <f t="shared" ref="AF5381:AF5444" si="1104">AE5381/12.78</f>
        <v>0</v>
      </c>
      <c r="AG5381" s="19" t="s">
        <v>146</v>
      </c>
      <c r="AH5381" s="19">
        <v>0</v>
      </c>
      <c r="AI5381" s="19">
        <f t="shared" ref="AI5381:AI5401" si="1105">AH5381/3</f>
        <v>0</v>
      </c>
      <c r="AJ5381" s="18" t="s">
        <v>146</v>
      </c>
      <c r="AK5381" s="18">
        <v>0</v>
      </c>
      <c r="AL5381" s="18">
        <f t="shared" ref="AL5381:AL5444" si="1106">AK5381/15.13</f>
        <v>0</v>
      </c>
      <c r="AM5381" s="19" t="s">
        <v>146</v>
      </c>
      <c r="AN5381" s="19">
        <v>0</v>
      </c>
      <c r="AO5381" s="19">
        <f t="shared" ref="AO5381:AO5444" si="1107">AN5381/9.02</f>
        <v>0</v>
      </c>
      <c r="AP5381" s="18" t="s">
        <v>145</v>
      </c>
      <c r="AQ5381" s="18">
        <v>60031.698814285803</v>
      </c>
      <c r="AR5381" s="18">
        <f t="shared" ref="AR5381:AR5444" si="1108">AQ5381/8.1</f>
        <v>7411.3208412698523</v>
      </c>
      <c r="AS5381" s="20" t="s">
        <v>145</v>
      </c>
      <c r="AT5381" s="20">
        <v>73156.245914285799</v>
      </c>
      <c r="AU5381" s="16">
        <f t="shared" ref="AU5381:AU5444" si="1109">AT5381/15.01</f>
        <v>4873.8338383934579</v>
      </c>
    </row>
    <row r="5382" spans="1:47" x14ac:dyDescent="0.2">
      <c r="A5382" s="16">
        <v>5379</v>
      </c>
      <c r="B5382" s="16">
        <v>378.37238311767499</v>
      </c>
      <c r="C5382" s="17">
        <v>14.01605</v>
      </c>
      <c r="D5382" s="16" t="s">
        <v>4668</v>
      </c>
      <c r="E5382" s="16" t="s">
        <v>4668</v>
      </c>
      <c r="F5382" s="18" t="s">
        <v>146</v>
      </c>
      <c r="G5382" s="18">
        <v>0</v>
      </c>
      <c r="I5382" s="19" t="s">
        <v>146</v>
      </c>
      <c r="J5382" s="19">
        <v>0</v>
      </c>
      <c r="K5382" s="19">
        <f t="shared" si="1098"/>
        <v>0</v>
      </c>
      <c r="L5382" s="18" t="s">
        <v>146</v>
      </c>
      <c r="M5382" s="18">
        <v>0</v>
      </c>
      <c r="O5382" s="19" t="s">
        <v>146</v>
      </c>
      <c r="P5382" s="19">
        <v>0</v>
      </c>
      <c r="Q5382" s="19">
        <f t="shared" si="1099"/>
        <v>0</v>
      </c>
      <c r="R5382" s="18" t="s">
        <v>146</v>
      </c>
      <c r="S5382" s="18">
        <v>0</v>
      </c>
      <c r="T5382" s="18">
        <f t="shared" si="1100"/>
        <v>0</v>
      </c>
      <c r="U5382" s="20" t="s">
        <v>146</v>
      </c>
      <c r="V5382" s="20">
        <v>0</v>
      </c>
      <c r="W5382" s="20">
        <f t="shared" si="1101"/>
        <v>0</v>
      </c>
      <c r="X5382" s="18" t="s">
        <v>146</v>
      </c>
      <c r="Y5382" s="18">
        <v>0</v>
      </c>
      <c r="Z5382" s="23">
        <f t="shared" si="1102"/>
        <v>0</v>
      </c>
      <c r="AA5382" s="20" t="s">
        <v>146</v>
      </c>
      <c r="AB5382" s="20">
        <v>0</v>
      </c>
      <c r="AC5382" s="24">
        <f t="shared" si="1103"/>
        <v>0</v>
      </c>
      <c r="AD5382" s="18" t="s">
        <v>146</v>
      </c>
      <c r="AE5382" s="18">
        <v>0</v>
      </c>
      <c r="AF5382" s="18">
        <f t="shared" si="1104"/>
        <v>0</v>
      </c>
      <c r="AG5382" s="19" t="s">
        <v>146</v>
      </c>
      <c r="AH5382" s="19">
        <v>0</v>
      </c>
      <c r="AI5382" s="19">
        <f t="shared" si="1105"/>
        <v>0</v>
      </c>
      <c r="AJ5382" s="18" t="s">
        <v>146</v>
      </c>
      <c r="AK5382" s="18">
        <v>0</v>
      </c>
      <c r="AL5382" s="18">
        <f t="shared" si="1106"/>
        <v>0</v>
      </c>
      <c r="AM5382" s="19" t="s">
        <v>146</v>
      </c>
      <c r="AN5382" s="19">
        <v>0</v>
      </c>
      <c r="AO5382" s="19">
        <f t="shared" si="1107"/>
        <v>0</v>
      </c>
      <c r="AP5382" s="18" t="s">
        <v>145</v>
      </c>
      <c r="AQ5382" s="18">
        <v>50446.795114285604</v>
      </c>
      <c r="AR5382" s="18">
        <f t="shared" si="1108"/>
        <v>6227.9993968253839</v>
      </c>
      <c r="AS5382" s="20" t="s">
        <v>145</v>
      </c>
      <c r="AT5382" s="20">
        <v>68196.793828571594</v>
      </c>
      <c r="AU5382" s="16">
        <f t="shared" si="1109"/>
        <v>4543.4239725897132</v>
      </c>
    </row>
    <row r="5383" spans="1:47" x14ac:dyDescent="0.2">
      <c r="A5383" s="16">
        <v>5380</v>
      </c>
      <c r="B5383" s="16">
        <v>319.26433042321401</v>
      </c>
      <c r="C5383" s="17">
        <v>7.5987833333333299</v>
      </c>
      <c r="D5383" s="16" t="s">
        <v>675</v>
      </c>
      <c r="E5383" s="16" t="s">
        <v>2156</v>
      </c>
      <c r="F5383" s="18" t="s">
        <v>146</v>
      </c>
      <c r="G5383" s="18">
        <v>0</v>
      </c>
      <c r="I5383" s="19" t="s">
        <v>146</v>
      </c>
      <c r="J5383" s="19">
        <v>0</v>
      </c>
      <c r="K5383" s="19">
        <f t="shared" si="1098"/>
        <v>0</v>
      </c>
      <c r="L5383" s="18" t="s">
        <v>146</v>
      </c>
      <c r="M5383" s="18">
        <v>0</v>
      </c>
      <c r="O5383" s="19" t="s">
        <v>146</v>
      </c>
      <c r="P5383" s="19">
        <v>0</v>
      </c>
      <c r="Q5383" s="19">
        <f t="shared" si="1099"/>
        <v>0</v>
      </c>
      <c r="R5383" s="18" t="s">
        <v>146</v>
      </c>
      <c r="S5383" s="18">
        <v>0</v>
      </c>
      <c r="T5383" s="18">
        <f t="shared" si="1100"/>
        <v>0</v>
      </c>
      <c r="U5383" s="20" t="s">
        <v>146</v>
      </c>
      <c r="V5383" s="20">
        <v>0</v>
      </c>
      <c r="W5383" s="20">
        <f t="shared" si="1101"/>
        <v>0</v>
      </c>
      <c r="X5383" s="18" t="s">
        <v>146</v>
      </c>
      <c r="Y5383" s="18">
        <v>0</v>
      </c>
      <c r="Z5383" s="23">
        <f t="shared" si="1102"/>
        <v>0</v>
      </c>
      <c r="AA5383" s="20" t="s">
        <v>146</v>
      </c>
      <c r="AB5383" s="20">
        <v>0</v>
      </c>
      <c r="AC5383" s="24">
        <f t="shared" si="1103"/>
        <v>0</v>
      </c>
      <c r="AD5383" s="18" t="s">
        <v>146</v>
      </c>
      <c r="AE5383" s="18">
        <v>0</v>
      </c>
      <c r="AF5383" s="18">
        <f t="shared" si="1104"/>
        <v>0</v>
      </c>
      <c r="AG5383" s="19" t="s">
        <v>146</v>
      </c>
      <c r="AH5383" s="19">
        <v>0</v>
      </c>
      <c r="AI5383" s="19">
        <f t="shared" si="1105"/>
        <v>0</v>
      </c>
      <c r="AJ5383" s="18" t="s">
        <v>146</v>
      </c>
      <c r="AK5383" s="18">
        <v>0</v>
      </c>
      <c r="AL5383" s="18">
        <f t="shared" si="1106"/>
        <v>0</v>
      </c>
      <c r="AM5383" s="19" t="s">
        <v>146</v>
      </c>
      <c r="AN5383" s="19">
        <v>0</v>
      </c>
      <c r="AO5383" s="19">
        <f t="shared" si="1107"/>
        <v>0</v>
      </c>
      <c r="AP5383" s="18" t="s">
        <v>145</v>
      </c>
      <c r="AQ5383" s="18">
        <v>74501.769542856899</v>
      </c>
      <c r="AR5383" s="18">
        <f t="shared" si="1108"/>
        <v>9197.7493262786302</v>
      </c>
      <c r="AS5383" s="20" t="s">
        <v>146</v>
      </c>
      <c r="AT5383" s="20">
        <v>0</v>
      </c>
      <c r="AU5383" s="16">
        <f t="shared" si="1109"/>
        <v>0</v>
      </c>
    </row>
    <row r="5384" spans="1:47" x14ac:dyDescent="0.2">
      <c r="A5384" s="16">
        <v>5381</v>
      </c>
      <c r="B5384" s="16">
        <v>733.62969970703102</v>
      </c>
      <c r="C5384" s="17">
        <v>9.4475999999999996</v>
      </c>
      <c r="F5384" s="18" t="s">
        <v>146</v>
      </c>
      <c r="G5384" s="18">
        <v>0</v>
      </c>
      <c r="I5384" s="19" t="s">
        <v>146</v>
      </c>
      <c r="J5384" s="19">
        <v>0</v>
      </c>
      <c r="K5384" s="19">
        <f t="shared" si="1098"/>
        <v>0</v>
      </c>
      <c r="L5384" s="18" t="s">
        <v>146</v>
      </c>
      <c r="M5384" s="18">
        <v>0</v>
      </c>
      <c r="O5384" s="19" t="s">
        <v>146</v>
      </c>
      <c r="P5384" s="19">
        <v>0</v>
      </c>
      <c r="Q5384" s="19">
        <f t="shared" si="1099"/>
        <v>0</v>
      </c>
      <c r="R5384" s="18" t="s">
        <v>146</v>
      </c>
      <c r="S5384" s="18">
        <v>0</v>
      </c>
      <c r="T5384" s="18">
        <f t="shared" si="1100"/>
        <v>0</v>
      </c>
      <c r="U5384" s="20" t="s">
        <v>146</v>
      </c>
      <c r="V5384" s="20">
        <v>0</v>
      </c>
      <c r="W5384" s="20">
        <f t="shared" si="1101"/>
        <v>0</v>
      </c>
      <c r="X5384" s="18" t="s">
        <v>146</v>
      </c>
      <c r="Y5384" s="18">
        <v>0</v>
      </c>
      <c r="Z5384" s="23">
        <f t="shared" si="1102"/>
        <v>0</v>
      </c>
      <c r="AA5384" s="20" t="s">
        <v>146</v>
      </c>
      <c r="AB5384" s="20">
        <v>0</v>
      </c>
      <c r="AC5384" s="24">
        <f t="shared" si="1103"/>
        <v>0</v>
      </c>
      <c r="AD5384" s="18" t="s">
        <v>146</v>
      </c>
      <c r="AE5384" s="18">
        <v>0</v>
      </c>
      <c r="AF5384" s="18">
        <f t="shared" si="1104"/>
        <v>0</v>
      </c>
      <c r="AG5384" s="19" t="s">
        <v>146</v>
      </c>
      <c r="AH5384" s="19">
        <v>0</v>
      </c>
      <c r="AI5384" s="19">
        <f t="shared" si="1105"/>
        <v>0</v>
      </c>
      <c r="AJ5384" s="18" t="s">
        <v>146</v>
      </c>
      <c r="AK5384" s="18">
        <v>0</v>
      </c>
      <c r="AL5384" s="18">
        <f t="shared" si="1106"/>
        <v>0</v>
      </c>
      <c r="AM5384" s="19" t="s">
        <v>146</v>
      </c>
      <c r="AN5384" s="19">
        <v>0</v>
      </c>
      <c r="AO5384" s="19">
        <f t="shared" si="1107"/>
        <v>0</v>
      </c>
      <c r="AP5384" s="18" t="s">
        <v>145</v>
      </c>
      <c r="AQ5384" s="18">
        <v>57816.459571428597</v>
      </c>
      <c r="AR5384" s="18">
        <f t="shared" si="1108"/>
        <v>7137.8345149911847</v>
      </c>
      <c r="AS5384" s="20" t="s">
        <v>146</v>
      </c>
      <c r="AT5384" s="20">
        <v>0</v>
      </c>
      <c r="AU5384" s="16">
        <f t="shared" si="1109"/>
        <v>0</v>
      </c>
    </row>
    <row r="5385" spans="1:47" x14ac:dyDescent="0.2">
      <c r="A5385" s="16">
        <v>5382</v>
      </c>
      <c r="B5385" s="16">
        <v>215.17909812927201</v>
      </c>
      <c r="C5385" s="17">
        <v>16.377791666666599</v>
      </c>
      <c r="F5385" s="18" t="s">
        <v>146</v>
      </c>
      <c r="G5385" s="18">
        <v>0</v>
      </c>
      <c r="I5385" s="19" t="s">
        <v>146</v>
      </c>
      <c r="J5385" s="19">
        <v>0</v>
      </c>
      <c r="K5385" s="19">
        <f t="shared" si="1098"/>
        <v>0</v>
      </c>
      <c r="L5385" s="18" t="s">
        <v>146</v>
      </c>
      <c r="M5385" s="18">
        <v>0</v>
      </c>
      <c r="O5385" s="19" t="s">
        <v>146</v>
      </c>
      <c r="P5385" s="19">
        <v>0</v>
      </c>
      <c r="Q5385" s="19">
        <f t="shared" si="1099"/>
        <v>0</v>
      </c>
      <c r="R5385" s="18" t="s">
        <v>146</v>
      </c>
      <c r="S5385" s="18">
        <v>0</v>
      </c>
      <c r="T5385" s="18">
        <f t="shared" si="1100"/>
        <v>0</v>
      </c>
      <c r="U5385" s="20" t="s">
        <v>146</v>
      </c>
      <c r="V5385" s="20">
        <v>0</v>
      </c>
      <c r="W5385" s="20">
        <f t="shared" si="1101"/>
        <v>0</v>
      </c>
      <c r="X5385" s="18" t="s">
        <v>146</v>
      </c>
      <c r="Y5385" s="18">
        <v>0</v>
      </c>
      <c r="Z5385" s="23">
        <f t="shared" si="1102"/>
        <v>0</v>
      </c>
      <c r="AA5385" s="20" t="s">
        <v>146</v>
      </c>
      <c r="AB5385" s="20">
        <v>0</v>
      </c>
      <c r="AC5385" s="24">
        <f t="shared" si="1103"/>
        <v>0</v>
      </c>
      <c r="AD5385" s="18" t="s">
        <v>146</v>
      </c>
      <c r="AE5385" s="18">
        <v>0</v>
      </c>
      <c r="AF5385" s="18">
        <f t="shared" si="1104"/>
        <v>0</v>
      </c>
      <c r="AG5385" s="19" t="s">
        <v>146</v>
      </c>
      <c r="AH5385" s="19">
        <v>0</v>
      </c>
      <c r="AI5385" s="19">
        <f t="shared" si="1105"/>
        <v>0</v>
      </c>
      <c r="AJ5385" s="18" t="s">
        <v>146</v>
      </c>
      <c r="AK5385" s="18">
        <v>0</v>
      </c>
      <c r="AL5385" s="18">
        <f t="shared" si="1106"/>
        <v>0</v>
      </c>
      <c r="AM5385" s="19" t="s">
        <v>146</v>
      </c>
      <c r="AN5385" s="19">
        <v>0</v>
      </c>
      <c r="AO5385" s="19">
        <f t="shared" si="1107"/>
        <v>0</v>
      </c>
      <c r="AP5385" s="18" t="s">
        <v>145</v>
      </c>
      <c r="AQ5385" s="18">
        <v>40115.547257144397</v>
      </c>
      <c r="AR5385" s="18">
        <f t="shared" si="1108"/>
        <v>4952.5366984128887</v>
      </c>
      <c r="AS5385" s="20" t="s">
        <v>145</v>
      </c>
      <c r="AT5385" s="20">
        <v>100418.38198571</v>
      </c>
      <c r="AU5385" s="16">
        <f t="shared" si="1109"/>
        <v>6690.0987332251834</v>
      </c>
    </row>
    <row r="5386" spans="1:47" x14ac:dyDescent="0.2">
      <c r="A5386" s="16">
        <v>5383</v>
      </c>
      <c r="B5386" s="16">
        <v>141.06865844726499</v>
      </c>
      <c r="C5386" s="17">
        <v>7.6326000000000001</v>
      </c>
      <c r="F5386" s="18" t="s">
        <v>146</v>
      </c>
      <c r="G5386" s="18">
        <v>0</v>
      </c>
      <c r="I5386" s="19" t="s">
        <v>146</v>
      </c>
      <c r="J5386" s="19">
        <v>0</v>
      </c>
      <c r="K5386" s="19">
        <f t="shared" si="1098"/>
        <v>0</v>
      </c>
      <c r="L5386" s="18" t="s">
        <v>146</v>
      </c>
      <c r="M5386" s="18">
        <v>0</v>
      </c>
      <c r="O5386" s="19" t="s">
        <v>146</v>
      </c>
      <c r="P5386" s="19">
        <v>0</v>
      </c>
      <c r="Q5386" s="19">
        <f t="shared" si="1099"/>
        <v>0</v>
      </c>
      <c r="R5386" s="18" t="s">
        <v>146</v>
      </c>
      <c r="S5386" s="18">
        <v>0</v>
      </c>
      <c r="T5386" s="18">
        <f t="shared" si="1100"/>
        <v>0</v>
      </c>
      <c r="U5386" s="20" t="s">
        <v>146</v>
      </c>
      <c r="V5386" s="20">
        <v>0</v>
      </c>
      <c r="W5386" s="20">
        <f t="shared" si="1101"/>
        <v>0</v>
      </c>
      <c r="X5386" s="18" t="s">
        <v>146</v>
      </c>
      <c r="Y5386" s="18">
        <v>0</v>
      </c>
      <c r="Z5386" s="23">
        <f t="shared" si="1102"/>
        <v>0</v>
      </c>
      <c r="AA5386" s="20" t="s">
        <v>146</v>
      </c>
      <c r="AB5386" s="20">
        <v>0</v>
      </c>
      <c r="AC5386" s="24">
        <f t="shared" si="1103"/>
        <v>0</v>
      </c>
      <c r="AD5386" s="18" t="s">
        <v>146</v>
      </c>
      <c r="AE5386" s="18">
        <v>0</v>
      </c>
      <c r="AF5386" s="18">
        <f t="shared" si="1104"/>
        <v>0</v>
      </c>
      <c r="AG5386" s="19" t="s">
        <v>146</v>
      </c>
      <c r="AH5386" s="19">
        <v>0</v>
      </c>
      <c r="AI5386" s="19">
        <f t="shared" si="1105"/>
        <v>0</v>
      </c>
      <c r="AJ5386" s="18" t="s">
        <v>146</v>
      </c>
      <c r="AK5386" s="18">
        <v>0</v>
      </c>
      <c r="AL5386" s="18">
        <f t="shared" si="1106"/>
        <v>0</v>
      </c>
      <c r="AM5386" s="19" t="s">
        <v>146</v>
      </c>
      <c r="AN5386" s="19">
        <v>0</v>
      </c>
      <c r="AO5386" s="19">
        <f t="shared" si="1107"/>
        <v>0</v>
      </c>
      <c r="AP5386" s="18" t="s">
        <v>145</v>
      </c>
      <c r="AQ5386" s="18">
        <v>58853.565314285297</v>
      </c>
      <c r="AR5386" s="18">
        <f t="shared" si="1108"/>
        <v>7265.872261022876</v>
      </c>
      <c r="AS5386" s="20" t="s">
        <v>146</v>
      </c>
      <c r="AT5386" s="20">
        <v>0</v>
      </c>
      <c r="AU5386" s="16">
        <f t="shared" si="1109"/>
        <v>0</v>
      </c>
    </row>
    <row r="5387" spans="1:47" x14ac:dyDescent="0.2">
      <c r="A5387" s="16">
        <v>5384</v>
      </c>
      <c r="B5387" s="16">
        <v>880.59267189190302</v>
      </c>
      <c r="C5387" s="17">
        <v>7.5649666666666597</v>
      </c>
      <c r="F5387" s="18" t="s">
        <v>146</v>
      </c>
      <c r="G5387" s="18">
        <v>0</v>
      </c>
      <c r="I5387" s="19" t="s">
        <v>146</v>
      </c>
      <c r="J5387" s="19">
        <v>0</v>
      </c>
      <c r="K5387" s="19">
        <f t="shared" si="1098"/>
        <v>0</v>
      </c>
      <c r="L5387" s="18" t="s">
        <v>146</v>
      </c>
      <c r="M5387" s="18">
        <v>0</v>
      </c>
      <c r="O5387" s="19" t="s">
        <v>146</v>
      </c>
      <c r="P5387" s="19">
        <v>0</v>
      </c>
      <c r="Q5387" s="19">
        <f t="shared" si="1099"/>
        <v>0</v>
      </c>
      <c r="R5387" s="18" t="s">
        <v>146</v>
      </c>
      <c r="S5387" s="18">
        <v>0</v>
      </c>
      <c r="T5387" s="18">
        <f t="shared" si="1100"/>
        <v>0</v>
      </c>
      <c r="U5387" s="20" t="s">
        <v>146</v>
      </c>
      <c r="V5387" s="20">
        <v>0</v>
      </c>
      <c r="W5387" s="20">
        <f t="shared" si="1101"/>
        <v>0</v>
      </c>
      <c r="X5387" s="18" t="s">
        <v>146</v>
      </c>
      <c r="Y5387" s="18">
        <v>0</v>
      </c>
      <c r="Z5387" s="23">
        <f t="shared" si="1102"/>
        <v>0</v>
      </c>
      <c r="AA5387" s="20" t="s">
        <v>146</v>
      </c>
      <c r="AB5387" s="20">
        <v>0</v>
      </c>
      <c r="AC5387" s="24">
        <f t="shared" si="1103"/>
        <v>0</v>
      </c>
      <c r="AD5387" s="18" t="s">
        <v>146</v>
      </c>
      <c r="AE5387" s="18">
        <v>0</v>
      </c>
      <c r="AF5387" s="18">
        <f t="shared" si="1104"/>
        <v>0</v>
      </c>
      <c r="AG5387" s="19" t="s">
        <v>146</v>
      </c>
      <c r="AH5387" s="19">
        <v>0</v>
      </c>
      <c r="AI5387" s="19">
        <f t="shared" si="1105"/>
        <v>0</v>
      </c>
      <c r="AJ5387" s="18" t="s">
        <v>146</v>
      </c>
      <c r="AK5387" s="18">
        <v>0</v>
      </c>
      <c r="AL5387" s="18">
        <f t="shared" si="1106"/>
        <v>0</v>
      </c>
      <c r="AM5387" s="19" t="s">
        <v>146</v>
      </c>
      <c r="AN5387" s="19">
        <v>0</v>
      </c>
      <c r="AO5387" s="19">
        <f t="shared" si="1107"/>
        <v>0</v>
      </c>
      <c r="AP5387" s="18" t="s">
        <v>145</v>
      </c>
      <c r="AQ5387" s="18">
        <v>72308.699728571199</v>
      </c>
      <c r="AR5387" s="18">
        <f t="shared" si="1108"/>
        <v>8926.9999664902716</v>
      </c>
      <c r="AS5387" s="20" t="s">
        <v>146</v>
      </c>
      <c r="AT5387" s="20">
        <v>0</v>
      </c>
      <c r="AU5387" s="16">
        <f t="shared" si="1109"/>
        <v>0</v>
      </c>
    </row>
    <row r="5388" spans="1:47" x14ac:dyDescent="0.2">
      <c r="A5388" s="16">
        <v>5385</v>
      </c>
      <c r="B5388" s="16">
        <v>964.69221971277295</v>
      </c>
      <c r="C5388" s="17">
        <v>7.5649666666666597</v>
      </c>
      <c r="D5388" s="16" t="s">
        <v>4669</v>
      </c>
      <c r="E5388" s="16" t="s">
        <v>4669</v>
      </c>
      <c r="F5388" s="18" t="s">
        <v>146</v>
      </c>
      <c r="G5388" s="18">
        <v>0</v>
      </c>
      <c r="I5388" s="19" t="s">
        <v>146</v>
      </c>
      <c r="J5388" s="19">
        <v>0</v>
      </c>
      <c r="K5388" s="19">
        <f t="shared" si="1098"/>
        <v>0</v>
      </c>
      <c r="L5388" s="18" t="s">
        <v>146</v>
      </c>
      <c r="M5388" s="18">
        <v>0</v>
      </c>
      <c r="O5388" s="19" t="s">
        <v>146</v>
      </c>
      <c r="P5388" s="19">
        <v>0</v>
      </c>
      <c r="Q5388" s="19">
        <f t="shared" si="1099"/>
        <v>0</v>
      </c>
      <c r="R5388" s="18" t="s">
        <v>146</v>
      </c>
      <c r="S5388" s="18">
        <v>0</v>
      </c>
      <c r="T5388" s="18">
        <f t="shared" si="1100"/>
        <v>0</v>
      </c>
      <c r="U5388" s="20" t="s">
        <v>146</v>
      </c>
      <c r="V5388" s="20">
        <v>0</v>
      </c>
      <c r="W5388" s="20">
        <f t="shared" si="1101"/>
        <v>0</v>
      </c>
      <c r="X5388" s="18" t="s">
        <v>146</v>
      </c>
      <c r="Y5388" s="18">
        <v>0</v>
      </c>
      <c r="Z5388" s="23">
        <f t="shared" si="1102"/>
        <v>0</v>
      </c>
      <c r="AA5388" s="20" t="s">
        <v>146</v>
      </c>
      <c r="AB5388" s="20">
        <v>0</v>
      </c>
      <c r="AC5388" s="24">
        <f t="shared" si="1103"/>
        <v>0</v>
      </c>
      <c r="AD5388" s="18" t="s">
        <v>146</v>
      </c>
      <c r="AE5388" s="18">
        <v>0</v>
      </c>
      <c r="AF5388" s="18">
        <f t="shared" si="1104"/>
        <v>0</v>
      </c>
      <c r="AG5388" s="19" t="s">
        <v>146</v>
      </c>
      <c r="AH5388" s="19">
        <v>0</v>
      </c>
      <c r="AI5388" s="19">
        <f t="shared" si="1105"/>
        <v>0</v>
      </c>
      <c r="AJ5388" s="18" t="s">
        <v>146</v>
      </c>
      <c r="AK5388" s="18">
        <v>0</v>
      </c>
      <c r="AL5388" s="18">
        <f t="shared" si="1106"/>
        <v>0</v>
      </c>
      <c r="AM5388" s="19" t="s">
        <v>146</v>
      </c>
      <c r="AN5388" s="19">
        <v>0</v>
      </c>
      <c r="AO5388" s="19">
        <f t="shared" si="1107"/>
        <v>0</v>
      </c>
      <c r="AP5388" s="18" t="s">
        <v>145</v>
      </c>
      <c r="AQ5388" s="18">
        <v>72208.884485714094</v>
      </c>
      <c r="AR5388" s="18">
        <f t="shared" si="1108"/>
        <v>8914.6770970017405</v>
      </c>
      <c r="AS5388" s="20" t="s">
        <v>146</v>
      </c>
      <c r="AT5388" s="20">
        <v>0</v>
      </c>
      <c r="AU5388" s="16">
        <f t="shared" si="1109"/>
        <v>0</v>
      </c>
    </row>
    <row r="5389" spans="1:47" x14ac:dyDescent="0.2">
      <c r="A5389" s="16">
        <v>5386</v>
      </c>
      <c r="B5389" s="16">
        <v>244.20895715314501</v>
      </c>
      <c r="C5389" s="17">
        <v>15.10955</v>
      </c>
      <c r="D5389" s="16" t="s">
        <v>4670</v>
      </c>
      <c r="E5389" s="16" t="s">
        <v>4671</v>
      </c>
      <c r="F5389" s="18" t="s">
        <v>146</v>
      </c>
      <c r="G5389" s="18">
        <v>0</v>
      </c>
      <c r="I5389" s="19" t="s">
        <v>146</v>
      </c>
      <c r="J5389" s="19">
        <v>0</v>
      </c>
      <c r="K5389" s="19">
        <f t="shared" si="1098"/>
        <v>0</v>
      </c>
      <c r="L5389" s="18" t="s">
        <v>146</v>
      </c>
      <c r="M5389" s="18">
        <v>0</v>
      </c>
      <c r="O5389" s="19" t="s">
        <v>146</v>
      </c>
      <c r="P5389" s="19">
        <v>0</v>
      </c>
      <c r="Q5389" s="19">
        <f t="shared" si="1099"/>
        <v>0</v>
      </c>
      <c r="R5389" s="18" t="s">
        <v>146</v>
      </c>
      <c r="S5389" s="18">
        <v>0</v>
      </c>
      <c r="T5389" s="18">
        <f t="shared" si="1100"/>
        <v>0</v>
      </c>
      <c r="U5389" s="20" t="s">
        <v>146</v>
      </c>
      <c r="V5389" s="20">
        <v>0</v>
      </c>
      <c r="W5389" s="20">
        <f t="shared" si="1101"/>
        <v>0</v>
      </c>
      <c r="X5389" s="18" t="s">
        <v>146</v>
      </c>
      <c r="Y5389" s="18">
        <v>0</v>
      </c>
      <c r="Z5389" s="23">
        <f t="shared" si="1102"/>
        <v>0</v>
      </c>
      <c r="AA5389" s="20" t="s">
        <v>146</v>
      </c>
      <c r="AB5389" s="20">
        <v>0</v>
      </c>
      <c r="AC5389" s="24">
        <f t="shared" si="1103"/>
        <v>0</v>
      </c>
      <c r="AD5389" s="18" t="s">
        <v>146</v>
      </c>
      <c r="AE5389" s="18">
        <v>0</v>
      </c>
      <c r="AF5389" s="18">
        <f t="shared" si="1104"/>
        <v>0</v>
      </c>
      <c r="AG5389" s="19" t="s">
        <v>146</v>
      </c>
      <c r="AH5389" s="19">
        <v>0</v>
      </c>
      <c r="AI5389" s="19">
        <f t="shared" si="1105"/>
        <v>0</v>
      </c>
      <c r="AJ5389" s="18" t="s">
        <v>146</v>
      </c>
      <c r="AK5389" s="18">
        <v>0</v>
      </c>
      <c r="AL5389" s="18">
        <f t="shared" si="1106"/>
        <v>0</v>
      </c>
      <c r="AM5389" s="19" t="s">
        <v>146</v>
      </c>
      <c r="AN5389" s="19">
        <v>0</v>
      </c>
      <c r="AO5389" s="19">
        <f t="shared" si="1107"/>
        <v>0</v>
      </c>
      <c r="AP5389" s="18" t="s">
        <v>145</v>
      </c>
      <c r="AQ5389" s="18">
        <v>47160.559828571597</v>
      </c>
      <c r="AR5389" s="18">
        <f t="shared" si="1108"/>
        <v>5822.2913368606914</v>
      </c>
      <c r="AS5389" s="20" t="s">
        <v>146</v>
      </c>
      <c r="AT5389" s="20">
        <v>0</v>
      </c>
      <c r="AU5389" s="16">
        <f t="shared" si="1109"/>
        <v>0</v>
      </c>
    </row>
    <row r="5390" spans="1:47" x14ac:dyDescent="0.2">
      <c r="A5390" s="16">
        <v>5387</v>
      </c>
      <c r="B5390" s="16">
        <v>956.47779683210797</v>
      </c>
      <c r="C5390" s="17">
        <v>9.0189916666666594</v>
      </c>
      <c r="D5390" s="16" t="s">
        <v>4661</v>
      </c>
      <c r="E5390" s="16" t="s">
        <v>4662</v>
      </c>
      <c r="F5390" s="18" t="s">
        <v>146</v>
      </c>
      <c r="G5390" s="18">
        <v>0</v>
      </c>
      <c r="I5390" s="19" t="s">
        <v>146</v>
      </c>
      <c r="J5390" s="19">
        <v>0</v>
      </c>
      <c r="K5390" s="19">
        <f t="shared" si="1098"/>
        <v>0</v>
      </c>
      <c r="L5390" s="18" t="s">
        <v>146</v>
      </c>
      <c r="M5390" s="18">
        <v>0</v>
      </c>
      <c r="O5390" s="19" t="s">
        <v>146</v>
      </c>
      <c r="P5390" s="19">
        <v>0</v>
      </c>
      <c r="Q5390" s="19">
        <f t="shared" si="1099"/>
        <v>0</v>
      </c>
      <c r="R5390" s="18" t="s">
        <v>146</v>
      </c>
      <c r="S5390" s="18">
        <v>0</v>
      </c>
      <c r="T5390" s="18">
        <f t="shared" si="1100"/>
        <v>0</v>
      </c>
      <c r="U5390" s="20" t="s">
        <v>146</v>
      </c>
      <c r="V5390" s="20">
        <v>0</v>
      </c>
      <c r="W5390" s="20">
        <f t="shared" si="1101"/>
        <v>0</v>
      </c>
      <c r="X5390" s="18" t="s">
        <v>146</v>
      </c>
      <c r="Y5390" s="18">
        <v>0</v>
      </c>
      <c r="Z5390" s="23">
        <f t="shared" si="1102"/>
        <v>0</v>
      </c>
      <c r="AA5390" s="20" t="s">
        <v>146</v>
      </c>
      <c r="AB5390" s="20">
        <v>0</v>
      </c>
      <c r="AC5390" s="24">
        <f t="shared" si="1103"/>
        <v>0</v>
      </c>
      <c r="AD5390" s="18" t="s">
        <v>146</v>
      </c>
      <c r="AE5390" s="18">
        <v>0</v>
      </c>
      <c r="AF5390" s="18">
        <f t="shared" si="1104"/>
        <v>0</v>
      </c>
      <c r="AG5390" s="19" t="s">
        <v>146</v>
      </c>
      <c r="AH5390" s="19">
        <v>0</v>
      </c>
      <c r="AI5390" s="19">
        <f t="shared" si="1105"/>
        <v>0</v>
      </c>
      <c r="AJ5390" s="18" t="s">
        <v>146</v>
      </c>
      <c r="AK5390" s="18">
        <v>0</v>
      </c>
      <c r="AL5390" s="18">
        <f t="shared" si="1106"/>
        <v>0</v>
      </c>
      <c r="AM5390" s="19" t="s">
        <v>146</v>
      </c>
      <c r="AN5390" s="19">
        <v>0</v>
      </c>
      <c r="AO5390" s="19">
        <f t="shared" si="1107"/>
        <v>0</v>
      </c>
      <c r="AP5390" s="18" t="s">
        <v>145</v>
      </c>
      <c r="AQ5390" s="18">
        <v>73663.008457142903</v>
      </c>
      <c r="AR5390" s="18">
        <f t="shared" si="1108"/>
        <v>9094.1985749559135</v>
      </c>
      <c r="AS5390" s="20" t="s">
        <v>145</v>
      </c>
      <c r="AT5390" s="20">
        <v>41409.666985714299</v>
      </c>
      <c r="AU5390" s="16">
        <f t="shared" si="1109"/>
        <v>2758.8052622061491</v>
      </c>
    </row>
    <row r="5391" spans="1:47" x14ac:dyDescent="0.2">
      <c r="A5391" s="16">
        <v>5388</v>
      </c>
      <c r="B5391" s="16">
        <v>365.31256866454999</v>
      </c>
      <c r="C5391" s="17">
        <v>13.9822666666666</v>
      </c>
      <c r="F5391" s="18" t="s">
        <v>146</v>
      </c>
      <c r="G5391" s="18">
        <v>0</v>
      </c>
      <c r="I5391" s="19" t="s">
        <v>146</v>
      </c>
      <c r="J5391" s="19">
        <v>0</v>
      </c>
      <c r="K5391" s="19">
        <f t="shared" si="1098"/>
        <v>0</v>
      </c>
      <c r="L5391" s="18" t="s">
        <v>146</v>
      </c>
      <c r="M5391" s="18">
        <v>0</v>
      </c>
      <c r="O5391" s="19" t="s">
        <v>146</v>
      </c>
      <c r="P5391" s="19">
        <v>0</v>
      </c>
      <c r="Q5391" s="19">
        <f t="shared" si="1099"/>
        <v>0</v>
      </c>
      <c r="R5391" s="18" t="s">
        <v>146</v>
      </c>
      <c r="S5391" s="18">
        <v>0</v>
      </c>
      <c r="T5391" s="18">
        <f t="shared" si="1100"/>
        <v>0</v>
      </c>
      <c r="U5391" s="20" t="s">
        <v>146</v>
      </c>
      <c r="V5391" s="20">
        <v>0</v>
      </c>
      <c r="W5391" s="20">
        <f t="shared" si="1101"/>
        <v>0</v>
      </c>
      <c r="X5391" s="18" t="s">
        <v>146</v>
      </c>
      <c r="Y5391" s="18">
        <v>0</v>
      </c>
      <c r="Z5391" s="23">
        <f t="shared" si="1102"/>
        <v>0</v>
      </c>
      <c r="AA5391" s="20" t="s">
        <v>146</v>
      </c>
      <c r="AB5391" s="20">
        <v>0</v>
      </c>
      <c r="AC5391" s="24">
        <f t="shared" si="1103"/>
        <v>0</v>
      </c>
      <c r="AD5391" s="18" t="s">
        <v>146</v>
      </c>
      <c r="AE5391" s="18">
        <v>0</v>
      </c>
      <c r="AF5391" s="18">
        <f t="shared" si="1104"/>
        <v>0</v>
      </c>
      <c r="AG5391" s="19" t="s">
        <v>146</v>
      </c>
      <c r="AH5391" s="19">
        <v>0</v>
      </c>
      <c r="AI5391" s="19">
        <f t="shared" si="1105"/>
        <v>0</v>
      </c>
      <c r="AJ5391" s="18" t="s">
        <v>146</v>
      </c>
      <c r="AK5391" s="18">
        <v>0</v>
      </c>
      <c r="AL5391" s="18">
        <f t="shared" si="1106"/>
        <v>0</v>
      </c>
      <c r="AM5391" s="19" t="s">
        <v>146</v>
      </c>
      <c r="AN5391" s="19">
        <v>0</v>
      </c>
      <c r="AO5391" s="19">
        <f t="shared" si="1107"/>
        <v>0</v>
      </c>
      <c r="AP5391" s="18" t="s">
        <v>145</v>
      </c>
      <c r="AQ5391" s="18">
        <v>39989.5320142856</v>
      </c>
      <c r="AR5391" s="18">
        <f t="shared" si="1108"/>
        <v>4936.9792610229142</v>
      </c>
      <c r="AS5391" s="20" t="s">
        <v>146</v>
      </c>
      <c r="AT5391" s="20">
        <v>0</v>
      </c>
      <c r="AU5391" s="16">
        <f t="shared" si="1109"/>
        <v>0</v>
      </c>
    </row>
    <row r="5392" spans="1:47" x14ac:dyDescent="0.2">
      <c r="A5392" s="16">
        <v>5389</v>
      </c>
      <c r="B5392" s="16">
        <v>603.79803466796795</v>
      </c>
      <c r="C5392" s="17">
        <v>9.99433333333333</v>
      </c>
      <c r="F5392" s="18" t="s">
        <v>146</v>
      </c>
      <c r="G5392" s="18">
        <v>0</v>
      </c>
      <c r="I5392" s="19" t="s">
        <v>146</v>
      </c>
      <c r="J5392" s="19">
        <v>0</v>
      </c>
      <c r="K5392" s="19">
        <f t="shared" si="1098"/>
        <v>0</v>
      </c>
      <c r="L5392" s="18" t="s">
        <v>146</v>
      </c>
      <c r="M5392" s="18">
        <v>0</v>
      </c>
      <c r="O5392" s="19" t="s">
        <v>146</v>
      </c>
      <c r="P5392" s="19">
        <v>0</v>
      </c>
      <c r="Q5392" s="19">
        <f t="shared" si="1099"/>
        <v>0</v>
      </c>
      <c r="R5392" s="18" t="s">
        <v>146</v>
      </c>
      <c r="S5392" s="18">
        <v>0</v>
      </c>
      <c r="T5392" s="18">
        <f t="shared" si="1100"/>
        <v>0</v>
      </c>
      <c r="U5392" s="20" t="s">
        <v>146</v>
      </c>
      <c r="V5392" s="20">
        <v>0</v>
      </c>
      <c r="W5392" s="20">
        <f t="shared" si="1101"/>
        <v>0</v>
      </c>
      <c r="X5392" s="18" t="s">
        <v>146</v>
      </c>
      <c r="Y5392" s="18">
        <v>0</v>
      </c>
      <c r="Z5392" s="23">
        <f t="shared" si="1102"/>
        <v>0</v>
      </c>
      <c r="AA5392" s="20" t="s">
        <v>146</v>
      </c>
      <c r="AB5392" s="20">
        <v>0</v>
      </c>
      <c r="AC5392" s="24">
        <f t="shared" si="1103"/>
        <v>0</v>
      </c>
      <c r="AD5392" s="18" t="s">
        <v>146</v>
      </c>
      <c r="AE5392" s="18">
        <v>0</v>
      </c>
      <c r="AF5392" s="18">
        <f t="shared" si="1104"/>
        <v>0</v>
      </c>
      <c r="AG5392" s="19" t="s">
        <v>146</v>
      </c>
      <c r="AH5392" s="19">
        <v>0</v>
      </c>
      <c r="AI5392" s="19">
        <f t="shared" si="1105"/>
        <v>0</v>
      </c>
      <c r="AJ5392" s="18" t="s">
        <v>146</v>
      </c>
      <c r="AK5392" s="18">
        <v>0</v>
      </c>
      <c r="AL5392" s="18">
        <f t="shared" si="1106"/>
        <v>0</v>
      </c>
      <c r="AM5392" s="19" t="s">
        <v>146</v>
      </c>
      <c r="AN5392" s="19">
        <v>0</v>
      </c>
      <c r="AO5392" s="19">
        <f t="shared" si="1107"/>
        <v>0</v>
      </c>
      <c r="AP5392" s="18" t="s">
        <v>145</v>
      </c>
      <c r="AQ5392" s="18">
        <v>50413.528285714303</v>
      </c>
      <c r="AR5392" s="18">
        <f t="shared" si="1108"/>
        <v>6223.8923809523831</v>
      </c>
      <c r="AS5392" s="20" t="s">
        <v>146</v>
      </c>
      <c r="AT5392" s="20">
        <v>0</v>
      </c>
      <c r="AU5392" s="16">
        <f t="shared" si="1109"/>
        <v>0</v>
      </c>
    </row>
    <row r="5393" spans="1:47" x14ac:dyDescent="0.2">
      <c r="A5393" s="16">
        <v>5390</v>
      </c>
      <c r="B5393" s="16">
        <v>157.10086975097599</v>
      </c>
      <c r="C5393" s="17">
        <v>7.6326000000000001</v>
      </c>
      <c r="F5393" s="18" t="s">
        <v>146</v>
      </c>
      <c r="G5393" s="18">
        <v>0</v>
      </c>
      <c r="I5393" s="19" t="s">
        <v>146</v>
      </c>
      <c r="J5393" s="19">
        <v>0</v>
      </c>
      <c r="K5393" s="19">
        <f t="shared" si="1098"/>
        <v>0</v>
      </c>
      <c r="L5393" s="18" t="s">
        <v>146</v>
      </c>
      <c r="M5393" s="18">
        <v>0</v>
      </c>
      <c r="O5393" s="19" t="s">
        <v>146</v>
      </c>
      <c r="P5393" s="19">
        <v>0</v>
      </c>
      <c r="Q5393" s="19">
        <f t="shared" si="1099"/>
        <v>0</v>
      </c>
      <c r="R5393" s="18" t="s">
        <v>146</v>
      </c>
      <c r="S5393" s="18">
        <v>0</v>
      </c>
      <c r="T5393" s="18">
        <f t="shared" si="1100"/>
        <v>0</v>
      </c>
      <c r="U5393" s="20" t="s">
        <v>146</v>
      </c>
      <c r="V5393" s="20">
        <v>0</v>
      </c>
      <c r="W5393" s="20">
        <f t="shared" si="1101"/>
        <v>0</v>
      </c>
      <c r="X5393" s="18" t="s">
        <v>146</v>
      </c>
      <c r="Y5393" s="18">
        <v>0</v>
      </c>
      <c r="Z5393" s="23">
        <f t="shared" si="1102"/>
        <v>0</v>
      </c>
      <c r="AA5393" s="20" t="s">
        <v>146</v>
      </c>
      <c r="AB5393" s="20">
        <v>0</v>
      </c>
      <c r="AC5393" s="24">
        <f t="shared" si="1103"/>
        <v>0</v>
      </c>
      <c r="AD5393" s="18" t="s">
        <v>146</v>
      </c>
      <c r="AE5393" s="18">
        <v>0</v>
      </c>
      <c r="AF5393" s="18">
        <f t="shared" si="1104"/>
        <v>0</v>
      </c>
      <c r="AG5393" s="19" t="s">
        <v>146</v>
      </c>
      <c r="AH5393" s="19">
        <v>0</v>
      </c>
      <c r="AI5393" s="19">
        <f t="shared" si="1105"/>
        <v>0</v>
      </c>
      <c r="AJ5393" s="18" t="s">
        <v>146</v>
      </c>
      <c r="AK5393" s="18">
        <v>0</v>
      </c>
      <c r="AL5393" s="18">
        <f t="shared" si="1106"/>
        <v>0</v>
      </c>
      <c r="AM5393" s="19" t="s">
        <v>146</v>
      </c>
      <c r="AN5393" s="19">
        <v>0</v>
      </c>
      <c r="AO5393" s="19">
        <f t="shared" si="1107"/>
        <v>0</v>
      </c>
      <c r="AP5393" s="18" t="s">
        <v>145</v>
      </c>
      <c r="AQ5393" s="18">
        <v>58028.409257142499</v>
      </c>
      <c r="AR5393" s="18">
        <f t="shared" si="1108"/>
        <v>7164.0011428570988</v>
      </c>
      <c r="AS5393" s="20" t="s">
        <v>146</v>
      </c>
      <c r="AT5393" s="20">
        <v>0</v>
      </c>
      <c r="AU5393" s="16">
        <f t="shared" si="1109"/>
        <v>0</v>
      </c>
    </row>
    <row r="5394" spans="1:47" x14ac:dyDescent="0.2">
      <c r="A5394" s="16">
        <v>5391</v>
      </c>
      <c r="B5394" s="16">
        <v>398.37811177174598</v>
      </c>
      <c r="C5394" s="17">
        <v>14.974299999999999</v>
      </c>
      <c r="D5394" s="16" t="s">
        <v>4672</v>
      </c>
      <c r="E5394" s="16" t="s">
        <v>4672</v>
      </c>
      <c r="F5394" s="18" t="s">
        <v>146</v>
      </c>
      <c r="G5394" s="18">
        <v>0</v>
      </c>
      <c r="I5394" s="19" t="s">
        <v>146</v>
      </c>
      <c r="J5394" s="19">
        <v>0</v>
      </c>
      <c r="K5394" s="19">
        <f t="shared" si="1098"/>
        <v>0</v>
      </c>
      <c r="L5394" s="18" t="s">
        <v>146</v>
      </c>
      <c r="M5394" s="18">
        <v>0</v>
      </c>
      <c r="O5394" s="19" t="s">
        <v>146</v>
      </c>
      <c r="P5394" s="19">
        <v>0</v>
      </c>
      <c r="Q5394" s="19">
        <f t="shared" si="1099"/>
        <v>0</v>
      </c>
      <c r="R5394" s="18" t="s">
        <v>146</v>
      </c>
      <c r="S5394" s="18">
        <v>0</v>
      </c>
      <c r="T5394" s="18">
        <f t="shared" si="1100"/>
        <v>0</v>
      </c>
      <c r="U5394" s="20" t="s">
        <v>146</v>
      </c>
      <c r="V5394" s="20">
        <v>0</v>
      </c>
      <c r="W5394" s="20">
        <f t="shared" si="1101"/>
        <v>0</v>
      </c>
      <c r="X5394" s="18" t="s">
        <v>146</v>
      </c>
      <c r="Y5394" s="18">
        <v>0</v>
      </c>
      <c r="Z5394" s="23">
        <f t="shared" si="1102"/>
        <v>0</v>
      </c>
      <c r="AA5394" s="20" t="s">
        <v>146</v>
      </c>
      <c r="AB5394" s="20">
        <v>0</v>
      </c>
      <c r="AC5394" s="24">
        <f t="shared" si="1103"/>
        <v>0</v>
      </c>
      <c r="AD5394" s="18" t="s">
        <v>146</v>
      </c>
      <c r="AE5394" s="18">
        <v>0</v>
      </c>
      <c r="AF5394" s="18">
        <f t="shared" si="1104"/>
        <v>0</v>
      </c>
      <c r="AG5394" s="19" t="s">
        <v>146</v>
      </c>
      <c r="AH5394" s="19">
        <v>0</v>
      </c>
      <c r="AI5394" s="19">
        <f t="shared" si="1105"/>
        <v>0</v>
      </c>
      <c r="AJ5394" s="18" t="s">
        <v>146</v>
      </c>
      <c r="AK5394" s="18">
        <v>0</v>
      </c>
      <c r="AL5394" s="18">
        <f t="shared" si="1106"/>
        <v>0</v>
      </c>
      <c r="AM5394" s="19" t="s">
        <v>146</v>
      </c>
      <c r="AN5394" s="19">
        <v>0</v>
      </c>
      <c r="AO5394" s="19">
        <f t="shared" si="1107"/>
        <v>0</v>
      </c>
      <c r="AP5394" s="18" t="s">
        <v>145</v>
      </c>
      <c r="AQ5394" s="18">
        <v>70456.579771428602</v>
      </c>
      <c r="AR5394" s="18">
        <f t="shared" si="1108"/>
        <v>8698.3431816578523</v>
      </c>
      <c r="AS5394" s="20" t="s">
        <v>146</v>
      </c>
      <c r="AT5394" s="20">
        <v>0</v>
      </c>
      <c r="AU5394" s="16">
        <f t="shared" si="1109"/>
        <v>0</v>
      </c>
    </row>
    <row r="5395" spans="1:47" x14ac:dyDescent="0.2">
      <c r="A5395" s="16">
        <v>5392</v>
      </c>
      <c r="B5395" s="16">
        <v>1025.89129766683</v>
      </c>
      <c r="C5395" s="17">
        <v>16.188983333333301</v>
      </c>
      <c r="D5395" s="16" t="s">
        <v>4673</v>
      </c>
      <c r="E5395" s="16" t="s">
        <v>4674</v>
      </c>
      <c r="F5395" s="18" t="s">
        <v>146</v>
      </c>
      <c r="G5395" s="18">
        <v>0</v>
      </c>
      <c r="I5395" s="19" t="s">
        <v>146</v>
      </c>
      <c r="J5395" s="19">
        <v>0</v>
      </c>
      <c r="K5395" s="19">
        <f t="shared" si="1098"/>
        <v>0</v>
      </c>
      <c r="L5395" s="18" t="s">
        <v>146</v>
      </c>
      <c r="M5395" s="18">
        <v>0</v>
      </c>
      <c r="O5395" s="19" t="s">
        <v>146</v>
      </c>
      <c r="P5395" s="19">
        <v>0</v>
      </c>
      <c r="Q5395" s="19">
        <f t="shared" si="1099"/>
        <v>0</v>
      </c>
      <c r="R5395" s="18" t="s">
        <v>146</v>
      </c>
      <c r="S5395" s="18">
        <v>0</v>
      </c>
      <c r="T5395" s="18">
        <f t="shared" si="1100"/>
        <v>0</v>
      </c>
      <c r="U5395" s="20" t="s">
        <v>146</v>
      </c>
      <c r="V5395" s="20">
        <v>0</v>
      </c>
      <c r="W5395" s="20">
        <f t="shared" si="1101"/>
        <v>0</v>
      </c>
      <c r="X5395" s="18" t="s">
        <v>146</v>
      </c>
      <c r="Y5395" s="18">
        <v>0</v>
      </c>
      <c r="Z5395" s="23">
        <f t="shared" si="1102"/>
        <v>0</v>
      </c>
      <c r="AA5395" s="20" t="s">
        <v>146</v>
      </c>
      <c r="AB5395" s="20">
        <v>0</v>
      </c>
      <c r="AC5395" s="24">
        <f t="shared" si="1103"/>
        <v>0</v>
      </c>
      <c r="AD5395" s="18" t="s">
        <v>146</v>
      </c>
      <c r="AE5395" s="18">
        <v>0</v>
      </c>
      <c r="AF5395" s="18">
        <f t="shared" si="1104"/>
        <v>0</v>
      </c>
      <c r="AG5395" s="19" t="s">
        <v>146</v>
      </c>
      <c r="AH5395" s="19">
        <v>0</v>
      </c>
      <c r="AI5395" s="19">
        <f t="shared" si="1105"/>
        <v>0</v>
      </c>
      <c r="AJ5395" s="18" t="s">
        <v>146</v>
      </c>
      <c r="AK5395" s="18">
        <v>0</v>
      </c>
      <c r="AL5395" s="18">
        <f t="shared" si="1106"/>
        <v>0</v>
      </c>
      <c r="AM5395" s="19" t="s">
        <v>146</v>
      </c>
      <c r="AN5395" s="19">
        <v>0</v>
      </c>
      <c r="AO5395" s="19">
        <f t="shared" si="1107"/>
        <v>0</v>
      </c>
      <c r="AP5395" s="18" t="s">
        <v>145</v>
      </c>
      <c r="AQ5395" s="18">
        <v>54244.776942857097</v>
      </c>
      <c r="AR5395" s="18">
        <f t="shared" si="1108"/>
        <v>6696.8860423280366</v>
      </c>
      <c r="AS5395" s="20" t="s">
        <v>146</v>
      </c>
      <c r="AT5395" s="20">
        <v>0</v>
      </c>
      <c r="AU5395" s="16">
        <f t="shared" si="1109"/>
        <v>0</v>
      </c>
    </row>
    <row r="5396" spans="1:47" x14ac:dyDescent="0.2">
      <c r="A5396" s="16">
        <v>5393</v>
      </c>
      <c r="B5396" s="16">
        <v>669.980224609375</v>
      </c>
      <c r="C5396" s="17">
        <v>9.2925666666666604</v>
      </c>
      <c r="F5396" s="18" t="s">
        <v>146</v>
      </c>
      <c r="G5396" s="18">
        <v>0</v>
      </c>
      <c r="I5396" s="19" t="s">
        <v>146</v>
      </c>
      <c r="J5396" s="19">
        <v>0</v>
      </c>
      <c r="K5396" s="19">
        <f t="shared" si="1098"/>
        <v>0</v>
      </c>
      <c r="L5396" s="18" t="s">
        <v>146</v>
      </c>
      <c r="M5396" s="18">
        <v>0</v>
      </c>
      <c r="O5396" s="19" t="s">
        <v>146</v>
      </c>
      <c r="P5396" s="19">
        <v>0</v>
      </c>
      <c r="Q5396" s="19">
        <f t="shared" si="1099"/>
        <v>0</v>
      </c>
      <c r="R5396" s="18" t="s">
        <v>146</v>
      </c>
      <c r="S5396" s="18">
        <v>0</v>
      </c>
      <c r="T5396" s="18">
        <f t="shared" si="1100"/>
        <v>0</v>
      </c>
      <c r="U5396" s="20" t="s">
        <v>146</v>
      </c>
      <c r="V5396" s="20">
        <v>0</v>
      </c>
      <c r="W5396" s="20">
        <f t="shared" si="1101"/>
        <v>0</v>
      </c>
      <c r="X5396" s="18" t="s">
        <v>146</v>
      </c>
      <c r="Y5396" s="18">
        <v>0</v>
      </c>
      <c r="Z5396" s="23">
        <f t="shared" si="1102"/>
        <v>0</v>
      </c>
      <c r="AA5396" s="20" t="s">
        <v>146</v>
      </c>
      <c r="AB5396" s="20">
        <v>0</v>
      </c>
      <c r="AC5396" s="24">
        <f t="shared" si="1103"/>
        <v>0</v>
      </c>
      <c r="AD5396" s="18" t="s">
        <v>146</v>
      </c>
      <c r="AE5396" s="18">
        <v>0</v>
      </c>
      <c r="AF5396" s="18">
        <f t="shared" si="1104"/>
        <v>0</v>
      </c>
      <c r="AG5396" s="19" t="s">
        <v>146</v>
      </c>
      <c r="AH5396" s="19">
        <v>0</v>
      </c>
      <c r="AI5396" s="19">
        <f t="shared" si="1105"/>
        <v>0</v>
      </c>
      <c r="AJ5396" s="18" t="s">
        <v>146</v>
      </c>
      <c r="AK5396" s="18">
        <v>0</v>
      </c>
      <c r="AL5396" s="18">
        <f t="shared" si="1106"/>
        <v>0</v>
      </c>
      <c r="AM5396" s="19" t="s">
        <v>146</v>
      </c>
      <c r="AN5396" s="19">
        <v>0</v>
      </c>
      <c r="AO5396" s="19">
        <f t="shared" si="1107"/>
        <v>0</v>
      </c>
      <c r="AP5396" s="18" t="s">
        <v>145</v>
      </c>
      <c r="AQ5396" s="18">
        <v>58808.9875142858</v>
      </c>
      <c r="AR5396" s="18">
        <f t="shared" si="1108"/>
        <v>7260.3688289241727</v>
      </c>
      <c r="AS5396" s="20" t="s">
        <v>146</v>
      </c>
      <c r="AT5396" s="20">
        <v>0</v>
      </c>
      <c r="AU5396" s="16">
        <f t="shared" si="1109"/>
        <v>0</v>
      </c>
    </row>
    <row r="5397" spans="1:47" x14ac:dyDescent="0.2">
      <c r="A5397" s="16">
        <v>5394</v>
      </c>
      <c r="B5397" s="16">
        <v>785.21569824218705</v>
      </c>
      <c r="C5397" s="17">
        <v>4.9464666666666597</v>
      </c>
      <c r="F5397" s="18" t="s">
        <v>146</v>
      </c>
      <c r="G5397" s="18">
        <v>0</v>
      </c>
      <c r="I5397" s="19" t="s">
        <v>146</v>
      </c>
      <c r="J5397" s="19">
        <v>0</v>
      </c>
      <c r="K5397" s="19">
        <f t="shared" si="1098"/>
        <v>0</v>
      </c>
      <c r="L5397" s="18" t="s">
        <v>146</v>
      </c>
      <c r="M5397" s="18">
        <v>0</v>
      </c>
      <c r="O5397" s="19" t="s">
        <v>146</v>
      </c>
      <c r="P5397" s="19">
        <v>0</v>
      </c>
      <c r="Q5397" s="19">
        <f t="shared" si="1099"/>
        <v>0</v>
      </c>
      <c r="R5397" s="18" t="s">
        <v>146</v>
      </c>
      <c r="S5397" s="18">
        <v>0</v>
      </c>
      <c r="T5397" s="18">
        <f t="shared" si="1100"/>
        <v>0</v>
      </c>
      <c r="U5397" s="20" t="s">
        <v>146</v>
      </c>
      <c r="V5397" s="20">
        <v>0</v>
      </c>
      <c r="W5397" s="20">
        <f t="shared" si="1101"/>
        <v>0</v>
      </c>
      <c r="X5397" s="18" t="s">
        <v>146</v>
      </c>
      <c r="Y5397" s="18">
        <v>0</v>
      </c>
      <c r="Z5397" s="23">
        <f t="shared" si="1102"/>
        <v>0</v>
      </c>
      <c r="AA5397" s="20" t="s">
        <v>146</v>
      </c>
      <c r="AB5397" s="20">
        <v>0</v>
      </c>
      <c r="AC5397" s="24">
        <f t="shared" si="1103"/>
        <v>0</v>
      </c>
      <c r="AD5397" s="18" t="s">
        <v>146</v>
      </c>
      <c r="AE5397" s="18">
        <v>0</v>
      </c>
      <c r="AF5397" s="18">
        <f t="shared" si="1104"/>
        <v>0</v>
      </c>
      <c r="AG5397" s="19" t="s">
        <v>146</v>
      </c>
      <c r="AH5397" s="19">
        <v>0</v>
      </c>
      <c r="AI5397" s="19">
        <f t="shared" si="1105"/>
        <v>0</v>
      </c>
      <c r="AJ5397" s="18" t="s">
        <v>146</v>
      </c>
      <c r="AK5397" s="18">
        <v>0</v>
      </c>
      <c r="AL5397" s="18">
        <f t="shared" si="1106"/>
        <v>0</v>
      </c>
      <c r="AM5397" s="19" t="s">
        <v>146</v>
      </c>
      <c r="AN5397" s="19">
        <v>0</v>
      </c>
      <c r="AO5397" s="19">
        <f t="shared" si="1107"/>
        <v>0</v>
      </c>
      <c r="AP5397" s="18" t="s">
        <v>145</v>
      </c>
      <c r="AQ5397" s="18">
        <v>44589.7967571427</v>
      </c>
      <c r="AR5397" s="18">
        <f t="shared" si="1108"/>
        <v>5504.9131798941607</v>
      </c>
      <c r="AS5397" s="20" t="s">
        <v>146</v>
      </c>
      <c r="AT5397" s="20">
        <v>0</v>
      </c>
      <c r="AU5397" s="16">
        <f t="shared" si="1109"/>
        <v>0</v>
      </c>
    </row>
    <row r="5398" spans="1:47" x14ac:dyDescent="0.2">
      <c r="A5398" s="16">
        <v>5395</v>
      </c>
      <c r="B5398" s="16">
        <v>791.56756591796795</v>
      </c>
      <c r="C5398" s="17">
        <v>2.8071999999999999</v>
      </c>
      <c r="D5398" s="16" t="s">
        <v>4675</v>
      </c>
      <c r="E5398" s="16" t="s">
        <v>4676</v>
      </c>
      <c r="F5398" s="18" t="s">
        <v>146</v>
      </c>
      <c r="G5398" s="18">
        <v>0</v>
      </c>
      <c r="I5398" s="19" t="s">
        <v>146</v>
      </c>
      <c r="J5398" s="19">
        <v>0</v>
      </c>
      <c r="K5398" s="19">
        <f t="shared" si="1098"/>
        <v>0</v>
      </c>
      <c r="L5398" s="18" t="s">
        <v>146</v>
      </c>
      <c r="M5398" s="18">
        <v>0</v>
      </c>
      <c r="O5398" s="19" t="s">
        <v>146</v>
      </c>
      <c r="P5398" s="19">
        <v>0</v>
      </c>
      <c r="Q5398" s="19">
        <f t="shared" si="1099"/>
        <v>0</v>
      </c>
      <c r="R5398" s="18" t="s">
        <v>146</v>
      </c>
      <c r="S5398" s="18">
        <v>0</v>
      </c>
      <c r="T5398" s="18">
        <f t="shared" si="1100"/>
        <v>0</v>
      </c>
      <c r="U5398" s="20" t="s">
        <v>146</v>
      </c>
      <c r="V5398" s="20">
        <v>0</v>
      </c>
      <c r="W5398" s="20">
        <f t="shared" si="1101"/>
        <v>0</v>
      </c>
      <c r="X5398" s="18" t="s">
        <v>146</v>
      </c>
      <c r="Y5398" s="18">
        <v>0</v>
      </c>
      <c r="Z5398" s="23">
        <f t="shared" si="1102"/>
        <v>0</v>
      </c>
      <c r="AA5398" s="20" t="s">
        <v>146</v>
      </c>
      <c r="AB5398" s="20">
        <v>0</v>
      </c>
      <c r="AC5398" s="24">
        <f t="shared" si="1103"/>
        <v>0</v>
      </c>
      <c r="AD5398" s="18" t="s">
        <v>146</v>
      </c>
      <c r="AE5398" s="18">
        <v>0</v>
      </c>
      <c r="AF5398" s="18">
        <f t="shared" si="1104"/>
        <v>0</v>
      </c>
      <c r="AG5398" s="19" t="s">
        <v>146</v>
      </c>
      <c r="AH5398" s="19">
        <v>0</v>
      </c>
      <c r="AI5398" s="19">
        <f t="shared" si="1105"/>
        <v>0</v>
      </c>
      <c r="AJ5398" s="18" t="s">
        <v>146</v>
      </c>
      <c r="AK5398" s="18">
        <v>0</v>
      </c>
      <c r="AL5398" s="18">
        <f t="shared" si="1106"/>
        <v>0</v>
      </c>
      <c r="AM5398" s="19" t="s">
        <v>146</v>
      </c>
      <c r="AN5398" s="19">
        <v>0</v>
      </c>
      <c r="AO5398" s="19">
        <f t="shared" si="1107"/>
        <v>0</v>
      </c>
      <c r="AP5398" s="18" t="s">
        <v>145</v>
      </c>
      <c r="AQ5398" s="18">
        <v>70294.463742857202</v>
      </c>
      <c r="AR5398" s="18">
        <f t="shared" si="1108"/>
        <v>8678.3288571428657</v>
      </c>
      <c r="AS5398" s="20" t="s">
        <v>146</v>
      </c>
      <c r="AT5398" s="20">
        <v>0</v>
      </c>
      <c r="AU5398" s="16">
        <f t="shared" si="1109"/>
        <v>0</v>
      </c>
    </row>
    <row r="5399" spans="1:47" x14ac:dyDescent="0.2">
      <c r="A5399" s="16">
        <v>5396</v>
      </c>
      <c r="B5399" s="16">
        <v>568.34228515625</v>
      </c>
      <c r="C5399" s="17">
        <v>8.3005333333333304</v>
      </c>
      <c r="D5399" s="16" t="s">
        <v>1778</v>
      </c>
      <c r="E5399" s="16" t="s">
        <v>3773</v>
      </c>
      <c r="F5399" s="18" t="s">
        <v>146</v>
      </c>
      <c r="G5399" s="18">
        <v>0</v>
      </c>
      <c r="I5399" s="19" t="s">
        <v>146</v>
      </c>
      <c r="J5399" s="19">
        <v>0</v>
      </c>
      <c r="K5399" s="19">
        <f t="shared" si="1098"/>
        <v>0</v>
      </c>
      <c r="L5399" s="18" t="s">
        <v>146</v>
      </c>
      <c r="M5399" s="18">
        <v>0</v>
      </c>
      <c r="O5399" s="19" t="s">
        <v>146</v>
      </c>
      <c r="P5399" s="19">
        <v>0</v>
      </c>
      <c r="Q5399" s="19">
        <f t="shared" si="1099"/>
        <v>0</v>
      </c>
      <c r="R5399" s="18" t="s">
        <v>146</v>
      </c>
      <c r="S5399" s="18">
        <v>0</v>
      </c>
      <c r="T5399" s="18">
        <f t="shared" si="1100"/>
        <v>0</v>
      </c>
      <c r="U5399" s="20" t="s">
        <v>146</v>
      </c>
      <c r="V5399" s="20">
        <v>0</v>
      </c>
      <c r="W5399" s="20">
        <f t="shared" si="1101"/>
        <v>0</v>
      </c>
      <c r="X5399" s="18" t="s">
        <v>146</v>
      </c>
      <c r="Y5399" s="18">
        <v>0</v>
      </c>
      <c r="Z5399" s="23">
        <f t="shared" si="1102"/>
        <v>0</v>
      </c>
      <c r="AA5399" s="20" t="s">
        <v>146</v>
      </c>
      <c r="AB5399" s="20">
        <v>0</v>
      </c>
      <c r="AC5399" s="24">
        <f t="shared" si="1103"/>
        <v>0</v>
      </c>
      <c r="AD5399" s="18" t="s">
        <v>146</v>
      </c>
      <c r="AE5399" s="18">
        <v>0</v>
      </c>
      <c r="AF5399" s="18">
        <f t="shared" si="1104"/>
        <v>0</v>
      </c>
      <c r="AG5399" s="19" t="s">
        <v>146</v>
      </c>
      <c r="AH5399" s="19">
        <v>0</v>
      </c>
      <c r="AI5399" s="19">
        <f t="shared" si="1105"/>
        <v>0</v>
      </c>
      <c r="AJ5399" s="18" t="s">
        <v>146</v>
      </c>
      <c r="AK5399" s="18">
        <v>0</v>
      </c>
      <c r="AL5399" s="18">
        <f t="shared" si="1106"/>
        <v>0</v>
      </c>
      <c r="AM5399" s="19" t="s">
        <v>146</v>
      </c>
      <c r="AN5399" s="19">
        <v>0</v>
      </c>
      <c r="AO5399" s="19">
        <f t="shared" si="1107"/>
        <v>0</v>
      </c>
      <c r="AP5399" s="18" t="s">
        <v>145</v>
      </c>
      <c r="AQ5399" s="18">
        <v>94477.227828571602</v>
      </c>
      <c r="AR5399" s="18">
        <f t="shared" si="1108"/>
        <v>11663.855287477976</v>
      </c>
      <c r="AS5399" s="20" t="s">
        <v>146</v>
      </c>
      <c r="AT5399" s="20">
        <v>0</v>
      </c>
      <c r="AU5399" s="16">
        <f t="shared" si="1109"/>
        <v>0</v>
      </c>
    </row>
    <row r="5400" spans="1:47" x14ac:dyDescent="0.2">
      <c r="A5400" s="16">
        <v>5397</v>
      </c>
      <c r="B5400" s="16">
        <v>271.24444580078102</v>
      </c>
      <c r="C5400" s="17">
        <v>15.521008333333301</v>
      </c>
      <c r="F5400" s="18" t="s">
        <v>146</v>
      </c>
      <c r="G5400" s="18">
        <v>0</v>
      </c>
      <c r="I5400" s="19" t="s">
        <v>146</v>
      </c>
      <c r="J5400" s="19">
        <v>0</v>
      </c>
      <c r="K5400" s="19">
        <f t="shared" si="1098"/>
        <v>0</v>
      </c>
      <c r="L5400" s="18" t="s">
        <v>146</v>
      </c>
      <c r="M5400" s="18">
        <v>0</v>
      </c>
      <c r="O5400" s="19" t="s">
        <v>146</v>
      </c>
      <c r="P5400" s="19">
        <v>0</v>
      </c>
      <c r="Q5400" s="19">
        <f t="shared" si="1099"/>
        <v>0</v>
      </c>
      <c r="R5400" s="18" t="s">
        <v>146</v>
      </c>
      <c r="S5400" s="18">
        <v>0</v>
      </c>
      <c r="T5400" s="18">
        <f t="shared" si="1100"/>
        <v>0</v>
      </c>
      <c r="U5400" s="20" t="s">
        <v>146</v>
      </c>
      <c r="V5400" s="20">
        <v>0</v>
      </c>
      <c r="W5400" s="20">
        <f t="shared" si="1101"/>
        <v>0</v>
      </c>
      <c r="X5400" s="18" t="s">
        <v>146</v>
      </c>
      <c r="Y5400" s="18">
        <v>0</v>
      </c>
      <c r="Z5400" s="23">
        <f t="shared" si="1102"/>
        <v>0</v>
      </c>
      <c r="AA5400" s="20" t="s">
        <v>146</v>
      </c>
      <c r="AB5400" s="20">
        <v>0</v>
      </c>
      <c r="AC5400" s="24">
        <f t="shared" si="1103"/>
        <v>0</v>
      </c>
      <c r="AD5400" s="18" t="s">
        <v>146</v>
      </c>
      <c r="AE5400" s="18">
        <v>0</v>
      </c>
      <c r="AF5400" s="18">
        <f t="shared" si="1104"/>
        <v>0</v>
      </c>
      <c r="AG5400" s="19" t="s">
        <v>146</v>
      </c>
      <c r="AH5400" s="19">
        <v>0</v>
      </c>
      <c r="AI5400" s="19">
        <f t="shared" si="1105"/>
        <v>0</v>
      </c>
      <c r="AJ5400" s="18" t="s">
        <v>146</v>
      </c>
      <c r="AK5400" s="18">
        <v>0</v>
      </c>
      <c r="AL5400" s="18">
        <f t="shared" si="1106"/>
        <v>0</v>
      </c>
      <c r="AM5400" s="19" t="s">
        <v>146</v>
      </c>
      <c r="AN5400" s="19">
        <v>0</v>
      </c>
      <c r="AO5400" s="19">
        <f t="shared" si="1107"/>
        <v>0</v>
      </c>
      <c r="AP5400" s="18" t="s">
        <v>145</v>
      </c>
      <c r="AQ5400" s="18">
        <v>71781.388071428693</v>
      </c>
      <c r="AR5400" s="18">
        <f t="shared" si="1108"/>
        <v>8861.8997619047768</v>
      </c>
      <c r="AS5400" s="20" t="s">
        <v>145</v>
      </c>
      <c r="AT5400" s="20">
        <v>93752.8075142858</v>
      </c>
      <c r="AU5400" s="16">
        <f t="shared" si="1109"/>
        <v>6246.0231521842643</v>
      </c>
    </row>
    <row r="5401" spans="1:47" x14ac:dyDescent="0.2">
      <c r="A5401" s="16">
        <v>5398</v>
      </c>
      <c r="B5401" s="16">
        <v>709.80230712890602</v>
      </c>
      <c r="C5401" s="17">
        <v>9.4475999999999996</v>
      </c>
      <c r="F5401" s="18" t="s">
        <v>146</v>
      </c>
      <c r="G5401" s="18">
        <v>0</v>
      </c>
      <c r="I5401" s="19" t="s">
        <v>146</v>
      </c>
      <c r="J5401" s="19">
        <v>0</v>
      </c>
      <c r="K5401" s="19">
        <f t="shared" si="1098"/>
        <v>0</v>
      </c>
      <c r="L5401" s="18" t="s">
        <v>146</v>
      </c>
      <c r="M5401" s="18">
        <v>0</v>
      </c>
      <c r="O5401" s="19" t="s">
        <v>146</v>
      </c>
      <c r="P5401" s="19">
        <v>0</v>
      </c>
      <c r="Q5401" s="19">
        <f t="shared" si="1099"/>
        <v>0</v>
      </c>
      <c r="R5401" s="18" t="s">
        <v>146</v>
      </c>
      <c r="S5401" s="18">
        <v>0</v>
      </c>
      <c r="T5401" s="18">
        <f t="shared" si="1100"/>
        <v>0</v>
      </c>
      <c r="U5401" s="20" t="s">
        <v>146</v>
      </c>
      <c r="V5401" s="20">
        <v>0</v>
      </c>
      <c r="W5401" s="20">
        <f t="shared" si="1101"/>
        <v>0</v>
      </c>
      <c r="X5401" s="18" t="s">
        <v>146</v>
      </c>
      <c r="Y5401" s="18">
        <v>0</v>
      </c>
      <c r="Z5401" s="23">
        <f t="shared" si="1102"/>
        <v>0</v>
      </c>
      <c r="AA5401" s="20" t="s">
        <v>146</v>
      </c>
      <c r="AB5401" s="20">
        <v>0</v>
      </c>
      <c r="AC5401" s="24">
        <f t="shared" si="1103"/>
        <v>0</v>
      </c>
      <c r="AD5401" s="18" t="s">
        <v>146</v>
      </c>
      <c r="AE5401" s="18">
        <v>0</v>
      </c>
      <c r="AF5401" s="18">
        <f t="shared" si="1104"/>
        <v>0</v>
      </c>
      <c r="AG5401" s="19" t="s">
        <v>146</v>
      </c>
      <c r="AH5401" s="19">
        <v>0</v>
      </c>
      <c r="AI5401" s="19">
        <f t="shared" si="1105"/>
        <v>0</v>
      </c>
      <c r="AJ5401" s="18" t="s">
        <v>146</v>
      </c>
      <c r="AK5401" s="18">
        <v>0</v>
      </c>
      <c r="AL5401" s="18">
        <f t="shared" si="1106"/>
        <v>0</v>
      </c>
      <c r="AM5401" s="19" t="s">
        <v>146</v>
      </c>
      <c r="AN5401" s="19">
        <v>0</v>
      </c>
      <c r="AO5401" s="19">
        <f t="shared" si="1107"/>
        <v>0</v>
      </c>
      <c r="AP5401" s="18" t="s">
        <v>145</v>
      </c>
      <c r="AQ5401" s="18">
        <v>41303.715314285597</v>
      </c>
      <c r="AR5401" s="18">
        <f t="shared" si="1108"/>
        <v>5099.2241128747655</v>
      </c>
      <c r="AS5401" s="20" t="s">
        <v>146</v>
      </c>
      <c r="AT5401" s="20">
        <v>0</v>
      </c>
      <c r="AU5401" s="16">
        <f t="shared" si="1109"/>
        <v>0</v>
      </c>
    </row>
    <row r="5402" spans="1:47" x14ac:dyDescent="0.2">
      <c r="A5402" s="16">
        <v>5399</v>
      </c>
      <c r="B5402" s="16">
        <v>800.673583984375</v>
      </c>
      <c r="C5402" s="17">
        <v>12.902816666666601</v>
      </c>
      <c r="F5402" s="18" t="s">
        <v>146</v>
      </c>
      <c r="G5402" s="18">
        <v>0</v>
      </c>
      <c r="I5402" s="19" t="s">
        <v>146</v>
      </c>
      <c r="J5402" s="19">
        <v>0</v>
      </c>
      <c r="K5402" s="19">
        <f t="shared" si="1098"/>
        <v>0</v>
      </c>
      <c r="L5402" s="18" t="s">
        <v>146</v>
      </c>
      <c r="M5402" s="18">
        <v>0</v>
      </c>
      <c r="O5402" s="19" t="s">
        <v>146</v>
      </c>
      <c r="P5402" s="19">
        <v>0</v>
      </c>
      <c r="Q5402" s="19">
        <f t="shared" si="1099"/>
        <v>0</v>
      </c>
      <c r="R5402" s="18" t="s">
        <v>146</v>
      </c>
      <c r="S5402" s="18">
        <v>0</v>
      </c>
      <c r="T5402" s="18">
        <f t="shared" si="1100"/>
        <v>0</v>
      </c>
      <c r="U5402" s="20" t="s">
        <v>146</v>
      </c>
      <c r="V5402" s="20">
        <v>0</v>
      </c>
      <c r="W5402" s="20">
        <f t="shared" si="1101"/>
        <v>0</v>
      </c>
      <c r="X5402" s="18" t="s">
        <v>146</v>
      </c>
      <c r="Y5402" s="18">
        <v>0</v>
      </c>
      <c r="Z5402" s="23">
        <f t="shared" si="1102"/>
        <v>0</v>
      </c>
      <c r="AA5402" s="20" t="s">
        <v>146</v>
      </c>
      <c r="AB5402" s="20">
        <v>0</v>
      </c>
      <c r="AC5402" s="24">
        <f t="shared" si="1103"/>
        <v>0</v>
      </c>
      <c r="AD5402" s="18" t="s">
        <v>146</v>
      </c>
      <c r="AE5402" s="18">
        <v>0</v>
      </c>
      <c r="AF5402" s="18">
        <f t="shared" si="1104"/>
        <v>0</v>
      </c>
      <c r="AG5402" s="19" t="s">
        <v>146</v>
      </c>
      <c r="AH5402" s="19">
        <v>0</v>
      </c>
      <c r="AI5402" s="19">
        <f>AH5402/3</f>
        <v>0</v>
      </c>
      <c r="AJ5402" s="18" t="s">
        <v>146</v>
      </c>
      <c r="AK5402" s="18">
        <v>0</v>
      </c>
      <c r="AL5402" s="18">
        <f t="shared" si="1106"/>
        <v>0</v>
      </c>
      <c r="AM5402" s="19" t="s">
        <v>146</v>
      </c>
      <c r="AN5402" s="19">
        <v>0</v>
      </c>
      <c r="AO5402" s="19">
        <f t="shared" si="1107"/>
        <v>0</v>
      </c>
      <c r="AP5402" s="18" t="s">
        <v>145</v>
      </c>
      <c r="AQ5402" s="18">
        <v>23403.007742857098</v>
      </c>
      <c r="AR5402" s="18">
        <f t="shared" si="1108"/>
        <v>2889.2602151675433</v>
      </c>
      <c r="AS5402" s="20" t="s">
        <v>146</v>
      </c>
      <c r="AT5402" s="20">
        <v>0</v>
      </c>
      <c r="AU5402" s="16">
        <f t="shared" si="1109"/>
        <v>0</v>
      </c>
    </row>
    <row r="5403" spans="1:47" x14ac:dyDescent="0.2">
      <c r="A5403" s="16">
        <v>5400</v>
      </c>
      <c r="B5403" s="16">
        <v>514.53918212501299</v>
      </c>
      <c r="C5403" s="17">
        <v>7.8550249999999897</v>
      </c>
      <c r="D5403" s="16" t="s">
        <v>3371</v>
      </c>
      <c r="E5403" s="16" t="s">
        <v>4677</v>
      </c>
      <c r="F5403" s="18" t="s">
        <v>146</v>
      </c>
      <c r="G5403" s="18">
        <v>0</v>
      </c>
      <c r="I5403" s="19" t="s">
        <v>146</v>
      </c>
      <c r="J5403" s="19">
        <v>0</v>
      </c>
      <c r="K5403" s="19">
        <f t="shared" si="1098"/>
        <v>0</v>
      </c>
      <c r="L5403" s="18" t="s">
        <v>146</v>
      </c>
      <c r="M5403" s="18">
        <v>0</v>
      </c>
      <c r="O5403" s="19" t="s">
        <v>146</v>
      </c>
      <c r="P5403" s="19">
        <v>0</v>
      </c>
      <c r="Q5403" s="19">
        <f t="shared" si="1099"/>
        <v>0</v>
      </c>
      <c r="R5403" s="18" t="s">
        <v>146</v>
      </c>
      <c r="S5403" s="18">
        <v>0</v>
      </c>
      <c r="T5403" s="18">
        <f t="shared" si="1100"/>
        <v>0</v>
      </c>
      <c r="U5403" s="20" t="s">
        <v>146</v>
      </c>
      <c r="V5403" s="20">
        <v>0</v>
      </c>
      <c r="W5403" s="20">
        <f t="shared" si="1101"/>
        <v>0</v>
      </c>
      <c r="X5403" s="18" t="s">
        <v>146</v>
      </c>
      <c r="Y5403" s="18">
        <v>0</v>
      </c>
      <c r="Z5403" s="23">
        <f t="shared" si="1102"/>
        <v>0</v>
      </c>
      <c r="AA5403" s="20" t="s">
        <v>146</v>
      </c>
      <c r="AB5403" s="20">
        <v>0</v>
      </c>
      <c r="AC5403" s="24">
        <f t="shared" si="1103"/>
        <v>0</v>
      </c>
      <c r="AD5403" s="18" t="s">
        <v>146</v>
      </c>
      <c r="AE5403" s="18">
        <v>0</v>
      </c>
      <c r="AF5403" s="18">
        <f t="shared" si="1104"/>
        <v>0</v>
      </c>
      <c r="AG5403" s="19" t="s">
        <v>146</v>
      </c>
      <c r="AH5403" s="19">
        <v>0</v>
      </c>
      <c r="AI5403" s="19">
        <f t="shared" ref="AI5403:AI5466" si="1110">AH5403/3</f>
        <v>0</v>
      </c>
      <c r="AJ5403" s="18" t="s">
        <v>146</v>
      </c>
      <c r="AK5403" s="18">
        <v>0</v>
      </c>
      <c r="AL5403" s="18">
        <f t="shared" si="1106"/>
        <v>0</v>
      </c>
      <c r="AM5403" s="19" t="s">
        <v>146</v>
      </c>
      <c r="AN5403" s="19">
        <v>0</v>
      </c>
      <c r="AO5403" s="19">
        <f t="shared" si="1107"/>
        <v>0</v>
      </c>
      <c r="AP5403" s="18" t="s">
        <v>145</v>
      </c>
      <c r="AQ5403" s="18">
        <v>54492.974800000004</v>
      </c>
      <c r="AR5403" s="18">
        <f t="shared" si="1108"/>
        <v>6727.5277530864205</v>
      </c>
      <c r="AS5403" s="20" t="s">
        <v>145</v>
      </c>
      <c r="AT5403" s="20">
        <v>173961.159057143</v>
      </c>
      <c r="AU5403" s="16">
        <f t="shared" si="1109"/>
        <v>11589.684147711059</v>
      </c>
    </row>
    <row r="5404" spans="1:47" x14ac:dyDescent="0.2">
      <c r="A5404" s="16">
        <v>5401</v>
      </c>
      <c r="B5404" s="16">
        <v>455.382836828216</v>
      </c>
      <c r="C5404" s="17">
        <v>1.3358333333333301</v>
      </c>
      <c r="D5404" s="16" t="s">
        <v>4678</v>
      </c>
      <c r="E5404" s="16" t="s">
        <v>4679</v>
      </c>
      <c r="F5404" s="18" t="s">
        <v>146</v>
      </c>
      <c r="G5404" s="18">
        <v>0</v>
      </c>
      <c r="I5404" s="19" t="s">
        <v>146</v>
      </c>
      <c r="J5404" s="19">
        <v>0</v>
      </c>
      <c r="K5404" s="19">
        <f t="shared" si="1098"/>
        <v>0</v>
      </c>
      <c r="L5404" s="18" t="s">
        <v>146</v>
      </c>
      <c r="M5404" s="18">
        <v>0</v>
      </c>
      <c r="O5404" s="19" t="s">
        <v>146</v>
      </c>
      <c r="P5404" s="19">
        <v>0</v>
      </c>
      <c r="Q5404" s="19">
        <f t="shared" si="1099"/>
        <v>0</v>
      </c>
      <c r="R5404" s="18" t="s">
        <v>146</v>
      </c>
      <c r="S5404" s="18">
        <v>0</v>
      </c>
      <c r="T5404" s="18">
        <f t="shared" si="1100"/>
        <v>0</v>
      </c>
      <c r="U5404" s="20" t="s">
        <v>146</v>
      </c>
      <c r="V5404" s="20">
        <v>0</v>
      </c>
      <c r="W5404" s="20">
        <f t="shared" si="1101"/>
        <v>0</v>
      </c>
      <c r="X5404" s="18" t="s">
        <v>146</v>
      </c>
      <c r="Y5404" s="18">
        <v>0</v>
      </c>
      <c r="Z5404" s="23">
        <f t="shared" si="1102"/>
        <v>0</v>
      </c>
      <c r="AA5404" s="20" t="s">
        <v>146</v>
      </c>
      <c r="AB5404" s="20">
        <v>0</v>
      </c>
      <c r="AC5404" s="24">
        <f t="shared" si="1103"/>
        <v>0</v>
      </c>
      <c r="AD5404" s="18" t="s">
        <v>146</v>
      </c>
      <c r="AE5404" s="18">
        <v>0</v>
      </c>
      <c r="AF5404" s="18">
        <f t="shared" si="1104"/>
        <v>0</v>
      </c>
      <c r="AG5404" s="19" t="s">
        <v>146</v>
      </c>
      <c r="AH5404" s="19">
        <v>0</v>
      </c>
      <c r="AI5404" s="19">
        <f t="shared" si="1110"/>
        <v>0</v>
      </c>
      <c r="AJ5404" s="18" t="s">
        <v>146</v>
      </c>
      <c r="AK5404" s="18">
        <v>0</v>
      </c>
      <c r="AL5404" s="18">
        <f t="shared" si="1106"/>
        <v>0</v>
      </c>
      <c r="AM5404" s="19" t="s">
        <v>146</v>
      </c>
      <c r="AN5404" s="19">
        <v>0</v>
      </c>
      <c r="AO5404" s="19">
        <f t="shared" si="1107"/>
        <v>0</v>
      </c>
      <c r="AP5404" s="18" t="s">
        <v>145</v>
      </c>
      <c r="AQ5404" s="18">
        <v>53201.631442857099</v>
      </c>
      <c r="AR5404" s="18">
        <f t="shared" si="1108"/>
        <v>6568.1026472663088</v>
      </c>
      <c r="AS5404" s="20" t="s">
        <v>146</v>
      </c>
      <c r="AT5404" s="20">
        <v>0</v>
      </c>
      <c r="AU5404" s="16">
        <f t="shared" si="1109"/>
        <v>0</v>
      </c>
    </row>
    <row r="5405" spans="1:47" x14ac:dyDescent="0.2">
      <c r="A5405" s="16">
        <v>5402</v>
      </c>
      <c r="B5405" s="16">
        <v>594.51934814453102</v>
      </c>
      <c r="C5405" s="17">
        <v>11.910783333333301</v>
      </c>
      <c r="F5405" s="18" t="s">
        <v>146</v>
      </c>
      <c r="G5405" s="18">
        <v>0</v>
      </c>
      <c r="I5405" s="19" t="s">
        <v>146</v>
      </c>
      <c r="J5405" s="19">
        <v>0</v>
      </c>
      <c r="K5405" s="19">
        <f t="shared" si="1098"/>
        <v>0</v>
      </c>
      <c r="L5405" s="18" t="s">
        <v>146</v>
      </c>
      <c r="M5405" s="18">
        <v>0</v>
      </c>
      <c r="O5405" s="19" t="s">
        <v>146</v>
      </c>
      <c r="P5405" s="19">
        <v>0</v>
      </c>
      <c r="Q5405" s="19">
        <f t="shared" si="1099"/>
        <v>0</v>
      </c>
      <c r="R5405" s="18" t="s">
        <v>146</v>
      </c>
      <c r="S5405" s="18">
        <v>0</v>
      </c>
      <c r="T5405" s="18">
        <f t="shared" si="1100"/>
        <v>0</v>
      </c>
      <c r="U5405" s="20" t="s">
        <v>146</v>
      </c>
      <c r="V5405" s="20">
        <v>0</v>
      </c>
      <c r="W5405" s="20">
        <f t="shared" si="1101"/>
        <v>0</v>
      </c>
      <c r="X5405" s="18" t="s">
        <v>146</v>
      </c>
      <c r="Y5405" s="18">
        <v>0</v>
      </c>
      <c r="Z5405" s="23">
        <f t="shared" si="1102"/>
        <v>0</v>
      </c>
      <c r="AA5405" s="20" t="s">
        <v>146</v>
      </c>
      <c r="AB5405" s="20">
        <v>0</v>
      </c>
      <c r="AC5405" s="24">
        <f t="shared" si="1103"/>
        <v>0</v>
      </c>
      <c r="AD5405" s="18" t="s">
        <v>146</v>
      </c>
      <c r="AE5405" s="18">
        <v>0</v>
      </c>
      <c r="AF5405" s="18">
        <f t="shared" si="1104"/>
        <v>0</v>
      </c>
      <c r="AG5405" s="19" t="s">
        <v>146</v>
      </c>
      <c r="AH5405" s="19">
        <v>0</v>
      </c>
      <c r="AI5405" s="19">
        <f t="shared" si="1110"/>
        <v>0</v>
      </c>
      <c r="AJ5405" s="18" t="s">
        <v>146</v>
      </c>
      <c r="AK5405" s="18">
        <v>0</v>
      </c>
      <c r="AL5405" s="18">
        <f t="shared" si="1106"/>
        <v>0</v>
      </c>
      <c r="AM5405" s="19" t="s">
        <v>146</v>
      </c>
      <c r="AN5405" s="19">
        <v>0</v>
      </c>
      <c r="AO5405" s="19">
        <f t="shared" si="1107"/>
        <v>0</v>
      </c>
      <c r="AP5405" s="18" t="s">
        <v>145</v>
      </c>
      <c r="AQ5405" s="18">
        <v>66827.780628570807</v>
      </c>
      <c r="AR5405" s="18">
        <f t="shared" si="1108"/>
        <v>8250.3432874778773</v>
      </c>
      <c r="AS5405" s="20" t="s">
        <v>146</v>
      </c>
      <c r="AT5405" s="20">
        <v>0</v>
      </c>
      <c r="AU5405" s="16">
        <f t="shared" si="1109"/>
        <v>0</v>
      </c>
    </row>
    <row r="5406" spans="1:47" x14ac:dyDescent="0.2">
      <c r="A5406" s="16">
        <v>5403</v>
      </c>
      <c r="B5406" s="16">
        <v>533.04138183593705</v>
      </c>
      <c r="C5406" s="17">
        <v>2.0714000000000001</v>
      </c>
      <c r="F5406" s="18" t="s">
        <v>146</v>
      </c>
      <c r="G5406" s="18">
        <v>0</v>
      </c>
      <c r="I5406" s="19" t="s">
        <v>146</v>
      </c>
      <c r="J5406" s="19">
        <v>0</v>
      </c>
      <c r="K5406" s="19">
        <f t="shared" si="1098"/>
        <v>0</v>
      </c>
      <c r="L5406" s="18" t="s">
        <v>146</v>
      </c>
      <c r="M5406" s="18">
        <v>0</v>
      </c>
      <c r="O5406" s="19" t="s">
        <v>146</v>
      </c>
      <c r="P5406" s="19">
        <v>0</v>
      </c>
      <c r="Q5406" s="19">
        <f t="shared" si="1099"/>
        <v>0</v>
      </c>
      <c r="R5406" s="18" t="s">
        <v>146</v>
      </c>
      <c r="S5406" s="18">
        <v>0</v>
      </c>
      <c r="T5406" s="18">
        <f t="shared" si="1100"/>
        <v>0</v>
      </c>
      <c r="U5406" s="20" t="s">
        <v>146</v>
      </c>
      <c r="V5406" s="20">
        <v>0</v>
      </c>
      <c r="W5406" s="20">
        <f t="shared" si="1101"/>
        <v>0</v>
      </c>
      <c r="X5406" s="18" t="s">
        <v>146</v>
      </c>
      <c r="Y5406" s="18">
        <v>0</v>
      </c>
      <c r="Z5406" s="23">
        <f t="shared" si="1102"/>
        <v>0</v>
      </c>
      <c r="AA5406" s="20" t="s">
        <v>146</v>
      </c>
      <c r="AB5406" s="20">
        <v>0</v>
      </c>
      <c r="AC5406" s="24">
        <f t="shared" si="1103"/>
        <v>0</v>
      </c>
      <c r="AD5406" s="18" t="s">
        <v>146</v>
      </c>
      <c r="AE5406" s="18">
        <v>0</v>
      </c>
      <c r="AF5406" s="18">
        <f t="shared" si="1104"/>
        <v>0</v>
      </c>
      <c r="AG5406" s="19" t="s">
        <v>146</v>
      </c>
      <c r="AH5406" s="19">
        <v>0</v>
      </c>
      <c r="AI5406" s="19">
        <f t="shared" si="1110"/>
        <v>0</v>
      </c>
      <c r="AJ5406" s="18" t="s">
        <v>146</v>
      </c>
      <c r="AK5406" s="18">
        <v>0</v>
      </c>
      <c r="AL5406" s="18">
        <f t="shared" si="1106"/>
        <v>0</v>
      </c>
      <c r="AM5406" s="19" t="s">
        <v>146</v>
      </c>
      <c r="AN5406" s="19">
        <v>0</v>
      </c>
      <c r="AO5406" s="19">
        <f t="shared" si="1107"/>
        <v>0</v>
      </c>
      <c r="AP5406" s="18" t="s">
        <v>145</v>
      </c>
      <c r="AQ5406" s="18">
        <v>40049.1266428573</v>
      </c>
      <c r="AR5406" s="18">
        <f t="shared" si="1108"/>
        <v>4944.3366225749751</v>
      </c>
      <c r="AS5406" s="20" t="s">
        <v>146</v>
      </c>
      <c r="AT5406" s="20">
        <v>0</v>
      </c>
      <c r="AU5406" s="16">
        <f t="shared" si="1109"/>
        <v>0</v>
      </c>
    </row>
    <row r="5407" spans="1:47" x14ac:dyDescent="0.2">
      <c r="A5407" s="16">
        <v>5404</v>
      </c>
      <c r="B5407" s="16">
        <v>820.592529296875</v>
      </c>
      <c r="C5407" s="17">
        <v>4.9464666666666597</v>
      </c>
      <c r="D5407" s="16" t="s">
        <v>4368</v>
      </c>
      <c r="E5407" s="16" t="s">
        <v>4369</v>
      </c>
      <c r="F5407" s="18" t="s">
        <v>146</v>
      </c>
      <c r="G5407" s="18">
        <v>0</v>
      </c>
      <c r="I5407" s="19" t="s">
        <v>146</v>
      </c>
      <c r="J5407" s="19">
        <v>0</v>
      </c>
      <c r="K5407" s="19">
        <f t="shared" si="1098"/>
        <v>0</v>
      </c>
      <c r="L5407" s="18" t="s">
        <v>146</v>
      </c>
      <c r="M5407" s="18">
        <v>0</v>
      </c>
      <c r="O5407" s="19" t="s">
        <v>146</v>
      </c>
      <c r="P5407" s="19">
        <v>0</v>
      </c>
      <c r="Q5407" s="19">
        <f t="shared" si="1099"/>
        <v>0</v>
      </c>
      <c r="R5407" s="18" t="s">
        <v>146</v>
      </c>
      <c r="S5407" s="18">
        <v>0</v>
      </c>
      <c r="T5407" s="18">
        <f t="shared" si="1100"/>
        <v>0</v>
      </c>
      <c r="U5407" s="20" t="s">
        <v>146</v>
      </c>
      <c r="V5407" s="20">
        <v>0</v>
      </c>
      <c r="W5407" s="20">
        <f t="shared" si="1101"/>
        <v>0</v>
      </c>
      <c r="X5407" s="18" t="s">
        <v>146</v>
      </c>
      <c r="Y5407" s="18">
        <v>0</v>
      </c>
      <c r="Z5407" s="23">
        <f t="shared" si="1102"/>
        <v>0</v>
      </c>
      <c r="AA5407" s="20" t="s">
        <v>146</v>
      </c>
      <c r="AB5407" s="20">
        <v>0</v>
      </c>
      <c r="AC5407" s="24">
        <f t="shared" si="1103"/>
        <v>0</v>
      </c>
      <c r="AD5407" s="18" t="s">
        <v>146</v>
      </c>
      <c r="AE5407" s="18">
        <v>0</v>
      </c>
      <c r="AF5407" s="18">
        <f t="shared" si="1104"/>
        <v>0</v>
      </c>
      <c r="AG5407" s="19" t="s">
        <v>146</v>
      </c>
      <c r="AH5407" s="19">
        <v>0</v>
      </c>
      <c r="AI5407" s="19">
        <f t="shared" si="1110"/>
        <v>0</v>
      </c>
      <c r="AJ5407" s="18" t="s">
        <v>146</v>
      </c>
      <c r="AK5407" s="18">
        <v>0</v>
      </c>
      <c r="AL5407" s="18">
        <f t="shared" si="1106"/>
        <v>0</v>
      </c>
      <c r="AM5407" s="19" t="s">
        <v>146</v>
      </c>
      <c r="AN5407" s="19">
        <v>0</v>
      </c>
      <c r="AO5407" s="19">
        <f t="shared" si="1107"/>
        <v>0</v>
      </c>
      <c r="AP5407" s="18" t="s">
        <v>145</v>
      </c>
      <c r="AQ5407" s="18">
        <v>78695.871757142901</v>
      </c>
      <c r="AR5407" s="18">
        <f t="shared" si="1108"/>
        <v>9715.5397231040624</v>
      </c>
      <c r="AS5407" s="20" t="s">
        <v>146</v>
      </c>
      <c r="AT5407" s="20">
        <v>0</v>
      </c>
      <c r="AU5407" s="16">
        <f t="shared" si="1109"/>
        <v>0</v>
      </c>
    </row>
    <row r="5408" spans="1:47" x14ac:dyDescent="0.2">
      <c r="A5408" s="16">
        <v>5405</v>
      </c>
      <c r="B5408" s="16">
        <v>1151.7356600389901</v>
      </c>
      <c r="C5408" s="17">
        <v>15.453383333333299</v>
      </c>
      <c r="D5408" s="16" t="s">
        <v>4680</v>
      </c>
      <c r="E5408" s="16" t="s">
        <v>4681</v>
      </c>
      <c r="F5408" s="18" t="s">
        <v>146</v>
      </c>
      <c r="G5408" s="18">
        <v>0</v>
      </c>
      <c r="I5408" s="19" t="s">
        <v>146</v>
      </c>
      <c r="J5408" s="19">
        <v>0</v>
      </c>
      <c r="K5408" s="19">
        <f t="shared" si="1098"/>
        <v>0</v>
      </c>
      <c r="L5408" s="18" t="s">
        <v>146</v>
      </c>
      <c r="M5408" s="18">
        <v>0</v>
      </c>
      <c r="O5408" s="19" t="s">
        <v>146</v>
      </c>
      <c r="P5408" s="19">
        <v>0</v>
      </c>
      <c r="Q5408" s="19">
        <f t="shared" si="1099"/>
        <v>0</v>
      </c>
      <c r="R5408" s="18" t="s">
        <v>146</v>
      </c>
      <c r="S5408" s="18">
        <v>0</v>
      </c>
      <c r="T5408" s="18">
        <f t="shared" si="1100"/>
        <v>0</v>
      </c>
      <c r="U5408" s="20" t="s">
        <v>146</v>
      </c>
      <c r="V5408" s="20">
        <v>0</v>
      </c>
      <c r="W5408" s="20">
        <f t="shared" si="1101"/>
        <v>0</v>
      </c>
      <c r="X5408" s="18" t="s">
        <v>146</v>
      </c>
      <c r="Y5408" s="18">
        <v>0</v>
      </c>
      <c r="Z5408" s="23">
        <f t="shared" si="1102"/>
        <v>0</v>
      </c>
      <c r="AA5408" s="20" t="s">
        <v>146</v>
      </c>
      <c r="AB5408" s="20">
        <v>0</v>
      </c>
      <c r="AC5408" s="24">
        <f t="shared" si="1103"/>
        <v>0</v>
      </c>
      <c r="AD5408" s="18" t="s">
        <v>146</v>
      </c>
      <c r="AE5408" s="18">
        <v>0</v>
      </c>
      <c r="AF5408" s="18">
        <f t="shared" si="1104"/>
        <v>0</v>
      </c>
      <c r="AG5408" s="19" t="s">
        <v>146</v>
      </c>
      <c r="AH5408" s="19">
        <v>0</v>
      </c>
      <c r="AI5408" s="19">
        <f t="shared" si="1110"/>
        <v>0</v>
      </c>
      <c r="AJ5408" s="18" t="s">
        <v>146</v>
      </c>
      <c r="AK5408" s="18">
        <v>0</v>
      </c>
      <c r="AL5408" s="18">
        <f t="shared" si="1106"/>
        <v>0</v>
      </c>
      <c r="AM5408" s="19" t="s">
        <v>146</v>
      </c>
      <c r="AN5408" s="19">
        <v>0</v>
      </c>
      <c r="AO5408" s="19">
        <f t="shared" si="1107"/>
        <v>0</v>
      </c>
      <c r="AP5408" s="18" t="s">
        <v>145</v>
      </c>
      <c r="AQ5408" s="18">
        <v>56902.9298428568</v>
      </c>
      <c r="AR5408" s="18">
        <f t="shared" si="1108"/>
        <v>7025.0530670193584</v>
      </c>
      <c r="AS5408" s="20" t="s">
        <v>145</v>
      </c>
      <c r="AT5408" s="20">
        <v>47985.968128571498</v>
      </c>
      <c r="AU5408" s="16">
        <f t="shared" si="1109"/>
        <v>3196.9332530693869</v>
      </c>
    </row>
    <row r="5409" spans="1:47" x14ac:dyDescent="0.2">
      <c r="A5409" s="16">
        <v>5406</v>
      </c>
      <c r="B5409" s="16">
        <v>758.55999755859295</v>
      </c>
      <c r="C5409" s="17">
        <v>6.31633333333333</v>
      </c>
      <c r="D5409" s="16" t="s">
        <v>899</v>
      </c>
      <c r="E5409" s="16" t="s">
        <v>900</v>
      </c>
      <c r="F5409" s="18" t="s">
        <v>146</v>
      </c>
      <c r="G5409" s="18">
        <v>0</v>
      </c>
      <c r="I5409" s="19" t="s">
        <v>146</v>
      </c>
      <c r="J5409" s="19">
        <v>0</v>
      </c>
      <c r="K5409" s="19">
        <f t="shared" si="1098"/>
        <v>0</v>
      </c>
      <c r="L5409" s="18" t="s">
        <v>146</v>
      </c>
      <c r="M5409" s="18">
        <v>0</v>
      </c>
      <c r="O5409" s="19" t="s">
        <v>146</v>
      </c>
      <c r="P5409" s="19">
        <v>0</v>
      </c>
      <c r="Q5409" s="19">
        <f t="shared" si="1099"/>
        <v>0</v>
      </c>
      <c r="R5409" s="18" t="s">
        <v>146</v>
      </c>
      <c r="S5409" s="18">
        <v>0</v>
      </c>
      <c r="T5409" s="18">
        <f t="shared" si="1100"/>
        <v>0</v>
      </c>
      <c r="U5409" s="20" t="s">
        <v>146</v>
      </c>
      <c r="V5409" s="20">
        <v>0</v>
      </c>
      <c r="W5409" s="20">
        <f t="shared" si="1101"/>
        <v>0</v>
      </c>
      <c r="X5409" s="18" t="s">
        <v>146</v>
      </c>
      <c r="Y5409" s="18">
        <v>0</v>
      </c>
      <c r="Z5409" s="23">
        <f t="shared" si="1102"/>
        <v>0</v>
      </c>
      <c r="AA5409" s="20" t="s">
        <v>146</v>
      </c>
      <c r="AB5409" s="20">
        <v>0</v>
      </c>
      <c r="AC5409" s="24">
        <f t="shared" si="1103"/>
        <v>0</v>
      </c>
      <c r="AD5409" s="18" t="s">
        <v>146</v>
      </c>
      <c r="AE5409" s="18">
        <v>0</v>
      </c>
      <c r="AF5409" s="18">
        <f t="shared" si="1104"/>
        <v>0</v>
      </c>
      <c r="AG5409" s="19" t="s">
        <v>146</v>
      </c>
      <c r="AH5409" s="19">
        <v>0</v>
      </c>
      <c r="AI5409" s="19">
        <f t="shared" si="1110"/>
        <v>0</v>
      </c>
      <c r="AJ5409" s="18" t="s">
        <v>146</v>
      </c>
      <c r="AK5409" s="18">
        <v>0</v>
      </c>
      <c r="AL5409" s="18">
        <f t="shared" si="1106"/>
        <v>0</v>
      </c>
      <c r="AM5409" s="19" t="s">
        <v>146</v>
      </c>
      <c r="AN5409" s="19">
        <v>0</v>
      </c>
      <c r="AO5409" s="19">
        <f t="shared" si="1107"/>
        <v>0</v>
      </c>
      <c r="AP5409" s="18" t="s">
        <v>145</v>
      </c>
      <c r="AQ5409" s="18">
        <v>20619.4591</v>
      </c>
      <c r="AR5409" s="18">
        <f t="shared" si="1108"/>
        <v>2545.6122345679014</v>
      </c>
      <c r="AS5409" s="20" t="s">
        <v>146</v>
      </c>
      <c r="AT5409" s="20">
        <v>0</v>
      </c>
      <c r="AU5409" s="16">
        <f t="shared" si="1109"/>
        <v>0</v>
      </c>
    </row>
    <row r="5410" spans="1:47" x14ac:dyDescent="0.2">
      <c r="A5410" s="16">
        <v>5407</v>
      </c>
      <c r="B5410" s="16">
        <v>946.78464941959498</v>
      </c>
      <c r="C5410" s="17">
        <v>15.5379166666666</v>
      </c>
      <c r="D5410" s="16" t="s">
        <v>1535</v>
      </c>
      <c r="E5410" s="16" t="s">
        <v>4682</v>
      </c>
      <c r="F5410" s="18" t="s">
        <v>146</v>
      </c>
      <c r="G5410" s="18">
        <v>0</v>
      </c>
      <c r="I5410" s="19" t="s">
        <v>146</v>
      </c>
      <c r="J5410" s="19">
        <v>0</v>
      </c>
      <c r="K5410" s="19">
        <f t="shared" si="1098"/>
        <v>0</v>
      </c>
      <c r="L5410" s="18" t="s">
        <v>146</v>
      </c>
      <c r="M5410" s="18">
        <v>0</v>
      </c>
      <c r="O5410" s="19" t="s">
        <v>146</v>
      </c>
      <c r="P5410" s="19">
        <v>0</v>
      </c>
      <c r="Q5410" s="19">
        <f t="shared" si="1099"/>
        <v>0</v>
      </c>
      <c r="R5410" s="18" t="s">
        <v>146</v>
      </c>
      <c r="S5410" s="18">
        <v>0</v>
      </c>
      <c r="T5410" s="18">
        <f t="shared" si="1100"/>
        <v>0</v>
      </c>
      <c r="U5410" s="20" t="s">
        <v>146</v>
      </c>
      <c r="V5410" s="20">
        <v>0</v>
      </c>
      <c r="W5410" s="20">
        <f t="shared" si="1101"/>
        <v>0</v>
      </c>
      <c r="X5410" s="18" t="s">
        <v>146</v>
      </c>
      <c r="Y5410" s="18">
        <v>0</v>
      </c>
      <c r="Z5410" s="23">
        <f t="shared" si="1102"/>
        <v>0</v>
      </c>
      <c r="AA5410" s="20" t="s">
        <v>146</v>
      </c>
      <c r="AB5410" s="20">
        <v>0</v>
      </c>
      <c r="AC5410" s="24">
        <f t="shared" si="1103"/>
        <v>0</v>
      </c>
      <c r="AD5410" s="18" t="s">
        <v>146</v>
      </c>
      <c r="AE5410" s="18">
        <v>0</v>
      </c>
      <c r="AF5410" s="18">
        <f t="shared" si="1104"/>
        <v>0</v>
      </c>
      <c r="AG5410" s="19" t="s">
        <v>146</v>
      </c>
      <c r="AH5410" s="19">
        <v>0</v>
      </c>
      <c r="AI5410" s="19">
        <f t="shared" si="1110"/>
        <v>0</v>
      </c>
      <c r="AJ5410" s="18" t="s">
        <v>146</v>
      </c>
      <c r="AK5410" s="18">
        <v>0</v>
      </c>
      <c r="AL5410" s="18">
        <f t="shared" si="1106"/>
        <v>0</v>
      </c>
      <c r="AM5410" s="19" t="s">
        <v>146</v>
      </c>
      <c r="AN5410" s="19">
        <v>0</v>
      </c>
      <c r="AO5410" s="19">
        <f t="shared" si="1107"/>
        <v>0</v>
      </c>
      <c r="AP5410" s="18" t="s">
        <v>145</v>
      </c>
      <c r="AQ5410" s="18">
        <v>54984.379614285899</v>
      </c>
      <c r="AR5410" s="18">
        <f t="shared" si="1108"/>
        <v>6788.1950141093703</v>
      </c>
      <c r="AS5410" s="20" t="s">
        <v>145</v>
      </c>
      <c r="AT5410" s="20">
        <v>149252.66491428501</v>
      </c>
      <c r="AU5410" s="16">
        <f t="shared" si="1109"/>
        <v>9943.5486285333118</v>
      </c>
    </row>
    <row r="5411" spans="1:47" x14ac:dyDescent="0.2">
      <c r="A5411" s="16">
        <v>5408</v>
      </c>
      <c r="B5411" s="16">
        <v>788.15545654296795</v>
      </c>
      <c r="C5411" s="17">
        <v>9.2923583333333308</v>
      </c>
      <c r="F5411" s="18" t="s">
        <v>146</v>
      </c>
      <c r="G5411" s="18">
        <v>0</v>
      </c>
      <c r="I5411" s="19" t="s">
        <v>146</v>
      </c>
      <c r="J5411" s="19">
        <v>0</v>
      </c>
      <c r="K5411" s="19">
        <f t="shared" si="1098"/>
        <v>0</v>
      </c>
      <c r="L5411" s="18" t="s">
        <v>146</v>
      </c>
      <c r="M5411" s="18">
        <v>0</v>
      </c>
      <c r="O5411" s="19" t="s">
        <v>146</v>
      </c>
      <c r="P5411" s="19">
        <v>0</v>
      </c>
      <c r="Q5411" s="19">
        <f t="shared" si="1099"/>
        <v>0</v>
      </c>
      <c r="R5411" s="18" t="s">
        <v>146</v>
      </c>
      <c r="S5411" s="18">
        <v>0</v>
      </c>
      <c r="T5411" s="18">
        <f t="shared" si="1100"/>
        <v>0</v>
      </c>
      <c r="U5411" s="20" t="s">
        <v>146</v>
      </c>
      <c r="V5411" s="20">
        <v>0</v>
      </c>
      <c r="W5411" s="20">
        <f t="shared" si="1101"/>
        <v>0</v>
      </c>
      <c r="X5411" s="18" t="s">
        <v>146</v>
      </c>
      <c r="Y5411" s="18">
        <v>0</v>
      </c>
      <c r="Z5411" s="23">
        <f t="shared" si="1102"/>
        <v>0</v>
      </c>
      <c r="AA5411" s="20" t="s">
        <v>146</v>
      </c>
      <c r="AB5411" s="20">
        <v>0</v>
      </c>
      <c r="AC5411" s="24">
        <f t="shared" si="1103"/>
        <v>0</v>
      </c>
      <c r="AD5411" s="18" t="s">
        <v>146</v>
      </c>
      <c r="AE5411" s="18">
        <v>0</v>
      </c>
      <c r="AF5411" s="18">
        <f t="shared" si="1104"/>
        <v>0</v>
      </c>
      <c r="AG5411" s="19" t="s">
        <v>146</v>
      </c>
      <c r="AH5411" s="19">
        <v>0</v>
      </c>
      <c r="AI5411" s="19">
        <f t="shared" si="1110"/>
        <v>0</v>
      </c>
      <c r="AJ5411" s="18" t="s">
        <v>146</v>
      </c>
      <c r="AK5411" s="18">
        <v>0</v>
      </c>
      <c r="AL5411" s="18">
        <f t="shared" si="1106"/>
        <v>0</v>
      </c>
      <c r="AM5411" s="19" t="s">
        <v>146</v>
      </c>
      <c r="AN5411" s="19">
        <v>0</v>
      </c>
      <c r="AO5411" s="19">
        <f t="shared" si="1107"/>
        <v>0</v>
      </c>
      <c r="AP5411" s="18" t="s">
        <v>145</v>
      </c>
      <c r="AQ5411" s="18">
        <v>61330.422585714303</v>
      </c>
      <c r="AR5411" s="18">
        <f t="shared" si="1108"/>
        <v>7571.6571093474449</v>
      </c>
      <c r="AS5411" s="20" t="s">
        <v>145</v>
      </c>
      <c r="AT5411" s="20">
        <v>68425.090614285698</v>
      </c>
      <c r="AU5411" s="16">
        <f t="shared" si="1109"/>
        <v>4558.6336185400196</v>
      </c>
    </row>
    <row r="5412" spans="1:47" x14ac:dyDescent="0.2">
      <c r="A5412" s="16">
        <v>5409</v>
      </c>
      <c r="B5412" s="16">
        <v>439.20188520489199</v>
      </c>
      <c r="C5412" s="17">
        <v>6.4177833333333298</v>
      </c>
      <c r="D5412" s="16" t="s">
        <v>234</v>
      </c>
      <c r="E5412" s="16" t="s">
        <v>4554</v>
      </c>
      <c r="F5412" s="18" t="s">
        <v>146</v>
      </c>
      <c r="G5412" s="18">
        <v>0</v>
      </c>
      <c r="I5412" s="19" t="s">
        <v>146</v>
      </c>
      <c r="J5412" s="19">
        <v>0</v>
      </c>
      <c r="K5412" s="19">
        <f t="shared" si="1098"/>
        <v>0</v>
      </c>
      <c r="L5412" s="18" t="s">
        <v>146</v>
      </c>
      <c r="M5412" s="18">
        <v>0</v>
      </c>
      <c r="O5412" s="19" t="s">
        <v>146</v>
      </c>
      <c r="P5412" s="19">
        <v>0</v>
      </c>
      <c r="Q5412" s="19">
        <f t="shared" si="1099"/>
        <v>0</v>
      </c>
      <c r="R5412" s="18" t="s">
        <v>146</v>
      </c>
      <c r="S5412" s="18">
        <v>0</v>
      </c>
      <c r="T5412" s="18">
        <f t="shared" si="1100"/>
        <v>0</v>
      </c>
      <c r="U5412" s="20" t="s">
        <v>146</v>
      </c>
      <c r="V5412" s="20">
        <v>0</v>
      </c>
      <c r="W5412" s="20">
        <f t="shared" si="1101"/>
        <v>0</v>
      </c>
      <c r="X5412" s="18" t="s">
        <v>146</v>
      </c>
      <c r="Y5412" s="18">
        <v>0</v>
      </c>
      <c r="Z5412" s="23">
        <f t="shared" si="1102"/>
        <v>0</v>
      </c>
      <c r="AA5412" s="20" t="s">
        <v>146</v>
      </c>
      <c r="AB5412" s="20">
        <v>0</v>
      </c>
      <c r="AC5412" s="24">
        <f t="shared" si="1103"/>
        <v>0</v>
      </c>
      <c r="AD5412" s="18" t="s">
        <v>146</v>
      </c>
      <c r="AE5412" s="18">
        <v>0</v>
      </c>
      <c r="AF5412" s="18">
        <f t="shared" si="1104"/>
        <v>0</v>
      </c>
      <c r="AG5412" s="19" t="s">
        <v>146</v>
      </c>
      <c r="AH5412" s="19">
        <v>0</v>
      </c>
      <c r="AI5412" s="19">
        <f t="shared" si="1110"/>
        <v>0</v>
      </c>
      <c r="AJ5412" s="18" t="s">
        <v>146</v>
      </c>
      <c r="AK5412" s="18">
        <v>0</v>
      </c>
      <c r="AL5412" s="18">
        <f t="shared" si="1106"/>
        <v>0</v>
      </c>
      <c r="AM5412" s="19" t="s">
        <v>146</v>
      </c>
      <c r="AN5412" s="19">
        <v>0</v>
      </c>
      <c r="AO5412" s="19">
        <f t="shared" si="1107"/>
        <v>0</v>
      </c>
      <c r="AP5412" s="18" t="s">
        <v>145</v>
      </c>
      <c r="AQ5412" s="18">
        <v>61886.897014285802</v>
      </c>
      <c r="AR5412" s="18">
        <f t="shared" si="1108"/>
        <v>7640.3576560846668</v>
      </c>
      <c r="AS5412" s="20" t="s">
        <v>146</v>
      </c>
      <c r="AT5412" s="20">
        <v>0</v>
      </c>
      <c r="AU5412" s="16">
        <f t="shared" si="1109"/>
        <v>0</v>
      </c>
    </row>
    <row r="5413" spans="1:47" x14ac:dyDescent="0.2">
      <c r="A5413" s="16">
        <v>5410</v>
      </c>
      <c r="B5413" s="16">
        <v>1120.8388480691999</v>
      </c>
      <c r="C5413" s="17">
        <v>6.35</v>
      </c>
      <c r="F5413" s="18" t="s">
        <v>146</v>
      </c>
      <c r="G5413" s="18">
        <v>0</v>
      </c>
      <c r="I5413" s="19" t="s">
        <v>146</v>
      </c>
      <c r="J5413" s="19">
        <v>0</v>
      </c>
      <c r="K5413" s="19">
        <f t="shared" si="1098"/>
        <v>0</v>
      </c>
      <c r="L5413" s="18" t="s">
        <v>146</v>
      </c>
      <c r="M5413" s="18">
        <v>0</v>
      </c>
      <c r="O5413" s="19" t="s">
        <v>146</v>
      </c>
      <c r="P5413" s="19">
        <v>0</v>
      </c>
      <c r="Q5413" s="19">
        <f t="shared" si="1099"/>
        <v>0</v>
      </c>
      <c r="R5413" s="18" t="s">
        <v>146</v>
      </c>
      <c r="S5413" s="18">
        <v>0</v>
      </c>
      <c r="T5413" s="18">
        <f t="shared" si="1100"/>
        <v>0</v>
      </c>
      <c r="U5413" s="20" t="s">
        <v>146</v>
      </c>
      <c r="V5413" s="20">
        <v>0</v>
      </c>
      <c r="W5413" s="20">
        <f t="shared" si="1101"/>
        <v>0</v>
      </c>
      <c r="X5413" s="18" t="s">
        <v>146</v>
      </c>
      <c r="Y5413" s="18">
        <v>0</v>
      </c>
      <c r="Z5413" s="23">
        <f t="shared" si="1102"/>
        <v>0</v>
      </c>
      <c r="AA5413" s="20" t="s">
        <v>146</v>
      </c>
      <c r="AB5413" s="20">
        <v>0</v>
      </c>
      <c r="AC5413" s="24">
        <f t="shared" si="1103"/>
        <v>0</v>
      </c>
      <c r="AD5413" s="18" t="s">
        <v>146</v>
      </c>
      <c r="AE5413" s="18">
        <v>0</v>
      </c>
      <c r="AF5413" s="18">
        <f t="shared" si="1104"/>
        <v>0</v>
      </c>
      <c r="AG5413" s="19" t="s">
        <v>146</v>
      </c>
      <c r="AH5413" s="19">
        <v>0</v>
      </c>
      <c r="AI5413" s="19">
        <f t="shared" si="1110"/>
        <v>0</v>
      </c>
      <c r="AJ5413" s="18" t="s">
        <v>146</v>
      </c>
      <c r="AK5413" s="18">
        <v>0</v>
      </c>
      <c r="AL5413" s="18">
        <f t="shared" si="1106"/>
        <v>0</v>
      </c>
      <c r="AM5413" s="19" t="s">
        <v>146</v>
      </c>
      <c r="AN5413" s="19">
        <v>0</v>
      </c>
      <c r="AO5413" s="19">
        <f t="shared" si="1107"/>
        <v>0</v>
      </c>
      <c r="AP5413" s="18" t="s">
        <v>145</v>
      </c>
      <c r="AQ5413" s="18">
        <v>58728.888614285803</v>
      </c>
      <c r="AR5413" s="18">
        <f t="shared" si="1108"/>
        <v>7250.4800758377542</v>
      </c>
      <c r="AS5413" s="20" t="s">
        <v>145</v>
      </c>
      <c r="AT5413" s="20">
        <v>54387.181957142602</v>
      </c>
      <c r="AU5413" s="16">
        <f t="shared" si="1109"/>
        <v>3623.3965327876485</v>
      </c>
    </row>
    <row r="5414" spans="1:47" x14ac:dyDescent="0.2">
      <c r="A5414" s="16">
        <v>5411</v>
      </c>
      <c r="B5414" s="16">
        <v>783.57548811701599</v>
      </c>
      <c r="C5414" s="17">
        <v>3.92061666666666</v>
      </c>
      <c r="D5414" s="16" t="s">
        <v>143</v>
      </c>
      <c r="E5414" s="16" t="s">
        <v>144</v>
      </c>
      <c r="F5414" s="18" t="s">
        <v>146</v>
      </c>
      <c r="G5414" s="18">
        <v>0</v>
      </c>
      <c r="I5414" s="19" t="s">
        <v>146</v>
      </c>
      <c r="J5414" s="19">
        <v>0</v>
      </c>
      <c r="K5414" s="19">
        <f t="shared" si="1098"/>
        <v>0</v>
      </c>
      <c r="L5414" s="18" t="s">
        <v>146</v>
      </c>
      <c r="M5414" s="18">
        <v>0</v>
      </c>
      <c r="O5414" s="19" t="s">
        <v>146</v>
      </c>
      <c r="P5414" s="19">
        <v>0</v>
      </c>
      <c r="Q5414" s="19">
        <f t="shared" si="1099"/>
        <v>0</v>
      </c>
      <c r="R5414" s="18" t="s">
        <v>146</v>
      </c>
      <c r="S5414" s="18">
        <v>0</v>
      </c>
      <c r="T5414" s="18">
        <f t="shared" si="1100"/>
        <v>0</v>
      </c>
      <c r="U5414" s="20" t="s">
        <v>146</v>
      </c>
      <c r="V5414" s="20">
        <v>0</v>
      </c>
      <c r="W5414" s="20">
        <f t="shared" si="1101"/>
        <v>0</v>
      </c>
      <c r="X5414" s="18" t="s">
        <v>146</v>
      </c>
      <c r="Y5414" s="18">
        <v>0</v>
      </c>
      <c r="Z5414" s="23">
        <f t="shared" si="1102"/>
        <v>0</v>
      </c>
      <c r="AA5414" s="20" t="s">
        <v>146</v>
      </c>
      <c r="AB5414" s="20">
        <v>0</v>
      </c>
      <c r="AC5414" s="24">
        <f t="shared" si="1103"/>
        <v>0</v>
      </c>
      <c r="AD5414" s="18" t="s">
        <v>146</v>
      </c>
      <c r="AE5414" s="18">
        <v>0</v>
      </c>
      <c r="AF5414" s="18">
        <f t="shared" si="1104"/>
        <v>0</v>
      </c>
      <c r="AG5414" s="19" t="s">
        <v>146</v>
      </c>
      <c r="AH5414" s="19">
        <v>0</v>
      </c>
      <c r="AI5414" s="19">
        <f t="shared" si="1110"/>
        <v>0</v>
      </c>
      <c r="AJ5414" s="18" t="s">
        <v>146</v>
      </c>
      <c r="AK5414" s="18">
        <v>0</v>
      </c>
      <c r="AL5414" s="18">
        <f t="shared" si="1106"/>
        <v>0</v>
      </c>
      <c r="AM5414" s="19" t="s">
        <v>146</v>
      </c>
      <c r="AN5414" s="19">
        <v>0</v>
      </c>
      <c r="AO5414" s="19">
        <f t="shared" si="1107"/>
        <v>0</v>
      </c>
      <c r="AP5414" s="18" t="s">
        <v>145</v>
      </c>
      <c r="AQ5414" s="18">
        <v>47488.840485714201</v>
      </c>
      <c r="AR5414" s="18">
        <f t="shared" si="1108"/>
        <v>5862.8198130511364</v>
      </c>
      <c r="AS5414" s="20" t="s">
        <v>146</v>
      </c>
      <c r="AT5414" s="20">
        <v>0</v>
      </c>
      <c r="AU5414" s="16">
        <f t="shared" si="1109"/>
        <v>0</v>
      </c>
    </row>
    <row r="5415" spans="1:47" x14ac:dyDescent="0.2">
      <c r="A5415" s="16">
        <v>5412</v>
      </c>
      <c r="B5415" s="16">
        <v>642.06268310546795</v>
      </c>
      <c r="C5415" s="17">
        <v>0.56643333333333301</v>
      </c>
      <c r="F5415" s="18" t="s">
        <v>146</v>
      </c>
      <c r="G5415" s="18">
        <v>0</v>
      </c>
      <c r="I5415" s="19" t="s">
        <v>146</v>
      </c>
      <c r="J5415" s="19">
        <v>0</v>
      </c>
      <c r="K5415" s="19">
        <f t="shared" si="1098"/>
        <v>0</v>
      </c>
      <c r="L5415" s="18" t="s">
        <v>146</v>
      </c>
      <c r="M5415" s="18">
        <v>0</v>
      </c>
      <c r="O5415" s="19" t="s">
        <v>146</v>
      </c>
      <c r="P5415" s="19">
        <v>0</v>
      </c>
      <c r="Q5415" s="19">
        <f t="shared" si="1099"/>
        <v>0</v>
      </c>
      <c r="R5415" s="18" t="s">
        <v>146</v>
      </c>
      <c r="S5415" s="18">
        <v>0</v>
      </c>
      <c r="T5415" s="18">
        <f t="shared" si="1100"/>
        <v>0</v>
      </c>
      <c r="U5415" s="20" t="s">
        <v>146</v>
      </c>
      <c r="V5415" s="20">
        <v>0</v>
      </c>
      <c r="W5415" s="20">
        <f t="shared" si="1101"/>
        <v>0</v>
      </c>
      <c r="X5415" s="18" t="s">
        <v>146</v>
      </c>
      <c r="Y5415" s="18">
        <v>0</v>
      </c>
      <c r="Z5415" s="23">
        <f t="shared" si="1102"/>
        <v>0</v>
      </c>
      <c r="AA5415" s="20" t="s">
        <v>146</v>
      </c>
      <c r="AB5415" s="20">
        <v>0</v>
      </c>
      <c r="AC5415" s="24">
        <f t="shared" si="1103"/>
        <v>0</v>
      </c>
      <c r="AD5415" s="18" t="s">
        <v>146</v>
      </c>
      <c r="AE5415" s="18">
        <v>0</v>
      </c>
      <c r="AF5415" s="18">
        <f t="shared" si="1104"/>
        <v>0</v>
      </c>
      <c r="AG5415" s="19" t="s">
        <v>146</v>
      </c>
      <c r="AH5415" s="19">
        <v>0</v>
      </c>
      <c r="AI5415" s="19">
        <f t="shared" si="1110"/>
        <v>0</v>
      </c>
      <c r="AJ5415" s="18" t="s">
        <v>146</v>
      </c>
      <c r="AK5415" s="18">
        <v>0</v>
      </c>
      <c r="AL5415" s="18">
        <f t="shared" si="1106"/>
        <v>0</v>
      </c>
      <c r="AM5415" s="19" t="s">
        <v>146</v>
      </c>
      <c r="AN5415" s="19">
        <v>0</v>
      </c>
      <c r="AO5415" s="19">
        <f t="shared" si="1107"/>
        <v>0</v>
      </c>
      <c r="AP5415" s="18" t="s">
        <v>145</v>
      </c>
      <c r="AQ5415" s="18">
        <v>35409.858085714201</v>
      </c>
      <c r="AR5415" s="18">
        <f t="shared" si="1108"/>
        <v>4371.5874179894081</v>
      </c>
      <c r="AS5415" s="20" t="s">
        <v>146</v>
      </c>
      <c r="AT5415" s="20">
        <v>0</v>
      </c>
      <c r="AU5415" s="16">
        <f t="shared" si="1109"/>
        <v>0</v>
      </c>
    </row>
    <row r="5416" spans="1:47" x14ac:dyDescent="0.2">
      <c r="A5416" s="16">
        <v>5413</v>
      </c>
      <c r="B5416" s="16">
        <v>347.29615875434899</v>
      </c>
      <c r="C5416" s="17">
        <v>15.8987166666666</v>
      </c>
      <c r="D5416" s="16" t="s">
        <v>2456</v>
      </c>
      <c r="E5416" s="16" t="s">
        <v>2457</v>
      </c>
      <c r="F5416" s="18" t="s">
        <v>146</v>
      </c>
      <c r="G5416" s="18">
        <v>0</v>
      </c>
      <c r="I5416" s="19" t="s">
        <v>146</v>
      </c>
      <c r="J5416" s="19">
        <v>0</v>
      </c>
      <c r="K5416" s="19">
        <f t="shared" si="1098"/>
        <v>0</v>
      </c>
      <c r="L5416" s="18" t="s">
        <v>146</v>
      </c>
      <c r="M5416" s="18">
        <v>0</v>
      </c>
      <c r="O5416" s="19" t="s">
        <v>146</v>
      </c>
      <c r="P5416" s="19">
        <v>0</v>
      </c>
      <c r="Q5416" s="19">
        <f t="shared" si="1099"/>
        <v>0</v>
      </c>
      <c r="R5416" s="18" t="s">
        <v>146</v>
      </c>
      <c r="S5416" s="18">
        <v>0</v>
      </c>
      <c r="T5416" s="18">
        <f t="shared" si="1100"/>
        <v>0</v>
      </c>
      <c r="U5416" s="20" t="s">
        <v>146</v>
      </c>
      <c r="V5416" s="20">
        <v>0</v>
      </c>
      <c r="W5416" s="20">
        <f t="shared" si="1101"/>
        <v>0</v>
      </c>
      <c r="X5416" s="18" t="s">
        <v>146</v>
      </c>
      <c r="Y5416" s="18">
        <v>0</v>
      </c>
      <c r="Z5416" s="23">
        <f t="shared" si="1102"/>
        <v>0</v>
      </c>
      <c r="AA5416" s="20" t="s">
        <v>146</v>
      </c>
      <c r="AB5416" s="20">
        <v>0</v>
      </c>
      <c r="AC5416" s="24">
        <f t="shared" si="1103"/>
        <v>0</v>
      </c>
      <c r="AD5416" s="18" t="s">
        <v>146</v>
      </c>
      <c r="AE5416" s="18">
        <v>0</v>
      </c>
      <c r="AF5416" s="18">
        <f t="shared" si="1104"/>
        <v>0</v>
      </c>
      <c r="AG5416" s="19" t="s">
        <v>146</v>
      </c>
      <c r="AH5416" s="19">
        <v>0</v>
      </c>
      <c r="AI5416" s="19">
        <f t="shared" si="1110"/>
        <v>0</v>
      </c>
      <c r="AJ5416" s="18" t="s">
        <v>146</v>
      </c>
      <c r="AK5416" s="18">
        <v>0</v>
      </c>
      <c r="AL5416" s="18">
        <f t="shared" si="1106"/>
        <v>0</v>
      </c>
      <c r="AM5416" s="19" t="s">
        <v>146</v>
      </c>
      <c r="AN5416" s="19">
        <v>0</v>
      </c>
      <c r="AO5416" s="19">
        <f t="shared" si="1107"/>
        <v>0</v>
      </c>
      <c r="AP5416" s="18" t="s">
        <v>145</v>
      </c>
      <c r="AQ5416" s="18">
        <v>55814.398014286002</v>
      </c>
      <c r="AR5416" s="18">
        <f t="shared" si="1108"/>
        <v>6890.6664215167903</v>
      </c>
      <c r="AS5416" s="20" t="s">
        <v>146</v>
      </c>
      <c r="AT5416" s="20">
        <v>0</v>
      </c>
      <c r="AU5416" s="16">
        <f t="shared" si="1109"/>
        <v>0</v>
      </c>
    </row>
    <row r="5417" spans="1:47" x14ac:dyDescent="0.2">
      <c r="A5417" s="16">
        <v>5414</v>
      </c>
      <c r="B5417" s="16">
        <v>1051.9206931769399</v>
      </c>
      <c r="C5417" s="17">
        <v>16.222799999999999</v>
      </c>
      <c r="F5417" s="18" t="s">
        <v>146</v>
      </c>
      <c r="G5417" s="18">
        <v>0</v>
      </c>
      <c r="I5417" s="19" t="s">
        <v>146</v>
      </c>
      <c r="J5417" s="19">
        <v>0</v>
      </c>
      <c r="K5417" s="19">
        <f t="shared" si="1098"/>
        <v>0</v>
      </c>
      <c r="L5417" s="18" t="s">
        <v>146</v>
      </c>
      <c r="M5417" s="18">
        <v>0</v>
      </c>
      <c r="O5417" s="19" t="s">
        <v>146</v>
      </c>
      <c r="P5417" s="19">
        <v>0</v>
      </c>
      <c r="Q5417" s="19">
        <f t="shared" si="1099"/>
        <v>0</v>
      </c>
      <c r="R5417" s="18" t="s">
        <v>146</v>
      </c>
      <c r="S5417" s="18">
        <v>0</v>
      </c>
      <c r="T5417" s="18">
        <f t="shared" si="1100"/>
        <v>0</v>
      </c>
      <c r="U5417" s="20" t="s">
        <v>146</v>
      </c>
      <c r="V5417" s="20">
        <v>0</v>
      </c>
      <c r="W5417" s="20">
        <f t="shared" si="1101"/>
        <v>0</v>
      </c>
      <c r="X5417" s="18" t="s">
        <v>146</v>
      </c>
      <c r="Y5417" s="18">
        <v>0</v>
      </c>
      <c r="Z5417" s="23">
        <f t="shared" si="1102"/>
        <v>0</v>
      </c>
      <c r="AA5417" s="20" t="s">
        <v>146</v>
      </c>
      <c r="AB5417" s="20">
        <v>0</v>
      </c>
      <c r="AC5417" s="24">
        <f t="shared" si="1103"/>
        <v>0</v>
      </c>
      <c r="AD5417" s="18" t="s">
        <v>146</v>
      </c>
      <c r="AE5417" s="18">
        <v>0</v>
      </c>
      <c r="AF5417" s="18">
        <f t="shared" si="1104"/>
        <v>0</v>
      </c>
      <c r="AG5417" s="19" t="s">
        <v>146</v>
      </c>
      <c r="AH5417" s="19">
        <v>0</v>
      </c>
      <c r="AI5417" s="19">
        <f t="shared" si="1110"/>
        <v>0</v>
      </c>
      <c r="AJ5417" s="18" t="s">
        <v>146</v>
      </c>
      <c r="AK5417" s="18">
        <v>0</v>
      </c>
      <c r="AL5417" s="18">
        <f t="shared" si="1106"/>
        <v>0</v>
      </c>
      <c r="AM5417" s="19" t="s">
        <v>146</v>
      </c>
      <c r="AN5417" s="19">
        <v>0</v>
      </c>
      <c r="AO5417" s="19">
        <f t="shared" si="1107"/>
        <v>0</v>
      </c>
      <c r="AP5417" s="18" t="s">
        <v>145</v>
      </c>
      <c r="AQ5417" s="18">
        <v>46277.812599999997</v>
      </c>
      <c r="AR5417" s="18">
        <f t="shared" si="1108"/>
        <v>5713.3101975308646</v>
      </c>
      <c r="AS5417" s="20" t="s">
        <v>146</v>
      </c>
      <c r="AT5417" s="20">
        <v>0</v>
      </c>
      <c r="AU5417" s="16">
        <f t="shared" si="1109"/>
        <v>0</v>
      </c>
    </row>
    <row r="5418" spans="1:47" x14ac:dyDescent="0.2">
      <c r="A5418" s="16">
        <v>5415</v>
      </c>
      <c r="B5418" s="16">
        <v>972.45330810546795</v>
      </c>
      <c r="C5418" s="17">
        <v>9.0361166666666595</v>
      </c>
      <c r="F5418" s="18" t="s">
        <v>146</v>
      </c>
      <c r="G5418" s="18">
        <v>0</v>
      </c>
      <c r="I5418" s="19" t="s">
        <v>146</v>
      </c>
      <c r="J5418" s="19">
        <v>0</v>
      </c>
      <c r="K5418" s="19">
        <f t="shared" si="1098"/>
        <v>0</v>
      </c>
      <c r="L5418" s="18" t="s">
        <v>146</v>
      </c>
      <c r="M5418" s="18">
        <v>0</v>
      </c>
      <c r="O5418" s="19" t="s">
        <v>146</v>
      </c>
      <c r="P5418" s="19">
        <v>0</v>
      </c>
      <c r="Q5418" s="19">
        <f t="shared" si="1099"/>
        <v>0</v>
      </c>
      <c r="R5418" s="18" t="s">
        <v>146</v>
      </c>
      <c r="S5418" s="18">
        <v>0</v>
      </c>
      <c r="T5418" s="18">
        <f t="shared" si="1100"/>
        <v>0</v>
      </c>
      <c r="U5418" s="20" t="s">
        <v>146</v>
      </c>
      <c r="V5418" s="20">
        <v>0</v>
      </c>
      <c r="W5418" s="20">
        <f t="shared" si="1101"/>
        <v>0</v>
      </c>
      <c r="X5418" s="18" t="s">
        <v>146</v>
      </c>
      <c r="Y5418" s="18">
        <v>0</v>
      </c>
      <c r="Z5418" s="23">
        <f t="shared" si="1102"/>
        <v>0</v>
      </c>
      <c r="AA5418" s="20" t="s">
        <v>146</v>
      </c>
      <c r="AB5418" s="20">
        <v>0</v>
      </c>
      <c r="AC5418" s="24">
        <f t="shared" si="1103"/>
        <v>0</v>
      </c>
      <c r="AD5418" s="18" t="s">
        <v>146</v>
      </c>
      <c r="AE5418" s="18">
        <v>0</v>
      </c>
      <c r="AF5418" s="18">
        <f t="shared" si="1104"/>
        <v>0</v>
      </c>
      <c r="AG5418" s="19" t="s">
        <v>146</v>
      </c>
      <c r="AH5418" s="19">
        <v>0</v>
      </c>
      <c r="AI5418" s="19">
        <f t="shared" si="1110"/>
        <v>0</v>
      </c>
      <c r="AJ5418" s="18" t="s">
        <v>146</v>
      </c>
      <c r="AK5418" s="18">
        <v>0</v>
      </c>
      <c r="AL5418" s="18">
        <f t="shared" si="1106"/>
        <v>0</v>
      </c>
      <c r="AM5418" s="19" t="s">
        <v>146</v>
      </c>
      <c r="AN5418" s="19">
        <v>0</v>
      </c>
      <c r="AO5418" s="19">
        <f t="shared" si="1107"/>
        <v>0</v>
      </c>
      <c r="AP5418" s="18" t="s">
        <v>145</v>
      </c>
      <c r="AQ5418" s="18">
        <v>58630.236414285697</v>
      </c>
      <c r="AR5418" s="18">
        <f t="shared" si="1108"/>
        <v>7238.3007918871235</v>
      </c>
      <c r="AS5418" s="20" t="s">
        <v>146</v>
      </c>
      <c r="AT5418" s="20">
        <v>0</v>
      </c>
      <c r="AU5418" s="16">
        <f t="shared" si="1109"/>
        <v>0</v>
      </c>
    </row>
    <row r="5419" spans="1:47" x14ac:dyDescent="0.2">
      <c r="A5419" s="16">
        <v>5416</v>
      </c>
      <c r="B5419" s="16">
        <v>180.106823256403</v>
      </c>
      <c r="C5419" s="17">
        <v>15.55485</v>
      </c>
      <c r="F5419" s="18" t="s">
        <v>146</v>
      </c>
      <c r="G5419" s="18">
        <v>0</v>
      </c>
      <c r="I5419" s="19" t="s">
        <v>146</v>
      </c>
      <c r="J5419" s="19">
        <v>0</v>
      </c>
      <c r="K5419" s="19">
        <f t="shared" si="1098"/>
        <v>0</v>
      </c>
      <c r="L5419" s="18" t="s">
        <v>146</v>
      </c>
      <c r="M5419" s="18">
        <v>0</v>
      </c>
      <c r="O5419" s="19" t="s">
        <v>146</v>
      </c>
      <c r="P5419" s="19">
        <v>0</v>
      </c>
      <c r="Q5419" s="19">
        <f t="shared" si="1099"/>
        <v>0</v>
      </c>
      <c r="R5419" s="18" t="s">
        <v>146</v>
      </c>
      <c r="S5419" s="18">
        <v>0</v>
      </c>
      <c r="T5419" s="18">
        <f t="shared" si="1100"/>
        <v>0</v>
      </c>
      <c r="U5419" s="20" t="s">
        <v>146</v>
      </c>
      <c r="V5419" s="20">
        <v>0</v>
      </c>
      <c r="W5419" s="20">
        <f t="shared" si="1101"/>
        <v>0</v>
      </c>
      <c r="X5419" s="18" t="s">
        <v>146</v>
      </c>
      <c r="Y5419" s="18">
        <v>0</v>
      </c>
      <c r="Z5419" s="23">
        <f t="shared" si="1102"/>
        <v>0</v>
      </c>
      <c r="AA5419" s="20" t="s">
        <v>146</v>
      </c>
      <c r="AB5419" s="20">
        <v>0</v>
      </c>
      <c r="AC5419" s="24">
        <f t="shared" si="1103"/>
        <v>0</v>
      </c>
      <c r="AD5419" s="18" t="s">
        <v>146</v>
      </c>
      <c r="AE5419" s="18">
        <v>0</v>
      </c>
      <c r="AF5419" s="18">
        <f t="shared" si="1104"/>
        <v>0</v>
      </c>
      <c r="AG5419" s="19" t="s">
        <v>146</v>
      </c>
      <c r="AH5419" s="19">
        <v>0</v>
      </c>
      <c r="AI5419" s="19">
        <f t="shared" si="1110"/>
        <v>0</v>
      </c>
      <c r="AJ5419" s="18" t="s">
        <v>146</v>
      </c>
      <c r="AK5419" s="18">
        <v>0</v>
      </c>
      <c r="AL5419" s="18">
        <f t="shared" si="1106"/>
        <v>0</v>
      </c>
      <c r="AM5419" s="19" t="s">
        <v>146</v>
      </c>
      <c r="AN5419" s="19">
        <v>0</v>
      </c>
      <c r="AO5419" s="19">
        <f t="shared" si="1107"/>
        <v>0</v>
      </c>
      <c r="AP5419" s="18" t="s">
        <v>145</v>
      </c>
      <c r="AQ5419" s="18">
        <v>41253.752342856897</v>
      </c>
      <c r="AR5419" s="18">
        <f t="shared" si="1108"/>
        <v>5093.055844797148</v>
      </c>
      <c r="AS5419" s="20" t="s">
        <v>146</v>
      </c>
      <c r="AT5419" s="20">
        <v>0</v>
      </c>
      <c r="AU5419" s="16">
        <f t="shared" si="1109"/>
        <v>0</v>
      </c>
    </row>
    <row r="5420" spans="1:47" x14ac:dyDescent="0.2">
      <c r="A5420" s="16">
        <v>5417</v>
      </c>
      <c r="B5420" s="16">
        <v>863.60559786321801</v>
      </c>
      <c r="C5420" s="17">
        <v>8.0440833333333295</v>
      </c>
      <c r="D5420" s="16" t="s">
        <v>4683</v>
      </c>
      <c r="E5420" s="16" t="s">
        <v>4684</v>
      </c>
      <c r="F5420" s="18" t="s">
        <v>146</v>
      </c>
      <c r="G5420" s="18">
        <v>0</v>
      </c>
      <c r="I5420" s="19" t="s">
        <v>146</v>
      </c>
      <c r="J5420" s="19">
        <v>0</v>
      </c>
      <c r="K5420" s="19">
        <f t="shared" si="1098"/>
        <v>0</v>
      </c>
      <c r="L5420" s="18" t="s">
        <v>146</v>
      </c>
      <c r="M5420" s="18">
        <v>0</v>
      </c>
      <c r="O5420" s="19" t="s">
        <v>146</v>
      </c>
      <c r="P5420" s="19">
        <v>0</v>
      </c>
      <c r="Q5420" s="19">
        <f t="shared" si="1099"/>
        <v>0</v>
      </c>
      <c r="R5420" s="18" t="s">
        <v>146</v>
      </c>
      <c r="S5420" s="18">
        <v>0</v>
      </c>
      <c r="T5420" s="18">
        <f t="shared" si="1100"/>
        <v>0</v>
      </c>
      <c r="U5420" s="20" t="s">
        <v>146</v>
      </c>
      <c r="V5420" s="20">
        <v>0</v>
      </c>
      <c r="W5420" s="20">
        <f t="shared" si="1101"/>
        <v>0</v>
      </c>
      <c r="X5420" s="18" t="s">
        <v>146</v>
      </c>
      <c r="Y5420" s="18">
        <v>0</v>
      </c>
      <c r="Z5420" s="23">
        <f t="shared" si="1102"/>
        <v>0</v>
      </c>
      <c r="AA5420" s="20" t="s">
        <v>146</v>
      </c>
      <c r="AB5420" s="20">
        <v>0</v>
      </c>
      <c r="AC5420" s="24">
        <f t="shared" si="1103"/>
        <v>0</v>
      </c>
      <c r="AD5420" s="18" t="s">
        <v>146</v>
      </c>
      <c r="AE5420" s="18">
        <v>0</v>
      </c>
      <c r="AF5420" s="18">
        <f t="shared" si="1104"/>
        <v>0</v>
      </c>
      <c r="AG5420" s="19" t="s">
        <v>146</v>
      </c>
      <c r="AH5420" s="19">
        <v>0</v>
      </c>
      <c r="AI5420" s="19">
        <f t="shared" si="1110"/>
        <v>0</v>
      </c>
      <c r="AJ5420" s="18" t="s">
        <v>146</v>
      </c>
      <c r="AK5420" s="18">
        <v>0</v>
      </c>
      <c r="AL5420" s="18">
        <f t="shared" si="1106"/>
        <v>0</v>
      </c>
      <c r="AM5420" s="19" t="s">
        <v>146</v>
      </c>
      <c r="AN5420" s="19">
        <v>0</v>
      </c>
      <c r="AO5420" s="19">
        <f t="shared" si="1107"/>
        <v>0</v>
      </c>
      <c r="AP5420" s="18" t="s">
        <v>145</v>
      </c>
      <c r="AQ5420" s="18">
        <v>62182.125785714699</v>
      </c>
      <c r="AR5420" s="18">
        <f t="shared" si="1108"/>
        <v>7676.8056525573702</v>
      </c>
      <c r="AS5420" s="20" t="s">
        <v>146</v>
      </c>
      <c r="AT5420" s="20">
        <v>0</v>
      </c>
      <c r="AU5420" s="16">
        <f t="shared" si="1109"/>
        <v>0</v>
      </c>
    </row>
    <row r="5421" spans="1:47" x14ac:dyDescent="0.2">
      <c r="A5421" s="16">
        <v>5418</v>
      </c>
      <c r="B5421" s="16">
        <v>955.62863295899501</v>
      </c>
      <c r="C5421" s="17">
        <v>13.6046</v>
      </c>
      <c r="D5421" s="16" t="s">
        <v>4685</v>
      </c>
      <c r="E5421" s="16" t="s">
        <v>4686</v>
      </c>
      <c r="F5421" s="18" t="s">
        <v>146</v>
      </c>
      <c r="G5421" s="18">
        <v>0</v>
      </c>
      <c r="I5421" s="19" t="s">
        <v>146</v>
      </c>
      <c r="J5421" s="19">
        <v>0</v>
      </c>
      <c r="K5421" s="19">
        <f t="shared" si="1098"/>
        <v>0</v>
      </c>
      <c r="L5421" s="18" t="s">
        <v>146</v>
      </c>
      <c r="M5421" s="18">
        <v>0</v>
      </c>
      <c r="O5421" s="19" t="s">
        <v>146</v>
      </c>
      <c r="P5421" s="19">
        <v>0</v>
      </c>
      <c r="Q5421" s="19">
        <f t="shared" si="1099"/>
        <v>0</v>
      </c>
      <c r="R5421" s="18" t="s">
        <v>146</v>
      </c>
      <c r="S5421" s="18">
        <v>0</v>
      </c>
      <c r="T5421" s="18">
        <f t="shared" si="1100"/>
        <v>0</v>
      </c>
      <c r="U5421" s="20" t="s">
        <v>146</v>
      </c>
      <c r="V5421" s="20">
        <v>0</v>
      </c>
      <c r="W5421" s="20">
        <f t="shared" si="1101"/>
        <v>0</v>
      </c>
      <c r="X5421" s="18" t="s">
        <v>146</v>
      </c>
      <c r="Y5421" s="18">
        <v>0</v>
      </c>
      <c r="Z5421" s="23">
        <f t="shared" si="1102"/>
        <v>0</v>
      </c>
      <c r="AA5421" s="20" t="s">
        <v>146</v>
      </c>
      <c r="AB5421" s="20">
        <v>0</v>
      </c>
      <c r="AC5421" s="24">
        <f t="shared" si="1103"/>
        <v>0</v>
      </c>
      <c r="AD5421" s="18" t="s">
        <v>146</v>
      </c>
      <c r="AE5421" s="18">
        <v>0</v>
      </c>
      <c r="AF5421" s="18">
        <f t="shared" si="1104"/>
        <v>0</v>
      </c>
      <c r="AG5421" s="19" t="s">
        <v>146</v>
      </c>
      <c r="AH5421" s="19">
        <v>0</v>
      </c>
      <c r="AI5421" s="19">
        <f t="shared" si="1110"/>
        <v>0</v>
      </c>
      <c r="AJ5421" s="18" t="s">
        <v>146</v>
      </c>
      <c r="AK5421" s="18">
        <v>0</v>
      </c>
      <c r="AL5421" s="18">
        <f t="shared" si="1106"/>
        <v>0</v>
      </c>
      <c r="AM5421" s="19" t="s">
        <v>146</v>
      </c>
      <c r="AN5421" s="19">
        <v>0</v>
      </c>
      <c r="AO5421" s="19">
        <f t="shared" si="1107"/>
        <v>0</v>
      </c>
      <c r="AP5421" s="18" t="s">
        <v>145</v>
      </c>
      <c r="AQ5421" s="18">
        <v>43609.1922857143</v>
      </c>
      <c r="AR5421" s="18">
        <f t="shared" si="1108"/>
        <v>5383.8508994709018</v>
      </c>
      <c r="AS5421" s="20" t="s">
        <v>146</v>
      </c>
      <c r="AT5421" s="20">
        <v>0</v>
      </c>
      <c r="AU5421" s="16">
        <f t="shared" si="1109"/>
        <v>0</v>
      </c>
    </row>
    <row r="5422" spans="1:47" x14ac:dyDescent="0.2">
      <c r="A5422" s="16">
        <v>5419</v>
      </c>
      <c r="B5422" s="16">
        <v>864.57864149026796</v>
      </c>
      <c r="C5422" s="17">
        <v>4.2446999999999999</v>
      </c>
      <c r="D5422" s="16" t="s">
        <v>3187</v>
      </c>
      <c r="E5422" s="16" t="s">
        <v>3187</v>
      </c>
      <c r="F5422" s="18" t="s">
        <v>146</v>
      </c>
      <c r="G5422" s="18">
        <v>0</v>
      </c>
      <c r="I5422" s="19" t="s">
        <v>146</v>
      </c>
      <c r="J5422" s="19">
        <v>0</v>
      </c>
      <c r="K5422" s="19">
        <f t="shared" si="1098"/>
        <v>0</v>
      </c>
      <c r="L5422" s="18" t="s">
        <v>146</v>
      </c>
      <c r="M5422" s="18">
        <v>0</v>
      </c>
      <c r="O5422" s="19" t="s">
        <v>146</v>
      </c>
      <c r="P5422" s="19">
        <v>0</v>
      </c>
      <c r="Q5422" s="19">
        <f t="shared" si="1099"/>
        <v>0</v>
      </c>
      <c r="R5422" s="18" t="s">
        <v>146</v>
      </c>
      <c r="S5422" s="18">
        <v>0</v>
      </c>
      <c r="T5422" s="18">
        <f t="shared" si="1100"/>
        <v>0</v>
      </c>
      <c r="U5422" s="20" t="s">
        <v>146</v>
      </c>
      <c r="V5422" s="20">
        <v>0</v>
      </c>
      <c r="W5422" s="20">
        <f t="shared" si="1101"/>
        <v>0</v>
      </c>
      <c r="X5422" s="18" t="s">
        <v>146</v>
      </c>
      <c r="Y5422" s="18">
        <v>0</v>
      </c>
      <c r="Z5422" s="23">
        <f t="shared" si="1102"/>
        <v>0</v>
      </c>
      <c r="AA5422" s="20" t="s">
        <v>146</v>
      </c>
      <c r="AB5422" s="20">
        <v>0</v>
      </c>
      <c r="AC5422" s="24">
        <f t="shared" si="1103"/>
        <v>0</v>
      </c>
      <c r="AD5422" s="18" t="s">
        <v>146</v>
      </c>
      <c r="AE5422" s="18">
        <v>0</v>
      </c>
      <c r="AF5422" s="18">
        <f t="shared" si="1104"/>
        <v>0</v>
      </c>
      <c r="AG5422" s="19" t="s">
        <v>146</v>
      </c>
      <c r="AH5422" s="19">
        <v>0</v>
      </c>
      <c r="AI5422" s="19">
        <f t="shared" si="1110"/>
        <v>0</v>
      </c>
      <c r="AJ5422" s="18" t="s">
        <v>146</v>
      </c>
      <c r="AK5422" s="18">
        <v>0</v>
      </c>
      <c r="AL5422" s="18">
        <f t="shared" si="1106"/>
        <v>0</v>
      </c>
      <c r="AM5422" s="19" t="s">
        <v>146</v>
      </c>
      <c r="AN5422" s="19">
        <v>0</v>
      </c>
      <c r="AO5422" s="19">
        <f t="shared" si="1107"/>
        <v>0</v>
      </c>
      <c r="AP5422" s="18" t="s">
        <v>145</v>
      </c>
      <c r="AQ5422" s="18">
        <v>45020.671871428698</v>
      </c>
      <c r="AR5422" s="18">
        <f t="shared" si="1108"/>
        <v>5558.1076384479875</v>
      </c>
      <c r="AS5422" s="20" t="s">
        <v>146</v>
      </c>
      <c r="AT5422" s="20">
        <v>0</v>
      </c>
      <c r="AU5422" s="16">
        <f t="shared" si="1109"/>
        <v>0</v>
      </c>
    </row>
    <row r="5423" spans="1:47" x14ac:dyDescent="0.2">
      <c r="A5423" s="16">
        <v>5420</v>
      </c>
      <c r="B5423" s="16">
        <v>252.26680990161299</v>
      </c>
      <c r="C5423" s="17">
        <v>14.974299999999999</v>
      </c>
      <c r="D5423" s="16" t="s">
        <v>2544</v>
      </c>
      <c r="E5423" s="16" t="s">
        <v>2544</v>
      </c>
      <c r="F5423" s="18" t="s">
        <v>146</v>
      </c>
      <c r="G5423" s="18">
        <v>0</v>
      </c>
      <c r="I5423" s="19" t="s">
        <v>146</v>
      </c>
      <c r="J5423" s="19">
        <v>0</v>
      </c>
      <c r="K5423" s="19">
        <f t="shared" si="1098"/>
        <v>0</v>
      </c>
      <c r="L5423" s="18" t="s">
        <v>146</v>
      </c>
      <c r="M5423" s="18">
        <v>0</v>
      </c>
      <c r="O5423" s="19" t="s">
        <v>146</v>
      </c>
      <c r="P5423" s="19">
        <v>0</v>
      </c>
      <c r="Q5423" s="19">
        <f t="shared" si="1099"/>
        <v>0</v>
      </c>
      <c r="R5423" s="18" t="s">
        <v>146</v>
      </c>
      <c r="S5423" s="18">
        <v>0</v>
      </c>
      <c r="T5423" s="18">
        <f t="shared" si="1100"/>
        <v>0</v>
      </c>
      <c r="U5423" s="20" t="s">
        <v>146</v>
      </c>
      <c r="V5423" s="20">
        <v>0</v>
      </c>
      <c r="W5423" s="20">
        <f t="shared" si="1101"/>
        <v>0</v>
      </c>
      <c r="X5423" s="18" t="s">
        <v>146</v>
      </c>
      <c r="Y5423" s="18">
        <v>0</v>
      </c>
      <c r="Z5423" s="23">
        <f t="shared" si="1102"/>
        <v>0</v>
      </c>
      <c r="AA5423" s="20" t="s">
        <v>146</v>
      </c>
      <c r="AB5423" s="20">
        <v>0</v>
      </c>
      <c r="AC5423" s="24">
        <f t="shared" si="1103"/>
        <v>0</v>
      </c>
      <c r="AD5423" s="18" t="s">
        <v>146</v>
      </c>
      <c r="AE5423" s="18">
        <v>0</v>
      </c>
      <c r="AF5423" s="18">
        <f t="shared" si="1104"/>
        <v>0</v>
      </c>
      <c r="AG5423" s="19" t="s">
        <v>146</v>
      </c>
      <c r="AH5423" s="19">
        <v>0</v>
      </c>
      <c r="AI5423" s="19">
        <f t="shared" si="1110"/>
        <v>0</v>
      </c>
      <c r="AJ5423" s="18" t="s">
        <v>146</v>
      </c>
      <c r="AK5423" s="18">
        <v>0</v>
      </c>
      <c r="AL5423" s="18">
        <f t="shared" si="1106"/>
        <v>0</v>
      </c>
      <c r="AM5423" s="19" t="s">
        <v>146</v>
      </c>
      <c r="AN5423" s="19">
        <v>0</v>
      </c>
      <c r="AO5423" s="19">
        <f t="shared" si="1107"/>
        <v>0</v>
      </c>
      <c r="AP5423" s="18" t="s">
        <v>145</v>
      </c>
      <c r="AQ5423" s="18">
        <v>39462.7291571428</v>
      </c>
      <c r="AR5423" s="18">
        <f t="shared" si="1108"/>
        <v>4871.9418712521974</v>
      </c>
      <c r="AS5423" s="20" t="s">
        <v>146</v>
      </c>
      <c r="AT5423" s="20">
        <v>0</v>
      </c>
      <c r="AU5423" s="16">
        <f t="shared" si="1109"/>
        <v>0</v>
      </c>
    </row>
    <row r="5424" spans="1:47" x14ac:dyDescent="0.2">
      <c r="A5424" s="16">
        <v>5421</v>
      </c>
      <c r="B5424" s="16">
        <v>904.53385891841504</v>
      </c>
      <c r="C5424" s="17">
        <v>15.0081166666666</v>
      </c>
      <c r="F5424" s="18" t="s">
        <v>146</v>
      </c>
      <c r="G5424" s="18">
        <v>0</v>
      </c>
      <c r="I5424" s="19" t="s">
        <v>146</v>
      </c>
      <c r="J5424" s="19">
        <v>0</v>
      </c>
      <c r="K5424" s="19">
        <f t="shared" si="1098"/>
        <v>0</v>
      </c>
      <c r="L5424" s="18" t="s">
        <v>146</v>
      </c>
      <c r="M5424" s="18">
        <v>0</v>
      </c>
      <c r="O5424" s="19" t="s">
        <v>146</v>
      </c>
      <c r="P5424" s="19">
        <v>0</v>
      </c>
      <c r="Q5424" s="19">
        <f t="shared" si="1099"/>
        <v>0</v>
      </c>
      <c r="R5424" s="18" t="s">
        <v>146</v>
      </c>
      <c r="S5424" s="18">
        <v>0</v>
      </c>
      <c r="T5424" s="18">
        <f t="shared" si="1100"/>
        <v>0</v>
      </c>
      <c r="U5424" s="20" t="s">
        <v>146</v>
      </c>
      <c r="V5424" s="20">
        <v>0</v>
      </c>
      <c r="W5424" s="20">
        <f t="shared" si="1101"/>
        <v>0</v>
      </c>
      <c r="X5424" s="18" t="s">
        <v>146</v>
      </c>
      <c r="Y5424" s="18">
        <v>0</v>
      </c>
      <c r="Z5424" s="23">
        <f t="shared" si="1102"/>
        <v>0</v>
      </c>
      <c r="AA5424" s="20" t="s">
        <v>146</v>
      </c>
      <c r="AB5424" s="20">
        <v>0</v>
      </c>
      <c r="AC5424" s="24">
        <f t="shared" si="1103"/>
        <v>0</v>
      </c>
      <c r="AD5424" s="18" t="s">
        <v>146</v>
      </c>
      <c r="AE5424" s="18">
        <v>0</v>
      </c>
      <c r="AF5424" s="18">
        <f t="shared" si="1104"/>
        <v>0</v>
      </c>
      <c r="AG5424" s="19" t="s">
        <v>146</v>
      </c>
      <c r="AH5424" s="19">
        <v>0</v>
      </c>
      <c r="AI5424" s="19">
        <f t="shared" si="1110"/>
        <v>0</v>
      </c>
      <c r="AJ5424" s="18" t="s">
        <v>146</v>
      </c>
      <c r="AK5424" s="18">
        <v>0</v>
      </c>
      <c r="AL5424" s="18">
        <f t="shared" si="1106"/>
        <v>0</v>
      </c>
      <c r="AM5424" s="19" t="s">
        <v>146</v>
      </c>
      <c r="AN5424" s="19">
        <v>0</v>
      </c>
      <c r="AO5424" s="19">
        <f t="shared" si="1107"/>
        <v>0</v>
      </c>
      <c r="AP5424" s="18" t="s">
        <v>145</v>
      </c>
      <c r="AQ5424" s="18">
        <v>57364.587899999999</v>
      </c>
      <c r="AR5424" s="18">
        <f t="shared" si="1108"/>
        <v>7082.0478888888892</v>
      </c>
      <c r="AS5424" s="20" t="s">
        <v>146</v>
      </c>
      <c r="AT5424" s="20">
        <v>0</v>
      </c>
      <c r="AU5424" s="16">
        <f t="shared" si="1109"/>
        <v>0</v>
      </c>
    </row>
    <row r="5425" spans="1:47" x14ac:dyDescent="0.2">
      <c r="A5425" s="16">
        <v>5422</v>
      </c>
      <c r="B5425" s="16">
        <v>213.163456266102</v>
      </c>
      <c r="C5425" s="17">
        <v>6.7954499999999998</v>
      </c>
      <c r="F5425" s="18" t="s">
        <v>146</v>
      </c>
      <c r="G5425" s="18">
        <v>0</v>
      </c>
      <c r="I5425" s="19" t="s">
        <v>146</v>
      </c>
      <c r="J5425" s="19">
        <v>0</v>
      </c>
      <c r="K5425" s="19">
        <f t="shared" si="1098"/>
        <v>0</v>
      </c>
      <c r="L5425" s="18" t="s">
        <v>146</v>
      </c>
      <c r="M5425" s="18">
        <v>0</v>
      </c>
      <c r="O5425" s="19" t="s">
        <v>146</v>
      </c>
      <c r="P5425" s="19">
        <v>0</v>
      </c>
      <c r="Q5425" s="19">
        <f t="shared" si="1099"/>
        <v>0</v>
      </c>
      <c r="R5425" s="18" t="s">
        <v>146</v>
      </c>
      <c r="S5425" s="18">
        <v>0</v>
      </c>
      <c r="T5425" s="18">
        <f t="shared" si="1100"/>
        <v>0</v>
      </c>
      <c r="U5425" s="20" t="s">
        <v>146</v>
      </c>
      <c r="V5425" s="20">
        <v>0</v>
      </c>
      <c r="W5425" s="20">
        <f t="shared" si="1101"/>
        <v>0</v>
      </c>
      <c r="X5425" s="18" t="s">
        <v>146</v>
      </c>
      <c r="Y5425" s="18">
        <v>0</v>
      </c>
      <c r="Z5425" s="23">
        <f t="shared" si="1102"/>
        <v>0</v>
      </c>
      <c r="AA5425" s="20" t="s">
        <v>146</v>
      </c>
      <c r="AB5425" s="20">
        <v>0</v>
      </c>
      <c r="AC5425" s="24">
        <f t="shared" si="1103"/>
        <v>0</v>
      </c>
      <c r="AD5425" s="18" t="s">
        <v>146</v>
      </c>
      <c r="AE5425" s="18">
        <v>0</v>
      </c>
      <c r="AF5425" s="18">
        <f t="shared" si="1104"/>
        <v>0</v>
      </c>
      <c r="AG5425" s="19" t="s">
        <v>146</v>
      </c>
      <c r="AH5425" s="19">
        <v>0</v>
      </c>
      <c r="AI5425" s="19">
        <f t="shared" si="1110"/>
        <v>0</v>
      </c>
      <c r="AJ5425" s="18" t="s">
        <v>146</v>
      </c>
      <c r="AK5425" s="18">
        <v>0</v>
      </c>
      <c r="AL5425" s="18">
        <f t="shared" si="1106"/>
        <v>0</v>
      </c>
      <c r="AM5425" s="19" t="s">
        <v>146</v>
      </c>
      <c r="AN5425" s="19">
        <v>0</v>
      </c>
      <c r="AO5425" s="19">
        <f t="shared" si="1107"/>
        <v>0</v>
      </c>
      <c r="AP5425" s="18" t="s">
        <v>145</v>
      </c>
      <c r="AQ5425" s="18">
        <v>85844.524228571303</v>
      </c>
      <c r="AR5425" s="18">
        <f t="shared" si="1108"/>
        <v>10598.08941093473</v>
      </c>
      <c r="AS5425" s="20" t="s">
        <v>146</v>
      </c>
      <c r="AT5425" s="20">
        <v>0</v>
      </c>
      <c r="AU5425" s="16">
        <f t="shared" si="1109"/>
        <v>0</v>
      </c>
    </row>
    <row r="5426" spans="1:47" x14ac:dyDescent="0.2">
      <c r="A5426" s="16">
        <v>5423</v>
      </c>
      <c r="B5426" s="16">
        <v>847.55302933840699</v>
      </c>
      <c r="C5426" s="17">
        <v>7.0520499999999897</v>
      </c>
      <c r="D5426" s="16" t="s">
        <v>4687</v>
      </c>
      <c r="E5426" s="16" t="s">
        <v>4688</v>
      </c>
      <c r="F5426" s="18" t="s">
        <v>146</v>
      </c>
      <c r="G5426" s="18">
        <v>0</v>
      </c>
      <c r="I5426" s="19" t="s">
        <v>146</v>
      </c>
      <c r="J5426" s="19">
        <v>0</v>
      </c>
      <c r="K5426" s="19">
        <f t="shared" si="1098"/>
        <v>0</v>
      </c>
      <c r="L5426" s="18" t="s">
        <v>146</v>
      </c>
      <c r="M5426" s="18">
        <v>0</v>
      </c>
      <c r="O5426" s="19" t="s">
        <v>146</v>
      </c>
      <c r="P5426" s="19">
        <v>0</v>
      </c>
      <c r="Q5426" s="19">
        <f t="shared" si="1099"/>
        <v>0</v>
      </c>
      <c r="R5426" s="18" t="s">
        <v>146</v>
      </c>
      <c r="S5426" s="18">
        <v>0</v>
      </c>
      <c r="T5426" s="18">
        <f t="shared" si="1100"/>
        <v>0</v>
      </c>
      <c r="U5426" s="20" t="s">
        <v>146</v>
      </c>
      <c r="V5426" s="20">
        <v>0</v>
      </c>
      <c r="W5426" s="20">
        <f t="shared" si="1101"/>
        <v>0</v>
      </c>
      <c r="X5426" s="18" t="s">
        <v>146</v>
      </c>
      <c r="Y5426" s="18">
        <v>0</v>
      </c>
      <c r="Z5426" s="23">
        <f t="shared" si="1102"/>
        <v>0</v>
      </c>
      <c r="AA5426" s="20" t="s">
        <v>146</v>
      </c>
      <c r="AB5426" s="20">
        <v>0</v>
      </c>
      <c r="AC5426" s="24">
        <f t="shared" si="1103"/>
        <v>0</v>
      </c>
      <c r="AD5426" s="18" t="s">
        <v>146</v>
      </c>
      <c r="AE5426" s="18">
        <v>0</v>
      </c>
      <c r="AF5426" s="18">
        <f t="shared" si="1104"/>
        <v>0</v>
      </c>
      <c r="AG5426" s="19" t="s">
        <v>146</v>
      </c>
      <c r="AH5426" s="19">
        <v>0</v>
      </c>
      <c r="AI5426" s="19">
        <f t="shared" si="1110"/>
        <v>0</v>
      </c>
      <c r="AJ5426" s="18" t="s">
        <v>146</v>
      </c>
      <c r="AK5426" s="18">
        <v>0</v>
      </c>
      <c r="AL5426" s="18">
        <f t="shared" si="1106"/>
        <v>0</v>
      </c>
      <c r="AM5426" s="19" t="s">
        <v>146</v>
      </c>
      <c r="AN5426" s="19">
        <v>0</v>
      </c>
      <c r="AO5426" s="19">
        <f t="shared" si="1107"/>
        <v>0</v>
      </c>
      <c r="AP5426" s="18" t="s">
        <v>145</v>
      </c>
      <c r="AQ5426" s="18">
        <v>20942.664957142901</v>
      </c>
      <c r="AR5426" s="18">
        <f t="shared" si="1108"/>
        <v>2585.5141922398643</v>
      </c>
      <c r="AS5426" s="20" t="s">
        <v>146</v>
      </c>
      <c r="AT5426" s="20">
        <v>0</v>
      </c>
      <c r="AU5426" s="16">
        <f t="shared" si="1109"/>
        <v>0</v>
      </c>
    </row>
    <row r="5427" spans="1:47" x14ac:dyDescent="0.2">
      <c r="A5427" s="16">
        <v>5424</v>
      </c>
      <c r="B5427" s="16">
        <v>713.51867675781205</v>
      </c>
      <c r="C5427" s="17">
        <v>7.5649666666666597</v>
      </c>
      <c r="D5427" s="16" t="s">
        <v>4689</v>
      </c>
      <c r="E5427" s="16" t="s">
        <v>4690</v>
      </c>
      <c r="F5427" s="18" t="s">
        <v>146</v>
      </c>
      <c r="G5427" s="18">
        <v>0</v>
      </c>
      <c r="I5427" s="19" t="s">
        <v>146</v>
      </c>
      <c r="J5427" s="19">
        <v>0</v>
      </c>
      <c r="K5427" s="19">
        <f t="shared" si="1098"/>
        <v>0</v>
      </c>
      <c r="L5427" s="18" t="s">
        <v>146</v>
      </c>
      <c r="M5427" s="18">
        <v>0</v>
      </c>
      <c r="O5427" s="19" t="s">
        <v>146</v>
      </c>
      <c r="P5427" s="19">
        <v>0</v>
      </c>
      <c r="Q5427" s="19">
        <f t="shared" si="1099"/>
        <v>0</v>
      </c>
      <c r="R5427" s="18" t="s">
        <v>146</v>
      </c>
      <c r="S5427" s="18">
        <v>0</v>
      </c>
      <c r="T5427" s="18">
        <f t="shared" si="1100"/>
        <v>0</v>
      </c>
      <c r="U5427" s="20" t="s">
        <v>146</v>
      </c>
      <c r="V5427" s="20">
        <v>0</v>
      </c>
      <c r="W5427" s="20">
        <f t="shared" si="1101"/>
        <v>0</v>
      </c>
      <c r="X5427" s="18" t="s">
        <v>146</v>
      </c>
      <c r="Y5427" s="18">
        <v>0</v>
      </c>
      <c r="Z5427" s="23">
        <f t="shared" si="1102"/>
        <v>0</v>
      </c>
      <c r="AA5427" s="20" t="s">
        <v>146</v>
      </c>
      <c r="AB5427" s="20">
        <v>0</v>
      </c>
      <c r="AC5427" s="24">
        <f t="shared" si="1103"/>
        <v>0</v>
      </c>
      <c r="AD5427" s="18" t="s">
        <v>146</v>
      </c>
      <c r="AE5427" s="18">
        <v>0</v>
      </c>
      <c r="AF5427" s="18">
        <f t="shared" si="1104"/>
        <v>0</v>
      </c>
      <c r="AG5427" s="19" t="s">
        <v>146</v>
      </c>
      <c r="AH5427" s="19">
        <v>0</v>
      </c>
      <c r="AI5427" s="19">
        <f t="shared" si="1110"/>
        <v>0</v>
      </c>
      <c r="AJ5427" s="18" t="s">
        <v>146</v>
      </c>
      <c r="AK5427" s="18">
        <v>0</v>
      </c>
      <c r="AL5427" s="18">
        <f t="shared" si="1106"/>
        <v>0</v>
      </c>
      <c r="AM5427" s="19" t="s">
        <v>146</v>
      </c>
      <c r="AN5427" s="19">
        <v>0</v>
      </c>
      <c r="AO5427" s="19">
        <f t="shared" si="1107"/>
        <v>0</v>
      </c>
      <c r="AP5427" s="18" t="s">
        <v>145</v>
      </c>
      <c r="AQ5427" s="18">
        <v>56733.257114285501</v>
      </c>
      <c r="AR5427" s="18">
        <f t="shared" si="1108"/>
        <v>7004.1058165784571</v>
      </c>
      <c r="AS5427" s="20" t="s">
        <v>146</v>
      </c>
      <c r="AT5427" s="20">
        <v>0</v>
      </c>
      <c r="AU5427" s="16">
        <f t="shared" si="1109"/>
        <v>0</v>
      </c>
    </row>
    <row r="5428" spans="1:47" x14ac:dyDescent="0.2">
      <c r="A5428" s="16">
        <v>5425</v>
      </c>
      <c r="B5428" s="16">
        <v>955.57698821949998</v>
      </c>
      <c r="C5428" s="17">
        <v>4.0558666666666596</v>
      </c>
      <c r="D5428" s="16" t="s">
        <v>4691</v>
      </c>
      <c r="E5428" s="16" t="s">
        <v>4692</v>
      </c>
      <c r="F5428" s="18" t="s">
        <v>146</v>
      </c>
      <c r="G5428" s="18">
        <v>0</v>
      </c>
      <c r="I5428" s="19" t="s">
        <v>146</v>
      </c>
      <c r="J5428" s="19">
        <v>0</v>
      </c>
      <c r="K5428" s="19">
        <f t="shared" si="1098"/>
        <v>0</v>
      </c>
      <c r="L5428" s="18" t="s">
        <v>146</v>
      </c>
      <c r="M5428" s="18">
        <v>0</v>
      </c>
      <c r="O5428" s="19" t="s">
        <v>146</v>
      </c>
      <c r="P5428" s="19">
        <v>0</v>
      </c>
      <c r="Q5428" s="19">
        <f t="shared" si="1099"/>
        <v>0</v>
      </c>
      <c r="R5428" s="18" t="s">
        <v>146</v>
      </c>
      <c r="S5428" s="18">
        <v>0</v>
      </c>
      <c r="T5428" s="18">
        <f t="shared" si="1100"/>
        <v>0</v>
      </c>
      <c r="U5428" s="20" t="s">
        <v>146</v>
      </c>
      <c r="V5428" s="20">
        <v>0</v>
      </c>
      <c r="W5428" s="20">
        <f t="shared" si="1101"/>
        <v>0</v>
      </c>
      <c r="X5428" s="18" t="s">
        <v>146</v>
      </c>
      <c r="Y5428" s="18">
        <v>0</v>
      </c>
      <c r="Z5428" s="23">
        <f t="shared" si="1102"/>
        <v>0</v>
      </c>
      <c r="AA5428" s="20" t="s">
        <v>146</v>
      </c>
      <c r="AB5428" s="20">
        <v>0</v>
      </c>
      <c r="AC5428" s="24">
        <f t="shared" si="1103"/>
        <v>0</v>
      </c>
      <c r="AD5428" s="18" t="s">
        <v>146</v>
      </c>
      <c r="AE5428" s="18">
        <v>0</v>
      </c>
      <c r="AF5428" s="18">
        <f t="shared" si="1104"/>
        <v>0</v>
      </c>
      <c r="AG5428" s="19" t="s">
        <v>146</v>
      </c>
      <c r="AH5428" s="19">
        <v>0</v>
      </c>
      <c r="AI5428" s="19">
        <f t="shared" si="1110"/>
        <v>0</v>
      </c>
      <c r="AJ5428" s="18" t="s">
        <v>146</v>
      </c>
      <c r="AK5428" s="18">
        <v>0</v>
      </c>
      <c r="AL5428" s="18">
        <f t="shared" si="1106"/>
        <v>0</v>
      </c>
      <c r="AM5428" s="19" t="s">
        <v>146</v>
      </c>
      <c r="AN5428" s="19">
        <v>0</v>
      </c>
      <c r="AO5428" s="19">
        <f t="shared" si="1107"/>
        <v>0</v>
      </c>
      <c r="AP5428" s="18" t="s">
        <v>145</v>
      </c>
      <c r="AQ5428" s="18">
        <v>37736.619100000004</v>
      </c>
      <c r="AR5428" s="18">
        <f t="shared" si="1108"/>
        <v>4658.8418641975313</v>
      </c>
      <c r="AS5428" s="20" t="s">
        <v>146</v>
      </c>
      <c r="AT5428" s="20">
        <v>0</v>
      </c>
      <c r="AU5428" s="16">
        <f t="shared" si="1109"/>
        <v>0</v>
      </c>
    </row>
    <row r="5429" spans="1:47" x14ac:dyDescent="0.2">
      <c r="A5429" s="16">
        <v>5426</v>
      </c>
      <c r="B5429" s="16">
        <v>1127.07482910156</v>
      </c>
      <c r="C5429" s="17">
        <v>18.5511666666666</v>
      </c>
      <c r="F5429" s="18" t="s">
        <v>146</v>
      </c>
      <c r="G5429" s="18">
        <v>0</v>
      </c>
      <c r="I5429" s="19" t="s">
        <v>146</v>
      </c>
      <c r="J5429" s="19">
        <v>0</v>
      </c>
      <c r="K5429" s="19">
        <f t="shared" si="1098"/>
        <v>0</v>
      </c>
      <c r="L5429" s="18" t="s">
        <v>146</v>
      </c>
      <c r="M5429" s="18">
        <v>0</v>
      </c>
      <c r="O5429" s="19" t="s">
        <v>146</v>
      </c>
      <c r="P5429" s="19">
        <v>0</v>
      </c>
      <c r="Q5429" s="19">
        <f t="shared" si="1099"/>
        <v>0</v>
      </c>
      <c r="R5429" s="18" t="s">
        <v>146</v>
      </c>
      <c r="S5429" s="18">
        <v>0</v>
      </c>
      <c r="T5429" s="18">
        <f t="shared" si="1100"/>
        <v>0</v>
      </c>
      <c r="U5429" s="20" t="s">
        <v>146</v>
      </c>
      <c r="V5429" s="20">
        <v>0</v>
      </c>
      <c r="W5429" s="20">
        <f t="shared" si="1101"/>
        <v>0</v>
      </c>
      <c r="X5429" s="18" t="s">
        <v>146</v>
      </c>
      <c r="Y5429" s="18">
        <v>0</v>
      </c>
      <c r="Z5429" s="23">
        <f t="shared" si="1102"/>
        <v>0</v>
      </c>
      <c r="AA5429" s="20" t="s">
        <v>146</v>
      </c>
      <c r="AB5429" s="20">
        <v>0</v>
      </c>
      <c r="AC5429" s="24">
        <f t="shared" si="1103"/>
        <v>0</v>
      </c>
      <c r="AD5429" s="18" t="s">
        <v>146</v>
      </c>
      <c r="AE5429" s="18">
        <v>0</v>
      </c>
      <c r="AF5429" s="18">
        <f t="shared" si="1104"/>
        <v>0</v>
      </c>
      <c r="AG5429" s="19" t="s">
        <v>146</v>
      </c>
      <c r="AH5429" s="19">
        <v>0</v>
      </c>
      <c r="AI5429" s="19">
        <f t="shared" si="1110"/>
        <v>0</v>
      </c>
      <c r="AJ5429" s="18" t="s">
        <v>146</v>
      </c>
      <c r="AK5429" s="18">
        <v>0</v>
      </c>
      <c r="AL5429" s="18">
        <f t="shared" si="1106"/>
        <v>0</v>
      </c>
      <c r="AM5429" s="19" t="s">
        <v>146</v>
      </c>
      <c r="AN5429" s="19">
        <v>0</v>
      </c>
      <c r="AO5429" s="19">
        <f t="shared" si="1107"/>
        <v>0</v>
      </c>
      <c r="AP5429" s="18" t="s">
        <v>145</v>
      </c>
      <c r="AQ5429" s="18">
        <v>22507.364000000001</v>
      </c>
      <c r="AR5429" s="18">
        <f t="shared" si="1108"/>
        <v>2778.6869135802472</v>
      </c>
      <c r="AS5429" s="20" t="s">
        <v>146</v>
      </c>
      <c r="AT5429" s="20">
        <v>0</v>
      </c>
      <c r="AU5429" s="16">
        <f t="shared" si="1109"/>
        <v>0</v>
      </c>
    </row>
    <row r="5430" spans="1:47" x14ac:dyDescent="0.2">
      <c r="A5430" s="16">
        <v>5427</v>
      </c>
      <c r="B5430" s="16">
        <v>1072.89367675781</v>
      </c>
      <c r="C5430" s="17">
        <v>7.7538</v>
      </c>
      <c r="D5430" s="16" t="s">
        <v>4693</v>
      </c>
      <c r="E5430" s="16" t="s">
        <v>4694</v>
      </c>
      <c r="F5430" s="18" t="s">
        <v>146</v>
      </c>
      <c r="G5430" s="18">
        <v>0</v>
      </c>
      <c r="I5430" s="19" t="s">
        <v>146</v>
      </c>
      <c r="J5430" s="19">
        <v>0</v>
      </c>
      <c r="K5430" s="19">
        <f t="shared" si="1098"/>
        <v>0</v>
      </c>
      <c r="L5430" s="18" t="s">
        <v>146</v>
      </c>
      <c r="M5430" s="18">
        <v>0</v>
      </c>
      <c r="O5430" s="19" t="s">
        <v>146</v>
      </c>
      <c r="P5430" s="19">
        <v>0</v>
      </c>
      <c r="Q5430" s="19">
        <f t="shared" si="1099"/>
        <v>0</v>
      </c>
      <c r="R5430" s="18" t="s">
        <v>146</v>
      </c>
      <c r="S5430" s="18">
        <v>0</v>
      </c>
      <c r="T5430" s="18">
        <f t="shared" si="1100"/>
        <v>0</v>
      </c>
      <c r="U5430" s="20" t="s">
        <v>146</v>
      </c>
      <c r="V5430" s="20">
        <v>0</v>
      </c>
      <c r="W5430" s="20">
        <f t="shared" si="1101"/>
        <v>0</v>
      </c>
      <c r="X5430" s="18" t="s">
        <v>146</v>
      </c>
      <c r="Y5430" s="18">
        <v>0</v>
      </c>
      <c r="Z5430" s="23">
        <f t="shared" si="1102"/>
        <v>0</v>
      </c>
      <c r="AA5430" s="20" t="s">
        <v>146</v>
      </c>
      <c r="AB5430" s="20">
        <v>0</v>
      </c>
      <c r="AC5430" s="24">
        <f t="shared" si="1103"/>
        <v>0</v>
      </c>
      <c r="AD5430" s="18" t="s">
        <v>146</v>
      </c>
      <c r="AE5430" s="18">
        <v>0</v>
      </c>
      <c r="AF5430" s="18">
        <f t="shared" si="1104"/>
        <v>0</v>
      </c>
      <c r="AG5430" s="19" t="s">
        <v>146</v>
      </c>
      <c r="AH5430" s="19">
        <v>0</v>
      </c>
      <c r="AI5430" s="19">
        <f t="shared" si="1110"/>
        <v>0</v>
      </c>
      <c r="AJ5430" s="18" t="s">
        <v>146</v>
      </c>
      <c r="AK5430" s="18">
        <v>0</v>
      </c>
      <c r="AL5430" s="18">
        <f t="shared" si="1106"/>
        <v>0</v>
      </c>
      <c r="AM5430" s="19" t="s">
        <v>146</v>
      </c>
      <c r="AN5430" s="19">
        <v>0</v>
      </c>
      <c r="AO5430" s="19">
        <f t="shared" si="1107"/>
        <v>0</v>
      </c>
      <c r="AP5430" s="18" t="s">
        <v>145</v>
      </c>
      <c r="AQ5430" s="18">
        <v>18051.288357142799</v>
      </c>
      <c r="AR5430" s="18">
        <f t="shared" si="1108"/>
        <v>2228.5541181657777</v>
      </c>
      <c r="AS5430" s="20" t="s">
        <v>146</v>
      </c>
      <c r="AT5430" s="20">
        <v>0</v>
      </c>
      <c r="AU5430" s="16">
        <f t="shared" si="1109"/>
        <v>0</v>
      </c>
    </row>
    <row r="5431" spans="1:47" x14ac:dyDescent="0.2">
      <c r="A5431" s="16">
        <v>5428</v>
      </c>
      <c r="B5431" s="16">
        <v>1092.6769873866999</v>
      </c>
      <c r="C5431" s="17">
        <v>19.354333333333301</v>
      </c>
      <c r="D5431" s="16" t="s">
        <v>1404</v>
      </c>
      <c r="E5431" s="16" t="s">
        <v>1404</v>
      </c>
      <c r="F5431" s="18" t="s">
        <v>146</v>
      </c>
      <c r="G5431" s="18">
        <v>0</v>
      </c>
      <c r="I5431" s="19" t="s">
        <v>146</v>
      </c>
      <c r="J5431" s="19">
        <v>0</v>
      </c>
      <c r="K5431" s="19">
        <f t="shared" si="1098"/>
        <v>0</v>
      </c>
      <c r="L5431" s="18" t="s">
        <v>146</v>
      </c>
      <c r="M5431" s="18">
        <v>0</v>
      </c>
      <c r="O5431" s="19" t="s">
        <v>146</v>
      </c>
      <c r="P5431" s="19">
        <v>0</v>
      </c>
      <c r="Q5431" s="19">
        <f t="shared" si="1099"/>
        <v>0</v>
      </c>
      <c r="R5431" s="18" t="s">
        <v>146</v>
      </c>
      <c r="S5431" s="18">
        <v>0</v>
      </c>
      <c r="T5431" s="18">
        <f t="shared" si="1100"/>
        <v>0</v>
      </c>
      <c r="U5431" s="20" t="s">
        <v>146</v>
      </c>
      <c r="V5431" s="20">
        <v>0</v>
      </c>
      <c r="W5431" s="20">
        <f t="shared" si="1101"/>
        <v>0</v>
      </c>
      <c r="X5431" s="18" t="s">
        <v>146</v>
      </c>
      <c r="Y5431" s="18">
        <v>0</v>
      </c>
      <c r="Z5431" s="23">
        <f t="shared" si="1102"/>
        <v>0</v>
      </c>
      <c r="AA5431" s="20" t="s">
        <v>146</v>
      </c>
      <c r="AB5431" s="20">
        <v>0</v>
      </c>
      <c r="AC5431" s="24">
        <f t="shared" si="1103"/>
        <v>0</v>
      </c>
      <c r="AD5431" s="18" t="s">
        <v>146</v>
      </c>
      <c r="AE5431" s="18">
        <v>0</v>
      </c>
      <c r="AF5431" s="18">
        <f t="shared" si="1104"/>
        <v>0</v>
      </c>
      <c r="AG5431" s="19" t="s">
        <v>146</v>
      </c>
      <c r="AH5431" s="19">
        <v>0</v>
      </c>
      <c r="AI5431" s="19">
        <f t="shared" si="1110"/>
        <v>0</v>
      </c>
      <c r="AJ5431" s="18" t="s">
        <v>146</v>
      </c>
      <c r="AK5431" s="18">
        <v>0</v>
      </c>
      <c r="AL5431" s="18">
        <f t="shared" si="1106"/>
        <v>0</v>
      </c>
      <c r="AM5431" s="19" t="s">
        <v>146</v>
      </c>
      <c r="AN5431" s="19">
        <v>0</v>
      </c>
      <c r="AO5431" s="19">
        <f t="shared" si="1107"/>
        <v>0</v>
      </c>
      <c r="AP5431" s="18" t="s">
        <v>145</v>
      </c>
      <c r="AQ5431" s="18">
        <v>51877.1624285707</v>
      </c>
      <c r="AR5431" s="18">
        <f t="shared" si="1108"/>
        <v>6404.5879541445311</v>
      </c>
      <c r="AS5431" s="20" t="s">
        <v>146</v>
      </c>
      <c r="AT5431" s="20">
        <v>0</v>
      </c>
      <c r="AU5431" s="16">
        <f t="shared" si="1109"/>
        <v>0</v>
      </c>
    </row>
    <row r="5432" spans="1:47" x14ac:dyDescent="0.2">
      <c r="A5432" s="16">
        <v>5429</v>
      </c>
      <c r="B5432" s="16">
        <v>985.28099499511495</v>
      </c>
      <c r="C5432" s="17">
        <v>14.940483333333299</v>
      </c>
      <c r="F5432" s="18" t="s">
        <v>146</v>
      </c>
      <c r="G5432" s="18">
        <v>0</v>
      </c>
      <c r="I5432" s="19" t="s">
        <v>146</v>
      </c>
      <c r="J5432" s="19">
        <v>0</v>
      </c>
      <c r="K5432" s="19">
        <f t="shared" si="1098"/>
        <v>0</v>
      </c>
      <c r="L5432" s="18" t="s">
        <v>146</v>
      </c>
      <c r="M5432" s="18">
        <v>0</v>
      </c>
      <c r="O5432" s="19" t="s">
        <v>146</v>
      </c>
      <c r="P5432" s="19">
        <v>0</v>
      </c>
      <c r="Q5432" s="19">
        <f t="shared" si="1099"/>
        <v>0</v>
      </c>
      <c r="R5432" s="18" t="s">
        <v>146</v>
      </c>
      <c r="S5432" s="18">
        <v>0</v>
      </c>
      <c r="T5432" s="18">
        <f t="shared" si="1100"/>
        <v>0</v>
      </c>
      <c r="U5432" s="20" t="s">
        <v>146</v>
      </c>
      <c r="V5432" s="20">
        <v>0</v>
      </c>
      <c r="W5432" s="20">
        <f t="shared" si="1101"/>
        <v>0</v>
      </c>
      <c r="X5432" s="18" t="s">
        <v>146</v>
      </c>
      <c r="Y5432" s="18">
        <v>0</v>
      </c>
      <c r="Z5432" s="23">
        <f t="shared" si="1102"/>
        <v>0</v>
      </c>
      <c r="AA5432" s="20" t="s">
        <v>146</v>
      </c>
      <c r="AB5432" s="20">
        <v>0</v>
      </c>
      <c r="AC5432" s="24">
        <f t="shared" si="1103"/>
        <v>0</v>
      </c>
      <c r="AD5432" s="18" t="s">
        <v>146</v>
      </c>
      <c r="AE5432" s="18">
        <v>0</v>
      </c>
      <c r="AF5432" s="18">
        <f t="shared" si="1104"/>
        <v>0</v>
      </c>
      <c r="AG5432" s="19" t="s">
        <v>146</v>
      </c>
      <c r="AH5432" s="19">
        <v>0</v>
      </c>
      <c r="AI5432" s="19">
        <f t="shared" si="1110"/>
        <v>0</v>
      </c>
      <c r="AJ5432" s="18" t="s">
        <v>146</v>
      </c>
      <c r="AK5432" s="18">
        <v>0</v>
      </c>
      <c r="AL5432" s="18">
        <f t="shared" si="1106"/>
        <v>0</v>
      </c>
      <c r="AM5432" s="19" t="s">
        <v>146</v>
      </c>
      <c r="AN5432" s="19">
        <v>0</v>
      </c>
      <c r="AO5432" s="19">
        <f t="shared" si="1107"/>
        <v>0</v>
      </c>
      <c r="AP5432" s="18" t="s">
        <v>145</v>
      </c>
      <c r="AQ5432" s="18">
        <v>36087.061957142898</v>
      </c>
      <c r="AR5432" s="18">
        <f t="shared" si="1108"/>
        <v>4455.1928342151732</v>
      </c>
      <c r="AS5432" s="20" t="s">
        <v>146</v>
      </c>
      <c r="AT5432" s="20">
        <v>0</v>
      </c>
      <c r="AU5432" s="16">
        <f t="shared" si="1109"/>
        <v>0</v>
      </c>
    </row>
    <row r="5433" spans="1:47" x14ac:dyDescent="0.2">
      <c r="A5433" s="16">
        <v>5430</v>
      </c>
      <c r="B5433" s="16">
        <v>547.36243717026196</v>
      </c>
      <c r="C5433" s="17">
        <v>1.81494166666666</v>
      </c>
      <c r="F5433" s="18" t="s">
        <v>146</v>
      </c>
      <c r="G5433" s="18">
        <v>0</v>
      </c>
      <c r="I5433" s="19" t="s">
        <v>146</v>
      </c>
      <c r="J5433" s="19">
        <v>0</v>
      </c>
      <c r="K5433" s="19">
        <f t="shared" si="1098"/>
        <v>0</v>
      </c>
      <c r="L5433" s="18" t="s">
        <v>146</v>
      </c>
      <c r="M5433" s="18">
        <v>0</v>
      </c>
      <c r="O5433" s="19" t="s">
        <v>146</v>
      </c>
      <c r="P5433" s="19">
        <v>0</v>
      </c>
      <c r="Q5433" s="19">
        <f t="shared" si="1099"/>
        <v>0</v>
      </c>
      <c r="R5433" s="18" t="s">
        <v>146</v>
      </c>
      <c r="S5433" s="18">
        <v>0</v>
      </c>
      <c r="T5433" s="18">
        <f t="shared" si="1100"/>
        <v>0</v>
      </c>
      <c r="U5433" s="20" t="s">
        <v>146</v>
      </c>
      <c r="V5433" s="20">
        <v>0</v>
      </c>
      <c r="W5433" s="20">
        <f t="shared" si="1101"/>
        <v>0</v>
      </c>
      <c r="X5433" s="18" t="s">
        <v>146</v>
      </c>
      <c r="Y5433" s="18">
        <v>0</v>
      </c>
      <c r="Z5433" s="23">
        <f t="shared" si="1102"/>
        <v>0</v>
      </c>
      <c r="AA5433" s="20" t="s">
        <v>146</v>
      </c>
      <c r="AB5433" s="20">
        <v>0</v>
      </c>
      <c r="AC5433" s="24">
        <f t="shared" si="1103"/>
        <v>0</v>
      </c>
      <c r="AD5433" s="18" t="s">
        <v>146</v>
      </c>
      <c r="AE5433" s="18">
        <v>0</v>
      </c>
      <c r="AF5433" s="18">
        <f t="shared" si="1104"/>
        <v>0</v>
      </c>
      <c r="AG5433" s="19" t="s">
        <v>146</v>
      </c>
      <c r="AH5433" s="19">
        <v>0</v>
      </c>
      <c r="AI5433" s="19">
        <f t="shared" si="1110"/>
        <v>0</v>
      </c>
      <c r="AJ5433" s="18" t="s">
        <v>146</v>
      </c>
      <c r="AK5433" s="18">
        <v>0</v>
      </c>
      <c r="AL5433" s="18">
        <f t="shared" si="1106"/>
        <v>0</v>
      </c>
      <c r="AM5433" s="19" t="s">
        <v>146</v>
      </c>
      <c r="AN5433" s="19">
        <v>0</v>
      </c>
      <c r="AO5433" s="19">
        <f t="shared" si="1107"/>
        <v>0</v>
      </c>
      <c r="AP5433" s="18" t="s">
        <v>145</v>
      </c>
      <c r="AQ5433" s="18">
        <v>42432.0269999999</v>
      </c>
      <c r="AR5433" s="18">
        <f t="shared" si="1108"/>
        <v>5238.5218518518395</v>
      </c>
      <c r="AS5433" s="20" t="s">
        <v>145</v>
      </c>
      <c r="AT5433" s="20">
        <v>68806.786314285695</v>
      </c>
      <c r="AU5433" s="16">
        <f t="shared" si="1109"/>
        <v>4584.0630455886539</v>
      </c>
    </row>
    <row r="5434" spans="1:47" x14ac:dyDescent="0.2">
      <c r="A5434" s="16">
        <v>5431</v>
      </c>
      <c r="B5434" s="16">
        <v>1004.8645581649</v>
      </c>
      <c r="C5434" s="17">
        <v>15.949400000000001</v>
      </c>
      <c r="D5434" s="16" t="s">
        <v>4695</v>
      </c>
      <c r="E5434" s="16" t="s">
        <v>4696</v>
      </c>
      <c r="F5434" s="18" t="s">
        <v>146</v>
      </c>
      <c r="G5434" s="18">
        <v>0</v>
      </c>
      <c r="I5434" s="19" t="s">
        <v>146</v>
      </c>
      <c r="J5434" s="19">
        <v>0</v>
      </c>
      <c r="K5434" s="19">
        <f t="shared" si="1098"/>
        <v>0</v>
      </c>
      <c r="L5434" s="18" t="s">
        <v>146</v>
      </c>
      <c r="M5434" s="18">
        <v>0</v>
      </c>
      <c r="O5434" s="19" t="s">
        <v>146</v>
      </c>
      <c r="P5434" s="19">
        <v>0</v>
      </c>
      <c r="Q5434" s="19">
        <f t="shared" si="1099"/>
        <v>0</v>
      </c>
      <c r="R5434" s="18" t="s">
        <v>146</v>
      </c>
      <c r="S5434" s="18">
        <v>0</v>
      </c>
      <c r="T5434" s="18">
        <f t="shared" si="1100"/>
        <v>0</v>
      </c>
      <c r="U5434" s="20" t="s">
        <v>146</v>
      </c>
      <c r="V5434" s="20">
        <v>0</v>
      </c>
      <c r="W5434" s="20">
        <f t="shared" si="1101"/>
        <v>0</v>
      </c>
      <c r="X5434" s="18" t="s">
        <v>146</v>
      </c>
      <c r="Y5434" s="18">
        <v>0</v>
      </c>
      <c r="Z5434" s="23">
        <f t="shared" si="1102"/>
        <v>0</v>
      </c>
      <c r="AA5434" s="20" t="s">
        <v>146</v>
      </c>
      <c r="AB5434" s="20">
        <v>0</v>
      </c>
      <c r="AC5434" s="24">
        <f t="shared" si="1103"/>
        <v>0</v>
      </c>
      <c r="AD5434" s="18" t="s">
        <v>146</v>
      </c>
      <c r="AE5434" s="18">
        <v>0</v>
      </c>
      <c r="AF5434" s="18">
        <f t="shared" si="1104"/>
        <v>0</v>
      </c>
      <c r="AG5434" s="19" t="s">
        <v>146</v>
      </c>
      <c r="AH5434" s="19">
        <v>0</v>
      </c>
      <c r="AI5434" s="19">
        <f t="shared" si="1110"/>
        <v>0</v>
      </c>
      <c r="AJ5434" s="18" t="s">
        <v>146</v>
      </c>
      <c r="AK5434" s="18">
        <v>0</v>
      </c>
      <c r="AL5434" s="18">
        <f t="shared" si="1106"/>
        <v>0</v>
      </c>
      <c r="AM5434" s="19" t="s">
        <v>146</v>
      </c>
      <c r="AN5434" s="19">
        <v>0</v>
      </c>
      <c r="AO5434" s="19">
        <f t="shared" si="1107"/>
        <v>0</v>
      </c>
      <c r="AP5434" s="18" t="s">
        <v>145</v>
      </c>
      <c r="AQ5434" s="18">
        <v>58056.893628571699</v>
      </c>
      <c r="AR5434" s="18">
        <f t="shared" si="1108"/>
        <v>7167.5177319224322</v>
      </c>
      <c r="AS5434" s="20" t="s">
        <v>145</v>
      </c>
      <c r="AT5434" s="20">
        <v>157600.469642857</v>
      </c>
      <c r="AU5434" s="16">
        <f t="shared" si="1109"/>
        <v>10499.698177405529</v>
      </c>
    </row>
    <row r="5435" spans="1:47" x14ac:dyDescent="0.2">
      <c r="A5435" s="16">
        <v>5432</v>
      </c>
      <c r="B5435" s="16">
        <v>349.28361455383299</v>
      </c>
      <c r="C5435" s="17">
        <v>1.52466666666666</v>
      </c>
      <c r="F5435" s="18" t="s">
        <v>146</v>
      </c>
      <c r="G5435" s="18">
        <v>0</v>
      </c>
      <c r="I5435" s="19" t="s">
        <v>146</v>
      </c>
      <c r="J5435" s="19">
        <v>0</v>
      </c>
      <c r="K5435" s="19">
        <f t="shared" si="1098"/>
        <v>0</v>
      </c>
      <c r="L5435" s="18" t="s">
        <v>146</v>
      </c>
      <c r="M5435" s="18">
        <v>0</v>
      </c>
      <c r="O5435" s="19" t="s">
        <v>146</v>
      </c>
      <c r="P5435" s="19">
        <v>0</v>
      </c>
      <c r="Q5435" s="19">
        <f t="shared" si="1099"/>
        <v>0</v>
      </c>
      <c r="R5435" s="18" t="s">
        <v>146</v>
      </c>
      <c r="S5435" s="18">
        <v>0</v>
      </c>
      <c r="T5435" s="18">
        <f t="shared" si="1100"/>
        <v>0</v>
      </c>
      <c r="U5435" s="20" t="s">
        <v>146</v>
      </c>
      <c r="V5435" s="20">
        <v>0</v>
      </c>
      <c r="W5435" s="20">
        <f t="shared" si="1101"/>
        <v>0</v>
      </c>
      <c r="X5435" s="18" t="s">
        <v>146</v>
      </c>
      <c r="Y5435" s="18">
        <v>0</v>
      </c>
      <c r="Z5435" s="23">
        <f t="shared" si="1102"/>
        <v>0</v>
      </c>
      <c r="AA5435" s="20" t="s">
        <v>146</v>
      </c>
      <c r="AB5435" s="20">
        <v>0</v>
      </c>
      <c r="AC5435" s="24">
        <f t="shared" si="1103"/>
        <v>0</v>
      </c>
      <c r="AD5435" s="18" t="s">
        <v>146</v>
      </c>
      <c r="AE5435" s="18">
        <v>0</v>
      </c>
      <c r="AF5435" s="18">
        <f t="shared" si="1104"/>
        <v>0</v>
      </c>
      <c r="AG5435" s="19" t="s">
        <v>146</v>
      </c>
      <c r="AH5435" s="19">
        <v>0</v>
      </c>
      <c r="AI5435" s="19">
        <f t="shared" si="1110"/>
        <v>0</v>
      </c>
      <c r="AJ5435" s="18" t="s">
        <v>146</v>
      </c>
      <c r="AK5435" s="18">
        <v>0</v>
      </c>
      <c r="AL5435" s="18">
        <f t="shared" si="1106"/>
        <v>0</v>
      </c>
      <c r="AM5435" s="19" t="s">
        <v>146</v>
      </c>
      <c r="AN5435" s="19">
        <v>0</v>
      </c>
      <c r="AO5435" s="19">
        <f t="shared" si="1107"/>
        <v>0</v>
      </c>
      <c r="AP5435" s="18" t="s">
        <v>145</v>
      </c>
      <c r="AQ5435" s="18">
        <v>48800.314899999998</v>
      </c>
      <c r="AR5435" s="18">
        <f t="shared" si="1108"/>
        <v>6024.7302345679009</v>
      </c>
      <c r="AS5435" s="20" t="s">
        <v>146</v>
      </c>
      <c r="AT5435" s="20">
        <v>0</v>
      </c>
      <c r="AU5435" s="16">
        <f t="shared" si="1109"/>
        <v>0</v>
      </c>
    </row>
    <row r="5436" spans="1:47" x14ac:dyDescent="0.2">
      <c r="A5436" s="16">
        <v>5433</v>
      </c>
      <c r="B5436" s="16">
        <v>493.327884765178</v>
      </c>
      <c r="C5436" s="17">
        <v>15.196949999999999</v>
      </c>
      <c r="D5436" s="16" t="s">
        <v>4697</v>
      </c>
      <c r="E5436" s="16" t="s">
        <v>4698</v>
      </c>
      <c r="F5436" s="18" t="s">
        <v>146</v>
      </c>
      <c r="G5436" s="18">
        <v>0</v>
      </c>
      <c r="I5436" s="19" t="s">
        <v>146</v>
      </c>
      <c r="J5436" s="19">
        <v>0</v>
      </c>
      <c r="K5436" s="19">
        <f t="shared" si="1098"/>
        <v>0</v>
      </c>
      <c r="L5436" s="18" t="s">
        <v>146</v>
      </c>
      <c r="M5436" s="18">
        <v>0</v>
      </c>
      <c r="O5436" s="19" t="s">
        <v>146</v>
      </c>
      <c r="P5436" s="19">
        <v>0</v>
      </c>
      <c r="Q5436" s="19">
        <f t="shared" si="1099"/>
        <v>0</v>
      </c>
      <c r="R5436" s="18" t="s">
        <v>146</v>
      </c>
      <c r="S5436" s="18">
        <v>0</v>
      </c>
      <c r="T5436" s="18">
        <f t="shared" si="1100"/>
        <v>0</v>
      </c>
      <c r="U5436" s="20" t="s">
        <v>146</v>
      </c>
      <c r="V5436" s="20">
        <v>0</v>
      </c>
      <c r="W5436" s="20">
        <f t="shared" si="1101"/>
        <v>0</v>
      </c>
      <c r="X5436" s="18" t="s">
        <v>146</v>
      </c>
      <c r="Y5436" s="18">
        <v>0</v>
      </c>
      <c r="Z5436" s="23">
        <f t="shared" si="1102"/>
        <v>0</v>
      </c>
      <c r="AA5436" s="20" t="s">
        <v>146</v>
      </c>
      <c r="AB5436" s="20">
        <v>0</v>
      </c>
      <c r="AC5436" s="24">
        <f t="shared" si="1103"/>
        <v>0</v>
      </c>
      <c r="AD5436" s="18" t="s">
        <v>146</v>
      </c>
      <c r="AE5436" s="18">
        <v>0</v>
      </c>
      <c r="AF5436" s="18">
        <f t="shared" si="1104"/>
        <v>0</v>
      </c>
      <c r="AG5436" s="19" t="s">
        <v>146</v>
      </c>
      <c r="AH5436" s="19">
        <v>0</v>
      </c>
      <c r="AI5436" s="19">
        <f t="shared" si="1110"/>
        <v>0</v>
      </c>
      <c r="AJ5436" s="18" t="s">
        <v>146</v>
      </c>
      <c r="AK5436" s="18">
        <v>0</v>
      </c>
      <c r="AL5436" s="18">
        <f t="shared" si="1106"/>
        <v>0</v>
      </c>
      <c r="AM5436" s="19" t="s">
        <v>146</v>
      </c>
      <c r="AN5436" s="19">
        <v>0</v>
      </c>
      <c r="AO5436" s="19">
        <f t="shared" si="1107"/>
        <v>0</v>
      </c>
      <c r="AP5436" s="18" t="s">
        <v>145</v>
      </c>
      <c r="AQ5436" s="18">
        <v>35987.196199999998</v>
      </c>
      <c r="AR5436" s="18">
        <f t="shared" si="1108"/>
        <v>4442.863728395062</v>
      </c>
      <c r="AS5436" s="20" t="s">
        <v>146</v>
      </c>
      <c r="AT5436" s="20">
        <v>0</v>
      </c>
      <c r="AU5436" s="16">
        <f t="shared" si="1109"/>
        <v>0</v>
      </c>
    </row>
    <row r="5437" spans="1:47" x14ac:dyDescent="0.2">
      <c r="A5437" s="16">
        <v>5434</v>
      </c>
      <c r="B5437" s="16">
        <v>597.49395751953102</v>
      </c>
      <c r="C5437" s="17">
        <v>4.2785166666666603</v>
      </c>
      <c r="F5437" s="18" t="s">
        <v>146</v>
      </c>
      <c r="G5437" s="18">
        <v>0</v>
      </c>
      <c r="I5437" s="19" t="s">
        <v>146</v>
      </c>
      <c r="J5437" s="19">
        <v>0</v>
      </c>
      <c r="K5437" s="19">
        <f t="shared" si="1098"/>
        <v>0</v>
      </c>
      <c r="L5437" s="18" t="s">
        <v>146</v>
      </c>
      <c r="M5437" s="18">
        <v>0</v>
      </c>
      <c r="O5437" s="19" t="s">
        <v>146</v>
      </c>
      <c r="P5437" s="19">
        <v>0</v>
      </c>
      <c r="Q5437" s="19">
        <f t="shared" si="1099"/>
        <v>0</v>
      </c>
      <c r="R5437" s="18" t="s">
        <v>146</v>
      </c>
      <c r="S5437" s="18">
        <v>0</v>
      </c>
      <c r="T5437" s="18">
        <f t="shared" si="1100"/>
        <v>0</v>
      </c>
      <c r="U5437" s="20" t="s">
        <v>146</v>
      </c>
      <c r="V5437" s="20">
        <v>0</v>
      </c>
      <c r="W5437" s="20">
        <f t="shared" si="1101"/>
        <v>0</v>
      </c>
      <c r="X5437" s="18" t="s">
        <v>146</v>
      </c>
      <c r="Y5437" s="18">
        <v>0</v>
      </c>
      <c r="Z5437" s="23">
        <f t="shared" si="1102"/>
        <v>0</v>
      </c>
      <c r="AA5437" s="20" t="s">
        <v>146</v>
      </c>
      <c r="AB5437" s="20">
        <v>0</v>
      </c>
      <c r="AC5437" s="24">
        <f t="shared" si="1103"/>
        <v>0</v>
      </c>
      <c r="AD5437" s="18" t="s">
        <v>146</v>
      </c>
      <c r="AE5437" s="18">
        <v>0</v>
      </c>
      <c r="AF5437" s="18">
        <f t="shared" si="1104"/>
        <v>0</v>
      </c>
      <c r="AG5437" s="19" t="s">
        <v>146</v>
      </c>
      <c r="AH5437" s="19">
        <v>0</v>
      </c>
      <c r="AI5437" s="19">
        <f t="shared" si="1110"/>
        <v>0</v>
      </c>
      <c r="AJ5437" s="18" t="s">
        <v>146</v>
      </c>
      <c r="AK5437" s="18">
        <v>0</v>
      </c>
      <c r="AL5437" s="18">
        <f t="shared" si="1106"/>
        <v>0</v>
      </c>
      <c r="AM5437" s="19" t="s">
        <v>146</v>
      </c>
      <c r="AN5437" s="19">
        <v>0</v>
      </c>
      <c r="AO5437" s="19">
        <f t="shared" si="1107"/>
        <v>0</v>
      </c>
      <c r="AP5437" s="18" t="s">
        <v>145</v>
      </c>
      <c r="AQ5437" s="18">
        <v>36448.474600000103</v>
      </c>
      <c r="AR5437" s="18">
        <f t="shared" si="1108"/>
        <v>4499.8116790123586</v>
      </c>
      <c r="AS5437" s="20" t="s">
        <v>146</v>
      </c>
      <c r="AT5437" s="20">
        <v>0</v>
      </c>
      <c r="AU5437" s="16">
        <f t="shared" si="1109"/>
        <v>0</v>
      </c>
    </row>
    <row r="5438" spans="1:47" x14ac:dyDescent="0.2">
      <c r="A5438" s="16">
        <v>5435</v>
      </c>
      <c r="B5438" s="16">
        <v>499.35611563378598</v>
      </c>
      <c r="C5438" s="17">
        <v>1.59229166666666</v>
      </c>
      <c r="F5438" s="18" t="s">
        <v>146</v>
      </c>
      <c r="G5438" s="18">
        <v>0</v>
      </c>
      <c r="I5438" s="19" t="s">
        <v>146</v>
      </c>
      <c r="J5438" s="19">
        <v>0</v>
      </c>
      <c r="K5438" s="19">
        <f t="shared" si="1098"/>
        <v>0</v>
      </c>
      <c r="L5438" s="18" t="s">
        <v>146</v>
      </c>
      <c r="M5438" s="18">
        <v>0</v>
      </c>
      <c r="O5438" s="19" t="s">
        <v>146</v>
      </c>
      <c r="P5438" s="19">
        <v>0</v>
      </c>
      <c r="Q5438" s="19">
        <f t="shared" si="1099"/>
        <v>0</v>
      </c>
      <c r="R5438" s="18" t="s">
        <v>146</v>
      </c>
      <c r="S5438" s="18">
        <v>0</v>
      </c>
      <c r="T5438" s="18">
        <f t="shared" si="1100"/>
        <v>0</v>
      </c>
      <c r="U5438" s="20" t="s">
        <v>146</v>
      </c>
      <c r="V5438" s="20">
        <v>0</v>
      </c>
      <c r="W5438" s="20">
        <f t="shared" si="1101"/>
        <v>0</v>
      </c>
      <c r="X5438" s="18" t="s">
        <v>146</v>
      </c>
      <c r="Y5438" s="18">
        <v>0</v>
      </c>
      <c r="Z5438" s="23">
        <f t="shared" si="1102"/>
        <v>0</v>
      </c>
      <c r="AA5438" s="20" t="s">
        <v>146</v>
      </c>
      <c r="AB5438" s="20">
        <v>0</v>
      </c>
      <c r="AC5438" s="24">
        <f t="shared" si="1103"/>
        <v>0</v>
      </c>
      <c r="AD5438" s="18" t="s">
        <v>146</v>
      </c>
      <c r="AE5438" s="18">
        <v>0</v>
      </c>
      <c r="AF5438" s="18">
        <f t="shared" si="1104"/>
        <v>0</v>
      </c>
      <c r="AG5438" s="19" t="s">
        <v>146</v>
      </c>
      <c r="AH5438" s="19">
        <v>0</v>
      </c>
      <c r="AI5438" s="19">
        <f t="shared" si="1110"/>
        <v>0</v>
      </c>
      <c r="AJ5438" s="18" t="s">
        <v>146</v>
      </c>
      <c r="AK5438" s="18">
        <v>0</v>
      </c>
      <c r="AL5438" s="18">
        <f t="shared" si="1106"/>
        <v>0</v>
      </c>
      <c r="AM5438" s="19" t="s">
        <v>146</v>
      </c>
      <c r="AN5438" s="19">
        <v>0</v>
      </c>
      <c r="AO5438" s="19">
        <f t="shared" si="1107"/>
        <v>0</v>
      </c>
      <c r="AP5438" s="18" t="s">
        <v>145</v>
      </c>
      <c r="AQ5438" s="18">
        <v>45742.666299999997</v>
      </c>
      <c r="AR5438" s="18">
        <f t="shared" si="1108"/>
        <v>5647.2427530864197</v>
      </c>
      <c r="AS5438" s="20" t="s">
        <v>145</v>
      </c>
      <c r="AT5438" s="20">
        <v>50772.5268</v>
      </c>
      <c r="AU5438" s="16">
        <f t="shared" si="1109"/>
        <v>3382.5800666222517</v>
      </c>
    </row>
    <row r="5439" spans="1:47" x14ac:dyDescent="0.2">
      <c r="A5439" s="16">
        <v>5436</v>
      </c>
      <c r="B5439" s="16">
        <v>596.51226806640602</v>
      </c>
      <c r="C5439" s="17">
        <v>3.7656000000000001</v>
      </c>
      <c r="D5439" s="16" t="s">
        <v>4501</v>
      </c>
      <c r="E5439" s="16" t="s">
        <v>4502</v>
      </c>
      <c r="F5439" s="18" t="s">
        <v>146</v>
      </c>
      <c r="G5439" s="18">
        <v>0</v>
      </c>
      <c r="I5439" s="19" t="s">
        <v>146</v>
      </c>
      <c r="J5439" s="19">
        <v>0</v>
      </c>
      <c r="K5439" s="19">
        <f t="shared" si="1098"/>
        <v>0</v>
      </c>
      <c r="L5439" s="18" t="s">
        <v>146</v>
      </c>
      <c r="M5439" s="18">
        <v>0</v>
      </c>
      <c r="O5439" s="19" t="s">
        <v>146</v>
      </c>
      <c r="P5439" s="19">
        <v>0</v>
      </c>
      <c r="Q5439" s="19">
        <f t="shared" si="1099"/>
        <v>0</v>
      </c>
      <c r="R5439" s="18" t="s">
        <v>146</v>
      </c>
      <c r="S5439" s="18">
        <v>0</v>
      </c>
      <c r="T5439" s="18">
        <f t="shared" si="1100"/>
        <v>0</v>
      </c>
      <c r="U5439" s="20" t="s">
        <v>146</v>
      </c>
      <c r="V5439" s="20">
        <v>0</v>
      </c>
      <c r="W5439" s="20">
        <f t="shared" si="1101"/>
        <v>0</v>
      </c>
      <c r="X5439" s="18" t="s">
        <v>146</v>
      </c>
      <c r="Y5439" s="18">
        <v>0</v>
      </c>
      <c r="Z5439" s="23">
        <f t="shared" si="1102"/>
        <v>0</v>
      </c>
      <c r="AA5439" s="20" t="s">
        <v>146</v>
      </c>
      <c r="AB5439" s="20">
        <v>0</v>
      </c>
      <c r="AC5439" s="24">
        <f t="shared" si="1103"/>
        <v>0</v>
      </c>
      <c r="AD5439" s="18" t="s">
        <v>146</v>
      </c>
      <c r="AE5439" s="18">
        <v>0</v>
      </c>
      <c r="AF5439" s="18">
        <f t="shared" si="1104"/>
        <v>0</v>
      </c>
      <c r="AG5439" s="19" t="s">
        <v>146</v>
      </c>
      <c r="AH5439" s="19">
        <v>0</v>
      </c>
      <c r="AI5439" s="19">
        <f t="shared" si="1110"/>
        <v>0</v>
      </c>
      <c r="AJ5439" s="18" t="s">
        <v>146</v>
      </c>
      <c r="AK5439" s="18">
        <v>0</v>
      </c>
      <c r="AL5439" s="18">
        <f t="shared" si="1106"/>
        <v>0</v>
      </c>
      <c r="AM5439" s="19" t="s">
        <v>146</v>
      </c>
      <c r="AN5439" s="19">
        <v>0</v>
      </c>
      <c r="AO5439" s="19">
        <f t="shared" si="1107"/>
        <v>0</v>
      </c>
      <c r="AP5439" s="18" t="s">
        <v>145</v>
      </c>
      <c r="AQ5439" s="18">
        <v>42475.637128571303</v>
      </c>
      <c r="AR5439" s="18">
        <f t="shared" si="1108"/>
        <v>5243.9058183421366</v>
      </c>
      <c r="AS5439" s="20" t="s">
        <v>146</v>
      </c>
      <c r="AT5439" s="20">
        <v>0</v>
      </c>
      <c r="AU5439" s="16">
        <f t="shared" si="1109"/>
        <v>0</v>
      </c>
    </row>
    <row r="5440" spans="1:47" x14ac:dyDescent="0.2">
      <c r="A5440" s="16">
        <v>5437</v>
      </c>
      <c r="B5440" s="16">
        <v>287.16694252840398</v>
      </c>
      <c r="C5440" s="17">
        <v>15.7098833333333</v>
      </c>
      <c r="F5440" s="18" t="s">
        <v>146</v>
      </c>
      <c r="G5440" s="18">
        <v>0</v>
      </c>
      <c r="I5440" s="19" t="s">
        <v>146</v>
      </c>
      <c r="J5440" s="19">
        <v>0</v>
      </c>
      <c r="K5440" s="19">
        <f t="shared" si="1098"/>
        <v>0</v>
      </c>
      <c r="L5440" s="18" t="s">
        <v>146</v>
      </c>
      <c r="M5440" s="18">
        <v>0</v>
      </c>
      <c r="O5440" s="19" t="s">
        <v>146</v>
      </c>
      <c r="P5440" s="19">
        <v>0</v>
      </c>
      <c r="Q5440" s="19">
        <f t="shared" si="1099"/>
        <v>0</v>
      </c>
      <c r="R5440" s="18" t="s">
        <v>146</v>
      </c>
      <c r="S5440" s="18">
        <v>0</v>
      </c>
      <c r="T5440" s="18">
        <f t="shared" si="1100"/>
        <v>0</v>
      </c>
      <c r="U5440" s="20" t="s">
        <v>146</v>
      </c>
      <c r="V5440" s="20">
        <v>0</v>
      </c>
      <c r="W5440" s="20">
        <f t="shared" si="1101"/>
        <v>0</v>
      </c>
      <c r="X5440" s="18" t="s">
        <v>146</v>
      </c>
      <c r="Y5440" s="18">
        <v>0</v>
      </c>
      <c r="Z5440" s="23">
        <f t="shared" si="1102"/>
        <v>0</v>
      </c>
      <c r="AA5440" s="20" t="s">
        <v>146</v>
      </c>
      <c r="AB5440" s="20">
        <v>0</v>
      </c>
      <c r="AC5440" s="24">
        <f t="shared" si="1103"/>
        <v>0</v>
      </c>
      <c r="AD5440" s="18" t="s">
        <v>146</v>
      </c>
      <c r="AE5440" s="18">
        <v>0</v>
      </c>
      <c r="AF5440" s="18">
        <f t="shared" si="1104"/>
        <v>0</v>
      </c>
      <c r="AG5440" s="19" t="s">
        <v>146</v>
      </c>
      <c r="AH5440" s="19">
        <v>0</v>
      </c>
      <c r="AI5440" s="19">
        <f t="shared" si="1110"/>
        <v>0</v>
      </c>
      <c r="AJ5440" s="18" t="s">
        <v>146</v>
      </c>
      <c r="AK5440" s="18">
        <v>0</v>
      </c>
      <c r="AL5440" s="18">
        <f t="shared" si="1106"/>
        <v>0</v>
      </c>
      <c r="AM5440" s="19" t="s">
        <v>146</v>
      </c>
      <c r="AN5440" s="19">
        <v>0</v>
      </c>
      <c r="AO5440" s="19">
        <f t="shared" si="1107"/>
        <v>0</v>
      </c>
      <c r="AP5440" s="18" t="s">
        <v>145</v>
      </c>
      <c r="AQ5440" s="18">
        <v>48679.056771428601</v>
      </c>
      <c r="AR5440" s="18">
        <f t="shared" si="1108"/>
        <v>6009.760095238099</v>
      </c>
      <c r="AS5440" s="20" t="s">
        <v>146</v>
      </c>
      <c r="AT5440" s="20">
        <v>0</v>
      </c>
      <c r="AU5440" s="16">
        <f t="shared" si="1109"/>
        <v>0</v>
      </c>
    </row>
    <row r="5441" spans="1:47" x14ac:dyDescent="0.2">
      <c r="A5441" s="16">
        <v>5438</v>
      </c>
      <c r="B5441" s="16">
        <v>369.28039120778402</v>
      </c>
      <c r="C5441" s="17">
        <v>7.3759166666666598</v>
      </c>
      <c r="D5441" s="16" t="s">
        <v>2480</v>
      </c>
      <c r="E5441" s="16" t="s">
        <v>2481</v>
      </c>
      <c r="F5441" s="18" t="s">
        <v>146</v>
      </c>
      <c r="G5441" s="18">
        <v>0</v>
      </c>
      <c r="I5441" s="19" t="s">
        <v>146</v>
      </c>
      <c r="J5441" s="19">
        <v>0</v>
      </c>
      <c r="K5441" s="19">
        <f t="shared" si="1098"/>
        <v>0</v>
      </c>
      <c r="L5441" s="18" t="s">
        <v>146</v>
      </c>
      <c r="M5441" s="18">
        <v>0</v>
      </c>
      <c r="O5441" s="19" t="s">
        <v>146</v>
      </c>
      <c r="P5441" s="19">
        <v>0</v>
      </c>
      <c r="Q5441" s="19">
        <f t="shared" si="1099"/>
        <v>0</v>
      </c>
      <c r="R5441" s="18" t="s">
        <v>146</v>
      </c>
      <c r="S5441" s="18">
        <v>0</v>
      </c>
      <c r="T5441" s="18">
        <f t="shared" si="1100"/>
        <v>0</v>
      </c>
      <c r="U5441" s="20" t="s">
        <v>146</v>
      </c>
      <c r="V5441" s="20">
        <v>0</v>
      </c>
      <c r="W5441" s="20">
        <f t="shared" si="1101"/>
        <v>0</v>
      </c>
      <c r="X5441" s="18" t="s">
        <v>146</v>
      </c>
      <c r="Y5441" s="18">
        <v>0</v>
      </c>
      <c r="Z5441" s="23">
        <f t="shared" si="1102"/>
        <v>0</v>
      </c>
      <c r="AA5441" s="20" t="s">
        <v>146</v>
      </c>
      <c r="AB5441" s="20">
        <v>0</v>
      </c>
      <c r="AC5441" s="24">
        <f t="shared" si="1103"/>
        <v>0</v>
      </c>
      <c r="AD5441" s="18" t="s">
        <v>146</v>
      </c>
      <c r="AE5441" s="18">
        <v>0</v>
      </c>
      <c r="AF5441" s="18">
        <f t="shared" si="1104"/>
        <v>0</v>
      </c>
      <c r="AG5441" s="19" t="s">
        <v>146</v>
      </c>
      <c r="AH5441" s="19">
        <v>0</v>
      </c>
      <c r="AI5441" s="19">
        <f t="shared" si="1110"/>
        <v>0</v>
      </c>
      <c r="AJ5441" s="18" t="s">
        <v>146</v>
      </c>
      <c r="AK5441" s="18">
        <v>0</v>
      </c>
      <c r="AL5441" s="18">
        <f t="shared" si="1106"/>
        <v>0</v>
      </c>
      <c r="AM5441" s="19" t="s">
        <v>146</v>
      </c>
      <c r="AN5441" s="19">
        <v>0</v>
      </c>
      <c r="AO5441" s="19">
        <f t="shared" si="1107"/>
        <v>0</v>
      </c>
      <c r="AP5441" s="18" t="s">
        <v>145</v>
      </c>
      <c r="AQ5441" s="18">
        <v>40216.792071428499</v>
      </c>
      <c r="AR5441" s="18">
        <f t="shared" si="1108"/>
        <v>4965.0360582010499</v>
      </c>
      <c r="AS5441" s="20" t="s">
        <v>145</v>
      </c>
      <c r="AT5441" s="20">
        <v>133235.46848571399</v>
      </c>
      <c r="AU5441" s="16">
        <f t="shared" si="1109"/>
        <v>8876.44693442465</v>
      </c>
    </row>
    <row r="5442" spans="1:47" x14ac:dyDescent="0.2">
      <c r="A5442" s="16">
        <v>5439</v>
      </c>
      <c r="B5442" s="16">
        <v>287.27223743260703</v>
      </c>
      <c r="C5442" s="17">
        <v>16.890833333333301</v>
      </c>
      <c r="F5442" s="18" t="s">
        <v>146</v>
      </c>
      <c r="G5442" s="18">
        <v>0</v>
      </c>
      <c r="I5442" s="19" t="s">
        <v>146</v>
      </c>
      <c r="J5442" s="19">
        <v>0</v>
      </c>
      <c r="K5442" s="19">
        <f t="shared" si="1098"/>
        <v>0</v>
      </c>
      <c r="L5442" s="18" t="s">
        <v>146</v>
      </c>
      <c r="M5442" s="18">
        <v>0</v>
      </c>
      <c r="O5442" s="19" t="s">
        <v>146</v>
      </c>
      <c r="P5442" s="19">
        <v>0</v>
      </c>
      <c r="Q5442" s="19">
        <f t="shared" si="1099"/>
        <v>0</v>
      </c>
      <c r="R5442" s="18" t="s">
        <v>146</v>
      </c>
      <c r="S5442" s="18">
        <v>0</v>
      </c>
      <c r="T5442" s="18">
        <f t="shared" si="1100"/>
        <v>0</v>
      </c>
      <c r="U5442" s="20" t="s">
        <v>146</v>
      </c>
      <c r="V5442" s="20">
        <v>0</v>
      </c>
      <c r="W5442" s="20">
        <f t="shared" si="1101"/>
        <v>0</v>
      </c>
      <c r="X5442" s="18" t="s">
        <v>146</v>
      </c>
      <c r="Y5442" s="18">
        <v>0</v>
      </c>
      <c r="Z5442" s="23">
        <f t="shared" si="1102"/>
        <v>0</v>
      </c>
      <c r="AA5442" s="20" t="s">
        <v>146</v>
      </c>
      <c r="AB5442" s="20">
        <v>0</v>
      </c>
      <c r="AC5442" s="24">
        <f t="shared" si="1103"/>
        <v>0</v>
      </c>
      <c r="AD5442" s="18" t="s">
        <v>146</v>
      </c>
      <c r="AE5442" s="18">
        <v>0</v>
      </c>
      <c r="AF5442" s="18">
        <f t="shared" si="1104"/>
        <v>0</v>
      </c>
      <c r="AG5442" s="19" t="s">
        <v>146</v>
      </c>
      <c r="AH5442" s="19">
        <v>0</v>
      </c>
      <c r="AI5442" s="19">
        <f t="shared" si="1110"/>
        <v>0</v>
      </c>
      <c r="AJ5442" s="18" t="s">
        <v>146</v>
      </c>
      <c r="AK5442" s="18">
        <v>0</v>
      </c>
      <c r="AL5442" s="18">
        <f t="shared" si="1106"/>
        <v>0</v>
      </c>
      <c r="AM5442" s="19" t="s">
        <v>146</v>
      </c>
      <c r="AN5442" s="19">
        <v>0</v>
      </c>
      <c r="AO5442" s="19">
        <f t="shared" si="1107"/>
        <v>0</v>
      </c>
      <c r="AP5442" s="18" t="s">
        <v>145</v>
      </c>
      <c r="AQ5442" s="18">
        <v>49643.903714286098</v>
      </c>
      <c r="AR5442" s="18">
        <f t="shared" si="1108"/>
        <v>6128.8770017637162</v>
      </c>
      <c r="AS5442" s="20" t="s">
        <v>146</v>
      </c>
      <c r="AT5442" s="20">
        <v>0</v>
      </c>
      <c r="AU5442" s="16">
        <f t="shared" si="1109"/>
        <v>0</v>
      </c>
    </row>
    <row r="5443" spans="1:47" x14ac:dyDescent="0.2">
      <c r="A5443" s="16">
        <v>5440</v>
      </c>
      <c r="B5443" s="16">
        <v>191.10904911008001</v>
      </c>
      <c r="C5443" s="17">
        <v>6.4515833333333301</v>
      </c>
      <c r="D5443" s="16" t="s">
        <v>4699</v>
      </c>
      <c r="E5443" s="16" t="s">
        <v>4700</v>
      </c>
      <c r="F5443" s="18" t="s">
        <v>146</v>
      </c>
      <c r="G5443" s="18">
        <v>0</v>
      </c>
      <c r="I5443" s="19" t="s">
        <v>146</v>
      </c>
      <c r="J5443" s="19">
        <v>0</v>
      </c>
      <c r="K5443" s="19">
        <f t="shared" si="1098"/>
        <v>0</v>
      </c>
      <c r="L5443" s="18" t="s">
        <v>146</v>
      </c>
      <c r="M5443" s="18">
        <v>0</v>
      </c>
      <c r="O5443" s="19" t="s">
        <v>146</v>
      </c>
      <c r="P5443" s="19">
        <v>0</v>
      </c>
      <c r="Q5443" s="19">
        <f t="shared" si="1099"/>
        <v>0</v>
      </c>
      <c r="R5443" s="18" t="s">
        <v>146</v>
      </c>
      <c r="S5443" s="18">
        <v>0</v>
      </c>
      <c r="T5443" s="18">
        <f t="shared" si="1100"/>
        <v>0</v>
      </c>
      <c r="U5443" s="20" t="s">
        <v>146</v>
      </c>
      <c r="V5443" s="20">
        <v>0</v>
      </c>
      <c r="W5443" s="20">
        <f t="shared" si="1101"/>
        <v>0</v>
      </c>
      <c r="X5443" s="18" t="s">
        <v>146</v>
      </c>
      <c r="Y5443" s="18">
        <v>0</v>
      </c>
      <c r="Z5443" s="23">
        <f t="shared" si="1102"/>
        <v>0</v>
      </c>
      <c r="AA5443" s="20" t="s">
        <v>146</v>
      </c>
      <c r="AB5443" s="20">
        <v>0</v>
      </c>
      <c r="AC5443" s="24">
        <f t="shared" si="1103"/>
        <v>0</v>
      </c>
      <c r="AD5443" s="18" t="s">
        <v>146</v>
      </c>
      <c r="AE5443" s="18">
        <v>0</v>
      </c>
      <c r="AF5443" s="18">
        <f t="shared" si="1104"/>
        <v>0</v>
      </c>
      <c r="AG5443" s="19" t="s">
        <v>146</v>
      </c>
      <c r="AH5443" s="19">
        <v>0</v>
      </c>
      <c r="AI5443" s="19">
        <f t="shared" si="1110"/>
        <v>0</v>
      </c>
      <c r="AJ5443" s="18" t="s">
        <v>146</v>
      </c>
      <c r="AK5443" s="18">
        <v>0</v>
      </c>
      <c r="AL5443" s="18">
        <f t="shared" si="1106"/>
        <v>0</v>
      </c>
      <c r="AM5443" s="19" t="s">
        <v>146</v>
      </c>
      <c r="AN5443" s="19">
        <v>0</v>
      </c>
      <c r="AO5443" s="19">
        <f t="shared" si="1107"/>
        <v>0</v>
      </c>
      <c r="AP5443" s="18" t="s">
        <v>145</v>
      </c>
      <c r="AQ5443" s="18">
        <v>31333.791171428598</v>
      </c>
      <c r="AR5443" s="18">
        <f t="shared" si="1108"/>
        <v>3868.3692804232837</v>
      </c>
      <c r="AS5443" s="20" t="s">
        <v>146</v>
      </c>
      <c r="AT5443" s="20">
        <v>0</v>
      </c>
      <c r="AU5443" s="16">
        <f t="shared" si="1109"/>
        <v>0</v>
      </c>
    </row>
    <row r="5444" spans="1:47" x14ac:dyDescent="0.2">
      <c r="A5444" s="16">
        <v>5441</v>
      </c>
      <c r="B5444" s="16">
        <v>877.61218058305201</v>
      </c>
      <c r="C5444" s="17">
        <v>9.0361166666666595</v>
      </c>
      <c r="D5444" s="16" t="s">
        <v>4701</v>
      </c>
      <c r="E5444" s="16" t="s">
        <v>4702</v>
      </c>
      <c r="F5444" s="18" t="s">
        <v>146</v>
      </c>
      <c r="G5444" s="18">
        <v>0</v>
      </c>
      <c r="I5444" s="19" t="s">
        <v>146</v>
      </c>
      <c r="J5444" s="19">
        <v>0</v>
      </c>
      <c r="K5444" s="19">
        <f t="shared" si="1098"/>
        <v>0</v>
      </c>
      <c r="L5444" s="18" t="s">
        <v>146</v>
      </c>
      <c r="M5444" s="18">
        <v>0</v>
      </c>
      <c r="O5444" s="19" t="s">
        <v>146</v>
      </c>
      <c r="P5444" s="19">
        <v>0</v>
      </c>
      <c r="Q5444" s="19">
        <f t="shared" si="1099"/>
        <v>0</v>
      </c>
      <c r="R5444" s="18" t="s">
        <v>146</v>
      </c>
      <c r="S5444" s="18">
        <v>0</v>
      </c>
      <c r="T5444" s="18">
        <f t="shared" si="1100"/>
        <v>0</v>
      </c>
      <c r="U5444" s="20" t="s">
        <v>146</v>
      </c>
      <c r="V5444" s="20">
        <v>0</v>
      </c>
      <c r="W5444" s="20">
        <f t="shared" si="1101"/>
        <v>0</v>
      </c>
      <c r="X5444" s="18" t="s">
        <v>146</v>
      </c>
      <c r="Y5444" s="18">
        <v>0</v>
      </c>
      <c r="Z5444" s="23">
        <f t="shared" si="1102"/>
        <v>0</v>
      </c>
      <c r="AA5444" s="20" t="s">
        <v>146</v>
      </c>
      <c r="AB5444" s="20">
        <v>0</v>
      </c>
      <c r="AC5444" s="24">
        <f t="shared" si="1103"/>
        <v>0</v>
      </c>
      <c r="AD5444" s="18" t="s">
        <v>146</v>
      </c>
      <c r="AE5444" s="18">
        <v>0</v>
      </c>
      <c r="AF5444" s="18">
        <f t="shared" si="1104"/>
        <v>0</v>
      </c>
      <c r="AG5444" s="19" t="s">
        <v>146</v>
      </c>
      <c r="AH5444" s="19">
        <v>0</v>
      </c>
      <c r="AI5444" s="19">
        <f t="shared" si="1110"/>
        <v>0</v>
      </c>
      <c r="AJ5444" s="18" t="s">
        <v>146</v>
      </c>
      <c r="AK5444" s="18">
        <v>0</v>
      </c>
      <c r="AL5444" s="18">
        <f t="shared" si="1106"/>
        <v>0</v>
      </c>
      <c r="AM5444" s="19" t="s">
        <v>146</v>
      </c>
      <c r="AN5444" s="19">
        <v>0</v>
      </c>
      <c r="AO5444" s="19">
        <f t="shared" si="1107"/>
        <v>0</v>
      </c>
      <c r="AP5444" s="18" t="s">
        <v>145</v>
      </c>
      <c r="AQ5444" s="18">
        <v>41799.809028571399</v>
      </c>
      <c r="AR5444" s="18">
        <f t="shared" si="1108"/>
        <v>5160.4702504409133</v>
      </c>
      <c r="AS5444" s="20" t="s">
        <v>146</v>
      </c>
      <c r="AT5444" s="20">
        <v>0</v>
      </c>
      <c r="AU5444" s="16">
        <f t="shared" si="1109"/>
        <v>0</v>
      </c>
    </row>
    <row r="5445" spans="1:47" x14ac:dyDescent="0.2">
      <c r="A5445" s="16">
        <v>5442</v>
      </c>
      <c r="B5445" s="16">
        <v>939.15059028998201</v>
      </c>
      <c r="C5445" s="17">
        <v>19.354333333333301</v>
      </c>
      <c r="F5445" s="18" t="s">
        <v>146</v>
      </c>
      <c r="G5445" s="18">
        <v>0</v>
      </c>
      <c r="I5445" s="19" t="s">
        <v>146</v>
      </c>
      <c r="J5445" s="19">
        <v>0</v>
      </c>
      <c r="K5445" s="19">
        <f t="shared" ref="K5445:K5508" si="1111">J5445/8.53</f>
        <v>0</v>
      </c>
      <c r="L5445" s="18" t="s">
        <v>146</v>
      </c>
      <c r="M5445" s="18">
        <v>0</v>
      </c>
      <c r="O5445" s="19" t="s">
        <v>146</v>
      </c>
      <c r="P5445" s="19">
        <v>0</v>
      </c>
      <c r="Q5445" s="19">
        <f t="shared" ref="Q5445:Q5508" si="1112">P5445/4.16</f>
        <v>0</v>
      </c>
      <c r="R5445" s="18" t="s">
        <v>146</v>
      </c>
      <c r="S5445" s="18">
        <v>0</v>
      </c>
      <c r="T5445" s="18">
        <f t="shared" ref="T5445:T5508" si="1113">S5445/10.36</f>
        <v>0</v>
      </c>
      <c r="U5445" s="20" t="s">
        <v>146</v>
      </c>
      <c r="V5445" s="20">
        <v>0</v>
      </c>
      <c r="W5445" s="20">
        <f t="shared" ref="W5445:W5508" si="1114">V5445/2.78</f>
        <v>0</v>
      </c>
      <c r="X5445" s="18" t="s">
        <v>146</v>
      </c>
      <c r="Y5445" s="18">
        <v>0</v>
      </c>
      <c r="Z5445" s="23">
        <f t="shared" ref="Z5445:Z5508" si="1115">Y5445/5.14</f>
        <v>0</v>
      </c>
      <c r="AA5445" s="20" t="s">
        <v>146</v>
      </c>
      <c r="AB5445" s="20">
        <v>0</v>
      </c>
      <c r="AC5445" s="24">
        <f t="shared" ref="AC5445:AC5508" si="1116">AB5445/5.86</f>
        <v>0</v>
      </c>
      <c r="AD5445" s="18" t="s">
        <v>146</v>
      </c>
      <c r="AE5445" s="18">
        <v>0</v>
      </c>
      <c r="AF5445" s="18">
        <f t="shared" ref="AF5445:AF5508" si="1117">AE5445/12.78</f>
        <v>0</v>
      </c>
      <c r="AG5445" s="19" t="s">
        <v>146</v>
      </c>
      <c r="AH5445" s="19">
        <v>0</v>
      </c>
      <c r="AI5445" s="19">
        <f t="shared" si="1110"/>
        <v>0</v>
      </c>
      <c r="AJ5445" s="18" t="s">
        <v>146</v>
      </c>
      <c r="AK5445" s="18">
        <v>0</v>
      </c>
      <c r="AL5445" s="18">
        <f t="shared" ref="AL5445:AL5508" si="1118">AK5445/15.13</f>
        <v>0</v>
      </c>
      <c r="AM5445" s="19" t="s">
        <v>146</v>
      </c>
      <c r="AN5445" s="19">
        <v>0</v>
      </c>
      <c r="AO5445" s="19">
        <f t="shared" ref="AO5445:AO5508" si="1119">AN5445/9.02</f>
        <v>0</v>
      </c>
      <c r="AP5445" s="18" t="s">
        <v>145</v>
      </c>
      <c r="AQ5445" s="18">
        <v>40678.809571427999</v>
      </c>
      <c r="AR5445" s="18">
        <f t="shared" ref="AR5445:AR5508" si="1120">AQ5445/8.1</f>
        <v>5022.0752557318519</v>
      </c>
      <c r="AS5445" s="20" t="s">
        <v>146</v>
      </c>
      <c r="AT5445" s="20">
        <v>0</v>
      </c>
      <c r="AU5445" s="16">
        <f t="shared" ref="AU5445:AU5508" si="1121">AT5445/15.01</f>
        <v>0</v>
      </c>
    </row>
    <row r="5446" spans="1:47" x14ac:dyDescent="0.2">
      <c r="A5446" s="16">
        <v>5443</v>
      </c>
      <c r="B5446" s="16">
        <v>1198.1493979157001</v>
      </c>
      <c r="C5446" s="17">
        <v>18.8415</v>
      </c>
      <c r="F5446" s="18" t="s">
        <v>146</v>
      </c>
      <c r="G5446" s="18">
        <v>0</v>
      </c>
      <c r="I5446" s="19" t="s">
        <v>146</v>
      </c>
      <c r="J5446" s="19">
        <v>0</v>
      </c>
      <c r="K5446" s="19">
        <f t="shared" si="1111"/>
        <v>0</v>
      </c>
      <c r="L5446" s="18" t="s">
        <v>146</v>
      </c>
      <c r="M5446" s="18">
        <v>0</v>
      </c>
      <c r="O5446" s="19" t="s">
        <v>146</v>
      </c>
      <c r="P5446" s="19">
        <v>0</v>
      </c>
      <c r="Q5446" s="19">
        <f t="shared" si="1112"/>
        <v>0</v>
      </c>
      <c r="R5446" s="18" t="s">
        <v>146</v>
      </c>
      <c r="S5446" s="18">
        <v>0</v>
      </c>
      <c r="T5446" s="18">
        <f t="shared" si="1113"/>
        <v>0</v>
      </c>
      <c r="U5446" s="20" t="s">
        <v>146</v>
      </c>
      <c r="V5446" s="20">
        <v>0</v>
      </c>
      <c r="W5446" s="20">
        <f t="shared" si="1114"/>
        <v>0</v>
      </c>
      <c r="X5446" s="18" t="s">
        <v>146</v>
      </c>
      <c r="Y5446" s="18">
        <v>0</v>
      </c>
      <c r="Z5446" s="23">
        <f t="shared" si="1115"/>
        <v>0</v>
      </c>
      <c r="AA5446" s="20" t="s">
        <v>146</v>
      </c>
      <c r="AB5446" s="20">
        <v>0</v>
      </c>
      <c r="AC5446" s="24">
        <f t="shared" si="1116"/>
        <v>0</v>
      </c>
      <c r="AD5446" s="18" t="s">
        <v>146</v>
      </c>
      <c r="AE5446" s="18">
        <v>0</v>
      </c>
      <c r="AF5446" s="18">
        <f t="shared" si="1117"/>
        <v>0</v>
      </c>
      <c r="AG5446" s="19" t="s">
        <v>146</v>
      </c>
      <c r="AH5446" s="19">
        <v>0</v>
      </c>
      <c r="AI5446" s="19">
        <f t="shared" si="1110"/>
        <v>0</v>
      </c>
      <c r="AJ5446" s="18" t="s">
        <v>146</v>
      </c>
      <c r="AK5446" s="18">
        <v>0</v>
      </c>
      <c r="AL5446" s="18">
        <f t="shared" si="1118"/>
        <v>0</v>
      </c>
      <c r="AM5446" s="19" t="s">
        <v>146</v>
      </c>
      <c r="AN5446" s="19">
        <v>0</v>
      </c>
      <c r="AO5446" s="19">
        <f t="shared" si="1119"/>
        <v>0</v>
      </c>
      <c r="AP5446" s="18" t="s">
        <v>145</v>
      </c>
      <c r="AQ5446" s="18">
        <v>35048.069285713798</v>
      </c>
      <c r="AR5446" s="18">
        <f t="shared" si="1120"/>
        <v>4326.9221340387403</v>
      </c>
      <c r="AS5446" s="20" t="s">
        <v>146</v>
      </c>
      <c r="AT5446" s="20">
        <v>0</v>
      </c>
      <c r="AU5446" s="16">
        <f t="shared" si="1121"/>
        <v>0</v>
      </c>
    </row>
    <row r="5447" spans="1:47" x14ac:dyDescent="0.2">
      <c r="A5447" s="16">
        <v>5444</v>
      </c>
      <c r="B5447" s="16">
        <v>1178.08512349855</v>
      </c>
      <c r="C5447" s="17">
        <v>18.361999999999998</v>
      </c>
      <c r="F5447" s="18" t="s">
        <v>146</v>
      </c>
      <c r="G5447" s="18">
        <v>0</v>
      </c>
      <c r="I5447" s="19" t="s">
        <v>146</v>
      </c>
      <c r="J5447" s="19">
        <v>0</v>
      </c>
      <c r="K5447" s="19">
        <f t="shared" si="1111"/>
        <v>0</v>
      </c>
      <c r="L5447" s="18" t="s">
        <v>146</v>
      </c>
      <c r="M5447" s="18">
        <v>0</v>
      </c>
      <c r="O5447" s="19" t="s">
        <v>146</v>
      </c>
      <c r="P5447" s="19">
        <v>0</v>
      </c>
      <c r="Q5447" s="19">
        <f t="shared" si="1112"/>
        <v>0</v>
      </c>
      <c r="R5447" s="18" t="s">
        <v>146</v>
      </c>
      <c r="S5447" s="18">
        <v>0</v>
      </c>
      <c r="T5447" s="18">
        <f t="shared" si="1113"/>
        <v>0</v>
      </c>
      <c r="U5447" s="20" t="s">
        <v>146</v>
      </c>
      <c r="V5447" s="20">
        <v>0</v>
      </c>
      <c r="W5447" s="20">
        <f t="shared" si="1114"/>
        <v>0</v>
      </c>
      <c r="X5447" s="18" t="s">
        <v>146</v>
      </c>
      <c r="Y5447" s="18">
        <v>0</v>
      </c>
      <c r="Z5447" s="23">
        <f t="shared" si="1115"/>
        <v>0</v>
      </c>
      <c r="AA5447" s="20" t="s">
        <v>146</v>
      </c>
      <c r="AB5447" s="20">
        <v>0</v>
      </c>
      <c r="AC5447" s="24">
        <f t="shared" si="1116"/>
        <v>0</v>
      </c>
      <c r="AD5447" s="18" t="s">
        <v>146</v>
      </c>
      <c r="AE5447" s="18">
        <v>0</v>
      </c>
      <c r="AF5447" s="18">
        <f t="shared" si="1117"/>
        <v>0</v>
      </c>
      <c r="AG5447" s="19" t="s">
        <v>146</v>
      </c>
      <c r="AH5447" s="19">
        <v>0</v>
      </c>
      <c r="AI5447" s="19">
        <f t="shared" si="1110"/>
        <v>0</v>
      </c>
      <c r="AJ5447" s="18" t="s">
        <v>146</v>
      </c>
      <c r="AK5447" s="18">
        <v>0</v>
      </c>
      <c r="AL5447" s="18">
        <f t="shared" si="1118"/>
        <v>0</v>
      </c>
      <c r="AM5447" s="19" t="s">
        <v>146</v>
      </c>
      <c r="AN5447" s="19">
        <v>0</v>
      </c>
      <c r="AO5447" s="19">
        <f t="shared" si="1119"/>
        <v>0</v>
      </c>
      <c r="AP5447" s="18" t="s">
        <v>145</v>
      </c>
      <c r="AQ5447" s="18">
        <v>54635.414999999201</v>
      </c>
      <c r="AR5447" s="18">
        <f t="shared" si="1120"/>
        <v>6745.1129629628649</v>
      </c>
      <c r="AS5447" s="20" t="s">
        <v>146</v>
      </c>
      <c r="AT5447" s="20">
        <v>0</v>
      </c>
      <c r="AU5447" s="16">
        <f t="shared" si="1121"/>
        <v>0</v>
      </c>
    </row>
    <row r="5448" spans="1:47" x14ac:dyDescent="0.2">
      <c r="A5448" s="16">
        <v>5445</v>
      </c>
      <c r="B5448" s="16">
        <v>1085.44869060171</v>
      </c>
      <c r="C5448" s="17">
        <v>6.3501500000000002</v>
      </c>
      <c r="D5448" s="16" t="s">
        <v>4703</v>
      </c>
      <c r="E5448" s="16" t="s">
        <v>4703</v>
      </c>
      <c r="F5448" s="18" t="s">
        <v>146</v>
      </c>
      <c r="G5448" s="18">
        <v>0</v>
      </c>
      <c r="I5448" s="19" t="s">
        <v>146</v>
      </c>
      <c r="J5448" s="19">
        <v>0</v>
      </c>
      <c r="K5448" s="19">
        <f t="shared" si="1111"/>
        <v>0</v>
      </c>
      <c r="L5448" s="18" t="s">
        <v>146</v>
      </c>
      <c r="M5448" s="18">
        <v>0</v>
      </c>
      <c r="O5448" s="19" t="s">
        <v>146</v>
      </c>
      <c r="P5448" s="19">
        <v>0</v>
      </c>
      <c r="Q5448" s="19">
        <f t="shared" si="1112"/>
        <v>0</v>
      </c>
      <c r="R5448" s="18" t="s">
        <v>146</v>
      </c>
      <c r="S5448" s="18">
        <v>0</v>
      </c>
      <c r="T5448" s="18">
        <f t="shared" si="1113"/>
        <v>0</v>
      </c>
      <c r="U5448" s="20" t="s">
        <v>146</v>
      </c>
      <c r="V5448" s="20">
        <v>0</v>
      </c>
      <c r="W5448" s="20">
        <f t="shared" si="1114"/>
        <v>0</v>
      </c>
      <c r="X5448" s="18" t="s">
        <v>146</v>
      </c>
      <c r="Y5448" s="18">
        <v>0</v>
      </c>
      <c r="Z5448" s="23">
        <f t="shared" si="1115"/>
        <v>0</v>
      </c>
      <c r="AA5448" s="20" t="s">
        <v>146</v>
      </c>
      <c r="AB5448" s="20">
        <v>0</v>
      </c>
      <c r="AC5448" s="24">
        <f t="shared" si="1116"/>
        <v>0</v>
      </c>
      <c r="AD5448" s="18" t="s">
        <v>146</v>
      </c>
      <c r="AE5448" s="18">
        <v>0</v>
      </c>
      <c r="AF5448" s="18">
        <f t="shared" si="1117"/>
        <v>0</v>
      </c>
      <c r="AG5448" s="19" t="s">
        <v>146</v>
      </c>
      <c r="AH5448" s="19">
        <v>0</v>
      </c>
      <c r="AI5448" s="19">
        <f t="shared" si="1110"/>
        <v>0</v>
      </c>
      <c r="AJ5448" s="18" t="s">
        <v>146</v>
      </c>
      <c r="AK5448" s="18">
        <v>0</v>
      </c>
      <c r="AL5448" s="18">
        <f t="shared" si="1118"/>
        <v>0</v>
      </c>
      <c r="AM5448" s="19" t="s">
        <v>146</v>
      </c>
      <c r="AN5448" s="19">
        <v>0</v>
      </c>
      <c r="AO5448" s="19">
        <f t="shared" si="1119"/>
        <v>0</v>
      </c>
      <c r="AP5448" s="18" t="s">
        <v>145</v>
      </c>
      <c r="AQ5448" s="18">
        <v>51367.938057142899</v>
      </c>
      <c r="AR5448" s="18">
        <f t="shared" si="1120"/>
        <v>6341.7207477954198</v>
      </c>
      <c r="AS5448" s="20" t="s">
        <v>146</v>
      </c>
      <c r="AT5448" s="20">
        <v>0</v>
      </c>
      <c r="AU5448" s="16">
        <f t="shared" si="1121"/>
        <v>0</v>
      </c>
    </row>
    <row r="5449" spans="1:47" x14ac:dyDescent="0.2">
      <c r="A5449" s="16">
        <v>5446</v>
      </c>
      <c r="B5449" s="16">
        <v>155.10625985005601</v>
      </c>
      <c r="C5449" s="17">
        <v>2.1052166666666601</v>
      </c>
      <c r="F5449" s="18" t="s">
        <v>146</v>
      </c>
      <c r="G5449" s="18">
        <v>0</v>
      </c>
      <c r="I5449" s="19" t="s">
        <v>146</v>
      </c>
      <c r="J5449" s="19">
        <v>0</v>
      </c>
      <c r="K5449" s="19">
        <f t="shared" si="1111"/>
        <v>0</v>
      </c>
      <c r="L5449" s="18" t="s">
        <v>146</v>
      </c>
      <c r="M5449" s="18">
        <v>0</v>
      </c>
      <c r="O5449" s="19" t="s">
        <v>146</v>
      </c>
      <c r="P5449" s="19">
        <v>0</v>
      </c>
      <c r="Q5449" s="19">
        <f t="shared" si="1112"/>
        <v>0</v>
      </c>
      <c r="R5449" s="18" t="s">
        <v>146</v>
      </c>
      <c r="S5449" s="18">
        <v>0</v>
      </c>
      <c r="T5449" s="18">
        <f t="shared" si="1113"/>
        <v>0</v>
      </c>
      <c r="U5449" s="20" t="s">
        <v>146</v>
      </c>
      <c r="V5449" s="20">
        <v>0</v>
      </c>
      <c r="W5449" s="20">
        <f t="shared" si="1114"/>
        <v>0</v>
      </c>
      <c r="X5449" s="18" t="s">
        <v>146</v>
      </c>
      <c r="Y5449" s="18">
        <v>0</v>
      </c>
      <c r="Z5449" s="23">
        <f t="shared" si="1115"/>
        <v>0</v>
      </c>
      <c r="AA5449" s="20" t="s">
        <v>146</v>
      </c>
      <c r="AB5449" s="20">
        <v>0</v>
      </c>
      <c r="AC5449" s="24">
        <f t="shared" si="1116"/>
        <v>0</v>
      </c>
      <c r="AD5449" s="18" t="s">
        <v>146</v>
      </c>
      <c r="AE5449" s="18">
        <v>0</v>
      </c>
      <c r="AF5449" s="18">
        <f t="shared" si="1117"/>
        <v>0</v>
      </c>
      <c r="AG5449" s="19" t="s">
        <v>146</v>
      </c>
      <c r="AH5449" s="19">
        <v>0</v>
      </c>
      <c r="AI5449" s="19">
        <f t="shared" si="1110"/>
        <v>0</v>
      </c>
      <c r="AJ5449" s="18" t="s">
        <v>146</v>
      </c>
      <c r="AK5449" s="18">
        <v>0</v>
      </c>
      <c r="AL5449" s="18">
        <f t="shared" si="1118"/>
        <v>0</v>
      </c>
      <c r="AM5449" s="19" t="s">
        <v>146</v>
      </c>
      <c r="AN5449" s="19">
        <v>0</v>
      </c>
      <c r="AO5449" s="19">
        <f t="shared" si="1119"/>
        <v>0</v>
      </c>
      <c r="AP5449" s="18" t="s">
        <v>145</v>
      </c>
      <c r="AQ5449" s="18">
        <v>55248.921028571502</v>
      </c>
      <c r="AR5449" s="18">
        <f t="shared" si="1120"/>
        <v>6820.8544479717903</v>
      </c>
      <c r="AS5449" s="20" t="s">
        <v>146</v>
      </c>
      <c r="AT5449" s="20">
        <v>0</v>
      </c>
      <c r="AU5449" s="16">
        <f t="shared" si="1121"/>
        <v>0</v>
      </c>
    </row>
    <row r="5450" spans="1:47" x14ac:dyDescent="0.2">
      <c r="A5450" s="16">
        <v>5447</v>
      </c>
      <c r="B5450" s="16">
        <v>292.30197143554602</v>
      </c>
      <c r="C5450" s="17">
        <v>8.0100499999999997</v>
      </c>
      <c r="D5450" s="16" t="s">
        <v>1593</v>
      </c>
      <c r="E5450" s="16" t="s">
        <v>1593</v>
      </c>
      <c r="F5450" s="18" t="s">
        <v>146</v>
      </c>
      <c r="G5450" s="18">
        <v>0</v>
      </c>
      <c r="I5450" s="19" t="s">
        <v>146</v>
      </c>
      <c r="J5450" s="19">
        <v>0</v>
      </c>
      <c r="K5450" s="19">
        <f t="shared" si="1111"/>
        <v>0</v>
      </c>
      <c r="L5450" s="18" t="s">
        <v>146</v>
      </c>
      <c r="M5450" s="18">
        <v>0</v>
      </c>
      <c r="O5450" s="19" t="s">
        <v>146</v>
      </c>
      <c r="P5450" s="19">
        <v>0</v>
      </c>
      <c r="Q5450" s="19">
        <f t="shared" si="1112"/>
        <v>0</v>
      </c>
      <c r="R5450" s="18" t="s">
        <v>146</v>
      </c>
      <c r="S5450" s="18">
        <v>0</v>
      </c>
      <c r="T5450" s="18">
        <f t="shared" si="1113"/>
        <v>0</v>
      </c>
      <c r="U5450" s="20" t="s">
        <v>146</v>
      </c>
      <c r="V5450" s="20">
        <v>0</v>
      </c>
      <c r="W5450" s="20">
        <f t="shared" si="1114"/>
        <v>0</v>
      </c>
      <c r="X5450" s="18" t="s">
        <v>146</v>
      </c>
      <c r="Y5450" s="18">
        <v>0</v>
      </c>
      <c r="Z5450" s="23">
        <f t="shared" si="1115"/>
        <v>0</v>
      </c>
      <c r="AA5450" s="20" t="s">
        <v>146</v>
      </c>
      <c r="AB5450" s="20">
        <v>0</v>
      </c>
      <c r="AC5450" s="24">
        <f t="shared" si="1116"/>
        <v>0</v>
      </c>
      <c r="AD5450" s="18" t="s">
        <v>146</v>
      </c>
      <c r="AE5450" s="18">
        <v>0</v>
      </c>
      <c r="AF5450" s="18">
        <f t="shared" si="1117"/>
        <v>0</v>
      </c>
      <c r="AG5450" s="19" t="s">
        <v>146</v>
      </c>
      <c r="AH5450" s="19">
        <v>0</v>
      </c>
      <c r="AI5450" s="19">
        <f t="shared" si="1110"/>
        <v>0</v>
      </c>
      <c r="AJ5450" s="18" t="s">
        <v>146</v>
      </c>
      <c r="AK5450" s="18">
        <v>0</v>
      </c>
      <c r="AL5450" s="18">
        <f t="shared" si="1118"/>
        <v>0</v>
      </c>
      <c r="AM5450" s="19" t="s">
        <v>146</v>
      </c>
      <c r="AN5450" s="19">
        <v>0</v>
      </c>
      <c r="AO5450" s="19">
        <f t="shared" si="1119"/>
        <v>0</v>
      </c>
      <c r="AP5450" s="18" t="s">
        <v>145</v>
      </c>
      <c r="AQ5450" s="18">
        <v>28756.315014285901</v>
      </c>
      <c r="AR5450" s="18">
        <f t="shared" si="1120"/>
        <v>3550.1623474427042</v>
      </c>
      <c r="AS5450" s="20" t="s">
        <v>145</v>
      </c>
      <c r="AT5450" s="20">
        <v>54330.084857143498</v>
      </c>
      <c r="AU5450" s="16">
        <f t="shared" si="1121"/>
        <v>3619.5925954126246</v>
      </c>
    </row>
    <row r="5451" spans="1:47" x14ac:dyDescent="0.2">
      <c r="A5451" s="16">
        <v>5448</v>
      </c>
      <c r="B5451" s="16">
        <v>1028.9489307383701</v>
      </c>
      <c r="C5451" s="17">
        <v>17.180999999999901</v>
      </c>
      <c r="D5451" s="16" t="s">
        <v>4704</v>
      </c>
      <c r="E5451" s="16" t="s">
        <v>4705</v>
      </c>
      <c r="F5451" s="18" t="s">
        <v>146</v>
      </c>
      <c r="G5451" s="18">
        <v>0</v>
      </c>
      <c r="I5451" s="19" t="s">
        <v>146</v>
      </c>
      <c r="J5451" s="19">
        <v>0</v>
      </c>
      <c r="K5451" s="19">
        <f t="shared" si="1111"/>
        <v>0</v>
      </c>
      <c r="L5451" s="18" t="s">
        <v>146</v>
      </c>
      <c r="M5451" s="18">
        <v>0</v>
      </c>
      <c r="O5451" s="19" t="s">
        <v>146</v>
      </c>
      <c r="P5451" s="19">
        <v>0</v>
      </c>
      <c r="Q5451" s="19">
        <f t="shared" si="1112"/>
        <v>0</v>
      </c>
      <c r="R5451" s="18" t="s">
        <v>146</v>
      </c>
      <c r="S5451" s="18">
        <v>0</v>
      </c>
      <c r="T5451" s="18">
        <f t="shared" si="1113"/>
        <v>0</v>
      </c>
      <c r="U5451" s="20" t="s">
        <v>146</v>
      </c>
      <c r="V5451" s="20">
        <v>0</v>
      </c>
      <c r="W5451" s="20">
        <f t="shared" si="1114"/>
        <v>0</v>
      </c>
      <c r="X5451" s="18" t="s">
        <v>146</v>
      </c>
      <c r="Y5451" s="18">
        <v>0</v>
      </c>
      <c r="Z5451" s="23">
        <f t="shared" si="1115"/>
        <v>0</v>
      </c>
      <c r="AA5451" s="20" t="s">
        <v>146</v>
      </c>
      <c r="AB5451" s="20">
        <v>0</v>
      </c>
      <c r="AC5451" s="24">
        <f t="shared" si="1116"/>
        <v>0</v>
      </c>
      <c r="AD5451" s="18" t="s">
        <v>146</v>
      </c>
      <c r="AE5451" s="18">
        <v>0</v>
      </c>
      <c r="AF5451" s="18">
        <f t="shared" si="1117"/>
        <v>0</v>
      </c>
      <c r="AG5451" s="19" t="s">
        <v>146</v>
      </c>
      <c r="AH5451" s="19">
        <v>0</v>
      </c>
      <c r="AI5451" s="19">
        <f t="shared" si="1110"/>
        <v>0</v>
      </c>
      <c r="AJ5451" s="18" t="s">
        <v>146</v>
      </c>
      <c r="AK5451" s="18">
        <v>0</v>
      </c>
      <c r="AL5451" s="18">
        <f t="shared" si="1118"/>
        <v>0</v>
      </c>
      <c r="AM5451" s="19" t="s">
        <v>146</v>
      </c>
      <c r="AN5451" s="19">
        <v>0</v>
      </c>
      <c r="AO5451" s="19">
        <f t="shared" si="1119"/>
        <v>0</v>
      </c>
      <c r="AP5451" s="18" t="s">
        <v>145</v>
      </c>
      <c r="AQ5451" s="18">
        <v>43352.300714286299</v>
      </c>
      <c r="AR5451" s="18">
        <f t="shared" si="1120"/>
        <v>5352.1358906526293</v>
      </c>
      <c r="AS5451" s="20" t="s">
        <v>146</v>
      </c>
      <c r="AT5451" s="20">
        <v>0</v>
      </c>
      <c r="AU5451" s="16">
        <f t="shared" si="1121"/>
        <v>0</v>
      </c>
    </row>
    <row r="5452" spans="1:47" x14ac:dyDescent="0.2">
      <c r="A5452" s="16">
        <v>5449</v>
      </c>
      <c r="B5452" s="16">
        <v>1123.0506372175601</v>
      </c>
      <c r="C5452" s="17">
        <v>17.849166666666601</v>
      </c>
      <c r="F5452" s="18" t="s">
        <v>146</v>
      </c>
      <c r="G5452" s="18">
        <v>0</v>
      </c>
      <c r="I5452" s="19" t="s">
        <v>146</v>
      </c>
      <c r="J5452" s="19">
        <v>0</v>
      </c>
      <c r="K5452" s="19">
        <f t="shared" si="1111"/>
        <v>0</v>
      </c>
      <c r="L5452" s="18" t="s">
        <v>146</v>
      </c>
      <c r="M5452" s="18">
        <v>0</v>
      </c>
      <c r="O5452" s="19" t="s">
        <v>146</v>
      </c>
      <c r="P5452" s="19">
        <v>0</v>
      </c>
      <c r="Q5452" s="19">
        <f t="shared" si="1112"/>
        <v>0</v>
      </c>
      <c r="R5452" s="18" t="s">
        <v>146</v>
      </c>
      <c r="S5452" s="18">
        <v>0</v>
      </c>
      <c r="T5452" s="18">
        <f t="shared" si="1113"/>
        <v>0</v>
      </c>
      <c r="U5452" s="20" t="s">
        <v>146</v>
      </c>
      <c r="V5452" s="20">
        <v>0</v>
      </c>
      <c r="W5452" s="20">
        <f t="shared" si="1114"/>
        <v>0</v>
      </c>
      <c r="X5452" s="18" t="s">
        <v>146</v>
      </c>
      <c r="Y5452" s="18">
        <v>0</v>
      </c>
      <c r="Z5452" s="23">
        <f t="shared" si="1115"/>
        <v>0</v>
      </c>
      <c r="AA5452" s="20" t="s">
        <v>146</v>
      </c>
      <c r="AB5452" s="20">
        <v>0</v>
      </c>
      <c r="AC5452" s="24">
        <f t="shared" si="1116"/>
        <v>0</v>
      </c>
      <c r="AD5452" s="18" t="s">
        <v>146</v>
      </c>
      <c r="AE5452" s="18">
        <v>0</v>
      </c>
      <c r="AF5452" s="18">
        <f t="shared" si="1117"/>
        <v>0</v>
      </c>
      <c r="AG5452" s="19" t="s">
        <v>146</v>
      </c>
      <c r="AH5452" s="19">
        <v>0</v>
      </c>
      <c r="AI5452" s="19">
        <f t="shared" si="1110"/>
        <v>0</v>
      </c>
      <c r="AJ5452" s="18" t="s">
        <v>146</v>
      </c>
      <c r="AK5452" s="18">
        <v>0</v>
      </c>
      <c r="AL5452" s="18">
        <f t="shared" si="1118"/>
        <v>0</v>
      </c>
      <c r="AM5452" s="19" t="s">
        <v>146</v>
      </c>
      <c r="AN5452" s="19">
        <v>0</v>
      </c>
      <c r="AO5452" s="19">
        <f t="shared" si="1119"/>
        <v>0</v>
      </c>
      <c r="AP5452" s="18" t="s">
        <v>145</v>
      </c>
      <c r="AQ5452" s="18">
        <v>52450.736285713603</v>
      </c>
      <c r="AR5452" s="18">
        <f t="shared" si="1120"/>
        <v>6475.3995414461242</v>
      </c>
      <c r="AS5452" s="20" t="s">
        <v>146</v>
      </c>
      <c r="AT5452" s="20">
        <v>0</v>
      </c>
      <c r="AU5452" s="16">
        <f t="shared" si="1121"/>
        <v>0</v>
      </c>
    </row>
    <row r="5453" spans="1:47" x14ac:dyDescent="0.2">
      <c r="A5453" s="16">
        <v>5450</v>
      </c>
      <c r="B5453" s="16">
        <v>408.37015064112597</v>
      </c>
      <c r="C5453" s="17">
        <v>2.5169333333333301</v>
      </c>
      <c r="D5453" s="16" t="s">
        <v>4706</v>
      </c>
      <c r="E5453" s="16" t="s">
        <v>4707</v>
      </c>
      <c r="F5453" s="18" t="s">
        <v>146</v>
      </c>
      <c r="G5453" s="18">
        <v>0</v>
      </c>
      <c r="I5453" s="19" t="s">
        <v>146</v>
      </c>
      <c r="J5453" s="19">
        <v>0</v>
      </c>
      <c r="K5453" s="19">
        <f t="shared" si="1111"/>
        <v>0</v>
      </c>
      <c r="L5453" s="18" t="s">
        <v>146</v>
      </c>
      <c r="M5453" s="18">
        <v>0</v>
      </c>
      <c r="O5453" s="19" t="s">
        <v>146</v>
      </c>
      <c r="P5453" s="19">
        <v>0</v>
      </c>
      <c r="Q5453" s="19">
        <f t="shared" si="1112"/>
        <v>0</v>
      </c>
      <c r="R5453" s="18" t="s">
        <v>146</v>
      </c>
      <c r="S5453" s="18">
        <v>0</v>
      </c>
      <c r="T5453" s="18">
        <f t="shared" si="1113"/>
        <v>0</v>
      </c>
      <c r="U5453" s="20" t="s">
        <v>146</v>
      </c>
      <c r="V5453" s="20">
        <v>0</v>
      </c>
      <c r="W5453" s="20">
        <f t="shared" si="1114"/>
        <v>0</v>
      </c>
      <c r="X5453" s="18" t="s">
        <v>146</v>
      </c>
      <c r="Y5453" s="18">
        <v>0</v>
      </c>
      <c r="Z5453" s="23">
        <f t="shared" si="1115"/>
        <v>0</v>
      </c>
      <c r="AA5453" s="20" t="s">
        <v>146</v>
      </c>
      <c r="AB5453" s="20">
        <v>0</v>
      </c>
      <c r="AC5453" s="24">
        <f t="shared" si="1116"/>
        <v>0</v>
      </c>
      <c r="AD5453" s="18" t="s">
        <v>146</v>
      </c>
      <c r="AE5453" s="18">
        <v>0</v>
      </c>
      <c r="AF5453" s="18">
        <f t="shared" si="1117"/>
        <v>0</v>
      </c>
      <c r="AG5453" s="19" t="s">
        <v>146</v>
      </c>
      <c r="AH5453" s="19">
        <v>0</v>
      </c>
      <c r="AI5453" s="19">
        <f t="shared" si="1110"/>
        <v>0</v>
      </c>
      <c r="AJ5453" s="18" t="s">
        <v>146</v>
      </c>
      <c r="AK5453" s="18">
        <v>0</v>
      </c>
      <c r="AL5453" s="18">
        <f t="shared" si="1118"/>
        <v>0</v>
      </c>
      <c r="AM5453" s="19" t="s">
        <v>146</v>
      </c>
      <c r="AN5453" s="19">
        <v>0</v>
      </c>
      <c r="AO5453" s="19">
        <f t="shared" si="1119"/>
        <v>0</v>
      </c>
      <c r="AP5453" s="18" t="s">
        <v>145</v>
      </c>
      <c r="AQ5453" s="18">
        <v>35884.9609857143</v>
      </c>
      <c r="AR5453" s="18">
        <f t="shared" si="1120"/>
        <v>4430.2420970017656</v>
      </c>
      <c r="AS5453" s="20" t="s">
        <v>146</v>
      </c>
      <c r="AT5453" s="20">
        <v>0</v>
      </c>
      <c r="AU5453" s="16">
        <f t="shared" si="1121"/>
        <v>0</v>
      </c>
    </row>
    <row r="5454" spans="1:47" x14ac:dyDescent="0.2">
      <c r="A5454" s="16">
        <v>5451</v>
      </c>
      <c r="B5454" s="16">
        <v>954.44570577916704</v>
      </c>
      <c r="C5454" s="17">
        <v>7.85523333333333</v>
      </c>
      <c r="F5454" s="18" t="s">
        <v>146</v>
      </c>
      <c r="G5454" s="18">
        <v>0</v>
      </c>
      <c r="I5454" s="19" t="s">
        <v>146</v>
      </c>
      <c r="J5454" s="19">
        <v>0</v>
      </c>
      <c r="K5454" s="19">
        <f t="shared" si="1111"/>
        <v>0</v>
      </c>
      <c r="L5454" s="18" t="s">
        <v>146</v>
      </c>
      <c r="M5454" s="18">
        <v>0</v>
      </c>
      <c r="O5454" s="19" t="s">
        <v>146</v>
      </c>
      <c r="P5454" s="19">
        <v>0</v>
      </c>
      <c r="Q5454" s="19">
        <f t="shared" si="1112"/>
        <v>0</v>
      </c>
      <c r="R5454" s="18" t="s">
        <v>146</v>
      </c>
      <c r="S5454" s="18">
        <v>0</v>
      </c>
      <c r="T5454" s="18">
        <f t="shared" si="1113"/>
        <v>0</v>
      </c>
      <c r="U5454" s="20" t="s">
        <v>146</v>
      </c>
      <c r="V5454" s="20">
        <v>0</v>
      </c>
      <c r="W5454" s="20">
        <f t="shared" si="1114"/>
        <v>0</v>
      </c>
      <c r="X5454" s="18" t="s">
        <v>146</v>
      </c>
      <c r="Y5454" s="18">
        <v>0</v>
      </c>
      <c r="Z5454" s="23">
        <f t="shared" si="1115"/>
        <v>0</v>
      </c>
      <c r="AA5454" s="20" t="s">
        <v>146</v>
      </c>
      <c r="AB5454" s="20">
        <v>0</v>
      </c>
      <c r="AC5454" s="24">
        <f t="shared" si="1116"/>
        <v>0</v>
      </c>
      <c r="AD5454" s="18" t="s">
        <v>146</v>
      </c>
      <c r="AE5454" s="18">
        <v>0</v>
      </c>
      <c r="AF5454" s="18">
        <f t="shared" si="1117"/>
        <v>0</v>
      </c>
      <c r="AG5454" s="19" t="s">
        <v>146</v>
      </c>
      <c r="AH5454" s="19">
        <v>0</v>
      </c>
      <c r="AI5454" s="19">
        <f t="shared" si="1110"/>
        <v>0</v>
      </c>
      <c r="AJ5454" s="18" t="s">
        <v>146</v>
      </c>
      <c r="AK5454" s="18">
        <v>0</v>
      </c>
      <c r="AL5454" s="18">
        <f t="shared" si="1118"/>
        <v>0</v>
      </c>
      <c r="AM5454" s="19" t="s">
        <v>146</v>
      </c>
      <c r="AN5454" s="19">
        <v>0</v>
      </c>
      <c r="AO5454" s="19">
        <f t="shared" si="1119"/>
        <v>0</v>
      </c>
      <c r="AP5454" s="18" t="s">
        <v>145</v>
      </c>
      <c r="AQ5454" s="18">
        <v>45793.180557142899</v>
      </c>
      <c r="AR5454" s="18">
        <f t="shared" si="1120"/>
        <v>5653.479081128753</v>
      </c>
      <c r="AS5454" s="20" t="s">
        <v>146</v>
      </c>
      <c r="AT5454" s="20">
        <v>0</v>
      </c>
      <c r="AU5454" s="16">
        <f t="shared" si="1121"/>
        <v>0</v>
      </c>
    </row>
    <row r="5455" spans="1:47" x14ac:dyDescent="0.2">
      <c r="A5455" s="16">
        <v>5452</v>
      </c>
      <c r="B5455" s="16">
        <v>922.64192731451305</v>
      </c>
      <c r="C5455" s="17">
        <v>7.5649666666666597</v>
      </c>
      <c r="D5455" s="16" t="s">
        <v>4708</v>
      </c>
      <c r="E5455" s="16" t="s">
        <v>4708</v>
      </c>
      <c r="F5455" s="18" t="s">
        <v>146</v>
      </c>
      <c r="G5455" s="18">
        <v>0</v>
      </c>
      <c r="I5455" s="19" t="s">
        <v>146</v>
      </c>
      <c r="J5455" s="19">
        <v>0</v>
      </c>
      <c r="K5455" s="19">
        <f t="shared" si="1111"/>
        <v>0</v>
      </c>
      <c r="L5455" s="18" t="s">
        <v>146</v>
      </c>
      <c r="M5455" s="18">
        <v>0</v>
      </c>
      <c r="O5455" s="19" t="s">
        <v>146</v>
      </c>
      <c r="P5455" s="19">
        <v>0</v>
      </c>
      <c r="Q5455" s="19">
        <f t="shared" si="1112"/>
        <v>0</v>
      </c>
      <c r="R5455" s="18" t="s">
        <v>146</v>
      </c>
      <c r="S5455" s="18">
        <v>0</v>
      </c>
      <c r="T5455" s="18">
        <f t="shared" si="1113"/>
        <v>0</v>
      </c>
      <c r="U5455" s="20" t="s">
        <v>146</v>
      </c>
      <c r="V5455" s="20">
        <v>0</v>
      </c>
      <c r="W5455" s="20">
        <f t="shared" si="1114"/>
        <v>0</v>
      </c>
      <c r="X5455" s="18" t="s">
        <v>146</v>
      </c>
      <c r="Y5455" s="18">
        <v>0</v>
      </c>
      <c r="Z5455" s="23">
        <f t="shared" si="1115"/>
        <v>0</v>
      </c>
      <c r="AA5455" s="20" t="s">
        <v>146</v>
      </c>
      <c r="AB5455" s="20">
        <v>0</v>
      </c>
      <c r="AC5455" s="24">
        <f t="shared" si="1116"/>
        <v>0</v>
      </c>
      <c r="AD5455" s="18" t="s">
        <v>146</v>
      </c>
      <c r="AE5455" s="18">
        <v>0</v>
      </c>
      <c r="AF5455" s="18">
        <f t="shared" si="1117"/>
        <v>0</v>
      </c>
      <c r="AG5455" s="19" t="s">
        <v>146</v>
      </c>
      <c r="AH5455" s="19">
        <v>0</v>
      </c>
      <c r="AI5455" s="19">
        <f t="shared" si="1110"/>
        <v>0</v>
      </c>
      <c r="AJ5455" s="18" t="s">
        <v>146</v>
      </c>
      <c r="AK5455" s="18">
        <v>0</v>
      </c>
      <c r="AL5455" s="18">
        <f t="shared" si="1118"/>
        <v>0</v>
      </c>
      <c r="AM5455" s="19" t="s">
        <v>146</v>
      </c>
      <c r="AN5455" s="19">
        <v>0</v>
      </c>
      <c r="AO5455" s="19">
        <f t="shared" si="1119"/>
        <v>0</v>
      </c>
      <c r="AP5455" s="18" t="s">
        <v>145</v>
      </c>
      <c r="AQ5455" s="18">
        <v>43431.776185714101</v>
      </c>
      <c r="AR5455" s="18">
        <f t="shared" si="1120"/>
        <v>5361.9476772486551</v>
      </c>
      <c r="AS5455" s="20" t="s">
        <v>146</v>
      </c>
      <c r="AT5455" s="20">
        <v>0</v>
      </c>
      <c r="AU5455" s="16">
        <f t="shared" si="1121"/>
        <v>0</v>
      </c>
    </row>
    <row r="5456" spans="1:47" x14ac:dyDescent="0.2">
      <c r="A5456" s="16">
        <v>5453</v>
      </c>
      <c r="B5456" s="16">
        <v>1073.86323773139</v>
      </c>
      <c r="C5456" s="17">
        <v>15.932516666666601</v>
      </c>
      <c r="D5456" s="16" t="s">
        <v>4709</v>
      </c>
      <c r="E5456" s="16" t="s">
        <v>4710</v>
      </c>
      <c r="F5456" s="18" t="s">
        <v>146</v>
      </c>
      <c r="G5456" s="18">
        <v>0</v>
      </c>
      <c r="I5456" s="19" t="s">
        <v>146</v>
      </c>
      <c r="J5456" s="19">
        <v>0</v>
      </c>
      <c r="K5456" s="19">
        <f t="shared" si="1111"/>
        <v>0</v>
      </c>
      <c r="L5456" s="18" t="s">
        <v>146</v>
      </c>
      <c r="M5456" s="18">
        <v>0</v>
      </c>
      <c r="O5456" s="19" t="s">
        <v>146</v>
      </c>
      <c r="P5456" s="19">
        <v>0</v>
      </c>
      <c r="Q5456" s="19">
        <f t="shared" si="1112"/>
        <v>0</v>
      </c>
      <c r="R5456" s="18" t="s">
        <v>146</v>
      </c>
      <c r="S5456" s="18">
        <v>0</v>
      </c>
      <c r="T5456" s="18">
        <f t="shared" si="1113"/>
        <v>0</v>
      </c>
      <c r="U5456" s="20" t="s">
        <v>146</v>
      </c>
      <c r="V5456" s="20">
        <v>0</v>
      </c>
      <c r="W5456" s="20">
        <f t="shared" si="1114"/>
        <v>0</v>
      </c>
      <c r="X5456" s="18" t="s">
        <v>146</v>
      </c>
      <c r="Y5456" s="18">
        <v>0</v>
      </c>
      <c r="Z5456" s="23">
        <f t="shared" si="1115"/>
        <v>0</v>
      </c>
      <c r="AA5456" s="20" t="s">
        <v>146</v>
      </c>
      <c r="AB5456" s="20">
        <v>0</v>
      </c>
      <c r="AC5456" s="24">
        <f t="shared" si="1116"/>
        <v>0</v>
      </c>
      <c r="AD5456" s="18" t="s">
        <v>146</v>
      </c>
      <c r="AE5456" s="18">
        <v>0</v>
      </c>
      <c r="AF5456" s="18">
        <f t="shared" si="1117"/>
        <v>0</v>
      </c>
      <c r="AG5456" s="19" t="s">
        <v>146</v>
      </c>
      <c r="AH5456" s="19">
        <v>0</v>
      </c>
      <c r="AI5456" s="19">
        <f t="shared" si="1110"/>
        <v>0</v>
      </c>
      <c r="AJ5456" s="18" t="s">
        <v>146</v>
      </c>
      <c r="AK5456" s="18">
        <v>0</v>
      </c>
      <c r="AL5456" s="18">
        <f t="shared" si="1118"/>
        <v>0</v>
      </c>
      <c r="AM5456" s="19" t="s">
        <v>146</v>
      </c>
      <c r="AN5456" s="19">
        <v>0</v>
      </c>
      <c r="AO5456" s="19">
        <f t="shared" si="1119"/>
        <v>0</v>
      </c>
      <c r="AP5456" s="18" t="s">
        <v>145</v>
      </c>
      <c r="AQ5456" s="18">
        <v>48872.285457143102</v>
      </c>
      <c r="AR5456" s="18">
        <f t="shared" si="1120"/>
        <v>6033.6154885361857</v>
      </c>
      <c r="AS5456" s="20" t="s">
        <v>146</v>
      </c>
      <c r="AT5456" s="20">
        <v>0</v>
      </c>
      <c r="AU5456" s="16">
        <f t="shared" si="1121"/>
        <v>0</v>
      </c>
    </row>
    <row r="5457" spans="1:47" x14ac:dyDescent="0.2">
      <c r="A5457" s="16">
        <v>5454</v>
      </c>
      <c r="B5457" s="16">
        <v>143.083840943827</v>
      </c>
      <c r="C5457" s="17">
        <v>7.3084999999999898</v>
      </c>
      <c r="F5457" s="18" t="s">
        <v>146</v>
      </c>
      <c r="G5457" s="18">
        <v>0</v>
      </c>
      <c r="I5457" s="19" t="s">
        <v>146</v>
      </c>
      <c r="J5457" s="19">
        <v>0</v>
      </c>
      <c r="K5457" s="19">
        <f t="shared" si="1111"/>
        <v>0</v>
      </c>
      <c r="L5457" s="18" t="s">
        <v>146</v>
      </c>
      <c r="M5457" s="18">
        <v>0</v>
      </c>
      <c r="O5457" s="19" t="s">
        <v>146</v>
      </c>
      <c r="P5457" s="19">
        <v>0</v>
      </c>
      <c r="Q5457" s="19">
        <f t="shared" si="1112"/>
        <v>0</v>
      </c>
      <c r="R5457" s="18" t="s">
        <v>146</v>
      </c>
      <c r="S5457" s="18">
        <v>0</v>
      </c>
      <c r="T5457" s="18">
        <f t="shared" si="1113"/>
        <v>0</v>
      </c>
      <c r="U5457" s="20" t="s">
        <v>146</v>
      </c>
      <c r="V5457" s="20">
        <v>0</v>
      </c>
      <c r="W5457" s="20">
        <f t="shared" si="1114"/>
        <v>0</v>
      </c>
      <c r="X5457" s="18" t="s">
        <v>146</v>
      </c>
      <c r="Y5457" s="18">
        <v>0</v>
      </c>
      <c r="Z5457" s="23">
        <f t="shared" si="1115"/>
        <v>0</v>
      </c>
      <c r="AA5457" s="20" t="s">
        <v>146</v>
      </c>
      <c r="AB5457" s="20">
        <v>0</v>
      </c>
      <c r="AC5457" s="24">
        <f t="shared" si="1116"/>
        <v>0</v>
      </c>
      <c r="AD5457" s="18" t="s">
        <v>146</v>
      </c>
      <c r="AE5457" s="18">
        <v>0</v>
      </c>
      <c r="AF5457" s="18">
        <f t="shared" si="1117"/>
        <v>0</v>
      </c>
      <c r="AG5457" s="19" t="s">
        <v>146</v>
      </c>
      <c r="AH5457" s="19">
        <v>0</v>
      </c>
      <c r="AI5457" s="19">
        <f t="shared" si="1110"/>
        <v>0</v>
      </c>
      <c r="AJ5457" s="18" t="s">
        <v>146</v>
      </c>
      <c r="AK5457" s="18">
        <v>0</v>
      </c>
      <c r="AL5457" s="18">
        <f t="shared" si="1118"/>
        <v>0</v>
      </c>
      <c r="AM5457" s="19" t="s">
        <v>146</v>
      </c>
      <c r="AN5457" s="19">
        <v>0</v>
      </c>
      <c r="AO5457" s="19">
        <f t="shared" si="1119"/>
        <v>0</v>
      </c>
      <c r="AP5457" s="18" t="s">
        <v>145</v>
      </c>
      <c r="AQ5457" s="18">
        <v>49323.433628571402</v>
      </c>
      <c r="AR5457" s="18">
        <f t="shared" si="1120"/>
        <v>6089.3127936507908</v>
      </c>
      <c r="AS5457" s="20" t="s">
        <v>146</v>
      </c>
      <c r="AT5457" s="20">
        <v>0</v>
      </c>
      <c r="AU5457" s="16">
        <f t="shared" si="1121"/>
        <v>0</v>
      </c>
    </row>
    <row r="5458" spans="1:47" x14ac:dyDescent="0.2">
      <c r="A5458" s="16">
        <v>5455</v>
      </c>
      <c r="B5458" s="16">
        <v>832.520263671875</v>
      </c>
      <c r="C5458" s="17">
        <v>19.354333333333301</v>
      </c>
      <c r="D5458" s="16" t="s">
        <v>4711</v>
      </c>
      <c r="E5458" s="16" t="s">
        <v>4711</v>
      </c>
      <c r="F5458" s="18" t="s">
        <v>146</v>
      </c>
      <c r="G5458" s="18">
        <v>0</v>
      </c>
      <c r="I5458" s="19" t="s">
        <v>146</v>
      </c>
      <c r="J5458" s="19">
        <v>0</v>
      </c>
      <c r="K5458" s="19">
        <f t="shared" si="1111"/>
        <v>0</v>
      </c>
      <c r="L5458" s="18" t="s">
        <v>146</v>
      </c>
      <c r="M5458" s="18">
        <v>0</v>
      </c>
      <c r="O5458" s="19" t="s">
        <v>146</v>
      </c>
      <c r="P5458" s="19">
        <v>0</v>
      </c>
      <c r="Q5458" s="19">
        <f t="shared" si="1112"/>
        <v>0</v>
      </c>
      <c r="R5458" s="18" t="s">
        <v>146</v>
      </c>
      <c r="S5458" s="18">
        <v>0</v>
      </c>
      <c r="T5458" s="18">
        <f t="shared" si="1113"/>
        <v>0</v>
      </c>
      <c r="U5458" s="20" t="s">
        <v>146</v>
      </c>
      <c r="V5458" s="20">
        <v>0</v>
      </c>
      <c r="W5458" s="20">
        <f t="shared" si="1114"/>
        <v>0</v>
      </c>
      <c r="X5458" s="18" t="s">
        <v>146</v>
      </c>
      <c r="Y5458" s="18">
        <v>0</v>
      </c>
      <c r="Z5458" s="23">
        <f t="shared" si="1115"/>
        <v>0</v>
      </c>
      <c r="AA5458" s="20" t="s">
        <v>146</v>
      </c>
      <c r="AB5458" s="20">
        <v>0</v>
      </c>
      <c r="AC5458" s="24">
        <f t="shared" si="1116"/>
        <v>0</v>
      </c>
      <c r="AD5458" s="18" t="s">
        <v>146</v>
      </c>
      <c r="AE5458" s="18">
        <v>0</v>
      </c>
      <c r="AF5458" s="18">
        <f t="shared" si="1117"/>
        <v>0</v>
      </c>
      <c r="AG5458" s="19" t="s">
        <v>146</v>
      </c>
      <c r="AH5458" s="19">
        <v>0</v>
      </c>
      <c r="AI5458" s="19">
        <f t="shared" si="1110"/>
        <v>0</v>
      </c>
      <c r="AJ5458" s="18" t="s">
        <v>146</v>
      </c>
      <c r="AK5458" s="18">
        <v>0</v>
      </c>
      <c r="AL5458" s="18">
        <f t="shared" si="1118"/>
        <v>0</v>
      </c>
      <c r="AM5458" s="19" t="s">
        <v>146</v>
      </c>
      <c r="AN5458" s="19">
        <v>0</v>
      </c>
      <c r="AO5458" s="19">
        <f t="shared" si="1119"/>
        <v>0</v>
      </c>
      <c r="AP5458" s="18" t="s">
        <v>145</v>
      </c>
      <c r="AQ5458" s="18">
        <v>45653.277714285097</v>
      </c>
      <c r="AR5458" s="18">
        <f t="shared" si="1120"/>
        <v>5636.2071252203823</v>
      </c>
      <c r="AS5458" s="20" t="s">
        <v>146</v>
      </c>
      <c r="AT5458" s="20">
        <v>0</v>
      </c>
      <c r="AU5458" s="16">
        <f t="shared" si="1121"/>
        <v>0</v>
      </c>
    </row>
    <row r="5459" spans="1:47" x14ac:dyDescent="0.2">
      <c r="A5459" s="16">
        <v>5456</v>
      </c>
      <c r="B5459" s="16">
        <v>510.43875122070301</v>
      </c>
      <c r="C5459" s="17">
        <v>2.3280666666666598</v>
      </c>
      <c r="F5459" s="18" t="s">
        <v>146</v>
      </c>
      <c r="G5459" s="18">
        <v>0</v>
      </c>
      <c r="I5459" s="19" t="s">
        <v>146</v>
      </c>
      <c r="J5459" s="19">
        <v>0</v>
      </c>
      <c r="K5459" s="19">
        <f t="shared" si="1111"/>
        <v>0</v>
      </c>
      <c r="L5459" s="18" t="s">
        <v>146</v>
      </c>
      <c r="M5459" s="18">
        <v>0</v>
      </c>
      <c r="O5459" s="19" t="s">
        <v>146</v>
      </c>
      <c r="P5459" s="19">
        <v>0</v>
      </c>
      <c r="Q5459" s="19">
        <f t="shared" si="1112"/>
        <v>0</v>
      </c>
      <c r="R5459" s="18" t="s">
        <v>146</v>
      </c>
      <c r="S5459" s="18">
        <v>0</v>
      </c>
      <c r="T5459" s="18">
        <f t="shared" si="1113"/>
        <v>0</v>
      </c>
      <c r="U5459" s="20" t="s">
        <v>146</v>
      </c>
      <c r="V5459" s="20">
        <v>0</v>
      </c>
      <c r="W5459" s="20">
        <f t="shared" si="1114"/>
        <v>0</v>
      </c>
      <c r="X5459" s="18" t="s">
        <v>146</v>
      </c>
      <c r="Y5459" s="18">
        <v>0</v>
      </c>
      <c r="Z5459" s="23">
        <f t="shared" si="1115"/>
        <v>0</v>
      </c>
      <c r="AA5459" s="20" t="s">
        <v>146</v>
      </c>
      <c r="AB5459" s="20">
        <v>0</v>
      </c>
      <c r="AC5459" s="24">
        <f t="shared" si="1116"/>
        <v>0</v>
      </c>
      <c r="AD5459" s="18" t="s">
        <v>146</v>
      </c>
      <c r="AE5459" s="18">
        <v>0</v>
      </c>
      <c r="AF5459" s="18">
        <f t="shared" si="1117"/>
        <v>0</v>
      </c>
      <c r="AG5459" s="19" t="s">
        <v>146</v>
      </c>
      <c r="AH5459" s="19">
        <v>0</v>
      </c>
      <c r="AI5459" s="19">
        <f t="shared" si="1110"/>
        <v>0</v>
      </c>
      <c r="AJ5459" s="18" t="s">
        <v>146</v>
      </c>
      <c r="AK5459" s="18">
        <v>0</v>
      </c>
      <c r="AL5459" s="18">
        <f t="shared" si="1118"/>
        <v>0</v>
      </c>
      <c r="AM5459" s="19" t="s">
        <v>146</v>
      </c>
      <c r="AN5459" s="19">
        <v>0</v>
      </c>
      <c r="AO5459" s="19">
        <f t="shared" si="1119"/>
        <v>0</v>
      </c>
      <c r="AP5459" s="18" t="s">
        <v>145</v>
      </c>
      <c r="AQ5459" s="18">
        <v>35816.6011428571</v>
      </c>
      <c r="AR5459" s="18">
        <f t="shared" si="1120"/>
        <v>4421.8026102292715</v>
      </c>
      <c r="AS5459" s="20" t="s">
        <v>146</v>
      </c>
      <c r="AT5459" s="20">
        <v>0</v>
      </c>
      <c r="AU5459" s="16">
        <f t="shared" si="1121"/>
        <v>0</v>
      </c>
    </row>
    <row r="5460" spans="1:47" x14ac:dyDescent="0.2">
      <c r="A5460" s="16">
        <v>5457</v>
      </c>
      <c r="B5460" s="16">
        <v>868.46878783084605</v>
      </c>
      <c r="C5460" s="17">
        <v>8.8472833333333298</v>
      </c>
      <c r="F5460" s="18" t="s">
        <v>146</v>
      </c>
      <c r="G5460" s="18">
        <v>0</v>
      </c>
      <c r="I5460" s="19" t="s">
        <v>146</v>
      </c>
      <c r="J5460" s="19">
        <v>0</v>
      </c>
      <c r="K5460" s="19">
        <f t="shared" si="1111"/>
        <v>0</v>
      </c>
      <c r="L5460" s="18" t="s">
        <v>146</v>
      </c>
      <c r="M5460" s="18">
        <v>0</v>
      </c>
      <c r="O5460" s="19" t="s">
        <v>146</v>
      </c>
      <c r="P5460" s="19">
        <v>0</v>
      </c>
      <c r="Q5460" s="19">
        <f t="shared" si="1112"/>
        <v>0</v>
      </c>
      <c r="R5460" s="18" t="s">
        <v>146</v>
      </c>
      <c r="S5460" s="18">
        <v>0</v>
      </c>
      <c r="T5460" s="18">
        <f t="shared" si="1113"/>
        <v>0</v>
      </c>
      <c r="U5460" s="20" t="s">
        <v>146</v>
      </c>
      <c r="V5460" s="20">
        <v>0</v>
      </c>
      <c r="W5460" s="20">
        <f t="shared" si="1114"/>
        <v>0</v>
      </c>
      <c r="X5460" s="18" t="s">
        <v>146</v>
      </c>
      <c r="Y5460" s="18">
        <v>0</v>
      </c>
      <c r="Z5460" s="23">
        <f t="shared" si="1115"/>
        <v>0</v>
      </c>
      <c r="AA5460" s="20" t="s">
        <v>146</v>
      </c>
      <c r="AB5460" s="20">
        <v>0</v>
      </c>
      <c r="AC5460" s="24">
        <f t="shared" si="1116"/>
        <v>0</v>
      </c>
      <c r="AD5460" s="18" t="s">
        <v>146</v>
      </c>
      <c r="AE5460" s="18">
        <v>0</v>
      </c>
      <c r="AF5460" s="18">
        <f t="shared" si="1117"/>
        <v>0</v>
      </c>
      <c r="AG5460" s="19" t="s">
        <v>146</v>
      </c>
      <c r="AH5460" s="19">
        <v>0</v>
      </c>
      <c r="AI5460" s="19">
        <f t="shared" si="1110"/>
        <v>0</v>
      </c>
      <c r="AJ5460" s="18" t="s">
        <v>146</v>
      </c>
      <c r="AK5460" s="18">
        <v>0</v>
      </c>
      <c r="AL5460" s="18">
        <f t="shared" si="1118"/>
        <v>0</v>
      </c>
      <c r="AM5460" s="19" t="s">
        <v>146</v>
      </c>
      <c r="AN5460" s="19">
        <v>0</v>
      </c>
      <c r="AO5460" s="19">
        <f t="shared" si="1119"/>
        <v>0</v>
      </c>
      <c r="AP5460" s="18" t="s">
        <v>145</v>
      </c>
      <c r="AQ5460" s="18">
        <v>69447.421857142996</v>
      </c>
      <c r="AR5460" s="18">
        <f t="shared" si="1120"/>
        <v>8573.7557848324686</v>
      </c>
      <c r="AS5460" s="20" t="s">
        <v>146</v>
      </c>
      <c r="AT5460" s="20">
        <v>0</v>
      </c>
      <c r="AU5460" s="16">
        <f t="shared" si="1121"/>
        <v>0</v>
      </c>
    </row>
    <row r="5461" spans="1:47" x14ac:dyDescent="0.2">
      <c r="A5461" s="16">
        <v>5458</v>
      </c>
      <c r="B5461" s="16">
        <v>936.58148102649898</v>
      </c>
      <c r="C5461" s="17">
        <v>14.7854416666666</v>
      </c>
      <c r="F5461" s="18" t="s">
        <v>146</v>
      </c>
      <c r="G5461" s="18">
        <v>0</v>
      </c>
      <c r="I5461" s="19" t="s">
        <v>146</v>
      </c>
      <c r="J5461" s="19">
        <v>0</v>
      </c>
      <c r="K5461" s="19">
        <f t="shared" si="1111"/>
        <v>0</v>
      </c>
      <c r="L5461" s="18" t="s">
        <v>146</v>
      </c>
      <c r="M5461" s="18">
        <v>0</v>
      </c>
      <c r="O5461" s="19" t="s">
        <v>146</v>
      </c>
      <c r="P5461" s="19">
        <v>0</v>
      </c>
      <c r="Q5461" s="19">
        <f t="shared" si="1112"/>
        <v>0</v>
      </c>
      <c r="R5461" s="18" t="s">
        <v>146</v>
      </c>
      <c r="S5461" s="18">
        <v>0</v>
      </c>
      <c r="T5461" s="18">
        <f t="shared" si="1113"/>
        <v>0</v>
      </c>
      <c r="U5461" s="20" t="s">
        <v>146</v>
      </c>
      <c r="V5461" s="20">
        <v>0</v>
      </c>
      <c r="W5461" s="20">
        <f t="shared" si="1114"/>
        <v>0</v>
      </c>
      <c r="X5461" s="18" t="s">
        <v>146</v>
      </c>
      <c r="Y5461" s="18">
        <v>0</v>
      </c>
      <c r="Z5461" s="23">
        <f t="shared" si="1115"/>
        <v>0</v>
      </c>
      <c r="AA5461" s="20" t="s">
        <v>146</v>
      </c>
      <c r="AB5461" s="20">
        <v>0</v>
      </c>
      <c r="AC5461" s="24">
        <f t="shared" si="1116"/>
        <v>0</v>
      </c>
      <c r="AD5461" s="18" t="s">
        <v>146</v>
      </c>
      <c r="AE5461" s="18">
        <v>0</v>
      </c>
      <c r="AF5461" s="18">
        <f t="shared" si="1117"/>
        <v>0</v>
      </c>
      <c r="AG5461" s="19" t="s">
        <v>146</v>
      </c>
      <c r="AH5461" s="19">
        <v>0</v>
      </c>
      <c r="AI5461" s="19">
        <f t="shared" si="1110"/>
        <v>0</v>
      </c>
      <c r="AJ5461" s="18" t="s">
        <v>146</v>
      </c>
      <c r="AK5461" s="18">
        <v>0</v>
      </c>
      <c r="AL5461" s="18">
        <f t="shared" si="1118"/>
        <v>0</v>
      </c>
      <c r="AM5461" s="19" t="s">
        <v>146</v>
      </c>
      <c r="AN5461" s="19">
        <v>0</v>
      </c>
      <c r="AO5461" s="19">
        <f t="shared" si="1119"/>
        <v>0</v>
      </c>
      <c r="AP5461" s="18" t="s">
        <v>145</v>
      </c>
      <c r="AQ5461" s="18">
        <v>33589.755914285699</v>
      </c>
      <c r="AR5461" s="18">
        <f t="shared" si="1120"/>
        <v>4146.8834462081113</v>
      </c>
      <c r="AS5461" s="20" t="s">
        <v>145</v>
      </c>
      <c r="AT5461" s="20">
        <v>42028.951585714298</v>
      </c>
      <c r="AU5461" s="16">
        <f t="shared" si="1121"/>
        <v>2800.0633967830977</v>
      </c>
    </row>
    <row r="5462" spans="1:47" x14ac:dyDescent="0.2">
      <c r="A5462" s="16">
        <v>5459</v>
      </c>
      <c r="B5462" s="16">
        <v>639.652587890625</v>
      </c>
      <c r="C5462" s="17">
        <v>14.819283333333299</v>
      </c>
      <c r="D5462" s="16" t="s">
        <v>4712</v>
      </c>
      <c r="E5462" s="16" t="s">
        <v>4713</v>
      </c>
      <c r="F5462" s="18" t="s">
        <v>146</v>
      </c>
      <c r="G5462" s="18">
        <v>0</v>
      </c>
      <c r="I5462" s="19" t="s">
        <v>146</v>
      </c>
      <c r="J5462" s="19">
        <v>0</v>
      </c>
      <c r="K5462" s="19">
        <f t="shared" si="1111"/>
        <v>0</v>
      </c>
      <c r="L5462" s="18" t="s">
        <v>146</v>
      </c>
      <c r="M5462" s="18">
        <v>0</v>
      </c>
      <c r="O5462" s="19" t="s">
        <v>146</v>
      </c>
      <c r="P5462" s="19">
        <v>0</v>
      </c>
      <c r="Q5462" s="19">
        <f t="shared" si="1112"/>
        <v>0</v>
      </c>
      <c r="R5462" s="18" t="s">
        <v>146</v>
      </c>
      <c r="S5462" s="18">
        <v>0</v>
      </c>
      <c r="T5462" s="18">
        <f t="shared" si="1113"/>
        <v>0</v>
      </c>
      <c r="U5462" s="20" t="s">
        <v>146</v>
      </c>
      <c r="V5462" s="20">
        <v>0</v>
      </c>
      <c r="W5462" s="20">
        <f t="shared" si="1114"/>
        <v>0</v>
      </c>
      <c r="X5462" s="18" t="s">
        <v>146</v>
      </c>
      <c r="Y5462" s="18">
        <v>0</v>
      </c>
      <c r="Z5462" s="23">
        <f t="shared" si="1115"/>
        <v>0</v>
      </c>
      <c r="AA5462" s="20" t="s">
        <v>146</v>
      </c>
      <c r="AB5462" s="20">
        <v>0</v>
      </c>
      <c r="AC5462" s="24">
        <f t="shared" si="1116"/>
        <v>0</v>
      </c>
      <c r="AD5462" s="18" t="s">
        <v>146</v>
      </c>
      <c r="AE5462" s="18">
        <v>0</v>
      </c>
      <c r="AF5462" s="18">
        <f t="shared" si="1117"/>
        <v>0</v>
      </c>
      <c r="AG5462" s="19" t="s">
        <v>146</v>
      </c>
      <c r="AH5462" s="19">
        <v>0</v>
      </c>
      <c r="AI5462" s="19">
        <f t="shared" si="1110"/>
        <v>0</v>
      </c>
      <c r="AJ5462" s="18" t="s">
        <v>146</v>
      </c>
      <c r="AK5462" s="18">
        <v>0</v>
      </c>
      <c r="AL5462" s="18">
        <f t="shared" si="1118"/>
        <v>0</v>
      </c>
      <c r="AM5462" s="19" t="s">
        <v>146</v>
      </c>
      <c r="AN5462" s="19">
        <v>0</v>
      </c>
      <c r="AO5462" s="19">
        <f t="shared" si="1119"/>
        <v>0</v>
      </c>
      <c r="AP5462" s="18" t="s">
        <v>145</v>
      </c>
      <c r="AQ5462" s="18">
        <v>15691.1555571428</v>
      </c>
      <c r="AR5462" s="18">
        <f t="shared" si="1120"/>
        <v>1937.1796984126913</v>
      </c>
      <c r="AS5462" s="20" t="s">
        <v>146</v>
      </c>
      <c r="AT5462" s="20">
        <v>0</v>
      </c>
      <c r="AU5462" s="16">
        <f t="shared" si="1121"/>
        <v>0</v>
      </c>
    </row>
    <row r="5463" spans="1:47" x14ac:dyDescent="0.2">
      <c r="A5463" s="16">
        <v>5460</v>
      </c>
      <c r="B5463" s="16">
        <v>1092.85524370447</v>
      </c>
      <c r="C5463" s="17">
        <v>7.8381249999999998</v>
      </c>
      <c r="D5463" s="16" t="s">
        <v>4714</v>
      </c>
      <c r="E5463" s="16" t="s">
        <v>4714</v>
      </c>
      <c r="F5463" s="18" t="s">
        <v>146</v>
      </c>
      <c r="G5463" s="18">
        <v>0</v>
      </c>
      <c r="I5463" s="19" t="s">
        <v>146</v>
      </c>
      <c r="J5463" s="19">
        <v>0</v>
      </c>
      <c r="K5463" s="19">
        <f t="shared" si="1111"/>
        <v>0</v>
      </c>
      <c r="L5463" s="18" t="s">
        <v>146</v>
      </c>
      <c r="M5463" s="18">
        <v>0</v>
      </c>
      <c r="O5463" s="19" t="s">
        <v>146</v>
      </c>
      <c r="P5463" s="19">
        <v>0</v>
      </c>
      <c r="Q5463" s="19">
        <f t="shared" si="1112"/>
        <v>0</v>
      </c>
      <c r="R5463" s="18" t="s">
        <v>146</v>
      </c>
      <c r="S5463" s="18">
        <v>0</v>
      </c>
      <c r="T5463" s="18">
        <f t="shared" si="1113"/>
        <v>0</v>
      </c>
      <c r="U5463" s="20" t="s">
        <v>146</v>
      </c>
      <c r="V5463" s="20">
        <v>0</v>
      </c>
      <c r="W5463" s="20">
        <f t="shared" si="1114"/>
        <v>0</v>
      </c>
      <c r="X5463" s="18" t="s">
        <v>146</v>
      </c>
      <c r="Y5463" s="18">
        <v>0</v>
      </c>
      <c r="Z5463" s="23">
        <f t="shared" si="1115"/>
        <v>0</v>
      </c>
      <c r="AA5463" s="20" t="s">
        <v>146</v>
      </c>
      <c r="AB5463" s="20">
        <v>0</v>
      </c>
      <c r="AC5463" s="24">
        <f t="shared" si="1116"/>
        <v>0</v>
      </c>
      <c r="AD5463" s="18" t="s">
        <v>146</v>
      </c>
      <c r="AE5463" s="18">
        <v>0</v>
      </c>
      <c r="AF5463" s="18">
        <f t="shared" si="1117"/>
        <v>0</v>
      </c>
      <c r="AG5463" s="19" t="s">
        <v>146</v>
      </c>
      <c r="AH5463" s="19">
        <v>0</v>
      </c>
      <c r="AI5463" s="19">
        <f t="shared" si="1110"/>
        <v>0</v>
      </c>
      <c r="AJ5463" s="18" t="s">
        <v>146</v>
      </c>
      <c r="AK5463" s="18">
        <v>0</v>
      </c>
      <c r="AL5463" s="18">
        <f t="shared" si="1118"/>
        <v>0</v>
      </c>
      <c r="AM5463" s="19" t="s">
        <v>146</v>
      </c>
      <c r="AN5463" s="19">
        <v>0</v>
      </c>
      <c r="AO5463" s="19">
        <f t="shared" si="1119"/>
        <v>0</v>
      </c>
      <c r="AP5463" s="18" t="s">
        <v>145</v>
      </c>
      <c r="AQ5463" s="18">
        <v>46652.789057142902</v>
      </c>
      <c r="AR5463" s="18">
        <f t="shared" si="1120"/>
        <v>5759.6035873015926</v>
      </c>
      <c r="AS5463" s="20" t="s">
        <v>145</v>
      </c>
      <c r="AT5463" s="20">
        <v>114292.02957142799</v>
      </c>
      <c r="AU5463" s="16">
        <f t="shared" si="1121"/>
        <v>7614.3923765108593</v>
      </c>
    </row>
    <row r="5464" spans="1:47" x14ac:dyDescent="0.2">
      <c r="A5464" s="16">
        <v>5461</v>
      </c>
      <c r="B5464" s="16">
        <v>1027.49215965188</v>
      </c>
      <c r="C5464" s="17">
        <v>7.5649666666666597</v>
      </c>
      <c r="D5464" s="16" t="s">
        <v>4715</v>
      </c>
      <c r="E5464" s="16" t="s">
        <v>4715</v>
      </c>
      <c r="F5464" s="18" t="s">
        <v>146</v>
      </c>
      <c r="G5464" s="18">
        <v>0</v>
      </c>
      <c r="I5464" s="19" t="s">
        <v>146</v>
      </c>
      <c r="J5464" s="19">
        <v>0</v>
      </c>
      <c r="K5464" s="19">
        <f t="shared" si="1111"/>
        <v>0</v>
      </c>
      <c r="L5464" s="18" t="s">
        <v>146</v>
      </c>
      <c r="M5464" s="18">
        <v>0</v>
      </c>
      <c r="O5464" s="19" t="s">
        <v>146</v>
      </c>
      <c r="P5464" s="19">
        <v>0</v>
      </c>
      <c r="Q5464" s="19">
        <f t="shared" si="1112"/>
        <v>0</v>
      </c>
      <c r="R5464" s="18" t="s">
        <v>146</v>
      </c>
      <c r="S5464" s="18">
        <v>0</v>
      </c>
      <c r="T5464" s="18">
        <f t="shared" si="1113"/>
        <v>0</v>
      </c>
      <c r="U5464" s="20" t="s">
        <v>146</v>
      </c>
      <c r="V5464" s="20">
        <v>0</v>
      </c>
      <c r="W5464" s="20">
        <f t="shared" si="1114"/>
        <v>0</v>
      </c>
      <c r="X5464" s="18" t="s">
        <v>146</v>
      </c>
      <c r="Y5464" s="18">
        <v>0</v>
      </c>
      <c r="Z5464" s="23">
        <f t="shared" si="1115"/>
        <v>0</v>
      </c>
      <c r="AA5464" s="20" t="s">
        <v>146</v>
      </c>
      <c r="AB5464" s="20">
        <v>0</v>
      </c>
      <c r="AC5464" s="24">
        <f t="shared" si="1116"/>
        <v>0</v>
      </c>
      <c r="AD5464" s="18" t="s">
        <v>146</v>
      </c>
      <c r="AE5464" s="18">
        <v>0</v>
      </c>
      <c r="AF5464" s="18">
        <f t="shared" si="1117"/>
        <v>0</v>
      </c>
      <c r="AG5464" s="19" t="s">
        <v>146</v>
      </c>
      <c r="AH5464" s="19">
        <v>0</v>
      </c>
      <c r="AI5464" s="19">
        <f t="shared" si="1110"/>
        <v>0</v>
      </c>
      <c r="AJ5464" s="18" t="s">
        <v>146</v>
      </c>
      <c r="AK5464" s="18">
        <v>0</v>
      </c>
      <c r="AL5464" s="18">
        <f t="shared" si="1118"/>
        <v>0</v>
      </c>
      <c r="AM5464" s="19" t="s">
        <v>146</v>
      </c>
      <c r="AN5464" s="19">
        <v>0</v>
      </c>
      <c r="AO5464" s="19">
        <f t="shared" si="1119"/>
        <v>0</v>
      </c>
      <c r="AP5464" s="18" t="s">
        <v>145</v>
      </c>
      <c r="AQ5464" s="18">
        <v>34101.035628571401</v>
      </c>
      <c r="AR5464" s="18">
        <f t="shared" si="1120"/>
        <v>4210.0043985890616</v>
      </c>
      <c r="AS5464" s="20" t="s">
        <v>146</v>
      </c>
      <c r="AT5464" s="20">
        <v>0</v>
      </c>
      <c r="AU5464" s="16">
        <f t="shared" si="1121"/>
        <v>0</v>
      </c>
    </row>
    <row r="5465" spans="1:47" x14ac:dyDescent="0.2">
      <c r="A5465" s="16">
        <v>5462</v>
      </c>
      <c r="B5465" s="16">
        <v>585.33367919921795</v>
      </c>
      <c r="C5465" s="17">
        <v>7.3084999999999898</v>
      </c>
      <c r="D5465" s="16" t="s">
        <v>4716</v>
      </c>
      <c r="E5465" s="16" t="s">
        <v>4717</v>
      </c>
      <c r="F5465" s="18" t="s">
        <v>146</v>
      </c>
      <c r="G5465" s="18">
        <v>0</v>
      </c>
      <c r="I5465" s="19" t="s">
        <v>146</v>
      </c>
      <c r="J5465" s="19">
        <v>0</v>
      </c>
      <c r="K5465" s="19">
        <f t="shared" si="1111"/>
        <v>0</v>
      </c>
      <c r="L5465" s="18" t="s">
        <v>146</v>
      </c>
      <c r="M5465" s="18">
        <v>0</v>
      </c>
      <c r="O5465" s="19" t="s">
        <v>146</v>
      </c>
      <c r="P5465" s="19">
        <v>0</v>
      </c>
      <c r="Q5465" s="19">
        <f t="shared" si="1112"/>
        <v>0</v>
      </c>
      <c r="R5465" s="18" t="s">
        <v>146</v>
      </c>
      <c r="S5465" s="18">
        <v>0</v>
      </c>
      <c r="T5465" s="18">
        <f t="shared" si="1113"/>
        <v>0</v>
      </c>
      <c r="U5465" s="20" t="s">
        <v>146</v>
      </c>
      <c r="V5465" s="20">
        <v>0</v>
      </c>
      <c r="W5465" s="20">
        <f t="shared" si="1114"/>
        <v>0</v>
      </c>
      <c r="X5465" s="18" t="s">
        <v>146</v>
      </c>
      <c r="Y5465" s="18">
        <v>0</v>
      </c>
      <c r="Z5465" s="23">
        <f t="shared" si="1115"/>
        <v>0</v>
      </c>
      <c r="AA5465" s="20" t="s">
        <v>146</v>
      </c>
      <c r="AB5465" s="20">
        <v>0</v>
      </c>
      <c r="AC5465" s="24">
        <f t="shared" si="1116"/>
        <v>0</v>
      </c>
      <c r="AD5465" s="18" t="s">
        <v>146</v>
      </c>
      <c r="AE5465" s="18">
        <v>0</v>
      </c>
      <c r="AF5465" s="18">
        <f t="shared" si="1117"/>
        <v>0</v>
      </c>
      <c r="AG5465" s="19" t="s">
        <v>146</v>
      </c>
      <c r="AH5465" s="19">
        <v>0</v>
      </c>
      <c r="AI5465" s="19">
        <f t="shared" si="1110"/>
        <v>0</v>
      </c>
      <c r="AJ5465" s="18" t="s">
        <v>146</v>
      </c>
      <c r="AK5465" s="18">
        <v>0</v>
      </c>
      <c r="AL5465" s="18">
        <f t="shared" si="1118"/>
        <v>0</v>
      </c>
      <c r="AM5465" s="19" t="s">
        <v>146</v>
      </c>
      <c r="AN5465" s="19">
        <v>0</v>
      </c>
      <c r="AO5465" s="19">
        <f t="shared" si="1119"/>
        <v>0</v>
      </c>
      <c r="AP5465" s="18" t="s">
        <v>145</v>
      </c>
      <c r="AQ5465" s="18">
        <v>33309.557542857103</v>
      </c>
      <c r="AR5465" s="18">
        <f t="shared" si="1120"/>
        <v>4112.2910546737166</v>
      </c>
      <c r="AS5465" s="20" t="s">
        <v>146</v>
      </c>
      <c r="AT5465" s="20">
        <v>0</v>
      </c>
      <c r="AU5465" s="16">
        <f t="shared" si="1121"/>
        <v>0</v>
      </c>
    </row>
    <row r="5466" spans="1:47" x14ac:dyDescent="0.2">
      <c r="A5466" s="16">
        <v>5463</v>
      </c>
      <c r="B5466" s="16">
        <v>874.59563334516099</v>
      </c>
      <c r="C5466" s="17">
        <v>8.8472833333333298</v>
      </c>
      <c r="D5466" s="16" t="s">
        <v>1748</v>
      </c>
      <c r="E5466" s="16" t="s">
        <v>1749</v>
      </c>
      <c r="F5466" s="18" t="s">
        <v>146</v>
      </c>
      <c r="G5466" s="18">
        <v>0</v>
      </c>
      <c r="I5466" s="19" t="s">
        <v>146</v>
      </c>
      <c r="J5466" s="19">
        <v>0</v>
      </c>
      <c r="K5466" s="19">
        <f t="shared" si="1111"/>
        <v>0</v>
      </c>
      <c r="L5466" s="18" t="s">
        <v>146</v>
      </c>
      <c r="M5466" s="18">
        <v>0</v>
      </c>
      <c r="O5466" s="19" t="s">
        <v>146</v>
      </c>
      <c r="P5466" s="19">
        <v>0</v>
      </c>
      <c r="Q5466" s="19">
        <f t="shared" si="1112"/>
        <v>0</v>
      </c>
      <c r="R5466" s="18" t="s">
        <v>146</v>
      </c>
      <c r="S5466" s="18">
        <v>0</v>
      </c>
      <c r="T5466" s="18">
        <f t="shared" si="1113"/>
        <v>0</v>
      </c>
      <c r="U5466" s="20" t="s">
        <v>146</v>
      </c>
      <c r="V5466" s="20">
        <v>0</v>
      </c>
      <c r="W5466" s="20">
        <f t="shared" si="1114"/>
        <v>0</v>
      </c>
      <c r="X5466" s="18" t="s">
        <v>146</v>
      </c>
      <c r="Y5466" s="18">
        <v>0</v>
      </c>
      <c r="Z5466" s="23">
        <f t="shared" si="1115"/>
        <v>0</v>
      </c>
      <c r="AA5466" s="20" t="s">
        <v>146</v>
      </c>
      <c r="AB5466" s="20">
        <v>0</v>
      </c>
      <c r="AC5466" s="24">
        <f t="shared" si="1116"/>
        <v>0</v>
      </c>
      <c r="AD5466" s="18" t="s">
        <v>146</v>
      </c>
      <c r="AE5466" s="18">
        <v>0</v>
      </c>
      <c r="AF5466" s="18">
        <f t="shared" si="1117"/>
        <v>0</v>
      </c>
      <c r="AG5466" s="19" t="s">
        <v>146</v>
      </c>
      <c r="AH5466" s="19">
        <v>0</v>
      </c>
      <c r="AI5466" s="19">
        <f t="shared" si="1110"/>
        <v>0</v>
      </c>
      <c r="AJ5466" s="18" t="s">
        <v>146</v>
      </c>
      <c r="AK5466" s="18">
        <v>0</v>
      </c>
      <c r="AL5466" s="18">
        <f t="shared" si="1118"/>
        <v>0</v>
      </c>
      <c r="AM5466" s="19" t="s">
        <v>146</v>
      </c>
      <c r="AN5466" s="19">
        <v>0</v>
      </c>
      <c r="AO5466" s="19">
        <f t="shared" si="1119"/>
        <v>0</v>
      </c>
      <c r="AP5466" s="18" t="s">
        <v>145</v>
      </c>
      <c r="AQ5466" s="18">
        <v>32731.335771428501</v>
      </c>
      <c r="AR5466" s="18">
        <f t="shared" si="1120"/>
        <v>4040.9056507936425</v>
      </c>
      <c r="AS5466" s="20" t="s">
        <v>146</v>
      </c>
      <c r="AT5466" s="20">
        <v>0</v>
      </c>
      <c r="AU5466" s="16">
        <f t="shared" si="1121"/>
        <v>0</v>
      </c>
    </row>
    <row r="5467" spans="1:47" x14ac:dyDescent="0.2">
      <c r="A5467" s="16">
        <v>5464</v>
      </c>
      <c r="B5467" s="16">
        <v>728.49373439583997</v>
      </c>
      <c r="C5467" s="17">
        <v>2.6183666666666601</v>
      </c>
      <c r="D5467" s="16" t="s">
        <v>1305</v>
      </c>
      <c r="E5467" s="16" t="s">
        <v>4718</v>
      </c>
      <c r="F5467" s="18" t="s">
        <v>146</v>
      </c>
      <c r="G5467" s="18">
        <v>0</v>
      </c>
      <c r="I5467" s="19" t="s">
        <v>146</v>
      </c>
      <c r="J5467" s="19">
        <v>0</v>
      </c>
      <c r="K5467" s="19">
        <f t="shared" si="1111"/>
        <v>0</v>
      </c>
      <c r="L5467" s="18" t="s">
        <v>146</v>
      </c>
      <c r="M5467" s="18">
        <v>0</v>
      </c>
      <c r="O5467" s="19" t="s">
        <v>146</v>
      </c>
      <c r="P5467" s="19">
        <v>0</v>
      </c>
      <c r="Q5467" s="19">
        <f t="shared" si="1112"/>
        <v>0</v>
      </c>
      <c r="R5467" s="18" t="s">
        <v>146</v>
      </c>
      <c r="S5467" s="18">
        <v>0</v>
      </c>
      <c r="T5467" s="18">
        <f t="shared" si="1113"/>
        <v>0</v>
      </c>
      <c r="U5467" s="20" t="s">
        <v>146</v>
      </c>
      <c r="V5467" s="20">
        <v>0</v>
      </c>
      <c r="W5467" s="20">
        <f t="shared" si="1114"/>
        <v>0</v>
      </c>
      <c r="X5467" s="18" t="s">
        <v>146</v>
      </c>
      <c r="Y5467" s="18">
        <v>0</v>
      </c>
      <c r="Z5467" s="23">
        <f t="shared" si="1115"/>
        <v>0</v>
      </c>
      <c r="AA5467" s="20" t="s">
        <v>146</v>
      </c>
      <c r="AB5467" s="20">
        <v>0</v>
      </c>
      <c r="AC5467" s="24">
        <f t="shared" si="1116"/>
        <v>0</v>
      </c>
      <c r="AD5467" s="18" t="s">
        <v>146</v>
      </c>
      <c r="AE5467" s="18">
        <v>0</v>
      </c>
      <c r="AF5467" s="18">
        <f t="shared" si="1117"/>
        <v>0</v>
      </c>
      <c r="AG5467" s="19" t="s">
        <v>146</v>
      </c>
      <c r="AH5467" s="19">
        <v>0</v>
      </c>
      <c r="AI5467" s="19">
        <f t="shared" ref="AI5467:AI5530" si="1122">AH5467/3</f>
        <v>0</v>
      </c>
      <c r="AJ5467" s="18" t="s">
        <v>146</v>
      </c>
      <c r="AK5467" s="18">
        <v>0</v>
      </c>
      <c r="AL5467" s="18">
        <f t="shared" si="1118"/>
        <v>0</v>
      </c>
      <c r="AM5467" s="19" t="s">
        <v>146</v>
      </c>
      <c r="AN5467" s="19">
        <v>0</v>
      </c>
      <c r="AO5467" s="19">
        <f t="shared" si="1119"/>
        <v>0</v>
      </c>
      <c r="AP5467" s="18" t="s">
        <v>145</v>
      </c>
      <c r="AQ5467" s="18">
        <v>35794.941200000001</v>
      </c>
      <c r="AR5467" s="18">
        <f t="shared" si="1120"/>
        <v>4419.1285432098766</v>
      </c>
      <c r="AS5467" s="20" t="s">
        <v>146</v>
      </c>
      <c r="AT5467" s="20">
        <v>0</v>
      </c>
      <c r="AU5467" s="16">
        <f t="shared" si="1121"/>
        <v>0</v>
      </c>
    </row>
    <row r="5468" spans="1:47" x14ac:dyDescent="0.2">
      <c r="A5468" s="16">
        <v>5465</v>
      </c>
      <c r="B5468" s="16">
        <v>814.54711018431601</v>
      </c>
      <c r="C5468" s="17">
        <v>1.0793666666666599</v>
      </c>
      <c r="D5468" s="16" t="s">
        <v>4520</v>
      </c>
      <c r="E5468" s="16" t="s">
        <v>4719</v>
      </c>
      <c r="F5468" s="18" t="s">
        <v>146</v>
      </c>
      <c r="G5468" s="18">
        <v>0</v>
      </c>
      <c r="I5468" s="19" t="s">
        <v>146</v>
      </c>
      <c r="J5468" s="19">
        <v>0</v>
      </c>
      <c r="K5468" s="19">
        <f t="shared" si="1111"/>
        <v>0</v>
      </c>
      <c r="L5468" s="18" t="s">
        <v>146</v>
      </c>
      <c r="M5468" s="18">
        <v>0</v>
      </c>
      <c r="O5468" s="19" t="s">
        <v>146</v>
      </c>
      <c r="P5468" s="19">
        <v>0</v>
      </c>
      <c r="Q5468" s="19">
        <f t="shared" si="1112"/>
        <v>0</v>
      </c>
      <c r="R5468" s="18" t="s">
        <v>146</v>
      </c>
      <c r="S5468" s="18">
        <v>0</v>
      </c>
      <c r="T5468" s="18">
        <f t="shared" si="1113"/>
        <v>0</v>
      </c>
      <c r="U5468" s="20" t="s">
        <v>146</v>
      </c>
      <c r="V5468" s="20">
        <v>0</v>
      </c>
      <c r="W5468" s="20">
        <f t="shared" si="1114"/>
        <v>0</v>
      </c>
      <c r="X5468" s="18" t="s">
        <v>146</v>
      </c>
      <c r="Y5468" s="18">
        <v>0</v>
      </c>
      <c r="Z5468" s="23">
        <f t="shared" si="1115"/>
        <v>0</v>
      </c>
      <c r="AA5468" s="20" t="s">
        <v>146</v>
      </c>
      <c r="AB5468" s="20">
        <v>0</v>
      </c>
      <c r="AC5468" s="24">
        <f t="shared" si="1116"/>
        <v>0</v>
      </c>
      <c r="AD5468" s="18" t="s">
        <v>146</v>
      </c>
      <c r="AE5468" s="18">
        <v>0</v>
      </c>
      <c r="AF5468" s="18">
        <f t="shared" si="1117"/>
        <v>0</v>
      </c>
      <c r="AG5468" s="19" t="s">
        <v>146</v>
      </c>
      <c r="AH5468" s="19">
        <v>0</v>
      </c>
      <c r="AI5468" s="19">
        <f t="shared" si="1122"/>
        <v>0</v>
      </c>
      <c r="AJ5468" s="18" t="s">
        <v>146</v>
      </c>
      <c r="AK5468" s="18">
        <v>0</v>
      </c>
      <c r="AL5468" s="18">
        <f t="shared" si="1118"/>
        <v>0</v>
      </c>
      <c r="AM5468" s="19" t="s">
        <v>146</v>
      </c>
      <c r="AN5468" s="19">
        <v>0</v>
      </c>
      <c r="AO5468" s="19">
        <f t="shared" si="1119"/>
        <v>0</v>
      </c>
      <c r="AP5468" s="18" t="s">
        <v>145</v>
      </c>
      <c r="AQ5468" s="18">
        <v>28208.8126142857</v>
      </c>
      <c r="AR5468" s="18">
        <f t="shared" si="1120"/>
        <v>3482.5694585537904</v>
      </c>
      <c r="AS5468" s="20" t="s">
        <v>146</v>
      </c>
      <c r="AT5468" s="20">
        <v>0</v>
      </c>
      <c r="AU5468" s="16">
        <f t="shared" si="1121"/>
        <v>0</v>
      </c>
    </row>
    <row r="5469" spans="1:47" x14ac:dyDescent="0.2">
      <c r="A5469" s="16">
        <v>5466</v>
      </c>
      <c r="B5469" s="16">
        <v>767.53521728515602</v>
      </c>
      <c r="C5469" s="17">
        <v>1.0793666666666599</v>
      </c>
      <c r="D5469" s="16" t="s">
        <v>4720</v>
      </c>
      <c r="E5469" s="16" t="s">
        <v>4721</v>
      </c>
      <c r="F5469" s="18" t="s">
        <v>146</v>
      </c>
      <c r="G5469" s="18">
        <v>0</v>
      </c>
      <c r="I5469" s="19" t="s">
        <v>146</v>
      </c>
      <c r="J5469" s="19">
        <v>0</v>
      </c>
      <c r="K5469" s="19">
        <f t="shared" si="1111"/>
        <v>0</v>
      </c>
      <c r="L5469" s="18" t="s">
        <v>146</v>
      </c>
      <c r="M5469" s="18">
        <v>0</v>
      </c>
      <c r="O5469" s="19" t="s">
        <v>146</v>
      </c>
      <c r="P5469" s="19">
        <v>0</v>
      </c>
      <c r="Q5469" s="19">
        <f t="shared" si="1112"/>
        <v>0</v>
      </c>
      <c r="R5469" s="18" t="s">
        <v>146</v>
      </c>
      <c r="S5469" s="18">
        <v>0</v>
      </c>
      <c r="T5469" s="18">
        <f t="shared" si="1113"/>
        <v>0</v>
      </c>
      <c r="U5469" s="20" t="s">
        <v>146</v>
      </c>
      <c r="V5469" s="20">
        <v>0</v>
      </c>
      <c r="W5469" s="20">
        <f t="shared" si="1114"/>
        <v>0</v>
      </c>
      <c r="X5469" s="18" t="s">
        <v>146</v>
      </c>
      <c r="Y5469" s="18">
        <v>0</v>
      </c>
      <c r="Z5469" s="23">
        <f t="shared" si="1115"/>
        <v>0</v>
      </c>
      <c r="AA5469" s="20" t="s">
        <v>146</v>
      </c>
      <c r="AB5469" s="20">
        <v>0</v>
      </c>
      <c r="AC5469" s="24">
        <f t="shared" si="1116"/>
        <v>0</v>
      </c>
      <c r="AD5469" s="18" t="s">
        <v>146</v>
      </c>
      <c r="AE5469" s="18">
        <v>0</v>
      </c>
      <c r="AF5469" s="18">
        <f t="shared" si="1117"/>
        <v>0</v>
      </c>
      <c r="AG5469" s="19" t="s">
        <v>146</v>
      </c>
      <c r="AH5469" s="19">
        <v>0</v>
      </c>
      <c r="AI5469" s="19">
        <f t="shared" si="1122"/>
        <v>0</v>
      </c>
      <c r="AJ5469" s="18" t="s">
        <v>146</v>
      </c>
      <c r="AK5469" s="18">
        <v>0</v>
      </c>
      <c r="AL5469" s="18">
        <f t="shared" si="1118"/>
        <v>0</v>
      </c>
      <c r="AM5469" s="19" t="s">
        <v>146</v>
      </c>
      <c r="AN5469" s="19">
        <v>0</v>
      </c>
      <c r="AO5469" s="19">
        <f t="shared" si="1119"/>
        <v>0</v>
      </c>
      <c r="AP5469" s="18" t="s">
        <v>145</v>
      </c>
      <c r="AQ5469" s="18">
        <v>29082.851285714201</v>
      </c>
      <c r="AR5469" s="18">
        <f t="shared" si="1120"/>
        <v>3590.4754673721236</v>
      </c>
      <c r="AS5469" s="20" t="s">
        <v>146</v>
      </c>
      <c r="AT5469" s="20">
        <v>0</v>
      </c>
      <c r="AU5469" s="16">
        <f t="shared" si="1121"/>
        <v>0</v>
      </c>
    </row>
    <row r="5470" spans="1:47" x14ac:dyDescent="0.2">
      <c r="A5470" s="16">
        <v>5467</v>
      </c>
      <c r="B5470" s="16">
        <v>408.76407838748798</v>
      </c>
      <c r="C5470" s="17">
        <v>1.6261000000000001</v>
      </c>
      <c r="F5470" s="18" t="s">
        <v>146</v>
      </c>
      <c r="G5470" s="18">
        <v>0</v>
      </c>
      <c r="I5470" s="19" t="s">
        <v>146</v>
      </c>
      <c r="J5470" s="19">
        <v>0</v>
      </c>
      <c r="K5470" s="19">
        <f t="shared" si="1111"/>
        <v>0</v>
      </c>
      <c r="L5470" s="18" t="s">
        <v>146</v>
      </c>
      <c r="M5470" s="18">
        <v>0</v>
      </c>
      <c r="O5470" s="19" t="s">
        <v>146</v>
      </c>
      <c r="P5470" s="19">
        <v>0</v>
      </c>
      <c r="Q5470" s="19">
        <f t="shared" si="1112"/>
        <v>0</v>
      </c>
      <c r="R5470" s="18" t="s">
        <v>146</v>
      </c>
      <c r="S5470" s="18">
        <v>0</v>
      </c>
      <c r="T5470" s="18">
        <f t="shared" si="1113"/>
        <v>0</v>
      </c>
      <c r="U5470" s="20" t="s">
        <v>146</v>
      </c>
      <c r="V5470" s="20">
        <v>0</v>
      </c>
      <c r="W5470" s="20">
        <f t="shared" si="1114"/>
        <v>0</v>
      </c>
      <c r="X5470" s="18" t="s">
        <v>146</v>
      </c>
      <c r="Y5470" s="18">
        <v>0</v>
      </c>
      <c r="Z5470" s="23">
        <f t="shared" si="1115"/>
        <v>0</v>
      </c>
      <c r="AA5470" s="20" t="s">
        <v>146</v>
      </c>
      <c r="AB5470" s="20">
        <v>0</v>
      </c>
      <c r="AC5470" s="24">
        <f t="shared" si="1116"/>
        <v>0</v>
      </c>
      <c r="AD5470" s="18" t="s">
        <v>146</v>
      </c>
      <c r="AE5470" s="18">
        <v>0</v>
      </c>
      <c r="AF5470" s="18">
        <f t="shared" si="1117"/>
        <v>0</v>
      </c>
      <c r="AG5470" s="19" t="s">
        <v>146</v>
      </c>
      <c r="AH5470" s="19">
        <v>0</v>
      </c>
      <c r="AI5470" s="19">
        <f t="shared" si="1122"/>
        <v>0</v>
      </c>
      <c r="AJ5470" s="18" t="s">
        <v>146</v>
      </c>
      <c r="AK5470" s="18">
        <v>0</v>
      </c>
      <c r="AL5470" s="18">
        <f t="shared" si="1118"/>
        <v>0</v>
      </c>
      <c r="AM5470" s="19" t="s">
        <v>146</v>
      </c>
      <c r="AN5470" s="19">
        <v>0</v>
      </c>
      <c r="AO5470" s="19">
        <f t="shared" si="1119"/>
        <v>0</v>
      </c>
      <c r="AP5470" s="18" t="s">
        <v>145</v>
      </c>
      <c r="AQ5470" s="18">
        <v>44415.147557142802</v>
      </c>
      <c r="AR5470" s="18">
        <f t="shared" si="1120"/>
        <v>5483.3515502645432</v>
      </c>
      <c r="AS5470" s="20" t="s">
        <v>146</v>
      </c>
      <c r="AT5470" s="20">
        <v>0</v>
      </c>
      <c r="AU5470" s="16">
        <f t="shared" si="1121"/>
        <v>0</v>
      </c>
    </row>
    <row r="5471" spans="1:47" x14ac:dyDescent="0.2">
      <c r="A5471" s="16">
        <v>5468</v>
      </c>
      <c r="B5471" s="16">
        <v>968.90320108837204</v>
      </c>
      <c r="C5471" s="17">
        <v>9.96041666666666</v>
      </c>
      <c r="D5471" s="16" t="s">
        <v>4722</v>
      </c>
      <c r="E5471" s="16" t="s">
        <v>4722</v>
      </c>
      <c r="F5471" s="18" t="s">
        <v>146</v>
      </c>
      <c r="G5471" s="18">
        <v>0</v>
      </c>
      <c r="I5471" s="19" t="s">
        <v>146</v>
      </c>
      <c r="J5471" s="19">
        <v>0</v>
      </c>
      <c r="K5471" s="19">
        <f t="shared" si="1111"/>
        <v>0</v>
      </c>
      <c r="L5471" s="18" t="s">
        <v>146</v>
      </c>
      <c r="M5471" s="18">
        <v>0</v>
      </c>
      <c r="O5471" s="19" t="s">
        <v>146</v>
      </c>
      <c r="P5471" s="19">
        <v>0</v>
      </c>
      <c r="Q5471" s="19">
        <f t="shared" si="1112"/>
        <v>0</v>
      </c>
      <c r="R5471" s="18" t="s">
        <v>146</v>
      </c>
      <c r="S5471" s="18">
        <v>0</v>
      </c>
      <c r="T5471" s="18">
        <f t="shared" si="1113"/>
        <v>0</v>
      </c>
      <c r="U5471" s="20" t="s">
        <v>146</v>
      </c>
      <c r="V5471" s="20">
        <v>0</v>
      </c>
      <c r="W5471" s="20">
        <f t="shared" si="1114"/>
        <v>0</v>
      </c>
      <c r="X5471" s="18" t="s">
        <v>146</v>
      </c>
      <c r="Y5471" s="18">
        <v>0</v>
      </c>
      <c r="Z5471" s="23">
        <f t="shared" si="1115"/>
        <v>0</v>
      </c>
      <c r="AA5471" s="20" t="s">
        <v>146</v>
      </c>
      <c r="AB5471" s="20">
        <v>0</v>
      </c>
      <c r="AC5471" s="24">
        <f t="shared" si="1116"/>
        <v>0</v>
      </c>
      <c r="AD5471" s="18" t="s">
        <v>146</v>
      </c>
      <c r="AE5471" s="18">
        <v>0</v>
      </c>
      <c r="AF5471" s="18">
        <f t="shared" si="1117"/>
        <v>0</v>
      </c>
      <c r="AG5471" s="19" t="s">
        <v>146</v>
      </c>
      <c r="AH5471" s="19">
        <v>0</v>
      </c>
      <c r="AI5471" s="19">
        <f t="shared" si="1122"/>
        <v>0</v>
      </c>
      <c r="AJ5471" s="18" t="s">
        <v>146</v>
      </c>
      <c r="AK5471" s="18">
        <v>0</v>
      </c>
      <c r="AL5471" s="18">
        <f t="shared" si="1118"/>
        <v>0</v>
      </c>
      <c r="AM5471" s="19" t="s">
        <v>146</v>
      </c>
      <c r="AN5471" s="19">
        <v>0</v>
      </c>
      <c r="AO5471" s="19">
        <f t="shared" si="1119"/>
        <v>0</v>
      </c>
      <c r="AP5471" s="18" t="s">
        <v>145</v>
      </c>
      <c r="AQ5471" s="18">
        <v>34879.750014285702</v>
      </c>
      <c r="AR5471" s="18">
        <f t="shared" si="1120"/>
        <v>4306.1419770723087</v>
      </c>
      <c r="AS5471" s="20" t="s">
        <v>145</v>
      </c>
      <c r="AT5471" s="20">
        <v>45771.658999999599</v>
      </c>
      <c r="AU5471" s="16">
        <f t="shared" si="1121"/>
        <v>3049.4109926715255</v>
      </c>
    </row>
    <row r="5472" spans="1:47" x14ac:dyDescent="0.2">
      <c r="A5472" s="16">
        <v>5469</v>
      </c>
      <c r="B5472" s="16">
        <v>1106.8586301186899</v>
      </c>
      <c r="C5472" s="17">
        <v>15.5210333333333</v>
      </c>
      <c r="D5472" s="16" t="s">
        <v>3563</v>
      </c>
      <c r="E5472" s="16" t="s">
        <v>4723</v>
      </c>
      <c r="F5472" s="18" t="s">
        <v>146</v>
      </c>
      <c r="G5472" s="18">
        <v>0</v>
      </c>
      <c r="I5472" s="19" t="s">
        <v>146</v>
      </c>
      <c r="J5472" s="19">
        <v>0</v>
      </c>
      <c r="K5472" s="19">
        <f t="shared" si="1111"/>
        <v>0</v>
      </c>
      <c r="L5472" s="18" t="s">
        <v>146</v>
      </c>
      <c r="M5472" s="18">
        <v>0</v>
      </c>
      <c r="O5472" s="19" t="s">
        <v>146</v>
      </c>
      <c r="P5472" s="19">
        <v>0</v>
      </c>
      <c r="Q5472" s="19">
        <f t="shared" si="1112"/>
        <v>0</v>
      </c>
      <c r="R5472" s="18" t="s">
        <v>146</v>
      </c>
      <c r="S5472" s="18">
        <v>0</v>
      </c>
      <c r="T5472" s="18">
        <f t="shared" si="1113"/>
        <v>0</v>
      </c>
      <c r="U5472" s="20" t="s">
        <v>146</v>
      </c>
      <c r="V5472" s="20">
        <v>0</v>
      </c>
      <c r="W5472" s="20">
        <f t="shared" si="1114"/>
        <v>0</v>
      </c>
      <c r="X5472" s="18" t="s">
        <v>146</v>
      </c>
      <c r="Y5472" s="18">
        <v>0</v>
      </c>
      <c r="Z5472" s="23">
        <f t="shared" si="1115"/>
        <v>0</v>
      </c>
      <c r="AA5472" s="20" t="s">
        <v>146</v>
      </c>
      <c r="AB5472" s="20">
        <v>0</v>
      </c>
      <c r="AC5472" s="24">
        <f t="shared" si="1116"/>
        <v>0</v>
      </c>
      <c r="AD5472" s="18" t="s">
        <v>146</v>
      </c>
      <c r="AE5472" s="18">
        <v>0</v>
      </c>
      <c r="AF5472" s="18">
        <f t="shared" si="1117"/>
        <v>0</v>
      </c>
      <c r="AG5472" s="19" t="s">
        <v>146</v>
      </c>
      <c r="AH5472" s="19">
        <v>0</v>
      </c>
      <c r="AI5472" s="19">
        <f t="shared" si="1122"/>
        <v>0</v>
      </c>
      <c r="AJ5472" s="18" t="s">
        <v>146</v>
      </c>
      <c r="AK5472" s="18">
        <v>0</v>
      </c>
      <c r="AL5472" s="18">
        <f t="shared" si="1118"/>
        <v>0</v>
      </c>
      <c r="AM5472" s="19" t="s">
        <v>146</v>
      </c>
      <c r="AN5472" s="19">
        <v>0</v>
      </c>
      <c r="AO5472" s="19">
        <f t="shared" si="1119"/>
        <v>0</v>
      </c>
      <c r="AP5472" s="18" t="s">
        <v>145</v>
      </c>
      <c r="AQ5472" s="18">
        <v>29771.037242857201</v>
      </c>
      <c r="AR5472" s="18">
        <f t="shared" si="1120"/>
        <v>3675.4366966490375</v>
      </c>
      <c r="AS5472" s="20" t="s">
        <v>146</v>
      </c>
      <c r="AT5472" s="20">
        <v>0</v>
      </c>
      <c r="AU5472" s="16">
        <f t="shared" si="1121"/>
        <v>0</v>
      </c>
    </row>
    <row r="5473" spans="1:47" x14ac:dyDescent="0.2">
      <c r="A5473" s="16">
        <v>5470</v>
      </c>
      <c r="B5473" s="16">
        <v>126.078767021578</v>
      </c>
      <c r="C5473" s="17">
        <v>6.5037500000000001</v>
      </c>
      <c r="F5473" s="18" t="s">
        <v>146</v>
      </c>
      <c r="G5473" s="18">
        <v>0</v>
      </c>
      <c r="I5473" s="19" t="s">
        <v>146</v>
      </c>
      <c r="J5473" s="19">
        <v>0</v>
      </c>
      <c r="K5473" s="19">
        <f t="shared" si="1111"/>
        <v>0</v>
      </c>
      <c r="L5473" s="18" t="s">
        <v>146</v>
      </c>
      <c r="M5473" s="18">
        <v>0</v>
      </c>
      <c r="O5473" s="19" t="s">
        <v>146</v>
      </c>
      <c r="P5473" s="19">
        <v>0</v>
      </c>
      <c r="Q5473" s="19">
        <f t="shared" si="1112"/>
        <v>0</v>
      </c>
      <c r="R5473" s="18" t="s">
        <v>146</v>
      </c>
      <c r="S5473" s="18">
        <v>0</v>
      </c>
      <c r="T5473" s="18">
        <f t="shared" si="1113"/>
        <v>0</v>
      </c>
      <c r="U5473" s="20" t="s">
        <v>146</v>
      </c>
      <c r="V5473" s="20">
        <v>0</v>
      </c>
      <c r="W5473" s="20">
        <f t="shared" si="1114"/>
        <v>0</v>
      </c>
      <c r="X5473" s="18" t="s">
        <v>146</v>
      </c>
      <c r="Y5473" s="18">
        <v>0</v>
      </c>
      <c r="Z5473" s="23">
        <f t="shared" si="1115"/>
        <v>0</v>
      </c>
      <c r="AA5473" s="20" t="s">
        <v>146</v>
      </c>
      <c r="AB5473" s="20">
        <v>0</v>
      </c>
      <c r="AC5473" s="24">
        <f t="shared" si="1116"/>
        <v>0</v>
      </c>
      <c r="AD5473" s="18" t="s">
        <v>146</v>
      </c>
      <c r="AE5473" s="18">
        <v>0</v>
      </c>
      <c r="AF5473" s="18">
        <f t="shared" si="1117"/>
        <v>0</v>
      </c>
      <c r="AG5473" s="19" t="s">
        <v>146</v>
      </c>
      <c r="AH5473" s="19">
        <v>0</v>
      </c>
      <c r="AI5473" s="19">
        <f t="shared" si="1122"/>
        <v>0</v>
      </c>
      <c r="AJ5473" s="18" t="s">
        <v>146</v>
      </c>
      <c r="AK5473" s="18">
        <v>0</v>
      </c>
      <c r="AL5473" s="18">
        <f t="shared" si="1118"/>
        <v>0</v>
      </c>
      <c r="AM5473" s="19" t="s">
        <v>146</v>
      </c>
      <c r="AN5473" s="19">
        <v>0</v>
      </c>
      <c r="AO5473" s="19">
        <f t="shared" si="1119"/>
        <v>0</v>
      </c>
      <c r="AP5473" s="18" t="s">
        <v>145</v>
      </c>
      <c r="AQ5473" s="18">
        <v>76564.076257142602</v>
      </c>
      <c r="AR5473" s="18">
        <f t="shared" si="1120"/>
        <v>9452.3550934743962</v>
      </c>
      <c r="AS5473" s="20" t="s">
        <v>146</v>
      </c>
      <c r="AT5473" s="20">
        <v>0</v>
      </c>
      <c r="AU5473" s="16">
        <f t="shared" si="1121"/>
        <v>0</v>
      </c>
    </row>
    <row r="5474" spans="1:47" x14ac:dyDescent="0.2">
      <c r="A5474" s="16">
        <v>5471</v>
      </c>
      <c r="B5474" s="16">
        <v>1079.94311497642</v>
      </c>
      <c r="C5474" s="17">
        <v>16.4792666666666</v>
      </c>
      <c r="D5474" s="16" t="s">
        <v>4724</v>
      </c>
      <c r="E5474" s="16" t="s">
        <v>4725</v>
      </c>
      <c r="F5474" s="18" t="s">
        <v>146</v>
      </c>
      <c r="G5474" s="18">
        <v>0</v>
      </c>
      <c r="I5474" s="19" t="s">
        <v>146</v>
      </c>
      <c r="J5474" s="19">
        <v>0</v>
      </c>
      <c r="K5474" s="19">
        <f t="shared" si="1111"/>
        <v>0</v>
      </c>
      <c r="L5474" s="18" t="s">
        <v>146</v>
      </c>
      <c r="M5474" s="18">
        <v>0</v>
      </c>
      <c r="O5474" s="19" t="s">
        <v>146</v>
      </c>
      <c r="P5474" s="19">
        <v>0</v>
      </c>
      <c r="Q5474" s="19">
        <f t="shared" si="1112"/>
        <v>0</v>
      </c>
      <c r="R5474" s="18" t="s">
        <v>146</v>
      </c>
      <c r="S5474" s="18">
        <v>0</v>
      </c>
      <c r="T5474" s="18">
        <f t="shared" si="1113"/>
        <v>0</v>
      </c>
      <c r="U5474" s="20" t="s">
        <v>146</v>
      </c>
      <c r="V5474" s="20">
        <v>0</v>
      </c>
      <c r="W5474" s="20">
        <f t="shared" si="1114"/>
        <v>0</v>
      </c>
      <c r="X5474" s="18" t="s">
        <v>146</v>
      </c>
      <c r="Y5474" s="18">
        <v>0</v>
      </c>
      <c r="Z5474" s="23">
        <f t="shared" si="1115"/>
        <v>0</v>
      </c>
      <c r="AA5474" s="20" t="s">
        <v>146</v>
      </c>
      <c r="AB5474" s="20">
        <v>0</v>
      </c>
      <c r="AC5474" s="24">
        <f t="shared" si="1116"/>
        <v>0</v>
      </c>
      <c r="AD5474" s="18" t="s">
        <v>146</v>
      </c>
      <c r="AE5474" s="18">
        <v>0</v>
      </c>
      <c r="AF5474" s="18">
        <f t="shared" si="1117"/>
        <v>0</v>
      </c>
      <c r="AG5474" s="19" t="s">
        <v>146</v>
      </c>
      <c r="AH5474" s="19">
        <v>0</v>
      </c>
      <c r="AI5474" s="19">
        <f t="shared" si="1122"/>
        <v>0</v>
      </c>
      <c r="AJ5474" s="18" t="s">
        <v>146</v>
      </c>
      <c r="AK5474" s="18">
        <v>0</v>
      </c>
      <c r="AL5474" s="18">
        <f t="shared" si="1118"/>
        <v>0</v>
      </c>
      <c r="AM5474" s="19" t="s">
        <v>146</v>
      </c>
      <c r="AN5474" s="19">
        <v>0</v>
      </c>
      <c r="AO5474" s="19">
        <f t="shared" si="1119"/>
        <v>0</v>
      </c>
      <c r="AP5474" s="18" t="s">
        <v>145</v>
      </c>
      <c r="AQ5474" s="18">
        <v>41389.365171428501</v>
      </c>
      <c r="AR5474" s="18">
        <f t="shared" si="1120"/>
        <v>5109.798169312161</v>
      </c>
      <c r="AS5474" s="20" t="s">
        <v>146</v>
      </c>
      <c r="AT5474" s="20">
        <v>0</v>
      </c>
      <c r="AU5474" s="16">
        <f t="shared" si="1121"/>
        <v>0</v>
      </c>
    </row>
    <row r="5475" spans="1:47" x14ac:dyDescent="0.2">
      <c r="A5475" s="16">
        <v>5472</v>
      </c>
      <c r="B5475" s="16">
        <v>1075.79943847656</v>
      </c>
      <c r="C5475" s="17">
        <v>14.529</v>
      </c>
      <c r="D5475" s="16" t="s">
        <v>4726</v>
      </c>
      <c r="E5475" s="16" t="s">
        <v>4727</v>
      </c>
      <c r="F5475" s="18" t="s">
        <v>146</v>
      </c>
      <c r="G5475" s="18">
        <v>0</v>
      </c>
      <c r="I5475" s="19" t="s">
        <v>146</v>
      </c>
      <c r="J5475" s="19">
        <v>0</v>
      </c>
      <c r="K5475" s="19">
        <f t="shared" si="1111"/>
        <v>0</v>
      </c>
      <c r="L5475" s="18" t="s">
        <v>146</v>
      </c>
      <c r="M5475" s="18">
        <v>0</v>
      </c>
      <c r="O5475" s="19" t="s">
        <v>146</v>
      </c>
      <c r="P5475" s="19">
        <v>0</v>
      </c>
      <c r="Q5475" s="19">
        <f t="shared" si="1112"/>
        <v>0</v>
      </c>
      <c r="R5475" s="18" t="s">
        <v>146</v>
      </c>
      <c r="S5475" s="18">
        <v>0</v>
      </c>
      <c r="T5475" s="18">
        <f t="shared" si="1113"/>
        <v>0</v>
      </c>
      <c r="U5475" s="20" t="s">
        <v>146</v>
      </c>
      <c r="V5475" s="20">
        <v>0</v>
      </c>
      <c r="W5475" s="20">
        <f t="shared" si="1114"/>
        <v>0</v>
      </c>
      <c r="X5475" s="18" t="s">
        <v>146</v>
      </c>
      <c r="Y5475" s="18">
        <v>0</v>
      </c>
      <c r="Z5475" s="23">
        <f t="shared" si="1115"/>
        <v>0</v>
      </c>
      <c r="AA5475" s="20" t="s">
        <v>146</v>
      </c>
      <c r="AB5475" s="20">
        <v>0</v>
      </c>
      <c r="AC5475" s="24">
        <f t="shared" si="1116"/>
        <v>0</v>
      </c>
      <c r="AD5475" s="18" t="s">
        <v>146</v>
      </c>
      <c r="AE5475" s="18">
        <v>0</v>
      </c>
      <c r="AF5475" s="18">
        <f t="shared" si="1117"/>
        <v>0</v>
      </c>
      <c r="AG5475" s="19" t="s">
        <v>146</v>
      </c>
      <c r="AH5475" s="19">
        <v>0</v>
      </c>
      <c r="AI5475" s="19">
        <f t="shared" si="1122"/>
        <v>0</v>
      </c>
      <c r="AJ5475" s="18" t="s">
        <v>146</v>
      </c>
      <c r="AK5475" s="18">
        <v>0</v>
      </c>
      <c r="AL5475" s="18">
        <f t="shared" si="1118"/>
        <v>0</v>
      </c>
      <c r="AM5475" s="19" t="s">
        <v>146</v>
      </c>
      <c r="AN5475" s="19">
        <v>0</v>
      </c>
      <c r="AO5475" s="19">
        <f t="shared" si="1119"/>
        <v>0</v>
      </c>
      <c r="AP5475" s="18" t="s">
        <v>145</v>
      </c>
      <c r="AQ5475" s="18">
        <v>28189.090585714301</v>
      </c>
      <c r="AR5475" s="18">
        <f t="shared" si="1120"/>
        <v>3480.1346402116424</v>
      </c>
      <c r="AS5475" s="20" t="s">
        <v>146</v>
      </c>
      <c r="AT5475" s="20">
        <v>0</v>
      </c>
      <c r="AU5475" s="16">
        <f t="shared" si="1121"/>
        <v>0</v>
      </c>
    </row>
    <row r="5476" spans="1:47" x14ac:dyDescent="0.2">
      <c r="A5476" s="16">
        <v>5473</v>
      </c>
      <c r="B5476" s="16">
        <v>1107.0298629148101</v>
      </c>
      <c r="C5476" s="17">
        <v>18.1056666666666</v>
      </c>
      <c r="F5476" s="18" t="s">
        <v>146</v>
      </c>
      <c r="G5476" s="18">
        <v>0</v>
      </c>
      <c r="I5476" s="19" t="s">
        <v>146</v>
      </c>
      <c r="J5476" s="19">
        <v>0</v>
      </c>
      <c r="K5476" s="19">
        <f t="shared" si="1111"/>
        <v>0</v>
      </c>
      <c r="L5476" s="18" t="s">
        <v>146</v>
      </c>
      <c r="M5476" s="18">
        <v>0</v>
      </c>
      <c r="O5476" s="19" t="s">
        <v>146</v>
      </c>
      <c r="P5476" s="19">
        <v>0</v>
      </c>
      <c r="Q5476" s="19">
        <f t="shared" si="1112"/>
        <v>0</v>
      </c>
      <c r="R5476" s="18" t="s">
        <v>146</v>
      </c>
      <c r="S5476" s="18">
        <v>0</v>
      </c>
      <c r="T5476" s="18">
        <f t="shared" si="1113"/>
        <v>0</v>
      </c>
      <c r="U5476" s="20" t="s">
        <v>146</v>
      </c>
      <c r="V5476" s="20">
        <v>0</v>
      </c>
      <c r="W5476" s="20">
        <f t="shared" si="1114"/>
        <v>0</v>
      </c>
      <c r="X5476" s="18" t="s">
        <v>146</v>
      </c>
      <c r="Y5476" s="18">
        <v>0</v>
      </c>
      <c r="Z5476" s="23">
        <f t="shared" si="1115"/>
        <v>0</v>
      </c>
      <c r="AA5476" s="20" t="s">
        <v>146</v>
      </c>
      <c r="AB5476" s="20">
        <v>0</v>
      </c>
      <c r="AC5476" s="24">
        <f t="shared" si="1116"/>
        <v>0</v>
      </c>
      <c r="AD5476" s="18" t="s">
        <v>146</v>
      </c>
      <c r="AE5476" s="18">
        <v>0</v>
      </c>
      <c r="AF5476" s="18">
        <f t="shared" si="1117"/>
        <v>0</v>
      </c>
      <c r="AG5476" s="19" t="s">
        <v>146</v>
      </c>
      <c r="AH5476" s="19">
        <v>0</v>
      </c>
      <c r="AI5476" s="19">
        <f t="shared" si="1122"/>
        <v>0</v>
      </c>
      <c r="AJ5476" s="18" t="s">
        <v>146</v>
      </c>
      <c r="AK5476" s="18">
        <v>0</v>
      </c>
      <c r="AL5476" s="18">
        <f t="shared" si="1118"/>
        <v>0</v>
      </c>
      <c r="AM5476" s="19" t="s">
        <v>146</v>
      </c>
      <c r="AN5476" s="19">
        <v>0</v>
      </c>
      <c r="AO5476" s="19">
        <f t="shared" si="1119"/>
        <v>0</v>
      </c>
      <c r="AP5476" s="18" t="s">
        <v>145</v>
      </c>
      <c r="AQ5476" s="18">
        <v>38108.709714286102</v>
      </c>
      <c r="AR5476" s="18">
        <f t="shared" si="1120"/>
        <v>4704.7789770723584</v>
      </c>
      <c r="AS5476" s="20" t="s">
        <v>146</v>
      </c>
      <c r="AT5476" s="20">
        <v>0</v>
      </c>
      <c r="AU5476" s="16">
        <f t="shared" si="1121"/>
        <v>0</v>
      </c>
    </row>
    <row r="5477" spans="1:47" x14ac:dyDescent="0.2">
      <c r="A5477" s="16">
        <v>5474</v>
      </c>
      <c r="B5477" s="16">
        <v>192.109466166922</v>
      </c>
      <c r="C5477" s="17">
        <v>15.196949999999999</v>
      </c>
      <c r="F5477" s="18" t="s">
        <v>146</v>
      </c>
      <c r="G5477" s="18">
        <v>0</v>
      </c>
      <c r="I5477" s="19" t="s">
        <v>146</v>
      </c>
      <c r="J5477" s="19">
        <v>0</v>
      </c>
      <c r="K5477" s="19">
        <f t="shared" si="1111"/>
        <v>0</v>
      </c>
      <c r="L5477" s="18" t="s">
        <v>146</v>
      </c>
      <c r="M5477" s="18">
        <v>0</v>
      </c>
      <c r="O5477" s="19" t="s">
        <v>146</v>
      </c>
      <c r="P5477" s="19">
        <v>0</v>
      </c>
      <c r="Q5477" s="19">
        <f t="shared" si="1112"/>
        <v>0</v>
      </c>
      <c r="R5477" s="18" t="s">
        <v>146</v>
      </c>
      <c r="S5477" s="18">
        <v>0</v>
      </c>
      <c r="T5477" s="18">
        <f t="shared" si="1113"/>
        <v>0</v>
      </c>
      <c r="U5477" s="20" t="s">
        <v>146</v>
      </c>
      <c r="V5477" s="20">
        <v>0</v>
      </c>
      <c r="W5477" s="20">
        <f t="shared" si="1114"/>
        <v>0</v>
      </c>
      <c r="X5477" s="18" t="s">
        <v>146</v>
      </c>
      <c r="Y5477" s="18">
        <v>0</v>
      </c>
      <c r="Z5477" s="23">
        <f t="shared" si="1115"/>
        <v>0</v>
      </c>
      <c r="AA5477" s="20" t="s">
        <v>146</v>
      </c>
      <c r="AB5477" s="20">
        <v>0</v>
      </c>
      <c r="AC5477" s="24">
        <f t="shared" si="1116"/>
        <v>0</v>
      </c>
      <c r="AD5477" s="18" t="s">
        <v>146</v>
      </c>
      <c r="AE5477" s="18">
        <v>0</v>
      </c>
      <c r="AF5477" s="18">
        <f t="shared" si="1117"/>
        <v>0</v>
      </c>
      <c r="AG5477" s="19" t="s">
        <v>146</v>
      </c>
      <c r="AH5477" s="19">
        <v>0</v>
      </c>
      <c r="AI5477" s="19">
        <f t="shared" si="1122"/>
        <v>0</v>
      </c>
      <c r="AJ5477" s="18" t="s">
        <v>146</v>
      </c>
      <c r="AK5477" s="18">
        <v>0</v>
      </c>
      <c r="AL5477" s="18">
        <f t="shared" si="1118"/>
        <v>0</v>
      </c>
      <c r="AM5477" s="19" t="s">
        <v>146</v>
      </c>
      <c r="AN5477" s="19">
        <v>0</v>
      </c>
      <c r="AO5477" s="19">
        <f t="shared" si="1119"/>
        <v>0</v>
      </c>
      <c r="AP5477" s="18" t="s">
        <v>145</v>
      </c>
      <c r="AQ5477" s="18">
        <v>50777.284585714398</v>
      </c>
      <c r="AR5477" s="18">
        <f t="shared" si="1120"/>
        <v>6268.8005661375801</v>
      </c>
      <c r="AS5477" s="20" t="s">
        <v>146</v>
      </c>
      <c r="AT5477" s="20">
        <v>0</v>
      </c>
      <c r="AU5477" s="16">
        <f t="shared" si="1121"/>
        <v>0</v>
      </c>
    </row>
    <row r="5478" spans="1:47" x14ac:dyDescent="0.2">
      <c r="A5478" s="16">
        <v>5475</v>
      </c>
      <c r="B5478" s="16">
        <v>342.68326118859301</v>
      </c>
      <c r="C5478" s="17">
        <v>15.4872333333333</v>
      </c>
      <c r="F5478" s="18" t="s">
        <v>146</v>
      </c>
      <c r="G5478" s="18">
        <v>0</v>
      </c>
      <c r="I5478" s="19" t="s">
        <v>146</v>
      </c>
      <c r="J5478" s="19">
        <v>0</v>
      </c>
      <c r="K5478" s="19">
        <f t="shared" si="1111"/>
        <v>0</v>
      </c>
      <c r="L5478" s="18" t="s">
        <v>146</v>
      </c>
      <c r="M5478" s="18">
        <v>0</v>
      </c>
      <c r="O5478" s="19" t="s">
        <v>146</v>
      </c>
      <c r="P5478" s="19">
        <v>0</v>
      </c>
      <c r="Q5478" s="19">
        <f t="shared" si="1112"/>
        <v>0</v>
      </c>
      <c r="R5478" s="18" t="s">
        <v>146</v>
      </c>
      <c r="S5478" s="18">
        <v>0</v>
      </c>
      <c r="T5478" s="18">
        <f t="shared" si="1113"/>
        <v>0</v>
      </c>
      <c r="U5478" s="20" t="s">
        <v>146</v>
      </c>
      <c r="V5478" s="20">
        <v>0</v>
      </c>
      <c r="W5478" s="20">
        <f t="shared" si="1114"/>
        <v>0</v>
      </c>
      <c r="X5478" s="18" t="s">
        <v>146</v>
      </c>
      <c r="Y5478" s="18">
        <v>0</v>
      </c>
      <c r="Z5478" s="23">
        <f t="shared" si="1115"/>
        <v>0</v>
      </c>
      <c r="AA5478" s="20" t="s">
        <v>146</v>
      </c>
      <c r="AB5478" s="20">
        <v>0</v>
      </c>
      <c r="AC5478" s="24">
        <f t="shared" si="1116"/>
        <v>0</v>
      </c>
      <c r="AD5478" s="18" t="s">
        <v>146</v>
      </c>
      <c r="AE5478" s="18">
        <v>0</v>
      </c>
      <c r="AF5478" s="18">
        <f t="shared" si="1117"/>
        <v>0</v>
      </c>
      <c r="AG5478" s="19" t="s">
        <v>146</v>
      </c>
      <c r="AH5478" s="19">
        <v>0</v>
      </c>
      <c r="AI5478" s="19">
        <f t="shared" si="1122"/>
        <v>0</v>
      </c>
      <c r="AJ5478" s="18" t="s">
        <v>146</v>
      </c>
      <c r="AK5478" s="18">
        <v>0</v>
      </c>
      <c r="AL5478" s="18">
        <f t="shared" si="1118"/>
        <v>0</v>
      </c>
      <c r="AM5478" s="19" t="s">
        <v>146</v>
      </c>
      <c r="AN5478" s="19">
        <v>0</v>
      </c>
      <c r="AO5478" s="19">
        <f t="shared" si="1119"/>
        <v>0</v>
      </c>
      <c r="AP5478" s="18" t="s">
        <v>145</v>
      </c>
      <c r="AQ5478" s="18">
        <v>21661.4879714284</v>
      </c>
      <c r="AR5478" s="18">
        <f t="shared" si="1120"/>
        <v>2674.25777425042</v>
      </c>
      <c r="AS5478" s="20" t="s">
        <v>146</v>
      </c>
      <c r="AT5478" s="20">
        <v>0</v>
      </c>
      <c r="AU5478" s="16">
        <f t="shared" si="1121"/>
        <v>0</v>
      </c>
    </row>
    <row r="5479" spans="1:47" x14ac:dyDescent="0.2">
      <c r="A5479" s="16">
        <v>5476</v>
      </c>
      <c r="B5479" s="16">
        <v>86.098076672456997</v>
      </c>
      <c r="C5479" s="17">
        <v>19.253</v>
      </c>
      <c r="F5479" s="18" t="s">
        <v>146</v>
      </c>
      <c r="G5479" s="18">
        <v>0</v>
      </c>
      <c r="I5479" s="19" t="s">
        <v>146</v>
      </c>
      <c r="J5479" s="19">
        <v>0</v>
      </c>
      <c r="K5479" s="19">
        <f t="shared" si="1111"/>
        <v>0</v>
      </c>
      <c r="L5479" s="18" t="s">
        <v>146</v>
      </c>
      <c r="M5479" s="18">
        <v>0</v>
      </c>
      <c r="O5479" s="19" t="s">
        <v>146</v>
      </c>
      <c r="P5479" s="19">
        <v>0</v>
      </c>
      <c r="Q5479" s="19">
        <f t="shared" si="1112"/>
        <v>0</v>
      </c>
      <c r="R5479" s="18" t="s">
        <v>146</v>
      </c>
      <c r="S5479" s="18">
        <v>0</v>
      </c>
      <c r="T5479" s="18">
        <f t="shared" si="1113"/>
        <v>0</v>
      </c>
      <c r="U5479" s="20" t="s">
        <v>146</v>
      </c>
      <c r="V5479" s="20">
        <v>0</v>
      </c>
      <c r="W5479" s="20">
        <f t="shared" si="1114"/>
        <v>0</v>
      </c>
      <c r="X5479" s="18" t="s">
        <v>146</v>
      </c>
      <c r="Y5479" s="18">
        <v>0</v>
      </c>
      <c r="Z5479" s="23">
        <f t="shared" si="1115"/>
        <v>0</v>
      </c>
      <c r="AA5479" s="20" t="s">
        <v>146</v>
      </c>
      <c r="AB5479" s="20">
        <v>0</v>
      </c>
      <c r="AC5479" s="24">
        <f t="shared" si="1116"/>
        <v>0</v>
      </c>
      <c r="AD5479" s="18" t="s">
        <v>146</v>
      </c>
      <c r="AE5479" s="18">
        <v>0</v>
      </c>
      <c r="AF5479" s="18">
        <f t="shared" si="1117"/>
        <v>0</v>
      </c>
      <c r="AG5479" s="19" t="s">
        <v>146</v>
      </c>
      <c r="AH5479" s="19">
        <v>0</v>
      </c>
      <c r="AI5479" s="19">
        <f t="shared" si="1122"/>
        <v>0</v>
      </c>
      <c r="AJ5479" s="18" t="s">
        <v>146</v>
      </c>
      <c r="AK5479" s="18">
        <v>0</v>
      </c>
      <c r="AL5479" s="18">
        <f t="shared" si="1118"/>
        <v>0</v>
      </c>
      <c r="AM5479" s="19" t="s">
        <v>146</v>
      </c>
      <c r="AN5479" s="19">
        <v>0</v>
      </c>
      <c r="AO5479" s="19">
        <f t="shared" si="1119"/>
        <v>0</v>
      </c>
      <c r="AP5479" s="18" t="s">
        <v>145</v>
      </c>
      <c r="AQ5479" s="18">
        <v>36968.776857142802</v>
      </c>
      <c r="AR5479" s="18">
        <f t="shared" si="1120"/>
        <v>4564.046525573186</v>
      </c>
      <c r="AS5479" s="20" t="s">
        <v>146</v>
      </c>
      <c r="AT5479" s="20">
        <v>0</v>
      </c>
      <c r="AU5479" s="16">
        <f t="shared" si="1121"/>
        <v>0</v>
      </c>
    </row>
    <row r="5480" spans="1:47" x14ac:dyDescent="0.2">
      <c r="A5480" s="16">
        <v>5477</v>
      </c>
      <c r="B5480" s="16">
        <v>953.64810254485099</v>
      </c>
      <c r="C5480" s="17">
        <v>2.0037666666666598</v>
      </c>
      <c r="D5480" s="16" t="s">
        <v>4728</v>
      </c>
      <c r="E5480" s="16" t="s">
        <v>4729</v>
      </c>
      <c r="F5480" s="18" t="s">
        <v>146</v>
      </c>
      <c r="G5480" s="18">
        <v>0</v>
      </c>
      <c r="I5480" s="19" t="s">
        <v>146</v>
      </c>
      <c r="J5480" s="19">
        <v>0</v>
      </c>
      <c r="K5480" s="19">
        <f t="shared" si="1111"/>
        <v>0</v>
      </c>
      <c r="L5480" s="18" t="s">
        <v>146</v>
      </c>
      <c r="M5480" s="18">
        <v>0</v>
      </c>
      <c r="O5480" s="19" t="s">
        <v>146</v>
      </c>
      <c r="P5480" s="19">
        <v>0</v>
      </c>
      <c r="Q5480" s="19">
        <f t="shared" si="1112"/>
        <v>0</v>
      </c>
      <c r="R5480" s="18" t="s">
        <v>146</v>
      </c>
      <c r="S5480" s="18">
        <v>0</v>
      </c>
      <c r="T5480" s="18">
        <f t="shared" si="1113"/>
        <v>0</v>
      </c>
      <c r="U5480" s="20" t="s">
        <v>146</v>
      </c>
      <c r="V5480" s="20">
        <v>0</v>
      </c>
      <c r="W5480" s="20">
        <f t="shared" si="1114"/>
        <v>0</v>
      </c>
      <c r="X5480" s="18" t="s">
        <v>146</v>
      </c>
      <c r="Y5480" s="18">
        <v>0</v>
      </c>
      <c r="Z5480" s="23">
        <f t="shared" si="1115"/>
        <v>0</v>
      </c>
      <c r="AA5480" s="20" t="s">
        <v>146</v>
      </c>
      <c r="AB5480" s="20">
        <v>0</v>
      </c>
      <c r="AC5480" s="24">
        <f t="shared" si="1116"/>
        <v>0</v>
      </c>
      <c r="AD5480" s="18" t="s">
        <v>146</v>
      </c>
      <c r="AE5480" s="18">
        <v>0</v>
      </c>
      <c r="AF5480" s="18">
        <f t="shared" si="1117"/>
        <v>0</v>
      </c>
      <c r="AG5480" s="19" t="s">
        <v>146</v>
      </c>
      <c r="AH5480" s="19">
        <v>0</v>
      </c>
      <c r="AI5480" s="19">
        <f t="shared" si="1122"/>
        <v>0</v>
      </c>
      <c r="AJ5480" s="18" t="s">
        <v>146</v>
      </c>
      <c r="AK5480" s="18">
        <v>0</v>
      </c>
      <c r="AL5480" s="18">
        <f t="shared" si="1118"/>
        <v>0</v>
      </c>
      <c r="AM5480" s="19" t="s">
        <v>146</v>
      </c>
      <c r="AN5480" s="19">
        <v>0</v>
      </c>
      <c r="AO5480" s="19">
        <f t="shared" si="1119"/>
        <v>0</v>
      </c>
      <c r="AP5480" s="18" t="s">
        <v>145</v>
      </c>
      <c r="AQ5480" s="18">
        <v>18095.0847428571</v>
      </c>
      <c r="AR5480" s="18">
        <f t="shared" si="1120"/>
        <v>2233.9610793650741</v>
      </c>
      <c r="AS5480" s="20" t="s">
        <v>146</v>
      </c>
      <c r="AT5480" s="20">
        <v>0</v>
      </c>
      <c r="AU5480" s="16">
        <f t="shared" si="1121"/>
        <v>0</v>
      </c>
    </row>
    <row r="5481" spans="1:47" x14ac:dyDescent="0.2">
      <c r="A5481" s="16">
        <v>5478</v>
      </c>
      <c r="B5481" s="16">
        <v>770.87823486328102</v>
      </c>
      <c r="C5481" s="17">
        <v>4.9802833333333298</v>
      </c>
      <c r="F5481" s="18" t="s">
        <v>146</v>
      </c>
      <c r="G5481" s="18">
        <v>0</v>
      </c>
      <c r="I5481" s="19" t="s">
        <v>146</v>
      </c>
      <c r="J5481" s="19">
        <v>0</v>
      </c>
      <c r="K5481" s="19">
        <f t="shared" si="1111"/>
        <v>0</v>
      </c>
      <c r="L5481" s="18" t="s">
        <v>146</v>
      </c>
      <c r="M5481" s="18">
        <v>0</v>
      </c>
      <c r="O5481" s="19" t="s">
        <v>146</v>
      </c>
      <c r="P5481" s="19">
        <v>0</v>
      </c>
      <c r="Q5481" s="19">
        <f t="shared" si="1112"/>
        <v>0</v>
      </c>
      <c r="R5481" s="18" t="s">
        <v>146</v>
      </c>
      <c r="S5481" s="18">
        <v>0</v>
      </c>
      <c r="T5481" s="18">
        <f t="shared" si="1113"/>
        <v>0</v>
      </c>
      <c r="U5481" s="20" t="s">
        <v>146</v>
      </c>
      <c r="V5481" s="20">
        <v>0</v>
      </c>
      <c r="W5481" s="20">
        <f t="shared" si="1114"/>
        <v>0</v>
      </c>
      <c r="X5481" s="18" t="s">
        <v>146</v>
      </c>
      <c r="Y5481" s="18">
        <v>0</v>
      </c>
      <c r="Z5481" s="23">
        <f t="shared" si="1115"/>
        <v>0</v>
      </c>
      <c r="AA5481" s="20" t="s">
        <v>146</v>
      </c>
      <c r="AB5481" s="20">
        <v>0</v>
      </c>
      <c r="AC5481" s="24">
        <f t="shared" si="1116"/>
        <v>0</v>
      </c>
      <c r="AD5481" s="18" t="s">
        <v>146</v>
      </c>
      <c r="AE5481" s="18">
        <v>0</v>
      </c>
      <c r="AF5481" s="18">
        <f t="shared" si="1117"/>
        <v>0</v>
      </c>
      <c r="AG5481" s="19" t="s">
        <v>146</v>
      </c>
      <c r="AH5481" s="19">
        <v>0</v>
      </c>
      <c r="AI5481" s="19">
        <f t="shared" si="1122"/>
        <v>0</v>
      </c>
      <c r="AJ5481" s="18" t="s">
        <v>146</v>
      </c>
      <c r="AK5481" s="18">
        <v>0</v>
      </c>
      <c r="AL5481" s="18">
        <f t="shared" si="1118"/>
        <v>0</v>
      </c>
      <c r="AM5481" s="19" t="s">
        <v>146</v>
      </c>
      <c r="AN5481" s="19">
        <v>0</v>
      </c>
      <c r="AO5481" s="19">
        <f t="shared" si="1119"/>
        <v>0</v>
      </c>
      <c r="AP5481" s="18" t="s">
        <v>145</v>
      </c>
      <c r="AQ5481" s="18">
        <v>22261.415885714301</v>
      </c>
      <c r="AR5481" s="18">
        <f t="shared" si="1120"/>
        <v>2748.3229488536176</v>
      </c>
      <c r="AS5481" s="20" t="s">
        <v>146</v>
      </c>
      <c r="AT5481" s="20">
        <v>0</v>
      </c>
      <c r="AU5481" s="16">
        <f t="shared" si="1121"/>
        <v>0</v>
      </c>
    </row>
    <row r="5482" spans="1:47" x14ac:dyDescent="0.2">
      <c r="A5482" s="16">
        <v>5479</v>
      </c>
      <c r="B5482" s="16">
        <v>1058.4613333975899</v>
      </c>
      <c r="C5482" s="17">
        <v>9.2925666666666604</v>
      </c>
      <c r="F5482" s="18" t="s">
        <v>146</v>
      </c>
      <c r="G5482" s="18">
        <v>0</v>
      </c>
      <c r="I5482" s="19" t="s">
        <v>146</v>
      </c>
      <c r="J5482" s="19">
        <v>0</v>
      </c>
      <c r="K5482" s="19">
        <f t="shared" si="1111"/>
        <v>0</v>
      </c>
      <c r="L5482" s="18" t="s">
        <v>146</v>
      </c>
      <c r="M5482" s="18">
        <v>0</v>
      </c>
      <c r="O5482" s="19" t="s">
        <v>146</v>
      </c>
      <c r="P5482" s="19">
        <v>0</v>
      </c>
      <c r="Q5482" s="19">
        <f t="shared" si="1112"/>
        <v>0</v>
      </c>
      <c r="R5482" s="18" t="s">
        <v>146</v>
      </c>
      <c r="S5482" s="18">
        <v>0</v>
      </c>
      <c r="T5482" s="18">
        <f t="shared" si="1113"/>
        <v>0</v>
      </c>
      <c r="U5482" s="20" t="s">
        <v>146</v>
      </c>
      <c r="V5482" s="20">
        <v>0</v>
      </c>
      <c r="W5482" s="20">
        <f t="shared" si="1114"/>
        <v>0</v>
      </c>
      <c r="X5482" s="18" t="s">
        <v>146</v>
      </c>
      <c r="Y5482" s="18">
        <v>0</v>
      </c>
      <c r="Z5482" s="23">
        <f t="shared" si="1115"/>
        <v>0</v>
      </c>
      <c r="AA5482" s="20" t="s">
        <v>146</v>
      </c>
      <c r="AB5482" s="20">
        <v>0</v>
      </c>
      <c r="AC5482" s="24">
        <f t="shared" si="1116"/>
        <v>0</v>
      </c>
      <c r="AD5482" s="18" t="s">
        <v>146</v>
      </c>
      <c r="AE5482" s="18">
        <v>0</v>
      </c>
      <c r="AF5482" s="18">
        <f t="shared" si="1117"/>
        <v>0</v>
      </c>
      <c r="AG5482" s="19" t="s">
        <v>146</v>
      </c>
      <c r="AH5482" s="19">
        <v>0</v>
      </c>
      <c r="AI5482" s="19">
        <f t="shared" si="1122"/>
        <v>0</v>
      </c>
      <c r="AJ5482" s="18" t="s">
        <v>146</v>
      </c>
      <c r="AK5482" s="18">
        <v>0</v>
      </c>
      <c r="AL5482" s="18">
        <f t="shared" si="1118"/>
        <v>0</v>
      </c>
      <c r="AM5482" s="19" t="s">
        <v>146</v>
      </c>
      <c r="AN5482" s="19">
        <v>0</v>
      </c>
      <c r="AO5482" s="19">
        <f t="shared" si="1119"/>
        <v>0</v>
      </c>
      <c r="AP5482" s="18" t="s">
        <v>145</v>
      </c>
      <c r="AQ5482" s="18">
        <v>34613.897514285702</v>
      </c>
      <c r="AR5482" s="18">
        <f t="shared" si="1120"/>
        <v>4273.3206807760125</v>
      </c>
      <c r="AS5482" s="20" t="s">
        <v>146</v>
      </c>
      <c r="AT5482" s="20">
        <v>0</v>
      </c>
      <c r="AU5482" s="16">
        <f t="shared" si="1121"/>
        <v>0</v>
      </c>
    </row>
    <row r="5483" spans="1:47" x14ac:dyDescent="0.2">
      <c r="A5483" s="16">
        <v>5480</v>
      </c>
      <c r="B5483" s="16">
        <v>1149.5121212056699</v>
      </c>
      <c r="C5483" s="17">
        <v>19.354333333333301</v>
      </c>
      <c r="D5483" s="16" t="s">
        <v>4730</v>
      </c>
      <c r="E5483" s="16" t="s">
        <v>4730</v>
      </c>
      <c r="F5483" s="18" t="s">
        <v>146</v>
      </c>
      <c r="G5483" s="18">
        <v>0</v>
      </c>
      <c r="I5483" s="19" t="s">
        <v>146</v>
      </c>
      <c r="J5483" s="19">
        <v>0</v>
      </c>
      <c r="K5483" s="19">
        <f t="shared" si="1111"/>
        <v>0</v>
      </c>
      <c r="L5483" s="18" t="s">
        <v>146</v>
      </c>
      <c r="M5483" s="18">
        <v>0</v>
      </c>
      <c r="O5483" s="19" t="s">
        <v>146</v>
      </c>
      <c r="P5483" s="19">
        <v>0</v>
      </c>
      <c r="Q5483" s="19">
        <f t="shared" si="1112"/>
        <v>0</v>
      </c>
      <c r="R5483" s="18" t="s">
        <v>146</v>
      </c>
      <c r="S5483" s="18">
        <v>0</v>
      </c>
      <c r="T5483" s="18">
        <f t="shared" si="1113"/>
        <v>0</v>
      </c>
      <c r="U5483" s="20" t="s">
        <v>146</v>
      </c>
      <c r="V5483" s="20">
        <v>0</v>
      </c>
      <c r="W5483" s="20">
        <f t="shared" si="1114"/>
        <v>0</v>
      </c>
      <c r="X5483" s="18" t="s">
        <v>146</v>
      </c>
      <c r="Y5483" s="18">
        <v>0</v>
      </c>
      <c r="Z5483" s="23">
        <f t="shared" si="1115"/>
        <v>0</v>
      </c>
      <c r="AA5483" s="20" t="s">
        <v>146</v>
      </c>
      <c r="AB5483" s="20">
        <v>0</v>
      </c>
      <c r="AC5483" s="24">
        <f t="shared" si="1116"/>
        <v>0</v>
      </c>
      <c r="AD5483" s="18" t="s">
        <v>146</v>
      </c>
      <c r="AE5483" s="18">
        <v>0</v>
      </c>
      <c r="AF5483" s="18">
        <f t="shared" si="1117"/>
        <v>0</v>
      </c>
      <c r="AG5483" s="19" t="s">
        <v>146</v>
      </c>
      <c r="AH5483" s="19">
        <v>0</v>
      </c>
      <c r="AI5483" s="19">
        <f t="shared" si="1122"/>
        <v>0</v>
      </c>
      <c r="AJ5483" s="18" t="s">
        <v>146</v>
      </c>
      <c r="AK5483" s="18">
        <v>0</v>
      </c>
      <c r="AL5483" s="18">
        <f t="shared" si="1118"/>
        <v>0</v>
      </c>
      <c r="AM5483" s="19" t="s">
        <v>146</v>
      </c>
      <c r="AN5483" s="19">
        <v>0</v>
      </c>
      <c r="AO5483" s="19">
        <f t="shared" si="1119"/>
        <v>0</v>
      </c>
      <c r="AP5483" s="18" t="s">
        <v>145</v>
      </c>
      <c r="AQ5483" s="18">
        <v>28196.815999999599</v>
      </c>
      <c r="AR5483" s="18">
        <f t="shared" si="1120"/>
        <v>3481.088395061679</v>
      </c>
      <c r="AS5483" s="20" t="s">
        <v>146</v>
      </c>
      <c r="AT5483" s="20">
        <v>0</v>
      </c>
      <c r="AU5483" s="16">
        <f t="shared" si="1121"/>
        <v>0</v>
      </c>
    </row>
    <row r="5484" spans="1:47" x14ac:dyDescent="0.2">
      <c r="A5484" s="16">
        <v>5481</v>
      </c>
      <c r="B5484" s="16">
        <v>335.77731323242102</v>
      </c>
      <c r="C5484" s="17">
        <v>7.8214333333333297</v>
      </c>
      <c r="F5484" s="18" t="s">
        <v>146</v>
      </c>
      <c r="G5484" s="18">
        <v>0</v>
      </c>
      <c r="I5484" s="19" t="s">
        <v>146</v>
      </c>
      <c r="J5484" s="19">
        <v>0</v>
      </c>
      <c r="K5484" s="19">
        <f t="shared" si="1111"/>
        <v>0</v>
      </c>
      <c r="L5484" s="18" t="s">
        <v>146</v>
      </c>
      <c r="M5484" s="18">
        <v>0</v>
      </c>
      <c r="O5484" s="19" t="s">
        <v>146</v>
      </c>
      <c r="P5484" s="19">
        <v>0</v>
      </c>
      <c r="Q5484" s="19">
        <f t="shared" si="1112"/>
        <v>0</v>
      </c>
      <c r="R5484" s="18" t="s">
        <v>146</v>
      </c>
      <c r="S5484" s="18">
        <v>0</v>
      </c>
      <c r="T5484" s="18">
        <f t="shared" si="1113"/>
        <v>0</v>
      </c>
      <c r="U5484" s="20" t="s">
        <v>146</v>
      </c>
      <c r="V5484" s="20">
        <v>0</v>
      </c>
      <c r="W5484" s="20">
        <f t="shared" si="1114"/>
        <v>0</v>
      </c>
      <c r="X5484" s="18" t="s">
        <v>146</v>
      </c>
      <c r="Y5484" s="18">
        <v>0</v>
      </c>
      <c r="Z5484" s="23">
        <f t="shared" si="1115"/>
        <v>0</v>
      </c>
      <c r="AA5484" s="20" t="s">
        <v>146</v>
      </c>
      <c r="AB5484" s="20">
        <v>0</v>
      </c>
      <c r="AC5484" s="24">
        <f t="shared" si="1116"/>
        <v>0</v>
      </c>
      <c r="AD5484" s="18" t="s">
        <v>146</v>
      </c>
      <c r="AE5484" s="18">
        <v>0</v>
      </c>
      <c r="AF5484" s="18">
        <f t="shared" si="1117"/>
        <v>0</v>
      </c>
      <c r="AG5484" s="19" t="s">
        <v>146</v>
      </c>
      <c r="AH5484" s="19">
        <v>0</v>
      </c>
      <c r="AI5484" s="19">
        <f t="shared" si="1122"/>
        <v>0</v>
      </c>
      <c r="AJ5484" s="18" t="s">
        <v>146</v>
      </c>
      <c r="AK5484" s="18">
        <v>0</v>
      </c>
      <c r="AL5484" s="18">
        <f t="shared" si="1118"/>
        <v>0</v>
      </c>
      <c r="AM5484" s="19" t="s">
        <v>146</v>
      </c>
      <c r="AN5484" s="19">
        <v>0</v>
      </c>
      <c r="AO5484" s="19">
        <f t="shared" si="1119"/>
        <v>0</v>
      </c>
      <c r="AP5484" s="18" t="s">
        <v>145</v>
      </c>
      <c r="AQ5484" s="18">
        <v>31909.5279142857</v>
      </c>
      <c r="AR5484" s="18">
        <f t="shared" si="1120"/>
        <v>3939.4478906525555</v>
      </c>
      <c r="AS5484" s="20" t="s">
        <v>146</v>
      </c>
      <c r="AT5484" s="20">
        <v>0</v>
      </c>
      <c r="AU5484" s="16">
        <f t="shared" si="1121"/>
        <v>0</v>
      </c>
    </row>
    <row r="5485" spans="1:47" x14ac:dyDescent="0.2">
      <c r="A5485" s="16">
        <v>5482</v>
      </c>
      <c r="B5485" s="16">
        <v>951.68379299491903</v>
      </c>
      <c r="C5485" s="17">
        <v>8.3005333333333304</v>
      </c>
      <c r="D5485" s="16" t="s">
        <v>4731</v>
      </c>
      <c r="E5485" s="16" t="s">
        <v>4732</v>
      </c>
      <c r="F5485" s="18" t="s">
        <v>146</v>
      </c>
      <c r="G5485" s="18">
        <v>0</v>
      </c>
      <c r="I5485" s="19" t="s">
        <v>146</v>
      </c>
      <c r="J5485" s="19">
        <v>0</v>
      </c>
      <c r="K5485" s="19">
        <f t="shared" si="1111"/>
        <v>0</v>
      </c>
      <c r="L5485" s="18" t="s">
        <v>146</v>
      </c>
      <c r="M5485" s="18">
        <v>0</v>
      </c>
      <c r="O5485" s="19" t="s">
        <v>146</v>
      </c>
      <c r="P5485" s="19">
        <v>0</v>
      </c>
      <c r="Q5485" s="19">
        <f t="shared" si="1112"/>
        <v>0</v>
      </c>
      <c r="R5485" s="18" t="s">
        <v>146</v>
      </c>
      <c r="S5485" s="18">
        <v>0</v>
      </c>
      <c r="T5485" s="18">
        <f t="shared" si="1113"/>
        <v>0</v>
      </c>
      <c r="U5485" s="20" t="s">
        <v>146</v>
      </c>
      <c r="V5485" s="20">
        <v>0</v>
      </c>
      <c r="W5485" s="20">
        <f t="shared" si="1114"/>
        <v>0</v>
      </c>
      <c r="X5485" s="18" t="s">
        <v>146</v>
      </c>
      <c r="Y5485" s="18">
        <v>0</v>
      </c>
      <c r="Z5485" s="23">
        <f t="shared" si="1115"/>
        <v>0</v>
      </c>
      <c r="AA5485" s="20" t="s">
        <v>146</v>
      </c>
      <c r="AB5485" s="20">
        <v>0</v>
      </c>
      <c r="AC5485" s="24">
        <f t="shared" si="1116"/>
        <v>0</v>
      </c>
      <c r="AD5485" s="18" t="s">
        <v>146</v>
      </c>
      <c r="AE5485" s="18">
        <v>0</v>
      </c>
      <c r="AF5485" s="18">
        <f t="shared" si="1117"/>
        <v>0</v>
      </c>
      <c r="AG5485" s="19" t="s">
        <v>146</v>
      </c>
      <c r="AH5485" s="19">
        <v>0</v>
      </c>
      <c r="AI5485" s="19">
        <f t="shared" si="1122"/>
        <v>0</v>
      </c>
      <c r="AJ5485" s="18" t="s">
        <v>146</v>
      </c>
      <c r="AK5485" s="18">
        <v>0</v>
      </c>
      <c r="AL5485" s="18">
        <f t="shared" si="1118"/>
        <v>0</v>
      </c>
      <c r="AM5485" s="19" t="s">
        <v>146</v>
      </c>
      <c r="AN5485" s="19">
        <v>0</v>
      </c>
      <c r="AO5485" s="19">
        <f t="shared" si="1119"/>
        <v>0</v>
      </c>
      <c r="AP5485" s="18" t="s">
        <v>145</v>
      </c>
      <c r="AQ5485" s="18">
        <v>37257.274671428502</v>
      </c>
      <c r="AR5485" s="18">
        <f t="shared" si="1120"/>
        <v>4599.6635396825313</v>
      </c>
      <c r="AS5485" s="20" t="s">
        <v>146</v>
      </c>
      <c r="AT5485" s="20">
        <v>0</v>
      </c>
      <c r="AU5485" s="16">
        <f t="shared" si="1121"/>
        <v>0</v>
      </c>
    </row>
    <row r="5486" spans="1:47" x14ac:dyDescent="0.2">
      <c r="A5486" s="16">
        <v>5483</v>
      </c>
      <c r="B5486" s="16">
        <v>400.79633296241298</v>
      </c>
      <c r="C5486" s="17">
        <v>6.8968833333333297</v>
      </c>
      <c r="F5486" s="18" t="s">
        <v>146</v>
      </c>
      <c r="G5486" s="18">
        <v>0</v>
      </c>
      <c r="I5486" s="19" t="s">
        <v>146</v>
      </c>
      <c r="J5486" s="19">
        <v>0</v>
      </c>
      <c r="K5486" s="19">
        <f t="shared" si="1111"/>
        <v>0</v>
      </c>
      <c r="L5486" s="18" t="s">
        <v>146</v>
      </c>
      <c r="M5486" s="18">
        <v>0</v>
      </c>
      <c r="O5486" s="19" t="s">
        <v>146</v>
      </c>
      <c r="P5486" s="19">
        <v>0</v>
      </c>
      <c r="Q5486" s="19">
        <f t="shared" si="1112"/>
        <v>0</v>
      </c>
      <c r="R5486" s="18" t="s">
        <v>146</v>
      </c>
      <c r="S5486" s="18">
        <v>0</v>
      </c>
      <c r="T5486" s="18">
        <f t="shared" si="1113"/>
        <v>0</v>
      </c>
      <c r="U5486" s="20" t="s">
        <v>146</v>
      </c>
      <c r="V5486" s="20">
        <v>0</v>
      </c>
      <c r="W5486" s="20">
        <f t="shared" si="1114"/>
        <v>0</v>
      </c>
      <c r="X5486" s="18" t="s">
        <v>146</v>
      </c>
      <c r="Y5486" s="18">
        <v>0</v>
      </c>
      <c r="Z5486" s="23">
        <f t="shared" si="1115"/>
        <v>0</v>
      </c>
      <c r="AA5486" s="20" t="s">
        <v>146</v>
      </c>
      <c r="AB5486" s="20">
        <v>0</v>
      </c>
      <c r="AC5486" s="24">
        <f t="shared" si="1116"/>
        <v>0</v>
      </c>
      <c r="AD5486" s="18" t="s">
        <v>146</v>
      </c>
      <c r="AE5486" s="18">
        <v>0</v>
      </c>
      <c r="AF5486" s="18">
        <f t="shared" si="1117"/>
        <v>0</v>
      </c>
      <c r="AG5486" s="19" t="s">
        <v>146</v>
      </c>
      <c r="AH5486" s="19">
        <v>0</v>
      </c>
      <c r="AI5486" s="19">
        <f t="shared" si="1122"/>
        <v>0</v>
      </c>
      <c r="AJ5486" s="18" t="s">
        <v>146</v>
      </c>
      <c r="AK5486" s="18">
        <v>0</v>
      </c>
      <c r="AL5486" s="18">
        <f t="shared" si="1118"/>
        <v>0</v>
      </c>
      <c r="AM5486" s="19" t="s">
        <v>146</v>
      </c>
      <c r="AN5486" s="19">
        <v>0</v>
      </c>
      <c r="AO5486" s="19">
        <f t="shared" si="1119"/>
        <v>0</v>
      </c>
      <c r="AP5486" s="18" t="s">
        <v>145</v>
      </c>
      <c r="AQ5486" s="18">
        <v>25818.656042857099</v>
      </c>
      <c r="AR5486" s="18">
        <f t="shared" si="1120"/>
        <v>3187.4884003527286</v>
      </c>
      <c r="AS5486" s="20" t="s">
        <v>146</v>
      </c>
      <c r="AT5486" s="20">
        <v>0</v>
      </c>
      <c r="AU5486" s="16">
        <f t="shared" si="1121"/>
        <v>0</v>
      </c>
    </row>
    <row r="5487" spans="1:47" x14ac:dyDescent="0.2">
      <c r="A5487" s="16">
        <v>5484</v>
      </c>
      <c r="B5487" s="16">
        <v>780.48693847656205</v>
      </c>
      <c r="C5487" s="17">
        <v>19.354333333333301</v>
      </c>
      <c r="D5487" s="16" t="s">
        <v>4733</v>
      </c>
      <c r="E5487" s="16" t="s">
        <v>4733</v>
      </c>
      <c r="F5487" s="18" t="s">
        <v>146</v>
      </c>
      <c r="G5487" s="18">
        <v>0</v>
      </c>
      <c r="I5487" s="19" t="s">
        <v>146</v>
      </c>
      <c r="J5487" s="19">
        <v>0</v>
      </c>
      <c r="K5487" s="19">
        <f t="shared" si="1111"/>
        <v>0</v>
      </c>
      <c r="L5487" s="18" t="s">
        <v>146</v>
      </c>
      <c r="M5487" s="18">
        <v>0</v>
      </c>
      <c r="O5487" s="19" t="s">
        <v>146</v>
      </c>
      <c r="P5487" s="19">
        <v>0</v>
      </c>
      <c r="Q5487" s="19">
        <f t="shared" si="1112"/>
        <v>0</v>
      </c>
      <c r="R5487" s="18" t="s">
        <v>146</v>
      </c>
      <c r="S5487" s="18">
        <v>0</v>
      </c>
      <c r="T5487" s="18">
        <f t="shared" si="1113"/>
        <v>0</v>
      </c>
      <c r="U5487" s="20" t="s">
        <v>146</v>
      </c>
      <c r="V5487" s="20">
        <v>0</v>
      </c>
      <c r="W5487" s="20">
        <f t="shared" si="1114"/>
        <v>0</v>
      </c>
      <c r="X5487" s="18" t="s">
        <v>146</v>
      </c>
      <c r="Y5487" s="18">
        <v>0</v>
      </c>
      <c r="Z5487" s="23">
        <f t="shared" si="1115"/>
        <v>0</v>
      </c>
      <c r="AA5487" s="20" t="s">
        <v>146</v>
      </c>
      <c r="AB5487" s="20">
        <v>0</v>
      </c>
      <c r="AC5487" s="24">
        <f t="shared" si="1116"/>
        <v>0</v>
      </c>
      <c r="AD5487" s="18" t="s">
        <v>146</v>
      </c>
      <c r="AE5487" s="18">
        <v>0</v>
      </c>
      <c r="AF5487" s="18">
        <f t="shared" si="1117"/>
        <v>0</v>
      </c>
      <c r="AG5487" s="19" t="s">
        <v>146</v>
      </c>
      <c r="AH5487" s="19">
        <v>0</v>
      </c>
      <c r="AI5487" s="19">
        <f t="shared" si="1122"/>
        <v>0</v>
      </c>
      <c r="AJ5487" s="18" t="s">
        <v>146</v>
      </c>
      <c r="AK5487" s="18">
        <v>0</v>
      </c>
      <c r="AL5487" s="18">
        <f t="shared" si="1118"/>
        <v>0</v>
      </c>
      <c r="AM5487" s="19" t="s">
        <v>146</v>
      </c>
      <c r="AN5487" s="19">
        <v>0</v>
      </c>
      <c r="AO5487" s="19">
        <f t="shared" si="1119"/>
        <v>0</v>
      </c>
      <c r="AP5487" s="18" t="s">
        <v>145</v>
      </c>
      <c r="AQ5487" s="18">
        <v>28361.593999999601</v>
      </c>
      <c r="AR5487" s="18">
        <f t="shared" si="1120"/>
        <v>3501.4313580246421</v>
      </c>
      <c r="AS5487" s="20" t="s">
        <v>146</v>
      </c>
      <c r="AT5487" s="20">
        <v>0</v>
      </c>
      <c r="AU5487" s="16">
        <f t="shared" si="1121"/>
        <v>0</v>
      </c>
    </row>
    <row r="5488" spans="1:47" x14ac:dyDescent="0.2">
      <c r="A5488" s="16">
        <v>5485</v>
      </c>
      <c r="B5488" s="16">
        <v>1009.90435791015</v>
      </c>
      <c r="C5488" s="17">
        <v>10.952449999999899</v>
      </c>
      <c r="D5488" s="16" t="s">
        <v>4734</v>
      </c>
      <c r="E5488" s="16" t="s">
        <v>4735</v>
      </c>
      <c r="F5488" s="18" t="s">
        <v>146</v>
      </c>
      <c r="G5488" s="18">
        <v>0</v>
      </c>
      <c r="I5488" s="19" t="s">
        <v>146</v>
      </c>
      <c r="J5488" s="19">
        <v>0</v>
      </c>
      <c r="K5488" s="19">
        <f t="shared" si="1111"/>
        <v>0</v>
      </c>
      <c r="L5488" s="18" t="s">
        <v>146</v>
      </c>
      <c r="M5488" s="18">
        <v>0</v>
      </c>
      <c r="O5488" s="19" t="s">
        <v>146</v>
      </c>
      <c r="P5488" s="19">
        <v>0</v>
      </c>
      <c r="Q5488" s="19">
        <f t="shared" si="1112"/>
        <v>0</v>
      </c>
      <c r="R5488" s="18" t="s">
        <v>146</v>
      </c>
      <c r="S5488" s="18">
        <v>0</v>
      </c>
      <c r="T5488" s="18">
        <f t="shared" si="1113"/>
        <v>0</v>
      </c>
      <c r="U5488" s="20" t="s">
        <v>146</v>
      </c>
      <c r="V5488" s="20">
        <v>0</v>
      </c>
      <c r="W5488" s="20">
        <f t="shared" si="1114"/>
        <v>0</v>
      </c>
      <c r="X5488" s="18" t="s">
        <v>146</v>
      </c>
      <c r="Y5488" s="18">
        <v>0</v>
      </c>
      <c r="Z5488" s="23">
        <f t="shared" si="1115"/>
        <v>0</v>
      </c>
      <c r="AA5488" s="20" t="s">
        <v>146</v>
      </c>
      <c r="AB5488" s="20">
        <v>0</v>
      </c>
      <c r="AC5488" s="24">
        <f t="shared" si="1116"/>
        <v>0</v>
      </c>
      <c r="AD5488" s="18" t="s">
        <v>146</v>
      </c>
      <c r="AE5488" s="18">
        <v>0</v>
      </c>
      <c r="AF5488" s="18">
        <f t="shared" si="1117"/>
        <v>0</v>
      </c>
      <c r="AG5488" s="19" t="s">
        <v>146</v>
      </c>
      <c r="AH5488" s="19">
        <v>0</v>
      </c>
      <c r="AI5488" s="19">
        <f t="shared" si="1122"/>
        <v>0</v>
      </c>
      <c r="AJ5488" s="18" t="s">
        <v>146</v>
      </c>
      <c r="AK5488" s="18">
        <v>0</v>
      </c>
      <c r="AL5488" s="18">
        <f t="shared" si="1118"/>
        <v>0</v>
      </c>
      <c r="AM5488" s="19" t="s">
        <v>146</v>
      </c>
      <c r="AN5488" s="19">
        <v>0</v>
      </c>
      <c r="AO5488" s="19">
        <f t="shared" si="1119"/>
        <v>0</v>
      </c>
      <c r="AP5488" s="18" t="s">
        <v>145</v>
      </c>
      <c r="AQ5488" s="18">
        <v>28249.814200000001</v>
      </c>
      <c r="AR5488" s="18">
        <f t="shared" si="1120"/>
        <v>3487.6313827160498</v>
      </c>
      <c r="AS5488" s="20" t="s">
        <v>145</v>
      </c>
      <c r="AT5488" s="20">
        <v>75657.256685714296</v>
      </c>
      <c r="AU5488" s="16">
        <f t="shared" si="1121"/>
        <v>5040.4568078423918</v>
      </c>
    </row>
    <row r="5489" spans="1:47" x14ac:dyDescent="0.2">
      <c r="A5489" s="16">
        <v>5486</v>
      </c>
      <c r="B5489" s="16">
        <v>885.56018154812602</v>
      </c>
      <c r="C5489" s="17">
        <v>1.81494166666666</v>
      </c>
      <c r="D5489" s="16" t="s">
        <v>1654</v>
      </c>
      <c r="E5489" s="16" t="s">
        <v>4736</v>
      </c>
      <c r="F5489" s="18" t="s">
        <v>146</v>
      </c>
      <c r="G5489" s="18">
        <v>0</v>
      </c>
      <c r="I5489" s="19" t="s">
        <v>146</v>
      </c>
      <c r="J5489" s="19">
        <v>0</v>
      </c>
      <c r="K5489" s="19">
        <f t="shared" si="1111"/>
        <v>0</v>
      </c>
      <c r="L5489" s="18" t="s">
        <v>146</v>
      </c>
      <c r="M5489" s="18">
        <v>0</v>
      </c>
      <c r="O5489" s="19" t="s">
        <v>146</v>
      </c>
      <c r="P5489" s="19">
        <v>0</v>
      </c>
      <c r="Q5489" s="19">
        <f t="shared" si="1112"/>
        <v>0</v>
      </c>
      <c r="R5489" s="18" t="s">
        <v>146</v>
      </c>
      <c r="S5489" s="18">
        <v>0</v>
      </c>
      <c r="T5489" s="18">
        <f t="shared" si="1113"/>
        <v>0</v>
      </c>
      <c r="U5489" s="20" t="s">
        <v>146</v>
      </c>
      <c r="V5489" s="20">
        <v>0</v>
      </c>
      <c r="W5489" s="20">
        <f t="shared" si="1114"/>
        <v>0</v>
      </c>
      <c r="X5489" s="18" t="s">
        <v>146</v>
      </c>
      <c r="Y5489" s="18">
        <v>0</v>
      </c>
      <c r="Z5489" s="23">
        <f t="shared" si="1115"/>
        <v>0</v>
      </c>
      <c r="AA5489" s="20" t="s">
        <v>146</v>
      </c>
      <c r="AB5489" s="20">
        <v>0</v>
      </c>
      <c r="AC5489" s="24">
        <f t="shared" si="1116"/>
        <v>0</v>
      </c>
      <c r="AD5489" s="18" t="s">
        <v>146</v>
      </c>
      <c r="AE5489" s="18">
        <v>0</v>
      </c>
      <c r="AF5489" s="18">
        <f t="shared" si="1117"/>
        <v>0</v>
      </c>
      <c r="AG5489" s="19" t="s">
        <v>146</v>
      </c>
      <c r="AH5489" s="19">
        <v>0</v>
      </c>
      <c r="AI5489" s="19">
        <f t="shared" si="1122"/>
        <v>0</v>
      </c>
      <c r="AJ5489" s="18" t="s">
        <v>146</v>
      </c>
      <c r="AK5489" s="18">
        <v>0</v>
      </c>
      <c r="AL5489" s="18">
        <f t="shared" si="1118"/>
        <v>0</v>
      </c>
      <c r="AM5489" s="19" t="s">
        <v>146</v>
      </c>
      <c r="AN5489" s="19">
        <v>0</v>
      </c>
      <c r="AO5489" s="19">
        <f t="shared" si="1119"/>
        <v>0</v>
      </c>
      <c r="AP5489" s="18" t="s">
        <v>145</v>
      </c>
      <c r="AQ5489" s="18">
        <v>26506.871571428499</v>
      </c>
      <c r="AR5489" s="18">
        <f t="shared" si="1120"/>
        <v>3272.4532804232717</v>
      </c>
      <c r="AS5489" s="20" t="s">
        <v>145</v>
      </c>
      <c r="AT5489" s="20">
        <v>25393.070885714202</v>
      </c>
      <c r="AU5489" s="16">
        <f t="shared" si="1121"/>
        <v>1691.7435633387211</v>
      </c>
    </row>
    <row r="5490" spans="1:47" x14ac:dyDescent="0.2">
      <c r="A5490" s="16">
        <v>5487</v>
      </c>
      <c r="B5490" s="16">
        <v>324.75590444543002</v>
      </c>
      <c r="C5490" s="17">
        <v>3.3201333333333301</v>
      </c>
      <c r="F5490" s="18" t="s">
        <v>146</v>
      </c>
      <c r="G5490" s="18">
        <v>0</v>
      </c>
      <c r="I5490" s="19" t="s">
        <v>146</v>
      </c>
      <c r="J5490" s="19">
        <v>0</v>
      </c>
      <c r="K5490" s="19">
        <f t="shared" si="1111"/>
        <v>0</v>
      </c>
      <c r="L5490" s="18" t="s">
        <v>146</v>
      </c>
      <c r="M5490" s="18">
        <v>0</v>
      </c>
      <c r="O5490" s="19" t="s">
        <v>146</v>
      </c>
      <c r="P5490" s="19">
        <v>0</v>
      </c>
      <c r="Q5490" s="19">
        <f t="shared" si="1112"/>
        <v>0</v>
      </c>
      <c r="R5490" s="18" t="s">
        <v>146</v>
      </c>
      <c r="S5490" s="18">
        <v>0</v>
      </c>
      <c r="T5490" s="18">
        <f t="shared" si="1113"/>
        <v>0</v>
      </c>
      <c r="U5490" s="20" t="s">
        <v>146</v>
      </c>
      <c r="V5490" s="20">
        <v>0</v>
      </c>
      <c r="W5490" s="20">
        <f t="shared" si="1114"/>
        <v>0</v>
      </c>
      <c r="X5490" s="18" t="s">
        <v>146</v>
      </c>
      <c r="Y5490" s="18">
        <v>0</v>
      </c>
      <c r="Z5490" s="23">
        <f t="shared" si="1115"/>
        <v>0</v>
      </c>
      <c r="AA5490" s="20" t="s">
        <v>146</v>
      </c>
      <c r="AB5490" s="20">
        <v>0</v>
      </c>
      <c r="AC5490" s="24">
        <f t="shared" si="1116"/>
        <v>0</v>
      </c>
      <c r="AD5490" s="18" t="s">
        <v>146</v>
      </c>
      <c r="AE5490" s="18">
        <v>0</v>
      </c>
      <c r="AF5490" s="18">
        <f t="shared" si="1117"/>
        <v>0</v>
      </c>
      <c r="AG5490" s="19" t="s">
        <v>146</v>
      </c>
      <c r="AH5490" s="19">
        <v>0</v>
      </c>
      <c r="AI5490" s="19">
        <f t="shared" si="1122"/>
        <v>0</v>
      </c>
      <c r="AJ5490" s="18" t="s">
        <v>146</v>
      </c>
      <c r="AK5490" s="18">
        <v>0</v>
      </c>
      <c r="AL5490" s="18">
        <f t="shared" si="1118"/>
        <v>0</v>
      </c>
      <c r="AM5490" s="19" t="s">
        <v>146</v>
      </c>
      <c r="AN5490" s="19">
        <v>0</v>
      </c>
      <c r="AO5490" s="19">
        <f t="shared" si="1119"/>
        <v>0</v>
      </c>
      <c r="AP5490" s="18" t="s">
        <v>145</v>
      </c>
      <c r="AQ5490" s="18">
        <v>20297.9825714285</v>
      </c>
      <c r="AR5490" s="18">
        <f t="shared" si="1120"/>
        <v>2505.923774250432</v>
      </c>
      <c r="AS5490" s="20" t="s">
        <v>146</v>
      </c>
      <c r="AT5490" s="20">
        <v>0</v>
      </c>
      <c r="AU5490" s="16">
        <f t="shared" si="1121"/>
        <v>0</v>
      </c>
    </row>
    <row r="5491" spans="1:47" x14ac:dyDescent="0.2">
      <c r="A5491" s="16">
        <v>5488</v>
      </c>
      <c r="B5491" s="16">
        <v>909.61760296020702</v>
      </c>
      <c r="C5491" s="17">
        <v>6.6404333333333296</v>
      </c>
      <c r="D5491" s="16" t="s">
        <v>4737</v>
      </c>
      <c r="E5491" s="16" t="s">
        <v>4738</v>
      </c>
      <c r="F5491" s="18" t="s">
        <v>146</v>
      </c>
      <c r="G5491" s="18">
        <v>0</v>
      </c>
      <c r="I5491" s="19" t="s">
        <v>146</v>
      </c>
      <c r="J5491" s="19">
        <v>0</v>
      </c>
      <c r="K5491" s="19">
        <f t="shared" si="1111"/>
        <v>0</v>
      </c>
      <c r="L5491" s="18" t="s">
        <v>146</v>
      </c>
      <c r="M5491" s="18">
        <v>0</v>
      </c>
      <c r="O5491" s="19" t="s">
        <v>146</v>
      </c>
      <c r="P5491" s="19">
        <v>0</v>
      </c>
      <c r="Q5491" s="19">
        <f t="shared" si="1112"/>
        <v>0</v>
      </c>
      <c r="R5491" s="18" t="s">
        <v>146</v>
      </c>
      <c r="S5491" s="18">
        <v>0</v>
      </c>
      <c r="T5491" s="18">
        <f t="shared" si="1113"/>
        <v>0</v>
      </c>
      <c r="U5491" s="20" t="s">
        <v>146</v>
      </c>
      <c r="V5491" s="20">
        <v>0</v>
      </c>
      <c r="W5491" s="20">
        <f t="shared" si="1114"/>
        <v>0</v>
      </c>
      <c r="X5491" s="18" t="s">
        <v>146</v>
      </c>
      <c r="Y5491" s="18">
        <v>0</v>
      </c>
      <c r="Z5491" s="23">
        <f t="shared" si="1115"/>
        <v>0</v>
      </c>
      <c r="AA5491" s="20" t="s">
        <v>146</v>
      </c>
      <c r="AB5491" s="20">
        <v>0</v>
      </c>
      <c r="AC5491" s="24">
        <f t="shared" si="1116"/>
        <v>0</v>
      </c>
      <c r="AD5491" s="18" t="s">
        <v>146</v>
      </c>
      <c r="AE5491" s="18">
        <v>0</v>
      </c>
      <c r="AF5491" s="18">
        <f t="shared" si="1117"/>
        <v>0</v>
      </c>
      <c r="AG5491" s="19" t="s">
        <v>146</v>
      </c>
      <c r="AH5491" s="19">
        <v>0</v>
      </c>
      <c r="AI5491" s="19">
        <f t="shared" si="1122"/>
        <v>0</v>
      </c>
      <c r="AJ5491" s="18" t="s">
        <v>146</v>
      </c>
      <c r="AK5491" s="18">
        <v>0</v>
      </c>
      <c r="AL5491" s="18">
        <f t="shared" si="1118"/>
        <v>0</v>
      </c>
      <c r="AM5491" s="19" t="s">
        <v>146</v>
      </c>
      <c r="AN5491" s="19">
        <v>0</v>
      </c>
      <c r="AO5491" s="19">
        <f t="shared" si="1119"/>
        <v>0</v>
      </c>
      <c r="AP5491" s="18" t="s">
        <v>145</v>
      </c>
      <c r="AQ5491" s="18">
        <v>26472.361914285699</v>
      </c>
      <c r="AR5491" s="18">
        <f t="shared" si="1120"/>
        <v>3268.1928289241605</v>
      </c>
      <c r="AS5491" s="20" t="s">
        <v>146</v>
      </c>
      <c r="AT5491" s="20">
        <v>0</v>
      </c>
      <c r="AU5491" s="16">
        <f t="shared" si="1121"/>
        <v>0</v>
      </c>
    </row>
    <row r="5492" spans="1:47" x14ac:dyDescent="0.2">
      <c r="A5492" s="16">
        <v>5489</v>
      </c>
      <c r="B5492" s="16">
        <v>1165.9588475928299</v>
      </c>
      <c r="C5492" s="17">
        <v>9.9605333333333306</v>
      </c>
      <c r="D5492" s="16" t="s">
        <v>4739</v>
      </c>
      <c r="E5492" s="16" t="s">
        <v>4740</v>
      </c>
      <c r="F5492" s="18" t="s">
        <v>146</v>
      </c>
      <c r="G5492" s="18">
        <v>0</v>
      </c>
      <c r="I5492" s="19" t="s">
        <v>146</v>
      </c>
      <c r="J5492" s="19">
        <v>0</v>
      </c>
      <c r="K5492" s="19">
        <f t="shared" si="1111"/>
        <v>0</v>
      </c>
      <c r="L5492" s="18" t="s">
        <v>146</v>
      </c>
      <c r="M5492" s="18">
        <v>0</v>
      </c>
      <c r="O5492" s="19" t="s">
        <v>146</v>
      </c>
      <c r="P5492" s="19">
        <v>0</v>
      </c>
      <c r="Q5492" s="19">
        <f t="shared" si="1112"/>
        <v>0</v>
      </c>
      <c r="R5492" s="18" t="s">
        <v>146</v>
      </c>
      <c r="S5492" s="18">
        <v>0</v>
      </c>
      <c r="T5492" s="18">
        <f t="shared" si="1113"/>
        <v>0</v>
      </c>
      <c r="U5492" s="20" t="s">
        <v>146</v>
      </c>
      <c r="V5492" s="20">
        <v>0</v>
      </c>
      <c r="W5492" s="20">
        <f t="shared" si="1114"/>
        <v>0</v>
      </c>
      <c r="X5492" s="18" t="s">
        <v>146</v>
      </c>
      <c r="Y5492" s="18">
        <v>0</v>
      </c>
      <c r="Z5492" s="23">
        <f t="shared" si="1115"/>
        <v>0</v>
      </c>
      <c r="AA5492" s="20" t="s">
        <v>146</v>
      </c>
      <c r="AB5492" s="20">
        <v>0</v>
      </c>
      <c r="AC5492" s="24">
        <f t="shared" si="1116"/>
        <v>0</v>
      </c>
      <c r="AD5492" s="18" t="s">
        <v>146</v>
      </c>
      <c r="AE5492" s="18">
        <v>0</v>
      </c>
      <c r="AF5492" s="18">
        <f t="shared" si="1117"/>
        <v>0</v>
      </c>
      <c r="AG5492" s="19" t="s">
        <v>146</v>
      </c>
      <c r="AH5492" s="19">
        <v>0</v>
      </c>
      <c r="AI5492" s="19">
        <f t="shared" si="1122"/>
        <v>0</v>
      </c>
      <c r="AJ5492" s="18" t="s">
        <v>146</v>
      </c>
      <c r="AK5492" s="18">
        <v>0</v>
      </c>
      <c r="AL5492" s="18">
        <f t="shared" si="1118"/>
        <v>0</v>
      </c>
      <c r="AM5492" s="19" t="s">
        <v>146</v>
      </c>
      <c r="AN5492" s="19">
        <v>0</v>
      </c>
      <c r="AO5492" s="19">
        <f t="shared" si="1119"/>
        <v>0</v>
      </c>
      <c r="AP5492" s="18" t="s">
        <v>145</v>
      </c>
      <c r="AQ5492" s="18">
        <v>32376.945242857098</v>
      </c>
      <c r="AR5492" s="18">
        <f t="shared" si="1120"/>
        <v>3997.1537336860615</v>
      </c>
      <c r="AS5492" s="20" t="s">
        <v>146</v>
      </c>
      <c r="AT5492" s="20">
        <v>0</v>
      </c>
      <c r="AU5492" s="16">
        <f t="shared" si="1121"/>
        <v>0</v>
      </c>
    </row>
    <row r="5493" spans="1:47" x14ac:dyDescent="0.2">
      <c r="A5493" s="16">
        <v>5490</v>
      </c>
      <c r="B5493" s="16">
        <v>1172.14383885143</v>
      </c>
      <c r="C5493" s="17">
        <v>18.8415</v>
      </c>
      <c r="F5493" s="18" t="s">
        <v>146</v>
      </c>
      <c r="G5493" s="18">
        <v>0</v>
      </c>
      <c r="I5493" s="19" t="s">
        <v>146</v>
      </c>
      <c r="J5493" s="19">
        <v>0</v>
      </c>
      <c r="K5493" s="19">
        <f t="shared" si="1111"/>
        <v>0</v>
      </c>
      <c r="L5493" s="18" t="s">
        <v>146</v>
      </c>
      <c r="M5493" s="18">
        <v>0</v>
      </c>
      <c r="O5493" s="19" t="s">
        <v>146</v>
      </c>
      <c r="P5493" s="19">
        <v>0</v>
      </c>
      <c r="Q5493" s="19">
        <f t="shared" si="1112"/>
        <v>0</v>
      </c>
      <c r="R5493" s="18" t="s">
        <v>146</v>
      </c>
      <c r="S5493" s="18">
        <v>0</v>
      </c>
      <c r="T5493" s="18">
        <f t="shared" si="1113"/>
        <v>0</v>
      </c>
      <c r="U5493" s="20" t="s">
        <v>146</v>
      </c>
      <c r="V5493" s="20">
        <v>0</v>
      </c>
      <c r="W5493" s="20">
        <f t="shared" si="1114"/>
        <v>0</v>
      </c>
      <c r="X5493" s="18" t="s">
        <v>146</v>
      </c>
      <c r="Y5493" s="18">
        <v>0</v>
      </c>
      <c r="Z5493" s="23">
        <f t="shared" si="1115"/>
        <v>0</v>
      </c>
      <c r="AA5493" s="20" t="s">
        <v>146</v>
      </c>
      <c r="AB5493" s="20">
        <v>0</v>
      </c>
      <c r="AC5493" s="24">
        <f t="shared" si="1116"/>
        <v>0</v>
      </c>
      <c r="AD5493" s="18" t="s">
        <v>146</v>
      </c>
      <c r="AE5493" s="18">
        <v>0</v>
      </c>
      <c r="AF5493" s="18">
        <f t="shared" si="1117"/>
        <v>0</v>
      </c>
      <c r="AG5493" s="19" t="s">
        <v>146</v>
      </c>
      <c r="AH5493" s="19">
        <v>0</v>
      </c>
      <c r="AI5493" s="19">
        <f t="shared" si="1122"/>
        <v>0</v>
      </c>
      <c r="AJ5493" s="18" t="s">
        <v>146</v>
      </c>
      <c r="AK5493" s="18">
        <v>0</v>
      </c>
      <c r="AL5493" s="18">
        <f t="shared" si="1118"/>
        <v>0</v>
      </c>
      <c r="AM5493" s="19" t="s">
        <v>146</v>
      </c>
      <c r="AN5493" s="19">
        <v>0</v>
      </c>
      <c r="AO5493" s="19">
        <f t="shared" si="1119"/>
        <v>0</v>
      </c>
      <c r="AP5493" s="18" t="s">
        <v>145</v>
      </c>
      <c r="AQ5493" s="18">
        <v>35884.798857142399</v>
      </c>
      <c r="AR5493" s="18">
        <f t="shared" si="1120"/>
        <v>4430.2220811286916</v>
      </c>
      <c r="AS5493" s="20" t="s">
        <v>146</v>
      </c>
      <c r="AT5493" s="20">
        <v>0</v>
      </c>
      <c r="AU5493" s="16">
        <f t="shared" si="1121"/>
        <v>0</v>
      </c>
    </row>
    <row r="5494" spans="1:47" x14ac:dyDescent="0.2">
      <c r="A5494" s="16">
        <v>5491</v>
      </c>
      <c r="B5494" s="16">
        <v>384.33611957720001</v>
      </c>
      <c r="C5494" s="17">
        <v>5.2029333333333296</v>
      </c>
      <c r="F5494" s="18" t="s">
        <v>146</v>
      </c>
      <c r="G5494" s="18">
        <v>0</v>
      </c>
      <c r="I5494" s="19" t="s">
        <v>146</v>
      </c>
      <c r="J5494" s="19">
        <v>0</v>
      </c>
      <c r="K5494" s="19">
        <f t="shared" si="1111"/>
        <v>0</v>
      </c>
      <c r="L5494" s="18" t="s">
        <v>146</v>
      </c>
      <c r="M5494" s="18">
        <v>0</v>
      </c>
      <c r="O5494" s="19" t="s">
        <v>146</v>
      </c>
      <c r="P5494" s="19">
        <v>0</v>
      </c>
      <c r="Q5494" s="19">
        <f t="shared" si="1112"/>
        <v>0</v>
      </c>
      <c r="R5494" s="18" t="s">
        <v>146</v>
      </c>
      <c r="S5494" s="18">
        <v>0</v>
      </c>
      <c r="T5494" s="18">
        <f t="shared" si="1113"/>
        <v>0</v>
      </c>
      <c r="U5494" s="20" t="s">
        <v>146</v>
      </c>
      <c r="V5494" s="20">
        <v>0</v>
      </c>
      <c r="W5494" s="20">
        <f t="shared" si="1114"/>
        <v>0</v>
      </c>
      <c r="X5494" s="18" t="s">
        <v>146</v>
      </c>
      <c r="Y5494" s="18">
        <v>0</v>
      </c>
      <c r="Z5494" s="23">
        <f t="shared" si="1115"/>
        <v>0</v>
      </c>
      <c r="AA5494" s="20" t="s">
        <v>146</v>
      </c>
      <c r="AB5494" s="20">
        <v>0</v>
      </c>
      <c r="AC5494" s="24">
        <f t="shared" si="1116"/>
        <v>0</v>
      </c>
      <c r="AD5494" s="18" t="s">
        <v>146</v>
      </c>
      <c r="AE5494" s="18">
        <v>0</v>
      </c>
      <c r="AF5494" s="18">
        <f t="shared" si="1117"/>
        <v>0</v>
      </c>
      <c r="AG5494" s="19" t="s">
        <v>146</v>
      </c>
      <c r="AH5494" s="19">
        <v>0</v>
      </c>
      <c r="AI5494" s="19">
        <f t="shared" si="1122"/>
        <v>0</v>
      </c>
      <c r="AJ5494" s="18" t="s">
        <v>146</v>
      </c>
      <c r="AK5494" s="18">
        <v>0</v>
      </c>
      <c r="AL5494" s="18">
        <f t="shared" si="1118"/>
        <v>0</v>
      </c>
      <c r="AM5494" s="19" t="s">
        <v>146</v>
      </c>
      <c r="AN5494" s="19">
        <v>0</v>
      </c>
      <c r="AO5494" s="19">
        <f t="shared" si="1119"/>
        <v>0</v>
      </c>
      <c r="AP5494" s="18" t="s">
        <v>145</v>
      </c>
      <c r="AQ5494" s="18">
        <v>31755.7240285714</v>
      </c>
      <c r="AR5494" s="18">
        <f t="shared" si="1120"/>
        <v>3920.4597566137531</v>
      </c>
      <c r="AS5494" s="20" t="s">
        <v>146</v>
      </c>
      <c r="AT5494" s="20">
        <v>0</v>
      </c>
      <c r="AU5494" s="16">
        <f t="shared" si="1121"/>
        <v>0</v>
      </c>
    </row>
    <row r="5495" spans="1:47" x14ac:dyDescent="0.2">
      <c r="A5495" s="16">
        <v>5492</v>
      </c>
      <c r="B5495" s="16">
        <v>935.64982975981002</v>
      </c>
      <c r="C5495" s="17">
        <v>4.0558666666666596</v>
      </c>
      <c r="D5495" s="16" t="s">
        <v>4741</v>
      </c>
      <c r="E5495" s="16" t="s">
        <v>4742</v>
      </c>
      <c r="F5495" s="18" t="s">
        <v>146</v>
      </c>
      <c r="G5495" s="18">
        <v>0</v>
      </c>
      <c r="I5495" s="19" t="s">
        <v>146</v>
      </c>
      <c r="J5495" s="19">
        <v>0</v>
      </c>
      <c r="K5495" s="19">
        <f t="shared" si="1111"/>
        <v>0</v>
      </c>
      <c r="L5495" s="18" t="s">
        <v>146</v>
      </c>
      <c r="M5495" s="18">
        <v>0</v>
      </c>
      <c r="O5495" s="19" t="s">
        <v>146</v>
      </c>
      <c r="P5495" s="19">
        <v>0</v>
      </c>
      <c r="Q5495" s="19">
        <f t="shared" si="1112"/>
        <v>0</v>
      </c>
      <c r="R5495" s="18" t="s">
        <v>146</v>
      </c>
      <c r="S5495" s="18">
        <v>0</v>
      </c>
      <c r="T5495" s="18">
        <f t="shared" si="1113"/>
        <v>0</v>
      </c>
      <c r="U5495" s="20" t="s">
        <v>146</v>
      </c>
      <c r="V5495" s="20">
        <v>0</v>
      </c>
      <c r="W5495" s="20">
        <f t="shared" si="1114"/>
        <v>0</v>
      </c>
      <c r="X5495" s="18" t="s">
        <v>146</v>
      </c>
      <c r="Y5495" s="18">
        <v>0</v>
      </c>
      <c r="Z5495" s="23">
        <f t="shared" si="1115"/>
        <v>0</v>
      </c>
      <c r="AA5495" s="20" t="s">
        <v>146</v>
      </c>
      <c r="AB5495" s="20">
        <v>0</v>
      </c>
      <c r="AC5495" s="24">
        <f t="shared" si="1116"/>
        <v>0</v>
      </c>
      <c r="AD5495" s="18" t="s">
        <v>146</v>
      </c>
      <c r="AE5495" s="18">
        <v>0</v>
      </c>
      <c r="AF5495" s="18">
        <f t="shared" si="1117"/>
        <v>0</v>
      </c>
      <c r="AG5495" s="19" t="s">
        <v>146</v>
      </c>
      <c r="AH5495" s="19">
        <v>0</v>
      </c>
      <c r="AI5495" s="19">
        <f t="shared" si="1122"/>
        <v>0</v>
      </c>
      <c r="AJ5495" s="18" t="s">
        <v>146</v>
      </c>
      <c r="AK5495" s="18">
        <v>0</v>
      </c>
      <c r="AL5495" s="18">
        <f t="shared" si="1118"/>
        <v>0</v>
      </c>
      <c r="AM5495" s="19" t="s">
        <v>146</v>
      </c>
      <c r="AN5495" s="19">
        <v>0</v>
      </c>
      <c r="AO5495" s="19">
        <f t="shared" si="1119"/>
        <v>0</v>
      </c>
      <c r="AP5495" s="18" t="s">
        <v>145</v>
      </c>
      <c r="AQ5495" s="18">
        <v>20194.485285714301</v>
      </c>
      <c r="AR5495" s="18">
        <f t="shared" si="1120"/>
        <v>2493.1463315696669</v>
      </c>
      <c r="AS5495" s="20" t="s">
        <v>146</v>
      </c>
      <c r="AT5495" s="20">
        <v>0</v>
      </c>
      <c r="AU5495" s="16">
        <f t="shared" si="1121"/>
        <v>0</v>
      </c>
    </row>
    <row r="5496" spans="1:47" x14ac:dyDescent="0.2">
      <c r="A5496" s="16">
        <v>5493</v>
      </c>
      <c r="B5496" s="16">
        <v>831.539292375017</v>
      </c>
      <c r="C5496" s="17">
        <v>2.03758333333333</v>
      </c>
      <c r="D5496" s="16" t="s">
        <v>4743</v>
      </c>
      <c r="E5496" s="16" t="s">
        <v>4744</v>
      </c>
      <c r="F5496" s="18" t="s">
        <v>146</v>
      </c>
      <c r="G5496" s="18">
        <v>0</v>
      </c>
      <c r="I5496" s="19" t="s">
        <v>146</v>
      </c>
      <c r="J5496" s="19">
        <v>0</v>
      </c>
      <c r="K5496" s="19">
        <f t="shared" si="1111"/>
        <v>0</v>
      </c>
      <c r="L5496" s="18" t="s">
        <v>146</v>
      </c>
      <c r="M5496" s="18">
        <v>0</v>
      </c>
      <c r="O5496" s="19" t="s">
        <v>146</v>
      </c>
      <c r="P5496" s="19">
        <v>0</v>
      </c>
      <c r="Q5496" s="19">
        <f t="shared" si="1112"/>
        <v>0</v>
      </c>
      <c r="R5496" s="18" t="s">
        <v>146</v>
      </c>
      <c r="S5496" s="18">
        <v>0</v>
      </c>
      <c r="T5496" s="18">
        <f t="shared" si="1113"/>
        <v>0</v>
      </c>
      <c r="U5496" s="20" t="s">
        <v>146</v>
      </c>
      <c r="V5496" s="20">
        <v>0</v>
      </c>
      <c r="W5496" s="20">
        <f t="shared" si="1114"/>
        <v>0</v>
      </c>
      <c r="X5496" s="18" t="s">
        <v>146</v>
      </c>
      <c r="Y5496" s="18">
        <v>0</v>
      </c>
      <c r="Z5496" s="23">
        <f t="shared" si="1115"/>
        <v>0</v>
      </c>
      <c r="AA5496" s="20" t="s">
        <v>146</v>
      </c>
      <c r="AB5496" s="20">
        <v>0</v>
      </c>
      <c r="AC5496" s="24">
        <f t="shared" si="1116"/>
        <v>0</v>
      </c>
      <c r="AD5496" s="18" t="s">
        <v>146</v>
      </c>
      <c r="AE5496" s="18">
        <v>0</v>
      </c>
      <c r="AF5496" s="18">
        <f t="shared" si="1117"/>
        <v>0</v>
      </c>
      <c r="AG5496" s="19" t="s">
        <v>146</v>
      </c>
      <c r="AH5496" s="19">
        <v>0</v>
      </c>
      <c r="AI5496" s="19">
        <f t="shared" si="1122"/>
        <v>0</v>
      </c>
      <c r="AJ5496" s="18" t="s">
        <v>146</v>
      </c>
      <c r="AK5496" s="18">
        <v>0</v>
      </c>
      <c r="AL5496" s="18">
        <f t="shared" si="1118"/>
        <v>0</v>
      </c>
      <c r="AM5496" s="19" t="s">
        <v>146</v>
      </c>
      <c r="AN5496" s="19">
        <v>0</v>
      </c>
      <c r="AO5496" s="19">
        <f t="shared" si="1119"/>
        <v>0</v>
      </c>
      <c r="AP5496" s="18" t="s">
        <v>145</v>
      </c>
      <c r="AQ5496" s="18">
        <v>25379.214514285701</v>
      </c>
      <c r="AR5496" s="18">
        <f t="shared" si="1120"/>
        <v>3133.2363597883582</v>
      </c>
      <c r="AS5496" s="20" t="s">
        <v>146</v>
      </c>
      <c r="AT5496" s="20">
        <v>0</v>
      </c>
      <c r="AU5496" s="16">
        <f t="shared" si="1121"/>
        <v>0</v>
      </c>
    </row>
    <row r="5497" spans="1:47" x14ac:dyDescent="0.2">
      <c r="A5497" s="16">
        <v>5494</v>
      </c>
      <c r="B5497" s="16">
        <v>261.22200717018501</v>
      </c>
      <c r="C5497" s="17">
        <v>1.5922833333333299</v>
      </c>
      <c r="D5497" s="16" t="s">
        <v>3073</v>
      </c>
      <c r="E5497" s="16" t="s">
        <v>3074</v>
      </c>
      <c r="F5497" s="18" t="s">
        <v>146</v>
      </c>
      <c r="G5497" s="18">
        <v>0</v>
      </c>
      <c r="I5497" s="19" t="s">
        <v>146</v>
      </c>
      <c r="J5497" s="19">
        <v>0</v>
      </c>
      <c r="K5497" s="19">
        <f t="shared" si="1111"/>
        <v>0</v>
      </c>
      <c r="L5497" s="18" t="s">
        <v>146</v>
      </c>
      <c r="M5497" s="18">
        <v>0</v>
      </c>
      <c r="O5497" s="19" t="s">
        <v>146</v>
      </c>
      <c r="P5497" s="19">
        <v>0</v>
      </c>
      <c r="Q5497" s="19">
        <f t="shared" si="1112"/>
        <v>0</v>
      </c>
      <c r="R5497" s="18" t="s">
        <v>146</v>
      </c>
      <c r="S5497" s="18">
        <v>0</v>
      </c>
      <c r="T5497" s="18">
        <f t="shared" si="1113"/>
        <v>0</v>
      </c>
      <c r="U5497" s="20" t="s">
        <v>146</v>
      </c>
      <c r="V5497" s="20">
        <v>0</v>
      </c>
      <c r="W5497" s="20">
        <f t="shared" si="1114"/>
        <v>0</v>
      </c>
      <c r="X5497" s="18" t="s">
        <v>146</v>
      </c>
      <c r="Y5497" s="18">
        <v>0</v>
      </c>
      <c r="Z5497" s="23">
        <f t="shared" si="1115"/>
        <v>0</v>
      </c>
      <c r="AA5497" s="20" t="s">
        <v>146</v>
      </c>
      <c r="AB5497" s="20">
        <v>0</v>
      </c>
      <c r="AC5497" s="24">
        <f t="shared" si="1116"/>
        <v>0</v>
      </c>
      <c r="AD5497" s="18" t="s">
        <v>146</v>
      </c>
      <c r="AE5497" s="18">
        <v>0</v>
      </c>
      <c r="AF5497" s="18">
        <f t="shared" si="1117"/>
        <v>0</v>
      </c>
      <c r="AG5497" s="19" t="s">
        <v>146</v>
      </c>
      <c r="AH5497" s="19">
        <v>0</v>
      </c>
      <c r="AI5497" s="19">
        <f t="shared" si="1122"/>
        <v>0</v>
      </c>
      <c r="AJ5497" s="18" t="s">
        <v>146</v>
      </c>
      <c r="AK5497" s="18">
        <v>0</v>
      </c>
      <c r="AL5497" s="18">
        <f t="shared" si="1118"/>
        <v>0</v>
      </c>
      <c r="AM5497" s="19" t="s">
        <v>146</v>
      </c>
      <c r="AN5497" s="19">
        <v>0</v>
      </c>
      <c r="AO5497" s="19">
        <f t="shared" si="1119"/>
        <v>0</v>
      </c>
      <c r="AP5497" s="18" t="s">
        <v>145</v>
      </c>
      <c r="AQ5497" s="18">
        <v>41715.646242857103</v>
      </c>
      <c r="AR5497" s="18">
        <f t="shared" si="1120"/>
        <v>5150.0797830687779</v>
      </c>
      <c r="AS5497" s="20" t="s">
        <v>146</v>
      </c>
      <c r="AT5497" s="20">
        <v>0</v>
      </c>
      <c r="AU5497" s="16">
        <f t="shared" si="1121"/>
        <v>0</v>
      </c>
    </row>
    <row r="5498" spans="1:47" x14ac:dyDescent="0.2">
      <c r="A5498" s="16">
        <v>5495</v>
      </c>
      <c r="B5498" s="16">
        <v>945.61827278051203</v>
      </c>
      <c r="C5498" s="17">
        <v>7.3251916666666599</v>
      </c>
      <c r="D5498" s="16" t="s">
        <v>4745</v>
      </c>
      <c r="E5498" s="16" t="s">
        <v>4746</v>
      </c>
      <c r="F5498" s="18" t="s">
        <v>146</v>
      </c>
      <c r="G5498" s="18">
        <v>0</v>
      </c>
      <c r="I5498" s="19" t="s">
        <v>146</v>
      </c>
      <c r="J5498" s="19">
        <v>0</v>
      </c>
      <c r="K5498" s="19">
        <f t="shared" si="1111"/>
        <v>0</v>
      </c>
      <c r="L5498" s="18" t="s">
        <v>146</v>
      </c>
      <c r="M5498" s="18">
        <v>0</v>
      </c>
      <c r="O5498" s="19" t="s">
        <v>146</v>
      </c>
      <c r="P5498" s="19">
        <v>0</v>
      </c>
      <c r="Q5498" s="19">
        <f t="shared" si="1112"/>
        <v>0</v>
      </c>
      <c r="R5498" s="18" t="s">
        <v>146</v>
      </c>
      <c r="S5498" s="18">
        <v>0</v>
      </c>
      <c r="T5498" s="18">
        <f t="shared" si="1113"/>
        <v>0</v>
      </c>
      <c r="U5498" s="20" t="s">
        <v>146</v>
      </c>
      <c r="V5498" s="20">
        <v>0</v>
      </c>
      <c r="W5498" s="20">
        <f t="shared" si="1114"/>
        <v>0</v>
      </c>
      <c r="X5498" s="18" t="s">
        <v>146</v>
      </c>
      <c r="Y5498" s="18">
        <v>0</v>
      </c>
      <c r="Z5498" s="23">
        <f t="shared" si="1115"/>
        <v>0</v>
      </c>
      <c r="AA5498" s="20" t="s">
        <v>146</v>
      </c>
      <c r="AB5498" s="20">
        <v>0</v>
      </c>
      <c r="AC5498" s="24">
        <f t="shared" si="1116"/>
        <v>0</v>
      </c>
      <c r="AD5498" s="18" t="s">
        <v>146</v>
      </c>
      <c r="AE5498" s="18">
        <v>0</v>
      </c>
      <c r="AF5498" s="18">
        <f t="shared" si="1117"/>
        <v>0</v>
      </c>
      <c r="AG5498" s="19" t="s">
        <v>146</v>
      </c>
      <c r="AH5498" s="19">
        <v>0</v>
      </c>
      <c r="AI5498" s="19">
        <f t="shared" si="1122"/>
        <v>0</v>
      </c>
      <c r="AJ5498" s="18" t="s">
        <v>146</v>
      </c>
      <c r="AK5498" s="18">
        <v>0</v>
      </c>
      <c r="AL5498" s="18">
        <f t="shared" si="1118"/>
        <v>0</v>
      </c>
      <c r="AM5498" s="19" t="s">
        <v>146</v>
      </c>
      <c r="AN5498" s="19">
        <v>0</v>
      </c>
      <c r="AO5498" s="19">
        <f t="shared" si="1119"/>
        <v>0</v>
      </c>
      <c r="AP5498" s="18" t="s">
        <v>145</v>
      </c>
      <c r="AQ5498" s="18">
        <v>32563.446185714201</v>
      </c>
      <c r="AR5498" s="18">
        <f t="shared" si="1120"/>
        <v>4020.1785414461979</v>
      </c>
      <c r="AS5498" s="20" t="s">
        <v>145</v>
      </c>
      <c r="AT5498" s="20">
        <v>49643.412271428402</v>
      </c>
      <c r="AU5498" s="16">
        <f t="shared" si="1121"/>
        <v>3307.3559141524584</v>
      </c>
    </row>
    <row r="5499" spans="1:47" x14ac:dyDescent="0.2">
      <c r="A5499" s="16">
        <v>5496</v>
      </c>
      <c r="B5499" s="16">
        <v>918.65539908566598</v>
      </c>
      <c r="C5499" s="17">
        <v>8.0778833333333306</v>
      </c>
      <c r="D5499" s="16" t="s">
        <v>4747</v>
      </c>
      <c r="E5499" s="16" t="s">
        <v>4748</v>
      </c>
      <c r="F5499" s="18" t="s">
        <v>146</v>
      </c>
      <c r="G5499" s="18">
        <v>0</v>
      </c>
      <c r="I5499" s="19" t="s">
        <v>146</v>
      </c>
      <c r="J5499" s="19">
        <v>0</v>
      </c>
      <c r="K5499" s="19">
        <f t="shared" si="1111"/>
        <v>0</v>
      </c>
      <c r="L5499" s="18" t="s">
        <v>146</v>
      </c>
      <c r="M5499" s="18">
        <v>0</v>
      </c>
      <c r="O5499" s="19" t="s">
        <v>146</v>
      </c>
      <c r="P5499" s="19">
        <v>0</v>
      </c>
      <c r="Q5499" s="19">
        <f t="shared" si="1112"/>
        <v>0</v>
      </c>
      <c r="R5499" s="18" t="s">
        <v>146</v>
      </c>
      <c r="S5499" s="18">
        <v>0</v>
      </c>
      <c r="T5499" s="18">
        <f t="shared" si="1113"/>
        <v>0</v>
      </c>
      <c r="U5499" s="20" t="s">
        <v>146</v>
      </c>
      <c r="V5499" s="20">
        <v>0</v>
      </c>
      <c r="W5499" s="20">
        <f t="shared" si="1114"/>
        <v>0</v>
      </c>
      <c r="X5499" s="18" t="s">
        <v>146</v>
      </c>
      <c r="Y5499" s="18">
        <v>0</v>
      </c>
      <c r="Z5499" s="23">
        <f t="shared" si="1115"/>
        <v>0</v>
      </c>
      <c r="AA5499" s="20" t="s">
        <v>146</v>
      </c>
      <c r="AB5499" s="20">
        <v>0</v>
      </c>
      <c r="AC5499" s="24">
        <f t="shared" si="1116"/>
        <v>0</v>
      </c>
      <c r="AD5499" s="18" t="s">
        <v>146</v>
      </c>
      <c r="AE5499" s="18">
        <v>0</v>
      </c>
      <c r="AF5499" s="18">
        <f t="shared" si="1117"/>
        <v>0</v>
      </c>
      <c r="AG5499" s="19" t="s">
        <v>146</v>
      </c>
      <c r="AH5499" s="19">
        <v>0</v>
      </c>
      <c r="AI5499" s="19">
        <f t="shared" si="1122"/>
        <v>0</v>
      </c>
      <c r="AJ5499" s="18" t="s">
        <v>146</v>
      </c>
      <c r="AK5499" s="18">
        <v>0</v>
      </c>
      <c r="AL5499" s="18">
        <f t="shared" si="1118"/>
        <v>0</v>
      </c>
      <c r="AM5499" s="19" t="s">
        <v>146</v>
      </c>
      <c r="AN5499" s="19">
        <v>0</v>
      </c>
      <c r="AO5499" s="19">
        <f t="shared" si="1119"/>
        <v>0</v>
      </c>
      <c r="AP5499" s="18" t="s">
        <v>145</v>
      </c>
      <c r="AQ5499" s="18">
        <v>33505.919228571598</v>
      </c>
      <c r="AR5499" s="18">
        <f t="shared" si="1120"/>
        <v>4136.5332380952595</v>
      </c>
      <c r="AS5499" s="20" t="s">
        <v>146</v>
      </c>
      <c r="AT5499" s="20">
        <v>0</v>
      </c>
      <c r="AU5499" s="16">
        <f t="shared" si="1121"/>
        <v>0</v>
      </c>
    </row>
    <row r="5500" spans="1:47" x14ac:dyDescent="0.2">
      <c r="A5500" s="16">
        <v>5497</v>
      </c>
      <c r="B5500" s="16">
        <v>1191.5233819770599</v>
      </c>
      <c r="C5500" s="17">
        <v>14.272549999999899</v>
      </c>
      <c r="D5500" s="16" t="s">
        <v>4749</v>
      </c>
      <c r="E5500" s="16" t="s">
        <v>4749</v>
      </c>
      <c r="F5500" s="18" t="s">
        <v>146</v>
      </c>
      <c r="G5500" s="18">
        <v>0</v>
      </c>
      <c r="I5500" s="19" t="s">
        <v>146</v>
      </c>
      <c r="J5500" s="19">
        <v>0</v>
      </c>
      <c r="K5500" s="19">
        <f t="shared" si="1111"/>
        <v>0</v>
      </c>
      <c r="L5500" s="18" t="s">
        <v>146</v>
      </c>
      <c r="M5500" s="18">
        <v>0</v>
      </c>
      <c r="O5500" s="19" t="s">
        <v>146</v>
      </c>
      <c r="P5500" s="19">
        <v>0</v>
      </c>
      <c r="Q5500" s="19">
        <f t="shared" si="1112"/>
        <v>0</v>
      </c>
      <c r="R5500" s="18" t="s">
        <v>146</v>
      </c>
      <c r="S5500" s="18">
        <v>0</v>
      </c>
      <c r="T5500" s="18">
        <f t="shared" si="1113"/>
        <v>0</v>
      </c>
      <c r="U5500" s="20" t="s">
        <v>146</v>
      </c>
      <c r="V5500" s="20">
        <v>0</v>
      </c>
      <c r="W5500" s="20">
        <f t="shared" si="1114"/>
        <v>0</v>
      </c>
      <c r="X5500" s="18" t="s">
        <v>146</v>
      </c>
      <c r="Y5500" s="18">
        <v>0</v>
      </c>
      <c r="Z5500" s="23">
        <f t="shared" si="1115"/>
        <v>0</v>
      </c>
      <c r="AA5500" s="20" t="s">
        <v>146</v>
      </c>
      <c r="AB5500" s="20">
        <v>0</v>
      </c>
      <c r="AC5500" s="24">
        <f t="shared" si="1116"/>
        <v>0</v>
      </c>
      <c r="AD5500" s="18" t="s">
        <v>146</v>
      </c>
      <c r="AE5500" s="18">
        <v>0</v>
      </c>
      <c r="AF5500" s="18">
        <f t="shared" si="1117"/>
        <v>0</v>
      </c>
      <c r="AG5500" s="19" t="s">
        <v>146</v>
      </c>
      <c r="AH5500" s="19">
        <v>0</v>
      </c>
      <c r="AI5500" s="19">
        <f t="shared" si="1122"/>
        <v>0</v>
      </c>
      <c r="AJ5500" s="18" t="s">
        <v>146</v>
      </c>
      <c r="AK5500" s="18">
        <v>0</v>
      </c>
      <c r="AL5500" s="18">
        <f t="shared" si="1118"/>
        <v>0</v>
      </c>
      <c r="AM5500" s="19" t="s">
        <v>146</v>
      </c>
      <c r="AN5500" s="19">
        <v>0</v>
      </c>
      <c r="AO5500" s="19">
        <f t="shared" si="1119"/>
        <v>0</v>
      </c>
      <c r="AP5500" s="18" t="s">
        <v>145</v>
      </c>
      <c r="AQ5500" s="18">
        <v>31768.445571428601</v>
      </c>
      <c r="AR5500" s="18">
        <f t="shared" si="1120"/>
        <v>3922.0303174603214</v>
      </c>
      <c r="AS5500" s="20" t="s">
        <v>146</v>
      </c>
      <c r="AT5500" s="20">
        <v>0</v>
      </c>
      <c r="AU5500" s="16">
        <f t="shared" si="1121"/>
        <v>0</v>
      </c>
    </row>
    <row r="5501" spans="1:47" x14ac:dyDescent="0.2">
      <c r="A5501" s="16">
        <v>5498</v>
      </c>
      <c r="B5501" s="16">
        <v>859.54152714374004</v>
      </c>
      <c r="C5501" s="17">
        <v>11.654316666666601</v>
      </c>
      <c r="D5501" s="16" t="s">
        <v>1880</v>
      </c>
      <c r="E5501" s="16" t="s">
        <v>4750</v>
      </c>
      <c r="F5501" s="18" t="s">
        <v>146</v>
      </c>
      <c r="G5501" s="18">
        <v>0</v>
      </c>
      <c r="I5501" s="19" t="s">
        <v>146</v>
      </c>
      <c r="J5501" s="19">
        <v>0</v>
      </c>
      <c r="K5501" s="19">
        <f t="shared" si="1111"/>
        <v>0</v>
      </c>
      <c r="L5501" s="18" t="s">
        <v>146</v>
      </c>
      <c r="M5501" s="18">
        <v>0</v>
      </c>
      <c r="O5501" s="19" t="s">
        <v>146</v>
      </c>
      <c r="P5501" s="19">
        <v>0</v>
      </c>
      <c r="Q5501" s="19">
        <f t="shared" si="1112"/>
        <v>0</v>
      </c>
      <c r="R5501" s="18" t="s">
        <v>146</v>
      </c>
      <c r="S5501" s="18">
        <v>0</v>
      </c>
      <c r="T5501" s="18">
        <f t="shared" si="1113"/>
        <v>0</v>
      </c>
      <c r="U5501" s="20" t="s">
        <v>146</v>
      </c>
      <c r="V5501" s="20">
        <v>0</v>
      </c>
      <c r="W5501" s="20">
        <f t="shared" si="1114"/>
        <v>0</v>
      </c>
      <c r="X5501" s="18" t="s">
        <v>146</v>
      </c>
      <c r="Y5501" s="18">
        <v>0</v>
      </c>
      <c r="Z5501" s="23">
        <f t="shared" si="1115"/>
        <v>0</v>
      </c>
      <c r="AA5501" s="20" t="s">
        <v>146</v>
      </c>
      <c r="AB5501" s="20">
        <v>0</v>
      </c>
      <c r="AC5501" s="24">
        <f t="shared" si="1116"/>
        <v>0</v>
      </c>
      <c r="AD5501" s="18" t="s">
        <v>146</v>
      </c>
      <c r="AE5501" s="18">
        <v>0</v>
      </c>
      <c r="AF5501" s="18">
        <f t="shared" si="1117"/>
        <v>0</v>
      </c>
      <c r="AG5501" s="19" t="s">
        <v>146</v>
      </c>
      <c r="AH5501" s="19">
        <v>0</v>
      </c>
      <c r="AI5501" s="19">
        <f t="shared" si="1122"/>
        <v>0</v>
      </c>
      <c r="AJ5501" s="18" t="s">
        <v>146</v>
      </c>
      <c r="AK5501" s="18">
        <v>0</v>
      </c>
      <c r="AL5501" s="18">
        <f t="shared" si="1118"/>
        <v>0</v>
      </c>
      <c r="AM5501" s="19" t="s">
        <v>146</v>
      </c>
      <c r="AN5501" s="19">
        <v>0</v>
      </c>
      <c r="AO5501" s="19">
        <f t="shared" si="1119"/>
        <v>0</v>
      </c>
      <c r="AP5501" s="18" t="s">
        <v>145</v>
      </c>
      <c r="AQ5501" s="18">
        <v>37870.081542857202</v>
      </c>
      <c r="AR5501" s="18">
        <f t="shared" si="1120"/>
        <v>4675.3187089947169</v>
      </c>
      <c r="AS5501" s="20" t="s">
        <v>146</v>
      </c>
      <c r="AT5501" s="20">
        <v>0</v>
      </c>
      <c r="AU5501" s="16">
        <f t="shared" si="1121"/>
        <v>0</v>
      </c>
    </row>
    <row r="5502" spans="1:47" x14ac:dyDescent="0.2">
      <c r="A5502" s="16">
        <v>5499</v>
      </c>
      <c r="B5502" s="16">
        <v>865.58137005377296</v>
      </c>
      <c r="C5502" s="17">
        <v>7.5987833333333299</v>
      </c>
      <c r="D5502" s="16" t="s">
        <v>4751</v>
      </c>
      <c r="E5502" s="16" t="s">
        <v>4752</v>
      </c>
      <c r="F5502" s="18" t="s">
        <v>146</v>
      </c>
      <c r="G5502" s="18">
        <v>0</v>
      </c>
      <c r="I5502" s="19" t="s">
        <v>146</v>
      </c>
      <c r="J5502" s="19">
        <v>0</v>
      </c>
      <c r="K5502" s="19">
        <f t="shared" si="1111"/>
        <v>0</v>
      </c>
      <c r="L5502" s="18" t="s">
        <v>146</v>
      </c>
      <c r="M5502" s="18">
        <v>0</v>
      </c>
      <c r="O5502" s="19" t="s">
        <v>146</v>
      </c>
      <c r="P5502" s="19">
        <v>0</v>
      </c>
      <c r="Q5502" s="19">
        <f t="shared" si="1112"/>
        <v>0</v>
      </c>
      <c r="R5502" s="18" t="s">
        <v>146</v>
      </c>
      <c r="S5502" s="18">
        <v>0</v>
      </c>
      <c r="T5502" s="18">
        <f t="shared" si="1113"/>
        <v>0</v>
      </c>
      <c r="U5502" s="20" t="s">
        <v>146</v>
      </c>
      <c r="V5502" s="20">
        <v>0</v>
      </c>
      <c r="W5502" s="20">
        <f t="shared" si="1114"/>
        <v>0</v>
      </c>
      <c r="X5502" s="18" t="s">
        <v>146</v>
      </c>
      <c r="Y5502" s="18">
        <v>0</v>
      </c>
      <c r="Z5502" s="23">
        <f t="shared" si="1115"/>
        <v>0</v>
      </c>
      <c r="AA5502" s="20" t="s">
        <v>146</v>
      </c>
      <c r="AB5502" s="20">
        <v>0</v>
      </c>
      <c r="AC5502" s="24">
        <f t="shared" si="1116"/>
        <v>0</v>
      </c>
      <c r="AD5502" s="18" t="s">
        <v>146</v>
      </c>
      <c r="AE5502" s="18">
        <v>0</v>
      </c>
      <c r="AF5502" s="18">
        <f t="shared" si="1117"/>
        <v>0</v>
      </c>
      <c r="AG5502" s="19" t="s">
        <v>146</v>
      </c>
      <c r="AH5502" s="19">
        <v>0</v>
      </c>
      <c r="AI5502" s="19">
        <f t="shared" si="1122"/>
        <v>0</v>
      </c>
      <c r="AJ5502" s="18" t="s">
        <v>146</v>
      </c>
      <c r="AK5502" s="18">
        <v>0</v>
      </c>
      <c r="AL5502" s="18">
        <f t="shared" si="1118"/>
        <v>0</v>
      </c>
      <c r="AM5502" s="19" t="s">
        <v>146</v>
      </c>
      <c r="AN5502" s="19">
        <v>0</v>
      </c>
      <c r="AO5502" s="19">
        <f t="shared" si="1119"/>
        <v>0</v>
      </c>
      <c r="AP5502" s="18" t="s">
        <v>145</v>
      </c>
      <c r="AQ5502" s="18">
        <v>32494.4932714284</v>
      </c>
      <c r="AR5502" s="18">
        <f t="shared" si="1120"/>
        <v>4011.6658359788153</v>
      </c>
      <c r="AS5502" s="20" t="s">
        <v>146</v>
      </c>
      <c r="AT5502" s="20">
        <v>0</v>
      </c>
      <c r="AU5502" s="16">
        <f t="shared" si="1121"/>
        <v>0</v>
      </c>
    </row>
    <row r="5503" spans="1:47" x14ac:dyDescent="0.2">
      <c r="A5503" s="16">
        <v>5500</v>
      </c>
      <c r="B5503" s="16">
        <v>924.59901626583098</v>
      </c>
      <c r="C5503" s="17">
        <v>5.2028583333333298</v>
      </c>
      <c r="F5503" s="18" t="s">
        <v>146</v>
      </c>
      <c r="G5503" s="18">
        <v>0</v>
      </c>
      <c r="I5503" s="19" t="s">
        <v>146</v>
      </c>
      <c r="J5503" s="19">
        <v>0</v>
      </c>
      <c r="K5503" s="19">
        <f t="shared" si="1111"/>
        <v>0</v>
      </c>
      <c r="L5503" s="18" t="s">
        <v>146</v>
      </c>
      <c r="M5503" s="18">
        <v>0</v>
      </c>
      <c r="O5503" s="19" t="s">
        <v>146</v>
      </c>
      <c r="P5503" s="19">
        <v>0</v>
      </c>
      <c r="Q5503" s="19">
        <f t="shared" si="1112"/>
        <v>0</v>
      </c>
      <c r="R5503" s="18" t="s">
        <v>146</v>
      </c>
      <c r="S5503" s="18">
        <v>0</v>
      </c>
      <c r="T5503" s="18">
        <f t="shared" si="1113"/>
        <v>0</v>
      </c>
      <c r="U5503" s="20" t="s">
        <v>146</v>
      </c>
      <c r="V5503" s="20">
        <v>0</v>
      </c>
      <c r="W5503" s="20">
        <f t="shared" si="1114"/>
        <v>0</v>
      </c>
      <c r="X5503" s="18" t="s">
        <v>146</v>
      </c>
      <c r="Y5503" s="18">
        <v>0</v>
      </c>
      <c r="Z5503" s="23">
        <f t="shared" si="1115"/>
        <v>0</v>
      </c>
      <c r="AA5503" s="20" t="s">
        <v>146</v>
      </c>
      <c r="AB5503" s="20">
        <v>0</v>
      </c>
      <c r="AC5503" s="24">
        <f t="shared" si="1116"/>
        <v>0</v>
      </c>
      <c r="AD5503" s="18" t="s">
        <v>146</v>
      </c>
      <c r="AE5503" s="18">
        <v>0</v>
      </c>
      <c r="AF5503" s="18">
        <f t="shared" si="1117"/>
        <v>0</v>
      </c>
      <c r="AG5503" s="19" t="s">
        <v>146</v>
      </c>
      <c r="AH5503" s="19">
        <v>0</v>
      </c>
      <c r="AI5503" s="19">
        <f t="shared" si="1122"/>
        <v>0</v>
      </c>
      <c r="AJ5503" s="18" t="s">
        <v>146</v>
      </c>
      <c r="AK5503" s="18">
        <v>0</v>
      </c>
      <c r="AL5503" s="18">
        <f t="shared" si="1118"/>
        <v>0</v>
      </c>
      <c r="AM5503" s="19" t="s">
        <v>146</v>
      </c>
      <c r="AN5503" s="19">
        <v>0</v>
      </c>
      <c r="AO5503" s="19">
        <f t="shared" si="1119"/>
        <v>0</v>
      </c>
      <c r="AP5503" s="18" t="s">
        <v>145</v>
      </c>
      <c r="AQ5503" s="18">
        <v>24976.230314285702</v>
      </c>
      <c r="AR5503" s="18">
        <f t="shared" si="1120"/>
        <v>3083.4852239858892</v>
      </c>
      <c r="AS5503" s="20" t="s">
        <v>145</v>
      </c>
      <c r="AT5503" s="20">
        <v>33658.873457142901</v>
      </c>
      <c r="AU5503" s="16">
        <f t="shared" si="1121"/>
        <v>2242.429943846962</v>
      </c>
    </row>
    <row r="5504" spans="1:47" x14ac:dyDescent="0.2">
      <c r="A5504" s="16">
        <v>5501</v>
      </c>
      <c r="B5504" s="16">
        <v>287.27582097719898</v>
      </c>
      <c r="C5504" s="17">
        <v>7.8550249999999897</v>
      </c>
      <c r="F5504" s="18" t="s">
        <v>146</v>
      </c>
      <c r="G5504" s="18">
        <v>0</v>
      </c>
      <c r="I5504" s="19" t="s">
        <v>146</v>
      </c>
      <c r="J5504" s="19">
        <v>0</v>
      </c>
      <c r="K5504" s="19">
        <f t="shared" si="1111"/>
        <v>0</v>
      </c>
      <c r="L5504" s="18" t="s">
        <v>146</v>
      </c>
      <c r="M5504" s="18">
        <v>0</v>
      </c>
      <c r="O5504" s="19" t="s">
        <v>146</v>
      </c>
      <c r="P5504" s="19">
        <v>0</v>
      </c>
      <c r="Q5504" s="19">
        <f t="shared" si="1112"/>
        <v>0</v>
      </c>
      <c r="R5504" s="18" t="s">
        <v>146</v>
      </c>
      <c r="S5504" s="18">
        <v>0</v>
      </c>
      <c r="T5504" s="18">
        <f t="shared" si="1113"/>
        <v>0</v>
      </c>
      <c r="U5504" s="20" t="s">
        <v>146</v>
      </c>
      <c r="V5504" s="20">
        <v>0</v>
      </c>
      <c r="W5504" s="20">
        <f t="shared" si="1114"/>
        <v>0</v>
      </c>
      <c r="X5504" s="18" t="s">
        <v>146</v>
      </c>
      <c r="Y5504" s="18">
        <v>0</v>
      </c>
      <c r="Z5504" s="23">
        <f t="shared" si="1115"/>
        <v>0</v>
      </c>
      <c r="AA5504" s="20" t="s">
        <v>146</v>
      </c>
      <c r="AB5504" s="20">
        <v>0</v>
      </c>
      <c r="AC5504" s="24">
        <f t="shared" si="1116"/>
        <v>0</v>
      </c>
      <c r="AD5504" s="18" t="s">
        <v>146</v>
      </c>
      <c r="AE5504" s="18">
        <v>0</v>
      </c>
      <c r="AF5504" s="18">
        <f t="shared" si="1117"/>
        <v>0</v>
      </c>
      <c r="AG5504" s="19" t="s">
        <v>146</v>
      </c>
      <c r="AH5504" s="19">
        <v>0</v>
      </c>
      <c r="AI5504" s="19">
        <f t="shared" si="1122"/>
        <v>0</v>
      </c>
      <c r="AJ5504" s="18" t="s">
        <v>146</v>
      </c>
      <c r="AK5504" s="18">
        <v>0</v>
      </c>
      <c r="AL5504" s="18">
        <f t="shared" si="1118"/>
        <v>0</v>
      </c>
      <c r="AM5504" s="19" t="s">
        <v>146</v>
      </c>
      <c r="AN5504" s="19">
        <v>0</v>
      </c>
      <c r="AO5504" s="19">
        <f t="shared" si="1119"/>
        <v>0</v>
      </c>
      <c r="AP5504" s="18" t="s">
        <v>145</v>
      </c>
      <c r="AQ5504" s="18">
        <v>31235.457900000001</v>
      </c>
      <c r="AR5504" s="18">
        <f t="shared" si="1120"/>
        <v>3856.2293703703708</v>
      </c>
      <c r="AS5504" s="20" t="s">
        <v>145</v>
      </c>
      <c r="AT5504" s="20">
        <v>65256.777114285702</v>
      </c>
      <c r="AU5504" s="16">
        <f t="shared" si="1121"/>
        <v>4347.5534386599402</v>
      </c>
    </row>
    <row r="5505" spans="1:47" x14ac:dyDescent="0.2">
      <c r="A5505" s="16">
        <v>5502</v>
      </c>
      <c r="B5505" s="16">
        <v>80.973388671875</v>
      </c>
      <c r="C5505" s="17">
        <v>6.3669083333333303</v>
      </c>
      <c r="F5505" s="18" t="s">
        <v>146</v>
      </c>
      <c r="G5505" s="18">
        <v>0</v>
      </c>
      <c r="I5505" s="19" t="s">
        <v>146</v>
      </c>
      <c r="J5505" s="19">
        <v>0</v>
      </c>
      <c r="K5505" s="19">
        <f t="shared" si="1111"/>
        <v>0</v>
      </c>
      <c r="L5505" s="18" t="s">
        <v>146</v>
      </c>
      <c r="M5505" s="18">
        <v>0</v>
      </c>
      <c r="O5505" s="19" t="s">
        <v>146</v>
      </c>
      <c r="P5505" s="19">
        <v>0</v>
      </c>
      <c r="Q5505" s="19">
        <f t="shared" si="1112"/>
        <v>0</v>
      </c>
      <c r="R5505" s="18" t="s">
        <v>146</v>
      </c>
      <c r="S5505" s="18">
        <v>0</v>
      </c>
      <c r="T5505" s="18">
        <f t="shared" si="1113"/>
        <v>0</v>
      </c>
      <c r="U5505" s="20" t="s">
        <v>146</v>
      </c>
      <c r="V5505" s="20">
        <v>0</v>
      </c>
      <c r="W5505" s="20">
        <f t="shared" si="1114"/>
        <v>0</v>
      </c>
      <c r="X5505" s="18" t="s">
        <v>146</v>
      </c>
      <c r="Y5505" s="18">
        <v>0</v>
      </c>
      <c r="Z5505" s="23">
        <f t="shared" si="1115"/>
        <v>0</v>
      </c>
      <c r="AA5505" s="20" t="s">
        <v>146</v>
      </c>
      <c r="AB5505" s="20">
        <v>0</v>
      </c>
      <c r="AC5505" s="24">
        <f t="shared" si="1116"/>
        <v>0</v>
      </c>
      <c r="AD5505" s="18" t="s">
        <v>146</v>
      </c>
      <c r="AE5505" s="18">
        <v>0</v>
      </c>
      <c r="AF5505" s="18">
        <f t="shared" si="1117"/>
        <v>0</v>
      </c>
      <c r="AG5505" s="19" t="s">
        <v>146</v>
      </c>
      <c r="AH5505" s="19">
        <v>0</v>
      </c>
      <c r="AI5505" s="19">
        <f t="shared" si="1122"/>
        <v>0</v>
      </c>
      <c r="AJ5505" s="18" t="s">
        <v>146</v>
      </c>
      <c r="AK5505" s="18">
        <v>0</v>
      </c>
      <c r="AL5505" s="18">
        <f t="shared" si="1118"/>
        <v>0</v>
      </c>
      <c r="AM5505" s="19" t="s">
        <v>146</v>
      </c>
      <c r="AN5505" s="19">
        <v>0</v>
      </c>
      <c r="AO5505" s="19">
        <f t="shared" si="1119"/>
        <v>0</v>
      </c>
      <c r="AP5505" s="18" t="s">
        <v>145</v>
      </c>
      <c r="AQ5505" s="18">
        <v>29757.622785714299</v>
      </c>
      <c r="AR5505" s="18">
        <f t="shared" si="1120"/>
        <v>3673.7805908289261</v>
      </c>
      <c r="AS5505" s="20" t="s">
        <v>145</v>
      </c>
      <c r="AT5505" s="20">
        <v>30031.4528142856</v>
      </c>
      <c r="AU5505" s="16">
        <f t="shared" si="1121"/>
        <v>2000.7630122775217</v>
      </c>
    </row>
    <row r="5506" spans="1:47" x14ac:dyDescent="0.2">
      <c r="A5506" s="16">
        <v>5503</v>
      </c>
      <c r="B5506" s="16">
        <v>1041.98527126883</v>
      </c>
      <c r="C5506" s="17">
        <v>19.354333333333301</v>
      </c>
      <c r="F5506" s="18" t="s">
        <v>146</v>
      </c>
      <c r="G5506" s="18">
        <v>0</v>
      </c>
      <c r="I5506" s="19" t="s">
        <v>146</v>
      </c>
      <c r="J5506" s="19">
        <v>0</v>
      </c>
      <c r="K5506" s="19">
        <f t="shared" si="1111"/>
        <v>0</v>
      </c>
      <c r="L5506" s="18" t="s">
        <v>146</v>
      </c>
      <c r="M5506" s="18">
        <v>0</v>
      </c>
      <c r="O5506" s="19" t="s">
        <v>146</v>
      </c>
      <c r="P5506" s="19">
        <v>0</v>
      </c>
      <c r="Q5506" s="19">
        <f t="shared" si="1112"/>
        <v>0</v>
      </c>
      <c r="R5506" s="18" t="s">
        <v>146</v>
      </c>
      <c r="S5506" s="18">
        <v>0</v>
      </c>
      <c r="T5506" s="18">
        <f t="shared" si="1113"/>
        <v>0</v>
      </c>
      <c r="U5506" s="20" t="s">
        <v>146</v>
      </c>
      <c r="V5506" s="20">
        <v>0</v>
      </c>
      <c r="W5506" s="20">
        <f t="shared" si="1114"/>
        <v>0</v>
      </c>
      <c r="X5506" s="18" t="s">
        <v>146</v>
      </c>
      <c r="Y5506" s="18">
        <v>0</v>
      </c>
      <c r="Z5506" s="23">
        <f t="shared" si="1115"/>
        <v>0</v>
      </c>
      <c r="AA5506" s="20" t="s">
        <v>146</v>
      </c>
      <c r="AB5506" s="20">
        <v>0</v>
      </c>
      <c r="AC5506" s="24">
        <f t="shared" si="1116"/>
        <v>0</v>
      </c>
      <c r="AD5506" s="18" t="s">
        <v>146</v>
      </c>
      <c r="AE5506" s="18">
        <v>0</v>
      </c>
      <c r="AF5506" s="18">
        <f t="shared" si="1117"/>
        <v>0</v>
      </c>
      <c r="AG5506" s="19" t="s">
        <v>146</v>
      </c>
      <c r="AH5506" s="19">
        <v>0</v>
      </c>
      <c r="AI5506" s="19">
        <f t="shared" si="1122"/>
        <v>0</v>
      </c>
      <c r="AJ5506" s="18" t="s">
        <v>146</v>
      </c>
      <c r="AK5506" s="18">
        <v>0</v>
      </c>
      <c r="AL5506" s="18">
        <f t="shared" si="1118"/>
        <v>0</v>
      </c>
      <c r="AM5506" s="19" t="s">
        <v>146</v>
      </c>
      <c r="AN5506" s="19">
        <v>0</v>
      </c>
      <c r="AO5506" s="19">
        <f t="shared" si="1119"/>
        <v>0</v>
      </c>
      <c r="AP5506" s="18" t="s">
        <v>145</v>
      </c>
      <c r="AQ5506" s="18">
        <v>30869.891428571002</v>
      </c>
      <c r="AR5506" s="18">
        <f t="shared" si="1120"/>
        <v>3811.0977072309879</v>
      </c>
      <c r="AS5506" s="20" t="s">
        <v>146</v>
      </c>
      <c r="AT5506" s="20">
        <v>0</v>
      </c>
      <c r="AU5506" s="16">
        <f t="shared" si="1121"/>
        <v>0</v>
      </c>
    </row>
    <row r="5507" spans="1:47" x14ac:dyDescent="0.2">
      <c r="A5507" s="16">
        <v>5504</v>
      </c>
      <c r="B5507" s="16">
        <v>1131.6993892365799</v>
      </c>
      <c r="C5507" s="17">
        <v>19.371083333333299</v>
      </c>
      <c r="D5507" s="16" t="s">
        <v>4753</v>
      </c>
      <c r="E5507" s="16" t="s">
        <v>4754</v>
      </c>
      <c r="F5507" s="18" t="s">
        <v>146</v>
      </c>
      <c r="G5507" s="18">
        <v>0</v>
      </c>
      <c r="I5507" s="19" t="s">
        <v>146</v>
      </c>
      <c r="J5507" s="19">
        <v>0</v>
      </c>
      <c r="K5507" s="19">
        <f t="shared" si="1111"/>
        <v>0</v>
      </c>
      <c r="L5507" s="18" t="s">
        <v>146</v>
      </c>
      <c r="M5507" s="18">
        <v>0</v>
      </c>
      <c r="O5507" s="19" t="s">
        <v>146</v>
      </c>
      <c r="P5507" s="19">
        <v>0</v>
      </c>
      <c r="Q5507" s="19">
        <f t="shared" si="1112"/>
        <v>0</v>
      </c>
      <c r="R5507" s="18" t="s">
        <v>146</v>
      </c>
      <c r="S5507" s="18">
        <v>0</v>
      </c>
      <c r="T5507" s="18">
        <f t="shared" si="1113"/>
        <v>0</v>
      </c>
      <c r="U5507" s="20" t="s">
        <v>146</v>
      </c>
      <c r="V5507" s="20">
        <v>0</v>
      </c>
      <c r="W5507" s="20">
        <f t="shared" si="1114"/>
        <v>0</v>
      </c>
      <c r="X5507" s="18" t="s">
        <v>146</v>
      </c>
      <c r="Y5507" s="18">
        <v>0</v>
      </c>
      <c r="Z5507" s="23">
        <f t="shared" si="1115"/>
        <v>0</v>
      </c>
      <c r="AA5507" s="20" t="s">
        <v>146</v>
      </c>
      <c r="AB5507" s="20">
        <v>0</v>
      </c>
      <c r="AC5507" s="24">
        <f t="shared" si="1116"/>
        <v>0</v>
      </c>
      <c r="AD5507" s="18" t="s">
        <v>146</v>
      </c>
      <c r="AE5507" s="18">
        <v>0</v>
      </c>
      <c r="AF5507" s="18">
        <f t="shared" si="1117"/>
        <v>0</v>
      </c>
      <c r="AG5507" s="19" t="s">
        <v>146</v>
      </c>
      <c r="AH5507" s="19">
        <v>0</v>
      </c>
      <c r="AI5507" s="19">
        <f t="shared" si="1122"/>
        <v>0</v>
      </c>
      <c r="AJ5507" s="18" t="s">
        <v>146</v>
      </c>
      <c r="AK5507" s="18">
        <v>0</v>
      </c>
      <c r="AL5507" s="18">
        <f t="shared" si="1118"/>
        <v>0</v>
      </c>
      <c r="AM5507" s="19" t="s">
        <v>146</v>
      </c>
      <c r="AN5507" s="19">
        <v>0</v>
      </c>
      <c r="AO5507" s="19">
        <f t="shared" si="1119"/>
        <v>0</v>
      </c>
      <c r="AP5507" s="18" t="s">
        <v>145</v>
      </c>
      <c r="AQ5507" s="18">
        <v>26350.008999999602</v>
      </c>
      <c r="AR5507" s="18">
        <f t="shared" si="1120"/>
        <v>3253.0875308641484</v>
      </c>
      <c r="AS5507" s="20" t="s">
        <v>145</v>
      </c>
      <c r="AT5507" s="20">
        <v>27145.130999999601</v>
      </c>
      <c r="AU5507" s="16">
        <f t="shared" si="1121"/>
        <v>1808.4697534976417</v>
      </c>
    </row>
    <row r="5508" spans="1:47" x14ac:dyDescent="0.2">
      <c r="A5508" s="16">
        <v>5505</v>
      </c>
      <c r="B5508" s="16">
        <v>1073.84095029881</v>
      </c>
      <c r="C5508" s="17">
        <v>7.0858499999999998</v>
      </c>
      <c r="D5508" s="16" t="s">
        <v>4755</v>
      </c>
      <c r="E5508" s="16" t="s">
        <v>4756</v>
      </c>
      <c r="F5508" s="18" t="s">
        <v>146</v>
      </c>
      <c r="G5508" s="18">
        <v>0</v>
      </c>
      <c r="I5508" s="19" t="s">
        <v>146</v>
      </c>
      <c r="J5508" s="19">
        <v>0</v>
      </c>
      <c r="K5508" s="19">
        <f t="shared" si="1111"/>
        <v>0</v>
      </c>
      <c r="L5508" s="18" t="s">
        <v>146</v>
      </c>
      <c r="M5508" s="18">
        <v>0</v>
      </c>
      <c r="O5508" s="19" t="s">
        <v>146</v>
      </c>
      <c r="P5508" s="19">
        <v>0</v>
      </c>
      <c r="Q5508" s="19">
        <f t="shared" si="1112"/>
        <v>0</v>
      </c>
      <c r="R5508" s="18" t="s">
        <v>146</v>
      </c>
      <c r="S5508" s="18">
        <v>0</v>
      </c>
      <c r="T5508" s="18">
        <f t="shared" si="1113"/>
        <v>0</v>
      </c>
      <c r="U5508" s="20" t="s">
        <v>146</v>
      </c>
      <c r="V5508" s="20">
        <v>0</v>
      </c>
      <c r="W5508" s="20">
        <f t="shared" si="1114"/>
        <v>0</v>
      </c>
      <c r="X5508" s="18" t="s">
        <v>146</v>
      </c>
      <c r="Y5508" s="18">
        <v>0</v>
      </c>
      <c r="Z5508" s="23">
        <f t="shared" si="1115"/>
        <v>0</v>
      </c>
      <c r="AA5508" s="20" t="s">
        <v>146</v>
      </c>
      <c r="AB5508" s="20">
        <v>0</v>
      </c>
      <c r="AC5508" s="24">
        <f t="shared" si="1116"/>
        <v>0</v>
      </c>
      <c r="AD5508" s="18" t="s">
        <v>146</v>
      </c>
      <c r="AE5508" s="18">
        <v>0</v>
      </c>
      <c r="AF5508" s="18">
        <f t="shared" si="1117"/>
        <v>0</v>
      </c>
      <c r="AG5508" s="19" t="s">
        <v>146</v>
      </c>
      <c r="AH5508" s="19">
        <v>0</v>
      </c>
      <c r="AI5508" s="19">
        <f t="shared" si="1122"/>
        <v>0</v>
      </c>
      <c r="AJ5508" s="18" t="s">
        <v>146</v>
      </c>
      <c r="AK5508" s="18">
        <v>0</v>
      </c>
      <c r="AL5508" s="18">
        <f t="shared" si="1118"/>
        <v>0</v>
      </c>
      <c r="AM5508" s="19" t="s">
        <v>146</v>
      </c>
      <c r="AN5508" s="19">
        <v>0</v>
      </c>
      <c r="AO5508" s="19">
        <f t="shared" si="1119"/>
        <v>0</v>
      </c>
      <c r="AP5508" s="18" t="s">
        <v>145</v>
      </c>
      <c r="AQ5508" s="18">
        <v>25642.418142857099</v>
      </c>
      <c r="AR5508" s="18">
        <f t="shared" si="1120"/>
        <v>3165.7306349206297</v>
      </c>
      <c r="AS5508" s="20" t="s">
        <v>146</v>
      </c>
      <c r="AT5508" s="20">
        <v>0</v>
      </c>
      <c r="AU5508" s="16">
        <f t="shared" si="1121"/>
        <v>0</v>
      </c>
    </row>
    <row r="5509" spans="1:47" x14ac:dyDescent="0.2">
      <c r="A5509" s="16">
        <v>5506</v>
      </c>
      <c r="B5509" s="16">
        <v>932.45755026526399</v>
      </c>
      <c r="C5509" s="17">
        <v>7.8214333333333297</v>
      </c>
      <c r="F5509" s="18" t="s">
        <v>146</v>
      </c>
      <c r="G5509" s="18">
        <v>0</v>
      </c>
      <c r="I5509" s="19" t="s">
        <v>146</v>
      </c>
      <c r="J5509" s="19">
        <v>0</v>
      </c>
      <c r="K5509" s="19">
        <f t="shared" ref="K5509:K5572" si="1123">J5509/8.53</f>
        <v>0</v>
      </c>
      <c r="L5509" s="18" t="s">
        <v>146</v>
      </c>
      <c r="M5509" s="18">
        <v>0</v>
      </c>
      <c r="O5509" s="19" t="s">
        <v>146</v>
      </c>
      <c r="P5509" s="19">
        <v>0</v>
      </c>
      <c r="Q5509" s="19">
        <f t="shared" ref="Q5509:Q5572" si="1124">P5509/4.16</f>
        <v>0</v>
      </c>
      <c r="R5509" s="18" t="s">
        <v>146</v>
      </c>
      <c r="S5509" s="18">
        <v>0</v>
      </c>
      <c r="T5509" s="18">
        <f t="shared" ref="T5509:T5572" si="1125">S5509/10.36</f>
        <v>0</v>
      </c>
      <c r="U5509" s="20" t="s">
        <v>146</v>
      </c>
      <c r="V5509" s="20">
        <v>0</v>
      </c>
      <c r="W5509" s="20">
        <f t="shared" ref="W5509:W5572" si="1126">V5509/2.78</f>
        <v>0</v>
      </c>
      <c r="X5509" s="18" t="s">
        <v>146</v>
      </c>
      <c r="Y5509" s="18">
        <v>0</v>
      </c>
      <c r="Z5509" s="23">
        <f t="shared" ref="Z5509:Z5572" si="1127">Y5509/5.14</f>
        <v>0</v>
      </c>
      <c r="AA5509" s="20" t="s">
        <v>146</v>
      </c>
      <c r="AB5509" s="20">
        <v>0</v>
      </c>
      <c r="AC5509" s="24">
        <f t="shared" ref="AC5509:AC5572" si="1128">AB5509/5.86</f>
        <v>0</v>
      </c>
      <c r="AD5509" s="18" t="s">
        <v>146</v>
      </c>
      <c r="AE5509" s="18">
        <v>0</v>
      </c>
      <c r="AF5509" s="18">
        <f t="shared" ref="AF5509:AF5572" si="1129">AE5509/12.78</f>
        <v>0</v>
      </c>
      <c r="AG5509" s="19" t="s">
        <v>146</v>
      </c>
      <c r="AH5509" s="19">
        <v>0</v>
      </c>
      <c r="AI5509" s="19">
        <f t="shared" si="1122"/>
        <v>0</v>
      </c>
      <c r="AJ5509" s="18" t="s">
        <v>146</v>
      </c>
      <c r="AK5509" s="18">
        <v>0</v>
      </c>
      <c r="AL5509" s="18">
        <f t="shared" ref="AL5509:AL5572" si="1130">AK5509/15.13</f>
        <v>0</v>
      </c>
      <c r="AM5509" s="19" t="s">
        <v>146</v>
      </c>
      <c r="AN5509" s="19">
        <v>0</v>
      </c>
      <c r="AO5509" s="19">
        <f t="shared" ref="AO5509:AO5572" si="1131">AN5509/9.02</f>
        <v>0</v>
      </c>
      <c r="AP5509" s="18" t="s">
        <v>145</v>
      </c>
      <c r="AQ5509" s="18">
        <v>30213.907614285701</v>
      </c>
      <c r="AR5509" s="18">
        <f t="shared" ref="AR5509:AR5572" si="1132">AQ5509/8.1</f>
        <v>3730.1120511463832</v>
      </c>
      <c r="AS5509" s="20" t="s">
        <v>146</v>
      </c>
      <c r="AT5509" s="20">
        <v>0</v>
      </c>
      <c r="AU5509" s="16">
        <f t="shared" ref="AU5509:AU5572" si="1133">AT5509/15.01</f>
        <v>0</v>
      </c>
    </row>
    <row r="5510" spans="1:47" x14ac:dyDescent="0.2">
      <c r="A5510" s="16">
        <v>5507</v>
      </c>
      <c r="B5510" s="16">
        <v>582.47381591796795</v>
      </c>
      <c r="C5510" s="17">
        <v>5.9385000000000003</v>
      </c>
      <c r="F5510" s="18" t="s">
        <v>146</v>
      </c>
      <c r="G5510" s="18">
        <v>0</v>
      </c>
      <c r="I5510" s="19" t="s">
        <v>146</v>
      </c>
      <c r="J5510" s="19">
        <v>0</v>
      </c>
      <c r="K5510" s="19">
        <f t="shared" si="1123"/>
        <v>0</v>
      </c>
      <c r="L5510" s="18" t="s">
        <v>146</v>
      </c>
      <c r="M5510" s="18">
        <v>0</v>
      </c>
      <c r="O5510" s="19" t="s">
        <v>146</v>
      </c>
      <c r="P5510" s="19">
        <v>0</v>
      </c>
      <c r="Q5510" s="19">
        <f t="shared" si="1124"/>
        <v>0</v>
      </c>
      <c r="R5510" s="18" t="s">
        <v>146</v>
      </c>
      <c r="S5510" s="18">
        <v>0</v>
      </c>
      <c r="T5510" s="18">
        <f t="shared" si="1125"/>
        <v>0</v>
      </c>
      <c r="U5510" s="20" t="s">
        <v>146</v>
      </c>
      <c r="V5510" s="20">
        <v>0</v>
      </c>
      <c r="W5510" s="20">
        <f t="shared" si="1126"/>
        <v>0</v>
      </c>
      <c r="X5510" s="18" t="s">
        <v>146</v>
      </c>
      <c r="Y5510" s="18">
        <v>0</v>
      </c>
      <c r="Z5510" s="23">
        <f t="shared" si="1127"/>
        <v>0</v>
      </c>
      <c r="AA5510" s="20" t="s">
        <v>146</v>
      </c>
      <c r="AB5510" s="20">
        <v>0</v>
      </c>
      <c r="AC5510" s="24">
        <f t="shared" si="1128"/>
        <v>0</v>
      </c>
      <c r="AD5510" s="18" t="s">
        <v>146</v>
      </c>
      <c r="AE5510" s="18">
        <v>0</v>
      </c>
      <c r="AF5510" s="18">
        <f t="shared" si="1129"/>
        <v>0</v>
      </c>
      <c r="AG5510" s="19" t="s">
        <v>146</v>
      </c>
      <c r="AH5510" s="19">
        <v>0</v>
      </c>
      <c r="AI5510" s="19">
        <f t="shared" si="1122"/>
        <v>0</v>
      </c>
      <c r="AJ5510" s="18" t="s">
        <v>146</v>
      </c>
      <c r="AK5510" s="18">
        <v>0</v>
      </c>
      <c r="AL5510" s="18">
        <f t="shared" si="1130"/>
        <v>0</v>
      </c>
      <c r="AM5510" s="19" t="s">
        <v>146</v>
      </c>
      <c r="AN5510" s="19">
        <v>0</v>
      </c>
      <c r="AO5510" s="19">
        <f t="shared" si="1131"/>
        <v>0</v>
      </c>
      <c r="AP5510" s="18" t="s">
        <v>145</v>
      </c>
      <c r="AQ5510" s="18">
        <v>27311.742214285699</v>
      </c>
      <c r="AR5510" s="18">
        <f t="shared" si="1132"/>
        <v>3371.8200264550246</v>
      </c>
      <c r="AS5510" s="20" t="s">
        <v>146</v>
      </c>
      <c r="AT5510" s="20">
        <v>0</v>
      </c>
      <c r="AU5510" s="16">
        <f t="shared" si="1133"/>
        <v>0</v>
      </c>
    </row>
    <row r="5511" spans="1:47" x14ac:dyDescent="0.2">
      <c r="A5511" s="16">
        <v>5508</v>
      </c>
      <c r="B5511" s="16">
        <v>141.01004860458301</v>
      </c>
      <c r="C5511" s="17">
        <v>19.030333333333299</v>
      </c>
      <c r="F5511" s="18" t="s">
        <v>146</v>
      </c>
      <c r="G5511" s="18">
        <v>0</v>
      </c>
      <c r="I5511" s="19" t="s">
        <v>146</v>
      </c>
      <c r="J5511" s="19">
        <v>0</v>
      </c>
      <c r="K5511" s="19">
        <f t="shared" si="1123"/>
        <v>0</v>
      </c>
      <c r="L5511" s="18" t="s">
        <v>146</v>
      </c>
      <c r="M5511" s="18">
        <v>0</v>
      </c>
      <c r="O5511" s="19" t="s">
        <v>146</v>
      </c>
      <c r="P5511" s="19">
        <v>0</v>
      </c>
      <c r="Q5511" s="19">
        <f t="shared" si="1124"/>
        <v>0</v>
      </c>
      <c r="R5511" s="18" t="s">
        <v>146</v>
      </c>
      <c r="S5511" s="18">
        <v>0</v>
      </c>
      <c r="T5511" s="18">
        <f t="shared" si="1125"/>
        <v>0</v>
      </c>
      <c r="U5511" s="20" t="s">
        <v>146</v>
      </c>
      <c r="V5511" s="20">
        <v>0</v>
      </c>
      <c r="W5511" s="20">
        <f t="shared" si="1126"/>
        <v>0</v>
      </c>
      <c r="X5511" s="18" t="s">
        <v>146</v>
      </c>
      <c r="Y5511" s="18">
        <v>0</v>
      </c>
      <c r="Z5511" s="23">
        <f t="shared" si="1127"/>
        <v>0</v>
      </c>
      <c r="AA5511" s="20" t="s">
        <v>146</v>
      </c>
      <c r="AB5511" s="20">
        <v>0</v>
      </c>
      <c r="AC5511" s="24">
        <f t="shared" si="1128"/>
        <v>0</v>
      </c>
      <c r="AD5511" s="18" t="s">
        <v>146</v>
      </c>
      <c r="AE5511" s="18">
        <v>0</v>
      </c>
      <c r="AF5511" s="18">
        <f t="shared" si="1129"/>
        <v>0</v>
      </c>
      <c r="AG5511" s="19" t="s">
        <v>146</v>
      </c>
      <c r="AH5511" s="19">
        <v>0</v>
      </c>
      <c r="AI5511" s="19">
        <f t="shared" si="1122"/>
        <v>0</v>
      </c>
      <c r="AJ5511" s="18" t="s">
        <v>146</v>
      </c>
      <c r="AK5511" s="18">
        <v>0</v>
      </c>
      <c r="AL5511" s="18">
        <f t="shared" si="1130"/>
        <v>0</v>
      </c>
      <c r="AM5511" s="19" t="s">
        <v>146</v>
      </c>
      <c r="AN5511" s="19">
        <v>0</v>
      </c>
      <c r="AO5511" s="19">
        <f t="shared" si="1131"/>
        <v>0</v>
      </c>
      <c r="AP5511" s="18" t="s">
        <v>145</v>
      </c>
      <c r="AQ5511" s="18">
        <v>45232.173857142603</v>
      </c>
      <c r="AR5511" s="18">
        <f t="shared" si="1132"/>
        <v>5584.2189947089637</v>
      </c>
      <c r="AS5511" s="20" t="s">
        <v>146</v>
      </c>
      <c r="AT5511" s="20">
        <v>0</v>
      </c>
      <c r="AU5511" s="16">
        <f t="shared" si="1133"/>
        <v>0</v>
      </c>
    </row>
    <row r="5512" spans="1:47" x14ac:dyDescent="0.2">
      <c r="A5512" s="16">
        <v>5509</v>
      </c>
      <c r="B5512" s="16">
        <v>423.77132571943201</v>
      </c>
      <c r="C5512" s="17">
        <v>6.8968833333333297</v>
      </c>
      <c r="F5512" s="18" t="s">
        <v>146</v>
      </c>
      <c r="G5512" s="18">
        <v>0</v>
      </c>
      <c r="I5512" s="19" t="s">
        <v>146</v>
      </c>
      <c r="J5512" s="19">
        <v>0</v>
      </c>
      <c r="K5512" s="19">
        <f t="shared" si="1123"/>
        <v>0</v>
      </c>
      <c r="L5512" s="18" t="s">
        <v>146</v>
      </c>
      <c r="M5512" s="18">
        <v>0</v>
      </c>
      <c r="O5512" s="19" t="s">
        <v>146</v>
      </c>
      <c r="P5512" s="19">
        <v>0</v>
      </c>
      <c r="Q5512" s="19">
        <f t="shared" si="1124"/>
        <v>0</v>
      </c>
      <c r="R5512" s="18" t="s">
        <v>146</v>
      </c>
      <c r="S5512" s="18">
        <v>0</v>
      </c>
      <c r="T5512" s="18">
        <f t="shared" si="1125"/>
        <v>0</v>
      </c>
      <c r="U5512" s="20" t="s">
        <v>146</v>
      </c>
      <c r="V5512" s="20">
        <v>0</v>
      </c>
      <c r="W5512" s="20">
        <f t="shared" si="1126"/>
        <v>0</v>
      </c>
      <c r="X5512" s="18" t="s">
        <v>146</v>
      </c>
      <c r="Y5512" s="18">
        <v>0</v>
      </c>
      <c r="Z5512" s="23">
        <f t="shared" si="1127"/>
        <v>0</v>
      </c>
      <c r="AA5512" s="20" t="s">
        <v>146</v>
      </c>
      <c r="AB5512" s="20">
        <v>0</v>
      </c>
      <c r="AC5512" s="24">
        <f t="shared" si="1128"/>
        <v>0</v>
      </c>
      <c r="AD5512" s="18" t="s">
        <v>146</v>
      </c>
      <c r="AE5512" s="18">
        <v>0</v>
      </c>
      <c r="AF5512" s="18">
        <f t="shared" si="1129"/>
        <v>0</v>
      </c>
      <c r="AG5512" s="19" t="s">
        <v>146</v>
      </c>
      <c r="AH5512" s="19">
        <v>0</v>
      </c>
      <c r="AI5512" s="19">
        <f t="shared" si="1122"/>
        <v>0</v>
      </c>
      <c r="AJ5512" s="18" t="s">
        <v>146</v>
      </c>
      <c r="AK5512" s="18">
        <v>0</v>
      </c>
      <c r="AL5512" s="18">
        <f t="shared" si="1130"/>
        <v>0</v>
      </c>
      <c r="AM5512" s="19" t="s">
        <v>146</v>
      </c>
      <c r="AN5512" s="19">
        <v>0</v>
      </c>
      <c r="AO5512" s="19">
        <f t="shared" si="1131"/>
        <v>0</v>
      </c>
      <c r="AP5512" s="18" t="s">
        <v>145</v>
      </c>
      <c r="AQ5512" s="18">
        <v>23419.1206714285</v>
      </c>
      <c r="AR5512" s="18">
        <f t="shared" si="1132"/>
        <v>2891.2494656084568</v>
      </c>
      <c r="AS5512" s="20" t="s">
        <v>146</v>
      </c>
      <c r="AT5512" s="20">
        <v>0</v>
      </c>
      <c r="AU5512" s="16">
        <f t="shared" si="1133"/>
        <v>0</v>
      </c>
    </row>
    <row r="5513" spans="1:47" x14ac:dyDescent="0.2">
      <c r="A5513" s="16">
        <v>5510</v>
      </c>
      <c r="B5513" s="16">
        <v>643.91198730468705</v>
      </c>
      <c r="C5513" s="17">
        <v>2.0714000000000001</v>
      </c>
      <c r="F5513" s="18" t="s">
        <v>146</v>
      </c>
      <c r="G5513" s="18">
        <v>0</v>
      </c>
      <c r="I5513" s="19" t="s">
        <v>146</v>
      </c>
      <c r="J5513" s="19">
        <v>0</v>
      </c>
      <c r="K5513" s="19">
        <f t="shared" si="1123"/>
        <v>0</v>
      </c>
      <c r="L5513" s="18" t="s">
        <v>146</v>
      </c>
      <c r="M5513" s="18">
        <v>0</v>
      </c>
      <c r="O5513" s="19" t="s">
        <v>146</v>
      </c>
      <c r="P5513" s="19">
        <v>0</v>
      </c>
      <c r="Q5513" s="19">
        <f t="shared" si="1124"/>
        <v>0</v>
      </c>
      <c r="R5513" s="18" t="s">
        <v>146</v>
      </c>
      <c r="S5513" s="18">
        <v>0</v>
      </c>
      <c r="T5513" s="18">
        <f t="shared" si="1125"/>
        <v>0</v>
      </c>
      <c r="U5513" s="20" t="s">
        <v>146</v>
      </c>
      <c r="V5513" s="20">
        <v>0</v>
      </c>
      <c r="W5513" s="20">
        <f t="shared" si="1126"/>
        <v>0</v>
      </c>
      <c r="X5513" s="18" t="s">
        <v>146</v>
      </c>
      <c r="Y5513" s="18">
        <v>0</v>
      </c>
      <c r="Z5513" s="23">
        <f t="shared" si="1127"/>
        <v>0</v>
      </c>
      <c r="AA5513" s="20" t="s">
        <v>146</v>
      </c>
      <c r="AB5513" s="20">
        <v>0</v>
      </c>
      <c r="AC5513" s="24">
        <f t="shared" si="1128"/>
        <v>0</v>
      </c>
      <c r="AD5513" s="18" t="s">
        <v>146</v>
      </c>
      <c r="AE5513" s="18">
        <v>0</v>
      </c>
      <c r="AF5513" s="18">
        <f t="shared" si="1129"/>
        <v>0</v>
      </c>
      <c r="AG5513" s="19" t="s">
        <v>146</v>
      </c>
      <c r="AH5513" s="19">
        <v>0</v>
      </c>
      <c r="AI5513" s="19">
        <f t="shared" si="1122"/>
        <v>0</v>
      </c>
      <c r="AJ5513" s="18" t="s">
        <v>146</v>
      </c>
      <c r="AK5513" s="18">
        <v>0</v>
      </c>
      <c r="AL5513" s="18">
        <f t="shared" si="1130"/>
        <v>0</v>
      </c>
      <c r="AM5513" s="19" t="s">
        <v>146</v>
      </c>
      <c r="AN5513" s="19">
        <v>0</v>
      </c>
      <c r="AO5513" s="19">
        <f t="shared" si="1131"/>
        <v>0</v>
      </c>
      <c r="AP5513" s="18" t="s">
        <v>145</v>
      </c>
      <c r="AQ5513" s="18">
        <v>20792.689057142899</v>
      </c>
      <c r="AR5513" s="18">
        <f t="shared" si="1132"/>
        <v>2566.9986490299875</v>
      </c>
      <c r="AS5513" s="20" t="s">
        <v>146</v>
      </c>
      <c r="AT5513" s="20">
        <v>0</v>
      </c>
      <c r="AU5513" s="16">
        <f t="shared" si="1133"/>
        <v>0</v>
      </c>
    </row>
    <row r="5514" spans="1:47" x14ac:dyDescent="0.2">
      <c r="A5514" s="16">
        <v>5511</v>
      </c>
      <c r="B5514" s="16">
        <v>1027.6375218615799</v>
      </c>
      <c r="C5514" s="17">
        <v>19.354333333333301</v>
      </c>
      <c r="D5514" s="16" t="s">
        <v>4757</v>
      </c>
      <c r="E5514" s="16" t="s">
        <v>4758</v>
      </c>
      <c r="F5514" s="18" t="s">
        <v>146</v>
      </c>
      <c r="G5514" s="18">
        <v>0</v>
      </c>
      <c r="I5514" s="19" t="s">
        <v>146</v>
      </c>
      <c r="J5514" s="19">
        <v>0</v>
      </c>
      <c r="K5514" s="19">
        <f t="shared" si="1123"/>
        <v>0</v>
      </c>
      <c r="L5514" s="18" t="s">
        <v>146</v>
      </c>
      <c r="M5514" s="18">
        <v>0</v>
      </c>
      <c r="O5514" s="19" t="s">
        <v>146</v>
      </c>
      <c r="P5514" s="19">
        <v>0</v>
      </c>
      <c r="Q5514" s="19">
        <f t="shared" si="1124"/>
        <v>0</v>
      </c>
      <c r="R5514" s="18" t="s">
        <v>146</v>
      </c>
      <c r="S5514" s="18">
        <v>0</v>
      </c>
      <c r="T5514" s="18">
        <f t="shared" si="1125"/>
        <v>0</v>
      </c>
      <c r="U5514" s="20" t="s">
        <v>146</v>
      </c>
      <c r="V5514" s="20">
        <v>0</v>
      </c>
      <c r="W5514" s="20">
        <f t="shared" si="1126"/>
        <v>0</v>
      </c>
      <c r="X5514" s="18" t="s">
        <v>146</v>
      </c>
      <c r="Y5514" s="18">
        <v>0</v>
      </c>
      <c r="Z5514" s="23">
        <f t="shared" si="1127"/>
        <v>0</v>
      </c>
      <c r="AA5514" s="20" t="s">
        <v>146</v>
      </c>
      <c r="AB5514" s="20">
        <v>0</v>
      </c>
      <c r="AC5514" s="24">
        <f t="shared" si="1128"/>
        <v>0</v>
      </c>
      <c r="AD5514" s="18" t="s">
        <v>146</v>
      </c>
      <c r="AE5514" s="18">
        <v>0</v>
      </c>
      <c r="AF5514" s="18">
        <f t="shared" si="1129"/>
        <v>0</v>
      </c>
      <c r="AG5514" s="19" t="s">
        <v>146</v>
      </c>
      <c r="AH5514" s="19">
        <v>0</v>
      </c>
      <c r="AI5514" s="19">
        <f t="shared" si="1122"/>
        <v>0</v>
      </c>
      <c r="AJ5514" s="18" t="s">
        <v>146</v>
      </c>
      <c r="AK5514" s="18">
        <v>0</v>
      </c>
      <c r="AL5514" s="18">
        <f t="shared" si="1130"/>
        <v>0</v>
      </c>
      <c r="AM5514" s="19" t="s">
        <v>146</v>
      </c>
      <c r="AN5514" s="19">
        <v>0</v>
      </c>
      <c r="AO5514" s="19">
        <f t="shared" si="1131"/>
        <v>0</v>
      </c>
      <c r="AP5514" s="18" t="s">
        <v>145</v>
      </c>
      <c r="AQ5514" s="18">
        <v>22921.512999999599</v>
      </c>
      <c r="AR5514" s="18">
        <f t="shared" si="1132"/>
        <v>2829.8164197530368</v>
      </c>
      <c r="AS5514" s="20" t="s">
        <v>146</v>
      </c>
      <c r="AT5514" s="20">
        <v>0</v>
      </c>
      <c r="AU5514" s="16">
        <f t="shared" si="1133"/>
        <v>0</v>
      </c>
    </row>
    <row r="5515" spans="1:47" x14ac:dyDescent="0.2">
      <c r="A5515" s="16">
        <v>5512</v>
      </c>
      <c r="B5515" s="16">
        <v>1029.80819093477</v>
      </c>
      <c r="C5515" s="17">
        <v>15.2983833333333</v>
      </c>
      <c r="D5515" s="16" t="s">
        <v>1809</v>
      </c>
      <c r="E5515" s="16" t="s">
        <v>4759</v>
      </c>
      <c r="F5515" s="18" t="s">
        <v>146</v>
      </c>
      <c r="G5515" s="18">
        <v>0</v>
      </c>
      <c r="I5515" s="19" t="s">
        <v>146</v>
      </c>
      <c r="J5515" s="19">
        <v>0</v>
      </c>
      <c r="K5515" s="19">
        <f t="shared" si="1123"/>
        <v>0</v>
      </c>
      <c r="L5515" s="18" t="s">
        <v>146</v>
      </c>
      <c r="M5515" s="18">
        <v>0</v>
      </c>
      <c r="O5515" s="19" t="s">
        <v>146</v>
      </c>
      <c r="P5515" s="19">
        <v>0</v>
      </c>
      <c r="Q5515" s="19">
        <f t="shared" si="1124"/>
        <v>0</v>
      </c>
      <c r="R5515" s="18" t="s">
        <v>146</v>
      </c>
      <c r="S5515" s="18">
        <v>0</v>
      </c>
      <c r="T5515" s="18">
        <f t="shared" si="1125"/>
        <v>0</v>
      </c>
      <c r="U5515" s="20" t="s">
        <v>146</v>
      </c>
      <c r="V5515" s="20">
        <v>0</v>
      </c>
      <c r="W5515" s="20">
        <f t="shared" si="1126"/>
        <v>0</v>
      </c>
      <c r="X5515" s="18" t="s">
        <v>146</v>
      </c>
      <c r="Y5515" s="18">
        <v>0</v>
      </c>
      <c r="Z5515" s="23">
        <f t="shared" si="1127"/>
        <v>0</v>
      </c>
      <c r="AA5515" s="20" t="s">
        <v>146</v>
      </c>
      <c r="AB5515" s="20">
        <v>0</v>
      </c>
      <c r="AC5515" s="24">
        <f t="shared" si="1128"/>
        <v>0</v>
      </c>
      <c r="AD5515" s="18" t="s">
        <v>146</v>
      </c>
      <c r="AE5515" s="18">
        <v>0</v>
      </c>
      <c r="AF5515" s="18">
        <f t="shared" si="1129"/>
        <v>0</v>
      </c>
      <c r="AG5515" s="19" t="s">
        <v>146</v>
      </c>
      <c r="AH5515" s="19">
        <v>0</v>
      </c>
      <c r="AI5515" s="19">
        <f t="shared" si="1122"/>
        <v>0</v>
      </c>
      <c r="AJ5515" s="18" t="s">
        <v>146</v>
      </c>
      <c r="AK5515" s="18">
        <v>0</v>
      </c>
      <c r="AL5515" s="18">
        <f t="shared" si="1130"/>
        <v>0</v>
      </c>
      <c r="AM5515" s="19" t="s">
        <v>146</v>
      </c>
      <c r="AN5515" s="19">
        <v>0</v>
      </c>
      <c r="AO5515" s="19">
        <f t="shared" si="1131"/>
        <v>0</v>
      </c>
      <c r="AP5515" s="18" t="s">
        <v>145</v>
      </c>
      <c r="AQ5515" s="18">
        <v>26795.9153571428</v>
      </c>
      <c r="AR5515" s="18">
        <f t="shared" si="1132"/>
        <v>3308.1376984126914</v>
      </c>
      <c r="AS5515" s="20" t="s">
        <v>146</v>
      </c>
      <c r="AT5515" s="20">
        <v>0</v>
      </c>
      <c r="AU5515" s="16">
        <f t="shared" si="1133"/>
        <v>0</v>
      </c>
    </row>
    <row r="5516" spans="1:47" x14ac:dyDescent="0.2">
      <c r="A5516" s="16">
        <v>5513</v>
      </c>
      <c r="B5516" s="16">
        <v>287.23839884391498</v>
      </c>
      <c r="C5516" s="17">
        <v>2.0714000000000001</v>
      </c>
      <c r="D5516" s="16" t="s">
        <v>1850</v>
      </c>
      <c r="E5516" s="16" t="s">
        <v>2862</v>
      </c>
      <c r="F5516" s="18" t="s">
        <v>146</v>
      </c>
      <c r="G5516" s="18">
        <v>0</v>
      </c>
      <c r="I5516" s="19" t="s">
        <v>146</v>
      </c>
      <c r="J5516" s="19">
        <v>0</v>
      </c>
      <c r="K5516" s="19">
        <f t="shared" si="1123"/>
        <v>0</v>
      </c>
      <c r="L5516" s="18" t="s">
        <v>146</v>
      </c>
      <c r="M5516" s="18">
        <v>0</v>
      </c>
      <c r="O5516" s="19" t="s">
        <v>146</v>
      </c>
      <c r="P5516" s="19">
        <v>0</v>
      </c>
      <c r="Q5516" s="19">
        <f t="shared" si="1124"/>
        <v>0</v>
      </c>
      <c r="R5516" s="18" t="s">
        <v>146</v>
      </c>
      <c r="S5516" s="18">
        <v>0</v>
      </c>
      <c r="T5516" s="18">
        <f t="shared" si="1125"/>
        <v>0</v>
      </c>
      <c r="U5516" s="20" t="s">
        <v>146</v>
      </c>
      <c r="V5516" s="20">
        <v>0</v>
      </c>
      <c r="W5516" s="20">
        <f t="shared" si="1126"/>
        <v>0</v>
      </c>
      <c r="X5516" s="18" t="s">
        <v>146</v>
      </c>
      <c r="Y5516" s="18">
        <v>0</v>
      </c>
      <c r="Z5516" s="23">
        <f t="shared" si="1127"/>
        <v>0</v>
      </c>
      <c r="AA5516" s="20" t="s">
        <v>146</v>
      </c>
      <c r="AB5516" s="20">
        <v>0</v>
      </c>
      <c r="AC5516" s="24">
        <f t="shared" si="1128"/>
        <v>0</v>
      </c>
      <c r="AD5516" s="18" t="s">
        <v>146</v>
      </c>
      <c r="AE5516" s="18">
        <v>0</v>
      </c>
      <c r="AF5516" s="18">
        <f t="shared" si="1129"/>
        <v>0</v>
      </c>
      <c r="AG5516" s="19" t="s">
        <v>146</v>
      </c>
      <c r="AH5516" s="19">
        <v>0</v>
      </c>
      <c r="AI5516" s="19">
        <f t="shared" si="1122"/>
        <v>0</v>
      </c>
      <c r="AJ5516" s="18" t="s">
        <v>146</v>
      </c>
      <c r="AK5516" s="18">
        <v>0</v>
      </c>
      <c r="AL5516" s="18">
        <f t="shared" si="1130"/>
        <v>0</v>
      </c>
      <c r="AM5516" s="19" t="s">
        <v>146</v>
      </c>
      <c r="AN5516" s="19">
        <v>0</v>
      </c>
      <c r="AO5516" s="19">
        <f t="shared" si="1131"/>
        <v>0</v>
      </c>
      <c r="AP5516" s="18" t="s">
        <v>145</v>
      </c>
      <c r="AQ5516" s="18">
        <v>32415.0600428572</v>
      </c>
      <c r="AR5516" s="18">
        <f t="shared" si="1132"/>
        <v>4001.8592645502717</v>
      </c>
      <c r="AS5516" s="20" t="s">
        <v>146</v>
      </c>
      <c r="AT5516" s="20">
        <v>0</v>
      </c>
      <c r="AU5516" s="16">
        <f t="shared" si="1133"/>
        <v>0</v>
      </c>
    </row>
    <row r="5517" spans="1:47" x14ac:dyDescent="0.2">
      <c r="A5517" s="16">
        <v>5514</v>
      </c>
      <c r="B5517" s="16">
        <v>581.53619384765602</v>
      </c>
      <c r="C5517" s="17">
        <v>7.5649666666666597</v>
      </c>
      <c r="D5517" s="16" t="s">
        <v>4028</v>
      </c>
      <c r="E5517" s="16" t="s">
        <v>4029</v>
      </c>
      <c r="F5517" s="18" t="s">
        <v>146</v>
      </c>
      <c r="G5517" s="18">
        <v>0</v>
      </c>
      <c r="I5517" s="19" t="s">
        <v>146</v>
      </c>
      <c r="J5517" s="19">
        <v>0</v>
      </c>
      <c r="K5517" s="19">
        <f t="shared" si="1123"/>
        <v>0</v>
      </c>
      <c r="L5517" s="18" t="s">
        <v>146</v>
      </c>
      <c r="M5517" s="18">
        <v>0</v>
      </c>
      <c r="O5517" s="19" t="s">
        <v>146</v>
      </c>
      <c r="P5517" s="19">
        <v>0</v>
      </c>
      <c r="Q5517" s="19">
        <f t="shared" si="1124"/>
        <v>0</v>
      </c>
      <c r="R5517" s="18" t="s">
        <v>146</v>
      </c>
      <c r="S5517" s="18">
        <v>0</v>
      </c>
      <c r="T5517" s="18">
        <f t="shared" si="1125"/>
        <v>0</v>
      </c>
      <c r="U5517" s="20" t="s">
        <v>146</v>
      </c>
      <c r="V5517" s="20">
        <v>0</v>
      </c>
      <c r="W5517" s="20">
        <f t="shared" si="1126"/>
        <v>0</v>
      </c>
      <c r="X5517" s="18" t="s">
        <v>146</v>
      </c>
      <c r="Y5517" s="18">
        <v>0</v>
      </c>
      <c r="Z5517" s="23">
        <f t="shared" si="1127"/>
        <v>0</v>
      </c>
      <c r="AA5517" s="20" t="s">
        <v>146</v>
      </c>
      <c r="AB5517" s="20">
        <v>0</v>
      </c>
      <c r="AC5517" s="24">
        <f t="shared" si="1128"/>
        <v>0</v>
      </c>
      <c r="AD5517" s="18" t="s">
        <v>146</v>
      </c>
      <c r="AE5517" s="18">
        <v>0</v>
      </c>
      <c r="AF5517" s="18">
        <f t="shared" si="1129"/>
        <v>0</v>
      </c>
      <c r="AG5517" s="19" t="s">
        <v>146</v>
      </c>
      <c r="AH5517" s="19">
        <v>0</v>
      </c>
      <c r="AI5517" s="19">
        <f t="shared" si="1122"/>
        <v>0</v>
      </c>
      <c r="AJ5517" s="18" t="s">
        <v>146</v>
      </c>
      <c r="AK5517" s="18">
        <v>0</v>
      </c>
      <c r="AL5517" s="18">
        <f t="shared" si="1130"/>
        <v>0</v>
      </c>
      <c r="AM5517" s="19" t="s">
        <v>146</v>
      </c>
      <c r="AN5517" s="19">
        <v>0</v>
      </c>
      <c r="AO5517" s="19">
        <f t="shared" si="1131"/>
        <v>0</v>
      </c>
      <c r="AP5517" s="18" t="s">
        <v>145</v>
      </c>
      <c r="AQ5517" s="18">
        <v>30401.676485714201</v>
      </c>
      <c r="AR5517" s="18">
        <f t="shared" si="1132"/>
        <v>3753.2933932980495</v>
      </c>
      <c r="AS5517" s="20" t="s">
        <v>146</v>
      </c>
      <c r="AT5517" s="20">
        <v>0</v>
      </c>
      <c r="AU5517" s="16">
        <f t="shared" si="1133"/>
        <v>0</v>
      </c>
    </row>
    <row r="5518" spans="1:47" x14ac:dyDescent="0.2">
      <c r="A5518" s="16">
        <v>5515</v>
      </c>
      <c r="B5518" s="16">
        <v>726.51010168941605</v>
      </c>
      <c r="C5518" s="17">
        <v>3.9882499999999999</v>
      </c>
      <c r="D5518" s="16" t="s">
        <v>803</v>
      </c>
      <c r="E5518" s="16" t="s">
        <v>4760</v>
      </c>
      <c r="F5518" s="18" t="s">
        <v>146</v>
      </c>
      <c r="G5518" s="18">
        <v>0</v>
      </c>
      <c r="I5518" s="19" t="s">
        <v>146</v>
      </c>
      <c r="J5518" s="19">
        <v>0</v>
      </c>
      <c r="K5518" s="19">
        <f t="shared" si="1123"/>
        <v>0</v>
      </c>
      <c r="L5518" s="18" t="s">
        <v>146</v>
      </c>
      <c r="M5518" s="18">
        <v>0</v>
      </c>
      <c r="O5518" s="19" t="s">
        <v>146</v>
      </c>
      <c r="P5518" s="19">
        <v>0</v>
      </c>
      <c r="Q5518" s="19">
        <f t="shared" si="1124"/>
        <v>0</v>
      </c>
      <c r="R5518" s="18" t="s">
        <v>146</v>
      </c>
      <c r="S5518" s="18">
        <v>0</v>
      </c>
      <c r="T5518" s="18">
        <f t="shared" si="1125"/>
        <v>0</v>
      </c>
      <c r="U5518" s="20" t="s">
        <v>146</v>
      </c>
      <c r="V5518" s="20">
        <v>0</v>
      </c>
      <c r="W5518" s="20">
        <f t="shared" si="1126"/>
        <v>0</v>
      </c>
      <c r="X5518" s="18" t="s">
        <v>146</v>
      </c>
      <c r="Y5518" s="18">
        <v>0</v>
      </c>
      <c r="Z5518" s="23">
        <f t="shared" si="1127"/>
        <v>0</v>
      </c>
      <c r="AA5518" s="20" t="s">
        <v>146</v>
      </c>
      <c r="AB5518" s="20">
        <v>0</v>
      </c>
      <c r="AC5518" s="24">
        <f t="shared" si="1128"/>
        <v>0</v>
      </c>
      <c r="AD5518" s="18" t="s">
        <v>146</v>
      </c>
      <c r="AE5518" s="18">
        <v>0</v>
      </c>
      <c r="AF5518" s="18">
        <f t="shared" si="1129"/>
        <v>0</v>
      </c>
      <c r="AG5518" s="19" t="s">
        <v>146</v>
      </c>
      <c r="AH5518" s="19">
        <v>0</v>
      </c>
      <c r="AI5518" s="19">
        <f t="shared" si="1122"/>
        <v>0</v>
      </c>
      <c r="AJ5518" s="18" t="s">
        <v>146</v>
      </c>
      <c r="AK5518" s="18">
        <v>0</v>
      </c>
      <c r="AL5518" s="18">
        <f t="shared" si="1130"/>
        <v>0</v>
      </c>
      <c r="AM5518" s="19" t="s">
        <v>146</v>
      </c>
      <c r="AN5518" s="19">
        <v>0</v>
      </c>
      <c r="AO5518" s="19">
        <f t="shared" si="1131"/>
        <v>0</v>
      </c>
      <c r="AP5518" s="18" t="s">
        <v>145</v>
      </c>
      <c r="AQ5518" s="18">
        <v>29567.103042857099</v>
      </c>
      <c r="AR5518" s="18">
        <f t="shared" si="1132"/>
        <v>3650.2596349206297</v>
      </c>
      <c r="AS5518" s="20" t="s">
        <v>146</v>
      </c>
      <c r="AT5518" s="20">
        <v>0</v>
      </c>
      <c r="AU5518" s="16">
        <f t="shared" si="1133"/>
        <v>0</v>
      </c>
    </row>
    <row r="5519" spans="1:47" x14ac:dyDescent="0.2">
      <c r="A5519" s="16">
        <v>5516</v>
      </c>
      <c r="B5519" s="16">
        <v>1150.0841588513199</v>
      </c>
      <c r="C5519" s="17">
        <v>17.849166666666601</v>
      </c>
      <c r="F5519" s="18" t="s">
        <v>146</v>
      </c>
      <c r="G5519" s="18">
        <v>0</v>
      </c>
      <c r="I5519" s="19" t="s">
        <v>146</v>
      </c>
      <c r="J5519" s="19">
        <v>0</v>
      </c>
      <c r="K5519" s="19">
        <f t="shared" si="1123"/>
        <v>0</v>
      </c>
      <c r="L5519" s="18" t="s">
        <v>146</v>
      </c>
      <c r="M5519" s="18">
        <v>0</v>
      </c>
      <c r="O5519" s="19" t="s">
        <v>146</v>
      </c>
      <c r="P5519" s="19">
        <v>0</v>
      </c>
      <c r="Q5519" s="19">
        <f t="shared" si="1124"/>
        <v>0</v>
      </c>
      <c r="R5519" s="18" t="s">
        <v>146</v>
      </c>
      <c r="S5519" s="18">
        <v>0</v>
      </c>
      <c r="T5519" s="18">
        <f t="shared" si="1125"/>
        <v>0</v>
      </c>
      <c r="U5519" s="20" t="s">
        <v>146</v>
      </c>
      <c r="V5519" s="20">
        <v>0</v>
      </c>
      <c r="W5519" s="20">
        <f t="shared" si="1126"/>
        <v>0</v>
      </c>
      <c r="X5519" s="18" t="s">
        <v>146</v>
      </c>
      <c r="Y5519" s="18">
        <v>0</v>
      </c>
      <c r="Z5519" s="23">
        <f t="shared" si="1127"/>
        <v>0</v>
      </c>
      <c r="AA5519" s="20" t="s">
        <v>146</v>
      </c>
      <c r="AB5519" s="20">
        <v>0</v>
      </c>
      <c r="AC5519" s="24">
        <f t="shared" si="1128"/>
        <v>0</v>
      </c>
      <c r="AD5519" s="18" t="s">
        <v>146</v>
      </c>
      <c r="AE5519" s="18">
        <v>0</v>
      </c>
      <c r="AF5519" s="18">
        <f t="shared" si="1129"/>
        <v>0</v>
      </c>
      <c r="AG5519" s="19" t="s">
        <v>146</v>
      </c>
      <c r="AH5519" s="19">
        <v>0</v>
      </c>
      <c r="AI5519" s="19">
        <f t="shared" si="1122"/>
        <v>0</v>
      </c>
      <c r="AJ5519" s="18" t="s">
        <v>146</v>
      </c>
      <c r="AK5519" s="18">
        <v>0</v>
      </c>
      <c r="AL5519" s="18">
        <f t="shared" si="1130"/>
        <v>0</v>
      </c>
      <c r="AM5519" s="19" t="s">
        <v>146</v>
      </c>
      <c r="AN5519" s="19">
        <v>0</v>
      </c>
      <c r="AO5519" s="19">
        <f t="shared" si="1131"/>
        <v>0</v>
      </c>
      <c r="AP5519" s="18" t="s">
        <v>145</v>
      </c>
      <c r="AQ5519" s="18">
        <v>33052.578999999503</v>
      </c>
      <c r="AR5519" s="18">
        <f t="shared" si="1132"/>
        <v>4080.5653086419143</v>
      </c>
      <c r="AS5519" s="20" t="s">
        <v>146</v>
      </c>
      <c r="AT5519" s="20">
        <v>0</v>
      </c>
      <c r="AU5519" s="16">
        <f t="shared" si="1133"/>
        <v>0</v>
      </c>
    </row>
    <row r="5520" spans="1:47" x14ac:dyDescent="0.2">
      <c r="A5520" s="16">
        <v>5517</v>
      </c>
      <c r="B5520" s="16">
        <v>1009.71871303668</v>
      </c>
      <c r="C5520" s="17">
        <v>7.7538</v>
      </c>
      <c r="D5520" s="16" t="s">
        <v>3014</v>
      </c>
      <c r="E5520" s="16" t="s">
        <v>4761</v>
      </c>
      <c r="F5520" s="18" t="s">
        <v>146</v>
      </c>
      <c r="G5520" s="18">
        <v>0</v>
      </c>
      <c r="I5520" s="19" t="s">
        <v>146</v>
      </c>
      <c r="J5520" s="19">
        <v>0</v>
      </c>
      <c r="K5520" s="19">
        <f t="shared" si="1123"/>
        <v>0</v>
      </c>
      <c r="L5520" s="18" t="s">
        <v>146</v>
      </c>
      <c r="M5520" s="18">
        <v>0</v>
      </c>
      <c r="O5520" s="19" t="s">
        <v>146</v>
      </c>
      <c r="P5520" s="19">
        <v>0</v>
      </c>
      <c r="Q5520" s="19">
        <f t="shared" si="1124"/>
        <v>0</v>
      </c>
      <c r="R5520" s="18" t="s">
        <v>146</v>
      </c>
      <c r="S5520" s="18">
        <v>0</v>
      </c>
      <c r="T5520" s="18">
        <f t="shared" si="1125"/>
        <v>0</v>
      </c>
      <c r="U5520" s="20" t="s">
        <v>146</v>
      </c>
      <c r="V5520" s="20">
        <v>0</v>
      </c>
      <c r="W5520" s="20">
        <f t="shared" si="1126"/>
        <v>0</v>
      </c>
      <c r="X5520" s="18" t="s">
        <v>146</v>
      </c>
      <c r="Y5520" s="18">
        <v>0</v>
      </c>
      <c r="Z5520" s="23">
        <f t="shared" si="1127"/>
        <v>0</v>
      </c>
      <c r="AA5520" s="20" t="s">
        <v>146</v>
      </c>
      <c r="AB5520" s="20">
        <v>0</v>
      </c>
      <c r="AC5520" s="24">
        <f t="shared" si="1128"/>
        <v>0</v>
      </c>
      <c r="AD5520" s="18" t="s">
        <v>146</v>
      </c>
      <c r="AE5520" s="18">
        <v>0</v>
      </c>
      <c r="AF5520" s="18">
        <f t="shared" si="1129"/>
        <v>0</v>
      </c>
      <c r="AG5520" s="19" t="s">
        <v>146</v>
      </c>
      <c r="AH5520" s="19">
        <v>0</v>
      </c>
      <c r="AI5520" s="19">
        <f t="shared" si="1122"/>
        <v>0</v>
      </c>
      <c r="AJ5520" s="18" t="s">
        <v>146</v>
      </c>
      <c r="AK5520" s="18">
        <v>0</v>
      </c>
      <c r="AL5520" s="18">
        <f t="shared" si="1130"/>
        <v>0</v>
      </c>
      <c r="AM5520" s="19" t="s">
        <v>146</v>
      </c>
      <c r="AN5520" s="19">
        <v>0</v>
      </c>
      <c r="AO5520" s="19">
        <f t="shared" si="1131"/>
        <v>0</v>
      </c>
      <c r="AP5520" s="18" t="s">
        <v>145</v>
      </c>
      <c r="AQ5520" s="18">
        <v>8636.4384999999802</v>
      </c>
      <c r="AR5520" s="18">
        <f t="shared" si="1132"/>
        <v>1066.2269753086396</v>
      </c>
      <c r="AS5520" s="20" t="s">
        <v>146</v>
      </c>
      <c r="AT5520" s="20">
        <v>0</v>
      </c>
      <c r="AU5520" s="16">
        <f t="shared" si="1133"/>
        <v>0</v>
      </c>
    </row>
    <row r="5521" spans="1:47" x14ac:dyDescent="0.2">
      <c r="A5521" s="16">
        <v>5518</v>
      </c>
      <c r="B5521" s="16">
        <v>895.498486017289</v>
      </c>
      <c r="C5521" s="17">
        <v>7.1196666666666601</v>
      </c>
      <c r="D5521" s="16" t="s">
        <v>4762</v>
      </c>
      <c r="E5521" s="16" t="s">
        <v>4763</v>
      </c>
      <c r="F5521" s="18" t="s">
        <v>146</v>
      </c>
      <c r="G5521" s="18">
        <v>0</v>
      </c>
      <c r="I5521" s="19" t="s">
        <v>146</v>
      </c>
      <c r="J5521" s="19">
        <v>0</v>
      </c>
      <c r="K5521" s="19">
        <f t="shared" si="1123"/>
        <v>0</v>
      </c>
      <c r="L5521" s="18" t="s">
        <v>146</v>
      </c>
      <c r="M5521" s="18">
        <v>0</v>
      </c>
      <c r="O5521" s="19" t="s">
        <v>146</v>
      </c>
      <c r="P5521" s="19">
        <v>0</v>
      </c>
      <c r="Q5521" s="19">
        <f t="shared" si="1124"/>
        <v>0</v>
      </c>
      <c r="R5521" s="18" t="s">
        <v>146</v>
      </c>
      <c r="S5521" s="18">
        <v>0</v>
      </c>
      <c r="T5521" s="18">
        <f t="shared" si="1125"/>
        <v>0</v>
      </c>
      <c r="U5521" s="20" t="s">
        <v>146</v>
      </c>
      <c r="V5521" s="20">
        <v>0</v>
      </c>
      <c r="W5521" s="20">
        <f t="shared" si="1126"/>
        <v>0</v>
      </c>
      <c r="X5521" s="18" t="s">
        <v>146</v>
      </c>
      <c r="Y5521" s="18">
        <v>0</v>
      </c>
      <c r="Z5521" s="23">
        <f t="shared" si="1127"/>
        <v>0</v>
      </c>
      <c r="AA5521" s="20" t="s">
        <v>146</v>
      </c>
      <c r="AB5521" s="20">
        <v>0</v>
      </c>
      <c r="AC5521" s="24">
        <f t="shared" si="1128"/>
        <v>0</v>
      </c>
      <c r="AD5521" s="18" t="s">
        <v>146</v>
      </c>
      <c r="AE5521" s="18">
        <v>0</v>
      </c>
      <c r="AF5521" s="18">
        <f t="shared" si="1129"/>
        <v>0</v>
      </c>
      <c r="AG5521" s="19" t="s">
        <v>146</v>
      </c>
      <c r="AH5521" s="19">
        <v>0</v>
      </c>
      <c r="AI5521" s="19">
        <f t="shared" si="1122"/>
        <v>0</v>
      </c>
      <c r="AJ5521" s="18" t="s">
        <v>146</v>
      </c>
      <c r="AK5521" s="18">
        <v>0</v>
      </c>
      <c r="AL5521" s="18">
        <f t="shared" si="1130"/>
        <v>0</v>
      </c>
      <c r="AM5521" s="19" t="s">
        <v>146</v>
      </c>
      <c r="AN5521" s="19">
        <v>0</v>
      </c>
      <c r="AO5521" s="19">
        <f t="shared" si="1131"/>
        <v>0</v>
      </c>
      <c r="AP5521" s="18" t="s">
        <v>145</v>
      </c>
      <c r="AQ5521" s="18">
        <v>26864.555628571401</v>
      </c>
      <c r="AR5521" s="18">
        <f t="shared" si="1132"/>
        <v>3316.6118059964692</v>
      </c>
      <c r="AS5521" s="20" t="s">
        <v>146</v>
      </c>
      <c r="AT5521" s="20">
        <v>0</v>
      </c>
      <c r="AU5521" s="16">
        <f t="shared" si="1133"/>
        <v>0</v>
      </c>
    </row>
    <row r="5522" spans="1:47" x14ac:dyDescent="0.2">
      <c r="A5522" s="16">
        <v>5519</v>
      </c>
      <c r="B5522" s="16">
        <v>1199.03735811669</v>
      </c>
      <c r="C5522" s="17">
        <v>14.049899999999999</v>
      </c>
      <c r="F5522" s="18" t="s">
        <v>146</v>
      </c>
      <c r="G5522" s="18">
        <v>0</v>
      </c>
      <c r="I5522" s="19" t="s">
        <v>146</v>
      </c>
      <c r="J5522" s="19">
        <v>0</v>
      </c>
      <c r="K5522" s="19">
        <f t="shared" si="1123"/>
        <v>0</v>
      </c>
      <c r="L5522" s="18" t="s">
        <v>146</v>
      </c>
      <c r="M5522" s="18">
        <v>0</v>
      </c>
      <c r="O5522" s="19" t="s">
        <v>146</v>
      </c>
      <c r="P5522" s="19">
        <v>0</v>
      </c>
      <c r="Q5522" s="19">
        <f t="shared" si="1124"/>
        <v>0</v>
      </c>
      <c r="R5522" s="18" t="s">
        <v>146</v>
      </c>
      <c r="S5522" s="18">
        <v>0</v>
      </c>
      <c r="T5522" s="18">
        <f t="shared" si="1125"/>
        <v>0</v>
      </c>
      <c r="U5522" s="20" t="s">
        <v>146</v>
      </c>
      <c r="V5522" s="20">
        <v>0</v>
      </c>
      <c r="W5522" s="20">
        <f t="shared" si="1126"/>
        <v>0</v>
      </c>
      <c r="X5522" s="18" t="s">
        <v>146</v>
      </c>
      <c r="Y5522" s="18">
        <v>0</v>
      </c>
      <c r="Z5522" s="23">
        <f t="shared" si="1127"/>
        <v>0</v>
      </c>
      <c r="AA5522" s="20" t="s">
        <v>146</v>
      </c>
      <c r="AB5522" s="20">
        <v>0</v>
      </c>
      <c r="AC5522" s="24">
        <f t="shared" si="1128"/>
        <v>0</v>
      </c>
      <c r="AD5522" s="18" t="s">
        <v>146</v>
      </c>
      <c r="AE5522" s="18">
        <v>0</v>
      </c>
      <c r="AF5522" s="18">
        <f t="shared" si="1129"/>
        <v>0</v>
      </c>
      <c r="AG5522" s="19" t="s">
        <v>146</v>
      </c>
      <c r="AH5522" s="19">
        <v>0</v>
      </c>
      <c r="AI5522" s="19">
        <f t="shared" si="1122"/>
        <v>0</v>
      </c>
      <c r="AJ5522" s="18" t="s">
        <v>146</v>
      </c>
      <c r="AK5522" s="18">
        <v>0</v>
      </c>
      <c r="AL5522" s="18">
        <f t="shared" si="1130"/>
        <v>0</v>
      </c>
      <c r="AM5522" s="19" t="s">
        <v>146</v>
      </c>
      <c r="AN5522" s="19">
        <v>0</v>
      </c>
      <c r="AO5522" s="19">
        <f t="shared" si="1131"/>
        <v>0</v>
      </c>
      <c r="AP5522" s="18" t="s">
        <v>145</v>
      </c>
      <c r="AQ5522" s="18">
        <v>26766.944728571401</v>
      </c>
      <c r="AR5522" s="18">
        <f t="shared" si="1132"/>
        <v>3304.5610776014078</v>
      </c>
      <c r="AS5522" s="20" t="s">
        <v>146</v>
      </c>
      <c r="AT5522" s="20">
        <v>0</v>
      </c>
      <c r="AU5522" s="16">
        <f t="shared" si="1133"/>
        <v>0</v>
      </c>
    </row>
    <row r="5523" spans="1:47" x14ac:dyDescent="0.2">
      <c r="A5523" s="16">
        <v>5520</v>
      </c>
      <c r="B5523" s="16">
        <v>1074.39837303378</v>
      </c>
      <c r="C5523" s="17">
        <v>7.85523333333333</v>
      </c>
      <c r="F5523" s="18" t="s">
        <v>146</v>
      </c>
      <c r="G5523" s="18">
        <v>0</v>
      </c>
      <c r="I5523" s="19" t="s">
        <v>146</v>
      </c>
      <c r="J5523" s="19">
        <v>0</v>
      </c>
      <c r="K5523" s="19">
        <f t="shared" si="1123"/>
        <v>0</v>
      </c>
      <c r="L5523" s="18" t="s">
        <v>146</v>
      </c>
      <c r="M5523" s="18">
        <v>0</v>
      </c>
      <c r="O5523" s="19" t="s">
        <v>146</v>
      </c>
      <c r="P5523" s="19">
        <v>0</v>
      </c>
      <c r="Q5523" s="19">
        <f t="shared" si="1124"/>
        <v>0</v>
      </c>
      <c r="R5523" s="18" t="s">
        <v>146</v>
      </c>
      <c r="S5523" s="18">
        <v>0</v>
      </c>
      <c r="T5523" s="18">
        <f t="shared" si="1125"/>
        <v>0</v>
      </c>
      <c r="U5523" s="20" t="s">
        <v>146</v>
      </c>
      <c r="V5523" s="20">
        <v>0</v>
      </c>
      <c r="W5523" s="20">
        <f t="shared" si="1126"/>
        <v>0</v>
      </c>
      <c r="X5523" s="18" t="s">
        <v>146</v>
      </c>
      <c r="Y5523" s="18">
        <v>0</v>
      </c>
      <c r="Z5523" s="23">
        <f t="shared" si="1127"/>
        <v>0</v>
      </c>
      <c r="AA5523" s="20" t="s">
        <v>146</v>
      </c>
      <c r="AB5523" s="20">
        <v>0</v>
      </c>
      <c r="AC5523" s="24">
        <f t="shared" si="1128"/>
        <v>0</v>
      </c>
      <c r="AD5523" s="18" t="s">
        <v>146</v>
      </c>
      <c r="AE5523" s="18">
        <v>0</v>
      </c>
      <c r="AF5523" s="18">
        <f t="shared" si="1129"/>
        <v>0</v>
      </c>
      <c r="AG5523" s="19" t="s">
        <v>146</v>
      </c>
      <c r="AH5523" s="19">
        <v>0</v>
      </c>
      <c r="AI5523" s="19">
        <f t="shared" si="1122"/>
        <v>0</v>
      </c>
      <c r="AJ5523" s="18" t="s">
        <v>146</v>
      </c>
      <c r="AK5523" s="18">
        <v>0</v>
      </c>
      <c r="AL5523" s="18">
        <f t="shared" si="1130"/>
        <v>0</v>
      </c>
      <c r="AM5523" s="19" t="s">
        <v>146</v>
      </c>
      <c r="AN5523" s="19">
        <v>0</v>
      </c>
      <c r="AO5523" s="19">
        <f t="shared" si="1131"/>
        <v>0</v>
      </c>
      <c r="AP5523" s="18" t="s">
        <v>145</v>
      </c>
      <c r="AQ5523" s="18">
        <v>30068.690314285701</v>
      </c>
      <c r="AR5523" s="18">
        <f t="shared" si="1132"/>
        <v>3712.183989417988</v>
      </c>
      <c r="AS5523" s="20" t="s">
        <v>146</v>
      </c>
      <c r="AT5523" s="20">
        <v>0</v>
      </c>
      <c r="AU5523" s="16">
        <f t="shared" si="1133"/>
        <v>0</v>
      </c>
    </row>
    <row r="5524" spans="1:47" x14ac:dyDescent="0.2">
      <c r="A5524" s="16">
        <v>5521</v>
      </c>
      <c r="B5524" s="16">
        <v>1021.19081298605</v>
      </c>
      <c r="C5524" s="17">
        <v>1.8487499999999999</v>
      </c>
      <c r="F5524" s="18" t="s">
        <v>146</v>
      </c>
      <c r="G5524" s="18">
        <v>0</v>
      </c>
      <c r="I5524" s="19" t="s">
        <v>146</v>
      </c>
      <c r="J5524" s="19">
        <v>0</v>
      </c>
      <c r="K5524" s="19">
        <f t="shared" si="1123"/>
        <v>0</v>
      </c>
      <c r="L5524" s="18" t="s">
        <v>146</v>
      </c>
      <c r="M5524" s="18">
        <v>0</v>
      </c>
      <c r="O5524" s="19" t="s">
        <v>146</v>
      </c>
      <c r="P5524" s="19">
        <v>0</v>
      </c>
      <c r="Q5524" s="19">
        <f t="shared" si="1124"/>
        <v>0</v>
      </c>
      <c r="R5524" s="18" t="s">
        <v>146</v>
      </c>
      <c r="S5524" s="18">
        <v>0</v>
      </c>
      <c r="T5524" s="18">
        <f t="shared" si="1125"/>
        <v>0</v>
      </c>
      <c r="U5524" s="20" t="s">
        <v>146</v>
      </c>
      <c r="V5524" s="20">
        <v>0</v>
      </c>
      <c r="W5524" s="20">
        <f t="shared" si="1126"/>
        <v>0</v>
      </c>
      <c r="X5524" s="18" t="s">
        <v>146</v>
      </c>
      <c r="Y5524" s="18">
        <v>0</v>
      </c>
      <c r="Z5524" s="23">
        <f t="shared" si="1127"/>
        <v>0</v>
      </c>
      <c r="AA5524" s="20" t="s">
        <v>146</v>
      </c>
      <c r="AB5524" s="20">
        <v>0</v>
      </c>
      <c r="AC5524" s="24">
        <f t="shared" si="1128"/>
        <v>0</v>
      </c>
      <c r="AD5524" s="18" t="s">
        <v>146</v>
      </c>
      <c r="AE5524" s="18">
        <v>0</v>
      </c>
      <c r="AF5524" s="18">
        <f t="shared" si="1129"/>
        <v>0</v>
      </c>
      <c r="AG5524" s="19" t="s">
        <v>146</v>
      </c>
      <c r="AH5524" s="19">
        <v>0</v>
      </c>
      <c r="AI5524" s="19">
        <f t="shared" si="1122"/>
        <v>0</v>
      </c>
      <c r="AJ5524" s="18" t="s">
        <v>146</v>
      </c>
      <c r="AK5524" s="18">
        <v>0</v>
      </c>
      <c r="AL5524" s="18">
        <f t="shared" si="1130"/>
        <v>0</v>
      </c>
      <c r="AM5524" s="19" t="s">
        <v>146</v>
      </c>
      <c r="AN5524" s="19">
        <v>0</v>
      </c>
      <c r="AO5524" s="19">
        <f t="shared" si="1131"/>
        <v>0</v>
      </c>
      <c r="AP5524" s="18" t="s">
        <v>145</v>
      </c>
      <c r="AQ5524" s="18">
        <v>17033.541957142799</v>
      </c>
      <c r="AR5524" s="18">
        <f t="shared" si="1132"/>
        <v>2102.9064144620743</v>
      </c>
      <c r="AS5524" s="20" t="s">
        <v>146</v>
      </c>
      <c r="AT5524" s="20">
        <v>0</v>
      </c>
      <c r="AU5524" s="16">
        <f t="shared" si="1133"/>
        <v>0</v>
      </c>
    </row>
    <row r="5525" spans="1:47" x14ac:dyDescent="0.2">
      <c r="A5525" s="16">
        <v>5522</v>
      </c>
      <c r="B5525" s="16">
        <v>1144.8758067366</v>
      </c>
      <c r="C5525" s="17">
        <v>7.5987833333333299</v>
      </c>
      <c r="F5525" s="18" t="s">
        <v>146</v>
      </c>
      <c r="G5525" s="18">
        <v>0</v>
      </c>
      <c r="I5525" s="19" t="s">
        <v>146</v>
      </c>
      <c r="J5525" s="19">
        <v>0</v>
      </c>
      <c r="K5525" s="19">
        <f t="shared" si="1123"/>
        <v>0</v>
      </c>
      <c r="L5525" s="18" t="s">
        <v>146</v>
      </c>
      <c r="M5525" s="18">
        <v>0</v>
      </c>
      <c r="O5525" s="19" t="s">
        <v>146</v>
      </c>
      <c r="P5525" s="19">
        <v>0</v>
      </c>
      <c r="Q5525" s="19">
        <f t="shared" si="1124"/>
        <v>0</v>
      </c>
      <c r="R5525" s="18" t="s">
        <v>146</v>
      </c>
      <c r="S5525" s="18">
        <v>0</v>
      </c>
      <c r="T5525" s="18">
        <f t="shared" si="1125"/>
        <v>0</v>
      </c>
      <c r="U5525" s="20" t="s">
        <v>146</v>
      </c>
      <c r="V5525" s="20">
        <v>0</v>
      </c>
      <c r="W5525" s="20">
        <f t="shared" si="1126"/>
        <v>0</v>
      </c>
      <c r="X5525" s="18" t="s">
        <v>146</v>
      </c>
      <c r="Y5525" s="18">
        <v>0</v>
      </c>
      <c r="Z5525" s="23">
        <f t="shared" si="1127"/>
        <v>0</v>
      </c>
      <c r="AA5525" s="20" t="s">
        <v>146</v>
      </c>
      <c r="AB5525" s="20">
        <v>0</v>
      </c>
      <c r="AC5525" s="24">
        <f t="shared" si="1128"/>
        <v>0</v>
      </c>
      <c r="AD5525" s="18" t="s">
        <v>146</v>
      </c>
      <c r="AE5525" s="18">
        <v>0</v>
      </c>
      <c r="AF5525" s="18">
        <f t="shared" si="1129"/>
        <v>0</v>
      </c>
      <c r="AG5525" s="19" t="s">
        <v>146</v>
      </c>
      <c r="AH5525" s="19">
        <v>0</v>
      </c>
      <c r="AI5525" s="19">
        <f t="shared" si="1122"/>
        <v>0</v>
      </c>
      <c r="AJ5525" s="18" t="s">
        <v>146</v>
      </c>
      <c r="AK5525" s="18">
        <v>0</v>
      </c>
      <c r="AL5525" s="18">
        <f t="shared" si="1130"/>
        <v>0</v>
      </c>
      <c r="AM5525" s="19" t="s">
        <v>146</v>
      </c>
      <c r="AN5525" s="19">
        <v>0</v>
      </c>
      <c r="AO5525" s="19">
        <f t="shared" si="1131"/>
        <v>0</v>
      </c>
      <c r="AP5525" s="18" t="s">
        <v>145</v>
      </c>
      <c r="AQ5525" s="18">
        <v>20962.246414285601</v>
      </c>
      <c r="AR5525" s="18">
        <f t="shared" si="1132"/>
        <v>2587.9316560846423</v>
      </c>
      <c r="AS5525" s="20" t="s">
        <v>146</v>
      </c>
      <c r="AT5525" s="20">
        <v>0</v>
      </c>
      <c r="AU5525" s="16">
        <f t="shared" si="1133"/>
        <v>0</v>
      </c>
    </row>
    <row r="5526" spans="1:47" x14ac:dyDescent="0.2">
      <c r="A5526" s="16">
        <v>5523</v>
      </c>
      <c r="B5526" s="16">
        <v>669.75421142578102</v>
      </c>
      <c r="C5526" s="17">
        <v>0.70168333333333299</v>
      </c>
      <c r="F5526" s="18" t="s">
        <v>146</v>
      </c>
      <c r="G5526" s="18">
        <v>0</v>
      </c>
      <c r="I5526" s="19" t="s">
        <v>146</v>
      </c>
      <c r="J5526" s="19">
        <v>0</v>
      </c>
      <c r="K5526" s="19">
        <f t="shared" si="1123"/>
        <v>0</v>
      </c>
      <c r="L5526" s="18" t="s">
        <v>146</v>
      </c>
      <c r="M5526" s="18">
        <v>0</v>
      </c>
      <c r="O5526" s="19" t="s">
        <v>146</v>
      </c>
      <c r="P5526" s="19">
        <v>0</v>
      </c>
      <c r="Q5526" s="19">
        <f t="shared" si="1124"/>
        <v>0</v>
      </c>
      <c r="R5526" s="18" t="s">
        <v>146</v>
      </c>
      <c r="S5526" s="18">
        <v>0</v>
      </c>
      <c r="T5526" s="18">
        <f t="shared" si="1125"/>
        <v>0</v>
      </c>
      <c r="U5526" s="20" t="s">
        <v>146</v>
      </c>
      <c r="V5526" s="20">
        <v>0</v>
      </c>
      <c r="W5526" s="20">
        <f t="shared" si="1126"/>
        <v>0</v>
      </c>
      <c r="X5526" s="18" t="s">
        <v>146</v>
      </c>
      <c r="Y5526" s="18">
        <v>0</v>
      </c>
      <c r="Z5526" s="23">
        <f t="shared" si="1127"/>
        <v>0</v>
      </c>
      <c r="AA5526" s="20" t="s">
        <v>146</v>
      </c>
      <c r="AB5526" s="20">
        <v>0</v>
      </c>
      <c r="AC5526" s="24">
        <f t="shared" si="1128"/>
        <v>0</v>
      </c>
      <c r="AD5526" s="18" t="s">
        <v>146</v>
      </c>
      <c r="AE5526" s="18">
        <v>0</v>
      </c>
      <c r="AF5526" s="18">
        <f t="shared" si="1129"/>
        <v>0</v>
      </c>
      <c r="AG5526" s="19" t="s">
        <v>146</v>
      </c>
      <c r="AH5526" s="19">
        <v>0</v>
      </c>
      <c r="AI5526" s="19">
        <f t="shared" si="1122"/>
        <v>0</v>
      </c>
      <c r="AJ5526" s="18" t="s">
        <v>146</v>
      </c>
      <c r="AK5526" s="18">
        <v>0</v>
      </c>
      <c r="AL5526" s="18">
        <f t="shared" si="1130"/>
        <v>0</v>
      </c>
      <c r="AM5526" s="19" t="s">
        <v>146</v>
      </c>
      <c r="AN5526" s="19">
        <v>0</v>
      </c>
      <c r="AO5526" s="19">
        <f t="shared" si="1131"/>
        <v>0</v>
      </c>
      <c r="AP5526" s="18" t="s">
        <v>145</v>
      </c>
      <c r="AQ5526" s="18">
        <v>9942.8183571428599</v>
      </c>
      <c r="AR5526" s="18">
        <f t="shared" si="1132"/>
        <v>1227.5084391534394</v>
      </c>
      <c r="AS5526" s="20" t="s">
        <v>146</v>
      </c>
      <c r="AT5526" s="20">
        <v>0</v>
      </c>
      <c r="AU5526" s="16">
        <f t="shared" si="1133"/>
        <v>0</v>
      </c>
    </row>
    <row r="5527" spans="1:47" x14ac:dyDescent="0.2">
      <c r="A5527" s="16">
        <v>5524</v>
      </c>
      <c r="B5527" s="16">
        <v>876.55641098406397</v>
      </c>
      <c r="C5527" s="17">
        <v>5.6482333333333301</v>
      </c>
      <c r="F5527" s="18" t="s">
        <v>146</v>
      </c>
      <c r="G5527" s="18">
        <v>0</v>
      </c>
      <c r="I5527" s="19" t="s">
        <v>146</v>
      </c>
      <c r="J5527" s="19">
        <v>0</v>
      </c>
      <c r="K5527" s="19">
        <f t="shared" si="1123"/>
        <v>0</v>
      </c>
      <c r="L5527" s="18" t="s">
        <v>146</v>
      </c>
      <c r="M5527" s="18">
        <v>0</v>
      </c>
      <c r="O5527" s="19" t="s">
        <v>146</v>
      </c>
      <c r="P5527" s="19">
        <v>0</v>
      </c>
      <c r="Q5527" s="19">
        <f t="shared" si="1124"/>
        <v>0</v>
      </c>
      <c r="R5527" s="18" t="s">
        <v>146</v>
      </c>
      <c r="S5527" s="18">
        <v>0</v>
      </c>
      <c r="T5527" s="18">
        <f t="shared" si="1125"/>
        <v>0</v>
      </c>
      <c r="U5527" s="20" t="s">
        <v>146</v>
      </c>
      <c r="V5527" s="20">
        <v>0</v>
      </c>
      <c r="W5527" s="20">
        <f t="shared" si="1126"/>
        <v>0</v>
      </c>
      <c r="X5527" s="18" t="s">
        <v>146</v>
      </c>
      <c r="Y5527" s="18">
        <v>0</v>
      </c>
      <c r="Z5527" s="23">
        <f t="shared" si="1127"/>
        <v>0</v>
      </c>
      <c r="AA5527" s="20" t="s">
        <v>146</v>
      </c>
      <c r="AB5527" s="20">
        <v>0</v>
      </c>
      <c r="AC5527" s="24">
        <f t="shared" si="1128"/>
        <v>0</v>
      </c>
      <c r="AD5527" s="18" t="s">
        <v>146</v>
      </c>
      <c r="AE5527" s="18">
        <v>0</v>
      </c>
      <c r="AF5527" s="18">
        <f t="shared" si="1129"/>
        <v>0</v>
      </c>
      <c r="AG5527" s="19" t="s">
        <v>146</v>
      </c>
      <c r="AH5527" s="19">
        <v>0</v>
      </c>
      <c r="AI5527" s="19">
        <f t="shared" si="1122"/>
        <v>0</v>
      </c>
      <c r="AJ5527" s="18" t="s">
        <v>146</v>
      </c>
      <c r="AK5527" s="18">
        <v>0</v>
      </c>
      <c r="AL5527" s="18">
        <f t="shared" si="1130"/>
        <v>0</v>
      </c>
      <c r="AM5527" s="19" t="s">
        <v>146</v>
      </c>
      <c r="AN5527" s="19">
        <v>0</v>
      </c>
      <c r="AO5527" s="19">
        <f t="shared" si="1131"/>
        <v>0</v>
      </c>
      <c r="AP5527" s="18" t="s">
        <v>145</v>
      </c>
      <c r="AQ5527" s="18">
        <v>27535.207357142801</v>
      </c>
      <c r="AR5527" s="18">
        <f t="shared" si="1132"/>
        <v>3399.4083156966421</v>
      </c>
      <c r="AS5527" s="20" t="s">
        <v>146</v>
      </c>
      <c r="AT5527" s="20">
        <v>0</v>
      </c>
      <c r="AU5527" s="16">
        <f t="shared" si="1133"/>
        <v>0</v>
      </c>
    </row>
    <row r="5528" spans="1:47" x14ac:dyDescent="0.2">
      <c r="A5528" s="16">
        <v>5525</v>
      </c>
      <c r="B5528" s="16">
        <v>831.70135498046795</v>
      </c>
      <c r="C5528" s="17">
        <v>12.4237</v>
      </c>
      <c r="F5528" s="18" t="s">
        <v>146</v>
      </c>
      <c r="G5528" s="18">
        <v>0</v>
      </c>
      <c r="I5528" s="19" t="s">
        <v>146</v>
      </c>
      <c r="J5528" s="19">
        <v>0</v>
      </c>
      <c r="K5528" s="19">
        <f t="shared" si="1123"/>
        <v>0</v>
      </c>
      <c r="L5528" s="18" t="s">
        <v>146</v>
      </c>
      <c r="M5528" s="18">
        <v>0</v>
      </c>
      <c r="O5528" s="19" t="s">
        <v>146</v>
      </c>
      <c r="P5528" s="19">
        <v>0</v>
      </c>
      <c r="Q5528" s="19">
        <f t="shared" si="1124"/>
        <v>0</v>
      </c>
      <c r="R5528" s="18" t="s">
        <v>146</v>
      </c>
      <c r="S5528" s="18">
        <v>0</v>
      </c>
      <c r="T5528" s="18">
        <f t="shared" si="1125"/>
        <v>0</v>
      </c>
      <c r="U5528" s="20" t="s">
        <v>146</v>
      </c>
      <c r="V5528" s="20">
        <v>0</v>
      </c>
      <c r="W5528" s="20">
        <f t="shared" si="1126"/>
        <v>0</v>
      </c>
      <c r="X5528" s="18" t="s">
        <v>146</v>
      </c>
      <c r="Y5528" s="18">
        <v>0</v>
      </c>
      <c r="Z5528" s="23">
        <f t="shared" si="1127"/>
        <v>0</v>
      </c>
      <c r="AA5528" s="20" t="s">
        <v>146</v>
      </c>
      <c r="AB5528" s="20">
        <v>0</v>
      </c>
      <c r="AC5528" s="24">
        <f t="shared" si="1128"/>
        <v>0</v>
      </c>
      <c r="AD5528" s="18" t="s">
        <v>146</v>
      </c>
      <c r="AE5528" s="18">
        <v>0</v>
      </c>
      <c r="AF5528" s="18">
        <f t="shared" si="1129"/>
        <v>0</v>
      </c>
      <c r="AG5528" s="19" t="s">
        <v>146</v>
      </c>
      <c r="AH5528" s="19">
        <v>0</v>
      </c>
      <c r="AI5528" s="19">
        <f t="shared" si="1122"/>
        <v>0</v>
      </c>
      <c r="AJ5528" s="18" t="s">
        <v>146</v>
      </c>
      <c r="AK5528" s="18">
        <v>0</v>
      </c>
      <c r="AL5528" s="18">
        <f t="shared" si="1130"/>
        <v>0</v>
      </c>
      <c r="AM5528" s="19" t="s">
        <v>146</v>
      </c>
      <c r="AN5528" s="19">
        <v>0</v>
      </c>
      <c r="AO5528" s="19">
        <f t="shared" si="1131"/>
        <v>0</v>
      </c>
      <c r="AP5528" s="18" t="s">
        <v>145</v>
      </c>
      <c r="AQ5528" s="18">
        <v>9724.1664714285998</v>
      </c>
      <c r="AR5528" s="18">
        <f t="shared" si="1132"/>
        <v>1200.514379188716</v>
      </c>
      <c r="AS5528" s="20" t="s">
        <v>146</v>
      </c>
      <c r="AT5528" s="20">
        <v>0</v>
      </c>
      <c r="AU5528" s="16">
        <f t="shared" si="1133"/>
        <v>0</v>
      </c>
    </row>
    <row r="5529" spans="1:47" x14ac:dyDescent="0.2">
      <c r="A5529" s="16">
        <v>5526</v>
      </c>
      <c r="B5529" s="16">
        <v>164.10885049383199</v>
      </c>
      <c r="C5529" s="17">
        <v>6.9306999999999999</v>
      </c>
      <c r="D5529" s="16" t="s">
        <v>4764</v>
      </c>
      <c r="E5529" s="16" t="s">
        <v>4764</v>
      </c>
      <c r="F5529" s="18" t="s">
        <v>146</v>
      </c>
      <c r="G5529" s="18">
        <v>0</v>
      </c>
      <c r="I5529" s="19" t="s">
        <v>146</v>
      </c>
      <c r="J5529" s="19">
        <v>0</v>
      </c>
      <c r="K5529" s="19">
        <f t="shared" si="1123"/>
        <v>0</v>
      </c>
      <c r="L5529" s="18" t="s">
        <v>146</v>
      </c>
      <c r="M5529" s="18">
        <v>0</v>
      </c>
      <c r="O5529" s="19" t="s">
        <v>146</v>
      </c>
      <c r="P5529" s="19">
        <v>0</v>
      </c>
      <c r="Q5529" s="19">
        <f t="shared" si="1124"/>
        <v>0</v>
      </c>
      <c r="R5529" s="18" t="s">
        <v>146</v>
      </c>
      <c r="S5529" s="18">
        <v>0</v>
      </c>
      <c r="T5529" s="18">
        <f t="shared" si="1125"/>
        <v>0</v>
      </c>
      <c r="U5529" s="20" t="s">
        <v>146</v>
      </c>
      <c r="V5529" s="20">
        <v>0</v>
      </c>
      <c r="W5529" s="20">
        <f t="shared" si="1126"/>
        <v>0</v>
      </c>
      <c r="X5529" s="18" t="s">
        <v>146</v>
      </c>
      <c r="Y5529" s="18">
        <v>0</v>
      </c>
      <c r="Z5529" s="23">
        <f t="shared" si="1127"/>
        <v>0</v>
      </c>
      <c r="AA5529" s="20" t="s">
        <v>146</v>
      </c>
      <c r="AB5529" s="20">
        <v>0</v>
      </c>
      <c r="AC5529" s="24">
        <f t="shared" si="1128"/>
        <v>0</v>
      </c>
      <c r="AD5529" s="18" t="s">
        <v>146</v>
      </c>
      <c r="AE5529" s="18">
        <v>0</v>
      </c>
      <c r="AF5529" s="18">
        <f t="shared" si="1129"/>
        <v>0</v>
      </c>
      <c r="AG5529" s="19" t="s">
        <v>146</v>
      </c>
      <c r="AH5529" s="19">
        <v>0</v>
      </c>
      <c r="AI5529" s="19">
        <f t="shared" si="1122"/>
        <v>0</v>
      </c>
      <c r="AJ5529" s="18" t="s">
        <v>146</v>
      </c>
      <c r="AK5529" s="18">
        <v>0</v>
      </c>
      <c r="AL5529" s="18">
        <f t="shared" si="1130"/>
        <v>0</v>
      </c>
      <c r="AM5529" s="19" t="s">
        <v>146</v>
      </c>
      <c r="AN5529" s="19">
        <v>0</v>
      </c>
      <c r="AO5529" s="19">
        <f t="shared" si="1131"/>
        <v>0</v>
      </c>
      <c r="AP5529" s="18" t="s">
        <v>145</v>
      </c>
      <c r="AQ5529" s="18">
        <v>29631.097385714202</v>
      </c>
      <c r="AR5529" s="18">
        <f t="shared" si="1132"/>
        <v>3658.1601710758277</v>
      </c>
      <c r="AS5529" s="20" t="s">
        <v>146</v>
      </c>
      <c r="AT5529" s="20">
        <v>0</v>
      </c>
      <c r="AU5529" s="16">
        <f t="shared" si="1133"/>
        <v>0</v>
      </c>
    </row>
    <row r="5530" spans="1:47" x14ac:dyDescent="0.2">
      <c r="A5530" s="16">
        <v>5527</v>
      </c>
      <c r="B5530" s="16">
        <v>999.48563909376503</v>
      </c>
      <c r="C5530" s="17">
        <v>7.5649666666666597</v>
      </c>
      <c r="D5530" s="16" t="s">
        <v>4765</v>
      </c>
      <c r="E5530" s="16" t="s">
        <v>4765</v>
      </c>
      <c r="F5530" s="18" t="s">
        <v>146</v>
      </c>
      <c r="G5530" s="18">
        <v>0</v>
      </c>
      <c r="I5530" s="19" t="s">
        <v>146</v>
      </c>
      <c r="J5530" s="19">
        <v>0</v>
      </c>
      <c r="K5530" s="19">
        <f t="shared" si="1123"/>
        <v>0</v>
      </c>
      <c r="L5530" s="18" t="s">
        <v>146</v>
      </c>
      <c r="M5530" s="18">
        <v>0</v>
      </c>
      <c r="O5530" s="19" t="s">
        <v>146</v>
      </c>
      <c r="P5530" s="19">
        <v>0</v>
      </c>
      <c r="Q5530" s="19">
        <f t="shared" si="1124"/>
        <v>0</v>
      </c>
      <c r="R5530" s="18" t="s">
        <v>146</v>
      </c>
      <c r="S5530" s="18">
        <v>0</v>
      </c>
      <c r="T5530" s="18">
        <f t="shared" si="1125"/>
        <v>0</v>
      </c>
      <c r="U5530" s="20" t="s">
        <v>146</v>
      </c>
      <c r="V5530" s="20">
        <v>0</v>
      </c>
      <c r="W5530" s="20">
        <f t="shared" si="1126"/>
        <v>0</v>
      </c>
      <c r="X5530" s="18" t="s">
        <v>146</v>
      </c>
      <c r="Y5530" s="18">
        <v>0</v>
      </c>
      <c r="Z5530" s="23">
        <f t="shared" si="1127"/>
        <v>0</v>
      </c>
      <c r="AA5530" s="20" t="s">
        <v>146</v>
      </c>
      <c r="AB5530" s="20">
        <v>0</v>
      </c>
      <c r="AC5530" s="24">
        <f t="shared" si="1128"/>
        <v>0</v>
      </c>
      <c r="AD5530" s="18" t="s">
        <v>146</v>
      </c>
      <c r="AE5530" s="18">
        <v>0</v>
      </c>
      <c r="AF5530" s="18">
        <f t="shared" si="1129"/>
        <v>0</v>
      </c>
      <c r="AG5530" s="19" t="s">
        <v>146</v>
      </c>
      <c r="AH5530" s="19">
        <v>0</v>
      </c>
      <c r="AI5530" s="19">
        <f t="shared" si="1122"/>
        <v>0</v>
      </c>
      <c r="AJ5530" s="18" t="s">
        <v>146</v>
      </c>
      <c r="AK5530" s="18">
        <v>0</v>
      </c>
      <c r="AL5530" s="18">
        <f t="shared" si="1130"/>
        <v>0</v>
      </c>
      <c r="AM5530" s="19" t="s">
        <v>146</v>
      </c>
      <c r="AN5530" s="19">
        <v>0</v>
      </c>
      <c r="AO5530" s="19">
        <f t="shared" si="1131"/>
        <v>0</v>
      </c>
      <c r="AP5530" s="18" t="s">
        <v>145</v>
      </c>
      <c r="AQ5530" s="18">
        <v>25250.863899999898</v>
      </c>
      <c r="AR5530" s="18">
        <f t="shared" si="1132"/>
        <v>3117.390604938259</v>
      </c>
      <c r="AS5530" s="20" t="s">
        <v>146</v>
      </c>
      <c r="AT5530" s="20">
        <v>0</v>
      </c>
      <c r="AU5530" s="16">
        <f t="shared" si="1133"/>
        <v>0</v>
      </c>
    </row>
    <row r="5531" spans="1:47" x14ac:dyDescent="0.2">
      <c r="A5531" s="16">
        <v>5528</v>
      </c>
      <c r="B5531" s="16">
        <v>963.60095891874596</v>
      </c>
      <c r="C5531" s="17">
        <v>19.320499999999999</v>
      </c>
      <c r="D5531" s="16" t="s">
        <v>4766</v>
      </c>
      <c r="E5531" s="16" t="s">
        <v>4767</v>
      </c>
      <c r="F5531" s="18" t="s">
        <v>146</v>
      </c>
      <c r="G5531" s="18">
        <v>0</v>
      </c>
      <c r="I5531" s="19" t="s">
        <v>146</v>
      </c>
      <c r="J5531" s="19">
        <v>0</v>
      </c>
      <c r="K5531" s="19">
        <f t="shared" si="1123"/>
        <v>0</v>
      </c>
      <c r="L5531" s="18" t="s">
        <v>146</v>
      </c>
      <c r="M5531" s="18">
        <v>0</v>
      </c>
      <c r="O5531" s="19" t="s">
        <v>146</v>
      </c>
      <c r="P5531" s="19">
        <v>0</v>
      </c>
      <c r="Q5531" s="19">
        <f t="shared" si="1124"/>
        <v>0</v>
      </c>
      <c r="R5531" s="18" t="s">
        <v>146</v>
      </c>
      <c r="S5531" s="18">
        <v>0</v>
      </c>
      <c r="T5531" s="18">
        <f t="shared" si="1125"/>
        <v>0</v>
      </c>
      <c r="U5531" s="20" t="s">
        <v>146</v>
      </c>
      <c r="V5531" s="20">
        <v>0</v>
      </c>
      <c r="W5531" s="20">
        <f t="shared" si="1126"/>
        <v>0</v>
      </c>
      <c r="X5531" s="18" t="s">
        <v>146</v>
      </c>
      <c r="Y5531" s="18">
        <v>0</v>
      </c>
      <c r="Z5531" s="23">
        <f t="shared" si="1127"/>
        <v>0</v>
      </c>
      <c r="AA5531" s="20" t="s">
        <v>146</v>
      </c>
      <c r="AB5531" s="20">
        <v>0</v>
      </c>
      <c r="AC5531" s="24">
        <f t="shared" si="1128"/>
        <v>0</v>
      </c>
      <c r="AD5531" s="18" t="s">
        <v>146</v>
      </c>
      <c r="AE5531" s="18">
        <v>0</v>
      </c>
      <c r="AF5531" s="18">
        <f t="shared" si="1129"/>
        <v>0</v>
      </c>
      <c r="AG5531" s="19" t="s">
        <v>146</v>
      </c>
      <c r="AH5531" s="19">
        <v>0</v>
      </c>
      <c r="AI5531" s="19">
        <f t="shared" ref="AI5531:AI5594" si="1134">AH5531/3</f>
        <v>0</v>
      </c>
      <c r="AJ5531" s="18" t="s">
        <v>146</v>
      </c>
      <c r="AK5531" s="18">
        <v>0</v>
      </c>
      <c r="AL5531" s="18">
        <f t="shared" si="1130"/>
        <v>0</v>
      </c>
      <c r="AM5531" s="19" t="s">
        <v>146</v>
      </c>
      <c r="AN5531" s="19">
        <v>0</v>
      </c>
      <c r="AO5531" s="19">
        <f t="shared" si="1131"/>
        <v>0</v>
      </c>
      <c r="AP5531" s="18" t="s">
        <v>145</v>
      </c>
      <c r="AQ5531" s="18">
        <v>25967.178714285299</v>
      </c>
      <c r="AR5531" s="18">
        <f t="shared" si="1132"/>
        <v>3205.8245326278147</v>
      </c>
      <c r="AS5531" s="20" t="s">
        <v>146</v>
      </c>
      <c r="AT5531" s="20">
        <v>0</v>
      </c>
      <c r="AU5531" s="16">
        <f t="shared" si="1133"/>
        <v>0</v>
      </c>
    </row>
    <row r="5532" spans="1:47" x14ac:dyDescent="0.2">
      <c r="A5532" s="16">
        <v>5529</v>
      </c>
      <c r="B5532" s="16">
        <v>1148.91777161912</v>
      </c>
      <c r="C5532" s="17">
        <v>7.8381249999999998</v>
      </c>
      <c r="F5532" s="18" t="s">
        <v>146</v>
      </c>
      <c r="G5532" s="18">
        <v>0</v>
      </c>
      <c r="I5532" s="19" t="s">
        <v>146</v>
      </c>
      <c r="J5532" s="19">
        <v>0</v>
      </c>
      <c r="K5532" s="19">
        <f t="shared" si="1123"/>
        <v>0</v>
      </c>
      <c r="L5532" s="18" t="s">
        <v>146</v>
      </c>
      <c r="M5532" s="18">
        <v>0</v>
      </c>
      <c r="O5532" s="19" t="s">
        <v>146</v>
      </c>
      <c r="P5532" s="19">
        <v>0</v>
      </c>
      <c r="Q5532" s="19">
        <f t="shared" si="1124"/>
        <v>0</v>
      </c>
      <c r="R5532" s="18" t="s">
        <v>146</v>
      </c>
      <c r="S5532" s="18">
        <v>0</v>
      </c>
      <c r="T5532" s="18">
        <f t="shared" si="1125"/>
        <v>0</v>
      </c>
      <c r="U5532" s="20" t="s">
        <v>146</v>
      </c>
      <c r="V5532" s="20">
        <v>0</v>
      </c>
      <c r="W5532" s="20">
        <f t="shared" si="1126"/>
        <v>0</v>
      </c>
      <c r="X5532" s="18" t="s">
        <v>146</v>
      </c>
      <c r="Y5532" s="18">
        <v>0</v>
      </c>
      <c r="Z5532" s="23">
        <f t="shared" si="1127"/>
        <v>0</v>
      </c>
      <c r="AA5532" s="20" t="s">
        <v>146</v>
      </c>
      <c r="AB5532" s="20">
        <v>0</v>
      </c>
      <c r="AC5532" s="24">
        <f t="shared" si="1128"/>
        <v>0</v>
      </c>
      <c r="AD5532" s="18" t="s">
        <v>146</v>
      </c>
      <c r="AE5532" s="18">
        <v>0</v>
      </c>
      <c r="AF5532" s="18">
        <f t="shared" si="1129"/>
        <v>0</v>
      </c>
      <c r="AG5532" s="19" t="s">
        <v>146</v>
      </c>
      <c r="AH5532" s="19">
        <v>0</v>
      </c>
      <c r="AI5532" s="19">
        <f t="shared" si="1134"/>
        <v>0</v>
      </c>
      <c r="AJ5532" s="18" t="s">
        <v>146</v>
      </c>
      <c r="AK5532" s="18">
        <v>0</v>
      </c>
      <c r="AL5532" s="18">
        <f t="shared" si="1130"/>
        <v>0</v>
      </c>
      <c r="AM5532" s="19" t="s">
        <v>146</v>
      </c>
      <c r="AN5532" s="19">
        <v>0</v>
      </c>
      <c r="AO5532" s="19">
        <f t="shared" si="1131"/>
        <v>0</v>
      </c>
      <c r="AP5532" s="18" t="s">
        <v>145</v>
      </c>
      <c r="AQ5532" s="18">
        <v>24010.518171428601</v>
      </c>
      <c r="AR5532" s="18">
        <f t="shared" si="1132"/>
        <v>2964.2615026455064</v>
      </c>
      <c r="AS5532" s="20" t="s">
        <v>145</v>
      </c>
      <c r="AT5532" s="20">
        <v>58586.987414285701</v>
      </c>
      <c r="AU5532" s="16">
        <f t="shared" si="1133"/>
        <v>3903.1970295993137</v>
      </c>
    </row>
    <row r="5533" spans="1:47" x14ac:dyDescent="0.2">
      <c r="A5533" s="16">
        <v>5530</v>
      </c>
      <c r="B5533" s="16">
        <v>1128.4513891019001</v>
      </c>
      <c r="C5533" s="17">
        <v>8.3005333333333304</v>
      </c>
      <c r="F5533" s="18" t="s">
        <v>146</v>
      </c>
      <c r="G5533" s="18">
        <v>0</v>
      </c>
      <c r="I5533" s="19" t="s">
        <v>146</v>
      </c>
      <c r="J5533" s="19">
        <v>0</v>
      </c>
      <c r="K5533" s="19">
        <f t="shared" si="1123"/>
        <v>0</v>
      </c>
      <c r="L5533" s="18" t="s">
        <v>146</v>
      </c>
      <c r="M5533" s="18">
        <v>0</v>
      </c>
      <c r="O5533" s="19" t="s">
        <v>146</v>
      </c>
      <c r="P5533" s="19">
        <v>0</v>
      </c>
      <c r="Q5533" s="19">
        <f t="shared" si="1124"/>
        <v>0</v>
      </c>
      <c r="R5533" s="18" t="s">
        <v>146</v>
      </c>
      <c r="S5533" s="18">
        <v>0</v>
      </c>
      <c r="T5533" s="18">
        <f t="shared" si="1125"/>
        <v>0</v>
      </c>
      <c r="U5533" s="20" t="s">
        <v>146</v>
      </c>
      <c r="V5533" s="20">
        <v>0</v>
      </c>
      <c r="W5533" s="20">
        <f t="shared" si="1126"/>
        <v>0</v>
      </c>
      <c r="X5533" s="18" t="s">
        <v>146</v>
      </c>
      <c r="Y5533" s="18">
        <v>0</v>
      </c>
      <c r="Z5533" s="23">
        <f t="shared" si="1127"/>
        <v>0</v>
      </c>
      <c r="AA5533" s="20" t="s">
        <v>146</v>
      </c>
      <c r="AB5533" s="20">
        <v>0</v>
      </c>
      <c r="AC5533" s="24">
        <f t="shared" si="1128"/>
        <v>0</v>
      </c>
      <c r="AD5533" s="18" t="s">
        <v>146</v>
      </c>
      <c r="AE5533" s="18">
        <v>0</v>
      </c>
      <c r="AF5533" s="18">
        <f t="shared" si="1129"/>
        <v>0</v>
      </c>
      <c r="AG5533" s="19" t="s">
        <v>146</v>
      </c>
      <c r="AH5533" s="19">
        <v>0</v>
      </c>
      <c r="AI5533" s="19">
        <f t="shared" si="1134"/>
        <v>0</v>
      </c>
      <c r="AJ5533" s="18" t="s">
        <v>146</v>
      </c>
      <c r="AK5533" s="18">
        <v>0</v>
      </c>
      <c r="AL5533" s="18">
        <f t="shared" si="1130"/>
        <v>0</v>
      </c>
      <c r="AM5533" s="19" t="s">
        <v>146</v>
      </c>
      <c r="AN5533" s="19">
        <v>0</v>
      </c>
      <c r="AO5533" s="19">
        <f t="shared" si="1131"/>
        <v>0</v>
      </c>
      <c r="AP5533" s="18" t="s">
        <v>145</v>
      </c>
      <c r="AQ5533" s="18">
        <v>31838.113457142899</v>
      </c>
      <c r="AR5533" s="18">
        <f t="shared" si="1132"/>
        <v>3930.6312910052966</v>
      </c>
      <c r="AS5533" s="20" t="s">
        <v>146</v>
      </c>
      <c r="AT5533" s="20">
        <v>0</v>
      </c>
      <c r="AU5533" s="16">
        <f t="shared" si="1133"/>
        <v>0</v>
      </c>
    </row>
    <row r="5534" spans="1:47" x14ac:dyDescent="0.2">
      <c r="A5534" s="16">
        <v>5531</v>
      </c>
      <c r="B5534" s="16">
        <v>1190.3798924107</v>
      </c>
      <c r="C5534" s="17">
        <v>8.8134666666666597</v>
      </c>
      <c r="F5534" s="18" t="s">
        <v>146</v>
      </c>
      <c r="G5534" s="18">
        <v>0</v>
      </c>
      <c r="I5534" s="19" t="s">
        <v>146</v>
      </c>
      <c r="J5534" s="19">
        <v>0</v>
      </c>
      <c r="K5534" s="19">
        <f t="shared" si="1123"/>
        <v>0</v>
      </c>
      <c r="L5534" s="18" t="s">
        <v>146</v>
      </c>
      <c r="M5534" s="18">
        <v>0</v>
      </c>
      <c r="O5534" s="19" t="s">
        <v>146</v>
      </c>
      <c r="P5534" s="19">
        <v>0</v>
      </c>
      <c r="Q5534" s="19">
        <f t="shared" si="1124"/>
        <v>0</v>
      </c>
      <c r="R5534" s="18" t="s">
        <v>146</v>
      </c>
      <c r="S5534" s="18">
        <v>0</v>
      </c>
      <c r="T5534" s="18">
        <f t="shared" si="1125"/>
        <v>0</v>
      </c>
      <c r="U5534" s="20" t="s">
        <v>146</v>
      </c>
      <c r="V5534" s="20">
        <v>0</v>
      </c>
      <c r="W5534" s="20">
        <f t="shared" si="1126"/>
        <v>0</v>
      </c>
      <c r="X5534" s="18" t="s">
        <v>146</v>
      </c>
      <c r="Y5534" s="18">
        <v>0</v>
      </c>
      <c r="Z5534" s="23">
        <f t="shared" si="1127"/>
        <v>0</v>
      </c>
      <c r="AA5534" s="20" t="s">
        <v>146</v>
      </c>
      <c r="AB5534" s="20">
        <v>0</v>
      </c>
      <c r="AC5534" s="24">
        <f t="shared" si="1128"/>
        <v>0</v>
      </c>
      <c r="AD5534" s="18" t="s">
        <v>146</v>
      </c>
      <c r="AE5534" s="18">
        <v>0</v>
      </c>
      <c r="AF5534" s="18">
        <f t="shared" si="1129"/>
        <v>0</v>
      </c>
      <c r="AG5534" s="19" t="s">
        <v>146</v>
      </c>
      <c r="AH5534" s="19">
        <v>0</v>
      </c>
      <c r="AI5534" s="19">
        <f t="shared" si="1134"/>
        <v>0</v>
      </c>
      <c r="AJ5534" s="18" t="s">
        <v>146</v>
      </c>
      <c r="AK5534" s="18">
        <v>0</v>
      </c>
      <c r="AL5534" s="18">
        <f t="shared" si="1130"/>
        <v>0</v>
      </c>
      <c r="AM5534" s="19" t="s">
        <v>146</v>
      </c>
      <c r="AN5534" s="19">
        <v>0</v>
      </c>
      <c r="AO5534" s="19">
        <f t="shared" si="1131"/>
        <v>0</v>
      </c>
      <c r="AP5534" s="18" t="s">
        <v>145</v>
      </c>
      <c r="AQ5534" s="18">
        <v>19271.2272142857</v>
      </c>
      <c r="AR5534" s="18">
        <f t="shared" si="1132"/>
        <v>2379.1638536155187</v>
      </c>
      <c r="AS5534" s="20" t="s">
        <v>146</v>
      </c>
      <c r="AT5534" s="20">
        <v>0</v>
      </c>
      <c r="AU5534" s="16">
        <f t="shared" si="1133"/>
        <v>0</v>
      </c>
    </row>
    <row r="5535" spans="1:47" x14ac:dyDescent="0.2">
      <c r="A5535" s="16">
        <v>5532</v>
      </c>
      <c r="B5535" s="16">
        <v>101.108678975934</v>
      </c>
      <c r="C5535" s="17">
        <v>18.9611666666666</v>
      </c>
      <c r="F5535" s="18" t="s">
        <v>146</v>
      </c>
      <c r="G5535" s="18">
        <v>0</v>
      </c>
      <c r="I5535" s="19" t="s">
        <v>146</v>
      </c>
      <c r="J5535" s="19">
        <v>0</v>
      </c>
      <c r="K5535" s="19">
        <f t="shared" si="1123"/>
        <v>0</v>
      </c>
      <c r="L5535" s="18" t="s">
        <v>146</v>
      </c>
      <c r="M5535" s="18">
        <v>0</v>
      </c>
      <c r="O5535" s="19" t="s">
        <v>146</v>
      </c>
      <c r="P5535" s="19">
        <v>0</v>
      </c>
      <c r="Q5535" s="19">
        <f t="shared" si="1124"/>
        <v>0</v>
      </c>
      <c r="R5535" s="18" t="s">
        <v>146</v>
      </c>
      <c r="S5535" s="18">
        <v>0</v>
      </c>
      <c r="T5535" s="18">
        <f t="shared" si="1125"/>
        <v>0</v>
      </c>
      <c r="U5535" s="20" t="s">
        <v>146</v>
      </c>
      <c r="V5535" s="20">
        <v>0</v>
      </c>
      <c r="W5535" s="20">
        <f t="shared" si="1126"/>
        <v>0</v>
      </c>
      <c r="X5535" s="18" t="s">
        <v>146</v>
      </c>
      <c r="Y5535" s="18">
        <v>0</v>
      </c>
      <c r="Z5535" s="23">
        <f t="shared" si="1127"/>
        <v>0</v>
      </c>
      <c r="AA5535" s="20" t="s">
        <v>146</v>
      </c>
      <c r="AB5535" s="20">
        <v>0</v>
      </c>
      <c r="AC5535" s="24">
        <f t="shared" si="1128"/>
        <v>0</v>
      </c>
      <c r="AD5535" s="18" t="s">
        <v>146</v>
      </c>
      <c r="AE5535" s="18">
        <v>0</v>
      </c>
      <c r="AF5535" s="18">
        <f t="shared" si="1129"/>
        <v>0</v>
      </c>
      <c r="AG5535" s="19" t="s">
        <v>146</v>
      </c>
      <c r="AH5535" s="19">
        <v>0</v>
      </c>
      <c r="AI5535" s="19">
        <f t="shared" si="1134"/>
        <v>0</v>
      </c>
      <c r="AJ5535" s="18" t="s">
        <v>146</v>
      </c>
      <c r="AK5535" s="18">
        <v>0</v>
      </c>
      <c r="AL5535" s="18">
        <f t="shared" si="1130"/>
        <v>0</v>
      </c>
      <c r="AM5535" s="19" t="s">
        <v>146</v>
      </c>
      <c r="AN5535" s="19">
        <v>0</v>
      </c>
      <c r="AO5535" s="19">
        <f t="shared" si="1131"/>
        <v>0</v>
      </c>
      <c r="AP5535" s="18" t="s">
        <v>145</v>
      </c>
      <c r="AQ5535" s="18">
        <v>31472.306714285802</v>
      </c>
      <c r="AR5535" s="18">
        <f t="shared" si="1132"/>
        <v>3885.4699647266425</v>
      </c>
      <c r="AS5535" s="20" t="s">
        <v>146</v>
      </c>
      <c r="AT5535" s="20">
        <v>0</v>
      </c>
      <c r="AU5535" s="16">
        <f t="shared" si="1133"/>
        <v>0</v>
      </c>
    </row>
    <row r="5536" spans="1:47" x14ac:dyDescent="0.2">
      <c r="A5536" s="16">
        <v>5533</v>
      </c>
      <c r="B5536" s="16">
        <v>1093.57351501217</v>
      </c>
      <c r="C5536" s="17">
        <v>14.272549999999899</v>
      </c>
      <c r="D5536" s="16" t="s">
        <v>4768</v>
      </c>
      <c r="E5536" s="16" t="s">
        <v>4768</v>
      </c>
      <c r="F5536" s="18" t="s">
        <v>146</v>
      </c>
      <c r="G5536" s="18">
        <v>0</v>
      </c>
      <c r="I5536" s="19" t="s">
        <v>146</v>
      </c>
      <c r="J5536" s="19">
        <v>0</v>
      </c>
      <c r="K5536" s="19">
        <f t="shared" si="1123"/>
        <v>0</v>
      </c>
      <c r="L5536" s="18" t="s">
        <v>146</v>
      </c>
      <c r="M5536" s="18">
        <v>0</v>
      </c>
      <c r="O5536" s="19" t="s">
        <v>146</v>
      </c>
      <c r="P5536" s="19">
        <v>0</v>
      </c>
      <c r="Q5536" s="19">
        <f t="shared" si="1124"/>
        <v>0</v>
      </c>
      <c r="R5536" s="18" t="s">
        <v>146</v>
      </c>
      <c r="S5536" s="18">
        <v>0</v>
      </c>
      <c r="T5536" s="18">
        <f t="shared" si="1125"/>
        <v>0</v>
      </c>
      <c r="U5536" s="20" t="s">
        <v>146</v>
      </c>
      <c r="V5536" s="20">
        <v>0</v>
      </c>
      <c r="W5536" s="20">
        <f t="shared" si="1126"/>
        <v>0</v>
      </c>
      <c r="X5536" s="18" t="s">
        <v>146</v>
      </c>
      <c r="Y5536" s="18">
        <v>0</v>
      </c>
      <c r="Z5536" s="23">
        <f t="shared" si="1127"/>
        <v>0</v>
      </c>
      <c r="AA5536" s="20" t="s">
        <v>146</v>
      </c>
      <c r="AB5536" s="20">
        <v>0</v>
      </c>
      <c r="AC5536" s="24">
        <f t="shared" si="1128"/>
        <v>0</v>
      </c>
      <c r="AD5536" s="18" t="s">
        <v>146</v>
      </c>
      <c r="AE5536" s="18">
        <v>0</v>
      </c>
      <c r="AF5536" s="18">
        <f t="shared" si="1129"/>
        <v>0</v>
      </c>
      <c r="AG5536" s="19" t="s">
        <v>146</v>
      </c>
      <c r="AH5536" s="19">
        <v>0</v>
      </c>
      <c r="AI5536" s="19">
        <f t="shared" si="1134"/>
        <v>0</v>
      </c>
      <c r="AJ5536" s="18" t="s">
        <v>146</v>
      </c>
      <c r="AK5536" s="18">
        <v>0</v>
      </c>
      <c r="AL5536" s="18">
        <f t="shared" si="1130"/>
        <v>0</v>
      </c>
      <c r="AM5536" s="19" t="s">
        <v>146</v>
      </c>
      <c r="AN5536" s="19">
        <v>0</v>
      </c>
      <c r="AO5536" s="19">
        <f t="shared" si="1131"/>
        <v>0</v>
      </c>
      <c r="AP5536" s="18" t="s">
        <v>145</v>
      </c>
      <c r="AQ5536" s="18">
        <v>22370.193014285702</v>
      </c>
      <c r="AR5536" s="18">
        <f t="shared" si="1132"/>
        <v>2761.752223985889</v>
      </c>
      <c r="AS5536" s="20" t="s">
        <v>146</v>
      </c>
      <c r="AT5536" s="20">
        <v>0</v>
      </c>
      <c r="AU5536" s="16">
        <f t="shared" si="1133"/>
        <v>0</v>
      </c>
    </row>
    <row r="5537" spans="1:47" x14ac:dyDescent="0.2">
      <c r="A5537" s="16">
        <v>5534</v>
      </c>
      <c r="B5537" s="16">
        <v>779.291748046875</v>
      </c>
      <c r="C5537" s="17">
        <v>19.354333333333301</v>
      </c>
      <c r="D5537" s="16" t="s">
        <v>4769</v>
      </c>
      <c r="E5537" s="16" t="s">
        <v>4770</v>
      </c>
      <c r="F5537" s="18" t="s">
        <v>146</v>
      </c>
      <c r="G5537" s="18">
        <v>0</v>
      </c>
      <c r="I5537" s="19" t="s">
        <v>146</v>
      </c>
      <c r="J5537" s="19">
        <v>0</v>
      </c>
      <c r="K5537" s="19">
        <f t="shared" si="1123"/>
        <v>0</v>
      </c>
      <c r="L5537" s="18" t="s">
        <v>146</v>
      </c>
      <c r="M5537" s="18">
        <v>0</v>
      </c>
      <c r="O5537" s="19" t="s">
        <v>146</v>
      </c>
      <c r="P5537" s="19">
        <v>0</v>
      </c>
      <c r="Q5537" s="19">
        <f t="shared" si="1124"/>
        <v>0</v>
      </c>
      <c r="R5537" s="18" t="s">
        <v>146</v>
      </c>
      <c r="S5537" s="18">
        <v>0</v>
      </c>
      <c r="T5537" s="18">
        <f t="shared" si="1125"/>
        <v>0</v>
      </c>
      <c r="U5537" s="20" t="s">
        <v>146</v>
      </c>
      <c r="V5537" s="20">
        <v>0</v>
      </c>
      <c r="W5537" s="20">
        <f t="shared" si="1126"/>
        <v>0</v>
      </c>
      <c r="X5537" s="18" t="s">
        <v>146</v>
      </c>
      <c r="Y5537" s="18">
        <v>0</v>
      </c>
      <c r="Z5537" s="23">
        <f t="shared" si="1127"/>
        <v>0</v>
      </c>
      <c r="AA5537" s="20" t="s">
        <v>146</v>
      </c>
      <c r="AB5537" s="20">
        <v>0</v>
      </c>
      <c r="AC5537" s="24">
        <f t="shared" si="1128"/>
        <v>0</v>
      </c>
      <c r="AD5537" s="18" t="s">
        <v>146</v>
      </c>
      <c r="AE5537" s="18">
        <v>0</v>
      </c>
      <c r="AF5537" s="18">
        <f t="shared" si="1129"/>
        <v>0</v>
      </c>
      <c r="AG5537" s="19" t="s">
        <v>146</v>
      </c>
      <c r="AH5537" s="19">
        <v>0</v>
      </c>
      <c r="AI5537" s="19">
        <f t="shared" si="1134"/>
        <v>0</v>
      </c>
      <c r="AJ5537" s="18" t="s">
        <v>146</v>
      </c>
      <c r="AK5537" s="18">
        <v>0</v>
      </c>
      <c r="AL5537" s="18">
        <f t="shared" si="1130"/>
        <v>0</v>
      </c>
      <c r="AM5537" s="19" t="s">
        <v>146</v>
      </c>
      <c r="AN5537" s="19">
        <v>0</v>
      </c>
      <c r="AO5537" s="19">
        <f t="shared" si="1131"/>
        <v>0</v>
      </c>
      <c r="AP5537" s="18" t="s">
        <v>145</v>
      </c>
      <c r="AQ5537" s="18">
        <v>25419.488571428199</v>
      </c>
      <c r="AR5537" s="18">
        <f t="shared" si="1132"/>
        <v>3138.2084656084198</v>
      </c>
      <c r="AS5537" s="20" t="s">
        <v>146</v>
      </c>
      <c r="AT5537" s="20">
        <v>0</v>
      </c>
      <c r="AU5537" s="16">
        <f t="shared" si="1133"/>
        <v>0</v>
      </c>
    </row>
    <row r="5538" spans="1:47" x14ac:dyDescent="0.2">
      <c r="A5538" s="16">
        <v>5535</v>
      </c>
      <c r="B5538" s="16">
        <v>1129.3684164157801</v>
      </c>
      <c r="C5538" s="17">
        <v>0.56643333333333301</v>
      </c>
      <c r="F5538" s="18" t="s">
        <v>146</v>
      </c>
      <c r="G5538" s="18">
        <v>0</v>
      </c>
      <c r="I5538" s="19" t="s">
        <v>146</v>
      </c>
      <c r="J5538" s="19">
        <v>0</v>
      </c>
      <c r="K5538" s="19">
        <f t="shared" si="1123"/>
        <v>0</v>
      </c>
      <c r="L5538" s="18" t="s">
        <v>146</v>
      </c>
      <c r="M5538" s="18">
        <v>0</v>
      </c>
      <c r="O5538" s="19" t="s">
        <v>146</v>
      </c>
      <c r="P5538" s="19">
        <v>0</v>
      </c>
      <c r="Q5538" s="19">
        <f t="shared" si="1124"/>
        <v>0</v>
      </c>
      <c r="R5538" s="18" t="s">
        <v>146</v>
      </c>
      <c r="S5538" s="18">
        <v>0</v>
      </c>
      <c r="T5538" s="18">
        <f t="shared" si="1125"/>
        <v>0</v>
      </c>
      <c r="U5538" s="20" t="s">
        <v>146</v>
      </c>
      <c r="V5538" s="20">
        <v>0</v>
      </c>
      <c r="W5538" s="20">
        <f t="shared" si="1126"/>
        <v>0</v>
      </c>
      <c r="X5538" s="18" t="s">
        <v>146</v>
      </c>
      <c r="Y5538" s="18">
        <v>0</v>
      </c>
      <c r="Z5538" s="23">
        <f t="shared" si="1127"/>
        <v>0</v>
      </c>
      <c r="AA5538" s="20" t="s">
        <v>146</v>
      </c>
      <c r="AB5538" s="20">
        <v>0</v>
      </c>
      <c r="AC5538" s="24">
        <f t="shared" si="1128"/>
        <v>0</v>
      </c>
      <c r="AD5538" s="18" t="s">
        <v>146</v>
      </c>
      <c r="AE5538" s="18">
        <v>0</v>
      </c>
      <c r="AF5538" s="18">
        <f t="shared" si="1129"/>
        <v>0</v>
      </c>
      <c r="AG5538" s="19" t="s">
        <v>146</v>
      </c>
      <c r="AH5538" s="19">
        <v>0</v>
      </c>
      <c r="AI5538" s="19">
        <f t="shared" si="1134"/>
        <v>0</v>
      </c>
      <c r="AJ5538" s="18" t="s">
        <v>146</v>
      </c>
      <c r="AK5538" s="18">
        <v>0</v>
      </c>
      <c r="AL5538" s="18">
        <f t="shared" si="1130"/>
        <v>0</v>
      </c>
      <c r="AM5538" s="19" t="s">
        <v>146</v>
      </c>
      <c r="AN5538" s="19">
        <v>0</v>
      </c>
      <c r="AO5538" s="19">
        <f t="shared" si="1131"/>
        <v>0</v>
      </c>
      <c r="AP5538" s="18" t="s">
        <v>145</v>
      </c>
      <c r="AQ5538" s="18">
        <v>8707.1806142857204</v>
      </c>
      <c r="AR5538" s="18">
        <f t="shared" si="1132"/>
        <v>1074.9605696649037</v>
      </c>
      <c r="AS5538" s="20" t="s">
        <v>146</v>
      </c>
      <c r="AT5538" s="20">
        <v>0</v>
      </c>
      <c r="AU5538" s="16">
        <f t="shared" si="1133"/>
        <v>0</v>
      </c>
    </row>
    <row r="5539" spans="1:47" x14ac:dyDescent="0.2">
      <c r="A5539" s="16">
        <v>5536</v>
      </c>
      <c r="B5539" s="16">
        <v>1042.75844511746</v>
      </c>
      <c r="C5539" s="17">
        <v>13.536966666666601</v>
      </c>
      <c r="D5539" s="16" t="s">
        <v>4008</v>
      </c>
      <c r="E5539" s="16" t="s">
        <v>4008</v>
      </c>
      <c r="F5539" s="18" t="s">
        <v>146</v>
      </c>
      <c r="G5539" s="18">
        <v>0</v>
      </c>
      <c r="I5539" s="19" t="s">
        <v>146</v>
      </c>
      <c r="J5539" s="19">
        <v>0</v>
      </c>
      <c r="K5539" s="19">
        <f t="shared" si="1123"/>
        <v>0</v>
      </c>
      <c r="L5539" s="18" t="s">
        <v>146</v>
      </c>
      <c r="M5539" s="18">
        <v>0</v>
      </c>
      <c r="O5539" s="19" t="s">
        <v>146</v>
      </c>
      <c r="P5539" s="19">
        <v>0</v>
      </c>
      <c r="Q5539" s="19">
        <f t="shared" si="1124"/>
        <v>0</v>
      </c>
      <c r="R5539" s="18" t="s">
        <v>146</v>
      </c>
      <c r="S5539" s="18">
        <v>0</v>
      </c>
      <c r="T5539" s="18">
        <f t="shared" si="1125"/>
        <v>0</v>
      </c>
      <c r="U5539" s="20" t="s">
        <v>146</v>
      </c>
      <c r="V5539" s="20">
        <v>0</v>
      </c>
      <c r="W5539" s="20">
        <f t="shared" si="1126"/>
        <v>0</v>
      </c>
      <c r="X5539" s="18" t="s">
        <v>146</v>
      </c>
      <c r="Y5539" s="18">
        <v>0</v>
      </c>
      <c r="Z5539" s="23">
        <f t="shared" si="1127"/>
        <v>0</v>
      </c>
      <c r="AA5539" s="20" t="s">
        <v>146</v>
      </c>
      <c r="AB5539" s="20">
        <v>0</v>
      </c>
      <c r="AC5539" s="24">
        <f t="shared" si="1128"/>
        <v>0</v>
      </c>
      <c r="AD5539" s="18" t="s">
        <v>146</v>
      </c>
      <c r="AE5539" s="18">
        <v>0</v>
      </c>
      <c r="AF5539" s="18">
        <f t="shared" si="1129"/>
        <v>0</v>
      </c>
      <c r="AG5539" s="19" t="s">
        <v>146</v>
      </c>
      <c r="AH5539" s="19">
        <v>0</v>
      </c>
      <c r="AI5539" s="19">
        <f t="shared" si="1134"/>
        <v>0</v>
      </c>
      <c r="AJ5539" s="18" t="s">
        <v>146</v>
      </c>
      <c r="AK5539" s="18">
        <v>0</v>
      </c>
      <c r="AL5539" s="18">
        <f t="shared" si="1130"/>
        <v>0</v>
      </c>
      <c r="AM5539" s="19" t="s">
        <v>146</v>
      </c>
      <c r="AN5539" s="19">
        <v>0</v>
      </c>
      <c r="AO5539" s="19">
        <f t="shared" si="1131"/>
        <v>0</v>
      </c>
      <c r="AP5539" s="18" t="s">
        <v>145</v>
      </c>
      <c r="AQ5539" s="18">
        <v>24878.788028571402</v>
      </c>
      <c r="AR5539" s="18">
        <f t="shared" si="1132"/>
        <v>3071.4553121693089</v>
      </c>
      <c r="AS5539" s="20" t="s">
        <v>146</v>
      </c>
      <c r="AT5539" s="20">
        <v>0</v>
      </c>
      <c r="AU5539" s="16">
        <f t="shared" si="1133"/>
        <v>0</v>
      </c>
    </row>
    <row r="5540" spans="1:47" x14ac:dyDescent="0.2">
      <c r="A5540" s="16">
        <v>5537</v>
      </c>
      <c r="B5540" s="16">
        <v>867.142140981794</v>
      </c>
      <c r="C5540" s="17">
        <v>19.3541666666666</v>
      </c>
      <c r="F5540" s="18" t="s">
        <v>146</v>
      </c>
      <c r="G5540" s="18">
        <v>0</v>
      </c>
      <c r="I5540" s="19" t="s">
        <v>146</v>
      </c>
      <c r="J5540" s="19">
        <v>0</v>
      </c>
      <c r="K5540" s="19">
        <f t="shared" si="1123"/>
        <v>0</v>
      </c>
      <c r="L5540" s="18" t="s">
        <v>146</v>
      </c>
      <c r="M5540" s="18">
        <v>0</v>
      </c>
      <c r="O5540" s="19" t="s">
        <v>146</v>
      </c>
      <c r="P5540" s="19">
        <v>0</v>
      </c>
      <c r="Q5540" s="19">
        <f t="shared" si="1124"/>
        <v>0</v>
      </c>
      <c r="R5540" s="18" t="s">
        <v>146</v>
      </c>
      <c r="S5540" s="18">
        <v>0</v>
      </c>
      <c r="T5540" s="18">
        <f t="shared" si="1125"/>
        <v>0</v>
      </c>
      <c r="U5540" s="20" t="s">
        <v>146</v>
      </c>
      <c r="V5540" s="20">
        <v>0</v>
      </c>
      <c r="W5540" s="20">
        <f t="shared" si="1126"/>
        <v>0</v>
      </c>
      <c r="X5540" s="18" t="s">
        <v>146</v>
      </c>
      <c r="Y5540" s="18">
        <v>0</v>
      </c>
      <c r="Z5540" s="23">
        <f t="shared" si="1127"/>
        <v>0</v>
      </c>
      <c r="AA5540" s="20" t="s">
        <v>146</v>
      </c>
      <c r="AB5540" s="20">
        <v>0</v>
      </c>
      <c r="AC5540" s="24">
        <f t="shared" si="1128"/>
        <v>0</v>
      </c>
      <c r="AD5540" s="18" t="s">
        <v>146</v>
      </c>
      <c r="AE5540" s="18">
        <v>0</v>
      </c>
      <c r="AF5540" s="18">
        <f t="shared" si="1129"/>
        <v>0</v>
      </c>
      <c r="AG5540" s="19" t="s">
        <v>146</v>
      </c>
      <c r="AH5540" s="19">
        <v>0</v>
      </c>
      <c r="AI5540" s="19">
        <f t="shared" si="1134"/>
        <v>0</v>
      </c>
      <c r="AJ5540" s="18" t="s">
        <v>146</v>
      </c>
      <c r="AK5540" s="18">
        <v>0</v>
      </c>
      <c r="AL5540" s="18">
        <f t="shared" si="1130"/>
        <v>0</v>
      </c>
      <c r="AM5540" s="19" t="s">
        <v>146</v>
      </c>
      <c r="AN5540" s="19">
        <v>0</v>
      </c>
      <c r="AO5540" s="19">
        <f t="shared" si="1131"/>
        <v>0</v>
      </c>
      <c r="AP5540" s="18" t="s">
        <v>145</v>
      </c>
      <c r="AQ5540" s="18">
        <v>19935.353999999701</v>
      </c>
      <c r="AR5540" s="18">
        <f t="shared" si="1132"/>
        <v>2461.1548148147781</v>
      </c>
      <c r="AS5540" s="20" t="s">
        <v>145</v>
      </c>
      <c r="AT5540" s="20">
        <v>16947.251999999698</v>
      </c>
      <c r="AU5540" s="16">
        <f t="shared" si="1133"/>
        <v>1129.0640906062424</v>
      </c>
    </row>
    <row r="5541" spans="1:47" x14ac:dyDescent="0.2">
      <c r="A5541" s="16">
        <v>5538</v>
      </c>
      <c r="B5541" s="16">
        <v>919.57062622583396</v>
      </c>
      <c r="C5541" s="17">
        <v>19.354333333333301</v>
      </c>
      <c r="D5541" s="16" t="s">
        <v>1047</v>
      </c>
      <c r="E5541" s="16" t="s">
        <v>4771</v>
      </c>
      <c r="F5541" s="18" t="s">
        <v>146</v>
      </c>
      <c r="G5541" s="18">
        <v>0</v>
      </c>
      <c r="I5541" s="19" t="s">
        <v>146</v>
      </c>
      <c r="J5541" s="19">
        <v>0</v>
      </c>
      <c r="K5541" s="19">
        <f t="shared" si="1123"/>
        <v>0</v>
      </c>
      <c r="L5541" s="18" t="s">
        <v>146</v>
      </c>
      <c r="M5541" s="18">
        <v>0</v>
      </c>
      <c r="O5541" s="19" t="s">
        <v>146</v>
      </c>
      <c r="P5541" s="19">
        <v>0</v>
      </c>
      <c r="Q5541" s="19">
        <f t="shared" si="1124"/>
        <v>0</v>
      </c>
      <c r="R5541" s="18" t="s">
        <v>146</v>
      </c>
      <c r="S5541" s="18">
        <v>0</v>
      </c>
      <c r="T5541" s="18">
        <f t="shared" si="1125"/>
        <v>0</v>
      </c>
      <c r="U5541" s="20" t="s">
        <v>146</v>
      </c>
      <c r="V5541" s="20">
        <v>0</v>
      </c>
      <c r="W5541" s="20">
        <f t="shared" si="1126"/>
        <v>0</v>
      </c>
      <c r="X5541" s="18" t="s">
        <v>146</v>
      </c>
      <c r="Y5541" s="18">
        <v>0</v>
      </c>
      <c r="Z5541" s="23">
        <f t="shared" si="1127"/>
        <v>0</v>
      </c>
      <c r="AA5541" s="20" t="s">
        <v>146</v>
      </c>
      <c r="AB5541" s="20">
        <v>0</v>
      </c>
      <c r="AC5541" s="24">
        <f t="shared" si="1128"/>
        <v>0</v>
      </c>
      <c r="AD5541" s="18" t="s">
        <v>146</v>
      </c>
      <c r="AE5541" s="18">
        <v>0</v>
      </c>
      <c r="AF5541" s="18">
        <f t="shared" si="1129"/>
        <v>0</v>
      </c>
      <c r="AG5541" s="19" t="s">
        <v>146</v>
      </c>
      <c r="AH5541" s="19">
        <v>0</v>
      </c>
      <c r="AI5541" s="19">
        <f t="shared" si="1134"/>
        <v>0</v>
      </c>
      <c r="AJ5541" s="18" t="s">
        <v>146</v>
      </c>
      <c r="AK5541" s="18">
        <v>0</v>
      </c>
      <c r="AL5541" s="18">
        <f t="shared" si="1130"/>
        <v>0</v>
      </c>
      <c r="AM5541" s="19" t="s">
        <v>146</v>
      </c>
      <c r="AN5541" s="19">
        <v>0</v>
      </c>
      <c r="AO5541" s="19">
        <f t="shared" si="1131"/>
        <v>0</v>
      </c>
      <c r="AP5541" s="18" t="s">
        <v>145</v>
      </c>
      <c r="AQ5541" s="18">
        <v>29824.565428571001</v>
      </c>
      <c r="AR5541" s="18">
        <f t="shared" si="1132"/>
        <v>3682.0451146383953</v>
      </c>
      <c r="AS5541" s="20" t="s">
        <v>146</v>
      </c>
      <c r="AT5541" s="20">
        <v>0</v>
      </c>
      <c r="AU5541" s="16">
        <f t="shared" si="1133"/>
        <v>0</v>
      </c>
    </row>
    <row r="5542" spans="1:47" x14ac:dyDescent="0.2">
      <c r="A5542" s="16">
        <v>5539</v>
      </c>
      <c r="B5542" s="16">
        <v>1096.2789595842301</v>
      </c>
      <c r="C5542" s="17">
        <v>19.354333333333301</v>
      </c>
      <c r="F5542" s="18" t="s">
        <v>146</v>
      </c>
      <c r="G5542" s="18">
        <v>0</v>
      </c>
      <c r="I5542" s="19" t="s">
        <v>146</v>
      </c>
      <c r="J5542" s="19">
        <v>0</v>
      </c>
      <c r="K5542" s="19">
        <f t="shared" si="1123"/>
        <v>0</v>
      </c>
      <c r="L5542" s="18" t="s">
        <v>146</v>
      </c>
      <c r="M5542" s="18">
        <v>0</v>
      </c>
      <c r="O5542" s="19" t="s">
        <v>146</v>
      </c>
      <c r="P5542" s="19">
        <v>0</v>
      </c>
      <c r="Q5542" s="19">
        <f t="shared" si="1124"/>
        <v>0</v>
      </c>
      <c r="R5542" s="18" t="s">
        <v>146</v>
      </c>
      <c r="S5542" s="18">
        <v>0</v>
      </c>
      <c r="T5542" s="18">
        <f t="shared" si="1125"/>
        <v>0</v>
      </c>
      <c r="U5542" s="20" t="s">
        <v>146</v>
      </c>
      <c r="V5542" s="20">
        <v>0</v>
      </c>
      <c r="W5542" s="20">
        <f t="shared" si="1126"/>
        <v>0</v>
      </c>
      <c r="X5542" s="18" t="s">
        <v>146</v>
      </c>
      <c r="Y5542" s="18">
        <v>0</v>
      </c>
      <c r="Z5542" s="23">
        <f t="shared" si="1127"/>
        <v>0</v>
      </c>
      <c r="AA5542" s="20" t="s">
        <v>146</v>
      </c>
      <c r="AB5542" s="20">
        <v>0</v>
      </c>
      <c r="AC5542" s="24">
        <f t="shared" si="1128"/>
        <v>0</v>
      </c>
      <c r="AD5542" s="18" t="s">
        <v>146</v>
      </c>
      <c r="AE5542" s="18">
        <v>0</v>
      </c>
      <c r="AF5542" s="18">
        <f t="shared" si="1129"/>
        <v>0</v>
      </c>
      <c r="AG5542" s="19" t="s">
        <v>146</v>
      </c>
      <c r="AH5542" s="19">
        <v>0</v>
      </c>
      <c r="AI5542" s="19">
        <f t="shared" si="1134"/>
        <v>0</v>
      </c>
      <c r="AJ5542" s="18" t="s">
        <v>146</v>
      </c>
      <c r="AK5542" s="18">
        <v>0</v>
      </c>
      <c r="AL5542" s="18">
        <f t="shared" si="1130"/>
        <v>0</v>
      </c>
      <c r="AM5542" s="19" t="s">
        <v>146</v>
      </c>
      <c r="AN5542" s="19">
        <v>0</v>
      </c>
      <c r="AO5542" s="19">
        <f t="shared" si="1131"/>
        <v>0</v>
      </c>
      <c r="AP5542" s="18" t="s">
        <v>145</v>
      </c>
      <c r="AQ5542" s="18">
        <v>19972.038999999699</v>
      </c>
      <c r="AR5542" s="18">
        <f t="shared" si="1132"/>
        <v>2465.6838271604565</v>
      </c>
      <c r="AS5542" s="20" t="s">
        <v>146</v>
      </c>
      <c r="AT5542" s="20">
        <v>0</v>
      </c>
      <c r="AU5542" s="16">
        <f t="shared" si="1133"/>
        <v>0</v>
      </c>
    </row>
    <row r="5543" spans="1:47" x14ac:dyDescent="0.2">
      <c r="A5543" s="16">
        <v>5540</v>
      </c>
      <c r="B5543" s="16">
        <v>1162.02194088582</v>
      </c>
      <c r="C5543" s="17">
        <v>13.827249999999999</v>
      </c>
      <c r="F5543" s="18" t="s">
        <v>146</v>
      </c>
      <c r="G5543" s="18">
        <v>0</v>
      </c>
      <c r="I5543" s="19" t="s">
        <v>146</v>
      </c>
      <c r="J5543" s="19">
        <v>0</v>
      </c>
      <c r="K5543" s="19">
        <f t="shared" si="1123"/>
        <v>0</v>
      </c>
      <c r="L5543" s="18" t="s">
        <v>146</v>
      </c>
      <c r="M5543" s="18">
        <v>0</v>
      </c>
      <c r="O5543" s="19" t="s">
        <v>146</v>
      </c>
      <c r="P5543" s="19">
        <v>0</v>
      </c>
      <c r="Q5543" s="19">
        <f t="shared" si="1124"/>
        <v>0</v>
      </c>
      <c r="R5543" s="18" t="s">
        <v>146</v>
      </c>
      <c r="S5543" s="18">
        <v>0</v>
      </c>
      <c r="T5543" s="18">
        <f t="shared" si="1125"/>
        <v>0</v>
      </c>
      <c r="U5543" s="20" t="s">
        <v>146</v>
      </c>
      <c r="V5543" s="20">
        <v>0</v>
      </c>
      <c r="W5543" s="20">
        <f t="shared" si="1126"/>
        <v>0</v>
      </c>
      <c r="X5543" s="18" t="s">
        <v>146</v>
      </c>
      <c r="Y5543" s="18">
        <v>0</v>
      </c>
      <c r="Z5543" s="23">
        <f t="shared" si="1127"/>
        <v>0</v>
      </c>
      <c r="AA5543" s="20" t="s">
        <v>146</v>
      </c>
      <c r="AB5543" s="20">
        <v>0</v>
      </c>
      <c r="AC5543" s="24">
        <f t="shared" si="1128"/>
        <v>0</v>
      </c>
      <c r="AD5543" s="18" t="s">
        <v>146</v>
      </c>
      <c r="AE5543" s="18">
        <v>0</v>
      </c>
      <c r="AF5543" s="18">
        <f t="shared" si="1129"/>
        <v>0</v>
      </c>
      <c r="AG5543" s="19" t="s">
        <v>146</v>
      </c>
      <c r="AH5543" s="19">
        <v>0</v>
      </c>
      <c r="AI5543" s="19">
        <f t="shared" si="1134"/>
        <v>0</v>
      </c>
      <c r="AJ5543" s="18" t="s">
        <v>146</v>
      </c>
      <c r="AK5543" s="18">
        <v>0</v>
      </c>
      <c r="AL5543" s="18">
        <f t="shared" si="1130"/>
        <v>0</v>
      </c>
      <c r="AM5543" s="19" t="s">
        <v>146</v>
      </c>
      <c r="AN5543" s="19">
        <v>0</v>
      </c>
      <c r="AO5543" s="19">
        <f t="shared" si="1131"/>
        <v>0</v>
      </c>
      <c r="AP5543" s="18" t="s">
        <v>145</v>
      </c>
      <c r="AQ5543" s="18">
        <v>18887.325085714299</v>
      </c>
      <c r="AR5543" s="18">
        <f t="shared" si="1132"/>
        <v>2331.7685291005309</v>
      </c>
      <c r="AS5543" s="20" t="s">
        <v>146</v>
      </c>
      <c r="AT5543" s="20">
        <v>0</v>
      </c>
      <c r="AU5543" s="16">
        <f t="shared" si="1133"/>
        <v>0</v>
      </c>
    </row>
    <row r="5544" spans="1:47" x14ac:dyDescent="0.2">
      <c r="A5544" s="16">
        <v>5541</v>
      </c>
      <c r="B5544" s="16">
        <v>859.03860568120797</v>
      </c>
      <c r="C5544" s="17">
        <v>19.354333333333301</v>
      </c>
      <c r="F5544" s="18" t="s">
        <v>146</v>
      </c>
      <c r="G5544" s="18">
        <v>0</v>
      </c>
      <c r="I5544" s="19" t="s">
        <v>146</v>
      </c>
      <c r="J5544" s="19">
        <v>0</v>
      </c>
      <c r="K5544" s="19">
        <f t="shared" si="1123"/>
        <v>0</v>
      </c>
      <c r="L5544" s="18" t="s">
        <v>146</v>
      </c>
      <c r="M5544" s="18">
        <v>0</v>
      </c>
      <c r="O5544" s="19" t="s">
        <v>146</v>
      </c>
      <c r="P5544" s="19">
        <v>0</v>
      </c>
      <c r="Q5544" s="19">
        <f t="shared" si="1124"/>
        <v>0</v>
      </c>
      <c r="R5544" s="18" t="s">
        <v>146</v>
      </c>
      <c r="S5544" s="18">
        <v>0</v>
      </c>
      <c r="T5544" s="18">
        <f t="shared" si="1125"/>
        <v>0</v>
      </c>
      <c r="U5544" s="20" t="s">
        <v>146</v>
      </c>
      <c r="V5544" s="20">
        <v>0</v>
      </c>
      <c r="W5544" s="20">
        <f t="shared" si="1126"/>
        <v>0</v>
      </c>
      <c r="X5544" s="18" t="s">
        <v>146</v>
      </c>
      <c r="Y5544" s="18">
        <v>0</v>
      </c>
      <c r="Z5544" s="23">
        <f t="shared" si="1127"/>
        <v>0</v>
      </c>
      <c r="AA5544" s="20" t="s">
        <v>146</v>
      </c>
      <c r="AB5544" s="20">
        <v>0</v>
      </c>
      <c r="AC5544" s="24">
        <f t="shared" si="1128"/>
        <v>0</v>
      </c>
      <c r="AD5544" s="18" t="s">
        <v>146</v>
      </c>
      <c r="AE5544" s="18">
        <v>0</v>
      </c>
      <c r="AF5544" s="18">
        <f t="shared" si="1129"/>
        <v>0</v>
      </c>
      <c r="AG5544" s="19" t="s">
        <v>146</v>
      </c>
      <c r="AH5544" s="19">
        <v>0</v>
      </c>
      <c r="AI5544" s="19">
        <f t="shared" si="1134"/>
        <v>0</v>
      </c>
      <c r="AJ5544" s="18" t="s">
        <v>146</v>
      </c>
      <c r="AK5544" s="18">
        <v>0</v>
      </c>
      <c r="AL5544" s="18">
        <f t="shared" si="1130"/>
        <v>0</v>
      </c>
      <c r="AM5544" s="19" t="s">
        <v>146</v>
      </c>
      <c r="AN5544" s="19">
        <v>0</v>
      </c>
      <c r="AO5544" s="19">
        <f t="shared" si="1131"/>
        <v>0</v>
      </c>
      <c r="AP5544" s="18" t="s">
        <v>145</v>
      </c>
      <c r="AQ5544" s="18">
        <v>22973.3835714282</v>
      </c>
      <c r="AR5544" s="18">
        <f t="shared" si="1132"/>
        <v>2836.2201940034815</v>
      </c>
      <c r="AS5544" s="20" t="s">
        <v>146</v>
      </c>
      <c r="AT5544" s="20">
        <v>0</v>
      </c>
      <c r="AU5544" s="16">
        <f t="shared" si="1133"/>
        <v>0</v>
      </c>
    </row>
    <row r="5545" spans="1:47" x14ac:dyDescent="0.2">
      <c r="A5545" s="16">
        <v>5542</v>
      </c>
      <c r="B5545" s="16">
        <v>1114.4742532124801</v>
      </c>
      <c r="C5545" s="17">
        <v>8.2667333333333293</v>
      </c>
      <c r="F5545" s="18" t="s">
        <v>146</v>
      </c>
      <c r="G5545" s="18">
        <v>0</v>
      </c>
      <c r="I5545" s="19" t="s">
        <v>146</v>
      </c>
      <c r="J5545" s="19">
        <v>0</v>
      </c>
      <c r="K5545" s="19">
        <f t="shared" si="1123"/>
        <v>0</v>
      </c>
      <c r="L5545" s="18" t="s">
        <v>146</v>
      </c>
      <c r="M5545" s="18">
        <v>0</v>
      </c>
      <c r="O5545" s="19" t="s">
        <v>146</v>
      </c>
      <c r="P5545" s="19">
        <v>0</v>
      </c>
      <c r="Q5545" s="19">
        <f t="shared" si="1124"/>
        <v>0</v>
      </c>
      <c r="R5545" s="18" t="s">
        <v>146</v>
      </c>
      <c r="S5545" s="18">
        <v>0</v>
      </c>
      <c r="T5545" s="18">
        <f t="shared" si="1125"/>
        <v>0</v>
      </c>
      <c r="U5545" s="20" t="s">
        <v>146</v>
      </c>
      <c r="V5545" s="20">
        <v>0</v>
      </c>
      <c r="W5545" s="20">
        <f t="shared" si="1126"/>
        <v>0</v>
      </c>
      <c r="X5545" s="18" t="s">
        <v>146</v>
      </c>
      <c r="Y5545" s="18">
        <v>0</v>
      </c>
      <c r="Z5545" s="23">
        <f t="shared" si="1127"/>
        <v>0</v>
      </c>
      <c r="AA5545" s="20" t="s">
        <v>146</v>
      </c>
      <c r="AB5545" s="20">
        <v>0</v>
      </c>
      <c r="AC5545" s="24">
        <f t="shared" si="1128"/>
        <v>0</v>
      </c>
      <c r="AD5545" s="18" t="s">
        <v>146</v>
      </c>
      <c r="AE5545" s="18">
        <v>0</v>
      </c>
      <c r="AF5545" s="18">
        <f t="shared" si="1129"/>
        <v>0</v>
      </c>
      <c r="AG5545" s="19" t="s">
        <v>146</v>
      </c>
      <c r="AH5545" s="19">
        <v>0</v>
      </c>
      <c r="AI5545" s="19">
        <f t="shared" si="1134"/>
        <v>0</v>
      </c>
      <c r="AJ5545" s="18" t="s">
        <v>146</v>
      </c>
      <c r="AK5545" s="18">
        <v>0</v>
      </c>
      <c r="AL5545" s="18">
        <f t="shared" si="1130"/>
        <v>0</v>
      </c>
      <c r="AM5545" s="19" t="s">
        <v>146</v>
      </c>
      <c r="AN5545" s="19">
        <v>0</v>
      </c>
      <c r="AO5545" s="19">
        <f t="shared" si="1131"/>
        <v>0</v>
      </c>
      <c r="AP5545" s="18" t="s">
        <v>145</v>
      </c>
      <c r="AQ5545" s="18">
        <v>28662.275414285701</v>
      </c>
      <c r="AR5545" s="18">
        <f t="shared" si="1132"/>
        <v>3538.5525202821855</v>
      </c>
      <c r="AS5545" s="20" t="s">
        <v>146</v>
      </c>
      <c r="AT5545" s="20">
        <v>0</v>
      </c>
      <c r="AU5545" s="16">
        <f t="shared" si="1133"/>
        <v>0</v>
      </c>
    </row>
    <row r="5546" spans="1:47" x14ac:dyDescent="0.2">
      <c r="A5546" s="16">
        <v>5543</v>
      </c>
      <c r="B5546" s="16">
        <v>956.62972118290497</v>
      </c>
      <c r="C5546" s="17">
        <v>6.8630833333333303</v>
      </c>
      <c r="D5546" s="16" t="s">
        <v>4772</v>
      </c>
      <c r="E5546" s="16" t="s">
        <v>4772</v>
      </c>
      <c r="F5546" s="18" t="s">
        <v>146</v>
      </c>
      <c r="G5546" s="18">
        <v>0</v>
      </c>
      <c r="I5546" s="19" t="s">
        <v>146</v>
      </c>
      <c r="J5546" s="19">
        <v>0</v>
      </c>
      <c r="K5546" s="19">
        <f t="shared" si="1123"/>
        <v>0</v>
      </c>
      <c r="L5546" s="18" t="s">
        <v>146</v>
      </c>
      <c r="M5546" s="18">
        <v>0</v>
      </c>
      <c r="O5546" s="19" t="s">
        <v>146</v>
      </c>
      <c r="P5546" s="19">
        <v>0</v>
      </c>
      <c r="Q5546" s="19">
        <f t="shared" si="1124"/>
        <v>0</v>
      </c>
      <c r="R5546" s="18" t="s">
        <v>146</v>
      </c>
      <c r="S5546" s="18">
        <v>0</v>
      </c>
      <c r="T5546" s="18">
        <f t="shared" si="1125"/>
        <v>0</v>
      </c>
      <c r="U5546" s="20" t="s">
        <v>146</v>
      </c>
      <c r="V5546" s="20">
        <v>0</v>
      </c>
      <c r="W5546" s="20">
        <f t="shared" si="1126"/>
        <v>0</v>
      </c>
      <c r="X5546" s="18" t="s">
        <v>146</v>
      </c>
      <c r="Y5546" s="18">
        <v>0</v>
      </c>
      <c r="Z5546" s="23">
        <f t="shared" si="1127"/>
        <v>0</v>
      </c>
      <c r="AA5546" s="20" t="s">
        <v>146</v>
      </c>
      <c r="AB5546" s="20">
        <v>0</v>
      </c>
      <c r="AC5546" s="24">
        <f t="shared" si="1128"/>
        <v>0</v>
      </c>
      <c r="AD5546" s="18" t="s">
        <v>146</v>
      </c>
      <c r="AE5546" s="18">
        <v>0</v>
      </c>
      <c r="AF5546" s="18">
        <f t="shared" si="1129"/>
        <v>0</v>
      </c>
      <c r="AG5546" s="19" t="s">
        <v>146</v>
      </c>
      <c r="AH5546" s="19">
        <v>0</v>
      </c>
      <c r="AI5546" s="19">
        <f t="shared" si="1134"/>
        <v>0</v>
      </c>
      <c r="AJ5546" s="18" t="s">
        <v>146</v>
      </c>
      <c r="AK5546" s="18">
        <v>0</v>
      </c>
      <c r="AL5546" s="18">
        <f t="shared" si="1130"/>
        <v>0</v>
      </c>
      <c r="AM5546" s="19" t="s">
        <v>146</v>
      </c>
      <c r="AN5546" s="19">
        <v>0</v>
      </c>
      <c r="AO5546" s="19">
        <f t="shared" si="1131"/>
        <v>0</v>
      </c>
      <c r="AP5546" s="18" t="s">
        <v>145</v>
      </c>
      <c r="AQ5546" s="18">
        <v>23974.9238714286</v>
      </c>
      <c r="AR5546" s="18">
        <f t="shared" si="1132"/>
        <v>2959.867144620815</v>
      </c>
      <c r="AS5546" s="20" t="s">
        <v>146</v>
      </c>
      <c r="AT5546" s="20">
        <v>0</v>
      </c>
      <c r="AU5546" s="16">
        <f t="shared" si="1133"/>
        <v>0</v>
      </c>
    </row>
    <row r="5547" spans="1:47" x14ac:dyDescent="0.2">
      <c r="A5547" s="16">
        <v>5544</v>
      </c>
      <c r="B5547" s="16">
        <v>1072.8889822230401</v>
      </c>
      <c r="C5547" s="17">
        <v>9.9605333333333306</v>
      </c>
      <c r="D5547" s="16" t="s">
        <v>4693</v>
      </c>
      <c r="E5547" s="16" t="s">
        <v>4694</v>
      </c>
      <c r="F5547" s="18" t="s">
        <v>146</v>
      </c>
      <c r="G5547" s="18">
        <v>0</v>
      </c>
      <c r="I5547" s="19" t="s">
        <v>146</v>
      </c>
      <c r="J5547" s="19">
        <v>0</v>
      </c>
      <c r="K5547" s="19">
        <f t="shared" si="1123"/>
        <v>0</v>
      </c>
      <c r="L5547" s="18" t="s">
        <v>146</v>
      </c>
      <c r="M5547" s="18">
        <v>0</v>
      </c>
      <c r="O5547" s="19" t="s">
        <v>146</v>
      </c>
      <c r="P5547" s="19">
        <v>0</v>
      </c>
      <c r="Q5547" s="19">
        <f t="shared" si="1124"/>
        <v>0</v>
      </c>
      <c r="R5547" s="18" t="s">
        <v>146</v>
      </c>
      <c r="S5547" s="18">
        <v>0</v>
      </c>
      <c r="T5547" s="18">
        <f t="shared" si="1125"/>
        <v>0</v>
      </c>
      <c r="U5547" s="20" t="s">
        <v>146</v>
      </c>
      <c r="V5547" s="20">
        <v>0</v>
      </c>
      <c r="W5547" s="20">
        <f t="shared" si="1126"/>
        <v>0</v>
      </c>
      <c r="X5547" s="18" t="s">
        <v>146</v>
      </c>
      <c r="Y5547" s="18">
        <v>0</v>
      </c>
      <c r="Z5547" s="23">
        <f t="shared" si="1127"/>
        <v>0</v>
      </c>
      <c r="AA5547" s="20" t="s">
        <v>146</v>
      </c>
      <c r="AB5547" s="20">
        <v>0</v>
      </c>
      <c r="AC5547" s="24">
        <f t="shared" si="1128"/>
        <v>0</v>
      </c>
      <c r="AD5547" s="18" t="s">
        <v>146</v>
      </c>
      <c r="AE5547" s="18">
        <v>0</v>
      </c>
      <c r="AF5547" s="18">
        <f t="shared" si="1129"/>
        <v>0</v>
      </c>
      <c r="AG5547" s="19" t="s">
        <v>146</v>
      </c>
      <c r="AH5547" s="19">
        <v>0</v>
      </c>
      <c r="AI5547" s="19">
        <f t="shared" si="1134"/>
        <v>0</v>
      </c>
      <c r="AJ5547" s="18" t="s">
        <v>146</v>
      </c>
      <c r="AK5547" s="18">
        <v>0</v>
      </c>
      <c r="AL5547" s="18">
        <f t="shared" si="1130"/>
        <v>0</v>
      </c>
      <c r="AM5547" s="19" t="s">
        <v>146</v>
      </c>
      <c r="AN5547" s="19">
        <v>0</v>
      </c>
      <c r="AO5547" s="19">
        <f t="shared" si="1131"/>
        <v>0</v>
      </c>
      <c r="AP5547" s="18" t="s">
        <v>145</v>
      </c>
      <c r="AQ5547" s="18">
        <v>23406.400057142801</v>
      </c>
      <c r="AR5547" s="18">
        <f t="shared" si="1132"/>
        <v>2889.6790194003461</v>
      </c>
      <c r="AS5547" s="20" t="s">
        <v>146</v>
      </c>
      <c r="AT5547" s="20">
        <v>0</v>
      </c>
      <c r="AU5547" s="16">
        <f t="shared" si="1133"/>
        <v>0</v>
      </c>
    </row>
    <row r="5548" spans="1:47" x14ac:dyDescent="0.2">
      <c r="A5548" s="16">
        <v>5545</v>
      </c>
      <c r="B5548" s="16">
        <v>1172.36747874154</v>
      </c>
      <c r="C5548" s="17">
        <v>7.1196666666666601</v>
      </c>
      <c r="F5548" s="18" t="s">
        <v>146</v>
      </c>
      <c r="G5548" s="18">
        <v>0</v>
      </c>
      <c r="I5548" s="19" t="s">
        <v>146</v>
      </c>
      <c r="J5548" s="19">
        <v>0</v>
      </c>
      <c r="K5548" s="19">
        <f t="shared" si="1123"/>
        <v>0</v>
      </c>
      <c r="L5548" s="18" t="s">
        <v>146</v>
      </c>
      <c r="M5548" s="18">
        <v>0</v>
      </c>
      <c r="O5548" s="19" t="s">
        <v>146</v>
      </c>
      <c r="P5548" s="19">
        <v>0</v>
      </c>
      <c r="Q5548" s="19">
        <f t="shared" si="1124"/>
        <v>0</v>
      </c>
      <c r="R5548" s="18" t="s">
        <v>146</v>
      </c>
      <c r="S5548" s="18">
        <v>0</v>
      </c>
      <c r="T5548" s="18">
        <f t="shared" si="1125"/>
        <v>0</v>
      </c>
      <c r="U5548" s="20" t="s">
        <v>146</v>
      </c>
      <c r="V5548" s="20">
        <v>0</v>
      </c>
      <c r="W5548" s="20">
        <f t="shared" si="1126"/>
        <v>0</v>
      </c>
      <c r="X5548" s="18" t="s">
        <v>146</v>
      </c>
      <c r="Y5548" s="18">
        <v>0</v>
      </c>
      <c r="Z5548" s="23">
        <f t="shared" si="1127"/>
        <v>0</v>
      </c>
      <c r="AA5548" s="20" t="s">
        <v>146</v>
      </c>
      <c r="AB5548" s="20">
        <v>0</v>
      </c>
      <c r="AC5548" s="24">
        <f t="shared" si="1128"/>
        <v>0</v>
      </c>
      <c r="AD5548" s="18" t="s">
        <v>146</v>
      </c>
      <c r="AE5548" s="18">
        <v>0</v>
      </c>
      <c r="AF5548" s="18">
        <f t="shared" si="1129"/>
        <v>0</v>
      </c>
      <c r="AG5548" s="19" t="s">
        <v>146</v>
      </c>
      <c r="AH5548" s="19">
        <v>0</v>
      </c>
      <c r="AI5548" s="19">
        <f t="shared" si="1134"/>
        <v>0</v>
      </c>
      <c r="AJ5548" s="18" t="s">
        <v>146</v>
      </c>
      <c r="AK5548" s="18">
        <v>0</v>
      </c>
      <c r="AL5548" s="18">
        <f t="shared" si="1130"/>
        <v>0</v>
      </c>
      <c r="AM5548" s="19" t="s">
        <v>146</v>
      </c>
      <c r="AN5548" s="19">
        <v>0</v>
      </c>
      <c r="AO5548" s="19">
        <f t="shared" si="1131"/>
        <v>0</v>
      </c>
      <c r="AP5548" s="18" t="s">
        <v>145</v>
      </c>
      <c r="AQ5548" s="18">
        <v>19208.324071428498</v>
      </c>
      <c r="AR5548" s="18">
        <f t="shared" si="1132"/>
        <v>2371.3980335096912</v>
      </c>
      <c r="AS5548" s="20" t="s">
        <v>146</v>
      </c>
      <c r="AT5548" s="20">
        <v>0</v>
      </c>
      <c r="AU5548" s="16">
        <f t="shared" si="1133"/>
        <v>0</v>
      </c>
    </row>
    <row r="5549" spans="1:47" x14ac:dyDescent="0.2">
      <c r="A5549" s="16">
        <v>5546</v>
      </c>
      <c r="B5549" s="16">
        <v>924.24579158226197</v>
      </c>
      <c r="C5549" s="17">
        <v>19.3541666666666</v>
      </c>
      <c r="F5549" s="18" t="s">
        <v>146</v>
      </c>
      <c r="G5549" s="18">
        <v>0</v>
      </c>
      <c r="I5549" s="19" t="s">
        <v>146</v>
      </c>
      <c r="J5549" s="19">
        <v>0</v>
      </c>
      <c r="K5549" s="19">
        <f t="shared" si="1123"/>
        <v>0</v>
      </c>
      <c r="L5549" s="18" t="s">
        <v>146</v>
      </c>
      <c r="M5549" s="18">
        <v>0</v>
      </c>
      <c r="O5549" s="19" t="s">
        <v>146</v>
      </c>
      <c r="P5549" s="19">
        <v>0</v>
      </c>
      <c r="Q5549" s="19">
        <f t="shared" si="1124"/>
        <v>0</v>
      </c>
      <c r="R5549" s="18" t="s">
        <v>146</v>
      </c>
      <c r="S5549" s="18">
        <v>0</v>
      </c>
      <c r="T5549" s="18">
        <f t="shared" si="1125"/>
        <v>0</v>
      </c>
      <c r="U5549" s="20" t="s">
        <v>146</v>
      </c>
      <c r="V5549" s="20">
        <v>0</v>
      </c>
      <c r="W5549" s="20">
        <f t="shared" si="1126"/>
        <v>0</v>
      </c>
      <c r="X5549" s="18" t="s">
        <v>146</v>
      </c>
      <c r="Y5549" s="18">
        <v>0</v>
      </c>
      <c r="Z5549" s="23">
        <f t="shared" si="1127"/>
        <v>0</v>
      </c>
      <c r="AA5549" s="20" t="s">
        <v>146</v>
      </c>
      <c r="AB5549" s="20">
        <v>0</v>
      </c>
      <c r="AC5549" s="24">
        <f t="shared" si="1128"/>
        <v>0</v>
      </c>
      <c r="AD5549" s="18" t="s">
        <v>146</v>
      </c>
      <c r="AE5549" s="18">
        <v>0</v>
      </c>
      <c r="AF5549" s="18">
        <f t="shared" si="1129"/>
        <v>0</v>
      </c>
      <c r="AG5549" s="19" t="s">
        <v>146</v>
      </c>
      <c r="AH5549" s="19">
        <v>0</v>
      </c>
      <c r="AI5549" s="19">
        <f t="shared" si="1134"/>
        <v>0</v>
      </c>
      <c r="AJ5549" s="18" t="s">
        <v>146</v>
      </c>
      <c r="AK5549" s="18">
        <v>0</v>
      </c>
      <c r="AL5549" s="18">
        <f t="shared" si="1130"/>
        <v>0</v>
      </c>
      <c r="AM5549" s="19" t="s">
        <v>146</v>
      </c>
      <c r="AN5549" s="19">
        <v>0</v>
      </c>
      <c r="AO5549" s="19">
        <f t="shared" si="1131"/>
        <v>0</v>
      </c>
      <c r="AP5549" s="18" t="s">
        <v>145</v>
      </c>
      <c r="AQ5549" s="18">
        <v>19455.664999999699</v>
      </c>
      <c r="AR5549" s="18">
        <f t="shared" si="1132"/>
        <v>2401.9339506172469</v>
      </c>
      <c r="AS5549" s="20" t="s">
        <v>145</v>
      </c>
      <c r="AT5549" s="20">
        <v>23805.664999999601</v>
      </c>
      <c r="AU5549" s="16">
        <f t="shared" si="1133"/>
        <v>1585.9870086608662</v>
      </c>
    </row>
    <row r="5550" spans="1:47" x14ac:dyDescent="0.2">
      <c r="A5550" s="16">
        <v>5547</v>
      </c>
      <c r="B5550" s="16">
        <v>909.23975525508104</v>
      </c>
      <c r="C5550" s="17">
        <v>19.354333333333301</v>
      </c>
      <c r="D5550" s="16" t="s">
        <v>4773</v>
      </c>
      <c r="E5550" s="16" t="s">
        <v>4773</v>
      </c>
      <c r="F5550" s="18" t="s">
        <v>146</v>
      </c>
      <c r="G5550" s="18">
        <v>0</v>
      </c>
      <c r="I5550" s="19" t="s">
        <v>146</v>
      </c>
      <c r="J5550" s="19">
        <v>0</v>
      </c>
      <c r="K5550" s="19">
        <f t="shared" si="1123"/>
        <v>0</v>
      </c>
      <c r="L5550" s="18" t="s">
        <v>146</v>
      </c>
      <c r="M5550" s="18">
        <v>0</v>
      </c>
      <c r="O5550" s="19" t="s">
        <v>146</v>
      </c>
      <c r="P5550" s="19">
        <v>0</v>
      </c>
      <c r="Q5550" s="19">
        <f t="shared" si="1124"/>
        <v>0</v>
      </c>
      <c r="R5550" s="18" t="s">
        <v>146</v>
      </c>
      <c r="S5550" s="18">
        <v>0</v>
      </c>
      <c r="T5550" s="18">
        <f t="shared" si="1125"/>
        <v>0</v>
      </c>
      <c r="U5550" s="20" t="s">
        <v>146</v>
      </c>
      <c r="V5550" s="20">
        <v>0</v>
      </c>
      <c r="W5550" s="20">
        <f t="shared" si="1126"/>
        <v>0</v>
      </c>
      <c r="X5550" s="18" t="s">
        <v>146</v>
      </c>
      <c r="Y5550" s="18">
        <v>0</v>
      </c>
      <c r="Z5550" s="23">
        <f t="shared" si="1127"/>
        <v>0</v>
      </c>
      <c r="AA5550" s="20" t="s">
        <v>146</v>
      </c>
      <c r="AB5550" s="20">
        <v>0</v>
      </c>
      <c r="AC5550" s="24">
        <f t="shared" si="1128"/>
        <v>0</v>
      </c>
      <c r="AD5550" s="18" t="s">
        <v>146</v>
      </c>
      <c r="AE5550" s="18">
        <v>0</v>
      </c>
      <c r="AF5550" s="18">
        <f t="shared" si="1129"/>
        <v>0</v>
      </c>
      <c r="AG5550" s="19" t="s">
        <v>146</v>
      </c>
      <c r="AH5550" s="19">
        <v>0</v>
      </c>
      <c r="AI5550" s="19">
        <f t="shared" si="1134"/>
        <v>0</v>
      </c>
      <c r="AJ5550" s="18" t="s">
        <v>146</v>
      </c>
      <c r="AK5550" s="18">
        <v>0</v>
      </c>
      <c r="AL5550" s="18">
        <f t="shared" si="1130"/>
        <v>0</v>
      </c>
      <c r="AM5550" s="19" t="s">
        <v>146</v>
      </c>
      <c r="AN5550" s="19">
        <v>0</v>
      </c>
      <c r="AO5550" s="19">
        <f t="shared" si="1131"/>
        <v>0</v>
      </c>
      <c r="AP5550" s="18" t="s">
        <v>145</v>
      </c>
      <c r="AQ5550" s="18">
        <v>23410.616142856801</v>
      </c>
      <c r="AR5550" s="18">
        <f t="shared" si="1132"/>
        <v>2890.1995238094819</v>
      </c>
      <c r="AS5550" s="20" t="s">
        <v>146</v>
      </c>
      <c r="AT5550" s="20">
        <v>0</v>
      </c>
      <c r="AU5550" s="16">
        <f t="shared" si="1133"/>
        <v>0</v>
      </c>
    </row>
    <row r="5551" spans="1:47" x14ac:dyDescent="0.2">
      <c r="A5551" s="16">
        <v>5548</v>
      </c>
      <c r="B5551" s="16">
        <v>1071.4306345458799</v>
      </c>
      <c r="C5551" s="17">
        <v>9.0023</v>
      </c>
      <c r="D5551" s="16" t="s">
        <v>4774</v>
      </c>
      <c r="E5551" s="16" t="s">
        <v>4774</v>
      </c>
      <c r="F5551" s="18" t="s">
        <v>146</v>
      </c>
      <c r="G5551" s="18">
        <v>0</v>
      </c>
      <c r="I5551" s="19" t="s">
        <v>146</v>
      </c>
      <c r="J5551" s="19">
        <v>0</v>
      </c>
      <c r="K5551" s="19">
        <f t="shared" si="1123"/>
        <v>0</v>
      </c>
      <c r="L5551" s="18" t="s">
        <v>146</v>
      </c>
      <c r="M5551" s="18">
        <v>0</v>
      </c>
      <c r="O5551" s="19" t="s">
        <v>146</v>
      </c>
      <c r="P5551" s="19">
        <v>0</v>
      </c>
      <c r="Q5551" s="19">
        <f t="shared" si="1124"/>
        <v>0</v>
      </c>
      <c r="R5551" s="18" t="s">
        <v>146</v>
      </c>
      <c r="S5551" s="18">
        <v>0</v>
      </c>
      <c r="T5551" s="18">
        <f t="shared" si="1125"/>
        <v>0</v>
      </c>
      <c r="U5551" s="20" t="s">
        <v>146</v>
      </c>
      <c r="V5551" s="20">
        <v>0</v>
      </c>
      <c r="W5551" s="20">
        <f t="shared" si="1126"/>
        <v>0</v>
      </c>
      <c r="X5551" s="18" t="s">
        <v>146</v>
      </c>
      <c r="Y5551" s="18">
        <v>0</v>
      </c>
      <c r="Z5551" s="23">
        <f t="shared" si="1127"/>
        <v>0</v>
      </c>
      <c r="AA5551" s="20" t="s">
        <v>146</v>
      </c>
      <c r="AB5551" s="20">
        <v>0</v>
      </c>
      <c r="AC5551" s="24">
        <f t="shared" si="1128"/>
        <v>0</v>
      </c>
      <c r="AD5551" s="18" t="s">
        <v>146</v>
      </c>
      <c r="AE5551" s="18">
        <v>0</v>
      </c>
      <c r="AF5551" s="18">
        <f t="shared" si="1129"/>
        <v>0</v>
      </c>
      <c r="AG5551" s="19" t="s">
        <v>146</v>
      </c>
      <c r="AH5551" s="19">
        <v>0</v>
      </c>
      <c r="AI5551" s="19">
        <f t="shared" si="1134"/>
        <v>0</v>
      </c>
      <c r="AJ5551" s="18" t="s">
        <v>146</v>
      </c>
      <c r="AK5551" s="18">
        <v>0</v>
      </c>
      <c r="AL5551" s="18">
        <f t="shared" si="1130"/>
        <v>0</v>
      </c>
      <c r="AM5551" s="19" t="s">
        <v>146</v>
      </c>
      <c r="AN5551" s="19">
        <v>0</v>
      </c>
      <c r="AO5551" s="19">
        <f t="shared" si="1131"/>
        <v>0</v>
      </c>
      <c r="AP5551" s="18" t="s">
        <v>145</v>
      </c>
      <c r="AQ5551" s="18">
        <v>21933.901099999999</v>
      </c>
      <c r="AR5551" s="18">
        <f t="shared" si="1132"/>
        <v>2707.8890246913579</v>
      </c>
      <c r="AS5551" s="20" t="s">
        <v>146</v>
      </c>
      <c r="AT5551" s="20">
        <v>0</v>
      </c>
      <c r="AU5551" s="16">
        <f t="shared" si="1133"/>
        <v>0</v>
      </c>
    </row>
    <row r="5552" spans="1:47" x14ac:dyDescent="0.2">
      <c r="A5552" s="16">
        <v>5549</v>
      </c>
      <c r="B5552" s="16">
        <v>888.84197320922499</v>
      </c>
      <c r="C5552" s="17">
        <v>19.765833333333301</v>
      </c>
      <c r="F5552" s="18" t="s">
        <v>146</v>
      </c>
      <c r="G5552" s="18">
        <v>0</v>
      </c>
      <c r="I5552" s="19" t="s">
        <v>146</v>
      </c>
      <c r="J5552" s="19">
        <v>0</v>
      </c>
      <c r="K5552" s="19">
        <f t="shared" si="1123"/>
        <v>0</v>
      </c>
      <c r="L5552" s="18" t="s">
        <v>146</v>
      </c>
      <c r="M5552" s="18">
        <v>0</v>
      </c>
      <c r="O5552" s="19" t="s">
        <v>146</v>
      </c>
      <c r="P5552" s="19">
        <v>0</v>
      </c>
      <c r="Q5552" s="19">
        <f t="shared" si="1124"/>
        <v>0</v>
      </c>
      <c r="R5552" s="18" t="s">
        <v>146</v>
      </c>
      <c r="S5552" s="18">
        <v>0</v>
      </c>
      <c r="T5552" s="18">
        <f t="shared" si="1125"/>
        <v>0</v>
      </c>
      <c r="U5552" s="20" t="s">
        <v>146</v>
      </c>
      <c r="V5552" s="20">
        <v>0</v>
      </c>
      <c r="W5552" s="20">
        <f t="shared" si="1126"/>
        <v>0</v>
      </c>
      <c r="X5552" s="18" t="s">
        <v>146</v>
      </c>
      <c r="Y5552" s="18">
        <v>0</v>
      </c>
      <c r="Z5552" s="23">
        <f t="shared" si="1127"/>
        <v>0</v>
      </c>
      <c r="AA5552" s="20" t="s">
        <v>146</v>
      </c>
      <c r="AB5552" s="20">
        <v>0</v>
      </c>
      <c r="AC5552" s="24">
        <f t="shared" si="1128"/>
        <v>0</v>
      </c>
      <c r="AD5552" s="18" t="s">
        <v>146</v>
      </c>
      <c r="AE5552" s="18">
        <v>0</v>
      </c>
      <c r="AF5552" s="18">
        <f t="shared" si="1129"/>
        <v>0</v>
      </c>
      <c r="AG5552" s="19" t="s">
        <v>146</v>
      </c>
      <c r="AH5552" s="19">
        <v>0</v>
      </c>
      <c r="AI5552" s="19">
        <f t="shared" si="1134"/>
        <v>0</v>
      </c>
      <c r="AJ5552" s="18" t="s">
        <v>146</v>
      </c>
      <c r="AK5552" s="18">
        <v>0</v>
      </c>
      <c r="AL5552" s="18">
        <f t="shared" si="1130"/>
        <v>0</v>
      </c>
      <c r="AM5552" s="19" t="s">
        <v>146</v>
      </c>
      <c r="AN5552" s="19">
        <v>0</v>
      </c>
      <c r="AO5552" s="19">
        <f t="shared" si="1131"/>
        <v>0</v>
      </c>
      <c r="AP5552" s="18" t="s">
        <v>145</v>
      </c>
      <c r="AQ5552" s="18">
        <v>26016.885999999598</v>
      </c>
      <c r="AR5552" s="18">
        <f t="shared" si="1132"/>
        <v>3211.961234567852</v>
      </c>
      <c r="AS5552" s="20" t="s">
        <v>146</v>
      </c>
      <c r="AT5552" s="20">
        <v>0</v>
      </c>
      <c r="AU5552" s="16">
        <f t="shared" si="1133"/>
        <v>0</v>
      </c>
    </row>
    <row r="5553" spans="1:47" x14ac:dyDescent="0.2">
      <c r="A5553" s="16">
        <v>5550</v>
      </c>
      <c r="B5553" s="16">
        <v>428.82402027979202</v>
      </c>
      <c r="C5553" s="17">
        <v>11.39785</v>
      </c>
      <c r="F5553" s="18" t="s">
        <v>146</v>
      </c>
      <c r="G5553" s="18">
        <v>0</v>
      </c>
      <c r="I5553" s="19" t="s">
        <v>146</v>
      </c>
      <c r="J5553" s="19">
        <v>0</v>
      </c>
      <c r="K5553" s="19">
        <f t="shared" si="1123"/>
        <v>0</v>
      </c>
      <c r="L5553" s="18" t="s">
        <v>146</v>
      </c>
      <c r="M5553" s="18">
        <v>0</v>
      </c>
      <c r="O5553" s="19" t="s">
        <v>146</v>
      </c>
      <c r="P5553" s="19">
        <v>0</v>
      </c>
      <c r="Q5553" s="19">
        <f t="shared" si="1124"/>
        <v>0</v>
      </c>
      <c r="R5553" s="18" t="s">
        <v>146</v>
      </c>
      <c r="S5553" s="18">
        <v>0</v>
      </c>
      <c r="T5553" s="18">
        <f t="shared" si="1125"/>
        <v>0</v>
      </c>
      <c r="U5553" s="20" t="s">
        <v>146</v>
      </c>
      <c r="V5553" s="20">
        <v>0</v>
      </c>
      <c r="W5553" s="20">
        <f t="shared" si="1126"/>
        <v>0</v>
      </c>
      <c r="X5553" s="18" t="s">
        <v>146</v>
      </c>
      <c r="Y5553" s="18">
        <v>0</v>
      </c>
      <c r="Z5553" s="23">
        <f t="shared" si="1127"/>
        <v>0</v>
      </c>
      <c r="AA5553" s="20" t="s">
        <v>146</v>
      </c>
      <c r="AB5553" s="20">
        <v>0</v>
      </c>
      <c r="AC5553" s="24">
        <f t="shared" si="1128"/>
        <v>0</v>
      </c>
      <c r="AD5553" s="18" t="s">
        <v>146</v>
      </c>
      <c r="AE5553" s="18">
        <v>0</v>
      </c>
      <c r="AF5553" s="18">
        <f t="shared" si="1129"/>
        <v>0</v>
      </c>
      <c r="AG5553" s="19" t="s">
        <v>146</v>
      </c>
      <c r="AH5553" s="19">
        <v>0</v>
      </c>
      <c r="AI5553" s="19">
        <f t="shared" si="1134"/>
        <v>0</v>
      </c>
      <c r="AJ5553" s="18" t="s">
        <v>146</v>
      </c>
      <c r="AK5553" s="18">
        <v>0</v>
      </c>
      <c r="AL5553" s="18">
        <f t="shared" si="1130"/>
        <v>0</v>
      </c>
      <c r="AM5553" s="19" t="s">
        <v>146</v>
      </c>
      <c r="AN5553" s="19">
        <v>0</v>
      </c>
      <c r="AO5553" s="19">
        <f t="shared" si="1131"/>
        <v>0</v>
      </c>
      <c r="AP5553" s="18" t="s">
        <v>145</v>
      </c>
      <c r="AQ5553" s="18">
        <v>20535.4350142857</v>
      </c>
      <c r="AR5553" s="18">
        <f t="shared" si="1132"/>
        <v>2535.2388906525557</v>
      </c>
      <c r="AS5553" s="20" t="s">
        <v>146</v>
      </c>
      <c r="AT5553" s="20">
        <v>0</v>
      </c>
      <c r="AU5553" s="16">
        <f t="shared" si="1133"/>
        <v>0</v>
      </c>
    </row>
    <row r="5554" spans="1:47" x14ac:dyDescent="0.2">
      <c r="A5554" s="16">
        <v>5551</v>
      </c>
      <c r="B5554" s="16">
        <v>640.40254028672496</v>
      </c>
      <c r="C5554" s="17">
        <v>0.44523333333333298</v>
      </c>
      <c r="D5554" s="16" t="s">
        <v>4775</v>
      </c>
      <c r="E5554" s="16" t="s">
        <v>4776</v>
      </c>
      <c r="F5554" s="18" t="s">
        <v>146</v>
      </c>
      <c r="G5554" s="18">
        <v>0</v>
      </c>
      <c r="I5554" s="19" t="s">
        <v>146</v>
      </c>
      <c r="J5554" s="19">
        <v>0</v>
      </c>
      <c r="K5554" s="19">
        <f t="shared" si="1123"/>
        <v>0</v>
      </c>
      <c r="L5554" s="18" t="s">
        <v>146</v>
      </c>
      <c r="M5554" s="18">
        <v>0</v>
      </c>
      <c r="O5554" s="19" t="s">
        <v>146</v>
      </c>
      <c r="P5554" s="19">
        <v>0</v>
      </c>
      <c r="Q5554" s="19">
        <f t="shared" si="1124"/>
        <v>0</v>
      </c>
      <c r="R5554" s="18" t="s">
        <v>146</v>
      </c>
      <c r="S5554" s="18">
        <v>0</v>
      </c>
      <c r="T5554" s="18">
        <f t="shared" si="1125"/>
        <v>0</v>
      </c>
      <c r="U5554" s="20" t="s">
        <v>146</v>
      </c>
      <c r="V5554" s="20">
        <v>0</v>
      </c>
      <c r="W5554" s="20">
        <f t="shared" si="1126"/>
        <v>0</v>
      </c>
      <c r="X5554" s="18" t="s">
        <v>146</v>
      </c>
      <c r="Y5554" s="18">
        <v>0</v>
      </c>
      <c r="Z5554" s="23">
        <f t="shared" si="1127"/>
        <v>0</v>
      </c>
      <c r="AA5554" s="20" t="s">
        <v>146</v>
      </c>
      <c r="AB5554" s="20">
        <v>0</v>
      </c>
      <c r="AC5554" s="24">
        <f t="shared" si="1128"/>
        <v>0</v>
      </c>
      <c r="AD5554" s="18" t="s">
        <v>146</v>
      </c>
      <c r="AE5554" s="18">
        <v>0</v>
      </c>
      <c r="AF5554" s="18">
        <f t="shared" si="1129"/>
        <v>0</v>
      </c>
      <c r="AG5554" s="19" t="s">
        <v>146</v>
      </c>
      <c r="AH5554" s="19">
        <v>0</v>
      </c>
      <c r="AI5554" s="19">
        <f t="shared" si="1134"/>
        <v>0</v>
      </c>
      <c r="AJ5554" s="18" t="s">
        <v>146</v>
      </c>
      <c r="AK5554" s="18">
        <v>0</v>
      </c>
      <c r="AL5554" s="18">
        <f t="shared" si="1130"/>
        <v>0</v>
      </c>
      <c r="AM5554" s="19" t="s">
        <v>146</v>
      </c>
      <c r="AN5554" s="19">
        <v>0</v>
      </c>
      <c r="AO5554" s="19">
        <f t="shared" si="1131"/>
        <v>0</v>
      </c>
      <c r="AP5554" s="18" t="s">
        <v>145</v>
      </c>
      <c r="AQ5554" s="18">
        <v>7229.6758857142804</v>
      </c>
      <c r="AR5554" s="18">
        <f t="shared" si="1132"/>
        <v>892.55257848324459</v>
      </c>
      <c r="AS5554" s="20" t="s">
        <v>146</v>
      </c>
      <c r="AT5554" s="20">
        <v>0</v>
      </c>
      <c r="AU5554" s="16">
        <f t="shared" si="1133"/>
        <v>0</v>
      </c>
    </row>
    <row r="5555" spans="1:47" x14ac:dyDescent="0.2">
      <c r="A5555" s="16">
        <v>5552</v>
      </c>
      <c r="B5555" s="16">
        <v>1108.3816056256201</v>
      </c>
      <c r="C5555" s="17">
        <v>9.0361166666666595</v>
      </c>
      <c r="F5555" s="18" t="s">
        <v>146</v>
      </c>
      <c r="G5555" s="18">
        <v>0</v>
      </c>
      <c r="I5555" s="19" t="s">
        <v>146</v>
      </c>
      <c r="J5555" s="19">
        <v>0</v>
      </c>
      <c r="K5555" s="19">
        <f t="shared" si="1123"/>
        <v>0</v>
      </c>
      <c r="L5555" s="18" t="s">
        <v>146</v>
      </c>
      <c r="M5555" s="18">
        <v>0</v>
      </c>
      <c r="O5555" s="19" t="s">
        <v>146</v>
      </c>
      <c r="P5555" s="19">
        <v>0</v>
      </c>
      <c r="Q5555" s="19">
        <f t="shared" si="1124"/>
        <v>0</v>
      </c>
      <c r="R5555" s="18" t="s">
        <v>146</v>
      </c>
      <c r="S5555" s="18">
        <v>0</v>
      </c>
      <c r="T5555" s="18">
        <f t="shared" si="1125"/>
        <v>0</v>
      </c>
      <c r="U5555" s="20" t="s">
        <v>146</v>
      </c>
      <c r="V5555" s="20">
        <v>0</v>
      </c>
      <c r="W5555" s="20">
        <f t="shared" si="1126"/>
        <v>0</v>
      </c>
      <c r="X5555" s="18" t="s">
        <v>146</v>
      </c>
      <c r="Y5555" s="18">
        <v>0</v>
      </c>
      <c r="Z5555" s="23">
        <f t="shared" si="1127"/>
        <v>0</v>
      </c>
      <c r="AA5555" s="20" t="s">
        <v>146</v>
      </c>
      <c r="AB5555" s="20">
        <v>0</v>
      </c>
      <c r="AC5555" s="24">
        <f t="shared" si="1128"/>
        <v>0</v>
      </c>
      <c r="AD5555" s="18" t="s">
        <v>146</v>
      </c>
      <c r="AE5555" s="18">
        <v>0</v>
      </c>
      <c r="AF5555" s="18">
        <f t="shared" si="1129"/>
        <v>0</v>
      </c>
      <c r="AG5555" s="19" t="s">
        <v>146</v>
      </c>
      <c r="AH5555" s="19">
        <v>0</v>
      </c>
      <c r="AI5555" s="19">
        <f t="shared" si="1134"/>
        <v>0</v>
      </c>
      <c r="AJ5555" s="18" t="s">
        <v>146</v>
      </c>
      <c r="AK5555" s="18">
        <v>0</v>
      </c>
      <c r="AL5555" s="18">
        <f t="shared" si="1130"/>
        <v>0</v>
      </c>
      <c r="AM5555" s="19" t="s">
        <v>146</v>
      </c>
      <c r="AN5555" s="19">
        <v>0</v>
      </c>
      <c r="AO5555" s="19">
        <f t="shared" si="1131"/>
        <v>0</v>
      </c>
      <c r="AP5555" s="18" t="s">
        <v>145</v>
      </c>
      <c r="AQ5555" s="18">
        <v>20800.477528571399</v>
      </c>
      <c r="AR5555" s="18">
        <f t="shared" si="1132"/>
        <v>2567.9601887125186</v>
      </c>
      <c r="AS5555" s="20" t="s">
        <v>146</v>
      </c>
      <c r="AT5555" s="20">
        <v>0</v>
      </c>
      <c r="AU5555" s="16">
        <f t="shared" si="1133"/>
        <v>0</v>
      </c>
    </row>
    <row r="5556" spans="1:47" x14ac:dyDescent="0.2">
      <c r="A5556" s="16">
        <v>5553</v>
      </c>
      <c r="B5556" s="16">
        <v>50.615456875769901</v>
      </c>
      <c r="C5556" s="17">
        <v>16.924499999999998</v>
      </c>
      <c r="F5556" s="18" t="s">
        <v>146</v>
      </c>
      <c r="G5556" s="18">
        <v>0</v>
      </c>
      <c r="I5556" s="19" t="s">
        <v>146</v>
      </c>
      <c r="J5556" s="19">
        <v>0</v>
      </c>
      <c r="K5556" s="19">
        <f t="shared" si="1123"/>
        <v>0</v>
      </c>
      <c r="L5556" s="18" t="s">
        <v>146</v>
      </c>
      <c r="M5556" s="18">
        <v>0</v>
      </c>
      <c r="O5556" s="19" t="s">
        <v>146</v>
      </c>
      <c r="P5556" s="19">
        <v>0</v>
      </c>
      <c r="Q5556" s="19">
        <f t="shared" si="1124"/>
        <v>0</v>
      </c>
      <c r="R5556" s="18" t="s">
        <v>146</v>
      </c>
      <c r="S5556" s="18">
        <v>0</v>
      </c>
      <c r="T5556" s="18">
        <f t="shared" si="1125"/>
        <v>0</v>
      </c>
      <c r="U5556" s="20" t="s">
        <v>146</v>
      </c>
      <c r="V5556" s="20">
        <v>0</v>
      </c>
      <c r="W5556" s="20">
        <f t="shared" si="1126"/>
        <v>0</v>
      </c>
      <c r="X5556" s="18" t="s">
        <v>146</v>
      </c>
      <c r="Y5556" s="18">
        <v>0</v>
      </c>
      <c r="Z5556" s="23">
        <f t="shared" si="1127"/>
        <v>0</v>
      </c>
      <c r="AA5556" s="20" t="s">
        <v>146</v>
      </c>
      <c r="AB5556" s="20">
        <v>0</v>
      </c>
      <c r="AC5556" s="24">
        <f t="shared" si="1128"/>
        <v>0</v>
      </c>
      <c r="AD5556" s="18" t="s">
        <v>146</v>
      </c>
      <c r="AE5556" s="18">
        <v>0</v>
      </c>
      <c r="AF5556" s="18">
        <f t="shared" si="1129"/>
        <v>0</v>
      </c>
      <c r="AG5556" s="19" t="s">
        <v>146</v>
      </c>
      <c r="AH5556" s="19">
        <v>0</v>
      </c>
      <c r="AI5556" s="19">
        <f t="shared" si="1134"/>
        <v>0</v>
      </c>
      <c r="AJ5556" s="18" t="s">
        <v>146</v>
      </c>
      <c r="AK5556" s="18">
        <v>0</v>
      </c>
      <c r="AL5556" s="18">
        <f t="shared" si="1130"/>
        <v>0</v>
      </c>
      <c r="AM5556" s="19" t="s">
        <v>146</v>
      </c>
      <c r="AN5556" s="19">
        <v>0</v>
      </c>
      <c r="AO5556" s="19">
        <f t="shared" si="1131"/>
        <v>0</v>
      </c>
      <c r="AP5556" s="18" t="s">
        <v>145</v>
      </c>
      <c r="AQ5556" s="18">
        <v>20980.777428571299</v>
      </c>
      <c r="AR5556" s="18">
        <f t="shared" si="1132"/>
        <v>2590.2194356260861</v>
      </c>
      <c r="AS5556" s="20" t="s">
        <v>146</v>
      </c>
      <c r="AT5556" s="20">
        <v>0</v>
      </c>
      <c r="AU5556" s="16">
        <f t="shared" si="1133"/>
        <v>0</v>
      </c>
    </row>
    <row r="5557" spans="1:47" x14ac:dyDescent="0.2">
      <c r="A5557" s="16">
        <v>5554</v>
      </c>
      <c r="B5557" s="16">
        <v>1163.7635938552801</v>
      </c>
      <c r="C5557" s="17">
        <v>13.7934083333333</v>
      </c>
      <c r="D5557" s="16" t="s">
        <v>4777</v>
      </c>
      <c r="E5557" s="16" t="s">
        <v>4778</v>
      </c>
      <c r="F5557" s="18" t="s">
        <v>146</v>
      </c>
      <c r="G5557" s="18">
        <v>0</v>
      </c>
      <c r="I5557" s="19" t="s">
        <v>146</v>
      </c>
      <c r="J5557" s="19">
        <v>0</v>
      </c>
      <c r="K5557" s="19">
        <f t="shared" si="1123"/>
        <v>0</v>
      </c>
      <c r="L5557" s="18" t="s">
        <v>146</v>
      </c>
      <c r="M5557" s="18">
        <v>0</v>
      </c>
      <c r="O5557" s="19" t="s">
        <v>146</v>
      </c>
      <c r="P5557" s="19">
        <v>0</v>
      </c>
      <c r="Q5557" s="19">
        <f t="shared" si="1124"/>
        <v>0</v>
      </c>
      <c r="R5557" s="18" t="s">
        <v>146</v>
      </c>
      <c r="S5557" s="18">
        <v>0</v>
      </c>
      <c r="T5557" s="18">
        <f t="shared" si="1125"/>
        <v>0</v>
      </c>
      <c r="U5557" s="20" t="s">
        <v>146</v>
      </c>
      <c r="V5557" s="20">
        <v>0</v>
      </c>
      <c r="W5557" s="20">
        <f t="shared" si="1126"/>
        <v>0</v>
      </c>
      <c r="X5557" s="18" t="s">
        <v>146</v>
      </c>
      <c r="Y5557" s="18">
        <v>0</v>
      </c>
      <c r="Z5557" s="23">
        <f t="shared" si="1127"/>
        <v>0</v>
      </c>
      <c r="AA5557" s="20" t="s">
        <v>146</v>
      </c>
      <c r="AB5557" s="20">
        <v>0</v>
      </c>
      <c r="AC5557" s="24">
        <f t="shared" si="1128"/>
        <v>0</v>
      </c>
      <c r="AD5557" s="18" t="s">
        <v>146</v>
      </c>
      <c r="AE5557" s="18">
        <v>0</v>
      </c>
      <c r="AF5557" s="18">
        <f t="shared" si="1129"/>
        <v>0</v>
      </c>
      <c r="AG5557" s="19" t="s">
        <v>146</v>
      </c>
      <c r="AH5557" s="19">
        <v>0</v>
      </c>
      <c r="AI5557" s="19">
        <f t="shared" si="1134"/>
        <v>0</v>
      </c>
      <c r="AJ5557" s="18" t="s">
        <v>146</v>
      </c>
      <c r="AK5557" s="18">
        <v>0</v>
      </c>
      <c r="AL5557" s="18">
        <f t="shared" si="1130"/>
        <v>0</v>
      </c>
      <c r="AM5557" s="19" t="s">
        <v>146</v>
      </c>
      <c r="AN5557" s="19">
        <v>0</v>
      </c>
      <c r="AO5557" s="19">
        <f t="shared" si="1131"/>
        <v>0</v>
      </c>
      <c r="AP5557" s="18" t="s">
        <v>145</v>
      </c>
      <c r="AQ5557" s="18">
        <v>20092.5916</v>
      </c>
      <c r="AR5557" s="18">
        <f t="shared" si="1132"/>
        <v>2480.5668641975308</v>
      </c>
      <c r="AS5557" s="20" t="s">
        <v>145</v>
      </c>
      <c r="AT5557" s="20">
        <v>28598.958714285702</v>
      </c>
      <c r="AU5557" s="16">
        <f t="shared" si="1133"/>
        <v>1905.3270295993138</v>
      </c>
    </row>
    <row r="5558" spans="1:47" x14ac:dyDescent="0.2">
      <c r="A5558" s="16">
        <v>5555</v>
      </c>
      <c r="B5558" s="16">
        <v>852.03327305673702</v>
      </c>
      <c r="C5558" s="17">
        <v>19.354333333333301</v>
      </c>
      <c r="F5558" s="18" t="s">
        <v>146</v>
      </c>
      <c r="G5558" s="18">
        <v>0</v>
      </c>
      <c r="I5558" s="19" t="s">
        <v>146</v>
      </c>
      <c r="J5558" s="19">
        <v>0</v>
      </c>
      <c r="K5558" s="19">
        <f t="shared" si="1123"/>
        <v>0</v>
      </c>
      <c r="L5558" s="18" t="s">
        <v>146</v>
      </c>
      <c r="M5558" s="18">
        <v>0</v>
      </c>
      <c r="O5558" s="19" t="s">
        <v>146</v>
      </c>
      <c r="P5558" s="19">
        <v>0</v>
      </c>
      <c r="Q5558" s="19">
        <f t="shared" si="1124"/>
        <v>0</v>
      </c>
      <c r="R5558" s="18" t="s">
        <v>146</v>
      </c>
      <c r="S5558" s="18">
        <v>0</v>
      </c>
      <c r="T5558" s="18">
        <f t="shared" si="1125"/>
        <v>0</v>
      </c>
      <c r="U5558" s="20" t="s">
        <v>146</v>
      </c>
      <c r="V5558" s="20">
        <v>0</v>
      </c>
      <c r="W5558" s="20">
        <f t="shared" si="1126"/>
        <v>0</v>
      </c>
      <c r="X5558" s="18" t="s">
        <v>146</v>
      </c>
      <c r="Y5558" s="18">
        <v>0</v>
      </c>
      <c r="Z5558" s="23">
        <f t="shared" si="1127"/>
        <v>0</v>
      </c>
      <c r="AA5558" s="20" t="s">
        <v>146</v>
      </c>
      <c r="AB5558" s="20">
        <v>0</v>
      </c>
      <c r="AC5558" s="24">
        <f t="shared" si="1128"/>
        <v>0</v>
      </c>
      <c r="AD5558" s="18" t="s">
        <v>146</v>
      </c>
      <c r="AE5558" s="18">
        <v>0</v>
      </c>
      <c r="AF5558" s="18">
        <f t="shared" si="1129"/>
        <v>0</v>
      </c>
      <c r="AG5558" s="19" t="s">
        <v>146</v>
      </c>
      <c r="AH5558" s="19">
        <v>0</v>
      </c>
      <c r="AI5558" s="19">
        <f t="shared" si="1134"/>
        <v>0</v>
      </c>
      <c r="AJ5558" s="18" t="s">
        <v>146</v>
      </c>
      <c r="AK5558" s="18">
        <v>0</v>
      </c>
      <c r="AL5558" s="18">
        <f t="shared" si="1130"/>
        <v>0</v>
      </c>
      <c r="AM5558" s="19" t="s">
        <v>146</v>
      </c>
      <c r="AN5558" s="19">
        <v>0</v>
      </c>
      <c r="AO5558" s="19">
        <f t="shared" si="1131"/>
        <v>0</v>
      </c>
      <c r="AP5558" s="18" t="s">
        <v>145</v>
      </c>
      <c r="AQ5558" s="18">
        <v>16555.896999999699</v>
      </c>
      <c r="AR5558" s="18">
        <f t="shared" si="1132"/>
        <v>2043.9379012345307</v>
      </c>
      <c r="AS5558" s="20" t="s">
        <v>146</v>
      </c>
      <c r="AT5558" s="20">
        <v>0</v>
      </c>
      <c r="AU5558" s="16">
        <f t="shared" si="1133"/>
        <v>0</v>
      </c>
    </row>
    <row r="5559" spans="1:47" x14ac:dyDescent="0.2">
      <c r="A5559" s="16">
        <v>5556</v>
      </c>
      <c r="B5559" s="16">
        <v>961.43994140625</v>
      </c>
      <c r="C5559" s="17">
        <v>19.320499999999999</v>
      </c>
      <c r="D5559" s="16" t="s">
        <v>4779</v>
      </c>
      <c r="E5559" s="16" t="s">
        <v>4779</v>
      </c>
      <c r="F5559" s="18" t="s">
        <v>146</v>
      </c>
      <c r="G5559" s="18">
        <v>0</v>
      </c>
      <c r="I5559" s="19" t="s">
        <v>146</v>
      </c>
      <c r="J5559" s="19">
        <v>0</v>
      </c>
      <c r="K5559" s="19">
        <f t="shared" si="1123"/>
        <v>0</v>
      </c>
      <c r="L5559" s="18" t="s">
        <v>146</v>
      </c>
      <c r="M5559" s="18">
        <v>0</v>
      </c>
      <c r="O5559" s="19" t="s">
        <v>146</v>
      </c>
      <c r="P5559" s="19">
        <v>0</v>
      </c>
      <c r="Q5559" s="19">
        <f t="shared" si="1124"/>
        <v>0</v>
      </c>
      <c r="R5559" s="18" t="s">
        <v>146</v>
      </c>
      <c r="S5559" s="18">
        <v>0</v>
      </c>
      <c r="T5559" s="18">
        <f t="shared" si="1125"/>
        <v>0</v>
      </c>
      <c r="U5559" s="20" t="s">
        <v>146</v>
      </c>
      <c r="V5559" s="20">
        <v>0</v>
      </c>
      <c r="W5559" s="20">
        <f t="shared" si="1126"/>
        <v>0</v>
      </c>
      <c r="X5559" s="18" t="s">
        <v>146</v>
      </c>
      <c r="Y5559" s="18">
        <v>0</v>
      </c>
      <c r="Z5559" s="23">
        <f t="shared" si="1127"/>
        <v>0</v>
      </c>
      <c r="AA5559" s="20" t="s">
        <v>146</v>
      </c>
      <c r="AB5559" s="20">
        <v>0</v>
      </c>
      <c r="AC5559" s="24">
        <f t="shared" si="1128"/>
        <v>0</v>
      </c>
      <c r="AD5559" s="18" t="s">
        <v>146</v>
      </c>
      <c r="AE5559" s="18">
        <v>0</v>
      </c>
      <c r="AF5559" s="18">
        <f t="shared" si="1129"/>
        <v>0</v>
      </c>
      <c r="AG5559" s="19" t="s">
        <v>146</v>
      </c>
      <c r="AH5559" s="19">
        <v>0</v>
      </c>
      <c r="AI5559" s="19">
        <f t="shared" si="1134"/>
        <v>0</v>
      </c>
      <c r="AJ5559" s="18" t="s">
        <v>146</v>
      </c>
      <c r="AK5559" s="18">
        <v>0</v>
      </c>
      <c r="AL5559" s="18">
        <f t="shared" si="1130"/>
        <v>0</v>
      </c>
      <c r="AM5559" s="19" t="s">
        <v>146</v>
      </c>
      <c r="AN5559" s="19">
        <v>0</v>
      </c>
      <c r="AO5559" s="19">
        <f t="shared" si="1131"/>
        <v>0</v>
      </c>
      <c r="AP5559" s="18" t="s">
        <v>145</v>
      </c>
      <c r="AQ5559" s="18">
        <v>14834.949999999801</v>
      </c>
      <c r="AR5559" s="18">
        <f t="shared" si="1132"/>
        <v>1831.4753086419507</v>
      </c>
      <c r="AS5559" s="20" t="s">
        <v>146</v>
      </c>
      <c r="AT5559" s="20">
        <v>0</v>
      </c>
      <c r="AU5559" s="16">
        <f t="shared" si="1133"/>
        <v>0</v>
      </c>
    </row>
    <row r="5560" spans="1:47" x14ac:dyDescent="0.2">
      <c r="A5560" s="16">
        <v>5557</v>
      </c>
      <c r="B5560" s="16">
        <v>883.58885210935705</v>
      </c>
      <c r="C5560" s="17">
        <v>2.8410166666666599</v>
      </c>
      <c r="D5560" s="16" t="s">
        <v>4780</v>
      </c>
      <c r="E5560" s="16" t="s">
        <v>4781</v>
      </c>
      <c r="F5560" s="18" t="s">
        <v>146</v>
      </c>
      <c r="G5560" s="18">
        <v>0</v>
      </c>
      <c r="I5560" s="19" t="s">
        <v>146</v>
      </c>
      <c r="J5560" s="19">
        <v>0</v>
      </c>
      <c r="K5560" s="19">
        <f t="shared" si="1123"/>
        <v>0</v>
      </c>
      <c r="L5560" s="18" t="s">
        <v>146</v>
      </c>
      <c r="M5560" s="18">
        <v>0</v>
      </c>
      <c r="O5560" s="19" t="s">
        <v>146</v>
      </c>
      <c r="P5560" s="19">
        <v>0</v>
      </c>
      <c r="Q5560" s="19">
        <f t="shared" si="1124"/>
        <v>0</v>
      </c>
      <c r="R5560" s="18" t="s">
        <v>146</v>
      </c>
      <c r="S5560" s="18">
        <v>0</v>
      </c>
      <c r="T5560" s="18">
        <f t="shared" si="1125"/>
        <v>0</v>
      </c>
      <c r="U5560" s="20" t="s">
        <v>146</v>
      </c>
      <c r="V5560" s="20">
        <v>0</v>
      </c>
      <c r="W5560" s="20">
        <f t="shared" si="1126"/>
        <v>0</v>
      </c>
      <c r="X5560" s="18" t="s">
        <v>146</v>
      </c>
      <c r="Y5560" s="18">
        <v>0</v>
      </c>
      <c r="Z5560" s="23">
        <f t="shared" si="1127"/>
        <v>0</v>
      </c>
      <c r="AA5560" s="20" t="s">
        <v>146</v>
      </c>
      <c r="AB5560" s="20">
        <v>0</v>
      </c>
      <c r="AC5560" s="24">
        <f t="shared" si="1128"/>
        <v>0</v>
      </c>
      <c r="AD5560" s="18" t="s">
        <v>146</v>
      </c>
      <c r="AE5560" s="18">
        <v>0</v>
      </c>
      <c r="AF5560" s="18">
        <f t="shared" si="1129"/>
        <v>0</v>
      </c>
      <c r="AG5560" s="19" t="s">
        <v>146</v>
      </c>
      <c r="AH5560" s="19">
        <v>0</v>
      </c>
      <c r="AI5560" s="19">
        <f t="shared" si="1134"/>
        <v>0</v>
      </c>
      <c r="AJ5560" s="18" t="s">
        <v>146</v>
      </c>
      <c r="AK5560" s="18">
        <v>0</v>
      </c>
      <c r="AL5560" s="18">
        <f t="shared" si="1130"/>
        <v>0</v>
      </c>
      <c r="AM5560" s="19" t="s">
        <v>146</v>
      </c>
      <c r="AN5560" s="19">
        <v>0</v>
      </c>
      <c r="AO5560" s="19">
        <f t="shared" si="1131"/>
        <v>0</v>
      </c>
      <c r="AP5560" s="18" t="s">
        <v>145</v>
      </c>
      <c r="AQ5560" s="18">
        <v>19002.640357142802</v>
      </c>
      <c r="AR5560" s="18">
        <f t="shared" si="1132"/>
        <v>2346.004982363309</v>
      </c>
      <c r="AS5560" s="20" t="s">
        <v>146</v>
      </c>
      <c r="AT5560" s="20">
        <v>0</v>
      </c>
      <c r="AU5560" s="16">
        <f t="shared" si="1133"/>
        <v>0</v>
      </c>
    </row>
    <row r="5561" spans="1:47" x14ac:dyDescent="0.2">
      <c r="A5561" s="16">
        <v>5558</v>
      </c>
      <c r="B5561" s="16">
        <v>1197.54527358523</v>
      </c>
      <c r="C5561" s="17">
        <v>14.272549999999899</v>
      </c>
      <c r="F5561" s="18" t="s">
        <v>146</v>
      </c>
      <c r="G5561" s="18">
        <v>0</v>
      </c>
      <c r="I5561" s="19" t="s">
        <v>146</v>
      </c>
      <c r="J5561" s="19">
        <v>0</v>
      </c>
      <c r="K5561" s="19">
        <f t="shared" si="1123"/>
        <v>0</v>
      </c>
      <c r="L5561" s="18" t="s">
        <v>146</v>
      </c>
      <c r="M5561" s="18">
        <v>0</v>
      </c>
      <c r="O5561" s="19" t="s">
        <v>146</v>
      </c>
      <c r="P5561" s="19">
        <v>0</v>
      </c>
      <c r="Q5561" s="19">
        <f t="shared" si="1124"/>
        <v>0</v>
      </c>
      <c r="R5561" s="18" t="s">
        <v>146</v>
      </c>
      <c r="S5561" s="18">
        <v>0</v>
      </c>
      <c r="T5561" s="18">
        <f t="shared" si="1125"/>
        <v>0</v>
      </c>
      <c r="U5561" s="20" t="s">
        <v>146</v>
      </c>
      <c r="V5561" s="20">
        <v>0</v>
      </c>
      <c r="W5561" s="20">
        <f t="shared" si="1126"/>
        <v>0</v>
      </c>
      <c r="X5561" s="18" t="s">
        <v>146</v>
      </c>
      <c r="Y5561" s="18">
        <v>0</v>
      </c>
      <c r="Z5561" s="23">
        <f t="shared" si="1127"/>
        <v>0</v>
      </c>
      <c r="AA5561" s="20" t="s">
        <v>146</v>
      </c>
      <c r="AB5561" s="20">
        <v>0</v>
      </c>
      <c r="AC5561" s="24">
        <f t="shared" si="1128"/>
        <v>0</v>
      </c>
      <c r="AD5561" s="18" t="s">
        <v>146</v>
      </c>
      <c r="AE5561" s="18">
        <v>0</v>
      </c>
      <c r="AF5561" s="18">
        <f t="shared" si="1129"/>
        <v>0</v>
      </c>
      <c r="AG5561" s="19" t="s">
        <v>146</v>
      </c>
      <c r="AH5561" s="19">
        <v>0</v>
      </c>
      <c r="AI5561" s="19">
        <f t="shared" si="1134"/>
        <v>0</v>
      </c>
      <c r="AJ5561" s="18" t="s">
        <v>146</v>
      </c>
      <c r="AK5561" s="18">
        <v>0</v>
      </c>
      <c r="AL5561" s="18">
        <f t="shared" si="1130"/>
        <v>0</v>
      </c>
      <c r="AM5561" s="19" t="s">
        <v>146</v>
      </c>
      <c r="AN5561" s="19">
        <v>0</v>
      </c>
      <c r="AO5561" s="19">
        <f t="shared" si="1131"/>
        <v>0</v>
      </c>
      <c r="AP5561" s="18" t="s">
        <v>145</v>
      </c>
      <c r="AQ5561" s="18">
        <v>15616.533985714301</v>
      </c>
      <c r="AR5561" s="18">
        <f t="shared" si="1132"/>
        <v>1927.9671587301607</v>
      </c>
      <c r="AS5561" s="20" t="s">
        <v>146</v>
      </c>
      <c r="AT5561" s="20">
        <v>0</v>
      </c>
      <c r="AU5561" s="16">
        <f t="shared" si="1133"/>
        <v>0</v>
      </c>
    </row>
    <row r="5562" spans="1:47" x14ac:dyDescent="0.2">
      <c r="A5562" s="16">
        <v>5559</v>
      </c>
      <c r="B5562" s="16">
        <v>970.49340125681101</v>
      </c>
      <c r="C5562" s="17">
        <v>10.1831833333333</v>
      </c>
      <c r="D5562" s="16" t="s">
        <v>4782</v>
      </c>
      <c r="E5562" s="16" t="s">
        <v>4783</v>
      </c>
      <c r="F5562" s="18" t="s">
        <v>146</v>
      </c>
      <c r="G5562" s="18">
        <v>0</v>
      </c>
      <c r="I5562" s="19" t="s">
        <v>146</v>
      </c>
      <c r="J5562" s="19">
        <v>0</v>
      </c>
      <c r="K5562" s="19">
        <f t="shared" si="1123"/>
        <v>0</v>
      </c>
      <c r="L5562" s="18" t="s">
        <v>146</v>
      </c>
      <c r="M5562" s="18">
        <v>0</v>
      </c>
      <c r="O5562" s="19" t="s">
        <v>146</v>
      </c>
      <c r="P5562" s="19">
        <v>0</v>
      </c>
      <c r="Q5562" s="19">
        <f t="shared" si="1124"/>
        <v>0</v>
      </c>
      <c r="R5562" s="18" t="s">
        <v>146</v>
      </c>
      <c r="S5562" s="18">
        <v>0</v>
      </c>
      <c r="T5562" s="18">
        <f t="shared" si="1125"/>
        <v>0</v>
      </c>
      <c r="U5562" s="20" t="s">
        <v>146</v>
      </c>
      <c r="V5562" s="20">
        <v>0</v>
      </c>
      <c r="W5562" s="20">
        <f t="shared" si="1126"/>
        <v>0</v>
      </c>
      <c r="X5562" s="18" t="s">
        <v>146</v>
      </c>
      <c r="Y5562" s="18">
        <v>0</v>
      </c>
      <c r="Z5562" s="23">
        <f t="shared" si="1127"/>
        <v>0</v>
      </c>
      <c r="AA5562" s="20" t="s">
        <v>146</v>
      </c>
      <c r="AB5562" s="20">
        <v>0</v>
      </c>
      <c r="AC5562" s="24">
        <f t="shared" si="1128"/>
        <v>0</v>
      </c>
      <c r="AD5562" s="18" t="s">
        <v>146</v>
      </c>
      <c r="AE5562" s="18">
        <v>0</v>
      </c>
      <c r="AF5562" s="18">
        <f t="shared" si="1129"/>
        <v>0</v>
      </c>
      <c r="AG5562" s="19" t="s">
        <v>146</v>
      </c>
      <c r="AH5562" s="19">
        <v>0</v>
      </c>
      <c r="AI5562" s="19">
        <f t="shared" si="1134"/>
        <v>0</v>
      </c>
      <c r="AJ5562" s="18" t="s">
        <v>146</v>
      </c>
      <c r="AK5562" s="18">
        <v>0</v>
      </c>
      <c r="AL5562" s="18">
        <f t="shared" si="1130"/>
        <v>0</v>
      </c>
      <c r="AM5562" s="19" t="s">
        <v>146</v>
      </c>
      <c r="AN5562" s="19">
        <v>0</v>
      </c>
      <c r="AO5562" s="19">
        <f t="shared" si="1131"/>
        <v>0</v>
      </c>
      <c r="AP5562" s="18" t="s">
        <v>145</v>
      </c>
      <c r="AQ5562" s="18">
        <v>19200.6476428571</v>
      </c>
      <c r="AR5562" s="18">
        <f t="shared" si="1132"/>
        <v>2370.4503262786543</v>
      </c>
      <c r="AS5562" s="20" t="s">
        <v>146</v>
      </c>
      <c r="AT5562" s="20">
        <v>0</v>
      </c>
      <c r="AU5562" s="16">
        <f t="shared" si="1133"/>
        <v>0</v>
      </c>
    </row>
    <row r="5563" spans="1:47" x14ac:dyDescent="0.2">
      <c r="A5563" s="16">
        <v>5560</v>
      </c>
      <c r="B5563" s="16">
        <v>1039.4690277089201</v>
      </c>
      <c r="C5563" s="17">
        <v>7.3084999999999898</v>
      </c>
      <c r="F5563" s="18" t="s">
        <v>146</v>
      </c>
      <c r="G5563" s="18">
        <v>0</v>
      </c>
      <c r="I5563" s="19" t="s">
        <v>146</v>
      </c>
      <c r="J5563" s="19">
        <v>0</v>
      </c>
      <c r="K5563" s="19">
        <f t="shared" si="1123"/>
        <v>0</v>
      </c>
      <c r="L5563" s="18" t="s">
        <v>146</v>
      </c>
      <c r="M5563" s="18">
        <v>0</v>
      </c>
      <c r="O5563" s="19" t="s">
        <v>146</v>
      </c>
      <c r="P5563" s="19">
        <v>0</v>
      </c>
      <c r="Q5563" s="19">
        <f t="shared" si="1124"/>
        <v>0</v>
      </c>
      <c r="R5563" s="18" t="s">
        <v>146</v>
      </c>
      <c r="S5563" s="18">
        <v>0</v>
      </c>
      <c r="T5563" s="18">
        <f t="shared" si="1125"/>
        <v>0</v>
      </c>
      <c r="U5563" s="20" t="s">
        <v>146</v>
      </c>
      <c r="V5563" s="20">
        <v>0</v>
      </c>
      <c r="W5563" s="20">
        <f t="shared" si="1126"/>
        <v>0</v>
      </c>
      <c r="X5563" s="18" t="s">
        <v>146</v>
      </c>
      <c r="Y5563" s="18">
        <v>0</v>
      </c>
      <c r="Z5563" s="23">
        <f t="shared" si="1127"/>
        <v>0</v>
      </c>
      <c r="AA5563" s="20" t="s">
        <v>146</v>
      </c>
      <c r="AB5563" s="20">
        <v>0</v>
      </c>
      <c r="AC5563" s="24">
        <f t="shared" si="1128"/>
        <v>0</v>
      </c>
      <c r="AD5563" s="18" t="s">
        <v>146</v>
      </c>
      <c r="AE5563" s="18">
        <v>0</v>
      </c>
      <c r="AF5563" s="18">
        <f t="shared" si="1129"/>
        <v>0</v>
      </c>
      <c r="AG5563" s="19" t="s">
        <v>146</v>
      </c>
      <c r="AH5563" s="19">
        <v>0</v>
      </c>
      <c r="AI5563" s="19">
        <f t="shared" si="1134"/>
        <v>0</v>
      </c>
      <c r="AJ5563" s="18" t="s">
        <v>146</v>
      </c>
      <c r="AK5563" s="18">
        <v>0</v>
      </c>
      <c r="AL5563" s="18">
        <f t="shared" si="1130"/>
        <v>0</v>
      </c>
      <c r="AM5563" s="19" t="s">
        <v>146</v>
      </c>
      <c r="AN5563" s="19">
        <v>0</v>
      </c>
      <c r="AO5563" s="19">
        <f t="shared" si="1131"/>
        <v>0</v>
      </c>
      <c r="AP5563" s="18" t="s">
        <v>145</v>
      </c>
      <c r="AQ5563" s="18">
        <v>15736.5947428571</v>
      </c>
      <c r="AR5563" s="18">
        <f t="shared" si="1132"/>
        <v>1942.7894744268026</v>
      </c>
      <c r="AS5563" s="20" t="s">
        <v>146</v>
      </c>
      <c r="AT5563" s="20">
        <v>0</v>
      </c>
      <c r="AU5563" s="16">
        <f t="shared" si="1133"/>
        <v>0</v>
      </c>
    </row>
    <row r="5564" spans="1:47" x14ac:dyDescent="0.2">
      <c r="A5564" s="16">
        <v>5561</v>
      </c>
      <c r="B5564" s="16">
        <v>913.56419913311095</v>
      </c>
      <c r="C5564" s="17">
        <v>8.2329166666666609</v>
      </c>
      <c r="D5564" s="16" t="s">
        <v>3685</v>
      </c>
      <c r="E5564" s="16" t="s">
        <v>4784</v>
      </c>
      <c r="F5564" s="18" t="s">
        <v>146</v>
      </c>
      <c r="G5564" s="18">
        <v>0</v>
      </c>
      <c r="I5564" s="19" t="s">
        <v>146</v>
      </c>
      <c r="J5564" s="19">
        <v>0</v>
      </c>
      <c r="K5564" s="19">
        <f t="shared" si="1123"/>
        <v>0</v>
      </c>
      <c r="L5564" s="18" t="s">
        <v>146</v>
      </c>
      <c r="M5564" s="18">
        <v>0</v>
      </c>
      <c r="O5564" s="19" t="s">
        <v>146</v>
      </c>
      <c r="P5564" s="19">
        <v>0</v>
      </c>
      <c r="Q5564" s="19">
        <f t="shared" si="1124"/>
        <v>0</v>
      </c>
      <c r="R5564" s="18" t="s">
        <v>146</v>
      </c>
      <c r="S5564" s="18">
        <v>0</v>
      </c>
      <c r="T5564" s="18">
        <f t="shared" si="1125"/>
        <v>0</v>
      </c>
      <c r="U5564" s="20" t="s">
        <v>146</v>
      </c>
      <c r="V5564" s="20">
        <v>0</v>
      </c>
      <c r="W5564" s="20">
        <f t="shared" si="1126"/>
        <v>0</v>
      </c>
      <c r="X5564" s="18" t="s">
        <v>146</v>
      </c>
      <c r="Y5564" s="18">
        <v>0</v>
      </c>
      <c r="Z5564" s="23">
        <f t="shared" si="1127"/>
        <v>0</v>
      </c>
      <c r="AA5564" s="20" t="s">
        <v>146</v>
      </c>
      <c r="AB5564" s="20">
        <v>0</v>
      </c>
      <c r="AC5564" s="24">
        <f t="shared" si="1128"/>
        <v>0</v>
      </c>
      <c r="AD5564" s="18" t="s">
        <v>146</v>
      </c>
      <c r="AE5564" s="18">
        <v>0</v>
      </c>
      <c r="AF5564" s="18">
        <f t="shared" si="1129"/>
        <v>0</v>
      </c>
      <c r="AG5564" s="19" t="s">
        <v>146</v>
      </c>
      <c r="AH5564" s="19">
        <v>0</v>
      </c>
      <c r="AI5564" s="19">
        <f t="shared" si="1134"/>
        <v>0</v>
      </c>
      <c r="AJ5564" s="18" t="s">
        <v>146</v>
      </c>
      <c r="AK5564" s="18">
        <v>0</v>
      </c>
      <c r="AL5564" s="18">
        <f t="shared" si="1130"/>
        <v>0</v>
      </c>
      <c r="AM5564" s="19" t="s">
        <v>146</v>
      </c>
      <c r="AN5564" s="19">
        <v>0</v>
      </c>
      <c r="AO5564" s="19">
        <f t="shared" si="1131"/>
        <v>0</v>
      </c>
      <c r="AP5564" s="18" t="s">
        <v>145</v>
      </c>
      <c r="AQ5564" s="18">
        <v>22173.451228571401</v>
      </c>
      <c r="AR5564" s="18">
        <f t="shared" si="1132"/>
        <v>2737.4631146384445</v>
      </c>
      <c r="AS5564" s="20" t="s">
        <v>146</v>
      </c>
      <c r="AT5564" s="20">
        <v>0</v>
      </c>
      <c r="AU5564" s="16">
        <f t="shared" si="1133"/>
        <v>0</v>
      </c>
    </row>
    <row r="5565" spans="1:47" x14ac:dyDescent="0.2">
      <c r="A5565" s="16">
        <v>5562</v>
      </c>
      <c r="B5565" s="16">
        <v>966.43756848109604</v>
      </c>
      <c r="C5565" s="17">
        <v>9.0023</v>
      </c>
      <c r="D5565" s="16" t="s">
        <v>4785</v>
      </c>
      <c r="E5565" s="16" t="s">
        <v>4785</v>
      </c>
      <c r="F5565" s="18" t="s">
        <v>146</v>
      </c>
      <c r="G5565" s="18">
        <v>0</v>
      </c>
      <c r="I5565" s="19" t="s">
        <v>146</v>
      </c>
      <c r="J5565" s="19">
        <v>0</v>
      </c>
      <c r="K5565" s="19">
        <f t="shared" si="1123"/>
        <v>0</v>
      </c>
      <c r="L5565" s="18" t="s">
        <v>146</v>
      </c>
      <c r="M5565" s="18">
        <v>0</v>
      </c>
      <c r="O5565" s="19" t="s">
        <v>146</v>
      </c>
      <c r="P5565" s="19">
        <v>0</v>
      </c>
      <c r="Q5565" s="19">
        <f t="shared" si="1124"/>
        <v>0</v>
      </c>
      <c r="R5565" s="18" t="s">
        <v>146</v>
      </c>
      <c r="S5565" s="18">
        <v>0</v>
      </c>
      <c r="T5565" s="18">
        <f t="shared" si="1125"/>
        <v>0</v>
      </c>
      <c r="U5565" s="20" t="s">
        <v>146</v>
      </c>
      <c r="V5565" s="20">
        <v>0</v>
      </c>
      <c r="W5565" s="20">
        <f t="shared" si="1126"/>
        <v>0</v>
      </c>
      <c r="X5565" s="18" t="s">
        <v>146</v>
      </c>
      <c r="Y5565" s="18">
        <v>0</v>
      </c>
      <c r="Z5565" s="23">
        <f t="shared" si="1127"/>
        <v>0</v>
      </c>
      <c r="AA5565" s="20" t="s">
        <v>146</v>
      </c>
      <c r="AB5565" s="20">
        <v>0</v>
      </c>
      <c r="AC5565" s="24">
        <f t="shared" si="1128"/>
        <v>0</v>
      </c>
      <c r="AD5565" s="18" t="s">
        <v>146</v>
      </c>
      <c r="AE5565" s="18">
        <v>0</v>
      </c>
      <c r="AF5565" s="18">
        <f t="shared" si="1129"/>
        <v>0</v>
      </c>
      <c r="AG5565" s="19" t="s">
        <v>146</v>
      </c>
      <c r="AH5565" s="19">
        <v>0</v>
      </c>
      <c r="AI5565" s="19">
        <f t="shared" si="1134"/>
        <v>0</v>
      </c>
      <c r="AJ5565" s="18" t="s">
        <v>146</v>
      </c>
      <c r="AK5565" s="18">
        <v>0</v>
      </c>
      <c r="AL5565" s="18">
        <f t="shared" si="1130"/>
        <v>0</v>
      </c>
      <c r="AM5565" s="19" t="s">
        <v>146</v>
      </c>
      <c r="AN5565" s="19">
        <v>0</v>
      </c>
      <c r="AO5565" s="19">
        <f t="shared" si="1131"/>
        <v>0</v>
      </c>
      <c r="AP5565" s="18" t="s">
        <v>145</v>
      </c>
      <c r="AQ5565" s="18">
        <v>15101.048542857099</v>
      </c>
      <c r="AR5565" s="18">
        <f t="shared" si="1132"/>
        <v>1864.326980599642</v>
      </c>
      <c r="AS5565" s="20" t="s">
        <v>146</v>
      </c>
      <c r="AT5565" s="20">
        <v>0</v>
      </c>
      <c r="AU5565" s="16">
        <f t="shared" si="1133"/>
        <v>0</v>
      </c>
    </row>
    <row r="5566" spans="1:47" x14ac:dyDescent="0.2">
      <c r="A5566" s="16">
        <v>5563</v>
      </c>
      <c r="B5566" s="16">
        <v>918.59618472711099</v>
      </c>
      <c r="C5566" s="17">
        <v>5.6482333333333301</v>
      </c>
      <c r="F5566" s="18" t="s">
        <v>146</v>
      </c>
      <c r="G5566" s="18">
        <v>0</v>
      </c>
      <c r="I5566" s="19" t="s">
        <v>146</v>
      </c>
      <c r="J5566" s="19">
        <v>0</v>
      </c>
      <c r="K5566" s="19">
        <f t="shared" si="1123"/>
        <v>0</v>
      </c>
      <c r="L5566" s="18" t="s">
        <v>146</v>
      </c>
      <c r="M5566" s="18">
        <v>0</v>
      </c>
      <c r="O5566" s="19" t="s">
        <v>146</v>
      </c>
      <c r="P5566" s="19">
        <v>0</v>
      </c>
      <c r="Q5566" s="19">
        <f t="shared" si="1124"/>
        <v>0</v>
      </c>
      <c r="R5566" s="18" t="s">
        <v>146</v>
      </c>
      <c r="S5566" s="18">
        <v>0</v>
      </c>
      <c r="T5566" s="18">
        <f t="shared" si="1125"/>
        <v>0</v>
      </c>
      <c r="U5566" s="20" t="s">
        <v>146</v>
      </c>
      <c r="V5566" s="20">
        <v>0</v>
      </c>
      <c r="W5566" s="20">
        <f t="shared" si="1126"/>
        <v>0</v>
      </c>
      <c r="X5566" s="18" t="s">
        <v>146</v>
      </c>
      <c r="Y5566" s="18">
        <v>0</v>
      </c>
      <c r="Z5566" s="23">
        <f t="shared" si="1127"/>
        <v>0</v>
      </c>
      <c r="AA5566" s="20" t="s">
        <v>146</v>
      </c>
      <c r="AB5566" s="20">
        <v>0</v>
      </c>
      <c r="AC5566" s="24">
        <f t="shared" si="1128"/>
        <v>0</v>
      </c>
      <c r="AD5566" s="18" t="s">
        <v>146</v>
      </c>
      <c r="AE5566" s="18">
        <v>0</v>
      </c>
      <c r="AF5566" s="18">
        <f t="shared" si="1129"/>
        <v>0</v>
      </c>
      <c r="AG5566" s="19" t="s">
        <v>146</v>
      </c>
      <c r="AH5566" s="19">
        <v>0</v>
      </c>
      <c r="AI5566" s="19">
        <f t="shared" si="1134"/>
        <v>0</v>
      </c>
      <c r="AJ5566" s="18" t="s">
        <v>146</v>
      </c>
      <c r="AK5566" s="18">
        <v>0</v>
      </c>
      <c r="AL5566" s="18">
        <f t="shared" si="1130"/>
        <v>0</v>
      </c>
      <c r="AM5566" s="19" t="s">
        <v>146</v>
      </c>
      <c r="AN5566" s="19">
        <v>0</v>
      </c>
      <c r="AO5566" s="19">
        <f t="shared" si="1131"/>
        <v>0</v>
      </c>
      <c r="AP5566" s="18" t="s">
        <v>145</v>
      </c>
      <c r="AQ5566" s="18">
        <v>18291.612700000001</v>
      </c>
      <c r="AR5566" s="18">
        <f t="shared" si="1132"/>
        <v>2258.2237901234571</v>
      </c>
      <c r="AS5566" s="20" t="s">
        <v>146</v>
      </c>
      <c r="AT5566" s="20">
        <v>0</v>
      </c>
      <c r="AU5566" s="16">
        <f t="shared" si="1133"/>
        <v>0</v>
      </c>
    </row>
    <row r="5567" spans="1:47" x14ac:dyDescent="0.2">
      <c r="A5567" s="16">
        <v>5564</v>
      </c>
      <c r="B5567" s="16">
        <v>865.46325683593705</v>
      </c>
      <c r="C5567" s="17">
        <v>2.99603333333333</v>
      </c>
      <c r="D5567" s="16" t="s">
        <v>4786</v>
      </c>
      <c r="E5567" s="16" t="s">
        <v>4787</v>
      </c>
      <c r="F5567" s="18" t="s">
        <v>146</v>
      </c>
      <c r="G5567" s="18">
        <v>0</v>
      </c>
      <c r="I5567" s="19" t="s">
        <v>146</v>
      </c>
      <c r="J5567" s="19">
        <v>0</v>
      </c>
      <c r="K5567" s="19">
        <f t="shared" si="1123"/>
        <v>0</v>
      </c>
      <c r="L5567" s="18" t="s">
        <v>146</v>
      </c>
      <c r="M5567" s="18">
        <v>0</v>
      </c>
      <c r="O5567" s="19" t="s">
        <v>146</v>
      </c>
      <c r="P5567" s="19">
        <v>0</v>
      </c>
      <c r="Q5567" s="19">
        <f t="shared" si="1124"/>
        <v>0</v>
      </c>
      <c r="R5567" s="18" t="s">
        <v>146</v>
      </c>
      <c r="S5567" s="18">
        <v>0</v>
      </c>
      <c r="T5567" s="18">
        <f t="shared" si="1125"/>
        <v>0</v>
      </c>
      <c r="U5567" s="20" t="s">
        <v>146</v>
      </c>
      <c r="V5567" s="20">
        <v>0</v>
      </c>
      <c r="W5567" s="20">
        <f t="shared" si="1126"/>
        <v>0</v>
      </c>
      <c r="X5567" s="18" t="s">
        <v>146</v>
      </c>
      <c r="Y5567" s="18">
        <v>0</v>
      </c>
      <c r="Z5567" s="23">
        <f t="shared" si="1127"/>
        <v>0</v>
      </c>
      <c r="AA5567" s="20" t="s">
        <v>146</v>
      </c>
      <c r="AB5567" s="20">
        <v>0</v>
      </c>
      <c r="AC5567" s="24">
        <f t="shared" si="1128"/>
        <v>0</v>
      </c>
      <c r="AD5567" s="18" t="s">
        <v>146</v>
      </c>
      <c r="AE5567" s="18">
        <v>0</v>
      </c>
      <c r="AF5567" s="18">
        <f t="shared" si="1129"/>
        <v>0</v>
      </c>
      <c r="AG5567" s="19" t="s">
        <v>146</v>
      </c>
      <c r="AH5567" s="19">
        <v>0</v>
      </c>
      <c r="AI5567" s="19">
        <f t="shared" si="1134"/>
        <v>0</v>
      </c>
      <c r="AJ5567" s="18" t="s">
        <v>146</v>
      </c>
      <c r="AK5567" s="18">
        <v>0</v>
      </c>
      <c r="AL5567" s="18">
        <f t="shared" si="1130"/>
        <v>0</v>
      </c>
      <c r="AM5567" s="19" t="s">
        <v>146</v>
      </c>
      <c r="AN5567" s="19">
        <v>0</v>
      </c>
      <c r="AO5567" s="19">
        <f t="shared" si="1131"/>
        <v>0</v>
      </c>
      <c r="AP5567" s="18" t="s">
        <v>145</v>
      </c>
      <c r="AQ5567" s="18">
        <v>22653.2554714285</v>
      </c>
      <c r="AR5567" s="18">
        <f t="shared" si="1132"/>
        <v>2796.6982063491978</v>
      </c>
      <c r="AS5567" s="20" t="s">
        <v>146</v>
      </c>
      <c r="AT5567" s="20">
        <v>0</v>
      </c>
      <c r="AU5567" s="16">
        <f t="shared" si="1133"/>
        <v>0</v>
      </c>
    </row>
    <row r="5568" spans="1:47" x14ac:dyDescent="0.2">
      <c r="A5568" s="16">
        <v>5565</v>
      </c>
      <c r="B5568" s="16">
        <v>85.370054204915704</v>
      </c>
      <c r="C5568" s="17">
        <v>17.3698333333333</v>
      </c>
      <c r="F5568" s="18" t="s">
        <v>146</v>
      </c>
      <c r="G5568" s="18">
        <v>0</v>
      </c>
      <c r="I5568" s="19" t="s">
        <v>146</v>
      </c>
      <c r="J5568" s="19">
        <v>0</v>
      </c>
      <c r="K5568" s="19">
        <f t="shared" si="1123"/>
        <v>0</v>
      </c>
      <c r="L5568" s="18" t="s">
        <v>146</v>
      </c>
      <c r="M5568" s="18">
        <v>0</v>
      </c>
      <c r="O5568" s="19" t="s">
        <v>146</v>
      </c>
      <c r="P5568" s="19">
        <v>0</v>
      </c>
      <c r="Q5568" s="19">
        <f t="shared" si="1124"/>
        <v>0</v>
      </c>
      <c r="R5568" s="18" t="s">
        <v>146</v>
      </c>
      <c r="S5568" s="18">
        <v>0</v>
      </c>
      <c r="T5568" s="18">
        <f t="shared" si="1125"/>
        <v>0</v>
      </c>
      <c r="U5568" s="20" t="s">
        <v>146</v>
      </c>
      <c r="V5568" s="20">
        <v>0</v>
      </c>
      <c r="W5568" s="20">
        <f t="shared" si="1126"/>
        <v>0</v>
      </c>
      <c r="X5568" s="18" t="s">
        <v>146</v>
      </c>
      <c r="Y5568" s="18">
        <v>0</v>
      </c>
      <c r="Z5568" s="23">
        <f t="shared" si="1127"/>
        <v>0</v>
      </c>
      <c r="AA5568" s="20" t="s">
        <v>146</v>
      </c>
      <c r="AB5568" s="20">
        <v>0</v>
      </c>
      <c r="AC5568" s="24">
        <f t="shared" si="1128"/>
        <v>0</v>
      </c>
      <c r="AD5568" s="18" t="s">
        <v>146</v>
      </c>
      <c r="AE5568" s="18">
        <v>0</v>
      </c>
      <c r="AF5568" s="18">
        <f t="shared" si="1129"/>
        <v>0</v>
      </c>
      <c r="AG5568" s="19" t="s">
        <v>146</v>
      </c>
      <c r="AH5568" s="19">
        <v>0</v>
      </c>
      <c r="AI5568" s="19">
        <f t="shared" si="1134"/>
        <v>0</v>
      </c>
      <c r="AJ5568" s="18" t="s">
        <v>146</v>
      </c>
      <c r="AK5568" s="18">
        <v>0</v>
      </c>
      <c r="AL5568" s="18">
        <f t="shared" si="1130"/>
        <v>0</v>
      </c>
      <c r="AM5568" s="19" t="s">
        <v>146</v>
      </c>
      <c r="AN5568" s="19">
        <v>0</v>
      </c>
      <c r="AO5568" s="19">
        <f t="shared" si="1131"/>
        <v>0</v>
      </c>
      <c r="AP5568" s="18" t="s">
        <v>145</v>
      </c>
      <c r="AQ5568" s="18">
        <v>17237.9189999997</v>
      </c>
      <c r="AR5568" s="18">
        <f t="shared" si="1132"/>
        <v>2128.1381481481112</v>
      </c>
      <c r="AS5568" s="20" t="s">
        <v>146</v>
      </c>
      <c r="AT5568" s="20">
        <v>0</v>
      </c>
      <c r="AU5568" s="16">
        <f t="shared" si="1133"/>
        <v>0</v>
      </c>
    </row>
    <row r="5569" spans="1:47" x14ac:dyDescent="0.2">
      <c r="A5569" s="16">
        <v>5566</v>
      </c>
      <c r="B5569" s="16">
        <v>1162.5487979760201</v>
      </c>
      <c r="C5569" s="17">
        <v>0.634066666666666</v>
      </c>
      <c r="F5569" s="18" t="s">
        <v>146</v>
      </c>
      <c r="G5569" s="18">
        <v>0</v>
      </c>
      <c r="I5569" s="19" t="s">
        <v>146</v>
      </c>
      <c r="J5569" s="19">
        <v>0</v>
      </c>
      <c r="K5569" s="19">
        <f t="shared" si="1123"/>
        <v>0</v>
      </c>
      <c r="L5569" s="18" t="s">
        <v>146</v>
      </c>
      <c r="M5569" s="18">
        <v>0</v>
      </c>
      <c r="O5569" s="19" t="s">
        <v>146</v>
      </c>
      <c r="P5569" s="19">
        <v>0</v>
      </c>
      <c r="Q5569" s="19">
        <f t="shared" si="1124"/>
        <v>0</v>
      </c>
      <c r="R5569" s="18" t="s">
        <v>146</v>
      </c>
      <c r="S5569" s="18">
        <v>0</v>
      </c>
      <c r="T5569" s="18">
        <f t="shared" si="1125"/>
        <v>0</v>
      </c>
      <c r="U5569" s="20" t="s">
        <v>146</v>
      </c>
      <c r="V5569" s="20">
        <v>0</v>
      </c>
      <c r="W5569" s="20">
        <f t="shared" si="1126"/>
        <v>0</v>
      </c>
      <c r="X5569" s="18" t="s">
        <v>146</v>
      </c>
      <c r="Y5569" s="18">
        <v>0</v>
      </c>
      <c r="Z5569" s="23">
        <f t="shared" si="1127"/>
        <v>0</v>
      </c>
      <c r="AA5569" s="20" t="s">
        <v>146</v>
      </c>
      <c r="AB5569" s="20">
        <v>0</v>
      </c>
      <c r="AC5569" s="24">
        <f t="shared" si="1128"/>
        <v>0</v>
      </c>
      <c r="AD5569" s="18" t="s">
        <v>146</v>
      </c>
      <c r="AE5569" s="18">
        <v>0</v>
      </c>
      <c r="AF5569" s="18">
        <f t="shared" si="1129"/>
        <v>0</v>
      </c>
      <c r="AG5569" s="19" t="s">
        <v>146</v>
      </c>
      <c r="AH5569" s="19">
        <v>0</v>
      </c>
      <c r="AI5569" s="19">
        <f t="shared" si="1134"/>
        <v>0</v>
      </c>
      <c r="AJ5569" s="18" t="s">
        <v>146</v>
      </c>
      <c r="AK5569" s="18">
        <v>0</v>
      </c>
      <c r="AL5569" s="18">
        <f t="shared" si="1130"/>
        <v>0</v>
      </c>
      <c r="AM5569" s="19" t="s">
        <v>146</v>
      </c>
      <c r="AN5569" s="19">
        <v>0</v>
      </c>
      <c r="AO5569" s="19">
        <f t="shared" si="1131"/>
        <v>0</v>
      </c>
      <c r="AP5569" s="18" t="s">
        <v>145</v>
      </c>
      <c r="AQ5569" s="18">
        <v>14498.528971428501</v>
      </c>
      <c r="AR5569" s="18">
        <f t="shared" si="1132"/>
        <v>1789.9418483245063</v>
      </c>
      <c r="AS5569" s="20" t="s">
        <v>146</v>
      </c>
      <c r="AT5569" s="20">
        <v>0</v>
      </c>
      <c r="AU5569" s="16">
        <f t="shared" si="1133"/>
        <v>0</v>
      </c>
    </row>
    <row r="5570" spans="1:47" x14ac:dyDescent="0.2">
      <c r="A5570" s="16">
        <v>5567</v>
      </c>
      <c r="B5570" s="16">
        <v>489.15924258956102</v>
      </c>
      <c r="C5570" s="17">
        <v>0.15495</v>
      </c>
      <c r="D5570" s="16" t="s">
        <v>4788</v>
      </c>
      <c r="E5570" s="16" t="s">
        <v>4789</v>
      </c>
      <c r="F5570" s="18" t="s">
        <v>146</v>
      </c>
      <c r="G5570" s="18">
        <v>0</v>
      </c>
      <c r="I5570" s="19" t="s">
        <v>146</v>
      </c>
      <c r="J5570" s="19">
        <v>0</v>
      </c>
      <c r="K5570" s="19">
        <f t="shared" si="1123"/>
        <v>0</v>
      </c>
      <c r="L5570" s="18" t="s">
        <v>146</v>
      </c>
      <c r="M5570" s="18">
        <v>0</v>
      </c>
      <c r="O5570" s="19" t="s">
        <v>146</v>
      </c>
      <c r="P5570" s="19">
        <v>0</v>
      </c>
      <c r="Q5570" s="19">
        <f t="shared" si="1124"/>
        <v>0</v>
      </c>
      <c r="R5570" s="18" t="s">
        <v>146</v>
      </c>
      <c r="S5570" s="18">
        <v>0</v>
      </c>
      <c r="T5570" s="18">
        <f t="shared" si="1125"/>
        <v>0</v>
      </c>
      <c r="U5570" s="20" t="s">
        <v>146</v>
      </c>
      <c r="V5570" s="20">
        <v>0</v>
      </c>
      <c r="W5570" s="20">
        <f t="shared" si="1126"/>
        <v>0</v>
      </c>
      <c r="X5570" s="18" t="s">
        <v>146</v>
      </c>
      <c r="Y5570" s="18">
        <v>0</v>
      </c>
      <c r="Z5570" s="23">
        <f t="shared" si="1127"/>
        <v>0</v>
      </c>
      <c r="AA5570" s="20" t="s">
        <v>146</v>
      </c>
      <c r="AB5570" s="20">
        <v>0</v>
      </c>
      <c r="AC5570" s="24">
        <f t="shared" si="1128"/>
        <v>0</v>
      </c>
      <c r="AD5570" s="18" t="s">
        <v>146</v>
      </c>
      <c r="AE5570" s="18">
        <v>0</v>
      </c>
      <c r="AF5570" s="18">
        <f t="shared" si="1129"/>
        <v>0</v>
      </c>
      <c r="AG5570" s="19" t="s">
        <v>146</v>
      </c>
      <c r="AH5570" s="19">
        <v>0</v>
      </c>
      <c r="AI5570" s="19">
        <f t="shared" si="1134"/>
        <v>0</v>
      </c>
      <c r="AJ5570" s="18" t="s">
        <v>146</v>
      </c>
      <c r="AK5570" s="18">
        <v>0</v>
      </c>
      <c r="AL5570" s="18">
        <f t="shared" si="1130"/>
        <v>0</v>
      </c>
      <c r="AM5570" s="19" t="s">
        <v>146</v>
      </c>
      <c r="AN5570" s="19">
        <v>0</v>
      </c>
      <c r="AO5570" s="19">
        <f t="shared" si="1131"/>
        <v>0</v>
      </c>
      <c r="AP5570" s="18" t="s">
        <v>145</v>
      </c>
      <c r="AQ5570" s="18">
        <v>17047.6382142857</v>
      </c>
      <c r="AR5570" s="18">
        <f t="shared" si="1132"/>
        <v>2104.6466931216914</v>
      </c>
      <c r="AS5570" s="20" t="s">
        <v>146</v>
      </c>
      <c r="AT5570" s="20">
        <v>0</v>
      </c>
      <c r="AU5570" s="16">
        <f t="shared" si="1133"/>
        <v>0</v>
      </c>
    </row>
    <row r="5571" spans="1:47" x14ac:dyDescent="0.2">
      <c r="A5571" s="16">
        <v>5568</v>
      </c>
      <c r="B5571" s="16">
        <v>442.80588364217499</v>
      </c>
      <c r="C5571" s="17">
        <v>19.354333333333301</v>
      </c>
      <c r="F5571" s="18" t="s">
        <v>146</v>
      </c>
      <c r="G5571" s="18">
        <v>0</v>
      </c>
      <c r="I5571" s="19" t="s">
        <v>146</v>
      </c>
      <c r="J5571" s="19">
        <v>0</v>
      </c>
      <c r="K5571" s="19">
        <f t="shared" si="1123"/>
        <v>0</v>
      </c>
      <c r="L5571" s="18" t="s">
        <v>146</v>
      </c>
      <c r="M5571" s="18">
        <v>0</v>
      </c>
      <c r="O5571" s="19" t="s">
        <v>146</v>
      </c>
      <c r="P5571" s="19">
        <v>0</v>
      </c>
      <c r="Q5571" s="19">
        <f t="shared" si="1124"/>
        <v>0</v>
      </c>
      <c r="R5571" s="18" t="s">
        <v>146</v>
      </c>
      <c r="S5571" s="18">
        <v>0</v>
      </c>
      <c r="T5571" s="18">
        <f t="shared" si="1125"/>
        <v>0</v>
      </c>
      <c r="U5571" s="20" t="s">
        <v>146</v>
      </c>
      <c r="V5571" s="20">
        <v>0</v>
      </c>
      <c r="W5571" s="20">
        <f t="shared" si="1126"/>
        <v>0</v>
      </c>
      <c r="X5571" s="18" t="s">
        <v>146</v>
      </c>
      <c r="Y5571" s="18">
        <v>0</v>
      </c>
      <c r="Z5571" s="23">
        <f t="shared" si="1127"/>
        <v>0</v>
      </c>
      <c r="AA5571" s="20" t="s">
        <v>146</v>
      </c>
      <c r="AB5571" s="20">
        <v>0</v>
      </c>
      <c r="AC5571" s="24">
        <f t="shared" si="1128"/>
        <v>0</v>
      </c>
      <c r="AD5571" s="18" t="s">
        <v>146</v>
      </c>
      <c r="AE5571" s="18">
        <v>0</v>
      </c>
      <c r="AF5571" s="18">
        <f t="shared" si="1129"/>
        <v>0</v>
      </c>
      <c r="AG5571" s="19" t="s">
        <v>146</v>
      </c>
      <c r="AH5571" s="19">
        <v>0</v>
      </c>
      <c r="AI5571" s="19">
        <f t="shared" si="1134"/>
        <v>0</v>
      </c>
      <c r="AJ5571" s="18" t="s">
        <v>146</v>
      </c>
      <c r="AK5571" s="18">
        <v>0</v>
      </c>
      <c r="AL5571" s="18">
        <f t="shared" si="1130"/>
        <v>0</v>
      </c>
      <c r="AM5571" s="19" t="s">
        <v>146</v>
      </c>
      <c r="AN5571" s="19">
        <v>0</v>
      </c>
      <c r="AO5571" s="19">
        <f t="shared" si="1131"/>
        <v>0</v>
      </c>
      <c r="AP5571" s="18" t="s">
        <v>145</v>
      </c>
      <c r="AQ5571" s="18">
        <v>15784.8438571426</v>
      </c>
      <c r="AR5571" s="18">
        <f t="shared" si="1132"/>
        <v>1948.7461552027901</v>
      </c>
      <c r="AS5571" s="20" t="s">
        <v>146</v>
      </c>
      <c r="AT5571" s="20">
        <v>0</v>
      </c>
      <c r="AU5571" s="16">
        <f t="shared" si="1133"/>
        <v>0</v>
      </c>
    </row>
    <row r="5572" spans="1:47" x14ac:dyDescent="0.2">
      <c r="A5572" s="16">
        <v>5569</v>
      </c>
      <c r="B5572" s="16">
        <v>1167.3247001127399</v>
      </c>
      <c r="C5572" s="17">
        <v>19.765833333333301</v>
      </c>
      <c r="F5572" s="18" t="s">
        <v>146</v>
      </c>
      <c r="G5572" s="18">
        <v>0</v>
      </c>
      <c r="I5572" s="19" t="s">
        <v>146</v>
      </c>
      <c r="J5572" s="19">
        <v>0</v>
      </c>
      <c r="K5572" s="19">
        <f t="shared" si="1123"/>
        <v>0</v>
      </c>
      <c r="L5572" s="18" t="s">
        <v>146</v>
      </c>
      <c r="M5572" s="18">
        <v>0</v>
      </c>
      <c r="O5572" s="19" t="s">
        <v>146</v>
      </c>
      <c r="P5572" s="19">
        <v>0</v>
      </c>
      <c r="Q5572" s="19">
        <f t="shared" si="1124"/>
        <v>0</v>
      </c>
      <c r="R5572" s="18" t="s">
        <v>146</v>
      </c>
      <c r="S5572" s="18">
        <v>0</v>
      </c>
      <c r="T5572" s="18">
        <f t="shared" si="1125"/>
        <v>0</v>
      </c>
      <c r="U5572" s="20" t="s">
        <v>146</v>
      </c>
      <c r="V5572" s="20">
        <v>0</v>
      </c>
      <c r="W5572" s="20">
        <f t="shared" si="1126"/>
        <v>0</v>
      </c>
      <c r="X5572" s="18" t="s">
        <v>146</v>
      </c>
      <c r="Y5572" s="18">
        <v>0</v>
      </c>
      <c r="Z5572" s="23">
        <f t="shared" si="1127"/>
        <v>0</v>
      </c>
      <c r="AA5572" s="20" t="s">
        <v>146</v>
      </c>
      <c r="AB5572" s="20">
        <v>0</v>
      </c>
      <c r="AC5572" s="24">
        <f t="shared" si="1128"/>
        <v>0</v>
      </c>
      <c r="AD5572" s="18" t="s">
        <v>146</v>
      </c>
      <c r="AE5572" s="18">
        <v>0</v>
      </c>
      <c r="AF5572" s="18">
        <f t="shared" si="1129"/>
        <v>0</v>
      </c>
      <c r="AG5572" s="19" t="s">
        <v>146</v>
      </c>
      <c r="AH5572" s="19">
        <v>0</v>
      </c>
      <c r="AI5572" s="19">
        <f t="shared" si="1134"/>
        <v>0</v>
      </c>
      <c r="AJ5572" s="18" t="s">
        <v>146</v>
      </c>
      <c r="AK5572" s="18">
        <v>0</v>
      </c>
      <c r="AL5572" s="18">
        <f t="shared" si="1130"/>
        <v>0</v>
      </c>
      <c r="AM5572" s="19" t="s">
        <v>146</v>
      </c>
      <c r="AN5572" s="19">
        <v>0</v>
      </c>
      <c r="AO5572" s="19">
        <f t="shared" si="1131"/>
        <v>0</v>
      </c>
      <c r="AP5572" s="18" t="s">
        <v>145</v>
      </c>
      <c r="AQ5572" s="18">
        <v>13782.539999999801</v>
      </c>
      <c r="AR5572" s="18">
        <f t="shared" si="1132"/>
        <v>1701.5481481481236</v>
      </c>
      <c r="AS5572" s="20" t="s">
        <v>146</v>
      </c>
      <c r="AT5572" s="20">
        <v>0</v>
      </c>
      <c r="AU5572" s="16">
        <f t="shared" si="1133"/>
        <v>0</v>
      </c>
    </row>
    <row r="5573" spans="1:47" x14ac:dyDescent="0.2">
      <c r="A5573" s="16">
        <v>5570</v>
      </c>
      <c r="B5573" s="16">
        <v>1100.86047363281</v>
      </c>
      <c r="C5573" s="17">
        <v>8.0100499999999997</v>
      </c>
      <c r="D5573" s="16" t="s">
        <v>4790</v>
      </c>
      <c r="E5573" s="16" t="s">
        <v>4791</v>
      </c>
      <c r="F5573" s="18" t="s">
        <v>146</v>
      </c>
      <c r="G5573" s="18">
        <v>0</v>
      </c>
      <c r="I5573" s="19" t="s">
        <v>146</v>
      </c>
      <c r="J5573" s="19">
        <v>0</v>
      </c>
      <c r="K5573" s="19">
        <f t="shared" ref="K5573:K5636" si="1135">J5573/8.53</f>
        <v>0</v>
      </c>
      <c r="L5573" s="18" t="s">
        <v>146</v>
      </c>
      <c r="M5573" s="18">
        <v>0</v>
      </c>
      <c r="O5573" s="19" t="s">
        <v>146</v>
      </c>
      <c r="P5573" s="19">
        <v>0</v>
      </c>
      <c r="Q5573" s="19">
        <f t="shared" ref="Q5573:Q5636" si="1136">P5573/4.16</f>
        <v>0</v>
      </c>
      <c r="R5573" s="18" t="s">
        <v>146</v>
      </c>
      <c r="S5573" s="18">
        <v>0</v>
      </c>
      <c r="T5573" s="18">
        <f t="shared" ref="T5573:T5636" si="1137">S5573/10.36</f>
        <v>0</v>
      </c>
      <c r="U5573" s="20" t="s">
        <v>146</v>
      </c>
      <c r="V5573" s="20">
        <v>0</v>
      </c>
      <c r="W5573" s="20">
        <f t="shared" ref="W5573:W5636" si="1138">V5573/2.78</f>
        <v>0</v>
      </c>
      <c r="X5573" s="18" t="s">
        <v>146</v>
      </c>
      <c r="Y5573" s="18">
        <v>0</v>
      </c>
      <c r="Z5573" s="23">
        <f t="shared" ref="Z5573:Z5636" si="1139">Y5573/5.14</f>
        <v>0</v>
      </c>
      <c r="AA5573" s="20" t="s">
        <v>146</v>
      </c>
      <c r="AB5573" s="20">
        <v>0</v>
      </c>
      <c r="AC5573" s="24">
        <f t="shared" ref="AC5573:AC5636" si="1140">AB5573/5.86</f>
        <v>0</v>
      </c>
      <c r="AD5573" s="18" t="s">
        <v>146</v>
      </c>
      <c r="AE5573" s="18">
        <v>0</v>
      </c>
      <c r="AF5573" s="18">
        <f t="shared" ref="AF5573:AF5636" si="1141">AE5573/12.78</f>
        <v>0</v>
      </c>
      <c r="AG5573" s="19" t="s">
        <v>146</v>
      </c>
      <c r="AH5573" s="19">
        <v>0</v>
      </c>
      <c r="AI5573" s="19">
        <f t="shared" si="1134"/>
        <v>0</v>
      </c>
      <c r="AJ5573" s="18" t="s">
        <v>146</v>
      </c>
      <c r="AK5573" s="18">
        <v>0</v>
      </c>
      <c r="AL5573" s="18">
        <f t="shared" ref="AL5573:AL5636" si="1142">AK5573/15.13</f>
        <v>0</v>
      </c>
      <c r="AM5573" s="19" t="s">
        <v>146</v>
      </c>
      <c r="AN5573" s="19">
        <v>0</v>
      </c>
      <c r="AO5573" s="19">
        <f t="shared" ref="AO5573:AO5636" si="1143">AN5573/9.02</f>
        <v>0</v>
      </c>
      <c r="AP5573" s="18" t="s">
        <v>145</v>
      </c>
      <c r="AQ5573" s="18">
        <v>5914.2451428571303</v>
      </c>
      <c r="AR5573" s="18">
        <f t="shared" ref="AR5573:AR5636" si="1144">AQ5573/8.1</f>
        <v>730.15372134038648</v>
      </c>
      <c r="AS5573" s="20" t="s">
        <v>145</v>
      </c>
      <c r="AT5573" s="20">
        <v>14982.6867285718</v>
      </c>
      <c r="AU5573" s="16">
        <f t="shared" ref="AU5573:AU5636" si="1145">AT5573/15.01</f>
        <v>998.18032835255167</v>
      </c>
    </row>
    <row r="5574" spans="1:47" x14ac:dyDescent="0.2">
      <c r="A5574" s="16">
        <v>5571</v>
      </c>
      <c r="B5574" s="16">
        <v>1074.5489635461399</v>
      </c>
      <c r="C5574" s="17">
        <v>16.924499999999998</v>
      </c>
      <c r="D5574" s="16" t="s">
        <v>4792</v>
      </c>
      <c r="E5574" s="16" t="s">
        <v>4793</v>
      </c>
      <c r="F5574" s="18" t="s">
        <v>146</v>
      </c>
      <c r="G5574" s="18">
        <v>0</v>
      </c>
      <c r="I5574" s="19" t="s">
        <v>146</v>
      </c>
      <c r="J5574" s="19">
        <v>0</v>
      </c>
      <c r="K5574" s="19">
        <f t="shared" si="1135"/>
        <v>0</v>
      </c>
      <c r="L5574" s="18" t="s">
        <v>146</v>
      </c>
      <c r="M5574" s="18">
        <v>0</v>
      </c>
      <c r="O5574" s="19" t="s">
        <v>146</v>
      </c>
      <c r="P5574" s="19">
        <v>0</v>
      </c>
      <c r="Q5574" s="19">
        <f t="shared" si="1136"/>
        <v>0</v>
      </c>
      <c r="R5574" s="18" t="s">
        <v>146</v>
      </c>
      <c r="S5574" s="18">
        <v>0</v>
      </c>
      <c r="T5574" s="18">
        <f t="shared" si="1137"/>
        <v>0</v>
      </c>
      <c r="U5574" s="20" t="s">
        <v>146</v>
      </c>
      <c r="V5574" s="20">
        <v>0</v>
      </c>
      <c r="W5574" s="20">
        <f t="shared" si="1138"/>
        <v>0</v>
      </c>
      <c r="X5574" s="18" t="s">
        <v>146</v>
      </c>
      <c r="Y5574" s="18">
        <v>0</v>
      </c>
      <c r="Z5574" s="23">
        <f t="shared" si="1139"/>
        <v>0</v>
      </c>
      <c r="AA5574" s="20" t="s">
        <v>146</v>
      </c>
      <c r="AB5574" s="20">
        <v>0</v>
      </c>
      <c r="AC5574" s="24">
        <f t="shared" si="1140"/>
        <v>0</v>
      </c>
      <c r="AD5574" s="18" t="s">
        <v>146</v>
      </c>
      <c r="AE5574" s="18">
        <v>0</v>
      </c>
      <c r="AF5574" s="18">
        <f t="shared" si="1141"/>
        <v>0</v>
      </c>
      <c r="AG5574" s="19" t="s">
        <v>146</v>
      </c>
      <c r="AH5574" s="19">
        <v>0</v>
      </c>
      <c r="AI5574" s="19">
        <f t="shared" si="1134"/>
        <v>0</v>
      </c>
      <c r="AJ5574" s="18" t="s">
        <v>146</v>
      </c>
      <c r="AK5574" s="18">
        <v>0</v>
      </c>
      <c r="AL5574" s="18">
        <f t="shared" si="1142"/>
        <v>0</v>
      </c>
      <c r="AM5574" s="19" t="s">
        <v>146</v>
      </c>
      <c r="AN5574" s="19">
        <v>0</v>
      </c>
      <c r="AO5574" s="19">
        <f t="shared" si="1143"/>
        <v>0</v>
      </c>
      <c r="AP5574" s="18" t="s">
        <v>145</v>
      </c>
      <c r="AQ5574" s="18">
        <v>15555.6987142856</v>
      </c>
      <c r="AR5574" s="18">
        <f t="shared" si="1144"/>
        <v>1920.4566313932839</v>
      </c>
      <c r="AS5574" s="20" t="s">
        <v>146</v>
      </c>
      <c r="AT5574" s="20">
        <v>0</v>
      </c>
      <c r="AU5574" s="16">
        <f t="shared" si="1145"/>
        <v>0</v>
      </c>
    </row>
    <row r="5575" spans="1:47" x14ac:dyDescent="0.2">
      <c r="A5575" s="16">
        <v>5572</v>
      </c>
      <c r="B5575" s="16">
        <v>1003.4000029369701</v>
      </c>
      <c r="C5575" s="17">
        <v>18.908999999999999</v>
      </c>
      <c r="D5575" s="16" t="s">
        <v>4794</v>
      </c>
      <c r="E5575" s="16" t="s">
        <v>4794</v>
      </c>
      <c r="F5575" s="18" t="s">
        <v>146</v>
      </c>
      <c r="G5575" s="18">
        <v>0</v>
      </c>
      <c r="I5575" s="19" t="s">
        <v>146</v>
      </c>
      <c r="J5575" s="19">
        <v>0</v>
      </c>
      <c r="K5575" s="19">
        <f t="shared" si="1135"/>
        <v>0</v>
      </c>
      <c r="L5575" s="18" t="s">
        <v>146</v>
      </c>
      <c r="M5575" s="18">
        <v>0</v>
      </c>
      <c r="O5575" s="19" t="s">
        <v>146</v>
      </c>
      <c r="P5575" s="19">
        <v>0</v>
      </c>
      <c r="Q5575" s="19">
        <f t="shared" si="1136"/>
        <v>0</v>
      </c>
      <c r="R5575" s="18" t="s">
        <v>146</v>
      </c>
      <c r="S5575" s="18">
        <v>0</v>
      </c>
      <c r="T5575" s="18">
        <f t="shared" si="1137"/>
        <v>0</v>
      </c>
      <c r="U5575" s="20" t="s">
        <v>146</v>
      </c>
      <c r="V5575" s="20">
        <v>0</v>
      </c>
      <c r="W5575" s="20">
        <f t="shared" si="1138"/>
        <v>0</v>
      </c>
      <c r="X5575" s="18" t="s">
        <v>146</v>
      </c>
      <c r="Y5575" s="18">
        <v>0</v>
      </c>
      <c r="Z5575" s="23">
        <f t="shared" si="1139"/>
        <v>0</v>
      </c>
      <c r="AA5575" s="20" t="s">
        <v>146</v>
      </c>
      <c r="AB5575" s="20">
        <v>0</v>
      </c>
      <c r="AC5575" s="24">
        <f t="shared" si="1140"/>
        <v>0</v>
      </c>
      <c r="AD5575" s="18" t="s">
        <v>146</v>
      </c>
      <c r="AE5575" s="18">
        <v>0</v>
      </c>
      <c r="AF5575" s="18">
        <f t="shared" si="1141"/>
        <v>0</v>
      </c>
      <c r="AG5575" s="19" t="s">
        <v>146</v>
      </c>
      <c r="AH5575" s="19">
        <v>0</v>
      </c>
      <c r="AI5575" s="19">
        <f t="shared" si="1134"/>
        <v>0</v>
      </c>
      <c r="AJ5575" s="18" t="s">
        <v>146</v>
      </c>
      <c r="AK5575" s="18">
        <v>0</v>
      </c>
      <c r="AL5575" s="18">
        <f t="shared" si="1142"/>
        <v>0</v>
      </c>
      <c r="AM5575" s="19" t="s">
        <v>146</v>
      </c>
      <c r="AN5575" s="19">
        <v>0</v>
      </c>
      <c r="AO5575" s="19">
        <f t="shared" si="1143"/>
        <v>0</v>
      </c>
      <c r="AP5575" s="18" t="s">
        <v>145</v>
      </c>
      <c r="AQ5575" s="18">
        <v>18758.989428571102</v>
      </c>
      <c r="AR5575" s="18">
        <f t="shared" si="1144"/>
        <v>2315.9246208112472</v>
      </c>
      <c r="AS5575" s="20" t="s">
        <v>146</v>
      </c>
      <c r="AT5575" s="20">
        <v>0</v>
      </c>
      <c r="AU5575" s="16">
        <f t="shared" si="1145"/>
        <v>0</v>
      </c>
    </row>
    <row r="5576" spans="1:47" x14ac:dyDescent="0.2">
      <c r="A5576" s="16">
        <v>5573</v>
      </c>
      <c r="B5576" s="16">
        <v>924.47542009329595</v>
      </c>
      <c r="C5576" s="17">
        <v>7.85523333333333</v>
      </c>
      <c r="D5576" s="16" t="s">
        <v>4795</v>
      </c>
      <c r="E5576" s="16" t="s">
        <v>4795</v>
      </c>
      <c r="F5576" s="18" t="s">
        <v>146</v>
      </c>
      <c r="G5576" s="18">
        <v>0</v>
      </c>
      <c r="I5576" s="19" t="s">
        <v>146</v>
      </c>
      <c r="J5576" s="19">
        <v>0</v>
      </c>
      <c r="K5576" s="19">
        <f t="shared" si="1135"/>
        <v>0</v>
      </c>
      <c r="L5576" s="18" t="s">
        <v>146</v>
      </c>
      <c r="M5576" s="18">
        <v>0</v>
      </c>
      <c r="O5576" s="19" t="s">
        <v>146</v>
      </c>
      <c r="P5576" s="19">
        <v>0</v>
      </c>
      <c r="Q5576" s="19">
        <f t="shared" si="1136"/>
        <v>0</v>
      </c>
      <c r="R5576" s="18" t="s">
        <v>146</v>
      </c>
      <c r="S5576" s="18">
        <v>0</v>
      </c>
      <c r="T5576" s="18">
        <f t="shared" si="1137"/>
        <v>0</v>
      </c>
      <c r="U5576" s="20" t="s">
        <v>146</v>
      </c>
      <c r="V5576" s="20">
        <v>0</v>
      </c>
      <c r="W5576" s="20">
        <f t="shared" si="1138"/>
        <v>0</v>
      </c>
      <c r="X5576" s="18" t="s">
        <v>146</v>
      </c>
      <c r="Y5576" s="18">
        <v>0</v>
      </c>
      <c r="Z5576" s="23">
        <f t="shared" si="1139"/>
        <v>0</v>
      </c>
      <c r="AA5576" s="20" t="s">
        <v>146</v>
      </c>
      <c r="AB5576" s="20">
        <v>0</v>
      </c>
      <c r="AC5576" s="24">
        <f t="shared" si="1140"/>
        <v>0</v>
      </c>
      <c r="AD5576" s="18" t="s">
        <v>146</v>
      </c>
      <c r="AE5576" s="18">
        <v>0</v>
      </c>
      <c r="AF5576" s="18">
        <f t="shared" si="1141"/>
        <v>0</v>
      </c>
      <c r="AG5576" s="19" t="s">
        <v>146</v>
      </c>
      <c r="AH5576" s="19">
        <v>0</v>
      </c>
      <c r="AI5576" s="19">
        <f t="shared" si="1134"/>
        <v>0</v>
      </c>
      <c r="AJ5576" s="18" t="s">
        <v>146</v>
      </c>
      <c r="AK5576" s="18">
        <v>0</v>
      </c>
      <c r="AL5576" s="18">
        <f t="shared" si="1142"/>
        <v>0</v>
      </c>
      <c r="AM5576" s="19" t="s">
        <v>146</v>
      </c>
      <c r="AN5576" s="19">
        <v>0</v>
      </c>
      <c r="AO5576" s="19">
        <f t="shared" si="1143"/>
        <v>0</v>
      </c>
      <c r="AP5576" s="18" t="s">
        <v>145</v>
      </c>
      <c r="AQ5576" s="18">
        <v>15133.006371428501</v>
      </c>
      <c r="AR5576" s="18">
        <f t="shared" si="1144"/>
        <v>1868.2723915343829</v>
      </c>
      <c r="AS5576" s="20" t="s">
        <v>146</v>
      </c>
      <c r="AT5576" s="20">
        <v>0</v>
      </c>
      <c r="AU5576" s="16">
        <f t="shared" si="1145"/>
        <v>0</v>
      </c>
    </row>
    <row r="5577" spans="1:47" x14ac:dyDescent="0.2">
      <c r="A5577" s="16">
        <v>5574</v>
      </c>
      <c r="B5577" s="16">
        <v>945.73150150225399</v>
      </c>
      <c r="C5577" s="17">
        <v>3.0636666666666601</v>
      </c>
      <c r="D5577" s="16" t="s">
        <v>1135</v>
      </c>
      <c r="E5577" s="16" t="s">
        <v>4796</v>
      </c>
      <c r="F5577" s="18" t="s">
        <v>146</v>
      </c>
      <c r="G5577" s="18">
        <v>0</v>
      </c>
      <c r="I5577" s="19" t="s">
        <v>146</v>
      </c>
      <c r="J5577" s="19">
        <v>0</v>
      </c>
      <c r="K5577" s="19">
        <f t="shared" si="1135"/>
        <v>0</v>
      </c>
      <c r="L5577" s="18" t="s">
        <v>146</v>
      </c>
      <c r="M5577" s="18">
        <v>0</v>
      </c>
      <c r="O5577" s="19" t="s">
        <v>146</v>
      </c>
      <c r="P5577" s="19">
        <v>0</v>
      </c>
      <c r="Q5577" s="19">
        <f t="shared" si="1136"/>
        <v>0</v>
      </c>
      <c r="R5577" s="18" t="s">
        <v>146</v>
      </c>
      <c r="S5577" s="18">
        <v>0</v>
      </c>
      <c r="T5577" s="18">
        <f t="shared" si="1137"/>
        <v>0</v>
      </c>
      <c r="U5577" s="20" t="s">
        <v>146</v>
      </c>
      <c r="V5577" s="20">
        <v>0</v>
      </c>
      <c r="W5577" s="20">
        <f t="shared" si="1138"/>
        <v>0</v>
      </c>
      <c r="X5577" s="18" t="s">
        <v>146</v>
      </c>
      <c r="Y5577" s="18">
        <v>0</v>
      </c>
      <c r="Z5577" s="23">
        <f t="shared" si="1139"/>
        <v>0</v>
      </c>
      <c r="AA5577" s="20" t="s">
        <v>146</v>
      </c>
      <c r="AB5577" s="20">
        <v>0</v>
      </c>
      <c r="AC5577" s="24">
        <f t="shared" si="1140"/>
        <v>0</v>
      </c>
      <c r="AD5577" s="18" t="s">
        <v>146</v>
      </c>
      <c r="AE5577" s="18">
        <v>0</v>
      </c>
      <c r="AF5577" s="18">
        <f t="shared" si="1141"/>
        <v>0</v>
      </c>
      <c r="AG5577" s="19" t="s">
        <v>146</v>
      </c>
      <c r="AH5577" s="19">
        <v>0</v>
      </c>
      <c r="AI5577" s="19">
        <f t="shared" si="1134"/>
        <v>0</v>
      </c>
      <c r="AJ5577" s="18" t="s">
        <v>146</v>
      </c>
      <c r="AK5577" s="18">
        <v>0</v>
      </c>
      <c r="AL5577" s="18">
        <f t="shared" si="1142"/>
        <v>0</v>
      </c>
      <c r="AM5577" s="19" t="s">
        <v>146</v>
      </c>
      <c r="AN5577" s="19">
        <v>0</v>
      </c>
      <c r="AO5577" s="19">
        <f t="shared" si="1143"/>
        <v>0</v>
      </c>
      <c r="AP5577" s="18" t="s">
        <v>145</v>
      </c>
      <c r="AQ5577" s="18">
        <v>15083.333042857101</v>
      </c>
      <c r="AR5577" s="18">
        <f t="shared" si="1144"/>
        <v>1862.13988183421</v>
      </c>
      <c r="AS5577" s="20" t="s">
        <v>146</v>
      </c>
      <c r="AT5577" s="20">
        <v>0</v>
      </c>
      <c r="AU5577" s="16">
        <f t="shared" si="1145"/>
        <v>0</v>
      </c>
    </row>
    <row r="5578" spans="1:47" x14ac:dyDescent="0.2">
      <c r="A5578" s="16">
        <v>5575</v>
      </c>
      <c r="B5578" s="16">
        <v>954.99445941139197</v>
      </c>
      <c r="C5578" s="17">
        <v>19.286666666666601</v>
      </c>
      <c r="F5578" s="18" t="s">
        <v>146</v>
      </c>
      <c r="G5578" s="18">
        <v>0</v>
      </c>
      <c r="I5578" s="19" t="s">
        <v>146</v>
      </c>
      <c r="J5578" s="19">
        <v>0</v>
      </c>
      <c r="K5578" s="19">
        <f t="shared" si="1135"/>
        <v>0</v>
      </c>
      <c r="L5578" s="18" t="s">
        <v>146</v>
      </c>
      <c r="M5578" s="18">
        <v>0</v>
      </c>
      <c r="O5578" s="19" t="s">
        <v>146</v>
      </c>
      <c r="P5578" s="19">
        <v>0</v>
      </c>
      <c r="Q5578" s="19">
        <f t="shared" si="1136"/>
        <v>0</v>
      </c>
      <c r="R5578" s="18" t="s">
        <v>146</v>
      </c>
      <c r="S5578" s="18">
        <v>0</v>
      </c>
      <c r="T5578" s="18">
        <f t="shared" si="1137"/>
        <v>0</v>
      </c>
      <c r="U5578" s="20" t="s">
        <v>146</v>
      </c>
      <c r="V5578" s="20">
        <v>0</v>
      </c>
      <c r="W5578" s="20">
        <f t="shared" si="1138"/>
        <v>0</v>
      </c>
      <c r="X5578" s="18" t="s">
        <v>146</v>
      </c>
      <c r="Y5578" s="18">
        <v>0</v>
      </c>
      <c r="Z5578" s="23">
        <f t="shared" si="1139"/>
        <v>0</v>
      </c>
      <c r="AA5578" s="20" t="s">
        <v>146</v>
      </c>
      <c r="AB5578" s="20">
        <v>0</v>
      </c>
      <c r="AC5578" s="24">
        <f t="shared" si="1140"/>
        <v>0</v>
      </c>
      <c r="AD5578" s="18" t="s">
        <v>146</v>
      </c>
      <c r="AE5578" s="18">
        <v>0</v>
      </c>
      <c r="AF5578" s="18">
        <f t="shared" si="1141"/>
        <v>0</v>
      </c>
      <c r="AG5578" s="19" t="s">
        <v>146</v>
      </c>
      <c r="AH5578" s="19">
        <v>0</v>
      </c>
      <c r="AI5578" s="19">
        <f t="shared" si="1134"/>
        <v>0</v>
      </c>
      <c r="AJ5578" s="18" t="s">
        <v>146</v>
      </c>
      <c r="AK5578" s="18">
        <v>0</v>
      </c>
      <c r="AL5578" s="18">
        <f t="shared" si="1142"/>
        <v>0</v>
      </c>
      <c r="AM5578" s="19" t="s">
        <v>146</v>
      </c>
      <c r="AN5578" s="19">
        <v>0</v>
      </c>
      <c r="AO5578" s="19">
        <f t="shared" si="1143"/>
        <v>0</v>
      </c>
      <c r="AP5578" s="18" t="s">
        <v>145</v>
      </c>
      <c r="AQ5578" s="18">
        <v>11972.9269999998</v>
      </c>
      <c r="AR5578" s="18">
        <f t="shared" si="1144"/>
        <v>1478.1391358024446</v>
      </c>
      <c r="AS5578" s="20" t="s">
        <v>146</v>
      </c>
      <c r="AT5578" s="20">
        <v>0</v>
      </c>
      <c r="AU5578" s="16">
        <f t="shared" si="1145"/>
        <v>0</v>
      </c>
    </row>
    <row r="5579" spans="1:47" x14ac:dyDescent="0.2">
      <c r="A5579" s="16">
        <v>5576</v>
      </c>
      <c r="B5579" s="16">
        <v>675.87115478515602</v>
      </c>
      <c r="C5579" s="17">
        <v>19.576999999999899</v>
      </c>
      <c r="F5579" s="18" t="s">
        <v>146</v>
      </c>
      <c r="G5579" s="18">
        <v>0</v>
      </c>
      <c r="I5579" s="19" t="s">
        <v>146</v>
      </c>
      <c r="J5579" s="19">
        <v>0</v>
      </c>
      <c r="K5579" s="19">
        <f t="shared" si="1135"/>
        <v>0</v>
      </c>
      <c r="L5579" s="18" t="s">
        <v>146</v>
      </c>
      <c r="M5579" s="18">
        <v>0</v>
      </c>
      <c r="O5579" s="19" t="s">
        <v>146</v>
      </c>
      <c r="P5579" s="19">
        <v>0</v>
      </c>
      <c r="Q5579" s="19">
        <f t="shared" si="1136"/>
        <v>0</v>
      </c>
      <c r="R5579" s="18" t="s">
        <v>146</v>
      </c>
      <c r="S5579" s="18">
        <v>0</v>
      </c>
      <c r="T5579" s="18">
        <f t="shared" si="1137"/>
        <v>0</v>
      </c>
      <c r="U5579" s="20" t="s">
        <v>146</v>
      </c>
      <c r="V5579" s="20">
        <v>0</v>
      </c>
      <c r="W5579" s="20">
        <f t="shared" si="1138"/>
        <v>0</v>
      </c>
      <c r="X5579" s="18" t="s">
        <v>146</v>
      </c>
      <c r="Y5579" s="18">
        <v>0</v>
      </c>
      <c r="Z5579" s="23">
        <f t="shared" si="1139"/>
        <v>0</v>
      </c>
      <c r="AA5579" s="20" t="s">
        <v>146</v>
      </c>
      <c r="AB5579" s="20">
        <v>0</v>
      </c>
      <c r="AC5579" s="24">
        <f t="shared" si="1140"/>
        <v>0</v>
      </c>
      <c r="AD5579" s="18" t="s">
        <v>146</v>
      </c>
      <c r="AE5579" s="18">
        <v>0</v>
      </c>
      <c r="AF5579" s="18">
        <f t="shared" si="1141"/>
        <v>0</v>
      </c>
      <c r="AG5579" s="19" t="s">
        <v>146</v>
      </c>
      <c r="AH5579" s="19">
        <v>0</v>
      </c>
      <c r="AI5579" s="19">
        <f t="shared" si="1134"/>
        <v>0</v>
      </c>
      <c r="AJ5579" s="18" t="s">
        <v>146</v>
      </c>
      <c r="AK5579" s="18">
        <v>0</v>
      </c>
      <c r="AL5579" s="18">
        <f t="shared" si="1142"/>
        <v>0</v>
      </c>
      <c r="AM5579" s="19" t="s">
        <v>146</v>
      </c>
      <c r="AN5579" s="19">
        <v>0</v>
      </c>
      <c r="AO5579" s="19">
        <f t="shared" si="1143"/>
        <v>0</v>
      </c>
      <c r="AP5579" s="18" t="s">
        <v>145</v>
      </c>
      <c r="AQ5579" s="18">
        <v>14640.423571428701</v>
      </c>
      <c r="AR5579" s="18">
        <f t="shared" si="1144"/>
        <v>1807.459700176383</v>
      </c>
      <c r="AS5579" s="20" t="s">
        <v>146</v>
      </c>
      <c r="AT5579" s="20">
        <v>0</v>
      </c>
      <c r="AU5579" s="16">
        <f t="shared" si="1145"/>
        <v>0</v>
      </c>
    </row>
    <row r="5580" spans="1:47" x14ac:dyDescent="0.2">
      <c r="A5580" s="16">
        <v>5577</v>
      </c>
      <c r="B5580" s="16">
        <v>850.957515644311</v>
      </c>
      <c r="C5580" s="17">
        <v>19.5431666666666</v>
      </c>
      <c r="F5580" s="18" t="s">
        <v>146</v>
      </c>
      <c r="G5580" s="18">
        <v>0</v>
      </c>
      <c r="I5580" s="19" t="s">
        <v>146</v>
      </c>
      <c r="J5580" s="19">
        <v>0</v>
      </c>
      <c r="K5580" s="19">
        <f t="shared" si="1135"/>
        <v>0</v>
      </c>
      <c r="L5580" s="18" t="s">
        <v>146</v>
      </c>
      <c r="M5580" s="18">
        <v>0</v>
      </c>
      <c r="O5580" s="19" t="s">
        <v>146</v>
      </c>
      <c r="P5580" s="19">
        <v>0</v>
      </c>
      <c r="Q5580" s="19">
        <f t="shared" si="1136"/>
        <v>0</v>
      </c>
      <c r="R5580" s="18" t="s">
        <v>146</v>
      </c>
      <c r="S5580" s="18">
        <v>0</v>
      </c>
      <c r="T5580" s="18">
        <f t="shared" si="1137"/>
        <v>0</v>
      </c>
      <c r="U5580" s="20" t="s">
        <v>146</v>
      </c>
      <c r="V5580" s="20">
        <v>0</v>
      </c>
      <c r="W5580" s="20">
        <f t="shared" si="1138"/>
        <v>0</v>
      </c>
      <c r="X5580" s="18" t="s">
        <v>146</v>
      </c>
      <c r="Y5580" s="18">
        <v>0</v>
      </c>
      <c r="Z5580" s="23">
        <f t="shared" si="1139"/>
        <v>0</v>
      </c>
      <c r="AA5580" s="20" t="s">
        <v>146</v>
      </c>
      <c r="AB5580" s="20">
        <v>0</v>
      </c>
      <c r="AC5580" s="24">
        <f t="shared" si="1140"/>
        <v>0</v>
      </c>
      <c r="AD5580" s="18" t="s">
        <v>146</v>
      </c>
      <c r="AE5580" s="18">
        <v>0</v>
      </c>
      <c r="AF5580" s="18">
        <f t="shared" si="1141"/>
        <v>0</v>
      </c>
      <c r="AG5580" s="19" t="s">
        <v>146</v>
      </c>
      <c r="AH5580" s="19">
        <v>0</v>
      </c>
      <c r="AI5580" s="19">
        <f t="shared" si="1134"/>
        <v>0</v>
      </c>
      <c r="AJ5580" s="18" t="s">
        <v>146</v>
      </c>
      <c r="AK5580" s="18">
        <v>0</v>
      </c>
      <c r="AL5580" s="18">
        <f t="shared" si="1142"/>
        <v>0</v>
      </c>
      <c r="AM5580" s="19" t="s">
        <v>146</v>
      </c>
      <c r="AN5580" s="19">
        <v>0</v>
      </c>
      <c r="AO5580" s="19">
        <f t="shared" si="1143"/>
        <v>0</v>
      </c>
      <c r="AP5580" s="18" t="s">
        <v>145</v>
      </c>
      <c r="AQ5580" s="18">
        <v>14666.478571428701</v>
      </c>
      <c r="AR5580" s="18">
        <f t="shared" si="1144"/>
        <v>1810.6763668430497</v>
      </c>
      <c r="AS5580" s="20" t="s">
        <v>146</v>
      </c>
      <c r="AT5580" s="20">
        <v>0</v>
      </c>
      <c r="AU5580" s="16">
        <f t="shared" si="1145"/>
        <v>0</v>
      </c>
    </row>
    <row r="5581" spans="1:47" x14ac:dyDescent="0.2">
      <c r="A5581" s="16">
        <v>5578</v>
      </c>
      <c r="B5581" s="16">
        <v>1007.29002732432</v>
      </c>
      <c r="C5581" s="17">
        <v>19.320499999999999</v>
      </c>
      <c r="F5581" s="18" t="s">
        <v>146</v>
      </c>
      <c r="G5581" s="18">
        <v>0</v>
      </c>
      <c r="I5581" s="19" t="s">
        <v>146</v>
      </c>
      <c r="J5581" s="19">
        <v>0</v>
      </c>
      <c r="K5581" s="19">
        <f t="shared" si="1135"/>
        <v>0</v>
      </c>
      <c r="L5581" s="18" t="s">
        <v>146</v>
      </c>
      <c r="M5581" s="18">
        <v>0</v>
      </c>
      <c r="O5581" s="19" t="s">
        <v>146</v>
      </c>
      <c r="P5581" s="19">
        <v>0</v>
      </c>
      <c r="Q5581" s="19">
        <f t="shared" si="1136"/>
        <v>0</v>
      </c>
      <c r="R5581" s="18" t="s">
        <v>146</v>
      </c>
      <c r="S5581" s="18">
        <v>0</v>
      </c>
      <c r="T5581" s="18">
        <f t="shared" si="1137"/>
        <v>0</v>
      </c>
      <c r="U5581" s="20" t="s">
        <v>146</v>
      </c>
      <c r="V5581" s="20">
        <v>0</v>
      </c>
      <c r="W5581" s="20">
        <f t="shared" si="1138"/>
        <v>0</v>
      </c>
      <c r="X5581" s="18" t="s">
        <v>146</v>
      </c>
      <c r="Y5581" s="18">
        <v>0</v>
      </c>
      <c r="Z5581" s="23">
        <f t="shared" si="1139"/>
        <v>0</v>
      </c>
      <c r="AA5581" s="20" t="s">
        <v>146</v>
      </c>
      <c r="AB5581" s="20">
        <v>0</v>
      </c>
      <c r="AC5581" s="24">
        <f t="shared" si="1140"/>
        <v>0</v>
      </c>
      <c r="AD5581" s="18" t="s">
        <v>146</v>
      </c>
      <c r="AE5581" s="18">
        <v>0</v>
      </c>
      <c r="AF5581" s="18">
        <f t="shared" si="1141"/>
        <v>0</v>
      </c>
      <c r="AG5581" s="19" t="s">
        <v>146</v>
      </c>
      <c r="AH5581" s="19">
        <v>0</v>
      </c>
      <c r="AI5581" s="19">
        <f t="shared" si="1134"/>
        <v>0</v>
      </c>
      <c r="AJ5581" s="18" t="s">
        <v>146</v>
      </c>
      <c r="AK5581" s="18">
        <v>0</v>
      </c>
      <c r="AL5581" s="18">
        <f t="shared" si="1142"/>
        <v>0</v>
      </c>
      <c r="AM5581" s="19" t="s">
        <v>146</v>
      </c>
      <c r="AN5581" s="19">
        <v>0</v>
      </c>
      <c r="AO5581" s="19">
        <f t="shared" si="1143"/>
        <v>0</v>
      </c>
      <c r="AP5581" s="18" t="s">
        <v>145</v>
      </c>
      <c r="AQ5581" s="18">
        <v>14619.8924285712</v>
      </c>
      <c r="AR5581" s="18">
        <f t="shared" si="1144"/>
        <v>1804.9249911816298</v>
      </c>
      <c r="AS5581" s="20" t="s">
        <v>146</v>
      </c>
      <c r="AT5581" s="20">
        <v>0</v>
      </c>
      <c r="AU5581" s="16">
        <f t="shared" si="1145"/>
        <v>0</v>
      </c>
    </row>
    <row r="5582" spans="1:47" x14ac:dyDescent="0.2">
      <c r="A5582" s="16">
        <v>5579</v>
      </c>
      <c r="B5582" s="16">
        <v>1061.6607763233801</v>
      </c>
      <c r="C5582" s="17">
        <v>0.44523333333333298</v>
      </c>
      <c r="F5582" s="18" t="s">
        <v>146</v>
      </c>
      <c r="G5582" s="18">
        <v>0</v>
      </c>
      <c r="I5582" s="19" t="s">
        <v>146</v>
      </c>
      <c r="J5582" s="19">
        <v>0</v>
      </c>
      <c r="K5582" s="19">
        <f t="shared" si="1135"/>
        <v>0</v>
      </c>
      <c r="L5582" s="18" t="s">
        <v>146</v>
      </c>
      <c r="M5582" s="18">
        <v>0</v>
      </c>
      <c r="O5582" s="19" t="s">
        <v>146</v>
      </c>
      <c r="P5582" s="19">
        <v>0</v>
      </c>
      <c r="Q5582" s="19">
        <f t="shared" si="1136"/>
        <v>0</v>
      </c>
      <c r="R5582" s="18" t="s">
        <v>146</v>
      </c>
      <c r="S5582" s="18">
        <v>0</v>
      </c>
      <c r="T5582" s="18">
        <f t="shared" si="1137"/>
        <v>0</v>
      </c>
      <c r="U5582" s="20" t="s">
        <v>146</v>
      </c>
      <c r="V5582" s="20">
        <v>0</v>
      </c>
      <c r="W5582" s="20">
        <f t="shared" si="1138"/>
        <v>0</v>
      </c>
      <c r="X5582" s="18" t="s">
        <v>146</v>
      </c>
      <c r="Y5582" s="18">
        <v>0</v>
      </c>
      <c r="Z5582" s="23">
        <f t="shared" si="1139"/>
        <v>0</v>
      </c>
      <c r="AA5582" s="20" t="s">
        <v>146</v>
      </c>
      <c r="AB5582" s="20">
        <v>0</v>
      </c>
      <c r="AC5582" s="24">
        <f t="shared" si="1140"/>
        <v>0</v>
      </c>
      <c r="AD5582" s="18" t="s">
        <v>146</v>
      </c>
      <c r="AE5582" s="18">
        <v>0</v>
      </c>
      <c r="AF5582" s="18">
        <f t="shared" si="1141"/>
        <v>0</v>
      </c>
      <c r="AG5582" s="19" t="s">
        <v>146</v>
      </c>
      <c r="AH5582" s="19">
        <v>0</v>
      </c>
      <c r="AI5582" s="19">
        <f t="shared" si="1134"/>
        <v>0</v>
      </c>
      <c r="AJ5582" s="18" t="s">
        <v>146</v>
      </c>
      <c r="AK5582" s="18">
        <v>0</v>
      </c>
      <c r="AL5582" s="18">
        <f t="shared" si="1142"/>
        <v>0</v>
      </c>
      <c r="AM5582" s="19" t="s">
        <v>146</v>
      </c>
      <c r="AN5582" s="19">
        <v>0</v>
      </c>
      <c r="AO5582" s="19">
        <f t="shared" si="1143"/>
        <v>0</v>
      </c>
      <c r="AP5582" s="18" t="s">
        <v>145</v>
      </c>
      <c r="AQ5582" s="18">
        <v>4965.2894571428596</v>
      </c>
      <c r="AR5582" s="18">
        <f t="shared" si="1144"/>
        <v>612.99869841269879</v>
      </c>
      <c r="AS5582" s="20" t="s">
        <v>146</v>
      </c>
      <c r="AT5582" s="20">
        <v>0</v>
      </c>
      <c r="AU5582" s="16">
        <f t="shared" si="1145"/>
        <v>0</v>
      </c>
    </row>
    <row r="5583" spans="1:47" x14ac:dyDescent="0.2">
      <c r="A5583" s="16">
        <v>5580</v>
      </c>
      <c r="B5583" s="16">
        <v>952.45173816367503</v>
      </c>
      <c r="C5583" s="17">
        <v>5.8370666666666597</v>
      </c>
      <c r="D5583" s="16" t="s">
        <v>3559</v>
      </c>
      <c r="E5583" s="16" t="s">
        <v>3560</v>
      </c>
      <c r="F5583" s="18" t="s">
        <v>146</v>
      </c>
      <c r="G5583" s="18">
        <v>0</v>
      </c>
      <c r="I5583" s="19" t="s">
        <v>146</v>
      </c>
      <c r="J5583" s="19">
        <v>0</v>
      </c>
      <c r="K5583" s="19">
        <f t="shared" si="1135"/>
        <v>0</v>
      </c>
      <c r="L5583" s="18" t="s">
        <v>146</v>
      </c>
      <c r="M5583" s="18">
        <v>0</v>
      </c>
      <c r="O5583" s="19" t="s">
        <v>146</v>
      </c>
      <c r="P5583" s="19">
        <v>0</v>
      </c>
      <c r="Q5583" s="19">
        <f t="shared" si="1136"/>
        <v>0</v>
      </c>
      <c r="R5583" s="18" t="s">
        <v>146</v>
      </c>
      <c r="S5583" s="18">
        <v>0</v>
      </c>
      <c r="T5583" s="18">
        <f t="shared" si="1137"/>
        <v>0</v>
      </c>
      <c r="U5583" s="20" t="s">
        <v>146</v>
      </c>
      <c r="V5583" s="20">
        <v>0</v>
      </c>
      <c r="W5583" s="20">
        <f t="shared" si="1138"/>
        <v>0</v>
      </c>
      <c r="X5583" s="18" t="s">
        <v>146</v>
      </c>
      <c r="Y5583" s="18">
        <v>0</v>
      </c>
      <c r="Z5583" s="23">
        <f t="shared" si="1139"/>
        <v>0</v>
      </c>
      <c r="AA5583" s="20" t="s">
        <v>146</v>
      </c>
      <c r="AB5583" s="20">
        <v>0</v>
      </c>
      <c r="AC5583" s="24">
        <f t="shared" si="1140"/>
        <v>0</v>
      </c>
      <c r="AD5583" s="18" t="s">
        <v>146</v>
      </c>
      <c r="AE5583" s="18">
        <v>0</v>
      </c>
      <c r="AF5583" s="18">
        <f t="shared" si="1141"/>
        <v>0</v>
      </c>
      <c r="AG5583" s="19" t="s">
        <v>146</v>
      </c>
      <c r="AH5583" s="19">
        <v>0</v>
      </c>
      <c r="AI5583" s="19">
        <f t="shared" si="1134"/>
        <v>0</v>
      </c>
      <c r="AJ5583" s="18" t="s">
        <v>146</v>
      </c>
      <c r="AK5583" s="18">
        <v>0</v>
      </c>
      <c r="AL5583" s="18">
        <f t="shared" si="1142"/>
        <v>0</v>
      </c>
      <c r="AM5583" s="19" t="s">
        <v>146</v>
      </c>
      <c r="AN5583" s="19">
        <v>0</v>
      </c>
      <c r="AO5583" s="19">
        <f t="shared" si="1143"/>
        <v>0</v>
      </c>
      <c r="AP5583" s="18" t="s">
        <v>145</v>
      </c>
      <c r="AQ5583" s="18">
        <v>4723.4540285714202</v>
      </c>
      <c r="AR5583" s="18">
        <f t="shared" si="1144"/>
        <v>583.14247266313828</v>
      </c>
      <c r="AS5583" s="20" t="s">
        <v>146</v>
      </c>
      <c r="AT5583" s="20">
        <v>0</v>
      </c>
      <c r="AU5583" s="16">
        <f t="shared" si="1145"/>
        <v>0</v>
      </c>
    </row>
    <row r="5584" spans="1:47" x14ac:dyDescent="0.2">
      <c r="A5584" s="16">
        <v>5581</v>
      </c>
      <c r="B5584" s="16">
        <v>789.62738037109398</v>
      </c>
      <c r="C5584" s="17">
        <v>11.363816666666599</v>
      </c>
      <c r="D5584" s="16" t="s">
        <v>2787</v>
      </c>
      <c r="E5584" s="16" t="s">
        <v>4797</v>
      </c>
      <c r="F5584" s="18" t="s">
        <v>146</v>
      </c>
      <c r="G5584" s="18">
        <v>0</v>
      </c>
      <c r="I5584" s="19" t="s">
        <v>146</v>
      </c>
      <c r="J5584" s="19">
        <v>0</v>
      </c>
      <c r="K5584" s="19">
        <f t="shared" si="1135"/>
        <v>0</v>
      </c>
      <c r="L5584" s="18" t="s">
        <v>146</v>
      </c>
      <c r="M5584" s="18">
        <v>0</v>
      </c>
      <c r="O5584" s="19" t="s">
        <v>146</v>
      </c>
      <c r="P5584" s="19">
        <v>0</v>
      </c>
      <c r="Q5584" s="19">
        <f t="shared" si="1136"/>
        <v>0</v>
      </c>
      <c r="R5584" s="18" t="s">
        <v>146</v>
      </c>
      <c r="S5584" s="18">
        <v>0</v>
      </c>
      <c r="T5584" s="18">
        <f t="shared" si="1137"/>
        <v>0</v>
      </c>
      <c r="U5584" s="20" t="s">
        <v>146</v>
      </c>
      <c r="V5584" s="20">
        <v>0</v>
      </c>
      <c r="W5584" s="20">
        <f t="shared" si="1138"/>
        <v>0</v>
      </c>
      <c r="X5584" s="18" t="s">
        <v>146</v>
      </c>
      <c r="Y5584" s="18">
        <v>0</v>
      </c>
      <c r="Z5584" s="23">
        <f t="shared" si="1139"/>
        <v>0</v>
      </c>
      <c r="AA5584" s="20" t="s">
        <v>146</v>
      </c>
      <c r="AB5584" s="20">
        <v>0</v>
      </c>
      <c r="AC5584" s="24">
        <f t="shared" si="1140"/>
        <v>0</v>
      </c>
      <c r="AD5584" s="18" t="s">
        <v>146</v>
      </c>
      <c r="AE5584" s="18">
        <v>0</v>
      </c>
      <c r="AF5584" s="18">
        <f t="shared" si="1141"/>
        <v>0</v>
      </c>
      <c r="AG5584" s="19" t="s">
        <v>146</v>
      </c>
      <c r="AH5584" s="19">
        <v>0</v>
      </c>
      <c r="AI5584" s="19">
        <f t="shared" si="1134"/>
        <v>0</v>
      </c>
      <c r="AJ5584" s="18" t="s">
        <v>146</v>
      </c>
      <c r="AK5584" s="18">
        <v>0</v>
      </c>
      <c r="AL5584" s="18">
        <f t="shared" si="1142"/>
        <v>0</v>
      </c>
      <c r="AM5584" s="19" t="s">
        <v>146</v>
      </c>
      <c r="AN5584" s="19">
        <v>0</v>
      </c>
      <c r="AO5584" s="19">
        <f t="shared" si="1143"/>
        <v>0</v>
      </c>
      <c r="AP5584" s="18" t="s">
        <v>146</v>
      </c>
      <c r="AQ5584" s="18">
        <v>0</v>
      </c>
      <c r="AR5584" s="18">
        <f t="shared" si="1144"/>
        <v>0</v>
      </c>
      <c r="AS5584" s="20" t="s">
        <v>145</v>
      </c>
      <c r="AT5584" s="24">
        <v>321510650.22147</v>
      </c>
      <c r="AU5584" s="16">
        <f t="shared" si="1145"/>
        <v>21419763.505760826</v>
      </c>
    </row>
    <row r="5585" spans="1:47" x14ac:dyDescent="0.2">
      <c r="A5585" s="16">
        <v>5582</v>
      </c>
      <c r="B5585" s="16">
        <v>930.85363769531205</v>
      </c>
      <c r="C5585" s="17">
        <v>16.992166666666598</v>
      </c>
      <c r="D5585" s="16" t="s">
        <v>4798</v>
      </c>
      <c r="E5585" s="16" t="s">
        <v>4799</v>
      </c>
      <c r="F5585" s="18" t="s">
        <v>146</v>
      </c>
      <c r="G5585" s="18">
        <v>0</v>
      </c>
      <c r="I5585" s="19" t="s">
        <v>146</v>
      </c>
      <c r="J5585" s="19">
        <v>0</v>
      </c>
      <c r="K5585" s="19">
        <f t="shared" si="1135"/>
        <v>0</v>
      </c>
      <c r="L5585" s="18" t="s">
        <v>146</v>
      </c>
      <c r="M5585" s="18">
        <v>0</v>
      </c>
      <c r="O5585" s="19" t="s">
        <v>146</v>
      </c>
      <c r="P5585" s="19">
        <v>0</v>
      </c>
      <c r="Q5585" s="19">
        <f t="shared" si="1136"/>
        <v>0</v>
      </c>
      <c r="R5585" s="18" t="s">
        <v>146</v>
      </c>
      <c r="S5585" s="18">
        <v>0</v>
      </c>
      <c r="T5585" s="18">
        <f t="shared" si="1137"/>
        <v>0</v>
      </c>
      <c r="U5585" s="20" t="s">
        <v>146</v>
      </c>
      <c r="V5585" s="20">
        <v>0</v>
      </c>
      <c r="W5585" s="20">
        <f t="shared" si="1138"/>
        <v>0</v>
      </c>
      <c r="X5585" s="18" t="s">
        <v>146</v>
      </c>
      <c r="Y5585" s="18">
        <v>0</v>
      </c>
      <c r="Z5585" s="23">
        <f t="shared" si="1139"/>
        <v>0</v>
      </c>
      <c r="AA5585" s="20" t="s">
        <v>146</v>
      </c>
      <c r="AB5585" s="20">
        <v>0</v>
      </c>
      <c r="AC5585" s="24">
        <f t="shared" si="1140"/>
        <v>0</v>
      </c>
      <c r="AD5585" s="18" t="s">
        <v>146</v>
      </c>
      <c r="AE5585" s="18">
        <v>0</v>
      </c>
      <c r="AF5585" s="18">
        <f t="shared" si="1141"/>
        <v>0</v>
      </c>
      <c r="AG5585" s="19" t="s">
        <v>146</v>
      </c>
      <c r="AH5585" s="19">
        <v>0</v>
      </c>
      <c r="AI5585" s="19">
        <f t="shared" si="1134"/>
        <v>0</v>
      </c>
      <c r="AJ5585" s="18" t="s">
        <v>146</v>
      </c>
      <c r="AK5585" s="18">
        <v>0</v>
      </c>
      <c r="AL5585" s="18">
        <f t="shared" si="1142"/>
        <v>0</v>
      </c>
      <c r="AM5585" s="19" t="s">
        <v>146</v>
      </c>
      <c r="AN5585" s="19">
        <v>0</v>
      </c>
      <c r="AO5585" s="19">
        <f t="shared" si="1143"/>
        <v>0</v>
      </c>
      <c r="AP5585" s="18" t="s">
        <v>146</v>
      </c>
      <c r="AQ5585" s="18">
        <v>0</v>
      </c>
      <c r="AR5585" s="18">
        <f t="shared" si="1144"/>
        <v>0</v>
      </c>
      <c r="AS5585" s="20" t="s">
        <v>145</v>
      </c>
      <c r="AT5585" s="24">
        <v>89102946.850142002</v>
      </c>
      <c r="AU5585" s="16">
        <f t="shared" si="1145"/>
        <v>5936238.9640334444</v>
      </c>
    </row>
    <row r="5586" spans="1:47" x14ac:dyDescent="0.2">
      <c r="A5586" s="16">
        <v>5583</v>
      </c>
      <c r="B5586" s="16">
        <v>870.76458740234295</v>
      </c>
      <c r="C5586" s="17">
        <v>15.89865</v>
      </c>
      <c r="D5586" s="16" t="s">
        <v>4800</v>
      </c>
      <c r="E5586" s="16" t="s">
        <v>4801</v>
      </c>
      <c r="F5586" s="18" t="s">
        <v>146</v>
      </c>
      <c r="G5586" s="18">
        <v>0</v>
      </c>
      <c r="I5586" s="19" t="s">
        <v>146</v>
      </c>
      <c r="J5586" s="19">
        <v>0</v>
      </c>
      <c r="K5586" s="19">
        <f t="shared" si="1135"/>
        <v>0</v>
      </c>
      <c r="L5586" s="18" t="s">
        <v>146</v>
      </c>
      <c r="M5586" s="18">
        <v>0</v>
      </c>
      <c r="O5586" s="19" t="s">
        <v>146</v>
      </c>
      <c r="P5586" s="19">
        <v>0</v>
      </c>
      <c r="Q5586" s="19">
        <f t="shared" si="1136"/>
        <v>0</v>
      </c>
      <c r="R5586" s="18" t="s">
        <v>146</v>
      </c>
      <c r="S5586" s="18">
        <v>0</v>
      </c>
      <c r="T5586" s="18">
        <f t="shared" si="1137"/>
        <v>0</v>
      </c>
      <c r="U5586" s="20" t="s">
        <v>146</v>
      </c>
      <c r="V5586" s="20">
        <v>0</v>
      </c>
      <c r="W5586" s="20">
        <f t="shared" si="1138"/>
        <v>0</v>
      </c>
      <c r="X5586" s="18" t="s">
        <v>146</v>
      </c>
      <c r="Y5586" s="18">
        <v>0</v>
      </c>
      <c r="Z5586" s="23">
        <f t="shared" si="1139"/>
        <v>0</v>
      </c>
      <c r="AA5586" s="20" t="s">
        <v>146</v>
      </c>
      <c r="AB5586" s="20">
        <v>0</v>
      </c>
      <c r="AC5586" s="24">
        <f t="shared" si="1140"/>
        <v>0</v>
      </c>
      <c r="AD5586" s="18" t="s">
        <v>146</v>
      </c>
      <c r="AE5586" s="18">
        <v>0</v>
      </c>
      <c r="AF5586" s="18">
        <f t="shared" si="1141"/>
        <v>0</v>
      </c>
      <c r="AG5586" s="19" t="s">
        <v>146</v>
      </c>
      <c r="AH5586" s="19">
        <v>0</v>
      </c>
      <c r="AI5586" s="19">
        <f t="shared" si="1134"/>
        <v>0</v>
      </c>
      <c r="AJ5586" s="18" t="s">
        <v>146</v>
      </c>
      <c r="AK5586" s="18">
        <v>0</v>
      </c>
      <c r="AL5586" s="18">
        <f t="shared" si="1142"/>
        <v>0</v>
      </c>
      <c r="AM5586" s="19" t="s">
        <v>146</v>
      </c>
      <c r="AN5586" s="19">
        <v>0</v>
      </c>
      <c r="AO5586" s="19">
        <f t="shared" si="1143"/>
        <v>0</v>
      </c>
      <c r="AP5586" s="18" t="s">
        <v>146</v>
      </c>
      <c r="AQ5586" s="18">
        <v>0</v>
      </c>
      <c r="AR5586" s="18">
        <f t="shared" si="1144"/>
        <v>0</v>
      </c>
      <c r="AS5586" s="20" t="s">
        <v>145</v>
      </c>
      <c r="AT5586" s="24">
        <v>76088949.793585807</v>
      </c>
      <c r="AU5586" s="16">
        <f t="shared" si="1145"/>
        <v>5069217.174789194</v>
      </c>
    </row>
    <row r="5587" spans="1:47" x14ac:dyDescent="0.2">
      <c r="A5587" s="16">
        <v>5584</v>
      </c>
      <c r="B5587" s="16">
        <v>775.553466796875</v>
      </c>
      <c r="C5587" s="17">
        <v>7.8548166666666601</v>
      </c>
      <c r="D5587" s="16" t="s">
        <v>974</v>
      </c>
      <c r="E5587" s="16" t="s">
        <v>975</v>
      </c>
      <c r="F5587" s="18" t="s">
        <v>146</v>
      </c>
      <c r="G5587" s="18">
        <v>0</v>
      </c>
      <c r="I5587" s="19" t="s">
        <v>146</v>
      </c>
      <c r="J5587" s="19">
        <v>0</v>
      </c>
      <c r="K5587" s="19">
        <f t="shared" si="1135"/>
        <v>0</v>
      </c>
      <c r="L5587" s="18" t="s">
        <v>146</v>
      </c>
      <c r="M5587" s="18">
        <v>0</v>
      </c>
      <c r="O5587" s="19" t="s">
        <v>146</v>
      </c>
      <c r="P5587" s="19">
        <v>0</v>
      </c>
      <c r="Q5587" s="19">
        <f t="shared" si="1136"/>
        <v>0</v>
      </c>
      <c r="R5587" s="18" t="s">
        <v>146</v>
      </c>
      <c r="S5587" s="18">
        <v>0</v>
      </c>
      <c r="T5587" s="18">
        <f t="shared" si="1137"/>
        <v>0</v>
      </c>
      <c r="U5587" s="20" t="s">
        <v>146</v>
      </c>
      <c r="V5587" s="20">
        <v>0</v>
      </c>
      <c r="W5587" s="20">
        <f t="shared" si="1138"/>
        <v>0</v>
      </c>
      <c r="X5587" s="18" t="s">
        <v>146</v>
      </c>
      <c r="Y5587" s="18">
        <v>0</v>
      </c>
      <c r="Z5587" s="23">
        <f t="shared" si="1139"/>
        <v>0</v>
      </c>
      <c r="AA5587" s="20" t="s">
        <v>146</v>
      </c>
      <c r="AB5587" s="20">
        <v>0</v>
      </c>
      <c r="AC5587" s="24">
        <f t="shared" si="1140"/>
        <v>0</v>
      </c>
      <c r="AD5587" s="18" t="s">
        <v>146</v>
      </c>
      <c r="AE5587" s="18">
        <v>0</v>
      </c>
      <c r="AF5587" s="18">
        <f t="shared" si="1141"/>
        <v>0</v>
      </c>
      <c r="AG5587" s="19" t="s">
        <v>146</v>
      </c>
      <c r="AH5587" s="19">
        <v>0</v>
      </c>
      <c r="AI5587" s="19">
        <f t="shared" si="1134"/>
        <v>0</v>
      </c>
      <c r="AJ5587" s="18" t="s">
        <v>146</v>
      </c>
      <c r="AK5587" s="18">
        <v>0</v>
      </c>
      <c r="AL5587" s="18">
        <f t="shared" si="1142"/>
        <v>0</v>
      </c>
      <c r="AM5587" s="19" t="s">
        <v>146</v>
      </c>
      <c r="AN5587" s="19">
        <v>0</v>
      </c>
      <c r="AO5587" s="19">
        <f t="shared" si="1143"/>
        <v>0</v>
      </c>
      <c r="AP5587" s="18" t="s">
        <v>146</v>
      </c>
      <c r="AQ5587" s="18">
        <v>0</v>
      </c>
      <c r="AR5587" s="18">
        <f t="shared" si="1144"/>
        <v>0</v>
      </c>
      <c r="AS5587" s="20" t="s">
        <v>145</v>
      </c>
      <c r="AT5587" s="24">
        <v>85199299.283214405</v>
      </c>
      <c r="AU5587" s="16">
        <f t="shared" si="1145"/>
        <v>5676169.172765783</v>
      </c>
    </row>
    <row r="5588" spans="1:47" x14ac:dyDescent="0.2">
      <c r="A5588" s="16">
        <v>5585</v>
      </c>
      <c r="B5588" s="16">
        <v>881.76376342773403</v>
      </c>
      <c r="C5588" s="17">
        <v>16.188933333333299</v>
      </c>
      <c r="D5588" s="16" t="s">
        <v>4802</v>
      </c>
      <c r="E5588" s="16" t="s">
        <v>4802</v>
      </c>
      <c r="F5588" s="18" t="s">
        <v>146</v>
      </c>
      <c r="G5588" s="18">
        <v>0</v>
      </c>
      <c r="I5588" s="19" t="s">
        <v>146</v>
      </c>
      <c r="J5588" s="19">
        <v>0</v>
      </c>
      <c r="K5588" s="19">
        <f t="shared" si="1135"/>
        <v>0</v>
      </c>
      <c r="L5588" s="18" t="s">
        <v>146</v>
      </c>
      <c r="M5588" s="18">
        <v>0</v>
      </c>
      <c r="O5588" s="19" t="s">
        <v>146</v>
      </c>
      <c r="P5588" s="19">
        <v>0</v>
      </c>
      <c r="Q5588" s="19">
        <f t="shared" si="1136"/>
        <v>0</v>
      </c>
      <c r="R5588" s="18" t="s">
        <v>146</v>
      </c>
      <c r="S5588" s="18">
        <v>0</v>
      </c>
      <c r="T5588" s="18">
        <f t="shared" si="1137"/>
        <v>0</v>
      </c>
      <c r="U5588" s="20" t="s">
        <v>146</v>
      </c>
      <c r="V5588" s="20">
        <v>0</v>
      </c>
      <c r="W5588" s="20">
        <f t="shared" si="1138"/>
        <v>0</v>
      </c>
      <c r="X5588" s="18" t="s">
        <v>146</v>
      </c>
      <c r="Y5588" s="18">
        <v>0</v>
      </c>
      <c r="Z5588" s="23">
        <f t="shared" si="1139"/>
        <v>0</v>
      </c>
      <c r="AA5588" s="20" t="s">
        <v>146</v>
      </c>
      <c r="AB5588" s="20">
        <v>0</v>
      </c>
      <c r="AC5588" s="24">
        <f t="shared" si="1140"/>
        <v>0</v>
      </c>
      <c r="AD5588" s="18" t="s">
        <v>146</v>
      </c>
      <c r="AE5588" s="18">
        <v>0</v>
      </c>
      <c r="AF5588" s="18">
        <f t="shared" si="1141"/>
        <v>0</v>
      </c>
      <c r="AG5588" s="19" t="s">
        <v>146</v>
      </c>
      <c r="AH5588" s="19">
        <v>0</v>
      </c>
      <c r="AI5588" s="19">
        <f t="shared" si="1134"/>
        <v>0</v>
      </c>
      <c r="AJ5588" s="18" t="s">
        <v>146</v>
      </c>
      <c r="AK5588" s="18">
        <v>0</v>
      </c>
      <c r="AL5588" s="18">
        <f t="shared" si="1142"/>
        <v>0</v>
      </c>
      <c r="AM5588" s="19" t="s">
        <v>146</v>
      </c>
      <c r="AN5588" s="19">
        <v>0</v>
      </c>
      <c r="AO5588" s="19">
        <f t="shared" si="1143"/>
        <v>0</v>
      </c>
      <c r="AP5588" s="18" t="s">
        <v>146</v>
      </c>
      <c r="AQ5588" s="18">
        <v>0</v>
      </c>
      <c r="AR5588" s="18">
        <f t="shared" si="1144"/>
        <v>0</v>
      </c>
      <c r="AS5588" s="20" t="s">
        <v>145</v>
      </c>
      <c r="AT5588" s="24">
        <v>53390769.805742398</v>
      </c>
      <c r="AU5588" s="16">
        <f t="shared" si="1145"/>
        <v>3557013.3115084874</v>
      </c>
    </row>
    <row r="5589" spans="1:47" x14ac:dyDescent="0.2">
      <c r="A5589" s="16">
        <v>5586</v>
      </c>
      <c r="B5589" s="16">
        <v>652.54022216796795</v>
      </c>
      <c r="C5589" s="17">
        <v>8.9680499999999999</v>
      </c>
      <c r="F5589" s="18" t="s">
        <v>146</v>
      </c>
      <c r="G5589" s="18">
        <v>0</v>
      </c>
      <c r="I5589" s="19" t="s">
        <v>146</v>
      </c>
      <c r="J5589" s="19">
        <v>0</v>
      </c>
      <c r="K5589" s="19">
        <f t="shared" si="1135"/>
        <v>0</v>
      </c>
      <c r="L5589" s="18" t="s">
        <v>146</v>
      </c>
      <c r="M5589" s="18">
        <v>0</v>
      </c>
      <c r="O5589" s="19" t="s">
        <v>146</v>
      </c>
      <c r="P5589" s="19">
        <v>0</v>
      </c>
      <c r="Q5589" s="19">
        <f t="shared" si="1136"/>
        <v>0</v>
      </c>
      <c r="R5589" s="18" t="s">
        <v>146</v>
      </c>
      <c r="S5589" s="18">
        <v>0</v>
      </c>
      <c r="T5589" s="18">
        <f t="shared" si="1137"/>
        <v>0</v>
      </c>
      <c r="U5589" s="20" t="s">
        <v>146</v>
      </c>
      <c r="V5589" s="20">
        <v>0</v>
      </c>
      <c r="W5589" s="20">
        <f t="shared" si="1138"/>
        <v>0</v>
      </c>
      <c r="X5589" s="18" t="s">
        <v>146</v>
      </c>
      <c r="Y5589" s="18">
        <v>0</v>
      </c>
      <c r="Z5589" s="23">
        <f t="shared" si="1139"/>
        <v>0</v>
      </c>
      <c r="AA5589" s="20" t="s">
        <v>146</v>
      </c>
      <c r="AB5589" s="20">
        <v>0</v>
      </c>
      <c r="AC5589" s="24">
        <f t="shared" si="1140"/>
        <v>0</v>
      </c>
      <c r="AD5589" s="18" t="s">
        <v>146</v>
      </c>
      <c r="AE5589" s="18">
        <v>0</v>
      </c>
      <c r="AF5589" s="18">
        <f t="shared" si="1141"/>
        <v>0</v>
      </c>
      <c r="AG5589" s="19" t="s">
        <v>146</v>
      </c>
      <c r="AH5589" s="19">
        <v>0</v>
      </c>
      <c r="AI5589" s="19">
        <f t="shared" si="1134"/>
        <v>0</v>
      </c>
      <c r="AJ5589" s="18" t="s">
        <v>146</v>
      </c>
      <c r="AK5589" s="18">
        <v>0</v>
      </c>
      <c r="AL5589" s="18">
        <f t="shared" si="1142"/>
        <v>0</v>
      </c>
      <c r="AM5589" s="19" t="s">
        <v>146</v>
      </c>
      <c r="AN5589" s="19">
        <v>0</v>
      </c>
      <c r="AO5589" s="19">
        <f t="shared" si="1143"/>
        <v>0</v>
      </c>
      <c r="AP5589" s="18" t="s">
        <v>146</v>
      </c>
      <c r="AQ5589" s="18">
        <v>0</v>
      </c>
      <c r="AR5589" s="18">
        <f t="shared" si="1144"/>
        <v>0</v>
      </c>
      <c r="AS5589" s="20" t="s">
        <v>145</v>
      </c>
      <c r="AT5589" s="24">
        <v>93742223.744442403</v>
      </c>
      <c r="AU5589" s="16">
        <f t="shared" si="1145"/>
        <v>6245318.0376044242</v>
      </c>
    </row>
    <row r="5590" spans="1:47" x14ac:dyDescent="0.2">
      <c r="A5590" s="16">
        <v>5587</v>
      </c>
      <c r="B5590" s="16">
        <v>906.848303222656</v>
      </c>
      <c r="C5590" s="17">
        <v>16.992166666666598</v>
      </c>
      <c r="F5590" s="18" t="s">
        <v>146</v>
      </c>
      <c r="G5590" s="18">
        <v>0</v>
      </c>
      <c r="I5590" s="19" t="s">
        <v>146</v>
      </c>
      <c r="J5590" s="19">
        <v>0</v>
      </c>
      <c r="K5590" s="19">
        <f t="shared" si="1135"/>
        <v>0</v>
      </c>
      <c r="L5590" s="18" t="s">
        <v>146</v>
      </c>
      <c r="M5590" s="18">
        <v>0</v>
      </c>
      <c r="O5590" s="19" t="s">
        <v>146</v>
      </c>
      <c r="P5590" s="19">
        <v>0</v>
      </c>
      <c r="Q5590" s="19">
        <f t="shared" si="1136"/>
        <v>0</v>
      </c>
      <c r="R5590" s="18" t="s">
        <v>146</v>
      </c>
      <c r="S5590" s="18">
        <v>0</v>
      </c>
      <c r="T5590" s="18">
        <f t="shared" si="1137"/>
        <v>0</v>
      </c>
      <c r="U5590" s="20" t="s">
        <v>146</v>
      </c>
      <c r="V5590" s="20">
        <v>0</v>
      </c>
      <c r="W5590" s="20">
        <f t="shared" si="1138"/>
        <v>0</v>
      </c>
      <c r="X5590" s="18" t="s">
        <v>146</v>
      </c>
      <c r="Y5590" s="18">
        <v>0</v>
      </c>
      <c r="Z5590" s="23">
        <f t="shared" si="1139"/>
        <v>0</v>
      </c>
      <c r="AA5590" s="20" t="s">
        <v>146</v>
      </c>
      <c r="AB5590" s="20">
        <v>0</v>
      </c>
      <c r="AC5590" s="24">
        <f t="shared" si="1140"/>
        <v>0</v>
      </c>
      <c r="AD5590" s="18" t="s">
        <v>146</v>
      </c>
      <c r="AE5590" s="18">
        <v>0</v>
      </c>
      <c r="AF5590" s="18">
        <f t="shared" si="1141"/>
        <v>0</v>
      </c>
      <c r="AG5590" s="19" t="s">
        <v>146</v>
      </c>
      <c r="AH5590" s="19">
        <v>0</v>
      </c>
      <c r="AI5590" s="19">
        <f t="shared" si="1134"/>
        <v>0</v>
      </c>
      <c r="AJ5590" s="18" t="s">
        <v>146</v>
      </c>
      <c r="AK5590" s="18">
        <v>0</v>
      </c>
      <c r="AL5590" s="18">
        <f t="shared" si="1142"/>
        <v>0</v>
      </c>
      <c r="AM5590" s="19" t="s">
        <v>146</v>
      </c>
      <c r="AN5590" s="19">
        <v>0</v>
      </c>
      <c r="AO5590" s="19">
        <f t="shared" si="1143"/>
        <v>0</v>
      </c>
      <c r="AP5590" s="18" t="s">
        <v>146</v>
      </c>
      <c r="AQ5590" s="18">
        <v>0</v>
      </c>
      <c r="AR5590" s="18">
        <f t="shared" si="1144"/>
        <v>0</v>
      </c>
      <c r="AS5590" s="20" t="s">
        <v>145</v>
      </c>
      <c r="AT5590" s="24">
        <v>44992595.977570802</v>
      </c>
      <c r="AU5590" s="16">
        <f t="shared" si="1145"/>
        <v>2997508.059798188</v>
      </c>
    </row>
    <row r="5591" spans="1:47" x14ac:dyDescent="0.2">
      <c r="A5591" s="16">
        <v>5588</v>
      </c>
      <c r="B5591" s="16">
        <v>903.75256347656205</v>
      </c>
      <c r="C5591" s="17">
        <v>16.188933333333299</v>
      </c>
      <c r="D5591" s="16" t="s">
        <v>4803</v>
      </c>
      <c r="E5591" s="16" t="s">
        <v>4804</v>
      </c>
      <c r="F5591" s="18" t="s">
        <v>146</v>
      </c>
      <c r="G5591" s="18">
        <v>0</v>
      </c>
      <c r="I5591" s="19" t="s">
        <v>146</v>
      </c>
      <c r="J5591" s="19">
        <v>0</v>
      </c>
      <c r="K5591" s="19">
        <f t="shared" si="1135"/>
        <v>0</v>
      </c>
      <c r="L5591" s="18" t="s">
        <v>146</v>
      </c>
      <c r="M5591" s="18">
        <v>0</v>
      </c>
      <c r="O5591" s="19" t="s">
        <v>146</v>
      </c>
      <c r="P5591" s="19">
        <v>0</v>
      </c>
      <c r="Q5591" s="19">
        <f t="shared" si="1136"/>
        <v>0</v>
      </c>
      <c r="R5591" s="18" t="s">
        <v>146</v>
      </c>
      <c r="S5591" s="18">
        <v>0</v>
      </c>
      <c r="T5591" s="18">
        <f t="shared" si="1137"/>
        <v>0</v>
      </c>
      <c r="U5591" s="20" t="s">
        <v>146</v>
      </c>
      <c r="V5591" s="20">
        <v>0</v>
      </c>
      <c r="W5591" s="20">
        <f t="shared" si="1138"/>
        <v>0</v>
      </c>
      <c r="X5591" s="18" t="s">
        <v>146</v>
      </c>
      <c r="Y5591" s="18">
        <v>0</v>
      </c>
      <c r="Z5591" s="23">
        <f t="shared" si="1139"/>
        <v>0</v>
      </c>
      <c r="AA5591" s="20" t="s">
        <v>146</v>
      </c>
      <c r="AB5591" s="20">
        <v>0</v>
      </c>
      <c r="AC5591" s="24">
        <f t="shared" si="1140"/>
        <v>0</v>
      </c>
      <c r="AD5591" s="18" t="s">
        <v>146</v>
      </c>
      <c r="AE5591" s="18">
        <v>0</v>
      </c>
      <c r="AF5591" s="18">
        <f t="shared" si="1141"/>
        <v>0</v>
      </c>
      <c r="AG5591" s="19" t="s">
        <v>146</v>
      </c>
      <c r="AH5591" s="19">
        <v>0</v>
      </c>
      <c r="AI5591" s="19">
        <f t="shared" si="1134"/>
        <v>0</v>
      </c>
      <c r="AJ5591" s="18" t="s">
        <v>146</v>
      </c>
      <c r="AK5591" s="18">
        <v>0</v>
      </c>
      <c r="AL5591" s="18">
        <f t="shared" si="1142"/>
        <v>0</v>
      </c>
      <c r="AM5591" s="19" t="s">
        <v>146</v>
      </c>
      <c r="AN5591" s="19">
        <v>0</v>
      </c>
      <c r="AO5591" s="19">
        <f t="shared" si="1143"/>
        <v>0</v>
      </c>
      <c r="AP5591" s="18" t="s">
        <v>146</v>
      </c>
      <c r="AQ5591" s="18">
        <v>0</v>
      </c>
      <c r="AR5591" s="18">
        <f t="shared" si="1144"/>
        <v>0</v>
      </c>
      <c r="AS5591" s="20" t="s">
        <v>145</v>
      </c>
      <c r="AT5591" s="24">
        <v>41327168.987456702</v>
      </c>
      <c r="AU5591" s="16">
        <f t="shared" si="1145"/>
        <v>2753309.0597905866</v>
      </c>
    </row>
    <row r="5592" spans="1:47" x14ac:dyDescent="0.2">
      <c r="A5592" s="16">
        <v>5589</v>
      </c>
      <c r="B5592" s="16">
        <v>766.54345703125</v>
      </c>
      <c r="C5592" s="17">
        <v>7.4095166666666596</v>
      </c>
      <c r="D5592" s="16" t="s">
        <v>963</v>
      </c>
      <c r="E5592" s="16" t="s">
        <v>2857</v>
      </c>
      <c r="F5592" s="18" t="s">
        <v>146</v>
      </c>
      <c r="G5592" s="18">
        <v>0</v>
      </c>
      <c r="I5592" s="19" t="s">
        <v>146</v>
      </c>
      <c r="J5592" s="19">
        <v>0</v>
      </c>
      <c r="K5592" s="19">
        <f t="shared" si="1135"/>
        <v>0</v>
      </c>
      <c r="L5592" s="18" t="s">
        <v>146</v>
      </c>
      <c r="M5592" s="18">
        <v>0</v>
      </c>
      <c r="O5592" s="19" t="s">
        <v>146</v>
      </c>
      <c r="P5592" s="19">
        <v>0</v>
      </c>
      <c r="Q5592" s="19">
        <f t="shared" si="1136"/>
        <v>0</v>
      </c>
      <c r="R5592" s="18" t="s">
        <v>146</v>
      </c>
      <c r="S5592" s="18">
        <v>0</v>
      </c>
      <c r="T5592" s="18">
        <f t="shared" si="1137"/>
        <v>0</v>
      </c>
      <c r="U5592" s="20" t="s">
        <v>146</v>
      </c>
      <c r="V5592" s="20">
        <v>0</v>
      </c>
      <c r="W5592" s="20">
        <f t="shared" si="1138"/>
        <v>0</v>
      </c>
      <c r="X5592" s="18" t="s">
        <v>146</v>
      </c>
      <c r="Y5592" s="18">
        <v>0</v>
      </c>
      <c r="Z5592" s="23">
        <f t="shared" si="1139"/>
        <v>0</v>
      </c>
      <c r="AA5592" s="20" t="s">
        <v>146</v>
      </c>
      <c r="AB5592" s="20">
        <v>0</v>
      </c>
      <c r="AC5592" s="24">
        <f t="shared" si="1140"/>
        <v>0</v>
      </c>
      <c r="AD5592" s="18" t="s">
        <v>146</v>
      </c>
      <c r="AE5592" s="18">
        <v>0</v>
      </c>
      <c r="AF5592" s="18">
        <f t="shared" si="1141"/>
        <v>0</v>
      </c>
      <c r="AG5592" s="19" t="s">
        <v>146</v>
      </c>
      <c r="AH5592" s="19">
        <v>0</v>
      </c>
      <c r="AI5592" s="19">
        <f t="shared" si="1134"/>
        <v>0</v>
      </c>
      <c r="AJ5592" s="18" t="s">
        <v>146</v>
      </c>
      <c r="AK5592" s="18">
        <v>0</v>
      </c>
      <c r="AL5592" s="18">
        <f t="shared" si="1142"/>
        <v>0</v>
      </c>
      <c r="AM5592" s="19" t="s">
        <v>146</v>
      </c>
      <c r="AN5592" s="19">
        <v>0</v>
      </c>
      <c r="AO5592" s="19">
        <f t="shared" si="1143"/>
        <v>0</v>
      </c>
      <c r="AP5592" s="18" t="s">
        <v>146</v>
      </c>
      <c r="AQ5592" s="18">
        <v>0</v>
      </c>
      <c r="AR5592" s="18">
        <f t="shared" si="1144"/>
        <v>0</v>
      </c>
      <c r="AS5592" s="20" t="s">
        <v>145</v>
      </c>
      <c r="AT5592" s="24">
        <v>39450207.6586143</v>
      </c>
      <c r="AU5592" s="16">
        <f t="shared" si="1145"/>
        <v>2628261.6694613127</v>
      </c>
    </row>
    <row r="5593" spans="1:47" x14ac:dyDescent="0.2">
      <c r="A5593" s="16">
        <v>5590</v>
      </c>
      <c r="B5593" s="16">
        <v>855.75213623046795</v>
      </c>
      <c r="C5593" s="17">
        <v>16.188933333333299</v>
      </c>
      <c r="D5593" s="16" t="s">
        <v>4805</v>
      </c>
      <c r="E5593" s="16" t="s">
        <v>4805</v>
      </c>
      <c r="F5593" s="18" t="s">
        <v>146</v>
      </c>
      <c r="G5593" s="18">
        <v>0</v>
      </c>
      <c r="I5593" s="19" t="s">
        <v>146</v>
      </c>
      <c r="J5593" s="19">
        <v>0</v>
      </c>
      <c r="K5593" s="19">
        <f t="shared" si="1135"/>
        <v>0</v>
      </c>
      <c r="L5593" s="18" t="s">
        <v>146</v>
      </c>
      <c r="M5593" s="18">
        <v>0</v>
      </c>
      <c r="O5593" s="19" t="s">
        <v>146</v>
      </c>
      <c r="P5593" s="19">
        <v>0</v>
      </c>
      <c r="Q5593" s="19">
        <f t="shared" si="1136"/>
        <v>0</v>
      </c>
      <c r="R5593" s="18" t="s">
        <v>146</v>
      </c>
      <c r="S5593" s="18">
        <v>0</v>
      </c>
      <c r="T5593" s="18">
        <f t="shared" si="1137"/>
        <v>0</v>
      </c>
      <c r="U5593" s="20" t="s">
        <v>146</v>
      </c>
      <c r="V5593" s="20">
        <v>0</v>
      </c>
      <c r="W5593" s="20">
        <f t="shared" si="1138"/>
        <v>0</v>
      </c>
      <c r="X5593" s="18" t="s">
        <v>146</v>
      </c>
      <c r="Y5593" s="18">
        <v>0</v>
      </c>
      <c r="Z5593" s="23">
        <f t="shared" si="1139"/>
        <v>0</v>
      </c>
      <c r="AA5593" s="20" t="s">
        <v>146</v>
      </c>
      <c r="AB5593" s="20">
        <v>0</v>
      </c>
      <c r="AC5593" s="24">
        <f t="shared" si="1140"/>
        <v>0</v>
      </c>
      <c r="AD5593" s="18" t="s">
        <v>146</v>
      </c>
      <c r="AE5593" s="18">
        <v>0</v>
      </c>
      <c r="AF5593" s="18">
        <f t="shared" si="1141"/>
        <v>0</v>
      </c>
      <c r="AG5593" s="19" t="s">
        <v>146</v>
      </c>
      <c r="AH5593" s="19">
        <v>0</v>
      </c>
      <c r="AI5593" s="19">
        <f t="shared" si="1134"/>
        <v>0</v>
      </c>
      <c r="AJ5593" s="18" t="s">
        <v>146</v>
      </c>
      <c r="AK5593" s="18">
        <v>0</v>
      </c>
      <c r="AL5593" s="18">
        <f t="shared" si="1142"/>
        <v>0</v>
      </c>
      <c r="AM5593" s="19" t="s">
        <v>146</v>
      </c>
      <c r="AN5593" s="19">
        <v>0</v>
      </c>
      <c r="AO5593" s="19">
        <f t="shared" si="1143"/>
        <v>0</v>
      </c>
      <c r="AP5593" s="18" t="s">
        <v>146</v>
      </c>
      <c r="AQ5593" s="18">
        <v>0</v>
      </c>
      <c r="AR5593" s="18">
        <f t="shared" si="1144"/>
        <v>0</v>
      </c>
      <c r="AS5593" s="20" t="s">
        <v>145</v>
      </c>
      <c r="AT5593" s="24">
        <v>31703072.299985498</v>
      </c>
      <c r="AU5593" s="16">
        <f t="shared" si="1145"/>
        <v>2112130.0666212859</v>
      </c>
    </row>
    <row r="5594" spans="1:47" x14ac:dyDescent="0.2">
      <c r="A5594" s="16">
        <v>5591</v>
      </c>
      <c r="B5594" s="16">
        <v>651.53662109375</v>
      </c>
      <c r="C5594" s="17">
        <v>7.0516166666666598</v>
      </c>
      <c r="F5594" s="18" t="s">
        <v>146</v>
      </c>
      <c r="G5594" s="18">
        <v>0</v>
      </c>
      <c r="I5594" s="19" t="s">
        <v>146</v>
      </c>
      <c r="J5594" s="19">
        <v>0</v>
      </c>
      <c r="K5594" s="19">
        <f t="shared" si="1135"/>
        <v>0</v>
      </c>
      <c r="L5594" s="18" t="s">
        <v>146</v>
      </c>
      <c r="M5594" s="18">
        <v>0</v>
      </c>
      <c r="O5594" s="19" t="s">
        <v>146</v>
      </c>
      <c r="P5594" s="19">
        <v>0</v>
      </c>
      <c r="Q5594" s="19">
        <f t="shared" si="1136"/>
        <v>0</v>
      </c>
      <c r="R5594" s="18" t="s">
        <v>146</v>
      </c>
      <c r="S5594" s="18">
        <v>0</v>
      </c>
      <c r="T5594" s="18">
        <f t="shared" si="1137"/>
        <v>0</v>
      </c>
      <c r="U5594" s="20" t="s">
        <v>146</v>
      </c>
      <c r="V5594" s="20">
        <v>0</v>
      </c>
      <c r="W5594" s="20">
        <f t="shared" si="1138"/>
        <v>0</v>
      </c>
      <c r="X5594" s="18" t="s">
        <v>146</v>
      </c>
      <c r="Y5594" s="18">
        <v>0</v>
      </c>
      <c r="Z5594" s="23">
        <f t="shared" si="1139"/>
        <v>0</v>
      </c>
      <c r="AA5594" s="20" t="s">
        <v>146</v>
      </c>
      <c r="AB5594" s="20">
        <v>0</v>
      </c>
      <c r="AC5594" s="24">
        <f t="shared" si="1140"/>
        <v>0</v>
      </c>
      <c r="AD5594" s="18" t="s">
        <v>146</v>
      </c>
      <c r="AE5594" s="18">
        <v>0</v>
      </c>
      <c r="AF5594" s="18">
        <f t="shared" si="1141"/>
        <v>0</v>
      </c>
      <c r="AG5594" s="19" t="s">
        <v>146</v>
      </c>
      <c r="AH5594" s="19">
        <v>0</v>
      </c>
      <c r="AI5594" s="19">
        <f t="shared" si="1134"/>
        <v>0</v>
      </c>
      <c r="AJ5594" s="18" t="s">
        <v>146</v>
      </c>
      <c r="AK5594" s="18">
        <v>0</v>
      </c>
      <c r="AL5594" s="18">
        <f t="shared" si="1142"/>
        <v>0</v>
      </c>
      <c r="AM5594" s="19" t="s">
        <v>146</v>
      </c>
      <c r="AN5594" s="19">
        <v>0</v>
      </c>
      <c r="AO5594" s="19">
        <f t="shared" si="1143"/>
        <v>0</v>
      </c>
      <c r="AP5594" s="18" t="s">
        <v>146</v>
      </c>
      <c r="AQ5594" s="18">
        <v>0</v>
      </c>
      <c r="AR5594" s="18">
        <f t="shared" si="1144"/>
        <v>0</v>
      </c>
      <c r="AS5594" s="20" t="s">
        <v>145</v>
      </c>
      <c r="AT5594" s="24">
        <v>55170560.230699897</v>
      </c>
      <c r="AU5594" s="16">
        <f t="shared" si="1145"/>
        <v>3675586.9574083877</v>
      </c>
    </row>
    <row r="5595" spans="1:47" x14ac:dyDescent="0.2">
      <c r="A5595" s="16">
        <v>5592</v>
      </c>
      <c r="B5595" s="16">
        <v>952.83349609375</v>
      </c>
      <c r="C5595" s="17">
        <v>16.634233333333299</v>
      </c>
      <c r="D5595" s="16" t="s">
        <v>4477</v>
      </c>
      <c r="E5595" s="16" t="s">
        <v>4478</v>
      </c>
      <c r="F5595" s="18" t="s">
        <v>146</v>
      </c>
      <c r="G5595" s="18">
        <v>0</v>
      </c>
      <c r="I5595" s="19" t="s">
        <v>146</v>
      </c>
      <c r="J5595" s="19">
        <v>0</v>
      </c>
      <c r="K5595" s="19">
        <f t="shared" si="1135"/>
        <v>0</v>
      </c>
      <c r="L5595" s="18" t="s">
        <v>146</v>
      </c>
      <c r="M5595" s="18">
        <v>0</v>
      </c>
      <c r="O5595" s="19" t="s">
        <v>146</v>
      </c>
      <c r="P5595" s="19">
        <v>0</v>
      </c>
      <c r="Q5595" s="19">
        <f t="shared" si="1136"/>
        <v>0</v>
      </c>
      <c r="R5595" s="18" t="s">
        <v>146</v>
      </c>
      <c r="S5595" s="18">
        <v>0</v>
      </c>
      <c r="T5595" s="18">
        <f t="shared" si="1137"/>
        <v>0</v>
      </c>
      <c r="U5595" s="20" t="s">
        <v>146</v>
      </c>
      <c r="V5595" s="20">
        <v>0</v>
      </c>
      <c r="W5595" s="20">
        <f t="shared" si="1138"/>
        <v>0</v>
      </c>
      <c r="X5595" s="18" t="s">
        <v>146</v>
      </c>
      <c r="Y5595" s="18">
        <v>0</v>
      </c>
      <c r="Z5595" s="23">
        <f t="shared" si="1139"/>
        <v>0</v>
      </c>
      <c r="AA5595" s="20" t="s">
        <v>146</v>
      </c>
      <c r="AB5595" s="20">
        <v>0</v>
      </c>
      <c r="AC5595" s="24">
        <f t="shared" si="1140"/>
        <v>0</v>
      </c>
      <c r="AD5595" s="18" t="s">
        <v>146</v>
      </c>
      <c r="AE5595" s="18">
        <v>0</v>
      </c>
      <c r="AF5595" s="18">
        <f t="shared" si="1141"/>
        <v>0</v>
      </c>
      <c r="AG5595" s="19" t="s">
        <v>146</v>
      </c>
      <c r="AH5595" s="19">
        <v>0</v>
      </c>
      <c r="AI5595" s="19">
        <f t="shared" ref="AI5595:AI5658" si="1146">AH5595/3</f>
        <v>0</v>
      </c>
      <c r="AJ5595" s="18" t="s">
        <v>146</v>
      </c>
      <c r="AK5595" s="18">
        <v>0</v>
      </c>
      <c r="AL5595" s="18">
        <f t="shared" si="1142"/>
        <v>0</v>
      </c>
      <c r="AM5595" s="19" t="s">
        <v>146</v>
      </c>
      <c r="AN5595" s="19">
        <v>0</v>
      </c>
      <c r="AO5595" s="19">
        <f t="shared" si="1143"/>
        <v>0</v>
      </c>
      <c r="AP5595" s="18" t="s">
        <v>146</v>
      </c>
      <c r="AQ5595" s="18">
        <v>0</v>
      </c>
      <c r="AR5595" s="18">
        <f t="shared" si="1144"/>
        <v>0</v>
      </c>
      <c r="AS5595" s="20" t="s">
        <v>145</v>
      </c>
      <c r="AT5595" s="24">
        <v>44592085.4492286</v>
      </c>
      <c r="AU5595" s="16">
        <f t="shared" si="1145"/>
        <v>2970825.1465175617</v>
      </c>
    </row>
    <row r="5596" spans="1:47" x14ac:dyDescent="0.2">
      <c r="A5596" s="16">
        <v>5593</v>
      </c>
      <c r="B5596" s="16">
        <v>818.6171875</v>
      </c>
      <c r="C5596" s="17">
        <v>15.109500000000001</v>
      </c>
      <c r="D5596" s="16" t="s">
        <v>3822</v>
      </c>
      <c r="E5596" s="16" t="s">
        <v>4806</v>
      </c>
      <c r="F5596" s="18" t="s">
        <v>146</v>
      </c>
      <c r="G5596" s="18">
        <v>0</v>
      </c>
      <c r="I5596" s="19" t="s">
        <v>146</v>
      </c>
      <c r="J5596" s="19">
        <v>0</v>
      </c>
      <c r="K5596" s="19">
        <f t="shared" si="1135"/>
        <v>0</v>
      </c>
      <c r="L5596" s="18" t="s">
        <v>146</v>
      </c>
      <c r="M5596" s="18">
        <v>0</v>
      </c>
      <c r="O5596" s="19" t="s">
        <v>146</v>
      </c>
      <c r="P5596" s="19">
        <v>0</v>
      </c>
      <c r="Q5596" s="19">
        <f t="shared" si="1136"/>
        <v>0</v>
      </c>
      <c r="R5596" s="18" t="s">
        <v>146</v>
      </c>
      <c r="S5596" s="18">
        <v>0</v>
      </c>
      <c r="T5596" s="18">
        <f t="shared" si="1137"/>
        <v>0</v>
      </c>
      <c r="U5596" s="20" t="s">
        <v>146</v>
      </c>
      <c r="V5596" s="20">
        <v>0</v>
      </c>
      <c r="W5596" s="20">
        <f t="shared" si="1138"/>
        <v>0</v>
      </c>
      <c r="X5596" s="18" t="s">
        <v>146</v>
      </c>
      <c r="Y5596" s="18">
        <v>0</v>
      </c>
      <c r="Z5596" s="23">
        <f t="shared" si="1139"/>
        <v>0</v>
      </c>
      <c r="AA5596" s="20" t="s">
        <v>146</v>
      </c>
      <c r="AB5596" s="20">
        <v>0</v>
      </c>
      <c r="AC5596" s="24">
        <f t="shared" si="1140"/>
        <v>0</v>
      </c>
      <c r="AD5596" s="18" t="s">
        <v>146</v>
      </c>
      <c r="AE5596" s="18">
        <v>0</v>
      </c>
      <c r="AF5596" s="18">
        <f t="shared" si="1141"/>
        <v>0</v>
      </c>
      <c r="AG5596" s="19" t="s">
        <v>146</v>
      </c>
      <c r="AH5596" s="19">
        <v>0</v>
      </c>
      <c r="AI5596" s="19">
        <f t="shared" si="1146"/>
        <v>0</v>
      </c>
      <c r="AJ5596" s="18" t="s">
        <v>146</v>
      </c>
      <c r="AK5596" s="18">
        <v>0</v>
      </c>
      <c r="AL5596" s="18">
        <f t="shared" si="1142"/>
        <v>0</v>
      </c>
      <c r="AM5596" s="19" t="s">
        <v>146</v>
      </c>
      <c r="AN5596" s="19">
        <v>0</v>
      </c>
      <c r="AO5596" s="19">
        <f t="shared" si="1143"/>
        <v>0</v>
      </c>
      <c r="AP5596" s="18" t="s">
        <v>146</v>
      </c>
      <c r="AQ5596" s="18">
        <v>0</v>
      </c>
      <c r="AR5596" s="18">
        <f t="shared" si="1144"/>
        <v>0</v>
      </c>
      <c r="AS5596" s="20" t="s">
        <v>145</v>
      </c>
      <c r="AT5596" s="24">
        <v>18863178.738499898</v>
      </c>
      <c r="AU5596" s="16">
        <f t="shared" si="1145"/>
        <v>1256707.4442704795</v>
      </c>
    </row>
    <row r="5597" spans="1:47" x14ac:dyDescent="0.2">
      <c r="A5597" s="16">
        <v>5594</v>
      </c>
      <c r="B5597" s="16">
        <v>794.60528564453102</v>
      </c>
      <c r="C5597" s="17">
        <v>7.3756999999999904</v>
      </c>
      <c r="D5597" s="16" t="s">
        <v>1179</v>
      </c>
      <c r="E5597" s="16" t="s">
        <v>1180</v>
      </c>
      <c r="F5597" s="18" t="s">
        <v>146</v>
      </c>
      <c r="G5597" s="18">
        <v>0</v>
      </c>
      <c r="I5597" s="19" t="s">
        <v>146</v>
      </c>
      <c r="J5597" s="19">
        <v>0</v>
      </c>
      <c r="K5597" s="19">
        <f t="shared" si="1135"/>
        <v>0</v>
      </c>
      <c r="L5597" s="18" t="s">
        <v>146</v>
      </c>
      <c r="M5597" s="18">
        <v>0</v>
      </c>
      <c r="O5597" s="19" t="s">
        <v>146</v>
      </c>
      <c r="P5597" s="19">
        <v>0</v>
      </c>
      <c r="Q5597" s="19">
        <f t="shared" si="1136"/>
        <v>0</v>
      </c>
      <c r="R5597" s="18" t="s">
        <v>146</v>
      </c>
      <c r="S5597" s="18">
        <v>0</v>
      </c>
      <c r="T5597" s="18">
        <f t="shared" si="1137"/>
        <v>0</v>
      </c>
      <c r="U5597" s="20" t="s">
        <v>146</v>
      </c>
      <c r="V5597" s="20">
        <v>0</v>
      </c>
      <c r="W5597" s="20">
        <f t="shared" si="1138"/>
        <v>0</v>
      </c>
      <c r="X5597" s="18" t="s">
        <v>146</v>
      </c>
      <c r="Y5597" s="18">
        <v>0</v>
      </c>
      <c r="Z5597" s="23">
        <f t="shared" si="1139"/>
        <v>0</v>
      </c>
      <c r="AA5597" s="20" t="s">
        <v>146</v>
      </c>
      <c r="AB5597" s="20">
        <v>0</v>
      </c>
      <c r="AC5597" s="24">
        <f t="shared" si="1140"/>
        <v>0</v>
      </c>
      <c r="AD5597" s="18" t="s">
        <v>146</v>
      </c>
      <c r="AE5597" s="18">
        <v>0</v>
      </c>
      <c r="AF5597" s="18">
        <f t="shared" si="1141"/>
        <v>0</v>
      </c>
      <c r="AG5597" s="19" t="s">
        <v>146</v>
      </c>
      <c r="AH5597" s="19">
        <v>0</v>
      </c>
      <c r="AI5597" s="19">
        <f t="shared" si="1146"/>
        <v>0</v>
      </c>
      <c r="AJ5597" s="18" t="s">
        <v>146</v>
      </c>
      <c r="AK5597" s="18">
        <v>0</v>
      </c>
      <c r="AL5597" s="18">
        <f t="shared" si="1142"/>
        <v>0</v>
      </c>
      <c r="AM5597" s="19" t="s">
        <v>146</v>
      </c>
      <c r="AN5597" s="19">
        <v>0</v>
      </c>
      <c r="AO5597" s="19">
        <f t="shared" si="1143"/>
        <v>0</v>
      </c>
      <c r="AP5597" s="18" t="s">
        <v>146</v>
      </c>
      <c r="AQ5597" s="18">
        <v>0</v>
      </c>
      <c r="AR5597" s="18">
        <f t="shared" si="1144"/>
        <v>0</v>
      </c>
      <c r="AS5597" s="20" t="s">
        <v>145</v>
      </c>
      <c r="AT5597" s="24">
        <v>28615444.888857201</v>
      </c>
      <c r="AU5597" s="16">
        <f t="shared" si="1145"/>
        <v>1906425.3756733646</v>
      </c>
    </row>
    <row r="5598" spans="1:47" x14ac:dyDescent="0.2">
      <c r="A5598" s="16">
        <v>5595</v>
      </c>
      <c r="B5598" s="16">
        <v>897.77569580078102</v>
      </c>
      <c r="C5598" s="17">
        <v>16.222750000000001</v>
      </c>
      <c r="D5598" s="16" t="s">
        <v>1770</v>
      </c>
      <c r="E5598" s="16" t="s">
        <v>1771</v>
      </c>
      <c r="F5598" s="18" t="s">
        <v>146</v>
      </c>
      <c r="G5598" s="18">
        <v>0</v>
      </c>
      <c r="I5598" s="19" t="s">
        <v>146</v>
      </c>
      <c r="J5598" s="19">
        <v>0</v>
      </c>
      <c r="K5598" s="19">
        <f t="shared" si="1135"/>
        <v>0</v>
      </c>
      <c r="L5598" s="18" t="s">
        <v>146</v>
      </c>
      <c r="M5598" s="18">
        <v>0</v>
      </c>
      <c r="O5598" s="19" t="s">
        <v>146</v>
      </c>
      <c r="P5598" s="19">
        <v>0</v>
      </c>
      <c r="Q5598" s="19">
        <f t="shared" si="1136"/>
        <v>0</v>
      </c>
      <c r="R5598" s="18" t="s">
        <v>146</v>
      </c>
      <c r="S5598" s="18">
        <v>0</v>
      </c>
      <c r="T5598" s="18">
        <f t="shared" si="1137"/>
        <v>0</v>
      </c>
      <c r="U5598" s="20" t="s">
        <v>146</v>
      </c>
      <c r="V5598" s="20">
        <v>0</v>
      </c>
      <c r="W5598" s="20">
        <f t="shared" si="1138"/>
        <v>0</v>
      </c>
      <c r="X5598" s="18" t="s">
        <v>146</v>
      </c>
      <c r="Y5598" s="18">
        <v>0</v>
      </c>
      <c r="Z5598" s="23">
        <f t="shared" si="1139"/>
        <v>0</v>
      </c>
      <c r="AA5598" s="20" t="s">
        <v>146</v>
      </c>
      <c r="AB5598" s="20">
        <v>0</v>
      </c>
      <c r="AC5598" s="24">
        <f t="shared" si="1140"/>
        <v>0</v>
      </c>
      <c r="AD5598" s="18" t="s">
        <v>146</v>
      </c>
      <c r="AE5598" s="18">
        <v>0</v>
      </c>
      <c r="AF5598" s="18">
        <f t="shared" si="1141"/>
        <v>0</v>
      </c>
      <c r="AG5598" s="19" t="s">
        <v>146</v>
      </c>
      <c r="AH5598" s="19">
        <v>0</v>
      </c>
      <c r="AI5598" s="19">
        <f t="shared" si="1146"/>
        <v>0</v>
      </c>
      <c r="AJ5598" s="18" t="s">
        <v>146</v>
      </c>
      <c r="AK5598" s="18">
        <v>0</v>
      </c>
      <c r="AL5598" s="18">
        <f t="shared" si="1142"/>
        <v>0</v>
      </c>
      <c r="AM5598" s="19" t="s">
        <v>146</v>
      </c>
      <c r="AN5598" s="19">
        <v>0</v>
      </c>
      <c r="AO5598" s="19">
        <f t="shared" si="1143"/>
        <v>0</v>
      </c>
      <c r="AP5598" s="18" t="s">
        <v>146</v>
      </c>
      <c r="AQ5598" s="18">
        <v>0</v>
      </c>
      <c r="AR5598" s="18">
        <f t="shared" si="1144"/>
        <v>0</v>
      </c>
      <c r="AS5598" s="20" t="s">
        <v>145</v>
      </c>
      <c r="AT5598" s="24">
        <v>15509577.0483854</v>
      </c>
      <c r="AU5598" s="16">
        <f t="shared" si="1145"/>
        <v>1033282.9479270753</v>
      </c>
    </row>
    <row r="5599" spans="1:47" x14ac:dyDescent="0.2">
      <c r="A5599" s="16">
        <v>5596</v>
      </c>
      <c r="B5599" s="16">
        <v>782.86785888671795</v>
      </c>
      <c r="C5599" s="17">
        <v>5.9383666666666599</v>
      </c>
      <c r="D5599" s="16" t="s">
        <v>1201</v>
      </c>
      <c r="E5599" s="16" t="s">
        <v>1201</v>
      </c>
      <c r="F5599" s="18" t="s">
        <v>146</v>
      </c>
      <c r="G5599" s="18">
        <v>0</v>
      </c>
      <c r="I5599" s="19" t="s">
        <v>146</v>
      </c>
      <c r="J5599" s="19">
        <v>0</v>
      </c>
      <c r="K5599" s="19">
        <f t="shared" si="1135"/>
        <v>0</v>
      </c>
      <c r="L5599" s="18" t="s">
        <v>146</v>
      </c>
      <c r="M5599" s="18">
        <v>0</v>
      </c>
      <c r="O5599" s="19" t="s">
        <v>146</v>
      </c>
      <c r="P5599" s="19">
        <v>0</v>
      </c>
      <c r="Q5599" s="19">
        <f t="shared" si="1136"/>
        <v>0</v>
      </c>
      <c r="R5599" s="18" t="s">
        <v>146</v>
      </c>
      <c r="S5599" s="18">
        <v>0</v>
      </c>
      <c r="T5599" s="18">
        <f t="shared" si="1137"/>
        <v>0</v>
      </c>
      <c r="U5599" s="20" t="s">
        <v>146</v>
      </c>
      <c r="V5599" s="20">
        <v>0</v>
      </c>
      <c r="W5599" s="20">
        <f t="shared" si="1138"/>
        <v>0</v>
      </c>
      <c r="X5599" s="18" t="s">
        <v>146</v>
      </c>
      <c r="Y5599" s="18">
        <v>0</v>
      </c>
      <c r="Z5599" s="23">
        <f t="shared" si="1139"/>
        <v>0</v>
      </c>
      <c r="AA5599" s="20" t="s">
        <v>146</v>
      </c>
      <c r="AB5599" s="20">
        <v>0</v>
      </c>
      <c r="AC5599" s="24">
        <f t="shared" si="1140"/>
        <v>0</v>
      </c>
      <c r="AD5599" s="18" t="s">
        <v>146</v>
      </c>
      <c r="AE5599" s="18">
        <v>0</v>
      </c>
      <c r="AF5599" s="18">
        <f t="shared" si="1141"/>
        <v>0</v>
      </c>
      <c r="AG5599" s="19" t="s">
        <v>146</v>
      </c>
      <c r="AH5599" s="19">
        <v>0</v>
      </c>
      <c r="AI5599" s="19">
        <f t="shared" si="1146"/>
        <v>0</v>
      </c>
      <c r="AJ5599" s="18" t="s">
        <v>146</v>
      </c>
      <c r="AK5599" s="18">
        <v>0</v>
      </c>
      <c r="AL5599" s="18">
        <f t="shared" si="1142"/>
        <v>0</v>
      </c>
      <c r="AM5599" s="19" t="s">
        <v>146</v>
      </c>
      <c r="AN5599" s="19">
        <v>0</v>
      </c>
      <c r="AO5599" s="19">
        <f t="shared" si="1143"/>
        <v>0</v>
      </c>
      <c r="AP5599" s="18" t="s">
        <v>146</v>
      </c>
      <c r="AQ5599" s="18">
        <v>0</v>
      </c>
      <c r="AR5599" s="18">
        <f t="shared" si="1144"/>
        <v>0</v>
      </c>
      <c r="AS5599" s="20" t="s">
        <v>145</v>
      </c>
      <c r="AT5599" s="24">
        <v>15136868.012142699</v>
      </c>
      <c r="AU5599" s="16">
        <f t="shared" si="1145"/>
        <v>1008452.2326544103</v>
      </c>
    </row>
    <row r="5600" spans="1:47" x14ac:dyDescent="0.2">
      <c r="A5600" s="16">
        <v>5597</v>
      </c>
      <c r="B5600" s="16">
        <v>647.46307373046795</v>
      </c>
      <c r="C5600" s="17">
        <v>16.033899999999999</v>
      </c>
      <c r="D5600" s="16" t="s">
        <v>2002</v>
      </c>
      <c r="E5600" s="16" t="s">
        <v>4807</v>
      </c>
      <c r="F5600" s="18" t="s">
        <v>146</v>
      </c>
      <c r="G5600" s="18">
        <v>0</v>
      </c>
      <c r="I5600" s="19" t="s">
        <v>146</v>
      </c>
      <c r="J5600" s="19">
        <v>0</v>
      </c>
      <c r="K5600" s="19">
        <f t="shared" si="1135"/>
        <v>0</v>
      </c>
      <c r="L5600" s="18" t="s">
        <v>146</v>
      </c>
      <c r="M5600" s="18">
        <v>0</v>
      </c>
      <c r="O5600" s="19" t="s">
        <v>146</v>
      </c>
      <c r="P5600" s="19">
        <v>0</v>
      </c>
      <c r="Q5600" s="19">
        <f t="shared" si="1136"/>
        <v>0</v>
      </c>
      <c r="R5600" s="18" t="s">
        <v>146</v>
      </c>
      <c r="S5600" s="18">
        <v>0</v>
      </c>
      <c r="T5600" s="18">
        <f t="shared" si="1137"/>
        <v>0</v>
      </c>
      <c r="U5600" s="20" t="s">
        <v>146</v>
      </c>
      <c r="V5600" s="20">
        <v>0</v>
      </c>
      <c r="W5600" s="20">
        <f t="shared" si="1138"/>
        <v>0</v>
      </c>
      <c r="X5600" s="18" t="s">
        <v>146</v>
      </c>
      <c r="Y5600" s="18">
        <v>0</v>
      </c>
      <c r="Z5600" s="23">
        <f t="shared" si="1139"/>
        <v>0</v>
      </c>
      <c r="AA5600" s="20" t="s">
        <v>146</v>
      </c>
      <c r="AB5600" s="20">
        <v>0</v>
      </c>
      <c r="AC5600" s="24">
        <f t="shared" si="1140"/>
        <v>0</v>
      </c>
      <c r="AD5600" s="18" t="s">
        <v>146</v>
      </c>
      <c r="AE5600" s="18">
        <v>0</v>
      </c>
      <c r="AF5600" s="18">
        <f t="shared" si="1141"/>
        <v>0</v>
      </c>
      <c r="AG5600" s="19" t="s">
        <v>146</v>
      </c>
      <c r="AH5600" s="19">
        <v>0</v>
      </c>
      <c r="AI5600" s="19">
        <f t="shared" si="1146"/>
        <v>0</v>
      </c>
      <c r="AJ5600" s="18" t="s">
        <v>146</v>
      </c>
      <c r="AK5600" s="18">
        <v>0</v>
      </c>
      <c r="AL5600" s="18">
        <f t="shared" si="1142"/>
        <v>0</v>
      </c>
      <c r="AM5600" s="19" t="s">
        <v>146</v>
      </c>
      <c r="AN5600" s="19">
        <v>0</v>
      </c>
      <c r="AO5600" s="19">
        <f t="shared" si="1143"/>
        <v>0</v>
      </c>
      <c r="AP5600" s="18" t="s">
        <v>146</v>
      </c>
      <c r="AQ5600" s="18">
        <v>0</v>
      </c>
      <c r="AR5600" s="18">
        <f t="shared" si="1144"/>
        <v>0</v>
      </c>
      <c r="AS5600" s="20" t="s">
        <v>145</v>
      </c>
      <c r="AT5600" s="24">
        <v>18930186.415685698</v>
      </c>
      <c r="AU5600" s="16">
        <f t="shared" si="1145"/>
        <v>1261171.6466146368</v>
      </c>
    </row>
    <row r="5601" spans="1:47" x14ac:dyDescent="0.2">
      <c r="A5601" s="16">
        <v>5598</v>
      </c>
      <c r="B5601" s="16">
        <v>952.83349609375</v>
      </c>
      <c r="C5601" s="17">
        <v>16.34395</v>
      </c>
      <c r="D5601" s="16" t="s">
        <v>4477</v>
      </c>
      <c r="E5601" s="16" t="s">
        <v>4478</v>
      </c>
      <c r="F5601" s="18" t="s">
        <v>146</v>
      </c>
      <c r="G5601" s="18">
        <v>0</v>
      </c>
      <c r="I5601" s="19" t="s">
        <v>146</v>
      </c>
      <c r="J5601" s="19">
        <v>0</v>
      </c>
      <c r="K5601" s="19">
        <f t="shared" si="1135"/>
        <v>0</v>
      </c>
      <c r="L5601" s="18" t="s">
        <v>146</v>
      </c>
      <c r="M5601" s="18">
        <v>0</v>
      </c>
      <c r="O5601" s="19" t="s">
        <v>146</v>
      </c>
      <c r="P5601" s="19">
        <v>0</v>
      </c>
      <c r="Q5601" s="19">
        <f t="shared" si="1136"/>
        <v>0</v>
      </c>
      <c r="R5601" s="18" t="s">
        <v>146</v>
      </c>
      <c r="S5601" s="18">
        <v>0</v>
      </c>
      <c r="T5601" s="18">
        <f t="shared" si="1137"/>
        <v>0</v>
      </c>
      <c r="U5601" s="20" t="s">
        <v>146</v>
      </c>
      <c r="V5601" s="20">
        <v>0</v>
      </c>
      <c r="W5601" s="20">
        <f t="shared" si="1138"/>
        <v>0</v>
      </c>
      <c r="X5601" s="18" t="s">
        <v>146</v>
      </c>
      <c r="Y5601" s="18">
        <v>0</v>
      </c>
      <c r="Z5601" s="23">
        <f t="shared" si="1139"/>
        <v>0</v>
      </c>
      <c r="AA5601" s="20" t="s">
        <v>146</v>
      </c>
      <c r="AB5601" s="20">
        <v>0</v>
      </c>
      <c r="AC5601" s="24">
        <f t="shared" si="1140"/>
        <v>0</v>
      </c>
      <c r="AD5601" s="18" t="s">
        <v>146</v>
      </c>
      <c r="AE5601" s="18">
        <v>0</v>
      </c>
      <c r="AF5601" s="18">
        <f t="shared" si="1141"/>
        <v>0</v>
      </c>
      <c r="AG5601" s="19" t="s">
        <v>146</v>
      </c>
      <c r="AH5601" s="19">
        <v>0</v>
      </c>
      <c r="AI5601" s="19">
        <f t="shared" si="1146"/>
        <v>0</v>
      </c>
      <c r="AJ5601" s="18" t="s">
        <v>146</v>
      </c>
      <c r="AK5601" s="18">
        <v>0</v>
      </c>
      <c r="AL5601" s="18">
        <f t="shared" si="1142"/>
        <v>0</v>
      </c>
      <c r="AM5601" s="19" t="s">
        <v>146</v>
      </c>
      <c r="AN5601" s="19">
        <v>0</v>
      </c>
      <c r="AO5601" s="19">
        <f t="shared" si="1143"/>
        <v>0</v>
      </c>
      <c r="AP5601" s="18" t="s">
        <v>146</v>
      </c>
      <c r="AQ5601" s="18">
        <v>0</v>
      </c>
      <c r="AR5601" s="18">
        <f t="shared" si="1144"/>
        <v>0</v>
      </c>
      <c r="AS5601" s="20" t="s">
        <v>145</v>
      </c>
      <c r="AT5601" s="24">
        <v>15388226.4884996</v>
      </c>
      <c r="AU5601" s="16">
        <f t="shared" si="1145"/>
        <v>1025198.3003663957</v>
      </c>
    </row>
    <row r="5602" spans="1:47" x14ac:dyDescent="0.2">
      <c r="A5602" s="16">
        <v>5599</v>
      </c>
      <c r="B5602" s="16">
        <v>881.84276471819101</v>
      </c>
      <c r="C5602" s="17">
        <v>17.2485</v>
      </c>
      <c r="F5602" s="18" t="s">
        <v>146</v>
      </c>
      <c r="G5602" s="18">
        <v>0</v>
      </c>
      <c r="I5602" s="19" t="s">
        <v>146</v>
      </c>
      <c r="J5602" s="19">
        <v>0</v>
      </c>
      <c r="K5602" s="19">
        <f t="shared" si="1135"/>
        <v>0</v>
      </c>
      <c r="L5602" s="18" t="s">
        <v>146</v>
      </c>
      <c r="M5602" s="18">
        <v>0</v>
      </c>
      <c r="O5602" s="19" t="s">
        <v>146</v>
      </c>
      <c r="P5602" s="19">
        <v>0</v>
      </c>
      <c r="Q5602" s="19">
        <f t="shared" si="1136"/>
        <v>0</v>
      </c>
      <c r="R5602" s="18" t="s">
        <v>146</v>
      </c>
      <c r="S5602" s="18">
        <v>0</v>
      </c>
      <c r="T5602" s="18">
        <f t="shared" si="1137"/>
        <v>0</v>
      </c>
      <c r="U5602" s="20" t="s">
        <v>146</v>
      </c>
      <c r="V5602" s="20">
        <v>0</v>
      </c>
      <c r="W5602" s="20">
        <f t="shared" si="1138"/>
        <v>0</v>
      </c>
      <c r="X5602" s="18" t="s">
        <v>146</v>
      </c>
      <c r="Y5602" s="18">
        <v>0</v>
      </c>
      <c r="Z5602" s="23">
        <f t="shared" si="1139"/>
        <v>0</v>
      </c>
      <c r="AA5602" s="20" t="s">
        <v>146</v>
      </c>
      <c r="AB5602" s="20">
        <v>0</v>
      </c>
      <c r="AC5602" s="24">
        <f t="shared" si="1140"/>
        <v>0</v>
      </c>
      <c r="AD5602" s="18" t="s">
        <v>146</v>
      </c>
      <c r="AE5602" s="18">
        <v>0</v>
      </c>
      <c r="AF5602" s="18">
        <f t="shared" si="1141"/>
        <v>0</v>
      </c>
      <c r="AG5602" s="19" t="s">
        <v>146</v>
      </c>
      <c r="AH5602" s="19">
        <v>0</v>
      </c>
      <c r="AI5602" s="19">
        <f t="shared" si="1146"/>
        <v>0</v>
      </c>
      <c r="AJ5602" s="18" t="s">
        <v>146</v>
      </c>
      <c r="AK5602" s="18">
        <v>0</v>
      </c>
      <c r="AL5602" s="18">
        <f t="shared" si="1142"/>
        <v>0</v>
      </c>
      <c r="AM5602" s="19" t="s">
        <v>146</v>
      </c>
      <c r="AN5602" s="19">
        <v>0</v>
      </c>
      <c r="AO5602" s="19">
        <f t="shared" si="1143"/>
        <v>0</v>
      </c>
      <c r="AP5602" s="18" t="s">
        <v>146</v>
      </c>
      <c r="AQ5602" s="18">
        <v>0</v>
      </c>
      <c r="AR5602" s="18">
        <f t="shared" si="1144"/>
        <v>0</v>
      </c>
      <c r="AS5602" s="20" t="s">
        <v>145</v>
      </c>
      <c r="AT5602" s="24">
        <v>12578234.7255715</v>
      </c>
      <c r="AU5602" s="16">
        <f t="shared" si="1145"/>
        <v>837990.3214904397</v>
      </c>
    </row>
    <row r="5603" spans="1:47" x14ac:dyDescent="0.2">
      <c r="A5603" s="16">
        <v>5600</v>
      </c>
      <c r="B5603" s="16">
        <v>577.78253173828102</v>
      </c>
      <c r="C5603" s="17">
        <v>16.701833333333301</v>
      </c>
      <c r="F5603" s="18" t="s">
        <v>146</v>
      </c>
      <c r="G5603" s="18">
        <v>0</v>
      </c>
      <c r="I5603" s="19" t="s">
        <v>146</v>
      </c>
      <c r="J5603" s="19">
        <v>0</v>
      </c>
      <c r="K5603" s="19">
        <f t="shared" si="1135"/>
        <v>0</v>
      </c>
      <c r="L5603" s="18" t="s">
        <v>146</v>
      </c>
      <c r="M5603" s="18">
        <v>0</v>
      </c>
      <c r="O5603" s="19" t="s">
        <v>146</v>
      </c>
      <c r="P5603" s="19">
        <v>0</v>
      </c>
      <c r="Q5603" s="19">
        <f t="shared" si="1136"/>
        <v>0</v>
      </c>
      <c r="R5603" s="18" t="s">
        <v>146</v>
      </c>
      <c r="S5603" s="18">
        <v>0</v>
      </c>
      <c r="T5603" s="18">
        <f t="shared" si="1137"/>
        <v>0</v>
      </c>
      <c r="U5603" s="20" t="s">
        <v>146</v>
      </c>
      <c r="V5603" s="20">
        <v>0</v>
      </c>
      <c r="W5603" s="20">
        <f t="shared" si="1138"/>
        <v>0</v>
      </c>
      <c r="X5603" s="18" t="s">
        <v>146</v>
      </c>
      <c r="Y5603" s="18">
        <v>0</v>
      </c>
      <c r="Z5603" s="23">
        <f t="shared" si="1139"/>
        <v>0</v>
      </c>
      <c r="AA5603" s="20" t="s">
        <v>146</v>
      </c>
      <c r="AB5603" s="20">
        <v>0</v>
      </c>
      <c r="AC5603" s="24">
        <f t="shared" si="1140"/>
        <v>0</v>
      </c>
      <c r="AD5603" s="18" t="s">
        <v>146</v>
      </c>
      <c r="AE5603" s="18">
        <v>0</v>
      </c>
      <c r="AF5603" s="18">
        <f t="shared" si="1141"/>
        <v>0</v>
      </c>
      <c r="AG5603" s="19" t="s">
        <v>146</v>
      </c>
      <c r="AH5603" s="19">
        <v>0</v>
      </c>
      <c r="AI5603" s="19">
        <f t="shared" si="1146"/>
        <v>0</v>
      </c>
      <c r="AJ5603" s="18" t="s">
        <v>146</v>
      </c>
      <c r="AK5603" s="18">
        <v>0</v>
      </c>
      <c r="AL5603" s="18">
        <f t="shared" si="1142"/>
        <v>0</v>
      </c>
      <c r="AM5603" s="19" t="s">
        <v>146</v>
      </c>
      <c r="AN5603" s="19">
        <v>0</v>
      </c>
      <c r="AO5603" s="19">
        <f t="shared" si="1143"/>
        <v>0</v>
      </c>
      <c r="AP5603" s="18" t="s">
        <v>146</v>
      </c>
      <c r="AQ5603" s="18">
        <v>0</v>
      </c>
      <c r="AR5603" s="18">
        <f t="shared" si="1144"/>
        <v>0</v>
      </c>
      <c r="AS5603" s="20" t="s">
        <v>145</v>
      </c>
      <c r="AT5603" s="20">
        <v>9888886.4226571806</v>
      </c>
      <c r="AU5603" s="16">
        <f t="shared" si="1145"/>
        <v>658819.88158941909</v>
      </c>
    </row>
    <row r="5604" spans="1:47" x14ac:dyDescent="0.2">
      <c r="A5604" s="16">
        <v>5601</v>
      </c>
      <c r="B5604" s="16">
        <v>905.15783691406205</v>
      </c>
      <c r="C5604" s="17">
        <v>16.992166666666598</v>
      </c>
      <c r="F5604" s="18" t="s">
        <v>146</v>
      </c>
      <c r="G5604" s="18">
        <v>0</v>
      </c>
      <c r="I5604" s="19" t="s">
        <v>146</v>
      </c>
      <c r="J5604" s="19">
        <v>0</v>
      </c>
      <c r="K5604" s="19">
        <f t="shared" si="1135"/>
        <v>0</v>
      </c>
      <c r="L5604" s="18" t="s">
        <v>146</v>
      </c>
      <c r="M5604" s="18">
        <v>0</v>
      </c>
      <c r="O5604" s="19" t="s">
        <v>146</v>
      </c>
      <c r="P5604" s="19">
        <v>0</v>
      </c>
      <c r="Q5604" s="19">
        <f t="shared" si="1136"/>
        <v>0</v>
      </c>
      <c r="R5604" s="18" t="s">
        <v>146</v>
      </c>
      <c r="S5604" s="18">
        <v>0</v>
      </c>
      <c r="T5604" s="18">
        <f t="shared" si="1137"/>
        <v>0</v>
      </c>
      <c r="U5604" s="20" t="s">
        <v>146</v>
      </c>
      <c r="V5604" s="20">
        <v>0</v>
      </c>
      <c r="W5604" s="20">
        <f t="shared" si="1138"/>
        <v>0</v>
      </c>
      <c r="X5604" s="18" t="s">
        <v>146</v>
      </c>
      <c r="Y5604" s="18">
        <v>0</v>
      </c>
      <c r="Z5604" s="23">
        <f t="shared" si="1139"/>
        <v>0</v>
      </c>
      <c r="AA5604" s="20" t="s">
        <v>146</v>
      </c>
      <c r="AB5604" s="20">
        <v>0</v>
      </c>
      <c r="AC5604" s="24">
        <f t="shared" si="1140"/>
        <v>0</v>
      </c>
      <c r="AD5604" s="18" t="s">
        <v>146</v>
      </c>
      <c r="AE5604" s="18">
        <v>0</v>
      </c>
      <c r="AF5604" s="18">
        <f t="shared" si="1141"/>
        <v>0</v>
      </c>
      <c r="AG5604" s="19" t="s">
        <v>146</v>
      </c>
      <c r="AH5604" s="19">
        <v>0</v>
      </c>
      <c r="AI5604" s="19">
        <f t="shared" si="1146"/>
        <v>0</v>
      </c>
      <c r="AJ5604" s="18" t="s">
        <v>146</v>
      </c>
      <c r="AK5604" s="18">
        <v>0</v>
      </c>
      <c r="AL5604" s="18">
        <f t="shared" si="1142"/>
        <v>0</v>
      </c>
      <c r="AM5604" s="19" t="s">
        <v>146</v>
      </c>
      <c r="AN5604" s="19">
        <v>0</v>
      </c>
      <c r="AO5604" s="19">
        <f t="shared" si="1143"/>
        <v>0</v>
      </c>
      <c r="AP5604" s="18" t="s">
        <v>146</v>
      </c>
      <c r="AQ5604" s="18">
        <v>0</v>
      </c>
      <c r="AR5604" s="18">
        <f t="shared" si="1144"/>
        <v>0</v>
      </c>
      <c r="AS5604" s="20" t="s">
        <v>145</v>
      </c>
      <c r="AT5604" s="20">
        <v>9080197.5979998</v>
      </c>
      <c r="AU5604" s="16">
        <f t="shared" si="1145"/>
        <v>604943.21105928044</v>
      </c>
    </row>
    <row r="5605" spans="1:47" x14ac:dyDescent="0.2">
      <c r="A5605" s="16">
        <v>5602</v>
      </c>
      <c r="B5605" s="16">
        <v>601.35382080078102</v>
      </c>
      <c r="C5605" s="17">
        <v>15.45335</v>
      </c>
      <c r="D5605" s="16" t="s">
        <v>4808</v>
      </c>
      <c r="E5605" s="16" t="s">
        <v>4809</v>
      </c>
      <c r="F5605" s="18" t="s">
        <v>146</v>
      </c>
      <c r="G5605" s="18">
        <v>0</v>
      </c>
      <c r="I5605" s="19" t="s">
        <v>146</v>
      </c>
      <c r="J5605" s="19">
        <v>0</v>
      </c>
      <c r="K5605" s="19">
        <f t="shared" si="1135"/>
        <v>0</v>
      </c>
      <c r="L5605" s="18" t="s">
        <v>146</v>
      </c>
      <c r="M5605" s="18">
        <v>0</v>
      </c>
      <c r="O5605" s="19" t="s">
        <v>146</v>
      </c>
      <c r="P5605" s="19">
        <v>0</v>
      </c>
      <c r="Q5605" s="19">
        <f t="shared" si="1136"/>
        <v>0</v>
      </c>
      <c r="R5605" s="18" t="s">
        <v>146</v>
      </c>
      <c r="S5605" s="18">
        <v>0</v>
      </c>
      <c r="T5605" s="18">
        <f t="shared" si="1137"/>
        <v>0</v>
      </c>
      <c r="U5605" s="20" t="s">
        <v>146</v>
      </c>
      <c r="V5605" s="20">
        <v>0</v>
      </c>
      <c r="W5605" s="20">
        <f t="shared" si="1138"/>
        <v>0</v>
      </c>
      <c r="X5605" s="18" t="s">
        <v>146</v>
      </c>
      <c r="Y5605" s="18">
        <v>0</v>
      </c>
      <c r="Z5605" s="23">
        <f t="shared" si="1139"/>
        <v>0</v>
      </c>
      <c r="AA5605" s="20" t="s">
        <v>146</v>
      </c>
      <c r="AB5605" s="20">
        <v>0</v>
      </c>
      <c r="AC5605" s="24">
        <f t="shared" si="1140"/>
        <v>0</v>
      </c>
      <c r="AD5605" s="18" t="s">
        <v>146</v>
      </c>
      <c r="AE5605" s="18">
        <v>0</v>
      </c>
      <c r="AF5605" s="18">
        <f t="shared" si="1141"/>
        <v>0</v>
      </c>
      <c r="AG5605" s="19" t="s">
        <v>146</v>
      </c>
      <c r="AH5605" s="19">
        <v>0</v>
      </c>
      <c r="AI5605" s="19">
        <f t="shared" si="1146"/>
        <v>0</v>
      </c>
      <c r="AJ5605" s="18" t="s">
        <v>146</v>
      </c>
      <c r="AK5605" s="18">
        <v>0</v>
      </c>
      <c r="AL5605" s="18">
        <f t="shared" si="1142"/>
        <v>0</v>
      </c>
      <c r="AM5605" s="19" t="s">
        <v>146</v>
      </c>
      <c r="AN5605" s="19">
        <v>0</v>
      </c>
      <c r="AO5605" s="19">
        <f t="shared" si="1143"/>
        <v>0</v>
      </c>
      <c r="AP5605" s="18" t="s">
        <v>146</v>
      </c>
      <c r="AQ5605" s="18">
        <v>0</v>
      </c>
      <c r="AR5605" s="18">
        <f t="shared" si="1144"/>
        <v>0</v>
      </c>
      <c r="AS5605" s="20" t="s">
        <v>145</v>
      </c>
      <c r="AT5605" s="24">
        <v>10704766.400900001</v>
      </c>
      <c r="AU5605" s="16">
        <f t="shared" si="1145"/>
        <v>713175.64296469023</v>
      </c>
    </row>
    <row r="5606" spans="1:47" x14ac:dyDescent="0.2">
      <c r="A5606" s="16">
        <v>5603</v>
      </c>
      <c r="B5606" s="16">
        <v>798.64831542968705</v>
      </c>
      <c r="C5606" s="17">
        <v>15.109500000000001</v>
      </c>
      <c r="D5606" s="16" t="s">
        <v>4810</v>
      </c>
      <c r="E5606" s="16" t="s">
        <v>4811</v>
      </c>
      <c r="F5606" s="18" t="s">
        <v>146</v>
      </c>
      <c r="G5606" s="18">
        <v>0</v>
      </c>
      <c r="I5606" s="19" t="s">
        <v>146</v>
      </c>
      <c r="J5606" s="19">
        <v>0</v>
      </c>
      <c r="K5606" s="19">
        <f t="shared" si="1135"/>
        <v>0</v>
      </c>
      <c r="L5606" s="18" t="s">
        <v>146</v>
      </c>
      <c r="M5606" s="18">
        <v>0</v>
      </c>
      <c r="O5606" s="19" t="s">
        <v>146</v>
      </c>
      <c r="P5606" s="19">
        <v>0</v>
      </c>
      <c r="Q5606" s="19">
        <f t="shared" si="1136"/>
        <v>0</v>
      </c>
      <c r="R5606" s="18" t="s">
        <v>146</v>
      </c>
      <c r="S5606" s="18">
        <v>0</v>
      </c>
      <c r="T5606" s="18">
        <f t="shared" si="1137"/>
        <v>0</v>
      </c>
      <c r="U5606" s="20" t="s">
        <v>146</v>
      </c>
      <c r="V5606" s="20">
        <v>0</v>
      </c>
      <c r="W5606" s="20">
        <f t="shared" si="1138"/>
        <v>0</v>
      </c>
      <c r="X5606" s="18" t="s">
        <v>146</v>
      </c>
      <c r="Y5606" s="18">
        <v>0</v>
      </c>
      <c r="Z5606" s="23">
        <f t="shared" si="1139"/>
        <v>0</v>
      </c>
      <c r="AA5606" s="20" t="s">
        <v>146</v>
      </c>
      <c r="AB5606" s="20">
        <v>0</v>
      </c>
      <c r="AC5606" s="24">
        <f t="shared" si="1140"/>
        <v>0</v>
      </c>
      <c r="AD5606" s="18" t="s">
        <v>146</v>
      </c>
      <c r="AE5606" s="18">
        <v>0</v>
      </c>
      <c r="AF5606" s="18">
        <f t="shared" si="1141"/>
        <v>0</v>
      </c>
      <c r="AG5606" s="19" t="s">
        <v>146</v>
      </c>
      <c r="AH5606" s="19">
        <v>0</v>
      </c>
      <c r="AI5606" s="19">
        <f t="shared" si="1146"/>
        <v>0</v>
      </c>
      <c r="AJ5606" s="18" t="s">
        <v>146</v>
      </c>
      <c r="AK5606" s="18">
        <v>0</v>
      </c>
      <c r="AL5606" s="18">
        <f t="shared" si="1142"/>
        <v>0</v>
      </c>
      <c r="AM5606" s="19" t="s">
        <v>146</v>
      </c>
      <c r="AN5606" s="19">
        <v>0</v>
      </c>
      <c r="AO5606" s="19">
        <f t="shared" si="1143"/>
        <v>0</v>
      </c>
      <c r="AP5606" s="18" t="s">
        <v>146</v>
      </c>
      <c r="AQ5606" s="18">
        <v>0</v>
      </c>
      <c r="AR5606" s="18">
        <f t="shared" si="1144"/>
        <v>0</v>
      </c>
      <c r="AS5606" s="20" t="s">
        <v>145</v>
      </c>
      <c r="AT5606" s="20">
        <v>6710586.3101428403</v>
      </c>
      <c r="AU5606" s="16">
        <f t="shared" si="1145"/>
        <v>447074.37109545904</v>
      </c>
    </row>
    <row r="5607" spans="1:47" x14ac:dyDescent="0.2">
      <c r="A5607" s="16">
        <v>5604</v>
      </c>
      <c r="B5607" s="16">
        <v>523.365966796875</v>
      </c>
      <c r="C5607" s="17">
        <v>1.36965</v>
      </c>
      <c r="D5607" s="16" t="s">
        <v>4812</v>
      </c>
      <c r="E5607" s="16" t="s">
        <v>4813</v>
      </c>
      <c r="F5607" s="18" t="s">
        <v>146</v>
      </c>
      <c r="G5607" s="18">
        <v>0</v>
      </c>
      <c r="I5607" s="19" t="s">
        <v>146</v>
      </c>
      <c r="J5607" s="19">
        <v>0</v>
      </c>
      <c r="K5607" s="19">
        <f t="shared" si="1135"/>
        <v>0</v>
      </c>
      <c r="L5607" s="18" t="s">
        <v>146</v>
      </c>
      <c r="M5607" s="18">
        <v>0</v>
      </c>
      <c r="O5607" s="19" t="s">
        <v>146</v>
      </c>
      <c r="P5607" s="19">
        <v>0</v>
      </c>
      <c r="Q5607" s="19">
        <f t="shared" si="1136"/>
        <v>0</v>
      </c>
      <c r="R5607" s="18" t="s">
        <v>146</v>
      </c>
      <c r="S5607" s="18">
        <v>0</v>
      </c>
      <c r="T5607" s="18">
        <f t="shared" si="1137"/>
        <v>0</v>
      </c>
      <c r="U5607" s="20" t="s">
        <v>146</v>
      </c>
      <c r="V5607" s="20">
        <v>0</v>
      </c>
      <c r="W5607" s="20">
        <f t="shared" si="1138"/>
        <v>0</v>
      </c>
      <c r="X5607" s="18" t="s">
        <v>146</v>
      </c>
      <c r="Y5607" s="18">
        <v>0</v>
      </c>
      <c r="Z5607" s="23">
        <f t="shared" si="1139"/>
        <v>0</v>
      </c>
      <c r="AA5607" s="20" t="s">
        <v>146</v>
      </c>
      <c r="AB5607" s="20">
        <v>0</v>
      </c>
      <c r="AC5607" s="24">
        <f t="shared" si="1140"/>
        <v>0</v>
      </c>
      <c r="AD5607" s="18" t="s">
        <v>146</v>
      </c>
      <c r="AE5607" s="18">
        <v>0</v>
      </c>
      <c r="AF5607" s="18">
        <f t="shared" si="1141"/>
        <v>0</v>
      </c>
      <c r="AG5607" s="19" t="s">
        <v>146</v>
      </c>
      <c r="AH5607" s="19">
        <v>0</v>
      </c>
      <c r="AI5607" s="19">
        <f t="shared" si="1146"/>
        <v>0</v>
      </c>
      <c r="AJ5607" s="18" t="s">
        <v>146</v>
      </c>
      <c r="AK5607" s="18">
        <v>0</v>
      </c>
      <c r="AL5607" s="18">
        <f t="shared" si="1142"/>
        <v>0</v>
      </c>
      <c r="AM5607" s="19" t="s">
        <v>146</v>
      </c>
      <c r="AN5607" s="19">
        <v>0</v>
      </c>
      <c r="AO5607" s="19">
        <f t="shared" si="1143"/>
        <v>0</v>
      </c>
      <c r="AP5607" s="18" t="s">
        <v>146</v>
      </c>
      <c r="AQ5607" s="18">
        <v>0</v>
      </c>
      <c r="AR5607" s="18">
        <f t="shared" si="1144"/>
        <v>0</v>
      </c>
      <c r="AS5607" s="20" t="s">
        <v>145</v>
      </c>
      <c r="AT5607" s="24">
        <v>10245340.7263285</v>
      </c>
      <c r="AU5607" s="16">
        <f t="shared" si="1145"/>
        <v>682567.6699752498</v>
      </c>
    </row>
    <row r="5608" spans="1:47" x14ac:dyDescent="0.2">
      <c r="A5608" s="16">
        <v>5605</v>
      </c>
      <c r="B5608" s="16">
        <v>875.35316162109302</v>
      </c>
      <c r="C5608" s="17">
        <v>16.4453833333333</v>
      </c>
      <c r="F5608" s="18" t="s">
        <v>146</v>
      </c>
      <c r="G5608" s="18">
        <v>0</v>
      </c>
      <c r="I5608" s="19" t="s">
        <v>146</v>
      </c>
      <c r="J5608" s="19">
        <v>0</v>
      </c>
      <c r="K5608" s="19">
        <f t="shared" si="1135"/>
        <v>0</v>
      </c>
      <c r="L5608" s="18" t="s">
        <v>146</v>
      </c>
      <c r="M5608" s="18">
        <v>0</v>
      </c>
      <c r="O5608" s="19" t="s">
        <v>146</v>
      </c>
      <c r="P5608" s="19">
        <v>0</v>
      </c>
      <c r="Q5608" s="19">
        <f t="shared" si="1136"/>
        <v>0</v>
      </c>
      <c r="R5608" s="18" t="s">
        <v>146</v>
      </c>
      <c r="S5608" s="18">
        <v>0</v>
      </c>
      <c r="T5608" s="18">
        <f t="shared" si="1137"/>
        <v>0</v>
      </c>
      <c r="U5608" s="20" t="s">
        <v>146</v>
      </c>
      <c r="V5608" s="20">
        <v>0</v>
      </c>
      <c r="W5608" s="20">
        <f t="shared" si="1138"/>
        <v>0</v>
      </c>
      <c r="X5608" s="18" t="s">
        <v>146</v>
      </c>
      <c r="Y5608" s="18">
        <v>0</v>
      </c>
      <c r="Z5608" s="23">
        <f t="shared" si="1139"/>
        <v>0</v>
      </c>
      <c r="AA5608" s="20" t="s">
        <v>146</v>
      </c>
      <c r="AB5608" s="20">
        <v>0</v>
      </c>
      <c r="AC5608" s="24">
        <f t="shared" si="1140"/>
        <v>0</v>
      </c>
      <c r="AD5608" s="18" t="s">
        <v>146</v>
      </c>
      <c r="AE5608" s="18">
        <v>0</v>
      </c>
      <c r="AF5608" s="18">
        <f t="shared" si="1141"/>
        <v>0</v>
      </c>
      <c r="AG5608" s="19" t="s">
        <v>146</v>
      </c>
      <c r="AH5608" s="19">
        <v>0</v>
      </c>
      <c r="AI5608" s="19">
        <f t="shared" si="1146"/>
        <v>0</v>
      </c>
      <c r="AJ5608" s="18" t="s">
        <v>146</v>
      </c>
      <c r="AK5608" s="18">
        <v>0</v>
      </c>
      <c r="AL5608" s="18">
        <f t="shared" si="1142"/>
        <v>0</v>
      </c>
      <c r="AM5608" s="19" t="s">
        <v>146</v>
      </c>
      <c r="AN5608" s="19">
        <v>0</v>
      </c>
      <c r="AO5608" s="19">
        <f t="shared" si="1143"/>
        <v>0</v>
      </c>
      <c r="AP5608" s="18" t="s">
        <v>146</v>
      </c>
      <c r="AQ5608" s="18">
        <v>0</v>
      </c>
      <c r="AR5608" s="18">
        <f t="shared" si="1144"/>
        <v>0</v>
      </c>
      <c r="AS5608" s="20" t="s">
        <v>145</v>
      </c>
      <c r="AT5608" s="20">
        <v>7094238.1771857301</v>
      </c>
      <c r="AU5608" s="16">
        <f t="shared" si="1145"/>
        <v>472634.12239745038</v>
      </c>
    </row>
    <row r="5609" spans="1:47" x14ac:dyDescent="0.2">
      <c r="A5609" s="16">
        <v>5606</v>
      </c>
      <c r="B5609" s="16">
        <v>851.108154296875</v>
      </c>
      <c r="C5609" s="17">
        <v>16.701833333333301</v>
      </c>
      <c r="F5609" s="18" t="s">
        <v>146</v>
      </c>
      <c r="G5609" s="18">
        <v>0</v>
      </c>
      <c r="I5609" s="19" t="s">
        <v>146</v>
      </c>
      <c r="J5609" s="19">
        <v>0</v>
      </c>
      <c r="K5609" s="19">
        <f t="shared" si="1135"/>
        <v>0</v>
      </c>
      <c r="L5609" s="18" t="s">
        <v>146</v>
      </c>
      <c r="M5609" s="18">
        <v>0</v>
      </c>
      <c r="O5609" s="19" t="s">
        <v>146</v>
      </c>
      <c r="P5609" s="19">
        <v>0</v>
      </c>
      <c r="Q5609" s="19">
        <f t="shared" si="1136"/>
        <v>0</v>
      </c>
      <c r="R5609" s="18" t="s">
        <v>146</v>
      </c>
      <c r="S5609" s="18">
        <v>0</v>
      </c>
      <c r="T5609" s="18">
        <f t="shared" si="1137"/>
        <v>0</v>
      </c>
      <c r="U5609" s="20" t="s">
        <v>146</v>
      </c>
      <c r="V5609" s="20">
        <v>0</v>
      </c>
      <c r="W5609" s="20">
        <f t="shared" si="1138"/>
        <v>0</v>
      </c>
      <c r="X5609" s="18" t="s">
        <v>146</v>
      </c>
      <c r="Y5609" s="18">
        <v>0</v>
      </c>
      <c r="Z5609" s="23">
        <f t="shared" si="1139"/>
        <v>0</v>
      </c>
      <c r="AA5609" s="20" t="s">
        <v>146</v>
      </c>
      <c r="AB5609" s="20">
        <v>0</v>
      </c>
      <c r="AC5609" s="24">
        <f t="shared" si="1140"/>
        <v>0</v>
      </c>
      <c r="AD5609" s="18" t="s">
        <v>146</v>
      </c>
      <c r="AE5609" s="18">
        <v>0</v>
      </c>
      <c r="AF5609" s="18">
        <f t="shared" si="1141"/>
        <v>0</v>
      </c>
      <c r="AG5609" s="19" t="s">
        <v>146</v>
      </c>
      <c r="AH5609" s="19">
        <v>0</v>
      </c>
      <c r="AI5609" s="19">
        <f t="shared" si="1146"/>
        <v>0</v>
      </c>
      <c r="AJ5609" s="18" t="s">
        <v>146</v>
      </c>
      <c r="AK5609" s="18">
        <v>0</v>
      </c>
      <c r="AL5609" s="18">
        <f t="shared" si="1142"/>
        <v>0</v>
      </c>
      <c r="AM5609" s="19" t="s">
        <v>146</v>
      </c>
      <c r="AN5609" s="19">
        <v>0</v>
      </c>
      <c r="AO5609" s="19">
        <f t="shared" si="1143"/>
        <v>0</v>
      </c>
      <c r="AP5609" s="18" t="s">
        <v>146</v>
      </c>
      <c r="AQ5609" s="18">
        <v>0</v>
      </c>
      <c r="AR5609" s="18">
        <f t="shared" si="1144"/>
        <v>0</v>
      </c>
      <c r="AS5609" s="20" t="s">
        <v>145</v>
      </c>
      <c r="AT5609" s="20">
        <v>7091463.7183714602</v>
      </c>
      <c r="AU5609" s="16">
        <f t="shared" si="1145"/>
        <v>472449.28170362825</v>
      </c>
    </row>
    <row r="5610" spans="1:47" x14ac:dyDescent="0.2">
      <c r="A5610" s="16">
        <v>5607</v>
      </c>
      <c r="B5610" s="16">
        <v>876.10797119140602</v>
      </c>
      <c r="C5610" s="17">
        <v>16.4453833333333</v>
      </c>
      <c r="F5610" s="18" t="s">
        <v>146</v>
      </c>
      <c r="G5610" s="18">
        <v>0</v>
      </c>
      <c r="I5610" s="19" t="s">
        <v>146</v>
      </c>
      <c r="J5610" s="19">
        <v>0</v>
      </c>
      <c r="K5610" s="19">
        <f t="shared" si="1135"/>
        <v>0</v>
      </c>
      <c r="L5610" s="18" t="s">
        <v>146</v>
      </c>
      <c r="M5610" s="18">
        <v>0</v>
      </c>
      <c r="O5610" s="19" t="s">
        <v>146</v>
      </c>
      <c r="P5610" s="19">
        <v>0</v>
      </c>
      <c r="Q5610" s="19">
        <f t="shared" si="1136"/>
        <v>0</v>
      </c>
      <c r="R5610" s="18" t="s">
        <v>146</v>
      </c>
      <c r="S5610" s="18">
        <v>0</v>
      </c>
      <c r="T5610" s="18">
        <f t="shared" si="1137"/>
        <v>0</v>
      </c>
      <c r="U5610" s="20" t="s">
        <v>146</v>
      </c>
      <c r="V5610" s="20">
        <v>0</v>
      </c>
      <c r="W5610" s="20">
        <f t="shared" si="1138"/>
        <v>0</v>
      </c>
      <c r="X5610" s="18" t="s">
        <v>146</v>
      </c>
      <c r="Y5610" s="18">
        <v>0</v>
      </c>
      <c r="Z5610" s="23">
        <f t="shared" si="1139"/>
        <v>0</v>
      </c>
      <c r="AA5610" s="20" t="s">
        <v>146</v>
      </c>
      <c r="AB5610" s="20">
        <v>0</v>
      </c>
      <c r="AC5610" s="24">
        <f t="shared" si="1140"/>
        <v>0</v>
      </c>
      <c r="AD5610" s="18" t="s">
        <v>146</v>
      </c>
      <c r="AE5610" s="18">
        <v>0</v>
      </c>
      <c r="AF5610" s="18">
        <f t="shared" si="1141"/>
        <v>0</v>
      </c>
      <c r="AG5610" s="19" t="s">
        <v>146</v>
      </c>
      <c r="AH5610" s="19">
        <v>0</v>
      </c>
      <c r="AI5610" s="19">
        <f t="shared" si="1146"/>
        <v>0</v>
      </c>
      <c r="AJ5610" s="18" t="s">
        <v>146</v>
      </c>
      <c r="AK5610" s="18">
        <v>0</v>
      </c>
      <c r="AL5610" s="18">
        <f t="shared" si="1142"/>
        <v>0</v>
      </c>
      <c r="AM5610" s="19" t="s">
        <v>146</v>
      </c>
      <c r="AN5610" s="19">
        <v>0</v>
      </c>
      <c r="AO5610" s="19">
        <f t="shared" si="1143"/>
        <v>0</v>
      </c>
      <c r="AP5610" s="18" t="s">
        <v>146</v>
      </c>
      <c r="AQ5610" s="18">
        <v>0</v>
      </c>
      <c r="AR5610" s="18">
        <f t="shared" si="1144"/>
        <v>0</v>
      </c>
      <c r="AS5610" s="20" t="s">
        <v>145</v>
      </c>
      <c r="AT5610" s="20">
        <v>6740293.1249428699</v>
      </c>
      <c r="AU5610" s="16">
        <f t="shared" si="1145"/>
        <v>449053.50599219656</v>
      </c>
    </row>
    <row r="5611" spans="1:47" x14ac:dyDescent="0.2">
      <c r="A5611" s="16">
        <v>5608</v>
      </c>
      <c r="B5611" s="16">
        <v>649.5205078125</v>
      </c>
      <c r="C5611" s="17">
        <v>15.7436333333333</v>
      </c>
      <c r="D5611" s="16" t="s">
        <v>4446</v>
      </c>
      <c r="E5611" s="16" t="s">
        <v>4447</v>
      </c>
      <c r="F5611" s="18" t="s">
        <v>146</v>
      </c>
      <c r="G5611" s="18">
        <v>0</v>
      </c>
      <c r="I5611" s="19" t="s">
        <v>146</v>
      </c>
      <c r="J5611" s="19">
        <v>0</v>
      </c>
      <c r="K5611" s="19">
        <f t="shared" si="1135"/>
        <v>0</v>
      </c>
      <c r="L5611" s="18" t="s">
        <v>146</v>
      </c>
      <c r="M5611" s="18">
        <v>0</v>
      </c>
      <c r="O5611" s="19" t="s">
        <v>146</v>
      </c>
      <c r="P5611" s="19">
        <v>0</v>
      </c>
      <c r="Q5611" s="19">
        <f t="shared" si="1136"/>
        <v>0</v>
      </c>
      <c r="R5611" s="18" t="s">
        <v>146</v>
      </c>
      <c r="S5611" s="18">
        <v>0</v>
      </c>
      <c r="T5611" s="18">
        <f t="shared" si="1137"/>
        <v>0</v>
      </c>
      <c r="U5611" s="20" t="s">
        <v>146</v>
      </c>
      <c r="V5611" s="20">
        <v>0</v>
      </c>
      <c r="W5611" s="20">
        <f t="shared" si="1138"/>
        <v>0</v>
      </c>
      <c r="X5611" s="18" t="s">
        <v>146</v>
      </c>
      <c r="Y5611" s="18">
        <v>0</v>
      </c>
      <c r="Z5611" s="23">
        <f t="shared" si="1139"/>
        <v>0</v>
      </c>
      <c r="AA5611" s="20" t="s">
        <v>146</v>
      </c>
      <c r="AB5611" s="20">
        <v>0</v>
      </c>
      <c r="AC5611" s="24">
        <f t="shared" si="1140"/>
        <v>0</v>
      </c>
      <c r="AD5611" s="18" t="s">
        <v>146</v>
      </c>
      <c r="AE5611" s="18">
        <v>0</v>
      </c>
      <c r="AF5611" s="18">
        <f t="shared" si="1141"/>
        <v>0</v>
      </c>
      <c r="AG5611" s="19" t="s">
        <v>146</v>
      </c>
      <c r="AH5611" s="19">
        <v>0</v>
      </c>
      <c r="AI5611" s="19">
        <f t="shared" si="1146"/>
        <v>0</v>
      </c>
      <c r="AJ5611" s="18" t="s">
        <v>146</v>
      </c>
      <c r="AK5611" s="18">
        <v>0</v>
      </c>
      <c r="AL5611" s="18">
        <f t="shared" si="1142"/>
        <v>0</v>
      </c>
      <c r="AM5611" s="19" t="s">
        <v>146</v>
      </c>
      <c r="AN5611" s="19">
        <v>0</v>
      </c>
      <c r="AO5611" s="19">
        <f t="shared" si="1143"/>
        <v>0</v>
      </c>
      <c r="AP5611" s="18" t="s">
        <v>146</v>
      </c>
      <c r="AQ5611" s="18">
        <v>0</v>
      </c>
      <c r="AR5611" s="18">
        <f t="shared" si="1144"/>
        <v>0</v>
      </c>
      <c r="AS5611" s="20" t="s">
        <v>145</v>
      </c>
      <c r="AT5611" s="20">
        <v>8074337.8754571201</v>
      </c>
      <c r="AU5611" s="16">
        <f t="shared" si="1145"/>
        <v>537930.57131626387</v>
      </c>
    </row>
    <row r="5612" spans="1:47" x14ac:dyDescent="0.2">
      <c r="A5612" s="16">
        <v>5609</v>
      </c>
      <c r="B5612" s="16">
        <v>838.630126953125</v>
      </c>
      <c r="C5612" s="17">
        <v>9.1906999999999996</v>
      </c>
      <c r="D5612" s="16" t="s">
        <v>501</v>
      </c>
      <c r="E5612" s="16" t="s">
        <v>502</v>
      </c>
      <c r="F5612" s="18" t="s">
        <v>146</v>
      </c>
      <c r="G5612" s="18">
        <v>0</v>
      </c>
      <c r="I5612" s="19" t="s">
        <v>146</v>
      </c>
      <c r="J5612" s="19">
        <v>0</v>
      </c>
      <c r="K5612" s="19">
        <f t="shared" si="1135"/>
        <v>0</v>
      </c>
      <c r="L5612" s="18" t="s">
        <v>146</v>
      </c>
      <c r="M5612" s="18">
        <v>0</v>
      </c>
      <c r="O5612" s="19" t="s">
        <v>146</v>
      </c>
      <c r="P5612" s="19">
        <v>0</v>
      </c>
      <c r="Q5612" s="19">
        <f t="shared" si="1136"/>
        <v>0</v>
      </c>
      <c r="R5612" s="18" t="s">
        <v>146</v>
      </c>
      <c r="S5612" s="18">
        <v>0</v>
      </c>
      <c r="T5612" s="18">
        <f t="shared" si="1137"/>
        <v>0</v>
      </c>
      <c r="U5612" s="20" t="s">
        <v>146</v>
      </c>
      <c r="V5612" s="20">
        <v>0</v>
      </c>
      <c r="W5612" s="20">
        <f t="shared" si="1138"/>
        <v>0</v>
      </c>
      <c r="X5612" s="18" t="s">
        <v>146</v>
      </c>
      <c r="Y5612" s="18">
        <v>0</v>
      </c>
      <c r="Z5612" s="23">
        <f t="shared" si="1139"/>
        <v>0</v>
      </c>
      <c r="AA5612" s="20" t="s">
        <v>146</v>
      </c>
      <c r="AB5612" s="20">
        <v>0</v>
      </c>
      <c r="AC5612" s="24">
        <f t="shared" si="1140"/>
        <v>0</v>
      </c>
      <c r="AD5612" s="18" t="s">
        <v>146</v>
      </c>
      <c r="AE5612" s="18">
        <v>0</v>
      </c>
      <c r="AF5612" s="18">
        <f t="shared" si="1141"/>
        <v>0</v>
      </c>
      <c r="AG5612" s="19" t="s">
        <v>146</v>
      </c>
      <c r="AH5612" s="19">
        <v>0</v>
      </c>
      <c r="AI5612" s="19">
        <f t="shared" si="1146"/>
        <v>0</v>
      </c>
      <c r="AJ5612" s="18" t="s">
        <v>146</v>
      </c>
      <c r="AK5612" s="18">
        <v>0</v>
      </c>
      <c r="AL5612" s="18">
        <f t="shared" si="1142"/>
        <v>0</v>
      </c>
      <c r="AM5612" s="19" t="s">
        <v>146</v>
      </c>
      <c r="AN5612" s="19">
        <v>0</v>
      </c>
      <c r="AO5612" s="19">
        <f t="shared" si="1143"/>
        <v>0</v>
      </c>
      <c r="AP5612" s="18" t="s">
        <v>146</v>
      </c>
      <c r="AQ5612" s="18">
        <v>0</v>
      </c>
      <c r="AR5612" s="18">
        <f t="shared" si="1144"/>
        <v>0</v>
      </c>
      <c r="AS5612" s="20" t="s">
        <v>145</v>
      </c>
      <c r="AT5612" s="20">
        <v>4266215.2833285602</v>
      </c>
      <c r="AU5612" s="16">
        <f t="shared" si="1145"/>
        <v>284224.86897592008</v>
      </c>
    </row>
    <row r="5613" spans="1:47" x14ac:dyDescent="0.2">
      <c r="A5613" s="16">
        <v>5610</v>
      </c>
      <c r="B5613" s="16">
        <v>599.51324462890602</v>
      </c>
      <c r="C5613" s="17">
        <v>16.479199999999999</v>
      </c>
      <c r="D5613" s="16" t="s">
        <v>4814</v>
      </c>
      <c r="E5613" s="16" t="s">
        <v>4814</v>
      </c>
      <c r="F5613" s="18" t="s">
        <v>146</v>
      </c>
      <c r="G5613" s="18">
        <v>0</v>
      </c>
      <c r="I5613" s="19" t="s">
        <v>146</v>
      </c>
      <c r="J5613" s="19">
        <v>0</v>
      </c>
      <c r="K5613" s="19">
        <f t="shared" si="1135"/>
        <v>0</v>
      </c>
      <c r="L5613" s="18" t="s">
        <v>146</v>
      </c>
      <c r="M5613" s="18">
        <v>0</v>
      </c>
      <c r="O5613" s="19" t="s">
        <v>146</v>
      </c>
      <c r="P5613" s="19">
        <v>0</v>
      </c>
      <c r="Q5613" s="19">
        <f t="shared" si="1136"/>
        <v>0</v>
      </c>
      <c r="R5613" s="18" t="s">
        <v>146</v>
      </c>
      <c r="S5613" s="18">
        <v>0</v>
      </c>
      <c r="T5613" s="18">
        <f t="shared" si="1137"/>
        <v>0</v>
      </c>
      <c r="U5613" s="20" t="s">
        <v>146</v>
      </c>
      <c r="V5613" s="20">
        <v>0</v>
      </c>
      <c r="W5613" s="20">
        <f t="shared" si="1138"/>
        <v>0</v>
      </c>
      <c r="X5613" s="18" t="s">
        <v>146</v>
      </c>
      <c r="Y5613" s="18">
        <v>0</v>
      </c>
      <c r="Z5613" s="23">
        <f t="shared" si="1139"/>
        <v>0</v>
      </c>
      <c r="AA5613" s="20" t="s">
        <v>146</v>
      </c>
      <c r="AB5613" s="20">
        <v>0</v>
      </c>
      <c r="AC5613" s="24">
        <f t="shared" si="1140"/>
        <v>0</v>
      </c>
      <c r="AD5613" s="18" t="s">
        <v>146</v>
      </c>
      <c r="AE5613" s="18">
        <v>0</v>
      </c>
      <c r="AF5613" s="18">
        <f t="shared" si="1141"/>
        <v>0</v>
      </c>
      <c r="AG5613" s="19" t="s">
        <v>146</v>
      </c>
      <c r="AH5613" s="19">
        <v>0</v>
      </c>
      <c r="AI5613" s="19">
        <f t="shared" si="1146"/>
        <v>0</v>
      </c>
      <c r="AJ5613" s="18" t="s">
        <v>146</v>
      </c>
      <c r="AK5613" s="18">
        <v>0</v>
      </c>
      <c r="AL5613" s="18">
        <f t="shared" si="1142"/>
        <v>0</v>
      </c>
      <c r="AM5613" s="19" t="s">
        <v>146</v>
      </c>
      <c r="AN5613" s="19">
        <v>0</v>
      </c>
      <c r="AO5613" s="19">
        <f t="shared" si="1143"/>
        <v>0</v>
      </c>
      <c r="AP5613" s="18" t="s">
        <v>146</v>
      </c>
      <c r="AQ5613" s="18">
        <v>0</v>
      </c>
      <c r="AR5613" s="18">
        <f t="shared" si="1144"/>
        <v>0</v>
      </c>
      <c r="AS5613" s="20" t="s">
        <v>145</v>
      </c>
      <c r="AT5613" s="20">
        <v>7960625.7576428503</v>
      </c>
      <c r="AU5613" s="16">
        <f t="shared" si="1145"/>
        <v>530354.81396687881</v>
      </c>
    </row>
    <row r="5614" spans="1:47" x14ac:dyDescent="0.2">
      <c r="A5614" s="16">
        <v>5611</v>
      </c>
      <c r="B5614" s="16">
        <v>875.50695800781205</v>
      </c>
      <c r="C5614" s="17">
        <v>16.4453833333333</v>
      </c>
      <c r="D5614" s="16" t="s">
        <v>4815</v>
      </c>
      <c r="E5614" s="16" t="s">
        <v>4816</v>
      </c>
      <c r="F5614" s="18" t="s">
        <v>146</v>
      </c>
      <c r="G5614" s="18">
        <v>0</v>
      </c>
      <c r="I5614" s="19" t="s">
        <v>146</v>
      </c>
      <c r="J5614" s="19">
        <v>0</v>
      </c>
      <c r="K5614" s="19">
        <f t="shared" si="1135"/>
        <v>0</v>
      </c>
      <c r="L5614" s="18" t="s">
        <v>146</v>
      </c>
      <c r="M5614" s="18">
        <v>0</v>
      </c>
      <c r="O5614" s="19" t="s">
        <v>146</v>
      </c>
      <c r="P5614" s="19">
        <v>0</v>
      </c>
      <c r="Q5614" s="19">
        <f t="shared" si="1136"/>
        <v>0</v>
      </c>
      <c r="R5614" s="18" t="s">
        <v>146</v>
      </c>
      <c r="S5614" s="18">
        <v>0</v>
      </c>
      <c r="T5614" s="18">
        <f t="shared" si="1137"/>
        <v>0</v>
      </c>
      <c r="U5614" s="20" t="s">
        <v>146</v>
      </c>
      <c r="V5614" s="20">
        <v>0</v>
      </c>
      <c r="W5614" s="20">
        <f t="shared" si="1138"/>
        <v>0</v>
      </c>
      <c r="X5614" s="18" t="s">
        <v>146</v>
      </c>
      <c r="Y5614" s="18">
        <v>0</v>
      </c>
      <c r="Z5614" s="23">
        <f t="shared" si="1139"/>
        <v>0</v>
      </c>
      <c r="AA5614" s="20" t="s">
        <v>146</v>
      </c>
      <c r="AB5614" s="20">
        <v>0</v>
      </c>
      <c r="AC5614" s="24">
        <f t="shared" si="1140"/>
        <v>0</v>
      </c>
      <c r="AD5614" s="18" t="s">
        <v>146</v>
      </c>
      <c r="AE5614" s="18">
        <v>0</v>
      </c>
      <c r="AF5614" s="18">
        <f t="shared" si="1141"/>
        <v>0</v>
      </c>
      <c r="AG5614" s="19" t="s">
        <v>146</v>
      </c>
      <c r="AH5614" s="19">
        <v>0</v>
      </c>
      <c r="AI5614" s="19">
        <f t="shared" si="1146"/>
        <v>0</v>
      </c>
      <c r="AJ5614" s="18" t="s">
        <v>146</v>
      </c>
      <c r="AK5614" s="18">
        <v>0</v>
      </c>
      <c r="AL5614" s="18">
        <f t="shared" si="1142"/>
        <v>0</v>
      </c>
      <c r="AM5614" s="19" t="s">
        <v>146</v>
      </c>
      <c r="AN5614" s="19">
        <v>0</v>
      </c>
      <c r="AO5614" s="19">
        <f t="shared" si="1143"/>
        <v>0</v>
      </c>
      <c r="AP5614" s="18" t="s">
        <v>146</v>
      </c>
      <c r="AQ5614" s="18">
        <v>0</v>
      </c>
      <c r="AR5614" s="18">
        <f t="shared" si="1144"/>
        <v>0</v>
      </c>
      <c r="AS5614" s="20" t="s">
        <v>145</v>
      </c>
      <c r="AT5614" s="20">
        <v>6218514.2502428601</v>
      </c>
      <c r="AU5614" s="16">
        <f t="shared" si="1145"/>
        <v>414291.42240125651</v>
      </c>
    </row>
    <row r="5615" spans="1:47" x14ac:dyDescent="0.2">
      <c r="A5615" s="16">
        <v>5612</v>
      </c>
      <c r="B5615" s="16">
        <v>733.55871582031205</v>
      </c>
      <c r="C5615" s="17">
        <v>6.82896666666666</v>
      </c>
      <c r="D5615" s="16" t="s">
        <v>4817</v>
      </c>
      <c r="E5615" s="16" t="s">
        <v>4817</v>
      </c>
      <c r="F5615" s="18" t="s">
        <v>146</v>
      </c>
      <c r="G5615" s="18">
        <v>0</v>
      </c>
      <c r="I5615" s="19" t="s">
        <v>146</v>
      </c>
      <c r="J5615" s="19">
        <v>0</v>
      </c>
      <c r="K5615" s="19">
        <f t="shared" si="1135"/>
        <v>0</v>
      </c>
      <c r="L5615" s="18" t="s">
        <v>146</v>
      </c>
      <c r="M5615" s="18">
        <v>0</v>
      </c>
      <c r="O5615" s="19" t="s">
        <v>146</v>
      </c>
      <c r="P5615" s="19">
        <v>0</v>
      </c>
      <c r="Q5615" s="19">
        <f t="shared" si="1136"/>
        <v>0</v>
      </c>
      <c r="R5615" s="18" t="s">
        <v>146</v>
      </c>
      <c r="S5615" s="18">
        <v>0</v>
      </c>
      <c r="T5615" s="18">
        <f t="shared" si="1137"/>
        <v>0</v>
      </c>
      <c r="U5615" s="20" t="s">
        <v>146</v>
      </c>
      <c r="V5615" s="20">
        <v>0</v>
      </c>
      <c r="W5615" s="20">
        <f t="shared" si="1138"/>
        <v>0</v>
      </c>
      <c r="X5615" s="18" t="s">
        <v>146</v>
      </c>
      <c r="Y5615" s="18">
        <v>0</v>
      </c>
      <c r="Z5615" s="23">
        <f t="shared" si="1139"/>
        <v>0</v>
      </c>
      <c r="AA5615" s="20" t="s">
        <v>146</v>
      </c>
      <c r="AB5615" s="20">
        <v>0</v>
      </c>
      <c r="AC5615" s="24">
        <f t="shared" si="1140"/>
        <v>0</v>
      </c>
      <c r="AD5615" s="18" t="s">
        <v>146</v>
      </c>
      <c r="AE5615" s="18">
        <v>0</v>
      </c>
      <c r="AF5615" s="18">
        <f t="shared" si="1141"/>
        <v>0</v>
      </c>
      <c r="AG5615" s="19" t="s">
        <v>146</v>
      </c>
      <c r="AH5615" s="19">
        <v>0</v>
      </c>
      <c r="AI5615" s="19">
        <f t="shared" si="1146"/>
        <v>0</v>
      </c>
      <c r="AJ5615" s="18" t="s">
        <v>146</v>
      </c>
      <c r="AK5615" s="18">
        <v>0</v>
      </c>
      <c r="AL5615" s="18">
        <f t="shared" si="1142"/>
        <v>0</v>
      </c>
      <c r="AM5615" s="19" t="s">
        <v>146</v>
      </c>
      <c r="AN5615" s="19">
        <v>0</v>
      </c>
      <c r="AO5615" s="19">
        <f t="shared" si="1143"/>
        <v>0</v>
      </c>
      <c r="AP5615" s="18" t="s">
        <v>146</v>
      </c>
      <c r="AQ5615" s="18">
        <v>0</v>
      </c>
      <c r="AR5615" s="18">
        <f t="shared" si="1144"/>
        <v>0</v>
      </c>
      <c r="AS5615" s="20" t="s">
        <v>145</v>
      </c>
      <c r="AT5615" s="20">
        <v>8630843.0557571501</v>
      </c>
      <c r="AU5615" s="16">
        <f t="shared" si="1145"/>
        <v>575006.19958408724</v>
      </c>
    </row>
    <row r="5616" spans="1:47" x14ac:dyDescent="0.2">
      <c r="A5616" s="16">
        <v>5613</v>
      </c>
      <c r="B5616" s="16">
        <v>440.21066284179699</v>
      </c>
      <c r="C5616" s="17">
        <v>9.4471666666666607</v>
      </c>
      <c r="D5616" s="16" t="s">
        <v>4818</v>
      </c>
      <c r="E5616" s="16" t="s">
        <v>4819</v>
      </c>
      <c r="F5616" s="18" t="s">
        <v>146</v>
      </c>
      <c r="G5616" s="18">
        <v>0</v>
      </c>
      <c r="I5616" s="19" t="s">
        <v>146</v>
      </c>
      <c r="J5616" s="19">
        <v>0</v>
      </c>
      <c r="K5616" s="19">
        <f t="shared" si="1135"/>
        <v>0</v>
      </c>
      <c r="L5616" s="18" t="s">
        <v>146</v>
      </c>
      <c r="M5616" s="18">
        <v>0</v>
      </c>
      <c r="O5616" s="19" t="s">
        <v>146</v>
      </c>
      <c r="P5616" s="19">
        <v>0</v>
      </c>
      <c r="Q5616" s="19">
        <f t="shared" si="1136"/>
        <v>0</v>
      </c>
      <c r="R5616" s="18" t="s">
        <v>146</v>
      </c>
      <c r="S5616" s="18">
        <v>0</v>
      </c>
      <c r="T5616" s="18">
        <f t="shared" si="1137"/>
        <v>0</v>
      </c>
      <c r="U5616" s="20" t="s">
        <v>146</v>
      </c>
      <c r="V5616" s="20">
        <v>0</v>
      </c>
      <c r="W5616" s="20">
        <f t="shared" si="1138"/>
        <v>0</v>
      </c>
      <c r="X5616" s="18" t="s">
        <v>146</v>
      </c>
      <c r="Y5616" s="18">
        <v>0</v>
      </c>
      <c r="Z5616" s="23">
        <f t="shared" si="1139"/>
        <v>0</v>
      </c>
      <c r="AA5616" s="20" t="s">
        <v>146</v>
      </c>
      <c r="AB5616" s="20">
        <v>0</v>
      </c>
      <c r="AC5616" s="24">
        <f t="shared" si="1140"/>
        <v>0</v>
      </c>
      <c r="AD5616" s="18" t="s">
        <v>146</v>
      </c>
      <c r="AE5616" s="18">
        <v>0</v>
      </c>
      <c r="AF5616" s="18">
        <f t="shared" si="1141"/>
        <v>0</v>
      </c>
      <c r="AG5616" s="19" t="s">
        <v>146</v>
      </c>
      <c r="AH5616" s="19">
        <v>0</v>
      </c>
      <c r="AI5616" s="19">
        <f t="shared" si="1146"/>
        <v>0</v>
      </c>
      <c r="AJ5616" s="18" t="s">
        <v>146</v>
      </c>
      <c r="AK5616" s="18">
        <v>0</v>
      </c>
      <c r="AL5616" s="18">
        <f t="shared" si="1142"/>
        <v>0</v>
      </c>
      <c r="AM5616" s="19" t="s">
        <v>146</v>
      </c>
      <c r="AN5616" s="19">
        <v>0</v>
      </c>
      <c r="AO5616" s="19">
        <f t="shared" si="1143"/>
        <v>0</v>
      </c>
      <c r="AP5616" s="18" t="s">
        <v>146</v>
      </c>
      <c r="AQ5616" s="18">
        <v>0</v>
      </c>
      <c r="AR5616" s="18">
        <f t="shared" si="1144"/>
        <v>0</v>
      </c>
      <c r="AS5616" s="20" t="s">
        <v>145</v>
      </c>
      <c r="AT5616" s="20">
        <v>8532398.8141000103</v>
      </c>
      <c r="AU5616" s="16">
        <f t="shared" si="1145"/>
        <v>568447.62252498406</v>
      </c>
    </row>
    <row r="5617" spans="1:47" x14ac:dyDescent="0.2">
      <c r="A5617" s="16">
        <v>5614</v>
      </c>
      <c r="B5617" s="16">
        <v>877.52266845703105</v>
      </c>
      <c r="C5617" s="17">
        <v>16.701833333333301</v>
      </c>
      <c r="D5617" s="16" t="s">
        <v>4820</v>
      </c>
      <c r="E5617" s="16" t="s">
        <v>4821</v>
      </c>
      <c r="F5617" s="18" t="s">
        <v>146</v>
      </c>
      <c r="G5617" s="18">
        <v>0</v>
      </c>
      <c r="I5617" s="19" t="s">
        <v>146</v>
      </c>
      <c r="J5617" s="19">
        <v>0</v>
      </c>
      <c r="K5617" s="19">
        <f t="shared" si="1135"/>
        <v>0</v>
      </c>
      <c r="L5617" s="18" t="s">
        <v>146</v>
      </c>
      <c r="M5617" s="18">
        <v>0</v>
      </c>
      <c r="O5617" s="19" t="s">
        <v>146</v>
      </c>
      <c r="P5617" s="19">
        <v>0</v>
      </c>
      <c r="Q5617" s="19">
        <f t="shared" si="1136"/>
        <v>0</v>
      </c>
      <c r="R5617" s="18" t="s">
        <v>146</v>
      </c>
      <c r="S5617" s="18">
        <v>0</v>
      </c>
      <c r="T5617" s="18">
        <f t="shared" si="1137"/>
        <v>0</v>
      </c>
      <c r="U5617" s="20" t="s">
        <v>146</v>
      </c>
      <c r="V5617" s="20">
        <v>0</v>
      </c>
      <c r="W5617" s="20">
        <f t="shared" si="1138"/>
        <v>0</v>
      </c>
      <c r="X5617" s="18" t="s">
        <v>146</v>
      </c>
      <c r="Y5617" s="18">
        <v>0</v>
      </c>
      <c r="Z5617" s="23">
        <f t="shared" si="1139"/>
        <v>0</v>
      </c>
      <c r="AA5617" s="20" t="s">
        <v>146</v>
      </c>
      <c r="AB5617" s="20">
        <v>0</v>
      </c>
      <c r="AC5617" s="24">
        <f t="shared" si="1140"/>
        <v>0</v>
      </c>
      <c r="AD5617" s="18" t="s">
        <v>146</v>
      </c>
      <c r="AE5617" s="18">
        <v>0</v>
      </c>
      <c r="AF5617" s="18">
        <f t="shared" si="1141"/>
        <v>0</v>
      </c>
      <c r="AG5617" s="19" t="s">
        <v>146</v>
      </c>
      <c r="AH5617" s="19">
        <v>0</v>
      </c>
      <c r="AI5617" s="19">
        <f t="shared" si="1146"/>
        <v>0</v>
      </c>
      <c r="AJ5617" s="18" t="s">
        <v>146</v>
      </c>
      <c r="AK5617" s="18">
        <v>0</v>
      </c>
      <c r="AL5617" s="18">
        <f t="shared" si="1142"/>
        <v>0</v>
      </c>
      <c r="AM5617" s="19" t="s">
        <v>146</v>
      </c>
      <c r="AN5617" s="19">
        <v>0</v>
      </c>
      <c r="AO5617" s="19">
        <f t="shared" si="1143"/>
        <v>0</v>
      </c>
      <c r="AP5617" s="18" t="s">
        <v>146</v>
      </c>
      <c r="AQ5617" s="18">
        <v>0</v>
      </c>
      <c r="AR5617" s="18">
        <f t="shared" si="1144"/>
        <v>0</v>
      </c>
      <c r="AS5617" s="20" t="s">
        <v>145</v>
      </c>
      <c r="AT5617" s="20">
        <v>5154427.1122000199</v>
      </c>
      <c r="AU5617" s="16">
        <f t="shared" si="1145"/>
        <v>343399.54111925518</v>
      </c>
    </row>
    <row r="5618" spans="1:47" x14ac:dyDescent="0.2">
      <c r="A5618" s="16">
        <v>5615</v>
      </c>
      <c r="B5618" s="16">
        <v>859.78106689453102</v>
      </c>
      <c r="C5618" s="17">
        <v>16.701833333333301</v>
      </c>
      <c r="D5618" s="16" t="s">
        <v>4822</v>
      </c>
      <c r="E5618" s="16" t="s">
        <v>4822</v>
      </c>
      <c r="F5618" s="18" t="s">
        <v>146</v>
      </c>
      <c r="G5618" s="18">
        <v>0</v>
      </c>
      <c r="I5618" s="19" t="s">
        <v>146</v>
      </c>
      <c r="J5618" s="19">
        <v>0</v>
      </c>
      <c r="K5618" s="19">
        <f t="shared" si="1135"/>
        <v>0</v>
      </c>
      <c r="L5618" s="18" t="s">
        <v>146</v>
      </c>
      <c r="M5618" s="18">
        <v>0</v>
      </c>
      <c r="O5618" s="19" t="s">
        <v>146</v>
      </c>
      <c r="P5618" s="19">
        <v>0</v>
      </c>
      <c r="Q5618" s="19">
        <f t="shared" si="1136"/>
        <v>0</v>
      </c>
      <c r="R5618" s="18" t="s">
        <v>146</v>
      </c>
      <c r="S5618" s="18">
        <v>0</v>
      </c>
      <c r="T5618" s="18">
        <f t="shared" si="1137"/>
        <v>0</v>
      </c>
      <c r="U5618" s="20" t="s">
        <v>146</v>
      </c>
      <c r="V5618" s="20">
        <v>0</v>
      </c>
      <c r="W5618" s="20">
        <f t="shared" si="1138"/>
        <v>0</v>
      </c>
      <c r="X5618" s="18" t="s">
        <v>146</v>
      </c>
      <c r="Y5618" s="18">
        <v>0</v>
      </c>
      <c r="Z5618" s="23">
        <f t="shared" si="1139"/>
        <v>0</v>
      </c>
      <c r="AA5618" s="20" t="s">
        <v>146</v>
      </c>
      <c r="AB5618" s="20">
        <v>0</v>
      </c>
      <c r="AC5618" s="24">
        <f t="shared" si="1140"/>
        <v>0</v>
      </c>
      <c r="AD5618" s="18" t="s">
        <v>146</v>
      </c>
      <c r="AE5618" s="18">
        <v>0</v>
      </c>
      <c r="AF5618" s="18">
        <f t="shared" si="1141"/>
        <v>0</v>
      </c>
      <c r="AG5618" s="19" t="s">
        <v>146</v>
      </c>
      <c r="AH5618" s="19">
        <v>0</v>
      </c>
      <c r="AI5618" s="19">
        <f t="shared" si="1146"/>
        <v>0</v>
      </c>
      <c r="AJ5618" s="18" t="s">
        <v>146</v>
      </c>
      <c r="AK5618" s="18">
        <v>0</v>
      </c>
      <c r="AL5618" s="18">
        <f t="shared" si="1142"/>
        <v>0</v>
      </c>
      <c r="AM5618" s="19" t="s">
        <v>146</v>
      </c>
      <c r="AN5618" s="19">
        <v>0</v>
      </c>
      <c r="AO5618" s="19">
        <f t="shared" si="1143"/>
        <v>0</v>
      </c>
      <c r="AP5618" s="18" t="s">
        <v>146</v>
      </c>
      <c r="AQ5618" s="18">
        <v>0</v>
      </c>
      <c r="AR5618" s="18">
        <f t="shared" si="1144"/>
        <v>0</v>
      </c>
      <c r="AS5618" s="20" t="s">
        <v>145</v>
      </c>
      <c r="AT5618" s="20">
        <v>4577413.5773143005</v>
      </c>
      <c r="AU5618" s="16">
        <f t="shared" si="1145"/>
        <v>304957.60008756164</v>
      </c>
    </row>
    <row r="5619" spans="1:47" x14ac:dyDescent="0.2">
      <c r="A5619" s="16">
        <v>5616</v>
      </c>
      <c r="B5619" s="16">
        <v>784.88531494140602</v>
      </c>
      <c r="C5619" s="17">
        <v>7.4095166666666596</v>
      </c>
      <c r="D5619" s="16" t="s">
        <v>1274</v>
      </c>
      <c r="E5619" s="16" t="s">
        <v>1274</v>
      </c>
      <c r="F5619" s="18" t="s">
        <v>146</v>
      </c>
      <c r="G5619" s="18">
        <v>0</v>
      </c>
      <c r="I5619" s="19" t="s">
        <v>146</v>
      </c>
      <c r="J5619" s="19">
        <v>0</v>
      </c>
      <c r="K5619" s="19">
        <f t="shared" si="1135"/>
        <v>0</v>
      </c>
      <c r="L5619" s="18" t="s">
        <v>146</v>
      </c>
      <c r="M5619" s="18">
        <v>0</v>
      </c>
      <c r="O5619" s="19" t="s">
        <v>146</v>
      </c>
      <c r="P5619" s="19">
        <v>0</v>
      </c>
      <c r="Q5619" s="19">
        <f t="shared" si="1136"/>
        <v>0</v>
      </c>
      <c r="R5619" s="18" t="s">
        <v>146</v>
      </c>
      <c r="S5619" s="18">
        <v>0</v>
      </c>
      <c r="T5619" s="18">
        <f t="shared" si="1137"/>
        <v>0</v>
      </c>
      <c r="U5619" s="20" t="s">
        <v>146</v>
      </c>
      <c r="V5619" s="20">
        <v>0</v>
      </c>
      <c r="W5619" s="20">
        <f t="shared" si="1138"/>
        <v>0</v>
      </c>
      <c r="X5619" s="18" t="s">
        <v>146</v>
      </c>
      <c r="Y5619" s="18">
        <v>0</v>
      </c>
      <c r="Z5619" s="23">
        <f t="shared" si="1139"/>
        <v>0</v>
      </c>
      <c r="AA5619" s="20" t="s">
        <v>146</v>
      </c>
      <c r="AB5619" s="20">
        <v>0</v>
      </c>
      <c r="AC5619" s="24">
        <f t="shared" si="1140"/>
        <v>0</v>
      </c>
      <c r="AD5619" s="18" t="s">
        <v>146</v>
      </c>
      <c r="AE5619" s="18">
        <v>0</v>
      </c>
      <c r="AF5619" s="18">
        <f t="shared" si="1141"/>
        <v>0</v>
      </c>
      <c r="AG5619" s="19" t="s">
        <v>146</v>
      </c>
      <c r="AH5619" s="19">
        <v>0</v>
      </c>
      <c r="AI5619" s="19">
        <f t="shared" si="1146"/>
        <v>0</v>
      </c>
      <c r="AJ5619" s="18" t="s">
        <v>146</v>
      </c>
      <c r="AK5619" s="18">
        <v>0</v>
      </c>
      <c r="AL5619" s="18">
        <f t="shared" si="1142"/>
        <v>0</v>
      </c>
      <c r="AM5619" s="19" t="s">
        <v>146</v>
      </c>
      <c r="AN5619" s="19">
        <v>0</v>
      </c>
      <c r="AO5619" s="19">
        <f t="shared" si="1143"/>
        <v>0</v>
      </c>
      <c r="AP5619" s="18" t="s">
        <v>146</v>
      </c>
      <c r="AQ5619" s="18">
        <v>0</v>
      </c>
      <c r="AR5619" s="18">
        <f t="shared" si="1144"/>
        <v>0</v>
      </c>
      <c r="AS5619" s="20" t="s">
        <v>145</v>
      </c>
      <c r="AT5619" s="20">
        <v>2367160.4907428701</v>
      </c>
      <c r="AU5619" s="16">
        <f t="shared" si="1145"/>
        <v>157705.56234129713</v>
      </c>
    </row>
    <row r="5620" spans="1:47" x14ac:dyDescent="0.2">
      <c r="A5620" s="16">
        <v>5617</v>
      </c>
      <c r="B5620" s="16">
        <v>881.75664411272305</v>
      </c>
      <c r="C5620" s="17">
        <v>16.4453833333333</v>
      </c>
      <c r="D5620" s="16" t="s">
        <v>4823</v>
      </c>
      <c r="E5620" s="16" t="s">
        <v>4823</v>
      </c>
      <c r="F5620" s="18" t="s">
        <v>146</v>
      </c>
      <c r="G5620" s="18">
        <v>0</v>
      </c>
      <c r="I5620" s="19" t="s">
        <v>146</v>
      </c>
      <c r="J5620" s="19">
        <v>0</v>
      </c>
      <c r="K5620" s="19">
        <f t="shared" si="1135"/>
        <v>0</v>
      </c>
      <c r="L5620" s="18" t="s">
        <v>146</v>
      </c>
      <c r="M5620" s="18">
        <v>0</v>
      </c>
      <c r="O5620" s="19" t="s">
        <v>146</v>
      </c>
      <c r="P5620" s="19">
        <v>0</v>
      </c>
      <c r="Q5620" s="19">
        <f t="shared" si="1136"/>
        <v>0</v>
      </c>
      <c r="R5620" s="18" t="s">
        <v>146</v>
      </c>
      <c r="S5620" s="18">
        <v>0</v>
      </c>
      <c r="T5620" s="18">
        <f t="shared" si="1137"/>
        <v>0</v>
      </c>
      <c r="U5620" s="20" t="s">
        <v>146</v>
      </c>
      <c r="V5620" s="20">
        <v>0</v>
      </c>
      <c r="W5620" s="20">
        <f t="shared" si="1138"/>
        <v>0</v>
      </c>
      <c r="X5620" s="18" t="s">
        <v>146</v>
      </c>
      <c r="Y5620" s="18">
        <v>0</v>
      </c>
      <c r="Z5620" s="23">
        <f t="shared" si="1139"/>
        <v>0</v>
      </c>
      <c r="AA5620" s="20" t="s">
        <v>146</v>
      </c>
      <c r="AB5620" s="20">
        <v>0</v>
      </c>
      <c r="AC5620" s="24">
        <f t="shared" si="1140"/>
        <v>0</v>
      </c>
      <c r="AD5620" s="18" t="s">
        <v>146</v>
      </c>
      <c r="AE5620" s="18">
        <v>0</v>
      </c>
      <c r="AF5620" s="18">
        <f t="shared" si="1141"/>
        <v>0</v>
      </c>
      <c r="AG5620" s="19" t="s">
        <v>146</v>
      </c>
      <c r="AH5620" s="19">
        <v>0</v>
      </c>
      <c r="AI5620" s="19">
        <f t="shared" si="1146"/>
        <v>0</v>
      </c>
      <c r="AJ5620" s="18" t="s">
        <v>146</v>
      </c>
      <c r="AK5620" s="18">
        <v>0</v>
      </c>
      <c r="AL5620" s="18">
        <f t="shared" si="1142"/>
        <v>0</v>
      </c>
      <c r="AM5620" s="19" t="s">
        <v>146</v>
      </c>
      <c r="AN5620" s="19">
        <v>0</v>
      </c>
      <c r="AO5620" s="19">
        <f t="shared" si="1143"/>
        <v>0</v>
      </c>
      <c r="AP5620" s="18" t="s">
        <v>146</v>
      </c>
      <c r="AQ5620" s="18">
        <v>0</v>
      </c>
      <c r="AR5620" s="18">
        <f t="shared" si="1144"/>
        <v>0</v>
      </c>
      <c r="AS5620" s="20" t="s">
        <v>145</v>
      </c>
      <c r="AT5620" s="20">
        <v>6657135.6034142897</v>
      </c>
      <c r="AU5620" s="16">
        <f t="shared" si="1145"/>
        <v>443513.36465118517</v>
      </c>
    </row>
    <row r="5621" spans="1:47" x14ac:dyDescent="0.2">
      <c r="A5621" s="16">
        <v>5618</v>
      </c>
      <c r="B5621" s="16">
        <v>899.516918945312</v>
      </c>
      <c r="C5621" s="17">
        <v>16.188933333333299</v>
      </c>
      <c r="D5621" s="16" t="s">
        <v>3208</v>
      </c>
      <c r="E5621" s="16" t="s">
        <v>4824</v>
      </c>
      <c r="F5621" s="18" t="s">
        <v>146</v>
      </c>
      <c r="G5621" s="18">
        <v>0</v>
      </c>
      <c r="I5621" s="19" t="s">
        <v>146</v>
      </c>
      <c r="J5621" s="19">
        <v>0</v>
      </c>
      <c r="K5621" s="19">
        <f t="shared" si="1135"/>
        <v>0</v>
      </c>
      <c r="L5621" s="18" t="s">
        <v>146</v>
      </c>
      <c r="M5621" s="18">
        <v>0</v>
      </c>
      <c r="O5621" s="19" t="s">
        <v>146</v>
      </c>
      <c r="P5621" s="19">
        <v>0</v>
      </c>
      <c r="Q5621" s="19">
        <f t="shared" si="1136"/>
        <v>0</v>
      </c>
      <c r="R5621" s="18" t="s">
        <v>146</v>
      </c>
      <c r="S5621" s="18">
        <v>0</v>
      </c>
      <c r="T5621" s="18">
        <f t="shared" si="1137"/>
        <v>0</v>
      </c>
      <c r="U5621" s="20" t="s">
        <v>146</v>
      </c>
      <c r="V5621" s="20">
        <v>0</v>
      </c>
      <c r="W5621" s="20">
        <f t="shared" si="1138"/>
        <v>0</v>
      </c>
      <c r="X5621" s="18" t="s">
        <v>146</v>
      </c>
      <c r="Y5621" s="18">
        <v>0</v>
      </c>
      <c r="Z5621" s="23">
        <f t="shared" si="1139"/>
        <v>0</v>
      </c>
      <c r="AA5621" s="20" t="s">
        <v>146</v>
      </c>
      <c r="AB5621" s="20">
        <v>0</v>
      </c>
      <c r="AC5621" s="24">
        <f t="shared" si="1140"/>
        <v>0</v>
      </c>
      <c r="AD5621" s="18" t="s">
        <v>146</v>
      </c>
      <c r="AE5621" s="18">
        <v>0</v>
      </c>
      <c r="AF5621" s="18">
        <f t="shared" si="1141"/>
        <v>0</v>
      </c>
      <c r="AG5621" s="19" t="s">
        <v>146</v>
      </c>
      <c r="AH5621" s="19">
        <v>0</v>
      </c>
      <c r="AI5621" s="19">
        <f t="shared" si="1146"/>
        <v>0</v>
      </c>
      <c r="AJ5621" s="18" t="s">
        <v>146</v>
      </c>
      <c r="AK5621" s="18">
        <v>0</v>
      </c>
      <c r="AL5621" s="18">
        <f t="shared" si="1142"/>
        <v>0</v>
      </c>
      <c r="AM5621" s="19" t="s">
        <v>146</v>
      </c>
      <c r="AN5621" s="19">
        <v>0</v>
      </c>
      <c r="AO5621" s="19">
        <f t="shared" si="1143"/>
        <v>0</v>
      </c>
      <c r="AP5621" s="18" t="s">
        <v>146</v>
      </c>
      <c r="AQ5621" s="18">
        <v>0</v>
      </c>
      <c r="AR5621" s="18">
        <f t="shared" si="1144"/>
        <v>0</v>
      </c>
      <c r="AS5621" s="20" t="s">
        <v>145</v>
      </c>
      <c r="AT5621" s="20">
        <v>3715436.8014285299</v>
      </c>
      <c r="AU5621" s="16">
        <f t="shared" si="1145"/>
        <v>247530.76625106795</v>
      </c>
    </row>
    <row r="5622" spans="1:47" x14ac:dyDescent="0.2">
      <c r="A5622" s="16">
        <v>5619</v>
      </c>
      <c r="B5622" s="16">
        <v>833.59167480468705</v>
      </c>
      <c r="C5622" s="17">
        <v>15.196899999999999</v>
      </c>
      <c r="D5622" s="16" t="s">
        <v>2689</v>
      </c>
      <c r="E5622" s="16" t="s">
        <v>4289</v>
      </c>
      <c r="F5622" s="18" t="s">
        <v>146</v>
      </c>
      <c r="G5622" s="18">
        <v>0</v>
      </c>
      <c r="I5622" s="19" t="s">
        <v>146</v>
      </c>
      <c r="J5622" s="19">
        <v>0</v>
      </c>
      <c r="K5622" s="19">
        <f t="shared" si="1135"/>
        <v>0</v>
      </c>
      <c r="L5622" s="18" t="s">
        <v>146</v>
      </c>
      <c r="M5622" s="18">
        <v>0</v>
      </c>
      <c r="O5622" s="19" t="s">
        <v>146</v>
      </c>
      <c r="P5622" s="19">
        <v>0</v>
      </c>
      <c r="Q5622" s="19">
        <f t="shared" si="1136"/>
        <v>0</v>
      </c>
      <c r="R5622" s="18" t="s">
        <v>146</v>
      </c>
      <c r="S5622" s="18">
        <v>0</v>
      </c>
      <c r="T5622" s="18">
        <f t="shared" si="1137"/>
        <v>0</v>
      </c>
      <c r="U5622" s="20" t="s">
        <v>146</v>
      </c>
      <c r="V5622" s="20">
        <v>0</v>
      </c>
      <c r="W5622" s="20">
        <f t="shared" si="1138"/>
        <v>0</v>
      </c>
      <c r="X5622" s="18" t="s">
        <v>146</v>
      </c>
      <c r="Y5622" s="18">
        <v>0</v>
      </c>
      <c r="Z5622" s="23">
        <f t="shared" si="1139"/>
        <v>0</v>
      </c>
      <c r="AA5622" s="20" t="s">
        <v>146</v>
      </c>
      <c r="AB5622" s="20">
        <v>0</v>
      </c>
      <c r="AC5622" s="24">
        <f t="shared" si="1140"/>
        <v>0</v>
      </c>
      <c r="AD5622" s="18" t="s">
        <v>146</v>
      </c>
      <c r="AE5622" s="18">
        <v>0</v>
      </c>
      <c r="AF5622" s="18">
        <f t="shared" si="1141"/>
        <v>0</v>
      </c>
      <c r="AG5622" s="19" t="s">
        <v>146</v>
      </c>
      <c r="AH5622" s="19">
        <v>0</v>
      </c>
      <c r="AI5622" s="19">
        <f t="shared" si="1146"/>
        <v>0</v>
      </c>
      <c r="AJ5622" s="18" t="s">
        <v>146</v>
      </c>
      <c r="AK5622" s="18">
        <v>0</v>
      </c>
      <c r="AL5622" s="18">
        <f t="shared" si="1142"/>
        <v>0</v>
      </c>
      <c r="AM5622" s="19" t="s">
        <v>146</v>
      </c>
      <c r="AN5622" s="19">
        <v>0</v>
      </c>
      <c r="AO5622" s="19">
        <f t="shared" si="1143"/>
        <v>0</v>
      </c>
      <c r="AP5622" s="18" t="s">
        <v>146</v>
      </c>
      <c r="AQ5622" s="18">
        <v>0</v>
      </c>
      <c r="AR5622" s="18">
        <f t="shared" si="1144"/>
        <v>0</v>
      </c>
      <c r="AS5622" s="20" t="s">
        <v>145</v>
      </c>
      <c r="AT5622" s="20">
        <v>1466543.4892714301</v>
      </c>
      <c r="AU5622" s="16">
        <f t="shared" si="1145"/>
        <v>97704.42966498535</v>
      </c>
    </row>
    <row r="5623" spans="1:47" x14ac:dyDescent="0.2">
      <c r="A5623" s="16">
        <v>5620</v>
      </c>
      <c r="B5623" s="16">
        <v>873.33740234375</v>
      </c>
      <c r="C5623" s="17">
        <v>16.188933333333299</v>
      </c>
      <c r="F5623" s="18" t="s">
        <v>146</v>
      </c>
      <c r="G5623" s="18">
        <v>0</v>
      </c>
      <c r="I5623" s="19" t="s">
        <v>146</v>
      </c>
      <c r="J5623" s="19">
        <v>0</v>
      </c>
      <c r="K5623" s="19">
        <f t="shared" si="1135"/>
        <v>0</v>
      </c>
      <c r="L5623" s="18" t="s">
        <v>146</v>
      </c>
      <c r="M5623" s="18">
        <v>0</v>
      </c>
      <c r="O5623" s="19" t="s">
        <v>146</v>
      </c>
      <c r="P5623" s="19">
        <v>0</v>
      </c>
      <c r="Q5623" s="19">
        <f t="shared" si="1136"/>
        <v>0</v>
      </c>
      <c r="R5623" s="18" t="s">
        <v>146</v>
      </c>
      <c r="S5623" s="18">
        <v>0</v>
      </c>
      <c r="T5623" s="18">
        <f t="shared" si="1137"/>
        <v>0</v>
      </c>
      <c r="U5623" s="20" t="s">
        <v>146</v>
      </c>
      <c r="V5623" s="20">
        <v>0</v>
      </c>
      <c r="W5623" s="20">
        <f t="shared" si="1138"/>
        <v>0</v>
      </c>
      <c r="X5623" s="18" t="s">
        <v>146</v>
      </c>
      <c r="Y5623" s="18">
        <v>0</v>
      </c>
      <c r="Z5623" s="23">
        <f t="shared" si="1139"/>
        <v>0</v>
      </c>
      <c r="AA5623" s="20" t="s">
        <v>146</v>
      </c>
      <c r="AB5623" s="20">
        <v>0</v>
      </c>
      <c r="AC5623" s="24">
        <f t="shared" si="1140"/>
        <v>0</v>
      </c>
      <c r="AD5623" s="18" t="s">
        <v>146</v>
      </c>
      <c r="AE5623" s="18">
        <v>0</v>
      </c>
      <c r="AF5623" s="18">
        <f t="shared" si="1141"/>
        <v>0</v>
      </c>
      <c r="AG5623" s="19" t="s">
        <v>146</v>
      </c>
      <c r="AH5623" s="19">
        <v>0</v>
      </c>
      <c r="AI5623" s="19">
        <f t="shared" si="1146"/>
        <v>0</v>
      </c>
      <c r="AJ5623" s="18" t="s">
        <v>146</v>
      </c>
      <c r="AK5623" s="18">
        <v>0</v>
      </c>
      <c r="AL5623" s="18">
        <f t="shared" si="1142"/>
        <v>0</v>
      </c>
      <c r="AM5623" s="19" t="s">
        <v>146</v>
      </c>
      <c r="AN5623" s="19">
        <v>0</v>
      </c>
      <c r="AO5623" s="19">
        <f t="shared" si="1143"/>
        <v>0</v>
      </c>
      <c r="AP5623" s="18" t="s">
        <v>146</v>
      </c>
      <c r="AQ5623" s="18">
        <v>0</v>
      </c>
      <c r="AR5623" s="18">
        <f t="shared" si="1144"/>
        <v>0</v>
      </c>
      <c r="AS5623" s="20" t="s">
        <v>145</v>
      </c>
      <c r="AT5623" s="20">
        <v>3106240.2452428499</v>
      </c>
      <c r="AU5623" s="16">
        <f t="shared" si="1145"/>
        <v>206944.71986961027</v>
      </c>
    </row>
    <row r="5624" spans="1:47" x14ac:dyDescent="0.2">
      <c r="A5624" s="16">
        <v>5621</v>
      </c>
      <c r="B5624" s="16">
        <v>339.29153442382801</v>
      </c>
      <c r="C5624" s="17">
        <v>16.701833333333301</v>
      </c>
      <c r="F5624" s="18" t="s">
        <v>146</v>
      </c>
      <c r="G5624" s="18">
        <v>0</v>
      </c>
      <c r="I5624" s="19" t="s">
        <v>146</v>
      </c>
      <c r="J5624" s="19">
        <v>0</v>
      </c>
      <c r="K5624" s="19">
        <f t="shared" si="1135"/>
        <v>0</v>
      </c>
      <c r="L5624" s="18" t="s">
        <v>146</v>
      </c>
      <c r="M5624" s="18">
        <v>0</v>
      </c>
      <c r="O5624" s="19" t="s">
        <v>146</v>
      </c>
      <c r="P5624" s="19">
        <v>0</v>
      </c>
      <c r="Q5624" s="19">
        <f t="shared" si="1136"/>
        <v>0</v>
      </c>
      <c r="R5624" s="18" t="s">
        <v>146</v>
      </c>
      <c r="S5624" s="18">
        <v>0</v>
      </c>
      <c r="T5624" s="18">
        <f t="shared" si="1137"/>
        <v>0</v>
      </c>
      <c r="U5624" s="20" t="s">
        <v>146</v>
      </c>
      <c r="V5624" s="20">
        <v>0</v>
      </c>
      <c r="W5624" s="20">
        <f t="shared" si="1138"/>
        <v>0</v>
      </c>
      <c r="X5624" s="18" t="s">
        <v>146</v>
      </c>
      <c r="Y5624" s="18">
        <v>0</v>
      </c>
      <c r="Z5624" s="23">
        <f t="shared" si="1139"/>
        <v>0</v>
      </c>
      <c r="AA5624" s="20" t="s">
        <v>146</v>
      </c>
      <c r="AB5624" s="20">
        <v>0</v>
      </c>
      <c r="AC5624" s="24">
        <f t="shared" si="1140"/>
        <v>0</v>
      </c>
      <c r="AD5624" s="18" t="s">
        <v>146</v>
      </c>
      <c r="AE5624" s="18">
        <v>0</v>
      </c>
      <c r="AF5624" s="18">
        <f t="shared" si="1141"/>
        <v>0</v>
      </c>
      <c r="AG5624" s="19" t="s">
        <v>146</v>
      </c>
      <c r="AH5624" s="19">
        <v>0</v>
      </c>
      <c r="AI5624" s="19">
        <f t="shared" si="1146"/>
        <v>0</v>
      </c>
      <c r="AJ5624" s="18" t="s">
        <v>146</v>
      </c>
      <c r="AK5624" s="18">
        <v>0</v>
      </c>
      <c r="AL5624" s="18">
        <f t="shared" si="1142"/>
        <v>0</v>
      </c>
      <c r="AM5624" s="19" t="s">
        <v>146</v>
      </c>
      <c r="AN5624" s="19">
        <v>0</v>
      </c>
      <c r="AO5624" s="19">
        <f t="shared" si="1143"/>
        <v>0</v>
      </c>
      <c r="AP5624" s="18" t="s">
        <v>146</v>
      </c>
      <c r="AQ5624" s="18">
        <v>0</v>
      </c>
      <c r="AR5624" s="18">
        <f t="shared" si="1144"/>
        <v>0</v>
      </c>
      <c r="AS5624" s="20" t="s">
        <v>145</v>
      </c>
      <c r="AT5624" s="20">
        <v>3651727.1515428601</v>
      </c>
      <c r="AU5624" s="16">
        <f t="shared" si="1145"/>
        <v>243286.28591224918</v>
      </c>
    </row>
    <row r="5625" spans="1:47" x14ac:dyDescent="0.2">
      <c r="A5625" s="16">
        <v>5622</v>
      </c>
      <c r="B5625" s="16">
        <v>901.11553955078102</v>
      </c>
      <c r="C5625" s="17">
        <v>16.188933333333299</v>
      </c>
      <c r="F5625" s="18" t="s">
        <v>146</v>
      </c>
      <c r="G5625" s="18">
        <v>0</v>
      </c>
      <c r="I5625" s="19" t="s">
        <v>146</v>
      </c>
      <c r="J5625" s="19">
        <v>0</v>
      </c>
      <c r="K5625" s="19">
        <f t="shared" si="1135"/>
        <v>0</v>
      </c>
      <c r="L5625" s="18" t="s">
        <v>146</v>
      </c>
      <c r="M5625" s="18">
        <v>0</v>
      </c>
      <c r="O5625" s="19" t="s">
        <v>146</v>
      </c>
      <c r="P5625" s="19">
        <v>0</v>
      </c>
      <c r="Q5625" s="19">
        <f t="shared" si="1136"/>
        <v>0</v>
      </c>
      <c r="R5625" s="18" t="s">
        <v>146</v>
      </c>
      <c r="S5625" s="18">
        <v>0</v>
      </c>
      <c r="T5625" s="18">
        <f t="shared" si="1137"/>
        <v>0</v>
      </c>
      <c r="U5625" s="20" t="s">
        <v>146</v>
      </c>
      <c r="V5625" s="20">
        <v>0</v>
      </c>
      <c r="W5625" s="20">
        <f t="shared" si="1138"/>
        <v>0</v>
      </c>
      <c r="X5625" s="18" t="s">
        <v>146</v>
      </c>
      <c r="Y5625" s="18">
        <v>0</v>
      </c>
      <c r="Z5625" s="23">
        <f t="shared" si="1139"/>
        <v>0</v>
      </c>
      <c r="AA5625" s="20" t="s">
        <v>146</v>
      </c>
      <c r="AB5625" s="20">
        <v>0</v>
      </c>
      <c r="AC5625" s="24">
        <f t="shared" si="1140"/>
        <v>0</v>
      </c>
      <c r="AD5625" s="18" t="s">
        <v>146</v>
      </c>
      <c r="AE5625" s="18">
        <v>0</v>
      </c>
      <c r="AF5625" s="18">
        <f t="shared" si="1141"/>
        <v>0</v>
      </c>
      <c r="AG5625" s="19" t="s">
        <v>146</v>
      </c>
      <c r="AH5625" s="19">
        <v>0</v>
      </c>
      <c r="AI5625" s="19">
        <f t="shared" si="1146"/>
        <v>0</v>
      </c>
      <c r="AJ5625" s="18" t="s">
        <v>146</v>
      </c>
      <c r="AK5625" s="18">
        <v>0</v>
      </c>
      <c r="AL5625" s="18">
        <f t="shared" si="1142"/>
        <v>0</v>
      </c>
      <c r="AM5625" s="19" t="s">
        <v>146</v>
      </c>
      <c r="AN5625" s="19">
        <v>0</v>
      </c>
      <c r="AO5625" s="19">
        <f t="shared" si="1143"/>
        <v>0</v>
      </c>
      <c r="AP5625" s="18" t="s">
        <v>146</v>
      </c>
      <c r="AQ5625" s="18">
        <v>0</v>
      </c>
      <c r="AR5625" s="18">
        <f t="shared" si="1144"/>
        <v>0</v>
      </c>
      <c r="AS5625" s="20" t="s">
        <v>145</v>
      </c>
      <c r="AT5625" s="20">
        <v>3060994.8668713998</v>
      </c>
      <c r="AU5625" s="16">
        <f t="shared" si="1145"/>
        <v>203930.37087750831</v>
      </c>
    </row>
    <row r="5626" spans="1:47" x14ac:dyDescent="0.2">
      <c r="A5626" s="16">
        <v>5623</v>
      </c>
      <c r="B5626" s="16">
        <v>878.81164550781205</v>
      </c>
      <c r="C5626" s="17">
        <v>16.4453833333333</v>
      </c>
      <c r="F5626" s="18" t="s">
        <v>146</v>
      </c>
      <c r="G5626" s="18">
        <v>0</v>
      </c>
      <c r="I5626" s="19" t="s">
        <v>146</v>
      </c>
      <c r="J5626" s="19">
        <v>0</v>
      </c>
      <c r="K5626" s="19">
        <f t="shared" si="1135"/>
        <v>0</v>
      </c>
      <c r="L5626" s="18" t="s">
        <v>146</v>
      </c>
      <c r="M5626" s="18">
        <v>0</v>
      </c>
      <c r="O5626" s="19" t="s">
        <v>146</v>
      </c>
      <c r="P5626" s="19">
        <v>0</v>
      </c>
      <c r="Q5626" s="19">
        <f t="shared" si="1136"/>
        <v>0</v>
      </c>
      <c r="R5626" s="18" t="s">
        <v>146</v>
      </c>
      <c r="S5626" s="18">
        <v>0</v>
      </c>
      <c r="T5626" s="18">
        <f t="shared" si="1137"/>
        <v>0</v>
      </c>
      <c r="U5626" s="20" t="s">
        <v>146</v>
      </c>
      <c r="V5626" s="20">
        <v>0</v>
      </c>
      <c r="W5626" s="20">
        <f t="shared" si="1138"/>
        <v>0</v>
      </c>
      <c r="X5626" s="18" t="s">
        <v>146</v>
      </c>
      <c r="Y5626" s="18">
        <v>0</v>
      </c>
      <c r="Z5626" s="23">
        <f t="shared" si="1139"/>
        <v>0</v>
      </c>
      <c r="AA5626" s="20" t="s">
        <v>146</v>
      </c>
      <c r="AB5626" s="20">
        <v>0</v>
      </c>
      <c r="AC5626" s="24">
        <f t="shared" si="1140"/>
        <v>0</v>
      </c>
      <c r="AD5626" s="18" t="s">
        <v>146</v>
      </c>
      <c r="AE5626" s="18">
        <v>0</v>
      </c>
      <c r="AF5626" s="18">
        <f t="shared" si="1141"/>
        <v>0</v>
      </c>
      <c r="AG5626" s="19" t="s">
        <v>146</v>
      </c>
      <c r="AH5626" s="19">
        <v>0</v>
      </c>
      <c r="AI5626" s="19">
        <f t="shared" si="1146"/>
        <v>0</v>
      </c>
      <c r="AJ5626" s="18" t="s">
        <v>146</v>
      </c>
      <c r="AK5626" s="18">
        <v>0</v>
      </c>
      <c r="AL5626" s="18">
        <f t="shared" si="1142"/>
        <v>0</v>
      </c>
      <c r="AM5626" s="19" t="s">
        <v>146</v>
      </c>
      <c r="AN5626" s="19">
        <v>0</v>
      </c>
      <c r="AO5626" s="19">
        <f t="shared" si="1143"/>
        <v>0</v>
      </c>
      <c r="AP5626" s="18" t="s">
        <v>146</v>
      </c>
      <c r="AQ5626" s="18">
        <v>0</v>
      </c>
      <c r="AR5626" s="18">
        <f t="shared" si="1144"/>
        <v>0</v>
      </c>
      <c r="AS5626" s="20" t="s">
        <v>145</v>
      </c>
      <c r="AT5626" s="20">
        <v>3256123.1282571401</v>
      </c>
      <c r="AU5626" s="16">
        <f t="shared" si="1145"/>
        <v>216930.25504711128</v>
      </c>
    </row>
    <row r="5627" spans="1:47" x14ac:dyDescent="0.2">
      <c r="A5627" s="16">
        <v>5624</v>
      </c>
      <c r="B5627" s="16">
        <v>908.787841796875</v>
      </c>
      <c r="C5627" s="17">
        <v>16.256550000000001</v>
      </c>
      <c r="D5627" s="16" t="s">
        <v>4825</v>
      </c>
      <c r="E5627" s="16" t="s">
        <v>4826</v>
      </c>
      <c r="F5627" s="18" t="s">
        <v>146</v>
      </c>
      <c r="G5627" s="18">
        <v>0</v>
      </c>
      <c r="I5627" s="19" t="s">
        <v>146</v>
      </c>
      <c r="J5627" s="19">
        <v>0</v>
      </c>
      <c r="K5627" s="19">
        <f t="shared" si="1135"/>
        <v>0</v>
      </c>
      <c r="L5627" s="18" t="s">
        <v>146</v>
      </c>
      <c r="M5627" s="18">
        <v>0</v>
      </c>
      <c r="O5627" s="19" t="s">
        <v>146</v>
      </c>
      <c r="P5627" s="19">
        <v>0</v>
      </c>
      <c r="Q5627" s="19">
        <f t="shared" si="1136"/>
        <v>0</v>
      </c>
      <c r="R5627" s="18" t="s">
        <v>146</v>
      </c>
      <c r="S5627" s="18">
        <v>0</v>
      </c>
      <c r="T5627" s="18">
        <f t="shared" si="1137"/>
        <v>0</v>
      </c>
      <c r="U5627" s="20" t="s">
        <v>146</v>
      </c>
      <c r="V5627" s="20">
        <v>0</v>
      </c>
      <c r="W5627" s="20">
        <f t="shared" si="1138"/>
        <v>0</v>
      </c>
      <c r="X5627" s="18" t="s">
        <v>146</v>
      </c>
      <c r="Y5627" s="18">
        <v>0</v>
      </c>
      <c r="Z5627" s="23">
        <f t="shared" si="1139"/>
        <v>0</v>
      </c>
      <c r="AA5627" s="20" t="s">
        <v>146</v>
      </c>
      <c r="AB5627" s="20">
        <v>0</v>
      </c>
      <c r="AC5627" s="24">
        <f t="shared" si="1140"/>
        <v>0</v>
      </c>
      <c r="AD5627" s="18" t="s">
        <v>146</v>
      </c>
      <c r="AE5627" s="18">
        <v>0</v>
      </c>
      <c r="AF5627" s="18">
        <f t="shared" si="1141"/>
        <v>0</v>
      </c>
      <c r="AG5627" s="19" t="s">
        <v>146</v>
      </c>
      <c r="AH5627" s="19">
        <v>0</v>
      </c>
      <c r="AI5627" s="19">
        <f t="shared" si="1146"/>
        <v>0</v>
      </c>
      <c r="AJ5627" s="18" t="s">
        <v>146</v>
      </c>
      <c r="AK5627" s="18">
        <v>0</v>
      </c>
      <c r="AL5627" s="18">
        <f t="shared" si="1142"/>
        <v>0</v>
      </c>
      <c r="AM5627" s="19" t="s">
        <v>146</v>
      </c>
      <c r="AN5627" s="19">
        <v>0</v>
      </c>
      <c r="AO5627" s="19">
        <f t="shared" si="1143"/>
        <v>0</v>
      </c>
      <c r="AP5627" s="18" t="s">
        <v>146</v>
      </c>
      <c r="AQ5627" s="18">
        <v>0</v>
      </c>
      <c r="AR5627" s="18">
        <f t="shared" si="1144"/>
        <v>0</v>
      </c>
      <c r="AS5627" s="20" t="s">
        <v>145</v>
      </c>
      <c r="AT5627" s="20">
        <v>2340417.1068285201</v>
      </c>
      <c r="AU5627" s="16">
        <f t="shared" si="1145"/>
        <v>155923.85788331248</v>
      </c>
    </row>
    <row r="5628" spans="1:47" x14ac:dyDescent="0.2">
      <c r="A5628" s="16">
        <v>5625</v>
      </c>
      <c r="B5628" s="16">
        <v>806.72784423828102</v>
      </c>
      <c r="C5628" s="17">
        <v>16.033899999999999</v>
      </c>
      <c r="D5628" s="16" t="s">
        <v>4827</v>
      </c>
      <c r="E5628" s="16" t="s">
        <v>4827</v>
      </c>
      <c r="F5628" s="18" t="s">
        <v>146</v>
      </c>
      <c r="G5628" s="18">
        <v>0</v>
      </c>
      <c r="I5628" s="19" t="s">
        <v>146</v>
      </c>
      <c r="J5628" s="19">
        <v>0</v>
      </c>
      <c r="K5628" s="19">
        <f t="shared" si="1135"/>
        <v>0</v>
      </c>
      <c r="L5628" s="18" t="s">
        <v>146</v>
      </c>
      <c r="M5628" s="18">
        <v>0</v>
      </c>
      <c r="O5628" s="19" t="s">
        <v>146</v>
      </c>
      <c r="P5628" s="19">
        <v>0</v>
      </c>
      <c r="Q5628" s="19">
        <f t="shared" si="1136"/>
        <v>0</v>
      </c>
      <c r="R5628" s="18" t="s">
        <v>146</v>
      </c>
      <c r="S5628" s="18">
        <v>0</v>
      </c>
      <c r="T5628" s="18">
        <f t="shared" si="1137"/>
        <v>0</v>
      </c>
      <c r="U5628" s="20" t="s">
        <v>146</v>
      </c>
      <c r="V5628" s="20">
        <v>0</v>
      </c>
      <c r="W5628" s="20">
        <f t="shared" si="1138"/>
        <v>0</v>
      </c>
      <c r="X5628" s="18" t="s">
        <v>146</v>
      </c>
      <c r="Y5628" s="18">
        <v>0</v>
      </c>
      <c r="Z5628" s="23">
        <f t="shared" si="1139"/>
        <v>0</v>
      </c>
      <c r="AA5628" s="20" t="s">
        <v>146</v>
      </c>
      <c r="AB5628" s="20">
        <v>0</v>
      </c>
      <c r="AC5628" s="24">
        <f t="shared" si="1140"/>
        <v>0</v>
      </c>
      <c r="AD5628" s="18" t="s">
        <v>146</v>
      </c>
      <c r="AE5628" s="18">
        <v>0</v>
      </c>
      <c r="AF5628" s="18">
        <f t="shared" si="1141"/>
        <v>0</v>
      </c>
      <c r="AG5628" s="19" t="s">
        <v>146</v>
      </c>
      <c r="AH5628" s="19">
        <v>0</v>
      </c>
      <c r="AI5628" s="19">
        <f t="shared" si="1146"/>
        <v>0</v>
      </c>
      <c r="AJ5628" s="18" t="s">
        <v>146</v>
      </c>
      <c r="AK5628" s="18">
        <v>0</v>
      </c>
      <c r="AL5628" s="18">
        <f t="shared" si="1142"/>
        <v>0</v>
      </c>
      <c r="AM5628" s="19" t="s">
        <v>146</v>
      </c>
      <c r="AN5628" s="19">
        <v>0</v>
      </c>
      <c r="AO5628" s="19">
        <f t="shared" si="1143"/>
        <v>0</v>
      </c>
      <c r="AP5628" s="18" t="s">
        <v>146</v>
      </c>
      <c r="AQ5628" s="18">
        <v>0</v>
      </c>
      <c r="AR5628" s="18">
        <f t="shared" si="1144"/>
        <v>0</v>
      </c>
      <c r="AS5628" s="20" t="s">
        <v>145</v>
      </c>
      <c r="AT5628" s="20">
        <v>4399593.1253428804</v>
      </c>
      <c r="AU5628" s="16">
        <f t="shared" si="1145"/>
        <v>293110.80115542177</v>
      </c>
    </row>
    <row r="5629" spans="1:47" x14ac:dyDescent="0.2">
      <c r="A5629" s="16">
        <v>5626</v>
      </c>
      <c r="B5629" s="16">
        <v>903.39807128906205</v>
      </c>
      <c r="C5629" s="17">
        <v>16.735666666666599</v>
      </c>
      <c r="D5629" s="16" t="s">
        <v>4828</v>
      </c>
      <c r="E5629" s="16" t="s">
        <v>4828</v>
      </c>
      <c r="F5629" s="18" t="s">
        <v>146</v>
      </c>
      <c r="G5629" s="18">
        <v>0</v>
      </c>
      <c r="I5629" s="19" t="s">
        <v>146</v>
      </c>
      <c r="J5629" s="19">
        <v>0</v>
      </c>
      <c r="K5629" s="19">
        <f t="shared" si="1135"/>
        <v>0</v>
      </c>
      <c r="L5629" s="18" t="s">
        <v>146</v>
      </c>
      <c r="M5629" s="18">
        <v>0</v>
      </c>
      <c r="O5629" s="19" t="s">
        <v>146</v>
      </c>
      <c r="P5629" s="19">
        <v>0</v>
      </c>
      <c r="Q5629" s="19">
        <f t="shared" si="1136"/>
        <v>0</v>
      </c>
      <c r="R5629" s="18" t="s">
        <v>146</v>
      </c>
      <c r="S5629" s="18">
        <v>0</v>
      </c>
      <c r="T5629" s="18">
        <f t="shared" si="1137"/>
        <v>0</v>
      </c>
      <c r="U5629" s="20" t="s">
        <v>146</v>
      </c>
      <c r="V5629" s="20">
        <v>0</v>
      </c>
      <c r="W5629" s="20">
        <f t="shared" si="1138"/>
        <v>0</v>
      </c>
      <c r="X5629" s="18" t="s">
        <v>146</v>
      </c>
      <c r="Y5629" s="18">
        <v>0</v>
      </c>
      <c r="Z5629" s="23">
        <f t="shared" si="1139"/>
        <v>0</v>
      </c>
      <c r="AA5629" s="20" t="s">
        <v>146</v>
      </c>
      <c r="AB5629" s="20">
        <v>0</v>
      </c>
      <c r="AC5629" s="24">
        <f t="shared" si="1140"/>
        <v>0</v>
      </c>
      <c r="AD5629" s="18" t="s">
        <v>146</v>
      </c>
      <c r="AE5629" s="18">
        <v>0</v>
      </c>
      <c r="AF5629" s="18">
        <f t="shared" si="1141"/>
        <v>0</v>
      </c>
      <c r="AG5629" s="19" t="s">
        <v>146</v>
      </c>
      <c r="AH5629" s="19">
        <v>0</v>
      </c>
      <c r="AI5629" s="19">
        <f t="shared" si="1146"/>
        <v>0</v>
      </c>
      <c r="AJ5629" s="18" t="s">
        <v>146</v>
      </c>
      <c r="AK5629" s="18">
        <v>0</v>
      </c>
      <c r="AL5629" s="18">
        <f t="shared" si="1142"/>
        <v>0</v>
      </c>
      <c r="AM5629" s="19" t="s">
        <v>146</v>
      </c>
      <c r="AN5629" s="19">
        <v>0</v>
      </c>
      <c r="AO5629" s="19">
        <f t="shared" si="1143"/>
        <v>0</v>
      </c>
      <c r="AP5629" s="18" t="s">
        <v>146</v>
      </c>
      <c r="AQ5629" s="18">
        <v>0</v>
      </c>
      <c r="AR5629" s="18">
        <f t="shared" si="1144"/>
        <v>0</v>
      </c>
      <c r="AS5629" s="20" t="s">
        <v>145</v>
      </c>
      <c r="AT5629" s="20">
        <v>2625537.2430000501</v>
      </c>
      <c r="AU5629" s="16">
        <f t="shared" si="1145"/>
        <v>174919.20339773819</v>
      </c>
    </row>
    <row r="5630" spans="1:47" x14ac:dyDescent="0.2">
      <c r="A5630" s="16">
        <v>5627</v>
      </c>
      <c r="B5630" s="16">
        <v>601.78228759765602</v>
      </c>
      <c r="C5630" s="17">
        <v>16.155116666666601</v>
      </c>
      <c r="F5630" s="18" t="s">
        <v>146</v>
      </c>
      <c r="G5630" s="18">
        <v>0</v>
      </c>
      <c r="I5630" s="19" t="s">
        <v>146</v>
      </c>
      <c r="J5630" s="19">
        <v>0</v>
      </c>
      <c r="K5630" s="19">
        <f t="shared" si="1135"/>
        <v>0</v>
      </c>
      <c r="L5630" s="18" t="s">
        <v>146</v>
      </c>
      <c r="M5630" s="18">
        <v>0</v>
      </c>
      <c r="O5630" s="19" t="s">
        <v>146</v>
      </c>
      <c r="P5630" s="19">
        <v>0</v>
      </c>
      <c r="Q5630" s="19">
        <f t="shared" si="1136"/>
        <v>0</v>
      </c>
      <c r="R5630" s="18" t="s">
        <v>146</v>
      </c>
      <c r="S5630" s="18">
        <v>0</v>
      </c>
      <c r="T5630" s="18">
        <f t="shared" si="1137"/>
        <v>0</v>
      </c>
      <c r="U5630" s="20" t="s">
        <v>146</v>
      </c>
      <c r="V5630" s="20">
        <v>0</v>
      </c>
      <c r="W5630" s="20">
        <f t="shared" si="1138"/>
        <v>0</v>
      </c>
      <c r="X5630" s="18" t="s">
        <v>146</v>
      </c>
      <c r="Y5630" s="18">
        <v>0</v>
      </c>
      <c r="Z5630" s="23">
        <f t="shared" si="1139"/>
        <v>0</v>
      </c>
      <c r="AA5630" s="20" t="s">
        <v>146</v>
      </c>
      <c r="AB5630" s="20">
        <v>0</v>
      </c>
      <c r="AC5630" s="24">
        <f t="shared" si="1140"/>
        <v>0</v>
      </c>
      <c r="AD5630" s="18" t="s">
        <v>146</v>
      </c>
      <c r="AE5630" s="18">
        <v>0</v>
      </c>
      <c r="AF5630" s="18">
        <f t="shared" si="1141"/>
        <v>0</v>
      </c>
      <c r="AG5630" s="19" t="s">
        <v>146</v>
      </c>
      <c r="AH5630" s="19">
        <v>0</v>
      </c>
      <c r="AI5630" s="19">
        <f t="shared" si="1146"/>
        <v>0</v>
      </c>
      <c r="AJ5630" s="18" t="s">
        <v>146</v>
      </c>
      <c r="AK5630" s="18">
        <v>0</v>
      </c>
      <c r="AL5630" s="18">
        <f t="shared" si="1142"/>
        <v>0</v>
      </c>
      <c r="AM5630" s="19" t="s">
        <v>146</v>
      </c>
      <c r="AN5630" s="19">
        <v>0</v>
      </c>
      <c r="AO5630" s="19">
        <f t="shared" si="1143"/>
        <v>0</v>
      </c>
      <c r="AP5630" s="18" t="s">
        <v>146</v>
      </c>
      <c r="AQ5630" s="18">
        <v>0</v>
      </c>
      <c r="AR5630" s="18">
        <f t="shared" si="1144"/>
        <v>0</v>
      </c>
      <c r="AS5630" s="20" t="s">
        <v>145</v>
      </c>
      <c r="AT5630" s="20">
        <v>2550496.45119998</v>
      </c>
      <c r="AU5630" s="16">
        <f t="shared" si="1145"/>
        <v>169919.81686875282</v>
      </c>
    </row>
    <row r="5631" spans="1:47" x14ac:dyDescent="0.2">
      <c r="A5631" s="16">
        <v>5628</v>
      </c>
      <c r="B5631" s="16">
        <v>630.56182861328102</v>
      </c>
      <c r="C5631" s="17">
        <v>15.932466666666601</v>
      </c>
      <c r="D5631" s="16" t="s">
        <v>4829</v>
      </c>
      <c r="E5631" s="16" t="s">
        <v>4829</v>
      </c>
      <c r="F5631" s="18" t="s">
        <v>146</v>
      </c>
      <c r="G5631" s="18">
        <v>0</v>
      </c>
      <c r="I5631" s="19" t="s">
        <v>146</v>
      </c>
      <c r="J5631" s="19">
        <v>0</v>
      </c>
      <c r="K5631" s="19">
        <f t="shared" si="1135"/>
        <v>0</v>
      </c>
      <c r="L5631" s="18" t="s">
        <v>146</v>
      </c>
      <c r="M5631" s="18">
        <v>0</v>
      </c>
      <c r="O5631" s="19" t="s">
        <v>146</v>
      </c>
      <c r="P5631" s="19">
        <v>0</v>
      </c>
      <c r="Q5631" s="19">
        <f t="shared" si="1136"/>
        <v>0</v>
      </c>
      <c r="R5631" s="18" t="s">
        <v>146</v>
      </c>
      <c r="S5631" s="18">
        <v>0</v>
      </c>
      <c r="T5631" s="18">
        <f t="shared" si="1137"/>
        <v>0</v>
      </c>
      <c r="U5631" s="20" t="s">
        <v>146</v>
      </c>
      <c r="V5631" s="20">
        <v>0</v>
      </c>
      <c r="W5631" s="20">
        <f t="shared" si="1138"/>
        <v>0</v>
      </c>
      <c r="X5631" s="18" t="s">
        <v>146</v>
      </c>
      <c r="Y5631" s="18">
        <v>0</v>
      </c>
      <c r="Z5631" s="23">
        <f t="shared" si="1139"/>
        <v>0</v>
      </c>
      <c r="AA5631" s="20" t="s">
        <v>146</v>
      </c>
      <c r="AB5631" s="20">
        <v>0</v>
      </c>
      <c r="AC5631" s="24">
        <f t="shared" si="1140"/>
        <v>0</v>
      </c>
      <c r="AD5631" s="18" t="s">
        <v>146</v>
      </c>
      <c r="AE5631" s="18">
        <v>0</v>
      </c>
      <c r="AF5631" s="18">
        <f t="shared" si="1141"/>
        <v>0</v>
      </c>
      <c r="AG5631" s="19" t="s">
        <v>146</v>
      </c>
      <c r="AH5631" s="19">
        <v>0</v>
      </c>
      <c r="AI5631" s="19">
        <f t="shared" si="1146"/>
        <v>0</v>
      </c>
      <c r="AJ5631" s="18" t="s">
        <v>146</v>
      </c>
      <c r="AK5631" s="18">
        <v>0</v>
      </c>
      <c r="AL5631" s="18">
        <f t="shared" si="1142"/>
        <v>0</v>
      </c>
      <c r="AM5631" s="19" t="s">
        <v>146</v>
      </c>
      <c r="AN5631" s="19">
        <v>0</v>
      </c>
      <c r="AO5631" s="19">
        <f t="shared" si="1143"/>
        <v>0</v>
      </c>
      <c r="AP5631" s="18" t="s">
        <v>146</v>
      </c>
      <c r="AQ5631" s="18">
        <v>0</v>
      </c>
      <c r="AR5631" s="18">
        <f t="shared" si="1144"/>
        <v>0</v>
      </c>
      <c r="AS5631" s="20" t="s">
        <v>145</v>
      </c>
      <c r="AT5631" s="20">
        <v>2664252.8433571402</v>
      </c>
      <c r="AU5631" s="16">
        <f t="shared" si="1145"/>
        <v>177498.52387455964</v>
      </c>
    </row>
    <row r="5632" spans="1:47" x14ac:dyDescent="0.2">
      <c r="A5632" s="16">
        <v>5629</v>
      </c>
      <c r="B5632" s="16">
        <v>935.81295340401698</v>
      </c>
      <c r="C5632" s="17">
        <v>16.992166666666598</v>
      </c>
      <c r="D5632" s="16" t="s">
        <v>4830</v>
      </c>
      <c r="E5632" s="16" t="s">
        <v>4830</v>
      </c>
      <c r="F5632" s="18" t="s">
        <v>146</v>
      </c>
      <c r="G5632" s="18">
        <v>0</v>
      </c>
      <c r="I5632" s="19" t="s">
        <v>146</v>
      </c>
      <c r="J5632" s="19">
        <v>0</v>
      </c>
      <c r="K5632" s="19">
        <f t="shared" si="1135"/>
        <v>0</v>
      </c>
      <c r="L5632" s="18" t="s">
        <v>146</v>
      </c>
      <c r="M5632" s="18">
        <v>0</v>
      </c>
      <c r="O5632" s="19" t="s">
        <v>146</v>
      </c>
      <c r="P5632" s="19">
        <v>0</v>
      </c>
      <c r="Q5632" s="19">
        <f t="shared" si="1136"/>
        <v>0</v>
      </c>
      <c r="R5632" s="18" t="s">
        <v>146</v>
      </c>
      <c r="S5632" s="18">
        <v>0</v>
      </c>
      <c r="T5632" s="18">
        <f t="shared" si="1137"/>
        <v>0</v>
      </c>
      <c r="U5632" s="20" t="s">
        <v>146</v>
      </c>
      <c r="V5632" s="20">
        <v>0</v>
      </c>
      <c r="W5632" s="20">
        <f t="shared" si="1138"/>
        <v>0</v>
      </c>
      <c r="X5632" s="18" t="s">
        <v>146</v>
      </c>
      <c r="Y5632" s="18">
        <v>0</v>
      </c>
      <c r="Z5632" s="23">
        <f t="shared" si="1139"/>
        <v>0</v>
      </c>
      <c r="AA5632" s="20" t="s">
        <v>146</v>
      </c>
      <c r="AB5632" s="20">
        <v>0</v>
      </c>
      <c r="AC5632" s="24">
        <f t="shared" si="1140"/>
        <v>0</v>
      </c>
      <c r="AD5632" s="18" t="s">
        <v>146</v>
      </c>
      <c r="AE5632" s="18">
        <v>0</v>
      </c>
      <c r="AF5632" s="18">
        <f t="shared" si="1141"/>
        <v>0</v>
      </c>
      <c r="AG5632" s="19" t="s">
        <v>146</v>
      </c>
      <c r="AH5632" s="19">
        <v>0</v>
      </c>
      <c r="AI5632" s="19">
        <f t="shared" si="1146"/>
        <v>0</v>
      </c>
      <c r="AJ5632" s="18" t="s">
        <v>146</v>
      </c>
      <c r="AK5632" s="18">
        <v>0</v>
      </c>
      <c r="AL5632" s="18">
        <f t="shared" si="1142"/>
        <v>0</v>
      </c>
      <c r="AM5632" s="19" t="s">
        <v>146</v>
      </c>
      <c r="AN5632" s="19">
        <v>0</v>
      </c>
      <c r="AO5632" s="19">
        <f t="shared" si="1143"/>
        <v>0</v>
      </c>
      <c r="AP5632" s="18" t="s">
        <v>146</v>
      </c>
      <c r="AQ5632" s="18">
        <v>0</v>
      </c>
      <c r="AR5632" s="18">
        <f t="shared" si="1144"/>
        <v>0</v>
      </c>
      <c r="AS5632" s="20" t="s">
        <v>145</v>
      </c>
      <c r="AT5632" s="20">
        <v>2510035.3759999601</v>
      </c>
      <c r="AU5632" s="16">
        <f t="shared" si="1145"/>
        <v>167224.20892737908</v>
      </c>
    </row>
    <row r="5633" spans="1:47" x14ac:dyDescent="0.2">
      <c r="A5633" s="16">
        <v>5630</v>
      </c>
      <c r="B5633" s="16">
        <v>894.75555419921795</v>
      </c>
      <c r="C5633" s="17">
        <v>15.89865</v>
      </c>
      <c r="D5633" s="16" t="s">
        <v>4831</v>
      </c>
      <c r="E5633" s="16" t="s">
        <v>4832</v>
      </c>
      <c r="F5633" s="18" t="s">
        <v>146</v>
      </c>
      <c r="G5633" s="18">
        <v>0</v>
      </c>
      <c r="I5633" s="19" t="s">
        <v>146</v>
      </c>
      <c r="J5633" s="19">
        <v>0</v>
      </c>
      <c r="K5633" s="19">
        <f t="shared" si="1135"/>
        <v>0</v>
      </c>
      <c r="L5633" s="18" t="s">
        <v>146</v>
      </c>
      <c r="M5633" s="18">
        <v>0</v>
      </c>
      <c r="O5633" s="19" t="s">
        <v>146</v>
      </c>
      <c r="P5633" s="19">
        <v>0</v>
      </c>
      <c r="Q5633" s="19">
        <f t="shared" si="1136"/>
        <v>0</v>
      </c>
      <c r="R5633" s="18" t="s">
        <v>146</v>
      </c>
      <c r="S5633" s="18">
        <v>0</v>
      </c>
      <c r="T5633" s="18">
        <f t="shared" si="1137"/>
        <v>0</v>
      </c>
      <c r="U5633" s="20" t="s">
        <v>146</v>
      </c>
      <c r="V5633" s="20">
        <v>0</v>
      </c>
      <c r="W5633" s="20">
        <f t="shared" si="1138"/>
        <v>0</v>
      </c>
      <c r="X5633" s="18" t="s">
        <v>146</v>
      </c>
      <c r="Y5633" s="18">
        <v>0</v>
      </c>
      <c r="Z5633" s="23">
        <f t="shared" si="1139"/>
        <v>0</v>
      </c>
      <c r="AA5633" s="20" t="s">
        <v>146</v>
      </c>
      <c r="AB5633" s="20">
        <v>0</v>
      </c>
      <c r="AC5633" s="24">
        <f t="shared" si="1140"/>
        <v>0</v>
      </c>
      <c r="AD5633" s="18" t="s">
        <v>146</v>
      </c>
      <c r="AE5633" s="18">
        <v>0</v>
      </c>
      <c r="AF5633" s="18">
        <f t="shared" si="1141"/>
        <v>0</v>
      </c>
      <c r="AG5633" s="19" t="s">
        <v>146</v>
      </c>
      <c r="AH5633" s="19">
        <v>0</v>
      </c>
      <c r="AI5633" s="19">
        <f t="shared" si="1146"/>
        <v>0</v>
      </c>
      <c r="AJ5633" s="18" t="s">
        <v>146</v>
      </c>
      <c r="AK5633" s="18">
        <v>0</v>
      </c>
      <c r="AL5633" s="18">
        <f t="shared" si="1142"/>
        <v>0</v>
      </c>
      <c r="AM5633" s="19" t="s">
        <v>146</v>
      </c>
      <c r="AN5633" s="19">
        <v>0</v>
      </c>
      <c r="AO5633" s="19">
        <f t="shared" si="1143"/>
        <v>0</v>
      </c>
      <c r="AP5633" s="18" t="s">
        <v>146</v>
      </c>
      <c r="AQ5633" s="18">
        <v>0</v>
      </c>
      <c r="AR5633" s="18">
        <f t="shared" si="1144"/>
        <v>0</v>
      </c>
      <c r="AS5633" s="20" t="s">
        <v>145</v>
      </c>
      <c r="AT5633" s="20">
        <v>2077081.29484286</v>
      </c>
      <c r="AU5633" s="16">
        <f t="shared" si="1145"/>
        <v>138379.83310079013</v>
      </c>
    </row>
    <row r="5634" spans="1:47" x14ac:dyDescent="0.2">
      <c r="A5634" s="16">
        <v>5631</v>
      </c>
      <c r="B5634" s="16">
        <v>788.75634765624898</v>
      </c>
      <c r="C5634" s="17">
        <v>9.2921499999999995</v>
      </c>
      <c r="D5634" s="16" t="s">
        <v>4833</v>
      </c>
      <c r="E5634" s="16" t="s">
        <v>4834</v>
      </c>
      <c r="F5634" s="18" t="s">
        <v>146</v>
      </c>
      <c r="G5634" s="18">
        <v>0</v>
      </c>
      <c r="I5634" s="19" t="s">
        <v>146</v>
      </c>
      <c r="J5634" s="19">
        <v>0</v>
      </c>
      <c r="K5634" s="19">
        <f t="shared" si="1135"/>
        <v>0</v>
      </c>
      <c r="L5634" s="18" t="s">
        <v>146</v>
      </c>
      <c r="M5634" s="18">
        <v>0</v>
      </c>
      <c r="O5634" s="19" t="s">
        <v>146</v>
      </c>
      <c r="P5634" s="19">
        <v>0</v>
      </c>
      <c r="Q5634" s="19">
        <f t="shared" si="1136"/>
        <v>0</v>
      </c>
      <c r="R5634" s="18" t="s">
        <v>146</v>
      </c>
      <c r="S5634" s="18">
        <v>0</v>
      </c>
      <c r="T5634" s="18">
        <f t="shared" si="1137"/>
        <v>0</v>
      </c>
      <c r="U5634" s="20" t="s">
        <v>146</v>
      </c>
      <c r="V5634" s="20">
        <v>0</v>
      </c>
      <c r="W5634" s="20">
        <f t="shared" si="1138"/>
        <v>0</v>
      </c>
      <c r="X5634" s="18" t="s">
        <v>146</v>
      </c>
      <c r="Y5634" s="18">
        <v>0</v>
      </c>
      <c r="Z5634" s="23">
        <f t="shared" si="1139"/>
        <v>0</v>
      </c>
      <c r="AA5634" s="20" t="s">
        <v>146</v>
      </c>
      <c r="AB5634" s="20">
        <v>0</v>
      </c>
      <c r="AC5634" s="24">
        <f t="shared" si="1140"/>
        <v>0</v>
      </c>
      <c r="AD5634" s="18" t="s">
        <v>146</v>
      </c>
      <c r="AE5634" s="18">
        <v>0</v>
      </c>
      <c r="AF5634" s="18">
        <f t="shared" si="1141"/>
        <v>0</v>
      </c>
      <c r="AG5634" s="19" t="s">
        <v>146</v>
      </c>
      <c r="AH5634" s="19">
        <v>0</v>
      </c>
      <c r="AI5634" s="19">
        <f t="shared" si="1146"/>
        <v>0</v>
      </c>
      <c r="AJ5634" s="18" t="s">
        <v>146</v>
      </c>
      <c r="AK5634" s="18">
        <v>0</v>
      </c>
      <c r="AL5634" s="18">
        <f t="shared" si="1142"/>
        <v>0</v>
      </c>
      <c r="AM5634" s="19" t="s">
        <v>146</v>
      </c>
      <c r="AN5634" s="19">
        <v>0</v>
      </c>
      <c r="AO5634" s="19">
        <f t="shared" si="1143"/>
        <v>0</v>
      </c>
      <c r="AP5634" s="18" t="s">
        <v>146</v>
      </c>
      <c r="AQ5634" s="18">
        <v>0</v>
      </c>
      <c r="AR5634" s="18">
        <f t="shared" si="1144"/>
        <v>0</v>
      </c>
      <c r="AS5634" s="20" t="s">
        <v>145</v>
      </c>
      <c r="AT5634" s="20">
        <v>2987681.64512857</v>
      </c>
      <c r="AU5634" s="16">
        <f t="shared" si="1145"/>
        <v>199046.07895593406</v>
      </c>
    </row>
    <row r="5635" spans="1:47" x14ac:dyDescent="0.2">
      <c r="A5635" s="16">
        <v>5632</v>
      </c>
      <c r="B5635" s="16">
        <v>775.553466796875</v>
      </c>
      <c r="C5635" s="17">
        <v>8.0098333333333294</v>
      </c>
      <c r="D5635" s="16" t="s">
        <v>974</v>
      </c>
      <c r="E5635" s="16" t="s">
        <v>975</v>
      </c>
      <c r="F5635" s="18" t="s">
        <v>146</v>
      </c>
      <c r="G5635" s="18">
        <v>0</v>
      </c>
      <c r="I5635" s="19" t="s">
        <v>146</v>
      </c>
      <c r="J5635" s="19">
        <v>0</v>
      </c>
      <c r="K5635" s="19">
        <f t="shared" si="1135"/>
        <v>0</v>
      </c>
      <c r="L5635" s="18" t="s">
        <v>146</v>
      </c>
      <c r="M5635" s="18">
        <v>0</v>
      </c>
      <c r="O5635" s="19" t="s">
        <v>146</v>
      </c>
      <c r="P5635" s="19">
        <v>0</v>
      </c>
      <c r="Q5635" s="19">
        <f t="shared" si="1136"/>
        <v>0</v>
      </c>
      <c r="R5635" s="18" t="s">
        <v>146</v>
      </c>
      <c r="S5635" s="18">
        <v>0</v>
      </c>
      <c r="T5635" s="18">
        <f t="shared" si="1137"/>
        <v>0</v>
      </c>
      <c r="U5635" s="20" t="s">
        <v>146</v>
      </c>
      <c r="V5635" s="20">
        <v>0</v>
      </c>
      <c r="W5635" s="20">
        <f t="shared" si="1138"/>
        <v>0</v>
      </c>
      <c r="X5635" s="18" t="s">
        <v>146</v>
      </c>
      <c r="Y5635" s="18">
        <v>0</v>
      </c>
      <c r="Z5635" s="23">
        <f t="shared" si="1139"/>
        <v>0</v>
      </c>
      <c r="AA5635" s="20" t="s">
        <v>146</v>
      </c>
      <c r="AB5635" s="20">
        <v>0</v>
      </c>
      <c r="AC5635" s="24">
        <f t="shared" si="1140"/>
        <v>0</v>
      </c>
      <c r="AD5635" s="18" t="s">
        <v>146</v>
      </c>
      <c r="AE5635" s="18">
        <v>0</v>
      </c>
      <c r="AF5635" s="18">
        <f t="shared" si="1141"/>
        <v>0</v>
      </c>
      <c r="AG5635" s="19" t="s">
        <v>146</v>
      </c>
      <c r="AH5635" s="19">
        <v>0</v>
      </c>
      <c r="AI5635" s="19">
        <f t="shared" si="1146"/>
        <v>0</v>
      </c>
      <c r="AJ5635" s="18" t="s">
        <v>146</v>
      </c>
      <c r="AK5635" s="18">
        <v>0</v>
      </c>
      <c r="AL5635" s="18">
        <f t="shared" si="1142"/>
        <v>0</v>
      </c>
      <c r="AM5635" s="19" t="s">
        <v>146</v>
      </c>
      <c r="AN5635" s="19">
        <v>0</v>
      </c>
      <c r="AO5635" s="19">
        <f t="shared" si="1143"/>
        <v>0</v>
      </c>
      <c r="AP5635" s="18" t="s">
        <v>146</v>
      </c>
      <c r="AQ5635" s="18">
        <v>0</v>
      </c>
      <c r="AR5635" s="18">
        <f t="shared" si="1144"/>
        <v>0</v>
      </c>
      <c r="AS5635" s="20" t="s">
        <v>145</v>
      </c>
      <c r="AT5635" s="20">
        <v>1582636.56838573</v>
      </c>
      <c r="AU5635" s="16">
        <f t="shared" si="1145"/>
        <v>105438.81201770353</v>
      </c>
    </row>
    <row r="5636" spans="1:47" x14ac:dyDescent="0.2">
      <c r="A5636" s="16">
        <v>5633</v>
      </c>
      <c r="B5636" s="16">
        <v>520.58420410156202</v>
      </c>
      <c r="C5636" s="17">
        <v>1.07938333333333</v>
      </c>
      <c r="D5636" s="16" t="s">
        <v>4835</v>
      </c>
      <c r="E5636" s="16" t="s">
        <v>4835</v>
      </c>
      <c r="F5636" s="18" t="s">
        <v>146</v>
      </c>
      <c r="G5636" s="18">
        <v>0</v>
      </c>
      <c r="I5636" s="19" t="s">
        <v>146</v>
      </c>
      <c r="J5636" s="19">
        <v>0</v>
      </c>
      <c r="K5636" s="19">
        <f t="shared" si="1135"/>
        <v>0</v>
      </c>
      <c r="L5636" s="18" t="s">
        <v>146</v>
      </c>
      <c r="M5636" s="18">
        <v>0</v>
      </c>
      <c r="O5636" s="19" t="s">
        <v>146</v>
      </c>
      <c r="P5636" s="19">
        <v>0</v>
      </c>
      <c r="Q5636" s="19">
        <f t="shared" si="1136"/>
        <v>0</v>
      </c>
      <c r="R5636" s="18" t="s">
        <v>146</v>
      </c>
      <c r="S5636" s="18">
        <v>0</v>
      </c>
      <c r="T5636" s="18">
        <f t="shared" si="1137"/>
        <v>0</v>
      </c>
      <c r="U5636" s="20" t="s">
        <v>146</v>
      </c>
      <c r="V5636" s="20">
        <v>0</v>
      </c>
      <c r="W5636" s="20">
        <f t="shared" si="1138"/>
        <v>0</v>
      </c>
      <c r="X5636" s="18" t="s">
        <v>146</v>
      </c>
      <c r="Y5636" s="18">
        <v>0</v>
      </c>
      <c r="Z5636" s="23">
        <f t="shared" si="1139"/>
        <v>0</v>
      </c>
      <c r="AA5636" s="20" t="s">
        <v>146</v>
      </c>
      <c r="AB5636" s="20">
        <v>0</v>
      </c>
      <c r="AC5636" s="24">
        <f t="shared" si="1140"/>
        <v>0</v>
      </c>
      <c r="AD5636" s="18" t="s">
        <v>146</v>
      </c>
      <c r="AE5636" s="18">
        <v>0</v>
      </c>
      <c r="AF5636" s="18">
        <f t="shared" si="1141"/>
        <v>0</v>
      </c>
      <c r="AG5636" s="19" t="s">
        <v>146</v>
      </c>
      <c r="AH5636" s="19">
        <v>0</v>
      </c>
      <c r="AI5636" s="19">
        <f t="shared" si="1146"/>
        <v>0</v>
      </c>
      <c r="AJ5636" s="18" t="s">
        <v>146</v>
      </c>
      <c r="AK5636" s="18">
        <v>0</v>
      </c>
      <c r="AL5636" s="18">
        <f t="shared" si="1142"/>
        <v>0</v>
      </c>
      <c r="AM5636" s="19" t="s">
        <v>146</v>
      </c>
      <c r="AN5636" s="19">
        <v>0</v>
      </c>
      <c r="AO5636" s="19">
        <f t="shared" si="1143"/>
        <v>0</v>
      </c>
      <c r="AP5636" s="18" t="s">
        <v>146</v>
      </c>
      <c r="AQ5636" s="18">
        <v>0</v>
      </c>
      <c r="AR5636" s="18">
        <f t="shared" si="1144"/>
        <v>0</v>
      </c>
      <c r="AS5636" s="20" t="s">
        <v>145</v>
      </c>
      <c r="AT5636" s="20">
        <v>1927126.35952856</v>
      </c>
      <c r="AU5636" s="16">
        <f t="shared" si="1145"/>
        <v>128389.4976368128</v>
      </c>
    </row>
    <row r="5637" spans="1:47" x14ac:dyDescent="0.2">
      <c r="A5637" s="16">
        <v>5634</v>
      </c>
      <c r="B5637" s="16">
        <v>801.99639892578102</v>
      </c>
      <c r="C5637" s="17">
        <v>13.9822166666666</v>
      </c>
      <c r="F5637" s="18" t="s">
        <v>146</v>
      </c>
      <c r="G5637" s="18">
        <v>0</v>
      </c>
      <c r="I5637" s="19" t="s">
        <v>146</v>
      </c>
      <c r="J5637" s="19">
        <v>0</v>
      </c>
      <c r="K5637" s="19">
        <f t="shared" ref="K5637:K5700" si="1147">J5637/8.53</f>
        <v>0</v>
      </c>
      <c r="L5637" s="18" t="s">
        <v>146</v>
      </c>
      <c r="M5637" s="18">
        <v>0</v>
      </c>
      <c r="O5637" s="19" t="s">
        <v>146</v>
      </c>
      <c r="P5637" s="19">
        <v>0</v>
      </c>
      <c r="Q5637" s="19">
        <f t="shared" ref="Q5637:Q5700" si="1148">P5637/4.16</f>
        <v>0</v>
      </c>
      <c r="R5637" s="18" t="s">
        <v>146</v>
      </c>
      <c r="S5637" s="18">
        <v>0</v>
      </c>
      <c r="T5637" s="18">
        <f t="shared" ref="T5637:T5700" si="1149">S5637/10.36</f>
        <v>0</v>
      </c>
      <c r="U5637" s="20" t="s">
        <v>146</v>
      </c>
      <c r="V5637" s="20">
        <v>0</v>
      </c>
      <c r="W5637" s="20">
        <f t="shared" ref="W5637:W5700" si="1150">V5637/2.78</f>
        <v>0</v>
      </c>
      <c r="X5637" s="18" t="s">
        <v>146</v>
      </c>
      <c r="Y5637" s="18">
        <v>0</v>
      </c>
      <c r="Z5637" s="23">
        <f t="shared" ref="Z5637:Z5700" si="1151">Y5637/5.14</f>
        <v>0</v>
      </c>
      <c r="AA5637" s="20" t="s">
        <v>146</v>
      </c>
      <c r="AB5637" s="20">
        <v>0</v>
      </c>
      <c r="AC5637" s="24">
        <f t="shared" ref="AC5637:AC5700" si="1152">AB5637/5.86</f>
        <v>0</v>
      </c>
      <c r="AD5637" s="18" t="s">
        <v>146</v>
      </c>
      <c r="AE5637" s="18">
        <v>0</v>
      </c>
      <c r="AF5637" s="18">
        <f t="shared" ref="AF5637:AF5700" si="1153">AE5637/12.78</f>
        <v>0</v>
      </c>
      <c r="AG5637" s="19" t="s">
        <v>146</v>
      </c>
      <c r="AH5637" s="19">
        <v>0</v>
      </c>
      <c r="AI5637" s="19">
        <f t="shared" si="1146"/>
        <v>0</v>
      </c>
      <c r="AJ5637" s="18" t="s">
        <v>146</v>
      </c>
      <c r="AK5637" s="18">
        <v>0</v>
      </c>
      <c r="AL5637" s="18">
        <f t="shared" ref="AL5637:AL5700" si="1154">AK5637/15.13</f>
        <v>0</v>
      </c>
      <c r="AM5637" s="19" t="s">
        <v>146</v>
      </c>
      <c r="AN5637" s="19">
        <v>0</v>
      </c>
      <c r="AO5637" s="19">
        <f t="shared" ref="AO5637:AO5700" si="1155">AN5637/9.02</f>
        <v>0</v>
      </c>
      <c r="AP5637" s="18" t="s">
        <v>146</v>
      </c>
      <c r="AQ5637" s="18">
        <v>0</v>
      </c>
      <c r="AR5637" s="18">
        <f t="shared" ref="AR5637:AR5700" si="1156">AQ5637/8.1</f>
        <v>0</v>
      </c>
      <c r="AS5637" s="20" t="s">
        <v>145</v>
      </c>
      <c r="AT5637" s="20">
        <v>1684874.2038857101</v>
      </c>
      <c r="AU5637" s="16">
        <f t="shared" ref="AU5637:AU5700" si="1157">AT5637/15.01</f>
        <v>112250.11351670287</v>
      </c>
    </row>
    <row r="5638" spans="1:47" x14ac:dyDescent="0.2">
      <c r="A5638" s="16">
        <v>5635</v>
      </c>
      <c r="B5638" s="16">
        <v>897.50418090820301</v>
      </c>
      <c r="C5638" s="17">
        <v>15.89865</v>
      </c>
      <c r="D5638" s="16" t="s">
        <v>4836</v>
      </c>
      <c r="E5638" s="16" t="s">
        <v>4837</v>
      </c>
      <c r="F5638" s="18" t="s">
        <v>146</v>
      </c>
      <c r="G5638" s="18">
        <v>0</v>
      </c>
      <c r="I5638" s="19" t="s">
        <v>146</v>
      </c>
      <c r="J5638" s="19">
        <v>0</v>
      </c>
      <c r="K5638" s="19">
        <f t="shared" si="1147"/>
        <v>0</v>
      </c>
      <c r="L5638" s="18" t="s">
        <v>146</v>
      </c>
      <c r="M5638" s="18">
        <v>0</v>
      </c>
      <c r="O5638" s="19" t="s">
        <v>146</v>
      </c>
      <c r="P5638" s="19">
        <v>0</v>
      </c>
      <c r="Q5638" s="19">
        <f t="shared" si="1148"/>
        <v>0</v>
      </c>
      <c r="R5638" s="18" t="s">
        <v>146</v>
      </c>
      <c r="S5638" s="18">
        <v>0</v>
      </c>
      <c r="T5638" s="18">
        <f t="shared" si="1149"/>
        <v>0</v>
      </c>
      <c r="U5638" s="20" t="s">
        <v>146</v>
      </c>
      <c r="V5638" s="20">
        <v>0</v>
      </c>
      <c r="W5638" s="20">
        <f t="shared" si="1150"/>
        <v>0</v>
      </c>
      <c r="X5638" s="18" t="s">
        <v>146</v>
      </c>
      <c r="Y5638" s="18">
        <v>0</v>
      </c>
      <c r="Z5638" s="23">
        <f t="shared" si="1151"/>
        <v>0</v>
      </c>
      <c r="AA5638" s="20" t="s">
        <v>146</v>
      </c>
      <c r="AB5638" s="20">
        <v>0</v>
      </c>
      <c r="AC5638" s="24">
        <f t="shared" si="1152"/>
        <v>0</v>
      </c>
      <c r="AD5638" s="18" t="s">
        <v>146</v>
      </c>
      <c r="AE5638" s="18">
        <v>0</v>
      </c>
      <c r="AF5638" s="18">
        <f t="shared" si="1153"/>
        <v>0</v>
      </c>
      <c r="AG5638" s="19" t="s">
        <v>146</v>
      </c>
      <c r="AH5638" s="19">
        <v>0</v>
      </c>
      <c r="AI5638" s="19">
        <f t="shared" si="1146"/>
        <v>0</v>
      </c>
      <c r="AJ5638" s="18" t="s">
        <v>146</v>
      </c>
      <c r="AK5638" s="18">
        <v>0</v>
      </c>
      <c r="AL5638" s="18">
        <f t="shared" si="1154"/>
        <v>0</v>
      </c>
      <c r="AM5638" s="19" t="s">
        <v>146</v>
      </c>
      <c r="AN5638" s="19">
        <v>0</v>
      </c>
      <c r="AO5638" s="19">
        <f t="shared" si="1155"/>
        <v>0</v>
      </c>
      <c r="AP5638" s="18" t="s">
        <v>146</v>
      </c>
      <c r="AQ5638" s="18">
        <v>0</v>
      </c>
      <c r="AR5638" s="18">
        <f t="shared" si="1156"/>
        <v>0</v>
      </c>
      <c r="AS5638" s="20" t="s">
        <v>145</v>
      </c>
      <c r="AT5638" s="20">
        <v>1585726.3815142801</v>
      </c>
      <c r="AU5638" s="16">
        <f t="shared" si="1157"/>
        <v>105644.66232606796</v>
      </c>
    </row>
    <row r="5639" spans="1:47" x14ac:dyDescent="0.2">
      <c r="A5639" s="16">
        <v>5636</v>
      </c>
      <c r="B5639" s="16">
        <v>599.51324462890602</v>
      </c>
      <c r="C5639" s="17">
        <v>7.1530499999999897</v>
      </c>
      <c r="D5639" s="16" t="s">
        <v>4814</v>
      </c>
      <c r="E5639" s="16" t="s">
        <v>4814</v>
      </c>
      <c r="F5639" s="18" t="s">
        <v>146</v>
      </c>
      <c r="G5639" s="18">
        <v>0</v>
      </c>
      <c r="I5639" s="19" t="s">
        <v>146</v>
      </c>
      <c r="J5639" s="19">
        <v>0</v>
      </c>
      <c r="K5639" s="19">
        <f t="shared" si="1147"/>
        <v>0</v>
      </c>
      <c r="L5639" s="18" t="s">
        <v>146</v>
      </c>
      <c r="M5639" s="18">
        <v>0</v>
      </c>
      <c r="O5639" s="19" t="s">
        <v>146</v>
      </c>
      <c r="P5639" s="19">
        <v>0</v>
      </c>
      <c r="Q5639" s="19">
        <f t="shared" si="1148"/>
        <v>0</v>
      </c>
      <c r="R5639" s="18" t="s">
        <v>146</v>
      </c>
      <c r="S5639" s="18">
        <v>0</v>
      </c>
      <c r="T5639" s="18">
        <f t="shared" si="1149"/>
        <v>0</v>
      </c>
      <c r="U5639" s="20" t="s">
        <v>146</v>
      </c>
      <c r="V5639" s="20">
        <v>0</v>
      </c>
      <c r="W5639" s="20">
        <f t="shared" si="1150"/>
        <v>0</v>
      </c>
      <c r="X5639" s="18" t="s">
        <v>146</v>
      </c>
      <c r="Y5639" s="18">
        <v>0</v>
      </c>
      <c r="Z5639" s="23">
        <f t="shared" si="1151"/>
        <v>0</v>
      </c>
      <c r="AA5639" s="20" t="s">
        <v>146</v>
      </c>
      <c r="AB5639" s="20">
        <v>0</v>
      </c>
      <c r="AC5639" s="24">
        <f t="shared" si="1152"/>
        <v>0</v>
      </c>
      <c r="AD5639" s="18" t="s">
        <v>146</v>
      </c>
      <c r="AE5639" s="18">
        <v>0</v>
      </c>
      <c r="AF5639" s="18">
        <f t="shared" si="1153"/>
        <v>0</v>
      </c>
      <c r="AG5639" s="19" t="s">
        <v>146</v>
      </c>
      <c r="AH5639" s="19">
        <v>0</v>
      </c>
      <c r="AI5639" s="19">
        <f t="shared" si="1146"/>
        <v>0</v>
      </c>
      <c r="AJ5639" s="18" t="s">
        <v>146</v>
      </c>
      <c r="AK5639" s="18">
        <v>0</v>
      </c>
      <c r="AL5639" s="18">
        <f t="shared" si="1154"/>
        <v>0</v>
      </c>
      <c r="AM5639" s="19" t="s">
        <v>146</v>
      </c>
      <c r="AN5639" s="19">
        <v>0</v>
      </c>
      <c r="AO5639" s="19">
        <f t="shared" si="1155"/>
        <v>0</v>
      </c>
      <c r="AP5639" s="18" t="s">
        <v>146</v>
      </c>
      <c r="AQ5639" s="18">
        <v>0</v>
      </c>
      <c r="AR5639" s="18">
        <f t="shared" si="1156"/>
        <v>0</v>
      </c>
      <c r="AS5639" s="20" t="s">
        <v>145</v>
      </c>
      <c r="AT5639" s="20">
        <v>1776557.9662142801</v>
      </c>
      <c r="AU5639" s="16">
        <f t="shared" si="1157"/>
        <v>118358.29221947237</v>
      </c>
    </row>
    <row r="5640" spans="1:47" x14ac:dyDescent="0.2">
      <c r="A5640" s="16">
        <v>5637</v>
      </c>
      <c r="B5640" s="16">
        <v>686.57415771484295</v>
      </c>
      <c r="C5640" s="17">
        <v>13.4692833333333</v>
      </c>
      <c r="F5640" s="18" t="s">
        <v>146</v>
      </c>
      <c r="G5640" s="18">
        <v>0</v>
      </c>
      <c r="I5640" s="19" t="s">
        <v>146</v>
      </c>
      <c r="J5640" s="19">
        <v>0</v>
      </c>
      <c r="K5640" s="19">
        <f t="shared" si="1147"/>
        <v>0</v>
      </c>
      <c r="L5640" s="18" t="s">
        <v>146</v>
      </c>
      <c r="M5640" s="18">
        <v>0</v>
      </c>
      <c r="O5640" s="19" t="s">
        <v>146</v>
      </c>
      <c r="P5640" s="19">
        <v>0</v>
      </c>
      <c r="Q5640" s="19">
        <f t="shared" si="1148"/>
        <v>0</v>
      </c>
      <c r="R5640" s="18" t="s">
        <v>146</v>
      </c>
      <c r="S5640" s="18">
        <v>0</v>
      </c>
      <c r="T5640" s="18">
        <f t="shared" si="1149"/>
        <v>0</v>
      </c>
      <c r="U5640" s="20" t="s">
        <v>146</v>
      </c>
      <c r="V5640" s="20">
        <v>0</v>
      </c>
      <c r="W5640" s="20">
        <f t="shared" si="1150"/>
        <v>0</v>
      </c>
      <c r="X5640" s="18" t="s">
        <v>146</v>
      </c>
      <c r="Y5640" s="18">
        <v>0</v>
      </c>
      <c r="Z5640" s="23">
        <f t="shared" si="1151"/>
        <v>0</v>
      </c>
      <c r="AA5640" s="20" t="s">
        <v>146</v>
      </c>
      <c r="AB5640" s="20">
        <v>0</v>
      </c>
      <c r="AC5640" s="24">
        <f t="shared" si="1152"/>
        <v>0</v>
      </c>
      <c r="AD5640" s="18" t="s">
        <v>146</v>
      </c>
      <c r="AE5640" s="18">
        <v>0</v>
      </c>
      <c r="AF5640" s="18">
        <f t="shared" si="1153"/>
        <v>0</v>
      </c>
      <c r="AG5640" s="19" t="s">
        <v>146</v>
      </c>
      <c r="AH5640" s="19">
        <v>0</v>
      </c>
      <c r="AI5640" s="19">
        <f t="shared" si="1146"/>
        <v>0</v>
      </c>
      <c r="AJ5640" s="18" t="s">
        <v>146</v>
      </c>
      <c r="AK5640" s="18">
        <v>0</v>
      </c>
      <c r="AL5640" s="18">
        <f t="shared" si="1154"/>
        <v>0</v>
      </c>
      <c r="AM5640" s="19" t="s">
        <v>146</v>
      </c>
      <c r="AN5640" s="19">
        <v>0</v>
      </c>
      <c r="AO5640" s="19">
        <f t="shared" si="1155"/>
        <v>0</v>
      </c>
      <c r="AP5640" s="18" t="s">
        <v>146</v>
      </c>
      <c r="AQ5640" s="18">
        <v>0</v>
      </c>
      <c r="AR5640" s="18">
        <f t="shared" si="1156"/>
        <v>0</v>
      </c>
      <c r="AS5640" s="20" t="s">
        <v>145</v>
      </c>
      <c r="AT5640" s="20">
        <v>1513528.1765000001</v>
      </c>
      <c r="AU5640" s="16">
        <f t="shared" si="1157"/>
        <v>100834.65532978016</v>
      </c>
    </row>
    <row r="5641" spans="1:47" x14ac:dyDescent="0.2">
      <c r="A5641" s="16">
        <v>5638</v>
      </c>
      <c r="B5641" s="16">
        <v>865.77097167968702</v>
      </c>
      <c r="C5641" s="17">
        <v>16.4453833333333</v>
      </c>
      <c r="D5641" s="16" t="s">
        <v>4838</v>
      </c>
      <c r="E5641" s="16" t="s">
        <v>4838</v>
      </c>
      <c r="F5641" s="18" t="s">
        <v>146</v>
      </c>
      <c r="G5641" s="18">
        <v>0</v>
      </c>
      <c r="I5641" s="19" t="s">
        <v>146</v>
      </c>
      <c r="J5641" s="19">
        <v>0</v>
      </c>
      <c r="K5641" s="19">
        <f t="shared" si="1147"/>
        <v>0</v>
      </c>
      <c r="L5641" s="18" t="s">
        <v>146</v>
      </c>
      <c r="M5641" s="18">
        <v>0</v>
      </c>
      <c r="O5641" s="19" t="s">
        <v>146</v>
      </c>
      <c r="P5641" s="19">
        <v>0</v>
      </c>
      <c r="Q5641" s="19">
        <f t="shared" si="1148"/>
        <v>0</v>
      </c>
      <c r="R5641" s="18" t="s">
        <v>146</v>
      </c>
      <c r="S5641" s="18">
        <v>0</v>
      </c>
      <c r="T5641" s="18">
        <f t="shared" si="1149"/>
        <v>0</v>
      </c>
      <c r="U5641" s="20" t="s">
        <v>146</v>
      </c>
      <c r="V5641" s="20">
        <v>0</v>
      </c>
      <c r="W5641" s="20">
        <f t="shared" si="1150"/>
        <v>0</v>
      </c>
      <c r="X5641" s="18" t="s">
        <v>146</v>
      </c>
      <c r="Y5641" s="18">
        <v>0</v>
      </c>
      <c r="Z5641" s="23">
        <f t="shared" si="1151"/>
        <v>0</v>
      </c>
      <c r="AA5641" s="20" t="s">
        <v>146</v>
      </c>
      <c r="AB5641" s="20">
        <v>0</v>
      </c>
      <c r="AC5641" s="24">
        <f t="shared" si="1152"/>
        <v>0</v>
      </c>
      <c r="AD5641" s="18" t="s">
        <v>146</v>
      </c>
      <c r="AE5641" s="18">
        <v>0</v>
      </c>
      <c r="AF5641" s="18">
        <f t="shared" si="1153"/>
        <v>0</v>
      </c>
      <c r="AG5641" s="19" t="s">
        <v>146</v>
      </c>
      <c r="AH5641" s="19">
        <v>0</v>
      </c>
      <c r="AI5641" s="19">
        <f t="shared" si="1146"/>
        <v>0</v>
      </c>
      <c r="AJ5641" s="18" t="s">
        <v>146</v>
      </c>
      <c r="AK5641" s="18">
        <v>0</v>
      </c>
      <c r="AL5641" s="18">
        <f t="shared" si="1154"/>
        <v>0</v>
      </c>
      <c r="AM5641" s="19" t="s">
        <v>146</v>
      </c>
      <c r="AN5641" s="19">
        <v>0</v>
      </c>
      <c r="AO5641" s="19">
        <f t="shared" si="1155"/>
        <v>0</v>
      </c>
      <c r="AP5641" s="18" t="s">
        <v>146</v>
      </c>
      <c r="AQ5641" s="18">
        <v>0</v>
      </c>
      <c r="AR5641" s="18">
        <f t="shared" si="1156"/>
        <v>0</v>
      </c>
      <c r="AS5641" s="20" t="s">
        <v>145</v>
      </c>
      <c r="AT5641" s="20">
        <v>1516034.6352142801</v>
      </c>
      <c r="AU5641" s="16">
        <f t="shared" si="1157"/>
        <v>101001.64125344971</v>
      </c>
    </row>
    <row r="5642" spans="1:47" x14ac:dyDescent="0.2">
      <c r="A5642" s="16">
        <v>5639</v>
      </c>
      <c r="B5642" s="16">
        <v>537.53765869140602</v>
      </c>
      <c r="C5642" s="17">
        <v>9.7374333333333301</v>
      </c>
      <c r="F5642" s="18" t="s">
        <v>146</v>
      </c>
      <c r="G5642" s="18">
        <v>0</v>
      </c>
      <c r="I5642" s="19" t="s">
        <v>146</v>
      </c>
      <c r="J5642" s="19">
        <v>0</v>
      </c>
      <c r="K5642" s="19">
        <f t="shared" si="1147"/>
        <v>0</v>
      </c>
      <c r="L5642" s="18" t="s">
        <v>146</v>
      </c>
      <c r="M5642" s="18">
        <v>0</v>
      </c>
      <c r="O5642" s="19" t="s">
        <v>146</v>
      </c>
      <c r="P5642" s="19">
        <v>0</v>
      </c>
      <c r="Q5642" s="19">
        <f t="shared" si="1148"/>
        <v>0</v>
      </c>
      <c r="R5642" s="18" t="s">
        <v>146</v>
      </c>
      <c r="S5642" s="18">
        <v>0</v>
      </c>
      <c r="T5642" s="18">
        <f t="shared" si="1149"/>
        <v>0</v>
      </c>
      <c r="U5642" s="20" t="s">
        <v>146</v>
      </c>
      <c r="V5642" s="20">
        <v>0</v>
      </c>
      <c r="W5642" s="20">
        <f t="shared" si="1150"/>
        <v>0</v>
      </c>
      <c r="X5642" s="18" t="s">
        <v>146</v>
      </c>
      <c r="Y5642" s="18">
        <v>0</v>
      </c>
      <c r="Z5642" s="23">
        <f t="shared" si="1151"/>
        <v>0</v>
      </c>
      <c r="AA5642" s="20" t="s">
        <v>146</v>
      </c>
      <c r="AB5642" s="20">
        <v>0</v>
      </c>
      <c r="AC5642" s="24">
        <f t="shared" si="1152"/>
        <v>0</v>
      </c>
      <c r="AD5642" s="18" t="s">
        <v>146</v>
      </c>
      <c r="AE5642" s="18">
        <v>0</v>
      </c>
      <c r="AF5642" s="18">
        <f t="shared" si="1153"/>
        <v>0</v>
      </c>
      <c r="AG5642" s="19" t="s">
        <v>146</v>
      </c>
      <c r="AH5642" s="19">
        <v>0</v>
      </c>
      <c r="AI5642" s="19">
        <f t="shared" si="1146"/>
        <v>0</v>
      </c>
      <c r="AJ5642" s="18" t="s">
        <v>146</v>
      </c>
      <c r="AK5642" s="18">
        <v>0</v>
      </c>
      <c r="AL5642" s="18">
        <f t="shared" si="1154"/>
        <v>0</v>
      </c>
      <c r="AM5642" s="19" t="s">
        <v>146</v>
      </c>
      <c r="AN5642" s="19">
        <v>0</v>
      </c>
      <c r="AO5642" s="19">
        <f t="shared" si="1155"/>
        <v>0</v>
      </c>
      <c r="AP5642" s="18" t="s">
        <v>146</v>
      </c>
      <c r="AQ5642" s="18">
        <v>0</v>
      </c>
      <c r="AR5642" s="18">
        <f t="shared" si="1156"/>
        <v>0</v>
      </c>
      <c r="AS5642" s="20" t="s">
        <v>145</v>
      </c>
      <c r="AT5642" s="20">
        <v>2630094.9129142798</v>
      </c>
      <c r="AU5642" s="16">
        <f t="shared" si="1157"/>
        <v>175222.84563053164</v>
      </c>
    </row>
    <row r="5643" spans="1:47" x14ac:dyDescent="0.2">
      <c r="A5643" s="16">
        <v>5640</v>
      </c>
      <c r="B5643" s="16">
        <v>898.75079345703102</v>
      </c>
      <c r="C5643" s="17">
        <v>16.856833333333299</v>
      </c>
      <c r="D5643" s="16" t="s">
        <v>4839</v>
      </c>
      <c r="E5643" s="16" t="s">
        <v>4840</v>
      </c>
      <c r="F5643" s="18" t="s">
        <v>146</v>
      </c>
      <c r="G5643" s="18">
        <v>0</v>
      </c>
      <c r="I5643" s="19" t="s">
        <v>146</v>
      </c>
      <c r="J5643" s="19">
        <v>0</v>
      </c>
      <c r="K5643" s="19">
        <f t="shared" si="1147"/>
        <v>0</v>
      </c>
      <c r="L5643" s="18" t="s">
        <v>146</v>
      </c>
      <c r="M5643" s="18">
        <v>0</v>
      </c>
      <c r="O5643" s="19" t="s">
        <v>146</v>
      </c>
      <c r="P5643" s="19">
        <v>0</v>
      </c>
      <c r="Q5643" s="19">
        <f t="shared" si="1148"/>
        <v>0</v>
      </c>
      <c r="R5643" s="18" t="s">
        <v>146</v>
      </c>
      <c r="S5643" s="18">
        <v>0</v>
      </c>
      <c r="T5643" s="18">
        <f t="shared" si="1149"/>
        <v>0</v>
      </c>
      <c r="U5643" s="20" t="s">
        <v>146</v>
      </c>
      <c r="V5643" s="20">
        <v>0</v>
      </c>
      <c r="W5643" s="20">
        <f t="shared" si="1150"/>
        <v>0</v>
      </c>
      <c r="X5643" s="18" t="s">
        <v>146</v>
      </c>
      <c r="Y5643" s="18">
        <v>0</v>
      </c>
      <c r="Z5643" s="23">
        <f t="shared" si="1151"/>
        <v>0</v>
      </c>
      <c r="AA5643" s="20" t="s">
        <v>146</v>
      </c>
      <c r="AB5643" s="20">
        <v>0</v>
      </c>
      <c r="AC5643" s="24">
        <f t="shared" si="1152"/>
        <v>0</v>
      </c>
      <c r="AD5643" s="18" t="s">
        <v>146</v>
      </c>
      <c r="AE5643" s="18">
        <v>0</v>
      </c>
      <c r="AF5643" s="18">
        <f t="shared" si="1153"/>
        <v>0</v>
      </c>
      <c r="AG5643" s="19" t="s">
        <v>146</v>
      </c>
      <c r="AH5643" s="19">
        <v>0</v>
      </c>
      <c r="AI5643" s="19">
        <f t="shared" si="1146"/>
        <v>0</v>
      </c>
      <c r="AJ5643" s="18" t="s">
        <v>146</v>
      </c>
      <c r="AK5643" s="18">
        <v>0</v>
      </c>
      <c r="AL5643" s="18">
        <f t="shared" si="1154"/>
        <v>0</v>
      </c>
      <c r="AM5643" s="19" t="s">
        <v>146</v>
      </c>
      <c r="AN5643" s="19">
        <v>0</v>
      </c>
      <c r="AO5643" s="19">
        <f t="shared" si="1155"/>
        <v>0</v>
      </c>
      <c r="AP5643" s="18" t="s">
        <v>146</v>
      </c>
      <c r="AQ5643" s="18">
        <v>0</v>
      </c>
      <c r="AR5643" s="18">
        <f t="shared" si="1156"/>
        <v>0</v>
      </c>
      <c r="AS5643" s="20" t="s">
        <v>145</v>
      </c>
      <c r="AT5643" s="20">
        <v>932372.62000001804</v>
      </c>
      <c r="AU5643" s="16">
        <f t="shared" si="1157"/>
        <v>62116.763491007201</v>
      </c>
    </row>
    <row r="5644" spans="1:47" x14ac:dyDescent="0.2">
      <c r="A5644" s="16">
        <v>5641</v>
      </c>
      <c r="B5644" s="16">
        <v>880.72869873046795</v>
      </c>
      <c r="C5644" s="17">
        <v>15.675999999999901</v>
      </c>
      <c r="F5644" s="18" t="s">
        <v>146</v>
      </c>
      <c r="G5644" s="18">
        <v>0</v>
      </c>
      <c r="I5644" s="19" t="s">
        <v>146</v>
      </c>
      <c r="J5644" s="19">
        <v>0</v>
      </c>
      <c r="K5644" s="19">
        <f t="shared" si="1147"/>
        <v>0</v>
      </c>
      <c r="L5644" s="18" t="s">
        <v>146</v>
      </c>
      <c r="M5644" s="18">
        <v>0</v>
      </c>
      <c r="O5644" s="19" t="s">
        <v>146</v>
      </c>
      <c r="P5644" s="19">
        <v>0</v>
      </c>
      <c r="Q5644" s="19">
        <f t="shared" si="1148"/>
        <v>0</v>
      </c>
      <c r="R5644" s="18" t="s">
        <v>146</v>
      </c>
      <c r="S5644" s="18">
        <v>0</v>
      </c>
      <c r="T5644" s="18">
        <f t="shared" si="1149"/>
        <v>0</v>
      </c>
      <c r="U5644" s="20" t="s">
        <v>146</v>
      </c>
      <c r="V5644" s="20">
        <v>0</v>
      </c>
      <c r="W5644" s="20">
        <f t="shared" si="1150"/>
        <v>0</v>
      </c>
      <c r="X5644" s="18" t="s">
        <v>146</v>
      </c>
      <c r="Y5644" s="18">
        <v>0</v>
      </c>
      <c r="Z5644" s="23">
        <f t="shared" si="1151"/>
        <v>0</v>
      </c>
      <c r="AA5644" s="20" t="s">
        <v>146</v>
      </c>
      <c r="AB5644" s="20">
        <v>0</v>
      </c>
      <c r="AC5644" s="24">
        <f t="shared" si="1152"/>
        <v>0</v>
      </c>
      <c r="AD5644" s="18" t="s">
        <v>146</v>
      </c>
      <c r="AE5644" s="18">
        <v>0</v>
      </c>
      <c r="AF5644" s="18">
        <f t="shared" si="1153"/>
        <v>0</v>
      </c>
      <c r="AG5644" s="19" t="s">
        <v>146</v>
      </c>
      <c r="AH5644" s="19">
        <v>0</v>
      </c>
      <c r="AI5644" s="19">
        <f t="shared" si="1146"/>
        <v>0</v>
      </c>
      <c r="AJ5644" s="18" t="s">
        <v>146</v>
      </c>
      <c r="AK5644" s="18">
        <v>0</v>
      </c>
      <c r="AL5644" s="18">
        <f t="shared" si="1154"/>
        <v>0</v>
      </c>
      <c r="AM5644" s="19" t="s">
        <v>146</v>
      </c>
      <c r="AN5644" s="19">
        <v>0</v>
      </c>
      <c r="AO5644" s="19">
        <f t="shared" si="1155"/>
        <v>0</v>
      </c>
      <c r="AP5644" s="18" t="s">
        <v>146</v>
      </c>
      <c r="AQ5644" s="18">
        <v>0</v>
      </c>
      <c r="AR5644" s="18">
        <f t="shared" si="1156"/>
        <v>0</v>
      </c>
      <c r="AS5644" s="20" t="s">
        <v>145</v>
      </c>
      <c r="AT5644" s="20">
        <v>1414384.87937143</v>
      </c>
      <c r="AU5644" s="16">
        <f t="shared" si="1157"/>
        <v>94229.505621014658</v>
      </c>
    </row>
    <row r="5645" spans="1:47" x14ac:dyDescent="0.2">
      <c r="A5645" s="16">
        <v>5642</v>
      </c>
      <c r="B5645" s="16">
        <v>881.75726318359295</v>
      </c>
      <c r="C5645" s="17">
        <v>16.856833333333299</v>
      </c>
      <c r="F5645" s="18" t="s">
        <v>146</v>
      </c>
      <c r="G5645" s="18">
        <v>0</v>
      </c>
      <c r="I5645" s="19" t="s">
        <v>146</v>
      </c>
      <c r="J5645" s="19">
        <v>0</v>
      </c>
      <c r="K5645" s="19">
        <f t="shared" si="1147"/>
        <v>0</v>
      </c>
      <c r="L5645" s="18" t="s">
        <v>146</v>
      </c>
      <c r="M5645" s="18">
        <v>0</v>
      </c>
      <c r="O5645" s="19" t="s">
        <v>146</v>
      </c>
      <c r="P5645" s="19">
        <v>0</v>
      </c>
      <c r="Q5645" s="19">
        <f t="shared" si="1148"/>
        <v>0</v>
      </c>
      <c r="R5645" s="18" t="s">
        <v>146</v>
      </c>
      <c r="S5645" s="18">
        <v>0</v>
      </c>
      <c r="T5645" s="18">
        <f t="shared" si="1149"/>
        <v>0</v>
      </c>
      <c r="U5645" s="20" t="s">
        <v>146</v>
      </c>
      <c r="V5645" s="20">
        <v>0</v>
      </c>
      <c r="W5645" s="20">
        <f t="shared" si="1150"/>
        <v>0</v>
      </c>
      <c r="X5645" s="18" t="s">
        <v>146</v>
      </c>
      <c r="Y5645" s="18">
        <v>0</v>
      </c>
      <c r="Z5645" s="23">
        <f t="shared" si="1151"/>
        <v>0</v>
      </c>
      <c r="AA5645" s="20" t="s">
        <v>146</v>
      </c>
      <c r="AB5645" s="20">
        <v>0</v>
      </c>
      <c r="AC5645" s="24">
        <f t="shared" si="1152"/>
        <v>0</v>
      </c>
      <c r="AD5645" s="18" t="s">
        <v>146</v>
      </c>
      <c r="AE5645" s="18">
        <v>0</v>
      </c>
      <c r="AF5645" s="18">
        <f t="shared" si="1153"/>
        <v>0</v>
      </c>
      <c r="AG5645" s="19" t="s">
        <v>146</v>
      </c>
      <c r="AH5645" s="19">
        <v>0</v>
      </c>
      <c r="AI5645" s="19">
        <f t="shared" si="1146"/>
        <v>0</v>
      </c>
      <c r="AJ5645" s="18" t="s">
        <v>146</v>
      </c>
      <c r="AK5645" s="18">
        <v>0</v>
      </c>
      <c r="AL5645" s="18">
        <f t="shared" si="1154"/>
        <v>0</v>
      </c>
      <c r="AM5645" s="19" t="s">
        <v>146</v>
      </c>
      <c r="AN5645" s="19">
        <v>0</v>
      </c>
      <c r="AO5645" s="19">
        <f t="shared" si="1155"/>
        <v>0</v>
      </c>
      <c r="AP5645" s="18" t="s">
        <v>146</v>
      </c>
      <c r="AQ5645" s="18">
        <v>0</v>
      </c>
      <c r="AR5645" s="18">
        <f t="shared" si="1156"/>
        <v>0</v>
      </c>
      <c r="AS5645" s="20" t="s">
        <v>145</v>
      </c>
      <c r="AT5645" s="20">
        <v>628710.98100000795</v>
      </c>
      <c r="AU5645" s="16">
        <f t="shared" si="1157"/>
        <v>41886.141305796664</v>
      </c>
    </row>
    <row r="5646" spans="1:47" x14ac:dyDescent="0.2">
      <c r="A5646" s="16">
        <v>5643</v>
      </c>
      <c r="B5646" s="16">
        <v>313.27258300781199</v>
      </c>
      <c r="C5646" s="17">
        <v>10.439399999999999</v>
      </c>
      <c r="F5646" s="18" t="s">
        <v>146</v>
      </c>
      <c r="G5646" s="18">
        <v>0</v>
      </c>
      <c r="I5646" s="19" t="s">
        <v>146</v>
      </c>
      <c r="J5646" s="19">
        <v>0</v>
      </c>
      <c r="K5646" s="19">
        <f t="shared" si="1147"/>
        <v>0</v>
      </c>
      <c r="L5646" s="18" t="s">
        <v>146</v>
      </c>
      <c r="M5646" s="18">
        <v>0</v>
      </c>
      <c r="O5646" s="19" t="s">
        <v>146</v>
      </c>
      <c r="P5646" s="19">
        <v>0</v>
      </c>
      <c r="Q5646" s="19">
        <f t="shared" si="1148"/>
        <v>0</v>
      </c>
      <c r="R5646" s="18" t="s">
        <v>146</v>
      </c>
      <c r="S5646" s="18">
        <v>0</v>
      </c>
      <c r="T5646" s="18">
        <f t="shared" si="1149"/>
        <v>0</v>
      </c>
      <c r="U5646" s="20" t="s">
        <v>146</v>
      </c>
      <c r="V5646" s="20">
        <v>0</v>
      </c>
      <c r="W5646" s="20">
        <f t="shared" si="1150"/>
        <v>0</v>
      </c>
      <c r="X5646" s="18" t="s">
        <v>146</v>
      </c>
      <c r="Y5646" s="18">
        <v>0</v>
      </c>
      <c r="Z5646" s="23">
        <f t="shared" si="1151"/>
        <v>0</v>
      </c>
      <c r="AA5646" s="20" t="s">
        <v>146</v>
      </c>
      <c r="AB5646" s="20">
        <v>0</v>
      </c>
      <c r="AC5646" s="24">
        <f t="shared" si="1152"/>
        <v>0</v>
      </c>
      <c r="AD5646" s="18" t="s">
        <v>146</v>
      </c>
      <c r="AE5646" s="18">
        <v>0</v>
      </c>
      <c r="AF5646" s="18">
        <f t="shared" si="1153"/>
        <v>0</v>
      </c>
      <c r="AG5646" s="19" t="s">
        <v>146</v>
      </c>
      <c r="AH5646" s="19">
        <v>0</v>
      </c>
      <c r="AI5646" s="19">
        <f t="shared" si="1146"/>
        <v>0</v>
      </c>
      <c r="AJ5646" s="18" t="s">
        <v>146</v>
      </c>
      <c r="AK5646" s="18">
        <v>0</v>
      </c>
      <c r="AL5646" s="18">
        <f t="shared" si="1154"/>
        <v>0</v>
      </c>
      <c r="AM5646" s="19" t="s">
        <v>146</v>
      </c>
      <c r="AN5646" s="19">
        <v>0</v>
      </c>
      <c r="AO5646" s="19">
        <f t="shared" si="1155"/>
        <v>0</v>
      </c>
      <c r="AP5646" s="18" t="s">
        <v>146</v>
      </c>
      <c r="AQ5646" s="18">
        <v>0</v>
      </c>
      <c r="AR5646" s="18">
        <f t="shared" si="1156"/>
        <v>0</v>
      </c>
      <c r="AS5646" s="20" t="s">
        <v>145</v>
      </c>
      <c r="AT5646" s="20">
        <v>1791111.0307428499</v>
      </c>
      <c r="AU5646" s="16">
        <f t="shared" si="1157"/>
        <v>119327.85014942371</v>
      </c>
    </row>
    <row r="5647" spans="1:47" x14ac:dyDescent="0.2">
      <c r="A5647" s="16">
        <v>5644</v>
      </c>
      <c r="B5647" s="16">
        <v>660.5634765625</v>
      </c>
      <c r="C5647" s="17">
        <v>11.465249999999999</v>
      </c>
      <c r="F5647" s="18" t="s">
        <v>146</v>
      </c>
      <c r="G5647" s="18">
        <v>0</v>
      </c>
      <c r="I5647" s="19" t="s">
        <v>146</v>
      </c>
      <c r="J5647" s="19">
        <v>0</v>
      </c>
      <c r="K5647" s="19">
        <f t="shared" si="1147"/>
        <v>0</v>
      </c>
      <c r="L5647" s="18" t="s">
        <v>146</v>
      </c>
      <c r="M5647" s="18">
        <v>0</v>
      </c>
      <c r="O5647" s="19" t="s">
        <v>146</v>
      </c>
      <c r="P5647" s="19">
        <v>0</v>
      </c>
      <c r="Q5647" s="19">
        <f t="shared" si="1148"/>
        <v>0</v>
      </c>
      <c r="R5647" s="18" t="s">
        <v>146</v>
      </c>
      <c r="S5647" s="18">
        <v>0</v>
      </c>
      <c r="T5647" s="18">
        <f t="shared" si="1149"/>
        <v>0</v>
      </c>
      <c r="U5647" s="20" t="s">
        <v>146</v>
      </c>
      <c r="V5647" s="20">
        <v>0</v>
      </c>
      <c r="W5647" s="20">
        <f t="shared" si="1150"/>
        <v>0</v>
      </c>
      <c r="X5647" s="18" t="s">
        <v>146</v>
      </c>
      <c r="Y5647" s="18">
        <v>0</v>
      </c>
      <c r="Z5647" s="23">
        <f t="shared" si="1151"/>
        <v>0</v>
      </c>
      <c r="AA5647" s="20" t="s">
        <v>146</v>
      </c>
      <c r="AB5647" s="20">
        <v>0</v>
      </c>
      <c r="AC5647" s="24">
        <f t="shared" si="1152"/>
        <v>0</v>
      </c>
      <c r="AD5647" s="18" t="s">
        <v>146</v>
      </c>
      <c r="AE5647" s="18">
        <v>0</v>
      </c>
      <c r="AF5647" s="18">
        <f t="shared" si="1153"/>
        <v>0</v>
      </c>
      <c r="AG5647" s="19" t="s">
        <v>146</v>
      </c>
      <c r="AH5647" s="19">
        <v>0</v>
      </c>
      <c r="AI5647" s="19">
        <f t="shared" si="1146"/>
        <v>0</v>
      </c>
      <c r="AJ5647" s="18" t="s">
        <v>146</v>
      </c>
      <c r="AK5647" s="18">
        <v>0</v>
      </c>
      <c r="AL5647" s="18">
        <f t="shared" si="1154"/>
        <v>0</v>
      </c>
      <c r="AM5647" s="19" t="s">
        <v>146</v>
      </c>
      <c r="AN5647" s="19">
        <v>0</v>
      </c>
      <c r="AO5647" s="19">
        <f t="shared" si="1155"/>
        <v>0</v>
      </c>
      <c r="AP5647" s="18" t="s">
        <v>146</v>
      </c>
      <c r="AQ5647" s="18">
        <v>0</v>
      </c>
      <c r="AR5647" s="18">
        <f t="shared" si="1156"/>
        <v>0</v>
      </c>
      <c r="AS5647" s="20" t="s">
        <v>145</v>
      </c>
      <c r="AT5647" s="20">
        <v>2228706.95791429</v>
      </c>
      <c r="AU5647" s="16">
        <f t="shared" si="1157"/>
        <v>148481.47621014592</v>
      </c>
    </row>
    <row r="5648" spans="1:47" x14ac:dyDescent="0.2">
      <c r="A5648" s="16">
        <v>5645</v>
      </c>
      <c r="B5648" s="16">
        <v>879.54327392578102</v>
      </c>
      <c r="C5648" s="17">
        <v>16.992166666666598</v>
      </c>
      <c r="D5648" s="16" t="s">
        <v>1081</v>
      </c>
      <c r="E5648" s="16" t="s">
        <v>4338</v>
      </c>
      <c r="F5648" s="18" t="s">
        <v>146</v>
      </c>
      <c r="G5648" s="18">
        <v>0</v>
      </c>
      <c r="I5648" s="19" t="s">
        <v>146</v>
      </c>
      <c r="J5648" s="19">
        <v>0</v>
      </c>
      <c r="K5648" s="19">
        <f t="shared" si="1147"/>
        <v>0</v>
      </c>
      <c r="L5648" s="18" t="s">
        <v>146</v>
      </c>
      <c r="M5648" s="18">
        <v>0</v>
      </c>
      <c r="O5648" s="19" t="s">
        <v>146</v>
      </c>
      <c r="P5648" s="19">
        <v>0</v>
      </c>
      <c r="Q5648" s="19">
        <f t="shared" si="1148"/>
        <v>0</v>
      </c>
      <c r="R5648" s="18" t="s">
        <v>146</v>
      </c>
      <c r="S5648" s="18">
        <v>0</v>
      </c>
      <c r="T5648" s="18">
        <f t="shared" si="1149"/>
        <v>0</v>
      </c>
      <c r="U5648" s="20" t="s">
        <v>146</v>
      </c>
      <c r="V5648" s="20">
        <v>0</v>
      </c>
      <c r="W5648" s="20">
        <f t="shared" si="1150"/>
        <v>0</v>
      </c>
      <c r="X5648" s="18" t="s">
        <v>146</v>
      </c>
      <c r="Y5648" s="18">
        <v>0</v>
      </c>
      <c r="Z5648" s="23">
        <f t="shared" si="1151"/>
        <v>0</v>
      </c>
      <c r="AA5648" s="20" t="s">
        <v>146</v>
      </c>
      <c r="AB5648" s="20">
        <v>0</v>
      </c>
      <c r="AC5648" s="24">
        <f t="shared" si="1152"/>
        <v>0</v>
      </c>
      <c r="AD5648" s="18" t="s">
        <v>146</v>
      </c>
      <c r="AE5648" s="18">
        <v>0</v>
      </c>
      <c r="AF5648" s="18">
        <f t="shared" si="1153"/>
        <v>0</v>
      </c>
      <c r="AG5648" s="19" t="s">
        <v>146</v>
      </c>
      <c r="AH5648" s="19">
        <v>0</v>
      </c>
      <c r="AI5648" s="19">
        <f t="shared" si="1146"/>
        <v>0</v>
      </c>
      <c r="AJ5648" s="18" t="s">
        <v>146</v>
      </c>
      <c r="AK5648" s="18">
        <v>0</v>
      </c>
      <c r="AL5648" s="18">
        <f t="shared" si="1154"/>
        <v>0</v>
      </c>
      <c r="AM5648" s="19" t="s">
        <v>146</v>
      </c>
      <c r="AN5648" s="19">
        <v>0</v>
      </c>
      <c r="AO5648" s="19">
        <f t="shared" si="1155"/>
        <v>0</v>
      </c>
      <c r="AP5648" s="18" t="s">
        <v>146</v>
      </c>
      <c r="AQ5648" s="18">
        <v>0</v>
      </c>
      <c r="AR5648" s="18">
        <f t="shared" si="1156"/>
        <v>0</v>
      </c>
      <c r="AS5648" s="20" t="s">
        <v>145</v>
      </c>
      <c r="AT5648" s="20">
        <v>1022912.53399998</v>
      </c>
      <c r="AU5648" s="16">
        <f t="shared" si="1157"/>
        <v>68148.736442370413</v>
      </c>
    </row>
    <row r="5649" spans="1:47" x14ac:dyDescent="0.2">
      <c r="A5649" s="16">
        <v>5646</v>
      </c>
      <c r="B5649" s="16">
        <v>905.40753173828102</v>
      </c>
      <c r="C5649" s="17">
        <v>16.9583333333333</v>
      </c>
      <c r="F5649" s="18" t="s">
        <v>146</v>
      </c>
      <c r="G5649" s="18">
        <v>0</v>
      </c>
      <c r="I5649" s="19" t="s">
        <v>146</v>
      </c>
      <c r="J5649" s="19">
        <v>0</v>
      </c>
      <c r="K5649" s="19">
        <f t="shared" si="1147"/>
        <v>0</v>
      </c>
      <c r="L5649" s="18" t="s">
        <v>146</v>
      </c>
      <c r="M5649" s="18">
        <v>0</v>
      </c>
      <c r="O5649" s="19" t="s">
        <v>146</v>
      </c>
      <c r="P5649" s="19">
        <v>0</v>
      </c>
      <c r="Q5649" s="19">
        <f t="shared" si="1148"/>
        <v>0</v>
      </c>
      <c r="R5649" s="18" t="s">
        <v>146</v>
      </c>
      <c r="S5649" s="18">
        <v>0</v>
      </c>
      <c r="T5649" s="18">
        <f t="shared" si="1149"/>
        <v>0</v>
      </c>
      <c r="U5649" s="20" t="s">
        <v>146</v>
      </c>
      <c r="V5649" s="20">
        <v>0</v>
      </c>
      <c r="W5649" s="20">
        <f t="shared" si="1150"/>
        <v>0</v>
      </c>
      <c r="X5649" s="18" t="s">
        <v>146</v>
      </c>
      <c r="Y5649" s="18">
        <v>0</v>
      </c>
      <c r="Z5649" s="23">
        <f t="shared" si="1151"/>
        <v>0</v>
      </c>
      <c r="AA5649" s="20" t="s">
        <v>146</v>
      </c>
      <c r="AB5649" s="20">
        <v>0</v>
      </c>
      <c r="AC5649" s="24">
        <f t="shared" si="1152"/>
        <v>0</v>
      </c>
      <c r="AD5649" s="18" t="s">
        <v>146</v>
      </c>
      <c r="AE5649" s="18">
        <v>0</v>
      </c>
      <c r="AF5649" s="18">
        <f t="shared" si="1153"/>
        <v>0</v>
      </c>
      <c r="AG5649" s="19" t="s">
        <v>146</v>
      </c>
      <c r="AH5649" s="19">
        <v>0</v>
      </c>
      <c r="AI5649" s="19">
        <f t="shared" si="1146"/>
        <v>0</v>
      </c>
      <c r="AJ5649" s="18" t="s">
        <v>146</v>
      </c>
      <c r="AK5649" s="18">
        <v>0</v>
      </c>
      <c r="AL5649" s="18">
        <f t="shared" si="1154"/>
        <v>0</v>
      </c>
      <c r="AM5649" s="19" t="s">
        <v>146</v>
      </c>
      <c r="AN5649" s="19">
        <v>0</v>
      </c>
      <c r="AO5649" s="19">
        <f t="shared" si="1155"/>
        <v>0</v>
      </c>
      <c r="AP5649" s="18" t="s">
        <v>146</v>
      </c>
      <c r="AQ5649" s="18">
        <v>0</v>
      </c>
      <c r="AR5649" s="18">
        <f t="shared" si="1156"/>
        <v>0</v>
      </c>
      <c r="AS5649" s="20" t="s">
        <v>145</v>
      </c>
      <c r="AT5649" s="20">
        <v>1047258.7299999699</v>
      </c>
      <c r="AU5649" s="16">
        <f t="shared" si="1157"/>
        <v>69770.734843435712</v>
      </c>
    </row>
    <row r="5650" spans="1:47" x14ac:dyDescent="0.2">
      <c r="A5650" s="16">
        <v>5647</v>
      </c>
      <c r="B5650" s="16">
        <v>339.29153442382801</v>
      </c>
      <c r="C5650" s="17">
        <v>16.188933333333299</v>
      </c>
      <c r="F5650" s="18" t="s">
        <v>146</v>
      </c>
      <c r="G5650" s="18">
        <v>0</v>
      </c>
      <c r="I5650" s="19" t="s">
        <v>146</v>
      </c>
      <c r="J5650" s="19">
        <v>0</v>
      </c>
      <c r="K5650" s="19">
        <f t="shared" si="1147"/>
        <v>0</v>
      </c>
      <c r="L5650" s="18" t="s">
        <v>146</v>
      </c>
      <c r="M5650" s="18">
        <v>0</v>
      </c>
      <c r="O5650" s="19" t="s">
        <v>146</v>
      </c>
      <c r="P5650" s="19">
        <v>0</v>
      </c>
      <c r="Q5650" s="19">
        <f t="shared" si="1148"/>
        <v>0</v>
      </c>
      <c r="R5650" s="18" t="s">
        <v>146</v>
      </c>
      <c r="S5650" s="18">
        <v>0</v>
      </c>
      <c r="T5650" s="18">
        <f t="shared" si="1149"/>
        <v>0</v>
      </c>
      <c r="U5650" s="20" t="s">
        <v>146</v>
      </c>
      <c r="V5650" s="20">
        <v>0</v>
      </c>
      <c r="W5650" s="20">
        <f t="shared" si="1150"/>
        <v>0</v>
      </c>
      <c r="X5650" s="18" t="s">
        <v>146</v>
      </c>
      <c r="Y5650" s="18">
        <v>0</v>
      </c>
      <c r="Z5650" s="23">
        <f t="shared" si="1151"/>
        <v>0</v>
      </c>
      <c r="AA5650" s="20" t="s">
        <v>146</v>
      </c>
      <c r="AB5650" s="20">
        <v>0</v>
      </c>
      <c r="AC5650" s="24">
        <f t="shared" si="1152"/>
        <v>0</v>
      </c>
      <c r="AD5650" s="18" t="s">
        <v>146</v>
      </c>
      <c r="AE5650" s="18">
        <v>0</v>
      </c>
      <c r="AF5650" s="18">
        <f t="shared" si="1153"/>
        <v>0</v>
      </c>
      <c r="AG5650" s="19" t="s">
        <v>146</v>
      </c>
      <c r="AH5650" s="19">
        <v>0</v>
      </c>
      <c r="AI5650" s="19">
        <f t="shared" si="1146"/>
        <v>0</v>
      </c>
      <c r="AJ5650" s="18" t="s">
        <v>146</v>
      </c>
      <c r="AK5650" s="18">
        <v>0</v>
      </c>
      <c r="AL5650" s="18">
        <f t="shared" si="1154"/>
        <v>0</v>
      </c>
      <c r="AM5650" s="19" t="s">
        <v>146</v>
      </c>
      <c r="AN5650" s="19">
        <v>0</v>
      </c>
      <c r="AO5650" s="19">
        <f t="shared" si="1155"/>
        <v>0</v>
      </c>
      <c r="AP5650" s="18" t="s">
        <v>146</v>
      </c>
      <c r="AQ5650" s="18">
        <v>0</v>
      </c>
      <c r="AR5650" s="18">
        <f t="shared" si="1156"/>
        <v>0</v>
      </c>
      <c r="AS5650" s="20" t="s">
        <v>145</v>
      </c>
      <c r="AT5650" s="20">
        <v>1458869.68555712</v>
      </c>
      <c r="AU5650" s="16">
        <f t="shared" si="1157"/>
        <v>97193.183581420395</v>
      </c>
    </row>
    <row r="5651" spans="1:47" x14ac:dyDescent="0.2">
      <c r="A5651" s="16">
        <v>5648</v>
      </c>
      <c r="B5651" s="16">
        <v>974.81856863839198</v>
      </c>
      <c r="C5651" s="17">
        <v>16.033899999999999</v>
      </c>
      <c r="D5651" s="16" t="s">
        <v>4841</v>
      </c>
      <c r="E5651" s="16" t="s">
        <v>4842</v>
      </c>
      <c r="F5651" s="18" t="s">
        <v>146</v>
      </c>
      <c r="G5651" s="18">
        <v>0</v>
      </c>
      <c r="I5651" s="19" t="s">
        <v>146</v>
      </c>
      <c r="J5651" s="19">
        <v>0</v>
      </c>
      <c r="K5651" s="19">
        <f t="shared" si="1147"/>
        <v>0</v>
      </c>
      <c r="L5651" s="18" t="s">
        <v>146</v>
      </c>
      <c r="M5651" s="18">
        <v>0</v>
      </c>
      <c r="O5651" s="19" t="s">
        <v>146</v>
      </c>
      <c r="P5651" s="19">
        <v>0</v>
      </c>
      <c r="Q5651" s="19">
        <f t="shared" si="1148"/>
        <v>0</v>
      </c>
      <c r="R5651" s="18" t="s">
        <v>146</v>
      </c>
      <c r="S5651" s="18">
        <v>0</v>
      </c>
      <c r="T5651" s="18">
        <f t="shared" si="1149"/>
        <v>0</v>
      </c>
      <c r="U5651" s="20" t="s">
        <v>146</v>
      </c>
      <c r="V5651" s="20">
        <v>0</v>
      </c>
      <c r="W5651" s="20">
        <f t="shared" si="1150"/>
        <v>0</v>
      </c>
      <c r="X5651" s="18" t="s">
        <v>146</v>
      </c>
      <c r="Y5651" s="18">
        <v>0</v>
      </c>
      <c r="Z5651" s="23">
        <f t="shared" si="1151"/>
        <v>0</v>
      </c>
      <c r="AA5651" s="20" t="s">
        <v>146</v>
      </c>
      <c r="AB5651" s="20">
        <v>0</v>
      </c>
      <c r="AC5651" s="24">
        <f t="shared" si="1152"/>
        <v>0</v>
      </c>
      <c r="AD5651" s="18" t="s">
        <v>146</v>
      </c>
      <c r="AE5651" s="18">
        <v>0</v>
      </c>
      <c r="AF5651" s="18">
        <f t="shared" si="1153"/>
        <v>0</v>
      </c>
      <c r="AG5651" s="19" t="s">
        <v>146</v>
      </c>
      <c r="AH5651" s="19">
        <v>0</v>
      </c>
      <c r="AI5651" s="19">
        <f t="shared" si="1146"/>
        <v>0</v>
      </c>
      <c r="AJ5651" s="18" t="s">
        <v>146</v>
      </c>
      <c r="AK5651" s="18">
        <v>0</v>
      </c>
      <c r="AL5651" s="18">
        <f t="shared" si="1154"/>
        <v>0</v>
      </c>
      <c r="AM5651" s="19" t="s">
        <v>146</v>
      </c>
      <c r="AN5651" s="19">
        <v>0</v>
      </c>
      <c r="AO5651" s="19">
        <f t="shared" si="1155"/>
        <v>0</v>
      </c>
      <c r="AP5651" s="18" t="s">
        <v>146</v>
      </c>
      <c r="AQ5651" s="18">
        <v>0</v>
      </c>
      <c r="AR5651" s="18">
        <f t="shared" si="1156"/>
        <v>0</v>
      </c>
      <c r="AS5651" s="20" t="s">
        <v>145</v>
      </c>
      <c r="AT5651" s="20">
        <v>1698253.8273</v>
      </c>
      <c r="AU5651" s="16">
        <f t="shared" si="1157"/>
        <v>113141.49415722852</v>
      </c>
    </row>
    <row r="5652" spans="1:47" x14ac:dyDescent="0.2">
      <c r="A5652" s="16">
        <v>5649</v>
      </c>
      <c r="B5652" s="16">
        <v>822.60791015625</v>
      </c>
      <c r="C5652" s="17">
        <v>8.0098333333333294</v>
      </c>
      <c r="D5652" s="16" t="s">
        <v>2731</v>
      </c>
      <c r="E5652" s="16" t="s">
        <v>2732</v>
      </c>
      <c r="F5652" s="18" t="s">
        <v>146</v>
      </c>
      <c r="G5652" s="18">
        <v>0</v>
      </c>
      <c r="I5652" s="19" t="s">
        <v>146</v>
      </c>
      <c r="J5652" s="19">
        <v>0</v>
      </c>
      <c r="K5652" s="19">
        <f t="shared" si="1147"/>
        <v>0</v>
      </c>
      <c r="L5652" s="18" t="s">
        <v>146</v>
      </c>
      <c r="M5652" s="18">
        <v>0</v>
      </c>
      <c r="O5652" s="19" t="s">
        <v>146</v>
      </c>
      <c r="P5652" s="19">
        <v>0</v>
      </c>
      <c r="Q5652" s="19">
        <f t="shared" si="1148"/>
        <v>0</v>
      </c>
      <c r="R5652" s="18" t="s">
        <v>146</v>
      </c>
      <c r="S5652" s="18">
        <v>0</v>
      </c>
      <c r="T5652" s="18">
        <f t="shared" si="1149"/>
        <v>0</v>
      </c>
      <c r="U5652" s="20" t="s">
        <v>146</v>
      </c>
      <c r="V5652" s="20">
        <v>0</v>
      </c>
      <c r="W5652" s="20">
        <f t="shared" si="1150"/>
        <v>0</v>
      </c>
      <c r="X5652" s="18" t="s">
        <v>146</v>
      </c>
      <c r="Y5652" s="18">
        <v>0</v>
      </c>
      <c r="Z5652" s="23">
        <f t="shared" si="1151"/>
        <v>0</v>
      </c>
      <c r="AA5652" s="20" t="s">
        <v>146</v>
      </c>
      <c r="AB5652" s="20">
        <v>0</v>
      </c>
      <c r="AC5652" s="24">
        <f t="shared" si="1152"/>
        <v>0</v>
      </c>
      <c r="AD5652" s="18" t="s">
        <v>146</v>
      </c>
      <c r="AE5652" s="18">
        <v>0</v>
      </c>
      <c r="AF5652" s="18">
        <f t="shared" si="1153"/>
        <v>0</v>
      </c>
      <c r="AG5652" s="19" t="s">
        <v>146</v>
      </c>
      <c r="AH5652" s="19">
        <v>0</v>
      </c>
      <c r="AI5652" s="19">
        <f t="shared" si="1146"/>
        <v>0</v>
      </c>
      <c r="AJ5652" s="18" t="s">
        <v>146</v>
      </c>
      <c r="AK5652" s="18">
        <v>0</v>
      </c>
      <c r="AL5652" s="18">
        <f t="shared" si="1154"/>
        <v>0</v>
      </c>
      <c r="AM5652" s="19" t="s">
        <v>146</v>
      </c>
      <c r="AN5652" s="19">
        <v>0</v>
      </c>
      <c r="AO5652" s="19">
        <f t="shared" si="1155"/>
        <v>0</v>
      </c>
      <c r="AP5652" s="18" t="s">
        <v>146</v>
      </c>
      <c r="AQ5652" s="18">
        <v>0</v>
      </c>
      <c r="AR5652" s="18">
        <f t="shared" si="1156"/>
        <v>0</v>
      </c>
      <c r="AS5652" s="20" t="s">
        <v>145</v>
      </c>
      <c r="AT5652" s="20">
        <v>629611.917485727</v>
      </c>
      <c r="AU5652" s="16">
        <f t="shared" si="1157"/>
        <v>41946.163723232981</v>
      </c>
    </row>
    <row r="5653" spans="1:47" x14ac:dyDescent="0.2">
      <c r="A5653" s="16">
        <v>5650</v>
      </c>
      <c r="B5653" s="16">
        <v>818.57958984375</v>
      </c>
      <c r="C5653" s="17">
        <v>9.0018666666666594</v>
      </c>
      <c r="D5653" s="16" t="s">
        <v>2807</v>
      </c>
      <c r="E5653" s="16" t="s">
        <v>4843</v>
      </c>
      <c r="F5653" s="18" t="s">
        <v>146</v>
      </c>
      <c r="G5653" s="18">
        <v>0</v>
      </c>
      <c r="I5653" s="19" t="s">
        <v>146</v>
      </c>
      <c r="J5653" s="19">
        <v>0</v>
      </c>
      <c r="K5653" s="19">
        <f t="shared" si="1147"/>
        <v>0</v>
      </c>
      <c r="L5653" s="18" t="s">
        <v>146</v>
      </c>
      <c r="M5653" s="18">
        <v>0</v>
      </c>
      <c r="O5653" s="19" t="s">
        <v>146</v>
      </c>
      <c r="P5653" s="19">
        <v>0</v>
      </c>
      <c r="Q5653" s="19">
        <f t="shared" si="1148"/>
        <v>0</v>
      </c>
      <c r="R5653" s="18" t="s">
        <v>146</v>
      </c>
      <c r="S5653" s="18">
        <v>0</v>
      </c>
      <c r="T5653" s="18">
        <f t="shared" si="1149"/>
        <v>0</v>
      </c>
      <c r="U5653" s="20" t="s">
        <v>146</v>
      </c>
      <c r="V5653" s="20">
        <v>0</v>
      </c>
      <c r="W5653" s="20">
        <f t="shared" si="1150"/>
        <v>0</v>
      </c>
      <c r="X5653" s="18" t="s">
        <v>146</v>
      </c>
      <c r="Y5653" s="18">
        <v>0</v>
      </c>
      <c r="Z5653" s="23">
        <f t="shared" si="1151"/>
        <v>0</v>
      </c>
      <c r="AA5653" s="20" t="s">
        <v>146</v>
      </c>
      <c r="AB5653" s="20">
        <v>0</v>
      </c>
      <c r="AC5653" s="24">
        <f t="shared" si="1152"/>
        <v>0</v>
      </c>
      <c r="AD5653" s="18" t="s">
        <v>146</v>
      </c>
      <c r="AE5653" s="18">
        <v>0</v>
      </c>
      <c r="AF5653" s="18">
        <f t="shared" si="1153"/>
        <v>0</v>
      </c>
      <c r="AG5653" s="19" t="s">
        <v>146</v>
      </c>
      <c r="AH5653" s="19">
        <v>0</v>
      </c>
      <c r="AI5653" s="19">
        <f t="shared" si="1146"/>
        <v>0</v>
      </c>
      <c r="AJ5653" s="18" t="s">
        <v>146</v>
      </c>
      <c r="AK5653" s="18">
        <v>0</v>
      </c>
      <c r="AL5653" s="18">
        <f t="shared" si="1154"/>
        <v>0</v>
      </c>
      <c r="AM5653" s="19" t="s">
        <v>146</v>
      </c>
      <c r="AN5653" s="19">
        <v>0</v>
      </c>
      <c r="AO5653" s="19">
        <f t="shared" si="1155"/>
        <v>0</v>
      </c>
      <c r="AP5653" s="18" t="s">
        <v>146</v>
      </c>
      <c r="AQ5653" s="18">
        <v>0</v>
      </c>
      <c r="AR5653" s="18">
        <f t="shared" si="1156"/>
        <v>0</v>
      </c>
      <c r="AS5653" s="20" t="s">
        <v>145</v>
      </c>
      <c r="AT5653" s="20">
        <v>1172092.2877285699</v>
      </c>
      <c r="AU5653" s="16">
        <f t="shared" si="1157"/>
        <v>78087.427563528981</v>
      </c>
    </row>
    <row r="5654" spans="1:47" x14ac:dyDescent="0.2">
      <c r="A5654" s="16">
        <v>5651</v>
      </c>
      <c r="B5654" s="16">
        <v>736.54248046875</v>
      </c>
      <c r="C5654" s="17">
        <v>13.536916666666601</v>
      </c>
      <c r="D5654" s="16" t="s">
        <v>4844</v>
      </c>
      <c r="E5654" s="16" t="s">
        <v>4845</v>
      </c>
      <c r="F5654" s="18" t="s">
        <v>146</v>
      </c>
      <c r="G5654" s="18">
        <v>0</v>
      </c>
      <c r="I5654" s="19" t="s">
        <v>146</v>
      </c>
      <c r="J5654" s="19">
        <v>0</v>
      </c>
      <c r="K5654" s="19">
        <f t="shared" si="1147"/>
        <v>0</v>
      </c>
      <c r="L5654" s="18" t="s">
        <v>146</v>
      </c>
      <c r="M5654" s="18">
        <v>0</v>
      </c>
      <c r="O5654" s="19" t="s">
        <v>146</v>
      </c>
      <c r="P5654" s="19">
        <v>0</v>
      </c>
      <c r="Q5654" s="19">
        <f t="shared" si="1148"/>
        <v>0</v>
      </c>
      <c r="R5654" s="18" t="s">
        <v>146</v>
      </c>
      <c r="S5654" s="18">
        <v>0</v>
      </c>
      <c r="T5654" s="18">
        <f t="shared" si="1149"/>
        <v>0</v>
      </c>
      <c r="U5654" s="20" t="s">
        <v>146</v>
      </c>
      <c r="V5654" s="20">
        <v>0</v>
      </c>
      <c r="W5654" s="20">
        <f t="shared" si="1150"/>
        <v>0</v>
      </c>
      <c r="X5654" s="18" t="s">
        <v>146</v>
      </c>
      <c r="Y5654" s="18">
        <v>0</v>
      </c>
      <c r="Z5654" s="23">
        <f t="shared" si="1151"/>
        <v>0</v>
      </c>
      <c r="AA5654" s="20" t="s">
        <v>146</v>
      </c>
      <c r="AB5654" s="20">
        <v>0</v>
      </c>
      <c r="AC5654" s="24">
        <f t="shared" si="1152"/>
        <v>0</v>
      </c>
      <c r="AD5654" s="18" t="s">
        <v>146</v>
      </c>
      <c r="AE5654" s="18">
        <v>0</v>
      </c>
      <c r="AF5654" s="18">
        <f t="shared" si="1153"/>
        <v>0</v>
      </c>
      <c r="AG5654" s="19" t="s">
        <v>146</v>
      </c>
      <c r="AH5654" s="19">
        <v>0</v>
      </c>
      <c r="AI5654" s="19">
        <f t="shared" si="1146"/>
        <v>0</v>
      </c>
      <c r="AJ5654" s="18" t="s">
        <v>146</v>
      </c>
      <c r="AK5654" s="18">
        <v>0</v>
      </c>
      <c r="AL5654" s="18">
        <f t="shared" si="1154"/>
        <v>0</v>
      </c>
      <c r="AM5654" s="19" t="s">
        <v>146</v>
      </c>
      <c r="AN5654" s="19">
        <v>0</v>
      </c>
      <c r="AO5654" s="19">
        <f t="shared" si="1155"/>
        <v>0</v>
      </c>
      <c r="AP5654" s="18" t="s">
        <v>146</v>
      </c>
      <c r="AQ5654" s="18">
        <v>0</v>
      </c>
      <c r="AR5654" s="18">
        <f t="shared" si="1156"/>
        <v>0</v>
      </c>
      <c r="AS5654" s="20" t="s">
        <v>145</v>
      </c>
      <c r="AT5654" s="20">
        <v>1678653.0225</v>
      </c>
      <c r="AU5654" s="16">
        <f t="shared" si="1157"/>
        <v>111835.64440373084</v>
      </c>
    </row>
    <row r="5655" spans="1:47" x14ac:dyDescent="0.2">
      <c r="A5655" s="16">
        <v>5652</v>
      </c>
      <c r="B5655" s="16">
        <v>688.58966064453102</v>
      </c>
      <c r="C5655" s="17">
        <v>13.570733333333299</v>
      </c>
      <c r="F5655" s="18" t="s">
        <v>146</v>
      </c>
      <c r="G5655" s="18">
        <v>0</v>
      </c>
      <c r="I5655" s="19" t="s">
        <v>146</v>
      </c>
      <c r="J5655" s="19">
        <v>0</v>
      </c>
      <c r="K5655" s="19">
        <f t="shared" si="1147"/>
        <v>0</v>
      </c>
      <c r="L5655" s="18" t="s">
        <v>146</v>
      </c>
      <c r="M5655" s="18">
        <v>0</v>
      </c>
      <c r="O5655" s="19" t="s">
        <v>146</v>
      </c>
      <c r="P5655" s="19">
        <v>0</v>
      </c>
      <c r="Q5655" s="19">
        <f t="shared" si="1148"/>
        <v>0</v>
      </c>
      <c r="R5655" s="18" t="s">
        <v>146</v>
      </c>
      <c r="S5655" s="18">
        <v>0</v>
      </c>
      <c r="T5655" s="18">
        <f t="shared" si="1149"/>
        <v>0</v>
      </c>
      <c r="U5655" s="20" t="s">
        <v>146</v>
      </c>
      <c r="V5655" s="20">
        <v>0</v>
      </c>
      <c r="W5655" s="20">
        <f t="shared" si="1150"/>
        <v>0</v>
      </c>
      <c r="X5655" s="18" t="s">
        <v>146</v>
      </c>
      <c r="Y5655" s="18">
        <v>0</v>
      </c>
      <c r="Z5655" s="23">
        <f t="shared" si="1151"/>
        <v>0</v>
      </c>
      <c r="AA5655" s="20" t="s">
        <v>146</v>
      </c>
      <c r="AB5655" s="20">
        <v>0</v>
      </c>
      <c r="AC5655" s="24">
        <f t="shared" si="1152"/>
        <v>0</v>
      </c>
      <c r="AD5655" s="18" t="s">
        <v>146</v>
      </c>
      <c r="AE5655" s="18">
        <v>0</v>
      </c>
      <c r="AF5655" s="18">
        <f t="shared" si="1153"/>
        <v>0</v>
      </c>
      <c r="AG5655" s="19" t="s">
        <v>146</v>
      </c>
      <c r="AH5655" s="19">
        <v>0</v>
      </c>
      <c r="AI5655" s="19">
        <f t="shared" si="1146"/>
        <v>0</v>
      </c>
      <c r="AJ5655" s="18" t="s">
        <v>146</v>
      </c>
      <c r="AK5655" s="18">
        <v>0</v>
      </c>
      <c r="AL5655" s="18">
        <f t="shared" si="1154"/>
        <v>0</v>
      </c>
      <c r="AM5655" s="19" t="s">
        <v>146</v>
      </c>
      <c r="AN5655" s="19">
        <v>0</v>
      </c>
      <c r="AO5655" s="19">
        <f t="shared" si="1155"/>
        <v>0</v>
      </c>
      <c r="AP5655" s="18" t="s">
        <v>146</v>
      </c>
      <c r="AQ5655" s="18">
        <v>0</v>
      </c>
      <c r="AR5655" s="18">
        <f t="shared" si="1156"/>
        <v>0</v>
      </c>
      <c r="AS5655" s="20" t="s">
        <v>145</v>
      </c>
      <c r="AT5655" s="20">
        <v>947376.88515714405</v>
      </c>
      <c r="AU5655" s="16">
        <f t="shared" si="1157"/>
        <v>63116.381422861028</v>
      </c>
    </row>
    <row r="5656" spans="1:47" x14ac:dyDescent="0.2">
      <c r="A5656" s="16">
        <v>5653</v>
      </c>
      <c r="B5656" s="16">
        <v>508.29010009765602</v>
      </c>
      <c r="C5656" s="17">
        <v>7.8548166666666601</v>
      </c>
      <c r="D5656" s="16" t="s">
        <v>1597</v>
      </c>
      <c r="E5656" s="16" t="s">
        <v>4846</v>
      </c>
      <c r="F5656" s="18" t="s">
        <v>146</v>
      </c>
      <c r="G5656" s="18">
        <v>0</v>
      </c>
      <c r="I5656" s="19" t="s">
        <v>146</v>
      </c>
      <c r="J5656" s="19">
        <v>0</v>
      </c>
      <c r="K5656" s="19">
        <f t="shared" si="1147"/>
        <v>0</v>
      </c>
      <c r="L5656" s="18" t="s">
        <v>146</v>
      </c>
      <c r="M5656" s="18">
        <v>0</v>
      </c>
      <c r="O5656" s="19" t="s">
        <v>146</v>
      </c>
      <c r="P5656" s="19">
        <v>0</v>
      </c>
      <c r="Q5656" s="19">
        <f t="shared" si="1148"/>
        <v>0</v>
      </c>
      <c r="R5656" s="18" t="s">
        <v>146</v>
      </c>
      <c r="S5656" s="18">
        <v>0</v>
      </c>
      <c r="T5656" s="18">
        <f t="shared" si="1149"/>
        <v>0</v>
      </c>
      <c r="U5656" s="20" t="s">
        <v>146</v>
      </c>
      <c r="V5656" s="20">
        <v>0</v>
      </c>
      <c r="W5656" s="20">
        <f t="shared" si="1150"/>
        <v>0</v>
      </c>
      <c r="X5656" s="18" t="s">
        <v>146</v>
      </c>
      <c r="Y5656" s="18">
        <v>0</v>
      </c>
      <c r="Z5656" s="23">
        <f t="shared" si="1151"/>
        <v>0</v>
      </c>
      <c r="AA5656" s="20" t="s">
        <v>146</v>
      </c>
      <c r="AB5656" s="20">
        <v>0</v>
      </c>
      <c r="AC5656" s="24">
        <f t="shared" si="1152"/>
        <v>0</v>
      </c>
      <c r="AD5656" s="18" t="s">
        <v>146</v>
      </c>
      <c r="AE5656" s="18">
        <v>0</v>
      </c>
      <c r="AF5656" s="18">
        <f t="shared" si="1153"/>
        <v>0</v>
      </c>
      <c r="AG5656" s="19" t="s">
        <v>146</v>
      </c>
      <c r="AH5656" s="19">
        <v>0</v>
      </c>
      <c r="AI5656" s="19">
        <f t="shared" si="1146"/>
        <v>0</v>
      </c>
      <c r="AJ5656" s="18" t="s">
        <v>146</v>
      </c>
      <c r="AK5656" s="18">
        <v>0</v>
      </c>
      <c r="AL5656" s="18">
        <f t="shared" si="1154"/>
        <v>0</v>
      </c>
      <c r="AM5656" s="19" t="s">
        <v>146</v>
      </c>
      <c r="AN5656" s="19">
        <v>0</v>
      </c>
      <c r="AO5656" s="19">
        <f t="shared" si="1155"/>
        <v>0</v>
      </c>
      <c r="AP5656" s="18" t="s">
        <v>146</v>
      </c>
      <c r="AQ5656" s="18">
        <v>0</v>
      </c>
      <c r="AR5656" s="18">
        <f t="shared" si="1156"/>
        <v>0</v>
      </c>
      <c r="AS5656" s="20" t="s">
        <v>145</v>
      </c>
      <c r="AT5656" s="20">
        <v>1415441.3272714301</v>
      </c>
      <c r="AU5656" s="16">
        <f t="shared" si="1157"/>
        <v>94299.888559055966</v>
      </c>
    </row>
    <row r="5657" spans="1:47" x14ac:dyDescent="0.2">
      <c r="A5657" s="16">
        <v>5654</v>
      </c>
      <c r="B5657" s="16">
        <v>339.29153442382801</v>
      </c>
      <c r="C5657" s="17">
        <v>10.6958666666666</v>
      </c>
      <c r="F5657" s="18" t="s">
        <v>146</v>
      </c>
      <c r="G5657" s="18">
        <v>0</v>
      </c>
      <c r="I5657" s="19" t="s">
        <v>146</v>
      </c>
      <c r="J5657" s="19">
        <v>0</v>
      </c>
      <c r="K5657" s="19">
        <f t="shared" si="1147"/>
        <v>0</v>
      </c>
      <c r="L5657" s="18" t="s">
        <v>146</v>
      </c>
      <c r="M5657" s="18">
        <v>0</v>
      </c>
      <c r="O5657" s="19" t="s">
        <v>146</v>
      </c>
      <c r="P5657" s="19">
        <v>0</v>
      </c>
      <c r="Q5657" s="19">
        <f t="shared" si="1148"/>
        <v>0</v>
      </c>
      <c r="R5657" s="18" t="s">
        <v>146</v>
      </c>
      <c r="S5657" s="18">
        <v>0</v>
      </c>
      <c r="T5657" s="18">
        <f t="shared" si="1149"/>
        <v>0</v>
      </c>
      <c r="U5657" s="20" t="s">
        <v>146</v>
      </c>
      <c r="V5657" s="20">
        <v>0</v>
      </c>
      <c r="W5657" s="20">
        <f t="shared" si="1150"/>
        <v>0</v>
      </c>
      <c r="X5657" s="18" t="s">
        <v>146</v>
      </c>
      <c r="Y5657" s="18">
        <v>0</v>
      </c>
      <c r="Z5657" s="23">
        <f t="shared" si="1151"/>
        <v>0</v>
      </c>
      <c r="AA5657" s="20" t="s">
        <v>146</v>
      </c>
      <c r="AB5657" s="20">
        <v>0</v>
      </c>
      <c r="AC5657" s="24">
        <f t="shared" si="1152"/>
        <v>0</v>
      </c>
      <c r="AD5657" s="18" t="s">
        <v>146</v>
      </c>
      <c r="AE5657" s="18">
        <v>0</v>
      </c>
      <c r="AF5657" s="18">
        <f t="shared" si="1153"/>
        <v>0</v>
      </c>
      <c r="AG5657" s="19" t="s">
        <v>146</v>
      </c>
      <c r="AH5657" s="19">
        <v>0</v>
      </c>
      <c r="AI5657" s="19">
        <f t="shared" si="1146"/>
        <v>0</v>
      </c>
      <c r="AJ5657" s="18" t="s">
        <v>146</v>
      </c>
      <c r="AK5657" s="18">
        <v>0</v>
      </c>
      <c r="AL5657" s="18">
        <f t="shared" si="1154"/>
        <v>0</v>
      </c>
      <c r="AM5657" s="19" t="s">
        <v>146</v>
      </c>
      <c r="AN5657" s="19">
        <v>0</v>
      </c>
      <c r="AO5657" s="19">
        <f t="shared" si="1155"/>
        <v>0</v>
      </c>
      <c r="AP5657" s="18" t="s">
        <v>146</v>
      </c>
      <c r="AQ5657" s="18">
        <v>0</v>
      </c>
      <c r="AR5657" s="18">
        <f t="shared" si="1156"/>
        <v>0</v>
      </c>
      <c r="AS5657" s="20" t="s">
        <v>145</v>
      </c>
      <c r="AT5657" s="20">
        <v>1395339.8172428501</v>
      </c>
      <c r="AU5657" s="16">
        <f t="shared" si="1157"/>
        <v>92960.680695726187</v>
      </c>
    </row>
    <row r="5658" spans="1:47" x14ac:dyDescent="0.2">
      <c r="A5658" s="16">
        <v>5655</v>
      </c>
      <c r="B5658" s="16">
        <v>655.56695556640602</v>
      </c>
      <c r="C5658" s="17">
        <v>8.8130333333333297</v>
      </c>
      <c r="F5658" s="18" t="s">
        <v>146</v>
      </c>
      <c r="G5658" s="18">
        <v>0</v>
      </c>
      <c r="I5658" s="19" t="s">
        <v>146</v>
      </c>
      <c r="J5658" s="19">
        <v>0</v>
      </c>
      <c r="K5658" s="19">
        <f t="shared" si="1147"/>
        <v>0</v>
      </c>
      <c r="L5658" s="18" t="s">
        <v>146</v>
      </c>
      <c r="M5658" s="18">
        <v>0</v>
      </c>
      <c r="O5658" s="19" t="s">
        <v>146</v>
      </c>
      <c r="P5658" s="19">
        <v>0</v>
      </c>
      <c r="Q5658" s="19">
        <f t="shared" si="1148"/>
        <v>0</v>
      </c>
      <c r="R5658" s="18" t="s">
        <v>146</v>
      </c>
      <c r="S5658" s="18">
        <v>0</v>
      </c>
      <c r="T5658" s="18">
        <f t="shared" si="1149"/>
        <v>0</v>
      </c>
      <c r="U5658" s="20" t="s">
        <v>146</v>
      </c>
      <c r="V5658" s="20">
        <v>0</v>
      </c>
      <c r="W5658" s="20">
        <f t="shared" si="1150"/>
        <v>0</v>
      </c>
      <c r="X5658" s="18" t="s">
        <v>146</v>
      </c>
      <c r="Y5658" s="18">
        <v>0</v>
      </c>
      <c r="Z5658" s="23">
        <f t="shared" si="1151"/>
        <v>0</v>
      </c>
      <c r="AA5658" s="20" t="s">
        <v>146</v>
      </c>
      <c r="AB5658" s="20">
        <v>0</v>
      </c>
      <c r="AC5658" s="24">
        <f t="shared" si="1152"/>
        <v>0</v>
      </c>
      <c r="AD5658" s="18" t="s">
        <v>146</v>
      </c>
      <c r="AE5658" s="18">
        <v>0</v>
      </c>
      <c r="AF5658" s="18">
        <f t="shared" si="1153"/>
        <v>0</v>
      </c>
      <c r="AG5658" s="19" t="s">
        <v>146</v>
      </c>
      <c r="AH5658" s="19">
        <v>0</v>
      </c>
      <c r="AI5658" s="19">
        <f t="shared" si="1146"/>
        <v>0</v>
      </c>
      <c r="AJ5658" s="18" t="s">
        <v>146</v>
      </c>
      <c r="AK5658" s="18">
        <v>0</v>
      </c>
      <c r="AL5658" s="18">
        <f t="shared" si="1154"/>
        <v>0</v>
      </c>
      <c r="AM5658" s="19" t="s">
        <v>146</v>
      </c>
      <c r="AN5658" s="19">
        <v>0</v>
      </c>
      <c r="AO5658" s="19">
        <f t="shared" si="1155"/>
        <v>0</v>
      </c>
      <c r="AP5658" s="18" t="s">
        <v>146</v>
      </c>
      <c r="AQ5658" s="18">
        <v>0</v>
      </c>
      <c r="AR5658" s="18">
        <f t="shared" si="1156"/>
        <v>0</v>
      </c>
      <c r="AS5658" s="20" t="s">
        <v>145</v>
      </c>
      <c r="AT5658" s="20">
        <v>1116972.22464285</v>
      </c>
      <c r="AU5658" s="16">
        <f t="shared" si="1157"/>
        <v>74415.204839630242</v>
      </c>
    </row>
    <row r="5659" spans="1:47" x14ac:dyDescent="0.2">
      <c r="A5659" s="16">
        <v>5656</v>
      </c>
      <c r="B5659" s="16">
        <v>319.26824951171801</v>
      </c>
      <c r="C5659" s="17">
        <v>16.188933333333299</v>
      </c>
      <c r="D5659" s="16" t="s">
        <v>675</v>
      </c>
      <c r="E5659" s="16" t="s">
        <v>2156</v>
      </c>
      <c r="F5659" s="18" t="s">
        <v>146</v>
      </c>
      <c r="G5659" s="18">
        <v>0</v>
      </c>
      <c r="I5659" s="19" t="s">
        <v>146</v>
      </c>
      <c r="J5659" s="19">
        <v>0</v>
      </c>
      <c r="K5659" s="19">
        <f t="shared" si="1147"/>
        <v>0</v>
      </c>
      <c r="L5659" s="18" t="s">
        <v>146</v>
      </c>
      <c r="M5659" s="18">
        <v>0</v>
      </c>
      <c r="O5659" s="19" t="s">
        <v>146</v>
      </c>
      <c r="P5659" s="19">
        <v>0</v>
      </c>
      <c r="Q5659" s="19">
        <f t="shared" si="1148"/>
        <v>0</v>
      </c>
      <c r="R5659" s="18" t="s">
        <v>146</v>
      </c>
      <c r="S5659" s="18">
        <v>0</v>
      </c>
      <c r="T5659" s="18">
        <f t="shared" si="1149"/>
        <v>0</v>
      </c>
      <c r="U5659" s="20" t="s">
        <v>146</v>
      </c>
      <c r="V5659" s="20">
        <v>0</v>
      </c>
      <c r="W5659" s="20">
        <f t="shared" si="1150"/>
        <v>0</v>
      </c>
      <c r="X5659" s="18" t="s">
        <v>146</v>
      </c>
      <c r="Y5659" s="18">
        <v>0</v>
      </c>
      <c r="Z5659" s="23">
        <f t="shared" si="1151"/>
        <v>0</v>
      </c>
      <c r="AA5659" s="20" t="s">
        <v>146</v>
      </c>
      <c r="AB5659" s="20">
        <v>0</v>
      </c>
      <c r="AC5659" s="24">
        <f t="shared" si="1152"/>
        <v>0</v>
      </c>
      <c r="AD5659" s="18" t="s">
        <v>146</v>
      </c>
      <c r="AE5659" s="18">
        <v>0</v>
      </c>
      <c r="AF5659" s="18">
        <f t="shared" si="1153"/>
        <v>0</v>
      </c>
      <c r="AG5659" s="19" t="s">
        <v>146</v>
      </c>
      <c r="AH5659" s="19">
        <v>0</v>
      </c>
      <c r="AI5659" s="19">
        <f t="shared" ref="AI5659:AI5722" si="1158">AH5659/3</f>
        <v>0</v>
      </c>
      <c r="AJ5659" s="18" t="s">
        <v>146</v>
      </c>
      <c r="AK5659" s="18">
        <v>0</v>
      </c>
      <c r="AL5659" s="18">
        <f t="shared" si="1154"/>
        <v>0</v>
      </c>
      <c r="AM5659" s="19" t="s">
        <v>146</v>
      </c>
      <c r="AN5659" s="19">
        <v>0</v>
      </c>
      <c r="AO5659" s="19">
        <f t="shared" si="1155"/>
        <v>0</v>
      </c>
      <c r="AP5659" s="18" t="s">
        <v>146</v>
      </c>
      <c r="AQ5659" s="18">
        <v>0</v>
      </c>
      <c r="AR5659" s="18">
        <f t="shared" si="1156"/>
        <v>0</v>
      </c>
      <c r="AS5659" s="20" t="s">
        <v>145</v>
      </c>
      <c r="AT5659" s="20">
        <v>911975.35904284997</v>
      </c>
      <c r="AU5659" s="16">
        <f t="shared" si="1157"/>
        <v>60757.852034833442</v>
      </c>
    </row>
    <row r="5660" spans="1:47" x14ac:dyDescent="0.2">
      <c r="A5660" s="16">
        <v>5657</v>
      </c>
      <c r="B5660" s="16">
        <v>731.59655761718705</v>
      </c>
      <c r="C5660" s="17">
        <v>6.6401166666666596</v>
      </c>
      <c r="D5660" s="16" t="s">
        <v>4847</v>
      </c>
      <c r="E5660" s="16" t="s">
        <v>4848</v>
      </c>
      <c r="F5660" s="18" t="s">
        <v>146</v>
      </c>
      <c r="G5660" s="18">
        <v>0</v>
      </c>
      <c r="I5660" s="19" t="s">
        <v>146</v>
      </c>
      <c r="J5660" s="19">
        <v>0</v>
      </c>
      <c r="K5660" s="19">
        <f t="shared" si="1147"/>
        <v>0</v>
      </c>
      <c r="L5660" s="18" t="s">
        <v>146</v>
      </c>
      <c r="M5660" s="18">
        <v>0</v>
      </c>
      <c r="O5660" s="19" t="s">
        <v>146</v>
      </c>
      <c r="P5660" s="19">
        <v>0</v>
      </c>
      <c r="Q5660" s="19">
        <f t="shared" si="1148"/>
        <v>0</v>
      </c>
      <c r="R5660" s="18" t="s">
        <v>146</v>
      </c>
      <c r="S5660" s="18">
        <v>0</v>
      </c>
      <c r="T5660" s="18">
        <f t="shared" si="1149"/>
        <v>0</v>
      </c>
      <c r="U5660" s="20" t="s">
        <v>146</v>
      </c>
      <c r="V5660" s="20">
        <v>0</v>
      </c>
      <c r="W5660" s="20">
        <f t="shared" si="1150"/>
        <v>0</v>
      </c>
      <c r="X5660" s="18" t="s">
        <v>146</v>
      </c>
      <c r="Y5660" s="18">
        <v>0</v>
      </c>
      <c r="Z5660" s="23">
        <f t="shared" si="1151"/>
        <v>0</v>
      </c>
      <c r="AA5660" s="20" t="s">
        <v>146</v>
      </c>
      <c r="AB5660" s="20">
        <v>0</v>
      </c>
      <c r="AC5660" s="24">
        <f t="shared" si="1152"/>
        <v>0</v>
      </c>
      <c r="AD5660" s="18" t="s">
        <v>146</v>
      </c>
      <c r="AE5660" s="18">
        <v>0</v>
      </c>
      <c r="AF5660" s="18">
        <f t="shared" si="1153"/>
        <v>0</v>
      </c>
      <c r="AG5660" s="19" t="s">
        <v>146</v>
      </c>
      <c r="AH5660" s="19">
        <v>0</v>
      </c>
      <c r="AI5660" s="19">
        <f t="shared" si="1158"/>
        <v>0</v>
      </c>
      <c r="AJ5660" s="18" t="s">
        <v>146</v>
      </c>
      <c r="AK5660" s="18">
        <v>0</v>
      </c>
      <c r="AL5660" s="18">
        <f t="shared" si="1154"/>
        <v>0</v>
      </c>
      <c r="AM5660" s="19" t="s">
        <v>146</v>
      </c>
      <c r="AN5660" s="19">
        <v>0</v>
      </c>
      <c r="AO5660" s="19">
        <f t="shared" si="1155"/>
        <v>0</v>
      </c>
      <c r="AP5660" s="18" t="s">
        <v>146</v>
      </c>
      <c r="AQ5660" s="18">
        <v>0</v>
      </c>
      <c r="AR5660" s="18">
        <f t="shared" si="1156"/>
        <v>0</v>
      </c>
      <c r="AS5660" s="20" t="s">
        <v>145</v>
      </c>
      <c r="AT5660" s="20">
        <v>907675.25588570803</v>
      </c>
      <c r="AU5660" s="16">
        <f t="shared" si="1157"/>
        <v>60471.36947939427</v>
      </c>
    </row>
    <row r="5661" spans="1:47" x14ac:dyDescent="0.2">
      <c r="A5661" s="16">
        <v>5658</v>
      </c>
      <c r="B5661" s="16">
        <v>849.325439453125</v>
      </c>
      <c r="C5661" s="17">
        <v>16.4453833333333</v>
      </c>
      <c r="D5661" s="16" t="s">
        <v>4849</v>
      </c>
      <c r="E5661" s="16" t="s">
        <v>4849</v>
      </c>
      <c r="F5661" s="18" t="s">
        <v>146</v>
      </c>
      <c r="G5661" s="18">
        <v>0</v>
      </c>
      <c r="I5661" s="19" t="s">
        <v>146</v>
      </c>
      <c r="J5661" s="19">
        <v>0</v>
      </c>
      <c r="K5661" s="19">
        <f t="shared" si="1147"/>
        <v>0</v>
      </c>
      <c r="L5661" s="18" t="s">
        <v>146</v>
      </c>
      <c r="M5661" s="18">
        <v>0</v>
      </c>
      <c r="O5661" s="19" t="s">
        <v>146</v>
      </c>
      <c r="P5661" s="19">
        <v>0</v>
      </c>
      <c r="Q5661" s="19">
        <f t="shared" si="1148"/>
        <v>0</v>
      </c>
      <c r="R5661" s="18" t="s">
        <v>146</v>
      </c>
      <c r="S5661" s="18">
        <v>0</v>
      </c>
      <c r="T5661" s="18">
        <f t="shared" si="1149"/>
        <v>0</v>
      </c>
      <c r="U5661" s="20" t="s">
        <v>146</v>
      </c>
      <c r="V5661" s="20">
        <v>0</v>
      </c>
      <c r="W5661" s="20">
        <f t="shared" si="1150"/>
        <v>0</v>
      </c>
      <c r="X5661" s="18" t="s">
        <v>146</v>
      </c>
      <c r="Y5661" s="18">
        <v>0</v>
      </c>
      <c r="Z5661" s="23">
        <f t="shared" si="1151"/>
        <v>0</v>
      </c>
      <c r="AA5661" s="20" t="s">
        <v>146</v>
      </c>
      <c r="AB5661" s="20">
        <v>0</v>
      </c>
      <c r="AC5661" s="24">
        <f t="shared" si="1152"/>
        <v>0</v>
      </c>
      <c r="AD5661" s="18" t="s">
        <v>146</v>
      </c>
      <c r="AE5661" s="18">
        <v>0</v>
      </c>
      <c r="AF5661" s="18">
        <f t="shared" si="1153"/>
        <v>0</v>
      </c>
      <c r="AG5661" s="19" t="s">
        <v>146</v>
      </c>
      <c r="AH5661" s="19">
        <v>0</v>
      </c>
      <c r="AI5661" s="19">
        <f t="shared" si="1158"/>
        <v>0</v>
      </c>
      <c r="AJ5661" s="18" t="s">
        <v>146</v>
      </c>
      <c r="AK5661" s="18">
        <v>0</v>
      </c>
      <c r="AL5661" s="18">
        <f t="shared" si="1154"/>
        <v>0</v>
      </c>
      <c r="AM5661" s="19" t="s">
        <v>146</v>
      </c>
      <c r="AN5661" s="19">
        <v>0</v>
      </c>
      <c r="AO5661" s="19">
        <f t="shared" si="1155"/>
        <v>0</v>
      </c>
      <c r="AP5661" s="18" t="s">
        <v>146</v>
      </c>
      <c r="AQ5661" s="18">
        <v>0</v>
      </c>
      <c r="AR5661" s="18">
        <f t="shared" si="1156"/>
        <v>0</v>
      </c>
      <c r="AS5661" s="20" t="s">
        <v>145</v>
      </c>
      <c r="AT5661" s="20">
        <v>633290.12991428701</v>
      </c>
      <c r="AU5661" s="16">
        <f t="shared" si="1157"/>
        <v>42191.214517940505</v>
      </c>
    </row>
    <row r="5662" spans="1:47" x14ac:dyDescent="0.2">
      <c r="A5662" s="16">
        <v>5659</v>
      </c>
      <c r="B5662" s="16">
        <v>667.529541015625</v>
      </c>
      <c r="C5662" s="17">
        <v>9.5147999999999993</v>
      </c>
      <c r="D5662" s="16" t="s">
        <v>2201</v>
      </c>
      <c r="E5662" s="16" t="s">
        <v>4850</v>
      </c>
      <c r="F5662" s="18" t="s">
        <v>146</v>
      </c>
      <c r="G5662" s="18">
        <v>0</v>
      </c>
      <c r="I5662" s="19" t="s">
        <v>146</v>
      </c>
      <c r="J5662" s="19">
        <v>0</v>
      </c>
      <c r="K5662" s="19">
        <f t="shared" si="1147"/>
        <v>0</v>
      </c>
      <c r="L5662" s="18" t="s">
        <v>146</v>
      </c>
      <c r="M5662" s="18">
        <v>0</v>
      </c>
      <c r="O5662" s="19" t="s">
        <v>146</v>
      </c>
      <c r="P5662" s="19">
        <v>0</v>
      </c>
      <c r="Q5662" s="19">
        <f t="shared" si="1148"/>
        <v>0</v>
      </c>
      <c r="R5662" s="18" t="s">
        <v>146</v>
      </c>
      <c r="S5662" s="18">
        <v>0</v>
      </c>
      <c r="T5662" s="18">
        <f t="shared" si="1149"/>
        <v>0</v>
      </c>
      <c r="U5662" s="20" t="s">
        <v>146</v>
      </c>
      <c r="V5662" s="20">
        <v>0</v>
      </c>
      <c r="W5662" s="20">
        <f t="shared" si="1150"/>
        <v>0</v>
      </c>
      <c r="X5662" s="18" t="s">
        <v>146</v>
      </c>
      <c r="Y5662" s="18">
        <v>0</v>
      </c>
      <c r="Z5662" s="23">
        <f t="shared" si="1151"/>
        <v>0</v>
      </c>
      <c r="AA5662" s="20" t="s">
        <v>146</v>
      </c>
      <c r="AB5662" s="20">
        <v>0</v>
      </c>
      <c r="AC5662" s="24">
        <f t="shared" si="1152"/>
        <v>0</v>
      </c>
      <c r="AD5662" s="18" t="s">
        <v>146</v>
      </c>
      <c r="AE5662" s="18">
        <v>0</v>
      </c>
      <c r="AF5662" s="18">
        <f t="shared" si="1153"/>
        <v>0</v>
      </c>
      <c r="AG5662" s="19" t="s">
        <v>146</v>
      </c>
      <c r="AH5662" s="19">
        <v>0</v>
      </c>
      <c r="AI5662" s="19">
        <f t="shared" si="1158"/>
        <v>0</v>
      </c>
      <c r="AJ5662" s="18" t="s">
        <v>146</v>
      </c>
      <c r="AK5662" s="18">
        <v>0</v>
      </c>
      <c r="AL5662" s="18">
        <f t="shared" si="1154"/>
        <v>0</v>
      </c>
      <c r="AM5662" s="19" t="s">
        <v>146</v>
      </c>
      <c r="AN5662" s="19">
        <v>0</v>
      </c>
      <c r="AO5662" s="19">
        <f t="shared" si="1155"/>
        <v>0</v>
      </c>
      <c r="AP5662" s="18" t="s">
        <v>146</v>
      </c>
      <c r="AQ5662" s="18">
        <v>0</v>
      </c>
      <c r="AR5662" s="18">
        <f t="shared" si="1156"/>
        <v>0</v>
      </c>
      <c r="AS5662" s="20" t="s">
        <v>145</v>
      </c>
      <c r="AT5662" s="20">
        <v>999483.82314285799</v>
      </c>
      <c r="AU5662" s="16">
        <f t="shared" si="1157"/>
        <v>66587.862967545501</v>
      </c>
    </row>
    <row r="5663" spans="1:47" x14ac:dyDescent="0.2">
      <c r="A5663" s="16">
        <v>5660</v>
      </c>
      <c r="B5663" s="16">
        <v>767.58367919921795</v>
      </c>
      <c r="C5663" s="17">
        <v>6.6401166666666596</v>
      </c>
      <c r="D5663" s="16" t="s">
        <v>3581</v>
      </c>
      <c r="E5663" s="16" t="s">
        <v>4851</v>
      </c>
      <c r="F5663" s="18" t="s">
        <v>146</v>
      </c>
      <c r="G5663" s="18">
        <v>0</v>
      </c>
      <c r="I5663" s="19" t="s">
        <v>146</v>
      </c>
      <c r="J5663" s="19">
        <v>0</v>
      </c>
      <c r="K5663" s="19">
        <f t="shared" si="1147"/>
        <v>0</v>
      </c>
      <c r="L5663" s="18" t="s">
        <v>146</v>
      </c>
      <c r="M5663" s="18">
        <v>0</v>
      </c>
      <c r="O5663" s="19" t="s">
        <v>146</v>
      </c>
      <c r="P5663" s="19">
        <v>0</v>
      </c>
      <c r="Q5663" s="19">
        <f t="shared" si="1148"/>
        <v>0</v>
      </c>
      <c r="R5663" s="18" t="s">
        <v>146</v>
      </c>
      <c r="S5663" s="18">
        <v>0</v>
      </c>
      <c r="T5663" s="18">
        <f t="shared" si="1149"/>
        <v>0</v>
      </c>
      <c r="U5663" s="20" t="s">
        <v>146</v>
      </c>
      <c r="V5663" s="20">
        <v>0</v>
      </c>
      <c r="W5663" s="20">
        <f t="shared" si="1150"/>
        <v>0</v>
      </c>
      <c r="X5663" s="18" t="s">
        <v>146</v>
      </c>
      <c r="Y5663" s="18">
        <v>0</v>
      </c>
      <c r="Z5663" s="23">
        <f t="shared" si="1151"/>
        <v>0</v>
      </c>
      <c r="AA5663" s="20" t="s">
        <v>146</v>
      </c>
      <c r="AB5663" s="20">
        <v>0</v>
      </c>
      <c r="AC5663" s="24">
        <f t="shared" si="1152"/>
        <v>0</v>
      </c>
      <c r="AD5663" s="18" t="s">
        <v>146</v>
      </c>
      <c r="AE5663" s="18">
        <v>0</v>
      </c>
      <c r="AF5663" s="18">
        <f t="shared" si="1153"/>
        <v>0</v>
      </c>
      <c r="AG5663" s="19" t="s">
        <v>146</v>
      </c>
      <c r="AH5663" s="19">
        <v>0</v>
      </c>
      <c r="AI5663" s="19">
        <f t="shared" si="1158"/>
        <v>0</v>
      </c>
      <c r="AJ5663" s="18" t="s">
        <v>146</v>
      </c>
      <c r="AK5663" s="18">
        <v>0</v>
      </c>
      <c r="AL5663" s="18">
        <f t="shared" si="1154"/>
        <v>0</v>
      </c>
      <c r="AM5663" s="19" t="s">
        <v>146</v>
      </c>
      <c r="AN5663" s="19">
        <v>0</v>
      </c>
      <c r="AO5663" s="19">
        <f t="shared" si="1155"/>
        <v>0</v>
      </c>
      <c r="AP5663" s="18" t="s">
        <v>146</v>
      </c>
      <c r="AQ5663" s="18">
        <v>0</v>
      </c>
      <c r="AR5663" s="18">
        <f t="shared" si="1156"/>
        <v>0</v>
      </c>
      <c r="AS5663" s="20" t="s">
        <v>145</v>
      </c>
      <c r="AT5663" s="20">
        <v>736770.38192856603</v>
      </c>
      <c r="AU5663" s="16">
        <f t="shared" si="1157"/>
        <v>49085.301927286215</v>
      </c>
    </row>
    <row r="5664" spans="1:47" x14ac:dyDescent="0.2">
      <c r="A5664" s="16">
        <v>5661</v>
      </c>
      <c r="B5664" s="16">
        <v>831.75177001953102</v>
      </c>
      <c r="C5664" s="17">
        <v>16.4453833333333</v>
      </c>
      <c r="D5664" s="16" t="s">
        <v>4852</v>
      </c>
      <c r="E5664" s="16" t="s">
        <v>4852</v>
      </c>
      <c r="F5664" s="18" t="s">
        <v>146</v>
      </c>
      <c r="G5664" s="18">
        <v>0</v>
      </c>
      <c r="I5664" s="19" t="s">
        <v>146</v>
      </c>
      <c r="J5664" s="19">
        <v>0</v>
      </c>
      <c r="K5664" s="19">
        <f t="shared" si="1147"/>
        <v>0</v>
      </c>
      <c r="L5664" s="18" t="s">
        <v>146</v>
      </c>
      <c r="M5664" s="18">
        <v>0</v>
      </c>
      <c r="O5664" s="19" t="s">
        <v>146</v>
      </c>
      <c r="P5664" s="19">
        <v>0</v>
      </c>
      <c r="Q5664" s="19">
        <f t="shared" si="1148"/>
        <v>0</v>
      </c>
      <c r="R5664" s="18" t="s">
        <v>146</v>
      </c>
      <c r="S5664" s="18">
        <v>0</v>
      </c>
      <c r="T5664" s="18">
        <f t="shared" si="1149"/>
        <v>0</v>
      </c>
      <c r="U5664" s="20" t="s">
        <v>146</v>
      </c>
      <c r="V5664" s="20">
        <v>0</v>
      </c>
      <c r="W5664" s="20">
        <f t="shared" si="1150"/>
        <v>0</v>
      </c>
      <c r="X5664" s="18" t="s">
        <v>146</v>
      </c>
      <c r="Y5664" s="18">
        <v>0</v>
      </c>
      <c r="Z5664" s="23">
        <f t="shared" si="1151"/>
        <v>0</v>
      </c>
      <c r="AA5664" s="20" t="s">
        <v>146</v>
      </c>
      <c r="AB5664" s="20">
        <v>0</v>
      </c>
      <c r="AC5664" s="24">
        <f t="shared" si="1152"/>
        <v>0</v>
      </c>
      <c r="AD5664" s="18" t="s">
        <v>146</v>
      </c>
      <c r="AE5664" s="18">
        <v>0</v>
      </c>
      <c r="AF5664" s="18">
        <f t="shared" si="1153"/>
        <v>0</v>
      </c>
      <c r="AG5664" s="19" t="s">
        <v>146</v>
      </c>
      <c r="AH5664" s="19">
        <v>0</v>
      </c>
      <c r="AI5664" s="19">
        <f t="shared" si="1158"/>
        <v>0</v>
      </c>
      <c r="AJ5664" s="18" t="s">
        <v>146</v>
      </c>
      <c r="AK5664" s="18">
        <v>0</v>
      </c>
      <c r="AL5664" s="18">
        <f t="shared" si="1154"/>
        <v>0</v>
      </c>
      <c r="AM5664" s="19" t="s">
        <v>146</v>
      </c>
      <c r="AN5664" s="19">
        <v>0</v>
      </c>
      <c r="AO5664" s="19">
        <f t="shared" si="1155"/>
        <v>0</v>
      </c>
      <c r="AP5664" s="18" t="s">
        <v>146</v>
      </c>
      <c r="AQ5664" s="18">
        <v>0</v>
      </c>
      <c r="AR5664" s="18">
        <f t="shared" si="1156"/>
        <v>0</v>
      </c>
      <c r="AS5664" s="20" t="s">
        <v>145</v>
      </c>
      <c r="AT5664" s="20">
        <v>604256.59457143</v>
      </c>
      <c r="AU5664" s="16">
        <f t="shared" si="1157"/>
        <v>40256.935014752169</v>
      </c>
    </row>
    <row r="5665" spans="1:47" x14ac:dyDescent="0.2">
      <c r="A5665" s="16">
        <v>5662</v>
      </c>
      <c r="B5665" s="16">
        <v>888.81602260044599</v>
      </c>
      <c r="C5665" s="17">
        <v>16.9583333333333</v>
      </c>
      <c r="D5665" s="16" t="s">
        <v>361</v>
      </c>
      <c r="E5665" s="16" t="s">
        <v>362</v>
      </c>
      <c r="F5665" s="18" t="s">
        <v>146</v>
      </c>
      <c r="G5665" s="18">
        <v>0</v>
      </c>
      <c r="I5665" s="19" t="s">
        <v>146</v>
      </c>
      <c r="J5665" s="19">
        <v>0</v>
      </c>
      <c r="K5665" s="19">
        <f t="shared" si="1147"/>
        <v>0</v>
      </c>
      <c r="L5665" s="18" t="s">
        <v>146</v>
      </c>
      <c r="M5665" s="18">
        <v>0</v>
      </c>
      <c r="O5665" s="19" t="s">
        <v>146</v>
      </c>
      <c r="P5665" s="19">
        <v>0</v>
      </c>
      <c r="Q5665" s="19">
        <f t="shared" si="1148"/>
        <v>0</v>
      </c>
      <c r="R5665" s="18" t="s">
        <v>146</v>
      </c>
      <c r="S5665" s="18">
        <v>0</v>
      </c>
      <c r="T5665" s="18">
        <f t="shared" si="1149"/>
        <v>0</v>
      </c>
      <c r="U5665" s="20" t="s">
        <v>146</v>
      </c>
      <c r="V5665" s="20">
        <v>0</v>
      </c>
      <c r="W5665" s="20">
        <f t="shared" si="1150"/>
        <v>0</v>
      </c>
      <c r="X5665" s="18" t="s">
        <v>146</v>
      </c>
      <c r="Y5665" s="18">
        <v>0</v>
      </c>
      <c r="Z5665" s="23">
        <f t="shared" si="1151"/>
        <v>0</v>
      </c>
      <c r="AA5665" s="20" t="s">
        <v>146</v>
      </c>
      <c r="AB5665" s="20">
        <v>0</v>
      </c>
      <c r="AC5665" s="24">
        <f t="shared" si="1152"/>
        <v>0</v>
      </c>
      <c r="AD5665" s="18" t="s">
        <v>146</v>
      </c>
      <c r="AE5665" s="18">
        <v>0</v>
      </c>
      <c r="AF5665" s="18">
        <f t="shared" si="1153"/>
        <v>0</v>
      </c>
      <c r="AG5665" s="19" t="s">
        <v>146</v>
      </c>
      <c r="AH5665" s="19">
        <v>0</v>
      </c>
      <c r="AI5665" s="19">
        <f t="shared" si="1158"/>
        <v>0</v>
      </c>
      <c r="AJ5665" s="18" t="s">
        <v>146</v>
      </c>
      <c r="AK5665" s="18">
        <v>0</v>
      </c>
      <c r="AL5665" s="18">
        <f t="shared" si="1154"/>
        <v>0</v>
      </c>
      <c r="AM5665" s="19" t="s">
        <v>146</v>
      </c>
      <c r="AN5665" s="19">
        <v>0</v>
      </c>
      <c r="AO5665" s="19">
        <f t="shared" si="1155"/>
        <v>0</v>
      </c>
      <c r="AP5665" s="18" t="s">
        <v>146</v>
      </c>
      <c r="AQ5665" s="18">
        <v>0</v>
      </c>
      <c r="AR5665" s="18">
        <f t="shared" si="1156"/>
        <v>0</v>
      </c>
      <c r="AS5665" s="20" t="s">
        <v>145</v>
      </c>
      <c r="AT5665" s="20">
        <v>854962.25299998897</v>
      </c>
      <c r="AU5665" s="16">
        <f t="shared" si="1157"/>
        <v>56959.510526315054</v>
      </c>
    </row>
    <row r="5666" spans="1:47" x14ac:dyDescent="0.2">
      <c r="A5666" s="16">
        <v>5663</v>
      </c>
      <c r="B5666" s="16">
        <v>835.59771728515602</v>
      </c>
      <c r="C5666" s="17">
        <v>15.196899999999999</v>
      </c>
      <c r="D5666" s="16" t="s">
        <v>1493</v>
      </c>
      <c r="E5666" s="16" t="s">
        <v>4853</v>
      </c>
      <c r="F5666" s="18" t="s">
        <v>146</v>
      </c>
      <c r="G5666" s="18">
        <v>0</v>
      </c>
      <c r="I5666" s="19" t="s">
        <v>146</v>
      </c>
      <c r="J5666" s="19">
        <v>0</v>
      </c>
      <c r="K5666" s="19">
        <f t="shared" si="1147"/>
        <v>0</v>
      </c>
      <c r="L5666" s="18" t="s">
        <v>146</v>
      </c>
      <c r="M5666" s="18">
        <v>0</v>
      </c>
      <c r="O5666" s="19" t="s">
        <v>146</v>
      </c>
      <c r="P5666" s="19">
        <v>0</v>
      </c>
      <c r="Q5666" s="19">
        <f t="shared" si="1148"/>
        <v>0</v>
      </c>
      <c r="R5666" s="18" t="s">
        <v>146</v>
      </c>
      <c r="S5666" s="18">
        <v>0</v>
      </c>
      <c r="T5666" s="18">
        <f t="shared" si="1149"/>
        <v>0</v>
      </c>
      <c r="U5666" s="20" t="s">
        <v>146</v>
      </c>
      <c r="V5666" s="20">
        <v>0</v>
      </c>
      <c r="W5666" s="20">
        <f t="shared" si="1150"/>
        <v>0</v>
      </c>
      <c r="X5666" s="18" t="s">
        <v>146</v>
      </c>
      <c r="Y5666" s="18">
        <v>0</v>
      </c>
      <c r="Z5666" s="23">
        <f t="shared" si="1151"/>
        <v>0</v>
      </c>
      <c r="AA5666" s="20" t="s">
        <v>146</v>
      </c>
      <c r="AB5666" s="20">
        <v>0</v>
      </c>
      <c r="AC5666" s="24">
        <f t="shared" si="1152"/>
        <v>0</v>
      </c>
      <c r="AD5666" s="18" t="s">
        <v>146</v>
      </c>
      <c r="AE5666" s="18">
        <v>0</v>
      </c>
      <c r="AF5666" s="18">
        <f t="shared" si="1153"/>
        <v>0</v>
      </c>
      <c r="AG5666" s="19" t="s">
        <v>146</v>
      </c>
      <c r="AH5666" s="19">
        <v>0</v>
      </c>
      <c r="AI5666" s="19">
        <f t="shared" si="1158"/>
        <v>0</v>
      </c>
      <c r="AJ5666" s="18" t="s">
        <v>146</v>
      </c>
      <c r="AK5666" s="18">
        <v>0</v>
      </c>
      <c r="AL5666" s="18">
        <f t="shared" si="1154"/>
        <v>0</v>
      </c>
      <c r="AM5666" s="19" t="s">
        <v>146</v>
      </c>
      <c r="AN5666" s="19">
        <v>0</v>
      </c>
      <c r="AO5666" s="19">
        <f t="shared" si="1155"/>
        <v>0</v>
      </c>
      <c r="AP5666" s="18" t="s">
        <v>146</v>
      </c>
      <c r="AQ5666" s="18">
        <v>0</v>
      </c>
      <c r="AR5666" s="18">
        <f t="shared" si="1156"/>
        <v>0</v>
      </c>
      <c r="AS5666" s="20" t="s">
        <v>145</v>
      </c>
      <c r="AT5666" s="20">
        <v>270689.64018571499</v>
      </c>
      <c r="AU5666" s="16">
        <f t="shared" si="1157"/>
        <v>18033.953376796468</v>
      </c>
    </row>
    <row r="5667" spans="1:47" x14ac:dyDescent="0.2">
      <c r="A5667" s="16">
        <v>5664</v>
      </c>
      <c r="B5667" s="16">
        <v>773.36584472656205</v>
      </c>
      <c r="C5667" s="17">
        <v>14.1174666666666</v>
      </c>
      <c r="D5667" s="16" t="s">
        <v>4854</v>
      </c>
      <c r="E5667" s="16" t="s">
        <v>4855</v>
      </c>
      <c r="F5667" s="18" t="s">
        <v>146</v>
      </c>
      <c r="G5667" s="18">
        <v>0</v>
      </c>
      <c r="I5667" s="19" t="s">
        <v>146</v>
      </c>
      <c r="J5667" s="19">
        <v>0</v>
      </c>
      <c r="K5667" s="19">
        <f t="shared" si="1147"/>
        <v>0</v>
      </c>
      <c r="L5667" s="18" t="s">
        <v>146</v>
      </c>
      <c r="M5667" s="18">
        <v>0</v>
      </c>
      <c r="O5667" s="19" t="s">
        <v>146</v>
      </c>
      <c r="P5667" s="19">
        <v>0</v>
      </c>
      <c r="Q5667" s="19">
        <f t="shared" si="1148"/>
        <v>0</v>
      </c>
      <c r="R5667" s="18" t="s">
        <v>146</v>
      </c>
      <c r="S5667" s="18">
        <v>0</v>
      </c>
      <c r="T5667" s="18">
        <f t="shared" si="1149"/>
        <v>0</v>
      </c>
      <c r="U5667" s="20" t="s">
        <v>146</v>
      </c>
      <c r="V5667" s="20">
        <v>0</v>
      </c>
      <c r="W5667" s="20">
        <f t="shared" si="1150"/>
        <v>0</v>
      </c>
      <c r="X5667" s="18" t="s">
        <v>146</v>
      </c>
      <c r="Y5667" s="18">
        <v>0</v>
      </c>
      <c r="Z5667" s="23">
        <f t="shared" si="1151"/>
        <v>0</v>
      </c>
      <c r="AA5667" s="20" t="s">
        <v>146</v>
      </c>
      <c r="AB5667" s="20">
        <v>0</v>
      </c>
      <c r="AC5667" s="24">
        <f t="shared" si="1152"/>
        <v>0</v>
      </c>
      <c r="AD5667" s="18" t="s">
        <v>146</v>
      </c>
      <c r="AE5667" s="18">
        <v>0</v>
      </c>
      <c r="AF5667" s="18">
        <f t="shared" si="1153"/>
        <v>0</v>
      </c>
      <c r="AG5667" s="19" t="s">
        <v>146</v>
      </c>
      <c r="AH5667" s="19">
        <v>0</v>
      </c>
      <c r="AI5667" s="19">
        <f t="shared" si="1158"/>
        <v>0</v>
      </c>
      <c r="AJ5667" s="18" t="s">
        <v>146</v>
      </c>
      <c r="AK5667" s="18">
        <v>0</v>
      </c>
      <c r="AL5667" s="18">
        <f t="shared" si="1154"/>
        <v>0</v>
      </c>
      <c r="AM5667" s="19" t="s">
        <v>146</v>
      </c>
      <c r="AN5667" s="19">
        <v>0</v>
      </c>
      <c r="AO5667" s="19">
        <f t="shared" si="1155"/>
        <v>0</v>
      </c>
      <c r="AP5667" s="18" t="s">
        <v>146</v>
      </c>
      <c r="AQ5667" s="18">
        <v>0</v>
      </c>
      <c r="AR5667" s="18">
        <f t="shared" si="1156"/>
        <v>0</v>
      </c>
      <c r="AS5667" s="20" t="s">
        <v>145</v>
      </c>
      <c r="AT5667" s="20">
        <v>377924.84668571298</v>
      </c>
      <c r="AU5667" s="16">
        <f t="shared" si="1157"/>
        <v>25178.204309507859</v>
      </c>
    </row>
    <row r="5668" spans="1:47" x14ac:dyDescent="0.2">
      <c r="A5668" s="16">
        <v>5665</v>
      </c>
      <c r="B5668" s="16">
        <v>795.67669677734295</v>
      </c>
      <c r="C5668" s="17">
        <v>13.604533333333301</v>
      </c>
      <c r="D5668" s="16" t="s">
        <v>3667</v>
      </c>
      <c r="E5668" s="16" t="s">
        <v>3667</v>
      </c>
      <c r="F5668" s="18" t="s">
        <v>146</v>
      </c>
      <c r="G5668" s="18">
        <v>0</v>
      </c>
      <c r="I5668" s="19" t="s">
        <v>146</v>
      </c>
      <c r="J5668" s="19">
        <v>0</v>
      </c>
      <c r="K5668" s="19">
        <f t="shared" si="1147"/>
        <v>0</v>
      </c>
      <c r="L5668" s="18" t="s">
        <v>146</v>
      </c>
      <c r="M5668" s="18">
        <v>0</v>
      </c>
      <c r="O5668" s="19" t="s">
        <v>146</v>
      </c>
      <c r="P5668" s="19">
        <v>0</v>
      </c>
      <c r="Q5668" s="19">
        <f t="shared" si="1148"/>
        <v>0</v>
      </c>
      <c r="R5668" s="18" t="s">
        <v>146</v>
      </c>
      <c r="S5668" s="18">
        <v>0</v>
      </c>
      <c r="T5668" s="18">
        <f t="shared" si="1149"/>
        <v>0</v>
      </c>
      <c r="U5668" s="20" t="s">
        <v>146</v>
      </c>
      <c r="V5668" s="20">
        <v>0</v>
      </c>
      <c r="W5668" s="20">
        <f t="shared" si="1150"/>
        <v>0</v>
      </c>
      <c r="X5668" s="18" t="s">
        <v>146</v>
      </c>
      <c r="Y5668" s="18">
        <v>0</v>
      </c>
      <c r="Z5668" s="23">
        <f t="shared" si="1151"/>
        <v>0</v>
      </c>
      <c r="AA5668" s="20" t="s">
        <v>146</v>
      </c>
      <c r="AB5668" s="20">
        <v>0</v>
      </c>
      <c r="AC5668" s="24">
        <f t="shared" si="1152"/>
        <v>0</v>
      </c>
      <c r="AD5668" s="18" t="s">
        <v>146</v>
      </c>
      <c r="AE5668" s="18">
        <v>0</v>
      </c>
      <c r="AF5668" s="18">
        <f t="shared" si="1153"/>
        <v>0</v>
      </c>
      <c r="AG5668" s="19" t="s">
        <v>146</v>
      </c>
      <c r="AH5668" s="19">
        <v>0</v>
      </c>
      <c r="AI5668" s="19">
        <f t="shared" si="1158"/>
        <v>0</v>
      </c>
      <c r="AJ5668" s="18" t="s">
        <v>146</v>
      </c>
      <c r="AK5668" s="18">
        <v>0</v>
      </c>
      <c r="AL5668" s="18">
        <f t="shared" si="1154"/>
        <v>0</v>
      </c>
      <c r="AM5668" s="19" t="s">
        <v>146</v>
      </c>
      <c r="AN5668" s="19">
        <v>0</v>
      </c>
      <c r="AO5668" s="19">
        <f t="shared" si="1155"/>
        <v>0</v>
      </c>
      <c r="AP5668" s="18" t="s">
        <v>146</v>
      </c>
      <c r="AQ5668" s="18">
        <v>0</v>
      </c>
      <c r="AR5668" s="18">
        <f t="shared" si="1156"/>
        <v>0</v>
      </c>
      <c r="AS5668" s="20" t="s">
        <v>145</v>
      </c>
      <c r="AT5668" s="20">
        <v>520232.86472857202</v>
      </c>
      <c r="AU5668" s="16">
        <f t="shared" si="1157"/>
        <v>34659.084925287942</v>
      </c>
    </row>
    <row r="5669" spans="1:47" x14ac:dyDescent="0.2">
      <c r="A5669" s="16">
        <v>5666</v>
      </c>
      <c r="B5669" s="16">
        <v>551.75506591796795</v>
      </c>
      <c r="C5669" s="17">
        <v>16.4453833333333</v>
      </c>
      <c r="F5669" s="18" t="s">
        <v>146</v>
      </c>
      <c r="G5669" s="18">
        <v>0</v>
      </c>
      <c r="I5669" s="19" t="s">
        <v>146</v>
      </c>
      <c r="J5669" s="19">
        <v>0</v>
      </c>
      <c r="K5669" s="19">
        <f t="shared" si="1147"/>
        <v>0</v>
      </c>
      <c r="L5669" s="18" t="s">
        <v>146</v>
      </c>
      <c r="M5669" s="18">
        <v>0</v>
      </c>
      <c r="O5669" s="19" t="s">
        <v>146</v>
      </c>
      <c r="P5669" s="19">
        <v>0</v>
      </c>
      <c r="Q5669" s="19">
        <f t="shared" si="1148"/>
        <v>0</v>
      </c>
      <c r="R5669" s="18" t="s">
        <v>146</v>
      </c>
      <c r="S5669" s="18">
        <v>0</v>
      </c>
      <c r="T5669" s="18">
        <f t="shared" si="1149"/>
        <v>0</v>
      </c>
      <c r="U5669" s="20" t="s">
        <v>146</v>
      </c>
      <c r="V5669" s="20">
        <v>0</v>
      </c>
      <c r="W5669" s="20">
        <f t="shared" si="1150"/>
        <v>0</v>
      </c>
      <c r="X5669" s="18" t="s">
        <v>146</v>
      </c>
      <c r="Y5669" s="18">
        <v>0</v>
      </c>
      <c r="Z5669" s="23">
        <f t="shared" si="1151"/>
        <v>0</v>
      </c>
      <c r="AA5669" s="20" t="s">
        <v>146</v>
      </c>
      <c r="AB5669" s="20">
        <v>0</v>
      </c>
      <c r="AC5669" s="24">
        <f t="shared" si="1152"/>
        <v>0</v>
      </c>
      <c r="AD5669" s="18" t="s">
        <v>146</v>
      </c>
      <c r="AE5669" s="18">
        <v>0</v>
      </c>
      <c r="AF5669" s="18">
        <f t="shared" si="1153"/>
        <v>0</v>
      </c>
      <c r="AG5669" s="19" t="s">
        <v>146</v>
      </c>
      <c r="AH5669" s="19">
        <v>0</v>
      </c>
      <c r="AI5669" s="19">
        <f t="shared" si="1158"/>
        <v>0</v>
      </c>
      <c r="AJ5669" s="18" t="s">
        <v>146</v>
      </c>
      <c r="AK5669" s="18">
        <v>0</v>
      </c>
      <c r="AL5669" s="18">
        <f t="shared" si="1154"/>
        <v>0</v>
      </c>
      <c r="AM5669" s="19" t="s">
        <v>146</v>
      </c>
      <c r="AN5669" s="19">
        <v>0</v>
      </c>
      <c r="AO5669" s="19">
        <f t="shared" si="1155"/>
        <v>0</v>
      </c>
      <c r="AP5669" s="18" t="s">
        <v>146</v>
      </c>
      <c r="AQ5669" s="18">
        <v>0</v>
      </c>
      <c r="AR5669" s="18">
        <f t="shared" si="1156"/>
        <v>0</v>
      </c>
      <c r="AS5669" s="20" t="s">
        <v>145</v>
      </c>
      <c r="AT5669" s="20">
        <v>457491.798385715</v>
      </c>
      <c r="AU5669" s="16">
        <f t="shared" si="1157"/>
        <v>30479.13380317888</v>
      </c>
    </row>
    <row r="5670" spans="1:47" x14ac:dyDescent="0.2">
      <c r="A5670" s="16">
        <v>5667</v>
      </c>
      <c r="B5670" s="16">
        <v>550.3916015625</v>
      </c>
      <c r="C5670" s="17">
        <v>1.8825833333333299</v>
      </c>
      <c r="D5670" s="16" t="s">
        <v>3163</v>
      </c>
      <c r="E5670" s="16" t="s">
        <v>3164</v>
      </c>
      <c r="F5670" s="18" t="s">
        <v>146</v>
      </c>
      <c r="G5670" s="18">
        <v>0</v>
      </c>
      <c r="I5670" s="19" t="s">
        <v>146</v>
      </c>
      <c r="J5670" s="19">
        <v>0</v>
      </c>
      <c r="K5670" s="19">
        <f t="shared" si="1147"/>
        <v>0</v>
      </c>
      <c r="L5670" s="18" t="s">
        <v>146</v>
      </c>
      <c r="M5670" s="18">
        <v>0</v>
      </c>
      <c r="O5670" s="19" t="s">
        <v>146</v>
      </c>
      <c r="P5670" s="19">
        <v>0</v>
      </c>
      <c r="Q5670" s="19">
        <f t="shared" si="1148"/>
        <v>0</v>
      </c>
      <c r="R5670" s="18" t="s">
        <v>146</v>
      </c>
      <c r="S5670" s="18">
        <v>0</v>
      </c>
      <c r="T5670" s="18">
        <f t="shared" si="1149"/>
        <v>0</v>
      </c>
      <c r="U5670" s="20" t="s">
        <v>146</v>
      </c>
      <c r="V5670" s="20">
        <v>0</v>
      </c>
      <c r="W5670" s="20">
        <f t="shared" si="1150"/>
        <v>0</v>
      </c>
      <c r="X5670" s="18" t="s">
        <v>146</v>
      </c>
      <c r="Y5670" s="18">
        <v>0</v>
      </c>
      <c r="Z5670" s="23">
        <f t="shared" si="1151"/>
        <v>0</v>
      </c>
      <c r="AA5670" s="20" t="s">
        <v>146</v>
      </c>
      <c r="AB5670" s="20">
        <v>0</v>
      </c>
      <c r="AC5670" s="24">
        <f t="shared" si="1152"/>
        <v>0</v>
      </c>
      <c r="AD5670" s="18" t="s">
        <v>146</v>
      </c>
      <c r="AE5670" s="18">
        <v>0</v>
      </c>
      <c r="AF5670" s="18">
        <f t="shared" si="1153"/>
        <v>0</v>
      </c>
      <c r="AG5670" s="19" t="s">
        <v>146</v>
      </c>
      <c r="AH5670" s="19">
        <v>0</v>
      </c>
      <c r="AI5670" s="19">
        <f t="shared" si="1158"/>
        <v>0</v>
      </c>
      <c r="AJ5670" s="18" t="s">
        <v>146</v>
      </c>
      <c r="AK5670" s="18">
        <v>0</v>
      </c>
      <c r="AL5670" s="18">
        <f t="shared" si="1154"/>
        <v>0</v>
      </c>
      <c r="AM5670" s="19" t="s">
        <v>146</v>
      </c>
      <c r="AN5670" s="19">
        <v>0</v>
      </c>
      <c r="AO5670" s="19">
        <f t="shared" si="1155"/>
        <v>0</v>
      </c>
      <c r="AP5670" s="18" t="s">
        <v>146</v>
      </c>
      <c r="AQ5670" s="18">
        <v>0</v>
      </c>
      <c r="AR5670" s="18">
        <f t="shared" si="1156"/>
        <v>0</v>
      </c>
      <c r="AS5670" s="20" t="s">
        <v>145</v>
      </c>
      <c r="AT5670" s="20">
        <v>491540.01991428499</v>
      </c>
      <c r="AU5670" s="16">
        <f t="shared" si="1157"/>
        <v>32747.502992290807</v>
      </c>
    </row>
    <row r="5671" spans="1:47" x14ac:dyDescent="0.2">
      <c r="A5671" s="16">
        <v>5668</v>
      </c>
      <c r="B5671" s="16">
        <v>834.7646484375</v>
      </c>
      <c r="C5671" s="17">
        <v>16.701833333333301</v>
      </c>
      <c r="D5671" s="16" t="s">
        <v>225</v>
      </c>
      <c r="E5671" s="16" t="s">
        <v>225</v>
      </c>
      <c r="F5671" s="18" t="s">
        <v>146</v>
      </c>
      <c r="G5671" s="18">
        <v>0</v>
      </c>
      <c r="I5671" s="19" t="s">
        <v>146</v>
      </c>
      <c r="J5671" s="19">
        <v>0</v>
      </c>
      <c r="K5671" s="19">
        <f t="shared" si="1147"/>
        <v>0</v>
      </c>
      <c r="L5671" s="18" t="s">
        <v>146</v>
      </c>
      <c r="M5671" s="18">
        <v>0</v>
      </c>
      <c r="O5671" s="19" t="s">
        <v>146</v>
      </c>
      <c r="P5671" s="19">
        <v>0</v>
      </c>
      <c r="Q5671" s="19">
        <f t="shared" si="1148"/>
        <v>0</v>
      </c>
      <c r="R5671" s="18" t="s">
        <v>146</v>
      </c>
      <c r="S5671" s="18">
        <v>0</v>
      </c>
      <c r="T5671" s="18">
        <f t="shared" si="1149"/>
        <v>0</v>
      </c>
      <c r="U5671" s="20" t="s">
        <v>146</v>
      </c>
      <c r="V5671" s="20">
        <v>0</v>
      </c>
      <c r="W5671" s="20">
        <f t="shared" si="1150"/>
        <v>0</v>
      </c>
      <c r="X5671" s="18" t="s">
        <v>146</v>
      </c>
      <c r="Y5671" s="18">
        <v>0</v>
      </c>
      <c r="Z5671" s="23">
        <f t="shared" si="1151"/>
        <v>0</v>
      </c>
      <c r="AA5671" s="20" t="s">
        <v>146</v>
      </c>
      <c r="AB5671" s="20">
        <v>0</v>
      </c>
      <c r="AC5671" s="24">
        <f t="shared" si="1152"/>
        <v>0</v>
      </c>
      <c r="AD5671" s="18" t="s">
        <v>146</v>
      </c>
      <c r="AE5671" s="18">
        <v>0</v>
      </c>
      <c r="AF5671" s="18">
        <f t="shared" si="1153"/>
        <v>0</v>
      </c>
      <c r="AG5671" s="19" t="s">
        <v>146</v>
      </c>
      <c r="AH5671" s="19">
        <v>0</v>
      </c>
      <c r="AI5671" s="19">
        <f t="shared" si="1158"/>
        <v>0</v>
      </c>
      <c r="AJ5671" s="18" t="s">
        <v>146</v>
      </c>
      <c r="AK5671" s="18">
        <v>0</v>
      </c>
      <c r="AL5671" s="18">
        <f t="shared" si="1154"/>
        <v>0</v>
      </c>
      <c r="AM5671" s="19" t="s">
        <v>146</v>
      </c>
      <c r="AN5671" s="19">
        <v>0</v>
      </c>
      <c r="AO5671" s="19">
        <f t="shared" si="1155"/>
        <v>0</v>
      </c>
      <c r="AP5671" s="18" t="s">
        <v>146</v>
      </c>
      <c r="AQ5671" s="18">
        <v>0</v>
      </c>
      <c r="AR5671" s="18">
        <f t="shared" si="1156"/>
        <v>0</v>
      </c>
      <c r="AS5671" s="20" t="s">
        <v>145</v>
      </c>
      <c r="AT5671" s="20">
        <v>649931.34714285599</v>
      </c>
      <c r="AU5671" s="16">
        <f t="shared" si="1157"/>
        <v>43299.889882935109</v>
      </c>
    </row>
    <row r="5672" spans="1:47" x14ac:dyDescent="0.2">
      <c r="A5672" s="16">
        <v>5669</v>
      </c>
      <c r="B5672" s="16">
        <v>793.12872314453102</v>
      </c>
      <c r="C5672" s="17">
        <v>7.3756999999999904</v>
      </c>
      <c r="F5672" s="18" t="s">
        <v>146</v>
      </c>
      <c r="G5672" s="18">
        <v>0</v>
      </c>
      <c r="I5672" s="19" t="s">
        <v>146</v>
      </c>
      <c r="J5672" s="19">
        <v>0</v>
      </c>
      <c r="K5672" s="19">
        <f t="shared" si="1147"/>
        <v>0</v>
      </c>
      <c r="L5672" s="18" t="s">
        <v>146</v>
      </c>
      <c r="M5672" s="18">
        <v>0</v>
      </c>
      <c r="O5672" s="19" t="s">
        <v>146</v>
      </c>
      <c r="P5672" s="19">
        <v>0</v>
      </c>
      <c r="Q5672" s="19">
        <f t="shared" si="1148"/>
        <v>0</v>
      </c>
      <c r="R5672" s="18" t="s">
        <v>146</v>
      </c>
      <c r="S5672" s="18">
        <v>0</v>
      </c>
      <c r="T5672" s="18">
        <f t="shared" si="1149"/>
        <v>0</v>
      </c>
      <c r="U5672" s="20" t="s">
        <v>146</v>
      </c>
      <c r="V5672" s="20">
        <v>0</v>
      </c>
      <c r="W5672" s="20">
        <f t="shared" si="1150"/>
        <v>0</v>
      </c>
      <c r="X5672" s="18" t="s">
        <v>146</v>
      </c>
      <c r="Y5672" s="18">
        <v>0</v>
      </c>
      <c r="Z5672" s="23">
        <f t="shared" si="1151"/>
        <v>0</v>
      </c>
      <c r="AA5672" s="20" t="s">
        <v>146</v>
      </c>
      <c r="AB5672" s="20">
        <v>0</v>
      </c>
      <c r="AC5672" s="24">
        <f t="shared" si="1152"/>
        <v>0</v>
      </c>
      <c r="AD5672" s="18" t="s">
        <v>146</v>
      </c>
      <c r="AE5672" s="18">
        <v>0</v>
      </c>
      <c r="AF5672" s="18">
        <f t="shared" si="1153"/>
        <v>0</v>
      </c>
      <c r="AG5672" s="19" t="s">
        <v>146</v>
      </c>
      <c r="AH5672" s="19">
        <v>0</v>
      </c>
      <c r="AI5672" s="19">
        <f t="shared" si="1158"/>
        <v>0</v>
      </c>
      <c r="AJ5672" s="18" t="s">
        <v>146</v>
      </c>
      <c r="AK5672" s="18">
        <v>0</v>
      </c>
      <c r="AL5672" s="18">
        <f t="shared" si="1154"/>
        <v>0</v>
      </c>
      <c r="AM5672" s="19" t="s">
        <v>146</v>
      </c>
      <c r="AN5672" s="19">
        <v>0</v>
      </c>
      <c r="AO5672" s="19">
        <f t="shared" si="1155"/>
        <v>0</v>
      </c>
      <c r="AP5672" s="18" t="s">
        <v>146</v>
      </c>
      <c r="AQ5672" s="18">
        <v>0</v>
      </c>
      <c r="AR5672" s="18">
        <f t="shared" si="1156"/>
        <v>0</v>
      </c>
      <c r="AS5672" s="20" t="s">
        <v>145</v>
      </c>
      <c r="AT5672" s="20">
        <v>394369.689942859</v>
      </c>
      <c r="AU5672" s="16">
        <f t="shared" si="1157"/>
        <v>26273.796798325049</v>
      </c>
    </row>
    <row r="5673" spans="1:47" x14ac:dyDescent="0.2">
      <c r="A5673" s="16">
        <v>5670</v>
      </c>
      <c r="B5673" s="16">
        <v>654.56097412109295</v>
      </c>
      <c r="C5673" s="17">
        <v>9.5486000000000004</v>
      </c>
      <c r="F5673" s="18" t="s">
        <v>146</v>
      </c>
      <c r="G5673" s="18">
        <v>0</v>
      </c>
      <c r="I5673" s="19" t="s">
        <v>146</v>
      </c>
      <c r="J5673" s="19">
        <v>0</v>
      </c>
      <c r="K5673" s="19">
        <f t="shared" si="1147"/>
        <v>0</v>
      </c>
      <c r="L5673" s="18" t="s">
        <v>146</v>
      </c>
      <c r="M5673" s="18">
        <v>0</v>
      </c>
      <c r="O5673" s="19" t="s">
        <v>146</v>
      </c>
      <c r="P5673" s="19">
        <v>0</v>
      </c>
      <c r="Q5673" s="19">
        <f t="shared" si="1148"/>
        <v>0</v>
      </c>
      <c r="R5673" s="18" t="s">
        <v>146</v>
      </c>
      <c r="S5673" s="18">
        <v>0</v>
      </c>
      <c r="T5673" s="18">
        <f t="shared" si="1149"/>
        <v>0</v>
      </c>
      <c r="U5673" s="20" t="s">
        <v>146</v>
      </c>
      <c r="V5673" s="20">
        <v>0</v>
      </c>
      <c r="W5673" s="20">
        <f t="shared" si="1150"/>
        <v>0</v>
      </c>
      <c r="X5673" s="18" t="s">
        <v>146</v>
      </c>
      <c r="Y5673" s="18">
        <v>0</v>
      </c>
      <c r="Z5673" s="23">
        <f t="shared" si="1151"/>
        <v>0</v>
      </c>
      <c r="AA5673" s="20" t="s">
        <v>146</v>
      </c>
      <c r="AB5673" s="20">
        <v>0</v>
      </c>
      <c r="AC5673" s="24">
        <f t="shared" si="1152"/>
        <v>0</v>
      </c>
      <c r="AD5673" s="18" t="s">
        <v>146</v>
      </c>
      <c r="AE5673" s="18">
        <v>0</v>
      </c>
      <c r="AF5673" s="18">
        <f t="shared" si="1153"/>
        <v>0</v>
      </c>
      <c r="AG5673" s="19" t="s">
        <v>146</v>
      </c>
      <c r="AH5673" s="19">
        <v>0</v>
      </c>
      <c r="AI5673" s="19">
        <f t="shared" si="1158"/>
        <v>0</v>
      </c>
      <c r="AJ5673" s="18" t="s">
        <v>146</v>
      </c>
      <c r="AK5673" s="18">
        <v>0</v>
      </c>
      <c r="AL5673" s="18">
        <f t="shared" si="1154"/>
        <v>0</v>
      </c>
      <c r="AM5673" s="19" t="s">
        <v>146</v>
      </c>
      <c r="AN5673" s="19">
        <v>0</v>
      </c>
      <c r="AO5673" s="19">
        <f t="shared" si="1155"/>
        <v>0</v>
      </c>
      <c r="AP5673" s="18" t="s">
        <v>146</v>
      </c>
      <c r="AQ5673" s="18">
        <v>0</v>
      </c>
      <c r="AR5673" s="18">
        <f t="shared" si="1156"/>
        <v>0</v>
      </c>
      <c r="AS5673" s="20" t="s">
        <v>145</v>
      </c>
      <c r="AT5673" s="20">
        <v>297854.8676</v>
      </c>
      <c r="AU5673" s="16">
        <f t="shared" si="1157"/>
        <v>19843.761998667556</v>
      </c>
    </row>
    <row r="5674" spans="1:47" x14ac:dyDescent="0.2">
      <c r="A5674" s="16">
        <v>5671</v>
      </c>
      <c r="B5674" s="16">
        <v>892.797119140625</v>
      </c>
      <c r="C5674" s="17">
        <v>16.513016666666601</v>
      </c>
      <c r="F5674" s="18" t="s">
        <v>146</v>
      </c>
      <c r="G5674" s="18">
        <v>0</v>
      </c>
      <c r="I5674" s="19" t="s">
        <v>146</v>
      </c>
      <c r="J5674" s="19">
        <v>0</v>
      </c>
      <c r="K5674" s="19">
        <f t="shared" si="1147"/>
        <v>0</v>
      </c>
      <c r="L5674" s="18" t="s">
        <v>146</v>
      </c>
      <c r="M5674" s="18">
        <v>0</v>
      </c>
      <c r="O5674" s="19" t="s">
        <v>146</v>
      </c>
      <c r="P5674" s="19">
        <v>0</v>
      </c>
      <c r="Q5674" s="19">
        <f t="shared" si="1148"/>
        <v>0</v>
      </c>
      <c r="R5674" s="18" t="s">
        <v>146</v>
      </c>
      <c r="S5674" s="18">
        <v>0</v>
      </c>
      <c r="T5674" s="18">
        <f t="shared" si="1149"/>
        <v>0</v>
      </c>
      <c r="U5674" s="20" t="s">
        <v>146</v>
      </c>
      <c r="V5674" s="20">
        <v>0</v>
      </c>
      <c r="W5674" s="20">
        <f t="shared" si="1150"/>
        <v>0</v>
      </c>
      <c r="X5674" s="18" t="s">
        <v>146</v>
      </c>
      <c r="Y5674" s="18">
        <v>0</v>
      </c>
      <c r="Z5674" s="23">
        <f t="shared" si="1151"/>
        <v>0</v>
      </c>
      <c r="AA5674" s="20" t="s">
        <v>146</v>
      </c>
      <c r="AB5674" s="20">
        <v>0</v>
      </c>
      <c r="AC5674" s="24">
        <f t="shared" si="1152"/>
        <v>0</v>
      </c>
      <c r="AD5674" s="18" t="s">
        <v>146</v>
      </c>
      <c r="AE5674" s="18">
        <v>0</v>
      </c>
      <c r="AF5674" s="18">
        <f t="shared" si="1153"/>
        <v>0</v>
      </c>
      <c r="AG5674" s="19" t="s">
        <v>146</v>
      </c>
      <c r="AH5674" s="19">
        <v>0</v>
      </c>
      <c r="AI5674" s="19">
        <f t="shared" si="1158"/>
        <v>0</v>
      </c>
      <c r="AJ5674" s="18" t="s">
        <v>146</v>
      </c>
      <c r="AK5674" s="18">
        <v>0</v>
      </c>
      <c r="AL5674" s="18">
        <f t="shared" si="1154"/>
        <v>0</v>
      </c>
      <c r="AM5674" s="19" t="s">
        <v>146</v>
      </c>
      <c r="AN5674" s="19">
        <v>0</v>
      </c>
      <c r="AO5674" s="19">
        <f t="shared" si="1155"/>
        <v>0</v>
      </c>
      <c r="AP5674" s="18" t="s">
        <v>146</v>
      </c>
      <c r="AQ5674" s="18">
        <v>0</v>
      </c>
      <c r="AR5674" s="18">
        <f t="shared" si="1156"/>
        <v>0</v>
      </c>
      <c r="AS5674" s="20" t="s">
        <v>145</v>
      </c>
      <c r="AT5674" s="20">
        <v>387934.33615714201</v>
      </c>
      <c r="AU5674" s="16">
        <f t="shared" si="1157"/>
        <v>25845.059037784278</v>
      </c>
    </row>
    <row r="5675" spans="1:47" x14ac:dyDescent="0.2">
      <c r="A5675" s="16">
        <v>5672</v>
      </c>
      <c r="B5675" s="16">
        <v>575.49639892578102</v>
      </c>
      <c r="C5675" s="17">
        <v>9.2245166666666591</v>
      </c>
      <c r="F5675" s="18" t="s">
        <v>146</v>
      </c>
      <c r="G5675" s="18">
        <v>0</v>
      </c>
      <c r="I5675" s="19" t="s">
        <v>146</v>
      </c>
      <c r="J5675" s="19">
        <v>0</v>
      </c>
      <c r="K5675" s="19">
        <f t="shared" si="1147"/>
        <v>0</v>
      </c>
      <c r="L5675" s="18" t="s">
        <v>146</v>
      </c>
      <c r="M5675" s="18">
        <v>0</v>
      </c>
      <c r="O5675" s="19" t="s">
        <v>146</v>
      </c>
      <c r="P5675" s="19">
        <v>0</v>
      </c>
      <c r="Q5675" s="19">
        <f t="shared" si="1148"/>
        <v>0</v>
      </c>
      <c r="R5675" s="18" t="s">
        <v>146</v>
      </c>
      <c r="S5675" s="18">
        <v>0</v>
      </c>
      <c r="T5675" s="18">
        <f t="shared" si="1149"/>
        <v>0</v>
      </c>
      <c r="U5675" s="20" t="s">
        <v>146</v>
      </c>
      <c r="V5675" s="20">
        <v>0</v>
      </c>
      <c r="W5675" s="20">
        <f t="shared" si="1150"/>
        <v>0</v>
      </c>
      <c r="X5675" s="18" t="s">
        <v>146</v>
      </c>
      <c r="Y5675" s="18">
        <v>0</v>
      </c>
      <c r="Z5675" s="23">
        <f t="shared" si="1151"/>
        <v>0</v>
      </c>
      <c r="AA5675" s="20" t="s">
        <v>146</v>
      </c>
      <c r="AB5675" s="20">
        <v>0</v>
      </c>
      <c r="AC5675" s="24">
        <f t="shared" si="1152"/>
        <v>0</v>
      </c>
      <c r="AD5675" s="18" t="s">
        <v>146</v>
      </c>
      <c r="AE5675" s="18">
        <v>0</v>
      </c>
      <c r="AF5675" s="18">
        <f t="shared" si="1153"/>
        <v>0</v>
      </c>
      <c r="AG5675" s="19" t="s">
        <v>146</v>
      </c>
      <c r="AH5675" s="19">
        <v>0</v>
      </c>
      <c r="AI5675" s="19">
        <f t="shared" si="1158"/>
        <v>0</v>
      </c>
      <c r="AJ5675" s="18" t="s">
        <v>146</v>
      </c>
      <c r="AK5675" s="18">
        <v>0</v>
      </c>
      <c r="AL5675" s="18">
        <f t="shared" si="1154"/>
        <v>0</v>
      </c>
      <c r="AM5675" s="19" t="s">
        <v>146</v>
      </c>
      <c r="AN5675" s="19">
        <v>0</v>
      </c>
      <c r="AO5675" s="19">
        <f t="shared" si="1155"/>
        <v>0</v>
      </c>
      <c r="AP5675" s="18" t="s">
        <v>146</v>
      </c>
      <c r="AQ5675" s="18">
        <v>0</v>
      </c>
      <c r="AR5675" s="18">
        <f t="shared" si="1156"/>
        <v>0</v>
      </c>
      <c r="AS5675" s="20" t="s">
        <v>145</v>
      </c>
      <c r="AT5675" s="20">
        <v>702561.83034285705</v>
      </c>
      <c r="AU5675" s="16">
        <f t="shared" si="1157"/>
        <v>46806.251188731316</v>
      </c>
    </row>
    <row r="5676" spans="1:47" x14ac:dyDescent="0.2">
      <c r="A5676" s="16">
        <v>5673</v>
      </c>
      <c r="B5676" s="16">
        <v>993.73187255859295</v>
      </c>
      <c r="C5676" s="17">
        <v>16.0001</v>
      </c>
      <c r="D5676" s="16" t="s">
        <v>4856</v>
      </c>
      <c r="E5676" s="16" t="s">
        <v>4857</v>
      </c>
      <c r="F5676" s="18" t="s">
        <v>146</v>
      </c>
      <c r="G5676" s="18">
        <v>0</v>
      </c>
      <c r="I5676" s="19" t="s">
        <v>146</v>
      </c>
      <c r="J5676" s="19">
        <v>0</v>
      </c>
      <c r="K5676" s="19">
        <f t="shared" si="1147"/>
        <v>0</v>
      </c>
      <c r="L5676" s="18" t="s">
        <v>146</v>
      </c>
      <c r="M5676" s="18">
        <v>0</v>
      </c>
      <c r="O5676" s="19" t="s">
        <v>146</v>
      </c>
      <c r="P5676" s="19">
        <v>0</v>
      </c>
      <c r="Q5676" s="19">
        <f t="shared" si="1148"/>
        <v>0</v>
      </c>
      <c r="R5676" s="18" t="s">
        <v>146</v>
      </c>
      <c r="S5676" s="18">
        <v>0</v>
      </c>
      <c r="T5676" s="18">
        <f t="shared" si="1149"/>
        <v>0</v>
      </c>
      <c r="U5676" s="20" t="s">
        <v>146</v>
      </c>
      <c r="V5676" s="20">
        <v>0</v>
      </c>
      <c r="W5676" s="20">
        <f t="shared" si="1150"/>
        <v>0</v>
      </c>
      <c r="X5676" s="18" t="s">
        <v>146</v>
      </c>
      <c r="Y5676" s="18">
        <v>0</v>
      </c>
      <c r="Z5676" s="23">
        <f t="shared" si="1151"/>
        <v>0</v>
      </c>
      <c r="AA5676" s="20" t="s">
        <v>146</v>
      </c>
      <c r="AB5676" s="20">
        <v>0</v>
      </c>
      <c r="AC5676" s="24">
        <f t="shared" si="1152"/>
        <v>0</v>
      </c>
      <c r="AD5676" s="18" t="s">
        <v>146</v>
      </c>
      <c r="AE5676" s="18">
        <v>0</v>
      </c>
      <c r="AF5676" s="18">
        <f t="shared" si="1153"/>
        <v>0</v>
      </c>
      <c r="AG5676" s="19" t="s">
        <v>146</v>
      </c>
      <c r="AH5676" s="19">
        <v>0</v>
      </c>
      <c r="AI5676" s="19">
        <f t="shared" si="1158"/>
        <v>0</v>
      </c>
      <c r="AJ5676" s="18" t="s">
        <v>146</v>
      </c>
      <c r="AK5676" s="18">
        <v>0</v>
      </c>
      <c r="AL5676" s="18">
        <f t="shared" si="1154"/>
        <v>0</v>
      </c>
      <c r="AM5676" s="19" t="s">
        <v>146</v>
      </c>
      <c r="AN5676" s="19">
        <v>0</v>
      </c>
      <c r="AO5676" s="19">
        <f t="shared" si="1155"/>
        <v>0</v>
      </c>
      <c r="AP5676" s="18" t="s">
        <v>146</v>
      </c>
      <c r="AQ5676" s="18">
        <v>0</v>
      </c>
      <c r="AR5676" s="18">
        <f t="shared" si="1156"/>
        <v>0</v>
      </c>
      <c r="AS5676" s="20" t="s">
        <v>145</v>
      </c>
      <c r="AT5676" s="20">
        <v>622911.27597142896</v>
      </c>
      <c r="AU5676" s="16">
        <f t="shared" si="1157"/>
        <v>41499.751896830712</v>
      </c>
    </row>
    <row r="5677" spans="1:47" x14ac:dyDescent="0.2">
      <c r="A5677" s="16">
        <v>5674</v>
      </c>
      <c r="B5677" s="16">
        <v>671.50714111328102</v>
      </c>
      <c r="C5677" s="17">
        <v>15.709816666666599</v>
      </c>
      <c r="D5677" s="16" t="s">
        <v>2342</v>
      </c>
      <c r="E5677" s="16" t="s">
        <v>4858</v>
      </c>
      <c r="F5677" s="18" t="s">
        <v>146</v>
      </c>
      <c r="G5677" s="18">
        <v>0</v>
      </c>
      <c r="I5677" s="19" t="s">
        <v>146</v>
      </c>
      <c r="J5677" s="19">
        <v>0</v>
      </c>
      <c r="K5677" s="19">
        <f t="shared" si="1147"/>
        <v>0</v>
      </c>
      <c r="L5677" s="18" t="s">
        <v>146</v>
      </c>
      <c r="M5677" s="18">
        <v>0</v>
      </c>
      <c r="O5677" s="19" t="s">
        <v>146</v>
      </c>
      <c r="P5677" s="19">
        <v>0</v>
      </c>
      <c r="Q5677" s="19">
        <f t="shared" si="1148"/>
        <v>0</v>
      </c>
      <c r="R5677" s="18" t="s">
        <v>146</v>
      </c>
      <c r="S5677" s="18">
        <v>0</v>
      </c>
      <c r="T5677" s="18">
        <f t="shared" si="1149"/>
        <v>0</v>
      </c>
      <c r="U5677" s="20" t="s">
        <v>146</v>
      </c>
      <c r="V5677" s="20">
        <v>0</v>
      </c>
      <c r="W5677" s="20">
        <f t="shared" si="1150"/>
        <v>0</v>
      </c>
      <c r="X5677" s="18" t="s">
        <v>146</v>
      </c>
      <c r="Y5677" s="18">
        <v>0</v>
      </c>
      <c r="Z5677" s="23">
        <f t="shared" si="1151"/>
        <v>0</v>
      </c>
      <c r="AA5677" s="20" t="s">
        <v>146</v>
      </c>
      <c r="AB5677" s="20">
        <v>0</v>
      </c>
      <c r="AC5677" s="24">
        <f t="shared" si="1152"/>
        <v>0</v>
      </c>
      <c r="AD5677" s="18" t="s">
        <v>146</v>
      </c>
      <c r="AE5677" s="18">
        <v>0</v>
      </c>
      <c r="AF5677" s="18">
        <f t="shared" si="1153"/>
        <v>0</v>
      </c>
      <c r="AG5677" s="19" t="s">
        <v>146</v>
      </c>
      <c r="AH5677" s="19">
        <v>0</v>
      </c>
      <c r="AI5677" s="19">
        <f t="shared" si="1158"/>
        <v>0</v>
      </c>
      <c r="AJ5677" s="18" t="s">
        <v>146</v>
      </c>
      <c r="AK5677" s="18">
        <v>0</v>
      </c>
      <c r="AL5677" s="18">
        <f t="shared" si="1154"/>
        <v>0</v>
      </c>
      <c r="AM5677" s="19" t="s">
        <v>146</v>
      </c>
      <c r="AN5677" s="19">
        <v>0</v>
      </c>
      <c r="AO5677" s="19">
        <f t="shared" si="1155"/>
        <v>0</v>
      </c>
      <c r="AP5677" s="18" t="s">
        <v>146</v>
      </c>
      <c r="AQ5677" s="18">
        <v>0</v>
      </c>
      <c r="AR5677" s="18">
        <f t="shared" si="1156"/>
        <v>0</v>
      </c>
      <c r="AS5677" s="20" t="s">
        <v>145</v>
      </c>
      <c r="AT5677" s="20">
        <v>400141.41611428902</v>
      </c>
      <c r="AU5677" s="16">
        <f t="shared" si="1157"/>
        <v>26658.322192824053</v>
      </c>
    </row>
    <row r="5678" spans="1:47" x14ac:dyDescent="0.2">
      <c r="A5678" s="16">
        <v>5675</v>
      </c>
      <c r="B5678" s="16">
        <v>413.26681518554602</v>
      </c>
      <c r="C5678" s="17">
        <v>2.9620166666666599</v>
      </c>
      <c r="F5678" s="18" t="s">
        <v>146</v>
      </c>
      <c r="G5678" s="18">
        <v>0</v>
      </c>
      <c r="I5678" s="19" t="s">
        <v>146</v>
      </c>
      <c r="J5678" s="19">
        <v>0</v>
      </c>
      <c r="K5678" s="19">
        <f t="shared" si="1147"/>
        <v>0</v>
      </c>
      <c r="L5678" s="18" t="s">
        <v>146</v>
      </c>
      <c r="M5678" s="18">
        <v>0</v>
      </c>
      <c r="O5678" s="19" t="s">
        <v>146</v>
      </c>
      <c r="P5678" s="19">
        <v>0</v>
      </c>
      <c r="Q5678" s="19">
        <f t="shared" si="1148"/>
        <v>0</v>
      </c>
      <c r="R5678" s="18" t="s">
        <v>146</v>
      </c>
      <c r="S5678" s="18">
        <v>0</v>
      </c>
      <c r="T5678" s="18">
        <f t="shared" si="1149"/>
        <v>0</v>
      </c>
      <c r="U5678" s="20" t="s">
        <v>146</v>
      </c>
      <c r="V5678" s="20">
        <v>0</v>
      </c>
      <c r="W5678" s="20">
        <f t="shared" si="1150"/>
        <v>0</v>
      </c>
      <c r="X5678" s="18" t="s">
        <v>146</v>
      </c>
      <c r="Y5678" s="18">
        <v>0</v>
      </c>
      <c r="Z5678" s="23">
        <f t="shared" si="1151"/>
        <v>0</v>
      </c>
      <c r="AA5678" s="20" t="s">
        <v>146</v>
      </c>
      <c r="AB5678" s="20">
        <v>0</v>
      </c>
      <c r="AC5678" s="24">
        <f t="shared" si="1152"/>
        <v>0</v>
      </c>
      <c r="AD5678" s="18" t="s">
        <v>146</v>
      </c>
      <c r="AE5678" s="18">
        <v>0</v>
      </c>
      <c r="AF5678" s="18">
        <f t="shared" si="1153"/>
        <v>0</v>
      </c>
      <c r="AG5678" s="19" t="s">
        <v>146</v>
      </c>
      <c r="AH5678" s="19">
        <v>0</v>
      </c>
      <c r="AI5678" s="19">
        <f t="shared" si="1158"/>
        <v>0</v>
      </c>
      <c r="AJ5678" s="18" t="s">
        <v>146</v>
      </c>
      <c r="AK5678" s="18">
        <v>0</v>
      </c>
      <c r="AL5678" s="18">
        <f t="shared" si="1154"/>
        <v>0</v>
      </c>
      <c r="AM5678" s="19" t="s">
        <v>146</v>
      </c>
      <c r="AN5678" s="19">
        <v>0</v>
      </c>
      <c r="AO5678" s="19">
        <f t="shared" si="1155"/>
        <v>0</v>
      </c>
      <c r="AP5678" s="18" t="s">
        <v>146</v>
      </c>
      <c r="AQ5678" s="18">
        <v>0</v>
      </c>
      <c r="AR5678" s="18">
        <f t="shared" si="1156"/>
        <v>0</v>
      </c>
      <c r="AS5678" s="20" t="s">
        <v>145</v>
      </c>
      <c r="AT5678" s="20">
        <v>727747.23125714203</v>
      </c>
      <c r="AU5678" s="16">
        <f t="shared" si="1157"/>
        <v>48484.159310935509</v>
      </c>
    </row>
    <row r="5679" spans="1:47" x14ac:dyDescent="0.2">
      <c r="A5679" s="16">
        <v>5676</v>
      </c>
      <c r="B5679" s="16">
        <v>577.78253173828102</v>
      </c>
      <c r="C5679" s="17">
        <v>16.992166666666598</v>
      </c>
      <c r="F5679" s="18" t="s">
        <v>146</v>
      </c>
      <c r="G5679" s="18">
        <v>0</v>
      </c>
      <c r="I5679" s="19" t="s">
        <v>146</v>
      </c>
      <c r="J5679" s="19">
        <v>0</v>
      </c>
      <c r="K5679" s="19">
        <f t="shared" si="1147"/>
        <v>0</v>
      </c>
      <c r="L5679" s="18" t="s">
        <v>146</v>
      </c>
      <c r="M5679" s="18">
        <v>0</v>
      </c>
      <c r="O5679" s="19" t="s">
        <v>146</v>
      </c>
      <c r="P5679" s="19">
        <v>0</v>
      </c>
      <c r="Q5679" s="19">
        <f t="shared" si="1148"/>
        <v>0</v>
      </c>
      <c r="R5679" s="18" t="s">
        <v>146</v>
      </c>
      <c r="S5679" s="18">
        <v>0</v>
      </c>
      <c r="T5679" s="18">
        <f t="shared" si="1149"/>
        <v>0</v>
      </c>
      <c r="U5679" s="20" t="s">
        <v>146</v>
      </c>
      <c r="V5679" s="20">
        <v>0</v>
      </c>
      <c r="W5679" s="20">
        <f t="shared" si="1150"/>
        <v>0</v>
      </c>
      <c r="X5679" s="18" t="s">
        <v>146</v>
      </c>
      <c r="Y5679" s="18">
        <v>0</v>
      </c>
      <c r="Z5679" s="23">
        <f t="shared" si="1151"/>
        <v>0</v>
      </c>
      <c r="AA5679" s="20" t="s">
        <v>146</v>
      </c>
      <c r="AB5679" s="20">
        <v>0</v>
      </c>
      <c r="AC5679" s="24">
        <f t="shared" si="1152"/>
        <v>0</v>
      </c>
      <c r="AD5679" s="18" t="s">
        <v>146</v>
      </c>
      <c r="AE5679" s="18">
        <v>0</v>
      </c>
      <c r="AF5679" s="18">
        <f t="shared" si="1153"/>
        <v>0</v>
      </c>
      <c r="AG5679" s="19" t="s">
        <v>146</v>
      </c>
      <c r="AH5679" s="19">
        <v>0</v>
      </c>
      <c r="AI5679" s="19">
        <f t="shared" si="1158"/>
        <v>0</v>
      </c>
      <c r="AJ5679" s="18" t="s">
        <v>146</v>
      </c>
      <c r="AK5679" s="18">
        <v>0</v>
      </c>
      <c r="AL5679" s="18">
        <f t="shared" si="1154"/>
        <v>0</v>
      </c>
      <c r="AM5679" s="19" t="s">
        <v>146</v>
      </c>
      <c r="AN5679" s="19">
        <v>0</v>
      </c>
      <c r="AO5679" s="19">
        <f t="shared" si="1155"/>
        <v>0</v>
      </c>
      <c r="AP5679" s="18" t="s">
        <v>146</v>
      </c>
      <c r="AQ5679" s="18">
        <v>0</v>
      </c>
      <c r="AR5679" s="18">
        <f t="shared" si="1156"/>
        <v>0</v>
      </c>
      <c r="AS5679" s="20" t="s">
        <v>145</v>
      </c>
      <c r="AT5679" s="20">
        <v>336984.23399999301</v>
      </c>
      <c r="AU5679" s="16">
        <f t="shared" si="1157"/>
        <v>22450.648500998868</v>
      </c>
    </row>
    <row r="5680" spans="1:47" x14ac:dyDescent="0.2">
      <c r="A5680" s="16">
        <v>5677</v>
      </c>
      <c r="B5680" s="16">
        <v>769.59344482421795</v>
      </c>
      <c r="C5680" s="17">
        <v>8.5227500000000003</v>
      </c>
      <c r="F5680" s="18" t="s">
        <v>146</v>
      </c>
      <c r="G5680" s="18">
        <v>0</v>
      </c>
      <c r="I5680" s="19" t="s">
        <v>146</v>
      </c>
      <c r="J5680" s="19">
        <v>0</v>
      </c>
      <c r="K5680" s="19">
        <f t="shared" si="1147"/>
        <v>0</v>
      </c>
      <c r="L5680" s="18" t="s">
        <v>146</v>
      </c>
      <c r="M5680" s="18">
        <v>0</v>
      </c>
      <c r="O5680" s="19" t="s">
        <v>146</v>
      </c>
      <c r="P5680" s="19">
        <v>0</v>
      </c>
      <c r="Q5680" s="19">
        <f t="shared" si="1148"/>
        <v>0</v>
      </c>
      <c r="R5680" s="18" t="s">
        <v>146</v>
      </c>
      <c r="S5680" s="18">
        <v>0</v>
      </c>
      <c r="T5680" s="18">
        <f t="shared" si="1149"/>
        <v>0</v>
      </c>
      <c r="U5680" s="20" t="s">
        <v>146</v>
      </c>
      <c r="V5680" s="20">
        <v>0</v>
      </c>
      <c r="W5680" s="20">
        <f t="shared" si="1150"/>
        <v>0</v>
      </c>
      <c r="X5680" s="18" t="s">
        <v>146</v>
      </c>
      <c r="Y5680" s="18">
        <v>0</v>
      </c>
      <c r="Z5680" s="23">
        <f t="shared" si="1151"/>
        <v>0</v>
      </c>
      <c r="AA5680" s="20" t="s">
        <v>146</v>
      </c>
      <c r="AB5680" s="20">
        <v>0</v>
      </c>
      <c r="AC5680" s="24">
        <f t="shared" si="1152"/>
        <v>0</v>
      </c>
      <c r="AD5680" s="18" t="s">
        <v>146</v>
      </c>
      <c r="AE5680" s="18">
        <v>0</v>
      </c>
      <c r="AF5680" s="18">
        <f t="shared" si="1153"/>
        <v>0</v>
      </c>
      <c r="AG5680" s="19" t="s">
        <v>146</v>
      </c>
      <c r="AH5680" s="19">
        <v>0</v>
      </c>
      <c r="AI5680" s="19">
        <f t="shared" si="1158"/>
        <v>0</v>
      </c>
      <c r="AJ5680" s="18" t="s">
        <v>146</v>
      </c>
      <c r="AK5680" s="18">
        <v>0</v>
      </c>
      <c r="AL5680" s="18">
        <f t="shared" si="1154"/>
        <v>0</v>
      </c>
      <c r="AM5680" s="19" t="s">
        <v>146</v>
      </c>
      <c r="AN5680" s="19">
        <v>0</v>
      </c>
      <c r="AO5680" s="19">
        <f t="shared" si="1155"/>
        <v>0</v>
      </c>
      <c r="AP5680" s="18" t="s">
        <v>146</v>
      </c>
      <c r="AQ5680" s="18">
        <v>0</v>
      </c>
      <c r="AR5680" s="18">
        <f t="shared" si="1156"/>
        <v>0</v>
      </c>
      <c r="AS5680" s="20" t="s">
        <v>145</v>
      </c>
      <c r="AT5680" s="20">
        <v>539465.03721429</v>
      </c>
      <c r="AU5680" s="16">
        <f t="shared" si="1157"/>
        <v>35940.375563910064</v>
      </c>
    </row>
    <row r="5681" spans="1:47" x14ac:dyDescent="0.2">
      <c r="A5681" s="16">
        <v>5678</v>
      </c>
      <c r="B5681" s="16">
        <v>838.74401855468705</v>
      </c>
      <c r="C5681" s="17">
        <v>16.188933333333299</v>
      </c>
      <c r="F5681" s="18" t="s">
        <v>146</v>
      </c>
      <c r="G5681" s="18">
        <v>0</v>
      </c>
      <c r="I5681" s="19" t="s">
        <v>146</v>
      </c>
      <c r="J5681" s="19">
        <v>0</v>
      </c>
      <c r="K5681" s="19">
        <f t="shared" si="1147"/>
        <v>0</v>
      </c>
      <c r="L5681" s="18" t="s">
        <v>146</v>
      </c>
      <c r="M5681" s="18">
        <v>0</v>
      </c>
      <c r="O5681" s="19" t="s">
        <v>146</v>
      </c>
      <c r="P5681" s="19">
        <v>0</v>
      </c>
      <c r="Q5681" s="19">
        <f t="shared" si="1148"/>
        <v>0</v>
      </c>
      <c r="R5681" s="18" t="s">
        <v>146</v>
      </c>
      <c r="S5681" s="18">
        <v>0</v>
      </c>
      <c r="T5681" s="18">
        <f t="shared" si="1149"/>
        <v>0</v>
      </c>
      <c r="U5681" s="20" t="s">
        <v>146</v>
      </c>
      <c r="V5681" s="20">
        <v>0</v>
      </c>
      <c r="W5681" s="20">
        <f t="shared" si="1150"/>
        <v>0</v>
      </c>
      <c r="X5681" s="18" t="s">
        <v>146</v>
      </c>
      <c r="Y5681" s="18">
        <v>0</v>
      </c>
      <c r="Z5681" s="23">
        <f t="shared" si="1151"/>
        <v>0</v>
      </c>
      <c r="AA5681" s="20" t="s">
        <v>146</v>
      </c>
      <c r="AB5681" s="20">
        <v>0</v>
      </c>
      <c r="AC5681" s="24">
        <f t="shared" si="1152"/>
        <v>0</v>
      </c>
      <c r="AD5681" s="18" t="s">
        <v>146</v>
      </c>
      <c r="AE5681" s="18">
        <v>0</v>
      </c>
      <c r="AF5681" s="18">
        <f t="shared" si="1153"/>
        <v>0</v>
      </c>
      <c r="AG5681" s="19" t="s">
        <v>146</v>
      </c>
      <c r="AH5681" s="19">
        <v>0</v>
      </c>
      <c r="AI5681" s="19">
        <f t="shared" si="1158"/>
        <v>0</v>
      </c>
      <c r="AJ5681" s="18" t="s">
        <v>146</v>
      </c>
      <c r="AK5681" s="18">
        <v>0</v>
      </c>
      <c r="AL5681" s="18">
        <f t="shared" si="1154"/>
        <v>0</v>
      </c>
      <c r="AM5681" s="19" t="s">
        <v>146</v>
      </c>
      <c r="AN5681" s="19">
        <v>0</v>
      </c>
      <c r="AO5681" s="19">
        <f t="shared" si="1155"/>
        <v>0</v>
      </c>
      <c r="AP5681" s="18" t="s">
        <v>146</v>
      </c>
      <c r="AQ5681" s="18">
        <v>0</v>
      </c>
      <c r="AR5681" s="18">
        <f t="shared" si="1156"/>
        <v>0</v>
      </c>
      <c r="AS5681" s="20" t="s">
        <v>145</v>
      </c>
      <c r="AT5681" s="20">
        <v>356887.04192857002</v>
      </c>
      <c r="AU5681" s="16">
        <f t="shared" si="1157"/>
        <v>23776.61838298268</v>
      </c>
    </row>
    <row r="5682" spans="1:47" x14ac:dyDescent="0.2">
      <c r="A5682" s="16">
        <v>5679</v>
      </c>
      <c r="B5682" s="16">
        <v>856.05877685546795</v>
      </c>
      <c r="C5682" s="17">
        <v>16.188933333333299</v>
      </c>
      <c r="F5682" s="18" t="s">
        <v>146</v>
      </c>
      <c r="G5682" s="18">
        <v>0</v>
      </c>
      <c r="I5682" s="19" t="s">
        <v>146</v>
      </c>
      <c r="J5682" s="19">
        <v>0</v>
      </c>
      <c r="K5682" s="19">
        <f t="shared" si="1147"/>
        <v>0</v>
      </c>
      <c r="L5682" s="18" t="s">
        <v>146</v>
      </c>
      <c r="M5682" s="18">
        <v>0</v>
      </c>
      <c r="O5682" s="19" t="s">
        <v>146</v>
      </c>
      <c r="P5682" s="19">
        <v>0</v>
      </c>
      <c r="Q5682" s="19">
        <f t="shared" si="1148"/>
        <v>0</v>
      </c>
      <c r="R5682" s="18" t="s">
        <v>146</v>
      </c>
      <c r="S5682" s="18">
        <v>0</v>
      </c>
      <c r="T5682" s="18">
        <f t="shared" si="1149"/>
        <v>0</v>
      </c>
      <c r="U5682" s="20" t="s">
        <v>146</v>
      </c>
      <c r="V5682" s="20">
        <v>0</v>
      </c>
      <c r="W5682" s="20">
        <f t="shared" si="1150"/>
        <v>0</v>
      </c>
      <c r="X5682" s="18" t="s">
        <v>146</v>
      </c>
      <c r="Y5682" s="18">
        <v>0</v>
      </c>
      <c r="Z5682" s="23">
        <f t="shared" si="1151"/>
        <v>0</v>
      </c>
      <c r="AA5682" s="20" t="s">
        <v>146</v>
      </c>
      <c r="AB5682" s="20">
        <v>0</v>
      </c>
      <c r="AC5682" s="24">
        <f t="shared" si="1152"/>
        <v>0</v>
      </c>
      <c r="AD5682" s="18" t="s">
        <v>146</v>
      </c>
      <c r="AE5682" s="18">
        <v>0</v>
      </c>
      <c r="AF5682" s="18">
        <f t="shared" si="1153"/>
        <v>0</v>
      </c>
      <c r="AG5682" s="19" t="s">
        <v>146</v>
      </c>
      <c r="AH5682" s="19">
        <v>0</v>
      </c>
      <c r="AI5682" s="19">
        <f t="shared" si="1158"/>
        <v>0</v>
      </c>
      <c r="AJ5682" s="18" t="s">
        <v>146</v>
      </c>
      <c r="AK5682" s="18">
        <v>0</v>
      </c>
      <c r="AL5682" s="18">
        <f t="shared" si="1154"/>
        <v>0</v>
      </c>
      <c r="AM5682" s="19" t="s">
        <v>146</v>
      </c>
      <c r="AN5682" s="19">
        <v>0</v>
      </c>
      <c r="AO5682" s="19">
        <f t="shared" si="1155"/>
        <v>0</v>
      </c>
      <c r="AP5682" s="18" t="s">
        <v>146</v>
      </c>
      <c r="AQ5682" s="18">
        <v>0</v>
      </c>
      <c r="AR5682" s="18">
        <f t="shared" si="1156"/>
        <v>0</v>
      </c>
      <c r="AS5682" s="20" t="s">
        <v>145</v>
      </c>
      <c r="AT5682" s="20">
        <v>323433.06384285598</v>
      </c>
      <c r="AU5682" s="16">
        <f t="shared" si="1157"/>
        <v>21547.839030170286</v>
      </c>
    </row>
    <row r="5683" spans="1:47" x14ac:dyDescent="0.2">
      <c r="A5683" s="16">
        <v>5680</v>
      </c>
      <c r="B5683" s="16">
        <v>953.80432128906205</v>
      </c>
      <c r="C5683" s="17">
        <v>17.335999999999999</v>
      </c>
      <c r="D5683" s="16" t="s">
        <v>4859</v>
      </c>
      <c r="E5683" s="16" t="s">
        <v>4860</v>
      </c>
      <c r="F5683" s="18" t="s">
        <v>146</v>
      </c>
      <c r="G5683" s="18">
        <v>0</v>
      </c>
      <c r="I5683" s="19" t="s">
        <v>146</v>
      </c>
      <c r="J5683" s="19">
        <v>0</v>
      </c>
      <c r="K5683" s="19">
        <f t="shared" si="1147"/>
        <v>0</v>
      </c>
      <c r="L5683" s="18" t="s">
        <v>146</v>
      </c>
      <c r="M5683" s="18">
        <v>0</v>
      </c>
      <c r="O5683" s="19" t="s">
        <v>146</v>
      </c>
      <c r="P5683" s="19">
        <v>0</v>
      </c>
      <c r="Q5683" s="19">
        <f t="shared" si="1148"/>
        <v>0</v>
      </c>
      <c r="R5683" s="18" t="s">
        <v>146</v>
      </c>
      <c r="S5683" s="18">
        <v>0</v>
      </c>
      <c r="T5683" s="18">
        <f t="shared" si="1149"/>
        <v>0</v>
      </c>
      <c r="U5683" s="20" t="s">
        <v>146</v>
      </c>
      <c r="V5683" s="20">
        <v>0</v>
      </c>
      <c r="W5683" s="20">
        <f t="shared" si="1150"/>
        <v>0</v>
      </c>
      <c r="X5683" s="18" t="s">
        <v>146</v>
      </c>
      <c r="Y5683" s="18">
        <v>0</v>
      </c>
      <c r="Z5683" s="23">
        <f t="shared" si="1151"/>
        <v>0</v>
      </c>
      <c r="AA5683" s="20" t="s">
        <v>146</v>
      </c>
      <c r="AB5683" s="20">
        <v>0</v>
      </c>
      <c r="AC5683" s="24">
        <f t="shared" si="1152"/>
        <v>0</v>
      </c>
      <c r="AD5683" s="18" t="s">
        <v>146</v>
      </c>
      <c r="AE5683" s="18">
        <v>0</v>
      </c>
      <c r="AF5683" s="18">
        <f t="shared" si="1153"/>
        <v>0</v>
      </c>
      <c r="AG5683" s="19" t="s">
        <v>146</v>
      </c>
      <c r="AH5683" s="19">
        <v>0</v>
      </c>
      <c r="AI5683" s="19">
        <f t="shared" si="1158"/>
        <v>0</v>
      </c>
      <c r="AJ5683" s="18" t="s">
        <v>146</v>
      </c>
      <c r="AK5683" s="18">
        <v>0</v>
      </c>
      <c r="AL5683" s="18">
        <f t="shared" si="1154"/>
        <v>0</v>
      </c>
      <c r="AM5683" s="19" t="s">
        <v>146</v>
      </c>
      <c r="AN5683" s="19">
        <v>0</v>
      </c>
      <c r="AO5683" s="19">
        <f t="shared" si="1155"/>
        <v>0</v>
      </c>
      <c r="AP5683" s="18" t="s">
        <v>146</v>
      </c>
      <c r="AQ5683" s="18">
        <v>0</v>
      </c>
      <c r="AR5683" s="18">
        <f t="shared" si="1156"/>
        <v>0</v>
      </c>
      <c r="AS5683" s="20" t="s">
        <v>145</v>
      </c>
      <c r="AT5683" s="20">
        <v>257573.156714282</v>
      </c>
      <c r="AU5683" s="16">
        <f t="shared" si="1157"/>
        <v>17160.103711810927</v>
      </c>
    </row>
    <row r="5684" spans="1:47" x14ac:dyDescent="0.2">
      <c r="A5684" s="16">
        <v>5681</v>
      </c>
      <c r="B5684" s="16">
        <v>933.793212890625</v>
      </c>
      <c r="C5684" s="17">
        <v>16.856833333333299</v>
      </c>
      <c r="D5684" s="16" t="s">
        <v>4861</v>
      </c>
      <c r="E5684" s="16" t="s">
        <v>4862</v>
      </c>
      <c r="F5684" s="18" t="s">
        <v>146</v>
      </c>
      <c r="G5684" s="18">
        <v>0</v>
      </c>
      <c r="I5684" s="19" t="s">
        <v>146</v>
      </c>
      <c r="J5684" s="19">
        <v>0</v>
      </c>
      <c r="K5684" s="19">
        <f t="shared" si="1147"/>
        <v>0</v>
      </c>
      <c r="L5684" s="18" t="s">
        <v>146</v>
      </c>
      <c r="M5684" s="18">
        <v>0</v>
      </c>
      <c r="O5684" s="19" t="s">
        <v>146</v>
      </c>
      <c r="P5684" s="19">
        <v>0</v>
      </c>
      <c r="Q5684" s="19">
        <f t="shared" si="1148"/>
        <v>0</v>
      </c>
      <c r="R5684" s="18" t="s">
        <v>146</v>
      </c>
      <c r="S5684" s="18">
        <v>0</v>
      </c>
      <c r="T5684" s="18">
        <f t="shared" si="1149"/>
        <v>0</v>
      </c>
      <c r="U5684" s="20" t="s">
        <v>146</v>
      </c>
      <c r="V5684" s="20">
        <v>0</v>
      </c>
      <c r="W5684" s="20">
        <f t="shared" si="1150"/>
        <v>0</v>
      </c>
      <c r="X5684" s="18" t="s">
        <v>146</v>
      </c>
      <c r="Y5684" s="18">
        <v>0</v>
      </c>
      <c r="Z5684" s="23">
        <f t="shared" si="1151"/>
        <v>0</v>
      </c>
      <c r="AA5684" s="20" t="s">
        <v>146</v>
      </c>
      <c r="AB5684" s="20">
        <v>0</v>
      </c>
      <c r="AC5684" s="24">
        <f t="shared" si="1152"/>
        <v>0</v>
      </c>
      <c r="AD5684" s="18" t="s">
        <v>146</v>
      </c>
      <c r="AE5684" s="18">
        <v>0</v>
      </c>
      <c r="AF5684" s="18">
        <f t="shared" si="1153"/>
        <v>0</v>
      </c>
      <c r="AG5684" s="19" t="s">
        <v>146</v>
      </c>
      <c r="AH5684" s="19">
        <v>0</v>
      </c>
      <c r="AI5684" s="19">
        <f t="shared" si="1158"/>
        <v>0</v>
      </c>
      <c r="AJ5684" s="18" t="s">
        <v>146</v>
      </c>
      <c r="AK5684" s="18">
        <v>0</v>
      </c>
      <c r="AL5684" s="18">
        <f t="shared" si="1154"/>
        <v>0</v>
      </c>
      <c r="AM5684" s="19" t="s">
        <v>146</v>
      </c>
      <c r="AN5684" s="19">
        <v>0</v>
      </c>
      <c r="AO5684" s="19">
        <f t="shared" si="1155"/>
        <v>0</v>
      </c>
      <c r="AP5684" s="18" t="s">
        <v>146</v>
      </c>
      <c r="AQ5684" s="18">
        <v>0</v>
      </c>
      <c r="AR5684" s="18">
        <f t="shared" si="1156"/>
        <v>0</v>
      </c>
      <c r="AS5684" s="20" t="s">
        <v>145</v>
      </c>
      <c r="AT5684" s="20">
        <v>193207.65700000199</v>
      </c>
      <c r="AU5684" s="16">
        <f t="shared" si="1157"/>
        <v>12871.929180546435</v>
      </c>
    </row>
    <row r="5685" spans="1:47" x14ac:dyDescent="0.2">
      <c r="A5685" s="16">
        <v>5682</v>
      </c>
      <c r="B5685" s="16">
        <v>852.601938885457</v>
      </c>
      <c r="C5685" s="17">
        <v>16.701833333333301</v>
      </c>
      <c r="D5685" s="16" t="s">
        <v>1948</v>
      </c>
      <c r="E5685" s="16" t="s">
        <v>1949</v>
      </c>
      <c r="F5685" s="18" t="s">
        <v>146</v>
      </c>
      <c r="G5685" s="18">
        <v>0</v>
      </c>
      <c r="I5685" s="19" t="s">
        <v>146</v>
      </c>
      <c r="J5685" s="19">
        <v>0</v>
      </c>
      <c r="K5685" s="19">
        <f t="shared" si="1147"/>
        <v>0</v>
      </c>
      <c r="L5685" s="18" t="s">
        <v>146</v>
      </c>
      <c r="M5685" s="18">
        <v>0</v>
      </c>
      <c r="O5685" s="19" t="s">
        <v>146</v>
      </c>
      <c r="P5685" s="19">
        <v>0</v>
      </c>
      <c r="Q5685" s="19">
        <f t="shared" si="1148"/>
        <v>0</v>
      </c>
      <c r="R5685" s="18" t="s">
        <v>146</v>
      </c>
      <c r="S5685" s="18">
        <v>0</v>
      </c>
      <c r="T5685" s="18">
        <f t="shared" si="1149"/>
        <v>0</v>
      </c>
      <c r="U5685" s="20" t="s">
        <v>146</v>
      </c>
      <c r="V5685" s="20">
        <v>0</v>
      </c>
      <c r="W5685" s="20">
        <f t="shared" si="1150"/>
        <v>0</v>
      </c>
      <c r="X5685" s="18" t="s">
        <v>146</v>
      </c>
      <c r="Y5685" s="18">
        <v>0</v>
      </c>
      <c r="Z5685" s="23">
        <f t="shared" si="1151"/>
        <v>0</v>
      </c>
      <c r="AA5685" s="20" t="s">
        <v>146</v>
      </c>
      <c r="AB5685" s="20">
        <v>0</v>
      </c>
      <c r="AC5685" s="24">
        <f t="shared" si="1152"/>
        <v>0</v>
      </c>
      <c r="AD5685" s="18" t="s">
        <v>146</v>
      </c>
      <c r="AE5685" s="18">
        <v>0</v>
      </c>
      <c r="AF5685" s="18">
        <f t="shared" si="1153"/>
        <v>0</v>
      </c>
      <c r="AG5685" s="19" t="s">
        <v>146</v>
      </c>
      <c r="AH5685" s="19">
        <v>0</v>
      </c>
      <c r="AI5685" s="19">
        <f t="shared" si="1158"/>
        <v>0</v>
      </c>
      <c r="AJ5685" s="18" t="s">
        <v>146</v>
      </c>
      <c r="AK5685" s="18">
        <v>0</v>
      </c>
      <c r="AL5685" s="18">
        <f t="shared" si="1154"/>
        <v>0</v>
      </c>
      <c r="AM5685" s="19" t="s">
        <v>146</v>
      </c>
      <c r="AN5685" s="19">
        <v>0</v>
      </c>
      <c r="AO5685" s="19">
        <f t="shared" si="1155"/>
        <v>0</v>
      </c>
      <c r="AP5685" s="18" t="s">
        <v>146</v>
      </c>
      <c r="AQ5685" s="18">
        <v>0</v>
      </c>
      <c r="AR5685" s="18">
        <f t="shared" si="1156"/>
        <v>0</v>
      </c>
      <c r="AS5685" s="20" t="s">
        <v>145</v>
      </c>
      <c r="AT5685" s="20">
        <v>327789.69320000103</v>
      </c>
      <c r="AU5685" s="16">
        <f t="shared" si="1157"/>
        <v>21838.087488341174</v>
      </c>
    </row>
    <row r="5686" spans="1:47" x14ac:dyDescent="0.2">
      <c r="A5686" s="16">
        <v>5683</v>
      </c>
      <c r="B5686" s="16">
        <v>930.76581390170395</v>
      </c>
      <c r="C5686" s="17">
        <v>15.966283333333299</v>
      </c>
      <c r="D5686" s="16" t="s">
        <v>4863</v>
      </c>
      <c r="E5686" s="16" t="s">
        <v>4864</v>
      </c>
      <c r="F5686" s="18" t="s">
        <v>146</v>
      </c>
      <c r="G5686" s="18">
        <v>0</v>
      </c>
      <c r="I5686" s="19" t="s">
        <v>146</v>
      </c>
      <c r="J5686" s="19">
        <v>0</v>
      </c>
      <c r="K5686" s="19">
        <f t="shared" si="1147"/>
        <v>0</v>
      </c>
      <c r="L5686" s="18" t="s">
        <v>146</v>
      </c>
      <c r="M5686" s="18">
        <v>0</v>
      </c>
      <c r="O5686" s="19" t="s">
        <v>146</v>
      </c>
      <c r="P5686" s="19">
        <v>0</v>
      </c>
      <c r="Q5686" s="19">
        <f t="shared" si="1148"/>
        <v>0</v>
      </c>
      <c r="R5686" s="18" t="s">
        <v>146</v>
      </c>
      <c r="S5686" s="18">
        <v>0</v>
      </c>
      <c r="T5686" s="18">
        <f t="shared" si="1149"/>
        <v>0</v>
      </c>
      <c r="U5686" s="20" t="s">
        <v>146</v>
      </c>
      <c r="V5686" s="20">
        <v>0</v>
      </c>
      <c r="W5686" s="20">
        <f t="shared" si="1150"/>
        <v>0</v>
      </c>
      <c r="X5686" s="18" t="s">
        <v>146</v>
      </c>
      <c r="Y5686" s="18">
        <v>0</v>
      </c>
      <c r="Z5686" s="23">
        <f t="shared" si="1151"/>
        <v>0</v>
      </c>
      <c r="AA5686" s="20" t="s">
        <v>146</v>
      </c>
      <c r="AB5686" s="20">
        <v>0</v>
      </c>
      <c r="AC5686" s="24">
        <f t="shared" si="1152"/>
        <v>0</v>
      </c>
      <c r="AD5686" s="18" t="s">
        <v>146</v>
      </c>
      <c r="AE5686" s="18">
        <v>0</v>
      </c>
      <c r="AF5686" s="18">
        <f t="shared" si="1153"/>
        <v>0</v>
      </c>
      <c r="AG5686" s="19" t="s">
        <v>146</v>
      </c>
      <c r="AH5686" s="19">
        <v>0</v>
      </c>
      <c r="AI5686" s="19">
        <f t="shared" si="1158"/>
        <v>0</v>
      </c>
      <c r="AJ5686" s="18" t="s">
        <v>146</v>
      </c>
      <c r="AK5686" s="18">
        <v>0</v>
      </c>
      <c r="AL5686" s="18">
        <f t="shared" si="1154"/>
        <v>0</v>
      </c>
      <c r="AM5686" s="19" t="s">
        <v>146</v>
      </c>
      <c r="AN5686" s="19">
        <v>0</v>
      </c>
      <c r="AO5686" s="19">
        <f t="shared" si="1155"/>
        <v>0</v>
      </c>
      <c r="AP5686" s="18" t="s">
        <v>146</v>
      </c>
      <c r="AQ5686" s="18">
        <v>0</v>
      </c>
      <c r="AR5686" s="18">
        <f t="shared" si="1156"/>
        <v>0</v>
      </c>
      <c r="AS5686" s="20" t="s">
        <v>145</v>
      </c>
      <c r="AT5686" s="20">
        <v>477703.546728571</v>
      </c>
      <c r="AU5686" s="16">
        <f t="shared" si="1157"/>
        <v>31825.685991243903</v>
      </c>
    </row>
    <row r="5687" spans="1:47" x14ac:dyDescent="0.2">
      <c r="A5687" s="16">
        <v>5684</v>
      </c>
      <c r="B5687" s="16">
        <v>591.4990234375</v>
      </c>
      <c r="C5687" s="17">
        <v>15.487166666666599</v>
      </c>
      <c r="D5687" s="16" t="s">
        <v>4865</v>
      </c>
      <c r="E5687" s="16" t="s">
        <v>4865</v>
      </c>
      <c r="F5687" s="18" t="s">
        <v>146</v>
      </c>
      <c r="G5687" s="18">
        <v>0</v>
      </c>
      <c r="I5687" s="19" t="s">
        <v>146</v>
      </c>
      <c r="J5687" s="19">
        <v>0</v>
      </c>
      <c r="K5687" s="19">
        <f t="shared" si="1147"/>
        <v>0</v>
      </c>
      <c r="L5687" s="18" t="s">
        <v>146</v>
      </c>
      <c r="M5687" s="18">
        <v>0</v>
      </c>
      <c r="O5687" s="19" t="s">
        <v>146</v>
      </c>
      <c r="P5687" s="19">
        <v>0</v>
      </c>
      <c r="Q5687" s="19">
        <f t="shared" si="1148"/>
        <v>0</v>
      </c>
      <c r="R5687" s="18" t="s">
        <v>146</v>
      </c>
      <c r="S5687" s="18">
        <v>0</v>
      </c>
      <c r="T5687" s="18">
        <f t="shared" si="1149"/>
        <v>0</v>
      </c>
      <c r="U5687" s="20" t="s">
        <v>146</v>
      </c>
      <c r="V5687" s="20">
        <v>0</v>
      </c>
      <c r="W5687" s="20">
        <f t="shared" si="1150"/>
        <v>0</v>
      </c>
      <c r="X5687" s="18" t="s">
        <v>146</v>
      </c>
      <c r="Y5687" s="18">
        <v>0</v>
      </c>
      <c r="Z5687" s="23">
        <f t="shared" si="1151"/>
        <v>0</v>
      </c>
      <c r="AA5687" s="20" t="s">
        <v>146</v>
      </c>
      <c r="AB5687" s="20">
        <v>0</v>
      </c>
      <c r="AC5687" s="24">
        <f t="shared" si="1152"/>
        <v>0</v>
      </c>
      <c r="AD5687" s="18" t="s">
        <v>146</v>
      </c>
      <c r="AE5687" s="18">
        <v>0</v>
      </c>
      <c r="AF5687" s="18">
        <f t="shared" si="1153"/>
        <v>0</v>
      </c>
      <c r="AG5687" s="19" t="s">
        <v>146</v>
      </c>
      <c r="AH5687" s="19">
        <v>0</v>
      </c>
      <c r="AI5687" s="19">
        <f t="shared" si="1158"/>
        <v>0</v>
      </c>
      <c r="AJ5687" s="18" t="s">
        <v>146</v>
      </c>
      <c r="AK5687" s="18">
        <v>0</v>
      </c>
      <c r="AL5687" s="18">
        <f t="shared" si="1154"/>
        <v>0</v>
      </c>
      <c r="AM5687" s="19" t="s">
        <v>146</v>
      </c>
      <c r="AN5687" s="19">
        <v>0</v>
      </c>
      <c r="AO5687" s="19">
        <f t="shared" si="1155"/>
        <v>0</v>
      </c>
      <c r="AP5687" s="18" t="s">
        <v>146</v>
      </c>
      <c r="AQ5687" s="18">
        <v>0</v>
      </c>
      <c r="AR5687" s="18">
        <f t="shared" si="1156"/>
        <v>0</v>
      </c>
      <c r="AS5687" s="20" t="s">
        <v>145</v>
      </c>
      <c r="AT5687" s="20">
        <v>594206.10707142903</v>
      </c>
      <c r="AU5687" s="16">
        <f t="shared" si="1157"/>
        <v>39587.348905491606</v>
      </c>
    </row>
    <row r="5688" spans="1:47" x14ac:dyDescent="0.2">
      <c r="A5688" s="16">
        <v>5685</v>
      </c>
      <c r="B5688" s="16">
        <v>999.82617187499898</v>
      </c>
      <c r="C5688" s="17">
        <v>15.932466666666601</v>
      </c>
      <c r="D5688" s="16" t="s">
        <v>4866</v>
      </c>
      <c r="E5688" s="16" t="s">
        <v>4867</v>
      </c>
      <c r="F5688" s="18" t="s">
        <v>146</v>
      </c>
      <c r="G5688" s="18">
        <v>0</v>
      </c>
      <c r="I5688" s="19" t="s">
        <v>146</v>
      </c>
      <c r="J5688" s="19">
        <v>0</v>
      </c>
      <c r="K5688" s="19">
        <f t="shared" si="1147"/>
        <v>0</v>
      </c>
      <c r="L5688" s="18" t="s">
        <v>146</v>
      </c>
      <c r="M5688" s="18">
        <v>0</v>
      </c>
      <c r="O5688" s="19" t="s">
        <v>146</v>
      </c>
      <c r="P5688" s="19">
        <v>0</v>
      </c>
      <c r="Q5688" s="19">
        <f t="shared" si="1148"/>
        <v>0</v>
      </c>
      <c r="R5688" s="18" t="s">
        <v>146</v>
      </c>
      <c r="S5688" s="18">
        <v>0</v>
      </c>
      <c r="T5688" s="18">
        <f t="shared" si="1149"/>
        <v>0</v>
      </c>
      <c r="U5688" s="20" t="s">
        <v>146</v>
      </c>
      <c r="V5688" s="20">
        <v>0</v>
      </c>
      <c r="W5688" s="20">
        <f t="shared" si="1150"/>
        <v>0</v>
      </c>
      <c r="X5688" s="18" t="s">
        <v>146</v>
      </c>
      <c r="Y5688" s="18">
        <v>0</v>
      </c>
      <c r="Z5688" s="23">
        <f t="shared" si="1151"/>
        <v>0</v>
      </c>
      <c r="AA5688" s="20" t="s">
        <v>146</v>
      </c>
      <c r="AB5688" s="20">
        <v>0</v>
      </c>
      <c r="AC5688" s="24">
        <f t="shared" si="1152"/>
        <v>0</v>
      </c>
      <c r="AD5688" s="18" t="s">
        <v>146</v>
      </c>
      <c r="AE5688" s="18">
        <v>0</v>
      </c>
      <c r="AF5688" s="18">
        <f t="shared" si="1153"/>
        <v>0</v>
      </c>
      <c r="AG5688" s="19" t="s">
        <v>146</v>
      </c>
      <c r="AH5688" s="19">
        <v>0</v>
      </c>
      <c r="AI5688" s="19">
        <f t="shared" si="1158"/>
        <v>0</v>
      </c>
      <c r="AJ5688" s="18" t="s">
        <v>146</v>
      </c>
      <c r="AK5688" s="18">
        <v>0</v>
      </c>
      <c r="AL5688" s="18">
        <f t="shared" si="1154"/>
        <v>0</v>
      </c>
      <c r="AM5688" s="19" t="s">
        <v>146</v>
      </c>
      <c r="AN5688" s="19">
        <v>0</v>
      </c>
      <c r="AO5688" s="19">
        <f t="shared" si="1155"/>
        <v>0</v>
      </c>
      <c r="AP5688" s="18" t="s">
        <v>146</v>
      </c>
      <c r="AQ5688" s="18">
        <v>0</v>
      </c>
      <c r="AR5688" s="18">
        <f t="shared" si="1156"/>
        <v>0</v>
      </c>
      <c r="AS5688" s="20" t="s">
        <v>145</v>
      </c>
      <c r="AT5688" s="20">
        <v>510889.51348571398</v>
      </c>
      <c r="AU5688" s="16">
        <f t="shared" si="1157"/>
        <v>34036.609825830375</v>
      </c>
    </row>
    <row r="5689" spans="1:47" x14ac:dyDescent="0.2">
      <c r="A5689" s="16">
        <v>5686</v>
      </c>
      <c r="B5689" s="16">
        <v>363.29541015625</v>
      </c>
      <c r="C5689" s="17">
        <v>15.5209833333333</v>
      </c>
      <c r="F5689" s="18" t="s">
        <v>146</v>
      </c>
      <c r="G5689" s="18">
        <v>0</v>
      </c>
      <c r="I5689" s="19" t="s">
        <v>146</v>
      </c>
      <c r="J5689" s="19">
        <v>0</v>
      </c>
      <c r="K5689" s="19">
        <f t="shared" si="1147"/>
        <v>0</v>
      </c>
      <c r="L5689" s="18" t="s">
        <v>146</v>
      </c>
      <c r="M5689" s="18">
        <v>0</v>
      </c>
      <c r="O5689" s="19" t="s">
        <v>146</v>
      </c>
      <c r="P5689" s="19">
        <v>0</v>
      </c>
      <c r="Q5689" s="19">
        <f t="shared" si="1148"/>
        <v>0</v>
      </c>
      <c r="R5689" s="18" t="s">
        <v>146</v>
      </c>
      <c r="S5689" s="18">
        <v>0</v>
      </c>
      <c r="T5689" s="18">
        <f t="shared" si="1149"/>
        <v>0</v>
      </c>
      <c r="U5689" s="20" t="s">
        <v>146</v>
      </c>
      <c r="V5689" s="20">
        <v>0</v>
      </c>
      <c r="W5689" s="20">
        <f t="shared" si="1150"/>
        <v>0</v>
      </c>
      <c r="X5689" s="18" t="s">
        <v>146</v>
      </c>
      <c r="Y5689" s="18">
        <v>0</v>
      </c>
      <c r="Z5689" s="23">
        <f t="shared" si="1151"/>
        <v>0</v>
      </c>
      <c r="AA5689" s="20" t="s">
        <v>146</v>
      </c>
      <c r="AB5689" s="20">
        <v>0</v>
      </c>
      <c r="AC5689" s="24">
        <f t="shared" si="1152"/>
        <v>0</v>
      </c>
      <c r="AD5689" s="18" t="s">
        <v>146</v>
      </c>
      <c r="AE5689" s="18">
        <v>0</v>
      </c>
      <c r="AF5689" s="18">
        <f t="shared" si="1153"/>
        <v>0</v>
      </c>
      <c r="AG5689" s="19" t="s">
        <v>146</v>
      </c>
      <c r="AH5689" s="19">
        <v>0</v>
      </c>
      <c r="AI5689" s="19">
        <f t="shared" si="1158"/>
        <v>0</v>
      </c>
      <c r="AJ5689" s="18" t="s">
        <v>146</v>
      </c>
      <c r="AK5689" s="18">
        <v>0</v>
      </c>
      <c r="AL5689" s="18">
        <f t="shared" si="1154"/>
        <v>0</v>
      </c>
      <c r="AM5689" s="19" t="s">
        <v>146</v>
      </c>
      <c r="AN5689" s="19">
        <v>0</v>
      </c>
      <c r="AO5689" s="19">
        <f t="shared" si="1155"/>
        <v>0</v>
      </c>
      <c r="AP5689" s="18" t="s">
        <v>146</v>
      </c>
      <c r="AQ5689" s="18">
        <v>0</v>
      </c>
      <c r="AR5689" s="18">
        <f t="shared" si="1156"/>
        <v>0</v>
      </c>
      <c r="AS5689" s="20" t="s">
        <v>145</v>
      </c>
      <c r="AT5689" s="20">
        <v>398751.84685714298</v>
      </c>
      <c r="AU5689" s="16">
        <f t="shared" si="1157"/>
        <v>26565.745959836309</v>
      </c>
    </row>
    <row r="5690" spans="1:47" x14ac:dyDescent="0.2">
      <c r="A5690" s="16">
        <v>5687</v>
      </c>
      <c r="B5690" s="16">
        <v>635.53919677734302</v>
      </c>
      <c r="C5690" s="17">
        <v>15.932466666666601</v>
      </c>
      <c r="D5690" s="16" t="s">
        <v>4868</v>
      </c>
      <c r="E5690" s="16" t="s">
        <v>4868</v>
      </c>
      <c r="F5690" s="18" t="s">
        <v>146</v>
      </c>
      <c r="G5690" s="18">
        <v>0</v>
      </c>
      <c r="I5690" s="19" t="s">
        <v>146</v>
      </c>
      <c r="J5690" s="19">
        <v>0</v>
      </c>
      <c r="K5690" s="19">
        <f t="shared" si="1147"/>
        <v>0</v>
      </c>
      <c r="L5690" s="18" t="s">
        <v>146</v>
      </c>
      <c r="M5690" s="18">
        <v>0</v>
      </c>
      <c r="O5690" s="19" t="s">
        <v>146</v>
      </c>
      <c r="P5690" s="19">
        <v>0</v>
      </c>
      <c r="Q5690" s="19">
        <f t="shared" si="1148"/>
        <v>0</v>
      </c>
      <c r="R5690" s="18" t="s">
        <v>146</v>
      </c>
      <c r="S5690" s="18">
        <v>0</v>
      </c>
      <c r="T5690" s="18">
        <f t="shared" si="1149"/>
        <v>0</v>
      </c>
      <c r="U5690" s="20" t="s">
        <v>146</v>
      </c>
      <c r="V5690" s="20">
        <v>0</v>
      </c>
      <c r="W5690" s="20">
        <f t="shared" si="1150"/>
        <v>0</v>
      </c>
      <c r="X5690" s="18" t="s">
        <v>146</v>
      </c>
      <c r="Y5690" s="18">
        <v>0</v>
      </c>
      <c r="Z5690" s="23">
        <f t="shared" si="1151"/>
        <v>0</v>
      </c>
      <c r="AA5690" s="20" t="s">
        <v>146</v>
      </c>
      <c r="AB5690" s="20">
        <v>0</v>
      </c>
      <c r="AC5690" s="24">
        <f t="shared" si="1152"/>
        <v>0</v>
      </c>
      <c r="AD5690" s="18" t="s">
        <v>146</v>
      </c>
      <c r="AE5690" s="18">
        <v>0</v>
      </c>
      <c r="AF5690" s="18">
        <f t="shared" si="1153"/>
        <v>0</v>
      </c>
      <c r="AG5690" s="19" t="s">
        <v>146</v>
      </c>
      <c r="AH5690" s="19">
        <v>0</v>
      </c>
      <c r="AI5690" s="19">
        <f t="shared" si="1158"/>
        <v>0</v>
      </c>
      <c r="AJ5690" s="18" t="s">
        <v>146</v>
      </c>
      <c r="AK5690" s="18">
        <v>0</v>
      </c>
      <c r="AL5690" s="18">
        <f t="shared" si="1154"/>
        <v>0</v>
      </c>
      <c r="AM5690" s="19" t="s">
        <v>146</v>
      </c>
      <c r="AN5690" s="19">
        <v>0</v>
      </c>
      <c r="AO5690" s="19">
        <f t="shared" si="1155"/>
        <v>0</v>
      </c>
      <c r="AP5690" s="18" t="s">
        <v>146</v>
      </c>
      <c r="AQ5690" s="18">
        <v>0</v>
      </c>
      <c r="AR5690" s="18">
        <f t="shared" si="1156"/>
        <v>0</v>
      </c>
      <c r="AS5690" s="20" t="s">
        <v>145</v>
      </c>
      <c r="AT5690" s="20">
        <v>333216.07218571397</v>
      </c>
      <c r="AU5690" s="16">
        <f t="shared" si="1157"/>
        <v>22199.605075663821</v>
      </c>
    </row>
    <row r="5691" spans="1:47" x14ac:dyDescent="0.2">
      <c r="A5691" s="16">
        <v>5688</v>
      </c>
      <c r="B5691" s="16">
        <v>1004.66516113281</v>
      </c>
      <c r="C5691" s="17">
        <v>1.30203333333333</v>
      </c>
      <c r="F5691" s="18" t="s">
        <v>146</v>
      </c>
      <c r="G5691" s="18">
        <v>0</v>
      </c>
      <c r="I5691" s="19" t="s">
        <v>146</v>
      </c>
      <c r="J5691" s="19">
        <v>0</v>
      </c>
      <c r="K5691" s="19">
        <f t="shared" si="1147"/>
        <v>0</v>
      </c>
      <c r="L5691" s="18" t="s">
        <v>146</v>
      </c>
      <c r="M5691" s="18">
        <v>0</v>
      </c>
      <c r="O5691" s="19" t="s">
        <v>146</v>
      </c>
      <c r="P5691" s="19">
        <v>0</v>
      </c>
      <c r="Q5691" s="19">
        <f t="shared" si="1148"/>
        <v>0</v>
      </c>
      <c r="R5691" s="18" t="s">
        <v>146</v>
      </c>
      <c r="S5691" s="18">
        <v>0</v>
      </c>
      <c r="T5691" s="18">
        <f t="shared" si="1149"/>
        <v>0</v>
      </c>
      <c r="U5691" s="20" t="s">
        <v>146</v>
      </c>
      <c r="V5691" s="20">
        <v>0</v>
      </c>
      <c r="W5691" s="20">
        <f t="shared" si="1150"/>
        <v>0</v>
      </c>
      <c r="X5691" s="18" t="s">
        <v>146</v>
      </c>
      <c r="Y5691" s="18">
        <v>0</v>
      </c>
      <c r="Z5691" s="23">
        <f t="shared" si="1151"/>
        <v>0</v>
      </c>
      <c r="AA5691" s="20" t="s">
        <v>146</v>
      </c>
      <c r="AB5691" s="20">
        <v>0</v>
      </c>
      <c r="AC5691" s="24">
        <f t="shared" si="1152"/>
        <v>0</v>
      </c>
      <c r="AD5691" s="18" t="s">
        <v>146</v>
      </c>
      <c r="AE5691" s="18">
        <v>0</v>
      </c>
      <c r="AF5691" s="18">
        <f t="shared" si="1153"/>
        <v>0</v>
      </c>
      <c r="AG5691" s="19" t="s">
        <v>146</v>
      </c>
      <c r="AH5691" s="19">
        <v>0</v>
      </c>
      <c r="AI5691" s="19">
        <f t="shared" si="1158"/>
        <v>0</v>
      </c>
      <c r="AJ5691" s="18" t="s">
        <v>146</v>
      </c>
      <c r="AK5691" s="18">
        <v>0</v>
      </c>
      <c r="AL5691" s="18">
        <f t="shared" si="1154"/>
        <v>0</v>
      </c>
      <c r="AM5691" s="19" t="s">
        <v>146</v>
      </c>
      <c r="AN5691" s="19">
        <v>0</v>
      </c>
      <c r="AO5691" s="19">
        <f t="shared" si="1155"/>
        <v>0</v>
      </c>
      <c r="AP5691" s="18" t="s">
        <v>146</v>
      </c>
      <c r="AQ5691" s="18">
        <v>0</v>
      </c>
      <c r="AR5691" s="18">
        <f t="shared" si="1156"/>
        <v>0</v>
      </c>
      <c r="AS5691" s="20" t="s">
        <v>145</v>
      </c>
      <c r="AT5691" s="20">
        <v>302295.069114285</v>
      </c>
      <c r="AU5691" s="16">
        <f t="shared" si="1157"/>
        <v>20139.578222137574</v>
      </c>
    </row>
    <row r="5692" spans="1:47" x14ac:dyDescent="0.2">
      <c r="A5692" s="16">
        <v>5689</v>
      </c>
      <c r="B5692" s="16">
        <v>552.35021972656205</v>
      </c>
      <c r="C5692" s="17">
        <v>7.7533666666666603</v>
      </c>
      <c r="D5692" s="16" t="s">
        <v>2214</v>
      </c>
      <c r="E5692" s="16" t="s">
        <v>4869</v>
      </c>
      <c r="F5692" s="18" t="s">
        <v>146</v>
      </c>
      <c r="G5692" s="18">
        <v>0</v>
      </c>
      <c r="I5692" s="19" t="s">
        <v>146</v>
      </c>
      <c r="J5692" s="19">
        <v>0</v>
      </c>
      <c r="K5692" s="19">
        <f t="shared" si="1147"/>
        <v>0</v>
      </c>
      <c r="L5692" s="18" t="s">
        <v>146</v>
      </c>
      <c r="M5692" s="18">
        <v>0</v>
      </c>
      <c r="O5692" s="19" t="s">
        <v>146</v>
      </c>
      <c r="P5692" s="19">
        <v>0</v>
      </c>
      <c r="Q5692" s="19">
        <f t="shared" si="1148"/>
        <v>0</v>
      </c>
      <c r="R5692" s="18" t="s">
        <v>146</v>
      </c>
      <c r="S5692" s="18">
        <v>0</v>
      </c>
      <c r="T5692" s="18">
        <f t="shared" si="1149"/>
        <v>0</v>
      </c>
      <c r="U5692" s="20" t="s">
        <v>146</v>
      </c>
      <c r="V5692" s="20">
        <v>0</v>
      </c>
      <c r="W5692" s="20">
        <f t="shared" si="1150"/>
        <v>0</v>
      </c>
      <c r="X5692" s="18" t="s">
        <v>146</v>
      </c>
      <c r="Y5692" s="18">
        <v>0</v>
      </c>
      <c r="Z5692" s="23">
        <f t="shared" si="1151"/>
        <v>0</v>
      </c>
      <c r="AA5692" s="20" t="s">
        <v>146</v>
      </c>
      <c r="AB5692" s="20">
        <v>0</v>
      </c>
      <c r="AC5692" s="24">
        <f t="shared" si="1152"/>
        <v>0</v>
      </c>
      <c r="AD5692" s="18" t="s">
        <v>146</v>
      </c>
      <c r="AE5692" s="18">
        <v>0</v>
      </c>
      <c r="AF5692" s="18">
        <f t="shared" si="1153"/>
        <v>0</v>
      </c>
      <c r="AG5692" s="19" t="s">
        <v>146</v>
      </c>
      <c r="AH5692" s="19">
        <v>0</v>
      </c>
      <c r="AI5692" s="19">
        <f t="shared" si="1158"/>
        <v>0</v>
      </c>
      <c r="AJ5692" s="18" t="s">
        <v>146</v>
      </c>
      <c r="AK5692" s="18">
        <v>0</v>
      </c>
      <c r="AL5692" s="18">
        <f t="shared" si="1154"/>
        <v>0</v>
      </c>
      <c r="AM5692" s="19" t="s">
        <v>146</v>
      </c>
      <c r="AN5692" s="19">
        <v>0</v>
      </c>
      <c r="AO5692" s="19">
        <f t="shared" si="1155"/>
        <v>0</v>
      </c>
      <c r="AP5692" s="18" t="s">
        <v>146</v>
      </c>
      <c r="AQ5692" s="18">
        <v>0</v>
      </c>
      <c r="AR5692" s="18">
        <f t="shared" si="1156"/>
        <v>0</v>
      </c>
      <c r="AS5692" s="20" t="s">
        <v>145</v>
      </c>
      <c r="AT5692" s="20">
        <v>575888.08889999904</v>
      </c>
      <c r="AU5692" s="16">
        <f t="shared" si="1157"/>
        <v>38366.961285809397</v>
      </c>
    </row>
    <row r="5693" spans="1:47" x14ac:dyDescent="0.2">
      <c r="A5693" s="16">
        <v>5690</v>
      </c>
      <c r="B5693" s="16">
        <v>440.21066284179602</v>
      </c>
      <c r="C5693" s="17">
        <v>9.6698166666666605</v>
      </c>
      <c r="D5693" s="16" t="s">
        <v>4818</v>
      </c>
      <c r="E5693" s="16" t="s">
        <v>4819</v>
      </c>
      <c r="F5693" s="18" t="s">
        <v>146</v>
      </c>
      <c r="G5693" s="18">
        <v>0</v>
      </c>
      <c r="I5693" s="19" t="s">
        <v>146</v>
      </c>
      <c r="J5693" s="19">
        <v>0</v>
      </c>
      <c r="K5693" s="19">
        <f t="shared" si="1147"/>
        <v>0</v>
      </c>
      <c r="L5693" s="18" t="s">
        <v>146</v>
      </c>
      <c r="M5693" s="18">
        <v>0</v>
      </c>
      <c r="O5693" s="19" t="s">
        <v>146</v>
      </c>
      <c r="P5693" s="19">
        <v>0</v>
      </c>
      <c r="Q5693" s="19">
        <f t="shared" si="1148"/>
        <v>0</v>
      </c>
      <c r="R5693" s="18" t="s">
        <v>146</v>
      </c>
      <c r="S5693" s="18">
        <v>0</v>
      </c>
      <c r="T5693" s="18">
        <f t="shared" si="1149"/>
        <v>0</v>
      </c>
      <c r="U5693" s="20" t="s">
        <v>146</v>
      </c>
      <c r="V5693" s="20">
        <v>0</v>
      </c>
      <c r="W5693" s="20">
        <f t="shared" si="1150"/>
        <v>0</v>
      </c>
      <c r="X5693" s="18" t="s">
        <v>146</v>
      </c>
      <c r="Y5693" s="18">
        <v>0</v>
      </c>
      <c r="Z5693" s="23">
        <f t="shared" si="1151"/>
        <v>0</v>
      </c>
      <c r="AA5693" s="20" t="s">
        <v>146</v>
      </c>
      <c r="AB5693" s="20">
        <v>0</v>
      </c>
      <c r="AC5693" s="24">
        <f t="shared" si="1152"/>
        <v>0</v>
      </c>
      <c r="AD5693" s="18" t="s">
        <v>146</v>
      </c>
      <c r="AE5693" s="18">
        <v>0</v>
      </c>
      <c r="AF5693" s="18">
        <f t="shared" si="1153"/>
        <v>0</v>
      </c>
      <c r="AG5693" s="19" t="s">
        <v>146</v>
      </c>
      <c r="AH5693" s="19">
        <v>0</v>
      </c>
      <c r="AI5693" s="19">
        <f t="shared" si="1158"/>
        <v>0</v>
      </c>
      <c r="AJ5693" s="18" t="s">
        <v>146</v>
      </c>
      <c r="AK5693" s="18">
        <v>0</v>
      </c>
      <c r="AL5693" s="18">
        <f t="shared" si="1154"/>
        <v>0</v>
      </c>
      <c r="AM5693" s="19" t="s">
        <v>146</v>
      </c>
      <c r="AN5693" s="19">
        <v>0</v>
      </c>
      <c r="AO5693" s="19">
        <f t="shared" si="1155"/>
        <v>0</v>
      </c>
      <c r="AP5693" s="18" t="s">
        <v>146</v>
      </c>
      <c r="AQ5693" s="18">
        <v>0</v>
      </c>
      <c r="AR5693" s="18">
        <f t="shared" si="1156"/>
        <v>0</v>
      </c>
      <c r="AS5693" s="20" t="s">
        <v>145</v>
      </c>
      <c r="AT5693" s="20">
        <v>259246.7807</v>
      </c>
      <c r="AU5693" s="16">
        <f t="shared" si="1157"/>
        <v>17271.604310459694</v>
      </c>
    </row>
    <row r="5694" spans="1:47" x14ac:dyDescent="0.2">
      <c r="A5694" s="16">
        <v>5691</v>
      </c>
      <c r="B5694" s="16">
        <v>648.508056640625</v>
      </c>
      <c r="C5694" s="17">
        <v>5.83693333333333</v>
      </c>
      <c r="D5694" s="16" t="s">
        <v>4870</v>
      </c>
      <c r="E5694" s="16" t="s">
        <v>4871</v>
      </c>
      <c r="F5694" s="18" t="s">
        <v>146</v>
      </c>
      <c r="G5694" s="18">
        <v>0</v>
      </c>
      <c r="I5694" s="19" t="s">
        <v>146</v>
      </c>
      <c r="J5694" s="19">
        <v>0</v>
      </c>
      <c r="K5694" s="19">
        <f t="shared" si="1147"/>
        <v>0</v>
      </c>
      <c r="L5694" s="18" t="s">
        <v>146</v>
      </c>
      <c r="M5694" s="18">
        <v>0</v>
      </c>
      <c r="O5694" s="19" t="s">
        <v>146</v>
      </c>
      <c r="P5694" s="19">
        <v>0</v>
      </c>
      <c r="Q5694" s="19">
        <f t="shared" si="1148"/>
        <v>0</v>
      </c>
      <c r="R5694" s="18" t="s">
        <v>146</v>
      </c>
      <c r="S5694" s="18">
        <v>0</v>
      </c>
      <c r="T5694" s="18">
        <f t="shared" si="1149"/>
        <v>0</v>
      </c>
      <c r="U5694" s="20" t="s">
        <v>146</v>
      </c>
      <c r="V5694" s="20">
        <v>0</v>
      </c>
      <c r="W5694" s="20">
        <f t="shared" si="1150"/>
        <v>0</v>
      </c>
      <c r="X5694" s="18" t="s">
        <v>146</v>
      </c>
      <c r="Y5694" s="18">
        <v>0</v>
      </c>
      <c r="Z5694" s="23">
        <f t="shared" si="1151"/>
        <v>0</v>
      </c>
      <c r="AA5694" s="20" t="s">
        <v>146</v>
      </c>
      <c r="AB5694" s="20">
        <v>0</v>
      </c>
      <c r="AC5694" s="24">
        <f t="shared" si="1152"/>
        <v>0</v>
      </c>
      <c r="AD5694" s="18" t="s">
        <v>146</v>
      </c>
      <c r="AE5694" s="18">
        <v>0</v>
      </c>
      <c r="AF5694" s="18">
        <f t="shared" si="1153"/>
        <v>0</v>
      </c>
      <c r="AG5694" s="19" t="s">
        <v>146</v>
      </c>
      <c r="AH5694" s="19">
        <v>0</v>
      </c>
      <c r="AI5694" s="19">
        <f t="shared" si="1158"/>
        <v>0</v>
      </c>
      <c r="AJ5694" s="18" t="s">
        <v>146</v>
      </c>
      <c r="AK5694" s="18">
        <v>0</v>
      </c>
      <c r="AL5694" s="18">
        <f t="shared" si="1154"/>
        <v>0</v>
      </c>
      <c r="AM5694" s="19" t="s">
        <v>146</v>
      </c>
      <c r="AN5694" s="19">
        <v>0</v>
      </c>
      <c r="AO5694" s="19">
        <f t="shared" si="1155"/>
        <v>0</v>
      </c>
      <c r="AP5694" s="18" t="s">
        <v>146</v>
      </c>
      <c r="AQ5694" s="18">
        <v>0</v>
      </c>
      <c r="AR5694" s="18">
        <f t="shared" si="1156"/>
        <v>0</v>
      </c>
      <c r="AS5694" s="20" t="s">
        <v>145</v>
      </c>
      <c r="AT5694" s="20">
        <v>309401.45259999897</v>
      </c>
      <c r="AU5694" s="16">
        <f t="shared" si="1157"/>
        <v>20613.021492338372</v>
      </c>
    </row>
    <row r="5695" spans="1:47" x14ac:dyDescent="0.2">
      <c r="A5695" s="16">
        <v>5692</v>
      </c>
      <c r="B5695" s="16">
        <v>317.250396728515</v>
      </c>
      <c r="C5695" s="17">
        <v>16.188933333333299</v>
      </c>
      <c r="D5695" s="16" t="s">
        <v>3277</v>
      </c>
      <c r="E5695" s="16" t="s">
        <v>3278</v>
      </c>
      <c r="F5695" s="18" t="s">
        <v>146</v>
      </c>
      <c r="G5695" s="18">
        <v>0</v>
      </c>
      <c r="I5695" s="19" t="s">
        <v>146</v>
      </c>
      <c r="J5695" s="19">
        <v>0</v>
      </c>
      <c r="K5695" s="19">
        <f t="shared" si="1147"/>
        <v>0</v>
      </c>
      <c r="L5695" s="18" t="s">
        <v>146</v>
      </c>
      <c r="M5695" s="18">
        <v>0</v>
      </c>
      <c r="O5695" s="19" t="s">
        <v>146</v>
      </c>
      <c r="P5695" s="19">
        <v>0</v>
      </c>
      <c r="Q5695" s="19">
        <f t="shared" si="1148"/>
        <v>0</v>
      </c>
      <c r="R5695" s="18" t="s">
        <v>146</v>
      </c>
      <c r="S5695" s="18">
        <v>0</v>
      </c>
      <c r="T5695" s="18">
        <f t="shared" si="1149"/>
        <v>0</v>
      </c>
      <c r="U5695" s="20" t="s">
        <v>146</v>
      </c>
      <c r="V5695" s="20">
        <v>0</v>
      </c>
      <c r="W5695" s="20">
        <f t="shared" si="1150"/>
        <v>0</v>
      </c>
      <c r="X5695" s="18" t="s">
        <v>146</v>
      </c>
      <c r="Y5695" s="18">
        <v>0</v>
      </c>
      <c r="Z5695" s="23">
        <f t="shared" si="1151"/>
        <v>0</v>
      </c>
      <c r="AA5695" s="20" t="s">
        <v>146</v>
      </c>
      <c r="AB5695" s="20">
        <v>0</v>
      </c>
      <c r="AC5695" s="24">
        <f t="shared" si="1152"/>
        <v>0</v>
      </c>
      <c r="AD5695" s="18" t="s">
        <v>146</v>
      </c>
      <c r="AE5695" s="18">
        <v>0</v>
      </c>
      <c r="AF5695" s="18">
        <f t="shared" si="1153"/>
        <v>0</v>
      </c>
      <c r="AG5695" s="19" t="s">
        <v>146</v>
      </c>
      <c r="AH5695" s="19">
        <v>0</v>
      </c>
      <c r="AI5695" s="19">
        <f t="shared" si="1158"/>
        <v>0</v>
      </c>
      <c r="AJ5695" s="18" t="s">
        <v>146</v>
      </c>
      <c r="AK5695" s="18">
        <v>0</v>
      </c>
      <c r="AL5695" s="18">
        <f t="shared" si="1154"/>
        <v>0</v>
      </c>
      <c r="AM5695" s="19" t="s">
        <v>146</v>
      </c>
      <c r="AN5695" s="19">
        <v>0</v>
      </c>
      <c r="AO5695" s="19">
        <f t="shared" si="1155"/>
        <v>0</v>
      </c>
      <c r="AP5695" s="18" t="s">
        <v>146</v>
      </c>
      <c r="AQ5695" s="18">
        <v>0</v>
      </c>
      <c r="AR5695" s="18">
        <f t="shared" si="1156"/>
        <v>0</v>
      </c>
      <c r="AS5695" s="20" t="s">
        <v>145</v>
      </c>
      <c r="AT5695" s="20">
        <v>332069.009614282</v>
      </c>
      <c r="AU5695" s="16">
        <f t="shared" si="1157"/>
        <v>22123.185184162692</v>
      </c>
    </row>
    <row r="5696" spans="1:47" x14ac:dyDescent="0.2">
      <c r="A5696" s="16">
        <v>5693</v>
      </c>
      <c r="B5696" s="16">
        <v>602.12512207031205</v>
      </c>
      <c r="C5696" s="17">
        <v>16.155116666666601</v>
      </c>
      <c r="F5696" s="18" t="s">
        <v>146</v>
      </c>
      <c r="G5696" s="18">
        <v>0</v>
      </c>
      <c r="I5696" s="19" t="s">
        <v>146</v>
      </c>
      <c r="J5696" s="19">
        <v>0</v>
      </c>
      <c r="K5696" s="19">
        <f t="shared" si="1147"/>
        <v>0</v>
      </c>
      <c r="L5696" s="18" t="s">
        <v>146</v>
      </c>
      <c r="M5696" s="18">
        <v>0</v>
      </c>
      <c r="O5696" s="19" t="s">
        <v>146</v>
      </c>
      <c r="P5696" s="19">
        <v>0</v>
      </c>
      <c r="Q5696" s="19">
        <f t="shared" si="1148"/>
        <v>0</v>
      </c>
      <c r="R5696" s="18" t="s">
        <v>146</v>
      </c>
      <c r="S5696" s="18">
        <v>0</v>
      </c>
      <c r="T5696" s="18">
        <f t="shared" si="1149"/>
        <v>0</v>
      </c>
      <c r="U5696" s="20" t="s">
        <v>146</v>
      </c>
      <c r="V5696" s="20">
        <v>0</v>
      </c>
      <c r="W5696" s="20">
        <f t="shared" si="1150"/>
        <v>0</v>
      </c>
      <c r="X5696" s="18" t="s">
        <v>146</v>
      </c>
      <c r="Y5696" s="18">
        <v>0</v>
      </c>
      <c r="Z5696" s="23">
        <f t="shared" si="1151"/>
        <v>0</v>
      </c>
      <c r="AA5696" s="20" t="s">
        <v>146</v>
      </c>
      <c r="AB5696" s="20">
        <v>0</v>
      </c>
      <c r="AC5696" s="24">
        <f t="shared" si="1152"/>
        <v>0</v>
      </c>
      <c r="AD5696" s="18" t="s">
        <v>146</v>
      </c>
      <c r="AE5696" s="18">
        <v>0</v>
      </c>
      <c r="AF5696" s="18">
        <f t="shared" si="1153"/>
        <v>0</v>
      </c>
      <c r="AG5696" s="19" t="s">
        <v>146</v>
      </c>
      <c r="AH5696" s="19">
        <v>0</v>
      </c>
      <c r="AI5696" s="19">
        <f t="shared" si="1158"/>
        <v>0</v>
      </c>
      <c r="AJ5696" s="18" t="s">
        <v>146</v>
      </c>
      <c r="AK5696" s="18">
        <v>0</v>
      </c>
      <c r="AL5696" s="18">
        <f t="shared" si="1154"/>
        <v>0</v>
      </c>
      <c r="AM5696" s="19" t="s">
        <v>146</v>
      </c>
      <c r="AN5696" s="19">
        <v>0</v>
      </c>
      <c r="AO5696" s="19">
        <f t="shared" si="1155"/>
        <v>0</v>
      </c>
      <c r="AP5696" s="18" t="s">
        <v>146</v>
      </c>
      <c r="AQ5696" s="18">
        <v>0</v>
      </c>
      <c r="AR5696" s="18">
        <f t="shared" si="1156"/>
        <v>0</v>
      </c>
      <c r="AS5696" s="20" t="s">
        <v>145</v>
      </c>
      <c r="AT5696" s="20">
        <v>254376.019857142</v>
      </c>
      <c r="AU5696" s="16">
        <f t="shared" si="1157"/>
        <v>16947.103254972819</v>
      </c>
    </row>
    <row r="5697" spans="1:47" x14ac:dyDescent="0.2">
      <c r="A5697" s="16">
        <v>5694</v>
      </c>
      <c r="B5697" s="16">
        <v>566.32434082031205</v>
      </c>
      <c r="C5697" s="17">
        <v>0.85673333333333301</v>
      </c>
      <c r="D5697" s="16" t="s">
        <v>4872</v>
      </c>
      <c r="E5697" s="16" t="s">
        <v>4873</v>
      </c>
      <c r="F5697" s="18" t="s">
        <v>146</v>
      </c>
      <c r="G5697" s="18">
        <v>0</v>
      </c>
      <c r="I5697" s="19" t="s">
        <v>146</v>
      </c>
      <c r="J5697" s="19">
        <v>0</v>
      </c>
      <c r="K5697" s="19">
        <f t="shared" si="1147"/>
        <v>0</v>
      </c>
      <c r="L5697" s="18" t="s">
        <v>146</v>
      </c>
      <c r="M5697" s="18">
        <v>0</v>
      </c>
      <c r="O5697" s="19" t="s">
        <v>146</v>
      </c>
      <c r="P5697" s="19">
        <v>0</v>
      </c>
      <c r="Q5697" s="19">
        <f t="shared" si="1148"/>
        <v>0</v>
      </c>
      <c r="R5697" s="18" t="s">
        <v>146</v>
      </c>
      <c r="S5697" s="18">
        <v>0</v>
      </c>
      <c r="T5697" s="18">
        <f t="shared" si="1149"/>
        <v>0</v>
      </c>
      <c r="U5697" s="20" t="s">
        <v>146</v>
      </c>
      <c r="V5697" s="20">
        <v>0</v>
      </c>
      <c r="W5697" s="20">
        <f t="shared" si="1150"/>
        <v>0</v>
      </c>
      <c r="X5697" s="18" t="s">
        <v>146</v>
      </c>
      <c r="Y5697" s="18">
        <v>0</v>
      </c>
      <c r="Z5697" s="23">
        <f t="shared" si="1151"/>
        <v>0</v>
      </c>
      <c r="AA5697" s="20" t="s">
        <v>146</v>
      </c>
      <c r="AB5697" s="20">
        <v>0</v>
      </c>
      <c r="AC5697" s="24">
        <f t="shared" si="1152"/>
        <v>0</v>
      </c>
      <c r="AD5697" s="18" t="s">
        <v>146</v>
      </c>
      <c r="AE5697" s="18">
        <v>0</v>
      </c>
      <c r="AF5697" s="18">
        <f t="shared" si="1153"/>
        <v>0</v>
      </c>
      <c r="AG5697" s="19" t="s">
        <v>146</v>
      </c>
      <c r="AH5697" s="19">
        <v>0</v>
      </c>
      <c r="AI5697" s="19">
        <f t="shared" si="1158"/>
        <v>0</v>
      </c>
      <c r="AJ5697" s="18" t="s">
        <v>146</v>
      </c>
      <c r="AK5697" s="18">
        <v>0</v>
      </c>
      <c r="AL5697" s="18">
        <f t="shared" si="1154"/>
        <v>0</v>
      </c>
      <c r="AM5697" s="19" t="s">
        <v>146</v>
      </c>
      <c r="AN5697" s="19">
        <v>0</v>
      </c>
      <c r="AO5697" s="19">
        <f t="shared" si="1155"/>
        <v>0</v>
      </c>
      <c r="AP5697" s="18" t="s">
        <v>146</v>
      </c>
      <c r="AQ5697" s="18">
        <v>0</v>
      </c>
      <c r="AR5697" s="18">
        <f t="shared" si="1156"/>
        <v>0</v>
      </c>
      <c r="AS5697" s="20" t="s">
        <v>145</v>
      </c>
      <c r="AT5697" s="20">
        <v>314119.71412857098</v>
      </c>
      <c r="AU5697" s="16">
        <f t="shared" si="1157"/>
        <v>20927.362700104663</v>
      </c>
    </row>
    <row r="5698" spans="1:47" x14ac:dyDescent="0.2">
      <c r="A5698" s="16">
        <v>5695</v>
      </c>
      <c r="B5698" s="16">
        <v>901.128662109375</v>
      </c>
      <c r="C5698" s="17">
        <v>16.634233333333299</v>
      </c>
      <c r="F5698" s="18" t="s">
        <v>146</v>
      </c>
      <c r="G5698" s="18">
        <v>0</v>
      </c>
      <c r="I5698" s="19" t="s">
        <v>146</v>
      </c>
      <c r="J5698" s="19">
        <v>0</v>
      </c>
      <c r="K5698" s="19">
        <f t="shared" si="1147"/>
        <v>0</v>
      </c>
      <c r="L5698" s="18" t="s">
        <v>146</v>
      </c>
      <c r="M5698" s="18">
        <v>0</v>
      </c>
      <c r="O5698" s="19" t="s">
        <v>146</v>
      </c>
      <c r="P5698" s="19">
        <v>0</v>
      </c>
      <c r="Q5698" s="19">
        <f t="shared" si="1148"/>
        <v>0</v>
      </c>
      <c r="R5698" s="18" t="s">
        <v>146</v>
      </c>
      <c r="S5698" s="18">
        <v>0</v>
      </c>
      <c r="T5698" s="18">
        <f t="shared" si="1149"/>
        <v>0</v>
      </c>
      <c r="U5698" s="20" t="s">
        <v>146</v>
      </c>
      <c r="V5698" s="20">
        <v>0</v>
      </c>
      <c r="W5698" s="20">
        <f t="shared" si="1150"/>
        <v>0</v>
      </c>
      <c r="X5698" s="18" t="s">
        <v>146</v>
      </c>
      <c r="Y5698" s="18">
        <v>0</v>
      </c>
      <c r="Z5698" s="23">
        <f t="shared" si="1151"/>
        <v>0</v>
      </c>
      <c r="AA5698" s="20" t="s">
        <v>146</v>
      </c>
      <c r="AB5698" s="20">
        <v>0</v>
      </c>
      <c r="AC5698" s="24">
        <f t="shared" si="1152"/>
        <v>0</v>
      </c>
      <c r="AD5698" s="18" t="s">
        <v>146</v>
      </c>
      <c r="AE5698" s="18">
        <v>0</v>
      </c>
      <c r="AF5698" s="18">
        <f t="shared" si="1153"/>
        <v>0</v>
      </c>
      <c r="AG5698" s="19" t="s">
        <v>146</v>
      </c>
      <c r="AH5698" s="19">
        <v>0</v>
      </c>
      <c r="AI5698" s="19">
        <f t="shared" si="1158"/>
        <v>0</v>
      </c>
      <c r="AJ5698" s="18" t="s">
        <v>146</v>
      </c>
      <c r="AK5698" s="18">
        <v>0</v>
      </c>
      <c r="AL5698" s="18">
        <f t="shared" si="1154"/>
        <v>0</v>
      </c>
      <c r="AM5698" s="19" t="s">
        <v>146</v>
      </c>
      <c r="AN5698" s="19">
        <v>0</v>
      </c>
      <c r="AO5698" s="19">
        <f t="shared" si="1155"/>
        <v>0</v>
      </c>
      <c r="AP5698" s="18" t="s">
        <v>146</v>
      </c>
      <c r="AQ5698" s="18">
        <v>0</v>
      </c>
      <c r="AR5698" s="18">
        <f t="shared" si="1156"/>
        <v>0</v>
      </c>
      <c r="AS5698" s="20" t="s">
        <v>145</v>
      </c>
      <c r="AT5698" s="20">
        <v>143957.74775713601</v>
      </c>
      <c r="AU5698" s="16">
        <f t="shared" si="1157"/>
        <v>9590.7893242595601</v>
      </c>
    </row>
    <row r="5699" spans="1:47" x14ac:dyDescent="0.2">
      <c r="A5699" s="16">
        <v>5696</v>
      </c>
      <c r="B5699" s="16">
        <v>606.1611328125</v>
      </c>
      <c r="C5699" s="17">
        <v>16.9583333333333</v>
      </c>
      <c r="F5699" s="18" t="s">
        <v>146</v>
      </c>
      <c r="G5699" s="18">
        <v>0</v>
      </c>
      <c r="I5699" s="19" t="s">
        <v>146</v>
      </c>
      <c r="J5699" s="19">
        <v>0</v>
      </c>
      <c r="K5699" s="19">
        <f t="shared" si="1147"/>
        <v>0</v>
      </c>
      <c r="L5699" s="18" t="s">
        <v>146</v>
      </c>
      <c r="M5699" s="18">
        <v>0</v>
      </c>
      <c r="O5699" s="19" t="s">
        <v>146</v>
      </c>
      <c r="P5699" s="19">
        <v>0</v>
      </c>
      <c r="Q5699" s="19">
        <f t="shared" si="1148"/>
        <v>0</v>
      </c>
      <c r="R5699" s="18" t="s">
        <v>146</v>
      </c>
      <c r="S5699" s="18">
        <v>0</v>
      </c>
      <c r="T5699" s="18">
        <f t="shared" si="1149"/>
        <v>0</v>
      </c>
      <c r="U5699" s="20" t="s">
        <v>146</v>
      </c>
      <c r="V5699" s="20">
        <v>0</v>
      </c>
      <c r="W5699" s="20">
        <f t="shared" si="1150"/>
        <v>0</v>
      </c>
      <c r="X5699" s="18" t="s">
        <v>146</v>
      </c>
      <c r="Y5699" s="18">
        <v>0</v>
      </c>
      <c r="Z5699" s="23">
        <f t="shared" si="1151"/>
        <v>0</v>
      </c>
      <c r="AA5699" s="20" t="s">
        <v>146</v>
      </c>
      <c r="AB5699" s="20">
        <v>0</v>
      </c>
      <c r="AC5699" s="24">
        <f t="shared" si="1152"/>
        <v>0</v>
      </c>
      <c r="AD5699" s="18" t="s">
        <v>146</v>
      </c>
      <c r="AE5699" s="18">
        <v>0</v>
      </c>
      <c r="AF5699" s="18">
        <f t="shared" si="1153"/>
        <v>0</v>
      </c>
      <c r="AG5699" s="19" t="s">
        <v>146</v>
      </c>
      <c r="AH5699" s="19">
        <v>0</v>
      </c>
      <c r="AI5699" s="19">
        <f t="shared" si="1158"/>
        <v>0</v>
      </c>
      <c r="AJ5699" s="18" t="s">
        <v>146</v>
      </c>
      <c r="AK5699" s="18">
        <v>0</v>
      </c>
      <c r="AL5699" s="18">
        <f t="shared" si="1154"/>
        <v>0</v>
      </c>
      <c r="AM5699" s="19" t="s">
        <v>146</v>
      </c>
      <c r="AN5699" s="19">
        <v>0</v>
      </c>
      <c r="AO5699" s="19">
        <f t="shared" si="1155"/>
        <v>0</v>
      </c>
      <c r="AP5699" s="18" t="s">
        <v>146</v>
      </c>
      <c r="AQ5699" s="18">
        <v>0</v>
      </c>
      <c r="AR5699" s="18">
        <f t="shared" si="1156"/>
        <v>0</v>
      </c>
      <c r="AS5699" s="20" t="s">
        <v>145</v>
      </c>
      <c r="AT5699" s="20">
        <v>229633.13599999499</v>
      </c>
      <c r="AU5699" s="16">
        <f t="shared" si="1157"/>
        <v>15298.676615589273</v>
      </c>
    </row>
    <row r="5700" spans="1:47" x14ac:dyDescent="0.2">
      <c r="A5700" s="16">
        <v>5697</v>
      </c>
      <c r="B5700" s="16">
        <v>650.47802734375</v>
      </c>
      <c r="C5700" s="17">
        <v>14.1174666666666</v>
      </c>
      <c r="D5700" s="16" t="s">
        <v>4874</v>
      </c>
      <c r="E5700" s="16" t="s">
        <v>4875</v>
      </c>
      <c r="F5700" s="18" t="s">
        <v>146</v>
      </c>
      <c r="G5700" s="18">
        <v>0</v>
      </c>
      <c r="I5700" s="19" t="s">
        <v>146</v>
      </c>
      <c r="J5700" s="19">
        <v>0</v>
      </c>
      <c r="K5700" s="19">
        <f t="shared" si="1147"/>
        <v>0</v>
      </c>
      <c r="L5700" s="18" t="s">
        <v>146</v>
      </c>
      <c r="M5700" s="18">
        <v>0</v>
      </c>
      <c r="O5700" s="19" t="s">
        <v>146</v>
      </c>
      <c r="P5700" s="19">
        <v>0</v>
      </c>
      <c r="Q5700" s="19">
        <f t="shared" si="1148"/>
        <v>0</v>
      </c>
      <c r="R5700" s="18" t="s">
        <v>146</v>
      </c>
      <c r="S5700" s="18">
        <v>0</v>
      </c>
      <c r="T5700" s="18">
        <f t="shared" si="1149"/>
        <v>0</v>
      </c>
      <c r="U5700" s="20" t="s">
        <v>146</v>
      </c>
      <c r="V5700" s="20">
        <v>0</v>
      </c>
      <c r="W5700" s="20">
        <f t="shared" si="1150"/>
        <v>0</v>
      </c>
      <c r="X5700" s="18" t="s">
        <v>146</v>
      </c>
      <c r="Y5700" s="18">
        <v>0</v>
      </c>
      <c r="Z5700" s="23">
        <f t="shared" si="1151"/>
        <v>0</v>
      </c>
      <c r="AA5700" s="20" t="s">
        <v>146</v>
      </c>
      <c r="AB5700" s="20">
        <v>0</v>
      </c>
      <c r="AC5700" s="24">
        <f t="shared" si="1152"/>
        <v>0</v>
      </c>
      <c r="AD5700" s="18" t="s">
        <v>146</v>
      </c>
      <c r="AE5700" s="18">
        <v>0</v>
      </c>
      <c r="AF5700" s="18">
        <f t="shared" si="1153"/>
        <v>0</v>
      </c>
      <c r="AG5700" s="19" t="s">
        <v>146</v>
      </c>
      <c r="AH5700" s="19">
        <v>0</v>
      </c>
      <c r="AI5700" s="19">
        <f t="shared" si="1158"/>
        <v>0</v>
      </c>
      <c r="AJ5700" s="18" t="s">
        <v>146</v>
      </c>
      <c r="AK5700" s="18">
        <v>0</v>
      </c>
      <c r="AL5700" s="18">
        <f t="shared" si="1154"/>
        <v>0</v>
      </c>
      <c r="AM5700" s="19" t="s">
        <v>146</v>
      </c>
      <c r="AN5700" s="19">
        <v>0</v>
      </c>
      <c r="AO5700" s="19">
        <f t="shared" si="1155"/>
        <v>0</v>
      </c>
      <c r="AP5700" s="18" t="s">
        <v>146</v>
      </c>
      <c r="AQ5700" s="18">
        <v>0</v>
      </c>
      <c r="AR5700" s="18">
        <f t="shared" si="1156"/>
        <v>0</v>
      </c>
      <c r="AS5700" s="20" t="s">
        <v>145</v>
      </c>
      <c r="AT5700" s="20">
        <v>195354.50107142801</v>
      </c>
      <c r="AU5700" s="16">
        <f t="shared" si="1157"/>
        <v>13014.956766917256</v>
      </c>
    </row>
    <row r="5701" spans="1:47" x14ac:dyDescent="0.2">
      <c r="A5701" s="16">
        <v>5698</v>
      </c>
      <c r="B5701" s="16">
        <v>987.91699218749898</v>
      </c>
      <c r="C5701" s="17">
        <v>17.592499999999902</v>
      </c>
      <c r="F5701" s="18" t="s">
        <v>146</v>
      </c>
      <c r="G5701" s="18">
        <v>0</v>
      </c>
      <c r="I5701" s="19" t="s">
        <v>146</v>
      </c>
      <c r="J5701" s="19">
        <v>0</v>
      </c>
      <c r="K5701" s="19">
        <f t="shared" ref="K5701:K5764" si="1159">J5701/8.53</f>
        <v>0</v>
      </c>
      <c r="L5701" s="18" t="s">
        <v>146</v>
      </c>
      <c r="M5701" s="18">
        <v>0</v>
      </c>
      <c r="O5701" s="19" t="s">
        <v>146</v>
      </c>
      <c r="P5701" s="19">
        <v>0</v>
      </c>
      <c r="Q5701" s="19">
        <f t="shared" ref="Q5701:Q5764" si="1160">P5701/4.16</f>
        <v>0</v>
      </c>
      <c r="R5701" s="18" t="s">
        <v>146</v>
      </c>
      <c r="S5701" s="18">
        <v>0</v>
      </c>
      <c r="T5701" s="18">
        <f t="shared" ref="T5701:T5764" si="1161">S5701/10.36</f>
        <v>0</v>
      </c>
      <c r="U5701" s="20" t="s">
        <v>146</v>
      </c>
      <c r="V5701" s="20">
        <v>0</v>
      </c>
      <c r="W5701" s="20">
        <f t="shared" ref="W5701:W5764" si="1162">V5701/2.78</f>
        <v>0</v>
      </c>
      <c r="X5701" s="18" t="s">
        <v>146</v>
      </c>
      <c r="Y5701" s="18">
        <v>0</v>
      </c>
      <c r="Z5701" s="23">
        <f t="shared" ref="Z5701:Z5764" si="1163">Y5701/5.14</f>
        <v>0</v>
      </c>
      <c r="AA5701" s="20" t="s">
        <v>146</v>
      </c>
      <c r="AB5701" s="20">
        <v>0</v>
      </c>
      <c r="AC5701" s="24">
        <f t="shared" ref="AC5701:AC5764" si="1164">AB5701/5.86</f>
        <v>0</v>
      </c>
      <c r="AD5701" s="18" t="s">
        <v>146</v>
      </c>
      <c r="AE5701" s="18">
        <v>0</v>
      </c>
      <c r="AF5701" s="18">
        <f t="shared" ref="AF5701:AF5764" si="1165">AE5701/12.78</f>
        <v>0</v>
      </c>
      <c r="AG5701" s="19" t="s">
        <v>146</v>
      </c>
      <c r="AH5701" s="19">
        <v>0</v>
      </c>
      <c r="AI5701" s="19">
        <f t="shared" si="1158"/>
        <v>0</v>
      </c>
      <c r="AJ5701" s="18" t="s">
        <v>146</v>
      </c>
      <c r="AK5701" s="18">
        <v>0</v>
      </c>
      <c r="AL5701" s="18">
        <f t="shared" ref="AL5701:AL5764" si="1166">AK5701/15.13</f>
        <v>0</v>
      </c>
      <c r="AM5701" s="19" t="s">
        <v>146</v>
      </c>
      <c r="AN5701" s="19">
        <v>0</v>
      </c>
      <c r="AO5701" s="19">
        <f t="shared" ref="AO5701:AO5764" si="1167">AN5701/9.02</f>
        <v>0</v>
      </c>
      <c r="AP5701" s="18" t="s">
        <v>146</v>
      </c>
      <c r="AQ5701" s="18">
        <v>0</v>
      </c>
      <c r="AR5701" s="18">
        <f t="shared" ref="AR5701:AR5764" si="1168">AQ5701/8.1</f>
        <v>0</v>
      </c>
      <c r="AS5701" s="20" t="s">
        <v>145</v>
      </c>
      <c r="AT5701" s="20">
        <v>184998.07271428499</v>
      </c>
      <c r="AU5701" s="16">
        <f t="shared" ref="AU5701:AU5764" si="1169">AT5701/15.01</f>
        <v>12324.988188826448</v>
      </c>
    </row>
    <row r="5702" spans="1:47" x14ac:dyDescent="0.2">
      <c r="A5702" s="16">
        <v>5699</v>
      </c>
      <c r="B5702" s="16">
        <v>620.61102294921795</v>
      </c>
      <c r="C5702" s="17">
        <v>17.3698333333333</v>
      </c>
      <c r="D5702" s="16" t="s">
        <v>4876</v>
      </c>
      <c r="E5702" s="16" t="s">
        <v>4876</v>
      </c>
      <c r="F5702" s="18" t="s">
        <v>146</v>
      </c>
      <c r="G5702" s="18">
        <v>0</v>
      </c>
      <c r="I5702" s="19" t="s">
        <v>146</v>
      </c>
      <c r="J5702" s="19">
        <v>0</v>
      </c>
      <c r="K5702" s="19">
        <f t="shared" si="1159"/>
        <v>0</v>
      </c>
      <c r="L5702" s="18" t="s">
        <v>146</v>
      </c>
      <c r="M5702" s="18">
        <v>0</v>
      </c>
      <c r="O5702" s="19" t="s">
        <v>146</v>
      </c>
      <c r="P5702" s="19">
        <v>0</v>
      </c>
      <c r="Q5702" s="19">
        <f t="shared" si="1160"/>
        <v>0</v>
      </c>
      <c r="R5702" s="18" t="s">
        <v>146</v>
      </c>
      <c r="S5702" s="18">
        <v>0</v>
      </c>
      <c r="T5702" s="18">
        <f t="shared" si="1161"/>
        <v>0</v>
      </c>
      <c r="U5702" s="20" t="s">
        <v>146</v>
      </c>
      <c r="V5702" s="20">
        <v>0</v>
      </c>
      <c r="W5702" s="20">
        <f t="shared" si="1162"/>
        <v>0</v>
      </c>
      <c r="X5702" s="18" t="s">
        <v>146</v>
      </c>
      <c r="Y5702" s="18">
        <v>0</v>
      </c>
      <c r="Z5702" s="23">
        <f t="shared" si="1163"/>
        <v>0</v>
      </c>
      <c r="AA5702" s="20" t="s">
        <v>146</v>
      </c>
      <c r="AB5702" s="20">
        <v>0</v>
      </c>
      <c r="AC5702" s="24">
        <f t="shared" si="1164"/>
        <v>0</v>
      </c>
      <c r="AD5702" s="18" t="s">
        <v>146</v>
      </c>
      <c r="AE5702" s="18">
        <v>0</v>
      </c>
      <c r="AF5702" s="18">
        <f t="shared" si="1165"/>
        <v>0</v>
      </c>
      <c r="AG5702" s="19" t="s">
        <v>146</v>
      </c>
      <c r="AH5702" s="19">
        <v>0</v>
      </c>
      <c r="AI5702" s="19">
        <f t="shared" si="1158"/>
        <v>0</v>
      </c>
      <c r="AJ5702" s="18" t="s">
        <v>146</v>
      </c>
      <c r="AK5702" s="18">
        <v>0</v>
      </c>
      <c r="AL5702" s="18">
        <f t="shared" si="1166"/>
        <v>0</v>
      </c>
      <c r="AM5702" s="19" t="s">
        <v>146</v>
      </c>
      <c r="AN5702" s="19">
        <v>0</v>
      </c>
      <c r="AO5702" s="19">
        <f t="shared" si="1167"/>
        <v>0</v>
      </c>
      <c r="AP5702" s="18" t="s">
        <v>146</v>
      </c>
      <c r="AQ5702" s="18">
        <v>0</v>
      </c>
      <c r="AR5702" s="18">
        <f t="shared" si="1168"/>
        <v>0</v>
      </c>
      <c r="AS5702" s="20" t="s">
        <v>145</v>
      </c>
      <c r="AT5702" s="20">
        <v>355209.34228570899</v>
      </c>
      <c r="AU5702" s="16">
        <f t="shared" si="1169"/>
        <v>23664.84625487735</v>
      </c>
    </row>
    <row r="5703" spans="1:47" x14ac:dyDescent="0.2">
      <c r="A5703" s="16">
        <v>5700</v>
      </c>
      <c r="B5703" s="16">
        <v>363.29541015625</v>
      </c>
      <c r="C5703" s="17">
        <v>14.0160166666666</v>
      </c>
      <c r="F5703" s="18" t="s">
        <v>146</v>
      </c>
      <c r="G5703" s="18">
        <v>0</v>
      </c>
      <c r="I5703" s="19" t="s">
        <v>146</v>
      </c>
      <c r="J5703" s="19">
        <v>0</v>
      </c>
      <c r="K5703" s="19">
        <f t="shared" si="1159"/>
        <v>0</v>
      </c>
      <c r="L5703" s="18" t="s">
        <v>146</v>
      </c>
      <c r="M5703" s="18">
        <v>0</v>
      </c>
      <c r="O5703" s="19" t="s">
        <v>146</v>
      </c>
      <c r="P5703" s="19">
        <v>0</v>
      </c>
      <c r="Q5703" s="19">
        <f t="shared" si="1160"/>
        <v>0</v>
      </c>
      <c r="R5703" s="18" t="s">
        <v>146</v>
      </c>
      <c r="S5703" s="18">
        <v>0</v>
      </c>
      <c r="T5703" s="18">
        <f t="shared" si="1161"/>
        <v>0</v>
      </c>
      <c r="U5703" s="20" t="s">
        <v>146</v>
      </c>
      <c r="V5703" s="20">
        <v>0</v>
      </c>
      <c r="W5703" s="20">
        <f t="shared" si="1162"/>
        <v>0</v>
      </c>
      <c r="X5703" s="18" t="s">
        <v>146</v>
      </c>
      <c r="Y5703" s="18">
        <v>0</v>
      </c>
      <c r="Z5703" s="23">
        <f t="shared" si="1163"/>
        <v>0</v>
      </c>
      <c r="AA5703" s="20" t="s">
        <v>146</v>
      </c>
      <c r="AB5703" s="20">
        <v>0</v>
      </c>
      <c r="AC5703" s="24">
        <f t="shared" si="1164"/>
        <v>0</v>
      </c>
      <c r="AD5703" s="18" t="s">
        <v>146</v>
      </c>
      <c r="AE5703" s="18">
        <v>0</v>
      </c>
      <c r="AF5703" s="18">
        <f t="shared" si="1165"/>
        <v>0</v>
      </c>
      <c r="AG5703" s="19" t="s">
        <v>146</v>
      </c>
      <c r="AH5703" s="19">
        <v>0</v>
      </c>
      <c r="AI5703" s="19">
        <f t="shared" si="1158"/>
        <v>0</v>
      </c>
      <c r="AJ5703" s="18" t="s">
        <v>146</v>
      </c>
      <c r="AK5703" s="18">
        <v>0</v>
      </c>
      <c r="AL5703" s="18">
        <f t="shared" si="1166"/>
        <v>0</v>
      </c>
      <c r="AM5703" s="19" t="s">
        <v>146</v>
      </c>
      <c r="AN5703" s="19">
        <v>0</v>
      </c>
      <c r="AO5703" s="19">
        <f t="shared" si="1167"/>
        <v>0</v>
      </c>
      <c r="AP5703" s="18" t="s">
        <v>146</v>
      </c>
      <c r="AQ5703" s="18">
        <v>0</v>
      </c>
      <c r="AR5703" s="18">
        <f t="shared" si="1168"/>
        <v>0</v>
      </c>
      <c r="AS5703" s="20" t="s">
        <v>145</v>
      </c>
      <c r="AT5703" s="20">
        <v>272020.76289999997</v>
      </c>
      <c r="AU5703" s="16">
        <f t="shared" si="1169"/>
        <v>18122.635769487006</v>
      </c>
    </row>
    <row r="5704" spans="1:47" x14ac:dyDescent="0.2">
      <c r="A5704" s="16">
        <v>5701</v>
      </c>
      <c r="B5704" s="16">
        <v>717.53834751674106</v>
      </c>
      <c r="C5704" s="17">
        <v>7.7533666666666603</v>
      </c>
      <c r="D5704" s="16" t="s">
        <v>4877</v>
      </c>
      <c r="E5704" s="16" t="s">
        <v>4878</v>
      </c>
      <c r="F5704" s="18" t="s">
        <v>146</v>
      </c>
      <c r="G5704" s="18">
        <v>0</v>
      </c>
      <c r="I5704" s="19" t="s">
        <v>146</v>
      </c>
      <c r="J5704" s="19">
        <v>0</v>
      </c>
      <c r="K5704" s="19">
        <f t="shared" si="1159"/>
        <v>0</v>
      </c>
      <c r="L5704" s="18" t="s">
        <v>146</v>
      </c>
      <c r="M5704" s="18">
        <v>0</v>
      </c>
      <c r="O5704" s="19" t="s">
        <v>146</v>
      </c>
      <c r="P5704" s="19">
        <v>0</v>
      </c>
      <c r="Q5704" s="19">
        <f t="shared" si="1160"/>
        <v>0</v>
      </c>
      <c r="R5704" s="18" t="s">
        <v>146</v>
      </c>
      <c r="S5704" s="18">
        <v>0</v>
      </c>
      <c r="T5704" s="18">
        <f t="shared" si="1161"/>
        <v>0</v>
      </c>
      <c r="U5704" s="20" t="s">
        <v>146</v>
      </c>
      <c r="V5704" s="20">
        <v>0</v>
      </c>
      <c r="W5704" s="20">
        <f t="shared" si="1162"/>
        <v>0</v>
      </c>
      <c r="X5704" s="18" t="s">
        <v>146</v>
      </c>
      <c r="Y5704" s="18">
        <v>0</v>
      </c>
      <c r="Z5704" s="23">
        <f t="shared" si="1163"/>
        <v>0</v>
      </c>
      <c r="AA5704" s="20" t="s">
        <v>146</v>
      </c>
      <c r="AB5704" s="20">
        <v>0</v>
      </c>
      <c r="AC5704" s="24">
        <f t="shared" si="1164"/>
        <v>0</v>
      </c>
      <c r="AD5704" s="18" t="s">
        <v>146</v>
      </c>
      <c r="AE5704" s="18">
        <v>0</v>
      </c>
      <c r="AF5704" s="18">
        <f t="shared" si="1165"/>
        <v>0</v>
      </c>
      <c r="AG5704" s="19" t="s">
        <v>146</v>
      </c>
      <c r="AH5704" s="19">
        <v>0</v>
      </c>
      <c r="AI5704" s="19">
        <f t="shared" si="1158"/>
        <v>0</v>
      </c>
      <c r="AJ5704" s="18" t="s">
        <v>146</v>
      </c>
      <c r="AK5704" s="18">
        <v>0</v>
      </c>
      <c r="AL5704" s="18">
        <f t="shared" si="1166"/>
        <v>0</v>
      </c>
      <c r="AM5704" s="19" t="s">
        <v>146</v>
      </c>
      <c r="AN5704" s="19">
        <v>0</v>
      </c>
      <c r="AO5704" s="19">
        <f t="shared" si="1167"/>
        <v>0</v>
      </c>
      <c r="AP5704" s="18" t="s">
        <v>146</v>
      </c>
      <c r="AQ5704" s="18">
        <v>0</v>
      </c>
      <c r="AR5704" s="18">
        <f t="shared" si="1168"/>
        <v>0</v>
      </c>
      <c r="AS5704" s="20" t="s">
        <v>145</v>
      </c>
      <c r="AT5704" s="20">
        <v>193263.370914286</v>
      </c>
      <c r="AU5704" s="16">
        <f t="shared" si="1169"/>
        <v>12875.640966974417</v>
      </c>
    </row>
    <row r="5705" spans="1:47" x14ac:dyDescent="0.2">
      <c r="A5705" s="16">
        <v>5702</v>
      </c>
      <c r="B5705" s="16">
        <v>748.58640543619697</v>
      </c>
      <c r="C5705" s="17">
        <v>13.8271833333333</v>
      </c>
      <c r="D5705" s="16" t="s">
        <v>2082</v>
      </c>
      <c r="E5705" s="16" t="s">
        <v>2083</v>
      </c>
      <c r="F5705" s="18" t="s">
        <v>146</v>
      </c>
      <c r="G5705" s="18">
        <v>0</v>
      </c>
      <c r="I5705" s="19" t="s">
        <v>146</v>
      </c>
      <c r="J5705" s="19">
        <v>0</v>
      </c>
      <c r="K5705" s="19">
        <f t="shared" si="1159"/>
        <v>0</v>
      </c>
      <c r="L5705" s="18" t="s">
        <v>146</v>
      </c>
      <c r="M5705" s="18">
        <v>0</v>
      </c>
      <c r="O5705" s="19" t="s">
        <v>146</v>
      </c>
      <c r="P5705" s="19">
        <v>0</v>
      </c>
      <c r="Q5705" s="19">
        <f t="shared" si="1160"/>
        <v>0</v>
      </c>
      <c r="R5705" s="18" t="s">
        <v>146</v>
      </c>
      <c r="S5705" s="18">
        <v>0</v>
      </c>
      <c r="T5705" s="18">
        <f t="shared" si="1161"/>
        <v>0</v>
      </c>
      <c r="U5705" s="20" t="s">
        <v>146</v>
      </c>
      <c r="V5705" s="20">
        <v>0</v>
      </c>
      <c r="W5705" s="20">
        <f t="shared" si="1162"/>
        <v>0</v>
      </c>
      <c r="X5705" s="18" t="s">
        <v>146</v>
      </c>
      <c r="Y5705" s="18">
        <v>0</v>
      </c>
      <c r="Z5705" s="23">
        <f t="shared" si="1163"/>
        <v>0</v>
      </c>
      <c r="AA5705" s="20" t="s">
        <v>146</v>
      </c>
      <c r="AB5705" s="20">
        <v>0</v>
      </c>
      <c r="AC5705" s="24">
        <f t="shared" si="1164"/>
        <v>0</v>
      </c>
      <c r="AD5705" s="18" t="s">
        <v>146</v>
      </c>
      <c r="AE5705" s="18">
        <v>0</v>
      </c>
      <c r="AF5705" s="18">
        <f t="shared" si="1165"/>
        <v>0</v>
      </c>
      <c r="AG5705" s="19" t="s">
        <v>146</v>
      </c>
      <c r="AH5705" s="19">
        <v>0</v>
      </c>
      <c r="AI5705" s="19">
        <f t="shared" si="1158"/>
        <v>0</v>
      </c>
      <c r="AJ5705" s="18" t="s">
        <v>146</v>
      </c>
      <c r="AK5705" s="18">
        <v>0</v>
      </c>
      <c r="AL5705" s="18">
        <f t="shared" si="1166"/>
        <v>0</v>
      </c>
      <c r="AM5705" s="19" t="s">
        <v>146</v>
      </c>
      <c r="AN5705" s="19">
        <v>0</v>
      </c>
      <c r="AO5705" s="19">
        <f t="shared" si="1167"/>
        <v>0</v>
      </c>
      <c r="AP5705" s="18" t="s">
        <v>146</v>
      </c>
      <c r="AQ5705" s="18">
        <v>0</v>
      </c>
      <c r="AR5705" s="18">
        <f t="shared" si="1168"/>
        <v>0</v>
      </c>
      <c r="AS5705" s="20" t="s">
        <v>145</v>
      </c>
      <c r="AT5705" s="20">
        <v>297458.08331428602</v>
      </c>
      <c r="AU5705" s="16">
        <f t="shared" si="1169"/>
        <v>19817.327336061695</v>
      </c>
    </row>
    <row r="5706" spans="1:47" x14ac:dyDescent="0.2">
      <c r="A5706" s="16">
        <v>5703</v>
      </c>
      <c r="B5706" s="16">
        <v>763.51287841796795</v>
      </c>
      <c r="C5706" s="17">
        <v>7.3080666666666598</v>
      </c>
      <c r="D5706" s="16" t="s">
        <v>3817</v>
      </c>
      <c r="E5706" s="16" t="s">
        <v>3818</v>
      </c>
      <c r="F5706" s="18" t="s">
        <v>146</v>
      </c>
      <c r="G5706" s="18">
        <v>0</v>
      </c>
      <c r="I5706" s="19" t="s">
        <v>146</v>
      </c>
      <c r="J5706" s="19">
        <v>0</v>
      </c>
      <c r="K5706" s="19">
        <f t="shared" si="1159"/>
        <v>0</v>
      </c>
      <c r="L5706" s="18" t="s">
        <v>146</v>
      </c>
      <c r="M5706" s="18">
        <v>0</v>
      </c>
      <c r="O5706" s="19" t="s">
        <v>146</v>
      </c>
      <c r="P5706" s="19">
        <v>0</v>
      </c>
      <c r="Q5706" s="19">
        <f t="shared" si="1160"/>
        <v>0</v>
      </c>
      <c r="R5706" s="18" t="s">
        <v>146</v>
      </c>
      <c r="S5706" s="18">
        <v>0</v>
      </c>
      <c r="T5706" s="18">
        <f t="shared" si="1161"/>
        <v>0</v>
      </c>
      <c r="U5706" s="20" t="s">
        <v>146</v>
      </c>
      <c r="V5706" s="20">
        <v>0</v>
      </c>
      <c r="W5706" s="20">
        <f t="shared" si="1162"/>
        <v>0</v>
      </c>
      <c r="X5706" s="18" t="s">
        <v>146</v>
      </c>
      <c r="Y5706" s="18">
        <v>0</v>
      </c>
      <c r="Z5706" s="23">
        <f t="shared" si="1163"/>
        <v>0</v>
      </c>
      <c r="AA5706" s="20" t="s">
        <v>146</v>
      </c>
      <c r="AB5706" s="20">
        <v>0</v>
      </c>
      <c r="AC5706" s="24">
        <f t="shared" si="1164"/>
        <v>0</v>
      </c>
      <c r="AD5706" s="18" t="s">
        <v>146</v>
      </c>
      <c r="AE5706" s="18">
        <v>0</v>
      </c>
      <c r="AF5706" s="18">
        <f t="shared" si="1165"/>
        <v>0</v>
      </c>
      <c r="AG5706" s="19" t="s">
        <v>146</v>
      </c>
      <c r="AH5706" s="19">
        <v>0</v>
      </c>
      <c r="AI5706" s="19">
        <f t="shared" si="1158"/>
        <v>0</v>
      </c>
      <c r="AJ5706" s="18" t="s">
        <v>146</v>
      </c>
      <c r="AK5706" s="18">
        <v>0</v>
      </c>
      <c r="AL5706" s="18">
        <f t="shared" si="1166"/>
        <v>0</v>
      </c>
      <c r="AM5706" s="19" t="s">
        <v>146</v>
      </c>
      <c r="AN5706" s="19">
        <v>0</v>
      </c>
      <c r="AO5706" s="19">
        <f t="shared" si="1167"/>
        <v>0</v>
      </c>
      <c r="AP5706" s="18" t="s">
        <v>146</v>
      </c>
      <c r="AQ5706" s="18">
        <v>0</v>
      </c>
      <c r="AR5706" s="18">
        <f t="shared" si="1168"/>
        <v>0</v>
      </c>
      <c r="AS5706" s="20" t="s">
        <v>145</v>
      </c>
      <c r="AT5706" s="20">
        <v>310047.02459999803</v>
      </c>
      <c r="AU5706" s="16">
        <f t="shared" si="1169"/>
        <v>20656.030952698071</v>
      </c>
    </row>
    <row r="5707" spans="1:47" x14ac:dyDescent="0.2">
      <c r="A5707" s="16">
        <v>5704</v>
      </c>
      <c r="B5707" s="16">
        <v>988.8369140625</v>
      </c>
      <c r="C5707" s="17">
        <v>15.966283333333299</v>
      </c>
      <c r="D5707" s="16" t="s">
        <v>4879</v>
      </c>
      <c r="E5707" s="16" t="s">
        <v>4880</v>
      </c>
      <c r="F5707" s="18" t="s">
        <v>146</v>
      </c>
      <c r="G5707" s="18">
        <v>0</v>
      </c>
      <c r="I5707" s="19" t="s">
        <v>146</v>
      </c>
      <c r="J5707" s="19">
        <v>0</v>
      </c>
      <c r="K5707" s="19">
        <f t="shared" si="1159"/>
        <v>0</v>
      </c>
      <c r="L5707" s="18" t="s">
        <v>146</v>
      </c>
      <c r="M5707" s="18">
        <v>0</v>
      </c>
      <c r="O5707" s="19" t="s">
        <v>146</v>
      </c>
      <c r="P5707" s="19">
        <v>0</v>
      </c>
      <c r="Q5707" s="19">
        <f t="shared" si="1160"/>
        <v>0</v>
      </c>
      <c r="R5707" s="18" t="s">
        <v>146</v>
      </c>
      <c r="S5707" s="18">
        <v>0</v>
      </c>
      <c r="T5707" s="18">
        <f t="shared" si="1161"/>
        <v>0</v>
      </c>
      <c r="U5707" s="20" t="s">
        <v>146</v>
      </c>
      <c r="V5707" s="20">
        <v>0</v>
      </c>
      <c r="W5707" s="20">
        <f t="shared" si="1162"/>
        <v>0</v>
      </c>
      <c r="X5707" s="18" t="s">
        <v>146</v>
      </c>
      <c r="Y5707" s="18">
        <v>0</v>
      </c>
      <c r="Z5707" s="23">
        <f t="shared" si="1163"/>
        <v>0</v>
      </c>
      <c r="AA5707" s="20" t="s">
        <v>146</v>
      </c>
      <c r="AB5707" s="20">
        <v>0</v>
      </c>
      <c r="AC5707" s="24">
        <f t="shared" si="1164"/>
        <v>0</v>
      </c>
      <c r="AD5707" s="18" t="s">
        <v>146</v>
      </c>
      <c r="AE5707" s="18">
        <v>0</v>
      </c>
      <c r="AF5707" s="18">
        <f t="shared" si="1165"/>
        <v>0</v>
      </c>
      <c r="AG5707" s="19" t="s">
        <v>146</v>
      </c>
      <c r="AH5707" s="19">
        <v>0</v>
      </c>
      <c r="AI5707" s="19">
        <f t="shared" si="1158"/>
        <v>0</v>
      </c>
      <c r="AJ5707" s="18" t="s">
        <v>146</v>
      </c>
      <c r="AK5707" s="18">
        <v>0</v>
      </c>
      <c r="AL5707" s="18">
        <f t="shared" si="1166"/>
        <v>0</v>
      </c>
      <c r="AM5707" s="19" t="s">
        <v>146</v>
      </c>
      <c r="AN5707" s="19">
        <v>0</v>
      </c>
      <c r="AO5707" s="19">
        <f t="shared" si="1167"/>
        <v>0</v>
      </c>
      <c r="AP5707" s="18" t="s">
        <v>146</v>
      </c>
      <c r="AQ5707" s="18">
        <v>0</v>
      </c>
      <c r="AR5707" s="18">
        <f t="shared" si="1168"/>
        <v>0</v>
      </c>
      <c r="AS5707" s="20" t="s">
        <v>145</v>
      </c>
      <c r="AT5707" s="20">
        <v>236495.43435714199</v>
      </c>
      <c r="AU5707" s="16">
        <f t="shared" si="1169"/>
        <v>15755.858384886209</v>
      </c>
    </row>
    <row r="5708" spans="1:47" x14ac:dyDescent="0.2">
      <c r="A5708" s="16">
        <v>5705</v>
      </c>
      <c r="B5708" s="16">
        <v>697.58038330078102</v>
      </c>
      <c r="C5708" s="17">
        <v>13.759566666666601</v>
      </c>
      <c r="D5708" s="16" t="s">
        <v>4881</v>
      </c>
      <c r="E5708" s="16" t="s">
        <v>4881</v>
      </c>
      <c r="F5708" s="18" t="s">
        <v>146</v>
      </c>
      <c r="G5708" s="18">
        <v>0</v>
      </c>
      <c r="I5708" s="19" t="s">
        <v>146</v>
      </c>
      <c r="J5708" s="19">
        <v>0</v>
      </c>
      <c r="K5708" s="19">
        <f t="shared" si="1159"/>
        <v>0</v>
      </c>
      <c r="L5708" s="18" t="s">
        <v>146</v>
      </c>
      <c r="M5708" s="18">
        <v>0</v>
      </c>
      <c r="O5708" s="19" t="s">
        <v>146</v>
      </c>
      <c r="P5708" s="19">
        <v>0</v>
      </c>
      <c r="Q5708" s="19">
        <f t="shared" si="1160"/>
        <v>0</v>
      </c>
      <c r="R5708" s="18" t="s">
        <v>146</v>
      </c>
      <c r="S5708" s="18">
        <v>0</v>
      </c>
      <c r="T5708" s="18">
        <f t="shared" si="1161"/>
        <v>0</v>
      </c>
      <c r="U5708" s="20" t="s">
        <v>146</v>
      </c>
      <c r="V5708" s="20">
        <v>0</v>
      </c>
      <c r="W5708" s="20">
        <f t="shared" si="1162"/>
        <v>0</v>
      </c>
      <c r="X5708" s="18" t="s">
        <v>146</v>
      </c>
      <c r="Y5708" s="18">
        <v>0</v>
      </c>
      <c r="Z5708" s="23">
        <f t="shared" si="1163"/>
        <v>0</v>
      </c>
      <c r="AA5708" s="20" t="s">
        <v>146</v>
      </c>
      <c r="AB5708" s="20">
        <v>0</v>
      </c>
      <c r="AC5708" s="24">
        <f t="shared" si="1164"/>
        <v>0</v>
      </c>
      <c r="AD5708" s="18" t="s">
        <v>146</v>
      </c>
      <c r="AE5708" s="18">
        <v>0</v>
      </c>
      <c r="AF5708" s="18">
        <f t="shared" si="1165"/>
        <v>0</v>
      </c>
      <c r="AG5708" s="19" t="s">
        <v>146</v>
      </c>
      <c r="AH5708" s="19">
        <v>0</v>
      </c>
      <c r="AI5708" s="19">
        <f t="shared" si="1158"/>
        <v>0</v>
      </c>
      <c r="AJ5708" s="18" t="s">
        <v>146</v>
      </c>
      <c r="AK5708" s="18">
        <v>0</v>
      </c>
      <c r="AL5708" s="18">
        <f t="shared" si="1166"/>
        <v>0</v>
      </c>
      <c r="AM5708" s="19" t="s">
        <v>146</v>
      </c>
      <c r="AN5708" s="19">
        <v>0</v>
      </c>
      <c r="AO5708" s="19">
        <f t="shared" si="1167"/>
        <v>0</v>
      </c>
      <c r="AP5708" s="18" t="s">
        <v>146</v>
      </c>
      <c r="AQ5708" s="18">
        <v>0</v>
      </c>
      <c r="AR5708" s="18">
        <f t="shared" si="1168"/>
        <v>0</v>
      </c>
      <c r="AS5708" s="20" t="s">
        <v>145</v>
      </c>
      <c r="AT5708" s="20">
        <v>210433.20725714299</v>
      </c>
      <c r="AU5708" s="16">
        <f t="shared" si="1169"/>
        <v>14019.534127724382</v>
      </c>
    </row>
    <row r="5709" spans="1:47" x14ac:dyDescent="0.2">
      <c r="A5709" s="16">
        <v>5706</v>
      </c>
      <c r="B5709" s="16">
        <v>280.26687622070301</v>
      </c>
      <c r="C5709" s="17">
        <v>13.948399999999999</v>
      </c>
      <c r="D5709" s="16" t="s">
        <v>544</v>
      </c>
      <c r="E5709" s="16" t="s">
        <v>544</v>
      </c>
      <c r="F5709" s="18" t="s">
        <v>146</v>
      </c>
      <c r="G5709" s="18">
        <v>0</v>
      </c>
      <c r="I5709" s="19" t="s">
        <v>146</v>
      </c>
      <c r="J5709" s="19">
        <v>0</v>
      </c>
      <c r="K5709" s="19">
        <f t="shared" si="1159"/>
        <v>0</v>
      </c>
      <c r="L5709" s="18" t="s">
        <v>146</v>
      </c>
      <c r="M5709" s="18">
        <v>0</v>
      </c>
      <c r="O5709" s="19" t="s">
        <v>146</v>
      </c>
      <c r="P5709" s="19">
        <v>0</v>
      </c>
      <c r="Q5709" s="19">
        <f t="shared" si="1160"/>
        <v>0</v>
      </c>
      <c r="R5709" s="18" t="s">
        <v>146</v>
      </c>
      <c r="S5709" s="18">
        <v>0</v>
      </c>
      <c r="T5709" s="18">
        <f t="shared" si="1161"/>
        <v>0</v>
      </c>
      <c r="U5709" s="20" t="s">
        <v>146</v>
      </c>
      <c r="V5709" s="20">
        <v>0</v>
      </c>
      <c r="W5709" s="20">
        <f t="shared" si="1162"/>
        <v>0</v>
      </c>
      <c r="X5709" s="18" t="s">
        <v>146</v>
      </c>
      <c r="Y5709" s="18">
        <v>0</v>
      </c>
      <c r="Z5709" s="23">
        <f t="shared" si="1163"/>
        <v>0</v>
      </c>
      <c r="AA5709" s="20" t="s">
        <v>146</v>
      </c>
      <c r="AB5709" s="20">
        <v>0</v>
      </c>
      <c r="AC5709" s="24">
        <f t="shared" si="1164"/>
        <v>0</v>
      </c>
      <c r="AD5709" s="18" t="s">
        <v>146</v>
      </c>
      <c r="AE5709" s="18">
        <v>0</v>
      </c>
      <c r="AF5709" s="18">
        <f t="shared" si="1165"/>
        <v>0</v>
      </c>
      <c r="AG5709" s="19" t="s">
        <v>146</v>
      </c>
      <c r="AH5709" s="19">
        <v>0</v>
      </c>
      <c r="AI5709" s="19">
        <f t="shared" si="1158"/>
        <v>0</v>
      </c>
      <c r="AJ5709" s="18" t="s">
        <v>146</v>
      </c>
      <c r="AK5709" s="18">
        <v>0</v>
      </c>
      <c r="AL5709" s="18">
        <f t="shared" si="1166"/>
        <v>0</v>
      </c>
      <c r="AM5709" s="19" t="s">
        <v>146</v>
      </c>
      <c r="AN5709" s="19">
        <v>0</v>
      </c>
      <c r="AO5709" s="19">
        <f t="shared" si="1167"/>
        <v>0</v>
      </c>
      <c r="AP5709" s="18" t="s">
        <v>146</v>
      </c>
      <c r="AQ5709" s="18">
        <v>0</v>
      </c>
      <c r="AR5709" s="18">
        <f t="shared" si="1168"/>
        <v>0</v>
      </c>
      <c r="AS5709" s="20" t="s">
        <v>145</v>
      </c>
      <c r="AT5709" s="20">
        <v>232938.839214287</v>
      </c>
      <c r="AU5709" s="16">
        <f t="shared" si="1169"/>
        <v>15518.910007614057</v>
      </c>
    </row>
    <row r="5710" spans="1:47" x14ac:dyDescent="0.2">
      <c r="A5710" s="16">
        <v>5707</v>
      </c>
      <c r="B5710" s="16">
        <v>243.21012878417901</v>
      </c>
      <c r="C5710" s="17">
        <v>16.377766666666599</v>
      </c>
      <c r="F5710" s="18" t="s">
        <v>146</v>
      </c>
      <c r="G5710" s="18">
        <v>0</v>
      </c>
      <c r="I5710" s="19" t="s">
        <v>146</v>
      </c>
      <c r="J5710" s="19">
        <v>0</v>
      </c>
      <c r="K5710" s="19">
        <f t="shared" si="1159"/>
        <v>0</v>
      </c>
      <c r="L5710" s="18" t="s">
        <v>146</v>
      </c>
      <c r="M5710" s="18">
        <v>0</v>
      </c>
      <c r="O5710" s="19" t="s">
        <v>146</v>
      </c>
      <c r="P5710" s="19">
        <v>0</v>
      </c>
      <c r="Q5710" s="19">
        <f t="shared" si="1160"/>
        <v>0</v>
      </c>
      <c r="R5710" s="18" t="s">
        <v>146</v>
      </c>
      <c r="S5710" s="18">
        <v>0</v>
      </c>
      <c r="T5710" s="18">
        <f t="shared" si="1161"/>
        <v>0</v>
      </c>
      <c r="U5710" s="20" t="s">
        <v>146</v>
      </c>
      <c r="V5710" s="20">
        <v>0</v>
      </c>
      <c r="W5710" s="20">
        <f t="shared" si="1162"/>
        <v>0</v>
      </c>
      <c r="X5710" s="18" t="s">
        <v>146</v>
      </c>
      <c r="Y5710" s="18">
        <v>0</v>
      </c>
      <c r="Z5710" s="23">
        <f t="shared" si="1163"/>
        <v>0</v>
      </c>
      <c r="AA5710" s="20" t="s">
        <v>146</v>
      </c>
      <c r="AB5710" s="20">
        <v>0</v>
      </c>
      <c r="AC5710" s="24">
        <f t="shared" si="1164"/>
        <v>0</v>
      </c>
      <c r="AD5710" s="18" t="s">
        <v>146</v>
      </c>
      <c r="AE5710" s="18">
        <v>0</v>
      </c>
      <c r="AF5710" s="18">
        <f t="shared" si="1165"/>
        <v>0</v>
      </c>
      <c r="AG5710" s="19" t="s">
        <v>146</v>
      </c>
      <c r="AH5710" s="19">
        <v>0</v>
      </c>
      <c r="AI5710" s="19">
        <f t="shared" si="1158"/>
        <v>0</v>
      </c>
      <c r="AJ5710" s="18" t="s">
        <v>146</v>
      </c>
      <c r="AK5710" s="18">
        <v>0</v>
      </c>
      <c r="AL5710" s="18">
        <f t="shared" si="1166"/>
        <v>0</v>
      </c>
      <c r="AM5710" s="19" t="s">
        <v>146</v>
      </c>
      <c r="AN5710" s="19">
        <v>0</v>
      </c>
      <c r="AO5710" s="19">
        <f t="shared" si="1167"/>
        <v>0</v>
      </c>
      <c r="AP5710" s="18" t="s">
        <v>146</v>
      </c>
      <c r="AQ5710" s="18">
        <v>0</v>
      </c>
      <c r="AR5710" s="18">
        <f t="shared" si="1168"/>
        <v>0</v>
      </c>
      <c r="AS5710" s="20" t="s">
        <v>145</v>
      </c>
      <c r="AT5710" s="20">
        <v>168516.205942851</v>
      </c>
      <c r="AU5710" s="16">
        <f t="shared" si="1169"/>
        <v>11226.929110116656</v>
      </c>
    </row>
    <row r="5711" spans="1:47" x14ac:dyDescent="0.2">
      <c r="A5711" s="16">
        <v>5708</v>
      </c>
      <c r="B5711" s="16">
        <v>742.63513183593705</v>
      </c>
      <c r="C5711" s="17">
        <v>10.439399999999999</v>
      </c>
      <c r="F5711" s="18" t="s">
        <v>146</v>
      </c>
      <c r="G5711" s="18">
        <v>0</v>
      </c>
      <c r="I5711" s="19" t="s">
        <v>146</v>
      </c>
      <c r="J5711" s="19">
        <v>0</v>
      </c>
      <c r="K5711" s="19">
        <f t="shared" si="1159"/>
        <v>0</v>
      </c>
      <c r="L5711" s="18" t="s">
        <v>146</v>
      </c>
      <c r="M5711" s="18">
        <v>0</v>
      </c>
      <c r="O5711" s="19" t="s">
        <v>146</v>
      </c>
      <c r="P5711" s="19">
        <v>0</v>
      </c>
      <c r="Q5711" s="19">
        <f t="shared" si="1160"/>
        <v>0</v>
      </c>
      <c r="R5711" s="18" t="s">
        <v>146</v>
      </c>
      <c r="S5711" s="18">
        <v>0</v>
      </c>
      <c r="T5711" s="18">
        <f t="shared" si="1161"/>
        <v>0</v>
      </c>
      <c r="U5711" s="20" t="s">
        <v>146</v>
      </c>
      <c r="V5711" s="20">
        <v>0</v>
      </c>
      <c r="W5711" s="20">
        <f t="shared" si="1162"/>
        <v>0</v>
      </c>
      <c r="X5711" s="18" t="s">
        <v>146</v>
      </c>
      <c r="Y5711" s="18">
        <v>0</v>
      </c>
      <c r="Z5711" s="23">
        <f t="shared" si="1163"/>
        <v>0</v>
      </c>
      <c r="AA5711" s="20" t="s">
        <v>146</v>
      </c>
      <c r="AB5711" s="20">
        <v>0</v>
      </c>
      <c r="AC5711" s="24">
        <f t="shared" si="1164"/>
        <v>0</v>
      </c>
      <c r="AD5711" s="18" t="s">
        <v>146</v>
      </c>
      <c r="AE5711" s="18">
        <v>0</v>
      </c>
      <c r="AF5711" s="18">
        <f t="shared" si="1165"/>
        <v>0</v>
      </c>
      <c r="AG5711" s="19" t="s">
        <v>146</v>
      </c>
      <c r="AH5711" s="19">
        <v>0</v>
      </c>
      <c r="AI5711" s="19">
        <f t="shared" si="1158"/>
        <v>0</v>
      </c>
      <c r="AJ5711" s="18" t="s">
        <v>146</v>
      </c>
      <c r="AK5711" s="18">
        <v>0</v>
      </c>
      <c r="AL5711" s="18">
        <f t="shared" si="1166"/>
        <v>0</v>
      </c>
      <c r="AM5711" s="19" t="s">
        <v>146</v>
      </c>
      <c r="AN5711" s="19">
        <v>0</v>
      </c>
      <c r="AO5711" s="19">
        <f t="shared" si="1167"/>
        <v>0</v>
      </c>
      <c r="AP5711" s="18" t="s">
        <v>146</v>
      </c>
      <c r="AQ5711" s="18">
        <v>0</v>
      </c>
      <c r="AR5711" s="18">
        <f t="shared" si="1168"/>
        <v>0</v>
      </c>
      <c r="AS5711" s="20" t="s">
        <v>145</v>
      </c>
      <c r="AT5711" s="20">
        <v>318541.44434285699</v>
      </c>
      <c r="AU5711" s="16">
        <f t="shared" si="1169"/>
        <v>21221.948323974484</v>
      </c>
    </row>
    <row r="5712" spans="1:47" x14ac:dyDescent="0.2">
      <c r="A5712" s="16">
        <v>5709</v>
      </c>
      <c r="B5712" s="16">
        <v>261.22251892089798</v>
      </c>
      <c r="C5712" s="17">
        <v>16.188933333333299</v>
      </c>
      <c r="D5712" s="16" t="s">
        <v>3073</v>
      </c>
      <c r="E5712" s="16" t="s">
        <v>3074</v>
      </c>
      <c r="F5712" s="18" t="s">
        <v>146</v>
      </c>
      <c r="G5712" s="18">
        <v>0</v>
      </c>
      <c r="I5712" s="19" t="s">
        <v>146</v>
      </c>
      <c r="J5712" s="19">
        <v>0</v>
      </c>
      <c r="K5712" s="19">
        <f t="shared" si="1159"/>
        <v>0</v>
      </c>
      <c r="L5712" s="18" t="s">
        <v>146</v>
      </c>
      <c r="M5712" s="18">
        <v>0</v>
      </c>
      <c r="O5712" s="19" t="s">
        <v>146</v>
      </c>
      <c r="P5712" s="19">
        <v>0</v>
      </c>
      <c r="Q5712" s="19">
        <f t="shared" si="1160"/>
        <v>0</v>
      </c>
      <c r="R5712" s="18" t="s">
        <v>146</v>
      </c>
      <c r="S5712" s="18">
        <v>0</v>
      </c>
      <c r="T5712" s="18">
        <f t="shared" si="1161"/>
        <v>0</v>
      </c>
      <c r="U5712" s="20" t="s">
        <v>146</v>
      </c>
      <c r="V5712" s="20">
        <v>0</v>
      </c>
      <c r="W5712" s="20">
        <f t="shared" si="1162"/>
        <v>0</v>
      </c>
      <c r="X5712" s="18" t="s">
        <v>146</v>
      </c>
      <c r="Y5712" s="18">
        <v>0</v>
      </c>
      <c r="Z5712" s="23">
        <f t="shared" si="1163"/>
        <v>0</v>
      </c>
      <c r="AA5712" s="20" t="s">
        <v>146</v>
      </c>
      <c r="AB5712" s="20">
        <v>0</v>
      </c>
      <c r="AC5712" s="24">
        <f t="shared" si="1164"/>
        <v>0</v>
      </c>
      <c r="AD5712" s="18" t="s">
        <v>146</v>
      </c>
      <c r="AE5712" s="18">
        <v>0</v>
      </c>
      <c r="AF5712" s="18">
        <f t="shared" si="1165"/>
        <v>0</v>
      </c>
      <c r="AG5712" s="19" t="s">
        <v>146</v>
      </c>
      <c r="AH5712" s="19">
        <v>0</v>
      </c>
      <c r="AI5712" s="19">
        <f t="shared" si="1158"/>
        <v>0</v>
      </c>
      <c r="AJ5712" s="18" t="s">
        <v>146</v>
      </c>
      <c r="AK5712" s="18">
        <v>0</v>
      </c>
      <c r="AL5712" s="18">
        <f t="shared" si="1166"/>
        <v>0</v>
      </c>
      <c r="AM5712" s="19" t="s">
        <v>146</v>
      </c>
      <c r="AN5712" s="19">
        <v>0</v>
      </c>
      <c r="AO5712" s="19">
        <f t="shared" si="1167"/>
        <v>0</v>
      </c>
      <c r="AP5712" s="18" t="s">
        <v>146</v>
      </c>
      <c r="AQ5712" s="18">
        <v>0</v>
      </c>
      <c r="AR5712" s="18">
        <f t="shared" si="1168"/>
        <v>0</v>
      </c>
      <c r="AS5712" s="20" t="s">
        <v>145</v>
      </c>
      <c r="AT5712" s="20">
        <v>248582.558571425</v>
      </c>
      <c r="AU5712" s="16">
        <f t="shared" si="1169"/>
        <v>16561.129818216188</v>
      </c>
    </row>
    <row r="5713" spans="1:47" x14ac:dyDescent="0.2">
      <c r="A5713" s="16">
        <v>5710</v>
      </c>
      <c r="B5713" s="16">
        <v>576.09368896484295</v>
      </c>
      <c r="C5713" s="17">
        <v>16.155116666666601</v>
      </c>
      <c r="F5713" s="18" t="s">
        <v>146</v>
      </c>
      <c r="G5713" s="18">
        <v>0</v>
      </c>
      <c r="I5713" s="19" t="s">
        <v>146</v>
      </c>
      <c r="J5713" s="19">
        <v>0</v>
      </c>
      <c r="K5713" s="19">
        <f t="shared" si="1159"/>
        <v>0</v>
      </c>
      <c r="L5713" s="18" t="s">
        <v>146</v>
      </c>
      <c r="M5713" s="18">
        <v>0</v>
      </c>
      <c r="O5713" s="19" t="s">
        <v>146</v>
      </c>
      <c r="P5713" s="19">
        <v>0</v>
      </c>
      <c r="Q5713" s="19">
        <f t="shared" si="1160"/>
        <v>0</v>
      </c>
      <c r="R5713" s="18" t="s">
        <v>146</v>
      </c>
      <c r="S5713" s="18">
        <v>0</v>
      </c>
      <c r="T5713" s="18">
        <f t="shared" si="1161"/>
        <v>0</v>
      </c>
      <c r="U5713" s="20" t="s">
        <v>146</v>
      </c>
      <c r="V5713" s="20">
        <v>0</v>
      </c>
      <c r="W5713" s="20">
        <f t="shared" si="1162"/>
        <v>0</v>
      </c>
      <c r="X5713" s="18" t="s">
        <v>146</v>
      </c>
      <c r="Y5713" s="18">
        <v>0</v>
      </c>
      <c r="Z5713" s="23">
        <f t="shared" si="1163"/>
        <v>0</v>
      </c>
      <c r="AA5713" s="20" t="s">
        <v>146</v>
      </c>
      <c r="AB5713" s="20">
        <v>0</v>
      </c>
      <c r="AC5713" s="24">
        <f t="shared" si="1164"/>
        <v>0</v>
      </c>
      <c r="AD5713" s="18" t="s">
        <v>146</v>
      </c>
      <c r="AE5713" s="18">
        <v>0</v>
      </c>
      <c r="AF5713" s="18">
        <f t="shared" si="1165"/>
        <v>0</v>
      </c>
      <c r="AG5713" s="19" t="s">
        <v>146</v>
      </c>
      <c r="AH5713" s="19">
        <v>0</v>
      </c>
      <c r="AI5713" s="19">
        <f t="shared" si="1158"/>
        <v>0</v>
      </c>
      <c r="AJ5713" s="18" t="s">
        <v>146</v>
      </c>
      <c r="AK5713" s="18">
        <v>0</v>
      </c>
      <c r="AL5713" s="18">
        <f t="shared" si="1166"/>
        <v>0</v>
      </c>
      <c r="AM5713" s="19" t="s">
        <v>146</v>
      </c>
      <c r="AN5713" s="19">
        <v>0</v>
      </c>
      <c r="AO5713" s="19">
        <f t="shared" si="1167"/>
        <v>0</v>
      </c>
      <c r="AP5713" s="18" t="s">
        <v>146</v>
      </c>
      <c r="AQ5713" s="18">
        <v>0</v>
      </c>
      <c r="AR5713" s="18">
        <f t="shared" si="1168"/>
        <v>0</v>
      </c>
      <c r="AS5713" s="20" t="s">
        <v>145</v>
      </c>
      <c r="AT5713" s="20">
        <v>182389.447699999</v>
      </c>
      <c r="AU5713" s="16">
        <f t="shared" si="1169"/>
        <v>12151.195716189141</v>
      </c>
    </row>
    <row r="5714" spans="1:47" x14ac:dyDescent="0.2">
      <c r="A5714" s="16">
        <v>5711</v>
      </c>
      <c r="B5714" s="16">
        <v>637.63287353515602</v>
      </c>
      <c r="C5714" s="17">
        <v>14.717783333333299</v>
      </c>
      <c r="D5714" s="16" t="s">
        <v>4882</v>
      </c>
      <c r="E5714" s="16" t="s">
        <v>4883</v>
      </c>
      <c r="F5714" s="18" t="s">
        <v>146</v>
      </c>
      <c r="G5714" s="18">
        <v>0</v>
      </c>
      <c r="I5714" s="19" t="s">
        <v>146</v>
      </c>
      <c r="J5714" s="19">
        <v>0</v>
      </c>
      <c r="K5714" s="19">
        <f t="shared" si="1159"/>
        <v>0</v>
      </c>
      <c r="L5714" s="18" t="s">
        <v>146</v>
      </c>
      <c r="M5714" s="18">
        <v>0</v>
      </c>
      <c r="O5714" s="19" t="s">
        <v>146</v>
      </c>
      <c r="P5714" s="19">
        <v>0</v>
      </c>
      <c r="Q5714" s="19">
        <f t="shared" si="1160"/>
        <v>0</v>
      </c>
      <c r="R5714" s="18" t="s">
        <v>146</v>
      </c>
      <c r="S5714" s="18">
        <v>0</v>
      </c>
      <c r="T5714" s="18">
        <f t="shared" si="1161"/>
        <v>0</v>
      </c>
      <c r="U5714" s="20" t="s">
        <v>146</v>
      </c>
      <c r="V5714" s="20">
        <v>0</v>
      </c>
      <c r="W5714" s="20">
        <f t="shared" si="1162"/>
        <v>0</v>
      </c>
      <c r="X5714" s="18" t="s">
        <v>146</v>
      </c>
      <c r="Y5714" s="18">
        <v>0</v>
      </c>
      <c r="Z5714" s="23">
        <f t="shared" si="1163"/>
        <v>0</v>
      </c>
      <c r="AA5714" s="20" t="s">
        <v>146</v>
      </c>
      <c r="AB5714" s="20">
        <v>0</v>
      </c>
      <c r="AC5714" s="24">
        <f t="shared" si="1164"/>
        <v>0</v>
      </c>
      <c r="AD5714" s="18" t="s">
        <v>146</v>
      </c>
      <c r="AE5714" s="18">
        <v>0</v>
      </c>
      <c r="AF5714" s="18">
        <f t="shared" si="1165"/>
        <v>0</v>
      </c>
      <c r="AG5714" s="19" t="s">
        <v>146</v>
      </c>
      <c r="AH5714" s="19">
        <v>0</v>
      </c>
      <c r="AI5714" s="19">
        <f t="shared" si="1158"/>
        <v>0</v>
      </c>
      <c r="AJ5714" s="18" t="s">
        <v>146</v>
      </c>
      <c r="AK5714" s="18">
        <v>0</v>
      </c>
      <c r="AL5714" s="18">
        <f t="shared" si="1166"/>
        <v>0</v>
      </c>
      <c r="AM5714" s="19" t="s">
        <v>146</v>
      </c>
      <c r="AN5714" s="19">
        <v>0</v>
      </c>
      <c r="AO5714" s="19">
        <f t="shared" si="1167"/>
        <v>0</v>
      </c>
      <c r="AP5714" s="18" t="s">
        <v>146</v>
      </c>
      <c r="AQ5714" s="18">
        <v>0</v>
      </c>
      <c r="AR5714" s="18">
        <f t="shared" si="1168"/>
        <v>0</v>
      </c>
      <c r="AS5714" s="20" t="s">
        <v>145</v>
      </c>
      <c r="AT5714" s="20">
        <v>206915.958885714</v>
      </c>
      <c r="AU5714" s="16">
        <f t="shared" si="1169"/>
        <v>13785.207120966956</v>
      </c>
    </row>
    <row r="5715" spans="1:47" x14ac:dyDescent="0.2">
      <c r="A5715" s="16">
        <v>5712</v>
      </c>
      <c r="B5715" s="16">
        <v>658.544677734375</v>
      </c>
      <c r="C5715" s="17">
        <v>9.2583333333333293</v>
      </c>
      <c r="F5715" s="18" t="s">
        <v>146</v>
      </c>
      <c r="G5715" s="18">
        <v>0</v>
      </c>
      <c r="I5715" s="19" t="s">
        <v>146</v>
      </c>
      <c r="J5715" s="19">
        <v>0</v>
      </c>
      <c r="K5715" s="19">
        <f t="shared" si="1159"/>
        <v>0</v>
      </c>
      <c r="L5715" s="18" t="s">
        <v>146</v>
      </c>
      <c r="M5715" s="18">
        <v>0</v>
      </c>
      <c r="O5715" s="19" t="s">
        <v>146</v>
      </c>
      <c r="P5715" s="19">
        <v>0</v>
      </c>
      <c r="Q5715" s="19">
        <f t="shared" si="1160"/>
        <v>0</v>
      </c>
      <c r="R5715" s="18" t="s">
        <v>146</v>
      </c>
      <c r="S5715" s="18">
        <v>0</v>
      </c>
      <c r="T5715" s="18">
        <f t="shared" si="1161"/>
        <v>0</v>
      </c>
      <c r="U5715" s="20" t="s">
        <v>146</v>
      </c>
      <c r="V5715" s="20">
        <v>0</v>
      </c>
      <c r="W5715" s="20">
        <f t="shared" si="1162"/>
        <v>0</v>
      </c>
      <c r="X5715" s="18" t="s">
        <v>146</v>
      </c>
      <c r="Y5715" s="18">
        <v>0</v>
      </c>
      <c r="Z5715" s="23">
        <f t="shared" si="1163"/>
        <v>0</v>
      </c>
      <c r="AA5715" s="20" t="s">
        <v>146</v>
      </c>
      <c r="AB5715" s="20">
        <v>0</v>
      </c>
      <c r="AC5715" s="24">
        <f t="shared" si="1164"/>
        <v>0</v>
      </c>
      <c r="AD5715" s="18" t="s">
        <v>146</v>
      </c>
      <c r="AE5715" s="18">
        <v>0</v>
      </c>
      <c r="AF5715" s="18">
        <f t="shared" si="1165"/>
        <v>0</v>
      </c>
      <c r="AG5715" s="19" t="s">
        <v>146</v>
      </c>
      <c r="AH5715" s="19">
        <v>0</v>
      </c>
      <c r="AI5715" s="19">
        <f t="shared" si="1158"/>
        <v>0</v>
      </c>
      <c r="AJ5715" s="18" t="s">
        <v>146</v>
      </c>
      <c r="AK5715" s="18">
        <v>0</v>
      </c>
      <c r="AL5715" s="18">
        <f t="shared" si="1166"/>
        <v>0</v>
      </c>
      <c r="AM5715" s="19" t="s">
        <v>146</v>
      </c>
      <c r="AN5715" s="19">
        <v>0</v>
      </c>
      <c r="AO5715" s="19">
        <f t="shared" si="1167"/>
        <v>0</v>
      </c>
      <c r="AP5715" s="18" t="s">
        <v>146</v>
      </c>
      <c r="AQ5715" s="18">
        <v>0</v>
      </c>
      <c r="AR5715" s="18">
        <f t="shared" si="1168"/>
        <v>0</v>
      </c>
      <c r="AS5715" s="20" t="s">
        <v>145</v>
      </c>
      <c r="AT5715" s="20">
        <v>312854.18338571402</v>
      </c>
      <c r="AU5715" s="16">
        <f t="shared" si="1169"/>
        <v>20843.050192252766</v>
      </c>
    </row>
    <row r="5716" spans="1:47" x14ac:dyDescent="0.2">
      <c r="A5716" s="16">
        <v>5713</v>
      </c>
      <c r="B5716" s="16">
        <v>861.66876220703102</v>
      </c>
      <c r="C5716" s="17">
        <v>15.7436333333333</v>
      </c>
      <c r="D5716" s="16" t="s">
        <v>2450</v>
      </c>
      <c r="E5716" s="16" t="s">
        <v>4884</v>
      </c>
      <c r="F5716" s="18" t="s">
        <v>146</v>
      </c>
      <c r="G5716" s="18">
        <v>0</v>
      </c>
      <c r="I5716" s="19" t="s">
        <v>146</v>
      </c>
      <c r="J5716" s="19">
        <v>0</v>
      </c>
      <c r="K5716" s="19">
        <f t="shared" si="1159"/>
        <v>0</v>
      </c>
      <c r="L5716" s="18" t="s">
        <v>146</v>
      </c>
      <c r="M5716" s="18">
        <v>0</v>
      </c>
      <c r="O5716" s="19" t="s">
        <v>146</v>
      </c>
      <c r="P5716" s="19">
        <v>0</v>
      </c>
      <c r="Q5716" s="19">
        <f t="shared" si="1160"/>
        <v>0</v>
      </c>
      <c r="R5716" s="18" t="s">
        <v>146</v>
      </c>
      <c r="S5716" s="18">
        <v>0</v>
      </c>
      <c r="T5716" s="18">
        <f t="shared" si="1161"/>
        <v>0</v>
      </c>
      <c r="U5716" s="20" t="s">
        <v>146</v>
      </c>
      <c r="V5716" s="20">
        <v>0</v>
      </c>
      <c r="W5716" s="20">
        <f t="shared" si="1162"/>
        <v>0</v>
      </c>
      <c r="X5716" s="18" t="s">
        <v>146</v>
      </c>
      <c r="Y5716" s="18">
        <v>0</v>
      </c>
      <c r="Z5716" s="23">
        <f t="shared" si="1163"/>
        <v>0</v>
      </c>
      <c r="AA5716" s="20" t="s">
        <v>146</v>
      </c>
      <c r="AB5716" s="20">
        <v>0</v>
      </c>
      <c r="AC5716" s="24">
        <f t="shared" si="1164"/>
        <v>0</v>
      </c>
      <c r="AD5716" s="18" t="s">
        <v>146</v>
      </c>
      <c r="AE5716" s="18">
        <v>0</v>
      </c>
      <c r="AF5716" s="18">
        <f t="shared" si="1165"/>
        <v>0</v>
      </c>
      <c r="AG5716" s="19" t="s">
        <v>146</v>
      </c>
      <c r="AH5716" s="19">
        <v>0</v>
      </c>
      <c r="AI5716" s="19">
        <f t="shared" si="1158"/>
        <v>0</v>
      </c>
      <c r="AJ5716" s="18" t="s">
        <v>146</v>
      </c>
      <c r="AK5716" s="18">
        <v>0</v>
      </c>
      <c r="AL5716" s="18">
        <f t="shared" si="1166"/>
        <v>0</v>
      </c>
      <c r="AM5716" s="19" t="s">
        <v>146</v>
      </c>
      <c r="AN5716" s="19">
        <v>0</v>
      </c>
      <c r="AO5716" s="19">
        <f t="shared" si="1167"/>
        <v>0</v>
      </c>
      <c r="AP5716" s="18" t="s">
        <v>146</v>
      </c>
      <c r="AQ5716" s="18">
        <v>0</v>
      </c>
      <c r="AR5716" s="18">
        <f t="shared" si="1168"/>
        <v>0</v>
      </c>
      <c r="AS5716" s="20" t="s">
        <v>145</v>
      </c>
      <c r="AT5716" s="20">
        <v>303823.06861428398</v>
      </c>
      <c r="AU5716" s="16">
        <f t="shared" si="1169"/>
        <v>20241.376989625849</v>
      </c>
    </row>
    <row r="5717" spans="1:47" x14ac:dyDescent="0.2">
      <c r="A5717" s="16">
        <v>5714</v>
      </c>
      <c r="B5717" s="16">
        <v>979.81103515625</v>
      </c>
      <c r="C5717" s="17">
        <v>17.335999999999999</v>
      </c>
      <c r="D5717" s="16" t="s">
        <v>4885</v>
      </c>
      <c r="E5717" s="16" t="s">
        <v>4886</v>
      </c>
      <c r="F5717" s="18" t="s">
        <v>146</v>
      </c>
      <c r="G5717" s="18">
        <v>0</v>
      </c>
      <c r="I5717" s="19" t="s">
        <v>146</v>
      </c>
      <c r="J5717" s="19">
        <v>0</v>
      </c>
      <c r="K5717" s="19">
        <f t="shared" si="1159"/>
        <v>0</v>
      </c>
      <c r="L5717" s="18" t="s">
        <v>146</v>
      </c>
      <c r="M5717" s="18">
        <v>0</v>
      </c>
      <c r="O5717" s="19" t="s">
        <v>146</v>
      </c>
      <c r="P5717" s="19">
        <v>0</v>
      </c>
      <c r="Q5717" s="19">
        <f t="shared" si="1160"/>
        <v>0</v>
      </c>
      <c r="R5717" s="18" t="s">
        <v>146</v>
      </c>
      <c r="S5717" s="18">
        <v>0</v>
      </c>
      <c r="T5717" s="18">
        <f t="shared" si="1161"/>
        <v>0</v>
      </c>
      <c r="U5717" s="20" t="s">
        <v>146</v>
      </c>
      <c r="V5717" s="20">
        <v>0</v>
      </c>
      <c r="W5717" s="20">
        <f t="shared" si="1162"/>
        <v>0</v>
      </c>
      <c r="X5717" s="18" t="s">
        <v>146</v>
      </c>
      <c r="Y5717" s="18">
        <v>0</v>
      </c>
      <c r="Z5717" s="23">
        <f t="shared" si="1163"/>
        <v>0</v>
      </c>
      <c r="AA5717" s="20" t="s">
        <v>146</v>
      </c>
      <c r="AB5717" s="20">
        <v>0</v>
      </c>
      <c r="AC5717" s="24">
        <f t="shared" si="1164"/>
        <v>0</v>
      </c>
      <c r="AD5717" s="18" t="s">
        <v>146</v>
      </c>
      <c r="AE5717" s="18">
        <v>0</v>
      </c>
      <c r="AF5717" s="18">
        <f t="shared" si="1165"/>
        <v>0</v>
      </c>
      <c r="AG5717" s="19" t="s">
        <v>146</v>
      </c>
      <c r="AH5717" s="19">
        <v>0</v>
      </c>
      <c r="AI5717" s="19">
        <f t="shared" si="1158"/>
        <v>0</v>
      </c>
      <c r="AJ5717" s="18" t="s">
        <v>146</v>
      </c>
      <c r="AK5717" s="18">
        <v>0</v>
      </c>
      <c r="AL5717" s="18">
        <f t="shared" si="1166"/>
        <v>0</v>
      </c>
      <c r="AM5717" s="19" t="s">
        <v>146</v>
      </c>
      <c r="AN5717" s="19">
        <v>0</v>
      </c>
      <c r="AO5717" s="19">
        <f t="shared" si="1167"/>
        <v>0</v>
      </c>
      <c r="AP5717" s="18" t="s">
        <v>146</v>
      </c>
      <c r="AQ5717" s="18">
        <v>0</v>
      </c>
      <c r="AR5717" s="18">
        <f t="shared" si="1168"/>
        <v>0</v>
      </c>
      <c r="AS5717" s="20" t="s">
        <v>145</v>
      </c>
      <c r="AT5717" s="20">
        <v>122308.51499999801</v>
      </c>
      <c r="AU5717" s="16">
        <f t="shared" si="1169"/>
        <v>8148.4686875415064</v>
      </c>
    </row>
    <row r="5718" spans="1:47" x14ac:dyDescent="0.2">
      <c r="A5718" s="16">
        <v>5715</v>
      </c>
      <c r="B5718" s="16">
        <v>954.77391791948003</v>
      </c>
      <c r="C5718" s="17">
        <v>16.155116666666601</v>
      </c>
      <c r="D5718" s="16" t="s">
        <v>4887</v>
      </c>
      <c r="E5718" s="16" t="s">
        <v>4888</v>
      </c>
      <c r="F5718" s="18" t="s">
        <v>146</v>
      </c>
      <c r="G5718" s="18">
        <v>0</v>
      </c>
      <c r="I5718" s="19" t="s">
        <v>146</v>
      </c>
      <c r="J5718" s="19">
        <v>0</v>
      </c>
      <c r="K5718" s="19">
        <f t="shared" si="1159"/>
        <v>0</v>
      </c>
      <c r="L5718" s="18" t="s">
        <v>146</v>
      </c>
      <c r="M5718" s="18">
        <v>0</v>
      </c>
      <c r="O5718" s="19" t="s">
        <v>146</v>
      </c>
      <c r="P5718" s="19">
        <v>0</v>
      </c>
      <c r="Q5718" s="19">
        <f t="shared" si="1160"/>
        <v>0</v>
      </c>
      <c r="R5718" s="18" t="s">
        <v>146</v>
      </c>
      <c r="S5718" s="18">
        <v>0</v>
      </c>
      <c r="T5718" s="18">
        <f t="shared" si="1161"/>
        <v>0</v>
      </c>
      <c r="U5718" s="20" t="s">
        <v>146</v>
      </c>
      <c r="V5718" s="20">
        <v>0</v>
      </c>
      <c r="W5718" s="20">
        <f t="shared" si="1162"/>
        <v>0</v>
      </c>
      <c r="X5718" s="18" t="s">
        <v>146</v>
      </c>
      <c r="Y5718" s="18">
        <v>0</v>
      </c>
      <c r="Z5718" s="23">
        <f t="shared" si="1163"/>
        <v>0</v>
      </c>
      <c r="AA5718" s="20" t="s">
        <v>146</v>
      </c>
      <c r="AB5718" s="20">
        <v>0</v>
      </c>
      <c r="AC5718" s="24">
        <f t="shared" si="1164"/>
        <v>0</v>
      </c>
      <c r="AD5718" s="18" t="s">
        <v>146</v>
      </c>
      <c r="AE5718" s="18">
        <v>0</v>
      </c>
      <c r="AF5718" s="18">
        <f t="shared" si="1165"/>
        <v>0</v>
      </c>
      <c r="AG5718" s="19" t="s">
        <v>146</v>
      </c>
      <c r="AH5718" s="19">
        <v>0</v>
      </c>
      <c r="AI5718" s="19">
        <f t="shared" si="1158"/>
        <v>0</v>
      </c>
      <c r="AJ5718" s="18" t="s">
        <v>146</v>
      </c>
      <c r="AK5718" s="18">
        <v>0</v>
      </c>
      <c r="AL5718" s="18">
        <f t="shared" si="1166"/>
        <v>0</v>
      </c>
      <c r="AM5718" s="19" t="s">
        <v>146</v>
      </c>
      <c r="AN5718" s="19">
        <v>0</v>
      </c>
      <c r="AO5718" s="19">
        <f t="shared" si="1167"/>
        <v>0</v>
      </c>
      <c r="AP5718" s="18" t="s">
        <v>146</v>
      </c>
      <c r="AQ5718" s="18">
        <v>0</v>
      </c>
      <c r="AR5718" s="18">
        <f t="shared" si="1168"/>
        <v>0</v>
      </c>
      <c r="AS5718" s="20" t="s">
        <v>145</v>
      </c>
      <c r="AT5718" s="20">
        <v>87613.669285714102</v>
      </c>
      <c r="AU5718" s="16">
        <f t="shared" si="1169"/>
        <v>5837.0199390882144</v>
      </c>
    </row>
    <row r="5719" spans="1:47" x14ac:dyDescent="0.2">
      <c r="A5719" s="16">
        <v>5716</v>
      </c>
      <c r="B5719" s="16">
        <v>616.57043457031205</v>
      </c>
      <c r="C5719" s="17">
        <v>13.860999999999899</v>
      </c>
      <c r="D5719" s="16" t="s">
        <v>4889</v>
      </c>
      <c r="E5719" s="16" t="s">
        <v>4889</v>
      </c>
      <c r="F5719" s="18" t="s">
        <v>146</v>
      </c>
      <c r="G5719" s="18">
        <v>0</v>
      </c>
      <c r="I5719" s="19" t="s">
        <v>146</v>
      </c>
      <c r="J5719" s="19">
        <v>0</v>
      </c>
      <c r="K5719" s="19">
        <f t="shared" si="1159"/>
        <v>0</v>
      </c>
      <c r="L5719" s="18" t="s">
        <v>146</v>
      </c>
      <c r="M5719" s="18">
        <v>0</v>
      </c>
      <c r="O5719" s="19" t="s">
        <v>146</v>
      </c>
      <c r="P5719" s="19">
        <v>0</v>
      </c>
      <c r="Q5719" s="19">
        <f t="shared" si="1160"/>
        <v>0</v>
      </c>
      <c r="R5719" s="18" t="s">
        <v>146</v>
      </c>
      <c r="S5719" s="18">
        <v>0</v>
      </c>
      <c r="T5719" s="18">
        <f t="shared" si="1161"/>
        <v>0</v>
      </c>
      <c r="U5719" s="20" t="s">
        <v>146</v>
      </c>
      <c r="V5719" s="20">
        <v>0</v>
      </c>
      <c r="W5719" s="20">
        <f t="shared" si="1162"/>
        <v>0</v>
      </c>
      <c r="X5719" s="18" t="s">
        <v>146</v>
      </c>
      <c r="Y5719" s="18">
        <v>0</v>
      </c>
      <c r="Z5719" s="23">
        <f t="shared" si="1163"/>
        <v>0</v>
      </c>
      <c r="AA5719" s="20" t="s">
        <v>146</v>
      </c>
      <c r="AB5719" s="20">
        <v>0</v>
      </c>
      <c r="AC5719" s="24">
        <f t="shared" si="1164"/>
        <v>0</v>
      </c>
      <c r="AD5719" s="18" t="s">
        <v>146</v>
      </c>
      <c r="AE5719" s="18">
        <v>0</v>
      </c>
      <c r="AF5719" s="18">
        <f t="shared" si="1165"/>
        <v>0</v>
      </c>
      <c r="AG5719" s="19" t="s">
        <v>146</v>
      </c>
      <c r="AH5719" s="19">
        <v>0</v>
      </c>
      <c r="AI5719" s="19">
        <f t="shared" si="1158"/>
        <v>0</v>
      </c>
      <c r="AJ5719" s="18" t="s">
        <v>146</v>
      </c>
      <c r="AK5719" s="18">
        <v>0</v>
      </c>
      <c r="AL5719" s="18">
        <f t="shared" si="1166"/>
        <v>0</v>
      </c>
      <c r="AM5719" s="19" t="s">
        <v>146</v>
      </c>
      <c r="AN5719" s="19">
        <v>0</v>
      </c>
      <c r="AO5719" s="19">
        <f t="shared" si="1167"/>
        <v>0</v>
      </c>
      <c r="AP5719" s="18" t="s">
        <v>146</v>
      </c>
      <c r="AQ5719" s="18">
        <v>0</v>
      </c>
      <c r="AR5719" s="18">
        <f t="shared" si="1168"/>
        <v>0</v>
      </c>
      <c r="AS5719" s="20" t="s">
        <v>145</v>
      </c>
      <c r="AT5719" s="20">
        <v>170856.931285714</v>
      </c>
      <c r="AU5719" s="16">
        <f t="shared" si="1169"/>
        <v>11382.873503378682</v>
      </c>
    </row>
    <row r="5720" spans="1:47" x14ac:dyDescent="0.2">
      <c r="A5720" s="16">
        <v>5717</v>
      </c>
      <c r="B5720" s="16">
        <v>454.29289570853302</v>
      </c>
      <c r="C5720" s="17">
        <v>1.36965</v>
      </c>
      <c r="D5720" s="16" t="s">
        <v>4890</v>
      </c>
      <c r="E5720" s="16" t="s">
        <v>4891</v>
      </c>
      <c r="F5720" s="18" t="s">
        <v>146</v>
      </c>
      <c r="G5720" s="18">
        <v>0</v>
      </c>
      <c r="I5720" s="19" t="s">
        <v>146</v>
      </c>
      <c r="J5720" s="19">
        <v>0</v>
      </c>
      <c r="K5720" s="19">
        <f t="shared" si="1159"/>
        <v>0</v>
      </c>
      <c r="L5720" s="18" t="s">
        <v>146</v>
      </c>
      <c r="M5720" s="18">
        <v>0</v>
      </c>
      <c r="O5720" s="19" t="s">
        <v>146</v>
      </c>
      <c r="P5720" s="19">
        <v>0</v>
      </c>
      <c r="Q5720" s="19">
        <f t="shared" si="1160"/>
        <v>0</v>
      </c>
      <c r="R5720" s="18" t="s">
        <v>146</v>
      </c>
      <c r="S5720" s="18">
        <v>0</v>
      </c>
      <c r="T5720" s="18">
        <f t="shared" si="1161"/>
        <v>0</v>
      </c>
      <c r="U5720" s="20" t="s">
        <v>146</v>
      </c>
      <c r="V5720" s="20">
        <v>0</v>
      </c>
      <c r="W5720" s="20">
        <f t="shared" si="1162"/>
        <v>0</v>
      </c>
      <c r="X5720" s="18" t="s">
        <v>146</v>
      </c>
      <c r="Y5720" s="18">
        <v>0</v>
      </c>
      <c r="Z5720" s="23">
        <f t="shared" si="1163"/>
        <v>0</v>
      </c>
      <c r="AA5720" s="20" t="s">
        <v>146</v>
      </c>
      <c r="AB5720" s="20">
        <v>0</v>
      </c>
      <c r="AC5720" s="24">
        <f t="shared" si="1164"/>
        <v>0</v>
      </c>
      <c r="AD5720" s="18" t="s">
        <v>146</v>
      </c>
      <c r="AE5720" s="18">
        <v>0</v>
      </c>
      <c r="AF5720" s="18">
        <f t="shared" si="1165"/>
        <v>0</v>
      </c>
      <c r="AG5720" s="19" t="s">
        <v>146</v>
      </c>
      <c r="AH5720" s="19">
        <v>0</v>
      </c>
      <c r="AI5720" s="19">
        <f t="shared" si="1158"/>
        <v>0</v>
      </c>
      <c r="AJ5720" s="18" t="s">
        <v>146</v>
      </c>
      <c r="AK5720" s="18">
        <v>0</v>
      </c>
      <c r="AL5720" s="18">
        <f t="shared" si="1166"/>
        <v>0</v>
      </c>
      <c r="AM5720" s="19" t="s">
        <v>146</v>
      </c>
      <c r="AN5720" s="19">
        <v>0</v>
      </c>
      <c r="AO5720" s="19">
        <f t="shared" si="1167"/>
        <v>0</v>
      </c>
      <c r="AP5720" s="18" t="s">
        <v>146</v>
      </c>
      <c r="AQ5720" s="18">
        <v>0</v>
      </c>
      <c r="AR5720" s="18">
        <f t="shared" si="1168"/>
        <v>0</v>
      </c>
      <c r="AS5720" s="20" t="s">
        <v>145</v>
      </c>
      <c r="AT5720" s="20">
        <v>185684.271171428</v>
      </c>
      <c r="AU5720" s="16">
        <f t="shared" si="1169"/>
        <v>12370.704275245036</v>
      </c>
    </row>
    <row r="5721" spans="1:47" x14ac:dyDescent="0.2">
      <c r="A5721" s="16">
        <v>5718</v>
      </c>
      <c r="B5721" s="16">
        <v>666.55950927734295</v>
      </c>
      <c r="C5721" s="17">
        <v>10.18295</v>
      </c>
      <c r="F5721" s="18" t="s">
        <v>146</v>
      </c>
      <c r="G5721" s="18">
        <v>0</v>
      </c>
      <c r="I5721" s="19" t="s">
        <v>146</v>
      </c>
      <c r="J5721" s="19">
        <v>0</v>
      </c>
      <c r="K5721" s="19">
        <f t="shared" si="1159"/>
        <v>0</v>
      </c>
      <c r="L5721" s="18" t="s">
        <v>146</v>
      </c>
      <c r="M5721" s="18">
        <v>0</v>
      </c>
      <c r="O5721" s="19" t="s">
        <v>146</v>
      </c>
      <c r="P5721" s="19">
        <v>0</v>
      </c>
      <c r="Q5721" s="19">
        <f t="shared" si="1160"/>
        <v>0</v>
      </c>
      <c r="R5721" s="18" t="s">
        <v>146</v>
      </c>
      <c r="S5721" s="18">
        <v>0</v>
      </c>
      <c r="T5721" s="18">
        <f t="shared" si="1161"/>
        <v>0</v>
      </c>
      <c r="U5721" s="20" t="s">
        <v>146</v>
      </c>
      <c r="V5721" s="20">
        <v>0</v>
      </c>
      <c r="W5721" s="20">
        <f t="shared" si="1162"/>
        <v>0</v>
      </c>
      <c r="X5721" s="18" t="s">
        <v>146</v>
      </c>
      <c r="Y5721" s="18">
        <v>0</v>
      </c>
      <c r="Z5721" s="23">
        <f t="shared" si="1163"/>
        <v>0</v>
      </c>
      <c r="AA5721" s="20" t="s">
        <v>146</v>
      </c>
      <c r="AB5721" s="20">
        <v>0</v>
      </c>
      <c r="AC5721" s="24">
        <f t="shared" si="1164"/>
        <v>0</v>
      </c>
      <c r="AD5721" s="18" t="s">
        <v>146</v>
      </c>
      <c r="AE5721" s="18">
        <v>0</v>
      </c>
      <c r="AF5721" s="18">
        <f t="shared" si="1165"/>
        <v>0</v>
      </c>
      <c r="AG5721" s="19" t="s">
        <v>146</v>
      </c>
      <c r="AH5721" s="19">
        <v>0</v>
      </c>
      <c r="AI5721" s="19">
        <f t="shared" si="1158"/>
        <v>0</v>
      </c>
      <c r="AJ5721" s="18" t="s">
        <v>146</v>
      </c>
      <c r="AK5721" s="18">
        <v>0</v>
      </c>
      <c r="AL5721" s="18">
        <f t="shared" si="1166"/>
        <v>0</v>
      </c>
      <c r="AM5721" s="19" t="s">
        <v>146</v>
      </c>
      <c r="AN5721" s="19">
        <v>0</v>
      </c>
      <c r="AO5721" s="19">
        <f t="shared" si="1167"/>
        <v>0</v>
      </c>
      <c r="AP5721" s="18" t="s">
        <v>146</v>
      </c>
      <c r="AQ5721" s="18">
        <v>0</v>
      </c>
      <c r="AR5721" s="18">
        <f t="shared" si="1168"/>
        <v>0</v>
      </c>
      <c r="AS5721" s="20" t="s">
        <v>145</v>
      </c>
      <c r="AT5721" s="20">
        <v>327750.62410000002</v>
      </c>
      <c r="AU5721" s="16">
        <f t="shared" si="1169"/>
        <v>21835.484616922055</v>
      </c>
    </row>
    <row r="5722" spans="1:47" x14ac:dyDescent="0.2">
      <c r="A5722" s="16">
        <v>5719</v>
      </c>
      <c r="B5722" s="16">
        <v>964.83505249023403</v>
      </c>
      <c r="C5722" s="17">
        <v>16.256550000000001</v>
      </c>
      <c r="D5722" s="16" t="s">
        <v>1903</v>
      </c>
      <c r="E5722" s="16" t="s">
        <v>1904</v>
      </c>
      <c r="F5722" s="18" t="s">
        <v>146</v>
      </c>
      <c r="G5722" s="18">
        <v>0</v>
      </c>
      <c r="I5722" s="19" t="s">
        <v>146</v>
      </c>
      <c r="J5722" s="19">
        <v>0</v>
      </c>
      <c r="K5722" s="19">
        <f t="shared" si="1159"/>
        <v>0</v>
      </c>
      <c r="L5722" s="18" t="s">
        <v>146</v>
      </c>
      <c r="M5722" s="18">
        <v>0</v>
      </c>
      <c r="O5722" s="19" t="s">
        <v>146</v>
      </c>
      <c r="P5722" s="19">
        <v>0</v>
      </c>
      <c r="Q5722" s="19">
        <f t="shared" si="1160"/>
        <v>0</v>
      </c>
      <c r="R5722" s="18" t="s">
        <v>146</v>
      </c>
      <c r="S5722" s="18">
        <v>0</v>
      </c>
      <c r="T5722" s="18">
        <f t="shared" si="1161"/>
        <v>0</v>
      </c>
      <c r="U5722" s="20" t="s">
        <v>146</v>
      </c>
      <c r="V5722" s="20">
        <v>0</v>
      </c>
      <c r="W5722" s="20">
        <f t="shared" si="1162"/>
        <v>0</v>
      </c>
      <c r="X5722" s="18" t="s">
        <v>146</v>
      </c>
      <c r="Y5722" s="18">
        <v>0</v>
      </c>
      <c r="Z5722" s="23">
        <f t="shared" si="1163"/>
        <v>0</v>
      </c>
      <c r="AA5722" s="20" t="s">
        <v>146</v>
      </c>
      <c r="AB5722" s="20">
        <v>0</v>
      </c>
      <c r="AC5722" s="24">
        <f t="shared" si="1164"/>
        <v>0</v>
      </c>
      <c r="AD5722" s="18" t="s">
        <v>146</v>
      </c>
      <c r="AE5722" s="18">
        <v>0</v>
      </c>
      <c r="AF5722" s="18">
        <f t="shared" si="1165"/>
        <v>0</v>
      </c>
      <c r="AG5722" s="19" t="s">
        <v>146</v>
      </c>
      <c r="AH5722" s="19">
        <v>0</v>
      </c>
      <c r="AI5722" s="19">
        <f t="shared" si="1158"/>
        <v>0</v>
      </c>
      <c r="AJ5722" s="18" t="s">
        <v>146</v>
      </c>
      <c r="AK5722" s="18">
        <v>0</v>
      </c>
      <c r="AL5722" s="18">
        <f t="shared" si="1166"/>
        <v>0</v>
      </c>
      <c r="AM5722" s="19" t="s">
        <v>146</v>
      </c>
      <c r="AN5722" s="19">
        <v>0</v>
      </c>
      <c r="AO5722" s="19">
        <f t="shared" si="1167"/>
        <v>0</v>
      </c>
      <c r="AP5722" s="18" t="s">
        <v>146</v>
      </c>
      <c r="AQ5722" s="18">
        <v>0</v>
      </c>
      <c r="AR5722" s="18">
        <f t="shared" si="1168"/>
        <v>0</v>
      </c>
      <c r="AS5722" s="20" t="s">
        <v>145</v>
      </c>
      <c r="AT5722" s="20">
        <v>168735.46855713899</v>
      </c>
      <c r="AU5722" s="16">
        <f t="shared" si="1169"/>
        <v>11241.536879223117</v>
      </c>
    </row>
    <row r="5723" spans="1:47" x14ac:dyDescent="0.2">
      <c r="A5723" s="16">
        <v>5720</v>
      </c>
      <c r="B5723" s="16">
        <v>816.53179931640602</v>
      </c>
      <c r="C5723" s="17">
        <v>10.9185166666666</v>
      </c>
      <c r="F5723" s="18" t="s">
        <v>146</v>
      </c>
      <c r="G5723" s="18">
        <v>0</v>
      </c>
      <c r="I5723" s="19" t="s">
        <v>146</v>
      </c>
      <c r="J5723" s="19">
        <v>0</v>
      </c>
      <c r="K5723" s="19">
        <f t="shared" si="1159"/>
        <v>0</v>
      </c>
      <c r="L5723" s="18" t="s">
        <v>146</v>
      </c>
      <c r="M5723" s="18">
        <v>0</v>
      </c>
      <c r="O5723" s="19" t="s">
        <v>146</v>
      </c>
      <c r="P5723" s="19">
        <v>0</v>
      </c>
      <c r="Q5723" s="19">
        <f t="shared" si="1160"/>
        <v>0</v>
      </c>
      <c r="R5723" s="18" t="s">
        <v>146</v>
      </c>
      <c r="S5723" s="18">
        <v>0</v>
      </c>
      <c r="T5723" s="18">
        <f t="shared" si="1161"/>
        <v>0</v>
      </c>
      <c r="U5723" s="20" t="s">
        <v>146</v>
      </c>
      <c r="V5723" s="20">
        <v>0</v>
      </c>
      <c r="W5723" s="20">
        <f t="shared" si="1162"/>
        <v>0</v>
      </c>
      <c r="X5723" s="18" t="s">
        <v>146</v>
      </c>
      <c r="Y5723" s="18">
        <v>0</v>
      </c>
      <c r="Z5723" s="23">
        <f t="shared" si="1163"/>
        <v>0</v>
      </c>
      <c r="AA5723" s="20" t="s">
        <v>146</v>
      </c>
      <c r="AB5723" s="20">
        <v>0</v>
      </c>
      <c r="AC5723" s="24">
        <f t="shared" si="1164"/>
        <v>0</v>
      </c>
      <c r="AD5723" s="18" t="s">
        <v>146</v>
      </c>
      <c r="AE5723" s="18">
        <v>0</v>
      </c>
      <c r="AF5723" s="18">
        <f t="shared" si="1165"/>
        <v>0</v>
      </c>
      <c r="AG5723" s="19" t="s">
        <v>146</v>
      </c>
      <c r="AH5723" s="19">
        <v>0</v>
      </c>
      <c r="AI5723" s="19">
        <f t="shared" ref="AI5723:AI5786" si="1170">AH5723/3</f>
        <v>0</v>
      </c>
      <c r="AJ5723" s="18" t="s">
        <v>146</v>
      </c>
      <c r="AK5723" s="18">
        <v>0</v>
      </c>
      <c r="AL5723" s="18">
        <f t="shared" si="1166"/>
        <v>0</v>
      </c>
      <c r="AM5723" s="19" t="s">
        <v>146</v>
      </c>
      <c r="AN5723" s="19">
        <v>0</v>
      </c>
      <c r="AO5723" s="19">
        <f t="shared" si="1167"/>
        <v>0</v>
      </c>
      <c r="AP5723" s="18" t="s">
        <v>146</v>
      </c>
      <c r="AQ5723" s="18">
        <v>0</v>
      </c>
      <c r="AR5723" s="18">
        <f t="shared" si="1168"/>
        <v>0</v>
      </c>
      <c r="AS5723" s="20" t="s">
        <v>145</v>
      </c>
      <c r="AT5723" s="20">
        <v>286370.70461428497</v>
      </c>
      <c r="AU5723" s="16">
        <f t="shared" si="1169"/>
        <v>19078.66120015223</v>
      </c>
    </row>
    <row r="5724" spans="1:47" x14ac:dyDescent="0.2">
      <c r="A5724" s="16">
        <v>5721</v>
      </c>
      <c r="B5724" s="16">
        <v>825.50384521484295</v>
      </c>
      <c r="C5724" s="17">
        <v>5.20278333333333</v>
      </c>
      <c r="D5724" s="16" t="s">
        <v>4892</v>
      </c>
      <c r="E5724" s="16" t="s">
        <v>4893</v>
      </c>
      <c r="F5724" s="18" t="s">
        <v>146</v>
      </c>
      <c r="G5724" s="18">
        <v>0</v>
      </c>
      <c r="I5724" s="19" t="s">
        <v>146</v>
      </c>
      <c r="J5724" s="19">
        <v>0</v>
      </c>
      <c r="K5724" s="19">
        <f t="shared" si="1159"/>
        <v>0</v>
      </c>
      <c r="L5724" s="18" t="s">
        <v>146</v>
      </c>
      <c r="M5724" s="18">
        <v>0</v>
      </c>
      <c r="O5724" s="19" t="s">
        <v>146</v>
      </c>
      <c r="P5724" s="19">
        <v>0</v>
      </c>
      <c r="Q5724" s="19">
        <f t="shared" si="1160"/>
        <v>0</v>
      </c>
      <c r="R5724" s="18" t="s">
        <v>146</v>
      </c>
      <c r="S5724" s="18">
        <v>0</v>
      </c>
      <c r="T5724" s="18">
        <f t="shared" si="1161"/>
        <v>0</v>
      </c>
      <c r="U5724" s="20" t="s">
        <v>146</v>
      </c>
      <c r="V5724" s="20">
        <v>0</v>
      </c>
      <c r="W5724" s="20">
        <f t="shared" si="1162"/>
        <v>0</v>
      </c>
      <c r="X5724" s="18" t="s">
        <v>146</v>
      </c>
      <c r="Y5724" s="18">
        <v>0</v>
      </c>
      <c r="Z5724" s="23">
        <f t="shared" si="1163"/>
        <v>0</v>
      </c>
      <c r="AA5724" s="20" t="s">
        <v>146</v>
      </c>
      <c r="AB5724" s="20">
        <v>0</v>
      </c>
      <c r="AC5724" s="24">
        <f t="shared" si="1164"/>
        <v>0</v>
      </c>
      <c r="AD5724" s="18" t="s">
        <v>146</v>
      </c>
      <c r="AE5724" s="18">
        <v>0</v>
      </c>
      <c r="AF5724" s="18">
        <f t="shared" si="1165"/>
        <v>0</v>
      </c>
      <c r="AG5724" s="19" t="s">
        <v>146</v>
      </c>
      <c r="AH5724" s="19">
        <v>0</v>
      </c>
      <c r="AI5724" s="19">
        <f t="shared" si="1170"/>
        <v>0</v>
      </c>
      <c r="AJ5724" s="18" t="s">
        <v>146</v>
      </c>
      <c r="AK5724" s="18">
        <v>0</v>
      </c>
      <c r="AL5724" s="18">
        <f t="shared" si="1166"/>
        <v>0</v>
      </c>
      <c r="AM5724" s="19" t="s">
        <v>146</v>
      </c>
      <c r="AN5724" s="19">
        <v>0</v>
      </c>
      <c r="AO5724" s="19">
        <f t="shared" si="1167"/>
        <v>0</v>
      </c>
      <c r="AP5724" s="18" t="s">
        <v>146</v>
      </c>
      <c r="AQ5724" s="18">
        <v>0</v>
      </c>
      <c r="AR5724" s="18">
        <f t="shared" si="1168"/>
        <v>0</v>
      </c>
      <c r="AS5724" s="20" t="s">
        <v>145</v>
      </c>
      <c r="AT5724" s="20">
        <v>196296.71960000001</v>
      </c>
      <c r="AU5724" s="16">
        <f t="shared" si="1169"/>
        <v>13077.729487008663</v>
      </c>
    </row>
    <row r="5725" spans="1:47" x14ac:dyDescent="0.2">
      <c r="A5725" s="16">
        <v>5722</v>
      </c>
      <c r="B5725" s="16">
        <v>137.04577636718699</v>
      </c>
      <c r="C5725" s="17">
        <v>0.634083333333333</v>
      </c>
      <c r="F5725" s="18" t="s">
        <v>146</v>
      </c>
      <c r="G5725" s="18">
        <v>0</v>
      </c>
      <c r="I5725" s="19" t="s">
        <v>146</v>
      </c>
      <c r="J5725" s="19">
        <v>0</v>
      </c>
      <c r="K5725" s="19">
        <f t="shared" si="1159"/>
        <v>0</v>
      </c>
      <c r="L5725" s="18" t="s">
        <v>146</v>
      </c>
      <c r="M5725" s="18">
        <v>0</v>
      </c>
      <c r="O5725" s="19" t="s">
        <v>146</v>
      </c>
      <c r="P5725" s="19">
        <v>0</v>
      </c>
      <c r="Q5725" s="19">
        <f t="shared" si="1160"/>
        <v>0</v>
      </c>
      <c r="R5725" s="18" t="s">
        <v>146</v>
      </c>
      <c r="S5725" s="18">
        <v>0</v>
      </c>
      <c r="T5725" s="18">
        <f t="shared" si="1161"/>
        <v>0</v>
      </c>
      <c r="U5725" s="20" t="s">
        <v>146</v>
      </c>
      <c r="V5725" s="20">
        <v>0</v>
      </c>
      <c r="W5725" s="20">
        <f t="shared" si="1162"/>
        <v>0</v>
      </c>
      <c r="X5725" s="18" t="s">
        <v>146</v>
      </c>
      <c r="Y5725" s="18">
        <v>0</v>
      </c>
      <c r="Z5725" s="23">
        <f t="shared" si="1163"/>
        <v>0</v>
      </c>
      <c r="AA5725" s="20" t="s">
        <v>146</v>
      </c>
      <c r="AB5725" s="20">
        <v>0</v>
      </c>
      <c r="AC5725" s="24">
        <f t="shared" si="1164"/>
        <v>0</v>
      </c>
      <c r="AD5725" s="18" t="s">
        <v>146</v>
      </c>
      <c r="AE5725" s="18">
        <v>0</v>
      </c>
      <c r="AF5725" s="18">
        <f t="shared" si="1165"/>
        <v>0</v>
      </c>
      <c r="AG5725" s="19" t="s">
        <v>146</v>
      </c>
      <c r="AH5725" s="19">
        <v>0</v>
      </c>
      <c r="AI5725" s="19">
        <f t="shared" si="1170"/>
        <v>0</v>
      </c>
      <c r="AJ5725" s="18" t="s">
        <v>146</v>
      </c>
      <c r="AK5725" s="18">
        <v>0</v>
      </c>
      <c r="AL5725" s="18">
        <f t="shared" si="1166"/>
        <v>0</v>
      </c>
      <c r="AM5725" s="19" t="s">
        <v>146</v>
      </c>
      <c r="AN5725" s="19">
        <v>0</v>
      </c>
      <c r="AO5725" s="19">
        <f t="shared" si="1167"/>
        <v>0</v>
      </c>
      <c r="AP5725" s="18" t="s">
        <v>146</v>
      </c>
      <c r="AQ5725" s="18">
        <v>0</v>
      </c>
      <c r="AR5725" s="18">
        <f t="shared" si="1168"/>
        <v>0</v>
      </c>
      <c r="AS5725" s="20" t="s">
        <v>145</v>
      </c>
      <c r="AT5725" s="20">
        <v>231472.62459999899</v>
      </c>
      <c r="AU5725" s="16">
        <f t="shared" si="1169"/>
        <v>15421.227488341039</v>
      </c>
    </row>
    <row r="5726" spans="1:47" x14ac:dyDescent="0.2">
      <c r="A5726" s="16">
        <v>5723</v>
      </c>
      <c r="B5726" s="16">
        <v>830.6689453125</v>
      </c>
      <c r="C5726" s="17">
        <v>9.7374333333333301</v>
      </c>
      <c r="D5726" s="16" t="s">
        <v>4894</v>
      </c>
      <c r="E5726" s="16" t="s">
        <v>4895</v>
      </c>
      <c r="F5726" s="18" t="s">
        <v>146</v>
      </c>
      <c r="G5726" s="18">
        <v>0</v>
      </c>
      <c r="I5726" s="19" t="s">
        <v>146</v>
      </c>
      <c r="J5726" s="19">
        <v>0</v>
      </c>
      <c r="K5726" s="19">
        <f t="shared" si="1159"/>
        <v>0</v>
      </c>
      <c r="L5726" s="18" t="s">
        <v>146</v>
      </c>
      <c r="M5726" s="18">
        <v>0</v>
      </c>
      <c r="O5726" s="19" t="s">
        <v>146</v>
      </c>
      <c r="P5726" s="19">
        <v>0</v>
      </c>
      <c r="Q5726" s="19">
        <f t="shared" si="1160"/>
        <v>0</v>
      </c>
      <c r="R5726" s="18" t="s">
        <v>146</v>
      </c>
      <c r="S5726" s="18">
        <v>0</v>
      </c>
      <c r="T5726" s="18">
        <f t="shared" si="1161"/>
        <v>0</v>
      </c>
      <c r="U5726" s="20" t="s">
        <v>146</v>
      </c>
      <c r="V5726" s="20">
        <v>0</v>
      </c>
      <c r="W5726" s="20">
        <f t="shared" si="1162"/>
        <v>0</v>
      </c>
      <c r="X5726" s="18" t="s">
        <v>146</v>
      </c>
      <c r="Y5726" s="18">
        <v>0</v>
      </c>
      <c r="Z5726" s="23">
        <f t="shared" si="1163"/>
        <v>0</v>
      </c>
      <c r="AA5726" s="20" t="s">
        <v>146</v>
      </c>
      <c r="AB5726" s="20">
        <v>0</v>
      </c>
      <c r="AC5726" s="24">
        <f t="shared" si="1164"/>
        <v>0</v>
      </c>
      <c r="AD5726" s="18" t="s">
        <v>146</v>
      </c>
      <c r="AE5726" s="18">
        <v>0</v>
      </c>
      <c r="AF5726" s="18">
        <f t="shared" si="1165"/>
        <v>0</v>
      </c>
      <c r="AG5726" s="19" t="s">
        <v>146</v>
      </c>
      <c r="AH5726" s="19">
        <v>0</v>
      </c>
      <c r="AI5726" s="19">
        <f t="shared" si="1170"/>
        <v>0</v>
      </c>
      <c r="AJ5726" s="18" t="s">
        <v>146</v>
      </c>
      <c r="AK5726" s="18">
        <v>0</v>
      </c>
      <c r="AL5726" s="18">
        <f t="shared" si="1166"/>
        <v>0</v>
      </c>
      <c r="AM5726" s="19" t="s">
        <v>146</v>
      </c>
      <c r="AN5726" s="19">
        <v>0</v>
      </c>
      <c r="AO5726" s="19">
        <f t="shared" si="1167"/>
        <v>0</v>
      </c>
      <c r="AP5726" s="18" t="s">
        <v>146</v>
      </c>
      <c r="AQ5726" s="18">
        <v>0</v>
      </c>
      <c r="AR5726" s="18">
        <f t="shared" si="1168"/>
        <v>0</v>
      </c>
      <c r="AS5726" s="20" t="s">
        <v>145</v>
      </c>
      <c r="AT5726" s="20">
        <v>251981.03755714299</v>
      </c>
      <c r="AU5726" s="16">
        <f t="shared" si="1169"/>
        <v>16787.544141048835</v>
      </c>
    </row>
    <row r="5727" spans="1:47" x14ac:dyDescent="0.2">
      <c r="A5727" s="16">
        <v>5724</v>
      </c>
      <c r="B5727" s="16">
        <v>317.250396728515</v>
      </c>
      <c r="C5727" s="17">
        <v>15.932466666666601</v>
      </c>
      <c r="D5727" s="16" t="s">
        <v>3277</v>
      </c>
      <c r="E5727" s="16" t="s">
        <v>3278</v>
      </c>
      <c r="F5727" s="18" t="s">
        <v>146</v>
      </c>
      <c r="G5727" s="18">
        <v>0</v>
      </c>
      <c r="I5727" s="19" t="s">
        <v>146</v>
      </c>
      <c r="J5727" s="19">
        <v>0</v>
      </c>
      <c r="K5727" s="19">
        <f t="shared" si="1159"/>
        <v>0</v>
      </c>
      <c r="L5727" s="18" t="s">
        <v>146</v>
      </c>
      <c r="M5727" s="18">
        <v>0</v>
      </c>
      <c r="O5727" s="19" t="s">
        <v>146</v>
      </c>
      <c r="P5727" s="19">
        <v>0</v>
      </c>
      <c r="Q5727" s="19">
        <f t="shared" si="1160"/>
        <v>0</v>
      </c>
      <c r="R5727" s="18" t="s">
        <v>146</v>
      </c>
      <c r="S5727" s="18">
        <v>0</v>
      </c>
      <c r="T5727" s="18">
        <f t="shared" si="1161"/>
        <v>0</v>
      </c>
      <c r="U5727" s="20" t="s">
        <v>146</v>
      </c>
      <c r="V5727" s="20">
        <v>0</v>
      </c>
      <c r="W5727" s="20">
        <f t="shared" si="1162"/>
        <v>0</v>
      </c>
      <c r="X5727" s="18" t="s">
        <v>146</v>
      </c>
      <c r="Y5727" s="18">
        <v>0</v>
      </c>
      <c r="Z5727" s="23">
        <f t="shared" si="1163"/>
        <v>0</v>
      </c>
      <c r="AA5727" s="20" t="s">
        <v>146</v>
      </c>
      <c r="AB5727" s="20">
        <v>0</v>
      </c>
      <c r="AC5727" s="24">
        <f t="shared" si="1164"/>
        <v>0</v>
      </c>
      <c r="AD5727" s="18" t="s">
        <v>146</v>
      </c>
      <c r="AE5727" s="18">
        <v>0</v>
      </c>
      <c r="AF5727" s="18">
        <f t="shared" si="1165"/>
        <v>0</v>
      </c>
      <c r="AG5727" s="19" t="s">
        <v>146</v>
      </c>
      <c r="AH5727" s="19">
        <v>0</v>
      </c>
      <c r="AI5727" s="19">
        <f t="shared" si="1170"/>
        <v>0</v>
      </c>
      <c r="AJ5727" s="18" t="s">
        <v>146</v>
      </c>
      <c r="AK5727" s="18">
        <v>0</v>
      </c>
      <c r="AL5727" s="18">
        <f t="shared" si="1166"/>
        <v>0</v>
      </c>
      <c r="AM5727" s="19" t="s">
        <v>146</v>
      </c>
      <c r="AN5727" s="19">
        <v>0</v>
      </c>
      <c r="AO5727" s="19">
        <f t="shared" si="1167"/>
        <v>0</v>
      </c>
      <c r="AP5727" s="18" t="s">
        <v>146</v>
      </c>
      <c r="AQ5727" s="18">
        <v>0</v>
      </c>
      <c r="AR5727" s="18">
        <f t="shared" si="1168"/>
        <v>0</v>
      </c>
      <c r="AS5727" s="20" t="s">
        <v>145</v>
      </c>
      <c r="AT5727" s="20">
        <v>207455.27971428499</v>
      </c>
      <c r="AU5727" s="16">
        <f t="shared" si="1169"/>
        <v>13821.137889026315</v>
      </c>
    </row>
    <row r="5728" spans="1:47" x14ac:dyDescent="0.2">
      <c r="A5728" s="16">
        <v>5725</v>
      </c>
      <c r="B5728" s="16">
        <v>411.322608947753</v>
      </c>
      <c r="C5728" s="17">
        <v>1.40346666666666</v>
      </c>
      <c r="D5728" s="16" t="s">
        <v>4896</v>
      </c>
      <c r="E5728" s="16" t="s">
        <v>4897</v>
      </c>
      <c r="F5728" s="18" t="s">
        <v>146</v>
      </c>
      <c r="G5728" s="18">
        <v>0</v>
      </c>
      <c r="I5728" s="19" t="s">
        <v>146</v>
      </c>
      <c r="J5728" s="19">
        <v>0</v>
      </c>
      <c r="K5728" s="19">
        <f t="shared" si="1159"/>
        <v>0</v>
      </c>
      <c r="L5728" s="18" t="s">
        <v>146</v>
      </c>
      <c r="M5728" s="18">
        <v>0</v>
      </c>
      <c r="O5728" s="19" t="s">
        <v>146</v>
      </c>
      <c r="P5728" s="19">
        <v>0</v>
      </c>
      <c r="Q5728" s="19">
        <f t="shared" si="1160"/>
        <v>0</v>
      </c>
      <c r="R5728" s="18" t="s">
        <v>146</v>
      </c>
      <c r="S5728" s="18">
        <v>0</v>
      </c>
      <c r="T5728" s="18">
        <f t="shared" si="1161"/>
        <v>0</v>
      </c>
      <c r="U5728" s="20" t="s">
        <v>146</v>
      </c>
      <c r="V5728" s="20">
        <v>0</v>
      </c>
      <c r="W5728" s="20">
        <f t="shared" si="1162"/>
        <v>0</v>
      </c>
      <c r="X5728" s="18" t="s">
        <v>146</v>
      </c>
      <c r="Y5728" s="18">
        <v>0</v>
      </c>
      <c r="Z5728" s="23">
        <f t="shared" si="1163"/>
        <v>0</v>
      </c>
      <c r="AA5728" s="20" t="s">
        <v>146</v>
      </c>
      <c r="AB5728" s="20">
        <v>0</v>
      </c>
      <c r="AC5728" s="24">
        <f t="shared" si="1164"/>
        <v>0</v>
      </c>
      <c r="AD5728" s="18" t="s">
        <v>146</v>
      </c>
      <c r="AE5728" s="18">
        <v>0</v>
      </c>
      <c r="AF5728" s="18">
        <f t="shared" si="1165"/>
        <v>0</v>
      </c>
      <c r="AG5728" s="19" t="s">
        <v>146</v>
      </c>
      <c r="AH5728" s="19">
        <v>0</v>
      </c>
      <c r="AI5728" s="19">
        <f t="shared" si="1170"/>
        <v>0</v>
      </c>
      <c r="AJ5728" s="18" t="s">
        <v>146</v>
      </c>
      <c r="AK5728" s="18">
        <v>0</v>
      </c>
      <c r="AL5728" s="18">
        <f t="shared" si="1166"/>
        <v>0</v>
      </c>
      <c r="AM5728" s="19" t="s">
        <v>146</v>
      </c>
      <c r="AN5728" s="19">
        <v>0</v>
      </c>
      <c r="AO5728" s="19">
        <f t="shared" si="1167"/>
        <v>0</v>
      </c>
      <c r="AP5728" s="18" t="s">
        <v>146</v>
      </c>
      <c r="AQ5728" s="18">
        <v>0</v>
      </c>
      <c r="AR5728" s="18">
        <f t="shared" si="1168"/>
        <v>0</v>
      </c>
      <c r="AS5728" s="20" t="s">
        <v>145</v>
      </c>
      <c r="AT5728" s="20">
        <v>153796.44104285701</v>
      </c>
      <c r="AU5728" s="16">
        <f t="shared" si="1169"/>
        <v>10246.265226039774</v>
      </c>
    </row>
    <row r="5729" spans="1:47" x14ac:dyDescent="0.2">
      <c r="A5729" s="16">
        <v>5726</v>
      </c>
      <c r="B5729" s="16">
        <v>868.81607491629404</v>
      </c>
      <c r="C5729" s="17">
        <v>16.992166666666598</v>
      </c>
      <c r="D5729" s="16" t="s">
        <v>4898</v>
      </c>
      <c r="E5729" s="16" t="s">
        <v>4899</v>
      </c>
      <c r="F5729" s="18" t="s">
        <v>146</v>
      </c>
      <c r="G5729" s="18">
        <v>0</v>
      </c>
      <c r="I5729" s="19" t="s">
        <v>146</v>
      </c>
      <c r="J5729" s="19">
        <v>0</v>
      </c>
      <c r="K5729" s="19">
        <f t="shared" si="1159"/>
        <v>0</v>
      </c>
      <c r="L5729" s="18" t="s">
        <v>146</v>
      </c>
      <c r="M5729" s="18">
        <v>0</v>
      </c>
      <c r="O5729" s="19" t="s">
        <v>146</v>
      </c>
      <c r="P5729" s="19">
        <v>0</v>
      </c>
      <c r="Q5729" s="19">
        <f t="shared" si="1160"/>
        <v>0</v>
      </c>
      <c r="R5729" s="18" t="s">
        <v>146</v>
      </c>
      <c r="S5729" s="18">
        <v>0</v>
      </c>
      <c r="T5729" s="18">
        <f t="shared" si="1161"/>
        <v>0</v>
      </c>
      <c r="U5729" s="20" t="s">
        <v>146</v>
      </c>
      <c r="V5729" s="20">
        <v>0</v>
      </c>
      <c r="W5729" s="20">
        <f t="shared" si="1162"/>
        <v>0</v>
      </c>
      <c r="X5729" s="18" t="s">
        <v>146</v>
      </c>
      <c r="Y5729" s="18">
        <v>0</v>
      </c>
      <c r="Z5729" s="23">
        <f t="shared" si="1163"/>
        <v>0</v>
      </c>
      <c r="AA5729" s="20" t="s">
        <v>146</v>
      </c>
      <c r="AB5729" s="20">
        <v>0</v>
      </c>
      <c r="AC5729" s="24">
        <f t="shared" si="1164"/>
        <v>0</v>
      </c>
      <c r="AD5729" s="18" t="s">
        <v>146</v>
      </c>
      <c r="AE5729" s="18">
        <v>0</v>
      </c>
      <c r="AF5729" s="18">
        <f t="shared" si="1165"/>
        <v>0</v>
      </c>
      <c r="AG5729" s="19" t="s">
        <v>146</v>
      </c>
      <c r="AH5729" s="19">
        <v>0</v>
      </c>
      <c r="AI5729" s="19">
        <f t="shared" si="1170"/>
        <v>0</v>
      </c>
      <c r="AJ5729" s="18" t="s">
        <v>146</v>
      </c>
      <c r="AK5729" s="18">
        <v>0</v>
      </c>
      <c r="AL5729" s="18">
        <f t="shared" si="1166"/>
        <v>0</v>
      </c>
      <c r="AM5729" s="19" t="s">
        <v>146</v>
      </c>
      <c r="AN5729" s="19">
        <v>0</v>
      </c>
      <c r="AO5729" s="19">
        <f t="shared" si="1167"/>
        <v>0</v>
      </c>
      <c r="AP5729" s="18" t="s">
        <v>146</v>
      </c>
      <c r="AQ5729" s="18">
        <v>0</v>
      </c>
      <c r="AR5729" s="18">
        <f t="shared" si="1168"/>
        <v>0</v>
      </c>
      <c r="AS5729" s="20" t="s">
        <v>145</v>
      </c>
      <c r="AT5729" s="20">
        <v>241209.269</v>
      </c>
      <c r="AU5729" s="16">
        <f t="shared" si="1169"/>
        <v>16069.904663557629</v>
      </c>
    </row>
    <row r="5730" spans="1:47" x14ac:dyDescent="0.2">
      <c r="A5730" s="16">
        <v>5727</v>
      </c>
      <c r="B5730" s="16">
        <v>729.49554443359295</v>
      </c>
      <c r="C5730" s="17">
        <v>2.8069833333333301</v>
      </c>
      <c r="D5730" s="16" t="s">
        <v>4900</v>
      </c>
      <c r="E5730" s="16" t="s">
        <v>4901</v>
      </c>
      <c r="F5730" s="18" t="s">
        <v>146</v>
      </c>
      <c r="G5730" s="18">
        <v>0</v>
      </c>
      <c r="I5730" s="19" t="s">
        <v>146</v>
      </c>
      <c r="J5730" s="19">
        <v>0</v>
      </c>
      <c r="K5730" s="19">
        <f t="shared" si="1159"/>
        <v>0</v>
      </c>
      <c r="L5730" s="18" t="s">
        <v>146</v>
      </c>
      <c r="M5730" s="18">
        <v>0</v>
      </c>
      <c r="O5730" s="19" t="s">
        <v>146</v>
      </c>
      <c r="P5730" s="19">
        <v>0</v>
      </c>
      <c r="Q5730" s="19">
        <f t="shared" si="1160"/>
        <v>0</v>
      </c>
      <c r="R5730" s="18" t="s">
        <v>146</v>
      </c>
      <c r="S5730" s="18">
        <v>0</v>
      </c>
      <c r="T5730" s="18">
        <f t="shared" si="1161"/>
        <v>0</v>
      </c>
      <c r="U5730" s="20" t="s">
        <v>146</v>
      </c>
      <c r="V5730" s="20">
        <v>0</v>
      </c>
      <c r="W5730" s="20">
        <f t="shared" si="1162"/>
        <v>0</v>
      </c>
      <c r="X5730" s="18" t="s">
        <v>146</v>
      </c>
      <c r="Y5730" s="18">
        <v>0</v>
      </c>
      <c r="Z5730" s="23">
        <f t="shared" si="1163"/>
        <v>0</v>
      </c>
      <c r="AA5730" s="20" t="s">
        <v>146</v>
      </c>
      <c r="AB5730" s="20">
        <v>0</v>
      </c>
      <c r="AC5730" s="24">
        <f t="shared" si="1164"/>
        <v>0</v>
      </c>
      <c r="AD5730" s="18" t="s">
        <v>146</v>
      </c>
      <c r="AE5730" s="18">
        <v>0</v>
      </c>
      <c r="AF5730" s="18">
        <f t="shared" si="1165"/>
        <v>0</v>
      </c>
      <c r="AG5730" s="19" t="s">
        <v>146</v>
      </c>
      <c r="AH5730" s="19">
        <v>0</v>
      </c>
      <c r="AI5730" s="19">
        <f t="shared" si="1170"/>
        <v>0</v>
      </c>
      <c r="AJ5730" s="18" t="s">
        <v>146</v>
      </c>
      <c r="AK5730" s="18">
        <v>0</v>
      </c>
      <c r="AL5730" s="18">
        <f t="shared" si="1166"/>
        <v>0</v>
      </c>
      <c r="AM5730" s="19" t="s">
        <v>146</v>
      </c>
      <c r="AN5730" s="19">
        <v>0</v>
      </c>
      <c r="AO5730" s="19">
        <f t="shared" si="1167"/>
        <v>0</v>
      </c>
      <c r="AP5730" s="18" t="s">
        <v>146</v>
      </c>
      <c r="AQ5730" s="18">
        <v>0</v>
      </c>
      <c r="AR5730" s="18">
        <f t="shared" si="1168"/>
        <v>0</v>
      </c>
      <c r="AS5730" s="20" t="s">
        <v>145</v>
      </c>
      <c r="AT5730" s="20">
        <v>233518.77807142801</v>
      </c>
      <c r="AU5730" s="16">
        <f t="shared" si="1169"/>
        <v>15557.546840201732</v>
      </c>
    </row>
    <row r="5731" spans="1:47" x14ac:dyDescent="0.2">
      <c r="A5731" s="16">
        <v>5728</v>
      </c>
      <c r="B5731" s="16">
        <v>615.49550781250002</v>
      </c>
      <c r="C5731" s="17">
        <v>15.2645166666666</v>
      </c>
      <c r="D5731" s="16" t="s">
        <v>1627</v>
      </c>
      <c r="E5731" s="16" t="s">
        <v>1627</v>
      </c>
      <c r="F5731" s="18" t="s">
        <v>146</v>
      </c>
      <c r="G5731" s="18">
        <v>0</v>
      </c>
      <c r="I5731" s="19" t="s">
        <v>146</v>
      </c>
      <c r="J5731" s="19">
        <v>0</v>
      </c>
      <c r="K5731" s="19">
        <f t="shared" si="1159"/>
        <v>0</v>
      </c>
      <c r="L5731" s="18" t="s">
        <v>146</v>
      </c>
      <c r="M5731" s="18">
        <v>0</v>
      </c>
      <c r="O5731" s="19" t="s">
        <v>146</v>
      </c>
      <c r="P5731" s="19">
        <v>0</v>
      </c>
      <c r="Q5731" s="19">
        <f t="shared" si="1160"/>
        <v>0</v>
      </c>
      <c r="R5731" s="18" t="s">
        <v>146</v>
      </c>
      <c r="S5731" s="18">
        <v>0</v>
      </c>
      <c r="T5731" s="18">
        <f t="shared" si="1161"/>
        <v>0</v>
      </c>
      <c r="U5731" s="20" t="s">
        <v>146</v>
      </c>
      <c r="V5731" s="20">
        <v>0</v>
      </c>
      <c r="W5731" s="20">
        <f t="shared" si="1162"/>
        <v>0</v>
      </c>
      <c r="X5731" s="18" t="s">
        <v>146</v>
      </c>
      <c r="Y5731" s="18">
        <v>0</v>
      </c>
      <c r="Z5731" s="23">
        <f t="shared" si="1163"/>
        <v>0</v>
      </c>
      <c r="AA5731" s="20" t="s">
        <v>146</v>
      </c>
      <c r="AB5731" s="20">
        <v>0</v>
      </c>
      <c r="AC5731" s="24">
        <f t="shared" si="1164"/>
        <v>0</v>
      </c>
      <c r="AD5731" s="18" t="s">
        <v>146</v>
      </c>
      <c r="AE5731" s="18">
        <v>0</v>
      </c>
      <c r="AF5731" s="18">
        <f t="shared" si="1165"/>
        <v>0</v>
      </c>
      <c r="AG5731" s="19" t="s">
        <v>146</v>
      </c>
      <c r="AH5731" s="19">
        <v>0</v>
      </c>
      <c r="AI5731" s="19">
        <f t="shared" si="1170"/>
        <v>0</v>
      </c>
      <c r="AJ5731" s="18" t="s">
        <v>146</v>
      </c>
      <c r="AK5731" s="18">
        <v>0</v>
      </c>
      <c r="AL5731" s="18">
        <f t="shared" si="1166"/>
        <v>0</v>
      </c>
      <c r="AM5731" s="19" t="s">
        <v>146</v>
      </c>
      <c r="AN5731" s="19">
        <v>0</v>
      </c>
      <c r="AO5731" s="19">
        <f t="shared" si="1167"/>
        <v>0</v>
      </c>
      <c r="AP5731" s="18" t="s">
        <v>146</v>
      </c>
      <c r="AQ5731" s="18">
        <v>0</v>
      </c>
      <c r="AR5731" s="18">
        <f t="shared" si="1168"/>
        <v>0</v>
      </c>
      <c r="AS5731" s="20" t="s">
        <v>145</v>
      </c>
      <c r="AT5731" s="20">
        <v>210263.06172857099</v>
      </c>
      <c r="AU5731" s="16">
        <f t="shared" si="1169"/>
        <v>14008.198649471751</v>
      </c>
    </row>
    <row r="5732" spans="1:47" x14ac:dyDescent="0.2">
      <c r="A5732" s="16">
        <v>5729</v>
      </c>
      <c r="B5732" s="16">
        <v>993.754994306188</v>
      </c>
      <c r="C5732" s="17">
        <v>7.5983499999999999</v>
      </c>
      <c r="D5732" s="16" t="s">
        <v>2995</v>
      </c>
      <c r="E5732" s="16" t="s">
        <v>4902</v>
      </c>
      <c r="F5732" s="18" t="s">
        <v>146</v>
      </c>
      <c r="G5732" s="18">
        <v>0</v>
      </c>
      <c r="I5732" s="19" t="s">
        <v>146</v>
      </c>
      <c r="J5732" s="19">
        <v>0</v>
      </c>
      <c r="K5732" s="19">
        <f t="shared" si="1159"/>
        <v>0</v>
      </c>
      <c r="L5732" s="18" t="s">
        <v>146</v>
      </c>
      <c r="M5732" s="18">
        <v>0</v>
      </c>
      <c r="O5732" s="19" t="s">
        <v>146</v>
      </c>
      <c r="P5732" s="19">
        <v>0</v>
      </c>
      <c r="Q5732" s="19">
        <f t="shared" si="1160"/>
        <v>0</v>
      </c>
      <c r="R5732" s="18" t="s">
        <v>146</v>
      </c>
      <c r="S5732" s="18">
        <v>0</v>
      </c>
      <c r="T5732" s="18">
        <f t="shared" si="1161"/>
        <v>0</v>
      </c>
      <c r="U5732" s="20" t="s">
        <v>146</v>
      </c>
      <c r="V5732" s="20">
        <v>0</v>
      </c>
      <c r="W5732" s="20">
        <f t="shared" si="1162"/>
        <v>0</v>
      </c>
      <c r="X5732" s="18" t="s">
        <v>146</v>
      </c>
      <c r="Y5732" s="18">
        <v>0</v>
      </c>
      <c r="Z5732" s="23">
        <f t="shared" si="1163"/>
        <v>0</v>
      </c>
      <c r="AA5732" s="20" t="s">
        <v>146</v>
      </c>
      <c r="AB5732" s="20">
        <v>0</v>
      </c>
      <c r="AC5732" s="24">
        <f t="shared" si="1164"/>
        <v>0</v>
      </c>
      <c r="AD5732" s="18" t="s">
        <v>146</v>
      </c>
      <c r="AE5732" s="18">
        <v>0</v>
      </c>
      <c r="AF5732" s="18">
        <f t="shared" si="1165"/>
        <v>0</v>
      </c>
      <c r="AG5732" s="19" t="s">
        <v>146</v>
      </c>
      <c r="AH5732" s="19">
        <v>0</v>
      </c>
      <c r="AI5732" s="19">
        <f t="shared" si="1170"/>
        <v>0</v>
      </c>
      <c r="AJ5732" s="18" t="s">
        <v>146</v>
      </c>
      <c r="AK5732" s="18">
        <v>0</v>
      </c>
      <c r="AL5732" s="18">
        <f t="shared" si="1166"/>
        <v>0</v>
      </c>
      <c r="AM5732" s="19" t="s">
        <v>146</v>
      </c>
      <c r="AN5732" s="19">
        <v>0</v>
      </c>
      <c r="AO5732" s="19">
        <f t="shared" si="1167"/>
        <v>0</v>
      </c>
      <c r="AP5732" s="18" t="s">
        <v>146</v>
      </c>
      <c r="AQ5732" s="18">
        <v>0</v>
      </c>
      <c r="AR5732" s="18">
        <f t="shared" si="1168"/>
        <v>0</v>
      </c>
      <c r="AS5732" s="20" t="s">
        <v>145</v>
      </c>
      <c r="AT5732" s="20">
        <v>204369.35192857101</v>
      </c>
      <c r="AU5732" s="16">
        <f t="shared" si="1169"/>
        <v>13615.546430950766</v>
      </c>
    </row>
    <row r="5733" spans="1:47" x14ac:dyDescent="0.2">
      <c r="A5733" s="16">
        <v>5730</v>
      </c>
      <c r="B5733" s="16">
        <v>243.21012878417901</v>
      </c>
      <c r="C5733" s="17">
        <v>16.188933333333299</v>
      </c>
      <c r="F5733" s="18" t="s">
        <v>146</v>
      </c>
      <c r="G5733" s="18">
        <v>0</v>
      </c>
      <c r="I5733" s="19" t="s">
        <v>146</v>
      </c>
      <c r="J5733" s="19">
        <v>0</v>
      </c>
      <c r="K5733" s="19">
        <f t="shared" si="1159"/>
        <v>0</v>
      </c>
      <c r="L5733" s="18" t="s">
        <v>146</v>
      </c>
      <c r="M5733" s="18">
        <v>0</v>
      </c>
      <c r="O5733" s="19" t="s">
        <v>146</v>
      </c>
      <c r="P5733" s="19">
        <v>0</v>
      </c>
      <c r="Q5733" s="19">
        <f t="shared" si="1160"/>
        <v>0</v>
      </c>
      <c r="R5733" s="18" t="s">
        <v>146</v>
      </c>
      <c r="S5733" s="18">
        <v>0</v>
      </c>
      <c r="T5733" s="18">
        <f t="shared" si="1161"/>
        <v>0</v>
      </c>
      <c r="U5733" s="20" t="s">
        <v>146</v>
      </c>
      <c r="V5733" s="20">
        <v>0</v>
      </c>
      <c r="W5733" s="20">
        <f t="shared" si="1162"/>
        <v>0</v>
      </c>
      <c r="X5733" s="18" t="s">
        <v>146</v>
      </c>
      <c r="Y5733" s="18">
        <v>0</v>
      </c>
      <c r="Z5733" s="23">
        <f t="shared" si="1163"/>
        <v>0</v>
      </c>
      <c r="AA5733" s="20" t="s">
        <v>146</v>
      </c>
      <c r="AB5733" s="20">
        <v>0</v>
      </c>
      <c r="AC5733" s="24">
        <f t="shared" si="1164"/>
        <v>0</v>
      </c>
      <c r="AD5733" s="18" t="s">
        <v>146</v>
      </c>
      <c r="AE5733" s="18">
        <v>0</v>
      </c>
      <c r="AF5733" s="18">
        <f t="shared" si="1165"/>
        <v>0</v>
      </c>
      <c r="AG5733" s="19" t="s">
        <v>146</v>
      </c>
      <c r="AH5733" s="19">
        <v>0</v>
      </c>
      <c r="AI5733" s="19">
        <f t="shared" si="1170"/>
        <v>0</v>
      </c>
      <c r="AJ5733" s="18" t="s">
        <v>146</v>
      </c>
      <c r="AK5733" s="18">
        <v>0</v>
      </c>
      <c r="AL5733" s="18">
        <f t="shared" si="1166"/>
        <v>0</v>
      </c>
      <c r="AM5733" s="19" t="s">
        <v>146</v>
      </c>
      <c r="AN5733" s="19">
        <v>0</v>
      </c>
      <c r="AO5733" s="19">
        <f t="shared" si="1167"/>
        <v>0</v>
      </c>
      <c r="AP5733" s="18" t="s">
        <v>146</v>
      </c>
      <c r="AQ5733" s="18">
        <v>0</v>
      </c>
      <c r="AR5733" s="18">
        <f t="shared" si="1168"/>
        <v>0</v>
      </c>
      <c r="AS5733" s="20" t="s">
        <v>145</v>
      </c>
      <c r="AT5733" s="20">
        <v>177867.993757141</v>
      </c>
      <c r="AU5733" s="16">
        <f t="shared" si="1169"/>
        <v>11849.966272960759</v>
      </c>
    </row>
    <row r="5734" spans="1:47" x14ac:dyDescent="0.2">
      <c r="A5734" s="16">
        <v>5731</v>
      </c>
      <c r="B5734" s="16">
        <v>520.34313964843705</v>
      </c>
      <c r="C5734" s="17">
        <v>5.9383666666666599</v>
      </c>
      <c r="D5734" s="16" t="s">
        <v>399</v>
      </c>
      <c r="E5734" s="16" t="s">
        <v>2852</v>
      </c>
      <c r="F5734" s="18" t="s">
        <v>146</v>
      </c>
      <c r="G5734" s="18">
        <v>0</v>
      </c>
      <c r="I5734" s="19" t="s">
        <v>146</v>
      </c>
      <c r="J5734" s="19">
        <v>0</v>
      </c>
      <c r="K5734" s="19">
        <f t="shared" si="1159"/>
        <v>0</v>
      </c>
      <c r="L5734" s="18" t="s">
        <v>146</v>
      </c>
      <c r="M5734" s="18">
        <v>0</v>
      </c>
      <c r="O5734" s="19" t="s">
        <v>146</v>
      </c>
      <c r="P5734" s="19">
        <v>0</v>
      </c>
      <c r="Q5734" s="19">
        <f t="shared" si="1160"/>
        <v>0</v>
      </c>
      <c r="R5734" s="18" t="s">
        <v>146</v>
      </c>
      <c r="S5734" s="18">
        <v>0</v>
      </c>
      <c r="T5734" s="18">
        <f t="shared" si="1161"/>
        <v>0</v>
      </c>
      <c r="U5734" s="20" t="s">
        <v>146</v>
      </c>
      <c r="V5734" s="20">
        <v>0</v>
      </c>
      <c r="W5734" s="20">
        <f t="shared" si="1162"/>
        <v>0</v>
      </c>
      <c r="X5734" s="18" t="s">
        <v>146</v>
      </c>
      <c r="Y5734" s="18">
        <v>0</v>
      </c>
      <c r="Z5734" s="23">
        <f t="shared" si="1163"/>
        <v>0</v>
      </c>
      <c r="AA5734" s="20" t="s">
        <v>146</v>
      </c>
      <c r="AB5734" s="20">
        <v>0</v>
      </c>
      <c r="AC5734" s="24">
        <f t="shared" si="1164"/>
        <v>0</v>
      </c>
      <c r="AD5734" s="18" t="s">
        <v>146</v>
      </c>
      <c r="AE5734" s="18">
        <v>0</v>
      </c>
      <c r="AF5734" s="18">
        <f t="shared" si="1165"/>
        <v>0</v>
      </c>
      <c r="AG5734" s="19" t="s">
        <v>146</v>
      </c>
      <c r="AH5734" s="19">
        <v>0</v>
      </c>
      <c r="AI5734" s="19">
        <f t="shared" si="1170"/>
        <v>0</v>
      </c>
      <c r="AJ5734" s="18" t="s">
        <v>146</v>
      </c>
      <c r="AK5734" s="18">
        <v>0</v>
      </c>
      <c r="AL5734" s="18">
        <f t="shared" si="1166"/>
        <v>0</v>
      </c>
      <c r="AM5734" s="19" t="s">
        <v>146</v>
      </c>
      <c r="AN5734" s="19">
        <v>0</v>
      </c>
      <c r="AO5734" s="19">
        <f t="shared" si="1167"/>
        <v>0</v>
      </c>
      <c r="AP5734" s="18" t="s">
        <v>146</v>
      </c>
      <c r="AQ5734" s="18">
        <v>0</v>
      </c>
      <c r="AR5734" s="18">
        <f t="shared" si="1168"/>
        <v>0</v>
      </c>
      <c r="AS5734" s="20" t="s">
        <v>145</v>
      </c>
      <c r="AT5734" s="20">
        <v>260539.25527142701</v>
      </c>
      <c r="AU5734" s="16">
        <f t="shared" si="1169"/>
        <v>17357.711876843907</v>
      </c>
    </row>
    <row r="5735" spans="1:47" x14ac:dyDescent="0.2">
      <c r="A5735" s="16">
        <v>5732</v>
      </c>
      <c r="B5735" s="16">
        <v>656.57373046875</v>
      </c>
      <c r="C5735" s="17">
        <v>14.08365</v>
      </c>
      <c r="D5735" s="16" t="s">
        <v>4903</v>
      </c>
      <c r="E5735" s="16" t="s">
        <v>4903</v>
      </c>
      <c r="F5735" s="18" t="s">
        <v>146</v>
      </c>
      <c r="G5735" s="18">
        <v>0</v>
      </c>
      <c r="I5735" s="19" t="s">
        <v>146</v>
      </c>
      <c r="J5735" s="19">
        <v>0</v>
      </c>
      <c r="K5735" s="19">
        <f t="shared" si="1159"/>
        <v>0</v>
      </c>
      <c r="L5735" s="18" t="s">
        <v>146</v>
      </c>
      <c r="M5735" s="18">
        <v>0</v>
      </c>
      <c r="O5735" s="19" t="s">
        <v>146</v>
      </c>
      <c r="P5735" s="19">
        <v>0</v>
      </c>
      <c r="Q5735" s="19">
        <f t="shared" si="1160"/>
        <v>0</v>
      </c>
      <c r="R5735" s="18" t="s">
        <v>146</v>
      </c>
      <c r="S5735" s="18">
        <v>0</v>
      </c>
      <c r="T5735" s="18">
        <f t="shared" si="1161"/>
        <v>0</v>
      </c>
      <c r="U5735" s="20" t="s">
        <v>146</v>
      </c>
      <c r="V5735" s="20">
        <v>0</v>
      </c>
      <c r="W5735" s="20">
        <f t="shared" si="1162"/>
        <v>0</v>
      </c>
      <c r="X5735" s="18" t="s">
        <v>146</v>
      </c>
      <c r="Y5735" s="18">
        <v>0</v>
      </c>
      <c r="Z5735" s="23">
        <f t="shared" si="1163"/>
        <v>0</v>
      </c>
      <c r="AA5735" s="20" t="s">
        <v>146</v>
      </c>
      <c r="AB5735" s="20">
        <v>0</v>
      </c>
      <c r="AC5735" s="24">
        <f t="shared" si="1164"/>
        <v>0</v>
      </c>
      <c r="AD5735" s="18" t="s">
        <v>146</v>
      </c>
      <c r="AE5735" s="18">
        <v>0</v>
      </c>
      <c r="AF5735" s="18">
        <f t="shared" si="1165"/>
        <v>0</v>
      </c>
      <c r="AG5735" s="19" t="s">
        <v>146</v>
      </c>
      <c r="AH5735" s="19">
        <v>0</v>
      </c>
      <c r="AI5735" s="19">
        <f t="shared" si="1170"/>
        <v>0</v>
      </c>
      <c r="AJ5735" s="18" t="s">
        <v>146</v>
      </c>
      <c r="AK5735" s="18">
        <v>0</v>
      </c>
      <c r="AL5735" s="18">
        <f t="shared" si="1166"/>
        <v>0</v>
      </c>
      <c r="AM5735" s="19" t="s">
        <v>146</v>
      </c>
      <c r="AN5735" s="19">
        <v>0</v>
      </c>
      <c r="AO5735" s="19">
        <f t="shared" si="1167"/>
        <v>0</v>
      </c>
      <c r="AP5735" s="18" t="s">
        <v>146</v>
      </c>
      <c r="AQ5735" s="18">
        <v>0</v>
      </c>
      <c r="AR5735" s="18">
        <f t="shared" si="1168"/>
        <v>0</v>
      </c>
      <c r="AS5735" s="20" t="s">
        <v>145</v>
      </c>
      <c r="AT5735" s="20">
        <v>188820.59508571299</v>
      </c>
      <c r="AU5735" s="16">
        <f t="shared" si="1169"/>
        <v>12579.653236889606</v>
      </c>
    </row>
    <row r="5736" spans="1:47" x14ac:dyDescent="0.2">
      <c r="A5736" s="16">
        <v>5733</v>
      </c>
      <c r="B5736" s="16">
        <v>679.47503662109295</v>
      </c>
      <c r="C5736" s="17">
        <v>10.284383333333301</v>
      </c>
      <c r="D5736" s="16" t="s">
        <v>1730</v>
      </c>
      <c r="E5736" s="16" t="s">
        <v>4626</v>
      </c>
      <c r="F5736" s="18" t="s">
        <v>146</v>
      </c>
      <c r="G5736" s="18">
        <v>0</v>
      </c>
      <c r="I5736" s="19" t="s">
        <v>146</v>
      </c>
      <c r="J5736" s="19">
        <v>0</v>
      </c>
      <c r="K5736" s="19">
        <f t="shared" si="1159"/>
        <v>0</v>
      </c>
      <c r="L5736" s="18" t="s">
        <v>146</v>
      </c>
      <c r="M5736" s="18">
        <v>0</v>
      </c>
      <c r="O5736" s="19" t="s">
        <v>146</v>
      </c>
      <c r="P5736" s="19">
        <v>0</v>
      </c>
      <c r="Q5736" s="19">
        <f t="shared" si="1160"/>
        <v>0</v>
      </c>
      <c r="R5736" s="18" t="s">
        <v>146</v>
      </c>
      <c r="S5736" s="18">
        <v>0</v>
      </c>
      <c r="T5736" s="18">
        <f t="shared" si="1161"/>
        <v>0</v>
      </c>
      <c r="U5736" s="20" t="s">
        <v>146</v>
      </c>
      <c r="V5736" s="20">
        <v>0</v>
      </c>
      <c r="W5736" s="20">
        <f t="shared" si="1162"/>
        <v>0</v>
      </c>
      <c r="X5736" s="18" t="s">
        <v>146</v>
      </c>
      <c r="Y5736" s="18">
        <v>0</v>
      </c>
      <c r="Z5736" s="23">
        <f t="shared" si="1163"/>
        <v>0</v>
      </c>
      <c r="AA5736" s="20" t="s">
        <v>146</v>
      </c>
      <c r="AB5736" s="20">
        <v>0</v>
      </c>
      <c r="AC5736" s="24">
        <f t="shared" si="1164"/>
        <v>0</v>
      </c>
      <c r="AD5736" s="18" t="s">
        <v>146</v>
      </c>
      <c r="AE5736" s="18">
        <v>0</v>
      </c>
      <c r="AF5736" s="18">
        <f t="shared" si="1165"/>
        <v>0</v>
      </c>
      <c r="AG5736" s="19" t="s">
        <v>146</v>
      </c>
      <c r="AH5736" s="19">
        <v>0</v>
      </c>
      <c r="AI5736" s="19">
        <f t="shared" si="1170"/>
        <v>0</v>
      </c>
      <c r="AJ5736" s="18" t="s">
        <v>146</v>
      </c>
      <c r="AK5736" s="18">
        <v>0</v>
      </c>
      <c r="AL5736" s="18">
        <f t="shared" si="1166"/>
        <v>0</v>
      </c>
      <c r="AM5736" s="19" t="s">
        <v>146</v>
      </c>
      <c r="AN5736" s="19">
        <v>0</v>
      </c>
      <c r="AO5736" s="19">
        <f t="shared" si="1167"/>
        <v>0</v>
      </c>
      <c r="AP5736" s="18" t="s">
        <v>146</v>
      </c>
      <c r="AQ5736" s="18">
        <v>0</v>
      </c>
      <c r="AR5736" s="18">
        <f t="shared" si="1168"/>
        <v>0</v>
      </c>
      <c r="AS5736" s="20" t="s">
        <v>145</v>
      </c>
      <c r="AT5736" s="20">
        <v>66058.152999999802</v>
      </c>
      <c r="AU5736" s="16">
        <f t="shared" si="1169"/>
        <v>4400.9429047301664</v>
      </c>
    </row>
    <row r="5737" spans="1:47" x14ac:dyDescent="0.2">
      <c r="A5737" s="16">
        <v>5734</v>
      </c>
      <c r="B5737" s="16">
        <v>813.564453125</v>
      </c>
      <c r="C5737" s="17">
        <v>5.0137</v>
      </c>
      <c r="D5737" s="16" t="s">
        <v>4904</v>
      </c>
      <c r="E5737" s="16" t="s">
        <v>4905</v>
      </c>
      <c r="F5737" s="18" t="s">
        <v>146</v>
      </c>
      <c r="G5737" s="18">
        <v>0</v>
      </c>
      <c r="I5737" s="19" t="s">
        <v>146</v>
      </c>
      <c r="J5737" s="19">
        <v>0</v>
      </c>
      <c r="K5737" s="19">
        <f t="shared" si="1159"/>
        <v>0</v>
      </c>
      <c r="L5737" s="18" t="s">
        <v>146</v>
      </c>
      <c r="M5737" s="18">
        <v>0</v>
      </c>
      <c r="O5737" s="19" t="s">
        <v>146</v>
      </c>
      <c r="P5737" s="19">
        <v>0</v>
      </c>
      <c r="Q5737" s="19">
        <f t="shared" si="1160"/>
        <v>0</v>
      </c>
      <c r="R5737" s="18" t="s">
        <v>146</v>
      </c>
      <c r="S5737" s="18">
        <v>0</v>
      </c>
      <c r="T5737" s="18">
        <f t="shared" si="1161"/>
        <v>0</v>
      </c>
      <c r="U5737" s="20" t="s">
        <v>146</v>
      </c>
      <c r="V5737" s="20">
        <v>0</v>
      </c>
      <c r="W5737" s="20">
        <f t="shared" si="1162"/>
        <v>0</v>
      </c>
      <c r="X5737" s="18" t="s">
        <v>146</v>
      </c>
      <c r="Y5737" s="18">
        <v>0</v>
      </c>
      <c r="Z5737" s="23">
        <f t="shared" si="1163"/>
        <v>0</v>
      </c>
      <c r="AA5737" s="20" t="s">
        <v>146</v>
      </c>
      <c r="AB5737" s="20">
        <v>0</v>
      </c>
      <c r="AC5737" s="24">
        <f t="shared" si="1164"/>
        <v>0</v>
      </c>
      <c r="AD5737" s="18" t="s">
        <v>146</v>
      </c>
      <c r="AE5737" s="18">
        <v>0</v>
      </c>
      <c r="AF5737" s="18">
        <f t="shared" si="1165"/>
        <v>0</v>
      </c>
      <c r="AG5737" s="19" t="s">
        <v>146</v>
      </c>
      <c r="AH5737" s="19">
        <v>0</v>
      </c>
      <c r="AI5737" s="19">
        <f t="shared" si="1170"/>
        <v>0</v>
      </c>
      <c r="AJ5737" s="18" t="s">
        <v>146</v>
      </c>
      <c r="AK5737" s="18">
        <v>0</v>
      </c>
      <c r="AL5737" s="18">
        <f t="shared" si="1166"/>
        <v>0</v>
      </c>
      <c r="AM5737" s="19" t="s">
        <v>146</v>
      </c>
      <c r="AN5737" s="19">
        <v>0</v>
      </c>
      <c r="AO5737" s="19">
        <f t="shared" si="1167"/>
        <v>0</v>
      </c>
      <c r="AP5737" s="18" t="s">
        <v>146</v>
      </c>
      <c r="AQ5737" s="18">
        <v>0</v>
      </c>
      <c r="AR5737" s="18">
        <f t="shared" si="1168"/>
        <v>0</v>
      </c>
      <c r="AS5737" s="20" t="s">
        <v>145</v>
      </c>
      <c r="AT5737" s="20">
        <v>123802.8692</v>
      </c>
      <c r="AU5737" s="16">
        <f t="shared" si="1169"/>
        <v>8248.0259293804138</v>
      </c>
    </row>
    <row r="5738" spans="1:47" x14ac:dyDescent="0.2">
      <c r="A5738" s="16">
        <v>5735</v>
      </c>
      <c r="B5738" s="16">
        <v>161.13414001464801</v>
      </c>
      <c r="C5738" s="17">
        <v>15.709816666666599</v>
      </c>
      <c r="F5738" s="18" t="s">
        <v>146</v>
      </c>
      <c r="G5738" s="18">
        <v>0</v>
      </c>
      <c r="I5738" s="19" t="s">
        <v>146</v>
      </c>
      <c r="J5738" s="19">
        <v>0</v>
      </c>
      <c r="K5738" s="19">
        <f t="shared" si="1159"/>
        <v>0</v>
      </c>
      <c r="L5738" s="18" t="s">
        <v>146</v>
      </c>
      <c r="M5738" s="18">
        <v>0</v>
      </c>
      <c r="O5738" s="19" t="s">
        <v>146</v>
      </c>
      <c r="P5738" s="19">
        <v>0</v>
      </c>
      <c r="Q5738" s="19">
        <f t="shared" si="1160"/>
        <v>0</v>
      </c>
      <c r="R5738" s="18" t="s">
        <v>146</v>
      </c>
      <c r="S5738" s="18">
        <v>0</v>
      </c>
      <c r="T5738" s="18">
        <f t="shared" si="1161"/>
        <v>0</v>
      </c>
      <c r="U5738" s="20" t="s">
        <v>146</v>
      </c>
      <c r="V5738" s="20">
        <v>0</v>
      </c>
      <c r="W5738" s="20">
        <f t="shared" si="1162"/>
        <v>0</v>
      </c>
      <c r="X5738" s="18" t="s">
        <v>146</v>
      </c>
      <c r="Y5738" s="18">
        <v>0</v>
      </c>
      <c r="Z5738" s="23">
        <f t="shared" si="1163"/>
        <v>0</v>
      </c>
      <c r="AA5738" s="20" t="s">
        <v>146</v>
      </c>
      <c r="AB5738" s="20">
        <v>0</v>
      </c>
      <c r="AC5738" s="24">
        <f t="shared" si="1164"/>
        <v>0</v>
      </c>
      <c r="AD5738" s="18" t="s">
        <v>146</v>
      </c>
      <c r="AE5738" s="18">
        <v>0</v>
      </c>
      <c r="AF5738" s="18">
        <f t="shared" si="1165"/>
        <v>0</v>
      </c>
      <c r="AG5738" s="19" t="s">
        <v>146</v>
      </c>
      <c r="AH5738" s="19">
        <v>0</v>
      </c>
      <c r="AI5738" s="19">
        <f t="shared" si="1170"/>
        <v>0</v>
      </c>
      <c r="AJ5738" s="18" t="s">
        <v>146</v>
      </c>
      <c r="AK5738" s="18">
        <v>0</v>
      </c>
      <c r="AL5738" s="18">
        <f t="shared" si="1166"/>
        <v>0</v>
      </c>
      <c r="AM5738" s="19" t="s">
        <v>146</v>
      </c>
      <c r="AN5738" s="19">
        <v>0</v>
      </c>
      <c r="AO5738" s="19">
        <f t="shared" si="1167"/>
        <v>0</v>
      </c>
      <c r="AP5738" s="18" t="s">
        <v>146</v>
      </c>
      <c r="AQ5738" s="18">
        <v>0</v>
      </c>
      <c r="AR5738" s="18">
        <f t="shared" si="1168"/>
        <v>0</v>
      </c>
      <c r="AS5738" s="20" t="s">
        <v>145</v>
      </c>
      <c r="AT5738" s="20">
        <v>176283.745471428</v>
      </c>
      <c r="AU5738" s="16">
        <f t="shared" si="1169"/>
        <v>11744.420084705396</v>
      </c>
    </row>
    <row r="5739" spans="1:47" x14ac:dyDescent="0.2">
      <c r="A5739" s="16">
        <v>5736</v>
      </c>
      <c r="B5739" s="16">
        <v>264.23986973138898</v>
      </c>
      <c r="C5739" s="17">
        <v>1.5923</v>
      </c>
      <c r="D5739" s="16" t="s">
        <v>4906</v>
      </c>
      <c r="E5739" s="16" t="s">
        <v>4906</v>
      </c>
      <c r="F5739" s="18" t="s">
        <v>146</v>
      </c>
      <c r="G5739" s="18">
        <v>0</v>
      </c>
      <c r="I5739" s="19" t="s">
        <v>146</v>
      </c>
      <c r="J5739" s="19">
        <v>0</v>
      </c>
      <c r="K5739" s="19">
        <f t="shared" si="1159"/>
        <v>0</v>
      </c>
      <c r="L5739" s="18" t="s">
        <v>146</v>
      </c>
      <c r="M5739" s="18">
        <v>0</v>
      </c>
      <c r="O5739" s="19" t="s">
        <v>146</v>
      </c>
      <c r="P5739" s="19">
        <v>0</v>
      </c>
      <c r="Q5739" s="19">
        <f t="shared" si="1160"/>
        <v>0</v>
      </c>
      <c r="R5739" s="18" t="s">
        <v>146</v>
      </c>
      <c r="S5739" s="18">
        <v>0</v>
      </c>
      <c r="T5739" s="18">
        <f t="shared" si="1161"/>
        <v>0</v>
      </c>
      <c r="U5739" s="20" t="s">
        <v>146</v>
      </c>
      <c r="V5739" s="20">
        <v>0</v>
      </c>
      <c r="W5739" s="20">
        <f t="shared" si="1162"/>
        <v>0</v>
      </c>
      <c r="X5739" s="18" t="s">
        <v>146</v>
      </c>
      <c r="Y5739" s="18">
        <v>0</v>
      </c>
      <c r="Z5739" s="23">
        <f t="shared" si="1163"/>
        <v>0</v>
      </c>
      <c r="AA5739" s="20" t="s">
        <v>146</v>
      </c>
      <c r="AB5739" s="20">
        <v>0</v>
      </c>
      <c r="AC5739" s="24">
        <f t="shared" si="1164"/>
        <v>0</v>
      </c>
      <c r="AD5739" s="18" t="s">
        <v>146</v>
      </c>
      <c r="AE5739" s="18">
        <v>0</v>
      </c>
      <c r="AF5739" s="18">
        <f t="shared" si="1165"/>
        <v>0</v>
      </c>
      <c r="AG5739" s="19" t="s">
        <v>146</v>
      </c>
      <c r="AH5739" s="19">
        <v>0</v>
      </c>
      <c r="AI5739" s="19">
        <f t="shared" si="1170"/>
        <v>0</v>
      </c>
      <c r="AJ5739" s="18" t="s">
        <v>146</v>
      </c>
      <c r="AK5739" s="18">
        <v>0</v>
      </c>
      <c r="AL5739" s="18">
        <f t="shared" si="1166"/>
        <v>0</v>
      </c>
      <c r="AM5739" s="19" t="s">
        <v>146</v>
      </c>
      <c r="AN5739" s="19">
        <v>0</v>
      </c>
      <c r="AO5739" s="19">
        <f t="shared" si="1167"/>
        <v>0</v>
      </c>
      <c r="AP5739" s="18" t="s">
        <v>146</v>
      </c>
      <c r="AQ5739" s="18">
        <v>0</v>
      </c>
      <c r="AR5739" s="18">
        <f t="shared" si="1168"/>
        <v>0</v>
      </c>
      <c r="AS5739" s="20" t="s">
        <v>145</v>
      </c>
      <c r="AT5739" s="20">
        <v>168472.80792857101</v>
      </c>
      <c r="AU5739" s="16">
        <f t="shared" si="1169"/>
        <v>11224.037836680282</v>
      </c>
    </row>
    <row r="5740" spans="1:47" x14ac:dyDescent="0.2">
      <c r="A5740" s="16">
        <v>5737</v>
      </c>
      <c r="B5740" s="16">
        <v>305.28658040364502</v>
      </c>
      <c r="C5740" s="17">
        <v>7.8548166666666601</v>
      </c>
      <c r="D5740" s="16" t="s">
        <v>4907</v>
      </c>
      <c r="E5740" s="16" t="s">
        <v>4908</v>
      </c>
      <c r="F5740" s="18" t="s">
        <v>146</v>
      </c>
      <c r="G5740" s="18">
        <v>0</v>
      </c>
      <c r="I5740" s="19" t="s">
        <v>146</v>
      </c>
      <c r="J5740" s="19">
        <v>0</v>
      </c>
      <c r="K5740" s="19">
        <f t="shared" si="1159"/>
        <v>0</v>
      </c>
      <c r="L5740" s="18" t="s">
        <v>146</v>
      </c>
      <c r="M5740" s="18">
        <v>0</v>
      </c>
      <c r="O5740" s="19" t="s">
        <v>146</v>
      </c>
      <c r="P5740" s="19">
        <v>0</v>
      </c>
      <c r="Q5740" s="19">
        <f t="shared" si="1160"/>
        <v>0</v>
      </c>
      <c r="R5740" s="18" t="s">
        <v>146</v>
      </c>
      <c r="S5740" s="18">
        <v>0</v>
      </c>
      <c r="T5740" s="18">
        <f t="shared" si="1161"/>
        <v>0</v>
      </c>
      <c r="U5740" s="20" t="s">
        <v>146</v>
      </c>
      <c r="V5740" s="20">
        <v>0</v>
      </c>
      <c r="W5740" s="20">
        <f t="shared" si="1162"/>
        <v>0</v>
      </c>
      <c r="X5740" s="18" t="s">
        <v>146</v>
      </c>
      <c r="Y5740" s="18">
        <v>0</v>
      </c>
      <c r="Z5740" s="23">
        <f t="shared" si="1163"/>
        <v>0</v>
      </c>
      <c r="AA5740" s="20" t="s">
        <v>146</v>
      </c>
      <c r="AB5740" s="20">
        <v>0</v>
      </c>
      <c r="AC5740" s="24">
        <f t="shared" si="1164"/>
        <v>0</v>
      </c>
      <c r="AD5740" s="18" t="s">
        <v>146</v>
      </c>
      <c r="AE5740" s="18">
        <v>0</v>
      </c>
      <c r="AF5740" s="18">
        <f t="shared" si="1165"/>
        <v>0</v>
      </c>
      <c r="AG5740" s="19" t="s">
        <v>146</v>
      </c>
      <c r="AH5740" s="19">
        <v>0</v>
      </c>
      <c r="AI5740" s="19">
        <f t="shared" si="1170"/>
        <v>0</v>
      </c>
      <c r="AJ5740" s="18" t="s">
        <v>146</v>
      </c>
      <c r="AK5740" s="18">
        <v>0</v>
      </c>
      <c r="AL5740" s="18">
        <f t="shared" si="1166"/>
        <v>0</v>
      </c>
      <c r="AM5740" s="19" t="s">
        <v>146</v>
      </c>
      <c r="AN5740" s="19">
        <v>0</v>
      </c>
      <c r="AO5740" s="19">
        <f t="shared" si="1167"/>
        <v>0</v>
      </c>
      <c r="AP5740" s="18" t="s">
        <v>146</v>
      </c>
      <c r="AQ5740" s="18">
        <v>0</v>
      </c>
      <c r="AR5740" s="18">
        <f t="shared" si="1168"/>
        <v>0</v>
      </c>
      <c r="AS5740" s="20" t="s">
        <v>145</v>
      </c>
      <c r="AT5740" s="20">
        <v>176001.77230000001</v>
      </c>
      <c r="AU5740" s="16">
        <f t="shared" si="1169"/>
        <v>11725.634397068621</v>
      </c>
    </row>
    <row r="5741" spans="1:47" x14ac:dyDescent="0.2">
      <c r="A5741" s="16">
        <v>5738</v>
      </c>
      <c r="B5741" s="16">
        <v>390.254786173502</v>
      </c>
      <c r="C5741" s="17">
        <v>0.66789999999999905</v>
      </c>
      <c r="D5741" s="16" t="s">
        <v>4909</v>
      </c>
      <c r="E5741" s="16" t="s">
        <v>4910</v>
      </c>
      <c r="F5741" s="18" t="s">
        <v>146</v>
      </c>
      <c r="G5741" s="18">
        <v>0</v>
      </c>
      <c r="I5741" s="19" t="s">
        <v>146</v>
      </c>
      <c r="J5741" s="19">
        <v>0</v>
      </c>
      <c r="K5741" s="19">
        <f t="shared" si="1159"/>
        <v>0</v>
      </c>
      <c r="L5741" s="18" t="s">
        <v>146</v>
      </c>
      <c r="M5741" s="18">
        <v>0</v>
      </c>
      <c r="O5741" s="19" t="s">
        <v>146</v>
      </c>
      <c r="P5741" s="19">
        <v>0</v>
      </c>
      <c r="Q5741" s="19">
        <f t="shared" si="1160"/>
        <v>0</v>
      </c>
      <c r="R5741" s="18" t="s">
        <v>146</v>
      </c>
      <c r="S5741" s="18">
        <v>0</v>
      </c>
      <c r="T5741" s="18">
        <f t="shared" si="1161"/>
        <v>0</v>
      </c>
      <c r="U5741" s="20" t="s">
        <v>146</v>
      </c>
      <c r="V5741" s="20">
        <v>0</v>
      </c>
      <c r="W5741" s="20">
        <f t="shared" si="1162"/>
        <v>0</v>
      </c>
      <c r="X5741" s="18" t="s">
        <v>146</v>
      </c>
      <c r="Y5741" s="18">
        <v>0</v>
      </c>
      <c r="Z5741" s="23">
        <f t="shared" si="1163"/>
        <v>0</v>
      </c>
      <c r="AA5741" s="20" t="s">
        <v>146</v>
      </c>
      <c r="AB5741" s="20">
        <v>0</v>
      </c>
      <c r="AC5741" s="24">
        <f t="shared" si="1164"/>
        <v>0</v>
      </c>
      <c r="AD5741" s="18" t="s">
        <v>146</v>
      </c>
      <c r="AE5741" s="18">
        <v>0</v>
      </c>
      <c r="AF5741" s="18">
        <f t="shared" si="1165"/>
        <v>0</v>
      </c>
      <c r="AG5741" s="19" t="s">
        <v>146</v>
      </c>
      <c r="AH5741" s="19">
        <v>0</v>
      </c>
      <c r="AI5741" s="19">
        <f t="shared" si="1170"/>
        <v>0</v>
      </c>
      <c r="AJ5741" s="18" t="s">
        <v>146</v>
      </c>
      <c r="AK5741" s="18">
        <v>0</v>
      </c>
      <c r="AL5741" s="18">
        <f t="shared" si="1166"/>
        <v>0</v>
      </c>
      <c r="AM5741" s="19" t="s">
        <v>146</v>
      </c>
      <c r="AN5741" s="19">
        <v>0</v>
      </c>
      <c r="AO5741" s="19">
        <f t="shared" si="1167"/>
        <v>0</v>
      </c>
      <c r="AP5741" s="18" t="s">
        <v>146</v>
      </c>
      <c r="AQ5741" s="18">
        <v>0</v>
      </c>
      <c r="AR5741" s="18">
        <f t="shared" si="1168"/>
        <v>0</v>
      </c>
      <c r="AS5741" s="20" t="s">
        <v>145</v>
      </c>
      <c r="AT5741" s="20">
        <v>155512.19867142799</v>
      </c>
      <c r="AU5741" s="16">
        <f t="shared" si="1169"/>
        <v>10360.572862853298</v>
      </c>
    </row>
    <row r="5742" spans="1:47" x14ac:dyDescent="0.2">
      <c r="A5742" s="16">
        <v>5739</v>
      </c>
      <c r="B5742" s="16">
        <v>60.079635620117102</v>
      </c>
      <c r="C5742" s="17">
        <v>6.34985</v>
      </c>
      <c r="F5742" s="18" t="s">
        <v>146</v>
      </c>
      <c r="G5742" s="18">
        <v>0</v>
      </c>
      <c r="I5742" s="19" t="s">
        <v>146</v>
      </c>
      <c r="J5742" s="19">
        <v>0</v>
      </c>
      <c r="K5742" s="19">
        <f t="shared" si="1159"/>
        <v>0</v>
      </c>
      <c r="L5742" s="18" t="s">
        <v>146</v>
      </c>
      <c r="M5742" s="18">
        <v>0</v>
      </c>
      <c r="O5742" s="19" t="s">
        <v>146</v>
      </c>
      <c r="P5742" s="19">
        <v>0</v>
      </c>
      <c r="Q5742" s="19">
        <f t="shared" si="1160"/>
        <v>0</v>
      </c>
      <c r="R5742" s="18" t="s">
        <v>146</v>
      </c>
      <c r="S5742" s="18">
        <v>0</v>
      </c>
      <c r="T5742" s="18">
        <f t="shared" si="1161"/>
        <v>0</v>
      </c>
      <c r="U5742" s="20" t="s">
        <v>146</v>
      </c>
      <c r="V5742" s="20">
        <v>0</v>
      </c>
      <c r="W5742" s="20">
        <f t="shared" si="1162"/>
        <v>0</v>
      </c>
      <c r="X5742" s="18" t="s">
        <v>146</v>
      </c>
      <c r="Y5742" s="18">
        <v>0</v>
      </c>
      <c r="Z5742" s="23">
        <f t="shared" si="1163"/>
        <v>0</v>
      </c>
      <c r="AA5742" s="20" t="s">
        <v>146</v>
      </c>
      <c r="AB5742" s="20">
        <v>0</v>
      </c>
      <c r="AC5742" s="24">
        <f t="shared" si="1164"/>
        <v>0</v>
      </c>
      <c r="AD5742" s="18" t="s">
        <v>146</v>
      </c>
      <c r="AE5742" s="18">
        <v>0</v>
      </c>
      <c r="AF5742" s="18">
        <f t="shared" si="1165"/>
        <v>0</v>
      </c>
      <c r="AG5742" s="19" t="s">
        <v>146</v>
      </c>
      <c r="AH5742" s="19">
        <v>0</v>
      </c>
      <c r="AI5742" s="19">
        <f t="shared" si="1170"/>
        <v>0</v>
      </c>
      <c r="AJ5742" s="18" t="s">
        <v>146</v>
      </c>
      <c r="AK5742" s="18">
        <v>0</v>
      </c>
      <c r="AL5742" s="18">
        <f t="shared" si="1166"/>
        <v>0</v>
      </c>
      <c r="AM5742" s="19" t="s">
        <v>146</v>
      </c>
      <c r="AN5742" s="19">
        <v>0</v>
      </c>
      <c r="AO5742" s="19">
        <f t="shared" si="1167"/>
        <v>0</v>
      </c>
      <c r="AP5742" s="18" t="s">
        <v>146</v>
      </c>
      <c r="AQ5742" s="18">
        <v>0</v>
      </c>
      <c r="AR5742" s="18">
        <f t="shared" si="1168"/>
        <v>0</v>
      </c>
      <c r="AS5742" s="20" t="s">
        <v>145</v>
      </c>
      <c r="AT5742" s="20">
        <v>182239.78047142801</v>
      </c>
      <c r="AU5742" s="16">
        <f t="shared" si="1169"/>
        <v>12141.224548396271</v>
      </c>
    </row>
    <row r="5743" spans="1:47" x14ac:dyDescent="0.2">
      <c r="A5743" s="16">
        <v>5740</v>
      </c>
      <c r="B5743" s="16">
        <v>1030.8807042665701</v>
      </c>
      <c r="C5743" s="17">
        <v>15.966283333333299</v>
      </c>
      <c r="D5743" s="16" t="s">
        <v>4911</v>
      </c>
      <c r="E5743" s="16" t="s">
        <v>4912</v>
      </c>
      <c r="F5743" s="18" t="s">
        <v>146</v>
      </c>
      <c r="G5743" s="18">
        <v>0</v>
      </c>
      <c r="I5743" s="19" t="s">
        <v>146</v>
      </c>
      <c r="J5743" s="19">
        <v>0</v>
      </c>
      <c r="K5743" s="19">
        <f t="shared" si="1159"/>
        <v>0</v>
      </c>
      <c r="L5743" s="18" t="s">
        <v>146</v>
      </c>
      <c r="M5743" s="18">
        <v>0</v>
      </c>
      <c r="O5743" s="19" t="s">
        <v>146</v>
      </c>
      <c r="P5743" s="19">
        <v>0</v>
      </c>
      <c r="Q5743" s="19">
        <f t="shared" si="1160"/>
        <v>0</v>
      </c>
      <c r="R5743" s="18" t="s">
        <v>146</v>
      </c>
      <c r="S5743" s="18">
        <v>0</v>
      </c>
      <c r="T5743" s="18">
        <f t="shared" si="1161"/>
        <v>0</v>
      </c>
      <c r="U5743" s="20" t="s">
        <v>146</v>
      </c>
      <c r="V5743" s="20">
        <v>0</v>
      </c>
      <c r="W5743" s="20">
        <f t="shared" si="1162"/>
        <v>0</v>
      </c>
      <c r="X5743" s="18" t="s">
        <v>146</v>
      </c>
      <c r="Y5743" s="18">
        <v>0</v>
      </c>
      <c r="Z5743" s="23">
        <f t="shared" si="1163"/>
        <v>0</v>
      </c>
      <c r="AA5743" s="20" t="s">
        <v>146</v>
      </c>
      <c r="AB5743" s="20">
        <v>0</v>
      </c>
      <c r="AC5743" s="24">
        <f t="shared" si="1164"/>
        <v>0</v>
      </c>
      <c r="AD5743" s="18" t="s">
        <v>146</v>
      </c>
      <c r="AE5743" s="18">
        <v>0</v>
      </c>
      <c r="AF5743" s="18">
        <f t="shared" si="1165"/>
        <v>0</v>
      </c>
      <c r="AG5743" s="19" t="s">
        <v>146</v>
      </c>
      <c r="AH5743" s="19">
        <v>0</v>
      </c>
      <c r="AI5743" s="19">
        <f t="shared" si="1170"/>
        <v>0</v>
      </c>
      <c r="AJ5743" s="18" t="s">
        <v>146</v>
      </c>
      <c r="AK5743" s="18">
        <v>0</v>
      </c>
      <c r="AL5743" s="18">
        <f t="shared" si="1166"/>
        <v>0</v>
      </c>
      <c r="AM5743" s="19" t="s">
        <v>146</v>
      </c>
      <c r="AN5743" s="19">
        <v>0</v>
      </c>
      <c r="AO5743" s="19">
        <f t="shared" si="1167"/>
        <v>0</v>
      </c>
      <c r="AP5743" s="18" t="s">
        <v>146</v>
      </c>
      <c r="AQ5743" s="18">
        <v>0</v>
      </c>
      <c r="AR5743" s="18">
        <f t="shared" si="1168"/>
        <v>0</v>
      </c>
      <c r="AS5743" s="20" t="s">
        <v>145</v>
      </c>
      <c r="AT5743" s="20">
        <v>135379.474428571</v>
      </c>
      <c r="AU5743" s="16">
        <f t="shared" si="1169"/>
        <v>9019.2854382792138</v>
      </c>
    </row>
    <row r="5744" spans="1:47" x14ac:dyDescent="0.2">
      <c r="A5744" s="16">
        <v>5741</v>
      </c>
      <c r="B5744" s="16">
        <v>622.40754917689696</v>
      </c>
      <c r="C5744" s="17">
        <v>1.5246833333333301</v>
      </c>
      <c r="D5744" s="16" t="s">
        <v>1249</v>
      </c>
      <c r="E5744" s="16" t="s">
        <v>1761</v>
      </c>
      <c r="F5744" s="18" t="s">
        <v>146</v>
      </c>
      <c r="G5744" s="18">
        <v>0</v>
      </c>
      <c r="I5744" s="19" t="s">
        <v>146</v>
      </c>
      <c r="J5744" s="19">
        <v>0</v>
      </c>
      <c r="K5744" s="19">
        <f t="shared" si="1159"/>
        <v>0</v>
      </c>
      <c r="L5744" s="18" t="s">
        <v>146</v>
      </c>
      <c r="M5744" s="18">
        <v>0</v>
      </c>
      <c r="O5744" s="19" t="s">
        <v>146</v>
      </c>
      <c r="P5744" s="19">
        <v>0</v>
      </c>
      <c r="Q5744" s="19">
        <f t="shared" si="1160"/>
        <v>0</v>
      </c>
      <c r="R5744" s="18" t="s">
        <v>146</v>
      </c>
      <c r="S5744" s="18">
        <v>0</v>
      </c>
      <c r="T5744" s="18">
        <f t="shared" si="1161"/>
        <v>0</v>
      </c>
      <c r="U5744" s="20" t="s">
        <v>146</v>
      </c>
      <c r="V5744" s="20">
        <v>0</v>
      </c>
      <c r="W5744" s="20">
        <f t="shared" si="1162"/>
        <v>0</v>
      </c>
      <c r="X5744" s="18" t="s">
        <v>146</v>
      </c>
      <c r="Y5744" s="18">
        <v>0</v>
      </c>
      <c r="Z5744" s="23">
        <f t="shared" si="1163"/>
        <v>0</v>
      </c>
      <c r="AA5744" s="20" t="s">
        <v>146</v>
      </c>
      <c r="AB5744" s="20">
        <v>0</v>
      </c>
      <c r="AC5744" s="24">
        <f t="shared" si="1164"/>
        <v>0</v>
      </c>
      <c r="AD5744" s="18" t="s">
        <v>146</v>
      </c>
      <c r="AE5744" s="18">
        <v>0</v>
      </c>
      <c r="AF5744" s="18">
        <f t="shared" si="1165"/>
        <v>0</v>
      </c>
      <c r="AG5744" s="19" t="s">
        <v>146</v>
      </c>
      <c r="AH5744" s="19">
        <v>0</v>
      </c>
      <c r="AI5744" s="19">
        <f t="shared" si="1170"/>
        <v>0</v>
      </c>
      <c r="AJ5744" s="18" t="s">
        <v>146</v>
      </c>
      <c r="AK5744" s="18">
        <v>0</v>
      </c>
      <c r="AL5744" s="18">
        <f t="shared" si="1166"/>
        <v>0</v>
      </c>
      <c r="AM5744" s="19" t="s">
        <v>146</v>
      </c>
      <c r="AN5744" s="19">
        <v>0</v>
      </c>
      <c r="AO5744" s="19">
        <f t="shared" si="1167"/>
        <v>0</v>
      </c>
      <c r="AP5744" s="18" t="s">
        <v>146</v>
      </c>
      <c r="AQ5744" s="18">
        <v>0</v>
      </c>
      <c r="AR5744" s="18">
        <f t="shared" si="1168"/>
        <v>0</v>
      </c>
      <c r="AS5744" s="20" t="s">
        <v>145</v>
      </c>
      <c r="AT5744" s="20">
        <v>140349.297571428</v>
      </c>
      <c r="AU5744" s="16">
        <f t="shared" si="1169"/>
        <v>9350.386247263692</v>
      </c>
    </row>
    <row r="5745" spans="1:47" x14ac:dyDescent="0.2">
      <c r="A5745" s="16">
        <v>5742</v>
      </c>
      <c r="B5745" s="16">
        <v>814.57373046875</v>
      </c>
      <c r="C5745" s="17">
        <v>6.3160333333333298</v>
      </c>
      <c r="D5745" s="16" t="s">
        <v>1270</v>
      </c>
      <c r="E5745" s="16" t="s">
        <v>4913</v>
      </c>
      <c r="F5745" s="18" t="s">
        <v>146</v>
      </c>
      <c r="G5745" s="18">
        <v>0</v>
      </c>
      <c r="I5745" s="19" t="s">
        <v>146</v>
      </c>
      <c r="J5745" s="19">
        <v>0</v>
      </c>
      <c r="K5745" s="19">
        <f t="shared" si="1159"/>
        <v>0</v>
      </c>
      <c r="L5745" s="18" t="s">
        <v>146</v>
      </c>
      <c r="M5745" s="18">
        <v>0</v>
      </c>
      <c r="O5745" s="19" t="s">
        <v>146</v>
      </c>
      <c r="P5745" s="19">
        <v>0</v>
      </c>
      <c r="Q5745" s="19">
        <f t="shared" si="1160"/>
        <v>0</v>
      </c>
      <c r="R5745" s="18" t="s">
        <v>146</v>
      </c>
      <c r="S5745" s="18">
        <v>0</v>
      </c>
      <c r="T5745" s="18">
        <f t="shared" si="1161"/>
        <v>0</v>
      </c>
      <c r="U5745" s="20" t="s">
        <v>146</v>
      </c>
      <c r="V5745" s="20">
        <v>0</v>
      </c>
      <c r="W5745" s="20">
        <f t="shared" si="1162"/>
        <v>0</v>
      </c>
      <c r="X5745" s="18" t="s">
        <v>146</v>
      </c>
      <c r="Y5745" s="18">
        <v>0</v>
      </c>
      <c r="Z5745" s="23">
        <f t="shared" si="1163"/>
        <v>0</v>
      </c>
      <c r="AA5745" s="20" t="s">
        <v>146</v>
      </c>
      <c r="AB5745" s="20">
        <v>0</v>
      </c>
      <c r="AC5745" s="24">
        <f t="shared" si="1164"/>
        <v>0</v>
      </c>
      <c r="AD5745" s="18" t="s">
        <v>146</v>
      </c>
      <c r="AE5745" s="18">
        <v>0</v>
      </c>
      <c r="AF5745" s="18">
        <f t="shared" si="1165"/>
        <v>0</v>
      </c>
      <c r="AG5745" s="19" t="s">
        <v>146</v>
      </c>
      <c r="AH5745" s="19">
        <v>0</v>
      </c>
      <c r="AI5745" s="19">
        <f t="shared" si="1170"/>
        <v>0</v>
      </c>
      <c r="AJ5745" s="18" t="s">
        <v>146</v>
      </c>
      <c r="AK5745" s="18">
        <v>0</v>
      </c>
      <c r="AL5745" s="18">
        <f t="shared" si="1166"/>
        <v>0</v>
      </c>
      <c r="AM5745" s="19" t="s">
        <v>146</v>
      </c>
      <c r="AN5745" s="19">
        <v>0</v>
      </c>
      <c r="AO5745" s="19">
        <f t="shared" si="1167"/>
        <v>0</v>
      </c>
      <c r="AP5745" s="18" t="s">
        <v>146</v>
      </c>
      <c r="AQ5745" s="18">
        <v>0</v>
      </c>
      <c r="AR5745" s="18">
        <f t="shared" si="1168"/>
        <v>0</v>
      </c>
      <c r="AS5745" s="20" t="s">
        <v>145</v>
      </c>
      <c r="AT5745" s="20">
        <v>142028.138199999</v>
      </c>
      <c r="AU5745" s="16">
        <f t="shared" si="1169"/>
        <v>9462.2343904063291</v>
      </c>
    </row>
    <row r="5746" spans="1:47" x14ac:dyDescent="0.2">
      <c r="A5746" s="16">
        <v>5743</v>
      </c>
      <c r="B5746" s="16">
        <v>804.59576416015602</v>
      </c>
      <c r="C5746" s="17">
        <v>6.6063166666666602</v>
      </c>
      <c r="D5746" s="16" t="s">
        <v>1349</v>
      </c>
      <c r="E5746" s="16" t="s">
        <v>3840</v>
      </c>
      <c r="F5746" s="18" t="s">
        <v>146</v>
      </c>
      <c r="G5746" s="18">
        <v>0</v>
      </c>
      <c r="I5746" s="19" t="s">
        <v>146</v>
      </c>
      <c r="J5746" s="19">
        <v>0</v>
      </c>
      <c r="K5746" s="19">
        <f t="shared" si="1159"/>
        <v>0</v>
      </c>
      <c r="L5746" s="18" t="s">
        <v>146</v>
      </c>
      <c r="M5746" s="18">
        <v>0</v>
      </c>
      <c r="O5746" s="19" t="s">
        <v>146</v>
      </c>
      <c r="P5746" s="19">
        <v>0</v>
      </c>
      <c r="Q5746" s="19">
        <f t="shared" si="1160"/>
        <v>0</v>
      </c>
      <c r="R5746" s="18" t="s">
        <v>146</v>
      </c>
      <c r="S5746" s="18">
        <v>0</v>
      </c>
      <c r="T5746" s="18">
        <f t="shared" si="1161"/>
        <v>0</v>
      </c>
      <c r="U5746" s="20" t="s">
        <v>146</v>
      </c>
      <c r="V5746" s="20">
        <v>0</v>
      </c>
      <c r="W5746" s="20">
        <f t="shared" si="1162"/>
        <v>0</v>
      </c>
      <c r="X5746" s="18" t="s">
        <v>146</v>
      </c>
      <c r="Y5746" s="18">
        <v>0</v>
      </c>
      <c r="Z5746" s="23">
        <f t="shared" si="1163"/>
        <v>0</v>
      </c>
      <c r="AA5746" s="20" t="s">
        <v>146</v>
      </c>
      <c r="AB5746" s="20">
        <v>0</v>
      </c>
      <c r="AC5746" s="24">
        <f t="shared" si="1164"/>
        <v>0</v>
      </c>
      <c r="AD5746" s="18" t="s">
        <v>146</v>
      </c>
      <c r="AE5746" s="18">
        <v>0</v>
      </c>
      <c r="AF5746" s="18">
        <f t="shared" si="1165"/>
        <v>0</v>
      </c>
      <c r="AG5746" s="19" t="s">
        <v>146</v>
      </c>
      <c r="AH5746" s="19">
        <v>0</v>
      </c>
      <c r="AI5746" s="19">
        <f t="shared" si="1170"/>
        <v>0</v>
      </c>
      <c r="AJ5746" s="18" t="s">
        <v>146</v>
      </c>
      <c r="AK5746" s="18">
        <v>0</v>
      </c>
      <c r="AL5746" s="18">
        <f t="shared" si="1166"/>
        <v>0</v>
      </c>
      <c r="AM5746" s="19" t="s">
        <v>146</v>
      </c>
      <c r="AN5746" s="19">
        <v>0</v>
      </c>
      <c r="AO5746" s="19">
        <f t="shared" si="1167"/>
        <v>0</v>
      </c>
      <c r="AP5746" s="18" t="s">
        <v>146</v>
      </c>
      <c r="AQ5746" s="18">
        <v>0</v>
      </c>
      <c r="AR5746" s="18">
        <f t="shared" si="1168"/>
        <v>0</v>
      </c>
      <c r="AS5746" s="20" t="s">
        <v>145</v>
      </c>
      <c r="AT5746" s="20">
        <v>150094.62847142699</v>
      </c>
      <c r="AU5746" s="16">
        <f t="shared" si="1169"/>
        <v>9999.6421366706854</v>
      </c>
    </row>
    <row r="5747" spans="1:47" x14ac:dyDescent="0.2">
      <c r="A5747" s="16">
        <v>5744</v>
      </c>
      <c r="B5747" s="16">
        <v>104.105995178222</v>
      </c>
      <c r="C5747" s="17">
        <v>1.07938333333333</v>
      </c>
      <c r="F5747" s="18" t="s">
        <v>146</v>
      </c>
      <c r="G5747" s="18">
        <v>0</v>
      </c>
      <c r="I5747" s="19" t="s">
        <v>146</v>
      </c>
      <c r="J5747" s="19">
        <v>0</v>
      </c>
      <c r="K5747" s="19">
        <f t="shared" si="1159"/>
        <v>0</v>
      </c>
      <c r="L5747" s="18" t="s">
        <v>146</v>
      </c>
      <c r="M5747" s="18">
        <v>0</v>
      </c>
      <c r="O5747" s="19" t="s">
        <v>146</v>
      </c>
      <c r="P5747" s="19">
        <v>0</v>
      </c>
      <c r="Q5747" s="19">
        <f t="shared" si="1160"/>
        <v>0</v>
      </c>
      <c r="R5747" s="18" t="s">
        <v>146</v>
      </c>
      <c r="S5747" s="18">
        <v>0</v>
      </c>
      <c r="T5747" s="18">
        <f t="shared" si="1161"/>
        <v>0</v>
      </c>
      <c r="U5747" s="20" t="s">
        <v>146</v>
      </c>
      <c r="V5747" s="20">
        <v>0</v>
      </c>
      <c r="W5747" s="20">
        <f t="shared" si="1162"/>
        <v>0</v>
      </c>
      <c r="X5747" s="18" t="s">
        <v>146</v>
      </c>
      <c r="Y5747" s="18">
        <v>0</v>
      </c>
      <c r="Z5747" s="23">
        <f t="shared" si="1163"/>
        <v>0</v>
      </c>
      <c r="AA5747" s="20" t="s">
        <v>146</v>
      </c>
      <c r="AB5747" s="20">
        <v>0</v>
      </c>
      <c r="AC5747" s="24">
        <f t="shared" si="1164"/>
        <v>0</v>
      </c>
      <c r="AD5747" s="18" t="s">
        <v>146</v>
      </c>
      <c r="AE5747" s="18">
        <v>0</v>
      </c>
      <c r="AF5747" s="18">
        <f t="shared" si="1165"/>
        <v>0</v>
      </c>
      <c r="AG5747" s="19" t="s">
        <v>146</v>
      </c>
      <c r="AH5747" s="19">
        <v>0</v>
      </c>
      <c r="AI5747" s="19">
        <f t="shared" si="1170"/>
        <v>0</v>
      </c>
      <c r="AJ5747" s="18" t="s">
        <v>146</v>
      </c>
      <c r="AK5747" s="18">
        <v>0</v>
      </c>
      <c r="AL5747" s="18">
        <f t="shared" si="1166"/>
        <v>0</v>
      </c>
      <c r="AM5747" s="19" t="s">
        <v>146</v>
      </c>
      <c r="AN5747" s="19">
        <v>0</v>
      </c>
      <c r="AO5747" s="19">
        <f t="shared" si="1167"/>
        <v>0</v>
      </c>
      <c r="AP5747" s="18" t="s">
        <v>146</v>
      </c>
      <c r="AQ5747" s="18">
        <v>0</v>
      </c>
      <c r="AR5747" s="18">
        <f t="shared" si="1168"/>
        <v>0</v>
      </c>
      <c r="AS5747" s="20" t="s">
        <v>145</v>
      </c>
      <c r="AT5747" s="20">
        <v>145442.87321428501</v>
      </c>
      <c r="AU5747" s="16">
        <f t="shared" si="1169"/>
        <v>9689.7317264680223</v>
      </c>
    </row>
    <row r="5748" spans="1:47" x14ac:dyDescent="0.2">
      <c r="A5748" s="16">
        <v>5745</v>
      </c>
      <c r="B5748" s="16">
        <v>778.65789794921795</v>
      </c>
      <c r="C5748" s="17">
        <v>9.7036333333333307</v>
      </c>
      <c r="F5748" s="18" t="s">
        <v>146</v>
      </c>
      <c r="G5748" s="18">
        <v>0</v>
      </c>
      <c r="I5748" s="19" t="s">
        <v>146</v>
      </c>
      <c r="J5748" s="19">
        <v>0</v>
      </c>
      <c r="K5748" s="19">
        <f t="shared" si="1159"/>
        <v>0</v>
      </c>
      <c r="L5748" s="18" t="s">
        <v>146</v>
      </c>
      <c r="M5748" s="18">
        <v>0</v>
      </c>
      <c r="O5748" s="19" t="s">
        <v>146</v>
      </c>
      <c r="P5748" s="19">
        <v>0</v>
      </c>
      <c r="Q5748" s="19">
        <f t="shared" si="1160"/>
        <v>0</v>
      </c>
      <c r="R5748" s="18" t="s">
        <v>146</v>
      </c>
      <c r="S5748" s="18">
        <v>0</v>
      </c>
      <c r="T5748" s="18">
        <f t="shared" si="1161"/>
        <v>0</v>
      </c>
      <c r="U5748" s="20" t="s">
        <v>146</v>
      </c>
      <c r="V5748" s="20">
        <v>0</v>
      </c>
      <c r="W5748" s="20">
        <f t="shared" si="1162"/>
        <v>0</v>
      </c>
      <c r="X5748" s="18" t="s">
        <v>146</v>
      </c>
      <c r="Y5748" s="18">
        <v>0</v>
      </c>
      <c r="Z5748" s="23">
        <f t="shared" si="1163"/>
        <v>0</v>
      </c>
      <c r="AA5748" s="20" t="s">
        <v>146</v>
      </c>
      <c r="AB5748" s="20">
        <v>0</v>
      </c>
      <c r="AC5748" s="24">
        <f t="shared" si="1164"/>
        <v>0</v>
      </c>
      <c r="AD5748" s="18" t="s">
        <v>146</v>
      </c>
      <c r="AE5748" s="18">
        <v>0</v>
      </c>
      <c r="AF5748" s="18">
        <f t="shared" si="1165"/>
        <v>0</v>
      </c>
      <c r="AG5748" s="19" t="s">
        <v>146</v>
      </c>
      <c r="AH5748" s="19">
        <v>0</v>
      </c>
      <c r="AI5748" s="19">
        <f t="shared" si="1170"/>
        <v>0</v>
      </c>
      <c r="AJ5748" s="18" t="s">
        <v>146</v>
      </c>
      <c r="AK5748" s="18">
        <v>0</v>
      </c>
      <c r="AL5748" s="18">
        <f t="shared" si="1166"/>
        <v>0</v>
      </c>
      <c r="AM5748" s="19" t="s">
        <v>146</v>
      </c>
      <c r="AN5748" s="19">
        <v>0</v>
      </c>
      <c r="AO5748" s="19">
        <f t="shared" si="1167"/>
        <v>0</v>
      </c>
      <c r="AP5748" s="18" t="s">
        <v>146</v>
      </c>
      <c r="AQ5748" s="18">
        <v>0</v>
      </c>
      <c r="AR5748" s="18">
        <f t="shared" si="1168"/>
        <v>0</v>
      </c>
      <c r="AS5748" s="20" t="s">
        <v>145</v>
      </c>
      <c r="AT5748" s="20">
        <v>140962.06984285699</v>
      </c>
      <c r="AU5748" s="16">
        <f t="shared" si="1169"/>
        <v>9391.2105158465674</v>
      </c>
    </row>
    <row r="5749" spans="1:47" x14ac:dyDescent="0.2">
      <c r="A5749" s="16">
        <v>5746</v>
      </c>
      <c r="B5749" s="16">
        <v>345.27850341796801</v>
      </c>
      <c r="C5749" s="17">
        <v>15.7436333333333</v>
      </c>
      <c r="D5749" s="16" t="s">
        <v>4590</v>
      </c>
      <c r="E5749" s="16" t="s">
        <v>4591</v>
      </c>
      <c r="F5749" s="18" t="s">
        <v>146</v>
      </c>
      <c r="G5749" s="18">
        <v>0</v>
      </c>
      <c r="I5749" s="19" t="s">
        <v>146</v>
      </c>
      <c r="J5749" s="19">
        <v>0</v>
      </c>
      <c r="K5749" s="19">
        <f t="shared" si="1159"/>
        <v>0</v>
      </c>
      <c r="L5749" s="18" t="s">
        <v>146</v>
      </c>
      <c r="M5749" s="18">
        <v>0</v>
      </c>
      <c r="O5749" s="19" t="s">
        <v>146</v>
      </c>
      <c r="P5749" s="19">
        <v>0</v>
      </c>
      <c r="Q5749" s="19">
        <f t="shared" si="1160"/>
        <v>0</v>
      </c>
      <c r="R5749" s="18" t="s">
        <v>146</v>
      </c>
      <c r="S5749" s="18">
        <v>0</v>
      </c>
      <c r="T5749" s="18">
        <f t="shared" si="1161"/>
        <v>0</v>
      </c>
      <c r="U5749" s="20" t="s">
        <v>146</v>
      </c>
      <c r="V5749" s="20">
        <v>0</v>
      </c>
      <c r="W5749" s="20">
        <f t="shared" si="1162"/>
        <v>0</v>
      </c>
      <c r="X5749" s="18" t="s">
        <v>146</v>
      </c>
      <c r="Y5749" s="18">
        <v>0</v>
      </c>
      <c r="Z5749" s="23">
        <f t="shared" si="1163"/>
        <v>0</v>
      </c>
      <c r="AA5749" s="20" t="s">
        <v>146</v>
      </c>
      <c r="AB5749" s="20">
        <v>0</v>
      </c>
      <c r="AC5749" s="24">
        <f t="shared" si="1164"/>
        <v>0</v>
      </c>
      <c r="AD5749" s="18" t="s">
        <v>146</v>
      </c>
      <c r="AE5749" s="18">
        <v>0</v>
      </c>
      <c r="AF5749" s="18">
        <f t="shared" si="1165"/>
        <v>0</v>
      </c>
      <c r="AG5749" s="19" t="s">
        <v>146</v>
      </c>
      <c r="AH5749" s="19">
        <v>0</v>
      </c>
      <c r="AI5749" s="19">
        <f t="shared" si="1170"/>
        <v>0</v>
      </c>
      <c r="AJ5749" s="18" t="s">
        <v>146</v>
      </c>
      <c r="AK5749" s="18">
        <v>0</v>
      </c>
      <c r="AL5749" s="18">
        <f t="shared" si="1166"/>
        <v>0</v>
      </c>
      <c r="AM5749" s="19" t="s">
        <v>146</v>
      </c>
      <c r="AN5749" s="19">
        <v>0</v>
      </c>
      <c r="AO5749" s="19">
        <f t="shared" si="1167"/>
        <v>0</v>
      </c>
      <c r="AP5749" s="18" t="s">
        <v>146</v>
      </c>
      <c r="AQ5749" s="18">
        <v>0</v>
      </c>
      <c r="AR5749" s="18">
        <f t="shared" si="1168"/>
        <v>0</v>
      </c>
      <c r="AS5749" s="20" t="s">
        <v>145</v>
      </c>
      <c r="AT5749" s="20">
        <v>125786.29615714301</v>
      </c>
      <c r="AU5749" s="16">
        <f t="shared" si="1169"/>
        <v>8380.1662996097948</v>
      </c>
    </row>
    <row r="5750" spans="1:47" x14ac:dyDescent="0.2">
      <c r="A5750" s="16">
        <v>5747</v>
      </c>
      <c r="B5750" s="16">
        <v>472.33914617259097</v>
      </c>
      <c r="C5750" s="17">
        <v>1.0455666666666601</v>
      </c>
      <c r="D5750" s="16" t="s">
        <v>4914</v>
      </c>
      <c r="E5750" s="16" t="s">
        <v>4915</v>
      </c>
      <c r="F5750" s="18" t="s">
        <v>146</v>
      </c>
      <c r="G5750" s="18">
        <v>0</v>
      </c>
      <c r="I5750" s="19" t="s">
        <v>146</v>
      </c>
      <c r="J5750" s="19">
        <v>0</v>
      </c>
      <c r="K5750" s="19">
        <f t="shared" si="1159"/>
        <v>0</v>
      </c>
      <c r="L5750" s="18" t="s">
        <v>146</v>
      </c>
      <c r="M5750" s="18">
        <v>0</v>
      </c>
      <c r="O5750" s="19" t="s">
        <v>146</v>
      </c>
      <c r="P5750" s="19">
        <v>0</v>
      </c>
      <c r="Q5750" s="19">
        <f t="shared" si="1160"/>
        <v>0</v>
      </c>
      <c r="R5750" s="18" t="s">
        <v>146</v>
      </c>
      <c r="S5750" s="18">
        <v>0</v>
      </c>
      <c r="T5750" s="18">
        <f t="shared" si="1161"/>
        <v>0</v>
      </c>
      <c r="U5750" s="20" t="s">
        <v>146</v>
      </c>
      <c r="V5750" s="20">
        <v>0</v>
      </c>
      <c r="W5750" s="20">
        <f t="shared" si="1162"/>
        <v>0</v>
      </c>
      <c r="X5750" s="18" t="s">
        <v>146</v>
      </c>
      <c r="Y5750" s="18">
        <v>0</v>
      </c>
      <c r="Z5750" s="23">
        <f t="shared" si="1163"/>
        <v>0</v>
      </c>
      <c r="AA5750" s="20" t="s">
        <v>146</v>
      </c>
      <c r="AB5750" s="20">
        <v>0</v>
      </c>
      <c r="AC5750" s="24">
        <f t="shared" si="1164"/>
        <v>0</v>
      </c>
      <c r="AD5750" s="18" t="s">
        <v>146</v>
      </c>
      <c r="AE5750" s="18">
        <v>0</v>
      </c>
      <c r="AF5750" s="18">
        <f t="shared" si="1165"/>
        <v>0</v>
      </c>
      <c r="AG5750" s="19" t="s">
        <v>146</v>
      </c>
      <c r="AH5750" s="19">
        <v>0</v>
      </c>
      <c r="AI5750" s="19">
        <f t="shared" si="1170"/>
        <v>0</v>
      </c>
      <c r="AJ5750" s="18" t="s">
        <v>146</v>
      </c>
      <c r="AK5750" s="18">
        <v>0</v>
      </c>
      <c r="AL5750" s="18">
        <f t="shared" si="1166"/>
        <v>0</v>
      </c>
      <c r="AM5750" s="19" t="s">
        <v>146</v>
      </c>
      <c r="AN5750" s="19">
        <v>0</v>
      </c>
      <c r="AO5750" s="19">
        <f t="shared" si="1167"/>
        <v>0</v>
      </c>
      <c r="AP5750" s="18" t="s">
        <v>146</v>
      </c>
      <c r="AQ5750" s="18">
        <v>0</v>
      </c>
      <c r="AR5750" s="18">
        <f t="shared" si="1168"/>
        <v>0</v>
      </c>
      <c r="AS5750" s="20" t="s">
        <v>145</v>
      </c>
      <c r="AT5750" s="20">
        <v>94947.553599999999</v>
      </c>
      <c r="AU5750" s="16">
        <f t="shared" si="1169"/>
        <v>6325.6198267821455</v>
      </c>
    </row>
    <row r="5751" spans="1:47" x14ac:dyDescent="0.2">
      <c r="A5751" s="16">
        <v>5748</v>
      </c>
      <c r="B5751" s="16">
        <v>330.2783203125</v>
      </c>
      <c r="C5751" s="17">
        <v>7.3080666666666598</v>
      </c>
      <c r="D5751" s="16" t="s">
        <v>4916</v>
      </c>
      <c r="E5751" s="16" t="s">
        <v>4916</v>
      </c>
      <c r="F5751" s="18" t="s">
        <v>146</v>
      </c>
      <c r="G5751" s="18">
        <v>0</v>
      </c>
      <c r="I5751" s="19" t="s">
        <v>146</v>
      </c>
      <c r="J5751" s="19">
        <v>0</v>
      </c>
      <c r="K5751" s="19">
        <f t="shared" si="1159"/>
        <v>0</v>
      </c>
      <c r="L5751" s="18" t="s">
        <v>146</v>
      </c>
      <c r="M5751" s="18">
        <v>0</v>
      </c>
      <c r="O5751" s="19" t="s">
        <v>146</v>
      </c>
      <c r="P5751" s="19">
        <v>0</v>
      </c>
      <c r="Q5751" s="19">
        <f t="shared" si="1160"/>
        <v>0</v>
      </c>
      <c r="R5751" s="18" t="s">
        <v>146</v>
      </c>
      <c r="S5751" s="18">
        <v>0</v>
      </c>
      <c r="T5751" s="18">
        <f t="shared" si="1161"/>
        <v>0</v>
      </c>
      <c r="U5751" s="20" t="s">
        <v>146</v>
      </c>
      <c r="V5751" s="20">
        <v>0</v>
      </c>
      <c r="W5751" s="20">
        <f t="shared" si="1162"/>
        <v>0</v>
      </c>
      <c r="X5751" s="18" t="s">
        <v>146</v>
      </c>
      <c r="Y5751" s="18">
        <v>0</v>
      </c>
      <c r="Z5751" s="23">
        <f t="shared" si="1163"/>
        <v>0</v>
      </c>
      <c r="AA5751" s="20" t="s">
        <v>146</v>
      </c>
      <c r="AB5751" s="20">
        <v>0</v>
      </c>
      <c r="AC5751" s="24">
        <f t="shared" si="1164"/>
        <v>0</v>
      </c>
      <c r="AD5751" s="18" t="s">
        <v>146</v>
      </c>
      <c r="AE5751" s="18">
        <v>0</v>
      </c>
      <c r="AF5751" s="18">
        <f t="shared" si="1165"/>
        <v>0</v>
      </c>
      <c r="AG5751" s="19" t="s">
        <v>146</v>
      </c>
      <c r="AH5751" s="19">
        <v>0</v>
      </c>
      <c r="AI5751" s="19">
        <f t="shared" si="1170"/>
        <v>0</v>
      </c>
      <c r="AJ5751" s="18" t="s">
        <v>146</v>
      </c>
      <c r="AK5751" s="18">
        <v>0</v>
      </c>
      <c r="AL5751" s="18">
        <f t="shared" si="1166"/>
        <v>0</v>
      </c>
      <c r="AM5751" s="19" t="s">
        <v>146</v>
      </c>
      <c r="AN5751" s="19">
        <v>0</v>
      </c>
      <c r="AO5751" s="19">
        <f t="shared" si="1167"/>
        <v>0</v>
      </c>
      <c r="AP5751" s="18" t="s">
        <v>146</v>
      </c>
      <c r="AQ5751" s="18">
        <v>0</v>
      </c>
      <c r="AR5751" s="18">
        <f t="shared" si="1168"/>
        <v>0</v>
      </c>
      <c r="AS5751" s="20" t="s">
        <v>145</v>
      </c>
      <c r="AT5751" s="20">
        <v>165118.341471427</v>
      </c>
      <c r="AU5751" s="16">
        <f t="shared" si="1169"/>
        <v>11000.555727610061</v>
      </c>
    </row>
    <row r="5752" spans="1:47" x14ac:dyDescent="0.2">
      <c r="A5752" s="16">
        <v>5749</v>
      </c>
      <c r="B5752" s="16">
        <v>696.78472900390602</v>
      </c>
      <c r="C5752" s="17">
        <v>2.9958166666666601</v>
      </c>
      <c r="F5752" s="18" t="s">
        <v>146</v>
      </c>
      <c r="G5752" s="18">
        <v>0</v>
      </c>
      <c r="I5752" s="19" t="s">
        <v>146</v>
      </c>
      <c r="J5752" s="19">
        <v>0</v>
      </c>
      <c r="K5752" s="19">
        <f t="shared" si="1159"/>
        <v>0</v>
      </c>
      <c r="L5752" s="18" t="s">
        <v>146</v>
      </c>
      <c r="M5752" s="18">
        <v>0</v>
      </c>
      <c r="O5752" s="19" t="s">
        <v>146</v>
      </c>
      <c r="P5752" s="19">
        <v>0</v>
      </c>
      <c r="Q5752" s="19">
        <f t="shared" si="1160"/>
        <v>0</v>
      </c>
      <c r="R5752" s="18" t="s">
        <v>146</v>
      </c>
      <c r="S5752" s="18">
        <v>0</v>
      </c>
      <c r="T5752" s="18">
        <f t="shared" si="1161"/>
        <v>0</v>
      </c>
      <c r="U5752" s="20" t="s">
        <v>146</v>
      </c>
      <c r="V5752" s="20">
        <v>0</v>
      </c>
      <c r="W5752" s="20">
        <f t="shared" si="1162"/>
        <v>0</v>
      </c>
      <c r="X5752" s="18" t="s">
        <v>146</v>
      </c>
      <c r="Y5752" s="18">
        <v>0</v>
      </c>
      <c r="Z5752" s="23">
        <f t="shared" si="1163"/>
        <v>0</v>
      </c>
      <c r="AA5752" s="20" t="s">
        <v>146</v>
      </c>
      <c r="AB5752" s="20">
        <v>0</v>
      </c>
      <c r="AC5752" s="24">
        <f t="shared" si="1164"/>
        <v>0</v>
      </c>
      <c r="AD5752" s="18" t="s">
        <v>146</v>
      </c>
      <c r="AE5752" s="18">
        <v>0</v>
      </c>
      <c r="AF5752" s="18">
        <f t="shared" si="1165"/>
        <v>0</v>
      </c>
      <c r="AG5752" s="19" t="s">
        <v>146</v>
      </c>
      <c r="AH5752" s="19">
        <v>0</v>
      </c>
      <c r="AI5752" s="19">
        <f t="shared" si="1170"/>
        <v>0</v>
      </c>
      <c r="AJ5752" s="18" t="s">
        <v>146</v>
      </c>
      <c r="AK5752" s="18">
        <v>0</v>
      </c>
      <c r="AL5752" s="18">
        <f t="shared" si="1166"/>
        <v>0</v>
      </c>
      <c r="AM5752" s="19" t="s">
        <v>146</v>
      </c>
      <c r="AN5752" s="19">
        <v>0</v>
      </c>
      <c r="AO5752" s="19">
        <f t="shared" si="1167"/>
        <v>0</v>
      </c>
      <c r="AP5752" s="18" t="s">
        <v>146</v>
      </c>
      <c r="AQ5752" s="18">
        <v>0</v>
      </c>
      <c r="AR5752" s="18">
        <f t="shared" si="1168"/>
        <v>0</v>
      </c>
      <c r="AS5752" s="20" t="s">
        <v>145</v>
      </c>
      <c r="AT5752" s="20">
        <v>115213.807728571</v>
      </c>
      <c r="AU5752" s="16">
        <f t="shared" si="1169"/>
        <v>7675.8033130293807</v>
      </c>
    </row>
    <row r="5753" spans="1:47" x14ac:dyDescent="0.2">
      <c r="A5753" s="16">
        <v>5750</v>
      </c>
      <c r="B5753" s="16">
        <v>147.11708068847599</v>
      </c>
      <c r="C5753" s="17">
        <v>16.890666666666601</v>
      </c>
      <c r="F5753" s="18" t="s">
        <v>146</v>
      </c>
      <c r="G5753" s="18">
        <v>0</v>
      </c>
      <c r="I5753" s="19" t="s">
        <v>146</v>
      </c>
      <c r="J5753" s="19">
        <v>0</v>
      </c>
      <c r="K5753" s="19">
        <f t="shared" si="1159"/>
        <v>0</v>
      </c>
      <c r="L5753" s="18" t="s">
        <v>146</v>
      </c>
      <c r="M5753" s="18">
        <v>0</v>
      </c>
      <c r="O5753" s="19" t="s">
        <v>146</v>
      </c>
      <c r="P5753" s="19">
        <v>0</v>
      </c>
      <c r="Q5753" s="19">
        <f t="shared" si="1160"/>
        <v>0</v>
      </c>
      <c r="R5753" s="18" t="s">
        <v>146</v>
      </c>
      <c r="S5753" s="18">
        <v>0</v>
      </c>
      <c r="T5753" s="18">
        <f t="shared" si="1161"/>
        <v>0</v>
      </c>
      <c r="U5753" s="20" t="s">
        <v>146</v>
      </c>
      <c r="V5753" s="20">
        <v>0</v>
      </c>
      <c r="W5753" s="20">
        <f t="shared" si="1162"/>
        <v>0</v>
      </c>
      <c r="X5753" s="18" t="s">
        <v>146</v>
      </c>
      <c r="Y5753" s="18">
        <v>0</v>
      </c>
      <c r="Z5753" s="23">
        <f t="shared" si="1163"/>
        <v>0</v>
      </c>
      <c r="AA5753" s="20" t="s">
        <v>146</v>
      </c>
      <c r="AB5753" s="20">
        <v>0</v>
      </c>
      <c r="AC5753" s="24">
        <f t="shared" si="1164"/>
        <v>0</v>
      </c>
      <c r="AD5753" s="18" t="s">
        <v>146</v>
      </c>
      <c r="AE5753" s="18">
        <v>0</v>
      </c>
      <c r="AF5753" s="18">
        <f t="shared" si="1165"/>
        <v>0</v>
      </c>
      <c r="AG5753" s="19" t="s">
        <v>146</v>
      </c>
      <c r="AH5753" s="19">
        <v>0</v>
      </c>
      <c r="AI5753" s="19">
        <f t="shared" si="1170"/>
        <v>0</v>
      </c>
      <c r="AJ5753" s="18" t="s">
        <v>146</v>
      </c>
      <c r="AK5753" s="18">
        <v>0</v>
      </c>
      <c r="AL5753" s="18">
        <f t="shared" si="1166"/>
        <v>0</v>
      </c>
      <c r="AM5753" s="19" t="s">
        <v>146</v>
      </c>
      <c r="AN5753" s="19">
        <v>0</v>
      </c>
      <c r="AO5753" s="19">
        <f t="shared" si="1167"/>
        <v>0</v>
      </c>
      <c r="AP5753" s="18" t="s">
        <v>146</v>
      </c>
      <c r="AQ5753" s="18">
        <v>0</v>
      </c>
      <c r="AR5753" s="18">
        <f t="shared" si="1168"/>
        <v>0</v>
      </c>
      <c r="AS5753" s="20" t="s">
        <v>145</v>
      </c>
      <c r="AT5753" s="20">
        <v>154832.18899999899</v>
      </c>
      <c r="AU5753" s="16">
        <f t="shared" si="1169"/>
        <v>10315.269087275083</v>
      </c>
    </row>
    <row r="5754" spans="1:47" x14ac:dyDescent="0.2">
      <c r="A5754" s="16">
        <v>5751</v>
      </c>
      <c r="B5754" s="16">
        <v>546.35205078125</v>
      </c>
      <c r="C5754" s="17">
        <v>7.5645333333333298</v>
      </c>
      <c r="D5754" s="16" t="s">
        <v>1723</v>
      </c>
      <c r="E5754" s="16" t="s">
        <v>1724</v>
      </c>
      <c r="F5754" s="18" t="s">
        <v>146</v>
      </c>
      <c r="G5754" s="18">
        <v>0</v>
      </c>
      <c r="I5754" s="19" t="s">
        <v>146</v>
      </c>
      <c r="J5754" s="19">
        <v>0</v>
      </c>
      <c r="K5754" s="19">
        <f t="shared" si="1159"/>
        <v>0</v>
      </c>
      <c r="L5754" s="18" t="s">
        <v>146</v>
      </c>
      <c r="M5754" s="18">
        <v>0</v>
      </c>
      <c r="O5754" s="19" t="s">
        <v>146</v>
      </c>
      <c r="P5754" s="19">
        <v>0</v>
      </c>
      <c r="Q5754" s="19">
        <f t="shared" si="1160"/>
        <v>0</v>
      </c>
      <c r="R5754" s="18" t="s">
        <v>146</v>
      </c>
      <c r="S5754" s="18">
        <v>0</v>
      </c>
      <c r="T5754" s="18">
        <f t="shared" si="1161"/>
        <v>0</v>
      </c>
      <c r="U5754" s="20" t="s">
        <v>146</v>
      </c>
      <c r="V5754" s="20">
        <v>0</v>
      </c>
      <c r="W5754" s="20">
        <f t="shared" si="1162"/>
        <v>0</v>
      </c>
      <c r="X5754" s="18" t="s">
        <v>146</v>
      </c>
      <c r="Y5754" s="18">
        <v>0</v>
      </c>
      <c r="Z5754" s="23">
        <f t="shared" si="1163"/>
        <v>0</v>
      </c>
      <c r="AA5754" s="20" t="s">
        <v>146</v>
      </c>
      <c r="AB5754" s="20">
        <v>0</v>
      </c>
      <c r="AC5754" s="24">
        <f t="shared" si="1164"/>
        <v>0</v>
      </c>
      <c r="AD5754" s="18" t="s">
        <v>146</v>
      </c>
      <c r="AE5754" s="18">
        <v>0</v>
      </c>
      <c r="AF5754" s="18">
        <f t="shared" si="1165"/>
        <v>0</v>
      </c>
      <c r="AG5754" s="19" t="s">
        <v>146</v>
      </c>
      <c r="AH5754" s="19">
        <v>0</v>
      </c>
      <c r="AI5754" s="19">
        <f t="shared" si="1170"/>
        <v>0</v>
      </c>
      <c r="AJ5754" s="18" t="s">
        <v>146</v>
      </c>
      <c r="AK5754" s="18">
        <v>0</v>
      </c>
      <c r="AL5754" s="18">
        <f t="shared" si="1166"/>
        <v>0</v>
      </c>
      <c r="AM5754" s="19" t="s">
        <v>146</v>
      </c>
      <c r="AN5754" s="19">
        <v>0</v>
      </c>
      <c r="AO5754" s="19">
        <f t="shared" si="1167"/>
        <v>0</v>
      </c>
      <c r="AP5754" s="18" t="s">
        <v>146</v>
      </c>
      <c r="AQ5754" s="18">
        <v>0</v>
      </c>
      <c r="AR5754" s="18">
        <f t="shared" si="1168"/>
        <v>0</v>
      </c>
      <c r="AS5754" s="20" t="s">
        <v>145</v>
      </c>
      <c r="AT5754" s="20">
        <v>144769.82224285699</v>
      </c>
      <c r="AU5754" s="16">
        <f t="shared" si="1169"/>
        <v>9644.8915551536975</v>
      </c>
    </row>
    <row r="5755" spans="1:47" x14ac:dyDescent="0.2">
      <c r="A5755" s="16">
        <v>5752</v>
      </c>
      <c r="B5755" s="16">
        <v>799.67303466796795</v>
      </c>
      <c r="C5755" s="17">
        <v>12.9027833333333</v>
      </c>
      <c r="D5755" s="16" t="s">
        <v>2877</v>
      </c>
      <c r="E5755" s="16" t="s">
        <v>2877</v>
      </c>
      <c r="F5755" s="18" t="s">
        <v>146</v>
      </c>
      <c r="G5755" s="18">
        <v>0</v>
      </c>
      <c r="I5755" s="19" t="s">
        <v>146</v>
      </c>
      <c r="J5755" s="19">
        <v>0</v>
      </c>
      <c r="K5755" s="19">
        <f t="shared" si="1159"/>
        <v>0</v>
      </c>
      <c r="L5755" s="18" t="s">
        <v>146</v>
      </c>
      <c r="M5755" s="18">
        <v>0</v>
      </c>
      <c r="O5755" s="19" t="s">
        <v>146</v>
      </c>
      <c r="P5755" s="19">
        <v>0</v>
      </c>
      <c r="Q5755" s="19">
        <f t="shared" si="1160"/>
        <v>0</v>
      </c>
      <c r="R5755" s="18" t="s">
        <v>146</v>
      </c>
      <c r="S5755" s="18">
        <v>0</v>
      </c>
      <c r="T5755" s="18">
        <f t="shared" si="1161"/>
        <v>0</v>
      </c>
      <c r="U5755" s="20" t="s">
        <v>146</v>
      </c>
      <c r="V5755" s="20">
        <v>0</v>
      </c>
      <c r="W5755" s="20">
        <f t="shared" si="1162"/>
        <v>0</v>
      </c>
      <c r="X5755" s="18" t="s">
        <v>146</v>
      </c>
      <c r="Y5755" s="18">
        <v>0</v>
      </c>
      <c r="Z5755" s="23">
        <f t="shared" si="1163"/>
        <v>0</v>
      </c>
      <c r="AA5755" s="20" t="s">
        <v>146</v>
      </c>
      <c r="AB5755" s="20">
        <v>0</v>
      </c>
      <c r="AC5755" s="24">
        <f t="shared" si="1164"/>
        <v>0</v>
      </c>
      <c r="AD5755" s="18" t="s">
        <v>146</v>
      </c>
      <c r="AE5755" s="18">
        <v>0</v>
      </c>
      <c r="AF5755" s="18">
        <f t="shared" si="1165"/>
        <v>0</v>
      </c>
      <c r="AG5755" s="19" t="s">
        <v>146</v>
      </c>
      <c r="AH5755" s="19">
        <v>0</v>
      </c>
      <c r="AI5755" s="19">
        <f t="shared" si="1170"/>
        <v>0</v>
      </c>
      <c r="AJ5755" s="18" t="s">
        <v>146</v>
      </c>
      <c r="AK5755" s="18">
        <v>0</v>
      </c>
      <c r="AL5755" s="18">
        <f t="shared" si="1166"/>
        <v>0</v>
      </c>
      <c r="AM5755" s="19" t="s">
        <v>146</v>
      </c>
      <c r="AN5755" s="19">
        <v>0</v>
      </c>
      <c r="AO5755" s="19">
        <f t="shared" si="1167"/>
        <v>0</v>
      </c>
      <c r="AP5755" s="18" t="s">
        <v>146</v>
      </c>
      <c r="AQ5755" s="18">
        <v>0</v>
      </c>
      <c r="AR5755" s="18">
        <f t="shared" si="1168"/>
        <v>0</v>
      </c>
      <c r="AS5755" s="20" t="s">
        <v>145</v>
      </c>
      <c r="AT5755" s="20">
        <v>106244.708485714</v>
      </c>
      <c r="AU5755" s="16">
        <f t="shared" si="1169"/>
        <v>7078.261724564557</v>
      </c>
    </row>
    <row r="5756" spans="1:47" x14ac:dyDescent="0.2">
      <c r="A5756" s="16">
        <v>5753</v>
      </c>
      <c r="B5756" s="16">
        <v>128.06190490722599</v>
      </c>
      <c r="C5756" s="17">
        <v>15.2983333333333</v>
      </c>
      <c r="D5756" s="16" t="s">
        <v>1033</v>
      </c>
      <c r="E5756" s="16" t="s">
        <v>1033</v>
      </c>
      <c r="F5756" s="18" t="s">
        <v>146</v>
      </c>
      <c r="G5756" s="18">
        <v>0</v>
      </c>
      <c r="I5756" s="19" t="s">
        <v>146</v>
      </c>
      <c r="J5756" s="19">
        <v>0</v>
      </c>
      <c r="K5756" s="19">
        <f t="shared" si="1159"/>
        <v>0</v>
      </c>
      <c r="L5756" s="18" t="s">
        <v>146</v>
      </c>
      <c r="M5756" s="18">
        <v>0</v>
      </c>
      <c r="O5756" s="19" t="s">
        <v>146</v>
      </c>
      <c r="P5756" s="19">
        <v>0</v>
      </c>
      <c r="Q5756" s="19">
        <f t="shared" si="1160"/>
        <v>0</v>
      </c>
      <c r="R5756" s="18" t="s">
        <v>146</v>
      </c>
      <c r="S5756" s="18">
        <v>0</v>
      </c>
      <c r="T5756" s="18">
        <f t="shared" si="1161"/>
        <v>0</v>
      </c>
      <c r="U5756" s="20" t="s">
        <v>146</v>
      </c>
      <c r="V5756" s="20">
        <v>0</v>
      </c>
      <c r="W5756" s="20">
        <f t="shared" si="1162"/>
        <v>0</v>
      </c>
      <c r="X5756" s="18" t="s">
        <v>146</v>
      </c>
      <c r="Y5756" s="18">
        <v>0</v>
      </c>
      <c r="Z5756" s="23">
        <f t="shared" si="1163"/>
        <v>0</v>
      </c>
      <c r="AA5756" s="20" t="s">
        <v>146</v>
      </c>
      <c r="AB5756" s="20">
        <v>0</v>
      </c>
      <c r="AC5756" s="24">
        <f t="shared" si="1164"/>
        <v>0</v>
      </c>
      <c r="AD5756" s="18" t="s">
        <v>146</v>
      </c>
      <c r="AE5756" s="18">
        <v>0</v>
      </c>
      <c r="AF5756" s="18">
        <f t="shared" si="1165"/>
        <v>0</v>
      </c>
      <c r="AG5756" s="19" t="s">
        <v>146</v>
      </c>
      <c r="AH5756" s="19">
        <v>0</v>
      </c>
      <c r="AI5756" s="19">
        <f t="shared" si="1170"/>
        <v>0</v>
      </c>
      <c r="AJ5756" s="18" t="s">
        <v>146</v>
      </c>
      <c r="AK5756" s="18">
        <v>0</v>
      </c>
      <c r="AL5756" s="18">
        <f t="shared" si="1166"/>
        <v>0</v>
      </c>
      <c r="AM5756" s="19" t="s">
        <v>146</v>
      </c>
      <c r="AN5756" s="19">
        <v>0</v>
      </c>
      <c r="AO5756" s="19">
        <f t="shared" si="1167"/>
        <v>0</v>
      </c>
      <c r="AP5756" s="18" t="s">
        <v>146</v>
      </c>
      <c r="AQ5756" s="18">
        <v>0</v>
      </c>
      <c r="AR5756" s="18">
        <f t="shared" si="1168"/>
        <v>0</v>
      </c>
      <c r="AS5756" s="20" t="s">
        <v>145</v>
      </c>
      <c r="AT5756" s="20">
        <v>134207.843228571</v>
      </c>
      <c r="AU5756" s="16">
        <f t="shared" si="1169"/>
        <v>8941.2287294184553</v>
      </c>
    </row>
    <row r="5757" spans="1:47" x14ac:dyDescent="0.2">
      <c r="A5757" s="16">
        <v>5754</v>
      </c>
      <c r="B5757" s="16">
        <v>189.16642761230401</v>
      </c>
      <c r="C5757" s="17">
        <v>15.709816666666599</v>
      </c>
      <c r="F5757" s="18" t="s">
        <v>146</v>
      </c>
      <c r="G5757" s="18">
        <v>0</v>
      </c>
      <c r="I5757" s="19" t="s">
        <v>146</v>
      </c>
      <c r="J5757" s="19">
        <v>0</v>
      </c>
      <c r="K5757" s="19">
        <f t="shared" si="1159"/>
        <v>0</v>
      </c>
      <c r="L5757" s="18" t="s">
        <v>146</v>
      </c>
      <c r="M5757" s="18">
        <v>0</v>
      </c>
      <c r="O5757" s="19" t="s">
        <v>146</v>
      </c>
      <c r="P5757" s="19">
        <v>0</v>
      </c>
      <c r="Q5757" s="19">
        <f t="shared" si="1160"/>
        <v>0</v>
      </c>
      <c r="R5757" s="18" t="s">
        <v>146</v>
      </c>
      <c r="S5757" s="18">
        <v>0</v>
      </c>
      <c r="T5757" s="18">
        <f t="shared" si="1161"/>
        <v>0</v>
      </c>
      <c r="U5757" s="20" t="s">
        <v>146</v>
      </c>
      <c r="V5757" s="20">
        <v>0</v>
      </c>
      <c r="W5757" s="20">
        <f t="shared" si="1162"/>
        <v>0</v>
      </c>
      <c r="X5757" s="18" t="s">
        <v>146</v>
      </c>
      <c r="Y5757" s="18">
        <v>0</v>
      </c>
      <c r="Z5757" s="23">
        <f t="shared" si="1163"/>
        <v>0</v>
      </c>
      <c r="AA5757" s="20" t="s">
        <v>146</v>
      </c>
      <c r="AB5757" s="20">
        <v>0</v>
      </c>
      <c r="AC5757" s="24">
        <f t="shared" si="1164"/>
        <v>0</v>
      </c>
      <c r="AD5757" s="18" t="s">
        <v>146</v>
      </c>
      <c r="AE5757" s="18">
        <v>0</v>
      </c>
      <c r="AF5757" s="18">
        <f t="shared" si="1165"/>
        <v>0</v>
      </c>
      <c r="AG5757" s="19" t="s">
        <v>146</v>
      </c>
      <c r="AH5757" s="19">
        <v>0</v>
      </c>
      <c r="AI5757" s="19">
        <f t="shared" si="1170"/>
        <v>0</v>
      </c>
      <c r="AJ5757" s="18" t="s">
        <v>146</v>
      </c>
      <c r="AK5757" s="18">
        <v>0</v>
      </c>
      <c r="AL5757" s="18">
        <f t="shared" si="1166"/>
        <v>0</v>
      </c>
      <c r="AM5757" s="19" t="s">
        <v>146</v>
      </c>
      <c r="AN5757" s="19">
        <v>0</v>
      </c>
      <c r="AO5757" s="19">
        <f t="shared" si="1167"/>
        <v>0</v>
      </c>
      <c r="AP5757" s="18" t="s">
        <v>146</v>
      </c>
      <c r="AQ5757" s="18">
        <v>0</v>
      </c>
      <c r="AR5757" s="18">
        <f t="shared" si="1168"/>
        <v>0</v>
      </c>
      <c r="AS5757" s="20" t="s">
        <v>145</v>
      </c>
      <c r="AT5757" s="20">
        <v>137611.41889999999</v>
      </c>
      <c r="AU5757" s="16">
        <f t="shared" si="1169"/>
        <v>9167.9826049300464</v>
      </c>
    </row>
    <row r="5758" spans="1:47" x14ac:dyDescent="0.2">
      <c r="A5758" s="16">
        <v>5755</v>
      </c>
      <c r="B5758" s="16">
        <v>753.49261474609295</v>
      </c>
      <c r="C5758" s="17">
        <v>7.8548166666666601</v>
      </c>
      <c r="D5758" s="16" t="s">
        <v>4917</v>
      </c>
      <c r="E5758" s="16" t="s">
        <v>4917</v>
      </c>
      <c r="F5758" s="18" t="s">
        <v>146</v>
      </c>
      <c r="G5758" s="18">
        <v>0</v>
      </c>
      <c r="I5758" s="19" t="s">
        <v>146</v>
      </c>
      <c r="J5758" s="19">
        <v>0</v>
      </c>
      <c r="K5758" s="19">
        <f t="shared" si="1159"/>
        <v>0</v>
      </c>
      <c r="L5758" s="18" t="s">
        <v>146</v>
      </c>
      <c r="M5758" s="18">
        <v>0</v>
      </c>
      <c r="O5758" s="19" t="s">
        <v>146</v>
      </c>
      <c r="P5758" s="19">
        <v>0</v>
      </c>
      <c r="Q5758" s="19">
        <f t="shared" si="1160"/>
        <v>0</v>
      </c>
      <c r="R5758" s="18" t="s">
        <v>146</v>
      </c>
      <c r="S5758" s="18">
        <v>0</v>
      </c>
      <c r="T5758" s="18">
        <f t="shared" si="1161"/>
        <v>0</v>
      </c>
      <c r="U5758" s="20" t="s">
        <v>146</v>
      </c>
      <c r="V5758" s="20">
        <v>0</v>
      </c>
      <c r="W5758" s="20">
        <f t="shared" si="1162"/>
        <v>0</v>
      </c>
      <c r="X5758" s="18" t="s">
        <v>146</v>
      </c>
      <c r="Y5758" s="18">
        <v>0</v>
      </c>
      <c r="Z5758" s="23">
        <f t="shared" si="1163"/>
        <v>0</v>
      </c>
      <c r="AA5758" s="20" t="s">
        <v>146</v>
      </c>
      <c r="AB5758" s="20">
        <v>0</v>
      </c>
      <c r="AC5758" s="24">
        <f t="shared" si="1164"/>
        <v>0</v>
      </c>
      <c r="AD5758" s="18" t="s">
        <v>146</v>
      </c>
      <c r="AE5758" s="18">
        <v>0</v>
      </c>
      <c r="AF5758" s="18">
        <f t="shared" si="1165"/>
        <v>0</v>
      </c>
      <c r="AG5758" s="19" t="s">
        <v>146</v>
      </c>
      <c r="AH5758" s="19">
        <v>0</v>
      </c>
      <c r="AI5758" s="19">
        <f t="shared" si="1170"/>
        <v>0</v>
      </c>
      <c r="AJ5758" s="18" t="s">
        <v>146</v>
      </c>
      <c r="AK5758" s="18">
        <v>0</v>
      </c>
      <c r="AL5758" s="18">
        <f t="shared" si="1166"/>
        <v>0</v>
      </c>
      <c r="AM5758" s="19" t="s">
        <v>146</v>
      </c>
      <c r="AN5758" s="19">
        <v>0</v>
      </c>
      <c r="AO5758" s="19">
        <f t="shared" si="1167"/>
        <v>0</v>
      </c>
      <c r="AP5758" s="18" t="s">
        <v>146</v>
      </c>
      <c r="AQ5758" s="18">
        <v>0</v>
      </c>
      <c r="AR5758" s="18">
        <f t="shared" si="1168"/>
        <v>0</v>
      </c>
      <c r="AS5758" s="20" t="s">
        <v>145</v>
      </c>
      <c r="AT5758" s="20">
        <v>133374.0857</v>
      </c>
      <c r="AU5758" s="16">
        <f t="shared" si="1169"/>
        <v>8885.6819253830781</v>
      </c>
    </row>
    <row r="5759" spans="1:47" x14ac:dyDescent="0.2">
      <c r="A5759" s="16">
        <v>5756</v>
      </c>
      <c r="B5759" s="16">
        <v>1032.8995012555799</v>
      </c>
      <c r="C5759" s="17">
        <v>16.890666666666601</v>
      </c>
      <c r="D5759" s="16" t="s">
        <v>4918</v>
      </c>
      <c r="E5759" s="16" t="s">
        <v>4919</v>
      </c>
      <c r="F5759" s="18" t="s">
        <v>146</v>
      </c>
      <c r="G5759" s="18">
        <v>0</v>
      </c>
      <c r="I5759" s="19" t="s">
        <v>146</v>
      </c>
      <c r="J5759" s="19">
        <v>0</v>
      </c>
      <c r="K5759" s="19">
        <f t="shared" si="1159"/>
        <v>0</v>
      </c>
      <c r="L5759" s="18" t="s">
        <v>146</v>
      </c>
      <c r="M5759" s="18">
        <v>0</v>
      </c>
      <c r="O5759" s="19" t="s">
        <v>146</v>
      </c>
      <c r="P5759" s="19">
        <v>0</v>
      </c>
      <c r="Q5759" s="19">
        <f t="shared" si="1160"/>
        <v>0</v>
      </c>
      <c r="R5759" s="18" t="s">
        <v>146</v>
      </c>
      <c r="S5759" s="18">
        <v>0</v>
      </c>
      <c r="T5759" s="18">
        <f t="shared" si="1161"/>
        <v>0</v>
      </c>
      <c r="U5759" s="20" t="s">
        <v>146</v>
      </c>
      <c r="V5759" s="20">
        <v>0</v>
      </c>
      <c r="W5759" s="20">
        <f t="shared" si="1162"/>
        <v>0</v>
      </c>
      <c r="X5759" s="18" t="s">
        <v>146</v>
      </c>
      <c r="Y5759" s="18">
        <v>0</v>
      </c>
      <c r="Z5759" s="23">
        <f t="shared" si="1163"/>
        <v>0</v>
      </c>
      <c r="AA5759" s="20" t="s">
        <v>146</v>
      </c>
      <c r="AB5759" s="20">
        <v>0</v>
      </c>
      <c r="AC5759" s="24">
        <f t="shared" si="1164"/>
        <v>0</v>
      </c>
      <c r="AD5759" s="18" t="s">
        <v>146</v>
      </c>
      <c r="AE5759" s="18">
        <v>0</v>
      </c>
      <c r="AF5759" s="18">
        <f t="shared" si="1165"/>
        <v>0</v>
      </c>
      <c r="AG5759" s="19" t="s">
        <v>146</v>
      </c>
      <c r="AH5759" s="19">
        <v>0</v>
      </c>
      <c r="AI5759" s="19">
        <f t="shared" si="1170"/>
        <v>0</v>
      </c>
      <c r="AJ5759" s="18" t="s">
        <v>146</v>
      </c>
      <c r="AK5759" s="18">
        <v>0</v>
      </c>
      <c r="AL5759" s="18">
        <f t="shared" si="1166"/>
        <v>0</v>
      </c>
      <c r="AM5759" s="19" t="s">
        <v>146</v>
      </c>
      <c r="AN5759" s="19">
        <v>0</v>
      </c>
      <c r="AO5759" s="19">
        <f t="shared" si="1167"/>
        <v>0</v>
      </c>
      <c r="AP5759" s="18" t="s">
        <v>146</v>
      </c>
      <c r="AQ5759" s="18">
        <v>0</v>
      </c>
      <c r="AR5759" s="18">
        <f t="shared" si="1168"/>
        <v>0</v>
      </c>
      <c r="AS5759" s="20" t="s">
        <v>145</v>
      </c>
      <c r="AT5759" s="20">
        <v>159816.18699999899</v>
      </c>
      <c r="AU5759" s="16">
        <f t="shared" si="1169"/>
        <v>10647.314257161825</v>
      </c>
    </row>
    <row r="5760" spans="1:47" x14ac:dyDescent="0.2">
      <c r="A5760" s="16">
        <v>5757</v>
      </c>
      <c r="B5760" s="16">
        <v>618.52398681640602</v>
      </c>
      <c r="C5760" s="17">
        <v>16.188933333333299</v>
      </c>
      <c r="F5760" s="18" t="s">
        <v>146</v>
      </c>
      <c r="G5760" s="18">
        <v>0</v>
      </c>
      <c r="I5760" s="19" t="s">
        <v>146</v>
      </c>
      <c r="J5760" s="19">
        <v>0</v>
      </c>
      <c r="K5760" s="19">
        <f t="shared" si="1159"/>
        <v>0</v>
      </c>
      <c r="L5760" s="18" t="s">
        <v>146</v>
      </c>
      <c r="M5760" s="18">
        <v>0</v>
      </c>
      <c r="O5760" s="19" t="s">
        <v>146</v>
      </c>
      <c r="P5760" s="19">
        <v>0</v>
      </c>
      <c r="Q5760" s="19">
        <f t="shared" si="1160"/>
        <v>0</v>
      </c>
      <c r="R5760" s="18" t="s">
        <v>146</v>
      </c>
      <c r="S5760" s="18">
        <v>0</v>
      </c>
      <c r="T5760" s="18">
        <f t="shared" si="1161"/>
        <v>0</v>
      </c>
      <c r="U5760" s="20" t="s">
        <v>146</v>
      </c>
      <c r="V5760" s="20">
        <v>0</v>
      </c>
      <c r="W5760" s="20">
        <f t="shared" si="1162"/>
        <v>0</v>
      </c>
      <c r="X5760" s="18" t="s">
        <v>146</v>
      </c>
      <c r="Y5760" s="18">
        <v>0</v>
      </c>
      <c r="Z5760" s="23">
        <f t="shared" si="1163"/>
        <v>0</v>
      </c>
      <c r="AA5760" s="20" t="s">
        <v>146</v>
      </c>
      <c r="AB5760" s="20">
        <v>0</v>
      </c>
      <c r="AC5760" s="24">
        <f t="shared" si="1164"/>
        <v>0</v>
      </c>
      <c r="AD5760" s="18" t="s">
        <v>146</v>
      </c>
      <c r="AE5760" s="18">
        <v>0</v>
      </c>
      <c r="AF5760" s="18">
        <f t="shared" si="1165"/>
        <v>0</v>
      </c>
      <c r="AG5760" s="19" t="s">
        <v>146</v>
      </c>
      <c r="AH5760" s="19">
        <v>0</v>
      </c>
      <c r="AI5760" s="19">
        <f t="shared" si="1170"/>
        <v>0</v>
      </c>
      <c r="AJ5760" s="18" t="s">
        <v>146</v>
      </c>
      <c r="AK5760" s="18">
        <v>0</v>
      </c>
      <c r="AL5760" s="18">
        <f t="shared" si="1166"/>
        <v>0</v>
      </c>
      <c r="AM5760" s="19" t="s">
        <v>146</v>
      </c>
      <c r="AN5760" s="19">
        <v>0</v>
      </c>
      <c r="AO5760" s="19">
        <f t="shared" si="1167"/>
        <v>0</v>
      </c>
      <c r="AP5760" s="18" t="s">
        <v>146</v>
      </c>
      <c r="AQ5760" s="18">
        <v>0</v>
      </c>
      <c r="AR5760" s="18">
        <f t="shared" si="1168"/>
        <v>0</v>
      </c>
      <c r="AS5760" s="20" t="s">
        <v>145</v>
      </c>
      <c r="AT5760" s="20">
        <v>116637.08588571299</v>
      </c>
      <c r="AU5760" s="16">
        <f t="shared" si="1169"/>
        <v>7770.6253088416388</v>
      </c>
    </row>
    <row r="5761" spans="1:47" x14ac:dyDescent="0.2">
      <c r="A5761" s="16">
        <v>5758</v>
      </c>
      <c r="B5761" s="16">
        <v>387.292638142903</v>
      </c>
      <c r="C5761" s="17">
        <v>15.966283333333299</v>
      </c>
      <c r="F5761" s="18" t="s">
        <v>146</v>
      </c>
      <c r="G5761" s="18">
        <v>0</v>
      </c>
      <c r="I5761" s="19" t="s">
        <v>146</v>
      </c>
      <c r="J5761" s="19">
        <v>0</v>
      </c>
      <c r="K5761" s="19">
        <f t="shared" si="1159"/>
        <v>0</v>
      </c>
      <c r="L5761" s="18" t="s">
        <v>146</v>
      </c>
      <c r="M5761" s="18">
        <v>0</v>
      </c>
      <c r="O5761" s="19" t="s">
        <v>146</v>
      </c>
      <c r="P5761" s="19">
        <v>0</v>
      </c>
      <c r="Q5761" s="19">
        <f t="shared" si="1160"/>
        <v>0</v>
      </c>
      <c r="R5761" s="18" t="s">
        <v>146</v>
      </c>
      <c r="S5761" s="18">
        <v>0</v>
      </c>
      <c r="T5761" s="18">
        <f t="shared" si="1161"/>
        <v>0</v>
      </c>
      <c r="U5761" s="20" t="s">
        <v>146</v>
      </c>
      <c r="V5761" s="20">
        <v>0</v>
      </c>
      <c r="W5761" s="20">
        <f t="shared" si="1162"/>
        <v>0</v>
      </c>
      <c r="X5761" s="18" t="s">
        <v>146</v>
      </c>
      <c r="Y5761" s="18">
        <v>0</v>
      </c>
      <c r="Z5761" s="23">
        <f t="shared" si="1163"/>
        <v>0</v>
      </c>
      <c r="AA5761" s="20" t="s">
        <v>146</v>
      </c>
      <c r="AB5761" s="20">
        <v>0</v>
      </c>
      <c r="AC5761" s="24">
        <f t="shared" si="1164"/>
        <v>0</v>
      </c>
      <c r="AD5761" s="18" t="s">
        <v>146</v>
      </c>
      <c r="AE5761" s="18">
        <v>0</v>
      </c>
      <c r="AF5761" s="18">
        <f t="shared" si="1165"/>
        <v>0</v>
      </c>
      <c r="AG5761" s="19" t="s">
        <v>146</v>
      </c>
      <c r="AH5761" s="19">
        <v>0</v>
      </c>
      <c r="AI5761" s="19">
        <f t="shared" si="1170"/>
        <v>0</v>
      </c>
      <c r="AJ5761" s="18" t="s">
        <v>146</v>
      </c>
      <c r="AK5761" s="18">
        <v>0</v>
      </c>
      <c r="AL5761" s="18">
        <f t="shared" si="1166"/>
        <v>0</v>
      </c>
      <c r="AM5761" s="19" t="s">
        <v>146</v>
      </c>
      <c r="AN5761" s="19">
        <v>0</v>
      </c>
      <c r="AO5761" s="19">
        <f t="shared" si="1167"/>
        <v>0</v>
      </c>
      <c r="AP5761" s="18" t="s">
        <v>146</v>
      </c>
      <c r="AQ5761" s="18">
        <v>0</v>
      </c>
      <c r="AR5761" s="18">
        <f t="shared" si="1168"/>
        <v>0</v>
      </c>
      <c r="AS5761" s="20" t="s">
        <v>145</v>
      </c>
      <c r="AT5761" s="20">
        <v>152769.85114285699</v>
      </c>
      <c r="AU5761" s="16">
        <f t="shared" si="1169"/>
        <v>10177.871495193671</v>
      </c>
    </row>
    <row r="5762" spans="1:47" x14ac:dyDescent="0.2">
      <c r="A5762" s="16">
        <v>5759</v>
      </c>
      <c r="B5762" s="16">
        <v>487.28646850585898</v>
      </c>
      <c r="C5762" s="17">
        <v>1.1132</v>
      </c>
      <c r="D5762" s="16" t="s">
        <v>4920</v>
      </c>
      <c r="E5762" s="16" t="s">
        <v>4921</v>
      </c>
      <c r="F5762" s="18" t="s">
        <v>146</v>
      </c>
      <c r="G5762" s="18">
        <v>0</v>
      </c>
      <c r="I5762" s="19" t="s">
        <v>146</v>
      </c>
      <c r="J5762" s="19">
        <v>0</v>
      </c>
      <c r="K5762" s="19">
        <f t="shared" si="1159"/>
        <v>0</v>
      </c>
      <c r="L5762" s="18" t="s">
        <v>146</v>
      </c>
      <c r="M5762" s="18">
        <v>0</v>
      </c>
      <c r="O5762" s="19" t="s">
        <v>146</v>
      </c>
      <c r="P5762" s="19">
        <v>0</v>
      </c>
      <c r="Q5762" s="19">
        <f t="shared" si="1160"/>
        <v>0</v>
      </c>
      <c r="R5762" s="18" t="s">
        <v>146</v>
      </c>
      <c r="S5762" s="18">
        <v>0</v>
      </c>
      <c r="T5762" s="18">
        <f t="shared" si="1161"/>
        <v>0</v>
      </c>
      <c r="U5762" s="20" t="s">
        <v>146</v>
      </c>
      <c r="V5762" s="20">
        <v>0</v>
      </c>
      <c r="W5762" s="20">
        <f t="shared" si="1162"/>
        <v>0</v>
      </c>
      <c r="X5762" s="18" t="s">
        <v>146</v>
      </c>
      <c r="Y5762" s="18">
        <v>0</v>
      </c>
      <c r="Z5762" s="23">
        <f t="shared" si="1163"/>
        <v>0</v>
      </c>
      <c r="AA5762" s="20" t="s">
        <v>146</v>
      </c>
      <c r="AB5762" s="20">
        <v>0</v>
      </c>
      <c r="AC5762" s="24">
        <f t="shared" si="1164"/>
        <v>0</v>
      </c>
      <c r="AD5762" s="18" t="s">
        <v>146</v>
      </c>
      <c r="AE5762" s="18">
        <v>0</v>
      </c>
      <c r="AF5762" s="18">
        <f t="shared" si="1165"/>
        <v>0</v>
      </c>
      <c r="AG5762" s="19" t="s">
        <v>146</v>
      </c>
      <c r="AH5762" s="19">
        <v>0</v>
      </c>
      <c r="AI5762" s="19">
        <f t="shared" si="1170"/>
        <v>0</v>
      </c>
      <c r="AJ5762" s="18" t="s">
        <v>146</v>
      </c>
      <c r="AK5762" s="18">
        <v>0</v>
      </c>
      <c r="AL5762" s="18">
        <f t="shared" si="1166"/>
        <v>0</v>
      </c>
      <c r="AM5762" s="19" t="s">
        <v>146</v>
      </c>
      <c r="AN5762" s="19">
        <v>0</v>
      </c>
      <c r="AO5762" s="19">
        <f t="shared" si="1167"/>
        <v>0</v>
      </c>
      <c r="AP5762" s="18" t="s">
        <v>146</v>
      </c>
      <c r="AQ5762" s="18">
        <v>0</v>
      </c>
      <c r="AR5762" s="18">
        <f t="shared" si="1168"/>
        <v>0</v>
      </c>
      <c r="AS5762" s="20" t="s">
        <v>145</v>
      </c>
      <c r="AT5762" s="20">
        <v>93961.127828571101</v>
      </c>
      <c r="AU5762" s="16">
        <f t="shared" si="1169"/>
        <v>6259.9019206243238</v>
      </c>
    </row>
    <row r="5763" spans="1:47" x14ac:dyDescent="0.2">
      <c r="A5763" s="16">
        <v>5760</v>
      </c>
      <c r="B5763" s="16">
        <v>904.64290007432203</v>
      </c>
      <c r="C5763" s="17">
        <v>5.20278333333333</v>
      </c>
      <c r="D5763" s="16" t="s">
        <v>4922</v>
      </c>
      <c r="E5763" s="16" t="s">
        <v>4923</v>
      </c>
      <c r="F5763" s="18" t="s">
        <v>146</v>
      </c>
      <c r="G5763" s="18">
        <v>0</v>
      </c>
      <c r="I5763" s="19" t="s">
        <v>146</v>
      </c>
      <c r="J5763" s="19">
        <v>0</v>
      </c>
      <c r="K5763" s="19">
        <f t="shared" si="1159"/>
        <v>0</v>
      </c>
      <c r="L5763" s="18" t="s">
        <v>146</v>
      </c>
      <c r="M5763" s="18">
        <v>0</v>
      </c>
      <c r="O5763" s="19" t="s">
        <v>146</v>
      </c>
      <c r="P5763" s="19">
        <v>0</v>
      </c>
      <c r="Q5763" s="19">
        <f t="shared" si="1160"/>
        <v>0</v>
      </c>
      <c r="R5763" s="18" t="s">
        <v>146</v>
      </c>
      <c r="S5763" s="18">
        <v>0</v>
      </c>
      <c r="T5763" s="18">
        <f t="shared" si="1161"/>
        <v>0</v>
      </c>
      <c r="U5763" s="20" t="s">
        <v>146</v>
      </c>
      <c r="V5763" s="20">
        <v>0</v>
      </c>
      <c r="W5763" s="20">
        <f t="shared" si="1162"/>
        <v>0</v>
      </c>
      <c r="X5763" s="18" t="s">
        <v>146</v>
      </c>
      <c r="Y5763" s="18">
        <v>0</v>
      </c>
      <c r="Z5763" s="23">
        <f t="shared" si="1163"/>
        <v>0</v>
      </c>
      <c r="AA5763" s="20" t="s">
        <v>146</v>
      </c>
      <c r="AB5763" s="20">
        <v>0</v>
      </c>
      <c r="AC5763" s="24">
        <f t="shared" si="1164"/>
        <v>0</v>
      </c>
      <c r="AD5763" s="18" t="s">
        <v>146</v>
      </c>
      <c r="AE5763" s="18">
        <v>0</v>
      </c>
      <c r="AF5763" s="18">
        <f t="shared" si="1165"/>
        <v>0</v>
      </c>
      <c r="AG5763" s="19" t="s">
        <v>146</v>
      </c>
      <c r="AH5763" s="19">
        <v>0</v>
      </c>
      <c r="AI5763" s="19">
        <f t="shared" si="1170"/>
        <v>0</v>
      </c>
      <c r="AJ5763" s="18" t="s">
        <v>146</v>
      </c>
      <c r="AK5763" s="18">
        <v>0</v>
      </c>
      <c r="AL5763" s="18">
        <f t="shared" si="1166"/>
        <v>0</v>
      </c>
      <c r="AM5763" s="19" t="s">
        <v>146</v>
      </c>
      <c r="AN5763" s="19">
        <v>0</v>
      </c>
      <c r="AO5763" s="19">
        <f t="shared" si="1167"/>
        <v>0</v>
      </c>
      <c r="AP5763" s="18" t="s">
        <v>146</v>
      </c>
      <c r="AQ5763" s="18">
        <v>0</v>
      </c>
      <c r="AR5763" s="18">
        <f t="shared" si="1168"/>
        <v>0</v>
      </c>
      <c r="AS5763" s="20" t="s">
        <v>145</v>
      </c>
      <c r="AT5763" s="20">
        <v>110383.54487142801</v>
      </c>
      <c r="AU5763" s="16">
        <f t="shared" si="1169"/>
        <v>7354.0003245455036</v>
      </c>
    </row>
    <row r="5764" spans="1:47" x14ac:dyDescent="0.2">
      <c r="A5764" s="16">
        <v>5761</v>
      </c>
      <c r="B5764" s="16">
        <v>426.34526570638002</v>
      </c>
      <c r="C5764" s="17">
        <v>0.92435</v>
      </c>
      <c r="F5764" s="18" t="s">
        <v>146</v>
      </c>
      <c r="G5764" s="18">
        <v>0</v>
      </c>
      <c r="I5764" s="19" t="s">
        <v>146</v>
      </c>
      <c r="J5764" s="19">
        <v>0</v>
      </c>
      <c r="K5764" s="19">
        <f t="shared" si="1159"/>
        <v>0</v>
      </c>
      <c r="L5764" s="18" t="s">
        <v>146</v>
      </c>
      <c r="M5764" s="18">
        <v>0</v>
      </c>
      <c r="O5764" s="19" t="s">
        <v>146</v>
      </c>
      <c r="P5764" s="19">
        <v>0</v>
      </c>
      <c r="Q5764" s="19">
        <f t="shared" si="1160"/>
        <v>0</v>
      </c>
      <c r="R5764" s="18" t="s">
        <v>146</v>
      </c>
      <c r="S5764" s="18">
        <v>0</v>
      </c>
      <c r="T5764" s="18">
        <f t="shared" si="1161"/>
        <v>0</v>
      </c>
      <c r="U5764" s="20" t="s">
        <v>146</v>
      </c>
      <c r="V5764" s="20">
        <v>0</v>
      </c>
      <c r="W5764" s="20">
        <f t="shared" si="1162"/>
        <v>0</v>
      </c>
      <c r="X5764" s="18" t="s">
        <v>146</v>
      </c>
      <c r="Y5764" s="18">
        <v>0</v>
      </c>
      <c r="Z5764" s="23">
        <f t="shared" si="1163"/>
        <v>0</v>
      </c>
      <c r="AA5764" s="20" t="s">
        <v>146</v>
      </c>
      <c r="AB5764" s="20">
        <v>0</v>
      </c>
      <c r="AC5764" s="24">
        <f t="shared" si="1164"/>
        <v>0</v>
      </c>
      <c r="AD5764" s="18" t="s">
        <v>146</v>
      </c>
      <c r="AE5764" s="18">
        <v>0</v>
      </c>
      <c r="AF5764" s="18">
        <f t="shared" si="1165"/>
        <v>0</v>
      </c>
      <c r="AG5764" s="19" t="s">
        <v>146</v>
      </c>
      <c r="AH5764" s="19">
        <v>0</v>
      </c>
      <c r="AI5764" s="19">
        <f t="shared" si="1170"/>
        <v>0</v>
      </c>
      <c r="AJ5764" s="18" t="s">
        <v>146</v>
      </c>
      <c r="AK5764" s="18">
        <v>0</v>
      </c>
      <c r="AL5764" s="18">
        <f t="shared" si="1166"/>
        <v>0</v>
      </c>
      <c r="AM5764" s="19" t="s">
        <v>146</v>
      </c>
      <c r="AN5764" s="19">
        <v>0</v>
      </c>
      <c r="AO5764" s="19">
        <f t="shared" si="1167"/>
        <v>0</v>
      </c>
      <c r="AP5764" s="18" t="s">
        <v>146</v>
      </c>
      <c r="AQ5764" s="18">
        <v>0</v>
      </c>
      <c r="AR5764" s="18">
        <f t="shared" si="1168"/>
        <v>0</v>
      </c>
      <c r="AS5764" s="20" t="s">
        <v>145</v>
      </c>
      <c r="AT5764" s="20">
        <v>52342.743014285697</v>
      </c>
      <c r="AU5764" s="16">
        <f t="shared" si="1169"/>
        <v>3487.1914066812592</v>
      </c>
    </row>
    <row r="5765" spans="1:47" x14ac:dyDescent="0.2">
      <c r="A5765" s="16">
        <v>5762</v>
      </c>
      <c r="B5765" s="16">
        <v>389.30780029296801</v>
      </c>
      <c r="C5765" s="17">
        <v>13.091616666666599</v>
      </c>
      <c r="F5765" s="18" t="s">
        <v>146</v>
      </c>
      <c r="G5765" s="18">
        <v>0</v>
      </c>
      <c r="I5765" s="19" t="s">
        <v>146</v>
      </c>
      <c r="J5765" s="19">
        <v>0</v>
      </c>
      <c r="K5765" s="19">
        <f t="shared" ref="K5765:K5828" si="1171">J5765/8.53</f>
        <v>0</v>
      </c>
      <c r="L5765" s="18" t="s">
        <v>146</v>
      </c>
      <c r="M5765" s="18">
        <v>0</v>
      </c>
      <c r="O5765" s="19" t="s">
        <v>146</v>
      </c>
      <c r="P5765" s="19">
        <v>0</v>
      </c>
      <c r="Q5765" s="19">
        <f t="shared" ref="Q5765:Q5828" si="1172">P5765/4.16</f>
        <v>0</v>
      </c>
      <c r="R5765" s="18" t="s">
        <v>146</v>
      </c>
      <c r="S5765" s="18">
        <v>0</v>
      </c>
      <c r="T5765" s="18">
        <f t="shared" ref="T5765:T5828" si="1173">S5765/10.36</f>
        <v>0</v>
      </c>
      <c r="U5765" s="20" t="s">
        <v>146</v>
      </c>
      <c r="V5765" s="20">
        <v>0</v>
      </c>
      <c r="W5765" s="20">
        <f t="shared" ref="W5765:W5828" si="1174">V5765/2.78</f>
        <v>0</v>
      </c>
      <c r="X5765" s="18" t="s">
        <v>146</v>
      </c>
      <c r="Y5765" s="18">
        <v>0</v>
      </c>
      <c r="Z5765" s="23">
        <f t="shared" ref="Z5765:Z5828" si="1175">Y5765/5.14</f>
        <v>0</v>
      </c>
      <c r="AA5765" s="20" t="s">
        <v>146</v>
      </c>
      <c r="AB5765" s="20">
        <v>0</v>
      </c>
      <c r="AC5765" s="24">
        <f t="shared" ref="AC5765:AC5828" si="1176">AB5765/5.86</f>
        <v>0</v>
      </c>
      <c r="AD5765" s="18" t="s">
        <v>146</v>
      </c>
      <c r="AE5765" s="18">
        <v>0</v>
      </c>
      <c r="AF5765" s="18">
        <f t="shared" ref="AF5765:AF5828" si="1177">AE5765/12.78</f>
        <v>0</v>
      </c>
      <c r="AG5765" s="19" t="s">
        <v>146</v>
      </c>
      <c r="AH5765" s="19">
        <v>0</v>
      </c>
      <c r="AI5765" s="19">
        <f t="shared" si="1170"/>
        <v>0</v>
      </c>
      <c r="AJ5765" s="18" t="s">
        <v>146</v>
      </c>
      <c r="AK5765" s="18">
        <v>0</v>
      </c>
      <c r="AL5765" s="18">
        <f t="shared" ref="AL5765:AL5828" si="1178">AK5765/15.13</f>
        <v>0</v>
      </c>
      <c r="AM5765" s="19" t="s">
        <v>146</v>
      </c>
      <c r="AN5765" s="19">
        <v>0</v>
      </c>
      <c r="AO5765" s="19">
        <f t="shared" ref="AO5765:AO5828" si="1179">AN5765/9.02</f>
        <v>0</v>
      </c>
      <c r="AP5765" s="18" t="s">
        <v>146</v>
      </c>
      <c r="AQ5765" s="18">
        <v>0</v>
      </c>
      <c r="AR5765" s="18">
        <f t="shared" ref="AR5765:AR5828" si="1180">AQ5765/8.1</f>
        <v>0</v>
      </c>
      <c r="AS5765" s="20" t="s">
        <v>145</v>
      </c>
      <c r="AT5765" s="20">
        <v>192222.157385714</v>
      </c>
      <c r="AU5765" s="16">
        <f t="shared" ref="AU5765:AU5828" si="1181">AT5765/15.01</f>
        <v>12806.272977062892</v>
      </c>
    </row>
    <row r="5766" spans="1:47" x14ac:dyDescent="0.2">
      <c r="A5766" s="16">
        <v>5763</v>
      </c>
      <c r="B5766" s="16">
        <v>579.33721923828102</v>
      </c>
      <c r="C5766" s="17">
        <v>9.7036333333333307</v>
      </c>
      <c r="D5766" s="16" t="s">
        <v>2144</v>
      </c>
      <c r="E5766" s="16" t="s">
        <v>2145</v>
      </c>
      <c r="F5766" s="18" t="s">
        <v>146</v>
      </c>
      <c r="G5766" s="18">
        <v>0</v>
      </c>
      <c r="I5766" s="19" t="s">
        <v>146</v>
      </c>
      <c r="J5766" s="19">
        <v>0</v>
      </c>
      <c r="K5766" s="19">
        <f t="shared" si="1171"/>
        <v>0</v>
      </c>
      <c r="L5766" s="18" t="s">
        <v>146</v>
      </c>
      <c r="M5766" s="18">
        <v>0</v>
      </c>
      <c r="O5766" s="19" t="s">
        <v>146</v>
      </c>
      <c r="P5766" s="19">
        <v>0</v>
      </c>
      <c r="Q5766" s="19">
        <f t="shared" si="1172"/>
        <v>0</v>
      </c>
      <c r="R5766" s="18" t="s">
        <v>146</v>
      </c>
      <c r="S5766" s="18">
        <v>0</v>
      </c>
      <c r="T5766" s="18">
        <f t="shared" si="1173"/>
        <v>0</v>
      </c>
      <c r="U5766" s="20" t="s">
        <v>146</v>
      </c>
      <c r="V5766" s="20">
        <v>0</v>
      </c>
      <c r="W5766" s="20">
        <f t="shared" si="1174"/>
        <v>0</v>
      </c>
      <c r="X5766" s="18" t="s">
        <v>146</v>
      </c>
      <c r="Y5766" s="18">
        <v>0</v>
      </c>
      <c r="Z5766" s="23">
        <f t="shared" si="1175"/>
        <v>0</v>
      </c>
      <c r="AA5766" s="20" t="s">
        <v>146</v>
      </c>
      <c r="AB5766" s="20">
        <v>0</v>
      </c>
      <c r="AC5766" s="24">
        <f t="shared" si="1176"/>
        <v>0</v>
      </c>
      <c r="AD5766" s="18" t="s">
        <v>146</v>
      </c>
      <c r="AE5766" s="18">
        <v>0</v>
      </c>
      <c r="AF5766" s="18">
        <f t="shared" si="1177"/>
        <v>0</v>
      </c>
      <c r="AG5766" s="19" t="s">
        <v>146</v>
      </c>
      <c r="AH5766" s="19">
        <v>0</v>
      </c>
      <c r="AI5766" s="19">
        <f t="shared" si="1170"/>
        <v>0</v>
      </c>
      <c r="AJ5766" s="18" t="s">
        <v>146</v>
      </c>
      <c r="AK5766" s="18">
        <v>0</v>
      </c>
      <c r="AL5766" s="18">
        <f t="shared" si="1178"/>
        <v>0</v>
      </c>
      <c r="AM5766" s="19" t="s">
        <v>146</v>
      </c>
      <c r="AN5766" s="19">
        <v>0</v>
      </c>
      <c r="AO5766" s="19">
        <f t="shared" si="1179"/>
        <v>0</v>
      </c>
      <c r="AP5766" s="18" t="s">
        <v>146</v>
      </c>
      <c r="AQ5766" s="18">
        <v>0</v>
      </c>
      <c r="AR5766" s="18">
        <f t="shared" si="1180"/>
        <v>0</v>
      </c>
      <c r="AS5766" s="20" t="s">
        <v>145</v>
      </c>
      <c r="AT5766" s="20">
        <v>181835.56815714299</v>
      </c>
      <c r="AU5766" s="16">
        <f t="shared" si="1181"/>
        <v>12114.295013800333</v>
      </c>
    </row>
    <row r="5767" spans="1:47" x14ac:dyDescent="0.2">
      <c r="A5767" s="16">
        <v>5764</v>
      </c>
      <c r="B5767" s="16">
        <v>726.60852050781205</v>
      </c>
      <c r="C5767" s="17">
        <v>10.6958666666666</v>
      </c>
      <c r="F5767" s="18" t="s">
        <v>146</v>
      </c>
      <c r="G5767" s="18">
        <v>0</v>
      </c>
      <c r="I5767" s="19" t="s">
        <v>146</v>
      </c>
      <c r="J5767" s="19">
        <v>0</v>
      </c>
      <c r="K5767" s="19">
        <f t="shared" si="1171"/>
        <v>0</v>
      </c>
      <c r="L5767" s="18" t="s">
        <v>146</v>
      </c>
      <c r="M5767" s="18">
        <v>0</v>
      </c>
      <c r="O5767" s="19" t="s">
        <v>146</v>
      </c>
      <c r="P5767" s="19">
        <v>0</v>
      </c>
      <c r="Q5767" s="19">
        <f t="shared" si="1172"/>
        <v>0</v>
      </c>
      <c r="R5767" s="18" t="s">
        <v>146</v>
      </c>
      <c r="S5767" s="18">
        <v>0</v>
      </c>
      <c r="T5767" s="18">
        <f t="shared" si="1173"/>
        <v>0</v>
      </c>
      <c r="U5767" s="20" t="s">
        <v>146</v>
      </c>
      <c r="V5767" s="20">
        <v>0</v>
      </c>
      <c r="W5767" s="20">
        <f t="shared" si="1174"/>
        <v>0</v>
      </c>
      <c r="X5767" s="18" t="s">
        <v>146</v>
      </c>
      <c r="Y5767" s="18">
        <v>0</v>
      </c>
      <c r="Z5767" s="23">
        <f t="shared" si="1175"/>
        <v>0</v>
      </c>
      <c r="AA5767" s="20" t="s">
        <v>146</v>
      </c>
      <c r="AB5767" s="20">
        <v>0</v>
      </c>
      <c r="AC5767" s="24">
        <f t="shared" si="1176"/>
        <v>0</v>
      </c>
      <c r="AD5767" s="18" t="s">
        <v>146</v>
      </c>
      <c r="AE5767" s="18">
        <v>0</v>
      </c>
      <c r="AF5767" s="18">
        <f t="shared" si="1177"/>
        <v>0</v>
      </c>
      <c r="AG5767" s="19" t="s">
        <v>146</v>
      </c>
      <c r="AH5767" s="19">
        <v>0</v>
      </c>
      <c r="AI5767" s="19">
        <f t="shared" si="1170"/>
        <v>0</v>
      </c>
      <c r="AJ5767" s="18" t="s">
        <v>146</v>
      </c>
      <c r="AK5767" s="18">
        <v>0</v>
      </c>
      <c r="AL5767" s="18">
        <f t="shared" si="1178"/>
        <v>0</v>
      </c>
      <c r="AM5767" s="19" t="s">
        <v>146</v>
      </c>
      <c r="AN5767" s="19">
        <v>0</v>
      </c>
      <c r="AO5767" s="19">
        <f t="shared" si="1179"/>
        <v>0</v>
      </c>
      <c r="AP5767" s="18" t="s">
        <v>146</v>
      </c>
      <c r="AQ5767" s="18">
        <v>0</v>
      </c>
      <c r="AR5767" s="18">
        <f t="shared" si="1180"/>
        <v>0</v>
      </c>
      <c r="AS5767" s="20" t="s">
        <v>145</v>
      </c>
      <c r="AT5767" s="20">
        <v>173347.84598571301</v>
      </c>
      <c r="AU5767" s="16">
        <f t="shared" si="1181"/>
        <v>11548.823849814324</v>
      </c>
    </row>
    <row r="5768" spans="1:47" x14ac:dyDescent="0.2">
      <c r="A5768" s="16">
        <v>5765</v>
      </c>
      <c r="B5768" s="16">
        <v>345.27850341796801</v>
      </c>
      <c r="C5768" s="17">
        <v>16.222750000000001</v>
      </c>
      <c r="D5768" s="16" t="s">
        <v>4590</v>
      </c>
      <c r="E5768" s="16" t="s">
        <v>4591</v>
      </c>
      <c r="F5768" s="18" t="s">
        <v>146</v>
      </c>
      <c r="G5768" s="18">
        <v>0</v>
      </c>
      <c r="I5768" s="19" t="s">
        <v>146</v>
      </c>
      <c r="J5768" s="19">
        <v>0</v>
      </c>
      <c r="K5768" s="19">
        <f t="shared" si="1171"/>
        <v>0</v>
      </c>
      <c r="L5768" s="18" t="s">
        <v>146</v>
      </c>
      <c r="M5768" s="18">
        <v>0</v>
      </c>
      <c r="O5768" s="19" t="s">
        <v>146</v>
      </c>
      <c r="P5768" s="19">
        <v>0</v>
      </c>
      <c r="Q5768" s="19">
        <f t="shared" si="1172"/>
        <v>0</v>
      </c>
      <c r="R5768" s="18" t="s">
        <v>146</v>
      </c>
      <c r="S5768" s="18">
        <v>0</v>
      </c>
      <c r="T5768" s="18">
        <f t="shared" si="1173"/>
        <v>0</v>
      </c>
      <c r="U5768" s="20" t="s">
        <v>146</v>
      </c>
      <c r="V5768" s="20">
        <v>0</v>
      </c>
      <c r="W5768" s="20">
        <f t="shared" si="1174"/>
        <v>0</v>
      </c>
      <c r="X5768" s="18" t="s">
        <v>146</v>
      </c>
      <c r="Y5768" s="18">
        <v>0</v>
      </c>
      <c r="Z5768" s="23">
        <f t="shared" si="1175"/>
        <v>0</v>
      </c>
      <c r="AA5768" s="20" t="s">
        <v>146</v>
      </c>
      <c r="AB5768" s="20">
        <v>0</v>
      </c>
      <c r="AC5768" s="24">
        <f t="shared" si="1176"/>
        <v>0</v>
      </c>
      <c r="AD5768" s="18" t="s">
        <v>146</v>
      </c>
      <c r="AE5768" s="18">
        <v>0</v>
      </c>
      <c r="AF5768" s="18">
        <f t="shared" si="1177"/>
        <v>0</v>
      </c>
      <c r="AG5768" s="19" t="s">
        <v>146</v>
      </c>
      <c r="AH5768" s="19">
        <v>0</v>
      </c>
      <c r="AI5768" s="19">
        <f t="shared" si="1170"/>
        <v>0</v>
      </c>
      <c r="AJ5768" s="18" t="s">
        <v>146</v>
      </c>
      <c r="AK5768" s="18">
        <v>0</v>
      </c>
      <c r="AL5768" s="18">
        <f t="shared" si="1178"/>
        <v>0</v>
      </c>
      <c r="AM5768" s="19" t="s">
        <v>146</v>
      </c>
      <c r="AN5768" s="19">
        <v>0</v>
      </c>
      <c r="AO5768" s="19">
        <f t="shared" si="1179"/>
        <v>0</v>
      </c>
      <c r="AP5768" s="18" t="s">
        <v>146</v>
      </c>
      <c r="AQ5768" s="18">
        <v>0</v>
      </c>
      <c r="AR5768" s="18">
        <f t="shared" si="1180"/>
        <v>0</v>
      </c>
      <c r="AS5768" s="20" t="s">
        <v>145</v>
      </c>
      <c r="AT5768" s="20">
        <v>112569.936914283</v>
      </c>
      <c r="AU5768" s="16">
        <f t="shared" si="1181"/>
        <v>7499.6626858283144</v>
      </c>
    </row>
    <row r="5769" spans="1:47" x14ac:dyDescent="0.2">
      <c r="A5769" s="16">
        <v>5766</v>
      </c>
      <c r="B5769" s="16">
        <v>894.02090454101506</v>
      </c>
      <c r="C5769" s="17">
        <v>16.155116666666601</v>
      </c>
      <c r="F5769" s="18" t="s">
        <v>146</v>
      </c>
      <c r="G5769" s="18">
        <v>0</v>
      </c>
      <c r="I5769" s="19" t="s">
        <v>146</v>
      </c>
      <c r="J5769" s="19">
        <v>0</v>
      </c>
      <c r="K5769" s="19">
        <f t="shared" si="1171"/>
        <v>0</v>
      </c>
      <c r="L5769" s="18" t="s">
        <v>146</v>
      </c>
      <c r="M5769" s="18">
        <v>0</v>
      </c>
      <c r="O5769" s="19" t="s">
        <v>146</v>
      </c>
      <c r="P5769" s="19">
        <v>0</v>
      </c>
      <c r="Q5769" s="19">
        <f t="shared" si="1172"/>
        <v>0</v>
      </c>
      <c r="R5769" s="18" t="s">
        <v>146</v>
      </c>
      <c r="S5769" s="18">
        <v>0</v>
      </c>
      <c r="T5769" s="18">
        <f t="shared" si="1173"/>
        <v>0</v>
      </c>
      <c r="U5769" s="20" t="s">
        <v>146</v>
      </c>
      <c r="V5769" s="20">
        <v>0</v>
      </c>
      <c r="W5769" s="20">
        <f t="shared" si="1174"/>
        <v>0</v>
      </c>
      <c r="X5769" s="18" t="s">
        <v>146</v>
      </c>
      <c r="Y5769" s="18">
        <v>0</v>
      </c>
      <c r="Z5769" s="23">
        <f t="shared" si="1175"/>
        <v>0</v>
      </c>
      <c r="AA5769" s="20" t="s">
        <v>146</v>
      </c>
      <c r="AB5769" s="20">
        <v>0</v>
      </c>
      <c r="AC5769" s="24">
        <f t="shared" si="1176"/>
        <v>0</v>
      </c>
      <c r="AD5769" s="18" t="s">
        <v>146</v>
      </c>
      <c r="AE5769" s="18">
        <v>0</v>
      </c>
      <c r="AF5769" s="18">
        <f t="shared" si="1177"/>
        <v>0</v>
      </c>
      <c r="AG5769" s="19" t="s">
        <v>146</v>
      </c>
      <c r="AH5769" s="19">
        <v>0</v>
      </c>
      <c r="AI5769" s="19">
        <f t="shared" si="1170"/>
        <v>0</v>
      </c>
      <c r="AJ5769" s="18" t="s">
        <v>146</v>
      </c>
      <c r="AK5769" s="18">
        <v>0</v>
      </c>
      <c r="AL5769" s="18">
        <f t="shared" si="1178"/>
        <v>0</v>
      </c>
      <c r="AM5769" s="19" t="s">
        <v>146</v>
      </c>
      <c r="AN5769" s="19">
        <v>0</v>
      </c>
      <c r="AO5769" s="19">
        <f t="shared" si="1179"/>
        <v>0</v>
      </c>
      <c r="AP5769" s="18" t="s">
        <v>146</v>
      </c>
      <c r="AQ5769" s="18">
        <v>0</v>
      </c>
      <c r="AR5769" s="18">
        <f t="shared" si="1180"/>
        <v>0</v>
      </c>
      <c r="AS5769" s="20" t="s">
        <v>145</v>
      </c>
      <c r="AT5769" s="20">
        <v>82726.532928571207</v>
      </c>
      <c r="AU5769" s="16">
        <f t="shared" si="1181"/>
        <v>5511.4279099647711</v>
      </c>
    </row>
    <row r="5770" spans="1:47" x14ac:dyDescent="0.2">
      <c r="A5770" s="16">
        <v>5767</v>
      </c>
      <c r="B5770" s="16">
        <v>525.47613525390602</v>
      </c>
      <c r="C5770" s="17">
        <v>15.45335</v>
      </c>
      <c r="D5770" s="16" t="s">
        <v>1009</v>
      </c>
      <c r="E5770" s="16" t="s">
        <v>1010</v>
      </c>
      <c r="F5770" s="18" t="s">
        <v>146</v>
      </c>
      <c r="G5770" s="18">
        <v>0</v>
      </c>
      <c r="I5770" s="19" t="s">
        <v>146</v>
      </c>
      <c r="J5770" s="19">
        <v>0</v>
      </c>
      <c r="K5770" s="19">
        <f t="shared" si="1171"/>
        <v>0</v>
      </c>
      <c r="L5770" s="18" t="s">
        <v>146</v>
      </c>
      <c r="M5770" s="18">
        <v>0</v>
      </c>
      <c r="O5770" s="19" t="s">
        <v>146</v>
      </c>
      <c r="P5770" s="19">
        <v>0</v>
      </c>
      <c r="Q5770" s="19">
        <f t="shared" si="1172"/>
        <v>0</v>
      </c>
      <c r="R5770" s="18" t="s">
        <v>146</v>
      </c>
      <c r="S5770" s="18">
        <v>0</v>
      </c>
      <c r="T5770" s="18">
        <f t="shared" si="1173"/>
        <v>0</v>
      </c>
      <c r="U5770" s="20" t="s">
        <v>146</v>
      </c>
      <c r="V5770" s="20">
        <v>0</v>
      </c>
      <c r="W5770" s="20">
        <f t="shared" si="1174"/>
        <v>0</v>
      </c>
      <c r="X5770" s="18" t="s">
        <v>146</v>
      </c>
      <c r="Y5770" s="18">
        <v>0</v>
      </c>
      <c r="Z5770" s="23">
        <f t="shared" si="1175"/>
        <v>0</v>
      </c>
      <c r="AA5770" s="20" t="s">
        <v>146</v>
      </c>
      <c r="AB5770" s="20">
        <v>0</v>
      </c>
      <c r="AC5770" s="24">
        <f t="shared" si="1176"/>
        <v>0</v>
      </c>
      <c r="AD5770" s="18" t="s">
        <v>146</v>
      </c>
      <c r="AE5770" s="18">
        <v>0</v>
      </c>
      <c r="AF5770" s="18">
        <f t="shared" si="1177"/>
        <v>0</v>
      </c>
      <c r="AG5770" s="19" t="s">
        <v>146</v>
      </c>
      <c r="AH5770" s="19">
        <v>0</v>
      </c>
      <c r="AI5770" s="19">
        <f t="shared" si="1170"/>
        <v>0</v>
      </c>
      <c r="AJ5770" s="18" t="s">
        <v>146</v>
      </c>
      <c r="AK5770" s="18">
        <v>0</v>
      </c>
      <c r="AL5770" s="18">
        <f t="shared" si="1178"/>
        <v>0</v>
      </c>
      <c r="AM5770" s="19" t="s">
        <v>146</v>
      </c>
      <c r="AN5770" s="19">
        <v>0</v>
      </c>
      <c r="AO5770" s="19">
        <f t="shared" si="1179"/>
        <v>0</v>
      </c>
      <c r="AP5770" s="18" t="s">
        <v>146</v>
      </c>
      <c r="AQ5770" s="18">
        <v>0</v>
      </c>
      <c r="AR5770" s="18">
        <f t="shared" si="1180"/>
        <v>0</v>
      </c>
      <c r="AS5770" s="20" t="s">
        <v>145</v>
      </c>
      <c r="AT5770" s="20">
        <v>151519.15877142799</v>
      </c>
      <c r="AU5770" s="16">
        <f t="shared" si="1181"/>
        <v>10094.547553059827</v>
      </c>
    </row>
    <row r="5771" spans="1:47" x14ac:dyDescent="0.2">
      <c r="A5771" s="16">
        <v>5768</v>
      </c>
      <c r="B5771" s="16">
        <v>992.87291259765595</v>
      </c>
      <c r="C5771" s="17">
        <v>16.890666666666601</v>
      </c>
      <c r="D5771" s="16" t="s">
        <v>4924</v>
      </c>
      <c r="E5771" s="16" t="s">
        <v>4925</v>
      </c>
      <c r="F5771" s="18" t="s">
        <v>146</v>
      </c>
      <c r="G5771" s="18">
        <v>0</v>
      </c>
      <c r="I5771" s="19" t="s">
        <v>146</v>
      </c>
      <c r="J5771" s="19">
        <v>0</v>
      </c>
      <c r="K5771" s="19">
        <f t="shared" si="1171"/>
        <v>0</v>
      </c>
      <c r="L5771" s="18" t="s">
        <v>146</v>
      </c>
      <c r="M5771" s="18">
        <v>0</v>
      </c>
      <c r="O5771" s="19" t="s">
        <v>146</v>
      </c>
      <c r="P5771" s="19">
        <v>0</v>
      </c>
      <c r="Q5771" s="19">
        <f t="shared" si="1172"/>
        <v>0</v>
      </c>
      <c r="R5771" s="18" t="s">
        <v>146</v>
      </c>
      <c r="S5771" s="18">
        <v>0</v>
      </c>
      <c r="T5771" s="18">
        <f t="shared" si="1173"/>
        <v>0</v>
      </c>
      <c r="U5771" s="20" t="s">
        <v>146</v>
      </c>
      <c r="V5771" s="20">
        <v>0</v>
      </c>
      <c r="W5771" s="20">
        <f t="shared" si="1174"/>
        <v>0</v>
      </c>
      <c r="X5771" s="18" t="s">
        <v>146</v>
      </c>
      <c r="Y5771" s="18">
        <v>0</v>
      </c>
      <c r="Z5771" s="23">
        <f t="shared" si="1175"/>
        <v>0</v>
      </c>
      <c r="AA5771" s="20" t="s">
        <v>146</v>
      </c>
      <c r="AB5771" s="20">
        <v>0</v>
      </c>
      <c r="AC5771" s="24">
        <f t="shared" si="1176"/>
        <v>0</v>
      </c>
      <c r="AD5771" s="18" t="s">
        <v>146</v>
      </c>
      <c r="AE5771" s="18">
        <v>0</v>
      </c>
      <c r="AF5771" s="18">
        <f t="shared" si="1177"/>
        <v>0</v>
      </c>
      <c r="AG5771" s="19" t="s">
        <v>146</v>
      </c>
      <c r="AH5771" s="19">
        <v>0</v>
      </c>
      <c r="AI5771" s="19">
        <f t="shared" si="1170"/>
        <v>0</v>
      </c>
      <c r="AJ5771" s="18" t="s">
        <v>146</v>
      </c>
      <c r="AK5771" s="18">
        <v>0</v>
      </c>
      <c r="AL5771" s="18">
        <f t="shared" si="1178"/>
        <v>0</v>
      </c>
      <c r="AM5771" s="19" t="s">
        <v>146</v>
      </c>
      <c r="AN5771" s="19">
        <v>0</v>
      </c>
      <c r="AO5771" s="19">
        <f t="shared" si="1179"/>
        <v>0</v>
      </c>
      <c r="AP5771" s="18" t="s">
        <v>146</v>
      </c>
      <c r="AQ5771" s="18">
        <v>0</v>
      </c>
      <c r="AR5771" s="18">
        <f t="shared" si="1180"/>
        <v>0</v>
      </c>
      <c r="AS5771" s="20" t="s">
        <v>145</v>
      </c>
      <c r="AT5771" s="20">
        <v>108627.67799999801</v>
      </c>
      <c r="AU5771" s="16">
        <f t="shared" si="1181"/>
        <v>7237.0205196534316</v>
      </c>
    </row>
    <row r="5772" spans="1:47" x14ac:dyDescent="0.2">
      <c r="A5772" s="16">
        <v>5769</v>
      </c>
      <c r="B5772" s="16">
        <v>711.630126953125</v>
      </c>
      <c r="C5772" s="17">
        <v>14.8192166666666</v>
      </c>
      <c r="F5772" s="18" t="s">
        <v>146</v>
      </c>
      <c r="G5772" s="18">
        <v>0</v>
      </c>
      <c r="I5772" s="19" t="s">
        <v>146</v>
      </c>
      <c r="J5772" s="19">
        <v>0</v>
      </c>
      <c r="K5772" s="19">
        <f t="shared" si="1171"/>
        <v>0</v>
      </c>
      <c r="L5772" s="18" t="s">
        <v>146</v>
      </c>
      <c r="M5772" s="18">
        <v>0</v>
      </c>
      <c r="O5772" s="19" t="s">
        <v>146</v>
      </c>
      <c r="P5772" s="19">
        <v>0</v>
      </c>
      <c r="Q5772" s="19">
        <f t="shared" si="1172"/>
        <v>0</v>
      </c>
      <c r="R5772" s="18" t="s">
        <v>146</v>
      </c>
      <c r="S5772" s="18">
        <v>0</v>
      </c>
      <c r="T5772" s="18">
        <f t="shared" si="1173"/>
        <v>0</v>
      </c>
      <c r="U5772" s="20" t="s">
        <v>146</v>
      </c>
      <c r="V5772" s="20">
        <v>0</v>
      </c>
      <c r="W5772" s="20">
        <f t="shared" si="1174"/>
        <v>0</v>
      </c>
      <c r="X5772" s="18" t="s">
        <v>146</v>
      </c>
      <c r="Y5772" s="18">
        <v>0</v>
      </c>
      <c r="Z5772" s="23">
        <f t="shared" si="1175"/>
        <v>0</v>
      </c>
      <c r="AA5772" s="20" t="s">
        <v>146</v>
      </c>
      <c r="AB5772" s="20">
        <v>0</v>
      </c>
      <c r="AC5772" s="24">
        <f t="shared" si="1176"/>
        <v>0</v>
      </c>
      <c r="AD5772" s="18" t="s">
        <v>146</v>
      </c>
      <c r="AE5772" s="18">
        <v>0</v>
      </c>
      <c r="AF5772" s="18">
        <f t="shared" si="1177"/>
        <v>0</v>
      </c>
      <c r="AG5772" s="19" t="s">
        <v>146</v>
      </c>
      <c r="AH5772" s="19">
        <v>0</v>
      </c>
      <c r="AI5772" s="19">
        <f t="shared" si="1170"/>
        <v>0</v>
      </c>
      <c r="AJ5772" s="18" t="s">
        <v>146</v>
      </c>
      <c r="AK5772" s="18">
        <v>0</v>
      </c>
      <c r="AL5772" s="18">
        <f t="shared" si="1178"/>
        <v>0</v>
      </c>
      <c r="AM5772" s="19" t="s">
        <v>146</v>
      </c>
      <c r="AN5772" s="19">
        <v>0</v>
      </c>
      <c r="AO5772" s="19">
        <f t="shared" si="1179"/>
        <v>0</v>
      </c>
      <c r="AP5772" s="18" t="s">
        <v>146</v>
      </c>
      <c r="AQ5772" s="18">
        <v>0</v>
      </c>
      <c r="AR5772" s="18">
        <f t="shared" si="1180"/>
        <v>0</v>
      </c>
      <c r="AS5772" s="20" t="s">
        <v>145</v>
      </c>
      <c r="AT5772" s="20">
        <v>104601.17101428501</v>
      </c>
      <c r="AU5772" s="16">
        <f t="shared" si="1181"/>
        <v>6968.7655572475023</v>
      </c>
    </row>
    <row r="5773" spans="1:47" x14ac:dyDescent="0.2">
      <c r="A5773" s="16">
        <v>5770</v>
      </c>
      <c r="B5773" s="16">
        <v>803.53128168199999</v>
      </c>
      <c r="C5773" s="17">
        <v>5.20278333333333</v>
      </c>
      <c r="D5773" s="16" t="s">
        <v>1007</v>
      </c>
      <c r="E5773" s="16" t="s">
        <v>4926</v>
      </c>
      <c r="F5773" s="18" t="s">
        <v>146</v>
      </c>
      <c r="G5773" s="18">
        <v>0</v>
      </c>
      <c r="I5773" s="19" t="s">
        <v>146</v>
      </c>
      <c r="J5773" s="19">
        <v>0</v>
      </c>
      <c r="K5773" s="19">
        <f t="shared" si="1171"/>
        <v>0</v>
      </c>
      <c r="L5773" s="18" t="s">
        <v>146</v>
      </c>
      <c r="M5773" s="18">
        <v>0</v>
      </c>
      <c r="O5773" s="19" t="s">
        <v>146</v>
      </c>
      <c r="P5773" s="19">
        <v>0</v>
      </c>
      <c r="Q5773" s="19">
        <f t="shared" si="1172"/>
        <v>0</v>
      </c>
      <c r="R5773" s="18" t="s">
        <v>146</v>
      </c>
      <c r="S5773" s="18">
        <v>0</v>
      </c>
      <c r="T5773" s="18">
        <f t="shared" si="1173"/>
        <v>0</v>
      </c>
      <c r="U5773" s="20" t="s">
        <v>146</v>
      </c>
      <c r="V5773" s="20">
        <v>0</v>
      </c>
      <c r="W5773" s="20">
        <f t="shared" si="1174"/>
        <v>0</v>
      </c>
      <c r="X5773" s="18" t="s">
        <v>146</v>
      </c>
      <c r="Y5773" s="18">
        <v>0</v>
      </c>
      <c r="Z5773" s="23">
        <f t="shared" si="1175"/>
        <v>0</v>
      </c>
      <c r="AA5773" s="20" t="s">
        <v>146</v>
      </c>
      <c r="AB5773" s="20">
        <v>0</v>
      </c>
      <c r="AC5773" s="24">
        <f t="shared" si="1176"/>
        <v>0</v>
      </c>
      <c r="AD5773" s="18" t="s">
        <v>146</v>
      </c>
      <c r="AE5773" s="18">
        <v>0</v>
      </c>
      <c r="AF5773" s="18">
        <f t="shared" si="1177"/>
        <v>0</v>
      </c>
      <c r="AG5773" s="19" t="s">
        <v>146</v>
      </c>
      <c r="AH5773" s="19">
        <v>0</v>
      </c>
      <c r="AI5773" s="19">
        <f t="shared" si="1170"/>
        <v>0</v>
      </c>
      <c r="AJ5773" s="18" t="s">
        <v>146</v>
      </c>
      <c r="AK5773" s="18">
        <v>0</v>
      </c>
      <c r="AL5773" s="18">
        <f t="shared" si="1178"/>
        <v>0</v>
      </c>
      <c r="AM5773" s="19" t="s">
        <v>146</v>
      </c>
      <c r="AN5773" s="19">
        <v>0</v>
      </c>
      <c r="AO5773" s="19">
        <f t="shared" si="1179"/>
        <v>0</v>
      </c>
      <c r="AP5773" s="18" t="s">
        <v>146</v>
      </c>
      <c r="AQ5773" s="18">
        <v>0</v>
      </c>
      <c r="AR5773" s="18">
        <f t="shared" si="1180"/>
        <v>0</v>
      </c>
      <c r="AS5773" s="20" t="s">
        <v>145</v>
      </c>
      <c r="AT5773" s="20">
        <v>102503.163071428</v>
      </c>
      <c r="AU5773" s="16">
        <f t="shared" si="1181"/>
        <v>6828.9915437327118</v>
      </c>
    </row>
    <row r="5774" spans="1:47" x14ac:dyDescent="0.2">
      <c r="A5774" s="16">
        <v>5771</v>
      </c>
      <c r="B5774" s="16">
        <v>363.30136108398398</v>
      </c>
      <c r="C5774" s="17">
        <v>2.0714166666666598</v>
      </c>
      <c r="F5774" s="18" t="s">
        <v>146</v>
      </c>
      <c r="G5774" s="18">
        <v>0</v>
      </c>
      <c r="I5774" s="19" t="s">
        <v>146</v>
      </c>
      <c r="J5774" s="19">
        <v>0</v>
      </c>
      <c r="K5774" s="19">
        <f t="shared" si="1171"/>
        <v>0</v>
      </c>
      <c r="L5774" s="18" t="s">
        <v>146</v>
      </c>
      <c r="M5774" s="18">
        <v>0</v>
      </c>
      <c r="O5774" s="19" t="s">
        <v>146</v>
      </c>
      <c r="P5774" s="19">
        <v>0</v>
      </c>
      <c r="Q5774" s="19">
        <f t="shared" si="1172"/>
        <v>0</v>
      </c>
      <c r="R5774" s="18" t="s">
        <v>146</v>
      </c>
      <c r="S5774" s="18">
        <v>0</v>
      </c>
      <c r="T5774" s="18">
        <f t="shared" si="1173"/>
        <v>0</v>
      </c>
      <c r="U5774" s="20" t="s">
        <v>146</v>
      </c>
      <c r="V5774" s="20">
        <v>0</v>
      </c>
      <c r="W5774" s="20">
        <f t="shared" si="1174"/>
        <v>0</v>
      </c>
      <c r="X5774" s="18" t="s">
        <v>146</v>
      </c>
      <c r="Y5774" s="18">
        <v>0</v>
      </c>
      <c r="Z5774" s="23">
        <f t="shared" si="1175"/>
        <v>0</v>
      </c>
      <c r="AA5774" s="20" t="s">
        <v>146</v>
      </c>
      <c r="AB5774" s="20">
        <v>0</v>
      </c>
      <c r="AC5774" s="24">
        <f t="shared" si="1176"/>
        <v>0</v>
      </c>
      <c r="AD5774" s="18" t="s">
        <v>146</v>
      </c>
      <c r="AE5774" s="18">
        <v>0</v>
      </c>
      <c r="AF5774" s="18">
        <f t="shared" si="1177"/>
        <v>0</v>
      </c>
      <c r="AG5774" s="19" t="s">
        <v>146</v>
      </c>
      <c r="AH5774" s="19">
        <v>0</v>
      </c>
      <c r="AI5774" s="19">
        <f t="shared" si="1170"/>
        <v>0</v>
      </c>
      <c r="AJ5774" s="18" t="s">
        <v>146</v>
      </c>
      <c r="AK5774" s="18">
        <v>0</v>
      </c>
      <c r="AL5774" s="18">
        <f t="shared" si="1178"/>
        <v>0</v>
      </c>
      <c r="AM5774" s="19" t="s">
        <v>146</v>
      </c>
      <c r="AN5774" s="19">
        <v>0</v>
      </c>
      <c r="AO5774" s="19">
        <f t="shared" si="1179"/>
        <v>0</v>
      </c>
      <c r="AP5774" s="18" t="s">
        <v>146</v>
      </c>
      <c r="AQ5774" s="18">
        <v>0</v>
      </c>
      <c r="AR5774" s="18">
        <f t="shared" si="1180"/>
        <v>0</v>
      </c>
      <c r="AS5774" s="20" t="s">
        <v>145</v>
      </c>
      <c r="AT5774" s="20">
        <v>157210.74780000001</v>
      </c>
      <c r="AU5774" s="16">
        <f t="shared" si="1181"/>
        <v>10473.734030646237</v>
      </c>
    </row>
    <row r="5775" spans="1:47" x14ac:dyDescent="0.2">
      <c r="A5775" s="16">
        <v>5772</v>
      </c>
      <c r="B5775" s="16">
        <v>832.59588623046795</v>
      </c>
      <c r="C5775" s="17">
        <v>13.570733333333299</v>
      </c>
      <c r="D5775" s="16" t="s">
        <v>188</v>
      </c>
      <c r="E5775" s="16" t="s">
        <v>4927</v>
      </c>
      <c r="F5775" s="18" t="s">
        <v>146</v>
      </c>
      <c r="G5775" s="18">
        <v>0</v>
      </c>
      <c r="I5775" s="19" t="s">
        <v>146</v>
      </c>
      <c r="J5775" s="19">
        <v>0</v>
      </c>
      <c r="K5775" s="19">
        <f t="shared" si="1171"/>
        <v>0</v>
      </c>
      <c r="L5775" s="18" t="s">
        <v>146</v>
      </c>
      <c r="M5775" s="18">
        <v>0</v>
      </c>
      <c r="O5775" s="19" t="s">
        <v>146</v>
      </c>
      <c r="P5775" s="19">
        <v>0</v>
      </c>
      <c r="Q5775" s="19">
        <f t="shared" si="1172"/>
        <v>0</v>
      </c>
      <c r="R5775" s="18" t="s">
        <v>146</v>
      </c>
      <c r="S5775" s="18">
        <v>0</v>
      </c>
      <c r="T5775" s="18">
        <f t="shared" si="1173"/>
        <v>0</v>
      </c>
      <c r="U5775" s="20" t="s">
        <v>146</v>
      </c>
      <c r="V5775" s="20">
        <v>0</v>
      </c>
      <c r="W5775" s="20">
        <f t="shared" si="1174"/>
        <v>0</v>
      </c>
      <c r="X5775" s="18" t="s">
        <v>146</v>
      </c>
      <c r="Y5775" s="18">
        <v>0</v>
      </c>
      <c r="Z5775" s="23">
        <f t="shared" si="1175"/>
        <v>0</v>
      </c>
      <c r="AA5775" s="20" t="s">
        <v>146</v>
      </c>
      <c r="AB5775" s="20">
        <v>0</v>
      </c>
      <c r="AC5775" s="24">
        <f t="shared" si="1176"/>
        <v>0</v>
      </c>
      <c r="AD5775" s="18" t="s">
        <v>146</v>
      </c>
      <c r="AE5775" s="18">
        <v>0</v>
      </c>
      <c r="AF5775" s="18">
        <f t="shared" si="1177"/>
        <v>0</v>
      </c>
      <c r="AG5775" s="19" t="s">
        <v>146</v>
      </c>
      <c r="AH5775" s="19">
        <v>0</v>
      </c>
      <c r="AI5775" s="19">
        <f t="shared" si="1170"/>
        <v>0</v>
      </c>
      <c r="AJ5775" s="18" t="s">
        <v>146</v>
      </c>
      <c r="AK5775" s="18">
        <v>0</v>
      </c>
      <c r="AL5775" s="18">
        <f t="shared" si="1178"/>
        <v>0</v>
      </c>
      <c r="AM5775" s="19" t="s">
        <v>146</v>
      </c>
      <c r="AN5775" s="19">
        <v>0</v>
      </c>
      <c r="AO5775" s="19">
        <f t="shared" si="1179"/>
        <v>0</v>
      </c>
      <c r="AP5775" s="18" t="s">
        <v>146</v>
      </c>
      <c r="AQ5775" s="18">
        <v>0</v>
      </c>
      <c r="AR5775" s="18">
        <f t="shared" si="1180"/>
        <v>0</v>
      </c>
      <c r="AS5775" s="20" t="s">
        <v>145</v>
      </c>
      <c r="AT5775" s="20">
        <v>129697.10704285699</v>
      </c>
      <c r="AU5775" s="16">
        <f t="shared" si="1181"/>
        <v>8640.7133273055952</v>
      </c>
    </row>
    <row r="5776" spans="1:47" x14ac:dyDescent="0.2">
      <c r="A5776" s="16">
        <v>5773</v>
      </c>
      <c r="B5776" s="16">
        <v>1031.8462782556801</v>
      </c>
      <c r="C5776" s="17">
        <v>7.5983499999999999</v>
      </c>
      <c r="D5776" s="16" t="s">
        <v>4928</v>
      </c>
      <c r="E5776" s="16" t="s">
        <v>4929</v>
      </c>
      <c r="F5776" s="18" t="s">
        <v>146</v>
      </c>
      <c r="G5776" s="18">
        <v>0</v>
      </c>
      <c r="I5776" s="19" t="s">
        <v>146</v>
      </c>
      <c r="J5776" s="19">
        <v>0</v>
      </c>
      <c r="K5776" s="19">
        <f t="shared" si="1171"/>
        <v>0</v>
      </c>
      <c r="L5776" s="18" t="s">
        <v>146</v>
      </c>
      <c r="M5776" s="18">
        <v>0</v>
      </c>
      <c r="O5776" s="19" t="s">
        <v>146</v>
      </c>
      <c r="P5776" s="19">
        <v>0</v>
      </c>
      <c r="Q5776" s="19">
        <f t="shared" si="1172"/>
        <v>0</v>
      </c>
      <c r="R5776" s="18" t="s">
        <v>146</v>
      </c>
      <c r="S5776" s="18">
        <v>0</v>
      </c>
      <c r="T5776" s="18">
        <f t="shared" si="1173"/>
        <v>0</v>
      </c>
      <c r="U5776" s="20" t="s">
        <v>146</v>
      </c>
      <c r="V5776" s="20">
        <v>0</v>
      </c>
      <c r="W5776" s="20">
        <f t="shared" si="1174"/>
        <v>0</v>
      </c>
      <c r="X5776" s="18" t="s">
        <v>146</v>
      </c>
      <c r="Y5776" s="18">
        <v>0</v>
      </c>
      <c r="Z5776" s="23">
        <f t="shared" si="1175"/>
        <v>0</v>
      </c>
      <c r="AA5776" s="20" t="s">
        <v>146</v>
      </c>
      <c r="AB5776" s="20">
        <v>0</v>
      </c>
      <c r="AC5776" s="24">
        <f t="shared" si="1176"/>
        <v>0</v>
      </c>
      <c r="AD5776" s="18" t="s">
        <v>146</v>
      </c>
      <c r="AE5776" s="18">
        <v>0</v>
      </c>
      <c r="AF5776" s="18">
        <f t="shared" si="1177"/>
        <v>0</v>
      </c>
      <c r="AG5776" s="19" t="s">
        <v>146</v>
      </c>
      <c r="AH5776" s="19">
        <v>0</v>
      </c>
      <c r="AI5776" s="19">
        <f t="shared" si="1170"/>
        <v>0</v>
      </c>
      <c r="AJ5776" s="18" t="s">
        <v>146</v>
      </c>
      <c r="AK5776" s="18">
        <v>0</v>
      </c>
      <c r="AL5776" s="18">
        <f t="shared" si="1178"/>
        <v>0</v>
      </c>
      <c r="AM5776" s="19" t="s">
        <v>146</v>
      </c>
      <c r="AN5776" s="19">
        <v>0</v>
      </c>
      <c r="AO5776" s="19">
        <f t="shared" si="1179"/>
        <v>0</v>
      </c>
      <c r="AP5776" s="18" t="s">
        <v>146</v>
      </c>
      <c r="AQ5776" s="18">
        <v>0</v>
      </c>
      <c r="AR5776" s="18">
        <f t="shared" si="1180"/>
        <v>0</v>
      </c>
      <c r="AS5776" s="20" t="s">
        <v>145</v>
      </c>
      <c r="AT5776" s="20">
        <v>113712.256371428</v>
      </c>
      <c r="AU5776" s="16">
        <f t="shared" si="1181"/>
        <v>7575.7665803749496</v>
      </c>
    </row>
    <row r="5777" spans="1:47" x14ac:dyDescent="0.2">
      <c r="A5777" s="16">
        <v>5774</v>
      </c>
      <c r="B5777" s="16">
        <v>580.34410012911496</v>
      </c>
      <c r="C5777" s="17">
        <v>0.60026666666666595</v>
      </c>
      <c r="D5777" s="16" t="s">
        <v>4592</v>
      </c>
      <c r="E5777" s="16" t="s">
        <v>4593</v>
      </c>
      <c r="F5777" s="18" t="s">
        <v>146</v>
      </c>
      <c r="G5777" s="18">
        <v>0</v>
      </c>
      <c r="I5777" s="19" t="s">
        <v>146</v>
      </c>
      <c r="J5777" s="19">
        <v>0</v>
      </c>
      <c r="K5777" s="19">
        <f t="shared" si="1171"/>
        <v>0</v>
      </c>
      <c r="L5777" s="18" t="s">
        <v>146</v>
      </c>
      <c r="M5777" s="18">
        <v>0</v>
      </c>
      <c r="O5777" s="19" t="s">
        <v>146</v>
      </c>
      <c r="P5777" s="19">
        <v>0</v>
      </c>
      <c r="Q5777" s="19">
        <f t="shared" si="1172"/>
        <v>0</v>
      </c>
      <c r="R5777" s="18" t="s">
        <v>146</v>
      </c>
      <c r="S5777" s="18">
        <v>0</v>
      </c>
      <c r="T5777" s="18">
        <f t="shared" si="1173"/>
        <v>0</v>
      </c>
      <c r="U5777" s="20" t="s">
        <v>146</v>
      </c>
      <c r="V5777" s="20">
        <v>0</v>
      </c>
      <c r="W5777" s="20">
        <f t="shared" si="1174"/>
        <v>0</v>
      </c>
      <c r="X5777" s="18" t="s">
        <v>146</v>
      </c>
      <c r="Y5777" s="18">
        <v>0</v>
      </c>
      <c r="Z5777" s="23">
        <f t="shared" si="1175"/>
        <v>0</v>
      </c>
      <c r="AA5777" s="20" t="s">
        <v>146</v>
      </c>
      <c r="AB5777" s="20">
        <v>0</v>
      </c>
      <c r="AC5777" s="24">
        <f t="shared" si="1176"/>
        <v>0</v>
      </c>
      <c r="AD5777" s="18" t="s">
        <v>146</v>
      </c>
      <c r="AE5777" s="18">
        <v>0</v>
      </c>
      <c r="AF5777" s="18">
        <f t="shared" si="1177"/>
        <v>0</v>
      </c>
      <c r="AG5777" s="19" t="s">
        <v>146</v>
      </c>
      <c r="AH5777" s="19">
        <v>0</v>
      </c>
      <c r="AI5777" s="19">
        <f t="shared" si="1170"/>
        <v>0</v>
      </c>
      <c r="AJ5777" s="18" t="s">
        <v>146</v>
      </c>
      <c r="AK5777" s="18">
        <v>0</v>
      </c>
      <c r="AL5777" s="18">
        <f t="shared" si="1178"/>
        <v>0</v>
      </c>
      <c r="AM5777" s="19" t="s">
        <v>146</v>
      </c>
      <c r="AN5777" s="19">
        <v>0</v>
      </c>
      <c r="AO5777" s="19">
        <f t="shared" si="1179"/>
        <v>0</v>
      </c>
      <c r="AP5777" s="18" t="s">
        <v>146</v>
      </c>
      <c r="AQ5777" s="18">
        <v>0</v>
      </c>
      <c r="AR5777" s="18">
        <f t="shared" si="1180"/>
        <v>0</v>
      </c>
      <c r="AS5777" s="20" t="s">
        <v>145</v>
      </c>
      <c r="AT5777" s="20">
        <v>85731.675728571397</v>
      </c>
      <c r="AU5777" s="16">
        <f t="shared" si="1181"/>
        <v>5711.6372903778411</v>
      </c>
    </row>
    <row r="5778" spans="1:47" x14ac:dyDescent="0.2">
      <c r="A5778" s="16">
        <v>5775</v>
      </c>
      <c r="B5778" s="16">
        <v>508.28615722656201</v>
      </c>
      <c r="C5778" s="17">
        <v>6.3836666666666604</v>
      </c>
      <c r="D5778" s="16" t="s">
        <v>1597</v>
      </c>
      <c r="E5778" s="16" t="s">
        <v>4846</v>
      </c>
      <c r="F5778" s="18" t="s">
        <v>146</v>
      </c>
      <c r="G5778" s="18">
        <v>0</v>
      </c>
      <c r="I5778" s="19" t="s">
        <v>146</v>
      </c>
      <c r="J5778" s="19">
        <v>0</v>
      </c>
      <c r="K5778" s="19">
        <f t="shared" si="1171"/>
        <v>0</v>
      </c>
      <c r="L5778" s="18" t="s">
        <v>146</v>
      </c>
      <c r="M5778" s="18">
        <v>0</v>
      </c>
      <c r="O5778" s="19" t="s">
        <v>146</v>
      </c>
      <c r="P5778" s="19">
        <v>0</v>
      </c>
      <c r="Q5778" s="19">
        <f t="shared" si="1172"/>
        <v>0</v>
      </c>
      <c r="R5778" s="18" t="s">
        <v>146</v>
      </c>
      <c r="S5778" s="18">
        <v>0</v>
      </c>
      <c r="T5778" s="18">
        <f t="shared" si="1173"/>
        <v>0</v>
      </c>
      <c r="U5778" s="20" t="s">
        <v>146</v>
      </c>
      <c r="V5778" s="20">
        <v>0</v>
      </c>
      <c r="W5778" s="20">
        <f t="shared" si="1174"/>
        <v>0</v>
      </c>
      <c r="X5778" s="18" t="s">
        <v>146</v>
      </c>
      <c r="Y5778" s="18">
        <v>0</v>
      </c>
      <c r="Z5778" s="23">
        <f t="shared" si="1175"/>
        <v>0</v>
      </c>
      <c r="AA5778" s="20" t="s">
        <v>146</v>
      </c>
      <c r="AB5778" s="20">
        <v>0</v>
      </c>
      <c r="AC5778" s="24">
        <f t="shared" si="1176"/>
        <v>0</v>
      </c>
      <c r="AD5778" s="18" t="s">
        <v>146</v>
      </c>
      <c r="AE5778" s="18">
        <v>0</v>
      </c>
      <c r="AF5778" s="18">
        <f t="shared" si="1177"/>
        <v>0</v>
      </c>
      <c r="AG5778" s="19" t="s">
        <v>146</v>
      </c>
      <c r="AH5778" s="19">
        <v>0</v>
      </c>
      <c r="AI5778" s="19">
        <f t="shared" si="1170"/>
        <v>0</v>
      </c>
      <c r="AJ5778" s="18" t="s">
        <v>146</v>
      </c>
      <c r="AK5778" s="18">
        <v>0</v>
      </c>
      <c r="AL5778" s="18">
        <f t="shared" si="1178"/>
        <v>0</v>
      </c>
      <c r="AM5778" s="19" t="s">
        <v>146</v>
      </c>
      <c r="AN5778" s="19">
        <v>0</v>
      </c>
      <c r="AO5778" s="19">
        <f t="shared" si="1179"/>
        <v>0</v>
      </c>
      <c r="AP5778" s="18" t="s">
        <v>146</v>
      </c>
      <c r="AQ5778" s="18">
        <v>0</v>
      </c>
      <c r="AR5778" s="18">
        <f t="shared" si="1180"/>
        <v>0</v>
      </c>
      <c r="AS5778" s="20" t="s">
        <v>145</v>
      </c>
      <c r="AT5778" s="20">
        <v>97897.649699999994</v>
      </c>
      <c r="AU5778" s="16">
        <f t="shared" si="1181"/>
        <v>6522.1618720852766</v>
      </c>
    </row>
    <row r="5779" spans="1:47" x14ac:dyDescent="0.2">
      <c r="A5779" s="16">
        <v>5776</v>
      </c>
      <c r="B5779" s="16">
        <v>243.21012878417901</v>
      </c>
      <c r="C5779" s="17">
        <v>15.709816666666599</v>
      </c>
      <c r="F5779" s="18" t="s">
        <v>146</v>
      </c>
      <c r="G5779" s="18">
        <v>0</v>
      </c>
      <c r="I5779" s="19" t="s">
        <v>146</v>
      </c>
      <c r="J5779" s="19">
        <v>0</v>
      </c>
      <c r="K5779" s="19">
        <f t="shared" si="1171"/>
        <v>0</v>
      </c>
      <c r="L5779" s="18" t="s">
        <v>146</v>
      </c>
      <c r="M5779" s="18">
        <v>0</v>
      </c>
      <c r="O5779" s="19" t="s">
        <v>146</v>
      </c>
      <c r="P5779" s="19">
        <v>0</v>
      </c>
      <c r="Q5779" s="19">
        <f t="shared" si="1172"/>
        <v>0</v>
      </c>
      <c r="R5779" s="18" t="s">
        <v>146</v>
      </c>
      <c r="S5779" s="18">
        <v>0</v>
      </c>
      <c r="T5779" s="18">
        <f t="shared" si="1173"/>
        <v>0</v>
      </c>
      <c r="U5779" s="20" t="s">
        <v>146</v>
      </c>
      <c r="V5779" s="20">
        <v>0</v>
      </c>
      <c r="W5779" s="20">
        <f t="shared" si="1174"/>
        <v>0</v>
      </c>
      <c r="X5779" s="18" t="s">
        <v>146</v>
      </c>
      <c r="Y5779" s="18">
        <v>0</v>
      </c>
      <c r="Z5779" s="23">
        <f t="shared" si="1175"/>
        <v>0</v>
      </c>
      <c r="AA5779" s="20" t="s">
        <v>146</v>
      </c>
      <c r="AB5779" s="20">
        <v>0</v>
      </c>
      <c r="AC5779" s="24">
        <f t="shared" si="1176"/>
        <v>0</v>
      </c>
      <c r="AD5779" s="18" t="s">
        <v>146</v>
      </c>
      <c r="AE5779" s="18">
        <v>0</v>
      </c>
      <c r="AF5779" s="18">
        <f t="shared" si="1177"/>
        <v>0</v>
      </c>
      <c r="AG5779" s="19" t="s">
        <v>146</v>
      </c>
      <c r="AH5779" s="19">
        <v>0</v>
      </c>
      <c r="AI5779" s="19">
        <f t="shared" si="1170"/>
        <v>0</v>
      </c>
      <c r="AJ5779" s="18" t="s">
        <v>146</v>
      </c>
      <c r="AK5779" s="18">
        <v>0</v>
      </c>
      <c r="AL5779" s="18">
        <f t="shared" si="1178"/>
        <v>0</v>
      </c>
      <c r="AM5779" s="19" t="s">
        <v>146</v>
      </c>
      <c r="AN5779" s="19">
        <v>0</v>
      </c>
      <c r="AO5779" s="19">
        <f t="shared" si="1179"/>
        <v>0</v>
      </c>
      <c r="AP5779" s="18" t="s">
        <v>146</v>
      </c>
      <c r="AQ5779" s="18">
        <v>0</v>
      </c>
      <c r="AR5779" s="18">
        <f t="shared" si="1180"/>
        <v>0</v>
      </c>
      <c r="AS5779" s="20" t="s">
        <v>145</v>
      </c>
      <c r="AT5779" s="20">
        <v>97970.138071429203</v>
      </c>
      <c r="AU5779" s="16">
        <f t="shared" si="1181"/>
        <v>6526.9912106215324</v>
      </c>
    </row>
    <row r="5780" spans="1:47" x14ac:dyDescent="0.2">
      <c r="A5780" s="16">
        <v>5777</v>
      </c>
      <c r="B5780" s="16">
        <v>769.65399169921795</v>
      </c>
      <c r="C5780" s="17">
        <v>10.6958666666666</v>
      </c>
      <c r="D5780" s="16" t="s">
        <v>4930</v>
      </c>
      <c r="E5780" s="16" t="s">
        <v>4930</v>
      </c>
      <c r="F5780" s="18" t="s">
        <v>146</v>
      </c>
      <c r="G5780" s="18">
        <v>0</v>
      </c>
      <c r="I5780" s="19" t="s">
        <v>146</v>
      </c>
      <c r="J5780" s="19">
        <v>0</v>
      </c>
      <c r="K5780" s="19">
        <f t="shared" si="1171"/>
        <v>0</v>
      </c>
      <c r="L5780" s="18" t="s">
        <v>146</v>
      </c>
      <c r="M5780" s="18">
        <v>0</v>
      </c>
      <c r="O5780" s="19" t="s">
        <v>146</v>
      </c>
      <c r="P5780" s="19">
        <v>0</v>
      </c>
      <c r="Q5780" s="19">
        <f t="shared" si="1172"/>
        <v>0</v>
      </c>
      <c r="R5780" s="18" t="s">
        <v>146</v>
      </c>
      <c r="S5780" s="18">
        <v>0</v>
      </c>
      <c r="T5780" s="18">
        <f t="shared" si="1173"/>
        <v>0</v>
      </c>
      <c r="U5780" s="20" t="s">
        <v>146</v>
      </c>
      <c r="V5780" s="20">
        <v>0</v>
      </c>
      <c r="W5780" s="20">
        <f t="shared" si="1174"/>
        <v>0</v>
      </c>
      <c r="X5780" s="18" t="s">
        <v>146</v>
      </c>
      <c r="Y5780" s="18">
        <v>0</v>
      </c>
      <c r="Z5780" s="23">
        <f t="shared" si="1175"/>
        <v>0</v>
      </c>
      <c r="AA5780" s="20" t="s">
        <v>146</v>
      </c>
      <c r="AB5780" s="20">
        <v>0</v>
      </c>
      <c r="AC5780" s="24">
        <f t="shared" si="1176"/>
        <v>0</v>
      </c>
      <c r="AD5780" s="18" t="s">
        <v>146</v>
      </c>
      <c r="AE5780" s="18">
        <v>0</v>
      </c>
      <c r="AF5780" s="18">
        <f t="shared" si="1177"/>
        <v>0</v>
      </c>
      <c r="AG5780" s="19" t="s">
        <v>146</v>
      </c>
      <c r="AH5780" s="19">
        <v>0</v>
      </c>
      <c r="AI5780" s="19">
        <f t="shared" si="1170"/>
        <v>0</v>
      </c>
      <c r="AJ5780" s="18" t="s">
        <v>146</v>
      </c>
      <c r="AK5780" s="18">
        <v>0</v>
      </c>
      <c r="AL5780" s="18">
        <f t="shared" si="1178"/>
        <v>0</v>
      </c>
      <c r="AM5780" s="19" t="s">
        <v>146</v>
      </c>
      <c r="AN5780" s="19">
        <v>0</v>
      </c>
      <c r="AO5780" s="19">
        <f t="shared" si="1179"/>
        <v>0</v>
      </c>
      <c r="AP5780" s="18" t="s">
        <v>146</v>
      </c>
      <c r="AQ5780" s="18">
        <v>0</v>
      </c>
      <c r="AR5780" s="18">
        <f t="shared" si="1180"/>
        <v>0</v>
      </c>
      <c r="AS5780" s="20" t="s">
        <v>145</v>
      </c>
      <c r="AT5780" s="20">
        <v>146457.06168571301</v>
      </c>
      <c r="AU5780" s="16">
        <f t="shared" si="1181"/>
        <v>9757.2992462167222</v>
      </c>
    </row>
    <row r="5781" spans="1:47" x14ac:dyDescent="0.2">
      <c r="A5781" s="16">
        <v>5778</v>
      </c>
      <c r="B5781" s="16">
        <v>857.57448404148602</v>
      </c>
      <c r="C5781" s="17">
        <v>5.0137</v>
      </c>
      <c r="D5781" s="16" t="s">
        <v>4545</v>
      </c>
      <c r="E5781" s="16" t="s">
        <v>4931</v>
      </c>
      <c r="F5781" s="18" t="s">
        <v>146</v>
      </c>
      <c r="G5781" s="18">
        <v>0</v>
      </c>
      <c r="I5781" s="19" t="s">
        <v>146</v>
      </c>
      <c r="J5781" s="19">
        <v>0</v>
      </c>
      <c r="K5781" s="19">
        <f t="shared" si="1171"/>
        <v>0</v>
      </c>
      <c r="L5781" s="18" t="s">
        <v>146</v>
      </c>
      <c r="M5781" s="18">
        <v>0</v>
      </c>
      <c r="O5781" s="19" t="s">
        <v>146</v>
      </c>
      <c r="P5781" s="19">
        <v>0</v>
      </c>
      <c r="Q5781" s="19">
        <f t="shared" si="1172"/>
        <v>0</v>
      </c>
      <c r="R5781" s="18" t="s">
        <v>146</v>
      </c>
      <c r="S5781" s="18">
        <v>0</v>
      </c>
      <c r="T5781" s="18">
        <f t="shared" si="1173"/>
        <v>0</v>
      </c>
      <c r="U5781" s="20" t="s">
        <v>146</v>
      </c>
      <c r="V5781" s="20">
        <v>0</v>
      </c>
      <c r="W5781" s="20">
        <f t="shared" si="1174"/>
        <v>0</v>
      </c>
      <c r="X5781" s="18" t="s">
        <v>146</v>
      </c>
      <c r="Y5781" s="18">
        <v>0</v>
      </c>
      <c r="Z5781" s="23">
        <f t="shared" si="1175"/>
        <v>0</v>
      </c>
      <c r="AA5781" s="20" t="s">
        <v>146</v>
      </c>
      <c r="AB5781" s="20">
        <v>0</v>
      </c>
      <c r="AC5781" s="24">
        <f t="shared" si="1176"/>
        <v>0</v>
      </c>
      <c r="AD5781" s="18" t="s">
        <v>146</v>
      </c>
      <c r="AE5781" s="18">
        <v>0</v>
      </c>
      <c r="AF5781" s="18">
        <f t="shared" si="1177"/>
        <v>0</v>
      </c>
      <c r="AG5781" s="19" t="s">
        <v>146</v>
      </c>
      <c r="AH5781" s="19">
        <v>0</v>
      </c>
      <c r="AI5781" s="19">
        <f t="shared" si="1170"/>
        <v>0</v>
      </c>
      <c r="AJ5781" s="18" t="s">
        <v>146</v>
      </c>
      <c r="AK5781" s="18">
        <v>0</v>
      </c>
      <c r="AL5781" s="18">
        <f t="shared" si="1178"/>
        <v>0</v>
      </c>
      <c r="AM5781" s="19" t="s">
        <v>146</v>
      </c>
      <c r="AN5781" s="19">
        <v>0</v>
      </c>
      <c r="AO5781" s="19">
        <f t="shared" si="1179"/>
        <v>0</v>
      </c>
      <c r="AP5781" s="18" t="s">
        <v>146</v>
      </c>
      <c r="AQ5781" s="18">
        <v>0</v>
      </c>
      <c r="AR5781" s="18">
        <f t="shared" si="1180"/>
        <v>0</v>
      </c>
      <c r="AS5781" s="20" t="s">
        <v>145</v>
      </c>
      <c r="AT5781" s="20">
        <v>82909.648671428498</v>
      </c>
      <c r="AU5781" s="16">
        <f t="shared" si="1181"/>
        <v>5523.6274930998334</v>
      </c>
    </row>
    <row r="5782" spans="1:47" x14ac:dyDescent="0.2">
      <c r="A5782" s="16">
        <v>5779</v>
      </c>
      <c r="B5782" s="16">
        <v>187.14764404296801</v>
      </c>
      <c r="C5782" s="17">
        <v>15.709816666666599</v>
      </c>
      <c r="F5782" s="18" t="s">
        <v>146</v>
      </c>
      <c r="G5782" s="18">
        <v>0</v>
      </c>
      <c r="I5782" s="19" t="s">
        <v>146</v>
      </c>
      <c r="J5782" s="19">
        <v>0</v>
      </c>
      <c r="K5782" s="19">
        <f t="shared" si="1171"/>
        <v>0</v>
      </c>
      <c r="L5782" s="18" t="s">
        <v>146</v>
      </c>
      <c r="M5782" s="18">
        <v>0</v>
      </c>
      <c r="O5782" s="19" t="s">
        <v>146</v>
      </c>
      <c r="P5782" s="19">
        <v>0</v>
      </c>
      <c r="Q5782" s="19">
        <f t="shared" si="1172"/>
        <v>0</v>
      </c>
      <c r="R5782" s="18" t="s">
        <v>146</v>
      </c>
      <c r="S5782" s="18">
        <v>0</v>
      </c>
      <c r="T5782" s="18">
        <f t="shared" si="1173"/>
        <v>0</v>
      </c>
      <c r="U5782" s="20" t="s">
        <v>146</v>
      </c>
      <c r="V5782" s="20">
        <v>0</v>
      </c>
      <c r="W5782" s="20">
        <f t="shared" si="1174"/>
        <v>0</v>
      </c>
      <c r="X5782" s="18" t="s">
        <v>146</v>
      </c>
      <c r="Y5782" s="18">
        <v>0</v>
      </c>
      <c r="Z5782" s="23">
        <f t="shared" si="1175"/>
        <v>0</v>
      </c>
      <c r="AA5782" s="20" t="s">
        <v>146</v>
      </c>
      <c r="AB5782" s="20">
        <v>0</v>
      </c>
      <c r="AC5782" s="24">
        <f t="shared" si="1176"/>
        <v>0</v>
      </c>
      <c r="AD5782" s="18" t="s">
        <v>146</v>
      </c>
      <c r="AE5782" s="18">
        <v>0</v>
      </c>
      <c r="AF5782" s="18">
        <f t="shared" si="1177"/>
        <v>0</v>
      </c>
      <c r="AG5782" s="19" t="s">
        <v>146</v>
      </c>
      <c r="AH5782" s="19">
        <v>0</v>
      </c>
      <c r="AI5782" s="19">
        <f t="shared" si="1170"/>
        <v>0</v>
      </c>
      <c r="AJ5782" s="18" t="s">
        <v>146</v>
      </c>
      <c r="AK5782" s="18">
        <v>0</v>
      </c>
      <c r="AL5782" s="18">
        <f t="shared" si="1178"/>
        <v>0</v>
      </c>
      <c r="AM5782" s="19" t="s">
        <v>146</v>
      </c>
      <c r="AN5782" s="19">
        <v>0</v>
      </c>
      <c r="AO5782" s="19">
        <f t="shared" si="1179"/>
        <v>0</v>
      </c>
      <c r="AP5782" s="18" t="s">
        <v>146</v>
      </c>
      <c r="AQ5782" s="18">
        <v>0</v>
      </c>
      <c r="AR5782" s="18">
        <f t="shared" si="1180"/>
        <v>0</v>
      </c>
      <c r="AS5782" s="20" t="s">
        <v>145</v>
      </c>
      <c r="AT5782" s="20">
        <v>112603.203485714</v>
      </c>
      <c r="AU5782" s="16">
        <f t="shared" si="1181"/>
        <v>7501.8789797277814</v>
      </c>
    </row>
    <row r="5783" spans="1:47" x14ac:dyDescent="0.2">
      <c r="A5783" s="16">
        <v>5780</v>
      </c>
      <c r="B5783" s="16">
        <v>543.33391113281198</v>
      </c>
      <c r="C5783" s="17">
        <v>0.89054999999999995</v>
      </c>
      <c r="D5783" s="16" t="s">
        <v>4932</v>
      </c>
      <c r="E5783" s="16" t="s">
        <v>4932</v>
      </c>
      <c r="F5783" s="18" t="s">
        <v>146</v>
      </c>
      <c r="G5783" s="18">
        <v>0</v>
      </c>
      <c r="I5783" s="19" t="s">
        <v>146</v>
      </c>
      <c r="J5783" s="19">
        <v>0</v>
      </c>
      <c r="K5783" s="19">
        <f t="shared" si="1171"/>
        <v>0</v>
      </c>
      <c r="L5783" s="18" t="s">
        <v>146</v>
      </c>
      <c r="M5783" s="18">
        <v>0</v>
      </c>
      <c r="O5783" s="19" t="s">
        <v>146</v>
      </c>
      <c r="P5783" s="19">
        <v>0</v>
      </c>
      <c r="Q5783" s="19">
        <f t="shared" si="1172"/>
        <v>0</v>
      </c>
      <c r="R5783" s="18" t="s">
        <v>146</v>
      </c>
      <c r="S5783" s="18">
        <v>0</v>
      </c>
      <c r="T5783" s="18">
        <f t="shared" si="1173"/>
        <v>0</v>
      </c>
      <c r="U5783" s="20" t="s">
        <v>146</v>
      </c>
      <c r="V5783" s="20">
        <v>0</v>
      </c>
      <c r="W5783" s="20">
        <f t="shared" si="1174"/>
        <v>0</v>
      </c>
      <c r="X5783" s="18" t="s">
        <v>146</v>
      </c>
      <c r="Y5783" s="18">
        <v>0</v>
      </c>
      <c r="Z5783" s="23">
        <f t="shared" si="1175"/>
        <v>0</v>
      </c>
      <c r="AA5783" s="20" t="s">
        <v>146</v>
      </c>
      <c r="AB5783" s="20">
        <v>0</v>
      </c>
      <c r="AC5783" s="24">
        <f t="shared" si="1176"/>
        <v>0</v>
      </c>
      <c r="AD5783" s="18" t="s">
        <v>146</v>
      </c>
      <c r="AE5783" s="18">
        <v>0</v>
      </c>
      <c r="AF5783" s="18">
        <f t="shared" si="1177"/>
        <v>0</v>
      </c>
      <c r="AG5783" s="19" t="s">
        <v>146</v>
      </c>
      <c r="AH5783" s="19">
        <v>0</v>
      </c>
      <c r="AI5783" s="19">
        <f t="shared" si="1170"/>
        <v>0</v>
      </c>
      <c r="AJ5783" s="18" t="s">
        <v>146</v>
      </c>
      <c r="AK5783" s="18">
        <v>0</v>
      </c>
      <c r="AL5783" s="18">
        <f t="shared" si="1178"/>
        <v>0</v>
      </c>
      <c r="AM5783" s="19" t="s">
        <v>146</v>
      </c>
      <c r="AN5783" s="19">
        <v>0</v>
      </c>
      <c r="AO5783" s="19">
        <f t="shared" si="1179"/>
        <v>0</v>
      </c>
      <c r="AP5783" s="18" t="s">
        <v>146</v>
      </c>
      <c r="AQ5783" s="18">
        <v>0</v>
      </c>
      <c r="AR5783" s="18">
        <f t="shared" si="1180"/>
        <v>0</v>
      </c>
      <c r="AS5783" s="20" t="s">
        <v>145</v>
      </c>
      <c r="AT5783" s="20">
        <v>90894.640685714199</v>
      </c>
      <c r="AU5783" s="16">
        <f t="shared" si="1181"/>
        <v>6055.6056419529777</v>
      </c>
    </row>
    <row r="5784" spans="1:47" x14ac:dyDescent="0.2">
      <c r="A5784" s="16">
        <v>5781</v>
      </c>
      <c r="B5784" s="16">
        <v>888.03736877441395</v>
      </c>
      <c r="C5784" s="17">
        <v>0.60026666666666595</v>
      </c>
      <c r="F5784" s="18" t="s">
        <v>146</v>
      </c>
      <c r="G5784" s="18">
        <v>0</v>
      </c>
      <c r="I5784" s="19" t="s">
        <v>146</v>
      </c>
      <c r="J5784" s="19">
        <v>0</v>
      </c>
      <c r="K5784" s="19">
        <f t="shared" si="1171"/>
        <v>0</v>
      </c>
      <c r="L5784" s="18" t="s">
        <v>146</v>
      </c>
      <c r="M5784" s="18">
        <v>0</v>
      </c>
      <c r="O5784" s="19" t="s">
        <v>146</v>
      </c>
      <c r="P5784" s="19">
        <v>0</v>
      </c>
      <c r="Q5784" s="19">
        <f t="shared" si="1172"/>
        <v>0</v>
      </c>
      <c r="R5784" s="18" t="s">
        <v>146</v>
      </c>
      <c r="S5784" s="18">
        <v>0</v>
      </c>
      <c r="T5784" s="18">
        <f t="shared" si="1173"/>
        <v>0</v>
      </c>
      <c r="U5784" s="20" t="s">
        <v>146</v>
      </c>
      <c r="V5784" s="20">
        <v>0</v>
      </c>
      <c r="W5784" s="20">
        <f t="shared" si="1174"/>
        <v>0</v>
      </c>
      <c r="X5784" s="18" t="s">
        <v>146</v>
      </c>
      <c r="Y5784" s="18">
        <v>0</v>
      </c>
      <c r="Z5784" s="23">
        <f t="shared" si="1175"/>
        <v>0</v>
      </c>
      <c r="AA5784" s="20" t="s">
        <v>146</v>
      </c>
      <c r="AB5784" s="20">
        <v>0</v>
      </c>
      <c r="AC5784" s="24">
        <f t="shared" si="1176"/>
        <v>0</v>
      </c>
      <c r="AD5784" s="18" t="s">
        <v>146</v>
      </c>
      <c r="AE5784" s="18">
        <v>0</v>
      </c>
      <c r="AF5784" s="18">
        <f t="shared" si="1177"/>
        <v>0</v>
      </c>
      <c r="AG5784" s="19" t="s">
        <v>146</v>
      </c>
      <c r="AH5784" s="19">
        <v>0</v>
      </c>
      <c r="AI5784" s="19">
        <f t="shared" si="1170"/>
        <v>0</v>
      </c>
      <c r="AJ5784" s="18" t="s">
        <v>146</v>
      </c>
      <c r="AK5784" s="18">
        <v>0</v>
      </c>
      <c r="AL5784" s="18">
        <f t="shared" si="1178"/>
        <v>0</v>
      </c>
      <c r="AM5784" s="19" t="s">
        <v>146</v>
      </c>
      <c r="AN5784" s="19">
        <v>0</v>
      </c>
      <c r="AO5784" s="19">
        <f t="shared" si="1179"/>
        <v>0</v>
      </c>
      <c r="AP5784" s="18" t="s">
        <v>146</v>
      </c>
      <c r="AQ5784" s="18">
        <v>0</v>
      </c>
      <c r="AR5784" s="18">
        <f t="shared" si="1180"/>
        <v>0</v>
      </c>
      <c r="AS5784" s="20" t="s">
        <v>145</v>
      </c>
      <c r="AT5784" s="20">
        <v>71826.2086857143</v>
      </c>
      <c r="AU5784" s="16">
        <f t="shared" si="1181"/>
        <v>4785.223763205483</v>
      </c>
    </row>
    <row r="5785" spans="1:47" x14ac:dyDescent="0.2">
      <c r="A5785" s="16">
        <v>5782</v>
      </c>
      <c r="B5785" s="16">
        <v>311.23856898716502</v>
      </c>
      <c r="C5785" s="17">
        <v>10.6958666666666</v>
      </c>
      <c r="D5785" s="16" t="s">
        <v>2413</v>
      </c>
      <c r="E5785" s="16" t="s">
        <v>2414</v>
      </c>
      <c r="F5785" s="18" t="s">
        <v>146</v>
      </c>
      <c r="G5785" s="18">
        <v>0</v>
      </c>
      <c r="I5785" s="19" t="s">
        <v>146</v>
      </c>
      <c r="J5785" s="19">
        <v>0</v>
      </c>
      <c r="K5785" s="19">
        <f t="shared" si="1171"/>
        <v>0</v>
      </c>
      <c r="L5785" s="18" t="s">
        <v>146</v>
      </c>
      <c r="M5785" s="18">
        <v>0</v>
      </c>
      <c r="O5785" s="19" t="s">
        <v>146</v>
      </c>
      <c r="P5785" s="19">
        <v>0</v>
      </c>
      <c r="Q5785" s="19">
        <f t="shared" si="1172"/>
        <v>0</v>
      </c>
      <c r="R5785" s="18" t="s">
        <v>146</v>
      </c>
      <c r="S5785" s="18">
        <v>0</v>
      </c>
      <c r="T5785" s="18">
        <f t="shared" si="1173"/>
        <v>0</v>
      </c>
      <c r="U5785" s="20" t="s">
        <v>146</v>
      </c>
      <c r="V5785" s="20">
        <v>0</v>
      </c>
      <c r="W5785" s="20">
        <f t="shared" si="1174"/>
        <v>0</v>
      </c>
      <c r="X5785" s="18" t="s">
        <v>146</v>
      </c>
      <c r="Y5785" s="18">
        <v>0</v>
      </c>
      <c r="Z5785" s="23">
        <f t="shared" si="1175"/>
        <v>0</v>
      </c>
      <c r="AA5785" s="20" t="s">
        <v>146</v>
      </c>
      <c r="AB5785" s="20">
        <v>0</v>
      </c>
      <c r="AC5785" s="24">
        <f t="shared" si="1176"/>
        <v>0</v>
      </c>
      <c r="AD5785" s="18" t="s">
        <v>146</v>
      </c>
      <c r="AE5785" s="18">
        <v>0</v>
      </c>
      <c r="AF5785" s="18">
        <f t="shared" si="1177"/>
        <v>0</v>
      </c>
      <c r="AG5785" s="19" t="s">
        <v>146</v>
      </c>
      <c r="AH5785" s="19">
        <v>0</v>
      </c>
      <c r="AI5785" s="19">
        <f t="shared" si="1170"/>
        <v>0</v>
      </c>
      <c r="AJ5785" s="18" t="s">
        <v>146</v>
      </c>
      <c r="AK5785" s="18">
        <v>0</v>
      </c>
      <c r="AL5785" s="18">
        <f t="shared" si="1178"/>
        <v>0</v>
      </c>
      <c r="AM5785" s="19" t="s">
        <v>146</v>
      </c>
      <c r="AN5785" s="19">
        <v>0</v>
      </c>
      <c r="AO5785" s="19">
        <f t="shared" si="1179"/>
        <v>0</v>
      </c>
      <c r="AP5785" s="18" t="s">
        <v>146</v>
      </c>
      <c r="AQ5785" s="18">
        <v>0</v>
      </c>
      <c r="AR5785" s="18">
        <f t="shared" si="1180"/>
        <v>0</v>
      </c>
      <c r="AS5785" s="20" t="s">
        <v>145</v>
      </c>
      <c r="AT5785" s="20">
        <v>147296.314442856</v>
      </c>
      <c r="AU5785" s="16">
        <f t="shared" si="1181"/>
        <v>9813.2121547538973</v>
      </c>
    </row>
    <row r="5786" spans="1:47" x14ac:dyDescent="0.2">
      <c r="A5786" s="16">
        <v>5783</v>
      </c>
      <c r="B5786" s="16">
        <v>335.25735473632801</v>
      </c>
      <c r="C5786" s="17">
        <v>16.188933333333299</v>
      </c>
      <c r="F5786" s="18" t="s">
        <v>146</v>
      </c>
      <c r="G5786" s="18">
        <v>0</v>
      </c>
      <c r="I5786" s="19" t="s">
        <v>146</v>
      </c>
      <c r="J5786" s="19">
        <v>0</v>
      </c>
      <c r="K5786" s="19">
        <f t="shared" si="1171"/>
        <v>0</v>
      </c>
      <c r="L5786" s="18" t="s">
        <v>146</v>
      </c>
      <c r="M5786" s="18">
        <v>0</v>
      </c>
      <c r="O5786" s="19" t="s">
        <v>146</v>
      </c>
      <c r="P5786" s="19">
        <v>0</v>
      </c>
      <c r="Q5786" s="19">
        <f t="shared" si="1172"/>
        <v>0</v>
      </c>
      <c r="R5786" s="18" t="s">
        <v>146</v>
      </c>
      <c r="S5786" s="18">
        <v>0</v>
      </c>
      <c r="T5786" s="18">
        <f t="shared" si="1173"/>
        <v>0</v>
      </c>
      <c r="U5786" s="20" t="s">
        <v>146</v>
      </c>
      <c r="V5786" s="20">
        <v>0</v>
      </c>
      <c r="W5786" s="20">
        <f t="shared" si="1174"/>
        <v>0</v>
      </c>
      <c r="X5786" s="18" t="s">
        <v>146</v>
      </c>
      <c r="Y5786" s="18">
        <v>0</v>
      </c>
      <c r="Z5786" s="23">
        <f t="shared" si="1175"/>
        <v>0</v>
      </c>
      <c r="AA5786" s="20" t="s">
        <v>146</v>
      </c>
      <c r="AB5786" s="20">
        <v>0</v>
      </c>
      <c r="AC5786" s="24">
        <f t="shared" si="1176"/>
        <v>0</v>
      </c>
      <c r="AD5786" s="18" t="s">
        <v>146</v>
      </c>
      <c r="AE5786" s="18">
        <v>0</v>
      </c>
      <c r="AF5786" s="18">
        <f t="shared" si="1177"/>
        <v>0</v>
      </c>
      <c r="AG5786" s="19" t="s">
        <v>146</v>
      </c>
      <c r="AH5786" s="19">
        <v>0</v>
      </c>
      <c r="AI5786" s="19">
        <f t="shared" si="1170"/>
        <v>0</v>
      </c>
      <c r="AJ5786" s="18" t="s">
        <v>146</v>
      </c>
      <c r="AK5786" s="18">
        <v>0</v>
      </c>
      <c r="AL5786" s="18">
        <f t="shared" si="1178"/>
        <v>0</v>
      </c>
      <c r="AM5786" s="19" t="s">
        <v>146</v>
      </c>
      <c r="AN5786" s="19">
        <v>0</v>
      </c>
      <c r="AO5786" s="19">
        <f t="shared" si="1179"/>
        <v>0</v>
      </c>
      <c r="AP5786" s="18" t="s">
        <v>146</v>
      </c>
      <c r="AQ5786" s="18">
        <v>0</v>
      </c>
      <c r="AR5786" s="18">
        <f t="shared" si="1180"/>
        <v>0</v>
      </c>
      <c r="AS5786" s="20" t="s">
        <v>145</v>
      </c>
      <c r="AT5786" s="20">
        <v>89509.2456428562</v>
      </c>
      <c r="AU5786" s="16">
        <f t="shared" si="1181"/>
        <v>5963.3075045207333</v>
      </c>
    </row>
    <row r="5787" spans="1:47" x14ac:dyDescent="0.2">
      <c r="A5787" s="16">
        <v>5784</v>
      </c>
      <c r="B5787" s="16">
        <v>607.38751220703102</v>
      </c>
      <c r="C5787" s="17">
        <v>4.50078333333333</v>
      </c>
      <c r="D5787" s="16" t="s">
        <v>4933</v>
      </c>
      <c r="E5787" s="16" t="s">
        <v>4934</v>
      </c>
      <c r="F5787" s="18" t="s">
        <v>146</v>
      </c>
      <c r="G5787" s="18">
        <v>0</v>
      </c>
      <c r="I5787" s="19" t="s">
        <v>146</v>
      </c>
      <c r="J5787" s="19">
        <v>0</v>
      </c>
      <c r="K5787" s="19">
        <f t="shared" si="1171"/>
        <v>0</v>
      </c>
      <c r="L5787" s="18" t="s">
        <v>146</v>
      </c>
      <c r="M5787" s="18">
        <v>0</v>
      </c>
      <c r="O5787" s="19" t="s">
        <v>146</v>
      </c>
      <c r="P5787" s="19">
        <v>0</v>
      </c>
      <c r="Q5787" s="19">
        <f t="shared" si="1172"/>
        <v>0</v>
      </c>
      <c r="R5787" s="18" t="s">
        <v>146</v>
      </c>
      <c r="S5787" s="18">
        <v>0</v>
      </c>
      <c r="T5787" s="18">
        <f t="shared" si="1173"/>
        <v>0</v>
      </c>
      <c r="U5787" s="20" t="s">
        <v>146</v>
      </c>
      <c r="V5787" s="20">
        <v>0</v>
      </c>
      <c r="W5787" s="20">
        <f t="shared" si="1174"/>
        <v>0</v>
      </c>
      <c r="X5787" s="18" t="s">
        <v>146</v>
      </c>
      <c r="Y5787" s="18">
        <v>0</v>
      </c>
      <c r="Z5787" s="23">
        <f t="shared" si="1175"/>
        <v>0</v>
      </c>
      <c r="AA5787" s="20" t="s">
        <v>146</v>
      </c>
      <c r="AB5787" s="20">
        <v>0</v>
      </c>
      <c r="AC5787" s="24">
        <f t="shared" si="1176"/>
        <v>0</v>
      </c>
      <c r="AD5787" s="18" t="s">
        <v>146</v>
      </c>
      <c r="AE5787" s="18">
        <v>0</v>
      </c>
      <c r="AF5787" s="18">
        <f t="shared" si="1177"/>
        <v>0</v>
      </c>
      <c r="AG5787" s="19" t="s">
        <v>146</v>
      </c>
      <c r="AH5787" s="19">
        <v>0</v>
      </c>
      <c r="AI5787" s="19">
        <f t="shared" ref="AI5787:AI5850" si="1182">AH5787/3</f>
        <v>0</v>
      </c>
      <c r="AJ5787" s="18" t="s">
        <v>146</v>
      </c>
      <c r="AK5787" s="18">
        <v>0</v>
      </c>
      <c r="AL5787" s="18">
        <f t="shared" si="1178"/>
        <v>0</v>
      </c>
      <c r="AM5787" s="19" t="s">
        <v>146</v>
      </c>
      <c r="AN5787" s="19">
        <v>0</v>
      </c>
      <c r="AO5787" s="19">
        <f t="shared" si="1179"/>
        <v>0</v>
      </c>
      <c r="AP5787" s="18" t="s">
        <v>146</v>
      </c>
      <c r="AQ5787" s="18">
        <v>0</v>
      </c>
      <c r="AR5787" s="18">
        <f t="shared" si="1180"/>
        <v>0</v>
      </c>
      <c r="AS5787" s="20" t="s">
        <v>145</v>
      </c>
      <c r="AT5787" s="20">
        <v>102705.229585714</v>
      </c>
      <c r="AU5787" s="16">
        <f t="shared" si="1181"/>
        <v>6842.4536699343107</v>
      </c>
    </row>
    <row r="5788" spans="1:47" x14ac:dyDescent="0.2">
      <c r="A5788" s="16">
        <v>5785</v>
      </c>
      <c r="B5788" s="16">
        <v>201.16574096679599</v>
      </c>
      <c r="C5788" s="17">
        <v>15.709816666666599</v>
      </c>
      <c r="F5788" s="18" t="s">
        <v>146</v>
      </c>
      <c r="G5788" s="18">
        <v>0</v>
      </c>
      <c r="I5788" s="19" t="s">
        <v>146</v>
      </c>
      <c r="J5788" s="19">
        <v>0</v>
      </c>
      <c r="K5788" s="19">
        <f t="shared" si="1171"/>
        <v>0</v>
      </c>
      <c r="L5788" s="18" t="s">
        <v>146</v>
      </c>
      <c r="M5788" s="18">
        <v>0</v>
      </c>
      <c r="O5788" s="19" t="s">
        <v>146</v>
      </c>
      <c r="P5788" s="19">
        <v>0</v>
      </c>
      <c r="Q5788" s="19">
        <f t="shared" si="1172"/>
        <v>0</v>
      </c>
      <c r="R5788" s="18" t="s">
        <v>146</v>
      </c>
      <c r="S5788" s="18">
        <v>0</v>
      </c>
      <c r="T5788" s="18">
        <f t="shared" si="1173"/>
        <v>0</v>
      </c>
      <c r="U5788" s="20" t="s">
        <v>146</v>
      </c>
      <c r="V5788" s="20">
        <v>0</v>
      </c>
      <c r="W5788" s="20">
        <f t="shared" si="1174"/>
        <v>0</v>
      </c>
      <c r="X5788" s="18" t="s">
        <v>146</v>
      </c>
      <c r="Y5788" s="18">
        <v>0</v>
      </c>
      <c r="Z5788" s="23">
        <f t="shared" si="1175"/>
        <v>0</v>
      </c>
      <c r="AA5788" s="20" t="s">
        <v>146</v>
      </c>
      <c r="AB5788" s="20">
        <v>0</v>
      </c>
      <c r="AC5788" s="24">
        <f t="shared" si="1176"/>
        <v>0</v>
      </c>
      <c r="AD5788" s="18" t="s">
        <v>146</v>
      </c>
      <c r="AE5788" s="18">
        <v>0</v>
      </c>
      <c r="AF5788" s="18">
        <f t="shared" si="1177"/>
        <v>0</v>
      </c>
      <c r="AG5788" s="19" t="s">
        <v>146</v>
      </c>
      <c r="AH5788" s="19">
        <v>0</v>
      </c>
      <c r="AI5788" s="19">
        <f t="shared" si="1182"/>
        <v>0</v>
      </c>
      <c r="AJ5788" s="18" t="s">
        <v>146</v>
      </c>
      <c r="AK5788" s="18">
        <v>0</v>
      </c>
      <c r="AL5788" s="18">
        <f t="shared" si="1178"/>
        <v>0</v>
      </c>
      <c r="AM5788" s="19" t="s">
        <v>146</v>
      </c>
      <c r="AN5788" s="19">
        <v>0</v>
      </c>
      <c r="AO5788" s="19">
        <f t="shared" si="1179"/>
        <v>0</v>
      </c>
      <c r="AP5788" s="18" t="s">
        <v>146</v>
      </c>
      <c r="AQ5788" s="18">
        <v>0</v>
      </c>
      <c r="AR5788" s="18">
        <f t="shared" si="1180"/>
        <v>0</v>
      </c>
      <c r="AS5788" s="20" t="s">
        <v>145</v>
      </c>
      <c r="AT5788" s="20">
        <v>93190.658900000504</v>
      </c>
      <c r="AU5788" s="16">
        <f t="shared" si="1181"/>
        <v>6208.5715456362759</v>
      </c>
    </row>
    <row r="5789" spans="1:47" x14ac:dyDescent="0.2">
      <c r="A5789" s="16">
        <v>5786</v>
      </c>
      <c r="B5789" s="16">
        <v>634.59289550781205</v>
      </c>
      <c r="C5789" s="17">
        <v>16.856833333333299</v>
      </c>
      <c r="D5789" s="16" t="s">
        <v>4935</v>
      </c>
      <c r="E5789" s="16" t="s">
        <v>4935</v>
      </c>
      <c r="F5789" s="18" t="s">
        <v>146</v>
      </c>
      <c r="G5789" s="18">
        <v>0</v>
      </c>
      <c r="I5789" s="19" t="s">
        <v>146</v>
      </c>
      <c r="J5789" s="19">
        <v>0</v>
      </c>
      <c r="K5789" s="19">
        <f t="shared" si="1171"/>
        <v>0</v>
      </c>
      <c r="L5789" s="18" t="s">
        <v>146</v>
      </c>
      <c r="M5789" s="18">
        <v>0</v>
      </c>
      <c r="O5789" s="19" t="s">
        <v>146</v>
      </c>
      <c r="P5789" s="19">
        <v>0</v>
      </c>
      <c r="Q5789" s="19">
        <f t="shared" si="1172"/>
        <v>0</v>
      </c>
      <c r="R5789" s="18" t="s">
        <v>146</v>
      </c>
      <c r="S5789" s="18">
        <v>0</v>
      </c>
      <c r="T5789" s="18">
        <f t="shared" si="1173"/>
        <v>0</v>
      </c>
      <c r="U5789" s="20" t="s">
        <v>146</v>
      </c>
      <c r="V5789" s="20">
        <v>0</v>
      </c>
      <c r="W5789" s="20">
        <f t="shared" si="1174"/>
        <v>0</v>
      </c>
      <c r="X5789" s="18" t="s">
        <v>146</v>
      </c>
      <c r="Y5789" s="18">
        <v>0</v>
      </c>
      <c r="Z5789" s="23">
        <f t="shared" si="1175"/>
        <v>0</v>
      </c>
      <c r="AA5789" s="20" t="s">
        <v>146</v>
      </c>
      <c r="AB5789" s="20">
        <v>0</v>
      </c>
      <c r="AC5789" s="24">
        <f t="shared" si="1176"/>
        <v>0</v>
      </c>
      <c r="AD5789" s="18" t="s">
        <v>146</v>
      </c>
      <c r="AE5789" s="18">
        <v>0</v>
      </c>
      <c r="AF5789" s="18">
        <f t="shared" si="1177"/>
        <v>0</v>
      </c>
      <c r="AG5789" s="19" t="s">
        <v>146</v>
      </c>
      <c r="AH5789" s="19">
        <v>0</v>
      </c>
      <c r="AI5789" s="19">
        <f t="shared" si="1182"/>
        <v>0</v>
      </c>
      <c r="AJ5789" s="18" t="s">
        <v>146</v>
      </c>
      <c r="AK5789" s="18">
        <v>0</v>
      </c>
      <c r="AL5789" s="18">
        <f t="shared" si="1178"/>
        <v>0</v>
      </c>
      <c r="AM5789" s="19" t="s">
        <v>146</v>
      </c>
      <c r="AN5789" s="19">
        <v>0</v>
      </c>
      <c r="AO5789" s="19">
        <f t="shared" si="1179"/>
        <v>0</v>
      </c>
      <c r="AP5789" s="18" t="s">
        <v>146</v>
      </c>
      <c r="AQ5789" s="18">
        <v>0</v>
      </c>
      <c r="AR5789" s="18">
        <f t="shared" si="1180"/>
        <v>0</v>
      </c>
      <c r="AS5789" s="20" t="s">
        <v>145</v>
      </c>
      <c r="AT5789" s="20">
        <v>41729.608000000597</v>
      </c>
      <c r="AU5789" s="16">
        <f t="shared" si="1181"/>
        <v>2780.1204530313521</v>
      </c>
    </row>
    <row r="5790" spans="1:47" x14ac:dyDescent="0.2">
      <c r="A5790" s="16">
        <v>5787</v>
      </c>
      <c r="B5790" s="16">
        <v>730.46301269531205</v>
      </c>
      <c r="C5790" s="17">
        <v>10.662049999999899</v>
      </c>
      <c r="D5790" s="16" t="s">
        <v>4936</v>
      </c>
      <c r="E5790" s="16" t="s">
        <v>4936</v>
      </c>
      <c r="F5790" s="18" t="s">
        <v>146</v>
      </c>
      <c r="G5790" s="18">
        <v>0</v>
      </c>
      <c r="I5790" s="19" t="s">
        <v>146</v>
      </c>
      <c r="J5790" s="19">
        <v>0</v>
      </c>
      <c r="K5790" s="19">
        <f t="shared" si="1171"/>
        <v>0</v>
      </c>
      <c r="L5790" s="18" t="s">
        <v>146</v>
      </c>
      <c r="M5790" s="18">
        <v>0</v>
      </c>
      <c r="O5790" s="19" t="s">
        <v>146</v>
      </c>
      <c r="P5790" s="19">
        <v>0</v>
      </c>
      <c r="Q5790" s="19">
        <f t="shared" si="1172"/>
        <v>0</v>
      </c>
      <c r="R5790" s="18" t="s">
        <v>146</v>
      </c>
      <c r="S5790" s="18">
        <v>0</v>
      </c>
      <c r="T5790" s="18">
        <f t="shared" si="1173"/>
        <v>0</v>
      </c>
      <c r="U5790" s="20" t="s">
        <v>146</v>
      </c>
      <c r="V5790" s="20">
        <v>0</v>
      </c>
      <c r="W5790" s="20">
        <f t="shared" si="1174"/>
        <v>0</v>
      </c>
      <c r="X5790" s="18" t="s">
        <v>146</v>
      </c>
      <c r="Y5790" s="18">
        <v>0</v>
      </c>
      <c r="Z5790" s="23">
        <f t="shared" si="1175"/>
        <v>0</v>
      </c>
      <c r="AA5790" s="20" t="s">
        <v>146</v>
      </c>
      <c r="AB5790" s="20">
        <v>0</v>
      </c>
      <c r="AC5790" s="24">
        <f t="shared" si="1176"/>
        <v>0</v>
      </c>
      <c r="AD5790" s="18" t="s">
        <v>146</v>
      </c>
      <c r="AE5790" s="18">
        <v>0</v>
      </c>
      <c r="AF5790" s="18">
        <f t="shared" si="1177"/>
        <v>0</v>
      </c>
      <c r="AG5790" s="19" t="s">
        <v>146</v>
      </c>
      <c r="AH5790" s="19">
        <v>0</v>
      </c>
      <c r="AI5790" s="19">
        <f t="shared" si="1182"/>
        <v>0</v>
      </c>
      <c r="AJ5790" s="18" t="s">
        <v>146</v>
      </c>
      <c r="AK5790" s="18">
        <v>0</v>
      </c>
      <c r="AL5790" s="18">
        <f t="shared" si="1178"/>
        <v>0</v>
      </c>
      <c r="AM5790" s="19" t="s">
        <v>146</v>
      </c>
      <c r="AN5790" s="19">
        <v>0</v>
      </c>
      <c r="AO5790" s="19">
        <f t="shared" si="1179"/>
        <v>0</v>
      </c>
      <c r="AP5790" s="18" t="s">
        <v>146</v>
      </c>
      <c r="AQ5790" s="18">
        <v>0</v>
      </c>
      <c r="AR5790" s="18">
        <f t="shared" si="1180"/>
        <v>0</v>
      </c>
      <c r="AS5790" s="20" t="s">
        <v>145</v>
      </c>
      <c r="AT5790" s="20">
        <v>134484.31002857001</v>
      </c>
      <c r="AU5790" s="16">
        <f t="shared" si="1181"/>
        <v>8959.6475701912059</v>
      </c>
    </row>
    <row r="5791" spans="1:47" x14ac:dyDescent="0.2">
      <c r="A5791" s="16">
        <v>5788</v>
      </c>
      <c r="B5791" s="16">
        <v>139.09398057725599</v>
      </c>
      <c r="C5791" s="17">
        <v>5.1351666666666604</v>
      </c>
      <c r="F5791" s="18" t="s">
        <v>146</v>
      </c>
      <c r="G5791" s="18">
        <v>0</v>
      </c>
      <c r="I5791" s="19" t="s">
        <v>146</v>
      </c>
      <c r="J5791" s="19">
        <v>0</v>
      </c>
      <c r="K5791" s="19">
        <f t="shared" si="1171"/>
        <v>0</v>
      </c>
      <c r="L5791" s="18" t="s">
        <v>146</v>
      </c>
      <c r="M5791" s="18">
        <v>0</v>
      </c>
      <c r="O5791" s="19" t="s">
        <v>146</v>
      </c>
      <c r="P5791" s="19">
        <v>0</v>
      </c>
      <c r="Q5791" s="19">
        <f t="shared" si="1172"/>
        <v>0</v>
      </c>
      <c r="R5791" s="18" t="s">
        <v>146</v>
      </c>
      <c r="S5791" s="18">
        <v>0</v>
      </c>
      <c r="T5791" s="18">
        <f t="shared" si="1173"/>
        <v>0</v>
      </c>
      <c r="U5791" s="20" t="s">
        <v>146</v>
      </c>
      <c r="V5791" s="20">
        <v>0</v>
      </c>
      <c r="W5791" s="20">
        <f t="shared" si="1174"/>
        <v>0</v>
      </c>
      <c r="X5791" s="18" t="s">
        <v>146</v>
      </c>
      <c r="Y5791" s="18">
        <v>0</v>
      </c>
      <c r="Z5791" s="23">
        <f t="shared" si="1175"/>
        <v>0</v>
      </c>
      <c r="AA5791" s="20" t="s">
        <v>146</v>
      </c>
      <c r="AB5791" s="20">
        <v>0</v>
      </c>
      <c r="AC5791" s="24">
        <f t="shared" si="1176"/>
        <v>0</v>
      </c>
      <c r="AD5791" s="18" t="s">
        <v>146</v>
      </c>
      <c r="AE5791" s="18">
        <v>0</v>
      </c>
      <c r="AF5791" s="18">
        <f t="shared" si="1177"/>
        <v>0</v>
      </c>
      <c r="AG5791" s="19" t="s">
        <v>146</v>
      </c>
      <c r="AH5791" s="19">
        <v>0</v>
      </c>
      <c r="AI5791" s="19">
        <f t="shared" si="1182"/>
        <v>0</v>
      </c>
      <c r="AJ5791" s="18" t="s">
        <v>146</v>
      </c>
      <c r="AK5791" s="18">
        <v>0</v>
      </c>
      <c r="AL5791" s="18">
        <f t="shared" si="1178"/>
        <v>0</v>
      </c>
      <c r="AM5791" s="19" t="s">
        <v>146</v>
      </c>
      <c r="AN5791" s="19">
        <v>0</v>
      </c>
      <c r="AO5791" s="19">
        <f t="shared" si="1179"/>
        <v>0</v>
      </c>
      <c r="AP5791" s="18" t="s">
        <v>146</v>
      </c>
      <c r="AQ5791" s="18">
        <v>0</v>
      </c>
      <c r="AR5791" s="18">
        <f t="shared" si="1180"/>
        <v>0</v>
      </c>
      <c r="AS5791" s="20" t="s">
        <v>145</v>
      </c>
      <c r="AT5791" s="20">
        <v>172127.97842857099</v>
      </c>
      <c r="AU5791" s="16">
        <f t="shared" si="1181"/>
        <v>11467.553526220585</v>
      </c>
    </row>
    <row r="5792" spans="1:47" x14ac:dyDescent="0.2">
      <c r="A5792" s="16">
        <v>5789</v>
      </c>
      <c r="B5792" s="16">
        <v>717.56066894531205</v>
      </c>
      <c r="C5792" s="17">
        <v>4.7234333333333298</v>
      </c>
      <c r="F5792" s="18" t="s">
        <v>146</v>
      </c>
      <c r="G5792" s="18">
        <v>0</v>
      </c>
      <c r="I5792" s="19" t="s">
        <v>146</v>
      </c>
      <c r="J5792" s="19">
        <v>0</v>
      </c>
      <c r="K5792" s="19">
        <f t="shared" si="1171"/>
        <v>0</v>
      </c>
      <c r="L5792" s="18" t="s">
        <v>146</v>
      </c>
      <c r="M5792" s="18">
        <v>0</v>
      </c>
      <c r="O5792" s="19" t="s">
        <v>146</v>
      </c>
      <c r="P5792" s="19">
        <v>0</v>
      </c>
      <c r="Q5792" s="19">
        <f t="shared" si="1172"/>
        <v>0</v>
      </c>
      <c r="R5792" s="18" t="s">
        <v>146</v>
      </c>
      <c r="S5792" s="18">
        <v>0</v>
      </c>
      <c r="T5792" s="18">
        <f t="shared" si="1173"/>
        <v>0</v>
      </c>
      <c r="U5792" s="20" t="s">
        <v>146</v>
      </c>
      <c r="V5792" s="20">
        <v>0</v>
      </c>
      <c r="W5792" s="20">
        <f t="shared" si="1174"/>
        <v>0</v>
      </c>
      <c r="X5792" s="18" t="s">
        <v>146</v>
      </c>
      <c r="Y5792" s="18">
        <v>0</v>
      </c>
      <c r="Z5792" s="23">
        <f t="shared" si="1175"/>
        <v>0</v>
      </c>
      <c r="AA5792" s="20" t="s">
        <v>146</v>
      </c>
      <c r="AB5792" s="20">
        <v>0</v>
      </c>
      <c r="AC5792" s="24">
        <f t="shared" si="1176"/>
        <v>0</v>
      </c>
      <c r="AD5792" s="18" t="s">
        <v>146</v>
      </c>
      <c r="AE5792" s="18">
        <v>0</v>
      </c>
      <c r="AF5792" s="18">
        <f t="shared" si="1177"/>
        <v>0</v>
      </c>
      <c r="AG5792" s="19" t="s">
        <v>146</v>
      </c>
      <c r="AH5792" s="19">
        <v>0</v>
      </c>
      <c r="AI5792" s="19">
        <f t="shared" si="1182"/>
        <v>0</v>
      </c>
      <c r="AJ5792" s="18" t="s">
        <v>146</v>
      </c>
      <c r="AK5792" s="18">
        <v>0</v>
      </c>
      <c r="AL5792" s="18">
        <f t="shared" si="1178"/>
        <v>0</v>
      </c>
      <c r="AM5792" s="19" t="s">
        <v>146</v>
      </c>
      <c r="AN5792" s="19">
        <v>0</v>
      </c>
      <c r="AO5792" s="19">
        <f t="shared" si="1179"/>
        <v>0</v>
      </c>
      <c r="AP5792" s="18" t="s">
        <v>146</v>
      </c>
      <c r="AQ5792" s="18">
        <v>0</v>
      </c>
      <c r="AR5792" s="18">
        <f t="shared" si="1180"/>
        <v>0</v>
      </c>
      <c r="AS5792" s="20" t="s">
        <v>145</v>
      </c>
      <c r="AT5792" s="20">
        <v>83280.363957142894</v>
      </c>
      <c r="AU5792" s="16">
        <f t="shared" si="1181"/>
        <v>5548.3253802227109</v>
      </c>
    </row>
    <row r="5793" spans="1:47" x14ac:dyDescent="0.2">
      <c r="A5793" s="16">
        <v>5790</v>
      </c>
      <c r="B5793" s="16">
        <v>335.56767041246098</v>
      </c>
      <c r="C5793" s="17">
        <v>15.487166666666599</v>
      </c>
      <c r="F5793" s="18" t="s">
        <v>146</v>
      </c>
      <c r="G5793" s="18">
        <v>0</v>
      </c>
      <c r="I5793" s="19" t="s">
        <v>146</v>
      </c>
      <c r="J5793" s="19">
        <v>0</v>
      </c>
      <c r="K5793" s="19">
        <f t="shared" si="1171"/>
        <v>0</v>
      </c>
      <c r="L5793" s="18" t="s">
        <v>146</v>
      </c>
      <c r="M5793" s="18">
        <v>0</v>
      </c>
      <c r="O5793" s="19" t="s">
        <v>146</v>
      </c>
      <c r="P5793" s="19">
        <v>0</v>
      </c>
      <c r="Q5793" s="19">
        <f t="shared" si="1172"/>
        <v>0</v>
      </c>
      <c r="R5793" s="18" t="s">
        <v>146</v>
      </c>
      <c r="S5793" s="18">
        <v>0</v>
      </c>
      <c r="T5793" s="18">
        <f t="shared" si="1173"/>
        <v>0</v>
      </c>
      <c r="U5793" s="20" t="s">
        <v>146</v>
      </c>
      <c r="V5793" s="20">
        <v>0</v>
      </c>
      <c r="W5793" s="20">
        <f t="shared" si="1174"/>
        <v>0</v>
      </c>
      <c r="X5793" s="18" t="s">
        <v>146</v>
      </c>
      <c r="Y5793" s="18">
        <v>0</v>
      </c>
      <c r="Z5793" s="23">
        <f t="shared" si="1175"/>
        <v>0</v>
      </c>
      <c r="AA5793" s="20" t="s">
        <v>146</v>
      </c>
      <c r="AB5793" s="20">
        <v>0</v>
      </c>
      <c r="AC5793" s="24">
        <f t="shared" si="1176"/>
        <v>0</v>
      </c>
      <c r="AD5793" s="18" t="s">
        <v>146</v>
      </c>
      <c r="AE5793" s="18">
        <v>0</v>
      </c>
      <c r="AF5793" s="18">
        <f t="shared" si="1177"/>
        <v>0</v>
      </c>
      <c r="AG5793" s="19" t="s">
        <v>146</v>
      </c>
      <c r="AH5793" s="19">
        <v>0</v>
      </c>
      <c r="AI5793" s="19">
        <f t="shared" si="1182"/>
        <v>0</v>
      </c>
      <c r="AJ5793" s="18" t="s">
        <v>146</v>
      </c>
      <c r="AK5793" s="18">
        <v>0</v>
      </c>
      <c r="AL5793" s="18">
        <f t="shared" si="1178"/>
        <v>0</v>
      </c>
      <c r="AM5793" s="19" t="s">
        <v>146</v>
      </c>
      <c r="AN5793" s="19">
        <v>0</v>
      </c>
      <c r="AO5793" s="19">
        <f t="shared" si="1179"/>
        <v>0</v>
      </c>
      <c r="AP5793" s="18" t="s">
        <v>146</v>
      </c>
      <c r="AQ5793" s="18">
        <v>0</v>
      </c>
      <c r="AR5793" s="18">
        <f t="shared" si="1180"/>
        <v>0</v>
      </c>
      <c r="AS5793" s="20" t="s">
        <v>145</v>
      </c>
      <c r="AT5793" s="20">
        <v>82946.249814285693</v>
      </c>
      <c r="AU5793" s="16">
        <f t="shared" si="1181"/>
        <v>5526.0659436566084</v>
      </c>
    </row>
    <row r="5794" spans="1:47" x14ac:dyDescent="0.2">
      <c r="A5794" s="16">
        <v>5791</v>
      </c>
      <c r="B5794" s="16">
        <v>676.54119873046795</v>
      </c>
      <c r="C5794" s="17">
        <v>15.7436333333333</v>
      </c>
      <c r="F5794" s="18" t="s">
        <v>146</v>
      </c>
      <c r="G5794" s="18">
        <v>0</v>
      </c>
      <c r="I5794" s="19" t="s">
        <v>146</v>
      </c>
      <c r="J5794" s="19">
        <v>0</v>
      </c>
      <c r="K5794" s="19">
        <f t="shared" si="1171"/>
        <v>0</v>
      </c>
      <c r="L5794" s="18" t="s">
        <v>146</v>
      </c>
      <c r="M5794" s="18">
        <v>0</v>
      </c>
      <c r="O5794" s="19" t="s">
        <v>146</v>
      </c>
      <c r="P5794" s="19">
        <v>0</v>
      </c>
      <c r="Q5794" s="19">
        <f t="shared" si="1172"/>
        <v>0</v>
      </c>
      <c r="R5794" s="18" t="s">
        <v>146</v>
      </c>
      <c r="S5794" s="18">
        <v>0</v>
      </c>
      <c r="T5794" s="18">
        <f t="shared" si="1173"/>
        <v>0</v>
      </c>
      <c r="U5794" s="20" t="s">
        <v>146</v>
      </c>
      <c r="V5794" s="20">
        <v>0</v>
      </c>
      <c r="W5794" s="20">
        <f t="shared" si="1174"/>
        <v>0</v>
      </c>
      <c r="X5794" s="18" t="s">
        <v>146</v>
      </c>
      <c r="Y5794" s="18">
        <v>0</v>
      </c>
      <c r="Z5794" s="23">
        <f t="shared" si="1175"/>
        <v>0</v>
      </c>
      <c r="AA5794" s="20" t="s">
        <v>146</v>
      </c>
      <c r="AB5794" s="20">
        <v>0</v>
      </c>
      <c r="AC5794" s="24">
        <f t="shared" si="1176"/>
        <v>0</v>
      </c>
      <c r="AD5794" s="18" t="s">
        <v>146</v>
      </c>
      <c r="AE5794" s="18">
        <v>0</v>
      </c>
      <c r="AF5794" s="18">
        <f t="shared" si="1177"/>
        <v>0</v>
      </c>
      <c r="AG5794" s="19" t="s">
        <v>146</v>
      </c>
      <c r="AH5794" s="19">
        <v>0</v>
      </c>
      <c r="AI5794" s="19">
        <f t="shared" si="1182"/>
        <v>0</v>
      </c>
      <c r="AJ5794" s="18" t="s">
        <v>146</v>
      </c>
      <c r="AK5794" s="18">
        <v>0</v>
      </c>
      <c r="AL5794" s="18">
        <f t="shared" si="1178"/>
        <v>0</v>
      </c>
      <c r="AM5794" s="19" t="s">
        <v>146</v>
      </c>
      <c r="AN5794" s="19">
        <v>0</v>
      </c>
      <c r="AO5794" s="19">
        <f t="shared" si="1179"/>
        <v>0</v>
      </c>
      <c r="AP5794" s="18" t="s">
        <v>146</v>
      </c>
      <c r="AQ5794" s="18">
        <v>0</v>
      </c>
      <c r="AR5794" s="18">
        <f t="shared" si="1180"/>
        <v>0</v>
      </c>
      <c r="AS5794" s="20" t="s">
        <v>145</v>
      </c>
      <c r="AT5794" s="20">
        <v>107750.957499999</v>
      </c>
      <c r="AU5794" s="16">
        <f t="shared" si="1181"/>
        <v>7178.6114257161225</v>
      </c>
    </row>
    <row r="5795" spans="1:47" x14ac:dyDescent="0.2">
      <c r="A5795" s="16">
        <v>5792</v>
      </c>
      <c r="B5795" s="16">
        <v>674.58880615234295</v>
      </c>
      <c r="C5795" s="17">
        <v>14.717783333333299</v>
      </c>
      <c r="F5795" s="18" t="s">
        <v>146</v>
      </c>
      <c r="G5795" s="18">
        <v>0</v>
      </c>
      <c r="I5795" s="19" t="s">
        <v>146</v>
      </c>
      <c r="J5795" s="19">
        <v>0</v>
      </c>
      <c r="K5795" s="19">
        <f t="shared" si="1171"/>
        <v>0</v>
      </c>
      <c r="L5795" s="18" t="s">
        <v>146</v>
      </c>
      <c r="M5795" s="18">
        <v>0</v>
      </c>
      <c r="O5795" s="19" t="s">
        <v>146</v>
      </c>
      <c r="P5795" s="19">
        <v>0</v>
      </c>
      <c r="Q5795" s="19">
        <f t="shared" si="1172"/>
        <v>0</v>
      </c>
      <c r="R5795" s="18" t="s">
        <v>146</v>
      </c>
      <c r="S5795" s="18">
        <v>0</v>
      </c>
      <c r="T5795" s="18">
        <f t="shared" si="1173"/>
        <v>0</v>
      </c>
      <c r="U5795" s="20" t="s">
        <v>146</v>
      </c>
      <c r="V5795" s="20">
        <v>0</v>
      </c>
      <c r="W5795" s="20">
        <f t="shared" si="1174"/>
        <v>0</v>
      </c>
      <c r="X5795" s="18" t="s">
        <v>146</v>
      </c>
      <c r="Y5795" s="18">
        <v>0</v>
      </c>
      <c r="Z5795" s="23">
        <f t="shared" si="1175"/>
        <v>0</v>
      </c>
      <c r="AA5795" s="20" t="s">
        <v>146</v>
      </c>
      <c r="AB5795" s="20">
        <v>0</v>
      </c>
      <c r="AC5795" s="24">
        <f t="shared" si="1176"/>
        <v>0</v>
      </c>
      <c r="AD5795" s="18" t="s">
        <v>146</v>
      </c>
      <c r="AE5795" s="18">
        <v>0</v>
      </c>
      <c r="AF5795" s="18">
        <f t="shared" si="1177"/>
        <v>0</v>
      </c>
      <c r="AG5795" s="19" t="s">
        <v>146</v>
      </c>
      <c r="AH5795" s="19">
        <v>0</v>
      </c>
      <c r="AI5795" s="19">
        <f t="shared" si="1182"/>
        <v>0</v>
      </c>
      <c r="AJ5795" s="18" t="s">
        <v>146</v>
      </c>
      <c r="AK5795" s="18">
        <v>0</v>
      </c>
      <c r="AL5795" s="18">
        <f t="shared" si="1178"/>
        <v>0</v>
      </c>
      <c r="AM5795" s="19" t="s">
        <v>146</v>
      </c>
      <c r="AN5795" s="19">
        <v>0</v>
      </c>
      <c r="AO5795" s="19">
        <f t="shared" si="1179"/>
        <v>0</v>
      </c>
      <c r="AP5795" s="18" t="s">
        <v>146</v>
      </c>
      <c r="AQ5795" s="18">
        <v>0</v>
      </c>
      <c r="AR5795" s="18">
        <f t="shared" si="1180"/>
        <v>0</v>
      </c>
      <c r="AS5795" s="20" t="s">
        <v>145</v>
      </c>
      <c r="AT5795" s="20">
        <v>69084.696357142704</v>
      </c>
      <c r="AU5795" s="16">
        <f t="shared" si="1181"/>
        <v>4602.578038450547</v>
      </c>
    </row>
    <row r="5796" spans="1:47" x14ac:dyDescent="0.2">
      <c r="A5796" s="16">
        <v>5793</v>
      </c>
      <c r="B5796" s="16">
        <v>215.17850952148399</v>
      </c>
      <c r="C5796" s="17">
        <v>15.709816666666599</v>
      </c>
      <c r="F5796" s="18" t="s">
        <v>146</v>
      </c>
      <c r="G5796" s="18">
        <v>0</v>
      </c>
      <c r="I5796" s="19" t="s">
        <v>146</v>
      </c>
      <c r="J5796" s="19">
        <v>0</v>
      </c>
      <c r="K5796" s="19">
        <f t="shared" si="1171"/>
        <v>0</v>
      </c>
      <c r="L5796" s="18" t="s">
        <v>146</v>
      </c>
      <c r="M5796" s="18">
        <v>0</v>
      </c>
      <c r="O5796" s="19" t="s">
        <v>146</v>
      </c>
      <c r="P5796" s="19">
        <v>0</v>
      </c>
      <c r="Q5796" s="19">
        <f t="shared" si="1172"/>
        <v>0</v>
      </c>
      <c r="R5796" s="18" t="s">
        <v>146</v>
      </c>
      <c r="S5796" s="18">
        <v>0</v>
      </c>
      <c r="T5796" s="18">
        <f t="shared" si="1173"/>
        <v>0</v>
      </c>
      <c r="U5796" s="20" t="s">
        <v>146</v>
      </c>
      <c r="V5796" s="20">
        <v>0</v>
      </c>
      <c r="W5796" s="20">
        <f t="shared" si="1174"/>
        <v>0</v>
      </c>
      <c r="X5796" s="18" t="s">
        <v>146</v>
      </c>
      <c r="Y5796" s="18">
        <v>0</v>
      </c>
      <c r="Z5796" s="23">
        <f t="shared" si="1175"/>
        <v>0</v>
      </c>
      <c r="AA5796" s="20" t="s">
        <v>146</v>
      </c>
      <c r="AB5796" s="20">
        <v>0</v>
      </c>
      <c r="AC5796" s="24">
        <f t="shared" si="1176"/>
        <v>0</v>
      </c>
      <c r="AD5796" s="18" t="s">
        <v>146</v>
      </c>
      <c r="AE5796" s="18">
        <v>0</v>
      </c>
      <c r="AF5796" s="18">
        <f t="shared" si="1177"/>
        <v>0</v>
      </c>
      <c r="AG5796" s="19" t="s">
        <v>146</v>
      </c>
      <c r="AH5796" s="19">
        <v>0</v>
      </c>
      <c r="AI5796" s="19">
        <f t="shared" si="1182"/>
        <v>0</v>
      </c>
      <c r="AJ5796" s="18" t="s">
        <v>146</v>
      </c>
      <c r="AK5796" s="18">
        <v>0</v>
      </c>
      <c r="AL5796" s="18">
        <f t="shared" si="1178"/>
        <v>0</v>
      </c>
      <c r="AM5796" s="19" t="s">
        <v>146</v>
      </c>
      <c r="AN5796" s="19">
        <v>0</v>
      </c>
      <c r="AO5796" s="19">
        <f t="shared" si="1179"/>
        <v>0</v>
      </c>
      <c r="AP5796" s="18" t="s">
        <v>146</v>
      </c>
      <c r="AQ5796" s="18">
        <v>0</v>
      </c>
      <c r="AR5796" s="18">
        <f t="shared" si="1180"/>
        <v>0</v>
      </c>
      <c r="AS5796" s="20" t="s">
        <v>145</v>
      </c>
      <c r="AT5796" s="20">
        <v>83455.648500000505</v>
      </c>
      <c r="AU5796" s="16">
        <f t="shared" si="1181"/>
        <v>5560.0032311792475</v>
      </c>
    </row>
    <row r="5797" spans="1:47" x14ac:dyDescent="0.2">
      <c r="A5797" s="16">
        <v>5794</v>
      </c>
      <c r="B5797" s="16">
        <v>133.08584403991699</v>
      </c>
      <c r="C5797" s="17">
        <v>5.4930666666666603</v>
      </c>
      <c r="F5797" s="18" t="s">
        <v>146</v>
      </c>
      <c r="G5797" s="18">
        <v>0</v>
      </c>
      <c r="I5797" s="19" t="s">
        <v>146</v>
      </c>
      <c r="J5797" s="19">
        <v>0</v>
      </c>
      <c r="K5797" s="19">
        <f t="shared" si="1171"/>
        <v>0</v>
      </c>
      <c r="L5797" s="18" t="s">
        <v>146</v>
      </c>
      <c r="M5797" s="18">
        <v>0</v>
      </c>
      <c r="O5797" s="19" t="s">
        <v>146</v>
      </c>
      <c r="P5797" s="19">
        <v>0</v>
      </c>
      <c r="Q5797" s="19">
        <f t="shared" si="1172"/>
        <v>0</v>
      </c>
      <c r="R5797" s="18" t="s">
        <v>146</v>
      </c>
      <c r="S5797" s="18">
        <v>0</v>
      </c>
      <c r="T5797" s="18">
        <f t="shared" si="1173"/>
        <v>0</v>
      </c>
      <c r="U5797" s="20" t="s">
        <v>146</v>
      </c>
      <c r="V5797" s="20">
        <v>0</v>
      </c>
      <c r="W5797" s="20">
        <f t="shared" si="1174"/>
        <v>0</v>
      </c>
      <c r="X5797" s="18" t="s">
        <v>146</v>
      </c>
      <c r="Y5797" s="18">
        <v>0</v>
      </c>
      <c r="Z5797" s="23">
        <f t="shared" si="1175"/>
        <v>0</v>
      </c>
      <c r="AA5797" s="20" t="s">
        <v>146</v>
      </c>
      <c r="AB5797" s="20">
        <v>0</v>
      </c>
      <c r="AC5797" s="24">
        <f t="shared" si="1176"/>
        <v>0</v>
      </c>
      <c r="AD5797" s="18" t="s">
        <v>146</v>
      </c>
      <c r="AE5797" s="18">
        <v>0</v>
      </c>
      <c r="AF5797" s="18">
        <f t="shared" si="1177"/>
        <v>0</v>
      </c>
      <c r="AG5797" s="19" t="s">
        <v>146</v>
      </c>
      <c r="AH5797" s="19">
        <v>0</v>
      </c>
      <c r="AI5797" s="19">
        <f t="shared" si="1182"/>
        <v>0</v>
      </c>
      <c r="AJ5797" s="18" t="s">
        <v>146</v>
      </c>
      <c r="AK5797" s="18">
        <v>0</v>
      </c>
      <c r="AL5797" s="18">
        <f t="shared" si="1178"/>
        <v>0</v>
      </c>
      <c r="AM5797" s="19" t="s">
        <v>146</v>
      </c>
      <c r="AN5797" s="19">
        <v>0</v>
      </c>
      <c r="AO5797" s="19">
        <f t="shared" si="1179"/>
        <v>0</v>
      </c>
      <c r="AP5797" s="18" t="s">
        <v>146</v>
      </c>
      <c r="AQ5797" s="18">
        <v>0</v>
      </c>
      <c r="AR5797" s="18">
        <f t="shared" si="1180"/>
        <v>0</v>
      </c>
      <c r="AS5797" s="20" t="s">
        <v>145</v>
      </c>
      <c r="AT5797" s="20">
        <v>148716.32247142799</v>
      </c>
      <c r="AU5797" s="16">
        <f t="shared" si="1181"/>
        <v>9907.8162872370413</v>
      </c>
    </row>
    <row r="5798" spans="1:47" x14ac:dyDescent="0.2">
      <c r="A5798" s="16">
        <v>5795</v>
      </c>
      <c r="B5798" s="16">
        <v>844.53399658203102</v>
      </c>
      <c r="C5798" s="17">
        <v>5.83693333333333</v>
      </c>
      <c r="F5798" s="18" t="s">
        <v>146</v>
      </c>
      <c r="G5798" s="18">
        <v>0</v>
      </c>
      <c r="I5798" s="19" t="s">
        <v>146</v>
      </c>
      <c r="J5798" s="19">
        <v>0</v>
      </c>
      <c r="K5798" s="19">
        <f t="shared" si="1171"/>
        <v>0</v>
      </c>
      <c r="L5798" s="18" t="s">
        <v>146</v>
      </c>
      <c r="M5798" s="18">
        <v>0</v>
      </c>
      <c r="O5798" s="19" t="s">
        <v>146</v>
      </c>
      <c r="P5798" s="19">
        <v>0</v>
      </c>
      <c r="Q5798" s="19">
        <f t="shared" si="1172"/>
        <v>0</v>
      </c>
      <c r="R5798" s="18" t="s">
        <v>146</v>
      </c>
      <c r="S5798" s="18">
        <v>0</v>
      </c>
      <c r="T5798" s="18">
        <f t="shared" si="1173"/>
        <v>0</v>
      </c>
      <c r="U5798" s="20" t="s">
        <v>146</v>
      </c>
      <c r="V5798" s="20">
        <v>0</v>
      </c>
      <c r="W5798" s="20">
        <f t="shared" si="1174"/>
        <v>0</v>
      </c>
      <c r="X5798" s="18" t="s">
        <v>146</v>
      </c>
      <c r="Y5798" s="18">
        <v>0</v>
      </c>
      <c r="Z5798" s="23">
        <f t="shared" si="1175"/>
        <v>0</v>
      </c>
      <c r="AA5798" s="20" t="s">
        <v>146</v>
      </c>
      <c r="AB5798" s="20">
        <v>0</v>
      </c>
      <c r="AC5798" s="24">
        <f t="shared" si="1176"/>
        <v>0</v>
      </c>
      <c r="AD5798" s="18" t="s">
        <v>146</v>
      </c>
      <c r="AE5798" s="18">
        <v>0</v>
      </c>
      <c r="AF5798" s="18">
        <f t="shared" si="1177"/>
        <v>0</v>
      </c>
      <c r="AG5798" s="19" t="s">
        <v>146</v>
      </c>
      <c r="AH5798" s="19">
        <v>0</v>
      </c>
      <c r="AI5798" s="19">
        <f t="shared" si="1182"/>
        <v>0</v>
      </c>
      <c r="AJ5798" s="18" t="s">
        <v>146</v>
      </c>
      <c r="AK5798" s="18">
        <v>0</v>
      </c>
      <c r="AL5798" s="18">
        <f t="shared" si="1178"/>
        <v>0</v>
      </c>
      <c r="AM5798" s="19" t="s">
        <v>146</v>
      </c>
      <c r="AN5798" s="19">
        <v>0</v>
      </c>
      <c r="AO5798" s="19">
        <f t="shared" si="1179"/>
        <v>0</v>
      </c>
      <c r="AP5798" s="18" t="s">
        <v>146</v>
      </c>
      <c r="AQ5798" s="18">
        <v>0</v>
      </c>
      <c r="AR5798" s="18">
        <f t="shared" si="1180"/>
        <v>0</v>
      </c>
      <c r="AS5798" s="20" t="s">
        <v>145</v>
      </c>
      <c r="AT5798" s="20">
        <v>48118.236128571501</v>
      </c>
      <c r="AU5798" s="16">
        <f t="shared" si="1181"/>
        <v>3205.7452450747169</v>
      </c>
    </row>
    <row r="5799" spans="1:47" x14ac:dyDescent="0.2">
      <c r="A5799" s="16">
        <v>5796</v>
      </c>
      <c r="B5799" s="16">
        <v>465.24121093749898</v>
      </c>
      <c r="C5799" s="17">
        <v>7.8548166666666601</v>
      </c>
      <c r="D5799" s="16" t="s">
        <v>3136</v>
      </c>
      <c r="E5799" s="16" t="s">
        <v>3137</v>
      </c>
      <c r="F5799" s="18" t="s">
        <v>146</v>
      </c>
      <c r="G5799" s="18">
        <v>0</v>
      </c>
      <c r="I5799" s="19" t="s">
        <v>146</v>
      </c>
      <c r="J5799" s="19">
        <v>0</v>
      </c>
      <c r="K5799" s="19">
        <f t="shared" si="1171"/>
        <v>0</v>
      </c>
      <c r="L5799" s="18" t="s">
        <v>146</v>
      </c>
      <c r="M5799" s="18">
        <v>0</v>
      </c>
      <c r="O5799" s="19" t="s">
        <v>146</v>
      </c>
      <c r="P5799" s="19">
        <v>0</v>
      </c>
      <c r="Q5799" s="19">
        <f t="shared" si="1172"/>
        <v>0</v>
      </c>
      <c r="R5799" s="18" t="s">
        <v>146</v>
      </c>
      <c r="S5799" s="18">
        <v>0</v>
      </c>
      <c r="T5799" s="18">
        <f t="shared" si="1173"/>
        <v>0</v>
      </c>
      <c r="U5799" s="20" t="s">
        <v>146</v>
      </c>
      <c r="V5799" s="20">
        <v>0</v>
      </c>
      <c r="W5799" s="20">
        <f t="shared" si="1174"/>
        <v>0</v>
      </c>
      <c r="X5799" s="18" t="s">
        <v>146</v>
      </c>
      <c r="Y5799" s="18">
        <v>0</v>
      </c>
      <c r="Z5799" s="23">
        <f t="shared" si="1175"/>
        <v>0</v>
      </c>
      <c r="AA5799" s="20" t="s">
        <v>146</v>
      </c>
      <c r="AB5799" s="20">
        <v>0</v>
      </c>
      <c r="AC5799" s="24">
        <f t="shared" si="1176"/>
        <v>0</v>
      </c>
      <c r="AD5799" s="18" t="s">
        <v>146</v>
      </c>
      <c r="AE5799" s="18">
        <v>0</v>
      </c>
      <c r="AF5799" s="18">
        <f t="shared" si="1177"/>
        <v>0</v>
      </c>
      <c r="AG5799" s="19" t="s">
        <v>146</v>
      </c>
      <c r="AH5799" s="19">
        <v>0</v>
      </c>
      <c r="AI5799" s="19">
        <f t="shared" si="1182"/>
        <v>0</v>
      </c>
      <c r="AJ5799" s="18" t="s">
        <v>146</v>
      </c>
      <c r="AK5799" s="18">
        <v>0</v>
      </c>
      <c r="AL5799" s="18">
        <f t="shared" si="1178"/>
        <v>0</v>
      </c>
      <c r="AM5799" s="19" t="s">
        <v>146</v>
      </c>
      <c r="AN5799" s="19">
        <v>0</v>
      </c>
      <c r="AO5799" s="19">
        <f t="shared" si="1179"/>
        <v>0</v>
      </c>
      <c r="AP5799" s="18" t="s">
        <v>146</v>
      </c>
      <c r="AQ5799" s="18">
        <v>0</v>
      </c>
      <c r="AR5799" s="18">
        <f t="shared" si="1180"/>
        <v>0</v>
      </c>
      <c r="AS5799" s="20" t="s">
        <v>145</v>
      </c>
      <c r="AT5799" s="20">
        <v>123057.795485714</v>
      </c>
      <c r="AU5799" s="16">
        <f t="shared" si="1181"/>
        <v>8198.3874407537642</v>
      </c>
    </row>
    <row r="5800" spans="1:47" x14ac:dyDescent="0.2">
      <c r="A5800" s="16">
        <v>5797</v>
      </c>
      <c r="B5800" s="16">
        <v>289.25619506835898</v>
      </c>
      <c r="C5800" s="17">
        <v>16.222750000000001</v>
      </c>
      <c r="D5800" s="16" t="s">
        <v>4638</v>
      </c>
      <c r="E5800" s="16" t="s">
        <v>4639</v>
      </c>
      <c r="F5800" s="18" t="s">
        <v>146</v>
      </c>
      <c r="G5800" s="18">
        <v>0</v>
      </c>
      <c r="I5800" s="19" t="s">
        <v>146</v>
      </c>
      <c r="J5800" s="19">
        <v>0</v>
      </c>
      <c r="K5800" s="19">
        <f t="shared" si="1171"/>
        <v>0</v>
      </c>
      <c r="L5800" s="18" t="s">
        <v>146</v>
      </c>
      <c r="M5800" s="18">
        <v>0</v>
      </c>
      <c r="O5800" s="19" t="s">
        <v>146</v>
      </c>
      <c r="P5800" s="19">
        <v>0</v>
      </c>
      <c r="Q5800" s="19">
        <f t="shared" si="1172"/>
        <v>0</v>
      </c>
      <c r="R5800" s="18" t="s">
        <v>146</v>
      </c>
      <c r="S5800" s="18">
        <v>0</v>
      </c>
      <c r="T5800" s="18">
        <f t="shared" si="1173"/>
        <v>0</v>
      </c>
      <c r="U5800" s="20" t="s">
        <v>146</v>
      </c>
      <c r="V5800" s="20">
        <v>0</v>
      </c>
      <c r="W5800" s="20">
        <f t="shared" si="1174"/>
        <v>0</v>
      </c>
      <c r="X5800" s="18" t="s">
        <v>146</v>
      </c>
      <c r="Y5800" s="18">
        <v>0</v>
      </c>
      <c r="Z5800" s="23">
        <f t="shared" si="1175"/>
        <v>0</v>
      </c>
      <c r="AA5800" s="20" t="s">
        <v>146</v>
      </c>
      <c r="AB5800" s="20">
        <v>0</v>
      </c>
      <c r="AC5800" s="24">
        <f t="shared" si="1176"/>
        <v>0</v>
      </c>
      <c r="AD5800" s="18" t="s">
        <v>146</v>
      </c>
      <c r="AE5800" s="18">
        <v>0</v>
      </c>
      <c r="AF5800" s="18">
        <f t="shared" si="1177"/>
        <v>0</v>
      </c>
      <c r="AG5800" s="19" t="s">
        <v>146</v>
      </c>
      <c r="AH5800" s="19">
        <v>0</v>
      </c>
      <c r="AI5800" s="19">
        <f t="shared" si="1182"/>
        <v>0</v>
      </c>
      <c r="AJ5800" s="18" t="s">
        <v>146</v>
      </c>
      <c r="AK5800" s="18">
        <v>0</v>
      </c>
      <c r="AL5800" s="18">
        <f t="shared" si="1178"/>
        <v>0</v>
      </c>
      <c r="AM5800" s="19" t="s">
        <v>146</v>
      </c>
      <c r="AN5800" s="19">
        <v>0</v>
      </c>
      <c r="AO5800" s="19">
        <f t="shared" si="1179"/>
        <v>0</v>
      </c>
      <c r="AP5800" s="18" t="s">
        <v>146</v>
      </c>
      <c r="AQ5800" s="18">
        <v>0</v>
      </c>
      <c r="AR5800" s="18">
        <f t="shared" si="1180"/>
        <v>0</v>
      </c>
      <c r="AS5800" s="20" t="s">
        <v>145</v>
      </c>
      <c r="AT5800" s="20">
        <v>81381.325471427204</v>
      </c>
      <c r="AU5800" s="16">
        <f t="shared" si="1181"/>
        <v>5421.8071599884879</v>
      </c>
    </row>
    <row r="5801" spans="1:47" x14ac:dyDescent="0.2">
      <c r="A5801" s="16">
        <v>5798</v>
      </c>
      <c r="B5801" s="16">
        <v>215.180884225027</v>
      </c>
      <c r="C5801" s="17">
        <v>16.513016666666601</v>
      </c>
      <c r="F5801" s="18" t="s">
        <v>146</v>
      </c>
      <c r="G5801" s="18">
        <v>0</v>
      </c>
      <c r="I5801" s="19" t="s">
        <v>146</v>
      </c>
      <c r="J5801" s="19">
        <v>0</v>
      </c>
      <c r="K5801" s="19">
        <f t="shared" si="1171"/>
        <v>0</v>
      </c>
      <c r="L5801" s="18" t="s">
        <v>146</v>
      </c>
      <c r="M5801" s="18">
        <v>0</v>
      </c>
      <c r="O5801" s="19" t="s">
        <v>146</v>
      </c>
      <c r="P5801" s="19">
        <v>0</v>
      </c>
      <c r="Q5801" s="19">
        <f t="shared" si="1172"/>
        <v>0</v>
      </c>
      <c r="R5801" s="18" t="s">
        <v>146</v>
      </c>
      <c r="S5801" s="18">
        <v>0</v>
      </c>
      <c r="T5801" s="18">
        <f t="shared" si="1173"/>
        <v>0</v>
      </c>
      <c r="U5801" s="20" t="s">
        <v>146</v>
      </c>
      <c r="V5801" s="20">
        <v>0</v>
      </c>
      <c r="W5801" s="20">
        <f t="shared" si="1174"/>
        <v>0</v>
      </c>
      <c r="X5801" s="18" t="s">
        <v>146</v>
      </c>
      <c r="Y5801" s="18">
        <v>0</v>
      </c>
      <c r="Z5801" s="23">
        <f t="shared" si="1175"/>
        <v>0</v>
      </c>
      <c r="AA5801" s="20" t="s">
        <v>146</v>
      </c>
      <c r="AB5801" s="20">
        <v>0</v>
      </c>
      <c r="AC5801" s="24">
        <f t="shared" si="1176"/>
        <v>0</v>
      </c>
      <c r="AD5801" s="18" t="s">
        <v>146</v>
      </c>
      <c r="AE5801" s="18">
        <v>0</v>
      </c>
      <c r="AF5801" s="18">
        <f t="shared" si="1177"/>
        <v>0</v>
      </c>
      <c r="AG5801" s="19" t="s">
        <v>146</v>
      </c>
      <c r="AH5801" s="19">
        <v>0</v>
      </c>
      <c r="AI5801" s="19">
        <f t="shared" si="1182"/>
        <v>0</v>
      </c>
      <c r="AJ5801" s="18" t="s">
        <v>146</v>
      </c>
      <c r="AK5801" s="18">
        <v>0</v>
      </c>
      <c r="AL5801" s="18">
        <f t="shared" si="1178"/>
        <v>0</v>
      </c>
      <c r="AM5801" s="19" t="s">
        <v>146</v>
      </c>
      <c r="AN5801" s="19">
        <v>0</v>
      </c>
      <c r="AO5801" s="19">
        <f t="shared" si="1179"/>
        <v>0</v>
      </c>
      <c r="AP5801" s="18" t="s">
        <v>146</v>
      </c>
      <c r="AQ5801" s="18">
        <v>0</v>
      </c>
      <c r="AR5801" s="18">
        <f t="shared" si="1180"/>
        <v>0</v>
      </c>
      <c r="AS5801" s="20" t="s">
        <v>145</v>
      </c>
      <c r="AT5801" s="20">
        <v>106933.42275714201</v>
      </c>
      <c r="AU5801" s="16">
        <f t="shared" si="1181"/>
        <v>7124.1454201960032</v>
      </c>
    </row>
    <row r="5802" spans="1:47" x14ac:dyDescent="0.2">
      <c r="A5802" s="16">
        <v>5799</v>
      </c>
      <c r="B5802" s="16">
        <v>613.48376464843705</v>
      </c>
      <c r="C5802" s="17">
        <v>9.5147999999999993</v>
      </c>
      <c r="D5802" s="16" t="s">
        <v>4937</v>
      </c>
      <c r="E5802" s="16" t="s">
        <v>4937</v>
      </c>
      <c r="F5802" s="18" t="s">
        <v>146</v>
      </c>
      <c r="G5802" s="18">
        <v>0</v>
      </c>
      <c r="I5802" s="19" t="s">
        <v>146</v>
      </c>
      <c r="J5802" s="19">
        <v>0</v>
      </c>
      <c r="K5802" s="19">
        <f t="shared" si="1171"/>
        <v>0</v>
      </c>
      <c r="L5802" s="18" t="s">
        <v>146</v>
      </c>
      <c r="M5802" s="18">
        <v>0</v>
      </c>
      <c r="O5802" s="19" t="s">
        <v>146</v>
      </c>
      <c r="P5802" s="19">
        <v>0</v>
      </c>
      <c r="Q5802" s="19">
        <f t="shared" si="1172"/>
        <v>0</v>
      </c>
      <c r="R5802" s="18" t="s">
        <v>146</v>
      </c>
      <c r="S5802" s="18">
        <v>0</v>
      </c>
      <c r="T5802" s="18">
        <f t="shared" si="1173"/>
        <v>0</v>
      </c>
      <c r="U5802" s="20" t="s">
        <v>146</v>
      </c>
      <c r="V5802" s="20">
        <v>0</v>
      </c>
      <c r="W5802" s="20">
        <f t="shared" si="1174"/>
        <v>0</v>
      </c>
      <c r="X5802" s="18" t="s">
        <v>146</v>
      </c>
      <c r="Y5802" s="18">
        <v>0</v>
      </c>
      <c r="Z5802" s="23">
        <f t="shared" si="1175"/>
        <v>0</v>
      </c>
      <c r="AA5802" s="20" t="s">
        <v>146</v>
      </c>
      <c r="AB5802" s="20">
        <v>0</v>
      </c>
      <c r="AC5802" s="24">
        <f t="shared" si="1176"/>
        <v>0</v>
      </c>
      <c r="AD5802" s="18" t="s">
        <v>146</v>
      </c>
      <c r="AE5802" s="18">
        <v>0</v>
      </c>
      <c r="AF5802" s="18">
        <f t="shared" si="1177"/>
        <v>0</v>
      </c>
      <c r="AG5802" s="19" t="s">
        <v>146</v>
      </c>
      <c r="AH5802" s="19">
        <v>0</v>
      </c>
      <c r="AI5802" s="19">
        <f t="shared" si="1182"/>
        <v>0</v>
      </c>
      <c r="AJ5802" s="18" t="s">
        <v>146</v>
      </c>
      <c r="AK5802" s="18">
        <v>0</v>
      </c>
      <c r="AL5802" s="18">
        <f t="shared" si="1178"/>
        <v>0</v>
      </c>
      <c r="AM5802" s="19" t="s">
        <v>146</v>
      </c>
      <c r="AN5802" s="19">
        <v>0</v>
      </c>
      <c r="AO5802" s="19">
        <f t="shared" si="1179"/>
        <v>0</v>
      </c>
      <c r="AP5802" s="18" t="s">
        <v>146</v>
      </c>
      <c r="AQ5802" s="18">
        <v>0</v>
      </c>
      <c r="AR5802" s="18">
        <f t="shared" si="1180"/>
        <v>0</v>
      </c>
      <c r="AS5802" s="20" t="s">
        <v>145</v>
      </c>
      <c r="AT5802" s="20">
        <v>100398.234042857</v>
      </c>
      <c r="AU5802" s="16">
        <f t="shared" si="1181"/>
        <v>6688.7564319025323</v>
      </c>
    </row>
    <row r="5803" spans="1:47" x14ac:dyDescent="0.2">
      <c r="A5803" s="16">
        <v>5800</v>
      </c>
      <c r="B5803" s="16">
        <v>467.21877039693402</v>
      </c>
      <c r="C5803" s="17">
        <v>1.5923</v>
      </c>
      <c r="D5803" s="16" t="s">
        <v>4938</v>
      </c>
      <c r="E5803" s="16" t="s">
        <v>4939</v>
      </c>
      <c r="F5803" s="18" t="s">
        <v>146</v>
      </c>
      <c r="G5803" s="18">
        <v>0</v>
      </c>
      <c r="I5803" s="19" t="s">
        <v>146</v>
      </c>
      <c r="J5803" s="19">
        <v>0</v>
      </c>
      <c r="K5803" s="19">
        <f t="shared" si="1171"/>
        <v>0</v>
      </c>
      <c r="L5803" s="18" t="s">
        <v>146</v>
      </c>
      <c r="M5803" s="18">
        <v>0</v>
      </c>
      <c r="O5803" s="19" t="s">
        <v>146</v>
      </c>
      <c r="P5803" s="19">
        <v>0</v>
      </c>
      <c r="Q5803" s="19">
        <f t="shared" si="1172"/>
        <v>0</v>
      </c>
      <c r="R5803" s="18" t="s">
        <v>146</v>
      </c>
      <c r="S5803" s="18">
        <v>0</v>
      </c>
      <c r="T5803" s="18">
        <f t="shared" si="1173"/>
        <v>0</v>
      </c>
      <c r="U5803" s="20" t="s">
        <v>146</v>
      </c>
      <c r="V5803" s="20">
        <v>0</v>
      </c>
      <c r="W5803" s="20">
        <f t="shared" si="1174"/>
        <v>0</v>
      </c>
      <c r="X5803" s="18" t="s">
        <v>146</v>
      </c>
      <c r="Y5803" s="18">
        <v>0</v>
      </c>
      <c r="Z5803" s="23">
        <f t="shared" si="1175"/>
        <v>0</v>
      </c>
      <c r="AA5803" s="20" t="s">
        <v>146</v>
      </c>
      <c r="AB5803" s="20">
        <v>0</v>
      </c>
      <c r="AC5803" s="24">
        <f t="shared" si="1176"/>
        <v>0</v>
      </c>
      <c r="AD5803" s="18" t="s">
        <v>146</v>
      </c>
      <c r="AE5803" s="18">
        <v>0</v>
      </c>
      <c r="AF5803" s="18">
        <f t="shared" si="1177"/>
        <v>0</v>
      </c>
      <c r="AG5803" s="19" t="s">
        <v>146</v>
      </c>
      <c r="AH5803" s="19">
        <v>0</v>
      </c>
      <c r="AI5803" s="19">
        <f t="shared" si="1182"/>
        <v>0</v>
      </c>
      <c r="AJ5803" s="18" t="s">
        <v>146</v>
      </c>
      <c r="AK5803" s="18">
        <v>0</v>
      </c>
      <c r="AL5803" s="18">
        <f t="shared" si="1178"/>
        <v>0</v>
      </c>
      <c r="AM5803" s="19" t="s">
        <v>146</v>
      </c>
      <c r="AN5803" s="19">
        <v>0</v>
      </c>
      <c r="AO5803" s="19">
        <f t="shared" si="1179"/>
        <v>0</v>
      </c>
      <c r="AP5803" s="18" t="s">
        <v>146</v>
      </c>
      <c r="AQ5803" s="18">
        <v>0</v>
      </c>
      <c r="AR5803" s="18">
        <f t="shared" si="1180"/>
        <v>0</v>
      </c>
      <c r="AS5803" s="20" t="s">
        <v>145</v>
      </c>
      <c r="AT5803" s="20">
        <v>109298.436842857</v>
      </c>
      <c r="AU5803" s="16">
        <f t="shared" si="1181"/>
        <v>7281.7079842009998</v>
      </c>
    </row>
    <row r="5804" spans="1:47" x14ac:dyDescent="0.2">
      <c r="A5804" s="16">
        <v>5801</v>
      </c>
      <c r="B5804" s="16">
        <v>616.60296630859295</v>
      </c>
      <c r="C5804" s="17">
        <v>14.461316666666599</v>
      </c>
      <c r="D5804" s="16" t="s">
        <v>1302</v>
      </c>
      <c r="E5804" s="16" t="s">
        <v>1302</v>
      </c>
      <c r="F5804" s="18" t="s">
        <v>146</v>
      </c>
      <c r="G5804" s="18">
        <v>0</v>
      </c>
      <c r="I5804" s="19" t="s">
        <v>146</v>
      </c>
      <c r="J5804" s="19">
        <v>0</v>
      </c>
      <c r="K5804" s="19">
        <f t="shared" si="1171"/>
        <v>0</v>
      </c>
      <c r="L5804" s="18" t="s">
        <v>146</v>
      </c>
      <c r="M5804" s="18">
        <v>0</v>
      </c>
      <c r="O5804" s="19" t="s">
        <v>146</v>
      </c>
      <c r="P5804" s="19">
        <v>0</v>
      </c>
      <c r="Q5804" s="19">
        <f t="shared" si="1172"/>
        <v>0</v>
      </c>
      <c r="R5804" s="18" t="s">
        <v>146</v>
      </c>
      <c r="S5804" s="18">
        <v>0</v>
      </c>
      <c r="T5804" s="18">
        <f t="shared" si="1173"/>
        <v>0</v>
      </c>
      <c r="U5804" s="20" t="s">
        <v>146</v>
      </c>
      <c r="V5804" s="20">
        <v>0</v>
      </c>
      <c r="W5804" s="20">
        <f t="shared" si="1174"/>
        <v>0</v>
      </c>
      <c r="X5804" s="18" t="s">
        <v>146</v>
      </c>
      <c r="Y5804" s="18">
        <v>0</v>
      </c>
      <c r="Z5804" s="23">
        <f t="shared" si="1175"/>
        <v>0</v>
      </c>
      <c r="AA5804" s="20" t="s">
        <v>146</v>
      </c>
      <c r="AB5804" s="20">
        <v>0</v>
      </c>
      <c r="AC5804" s="24">
        <f t="shared" si="1176"/>
        <v>0</v>
      </c>
      <c r="AD5804" s="18" t="s">
        <v>146</v>
      </c>
      <c r="AE5804" s="18">
        <v>0</v>
      </c>
      <c r="AF5804" s="18">
        <f t="shared" si="1177"/>
        <v>0</v>
      </c>
      <c r="AG5804" s="19" t="s">
        <v>146</v>
      </c>
      <c r="AH5804" s="19">
        <v>0</v>
      </c>
      <c r="AI5804" s="19">
        <f t="shared" si="1182"/>
        <v>0</v>
      </c>
      <c r="AJ5804" s="18" t="s">
        <v>146</v>
      </c>
      <c r="AK5804" s="18">
        <v>0</v>
      </c>
      <c r="AL5804" s="18">
        <f t="shared" si="1178"/>
        <v>0</v>
      </c>
      <c r="AM5804" s="19" t="s">
        <v>146</v>
      </c>
      <c r="AN5804" s="19">
        <v>0</v>
      </c>
      <c r="AO5804" s="19">
        <f t="shared" si="1179"/>
        <v>0</v>
      </c>
      <c r="AP5804" s="18" t="s">
        <v>146</v>
      </c>
      <c r="AQ5804" s="18">
        <v>0</v>
      </c>
      <c r="AR5804" s="18">
        <f t="shared" si="1180"/>
        <v>0</v>
      </c>
      <c r="AS5804" s="20" t="s">
        <v>145</v>
      </c>
      <c r="AT5804" s="20">
        <v>37317.494257142898</v>
      </c>
      <c r="AU5804" s="16">
        <f t="shared" si="1181"/>
        <v>2486.1755001427646</v>
      </c>
    </row>
    <row r="5805" spans="1:47" x14ac:dyDescent="0.2">
      <c r="A5805" s="16">
        <v>5802</v>
      </c>
      <c r="B5805" s="16">
        <v>999.826171875</v>
      </c>
      <c r="C5805" s="17">
        <v>15.709816666666599</v>
      </c>
      <c r="D5805" s="16" t="s">
        <v>4866</v>
      </c>
      <c r="E5805" s="16" t="s">
        <v>4867</v>
      </c>
      <c r="F5805" s="18" t="s">
        <v>146</v>
      </c>
      <c r="G5805" s="18">
        <v>0</v>
      </c>
      <c r="I5805" s="19" t="s">
        <v>146</v>
      </c>
      <c r="J5805" s="19">
        <v>0</v>
      </c>
      <c r="K5805" s="19">
        <f t="shared" si="1171"/>
        <v>0</v>
      </c>
      <c r="L5805" s="18" t="s">
        <v>146</v>
      </c>
      <c r="M5805" s="18">
        <v>0</v>
      </c>
      <c r="O5805" s="19" t="s">
        <v>146</v>
      </c>
      <c r="P5805" s="19">
        <v>0</v>
      </c>
      <c r="Q5805" s="19">
        <f t="shared" si="1172"/>
        <v>0</v>
      </c>
      <c r="R5805" s="18" t="s">
        <v>146</v>
      </c>
      <c r="S5805" s="18">
        <v>0</v>
      </c>
      <c r="T5805" s="18">
        <f t="shared" si="1173"/>
        <v>0</v>
      </c>
      <c r="U5805" s="20" t="s">
        <v>146</v>
      </c>
      <c r="V5805" s="20">
        <v>0</v>
      </c>
      <c r="W5805" s="20">
        <f t="shared" si="1174"/>
        <v>0</v>
      </c>
      <c r="X5805" s="18" t="s">
        <v>146</v>
      </c>
      <c r="Y5805" s="18">
        <v>0</v>
      </c>
      <c r="Z5805" s="23">
        <f t="shared" si="1175"/>
        <v>0</v>
      </c>
      <c r="AA5805" s="20" t="s">
        <v>146</v>
      </c>
      <c r="AB5805" s="20">
        <v>0</v>
      </c>
      <c r="AC5805" s="24">
        <f t="shared" si="1176"/>
        <v>0</v>
      </c>
      <c r="AD5805" s="18" t="s">
        <v>146</v>
      </c>
      <c r="AE5805" s="18">
        <v>0</v>
      </c>
      <c r="AF5805" s="18">
        <f t="shared" si="1177"/>
        <v>0</v>
      </c>
      <c r="AG5805" s="19" t="s">
        <v>146</v>
      </c>
      <c r="AH5805" s="19">
        <v>0</v>
      </c>
      <c r="AI5805" s="19">
        <f t="shared" si="1182"/>
        <v>0</v>
      </c>
      <c r="AJ5805" s="18" t="s">
        <v>146</v>
      </c>
      <c r="AK5805" s="18">
        <v>0</v>
      </c>
      <c r="AL5805" s="18">
        <f t="shared" si="1178"/>
        <v>0</v>
      </c>
      <c r="AM5805" s="19" t="s">
        <v>146</v>
      </c>
      <c r="AN5805" s="19">
        <v>0</v>
      </c>
      <c r="AO5805" s="19">
        <f t="shared" si="1179"/>
        <v>0</v>
      </c>
      <c r="AP5805" s="18" t="s">
        <v>146</v>
      </c>
      <c r="AQ5805" s="18">
        <v>0</v>
      </c>
      <c r="AR5805" s="18">
        <f t="shared" si="1180"/>
        <v>0</v>
      </c>
      <c r="AS5805" s="20" t="s">
        <v>145</v>
      </c>
      <c r="AT5805" s="20">
        <v>105136.930614285</v>
      </c>
      <c r="AU5805" s="16">
        <f t="shared" si="1181"/>
        <v>7004.4590682401731</v>
      </c>
    </row>
    <row r="5806" spans="1:47" x14ac:dyDescent="0.2">
      <c r="A5806" s="16">
        <v>5803</v>
      </c>
      <c r="B5806" s="16">
        <v>868.84116617838504</v>
      </c>
      <c r="C5806" s="17">
        <v>17.882666666666601</v>
      </c>
      <c r="D5806" s="16" t="s">
        <v>4940</v>
      </c>
      <c r="E5806" s="16" t="s">
        <v>4940</v>
      </c>
      <c r="F5806" s="18" t="s">
        <v>146</v>
      </c>
      <c r="G5806" s="18">
        <v>0</v>
      </c>
      <c r="I5806" s="19" t="s">
        <v>146</v>
      </c>
      <c r="J5806" s="19">
        <v>0</v>
      </c>
      <c r="K5806" s="19">
        <f t="shared" si="1171"/>
        <v>0</v>
      </c>
      <c r="L5806" s="18" t="s">
        <v>146</v>
      </c>
      <c r="M5806" s="18">
        <v>0</v>
      </c>
      <c r="O5806" s="19" t="s">
        <v>146</v>
      </c>
      <c r="P5806" s="19">
        <v>0</v>
      </c>
      <c r="Q5806" s="19">
        <f t="shared" si="1172"/>
        <v>0</v>
      </c>
      <c r="R5806" s="18" t="s">
        <v>146</v>
      </c>
      <c r="S5806" s="18">
        <v>0</v>
      </c>
      <c r="T5806" s="18">
        <f t="shared" si="1173"/>
        <v>0</v>
      </c>
      <c r="U5806" s="20" t="s">
        <v>146</v>
      </c>
      <c r="V5806" s="20">
        <v>0</v>
      </c>
      <c r="W5806" s="20">
        <f t="shared" si="1174"/>
        <v>0</v>
      </c>
      <c r="X5806" s="18" t="s">
        <v>146</v>
      </c>
      <c r="Y5806" s="18">
        <v>0</v>
      </c>
      <c r="Z5806" s="23">
        <f t="shared" si="1175"/>
        <v>0</v>
      </c>
      <c r="AA5806" s="20" t="s">
        <v>146</v>
      </c>
      <c r="AB5806" s="20">
        <v>0</v>
      </c>
      <c r="AC5806" s="24">
        <f t="shared" si="1176"/>
        <v>0</v>
      </c>
      <c r="AD5806" s="18" t="s">
        <v>146</v>
      </c>
      <c r="AE5806" s="18">
        <v>0</v>
      </c>
      <c r="AF5806" s="18">
        <f t="shared" si="1177"/>
        <v>0</v>
      </c>
      <c r="AG5806" s="19" t="s">
        <v>146</v>
      </c>
      <c r="AH5806" s="19">
        <v>0</v>
      </c>
      <c r="AI5806" s="19">
        <f t="shared" si="1182"/>
        <v>0</v>
      </c>
      <c r="AJ5806" s="18" t="s">
        <v>146</v>
      </c>
      <c r="AK5806" s="18">
        <v>0</v>
      </c>
      <c r="AL5806" s="18">
        <f t="shared" si="1178"/>
        <v>0</v>
      </c>
      <c r="AM5806" s="19" t="s">
        <v>146</v>
      </c>
      <c r="AN5806" s="19">
        <v>0</v>
      </c>
      <c r="AO5806" s="19">
        <f t="shared" si="1179"/>
        <v>0</v>
      </c>
      <c r="AP5806" s="18" t="s">
        <v>146</v>
      </c>
      <c r="AQ5806" s="18">
        <v>0</v>
      </c>
      <c r="AR5806" s="18">
        <f t="shared" si="1180"/>
        <v>0</v>
      </c>
      <c r="AS5806" s="20" t="s">
        <v>145</v>
      </c>
      <c r="AT5806" s="20">
        <v>104822.268571427</v>
      </c>
      <c r="AU5806" s="16">
        <f t="shared" si="1181"/>
        <v>6983.4955743788814</v>
      </c>
    </row>
    <row r="5807" spans="1:47" x14ac:dyDescent="0.2">
      <c r="A5807" s="16">
        <v>5804</v>
      </c>
      <c r="B5807" s="16">
        <v>1088.9098815917901</v>
      </c>
      <c r="C5807" s="17">
        <v>16.924499999999998</v>
      </c>
      <c r="D5807" s="16" t="s">
        <v>4941</v>
      </c>
      <c r="E5807" s="16" t="s">
        <v>4942</v>
      </c>
      <c r="F5807" s="18" t="s">
        <v>146</v>
      </c>
      <c r="G5807" s="18">
        <v>0</v>
      </c>
      <c r="I5807" s="19" t="s">
        <v>146</v>
      </c>
      <c r="J5807" s="19">
        <v>0</v>
      </c>
      <c r="K5807" s="19">
        <f t="shared" si="1171"/>
        <v>0</v>
      </c>
      <c r="L5807" s="18" t="s">
        <v>146</v>
      </c>
      <c r="M5807" s="18">
        <v>0</v>
      </c>
      <c r="O5807" s="19" t="s">
        <v>146</v>
      </c>
      <c r="P5807" s="19">
        <v>0</v>
      </c>
      <c r="Q5807" s="19">
        <f t="shared" si="1172"/>
        <v>0</v>
      </c>
      <c r="R5807" s="18" t="s">
        <v>146</v>
      </c>
      <c r="S5807" s="18">
        <v>0</v>
      </c>
      <c r="T5807" s="18">
        <f t="shared" si="1173"/>
        <v>0</v>
      </c>
      <c r="U5807" s="20" t="s">
        <v>146</v>
      </c>
      <c r="V5807" s="20">
        <v>0</v>
      </c>
      <c r="W5807" s="20">
        <f t="shared" si="1174"/>
        <v>0</v>
      </c>
      <c r="X5807" s="18" t="s">
        <v>146</v>
      </c>
      <c r="Y5807" s="18">
        <v>0</v>
      </c>
      <c r="Z5807" s="23">
        <f t="shared" si="1175"/>
        <v>0</v>
      </c>
      <c r="AA5807" s="20" t="s">
        <v>146</v>
      </c>
      <c r="AB5807" s="20">
        <v>0</v>
      </c>
      <c r="AC5807" s="24">
        <f t="shared" si="1176"/>
        <v>0</v>
      </c>
      <c r="AD5807" s="18" t="s">
        <v>146</v>
      </c>
      <c r="AE5807" s="18">
        <v>0</v>
      </c>
      <c r="AF5807" s="18">
        <f t="shared" si="1177"/>
        <v>0</v>
      </c>
      <c r="AG5807" s="19" t="s">
        <v>146</v>
      </c>
      <c r="AH5807" s="19">
        <v>0</v>
      </c>
      <c r="AI5807" s="19">
        <f t="shared" si="1182"/>
        <v>0</v>
      </c>
      <c r="AJ5807" s="18" t="s">
        <v>146</v>
      </c>
      <c r="AK5807" s="18">
        <v>0</v>
      </c>
      <c r="AL5807" s="18">
        <f t="shared" si="1178"/>
        <v>0</v>
      </c>
      <c r="AM5807" s="19" t="s">
        <v>146</v>
      </c>
      <c r="AN5807" s="19">
        <v>0</v>
      </c>
      <c r="AO5807" s="19">
        <f t="shared" si="1179"/>
        <v>0</v>
      </c>
      <c r="AP5807" s="18" t="s">
        <v>146</v>
      </c>
      <c r="AQ5807" s="18">
        <v>0</v>
      </c>
      <c r="AR5807" s="18">
        <f t="shared" si="1180"/>
        <v>0</v>
      </c>
      <c r="AS5807" s="20" t="s">
        <v>145</v>
      </c>
      <c r="AT5807" s="20">
        <v>64538.890999998199</v>
      </c>
      <c r="AU5807" s="16">
        <f t="shared" si="1181"/>
        <v>4299.7262491671017</v>
      </c>
    </row>
    <row r="5808" spans="1:47" x14ac:dyDescent="0.2">
      <c r="A5808" s="16">
        <v>5805</v>
      </c>
      <c r="B5808" s="16">
        <v>489.39594402652199</v>
      </c>
      <c r="C5808" s="17">
        <v>16.4453833333333</v>
      </c>
      <c r="F5808" s="18" t="s">
        <v>146</v>
      </c>
      <c r="G5808" s="18">
        <v>0</v>
      </c>
      <c r="I5808" s="19" t="s">
        <v>146</v>
      </c>
      <c r="J5808" s="19">
        <v>0</v>
      </c>
      <c r="K5808" s="19">
        <f t="shared" si="1171"/>
        <v>0</v>
      </c>
      <c r="L5808" s="18" t="s">
        <v>146</v>
      </c>
      <c r="M5808" s="18">
        <v>0</v>
      </c>
      <c r="O5808" s="19" t="s">
        <v>146</v>
      </c>
      <c r="P5808" s="19">
        <v>0</v>
      </c>
      <c r="Q5808" s="19">
        <f t="shared" si="1172"/>
        <v>0</v>
      </c>
      <c r="R5808" s="18" t="s">
        <v>146</v>
      </c>
      <c r="S5808" s="18">
        <v>0</v>
      </c>
      <c r="T5808" s="18">
        <f t="shared" si="1173"/>
        <v>0</v>
      </c>
      <c r="U5808" s="20" t="s">
        <v>146</v>
      </c>
      <c r="V5808" s="20">
        <v>0</v>
      </c>
      <c r="W5808" s="20">
        <f t="shared" si="1174"/>
        <v>0</v>
      </c>
      <c r="X5808" s="18" t="s">
        <v>146</v>
      </c>
      <c r="Y5808" s="18">
        <v>0</v>
      </c>
      <c r="Z5808" s="23">
        <f t="shared" si="1175"/>
        <v>0</v>
      </c>
      <c r="AA5808" s="20" t="s">
        <v>146</v>
      </c>
      <c r="AB5808" s="20">
        <v>0</v>
      </c>
      <c r="AC5808" s="24">
        <f t="shared" si="1176"/>
        <v>0</v>
      </c>
      <c r="AD5808" s="18" t="s">
        <v>146</v>
      </c>
      <c r="AE5808" s="18">
        <v>0</v>
      </c>
      <c r="AF5808" s="18">
        <f t="shared" si="1177"/>
        <v>0</v>
      </c>
      <c r="AG5808" s="19" t="s">
        <v>146</v>
      </c>
      <c r="AH5808" s="19">
        <v>0</v>
      </c>
      <c r="AI5808" s="19">
        <f t="shared" si="1182"/>
        <v>0</v>
      </c>
      <c r="AJ5808" s="18" t="s">
        <v>146</v>
      </c>
      <c r="AK5808" s="18">
        <v>0</v>
      </c>
      <c r="AL5808" s="18">
        <f t="shared" si="1178"/>
        <v>0</v>
      </c>
      <c r="AM5808" s="19" t="s">
        <v>146</v>
      </c>
      <c r="AN5808" s="19">
        <v>0</v>
      </c>
      <c r="AO5808" s="19">
        <f t="shared" si="1179"/>
        <v>0</v>
      </c>
      <c r="AP5808" s="18" t="s">
        <v>146</v>
      </c>
      <c r="AQ5808" s="18">
        <v>0</v>
      </c>
      <c r="AR5808" s="18">
        <f t="shared" si="1180"/>
        <v>0</v>
      </c>
      <c r="AS5808" s="20" t="s">
        <v>145</v>
      </c>
      <c r="AT5808" s="20">
        <v>88264.054171428696</v>
      </c>
      <c r="AU5808" s="16">
        <f t="shared" si="1181"/>
        <v>5880.3500447320921</v>
      </c>
    </row>
    <row r="5809" spans="1:47" x14ac:dyDescent="0.2">
      <c r="A5809" s="16">
        <v>5806</v>
      </c>
      <c r="B5809" s="16">
        <v>993.72506859155396</v>
      </c>
      <c r="C5809" s="17">
        <v>15.77745</v>
      </c>
      <c r="D5809" s="16" t="s">
        <v>4856</v>
      </c>
      <c r="E5809" s="16" t="s">
        <v>4943</v>
      </c>
      <c r="F5809" s="18" t="s">
        <v>146</v>
      </c>
      <c r="G5809" s="18">
        <v>0</v>
      </c>
      <c r="I5809" s="19" t="s">
        <v>146</v>
      </c>
      <c r="J5809" s="19">
        <v>0</v>
      </c>
      <c r="K5809" s="19">
        <f t="shared" si="1171"/>
        <v>0</v>
      </c>
      <c r="L5809" s="18" t="s">
        <v>146</v>
      </c>
      <c r="M5809" s="18">
        <v>0</v>
      </c>
      <c r="O5809" s="19" t="s">
        <v>146</v>
      </c>
      <c r="P5809" s="19">
        <v>0</v>
      </c>
      <c r="Q5809" s="19">
        <f t="shared" si="1172"/>
        <v>0</v>
      </c>
      <c r="R5809" s="18" t="s">
        <v>146</v>
      </c>
      <c r="S5809" s="18">
        <v>0</v>
      </c>
      <c r="T5809" s="18">
        <f t="shared" si="1173"/>
        <v>0</v>
      </c>
      <c r="U5809" s="20" t="s">
        <v>146</v>
      </c>
      <c r="V5809" s="20">
        <v>0</v>
      </c>
      <c r="W5809" s="20">
        <f t="shared" si="1174"/>
        <v>0</v>
      </c>
      <c r="X5809" s="18" t="s">
        <v>146</v>
      </c>
      <c r="Y5809" s="18">
        <v>0</v>
      </c>
      <c r="Z5809" s="23">
        <f t="shared" si="1175"/>
        <v>0</v>
      </c>
      <c r="AA5809" s="20" t="s">
        <v>146</v>
      </c>
      <c r="AB5809" s="20">
        <v>0</v>
      </c>
      <c r="AC5809" s="24">
        <f t="shared" si="1176"/>
        <v>0</v>
      </c>
      <c r="AD5809" s="18" t="s">
        <v>146</v>
      </c>
      <c r="AE5809" s="18">
        <v>0</v>
      </c>
      <c r="AF5809" s="18">
        <f t="shared" si="1177"/>
        <v>0</v>
      </c>
      <c r="AG5809" s="19" t="s">
        <v>146</v>
      </c>
      <c r="AH5809" s="19">
        <v>0</v>
      </c>
      <c r="AI5809" s="19">
        <f t="shared" si="1182"/>
        <v>0</v>
      </c>
      <c r="AJ5809" s="18" t="s">
        <v>146</v>
      </c>
      <c r="AK5809" s="18">
        <v>0</v>
      </c>
      <c r="AL5809" s="18">
        <f t="shared" si="1178"/>
        <v>0</v>
      </c>
      <c r="AM5809" s="19" t="s">
        <v>146</v>
      </c>
      <c r="AN5809" s="19">
        <v>0</v>
      </c>
      <c r="AO5809" s="19">
        <f t="shared" si="1179"/>
        <v>0</v>
      </c>
      <c r="AP5809" s="18" t="s">
        <v>146</v>
      </c>
      <c r="AQ5809" s="18">
        <v>0</v>
      </c>
      <c r="AR5809" s="18">
        <f t="shared" si="1180"/>
        <v>0</v>
      </c>
      <c r="AS5809" s="20" t="s">
        <v>145</v>
      </c>
      <c r="AT5809" s="20">
        <v>70503.349628570795</v>
      </c>
      <c r="AU5809" s="16">
        <f t="shared" si="1181"/>
        <v>4697.0919139620783</v>
      </c>
    </row>
    <row r="5810" spans="1:47" x14ac:dyDescent="0.2">
      <c r="A5810" s="16">
        <v>5807</v>
      </c>
      <c r="B5810" s="16">
        <v>515.53439930238096</v>
      </c>
      <c r="C5810" s="17">
        <v>7.8548166666666601</v>
      </c>
      <c r="F5810" s="18" t="s">
        <v>146</v>
      </c>
      <c r="G5810" s="18">
        <v>0</v>
      </c>
      <c r="I5810" s="19" t="s">
        <v>146</v>
      </c>
      <c r="J5810" s="19">
        <v>0</v>
      </c>
      <c r="K5810" s="19">
        <f t="shared" si="1171"/>
        <v>0</v>
      </c>
      <c r="L5810" s="18" t="s">
        <v>146</v>
      </c>
      <c r="M5810" s="18">
        <v>0</v>
      </c>
      <c r="O5810" s="19" t="s">
        <v>146</v>
      </c>
      <c r="P5810" s="19">
        <v>0</v>
      </c>
      <c r="Q5810" s="19">
        <f t="shared" si="1172"/>
        <v>0</v>
      </c>
      <c r="R5810" s="18" t="s">
        <v>146</v>
      </c>
      <c r="S5810" s="18">
        <v>0</v>
      </c>
      <c r="T5810" s="18">
        <f t="shared" si="1173"/>
        <v>0</v>
      </c>
      <c r="U5810" s="20" t="s">
        <v>146</v>
      </c>
      <c r="V5810" s="20">
        <v>0</v>
      </c>
      <c r="W5810" s="20">
        <f t="shared" si="1174"/>
        <v>0</v>
      </c>
      <c r="X5810" s="18" t="s">
        <v>146</v>
      </c>
      <c r="Y5810" s="18">
        <v>0</v>
      </c>
      <c r="Z5810" s="23">
        <f t="shared" si="1175"/>
        <v>0</v>
      </c>
      <c r="AA5810" s="20" t="s">
        <v>146</v>
      </c>
      <c r="AB5810" s="20">
        <v>0</v>
      </c>
      <c r="AC5810" s="24">
        <f t="shared" si="1176"/>
        <v>0</v>
      </c>
      <c r="AD5810" s="18" t="s">
        <v>146</v>
      </c>
      <c r="AE5810" s="18">
        <v>0</v>
      </c>
      <c r="AF5810" s="18">
        <f t="shared" si="1177"/>
        <v>0</v>
      </c>
      <c r="AG5810" s="19" t="s">
        <v>146</v>
      </c>
      <c r="AH5810" s="19">
        <v>0</v>
      </c>
      <c r="AI5810" s="19">
        <f t="shared" si="1182"/>
        <v>0</v>
      </c>
      <c r="AJ5810" s="18" t="s">
        <v>146</v>
      </c>
      <c r="AK5810" s="18">
        <v>0</v>
      </c>
      <c r="AL5810" s="18">
        <f t="shared" si="1178"/>
        <v>0</v>
      </c>
      <c r="AM5810" s="19" t="s">
        <v>146</v>
      </c>
      <c r="AN5810" s="19">
        <v>0</v>
      </c>
      <c r="AO5810" s="19">
        <f t="shared" si="1179"/>
        <v>0</v>
      </c>
      <c r="AP5810" s="18" t="s">
        <v>146</v>
      </c>
      <c r="AQ5810" s="18">
        <v>0</v>
      </c>
      <c r="AR5810" s="18">
        <f t="shared" si="1180"/>
        <v>0</v>
      </c>
      <c r="AS5810" s="20" t="s">
        <v>145</v>
      </c>
      <c r="AT5810" s="20">
        <v>84400.234028571504</v>
      </c>
      <c r="AU5810" s="16">
        <f t="shared" si="1181"/>
        <v>5622.9336461406729</v>
      </c>
    </row>
    <row r="5811" spans="1:47" x14ac:dyDescent="0.2">
      <c r="A5811" s="16">
        <v>5808</v>
      </c>
      <c r="B5811" s="16">
        <v>1063.8930493069399</v>
      </c>
      <c r="C5811" s="17">
        <v>16.9583333333333</v>
      </c>
      <c r="D5811" s="16" t="s">
        <v>4061</v>
      </c>
      <c r="E5811" s="16" t="s">
        <v>4944</v>
      </c>
      <c r="F5811" s="18" t="s">
        <v>146</v>
      </c>
      <c r="G5811" s="18">
        <v>0</v>
      </c>
      <c r="I5811" s="19" t="s">
        <v>146</v>
      </c>
      <c r="J5811" s="19">
        <v>0</v>
      </c>
      <c r="K5811" s="19">
        <f t="shared" si="1171"/>
        <v>0</v>
      </c>
      <c r="L5811" s="18" t="s">
        <v>146</v>
      </c>
      <c r="M5811" s="18">
        <v>0</v>
      </c>
      <c r="O5811" s="19" t="s">
        <v>146</v>
      </c>
      <c r="P5811" s="19">
        <v>0</v>
      </c>
      <c r="Q5811" s="19">
        <f t="shared" si="1172"/>
        <v>0</v>
      </c>
      <c r="R5811" s="18" t="s">
        <v>146</v>
      </c>
      <c r="S5811" s="18">
        <v>0</v>
      </c>
      <c r="T5811" s="18">
        <f t="shared" si="1173"/>
        <v>0</v>
      </c>
      <c r="U5811" s="20" t="s">
        <v>146</v>
      </c>
      <c r="V5811" s="20">
        <v>0</v>
      </c>
      <c r="W5811" s="20">
        <f t="shared" si="1174"/>
        <v>0</v>
      </c>
      <c r="X5811" s="18" t="s">
        <v>146</v>
      </c>
      <c r="Y5811" s="18">
        <v>0</v>
      </c>
      <c r="Z5811" s="23">
        <f t="shared" si="1175"/>
        <v>0</v>
      </c>
      <c r="AA5811" s="20" t="s">
        <v>146</v>
      </c>
      <c r="AB5811" s="20">
        <v>0</v>
      </c>
      <c r="AC5811" s="24">
        <f t="shared" si="1176"/>
        <v>0</v>
      </c>
      <c r="AD5811" s="18" t="s">
        <v>146</v>
      </c>
      <c r="AE5811" s="18">
        <v>0</v>
      </c>
      <c r="AF5811" s="18">
        <f t="shared" si="1177"/>
        <v>0</v>
      </c>
      <c r="AG5811" s="19" t="s">
        <v>146</v>
      </c>
      <c r="AH5811" s="19">
        <v>0</v>
      </c>
      <c r="AI5811" s="19">
        <f t="shared" si="1182"/>
        <v>0</v>
      </c>
      <c r="AJ5811" s="18" t="s">
        <v>146</v>
      </c>
      <c r="AK5811" s="18">
        <v>0</v>
      </c>
      <c r="AL5811" s="18">
        <f t="shared" si="1178"/>
        <v>0</v>
      </c>
      <c r="AM5811" s="19" t="s">
        <v>146</v>
      </c>
      <c r="AN5811" s="19">
        <v>0</v>
      </c>
      <c r="AO5811" s="19">
        <f t="shared" si="1179"/>
        <v>0</v>
      </c>
      <c r="AP5811" s="18" t="s">
        <v>146</v>
      </c>
      <c r="AQ5811" s="18">
        <v>0</v>
      </c>
      <c r="AR5811" s="18">
        <f t="shared" si="1180"/>
        <v>0</v>
      </c>
      <c r="AS5811" s="20" t="s">
        <v>145</v>
      </c>
      <c r="AT5811" s="20">
        <v>71005.223999998198</v>
      </c>
      <c r="AU5811" s="16">
        <f t="shared" si="1181"/>
        <v>4730.5279147233978</v>
      </c>
    </row>
    <row r="5812" spans="1:47" x14ac:dyDescent="0.2">
      <c r="A5812" s="16">
        <v>5809</v>
      </c>
      <c r="B5812" s="16">
        <v>903.53154500325502</v>
      </c>
      <c r="C5812" s="17">
        <v>15.0080499999999</v>
      </c>
      <c r="D5812" s="16" t="s">
        <v>4945</v>
      </c>
      <c r="E5812" s="16" t="s">
        <v>4945</v>
      </c>
      <c r="F5812" s="18" t="s">
        <v>146</v>
      </c>
      <c r="G5812" s="18">
        <v>0</v>
      </c>
      <c r="I5812" s="19" t="s">
        <v>146</v>
      </c>
      <c r="J5812" s="19">
        <v>0</v>
      </c>
      <c r="K5812" s="19">
        <f t="shared" si="1171"/>
        <v>0</v>
      </c>
      <c r="L5812" s="18" t="s">
        <v>146</v>
      </c>
      <c r="M5812" s="18">
        <v>0</v>
      </c>
      <c r="O5812" s="19" t="s">
        <v>146</v>
      </c>
      <c r="P5812" s="19">
        <v>0</v>
      </c>
      <c r="Q5812" s="19">
        <f t="shared" si="1172"/>
        <v>0</v>
      </c>
      <c r="R5812" s="18" t="s">
        <v>146</v>
      </c>
      <c r="S5812" s="18">
        <v>0</v>
      </c>
      <c r="T5812" s="18">
        <f t="shared" si="1173"/>
        <v>0</v>
      </c>
      <c r="U5812" s="20" t="s">
        <v>146</v>
      </c>
      <c r="V5812" s="20">
        <v>0</v>
      </c>
      <c r="W5812" s="20">
        <f t="shared" si="1174"/>
        <v>0</v>
      </c>
      <c r="X5812" s="18" t="s">
        <v>146</v>
      </c>
      <c r="Y5812" s="18">
        <v>0</v>
      </c>
      <c r="Z5812" s="23">
        <f t="shared" si="1175"/>
        <v>0</v>
      </c>
      <c r="AA5812" s="20" t="s">
        <v>146</v>
      </c>
      <c r="AB5812" s="20">
        <v>0</v>
      </c>
      <c r="AC5812" s="24">
        <f t="shared" si="1176"/>
        <v>0</v>
      </c>
      <c r="AD5812" s="18" t="s">
        <v>146</v>
      </c>
      <c r="AE5812" s="18">
        <v>0</v>
      </c>
      <c r="AF5812" s="18">
        <f t="shared" si="1177"/>
        <v>0</v>
      </c>
      <c r="AG5812" s="19" t="s">
        <v>146</v>
      </c>
      <c r="AH5812" s="19">
        <v>0</v>
      </c>
      <c r="AI5812" s="19">
        <f t="shared" si="1182"/>
        <v>0</v>
      </c>
      <c r="AJ5812" s="18" t="s">
        <v>146</v>
      </c>
      <c r="AK5812" s="18">
        <v>0</v>
      </c>
      <c r="AL5812" s="18">
        <f t="shared" si="1178"/>
        <v>0</v>
      </c>
      <c r="AM5812" s="19" t="s">
        <v>146</v>
      </c>
      <c r="AN5812" s="19">
        <v>0</v>
      </c>
      <c r="AO5812" s="19">
        <f t="shared" si="1179"/>
        <v>0</v>
      </c>
      <c r="AP5812" s="18" t="s">
        <v>146</v>
      </c>
      <c r="AQ5812" s="18">
        <v>0</v>
      </c>
      <c r="AR5812" s="18">
        <f t="shared" si="1180"/>
        <v>0</v>
      </c>
      <c r="AS5812" s="20" t="s">
        <v>145</v>
      </c>
      <c r="AT5812" s="20">
        <v>95686.407157142705</v>
      </c>
      <c r="AU5812" s="16">
        <f t="shared" si="1181"/>
        <v>6374.8439145331586</v>
      </c>
    </row>
    <row r="5813" spans="1:47" x14ac:dyDescent="0.2">
      <c r="A5813" s="16">
        <v>5810</v>
      </c>
      <c r="B5813" s="16">
        <v>342.30945841471299</v>
      </c>
      <c r="C5813" s="17">
        <v>8.5227500000000003</v>
      </c>
      <c r="D5813" s="16" t="s">
        <v>3021</v>
      </c>
      <c r="E5813" s="16" t="s">
        <v>3022</v>
      </c>
      <c r="F5813" s="18" t="s">
        <v>146</v>
      </c>
      <c r="G5813" s="18">
        <v>0</v>
      </c>
      <c r="I5813" s="19" t="s">
        <v>146</v>
      </c>
      <c r="J5813" s="19">
        <v>0</v>
      </c>
      <c r="K5813" s="19">
        <f t="shared" si="1171"/>
        <v>0</v>
      </c>
      <c r="L5813" s="18" t="s">
        <v>146</v>
      </c>
      <c r="M5813" s="18">
        <v>0</v>
      </c>
      <c r="O5813" s="19" t="s">
        <v>146</v>
      </c>
      <c r="P5813" s="19">
        <v>0</v>
      </c>
      <c r="Q5813" s="19">
        <f t="shared" si="1172"/>
        <v>0</v>
      </c>
      <c r="R5813" s="18" t="s">
        <v>146</v>
      </c>
      <c r="S5813" s="18">
        <v>0</v>
      </c>
      <c r="T5813" s="18">
        <f t="shared" si="1173"/>
        <v>0</v>
      </c>
      <c r="U5813" s="20" t="s">
        <v>146</v>
      </c>
      <c r="V5813" s="20">
        <v>0</v>
      </c>
      <c r="W5813" s="20">
        <f t="shared" si="1174"/>
        <v>0</v>
      </c>
      <c r="X5813" s="18" t="s">
        <v>146</v>
      </c>
      <c r="Y5813" s="18">
        <v>0</v>
      </c>
      <c r="Z5813" s="23">
        <f t="shared" si="1175"/>
        <v>0</v>
      </c>
      <c r="AA5813" s="20" t="s">
        <v>146</v>
      </c>
      <c r="AB5813" s="20">
        <v>0</v>
      </c>
      <c r="AC5813" s="24">
        <f t="shared" si="1176"/>
        <v>0</v>
      </c>
      <c r="AD5813" s="18" t="s">
        <v>146</v>
      </c>
      <c r="AE5813" s="18">
        <v>0</v>
      </c>
      <c r="AF5813" s="18">
        <f t="shared" si="1177"/>
        <v>0</v>
      </c>
      <c r="AG5813" s="19" t="s">
        <v>146</v>
      </c>
      <c r="AH5813" s="19">
        <v>0</v>
      </c>
      <c r="AI5813" s="19">
        <f t="shared" si="1182"/>
        <v>0</v>
      </c>
      <c r="AJ5813" s="18" t="s">
        <v>146</v>
      </c>
      <c r="AK5813" s="18">
        <v>0</v>
      </c>
      <c r="AL5813" s="18">
        <f t="shared" si="1178"/>
        <v>0</v>
      </c>
      <c r="AM5813" s="19" t="s">
        <v>146</v>
      </c>
      <c r="AN5813" s="19">
        <v>0</v>
      </c>
      <c r="AO5813" s="19">
        <f t="shared" si="1179"/>
        <v>0</v>
      </c>
      <c r="AP5813" s="18" t="s">
        <v>146</v>
      </c>
      <c r="AQ5813" s="18">
        <v>0</v>
      </c>
      <c r="AR5813" s="18">
        <f t="shared" si="1180"/>
        <v>0</v>
      </c>
      <c r="AS5813" s="20" t="s">
        <v>145</v>
      </c>
      <c r="AT5813" s="20">
        <v>96907.6690428578</v>
      </c>
      <c r="AU5813" s="16">
        <f t="shared" si="1181"/>
        <v>6456.2071314362292</v>
      </c>
    </row>
    <row r="5814" spans="1:47" x14ac:dyDescent="0.2">
      <c r="A5814" s="16">
        <v>5811</v>
      </c>
      <c r="B5814" s="16">
        <v>731.59655761718705</v>
      </c>
      <c r="C5814" s="17">
        <v>6.8627666666666602</v>
      </c>
      <c r="D5814" s="16" t="s">
        <v>4847</v>
      </c>
      <c r="E5814" s="16" t="s">
        <v>4848</v>
      </c>
      <c r="F5814" s="18" t="s">
        <v>146</v>
      </c>
      <c r="G5814" s="18">
        <v>0</v>
      </c>
      <c r="I5814" s="19" t="s">
        <v>146</v>
      </c>
      <c r="J5814" s="19">
        <v>0</v>
      </c>
      <c r="K5814" s="19">
        <f t="shared" si="1171"/>
        <v>0</v>
      </c>
      <c r="L5814" s="18" t="s">
        <v>146</v>
      </c>
      <c r="M5814" s="18">
        <v>0</v>
      </c>
      <c r="O5814" s="19" t="s">
        <v>146</v>
      </c>
      <c r="P5814" s="19">
        <v>0</v>
      </c>
      <c r="Q5814" s="19">
        <f t="shared" si="1172"/>
        <v>0</v>
      </c>
      <c r="R5814" s="18" t="s">
        <v>146</v>
      </c>
      <c r="S5814" s="18">
        <v>0</v>
      </c>
      <c r="T5814" s="18">
        <f t="shared" si="1173"/>
        <v>0</v>
      </c>
      <c r="U5814" s="20" t="s">
        <v>146</v>
      </c>
      <c r="V5814" s="20">
        <v>0</v>
      </c>
      <c r="W5814" s="20">
        <f t="shared" si="1174"/>
        <v>0</v>
      </c>
      <c r="X5814" s="18" t="s">
        <v>146</v>
      </c>
      <c r="Y5814" s="18">
        <v>0</v>
      </c>
      <c r="Z5814" s="23">
        <f t="shared" si="1175"/>
        <v>0</v>
      </c>
      <c r="AA5814" s="20" t="s">
        <v>146</v>
      </c>
      <c r="AB5814" s="20">
        <v>0</v>
      </c>
      <c r="AC5814" s="24">
        <f t="shared" si="1176"/>
        <v>0</v>
      </c>
      <c r="AD5814" s="18" t="s">
        <v>146</v>
      </c>
      <c r="AE5814" s="18">
        <v>0</v>
      </c>
      <c r="AF5814" s="18">
        <f t="shared" si="1177"/>
        <v>0</v>
      </c>
      <c r="AG5814" s="19" t="s">
        <v>146</v>
      </c>
      <c r="AH5814" s="19">
        <v>0</v>
      </c>
      <c r="AI5814" s="19">
        <f t="shared" si="1182"/>
        <v>0</v>
      </c>
      <c r="AJ5814" s="18" t="s">
        <v>146</v>
      </c>
      <c r="AK5814" s="18">
        <v>0</v>
      </c>
      <c r="AL5814" s="18">
        <f t="shared" si="1178"/>
        <v>0</v>
      </c>
      <c r="AM5814" s="19" t="s">
        <v>146</v>
      </c>
      <c r="AN5814" s="19">
        <v>0</v>
      </c>
      <c r="AO5814" s="19">
        <f t="shared" si="1179"/>
        <v>0</v>
      </c>
      <c r="AP5814" s="18" t="s">
        <v>146</v>
      </c>
      <c r="AQ5814" s="18">
        <v>0</v>
      </c>
      <c r="AR5814" s="18">
        <f t="shared" si="1180"/>
        <v>0</v>
      </c>
      <c r="AS5814" s="20" t="s">
        <v>145</v>
      </c>
      <c r="AT5814" s="20">
        <v>106125.573157142</v>
      </c>
      <c r="AU5814" s="16">
        <f t="shared" si="1181"/>
        <v>7070.324660702332</v>
      </c>
    </row>
    <row r="5815" spans="1:47" x14ac:dyDescent="0.2">
      <c r="A5815" s="16">
        <v>5812</v>
      </c>
      <c r="B5815" s="16">
        <v>287.23944091796801</v>
      </c>
      <c r="C5815" s="17">
        <v>1.07938333333333</v>
      </c>
      <c r="D5815" s="16" t="s">
        <v>1850</v>
      </c>
      <c r="E5815" s="16" t="s">
        <v>2862</v>
      </c>
      <c r="F5815" s="18" t="s">
        <v>146</v>
      </c>
      <c r="G5815" s="18">
        <v>0</v>
      </c>
      <c r="I5815" s="19" t="s">
        <v>146</v>
      </c>
      <c r="J5815" s="19">
        <v>0</v>
      </c>
      <c r="K5815" s="19">
        <f t="shared" si="1171"/>
        <v>0</v>
      </c>
      <c r="L5815" s="18" t="s">
        <v>146</v>
      </c>
      <c r="M5815" s="18">
        <v>0</v>
      </c>
      <c r="O5815" s="19" t="s">
        <v>146</v>
      </c>
      <c r="P5815" s="19">
        <v>0</v>
      </c>
      <c r="Q5815" s="19">
        <f t="shared" si="1172"/>
        <v>0</v>
      </c>
      <c r="R5815" s="18" t="s">
        <v>146</v>
      </c>
      <c r="S5815" s="18">
        <v>0</v>
      </c>
      <c r="T5815" s="18">
        <f t="shared" si="1173"/>
        <v>0</v>
      </c>
      <c r="U5815" s="20" t="s">
        <v>146</v>
      </c>
      <c r="V5815" s="20">
        <v>0</v>
      </c>
      <c r="W5815" s="20">
        <f t="shared" si="1174"/>
        <v>0</v>
      </c>
      <c r="X5815" s="18" t="s">
        <v>146</v>
      </c>
      <c r="Y5815" s="18">
        <v>0</v>
      </c>
      <c r="Z5815" s="23">
        <f t="shared" si="1175"/>
        <v>0</v>
      </c>
      <c r="AA5815" s="20" t="s">
        <v>146</v>
      </c>
      <c r="AB5815" s="20">
        <v>0</v>
      </c>
      <c r="AC5815" s="24">
        <f t="shared" si="1176"/>
        <v>0</v>
      </c>
      <c r="AD5815" s="18" t="s">
        <v>146</v>
      </c>
      <c r="AE5815" s="18">
        <v>0</v>
      </c>
      <c r="AF5815" s="18">
        <f t="shared" si="1177"/>
        <v>0</v>
      </c>
      <c r="AG5815" s="19" t="s">
        <v>146</v>
      </c>
      <c r="AH5815" s="19">
        <v>0</v>
      </c>
      <c r="AI5815" s="19">
        <f t="shared" si="1182"/>
        <v>0</v>
      </c>
      <c r="AJ5815" s="18" t="s">
        <v>146</v>
      </c>
      <c r="AK5815" s="18">
        <v>0</v>
      </c>
      <c r="AL5815" s="18">
        <f t="shared" si="1178"/>
        <v>0</v>
      </c>
      <c r="AM5815" s="19" t="s">
        <v>146</v>
      </c>
      <c r="AN5815" s="19">
        <v>0</v>
      </c>
      <c r="AO5815" s="19">
        <f t="shared" si="1179"/>
        <v>0</v>
      </c>
      <c r="AP5815" s="18" t="s">
        <v>146</v>
      </c>
      <c r="AQ5815" s="18">
        <v>0</v>
      </c>
      <c r="AR5815" s="18">
        <f t="shared" si="1180"/>
        <v>0</v>
      </c>
      <c r="AS5815" s="20" t="s">
        <v>145</v>
      </c>
      <c r="AT5815" s="20">
        <v>82769.4378857142</v>
      </c>
      <c r="AU5815" s="16">
        <f t="shared" si="1181"/>
        <v>5514.2863348243973</v>
      </c>
    </row>
    <row r="5816" spans="1:47" x14ac:dyDescent="0.2">
      <c r="A5816" s="16">
        <v>5813</v>
      </c>
      <c r="B5816" s="16">
        <v>325.25148315429601</v>
      </c>
      <c r="C5816" s="17">
        <v>7.3080666666666598</v>
      </c>
      <c r="D5816" s="16" t="s">
        <v>555</v>
      </c>
      <c r="E5816" s="16" t="s">
        <v>556</v>
      </c>
      <c r="F5816" s="18" t="s">
        <v>146</v>
      </c>
      <c r="G5816" s="18">
        <v>0</v>
      </c>
      <c r="I5816" s="19" t="s">
        <v>146</v>
      </c>
      <c r="J5816" s="19">
        <v>0</v>
      </c>
      <c r="K5816" s="19">
        <f t="shared" si="1171"/>
        <v>0</v>
      </c>
      <c r="L5816" s="18" t="s">
        <v>146</v>
      </c>
      <c r="M5816" s="18">
        <v>0</v>
      </c>
      <c r="O5816" s="19" t="s">
        <v>146</v>
      </c>
      <c r="P5816" s="19">
        <v>0</v>
      </c>
      <c r="Q5816" s="19">
        <f t="shared" si="1172"/>
        <v>0</v>
      </c>
      <c r="R5816" s="18" t="s">
        <v>146</v>
      </c>
      <c r="S5816" s="18">
        <v>0</v>
      </c>
      <c r="T5816" s="18">
        <f t="shared" si="1173"/>
        <v>0</v>
      </c>
      <c r="U5816" s="20" t="s">
        <v>146</v>
      </c>
      <c r="V5816" s="20">
        <v>0</v>
      </c>
      <c r="W5816" s="20">
        <f t="shared" si="1174"/>
        <v>0</v>
      </c>
      <c r="X5816" s="18" t="s">
        <v>146</v>
      </c>
      <c r="Y5816" s="18">
        <v>0</v>
      </c>
      <c r="Z5816" s="23">
        <f t="shared" si="1175"/>
        <v>0</v>
      </c>
      <c r="AA5816" s="20" t="s">
        <v>146</v>
      </c>
      <c r="AB5816" s="20">
        <v>0</v>
      </c>
      <c r="AC5816" s="24">
        <f t="shared" si="1176"/>
        <v>0</v>
      </c>
      <c r="AD5816" s="18" t="s">
        <v>146</v>
      </c>
      <c r="AE5816" s="18">
        <v>0</v>
      </c>
      <c r="AF5816" s="18">
        <f t="shared" si="1177"/>
        <v>0</v>
      </c>
      <c r="AG5816" s="19" t="s">
        <v>146</v>
      </c>
      <c r="AH5816" s="19">
        <v>0</v>
      </c>
      <c r="AI5816" s="19">
        <f t="shared" si="1182"/>
        <v>0</v>
      </c>
      <c r="AJ5816" s="18" t="s">
        <v>146</v>
      </c>
      <c r="AK5816" s="18">
        <v>0</v>
      </c>
      <c r="AL5816" s="18">
        <f t="shared" si="1178"/>
        <v>0</v>
      </c>
      <c r="AM5816" s="19" t="s">
        <v>146</v>
      </c>
      <c r="AN5816" s="19">
        <v>0</v>
      </c>
      <c r="AO5816" s="19">
        <f t="shared" si="1179"/>
        <v>0</v>
      </c>
      <c r="AP5816" s="18" t="s">
        <v>146</v>
      </c>
      <c r="AQ5816" s="18">
        <v>0</v>
      </c>
      <c r="AR5816" s="18">
        <f t="shared" si="1180"/>
        <v>0</v>
      </c>
      <c r="AS5816" s="20" t="s">
        <v>145</v>
      </c>
      <c r="AT5816" s="20">
        <v>76250.141728570903</v>
      </c>
      <c r="AU5816" s="16">
        <f t="shared" si="1181"/>
        <v>5079.9561444750771</v>
      </c>
    </row>
    <row r="5817" spans="1:47" x14ac:dyDescent="0.2">
      <c r="A5817" s="16">
        <v>5814</v>
      </c>
      <c r="B5817" s="16">
        <v>739.50848388671795</v>
      </c>
      <c r="C5817" s="17">
        <v>6.1272000000000002</v>
      </c>
      <c r="D5817" s="16" t="s">
        <v>3099</v>
      </c>
      <c r="E5817" s="16" t="s">
        <v>4946</v>
      </c>
      <c r="F5817" s="18" t="s">
        <v>146</v>
      </c>
      <c r="G5817" s="18">
        <v>0</v>
      </c>
      <c r="I5817" s="19" t="s">
        <v>146</v>
      </c>
      <c r="J5817" s="19">
        <v>0</v>
      </c>
      <c r="K5817" s="19">
        <f t="shared" si="1171"/>
        <v>0</v>
      </c>
      <c r="L5817" s="18" t="s">
        <v>146</v>
      </c>
      <c r="M5817" s="18">
        <v>0</v>
      </c>
      <c r="O5817" s="19" t="s">
        <v>146</v>
      </c>
      <c r="P5817" s="19">
        <v>0</v>
      </c>
      <c r="Q5817" s="19">
        <f t="shared" si="1172"/>
        <v>0</v>
      </c>
      <c r="R5817" s="18" t="s">
        <v>146</v>
      </c>
      <c r="S5817" s="18">
        <v>0</v>
      </c>
      <c r="T5817" s="18">
        <f t="shared" si="1173"/>
        <v>0</v>
      </c>
      <c r="U5817" s="20" t="s">
        <v>146</v>
      </c>
      <c r="V5817" s="20">
        <v>0</v>
      </c>
      <c r="W5817" s="20">
        <f t="shared" si="1174"/>
        <v>0</v>
      </c>
      <c r="X5817" s="18" t="s">
        <v>146</v>
      </c>
      <c r="Y5817" s="18">
        <v>0</v>
      </c>
      <c r="Z5817" s="23">
        <f t="shared" si="1175"/>
        <v>0</v>
      </c>
      <c r="AA5817" s="20" t="s">
        <v>146</v>
      </c>
      <c r="AB5817" s="20">
        <v>0</v>
      </c>
      <c r="AC5817" s="24">
        <f t="shared" si="1176"/>
        <v>0</v>
      </c>
      <c r="AD5817" s="18" t="s">
        <v>146</v>
      </c>
      <c r="AE5817" s="18">
        <v>0</v>
      </c>
      <c r="AF5817" s="18">
        <f t="shared" si="1177"/>
        <v>0</v>
      </c>
      <c r="AG5817" s="19" t="s">
        <v>146</v>
      </c>
      <c r="AH5817" s="19">
        <v>0</v>
      </c>
      <c r="AI5817" s="19">
        <f t="shared" si="1182"/>
        <v>0</v>
      </c>
      <c r="AJ5817" s="18" t="s">
        <v>146</v>
      </c>
      <c r="AK5817" s="18">
        <v>0</v>
      </c>
      <c r="AL5817" s="18">
        <f t="shared" si="1178"/>
        <v>0</v>
      </c>
      <c r="AM5817" s="19" t="s">
        <v>146</v>
      </c>
      <c r="AN5817" s="19">
        <v>0</v>
      </c>
      <c r="AO5817" s="19">
        <f t="shared" si="1179"/>
        <v>0</v>
      </c>
      <c r="AP5817" s="18" t="s">
        <v>146</v>
      </c>
      <c r="AQ5817" s="18">
        <v>0</v>
      </c>
      <c r="AR5817" s="18">
        <f t="shared" si="1180"/>
        <v>0</v>
      </c>
      <c r="AS5817" s="20" t="s">
        <v>145</v>
      </c>
      <c r="AT5817" s="20">
        <v>73148.441057142802</v>
      </c>
      <c r="AU5817" s="16">
        <f t="shared" si="1181"/>
        <v>4873.3138612353632</v>
      </c>
    </row>
    <row r="5818" spans="1:47" x14ac:dyDescent="0.2">
      <c r="A5818" s="16">
        <v>5815</v>
      </c>
      <c r="B5818" s="16">
        <v>1022.82497386736</v>
      </c>
      <c r="C5818" s="17">
        <v>15.77745</v>
      </c>
      <c r="D5818" s="16" t="s">
        <v>4947</v>
      </c>
      <c r="E5818" s="16" t="s">
        <v>4948</v>
      </c>
      <c r="F5818" s="18" t="s">
        <v>146</v>
      </c>
      <c r="G5818" s="18">
        <v>0</v>
      </c>
      <c r="I5818" s="19" t="s">
        <v>146</v>
      </c>
      <c r="J5818" s="19">
        <v>0</v>
      </c>
      <c r="K5818" s="19">
        <f t="shared" si="1171"/>
        <v>0</v>
      </c>
      <c r="L5818" s="18" t="s">
        <v>146</v>
      </c>
      <c r="M5818" s="18">
        <v>0</v>
      </c>
      <c r="O5818" s="19" t="s">
        <v>146</v>
      </c>
      <c r="P5818" s="19">
        <v>0</v>
      </c>
      <c r="Q5818" s="19">
        <f t="shared" si="1172"/>
        <v>0</v>
      </c>
      <c r="R5818" s="18" t="s">
        <v>146</v>
      </c>
      <c r="S5818" s="18">
        <v>0</v>
      </c>
      <c r="T5818" s="18">
        <f t="shared" si="1173"/>
        <v>0</v>
      </c>
      <c r="U5818" s="20" t="s">
        <v>146</v>
      </c>
      <c r="V5818" s="20">
        <v>0</v>
      </c>
      <c r="W5818" s="20">
        <f t="shared" si="1174"/>
        <v>0</v>
      </c>
      <c r="X5818" s="18" t="s">
        <v>146</v>
      </c>
      <c r="Y5818" s="18">
        <v>0</v>
      </c>
      <c r="Z5818" s="23">
        <f t="shared" si="1175"/>
        <v>0</v>
      </c>
      <c r="AA5818" s="20" t="s">
        <v>146</v>
      </c>
      <c r="AB5818" s="20">
        <v>0</v>
      </c>
      <c r="AC5818" s="24">
        <f t="shared" si="1176"/>
        <v>0</v>
      </c>
      <c r="AD5818" s="18" t="s">
        <v>146</v>
      </c>
      <c r="AE5818" s="18">
        <v>0</v>
      </c>
      <c r="AF5818" s="18">
        <f t="shared" si="1177"/>
        <v>0</v>
      </c>
      <c r="AG5818" s="19" t="s">
        <v>146</v>
      </c>
      <c r="AH5818" s="19">
        <v>0</v>
      </c>
      <c r="AI5818" s="19">
        <f t="shared" si="1182"/>
        <v>0</v>
      </c>
      <c r="AJ5818" s="18" t="s">
        <v>146</v>
      </c>
      <c r="AK5818" s="18">
        <v>0</v>
      </c>
      <c r="AL5818" s="18">
        <f t="shared" si="1178"/>
        <v>0</v>
      </c>
      <c r="AM5818" s="19" t="s">
        <v>146</v>
      </c>
      <c r="AN5818" s="19">
        <v>0</v>
      </c>
      <c r="AO5818" s="19">
        <f t="shared" si="1179"/>
        <v>0</v>
      </c>
      <c r="AP5818" s="18" t="s">
        <v>146</v>
      </c>
      <c r="AQ5818" s="18">
        <v>0</v>
      </c>
      <c r="AR5818" s="18">
        <f t="shared" si="1180"/>
        <v>0</v>
      </c>
      <c r="AS5818" s="20" t="s">
        <v>145</v>
      </c>
      <c r="AT5818" s="20">
        <v>73152.891499999707</v>
      </c>
      <c r="AU5818" s="16">
        <f t="shared" si="1181"/>
        <v>4873.6103597601405</v>
      </c>
    </row>
    <row r="5819" spans="1:47" x14ac:dyDescent="0.2">
      <c r="A5819" s="16">
        <v>5816</v>
      </c>
      <c r="B5819" s="16">
        <v>189.16642761230401</v>
      </c>
      <c r="C5819" s="17">
        <v>15.45335</v>
      </c>
      <c r="F5819" s="18" t="s">
        <v>146</v>
      </c>
      <c r="G5819" s="18">
        <v>0</v>
      </c>
      <c r="I5819" s="19" t="s">
        <v>146</v>
      </c>
      <c r="J5819" s="19">
        <v>0</v>
      </c>
      <c r="K5819" s="19">
        <f t="shared" si="1171"/>
        <v>0</v>
      </c>
      <c r="L5819" s="18" t="s">
        <v>146</v>
      </c>
      <c r="M5819" s="18">
        <v>0</v>
      </c>
      <c r="O5819" s="19" t="s">
        <v>146</v>
      </c>
      <c r="P5819" s="19">
        <v>0</v>
      </c>
      <c r="Q5819" s="19">
        <f t="shared" si="1172"/>
        <v>0</v>
      </c>
      <c r="R5819" s="18" t="s">
        <v>146</v>
      </c>
      <c r="S5819" s="18">
        <v>0</v>
      </c>
      <c r="T5819" s="18">
        <f t="shared" si="1173"/>
        <v>0</v>
      </c>
      <c r="U5819" s="20" t="s">
        <v>146</v>
      </c>
      <c r="V5819" s="20">
        <v>0</v>
      </c>
      <c r="W5819" s="20">
        <f t="shared" si="1174"/>
        <v>0</v>
      </c>
      <c r="X5819" s="18" t="s">
        <v>146</v>
      </c>
      <c r="Y5819" s="18">
        <v>0</v>
      </c>
      <c r="Z5819" s="23">
        <f t="shared" si="1175"/>
        <v>0</v>
      </c>
      <c r="AA5819" s="20" t="s">
        <v>146</v>
      </c>
      <c r="AB5819" s="20">
        <v>0</v>
      </c>
      <c r="AC5819" s="24">
        <f t="shared" si="1176"/>
        <v>0</v>
      </c>
      <c r="AD5819" s="18" t="s">
        <v>146</v>
      </c>
      <c r="AE5819" s="18">
        <v>0</v>
      </c>
      <c r="AF5819" s="18">
        <f t="shared" si="1177"/>
        <v>0</v>
      </c>
      <c r="AG5819" s="19" t="s">
        <v>146</v>
      </c>
      <c r="AH5819" s="19">
        <v>0</v>
      </c>
      <c r="AI5819" s="19">
        <f t="shared" si="1182"/>
        <v>0</v>
      </c>
      <c r="AJ5819" s="18" t="s">
        <v>146</v>
      </c>
      <c r="AK5819" s="18">
        <v>0</v>
      </c>
      <c r="AL5819" s="18">
        <f t="shared" si="1178"/>
        <v>0</v>
      </c>
      <c r="AM5819" s="19" t="s">
        <v>146</v>
      </c>
      <c r="AN5819" s="19">
        <v>0</v>
      </c>
      <c r="AO5819" s="19">
        <f t="shared" si="1179"/>
        <v>0</v>
      </c>
      <c r="AP5819" s="18" t="s">
        <v>146</v>
      </c>
      <c r="AQ5819" s="18">
        <v>0</v>
      </c>
      <c r="AR5819" s="18">
        <f t="shared" si="1180"/>
        <v>0</v>
      </c>
      <c r="AS5819" s="20" t="s">
        <v>145</v>
      </c>
      <c r="AT5819" s="20">
        <v>114265.4384</v>
      </c>
      <c r="AU5819" s="16">
        <f t="shared" si="1181"/>
        <v>7612.6208127914724</v>
      </c>
    </row>
    <row r="5820" spans="1:47" x14ac:dyDescent="0.2">
      <c r="A5820" s="16">
        <v>5817</v>
      </c>
      <c r="B5820" s="16">
        <v>493.39723205566401</v>
      </c>
      <c r="C5820" s="17">
        <v>14.2724833333333</v>
      </c>
      <c r="D5820" s="16" t="s">
        <v>4949</v>
      </c>
      <c r="E5820" s="16" t="s">
        <v>4950</v>
      </c>
      <c r="F5820" s="18" t="s">
        <v>146</v>
      </c>
      <c r="G5820" s="18">
        <v>0</v>
      </c>
      <c r="I5820" s="19" t="s">
        <v>146</v>
      </c>
      <c r="J5820" s="19">
        <v>0</v>
      </c>
      <c r="K5820" s="19">
        <f t="shared" si="1171"/>
        <v>0</v>
      </c>
      <c r="L5820" s="18" t="s">
        <v>146</v>
      </c>
      <c r="M5820" s="18">
        <v>0</v>
      </c>
      <c r="O5820" s="19" t="s">
        <v>146</v>
      </c>
      <c r="P5820" s="19">
        <v>0</v>
      </c>
      <c r="Q5820" s="19">
        <f t="shared" si="1172"/>
        <v>0</v>
      </c>
      <c r="R5820" s="18" t="s">
        <v>146</v>
      </c>
      <c r="S5820" s="18">
        <v>0</v>
      </c>
      <c r="T5820" s="18">
        <f t="shared" si="1173"/>
        <v>0</v>
      </c>
      <c r="U5820" s="20" t="s">
        <v>146</v>
      </c>
      <c r="V5820" s="20">
        <v>0</v>
      </c>
      <c r="W5820" s="20">
        <f t="shared" si="1174"/>
        <v>0</v>
      </c>
      <c r="X5820" s="18" t="s">
        <v>146</v>
      </c>
      <c r="Y5820" s="18">
        <v>0</v>
      </c>
      <c r="Z5820" s="23">
        <f t="shared" si="1175"/>
        <v>0</v>
      </c>
      <c r="AA5820" s="20" t="s">
        <v>146</v>
      </c>
      <c r="AB5820" s="20">
        <v>0</v>
      </c>
      <c r="AC5820" s="24">
        <f t="shared" si="1176"/>
        <v>0</v>
      </c>
      <c r="AD5820" s="18" t="s">
        <v>146</v>
      </c>
      <c r="AE5820" s="18">
        <v>0</v>
      </c>
      <c r="AF5820" s="18">
        <f t="shared" si="1177"/>
        <v>0</v>
      </c>
      <c r="AG5820" s="19" t="s">
        <v>146</v>
      </c>
      <c r="AH5820" s="19">
        <v>0</v>
      </c>
      <c r="AI5820" s="19">
        <f t="shared" si="1182"/>
        <v>0</v>
      </c>
      <c r="AJ5820" s="18" t="s">
        <v>146</v>
      </c>
      <c r="AK5820" s="18">
        <v>0</v>
      </c>
      <c r="AL5820" s="18">
        <f t="shared" si="1178"/>
        <v>0</v>
      </c>
      <c r="AM5820" s="19" t="s">
        <v>146</v>
      </c>
      <c r="AN5820" s="19">
        <v>0</v>
      </c>
      <c r="AO5820" s="19">
        <f t="shared" si="1179"/>
        <v>0</v>
      </c>
      <c r="AP5820" s="18" t="s">
        <v>146</v>
      </c>
      <c r="AQ5820" s="18">
        <v>0</v>
      </c>
      <c r="AR5820" s="18">
        <f t="shared" si="1180"/>
        <v>0</v>
      </c>
      <c r="AS5820" s="20" t="s">
        <v>145</v>
      </c>
      <c r="AT5820" s="20">
        <v>91086.532271427903</v>
      </c>
      <c r="AU5820" s="16">
        <f t="shared" si="1181"/>
        <v>6068.3898915008594</v>
      </c>
    </row>
    <row r="5821" spans="1:47" x14ac:dyDescent="0.2">
      <c r="A5821" s="16">
        <v>5818</v>
      </c>
      <c r="B5821" s="16">
        <v>977.84014892578102</v>
      </c>
      <c r="C5821" s="17">
        <v>16.634233333333299</v>
      </c>
      <c r="D5821" s="16" t="s">
        <v>4951</v>
      </c>
      <c r="E5821" s="16" t="s">
        <v>4952</v>
      </c>
      <c r="F5821" s="18" t="s">
        <v>146</v>
      </c>
      <c r="G5821" s="18">
        <v>0</v>
      </c>
      <c r="I5821" s="19" t="s">
        <v>146</v>
      </c>
      <c r="J5821" s="19">
        <v>0</v>
      </c>
      <c r="K5821" s="19">
        <f t="shared" si="1171"/>
        <v>0</v>
      </c>
      <c r="L5821" s="18" t="s">
        <v>146</v>
      </c>
      <c r="M5821" s="18">
        <v>0</v>
      </c>
      <c r="O5821" s="19" t="s">
        <v>146</v>
      </c>
      <c r="P5821" s="19">
        <v>0</v>
      </c>
      <c r="Q5821" s="19">
        <f t="shared" si="1172"/>
        <v>0</v>
      </c>
      <c r="R5821" s="18" t="s">
        <v>146</v>
      </c>
      <c r="S5821" s="18">
        <v>0</v>
      </c>
      <c r="T5821" s="18">
        <f t="shared" si="1173"/>
        <v>0</v>
      </c>
      <c r="U5821" s="20" t="s">
        <v>146</v>
      </c>
      <c r="V5821" s="20">
        <v>0</v>
      </c>
      <c r="W5821" s="20">
        <f t="shared" si="1174"/>
        <v>0</v>
      </c>
      <c r="X5821" s="18" t="s">
        <v>146</v>
      </c>
      <c r="Y5821" s="18">
        <v>0</v>
      </c>
      <c r="Z5821" s="23">
        <f t="shared" si="1175"/>
        <v>0</v>
      </c>
      <c r="AA5821" s="20" t="s">
        <v>146</v>
      </c>
      <c r="AB5821" s="20">
        <v>0</v>
      </c>
      <c r="AC5821" s="24">
        <f t="shared" si="1176"/>
        <v>0</v>
      </c>
      <c r="AD5821" s="18" t="s">
        <v>146</v>
      </c>
      <c r="AE5821" s="18">
        <v>0</v>
      </c>
      <c r="AF5821" s="18">
        <f t="shared" si="1177"/>
        <v>0</v>
      </c>
      <c r="AG5821" s="19" t="s">
        <v>146</v>
      </c>
      <c r="AH5821" s="19">
        <v>0</v>
      </c>
      <c r="AI5821" s="19">
        <f t="shared" si="1182"/>
        <v>0</v>
      </c>
      <c r="AJ5821" s="18" t="s">
        <v>146</v>
      </c>
      <c r="AK5821" s="18">
        <v>0</v>
      </c>
      <c r="AL5821" s="18">
        <f t="shared" si="1178"/>
        <v>0</v>
      </c>
      <c r="AM5821" s="19" t="s">
        <v>146</v>
      </c>
      <c r="AN5821" s="19">
        <v>0</v>
      </c>
      <c r="AO5821" s="19">
        <f t="shared" si="1179"/>
        <v>0</v>
      </c>
      <c r="AP5821" s="18" t="s">
        <v>146</v>
      </c>
      <c r="AQ5821" s="18">
        <v>0</v>
      </c>
      <c r="AR5821" s="18">
        <f t="shared" si="1180"/>
        <v>0</v>
      </c>
      <c r="AS5821" s="20" t="s">
        <v>145</v>
      </c>
      <c r="AT5821" s="20">
        <v>29227.910242856</v>
      </c>
      <c r="AU5821" s="16">
        <f t="shared" si="1181"/>
        <v>1947.2291967259162</v>
      </c>
    </row>
    <row r="5822" spans="1:47" x14ac:dyDescent="0.2">
      <c r="A5822" s="16">
        <v>5819</v>
      </c>
      <c r="B5822" s="16">
        <v>912.84289550781205</v>
      </c>
      <c r="C5822" s="17">
        <v>9.9603000000000002</v>
      </c>
      <c r="F5822" s="18" t="s">
        <v>146</v>
      </c>
      <c r="G5822" s="18">
        <v>0</v>
      </c>
      <c r="I5822" s="19" t="s">
        <v>146</v>
      </c>
      <c r="J5822" s="19">
        <v>0</v>
      </c>
      <c r="K5822" s="19">
        <f t="shared" si="1171"/>
        <v>0</v>
      </c>
      <c r="L5822" s="18" t="s">
        <v>146</v>
      </c>
      <c r="M5822" s="18">
        <v>0</v>
      </c>
      <c r="O5822" s="19" t="s">
        <v>146</v>
      </c>
      <c r="P5822" s="19">
        <v>0</v>
      </c>
      <c r="Q5822" s="19">
        <f t="shared" si="1172"/>
        <v>0</v>
      </c>
      <c r="R5822" s="18" t="s">
        <v>146</v>
      </c>
      <c r="S5822" s="18">
        <v>0</v>
      </c>
      <c r="T5822" s="18">
        <f t="shared" si="1173"/>
        <v>0</v>
      </c>
      <c r="U5822" s="20" t="s">
        <v>146</v>
      </c>
      <c r="V5822" s="20">
        <v>0</v>
      </c>
      <c r="W5822" s="20">
        <f t="shared" si="1174"/>
        <v>0</v>
      </c>
      <c r="X5822" s="18" t="s">
        <v>146</v>
      </c>
      <c r="Y5822" s="18">
        <v>0</v>
      </c>
      <c r="Z5822" s="23">
        <f t="shared" si="1175"/>
        <v>0</v>
      </c>
      <c r="AA5822" s="20" t="s">
        <v>146</v>
      </c>
      <c r="AB5822" s="20">
        <v>0</v>
      </c>
      <c r="AC5822" s="24">
        <f t="shared" si="1176"/>
        <v>0</v>
      </c>
      <c r="AD5822" s="18" t="s">
        <v>146</v>
      </c>
      <c r="AE5822" s="18">
        <v>0</v>
      </c>
      <c r="AF5822" s="18">
        <f t="shared" si="1177"/>
        <v>0</v>
      </c>
      <c r="AG5822" s="19" t="s">
        <v>146</v>
      </c>
      <c r="AH5822" s="19">
        <v>0</v>
      </c>
      <c r="AI5822" s="19">
        <f t="shared" si="1182"/>
        <v>0</v>
      </c>
      <c r="AJ5822" s="18" t="s">
        <v>146</v>
      </c>
      <c r="AK5822" s="18">
        <v>0</v>
      </c>
      <c r="AL5822" s="18">
        <f t="shared" si="1178"/>
        <v>0</v>
      </c>
      <c r="AM5822" s="19" t="s">
        <v>146</v>
      </c>
      <c r="AN5822" s="19">
        <v>0</v>
      </c>
      <c r="AO5822" s="19">
        <f t="shared" si="1179"/>
        <v>0</v>
      </c>
      <c r="AP5822" s="18" t="s">
        <v>146</v>
      </c>
      <c r="AQ5822" s="18">
        <v>0</v>
      </c>
      <c r="AR5822" s="18">
        <f t="shared" si="1180"/>
        <v>0</v>
      </c>
      <c r="AS5822" s="20" t="s">
        <v>145</v>
      </c>
      <c r="AT5822" s="20">
        <v>82997.640128570798</v>
      </c>
      <c r="AU5822" s="16">
        <f t="shared" si="1181"/>
        <v>5529.4896821166421</v>
      </c>
    </row>
    <row r="5823" spans="1:47" x14ac:dyDescent="0.2">
      <c r="A5823" s="16">
        <v>5820</v>
      </c>
      <c r="B5823" s="16">
        <v>930.61376953125</v>
      </c>
      <c r="C5823" s="17">
        <v>7.3756999999999904</v>
      </c>
      <c r="D5823" s="16" t="s">
        <v>2779</v>
      </c>
      <c r="E5823" s="16" t="s">
        <v>2779</v>
      </c>
      <c r="F5823" s="18" t="s">
        <v>146</v>
      </c>
      <c r="G5823" s="18">
        <v>0</v>
      </c>
      <c r="I5823" s="19" t="s">
        <v>146</v>
      </c>
      <c r="J5823" s="19">
        <v>0</v>
      </c>
      <c r="K5823" s="19">
        <f t="shared" si="1171"/>
        <v>0</v>
      </c>
      <c r="L5823" s="18" t="s">
        <v>146</v>
      </c>
      <c r="M5823" s="18">
        <v>0</v>
      </c>
      <c r="O5823" s="19" t="s">
        <v>146</v>
      </c>
      <c r="P5823" s="19">
        <v>0</v>
      </c>
      <c r="Q5823" s="19">
        <f t="shared" si="1172"/>
        <v>0</v>
      </c>
      <c r="R5823" s="18" t="s">
        <v>146</v>
      </c>
      <c r="S5823" s="18">
        <v>0</v>
      </c>
      <c r="T5823" s="18">
        <f t="shared" si="1173"/>
        <v>0</v>
      </c>
      <c r="U5823" s="20" t="s">
        <v>146</v>
      </c>
      <c r="V5823" s="20">
        <v>0</v>
      </c>
      <c r="W5823" s="20">
        <f t="shared" si="1174"/>
        <v>0</v>
      </c>
      <c r="X5823" s="18" t="s">
        <v>146</v>
      </c>
      <c r="Y5823" s="18">
        <v>0</v>
      </c>
      <c r="Z5823" s="23">
        <f t="shared" si="1175"/>
        <v>0</v>
      </c>
      <c r="AA5823" s="20" t="s">
        <v>146</v>
      </c>
      <c r="AB5823" s="20">
        <v>0</v>
      </c>
      <c r="AC5823" s="24">
        <f t="shared" si="1176"/>
        <v>0</v>
      </c>
      <c r="AD5823" s="18" t="s">
        <v>146</v>
      </c>
      <c r="AE5823" s="18">
        <v>0</v>
      </c>
      <c r="AF5823" s="18">
        <f t="shared" si="1177"/>
        <v>0</v>
      </c>
      <c r="AG5823" s="19" t="s">
        <v>146</v>
      </c>
      <c r="AH5823" s="19">
        <v>0</v>
      </c>
      <c r="AI5823" s="19">
        <f t="shared" si="1182"/>
        <v>0</v>
      </c>
      <c r="AJ5823" s="18" t="s">
        <v>146</v>
      </c>
      <c r="AK5823" s="18">
        <v>0</v>
      </c>
      <c r="AL5823" s="18">
        <f t="shared" si="1178"/>
        <v>0</v>
      </c>
      <c r="AM5823" s="19" t="s">
        <v>146</v>
      </c>
      <c r="AN5823" s="19">
        <v>0</v>
      </c>
      <c r="AO5823" s="19">
        <f t="shared" si="1179"/>
        <v>0</v>
      </c>
      <c r="AP5823" s="18" t="s">
        <v>146</v>
      </c>
      <c r="AQ5823" s="18">
        <v>0</v>
      </c>
      <c r="AR5823" s="18">
        <f t="shared" si="1180"/>
        <v>0</v>
      </c>
      <c r="AS5823" s="20" t="s">
        <v>145</v>
      </c>
      <c r="AT5823" s="20">
        <v>70749.934557143002</v>
      </c>
      <c r="AU5823" s="16">
        <f t="shared" si="1181"/>
        <v>4713.5199571714193</v>
      </c>
    </row>
    <row r="5824" spans="1:47" x14ac:dyDescent="0.2">
      <c r="A5824" s="16">
        <v>5821</v>
      </c>
      <c r="B5824" s="16">
        <v>1149.05590820312</v>
      </c>
      <c r="C5824" s="17">
        <v>18.105499999999999</v>
      </c>
      <c r="F5824" s="18" t="s">
        <v>146</v>
      </c>
      <c r="G5824" s="18">
        <v>0</v>
      </c>
      <c r="I5824" s="19" t="s">
        <v>146</v>
      </c>
      <c r="J5824" s="19">
        <v>0</v>
      </c>
      <c r="K5824" s="19">
        <f t="shared" si="1171"/>
        <v>0</v>
      </c>
      <c r="L5824" s="18" t="s">
        <v>146</v>
      </c>
      <c r="M5824" s="18">
        <v>0</v>
      </c>
      <c r="O5824" s="19" t="s">
        <v>146</v>
      </c>
      <c r="P5824" s="19">
        <v>0</v>
      </c>
      <c r="Q5824" s="19">
        <f t="shared" si="1172"/>
        <v>0</v>
      </c>
      <c r="R5824" s="18" t="s">
        <v>146</v>
      </c>
      <c r="S5824" s="18">
        <v>0</v>
      </c>
      <c r="T5824" s="18">
        <f t="shared" si="1173"/>
        <v>0</v>
      </c>
      <c r="U5824" s="20" t="s">
        <v>146</v>
      </c>
      <c r="V5824" s="20">
        <v>0</v>
      </c>
      <c r="W5824" s="20">
        <f t="shared" si="1174"/>
        <v>0</v>
      </c>
      <c r="X5824" s="18" t="s">
        <v>146</v>
      </c>
      <c r="Y5824" s="18">
        <v>0</v>
      </c>
      <c r="Z5824" s="23">
        <f t="shared" si="1175"/>
        <v>0</v>
      </c>
      <c r="AA5824" s="20" t="s">
        <v>146</v>
      </c>
      <c r="AB5824" s="20">
        <v>0</v>
      </c>
      <c r="AC5824" s="24">
        <f t="shared" si="1176"/>
        <v>0</v>
      </c>
      <c r="AD5824" s="18" t="s">
        <v>146</v>
      </c>
      <c r="AE5824" s="18">
        <v>0</v>
      </c>
      <c r="AF5824" s="18">
        <f t="shared" si="1177"/>
        <v>0</v>
      </c>
      <c r="AG5824" s="19" t="s">
        <v>146</v>
      </c>
      <c r="AH5824" s="19">
        <v>0</v>
      </c>
      <c r="AI5824" s="19">
        <f t="shared" si="1182"/>
        <v>0</v>
      </c>
      <c r="AJ5824" s="18" t="s">
        <v>146</v>
      </c>
      <c r="AK5824" s="18">
        <v>0</v>
      </c>
      <c r="AL5824" s="18">
        <f t="shared" si="1178"/>
        <v>0</v>
      </c>
      <c r="AM5824" s="19" t="s">
        <v>146</v>
      </c>
      <c r="AN5824" s="19">
        <v>0</v>
      </c>
      <c r="AO5824" s="19">
        <f t="shared" si="1179"/>
        <v>0</v>
      </c>
      <c r="AP5824" s="18" t="s">
        <v>146</v>
      </c>
      <c r="AQ5824" s="18">
        <v>0</v>
      </c>
      <c r="AR5824" s="18">
        <f t="shared" si="1180"/>
        <v>0</v>
      </c>
      <c r="AS5824" s="20" t="s">
        <v>145</v>
      </c>
      <c r="AT5824" s="20">
        <v>84839.906000001007</v>
      </c>
      <c r="AU5824" s="16">
        <f t="shared" si="1181"/>
        <v>5652.2255829447704</v>
      </c>
    </row>
    <row r="5825" spans="1:47" x14ac:dyDescent="0.2">
      <c r="A5825" s="16">
        <v>5822</v>
      </c>
      <c r="B5825" s="16">
        <v>437.284837995256</v>
      </c>
      <c r="C5825" s="17">
        <v>8.2662999999999993</v>
      </c>
      <c r="F5825" s="18" t="s">
        <v>146</v>
      </c>
      <c r="G5825" s="18">
        <v>0</v>
      </c>
      <c r="I5825" s="19" t="s">
        <v>146</v>
      </c>
      <c r="J5825" s="19">
        <v>0</v>
      </c>
      <c r="K5825" s="19">
        <f t="shared" si="1171"/>
        <v>0</v>
      </c>
      <c r="L5825" s="18" t="s">
        <v>146</v>
      </c>
      <c r="M5825" s="18">
        <v>0</v>
      </c>
      <c r="O5825" s="19" t="s">
        <v>146</v>
      </c>
      <c r="P5825" s="19">
        <v>0</v>
      </c>
      <c r="Q5825" s="19">
        <f t="shared" si="1172"/>
        <v>0</v>
      </c>
      <c r="R5825" s="18" t="s">
        <v>146</v>
      </c>
      <c r="S5825" s="18">
        <v>0</v>
      </c>
      <c r="T5825" s="18">
        <f t="shared" si="1173"/>
        <v>0</v>
      </c>
      <c r="U5825" s="20" t="s">
        <v>146</v>
      </c>
      <c r="V5825" s="20">
        <v>0</v>
      </c>
      <c r="W5825" s="20">
        <f t="shared" si="1174"/>
        <v>0</v>
      </c>
      <c r="X5825" s="18" t="s">
        <v>146</v>
      </c>
      <c r="Y5825" s="18">
        <v>0</v>
      </c>
      <c r="Z5825" s="23">
        <f t="shared" si="1175"/>
        <v>0</v>
      </c>
      <c r="AA5825" s="20" t="s">
        <v>146</v>
      </c>
      <c r="AB5825" s="20">
        <v>0</v>
      </c>
      <c r="AC5825" s="24">
        <f t="shared" si="1176"/>
        <v>0</v>
      </c>
      <c r="AD5825" s="18" t="s">
        <v>146</v>
      </c>
      <c r="AE5825" s="18">
        <v>0</v>
      </c>
      <c r="AF5825" s="18">
        <f t="shared" si="1177"/>
        <v>0</v>
      </c>
      <c r="AG5825" s="19" t="s">
        <v>146</v>
      </c>
      <c r="AH5825" s="19">
        <v>0</v>
      </c>
      <c r="AI5825" s="19">
        <f t="shared" si="1182"/>
        <v>0</v>
      </c>
      <c r="AJ5825" s="18" t="s">
        <v>146</v>
      </c>
      <c r="AK5825" s="18">
        <v>0</v>
      </c>
      <c r="AL5825" s="18">
        <f t="shared" si="1178"/>
        <v>0</v>
      </c>
      <c r="AM5825" s="19" t="s">
        <v>146</v>
      </c>
      <c r="AN5825" s="19">
        <v>0</v>
      </c>
      <c r="AO5825" s="19">
        <f t="shared" si="1179"/>
        <v>0</v>
      </c>
      <c r="AP5825" s="18" t="s">
        <v>146</v>
      </c>
      <c r="AQ5825" s="18">
        <v>0</v>
      </c>
      <c r="AR5825" s="18">
        <f t="shared" si="1180"/>
        <v>0</v>
      </c>
      <c r="AS5825" s="20" t="s">
        <v>145</v>
      </c>
      <c r="AT5825" s="20">
        <v>104900.120871429</v>
      </c>
      <c r="AU5825" s="16">
        <f t="shared" si="1181"/>
        <v>6988.6822699153226</v>
      </c>
    </row>
    <row r="5826" spans="1:47" x14ac:dyDescent="0.2">
      <c r="A5826" s="16">
        <v>5823</v>
      </c>
      <c r="B5826" s="16">
        <v>619.54534912109295</v>
      </c>
      <c r="C5826" s="17">
        <v>9.2245166666666591</v>
      </c>
      <c r="D5826" s="16" t="s">
        <v>3267</v>
      </c>
      <c r="E5826" s="16" t="s">
        <v>3268</v>
      </c>
      <c r="F5826" s="18" t="s">
        <v>146</v>
      </c>
      <c r="G5826" s="18">
        <v>0</v>
      </c>
      <c r="I5826" s="19" t="s">
        <v>146</v>
      </c>
      <c r="J5826" s="19">
        <v>0</v>
      </c>
      <c r="K5826" s="19">
        <f t="shared" si="1171"/>
        <v>0</v>
      </c>
      <c r="L5826" s="18" t="s">
        <v>146</v>
      </c>
      <c r="M5826" s="18">
        <v>0</v>
      </c>
      <c r="O5826" s="19" t="s">
        <v>146</v>
      </c>
      <c r="P5826" s="19">
        <v>0</v>
      </c>
      <c r="Q5826" s="19">
        <f t="shared" si="1172"/>
        <v>0</v>
      </c>
      <c r="R5826" s="18" t="s">
        <v>146</v>
      </c>
      <c r="S5826" s="18">
        <v>0</v>
      </c>
      <c r="T5826" s="18">
        <f t="shared" si="1173"/>
        <v>0</v>
      </c>
      <c r="U5826" s="20" t="s">
        <v>146</v>
      </c>
      <c r="V5826" s="20">
        <v>0</v>
      </c>
      <c r="W5826" s="20">
        <f t="shared" si="1174"/>
        <v>0</v>
      </c>
      <c r="X5826" s="18" t="s">
        <v>146</v>
      </c>
      <c r="Y5826" s="18">
        <v>0</v>
      </c>
      <c r="Z5826" s="23">
        <f t="shared" si="1175"/>
        <v>0</v>
      </c>
      <c r="AA5826" s="20" t="s">
        <v>146</v>
      </c>
      <c r="AB5826" s="20">
        <v>0</v>
      </c>
      <c r="AC5826" s="24">
        <f t="shared" si="1176"/>
        <v>0</v>
      </c>
      <c r="AD5826" s="18" t="s">
        <v>146</v>
      </c>
      <c r="AE5826" s="18">
        <v>0</v>
      </c>
      <c r="AF5826" s="18">
        <f t="shared" si="1177"/>
        <v>0</v>
      </c>
      <c r="AG5826" s="19" t="s">
        <v>146</v>
      </c>
      <c r="AH5826" s="19">
        <v>0</v>
      </c>
      <c r="AI5826" s="19">
        <f t="shared" si="1182"/>
        <v>0</v>
      </c>
      <c r="AJ5826" s="18" t="s">
        <v>146</v>
      </c>
      <c r="AK5826" s="18">
        <v>0</v>
      </c>
      <c r="AL5826" s="18">
        <f t="shared" si="1178"/>
        <v>0</v>
      </c>
      <c r="AM5826" s="19" t="s">
        <v>146</v>
      </c>
      <c r="AN5826" s="19">
        <v>0</v>
      </c>
      <c r="AO5826" s="19">
        <f t="shared" si="1179"/>
        <v>0</v>
      </c>
      <c r="AP5826" s="18" t="s">
        <v>146</v>
      </c>
      <c r="AQ5826" s="18">
        <v>0</v>
      </c>
      <c r="AR5826" s="18">
        <f t="shared" si="1180"/>
        <v>0</v>
      </c>
      <c r="AS5826" s="20" t="s">
        <v>145</v>
      </c>
      <c r="AT5826" s="20">
        <v>91862.246557142804</v>
      </c>
      <c r="AU5826" s="16">
        <f t="shared" si="1181"/>
        <v>6120.0697239935243</v>
      </c>
    </row>
    <row r="5827" spans="1:47" x14ac:dyDescent="0.2">
      <c r="A5827" s="16">
        <v>5824</v>
      </c>
      <c r="B5827" s="16">
        <v>1132.93237304687</v>
      </c>
      <c r="C5827" s="17">
        <v>8.5227500000000003</v>
      </c>
      <c r="F5827" s="18" t="s">
        <v>146</v>
      </c>
      <c r="G5827" s="18">
        <v>0</v>
      </c>
      <c r="I5827" s="19" t="s">
        <v>146</v>
      </c>
      <c r="J5827" s="19">
        <v>0</v>
      </c>
      <c r="K5827" s="19">
        <f t="shared" si="1171"/>
        <v>0</v>
      </c>
      <c r="L5827" s="18" t="s">
        <v>146</v>
      </c>
      <c r="M5827" s="18">
        <v>0</v>
      </c>
      <c r="O5827" s="19" t="s">
        <v>146</v>
      </c>
      <c r="P5827" s="19">
        <v>0</v>
      </c>
      <c r="Q5827" s="19">
        <f t="shared" si="1172"/>
        <v>0</v>
      </c>
      <c r="R5827" s="18" t="s">
        <v>146</v>
      </c>
      <c r="S5827" s="18">
        <v>0</v>
      </c>
      <c r="T5827" s="18">
        <f t="shared" si="1173"/>
        <v>0</v>
      </c>
      <c r="U5827" s="20" t="s">
        <v>146</v>
      </c>
      <c r="V5827" s="20">
        <v>0</v>
      </c>
      <c r="W5827" s="20">
        <f t="shared" si="1174"/>
        <v>0</v>
      </c>
      <c r="X5827" s="18" t="s">
        <v>146</v>
      </c>
      <c r="Y5827" s="18">
        <v>0</v>
      </c>
      <c r="Z5827" s="23">
        <f t="shared" si="1175"/>
        <v>0</v>
      </c>
      <c r="AA5827" s="20" t="s">
        <v>146</v>
      </c>
      <c r="AB5827" s="20">
        <v>0</v>
      </c>
      <c r="AC5827" s="24">
        <f t="shared" si="1176"/>
        <v>0</v>
      </c>
      <c r="AD5827" s="18" t="s">
        <v>146</v>
      </c>
      <c r="AE5827" s="18">
        <v>0</v>
      </c>
      <c r="AF5827" s="18">
        <f t="shared" si="1177"/>
        <v>0</v>
      </c>
      <c r="AG5827" s="19" t="s">
        <v>146</v>
      </c>
      <c r="AH5827" s="19">
        <v>0</v>
      </c>
      <c r="AI5827" s="19">
        <f t="shared" si="1182"/>
        <v>0</v>
      </c>
      <c r="AJ5827" s="18" t="s">
        <v>146</v>
      </c>
      <c r="AK5827" s="18">
        <v>0</v>
      </c>
      <c r="AL5827" s="18">
        <f t="shared" si="1178"/>
        <v>0</v>
      </c>
      <c r="AM5827" s="19" t="s">
        <v>146</v>
      </c>
      <c r="AN5827" s="19">
        <v>0</v>
      </c>
      <c r="AO5827" s="19">
        <f t="shared" si="1179"/>
        <v>0</v>
      </c>
      <c r="AP5827" s="18" t="s">
        <v>146</v>
      </c>
      <c r="AQ5827" s="18">
        <v>0</v>
      </c>
      <c r="AR5827" s="18">
        <f t="shared" si="1180"/>
        <v>0</v>
      </c>
      <c r="AS5827" s="20" t="s">
        <v>145</v>
      </c>
      <c r="AT5827" s="20">
        <v>74218.665971429102</v>
      </c>
      <c r="AU5827" s="16">
        <f t="shared" si="1181"/>
        <v>4944.6146549919458</v>
      </c>
    </row>
    <row r="5828" spans="1:47" x14ac:dyDescent="0.2">
      <c r="A5828" s="16">
        <v>5825</v>
      </c>
      <c r="B5828" s="16">
        <v>1008.70919571218</v>
      </c>
      <c r="C5828" s="17">
        <v>11.208783333333299</v>
      </c>
      <c r="F5828" s="18" t="s">
        <v>146</v>
      </c>
      <c r="G5828" s="18">
        <v>0</v>
      </c>
      <c r="I5828" s="19" t="s">
        <v>146</v>
      </c>
      <c r="J5828" s="19">
        <v>0</v>
      </c>
      <c r="K5828" s="19">
        <f t="shared" si="1171"/>
        <v>0</v>
      </c>
      <c r="L5828" s="18" t="s">
        <v>146</v>
      </c>
      <c r="M5828" s="18">
        <v>0</v>
      </c>
      <c r="O5828" s="19" t="s">
        <v>146</v>
      </c>
      <c r="P5828" s="19">
        <v>0</v>
      </c>
      <c r="Q5828" s="19">
        <f t="shared" si="1172"/>
        <v>0</v>
      </c>
      <c r="R5828" s="18" t="s">
        <v>146</v>
      </c>
      <c r="S5828" s="18">
        <v>0</v>
      </c>
      <c r="T5828" s="18">
        <f t="shared" si="1173"/>
        <v>0</v>
      </c>
      <c r="U5828" s="20" t="s">
        <v>146</v>
      </c>
      <c r="V5828" s="20">
        <v>0</v>
      </c>
      <c r="W5828" s="20">
        <f t="shared" si="1174"/>
        <v>0</v>
      </c>
      <c r="X5828" s="18" t="s">
        <v>146</v>
      </c>
      <c r="Y5828" s="18">
        <v>0</v>
      </c>
      <c r="Z5828" s="23">
        <f t="shared" si="1175"/>
        <v>0</v>
      </c>
      <c r="AA5828" s="20" t="s">
        <v>146</v>
      </c>
      <c r="AB5828" s="20">
        <v>0</v>
      </c>
      <c r="AC5828" s="24">
        <f t="shared" si="1176"/>
        <v>0</v>
      </c>
      <c r="AD5828" s="18" t="s">
        <v>146</v>
      </c>
      <c r="AE5828" s="18">
        <v>0</v>
      </c>
      <c r="AF5828" s="18">
        <f t="shared" si="1177"/>
        <v>0</v>
      </c>
      <c r="AG5828" s="19" t="s">
        <v>146</v>
      </c>
      <c r="AH5828" s="19">
        <v>0</v>
      </c>
      <c r="AI5828" s="19">
        <f t="shared" si="1182"/>
        <v>0</v>
      </c>
      <c r="AJ5828" s="18" t="s">
        <v>146</v>
      </c>
      <c r="AK5828" s="18">
        <v>0</v>
      </c>
      <c r="AL5828" s="18">
        <f t="shared" si="1178"/>
        <v>0</v>
      </c>
      <c r="AM5828" s="19" t="s">
        <v>146</v>
      </c>
      <c r="AN5828" s="19">
        <v>0</v>
      </c>
      <c r="AO5828" s="19">
        <f t="shared" si="1179"/>
        <v>0</v>
      </c>
      <c r="AP5828" s="18" t="s">
        <v>146</v>
      </c>
      <c r="AQ5828" s="18">
        <v>0</v>
      </c>
      <c r="AR5828" s="18">
        <f t="shared" si="1180"/>
        <v>0</v>
      </c>
      <c r="AS5828" s="20" t="s">
        <v>145</v>
      </c>
      <c r="AT5828" s="20">
        <v>95113.968571428602</v>
      </c>
      <c r="AU5828" s="16">
        <f t="shared" si="1181"/>
        <v>6336.7067669172957</v>
      </c>
    </row>
    <row r="5829" spans="1:47" x14ac:dyDescent="0.2">
      <c r="A5829" s="16">
        <v>5826</v>
      </c>
      <c r="B5829" s="16">
        <v>619.52355957031205</v>
      </c>
      <c r="C5829" s="17">
        <v>13.638350000000001</v>
      </c>
      <c r="D5829" s="16" t="s">
        <v>522</v>
      </c>
      <c r="E5829" s="16" t="s">
        <v>522</v>
      </c>
      <c r="F5829" s="18" t="s">
        <v>146</v>
      </c>
      <c r="G5829" s="18">
        <v>0</v>
      </c>
      <c r="I5829" s="19" t="s">
        <v>146</v>
      </c>
      <c r="J5829" s="19">
        <v>0</v>
      </c>
      <c r="K5829" s="19">
        <f t="shared" ref="K5829:K5892" si="1183">J5829/8.53</f>
        <v>0</v>
      </c>
      <c r="L5829" s="18" t="s">
        <v>146</v>
      </c>
      <c r="M5829" s="18">
        <v>0</v>
      </c>
      <c r="O5829" s="19" t="s">
        <v>146</v>
      </c>
      <c r="P5829" s="19">
        <v>0</v>
      </c>
      <c r="Q5829" s="19">
        <f t="shared" ref="Q5829:Q5892" si="1184">P5829/4.16</f>
        <v>0</v>
      </c>
      <c r="R5829" s="18" t="s">
        <v>146</v>
      </c>
      <c r="S5829" s="18">
        <v>0</v>
      </c>
      <c r="T5829" s="18">
        <f t="shared" ref="T5829:T5892" si="1185">S5829/10.36</f>
        <v>0</v>
      </c>
      <c r="U5829" s="20" t="s">
        <v>146</v>
      </c>
      <c r="V5829" s="20">
        <v>0</v>
      </c>
      <c r="W5829" s="20">
        <f t="shared" ref="W5829:W5892" si="1186">V5829/2.78</f>
        <v>0</v>
      </c>
      <c r="X5829" s="18" t="s">
        <v>146</v>
      </c>
      <c r="Y5829" s="18">
        <v>0</v>
      </c>
      <c r="Z5829" s="23">
        <f t="shared" ref="Z5829:Z5892" si="1187">Y5829/5.14</f>
        <v>0</v>
      </c>
      <c r="AA5829" s="20" t="s">
        <v>146</v>
      </c>
      <c r="AB5829" s="20">
        <v>0</v>
      </c>
      <c r="AC5829" s="24">
        <f t="shared" ref="AC5829:AC5892" si="1188">AB5829/5.86</f>
        <v>0</v>
      </c>
      <c r="AD5829" s="18" t="s">
        <v>146</v>
      </c>
      <c r="AE5829" s="18">
        <v>0</v>
      </c>
      <c r="AF5829" s="18">
        <f t="shared" ref="AF5829:AF5892" si="1189">AE5829/12.78</f>
        <v>0</v>
      </c>
      <c r="AG5829" s="19" t="s">
        <v>146</v>
      </c>
      <c r="AH5829" s="19">
        <v>0</v>
      </c>
      <c r="AI5829" s="19">
        <f t="shared" si="1182"/>
        <v>0</v>
      </c>
      <c r="AJ5829" s="18" t="s">
        <v>146</v>
      </c>
      <c r="AK5829" s="18">
        <v>0</v>
      </c>
      <c r="AL5829" s="18">
        <f t="shared" ref="AL5829:AL5892" si="1190">AK5829/15.13</f>
        <v>0</v>
      </c>
      <c r="AM5829" s="19" t="s">
        <v>146</v>
      </c>
      <c r="AN5829" s="19">
        <v>0</v>
      </c>
      <c r="AO5829" s="19">
        <f t="shared" ref="AO5829:AO5892" si="1191">AN5829/9.02</f>
        <v>0</v>
      </c>
      <c r="AP5829" s="18" t="s">
        <v>146</v>
      </c>
      <c r="AQ5829" s="18">
        <v>0</v>
      </c>
      <c r="AR5829" s="18">
        <f t="shared" ref="AR5829:AR5892" si="1192">AQ5829/8.1</f>
        <v>0</v>
      </c>
      <c r="AS5829" s="20" t="s">
        <v>145</v>
      </c>
      <c r="AT5829" s="20">
        <v>26701.871885714201</v>
      </c>
      <c r="AU5829" s="16">
        <f t="shared" ref="AU5829:AU5892" si="1193">AT5829/15.01</f>
        <v>1778.9388331588409</v>
      </c>
    </row>
    <row r="5830" spans="1:47" x14ac:dyDescent="0.2">
      <c r="A5830" s="16">
        <v>5827</v>
      </c>
      <c r="B5830" s="16">
        <v>423.38821411132801</v>
      </c>
      <c r="C5830" s="17">
        <v>15.2645166666666</v>
      </c>
      <c r="F5830" s="18" t="s">
        <v>146</v>
      </c>
      <c r="G5830" s="18">
        <v>0</v>
      </c>
      <c r="I5830" s="19" t="s">
        <v>146</v>
      </c>
      <c r="J5830" s="19">
        <v>0</v>
      </c>
      <c r="K5830" s="19">
        <f t="shared" si="1183"/>
        <v>0</v>
      </c>
      <c r="L5830" s="18" t="s">
        <v>146</v>
      </c>
      <c r="M5830" s="18">
        <v>0</v>
      </c>
      <c r="O5830" s="19" t="s">
        <v>146</v>
      </c>
      <c r="P5830" s="19">
        <v>0</v>
      </c>
      <c r="Q5830" s="19">
        <f t="shared" si="1184"/>
        <v>0</v>
      </c>
      <c r="R5830" s="18" t="s">
        <v>146</v>
      </c>
      <c r="S5830" s="18">
        <v>0</v>
      </c>
      <c r="T5830" s="18">
        <f t="shared" si="1185"/>
        <v>0</v>
      </c>
      <c r="U5830" s="20" t="s">
        <v>146</v>
      </c>
      <c r="V5830" s="20">
        <v>0</v>
      </c>
      <c r="W5830" s="20">
        <f t="shared" si="1186"/>
        <v>0</v>
      </c>
      <c r="X5830" s="18" t="s">
        <v>146</v>
      </c>
      <c r="Y5830" s="18">
        <v>0</v>
      </c>
      <c r="Z5830" s="23">
        <f t="shared" si="1187"/>
        <v>0</v>
      </c>
      <c r="AA5830" s="20" t="s">
        <v>146</v>
      </c>
      <c r="AB5830" s="20">
        <v>0</v>
      </c>
      <c r="AC5830" s="24">
        <f t="shared" si="1188"/>
        <v>0</v>
      </c>
      <c r="AD5830" s="18" t="s">
        <v>146</v>
      </c>
      <c r="AE5830" s="18">
        <v>0</v>
      </c>
      <c r="AF5830" s="18">
        <f t="shared" si="1189"/>
        <v>0</v>
      </c>
      <c r="AG5830" s="19" t="s">
        <v>146</v>
      </c>
      <c r="AH5830" s="19">
        <v>0</v>
      </c>
      <c r="AI5830" s="19">
        <f t="shared" si="1182"/>
        <v>0</v>
      </c>
      <c r="AJ5830" s="18" t="s">
        <v>146</v>
      </c>
      <c r="AK5830" s="18">
        <v>0</v>
      </c>
      <c r="AL5830" s="18">
        <f t="shared" si="1190"/>
        <v>0</v>
      </c>
      <c r="AM5830" s="19" t="s">
        <v>146</v>
      </c>
      <c r="AN5830" s="19">
        <v>0</v>
      </c>
      <c r="AO5830" s="19">
        <f t="shared" si="1191"/>
        <v>0</v>
      </c>
      <c r="AP5830" s="18" t="s">
        <v>146</v>
      </c>
      <c r="AQ5830" s="18">
        <v>0</v>
      </c>
      <c r="AR5830" s="18">
        <f t="shared" si="1192"/>
        <v>0</v>
      </c>
      <c r="AS5830" s="20" t="s">
        <v>145</v>
      </c>
      <c r="AT5830" s="20">
        <v>74275.161371428505</v>
      </c>
      <c r="AU5830" s="16">
        <f t="shared" si="1193"/>
        <v>4948.3785057580617</v>
      </c>
    </row>
    <row r="5831" spans="1:47" x14ac:dyDescent="0.2">
      <c r="A5831" s="16">
        <v>5828</v>
      </c>
      <c r="B5831" s="16">
        <v>704.55297851562398</v>
      </c>
      <c r="C5831" s="17">
        <v>10.662049999999899</v>
      </c>
      <c r="D5831" s="16" t="s">
        <v>4953</v>
      </c>
      <c r="E5831" s="16" t="s">
        <v>4954</v>
      </c>
      <c r="F5831" s="18" t="s">
        <v>146</v>
      </c>
      <c r="G5831" s="18">
        <v>0</v>
      </c>
      <c r="I5831" s="19" t="s">
        <v>146</v>
      </c>
      <c r="J5831" s="19">
        <v>0</v>
      </c>
      <c r="K5831" s="19">
        <f t="shared" si="1183"/>
        <v>0</v>
      </c>
      <c r="L5831" s="18" t="s">
        <v>146</v>
      </c>
      <c r="M5831" s="18">
        <v>0</v>
      </c>
      <c r="O5831" s="19" t="s">
        <v>146</v>
      </c>
      <c r="P5831" s="19">
        <v>0</v>
      </c>
      <c r="Q5831" s="19">
        <f t="shared" si="1184"/>
        <v>0</v>
      </c>
      <c r="R5831" s="18" t="s">
        <v>146</v>
      </c>
      <c r="S5831" s="18">
        <v>0</v>
      </c>
      <c r="T5831" s="18">
        <f t="shared" si="1185"/>
        <v>0</v>
      </c>
      <c r="U5831" s="20" t="s">
        <v>146</v>
      </c>
      <c r="V5831" s="20">
        <v>0</v>
      </c>
      <c r="W5831" s="20">
        <f t="shared" si="1186"/>
        <v>0</v>
      </c>
      <c r="X5831" s="18" t="s">
        <v>146</v>
      </c>
      <c r="Y5831" s="18">
        <v>0</v>
      </c>
      <c r="Z5831" s="23">
        <f t="shared" si="1187"/>
        <v>0</v>
      </c>
      <c r="AA5831" s="20" t="s">
        <v>146</v>
      </c>
      <c r="AB5831" s="20">
        <v>0</v>
      </c>
      <c r="AC5831" s="24">
        <f t="shared" si="1188"/>
        <v>0</v>
      </c>
      <c r="AD5831" s="18" t="s">
        <v>146</v>
      </c>
      <c r="AE5831" s="18">
        <v>0</v>
      </c>
      <c r="AF5831" s="18">
        <f t="shared" si="1189"/>
        <v>0</v>
      </c>
      <c r="AG5831" s="19" t="s">
        <v>146</v>
      </c>
      <c r="AH5831" s="19">
        <v>0</v>
      </c>
      <c r="AI5831" s="19">
        <f t="shared" si="1182"/>
        <v>0</v>
      </c>
      <c r="AJ5831" s="18" t="s">
        <v>146</v>
      </c>
      <c r="AK5831" s="18">
        <v>0</v>
      </c>
      <c r="AL5831" s="18">
        <f t="shared" si="1190"/>
        <v>0</v>
      </c>
      <c r="AM5831" s="19" t="s">
        <v>146</v>
      </c>
      <c r="AN5831" s="19">
        <v>0</v>
      </c>
      <c r="AO5831" s="19">
        <f t="shared" si="1191"/>
        <v>0</v>
      </c>
      <c r="AP5831" s="18" t="s">
        <v>146</v>
      </c>
      <c r="AQ5831" s="18">
        <v>0</v>
      </c>
      <c r="AR5831" s="18">
        <f t="shared" si="1192"/>
        <v>0</v>
      </c>
      <c r="AS5831" s="20" t="s">
        <v>145</v>
      </c>
      <c r="AT5831" s="20">
        <v>98607.573914285094</v>
      </c>
      <c r="AU5831" s="16">
        <f t="shared" si="1193"/>
        <v>6569.458621871092</v>
      </c>
    </row>
    <row r="5832" spans="1:47" x14ac:dyDescent="0.2">
      <c r="A5832" s="16">
        <v>5829</v>
      </c>
      <c r="B5832" s="16">
        <v>557.29809570312398</v>
      </c>
      <c r="C5832" s="17">
        <v>5.4592499999999999</v>
      </c>
      <c r="D5832" s="16" t="s">
        <v>4955</v>
      </c>
      <c r="E5832" s="16" t="s">
        <v>4955</v>
      </c>
      <c r="F5832" s="18" t="s">
        <v>146</v>
      </c>
      <c r="G5832" s="18">
        <v>0</v>
      </c>
      <c r="I5832" s="19" t="s">
        <v>146</v>
      </c>
      <c r="J5832" s="19">
        <v>0</v>
      </c>
      <c r="K5832" s="19">
        <f t="shared" si="1183"/>
        <v>0</v>
      </c>
      <c r="L5832" s="18" t="s">
        <v>146</v>
      </c>
      <c r="M5832" s="18">
        <v>0</v>
      </c>
      <c r="O5832" s="19" t="s">
        <v>146</v>
      </c>
      <c r="P5832" s="19">
        <v>0</v>
      </c>
      <c r="Q5832" s="19">
        <f t="shared" si="1184"/>
        <v>0</v>
      </c>
      <c r="R5832" s="18" t="s">
        <v>146</v>
      </c>
      <c r="S5832" s="18">
        <v>0</v>
      </c>
      <c r="T5832" s="18">
        <f t="shared" si="1185"/>
        <v>0</v>
      </c>
      <c r="U5832" s="20" t="s">
        <v>146</v>
      </c>
      <c r="V5832" s="20">
        <v>0</v>
      </c>
      <c r="W5832" s="20">
        <f t="shared" si="1186"/>
        <v>0</v>
      </c>
      <c r="X5832" s="18" t="s">
        <v>146</v>
      </c>
      <c r="Y5832" s="18">
        <v>0</v>
      </c>
      <c r="Z5832" s="23">
        <f t="shared" si="1187"/>
        <v>0</v>
      </c>
      <c r="AA5832" s="20" t="s">
        <v>146</v>
      </c>
      <c r="AB5832" s="20">
        <v>0</v>
      </c>
      <c r="AC5832" s="24">
        <f t="shared" si="1188"/>
        <v>0</v>
      </c>
      <c r="AD5832" s="18" t="s">
        <v>146</v>
      </c>
      <c r="AE5832" s="18">
        <v>0</v>
      </c>
      <c r="AF5832" s="18">
        <f t="shared" si="1189"/>
        <v>0</v>
      </c>
      <c r="AG5832" s="19" t="s">
        <v>146</v>
      </c>
      <c r="AH5832" s="19">
        <v>0</v>
      </c>
      <c r="AI5832" s="19">
        <f t="shared" si="1182"/>
        <v>0</v>
      </c>
      <c r="AJ5832" s="18" t="s">
        <v>146</v>
      </c>
      <c r="AK5832" s="18">
        <v>0</v>
      </c>
      <c r="AL5832" s="18">
        <f t="shared" si="1190"/>
        <v>0</v>
      </c>
      <c r="AM5832" s="19" t="s">
        <v>146</v>
      </c>
      <c r="AN5832" s="19">
        <v>0</v>
      </c>
      <c r="AO5832" s="19">
        <f t="shared" si="1191"/>
        <v>0</v>
      </c>
      <c r="AP5832" s="18" t="s">
        <v>146</v>
      </c>
      <c r="AQ5832" s="18">
        <v>0</v>
      </c>
      <c r="AR5832" s="18">
        <f t="shared" si="1192"/>
        <v>0</v>
      </c>
      <c r="AS5832" s="20" t="s">
        <v>145</v>
      </c>
      <c r="AT5832" s="20">
        <v>56209.7696428571</v>
      </c>
      <c r="AU5832" s="16">
        <f t="shared" si="1193"/>
        <v>3744.8214285714257</v>
      </c>
    </row>
    <row r="5833" spans="1:47" x14ac:dyDescent="0.2">
      <c r="A5833" s="16">
        <v>5830</v>
      </c>
      <c r="B5833" s="16">
        <v>775.76025390625</v>
      </c>
      <c r="C5833" s="17">
        <v>16.924499999999998</v>
      </c>
      <c r="D5833" s="16" t="s">
        <v>4956</v>
      </c>
      <c r="E5833" s="16" t="s">
        <v>4957</v>
      </c>
      <c r="F5833" s="18" t="s">
        <v>146</v>
      </c>
      <c r="G5833" s="18">
        <v>0</v>
      </c>
      <c r="I5833" s="19" t="s">
        <v>146</v>
      </c>
      <c r="J5833" s="19">
        <v>0</v>
      </c>
      <c r="K5833" s="19">
        <f t="shared" si="1183"/>
        <v>0</v>
      </c>
      <c r="L5833" s="18" t="s">
        <v>146</v>
      </c>
      <c r="M5833" s="18">
        <v>0</v>
      </c>
      <c r="O5833" s="19" t="s">
        <v>146</v>
      </c>
      <c r="P5833" s="19">
        <v>0</v>
      </c>
      <c r="Q5833" s="19">
        <f t="shared" si="1184"/>
        <v>0</v>
      </c>
      <c r="R5833" s="18" t="s">
        <v>146</v>
      </c>
      <c r="S5833" s="18">
        <v>0</v>
      </c>
      <c r="T5833" s="18">
        <f t="shared" si="1185"/>
        <v>0</v>
      </c>
      <c r="U5833" s="20" t="s">
        <v>146</v>
      </c>
      <c r="V5833" s="20">
        <v>0</v>
      </c>
      <c r="W5833" s="20">
        <f t="shared" si="1186"/>
        <v>0</v>
      </c>
      <c r="X5833" s="18" t="s">
        <v>146</v>
      </c>
      <c r="Y5833" s="18">
        <v>0</v>
      </c>
      <c r="Z5833" s="23">
        <f t="shared" si="1187"/>
        <v>0</v>
      </c>
      <c r="AA5833" s="20" t="s">
        <v>146</v>
      </c>
      <c r="AB5833" s="20">
        <v>0</v>
      </c>
      <c r="AC5833" s="24">
        <f t="shared" si="1188"/>
        <v>0</v>
      </c>
      <c r="AD5833" s="18" t="s">
        <v>146</v>
      </c>
      <c r="AE5833" s="18">
        <v>0</v>
      </c>
      <c r="AF5833" s="18">
        <f t="shared" si="1189"/>
        <v>0</v>
      </c>
      <c r="AG5833" s="19" t="s">
        <v>146</v>
      </c>
      <c r="AH5833" s="19">
        <v>0</v>
      </c>
      <c r="AI5833" s="19">
        <f t="shared" si="1182"/>
        <v>0</v>
      </c>
      <c r="AJ5833" s="18" t="s">
        <v>146</v>
      </c>
      <c r="AK5833" s="18">
        <v>0</v>
      </c>
      <c r="AL5833" s="18">
        <f t="shared" si="1190"/>
        <v>0</v>
      </c>
      <c r="AM5833" s="19" t="s">
        <v>146</v>
      </c>
      <c r="AN5833" s="19">
        <v>0</v>
      </c>
      <c r="AO5833" s="19">
        <f t="shared" si="1191"/>
        <v>0</v>
      </c>
      <c r="AP5833" s="18" t="s">
        <v>146</v>
      </c>
      <c r="AQ5833" s="18">
        <v>0</v>
      </c>
      <c r="AR5833" s="18">
        <f t="shared" si="1192"/>
        <v>0</v>
      </c>
      <c r="AS5833" s="20" t="s">
        <v>145</v>
      </c>
      <c r="AT5833" s="20">
        <v>88410.211999999301</v>
      </c>
      <c r="AU5833" s="16">
        <f t="shared" si="1193"/>
        <v>5890.0874083943572</v>
      </c>
    </row>
    <row r="5834" spans="1:47" x14ac:dyDescent="0.2">
      <c r="A5834" s="16">
        <v>5831</v>
      </c>
      <c r="B5834" s="16">
        <v>201.16574096679599</v>
      </c>
      <c r="C5834" s="17">
        <v>7.3080666666666598</v>
      </c>
      <c r="F5834" s="18" t="s">
        <v>146</v>
      </c>
      <c r="G5834" s="18">
        <v>0</v>
      </c>
      <c r="I5834" s="19" t="s">
        <v>146</v>
      </c>
      <c r="J5834" s="19">
        <v>0</v>
      </c>
      <c r="K5834" s="19">
        <f t="shared" si="1183"/>
        <v>0</v>
      </c>
      <c r="L5834" s="18" t="s">
        <v>146</v>
      </c>
      <c r="M5834" s="18">
        <v>0</v>
      </c>
      <c r="O5834" s="19" t="s">
        <v>146</v>
      </c>
      <c r="P5834" s="19">
        <v>0</v>
      </c>
      <c r="Q5834" s="19">
        <f t="shared" si="1184"/>
        <v>0</v>
      </c>
      <c r="R5834" s="18" t="s">
        <v>146</v>
      </c>
      <c r="S5834" s="18">
        <v>0</v>
      </c>
      <c r="T5834" s="18">
        <f t="shared" si="1185"/>
        <v>0</v>
      </c>
      <c r="U5834" s="20" t="s">
        <v>146</v>
      </c>
      <c r="V5834" s="20">
        <v>0</v>
      </c>
      <c r="W5834" s="20">
        <f t="shared" si="1186"/>
        <v>0</v>
      </c>
      <c r="X5834" s="18" t="s">
        <v>146</v>
      </c>
      <c r="Y5834" s="18">
        <v>0</v>
      </c>
      <c r="Z5834" s="23">
        <f t="shared" si="1187"/>
        <v>0</v>
      </c>
      <c r="AA5834" s="20" t="s">
        <v>146</v>
      </c>
      <c r="AB5834" s="20">
        <v>0</v>
      </c>
      <c r="AC5834" s="24">
        <f t="shared" si="1188"/>
        <v>0</v>
      </c>
      <c r="AD5834" s="18" t="s">
        <v>146</v>
      </c>
      <c r="AE5834" s="18">
        <v>0</v>
      </c>
      <c r="AF5834" s="18">
        <f t="shared" si="1189"/>
        <v>0</v>
      </c>
      <c r="AG5834" s="19" t="s">
        <v>146</v>
      </c>
      <c r="AH5834" s="19">
        <v>0</v>
      </c>
      <c r="AI5834" s="19">
        <f t="shared" si="1182"/>
        <v>0</v>
      </c>
      <c r="AJ5834" s="18" t="s">
        <v>146</v>
      </c>
      <c r="AK5834" s="18">
        <v>0</v>
      </c>
      <c r="AL5834" s="18">
        <f t="shared" si="1190"/>
        <v>0</v>
      </c>
      <c r="AM5834" s="19" t="s">
        <v>146</v>
      </c>
      <c r="AN5834" s="19">
        <v>0</v>
      </c>
      <c r="AO5834" s="19">
        <f t="shared" si="1191"/>
        <v>0</v>
      </c>
      <c r="AP5834" s="18" t="s">
        <v>146</v>
      </c>
      <c r="AQ5834" s="18">
        <v>0</v>
      </c>
      <c r="AR5834" s="18">
        <f t="shared" si="1192"/>
        <v>0</v>
      </c>
      <c r="AS5834" s="20" t="s">
        <v>145</v>
      </c>
      <c r="AT5834" s="20">
        <v>62858.7552857138</v>
      </c>
      <c r="AU5834" s="16">
        <f t="shared" si="1193"/>
        <v>4187.7918244979219</v>
      </c>
    </row>
    <row r="5835" spans="1:47" x14ac:dyDescent="0.2">
      <c r="A5835" s="16">
        <v>5832</v>
      </c>
      <c r="B5835" s="16">
        <v>957.64535522460903</v>
      </c>
      <c r="C5835" s="17">
        <v>14.3063</v>
      </c>
      <c r="D5835" s="16" t="s">
        <v>4958</v>
      </c>
      <c r="E5835" s="16" t="s">
        <v>4959</v>
      </c>
      <c r="F5835" s="18" t="s">
        <v>146</v>
      </c>
      <c r="G5835" s="18">
        <v>0</v>
      </c>
      <c r="I5835" s="19" t="s">
        <v>146</v>
      </c>
      <c r="J5835" s="19">
        <v>0</v>
      </c>
      <c r="K5835" s="19">
        <f t="shared" si="1183"/>
        <v>0</v>
      </c>
      <c r="L5835" s="18" t="s">
        <v>146</v>
      </c>
      <c r="M5835" s="18">
        <v>0</v>
      </c>
      <c r="O5835" s="19" t="s">
        <v>146</v>
      </c>
      <c r="P5835" s="19">
        <v>0</v>
      </c>
      <c r="Q5835" s="19">
        <f t="shared" si="1184"/>
        <v>0</v>
      </c>
      <c r="R5835" s="18" t="s">
        <v>146</v>
      </c>
      <c r="S5835" s="18">
        <v>0</v>
      </c>
      <c r="T5835" s="18">
        <f t="shared" si="1185"/>
        <v>0</v>
      </c>
      <c r="U5835" s="20" t="s">
        <v>146</v>
      </c>
      <c r="V5835" s="20">
        <v>0</v>
      </c>
      <c r="W5835" s="20">
        <f t="shared" si="1186"/>
        <v>0</v>
      </c>
      <c r="X5835" s="18" t="s">
        <v>146</v>
      </c>
      <c r="Y5835" s="18">
        <v>0</v>
      </c>
      <c r="Z5835" s="23">
        <f t="shared" si="1187"/>
        <v>0</v>
      </c>
      <c r="AA5835" s="20" t="s">
        <v>146</v>
      </c>
      <c r="AB5835" s="20">
        <v>0</v>
      </c>
      <c r="AC5835" s="24">
        <f t="shared" si="1188"/>
        <v>0</v>
      </c>
      <c r="AD5835" s="18" t="s">
        <v>146</v>
      </c>
      <c r="AE5835" s="18">
        <v>0</v>
      </c>
      <c r="AF5835" s="18">
        <f t="shared" si="1189"/>
        <v>0</v>
      </c>
      <c r="AG5835" s="19" t="s">
        <v>146</v>
      </c>
      <c r="AH5835" s="19">
        <v>0</v>
      </c>
      <c r="AI5835" s="19">
        <f t="shared" si="1182"/>
        <v>0</v>
      </c>
      <c r="AJ5835" s="18" t="s">
        <v>146</v>
      </c>
      <c r="AK5835" s="18">
        <v>0</v>
      </c>
      <c r="AL5835" s="18">
        <f t="shared" si="1190"/>
        <v>0</v>
      </c>
      <c r="AM5835" s="19" t="s">
        <v>146</v>
      </c>
      <c r="AN5835" s="19">
        <v>0</v>
      </c>
      <c r="AO5835" s="19">
        <f t="shared" si="1191"/>
        <v>0</v>
      </c>
      <c r="AP5835" s="18" t="s">
        <v>146</v>
      </c>
      <c r="AQ5835" s="18">
        <v>0</v>
      </c>
      <c r="AR5835" s="18">
        <f t="shared" si="1192"/>
        <v>0</v>
      </c>
      <c r="AS5835" s="20" t="s">
        <v>145</v>
      </c>
      <c r="AT5835" s="20">
        <v>46191.460371428402</v>
      </c>
      <c r="AU5835" s="16">
        <f t="shared" si="1193"/>
        <v>3077.3791053583213</v>
      </c>
    </row>
    <row r="5836" spans="1:47" x14ac:dyDescent="0.2">
      <c r="A5836" s="16">
        <v>5833</v>
      </c>
      <c r="B5836" s="16">
        <v>627.49499511718705</v>
      </c>
      <c r="C5836" s="17">
        <v>2.0714166666666598</v>
      </c>
      <c r="D5836" s="16" t="s">
        <v>4960</v>
      </c>
      <c r="E5836" s="16" t="s">
        <v>4960</v>
      </c>
      <c r="F5836" s="18" t="s">
        <v>146</v>
      </c>
      <c r="G5836" s="18">
        <v>0</v>
      </c>
      <c r="I5836" s="19" t="s">
        <v>146</v>
      </c>
      <c r="J5836" s="19">
        <v>0</v>
      </c>
      <c r="K5836" s="19">
        <f t="shared" si="1183"/>
        <v>0</v>
      </c>
      <c r="L5836" s="18" t="s">
        <v>146</v>
      </c>
      <c r="M5836" s="18">
        <v>0</v>
      </c>
      <c r="O5836" s="19" t="s">
        <v>146</v>
      </c>
      <c r="P5836" s="19">
        <v>0</v>
      </c>
      <c r="Q5836" s="19">
        <f t="shared" si="1184"/>
        <v>0</v>
      </c>
      <c r="R5836" s="18" t="s">
        <v>146</v>
      </c>
      <c r="S5836" s="18">
        <v>0</v>
      </c>
      <c r="T5836" s="18">
        <f t="shared" si="1185"/>
        <v>0</v>
      </c>
      <c r="U5836" s="20" t="s">
        <v>146</v>
      </c>
      <c r="V5836" s="20">
        <v>0</v>
      </c>
      <c r="W5836" s="20">
        <f t="shared" si="1186"/>
        <v>0</v>
      </c>
      <c r="X5836" s="18" t="s">
        <v>146</v>
      </c>
      <c r="Y5836" s="18">
        <v>0</v>
      </c>
      <c r="Z5836" s="23">
        <f t="shared" si="1187"/>
        <v>0</v>
      </c>
      <c r="AA5836" s="20" t="s">
        <v>146</v>
      </c>
      <c r="AB5836" s="20">
        <v>0</v>
      </c>
      <c r="AC5836" s="24">
        <f t="shared" si="1188"/>
        <v>0</v>
      </c>
      <c r="AD5836" s="18" t="s">
        <v>146</v>
      </c>
      <c r="AE5836" s="18">
        <v>0</v>
      </c>
      <c r="AF5836" s="18">
        <f t="shared" si="1189"/>
        <v>0</v>
      </c>
      <c r="AG5836" s="19" t="s">
        <v>146</v>
      </c>
      <c r="AH5836" s="19">
        <v>0</v>
      </c>
      <c r="AI5836" s="19">
        <f t="shared" si="1182"/>
        <v>0</v>
      </c>
      <c r="AJ5836" s="18" t="s">
        <v>146</v>
      </c>
      <c r="AK5836" s="18">
        <v>0</v>
      </c>
      <c r="AL5836" s="18">
        <f t="shared" si="1190"/>
        <v>0</v>
      </c>
      <c r="AM5836" s="19" t="s">
        <v>146</v>
      </c>
      <c r="AN5836" s="19">
        <v>0</v>
      </c>
      <c r="AO5836" s="19">
        <f t="shared" si="1191"/>
        <v>0</v>
      </c>
      <c r="AP5836" s="18" t="s">
        <v>146</v>
      </c>
      <c r="AQ5836" s="18">
        <v>0</v>
      </c>
      <c r="AR5836" s="18">
        <f t="shared" si="1192"/>
        <v>0</v>
      </c>
      <c r="AS5836" s="20" t="s">
        <v>145</v>
      </c>
      <c r="AT5836" s="20">
        <v>45988.560371428401</v>
      </c>
      <c r="AU5836" s="16">
        <f t="shared" si="1193"/>
        <v>3063.8614504615857</v>
      </c>
    </row>
    <row r="5837" spans="1:47" x14ac:dyDescent="0.2">
      <c r="A5837" s="16">
        <v>5834</v>
      </c>
      <c r="B5837" s="16">
        <v>301.25454711914</v>
      </c>
      <c r="C5837" s="17">
        <v>16.188933333333299</v>
      </c>
      <c r="D5837" s="16" t="s">
        <v>2340</v>
      </c>
      <c r="E5837" s="16" t="s">
        <v>2341</v>
      </c>
      <c r="F5837" s="18" t="s">
        <v>146</v>
      </c>
      <c r="G5837" s="18">
        <v>0</v>
      </c>
      <c r="I5837" s="19" t="s">
        <v>146</v>
      </c>
      <c r="J5837" s="19">
        <v>0</v>
      </c>
      <c r="K5837" s="19">
        <f t="shared" si="1183"/>
        <v>0</v>
      </c>
      <c r="L5837" s="18" t="s">
        <v>146</v>
      </c>
      <c r="M5837" s="18">
        <v>0</v>
      </c>
      <c r="O5837" s="19" t="s">
        <v>146</v>
      </c>
      <c r="P5837" s="19">
        <v>0</v>
      </c>
      <c r="Q5837" s="19">
        <f t="shared" si="1184"/>
        <v>0</v>
      </c>
      <c r="R5837" s="18" t="s">
        <v>146</v>
      </c>
      <c r="S5837" s="18">
        <v>0</v>
      </c>
      <c r="T5837" s="18">
        <f t="shared" si="1185"/>
        <v>0</v>
      </c>
      <c r="U5837" s="20" t="s">
        <v>146</v>
      </c>
      <c r="V5837" s="20">
        <v>0</v>
      </c>
      <c r="W5837" s="20">
        <f t="shared" si="1186"/>
        <v>0</v>
      </c>
      <c r="X5837" s="18" t="s">
        <v>146</v>
      </c>
      <c r="Y5837" s="18">
        <v>0</v>
      </c>
      <c r="Z5837" s="23">
        <f t="shared" si="1187"/>
        <v>0</v>
      </c>
      <c r="AA5837" s="20" t="s">
        <v>146</v>
      </c>
      <c r="AB5837" s="20">
        <v>0</v>
      </c>
      <c r="AC5837" s="24">
        <f t="shared" si="1188"/>
        <v>0</v>
      </c>
      <c r="AD5837" s="18" t="s">
        <v>146</v>
      </c>
      <c r="AE5837" s="18">
        <v>0</v>
      </c>
      <c r="AF5837" s="18">
        <f t="shared" si="1189"/>
        <v>0</v>
      </c>
      <c r="AG5837" s="19" t="s">
        <v>146</v>
      </c>
      <c r="AH5837" s="19">
        <v>0</v>
      </c>
      <c r="AI5837" s="19">
        <f t="shared" si="1182"/>
        <v>0</v>
      </c>
      <c r="AJ5837" s="18" t="s">
        <v>146</v>
      </c>
      <c r="AK5837" s="18">
        <v>0</v>
      </c>
      <c r="AL5837" s="18">
        <f t="shared" si="1190"/>
        <v>0</v>
      </c>
      <c r="AM5837" s="19" t="s">
        <v>146</v>
      </c>
      <c r="AN5837" s="19">
        <v>0</v>
      </c>
      <c r="AO5837" s="19">
        <f t="shared" si="1191"/>
        <v>0</v>
      </c>
      <c r="AP5837" s="18" t="s">
        <v>146</v>
      </c>
      <c r="AQ5837" s="18">
        <v>0</v>
      </c>
      <c r="AR5837" s="18">
        <f t="shared" si="1192"/>
        <v>0</v>
      </c>
      <c r="AS5837" s="20" t="s">
        <v>145</v>
      </c>
      <c r="AT5837" s="20">
        <v>62153.064799999403</v>
      </c>
      <c r="AU5837" s="16">
        <f t="shared" si="1193"/>
        <v>4140.7771352431319</v>
      </c>
    </row>
    <row r="5838" spans="1:47" x14ac:dyDescent="0.2">
      <c r="A5838" s="16">
        <v>5835</v>
      </c>
      <c r="B5838" s="16">
        <v>721.51090022189305</v>
      </c>
      <c r="C5838" s="17">
        <v>8.7792166666666596</v>
      </c>
      <c r="D5838" s="16" t="s">
        <v>326</v>
      </c>
      <c r="E5838" s="16" t="s">
        <v>4961</v>
      </c>
      <c r="F5838" s="18" t="s">
        <v>146</v>
      </c>
      <c r="G5838" s="18">
        <v>0</v>
      </c>
      <c r="I5838" s="19" t="s">
        <v>146</v>
      </c>
      <c r="J5838" s="19">
        <v>0</v>
      </c>
      <c r="K5838" s="19">
        <f t="shared" si="1183"/>
        <v>0</v>
      </c>
      <c r="L5838" s="18" t="s">
        <v>146</v>
      </c>
      <c r="M5838" s="18">
        <v>0</v>
      </c>
      <c r="O5838" s="19" t="s">
        <v>146</v>
      </c>
      <c r="P5838" s="19">
        <v>0</v>
      </c>
      <c r="Q5838" s="19">
        <f t="shared" si="1184"/>
        <v>0</v>
      </c>
      <c r="R5838" s="18" t="s">
        <v>146</v>
      </c>
      <c r="S5838" s="18">
        <v>0</v>
      </c>
      <c r="T5838" s="18">
        <f t="shared" si="1185"/>
        <v>0</v>
      </c>
      <c r="U5838" s="20" t="s">
        <v>146</v>
      </c>
      <c r="V5838" s="20">
        <v>0</v>
      </c>
      <c r="W5838" s="20">
        <f t="shared" si="1186"/>
        <v>0</v>
      </c>
      <c r="X5838" s="18" t="s">
        <v>146</v>
      </c>
      <c r="Y5838" s="18">
        <v>0</v>
      </c>
      <c r="Z5838" s="23">
        <f t="shared" si="1187"/>
        <v>0</v>
      </c>
      <c r="AA5838" s="20" t="s">
        <v>146</v>
      </c>
      <c r="AB5838" s="20">
        <v>0</v>
      </c>
      <c r="AC5838" s="24">
        <f t="shared" si="1188"/>
        <v>0</v>
      </c>
      <c r="AD5838" s="18" t="s">
        <v>146</v>
      </c>
      <c r="AE5838" s="18">
        <v>0</v>
      </c>
      <c r="AF5838" s="18">
        <f t="shared" si="1189"/>
        <v>0</v>
      </c>
      <c r="AG5838" s="19" t="s">
        <v>146</v>
      </c>
      <c r="AH5838" s="19">
        <v>0</v>
      </c>
      <c r="AI5838" s="19">
        <f t="shared" si="1182"/>
        <v>0</v>
      </c>
      <c r="AJ5838" s="18" t="s">
        <v>146</v>
      </c>
      <c r="AK5838" s="18">
        <v>0</v>
      </c>
      <c r="AL5838" s="18">
        <f t="shared" si="1190"/>
        <v>0</v>
      </c>
      <c r="AM5838" s="19" t="s">
        <v>146</v>
      </c>
      <c r="AN5838" s="19">
        <v>0</v>
      </c>
      <c r="AO5838" s="19">
        <f t="shared" si="1191"/>
        <v>0</v>
      </c>
      <c r="AP5838" s="18" t="s">
        <v>146</v>
      </c>
      <c r="AQ5838" s="18">
        <v>0</v>
      </c>
      <c r="AR5838" s="18">
        <f t="shared" si="1192"/>
        <v>0</v>
      </c>
      <c r="AS5838" s="20" t="s">
        <v>145</v>
      </c>
      <c r="AT5838" s="20">
        <v>77438.798028571502</v>
      </c>
      <c r="AU5838" s="16">
        <f t="shared" si="1193"/>
        <v>5159.147103835543</v>
      </c>
    </row>
    <row r="5839" spans="1:47" x14ac:dyDescent="0.2">
      <c r="A5839" s="16">
        <v>5836</v>
      </c>
      <c r="B5839" s="16">
        <v>876.55619180438998</v>
      </c>
      <c r="C5839" s="17">
        <v>4.2104999999999997</v>
      </c>
      <c r="F5839" s="18" t="s">
        <v>146</v>
      </c>
      <c r="G5839" s="18">
        <v>0</v>
      </c>
      <c r="I5839" s="19" t="s">
        <v>146</v>
      </c>
      <c r="J5839" s="19">
        <v>0</v>
      </c>
      <c r="K5839" s="19">
        <f t="shared" si="1183"/>
        <v>0</v>
      </c>
      <c r="L5839" s="18" t="s">
        <v>146</v>
      </c>
      <c r="M5839" s="18">
        <v>0</v>
      </c>
      <c r="O5839" s="19" t="s">
        <v>146</v>
      </c>
      <c r="P5839" s="19">
        <v>0</v>
      </c>
      <c r="Q5839" s="19">
        <f t="shared" si="1184"/>
        <v>0</v>
      </c>
      <c r="R5839" s="18" t="s">
        <v>146</v>
      </c>
      <c r="S5839" s="18">
        <v>0</v>
      </c>
      <c r="T5839" s="18">
        <f t="shared" si="1185"/>
        <v>0</v>
      </c>
      <c r="U5839" s="20" t="s">
        <v>146</v>
      </c>
      <c r="V5839" s="20">
        <v>0</v>
      </c>
      <c r="W5839" s="20">
        <f t="shared" si="1186"/>
        <v>0</v>
      </c>
      <c r="X5839" s="18" t="s">
        <v>146</v>
      </c>
      <c r="Y5839" s="18">
        <v>0</v>
      </c>
      <c r="Z5839" s="23">
        <f t="shared" si="1187"/>
        <v>0</v>
      </c>
      <c r="AA5839" s="20" t="s">
        <v>146</v>
      </c>
      <c r="AB5839" s="20">
        <v>0</v>
      </c>
      <c r="AC5839" s="24">
        <f t="shared" si="1188"/>
        <v>0</v>
      </c>
      <c r="AD5839" s="18" t="s">
        <v>146</v>
      </c>
      <c r="AE5839" s="18">
        <v>0</v>
      </c>
      <c r="AF5839" s="18">
        <f t="shared" si="1189"/>
        <v>0</v>
      </c>
      <c r="AG5839" s="19" t="s">
        <v>146</v>
      </c>
      <c r="AH5839" s="19">
        <v>0</v>
      </c>
      <c r="AI5839" s="19">
        <f t="shared" si="1182"/>
        <v>0</v>
      </c>
      <c r="AJ5839" s="18" t="s">
        <v>146</v>
      </c>
      <c r="AK5839" s="18">
        <v>0</v>
      </c>
      <c r="AL5839" s="18">
        <f t="shared" si="1190"/>
        <v>0</v>
      </c>
      <c r="AM5839" s="19" t="s">
        <v>146</v>
      </c>
      <c r="AN5839" s="19">
        <v>0</v>
      </c>
      <c r="AO5839" s="19">
        <f t="shared" si="1191"/>
        <v>0</v>
      </c>
      <c r="AP5839" s="18" t="s">
        <v>146</v>
      </c>
      <c r="AQ5839" s="18">
        <v>0</v>
      </c>
      <c r="AR5839" s="18">
        <f t="shared" si="1192"/>
        <v>0</v>
      </c>
      <c r="AS5839" s="20" t="s">
        <v>145</v>
      </c>
      <c r="AT5839" s="20">
        <v>56357.334485713902</v>
      </c>
      <c r="AU5839" s="16">
        <f t="shared" si="1193"/>
        <v>3754.6525306937974</v>
      </c>
    </row>
    <row r="5840" spans="1:47" x14ac:dyDescent="0.2">
      <c r="A5840" s="16">
        <v>5837</v>
      </c>
      <c r="B5840" s="16">
        <v>732.58917236328102</v>
      </c>
      <c r="C5840" s="17">
        <v>14.2386666666666</v>
      </c>
      <c r="D5840" s="16" t="s">
        <v>4962</v>
      </c>
      <c r="E5840" s="16" t="s">
        <v>4963</v>
      </c>
      <c r="F5840" s="18" t="s">
        <v>146</v>
      </c>
      <c r="G5840" s="18">
        <v>0</v>
      </c>
      <c r="I5840" s="19" t="s">
        <v>146</v>
      </c>
      <c r="J5840" s="19">
        <v>0</v>
      </c>
      <c r="K5840" s="19">
        <f t="shared" si="1183"/>
        <v>0</v>
      </c>
      <c r="L5840" s="18" t="s">
        <v>146</v>
      </c>
      <c r="M5840" s="18">
        <v>0</v>
      </c>
      <c r="O5840" s="19" t="s">
        <v>146</v>
      </c>
      <c r="P5840" s="19">
        <v>0</v>
      </c>
      <c r="Q5840" s="19">
        <f t="shared" si="1184"/>
        <v>0</v>
      </c>
      <c r="R5840" s="18" t="s">
        <v>146</v>
      </c>
      <c r="S5840" s="18">
        <v>0</v>
      </c>
      <c r="T5840" s="18">
        <f t="shared" si="1185"/>
        <v>0</v>
      </c>
      <c r="U5840" s="20" t="s">
        <v>146</v>
      </c>
      <c r="V5840" s="20">
        <v>0</v>
      </c>
      <c r="W5840" s="20">
        <f t="shared" si="1186"/>
        <v>0</v>
      </c>
      <c r="X5840" s="18" t="s">
        <v>146</v>
      </c>
      <c r="Y5840" s="18">
        <v>0</v>
      </c>
      <c r="Z5840" s="23">
        <f t="shared" si="1187"/>
        <v>0</v>
      </c>
      <c r="AA5840" s="20" t="s">
        <v>146</v>
      </c>
      <c r="AB5840" s="20">
        <v>0</v>
      </c>
      <c r="AC5840" s="24">
        <f t="shared" si="1188"/>
        <v>0</v>
      </c>
      <c r="AD5840" s="18" t="s">
        <v>146</v>
      </c>
      <c r="AE5840" s="18">
        <v>0</v>
      </c>
      <c r="AF5840" s="18">
        <f t="shared" si="1189"/>
        <v>0</v>
      </c>
      <c r="AG5840" s="19" t="s">
        <v>146</v>
      </c>
      <c r="AH5840" s="19">
        <v>0</v>
      </c>
      <c r="AI5840" s="19">
        <f t="shared" si="1182"/>
        <v>0</v>
      </c>
      <c r="AJ5840" s="18" t="s">
        <v>146</v>
      </c>
      <c r="AK5840" s="18">
        <v>0</v>
      </c>
      <c r="AL5840" s="18">
        <f t="shared" si="1190"/>
        <v>0</v>
      </c>
      <c r="AM5840" s="19" t="s">
        <v>146</v>
      </c>
      <c r="AN5840" s="19">
        <v>0</v>
      </c>
      <c r="AO5840" s="19">
        <f t="shared" si="1191"/>
        <v>0</v>
      </c>
      <c r="AP5840" s="18" t="s">
        <v>146</v>
      </c>
      <c r="AQ5840" s="18">
        <v>0</v>
      </c>
      <c r="AR5840" s="18">
        <f t="shared" si="1192"/>
        <v>0</v>
      </c>
      <c r="AS5840" s="20" t="s">
        <v>145</v>
      </c>
      <c r="AT5840" s="20">
        <v>27789.803114285802</v>
      </c>
      <c r="AU5840" s="16">
        <f t="shared" si="1193"/>
        <v>1851.419261444757</v>
      </c>
    </row>
    <row r="5841" spans="1:47" x14ac:dyDescent="0.2">
      <c r="A5841" s="16">
        <v>5838</v>
      </c>
      <c r="B5841" s="16">
        <v>340.25091927011198</v>
      </c>
      <c r="C5841" s="17">
        <v>0.82291666666666596</v>
      </c>
      <c r="D5841" s="16" t="s">
        <v>4964</v>
      </c>
      <c r="E5841" s="16" t="s">
        <v>4965</v>
      </c>
      <c r="F5841" s="18" t="s">
        <v>146</v>
      </c>
      <c r="G5841" s="18">
        <v>0</v>
      </c>
      <c r="I5841" s="19" t="s">
        <v>146</v>
      </c>
      <c r="J5841" s="19">
        <v>0</v>
      </c>
      <c r="K5841" s="19">
        <f t="shared" si="1183"/>
        <v>0</v>
      </c>
      <c r="L5841" s="18" t="s">
        <v>146</v>
      </c>
      <c r="M5841" s="18">
        <v>0</v>
      </c>
      <c r="O5841" s="19" t="s">
        <v>146</v>
      </c>
      <c r="P5841" s="19">
        <v>0</v>
      </c>
      <c r="Q5841" s="19">
        <f t="shared" si="1184"/>
        <v>0</v>
      </c>
      <c r="R5841" s="18" t="s">
        <v>146</v>
      </c>
      <c r="S5841" s="18">
        <v>0</v>
      </c>
      <c r="T5841" s="18">
        <f t="shared" si="1185"/>
        <v>0</v>
      </c>
      <c r="U5841" s="20" t="s">
        <v>146</v>
      </c>
      <c r="V5841" s="20">
        <v>0</v>
      </c>
      <c r="W5841" s="20">
        <f t="shared" si="1186"/>
        <v>0</v>
      </c>
      <c r="X5841" s="18" t="s">
        <v>146</v>
      </c>
      <c r="Y5841" s="18">
        <v>0</v>
      </c>
      <c r="Z5841" s="23">
        <f t="shared" si="1187"/>
        <v>0</v>
      </c>
      <c r="AA5841" s="20" t="s">
        <v>146</v>
      </c>
      <c r="AB5841" s="20">
        <v>0</v>
      </c>
      <c r="AC5841" s="24">
        <f t="shared" si="1188"/>
        <v>0</v>
      </c>
      <c r="AD5841" s="18" t="s">
        <v>146</v>
      </c>
      <c r="AE5841" s="18">
        <v>0</v>
      </c>
      <c r="AF5841" s="18">
        <f t="shared" si="1189"/>
        <v>0</v>
      </c>
      <c r="AG5841" s="19" t="s">
        <v>146</v>
      </c>
      <c r="AH5841" s="19">
        <v>0</v>
      </c>
      <c r="AI5841" s="19">
        <f t="shared" si="1182"/>
        <v>0</v>
      </c>
      <c r="AJ5841" s="18" t="s">
        <v>146</v>
      </c>
      <c r="AK5841" s="18">
        <v>0</v>
      </c>
      <c r="AL5841" s="18">
        <f t="shared" si="1190"/>
        <v>0</v>
      </c>
      <c r="AM5841" s="19" t="s">
        <v>146</v>
      </c>
      <c r="AN5841" s="19">
        <v>0</v>
      </c>
      <c r="AO5841" s="19">
        <f t="shared" si="1191"/>
        <v>0</v>
      </c>
      <c r="AP5841" s="18" t="s">
        <v>146</v>
      </c>
      <c r="AQ5841" s="18">
        <v>0</v>
      </c>
      <c r="AR5841" s="18">
        <f t="shared" si="1192"/>
        <v>0</v>
      </c>
      <c r="AS5841" s="20" t="s">
        <v>145</v>
      </c>
      <c r="AT5841" s="20">
        <v>23035.903671428601</v>
      </c>
      <c r="AU5841" s="16">
        <f t="shared" si="1193"/>
        <v>1534.703775578188</v>
      </c>
    </row>
    <row r="5842" spans="1:47" x14ac:dyDescent="0.2">
      <c r="A5842" s="16">
        <v>5839</v>
      </c>
      <c r="B5842" s="16">
        <v>516.33912785464599</v>
      </c>
      <c r="C5842" s="17">
        <v>2.8069833333333301</v>
      </c>
      <c r="D5842" s="16" t="s">
        <v>4966</v>
      </c>
      <c r="E5842" s="16" t="s">
        <v>4967</v>
      </c>
      <c r="F5842" s="18" t="s">
        <v>146</v>
      </c>
      <c r="G5842" s="18">
        <v>0</v>
      </c>
      <c r="I5842" s="19" t="s">
        <v>146</v>
      </c>
      <c r="J5842" s="19">
        <v>0</v>
      </c>
      <c r="K5842" s="19">
        <f t="shared" si="1183"/>
        <v>0</v>
      </c>
      <c r="L5842" s="18" t="s">
        <v>146</v>
      </c>
      <c r="M5842" s="18">
        <v>0</v>
      </c>
      <c r="O5842" s="19" t="s">
        <v>146</v>
      </c>
      <c r="P5842" s="19">
        <v>0</v>
      </c>
      <c r="Q5842" s="19">
        <f t="shared" si="1184"/>
        <v>0</v>
      </c>
      <c r="R5842" s="18" t="s">
        <v>146</v>
      </c>
      <c r="S5842" s="18">
        <v>0</v>
      </c>
      <c r="T5842" s="18">
        <f t="shared" si="1185"/>
        <v>0</v>
      </c>
      <c r="U5842" s="20" t="s">
        <v>146</v>
      </c>
      <c r="V5842" s="20">
        <v>0</v>
      </c>
      <c r="W5842" s="20">
        <f t="shared" si="1186"/>
        <v>0</v>
      </c>
      <c r="X5842" s="18" t="s">
        <v>146</v>
      </c>
      <c r="Y5842" s="18">
        <v>0</v>
      </c>
      <c r="Z5842" s="23">
        <f t="shared" si="1187"/>
        <v>0</v>
      </c>
      <c r="AA5842" s="20" t="s">
        <v>146</v>
      </c>
      <c r="AB5842" s="20">
        <v>0</v>
      </c>
      <c r="AC5842" s="24">
        <f t="shared" si="1188"/>
        <v>0</v>
      </c>
      <c r="AD5842" s="18" t="s">
        <v>146</v>
      </c>
      <c r="AE5842" s="18">
        <v>0</v>
      </c>
      <c r="AF5842" s="18">
        <f t="shared" si="1189"/>
        <v>0</v>
      </c>
      <c r="AG5842" s="19" t="s">
        <v>146</v>
      </c>
      <c r="AH5842" s="19">
        <v>0</v>
      </c>
      <c r="AI5842" s="19">
        <f t="shared" si="1182"/>
        <v>0</v>
      </c>
      <c r="AJ5842" s="18" t="s">
        <v>146</v>
      </c>
      <c r="AK5842" s="18">
        <v>0</v>
      </c>
      <c r="AL5842" s="18">
        <f t="shared" si="1190"/>
        <v>0</v>
      </c>
      <c r="AM5842" s="19" t="s">
        <v>146</v>
      </c>
      <c r="AN5842" s="19">
        <v>0</v>
      </c>
      <c r="AO5842" s="19">
        <f t="shared" si="1191"/>
        <v>0</v>
      </c>
      <c r="AP5842" s="18" t="s">
        <v>146</v>
      </c>
      <c r="AQ5842" s="18">
        <v>0</v>
      </c>
      <c r="AR5842" s="18">
        <f t="shared" si="1192"/>
        <v>0</v>
      </c>
      <c r="AS5842" s="20" t="s">
        <v>145</v>
      </c>
      <c r="AT5842" s="20">
        <v>56498.094100000097</v>
      </c>
      <c r="AU5842" s="16">
        <f t="shared" si="1193"/>
        <v>3764.0302531645634</v>
      </c>
    </row>
    <row r="5843" spans="1:47" x14ac:dyDescent="0.2">
      <c r="A5843" s="16">
        <v>5840</v>
      </c>
      <c r="B5843" s="16">
        <v>1177.09170411176</v>
      </c>
      <c r="C5843" s="17">
        <v>18.328166666666601</v>
      </c>
      <c r="F5843" s="18" t="s">
        <v>146</v>
      </c>
      <c r="G5843" s="18">
        <v>0</v>
      </c>
      <c r="I5843" s="19" t="s">
        <v>146</v>
      </c>
      <c r="J5843" s="19">
        <v>0</v>
      </c>
      <c r="K5843" s="19">
        <f t="shared" si="1183"/>
        <v>0</v>
      </c>
      <c r="L5843" s="18" t="s">
        <v>146</v>
      </c>
      <c r="M5843" s="18">
        <v>0</v>
      </c>
      <c r="O5843" s="19" t="s">
        <v>146</v>
      </c>
      <c r="P5843" s="19">
        <v>0</v>
      </c>
      <c r="Q5843" s="19">
        <f t="shared" si="1184"/>
        <v>0</v>
      </c>
      <c r="R5843" s="18" t="s">
        <v>146</v>
      </c>
      <c r="S5843" s="18">
        <v>0</v>
      </c>
      <c r="T5843" s="18">
        <f t="shared" si="1185"/>
        <v>0</v>
      </c>
      <c r="U5843" s="20" t="s">
        <v>146</v>
      </c>
      <c r="V5843" s="20">
        <v>0</v>
      </c>
      <c r="W5843" s="20">
        <f t="shared" si="1186"/>
        <v>0</v>
      </c>
      <c r="X5843" s="18" t="s">
        <v>146</v>
      </c>
      <c r="Y5843" s="18">
        <v>0</v>
      </c>
      <c r="Z5843" s="23">
        <f t="shared" si="1187"/>
        <v>0</v>
      </c>
      <c r="AA5843" s="20" t="s">
        <v>146</v>
      </c>
      <c r="AB5843" s="20">
        <v>0</v>
      </c>
      <c r="AC5843" s="24">
        <f t="shared" si="1188"/>
        <v>0</v>
      </c>
      <c r="AD5843" s="18" t="s">
        <v>146</v>
      </c>
      <c r="AE5843" s="18">
        <v>0</v>
      </c>
      <c r="AF5843" s="18">
        <f t="shared" si="1189"/>
        <v>0</v>
      </c>
      <c r="AG5843" s="19" t="s">
        <v>146</v>
      </c>
      <c r="AH5843" s="19">
        <v>0</v>
      </c>
      <c r="AI5843" s="19">
        <f t="shared" si="1182"/>
        <v>0</v>
      </c>
      <c r="AJ5843" s="18" t="s">
        <v>146</v>
      </c>
      <c r="AK5843" s="18">
        <v>0</v>
      </c>
      <c r="AL5843" s="18">
        <f t="shared" si="1190"/>
        <v>0</v>
      </c>
      <c r="AM5843" s="19" t="s">
        <v>146</v>
      </c>
      <c r="AN5843" s="19">
        <v>0</v>
      </c>
      <c r="AO5843" s="19">
        <f t="shared" si="1191"/>
        <v>0</v>
      </c>
      <c r="AP5843" s="18" t="s">
        <v>146</v>
      </c>
      <c r="AQ5843" s="18">
        <v>0</v>
      </c>
      <c r="AR5843" s="18">
        <f t="shared" si="1192"/>
        <v>0</v>
      </c>
      <c r="AS5843" s="20" t="s">
        <v>145</v>
      </c>
      <c r="AT5843" s="20">
        <v>80502.433999998902</v>
      </c>
      <c r="AU5843" s="16">
        <f t="shared" si="1193"/>
        <v>5363.2534310458959</v>
      </c>
    </row>
    <row r="5844" spans="1:47" x14ac:dyDescent="0.2">
      <c r="A5844" s="16">
        <v>5841</v>
      </c>
      <c r="B5844" s="16">
        <v>505.42898559570301</v>
      </c>
      <c r="C5844" s="17">
        <v>16.4453833333333</v>
      </c>
      <c r="F5844" s="18" t="s">
        <v>146</v>
      </c>
      <c r="G5844" s="18">
        <v>0</v>
      </c>
      <c r="I5844" s="19" t="s">
        <v>146</v>
      </c>
      <c r="J5844" s="19">
        <v>0</v>
      </c>
      <c r="K5844" s="19">
        <f t="shared" si="1183"/>
        <v>0</v>
      </c>
      <c r="L5844" s="18" t="s">
        <v>146</v>
      </c>
      <c r="M5844" s="18">
        <v>0</v>
      </c>
      <c r="O5844" s="19" t="s">
        <v>146</v>
      </c>
      <c r="P5844" s="19">
        <v>0</v>
      </c>
      <c r="Q5844" s="19">
        <f t="shared" si="1184"/>
        <v>0</v>
      </c>
      <c r="R5844" s="18" t="s">
        <v>146</v>
      </c>
      <c r="S5844" s="18">
        <v>0</v>
      </c>
      <c r="T5844" s="18">
        <f t="shared" si="1185"/>
        <v>0</v>
      </c>
      <c r="U5844" s="20" t="s">
        <v>146</v>
      </c>
      <c r="V5844" s="20">
        <v>0</v>
      </c>
      <c r="W5844" s="20">
        <f t="shared" si="1186"/>
        <v>0</v>
      </c>
      <c r="X5844" s="18" t="s">
        <v>146</v>
      </c>
      <c r="Y5844" s="18">
        <v>0</v>
      </c>
      <c r="Z5844" s="23">
        <f t="shared" si="1187"/>
        <v>0</v>
      </c>
      <c r="AA5844" s="20" t="s">
        <v>146</v>
      </c>
      <c r="AB5844" s="20">
        <v>0</v>
      </c>
      <c r="AC5844" s="24">
        <f t="shared" si="1188"/>
        <v>0</v>
      </c>
      <c r="AD5844" s="18" t="s">
        <v>146</v>
      </c>
      <c r="AE5844" s="18">
        <v>0</v>
      </c>
      <c r="AF5844" s="18">
        <f t="shared" si="1189"/>
        <v>0</v>
      </c>
      <c r="AG5844" s="19" t="s">
        <v>146</v>
      </c>
      <c r="AH5844" s="19">
        <v>0</v>
      </c>
      <c r="AI5844" s="19">
        <f t="shared" si="1182"/>
        <v>0</v>
      </c>
      <c r="AJ5844" s="18" t="s">
        <v>146</v>
      </c>
      <c r="AK5844" s="18">
        <v>0</v>
      </c>
      <c r="AL5844" s="18">
        <f t="shared" si="1190"/>
        <v>0</v>
      </c>
      <c r="AM5844" s="19" t="s">
        <v>146</v>
      </c>
      <c r="AN5844" s="19">
        <v>0</v>
      </c>
      <c r="AO5844" s="19">
        <f t="shared" si="1191"/>
        <v>0</v>
      </c>
      <c r="AP5844" s="18" t="s">
        <v>146</v>
      </c>
      <c r="AQ5844" s="18">
        <v>0</v>
      </c>
      <c r="AR5844" s="18">
        <f t="shared" si="1192"/>
        <v>0</v>
      </c>
      <c r="AS5844" s="20" t="s">
        <v>145</v>
      </c>
      <c r="AT5844" s="20">
        <v>66993.836357142907</v>
      </c>
      <c r="AU5844" s="16">
        <f t="shared" si="1193"/>
        <v>4463.2802369848705</v>
      </c>
    </row>
    <row r="5845" spans="1:47" x14ac:dyDescent="0.2">
      <c r="A5845" s="16">
        <v>5842</v>
      </c>
      <c r="B5845" s="16">
        <v>237.11241149902301</v>
      </c>
      <c r="C5845" s="17">
        <v>0.92435</v>
      </c>
      <c r="F5845" s="18" t="s">
        <v>146</v>
      </c>
      <c r="G5845" s="18">
        <v>0</v>
      </c>
      <c r="I5845" s="19" t="s">
        <v>146</v>
      </c>
      <c r="J5845" s="19">
        <v>0</v>
      </c>
      <c r="K5845" s="19">
        <f t="shared" si="1183"/>
        <v>0</v>
      </c>
      <c r="L5845" s="18" t="s">
        <v>146</v>
      </c>
      <c r="M5845" s="18">
        <v>0</v>
      </c>
      <c r="O5845" s="19" t="s">
        <v>146</v>
      </c>
      <c r="P5845" s="19">
        <v>0</v>
      </c>
      <c r="Q5845" s="19">
        <f t="shared" si="1184"/>
        <v>0</v>
      </c>
      <c r="R5845" s="18" t="s">
        <v>146</v>
      </c>
      <c r="S5845" s="18">
        <v>0</v>
      </c>
      <c r="T5845" s="18">
        <f t="shared" si="1185"/>
        <v>0</v>
      </c>
      <c r="U5845" s="20" t="s">
        <v>146</v>
      </c>
      <c r="V5845" s="20">
        <v>0</v>
      </c>
      <c r="W5845" s="20">
        <f t="shared" si="1186"/>
        <v>0</v>
      </c>
      <c r="X5845" s="18" t="s">
        <v>146</v>
      </c>
      <c r="Y5845" s="18">
        <v>0</v>
      </c>
      <c r="Z5845" s="23">
        <f t="shared" si="1187"/>
        <v>0</v>
      </c>
      <c r="AA5845" s="20" t="s">
        <v>146</v>
      </c>
      <c r="AB5845" s="20">
        <v>0</v>
      </c>
      <c r="AC5845" s="24">
        <f t="shared" si="1188"/>
        <v>0</v>
      </c>
      <c r="AD5845" s="18" t="s">
        <v>146</v>
      </c>
      <c r="AE5845" s="18">
        <v>0</v>
      </c>
      <c r="AF5845" s="18">
        <f t="shared" si="1189"/>
        <v>0</v>
      </c>
      <c r="AG5845" s="19" t="s">
        <v>146</v>
      </c>
      <c r="AH5845" s="19">
        <v>0</v>
      </c>
      <c r="AI5845" s="19">
        <f t="shared" si="1182"/>
        <v>0</v>
      </c>
      <c r="AJ5845" s="18" t="s">
        <v>146</v>
      </c>
      <c r="AK5845" s="18">
        <v>0</v>
      </c>
      <c r="AL5845" s="18">
        <f t="shared" si="1190"/>
        <v>0</v>
      </c>
      <c r="AM5845" s="19" t="s">
        <v>146</v>
      </c>
      <c r="AN5845" s="19">
        <v>0</v>
      </c>
      <c r="AO5845" s="19">
        <f t="shared" si="1191"/>
        <v>0</v>
      </c>
      <c r="AP5845" s="18" t="s">
        <v>146</v>
      </c>
      <c r="AQ5845" s="18">
        <v>0</v>
      </c>
      <c r="AR5845" s="18">
        <f t="shared" si="1192"/>
        <v>0</v>
      </c>
      <c r="AS5845" s="20" t="s">
        <v>145</v>
      </c>
      <c r="AT5845" s="20">
        <v>183097.70022857099</v>
      </c>
      <c r="AU5845" s="16">
        <f t="shared" si="1193"/>
        <v>12198.381094508393</v>
      </c>
    </row>
    <row r="5846" spans="1:47" x14ac:dyDescent="0.2">
      <c r="A5846" s="16">
        <v>5843</v>
      </c>
      <c r="B5846" s="16">
        <v>881.482419763454</v>
      </c>
      <c r="C5846" s="17">
        <v>15.5209833333333</v>
      </c>
      <c r="D5846" s="16" t="s">
        <v>4426</v>
      </c>
      <c r="E5846" s="16" t="s">
        <v>4968</v>
      </c>
      <c r="F5846" s="18" t="s">
        <v>146</v>
      </c>
      <c r="G5846" s="18">
        <v>0</v>
      </c>
      <c r="I5846" s="19" t="s">
        <v>146</v>
      </c>
      <c r="J5846" s="19">
        <v>0</v>
      </c>
      <c r="K5846" s="19">
        <f t="shared" si="1183"/>
        <v>0</v>
      </c>
      <c r="L5846" s="18" t="s">
        <v>146</v>
      </c>
      <c r="M5846" s="18">
        <v>0</v>
      </c>
      <c r="O5846" s="19" t="s">
        <v>146</v>
      </c>
      <c r="P5846" s="19">
        <v>0</v>
      </c>
      <c r="Q5846" s="19">
        <f t="shared" si="1184"/>
        <v>0</v>
      </c>
      <c r="R5846" s="18" t="s">
        <v>146</v>
      </c>
      <c r="S5846" s="18">
        <v>0</v>
      </c>
      <c r="T5846" s="18">
        <f t="shared" si="1185"/>
        <v>0</v>
      </c>
      <c r="U5846" s="20" t="s">
        <v>146</v>
      </c>
      <c r="V5846" s="20">
        <v>0</v>
      </c>
      <c r="W5846" s="20">
        <f t="shared" si="1186"/>
        <v>0</v>
      </c>
      <c r="X5846" s="18" t="s">
        <v>146</v>
      </c>
      <c r="Y5846" s="18">
        <v>0</v>
      </c>
      <c r="Z5846" s="23">
        <f t="shared" si="1187"/>
        <v>0</v>
      </c>
      <c r="AA5846" s="20" t="s">
        <v>146</v>
      </c>
      <c r="AB5846" s="20">
        <v>0</v>
      </c>
      <c r="AC5846" s="24">
        <f t="shared" si="1188"/>
        <v>0</v>
      </c>
      <c r="AD5846" s="18" t="s">
        <v>146</v>
      </c>
      <c r="AE5846" s="18">
        <v>0</v>
      </c>
      <c r="AF5846" s="18">
        <f t="shared" si="1189"/>
        <v>0</v>
      </c>
      <c r="AG5846" s="19" t="s">
        <v>146</v>
      </c>
      <c r="AH5846" s="19">
        <v>0</v>
      </c>
      <c r="AI5846" s="19">
        <f t="shared" si="1182"/>
        <v>0</v>
      </c>
      <c r="AJ5846" s="18" t="s">
        <v>146</v>
      </c>
      <c r="AK5846" s="18">
        <v>0</v>
      </c>
      <c r="AL5846" s="18">
        <f t="shared" si="1190"/>
        <v>0</v>
      </c>
      <c r="AM5846" s="19" t="s">
        <v>146</v>
      </c>
      <c r="AN5846" s="19">
        <v>0</v>
      </c>
      <c r="AO5846" s="19">
        <f t="shared" si="1191"/>
        <v>0</v>
      </c>
      <c r="AP5846" s="18" t="s">
        <v>146</v>
      </c>
      <c r="AQ5846" s="18">
        <v>0</v>
      </c>
      <c r="AR5846" s="18">
        <f t="shared" si="1192"/>
        <v>0</v>
      </c>
      <c r="AS5846" s="20" t="s">
        <v>145</v>
      </c>
      <c r="AT5846" s="20">
        <v>56732.693299999999</v>
      </c>
      <c r="AU5846" s="16">
        <f t="shared" si="1193"/>
        <v>3779.6597801465691</v>
      </c>
    </row>
    <row r="5847" spans="1:47" x14ac:dyDescent="0.2">
      <c r="A5847" s="16">
        <v>5844</v>
      </c>
      <c r="B5847" s="16">
        <v>857.53136845803897</v>
      </c>
      <c r="C5847" s="17">
        <v>19.353999999999999</v>
      </c>
      <c r="D5847" s="16" t="s">
        <v>2672</v>
      </c>
      <c r="E5847" s="16" t="s">
        <v>4969</v>
      </c>
      <c r="F5847" s="18" t="s">
        <v>146</v>
      </c>
      <c r="G5847" s="18">
        <v>0</v>
      </c>
      <c r="I5847" s="19" t="s">
        <v>146</v>
      </c>
      <c r="J5847" s="19">
        <v>0</v>
      </c>
      <c r="K5847" s="19">
        <f t="shared" si="1183"/>
        <v>0</v>
      </c>
      <c r="L5847" s="18" t="s">
        <v>146</v>
      </c>
      <c r="M5847" s="18">
        <v>0</v>
      </c>
      <c r="O5847" s="19" t="s">
        <v>146</v>
      </c>
      <c r="P5847" s="19">
        <v>0</v>
      </c>
      <c r="Q5847" s="19">
        <f t="shared" si="1184"/>
        <v>0</v>
      </c>
      <c r="R5847" s="18" t="s">
        <v>146</v>
      </c>
      <c r="S5847" s="18">
        <v>0</v>
      </c>
      <c r="T5847" s="18">
        <f t="shared" si="1185"/>
        <v>0</v>
      </c>
      <c r="U5847" s="20" t="s">
        <v>146</v>
      </c>
      <c r="V5847" s="20">
        <v>0</v>
      </c>
      <c r="W5847" s="20">
        <f t="shared" si="1186"/>
        <v>0</v>
      </c>
      <c r="X5847" s="18" t="s">
        <v>146</v>
      </c>
      <c r="Y5847" s="18">
        <v>0</v>
      </c>
      <c r="Z5847" s="23">
        <f t="shared" si="1187"/>
        <v>0</v>
      </c>
      <c r="AA5847" s="20" t="s">
        <v>146</v>
      </c>
      <c r="AB5847" s="20">
        <v>0</v>
      </c>
      <c r="AC5847" s="24">
        <f t="shared" si="1188"/>
        <v>0</v>
      </c>
      <c r="AD5847" s="18" t="s">
        <v>146</v>
      </c>
      <c r="AE5847" s="18">
        <v>0</v>
      </c>
      <c r="AF5847" s="18">
        <f t="shared" si="1189"/>
        <v>0</v>
      </c>
      <c r="AG5847" s="19" t="s">
        <v>146</v>
      </c>
      <c r="AH5847" s="19">
        <v>0</v>
      </c>
      <c r="AI5847" s="19">
        <f t="shared" si="1182"/>
        <v>0</v>
      </c>
      <c r="AJ5847" s="18" t="s">
        <v>146</v>
      </c>
      <c r="AK5847" s="18">
        <v>0</v>
      </c>
      <c r="AL5847" s="18">
        <f t="shared" si="1190"/>
        <v>0</v>
      </c>
      <c r="AM5847" s="19" t="s">
        <v>146</v>
      </c>
      <c r="AN5847" s="19">
        <v>0</v>
      </c>
      <c r="AO5847" s="19">
        <f t="shared" si="1191"/>
        <v>0</v>
      </c>
      <c r="AP5847" s="18" t="s">
        <v>146</v>
      </c>
      <c r="AQ5847" s="18">
        <v>0</v>
      </c>
      <c r="AR5847" s="18">
        <f t="shared" si="1192"/>
        <v>0</v>
      </c>
      <c r="AS5847" s="20" t="s">
        <v>145</v>
      </c>
      <c r="AT5847" s="20">
        <v>53064.692999999199</v>
      </c>
      <c r="AU5847" s="16">
        <f t="shared" si="1193"/>
        <v>3535.2893404396536</v>
      </c>
    </row>
    <row r="5848" spans="1:47" x14ac:dyDescent="0.2">
      <c r="A5848" s="16">
        <v>5845</v>
      </c>
      <c r="B5848" s="16">
        <v>501.47024536132801</v>
      </c>
      <c r="C5848" s="17">
        <v>16.4453833333333</v>
      </c>
      <c r="D5848" s="16" t="s">
        <v>4970</v>
      </c>
      <c r="E5848" s="16" t="s">
        <v>4971</v>
      </c>
      <c r="F5848" s="18" t="s">
        <v>146</v>
      </c>
      <c r="G5848" s="18">
        <v>0</v>
      </c>
      <c r="I5848" s="19" t="s">
        <v>146</v>
      </c>
      <c r="J5848" s="19">
        <v>0</v>
      </c>
      <c r="K5848" s="19">
        <f t="shared" si="1183"/>
        <v>0</v>
      </c>
      <c r="L5848" s="18" t="s">
        <v>146</v>
      </c>
      <c r="M5848" s="18">
        <v>0</v>
      </c>
      <c r="O5848" s="19" t="s">
        <v>146</v>
      </c>
      <c r="P5848" s="19">
        <v>0</v>
      </c>
      <c r="Q5848" s="19">
        <f t="shared" si="1184"/>
        <v>0</v>
      </c>
      <c r="R5848" s="18" t="s">
        <v>146</v>
      </c>
      <c r="S5848" s="18">
        <v>0</v>
      </c>
      <c r="T5848" s="18">
        <f t="shared" si="1185"/>
        <v>0</v>
      </c>
      <c r="U5848" s="20" t="s">
        <v>146</v>
      </c>
      <c r="V5848" s="20">
        <v>0</v>
      </c>
      <c r="W5848" s="20">
        <f t="shared" si="1186"/>
        <v>0</v>
      </c>
      <c r="X5848" s="18" t="s">
        <v>146</v>
      </c>
      <c r="Y5848" s="18">
        <v>0</v>
      </c>
      <c r="Z5848" s="23">
        <f t="shared" si="1187"/>
        <v>0</v>
      </c>
      <c r="AA5848" s="20" t="s">
        <v>146</v>
      </c>
      <c r="AB5848" s="20">
        <v>0</v>
      </c>
      <c r="AC5848" s="24">
        <f t="shared" si="1188"/>
        <v>0</v>
      </c>
      <c r="AD5848" s="18" t="s">
        <v>146</v>
      </c>
      <c r="AE5848" s="18">
        <v>0</v>
      </c>
      <c r="AF5848" s="18">
        <f t="shared" si="1189"/>
        <v>0</v>
      </c>
      <c r="AG5848" s="19" t="s">
        <v>146</v>
      </c>
      <c r="AH5848" s="19">
        <v>0</v>
      </c>
      <c r="AI5848" s="19">
        <f t="shared" si="1182"/>
        <v>0</v>
      </c>
      <c r="AJ5848" s="18" t="s">
        <v>146</v>
      </c>
      <c r="AK5848" s="18">
        <v>0</v>
      </c>
      <c r="AL5848" s="18">
        <f t="shared" si="1190"/>
        <v>0</v>
      </c>
      <c r="AM5848" s="19" t="s">
        <v>146</v>
      </c>
      <c r="AN5848" s="19">
        <v>0</v>
      </c>
      <c r="AO5848" s="19">
        <f t="shared" si="1191"/>
        <v>0</v>
      </c>
      <c r="AP5848" s="18" t="s">
        <v>146</v>
      </c>
      <c r="AQ5848" s="18">
        <v>0</v>
      </c>
      <c r="AR5848" s="18">
        <f t="shared" si="1192"/>
        <v>0</v>
      </c>
      <c r="AS5848" s="20" t="s">
        <v>145</v>
      </c>
      <c r="AT5848" s="20">
        <v>53178.264114285797</v>
      </c>
      <c r="AU5848" s="16">
        <f t="shared" si="1193"/>
        <v>3542.855703816509</v>
      </c>
    </row>
    <row r="5849" spans="1:47" x14ac:dyDescent="0.2">
      <c r="A5849" s="16">
        <v>5846</v>
      </c>
      <c r="B5849" s="16">
        <v>236.166283404372</v>
      </c>
      <c r="C5849" s="17">
        <v>19.387833333333301</v>
      </c>
      <c r="F5849" s="18" t="s">
        <v>146</v>
      </c>
      <c r="G5849" s="18">
        <v>0</v>
      </c>
      <c r="I5849" s="19" t="s">
        <v>146</v>
      </c>
      <c r="J5849" s="19">
        <v>0</v>
      </c>
      <c r="K5849" s="19">
        <f t="shared" si="1183"/>
        <v>0</v>
      </c>
      <c r="L5849" s="18" t="s">
        <v>146</v>
      </c>
      <c r="M5849" s="18">
        <v>0</v>
      </c>
      <c r="O5849" s="19" t="s">
        <v>146</v>
      </c>
      <c r="P5849" s="19">
        <v>0</v>
      </c>
      <c r="Q5849" s="19">
        <f t="shared" si="1184"/>
        <v>0</v>
      </c>
      <c r="R5849" s="18" t="s">
        <v>146</v>
      </c>
      <c r="S5849" s="18">
        <v>0</v>
      </c>
      <c r="T5849" s="18">
        <f t="shared" si="1185"/>
        <v>0</v>
      </c>
      <c r="U5849" s="20" t="s">
        <v>146</v>
      </c>
      <c r="V5849" s="20">
        <v>0</v>
      </c>
      <c r="W5849" s="20">
        <f t="shared" si="1186"/>
        <v>0</v>
      </c>
      <c r="X5849" s="18" t="s">
        <v>146</v>
      </c>
      <c r="Y5849" s="18">
        <v>0</v>
      </c>
      <c r="Z5849" s="23">
        <f t="shared" si="1187"/>
        <v>0</v>
      </c>
      <c r="AA5849" s="20" t="s">
        <v>146</v>
      </c>
      <c r="AB5849" s="20">
        <v>0</v>
      </c>
      <c r="AC5849" s="24">
        <f t="shared" si="1188"/>
        <v>0</v>
      </c>
      <c r="AD5849" s="18" t="s">
        <v>146</v>
      </c>
      <c r="AE5849" s="18">
        <v>0</v>
      </c>
      <c r="AF5849" s="18">
        <f t="shared" si="1189"/>
        <v>0</v>
      </c>
      <c r="AG5849" s="19" t="s">
        <v>146</v>
      </c>
      <c r="AH5849" s="19">
        <v>0</v>
      </c>
      <c r="AI5849" s="19">
        <f t="shared" si="1182"/>
        <v>0</v>
      </c>
      <c r="AJ5849" s="18" t="s">
        <v>146</v>
      </c>
      <c r="AK5849" s="18">
        <v>0</v>
      </c>
      <c r="AL5849" s="18">
        <f t="shared" si="1190"/>
        <v>0</v>
      </c>
      <c r="AM5849" s="19" t="s">
        <v>146</v>
      </c>
      <c r="AN5849" s="19">
        <v>0</v>
      </c>
      <c r="AO5849" s="19">
        <f t="shared" si="1191"/>
        <v>0</v>
      </c>
      <c r="AP5849" s="18" t="s">
        <v>146</v>
      </c>
      <c r="AQ5849" s="18">
        <v>0</v>
      </c>
      <c r="AR5849" s="18">
        <f t="shared" si="1192"/>
        <v>0</v>
      </c>
      <c r="AS5849" s="20" t="s">
        <v>145</v>
      </c>
      <c r="AT5849" s="20">
        <v>58082.120142856998</v>
      </c>
      <c r="AU5849" s="16">
        <f t="shared" si="1193"/>
        <v>3869.5616351003996</v>
      </c>
    </row>
    <row r="5850" spans="1:47" x14ac:dyDescent="0.2">
      <c r="A5850" s="16">
        <v>5847</v>
      </c>
      <c r="B5850" s="16">
        <v>877.42912230721402</v>
      </c>
      <c r="C5850" s="17">
        <v>13.759566666666601</v>
      </c>
      <c r="D5850" s="16" t="s">
        <v>4972</v>
      </c>
      <c r="E5850" s="16" t="s">
        <v>4972</v>
      </c>
      <c r="F5850" s="18" t="s">
        <v>146</v>
      </c>
      <c r="G5850" s="18">
        <v>0</v>
      </c>
      <c r="I5850" s="19" t="s">
        <v>146</v>
      </c>
      <c r="J5850" s="19">
        <v>0</v>
      </c>
      <c r="K5850" s="19">
        <f t="shared" si="1183"/>
        <v>0</v>
      </c>
      <c r="L5850" s="18" t="s">
        <v>146</v>
      </c>
      <c r="M5850" s="18">
        <v>0</v>
      </c>
      <c r="O5850" s="19" t="s">
        <v>146</v>
      </c>
      <c r="P5850" s="19">
        <v>0</v>
      </c>
      <c r="Q5850" s="19">
        <f t="shared" si="1184"/>
        <v>0</v>
      </c>
      <c r="R5850" s="18" t="s">
        <v>146</v>
      </c>
      <c r="S5850" s="18">
        <v>0</v>
      </c>
      <c r="T5850" s="18">
        <f t="shared" si="1185"/>
        <v>0</v>
      </c>
      <c r="U5850" s="20" t="s">
        <v>146</v>
      </c>
      <c r="V5850" s="20">
        <v>0</v>
      </c>
      <c r="W5850" s="20">
        <f t="shared" si="1186"/>
        <v>0</v>
      </c>
      <c r="X5850" s="18" t="s">
        <v>146</v>
      </c>
      <c r="Y5850" s="18">
        <v>0</v>
      </c>
      <c r="Z5850" s="23">
        <f t="shared" si="1187"/>
        <v>0</v>
      </c>
      <c r="AA5850" s="20" t="s">
        <v>146</v>
      </c>
      <c r="AB5850" s="20">
        <v>0</v>
      </c>
      <c r="AC5850" s="24">
        <f t="shared" si="1188"/>
        <v>0</v>
      </c>
      <c r="AD5850" s="18" t="s">
        <v>146</v>
      </c>
      <c r="AE5850" s="18">
        <v>0</v>
      </c>
      <c r="AF5850" s="18">
        <f t="shared" si="1189"/>
        <v>0</v>
      </c>
      <c r="AG5850" s="19" t="s">
        <v>146</v>
      </c>
      <c r="AH5850" s="19">
        <v>0</v>
      </c>
      <c r="AI5850" s="19">
        <f t="shared" si="1182"/>
        <v>0</v>
      </c>
      <c r="AJ5850" s="18" t="s">
        <v>146</v>
      </c>
      <c r="AK5850" s="18">
        <v>0</v>
      </c>
      <c r="AL5850" s="18">
        <f t="shared" si="1190"/>
        <v>0</v>
      </c>
      <c r="AM5850" s="19" t="s">
        <v>146</v>
      </c>
      <c r="AN5850" s="19">
        <v>0</v>
      </c>
      <c r="AO5850" s="19">
        <f t="shared" si="1191"/>
        <v>0</v>
      </c>
      <c r="AP5850" s="18" t="s">
        <v>146</v>
      </c>
      <c r="AQ5850" s="18">
        <v>0</v>
      </c>
      <c r="AR5850" s="18">
        <f t="shared" si="1192"/>
        <v>0</v>
      </c>
      <c r="AS5850" s="20" t="s">
        <v>145</v>
      </c>
      <c r="AT5850" s="20">
        <v>55032.2141142857</v>
      </c>
      <c r="AU5850" s="16">
        <f t="shared" si="1193"/>
        <v>3666.3700276006462</v>
      </c>
    </row>
    <row r="5851" spans="1:47" x14ac:dyDescent="0.2">
      <c r="A5851" s="16">
        <v>5848</v>
      </c>
      <c r="B5851" s="16">
        <v>417.36969037085998</v>
      </c>
      <c r="C5851" s="17">
        <v>3.50875</v>
      </c>
      <c r="D5851" s="16" t="s">
        <v>4973</v>
      </c>
      <c r="E5851" s="16" t="s">
        <v>4974</v>
      </c>
      <c r="F5851" s="18" t="s">
        <v>146</v>
      </c>
      <c r="G5851" s="18">
        <v>0</v>
      </c>
      <c r="I5851" s="19" t="s">
        <v>146</v>
      </c>
      <c r="J5851" s="19">
        <v>0</v>
      </c>
      <c r="K5851" s="19">
        <f t="shared" si="1183"/>
        <v>0</v>
      </c>
      <c r="L5851" s="18" t="s">
        <v>146</v>
      </c>
      <c r="M5851" s="18">
        <v>0</v>
      </c>
      <c r="O5851" s="19" t="s">
        <v>146</v>
      </c>
      <c r="P5851" s="19">
        <v>0</v>
      </c>
      <c r="Q5851" s="19">
        <f t="shared" si="1184"/>
        <v>0</v>
      </c>
      <c r="R5851" s="18" t="s">
        <v>146</v>
      </c>
      <c r="S5851" s="18">
        <v>0</v>
      </c>
      <c r="T5851" s="18">
        <f t="shared" si="1185"/>
        <v>0</v>
      </c>
      <c r="U5851" s="20" t="s">
        <v>146</v>
      </c>
      <c r="V5851" s="20">
        <v>0</v>
      </c>
      <c r="W5851" s="20">
        <f t="shared" si="1186"/>
        <v>0</v>
      </c>
      <c r="X5851" s="18" t="s">
        <v>146</v>
      </c>
      <c r="Y5851" s="18">
        <v>0</v>
      </c>
      <c r="Z5851" s="23">
        <f t="shared" si="1187"/>
        <v>0</v>
      </c>
      <c r="AA5851" s="20" t="s">
        <v>146</v>
      </c>
      <c r="AB5851" s="20">
        <v>0</v>
      </c>
      <c r="AC5851" s="24">
        <f t="shared" si="1188"/>
        <v>0</v>
      </c>
      <c r="AD5851" s="18" t="s">
        <v>146</v>
      </c>
      <c r="AE5851" s="18">
        <v>0</v>
      </c>
      <c r="AF5851" s="18">
        <f t="shared" si="1189"/>
        <v>0</v>
      </c>
      <c r="AG5851" s="19" t="s">
        <v>146</v>
      </c>
      <c r="AH5851" s="19">
        <v>0</v>
      </c>
      <c r="AI5851" s="19">
        <f t="shared" ref="AI5851:AI5914" si="1194">AH5851/3</f>
        <v>0</v>
      </c>
      <c r="AJ5851" s="18" t="s">
        <v>146</v>
      </c>
      <c r="AK5851" s="18">
        <v>0</v>
      </c>
      <c r="AL5851" s="18">
        <f t="shared" si="1190"/>
        <v>0</v>
      </c>
      <c r="AM5851" s="19" t="s">
        <v>146</v>
      </c>
      <c r="AN5851" s="19">
        <v>0</v>
      </c>
      <c r="AO5851" s="19">
        <f t="shared" si="1191"/>
        <v>0</v>
      </c>
      <c r="AP5851" s="18" t="s">
        <v>146</v>
      </c>
      <c r="AQ5851" s="18">
        <v>0</v>
      </c>
      <c r="AR5851" s="18">
        <f t="shared" si="1192"/>
        <v>0</v>
      </c>
      <c r="AS5851" s="20" t="s">
        <v>145</v>
      </c>
      <c r="AT5851" s="20">
        <v>64719.807942856998</v>
      </c>
      <c r="AU5851" s="16">
        <f t="shared" si="1193"/>
        <v>4311.7793432949366</v>
      </c>
    </row>
    <row r="5852" spans="1:47" x14ac:dyDescent="0.2">
      <c r="A5852" s="16">
        <v>5849</v>
      </c>
      <c r="B5852" s="16">
        <v>175.12293303217001</v>
      </c>
      <c r="C5852" s="17">
        <v>8.7116000000000007</v>
      </c>
      <c r="F5852" s="18" t="s">
        <v>146</v>
      </c>
      <c r="G5852" s="18">
        <v>0</v>
      </c>
      <c r="I5852" s="19" t="s">
        <v>146</v>
      </c>
      <c r="J5852" s="19">
        <v>0</v>
      </c>
      <c r="K5852" s="19">
        <f t="shared" si="1183"/>
        <v>0</v>
      </c>
      <c r="L5852" s="18" t="s">
        <v>146</v>
      </c>
      <c r="M5852" s="18">
        <v>0</v>
      </c>
      <c r="O5852" s="19" t="s">
        <v>146</v>
      </c>
      <c r="P5852" s="19">
        <v>0</v>
      </c>
      <c r="Q5852" s="19">
        <f t="shared" si="1184"/>
        <v>0</v>
      </c>
      <c r="R5852" s="18" t="s">
        <v>146</v>
      </c>
      <c r="S5852" s="18">
        <v>0</v>
      </c>
      <c r="T5852" s="18">
        <f t="shared" si="1185"/>
        <v>0</v>
      </c>
      <c r="U5852" s="20" t="s">
        <v>146</v>
      </c>
      <c r="V5852" s="20">
        <v>0</v>
      </c>
      <c r="W5852" s="20">
        <f t="shared" si="1186"/>
        <v>0</v>
      </c>
      <c r="X5852" s="18" t="s">
        <v>146</v>
      </c>
      <c r="Y5852" s="18">
        <v>0</v>
      </c>
      <c r="Z5852" s="23">
        <f t="shared" si="1187"/>
        <v>0</v>
      </c>
      <c r="AA5852" s="20" t="s">
        <v>146</v>
      </c>
      <c r="AB5852" s="20">
        <v>0</v>
      </c>
      <c r="AC5852" s="24">
        <f t="shared" si="1188"/>
        <v>0</v>
      </c>
      <c r="AD5852" s="18" t="s">
        <v>146</v>
      </c>
      <c r="AE5852" s="18">
        <v>0</v>
      </c>
      <c r="AF5852" s="18">
        <f t="shared" si="1189"/>
        <v>0</v>
      </c>
      <c r="AG5852" s="19" t="s">
        <v>146</v>
      </c>
      <c r="AH5852" s="19">
        <v>0</v>
      </c>
      <c r="AI5852" s="19">
        <f t="shared" si="1194"/>
        <v>0</v>
      </c>
      <c r="AJ5852" s="18" t="s">
        <v>146</v>
      </c>
      <c r="AK5852" s="18">
        <v>0</v>
      </c>
      <c r="AL5852" s="18">
        <f t="shared" si="1190"/>
        <v>0</v>
      </c>
      <c r="AM5852" s="19" t="s">
        <v>146</v>
      </c>
      <c r="AN5852" s="19">
        <v>0</v>
      </c>
      <c r="AO5852" s="19">
        <f t="shared" si="1191"/>
        <v>0</v>
      </c>
      <c r="AP5852" s="18" t="s">
        <v>146</v>
      </c>
      <c r="AQ5852" s="18">
        <v>0</v>
      </c>
      <c r="AR5852" s="18">
        <f t="shared" si="1192"/>
        <v>0</v>
      </c>
      <c r="AS5852" s="20" t="s">
        <v>145</v>
      </c>
      <c r="AT5852" s="20">
        <v>87550.282985714395</v>
      </c>
      <c r="AU5852" s="16">
        <f t="shared" si="1193"/>
        <v>5832.7970010469289</v>
      </c>
    </row>
    <row r="5853" spans="1:47" x14ac:dyDescent="0.2">
      <c r="A5853" s="16">
        <v>5850</v>
      </c>
      <c r="B5853" s="16">
        <v>669.41559322449098</v>
      </c>
      <c r="C5853" s="17">
        <v>0.60026666666666595</v>
      </c>
      <c r="D5853" s="16" t="s">
        <v>4975</v>
      </c>
      <c r="E5853" s="16" t="s">
        <v>4976</v>
      </c>
      <c r="F5853" s="18" t="s">
        <v>146</v>
      </c>
      <c r="G5853" s="18">
        <v>0</v>
      </c>
      <c r="I5853" s="19" t="s">
        <v>146</v>
      </c>
      <c r="J5853" s="19">
        <v>0</v>
      </c>
      <c r="K5853" s="19">
        <f t="shared" si="1183"/>
        <v>0</v>
      </c>
      <c r="L5853" s="18" t="s">
        <v>146</v>
      </c>
      <c r="M5853" s="18">
        <v>0</v>
      </c>
      <c r="O5853" s="19" t="s">
        <v>146</v>
      </c>
      <c r="P5853" s="19">
        <v>0</v>
      </c>
      <c r="Q5853" s="19">
        <f t="shared" si="1184"/>
        <v>0</v>
      </c>
      <c r="R5853" s="18" t="s">
        <v>146</v>
      </c>
      <c r="S5853" s="18">
        <v>0</v>
      </c>
      <c r="T5853" s="18">
        <f t="shared" si="1185"/>
        <v>0</v>
      </c>
      <c r="U5853" s="20" t="s">
        <v>146</v>
      </c>
      <c r="V5853" s="20">
        <v>0</v>
      </c>
      <c r="W5853" s="20">
        <f t="shared" si="1186"/>
        <v>0</v>
      </c>
      <c r="X5853" s="18" t="s">
        <v>146</v>
      </c>
      <c r="Y5853" s="18">
        <v>0</v>
      </c>
      <c r="Z5853" s="23">
        <f t="shared" si="1187"/>
        <v>0</v>
      </c>
      <c r="AA5853" s="20" t="s">
        <v>146</v>
      </c>
      <c r="AB5853" s="20">
        <v>0</v>
      </c>
      <c r="AC5853" s="24">
        <f t="shared" si="1188"/>
        <v>0</v>
      </c>
      <c r="AD5853" s="18" t="s">
        <v>146</v>
      </c>
      <c r="AE5853" s="18">
        <v>0</v>
      </c>
      <c r="AF5853" s="18">
        <f t="shared" si="1189"/>
        <v>0</v>
      </c>
      <c r="AG5853" s="19" t="s">
        <v>146</v>
      </c>
      <c r="AH5853" s="19">
        <v>0</v>
      </c>
      <c r="AI5853" s="19">
        <f t="shared" si="1194"/>
        <v>0</v>
      </c>
      <c r="AJ5853" s="18" t="s">
        <v>146</v>
      </c>
      <c r="AK5853" s="18">
        <v>0</v>
      </c>
      <c r="AL5853" s="18">
        <f t="shared" si="1190"/>
        <v>0</v>
      </c>
      <c r="AM5853" s="19" t="s">
        <v>146</v>
      </c>
      <c r="AN5853" s="19">
        <v>0</v>
      </c>
      <c r="AO5853" s="19">
        <f t="shared" si="1191"/>
        <v>0</v>
      </c>
      <c r="AP5853" s="18" t="s">
        <v>146</v>
      </c>
      <c r="AQ5853" s="18">
        <v>0</v>
      </c>
      <c r="AR5853" s="18">
        <f t="shared" si="1192"/>
        <v>0</v>
      </c>
      <c r="AS5853" s="20" t="s">
        <v>145</v>
      </c>
      <c r="AT5853" s="20">
        <v>57653.1803857142</v>
      </c>
      <c r="AU5853" s="16">
        <f t="shared" si="1193"/>
        <v>3840.9847025792274</v>
      </c>
    </row>
    <row r="5854" spans="1:47" x14ac:dyDescent="0.2">
      <c r="A5854" s="16">
        <v>5851</v>
      </c>
      <c r="B5854" s="16">
        <v>452.77085658482099</v>
      </c>
      <c r="C5854" s="17">
        <v>19.353999999999999</v>
      </c>
      <c r="F5854" s="18" t="s">
        <v>146</v>
      </c>
      <c r="G5854" s="18">
        <v>0</v>
      </c>
      <c r="I5854" s="19" t="s">
        <v>146</v>
      </c>
      <c r="J5854" s="19">
        <v>0</v>
      </c>
      <c r="K5854" s="19">
        <f t="shared" si="1183"/>
        <v>0</v>
      </c>
      <c r="L5854" s="18" t="s">
        <v>146</v>
      </c>
      <c r="M5854" s="18">
        <v>0</v>
      </c>
      <c r="O5854" s="19" t="s">
        <v>146</v>
      </c>
      <c r="P5854" s="19">
        <v>0</v>
      </c>
      <c r="Q5854" s="19">
        <f t="shared" si="1184"/>
        <v>0</v>
      </c>
      <c r="R5854" s="18" t="s">
        <v>146</v>
      </c>
      <c r="S5854" s="18">
        <v>0</v>
      </c>
      <c r="T5854" s="18">
        <f t="shared" si="1185"/>
        <v>0</v>
      </c>
      <c r="U5854" s="20" t="s">
        <v>146</v>
      </c>
      <c r="V5854" s="20">
        <v>0</v>
      </c>
      <c r="W5854" s="20">
        <f t="shared" si="1186"/>
        <v>0</v>
      </c>
      <c r="X5854" s="18" t="s">
        <v>146</v>
      </c>
      <c r="Y5854" s="18">
        <v>0</v>
      </c>
      <c r="Z5854" s="23">
        <f t="shared" si="1187"/>
        <v>0</v>
      </c>
      <c r="AA5854" s="20" t="s">
        <v>146</v>
      </c>
      <c r="AB5854" s="20">
        <v>0</v>
      </c>
      <c r="AC5854" s="24">
        <f t="shared" si="1188"/>
        <v>0</v>
      </c>
      <c r="AD5854" s="18" t="s">
        <v>146</v>
      </c>
      <c r="AE5854" s="18">
        <v>0</v>
      </c>
      <c r="AF5854" s="18">
        <f t="shared" si="1189"/>
        <v>0</v>
      </c>
      <c r="AG5854" s="19" t="s">
        <v>146</v>
      </c>
      <c r="AH5854" s="19">
        <v>0</v>
      </c>
      <c r="AI5854" s="19">
        <f t="shared" si="1194"/>
        <v>0</v>
      </c>
      <c r="AJ5854" s="18" t="s">
        <v>146</v>
      </c>
      <c r="AK5854" s="18">
        <v>0</v>
      </c>
      <c r="AL5854" s="18">
        <f t="shared" si="1190"/>
        <v>0</v>
      </c>
      <c r="AM5854" s="19" t="s">
        <v>146</v>
      </c>
      <c r="AN5854" s="19">
        <v>0</v>
      </c>
      <c r="AO5854" s="19">
        <f t="shared" si="1191"/>
        <v>0</v>
      </c>
      <c r="AP5854" s="18" t="s">
        <v>146</v>
      </c>
      <c r="AQ5854" s="18">
        <v>0</v>
      </c>
      <c r="AR5854" s="18">
        <f t="shared" si="1192"/>
        <v>0</v>
      </c>
      <c r="AS5854" s="20" t="s">
        <v>145</v>
      </c>
      <c r="AT5854" s="20">
        <v>83978.246142856005</v>
      </c>
      <c r="AU5854" s="16">
        <f t="shared" si="1193"/>
        <v>5594.819862948435</v>
      </c>
    </row>
    <row r="5855" spans="1:47" x14ac:dyDescent="0.2">
      <c r="A5855" s="16">
        <v>5852</v>
      </c>
      <c r="B5855" s="16">
        <v>933.78723144531205</v>
      </c>
      <c r="C5855" s="17">
        <v>16.155116666666601</v>
      </c>
      <c r="D5855" s="16" t="s">
        <v>4977</v>
      </c>
      <c r="E5855" s="16" t="s">
        <v>4978</v>
      </c>
      <c r="F5855" s="18" t="s">
        <v>146</v>
      </c>
      <c r="G5855" s="18">
        <v>0</v>
      </c>
      <c r="I5855" s="19" t="s">
        <v>146</v>
      </c>
      <c r="J5855" s="19">
        <v>0</v>
      </c>
      <c r="K5855" s="19">
        <f t="shared" si="1183"/>
        <v>0</v>
      </c>
      <c r="L5855" s="18" t="s">
        <v>146</v>
      </c>
      <c r="M5855" s="18">
        <v>0</v>
      </c>
      <c r="O5855" s="19" t="s">
        <v>146</v>
      </c>
      <c r="P5855" s="19">
        <v>0</v>
      </c>
      <c r="Q5855" s="19">
        <f t="shared" si="1184"/>
        <v>0</v>
      </c>
      <c r="R5855" s="18" t="s">
        <v>146</v>
      </c>
      <c r="S5855" s="18">
        <v>0</v>
      </c>
      <c r="T5855" s="18">
        <f t="shared" si="1185"/>
        <v>0</v>
      </c>
      <c r="U5855" s="20" t="s">
        <v>146</v>
      </c>
      <c r="V5855" s="20">
        <v>0</v>
      </c>
      <c r="W5855" s="20">
        <f t="shared" si="1186"/>
        <v>0</v>
      </c>
      <c r="X5855" s="18" t="s">
        <v>146</v>
      </c>
      <c r="Y5855" s="18">
        <v>0</v>
      </c>
      <c r="Z5855" s="23">
        <f t="shared" si="1187"/>
        <v>0</v>
      </c>
      <c r="AA5855" s="20" t="s">
        <v>146</v>
      </c>
      <c r="AB5855" s="20">
        <v>0</v>
      </c>
      <c r="AC5855" s="24">
        <f t="shared" si="1188"/>
        <v>0</v>
      </c>
      <c r="AD5855" s="18" t="s">
        <v>146</v>
      </c>
      <c r="AE5855" s="18">
        <v>0</v>
      </c>
      <c r="AF5855" s="18">
        <f t="shared" si="1189"/>
        <v>0</v>
      </c>
      <c r="AG5855" s="19" t="s">
        <v>146</v>
      </c>
      <c r="AH5855" s="19">
        <v>0</v>
      </c>
      <c r="AI5855" s="19">
        <f t="shared" si="1194"/>
        <v>0</v>
      </c>
      <c r="AJ5855" s="18" t="s">
        <v>146</v>
      </c>
      <c r="AK5855" s="18">
        <v>0</v>
      </c>
      <c r="AL5855" s="18">
        <f t="shared" si="1190"/>
        <v>0</v>
      </c>
      <c r="AM5855" s="19" t="s">
        <v>146</v>
      </c>
      <c r="AN5855" s="19">
        <v>0</v>
      </c>
      <c r="AO5855" s="19">
        <f t="shared" si="1191"/>
        <v>0</v>
      </c>
      <c r="AP5855" s="18" t="s">
        <v>146</v>
      </c>
      <c r="AQ5855" s="18">
        <v>0</v>
      </c>
      <c r="AR5855" s="18">
        <f t="shared" si="1192"/>
        <v>0</v>
      </c>
      <c r="AS5855" s="20" t="s">
        <v>145</v>
      </c>
      <c r="AT5855" s="20">
        <v>19884.837685714199</v>
      </c>
      <c r="AU5855" s="16">
        <f t="shared" si="1193"/>
        <v>1324.7726639383211</v>
      </c>
    </row>
    <row r="5856" spans="1:47" x14ac:dyDescent="0.2">
      <c r="A5856" s="16">
        <v>5853</v>
      </c>
      <c r="B5856" s="16">
        <v>674.50939941406205</v>
      </c>
      <c r="C5856" s="17">
        <v>1.1132</v>
      </c>
      <c r="D5856" s="16" t="s">
        <v>4979</v>
      </c>
      <c r="E5856" s="16" t="s">
        <v>4980</v>
      </c>
      <c r="F5856" s="18" t="s">
        <v>146</v>
      </c>
      <c r="G5856" s="18">
        <v>0</v>
      </c>
      <c r="I5856" s="19" t="s">
        <v>146</v>
      </c>
      <c r="J5856" s="19">
        <v>0</v>
      </c>
      <c r="K5856" s="19">
        <f t="shared" si="1183"/>
        <v>0</v>
      </c>
      <c r="L5856" s="18" t="s">
        <v>146</v>
      </c>
      <c r="M5856" s="18">
        <v>0</v>
      </c>
      <c r="O5856" s="19" t="s">
        <v>146</v>
      </c>
      <c r="P5856" s="19">
        <v>0</v>
      </c>
      <c r="Q5856" s="19">
        <f t="shared" si="1184"/>
        <v>0</v>
      </c>
      <c r="R5856" s="18" t="s">
        <v>146</v>
      </c>
      <c r="S5856" s="18">
        <v>0</v>
      </c>
      <c r="T5856" s="18">
        <f t="shared" si="1185"/>
        <v>0</v>
      </c>
      <c r="U5856" s="20" t="s">
        <v>146</v>
      </c>
      <c r="V5856" s="20">
        <v>0</v>
      </c>
      <c r="W5856" s="20">
        <f t="shared" si="1186"/>
        <v>0</v>
      </c>
      <c r="X5856" s="18" t="s">
        <v>146</v>
      </c>
      <c r="Y5856" s="18">
        <v>0</v>
      </c>
      <c r="Z5856" s="23">
        <f t="shared" si="1187"/>
        <v>0</v>
      </c>
      <c r="AA5856" s="20" t="s">
        <v>146</v>
      </c>
      <c r="AB5856" s="20">
        <v>0</v>
      </c>
      <c r="AC5856" s="24">
        <f t="shared" si="1188"/>
        <v>0</v>
      </c>
      <c r="AD5856" s="18" t="s">
        <v>146</v>
      </c>
      <c r="AE5856" s="18">
        <v>0</v>
      </c>
      <c r="AF5856" s="18">
        <f t="shared" si="1189"/>
        <v>0</v>
      </c>
      <c r="AG5856" s="19" t="s">
        <v>146</v>
      </c>
      <c r="AH5856" s="19">
        <v>0</v>
      </c>
      <c r="AI5856" s="19">
        <f t="shared" si="1194"/>
        <v>0</v>
      </c>
      <c r="AJ5856" s="18" t="s">
        <v>146</v>
      </c>
      <c r="AK5856" s="18">
        <v>0</v>
      </c>
      <c r="AL5856" s="18">
        <f t="shared" si="1190"/>
        <v>0</v>
      </c>
      <c r="AM5856" s="19" t="s">
        <v>146</v>
      </c>
      <c r="AN5856" s="19">
        <v>0</v>
      </c>
      <c r="AO5856" s="19">
        <f t="shared" si="1191"/>
        <v>0</v>
      </c>
      <c r="AP5856" s="18" t="s">
        <v>146</v>
      </c>
      <c r="AQ5856" s="18">
        <v>0</v>
      </c>
      <c r="AR5856" s="18">
        <f t="shared" si="1192"/>
        <v>0</v>
      </c>
      <c r="AS5856" s="20" t="s">
        <v>145</v>
      </c>
      <c r="AT5856" s="20">
        <v>47079.133957142702</v>
      </c>
      <c r="AU5856" s="16">
        <f t="shared" si="1193"/>
        <v>3136.5179185304933</v>
      </c>
    </row>
    <row r="5857" spans="1:47" x14ac:dyDescent="0.2">
      <c r="A5857" s="16">
        <v>5854</v>
      </c>
      <c r="B5857" s="16">
        <v>397.18712171847801</v>
      </c>
      <c r="C5857" s="17">
        <v>16.890666666666601</v>
      </c>
      <c r="D5857" s="16" t="s">
        <v>2463</v>
      </c>
      <c r="E5857" s="16" t="s">
        <v>2463</v>
      </c>
      <c r="F5857" s="18" t="s">
        <v>146</v>
      </c>
      <c r="G5857" s="18">
        <v>0</v>
      </c>
      <c r="I5857" s="19" t="s">
        <v>146</v>
      </c>
      <c r="J5857" s="19">
        <v>0</v>
      </c>
      <c r="K5857" s="19">
        <f t="shared" si="1183"/>
        <v>0</v>
      </c>
      <c r="L5857" s="18" t="s">
        <v>146</v>
      </c>
      <c r="M5857" s="18">
        <v>0</v>
      </c>
      <c r="O5857" s="19" t="s">
        <v>146</v>
      </c>
      <c r="P5857" s="19">
        <v>0</v>
      </c>
      <c r="Q5857" s="19">
        <f t="shared" si="1184"/>
        <v>0</v>
      </c>
      <c r="R5857" s="18" t="s">
        <v>146</v>
      </c>
      <c r="S5857" s="18">
        <v>0</v>
      </c>
      <c r="T5857" s="18">
        <f t="shared" si="1185"/>
        <v>0</v>
      </c>
      <c r="U5857" s="20" t="s">
        <v>146</v>
      </c>
      <c r="V5857" s="20">
        <v>0</v>
      </c>
      <c r="W5857" s="20">
        <f t="shared" si="1186"/>
        <v>0</v>
      </c>
      <c r="X5857" s="18" t="s">
        <v>146</v>
      </c>
      <c r="Y5857" s="18">
        <v>0</v>
      </c>
      <c r="Z5857" s="23">
        <f t="shared" si="1187"/>
        <v>0</v>
      </c>
      <c r="AA5857" s="20" t="s">
        <v>146</v>
      </c>
      <c r="AB5857" s="20">
        <v>0</v>
      </c>
      <c r="AC5857" s="24">
        <f t="shared" si="1188"/>
        <v>0</v>
      </c>
      <c r="AD5857" s="18" t="s">
        <v>146</v>
      </c>
      <c r="AE5857" s="18">
        <v>0</v>
      </c>
      <c r="AF5857" s="18">
        <f t="shared" si="1189"/>
        <v>0</v>
      </c>
      <c r="AG5857" s="19" t="s">
        <v>146</v>
      </c>
      <c r="AH5857" s="19">
        <v>0</v>
      </c>
      <c r="AI5857" s="19">
        <f t="shared" si="1194"/>
        <v>0</v>
      </c>
      <c r="AJ5857" s="18" t="s">
        <v>146</v>
      </c>
      <c r="AK5857" s="18">
        <v>0</v>
      </c>
      <c r="AL5857" s="18">
        <f t="shared" si="1190"/>
        <v>0</v>
      </c>
      <c r="AM5857" s="19" t="s">
        <v>146</v>
      </c>
      <c r="AN5857" s="19">
        <v>0</v>
      </c>
      <c r="AO5857" s="19">
        <f t="shared" si="1191"/>
        <v>0</v>
      </c>
      <c r="AP5857" s="18" t="s">
        <v>146</v>
      </c>
      <c r="AQ5857" s="18">
        <v>0</v>
      </c>
      <c r="AR5857" s="18">
        <f t="shared" si="1192"/>
        <v>0</v>
      </c>
      <c r="AS5857" s="20" t="s">
        <v>145</v>
      </c>
      <c r="AT5857" s="20">
        <v>107252.767571428</v>
      </c>
      <c r="AU5857" s="16">
        <f t="shared" si="1193"/>
        <v>7145.4208908346436</v>
      </c>
    </row>
    <row r="5858" spans="1:47" x14ac:dyDescent="0.2">
      <c r="A5858" s="16">
        <v>5855</v>
      </c>
      <c r="B5858" s="16">
        <v>369.27978515625</v>
      </c>
      <c r="C5858" s="17">
        <v>7.5983499999999999</v>
      </c>
      <c r="D5858" s="16" t="s">
        <v>2480</v>
      </c>
      <c r="E5858" s="16" t="s">
        <v>2481</v>
      </c>
      <c r="F5858" s="18" t="s">
        <v>146</v>
      </c>
      <c r="G5858" s="18">
        <v>0</v>
      </c>
      <c r="I5858" s="19" t="s">
        <v>146</v>
      </c>
      <c r="J5858" s="19">
        <v>0</v>
      </c>
      <c r="K5858" s="19">
        <f t="shared" si="1183"/>
        <v>0</v>
      </c>
      <c r="L5858" s="18" t="s">
        <v>146</v>
      </c>
      <c r="M5858" s="18">
        <v>0</v>
      </c>
      <c r="O5858" s="19" t="s">
        <v>146</v>
      </c>
      <c r="P5858" s="19">
        <v>0</v>
      </c>
      <c r="Q5858" s="19">
        <f t="shared" si="1184"/>
        <v>0</v>
      </c>
      <c r="R5858" s="18" t="s">
        <v>146</v>
      </c>
      <c r="S5858" s="18">
        <v>0</v>
      </c>
      <c r="T5858" s="18">
        <f t="shared" si="1185"/>
        <v>0</v>
      </c>
      <c r="U5858" s="20" t="s">
        <v>146</v>
      </c>
      <c r="V5858" s="20">
        <v>0</v>
      </c>
      <c r="W5858" s="20">
        <f t="shared" si="1186"/>
        <v>0</v>
      </c>
      <c r="X5858" s="18" t="s">
        <v>146</v>
      </c>
      <c r="Y5858" s="18">
        <v>0</v>
      </c>
      <c r="Z5858" s="23">
        <f t="shared" si="1187"/>
        <v>0</v>
      </c>
      <c r="AA5858" s="20" t="s">
        <v>146</v>
      </c>
      <c r="AB5858" s="20">
        <v>0</v>
      </c>
      <c r="AC5858" s="24">
        <f t="shared" si="1188"/>
        <v>0</v>
      </c>
      <c r="AD5858" s="18" t="s">
        <v>146</v>
      </c>
      <c r="AE5858" s="18">
        <v>0</v>
      </c>
      <c r="AF5858" s="18">
        <f t="shared" si="1189"/>
        <v>0</v>
      </c>
      <c r="AG5858" s="19" t="s">
        <v>146</v>
      </c>
      <c r="AH5858" s="19">
        <v>0</v>
      </c>
      <c r="AI5858" s="19">
        <f t="shared" si="1194"/>
        <v>0</v>
      </c>
      <c r="AJ5858" s="18" t="s">
        <v>146</v>
      </c>
      <c r="AK5858" s="18">
        <v>0</v>
      </c>
      <c r="AL5858" s="18">
        <f t="shared" si="1190"/>
        <v>0</v>
      </c>
      <c r="AM5858" s="19" t="s">
        <v>146</v>
      </c>
      <c r="AN5858" s="19">
        <v>0</v>
      </c>
      <c r="AO5858" s="19">
        <f t="shared" si="1191"/>
        <v>0</v>
      </c>
      <c r="AP5858" s="18" t="s">
        <v>146</v>
      </c>
      <c r="AQ5858" s="18">
        <v>0</v>
      </c>
      <c r="AR5858" s="18">
        <f t="shared" si="1192"/>
        <v>0</v>
      </c>
      <c r="AS5858" s="20" t="s">
        <v>145</v>
      </c>
      <c r="AT5858" s="20">
        <v>63627.879657142897</v>
      </c>
      <c r="AU5858" s="16">
        <f t="shared" si="1193"/>
        <v>4239.0326220614852</v>
      </c>
    </row>
    <row r="5859" spans="1:47" x14ac:dyDescent="0.2">
      <c r="A5859" s="16">
        <v>5856</v>
      </c>
      <c r="B5859" s="16">
        <v>217.19474295355801</v>
      </c>
      <c r="C5859" s="17">
        <v>16.890666666666601</v>
      </c>
      <c r="F5859" s="18" t="s">
        <v>146</v>
      </c>
      <c r="G5859" s="18">
        <v>0</v>
      </c>
      <c r="I5859" s="19" t="s">
        <v>146</v>
      </c>
      <c r="J5859" s="19">
        <v>0</v>
      </c>
      <c r="K5859" s="19">
        <f t="shared" si="1183"/>
        <v>0</v>
      </c>
      <c r="L5859" s="18" t="s">
        <v>146</v>
      </c>
      <c r="M5859" s="18">
        <v>0</v>
      </c>
      <c r="O5859" s="19" t="s">
        <v>146</v>
      </c>
      <c r="P5859" s="19">
        <v>0</v>
      </c>
      <c r="Q5859" s="19">
        <f t="shared" si="1184"/>
        <v>0</v>
      </c>
      <c r="R5859" s="18" t="s">
        <v>146</v>
      </c>
      <c r="S5859" s="18">
        <v>0</v>
      </c>
      <c r="T5859" s="18">
        <f t="shared" si="1185"/>
        <v>0</v>
      </c>
      <c r="U5859" s="20" t="s">
        <v>146</v>
      </c>
      <c r="V5859" s="20">
        <v>0</v>
      </c>
      <c r="W5859" s="20">
        <f t="shared" si="1186"/>
        <v>0</v>
      </c>
      <c r="X5859" s="18" t="s">
        <v>146</v>
      </c>
      <c r="Y5859" s="18">
        <v>0</v>
      </c>
      <c r="Z5859" s="23">
        <f t="shared" si="1187"/>
        <v>0</v>
      </c>
      <c r="AA5859" s="20" t="s">
        <v>146</v>
      </c>
      <c r="AB5859" s="20">
        <v>0</v>
      </c>
      <c r="AC5859" s="24">
        <f t="shared" si="1188"/>
        <v>0</v>
      </c>
      <c r="AD5859" s="18" t="s">
        <v>146</v>
      </c>
      <c r="AE5859" s="18">
        <v>0</v>
      </c>
      <c r="AF5859" s="18">
        <f t="shared" si="1189"/>
        <v>0</v>
      </c>
      <c r="AG5859" s="19" t="s">
        <v>146</v>
      </c>
      <c r="AH5859" s="19">
        <v>0</v>
      </c>
      <c r="AI5859" s="19">
        <f t="shared" si="1194"/>
        <v>0</v>
      </c>
      <c r="AJ5859" s="18" t="s">
        <v>146</v>
      </c>
      <c r="AK5859" s="18">
        <v>0</v>
      </c>
      <c r="AL5859" s="18">
        <f t="shared" si="1190"/>
        <v>0</v>
      </c>
      <c r="AM5859" s="19" t="s">
        <v>146</v>
      </c>
      <c r="AN5859" s="19">
        <v>0</v>
      </c>
      <c r="AO5859" s="19">
        <f t="shared" si="1191"/>
        <v>0</v>
      </c>
      <c r="AP5859" s="18" t="s">
        <v>146</v>
      </c>
      <c r="AQ5859" s="18">
        <v>0</v>
      </c>
      <c r="AR5859" s="18">
        <f t="shared" si="1192"/>
        <v>0</v>
      </c>
      <c r="AS5859" s="20" t="s">
        <v>145</v>
      </c>
      <c r="AT5859" s="20">
        <v>50868.580999999598</v>
      </c>
      <c r="AU5859" s="16">
        <f t="shared" si="1193"/>
        <v>3388.979413724157</v>
      </c>
    </row>
    <row r="5860" spans="1:47" x14ac:dyDescent="0.2">
      <c r="A5860" s="16">
        <v>5857</v>
      </c>
      <c r="B5860" s="16">
        <v>600.368896484375</v>
      </c>
      <c r="C5860" s="17">
        <v>15.45335</v>
      </c>
      <c r="D5860" s="16" t="s">
        <v>4981</v>
      </c>
      <c r="E5860" s="16" t="s">
        <v>4982</v>
      </c>
      <c r="F5860" s="18" t="s">
        <v>146</v>
      </c>
      <c r="G5860" s="18">
        <v>0</v>
      </c>
      <c r="I5860" s="19" t="s">
        <v>146</v>
      </c>
      <c r="J5860" s="19">
        <v>0</v>
      </c>
      <c r="K5860" s="19">
        <f t="shared" si="1183"/>
        <v>0</v>
      </c>
      <c r="L5860" s="18" t="s">
        <v>146</v>
      </c>
      <c r="M5860" s="18">
        <v>0</v>
      </c>
      <c r="O5860" s="19" t="s">
        <v>146</v>
      </c>
      <c r="P5860" s="19">
        <v>0</v>
      </c>
      <c r="Q5860" s="19">
        <f t="shared" si="1184"/>
        <v>0</v>
      </c>
      <c r="R5860" s="18" t="s">
        <v>146</v>
      </c>
      <c r="S5860" s="18">
        <v>0</v>
      </c>
      <c r="T5860" s="18">
        <f t="shared" si="1185"/>
        <v>0</v>
      </c>
      <c r="U5860" s="20" t="s">
        <v>146</v>
      </c>
      <c r="V5860" s="20">
        <v>0</v>
      </c>
      <c r="W5860" s="20">
        <f t="shared" si="1186"/>
        <v>0</v>
      </c>
      <c r="X5860" s="18" t="s">
        <v>146</v>
      </c>
      <c r="Y5860" s="18">
        <v>0</v>
      </c>
      <c r="Z5860" s="23">
        <f t="shared" si="1187"/>
        <v>0</v>
      </c>
      <c r="AA5860" s="20" t="s">
        <v>146</v>
      </c>
      <c r="AB5860" s="20">
        <v>0</v>
      </c>
      <c r="AC5860" s="24">
        <f t="shared" si="1188"/>
        <v>0</v>
      </c>
      <c r="AD5860" s="18" t="s">
        <v>146</v>
      </c>
      <c r="AE5860" s="18">
        <v>0</v>
      </c>
      <c r="AF5860" s="18">
        <f t="shared" si="1189"/>
        <v>0</v>
      </c>
      <c r="AG5860" s="19" t="s">
        <v>146</v>
      </c>
      <c r="AH5860" s="19">
        <v>0</v>
      </c>
      <c r="AI5860" s="19">
        <f t="shared" si="1194"/>
        <v>0</v>
      </c>
      <c r="AJ5860" s="18" t="s">
        <v>146</v>
      </c>
      <c r="AK5860" s="18">
        <v>0</v>
      </c>
      <c r="AL5860" s="18">
        <f t="shared" si="1190"/>
        <v>0</v>
      </c>
      <c r="AM5860" s="19" t="s">
        <v>146</v>
      </c>
      <c r="AN5860" s="19">
        <v>0</v>
      </c>
      <c r="AO5860" s="19">
        <f t="shared" si="1191"/>
        <v>0</v>
      </c>
      <c r="AP5860" s="18" t="s">
        <v>146</v>
      </c>
      <c r="AQ5860" s="18">
        <v>0</v>
      </c>
      <c r="AR5860" s="18">
        <f t="shared" si="1192"/>
        <v>0</v>
      </c>
      <c r="AS5860" s="20" t="s">
        <v>145</v>
      </c>
      <c r="AT5860" s="20">
        <v>67348.131914285696</v>
      </c>
      <c r="AU5860" s="16">
        <f t="shared" si="1193"/>
        <v>4486.8842048158358</v>
      </c>
    </row>
    <row r="5861" spans="1:47" x14ac:dyDescent="0.2">
      <c r="A5861" s="16">
        <v>5858</v>
      </c>
      <c r="B5861" s="16">
        <v>317.250396728515</v>
      </c>
      <c r="C5861" s="17">
        <v>15.45335</v>
      </c>
      <c r="D5861" s="16" t="s">
        <v>3277</v>
      </c>
      <c r="E5861" s="16" t="s">
        <v>3278</v>
      </c>
      <c r="F5861" s="18" t="s">
        <v>146</v>
      </c>
      <c r="G5861" s="18">
        <v>0</v>
      </c>
      <c r="I5861" s="19" t="s">
        <v>146</v>
      </c>
      <c r="J5861" s="19">
        <v>0</v>
      </c>
      <c r="K5861" s="19">
        <f t="shared" si="1183"/>
        <v>0</v>
      </c>
      <c r="L5861" s="18" t="s">
        <v>146</v>
      </c>
      <c r="M5861" s="18">
        <v>0</v>
      </c>
      <c r="O5861" s="19" t="s">
        <v>146</v>
      </c>
      <c r="P5861" s="19">
        <v>0</v>
      </c>
      <c r="Q5861" s="19">
        <f t="shared" si="1184"/>
        <v>0</v>
      </c>
      <c r="R5861" s="18" t="s">
        <v>146</v>
      </c>
      <c r="S5861" s="18">
        <v>0</v>
      </c>
      <c r="T5861" s="18">
        <f t="shared" si="1185"/>
        <v>0</v>
      </c>
      <c r="U5861" s="20" t="s">
        <v>146</v>
      </c>
      <c r="V5861" s="20">
        <v>0</v>
      </c>
      <c r="W5861" s="20">
        <f t="shared" si="1186"/>
        <v>0</v>
      </c>
      <c r="X5861" s="18" t="s">
        <v>146</v>
      </c>
      <c r="Y5861" s="18">
        <v>0</v>
      </c>
      <c r="Z5861" s="23">
        <f t="shared" si="1187"/>
        <v>0</v>
      </c>
      <c r="AA5861" s="20" t="s">
        <v>146</v>
      </c>
      <c r="AB5861" s="20">
        <v>0</v>
      </c>
      <c r="AC5861" s="24">
        <f t="shared" si="1188"/>
        <v>0</v>
      </c>
      <c r="AD5861" s="18" t="s">
        <v>146</v>
      </c>
      <c r="AE5861" s="18">
        <v>0</v>
      </c>
      <c r="AF5861" s="18">
        <f t="shared" si="1189"/>
        <v>0</v>
      </c>
      <c r="AG5861" s="19" t="s">
        <v>146</v>
      </c>
      <c r="AH5861" s="19">
        <v>0</v>
      </c>
      <c r="AI5861" s="19">
        <f t="shared" si="1194"/>
        <v>0</v>
      </c>
      <c r="AJ5861" s="18" t="s">
        <v>146</v>
      </c>
      <c r="AK5861" s="18">
        <v>0</v>
      </c>
      <c r="AL5861" s="18">
        <f t="shared" si="1190"/>
        <v>0</v>
      </c>
      <c r="AM5861" s="19" t="s">
        <v>146</v>
      </c>
      <c r="AN5861" s="19">
        <v>0</v>
      </c>
      <c r="AO5861" s="19">
        <f t="shared" si="1191"/>
        <v>0</v>
      </c>
      <c r="AP5861" s="18" t="s">
        <v>146</v>
      </c>
      <c r="AQ5861" s="18">
        <v>0</v>
      </c>
      <c r="AR5861" s="18">
        <f t="shared" si="1192"/>
        <v>0</v>
      </c>
      <c r="AS5861" s="20" t="s">
        <v>145</v>
      </c>
      <c r="AT5861" s="20">
        <v>76516.8886428572</v>
      </c>
      <c r="AU5861" s="16">
        <f t="shared" si="1193"/>
        <v>5097.7274245740973</v>
      </c>
    </row>
    <row r="5862" spans="1:47" x14ac:dyDescent="0.2">
      <c r="A5862" s="16">
        <v>5859</v>
      </c>
      <c r="B5862" s="16">
        <v>911.564008840322</v>
      </c>
      <c r="C5862" s="17">
        <v>8.2324833333333292</v>
      </c>
      <c r="D5862" s="16" t="s">
        <v>3305</v>
      </c>
      <c r="E5862" s="16" t="s">
        <v>4983</v>
      </c>
      <c r="F5862" s="18" t="s">
        <v>146</v>
      </c>
      <c r="G5862" s="18">
        <v>0</v>
      </c>
      <c r="I5862" s="19" t="s">
        <v>146</v>
      </c>
      <c r="J5862" s="19">
        <v>0</v>
      </c>
      <c r="K5862" s="19">
        <f t="shared" si="1183"/>
        <v>0</v>
      </c>
      <c r="L5862" s="18" t="s">
        <v>146</v>
      </c>
      <c r="M5862" s="18">
        <v>0</v>
      </c>
      <c r="O5862" s="19" t="s">
        <v>146</v>
      </c>
      <c r="P5862" s="19">
        <v>0</v>
      </c>
      <c r="Q5862" s="19">
        <f t="shared" si="1184"/>
        <v>0</v>
      </c>
      <c r="R5862" s="18" t="s">
        <v>146</v>
      </c>
      <c r="S5862" s="18">
        <v>0</v>
      </c>
      <c r="T5862" s="18">
        <f t="shared" si="1185"/>
        <v>0</v>
      </c>
      <c r="U5862" s="20" t="s">
        <v>146</v>
      </c>
      <c r="V5862" s="20">
        <v>0</v>
      </c>
      <c r="W5862" s="20">
        <f t="shared" si="1186"/>
        <v>0</v>
      </c>
      <c r="X5862" s="18" t="s">
        <v>146</v>
      </c>
      <c r="Y5862" s="18">
        <v>0</v>
      </c>
      <c r="Z5862" s="23">
        <f t="shared" si="1187"/>
        <v>0</v>
      </c>
      <c r="AA5862" s="20" t="s">
        <v>146</v>
      </c>
      <c r="AB5862" s="20">
        <v>0</v>
      </c>
      <c r="AC5862" s="24">
        <f t="shared" si="1188"/>
        <v>0</v>
      </c>
      <c r="AD5862" s="18" t="s">
        <v>146</v>
      </c>
      <c r="AE5862" s="18">
        <v>0</v>
      </c>
      <c r="AF5862" s="18">
        <f t="shared" si="1189"/>
        <v>0</v>
      </c>
      <c r="AG5862" s="19" t="s">
        <v>146</v>
      </c>
      <c r="AH5862" s="19">
        <v>0</v>
      </c>
      <c r="AI5862" s="19">
        <f t="shared" si="1194"/>
        <v>0</v>
      </c>
      <c r="AJ5862" s="18" t="s">
        <v>146</v>
      </c>
      <c r="AK5862" s="18">
        <v>0</v>
      </c>
      <c r="AL5862" s="18">
        <f t="shared" si="1190"/>
        <v>0</v>
      </c>
      <c r="AM5862" s="19" t="s">
        <v>146</v>
      </c>
      <c r="AN5862" s="19">
        <v>0</v>
      </c>
      <c r="AO5862" s="19">
        <f t="shared" si="1191"/>
        <v>0</v>
      </c>
      <c r="AP5862" s="18" t="s">
        <v>146</v>
      </c>
      <c r="AQ5862" s="18">
        <v>0</v>
      </c>
      <c r="AR5862" s="18">
        <f t="shared" si="1192"/>
        <v>0</v>
      </c>
      <c r="AS5862" s="20" t="s">
        <v>145</v>
      </c>
      <c r="AT5862" s="20">
        <v>20331.855371428501</v>
      </c>
      <c r="AU5862" s="16">
        <f t="shared" si="1193"/>
        <v>1354.5539887693872</v>
      </c>
    </row>
    <row r="5863" spans="1:47" x14ac:dyDescent="0.2">
      <c r="A5863" s="16">
        <v>5860</v>
      </c>
      <c r="B5863" s="16">
        <v>357.29419799007098</v>
      </c>
      <c r="C5863" s="17">
        <v>2.2602500000000001</v>
      </c>
      <c r="F5863" s="18" t="s">
        <v>146</v>
      </c>
      <c r="G5863" s="18">
        <v>0</v>
      </c>
      <c r="I5863" s="19" t="s">
        <v>146</v>
      </c>
      <c r="J5863" s="19">
        <v>0</v>
      </c>
      <c r="K5863" s="19">
        <f t="shared" si="1183"/>
        <v>0</v>
      </c>
      <c r="L5863" s="18" t="s">
        <v>146</v>
      </c>
      <c r="M5863" s="18">
        <v>0</v>
      </c>
      <c r="O5863" s="19" t="s">
        <v>146</v>
      </c>
      <c r="P5863" s="19">
        <v>0</v>
      </c>
      <c r="Q5863" s="19">
        <f t="shared" si="1184"/>
        <v>0</v>
      </c>
      <c r="R5863" s="18" t="s">
        <v>146</v>
      </c>
      <c r="S5863" s="18">
        <v>0</v>
      </c>
      <c r="T5863" s="18">
        <f t="shared" si="1185"/>
        <v>0</v>
      </c>
      <c r="U5863" s="20" t="s">
        <v>146</v>
      </c>
      <c r="V5863" s="20">
        <v>0</v>
      </c>
      <c r="W5863" s="20">
        <f t="shared" si="1186"/>
        <v>0</v>
      </c>
      <c r="X5863" s="18" t="s">
        <v>146</v>
      </c>
      <c r="Y5863" s="18">
        <v>0</v>
      </c>
      <c r="Z5863" s="23">
        <f t="shared" si="1187"/>
        <v>0</v>
      </c>
      <c r="AA5863" s="20" t="s">
        <v>146</v>
      </c>
      <c r="AB5863" s="20">
        <v>0</v>
      </c>
      <c r="AC5863" s="24">
        <f t="shared" si="1188"/>
        <v>0</v>
      </c>
      <c r="AD5863" s="18" t="s">
        <v>146</v>
      </c>
      <c r="AE5863" s="18">
        <v>0</v>
      </c>
      <c r="AF5863" s="18">
        <f t="shared" si="1189"/>
        <v>0</v>
      </c>
      <c r="AG5863" s="19" t="s">
        <v>146</v>
      </c>
      <c r="AH5863" s="19">
        <v>0</v>
      </c>
      <c r="AI5863" s="19">
        <f t="shared" si="1194"/>
        <v>0</v>
      </c>
      <c r="AJ5863" s="18" t="s">
        <v>146</v>
      </c>
      <c r="AK5863" s="18">
        <v>0</v>
      </c>
      <c r="AL5863" s="18">
        <f t="shared" si="1190"/>
        <v>0</v>
      </c>
      <c r="AM5863" s="19" t="s">
        <v>146</v>
      </c>
      <c r="AN5863" s="19">
        <v>0</v>
      </c>
      <c r="AO5863" s="19">
        <f t="shared" si="1191"/>
        <v>0</v>
      </c>
      <c r="AP5863" s="18" t="s">
        <v>146</v>
      </c>
      <c r="AQ5863" s="18">
        <v>0</v>
      </c>
      <c r="AR5863" s="18">
        <f t="shared" si="1192"/>
        <v>0</v>
      </c>
      <c r="AS5863" s="20" t="s">
        <v>145</v>
      </c>
      <c r="AT5863" s="20">
        <v>33819.709114285601</v>
      </c>
      <c r="AU5863" s="16">
        <f t="shared" si="1193"/>
        <v>2253.1451775007063</v>
      </c>
    </row>
    <row r="5864" spans="1:47" x14ac:dyDescent="0.2">
      <c r="A5864" s="16">
        <v>5861</v>
      </c>
      <c r="B5864" s="16">
        <v>487.378836203037</v>
      </c>
      <c r="C5864" s="17">
        <v>16.188933333333299</v>
      </c>
      <c r="F5864" s="18" t="s">
        <v>146</v>
      </c>
      <c r="G5864" s="18">
        <v>0</v>
      </c>
      <c r="I5864" s="19" t="s">
        <v>146</v>
      </c>
      <c r="J5864" s="19">
        <v>0</v>
      </c>
      <c r="K5864" s="19">
        <f t="shared" si="1183"/>
        <v>0</v>
      </c>
      <c r="L5864" s="18" t="s">
        <v>146</v>
      </c>
      <c r="M5864" s="18">
        <v>0</v>
      </c>
      <c r="O5864" s="19" t="s">
        <v>146</v>
      </c>
      <c r="P5864" s="19">
        <v>0</v>
      </c>
      <c r="Q5864" s="19">
        <f t="shared" si="1184"/>
        <v>0</v>
      </c>
      <c r="R5864" s="18" t="s">
        <v>146</v>
      </c>
      <c r="S5864" s="18">
        <v>0</v>
      </c>
      <c r="T5864" s="18">
        <f t="shared" si="1185"/>
        <v>0</v>
      </c>
      <c r="U5864" s="20" t="s">
        <v>146</v>
      </c>
      <c r="V5864" s="20">
        <v>0</v>
      </c>
      <c r="W5864" s="20">
        <f t="shared" si="1186"/>
        <v>0</v>
      </c>
      <c r="X5864" s="18" t="s">
        <v>146</v>
      </c>
      <c r="Y5864" s="18">
        <v>0</v>
      </c>
      <c r="Z5864" s="23">
        <f t="shared" si="1187"/>
        <v>0</v>
      </c>
      <c r="AA5864" s="20" t="s">
        <v>146</v>
      </c>
      <c r="AB5864" s="20">
        <v>0</v>
      </c>
      <c r="AC5864" s="24">
        <f t="shared" si="1188"/>
        <v>0</v>
      </c>
      <c r="AD5864" s="18" t="s">
        <v>146</v>
      </c>
      <c r="AE5864" s="18">
        <v>0</v>
      </c>
      <c r="AF5864" s="18">
        <f t="shared" si="1189"/>
        <v>0</v>
      </c>
      <c r="AG5864" s="19" t="s">
        <v>146</v>
      </c>
      <c r="AH5864" s="19">
        <v>0</v>
      </c>
      <c r="AI5864" s="19">
        <f t="shared" si="1194"/>
        <v>0</v>
      </c>
      <c r="AJ5864" s="18" t="s">
        <v>146</v>
      </c>
      <c r="AK5864" s="18">
        <v>0</v>
      </c>
      <c r="AL5864" s="18">
        <f t="shared" si="1190"/>
        <v>0</v>
      </c>
      <c r="AM5864" s="19" t="s">
        <v>146</v>
      </c>
      <c r="AN5864" s="19">
        <v>0</v>
      </c>
      <c r="AO5864" s="19">
        <f t="shared" si="1191"/>
        <v>0</v>
      </c>
      <c r="AP5864" s="18" t="s">
        <v>146</v>
      </c>
      <c r="AQ5864" s="18">
        <v>0</v>
      </c>
      <c r="AR5864" s="18">
        <f t="shared" si="1192"/>
        <v>0</v>
      </c>
      <c r="AS5864" s="20" t="s">
        <v>145</v>
      </c>
      <c r="AT5864" s="20">
        <v>51640.165371427996</v>
      </c>
      <c r="AU5864" s="16">
        <f t="shared" si="1193"/>
        <v>3440.3841020271816</v>
      </c>
    </row>
    <row r="5865" spans="1:47" x14ac:dyDescent="0.2">
      <c r="A5865" s="16">
        <v>5862</v>
      </c>
      <c r="B5865" s="16">
        <v>1005.86981201171</v>
      </c>
      <c r="C5865" s="17">
        <v>16.513016666666601</v>
      </c>
      <c r="D5865" s="16" t="s">
        <v>1971</v>
      </c>
      <c r="E5865" s="16" t="s">
        <v>4984</v>
      </c>
      <c r="F5865" s="18" t="s">
        <v>146</v>
      </c>
      <c r="G5865" s="18">
        <v>0</v>
      </c>
      <c r="I5865" s="19" t="s">
        <v>146</v>
      </c>
      <c r="J5865" s="19">
        <v>0</v>
      </c>
      <c r="K5865" s="19">
        <f t="shared" si="1183"/>
        <v>0</v>
      </c>
      <c r="L5865" s="18" t="s">
        <v>146</v>
      </c>
      <c r="M5865" s="18">
        <v>0</v>
      </c>
      <c r="O5865" s="19" t="s">
        <v>146</v>
      </c>
      <c r="P5865" s="19">
        <v>0</v>
      </c>
      <c r="Q5865" s="19">
        <f t="shared" si="1184"/>
        <v>0</v>
      </c>
      <c r="R5865" s="18" t="s">
        <v>146</v>
      </c>
      <c r="S5865" s="18">
        <v>0</v>
      </c>
      <c r="T5865" s="18">
        <f t="shared" si="1185"/>
        <v>0</v>
      </c>
      <c r="U5865" s="20" t="s">
        <v>146</v>
      </c>
      <c r="V5865" s="20">
        <v>0</v>
      </c>
      <c r="W5865" s="20">
        <f t="shared" si="1186"/>
        <v>0</v>
      </c>
      <c r="X5865" s="18" t="s">
        <v>146</v>
      </c>
      <c r="Y5865" s="18">
        <v>0</v>
      </c>
      <c r="Z5865" s="23">
        <f t="shared" si="1187"/>
        <v>0</v>
      </c>
      <c r="AA5865" s="20" t="s">
        <v>146</v>
      </c>
      <c r="AB5865" s="20">
        <v>0</v>
      </c>
      <c r="AC5865" s="24">
        <f t="shared" si="1188"/>
        <v>0</v>
      </c>
      <c r="AD5865" s="18" t="s">
        <v>146</v>
      </c>
      <c r="AE5865" s="18">
        <v>0</v>
      </c>
      <c r="AF5865" s="18">
        <f t="shared" si="1189"/>
        <v>0</v>
      </c>
      <c r="AG5865" s="19" t="s">
        <v>146</v>
      </c>
      <c r="AH5865" s="19">
        <v>0</v>
      </c>
      <c r="AI5865" s="19">
        <f t="shared" si="1194"/>
        <v>0</v>
      </c>
      <c r="AJ5865" s="18" t="s">
        <v>146</v>
      </c>
      <c r="AK5865" s="18">
        <v>0</v>
      </c>
      <c r="AL5865" s="18">
        <f t="shared" si="1190"/>
        <v>0</v>
      </c>
      <c r="AM5865" s="19" t="s">
        <v>146</v>
      </c>
      <c r="AN5865" s="19">
        <v>0</v>
      </c>
      <c r="AO5865" s="19">
        <f t="shared" si="1191"/>
        <v>0</v>
      </c>
      <c r="AP5865" s="18" t="s">
        <v>146</v>
      </c>
      <c r="AQ5865" s="18">
        <v>0</v>
      </c>
      <c r="AR5865" s="18">
        <f t="shared" si="1192"/>
        <v>0</v>
      </c>
      <c r="AS5865" s="20" t="s">
        <v>145</v>
      </c>
      <c r="AT5865" s="20">
        <v>21560.762699999901</v>
      </c>
      <c r="AU5865" s="16">
        <f t="shared" si="1193"/>
        <v>1436.426562291799</v>
      </c>
    </row>
    <row r="5866" spans="1:47" x14ac:dyDescent="0.2">
      <c r="A5866" s="16">
        <v>5863</v>
      </c>
      <c r="B5866" s="16">
        <v>550.33254071788895</v>
      </c>
      <c r="C5866" s="17">
        <v>8.4889499999999902</v>
      </c>
      <c r="D5866" s="16" t="s">
        <v>1529</v>
      </c>
      <c r="E5866" s="16" t="s">
        <v>4985</v>
      </c>
      <c r="F5866" s="18" t="s">
        <v>146</v>
      </c>
      <c r="G5866" s="18">
        <v>0</v>
      </c>
      <c r="I5866" s="19" t="s">
        <v>146</v>
      </c>
      <c r="J5866" s="19">
        <v>0</v>
      </c>
      <c r="K5866" s="19">
        <f t="shared" si="1183"/>
        <v>0</v>
      </c>
      <c r="L5866" s="18" t="s">
        <v>146</v>
      </c>
      <c r="M5866" s="18">
        <v>0</v>
      </c>
      <c r="O5866" s="19" t="s">
        <v>146</v>
      </c>
      <c r="P5866" s="19">
        <v>0</v>
      </c>
      <c r="Q5866" s="19">
        <f t="shared" si="1184"/>
        <v>0</v>
      </c>
      <c r="R5866" s="18" t="s">
        <v>146</v>
      </c>
      <c r="S5866" s="18">
        <v>0</v>
      </c>
      <c r="T5866" s="18">
        <f t="shared" si="1185"/>
        <v>0</v>
      </c>
      <c r="U5866" s="20" t="s">
        <v>146</v>
      </c>
      <c r="V5866" s="20">
        <v>0</v>
      </c>
      <c r="W5866" s="20">
        <f t="shared" si="1186"/>
        <v>0</v>
      </c>
      <c r="X5866" s="18" t="s">
        <v>146</v>
      </c>
      <c r="Y5866" s="18">
        <v>0</v>
      </c>
      <c r="Z5866" s="23">
        <f t="shared" si="1187"/>
        <v>0</v>
      </c>
      <c r="AA5866" s="20" t="s">
        <v>146</v>
      </c>
      <c r="AB5866" s="20">
        <v>0</v>
      </c>
      <c r="AC5866" s="24">
        <f t="shared" si="1188"/>
        <v>0</v>
      </c>
      <c r="AD5866" s="18" t="s">
        <v>146</v>
      </c>
      <c r="AE5866" s="18">
        <v>0</v>
      </c>
      <c r="AF5866" s="18">
        <f t="shared" si="1189"/>
        <v>0</v>
      </c>
      <c r="AG5866" s="19" t="s">
        <v>146</v>
      </c>
      <c r="AH5866" s="19">
        <v>0</v>
      </c>
      <c r="AI5866" s="19">
        <f t="shared" si="1194"/>
        <v>0</v>
      </c>
      <c r="AJ5866" s="18" t="s">
        <v>146</v>
      </c>
      <c r="AK5866" s="18">
        <v>0</v>
      </c>
      <c r="AL5866" s="18">
        <f t="shared" si="1190"/>
        <v>0</v>
      </c>
      <c r="AM5866" s="19" t="s">
        <v>146</v>
      </c>
      <c r="AN5866" s="19">
        <v>0</v>
      </c>
      <c r="AO5866" s="19">
        <f t="shared" si="1191"/>
        <v>0</v>
      </c>
      <c r="AP5866" s="18" t="s">
        <v>146</v>
      </c>
      <c r="AQ5866" s="18">
        <v>0</v>
      </c>
      <c r="AR5866" s="18">
        <f t="shared" si="1192"/>
        <v>0</v>
      </c>
      <c r="AS5866" s="20" t="s">
        <v>145</v>
      </c>
      <c r="AT5866" s="20">
        <v>55586.991328571799</v>
      </c>
      <c r="AU5866" s="16">
        <f t="shared" si="1193"/>
        <v>3703.3305348815325</v>
      </c>
    </row>
    <row r="5867" spans="1:47" x14ac:dyDescent="0.2">
      <c r="A5867" s="16">
        <v>5864</v>
      </c>
      <c r="B5867" s="16">
        <v>306.27937058921799</v>
      </c>
      <c r="C5867" s="17">
        <v>14.7516</v>
      </c>
      <c r="D5867" s="16" t="s">
        <v>2329</v>
      </c>
      <c r="E5867" s="16" t="s">
        <v>2329</v>
      </c>
      <c r="F5867" s="18" t="s">
        <v>146</v>
      </c>
      <c r="G5867" s="18">
        <v>0</v>
      </c>
      <c r="I5867" s="19" t="s">
        <v>146</v>
      </c>
      <c r="J5867" s="19">
        <v>0</v>
      </c>
      <c r="K5867" s="19">
        <f t="shared" si="1183"/>
        <v>0</v>
      </c>
      <c r="L5867" s="18" t="s">
        <v>146</v>
      </c>
      <c r="M5867" s="18">
        <v>0</v>
      </c>
      <c r="O5867" s="19" t="s">
        <v>146</v>
      </c>
      <c r="P5867" s="19">
        <v>0</v>
      </c>
      <c r="Q5867" s="19">
        <f t="shared" si="1184"/>
        <v>0</v>
      </c>
      <c r="R5867" s="18" t="s">
        <v>146</v>
      </c>
      <c r="S5867" s="18">
        <v>0</v>
      </c>
      <c r="T5867" s="18">
        <f t="shared" si="1185"/>
        <v>0</v>
      </c>
      <c r="U5867" s="20" t="s">
        <v>146</v>
      </c>
      <c r="V5867" s="20">
        <v>0</v>
      </c>
      <c r="W5867" s="20">
        <f t="shared" si="1186"/>
        <v>0</v>
      </c>
      <c r="X5867" s="18" t="s">
        <v>146</v>
      </c>
      <c r="Y5867" s="18">
        <v>0</v>
      </c>
      <c r="Z5867" s="23">
        <f t="shared" si="1187"/>
        <v>0</v>
      </c>
      <c r="AA5867" s="20" t="s">
        <v>146</v>
      </c>
      <c r="AB5867" s="20">
        <v>0</v>
      </c>
      <c r="AC5867" s="24">
        <f t="shared" si="1188"/>
        <v>0</v>
      </c>
      <c r="AD5867" s="18" t="s">
        <v>146</v>
      </c>
      <c r="AE5867" s="18">
        <v>0</v>
      </c>
      <c r="AF5867" s="18">
        <f t="shared" si="1189"/>
        <v>0</v>
      </c>
      <c r="AG5867" s="19" t="s">
        <v>146</v>
      </c>
      <c r="AH5867" s="19">
        <v>0</v>
      </c>
      <c r="AI5867" s="19">
        <f t="shared" si="1194"/>
        <v>0</v>
      </c>
      <c r="AJ5867" s="18" t="s">
        <v>146</v>
      </c>
      <c r="AK5867" s="18">
        <v>0</v>
      </c>
      <c r="AL5867" s="18">
        <f t="shared" si="1190"/>
        <v>0</v>
      </c>
      <c r="AM5867" s="19" t="s">
        <v>146</v>
      </c>
      <c r="AN5867" s="19">
        <v>0</v>
      </c>
      <c r="AO5867" s="19">
        <f t="shared" si="1191"/>
        <v>0</v>
      </c>
      <c r="AP5867" s="18" t="s">
        <v>146</v>
      </c>
      <c r="AQ5867" s="18">
        <v>0</v>
      </c>
      <c r="AR5867" s="18">
        <f t="shared" si="1192"/>
        <v>0</v>
      </c>
      <c r="AS5867" s="20" t="s">
        <v>145</v>
      </c>
      <c r="AT5867" s="20">
        <v>54784.070528571399</v>
      </c>
      <c r="AU5867" s="16">
        <f t="shared" si="1193"/>
        <v>3649.8381431426651</v>
      </c>
    </row>
    <row r="5868" spans="1:47" x14ac:dyDescent="0.2">
      <c r="A5868" s="16">
        <v>5865</v>
      </c>
      <c r="B5868" s="16">
        <v>461.36843872070301</v>
      </c>
      <c r="C5868" s="17">
        <v>16.188933333333299</v>
      </c>
      <c r="D5868" s="16" t="s">
        <v>4986</v>
      </c>
      <c r="E5868" s="16" t="s">
        <v>4987</v>
      </c>
      <c r="F5868" s="18" t="s">
        <v>146</v>
      </c>
      <c r="G5868" s="18">
        <v>0</v>
      </c>
      <c r="I5868" s="19" t="s">
        <v>146</v>
      </c>
      <c r="J5868" s="19">
        <v>0</v>
      </c>
      <c r="K5868" s="19">
        <f t="shared" si="1183"/>
        <v>0</v>
      </c>
      <c r="L5868" s="18" t="s">
        <v>146</v>
      </c>
      <c r="M5868" s="18">
        <v>0</v>
      </c>
      <c r="O5868" s="19" t="s">
        <v>146</v>
      </c>
      <c r="P5868" s="19">
        <v>0</v>
      </c>
      <c r="Q5868" s="19">
        <f t="shared" si="1184"/>
        <v>0</v>
      </c>
      <c r="R5868" s="18" t="s">
        <v>146</v>
      </c>
      <c r="S5868" s="18">
        <v>0</v>
      </c>
      <c r="T5868" s="18">
        <f t="shared" si="1185"/>
        <v>0</v>
      </c>
      <c r="U5868" s="20" t="s">
        <v>146</v>
      </c>
      <c r="V5868" s="20">
        <v>0</v>
      </c>
      <c r="W5868" s="20">
        <f t="shared" si="1186"/>
        <v>0</v>
      </c>
      <c r="X5868" s="18" t="s">
        <v>146</v>
      </c>
      <c r="Y5868" s="18">
        <v>0</v>
      </c>
      <c r="Z5868" s="23">
        <f t="shared" si="1187"/>
        <v>0</v>
      </c>
      <c r="AA5868" s="20" t="s">
        <v>146</v>
      </c>
      <c r="AB5868" s="20">
        <v>0</v>
      </c>
      <c r="AC5868" s="24">
        <f t="shared" si="1188"/>
        <v>0</v>
      </c>
      <c r="AD5868" s="18" t="s">
        <v>146</v>
      </c>
      <c r="AE5868" s="18">
        <v>0</v>
      </c>
      <c r="AF5868" s="18">
        <f t="shared" si="1189"/>
        <v>0</v>
      </c>
      <c r="AG5868" s="19" t="s">
        <v>146</v>
      </c>
      <c r="AH5868" s="19">
        <v>0</v>
      </c>
      <c r="AI5868" s="19">
        <f t="shared" si="1194"/>
        <v>0</v>
      </c>
      <c r="AJ5868" s="18" t="s">
        <v>146</v>
      </c>
      <c r="AK5868" s="18">
        <v>0</v>
      </c>
      <c r="AL5868" s="18">
        <f t="shared" si="1190"/>
        <v>0</v>
      </c>
      <c r="AM5868" s="19" t="s">
        <v>146</v>
      </c>
      <c r="AN5868" s="19">
        <v>0</v>
      </c>
      <c r="AO5868" s="19">
        <f t="shared" si="1191"/>
        <v>0</v>
      </c>
      <c r="AP5868" s="18" t="s">
        <v>146</v>
      </c>
      <c r="AQ5868" s="18">
        <v>0</v>
      </c>
      <c r="AR5868" s="18">
        <f t="shared" si="1192"/>
        <v>0</v>
      </c>
      <c r="AS5868" s="20" t="s">
        <v>145</v>
      </c>
      <c r="AT5868" s="20">
        <v>53902.549042856597</v>
      </c>
      <c r="AU5868" s="16">
        <f t="shared" si="1193"/>
        <v>3591.1091967259558</v>
      </c>
    </row>
    <row r="5869" spans="1:47" x14ac:dyDescent="0.2">
      <c r="A5869" s="16">
        <v>5866</v>
      </c>
      <c r="B5869" s="16">
        <v>778.53607177734295</v>
      </c>
      <c r="C5869" s="17">
        <v>4.4331499999999897</v>
      </c>
      <c r="D5869" s="16" t="s">
        <v>411</v>
      </c>
      <c r="E5869" s="16" t="s">
        <v>978</v>
      </c>
      <c r="F5869" s="18" t="s">
        <v>146</v>
      </c>
      <c r="G5869" s="18">
        <v>0</v>
      </c>
      <c r="I5869" s="19" t="s">
        <v>146</v>
      </c>
      <c r="J5869" s="19">
        <v>0</v>
      </c>
      <c r="K5869" s="19">
        <f t="shared" si="1183"/>
        <v>0</v>
      </c>
      <c r="L5869" s="18" t="s">
        <v>146</v>
      </c>
      <c r="M5869" s="18">
        <v>0</v>
      </c>
      <c r="O5869" s="19" t="s">
        <v>146</v>
      </c>
      <c r="P5869" s="19">
        <v>0</v>
      </c>
      <c r="Q5869" s="19">
        <f t="shared" si="1184"/>
        <v>0</v>
      </c>
      <c r="R5869" s="18" t="s">
        <v>146</v>
      </c>
      <c r="S5869" s="18">
        <v>0</v>
      </c>
      <c r="T5869" s="18">
        <f t="shared" si="1185"/>
        <v>0</v>
      </c>
      <c r="U5869" s="20" t="s">
        <v>146</v>
      </c>
      <c r="V5869" s="20">
        <v>0</v>
      </c>
      <c r="W5869" s="20">
        <f t="shared" si="1186"/>
        <v>0</v>
      </c>
      <c r="X5869" s="18" t="s">
        <v>146</v>
      </c>
      <c r="Y5869" s="18">
        <v>0</v>
      </c>
      <c r="Z5869" s="23">
        <f t="shared" si="1187"/>
        <v>0</v>
      </c>
      <c r="AA5869" s="20" t="s">
        <v>146</v>
      </c>
      <c r="AB5869" s="20">
        <v>0</v>
      </c>
      <c r="AC5869" s="24">
        <f t="shared" si="1188"/>
        <v>0</v>
      </c>
      <c r="AD5869" s="18" t="s">
        <v>146</v>
      </c>
      <c r="AE5869" s="18">
        <v>0</v>
      </c>
      <c r="AF5869" s="18">
        <f t="shared" si="1189"/>
        <v>0</v>
      </c>
      <c r="AG5869" s="19" t="s">
        <v>146</v>
      </c>
      <c r="AH5869" s="19">
        <v>0</v>
      </c>
      <c r="AI5869" s="19">
        <f t="shared" si="1194"/>
        <v>0</v>
      </c>
      <c r="AJ5869" s="18" t="s">
        <v>146</v>
      </c>
      <c r="AK5869" s="18">
        <v>0</v>
      </c>
      <c r="AL5869" s="18">
        <f t="shared" si="1190"/>
        <v>0</v>
      </c>
      <c r="AM5869" s="19" t="s">
        <v>146</v>
      </c>
      <c r="AN5869" s="19">
        <v>0</v>
      </c>
      <c r="AO5869" s="19">
        <f t="shared" si="1191"/>
        <v>0</v>
      </c>
      <c r="AP5869" s="18" t="s">
        <v>146</v>
      </c>
      <c r="AQ5869" s="18">
        <v>0</v>
      </c>
      <c r="AR5869" s="18">
        <f t="shared" si="1192"/>
        <v>0</v>
      </c>
      <c r="AS5869" s="20" t="s">
        <v>145</v>
      </c>
      <c r="AT5869" s="20">
        <v>64216.145357142603</v>
      </c>
      <c r="AU5869" s="16">
        <f t="shared" si="1193"/>
        <v>4278.22420767106</v>
      </c>
    </row>
    <row r="5870" spans="1:47" x14ac:dyDescent="0.2">
      <c r="A5870" s="16">
        <v>5867</v>
      </c>
      <c r="B5870" s="16">
        <v>532.708740234375</v>
      </c>
      <c r="C5870" s="17">
        <v>2.0714166666666598</v>
      </c>
      <c r="F5870" s="18" t="s">
        <v>146</v>
      </c>
      <c r="G5870" s="18">
        <v>0</v>
      </c>
      <c r="I5870" s="19" t="s">
        <v>146</v>
      </c>
      <c r="J5870" s="19">
        <v>0</v>
      </c>
      <c r="K5870" s="19">
        <f t="shared" si="1183"/>
        <v>0</v>
      </c>
      <c r="L5870" s="18" t="s">
        <v>146</v>
      </c>
      <c r="M5870" s="18">
        <v>0</v>
      </c>
      <c r="O5870" s="19" t="s">
        <v>146</v>
      </c>
      <c r="P5870" s="19">
        <v>0</v>
      </c>
      <c r="Q5870" s="19">
        <f t="shared" si="1184"/>
        <v>0</v>
      </c>
      <c r="R5870" s="18" t="s">
        <v>146</v>
      </c>
      <c r="S5870" s="18">
        <v>0</v>
      </c>
      <c r="T5870" s="18">
        <f t="shared" si="1185"/>
        <v>0</v>
      </c>
      <c r="U5870" s="20" t="s">
        <v>146</v>
      </c>
      <c r="V5870" s="20">
        <v>0</v>
      </c>
      <c r="W5870" s="20">
        <f t="shared" si="1186"/>
        <v>0</v>
      </c>
      <c r="X5870" s="18" t="s">
        <v>146</v>
      </c>
      <c r="Y5870" s="18">
        <v>0</v>
      </c>
      <c r="Z5870" s="23">
        <f t="shared" si="1187"/>
        <v>0</v>
      </c>
      <c r="AA5870" s="20" t="s">
        <v>146</v>
      </c>
      <c r="AB5870" s="20">
        <v>0</v>
      </c>
      <c r="AC5870" s="24">
        <f t="shared" si="1188"/>
        <v>0</v>
      </c>
      <c r="AD5870" s="18" t="s">
        <v>146</v>
      </c>
      <c r="AE5870" s="18">
        <v>0</v>
      </c>
      <c r="AF5870" s="18">
        <f t="shared" si="1189"/>
        <v>0</v>
      </c>
      <c r="AG5870" s="19" t="s">
        <v>146</v>
      </c>
      <c r="AH5870" s="19">
        <v>0</v>
      </c>
      <c r="AI5870" s="19">
        <f t="shared" si="1194"/>
        <v>0</v>
      </c>
      <c r="AJ5870" s="18" t="s">
        <v>146</v>
      </c>
      <c r="AK5870" s="18">
        <v>0</v>
      </c>
      <c r="AL5870" s="18">
        <f t="shared" si="1190"/>
        <v>0</v>
      </c>
      <c r="AM5870" s="19" t="s">
        <v>146</v>
      </c>
      <c r="AN5870" s="19">
        <v>0</v>
      </c>
      <c r="AO5870" s="19">
        <f t="shared" si="1191"/>
        <v>0</v>
      </c>
      <c r="AP5870" s="18" t="s">
        <v>146</v>
      </c>
      <c r="AQ5870" s="18">
        <v>0</v>
      </c>
      <c r="AR5870" s="18">
        <f t="shared" si="1192"/>
        <v>0</v>
      </c>
      <c r="AS5870" s="20" t="s">
        <v>145</v>
      </c>
      <c r="AT5870" s="20">
        <v>36145.939342856997</v>
      </c>
      <c r="AU5870" s="16">
        <f t="shared" si="1193"/>
        <v>2408.1238736080609</v>
      </c>
    </row>
    <row r="5871" spans="1:47" x14ac:dyDescent="0.2">
      <c r="A5871" s="16">
        <v>5868</v>
      </c>
      <c r="B5871" s="16">
        <v>205.19576696897701</v>
      </c>
      <c r="C5871" s="17">
        <v>15.709816666666599</v>
      </c>
      <c r="F5871" s="18" t="s">
        <v>146</v>
      </c>
      <c r="G5871" s="18">
        <v>0</v>
      </c>
      <c r="I5871" s="19" t="s">
        <v>146</v>
      </c>
      <c r="J5871" s="19">
        <v>0</v>
      </c>
      <c r="K5871" s="19">
        <f t="shared" si="1183"/>
        <v>0</v>
      </c>
      <c r="L5871" s="18" t="s">
        <v>146</v>
      </c>
      <c r="M5871" s="18">
        <v>0</v>
      </c>
      <c r="O5871" s="19" t="s">
        <v>146</v>
      </c>
      <c r="P5871" s="19">
        <v>0</v>
      </c>
      <c r="Q5871" s="19">
        <f t="shared" si="1184"/>
        <v>0</v>
      </c>
      <c r="R5871" s="18" t="s">
        <v>146</v>
      </c>
      <c r="S5871" s="18">
        <v>0</v>
      </c>
      <c r="T5871" s="18">
        <f t="shared" si="1185"/>
        <v>0</v>
      </c>
      <c r="U5871" s="20" t="s">
        <v>146</v>
      </c>
      <c r="V5871" s="20">
        <v>0</v>
      </c>
      <c r="W5871" s="20">
        <f t="shared" si="1186"/>
        <v>0</v>
      </c>
      <c r="X5871" s="18" t="s">
        <v>146</v>
      </c>
      <c r="Y5871" s="18">
        <v>0</v>
      </c>
      <c r="Z5871" s="23">
        <f t="shared" si="1187"/>
        <v>0</v>
      </c>
      <c r="AA5871" s="20" t="s">
        <v>146</v>
      </c>
      <c r="AB5871" s="20">
        <v>0</v>
      </c>
      <c r="AC5871" s="24">
        <f t="shared" si="1188"/>
        <v>0</v>
      </c>
      <c r="AD5871" s="18" t="s">
        <v>146</v>
      </c>
      <c r="AE5871" s="18">
        <v>0</v>
      </c>
      <c r="AF5871" s="18">
        <f t="shared" si="1189"/>
        <v>0</v>
      </c>
      <c r="AG5871" s="19" t="s">
        <v>146</v>
      </c>
      <c r="AH5871" s="19">
        <v>0</v>
      </c>
      <c r="AI5871" s="19">
        <f t="shared" si="1194"/>
        <v>0</v>
      </c>
      <c r="AJ5871" s="18" t="s">
        <v>146</v>
      </c>
      <c r="AK5871" s="18">
        <v>0</v>
      </c>
      <c r="AL5871" s="18">
        <f t="shared" si="1190"/>
        <v>0</v>
      </c>
      <c r="AM5871" s="19" t="s">
        <v>146</v>
      </c>
      <c r="AN5871" s="19">
        <v>0</v>
      </c>
      <c r="AO5871" s="19">
        <f t="shared" si="1191"/>
        <v>0</v>
      </c>
      <c r="AP5871" s="18" t="s">
        <v>146</v>
      </c>
      <c r="AQ5871" s="18">
        <v>0</v>
      </c>
      <c r="AR5871" s="18">
        <f t="shared" si="1192"/>
        <v>0</v>
      </c>
      <c r="AS5871" s="20" t="s">
        <v>145</v>
      </c>
      <c r="AT5871" s="20">
        <v>47104.094300000303</v>
      </c>
      <c r="AU5871" s="16">
        <f t="shared" si="1193"/>
        <v>3138.1808327781682</v>
      </c>
    </row>
    <row r="5872" spans="1:47" x14ac:dyDescent="0.2">
      <c r="A5872" s="16">
        <v>5869</v>
      </c>
      <c r="B5872" s="16">
        <v>569.34300668764104</v>
      </c>
      <c r="C5872" s="17">
        <v>5.9045500000000004</v>
      </c>
      <c r="D5872" s="16" t="s">
        <v>4988</v>
      </c>
      <c r="E5872" s="16" t="s">
        <v>4989</v>
      </c>
      <c r="F5872" s="18" t="s">
        <v>146</v>
      </c>
      <c r="G5872" s="18">
        <v>0</v>
      </c>
      <c r="I5872" s="19" t="s">
        <v>146</v>
      </c>
      <c r="J5872" s="19">
        <v>0</v>
      </c>
      <c r="K5872" s="19">
        <f t="shared" si="1183"/>
        <v>0</v>
      </c>
      <c r="L5872" s="18" t="s">
        <v>146</v>
      </c>
      <c r="M5872" s="18">
        <v>0</v>
      </c>
      <c r="O5872" s="19" t="s">
        <v>146</v>
      </c>
      <c r="P5872" s="19">
        <v>0</v>
      </c>
      <c r="Q5872" s="19">
        <f t="shared" si="1184"/>
        <v>0</v>
      </c>
      <c r="R5872" s="18" t="s">
        <v>146</v>
      </c>
      <c r="S5872" s="18">
        <v>0</v>
      </c>
      <c r="T5872" s="18">
        <f t="shared" si="1185"/>
        <v>0</v>
      </c>
      <c r="U5872" s="20" t="s">
        <v>146</v>
      </c>
      <c r="V5872" s="20">
        <v>0</v>
      </c>
      <c r="W5872" s="20">
        <f t="shared" si="1186"/>
        <v>0</v>
      </c>
      <c r="X5872" s="18" t="s">
        <v>146</v>
      </c>
      <c r="Y5872" s="18">
        <v>0</v>
      </c>
      <c r="Z5872" s="23">
        <f t="shared" si="1187"/>
        <v>0</v>
      </c>
      <c r="AA5872" s="20" t="s">
        <v>146</v>
      </c>
      <c r="AB5872" s="20">
        <v>0</v>
      </c>
      <c r="AC5872" s="24">
        <f t="shared" si="1188"/>
        <v>0</v>
      </c>
      <c r="AD5872" s="18" t="s">
        <v>146</v>
      </c>
      <c r="AE5872" s="18">
        <v>0</v>
      </c>
      <c r="AF5872" s="18">
        <f t="shared" si="1189"/>
        <v>0</v>
      </c>
      <c r="AG5872" s="19" t="s">
        <v>146</v>
      </c>
      <c r="AH5872" s="19">
        <v>0</v>
      </c>
      <c r="AI5872" s="19">
        <f t="shared" si="1194"/>
        <v>0</v>
      </c>
      <c r="AJ5872" s="18" t="s">
        <v>146</v>
      </c>
      <c r="AK5872" s="18">
        <v>0</v>
      </c>
      <c r="AL5872" s="18">
        <f t="shared" si="1190"/>
        <v>0</v>
      </c>
      <c r="AM5872" s="19" t="s">
        <v>146</v>
      </c>
      <c r="AN5872" s="19">
        <v>0</v>
      </c>
      <c r="AO5872" s="19">
        <f t="shared" si="1191"/>
        <v>0</v>
      </c>
      <c r="AP5872" s="18" t="s">
        <v>146</v>
      </c>
      <c r="AQ5872" s="18">
        <v>0</v>
      </c>
      <c r="AR5872" s="18">
        <f t="shared" si="1192"/>
        <v>0</v>
      </c>
      <c r="AS5872" s="20" t="s">
        <v>145</v>
      </c>
      <c r="AT5872" s="20">
        <v>55696.406057142704</v>
      </c>
      <c r="AU5872" s="16">
        <f t="shared" si="1193"/>
        <v>3710.6199904825253</v>
      </c>
    </row>
    <row r="5873" spans="1:47" x14ac:dyDescent="0.2">
      <c r="A5873" s="16">
        <v>5870</v>
      </c>
      <c r="B5873" s="16">
        <v>608.51812744140602</v>
      </c>
      <c r="C5873" s="17">
        <v>6.8627666666666602</v>
      </c>
      <c r="F5873" s="18" t="s">
        <v>146</v>
      </c>
      <c r="G5873" s="18">
        <v>0</v>
      </c>
      <c r="I5873" s="19" t="s">
        <v>146</v>
      </c>
      <c r="J5873" s="19">
        <v>0</v>
      </c>
      <c r="K5873" s="19">
        <f t="shared" si="1183"/>
        <v>0</v>
      </c>
      <c r="L5873" s="18" t="s">
        <v>146</v>
      </c>
      <c r="M5873" s="18">
        <v>0</v>
      </c>
      <c r="O5873" s="19" t="s">
        <v>146</v>
      </c>
      <c r="P5873" s="19">
        <v>0</v>
      </c>
      <c r="Q5873" s="19">
        <f t="shared" si="1184"/>
        <v>0</v>
      </c>
      <c r="R5873" s="18" t="s">
        <v>146</v>
      </c>
      <c r="S5873" s="18">
        <v>0</v>
      </c>
      <c r="T5873" s="18">
        <f t="shared" si="1185"/>
        <v>0</v>
      </c>
      <c r="U5873" s="20" t="s">
        <v>146</v>
      </c>
      <c r="V5873" s="20">
        <v>0</v>
      </c>
      <c r="W5873" s="20">
        <f t="shared" si="1186"/>
        <v>0</v>
      </c>
      <c r="X5873" s="18" t="s">
        <v>146</v>
      </c>
      <c r="Y5873" s="18">
        <v>0</v>
      </c>
      <c r="Z5873" s="23">
        <f t="shared" si="1187"/>
        <v>0</v>
      </c>
      <c r="AA5873" s="20" t="s">
        <v>146</v>
      </c>
      <c r="AB5873" s="20">
        <v>0</v>
      </c>
      <c r="AC5873" s="24">
        <f t="shared" si="1188"/>
        <v>0</v>
      </c>
      <c r="AD5873" s="18" t="s">
        <v>146</v>
      </c>
      <c r="AE5873" s="18">
        <v>0</v>
      </c>
      <c r="AF5873" s="18">
        <f t="shared" si="1189"/>
        <v>0</v>
      </c>
      <c r="AG5873" s="19" t="s">
        <v>146</v>
      </c>
      <c r="AH5873" s="19">
        <v>0</v>
      </c>
      <c r="AI5873" s="19">
        <f t="shared" si="1194"/>
        <v>0</v>
      </c>
      <c r="AJ5873" s="18" t="s">
        <v>146</v>
      </c>
      <c r="AK5873" s="18">
        <v>0</v>
      </c>
      <c r="AL5873" s="18">
        <f t="shared" si="1190"/>
        <v>0</v>
      </c>
      <c r="AM5873" s="19" t="s">
        <v>146</v>
      </c>
      <c r="AN5873" s="19">
        <v>0</v>
      </c>
      <c r="AO5873" s="19">
        <f t="shared" si="1191"/>
        <v>0</v>
      </c>
      <c r="AP5873" s="18" t="s">
        <v>146</v>
      </c>
      <c r="AQ5873" s="18">
        <v>0</v>
      </c>
      <c r="AR5873" s="18">
        <f t="shared" si="1192"/>
        <v>0</v>
      </c>
      <c r="AS5873" s="20" t="s">
        <v>145</v>
      </c>
      <c r="AT5873" s="20">
        <v>52979.616328571399</v>
      </c>
      <c r="AU5873" s="16">
        <f t="shared" si="1193"/>
        <v>3529.621341010753</v>
      </c>
    </row>
    <row r="5874" spans="1:47" x14ac:dyDescent="0.2">
      <c r="A5874" s="16">
        <v>5871</v>
      </c>
      <c r="B5874" s="16">
        <v>400.38040161132801</v>
      </c>
      <c r="C5874" s="17">
        <v>13.091616666666599</v>
      </c>
      <c r="D5874" s="16" t="s">
        <v>4990</v>
      </c>
      <c r="E5874" s="16" t="s">
        <v>4990</v>
      </c>
      <c r="F5874" s="18" t="s">
        <v>146</v>
      </c>
      <c r="G5874" s="18">
        <v>0</v>
      </c>
      <c r="I5874" s="19" t="s">
        <v>146</v>
      </c>
      <c r="J5874" s="19">
        <v>0</v>
      </c>
      <c r="K5874" s="19">
        <f t="shared" si="1183"/>
        <v>0</v>
      </c>
      <c r="L5874" s="18" t="s">
        <v>146</v>
      </c>
      <c r="M5874" s="18">
        <v>0</v>
      </c>
      <c r="O5874" s="19" t="s">
        <v>146</v>
      </c>
      <c r="P5874" s="19">
        <v>0</v>
      </c>
      <c r="Q5874" s="19">
        <f t="shared" si="1184"/>
        <v>0</v>
      </c>
      <c r="R5874" s="18" t="s">
        <v>146</v>
      </c>
      <c r="S5874" s="18">
        <v>0</v>
      </c>
      <c r="T5874" s="18">
        <f t="shared" si="1185"/>
        <v>0</v>
      </c>
      <c r="U5874" s="20" t="s">
        <v>146</v>
      </c>
      <c r="V5874" s="20">
        <v>0</v>
      </c>
      <c r="W5874" s="20">
        <f t="shared" si="1186"/>
        <v>0</v>
      </c>
      <c r="X5874" s="18" t="s">
        <v>146</v>
      </c>
      <c r="Y5874" s="18">
        <v>0</v>
      </c>
      <c r="Z5874" s="23">
        <f t="shared" si="1187"/>
        <v>0</v>
      </c>
      <c r="AA5874" s="20" t="s">
        <v>146</v>
      </c>
      <c r="AB5874" s="20">
        <v>0</v>
      </c>
      <c r="AC5874" s="24">
        <f t="shared" si="1188"/>
        <v>0</v>
      </c>
      <c r="AD5874" s="18" t="s">
        <v>146</v>
      </c>
      <c r="AE5874" s="18">
        <v>0</v>
      </c>
      <c r="AF5874" s="18">
        <f t="shared" si="1189"/>
        <v>0</v>
      </c>
      <c r="AG5874" s="19" t="s">
        <v>146</v>
      </c>
      <c r="AH5874" s="19">
        <v>0</v>
      </c>
      <c r="AI5874" s="19">
        <f t="shared" si="1194"/>
        <v>0</v>
      </c>
      <c r="AJ5874" s="18" t="s">
        <v>146</v>
      </c>
      <c r="AK5874" s="18">
        <v>0</v>
      </c>
      <c r="AL5874" s="18">
        <f t="shared" si="1190"/>
        <v>0</v>
      </c>
      <c r="AM5874" s="19" t="s">
        <v>146</v>
      </c>
      <c r="AN5874" s="19">
        <v>0</v>
      </c>
      <c r="AO5874" s="19">
        <f t="shared" si="1191"/>
        <v>0</v>
      </c>
      <c r="AP5874" s="18" t="s">
        <v>146</v>
      </c>
      <c r="AQ5874" s="18">
        <v>0</v>
      </c>
      <c r="AR5874" s="18">
        <f t="shared" si="1192"/>
        <v>0</v>
      </c>
      <c r="AS5874" s="20" t="s">
        <v>145</v>
      </c>
      <c r="AT5874" s="20">
        <v>63931.171728571499</v>
      </c>
      <c r="AU5874" s="16">
        <f t="shared" si="1193"/>
        <v>4259.2386228228843</v>
      </c>
    </row>
    <row r="5875" spans="1:47" x14ac:dyDescent="0.2">
      <c r="A5875" s="16">
        <v>5872</v>
      </c>
      <c r="B5875" s="16">
        <v>520.77160644531205</v>
      </c>
      <c r="C5875" s="17">
        <v>1.07938333333333</v>
      </c>
      <c r="F5875" s="18" t="s">
        <v>146</v>
      </c>
      <c r="G5875" s="18">
        <v>0</v>
      </c>
      <c r="I5875" s="19" t="s">
        <v>146</v>
      </c>
      <c r="J5875" s="19">
        <v>0</v>
      </c>
      <c r="K5875" s="19">
        <f t="shared" si="1183"/>
        <v>0</v>
      </c>
      <c r="L5875" s="18" t="s">
        <v>146</v>
      </c>
      <c r="M5875" s="18">
        <v>0</v>
      </c>
      <c r="O5875" s="19" t="s">
        <v>146</v>
      </c>
      <c r="P5875" s="19">
        <v>0</v>
      </c>
      <c r="Q5875" s="19">
        <f t="shared" si="1184"/>
        <v>0</v>
      </c>
      <c r="R5875" s="18" t="s">
        <v>146</v>
      </c>
      <c r="S5875" s="18">
        <v>0</v>
      </c>
      <c r="T5875" s="18">
        <f t="shared" si="1185"/>
        <v>0</v>
      </c>
      <c r="U5875" s="20" t="s">
        <v>146</v>
      </c>
      <c r="V5875" s="20">
        <v>0</v>
      </c>
      <c r="W5875" s="20">
        <f t="shared" si="1186"/>
        <v>0</v>
      </c>
      <c r="X5875" s="18" t="s">
        <v>146</v>
      </c>
      <c r="Y5875" s="18">
        <v>0</v>
      </c>
      <c r="Z5875" s="23">
        <f t="shared" si="1187"/>
        <v>0</v>
      </c>
      <c r="AA5875" s="20" t="s">
        <v>146</v>
      </c>
      <c r="AB5875" s="20">
        <v>0</v>
      </c>
      <c r="AC5875" s="24">
        <f t="shared" si="1188"/>
        <v>0</v>
      </c>
      <c r="AD5875" s="18" t="s">
        <v>146</v>
      </c>
      <c r="AE5875" s="18">
        <v>0</v>
      </c>
      <c r="AF5875" s="18">
        <f t="shared" si="1189"/>
        <v>0</v>
      </c>
      <c r="AG5875" s="19" t="s">
        <v>146</v>
      </c>
      <c r="AH5875" s="19">
        <v>0</v>
      </c>
      <c r="AI5875" s="19">
        <f t="shared" si="1194"/>
        <v>0</v>
      </c>
      <c r="AJ5875" s="18" t="s">
        <v>146</v>
      </c>
      <c r="AK5875" s="18">
        <v>0</v>
      </c>
      <c r="AL5875" s="18">
        <f t="shared" si="1190"/>
        <v>0</v>
      </c>
      <c r="AM5875" s="19" t="s">
        <v>146</v>
      </c>
      <c r="AN5875" s="19">
        <v>0</v>
      </c>
      <c r="AO5875" s="19">
        <f t="shared" si="1191"/>
        <v>0</v>
      </c>
      <c r="AP5875" s="18" t="s">
        <v>146</v>
      </c>
      <c r="AQ5875" s="18">
        <v>0</v>
      </c>
      <c r="AR5875" s="18">
        <f t="shared" si="1192"/>
        <v>0</v>
      </c>
      <c r="AS5875" s="20" t="s">
        <v>145</v>
      </c>
      <c r="AT5875" s="20">
        <v>36174.365199999898</v>
      </c>
      <c r="AU5875" s="16">
        <f t="shared" si="1193"/>
        <v>2410.0176682211791</v>
      </c>
    </row>
    <row r="5876" spans="1:47" x14ac:dyDescent="0.2">
      <c r="A5876" s="16">
        <v>5873</v>
      </c>
      <c r="B5876" s="16">
        <v>359.22592668612498</v>
      </c>
      <c r="C5876" s="17">
        <v>15.196899999999999</v>
      </c>
      <c r="F5876" s="18" t="s">
        <v>146</v>
      </c>
      <c r="G5876" s="18">
        <v>0</v>
      </c>
      <c r="I5876" s="19" t="s">
        <v>146</v>
      </c>
      <c r="J5876" s="19">
        <v>0</v>
      </c>
      <c r="K5876" s="19">
        <f t="shared" si="1183"/>
        <v>0</v>
      </c>
      <c r="L5876" s="18" t="s">
        <v>146</v>
      </c>
      <c r="M5876" s="18">
        <v>0</v>
      </c>
      <c r="O5876" s="19" t="s">
        <v>146</v>
      </c>
      <c r="P5876" s="19">
        <v>0</v>
      </c>
      <c r="Q5876" s="19">
        <f t="shared" si="1184"/>
        <v>0</v>
      </c>
      <c r="R5876" s="18" t="s">
        <v>146</v>
      </c>
      <c r="S5876" s="18">
        <v>0</v>
      </c>
      <c r="T5876" s="18">
        <f t="shared" si="1185"/>
        <v>0</v>
      </c>
      <c r="U5876" s="20" t="s">
        <v>146</v>
      </c>
      <c r="V5876" s="20">
        <v>0</v>
      </c>
      <c r="W5876" s="20">
        <f t="shared" si="1186"/>
        <v>0</v>
      </c>
      <c r="X5876" s="18" t="s">
        <v>146</v>
      </c>
      <c r="Y5876" s="18">
        <v>0</v>
      </c>
      <c r="Z5876" s="23">
        <f t="shared" si="1187"/>
        <v>0</v>
      </c>
      <c r="AA5876" s="20" t="s">
        <v>146</v>
      </c>
      <c r="AB5876" s="20">
        <v>0</v>
      </c>
      <c r="AC5876" s="24">
        <f t="shared" si="1188"/>
        <v>0</v>
      </c>
      <c r="AD5876" s="18" t="s">
        <v>146</v>
      </c>
      <c r="AE5876" s="18">
        <v>0</v>
      </c>
      <c r="AF5876" s="18">
        <f t="shared" si="1189"/>
        <v>0</v>
      </c>
      <c r="AG5876" s="19" t="s">
        <v>146</v>
      </c>
      <c r="AH5876" s="19">
        <v>0</v>
      </c>
      <c r="AI5876" s="19">
        <f t="shared" si="1194"/>
        <v>0</v>
      </c>
      <c r="AJ5876" s="18" t="s">
        <v>146</v>
      </c>
      <c r="AK5876" s="18">
        <v>0</v>
      </c>
      <c r="AL5876" s="18">
        <f t="shared" si="1190"/>
        <v>0</v>
      </c>
      <c r="AM5876" s="19" t="s">
        <v>146</v>
      </c>
      <c r="AN5876" s="19">
        <v>0</v>
      </c>
      <c r="AO5876" s="19">
        <f t="shared" si="1191"/>
        <v>0</v>
      </c>
      <c r="AP5876" s="18" t="s">
        <v>146</v>
      </c>
      <c r="AQ5876" s="18">
        <v>0</v>
      </c>
      <c r="AR5876" s="18">
        <f t="shared" si="1192"/>
        <v>0</v>
      </c>
      <c r="AS5876" s="20" t="s">
        <v>145</v>
      </c>
      <c r="AT5876" s="20">
        <v>17027.461371428599</v>
      </c>
      <c r="AU5876" s="16">
        <f t="shared" si="1193"/>
        <v>1134.4078195488739</v>
      </c>
    </row>
    <row r="5877" spans="1:47" x14ac:dyDescent="0.2">
      <c r="A5877" s="16">
        <v>5874</v>
      </c>
      <c r="B5877" s="16">
        <v>1020.69237214047</v>
      </c>
      <c r="C5877" s="17">
        <v>1.8149500000000001</v>
      </c>
      <c r="F5877" s="18" t="s">
        <v>146</v>
      </c>
      <c r="G5877" s="18">
        <v>0</v>
      </c>
      <c r="I5877" s="19" t="s">
        <v>146</v>
      </c>
      <c r="J5877" s="19">
        <v>0</v>
      </c>
      <c r="K5877" s="19">
        <f t="shared" si="1183"/>
        <v>0</v>
      </c>
      <c r="L5877" s="18" t="s">
        <v>146</v>
      </c>
      <c r="M5877" s="18">
        <v>0</v>
      </c>
      <c r="O5877" s="19" t="s">
        <v>146</v>
      </c>
      <c r="P5877" s="19">
        <v>0</v>
      </c>
      <c r="Q5877" s="19">
        <f t="shared" si="1184"/>
        <v>0</v>
      </c>
      <c r="R5877" s="18" t="s">
        <v>146</v>
      </c>
      <c r="S5877" s="18">
        <v>0</v>
      </c>
      <c r="T5877" s="18">
        <f t="shared" si="1185"/>
        <v>0</v>
      </c>
      <c r="U5877" s="20" t="s">
        <v>146</v>
      </c>
      <c r="V5877" s="20">
        <v>0</v>
      </c>
      <c r="W5877" s="20">
        <f t="shared" si="1186"/>
        <v>0</v>
      </c>
      <c r="X5877" s="18" t="s">
        <v>146</v>
      </c>
      <c r="Y5877" s="18">
        <v>0</v>
      </c>
      <c r="Z5877" s="23">
        <f t="shared" si="1187"/>
        <v>0</v>
      </c>
      <c r="AA5877" s="20" t="s">
        <v>146</v>
      </c>
      <c r="AB5877" s="20">
        <v>0</v>
      </c>
      <c r="AC5877" s="24">
        <f t="shared" si="1188"/>
        <v>0</v>
      </c>
      <c r="AD5877" s="18" t="s">
        <v>146</v>
      </c>
      <c r="AE5877" s="18">
        <v>0</v>
      </c>
      <c r="AF5877" s="18">
        <f t="shared" si="1189"/>
        <v>0</v>
      </c>
      <c r="AG5877" s="19" t="s">
        <v>146</v>
      </c>
      <c r="AH5877" s="19">
        <v>0</v>
      </c>
      <c r="AI5877" s="19">
        <f t="shared" si="1194"/>
        <v>0</v>
      </c>
      <c r="AJ5877" s="18" t="s">
        <v>146</v>
      </c>
      <c r="AK5877" s="18">
        <v>0</v>
      </c>
      <c r="AL5877" s="18">
        <f t="shared" si="1190"/>
        <v>0</v>
      </c>
      <c r="AM5877" s="19" t="s">
        <v>146</v>
      </c>
      <c r="AN5877" s="19">
        <v>0</v>
      </c>
      <c r="AO5877" s="19">
        <f t="shared" si="1191"/>
        <v>0</v>
      </c>
      <c r="AP5877" s="18" t="s">
        <v>146</v>
      </c>
      <c r="AQ5877" s="18">
        <v>0</v>
      </c>
      <c r="AR5877" s="18">
        <f t="shared" si="1192"/>
        <v>0</v>
      </c>
      <c r="AS5877" s="20" t="s">
        <v>145</v>
      </c>
      <c r="AT5877" s="20">
        <v>31128.048428571401</v>
      </c>
      <c r="AU5877" s="16">
        <f t="shared" si="1193"/>
        <v>2073.8206814504597</v>
      </c>
    </row>
    <row r="5878" spans="1:47" x14ac:dyDescent="0.2">
      <c r="A5878" s="16">
        <v>5875</v>
      </c>
      <c r="B5878" s="16">
        <v>904.595491473518</v>
      </c>
      <c r="C5878" s="17">
        <v>5.6480833333333296</v>
      </c>
      <c r="D5878" s="16" t="s">
        <v>1589</v>
      </c>
      <c r="E5878" s="16" t="s">
        <v>1589</v>
      </c>
      <c r="F5878" s="18" t="s">
        <v>146</v>
      </c>
      <c r="G5878" s="18">
        <v>0</v>
      </c>
      <c r="I5878" s="19" t="s">
        <v>146</v>
      </c>
      <c r="J5878" s="19">
        <v>0</v>
      </c>
      <c r="K5878" s="19">
        <f t="shared" si="1183"/>
        <v>0</v>
      </c>
      <c r="L5878" s="18" t="s">
        <v>146</v>
      </c>
      <c r="M5878" s="18">
        <v>0</v>
      </c>
      <c r="O5878" s="19" t="s">
        <v>146</v>
      </c>
      <c r="P5878" s="19">
        <v>0</v>
      </c>
      <c r="Q5878" s="19">
        <f t="shared" si="1184"/>
        <v>0</v>
      </c>
      <c r="R5878" s="18" t="s">
        <v>146</v>
      </c>
      <c r="S5878" s="18">
        <v>0</v>
      </c>
      <c r="T5878" s="18">
        <f t="shared" si="1185"/>
        <v>0</v>
      </c>
      <c r="U5878" s="20" t="s">
        <v>146</v>
      </c>
      <c r="V5878" s="20">
        <v>0</v>
      </c>
      <c r="W5878" s="20">
        <f t="shared" si="1186"/>
        <v>0</v>
      </c>
      <c r="X5878" s="18" t="s">
        <v>146</v>
      </c>
      <c r="Y5878" s="18">
        <v>0</v>
      </c>
      <c r="Z5878" s="23">
        <f t="shared" si="1187"/>
        <v>0</v>
      </c>
      <c r="AA5878" s="20" t="s">
        <v>146</v>
      </c>
      <c r="AB5878" s="20">
        <v>0</v>
      </c>
      <c r="AC5878" s="24">
        <f t="shared" si="1188"/>
        <v>0</v>
      </c>
      <c r="AD5878" s="18" t="s">
        <v>146</v>
      </c>
      <c r="AE5878" s="18">
        <v>0</v>
      </c>
      <c r="AF5878" s="18">
        <f t="shared" si="1189"/>
        <v>0</v>
      </c>
      <c r="AG5878" s="19" t="s">
        <v>146</v>
      </c>
      <c r="AH5878" s="19">
        <v>0</v>
      </c>
      <c r="AI5878" s="19">
        <f t="shared" si="1194"/>
        <v>0</v>
      </c>
      <c r="AJ5878" s="18" t="s">
        <v>146</v>
      </c>
      <c r="AK5878" s="18">
        <v>0</v>
      </c>
      <c r="AL5878" s="18">
        <f t="shared" si="1190"/>
        <v>0</v>
      </c>
      <c r="AM5878" s="19" t="s">
        <v>146</v>
      </c>
      <c r="AN5878" s="19">
        <v>0</v>
      </c>
      <c r="AO5878" s="19">
        <f t="shared" si="1191"/>
        <v>0</v>
      </c>
      <c r="AP5878" s="18" t="s">
        <v>146</v>
      </c>
      <c r="AQ5878" s="18">
        <v>0</v>
      </c>
      <c r="AR5878" s="18">
        <f t="shared" si="1192"/>
        <v>0</v>
      </c>
      <c r="AS5878" s="20" t="s">
        <v>145</v>
      </c>
      <c r="AT5878" s="20">
        <v>39436.712685714199</v>
      </c>
      <c r="AU5878" s="16">
        <f t="shared" si="1193"/>
        <v>2627.3626039782944</v>
      </c>
    </row>
    <row r="5879" spans="1:47" x14ac:dyDescent="0.2">
      <c r="A5879" s="16">
        <v>5876</v>
      </c>
      <c r="B5879" s="16">
        <v>904.62796382874001</v>
      </c>
      <c r="C5879" s="17">
        <v>8.5565666666666598</v>
      </c>
      <c r="F5879" s="18" t="s">
        <v>146</v>
      </c>
      <c r="G5879" s="18">
        <v>0</v>
      </c>
      <c r="I5879" s="19" t="s">
        <v>146</v>
      </c>
      <c r="J5879" s="19">
        <v>0</v>
      </c>
      <c r="K5879" s="19">
        <f t="shared" si="1183"/>
        <v>0</v>
      </c>
      <c r="L5879" s="18" t="s">
        <v>146</v>
      </c>
      <c r="M5879" s="18">
        <v>0</v>
      </c>
      <c r="O5879" s="19" t="s">
        <v>146</v>
      </c>
      <c r="P5879" s="19">
        <v>0</v>
      </c>
      <c r="Q5879" s="19">
        <f t="shared" si="1184"/>
        <v>0</v>
      </c>
      <c r="R5879" s="18" t="s">
        <v>146</v>
      </c>
      <c r="S5879" s="18">
        <v>0</v>
      </c>
      <c r="T5879" s="18">
        <f t="shared" si="1185"/>
        <v>0</v>
      </c>
      <c r="U5879" s="20" t="s">
        <v>146</v>
      </c>
      <c r="V5879" s="20">
        <v>0</v>
      </c>
      <c r="W5879" s="20">
        <f t="shared" si="1186"/>
        <v>0</v>
      </c>
      <c r="X5879" s="18" t="s">
        <v>146</v>
      </c>
      <c r="Y5879" s="18">
        <v>0</v>
      </c>
      <c r="Z5879" s="23">
        <f t="shared" si="1187"/>
        <v>0</v>
      </c>
      <c r="AA5879" s="20" t="s">
        <v>146</v>
      </c>
      <c r="AB5879" s="20">
        <v>0</v>
      </c>
      <c r="AC5879" s="24">
        <f t="shared" si="1188"/>
        <v>0</v>
      </c>
      <c r="AD5879" s="18" t="s">
        <v>146</v>
      </c>
      <c r="AE5879" s="18">
        <v>0</v>
      </c>
      <c r="AF5879" s="18">
        <f t="shared" si="1189"/>
        <v>0</v>
      </c>
      <c r="AG5879" s="19" t="s">
        <v>146</v>
      </c>
      <c r="AH5879" s="19">
        <v>0</v>
      </c>
      <c r="AI5879" s="19">
        <f t="shared" si="1194"/>
        <v>0</v>
      </c>
      <c r="AJ5879" s="18" t="s">
        <v>146</v>
      </c>
      <c r="AK5879" s="18">
        <v>0</v>
      </c>
      <c r="AL5879" s="18">
        <f t="shared" si="1190"/>
        <v>0</v>
      </c>
      <c r="AM5879" s="19" t="s">
        <v>146</v>
      </c>
      <c r="AN5879" s="19">
        <v>0</v>
      </c>
      <c r="AO5879" s="19">
        <f t="shared" si="1191"/>
        <v>0</v>
      </c>
      <c r="AP5879" s="18" t="s">
        <v>146</v>
      </c>
      <c r="AQ5879" s="18">
        <v>0</v>
      </c>
      <c r="AR5879" s="18">
        <f t="shared" si="1192"/>
        <v>0</v>
      </c>
      <c r="AS5879" s="20" t="s">
        <v>145</v>
      </c>
      <c r="AT5879" s="20">
        <v>52067.924385714599</v>
      </c>
      <c r="AU5879" s="16">
        <f t="shared" si="1193"/>
        <v>3468.8823708004397</v>
      </c>
    </row>
    <row r="5880" spans="1:47" x14ac:dyDescent="0.2">
      <c r="A5880" s="16">
        <v>5877</v>
      </c>
      <c r="B5880" s="16">
        <v>692.48004150390602</v>
      </c>
      <c r="C5880" s="17">
        <v>2.0375999999999999</v>
      </c>
      <c r="D5880" s="16" t="s">
        <v>4991</v>
      </c>
      <c r="E5880" s="16" t="s">
        <v>4992</v>
      </c>
      <c r="F5880" s="18" t="s">
        <v>146</v>
      </c>
      <c r="G5880" s="18">
        <v>0</v>
      </c>
      <c r="I5880" s="19" t="s">
        <v>146</v>
      </c>
      <c r="J5880" s="19">
        <v>0</v>
      </c>
      <c r="K5880" s="19">
        <f t="shared" si="1183"/>
        <v>0</v>
      </c>
      <c r="L5880" s="18" t="s">
        <v>146</v>
      </c>
      <c r="M5880" s="18">
        <v>0</v>
      </c>
      <c r="O5880" s="19" t="s">
        <v>146</v>
      </c>
      <c r="P5880" s="19">
        <v>0</v>
      </c>
      <c r="Q5880" s="19">
        <f t="shared" si="1184"/>
        <v>0</v>
      </c>
      <c r="R5880" s="18" t="s">
        <v>146</v>
      </c>
      <c r="S5880" s="18">
        <v>0</v>
      </c>
      <c r="T5880" s="18">
        <f t="shared" si="1185"/>
        <v>0</v>
      </c>
      <c r="U5880" s="20" t="s">
        <v>146</v>
      </c>
      <c r="V5880" s="20">
        <v>0</v>
      </c>
      <c r="W5880" s="20">
        <f t="shared" si="1186"/>
        <v>0</v>
      </c>
      <c r="X5880" s="18" t="s">
        <v>146</v>
      </c>
      <c r="Y5880" s="18">
        <v>0</v>
      </c>
      <c r="Z5880" s="23">
        <f t="shared" si="1187"/>
        <v>0</v>
      </c>
      <c r="AA5880" s="20" t="s">
        <v>146</v>
      </c>
      <c r="AB5880" s="20">
        <v>0</v>
      </c>
      <c r="AC5880" s="24">
        <f t="shared" si="1188"/>
        <v>0</v>
      </c>
      <c r="AD5880" s="18" t="s">
        <v>146</v>
      </c>
      <c r="AE5880" s="18">
        <v>0</v>
      </c>
      <c r="AF5880" s="18">
        <f t="shared" si="1189"/>
        <v>0</v>
      </c>
      <c r="AG5880" s="19" t="s">
        <v>146</v>
      </c>
      <c r="AH5880" s="19">
        <v>0</v>
      </c>
      <c r="AI5880" s="19">
        <f t="shared" si="1194"/>
        <v>0</v>
      </c>
      <c r="AJ5880" s="18" t="s">
        <v>146</v>
      </c>
      <c r="AK5880" s="18">
        <v>0</v>
      </c>
      <c r="AL5880" s="18">
        <f t="shared" si="1190"/>
        <v>0</v>
      </c>
      <c r="AM5880" s="19" t="s">
        <v>146</v>
      </c>
      <c r="AN5880" s="19">
        <v>0</v>
      </c>
      <c r="AO5880" s="19">
        <f t="shared" si="1191"/>
        <v>0</v>
      </c>
      <c r="AP5880" s="18" t="s">
        <v>146</v>
      </c>
      <c r="AQ5880" s="18">
        <v>0</v>
      </c>
      <c r="AR5880" s="18">
        <f t="shared" si="1192"/>
        <v>0</v>
      </c>
      <c r="AS5880" s="20" t="s">
        <v>145</v>
      </c>
      <c r="AT5880" s="20">
        <v>62884.607228571404</v>
      </c>
      <c r="AU5880" s="16">
        <f t="shared" si="1193"/>
        <v>4189.5141391453299</v>
      </c>
    </row>
    <row r="5881" spans="1:47" x14ac:dyDescent="0.2">
      <c r="A5881" s="16">
        <v>5878</v>
      </c>
      <c r="B5881" s="16">
        <v>949.52239827679603</v>
      </c>
      <c r="C5881" s="17">
        <v>6.82896666666666</v>
      </c>
      <c r="D5881" s="16" t="s">
        <v>4993</v>
      </c>
      <c r="E5881" s="16" t="s">
        <v>4993</v>
      </c>
      <c r="F5881" s="18" t="s">
        <v>146</v>
      </c>
      <c r="G5881" s="18">
        <v>0</v>
      </c>
      <c r="I5881" s="19" t="s">
        <v>146</v>
      </c>
      <c r="J5881" s="19">
        <v>0</v>
      </c>
      <c r="K5881" s="19">
        <f t="shared" si="1183"/>
        <v>0</v>
      </c>
      <c r="L5881" s="18" t="s">
        <v>146</v>
      </c>
      <c r="M5881" s="18">
        <v>0</v>
      </c>
      <c r="O5881" s="19" t="s">
        <v>146</v>
      </c>
      <c r="P5881" s="19">
        <v>0</v>
      </c>
      <c r="Q5881" s="19">
        <f t="shared" si="1184"/>
        <v>0</v>
      </c>
      <c r="R5881" s="18" t="s">
        <v>146</v>
      </c>
      <c r="S5881" s="18">
        <v>0</v>
      </c>
      <c r="T5881" s="18">
        <f t="shared" si="1185"/>
        <v>0</v>
      </c>
      <c r="U5881" s="20" t="s">
        <v>146</v>
      </c>
      <c r="V5881" s="20">
        <v>0</v>
      </c>
      <c r="W5881" s="20">
        <f t="shared" si="1186"/>
        <v>0</v>
      </c>
      <c r="X5881" s="18" t="s">
        <v>146</v>
      </c>
      <c r="Y5881" s="18">
        <v>0</v>
      </c>
      <c r="Z5881" s="23">
        <f t="shared" si="1187"/>
        <v>0</v>
      </c>
      <c r="AA5881" s="20" t="s">
        <v>146</v>
      </c>
      <c r="AB5881" s="20">
        <v>0</v>
      </c>
      <c r="AC5881" s="24">
        <f t="shared" si="1188"/>
        <v>0</v>
      </c>
      <c r="AD5881" s="18" t="s">
        <v>146</v>
      </c>
      <c r="AE5881" s="18">
        <v>0</v>
      </c>
      <c r="AF5881" s="18">
        <f t="shared" si="1189"/>
        <v>0</v>
      </c>
      <c r="AG5881" s="19" t="s">
        <v>146</v>
      </c>
      <c r="AH5881" s="19">
        <v>0</v>
      </c>
      <c r="AI5881" s="19">
        <f t="shared" si="1194"/>
        <v>0</v>
      </c>
      <c r="AJ5881" s="18" t="s">
        <v>146</v>
      </c>
      <c r="AK5881" s="18">
        <v>0</v>
      </c>
      <c r="AL5881" s="18">
        <f t="shared" si="1190"/>
        <v>0</v>
      </c>
      <c r="AM5881" s="19" t="s">
        <v>146</v>
      </c>
      <c r="AN5881" s="19">
        <v>0</v>
      </c>
      <c r="AO5881" s="19">
        <f t="shared" si="1191"/>
        <v>0</v>
      </c>
      <c r="AP5881" s="18" t="s">
        <v>146</v>
      </c>
      <c r="AQ5881" s="18">
        <v>0</v>
      </c>
      <c r="AR5881" s="18">
        <f t="shared" si="1192"/>
        <v>0</v>
      </c>
      <c r="AS5881" s="20" t="s">
        <v>145</v>
      </c>
      <c r="AT5881" s="20">
        <v>53638.771457142902</v>
      </c>
      <c r="AU5881" s="16">
        <f t="shared" si="1193"/>
        <v>3573.5357399828717</v>
      </c>
    </row>
    <row r="5882" spans="1:47" x14ac:dyDescent="0.2">
      <c r="A5882" s="16">
        <v>5879</v>
      </c>
      <c r="B5882" s="16">
        <v>879.52128037882005</v>
      </c>
      <c r="C5882" s="17">
        <v>15.709816666666599</v>
      </c>
      <c r="D5882" s="16" t="s">
        <v>3161</v>
      </c>
      <c r="E5882" s="16" t="s">
        <v>4994</v>
      </c>
      <c r="F5882" s="18" t="s">
        <v>146</v>
      </c>
      <c r="G5882" s="18">
        <v>0</v>
      </c>
      <c r="I5882" s="19" t="s">
        <v>146</v>
      </c>
      <c r="J5882" s="19">
        <v>0</v>
      </c>
      <c r="K5882" s="19">
        <f t="shared" si="1183"/>
        <v>0</v>
      </c>
      <c r="L5882" s="18" t="s">
        <v>146</v>
      </c>
      <c r="M5882" s="18">
        <v>0</v>
      </c>
      <c r="O5882" s="19" t="s">
        <v>146</v>
      </c>
      <c r="P5882" s="19">
        <v>0</v>
      </c>
      <c r="Q5882" s="19">
        <f t="shared" si="1184"/>
        <v>0</v>
      </c>
      <c r="R5882" s="18" t="s">
        <v>146</v>
      </c>
      <c r="S5882" s="18">
        <v>0</v>
      </c>
      <c r="T5882" s="18">
        <f t="shared" si="1185"/>
        <v>0</v>
      </c>
      <c r="U5882" s="20" t="s">
        <v>146</v>
      </c>
      <c r="V5882" s="20">
        <v>0</v>
      </c>
      <c r="W5882" s="20">
        <f t="shared" si="1186"/>
        <v>0</v>
      </c>
      <c r="X5882" s="18" t="s">
        <v>146</v>
      </c>
      <c r="Y5882" s="18">
        <v>0</v>
      </c>
      <c r="Z5882" s="23">
        <f t="shared" si="1187"/>
        <v>0</v>
      </c>
      <c r="AA5882" s="20" t="s">
        <v>146</v>
      </c>
      <c r="AB5882" s="20">
        <v>0</v>
      </c>
      <c r="AC5882" s="24">
        <f t="shared" si="1188"/>
        <v>0</v>
      </c>
      <c r="AD5882" s="18" t="s">
        <v>146</v>
      </c>
      <c r="AE5882" s="18">
        <v>0</v>
      </c>
      <c r="AF5882" s="18">
        <f t="shared" si="1189"/>
        <v>0</v>
      </c>
      <c r="AG5882" s="19" t="s">
        <v>146</v>
      </c>
      <c r="AH5882" s="19">
        <v>0</v>
      </c>
      <c r="AI5882" s="19">
        <f t="shared" si="1194"/>
        <v>0</v>
      </c>
      <c r="AJ5882" s="18" t="s">
        <v>146</v>
      </c>
      <c r="AK5882" s="18">
        <v>0</v>
      </c>
      <c r="AL5882" s="18">
        <f t="shared" si="1190"/>
        <v>0</v>
      </c>
      <c r="AM5882" s="19" t="s">
        <v>146</v>
      </c>
      <c r="AN5882" s="19">
        <v>0</v>
      </c>
      <c r="AO5882" s="19">
        <f t="shared" si="1191"/>
        <v>0</v>
      </c>
      <c r="AP5882" s="18" t="s">
        <v>146</v>
      </c>
      <c r="AQ5882" s="18">
        <v>0</v>
      </c>
      <c r="AR5882" s="18">
        <f t="shared" si="1192"/>
        <v>0</v>
      </c>
      <c r="AS5882" s="20" t="s">
        <v>145</v>
      </c>
      <c r="AT5882" s="20">
        <v>40643.606085714498</v>
      </c>
      <c r="AU5882" s="16">
        <f t="shared" si="1193"/>
        <v>2707.7685600076284</v>
      </c>
    </row>
    <row r="5883" spans="1:47" x14ac:dyDescent="0.2">
      <c r="A5883" s="16">
        <v>5880</v>
      </c>
      <c r="B5883" s="16">
        <v>477.303238749218</v>
      </c>
      <c r="C5883" s="17">
        <v>1.62611666666666</v>
      </c>
      <c r="D5883" s="16" t="s">
        <v>616</v>
      </c>
      <c r="E5883" s="16" t="s">
        <v>4995</v>
      </c>
      <c r="F5883" s="18" t="s">
        <v>146</v>
      </c>
      <c r="G5883" s="18">
        <v>0</v>
      </c>
      <c r="I5883" s="19" t="s">
        <v>146</v>
      </c>
      <c r="J5883" s="19">
        <v>0</v>
      </c>
      <c r="K5883" s="19">
        <f t="shared" si="1183"/>
        <v>0</v>
      </c>
      <c r="L5883" s="18" t="s">
        <v>146</v>
      </c>
      <c r="M5883" s="18">
        <v>0</v>
      </c>
      <c r="O5883" s="19" t="s">
        <v>146</v>
      </c>
      <c r="P5883" s="19">
        <v>0</v>
      </c>
      <c r="Q5883" s="19">
        <f t="shared" si="1184"/>
        <v>0</v>
      </c>
      <c r="R5883" s="18" t="s">
        <v>146</v>
      </c>
      <c r="S5883" s="18">
        <v>0</v>
      </c>
      <c r="T5883" s="18">
        <f t="shared" si="1185"/>
        <v>0</v>
      </c>
      <c r="U5883" s="20" t="s">
        <v>146</v>
      </c>
      <c r="V5883" s="20">
        <v>0</v>
      </c>
      <c r="W5883" s="20">
        <f t="shared" si="1186"/>
        <v>0</v>
      </c>
      <c r="X5883" s="18" t="s">
        <v>146</v>
      </c>
      <c r="Y5883" s="18">
        <v>0</v>
      </c>
      <c r="Z5883" s="23">
        <f t="shared" si="1187"/>
        <v>0</v>
      </c>
      <c r="AA5883" s="20" t="s">
        <v>146</v>
      </c>
      <c r="AB5883" s="20">
        <v>0</v>
      </c>
      <c r="AC5883" s="24">
        <f t="shared" si="1188"/>
        <v>0</v>
      </c>
      <c r="AD5883" s="18" t="s">
        <v>146</v>
      </c>
      <c r="AE5883" s="18">
        <v>0</v>
      </c>
      <c r="AF5883" s="18">
        <f t="shared" si="1189"/>
        <v>0</v>
      </c>
      <c r="AG5883" s="19" t="s">
        <v>146</v>
      </c>
      <c r="AH5883" s="19">
        <v>0</v>
      </c>
      <c r="AI5883" s="19">
        <f t="shared" si="1194"/>
        <v>0</v>
      </c>
      <c r="AJ5883" s="18" t="s">
        <v>146</v>
      </c>
      <c r="AK5883" s="18">
        <v>0</v>
      </c>
      <c r="AL5883" s="18">
        <f t="shared" si="1190"/>
        <v>0</v>
      </c>
      <c r="AM5883" s="19" t="s">
        <v>146</v>
      </c>
      <c r="AN5883" s="19">
        <v>0</v>
      </c>
      <c r="AO5883" s="19">
        <f t="shared" si="1191"/>
        <v>0</v>
      </c>
      <c r="AP5883" s="18" t="s">
        <v>146</v>
      </c>
      <c r="AQ5883" s="18">
        <v>0</v>
      </c>
      <c r="AR5883" s="18">
        <f t="shared" si="1192"/>
        <v>0</v>
      </c>
      <c r="AS5883" s="20" t="s">
        <v>145</v>
      </c>
      <c r="AT5883" s="20">
        <v>41476.1951999999</v>
      </c>
      <c r="AU5883" s="16">
        <f t="shared" si="1193"/>
        <v>2763.237521652225</v>
      </c>
    </row>
    <row r="5884" spans="1:47" x14ac:dyDescent="0.2">
      <c r="A5884" s="16">
        <v>5881</v>
      </c>
      <c r="B5884" s="16">
        <v>856.58453221459297</v>
      </c>
      <c r="C5884" s="17">
        <v>9.2245166666666591</v>
      </c>
      <c r="D5884" s="16" t="s">
        <v>957</v>
      </c>
      <c r="E5884" s="16" t="s">
        <v>1024</v>
      </c>
      <c r="F5884" s="18" t="s">
        <v>146</v>
      </c>
      <c r="G5884" s="18">
        <v>0</v>
      </c>
      <c r="I5884" s="19" t="s">
        <v>146</v>
      </c>
      <c r="J5884" s="19">
        <v>0</v>
      </c>
      <c r="K5884" s="19">
        <f t="shared" si="1183"/>
        <v>0</v>
      </c>
      <c r="L5884" s="18" t="s">
        <v>146</v>
      </c>
      <c r="M5884" s="18">
        <v>0</v>
      </c>
      <c r="O5884" s="19" t="s">
        <v>146</v>
      </c>
      <c r="P5884" s="19">
        <v>0</v>
      </c>
      <c r="Q5884" s="19">
        <f t="shared" si="1184"/>
        <v>0</v>
      </c>
      <c r="R5884" s="18" t="s">
        <v>146</v>
      </c>
      <c r="S5884" s="18">
        <v>0</v>
      </c>
      <c r="T5884" s="18">
        <f t="shared" si="1185"/>
        <v>0</v>
      </c>
      <c r="U5884" s="20" t="s">
        <v>146</v>
      </c>
      <c r="V5884" s="20">
        <v>0</v>
      </c>
      <c r="W5884" s="20">
        <f t="shared" si="1186"/>
        <v>0</v>
      </c>
      <c r="X5884" s="18" t="s">
        <v>146</v>
      </c>
      <c r="Y5884" s="18">
        <v>0</v>
      </c>
      <c r="Z5884" s="23">
        <f t="shared" si="1187"/>
        <v>0</v>
      </c>
      <c r="AA5884" s="20" t="s">
        <v>146</v>
      </c>
      <c r="AB5884" s="20">
        <v>0</v>
      </c>
      <c r="AC5884" s="24">
        <f t="shared" si="1188"/>
        <v>0</v>
      </c>
      <c r="AD5884" s="18" t="s">
        <v>146</v>
      </c>
      <c r="AE5884" s="18">
        <v>0</v>
      </c>
      <c r="AF5884" s="18">
        <f t="shared" si="1189"/>
        <v>0</v>
      </c>
      <c r="AG5884" s="19" t="s">
        <v>146</v>
      </c>
      <c r="AH5884" s="19">
        <v>0</v>
      </c>
      <c r="AI5884" s="19">
        <f t="shared" si="1194"/>
        <v>0</v>
      </c>
      <c r="AJ5884" s="18" t="s">
        <v>146</v>
      </c>
      <c r="AK5884" s="18">
        <v>0</v>
      </c>
      <c r="AL5884" s="18">
        <f t="shared" si="1190"/>
        <v>0</v>
      </c>
      <c r="AM5884" s="19" t="s">
        <v>146</v>
      </c>
      <c r="AN5884" s="19">
        <v>0</v>
      </c>
      <c r="AO5884" s="19">
        <f t="shared" si="1191"/>
        <v>0</v>
      </c>
      <c r="AP5884" s="18" t="s">
        <v>146</v>
      </c>
      <c r="AQ5884" s="18">
        <v>0</v>
      </c>
      <c r="AR5884" s="18">
        <f t="shared" si="1192"/>
        <v>0</v>
      </c>
      <c r="AS5884" s="20" t="s">
        <v>145</v>
      </c>
      <c r="AT5884" s="20">
        <v>63923.595628571398</v>
      </c>
      <c r="AU5884" s="16">
        <f t="shared" si="1193"/>
        <v>4258.7338859807724</v>
      </c>
    </row>
    <row r="5885" spans="1:47" x14ac:dyDescent="0.2">
      <c r="A5885" s="16">
        <v>5882</v>
      </c>
      <c r="B5885" s="16">
        <v>860.49579580829698</v>
      </c>
      <c r="C5885" s="17">
        <v>15.5209833333333</v>
      </c>
      <c r="F5885" s="18" t="s">
        <v>146</v>
      </c>
      <c r="G5885" s="18">
        <v>0</v>
      </c>
      <c r="I5885" s="19" t="s">
        <v>146</v>
      </c>
      <c r="J5885" s="19">
        <v>0</v>
      </c>
      <c r="K5885" s="19">
        <f t="shared" si="1183"/>
        <v>0</v>
      </c>
      <c r="L5885" s="18" t="s">
        <v>146</v>
      </c>
      <c r="M5885" s="18">
        <v>0</v>
      </c>
      <c r="O5885" s="19" t="s">
        <v>146</v>
      </c>
      <c r="P5885" s="19">
        <v>0</v>
      </c>
      <c r="Q5885" s="19">
        <f t="shared" si="1184"/>
        <v>0</v>
      </c>
      <c r="R5885" s="18" t="s">
        <v>146</v>
      </c>
      <c r="S5885" s="18">
        <v>0</v>
      </c>
      <c r="T5885" s="18">
        <f t="shared" si="1185"/>
        <v>0</v>
      </c>
      <c r="U5885" s="20" t="s">
        <v>146</v>
      </c>
      <c r="V5885" s="20">
        <v>0</v>
      </c>
      <c r="W5885" s="20">
        <f t="shared" si="1186"/>
        <v>0</v>
      </c>
      <c r="X5885" s="18" t="s">
        <v>146</v>
      </c>
      <c r="Y5885" s="18">
        <v>0</v>
      </c>
      <c r="Z5885" s="23">
        <f t="shared" si="1187"/>
        <v>0</v>
      </c>
      <c r="AA5885" s="20" t="s">
        <v>146</v>
      </c>
      <c r="AB5885" s="20">
        <v>0</v>
      </c>
      <c r="AC5885" s="24">
        <f t="shared" si="1188"/>
        <v>0</v>
      </c>
      <c r="AD5885" s="18" t="s">
        <v>146</v>
      </c>
      <c r="AE5885" s="18">
        <v>0</v>
      </c>
      <c r="AF5885" s="18">
        <f t="shared" si="1189"/>
        <v>0</v>
      </c>
      <c r="AG5885" s="19" t="s">
        <v>146</v>
      </c>
      <c r="AH5885" s="19">
        <v>0</v>
      </c>
      <c r="AI5885" s="19">
        <f t="shared" si="1194"/>
        <v>0</v>
      </c>
      <c r="AJ5885" s="18" t="s">
        <v>146</v>
      </c>
      <c r="AK5885" s="18">
        <v>0</v>
      </c>
      <c r="AL5885" s="18">
        <f t="shared" si="1190"/>
        <v>0</v>
      </c>
      <c r="AM5885" s="19" t="s">
        <v>146</v>
      </c>
      <c r="AN5885" s="19">
        <v>0</v>
      </c>
      <c r="AO5885" s="19">
        <f t="shared" si="1191"/>
        <v>0</v>
      </c>
      <c r="AP5885" s="18" t="s">
        <v>146</v>
      </c>
      <c r="AQ5885" s="18">
        <v>0</v>
      </c>
      <c r="AR5885" s="18">
        <f t="shared" si="1192"/>
        <v>0</v>
      </c>
      <c r="AS5885" s="20" t="s">
        <v>145</v>
      </c>
      <c r="AT5885" s="20">
        <v>37065.074685714302</v>
      </c>
      <c r="AU5885" s="16">
        <f t="shared" si="1193"/>
        <v>2469.3587398876953</v>
      </c>
    </row>
    <row r="5886" spans="1:47" x14ac:dyDescent="0.2">
      <c r="A5886" s="16">
        <v>5883</v>
      </c>
      <c r="B5886" s="16">
        <v>515.415422471037</v>
      </c>
      <c r="C5886" s="17">
        <v>16.188933333333299</v>
      </c>
      <c r="D5886" s="16" t="s">
        <v>4996</v>
      </c>
      <c r="E5886" s="16" t="s">
        <v>4996</v>
      </c>
      <c r="F5886" s="18" t="s">
        <v>146</v>
      </c>
      <c r="G5886" s="18">
        <v>0</v>
      </c>
      <c r="I5886" s="19" t="s">
        <v>146</v>
      </c>
      <c r="J5886" s="19">
        <v>0</v>
      </c>
      <c r="K5886" s="19">
        <f t="shared" si="1183"/>
        <v>0</v>
      </c>
      <c r="L5886" s="18" t="s">
        <v>146</v>
      </c>
      <c r="M5886" s="18">
        <v>0</v>
      </c>
      <c r="O5886" s="19" t="s">
        <v>146</v>
      </c>
      <c r="P5886" s="19">
        <v>0</v>
      </c>
      <c r="Q5886" s="19">
        <f t="shared" si="1184"/>
        <v>0</v>
      </c>
      <c r="R5886" s="18" t="s">
        <v>146</v>
      </c>
      <c r="S5886" s="18">
        <v>0</v>
      </c>
      <c r="T5886" s="18">
        <f t="shared" si="1185"/>
        <v>0</v>
      </c>
      <c r="U5886" s="20" t="s">
        <v>146</v>
      </c>
      <c r="V5886" s="20">
        <v>0</v>
      </c>
      <c r="W5886" s="20">
        <f t="shared" si="1186"/>
        <v>0</v>
      </c>
      <c r="X5886" s="18" t="s">
        <v>146</v>
      </c>
      <c r="Y5886" s="18">
        <v>0</v>
      </c>
      <c r="Z5886" s="23">
        <f t="shared" si="1187"/>
        <v>0</v>
      </c>
      <c r="AA5886" s="20" t="s">
        <v>146</v>
      </c>
      <c r="AB5886" s="20">
        <v>0</v>
      </c>
      <c r="AC5886" s="24">
        <f t="shared" si="1188"/>
        <v>0</v>
      </c>
      <c r="AD5886" s="18" t="s">
        <v>146</v>
      </c>
      <c r="AE5886" s="18">
        <v>0</v>
      </c>
      <c r="AF5886" s="18">
        <f t="shared" si="1189"/>
        <v>0</v>
      </c>
      <c r="AG5886" s="19" t="s">
        <v>146</v>
      </c>
      <c r="AH5886" s="19">
        <v>0</v>
      </c>
      <c r="AI5886" s="19">
        <f t="shared" si="1194"/>
        <v>0</v>
      </c>
      <c r="AJ5886" s="18" t="s">
        <v>146</v>
      </c>
      <c r="AK5886" s="18">
        <v>0</v>
      </c>
      <c r="AL5886" s="18">
        <f t="shared" si="1190"/>
        <v>0</v>
      </c>
      <c r="AM5886" s="19" t="s">
        <v>146</v>
      </c>
      <c r="AN5886" s="19">
        <v>0</v>
      </c>
      <c r="AO5886" s="19">
        <f t="shared" si="1191"/>
        <v>0</v>
      </c>
      <c r="AP5886" s="18" t="s">
        <v>146</v>
      </c>
      <c r="AQ5886" s="18">
        <v>0</v>
      </c>
      <c r="AR5886" s="18">
        <f t="shared" si="1192"/>
        <v>0</v>
      </c>
      <c r="AS5886" s="20" t="s">
        <v>145</v>
      </c>
      <c r="AT5886" s="20">
        <v>50039.860114285097</v>
      </c>
      <c r="AU5886" s="16">
        <f t="shared" si="1193"/>
        <v>3333.7681621775546</v>
      </c>
    </row>
    <row r="5887" spans="1:47" x14ac:dyDescent="0.2">
      <c r="A5887" s="16">
        <v>5884</v>
      </c>
      <c r="B5887" s="16">
        <v>589.525146484375</v>
      </c>
      <c r="C5887" s="17">
        <v>6.6401166666666596</v>
      </c>
      <c r="D5887" s="16" t="s">
        <v>3031</v>
      </c>
      <c r="E5887" s="16" t="s">
        <v>4997</v>
      </c>
      <c r="F5887" s="18" t="s">
        <v>146</v>
      </c>
      <c r="G5887" s="18">
        <v>0</v>
      </c>
      <c r="I5887" s="19" t="s">
        <v>146</v>
      </c>
      <c r="J5887" s="19">
        <v>0</v>
      </c>
      <c r="K5887" s="19">
        <f t="shared" si="1183"/>
        <v>0</v>
      </c>
      <c r="L5887" s="18" t="s">
        <v>146</v>
      </c>
      <c r="M5887" s="18">
        <v>0</v>
      </c>
      <c r="O5887" s="19" t="s">
        <v>146</v>
      </c>
      <c r="P5887" s="19">
        <v>0</v>
      </c>
      <c r="Q5887" s="19">
        <f t="shared" si="1184"/>
        <v>0</v>
      </c>
      <c r="R5887" s="18" t="s">
        <v>146</v>
      </c>
      <c r="S5887" s="18">
        <v>0</v>
      </c>
      <c r="T5887" s="18">
        <f t="shared" si="1185"/>
        <v>0</v>
      </c>
      <c r="U5887" s="20" t="s">
        <v>146</v>
      </c>
      <c r="V5887" s="20">
        <v>0</v>
      </c>
      <c r="W5887" s="20">
        <f t="shared" si="1186"/>
        <v>0</v>
      </c>
      <c r="X5887" s="18" t="s">
        <v>146</v>
      </c>
      <c r="Y5887" s="18">
        <v>0</v>
      </c>
      <c r="Z5887" s="23">
        <f t="shared" si="1187"/>
        <v>0</v>
      </c>
      <c r="AA5887" s="20" t="s">
        <v>146</v>
      </c>
      <c r="AB5887" s="20">
        <v>0</v>
      </c>
      <c r="AC5887" s="24">
        <f t="shared" si="1188"/>
        <v>0</v>
      </c>
      <c r="AD5887" s="18" t="s">
        <v>146</v>
      </c>
      <c r="AE5887" s="18">
        <v>0</v>
      </c>
      <c r="AF5887" s="18">
        <f t="shared" si="1189"/>
        <v>0</v>
      </c>
      <c r="AG5887" s="19" t="s">
        <v>146</v>
      </c>
      <c r="AH5887" s="19">
        <v>0</v>
      </c>
      <c r="AI5887" s="19">
        <f t="shared" si="1194"/>
        <v>0</v>
      </c>
      <c r="AJ5887" s="18" t="s">
        <v>146</v>
      </c>
      <c r="AK5887" s="18">
        <v>0</v>
      </c>
      <c r="AL5887" s="18">
        <f t="shared" si="1190"/>
        <v>0</v>
      </c>
      <c r="AM5887" s="19" t="s">
        <v>146</v>
      </c>
      <c r="AN5887" s="19">
        <v>0</v>
      </c>
      <c r="AO5887" s="19">
        <f t="shared" si="1191"/>
        <v>0</v>
      </c>
      <c r="AP5887" s="18" t="s">
        <v>146</v>
      </c>
      <c r="AQ5887" s="18">
        <v>0</v>
      </c>
      <c r="AR5887" s="18">
        <f t="shared" si="1192"/>
        <v>0</v>
      </c>
      <c r="AS5887" s="20" t="s">
        <v>145</v>
      </c>
      <c r="AT5887" s="20">
        <v>40007.577328571097</v>
      </c>
      <c r="AU5887" s="16">
        <f t="shared" si="1193"/>
        <v>2665.3948919767554</v>
      </c>
    </row>
    <row r="5888" spans="1:47" x14ac:dyDescent="0.2">
      <c r="A5888" s="16">
        <v>5885</v>
      </c>
      <c r="B5888" s="16">
        <v>291.27128239480902</v>
      </c>
      <c r="C5888" s="17">
        <v>15.89865</v>
      </c>
      <c r="D5888" s="16" t="s">
        <v>1905</v>
      </c>
      <c r="E5888" s="16" t="s">
        <v>4634</v>
      </c>
      <c r="F5888" s="18" t="s">
        <v>146</v>
      </c>
      <c r="G5888" s="18">
        <v>0</v>
      </c>
      <c r="I5888" s="19" t="s">
        <v>146</v>
      </c>
      <c r="J5888" s="19">
        <v>0</v>
      </c>
      <c r="K5888" s="19">
        <f t="shared" si="1183"/>
        <v>0</v>
      </c>
      <c r="L5888" s="18" t="s">
        <v>146</v>
      </c>
      <c r="M5888" s="18">
        <v>0</v>
      </c>
      <c r="O5888" s="19" t="s">
        <v>146</v>
      </c>
      <c r="P5888" s="19">
        <v>0</v>
      </c>
      <c r="Q5888" s="19">
        <f t="shared" si="1184"/>
        <v>0</v>
      </c>
      <c r="R5888" s="18" t="s">
        <v>146</v>
      </c>
      <c r="S5888" s="18">
        <v>0</v>
      </c>
      <c r="T5888" s="18">
        <f t="shared" si="1185"/>
        <v>0</v>
      </c>
      <c r="U5888" s="20" t="s">
        <v>146</v>
      </c>
      <c r="V5888" s="20">
        <v>0</v>
      </c>
      <c r="W5888" s="20">
        <f t="shared" si="1186"/>
        <v>0</v>
      </c>
      <c r="X5888" s="18" t="s">
        <v>146</v>
      </c>
      <c r="Y5888" s="18">
        <v>0</v>
      </c>
      <c r="Z5888" s="23">
        <f t="shared" si="1187"/>
        <v>0</v>
      </c>
      <c r="AA5888" s="20" t="s">
        <v>146</v>
      </c>
      <c r="AB5888" s="20">
        <v>0</v>
      </c>
      <c r="AC5888" s="24">
        <f t="shared" si="1188"/>
        <v>0</v>
      </c>
      <c r="AD5888" s="18" t="s">
        <v>146</v>
      </c>
      <c r="AE5888" s="18">
        <v>0</v>
      </c>
      <c r="AF5888" s="18">
        <f t="shared" si="1189"/>
        <v>0</v>
      </c>
      <c r="AG5888" s="19" t="s">
        <v>146</v>
      </c>
      <c r="AH5888" s="19">
        <v>0</v>
      </c>
      <c r="AI5888" s="19">
        <f t="shared" si="1194"/>
        <v>0</v>
      </c>
      <c r="AJ5888" s="18" t="s">
        <v>146</v>
      </c>
      <c r="AK5888" s="18">
        <v>0</v>
      </c>
      <c r="AL5888" s="18">
        <f t="shared" si="1190"/>
        <v>0</v>
      </c>
      <c r="AM5888" s="19" t="s">
        <v>146</v>
      </c>
      <c r="AN5888" s="19">
        <v>0</v>
      </c>
      <c r="AO5888" s="19">
        <f t="shared" si="1191"/>
        <v>0</v>
      </c>
      <c r="AP5888" s="18" t="s">
        <v>146</v>
      </c>
      <c r="AQ5888" s="18">
        <v>0</v>
      </c>
      <c r="AR5888" s="18">
        <f t="shared" si="1192"/>
        <v>0</v>
      </c>
      <c r="AS5888" s="20" t="s">
        <v>145</v>
      </c>
      <c r="AT5888" s="20">
        <v>45286.992842857202</v>
      </c>
      <c r="AU5888" s="16">
        <f t="shared" si="1193"/>
        <v>3017.121441895883</v>
      </c>
    </row>
    <row r="5889" spans="1:47" x14ac:dyDescent="0.2">
      <c r="A5889" s="16">
        <v>5886</v>
      </c>
      <c r="B5889" s="16">
        <v>1041.69178860694</v>
      </c>
      <c r="C5889" s="17">
        <v>16.4453833333333</v>
      </c>
      <c r="D5889" s="16" t="s">
        <v>4998</v>
      </c>
      <c r="E5889" s="16" t="s">
        <v>4999</v>
      </c>
      <c r="F5889" s="18" t="s">
        <v>146</v>
      </c>
      <c r="G5889" s="18">
        <v>0</v>
      </c>
      <c r="I5889" s="19" t="s">
        <v>146</v>
      </c>
      <c r="J5889" s="19">
        <v>0</v>
      </c>
      <c r="K5889" s="19">
        <f t="shared" si="1183"/>
        <v>0</v>
      </c>
      <c r="L5889" s="18" t="s">
        <v>146</v>
      </c>
      <c r="M5889" s="18">
        <v>0</v>
      </c>
      <c r="O5889" s="19" t="s">
        <v>146</v>
      </c>
      <c r="P5889" s="19">
        <v>0</v>
      </c>
      <c r="Q5889" s="19">
        <f t="shared" si="1184"/>
        <v>0</v>
      </c>
      <c r="R5889" s="18" t="s">
        <v>146</v>
      </c>
      <c r="S5889" s="18">
        <v>0</v>
      </c>
      <c r="T5889" s="18">
        <f t="shared" si="1185"/>
        <v>0</v>
      </c>
      <c r="U5889" s="20" t="s">
        <v>146</v>
      </c>
      <c r="V5889" s="20">
        <v>0</v>
      </c>
      <c r="W5889" s="20">
        <f t="shared" si="1186"/>
        <v>0</v>
      </c>
      <c r="X5889" s="18" t="s">
        <v>146</v>
      </c>
      <c r="Y5889" s="18">
        <v>0</v>
      </c>
      <c r="Z5889" s="23">
        <f t="shared" si="1187"/>
        <v>0</v>
      </c>
      <c r="AA5889" s="20" t="s">
        <v>146</v>
      </c>
      <c r="AB5889" s="20">
        <v>0</v>
      </c>
      <c r="AC5889" s="24">
        <f t="shared" si="1188"/>
        <v>0</v>
      </c>
      <c r="AD5889" s="18" t="s">
        <v>146</v>
      </c>
      <c r="AE5889" s="18">
        <v>0</v>
      </c>
      <c r="AF5889" s="18">
        <f t="shared" si="1189"/>
        <v>0</v>
      </c>
      <c r="AG5889" s="19" t="s">
        <v>146</v>
      </c>
      <c r="AH5889" s="19">
        <v>0</v>
      </c>
      <c r="AI5889" s="19">
        <f t="shared" si="1194"/>
        <v>0</v>
      </c>
      <c r="AJ5889" s="18" t="s">
        <v>146</v>
      </c>
      <c r="AK5889" s="18">
        <v>0</v>
      </c>
      <c r="AL5889" s="18">
        <f t="shared" si="1190"/>
        <v>0</v>
      </c>
      <c r="AM5889" s="19" t="s">
        <v>146</v>
      </c>
      <c r="AN5889" s="19">
        <v>0</v>
      </c>
      <c r="AO5889" s="19">
        <f t="shared" si="1191"/>
        <v>0</v>
      </c>
      <c r="AP5889" s="18" t="s">
        <v>146</v>
      </c>
      <c r="AQ5889" s="18">
        <v>0</v>
      </c>
      <c r="AR5889" s="18">
        <f t="shared" si="1192"/>
        <v>0</v>
      </c>
      <c r="AS5889" s="20" t="s">
        <v>145</v>
      </c>
      <c r="AT5889" s="20">
        <v>45524.667114285701</v>
      </c>
      <c r="AU5889" s="16">
        <f t="shared" si="1193"/>
        <v>3032.9558370610062</v>
      </c>
    </row>
    <row r="5890" spans="1:47" x14ac:dyDescent="0.2">
      <c r="A5890" s="16">
        <v>5887</v>
      </c>
      <c r="B5890" s="16">
        <v>993.52545166015602</v>
      </c>
      <c r="C5890" s="17">
        <v>8.2662999999999993</v>
      </c>
      <c r="D5890" s="16" t="s">
        <v>5000</v>
      </c>
      <c r="E5890" s="16" t="s">
        <v>5000</v>
      </c>
      <c r="F5890" s="18" t="s">
        <v>146</v>
      </c>
      <c r="G5890" s="18">
        <v>0</v>
      </c>
      <c r="I5890" s="19" t="s">
        <v>146</v>
      </c>
      <c r="J5890" s="19">
        <v>0</v>
      </c>
      <c r="K5890" s="19">
        <f t="shared" si="1183"/>
        <v>0</v>
      </c>
      <c r="L5890" s="18" t="s">
        <v>146</v>
      </c>
      <c r="M5890" s="18">
        <v>0</v>
      </c>
      <c r="O5890" s="19" t="s">
        <v>146</v>
      </c>
      <c r="P5890" s="19">
        <v>0</v>
      </c>
      <c r="Q5890" s="19">
        <f t="shared" si="1184"/>
        <v>0</v>
      </c>
      <c r="R5890" s="18" t="s">
        <v>146</v>
      </c>
      <c r="S5890" s="18">
        <v>0</v>
      </c>
      <c r="T5890" s="18">
        <f t="shared" si="1185"/>
        <v>0</v>
      </c>
      <c r="U5890" s="20" t="s">
        <v>146</v>
      </c>
      <c r="V5890" s="20">
        <v>0</v>
      </c>
      <c r="W5890" s="20">
        <f t="shared" si="1186"/>
        <v>0</v>
      </c>
      <c r="X5890" s="18" t="s">
        <v>146</v>
      </c>
      <c r="Y5890" s="18">
        <v>0</v>
      </c>
      <c r="Z5890" s="23">
        <f t="shared" si="1187"/>
        <v>0</v>
      </c>
      <c r="AA5890" s="20" t="s">
        <v>146</v>
      </c>
      <c r="AB5890" s="20">
        <v>0</v>
      </c>
      <c r="AC5890" s="24">
        <f t="shared" si="1188"/>
        <v>0</v>
      </c>
      <c r="AD5890" s="18" t="s">
        <v>146</v>
      </c>
      <c r="AE5890" s="18">
        <v>0</v>
      </c>
      <c r="AF5890" s="18">
        <f t="shared" si="1189"/>
        <v>0</v>
      </c>
      <c r="AG5890" s="19" t="s">
        <v>146</v>
      </c>
      <c r="AH5890" s="19">
        <v>0</v>
      </c>
      <c r="AI5890" s="19">
        <f t="shared" si="1194"/>
        <v>0</v>
      </c>
      <c r="AJ5890" s="18" t="s">
        <v>146</v>
      </c>
      <c r="AK5890" s="18">
        <v>0</v>
      </c>
      <c r="AL5890" s="18">
        <f t="shared" si="1190"/>
        <v>0</v>
      </c>
      <c r="AM5890" s="19" t="s">
        <v>146</v>
      </c>
      <c r="AN5890" s="19">
        <v>0</v>
      </c>
      <c r="AO5890" s="19">
        <f t="shared" si="1191"/>
        <v>0</v>
      </c>
      <c r="AP5890" s="18" t="s">
        <v>146</v>
      </c>
      <c r="AQ5890" s="18">
        <v>0</v>
      </c>
      <c r="AR5890" s="18">
        <f t="shared" si="1192"/>
        <v>0</v>
      </c>
      <c r="AS5890" s="20" t="s">
        <v>145</v>
      </c>
      <c r="AT5890" s="20">
        <v>63411.7503428575</v>
      </c>
      <c r="AU5890" s="16">
        <f t="shared" si="1193"/>
        <v>4224.633600456862</v>
      </c>
    </row>
    <row r="5891" spans="1:47" x14ac:dyDescent="0.2">
      <c r="A5891" s="16">
        <v>5888</v>
      </c>
      <c r="B5891" s="16">
        <v>854.66231729481001</v>
      </c>
      <c r="C5891" s="17">
        <v>9.5147999999999993</v>
      </c>
      <c r="D5891" s="16" t="s">
        <v>3683</v>
      </c>
      <c r="E5891" s="16" t="s">
        <v>5001</v>
      </c>
      <c r="F5891" s="18" t="s">
        <v>146</v>
      </c>
      <c r="G5891" s="18">
        <v>0</v>
      </c>
      <c r="I5891" s="19" t="s">
        <v>146</v>
      </c>
      <c r="J5891" s="19">
        <v>0</v>
      </c>
      <c r="K5891" s="19">
        <f t="shared" si="1183"/>
        <v>0</v>
      </c>
      <c r="L5891" s="18" t="s">
        <v>146</v>
      </c>
      <c r="M5891" s="18">
        <v>0</v>
      </c>
      <c r="O5891" s="19" t="s">
        <v>146</v>
      </c>
      <c r="P5891" s="19">
        <v>0</v>
      </c>
      <c r="Q5891" s="19">
        <f t="shared" si="1184"/>
        <v>0</v>
      </c>
      <c r="R5891" s="18" t="s">
        <v>146</v>
      </c>
      <c r="S5891" s="18">
        <v>0</v>
      </c>
      <c r="T5891" s="18">
        <f t="shared" si="1185"/>
        <v>0</v>
      </c>
      <c r="U5891" s="20" t="s">
        <v>146</v>
      </c>
      <c r="V5891" s="20">
        <v>0</v>
      </c>
      <c r="W5891" s="20">
        <f t="shared" si="1186"/>
        <v>0</v>
      </c>
      <c r="X5891" s="18" t="s">
        <v>146</v>
      </c>
      <c r="Y5891" s="18">
        <v>0</v>
      </c>
      <c r="Z5891" s="23">
        <f t="shared" si="1187"/>
        <v>0</v>
      </c>
      <c r="AA5891" s="20" t="s">
        <v>146</v>
      </c>
      <c r="AB5891" s="20">
        <v>0</v>
      </c>
      <c r="AC5891" s="24">
        <f t="shared" si="1188"/>
        <v>0</v>
      </c>
      <c r="AD5891" s="18" t="s">
        <v>146</v>
      </c>
      <c r="AE5891" s="18">
        <v>0</v>
      </c>
      <c r="AF5891" s="18">
        <f t="shared" si="1189"/>
        <v>0</v>
      </c>
      <c r="AG5891" s="19" t="s">
        <v>146</v>
      </c>
      <c r="AH5891" s="19">
        <v>0</v>
      </c>
      <c r="AI5891" s="19">
        <f t="shared" si="1194"/>
        <v>0</v>
      </c>
      <c r="AJ5891" s="18" t="s">
        <v>146</v>
      </c>
      <c r="AK5891" s="18">
        <v>0</v>
      </c>
      <c r="AL5891" s="18">
        <f t="shared" si="1190"/>
        <v>0</v>
      </c>
      <c r="AM5891" s="19" t="s">
        <v>146</v>
      </c>
      <c r="AN5891" s="19">
        <v>0</v>
      </c>
      <c r="AO5891" s="19">
        <f t="shared" si="1191"/>
        <v>0</v>
      </c>
      <c r="AP5891" s="18" t="s">
        <v>146</v>
      </c>
      <c r="AQ5891" s="18">
        <v>0</v>
      </c>
      <c r="AR5891" s="18">
        <f t="shared" si="1192"/>
        <v>0</v>
      </c>
      <c r="AS5891" s="20" t="s">
        <v>145</v>
      </c>
      <c r="AT5891" s="20">
        <v>49907.572099999998</v>
      </c>
      <c r="AU5891" s="16">
        <f t="shared" si="1193"/>
        <v>3324.9548367754828</v>
      </c>
    </row>
    <row r="5892" spans="1:47" x14ac:dyDescent="0.2">
      <c r="A5892" s="16">
        <v>5889</v>
      </c>
      <c r="B5892" s="16">
        <v>1114.69583512896</v>
      </c>
      <c r="C5892" s="17">
        <v>19.353999999999999</v>
      </c>
      <c r="D5892" s="16" t="s">
        <v>5002</v>
      </c>
      <c r="E5892" s="16" t="s">
        <v>5003</v>
      </c>
      <c r="F5892" s="18" t="s">
        <v>146</v>
      </c>
      <c r="G5892" s="18">
        <v>0</v>
      </c>
      <c r="I5892" s="19" t="s">
        <v>146</v>
      </c>
      <c r="J5892" s="19">
        <v>0</v>
      </c>
      <c r="K5892" s="19">
        <f t="shared" si="1183"/>
        <v>0</v>
      </c>
      <c r="L5892" s="18" t="s">
        <v>146</v>
      </c>
      <c r="M5892" s="18">
        <v>0</v>
      </c>
      <c r="O5892" s="19" t="s">
        <v>146</v>
      </c>
      <c r="P5892" s="19">
        <v>0</v>
      </c>
      <c r="Q5892" s="19">
        <f t="shared" si="1184"/>
        <v>0</v>
      </c>
      <c r="R5892" s="18" t="s">
        <v>146</v>
      </c>
      <c r="S5892" s="18">
        <v>0</v>
      </c>
      <c r="T5892" s="18">
        <f t="shared" si="1185"/>
        <v>0</v>
      </c>
      <c r="U5892" s="20" t="s">
        <v>146</v>
      </c>
      <c r="V5892" s="20">
        <v>0</v>
      </c>
      <c r="W5892" s="20">
        <f t="shared" si="1186"/>
        <v>0</v>
      </c>
      <c r="X5892" s="18" t="s">
        <v>146</v>
      </c>
      <c r="Y5892" s="18">
        <v>0</v>
      </c>
      <c r="Z5892" s="23">
        <f t="shared" si="1187"/>
        <v>0</v>
      </c>
      <c r="AA5892" s="20" t="s">
        <v>146</v>
      </c>
      <c r="AB5892" s="20">
        <v>0</v>
      </c>
      <c r="AC5892" s="24">
        <f t="shared" si="1188"/>
        <v>0</v>
      </c>
      <c r="AD5892" s="18" t="s">
        <v>146</v>
      </c>
      <c r="AE5892" s="18">
        <v>0</v>
      </c>
      <c r="AF5892" s="18">
        <f t="shared" si="1189"/>
        <v>0</v>
      </c>
      <c r="AG5892" s="19" t="s">
        <v>146</v>
      </c>
      <c r="AH5892" s="19">
        <v>0</v>
      </c>
      <c r="AI5892" s="19">
        <f t="shared" si="1194"/>
        <v>0</v>
      </c>
      <c r="AJ5892" s="18" t="s">
        <v>146</v>
      </c>
      <c r="AK5892" s="18">
        <v>0</v>
      </c>
      <c r="AL5892" s="18">
        <f t="shared" si="1190"/>
        <v>0</v>
      </c>
      <c r="AM5892" s="19" t="s">
        <v>146</v>
      </c>
      <c r="AN5892" s="19">
        <v>0</v>
      </c>
      <c r="AO5892" s="19">
        <f t="shared" si="1191"/>
        <v>0</v>
      </c>
      <c r="AP5892" s="18" t="s">
        <v>146</v>
      </c>
      <c r="AQ5892" s="18">
        <v>0</v>
      </c>
      <c r="AR5892" s="18">
        <f t="shared" si="1192"/>
        <v>0</v>
      </c>
      <c r="AS5892" s="20" t="s">
        <v>145</v>
      </c>
      <c r="AT5892" s="20">
        <v>43462.5899999994</v>
      </c>
      <c r="AU5892" s="16">
        <f t="shared" si="1193"/>
        <v>2895.5756162557896</v>
      </c>
    </row>
    <row r="5893" spans="1:47" x14ac:dyDescent="0.2">
      <c r="A5893" s="16">
        <v>5890</v>
      </c>
      <c r="B5893" s="16">
        <v>408.37188720703102</v>
      </c>
      <c r="C5893" s="17">
        <v>15.196899999999999</v>
      </c>
      <c r="D5893" s="16" t="s">
        <v>4706</v>
      </c>
      <c r="E5893" s="16" t="s">
        <v>4707</v>
      </c>
      <c r="F5893" s="18" t="s">
        <v>146</v>
      </c>
      <c r="G5893" s="18">
        <v>0</v>
      </c>
      <c r="I5893" s="19" t="s">
        <v>146</v>
      </c>
      <c r="J5893" s="19">
        <v>0</v>
      </c>
      <c r="K5893" s="19">
        <f t="shared" ref="K5893:K5956" si="1195">J5893/8.53</f>
        <v>0</v>
      </c>
      <c r="L5893" s="18" t="s">
        <v>146</v>
      </c>
      <c r="M5893" s="18">
        <v>0</v>
      </c>
      <c r="O5893" s="19" t="s">
        <v>146</v>
      </c>
      <c r="P5893" s="19">
        <v>0</v>
      </c>
      <c r="Q5893" s="19">
        <f t="shared" ref="Q5893:Q5956" si="1196">P5893/4.16</f>
        <v>0</v>
      </c>
      <c r="R5893" s="18" t="s">
        <v>146</v>
      </c>
      <c r="S5893" s="18">
        <v>0</v>
      </c>
      <c r="T5893" s="18">
        <f t="shared" ref="T5893:T5956" si="1197">S5893/10.36</f>
        <v>0</v>
      </c>
      <c r="U5893" s="20" t="s">
        <v>146</v>
      </c>
      <c r="V5893" s="20">
        <v>0</v>
      </c>
      <c r="W5893" s="20">
        <f t="shared" ref="W5893:W5956" si="1198">V5893/2.78</f>
        <v>0</v>
      </c>
      <c r="X5893" s="18" t="s">
        <v>146</v>
      </c>
      <c r="Y5893" s="18">
        <v>0</v>
      </c>
      <c r="Z5893" s="23">
        <f t="shared" ref="Z5893:Z5956" si="1199">Y5893/5.14</f>
        <v>0</v>
      </c>
      <c r="AA5893" s="20" t="s">
        <v>146</v>
      </c>
      <c r="AB5893" s="20">
        <v>0</v>
      </c>
      <c r="AC5893" s="24">
        <f t="shared" ref="AC5893:AC5956" si="1200">AB5893/5.86</f>
        <v>0</v>
      </c>
      <c r="AD5893" s="18" t="s">
        <v>146</v>
      </c>
      <c r="AE5893" s="18">
        <v>0</v>
      </c>
      <c r="AF5893" s="18">
        <f t="shared" ref="AF5893:AF5956" si="1201">AE5893/12.78</f>
        <v>0</v>
      </c>
      <c r="AG5893" s="19" t="s">
        <v>146</v>
      </c>
      <c r="AH5893" s="19">
        <v>0</v>
      </c>
      <c r="AI5893" s="19">
        <f t="shared" si="1194"/>
        <v>0</v>
      </c>
      <c r="AJ5893" s="18" t="s">
        <v>146</v>
      </c>
      <c r="AK5893" s="18">
        <v>0</v>
      </c>
      <c r="AL5893" s="18">
        <f t="shared" ref="AL5893:AL5956" si="1202">AK5893/15.13</f>
        <v>0</v>
      </c>
      <c r="AM5893" s="19" t="s">
        <v>146</v>
      </c>
      <c r="AN5893" s="19">
        <v>0</v>
      </c>
      <c r="AO5893" s="19">
        <f t="shared" ref="AO5893:AO5956" si="1203">AN5893/9.02</f>
        <v>0</v>
      </c>
      <c r="AP5893" s="18" t="s">
        <v>146</v>
      </c>
      <c r="AQ5893" s="18">
        <v>0</v>
      </c>
      <c r="AR5893" s="18">
        <f t="shared" ref="AR5893:AR5956" si="1204">AQ5893/8.1</f>
        <v>0</v>
      </c>
      <c r="AS5893" s="20" t="s">
        <v>145</v>
      </c>
      <c r="AT5893" s="20">
        <v>26557.070800000001</v>
      </c>
      <c r="AU5893" s="16">
        <f t="shared" ref="AU5893:AU5956" si="1205">AT5893/15.01</f>
        <v>1769.2918587608262</v>
      </c>
    </row>
    <row r="5894" spans="1:47" x14ac:dyDescent="0.2">
      <c r="A5894" s="16">
        <v>5891</v>
      </c>
      <c r="B5894" s="16">
        <v>938.59495289737401</v>
      </c>
      <c r="C5894" s="17">
        <v>19.353999999999999</v>
      </c>
      <c r="F5894" s="18" t="s">
        <v>146</v>
      </c>
      <c r="G5894" s="18">
        <v>0</v>
      </c>
      <c r="I5894" s="19" t="s">
        <v>146</v>
      </c>
      <c r="J5894" s="19">
        <v>0</v>
      </c>
      <c r="K5894" s="19">
        <f t="shared" si="1195"/>
        <v>0</v>
      </c>
      <c r="L5894" s="18" t="s">
        <v>146</v>
      </c>
      <c r="M5894" s="18">
        <v>0</v>
      </c>
      <c r="O5894" s="19" t="s">
        <v>146</v>
      </c>
      <c r="P5894" s="19">
        <v>0</v>
      </c>
      <c r="Q5894" s="19">
        <f t="shared" si="1196"/>
        <v>0</v>
      </c>
      <c r="R5894" s="18" t="s">
        <v>146</v>
      </c>
      <c r="S5894" s="18">
        <v>0</v>
      </c>
      <c r="T5894" s="18">
        <f t="shared" si="1197"/>
        <v>0</v>
      </c>
      <c r="U5894" s="20" t="s">
        <v>146</v>
      </c>
      <c r="V5894" s="20">
        <v>0</v>
      </c>
      <c r="W5894" s="20">
        <f t="shared" si="1198"/>
        <v>0</v>
      </c>
      <c r="X5894" s="18" t="s">
        <v>146</v>
      </c>
      <c r="Y5894" s="18">
        <v>0</v>
      </c>
      <c r="Z5894" s="23">
        <f t="shared" si="1199"/>
        <v>0</v>
      </c>
      <c r="AA5894" s="20" t="s">
        <v>146</v>
      </c>
      <c r="AB5894" s="20">
        <v>0</v>
      </c>
      <c r="AC5894" s="24">
        <f t="shared" si="1200"/>
        <v>0</v>
      </c>
      <c r="AD5894" s="18" t="s">
        <v>146</v>
      </c>
      <c r="AE5894" s="18">
        <v>0</v>
      </c>
      <c r="AF5894" s="18">
        <f t="shared" si="1201"/>
        <v>0</v>
      </c>
      <c r="AG5894" s="19" t="s">
        <v>146</v>
      </c>
      <c r="AH5894" s="19">
        <v>0</v>
      </c>
      <c r="AI5894" s="19">
        <f t="shared" si="1194"/>
        <v>0</v>
      </c>
      <c r="AJ5894" s="18" t="s">
        <v>146</v>
      </c>
      <c r="AK5894" s="18">
        <v>0</v>
      </c>
      <c r="AL5894" s="18">
        <f t="shared" si="1202"/>
        <v>0</v>
      </c>
      <c r="AM5894" s="19" t="s">
        <v>146</v>
      </c>
      <c r="AN5894" s="19">
        <v>0</v>
      </c>
      <c r="AO5894" s="19">
        <f t="shared" si="1203"/>
        <v>0</v>
      </c>
      <c r="AP5894" s="18" t="s">
        <v>146</v>
      </c>
      <c r="AQ5894" s="18">
        <v>0</v>
      </c>
      <c r="AR5894" s="18">
        <f t="shared" si="1204"/>
        <v>0</v>
      </c>
      <c r="AS5894" s="20" t="s">
        <v>145</v>
      </c>
      <c r="AT5894" s="20">
        <v>39033.999999999403</v>
      </c>
      <c r="AU5894" s="16">
        <f t="shared" si="1205"/>
        <v>2600.5329780146171</v>
      </c>
    </row>
    <row r="5895" spans="1:47" x14ac:dyDescent="0.2">
      <c r="A5895" s="16">
        <v>5892</v>
      </c>
      <c r="B5895" s="16">
        <v>1060.7526640031999</v>
      </c>
      <c r="C5895" s="17">
        <v>7.8548166666666601</v>
      </c>
      <c r="F5895" s="18" t="s">
        <v>146</v>
      </c>
      <c r="G5895" s="18">
        <v>0</v>
      </c>
      <c r="I5895" s="19" t="s">
        <v>146</v>
      </c>
      <c r="J5895" s="19">
        <v>0</v>
      </c>
      <c r="K5895" s="19">
        <f t="shared" si="1195"/>
        <v>0</v>
      </c>
      <c r="L5895" s="18" t="s">
        <v>146</v>
      </c>
      <c r="M5895" s="18">
        <v>0</v>
      </c>
      <c r="O5895" s="19" t="s">
        <v>146</v>
      </c>
      <c r="P5895" s="19">
        <v>0</v>
      </c>
      <c r="Q5895" s="19">
        <f t="shared" si="1196"/>
        <v>0</v>
      </c>
      <c r="R5895" s="18" t="s">
        <v>146</v>
      </c>
      <c r="S5895" s="18">
        <v>0</v>
      </c>
      <c r="T5895" s="18">
        <f t="shared" si="1197"/>
        <v>0</v>
      </c>
      <c r="U5895" s="20" t="s">
        <v>146</v>
      </c>
      <c r="V5895" s="20">
        <v>0</v>
      </c>
      <c r="W5895" s="20">
        <f t="shared" si="1198"/>
        <v>0</v>
      </c>
      <c r="X5895" s="18" t="s">
        <v>146</v>
      </c>
      <c r="Y5895" s="18">
        <v>0</v>
      </c>
      <c r="Z5895" s="23">
        <f t="shared" si="1199"/>
        <v>0</v>
      </c>
      <c r="AA5895" s="20" t="s">
        <v>146</v>
      </c>
      <c r="AB5895" s="20">
        <v>0</v>
      </c>
      <c r="AC5895" s="24">
        <f t="shared" si="1200"/>
        <v>0</v>
      </c>
      <c r="AD5895" s="18" t="s">
        <v>146</v>
      </c>
      <c r="AE5895" s="18">
        <v>0</v>
      </c>
      <c r="AF5895" s="18">
        <f t="shared" si="1201"/>
        <v>0</v>
      </c>
      <c r="AG5895" s="19" t="s">
        <v>146</v>
      </c>
      <c r="AH5895" s="19">
        <v>0</v>
      </c>
      <c r="AI5895" s="19">
        <f t="shared" si="1194"/>
        <v>0</v>
      </c>
      <c r="AJ5895" s="18" t="s">
        <v>146</v>
      </c>
      <c r="AK5895" s="18">
        <v>0</v>
      </c>
      <c r="AL5895" s="18">
        <f t="shared" si="1202"/>
        <v>0</v>
      </c>
      <c r="AM5895" s="19" t="s">
        <v>146</v>
      </c>
      <c r="AN5895" s="19">
        <v>0</v>
      </c>
      <c r="AO5895" s="19">
        <f t="shared" si="1203"/>
        <v>0</v>
      </c>
      <c r="AP5895" s="18" t="s">
        <v>146</v>
      </c>
      <c r="AQ5895" s="18">
        <v>0</v>
      </c>
      <c r="AR5895" s="18">
        <f t="shared" si="1204"/>
        <v>0</v>
      </c>
      <c r="AS5895" s="20" t="s">
        <v>145</v>
      </c>
      <c r="AT5895" s="20">
        <v>39413.906657142899</v>
      </c>
      <c r="AU5895" s="16">
        <f t="shared" si="1205"/>
        <v>2625.8432149995269</v>
      </c>
    </row>
    <row r="5896" spans="1:47" x14ac:dyDescent="0.2">
      <c r="A5896" s="16">
        <v>5893</v>
      </c>
      <c r="B5896" s="16">
        <v>223.14212852967799</v>
      </c>
      <c r="C5896" s="17">
        <v>7.6321666666666603</v>
      </c>
      <c r="F5896" s="18" t="s">
        <v>146</v>
      </c>
      <c r="G5896" s="18">
        <v>0</v>
      </c>
      <c r="I5896" s="19" t="s">
        <v>146</v>
      </c>
      <c r="J5896" s="19">
        <v>0</v>
      </c>
      <c r="K5896" s="19">
        <f t="shared" si="1195"/>
        <v>0</v>
      </c>
      <c r="L5896" s="18" t="s">
        <v>146</v>
      </c>
      <c r="M5896" s="18">
        <v>0</v>
      </c>
      <c r="O5896" s="19" t="s">
        <v>146</v>
      </c>
      <c r="P5896" s="19">
        <v>0</v>
      </c>
      <c r="Q5896" s="19">
        <f t="shared" si="1196"/>
        <v>0</v>
      </c>
      <c r="R5896" s="18" t="s">
        <v>146</v>
      </c>
      <c r="S5896" s="18">
        <v>0</v>
      </c>
      <c r="T5896" s="18">
        <f t="shared" si="1197"/>
        <v>0</v>
      </c>
      <c r="U5896" s="20" t="s">
        <v>146</v>
      </c>
      <c r="V5896" s="20">
        <v>0</v>
      </c>
      <c r="W5896" s="20">
        <f t="shared" si="1198"/>
        <v>0</v>
      </c>
      <c r="X5896" s="18" t="s">
        <v>146</v>
      </c>
      <c r="Y5896" s="18">
        <v>0</v>
      </c>
      <c r="Z5896" s="23">
        <f t="shared" si="1199"/>
        <v>0</v>
      </c>
      <c r="AA5896" s="20" t="s">
        <v>146</v>
      </c>
      <c r="AB5896" s="20">
        <v>0</v>
      </c>
      <c r="AC5896" s="24">
        <f t="shared" si="1200"/>
        <v>0</v>
      </c>
      <c r="AD5896" s="18" t="s">
        <v>146</v>
      </c>
      <c r="AE5896" s="18">
        <v>0</v>
      </c>
      <c r="AF5896" s="18">
        <f t="shared" si="1201"/>
        <v>0</v>
      </c>
      <c r="AG5896" s="19" t="s">
        <v>146</v>
      </c>
      <c r="AH5896" s="19">
        <v>0</v>
      </c>
      <c r="AI5896" s="19">
        <f t="shared" si="1194"/>
        <v>0</v>
      </c>
      <c r="AJ5896" s="18" t="s">
        <v>146</v>
      </c>
      <c r="AK5896" s="18">
        <v>0</v>
      </c>
      <c r="AL5896" s="18">
        <f t="shared" si="1202"/>
        <v>0</v>
      </c>
      <c r="AM5896" s="19" t="s">
        <v>146</v>
      </c>
      <c r="AN5896" s="19">
        <v>0</v>
      </c>
      <c r="AO5896" s="19">
        <f t="shared" si="1203"/>
        <v>0</v>
      </c>
      <c r="AP5896" s="18" t="s">
        <v>146</v>
      </c>
      <c r="AQ5896" s="18">
        <v>0</v>
      </c>
      <c r="AR5896" s="18">
        <f t="shared" si="1204"/>
        <v>0</v>
      </c>
      <c r="AS5896" s="20" t="s">
        <v>145</v>
      </c>
      <c r="AT5896" s="20">
        <v>54689.629557142798</v>
      </c>
      <c r="AU5896" s="16">
        <f t="shared" si="1205"/>
        <v>3643.5462729608794</v>
      </c>
    </row>
    <row r="5897" spans="1:47" x14ac:dyDescent="0.2">
      <c r="A5897" s="16">
        <v>5894</v>
      </c>
      <c r="B5897" s="16">
        <v>511.19551985791799</v>
      </c>
      <c r="C5897" s="17">
        <v>1.5923</v>
      </c>
      <c r="F5897" s="18" t="s">
        <v>146</v>
      </c>
      <c r="G5897" s="18">
        <v>0</v>
      </c>
      <c r="I5897" s="19" t="s">
        <v>146</v>
      </c>
      <c r="J5897" s="19">
        <v>0</v>
      </c>
      <c r="K5897" s="19">
        <f t="shared" si="1195"/>
        <v>0</v>
      </c>
      <c r="L5897" s="18" t="s">
        <v>146</v>
      </c>
      <c r="M5897" s="18">
        <v>0</v>
      </c>
      <c r="O5897" s="19" t="s">
        <v>146</v>
      </c>
      <c r="P5897" s="19">
        <v>0</v>
      </c>
      <c r="Q5897" s="19">
        <f t="shared" si="1196"/>
        <v>0</v>
      </c>
      <c r="R5897" s="18" t="s">
        <v>146</v>
      </c>
      <c r="S5897" s="18">
        <v>0</v>
      </c>
      <c r="T5897" s="18">
        <f t="shared" si="1197"/>
        <v>0</v>
      </c>
      <c r="U5897" s="20" t="s">
        <v>146</v>
      </c>
      <c r="V5897" s="20">
        <v>0</v>
      </c>
      <c r="W5897" s="20">
        <f t="shared" si="1198"/>
        <v>0</v>
      </c>
      <c r="X5897" s="18" t="s">
        <v>146</v>
      </c>
      <c r="Y5897" s="18">
        <v>0</v>
      </c>
      <c r="Z5897" s="23">
        <f t="shared" si="1199"/>
        <v>0</v>
      </c>
      <c r="AA5897" s="20" t="s">
        <v>146</v>
      </c>
      <c r="AB5897" s="20">
        <v>0</v>
      </c>
      <c r="AC5897" s="24">
        <f t="shared" si="1200"/>
        <v>0</v>
      </c>
      <c r="AD5897" s="18" t="s">
        <v>146</v>
      </c>
      <c r="AE5897" s="18">
        <v>0</v>
      </c>
      <c r="AF5897" s="18">
        <f t="shared" si="1201"/>
        <v>0</v>
      </c>
      <c r="AG5897" s="19" t="s">
        <v>146</v>
      </c>
      <c r="AH5897" s="19">
        <v>0</v>
      </c>
      <c r="AI5897" s="19">
        <f t="shared" si="1194"/>
        <v>0</v>
      </c>
      <c r="AJ5897" s="18" t="s">
        <v>146</v>
      </c>
      <c r="AK5897" s="18">
        <v>0</v>
      </c>
      <c r="AL5897" s="18">
        <f t="shared" si="1202"/>
        <v>0</v>
      </c>
      <c r="AM5897" s="19" t="s">
        <v>146</v>
      </c>
      <c r="AN5897" s="19">
        <v>0</v>
      </c>
      <c r="AO5897" s="19">
        <f t="shared" si="1203"/>
        <v>0</v>
      </c>
      <c r="AP5897" s="18" t="s">
        <v>146</v>
      </c>
      <c r="AQ5897" s="18">
        <v>0</v>
      </c>
      <c r="AR5897" s="18">
        <f t="shared" si="1204"/>
        <v>0</v>
      </c>
      <c r="AS5897" s="20" t="s">
        <v>145</v>
      </c>
      <c r="AT5897" s="20">
        <v>46352.332799999996</v>
      </c>
      <c r="AU5897" s="16">
        <f t="shared" si="1205"/>
        <v>3088.0967888074615</v>
      </c>
    </row>
    <row r="5898" spans="1:47" x14ac:dyDescent="0.2">
      <c r="A5898" s="16">
        <v>5895</v>
      </c>
      <c r="B5898" s="16">
        <v>562.55804443359295</v>
      </c>
      <c r="C5898" s="17">
        <v>7.5983499999999999</v>
      </c>
      <c r="F5898" s="18" t="s">
        <v>146</v>
      </c>
      <c r="G5898" s="18">
        <v>0</v>
      </c>
      <c r="I5898" s="19" t="s">
        <v>146</v>
      </c>
      <c r="J5898" s="19">
        <v>0</v>
      </c>
      <c r="K5898" s="19">
        <f t="shared" si="1195"/>
        <v>0</v>
      </c>
      <c r="L5898" s="18" t="s">
        <v>146</v>
      </c>
      <c r="M5898" s="18">
        <v>0</v>
      </c>
      <c r="O5898" s="19" t="s">
        <v>146</v>
      </c>
      <c r="P5898" s="19">
        <v>0</v>
      </c>
      <c r="Q5898" s="19">
        <f t="shared" si="1196"/>
        <v>0</v>
      </c>
      <c r="R5898" s="18" t="s">
        <v>146</v>
      </c>
      <c r="S5898" s="18">
        <v>0</v>
      </c>
      <c r="T5898" s="18">
        <f t="shared" si="1197"/>
        <v>0</v>
      </c>
      <c r="U5898" s="20" t="s">
        <v>146</v>
      </c>
      <c r="V5898" s="20">
        <v>0</v>
      </c>
      <c r="W5898" s="20">
        <f t="shared" si="1198"/>
        <v>0</v>
      </c>
      <c r="X5898" s="18" t="s">
        <v>146</v>
      </c>
      <c r="Y5898" s="18">
        <v>0</v>
      </c>
      <c r="Z5898" s="23">
        <f t="shared" si="1199"/>
        <v>0</v>
      </c>
      <c r="AA5898" s="20" t="s">
        <v>146</v>
      </c>
      <c r="AB5898" s="20">
        <v>0</v>
      </c>
      <c r="AC5898" s="24">
        <f t="shared" si="1200"/>
        <v>0</v>
      </c>
      <c r="AD5898" s="18" t="s">
        <v>146</v>
      </c>
      <c r="AE5898" s="18">
        <v>0</v>
      </c>
      <c r="AF5898" s="18">
        <f t="shared" si="1201"/>
        <v>0</v>
      </c>
      <c r="AG5898" s="19" t="s">
        <v>146</v>
      </c>
      <c r="AH5898" s="19">
        <v>0</v>
      </c>
      <c r="AI5898" s="19">
        <f t="shared" si="1194"/>
        <v>0</v>
      </c>
      <c r="AJ5898" s="18" t="s">
        <v>146</v>
      </c>
      <c r="AK5898" s="18">
        <v>0</v>
      </c>
      <c r="AL5898" s="18">
        <f t="shared" si="1202"/>
        <v>0</v>
      </c>
      <c r="AM5898" s="19" t="s">
        <v>146</v>
      </c>
      <c r="AN5898" s="19">
        <v>0</v>
      </c>
      <c r="AO5898" s="19">
        <f t="shared" si="1203"/>
        <v>0</v>
      </c>
      <c r="AP5898" s="18" t="s">
        <v>146</v>
      </c>
      <c r="AQ5898" s="18">
        <v>0</v>
      </c>
      <c r="AR5898" s="18">
        <f t="shared" si="1204"/>
        <v>0</v>
      </c>
      <c r="AS5898" s="20" t="s">
        <v>145</v>
      </c>
      <c r="AT5898" s="20">
        <v>42881.904114285702</v>
      </c>
      <c r="AU5898" s="16">
        <f t="shared" si="1205"/>
        <v>2856.8890149424187</v>
      </c>
    </row>
    <row r="5899" spans="1:47" x14ac:dyDescent="0.2">
      <c r="A5899" s="16">
        <v>5896</v>
      </c>
      <c r="B5899" s="16">
        <v>1054.8793410201999</v>
      </c>
      <c r="C5899" s="17">
        <v>15.7436333333333</v>
      </c>
      <c r="D5899" s="16" t="s">
        <v>5004</v>
      </c>
      <c r="E5899" s="16" t="s">
        <v>5005</v>
      </c>
      <c r="F5899" s="18" t="s">
        <v>146</v>
      </c>
      <c r="G5899" s="18">
        <v>0</v>
      </c>
      <c r="I5899" s="19" t="s">
        <v>146</v>
      </c>
      <c r="J5899" s="19">
        <v>0</v>
      </c>
      <c r="K5899" s="19">
        <f t="shared" si="1195"/>
        <v>0</v>
      </c>
      <c r="L5899" s="18" t="s">
        <v>146</v>
      </c>
      <c r="M5899" s="18">
        <v>0</v>
      </c>
      <c r="O5899" s="19" t="s">
        <v>146</v>
      </c>
      <c r="P5899" s="19">
        <v>0</v>
      </c>
      <c r="Q5899" s="19">
        <f t="shared" si="1196"/>
        <v>0</v>
      </c>
      <c r="R5899" s="18" t="s">
        <v>146</v>
      </c>
      <c r="S5899" s="18">
        <v>0</v>
      </c>
      <c r="T5899" s="18">
        <f t="shared" si="1197"/>
        <v>0</v>
      </c>
      <c r="U5899" s="20" t="s">
        <v>146</v>
      </c>
      <c r="V5899" s="20">
        <v>0</v>
      </c>
      <c r="W5899" s="20">
        <f t="shared" si="1198"/>
        <v>0</v>
      </c>
      <c r="X5899" s="18" t="s">
        <v>146</v>
      </c>
      <c r="Y5899" s="18">
        <v>0</v>
      </c>
      <c r="Z5899" s="23">
        <f t="shared" si="1199"/>
        <v>0</v>
      </c>
      <c r="AA5899" s="20" t="s">
        <v>146</v>
      </c>
      <c r="AB5899" s="20">
        <v>0</v>
      </c>
      <c r="AC5899" s="24">
        <f t="shared" si="1200"/>
        <v>0</v>
      </c>
      <c r="AD5899" s="18" t="s">
        <v>146</v>
      </c>
      <c r="AE5899" s="18">
        <v>0</v>
      </c>
      <c r="AF5899" s="18">
        <f t="shared" si="1201"/>
        <v>0</v>
      </c>
      <c r="AG5899" s="19" t="s">
        <v>146</v>
      </c>
      <c r="AH5899" s="19">
        <v>0</v>
      </c>
      <c r="AI5899" s="19">
        <f t="shared" si="1194"/>
        <v>0</v>
      </c>
      <c r="AJ5899" s="18" t="s">
        <v>146</v>
      </c>
      <c r="AK5899" s="18">
        <v>0</v>
      </c>
      <c r="AL5899" s="18">
        <f t="shared" si="1202"/>
        <v>0</v>
      </c>
      <c r="AM5899" s="19" t="s">
        <v>146</v>
      </c>
      <c r="AN5899" s="19">
        <v>0</v>
      </c>
      <c r="AO5899" s="19">
        <f t="shared" si="1203"/>
        <v>0</v>
      </c>
      <c r="AP5899" s="18" t="s">
        <v>146</v>
      </c>
      <c r="AQ5899" s="18">
        <v>0</v>
      </c>
      <c r="AR5899" s="18">
        <f t="shared" si="1204"/>
        <v>0</v>
      </c>
      <c r="AS5899" s="20" t="s">
        <v>145</v>
      </c>
      <c r="AT5899" s="20">
        <v>49338.255485713998</v>
      </c>
      <c r="AU5899" s="16">
        <f t="shared" si="1205"/>
        <v>3287.0256819263159</v>
      </c>
    </row>
    <row r="5900" spans="1:47" x14ac:dyDescent="0.2">
      <c r="A5900" s="16">
        <v>5897</v>
      </c>
      <c r="B5900" s="16">
        <v>644.6103515625</v>
      </c>
      <c r="C5900" s="17">
        <v>17.471166666666601</v>
      </c>
      <c r="D5900" s="16" t="s">
        <v>5006</v>
      </c>
      <c r="E5900" s="16" t="s">
        <v>5006</v>
      </c>
      <c r="F5900" s="18" t="s">
        <v>146</v>
      </c>
      <c r="G5900" s="18">
        <v>0</v>
      </c>
      <c r="I5900" s="19" t="s">
        <v>146</v>
      </c>
      <c r="J5900" s="19">
        <v>0</v>
      </c>
      <c r="K5900" s="19">
        <f t="shared" si="1195"/>
        <v>0</v>
      </c>
      <c r="L5900" s="18" t="s">
        <v>146</v>
      </c>
      <c r="M5900" s="18">
        <v>0</v>
      </c>
      <c r="O5900" s="19" t="s">
        <v>146</v>
      </c>
      <c r="P5900" s="19">
        <v>0</v>
      </c>
      <c r="Q5900" s="19">
        <f t="shared" si="1196"/>
        <v>0</v>
      </c>
      <c r="R5900" s="18" t="s">
        <v>146</v>
      </c>
      <c r="S5900" s="18">
        <v>0</v>
      </c>
      <c r="T5900" s="18">
        <f t="shared" si="1197"/>
        <v>0</v>
      </c>
      <c r="U5900" s="20" t="s">
        <v>146</v>
      </c>
      <c r="V5900" s="20">
        <v>0</v>
      </c>
      <c r="W5900" s="20">
        <f t="shared" si="1198"/>
        <v>0</v>
      </c>
      <c r="X5900" s="18" t="s">
        <v>146</v>
      </c>
      <c r="Y5900" s="18">
        <v>0</v>
      </c>
      <c r="Z5900" s="23">
        <f t="shared" si="1199"/>
        <v>0</v>
      </c>
      <c r="AA5900" s="20" t="s">
        <v>146</v>
      </c>
      <c r="AB5900" s="20">
        <v>0</v>
      </c>
      <c r="AC5900" s="24">
        <f t="shared" si="1200"/>
        <v>0</v>
      </c>
      <c r="AD5900" s="18" t="s">
        <v>146</v>
      </c>
      <c r="AE5900" s="18">
        <v>0</v>
      </c>
      <c r="AF5900" s="18">
        <f t="shared" si="1201"/>
        <v>0</v>
      </c>
      <c r="AG5900" s="19" t="s">
        <v>146</v>
      </c>
      <c r="AH5900" s="19">
        <v>0</v>
      </c>
      <c r="AI5900" s="19">
        <f t="shared" si="1194"/>
        <v>0</v>
      </c>
      <c r="AJ5900" s="18" t="s">
        <v>146</v>
      </c>
      <c r="AK5900" s="18">
        <v>0</v>
      </c>
      <c r="AL5900" s="18">
        <f t="shared" si="1202"/>
        <v>0</v>
      </c>
      <c r="AM5900" s="19" t="s">
        <v>146</v>
      </c>
      <c r="AN5900" s="19">
        <v>0</v>
      </c>
      <c r="AO5900" s="19">
        <f t="shared" si="1203"/>
        <v>0</v>
      </c>
      <c r="AP5900" s="18" t="s">
        <v>146</v>
      </c>
      <c r="AQ5900" s="18">
        <v>0</v>
      </c>
      <c r="AR5900" s="18">
        <f t="shared" si="1204"/>
        <v>0</v>
      </c>
      <c r="AS5900" s="20" t="s">
        <v>145</v>
      </c>
      <c r="AT5900" s="20">
        <v>16279.6719999997</v>
      </c>
      <c r="AU5900" s="16">
        <f t="shared" si="1205"/>
        <v>1084.5884077281612</v>
      </c>
    </row>
    <row r="5901" spans="1:47" x14ac:dyDescent="0.2">
      <c r="A5901" s="16">
        <v>5898</v>
      </c>
      <c r="B5901" s="16">
        <v>1176.0294086149399</v>
      </c>
      <c r="C5901" s="17">
        <v>18.618499999999901</v>
      </c>
      <c r="D5901" s="16" t="s">
        <v>4415</v>
      </c>
      <c r="E5901" s="16" t="s">
        <v>4415</v>
      </c>
      <c r="F5901" s="18" t="s">
        <v>146</v>
      </c>
      <c r="G5901" s="18">
        <v>0</v>
      </c>
      <c r="I5901" s="19" t="s">
        <v>146</v>
      </c>
      <c r="J5901" s="19">
        <v>0</v>
      </c>
      <c r="K5901" s="19">
        <f t="shared" si="1195"/>
        <v>0</v>
      </c>
      <c r="L5901" s="18" t="s">
        <v>146</v>
      </c>
      <c r="M5901" s="18">
        <v>0</v>
      </c>
      <c r="O5901" s="19" t="s">
        <v>146</v>
      </c>
      <c r="P5901" s="19">
        <v>0</v>
      </c>
      <c r="Q5901" s="19">
        <f t="shared" si="1196"/>
        <v>0</v>
      </c>
      <c r="R5901" s="18" t="s">
        <v>146</v>
      </c>
      <c r="S5901" s="18">
        <v>0</v>
      </c>
      <c r="T5901" s="18">
        <f t="shared" si="1197"/>
        <v>0</v>
      </c>
      <c r="U5901" s="20" t="s">
        <v>146</v>
      </c>
      <c r="V5901" s="20">
        <v>0</v>
      </c>
      <c r="W5901" s="20">
        <f t="shared" si="1198"/>
        <v>0</v>
      </c>
      <c r="X5901" s="18" t="s">
        <v>146</v>
      </c>
      <c r="Y5901" s="18">
        <v>0</v>
      </c>
      <c r="Z5901" s="23">
        <f t="shared" si="1199"/>
        <v>0</v>
      </c>
      <c r="AA5901" s="20" t="s">
        <v>146</v>
      </c>
      <c r="AB5901" s="20">
        <v>0</v>
      </c>
      <c r="AC5901" s="24">
        <f t="shared" si="1200"/>
        <v>0</v>
      </c>
      <c r="AD5901" s="18" t="s">
        <v>146</v>
      </c>
      <c r="AE5901" s="18">
        <v>0</v>
      </c>
      <c r="AF5901" s="18">
        <f t="shared" si="1201"/>
        <v>0</v>
      </c>
      <c r="AG5901" s="19" t="s">
        <v>146</v>
      </c>
      <c r="AH5901" s="19">
        <v>0</v>
      </c>
      <c r="AI5901" s="19">
        <f t="shared" si="1194"/>
        <v>0</v>
      </c>
      <c r="AJ5901" s="18" t="s">
        <v>146</v>
      </c>
      <c r="AK5901" s="18">
        <v>0</v>
      </c>
      <c r="AL5901" s="18">
        <f t="shared" si="1202"/>
        <v>0</v>
      </c>
      <c r="AM5901" s="19" t="s">
        <v>146</v>
      </c>
      <c r="AN5901" s="19">
        <v>0</v>
      </c>
      <c r="AO5901" s="19">
        <f t="shared" si="1203"/>
        <v>0</v>
      </c>
      <c r="AP5901" s="18" t="s">
        <v>146</v>
      </c>
      <c r="AQ5901" s="18">
        <v>0</v>
      </c>
      <c r="AR5901" s="18">
        <f t="shared" si="1204"/>
        <v>0</v>
      </c>
      <c r="AS5901" s="20" t="s">
        <v>145</v>
      </c>
      <c r="AT5901" s="20">
        <v>37039.866428572102</v>
      </c>
      <c r="AU5901" s="16">
        <f t="shared" si="1205"/>
        <v>2467.6793090321189</v>
      </c>
    </row>
    <row r="5902" spans="1:47" x14ac:dyDescent="0.2">
      <c r="A5902" s="16">
        <v>5899</v>
      </c>
      <c r="B5902" s="16">
        <v>491.41242249425801</v>
      </c>
      <c r="C5902" s="17">
        <v>16.188933333333299</v>
      </c>
      <c r="F5902" s="18" t="s">
        <v>146</v>
      </c>
      <c r="G5902" s="18">
        <v>0</v>
      </c>
      <c r="I5902" s="19" t="s">
        <v>146</v>
      </c>
      <c r="J5902" s="19">
        <v>0</v>
      </c>
      <c r="K5902" s="19">
        <f t="shared" si="1195"/>
        <v>0</v>
      </c>
      <c r="L5902" s="18" t="s">
        <v>146</v>
      </c>
      <c r="M5902" s="18">
        <v>0</v>
      </c>
      <c r="O5902" s="19" t="s">
        <v>146</v>
      </c>
      <c r="P5902" s="19">
        <v>0</v>
      </c>
      <c r="Q5902" s="19">
        <f t="shared" si="1196"/>
        <v>0</v>
      </c>
      <c r="R5902" s="18" t="s">
        <v>146</v>
      </c>
      <c r="S5902" s="18">
        <v>0</v>
      </c>
      <c r="T5902" s="18">
        <f t="shared" si="1197"/>
        <v>0</v>
      </c>
      <c r="U5902" s="20" t="s">
        <v>146</v>
      </c>
      <c r="V5902" s="20">
        <v>0</v>
      </c>
      <c r="W5902" s="20">
        <f t="shared" si="1198"/>
        <v>0</v>
      </c>
      <c r="X5902" s="18" t="s">
        <v>146</v>
      </c>
      <c r="Y5902" s="18">
        <v>0</v>
      </c>
      <c r="Z5902" s="23">
        <f t="shared" si="1199"/>
        <v>0</v>
      </c>
      <c r="AA5902" s="20" t="s">
        <v>146</v>
      </c>
      <c r="AB5902" s="20">
        <v>0</v>
      </c>
      <c r="AC5902" s="24">
        <f t="shared" si="1200"/>
        <v>0</v>
      </c>
      <c r="AD5902" s="18" t="s">
        <v>146</v>
      </c>
      <c r="AE5902" s="18">
        <v>0</v>
      </c>
      <c r="AF5902" s="18">
        <f t="shared" si="1201"/>
        <v>0</v>
      </c>
      <c r="AG5902" s="19" t="s">
        <v>146</v>
      </c>
      <c r="AH5902" s="19">
        <v>0</v>
      </c>
      <c r="AI5902" s="19">
        <f t="shared" si="1194"/>
        <v>0</v>
      </c>
      <c r="AJ5902" s="18" t="s">
        <v>146</v>
      </c>
      <c r="AK5902" s="18">
        <v>0</v>
      </c>
      <c r="AL5902" s="18">
        <f t="shared" si="1202"/>
        <v>0</v>
      </c>
      <c r="AM5902" s="19" t="s">
        <v>146</v>
      </c>
      <c r="AN5902" s="19">
        <v>0</v>
      </c>
      <c r="AO5902" s="19">
        <f t="shared" si="1203"/>
        <v>0</v>
      </c>
      <c r="AP5902" s="18" t="s">
        <v>146</v>
      </c>
      <c r="AQ5902" s="18">
        <v>0</v>
      </c>
      <c r="AR5902" s="18">
        <f t="shared" si="1204"/>
        <v>0</v>
      </c>
      <c r="AS5902" s="20" t="s">
        <v>145</v>
      </c>
      <c r="AT5902" s="20">
        <v>44005.650471428104</v>
      </c>
      <c r="AU5902" s="16">
        <f t="shared" si="1205"/>
        <v>2931.755527743378</v>
      </c>
    </row>
    <row r="5903" spans="1:47" x14ac:dyDescent="0.2">
      <c r="A5903" s="16">
        <v>5900</v>
      </c>
      <c r="B5903" s="16">
        <v>679.79382324218705</v>
      </c>
      <c r="C5903" s="17">
        <v>1.84876666666666</v>
      </c>
      <c r="F5903" s="18" t="s">
        <v>146</v>
      </c>
      <c r="G5903" s="18">
        <v>0</v>
      </c>
      <c r="I5903" s="19" t="s">
        <v>146</v>
      </c>
      <c r="J5903" s="19">
        <v>0</v>
      </c>
      <c r="K5903" s="19">
        <f t="shared" si="1195"/>
        <v>0</v>
      </c>
      <c r="L5903" s="18" t="s">
        <v>146</v>
      </c>
      <c r="M5903" s="18">
        <v>0</v>
      </c>
      <c r="O5903" s="19" t="s">
        <v>146</v>
      </c>
      <c r="P5903" s="19">
        <v>0</v>
      </c>
      <c r="Q5903" s="19">
        <f t="shared" si="1196"/>
        <v>0</v>
      </c>
      <c r="R5903" s="18" t="s">
        <v>146</v>
      </c>
      <c r="S5903" s="18">
        <v>0</v>
      </c>
      <c r="T5903" s="18">
        <f t="shared" si="1197"/>
        <v>0</v>
      </c>
      <c r="U5903" s="20" t="s">
        <v>146</v>
      </c>
      <c r="V5903" s="20">
        <v>0</v>
      </c>
      <c r="W5903" s="20">
        <f t="shared" si="1198"/>
        <v>0</v>
      </c>
      <c r="X5903" s="18" t="s">
        <v>146</v>
      </c>
      <c r="Y5903" s="18">
        <v>0</v>
      </c>
      <c r="Z5903" s="23">
        <f t="shared" si="1199"/>
        <v>0</v>
      </c>
      <c r="AA5903" s="20" t="s">
        <v>146</v>
      </c>
      <c r="AB5903" s="20">
        <v>0</v>
      </c>
      <c r="AC5903" s="24">
        <f t="shared" si="1200"/>
        <v>0</v>
      </c>
      <c r="AD5903" s="18" t="s">
        <v>146</v>
      </c>
      <c r="AE5903" s="18">
        <v>0</v>
      </c>
      <c r="AF5903" s="18">
        <f t="shared" si="1201"/>
        <v>0</v>
      </c>
      <c r="AG5903" s="19" t="s">
        <v>146</v>
      </c>
      <c r="AH5903" s="19">
        <v>0</v>
      </c>
      <c r="AI5903" s="19">
        <f t="shared" si="1194"/>
        <v>0</v>
      </c>
      <c r="AJ5903" s="18" t="s">
        <v>146</v>
      </c>
      <c r="AK5903" s="18">
        <v>0</v>
      </c>
      <c r="AL5903" s="18">
        <f t="shared" si="1202"/>
        <v>0</v>
      </c>
      <c r="AM5903" s="19" t="s">
        <v>146</v>
      </c>
      <c r="AN5903" s="19">
        <v>0</v>
      </c>
      <c r="AO5903" s="19">
        <f t="shared" si="1203"/>
        <v>0</v>
      </c>
      <c r="AP5903" s="18" t="s">
        <v>146</v>
      </c>
      <c r="AQ5903" s="18">
        <v>0</v>
      </c>
      <c r="AR5903" s="18">
        <f t="shared" si="1204"/>
        <v>0</v>
      </c>
      <c r="AS5903" s="20" t="s">
        <v>145</v>
      </c>
      <c r="AT5903" s="20">
        <v>27678.023785714198</v>
      </c>
      <c r="AU5903" s="16">
        <f t="shared" si="1205"/>
        <v>1843.9722708670351</v>
      </c>
    </row>
    <row r="5904" spans="1:47" x14ac:dyDescent="0.2">
      <c r="A5904" s="16">
        <v>5901</v>
      </c>
      <c r="B5904" s="16">
        <v>291.27008548779901</v>
      </c>
      <c r="C5904" s="17">
        <v>16.479199999999999</v>
      </c>
      <c r="D5904" s="16" t="s">
        <v>1905</v>
      </c>
      <c r="E5904" s="16" t="s">
        <v>4634</v>
      </c>
      <c r="F5904" s="18" t="s">
        <v>146</v>
      </c>
      <c r="G5904" s="18">
        <v>0</v>
      </c>
      <c r="I5904" s="19" t="s">
        <v>146</v>
      </c>
      <c r="J5904" s="19">
        <v>0</v>
      </c>
      <c r="K5904" s="19">
        <f t="shared" si="1195"/>
        <v>0</v>
      </c>
      <c r="L5904" s="18" t="s">
        <v>146</v>
      </c>
      <c r="M5904" s="18">
        <v>0</v>
      </c>
      <c r="O5904" s="19" t="s">
        <v>146</v>
      </c>
      <c r="P5904" s="19">
        <v>0</v>
      </c>
      <c r="Q5904" s="19">
        <f t="shared" si="1196"/>
        <v>0</v>
      </c>
      <c r="R5904" s="18" t="s">
        <v>146</v>
      </c>
      <c r="S5904" s="18">
        <v>0</v>
      </c>
      <c r="T5904" s="18">
        <f t="shared" si="1197"/>
        <v>0</v>
      </c>
      <c r="U5904" s="20" t="s">
        <v>146</v>
      </c>
      <c r="V5904" s="20">
        <v>0</v>
      </c>
      <c r="W5904" s="20">
        <f t="shared" si="1198"/>
        <v>0</v>
      </c>
      <c r="X5904" s="18" t="s">
        <v>146</v>
      </c>
      <c r="Y5904" s="18">
        <v>0</v>
      </c>
      <c r="Z5904" s="23">
        <f t="shared" si="1199"/>
        <v>0</v>
      </c>
      <c r="AA5904" s="20" t="s">
        <v>146</v>
      </c>
      <c r="AB5904" s="20">
        <v>0</v>
      </c>
      <c r="AC5904" s="24">
        <f t="shared" si="1200"/>
        <v>0</v>
      </c>
      <c r="AD5904" s="18" t="s">
        <v>146</v>
      </c>
      <c r="AE5904" s="18">
        <v>0</v>
      </c>
      <c r="AF5904" s="18">
        <f t="shared" si="1201"/>
        <v>0</v>
      </c>
      <c r="AG5904" s="19" t="s">
        <v>146</v>
      </c>
      <c r="AH5904" s="19">
        <v>0</v>
      </c>
      <c r="AI5904" s="19">
        <f t="shared" si="1194"/>
        <v>0</v>
      </c>
      <c r="AJ5904" s="18" t="s">
        <v>146</v>
      </c>
      <c r="AK5904" s="18">
        <v>0</v>
      </c>
      <c r="AL5904" s="18">
        <f t="shared" si="1202"/>
        <v>0</v>
      </c>
      <c r="AM5904" s="19" t="s">
        <v>146</v>
      </c>
      <c r="AN5904" s="19">
        <v>0</v>
      </c>
      <c r="AO5904" s="19">
        <f t="shared" si="1203"/>
        <v>0</v>
      </c>
      <c r="AP5904" s="18" t="s">
        <v>146</v>
      </c>
      <c r="AQ5904" s="18">
        <v>0</v>
      </c>
      <c r="AR5904" s="18">
        <f t="shared" si="1204"/>
        <v>0</v>
      </c>
      <c r="AS5904" s="20" t="s">
        <v>145</v>
      </c>
      <c r="AT5904" s="20">
        <v>43866.908842857098</v>
      </c>
      <c r="AU5904" s="16">
        <f t="shared" si="1205"/>
        <v>2922.512248025123</v>
      </c>
    </row>
    <row r="5905" spans="1:47" x14ac:dyDescent="0.2">
      <c r="A5905" s="16">
        <v>5902</v>
      </c>
      <c r="B5905" s="16">
        <v>331.26586237979302</v>
      </c>
      <c r="C5905" s="17">
        <v>16.188933333333299</v>
      </c>
      <c r="D5905" s="16" t="s">
        <v>654</v>
      </c>
      <c r="E5905" s="16" t="s">
        <v>3304</v>
      </c>
      <c r="F5905" s="18" t="s">
        <v>146</v>
      </c>
      <c r="G5905" s="18">
        <v>0</v>
      </c>
      <c r="I5905" s="19" t="s">
        <v>146</v>
      </c>
      <c r="J5905" s="19">
        <v>0</v>
      </c>
      <c r="K5905" s="19">
        <f t="shared" si="1195"/>
        <v>0</v>
      </c>
      <c r="L5905" s="18" t="s">
        <v>146</v>
      </c>
      <c r="M5905" s="18">
        <v>0</v>
      </c>
      <c r="O5905" s="19" t="s">
        <v>146</v>
      </c>
      <c r="P5905" s="19">
        <v>0</v>
      </c>
      <c r="Q5905" s="19">
        <f t="shared" si="1196"/>
        <v>0</v>
      </c>
      <c r="R5905" s="18" t="s">
        <v>146</v>
      </c>
      <c r="S5905" s="18">
        <v>0</v>
      </c>
      <c r="T5905" s="18">
        <f t="shared" si="1197"/>
        <v>0</v>
      </c>
      <c r="U5905" s="20" t="s">
        <v>146</v>
      </c>
      <c r="V5905" s="20">
        <v>0</v>
      </c>
      <c r="W5905" s="20">
        <f t="shared" si="1198"/>
        <v>0</v>
      </c>
      <c r="X5905" s="18" t="s">
        <v>146</v>
      </c>
      <c r="Y5905" s="18">
        <v>0</v>
      </c>
      <c r="Z5905" s="23">
        <f t="shared" si="1199"/>
        <v>0</v>
      </c>
      <c r="AA5905" s="20" t="s">
        <v>146</v>
      </c>
      <c r="AB5905" s="20">
        <v>0</v>
      </c>
      <c r="AC5905" s="24">
        <f t="shared" si="1200"/>
        <v>0</v>
      </c>
      <c r="AD5905" s="18" t="s">
        <v>146</v>
      </c>
      <c r="AE5905" s="18">
        <v>0</v>
      </c>
      <c r="AF5905" s="18">
        <f t="shared" si="1201"/>
        <v>0</v>
      </c>
      <c r="AG5905" s="19" t="s">
        <v>146</v>
      </c>
      <c r="AH5905" s="19">
        <v>0</v>
      </c>
      <c r="AI5905" s="19">
        <f t="shared" si="1194"/>
        <v>0</v>
      </c>
      <c r="AJ5905" s="18" t="s">
        <v>146</v>
      </c>
      <c r="AK5905" s="18">
        <v>0</v>
      </c>
      <c r="AL5905" s="18">
        <f t="shared" si="1202"/>
        <v>0</v>
      </c>
      <c r="AM5905" s="19" t="s">
        <v>146</v>
      </c>
      <c r="AN5905" s="19">
        <v>0</v>
      </c>
      <c r="AO5905" s="19">
        <f t="shared" si="1203"/>
        <v>0</v>
      </c>
      <c r="AP5905" s="18" t="s">
        <v>146</v>
      </c>
      <c r="AQ5905" s="18">
        <v>0</v>
      </c>
      <c r="AR5905" s="18">
        <f t="shared" si="1204"/>
        <v>0</v>
      </c>
      <c r="AS5905" s="20" t="s">
        <v>145</v>
      </c>
      <c r="AT5905" s="20">
        <v>39713.820099999597</v>
      </c>
      <c r="AU5905" s="16">
        <f t="shared" si="1205"/>
        <v>2645.8241239173617</v>
      </c>
    </row>
    <row r="5906" spans="1:47" x14ac:dyDescent="0.2">
      <c r="A5906" s="16">
        <v>5903</v>
      </c>
      <c r="B5906" s="16">
        <v>372.36248634395099</v>
      </c>
      <c r="C5906" s="17">
        <v>16.890666666666601</v>
      </c>
      <c r="D5906" s="16" t="s">
        <v>5007</v>
      </c>
      <c r="E5906" s="16" t="s">
        <v>5007</v>
      </c>
      <c r="F5906" s="18" t="s">
        <v>146</v>
      </c>
      <c r="G5906" s="18">
        <v>0</v>
      </c>
      <c r="I5906" s="19" t="s">
        <v>146</v>
      </c>
      <c r="J5906" s="19">
        <v>0</v>
      </c>
      <c r="K5906" s="19">
        <f t="shared" si="1195"/>
        <v>0</v>
      </c>
      <c r="L5906" s="18" t="s">
        <v>146</v>
      </c>
      <c r="M5906" s="18">
        <v>0</v>
      </c>
      <c r="O5906" s="19" t="s">
        <v>146</v>
      </c>
      <c r="P5906" s="19">
        <v>0</v>
      </c>
      <c r="Q5906" s="19">
        <f t="shared" si="1196"/>
        <v>0</v>
      </c>
      <c r="R5906" s="18" t="s">
        <v>146</v>
      </c>
      <c r="S5906" s="18">
        <v>0</v>
      </c>
      <c r="T5906" s="18">
        <f t="shared" si="1197"/>
        <v>0</v>
      </c>
      <c r="U5906" s="20" t="s">
        <v>146</v>
      </c>
      <c r="V5906" s="20">
        <v>0</v>
      </c>
      <c r="W5906" s="20">
        <f t="shared" si="1198"/>
        <v>0</v>
      </c>
      <c r="X5906" s="18" t="s">
        <v>146</v>
      </c>
      <c r="Y5906" s="18">
        <v>0</v>
      </c>
      <c r="Z5906" s="23">
        <f t="shared" si="1199"/>
        <v>0</v>
      </c>
      <c r="AA5906" s="20" t="s">
        <v>146</v>
      </c>
      <c r="AB5906" s="20">
        <v>0</v>
      </c>
      <c r="AC5906" s="24">
        <f t="shared" si="1200"/>
        <v>0</v>
      </c>
      <c r="AD5906" s="18" t="s">
        <v>146</v>
      </c>
      <c r="AE5906" s="18">
        <v>0</v>
      </c>
      <c r="AF5906" s="18">
        <f t="shared" si="1201"/>
        <v>0</v>
      </c>
      <c r="AG5906" s="19" t="s">
        <v>146</v>
      </c>
      <c r="AH5906" s="19">
        <v>0</v>
      </c>
      <c r="AI5906" s="19">
        <f t="shared" si="1194"/>
        <v>0</v>
      </c>
      <c r="AJ5906" s="18" t="s">
        <v>146</v>
      </c>
      <c r="AK5906" s="18">
        <v>0</v>
      </c>
      <c r="AL5906" s="18">
        <f t="shared" si="1202"/>
        <v>0</v>
      </c>
      <c r="AM5906" s="19" t="s">
        <v>146</v>
      </c>
      <c r="AN5906" s="19">
        <v>0</v>
      </c>
      <c r="AO5906" s="19">
        <f t="shared" si="1203"/>
        <v>0</v>
      </c>
      <c r="AP5906" s="18" t="s">
        <v>146</v>
      </c>
      <c r="AQ5906" s="18">
        <v>0</v>
      </c>
      <c r="AR5906" s="18">
        <f t="shared" si="1204"/>
        <v>0</v>
      </c>
      <c r="AS5906" s="20" t="s">
        <v>145</v>
      </c>
      <c r="AT5906" s="20">
        <v>44824.400999999802</v>
      </c>
      <c r="AU5906" s="16">
        <f t="shared" si="1205"/>
        <v>2986.3025316455564</v>
      </c>
    </row>
    <row r="5907" spans="1:47" x14ac:dyDescent="0.2">
      <c r="A5907" s="16">
        <v>5904</v>
      </c>
      <c r="B5907" s="16">
        <v>478.451398743136</v>
      </c>
      <c r="C5907" s="17">
        <v>15.196899999999999</v>
      </c>
      <c r="D5907" s="16" t="s">
        <v>5008</v>
      </c>
      <c r="E5907" s="16" t="s">
        <v>5008</v>
      </c>
      <c r="F5907" s="18" t="s">
        <v>146</v>
      </c>
      <c r="G5907" s="18">
        <v>0</v>
      </c>
      <c r="I5907" s="19" t="s">
        <v>146</v>
      </c>
      <c r="J5907" s="19">
        <v>0</v>
      </c>
      <c r="K5907" s="19">
        <f t="shared" si="1195"/>
        <v>0</v>
      </c>
      <c r="L5907" s="18" t="s">
        <v>146</v>
      </c>
      <c r="M5907" s="18">
        <v>0</v>
      </c>
      <c r="O5907" s="19" t="s">
        <v>146</v>
      </c>
      <c r="P5907" s="19">
        <v>0</v>
      </c>
      <c r="Q5907" s="19">
        <f t="shared" si="1196"/>
        <v>0</v>
      </c>
      <c r="R5907" s="18" t="s">
        <v>146</v>
      </c>
      <c r="S5907" s="18">
        <v>0</v>
      </c>
      <c r="T5907" s="18">
        <f t="shared" si="1197"/>
        <v>0</v>
      </c>
      <c r="U5907" s="20" t="s">
        <v>146</v>
      </c>
      <c r="V5907" s="20">
        <v>0</v>
      </c>
      <c r="W5907" s="20">
        <f t="shared" si="1198"/>
        <v>0</v>
      </c>
      <c r="X5907" s="18" t="s">
        <v>146</v>
      </c>
      <c r="Y5907" s="18">
        <v>0</v>
      </c>
      <c r="Z5907" s="23">
        <f t="shared" si="1199"/>
        <v>0</v>
      </c>
      <c r="AA5907" s="20" t="s">
        <v>146</v>
      </c>
      <c r="AB5907" s="20">
        <v>0</v>
      </c>
      <c r="AC5907" s="24">
        <f t="shared" si="1200"/>
        <v>0</v>
      </c>
      <c r="AD5907" s="18" t="s">
        <v>146</v>
      </c>
      <c r="AE5907" s="18">
        <v>0</v>
      </c>
      <c r="AF5907" s="18">
        <f t="shared" si="1201"/>
        <v>0</v>
      </c>
      <c r="AG5907" s="19" t="s">
        <v>146</v>
      </c>
      <c r="AH5907" s="19">
        <v>0</v>
      </c>
      <c r="AI5907" s="19">
        <f t="shared" si="1194"/>
        <v>0</v>
      </c>
      <c r="AJ5907" s="18" t="s">
        <v>146</v>
      </c>
      <c r="AK5907" s="18">
        <v>0</v>
      </c>
      <c r="AL5907" s="18">
        <f t="shared" si="1202"/>
        <v>0</v>
      </c>
      <c r="AM5907" s="19" t="s">
        <v>146</v>
      </c>
      <c r="AN5907" s="19">
        <v>0</v>
      </c>
      <c r="AO5907" s="19">
        <f t="shared" si="1203"/>
        <v>0</v>
      </c>
      <c r="AP5907" s="18" t="s">
        <v>146</v>
      </c>
      <c r="AQ5907" s="18">
        <v>0</v>
      </c>
      <c r="AR5907" s="18">
        <f t="shared" si="1204"/>
        <v>0</v>
      </c>
      <c r="AS5907" s="20" t="s">
        <v>145</v>
      </c>
      <c r="AT5907" s="20">
        <v>13113.2853428572</v>
      </c>
      <c r="AU5907" s="16">
        <f t="shared" si="1205"/>
        <v>873.6365984581746</v>
      </c>
    </row>
    <row r="5908" spans="1:47" x14ac:dyDescent="0.2">
      <c r="A5908" s="16">
        <v>5905</v>
      </c>
      <c r="B5908" s="16">
        <v>586.52819824218705</v>
      </c>
      <c r="C5908" s="17">
        <v>9.2583333333333293</v>
      </c>
      <c r="D5908" s="16" t="s">
        <v>5009</v>
      </c>
      <c r="E5908" s="16" t="s">
        <v>5010</v>
      </c>
      <c r="F5908" s="18" t="s">
        <v>146</v>
      </c>
      <c r="G5908" s="18">
        <v>0</v>
      </c>
      <c r="I5908" s="19" t="s">
        <v>146</v>
      </c>
      <c r="J5908" s="19">
        <v>0</v>
      </c>
      <c r="K5908" s="19">
        <f t="shared" si="1195"/>
        <v>0</v>
      </c>
      <c r="L5908" s="18" t="s">
        <v>146</v>
      </c>
      <c r="M5908" s="18">
        <v>0</v>
      </c>
      <c r="O5908" s="19" t="s">
        <v>146</v>
      </c>
      <c r="P5908" s="19">
        <v>0</v>
      </c>
      <c r="Q5908" s="19">
        <f t="shared" si="1196"/>
        <v>0</v>
      </c>
      <c r="R5908" s="18" t="s">
        <v>146</v>
      </c>
      <c r="S5908" s="18">
        <v>0</v>
      </c>
      <c r="T5908" s="18">
        <f t="shared" si="1197"/>
        <v>0</v>
      </c>
      <c r="U5908" s="20" t="s">
        <v>146</v>
      </c>
      <c r="V5908" s="20">
        <v>0</v>
      </c>
      <c r="W5908" s="20">
        <f t="shared" si="1198"/>
        <v>0</v>
      </c>
      <c r="X5908" s="18" t="s">
        <v>146</v>
      </c>
      <c r="Y5908" s="18">
        <v>0</v>
      </c>
      <c r="Z5908" s="23">
        <f t="shared" si="1199"/>
        <v>0</v>
      </c>
      <c r="AA5908" s="20" t="s">
        <v>146</v>
      </c>
      <c r="AB5908" s="20">
        <v>0</v>
      </c>
      <c r="AC5908" s="24">
        <f t="shared" si="1200"/>
        <v>0</v>
      </c>
      <c r="AD5908" s="18" t="s">
        <v>146</v>
      </c>
      <c r="AE5908" s="18">
        <v>0</v>
      </c>
      <c r="AF5908" s="18">
        <f t="shared" si="1201"/>
        <v>0</v>
      </c>
      <c r="AG5908" s="19" t="s">
        <v>146</v>
      </c>
      <c r="AH5908" s="19">
        <v>0</v>
      </c>
      <c r="AI5908" s="19">
        <f t="shared" si="1194"/>
        <v>0</v>
      </c>
      <c r="AJ5908" s="18" t="s">
        <v>146</v>
      </c>
      <c r="AK5908" s="18">
        <v>0</v>
      </c>
      <c r="AL5908" s="18">
        <f t="shared" si="1202"/>
        <v>0</v>
      </c>
      <c r="AM5908" s="19" t="s">
        <v>146</v>
      </c>
      <c r="AN5908" s="19">
        <v>0</v>
      </c>
      <c r="AO5908" s="19">
        <f t="shared" si="1203"/>
        <v>0</v>
      </c>
      <c r="AP5908" s="18" t="s">
        <v>146</v>
      </c>
      <c r="AQ5908" s="18">
        <v>0</v>
      </c>
      <c r="AR5908" s="18">
        <f t="shared" si="1204"/>
        <v>0</v>
      </c>
      <c r="AS5908" s="20" t="s">
        <v>145</v>
      </c>
      <c r="AT5908" s="20">
        <v>43526.882114285698</v>
      </c>
      <c r="AU5908" s="16">
        <f t="shared" si="1205"/>
        <v>2899.8589016845904</v>
      </c>
    </row>
    <row r="5909" spans="1:47" x14ac:dyDescent="0.2">
      <c r="A5909" s="16">
        <v>5906</v>
      </c>
      <c r="B5909" s="16">
        <v>1068.5432929060801</v>
      </c>
      <c r="C5909" s="17">
        <v>19.353999999999999</v>
      </c>
      <c r="F5909" s="18" t="s">
        <v>146</v>
      </c>
      <c r="G5909" s="18">
        <v>0</v>
      </c>
      <c r="I5909" s="19" t="s">
        <v>146</v>
      </c>
      <c r="J5909" s="19">
        <v>0</v>
      </c>
      <c r="K5909" s="19">
        <f t="shared" si="1195"/>
        <v>0</v>
      </c>
      <c r="L5909" s="18" t="s">
        <v>146</v>
      </c>
      <c r="M5909" s="18">
        <v>0</v>
      </c>
      <c r="O5909" s="19" t="s">
        <v>146</v>
      </c>
      <c r="P5909" s="19">
        <v>0</v>
      </c>
      <c r="Q5909" s="19">
        <f t="shared" si="1196"/>
        <v>0</v>
      </c>
      <c r="R5909" s="18" t="s">
        <v>146</v>
      </c>
      <c r="S5909" s="18">
        <v>0</v>
      </c>
      <c r="T5909" s="18">
        <f t="shared" si="1197"/>
        <v>0</v>
      </c>
      <c r="U5909" s="20" t="s">
        <v>146</v>
      </c>
      <c r="V5909" s="20">
        <v>0</v>
      </c>
      <c r="W5909" s="20">
        <f t="shared" si="1198"/>
        <v>0</v>
      </c>
      <c r="X5909" s="18" t="s">
        <v>146</v>
      </c>
      <c r="Y5909" s="18">
        <v>0</v>
      </c>
      <c r="Z5909" s="23">
        <f t="shared" si="1199"/>
        <v>0</v>
      </c>
      <c r="AA5909" s="20" t="s">
        <v>146</v>
      </c>
      <c r="AB5909" s="20">
        <v>0</v>
      </c>
      <c r="AC5909" s="24">
        <f t="shared" si="1200"/>
        <v>0</v>
      </c>
      <c r="AD5909" s="18" t="s">
        <v>146</v>
      </c>
      <c r="AE5909" s="18">
        <v>0</v>
      </c>
      <c r="AF5909" s="18">
        <f t="shared" si="1201"/>
        <v>0</v>
      </c>
      <c r="AG5909" s="19" t="s">
        <v>146</v>
      </c>
      <c r="AH5909" s="19">
        <v>0</v>
      </c>
      <c r="AI5909" s="19">
        <f t="shared" si="1194"/>
        <v>0</v>
      </c>
      <c r="AJ5909" s="18" t="s">
        <v>146</v>
      </c>
      <c r="AK5909" s="18">
        <v>0</v>
      </c>
      <c r="AL5909" s="18">
        <f t="shared" si="1202"/>
        <v>0</v>
      </c>
      <c r="AM5909" s="19" t="s">
        <v>146</v>
      </c>
      <c r="AN5909" s="19">
        <v>0</v>
      </c>
      <c r="AO5909" s="19">
        <f t="shared" si="1203"/>
        <v>0</v>
      </c>
      <c r="AP5909" s="18" t="s">
        <v>146</v>
      </c>
      <c r="AQ5909" s="18">
        <v>0</v>
      </c>
      <c r="AR5909" s="18">
        <f t="shared" si="1204"/>
        <v>0</v>
      </c>
      <c r="AS5909" s="20" t="s">
        <v>145</v>
      </c>
      <c r="AT5909" s="20">
        <v>47337.905285713598</v>
      </c>
      <c r="AU5909" s="16">
        <f t="shared" si="1205"/>
        <v>3153.7578471494735</v>
      </c>
    </row>
    <row r="5910" spans="1:47" x14ac:dyDescent="0.2">
      <c r="A5910" s="16">
        <v>5907</v>
      </c>
      <c r="B5910" s="16">
        <v>154.13239373575101</v>
      </c>
      <c r="C5910" s="17">
        <v>1.95163333333333</v>
      </c>
      <c r="F5910" s="18" t="s">
        <v>146</v>
      </c>
      <c r="G5910" s="18">
        <v>0</v>
      </c>
      <c r="I5910" s="19" t="s">
        <v>146</v>
      </c>
      <c r="J5910" s="19">
        <v>0</v>
      </c>
      <c r="K5910" s="19">
        <f t="shared" si="1195"/>
        <v>0</v>
      </c>
      <c r="L5910" s="18" t="s">
        <v>146</v>
      </c>
      <c r="M5910" s="18">
        <v>0</v>
      </c>
      <c r="O5910" s="19" t="s">
        <v>146</v>
      </c>
      <c r="P5910" s="19">
        <v>0</v>
      </c>
      <c r="Q5910" s="19">
        <f t="shared" si="1196"/>
        <v>0</v>
      </c>
      <c r="R5910" s="18" t="s">
        <v>146</v>
      </c>
      <c r="S5910" s="18">
        <v>0</v>
      </c>
      <c r="T5910" s="18">
        <f t="shared" si="1197"/>
        <v>0</v>
      </c>
      <c r="U5910" s="20" t="s">
        <v>146</v>
      </c>
      <c r="V5910" s="20">
        <v>0</v>
      </c>
      <c r="W5910" s="20">
        <f t="shared" si="1198"/>
        <v>0</v>
      </c>
      <c r="X5910" s="18" t="s">
        <v>146</v>
      </c>
      <c r="Y5910" s="18">
        <v>0</v>
      </c>
      <c r="Z5910" s="23">
        <f t="shared" si="1199"/>
        <v>0</v>
      </c>
      <c r="AA5910" s="20" t="s">
        <v>146</v>
      </c>
      <c r="AB5910" s="20">
        <v>0</v>
      </c>
      <c r="AC5910" s="24">
        <f t="shared" si="1200"/>
        <v>0</v>
      </c>
      <c r="AD5910" s="18" t="s">
        <v>146</v>
      </c>
      <c r="AE5910" s="18">
        <v>0</v>
      </c>
      <c r="AF5910" s="18">
        <f t="shared" si="1201"/>
        <v>0</v>
      </c>
      <c r="AG5910" s="19" t="s">
        <v>146</v>
      </c>
      <c r="AH5910" s="19">
        <v>0</v>
      </c>
      <c r="AI5910" s="19">
        <f t="shared" si="1194"/>
        <v>0</v>
      </c>
      <c r="AJ5910" s="18" t="s">
        <v>146</v>
      </c>
      <c r="AK5910" s="18">
        <v>0</v>
      </c>
      <c r="AL5910" s="18">
        <f t="shared" si="1202"/>
        <v>0</v>
      </c>
      <c r="AM5910" s="19" t="s">
        <v>146</v>
      </c>
      <c r="AN5910" s="19">
        <v>0</v>
      </c>
      <c r="AO5910" s="19">
        <f t="shared" si="1203"/>
        <v>0</v>
      </c>
      <c r="AP5910" s="18" t="s">
        <v>146</v>
      </c>
      <c r="AQ5910" s="18">
        <v>0</v>
      </c>
      <c r="AR5910" s="18">
        <f t="shared" si="1204"/>
        <v>0</v>
      </c>
      <c r="AS5910" s="20" t="s">
        <v>145</v>
      </c>
      <c r="AT5910" s="20">
        <v>164652.46878571401</v>
      </c>
      <c r="AU5910" s="16">
        <f t="shared" si="1205"/>
        <v>10969.518240220787</v>
      </c>
    </row>
    <row r="5911" spans="1:47" x14ac:dyDescent="0.2">
      <c r="A5911" s="16">
        <v>5908</v>
      </c>
      <c r="B5911" s="16">
        <v>307.24185180664</v>
      </c>
      <c r="C5911" s="17">
        <v>7.3080666666666598</v>
      </c>
      <c r="F5911" s="18" t="s">
        <v>146</v>
      </c>
      <c r="G5911" s="18">
        <v>0</v>
      </c>
      <c r="I5911" s="19" t="s">
        <v>146</v>
      </c>
      <c r="J5911" s="19">
        <v>0</v>
      </c>
      <c r="K5911" s="19">
        <f t="shared" si="1195"/>
        <v>0</v>
      </c>
      <c r="L5911" s="18" t="s">
        <v>146</v>
      </c>
      <c r="M5911" s="18">
        <v>0</v>
      </c>
      <c r="O5911" s="19" t="s">
        <v>146</v>
      </c>
      <c r="P5911" s="19">
        <v>0</v>
      </c>
      <c r="Q5911" s="19">
        <f t="shared" si="1196"/>
        <v>0</v>
      </c>
      <c r="R5911" s="18" t="s">
        <v>146</v>
      </c>
      <c r="S5911" s="18">
        <v>0</v>
      </c>
      <c r="T5911" s="18">
        <f t="shared" si="1197"/>
        <v>0</v>
      </c>
      <c r="U5911" s="20" t="s">
        <v>146</v>
      </c>
      <c r="V5911" s="20">
        <v>0</v>
      </c>
      <c r="W5911" s="20">
        <f t="shared" si="1198"/>
        <v>0</v>
      </c>
      <c r="X5911" s="18" t="s">
        <v>146</v>
      </c>
      <c r="Y5911" s="18">
        <v>0</v>
      </c>
      <c r="Z5911" s="23">
        <f t="shared" si="1199"/>
        <v>0</v>
      </c>
      <c r="AA5911" s="20" t="s">
        <v>146</v>
      </c>
      <c r="AB5911" s="20">
        <v>0</v>
      </c>
      <c r="AC5911" s="24">
        <f t="shared" si="1200"/>
        <v>0</v>
      </c>
      <c r="AD5911" s="18" t="s">
        <v>146</v>
      </c>
      <c r="AE5911" s="18">
        <v>0</v>
      </c>
      <c r="AF5911" s="18">
        <f t="shared" si="1201"/>
        <v>0</v>
      </c>
      <c r="AG5911" s="19" t="s">
        <v>146</v>
      </c>
      <c r="AH5911" s="19">
        <v>0</v>
      </c>
      <c r="AI5911" s="19">
        <f t="shared" si="1194"/>
        <v>0</v>
      </c>
      <c r="AJ5911" s="18" t="s">
        <v>146</v>
      </c>
      <c r="AK5911" s="18">
        <v>0</v>
      </c>
      <c r="AL5911" s="18">
        <f t="shared" si="1202"/>
        <v>0</v>
      </c>
      <c r="AM5911" s="19" t="s">
        <v>146</v>
      </c>
      <c r="AN5911" s="19">
        <v>0</v>
      </c>
      <c r="AO5911" s="19">
        <f t="shared" si="1203"/>
        <v>0</v>
      </c>
      <c r="AP5911" s="18" t="s">
        <v>146</v>
      </c>
      <c r="AQ5911" s="18">
        <v>0</v>
      </c>
      <c r="AR5911" s="18">
        <f t="shared" si="1204"/>
        <v>0</v>
      </c>
      <c r="AS5911" s="20" t="s">
        <v>145</v>
      </c>
      <c r="AT5911" s="20">
        <v>35166.916257142599</v>
      </c>
      <c r="AU5911" s="16">
        <f t="shared" si="1205"/>
        <v>2342.8991510421451</v>
      </c>
    </row>
    <row r="5912" spans="1:47" x14ac:dyDescent="0.2">
      <c r="A5912" s="16">
        <v>5909</v>
      </c>
      <c r="B5912" s="16">
        <v>903.47043247405702</v>
      </c>
      <c r="C5912" s="17">
        <v>16.479199999999999</v>
      </c>
      <c r="D5912" s="16" t="s">
        <v>5011</v>
      </c>
      <c r="E5912" s="16" t="s">
        <v>5012</v>
      </c>
      <c r="F5912" s="18" t="s">
        <v>146</v>
      </c>
      <c r="G5912" s="18">
        <v>0</v>
      </c>
      <c r="I5912" s="19" t="s">
        <v>146</v>
      </c>
      <c r="J5912" s="19">
        <v>0</v>
      </c>
      <c r="K5912" s="19">
        <f t="shared" si="1195"/>
        <v>0</v>
      </c>
      <c r="L5912" s="18" t="s">
        <v>146</v>
      </c>
      <c r="M5912" s="18">
        <v>0</v>
      </c>
      <c r="O5912" s="19" t="s">
        <v>146</v>
      </c>
      <c r="P5912" s="19">
        <v>0</v>
      </c>
      <c r="Q5912" s="19">
        <f t="shared" si="1196"/>
        <v>0</v>
      </c>
      <c r="R5912" s="18" t="s">
        <v>146</v>
      </c>
      <c r="S5912" s="18">
        <v>0</v>
      </c>
      <c r="T5912" s="18">
        <f t="shared" si="1197"/>
        <v>0</v>
      </c>
      <c r="U5912" s="20" t="s">
        <v>146</v>
      </c>
      <c r="V5912" s="20">
        <v>0</v>
      </c>
      <c r="W5912" s="20">
        <f t="shared" si="1198"/>
        <v>0</v>
      </c>
      <c r="X5912" s="18" t="s">
        <v>146</v>
      </c>
      <c r="Y5912" s="18">
        <v>0</v>
      </c>
      <c r="Z5912" s="23">
        <f t="shared" si="1199"/>
        <v>0</v>
      </c>
      <c r="AA5912" s="20" t="s">
        <v>146</v>
      </c>
      <c r="AB5912" s="20">
        <v>0</v>
      </c>
      <c r="AC5912" s="24">
        <f t="shared" si="1200"/>
        <v>0</v>
      </c>
      <c r="AD5912" s="18" t="s">
        <v>146</v>
      </c>
      <c r="AE5912" s="18">
        <v>0</v>
      </c>
      <c r="AF5912" s="18">
        <f t="shared" si="1201"/>
        <v>0</v>
      </c>
      <c r="AG5912" s="19" t="s">
        <v>146</v>
      </c>
      <c r="AH5912" s="19">
        <v>0</v>
      </c>
      <c r="AI5912" s="19">
        <f t="shared" si="1194"/>
        <v>0</v>
      </c>
      <c r="AJ5912" s="18" t="s">
        <v>146</v>
      </c>
      <c r="AK5912" s="18">
        <v>0</v>
      </c>
      <c r="AL5912" s="18">
        <f t="shared" si="1202"/>
        <v>0</v>
      </c>
      <c r="AM5912" s="19" t="s">
        <v>146</v>
      </c>
      <c r="AN5912" s="19">
        <v>0</v>
      </c>
      <c r="AO5912" s="19">
        <f t="shared" si="1203"/>
        <v>0</v>
      </c>
      <c r="AP5912" s="18" t="s">
        <v>146</v>
      </c>
      <c r="AQ5912" s="18">
        <v>0</v>
      </c>
      <c r="AR5912" s="18">
        <f t="shared" si="1204"/>
        <v>0</v>
      </c>
      <c r="AS5912" s="20" t="s">
        <v>145</v>
      </c>
      <c r="AT5912" s="20">
        <v>26274.065885714299</v>
      </c>
      <c r="AU5912" s="16">
        <f t="shared" si="1205"/>
        <v>1750.437434091559</v>
      </c>
    </row>
    <row r="5913" spans="1:47" x14ac:dyDescent="0.2">
      <c r="A5913" s="16">
        <v>5910</v>
      </c>
      <c r="B5913" s="16">
        <v>189.10859069570901</v>
      </c>
      <c r="C5913" s="17">
        <v>7.6321666666666603</v>
      </c>
      <c r="F5913" s="18" t="s">
        <v>146</v>
      </c>
      <c r="G5913" s="18">
        <v>0</v>
      </c>
      <c r="I5913" s="19" t="s">
        <v>146</v>
      </c>
      <c r="J5913" s="19">
        <v>0</v>
      </c>
      <c r="K5913" s="19">
        <f t="shared" si="1195"/>
        <v>0</v>
      </c>
      <c r="L5913" s="18" t="s">
        <v>146</v>
      </c>
      <c r="M5913" s="18">
        <v>0</v>
      </c>
      <c r="O5913" s="19" t="s">
        <v>146</v>
      </c>
      <c r="P5913" s="19">
        <v>0</v>
      </c>
      <c r="Q5913" s="19">
        <f t="shared" si="1196"/>
        <v>0</v>
      </c>
      <c r="R5913" s="18" t="s">
        <v>146</v>
      </c>
      <c r="S5913" s="18">
        <v>0</v>
      </c>
      <c r="T5913" s="18">
        <f t="shared" si="1197"/>
        <v>0</v>
      </c>
      <c r="U5913" s="20" t="s">
        <v>146</v>
      </c>
      <c r="V5913" s="20">
        <v>0</v>
      </c>
      <c r="W5913" s="20">
        <f t="shared" si="1198"/>
        <v>0</v>
      </c>
      <c r="X5913" s="18" t="s">
        <v>146</v>
      </c>
      <c r="Y5913" s="18">
        <v>0</v>
      </c>
      <c r="Z5913" s="23">
        <f t="shared" si="1199"/>
        <v>0</v>
      </c>
      <c r="AA5913" s="20" t="s">
        <v>146</v>
      </c>
      <c r="AB5913" s="20">
        <v>0</v>
      </c>
      <c r="AC5913" s="24">
        <f t="shared" si="1200"/>
        <v>0</v>
      </c>
      <c r="AD5913" s="18" t="s">
        <v>146</v>
      </c>
      <c r="AE5913" s="18">
        <v>0</v>
      </c>
      <c r="AF5913" s="18">
        <f t="shared" si="1201"/>
        <v>0</v>
      </c>
      <c r="AG5913" s="19" t="s">
        <v>146</v>
      </c>
      <c r="AH5913" s="19">
        <v>0</v>
      </c>
      <c r="AI5913" s="19">
        <f t="shared" si="1194"/>
        <v>0</v>
      </c>
      <c r="AJ5913" s="18" t="s">
        <v>146</v>
      </c>
      <c r="AK5913" s="18">
        <v>0</v>
      </c>
      <c r="AL5913" s="18">
        <f t="shared" si="1202"/>
        <v>0</v>
      </c>
      <c r="AM5913" s="19" t="s">
        <v>146</v>
      </c>
      <c r="AN5913" s="19">
        <v>0</v>
      </c>
      <c r="AO5913" s="19">
        <f t="shared" si="1203"/>
        <v>0</v>
      </c>
      <c r="AP5913" s="18" t="s">
        <v>146</v>
      </c>
      <c r="AQ5913" s="18">
        <v>0</v>
      </c>
      <c r="AR5913" s="18">
        <f t="shared" si="1204"/>
        <v>0</v>
      </c>
      <c r="AS5913" s="20" t="s">
        <v>145</v>
      </c>
      <c r="AT5913" s="20">
        <v>55158.736700000001</v>
      </c>
      <c r="AU5913" s="16">
        <f t="shared" si="1205"/>
        <v>3674.7992471685543</v>
      </c>
    </row>
    <row r="5914" spans="1:47" x14ac:dyDescent="0.2">
      <c r="A5914" s="16">
        <v>5911</v>
      </c>
      <c r="B5914" s="16">
        <v>1017.69128137348</v>
      </c>
      <c r="C5914" s="17">
        <v>16.701833333333301</v>
      </c>
      <c r="D5914" s="16" t="s">
        <v>5013</v>
      </c>
      <c r="E5914" s="16" t="s">
        <v>5014</v>
      </c>
      <c r="F5914" s="18" t="s">
        <v>146</v>
      </c>
      <c r="G5914" s="18">
        <v>0</v>
      </c>
      <c r="I5914" s="19" t="s">
        <v>146</v>
      </c>
      <c r="J5914" s="19">
        <v>0</v>
      </c>
      <c r="K5914" s="19">
        <f t="shared" si="1195"/>
        <v>0</v>
      </c>
      <c r="L5914" s="18" t="s">
        <v>146</v>
      </c>
      <c r="M5914" s="18">
        <v>0</v>
      </c>
      <c r="O5914" s="19" t="s">
        <v>146</v>
      </c>
      <c r="P5914" s="19">
        <v>0</v>
      </c>
      <c r="Q5914" s="19">
        <f t="shared" si="1196"/>
        <v>0</v>
      </c>
      <c r="R5914" s="18" t="s">
        <v>146</v>
      </c>
      <c r="S5914" s="18">
        <v>0</v>
      </c>
      <c r="T5914" s="18">
        <f t="shared" si="1197"/>
        <v>0</v>
      </c>
      <c r="U5914" s="20" t="s">
        <v>146</v>
      </c>
      <c r="V5914" s="20">
        <v>0</v>
      </c>
      <c r="W5914" s="20">
        <f t="shared" si="1198"/>
        <v>0</v>
      </c>
      <c r="X5914" s="18" t="s">
        <v>146</v>
      </c>
      <c r="Y5914" s="18">
        <v>0</v>
      </c>
      <c r="Z5914" s="23">
        <f t="shared" si="1199"/>
        <v>0</v>
      </c>
      <c r="AA5914" s="20" t="s">
        <v>146</v>
      </c>
      <c r="AB5914" s="20">
        <v>0</v>
      </c>
      <c r="AC5914" s="24">
        <f t="shared" si="1200"/>
        <v>0</v>
      </c>
      <c r="AD5914" s="18" t="s">
        <v>146</v>
      </c>
      <c r="AE5914" s="18">
        <v>0</v>
      </c>
      <c r="AF5914" s="18">
        <f t="shared" si="1201"/>
        <v>0</v>
      </c>
      <c r="AG5914" s="19" t="s">
        <v>146</v>
      </c>
      <c r="AH5914" s="19">
        <v>0</v>
      </c>
      <c r="AI5914" s="19">
        <f t="shared" si="1194"/>
        <v>0</v>
      </c>
      <c r="AJ5914" s="18" t="s">
        <v>146</v>
      </c>
      <c r="AK5914" s="18">
        <v>0</v>
      </c>
      <c r="AL5914" s="18">
        <f t="shared" si="1202"/>
        <v>0</v>
      </c>
      <c r="AM5914" s="19" t="s">
        <v>146</v>
      </c>
      <c r="AN5914" s="19">
        <v>0</v>
      </c>
      <c r="AO5914" s="19">
        <f t="shared" si="1203"/>
        <v>0</v>
      </c>
      <c r="AP5914" s="18" t="s">
        <v>146</v>
      </c>
      <c r="AQ5914" s="18">
        <v>0</v>
      </c>
      <c r="AR5914" s="18">
        <f t="shared" si="1204"/>
        <v>0</v>
      </c>
      <c r="AS5914" s="20" t="s">
        <v>145</v>
      </c>
      <c r="AT5914" s="20">
        <v>35956.325985714298</v>
      </c>
      <c r="AU5914" s="16">
        <f t="shared" si="1205"/>
        <v>2395.4914047777679</v>
      </c>
    </row>
    <row r="5915" spans="1:47" x14ac:dyDescent="0.2">
      <c r="A5915" s="16">
        <v>5912</v>
      </c>
      <c r="B5915" s="16">
        <v>617.51422119140602</v>
      </c>
      <c r="C5915" s="17">
        <v>5.6818999999999997</v>
      </c>
      <c r="D5915" s="16" t="s">
        <v>351</v>
      </c>
      <c r="E5915" s="16" t="s">
        <v>351</v>
      </c>
      <c r="F5915" s="18" t="s">
        <v>146</v>
      </c>
      <c r="G5915" s="18">
        <v>0</v>
      </c>
      <c r="I5915" s="19" t="s">
        <v>146</v>
      </c>
      <c r="J5915" s="19">
        <v>0</v>
      </c>
      <c r="K5915" s="19">
        <f t="shared" si="1195"/>
        <v>0</v>
      </c>
      <c r="L5915" s="18" t="s">
        <v>146</v>
      </c>
      <c r="M5915" s="18">
        <v>0</v>
      </c>
      <c r="O5915" s="19" t="s">
        <v>146</v>
      </c>
      <c r="P5915" s="19">
        <v>0</v>
      </c>
      <c r="Q5915" s="19">
        <f t="shared" si="1196"/>
        <v>0</v>
      </c>
      <c r="R5915" s="18" t="s">
        <v>146</v>
      </c>
      <c r="S5915" s="18">
        <v>0</v>
      </c>
      <c r="T5915" s="18">
        <f t="shared" si="1197"/>
        <v>0</v>
      </c>
      <c r="U5915" s="20" t="s">
        <v>146</v>
      </c>
      <c r="V5915" s="20">
        <v>0</v>
      </c>
      <c r="W5915" s="20">
        <f t="shared" si="1198"/>
        <v>0</v>
      </c>
      <c r="X5915" s="18" t="s">
        <v>146</v>
      </c>
      <c r="Y5915" s="18">
        <v>0</v>
      </c>
      <c r="Z5915" s="23">
        <f t="shared" si="1199"/>
        <v>0</v>
      </c>
      <c r="AA5915" s="20" t="s">
        <v>146</v>
      </c>
      <c r="AB5915" s="20">
        <v>0</v>
      </c>
      <c r="AC5915" s="24">
        <f t="shared" si="1200"/>
        <v>0</v>
      </c>
      <c r="AD5915" s="18" t="s">
        <v>146</v>
      </c>
      <c r="AE5915" s="18">
        <v>0</v>
      </c>
      <c r="AF5915" s="18">
        <f t="shared" si="1201"/>
        <v>0</v>
      </c>
      <c r="AG5915" s="19" t="s">
        <v>146</v>
      </c>
      <c r="AH5915" s="19">
        <v>0</v>
      </c>
      <c r="AI5915" s="19">
        <f t="shared" ref="AI5915:AI5978" si="1206">AH5915/3</f>
        <v>0</v>
      </c>
      <c r="AJ5915" s="18" t="s">
        <v>146</v>
      </c>
      <c r="AK5915" s="18">
        <v>0</v>
      </c>
      <c r="AL5915" s="18">
        <f t="shared" si="1202"/>
        <v>0</v>
      </c>
      <c r="AM5915" s="19" t="s">
        <v>146</v>
      </c>
      <c r="AN5915" s="19">
        <v>0</v>
      </c>
      <c r="AO5915" s="19">
        <f t="shared" si="1203"/>
        <v>0</v>
      </c>
      <c r="AP5915" s="18" t="s">
        <v>146</v>
      </c>
      <c r="AQ5915" s="18">
        <v>0</v>
      </c>
      <c r="AR5915" s="18">
        <f t="shared" si="1204"/>
        <v>0</v>
      </c>
      <c r="AS5915" s="20" t="s">
        <v>145</v>
      </c>
      <c r="AT5915" s="20">
        <v>40478.629471428503</v>
      </c>
      <c r="AU5915" s="16">
        <f t="shared" si="1205"/>
        <v>2696.7774464642575</v>
      </c>
    </row>
    <row r="5916" spans="1:47" x14ac:dyDescent="0.2">
      <c r="A5916" s="16">
        <v>5913</v>
      </c>
      <c r="B5916" s="16">
        <v>1015.67665493216</v>
      </c>
      <c r="C5916" s="17">
        <v>16.4453833333333</v>
      </c>
      <c r="D5916" s="16" t="s">
        <v>5015</v>
      </c>
      <c r="E5916" s="16" t="s">
        <v>5016</v>
      </c>
      <c r="F5916" s="18" t="s">
        <v>146</v>
      </c>
      <c r="G5916" s="18">
        <v>0</v>
      </c>
      <c r="I5916" s="19" t="s">
        <v>146</v>
      </c>
      <c r="J5916" s="19">
        <v>0</v>
      </c>
      <c r="K5916" s="19">
        <f t="shared" si="1195"/>
        <v>0</v>
      </c>
      <c r="L5916" s="18" t="s">
        <v>146</v>
      </c>
      <c r="M5916" s="18">
        <v>0</v>
      </c>
      <c r="O5916" s="19" t="s">
        <v>146</v>
      </c>
      <c r="P5916" s="19">
        <v>0</v>
      </c>
      <c r="Q5916" s="19">
        <f t="shared" si="1196"/>
        <v>0</v>
      </c>
      <c r="R5916" s="18" t="s">
        <v>146</v>
      </c>
      <c r="S5916" s="18">
        <v>0</v>
      </c>
      <c r="T5916" s="18">
        <f t="shared" si="1197"/>
        <v>0</v>
      </c>
      <c r="U5916" s="20" t="s">
        <v>146</v>
      </c>
      <c r="V5916" s="20">
        <v>0</v>
      </c>
      <c r="W5916" s="20">
        <f t="shared" si="1198"/>
        <v>0</v>
      </c>
      <c r="X5916" s="18" t="s">
        <v>146</v>
      </c>
      <c r="Y5916" s="18">
        <v>0</v>
      </c>
      <c r="Z5916" s="23">
        <f t="shared" si="1199"/>
        <v>0</v>
      </c>
      <c r="AA5916" s="20" t="s">
        <v>146</v>
      </c>
      <c r="AB5916" s="20">
        <v>0</v>
      </c>
      <c r="AC5916" s="24">
        <f t="shared" si="1200"/>
        <v>0</v>
      </c>
      <c r="AD5916" s="18" t="s">
        <v>146</v>
      </c>
      <c r="AE5916" s="18">
        <v>0</v>
      </c>
      <c r="AF5916" s="18">
        <f t="shared" si="1201"/>
        <v>0</v>
      </c>
      <c r="AG5916" s="19" t="s">
        <v>146</v>
      </c>
      <c r="AH5916" s="19">
        <v>0</v>
      </c>
      <c r="AI5916" s="19">
        <f t="shared" si="1206"/>
        <v>0</v>
      </c>
      <c r="AJ5916" s="18" t="s">
        <v>146</v>
      </c>
      <c r="AK5916" s="18">
        <v>0</v>
      </c>
      <c r="AL5916" s="18">
        <f t="shared" si="1202"/>
        <v>0</v>
      </c>
      <c r="AM5916" s="19" t="s">
        <v>146</v>
      </c>
      <c r="AN5916" s="19">
        <v>0</v>
      </c>
      <c r="AO5916" s="19">
        <f t="shared" si="1203"/>
        <v>0</v>
      </c>
      <c r="AP5916" s="18" t="s">
        <v>146</v>
      </c>
      <c r="AQ5916" s="18">
        <v>0</v>
      </c>
      <c r="AR5916" s="18">
        <f t="shared" si="1204"/>
        <v>0</v>
      </c>
      <c r="AS5916" s="20" t="s">
        <v>145</v>
      </c>
      <c r="AT5916" s="20">
        <v>36511.2311142857</v>
      </c>
      <c r="AU5916" s="16">
        <f t="shared" si="1205"/>
        <v>2432.4604339963826</v>
      </c>
    </row>
    <row r="5917" spans="1:47" x14ac:dyDescent="0.2">
      <c r="A5917" s="16">
        <v>5914</v>
      </c>
      <c r="B5917" s="16">
        <v>724.78497314453102</v>
      </c>
      <c r="C5917" s="17">
        <v>19.353999999999999</v>
      </c>
      <c r="D5917" s="16" t="s">
        <v>5017</v>
      </c>
      <c r="E5917" s="16" t="s">
        <v>5017</v>
      </c>
      <c r="F5917" s="18" t="s">
        <v>146</v>
      </c>
      <c r="G5917" s="18">
        <v>0</v>
      </c>
      <c r="I5917" s="19" t="s">
        <v>146</v>
      </c>
      <c r="J5917" s="19">
        <v>0</v>
      </c>
      <c r="K5917" s="19">
        <f t="shared" si="1195"/>
        <v>0</v>
      </c>
      <c r="L5917" s="18" t="s">
        <v>146</v>
      </c>
      <c r="M5917" s="18">
        <v>0</v>
      </c>
      <c r="O5917" s="19" t="s">
        <v>146</v>
      </c>
      <c r="P5917" s="19">
        <v>0</v>
      </c>
      <c r="Q5917" s="19">
        <f t="shared" si="1196"/>
        <v>0</v>
      </c>
      <c r="R5917" s="18" t="s">
        <v>146</v>
      </c>
      <c r="S5917" s="18">
        <v>0</v>
      </c>
      <c r="T5917" s="18">
        <f t="shared" si="1197"/>
        <v>0</v>
      </c>
      <c r="U5917" s="20" t="s">
        <v>146</v>
      </c>
      <c r="V5917" s="20">
        <v>0</v>
      </c>
      <c r="W5917" s="20">
        <f t="shared" si="1198"/>
        <v>0</v>
      </c>
      <c r="X5917" s="18" t="s">
        <v>146</v>
      </c>
      <c r="Y5917" s="18">
        <v>0</v>
      </c>
      <c r="Z5917" s="23">
        <f t="shared" si="1199"/>
        <v>0</v>
      </c>
      <c r="AA5917" s="20" t="s">
        <v>146</v>
      </c>
      <c r="AB5917" s="20">
        <v>0</v>
      </c>
      <c r="AC5917" s="24">
        <f t="shared" si="1200"/>
        <v>0</v>
      </c>
      <c r="AD5917" s="18" t="s">
        <v>146</v>
      </c>
      <c r="AE5917" s="18">
        <v>0</v>
      </c>
      <c r="AF5917" s="18">
        <f t="shared" si="1201"/>
        <v>0</v>
      </c>
      <c r="AG5917" s="19" t="s">
        <v>146</v>
      </c>
      <c r="AH5917" s="19">
        <v>0</v>
      </c>
      <c r="AI5917" s="19">
        <f t="shared" si="1206"/>
        <v>0</v>
      </c>
      <c r="AJ5917" s="18" t="s">
        <v>146</v>
      </c>
      <c r="AK5917" s="18">
        <v>0</v>
      </c>
      <c r="AL5917" s="18">
        <f t="shared" si="1202"/>
        <v>0</v>
      </c>
      <c r="AM5917" s="19" t="s">
        <v>146</v>
      </c>
      <c r="AN5917" s="19">
        <v>0</v>
      </c>
      <c r="AO5917" s="19">
        <f t="shared" si="1203"/>
        <v>0</v>
      </c>
      <c r="AP5917" s="18" t="s">
        <v>146</v>
      </c>
      <c r="AQ5917" s="18">
        <v>0</v>
      </c>
      <c r="AR5917" s="18">
        <f t="shared" si="1204"/>
        <v>0</v>
      </c>
      <c r="AS5917" s="20" t="s">
        <v>145</v>
      </c>
      <c r="AT5917" s="20">
        <v>32783.948999999498</v>
      </c>
      <c r="AU5917" s="16">
        <f t="shared" si="1205"/>
        <v>2184.1405063290804</v>
      </c>
    </row>
    <row r="5918" spans="1:47" x14ac:dyDescent="0.2">
      <c r="A5918" s="16">
        <v>5915</v>
      </c>
      <c r="B5918" s="16">
        <v>122.078714527163</v>
      </c>
      <c r="C5918" s="17">
        <v>8.5565666666666598</v>
      </c>
      <c r="F5918" s="18" t="s">
        <v>146</v>
      </c>
      <c r="G5918" s="18">
        <v>0</v>
      </c>
      <c r="I5918" s="19" t="s">
        <v>146</v>
      </c>
      <c r="J5918" s="19">
        <v>0</v>
      </c>
      <c r="K5918" s="19">
        <f t="shared" si="1195"/>
        <v>0</v>
      </c>
      <c r="L5918" s="18" t="s">
        <v>146</v>
      </c>
      <c r="M5918" s="18">
        <v>0</v>
      </c>
      <c r="O5918" s="19" t="s">
        <v>146</v>
      </c>
      <c r="P5918" s="19">
        <v>0</v>
      </c>
      <c r="Q5918" s="19">
        <f t="shared" si="1196"/>
        <v>0</v>
      </c>
      <c r="R5918" s="18" t="s">
        <v>146</v>
      </c>
      <c r="S5918" s="18">
        <v>0</v>
      </c>
      <c r="T5918" s="18">
        <f t="shared" si="1197"/>
        <v>0</v>
      </c>
      <c r="U5918" s="20" t="s">
        <v>146</v>
      </c>
      <c r="V5918" s="20">
        <v>0</v>
      </c>
      <c r="W5918" s="20">
        <f t="shared" si="1198"/>
        <v>0</v>
      </c>
      <c r="X5918" s="18" t="s">
        <v>146</v>
      </c>
      <c r="Y5918" s="18">
        <v>0</v>
      </c>
      <c r="Z5918" s="23">
        <f t="shared" si="1199"/>
        <v>0</v>
      </c>
      <c r="AA5918" s="20" t="s">
        <v>146</v>
      </c>
      <c r="AB5918" s="20">
        <v>0</v>
      </c>
      <c r="AC5918" s="24">
        <f t="shared" si="1200"/>
        <v>0</v>
      </c>
      <c r="AD5918" s="18" t="s">
        <v>146</v>
      </c>
      <c r="AE5918" s="18">
        <v>0</v>
      </c>
      <c r="AF5918" s="18">
        <f t="shared" si="1201"/>
        <v>0</v>
      </c>
      <c r="AG5918" s="19" t="s">
        <v>146</v>
      </c>
      <c r="AH5918" s="19">
        <v>0</v>
      </c>
      <c r="AI5918" s="19">
        <f t="shared" si="1206"/>
        <v>0</v>
      </c>
      <c r="AJ5918" s="18" t="s">
        <v>146</v>
      </c>
      <c r="AK5918" s="18">
        <v>0</v>
      </c>
      <c r="AL5918" s="18">
        <f t="shared" si="1202"/>
        <v>0</v>
      </c>
      <c r="AM5918" s="19" t="s">
        <v>146</v>
      </c>
      <c r="AN5918" s="19">
        <v>0</v>
      </c>
      <c r="AO5918" s="19">
        <f t="shared" si="1203"/>
        <v>0</v>
      </c>
      <c r="AP5918" s="18" t="s">
        <v>146</v>
      </c>
      <c r="AQ5918" s="18">
        <v>0</v>
      </c>
      <c r="AR5918" s="18">
        <f t="shared" si="1204"/>
        <v>0</v>
      </c>
      <c r="AS5918" s="20" t="s">
        <v>145</v>
      </c>
      <c r="AT5918" s="20">
        <v>119137.471828571</v>
      </c>
      <c r="AU5918" s="16">
        <f t="shared" si="1205"/>
        <v>7937.2066508041971</v>
      </c>
    </row>
    <row r="5919" spans="1:47" x14ac:dyDescent="0.2">
      <c r="A5919" s="16">
        <v>5916</v>
      </c>
      <c r="B5919" s="16">
        <v>205.02120815369699</v>
      </c>
      <c r="C5919" s="17">
        <v>19.252500000000001</v>
      </c>
      <c r="D5919" s="16" t="s">
        <v>5018</v>
      </c>
      <c r="E5919" s="16" t="s">
        <v>5018</v>
      </c>
      <c r="F5919" s="18" t="s">
        <v>146</v>
      </c>
      <c r="G5919" s="18">
        <v>0</v>
      </c>
      <c r="I5919" s="19" t="s">
        <v>146</v>
      </c>
      <c r="J5919" s="19">
        <v>0</v>
      </c>
      <c r="K5919" s="19">
        <f t="shared" si="1195"/>
        <v>0</v>
      </c>
      <c r="L5919" s="18" t="s">
        <v>146</v>
      </c>
      <c r="M5919" s="18">
        <v>0</v>
      </c>
      <c r="O5919" s="19" t="s">
        <v>146</v>
      </c>
      <c r="P5919" s="19">
        <v>0</v>
      </c>
      <c r="Q5919" s="19">
        <f t="shared" si="1196"/>
        <v>0</v>
      </c>
      <c r="R5919" s="18" t="s">
        <v>146</v>
      </c>
      <c r="S5919" s="18">
        <v>0</v>
      </c>
      <c r="T5919" s="18">
        <f t="shared" si="1197"/>
        <v>0</v>
      </c>
      <c r="U5919" s="20" t="s">
        <v>146</v>
      </c>
      <c r="V5919" s="20">
        <v>0</v>
      </c>
      <c r="W5919" s="20">
        <f t="shared" si="1198"/>
        <v>0</v>
      </c>
      <c r="X5919" s="18" t="s">
        <v>146</v>
      </c>
      <c r="Y5919" s="18">
        <v>0</v>
      </c>
      <c r="Z5919" s="23">
        <f t="shared" si="1199"/>
        <v>0</v>
      </c>
      <c r="AA5919" s="20" t="s">
        <v>146</v>
      </c>
      <c r="AB5919" s="20">
        <v>0</v>
      </c>
      <c r="AC5919" s="24">
        <f t="shared" si="1200"/>
        <v>0</v>
      </c>
      <c r="AD5919" s="18" t="s">
        <v>146</v>
      </c>
      <c r="AE5919" s="18">
        <v>0</v>
      </c>
      <c r="AF5919" s="18">
        <f t="shared" si="1201"/>
        <v>0</v>
      </c>
      <c r="AG5919" s="19" t="s">
        <v>146</v>
      </c>
      <c r="AH5919" s="19">
        <v>0</v>
      </c>
      <c r="AI5919" s="19">
        <f t="shared" si="1206"/>
        <v>0</v>
      </c>
      <c r="AJ5919" s="18" t="s">
        <v>146</v>
      </c>
      <c r="AK5919" s="18">
        <v>0</v>
      </c>
      <c r="AL5919" s="18">
        <f t="shared" si="1202"/>
        <v>0</v>
      </c>
      <c r="AM5919" s="19" t="s">
        <v>146</v>
      </c>
      <c r="AN5919" s="19">
        <v>0</v>
      </c>
      <c r="AO5919" s="19">
        <f t="shared" si="1203"/>
        <v>0</v>
      </c>
      <c r="AP5919" s="18" t="s">
        <v>146</v>
      </c>
      <c r="AQ5919" s="18">
        <v>0</v>
      </c>
      <c r="AR5919" s="18">
        <f t="shared" si="1204"/>
        <v>0</v>
      </c>
      <c r="AS5919" s="20" t="s">
        <v>145</v>
      </c>
      <c r="AT5919" s="20">
        <v>21531.507285714499</v>
      </c>
      <c r="AU5919" s="16">
        <f t="shared" si="1205"/>
        <v>1434.4775007138242</v>
      </c>
    </row>
    <row r="5920" spans="1:47" x14ac:dyDescent="0.2">
      <c r="A5920" s="16">
        <v>5917</v>
      </c>
      <c r="B5920" s="16">
        <v>575.768798828125</v>
      </c>
      <c r="C5920" s="17">
        <v>11.910550000000001</v>
      </c>
      <c r="F5920" s="18" t="s">
        <v>146</v>
      </c>
      <c r="G5920" s="18">
        <v>0</v>
      </c>
      <c r="I5920" s="19" t="s">
        <v>146</v>
      </c>
      <c r="J5920" s="19">
        <v>0</v>
      </c>
      <c r="K5920" s="19">
        <f t="shared" si="1195"/>
        <v>0</v>
      </c>
      <c r="L5920" s="18" t="s">
        <v>146</v>
      </c>
      <c r="M5920" s="18">
        <v>0</v>
      </c>
      <c r="O5920" s="19" t="s">
        <v>146</v>
      </c>
      <c r="P5920" s="19">
        <v>0</v>
      </c>
      <c r="Q5920" s="19">
        <f t="shared" si="1196"/>
        <v>0</v>
      </c>
      <c r="R5920" s="18" t="s">
        <v>146</v>
      </c>
      <c r="S5920" s="18">
        <v>0</v>
      </c>
      <c r="T5920" s="18">
        <f t="shared" si="1197"/>
        <v>0</v>
      </c>
      <c r="U5920" s="20" t="s">
        <v>146</v>
      </c>
      <c r="V5920" s="20">
        <v>0</v>
      </c>
      <c r="W5920" s="20">
        <f t="shared" si="1198"/>
        <v>0</v>
      </c>
      <c r="X5920" s="18" t="s">
        <v>146</v>
      </c>
      <c r="Y5920" s="18">
        <v>0</v>
      </c>
      <c r="Z5920" s="23">
        <f t="shared" si="1199"/>
        <v>0</v>
      </c>
      <c r="AA5920" s="20" t="s">
        <v>146</v>
      </c>
      <c r="AB5920" s="20">
        <v>0</v>
      </c>
      <c r="AC5920" s="24">
        <f t="shared" si="1200"/>
        <v>0</v>
      </c>
      <c r="AD5920" s="18" t="s">
        <v>146</v>
      </c>
      <c r="AE5920" s="18">
        <v>0</v>
      </c>
      <c r="AF5920" s="18">
        <f t="shared" si="1201"/>
        <v>0</v>
      </c>
      <c r="AG5920" s="19" t="s">
        <v>146</v>
      </c>
      <c r="AH5920" s="19">
        <v>0</v>
      </c>
      <c r="AI5920" s="19">
        <f t="shared" si="1206"/>
        <v>0</v>
      </c>
      <c r="AJ5920" s="18" t="s">
        <v>146</v>
      </c>
      <c r="AK5920" s="18">
        <v>0</v>
      </c>
      <c r="AL5920" s="18">
        <f t="shared" si="1202"/>
        <v>0</v>
      </c>
      <c r="AM5920" s="19" t="s">
        <v>146</v>
      </c>
      <c r="AN5920" s="19">
        <v>0</v>
      </c>
      <c r="AO5920" s="19">
        <f t="shared" si="1203"/>
        <v>0</v>
      </c>
      <c r="AP5920" s="18" t="s">
        <v>146</v>
      </c>
      <c r="AQ5920" s="18">
        <v>0</v>
      </c>
      <c r="AR5920" s="18">
        <f t="shared" si="1204"/>
        <v>0</v>
      </c>
      <c r="AS5920" s="20" t="s">
        <v>145</v>
      </c>
      <c r="AT5920" s="20">
        <v>29340.4255857143</v>
      </c>
      <c r="AU5920" s="16">
        <f t="shared" si="1205"/>
        <v>1954.7252222327982</v>
      </c>
    </row>
    <row r="5921" spans="1:47" x14ac:dyDescent="0.2">
      <c r="A5921" s="16">
        <v>5918</v>
      </c>
      <c r="B5921" s="16">
        <v>880.67889079558699</v>
      </c>
      <c r="C5921" s="17">
        <v>9.5147999999999993</v>
      </c>
      <c r="D5921" s="16" t="s">
        <v>3720</v>
      </c>
      <c r="E5921" s="16" t="s">
        <v>3721</v>
      </c>
      <c r="F5921" s="18" t="s">
        <v>146</v>
      </c>
      <c r="G5921" s="18">
        <v>0</v>
      </c>
      <c r="I5921" s="19" t="s">
        <v>146</v>
      </c>
      <c r="J5921" s="19">
        <v>0</v>
      </c>
      <c r="K5921" s="19">
        <f t="shared" si="1195"/>
        <v>0</v>
      </c>
      <c r="L5921" s="18" t="s">
        <v>146</v>
      </c>
      <c r="M5921" s="18">
        <v>0</v>
      </c>
      <c r="O5921" s="19" t="s">
        <v>146</v>
      </c>
      <c r="P5921" s="19">
        <v>0</v>
      </c>
      <c r="Q5921" s="19">
        <f t="shared" si="1196"/>
        <v>0</v>
      </c>
      <c r="R5921" s="18" t="s">
        <v>146</v>
      </c>
      <c r="S5921" s="18">
        <v>0</v>
      </c>
      <c r="T5921" s="18">
        <f t="shared" si="1197"/>
        <v>0</v>
      </c>
      <c r="U5921" s="20" t="s">
        <v>146</v>
      </c>
      <c r="V5921" s="20">
        <v>0</v>
      </c>
      <c r="W5921" s="20">
        <f t="shared" si="1198"/>
        <v>0</v>
      </c>
      <c r="X5921" s="18" t="s">
        <v>146</v>
      </c>
      <c r="Y5921" s="18">
        <v>0</v>
      </c>
      <c r="Z5921" s="23">
        <f t="shared" si="1199"/>
        <v>0</v>
      </c>
      <c r="AA5921" s="20" t="s">
        <v>146</v>
      </c>
      <c r="AB5921" s="20">
        <v>0</v>
      </c>
      <c r="AC5921" s="24">
        <f t="shared" si="1200"/>
        <v>0</v>
      </c>
      <c r="AD5921" s="18" t="s">
        <v>146</v>
      </c>
      <c r="AE5921" s="18">
        <v>0</v>
      </c>
      <c r="AF5921" s="18">
        <f t="shared" si="1201"/>
        <v>0</v>
      </c>
      <c r="AG5921" s="19" t="s">
        <v>146</v>
      </c>
      <c r="AH5921" s="19">
        <v>0</v>
      </c>
      <c r="AI5921" s="19">
        <f t="shared" si="1206"/>
        <v>0</v>
      </c>
      <c r="AJ5921" s="18" t="s">
        <v>146</v>
      </c>
      <c r="AK5921" s="18">
        <v>0</v>
      </c>
      <c r="AL5921" s="18">
        <f t="shared" si="1202"/>
        <v>0</v>
      </c>
      <c r="AM5921" s="19" t="s">
        <v>146</v>
      </c>
      <c r="AN5921" s="19">
        <v>0</v>
      </c>
      <c r="AO5921" s="19">
        <f t="shared" si="1203"/>
        <v>0</v>
      </c>
      <c r="AP5921" s="18" t="s">
        <v>146</v>
      </c>
      <c r="AQ5921" s="18">
        <v>0</v>
      </c>
      <c r="AR5921" s="18">
        <f t="shared" si="1204"/>
        <v>0</v>
      </c>
      <c r="AS5921" s="20" t="s">
        <v>145</v>
      </c>
      <c r="AT5921" s="20">
        <v>36357.752800000002</v>
      </c>
      <c r="AU5921" s="16">
        <f t="shared" si="1205"/>
        <v>2422.2353630912726</v>
      </c>
    </row>
    <row r="5922" spans="1:47" x14ac:dyDescent="0.2">
      <c r="A5922" s="16">
        <v>5919</v>
      </c>
      <c r="B5922" s="16">
        <v>148.08985195651999</v>
      </c>
      <c r="C5922" s="17">
        <v>17.180999999999901</v>
      </c>
      <c r="F5922" s="18" t="s">
        <v>146</v>
      </c>
      <c r="G5922" s="18">
        <v>0</v>
      </c>
      <c r="I5922" s="19" t="s">
        <v>146</v>
      </c>
      <c r="J5922" s="19">
        <v>0</v>
      </c>
      <c r="K5922" s="19">
        <f t="shared" si="1195"/>
        <v>0</v>
      </c>
      <c r="L5922" s="18" t="s">
        <v>146</v>
      </c>
      <c r="M5922" s="18">
        <v>0</v>
      </c>
      <c r="O5922" s="19" t="s">
        <v>146</v>
      </c>
      <c r="P5922" s="19">
        <v>0</v>
      </c>
      <c r="Q5922" s="19">
        <f t="shared" si="1196"/>
        <v>0</v>
      </c>
      <c r="R5922" s="18" t="s">
        <v>146</v>
      </c>
      <c r="S5922" s="18">
        <v>0</v>
      </c>
      <c r="T5922" s="18">
        <f t="shared" si="1197"/>
        <v>0</v>
      </c>
      <c r="U5922" s="20" t="s">
        <v>146</v>
      </c>
      <c r="V5922" s="20">
        <v>0</v>
      </c>
      <c r="W5922" s="20">
        <f t="shared" si="1198"/>
        <v>0</v>
      </c>
      <c r="X5922" s="18" t="s">
        <v>146</v>
      </c>
      <c r="Y5922" s="18">
        <v>0</v>
      </c>
      <c r="Z5922" s="23">
        <f t="shared" si="1199"/>
        <v>0</v>
      </c>
      <c r="AA5922" s="20" t="s">
        <v>146</v>
      </c>
      <c r="AB5922" s="20">
        <v>0</v>
      </c>
      <c r="AC5922" s="24">
        <f t="shared" si="1200"/>
        <v>0</v>
      </c>
      <c r="AD5922" s="18" t="s">
        <v>146</v>
      </c>
      <c r="AE5922" s="18">
        <v>0</v>
      </c>
      <c r="AF5922" s="18">
        <f t="shared" si="1201"/>
        <v>0</v>
      </c>
      <c r="AG5922" s="19" t="s">
        <v>146</v>
      </c>
      <c r="AH5922" s="19">
        <v>0</v>
      </c>
      <c r="AI5922" s="19">
        <f t="shared" si="1206"/>
        <v>0</v>
      </c>
      <c r="AJ5922" s="18" t="s">
        <v>146</v>
      </c>
      <c r="AK5922" s="18">
        <v>0</v>
      </c>
      <c r="AL5922" s="18">
        <f t="shared" si="1202"/>
        <v>0</v>
      </c>
      <c r="AM5922" s="19" t="s">
        <v>146</v>
      </c>
      <c r="AN5922" s="19">
        <v>0</v>
      </c>
      <c r="AO5922" s="19">
        <f t="shared" si="1203"/>
        <v>0</v>
      </c>
      <c r="AP5922" s="18" t="s">
        <v>146</v>
      </c>
      <c r="AQ5922" s="18">
        <v>0</v>
      </c>
      <c r="AR5922" s="18">
        <f t="shared" si="1204"/>
        <v>0</v>
      </c>
      <c r="AS5922" s="20" t="s">
        <v>145</v>
      </c>
      <c r="AT5922" s="20">
        <v>123578.002857142</v>
      </c>
      <c r="AU5922" s="16">
        <f t="shared" si="1205"/>
        <v>8233.0448272579615</v>
      </c>
    </row>
    <row r="5923" spans="1:47" x14ac:dyDescent="0.2">
      <c r="A5923" s="16">
        <v>5920</v>
      </c>
      <c r="B5923" s="16">
        <v>587.45935058593705</v>
      </c>
      <c r="C5923" s="17">
        <v>1.14699999999999</v>
      </c>
      <c r="D5923" s="16" t="s">
        <v>5019</v>
      </c>
      <c r="E5923" s="16" t="s">
        <v>5019</v>
      </c>
      <c r="F5923" s="18" t="s">
        <v>146</v>
      </c>
      <c r="G5923" s="18">
        <v>0</v>
      </c>
      <c r="I5923" s="19" t="s">
        <v>146</v>
      </c>
      <c r="J5923" s="19">
        <v>0</v>
      </c>
      <c r="K5923" s="19">
        <f t="shared" si="1195"/>
        <v>0</v>
      </c>
      <c r="L5923" s="18" t="s">
        <v>146</v>
      </c>
      <c r="M5923" s="18">
        <v>0</v>
      </c>
      <c r="O5923" s="19" t="s">
        <v>146</v>
      </c>
      <c r="P5923" s="19">
        <v>0</v>
      </c>
      <c r="Q5923" s="19">
        <f t="shared" si="1196"/>
        <v>0</v>
      </c>
      <c r="R5923" s="18" t="s">
        <v>146</v>
      </c>
      <c r="S5923" s="18">
        <v>0</v>
      </c>
      <c r="T5923" s="18">
        <f t="shared" si="1197"/>
        <v>0</v>
      </c>
      <c r="U5923" s="20" t="s">
        <v>146</v>
      </c>
      <c r="V5923" s="20">
        <v>0</v>
      </c>
      <c r="W5923" s="20">
        <f t="shared" si="1198"/>
        <v>0</v>
      </c>
      <c r="X5923" s="18" t="s">
        <v>146</v>
      </c>
      <c r="Y5923" s="18">
        <v>0</v>
      </c>
      <c r="Z5923" s="23">
        <f t="shared" si="1199"/>
        <v>0</v>
      </c>
      <c r="AA5923" s="20" t="s">
        <v>146</v>
      </c>
      <c r="AB5923" s="20">
        <v>0</v>
      </c>
      <c r="AC5923" s="24">
        <f t="shared" si="1200"/>
        <v>0</v>
      </c>
      <c r="AD5923" s="18" t="s">
        <v>146</v>
      </c>
      <c r="AE5923" s="18">
        <v>0</v>
      </c>
      <c r="AF5923" s="18">
        <f t="shared" si="1201"/>
        <v>0</v>
      </c>
      <c r="AG5923" s="19" t="s">
        <v>146</v>
      </c>
      <c r="AH5923" s="19">
        <v>0</v>
      </c>
      <c r="AI5923" s="19">
        <f t="shared" si="1206"/>
        <v>0</v>
      </c>
      <c r="AJ5923" s="18" t="s">
        <v>146</v>
      </c>
      <c r="AK5923" s="18">
        <v>0</v>
      </c>
      <c r="AL5923" s="18">
        <f t="shared" si="1202"/>
        <v>0</v>
      </c>
      <c r="AM5923" s="19" t="s">
        <v>146</v>
      </c>
      <c r="AN5923" s="19">
        <v>0</v>
      </c>
      <c r="AO5923" s="19">
        <f t="shared" si="1203"/>
        <v>0</v>
      </c>
      <c r="AP5923" s="18" t="s">
        <v>146</v>
      </c>
      <c r="AQ5923" s="18">
        <v>0</v>
      </c>
      <c r="AR5923" s="18">
        <f t="shared" si="1204"/>
        <v>0</v>
      </c>
      <c r="AS5923" s="20" t="s">
        <v>145</v>
      </c>
      <c r="AT5923" s="20">
        <v>29885.021071428499</v>
      </c>
      <c r="AU5923" s="16">
        <f t="shared" si="1205"/>
        <v>1991.0073998286807</v>
      </c>
    </row>
    <row r="5924" spans="1:47" x14ac:dyDescent="0.2">
      <c r="A5924" s="16">
        <v>5921</v>
      </c>
      <c r="B5924" s="16">
        <v>1106.8715122170499</v>
      </c>
      <c r="C5924" s="17">
        <v>7.8548166666666601</v>
      </c>
      <c r="D5924" s="16" t="s">
        <v>5020</v>
      </c>
      <c r="E5924" s="16" t="s">
        <v>5020</v>
      </c>
      <c r="F5924" s="18" t="s">
        <v>146</v>
      </c>
      <c r="G5924" s="18">
        <v>0</v>
      </c>
      <c r="I5924" s="19" t="s">
        <v>146</v>
      </c>
      <c r="J5924" s="19">
        <v>0</v>
      </c>
      <c r="K5924" s="19">
        <f t="shared" si="1195"/>
        <v>0</v>
      </c>
      <c r="L5924" s="18" t="s">
        <v>146</v>
      </c>
      <c r="M5924" s="18">
        <v>0</v>
      </c>
      <c r="O5924" s="19" t="s">
        <v>146</v>
      </c>
      <c r="P5924" s="19">
        <v>0</v>
      </c>
      <c r="Q5924" s="19">
        <f t="shared" si="1196"/>
        <v>0</v>
      </c>
      <c r="R5924" s="18" t="s">
        <v>146</v>
      </c>
      <c r="S5924" s="18">
        <v>0</v>
      </c>
      <c r="T5924" s="18">
        <f t="shared" si="1197"/>
        <v>0</v>
      </c>
      <c r="U5924" s="20" t="s">
        <v>146</v>
      </c>
      <c r="V5924" s="20">
        <v>0</v>
      </c>
      <c r="W5924" s="20">
        <f t="shared" si="1198"/>
        <v>0</v>
      </c>
      <c r="X5924" s="18" t="s">
        <v>146</v>
      </c>
      <c r="Y5924" s="18">
        <v>0</v>
      </c>
      <c r="Z5924" s="23">
        <f t="shared" si="1199"/>
        <v>0</v>
      </c>
      <c r="AA5924" s="20" t="s">
        <v>146</v>
      </c>
      <c r="AB5924" s="20">
        <v>0</v>
      </c>
      <c r="AC5924" s="24">
        <f t="shared" si="1200"/>
        <v>0</v>
      </c>
      <c r="AD5924" s="18" t="s">
        <v>146</v>
      </c>
      <c r="AE5924" s="18">
        <v>0</v>
      </c>
      <c r="AF5924" s="18">
        <f t="shared" si="1201"/>
        <v>0</v>
      </c>
      <c r="AG5924" s="19" t="s">
        <v>146</v>
      </c>
      <c r="AH5924" s="19">
        <v>0</v>
      </c>
      <c r="AI5924" s="19">
        <f t="shared" si="1206"/>
        <v>0</v>
      </c>
      <c r="AJ5924" s="18" t="s">
        <v>146</v>
      </c>
      <c r="AK5924" s="18">
        <v>0</v>
      </c>
      <c r="AL5924" s="18">
        <f t="shared" si="1202"/>
        <v>0</v>
      </c>
      <c r="AM5924" s="19" t="s">
        <v>146</v>
      </c>
      <c r="AN5924" s="19">
        <v>0</v>
      </c>
      <c r="AO5924" s="19">
        <f t="shared" si="1203"/>
        <v>0</v>
      </c>
      <c r="AP5924" s="18" t="s">
        <v>146</v>
      </c>
      <c r="AQ5924" s="18">
        <v>0</v>
      </c>
      <c r="AR5924" s="18">
        <f t="shared" si="1204"/>
        <v>0</v>
      </c>
      <c r="AS5924" s="20" t="s">
        <v>145</v>
      </c>
      <c r="AT5924" s="20">
        <v>38707.041042857199</v>
      </c>
      <c r="AU5924" s="16">
        <f t="shared" si="1205"/>
        <v>2578.7502360331246</v>
      </c>
    </row>
    <row r="5925" spans="1:47" x14ac:dyDescent="0.2">
      <c r="A5925" s="16">
        <v>5922</v>
      </c>
      <c r="B5925" s="16">
        <v>722.505859375</v>
      </c>
      <c r="C5925" s="17">
        <v>1.1132</v>
      </c>
      <c r="D5925" s="16" t="s">
        <v>5021</v>
      </c>
      <c r="E5925" s="16" t="s">
        <v>5022</v>
      </c>
      <c r="F5925" s="18" t="s">
        <v>146</v>
      </c>
      <c r="G5925" s="18">
        <v>0</v>
      </c>
      <c r="I5925" s="19" t="s">
        <v>146</v>
      </c>
      <c r="J5925" s="19">
        <v>0</v>
      </c>
      <c r="K5925" s="19">
        <f t="shared" si="1195"/>
        <v>0</v>
      </c>
      <c r="L5925" s="18" t="s">
        <v>146</v>
      </c>
      <c r="M5925" s="18">
        <v>0</v>
      </c>
      <c r="O5925" s="19" t="s">
        <v>146</v>
      </c>
      <c r="P5925" s="19">
        <v>0</v>
      </c>
      <c r="Q5925" s="19">
        <f t="shared" si="1196"/>
        <v>0</v>
      </c>
      <c r="R5925" s="18" t="s">
        <v>146</v>
      </c>
      <c r="S5925" s="18">
        <v>0</v>
      </c>
      <c r="T5925" s="18">
        <f t="shared" si="1197"/>
        <v>0</v>
      </c>
      <c r="U5925" s="20" t="s">
        <v>146</v>
      </c>
      <c r="V5925" s="20">
        <v>0</v>
      </c>
      <c r="W5925" s="20">
        <f t="shared" si="1198"/>
        <v>0</v>
      </c>
      <c r="X5925" s="18" t="s">
        <v>146</v>
      </c>
      <c r="Y5925" s="18">
        <v>0</v>
      </c>
      <c r="Z5925" s="23">
        <f t="shared" si="1199"/>
        <v>0</v>
      </c>
      <c r="AA5925" s="20" t="s">
        <v>146</v>
      </c>
      <c r="AB5925" s="20">
        <v>0</v>
      </c>
      <c r="AC5925" s="24">
        <f t="shared" si="1200"/>
        <v>0</v>
      </c>
      <c r="AD5925" s="18" t="s">
        <v>146</v>
      </c>
      <c r="AE5925" s="18">
        <v>0</v>
      </c>
      <c r="AF5925" s="18">
        <f t="shared" si="1201"/>
        <v>0</v>
      </c>
      <c r="AG5925" s="19" t="s">
        <v>146</v>
      </c>
      <c r="AH5925" s="19">
        <v>0</v>
      </c>
      <c r="AI5925" s="19">
        <f t="shared" si="1206"/>
        <v>0</v>
      </c>
      <c r="AJ5925" s="18" t="s">
        <v>146</v>
      </c>
      <c r="AK5925" s="18">
        <v>0</v>
      </c>
      <c r="AL5925" s="18">
        <f t="shared" si="1202"/>
        <v>0</v>
      </c>
      <c r="AM5925" s="19" t="s">
        <v>146</v>
      </c>
      <c r="AN5925" s="19">
        <v>0</v>
      </c>
      <c r="AO5925" s="19">
        <f t="shared" si="1203"/>
        <v>0</v>
      </c>
      <c r="AP5925" s="18" t="s">
        <v>146</v>
      </c>
      <c r="AQ5925" s="18">
        <v>0</v>
      </c>
      <c r="AR5925" s="18">
        <f t="shared" si="1204"/>
        <v>0</v>
      </c>
      <c r="AS5925" s="20" t="s">
        <v>145</v>
      </c>
      <c r="AT5925" s="20">
        <v>31360.908257142801</v>
      </c>
      <c r="AU5925" s="16">
        <f t="shared" si="1205"/>
        <v>2089.3343275911261</v>
      </c>
    </row>
    <row r="5926" spans="1:47" x14ac:dyDescent="0.2">
      <c r="A5926" s="16">
        <v>5923</v>
      </c>
      <c r="B5926" s="16">
        <v>997.78604375316399</v>
      </c>
      <c r="C5926" s="17">
        <v>19.353999999999999</v>
      </c>
      <c r="D5926" s="16" t="s">
        <v>5023</v>
      </c>
      <c r="E5926" s="16" t="s">
        <v>5024</v>
      </c>
      <c r="F5926" s="18" t="s">
        <v>146</v>
      </c>
      <c r="G5926" s="18">
        <v>0</v>
      </c>
      <c r="I5926" s="19" t="s">
        <v>146</v>
      </c>
      <c r="J5926" s="19">
        <v>0</v>
      </c>
      <c r="K5926" s="19">
        <f t="shared" si="1195"/>
        <v>0</v>
      </c>
      <c r="L5926" s="18" t="s">
        <v>146</v>
      </c>
      <c r="M5926" s="18">
        <v>0</v>
      </c>
      <c r="O5926" s="19" t="s">
        <v>146</v>
      </c>
      <c r="P5926" s="19">
        <v>0</v>
      </c>
      <c r="Q5926" s="19">
        <f t="shared" si="1196"/>
        <v>0</v>
      </c>
      <c r="R5926" s="18" t="s">
        <v>146</v>
      </c>
      <c r="S5926" s="18">
        <v>0</v>
      </c>
      <c r="T5926" s="18">
        <f t="shared" si="1197"/>
        <v>0</v>
      </c>
      <c r="U5926" s="20" t="s">
        <v>146</v>
      </c>
      <c r="V5926" s="20">
        <v>0</v>
      </c>
      <c r="W5926" s="20">
        <f t="shared" si="1198"/>
        <v>0</v>
      </c>
      <c r="X5926" s="18" t="s">
        <v>146</v>
      </c>
      <c r="Y5926" s="18">
        <v>0</v>
      </c>
      <c r="Z5926" s="23">
        <f t="shared" si="1199"/>
        <v>0</v>
      </c>
      <c r="AA5926" s="20" t="s">
        <v>146</v>
      </c>
      <c r="AB5926" s="20">
        <v>0</v>
      </c>
      <c r="AC5926" s="24">
        <f t="shared" si="1200"/>
        <v>0</v>
      </c>
      <c r="AD5926" s="18" t="s">
        <v>146</v>
      </c>
      <c r="AE5926" s="18">
        <v>0</v>
      </c>
      <c r="AF5926" s="18">
        <f t="shared" si="1201"/>
        <v>0</v>
      </c>
      <c r="AG5926" s="19" t="s">
        <v>146</v>
      </c>
      <c r="AH5926" s="19">
        <v>0</v>
      </c>
      <c r="AI5926" s="19">
        <f t="shared" si="1206"/>
        <v>0</v>
      </c>
      <c r="AJ5926" s="18" t="s">
        <v>146</v>
      </c>
      <c r="AK5926" s="18">
        <v>0</v>
      </c>
      <c r="AL5926" s="18">
        <f t="shared" si="1202"/>
        <v>0</v>
      </c>
      <c r="AM5926" s="19" t="s">
        <v>146</v>
      </c>
      <c r="AN5926" s="19">
        <v>0</v>
      </c>
      <c r="AO5926" s="19">
        <f t="shared" si="1203"/>
        <v>0</v>
      </c>
      <c r="AP5926" s="18" t="s">
        <v>146</v>
      </c>
      <c r="AQ5926" s="18">
        <v>0</v>
      </c>
      <c r="AR5926" s="18">
        <f t="shared" si="1204"/>
        <v>0</v>
      </c>
      <c r="AS5926" s="20" t="s">
        <v>145</v>
      </c>
      <c r="AT5926" s="20">
        <v>31007.5829999995</v>
      </c>
      <c r="AU5926" s="16">
        <f t="shared" si="1205"/>
        <v>2065.7950033310794</v>
      </c>
    </row>
    <row r="5927" spans="1:47" x14ac:dyDescent="0.2">
      <c r="A5927" s="16">
        <v>5924</v>
      </c>
      <c r="B5927" s="16">
        <v>682.56353759765602</v>
      </c>
      <c r="C5927" s="17">
        <v>5.1689833333333297</v>
      </c>
      <c r="F5927" s="18" t="s">
        <v>146</v>
      </c>
      <c r="G5927" s="18">
        <v>0</v>
      </c>
      <c r="I5927" s="19" t="s">
        <v>146</v>
      </c>
      <c r="J5927" s="19">
        <v>0</v>
      </c>
      <c r="K5927" s="19">
        <f t="shared" si="1195"/>
        <v>0</v>
      </c>
      <c r="L5927" s="18" t="s">
        <v>146</v>
      </c>
      <c r="M5927" s="18">
        <v>0</v>
      </c>
      <c r="O5927" s="19" t="s">
        <v>146</v>
      </c>
      <c r="P5927" s="19">
        <v>0</v>
      </c>
      <c r="Q5927" s="19">
        <f t="shared" si="1196"/>
        <v>0</v>
      </c>
      <c r="R5927" s="18" t="s">
        <v>146</v>
      </c>
      <c r="S5927" s="18">
        <v>0</v>
      </c>
      <c r="T5927" s="18">
        <f t="shared" si="1197"/>
        <v>0</v>
      </c>
      <c r="U5927" s="20" t="s">
        <v>146</v>
      </c>
      <c r="V5927" s="20">
        <v>0</v>
      </c>
      <c r="W5927" s="20">
        <f t="shared" si="1198"/>
        <v>0</v>
      </c>
      <c r="X5927" s="18" t="s">
        <v>146</v>
      </c>
      <c r="Y5927" s="18">
        <v>0</v>
      </c>
      <c r="Z5927" s="23">
        <f t="shared" si="1199"/>
        <v>0</v>
      </c>
      <c r="AA5927" s="20" t="s">
        <v>146</v>
      </c>
      <c r="AB5927" s="20">
        <v>0</v>
      </c>
      <c r="AC5927" s="24">
        <f t="shared" si="1200"/>
        <v>0</v>
      </c>
      <c r="AD5927" s="18" t="s">
        <v>146</v>
      </c>
      <c r="AE5927" s="18">
        <v>0</v>
      </c>
      <c r="AF5927" s="18">
        <f t="shared" si="1201"/>
        <v>0</v>
      </c>
      <c r="AG5927" s="19" t="s">
        <v>146</v>
      </c>
      <c r="AH5927" s="19">
        <v>0</v>
      </c>
      <c r="AI5927" s="19">
        <f t="shared" si="1206"/>
        <v>0</v>
      </c>
      <c r="AJ5927" s="18" t="s">
        <v>146</v>
      </c>
      <c r="AK5927" s="18">
        <v>0</v>
      </c>
      <c r="AL5927" s="18">
        <f t="shared" si="1202"/>
        <v>0</v>
      </c>
      <c r="AM5927" s="19" t="s">
        <v>146</v>
      </c>
      <c r="AN5927" s="19">
        <v>0</v>
      </c>
      <c r="AO5927" s="19">
        <f t="shared" si="1203"/>
        <v>0</v>
      </c>
      <c r="AP5927" s="18" t="s">
        <v>146</v>
      </c>
      <c r="AQ5927" s="18">
        <v>0</v>
      </c>
      <c r="AR5927" s="18">
        <f t="shared" si="1204"/>
        <v>0</v>
      </c>
      <c r="AS5927" s="20" t="s">
        <v>145</v>
      </c>
      <c r="AT5927" s="20">
        <v>35843.500957142802</v>
      </c>
      <c r="AU5927" s="16">
        <f t="shared" si="1205"/>
        <v>2387.9747473113125</v>
      </c>
    </row>
    <row r="5928" spans="1:47" x14ac:dyDescent="0.2">
      <c r="A5928" s="16">
        <v>5925</v>
      </c>
      <c r="B5928" s="16">
        <v>1048.4898525286901</v>
      </c>
      <c r="C5928" s="17">
        <v>19.353999999999999</v>
      </c>
      <c r="F5928" s="18" t="s">
        <v>146</v>
      </c>
      <c r="G5928" s="18">
        <v>0</v>
      </c>
      <c r="I5928" s="19" t="s">
        <v>146</v>
      </c>
      <c r="J5928" s="19">
        <v>0</v>
      </c>
      <c r="K5928" s="19">
        <f t="shared" si="1195"/>
        <v>0</v>
      </c>
      <c r="L5928" s="18" t="s">
        <v>146</v>
      </c>
      <c r="M5928" s="18">
        <v>0</v>
      </c>
      <c r="O5928" s="19" t="s">
        <v>146</v>
      </c>
      <c r="P5928" s="19">
        <v>0</v>
      </c>
      <c r="Q5928" s="19">
        <f t="shared" si="1196"/>
        <v>0</v>
      </c>
      <c r="R5928" s="18" t="s">
        <v>146</v>
      </c>
      <c r="S5928" s="18">
        <v>0</v>
      </c>
      <c r="T5928" s="18">
        <f t="shared" si="1197"/>
        <v>0</v>
      </c>
      <c r="U5928" s="20" t="s">
        <v>146</v>
      </c>
      <c r="V5928" s="20">
        <v>0</v>
      </c>
      <c r="W5928" s="20">
        <f t="shared" si="1198"/>
        <v>0</v>
      </c>
      <c r="X5928" s="18" t="s">
        <v>146</v>
      </c>
      <c r="Y5928" s="18">
        <v>0</v>
      </c>
      <c r="Z5928" s="23">
        <f t="shared" si="1199"/>
        <v>0</v>
      </c>
      <c r="AA5928" s="20" t="s">
        <v>146</v>
      </c>
      <c r="AB5928" s="20">
        <v>0</v>
      </c>
      <c r="AC5928" s="24">
        <f t="shared" si="1200"/>
        <v>0</v>
      </c>
      <c r="AD5928" s="18" t="s">
        <v>146</v>
      </c>
      <c r="AE5928" s="18">
        <v>0</v>
      </c>
      <c r="AF5928" s="18">
        <f t="shared" si="1201"/>
        <v>0</v>
      </c>
      <c r="AG5928" s="19" t="s">
        <v>146</v>
      </c>
      <c r="AH5928" s="19">
        <v>0</v>
      </c>
      <c r="AI5928" s="19">
        <f t="shared" si="1206"/>
        <v>0</v>
      </c>
      <c r="AJ5928" s="18" t="s">
        <v>146</v>
      </c>
      <c r="AK5928" s="18">
        <v>0</v>
      </c>
      <c r="AL5928" s="18">
        <f t="shared" si="1202"/>
        <v>0</v>
      </c>
      <c r="AM5928" s="19" t="s">
        <v>146</v>
      </c>
      <c r="AN5928" s="19">
        <v>0</v>
      </c>
      <c r="AO5928" s="19">
        <f t="shared" si="1203"/>
        <v>0</v>
      </c>
      <c r="AP5928" s="18" t="s">
        <v>146</v>
      </c>
      <c r="AQ5928" s="18">
        <v>0</v>
      </c>
      <c r="AR5928" s="18">
        <f t="shared" si="1204"/>
        <v>0</v>
      </c>
      <c r="AS5928" s="20" t="s">
        <v>145</v>
      </c>
      <c r="AT5928" s="20">
        <v>29998.121999999501</v>
      </c>
      <c r="AU5928" s="16">
        <f t="shared" si="1205"/>
        <v>1998.5424383743839</v>
      </c>
    </row>
    <row r="5929" spans="1:47" x14ac:dyDescent="0.2">
      <c r="A5929" s="16">
        <v>5926</v>
      </c>
      <c r="B5929" s="16">
        <v>347.42413330078102</v>
      </c>
      <c r="C5929" s="17">
        <v>9.3259500000000006</v>
      </c>
      <c r="F5929" s="18" t="s">
        <v>146</v>
      </c>
      <c r="G5929" s="18">
        <v>0</v>
      </c>
      <c r="I5929" s="19" t="s">
        <v>146</v>
      </c>
      <c r="J5929" s="19">
        <v>0</v>
      </c>
      <c r="K5929" s="19">
        <f t="shared" si="1195"/>
        <v>0</v>
      </c>
      <c r="L5929" s="18" t="s">
        <v>146</v>
      </c>
      <c r="M5929" s="18">
        <v>0</v>
      </c>
      <c r="O5929" s="19" t="s">
        <v>146</v>
      </c>
      <c r="P5929" s="19">
        <v>0</v>
      </c>
      <c r="Q5929" s="19">
        <f t="shared" si="1196"/>
        <v>0</v>
      </c>
      <c r="R5929" s="18" t="s">
        <v>146</v>
      </c>
      <c r="S5929" s="18">
        <v>0</v>
      </c>
      <c r="T5929" s="18">
        <f t="shared" si="1197"/>
        <v>0</v>
      </c>
      <c r="U5929" s="20" t="s">
        <v>146</v>
      </c>
      <c r="V5929" s="20">
        <v>0</v>
      </c>
      <c r="W5929" s="20">
        <f t="shared" si="1198"/>
        <v>0</v>
      </c>
      <c r="X5929" s="18" t="s">
        <v>146</v>
      </c>
      <c r="Y5929" s="18">
        <v>0</v>
      </c>
      <c r="Z5929" s="23">
        <f t="shared" si="1199"/>
        <v>0</v>
      </c>
      <c r="AA5929" s="20" t="s">
        <v>146</v>
      </c>
      <c r="AB5929" s="20">
        <v>0</v>
      </c>
      <c r="AC5929" s="24">
        <f t="shared" si="1200"/>
        <v>0</v>
      </c>
      <c r="AD5929" s="18" t="s">
        <v>146</v>
      </c>
      <c r="AE5929" s="18">
        <v>0</v>
      </c>
      <c r="AF5929" s="18">
        <f t="shared" si="1201"/>
        <v>0</v>
      </c>
      <c r="AG5929" s="19" t="s">
        <v>146</v>
      </c>
      <c r="AH5929" s="19">
        <v>0</v>
      </c>
      <c r="AI5929" s="19">
        <f t="shared" si="1206"/>
        <v>0</v>
      </c>
      <c r="AJ5929" s="18" t="s">
        <v>146</v>
      </c>
      <c r="AK5929" s="18">
        <v>0</v>
      </c>
      <c r="AL5929" s="18">
        <f t="shared" si="1202"/>
        <v>0</v>
      </c>
      <c r="AM5929" s="19" t="s">
        <v>146</v>
      </c>
      <c r="AN5929" s="19">
        <v>0</v>
      </c>
      <c r="AO5929" s="19">
        <f t="shared" si="1203"/>
        <v>0</v>
      </c>
      <c r="AP5929" s="18" t="s">
        <v>146</v>
      </c>
      <c r="AQ5929" s="18">
        <v>0</v>
      </c>
      <c r="AR5929" s="18">
        <f t="shared" si="1204"/>
        <v>0</v>
      </c>
      <c r="AS5929" s="20" t="s">
        <v>145</v>
      </c>
      <c r="AT5929" s="20">
        <v>23811.6281428572</v>
      </c>
      <c r="AU5929" s="16">
        <f t="shared" si="1205"/>
        <v>1586.3842866660359</v>
      </c>
    </row>
    <row r="5930" spans="1:47" x14ac:dyDescent="0.2">
      <c r="A5930" s="16">
        <v>5927</v>
      </c>
      <c r="B5930" s="16">
        <v>192.106578411166</v>
      </c>
      <c r="C5930" s="17">
        <v>17.214833333333299</v>
      </c>
      <c r="F5930" s="18" t="s">
        <v>146</v>
      </c>
      <c r="G5930" s="18">
        <v>0</v>
      </c>
      <c r="I5930" s="19" t="s">
        <v>146</v>
      </c>
      <c r="J5930" s="19">
        <v>0</v>
      </c>
      <c r="K5930" s="19">
        <f t="shared" si="1195"/>
        <v>0</v>
      </c>
      <c r="L5930" s="18" t="s">
        <v>146</v>
      </c>
      <c r="M5930" s="18">
        <v>0</v>
      </c>
      <c r="O5930" s="19" t="s">
        <v>146</v>
      </c>
      <c r="P5930" s="19">
        <v>0</v>
      </c>
      <c r="Q5930" s="19">
        <f t="shared" si="1196"/>
        <v>0</v>
      </c>
      <c r="R5930" s="18" t="s">
        <v>146</v>
      </c>
      <c r="S5930" s="18">
        <v>0</v>
      </c>
      <c r="T5930" s="18">
        <f t="shared" si="1197"/>
        <v>0</v>
      </c>
      <c r="U5930" s="20" t="s">
        <v>146</v>
      </c>
      <c r="V5930" s="20">
        <v>0</v>
      </c>
      <c r="W5930" s="20">
        <f t="shared" si="1198"/>
        <v>0</v>
      </c>
      <c r="X5930" s="18" t="s">
        <v>146</v>
      </c>
      <c r="Y5930" s="18">
        <v>0</v>
      </c>
      <c r="Z5930" s="23">
        <f t="shared" si="1199"/>
        <v>0</v>
      </c>
      <c r="AA5930" s="20" t="s">
        <v>146</v>
      </c>
      <c r="AB5930" s="20">
        <v>0</v>
      </c>
      <c r="AC5930" s="24">
        <f t="shared" si="1200"/>
        <v>0</v>
      </c>
      <c r="AD5930" s="18" t="s">
        <v>146</v>
      </c>
      <c r="AE5930" s="18">
        <v>0</v>
      </c>
      <c r="AF5930" s="18">
        <f t="shared" si="1201"/>
        <v>0</v>
      </c>
      <c r="AG5930" s="19" t="s">
        <v>146</v>
      </c>
      <c r="AH5930" s="19">
        <v>0</v>
      </c>
      <c r="AI5930" s="19">
        <f t="shared" si="1206"/>
        <v>0</v>
      </c>
      <c r="AJ5930" s="18" t="s">
        <v>146</v>
      </c>
      <c r="AK5930" s="18">
        <v>0</v>
      </c>
      <c r="AL5930" s="18">
        <f t="shared" si="1202"/>
        <v>0</v>
      </c>
      <c r="AM5930" s="19" t="s">
        <v>146</v>
      </c>
      <c r="AN5930" s="19">
        <v>0</v>
      </c>
      <c r="AO5930" s="19">
        <f t="shared" si="1203"/>
        <v>0</v>
      </c>
      <c r="AP5930" s="18" t="s">
        <v>146</v>
      </c>
      <c r="AQ5930" s="18">
        <v>0</v>
      </c>
      <c r="AR5930" s="18">
        <f t="shared" si="1204"/>
        <v>0</v>
      </c>
      <c r="AS5930" s="20" t="s">
        <v>145</v>
      </c>
      <c r="AT5930" s="20">
        <v>48598.928571428703</v>
      </c>
      <c r="AU5930" s="16">
        <f t="shared" si="1205"/>
        <v>3237.7700580565424</v>
      </c>
    </row>
    <row r="5931" spans="1:47" x14ac:dyDescent="0.2">
      <c r="A5931" s="16">
        <v>5928</v>
      </c>
      <c r="B5931" s="16">
        <v>155.07337558650099</v>
      </c>
      <c r="C5931" s="17">
        <v>15.419549999999999</v>
      </c>
      <c r="F5931" s="18" t="s">
        <v>146</v>
      </c>
      <c r="G5931" s="18">
        <v>0</v>
      </c>
      <c r="I5931" s="19" t="s">
        <v>146</v>
      </c>
      <c r="J5931" s="19">
        <v>0</v>
      </c>
      <c r="K5931" s="19">
        <f t="shared" si="1195"/>
        <v>0</v>
      </c>
      <c r="L5931" s="18" t="s">
        <v>146</v>
      </c>
      <c r="M5931" s="18">
        <v>0</v>
      </c>
      <c r="O5931" s="19" t="s">
        <v>146</v>
      </c>
      <c r="P5931" s="19">
        <v>0</v>
      </c>
      <c r="Q5931" s="19">
        <f t="shared" si="1196"/>
        <v>0</v>
      </c>
      <c r="R5931" s="18" t="s">
        <v>146</v>
      </c>
      <c r="S5931" s="18">
        <v>0</v>
      </c>
      <c r="T5931" s="18">
        <f t="shared" si="1197"/>
        <v>0</v>
      </c>
      <c r="U5931" s="20" t="s">
        <v>146</v>
      </c>
      <c r="V5931" s="20">
        <v>0</v>
      </c>
      <c r="W5931" s="20">
        <f t="shared" si="1198"/>
        <v>0</v>
      </c>
      <c r="X5931" s="18" t="s">
        <v>146</v>
      </c>
      <c r="Y5931" s="18">
        <v>0</v>
      </c>
      <c r="Z5931" s="23">
        <f t="shared" si="1199"/>
        <v>0</v>
      </c>
      <c r="AA5931" s="20" t="s">
        <v>146</v>
      </c>
      <c r="AB5931" s="20">
        <v>0</v>
      </c>
      <c r="AC5931" s="24">
        <f t="shared" si="1200"/>
        <v>0</v>
      </c>
      <c r="AD5931" s="18" t="s">
        <v>146</v>
      </c>
      <c r="AE5931" s="18">
        <v>0</v>
      </c>
      <c r="AF5931" s="18">
        <f t="shared" si="1201"/>
        <v>0</v>
      </c>
      <c r="AG5931" s="19" t="s">
        <v>146</v>
      </c>
      <c r="AH5931" s="19">
        <v>0</v>
      </c>
      <c r="AI5931" s="19">
        <f t="shared" si="1206"/>
        <v>0</v>
      </c>
      <c r="AJ5931" s="18" t="s">
        <v>146</v>
      </c>
      <c r="AK5931" s="18">
        <v>0</v>
      </c>
      <c r="AL5931" s="18">
        <f t="shared" si="1202"/>
        <v>0</v>
      </c>
      <c r="AM5931" s="19" t="s">
        <v>146</v>
      </c>
      <c r="AN5931" s="19">
        <v>0</v>
      </c>
      <c r="AO5931" s="19">
        <f t="shared" si="1203"/>
        <v>0</v>
      </c>
      <c r="AP5931" s="18" t="s">
        <v>146</v>
      </c>
      <c r="AQ5931" s="18">
        <v>0</v>
      </c>
      <c r="AR5931" s="18">
        <f t="shared" si="1204"/>
        <v>0</v>
      </c>
      <c r="AS5931" s="20" t="s">
        <v>145</v>
      </c>
      <c r="AT5931" s="20">
        <v>20118.618285714299</v>
      </c>
      <c r="AU5931" s="16">
        <f t="shared" si="1205"/>
        <v>1340.34765394499</v>
      </c>
    </row>
    <row r="5932" spans="1:47" x14ac:dyDescent="0.2">
      <c r="A5932" s="16">
        <v>5929</v>
      </c>
      <c r="B5932" s="16">
        <v>653.544677734375</v>
      </c>
      <c r="C5932" s="17">
        <v>5.8707333333333303</v>
      </c>
      <c r="F5932" s="18" t="s">
        <v>146</v>
      </c>
      <c r="G5932" s="18">
        <v>0</v>
      </c>
      <c r="I5932" s="19" t="s">
        <v>146</v>
      </c>
      <c r="J5932" s="19">
        <v>0</v>
      </c>
      <c r="K5932" s="19">
        <f t="shared" si="1195"/>
        <v>0</v>
      </c>
      <c r="L5932" s="18" t="s">
        <v>146</v>
      </c>
      <c r="M5932" s="18">
        <v>0</v>
      </c>
      <c r="O5932" s="19" t="s">
        <v>146</v>
      </c>
      <c r="P5932" s="19">
        <v>0</v>
      </c>
      <c r="Q5932" s="19">
        <f t="shared" si="1196"/>
        <v>0</v>
      </c>
      <c r="R5932" s="18" t="s">
        <v>146</v>
      </c>
      <c r="S5932" s="18">
        <v>0</v>
      </c>
      <c r="T5932" s="18">
        <f t="shared" si="1197"/>
        <v>0</v>
      </c>
      <c r="U5932" s="20" t="s">
        <v>146</v>
      </c>
      <c r="V5932" s="20">
        <v>0</v>
      </c>
      <c r="W5932" s="20">
        <f t="shared" si="1198"/>
        <v>0</v>
      </c>
      <c r="X5932" s="18" t="s">
        <v>146</v>
      </c>
      <c r="Y5932" s="18">
        <v>0</v>
      </c>
      <c r="Z5932" s="23">
        <f t="shared" si="1199"/>
        <v>0</v>
      </c>
      <c r="AA5932" s="20" t="s">
        <v>146</v>
      </c>
      <c r="AB5932" s="20">
        <v>0</v>
      </c>
      <c r="AC5932" s="24">
        <f t="shared" si="1200"/>
        <v>0</v>
      </c>
      <c r="AD5932" s="18" t="s">
        <v>146</v>
      </c>
      <c r="AE5932" s="18">
        <v>0</v>
      </c>
      <c r="AF5932" s="18">
        <f t="shared" si="1201"/>
        <v>0</v>
      </c>
      <c r="AG5932" s="19" t="s">
        <v>146</v>
      </c>
      <c r="AH5932" s="19">
        <v>0</v>
      </c>
      <c r="AI5932" s="19">
        <f t="shared" si="1206"/>
        <v>0</v>
      </c>
      <c r="AJ5932" s="18" t="s">
        <v>146</v>
      </c>
      <c r="AK5932" s="18">
        <v>0</v>
      </c>
      <c r="AL5932" s="18">
        <f t="shared" si="1202"/>
        <v>0</v>
      </c>
      <c r="AM5932" s="19" t="s">
        <v>146</v>
      </c>
      <c r="AN5932" s="19">
        <v>0</v>
      </c>
      <c r="AO5932" s="19">
        <f t="shared" si="1203"/>
        <v>0</v>
      </c>
      <c r="AP5932" s="18" t="s">
        <v>146</v>
      </c>
      <c r="AQ5932" s="18">
        <v>0</v>
      </c>
      <c r="AR5932" s="18">
        <f t="shared" si="1204"/>
        <v>0</v>
      </c>
      <c r="AS5932" s="20" t="s">
        <v>145</v>
      </c>
      <c r="AT5932" s="20">
        <v>38255.646885714297</v>
      </c>
      <c r="AU5932" s="16">
        <f t="shared" si="1205"/>
        <v>2548.6773408204062</v>
      </c>
    </row>
    <row r="5933" spans="1:47" x14ac:dyDescent="0.2">
      <c r="A5933" s="16">
        <v>5930</v>
      </c>
      <c r="B5933" s="16">
        <v>529.518310546875</v>
      </c>
      <c r="C5933" s="17">
        <v>6.6401166666666596</v>
      </c>
      <c r="F5933" s="18" t="s">
        <v>146</v>
      </c>
      <c r="G5933" s="18">
        <v>0</v>
      </c>
      <c r="I5933" s="19" t="s">
        <v>146</v>
      </c>
      <c r="J5933" s="19">
        <v>0</v>
      </c>
      <c r="K5933" s="19">
        <f t="shared" si="1195"/>
        <v>0</v>
      </c>
      <c r="L5933" s="18" t="s">
        <v>146</v>
      </c>
      <c r="M5933" s="18">
        <v>0</v>
      </c>
      <c r="O5933" s="19" t="s">
        <v>146</v>
      </c>
      <c r="P5933" s="19">
        <v>0</v>
      </c>
      <c r="Q5933" s="19">
        <f t="shared" si="1196"/>
        <v>0</v>
      </c>
      <c r="R5933" s="18" t="s">
        <v>146</v>
      </c>
      <c r="S5933" s="18">
        <v>0</v>
      </c>
      <c r="T5933" s="18">
        <f t="shared" si="1197"/>
        <v>0</v>
      </c>
      <c r="U5933" s="20" t="s">
        <v>146</v>
      </c>
      <c r="V5933" s="20">
        <v>0</v>
      </c>
      <c r="W5933" s="20">
        <f t="shared" si="1198"/>
        <v>0</v>
      </c>
      <c r="X5933" s="18" t="s">
        <v>146</v>
      </c>
      <c r="Y5933" s="18">
        <v>0</v>
      </c>
      <c r="Z5933" s="23">
        <f t="shared" si="1199"/>
        <v>0</v>
      </c>
      <c r="AA5933" s="20" t="s">
        <v>146</v>
      </c>
      <c r="AB5933" s="20">
        <v>0</v>
      </c>
      <c r="AC5933" s="24">
        <f t="shared" si="1200"/>
        <v>0</v>
      </c>
      <c r="AD5933" s="18" t="s">
        <v>146</v>
      </c>
      <c r="AE5933" s="18">
        <v>0</v>
      </c>
      <c r="AF5933" s="18">
        <f t="shared" si="1201"/>
        <v>0</v>
      </c>
      <c r="AG5933" s="19" t="s">
        <v>146</v>
      </c>
      <c r="AH5933" s="19">
        <v>0</v>
      </c>
      <c r="AI5933" s="19">
        <f t="shared" si="1206"/>
        <v>0</v>
      </c>
      <c r="AJ5933" s="18" t="s">
        <v>146</v>
      </c>
      <c r="AK5933" s="18">
        <v>0</v>
      </c>
      <c r="AL5933" s="18">
        <f t="shared" si="1202"/>
        <v>0</v>
      </c>
      <c r="AM5933" s="19" t="s">
        <v>146</v>
      </c>
      <c r="AN5933" s="19">
        <v>0</v>
      </c>
      <c r="AO5933" s="19">
        <f t="shared" si="1203"/>
        <v>0</v>
      </c>
      <c r="AP5933" s="18" t="s">
        <v>146</v>
      </c>
      <c r="AQ5933" s="18">
        <v>0</v>
      </c>
      <c r="AR5933" s="18">
        <f t="shared" si="1204"/>
        <v>0</v>
      </c>
      <c r="AS5933" s="20" t="s">
        <v>145</v>
      </c>
      <c r="AT5933" s="20">
        <v>27981.7514142855</v>
      </c>
      <c r="AU5933" s="16">
        <f t="shared" si="1205"/>
        <v>1864.2072894260825</v>
      </c>
    </row>
    <row r="5934" spans="1:47" x14ac:dyDescent="0.2">
      <c r="A5934" s="16">
        <v>5931</v>
      </c>
      <c r="B5934" s="16">
        <v>1014.83389039162</v>
      </c>
      <c r="C5934" s="17">
        <v>15.77745</v>
      </c>
      <c r="D5934" s="16" t="s">
        <v>5025</v>
      </c>
      <c r="E5934" s="16" t="s">
        <v>5026</v>
      </c>
      <c r="F5934" s="18" t="s">
        <v>146</v>
      </c>
      <c r="G5934" s="18">
        <v>0</v>
      </c>
      <c r="I5934" s="19" t="s">
        <v>146</v>
      </c>
      <c r="J5934" s="19">
        <v>0</v>
      </c>
      <c r="K5934" s="19">
        <f t="shared" si="1195"/>
        <v>0</v>
      </c>
      <c r="L5934" s="18" t="s">
        <v>146</v>
      </c>
      <c r="M5934" s="18">
        <v>0</v>
      </c>
      <c r="O5934" s="19" t="s">
        <v>146</v>
      </c>
      <c r="P5934" s="19">
        <v>0</v>
      </c>
      <c r="Q5934" s="19">
        <f t="shared" si="1196"/>
        <v>0</v>
      </c>
      <c r="R5934" s="18" t="s">
        <v>146</v>
      </c>
      <c r="S5934" s="18">
        <v>0</v>
      </c>
      <c r="T5934" s="18">
        <f t="shared" si="1197"/>
        <v>0</v>
      </c>
      <c r="U5934" s="20" t="s">
        <v>146</v>
      </c>
      <c r="V5934" s="20">
        <v>0</v>
      </c>
      <c r="W5934" s="20">
        <f t="shared" si="1198"/>
        <v>0</v>
      </c>
      <c r="X5934" s="18" t="s">
        <v>146</v>
      </c>
      <c r="Y5934" s="18">
        <v>0</v>
      </c>
      <c r="Z5934" s="23">
        <f t="shared" si="1199"/>
        <v>0</v>
      </c>
      <c r="AA5934" s="20" t="s">
        <v>146</v>
      </c>
      <c r="AB5934" s="20">
        <v>0</v>
      </c>
      <c r="AC5934" s="24">
        <f t="shared" si="1200"/>
        <v>0</v>
      </c>
      <c r="AD5934" s="18" t="s">
        <v>146</v>
      </c>
      <c r="AE5934" s="18">
        <v>0</v>
      </c>
      <c r="AF5934" s="18">
        <f t="shared" si="1201"/>
        <v>0</v>
      </c>
      <c r="AG5934" s="19" t="s">
        <v>146</v>
      </c>
      <c r="AH5934" s="19">
        <v>0</v>
      </c>
      <c r="AI5934" s="19">
        <f t="shared" si="1206"/>
        <v>0</v>
      </c>
      <c r="AJ5934" s="18" t="s">
        <v>146</v>
      </c>
      <c r="AK5934" s="18">
        <v>0</v>
      </c>
      <c r="AL5934" s="18">
        <f t="shared" si="1202"/>
        <v>0</v>
      </c>
      <c r="AM5934" s="19" t="s">
        <v>146</v>
      </c>
      <c r="AN5934" s="19">
        <v>0</v>
      </c>
      <c r="AO5934" s="19">
        <f t="shared" si="1203"/>
        <v>0</v>
      </c>
      <c r="AP5934" s="18" t="s">
        <v>146</v>
      </c>
      <c r="AQ5934" s="18">
        <v>0</v>
      </c>
      <c r="AR5934" s="18">
        <f t="shared" si="1204"/>
        <v>0</v>
      </c>
      <c r="AS5934" s="20" t="s">
        <v>145</v>
      </c>
      <c r="AT5934" s="20">
        <v>36238.898199999698</v>
      </c>
      <c r="AU5934" s="16">
        <f t="shared" si="1205"/>
        <v>2414.3170019986474</v>
      </c>
    </row>
    <row r="5935" spans="1:47" x14ac:dyDescent="0.2">
      <c r="A5935" s="16">
        <v>5932</v>
      </c>
      <c r="B5935" s="16">
        <v>1171.98156738281</v>
      </c>
      <c r="C5935" s="17">
        <v>17.437333333333299</v>
      </c>
      <c r="D5935" s="16" t="s">
        <v>5027</v>
      </c>
      <c r="E5935" s="16" t="s">
        <v>5028</v>
      </c>
      <c r="F5935" s="18" t="s">
        <v>146</v>
      </c>
      <c r="G5935" s="18">
        <v>0</v>
      </c>
      <c r="I5935" s="19" t="s">
        <v>146</v>
      </c>
      <c r="J5935" s="19">
        <v>0</v>
      </c>
      <c r="K5935" s="19">
        <f t="shared" si="1195"/>
        <v>0</v>
      </c>
      <c r="L5935" s="18" t="s">
        <v>146</v>
      </c>
      <c r="M5935" s="18">
        <v>0</v>
      </c>
      <c r="O5935" s="19" t="s">
        <v>146</v>
      </c>
      <c r="P5935" s="19">
        <v>0</v>
      </c>
      <c r="Q5935" s="19">
        <f t="shared" si="1196"/>
        <v>0</v>
      </c>
      <c r="R5935" s="18" t="s">
        <v>146</v>
      </c>
      <c r="S5935" s="18">
        <v>0</v>
      </c>
      <c r="T5935" s="18">
        <f t="shared" si="1197"/>
        <v>0</v>
      </c>
      <c r="U5935" s="20" t="s">
        <v>146</v>
      </c>
      <c r="V5935" s="20">
        <v>0</v>
      </c>
      <c r="W5935" s="20">
        <f t="shared" si="1198"/>
        <v>0</v>
      </c>
      <c r="X5935" s="18" t="s">
        <v>146</v>
      </c>
      <c r="Y5935" s="18">
        <v>0</v>
      </c>
      <c r="Z5935" s="23">
        <f t="shared" si="1199"/>
        <v>0</v>
      </c>
      <c r="AA5935" s="20" t="s">
        <v>146</v>
      </c>
      <c r="AB5935" s="20">
        <v>0</v>
      </c>
      <c r="AC5935" s="24">
        <f t="shared" si="1200"/>
        <v>0</v>
      </c>
      <c r="AD5935" s="18" t="s">
        <v>146</v>
      </c>
      <c r="AE5935" s="18">
        <v>0</v>
      </c>
      <c r="AF5935" s="18">
        <f t="shared" si="1201"/>
        <v>0</v>
      </c>
      <c r="AG5935" s="19" t="s">
        <v>146</v>
      </c>
      <c r="AH5935" s="19">
        <v>0</v>
      </c>
      <c r="AI5935" s="19">
        <f t="shared" si="1206"/>
        <v>0</v>
      </c>
      <c r="AJ5935" s="18" t="s">
        <v>146</v>
      </c>
      <c r="AK5935" s="18">
        <v>0</v>
      </c>
      <c r="AL5935" s="18">
        <f t="shared" si="1202"/>
        <v>0</v>
      </c>
      <c r="AM5935" s="19" t="s">
        <v>146</v>
      </c>
      <c r="AN5935" s="19">
        <v>0</v>
      </c>
      <c r="AO5935" s="19">
        <f t="shared" si="1203"/>
        <v>0</v>
      </c>
      <c r="AP5935" s="18" t="s">
        <v>146</v>
      </c>
      <c r="AQ5935" s="18">
        <v>0</v>
      </c>
      <c r="AR5935" s="18">
        <f t="shared" si="1204"/>
        <v>0</v>
      </c>
      <c r="AS5935" s="20" t="s">
        <v>145</v>
      </c>
      <c r="AT5935" s="20">
        <v>30002.854571428201</v>
      </c>
      <c r="AU5935" s="16">
        <f t="shared" si="1205"/>
        <v>1998.8577329399202</v>
      </c>
    </row>
    <row r="5936" spans="1:47" x14ac:dyDescent="0.2">
      <c r="A5936" s="16">
        <v>5933</v>
      </c>
      <c r="B5936" s="16">
        <v>1074.79798654143</v>
      </c>
      <c r="C5936" s="17">
        <v>14.52895</v>
      </c>
      <c r="D5936" s="16" t="s">
        <v>5029</v>
      </c>
      <c r="E5936" s="16" t="s">
        <v>5029</v>
      </c>
      <c r="F5936" s="18" t="s">
        <v>146</v>
      </c>
      <c r="G5936" s="18">
        <v>0</v>
      </c>
      <c r="I5936" s="19" t="s">
        <v>146</v>
      </c>
      <c r="J5936" s="19">
        <v>0</v>
      </c>
      <c r="K5936" s="19">
        <f t="shared" si="1195"/>
        <v>0</v>
      </c>
      <c r="L5936" s="18" t="s">
        <v>146</v>
      </c>
      <c r="M5936" s="18">
        <v>0</v>
      </c>
      <c r="O5936" s="19" t="s">
        <v>146</v>
      </c>
      <c r="P5936" s="19">
        <v>0</v>
      </c>
      <c r="Q5936" s="19">
        <f t="shared" si="1196"/>
        <v>0</v>
      </c>
      <c r="R5936" s="18" t="s">
        <v>146</v>
      </c>
      <c r="S5936" s="18">
        <v>0</v>
      </c>
      <c r="T5936" s="18">
        <f t="shared" si="1197"/>
        <v>0</v>
      </c>
      <c r="U5936" s="20" t="s">
        <v>146</v>
      </c>
      <c r="V5936" s="20">
        <v>0</v>
      </c>
      <c r="W5936" s="20">
        <f t="shared" si="1198"/>
        <v>0</v>
      </c>
      <c r="X5936" s="18" t="s">
        <v>146</v>
      </c>
      <c r="Y5936" s="18">
        <v>0</v>
      </c>
      <c r="Z5936" s="23">
        <f t="shared" si="1199"/>
        <v>0</v>
      </c>
      <c r="AA5936" s="20" t="s">
        <v>146</v>
      </c>
      <c r="AB5936" s="20">
        <v>0</v>
      </c>
      <c r="AC5936" s="24">
        <f t="shared" si="1200"/>
        <v>0</v>
      </c>
      <c r="AD5936" s="18" t="s">
        <v>146</v>
      </c>
      <c r="AE5936" s="18">
        <v>0</v>
      </c>
      <c r="AF5936" s="18">
        <f t="shared" si="1201"/>
        <v>0</v>
      </c>
      <c r="AG5936" s="19" t="s">
        <v>146</v>
      </c>
      <c r="AH5936" s="19">
        <v>0</v>
      </c>
      <c r="AI5936" s="19">
        <f t="shared" si="1206"/>
        <v>0</v>
      </c>
      <c r="AJ5936" s="18" t="s">
        <v>146</v>
      </c>
      <c r="AK5936" s="18">
        <v>0</v>
      </c>
      <c r="AL5936" s="18">
        <f t="shared" si="1202"/>
        <v>0</v>
      </c>
      <c r="AM5936" s="19" t="s">
        <v>146</v>
      </c>
      <c r="AN5936" s="19">
        <v>0</v>
      </c>
      <c r="AO5936" s="19">
        <f t="shared" si="1203"/>
        <v>0</v>
      </c>
      <c r="AP5936" s="18" t="s">
        <v>146</v>
      </c>
      <c r="AQ5936" s="18">
        <v>0</v>
      </c>
      <c r="AR5936" s="18">
        <f t="shared" si="1204"/>
        <v>0</v>
      </c>
      <c r="AS5936" s="20" t="s">
        <v>145</v>
      </c>
      <c r="AT5936" s="20">
        <v>37433.289557142904</v>
      </c>
      <c r="AU5936" s="16">
        <f t="shared" si="1205"/>
        <v>2493.89004378034</v>
      </c>
    </row>
    <row r="5937" spans="1:47" x14ac:dyDescent="0.2">
      <c r="A5937" s="16">
        <v>5934</v>
      </c>
      <c r="B5937" s="16">
        <v>445.12484285831999</v>
      </c>
      <c r="C5937" s="17">
        <v>13.8271833333333</v>
      </c>
      <c r="D5937" s="16" t="s">
        <v>5030</v>
      </c>
      <c r="E5937" s="16" t="s">
        <v>5031</v>
      </c>
      <c r="F5937" s="18" t="s">
        <v>146</v>
      </c>
      <c r="G5937" s="18">
        <v>0</v>
      </c>
      <c r="I5937" s="19" t="s">
        <v>146</v>
      </c>
      <c r="J5937" s="19">
        <v>0</v>
      </c>
      <c r="K5937" s="19">
        <f t="shared" si="1195"/>
        <v>0</v>
      </c>
      <c r="L5937" s="18" t="s">
        <v>146</v>
      </c>
      <c r="M5937" s="18">
        <v>0</v>
      </c>
      <c r="O5937" s="19" t="s">
        <v>146</v>
      </c>
      <c r="P5937" s="19">
        <v>0</v>
      </c>
      <c r="Q5937" s="19">
        <f t="shared" si="1196"/>
        <v>0</v>
      </c>
      <c r="R5937" s="18" t="s">
        <v>146</v>
      </c>
      <c r="S5937" s="18">
        <v>0</v>
      </c>
      <c r="T5937" s="18">
        <f t="shared" si="1197"/>
        <v>0</v>
      </c>
      <c r="U5937" s="20" t="s">
        <v>146</v>
      </c>
      <c r="V5937" s="20">
        <v>0</v>
      </c>
      <c r="W5937" s="20">
        <f t="shared" si="1198"/>
        <v>0</v>
      </c>
      <c r="X5937" s="18" t="s">
        <v>146</v>
      </c>
      <c r="Y5937" s="18">
        <v>0</v>
      </c>
      <c r="Z5937" s="23">
        <f t="shared" si="1199"/>
        <v>0</v>
      </c>
      <c r="AA5937" s="20" t="s">
        <v>146</v>
      </c>
      <c r="AB5937" s="20">
        <v>0</v>
      </c>
      <c r="AC5937" s="24">
        <f t="shared" si="1200"/>
        <v>0</v>
      </c>
      <c r="AD5937" s="18" t="s">
        <v>146</v>
      </c>
      <c r="AE5937" s="18">
        <v>0</v>
      </c>
      <c r="AF5937" s="18">
        <f t="shared" si="1201"/>
        <v>0</v>
      </c>
      <c r="AG5937" s="19" t="s">
        <v>146</v>
      </c>
      <c r="AH5937" s="19">
        <v>0</v>
      </c>
      <c r="AI5937" s="19">
        <f t="shared" si="1206"/>
        <v>0</v>
      </c>
      <c r="AJ5937" s="18" t="s">
        <v>146</v>
      </c>
      <c r="AK5937" s="18">
        <v>0</v>
      </c>
      <c r="AL5937" s="18">
        <f t="shared" si="1202"/>
        <v>0</v>
      </c>
      <c r="AM5937" s="19" t="s">
        <v>146</v>
      </c>
      <c r="AN5937" s="19">
        <v>0</v>
      </c>
      <c r="AO5937" s="19">
        <f t="shared" si="1203"/>
        <v>0</v>
      </c>
      <c r="AP5937" s="18" t="s">
        <v>146</v>
      </c>
      <c r="AQ5937" s="18">
        <v>0</v>
      </c>
      <c r="AR5937" s="18">
        <f t="shared" si="1204"/>
        <v>0</v>
      </c>
      <c r="AS5937" s="20" t="s">
        <v>145</v>
      </c>
      <c r="AT5937" s="20">
        <v>38164.236942857096</v>
      </c>
      <c r="AU5937" s="16">
        <f t="shared" si="1205"/>
        <v>2542.5874045874148</v>
      </c>
    </row>
    <row r="5938" spans="1:47" x14ac:dyDescent="0.2">
      <c r="A5938" s="16">
        <v>5935</v>
      </c>
      <c r="B5938" s="16">
        <v>989.73080926554405</v>
      </c>
      <c r="C5938" s="17">
        <v>13.759566666666601</v>
      </c>
      <c r="D5938" s="16" t="s">
        <v>1037</v>
      </c>
      <c r="E5938" s="16" t="s">
        <v>5032</v>
      </c>
      <c r="F5938" s="18" t="s">
        <v>146</v>
      </c>
      <c r="G5938" s="18">
        <v>0</v>
      </c>
      <c r="I5938" s="19" t="s">
        <v>146</v>
      </c>
      <c r="J5938" s="19">
        <v>0</v>
      </c>
      <c r="K5938" s="19">
        <f t="shared" si="1195"/>
        <v>0</v>
      </c>
      <c r="L5938" s="18" t="s">
        <v>146</v>
      </c>
      <c r="M5938" s="18">
        <v>0</v>
      </c>
      <c r="O5938" s="19" t="s">
        <v>146</v>
      </c>
      <c r="P5938" s="19">
        <v>0</v>
      </c>
      <c r="Q5938" s="19">
        <f t="shared" si="1196"/>
        <v>0</v>
      </c>
      <c r="R5938" s="18" t="s">
        <v>146</v>
      </c>
      <c r="S5938" s="18">
        <v>0</v>
      </c>
      <c r="T5938" s="18">
        <f t="shared" si="1197"/>
        <v>0</v>
      </c>
      <c r="U5938" s="20" t="s">
        <v>146</v>
      </c>
      <c r="V5938" s="20">
        <v>0</v>
      </c>
      <c r="W5938" s="20">
        <f t="shared" si="1198"/>
        <v>0</v>
      </c>
      <c r="X5938" s="18" t="s">
        <v>146</v>
      </c>
      <c r="Y5938" s="18">
        <v>0</v>
      </c>
      <c r="Z5938" s="23">
        <f t="shared" si="1199"/>
        <v>0</v>
      </c>
      <c r="AA5938" s="20" t="s">
        <v>146</v>
      </c>
      <c r="AB5938" s="20">
        <v>0</v>
      </c>
      <c r="AC5938" s="24">
        <f t="shared" si="1200"/>
        <v>0</v>
      </c>
      <c r="AD5938" s="18" t="s">
        <v>146</v>
      </c>
      <c r="AE5938" s="18">
        <v>0</v>
      </c>
      <c r="AF5938" s="18">
        <f t="shared" si="1201"/>
        <v>0</v>
      </c>
      <c r="AG5938" s="19" t="s">
        <v>146</v>
      </c>
      <c r="AH5938" s="19">
        <v>0</v>
      </c>
      <c r="AI5938" s="19">
        <f t="shared" si="1206"/>
        <v>0</v>
      </c>
      <c r="AJ5938" s="18" t="s">
        <v>146</v>
      </c>
      <c r="AK5938" s="18">
        <v>0</v>
      </c>
      <c r="AL5938" s="18">
        <f t="shared" si="1202"/>
        <v>0</v>
      </c>
      <c r="AM5938" s="19" t="s">
        <v>146</v>
      </c>
      <c r="AN5938" s="19">
        <v>0</v>
      </c>
      <c r="AO5938" s="19">
        <f t="shared" si="1203"/>
        <v>0</v>
      </c>
      <c r="AP5938" s="18" t="s">
        <v>146</v>
      </c>
      <c r="AQ5938" s="18">
        <v>0</v>
      </c>
      <c r="AR5938" s="18">
        <f t="shared" si="1204"/>
        <v>0</v>
      </c>
      <c r="AS5938" s="20" t="s">
        <v>145</v>
      </c>
      <c r="AT5938" s="20">
        <v>27336.009357142801</v>
      </c>
      <c r="AU5938" s="16">
        <f t="shared" si="1205"/>
        <v>1821.1864994765358</v>
      </c>
    </row>
    <row r="5939" spans="1:47" x14ac:dyDescent="0.2">
      <c r="A5939" s="16">
        <v>5936</v>
      </c>
      <c r="B5939" s="16">
        <v>345.757753739706</v>
      </c>
      <c r="C5939" s="17">
        <v>15.709816666666599</v>
      </c>
      <c r="F5939" s="18" t="s">
        <v>146</v>
      </c>
      <c r="G5939" s="18">
        <v>0</v>
      </c>
      <c r="I5939" s="19" t="s">
        <v>146</v>
      </c>
      <c r="J5939" s="19">
        <v>0</v>
      </c>
      <c r="K5939" s="19">
        <f t="shared" si="1195"/>
        <v>0</v>
      </c>
      <c r="L5939" s="18" t="s">
        <v>146</v>
      </c>
      <c r="M5939" s="18">
        <v>0</v>
      </c>
      <c r="O5939" s="19" t="s">
        <v>146</v>
      </c>
      <c r="P5939" s="19">
        <v>0</v>
      </c>
      <c r="Q5939" s="19">
        <f t="shared" si="1196"/>
        <v>0</v>
      </c>
      <c r="R5939" s="18" t="s">
        <v>146</v>
      </c>
      <c r="S5939" s="18">
        <v>0</v>
      </c>
      <c r="T5939" s="18">
        <f t="shared" si="1197"/>
        <v>0</v>
      </c>
      <c r="U5939" s="20" t="s">
        <v>146</v>
      </c>
      <c r="V5939" s="20">
        <v>0</v>
      </c>
      <c r="W5939" s="20">
        <f t="shared" si="1198"/>
        <v>0</v>
      </c>
      <c r="X5939" s="18" t="s">
        <v>146</v>
      </c>
      <c r="Y5939" s="18">
        <v>0</v>
      </c>
      <c r="Z5939" s="23">
        <f t="shared" si="1199"/>
        <v>0</v>
      </c>
      <c r="AA5939" s="20" t="s">
        <v>146</v>
      </c>
      <c r="AB5939" s="20">
        <v>0</v>
      </c>
      <c r="AC5939" s="24">
        <f t="shared" si="1200"/>
        <v>0</v>
      </c>
      <c r="AD5939" s="18" t="s">
        <v>146</v>
      </c>
      <c r="AE5939" s="18">
        <v>0</v>
      </c>
      <c r="AF5939" s="18">
        <f t="shared" si="1201"/>
        <v>0</v>
      </c>
      <c r="AG5939" s="19" t="s">
        <v>146</v>
      </c>
      <c r="AH5939" s="19">
        <v>0</v>
      </c>
      <c r="AI5939" s="19">
        <f t="shared" si="1206"/>
        <v>0</v>
      </c>
      <c r="AJ5939" s="18" t="s">
        <v>146</v>
      </c>
      <c r="AK5939" s="18">
        <v>0</v>
      </c>
      <c r="AL5939" s="18">
        <f t="shared" si="1202"/>
        <v>0</v>
      </c>
      <c r="AM5939" s="19" t="s">
        <v>146</v>
      </c>
      <c r="AN5939" s="19">
        <v>0</v>
      </c>
      <c r="AO5939" s="19">
        <f t="shared" si="1203"/>
        <v>0</v>
      </c>
      <c r="AP5939" s="18" t="s">
        <v>146</v>
      </c>
      <c r="AQ5939" s="18">
        <v>0</v>
      </c>
      <c r="AR5939" s="18">
        <f t="shared" si="1204"/>
        <v>0</v>
      </c>
      <c r="AS5939" s="20" t="s">
        <v>145</v>
      </c>
      <c r="AT5939" s="20">
        <v>20982.207842857399</v>
      </c>
      <c r="AU5939" s="16">
        <f t="shared" si="1205"/>
        <v>1397.8819349005596</v>
      </c>
    </row>
    <row r="5940" spans="1:47" x14ac:dyDescent="0.2">
      <c r="A5940" s="16">
        <v>5937</v>
      </c>
      <c r="B5940" s="16">
        <v>1101.0537199550299</v>
      </c>
      <c r="C5940" s="17">
        <v>18.550833333333301</v>
      </c>
      <c r="F5940" s="18" t="s">
        <v>146</v>
      </c>
      <c r="G5940" s="18">
        <v>0</v>
      </c>
      <c r="I5940" s="19" t="s">
        <v>146</v>
      </c>
      <c r="J5940" s="19">
        <v>0</v>
      </c>
      <c r="K5940" s="19">
        <f t="shared" si="1195"/>
        <v>0</v>
      </c>
      <c r="L5940" s="18" t="s">
        <v>146</v>
      </c>
      <c r="M5940" s="18">
        <v>0</v>
      </c>
      <c r="O5940" s="19" t="s">
        <v>146</v>
      </c>
      <c r="P5940" s="19">
        <v>0</v>
      </c>
      <c r="Q5940" s="19">
        <f t="shared" si="1196"/>
        <v>0</v>
      </c>
      <c r="R5940" s="18" t="s">
        <v>146</v>
      </c>
      <c r="S5940" s="18">
        <v>0</v>
      </c>
      <c r="T5940" s="18">
        <f t="shared" si="1197"/>
        <v>0</v>
      </c>
      <c r="U5940" s="20" t="s">
        <v>146</v>
      </c>
      <c r="V5940" s="20">
        <v>0</v>
      </c>
      <c r="W5940" s="20">
        <f t="shared" si="1198"/>
        <v>0</v>
      </c>
      <c r="X5940" s="18" t="s">
        <v>146</v>
      </c>
      <c r="Y5940" s="18">
        <v>0</v>
      </c>
      <c r="Z5940" s="23">
        <f t="shared" si="1199"/>
        <v>0</v>
      </c>
      <c r="AA5940" s="20" t="s">
        <v>146</v>
      </c>
      <c r="AB5940" s="20">
        <v>0</v>
      </c>
      <c r="AC5940" s="24">
        <f t="shared" si="1200"/>
        <v>0</v>
      </c>
      <c r="AD5940" s="18" t="s">
        <v>146</v>
      </c>
      <c r="AE5940" s="18">
        <v>0</v>
      </c>
      <c r="AF5940" s="18">
        <f t="shared" si="1201"/>
        <v>0</v>
      </c>
      <c r="AG5940" s="19" t="s">
        <v>146</v>
      </c>
      <c r="AH5940" s="19">
        <v>0</v>
      </c>
      <c r="AI5940" s="19">
        <f t="shared" si="1206"/>
        <v>0</v>
      </c>
      <c r="AJ5940" s="18" t="s">
        <v>146</v>
      </c>
      <c r="AK5940" s="18">
        <v>0</v>
      </c>
      <c r="AL5940" s="18">
        <f t="shared" si="1202"/>
        <v>0</v>
      </c>
      <c r="AM5940" s="19" t="s">
        <v>146</v>
      </c>
      <c r="AN5940" s="19">
        <v>0</v>
      </c>
      <c r="AO5940" s="19">
        <f t="shared" si="1203"/>
        <v>0</v>
      </c>
      <c r="AP5940" s="18" t="s">
        <v>146</v>
      </c>
      <c r="AQ5940" s="18">
        <v>0</v>
      </c>
      <c r="AR5940" s="18">
        <f t="shared" si="1204"/>
        <v>0</v>
      </c>
      <c r="AS5940" s="20" t="s">
        <v>145</v>
      </c>
      <c r="AT5940" s="20">
        <v>23379.241285714299</v>
      </c>
      <c r="AU5940" s="16">
        <f t="shared" si="1205"/>
        <v>1557.5777005805662</v>
      </c>
    </row>
    <row r="5941" spans="1:47" x14ac:dyDescent="0.2">
      <c r="A5941" s="16">
        <v>5938</v>
      </c>
      <c r="B5941" s="16">
        <v>923.29565181376904</v>
      </c>
      <c r="C5941" s="17">
        <v>13.793383333333299</v>
      </c>
      <c r="D5941" s="16" t="s">
        <v>5033</v>
      </c>
      <c r="E5941" s="16" t="s">
        <v>5033</v>
      </c>
      <c r="F5941" s="18" t="s">
        <v>146</v>
      </c>
      <c r="G5941" s="18">
        <v>0</v>
      </c>
      <c r="I5941" s="19" t="s">
        <v>146</v>
      </c>
      <c r="J5941" s="19">
        <v>0</v>
      </c>
      <c r="K5941" s="19">
        <f t="shared" si="1195"/>
        <v>0</v>
      </c>
      <c r="L5941" s="18" t="s">
        <v>146</v>
      </c>
      <c r="M5941" s="18">
        <v>0</v>
      </c>
      <c r="O5941" s="19" t="s">
        <v>146</v>
      </c>
      <c r="P5941" s="19">
        <v>0</v>
      </c>
      <c r="Q5941" s="19">
        <f t="shared" si="1196"/>
        <v>0</v>
      </c>
      <c r="R5941" s="18" t="s">
        <v>146</v>
      </c>
      <c r="S5941" s="18">
        <v>0</v>
      </c>
      <c r="T5941" s="18">
        <f t="shared" si="1197"/>
        <v>0</v>
      </c>
      <c r="U5941" s="20" t="s">
        <v>146</v>
      </c>
      <c r="V5941" s="20">
        <v>0</v>
      </c>
      <c r="W5941" s="20">
        <f t="shared" si="1198"/>
        <v>0</v>
      </c>
      <c r="X5941" s="18" t="s">
        <v>146</v>
      </c>
      <c r="Y5941" s="18">
        <v>0</v>
      </c>
      <c r="Z5941" s="23">
        <f t="shared" si="1199"/>
        <v>0</v>
      </c>
      <c r="AA5941" s="20" t="s">
        <v>146</v>
      </c>
      <c r="AB5941" s="20">
        <v>0</v>
      </c>
      <c r="AC5941" s="24">
        <f t="shared" si="1200"/>
        <v>0</v>
      </c>
      <c r="AD5941" s="18" t="s">
        <v>146</v>
      </c>
      <c r="AE5941" s="18">
        <v>0</v>
      </c>
      <c r="AF5941" s="18">
        <f t="shared" si="1201"/>
        <v>0</v>
      </c>
      <c r="AG5941" s="19" t="s">
        <v>146</v>
      </c>
      <c r="AH5941" s="19">
        <v>0</v>
      </c>
      <c r="AI5941" s="19">
        <f t="shared" si="1206"/>
        <v>0</v>
      </c>
      <c r="AJ5941" s="18" t="s">
        <v>146</v>
      </c>
      <c r="AK5941" s="18">
        <v>0</v>
      </c>
      <c r="AL5941" s="18">
        <f t="shared" si="1202"/>
        <v>0</v>
      </c>
      <c r="AM5941" s="19" t="s">
        <v>146</v>
      </c>
      <c r="AN5941" s="19">
        <v>0</v>
      </c>
      <c r="AO5941" s="19">
        <f t="shared" si="1203"/>
        <v>0</v>
      </c>
      <c r="AP5941" s="18" t="s">
        <v>146</v>
      </c>
      <c r="AQ5941" s="18">
        <v>0</v>
      </c>
      <c r="AR5941" s="18">
        <f t="shared" si="1204"/>
        <v>0</v>
      </c>
      <c r="AS5941" s="20" t="s">
        <v>145</v>
      </c>
      <c r="AT5941" s="20">
        <v>25018.2457428571</v>
      </c>
      <c r="AU5941" s="16">
        <f t="shared" si="1205"/>
        <v>1666.7718682782879</v>
      </c>
    </row>
    <row r="5942" spans="1:47" x14ac:dyDescent="0.2">
      <c r="A5942" s="16">
        <v>5939</v>
      </c>
      <c r="B5942" s="16">
        <v>1072.7990231399399</v>
      </c>
      <c r="C5942" s="17">
        <v>14.52895</v>
      </c>
      <c r="D5942" s="16" t="s">
        <v>5034</v>
      </c>
      <c r="E5942" s="16" t="s">
        <v>5034</v>
      </c>
      <c r="F5942" s="18" t="s">
        <v>146</v>
      </c>
      <c r="G5942" s="18">
        <v>0</v>
      </c>
      <c r="I5942" s="19" t="s">
        <v>146</v>
      </c>
      <c r="J5942" s="19">
        <v>0</v>
      </c>
      <c r="K5942" s="19">
        <f t="shared" si="1195"/>
        <v>0</v>
      </c>
      <c r="L5942" s="18" t="s">
        <v>146</v>
      </c>
      <c r="M5942" s="18">
        <v>0</v>
      </c>
      <c r="O5942" s="19" t="s">
        <v>146</v>
      </c>
      <c r="P5942" s="19">
        <v>0</v>
      </c>
      <c r="Q5942" s="19">
        <f t="shared" si="1196"/>
        <v>0</v>
      </c>
      <c r="R5942" s="18" t="s">
        <v>146</v>
      </c>
      <c r="S5942" s="18">
        <v>0</v>
      </c>
      <c r="T5942" s="18">
        <f t="shared" si="1197"/>
        <v>0</v>
      </c>
      <c r="U5942" s="20" t="s">
        <v>146</v>
      </c>
      <c r="V5942" s="20">
        <v>0</v>
      </c>
      <c r="W5942" s="20">
        <f t="shared" si="1198"/>
        <v>0</v>
      </c>
      <c r="X5942" s="18" t="s">
        <v>146</v>
      </c>
      <c r="Y5942" s="18">
        <v>0</v>
      </c>
      <c r="Z5942" s="23">
        <f t="shared" si="1199"/>
        <v>0</v>
      </c>
      <c r="AA5942" s="20" t="s">
        <v>146</v>
      </c>
      <c r="AB5942" s="20">
        <v>0</v>
      </c>
      <c r="AC5942" s="24">
        <f t="shared" si="1200"/>
        <v>0</v>
      </c>
      <c r="AD5942" s="18" t="s">
        <v>146</v>
      </c>
      <c r="AE5942" s="18">
        <v>0</v>
      </c>
      <c r="AF5942" s="18">
        <f t="shared" si="1201"/>
        <v>0</v>
      </c>
      <c r="AG5942" s="19" t="s">
        <v>146</v>
      </c>
      <c r="AH5942" s="19">
        <v>0</v>
      </c>
      <c r="AI5942" s="19">
        <f t="shared" si="1206"/>
        <v>0</v>
      </c>
      <c r="AJ5942" s="18" t="s">
        <v>146</v>
      </c>
      <c r="AK5942" s="18">
        <v>0</v>
      </c>
      <c r="AL5942" s="18">
        <f t="shared" si="1202"/>
        <v>0</v>
      </c>
      <c r="AM5942" s="19" t="s">
        <v>146</v>
      </c>
      <c r="AN5942" s="19">
        <v>0</v>
      </c>
      <c r="AO5942" s="19">
        <f t="shared" si="1203"/>
        <v>0</v>
      </c>
      <c r="AP5942" s="18" t="s">
        <v>146</v>
      </c>
      <c r="AQ5942" s="18">
        <v>0</v>
      </c>
      <c r="AR5942" s="18">
        <f t="shared" si="1204"/>
        <v>0</v>
      </c>
      <c r="AS5942" s="20" t="s">
        <v>145</v>
      </c>
      <c r="AT5942" s="20">
        <v>25984.1766285714</v>
      </c>
      <c r="AU5942" s="16">
        <f t="shared" si="1205"/>
        <v>1731.124358998761</v>
      </c>
    </row>
    <row r="5943" spans="1:47" x14ac:dyDescent="0.2">
      <c r="A5943" s="16">
        <v>5940</v>
      </c>
      <c r="B5943" s="16">
        <v>1063.58728027343</v>
      </c>
      <c r="C5943" s="17">
        <v>14.0160166666666</v>
      </c>
      <c r="D5943" s="16" t="s">
        <v>5035</v>
      </c>
      <c r="E5943" s="16" t="s">
        <v>5036</v>
      </c>
      <c r="F5943" s="18" t="s">
        <v>146</v>
      </c>
      <c r="G5943" s="18">
        <v>0</v>
      </c>
      <c r="I5943" s="19" t="s">
        <v>146</v>
      </c>
      <c r="J5943" s="19">
        <v>0</v>
      </c>
      <c r="K5943" s="19">
        <f t="shared" si="1195"/>
        <v>0</v>
      </c>
      <c r="L5943" s="18" t="s">
        <v>146</v>
      </c>
      <c r="M5943" s="18">
        <v>0</v>
      </c>
      <c r="O5943" s="19" t="s">
        <v>146</v>
      </c>
      <c r="P5943" s="19">
        <v>0</v>
      </c>
      <c r="Q5943" s="19">
        <f t="shared" si="1196"/>
        <v>0</v>
      </c>
      <c r="R5943" s="18" t="s">
        <v>146</v>
      </c>
      <c r="S5943" s="18">
        <v>0</v>
      </c>
      <c r="T5943" s="18">
        <f t="shared" si="1197"/>
        <v>0</v>
      </c>
      <c r="U5943" s="20" t="s">
        <v>146</v>
      </c>
      <c r="V5943" s="20">
        <v>0</v>
      </c>
      <c r="W5943" s="20">
        <f t="shared" si="1198"/>
        <v>0</v>
      </c>
      <c r="X5943" s="18" t="s">
        <v>146</v>
      </c>
      <c r="Y5943" s="18">
        <v>0</v>
      </c>
      <c r="Z5943" s="23">
        <f t="shared" si="1199"/>
        <v>0</v>
      </c>
      <c r="AA5943" s="20" t="s">
        <v>146</v>
      </c>
      <c r="AB5943" s="20">
        <v>0</v>
      </c>
      <c r="AC5943" s="24">
        <f t="shared" si="1200"/>
        <v>0</v>
      </c>
      <c r="AD5943" s="18" t="s">
        <v>146</v>
      </c>
      <c r="AE5943" s="18">
        <v>0</v>
      </c>
      <c r="AF5943" s="18">
        <f t="shared" si="1201"/>
        <v>0</v>
      </c>
      <c r="AG5943" s="19" t="s">
        <v>146</v>
      </c>
      <c r="AH5943" s="19">
        <v>0</v>
      </c>
      <c r="AI5943" s="19">
        <f t="shared" si="1206"/>
        <v>0</v>
      </c>
      <c r="AJ5943" s="18" t="s">
        <v>146</v>
      </c>
      <c r="AK5943" s="18">
        <v>0</v>
      </c>
      <c r="AL5943" s="18">
        <f t="shared" si="1202"/>
        <v>0</v>
      </c>
      <c r="AM5943" s="19" t="s">
        <v>146</v>
      </c>
      <c r="AN5943" s="19">
        <v>0</v>
      </c>
      <c r="AO5943" s="19">
        <f t="shared" si="1203"/>
        <v>0</v>
      </c>
      <c r="AP5943" s="18" t="s">
        <v>146</v>
      </c>
      <c r="AQ5943" s="18">
        <v>0</v>
      </c>
      <c r="AR5943" s="18">
        <f t="shared" si="1204"/>
        <v>0</v>
      </c>
      <c r="AS5943" s="20" t="s">
        <v>145</v>
      </c>
      <c r="AT5943" s="20">
        <v>20326.253000000001</v>
      </c>
      <c r="AU5943" s="16">
        <f t="shared" si="1205"/>
        <v>1354.1807461692206</v>
      </c>
    </row>
    <row r="5944" spans="1:47" x14ac:dyDescent="0.2">
      <c r="A5944" s="16">
        <v>5941</v>
      </c>
      <c r="B5944" s="16">
        <v>345.40662757042099</v>
      </c>
      <c r="C5944" s="17">
        <v>15.709816666666599</v>
      </c>
      <c r="F5944" s="18" t="s">
        <v>146</v>
      </c>
      <c r="G5944" s="18">
        <v>0</v>
      </c>
      <c r="I5944" s="19" t="s">
        <v>146</v>
      </c>
      <c r="J5944" s="19">
        <v>0</v>
      </c>
      <c r="K5944" s="19">
        <f t="shared" si="1195"/>
        <v>0</v>
      </c>
      <c r="L5944" s="18" t="s">
        <v>146</v>
      </c>
      <c r="M5944" s="18">
        <v>0</v>
      </c>
      <c r="O5944" s="19" t="s">
        <v>146</v>
      </c>
      <c r="P5944" s="19">
        <v>0</v>
      </c>
      <c r="Q5944" s="19">
        <f t="shared" si="1196"/>
        <v>0</v>
      </c>
      <c r="R5944" s="18" t="s">
        <v>146</v>
      </c>
      <c r="S5944" s="18">
        <v>0</v>
      </c>
      <c r="T5944" s="18">
        <f t="shared" si="1197"/>
        <v>0</v>
      </c>
      <c r="U5944" s="20" t="s">
        <v>146</v>
      </c>
      <c r="V5944" s="20">
        <v>0</v>
      </c>
      <c r="W5944" s="20">
        <f t="shared" si="1198"/>
        <v>0</v>
      </c>
      <c r="X5944" s="18" t="s">
        <v>146</v>
      </c>
      <c r="Y5944" s="18">
        <v>0</v>
      </c>
      <c r="Z5944" s="23">
        <f t="shared" si="1199"/>
        <v>0</v>
      </c>
      <c r="AA5944" s="20" t="s">
        <v>146</v>
      </c>
      <c r="AB5944" s="20">
        <v>0</v>
      </c>
      <c r="AC5944" s="24">
        <f t="shared" si="1200"/>
        <v>0</v>
      </c>
      <c r="AD5944" s="18" t="s">
        <v>146</v>
      </c>
      <c r="AE5944" s="18">
        <v>0</v>
      </c>
      <c r="AF5944" s="18">
        <f t="shared" si="1201"/>
        <v>0</v>
      </c>
      <c r="AG5944" s="19" t="s">
        <v>146</v>
      </c>
      <c r="AH5944" s="19">
        <v>0</v>
      </c>
      <c r="AI5944" s="19">
        <f t="shared" si="1206"/>
        <v>0</v>
      </c>
      <c r="AJ5944" s="18" t="s">
        <v>146</v>
      </c>
      <c r="AK5944" s="18">
        <v>0</v>
      </c>
      <c r="AL5944" s="18">
        <f t="shared" si="1202"/>
        <v>0</v>
      </c>
      <c r="AM5944" s="19" t="s">
        <v>146</v>
      </c>
      <c r="AN5944" s="19">
        <v>0</v>
      </c>
      <c r="AO5944" s="19">
        <f t="shared" si="1203"/>
        <v>0</v>
      </c>
      <c r="AP5944" s="18" t="s">
        <v>146</v>
      </c>
      <c r="AQ5944" s="18">
        <v>0</v>
      </c>
      <c r="AR5944" s="18">
        <f t="shared" si="1204"/>
        <v>0</v>
      </c>
      <c r="AS5944" s="20" t="s">
        <v>145</v>
      </c>
      <c r="AT5944" s="20">
        <v>24723.805585714399</v>
      </c>
      <c r="AU5944" s="16">
        <f t="shared" si="1205"/>
        <v>1647.1556019796401</v>
      </c>
    </row>
    <row r="5945" spans="1:47" x14ac:dyDescent="0.2">
      <c r="A5945" s="16">
        <v>5942</v>
      </c>
      <c r="B5945" s="16">
        <v>1171.0078535351799</v>
      </c>
      <c r="C5945" s="17">
        <v>17.437333333333299</v>
      </c>
      <c r="F5945" s="18" t="s">
        <v>146</v>
      </c>
      <c r="G5945" s="18">
        <v>0</v>
      </c>
      <c r="I5945" s="19" t="s">
        <v>146</v>
      </c>
      <c r="J5945" s="19">
        <v>0</v>
      </c>
      <c r="K5945" s="19">
        <f t="shared" si="1195"/>
        <v>0</v>
      </c>
      <c r="L5945" s="18" t="s">
        <v>146</v>
      </c>
      <c r="M5945" s="18">
        <v>0</v>
      </c>
      <c r="O5945" s="19" t="s">
        <v>146</v>
      </c>
      <c r="P5945" s="19">
        <v>0</v>
      </c>
      <c r="Q5945" s="19">
        <f t="shared" si="1196"/>
        <v>0</v>
      </c>
      <c r="R5945" s="18" t="s">
        <v>146</v>
      </c>
      <c r="S5945" s="18">
        <v>0</v>
      </c>
      <c r="T5945" s="18">
        <f t="shared" si="1197"/>
        <v>0</v>
      </c>
      <c r="U5945" s="20" t="s">
        <v>146</v>
      </c>
      <c r="V5945" s="20">
        <v>0</v>
      </c>
      <c r="W5945" s="20">
        <f t="shared" si="1198"/>
        <v>0</v>
      </c>
      <c r="X5945" s="18" t="s">
        <v>146</v>
      </c>
      <c r="Y5945" s="18">
        <v>0</v>
      </c>
      <c r="Z5945" s="23">
        <f t="shared" si="1199"/>
        <v>0</v>
      </c>
      <c r="AA5945" s="20" t="s">
        <v>146</v>
      </c>
      <c r="AB5945" s="20">
        <v>0</v>
      </c>
      <c r="AC5945" s="24">
        <f t="shared" si="1200"/>
        <v>0</v>
      </c>
      <c r="AD5945" s="18" t="s">
        <v>146</v>
      </c>
      <c r="AE5945" s="18">
        <v>0</v>
      </c>
      <c r="AF5945" s="18">
        <f t="shared" si="1201"/>
        <v>0</v>
      </c>
      <c r="AG5945" s="19" t="s">
        <v>146</v>
      </c>
      <c r="AH5945" s="19">
        <v>0</v>
      </c>
      <c r="AI5945" s="19">
        <f t="shared" si="1206"/>
        <v>0</v>
      </c>
      <c r="AJ5945" s="18" t="s">
        <v>146</v>
      </c>
      <c r="AK5945" s="18">
        <v>0</v>
      </c>
      <c r="AL5945" s="18">
        <f t="shared" si="1202"/>
        <v>0</v>
      </c>
      <c r="AM5945" s="19" t="s">
        <v>146</v>
      </c>
      <c r="AN5945" s="19">
        <v>0</v>
      </c>
      <c r="AO5945" s="19">
        <f t="shared" si="1203"/>
        <v>0</v>
      </c>
      <c r="AP5945" s="18" t="s">
        <v>146</v>
      </c>
      <c r="AQ5945" s="18">
        <v>0</v>
      </c>
      <c r="AR5945" s="18">
        <f t="shared" si="1204"/>
        <v>0</v>
      </c>
      <c r="AS5945" s="20" t="s">
        <v>145</v>
      </c>
      <c r="AT5945" s="20">
        <v>35403.580714285199</v>
      </c>
      <c r="AU5945" s="16">
        <f t="shared" si="1205"/>
        <v>2358.6662701056098</v>
      </c>
    </row>
    <row r="5946" spans="1:47" x14ac:dyDescent="0.2">
      <c r="A5946" s="16">
        <v>5943</v>
      </c>
      <c r="B5946" s="16">
        <v>303.15064645636397</v>
      </c>
      <c r="C5946" s="17">
        <v>9.1906999999999996</v>
      </c>
      <c r="F5946" s="18" t="s">
        <v>146</v>
      </c>
      <c r="G5946" s="18">
        <v>0</v>
      </c>
      <c r="I5946" s="19" t="s">
        <v>146</v>
      </c>
      <c r="J5946" s="19">
        <v>0</v>
      </c>
      <c r="K5946" s="19">
        <f t="shared" si="1195"/>
        <v>0</v>
      </c>
      <c r="L5946" s="18" t="s">
        <v>146</v>
      </c>
      <c r="M5946" s="18">
        <v>0</v>
      </c>
      <c r="O5946" s="19" t="s">
        <v>146</v>
      </c>
      <c r="P5946" s="19">
        <v>0</v>
      </c>
      <c r="Q5946" s="19">
        <f t="shared" si="1196"/>
        <v>0</v>
      </c>
      <c r="R5946" s="18" t="s">
        <v>146</v>
      </c>
      <c r="S5946" s="18">
        <v>0</v>
      </c>
      <c r="T5946" s="18">
        <f t="shared" si="1197"/>
        <v>0</v>
      </c>
      <c r="U5946" s="20" t="s">
        <v>146</v>
      </c>
      <c r="V5946" s="20">
        <v>0</v>
      </c>
      <c r="W5946" s="20">
        <f t="shared" si="1198"/>
        <v>0</v>
      </c>
      <c r="X5946" s="18" t="s">
        <v>146</v>
      </c>
      <c r="Y5946" s="18">
        <v>0</v>
      </c>
      <c r="Z5946" s="23">
        <f t="shared" si="1199"/>
        <v>0</v>
      </c>
      <c r="AA5946" s="20" t="s">
        <v>146</v>
      </c>
      <c r="AB5946" s="20">
        <v>0</v>
      </c>
      <c r="AC5946" s="24">
        <f t="shared" si="1200"/>
        <v>0</v>
      </c>
      <c r="AD5946" s="18" t="s">
        <v>146</v>
      </c>
      <c r="AE5946" s="18">
        <v>0</v>
      </c>
      <c r="AF5946" s="18">
        <f t="shared" si="1201"/>
        <v>0</v>
      </c>
      <c r="AG5946" s="19" t="s">
        <v>146</v>
      </c>
      <c r="AH5946" s="19">
        <v>0</v>
      </c>
      <c r="AI5946" s="19">
        <f t="shared" si="1206"/>
        <v>0</v>
      </c>
      <c r="AJ5946" s="18" t="s">
        <v>146</v>
      </c>
      <c r="AK5946" s="18">
        <v>0</v>
      </c>
      <c r="AL5946" s="18">
        <f t="shared" si="1202"/>
        <v>0</v>
      </c>
      <c r="AM5946" s="19" t="s">
        <v>146</v>
      </c>
      <c r="AN5946" s="19">
        <v>0</v>
      </c>
      <c r="AO5946" s="19">
        <f t="shared" si="1203"/>
        <v>0</v>
      </c>
      <c r="AP5946" s="18" t="s">
        <v>146</v>
      </c>
      <c r="AQ5946" s="18">
        <v>0</v>
      </c>
      <c r="AR5946" s="18">
        <f t="shared" si="1204"/>
        <v>0</v>
      </c>
      <c r="AS5946" s="20" t="s">
        <v>145</v>
      </c>
      <c r="AT5946" s="20">
        <v>58673.202771428703</v>
      </c>
      <c r="AU5946" s="16">
        <f t="shared" si="1205"/>
        <v>3908.9408908346904</v>
      </c>
    </row>
    <row r="5947" spans="1:47" x14ac:dyDescent="0.2">
      <c r="A5947" s="16">
        <v>5944</v>
      </c>
      <c r="B5947" s="16">
        <v>856.45703085156401</v>
      </c>
      <c r="C5947" s="17">
        <v>13.759566666666601</v>
      </c>
      <c r="F5947" s="18" t="s">
        <v>146</v>
      </c>
      <c r="G5947" s="18">
        <v>0</v>
      </c>
      <c r="I5947" s="19" t="s">
        <v>146</v>
      </c>
      <c r="J5947" s="19">
        <v>0</v>
      </c>
      <c r="K5947" s="19">
        <f t="shared" si="1195"/>
        <v>0</v>
      </c>
      <c r="L5947" s="18" t="s">
        <v>146</v>
      </c>
      <c r="M5947" s="18">
        <v>0</v>
      </c>
      <c r="O5947" s="19" t="s">
        <v>146</v>
      </c>
      <c r="P5947" s="19">
        <v>0</v>
      </c>
      <c r="Q5947" s="19">
        <f t="shared" si="1196"/>
        <v>0</v>
      </c>
      <c r="R5947" s="18" t="s">
        <v>146</v>
      </c>
      <c r="S5947" s="18">
        <v>0</v>
      </c>
      <c r="T5947" s="18">
        <f t="shared" si="1197"/>
        <v>0</v>
      </c>
      <c r="U5947" s="20" t="s">
        <v>146</v>
      </c>
      <c r="V5947" s="20">
        <v>0</v>
      </c>
      <c r="W5947" s="20">
        <f t="shared" si="1198"/>
        <v>0</v>
      </c>
      <c r="X5947" s="18" t="s">
        <v>146</v>
      </c>
      <c r="Y5947" s="18">
        <v>0</v>
      </c>
      <c r="Z5947" s="23">
        <f t="shared" si="1199"/>
        <v>0</v>
      </c>
      <c r="AA5947" s="20" t="s">
        <v>146</v>
      </c>
      <c r="AB5947" s="20">
        <v>0</v>
      </c>
      <c r="AC5947" s="24">
        <f t="shared" si="1200"/>
        <v>0</v>
      </c>
      <c r="AD5947" s="18" t="s">
        <v>146</v>
      </c>
      <c r="AE5947" s="18">
        <v>0</v>
      </c>
      <c r="AF5947" s="18">
        <f t="shared" si="1201"/>
        <v>0</v>
      </c>
      <c r="AG5947" s="19" t="s">
        <v>146</v>
      </c>
      <c r="AH5947" s="19">
        <v>0</v>
      </c>
      <c r="AI5947" s="19">
        <f t="shared" si="1206"/>
        <v>0</v>
      </c>
      <c r="AJ5947" s="18" t="s">
        <v>146</v>
      </c>
      <c r="AK5947" s="18">
        <v>0</v>
      </c>
      <c r="AL5947" s="18">
        <f t="shared" si="1202"/>
        <v>0</v>
      </c>
      <c r="AM5947" s="19" t="s">
        <v>146</v>
      </c>
      <c r="AN5947" s="19">
        <v>0</v>
      </c>
      <c r="AO5947" s="19">
        <f t="shared" si="1203"/>
        <v>0</v>
      </c>
      <c r="AP5947" s="18" t="s">
        <v>146</v>
      </c>
      <c r="AQ5947" s="18">
        <v>0</v>
      </c>
      <c r="AR5947" s="18">
        <f t="shared" si="1204"/>
        <v>0</v>
      </c>
      <c r="AS5947" s="20" t="s">
        <v>145</v>
      </c>
      <c r="AT5947" s="20">
        <v>29730.889128571402</v>
      </c>
      <c r="AU5947" s="16">
        <f t="shared" si="1205"/>
        <v>1980.7387827162827</v>
      </c>
    </row>
    <row r="5948" spans="1:47" x14ac:dyDescent="0.2">
      <c r="A5948" s="16">
        <v>5945</v>
      </c>
      <c r="B5948" s="16">
        <v>915.60266204229799</v>
      </c>
      <c r="C5948" s="17">
        <v>8.7792166666666596</v>
      </c>
      <c r="D5948" s="16" t="s">
        <v>5037</v>
      </c>
      <c r="E5948" s="16" t="s">
        <v>5038</v>
      </c>
      <c r="F5948" s="18" t="s">
        <v>146</v>
      </c>
      <c r="G5948" s="18">
        <v>0</v>
      </c>
      <c r="I5948" s="19" t="s">
        <v>146</v>
      </c>
      <c r="J5948" s="19">
        <v>0</v>
      </c>
      <c r="K5948" s="19">
        <f t="shared" si="1195"/>
        <v>0</v>
      </c>
      <c r="L5948" s="18" t="s">
        <v>146</v>
      </c>
      <c r="M5948" s="18">
        <v>0</v>
      </c>
      <c r="O5948" s="19" t="s">
        <v>146</v>
      </c>
      <c r="P5948" s="19">
        <v>0</v>
      </c>
      <c r="Q5948" s="19">
        <f t="shared" si="1196"/>
        <v>0</v>
      </c>
      <c r="R5948" s="18" t="s">
        <v>146</v>
      </c>
      <c r="S5948" s="18">
        <v>0</v>
      </c>
      <c r="T5948" s="18">
        <f t="shared" si="1197"/>
        <v>0</v>
      </c>
      <c r="U5948" s="20" t="s">
        <v>146</v>
      </c>
      <c r="V5948" s="20">
        <v>0</v>
      </c>
      <c r="W5948" s="20">
        <f t="shared" si="1198"/>
        <v>0</v>
      </c>
      <c r="X5948" s="18" t="s">
        <v>146</v>
      </c>
      <c r="Y5948" s="18">
        <v>0</v>
      </c>
      <c r="Z5948" s="23">
        <f t="shared" si="1199"/>
        <v>0</v>
      </c>
      <c r="AA5948" s="20" t="s">
        <v>146</v>
      </c>
      <c r="AB5948" s="20">
        <v>0</v>
      </c>
      <c r="AC5948" s="24">
        <f t="shared" si="1200"/>
        <v>0</v>
      </c>
      <c r="AD5948" s="18" t="s">
        <v>146</v>
      </c>
      <c r="AE5948" s="18">
        <v>0</v>
      </c>
      <c r="AF5948" s="18">
        <f t="shared" si="1201"/>
        <v>0</v>
      </c>
      <c r="AG5948" s="19" t="s">
        <v>146</v>
      </c>
      <c r="AH5948" s="19">
        <v>0</v>
      </c>
      <c r="AI5948" s="19">
        <f t="shared" si="1206"/>
        <v>0</v>
      </c>
      <c r="AJ5948" s="18" t="s">
        <v>146</v>
      </c>
      <c r="AK5948" s="18">
        <v>0</v>
      </c>
      <c r="AL5948" s="18">
        <f t="shared" si="1202"/>
        <v>0</v>
      </c>
      <c r="AM5948" s="19" t="s">
        <v>146</v>
      </c>
      <c r="AN5948" s="19">
        <v>0</v>
      </c>
      <c r="AO5948" s="19">
        <f t="shared" si="1203"/>
        <v>0</v>
      </c>
      <c r="AP5948" s="18" t="s">
        <v>146</v>
      </c>
      <c r="AQ5948" s="18">
        <v>0</v>
      </c>
      <c r="AR5948" s="18">
        <f t="shared" si="1204"/>
        <v>0</v>
      </c>
      <c r="AS5948" s="20" t="s">
        <v>145</v>
      </c>
      <c r="AT5948" s="20">
        <v>29231.481100000001</v>
      </c>
      <c r="AU5948" s="16">
        <f t="shared" si="1205"/>
        <v>1947.4670952698202</v>
      </c>
    </row>
    <row r="5949" spans="1:47" x14ac:dyDescent="0.2">
      <c r="A5949" s="16">
        <v>5946</v>
      </c>
      <c r="B5949" s="16">
        <v>207.12588076732499</v>
      </c>
      <c r="C5949" s="17">
        <v>9.0694999999999997</v>
      </c>
      <c r="F5949" s="18" t="s">
        <v>146</v>
      </c>
      <c r="G5949" s="18">
        <v>0</v>
      </c>
      <c r="I5949" s="19" t="s">
        <v>146</v>
      </c>
      <c r="J5949" s="19">
        <v>0</v>
      </c>
      <c r="K5949" s="19">
        <f t="shared" si="1195"/>
        <v>0</v>
      </c>
      <c r="L5949" s="18" t="s">
        <v>146</v>
      </c>
      <c r="M5949" s="18">
        <v>0</v>
      </c>
      <c r="O5949" s="19" t="s">
        <v>146</v>
      </c>
      <c r="P5949" s="19">
        <v>0</v>
      </c>
      <c r="Q5949" s="19">
        <f t="shared" si="1196"/>
        <v>0</v>
      </c>
      <c r="R5949" s="18" t="s">
        <v>146</v>
      </c>
      <c r="S5949" s="18">
        <v>0</v>
      </c>
      <c r="T5949" s="18">
        <f t="shared" si="1197"/>
        <v>0</v>
      </c>
      <c r="U5949" s="20" t="s">
        <v>146</v>
      </c>
      <c r="V5949" s="20">
        <v>0</v>
      </c>
      <c r="W5949" s="20">
        <f t="shared" si="1198"/>
        <v>0</v>
      </c>
      <c r="X5949" s="18" t="s">
        <v>146</v>
      </c>
      <c r="Y5949" s="18">
        <v>0</v>
      </c>
      <c r="Z5949" s="23">
        <f t="shared" si="1199"/>
        <v>0</v>
      </c>
      <c r="AA5949" s="20" t="s">
        <v>146</v>
      </c>
      <c r="AB5949" s="20">
        <v>0</v>
      </c>
      <c r="AC5949" s="24">
        <f t="shared" si="1200"/>
        <v>0</v>
      </c>
      <c r="AD5949" s="18" t="s">
        <v>146</v>
      </c>
      <c r="AE5949" s="18">
        <v>0</v>
      </c>
      <c r="AF5949" s="18">
        <f t="shared" si="1201"/>
        <v>0</v>
      </c>
      <c r="AG5949" s="19" t="s">
        <v>146</v>
      </c>
      <c r="AH5949" s="19">
        <v>0</v>
      </c>
      <c r="AI5949" s="19">
        <f t="shared" si="1206"/>
        <v>0</v>
      </c>
      <c r="AJ5949" s="18" t="s">
        <v>146</v>
      </c>
      <c r="AK5949" s="18">
        <v>0</v>
      </c>
      <c r="AL5949" s="18">
        <f t="shared" si="1202"/>
        <v>0</v>
      </c>
      <c r="AM5949" s="19" t="s">
        <v>146</v>
      </c>
      <c r="AN5949" s="19">
        <v>0</v>
      </c>
      <c r="AO5949" s="19">
        <f t="shared" si="1203"/>
        <v>0</v>
      </c>
      <c r="AP5949" s="18" t="s">
        <v>146</v>
      </c>
      <c r="AQ5949" s="18">
        <v>0</v>
      </c>
      <c r="AR5949" s="18">
        <f t="shared" si="1204"/>
        <v>0</v>
      </c>
      <c r="AS5949" s="20" t="s">
        <v>145</v>
      </c>
      <c r="AT5949" s="20">
        <v>24336.303142857199</v>
      </c>
      <c r="AU5949" s="16">
        <f t="shared" si="1205"/>
        <v>1621.3393166460494</v>
      </c>
    </row>
    <row r="5950" spans="1:47" x14ac:dyDescent="0.2">
      <c r="A5950" s="16">
        <v>5947</v>
      </c>
      <c r="B5950" s="16">
        <v>958.49243444588205</v>
      </c>
      <c r="C5950" s="17">
        <v>9.7036333333333307</v>
      </c>
      <c r="D5950" s="16" t="s">
        <v>2668</v>
      </c>
      <c r="E5950" s="16" t="s">
        <v>2669</v>
      </c>
      <c r="F5950" s="18" t="s">
        <v>146</v>
      </c>
      <c r="G5950" s="18">
        <v>0</v>
      </c>
      <c r="I5950" s="19" t="s">
        <v>146</v>
      </c>
      <c r="J5950" s="19">
        <v>0</v>
      </c>
      <c r="K5950" s="19">
        <f t="shared" si="1195"/>
        <v>0</v>
      </c>
      <c r="L5950" s="18" t="s">
        <v>146</v>
      </c>
      <c r="M5950" s="18">
        <v>0</v>
      </c>
      <c r="O5950" s="19" t="s">
        <v>146</v>
      </c>
      <c r="P5950" s="19">
        <v>0</v>
      </c>
      <c r="Q5950" s="19">
        <f t="shared" si="1196"/>
        <v>0</v>
      </c>
      <c r="R5950" s="18" t="s">
        <v>146</v>
      </c>
      <c r="S5950" s="18">
        <v>0</v>
      </c>
      <c r="T5950" s="18">
        <f t="shared" si="1197"/>
        <v>0</v>
      </c>
      <c r="U5950" s="20" t="s">
        <v>146</v>
      </c>
      <c r="V5950" s="20">
        <v>0</v>
      </c>
      <c r="W5950" s="20">
        <f t="shared" si="1198"/>
        <v>0</v>
      </c>
      <c r="X5950" s="18" t="s">
        <v>146</v>
      </c>
      <c r="Y5950" s="18">
        <v>0</v>
      </c>
      <c r="Z5950" s="23">
        <f t="shared" si="1199"/>
        <v>0</v>
      </c>
      <c r="AA5950" s="20" t="s">
        <v>146</v>
      </c>
      <c r="AB5950" s="20">
        <v>0</v>
      </c>
      <c r="AC5950" s="24">
        <f t="shared" si="1200"/>
        <v>0</v>
      </c>
      <c r="AD5950" s="18" t="s">
        <v>146</v>
      </c>
      <c r="AE5950" s="18">
        <v>0</v>
      </c>
      <c r="AF5950" s="18">
        <f t="shared" si="1201"/>
        <v>0</v>
      </c>
      <c r="AG5950" s="19" t="s">
        <v>146</v>
      </c>
      <c r="AH5950" s="19">
        <v>0</v>
      </c>
      <c r="AI5950" s="19">
        <f t="shared" si="1206"/>
        <v>0</v>
      </c>
      <c r="AJ5950" s="18" t="s">
        <v>146</v>
      </c>
      <c r="AK5950" s="18">
        <v>0</v>
      </c>
      <c r="AL5950" s="18">
        <f t="shared" si="1202"/>
        <v>0</v>
      </c>
      <c r="AM5950" s="19" t="s">
        <v>146</v>
      </c>
      <c r="AN5950" s="19">
        <v>0</v>
      </c>
      <c r="AO5950" s="19">
        <f t="shared" si="1203"/>
        <v>0</v>
      </c>
      <c r="AP5950" s="18" t="s">
        <v>146</v>
      </c>
      <c r="AQ5950" s="18">
        <v>0</v>
      </c>
      <c r="AR5950" s="18">
        <f t="shared" si="1204"/>
        <v>0</v>
      </c>
      <c r="AS5950" s="20" t="s">
        <v>145</v>
      </c>
      <c r="AT5950" s="20">
        <v>35833.492185714298</v>
      </c>
      <c r="AU5950" s="16">
        <f t="shared" si="1205"/>
        <v>2387.3079404206728</v>
      </c>
    </row>
    <row r="5951" spans="1:47" x14ac:dyDescent="0.2">
      <c r="A5951" s="16">
        <v>5948</v>
      </c>
      <c r="B5951" s="16">
        <v>826.09368896484398</v>
      </c>
      <c r="C5951" s="17">
        <v>19.353999999999999</v>
      </c>
      <c r="F5951" s="18" t="s">
        <v>146</v>
      </c>
      <c r="G5951" s="18">
        <v>0</v>
      </c>
      <c r="I5951" s="19" t="s">
        <v>146</v>
      </c>
      <c r="J5951" s="19">
        <v>0</v>
      </c>
      <c r="K5951" s="19">
        <f t="shared" si="1195"/>
        <v>0</v>
      </c>
      <c r="L5951" s="18" t="s">
        <v>146</v>
      </c>
      <c r="M5951" s="18">
        <v>0</v>
      </c>
      <c r="O5951" s="19" t="s">
        <v>146</v>
      </c>
      <c r="P5951" s="19">
        <v>0</v>
      </c>
      <c r="Q5951" s="19">
        <f t="shared" si="1196"/>
        <v>0</v>
      </c>
      <c r="R5951" s="18" t="s">
        <v>146</v>
      </c>
      <c r="S5951" s="18">
        <v>0</v>
      </c>
      <c r="T5951" s="18">
        <f t="shared" si="1197"/>
        <v>0</v>
      </c>
      <c r="U5951" s="20" t="s">
        <v>146</v>
      </c>
      <c r="V5951" s="20">
        <v>0</v>
      </c>
      <c r="W5951" s="20">
        <f t="shared" si="1198"/>
        <v>0</v>
      </c>
      <c r="X5951" s="18" t="s">
        <v>146</v>
      </c>
      <c r="Y5951" s="18">
        <v>0</v>
      </c>
      <c r="Z5951" s="23">
        <f t="shared" si="1199"/>
        <v>0</v>
      </c>
      <c r="AA5951" s="20" t="s">
        <v>146</v>
      </c>
      <c r="AB5951" s="20">
        <v>0</v>
      </c>
      <c r="AC5951" s="24">
        <f t="shared" si="1200"/>
        <v>0</v>
      </c>
      <c r="AD5951" s="18" t="s">
        <v>146</v>
      </c>
      <c r="AE5951" s="18">
        <v>0</v>
      </c>
      <c r="AF5951" s="18">
        <f t="shared" si="1201"/>
        <v>0</v>
      </c>
      <c r="AG5951" s="19" t="s">
        <v>146</v>
      </c>
      <c r="AH5951" s="19">
        <v>0</v>
      </c>
      <c r="AI5951" s="19">
        <f t="shared" si="1206"/>
        <v>0</v>
      </c>
      <c r="AJ5951" s="18" t="s">
        <v>146</v>
      </c>
      <c r="AK5951" s="18">
        <v>0</v>
      </c>
      <c r="AL5951" s="18">
        <f t="shared" si="1202"/>
        <v>0</v>
      </c>
      <c r="AM5951" s="19" t="s">
        <v>146</v>
      </c>
      <c r="AN5951" s="19">
        <v>0</v>
      </c>
      <c r="AO5951" s="19">
        <f t="shared" si="1203"/>
        <v>0</v>
      </c>
      <c r="AP5951" s="18" t="s">
        <v>146</v>
      </c>
      <c r="AQ5951" s="18">
        <v>0</v>
      </c>
      <c r="AR5951" s="18">
        <f t="shared" si="1204"/>
        <v>0</v>
      </c>
      <c r="AS5951" s="20" t="s">
        <v>145</v>
      </c>
      <c r="AT5951" s="20">
        <v>25010.9629999996</v>
      </c>
      <c r="AU5951" s="16">
        <f t="shared" si="1205"/>
        <v>1666.286675549607</v>
      </c>
    </row>
    <row r="5952" spans="1:47" x14ac:dyDescent="0.2">
      <c r="A5952" s="16">
        <v>5949</v>
      </c>
      <c r="B5952" s="16">
        <v>568.34787141492302</v>
      </c>
      <c r="C5952" s="17">
        <v>9.0694999999999997</v>
      </c>
      <c r="D5952" s="16" t="s">
        <v>1778</v>
      </c>
      <c r="E5952" s="16" t="s">
        <v>3773</v>
      </c>
      <c r="F5952" s="18" t="s">
        <v>146</v>
      </c>
      <c r="G5952" s="18">
        <v>0</v>
      </c>
      <c r="I5952" s="19" t="s">
        <v>146</v>
      </c>
      <c r="J5952" s="19">
        <v>0</v>
      </c>
      <c r="K5952" s="19">
        <f t="shared" si="1195"/>
        <v>0</v>
      </c>
      <c r="L5952" s="18" t="s">
        <v>146</v>
      </c>
      <c r="M5952" s="18">
        <v>0</v>
      </c>
      <c r="O5952" s="19" t="s">
        <v>146</v>
      </c>
      <c r="P5952" s="19">
        <v>0</v>
      </c>
      <c r="Q5952" s="19">
        <f t="shared" si="1196"/>
        <v>0</v>
      </c>
      <c r="R5952" s="18" t="s">
        <v>146</v>
      </c>
      <c r="S5952" s="18">
        <v>0</v>
      </c>
      <c r="T5952" s="18">
        <f t="shared" si="1197"/>
        <v>0</v>
      </c>
      <c r="U5952" s="20" t="s">
        <v>146</v>
      </c>
      <c r="V5952" s="20">
        <v>0</v>
      </c>
      <c r="W5952" s="20">
        <f t="shared" si="1198"/>
        <v>0</v>
      </c>
      <c r="X5952" s="18" t="s">
        <v>146</v>
      </c>
      <c r="Y5952" s="18">
        <v>0</v>
      </c>
      <c r="Z5952" s="23">
        <f t="shared" si="1199"/>
        <v>0</v>
      </c>
      <c r="AA5952" s="20" t="s">
        <v>146</v>
      </c>
      <c r="AB5952" s="20">
        <v>0</v>
      </c>
      <c r="AC5952" s="24">
        <f t="shared" si="1200"/>
        <v>0</v>
      </c>
      <c r="AD5952" s="18" t="s">
        <v>146</v>
      </c>
      <c r="AE5952" s="18">
        <v>0</v>
      </c>
      <c r="AF5952" s="18">
        <f t="shared" si="1201"/>
        <v>0</v>
      </c>
      <c r="AG5952" s="19" t="s">
        <v>146</v>
      </c>
      <c r="AH5952" s="19">
        <v>0</v>
      </c>
      <c r="AI5952" s="19">
        <f t="shared" si="1206"/>
        <v>0</v>
      </c>
      <c r="AJ5952" s="18" t="s">
        <v>146</v>
      </c>
      <c r="AK5952" s="18">
        <v>0</v>
      </c>
      <c r="AL5952" s="18">
        <f t="shared" si="1202"/>
        <v>0</v>
      </c>
      <c r="AM5952" s="19" t="s">
        <v>146</v>
      </c>
      <c r="AN5952" s="19">
        <v>0</v>
      </c>
      <c r="AO5952" s="19">
        <f t="shared" si="1203"/>
        <v>0</v>
      </c>
      <c r="AP5952" s="18" t="s">
        <v>146</v>
      </c>
      <c r="AQ5952" s="18">
        <v>0</v>
      </c>
      <c r="AR5952" s="18">
        <f t="shared" si="1204"/>
        <v>0</v>
      </c>
      <c r="AS5952" s="20" t="s">
        <v>145</v>
      </c>
      <c r="AT5952" s="20">
        <v>10963.3599142857</v>
      </c>
      <c r="AU5952" s="16">
        <f t="shared" si="1205"/>
        <v>730.40372513562295</v>
      </c>
    </row>
    <row r="5953" spans="1:47" x14ac:dyDescent="0.2">
      <c r="A5953" s="16">
        <v>5950</v>
      </c>
      <c r="B5953" s="16">
        <v>907.265777891109</v>
      </c>
      <c r="C5953" s="17">
        <v>14.717783333333299</v>
      </c>
      <c r="D5953" s="16" t="s">
        <v>5039</v>
      </c>
      <c r="E5953" s="16" t="s">
        <v>5039</v>
      </c>
      <c r="F5953" s="18" t="s">
        <v>146</v>
      </c>
      <c r="G5953" s="18">
        <v>0</v>
      </c>
      <c r="I5953" s="19" t="s">
        <v>146</v>
      </c>
      <c r="J5953" s="19">
        <v>0</v>
      </c>
      <c r="K5953" s="19">
        <f t="shared" si="1195"/>
        <v>0</v>
      </c>
      <c r="L5953" s="18" t="s">
        <v>146</v>
      </c>
      <c r="M5953" s="18">
        <v>0</v>
      </c>
      <c r="O5953" s="19" t="s">
        <v>146</v>
      </c>
      <c r="P5953" s="19">
        <v>0</v>
      </c>
      <c r="Q5953" s="19">
        <f t="shared" si="1196"/>
        <v>0</v>
      </c>
      <c r="R5953" s="18" t="s">
        <v>146</v>
      </c>
      <c r="S5953" s="18">
        <v>0</v>
      </c>
      <c r="T5953" s="18">
        <f t="shared" si="1197"/>
        <v>0</v>
      </c>
      <c r="U5953" s="20" t="s">
        <v>146</v>
      </c>
      <c r="V5953" s="20">
        <v>0</v>
      </c>
      <c r="W5953" s="20">
        <f t="shared" si="1198"/>
        <v>0</v>
      </c>
      <c r="X5953" s="18" t="s">
        <v>146</v>
      </c>
      <c r="Y5953" s="18">
        <v>0</v>
      </c>
      <c r="Z5953" s="23">
        <f t="shared" si="1199"/>
        <v>0</v>
      </c>
      <c r="AA5953" s="20" t="s">
        <v>146</v>
      </c>
      <c r="AB5953" s="20">
        <v>0</v>
      </c>
      <c r="AC5953" s="24">
        <f t="shared" si="1200"/>
        <v>0</v>
      </c>
      <c r="AD5953" s="18" t="s">
        <v>146</v>
      </c>
      <c r="AE5953" s="18">
        <v>0</v>
      </c>
      <c r="AF5953" s="18">
        <f t="shared" si="1201"/>
        <v>0</v>
      </c>
      <c r="AG5953" s="19" t="s">
        <v>146</v>
      </c>
      <c r="AH5953" s="19">
        <v>0</v>
      </c>
      <c r="AI5953" s="19">
        <f t="shared" si="1206"/>
        <v>0</v>
      </c>
      <c r="AJ5953" s="18" t="s">
        <v>146</v>
      </c>
      <c r="AK5953" s="18">
        <v>0</v>
      </c>
      <c r="AL5953" s="18">
        <f t="shared" si="1202"/>
        <v>0</v>
      </c>
      <c r="AM5953" s="19" t="s">
        <v>146</v>
      </c>
      <c r="AN5953" s="19">
        <v>0</v>
      </c>
      <c r="AO5953" s="19">
        <f t="shared" si="1203"/>
        <v>0</v>
      </c>
      <c r="AP5953" s="18" t="s">
        <v>146</v>
      </c>
      <c r="AQ5953" s="18">
        <v>0</v>
      </c>
      <c r="AR5953" s="18">
        <f t="shared" si="1204"/>
        <v>0</v>
      </c>
      <c r="AS5953" s="20" t="s">
        <v>145</v>
      </c>
      <c r="AT5953" s="20">
        <v>24312.8254857143</v>
      </c>
      <c r="AU5953" s="16">
        <f t="shared" si="1205"/>
        <v>1619.7751822594471</v>
      </c>
    </row>
    <row r="5954" spans="1:47" x14ac:dyDescent="0.2">
      <c r="A5954" s="16">
        <v>5951</v>
      </c>
      <c r="B5954" s="16">
        <v>122.078416190238</v>
      </c>
      <c r="C5954" s="17">
        <v>6.9825499999999998</v>
      </c>
      <c r="F5954" s="18" t="s">
        <v>146</v>
      </c>
      <c r="G5954" s="18">
        <v>0</v>
      </c>
      <c r="I5954" s="19" t="s">
        <v>146</v>
      </c>
      <c r="J5954" s="19">
        <v>0</v>
      </c>
      <c r="K5954" s="19">
        <f t="shared" si="1195"/>
        <v>0</v>
      </c>
      <c r="L5954" s="18" t="s">
        <v>146</v>
      </c>
      <c r="M5954" s="18">
        <v>0</v>
      </c>
      <c r="O5954" s="19" t="s">
        <v>146</v>
      </c>
      <c r="P5954" s="19">
        <v>0</v>
      </c>
      <c r="Q5954" s="19">
        <f t="shared" si="1196"/>
        <v>0</v>
      </c>
      <c r="R5954" s="18" t="s">
        <v>146</v>
      </c>
      <c r="S5954" s="18">
        <v>0</v>
      </c>
      <c r="T5954" s="18">
        <f t="shared" si="1197"/>
        <v>0</v>
      </c>
      <c r="U5954" s="20" t="s">
        <v>146</v>
      </c>
      <c r="V5954" s="20">
        <v>0</v>
      </c>
      <c r="W5954" s="20">
        <f t="shared" si="1198"/>
        <v>0</v>
      </c>
      <c r="X5954" s="18" t="s">
        <v>146</v>
      </c>
      <c r="Y5954" s="18">
        <v>0</v>
      </c>
      <c r="Z5954" s="23">
        <f t="shared" si="1199"/>
        <v>0</v>
      </c>
      <c r="AA5954" s="20" t="s">
        <v>146</v>
      </c>
      <c r="AB5954" s="20">
        <v>0</v>
      </c>
      <c r="AC5954" s="24">
        <f t="shared" si="1200"/>
        <v>0</v>
      </c>
      <c r="AD5954" s="18" t="s">
        <v>146</v>
      </c>
      <c r="AE5954" s="18">
        <v>0</v>
      </c>
      <c r="AF5954" s="18">
        <f t="shared" si="1201"/>
        <v>0</v>
      </c>
      <c r="AG5954" s="19" t="s">
        <v>146</v>
      </c>
      <c r="AH5954" s="19">
        <v>0</v>
      </c>
      <c r="AI5954" s="19">
        <f t="shared" si="1206"/>
        <v>0</v>
      </c>
      <c r="AJ5954" s="18" t="s">
        <v>146</v>
      </c>
      <c r="AK5954" s="18">
        <v>0</v>
      </c>
      <c r="AL5954" s="18">
        <f t="shared" si="1202"/>
        <v>0</v>
      </c>
      <c r="AM5954" s="19" t="s">
        <v>146</v>
      </c>
      <c r="AN5954" s="19">
        <v>0</v>
      </c>
      <c r="AO5954" s="19">
        <f t="shared" si="1203"/>
        <v>0</v>
      </c>
      <c r="AP5954" s="18" t="s">
        <v>146</v>
      </c>
      <c r="AQ5954" s="18">
        <v>0</v>
      </c>
      <c r="AR5954" s="18">
        <f t="shared" si="1204"/>
        <v>0</v>
      </c>
      <c r="AS5954" s="20" t="s">
        <v>145</v>
      </c>
      <c r="AT5954" s="20">
        <v>29696.9872571427</v>
      </c>
      <c r="AU5954" s="16">
        <f t="shared" si="1205"/>
        <v>1978.4801637003798</v>
      </c>
    </row>
    <row r="5955" spans="1:47" x14ac:dyDescent="0.2">
      <c r="A5955" s="16">
        <v>5952</v>
      </c>
      <c r="B5955" s="16">
        <v>552.63763427734295</v>
      </c>
      <c r="C5955" s="17">
        <v>9.7374333333333301</v>
      </c>
      <c r="F5955" s="18" t="s">
        <v>146</v>
      </c>
      <c r="G5955" s="18">
        <v>0</v>
      </c>
      <c r="I5955" s="19" t="s">
        <v>146</v>
      </c>
      <c r="J5955" s="19">
        <v>0</v>
      </c>
      <c r="K5955" s="19">
        <f t="shared" si="1195"/>
        <v>0</v>
      </c>
      <c r="L5955" s="18" t="s">
        <v>146</v>
      </c>
      <c r="M5955" s="18">
        <v>0</v>
      </c>
      <c r="O5955" s="19" t="s">
        <v>146</v>
      </c>
      <c r="P5955" s="19">
        <v>0</v>
      </c>
      <c r="Q5955" s="19">
        <f t="shared" si="1196"/>
        <v>0</v>
      </c>
      <c r="R5955" s="18" t="s">
        <v>146</v>
      </c>
      <c r="S5955" s="18">
        <v>0</v>
      </c>
      <c r="T5955" s="18">
        <f t="shared" si="1197"/>
        <v>0</v>
      </c>
      <c r="U5955" s="20" t="s">
        <v>146</v>
      </c>
      <c r="V5955" s="20">
        <v>0</v>
      </c>
      <c r="W5955" s="20">
        <f t="shared" si="1198"/>
        <v>0</v>
      </c>
      <c r="X5955" s="18" t="s">
        <v>146</v>
      </c>
      <c r="Y5955" s="18">
        <v>0</v>
      </c>
      <c r="Z5955" s="23">
        <f t="shared" si="1199"/>
        <v>0</v>
      </c>
      <c r="AA5955" s="20" t="s">
        <v>146</v>
      </c>
      <c r="AB5955" s="20">
        <v>0</v>
      </c>
      <c r="AC5955" s="24">
        <f t="shared" si="1200"/>
        <v>0</v>
      </c>
      <c r="AD5955" s="18" t="s">
        <v>146</v>
      </c>
      <c r="AE5955" s="18">
        <v>0</v>
      </c>
      <c r="AF5955" s="18">
        <f t="shared" si="1201"/>
        <v>0</v>
      </c>
      <c r="AG5955" s="19" t="s">
        <v>146</v>
      </c>
      <c r="AH5955" s="19">
        <v>0</v>
      </c>
      <c r="AI5955" s="19">
        <f t="shared" si="1206"/>
        <v>0</v>
      </c>
      <c r="AJ5955" s="18" t="s">
        <v>146</v>
      </c>
      <c r="AK5955" s="18">
        <v>0</v>
      </c>
      <c r="AL5955" s="18">
        <f t="shared" si="1202"/>
        <v>0</v>
      </c>
      <c r="AM5955" s="19" t="s">
        <v>146</v>
      </c>
      <c r="AN5955" s="19">
        <v>0</v>
      </c>
      <c r="AO5955" s="19">
        <f t="shared" si="1203"/>
        <v>0</v>
      </c>
      <c r="AP5955" s="18" t="s">
        <v>146</v>
      </c>
      <c r="AQ5955" s="18">
        <v>0</v>
      </c>
      <c r="AR5955" s="18">
        <f t="shared" si="1204"/>
        <v>0</v>
      </c>
      <c r="AS5955" s="20" t="s">
        <v>145</v>
      </c>
      <c r="AT5955" s="20">
        <v>33974.129557142798</v>
      </c>
      <c r="AU5955" s="16">
        <f t="shared" si="1205"/>
        <v>2263.4330151327649</v>
      </c>
    </row>
    <row r="5956" spans="1:47" x14ac:dyDescent="0.2">
      <c r="A5956" s="16">
        <v>5953</v>
      </c>
      <c r="B5956" s="16">
        <v>521.51426825941701</v>
      </c>
      <c r="C5956" s="17">
        <v>5.1689833333333297</v>
      </c>
      <c r="F5956" s="18" t="s">
        <v>146</v>
      </c>
      <c r="G5956" s="18">
        <v>0</v>
      </c>
      <c r="I5956" s="19" t="s">
        <v>146</v>
      </c>
      <c r="J5956" s="19">
        <v>0</v>
      </c>
      <c r="K5956" s="19">
        <f t="shared" si="1195"/>
        <v>0</v>
      </c>
      <c r="L5956" s="18" t="s">
        <v>146</v>
      </c>
      <c r="M5956" s="18">
        <v>0</v>
      </c>
      <c r="O5956" s="19" t="s">
        <v>146</v>
      </c>
      <c r="P5956" s="19">
        <v>0</v>
      </c>
      <c r="Q5956" s="19">
        <f t="shared" si="1196"/>
        <v>0</v>
      </c>
      <c r="R5956" s="18" t="s">
        <v>146</v>
      </c>
      <c r="S5956" s="18">
        <v>0</v>
      </c>
      <c r="T5956" s="18">
        <f t="shared" si="1197"/>
        <v>0</v>
      </c>
      <c r="U5956" s="20" t="s">
        <v>146</v>
      </c>
      <c r="V5956" s="20">
        <v>0</v>
      </c>
      <c r="W5956" s="20">
        <f t="shared" si="1198"/>
        <v>0</v>
      </c>
      <c r="X5956" s="18" t="s">
        <v>146</v>
      </c>
      <c r="Y5956" s="18">
        <v>0</v>
      </c>
      <c r="Z5956" s="23">
        <f t="shared" si="1199"/>
        <v>0</v>
      </c>
      <c r="AA5956" s="20" t="s">
        <v>146</v>
      </c>
      <c r="AB5956" s="20">
        <v>0</v>
      </c>
      <c r="AC5956" s="24">
        <f t="shared" si="1200"/>
        <v>0</v>
      </c>
      <c r="AD5956" s="18" t="s">
        <v>146</v>
      </c>
      <c r="AE5956" s="18">
        <v>0</v>
      </c>
      <c r="AF5956" s="18">
        <f t="shared" si="1201"/>
        <v>0</v>
      </c>
      <c r="AG5956" s="19" t="s">
        <v>146</v>
      </c>
      <c r="AH5956" s="19">
        <v>0</v>
      </c>
      <c r="AI5956" s="19">
        <f t="shared" si="1206"/>
        <v>0</v>
      </c>
      <c r="AJ5956" s="18" t="s">
        <v>146</v>
      </c>
      <c r="AK5956" s="18">
        <v>0</v>
      </c>
      <c r="AL5956" s="18">
        <f t="shared" si="1202"/>
        <v>0</v>
      </c>
      <c r="AM5956" s="19" t="s">
        <v>146</v>
      </c>
      <c r="AN5956" s="19">
        <v>0</v>
      </c>
      <c r="AO5956" s="19">
        <f t="shared" si="1203"/>
        <v>0</v>
      </c>
      <c r="AP5956" s="18" t="s">
        <v>146</v>
      </c>
      <c r="AQ5956" s="18">
        <v>0</v>
      </c>
      <c r="AR5956" s="18">
        <f t="shared" si="1204"/>
        <v>0</v>
      </c>
      <c r="AS5956" s="20" t="s">
        <v>145</v>
      </c>
      <c r="AT5956" s="20">
        <v>27994.258199999898</v>
      </c>
      <c r="AU5956" s="16">
        <f t="shared" si="1205"/>
        <v>1865.0405196535576</v>
      </c>
    </row>
    <row r="5957" spans="1:47" x14ac:dyDescent="0.2">
      <c r="A5957" s="16">
        <v>5954</v>
      </c>
      <c r="B5957" s="16">
        <v>818.89202880859295</v>
      </c>
      <c r="C5957" s="17">
        <v>19.353999999999999</v>
      </c>
      <c r="F5957" s="18" t="s">
        <v>146</v>
      </c>
      <c r="G5957" s="18">
        <v>0</v>
      </c>
      <c r="I5957" s="19" t="s">
        <v>146</v>
      </c>
      <c r="J5957" s="19">
        <v>0</v>
      </c>
      <c r="K5957" s="19">
        <f t="shared" ref="K5957:K6020" si="1207">J5957/8.53</f>
        <v>0</v>
      </c>
      <c r="L5957" s="18" t="s">
        <v>146</v>
      </c>
      <c r="M5957" s="18">
        <v>0</v>
      </c>
      <c r="O5957" s="19" t="s">
        <v>146</v>
      </c>
      <c r="P5957" s="19">
        <v>0</v>
      </c>
      <c r="Q5957" s="19">
        <f t="shared" ref="Q5957:Q6020" si="1208">P5957/4.16</f>
        <v>0</v>
      </c>
      <c r="R5957" s="18" t="s">
        <v>146</v>
      </c>
      <c r="S5957" s="18">
        <v>0</v>
      </c>
      <c r="T5957" s="18">
        <f t="shared" ref="T5957:T6020" si="1209">S5957/10.36</f>
        <v>0</v>
      </c>
      <c r="U5957" s="20" t="s">
        <v>146</v>
      </c>
      <c r="V5957" s="20">
        <v>0</v>
      </c>
      <c r="W5957" s="20">
        <f t="shared" ref="W5957:W6020" si="1210">V5957/2.78</f>
        <v>0</v>
      </c>
      <c r="X5957" s="18" t="s">
        <v>146</v>
      </c>
      <c r="Y5957" s="18">
        <v>0</v>
      </c>
      <c r="Z5957" s="23">
        <f t="shared" ref="Z5957:Z6020" si="1211">Y5957/5.14</f>
        <v>0</v>
      </c>
      <c r="AA5957" s="20" t="s">
        <v>146</v>
      </c>
      <c r="AB5957" s="20">
        <v>0</v>
      </c>
      <c r="AC5957" s="24">
        <f t="shared" ref="AC5957:AC6020" si="1212">AB5957/5.86</f>
        <v>0</v>
      </c>
      <c r="AD5957" s="18" t="s">
        <v>146</v>
      </c>
      <c r="AE5957" s="18">
        <v>0</v>
      </c>
      <c r="AF5957" s="18">
        <f t="shared" ref="AF5957:AF6020" si="1213">AE5957/12.78</f>
        <v>0</v>
      </c>
      <c r="AG5957" s="19" t="s">
        <v>146</v>
      </c>
      <c r="AH5957" s="19">
        <v>0</v>
      </c>
      <c r="AI5957" s="19">
        <f t="shared" si="1206"/>
        <v>0</v>
      </c>
      <c r="AJ5957" s="18" t="s">
        <v>146</v>
      </c>
      <c r="AK5957" s="18">
        <v>0</v>
      </c>
      <c r="AL5957" s="18">
        <f t="shared" ref="AL5957:AL6020" si="1214">AK5957/15.13</f>
        <v>0</v>
      </c>
      <c r="AM5957" s="19" t="s">
        <v>146</v>
      </c>
      <c r="AN5957" s="19">
        <v>0</v>
      </c>
      <c r="AO5957" s="19">
        <f t="shared" ref="AO5957:AO6020" si="1215">AN5957/9.02</f>
        <v>0</v>
      </c>
      <c r="AP5957" s="18" t="s">
        <v>146</v>
      </c>
      <c r="AQ5957" s="18">
        <v>0</v>
      </c>
      <c r="AR5957" s="18">
        <f t="shared" ref="AR5957:AR6020" si="1216">AQ5957/8.1</f>
        <v>0</v>
      </c>
      <c r="AS5957" s="20" t="s">
        <v>145</v>
      </c>
      <c r="AT5957" s="20">
        <v>22998.188999999598</v>
      </c>
      <c r="AU5957" s="16">
        <f t="shared" ref="AU5957:AU6020" si="1217">AT5957/15.01</f>
        <v>1532.1911392404795</v>
      </c>
    </row>
    <row r="5958" spans="1:47" x14ac:dyDescent="0.2">
      <c r="A5958" s="16">
        <v>5955</v>
      </c>
      <c r="B5958" s="16">
        <v>873.54384857591299</v>
      </c>
      <c r="C5958" s="17">
        <v>19.353999999999999</v>
      </c>
      <c r="D5958" s="16" t="s">
        <v>2279</v>
      </c>
      <c r="E5958" s="16" t="s">
        <v>5040</v>
      </c>
      <c r="F5958" s="18" t="s">
        <v>146</v>
      </c>
      <c r="G5958" s="18">
        <v>0</v>
      </c>
      <c r="I5958" s="19" t="s">
        <v>146</v>
      </c>
      <c r="J5958" s="19">
        <v>0</v>
      </c>
      <c r="K5958" s="19">
        <f t="shared" si="1207"/>
        <v>0</v>
      </c>
      <c r="L5958" s="18" t="s">
        <v>146</v>
      </c>
      <c r="M5958" s="18">
        <v>0</v>
      </c>
      <c r="O5958" s="19" t="s">
        <v>146</v>
      </c>
      <c r="P5958" s="19">
        <v>0</v>
      </c>
      <c r="Q5958" s="19">
        <f t="shared" si="1208"/>
        <v>0</v>
      </c>
      <c r="R5958" s="18" t="s">
        <v>146</v>
      </c>
      <c r="S5958" s="18">
        <v>0</v>
      </c>
      <c r="T5958" s="18">
        <f t="shared" si="1209"/>
        <v>0</v>
      </c>
      <c r="U5958" s="20" t="s">
        <v>146</v>
      </c>
      <c r="V5958" s="20">
        <v>0</v>
      </c>
      <c r="W5958" s="20">
        <f t="shared" si="1210"/>
        <v>0</v>
      </c>
      <c r="X5958" s="18" t="s">
        <v>146</v>
      </c>
      <c r="Y5958" s="18">
        <v>0</v>
      </c>
      <c r="Z5958" s="23">
        <f t="shared" si="1211"/>
        <v>0</v>
      </c>
      <c r="AA5958" s="20" t="s">
        <v>146</v>
      </c>
      <c r="AB5958" s="20">
        <v>0</v>
      </c>
      <c r="AC5958" s="24">
        <f t="shared" si="1212"/>
        <v>0</v>
      </c>
      <c r="AD5958" s="18" t="s">
        <v>146</v>
      </c>
      <c r="AE5958" s="18">
        <v>0</v>
      </c>
      <c r="AF5958" s="18">
        <f t="shared" si="1213"/>
        <v>0</v>
      </c>
      <c r="AG5958" s="19" t="s">
        <v>146</v>
      </c>
      <c r="AH5958" s="19">
        <v>0</v>
      </c>
      <c r="AI5958" s="19">
        <f t="shared" si="1206"/>
        <v>0</v>
      </c>
      <c r="AJ5958" s="18" t="s">
        <v>146</v>
      </c>
      <c r="AK5958" s="18">
        <v>0</v>
      </c>
      <c r="AL5958" s="18">
        <f t="shared" si="1214"/>
        <v>0</v>
      </c>
      <c r="AM5958" s="19" t="s">
        <v>146</v>
      </c>
      <c r="AN5958" s="19">
        <v>0</v>
      </c>
      <c r="AO5958" s="19">
        <f t="shared" si="1215"/>
        <v>0</v>
      </c>
      <c r="AP5958" s="18" t="s">
        <v>146</v>
      </c>
      <c r="AQ5958" s="18">
        <v>0</v>
      </c>
      <c r="AR5958" s="18">
        <f t="shared" si="1216"/>
        <v>0</v>
      </c>
      <c r="AS5958" s="20" t="s">
        <v>145</v>
      </c>
      <c r="AT5958" s="20">
        <v>28654.957999999599</v>
      </c>
      <c r="AU5958" s="16">
        <f t="shared" si="1217"/>
        <v>1909.0578281145636</v>
      </c>
    </row>
    <row r="5959" spans="1:47" x14ac:dyDescent="0.2">
      <c r="A5959" s="16">
        <v>5956</v>
      </c>
      <c r="B5959" s="16">
        <v>990.865952324761</v>
      </c>
      <c r="C5959" s="17">
        <v>16.377766666666599</v>
      </c>
      <c r="D5959" s="16" t="s">
        <v>5041</v>
      </c>
      <c r="E5959" s="16" t="s">
        <v>5042</v>
      </c>
      <c r="F5959" s="18" t="s">
        <v>146</v>
      </c>
      <c r="G5959" s="18">
        <v>0</v>
      </c>
      <c r="I5959" s="19" t="s">
        <v>146</v>
      </c>
      <c r="J5959" s="19">
        <v>0</v>
      </c>
      <c r="K5959" s="19">
        <f t="shared" si="1207"/>
        <v>0</v>
      </c>
      <c r="L5959" s="18" t="s">
        <v>146</v>
      </c>
      <c r="M5959" s="18">
        <v>0</v>
      </c>
      <c r="O5959" s="19" t="s">
        <v>146</v>
      </c>
      <c r="P5959" s="19">
        <v>0</v>
      </c>
      <c r="Q5959" s="19">
        <f t="shared" si="1208"/>
        <v>0</v>
      </c>
      <c r="R5959" s="18" t="s">
        <v>146</v>
      </c>
      <c r="S5959" s="18">
        <v>0</v>
      </c>
      <c r="T5959" s="18">
        <f t="shared" si="1209"/>
        <v>0</v>
      </c>
      <c r="U5959" s="20" t="s">
        <v>146</v>
      </c>
      <c r="V5959" s="20">
        <v>0</v>
      </c>
      <c r="W5959" s="20">
        <f t="shared" si="1210"/>
        <v>0</v>
      </c>
      <c r="X5959" s="18" t="s">
        <v>146</v>
      </c>
      <c r="Y5959" s="18">
        <v>0</v>
      </c>
      <c r="Z5959" s="23">
        <f t="shared" si="1211"/>
        <v>0</v>
      </c>
      <c r="AA5959" s="20" t="s">
        <v>146</v>
      </c>
      <c r="AB5959" s="20">
        <v>0</v>
      </c>
      <c r="AC5959" s="24">
        <f t="shared" si="1212"/>
        <v>0</v>
      </c>
      <c r="AD5959" s="18" t="s">
        <v>146</v>
      </c>
      <c r="AE5959" s="18">
        <v>0</v>
      </c>
      <c r="AF5959" s="18">
        <f t="shared" si="1213"/>
        <v>0</v>
      </c>
      <c r="AG5959" s="19" t="s">
        <v>146</v>
      </c>
      <c r="AH5959" s="19">
        <v>0</v>
      </c>
      <c r="AI5959" s="19">
        <f t="shared" si="1206"/>
        <v>0</v>
      </c>
      <c r="AJ5959" s="18" t="s">
        <v>146</v>
      </c>
      <c r="AK5959" s="18">
        <v>0</v>
      </c>
      <c r="AL5959" s="18">
        <f t="shared" si="1214"/>
        <v>0</v>
      </c>
      <c r="AM5959" s="19" t="s">
        <v>146</v>
      </c>
      <c r="AN5959" s="19">
        <v>0</v>
      </c>
      <c r="AO5959" s="19">
        <f t="shared" si="1215"/>
        <v>0</v>
      </c>
      <c r="AP5959" s="18" t="s">
        <v>146</v>
      </c>
      <c r="AQ5959" s="18">
        <v>0</v>
      </c>
      <c r="AR5959" s="18">
        <f t="shared" si="1216"/>
        <v>0</v>
      </c>
      <c r="AS5959" s="20" t="s">
        <v>145</v>
      </c>
      <c r="AT5959" s="20">
        <v>11183.3842285714</v>
      </c>
      <c r="AU5959" s="16">
        <f t="shared" si="1217"/>
        <v>745.06224041115252</v>
      </c>
    </row>
    <row r="5960" spans="1:47" x14ac:dyDescent="0.2">
      <c r="A5960" s="16">
        <v>5957</v>
      </c>
      <c r="B5960" s="16">
        <v>1108.0349322846</v>
      </c>
      <c r="C5960" s="17">
        <v>18.071666666666601</v>
      </c>
      <c r="F5960" s="18" t="s">
        <v>146</v>
      </c>
      <c r="G5960" s="18">
        <v>0</v>
      </c>
      <c r="I5960" s="19" t="s">
        <v>146</v>
      </c>
      <c r="J5960" s="19">
        <v>0</v>
      </c>
      <c r="K5960" s="19">
        <f t="shared" si="1207"/>
        <v>0</v>
      </c>
      <c r="L5960" s="18" t="s">
        <v>146</v>
      </c>
      <c r="M5960" s="18">
        <v>0</v>
      </c>
      <c r="O5960" s="19" t="s">
        <v>146</v>
      </c>
      <c r="P5960" s="19">
        <v>0</v>
      </c>
      <c r="Q5960" s="19">
        <f t="shared" si="1208"/>
        <v>0</v>
      </c>
      <c r="R5960" s="18" t="s">
        <v>146</v>
      </c>
      <c r="S5960" s="18">
        <v>0</v>
      </c>
      <c r="T5960" s="18">
        <f t="shared" si="1209"/>
        <v>0</v>
      </c>
      <c r="U5960" s="20" t="s">
        <v>146</v>
      </c>
      <c r="V5960" s="20">
        <v>0</v>
      </c>
      <c r="W5960" s="20">
        <f t="shared" si="1210"/>
        <v>0</v>
      </c>
      <c r="X5960" s="18" t="s">
        <v>146</v>
      </c>
      <c r="Y5960" s="18">
        <v>0</v>
      </c>
      <c r="Z5960" s="23">
        <f t="shared" si="1211"/>
        <v>0</v>
      </c>
      <c r="AA5960" s="20" t="s">
        <v>146</v>
      </c>
      <c r="AB5960" s="20">
        <v>0</v>
      </c>
      <c r="AC5960" s="24">
        <f t="shared" si="1212"/>
        <v>0</v>
      </c>
      <c r="AD5960" s="18" t="s">
        <v>146</v>
      </c>
      <c r="AE5960" s="18">
        <v>0</v>
      </c>
      <c r="AF5960" s="18">
        <f t="shared" si="1213"/>
        <v>0</v>
      </c>
      <c r="AG5960" s="19" t="s">
        <v>146</v>
      </c>
      <c r="AH5960" s="19">
        <v>0</v>
      </c>
      <c r="AI5960" s="19">
        <f t="shared" si="1206"/>
        <v>0</v>
      </c>
      <c r="AJ5960" s="18" t="s">
        <v>146</v>
      </c>
      <c r="AK5960" s="18">
        <v>0</v>
      </c>
      <c r="AL5960" s="18">
        <f t="shared" si="1214"/>
        <v>0</v>
      </c>
      <c r="AM5960" s="19" t="s">
        <v>146</v>
      </c>
      <c r="AN5960" s="19">
        <v>0</v>
      </c>
      <c r="AO5960" s="19">
        <f t="shared" si="1215"/>
        <v>0</v>
      </c>
      <c r="AP5960" s="18" t="s">
        <v>146</v>
      </c>
      <c r="AQ5960" s="18">
        <v>0</v>
      </c>
      <c r="AR5960" s="18">
        <f t="shared" si="1216"/>
        <v>0</v>
      </c>
      <c r="AS5960" s="20" t="s">
        <v>145</v>
      </c>
      <c r="AT5960" s="20">
        <v>29754.261000000199</v>
      </c>
      <c r="AU5960" s="16">
        <f t="shared" si="1217"/>
        <v>1982.2958694203996</v>
      </c>
    </row>
    <row r="5961" spans="1:47" x14ac:dyDescent="0.2">
      <c r="A5961" s="16">
        <v>5958</v>
      </c>
      <c r="B5961" s="16">
        <v>1108.02836474064</v>
      </c>
      <c r="C5961" s="17">
        <v>19.353999999999999</v>
      </c>
      <c r="F5961" s="18" t="s">
        <v>146</v>
      </c>
      <c r="G5961" s="18">
        <v>0</v>
      </c>
      <c r="I5961" s="19" t="s">
        <v>146</v>
      </c>
      <c r="J5961" s="19">
        <v>0</v>
      </c>
      <c r="K5961" s="19">
        <f t="shared" si="1207"/>
        <v>0</v>
      </c>
      <c r="L5961" s="18" t="s">
        <v>146</v>
      </c>
      <c r="M5961" s="18">
        <v>0</v>
      </c>
      <c r="O5961" s="19" t="s">
        <v>146</v>
      </c>
      <c r="P5961" s="19">
        <v>0</v>
      </c>
      <c r="Q5961" s="19">
        <f t="shared" si="1208"/>
        <v>0</v>
      </c>
      <c r="R5961" s="18" t="s">
        <v>146</v>
      </c>
      <c r="S5961" s="18">
        <v>0</v>
      </c>
      <c r="T5961" s="18">
        <f t="shared" si="1209"/>
        <v>0</v>
      </c>
      <c r="U5961" s="20" t="s">
        <v>146</v>
      </c>
      <c r="V5961" s="20">
        <v>0</v>
      </c>
      <c r="W5961" s="20">
        <f t="shared" si="1210"/>
        <v>0</v>
      </c>
      <c r="X5961" s="18" t="s">
        <v>146</v>
      </c>
      <c r="Y5961" s="18">
        <v>0</v>
      </c>
      <c r="Z5961" s="23">
        <f t="shared" si="1211"/>
        <v>0</v>
      </c>
      <c r="AA5961" s="20" t="s">
        <v>146</v>
      </c>
      <c r="AB5961" s="20">
        <v>0</v>
      </c>
      <c r="AC5961" s="24">
        <f t="shared" si="1212"/>
        <v>0</v>
      </c>
      <c r="AD5961" s="18" t="s">
        <v>146</v>
      </c>
      <c r="AE5961" s="18">
        <v>0</v>
      </c>
      <c r="AF5961" s="18">
        <f t="shared" si="1213"/>
        <v>0</v>
      </c>
      <c r="AG5961" s="19" t="s">
        <v>146</v>
      </c>
      <c r="AH5961" s="19">
        <v>0</v>
      </c>
      <c r="AI5961" s="19">
        <f t="shared" si="1206"/>
        <v>0</v>
      </c>
      <c r="AJ5961" s="18" t="s">
        <v>146</v>
      </c>
      <c r="AK5961" s="18">
        <v>0</v>
      </c>
      <c r="AL5961" s="18">
        <f t="shared" si="1214"/>
        <v>0</v>
      </c>
      <c r="AM5961" s="19" t="s">
        <v>146</v>
      </c>
      <c r="AN5961" s="19">
        <v>0</v>
      </c>
      <c r="AO5961" s="19">
        <f t="shared" si="1215"/>
        <v>0</v>
      </c>
      <c r="AP5961" s="18" t="s">
        <v>146</v>
      </c>
      <c r="AQ5961" s="18">
        <v>0</v>
      </c>
      <c r="AR5961" s="18">
        <f t="shared" si="1216"/>
        <v>0</v>
      </c>
      <c r="AS5961" s="20" t="s">
        <v>145</v>
      </c>
      <c r="AT5961" s="20">
        <v>23322.495999999599</v>
      </c>
      <c r="AU5961" s="16">
        <f t="shared" si="1217"/>
        <v>1553.7972018653963</v>
      </c>
    </row>
    <row r="5962" spans="1:47" x14ac:dyDescent="0.2">
      <c r="A5962" s="16">
        <v>5959</v>
      </c>
      <c r="B5962" s="16">
        <v>908.27971843300395</v>
      </c>
      <c r="C5962" s="17">
        <v>19.353999999999999</v>
      </c>
      <c r="F5962" s="18" t="s">
        <v>146</v>
      </c>
      <c r="G5962" s="18">
        <v>0</v>
      </c>
      <c r="I5962" s="19" t="s">
        <v>146</v>
      </c>
      <c r="J5962" s="19">
        <v>0</v>
      </c>
      <c r="K5962" s="19">
        <f t="shared" si="1207"/>
        <v>0</v>
      </c>
      <c r="L5962" s="18" t="s">
        <v>146</v>
      </c>
      <c r="M5962" s="18">
        <v>0</v>
      </c>
      <c r="O5962" s="19" t="s">
        <v>146</v>
      </c>
      <c r="P5962" s="19">
        <v>0</v>
      </c>
      <c r="Q5962" s="19">
        <f t="shared" si="1208"/>
        <v>0</v>
      </c>
      <c r="R5962" s="18" t="s">
        <v>146</v>
      </c>
      <c r="S5962" s="18">
        <v>0</v>
      </c>
      <c r="T5962" s="18">
        <f t="shared" si="1209"/>
        <v>0</v>
      </c>
      <c r="U5962" s="20" t="s">
        <v>146</v>
      </c>
      <c r="V5962" s="20">
        <v>0</v>
      </c>
      <c r="W5962" s="20">
        <f t="shared" si="1210"/>
        <v>0</v>
      </c>
      <c r="X5962" s="18" t="s">
        <v>146</v>
      </c>
      <c r="Y5962" s="18">
        <v>0</v>
      </c>
      <c r="Z5962" s="23">
        <f t="shared" si="1211"/>
        <v>0</v>
      </c>
      <c r="AA5962" s="20" t="s">
        <v>146</v>
      </c>
      <c r="AB5962" s="20">
        <v>0</v>
      </c>
      <c r="AC5962" s="24">
        <f t="shared" si="1212"/>
        <v>0</v>
      </c>
      <c r="AD5962" s="18" t="s">
        <v>146</v>
      </c>
      <c r="AE5962" s="18">
        <v>0</v>
      </c>
      <c r="AF5962" s="18">
        <f t="shared" si="1213"/>
        <v>0</v>
      </c>
      <c r="AG5962" s="19" t="s">
        <v>146</v>
      </c>
      <c r="AH5962" s="19">
        <v>0</v>
      </c>
      <c r="AI5962" s="19">
        <f t="shared" si="1206"/>
        <v>0</v>
      </c>
      <c r="AJ5962" s="18" t="s">
        <v>146</v>
      </c>
      <c r="AK5962" s="18">
        <v>0</v>
      </c>
      <c r="AL5962" s="18">
        <f t="shared" si="1214"/>
        <v>0</v>
      </c>
      <c r="AM5962" s="19" t="s">
        <v>146</v>
      </c>
      <c r="AN5962" s="19">
        <v>0</v>
      </c>
      <c r="AO5962" s="19">
        <f t="shared" si="1215"/>
        <v>0</v>
      </c>
      <c r="AP5962" s="18" t="s">
        <v>146</v>
      </c>
      <c r="AQ5962" s="18">
        <v>0</v>
      </c>
      <c r="AR5962" s="18">
        <f t="shared" si="1216"/>
        <v>0</v>
      </c>
      <c r="AS5962" s="20" t="s">
        <v>145</v>
      </c>
      <c r="AT5962" s="20">
        <v>21658.1859999997</v>
      </c>
      <c r="AU5962" s="16">
        <f t="shared" si="1217"/>
        <v>1442.9171219187008</v>
      </c>
    </row>
    <row r="5963" spans="1:47" x14ac:dyDescent="0.2">
      <c r="A5963" s="16">
        <v>5960</v>
      </c>
      <c r="B5963" s="16">
        <v>1129.3689530480001</v>
      </c>
      <c r="C5963" s="17">
        <v>19.353999999999999</v>
      </c>
      <c r="F5963" s="18" t="s">
        <v>146</v>
      </c>
      <c r="G5963" s="18">
        <v>0</v>
      </c>
      <c r="I5963" s="19" t="s">
        <v>146</v>
      </c>
      <c r="J5963" s="19">
        <v>0</v>
      </c>
      <c r="K5963" s="19">
        <f t="shared" si="1207"/>
        <v>0</v>
      </c>
      <c r="L5963" s="18" t="s">
        <v>146</v>
      </c>
      <c r="M5963" s="18">
        <v>0</v>
      </c>
      <c r="O5963" s="19" t="s">
        <v>146</v>
      </c>
      <c r="P5963" s="19">
        <v>0</v>
      </c>
      <c r="Q5963" s="19">
        <f t="shared" si="1208"/>
        <v>0</v>
      </c>
      <c r="R5963" s="18" t="s">
        <v>146</v>
      </c>
      <c r="S5963" s="18">
        <v>0</v>
      </c>
      <c r="T5963" s="18">
        <f t="shared" si="1209"/>
        <v>0</v>
      </c>
      <c r="U5963" s="20" t="s">
        <v>146</v>
      </c>
      <c r="V5963" s="20">
        <v>0</v>
      </c>
      <c r="W5963" s="20">
        <f t="shared" si="1210"/>
        <v>0</v>
      </c>
      <c r="X5963" s="18" t="s">
        <v>146</v>
      </c>
      <c r="Y5963" s="18">
        <v>0</v>
      </c>
      <c r="Z5963" s="23">
        <f t="shared" si="1211"/>
        <v>0</v>
      </c>
      <c r="AA5963" s="20" t="s">
        <v>146</v>
      </c>
      <c r="AB5963" s="20">
        <v>0</v>
      </c>
      <c r="AC5963" s="24">
        <f t="shared" si="1212"/>
        <v>0</v>
      </c>
      <c r="AD5963" s="18" t="s">
        <v>146</v>
      </c>
      <c r="AE5963" s="18">
        <v>0</v>
      </c>
      <c r="AF5963" s="18">
        <f t="shared" si="1213"/>
        <v>0</v>
      </c>
      <c r="AG5963" s="19" t="s">
        <v>146</v>
      </c>
      <c r="AH5963" s="19">
        <v>0</v>
      </c>
      <c r="AI5963" s="19">
        <f t="shared" si="1206"/>
        <v>0</v>
      </c>
      <c r="AJ5963" s="18" t="s">
        <v>146</v>
      </c>
      <c r="AK5963" s="18">
        <v>0</v>
      </c>
      <c r="AL5963" s="18">
        <f t="shared" si="1214"/>
        <v>0</v>
      </c>
      <c r="AM5963" s="19" t="s">
        <v>146</v>
      </c>
      <c r="AN5963" s="19">
        <v>0</v>
      </c>
      <c r="AO5963" s="19">
        <f t="shared" si="1215"/>
        <v>0</v>
      </c>
      <c r="AP5963" s="18" t="s">
        <v>146</v>
      </c>
      <c r="AQ5963" s="18">
        <v>0</v>
      </c>
      <c r="AR5963" s="18">
        <f t="shared" si="1216"/>
        <v>0</v>
      </c>
      <c r="AS5963" s="20" t="s">
        <v>145</v>
      </c>
      <c r="AT5963" s="20">
        <v>24172.862999999601</v>
      </c>
      <c r="AU5963" s="16">
        <f t="shared" si="1217"/>
        <v>1610.450566289114</v>
      </c>
    </row>
    <row r="5964" spans="1:47" x14ac:dyDescent="0.2">
      <c r="A5964" s="16">
        <v>5961</v>
      </c>
      <c r="B5964" s="16">
        <v>1117.6500579087699</v>
      </c>
      <c r="C5964" s="17">
        <v>16.188933333333299</v>
      </c>
      <c r="D5964" s="16" t="s">
        <v>5043</v>
      </c>
      <c r="E5964" s="16" t="s">
        <v>5043</v>
      </c>
      <c r="F5964" s="18" t="s">
        <v>146</v>
      </c>
      <c r="G5964" s="18">
        <v>0</v>
      </c>
      <c r="I5964" s="19" t="s">
        <v>146</v>
      </c>
      <c r="J5964" s="19">
        <v>0</v>
      </c>
      <c r="K5964" s="19">
        <f t="shared" si="1207"/>
        <v>0</v>
      </c>
      <c r="L5964" s="18" t="s">
        <v>146</v>
      </c>
      <c r="M5964" s="18">
        <v>0</v>
      </c>
      <c r="O5964" s="19" t="s">
        <v>146</v>
      </c>
      <c r="P5964" s="19">
        <v>0</v>
      </c>
      <c r="Q5964" s="19">
        <f t="shared" si="1208"/>
        <v>0</v>
      </c>
      <c r="R5964" s="18" t="s">
        <v>146</v>
      </c>
      <c r="S5964" s="18">
        <v>0</v>
      </c>
      <c r="T5964" s="18">
        <f t="shared" si="1209"/>
        <v>0</v>
      </c>
      <c r="U5964" s="20" t="s">
        <v>146</v>
      </c>
      <c r="V5964" s="20">
        <v>0</v>
      </c>
      <c r="W5964" s="20">
        <f t="shared" si="1210"/>
        <v>0</v>
      </c>
      <c r="X5964" s="18" t="s">
        <v>146</v>
      </c>
      <c r="Y5964" s="18">
        <v>0</v>
      </c>
      <c r="Z5964" s="23">
        <f t="shared" si="1211"/>
        <v>0</v>
      </c>
      <c r="AA5964" s="20" t="s">
        <v>146</v>
      </c>
      <c r="AB5964" s="20">
        <v>0</v>
      </c>
      <c r="AC5964" s="24">
        <f t="shared" si="1212"/>
        <v>0</v>
      </c>
      <c r="AD5964" s="18" t="s">
        <v>146</v>
      </c>
      <c r="AE5964" s="18">
        <v>0</v>
      </c>
      <c r="AF5964" s="18">
        <f t="shared" si="1213"/>
        <v>0</v>
      </c>
      <c r="AG5964" s="19" t="s">
        <v>146</v>
      </c>
      <c r="AH5964" s="19">
        <v>0</v>
      </c>
      <c r="AI5964" s="19">
        <f t="shared" si="1206"/>
        <v>0</v>
      </c>
      <c r="AJ5964" s="18" t="s">
        <v>146</v>
      </c>
      <c r="AK5964" s="18">
        <v>0</v>
      </c>
      <c r="AL5964" s="18">
        <f t="shared" si="1214"/>
        <v>0</v>
      </c>
      <c r="AM5964" s="19" t="s">
        <v>146</v>
      </c>
      <c r="AN5964" s="19">
        <v>0</v>
      </c>
      <c r="AO5964" s="19">
        <f t="shared" si="1215"/>
        <v>0</v>
      </c>
      <c r="AP5964" s="18" t="s">
        <v>146</v>
      </c>
      <c r="AQ5964" s="18">
        <v>0</v>
      </c>
      <c r="AR5964" s="18">
        <f t="shared" si="1216"/>
        <v>0</v>
      </c>
      <c r="AS5964" s="20" t="s">
        <v>145</v>
      </c>
      <c r="AT5964" s="20">
        <v>21878.2833285712</v>
      </c>
      <c r="AU5964" s="16">
        <f t="shared" si="1217"/>
        <v>1457.5805015703666</v>
      </c>
    </row>
    <row r="5965" spans="1:47" x14ac:dyDescent="0.2">
      <c r="A5965" s="16">
        <v>5962</v>
      </c>
      <c r="B5965" s="16">
        <v>907.51144633540298</v>
      </c>
      <c r="C5965" s="17">
        <v>15.45335</v>
      </c>
      <c r="D5965" s="16" t="s">
        <v>4993</v>
      </c>
      <c r="E5965" s="16" t="s">
        <v>5044</v>
      </c>
      <c r="F5965" s="18" t="s">
        <v>146</v>
      </c>
      <c r="G5965" s="18">
        <v>0</v>
      </c>
      <c r="I5965" s="19" t="s">
        <v>146</v>
      </c>
      <c r="J5965" s="19">
        <v>0</v>
      </c>
      <c r="K5965" s="19">
        <f t="shared" si="1207"/>
        <v>0</v>
      </c>
      <c r="L5965" s="18" t="s">
        <v>146</v>
      </c>
      <c r="M5965" s="18">
        <v>0</v>
      </c>
      <c r="O5965" s="19" t="s">
        <v>146</v>
      </c>
      <c r="P5965" s="19">
        <v>0</v>
      </c>
      <c r="Q5965" s="19">
        <f t="shared" si="1208"/>
        <v>0</v>
      </c>
      <c r="R5965" s="18" t="s">
        <v>146</v>
      </c>
      <c r="S5965" s="18">
        <v>0</v>
      </c>
      <c r="T5965" s="18">
        <f t="shared" si="1209"/>
        <v>0</v>
      </c>
      <c r="U5965" s="20" t="s">
        <v>146</v>
      </c>
      <c r="V5965" s="20">
        <v>0</v>
      </c>
      <c r="W5965" s="20">
        <f t="shared" si="1210"/>
        <v>0</v>
      </c>
      <c r="X5965" s="18" t="s">
        <v>146</v>
      </c>
      <c r="Y5965" s="18">
        <v>0</v>
      </c>
      <c r="Z5965" s="23">
        <f t="shared" si="1211"/>
        <v>0</v>
      </c>
      <c r="AA5965" s="20" t="s">
        <v>146</v>
      </c>
      <c r="AB5965" s="20">
        <v>0</v>
      </c>
      <c r="AC5965" s="24">
        <f t="shared" si="1212"/>
        <v>0</v>
      </c>
      <c r="AD5965" s="18" t="s">
        <v>146</v>
      </c>
      <c r="AE5965" s="18">
        <v>0</v>
      </c>
      <c r="AF5965" s="18">
        <f t="shared" si="1213"/>
        <v>0</v>
      </c>
      <c r="AG5965" s="19" t="s">
        <v>146</v>
      </c>
      <c r="AH5965" s="19">
        <v>0</v>
      </c>
      <c r="AI5965" s="19">
        <f t="shared" si="1206"/>
        <v>0</v>
      </c>
      <c r="AJ5965" s="18" t="s">
        <v>146</v>
      </c>
      <c r="AK5965" s="18">
        <v>0</v>
      </c>
      <c r="AL5965" s="18">
        <f t="shared" si="1214"/>
        <v>0</v>
      </c>
      <c r="AM5965" s="19" t="s">
        <v>146</v>
      </c>
      <c r="AN5965" s="19">
        <v>0</v>
      </c>
      <c r="AO5965" s="19">
        <f t="shared" si="1215"/>
        <v>0</v>
      </c>
      <c r="AP5965" s="18" t="s">
        <v>146</v>
      </c>
      <c r="AQ5965" s="18">
        <v>0</v>
      </c>
      <c r="AR5965" s="18">
        <f t="shared" si="1216"/>
        <v>0</v>
      </c>
      <c r="AS5965" s="20" t="s">
        <v>145</v>
      </c>
      <c r="AT5965" s="20">
        <v>30943.937785714301</v>
      </c>
      <c r="AU5965" s="16">
        <f t="shared" si="1217"/>
        <v>2061.5548158370621</v>
      </c>
    </row>
    <row r="5966" spans="1:47" x14ac:dyDescent="0.2">
      <c r="A5966" s="16">
        <v>5963</v>
      </c>
      <c r="B5966" s="16">
        <v>908.62405374591901</v>
      </c>
      <c r="C5966" s="17">
        <v>6.4174833333333297</v>
      </c>
      <c r="D5966" s="16" t="s">
        <v>1917</v>
      </c>
      <c r="E5966" s="16" t="s">
        <v>1917</v>
      </c>
      <c r="F5966" s="18" t="s">
        <v>146</v>
      </c>
      <c r="G5966" s="18">
        <v>0</v>
      </c>
      <c r="I5966" s="19" t="s">
        <v>146</v>
      </c>
      <c r="J5966" s="19">
        <v>0</v>
      </c>
      <c r="K5966" s="19">
        <f t="shared" si="1207"/>
        <v>0</v>
      </c>
      <c r="L5966" s="18" t="s">
        <v>146</v>
      </c>
      <c r="M5966" s="18">
        <v>0</v>
      </c>
      <c r="O5966" s="19" t="s">
        <v>146</v>
      </c>
      <c r="P5966" s="19">
        <v>0</v>
      </c>
      <c r="Q5966" s="19">
        <f t="shared" si="1208"/>
        <v>0</v>
      </c>
      <c r="R5966" s="18" t="s">
        <v>146</v>
      </c>
      <c r="S5966" s="18">
        <v>0</v>
      </c>
      <c r="T5966" s="18">
        <f t="shared" si="1209"/>
        <v>0</v>
      </c>
      <c r="U5966" s="20" t="s">
        <v>146</v>
      </c>
      <c r="V5966" s="20">
        <v>0</v>
      </c>
      <c r="W5966" s="20">
        <f t="shared" si="1210"/>
        <v>0</v>
      </c>
      <c r="X5966" s="18" t="s">
        <v>146</v>
      </c>
      <c r="Y5966" s="18">
        <v>0</v>
      </c>
      <c r="Z5966" s="23">
        <f t="shared" si="1211"/>
        <v>0</v>
      </c>
      <c r="AA5966" s="20" t="s">
        <v>146</v>
      </c>
      <c r="AB5966" s="20">
        <v>0</v>
      </c>
      <c r="AC5966" s="24">
        <f t="shared" si="1212"/>
        <v>0</v>
      </c>
      <c r="AD5966" s="18" t="s">
        <v>146</v>
      </c>
      <c r="AE5966" s="18">
        <v>0</v>
      </c>
      <c r="AF5966" s="18">
        <f t="shared" si="1213"/>
        <v>0</v>
      </c>
      <c r="AG5966" s="19" t="s">
        <v>146</v>
      </c>
      <c r="AH5966" s="19">
        <v>0</v>
      </c>
      <c r="AI5966" s="19">
        <f t="shared" si="1206"/>
        <v>0</v>
      </c>
      <c r="AJ5966" s="18" t="s">
        <v>146</v>
      </c>
      <c r="AK5966" s="18">
        <v>0</v>
      </c>
      <c r="AL5966" s="18">
        <f t="shared" si="1214"/>
        <v>0</v>
      </c>
      <c r="AM5966" s="19" t="s">
        <v>146</v>
      </c>
      <c r="AN5966" s="19">
        <v>0</v>
      </c>
      <c r="AO5966" s="19">
        <f t="shared" si="1215"/>
        <v>0</v>
      </c>
      <c r="AP5966" s="18" t="s">
        <v>146</v>
      </c>
      <c r="AQ5966" s="18">
        <v>0</v>
      </c>
      <c r="AR5966" s="18">
        <f t="shared" si="1216"/>
        <v>0</v>
      </c>
      <c r="AS5966" s="20" t="s">
        <v>145</v>
      </c>
      <c r="AT5966" s="20">
        <v>28675.7883428571</v>
      </c>
      <c r="AU5966" s="16">
        <f t="shared" si="1217"/>
        <v>1910.4455924621652</v>
      </c>
    </row>
    <row r="5967" spans="1:47" x14ac:dyDescent="0.2">
      <c r="A5967" s="16">
        <v>5964</v>
      </c>
      <c r="B5967" s="16">
        <v>357.29553209139999</v>
      </c>
      <c r="C5967" s="17">
        <v>7.3756999999999904</v>
      </c>
      <c r="F5967" s="18" t="s">
        <v>146</v>
      </c>
      <c r="G5967" s="18">
        <v>0</v>
      </c>
      <c r="I5967" s="19" t="s">
        <v>146</v>
      </c>
      <c r="J5967" s="19">
        <v>0</v>
      </c>
      <c r="K5967" s="19">
        <f t="shared" si="1207"/>
        <v>0</v>
      </c>
      <c r="L5967" s="18" t="s">
        <v>146</v>
      </c>
      <c r="M5967" s="18">
        <v>0</v>
      </c>
      <c r="O5967" s="19" t="s">
        <v>146</v>
      </c>
      <c r="P5967" s="19">
        <v>0</v>
      </c>
      <c r="Q5967" s="19">
        <f t="shared" si="1208"/>
        <v>0</v>
      </c>
      <c r="R5967" s="18" t="s">
        <v>146</v>
      </c>
      <c r="S5967" s="18">
        <v>0</v>
      </c>
      <c r="T5967" s="18">
        <f t="shared" si="1209"/>
        <v>0</v>
      </c>
      <c r="U5967" s="20" t="s">
        <v>146</v>
      </c>
      <c r="V5967" s="20">
        <v>0</v>
      </c>
      <c r="W5967" s="20">
        <f t="shared" si="1210"/>
        <v>0</v>
      </c>
      <c r="X5967" s="18" t="s">
        <v>146</v>
      </c>
      <c r="Y5967" s="18">
        <v>0</v>
      </c>
      <c r="Z5967" s="23">
        <f t="shared" si="1211"/>
        <v>0</v>
      </c>
      <c r="AA5967" s="20" t="s">
        <v>146</v>
      </c>
      <c r="AB5967" s="20">
        <v>0</v>
      </c>
      <c r="AC5967" s="24">
        <f t="shared" si="1212"/>
        <v>0</v>
      </c>
      <c r="AD5967" s="18" t="s">
        <v>146</v>
      </c>
      <c r="AE5967" s="18">
        <v>0</v>
      </c>
      <c r="AF5967" s="18">
        <f t="shared" si="1213"/>
        <v>0</v>
      </c>
      <c r="AG5967" s="19" t="s">
        <v>146</v>
      </c>
      <c r="AH5967" s="19">
        <v>0</v>
      </c>
      <c r="AI5967" s="19">
        <f t="shared" si="1206"/>
        <v>0</v>
      </c>
      <c r="AJ5967" s="18" t="s">
        <v>146</v>
      </c>
      <c r="AK5967" s="18">
        <v>0</v>
      </c>
      <c r="AL5967" s="18">
        <f t="shared" si="1214"/>
        <v>0</v>
      </c>
      <c r="AM5967" s="19" t="s">
        <v>146</v>
      </c>
      <c r="AN5967" s="19">
        <v>0</v>
      </c>
      <c r="AO5967" s="19">
        <f t="shared" si="1215"/>
        <v>0</v>
      </c>
      <c r="AP5967" s="18" t="s">
        <v>146</v>
      </c>
      <c r="AQ5967" s="18">
        <v>0</v>
      </c>
      <c r="AR5967" s="18">
        <f t="shared" si="1216"/>
        <v>0</v>
      </c>
      <c r="AS5967" s="20" t="s">
        <v>145</v>
      </c>
      <c r="AT5967" s="20">
        <v>26786.479285714198</v>
      </c>
      <c r="AU5967" s="16">
        <f t="shared" si="1217"/>
        <v>1784.5755686685009</v>
      </c>
    </row>
    <row r="5968" spans="1:47" x14ac:dyDescent="0.2">
      <c r="A5968" s="16">
        <v>5965</v>
      </c>
      <c r="B5968" s="16">
        <v>208.13801011088299</v>
      </c>
      <c r="C5968" s="17">
        <v>9.8050666666666597</v>
      </c>
      <c r="F5968" s="18" t="s">
        <v>146</v>
      </c>
      <c r="G5968" s="18">
        <v>0</v>
      </c>
      <c r="I5968" s="19" t="s">
        <v>146</v>
      </c>
      <c r="J5968" s="19">
        <v>0</v>
      </c>
      <c r="K5968" s="19">
        <f t="shared" si="1207"/>
        <v>0</v>
      </c>
      <c r="L5968" s="18" t="s">
        <v>146</v>
      </c>
      <c r="M5968" s="18">
        <v>0</v>
      </c>
      <c r="O5968" s="19" t="s">
        <v>146</v>
      </c>
      <c r="P5968" s="19">
        <v>0</v>
      </c>
      <c r="Q5968" s="19">
        <f t="shared" si="1208"/>
        <v>0</v>
      </c>
      <c r="R5968" s="18" t="s">
        <v>146</v>
      </c>
      <c r="S5968" s="18">
        <v>0</v>
      </c>
      <c r="T5968" s="18">
        <f t="shared" si="1209"/>
        <v>0</v>
      </c>
      <c r="U5968" s="20" t="s">
        <v>146</v>
      </c>
      <c r="V5968" s="20">
        <v>0</v>
      </c>
      <c r="W5968" s="20">
        <f t="shared" si="1210"/>
        <v>0</v>
      </c>
      <c r="X5968" s="18" t="s">
        <v>146</v>
      </c>
      <c r="Y5968" s="18">
        <v>0</v>
      </c>
      <c r="Z5968" s="23">
        <f t="shared" si="1211"/>
        <v>0</v>
      </c>
      <c r="AA5968" s="20" t="s">
        <v>146</v>
      </c>
      <c r="AB5968" s="20">
        <v>0</v>
      </c>
      <c r="AC5968" s="24">
        <f t="shared" si="1212"/>
        <v>0</v>
      </c>
      <c r="AD5968" s="18" t="s">
        <v>146</v>
      </c>
      <c r="AE5968" s="18">
        <v>0</v>
      </c>
      <c r="AF5968" s="18">
        <f t="shared" si="1213"/>
        <v>0</v>
      </c>
      <c r="AG5968" s="19" t="s">
        <v>146</v>
      </c>
      <c r="AH5968" s="19">
        <v>0</v>
      </c>
      <c r="AI5968" s="19">
        <f t="shared" si="1206"/>
        <v>0</v>
      </c>
      <c r="AJ5968" s="18" t="s">
        <v>146</v>
      </c>
      <c r="AK5968" s="18">
        <v>0</v>
      </c>
      <c r="AL5968" s="18">
        <f t="shared" si="1214"/>
        <v>0</v>
      </c>
      <c r="AM5968" s="19" t="s">
        <v>146</v>
      </c>
      <c r="AN5968" s="19">
        <v>0</v>
      </c>
      <c r="AO5968" s="19">
        <f t="shared" si="1215"/>
        <v>0</v>
      </c>
      <c r="AP5968" s="18" t="s">
        <v>146</v>
      </c>
      <c r="AQ5968" s="18">
        <v>0</v>
      </c>
      <c r="AR5968" s="18">
        <f t="shared" si="1216"/>
        <v>0</v>
      </c>
      <c r="AS5968" s="20" t="s">
        <v>145</v>
      </c>
      <c r="AT5968" s="20">
        <v>71660.888642857099</v>
      </c>
      <c r="AU5968" s="16">
        <f t="shared" si="1217"/>
        <v>4774.2097696773553</v>
      </c>
    </row>
    <row r="5969" spans="1:47" x14ac:dyDescent="0.2">
      <c r="A5969" s="16">
        <v>5966</v>
      </c>
      <c r="B5969" s="16">
        <v>1008.45147757901</v>
      </c>
      <c r="C5969" s="17">
        <v>7.8548166666666601</v>
      </c>
      <c r="F5969" s="18" t="s">
        <v>146</v>
      </c>
      <c r="G5969" s="18">
        <v>0</v>
      </c>
      <c r="I5969" s="19" t="s">
        <v>146</v>
      </c>
      <c r="J5969" s="19">
        <v>0</v>
      </c>
      <c r="K5969" s="19">
        <f t="shared" si="1207"/>
        <v>0</v>
      </c>
      <c r="L5969" s="18" t="s">
        <v>146</v>
      </c>
      <c r="M5969" s="18">
        <v>0</v>
      </c>
      <c r="O5969" s="19" t="s">
        <v>146</v>
      </c>
      <c r="P5969" s="19">
        <v>0</v>
      </c>
      <c r="Q5969" s="19">
        <f t="shared" si="1208"/>
        <v>0</v>
      </c>
      <c r="R5969" s="18" t="s">
        <v>146</v>
      </c>
      <c r="S5969" s="18">
        <v>0</v>
      </c>
      <c r="T5969" s="18">
        <f t="shared" si="1209"/>
        <v>0</v>
      </c>
      <c r="U5969" s="20" t="s">
        <v>146</v>
      </c>
      <c r="V5969" s="20">
        <v>0</v>
      </c>
      <c r="W5969" s="20">
        <f t="shared" si="1210"/>
        <v>0</v>
      </c>
      <c r="X5969" s="18" t="s">
        <v>146</v>
      </c>
      <c r="Y5969" s="18">
        <v>0</v>
      </c>
      <c r="Z5969" s="23">
        <f t="shared" si="1211"/>
        <v>0</v>
      </c>
      <c r="AA5969" s="20" t="s">
        <v>146</v>
      </c>
      <c r="AB5969" s="20">
        <v>0</v>
      </c>
      <c r="AC5969" s="24">
        <f t="shared" si="1212"/>
        <v>0</v>
      </c>
      <c r="AD5969" s="18" t="s">
        <v>146</v>
      </c>
      <c r="AE5969" s="18">
        <v>0</v>
      </c>
      <c r="AF5969" s="18">
        <f t="shared" si="1213"/>
        <v>0</v>
      </c>
      <c r="AG5969" s="19" t="s">
        <v>146</v>
      </c>
      <c r="AH5969" s="19">
        <v>0</v>
      </c>
      <c r="AI5969" s="19">
        <f t="shared" si="1206"/>
        <v>0</v>
      </c>
      <c r="AJ5969" s="18" t="s">
        <v>146</v>
      </c>
      <c r="AK5969" s="18">
        <v>0</v>
      </c>
      <c r="AL5969" s="18">
        <f t="shared" si="1214"/>
        <v>0</v>
      </c>
      <c r="AM5969" s="19" t="s">
        <v>146</v>
      </c>
      <c r="AN5969" s="19">
        <v>0</v>
      </c>
      <c r="AO5969" s="19">
        <f t="shared" si="1215"/>
        <v>0</v>
      </c>
      <c r="AP5969" s="18" t="s">
        <v>146</v>
      </c>
      <c r="AQ5969" s="18">
        <v>0</v>
      </c>
      <c r="AR5969" s="18">
        <f t="shared" si="1216"/>
        <v>0</v>
      </c>
      <c r="AS5969" s="20" t="s">
        <v>145</v>
      </c>
      <c r="AT5969" s="20">
        <v>27786.6847142857</v>
      </c>
      <c r="AU5969" s="16">
        <f t="shared" si="1217"/>
        <v>1851.2115066146371</v>
      </c>
    </row>
    <row r="5970" spans="1:47" x14ac:dyDescent="0.2">
      <c r="A5970" s="16">
        <v>5967</v>
      </c>
      <c r="B5970" s="16">
        <v>625.78955078125</v>
      </c>
      <c r="C5970" s="17">
        <v>7.4095166666666596</v>
      </c>
      <c r="F5970" s="18" t="s">
        <v>146</v>
      </c>
      <c r="G5970" s="18">
        <v>0</v>
      </c>
      <c r="I5970" s="19" t="s">
        <v>146</v>
      </c>
      <c r="J5970" s="19">
        <v>0</v>
      </c>
      <c r="K5970" s="19">
        <f t="shared" si="1207"/>
        <v>0</v>
      </c>
      <c r="L5970" s="18" t="s">
        <v>146</v>
      </c>
      <c r="M5970" s="18">
        <v>0</v>
      </c>
      <c r="O5970" s="19" t="s">
        <v>146</v>
      </c>
      <c r="P5970" s="19">
        <v>0</v>
      </c>
      <c r="Q5970" s="19">
        <f t="shared" si="1208"/>
        <v>0</v>
      </c>
      <c r="R5970" s="18" t="s">
        <v>146</v>
      </c>
      <c r="S5970" s="18">
        <v>0</v>
      </c>
      <c r="T5970" s="18">
        <f t="shared" si="1209"/>
        <v>0</v>
      </c>
      <c r="U5970" s="20" t="s">
        <v>146</v>
      </c>
      <c r="V5970" s="20">
        <v>0</v>
      </c>
      <c r="W5970" s="20">
        <f t="shared" si="1210"/>
        <v>0</v>
      </c>
      <c r="X5970" s="18" t="s">
        <v>146</v>
      </c>
      <c r="Y5970" s="18">
        <v>0</v>
      </c>
      <c r="Z5970" s="23">
        <f t="shared" si="1211"/>
        <v>0</v>
      </c>
      <c r="AA5970" s="20" t="s">
        <v>146</v>
      </c>
      <c r="AB5970" s="20">
        <v>0</v>
      </c>
      <c r="AC5970" s="24">
        <f t="shared" si="1212"/>
        <v>0</v>
      </c>
      <c r="AD5970" s="18" t="s">
        <v>146</v>
      </c>
      <c r="AE5970" s="18">
        <v>0</v>
      </c>
      <c r="AF5970" s="18">
        <f t="shared" si="1213"/>
        <v>0</v>
      </c>
      <c r="AG5970" s="19" t="s">
        <v>146</v>
      </c>
      <c r="AH5970" s="19">
        <v>0</v>
      </c>
      <c r="AI5970" s="19">
        <f t="shared" si="1206"/>
        <v>0</v>
      </c>
      <c r="AJ5970" s="18" t="s">
        <v>146</v>
      </c>
      <c r="AK5970" s="18">
        <v>0</v>
      </c>
      <c r="AL5970" s="18">
        <f t="shared" si="1214"/>
        <v>0</v>
      </c>
      <c r="AM5970" s="19" t="s">
        <v>146</v>
      </c>
      <c r="AN5970" s="19">
        <v>0</v>
      </c>
      <c r="AO5970" s="19">
        <f t="shared" si="1215"/>
        <v>0</v>
      </c>
      <c r="AP5970" s="18" t="s">
        <v>146</v>
      </c>
      <c r="AQ5970" s="18">
        <v>0</v>
      </c>
      <c r="AR5970" s="18">
        <f t="shared" si="1216"/>
        <v>0</v>
      </c>
      <c r="AS5970" s="20" t="s">
        <v>145</v>
      </c>
      <c r="AT5970" s="20">
        <v>11786.3392</v>
      </c>
      <c r="AU5970" s="16">
        <f t="shared" si="1217"/>
        <v>785.23245836109265</v>
      </c>
    </row>
    <row r="5971" spans="1:47" x14ac:dyDescent="0.2">
      <c r="A5971" s="16">
        <v>5968</v>
      </c>
      <c r="B5971" s="16">
        <v>1185.00484701507</v>
      </c>
      <c r="C5971" s="17">
        <v>14.52895</v>
      </c>
      <c r="F5971" s="18" t="s">
        <v>146</v>
      </c>
      <c r="G5971" s="18">
        <v>0</v>
      </c>
      <c r="I5971" s="19" t="s">
        <v>146</v>
      </c>
      <c r="J5971" s="19">
        <v>0</v>
      </c>
      <c r="K5971" s="19">
        <f t="shared" si="1207"/>
        <v>0</v>
      </c>
      <c r="L5971" s="18" t="s">
        <v>146</v>
      </c>
      <c r="M5971" s="18">
        <v>0</v>
      </c>
      <c r="O5971" s="19" t="s">
        <v>146</v>
      </c>
      <c r="P5971" s="19">
        <v>0</v>
      </c>
      <c r="Q5971" s="19">
        <f t="shared" si="1208"/>
        <v>0</v>
      </c>
      <c r="R5971" s="18" t="s">
        <v>146</v>
      </c>
      <c r="S5971" s="18">
        <v>0</v>
      </c>
      <c r="T5971" s="18">
        <f t="shared" si="1209"/>
        <v>0</v>
      </c>
      <c r="U5971" s="20" t="s">
        <v>146</v>
      </c>
      <c r="V5971" s="20">
        <v>0</v>
      </c>
      <c r="W5971" s="20">
        <f t="shared" si="1210"/>
        <v>0</v>
      </c>
      <c r="X5971" s="18" t="s">
        <v>146</v>
      </c>
      <c r="Y5971" s="18">
        <v>0</v>
      </c>
      <c r="Z5971" s="23">
        <f t="shared" si="1211"/>
        <v>0</v>
      </c>
      <c r="AA5971" s="20" t="s">
        <v>146</v>
      </c>
      <c r="AB5971" s="20">
        <v>0</v>
      </c>
      <c r="AC5971" s="24">
        <f t="shared" si="1212"/>
        <v>0</v>
      </c>
      <c r="AD5971" s="18" t="s">
        <v>146</v>
      </c>
      <c r="AE5971" s="18">
        <v>0</v>
      </c>
      <c r="AF5971" s="18">
        <f t="shared" si="1213"/>
        <v>0</v>
      </c>
      <c r="AG5971" s="19" t="s">
        <v>146</v>
      </c>
      <c r="AH5971" s="19">
        <v>0</v>
      </c>
      <c r="AI5971" s="19">
        <f t="shared" si="1206"/>
        <v>0</v>
      </c>
      <c r="AJ5971" s="18" t="s">
        <v>146</v>
      </c>
      <c r="AK5971" s="18">
        <v>0</v>
      </c>
      <c r="AL5971" s="18">
        <f t="shared" si="1214"/>
        <v>0</v>
      </c>
      <c r="AM5971" s="19" t="s">
        <v>146</v>
      </c>
      <c r="AN5971" s="19">
        <v>0</v>
      </c>
      <c r="AO5971" s="19">
        <f t="shared" si="1215"/>
        <v>0</v>
      </c>
      <c r="AP5971" s="18" t="s">
        <v>146</v>
      </c>
      <c r="AQ5971" s="18">
        <v>0</v>
      </c>
      <c r="AR5971" s="18">
        <f t="shared" si="1216"/>
        <v>0</v>
      </c>
      <c r="AS5971" s="20" t="s">
        <v>145</v>
      </c>
      <c r="AT5971" s="20">
        <v>25602.168457142801</v>
      </c>
      <c r="AU5971" s="16">
        <f t="shared" si="1217"/>
        <v>1705.6741143999202</v>
      </c>
    </row>
    <row r="5972" spans="1:47" x14ac:dyDescent="0.2">
      <c r="A5972" s="16">
        <v>5969</v>
      </c>
      <c r="B5972" s="16">
        <v>1036.77854733186</v>
      </c>
      <c r="C5972" s="17">
        <v>7.8209999999999997</v>
      </c>
      <c r="D5972" s="16" t="s">
        <v>5045</v>
      </c>
      <c r="E5972" s="16" t="s">
        <v>5046</v>
      </c>
      <c r="F5972" s="18" t="s">
        <v>146</v>
      </c>
      <c r="G5972" s="18">
        <v>0</v>
      </c>
      <c r="I5972" s="19" t="s">
        <v>146</v>
      </c>
      <c r="J5972" s="19">
        <v>0</v>
      </c>
      <c r="K5972" s="19">
        <f t="shared" si="1207"/>
        <v>0</v>
      </c>
      <c r="L5972" s="18" t="s">
        <v>146</v>
      </c>
      <c r="M5972" s="18">
        <v>0</v>
      </c>
      <c r="O5972" s="19" t="s">
        <v>146</v>
      </c>
      <c r="P5972" s="19">
        <v>0</v>
      </c>
      <c r="Q5972" s="19">
        <f t="shared" si="1208"/>
        <v>0</v>
      </c>
      <c r="R5972" s="18" t="s">
        <v>146</v>
      </c>
      <c r="S5972" s="18">
        <v>0</v>
      </c>
      <c r="T5972" s="18">
        <f t="shared" si="1209"/>
        <v>0</v>
      </c>
      <c r="U5972" s="20" t="s">
        <v>146</v>
      </c>
      <c r="V5972" s="20">
        <v>0</v>
      </c>
      <c r="W5972" s="20">
        <f t="shared" si="1210"/>
        <v>0</v>
      </c>
      <c r="X5972" s="18" t="s">
        <v>146</v>
      </c>
      <c r="Y5972" s="18">
        <v>0</v>
      </c>
      <c r="Z5972" s="23">
        <f t="shared" si="1211"/>
        <v>0</v>
      </c>
      <c r="AA5972" s="20" t="s">
        <v>146</v>
      </c>
      <c r="AB5972" s="20">
        <v>0</v>
      </c>
      <c r="AC5972" s="24">
        <f t="shared" si="1212"/>
        <v>0</v>
      </c>
      <c r="AD5972" s="18" t="s">
        <v>146</v>
      </c>
      <c r="AE5972" s="18">
        <v>0</v>
      </c>
      <c r="AF5972" s="18">
        <f t="shared" si="1213"/>
        <v>0</v>
      </c>
      <c r="AG5972" s="19" t="s">
        <v>146</v>
      </c>
      <c r="AH5972" s="19">
        <v>0</v>
      </c>
      <c r="AI5972" s="19">
        <f t="shared" si="1206"/>
        <v>0</v>
      </c>
      <c r="AJ5972" s="18" t="s">
        <v>146</v>
      </c>
      <c r="AK5972" s="18">
        <v>0</v>
      </c>
      <c r="AL5972" s="18">
        <f t="shared" si="1214"/>
        <v>0</v>
      </c>
      <c r="AM5972" s="19" t="s">
        <v>146</v>
      </c>
      <c r="AN5972" s="19">
        <v>0</v>
      </c>
      <c r="AO5972" s="19">
        <f t="shared" si="1215"/>
        <v>0</v>
      </c>
      <c r="AP5972" s="18" t="s">
        <v>146</v>
      </c>
      <c r="AQ5972" s="18">
        <v>0</v>
      </c>
      <c r="AR5972" s="18">
        <f t="shared" si="1216"/>
        <v>0</v>
      </c>
      <c r="AS5972" s="20" t="s">
        <v>145</v>
      </c>
      <c r="AT5972" s="20">
        <v>23133.484585714301</v>
      </c>
      <c r="AU5972" s="16">
        <f t="shared" si="1217"/>
        <v>1541.2048358237375</v>
      </c>
    </row>
    <row r="5973" spans="1:47" x14ac:dyDescent="0.2">
      <c r="A5973" s="16">
        <v>5970</v>
      </c>
      <c r="B5973" s="16">
        <v>960.48955624330199</v>
      </c>
      <c r="C5973" s="17">
        <v>13.570733333333299</v>
      </c>
      <c r="F5973" s="18" t="s">
        <v>146</v>
      </c>
      <c r="G5973" s="18">
        <v>0</v>
      </c>
      <c r="I5973" s="19" t="s">
        <v>146</v>
      </c>
      <c r="J5973" s="19">
        <v>0</v>
      </c>
      <c r="K5973" s="19">
        <f t="shared" si="1207"/>
        <v>0</v>
      </c>
      <c r="L5973" s="18" t="s">
        <v>146</v>
      </c>
      <c r="M5973" s="18">
        <v>0</v>
      </c>
      <c r="O5973" s="19" t="s">
        <v>146</v>
      </c>
      <c r="P5973" s="19">
        <v>0</v>
      </c>
      <c r="Q5973" s="19">
        <f t="shared" si="1208"/>
        <v>0</v>
      </c>
      <c r="R5973" s="18" t="s">
        <v>146</v>
      </c>
      <c r="S5973" s="18">
        <v>0</v>
      </c>
      <c r="T5973" s="18">
        <f t="shared" si="1209"/>
        <v>0</v>
      </c>
      <c r="U5973" s="20" t="s">
        <v>146</v>
      </c>
      <c r="V5973" s="20">
        <v>0</v>
      </c>
      <c r="W5973" s="20">
        <f t="shared" si="1210"/>
        <v>0</v>
      </c>
      <c r="X5973" s="18" t="s">
        <v>146</v>
      </c>
      <c r="Y5973" s="18">
        <v>0</v>
      </c>
      <c r="Z5973" s="23">
        <f t="shared" si="1211"/>
        <v>0</v>
      </c>
      <c r="AA5973" s="20" t="s">
        <v>146</v>
      </c>
      <c r="AB5973" s="20">
        <v>0</v>
      </c>
      <c r="AC5973" s="24">
        <f t="shared" si="1212"/>
        <v>0</v>
      </c>
      <c r="AD5973" s="18" t="s">
        <v>146</v>
      </c>
      <c r="AE5973" s="18">
        <v>0</v>
      </c>
      <c r="AF5973" s="18">
        <f t="shared" si="1213"/>
        <v>0</v>
      </c>
      <c r="AG5973" s="19" t="s">
        <v>146</v>
      </c>
      <c r="AH5973" s="19">
        <v>0</v>
      </c>
      <c r="AI5973" s="19">
        <f t="shared" si="1206"/>
        <v>0</v>
      </c>
      <c r="AJ5973" s="18" t="s">
        <v>146</v>
      </c>
      <c r="AK5973" s="18">
        <v>0</v>
      </c>
      <c r="AL5973" s="18">
        <f t="shared" si="1214"/>
        <v>0</v>
      </c>
      <c r="AM5973" s="19" t="s">
        <v>146</v>
      </c>
      <c r="AN5973" s="19">
        <v>0</v>
      </c>
      <c r="AO5973" s="19">
        <f t="shared" si="1215"/>
        <v>0</v>
      </c>
      <c r="AP5973" s="18" t="s">
        <v>146</v>
      </c>
      <c r="AQ5973" s="18">
        <v>0</v>
      </c>
      <c r="AR5973" s="18">
        <f t="shared" si="1216"/>
        <v>0</v>
      </c>
      <c r="AS5973" s="20" t="s">
        <v>145</v>
      </c>
      <c r="AT5973" s="20">
        <v>20188.4425571428</v>
      </c>
      <c r="AU5973" s="16">
        <f t="shared" si="1217"/>
        <v>1344.9995041400932</v>
      </c>
    </row>
    <row r="5974" spans="1:47" x14ac:dyDescent="0.2">
      <c r="A5974" s="16">
        <v>5971</v>
      </c>
      <c r="B5974" s="16">
        <v>126.08817118143</v>
      </c>
      <c r="C5974" s="17">
        <v>15.846499999999899</v>
      </c>
      <c r="F5974" s="18" t="s">
        <v>146</v>
      </c>
      <c r="G5974" s="18">
        <v>0</v>
      </c>
      <c r="I5974" s="19" t="s">
        <v>146</v>
      </c>
      <c r="J5974" s="19">
        <v>0</v>
      </c>
      <c r="K5974" s="19">
        <f t="shared" si="1207"/>
        <v>0</v>
      </c>
      <c r="L5974" s="18" t="s">
        <v>146</v>
      </c>
      <c r="M5974" s="18">
        <v>0</v>
      </c>
      <c r="O5974" s="19" t="s">
        <v>146</v>
      </c>
      <c r="P5974" s="19">
        <v>0</v>
      </c>
      <c r="Q5974" s="19">
        <f t="shared" si="1208"/>
        <v>0</v>
      </c>
      <c r="R5974" s="18" t="s">
        <v>146</v>
      </c>
      <c r="S5974" s="18">
        <v>0</v>
      </c>
      <c r="T5974" s="18">
        <f t="shared" si="1209"/>
        <v>0</v>
      </c>
      <c r="U5974" s="20" t="s">
        <v>146</v>
      </c>
      <c r="V5974" s="20">
        <v>0</v>
      </c>
      <c r="W5974" s="20">
        <f t="shared" si="1210"/>
        <v>0</v>
      </c>
      <c r="X5974" s="18" t="s">
        <v>146</v>
      </c>
      <c r="Y5974" s="18">
        <v>0</v>
      </c>
      <c r="Z5974" s="23">
        <f t="shared" si="1211"/>
        <v>0</v>
      </c>
      <c r="AA5974" s="20" t="s">
        <v>146</v>
      </c>
      <c r="AB5974" s="20">
        <v>0</v>
      </c>
      <c r="AC5974" s="24">
        <f t="shared" si="1212"/>
        <v>0</v>
      </c>
      <c r="AD5974" s="18" t="s">
        <v>146</v>
      </c>
      <c r="AE5974" s="18">
        <v>0</v>
      </c>
      <c r="AF5974" s="18">
        <f t="shared" si="1213"/>
        <v>0</v>
      </c>
      <c r="AG5974" s="19" t="s">
        <v>146</v>
      </c>
      <c r="AH5974" s="19">
        <v>0</v>
      </c>
      <c r="AI5974" s="19">
        <f t="shared" si="1206"/>
        <v>0</v>
      </c>
      <c r="AJ5974" s="18" t="s">
        <v>146</v>
      </c>
      <c r="AK5974" s="18">
        <v>0</v>
      </c>
      <c r="AL5974" s="18">
        <f t="shared" si="1214"/>
        <v>0</v>
      </c>
      <c r="AM5974" s="19" t="s">
        <v>146</v>
      </c>
      <c r="AN5974" s="19">
        <v>0</v>
      </c>
      <c r="AO5974" s="19">
        <f t="shared" si="1215"/>
        <v>0</v>
      </c>
      <c r="AP5974" s="18" t="s">
        <v>146</v>
      </c>
      <c r="AQ5974" s="18">
        <v>0</v>
      </c>
      <c r="AR5974" s="18">
        <f t="shared" si="1216"/>
        <v>0</v>
      </c>
      <c r="AS5974" s="20" t="s">
        <v>145</v>
      </c>
      <c r="AT5974" s="20">
        <v>23733.9729571426</v>
      </c>
      <c r="AU5974" s="16">
        <f t="shared" si="1217"/>
        <v>1581.2107233272884</v>
      </c>
    </row>
    <row r="5975" spans="1:47" x14ac:dyDescent="0.2">
      <c r="A5975" s="16">
        <v>5972</v>
      </c>
      <c r="B5975" s="16">
        <v>1155.79792369098</v>
      </c>
      <c r="C5975" s="17">
        <v>1.6599333333333299</v>
      </c>
      <c r="D5975" s="16" t="s">
        <v>5047</v>
      </c>
      <c r="E5975" s="16" t="s">
        <v>5048</v>
      </c>
      <c r="F5975" s="18" t="s">
        <v>146</v>
      </c>
      <c r="G5975" s="18">
        <v>0</v>
      </c>
      <c r="I5975" s="19" t="s">
        <v>146</v>
      </c>
      <c r="J5975" s="19">
        <v>0</v>
      </c>
      <c r="K5975" s="19">
        <f t="shared" si="1207"/>
        <v>0</v>
      </c>
      <c r="L5975" s="18" t="s">
        <v>146</v>
      </c>
      <c r="M5975" s="18">
        <v>0</v>
      </c>
      <c r="O5975" s="19" t="s">
        <v>146</v>
      </c>
      <c r="P5975" s="19">
        <v>0</v>
      </c>
      <c r="Q5975" s="19">
        <f t="shared" si="1208"/>
        <v>0</v>
      </c>
      <c r="R5975" s="18" t="s">
        <v>146</v>
      </c>
      <c r="S5975" s="18">
        <v>0</v>
      </c>
      <c r="T5975" s="18">
        <f t="shared" si="1209"/>
        <v>0</v>
      </c>
      <c r="U5975" s="20" t="s">
        <v>146</v>
      </c>
      <c r="V5975" s="20">
        <v>0</v>
      </c>
      <c r="W5975" s="20">
        <f t="shared" si="1210"/>
        <v>0</v>
      </c>
      <c r="X5975" s="18" t="s">
        <v>146</v>
      </c>
      <c r="Y5975" s="18">
        <v>0</v>
      </c>
      <c r="Z5975" s="23">
        <f t="shared" si="1211"/>
        <v>0</v>
      </c>
      <c r="AA5975" s="20" t="s">
        <v>146</v>
      </c>
      <c r="AB5975" s="20">
        <v>0</v>
      </c>
      <c r="AC5975" s="24">
        <f t="shared" si="1212"/>
        <v>0</v>
      </c>
      <c r="AD5975" s="18" t="s">
        <v>146</v>
      </c>
      <c r="AE5975" s="18">
        <v>0</v>
      </c>
      <c r="AF5975" s="18">
        <f t="shared" si="1213"/>
        <v>0</v>
      </c>
      <c r="AG5975" s="19" t="s">
        <v>146</v>
      </c>
      <c r="AH5975" s="19">
        <v>0</v>
      </c>
      <c r="AI5975" s="19">
        <f t="shared" si="1206"/>
        <v>0</v>
      </c>
      <c r="AJ5975" s="18" t="s">
        <v>146</v>
      </c>
      <c r="AK5975" s="18">
        <v>0</v>
      </c>
      <c r="AL5975" s="18">
        <f t="shared" si="1214"/>
        <v>0</v>
      </c>
      <c r="AM5975" s="19" t="s">
        <v>146</v>
      </c>
      <c r="AN5975" s="19">
        <v>0</v>
      </c>
      <c r="AO5975" s="19">
        <f t="shared" si="1215"/>
        <v>0</v>
      </c>
      <c r="AP5975" s="18" t="s">
        <v>146</v>
      </c>
      <c r="AQ5975" s="18">
        <v>0</v>
      </c>
      <c r="AR5975" s="18">
        <f t="shared" si="1216"/>
        <v>0</v>
      </c>
      <c r="AS5975" s="20" t="s">
        <v>145</v>
      </c>
      <c r="AT5975" s="20">
        <v>15961.930514285699</v>
      </c>
      <c r="AU5975" s="16">
        <f t="shared" si="1217"/>
        <v>1063.4197544494136</v>
      </c>
    </row>
    <row r="5976" spans="1:47" x14ac:dyDescent="0.2">
      <c r="A5976" s="16">
        <v>5973</v>
      </c>
      <c r="B5976" s="16">
        <v>951.53555792828195</v>
      </c>
      <c r="C5976" s="17">
        <v>7.5307166666666596</v>
      </c>
      <c r="D5976" s="16" t="s">
        <v>3045</v>
      </c>
      <c r="E5976" s="16" t="s">
        <v>5049</v>
      </c>
      <c r="F5976" s="18" t="s">
        <v>146</v>
      </c>
      <c r="G5976" s="18">
        <v>0</v>
      </c>
      <c r="I5976" s="19" t="s">
        <v>146</v>
      </c>
      <c r="J5976" s="19">
        <v>0</v>
      </c>
      <c r="K5976" s="19">
        <f t="shared" si="1207"/>
        <v>0</v>
      </c>
      <c r="L5976" s="18" t="s">
        <v>146</v>
      </c>
      <c r="M5976" s="18">
        <v>0</v>
      </c>
      <c r="O5976" s="19" t="s">
        <v>146</v>
      </c>
      <c r="P5976" s="19">
        <v>0</v>
      </c>
      <c r="Q5976" s="19">
        <f t="shared" si="1208"/>
        <v>0</v>
      </c>
      <c r="R5976" s="18" t="s">
        <v>146</v>
      </c>
      <c r="S5976" s="18">
        <v>0</v>
      </c>
      <c r="T5976" s="18">
        <f t="shared" si="1209"/>
        <v>0</v>
      </c>
      <c r="U5976" s="20" t="s">
        <v>146</v>
      </c>
      <c r="V5976" s="20">
        <v>0</v>
      </c>
      <c r="W5976" s="20">
        <f t="shared" si="1210"/>
        <v>0</v>
      </c>
      <c r="X5976" s="18" t="s">
        <v>146</v>
      </c>
      <c r="Y5976" s="18">
        <v>0</v>
      </c>
      <c r="Z5976" s="23">
        <f t="shared" si="1211"/>
        <v>0</v>
      </c>
      <c r="AA5976" s="20" t="s">
        <v>146</v>
      </c>
      <c r="AB5976" s="20">
        <v>0</v>
      </c>
      <c r="AC5976" s="24">
        <f t="shared" si="1212"/>
        <v>0</v>
      </c>
      <c r="AD5976" s="18" t="s">
        <v>146</v>
      </c>
      <c r="AE5976" s="18">
        <v>0</v>
      </c>
      <c r="AF5976" s="18">
        <f t="shared" si="1213"/>
        <v>0</v>
      </c>
      <c r="AG5976" s="19" t="s">
        <v>146</v>
      </c>
      <c r="AH5976" s="19">
        <v>0</v>
      </c>
      <c r="AI5976" s="19">
        <f t="shared" si="1206"/>
        <v>0</v>
      </c>
      <c r="AJ5976" s="18" t="s">
        <v>146</v>
      </c>
      <c r="AK5976" s="18">
        <v>0</v>
      </c>
      <c r="AL5976" s="18">
        <f t="shared" si="1214"/>
        <v>0</v>
      </c>
      <c r="AM5976" s="19" t="s">
        <v>146</v>
      </c>
      <c r="AN5976" s="19">
        <v>0</v>
      </c>
      <c r="AO5976" s="19">
        <f t="shared" si="1215"/>
        <v>0</v>
      </c>
      <c r="AP5976" s="18" t="s">
        <v>146</v>
      </c>
      <c r="AQ5976" s="18">
        <v>0</v>
      </c>
      <c r="AR5976" s="18">
        <f t="shared" si="1216"/>
        <v>0</v>
      </c>
      <c r="AS5976" s="20" t="s">
        <v>145</v>
      </c>
      <c r="AT5976" s="20">
        <v>9028.9527571428898</v>
      </c>
      <c r="AU5976" s="16">
        <f t="shared" si="1217"/>
        <v>601.52916436661496</v>
      </c>
    </row>
    <row r="5977" spans="1:47" x14ac:dyDescent="0.2">
      <c r="A5977" s="16">
        <v>5974</v>
      </c>
      <c r="B5977" s="16">
        <v>751.21667480468705</v>
      </c>
      <c r="C5977" s="17">
        <v>8.33391666666666</v>
      </c>
      <c r="D5977" s="16" t="s">
        <v>5050</v>
      </c>
      <c r="E5977" s="16" t="s">
        <v>5050</v>
      </c>
      <c r="F5977" s="18" t="s">
        <v>146</v>
      </c>
      <c r="G5977" s="18">
        <v>0</v>
      </c>
      <c r="I5977" s="19" t="s">
        <v>146</v>
      </c>
      <c r="J5977" s="19">
        <v>0</v>
      </c>
      <c r="K5977" s="19">
        <f t="shared" si="1207"/>
        <v>0</v>
      </c>
      <c r="L5977" s="18" t="s">
        <v>146</v>
      </c>
      <c r="M5977" s="18">
        <v>0</v>
      </c>
      <c r="O5977" s="19" t="s">
        <v>146</v>
      </c>
      <c r="P5977" s="19">
        <v>0</v>
      </c>
      <c r="Q5977" s="19">
        <f t="shared" si="1208"/>
        <v>0</v>
      </c>
      <c r="R5977" s="18" t="s">
        <v>146</v>
      </c>
      <c r="S5977" s="18">
        <v>0</v>
      </c>
      <c r="T5977" s="18">
        <f t="shared" si="1209"/>
        <v>0</v>
      </c>
      <c r="U5977" s="20" t="s">
        <v>146</v>
      </c>
      <c r="V5977" s="20">
        <v>0</v>
      </c>
      <c r="W5977" s="20">
        <f t="shared" si="1210"/>
        <v>0</v>
      </c>
      <c r="X5977" s="18" t="s">
        <v>146</v>
      </c>
      <c r="Y5977" s="18">
        <v>0</v>
      </c>
      <c r="Z5977" s="23">
        <f t="shared" si="1211"/>
        <v>0</v>
      </c>
      <c r="AA5977" s="20" t="s">
        <v>146</v>
      </c>
      <c r="AB5977" s="20">
        <v>0</v>
      </c>
      <c r="AC5977" s="24">
        <f t="shared" si="1212"/>
        <v>0</v>
      </c>
      <c r="AD5977" s="18" t="s">
        <v>146</v>
      </c>
      <c r="AE5977" s="18">
        <v>0</v>
      </c>
      <c r="AF5977" s="18">
        <f t="shared" si="1213"/>
        <v>0</v>
      </c>
      <c r="AG5977" s="19" t="s">
        <v>146</v>
      </c>
      <c r="AH5977" s="19">
        <v>0</v>
      </c>
      <c r="AI5977" s="19">
        <f t="shared" si="1206"/>
        <v>0</v>
      </c>
      <c r="AJ5977" s="18" t="s">
        <v>146</v>
      </c>
      <c r="AK5977" s="18">
        <v>0</v>
      </c>
      <c r="AL5977" s="18">
        <f t="shared" si="1214"/>
        <v>0</v>
      </c>
      <c r="AM5977" s="19" t="s">
        <v>146</v>
      </c>
      <c r="AN5977" s="19">
        <v>0</v>
      </c>
      <c r="AO5977" s="19">
        <f t="shared" si="1215"/>
        <v>0</v>
      </c>
      <c r="AP5977" s="18" t="s">
        <v>146</v>
      </c>
      <c r="AQ5977" s="18">
        <v>0</v>
      </c>
      <c r="AR5977" s="18">
        <f t="shared" si="1216"/>
        <v>0</v>
      </c>
      <c r="AS5977" s="20" t="s">
        <v>145</v>
      </c>
      <c r="AT5977" s="20">
        <v>16101.825157143099</v>
      </c>
      <c r="AU5977" s="16">
        <f t="shared" si="1217"/>
        <v>1072.7398505758229</v>
      </c>
    </row>
    <row r="5978" spans="1:47" x14ac:dyDescent="0.2">
      <c r="A5978" s="16">
        <v>5975</v>
      </c>
      <c r="B5978" s="16">
        <v>1153.3260899704001</v>
      </c>
      <c r="C5978" s="17">
        <v>7.8548166666666601</v>
      </c>
      <c r="F5978" s="18" t="s">
        <v>146</v>
      </c>
      <c r="G5978" s="18">
        <v>0</v>
      </c>
      <c r="I5978" s="19" t="s">
        <v>146</v>
      </c>
      <c r="J5978" s="19">
        <v>0</v>
      </c>
      <c r="K5978" s="19">
        <f t="shared" si="1207"/>
        <v>0</v>
      </c>
      <c r="L5978" s="18" t="s">
        <v>146</v>
      </c>
      <c r="M5978" s="18">
        <v>0</v>
      </c>
      <c r="O5978" s="19" t="s">
        <v>146</v>
      </c>
      <c r="P5978" s="19">
        <v>0</v>
      </c>
      <c r="Q5978" s="19">
        <f t="shared" si="1208"/>
        <v>0</v>
      </c>
      <c r="R5978" s="18" t="s">
        <v>146</v>
      </c>
      <c r="S5978" s="18">
        <v>0</v>
      </c>
      <c r="T5978" s="18">
        <f t="shared" si="1209"/>
        <v>0</v>
      </c>
      <c r="U5978" s="20" t="s">
        <v>146</v>
      </c>
      <c r="V5978" s="20">
        <v>0</v>
      </c>
      <c r="W5978" s="20">
        <f t="shared" si="1210"/>
        <v>0</v>
      </c>
      <c r="X5978" s="18" t="s">
        <v>146</v>
      </c>
      <c r="Y5978" s="18">
        <v>0</v>
      </c>
      <c r="Z5978" s="23">
        <f t="shared" si="1211"/>
        <v>0</v>
      </c>
      <c r="AA5978" s="20" t="s">
        <v>146</v>
      </c>
      <c r="AB5978" s="20">
        <v>0</v>
      </c>
      <c r="AC5978" s="24">
        <f t="shared" si="1212"/>
        <v>0</v>
      </c>
      <c r="AD5978" s="18" t="s">
        <v>146</v>
      </c>
      <c r="AE5978" s="18">
        <v>0</v>
      </c>
      <c r="AF5978" s="18">
        <f t="shared" si="1213"/>
        <v>0</v>
      </c>
      <c r="AG5978" s="19" t="s">
        <v>146</v>
      </c>
      <c r="AH5978" s="19">
        <v>0</v>
      </c>
      <c r="AI5978" s="19">
        <f t="shared" si="1206"/>
        <v>0</v>
      </c>
      <c r="AJ5978" s="18" t="s">
        <v>146</v>
      </c>
      <c r="AK5978" s="18">
        <v>0</v>
      </c>
      <c r="AL5978" s="18">
        <f t="shared" si="1214"/>
        <v>0</v>
      </c>
      <c r="AM5978" s="19" t="s">
        <v>146</v>
      </c>
      <c r="AN5978" s="19">
        <v>0</v>
      </c>
      <c r="AO5978" s="19">
        <f t="shared" si="1215"/>
        <v>0</v>
      </c>
      <c r="AP5978" s="18" t="s">
        <v>146</v>
      </c>
      <c r="AQ5978" s="18">
        <v>0</v>
      </c>
      <c r="AR5978" s="18">
        <f t="shared" si="1216"/>
        <v>0</v>
      </c>
      <c r="AS5978" s="20" t="s">
        <v>145</v>
      </c>
      <c r="AT5978" s="20">
        <v>19617.633214285699</v>
      </c>
      <c r="AU5978" s="16">
        <f t="shared" si="1217"/>
        <v>1306.9709003521452</v>
      </c>
    </row>
    <row r="5979" spans="1:47" x14ac:dyDescent="0.2">
      <c r="A5979" s="16">
        <v>5976</v>
      </c>
      <c r="B5979" s="16">
        <v>974.47024239462905</v>
      </c>
      <c r="C5979" s="17">
        <v>9.7036333333333307</v>
      </c>
      <c r="D5979" s="16" t="s">
        <v>5051</v>
      </c>
      <c r="E5979" s="16" t="s">
        <v>5052</v>
      </c>
      <c r="F5979" s="18" t="s">
        <v>146</v>
      </c>
      <c r="G5979" s="18">
        <v>0</v>
      </c>
      <c r="I5979" s="19" t="s">
        <v>146</v>
      </c>
      <c r="J5979" s="19">
        <v>0</v>
      </c>
      <c r="K5979" s="19">
        <f t="shared" si="1207"/>
        <v>0</v>
      </c>
      <c r="L5979" s="18" t="s">
        <v>146</v>
      </c>
      <c r="M5979" s="18">
        <v>0</v>
      </c>
      <c r="O5979" s="19" t="s">
        <v>146</v>
      </c>
      <c r="P5979" s="19">
        <v>0</v>
      </c>
      <c r="Q5979" s="19">
        <f t="shared" si="1208"/>
        <v>0</v>
      </c>
      <c r="R5979" s="18" t="s">
        <v>146</v>
      </c>
      <c r="S5979" s="18">
        <v>0</v>
      </c>
      <c r="T5979" s="18">
        <f t="shared" si="1209"/>
        <v>0</v>
      </c>
      <c r="U5979" s="20" t="s">
        <v>146</v>
      </c>
      <c r="V5979" s="20">
        <v>0</v>
      </c>
      <c r="W5979" s="20">
        <f t="shared" si="1210"/>
        <v>0</v>
      </c>
      <c r="X5979" s="18" t="s">
        <v>146</v>
      </c>
      <c r="Y5979" s="18">
        <v>0</v>
      </c>
      <c r="Z5979" s="23">
        <f t="shared" si="1211"/>
        <v>0</v>
      </c>
      <c r="AA5979" s="20" t="s">
        <v>146</v>
      </c>
      <c r="AB5979" s="20">
        <v>0</v>
      </c>
      <c r="AC5979" s="24">
        <f t="shared" si="1212"/>
        <v>0</v>
      </c>
      <c r="AD5979" s="18" t="s">
        <v>146</v>
      </c>
      <c r="AE5979" s="18">
        <v>0</v>
      </c>
      <c r="AF5979" s="18">
        <f t="shared" si="1213"/>
        <v>0</v>
      </c>
      <c r="AG5979" s="19" t="s">
        <v>146</v>
      </c>
      <c r="AH5979" s="19">
        <v>0</v>
      </c>
      <c r="AI5979" s="19">
        <f t="shared" ref="AI5979:AI6042" si="1218">AH5979/3</f>
        <v>0</v>
      </c>
      <c r="AJ5979" s="18" t="s">
        <v>146</v>
      </c>
      <c r="AK5979" s="18">
        <v>0</v>
      </c>
      <c r="AL5979" s="18">
        <f t="shared" si="1214"/>
        <v>0</v>
      </c>
      <c r="AM5979" s="19" t="s">
        <v>146</v>
      </c>
      <c r="AN5979" s="19">
        <v>0</v>
      </c>
      <c r="AO5979" s="19">
        <f t="shared" si="1215"/>
        <v>0</v>
      </c>
      <c r="AP5979" s="18" t="s">
        <v>146</v>
      </c>
      <c r="AQ5979" s="18">
        <v>0</v>
      </c>
      <c r="AR5979" s="18">
        <f t="shared" si="1216"/>
        <v>0</v>
      </c>
      <c r="AS5979" s="20" t="s">
        <v>145</v>
      </c>
      <c r="AT5979" s="20">
        <v>23431.743642857102</v>
      </c>
      <c r="AU5979" s="16">
        <f t="shared" si="1217"/>
        <v>1561.0755258399136</v>
      </c>
    </row>
    <row r="5980" spans="1:47" x14ac:dyDescent="0.2">
      <c r="A5980" s="16">
        <v>5977</v>
      </c>
      <c r="B5980" s="16">
        <v>1103.90988341868</v>
      </c>
      <c r="C5980" s="17">
        <v>16.992166666666598</v>
      </c>
      <c r="D5980" s="16" t="s">
        <v>5053</v>
      </c>
      <c r="E5980" s="16" t="s">
        <v>5054</v>
      </c>
      <c r="F5980" s="18" t="s">
        <v>146</v>
      </c>
      <c r="G5980" s="18">
        <v>0</v>
      </c>
      <c r="I5980" s="19" t="s">
        <v>146</v>
      </c>
      <c r="J5980" s="19">
        <v>0</v>
      </c>
      <c r="K5980" s="19">
        <f t="shared" si="1207"/>
        <v>0</v>
      </c>
      <c r="L5980" s="18" t="s">
        <v>146</v>
      </c>
      <c r="M5980" s="18">
        <v>0</v>
      </c>
      <c r="O5980" s="19" t="s">
        <v>146</v>
      </c>
      <c r="P5980" s="19">
        <v>0</v>
      </c>
      <c r="Q5980" s="19">
        <f t="shared" si="1208"/>
        <v>0</v>
      </c>
      <c r="R5980" s="18" t="s">
        <v>146</v>
      </c>
      <c r="S5980" s="18">
        <v>0</v>
      </c>
      <c r="T5980" s="18">
        <f t="shared" si="1209"/>
        <v>0</v>
      </c>
      <c r="U5980" s="20" t="s">
        <v>146</v>
      </c>
      <c r="V5980" s="20">
        <v>0</v>
      </c>
      <c r="W5980" s="20">
        <f t="shared" si="1210"/>
        <v>0</v>
      </c>
      <c r="X5980" s="18" t="s">
        <v>146</v>
      </c>
      <c r="Y5980" s="18">
        <v>0</v>
      </c>
      <c r="Z5980" s="23">
        <f t="shared" si="1211"/>
        <v>0</v>
      </c>
      <c r="AA5980" s="20" t="s">
        <v>146</v>
      </c>
      <c r="AB5980" s="20">
        <v>0</v>
      </c>
      <c r="AC5980" s="24">
        <f t="shared" si="1212"/>
        <v>0</v>
      </c>
      <c r="AD5980" s="18" t="s">
        <v>146</v>
      </c>
      <c r="AE5980" s="18">
        <v>0</v>
      </c>
      <c r="AF5980" s="18">
        <f t="shared" si="1213"/>
        <v>0</v>
      </c>
      <c r="AG5980" s="19" t="s">
        <v>146</v>
      </c>
      <c r="AH5980" s="19">
        <v>0</v>
      </c>
      <c r="AI5980" s="19">
        <f t="shared" si="1218"/>
        <v>0</v>
      </c>
      <c r="AJ5980" s="18" t="s">
        <v>146</v>
      </c>
      <c r="AK5980" s="18">
        <v>0</v>
      </c>
      <c r="AL5980" s="18">
        <f t="shared" si="1214"/>
        <v>0</v>
      </c>
      <c r="AM5980" s="19" t="s">
        <v>146</v>
      </c>
      <c r="AN5980" s="19">
        <v>0</v>
      </c>
      <c r="AO5980" s="19">
        <f t="shared" si="1215"/>
        <v>0</v>
      </c>
      <c r="AP5980" s="18" t="s">
        <v>146</v>
      </c>
      <c r="AQ5980" s="18">
        <v>0</v>
      </c>
      <c r="AR5980" s="18">
        <f t="shared" si="1216"/>
        <v>0</v>
      </c>
      <c r="AS5980" s="20" t="s">
        <v>145</v>
      </c>
      <c r="AT5980" s="20">
        <v>9201.5550000001294</v>
      </c>
      <c r="AU5980" s="16">
        <f t="shared" si="1217"/>
        <v>613.02831445703725</v>
      </c>
    </row>
    <row r="5981" spans="1:47" x14ac:dyDescent="0.2">
      <c r="A5981" s="16">
        <v>5978</v>
      </c>
      <c r="B5981" s="16">
        <v>1014.74298032592</v>
      </c>
      <c r="C5981" s="17">
        <v>13.793383333333299</v>
      </c>
      <c r="D5981" s="16" t="s">
        <v>5055</v>
      </c>
      <c r="E5981" s="16" t="s">
        <v>5056</v>
      </c>
      <c r="F5981" s="18" t="s">
        <v>146</v>
      </c>
      <c r="G5981" s="18">
        <v>0</v>
      </c>
      <c r="I5981" s="19" t="s">
        <v>146</v>
      </c>
      <c r="J5981" s="19">
        <v>0</v>
      </c>
      <c r="K5981" s="19">
        <f t="shared" si="1207"/>
        <v>0</v>
      </c>
      <c r="L5981" s="18" t="s">
        <v>146</v>
      </c>
      <c r="M5981" s="18">
        <v>0</v>
      </c>
      <c r="O5981" s="19" t="s">
        <v>146</v>
      </c>
      <c r="P5981" s="19">
        <v>0</v>
      </c>
      <c r="Q5981" s="19">
        <f t="shared" si="1208"/>
        <v>0</v>
      </c>
      <c r="R5981" s="18" t="s">
        <v>146</v>
      </c>
      <c r="S5981" s="18">
        <v>0</v>
      </c>
      <c r="T5981" s="18">
        <f t="shared" si="1209"/>
        <v>0</v>
      </c>
      <c r="U5981" s="20" t="s">
        <v>146</v>
      </c>
      <c r="V5981" s="20">
        <v>0</v>
      </c>
      <c r="W5981" s="20">
        <f t="shared" si="1210"/>
        <v>0</v>
      </c>
      <c r="X5981" s="18" t="s">
        <v>146</v>
      </c>
      <c r="Y5981" s="18">
        <v>0</v>
      </c>
      <c r="Z5981" s="23">
        <f t="shared" si="1211"/>
        <v>0</v>
      </c>
      <c r="AA5981" s="20" t="s">
        <v>146</v>
      </c>
      <c r="AB5981" s="20">
        <v>0</v>
      </c>
      <c r="AC5981" s="24">
        <f t="shared" si="1212"/>
        <v>0</v>
      </c>
      <c r="AD5981" s="18" t="s">
        <v>146</v>
      </c>
      <c r="AE5981" s="18">
        <v>0</v>
      </c>
      <c r="AF5981" s="18">
        <f t="shared" si="1213"/>
        <v>0</v>
      </c>
      <c r="AG5981" s="19" t="s">
        <v>146</v>
      </c>
      <c r="AH5981" s="19">
        <v>0</v>
      </c>
      <c r="AI5981" s="19">
        <f t="shared" si="1218"/>
        <v>0</v>
      </c>
      <c r="AJ5981" s="18" t="s">
        <v>146</v>
      </c>
      <c r="AK5981" s="18">
        <v>0</v>
      </c>
      <c r="AL5981" s="18">
        <f t="shared" si="1214"/>
        <v>0</v>
      </c>
      <c r="AM5981" s="19" t="s">
        <v>146</v>
      </c>
      <c r="AN5981" s="19">
        <v>0</v>
      </c>
      <c r="AO5981" s="19">
        <f t="shared" si="1215"/>
        <v>0</v>
      </c>
      <c r="AP5981" s="18" t="s">
        <v>146</v>
      </c>
      <c r="AQ5981" s="18">
        <v>0</v>
      </c>
      <c r="AR5981" s="18">
        <f t="shared" si="1216"/>
        <v>0</v>
      </c>
      <c r="AS5981" s="20" t="s">
        <v>145</v>
      </c>
      <c r="AT5981" s="20">
        <v>20081.1051714286</v>
      </c>
      <c r="AU5981" s="16">
        <f t="shared" si="1217"/>
        <v>1337.8484457980414</v>
      </c>
    </row>
    <row r="5982" spans="1:47" x14ac:dyDescent="0.2">
      <c r="A5982" s="16">
        <v>5979</v>
      </c>
      <c r="B5982" s="16">
        <v>1079.67044101797</v>
      </c>
      <c r="C5982" s="17">
        <v>19.320166666666601</v>
      </c>
      <c r="D5982" s="16" t="s">
        <v>5057</v>
      </c>
      <c r="E5982" s="16" t="s">
        <v>5058</v>
      </c>
      <c r="F5982" s="18" t="s">
        <v>146</v>
      </c>
      <c r="G5982" s="18">
        <v>0</v>
      </c>
      <c r="I5982" s="19" t="s">
        <v>146</v>
      </c>
      <c r="J5982" s="19">
        <v>0</v>
      </c>
      <c r="K5982" s="19">
        <f t="shared" si="1207"/>
        <v>0</v>
      </c>
      <c r="L5982" s="18" t="s">
        <v>146</v>
      </c>
      <c r="M5982" s="18">
        <v>0</v>
      </c>
      <c r="O5982" s="19" t="s">
        <v>146</v>
      </c>
      <c r="P5982" s="19">
        <v>0</v>
      </c>
      <c r="Q5982" s="19">
        <f t="shared" si="1208"/>
        <v>0</v>
      </c>
      <c r="R5982" s="18" t="s">
        <v>146</v>
      </c>
      <c r="S5982" s="18">
        <v>0</v>
      </c>
      <c r="T5982" s="18">
        <f t="shared" si="1209"/>
        <v>0</v>
      </c>
      <c r="U5982" s="20" t="s">
        <v>146</v>
      </c>
      <c r="V5982" s="20">
        <v>0</v>
      </c>
      <c r="W5982" s="20">
        <f t="shared" si="1210"/>
        <v>0</v>
      </c>
      <c r="X5982" s="18" t="s">
        <v>146</v>
      </c>
      <c r="Y5982" s="18">
        <v>0</v>
      </c>
      <c r="Z5982" s="23">
        <f t="shared" si="1211"/>
        <v>0</v>
      </c>
      <c r="AA5982" s="20" t="s">
        <v>146</v>
      </c>
      <c r="AB5982" s="20">
        <v>0</v>
      </c>
      <c r="AC5982" s="24">
        <f t="shared" si="1212"/>
        <v>0</v>
      </c>
      <c r="AD5982" s="18" t="s">
        <v>146</v>
      </c>
      <c r="AE5982" s="18">
        <v>0</v>
      </c>
      <c r="AF5982" s="18">
        <f t="shared" si="1213"/>
        <v>0</v>
      </c>
      <c r="AG5982" s="19" t="s">
        <v>146</v>
      </c>
      <c r="AH5982" s="19">
        <v>0</v>
      </c>
      <c r="AI5982" s="19">
        <f t="shared" si="1218"/>
        <v>0</v>
      </c>
      <c r="AJ5982" s="18" t="s">
        <v>146</v>
      </c>
      <c r="AK5982" s="18">
        <v>0</v>
      </c>
      <c r="AL5982" s="18">
        <f t="shared" si="1214"/>
        <v>0</v>
      </c>
      <c r="AM5982" s="19" t="s">
        <v>146</v>
      </c>
      <c r="AN5982" s="19">
        <v>0</v>
      </c>
      <c r="AO5982" s="19">
        <f t="shared" si="1215"/>
        <v>0</v>
      </c>
      <c r="AP5982" s="18" t="s">
        <v>146</v>
      </c>
      <c r="AQ5982" s="18">
        <v>0</v>
      </c>
      <c r="AR5982" s="18">
        <f t="shared" si="1216"/>
        <v>0</v>
      </c>
      <c r="AS5982" s="20" t="s">
        <v>145</v>
      </c>
      <c r="AT5982" s="20">
        <v>24201.1089999996</v>
      </c>
      <c r="AU5982" s="16">
        <f t="shared" si="1217"/>
        <v>1612.3323784143638</v>
      </c>
    </row>
    <row r="5983" spans="1:47" x14ac:dyDescent="0.2">
      <c r="A5983" s="16">
        <v>5980</v>
      </c>
      <c r="B5983" s="16">
        <v>908.55747936654802</v>
      </c>
      <c r="C5983" s="17">
        <v>19.353999999999999</v>
      </c>
      <c r="F5983" s="18" t="s">
        <v>146</v>
      </c>
      <c r="G5983" s="18">
        <v>0</v>
      </c>
      <c r="I5983" s="19" t="s">
        <v>146</v>
      </c>
      <c r="J5983" s="19">
        <v>0</v>
      </c>
      <c r="K5983" s="19">
        <f t="shared" si="1207"/>
        <v>0</v>
      </c>
      <c r="L5983" s="18" t="s">
        <v>146</v>
      </c>
      <c r="M5983" s="18">
        <v>0</v>
      </c>
      <c r="O5983" s="19" t="s">
        <v>146</v>
      </c>
      <c r="P5983" s="19">
        <v>0</v>
      </c>
      <c r="Q5983" s="19">
        <f t="shared" si="1208"/>
        <v>0</v>
      </c>
      <c r="R5983" s="18" t="s">
        <v>146</v>
      </c>
      <c r="S5983" s="18">
        <v>0</v>
      </c>
      <c r="T5983" s="18">
        <f t="shared" si="1209"/>
        <v>0</v>
      </c>
      <c r="U5983" s="20" t="s">
        <v>146</v>
      </c>
      <c r="V5983" s="20">
        <v>0</v>
      </c>
      <c r="W5983" s="20">
        <f t="shared" si="1210"/>
        <v>0</v>
      </c>
      <c r="X5983" s="18" t="s">
        <v>146</v>
      </c>
      <c r="Y5983" s="18">
        <v>0</v>
      </c>
      <c r="Z5983" s="23">
        <f t="shared" si="1211"/>
        <v>0</v>
      </c>
      <c r="AA5983" s="20" t="s">
        <v>146</v>
      </c>
      <c r="AB5983" s="20">
        <v>0</v>
      </c>
      <c r="AC5983" s="24">
        <f t="shared" si="1212"/>
        <v>0</v>
      </c>
      <c r="AD5983" s="18" t="s">
        <v>146</v>
      </c>
      <c r="AE5983" s="18">
        <v>0</v>
      </c>
      <c r="AF5983" s="18">
        <f t="shared" si="1213"/>
        <v>0</v>
      </c>
      <c r="AG5983" s="19" t="s">
        <v>146</v>
      </c>
      <c r="AH5983" s="19">
        <v>0</v>
      </c>
      <c r="AI5983" s="19">
        <f t="shared" si="1218"/>
        <v>0</v>
      </c>
      <c r="AJ5983" s="18" t="s">
        <v>146</v>
      </c>
      <c r="AK5983" s="18">
        <v>0</v>
      </c>
      <c r="AL5983" s="18">
        <f t="shared" si="1214"/>
        <v>0</v>
      </c>
      <c r="AM5983" s="19" t="s">
        <v>146</v>
      </c>
      <c r="AN5983" s="19">
        <v>0</v>
      </c>
      <c r="AO5983" s="19">
        <f t="shared" si="1215"/>
        <v>0</v>
      </c>
      <c r="AP5983" s="18" t="s">
        <v>146</v>
      </c>
      <c r="AQ5983" s="18">
        <v>0</v>
      </c>
      <c r="AR5983" s="18">
        <f t="shared" si="1216"/>
        <v>0</v>
      </c>
      <c r="AS5983" s="20" t="s">
        <v>145</v>
      </c>
      <c r="AT5983" s="20">
        <v>24685.060999999601</v>
      </c>
      <c r="AU5983" s="16">
        <f t="shared" si="1217"/>
        <v>1644.574350433018</v>
      </c>
    </row>
    <row r="5984" spans="1:47" x14ac:dyDescent="0.2">
      <c r="A5984" s="16">
        <v>5981</v>
      </c>
      <c r="B5984" s="16">
        <v>1131.5046153103001</v>
      </c>
      <c r="C5984" s="17">
        <v>19.509</v>
      </c>
      <c r="D5984" s="16" t="s">
        <v>5059</v>
      </c>
      <c r="E5984" s="16" t="s">
        <v>5059</v>
      </c>
      <c r="F5984" s="18" t="s">
        <v>146</v>
      </c>
      <c r="G5984" s="18">
        <v>0</v>
      </c>
      <c r="I5984" s="19" t="s">
        <v>146</v>
      </c>
      <c r="J5984" s="19">
        <v>0</v>
      </c>
      <c r="K5984" s="19">
        <f t="shared" si="1207"/>
        <v>0</v>
      </c>
      <c r="L5984" s="18" t="s">
        <v>146</v>
      </c>
      <c r="M5984" s="18">
        <v>0</v>
      </c>
      <c r="O5984" s="19" t="s">
        <v>146</v>
      </c>
      <c r="P5984" s="19">
        <v>0</v>
      </c>
      <c r="Q5984" s="19">
        <f t="shared" si="1208"/>
        <v>0</v>
      </c>
      <c r="R5984" s="18" t="s">
        <v>146</v>
      </c>
      <c r="S5984" s="18">
        <v>0</v>
      </c>
      <c r="T5984" s="18">
        <f t="shared" si="1209"/>
        <v>0</v>
      </c>
      <c r="U5984" s="20" t="s">
        <v>146</v>
      </c>
      <c r="V5984" s="20">
        <v>0</v>
      </c>
      <c r="W5984" s="20">
        <f t="shared" si="1210"/>
        <v>0</v>
      </c>
      <c r="X5984" s="18" t="s">
        <v>146</v>
      </c>
      <c r="Y5984" s="18">
        <v>0</v>
      </c>
      <c r="Z5984" s="23">
        <f t="shared" si="1211"/>
        <v>0</v>
      </c>
      <c r="AA5984" s="20" t="s">
        <v>146</v>
      </c>
      <c r="AB5984" s="20">
        <v>0</v>
      </c>
      <c r="AC5984" s="24">
        <f t="shared" si="1212"/>
        <v>0</v>
      </c>
      <c r="AD5984" s="18" t="s">
        <v>146</v>
      </c>
      <c r="AE5984" s="18">
        <v>0</v>
      </c>
      <c r="AF5984" s="18">
        <f t="shared" si="1213"/>
        <v>0</v>
      </c>
      <c r="AG5984" s="19" t="s">
        <v>146</v>
      </c>
      <c r="AH5984" s="19">
        <v>0</v>
      </c>
      <c r="AI5984" s="19">
        <f t="shared" si="1218"/>
        <v>0</v>
      </c>
      <c r="AJ5984" s="18" t="s">
        <v>146</v>
      </c>
      <c r="AK5984" s="18">
        <v>0</v>
      </c>
      <c r="AL5984" s="18">
        <f t="shared" si="1214"/>
        <v>0</v>
      </c>
      <c r="AM5984" s="19" t="s">
        <v>146</v>
      </c>
      <c r="AN5984" s="19">
        <v>0</v>
      </c>
      <c r="AO5984" s="19">
        <f t="shared" si="1215"/>
        <v>0</v>
      </c>
      <c r="AP5984" s="18" t="s">
        <v>146</v>
      </c>
      <c r="AQ5984" s="18">
        <v>0</v>
      </c>
      <c r="AR5984" s="18">
        <f t="shared" si="1216"/>
        <v>0</v>
      </c>
      <c r="AS5984" s="20" t="s">
        <v>145</v>
      </c>
      <c r="AT5984" s="20">
        <v>23597.7060000001</v>
      </c>
      <c r="AU5984" s="16">
        <f t="shared" si="1217"/>
        <v>1572.1323117921452</v>
      </c>
    </row>
    <row r="5985" spans="1:47" x14ac:dyDescent="0.2">
      <c r="A5985" s="16">
        <v>5982</v>
      </c>
      <c r="B5985" s="16">
        <v>1129.69789001359</v>
      </c>
      <c r="C5985" s="17">
        <v>0.56645000000000001</v>
      </c>
      <c r="D5985" s="16" t="s">
        <v>2644</v>
      </c>
      <c r="E5985" s="16" t="s">
        <v>2644</v>
      </c>
      <c r="F5985" s="18" t="s">
        <v>146</v>
      </c>
      <c r="G5985" s="18">
        <v>0</v>
      </c>
      <c r="I5985" s="19" t="s">
        <v>146</v>
      </c>
      <c r="J5985" s="19">
        <v>0</v>
      </c>
      <c r="K5985" s="19">
        <f t="shared" si="1207"/>
        <v>0</v>
      </c>
      <c r="L5985" s="18" t="s">
        <v>146</v>
      </c>
      <c r="M5985" s="18">
        <v>0</v>
      </c>
      <c r="O5985" s="19" t="s">
        <v>146</v>
      </c>
      <c r="P5985" s="19">
        <v>0</v>
      </c>
      <c r="Q5985" s="19">
        <f t="shared" si="1208"/>
        <v>0</v>
      </c>
      <c r="R5985" s="18" t="s">
        <v>146</v>
      </c>
      <c r="S5985" s="18">
        <v>0</v>
      </c>
      <c r="T5985" s="18">
        <f t="shared" si="1209"/>
        <v>0</v>
      </c>
      <c r="U5985" s="20" t="s">
        <v>146</v>
      </c>
      <c r="V5985" s="20">
        <v>0</v>
      </c>
      <c r="W5985" s="20">
        <f t="shared" si="1210"/>
        <v>0</v>
      </c>
      <c r="X5985" s="18" t="s">
        <v>146</v>
      </c>
      <c r="Y5985" s="18">
        <v>0</v>
      </c>
      <c r="Z5985" s="23">
        <f t="shared" si="1211"/>
        <v>0</v>
      </c>
      <c r="AA5985" s="20" t="s">
        <v>146</v>
      </c>
      <c r="AB5985" s="20">
        <v>0</v>
      </c>
      <c r="AC5985" s="24">
        <f t="shared" si="1212"/>
        <v>0</v>
      </c>
      <c r="AD5985" s="18" t="s">
        <v>146</v>
      </c>
      <c r="AE5985" s="18">
        <v>0</v>
      </c>
      <c r="AF5985" s="18">
        <f t="shared" si="1213"/>
        <v>0</v>
      </c>
      <c r="AG5985" s="19" t="s">
        <v>146</v>
      </c>
      <c r="AH5985" s="19">
        <v>0</v>
      </c>
      <c r="AI5985" s="19">
        <f t="shared" si="1218"/>
        <v>0</v>
      </c>
      <c r="AJ5985" s="18" t="s">
        <v>146</v>
      </c>
      <c r="AK5985" s="18">
        <v>0</v>
      </c>
      <c r="AL5985" s="18">
        <f t="shared" si="1214"/>
        <v>0</v>
      </c>
      <c r="AM5985" s="19" t="s">
        <v>146</v>
      </c>
      <c r="AN5985" s="19">
        <v>0</v>
      </c>
      <c r="AO5985" s="19">
        <f t="shared" si="1215"/>
        <v>0</v>
      </c>
      <c r="AP5985" s="18" t="s">
        <v>146</v>
      </c>
      <c r="AQ5985" s="18">
        <v>0</v>
      </c>
      <c r="AR5985" s="18">
        <f t="shared" si="1216"/>
        <v>0</v>
      </c>
      <c r="AS5985" s="20" t="s">
        <v>145</v>
      </c>
      <c r="AT5985" s="20">
        <v>15424.217728571401</v>
      </c>
      <c r="AU5985" s="16">
        <f t="shared" si="1217"/>
        <v>1027.5961178262091</v>
      </c>
    </row>
    <row r="5986" spans="1:47" x14ac:dyDescent="0.2">
      <c r="A5986" s="16">
        <v>5983</v>
      </c>
      <c r="B5986" s="16">
        <v>933.54592678089296</v>
      </c>
      <c r="C5986" s="17">
        <v>5.8707333333333303</v>
      </c>
      <c r="D5986" s="16" t="s">
        <v>1837</v>
      </c>
      <c r="E5986" s="16" t="s">
        <v>5060</v>
      </c>
      <c r="F5986" s="18" t="s">
        <v>146</v>
      </c>
      <c r="G5986" s="18">
        <v>0</v>
      </c>
      <c r="I5986" s="19" t="s">
        <v>146</v>
      </c>
      <c r="J5986" s="19">
        <v>0</v>
      </c>
      <c r="K5986" s="19">
        <f t="shared" si="1207"/>
        <v>0</v>
      </c>
      <c r="L5986" s="18" t="s">
        <v>146</v>
      </c>
      <c r="M5986" s="18">
        <v>0</v>
      </c>
      <c r="O5986" s="19" t="s">
        <v>146</v>
      </c>
      <c r="P5986" s="19">
        <v>0</v>
      </c>
      <c r="Q5986" s="19">
        <f t="shared" si="1208"/>
        <v>0</v>
      </c>
      <c r="R5986" s="18" t="s">
        <v>146</v>
      </c>
      <c r="S5986" s="18">
        <v>0</v>
      </c>
      <c r="T5986" s="18">
        <f t="shared" si="1209"/>
        <v>0</v>
      </c>
      <c r="U5986" s="20" t="s">
        <v>146</v>
      </c>
      <c r="V5986" s="20">
        <v>0</v>
      </c>
      <c r="W5986" s="20">
        <f t="shared" si="1210"/>
        <v>0</v>
      </c>
      <c r="X5986" s="18" t="s">
        <v>146</v>
      </c>
      <c r="Y5986" s="18">
        <v>0</v>
      </c>
      <c r="Z5986" s="23">
        <f t="shared" si="1211"/>
        <v>0</v>
      </c>
      <c r="AA5986" s="20" t="s">
        <v>146</v>
      </c>
      <c r="AB5986" s="20">
        <v>0</v>
      </c>
      <c r="AC5986" s="24">
        <f t="shared" si="1212"/>
        <v>0</v>
      </c>
      <c r="AD5986" s="18" t="s">
        <v>146</v>
      </c>
      <c r="AE5986" s="18">
        <v>0</v>
      </c>
      <c r="AF5986" s="18">
        <f t="shared" si="1213"/>
        <v>0</v>
      </c>
      <c r="AG5986" s="19" t="s">
        <v>146</v>
      </c>
      <c r="AH5986" s="19">
        <v>0</v>
      </c>
      <c r="AI5986" s="19">
        <f t="shared" si="1218"/>
        <v>0</v>
      </c>
      <c r="AJ5986" s="18" t="s">
        <v>146</v>
      </c>
      <c r="AK5986" s="18">
        <v>0</v>
      </c>
      <c r="AL5986" s="18">
        <f t="shared" si="1214"/>
        <v>0</v>
      </c>
      <c r="AM5986" s="19" t="s">
        <v>146</v>
      </c>
      <c r="AN5986" s="19">
        <v>0</v>
      </c>
      <c r="AO5986" s="19">
        <f t="shared" si="1215"/>
        <v>0</v>
      </c>
      <c r="AP5986" s="18" t="s">
        <v>146</v>
      </c>
      <c r="AQ5986" s="18">
        <v>0</v>
      </c>
      <c r="AR5986" s="18">
        <f t="shared" si="1216"/>
        <v>0</v>
      </c>
      <c r="AS5986" s="20" t="s">
        <v>145</v>
      </c>
      <c r="AT5986" s="20">
        <v>23612.288771428499</v>
      </c>
      <c r="AU5986" s="16">
        <f t="shared" si="1217"/>
        <v>1573.1038488626582</v>
      </c>
    </row>
    <row r="5987" spans="1:47" x14ac:dyDescent="0.2">
      <c r="A5987" s="16">
        <v>5984</v>
      </c>
      <c r="B5987" s="16">
        <v>977.46602252367597</v>
      </c>
      <c r="C5987" s="17">
        <v>19.353999999999999</v>
      </c>
      <c r="D5987" s="16" t="s">
        <v>5061</v>
      </c>
      <c r="E5987" s="16" t="s">
        <v>5061</v>
      </c>
      <c r="F5987" s="18" t="s">
        <v>146</v>
      </c>
      <c r="G5987" s="18">
        <v>0</v>
      </c>
      <c r="I5987" s="19" t="s">
        <v>146</v>
      </c>
      <c r="J5987" s="19">
        <v>0</v>
      </c>
      <c r="K5987" s="19">
        <f t="shared" si="1207"/>
        <v>0</v>
      </c>
      <c r="L5987" s="18" t="s">
        <v>146</v>
      </c>
      <c r="M5987" s="18">
        <v>0</v>
      </c>
      <c r="O5987" s="19" t="s">
        <v>146</v>
      </c>
      <c r="P5987" s="19">
        <v>0</v>
      </c>
      <c r="Q5987" s="19">
        <f t="shared" si="1208"/>
        <v>0</v>
      </c>
      <c r="R5987" s="18" t="s">
        <v>146</v>
      </c>
      <c r="S5987" s="18">
        <v>0</v>
      </c>
      <c r="T5987" s="18">
        <f t="shared" si="1209"/>
        <v>0</v>
      </c>
      <c r="U5987" s="20" t="s">
        <v>146</v>
      </c>
      <c r="V5987" s="20">
        <v>0</v>
      </c>
      <c r="W5987" s="20">
        <f t="shared" si="1210"/>
        <v>0</v>
      </c>
      <c r="X5987" s="18" t="s">
        <v>146</v>
      </c>
      <c r="Y5987" s="18">
        <v>0</v>
      </c>
      <c r="Z5987" s="23">
        <f t="shared" si="1211"/>
        <v>0</v>
      </c>
      <c r="AA5987" s="20" t="s">
        <v>146</v>
      </c>
      <c r="AB5987" s="20">
        <v>0</v>
      </c>
      <c r="AC5987" s="24">
        <f t="shared" si="1212"/>
        <v>0</v>
      </c>
      <c r="AD5987" s="18" t="s">
        <v>146</v>
      </c>
      <c r="AE5987" s="18">
        <v>0</v>
      </c>
      <c r="AF5987" s="18">
        <f t="shared" si="1213"/>
        <v>0</v>
      </c>
      <c r="AG5987" s="19" t="s">
        <v>146</v>
      </c>
      <c r="AH5987" s="19">
        <v>0</v>
      </c>
      <c r="AI5987" s="19">
        <f t="shared" si="1218"/>
        <v>0</v>
      </c>
      <c r="AJ5987" s="18" t="s">
        <v>146</v>
      </c>
      <c r="AK5987" s="18">
        <v>0</v>
      </c>
      <c r="AL5987" s="18">
        <f t="shared" si="1214"/>
        <v>0</v>
      </c>
      <c r="AM5987" s="19" t="s">
        <v>146</v>
      </c>
      <c r="AN5987" s="19">
        <v>0</v>
      </c>
      <c r="AO5987" s="19">
        <f t="shared" si="1215"/>
        <v>0</v>
      </c>
      <c r="AP5987" s="18" t="s">
        <v>146</v>
      </c>
      <c r="AQ5987" s="18">
        <v>0</v>
      </c>
      <c r="AR5987" s="18">
        <f t="shared" si="1216"/>
        <v>0</v>
      </c>
      <c r="AS5987" s="20" t="s">
        <v>145</v>
      </c>
      <c r="AT5987" s="20">
        <v>18859.5119999997</v>
      </c>
      <c r="AU5987" s="16">
        <f t="shared" si="1217"/>
        <v>1256.4631578947169</v>
      </c>
    </row>
    <row r="5988" spans="1:47" x14ac:dyDescent="0.2">
      <c r="A5988" s="16">
        <v>5985</v>
      </c>
      <c r="B5988" s="16">
        <v>1030.4380980165799</v>
      </c>
      <c r="C5988" s="17">
        <v>7.1192333333333302</v>
      </c>
      <c r="F5988" s="18" t="s">
        <v>146</v>
      </c>
      <c r="G5988" s="18">
        <v>0</v>
      </c>
      <c r="I5988" s="19" t="s">
        <v>146</v>
      </c>
      <c r="J5988" s="19">
        <v>0</v>
      </c>
      <c r="K5988" s="19">
        <f t="shared" si="1207"/>
        <v>0</v>
      </c>
      <c r="L5988" s="18" t="s">
        <v>146</v>
      </c>
      <c r="M5988" s="18">
        <v>0</v>
      </c>
      <c r="O5988" s="19" t="s">
        <v>146</v>
      </c>
      <c r="P5988" s="19">
        <v>0</v>
      </c>
      <c r="Q5988" s="19">
        <f t="shared" si="1208"/>
        <v>0</v>
      </c>
      <c r="R5988" s="18" t="s">
        <v>146</v>
      </c>
      <c r="S5988" s="18">
        <v>0</v>
      </c>
      <c r="T5988" s="18">
        <f t="shared" si="1209"/>
        <v>0</v>
      </c>
      <c r="U5988" s="20" t="s">
        <v>146</v>
      </c>
      <c r="V5988" s="20">
        <v>0</v>
      </c>
      <c r="W5988" s="20">
        <f t="shared" si="1210"/>
        <v>0</v>
      </c>
      <c r="X5988" s="18" t="s">
        <v>146</v>
      </c>
      <c r="Y5988" s="18">
        <v>0</v>
      </c>
      <c r="Z5988" s="23">
        <f t="shared" si="1211"/>
        <v>0</v>
      </c>
      <c r="AA5988" s="20" t="s">
        <v>146</v>
      </c>
      <c r="AB5988" s="20">
        <v>0</v>
      </c>
      <c r="AC5988" s="24">
        <f t="shared" si="1212"/>
        <v>0</v>
      </c>
      <c r="AD5988" s="18" t="s">
        <v>146</v>
      </c>
      <c r="AE5988" s="18">
        <v>0</v>
      </c>
      <c r="AF5988" s="18">
        <f t="shared" si="1213"/>
        <v>0</v>
      </c>
      <c r="AG5988" s="19" t="s">
        <v>146</v>
      </c>
      <c r="AH5988" s="19">
        <v>0</v>
      </c>
      <c r="AI5988" s="19">
        <f t="shared" si="1218"/>
        <v>0</v>
      </c>
      <c r="AJ5988" s="18" t="s">
        <v>146</v>
      </c>
      <c r="AK5988" s="18">
        <v>0</v>
      </c>
      <c r="AL5988" s="18">
        <f t="shared" si="1214"/>
        <v>0</v>
      </c>
      <c r="AM5988" s="19" t="s">
        <v>146</v>
      </c>
      <c r="AN5988" s="19">
        <v>0</v>
      </c>
      <c r="AO5988" s="19">
        <f t="shared" si="1215"/>
        <v>0</v>
      </c>
      <c r="AP5988" s="18" t="s">
        <v>146</v>
      </c>
      <c r="AQ5988" s="18">
        <v>0</v>
      </c>
      <c r="AR5988" s="18">
        <f t="shared" si="1216"/>
        <v>0</v>
      </c>
      <c r="AS5988" s="20" t="s">
        <v>145</v>
      </c>
      <c r="AT5988" s="20">
        <v>22612.575000000001</v>
      </c>
      <c r="AU5988" s="16">
        <f t="shared" si="1217"/>
        <v>1506.5006662225185</v>
      </c>
    </row>
    <row r="5989" spans="1:47" x14ac:dyDescent="0.2">
      <c r="A5989" s="16">
        <v>5986</v>
      </c>
      <c r="B5989" s="16">
        <v>1107.3640489817999</v>
      </c>
      <c r="C5989" s="17">
        <v>0.56645000000000001</v>
      </c>
      <c r="F5989" s="18" t="s">
        <v>146</v>
      </c>
      <c r="G5989" s="18">
        <v>0</v>
      </c>
      <c r="I5989" s="19" t="s">
        <v>146</v>
      </c>
      <c r="J5989" s="19">
        <v>0</v>
      </c>
      <c r="K5989" s="19">
        <f t="shared" si="1207"/>
        <v>0</v>
      </c>
      <c r="L5989" s="18" t="s">
        <v>146</v>
      </c>
      <c r="M5989" s="18">
        <v>0</v>
      </c>
      <c r="O5989" s="19" t="s">
        <v>146</v>
      </c>
      <c r="P5989" s="19">
        <v>0</v>
      </c>
      <c r="Q5989" s="19">
        <f t="shared" si="1208"/>
        <v>0</v>
      </c>
      <c r="R5989" s="18" t="s">
        <v>146</v>
      </c>
      <c r="S5989" s="18">
        <v>0</v>
      </c>
      <c r="T5989" s="18">
        <f t="shared" si="1209"/>
        <v>0</v>
      </c>
      <c r="U5989" s="20" t="s">
        <v>146</v>
      </c>
      <c r="V5989" s="20">
        <v>0</v>
      </c>
      <c r="W5989" s="20">
        <f t="shared" si="1210"/>
        <v>0</v>
      </c>
      <c r="X5989" s="18" t="s">
        <v>146</v>
      </c>
      <c r="Y5989" s="18">
        <v>0</v>
      </c>
      <c r="Z5989" s="23">
        <f t="shared" si="1211"/>
        <v>0</v>
      </c>
      <c r="AA5989" s="20" t="s">
        <v>146</v>
      </c>
      <c r="AB5989" s="20">
        <v>0</v>
      </c>
      <c r="AC5989" s="24">
        <f t="shared" si="1212"/>
        <v>0</v>
      </c>
      <c r="AD5989" s="18" t="s">
        <v>146</v>
      </c>
      <c r="AE5989" s="18">
        <v>0</v>
      </c>
      <c r="AF5989" s="18">
        <f t="shared" si="1213"/>
        <v>0</v>
      </c>
      <c r="AG5989" s="19" t="s">
        <v>146</v>
      </c>
      <c r="AH5989" s="19">
        <v>0</v>
      </c>
      <c r="AI5989" s="19">
        <f t="shared" si="1218"/>
        <v>0</v>
      </c>
      <c r="AJ5989" s="18" t="s">
        <v>146</v>
      </c>
      <c r="AK5989" s="18">
        <v>0</v>
      </c>
      <c r="AL5989" s="18">
        <f t="shared" si="1214"/>
        <v>0</v>
      </c>
      <c r="AM5989" s="19" t="s">
        <v>146</v>
      </c>
      <c r="AN5989" s="19">
        <v>0</v>
      </c>
      <c r="AO5989" s="19">
        <f t="shared" si="1215"/>
        <v>0</v>
      </c>
      <c r="AP5989" s="18" t="s">
        <v>146</v>
      </c>
      <c r="AQ5989" s="18">
        <v>0</v>
      </c>
      <c r="AR5989" s="18">
        <f t="shared" si="1216"/>
        <v>0</v>
      </c>
      <c r="AS5989" s="20" t="s">
        <v>145</v>
      </c>
      <c r="AT5989" s="20">
        <v>8288.9851714285705</v>
      </c>
      <c r="AU5989" s="16">
        <f t="shared" si="1217"/>
        <v>552.23085752355564</v>
      </c>
    </row>
    <row r="5990" spans="1:47" x14ac:dyDescent="0.2">
      <c r="A5990" s="16">
        <v>5987</v>
      </c>
      <c r="B5990" s="16">
        <v>846.63354454774901</v>
      </c>
      <c r="C5990" s="17">
        <v>8.7454000000000001</v>
      </c>
      <c r="D5990" s="16" t="s">
        <v>3342</v>
      </c>
      <c r="E5990" s="16" t="s">
        <v>5062</v>
      </c>
      <c r="F5990" s="18" t="s">
        <v>146</v>
      </c>
      <c r="G5990" s="18">
        <v>0</v>
      </c>
      <c r="I5990" s="19" t="s">
        <v>146</v>
      </c>
      <c r="J5990" s="19">
        <v>0</v>
      </c>
      <c r="K5990" s="19">
        <f t="shared" si="1207"/>
        <v>0</v>
      </c>
      <c r="L5990" s="18" t="s">
        <v>146</v>
      </c>
      <c r="M5990" s="18">
        <v>0</v>
      </c>
      <c r="O5990" s="19" t="s">
        <v>146</v>
      </c>
      <c r="P5990" s="19">
        <v>0</v>
      </c>
      <c r="Q5990" s="19">
        <f t="shared" si="1208"/>
        <v>0</v>
      </c>
      <c r="R5990" s="18" t="s">
        <v>146</v>
      </c>
      <c r="S5990" s="18">
        <v>0</v>
      </c>
      <c r="T5990" s="18">
        <f t="shared" si="1209"/>
        <v>0</v>
      </c>
      <c r="U5990" s="20" t="s">
        <v>146</v>
      </c>
      <c r="V5990" s="20">
        <v>0</v>
      </c>
      <c r="W5990" s="20">
        <f t="shared" si="1210"/>
        <v>0</v>
      </c>
      <c r="X5990" s="18" t="s">
        <v>146</v>
      </c>
      <c r="Y5990" s="18">
        <v>0</v>
      </c>
      <c r="Z5990" s="23">
        <f t="shared" si="1211"/>
        <v>0</v>
      </c>
      <c r="AA5990" s="20" t="s">
        <v>146</v>
      </c>
      <c r="AB5990" s="20">
        <v>0</v>
      </c>
      <c r="AC5990" s="24">
        <f t="shared" si="1212"/>
        <v>0</v>
      </c>
      <c r="AD5990" s="18" t="s">
        <v>146</v>
      </c>
      <c r="AE5990" s="18">
        <v>0</v>
      </c>
      <c r="AF5990" s="18">
        <f t="shared" si="1213"/>
        <v>0</v>
      </c>
      <c r="AG5990" s="19" t="s">
        <v>146</v>
      </c>
      <c r="AH5990" s="19">
        <v>0</v>
      </c>
      <c r="AI5990" s="19">
        <f t="shared" si="1218"/>
        <v>0</v>
      </c>
      <c r="AJ5990" s="18" t="s">
        <v>146</v>
      </c>
      <c r="AK5990" s="18">
        <v>0</v>
      </c>
      <c r="AL5990" s="18">
        <f t="shared" si="1214"/>
        <v>0</v>
      </c>
      <c r="AM5990" s="19" t="s">
        <v>146</v>
      </c>
      <c r="AN5990" s="19">
        <v>0</v>
      </c>
      <c r="AO5990" s="19">
        <f t="shared" si="1215"/>
        <v>0</v>
      </c>
      <c r="AP5990" s="18" t="s">
        <v>146</v>
      </c>
      <c r="AQ5990" s="18">
        <v>0</v>
      </c>
      <c r="AR5990" s="18">
        <f t="shared" si="1216"/>
        <v>0</v>
      </c>
      <c r="AS5990" s="20" t="s">
        <v>145</v>
      </c>
      <c r="AT5990" s="20">
        <v>24263.712985714301</v>
      </c>
      <c r="AU5990" s="16">
        <f t="shared" si="1217"/>
        <v>1616.5031969163426</v>
      </c>
    </row>
    <row r="5991" spans="1:47" x14ac:dyDescent="0.2">
      <c r="A5991" s="16">
        <v>5988</v>
      </c>
      <c r="B5991" s="16">
        <v>787.29748535156205</v>
      </c>
      <c r="C5991" s="17">
        <v>8.8468499999999999</v>
      </c>
      <c r="D5991" s="16" t="s">
        <v>5063</v>
      </c>
      <c r="E5991" s="16" t="s">
        <v>5063</v>
      </c>
      <c r="F5991" s="18" t="s">
        <v>146</v>
      </c>
      <c r="G5991" s="18">
        <v>0</v>
      </c>
      <c r="I5991" s="19" t="s">
        <v>146</v>
      </c>
      <c r="J5991" s="19">
        <v>0</v>
      </c>
      <c r="K5991" s="19">
        <f t="shared" si="1207"/>
        <v>0</v>
      </c>
      <c r="L5991" s="18" t="s">
        <v>146</v>
      </c>
      <c r="M5991" s="18">
        <v>0</v>
      </c>
      <c r="O5991" s="19" t="s">
        <v>146</v>
      </c>
      <c r="P5991" s="19">
        <v>0</v>
      </c>
      <c r="Q5991" s="19">
        <f t="shared" si="1208"/>
        <v>0</v>
      </c>
      <c r="R5991" s="18" t="s">
        <v>146</v>
      </c>
      <c r="S5991" s="18">
        <v>0</v>
      </c>
      <c r="T5991" s="18">
        <f t="shared" si="1209"/>
        <v>0</v>
      </c>
      <c r="U5991" s="20" t="s">
        <v>146</v>
      </c>
      <c r="V5991" s="20">
        <v>0</v>
      </c>
      <c r="W5991" s="20">
        <f t="shared" si="1210"/>
        <v>0</v>
      </c>
      <c r="X5991" s="18" t="s">
        <v>146</v>
      </c>
      <c r="Y5991" s="18">
        <v>0</v>
      </c>
      <c r="Z5991" s="23">
        <f t="shared" si="1211"/>
        <v>0</v>
      </c>
      <c r="AA5991" s="20" t="s">
        <v>146</v>
      </c>
      <c r="AB5991" s="20">
        <v>0</v>
      </c>
      <c r="AC5991" s="24">
        <f t="shared" si="1212"/>
        <v>0</v>
      </c>
      <c r="AD5991" s="18" t="s">
        <v>146</v>
      </c>
      <c r="AE5991" s="18">
        <v>0</v>
      </c>
      <c r="AF5991" s="18">
        <f t="shared" si="1213"/>
        <v>0</v>
      </c>
      <c r="AG5991" s="19" t="s">
        <v>146</v>
      </c>
      <c r="AH5991" s="19">
        <v>0</v>
      </c>
      <c r="AI5991" s="19">
        <f t="shared" si="1218"/>
        <v>0</v>
      </c>
      <c r="AJ5991" s="18" t="s">
        <v>146</v>
      </c>
      <c r="AK5991" s="18">
        <v>0</v>
      </c>
      <c r="AL5991" s="18">
        <f t="shared" si="1214"/>
        <v>0</v>
      </c>
      <c r="AM5991" s="19" t="s">
        <v>146</v>
      </c>
      <c r="AN5991" s="19">
        <v>0</v>
      </c>
      <c r="AO5991" s="19">
        <f t="shared" si="1215"/>
        <v>0</v>
      </c>
      <c r="AP5991" s="18" t="s">
        <v>146</v>
      </c>
      <c r="AQ5991" s="18">
        <v>0</v>
      </c>
      <c r="AR5991" s="18">
        <f t="shared" si="1216"/>
        <v>0</v>
      </c>
      <c r="AS5991" s="20" t="s">
        <v>145</v>
      </c>
      <c r="AT5991" s="20">
        <v>7211.7143571428796</v>
      </c>
      <c r="AU5991" s="16">
        <f t="shared" si="1217"/>
        <v>480.46065004283008</v>
      </c>
    </row>
    <row r="5992" spans="1:47" x14ac:dyDescent="0.2">
      <c r="A5992" s="16">
        <v>5989</v>
      </c>
      <c r="B5992" s="16">
        <v>1061.0631024238201</v>
      </c>
      <c r="C5992" s="17">
        <v>19.353999999999999</v>
      </c>
      <c r="F5992" s="18" t="s">
        <v>146</v>
      </c>
      <c r="G5992" s="18">
        <v>0</v>
      </c>
      <c r="I5992" s="19" t="s">
        <v>146</v>
      </c>
      <c r="J5992" s="19">
        <v>0</v>
      </c>
      <c r="K5992" s="19">
        <f t="shared" si="1207"/>
        <v>0</v>
      </c>
      <c r="L5992" s="18" t="s">
        <v>146</v>
      </c>
      <c r="M5992" s="18">
        <v>0</v>
      </c>
      <c r="O5992" s="19" t="s">
        <v>146</v>
      </c>
      <c r="P5992" s="19">
        <v>0</v>
      </c>
      <c r="Q5992" s="19">
        <f t="shared" si="1208"/>
        <v>0</v>
      </c>
      <c r="R5992" s="18" t="s">
        <v>146</v>
      </c>
      <c r="S5992" s="18">
        <v>0</v>
      </c>
      <c r="T5992" s="18">
        <f t="shared" si="1209"/>
        <v>0</v>
      </c>
      <c r="U5992" s="20" t="s">
        <v>146</v>
      </c>
      <c r="V5992" s="20">
        <v>0</v>
      </c>
      <c r="W5992" s="20">
        <f t="shared" si="1210"/>
        <v>0</v>
      </c>
      <c r="X5992" s="18" t="s">
        <v>146</v>
      </c>
      <c r="Y5992" s="18">
        <v>0</v>
      </c>
      <c r="Z5992" s="23">
        <f t="shared" si="1211"/>
        <v>0</v>
      </c>
      <c r="AA5992" s="20" t="s">
        <v>146</v>
      </c>
      <c r="AB5992" s="20">
        <v>0</v>
      </c>
      <c r="AC5992" s="24">
        <f t="shared" si="1212"/>
        <v>0</v>
      </c>
      <c r="AD5992" s="18" t="s">
        <v>146</v>
      </c>
      <c r="AE5992" s="18">
        <v>0</v>
      </c>
      <c r="AF5992" s="18">
        <f t="shared" si="1213"/>
        <v>0</v>
      </c>
      <c r="AG5992" s="19" t="s">
        <v>146</v>
      </c>
      <c r="AH5992" s="19">
        <v>0</v>
      </c>
      <c r="AI5992" s="19">
        <f t="shared" si="1218"/>
        <v>0</v>
      </c>
      <c r="AJ5992" s="18" t="s">
        <v>146</v>
      </c>
      <c r="AK5992" s="18">
        <v>0</v>
      </c>
      <c r="AL5992" s="18">
        <f t="shared" si="1214"/>
        <v>0</v>
      </c>
      <c r="AM5992" s="19" t="s">
        <v>146</v>
      </c>
      <c r="AN5992" s="19">
        <v>0</v>
      </c>
      <c r="AO5992" s="19">
        <f t="shared" si="1215"/>
        <v>0</v>
      </c>
      <c r="AP5992" s="18" t="s">
        <v>146</v>
      </c>
      <c r="AQ5992" s="18">
        <v>0</v>
      </c>
      <c r="AR5992" s="18">
        <f t="shared" si="1216"/>
        <v>0</v>
      </c>
      <c r="AS5992" s="20" t="s">
        <v>145</v>
      </c>
      <c r="AT5992" s="20">
        <v>23141.419999999602</v>
      </c>
      <c r="AU5992" s="16">
        <f t="shared" si="1217"/>
        <v>1541.7335109926451</v>
      </c>
    </row>
    <row r="5993" spans="1:47" x14ac:dyDescent="0.2">
      <c r="A5993" s="16">
        <v>5990</v>
      </c>
      <c r="B5993" s="16">
        <v>917.01934578828798</v>
      </c>
      <c r="C5993" s="17">
        <v>18.618499999999901</v>
      </c>
      <c r="F5993" s="18" t="s">
        <v>146</v>
      </c>
      <c r="G5993" s="18">
        <v>0</v>
      </c>
      <c r="I5993" s="19" t="s">
        <v>146</v>
      </c>
      <c r="J5993" s="19">
        <v>0</v>
      </c>
      <c r="K5993" s="19">
        <f t="shared" si="1207"/>
        <v>0</v>
      </c>
      <c r="L5993" s="18" t="s">
        <v>146</v>
      </c>
      <c r="M5993" s="18">
        <v>0</v>
      </c>
      <c r="O5993" s="19" t="s">
        <v>146</v>
      </c>
      <c r="P5993" s="19">
        <v>0</v>
      </c>
      <c r="Q5993" s="19">
        <f t="shared" si="1208"/>
        <v>0</v>
      </c>
      <c r="R5993" s="18" t="s">
        <v>146</v>
      </c>
      <c r="S5993" s="18">
        <v>0</v>
      </c>
      <c r="T5993" s="18">
        <f t="shared" si="1209"/>
        <v>0</v>
      </c>
      <c r="U5993" s="20" t="s">
        <v>146</v>
      </c>
      <c r="V5993" s="20">
        <v>0</v>
      </c>
      <c r="W5993" s="20">
        <f t="shared" si="1210"/>
        <v>0</v>
      </c>
      <c r="X5993" s="18" t="s">
        <v>146</v>
      </c>
      <c r="Y5993" s="18">
        <v>0</v>
      </c>
      <c r="Z5993" s="23">
        <f t="shared" si="1211"/>
        <v>0</v>
      </c>
      <c r="AA5993" s="20" t="s">
        <v>146</v>
      </c>
      <c r="AB5993" s="20">
        <v>0</v>
      </c>
      <c r="AC5993" s="24">
        <f t="shared" si="1212"/>
        <v>0</v>
      </c>
      <c r="AD5993" s="18" t="s">
        <v>146</v>
      </c>
      <c r="AE5993" s="18">
        <v>0</v>
      </c>
      <c r="AF5993" s="18">
        <f t="shared" si="1213"/>
        <v>0</v>
      </c>
      <c r="AG5993" s="19" t="s">
        <v>146</v>
      </c>
      <c r="AH5993" s="19">
        <v>0</v>
      </c>
      <c r="AI5993" s="19">
        <f t="shared" si="1218"/>
        <v>0</v>
      </c>
      <c r="AJ5993" s="18" t="s">
        <v>146</v>
      </c>
      <c r="AK5993" s="18">
        <v>0</v>
      </c>
      <c r="AL5993" s="18">
        <f t="shared" si="1214"/>
        <v>0</v>
      </c>
      <c r="AM5993" s="19" t="s">
        <v>146</v>
      </c>
      <c r="AN5993" s="19">
        <v>0</v>
      </c>
      <c r="AO5993" s="19">
        <f t="shared" si="1215"/>
        <v>0</v>
      </c>
      <c r="AP5993" s="18" t="s">
        <v>146</v>
      </c>
      <c r="AQ5993" s="18">
        <v>0</v>
      </c>
      <c r="AR5993" s="18">
        <f t="shared" si="1216"/>
        <v>0</v>
      </c>
      <c r="AS5993" s="20" t="s">
        <v>145</v>
      </c>
      <c r="AT5993" s="20">
        <v>21496.164000000299</v>
      </c>
      <c r="AU5993" s="16">
        <f t="shared" si="1217"/>
        <v>1432.1228514323984</v>
      </c>
    </row>
    <row r="5994" spans="1:47" x14ac:dyDescent="0.2">
      <c r="A5994" s="16">
        <v>5991</v>
      </c>
      <c r="B5994" s="16">
        <v>1094.43408185046</v>
      </c>
      <c r="C5994" s="17">
        <v>9.7374333333333301</v>
      </c>
      <c r="F5994" s="18" t="s">
        <v>146</v>
      </c>
      <c r="G5994" s="18">
        <v>0</v>
      </c>
      <c r="I5994" s="19" t="s">
        <v>146</v>
      </c>
      <c r="J5994" s="19">
        <v>0</v>
      </c>
      <c r="K5994" s="19">
        <f t="shared" si="1207"/>
        <v>0</v>
      </c>
      <c r="L5994" s="18" t="s">
        <v>146</v>
      </c>
      <c r="M5994" s="18">
        <v>0</v>
      </c>
      <c r="O5994" s="19" t="s">
        <v>146</v>
      </c>
      <c r="P5994" s="19">
        <v>0</v>
      </c>
      <c r="Q5994" s="19">
        <f t="shared" si="1208"/>
        <v>0</v>
      </c>
      <c r="R5994" s="18" t="s">
        <v>146</v>
      </c>
      <c r="S5994" s="18">
        <v>0</v>
      </c>
      <c r="T5994" s="18">
        <f t="shared" si="1209"/>
        <v>0</v>
      </c>
      <c r="U5994" s="20" t="s">
        <v>146</v>
      </c>
      <c r="V5994" s="20">
        <v>0</v>
      </c>
      <c r="W5994" s="20">
        <f t="shared" si="1210"/>
        <v>0</v>
      </c>
      <c r="X5994" s="18" t="s">
        <v>146</v>
      </c>
      <c r="Y5994" s="18">
        <v>0</v>
      </c>
      <c r="Z5994" s="23">
        <f t="shared" si="1211"/>
        <v>0</v>
      </c>
      <c r="AA5994" s="20" t="s">
        <v>146</v>
      </c>
      <c r="AB5994" s="20">
        <v>0</v>
      </c>
      <c r="AC5994" s="24">
        <f t="shared" si="1212"/>
        <v>0</v>
      </c>
      <c r="AD5994" s="18" t="s">
        <v>146</v>
      </c>
      <c r="AE5994" s="18">
        <v>0</v>
      </c>
      <c r="AF5994" s="18">
        <f t="shared" si="1213"/>
        <v>0</v>
      </c>
      <c r="AG5994" s="19" t="s">
        <v>146</v>
      </c>
      <c r="AH5994" s="19">
        <v>0</v>
      </c>
      <c r="AI5994" s="19">
        <f t="shared" si="1218"/>
        <v>0</v>
      </c>
      <c r="AJ5994" s="18" t="s">
        <v>146</v>
      </c>
      <c r="AK5994" s="18">
        <v>0</v>
      </c>
      <c r="AL5994" s="18">
        <f t="shared" si="1214"/>
        <v>0</v>
      </c>
      <c r="AM5994" s="19" t="s">
        <v>146</v>
      </c>
      <c r="AN5994" s="19">
        <v>0</v>
      </c>
      <c r="AO5994" s="19">
        <f t="shared" si="1215"/>
        <v>0</v>
      </c>
      <c r="AP5994" s="18" t="s">
        <v>146</v>
      </c>
      <c r="AQ5994" s="18">
        <v>0</v>
      </c>
      <c r="AR5994" s="18">
        <f t="shared" si="1216"/>
        <v>0</v>
      </c>
      <c r="AS5994" s="20" t="s">
        <v>145</v>
      </c>
      <c r="AT5994" s="20">
        <v>20912.262528571398</v>
      </c>
      <c r="AU5994" s="16">
        <f t="shared" si="1217"/>
        <v>1393.2220205577214</v>
      </c>
    </row>
    <row r="5995" spans="1:47" x14ac:dyDescent="0.2">
      <c r="A5995" s="16">
        <v>5992</v>
      </c>
      <c r="B5995" s="16">
        <v>402.77844720301698</v>
      </c>
      <c r="C5995" s="17">
        <v>2.29406666666666</v>
      </c>
      <c r="F5995" s="18" t="s">
        <v>146</v>
      </c>
      <c r="G5995" s="18">
        <v>0</v>
      </c>
      <c r="I5995" s="19" t="s">
        <v>146</v>
      </c>
      <c r="J5995" s="19">
        <v>0</v>
      </c>
      <c r="K5995" s="19">
        <f t="shared" si="1207"/>
        <v>0</v>
      </c>
      <c r="L5995" s="18" t="s">
        <v>146</v>
      </c>
      <c r="M5995" s="18">
        <v>0</v>
      </c>
      <c r="O5995" s="19" t="s">
        <v>146</v>
      </c>
      <c r="P5995" s="19">
        <v>0</v>
      </c>
      <c r="Q5995" s="19">
        <f t="shared" si="1208"/>
        <v>0</v>
      </c>
      <c r="R5995" s="18" t="s">
        <v>146</v>
      </c>
      <c r="S5995" s="18">
        <v>0</v>
      </c>
      <c r="T5995" s="18">
        <f t="shared" si="1209"/>
        <v>0</v>
      </c>
      <c r="U5995" s="20" t="s">
        <v>146</v>
      </c>
      <c r="V5995" s="20">
        <v>0</v>
      </c>
      <c r="W5995" s="20">
        <f t="shared" si="1210"/>
        <v>0</v>
      </c>
      <c r="X5995" s="18" t="s">
        <v>146</v>
      </c>
      <c r="Y5995" s="18">
        <v>0</v>
      </c>
      <c r="Z5995" s="23">
        <f t="shared" si="1211"/>
        <v>0</v>
      </c>
      <c r="AA5995" s="20" t="s">
        <v>146</v>
      </c>
      <c r="AB5995" s="20">
        <v>0</v>
      </c>
      <c r="AC5995" s="24">
        <f t="shared" si="1212"/>
        <v>0</v>
      </c>
      <c r="AD5995" s="18" t="s">
        <v>146</v>
      </c>
      <c r="AE5995" s="18">
        <v>0</v>
      </c>
      <c r="AF5995" s="18">
        <f t="shared" si="1213"/>
        <v>0</v>
      </c>
      <c r="AG5995" s="19" t="s">
        <v>146</v>
      </c>
      <c r="AH5995" s="19">
        <v>0</v>
      </c>
      <c r="AI5995" s="19">
        <f t="shared" si="1218"/>
        <v>0</v>
      </c>
      <c r="AJ5995" s="18" t="s">
        <v>146</v>
      </c>
      <c r="AK5995" s="18">
        <v>0</v>
      </c>
      <c r="AL5995" s="18">
        <f t="shared" si="1214"/>
        <v>0</v>
      </c>
      <c r="AM5995" s="19" t="s">
        <v>146</v>
      </c>
      <c r="AN5995" s="19">
        <v>0</v>
      </c>
      <c r="AO5995" s="19">
        <f t="shared" si="1215"/>
        <v>0</v>
      </c>
      <c r="AP5995" s="18" t="s">
        <v>146</v>
      </c>
      <c r="AQ5995" s="18">
        <v>0</v>
      </c>
      <c r="AR5995" s="18">
        <f t="shared" si="1216"/>
        <v>0</v>
      </c>
      <c r="AS5995" s="20" t="s">
        <v>145</v>
      </c>
      <c r="AT5995" s="20">
        <v>21250.086699999902</v>
      </c>
      <c r="AU5995" s="16">
        <f t="shared" si="1217"/>
        <v>1415.7286275816057</v>
      </c>
    </row>
    <row r="5996" spans="1:47" x14ac:dyDescent="0.2">
      <c r="A5996" s="16">
        <v>5993</v>
      </c>
      <c r="B5996" s="16">
        <v>1072.5092361187101</v>
      </c>
      <c r="C5996" s="17">
        <v>9.0356833333333295</v>
      </c>
      <c r="D5996" s="16" t="s">
        <v>5064</v>
      </c>
      <c r="E5996" s="16" t="s">
        <v>5064</v>
      </c>
      <c r="F5996" s="18" t="s">
        <v>146</v>
      </c>
      <c r="G5996" s="18">
        <v>0</v>
      </c>
      <c r="I5996" s="19" t="s">
        <v>146</v>
      </c>
      <c r="J5996" s="19">
        <v>0</v>
      </c>
      <c r="K5996" s="19">
        <f t="shared" si="1207"/>
        <v>0</v>
      </c>
      <c r="L5996" s="18" t="s">
        <v>146</v>
      </c>
      <c r="M5996" s="18">
        <v>0</v>
      </c>
      <c r="O5996" s="19" t="s">
        <v>146</v>
      </c>
      <c r="P5996" s="19">
        <v>0</v>
      </c>
      <c r="Q5996" s="19">
        <f t="shared" si="1208"/>
        <v>0</v>
      </c>
      <c r="R5996" s="18" t="s">
        <v>146</v>
      </c>
      <c r="S5996" s="18">
        <v>0</v>
      </c>
      <c r="T5996" s="18">
        <f t="shared" si="1209"/>
        <v>0</v>
      </c>
      <c r="U5996" s="20" t="s">
        <v>146</v>
      </c>
      <c r="V5996" s="20">
        <v>0</v>
      </c>
      <c r="W5996" s="20">
        <f t="shared" si="1210"/>
        <v>0</v>
      </c>
      <c r="X5996" s="18" t="s">
        <v>146</v>
      </c>
      <c r="Y5996" s="18">
        <v>0</v>
      </c>
      <c r="Z5996" s="23">
        <f t="shared" si="1211"/>
        <v>0</v>
      </c>
      <c r="AA5996" s="20" t="s">
        <v>146</v>
      </c>
      <c r="AB5996" s="20">
        <v>0</v>
      </c>
      <c r="AC5996" s="24">
        <f t="shared" si="1212"/>
        <v>0</v>
      </c>
      <c r="AD5996" s="18" t="s">
        <v>146</v>
      </c>
      <c r="AE5996" s="18">
        <v>0</v>
      </c>
      <c r="AF5996" s="18">
        <f t="shared" si="1213"/>
        <v>0</v>
      </c>
      <c r="AG5996" s="19" t="s">
        <v>146</v>
      </c>
      <c r="AH5996" s="19">
        <v>0</v>
      </c>
      <c r="AI5996" s="19">
        <f t="shared" si="1218"/>
        <v>0</v>
      </c>
      <c r="AJ5996" s="18" t="s">
        <v>146</v>
      </c>
      <c r="AK5996" s="18">
        <v>0</v>
      </c>
      <c r="AL5996" s="18">
        <f t="shared" si="1214"/>
        <v>0</v>
      </c>
      <c r="AM5996" s="19" t="s">
        <v>146</v>
      </c>
      <c r="AN5996" s="19">
        <v>0</v>
      </c>
      <c r="AO5996" s="19">
        <f t="shared" si="1215"/>
        <v>0</v>
      </c>
      <c r="AP5996" s="18" t="s">
        <v>146</v>
      </c>
      <c r="AQ5996" s="18">
        <v>0</v>
      </c>
      <c r="AR5996" s="18">
        <f t="shared" si="1216"/>
        <v>0</v>
      </c>
      <c r="AS5996" s="20" t="s">
        <v>145</v>
      </c>
      <c r="AT5996" s="20">
        <v>21099.929700000001</v>
      </c>
      <c r="AU5996" s="16">
        <f t="shared" si="1217"/>
        <v>1405.7248301132579</v>
      </c>
    </row>
    <row r="5997" spans="1:47" x14ac:dyDescent="0.2">
      <c r="A5997" s="16">
        <v>5994</v>
      </c>
      <c r="B5997" s="16">
        <v>208.14115670647899</v>
      </c>
      <c r="C5997" s="17">
        <v>9.4471666666666607</v>
      </c>
      <c r="F5997" s="18" t="s">
        <v>146</v>
      </c>
      <c r="G5997" s="18">
        <v>0</v>
      </c>
      <c r="I5997" s="19" t="s">
        <v>146</v>
      </c>
      <c r="J5997" s="19">
        <v>0</v>
      </c>
      <c r="K5997" s="19">
        <f t="shared" si="1207"/>
        <v>0</v>
      </c>
      <c r="L5997" s="18" t="s">
        <v>146</v>
      </c>
      <c r="M5997" s="18">
        <v>0</v>
      </c>
      <c r="O5997" s="19" t="s">
        <v>146</v>
      </c>
      <c r="P5997" s="19">
        <v>0</v>
      </c>
      <c r="Q5997" s="19">
        <f t="shared" si="1208"/>
        <v>0</v>
      </c>
      <c r="R5997" s="18" t="s">
        <v>146</v>
      </c>
      <c r="S5997" s="18">
        <v>0</v>
      </c>
      <c r="T5997" s="18">
        <f t="shared" si="1209"/>
        <v>0</v>
      </c>
      <c r="U5997" s="20" t="s">
        <v>146</v>
      </c>
      <c r="V5997" s="20">
        <v>0</v>
      </c>
      <c r="W5997" s="20">
        <f t="shared" si="1210"/>
        <v>0</v>
      </c>
      <c r="X5997" s="18" t="s">
        <v>146</v>
      </c>
      <c r="Y5997" s="18">
        <v>0</v>
      </c>
      <c r="Z5997" s="23">
        <f t="shared" si="1211"/>
        <v>0</v>
      </c>
      <c r="AA5997" s="20" t="s">
        <v>146</v>
      </c>
      <c r="AB5997" s="20">
        <v>0</v>
      </c>
      <c r="AC5997" s="24">
        <f t="shared" si="1212"/>
        <v>0</v>
      </c>
      <c r="AD5997" s="18" t="s">
        <v>146</v>
      </c>
      <c r="AE5997" s="18">
        <v>0</v>
      </c>
      <c r="AF5997" s="18">
        <f t="shared" si="1213"/>
        <v>0</v>
      </c>
      <c r="AG5997" s="19" t="s">
        <v>146</v>
      </c>
      <c r="AH5997" s="19">
        <v>0</v>
      </c>
      <c r="AI5997" s="19">
        <f t="shared" si="1218"/>
        <v>0</v>
      </c>
      <c r="AJ5997" s="18" t="s">
        <v>146</v>
      </c>
      <c r="AK5997" s="18">
        <v>0</v>
      </c>
      <c r="AL5997" s="18">
        <f t="shared" si="1214"/>
        <v>0</v>
      </c>
      <c r="AM5997" s="19" t="s">
        <v>146</v>
      </c>
      <c r="AN5997" s="19">
        <v>0</v>
      </c>
      <c r="AO5997" s="19">
        <f t="shared" si="1215"/>
        <v>0</v>
      </c>
      <c r="AP5997" s="18" t="s">
        <v>146</v>
      </c>
      <c r="AQ5997" s="18">
        <v>0</v>
      </c>
      <c r="AR5997" s="18">
        <f t="shared" si="1216"/>
        <v>0</v>
      </c>
      <c r="AS5997" s="20" t="s">
        <v>145</v>
      </c>
      <c r="AT5997" s="20">
        <v>28340.591285714301</v>
      </c>
      <c r="AU5997" s="16">
        <f t="shared" si="1217"/>
        <v>1888.1140097078148</v>
      </c>
    </row>
    <row r="5998" spans="1:47" x14ac:dyDescent="0.2">
      <c r="A5998" s="16">
        <v>5995</v>
      </c>
      <c r="B5998" s="16">
        <v>513.51190185546795</v>
      </c>
      <c r="C5998" s="17">
        <v>16.890666666666601</v>
      </c>
      <c r="D5998" s="16" t="s">
        <v>5065</v>
      </c>
      <c r="E5998" s="16" t="s">
        <v>5066</v>
      </c>
      <c r="F5998" s="18" t="s">
        <v>146</v>
      </c>
      <c r="G5998" s="18">
        <v>0</v>
      </c>
      <c r="I5998" s="19" t="s">
        <v>146</v>
      </c>
      <c r="J5998" s="19">
        <v>0</v>
      </c>
      <c r="K5998" s="19">
        <f t="shared" si="1207"/>
        <v>0</v>
      </c>
      <c r="L5998" s="18" t="s">
        <v>146</v>
      </c>
      <c r="M5998" s="18">
        <v>0</v>
      </c>
      <c r="O5998" s="19" t="s">
        <v>146</v>
      </c>
      <c r="P5998" s="19">
        <v>0</v>
      </c>
      <c r="Q5998" s="19">
        <f t="shared" si="1208"/>
        <v>0</v>
      </c>
      <c r="R5998" s="18" t="s">
        <v>146</v>
      </c>
      <c r="S5998" s="18">
        <v>0</v>
      </c>
      <c r="T5998" s="18">
        <f t="shared" si="1209"/>
        <v>0</v>
      </c>
      <c r="U5998" s="20" t="s">
        <v>146</v>
      </c>
      <c r="V5998" s="20">
        <v>0</v>
      </c>
      <c r="W5998" s="20">
        <f t="shared" si="1210"/>
        <v>0</v>
      </c>
      <c r="X5998" s="18" t="s">
        <v>146</v>
      </c>
      <c r="Y5998" s="18">
        <v>0</v>
      </c>
      <c r="Z5998" s="23">
        <f t="shared" si="1211"/>
        <v>0</v>
      </c>
      <c r="AA5998" s="20" t="s">
        <v>146</v>
      </c>
      <c r="AB5998" s="20">
        <v>0</v>
      </c>
      <c r="AC5998" s="24">
        <f t="shared" si="1212"/>
        <v>0</v>
      </c>
      <c r="AD5998" s="18" t="s">
        <v>146</v>
      </c>
      <c r="AE5998" s="18">
        <v>0</v>
      </c>
      <c r="AF5998" s="18">
        <f t="shared" si="1213"/>
        <v>0</v>
      </c>
      <c r="AG5998" s="19" t="s">
        <v>146</v>
      </c>
      <c r="AH5998" s="19">
        <v>0</v>
      </c>
      <c r="AI5998" s="19">
        <f t="shared" si="1218"/>
        <v>0</v>
      </c>
      <c r="AJ5998" s="18" t="s">
        <v>146</v>
      </c>
      <c r="AK5998" s="18">
        <v>0</v>
      </c>
      <c r="AL5998" s="18">
        <f t="shared" si="1214"/>
        <v>0</v>
      </c>
      <c r="AM5998" s="19" t="s">
        <v>146</v>
      </c>
      <c r="AN5998" s="19">
        <v>0</v>
      </c>
      <c r="AO5998" s="19">
        <f t="shared" si="1215"/>
        <v>0</v>
      </c>
      <c r="AP5998" s="18" t="s">
        <v>146</v>
      </c>
      <c r="AQ5998" s="18">
        <v>0</v>
      </c>
      <c r="AR5998" s="18">
        <f t="shared" si="1216"/>
        <v>0</v>
      </c>
      <c r="AS5998" s="20" t="s">
        <v>145</v>
      </c>
      <c r="AT5998" s="20">
        <v>17076.9109999998</v>
      </c>
      <c r="AU5998" s="16">
        <f t="shared" si="1217"/>
        <v>1137.7022651565489</v>
      </c>
    </row>
    <row r="5999" spans="1:47" x14ac:dyDescent="0.2">
      <c r="A5999" s="16">
        <v>5996</v>
      </c>
      <c r="B5999" s="16">
        <v>1140.5744696578099</v>
      </c>
      <c r="C5999" s="17">
        <v>0.66789999999999905</v>
      </c>
      <c r="F5999" s="18" t="s">
        <v>146</v>
      </c>
      <c r="G5999" s="18">
        <v>0</v>
      </c>
      <c r="I5999" s="19" t="s">
        <v>146</v>
      </c>
      <c r="J5999" s="19">
        <v>0</v>
      </c>
      <c r="K5999" s="19">
        <f t="shared" si="1207"/>
        <v>0</v>
      </c>
      <c r="L5999" s="18" t="s">
        <v>146</v>
      </c>
      <c r="M5999" s="18">
        <v>0</v>
      </c>
      <c r="O5999" s="19" t="s">
        <v>146</v>
      </c>
      <c r="P5999" s="19">
        <v>0</v>
      </c>
      <c r="Q5999" s="19">
        <f t="shared" si="1208"/>
        <v>0</v>
      </c>
      <c r="R5999" s="18" t="s">
        <v>146</v>
      </c>
      <c r="S5999" s="18">
        <v>0</v>
      </c>
      <c r="T5999" s="18">
        <f t="shared" si="1209"/>
        <v>0</v>
      </c>
      <c r="U5999" s="20" t="s">
        <v>146</v>
      </c>
      <c r="V5999" s="20">
        <v>0</v>
      </c>
      <c r="W5999" s="20">
        <f t="shared" si="1210"/>
        <v>0</v>
      </c>
      <c r="X5999" s="18" t="s">
        <v>146</v>
      </c>
      <c r="Y5999" s="18">
        <v>0</v>
      </c>
      <c r="Z5999" s="23">
        <f t="shared" si="1211"/>
        <v>0</v>
      </c>
      <c r="AA5999" s="20" t="s">
        <v>146</v>
      </c>
      <c r="AB5999" s="20">
        <v>0</v>
      </c>
      <c r="AC5999" s="24">
        <f t="shared" si="1212"/>
        <v>0</v>
      </c>
      <c r="AD5999" s="18" t="s">
        <v>146</v>
      </c>
      <c r="AE5999" s="18">
        <v>0</v>
      </c>
      <c r="AF5999" s="18">
        <f t="shared" si="1213"/>
        <v>0</v>
      </c>
      <c r="AG5999" s="19" t="s">
        <v>146</v>
      </c>
      <c r="AH5999" s="19">
        <v>0</v>
      </c>
      <c r="AI5999" s="19">
        <f t="shared" si="1218"/>
        <v>0</v>
      </c>
      <c r="AJ5999" s="18" t="s">
        <v>146</v>
      </c>
      <c r="AK5999" s="18">
        <v>0</v>
      </c>
      <c r="AL5999" s="18">
        <f t="shared" si="1214"/>
        <v>0</v>
      </c>
      <c r="AM5999" s="19" t="s">
        <v>146</v>
      </c>
      <c r="AN5999" s="19">
        <v>0</v>
      </c>
      <c r="AO5999" s="19">
        <f t="shared" si="1215"/>
        <v>0</v>
      </c>
      <c r="AP5999" s="18" t="s">
        <v>146</v>
      </c>
      <c r="AQ5999" s="18">
        <v>0</v>
      </c>
      <c r="AR5999" s="18">
        <f t="shared" si="1216"/>
        <v>0</v>
      </c>
      <c r="AS5999" s="20" t="s">
        <v>145</v>
      </c>
      <c r="AT5999" s="20">
        <v>16437.1796428571</v>
      </c>
      <c r="AU5999" s="16">
        <f t="shared" si="1217"/>
        <v>1095.0819215760894</v>
      </c>
    </row>
    <row r="6000" spans="1:47" x14ac:dyDescent="0.2">
      <c r="A6000" s="16">
        <v>5997</v>
      </c>
      <c r="B6000" s="16">
        <v>863.55753727700903</v>
      </c>
      <c r="C6000" s="17">
        <v>3.4749333333333299</v>
      </c>
      <c r="D6000" s="16" t="s">
        <v>1886</v>
      </c>
      <c r="E6000" s="16" t="s">
        <v>5067</v>
      </c>
      <c r="F6000" s="18" t="s">
        <v>146</v>
      </c>
      <c r="G6000" s="18">
        <v>0</v>
      </c>
      <c r="I6000" s="19" t="s">
        <v>146</v>
      </c>
      <c r="J6000" s="19">
        <v>0</v>
      </c>
      <c r="K6000" s="19">
        <f t="shared" si="1207"/>
        <v>0</v>
      </c>
      <c r="L6000" s="18" t="s">
        <v>146</v>
      </c>
      <c r="M6000" s="18">
        <v>0</v>
      </c>
      <c r="O6000" s="19" t="s">
        <v>146</v>
      </c>
      <c r="P6000" s="19">
        <v>0</v>
      </c>
      <c r="Q6000" s="19">
        <f t="shared" si="1208"/>
        <v>0</v>
      </c>
      <c r="R6000" s="18" t="s">
        <v>146</v>
      </c>
      <c r="S6000" s="18">
        <v>0</v>
      </c>
      <c r="T6000" s="18">
        <f t="shared" si="1209"/>
        <v>0</v>
      </c>
      <c r="U6000" s="20" t="s">
        <v>146</v>
      </c>
      <c r="V6000" s="20">
        <v>0</v>
      </c>
      <c r="W6000" s="20">
        <f t="shared" si="1210"/>
        <v>0</v>
      </c>
      <c r="X6000" s="18" t="s">
        <v>146</v>
      </c>
      <c r="Y6000" s="18">
        <v>0</v>
      </c>
      <c r="Z6000" s="23">
        <f t="shared" si="1211"/>
        <v>0</v>
      </c>
      <c r="AA6000" s="20" t="s">
        <v>146</v>
      </c>
      <c r="AB6000" s="20">
        <v>0</v>
      </c>
      <c r="AC6000" s="24">
        <f t="shared" si="1212"/>
        <v>0</v>
      </c>
      <c r="AD6000" s="18" t="s">
        <v>146</v>
      </c>
      <c r="AE6000" s="18">
        <v>0</v>
      </c>
      <c r="AF6000" s="18">
        <f t="shared" si="1213"/>
        <v>0</v>
      </c>
      <c r="AG6000" s="19" t="s">
        <v>146</v>
      </c>
      <c r="AH6000" s="19">
        <v>0</v>
      </c>
      <c r="AI6000" s="19">
        <f t="shared" si="1218"/>
        <v>0</v>
      </c>
      <c r="AJ6000" s="18" t="s">
        <v>146</v>
      </c>
      <c r="AK6000" s="18">
        <v>0</v>
      </c>
      <c r="AL6000" s="18">
        <f t="shared" si="1214"/>
        <v>0</v>
      </c>
      <c r="AM6000" s="19" t="s">
        <v>146</v>
      </c>
      <c r="AN6000" s="19">
        <v>0</v>
      </c>
      <c r="AO6000" s="19">
        <f t="shared" si="1215"/>
        <v>0</v>
      </c>
      <c r="AP6000" s="18" t="s">
        <v>146</v>
      </c>
      <c r="AQ6000" s="18">
        <v>0</v>
      </c>
      <c r="AR6000" s="18">
        <f t="shared" si="1216"/>
        <v>0</v>
      </c>
      <c r="AS6000" s="20" t="s">
        <v>145</v>
      </c>
      <c r="AT6000" s="20">
        <v>21263.0091857142</v>
      </c>
      <c r="AU6000" s="16">
        <f t="shared" si="1217"/>
        <v>1416.5895526791605</v>
      </c>
    </row>
    <row r="6001" spans="1:47" x14ac:dyDescent="0.2">
      <c r="A6001" s="16">
        <v>5998</v>
      </c>
      <c r="B6001" s="16">
        <v>926.85842925998497</v>
      </c>
      <c r="C6001" s="17">
        <v>9.9603000000000002</v>
      </c>
      <c r="F6001" s="18" t="s">
        <v>146</v>
      </c>
      <c r="G6001" s="18">
        <v>0</v>
      </c>
      <c r="I6001" s="19" t="s">
        <v>146</v>
      </c>
      <c r="J6001" s="19">
        <v>0</v>
      </c>
      <c r="K6001" s="19">
        <f t="shared" si="1207"/>
        <v>0</v>
      </c>
      <c r="L6001" s="18" t="s">
        <v>146</v>
      </c>
      <c r="M6001" s="18">
        <v>0</v>
      </c>
      <c r="O6001" s="19" t="s">
        <v>146</v>
      </c>
      <c r="P6001" s="19">
        <v>0</v>
      </c>
      <c r="Q6001" s="19">
        <f t="shared" si="1208"/>
        <v>0</v>
      </c>
      <c r="R6001" s="18" t="s">
        <v>146</v>
      </c>
      <c r="S6001" s="18">
        <v>0</v>
      </c>
      <c r="T6001" s="18">
        <f t="shared" si="1209"/>
        <v>0</v>
      </c>
      <c r="U6001" s="20" t="s">
        <v>146</v>
      </c>
      <c r="V6001" s="20">
        <v>0</v>
      </c>
      <c r="W6001" s="20">
        <f t="shared" si="1210"/>
        <v>0</v>
      </c>
      <c r="X6001" s="18" t="s">
        <v>146</v>
      </c>
      <c r="Y6001" s="18">
        <v>0</v>
      </c>
      <c r="Z6001" s="23">
        <f t="shared" si="1211"/>
        <v>0</v>
      </c>
      <c r="AA6001" s="20" t="s">
        <v>146</v>
      </c>
      <c r="AB6001" s="20">
        <v>0</v>
      </c>
      <c r="AC6001" s="24">
        <f t="shared" si="1212"/>
        <v>0</v>
      </c>
      <c r="AD6001" s="18" t="s">
        <v>146</v>
      </c>
      <c r="AE6001" s="18">
        <v>0</v>
      </c>
      <c r="AF6001" s="18">
        <f t="shared" si="1213"/>
        <v>0</v>
      </c>
      <c r="AG6001" s="19" t="s">
        <v>146</v>
      </c>
      <c r="AH6001" s="19">
        <v>0</v>
      </c>
      <c r="AI6001" s="19">
        <f t="shared" si="1218"/>
        <v>0</v>
      </c>
      <c r="AJ6001" s="18" t="s">
        <v>146</v>
      </c>
      <c r="AK6001" s="18">
        <v>0</v>
      </c>
      <c r="AL6001" s="18">
        <f t="shared" si="1214"/>
        <v>0</v>
      </c>
      <c r="AM6001" s="19" t="s">
        <v>146</v>
      </c>
      <c r="AN6001" s="19">
        <v>0</v>
      </c>
      <c r="AO6001" s="19">
        <f t="shared" si="1215"/>
        <v>0</v>
      </c>
      <c r="AP6001" s="18" t="s">
        <v>146</v>
      </c>
      <c r="AQ6001" s="18">
        <v>0</v>
      </c>
      <c r="AR6001" s="18">
        <f t="shared" si="1216"/>
        <v>0</v>
      </c>
      <c r="AS6001" s="20" t="s">
        <v>145</v>
      </c>
      <c r="AT6001" s="20">
        <v>19409.6972571427</v>
      </c>
      <c r="AU6001" s="16">
        <f t="shared" si="1217"/>
        <v>1293.117738650413</v>
      </c>
    </row>
    <row r="6002" spans="1:47" x14ac:dyDescent="0.2">
      <c r="A6002" s="16">
        <v>5999</v>
      </c>
      <c r="B6002" s="16">
        <v>997.78530726811096</v>
      </c>
      <c r="C6002" s="17">
        <v>19.799333333333301</v>
      </c>
      <c r="D6002" s="16" t="s">
        <v>5023</v>
      </c>
      <c r="E6002" s="16" t="s">
        <v>5024</v>
      </c>
      <c r="F6002" s="18" t="s">
        <v>146</v>
      </c>
      <c r="G6002" s="18">
        <v>0</v>
      </c>
      <c r="I6002" s="19" t="s">
        <v>146</v>
      </c>
      <c r="J6002" s="19">
        <v>0</v>
      </c>
      <c r="K6002" s="19">
        <f t="shared" si="1207"/>
        <v>0</v>
      </c>
      <c r="L6002" s="18" t="s">
        <v>146</v>
      </c>
      <c r="M6002" s="18">
        <v>0</v>
      </c>
      <c r="O6002" s="19" t="s">
        <v>146</v>
      </c>
      <c r="P6002" s="19">
        <v>0</v>
      </c>
      <c r="Q6002" s="19">
        <f t="shared" si="1208"/>
        <v>0</v>
      </c>
      <c r="R6002" s="18" t="s">
        <v>146</v>
      </c>
      <c r="S6002" s="18">
        <v>0</v>
      </c>
      <c r="T6002" s="18">
        <f t="shared" si="1209"/>
        <v>0</v>
      </c>
      <c r="U6002" s="20" t="s">
        <v>146</v>
      </c>
      <c r="V6002" s="20">
        <v>0</v>
      </c>
      <c r="W6002" s="20">
        <f t="shared" si="1210"/>
        <v>0</v>
      </c>
      <c r="X6002" s="18" t="s">
        <v>146</v>
      </c>
      <c r="Y6002" s="18">
        <v>0</v>
      </c>
      <c r="Z6002" s="23">
        <f t="shared" si="1211"/>
        <v>0</v>
      </c>
      <c r="AA6002" s="20" t="s">
        <v>146</v>
      </c>
      <c r="AB6002" s="20">
        <v>0</v>
      </c>
      <c r="AC6002" s="24">
        <f t="shared" si="1212"/>
        <v>0</v>
      </c>
      <c r="AD6002" s="18" t="s">
        <v>146</v>
      </c>
      <c r="AE6002" s="18">
        <v>0</v>
      </c>
      <c r="AF6002" s="18">
        <f t="shared" si="1213"/>
        <v>0</v>
      </c>
      <c r="AG6002" s="19" t="s">
        <v>146</v>
      </c>
      <c r="AH6002" s="19">
        <v>0</v>
      </c>
      <c r="AI6002" s="19">
        <f t="shared" si="1218"/>
        <v>0</v>
      </c>
      <c r="AJ6002" s="18" t="s">
        <v>146</v>
      </c>
      <c r="AK6002" s="18">
        <v>0</v>
      </c>
      <c r="AL6002" s="18">
        <f t="shared" si="1214"/>
        <v>0</v>
      </c>
      <c r="AM6002" s="19" t="s">
        <v>146</v>
      </c>
      <c r="AN6002" s="19">
        <v>0</v>
      </c>
      <c r="AO6002" s="19">
        <f t="shared" si="1215"/>
        <v>0</v>
      </c>
      <c r="AP6002" s="18" t="s">
        <v>146</v>
      </c>
      <c r="AQ6002" s="18">
        <v>0</v>
      </c>
      <c r="AR6002" s="18">
        <f t="shared" si="1216"/>
        <v>0</v>
      </c>
      <c r="AS6002" s="20" t="s">
        <v>145</v>
      </c>
      <c r="AT6002" s="20">
        <v>22331.162142857102</v>
      </c>
      <c r="AU6002" s="16">
        <f t="shared" si="1217"/>
        <v>1487.7523079851501</v>
      </c>
    </row>
    <row r="6003" spans="1:47" x14ac:dyDescent="0.2">
      <c r="A6003" s="16">
        <v>6000</v>
      </c>
      <c r="B6003" s="16">
        <v>1122.8979822712899</v>
      </c>
      <c r="C6003" s="17">
        <v>7.7871833333333296</v>
      </c>
      <c r="D6003" s="16" t="s">
        <v>5068</v>
      </c>
      <c r="E6003" s="16" t="s">
        <v>5068</v>
      </c>
      <c r="F6003" s="18" t="s">
        <v>146</v>
      </c>
      <c r="G6003" s="18">
        <v>0</v>
      </c>
      <c r="I6003" s="19" t="s">
        <v>146</v>
      </c>
      <c r="J6003" s="19">
        <v>0</v>
      </c>
      <c r="K6003" s="19">
        <f t="shared" si="1207"/>
        <v>0</v>
      </c>
      <c r="L6003" s="18" t="s">
        <v>146</v>
      </c>
      <c r="M6003" s="18">
        <v>0</v>
      </c>
      <c r="O6003" s="19" t="s">
        <v>146</v>
      </c>
      <c r="P6003" s="19">
        <v>0</v>
      </c>
      <c r="Q6003" s="19">
        <f t="shared" si="1208"/>
        <v>0</v>
      </c>
      <c r="R6003" s="18" t="s">
        <v>146</v>
      </c>
      <c r="S6003" s="18">
        <v>0</v>
      </c>
      <c r="T6003" s="18">
        <f t="shared" si="1209"/>
        <v>0</v>
      </c>
      <c r="U6003" s="20" t="s">
        <v>146</v>
      </c>
      <c r="V6003" s="20">
        <v>0</v>
      </c>
      <c r="W6003" s="20">
        <f t="shared" si="1210"/>
        <v>0</v>
      </c>
      <c r="X6003" s="18" t="s">
        <v>146</v>
      </c>
      <c r="Y6003" s="18">
        <v>0</v>
      </c>
      <c r="Z6003" s="23">
        <f t="shared" si="1211"/>
        <v>0</v>
      </c>
      <c r="AA6003" s="20" t="s">
        <v>146</v>
      </c>
      <c r="AB6003" s="20">
        <v>0</v>
      </c>
      <c r="AC6003" s="24">
        <f t="shared" si="1212"/>
        <v>0</v>
      </c>
      <c r="AD6003" s="18" t="s">
        <v>146</v>
      </c>
      <c r="AE6003" s="18">
        <v>0</v>
      </c>
      <c r="AF6003" s="18">
        <f t="shared" si="1213"/>
        <v>0</v>
      </c>
      <c r="AG6003" s="19" t="s">
        <v>146</v>
      </c>
      <c r="AH6003" s="19">
        <v>0</v>
      </c>
      <c r="AI6003" s="19">
        <f t="shared" si="1218"/>
        <v>0</v>
      </c>
      <c r="AJ6003" s="18" t="s">
        <v>146</v>
      </c>
      <c r="AK6003" s="18">
        <v>0</v>
      </c>
      <c r="AL6003" s="18">
        <f t="shared" si="1214"/>
        <v>0</v>
      </c>
      <c r="AM6003" s="19" t="s">
        <v>146</v>
      </c>
      <c r="AN6003" s="19">
        <v>0</v>
      </c>
      <c r="AO6003" s="19">
        <f t="shared" si="1215"/>
        <v>0</v>
      </c>
      <c r="AP6003" s="18" t="s">
        <v>146</v>
      </c>
      <c r="AQ6003" s="18">
        <v>0</v>
      </c>
      <c r="AR6003" s="18">
        <f t="shared" si="1216"/>
        <v>0</v>
      </c>
      <c r="AS6003" s="20" t="s">
        <v>145</v>
      </c>
      <c r="AT6003" s="20">
        <v>22380.9633571429</v>
      </c>
      <c r="AU6003" s="16">
        <f t="shared" si="1217"/>
        <v>1491.0701770248436</v>
      </c>
    </row>
    <row r="6004" spans="1:47" x14ac:dyDescent="0.2">
      <c r="A6004" s="16">
        <v>6001</v>
      </c>
      <c r="B6004" s="16">
        <v>918.47935324337595</v>
      </c>
      <c r="C6004" s="17">
        <v>7.1192333333333302</v>
      </c>
      <c r="F6004" s="18" t="s">
        <v>146</v>
      </c>
      <c r="G6004" s="18">
        <v>0</v>
      </c>
      <c r="I6004" s="19" t="s">
        <v>146</v>
      </c>
      <c r="J6004" s="19">
        <v>0</v>
      </c>
      <c r="K6004" s="19">
        <f t="shared" si="1207"/>
        <v>0</v>
      </c>
      <c r="L6004" s="18" t="s">
        <v>146</v>
      </c>
      <c r="M6004" s="18">
        <v>0</v>
      </c>
      <c r="O6004" s="19" t="s">
        <v>146</v>
      </c>
      <c r="P6004" s="19">
        <v>0</v>
      </c>
      <c r="Q6004" s="19">
        <f t="shared" si="1208"/>
        <v>0</v>
      </c>
      <c r="R6004" s="18" t="s">
        <v>146</v>
      </c>
      <c r="S6004" s="18">
        <v>0</v>
      </c>
      <c r="T6004" s="18">
        <f t="shared" si="1209"/>
        <v>0</v>
      </c>
      <c r="U6004" s="20" t="s">
        <v>146</v>
      </c>
      <c r="V6004" s="20">
        <v>0</v>
      </c>
      <c r="W6004" s="20">
        <f t="shared" si="1210"/>
        <v>0</v>
      </c>
      <c r="X6004" s="18" t="s">
        <v>146</v>
      </c>
      <c r="Y6004" s="18">
        <v>0</v>
      </c>
      <c r="Z6004" s="23">
        <f t="shared" si="1211"/>
        <v>0</v>
      </c>
      <c r="AA6004" s="20" t="s">
        <v>146</v>
      </c>
      <c r="AB6004" s="20">
        <v>0</v>
      </c>
      <c r="AC6004" s="24">
        <f t="shared" si="1212"/>
        <v>0</v>
      </c>
      <c r="AD6004" s="18" t="s">
        <v>146</v>
      </c>
      <c r="AE6004" s="18">
        <v>0</v>
      </c>
      <c r="AF6004" s="18">
        <f t="shared" si="1213"/>
        <v>0</v>
      </c>
      <c r="AG6004" s="19" t="s">
        <v>146</v>
      </c>
      <c r="AH6004" s="19">
        <v>0</v>
      </c>
      <c r="AI6004" s="19">
        <f t="shared" si="1218"/>
        <v>0</v>
      </c>
      <c r="AJ6004" s="18" t="s">
        <v>146</v>
      </c>
      <c r="AK6004" s="18">
        <v>0</v>
      </c>
      <c r="AL6004" s="18">
        <f t="shared" si="1214"/>
        <v>0</v>
      </c>
      <c r="AM6004" s="19" t="s">
        <v>146</v>
      </c>
      <c r="AN6004" s="19">
        <v>0</v>
      </c>
      <c r="AO6004" s="19">
        <f t="shared" si="1215"/>
        <v>0</v>
      </c>
      <c r="AP6004" s="18" t="s">
        <v>146</v>
      </c>
      <c r="AQ6004" s="18">
        <v>0</v>
      </c>
      <c r="AR6004" s="18">
        <f t="shared" si="1216"/>
        <v>0</v>
      </c>
      <c r="AS6004" s="20" t="s">
        <v>145</v>
      </c>
      <c r="AT6004" s="20">
        <v>18126.7003</v>
      </c>
      <c r="AU6004" s="16">
        <f t="shared" si="1217"/>
        <v>1207.6415922718188</v>
      </c>
    </row>
    <row r="6005" spans="1:47" x14ac:dyDescent="0.2">
      <c r="A6005" s="16">
        <v>6002</v>
      </c>
      <c r="B6005" s="16">
        <v>366.37341308593699</v>
      </c>
      <c r="C6005" s="17">
        <v>8.7792166666666596</v>
      </c>
      <c r="D6005" s="16" t="s">
        <v>582</v>
      </c>
      <c r="E6005" s="16" t="s">
        <v>582</v>
      </c>
      <c r="F6005" s="18" t="s">
        <v>146</v>
      </c>
      <c r="G6005" s="18">
        <v>0</v>
      </c>
      <c r="I6005" s="19" t="s">
        <v>146</v>
      </c>
      <c r="J6005" s="19">
        <v>0</v>
      </c>
      <c r="K6005" s="19">
        <f t="shared" si="1207"/>
        <v>0</v>
      </c>
      <c r="L6005" s="18" t="s">
        <v>146</v>
      </c>
      <c r="M6005" s="18">
        <v>0</v>
      </c>
      <c r="O6005" s="19" t="s">
        <v>146</v>
      </c>
      <c r="P6005" s="19">
        <v>0</v>
      </c>
      <c r="Q6005" s="19">
        <f t="shared" si="1208"/>
        <v>0</v>
      </c>
      <c r="R6005" s="18" t="s">
        <v>146</v>
      </c>
      <c r="S6005" s="18">
        <v>0</v>
      </c>
      <c r="T6005" s="18">
        <f t="shared" si="1209"/>
        <v>0</v>
      </c>
      <c r="U6005" s="20" t="s">
        <v>146</v>
      </c>
      <c r="V6005" s="20">
        <v>0</v>
      </c>
      <c r="W6005" s="20">
        <f t="shared" si="1210"/>
        <v>0</v>
      </c>
      <c r="X6005" s="18" t="s">
        <v>146</v>
      </c>
      <c r="Y6005" s="18">
        <v>0</v>
      </c>
      <c r="Z6005" s="23">
        <f t="shared" si="1211"/>
        <v>0</v>
      </c>
      <c r="AA6005" s="20" t="s">
        <v>146</v>
      </c>
      <c r="AB6005" s="20">
        <v>0</v>
      </c>
      <c r="AC6005" s="24">
        <f t="shared" si="1212"/>
        <v>0</v>
      </c>
      <c r="AD6005" s="18" t="s">
        <v>146</v>
      </c>
      <c r="AE6005" s="18">
        <v>0</v>
      </c>
      <c r="AF6005" s="18">
        <f t="shared" si="1213"/>
        <v>0</v>
      </c>
      <c r="AG6005" s="19" t="s">
        <v>146</v>
      </c>
      <c r="AH6005" s="19">
        <v>0</v>
      </c>
      <c r="AI6005" s="19">
        <f t="shared" si="1218"/>
        <v>0</v>
      </c>
      <c r="AJ6005" s="18" t="s">
        <v>146</v>
      </c>
      <c r="AK6005" s="18">
        <v>0</v>
      </c>
      <c r="AL6005" s="18">
        <f t="shared" si="1214"/>
        <v>0</v>
      </c>
      <c r="AM6005" s="19" t="s">
        <v>146</v>
      </c>
      <c r="AN6005" s="19">
        <v>0</v>
      </c>
      <c r="AO6005" s="19">
        <f t="shared" si="1215"/>
        <v>0</v>
      </c>
      <c r="AP6005" s="18" t="s">
        <v>146</v>
      </c>
      <c r="AQ6005" s="18">
        <v>0</v>
      </c>
      <c r="AR6005" s="18">
        <f t="shared" si="1216"/>
        <v>0</v>
      </c>
      <c r="AS6005" s="20" t="s">
        <v>145</v>
      </c>
      <c r="AT6005" s="20">
        <v>20851.425971428602</v>
      </c>
      <c r="AU6005" s="16">
        <f t="shared" si="1217"/>
        <v>1389.1689521271553</v>
      </c>
    </row>
    <row r="6006" spans="1:47" x14ac:dyDescent="0.2">
      <c r="A6006" s="16">
        <v>6003</v>
      </c>
      <c r="B6006" s="16">
        <v>1181.1232085296499</v>
      </c>
      <c r="C6006" s="17">
        <v>18.773499999999999</v>
      </c>
      <c r="F6006" s="18" t="s">
        <v>146</v>
      </c>
      <c r="G6006" s="18">
        <v>0</v>
      </c>
      <c r="I6006" s="19" t="s">
        <v>146</v>
      </c>
      <c r="J6006" s="19">
        <v>0</v>
      </c>
      <c r="K6006" s="19">
        <f t="shared" si="1207"/>
        <v>0</v>
      </c>
      <c r="L6006" s="18" t="s">
        <v>146</v>
      </c>
      <c r="M6006" s="18">
        <v>0</v>
      </c>
      <c r="O6006" s="19" t="s">
        <v>146</v>
      </c>
      <c r="P6006" s="19">
        <v>0</v>
      </c>
      <c r="Q6006" s="19">
        <f t="shared" si="1208"/>
        <v>0</v>
      </c>
      <c r="R6006" s="18" t="s">
        <v>146</v>
      </c>
      <c r="S6006" s="18">
        <v>0</v>
      </c>
      <c r="T6006" s="18">
        <f t="shared" si="1209"/>
        <v>0</v>
      </c>
      <c r="U6006" s="20" t="s">
        <v>146</v>
      </c>
      <c r="V6006" s="20">
        <v>0</v>
      </c>
      <c r="W6006" s="20">
        <f t="shared" si="1210"/>
        <v>0</v>
      </c>
      <c r="X6006" s="18" t="s">
        <v>146</v>
      </c>
      <c r="Y6006" s="18">
        <v>0</v>
      </c>
      <c r="Z6006" s="23">
        <f t="shared" si="1211"/>
        <v>0</v>
      </c>
      <c r="AA6006" s="20" t="s">
        <v>146</v>
      </c>
      <c r="AB6006" s="20">
        <v>0</v>
      </c>
      <c r="AC6006" s="24">
        <f t="shared" si="1212"/>
        <v>0</v>
      </c>
      <c r="AD6006" s="18" t="s">
        <v>146</v>
      </c>
      <c r="AE6006" s="18">
        <v>0</v>
      </c>
      <c r="AF6006" s="18">
        <f t="shared" si="1213"/>
        <v>0</v>
      </c>
      <c r="AG6006" s="19" t="s">
        <v>146</v>
      </c>
      <c r="AH6006" s="19">
        <v>0</v>
      </c>
      <c r="AI6006" s="19">
        <f t="shared" si="1218"/>
        <v>0</v>
      </c>
      <c r="AJ6006" s="18" t="s">
        <v>146</v>
      </c>
      <c r="AK6006" s="18">
        <v>0</v>
      </c>
      <c r="AL6006" s="18">
        <f t="shared" si="1214"/>
        <v>0</v>
      </c>
      <c r="AM6006" s="19" t="s">
        <v>146</v>
      </c>
      <c r="AN6006" s="19">
        <v>0</v>
      </c>
      <c r="AO6006" s="19">
        <f t="shared" si="1215"/>
        <v>0</v>
      </c>
      <c r="AP6006" s="18" t="s">
        <v>146</v>
      </c>
      <c r="AQ6006" s="18">
        <v>0</v>
      </c>
      <c r="AR6006" s="18">
        <f t="shared" si="1216"/>
        <v>0</v>
      </c>
      <c r="AS6006" s="20" t="s">
        <v>145</v>
      </c>
      <c r="AT6006" s="20">
        <v>10024.8649999998</v>
      </c>
      <c r="AU6006" s="16">
        <f t="shared" si="1217"/>
        <v>667.87908061291137</v>
      </c>
    </row>
    <row r="6007" spans="1:47" x14ac:dyDescent="0.2">
      <c r="A6007" s="16">
        <v>6004</v>
      </c>
      <c r="B6007" s="16">
        <v>1175.32804099177</v>
      </c>
      <c r="C6007" s="17">
        <v>19.765499999999999</v>
      </c>
      <c r="F6007" s="18" t="s">
        <v>146</v>
      </c>
      <c r="G6007" s="18">
        <v>0</v>
      </c>
      <c r="I6007" s="19" t="s">
        <v>146</v>
      </c>
      <c r="J6007" s="19">
        <v>0</v>
      </c>
      <c r="K6007" s="19">
        <f t="shared" si="1207"/>
        <v>0</v>
      </c>
      <c r="L6007" s="18" t="s">
        <v>146</v>
      </c>
      <c r="M6007" s="18">
        <v>0</v>
      </c>
      <c r="O6007" s="19" t="s">
        <v>146</v>
      </c>
      <c r="P6007" s="19">
        <v>0</v>
      </c>
      <c r="Q6007" s="19">
        <f t="shared" si="1208"/>
        <v>0</v>
      </c>
      <c r="R6007" s="18" t="s">
        <v>146</v>
      </c>
      <c r="S6007" s="18">
        <v>0</v>
      </c>
      <c r="T6007" s="18">
        <f t="shared" si="1209"/>
        <v>0</v>
      </c>
      <c r="U6007" s="20" t="s">
        <v>146</v>
      </c>
      <c r="V6007" s="20">
        <v>0</v>
      </c>
      <c r="W6007" s="20">
        <f t="shared" si="1210"/>
        <v>0</v>
      </c>
      <c r="X6007" s="18" t="s">
        <v>146</v>
      </c>
      <c r="Y6007" s="18">
        <v>0</v>
      </c>
      <c r="Z6007" s="23">
        <f t="shared" si="1211"/>
        <v>0</v>
      </c>
      <c r="AA6007" s="20" t="s">
        <v>146</v>
      </c>
      <c r="AB6007" s="20">
        <v>0</v>
      </c>
      <c r="AC6007" s="24">
        <f t="shared" si="1212"/>
        <v>0</v>
      </c>
      <c r="AD6007" s="18" t="s">
        <v>146</v>
      </c>
      <c r="AE6007" s="18">
        <v>0</v>
      </c>
      <c r="AF6007" s="18">
        <f t="shared" si="1213"/>
        <v>0</v>
      </c>
      <c r="AG6007" s="19" t="s">
        <v>146</v>
      </c>
      <c r="AH6007" s="19">
        <v>0</v>
      </c>
      <c r="AI6007" s="19">
        <f t="shared" si="1218"/>
        <v>0</v>
      </c>
      <c r="AJ6007" s="18" t="s">
        <v>146</v>
      </c>
      <c r="AK6007" s="18">
        <v>0</v>
      </c>
      <c r="AL6007" s="18">
        <f t="shared" si="1214"/>
        <v>0</v>
      </c>
      <c r="AM6007" s="19" t="s">
        <v>146</v>
      </c>
      <c r="AN6007" s="19">
        <v>0</v>
      </c>
      <c r="AO6007" s="19">
        <f t="shared" si="1215"/>
        <v>0</v>
      </c>
      <c r="AP6007" s="18" t="s">
        <v>146</v>
      </c>
      <c r="AQ6007" s="18">
        <v>0</v>
      </c>
      <c r="AR6007" s="18">
        <f t="shared" si="1216"/>
        <v>0</v>
      </c>
      <c r="AS6007" s="20" t="s">
        <v>145</v>
      </c>
      <c r="AT6007" s="20">
        <v>17952.9720000001</v>
      </c>
      <c r="AU6007" s="16">
        <f t="shared" si="1217"/>
        <v>1196.0674217188607</v>
      </c>
    </row>
    <row r="6008" spans="1:47" x14ac:dyDescent="0.2">
      <c r="A6008" s="16">
        <v>6005</v>
      </c>
      <c r="B6008" s="16">
        <v>1078.16211962834</v>
      </c>
      <c r="C6008" s="17">
        <v>1.1132</v>
      </c>
      <c r="F6008" s="18" t="s">
        <v>146</v>
      </c>
      <c r="G6008" s="18">
        <v>0</v>
      </c>
      <c r="I6008" s="19" t="s">
        <v>146</v>
      </c>
      <c r="J6008" s="19">
        <v>0</v>
      </c>
      <c r="K6008" s="19">
        <f t="shared" si="1207"/>
        <v>0</v>
      </c>
      <c r="L6008" s="18" t="s">
        <v>146</v>
      </c>
      <c r="M6008" s="18">
        <v>0</v>
      </c>
      <c r="O6008" s="19" t="s">
        <v>146</v>
      </c>
      <c r="P6008" s="19">
        <v>0</v>
      </c>
      <c r="Q6008" s="19">
        <f t="shared" si="1208"/>
        <v>0</v>
      </c>
      <c r="R6008" s="18" t="s">
        <v>146</v>
      </c>
      <c r="S6008" s="18">
        <v>0</v>
      </c>
      <c r="T6008" s="18">
        <f t="shared" si="1209"/>
        <v>0</v>
      </c>
      <c r="U6008" s="20" t="s">
        <v>146</v>
      </c>
      <c r="V6008" s="20">
        <v>0</v>
      </c>
      <c r="W6008" s="20">
        <f t="shared" si="1210"/>
        <v>0</v>
      </c>
      <c r="X6008" s="18" t="s">
        <v>146</v>
      </c>
      <c r="Y6008" s="18">
        <v>0</v>
      </c>
      <c r="Z6008" s="23">
        <f t="shared" si="1211"/>
        <v>0</v>
      </c>
      <c r="AA6008" s="20" t="s">
        <v>146</v>
      </c>
      <c r="AB6008" s="20">
        <v>0</v>
      </c>
      <c r="AC6008" s="24">
        <f t="shared" si="1212"/>
        <v>0</v>
      </c>
      <c r="AD6008" s="18" t="s">
        <v>146</v>
      </c>
      <c r="AE6008" s="18">
        <v>0</v>
      </c>
      <c r="AF6008" s="18">
        <f t="shared" si="1213"/>
        <v>0</v>
      </c>
      <c r="AG6008" s="19" t="s">
        <v>146</v>
      </c>
      <c r="AH6008" s="19">
        <v>0</v>
      </c>
      <c r="AI6008" s="19">
        <f t="shared" si="1218"/>
        <v>0</v>
      </c>
      <c r="AJ6008" s="18" t="s">
        <v>146</v>
      </c>
      <c r="AK6008" s="18">
        <v>0</v>
      </c>
      <c r="AL6008" s="18">
        <f t="shared" si="1214"/>
        <v>0</v>
      </c>
      <c r="AM6008" s="19" t="s">
        <v>146</v>
      </c>
      <c r="AN6008" s="19">
        <v>0</v>
      </c>
      <c r="AO6008" s="19">
        <f t="shared" si="1215"/>
        <v>0</v>
      </c>
      <c r="AP6008" s="18" t="s">
        <v>146</v>
      </c>
      <c r="AQ6008" s="18">
        <v>0</v>
      </c>
      <c r="AR6008" s="18">
        <f t="shared" si="1216"/>
        <v>0</v>
      </c>
      <c r="AS6008" s="20" t="s">
        <v>145</v>
      </c>
      <c r="AT6008" s="20">
        <v>22897.636428571401</v>
      </c>
      <c r="AU6008" s="16">
        <f t="shared" si="1217"/>
        <v>1525.4921005044239</v>
      </c>
    </row>
    <row r="6009" spans="1:47" x14ac:dyDescent="0.2">
      <c r="A6009" s="16">
        <v>6006</v>
      </c>
      <c r="B6009" s="16">
        <v>1155.10792401196</v>
      </c>
      <c r="C6009" s="17">
        <v>18.773499999999999</v>
      </c>
      <c r="F6009" s="18" t="s">
        <v>146</v>
      </c>
      <c r="G6009" s="18">
        <v>0</v>
      </c>
      <c r="I6009" s="19" t="s">
        <v>146</v>
      </c>
      <c r="J6009" s="19">
        <v>0</v>
      </c>
      <c r="K6009" s="19">
        <f t="shared" si="1207"/>
        <v>0</v>
      </c>
      <c r="L6009" s="18" t="s">
        <v>146</v>
      </c>
      <c r="M6009" s="18">
        <v>0</v>
      </c>
      <c r="O6009" s="19" t="s">
        <v>146</v>
      </c>
      <c r="P6009" s="19">
        <v>0</v>
      </c>
      <c r="Q6009" s="19">
        <f t="shared" si="1208"/>
        <v>0</v>
      </c>
      <c r="R6009" s="18" t="s">
        <v>146</v>
      </c>
      <c r="S6009" s="18">
        <v>0</v>
      </c>
      <c r="T6009" s="18">
        <f t="shared" si="1209"/>
        <v>0</v>
      </c>
      <c r="U6009" s="20" t="s">
        <v>146</v>
      </c>
      <c r="V6009" s="20">
        <v>0</v>
      </c>
      <c r="W6009" s="20">
        <f t="shared" si="1210"/>
        <v>0</v>
      </c>
      <c r="X6009" s="18" t="s">
        <v>146</v>
      </c>
      <c r="Y6009" s="18">
        <v>0</v>
      </c>
      <c r="Z6009" s="23">
        <f t="shared" si="1211"/>
        <v>0</v>
      </c>
      <c r="AA6009" s="20" t="s">
        <v>146</v>
      </c>
      <c r="AB6009" s="20">
        <v>0</v>
      </c>
      <c r="AC6009" s="24">
        <f t="shared" si="1212"/>
        <v>0</v>
      </c>
      <c r="AD6009" s="18" t="s">
        <v>146</v>
      </c>
      <c r="AE6009" s="18">
        <v>0</v>
      </c>
      <c r="AF6009" s="18">
        <f t="shared" si="1213"/>
        <v>0</v>
      </c>
      <c r="AG6009" s="19" t="s">
        <v>146</v>
      </c>
      <c r="AH6009" s="19">
        <v>0</v>
      </c>
      <c r="AI6009" s="19">
        <f t="shared" si="1218"/>
        <v>0</v>
      </c>
      <c r="AJ6009" s="18" t="s">
        <v>146</v>
      </c>
      <c r="AK6009" s="18">
        <v>0</v>
      </c>
      <c r="AL6009" s="18">
        <f t="shared" si="1214"/>
        <v>0</v>
      </c>
      <c r="AM6009" s="19" t="s">
        <v>146</v>
      </c>
      <c r="AN6009" s="19">
        <v>0</v>
      </c>
      <c r="AO6009" s="19">
        <f t="shared" si="1215"/>
        <v>0</v>
      </c>
      <c r="AP6009" s="18" t="s">
        <v>146</v>
      </c>
      <c r="AQ6009" s="18">
        <v>0</v>
      </c>
      <c r="AR6009" s="18">
        <f t="shared" si="1216"/>
        <v>0</v>
      </c>
      <c r="AS6009" s="20" t="s">
        <v>145</v>
      </c>
      <c r="AT6009" s="20">
        <v>18042.545857142599</v>
      </c>
      <c r="AU6009" s="16">
        <f t="shared" si="1217"/>
        <v>1202.035033786982</v>
      </c>
    </row>
    <row r="6010" spans="1:47" x14ac:dyDescent="0.2">
      <c r="A6010" s="16">
        <v>6007</v>
      </c>
      <c r="B6010" s="16">
        <v>1056.5060247126401</v>
      </c>
      <c r="C6010" s="17">
        <v>2.4828999999999999</v>
      </c>
      <c r="F6010" s="18" t="s">
        <v>146</v>
      </c>
      <c r="G6010" s="18">
        <v>0</v>
      </c>
      <c r="I6010" s="19" t="s">
        <v>146</v>
      </c>
      <c r="J6010" s="19">
        <v>0</v>
      </c>
      <c r="K6010" s="19">
        <f t="shared" si="1207"/>
        <v>0</v>
      </c>
      <c r="L6010" s="18" t="s">
        <v>146</v>
      </c>
      <c r="M6010" s="18">
        <v>0</v>
      </c>
      <c r="O6010" s="19" t="s">
        <v>146</v>
      </c>
      <c r="P6010" s="19">
        <v>0</v>
      </c>
      <c r="Q6010" s="19">
        <f t="shared" si="1208"/>
        <v>0</v>
      </c>
      <c r="R6010" s="18" t="s">
        <v>146</v>
      </c>
      <c r="S6010" s="18">
        <v>0</v>
      </c>
      <c r="T6010" s="18">
        <f t="shared" si="1209"/>
        <v>0</v>
      </c>
      <c r="U6010" s="20" t="s">
        <v>146</v>
      </c>
      <c r="V6010" s="20">
        <v>0</v>
      </c>
      <c r="W6010" s="20">
        <f t="shared" si="1210"/>
        <v>0</v>
      </c>
      <c r="X6010" s="18" t="s">
        <v>146</v>
      </c>
      <c r="Y6010" s="18">
        <v>0</v>
      </c>
      <c r="Z6010" s="23">
        <f t="shared" si="1211"/>
        <v>0</v>
      </c>
      <c r="AA6010" s="20" t="s">
        <v>146</v>
      </c>
      <c r="AB6010" s="20">
        <v>0</v>
      </c>
      <c r="AC6010" s="24">
        <f t="shared" si="1212"/>
        <v>0</v>
      </c>
      <c r="AD6010" s="18" t="s">
        <v>146</v>
      </c>
      <c r="AE6010" s="18">
        <v>0</v>
      </c>
      <c r="AF6010" s="18">
        <f t="shared" si="1213"/>
        <v>0</v>
      </c>
      <c r="AG6010" s="19" t="s">
        <v>146</v>
      </c>
      <c r="AH6010" s="19">
        <v>0</v>
      </c>
      <c r="AI6010" s="19">
        <f t="shared" si="1218"/>
        <v>0</v>
      </c>
      <c r="AJ6010" s="18" t="s">
        <v>146</v>
      </c>
      <c r="AK6010" s="18">
        <v>0</v>
      </c>
      <c r="AL6010" s="18">
        <f t="shared" si="1214"/>
        <v>0</v>
      </c>
      <c r="AM6010" s="19" t="s">
        <v>146</v>
      </c>
      <c r="AN6010" s="19">
        <v>0</v>
      </c>
      <c r="AO6010" s="19">
        <f t="shared" si="1215"/>
        <v>0</v>
      </c>
      <c r="AP6010" s="18" t="s">
        <v>146</v>
      </c>
      <c r="AQ6010" s="18">
        <v>0</v>
      </c>
      <c r="AR6010" s="18">
        <f t="shared" si="1216"/>
        <v>0</v>
      </c>
      <c r="AS6010" s="20" t="s">
        <v>145</v>
      </c>
      <c r="AT6010" s="20">
        <v>14287.714371428499</v>
      </c>
      <c r="AU6010" s="16">
        <f t="shared" si="1217"/>
        <v>951.87970495859429</v>
      </c>
    </row>
    <row r="6011" spans="1:47" x14ac:dyDescent="0.2">
      <c r="A6011" s="16">
        <v>6008</v>
      </c>
      <c r="B6011" s="16">
        <v>402.76532198643599</v>
      </c>
      <c r="C6011" s="17">
        <v>7.5983499999999999</v>
      </c>
      <c r="F6011" s="18" t="s">
        <v>146</v>
      </c>
      <c r="G6011" s="18">
        <v>0</v>
      </c>
      <c r="I6011" s="19" t="s">
        <v>146</v>
      </c>
      <c r="J6011" s="19">
        <v>0</v>
      </c>
      <c r="K6011" s="19">
        <f t="shared" si="1207"/>
        <v>0</v>
      </c>
      <c r="L6011" s="18" t="s">
        <v>146</v>
      </c>
      <c r="M6011" s="18">
        <v>0</v>
      </c>
      <c r="O6011" s="19" t="s">
        <v>146</v>
      </c>
      <c r="P6011" s="19">
        <v>0</v>
      </c>
      <c r="Q6011" s="19">
        <f t="shared" si="1208"/>
        <v>0</v>
      </c>
      <c r="R6011" s="18" t="s">
        <v>146</v>
      </c>
      <c r="S6011" s="18">
        <v>0</v>
      </c>
      <c r="T6011" s="18">
        <f t="shared" si="1209"/>
        <v>0</v>
      </c>
      <c r="U6011" s="20" t="s">
        <v>146</v>
      </c>
      <c r="V6011" s="20">
        <v>0</v>
      </c>
      <c r="W6011" s="20">
        <f t="shared" si="1210"/>
        <v>0</v>
      </c>
      <c r="X6011" s="18" t="s">
        <v>146</v>
      </c>
      <c r="Y6011" s="18">
        <v>0</v>
      </c>
      <c r="Z6011" s="23">
        <f t="shared" si="1211"/>
        <v>0</v>
      </c>
      <c r="AA6011" s="20" t="s">
        <v>146</v>
      </c>
      <c r="AB6011" s="20">
        <v>0</v>
      </c>
      <c r="AC6011" s="24">
        <f t="shared" si="1212"/>
        <v>0</v>
      </c>
      <c r="AD6011" s="18" t="s">
        <v>146</v>
      </c>
      <c r="AE6011" s="18">
        <v>0</v>
      </c>
      <c r="AF6011" s="18">
        <f t="shared" si="1213"/>
        <v>0</v>
      </c>
      <c r="AG6011" s="19" t="s">
        <v>146</v>
      </c>
      <c r="AH6011" s="19">
        <v>0</v>
      </c>
      <c r="AI6011" s="19">
        <f t="shared" si="1218"/>
        <v>0</v>
      </c>
      <c r="AJ6011" s="18" t="s">
        <v>146</v>
      </c>
      <c r="AK6011" s="18">
        <v>0</v>
      </c>
      <c r="AL6011" s="18">
        <f t="shared" si="1214"/>
        <v>0</v>
      </c>
      <c r="AM6011" s="19" t="s">
        <v>146</v>
      </c>
      <c r="AN6011" s="19">
        <v>0</v>
      </c>
      <c r="AO6011" s="19">
        <f t="shared" si="1215"/>
        <v>0</v>
      </c>
      <c r="AP6011" s="18" t="s">
        <v>146</v>
      </c>
      <c r="AQ6011" s="18">
        <v>0</v>
      </c>
      <c r="AR6011" s="18">
        <f t="shared" si="1216"/>
        <v>0</v>
      </c>
      <c r="AS6011" s="20" t="s">
        <v>145</v>
      </c>
      <c r="AT6011" s="20">
        <v>17591.816714285698</v>
      </c>
      <c r="AU6011" s="16">
        <f t="shared" si="1217"/>
        <v>1172.0064433234975</v>
      </c>
    </row>
    <row r="6012" spans="1:47" x14ac:dyDescent="0.2">
      <c r="A6012" s="16">
        <v>6009</v>
      </c>
      <c r="B6012" s="16">
        <v>155.01223754882801</v>
      </c>
      <c r="C6012" s="17">
        <v>7.8548166666666601</v>
      </c>
      <c r="D6012" s="16" t="s">
        <v>5069</v>
      </c>
      <c r="E6012" s="16" t="s">
        <v>5070</v>
      </c>
      <c r="F6012" s="18" t="s">
        <v>146</v>
      </c>
      <c r="G6012" s="18">
        <v>0</v>
      </c>
      <c r="I6012" s="19" t="s">
        <v>146</v>
      </c>
      <c r="J6012" s="19">
        <v>0</v>
      </c>
      <c r="K6012" s="19">
        <f t="shared" si="1207"/>
        <v>0</v>
      </c>
      <c r="L6012" s="18" t="s">
        <v>146</v>
      </c>
      <c r="M6012" s="18">
        <v>0</v>
      </c>
      <c r="O6012" s="19" t="s">
        <v>146</v>
      </c>
      <c r="P6012" s="19">
        <v>0</v>
      </c>
      <c r="Q6012" s="19">
        <f t="shared" si="1208"/>
        <v>0</v>
      </c>
      <c r="R6012" s="18" t="s">
        <v>146</v>
      </c>
      <c r="S6012" s="18">
        <v>0</v>
      </c>
      <c r="T6012" s="18">
        <f t="shared" si="1209"/>
        <v>0</v>
      </c>
      <c r="U6012" s="20" t="s">
        <v>146</v>
      </c>
      <c r="V6012" s="20">
        <v>0</v>
      </c>
      <c r="W6012" s="20">
        <f t="shared" si="1210"/>
        <v>0</v>
      </c>
      <c r="X6012" s="18" t="s">
        <v>146</v>
      </c>
      <c r="Y6012" s="18">
        <v>0</v>
      </c>
      <c r="Z6012" s="23">
        <f t="shared" si="1211"/>
        <v>0</v>
      </c>
      <c r="AA6012" s="20" t="s">
        <v>146</v>
      </c>
      <c r="AB6012" s="20">
        <v>0</v>
      </c>
      <c r="AC6012" s="24">
        <f t="shared" si="1212"/>
        <v>0</v>
      </c>
      <c r="AD6012" s="18" t="s">
        <v>146</v>
      </c>
      <c r="AE6012" s="18">
        <v>0</v>
      </c>
      <c r="AF6012" s="18">
        <f t="shared" si="1213"/>
        <v>0</v>
      </c>
      <c r="AG6012" s="19" t="s">
        <v>146</v>
      </c>
      <c r="AH6012" s="19">
        <v>0</v>
      </c>
      <c r="AI6012" s="19">
        <f t="shared" si="1218"/>
        <v>0</v>
      </c>
      <c r="AJ6012" s="18" t="s">
        <v>146</v>
      </c>
      <c r="AK6012" s="18">
        <v>0</v>
      </c>
      <c r="AL6012" s="18">
        <f t="shared" si="1214"/>
        <v>0</v>
      </c>
      <c r="AM6012" s="19" t="s">
        <v>146</v>
      </c>
      <c r="AN6012" s="19">
        <v>0</v>
      </c>
      <c r="AO6012" s="19">
        <f t="shared" si="1215"/>
        <v>0</v>
      </c>
      <c r="AP6012" s="18" t="s">
        <v>146</v>
      </c>
      <c r="AQ6012" s="18">
        <v>0</v>
      </c>
      <c r="AR6012" s="18">
        <f t="shared" si="1216"/>
        <v>0</v>
      </c>
      <c r="AS6012" s="20" t="s">
        <v>145</v>
      </c>
      <c r="AT6012" s="20">
        <v>13724.146842857101</v>
      </c>
      <c r="AU6012" s="16">
        <f t="shared" si="1217"/>
        <v>914.33356714570959</v>
      </c>
    </row>
    <row r="6013" spans="1:47" x14ac:dyDescent="0.2">
      <c r="A6013" s="16">
        <v>6010</v>
      </c>
      <c r="B6013" s="16">
        <v>1048.81519168567</v>
      </c>
      <c r="C6013" s="17">
        <v>2.7731666666666599</v>
      </c>
      <c r="D6013" s="16" t="s">
        <v>1772</v>
      </c>
      <c r="E6013" s="16" t="s">
        <v>1773</v>
      </c>
      <c r="F6013" s="18" t="s">
        <v>146</v>
      </c>
      <c r="G6013" s="18">
        <v>0</v>
      </c>
      <c r="I6013" s="19" t="s">
        <v>146</v>
      </c>
      <c r="J6013" s="19">
        <v>0</v>
      </c>
      <c r="K6013" s="19">
        <f t="shared" si="1207"/>
        <v>0</v>
      </c>
      <c r="L6013" s="18" t="s">
        <v>146</v>
      </c>
      <c r="M6013" s="18">
        <v>0</v>
      </c>
      <c r="O6013" s="19" t="s">
        <v>146</v>
      </c>
      <c r="P6013" s="19">
        <v>0</v>
      </c>
      <c r="Q6013" s="19">
        <f t="shared" si="1208"/>
        <v>0</v>
      </c>
      <c r="R6013" s="18" t="s">
        <v>146</v>
      </c>
      <c r="S6013" s="18">
        <v>0</v>
      </c>
      <c r="T6013" s="18">
        <f t="shared" si="1209"/>
        <v>0</v>
      </c>
      <c r="U6013" s="20" t="s">
        <v>146</v>
      </c>
      <c r="V6013" s="20">
        <v>0</v>
      </c>
      <c r="W6013" s="20">
        <f t="shared" si="1210"/>
        <v>0</v>
      </c>
      <c r="X6013" s="18" t="s">
        <v>146</v>
      </c>
      <c r="Y6013" s="18">
        <v>0</v>
      </c>
      <c r="Z6013" s="23">
        <f t="shared" si="1211"/>
        <v>0</v>
      </c>
      <c r="AA6013" s="20" t="s">
        <v>146</v>
      </c>
      <c r="AB6013" s="20">
        <v>0</v>
      </c>
      <c r="AC6013" s="24">
        <f t="shared" si="1212"/>
        <v>0</v>
      </c>
      <c r="AD6013" s="18" t="s">
        <v>146</v>
      </c>
      <c r="AE6013" s="18">
        <v>0</v>
      </c>
      <c r="AF6013" s="18">
        <f t="shared" si="1213"/>
        <v>0</v>
      </c>
      <c r="AG6013" s="19" t="s">
        <v>146</v>
      </c>
      <c r="AH6013" s="19">
        <v>0</v>
      </c>
      <c r="AI6013" s="19">
        <f t="shared" si="1218"/>
        <v>0</v>
      </c>
      <c r="AJ6013" s="18" t="s">
        <v>146</v>
      </c>
      <c r="AK6013" s="18">
        <v>0</v>
      </c>
      <c r="AL6013" s="18">
        <f t="shared" si="1214"/>
        <v>0</v>
      </c>
      <c r="AM6013" s="19" t="s">
        <v>146</v>
      </c>
      <c r="AN6013" s="19">
        <v>0</v>
      </c>
      <c r="AO6013" s="19">
        <f t="shared" si="1215"/>
        <v>0</v>
      </c>
      <c r="AP6013" s="18" t="s">
        <v>146</v>
      </c>
      <c r="AQ6013" s="18">
        <v>0</v>
      </c>
      <c r="AR6013" s="18">
        <f t="shared" si="1216"/>
        <v>0</v>
      </c>
      <c r="AS6013" s="20" t="s">
        <v>145</v>
      </c>
      <c r="AT6013" s="20">
        <v>14115.412357142801</v>
      </c>
      <c r="AU6013" s="16">
        <f t="shared" si="1217"/>
        <v>940.40055677167231</v>
      </c>
    </row>
    <row r="6014" spans="1:47" x14ac:dyDescent="0.2">
      <c r="A6014" s="16">
        <v>6011</v>
      </c>
      <c r="B6014" s="16">
        <v>938.19609418854304</v>
      </c>
      <c r="C6014" s="17">
        <v>19.353999999999999</v>
      </c>
      <c r="F6014" s="18" t="s">
        <v>146</v>
      </c>
      <c r="G6014" s="18">
        <v>0</v>
      </c>
      <c r="I6014" s="19" t="s">
        <v>146</v>
      </c>
      <c r="J6014" s="19">
        <v>0</v>
      </c>
      <c r="K6014" s="19">
        <f t="shared" si="1207"/>
        <v>0</v>
      </c>
      <c r="L6014" s="18" t="s">
        <v>146</v>
      </c>
      <c r="M6014" s="18">
        <v>0</v>
      </c>
      <c r="O6014" s="19" t="s">
        <v>146</v>
      </c>
      <c r="P6014" s="19">
        <v>0</v>
      </c>
      <c r="Q6014" s="19">
        <f t="shared" si="1208"/>
        <v>0</v>
      </c>
      <c r="R6014" s="18" t="s">
        <v>146</v>
      </c>
      <c r="S6014" s="18">
        <v>0</v>
      </c>
      <c r="T6014" s="18">
        <f t="shared" si="1209"/>
        <v>0</v>
      </c>
      <c r="U6014" s="20" t="s">
        <v>146</v>
      </c>
      <c r="V6014" s="20">
        <v>0</v>
      </c>
      <c r="W6014" s="20">
        <f t="shared" si="1210"/>
        <v>0</v>
      </c>
      <c r="X6014" s="18" t="s">
        <v>146</v>
      </c>
      <c r="Y6014" s="18">
        <v>0</v>
      </c>
      <c r="Z6014" s="23">
        <f t="shared" si="1211"/>
        <v>0</v>
      </c>
      <c r="AA6014" s="20" t="s">
        <v>146</v>
      </c>
      <c r="AB6014" s="20">
        <v>0</v>
      </c>
      <c r="AC6014" s="24">
        <f t="shared" si="1212"/>
        <v>0</v>
      </c>
      <c r="AD6014" s="18" t="s">
        <v>146</v>
      </c>
      <c r="AE6014" s="18">
        <v>0</v>
      </c>
      <c r="AF6014" s="18">
        <f t="shared" si="1213"/>
        <v>0</v>
      </c>
      <c r="AG6014" s="19" t="s">
        <v>146</v>
      </c>
      <c r="AH6014" s="19">
        <v>0</v>
      </c>
      <c r="AI6014" s="19">
        <f t="shared" si="1218"/>
        <v>0</v>
      </c>
      <c r="AJ6014" s="18" t="s">
        <v>146</v>
      </c>
      <c r="AK6014" s="18">
        <v>0</v>
      </c>
      <c r="AL6014" s="18">
        <f t="shared" si="1214"/>
        <v>0</v>
      </c>
      <c r="AM6014" s="19" t="s">
        <v>146</v>
      </c>
      <c r="AN6014" s="19">
        <v>0</v>
      </c>
      <c r="AO6014" s="19">
        <f t="shared" si="1215"/>
        <v>0</v>
      </c>
      <c r="AP6014" s="18" t="s">
        <v>146</v>
      </c>
      <c r="AQ6014" s="18">
        <v>0</v>
      </c>
      <c r="AR6014" s="18">
        <f t="shared" si="1216"/>
        <v>0</v>
      </c>
      <c r="AS6014" s="20" t="s">
        <v>145</v>
      </c>
      <c r="AT6014" s="20">
        <v>14022.6889999998</v>
      </c>
      <c r="AU6014" s="16">
        <f t="shared" si="1217"/>
        <v>934.22311792137248</v>
      </c>
    </row>
    <row r="6015" spans="1:47" x14ac:dyDescent="0.2">
      <c r="A6015" s="16">
        <v>6012</v>
      </c>
      <c r="B6015" s="16">
        <v>1084.4770269140299</v>
      </c>
      <c r="C6015" s="17">
        <v>8.2662999999999993</v>
      </c>
      <c r="F6015" s="18" t="s">
        <v>146</v>
      </c>
      <c r="G6015" s="18">
        <v>0</v>
      </c>
      <c r="I6015" s="19" t="s">
        <v>146</v>
      </c>
      <c r="J6015" s="19">
        <v>0</v>
      </c>
      <c r="K6015" s="19">
        <f t="shared" si="1207"/>
        <v>0</v>
      </c>
      <c r="L6015" s="18" t="s">
        <v>146</v>
      </c>
      <c r="M6015" s="18">
        <v>0</v>
      </c>
      <c r="O6015" s="19" t="s">
        <v>146</v>
      </c>
      <c r="P6015" s="19">
        <v>0</v>
      </c>
      <c r="Q6015" s="19">
        <f t="shared" si="1208"/>
        <v>0</v>
      </c>
      <c r="R6015" s="18" t="s">
        <v>146</v>
      </c>
      <c r="S6015" s="18">
        <v>0</v>
      </c>
      <c r="T6015" s="18">
        <f t="shared" si="1209"/>
        <v>0</v>
      </c>
      <c r="U6015" s="20" t="s">
        <v>146</v>
      </c>
      <c r="V6015" s="20">
        <v>0</v>
      </c>
      <c r="W6015" s="20">
        <f t="shared" si="1210"/>
        <v>0</v>
      </c>
      <c r="X6015" s="18" t="s">
        <v>146</v>
      </c>
      <c r="Y6015" s="18">
        <v>0</v>
      </c>
      <c r="Z6015" s="23">
        <f t="shared" si="1211"/>
        <v>0</v>
      </c>
      <c r="AA6015" s="20" t="s">
        <v>146</v>
      </c>
      <c r="AB6015" s="20">
        <v>0</v>
      </c>
      <c r="AC6015" s="24">
        <f t="shared" si="1212"/>
        <v>0</v>
      </c>
      <c r="AD6015" s="18" t="s">
        <v>146</v>
      </c>
      <c r="AE6015" s="18">
        <v>0</v>
      </c>
      <c r="AF6015" s="18">
        <f t="shared" si="1213"/>
        <v>0</v>
      </c>
      <c r="AG6015" s="19" t="s">
        <v>146</v>
      </c>
      <c r="AH6015" s="19">
        <v>0</v>
      </c>
      <c r="AI6015" s="19">
        <f t="shared" si="1218"/>
        <v>0</v>
      </c>
      <c r="AJ6015" s="18" t="s">
        <v>146</v>
      </c>
      <c r="AK6015" s="18">
        <v>0</v>
      </c>
      <c r="AL6015" s="18">
        <f t="shared" si="1214"/>
        <v>0</v>
      </c>
      <c r="AM6015" s="19" t="s">
        <v>146</v>
      </c>
      <c r="AN6015" s="19">
        <v>0</v>
      </c>
      <c r="AO6015" s="19">
        <f t="shared" si="1215"/>
        <v>0</v>
      </c>
      <c r="AP6015" s="18" t="s">
        <v>146</v>
      </c>
      <c r="AQ6015" s="18">
        <v>0</v>
      </c>
      <c r="AR6015" s="18">
        <f t="shared" si="1216"/>
        <v>0</v>
      </c>
      <c r="AS6015" s="20" t="s">
        <v>145</v>
      </c>
      <c r="AT6015" s="20">
        <v>20264.255800000101</v>
      </c>
      <c r="AU6015" s="16">
        <f t="shared" si="1217"/>
        <v>1350.0503530979415</v>
      </c>
    </row>
    <row r="6016" spans="1:47" x14ac:dyDescent="0.2">
      <c r="A6016" s="16">
        <v>6013</v>
      </c>
      <c r="B6016" s="16">
        <v>912.58702557010099</v>
      </c>
      <c r="C6016" s="17">
        <v>5.8707333333333303</v>
      </c>
      <c r="D6016" s="16" t="s">
        <v>5071</v>
      </c>
      <c r="E6016" s="16" t="s">
        <v>5071</v>
      </c>
      <c r="F6016" s="18" t="s">
        <v>146</v>
      </c>
      <c r="G6016" s="18">
        <v>0</v>
      </c>
      <c r="I6016" s="19" t="s">
        <v>146</v>
      </c>
      <c r="J6016" s="19">
        <v>0</v>
      </c>
      <c r="K6016" s="19">
        <f t="shared" si="1207"/>
        <v>0</v>
      </c>
      <c r="L6016" s="18" t="s">
        <v>146</v>
      </c>
      <c r="M6016" s="18">
        <v>0</v>
      </c>
      <c r="O6016" s="19" t="s">
        <v>146</v>
      </c>
      <c r="P6016" s="19">
        <v>0</v>
      </c>
      <c r="Q6016" s="19">
        <f t="shared" si="1208"/>
        <v>0</v>
      </c>
      <c r="R6016" s="18" t="s">
        <v>146</v>
      </c>
      <c r="S6016" s="18">
        <v>0</v>
      </c>
      <c r="T6016" s="18">
        <f t="shared" si="1209"/>
        <v>0</v>
      </c>
      <c r="U6016" s="20" t="s">
        <v>146</v>
      </c>
      <c r="V6016" s="20">
        <v>0</v>
      </c>
      <c r="W6016" s="20">
        <f t="shared" si="1210"/>
        <v>0</v>
      </c>
      <c r="X6016" s="18" t="s">
        <v>146</v>
      </c>
      <c r="Y6016" s="18">
        <v>0</v>
      </c>
      <c r="Z6016" s="23">
        <f t="shared" si="1211"/>
        <v>0</v>
      </c>
      <c r="AA6016" s="20" t="s">
        <v>146</v>
      </c>
      <c r="AB6016" s="20">
        <v>0</v>
      </c>
      <c r="AC6016" s="24">
        <f t="shared" si="1212"/>
        <v>0</v>
      </c>
      <c r="AD6016" s="18" t="s">
        <v>146</v>
      </c>
      <c r="AE6016" s="18">
        <v>0</v>
      </c>
      <c r="AF6016" s="18">
        <f t="shared" si="1213"/>
        <v>0</v>
      </c>
      <c r="AG6016" s="19" t="s">
        <v>146</v>
      </c>
      <c r="AH6016" s="19">
        <v>0</v>
      </c>
      <c r="AI6016" s="19">
        <f t="shared" si="1218"/>
        <v>0</v>
      </c>
      <c r="AJ6016" s="18" t="s">
        <v>146</v>
      </c>
      <c r="AK6016" s="18">
        <v>0</v>
      </c>
      <c r="AL6016" s="18">
        <f t="shared" si="1214"/>
        <v>0</v>
      </c>
      <c r="AM6016" s="19" t="s">
        <v>146</v>
      </c>
      <c r="AN6016" s="19">
        <v>0</v>
      </c>
      <c r="AO6016" s="19">
        <f t="shared" si="1215"/>
        <v>0</v>
      </c>
      <c r="AP6016" s="18" t="s">
        <v>146</v>
      </c>
      <c r="AQ6016" s="18">
        <v>0</v>
      </c>
      <c r="AR6016" s="18">
        <f t="shared" si="1216"/>
        <v>0</v>
      </c>
      <c r="AS6016" s="20" t="s">
        <v>145</v>
      </c>
      <c r="AT6016" s="20">
        <v>17754.311857142799</v>
      </c>
      <c r="AU6016" s="16">
        <f t="shared" si="1217"/>
        <v>1182.8322356524184</v>
      </c>
    </row>
    <row r="6017" spans="1:47" x14ac:dyDescent="0.2">
      <c r="A6017" s="16">
        <v>6014</v>
      </c>
      <c r="B6017" s="16">
        <v>1057.15941912833</v>
      </c>
      <c r="C6017" s="17">
        <v>19.353999999999999</v>
      </c>
      <c r="F6017" s="18" t="s">
        <v>146</v>
      </c>
      <c r="G6017" s="18">
        <v>0</v>
      </c>
      <c r="I6017" s="19" t="s">
        <v>146</v>
      </c>
      <c r="J6017" s="19">
        <v>0</v>
      </c>
      <c r="K6017" s="19">
        <f t="shared" si="1207"/>
        <v>0</v>
      </c>
      <c r="L6017" s="18" t="s">
        <v>146</v>
      </c>
      <c r="M6017" s="18">
        <v>0</v>
      </c>
      <c r="O6017" s="19" t="s">
        <v>146</v>
      </c>
      <c r="P6017" s="19">
        <v>0</v>
      </c>
      <c r="Q6017" s="19">
        <f t="shared" si="1208"/>
        <v>0</v>
      </c>
      <c r="R6017" s="18" t="s">
        <v>146</v>
      </c>
      <c r="S6017" s="18">
        <v>0</v>
      </c>
      <c r="T6017" s="18">
        <f t="shared" si="1209"/>
        <v>0</v>
      </c>
      <c r="U6017" s="20" t="s">
        <v>146</v>
      </c>
      <c r="V6017" s="20">
        <v>0</v>
      </c>
      <c r="W6017" s="20">
        <f t="shared" si="1210"/>
        <v>0</v>
      </c>
      <c r="X6017" s="18" t="s">
        <v>146</v>
      </c>
      <c r="Y6017" s="18">
        <v>0</v>
      </c>
      <c r="Z6017" s="23">
        <f t="shared" si="1211"/>
        <v>0</v>
      </c>
      <c r="AA6017" s="20" t="s">
        <v>146</v>
      </c>
      <c r="AB6017" s="20">
        <v>0</v>
      </c>
      <c r="AC6017" s="24">
        <f t="shared" si="1212"/>
        <v>0</v>
      </c>
      <c r="AD6017" s="18" t="s">
        <v>146</v>
      </c>
      <c r="AE6017" s="18">
        <v>0</v>
      </c>
      <c r="AF6017" s="18">
        <f t="shared" si="1213"/>
        <v>0</v>
      </c>
      <c r="AG6017" s="19" t="s">
        <v>146</v>
      </c>
      <c r="AH6017" s="19">
        <v>0</v>
      </c>
      <c r="AI6017" s="19">
        <f t="shared" si="1218"/>
        <v>0</v>
      </c>
      <c r="AJ6017" s="18" t="s">
        <v>146</v>
      </c>
      <c r="AK6017" s="18">
        <v>0</v>
      </c>
      <c r="AL6017" s="18">
        <f t="shared" si="1214"/>
        <v>0</v>
      </c>
      <c r="AM6017" s="19" t="s">
        <v>146</v>
      </c>
      <c r="AN6017" s="19">
        <v>0</v>
      </c>
      <c r="AO6017" s="19">
        <f t="shared" si="1215"/>
        <v>0</v>
      </c>
      <c r="AP6017" s="18" t="s">
        <v>146</v>
      </c>
      <c r="AQ6017" s="18">
        <v>0</v>
      </c>
      <c r="AR6017" s="18">
        <f t="shared" si="1216"/>
        <v>0</v>
      </c>
      <c r="AS6017" s="20" t="s">
        <v>145</v>
      </c>
      <c r="AT6017" s="20">
        <v>13804.753999999801</v>
      </c>
      <c r="AU6017" s="16">
        <f t="shared" si="1217"/>
        <v>919.70379746834112</v>
      </c>
    </row>
    <row r="6018" spans="1:47" x14ac:dyDescent="0.2">
      <c r="A6018" s="16">
        <v>6015</v>
      </c>
      <c r="B6018" s="16">
        <v>1020.7784998866</v>
      </c>
      <c r="C6018" s="17">
        <v>7.8548166666666601</v>
      </c>
      <c r="F6018" s="18" t="s">
        <v>146</v>
      </c>
      <c r="G6018" s="18">
        <v>0</v>
      </c>
      <c r="I6018" s="19" t="s">
        <v>146</v>
      </c>
      <c r="J6018" s="19">
        <v>0</v>
      </c>
      <c r="K6018" s="19">
        <f t="shared" si="1207"/>
        <v>0</v>
      </c>
      <c r="L6018" s="18" t="s">
        <v>146</v>
      </c>
      <c r="M6018" s="18">
        <v>0</v>
      </c>
      <c r="O6018" s="19" t="s">
        <v>146</v>
      </c>
      <c r="P6018" s="19">
        <v>0</v>
      </c>
      <c r="Q6018" s="19">
        <f t="shared" si="1208"/>
        <v>0</v>
      </c>
      <c r="R6018" s="18" t="s">
        <v>146</v>
      </c>
      <c r="S6018" s="18">
        <v>0</v>
      </c>
      <c r="T6018" s="18">
        <f t="shared" si="1209"/>
        <v>0</v>
      </c>
      <c r="U6018" s="20" t="s">
        <v>146</v>
      </c>
      <c r="V6018" s="20">
        <v>0</v>
      </c>
      <c r="W6018" s="20">
        <f t="shared" si="1210"/>
        <v>0</v>
      </c>
      <c r="X6018" s="18" t="s">
        <v>146</v>
      </c>
      <c r="Y6018" s="18">
        <v>0</v>
      </c>
      <c r="Z6018" s="23">
        <f t="shared" si="1211"/>
        <v>0</v>
      </c>
      <c r="AA6018" s="20" t="s">
        <v>146</v>
      </c>
      <c r="AB6018" s="20">
        <v>0</v>
      </c>
      <c r="AC6018" s="24">
        <f t="shared" si="1212"/>
        <v>0</v>
      </c>
      <c r="AD6018" s="18" t="s">
        <v>146</v>
      </c>
      <c r="AE6018" s="18">
        <v>0</v>
      </c>
      <c r="AF6018" s="18">
        <f t="shared" si="1213"/>
        <v>0</v>
      </c>
      <c r="AG6018" s="19" t="s">
        <v>146</v>
      </c>
      <c r="AH6018" s="19">
        <v>0</v>
      </c>
      <c r="AI6018" s="19">
        <f t="shared" si="1218"/>
        <v>0</v>
      </c>
      <c r="AJ6018" s="18" t="s">
        <v>146</v>
      </c>
      <c r="AK6018" s="18">
        <v>0</v>
      </c>
      <c r="AL6018" s="18">
        <f t="shared" si="1214"/>
        <v>0</v>
      </c>
      <c r="AM6018" s="19" t="s">
        <v>146</v>
      </c>
      <c r="AN6018" s="19">
        <v>0</v>
      </c>
      <c r="AO6018" s="19">
        <f t="shared" si="1215"/>
        <v>0</v>
      </c>
      <c r="AP6018" s="18" t="s">
        <v>146</v>
      </c>
      <c r="AQ6018" s="18">
        <v>0</v>
      </c>
      <c r="AR6018" s="18">
        <f t="shared" si="1216"/>
        <v>0</v>
      </c>
      <c r="AS6018" s="20" t="s">
        <v>145</v>
      </c>
      <c r="AT6018" s="20">
        <v>19014.963314285698</v>
      </c>
      <c r="AU6018" s="16">
        <f t="shared" si="1217"/>
        <v>1266.8196745027115</v>
      </c>
    </row>
    <row r="6019" spans="1:47" x14ac:dyDescent="0.2">
      <c r="A6019" s="16">
        <v>6016</v>
      </c>
      <c r="B6019" s="16">
        <v>919.57125831705105</v>
      </c>
      <c r="C6019" s="17">
        <v>5.20278333333333</v>
      </c>
      <c r="D6019" s="16" t="s">
        <v>1047</v>
      </c>
      <c r="E6019" s="16" t="s">
        <v>4771</v>
      </c>
      <c r="F6019" s="18" t="s">
        <v>146</v>
      </c>
      <c r="G6019" s="18">
        <v>0</v>
      </c>
      <c r="I6019" s="19" t="s">
        <v>146</v>
      </c>
      <c r="J6019" s="19">
        <v>0</v>
      </c>
      <c r="K6019" s="19">
        <f t="shared" si="1207"/>
        <v>0</v>
      </c>
      <c r="L6019" s="18" t="s">
        <v>146</v>
      </c>
      <c r="M6019" s="18">
        <v>0</v>
      </c>
      <c r="O6019" s="19" t="s">
        <v>146</v>
      </c>
      <c r="P6019" s="19">
        <v>0</v>
      </c>
      <c r="Q6019" s="19">
        <f t="shared" si="1208"/>
        <v>0</v>
      </c>
      <c r="R6019" s="18" t="s">
        <v>146</v>
      </c>
      <c r="S6019" s="18">
        <v>0</v>
      </c>
      <c r="T6019" s="18">
        <f t="shared" si="1209"/>
        <v>0</v>
      </c>
      <c r="U6019" s="20" t="s">
        <v>146</v>
      </c>
      <c r="V6019" s="20">
        <v>0</v>
      </c>
      <c r="W6019" s="20">
        <f t="shared" si="1210"/>
        <v>0</v>
      </c>
      <c r="X6019" s="18" t="s">
        <v>146</v>
      </c>
      <c r="Y6019" s="18">
        <v>0</v>
      </c>
      <c r="Z6019" s="23">
        <f t="shared" si="1211"/>
        <v>0</v>
      </c>
      <c r="AA6019" s="20" t="s">
        <v>146</v>
      </c>
      <c r="AB6019" s="20">
        <v>0</v>
      </c>
      <c r="AC6019" s="24">
        <f t="shared" si="1212"/>
        <v>0</v>
      </c>
      <c r="AD6019" s="18" t="s">
        <v>146</v>
      </c>
      <c r="AE6019" s="18">
        <v>0</v>
      </c>
      <c r="AF6019" s="18">
        <f t="shared" si="1213"/>
        <v>0</v>
      </c>
      <c r="AG6019" s="19" t="s">
        <v>146</v>
      </c>
      <c r="AH6019" s="19">
        <v>0</v>
      </c>
      <c r="AI6019" s="19">
        <f t="shared" si="1218"/>
        <v>0</v>
      </c>
      <c r="AJ6019" s="18" t="s">
        <v>146</v>
      </c>
      <c r="AK6019" s="18">
        <v>0</v>
      </c>
      <c r="AL6019" s="18">
        <f t="shared" si="1214"/>
        <v>0</v>
      </c>
      <c r="AM6019" s="19" t="s">
        <v>146</v>
      </c>
      <c r="AN6019" s="19">
        <v>0</v>
      </c>
      <c r="AO6019" s="19">
        <f t="shared" si="1215"/>
        <v>0</v>
      </c>
      <c r="AP6019" s="18" t="s">
        <v>146</v>
      </c>
      <c r="AQ6019" s="18">
        <v>0</v>
      </c>
      <c r="AR6019" s="18">
        <f t="shared" si="1216"/>
        <v>0</v>
      </c>
      <c r="AS6019" s="20" t="s">
        <v>145</v>
      </c>
      <c r="AT6019" s="20">
        <v>15619.228114285699</v>
      </c>
      <c r="AU6019" s="16">
        <f t="shared" si="1217"/>
        <v>1040.5881488531445</v>
      </c>
    </row>
    <row r="6020" spans="1:47" x14ac:dyDescent="0.2">
      <c r="A6020" s="16">
        <v>6017</v>
      </c>
      <c r="B6020" s="16">
        <v>1186.45977450339</v>
      </c>
      <c r="C6020" s="17">
        <v>11.3976333333333</v>
      </c>
      <c r="F6020" s="18" t="s">
        <v>146</v>
      </c>
      <c r="G6020" s="18">
        <v>0</v>
      </c>
      <c r="I6020" s="19" t="s">
        <v>146</v>
      </c>
      <c r="J6020" s="19">
        <v>0</v>
      </c>
      <c r="K6020" s="19">
        <f t="shared" si="1207"/>
        <v>0</v>
      </c>
      <c r="L6020" s="18" t="s">
        <v>146</v>
      </c>
      <c r="M6020" s="18">
        <v>0</v>
      </c>
      <c r="O6020" s="19" t="s">
        <v>146</v>
      </c>
      <c r="P6020" s="19">
        <v>0</v>
      </c>
      <c r="Q6020" s="19">
        <f t="shared" si="1208"/>
        <v>0</v>
      </c>
      <c r="R6020" s="18" t="s">
        <v>146</v>
      </c>
      <c r="S6020" s="18">
        <v>0</v>
      </c>
      <c r="T6020" s="18">
        <f t="shared" si="1209"/>
        <v>0</v>
      </c>
      <c r="U6020" s="20" t="s">
        <v>146</v>
      </c>
      <c r="V6020" s="20">
        <v>0</v>
      </c>
      <c r="W6020" s="20">
        <f t="shared" si="1210"/>
        <v>0</v>
      </c>
      <c r="X6020" s="18" t="s">
        <v>146</v>
      </c>
      <c r="Y6020" s="18">
        <v>0</v>
      </c>
      <c r="Z6020" s="23">
        <f t="shared" si="1211"/>
        <v>0</v>
      </c>
      <c r="AA6020" s="20" t="s">
        <v>146</v>
      </c>
      <c r="AB6020" s="20">
        <v>0</v>
      </c>
      <c r="AC6020" s="24">
        <f t="shared" si="1212"/>
        <v>0</v>
      </c>
      <c r="AD6020" s="18" t="s">
        <v>146</v>
      </c>
      <c r="AE6020" s="18">
        <v>0</v>
      </c>
      <c r="AF6020" s="18">
        <f t="shared" si="1213"/>
        <v>0</v>
      </c>
      <c r="AG6020" s="19" t="s">
        <v>146</v>
      </c>
      <c r="AH6020" s="19">
        <v>0</v>
      </c>
      <c r="AI6020" s="19">
        <f t="shared" si="1218"/>
        <v>0</v>
      </c>
      <c r="AJ6020" s="18" t="s">
        <v>146</v>
      </c>
      <c r="AK6020" s="18">
        <v>0</v>
      </c>
      <c r="AL6020" s="18">
        <f t="shared" si="1214"/>
        <v>0</v>
      </c>
      <c r="AM6020" s="19" t="s">
        <v>146</v>
      </c>
      <c r="AN6020" s="19">
        <v>0</v>
      </c>
      <c r="AO6020" s="19">
        <f t="shared" si="1215"/>
        <v>0</v>
      </c>
      <c r="AP6020" s="18" t="s">
        <v>146</v>
      </c>
      <c r="AQ6020" s="18">
        <v>0</v>
      </c>
      <c r="AR6020" s="18">
        <f t="shared" si="1216"/>
        <v>0</v>
      </c>
      <c r="AS6020" s="20" t="s">
        <v>145</v>
      </c>
      <c r="AT6020" s="20">
        <v>15313.8831571428</v>
      </c>
      <c r="AU6020" s="16">
        <f t="shared" si="1217"/>
        <v>1020.2453802227049</v>
      </c>
    </row>
    <row r="6021" spans="1:47" x14ac:dyDescent="0.2">
      <c r="A6021" s="16">
        <v>6018</v>
      </c>
      <c r="B6021" s="16">
        <v>936.74093405379597</v>
      </c>
      <c r="C6021" s="17">
        <v>9.5147999999999993</v>
      </c>
      <c r="D6021" s="16" t="s">
        <v>5072</v>
      </c>
      <c r="E6021" s="16" t="s">
        <v>5073</v>
      </c>
      <c r="F6021" s="18" t="s">
        <v>146</v>
      </c>
      <c r="G6021" s="18">
        <v>0</v>
      </c>
      <c r="I6021" s="19" t="s">
        <v>146</v>
      </c>
      <c r="J6021" s="19">
        <v>0</v>
      </c>
      <c r="K6021" s="19">
        <f t="shared" ref="K6021:K6033" si="1219">J6021/8.53</f>
        <v>0</v>
      </c>
      <c r="L6021" s="18" t="s">
        <v>146</v>
      </c>
      <c r="M6021" s="18">
        <v>0</v>
      </c>
      <c r="O6021" s="19" t="s">
        <v>146</v>
      </c>
      <c r="P6021" s="19">
        <v>0</v>
      </c>
      <c r="Q6021" s="19">
        <f t="shared" ref="Q6021:Q6084" si="1220">P6021/4.16</f>
        <v>0</v>
      </c>
      <c r="R6021" s="18" t="s">
        <v>146</v>
      </c>
      <c r="S6021" s="18">
        <v>0</v>
      </c>
      <c r="T6021" s="18">
        <f t="shared" ref="T6021:T6084" si="1221">S6021/10.36</f>
        <v>0</v>
      </c>
      <c r="U6021" s="20" t="s">
        <v>146</v>
      </c>
      <c r="V6021" s="20">
        <v>0</v>
      </c>
      <c r="W6021" s="20">
        <f t="shared" ref="W6021:W6084" si="1222">V6021/2.78</f>
        <v>0</v>
      </c>
      <c r="X6021" s="18" t="s">
        <v>146</v>
      </c>
      <c r="Y6021" s="18">
        <v>0</v>
      </c>
      <c r="Z6021" s="23">
        <f t="shared" ref="Z6021:Z6084" si="1223">Y6021/5.14</f>
        <v>0</v>
      </c>
      <c r="AA6021" s="20" t="s">
        <v>146</v>
      </c>
      <c r="AB6021" s="20">
        <v>0</v>
      </c>
      <c r="AC6021" s="24">
        <f t="shared" ref="AC6021:AC6084" si="1224">AB6021/5.86</f>
        <v>0</v>
      </c>
      <c r="AD6021" s="18" t="s">
        <v>146</v>
      </c>
      <c r="AE6021" s="18">
        <v>0</v>
      </c>
      <c r="AF6021" s="18">
        <f t="shared" ref="AF6021:AF6084" si="1225">AE6021/12.78</f>
        <v>0</v>
      </c>
      <c r="AG6021" s="19" t="s">
        <v>146</v>
      </c>
      <c r="AH6021" s="19">
        <v>0</v>
      </c>
      <c r="AI6021" s="19">
        <f t="shared" si="1218"/>
        <v>0</v>
      </c>
      <c r="AJ6021" s="18" t="s">
        <v>146</v>
      </c>
      <c r="AK6021" s="18">
        <v>0</v>
      </c>
      <c r="AL6021" s="18">
        <f t="shared" ref="AL6021:AL6084" si="1226">AK6021/15.13</f>
        <v>0</v>
      </c>
      <c r="AM6021" s="19" t="s">
        <v>146</v>
      </c>
      <c r="AN6021" s="19">
        <v>0</v>
      </c>
      <c r="AO6021" s="19">
        <f t="shared" ref="AO6021:AO6084" si="1227">AN6021/9.02</f>
        <v>0</v>
      </c>
      <c r="AP6021" s="18" t="s">
        <v>146</v>
      </c>
      <c r="AQ6021" s="18">
        <v>0</v>
      </c>
      <c r="AR6021" s="18">
        <f t="shared" ref="AR6021:AR6084" si="1228">AQ6021/8.1</f>
        <v>0</v>
      </c>
      <c r="AS6021" s="20" t="s">
        <v>145</v>
      </c>
      <c r="AT6021" s="20">
        <v>16370.711142857101</v>
      </c>
      <c r="AU6021" s="16">
        <f t="shared" ref="AU6021:AU6084" si="1229">AT6021/15.01</f>
        <v>1090.6536404301867</v>
      </c>
    </row>
    <row r="6022" spans="1:47" x14ac:dyDescent="0.2">
      <c r="A6022" s="16">
        <v>6019</v>
      </c>
      <c r="B6022" s="16">
        <v>1175.93131109413</v>
      </c>
      <c r="C6022" s="17">
        <v>1.5584833333333299</v>
      </c>
      <c r="D6022" s="16" t="s">
        <v>2564</v>
      </c>
      <c r="E6022" s="16" t="s">
        <v>2565</v>
      </c>
      <c r="F6022" s="18" t="s">
        <v>146</v>
      </c>
      <c r="G6022" s="18">
        <v>0</v>
      </c>
      <c r="I6022" s="19" t="s">
        <v>146</v>
      </c>
      <c r="J6022" s="19">
        <v>0</v>
      </c>
      <c r="K6022" s="19">
        <f t="shared" si="1219"/>
        <v>0</v>
      </c>
      <c r="L6022" s="18" t="s">
        <v>146</v>
      </c>
      <c r="M6022" s="18">
        <v>0</v>
      </c>
      <c r="O6022" s="19" t="s">
        <v>146</v>
      </c>
      <c r="P6022" s="19">
        <v>0</v>
      </c>
      <c r="Q6022" s="19">
        <f t="shared" si="1220"/>
        <v>0</v>
      </c>
      <c r="R6022" s="18" t="s">
        <v>146</v>
      </c>
      <c r="S6022" s="18">
        <v>0</v>
      </c>
      <c r="T6022" s="18">
        <f t="shared" si="1221"/>
        <v>0</v>
      </c>
      <c r="U6022" s="20" t="s">
        <v>146</v>
      </c>
      <c r="V6022" s="20">
        <v>0</v>
      </c>
      <c r="W6022" s="20">
        <f t="shared" si="1222"/>
        <v>0</v>
      </c>
      <c r="X6022" s="18" t="s">
        <v>146</v>
      </c>
      <c r="Y6022" s="18">
        <v>0</v>
      </c>
      <c r="Z6022" s="23">
        <f t="shared" si="1223"/>
        <v>0</v>
      </c>
      <c r="AA6022" s="20" t="s">
        <v>146</v>
      </c>
      <c r="AB6022" s="20">
        <v>0</v>
      </c>
      <c r="AC6022" s="24">
        <f t="shared" si="1224"/>
        <v>0</v>
      </c>
      <c r="AD6022" s="18" t="s">
        <v>146</v>
      </c>
      <c r="AE6022" s="18">
        <v>0</v>
      </c>
      <c r="AF6022" s="18">
        <f t="shared" si="1225"/>
        <v>0</v>
      </c>
      <c r="AG6022" s="19" t="s">
        <v>146</v>
      </c>
      <c r="AH6022" s="19">
        <v>0</v>
      </c>
      <c r="AI6022" s="19">
        <f t="shared" si="1218"/>
        <v>0</v>
      </c>
      <c r="AJ6022" s="18" t="s">
        <v>146</v>
      </c>
      <c r="AK6022" s="18">
        <v>0</v>
      </c>
      <c r="AL6022" s="18">
        <f t="shared" si="1226"/>
        <v>0</v>
      </c>
      <c r="AM6022" s="19" t="s">
        <v>146</v>
      </c>
      <c r="AN6022" s="19">
        <v>0</v>
      </c>
      <c r="AO6022" s="19">
        <f t="shared" si="1227"/>
        <v>0</v>
      </c>
      <c r="AP6022" s="18" t="s">
        <v>146</v>
      </c>
      <c r="AQ6022" s="18">
        <v>0</v>
      </c>
      <c r="AR6022" s="18">
        <f t="shared" si="1228"/>
        <v>0</v>
      </c>
      <c r="AS6022" s="20" t="s">
        <v>145</v>
      </c>
      <c r="AT6022" s="20">
        <v>15897.3370142857</v>
      </c>
      <c r="AU6022" s="16">
        <f t="shared" si="1229"/>
        <v>1059.1163900256963</v>
      </c>
    </row>
    <row r="6023" spans="1:47" x14ac:dyDescent="0.2">
      <c r="A6023" s="16">
        <v>6020</v>
      </c>
      <c r="B6023" s="16">
        <v>582.55816650390602</v>
      </c>
      <c r="C6023" s="17">
        <v>8.7792166666666596</v>
      </c>
      <c r="D6023" s="16" t="s">
        <v>5074</v>
      </c>
      <c r="E6023" s="16" t="s">
        <v>5074</v>
      </c>
      <c r="F6023" s="18" t="s">
        <v>146</v>
      </c>
      <c r="G6023" s="18">
        <v>0</v>
      </c>
      <c r="I6023" s="19" t="s">
        <v>146</v>
      </c>
      <c r="J6023" s="19">
        <v>0</v>
      </c>
      <c r="K6023" s="19">
        <f t="shared" si="1219"/>
        <v>0</v>
      </c>
      <c r="L6023" s="18" t="s">
        <v>146</v>
      </c>
      <c r="M6023" s="18">
        <v>0</v>
      </c>
      <c r="O6023" s="19" t="s">
        <v>146</v>
      </c>
      <c r="P6023" s="19">
        <v>0</v>
      </c>
      <c r="Q6023" s="19">
        <f t="shared" si="1220"/>
        <v>0</v>
      </c>
      <c r="R6023" s="18" t="s">
        <v>146</v>
      </c>
      <c r="S6023" s="18">
        <v>0</v>
      </c>
      <c r="T6023" s="18">
        <f t="shared" si="1221"/>
        <v>0</v>
      </c>
      <c r="U6023" s="20" t="s">
        <v>146</v>
      </c>
      <c r="V6023" s="20">
        <v>0</v>
      </c>
      <c r="W6023" s="20">
        <f t="shared" si="1222"/>
        <v>0</v>
      </c>
      <c r="X6023" s="18" t="s">
        <v>146</v>
      </c>
      <c r="Y6023" s="18">
        <v>0</v>
      </c>
      <c r="Z6023" s="23">
        <f t="shared" si="1223"/>
        <v>0</v>
      </c>
      <c r="AA6023" s="20" t="s">
        <v>146</v>
      </c>
      <c r="AB6023" s="20">
        <v>0</v>
      </c>
      <c r="AC6023" s="24">
        <f t="shared" si="1224"/>
        <v>0</v>
      </c>
      <c r="AD6023" s="18" t="s">
        <v>146</v>
      </c>
      <c r="AE6023" s="18">
        <v>0</v>
      </c>
      <c r="AF6023" s="18">
        <f t="shared" si="1225"/>
        <v>0</v>
      </c>
      <c r="AG6023" s="19" t="s">
        <v>146</v>
      </c>
      <c r="AH6023" s="19">
        <v>0</v>
      </c>
      <c r="AI6023" s="19">
        <f t="shared" si="1218"/>
        <v>0</v>
      </c>
      <c r="AJ6023" s="18" t="s">
        <v>146</v>
      </c>
      <c r="AK6023" s="18">
        <v>0</v>
      </c>
      <c r="AL6023" s="18">
        <f t="shared" si="1226"/>
        <v>0</v>
      </c>
      <c r="AM6023" s="19" t="s">
        <v>146</v>
      </c>
      <c r="AN6023" s="19">
        <v>0</v>
      </c>
      <c r="AO6023" s="19">
        <f t="shared" si="1227"/>
        <v>0</v>
      </c>
      <c r="AP6023" s="18" t="s">
        <v>146</v>
      </c>
      <c r="AQ6023" s="18">
        <v>0</v>
      </c>
      <c r="AR6023" s="18">
        <f t="shared" si="1228"/>
        <v>0</v>
      </c>
      <c r="AS6023" s="20" t="s">
        <v>145</v>
      </c>
      <c r="AT6023" s="20">
        <v>13329.8047714285</v>
      </c>
      <c r="AU6023" s="16">
        <f t="shared" si="1229"/>
        <v>888.06161035499667</v>
      </c>
    </row>
    <row r="6024" spans="1:47" x14ac:dyDescent="0.2">
      <c r="A6024" s="16">
        <v>6021</v>
      </c>
      <c r="B6024" s="16">
        <v>907.99810791015602</v>
      </c>
      <c r="C6024" s="17">
        <v>0.22259999999999999</v>
      </c>
      <c r="F6024" s="18" t="s">
        <v>146</v>
      </c>
      <c r="G6024" s="18">
        <v>0</v>
      </c>
      <c r="I6024" s="19" t="s">
        <v>146</v>
      </c>
      <c r="J6024" s="19">
        <v>0</v>
      </c>
      <c r="K6024" s="19">
        <f t="shared" si="1219"/>
        <v>0</v>
      </c>
      <c r="L6024" s="18" t="s">
        <v>146</v>
      </c>
      <c r="M6024" s="18">
        <v>0</v>
      </c>
      <c r="O6024" s="19" t="s">
        <v>146</v>
      </c>
      <c r="P6024" s="19">
        <v>0</v>
      </c>
      <c r="Q6024" s="19">
        <f t="shared" si="1220"/>
        <v>0</v>
      </c>
      <c r="R6024" s="18" t="s">
        <v>146</v>
      </c>
      <c r="S6024" s="18">
        <v>0</v>
      </c>
      <c r="T6024" s="18">
        <f t="shared" si="1221"/>
        <v>0</v>
      </c>
      <c r="U6024" s="20" t="s">
        <v>146</v>
      </c>
      <c r="V6024" s="20">
        <v>0</v>
      </c>
      <c r="W6024" s="20">
        <f t="shared" si="1222"/>
        <v>0</v>
      </c>
      <c r="X6024" s="18" t="s">
        <v>146</v>
      </c>
      <c r="Y6024" s="18">
        <v>0</v>
      </c>
      <c r="Z6024" s="23">
        <f t="shared" si="1223"/>
        <v>0</v>
      </c>
      <c r="AA6024" s="20" t="s">
        <v>146</v>
      </c>
      <c r="AB6024" s="20">
        <v>0</v>
      </c>
      <c r="AC6024" s="24">
        <f t="shared" si="1224"/>
        <v>0</v>
      </c>
      <c r="AD6024" s="18" t="s">
        <v>146</v>
      </c>
      <c r="AE6024" s="18">
        <v>0</v>
      </c>
      <c r="AF6024" s="18">
        <f t="shared" si="1225"/>
        <v>0</v>
      </c>
      <c r="AG6024" s="19" t="s">
        <v>146</v>
      </c>
      <c r="AH6024" s="19">
        <v>0</v>
      </c>
      <c r="AI6024" s="19">
        <f t="shared" si="1218"/>
        <v>0</v>
      </c>
      <c r="AJ6024" s="18" t="s">
        <v>146</v>
      </c>
      <c r="AK6024" s="18">
        <v>0</v>
      </c>
      <c r="AL6024" s="18">
        <f t="shared" si="1226"/>
        <v>0</v>
      </c>
      <c r="AM6024" s="19" t="s">
        <v>146</v>
      </c>
      <c r="AN6024" s="19">
        <v>0</v>
      </c>
      <c r="AO6024" s="19">
        <f t="shared" si="1227"/>
        <v>0</v>
      </c>
      <c r="AP6024" s="18" t="s">
        <v>146</v>
      </c>
      <c r="AQ6024" s="18">
        <v>0</v>
      </c>
      <c r="AR6024" s="18">
        <f t="shared" si="1228"/>
        <v>0</v>
      </c>
      <c r="AS6024" s="20" t="s">
        <v>145</v>
      </c>
      <c r="AT6024" s="20">
        <v>12249.9843428571</v>
      </c>
      <c r="AU6024" s="16">
        <f t="shared" si="1229"/>
        <v>816.12154182925383</v>
      </c>
    </row>
    <row r="6025" spans="1:47" x14ac:dyDescent="0.2">
      <c r="A6025" s="16">
        <v>6022</v>
      </c>
      <c r="B6025" s="16">
        <v>1169.53602942272</v>
      </c>
      <c r="C6025" s="17">
        <v>13.759566666666601</v>
      </c>
      <c r="D6025" s="16" t="s">
        <v>5075</v>
      </c>
      <c r="E6025" s="16" t="s">
        <v>5075</v>
      </c>
      <c r="F6025" s="18" t="s">
        <v>146</v>
      </c>
      <c r="G6025" s="18">
        <v>0</v>
      </c>
      <c r="I6025" s="19" t="s">
        <v>146</v>
      </c>
      <c r="J6025" s="19">
        <v>0</v>
      </c>
      <c r="K6025" s="19">
        <f t="shared" si="1219"/>
        <v>0</v>
      </c>
      <c r="L6025" s="18" t="s">
        <v>146</v>
      </c>
      <c r="M6025" s="18">
        <v>0</v>
      </c>
      <c r="O6025" s="19" t="s">
        <v>146</v>
      </c>
      <c r="P6025" s="19">
        <v>0</v>
      </c>
      <c r="Q6025" s="19">
        <f t="shared" si="1220"/>
        <v>0</v>
      </c>
      <c r="R6025" s="18" t="s">
        <v>146</v>
      </c>
      <c r="S6025" s="18">
        <v>0</v>
      </c>
      <c r="T6025" s="18">
        <f t="shared" si="1221"/>
        <v>0</v>
      </c>
      <c r="U6025" s="20" t="s">
        <v>146</v>
      </c>
      <c r="V6025" s="20">
        <v>0</v>
      </c>
      <c r="W6025" s="20">
        <f t="shared" si="1222"/>
        <v>0</v>
      </c>
      <c r="X6025" s="18" t="s">
        <v>146</v>
      </c>
      <c r="Y6025" s="18">
        <v>0</v>
      </c>
      <c r="Z6025" s="23">
        <f t="shared" si="1223"/>
        <v>0</v>
      </c>
      <c r="AA6025" s="20" t="s">
        <v>146</v>
      </c>
      <c r="AB6025" s="20">
        <v>0</v>
      </c>
      <c r="AC6025" s="24">
        <f t="shared" si="1224"/>
        <v>0</v>
      </c>
      <c r="AD6025" s="18" t="s">
        <v>146</v>
      </c>
      <c r="AE6025" s="18">
        <v>0</v>
      </c>
      <c r="AF6025" s="18">
        <f t="shared" si="1225"/>
        <v>0</v>
      </c>
      <c r="AG6025" s="19" t="s">
        <v>146</v>
      </c>
      <c r="AH6025" s="19">
        <v>0</v>
      </c>
      <c r="AI6025" s="19">
        <f t="shared" si="1218"/>
        <v>0</v>
      </c>
      <c r="AJ6025" s="18" t="s">
        <v>146</v>
      </c>
      <c r="AK6025" s="18">
        <v>0</v>
      </c>
      <c r="AL6025" s="18">
        <f t="shared" si="1226"/>
        <v>0</v>
      </c>
      <c r="AM6025" s="19" t="s">
        <v>146</v>
      </c>
      <c r="AN6025" s="19">
        <v>0</v>
      </c>
      <c r="AO6025" s="19">
        <f t="shared" si="1227"/>
        <v>0</v>
      </c>
      <c r="AP6025" s="18" t="s">
        <v>146</v>
      </c>
      <c r="AQ6025" s="18">
        <v>0</v>
      </c>
      <c r="AR6025" s="18">
        <f t="shared" si="1228"/>
        <v>0</v>
      </c>
      <c r="AS6025" s="20" t="s">
        <v>145</v>
      </c>
      <c r="AT6025" s="20">
        <v>14610.9931142857</v>
      </c>
      <c r="AU6025" s="16">
        <f t="shared" si="1229"/>
        <v>973.41726277719522</v>
      </c>
    </row>
    <row r="6026" spans="1:47" x14ac:dyDescent="0.2">
      <c r="A6026" s="16">
        <v>6023</v>
      </c>
      <c r="B6026" s="16">
        <v>1136.86547012752</v>
      </c>
      <c r="C6026" s="17">
        <v>0.188766666666666</v>
      </c>
      <c r="F6026" s="18" t="s">
        <v>146</v>
      </c>
      <c r="G6026" s="18">
        <v>0</v>
      </c>
      <c r="I6026" s="19" t="s">
        <v>146</v>
      </c>
      <c r="J6026" s="19">
        <v>0</v>
      </c>
      <c r="K6026" s="19">
        <f t="shared" si="1219"/>
        <v>0</v>
      </c>
      <c r="L6026" s="18" t="s">
        <v>146</v>
      </c>
      <c r="M6026" s="18">
        <v>0</v>
      </c>
      <c r="O6026" s="19" t="s">
        <v>146</v>
      </c>
      <c r="P6026" s="19">
        <v>0</v>
      </c>
      <c r="Q6026" s="19">
        <f t="shared" si="1220"/>
        <v>0</v>
      </c>
      <c r="R6026" s="18" t="s">
        <v>146</v>
      </c>
      <c r="S6026" s="18">
        <v>0</v>
      </c>
      <c r="T6026" s="18">
        <f t="shared" si="1221"/>
        <v>0</v>
      </c>
      <c r="U6026" s="20" t="s">
        <v>146</v>
      </c>
      <c r="V6026" s="20">
        <v>0</v>
      </c>
      <c r="W6026" s="20">
        <f t="shared" si="1222"/>
        <v>0</v>
      </c>
      <c r="X6026" s="18" t="s">
        <v>146</v>
      </c>
      <c r="Y6026" s="18">
        <v>0</v>
      </c>
      <c r="Z6026" s="23">
        <f t="shared" si="1223"/>
        <v>0</v>
      </c>
      <c r="AA6026" s="20" t="s">
        <v>146</v>
      </c>
      <c r="AB6026" s="20">
        <v>0</v>
      </c>
      <c r="AC6026" s="24">
        <f t="shared" si="1224"/>
        <v>0</v>
      </c>
      <c r="AD6026" s="18" t="s">
        <v>146</v>
      </c>
      <c r="AE6026" s="18">
        <v>0</v>
      </c>
      <c r="AF6026" s="18">
        <f t="shared" si="1225"/>
        <v>0</v>
      </c>
      <c r="AG6026" s="19" t="s">
        <v>146</v>
      </c>
      <c r="AH6026" s="19">
        <v>0</v>
      </c>
      <c r="AI6026" s="19">
        <f t="shared" si="1218"/>
        <v>0</v>
      </c>
      <c r="AJ6026" s="18" t="s">
        <v>146</v>
      </c>
      <c r="AK6026" s="18">
        <v>0</v>
      </c>
      <c r="AL6026" s="18">
        <f t="shared" si="1226"/>
        <v>0</v>
      </c>
      <c r="AM6026" s="19" t="s">
        <v>146</v>
      </c>
      <c r="AN6026" s="19">
        <v>0</v>
      </c>
      <c r="AO6026" s="19">
        <f t="shared" si="1227"/>
        <v>0</v>
      </c>
      <c r="AP6026" s="18" t="s">
        <v>146</v>
      </c>
      <c r="AQ6026" s="18">
        <v>0</v>
      </c>
      <c r="AR6026" s="18">
        <f t="shared" si="1228"/>
        <v>0</v>
      </c>
      <c r="AS6026" s="20" t="s">
        <v>145</v>
      </c>
      <c r="AT6026" s="20">
        <v>14970.951657142799</v>
      </c>
      <c r="AU6026" s="16">
        <f t="shared" si="1229"/>
        <v>997.39851146854096</v>
      </c>
    </row>
    <row r="6027" spans="1:47" x14ac:dyDescent="0.2">
      <c r="A6027" s="16">
        <v>6024</v>
      </c>
      <c r="B6027" s="16">
        <v>1037.9674016183001</v>
      </c>
      <c r="C6027" s="17">
        <v>19.320166666666601</v>
      </c>
      <c r="F6027" s="18" t="s">
        <v>146</v>
      </c>
      <c r="G6027" s="18">
        <v>0</v>
      </c>
      <c r="I6027" s="19" t="s">
        <v>146</v>
      </c>
      <c r="J6027" s="19">
        <v>0</v>
      </c>
      <c r="K6027" s="19">
        <f t="shared" si="1219"/>
        <v>0</v>
      </c>
      <c r="L6027" s="18" t="s">
        <v>146</v>
      </c>
      <c r="M6027" s="18">
        <v>0</v>
      </c>
      <c r="O6027" s="19" t="s">
        <v>146</v>
      </c>
      <c r="P6027" s="19">
        <v>0</v>
      </c>
      <c r="Q6027" s="19">
        <f t="shared" si="1220"/>
        <v>0</v>
      </c>
      <c r="R6027" s="18" t="s">
        <v>146</v>
      </c>
      <c r="S6027" s="18">
        <v>0</v>
      </c>
      <c r="T6027" s="18">
        <f t="shared" si="1221"/>
        <v>0</v>
      </c>
      <c r="U6027" s="20" t="s">
        <v>146</v>
      </c>
      <c r="V6027" s="20">
        <v>0</v>
      </c>
      <c r="W6027" s="20">
        <f t="shared" si="1222"/>
        <v>0</v>
      </c>
      <c r="X6027" s="18" t="s">
        <v>146</v>
      </c>
      <c r="Y6027" s="18">
        <v>0</v>
      </c>
      <c r="Z6027" s="23">
        <f t="shared" si="1223"/>
        <v>0</v>
      </c>
      <c r="AA6027" s="20" t="s">
        <v>146</v>
      </c>
      <c r="AB6027" s="20">
        <v>0</v>
      </c>
      <c r="AC6027" s="24">
        <f t="shared" si="1224"/>
        <v>0</v>
      </c>
      <c r="AD6027" s="18" t="s">
        <v>146</v>
      </c>
      <c r="AE6027" s="18">
        <v>0</v>
      </c>
      <c r="AF6027" s="18">
        <f t="shared" si="1225"/>
        <v>0</v>
      </c>
      <c r="AG6027" s="19" t="s">
        <v>146</v>
      </c>
      <c r="AH6027" s="19">
        <v>0</v>
      </c>
      <c r="AI6027" s="19">
        <f t="shared" si="1218"/>
        <v>0</v>
      </c>
      <c r="AJ6027" s="18" t="s">
        <v>146</v>
      </c>
      <c r="AK6027" s="18">
        <v>0</v>
      </c>
      <c r="AL6027" s="18">
        <f t="shared" si="1226"/>
        <v>0</v>
      </c>
      <c r="AM6027" s="19" t="s">
        <v>146</v>
      </c>
      <c r="AN6027" s="19">
        <v>0</v>
      </c>
      <c r="AO6027" s="19">
        <f t="shared" si="1227"/>
        <v>0</v>
      </c>
      <c r="AP6027" s="18" t="s">
        <v>146</v>
      </c>
      <c r="AQ6027" s="18">
        <v>0</v>
      </c>
      <c r="AR6027" s="18">
        <f t="shared" si="1228"/>
        <v>0</v>
      </c>
      <c r="AS6027" s="20" t="s">
        <v>145</v>
      </c>
      <c r="AT6027" s="20">
        <v>12421.8019999998</v>
      </c>
      <c r="AU6027" s="16">
        <f t="shared" si="1229"/>
        <v>827.56842105261819</v>
      </c>
    </row>
    <row r="6028" spans="1:47" x14ac:dyDescent="0.2">
      <c r="A6028" s="16">
        <v>6025</v>
      </c>
      <c r="B6028" s="16">
        <v>927.43241595688096</v>
      </c>
      <c r="C6028" s="17">
        <v>19.353999999999999</v>
      </c>
      <c r="D6028" s="16" t="s">
        <v>5076</v>
      </c>
      <c r="E6028" s="16" t="s">
        <v>5076</v>
      </c>
      <c r="F6028" s="18" t="s">
        <v>146</v>
      </c>
      <c r="G6028" s="18">
        <v>0</v>
      </c>
      <c r="I6028" s="19" t="s">
        <v>146</v>
      </c>
      <c r="J6028" s="19">
        <v>0</v>
      </c>
      <c r="K6028" s="19">
        <f t="shared" si="1219"/>
        <v>0</v>
      </c>
      <c r="L6028" s="18" t="s">
        <v>146</v>
      </c>
      <c r="M6028" s="18">
        <v>0</v>
      </c>
      <c r="O6028" s="19" t="s">
        <v>146</v>
      </c>
      <c r="P6028" s="19">
        <v>0</v>
      </c>
      <c r="Q6028" s="19">
        <f t="shared" si="1220"/>
        <v>0</v>
      </c>
      <c r="R6028" s="18" t="s">
        <v>146</v>
      </c>
      <c r="S6028" s="18">
        <v>0</v>
      </c>
      <c r="T6028" s="18">
        <f t="shared" si="1221"/>
        <v>0</v>
      </c>
      <c r="U6028" s="20" t="s">
        <v>146</v>
      </c>
      <c r="V6028" s="20">
        <v>0</v>
      </c>
      <c r="W6028" s="20">
        <f t="shared" si="1222"/>
        <v>0</v>
      </c>
      <c r="X6028" s="18" t="s">
        <v>146</v>
      </c>
      <c r="Y6028" s="18">
        <v>0</v>
      </c>
      <c r="Z6028" s="23">
        <f t="shared" si="1223"/>
        <v>0</v>
      </c>
      <c r="AA6028" s="20" t="s">
        <v>146</v>
      </c>
      <c r="AB6028" s="20">
        <v>0</v>
      </c>
      <c r="AC6028" s="24">
        <f t="shared" si="1224"/>
        <v>0</v>
      </c>
      <c r="AD6028" s="18" t="s">
        <v>146</v>
      </c>
      <c r="AE6028" s="18">
        <v>0</v>
      </c>
      <c r="AF6028" s="18">
        <f t="shared" si="1225"/>
        <v>0</v>
      </c>
      <c r="AG6028" s="19" t="s">
        <v>146</v>
      </c>
      <c r="AH6028" s="19">
        <v>0</v>
      </c>
      <c r="AI6028" s="19">
        <f t="shared" si="1218"/>
        <v>0</v>
      </c>
      <c r="AJ6028" s="18" t="s">
        <v>146</v>
      </c>
      <c r="AK6028" s="18">
        <v>0</v>
      </c>
      <c r="AL6028" s="18">
        <f t="shared" si="1226"/>
        <v>0</v>
      </c>
      <c r="AM6028" s="19" t="s">
        <v>146</v>
      </c>
      <c r="AN6028" s="19">
        <v>0</v>
      </c>
      <c r="AO6028" s="19">
        <f t="shared" si="1227"/>
        <v>0</v>
      </c>
      <c r="AP6028" s="18" t="s">
        <v>146</v>
      </c>
      <c r="AQ6028" s="18">
        <v>0</v>
      </c>
      <c r="AR6028" s="18">
        <f t="shared" si="1228"/>
        <v>0</v>
      </c>
      <c r="AS6028" s="20" t="s">
        <v>145</v>
      </c>
      <c r="AT6028" s="20">
        <v>12152.3049999998</v>
      </c>
      <c r="AU6028" s="16">
        <f t="shared" si="1229"/>
        <v>809.61392405061963</v>
      </c>
    </row>
    <row r="6029" spans="1:47" x14ac:dyDescent="0.2">
      <c r="A6029" s="16">
        <v>6026</v>
      </c>
      <c r="B6029" s="16">
        <v>146.13809149266999</v>
      </c>
      <c r="C6029" s="17">
        <v>19.679500000000001</v>
      </c>
      <c r="F6029" s="18" t="s">
        <v>146</v>
      </c>
      <c r="G6029" s="18">
        <v>0</v>
      </c>
      <c r="I6029" s="19" t="s">
        <v>146</v>
      </c>
      <c r="J6029" s="19">
        <v>0</v>
      </c>
      <c r="K6029" s="19">
        <f t="shared" si="1219"/>
        <v>0</v>
      </c>
      <c r="L6029" s="18" t="s">
        <v>146</v>
      </c>
      <c r="M6029" s="18">
        <v>0</v>
      </c>
      <c r="O6029" s="19" t="s">
        <v>146</v>
      </c>
      <c r="P6029" s="19">
        <v>0</v>
      </c>
      <c r="Q6029" s="19">
        <f t="shared" si="1220"/>
        <v>0</v>
      </c>
      <c r="R6029" s="18" t="s">
        <v>146</v>
      </c>
      <c r="S6029" s="18">
        <v>0</v>
      </c>
      <c r="T6029" s="18">
        <f t="shared" si="1221"/>
        <v>0</v>
      </c>
      <c r="U6029" s="20" t="s">
        <v>146</v>
      </c>
      <c r="V6029" s="20">
        <v>0</v>
      </c>
      <c r="W6029" s="20">
        <f t="shared" si="1222"/>
        <v>0</v>
      </c>
      <c r="X6029" s="18" t="s">
        <v>146</v>
      </c>
      <c r="Y6029" s="18">
        <v>0</v>
      </c>
      <c r="Z6029" s="23">
        <f t="shared" si="1223"/>
        <v>0</v>
      </c>
      <c r="AA6029" s="20" t="s">
        <v>146</v>
      </c>
      <c r="AB6029" s="20">
        <v>0</v>
      </c>
      <c r="AC6029" s="24">
        <f t="shared" si="1224"/>
        <v>0</v>
      </c>
      <c r="AD6029" s="18" t="s">
        <v>146</v>
      </c>
      <c r="AE6029" s="18">
        <v>0</v>
      </c>
      <c r="AF6029" s="18">
        <f t="shared" si="1225"/>
        <v>0</v>
      </c>
      <c r="AG6029" s="19" t="s">
        <v>146</v>
      </c>
      <c r="AH6029" s="19">
        <v>0</v>
      </c>
      <c r="AI6029" s="19">
        <f t="shared" si="1218"/>
        <v>0</v>
      </c>
      <c r="AJ6029" s="18" t="s">
        <v>146</v>
      </c>
      <c r="AK6029" s="18">
        <v>0</v>
      </c>
      <c r="AL6029" s="18">
        <f t="shared" si="1226"/>
        <v>0</v>
      </c>
      <c r="AM6029" s="19" t="s">
        <v>146</v>
      </c>
      <c r="AN6029" s="19">
        <v>0</v>
      </c>
      <c r="AO6029" s="19">
        <f t="shared" si="1227"/>
        <v>0</v>
      </c>
      <c r="AP6029" s="18" t="s">
        <v>146</v>
      </c>
      <c r="AQ6029" s="18">
        <v>0</v>
      </c>
      <c r="AR6029" s="18">
        <f t="shared" si="1228"/>
        <v>0</v>
      </c>
      <c r="AS6029" s="20" t="s">
        <v>145</v>
      </c>
      <c r="AT6029" s="20">
        <v>18301.7114285715</v>
      </c>
      <c r="AU6029" s="16">
        <f t="shared" si="1229"/>
        <v>1219.3012277529315</v>
      </c>
    </row>
    <row r="6030" spans="1:47" x14ac:dyDescent="0.2">
      <c r="A6030" s="16">
        <v>6027</v>
      </c>
      <c r="B6030" s="16">
        <v>1142.4160402305199</v>
      </c>
      <c r="C6030" s="17">
        <v>7.1192333333333302</v>
      </c>
      <c r="F6030" s="18" t="s">
        <v>146</v>
      </c>
      <c r="G6030" s="18">
        <v>0</v>
      </c>
      <c r="I6030" s="19" t="s">
        <v>146</v>
      </c>
      <c r="J6030" s="19">
        <v>0</v>
      </c>
      <c r="K6030" s="19">
        <f t="shared" si="1219"/>
        <v>0</v>
      </c>
      <c r="L6030" s="18" t="s">
        <v>146</v>
      </c>
      <c r="M6030" s="18">
        <v>0</v>
      </c>
      <c r="O6030" s="19" t="s">
        <v>146</v>
      </c>
      <c r="P6030" s="19">
        <v>0</v>
      </c>
      <c r="Q6030" s="19">
        <f t="shared" si="1220"/>
        <v>0</v>
      </c>
      <c r="R6030" s="18" t="s">
        <v>146</v>
      </c>
      <c r="S6030" s="18">
        <v>0</v>
      </c>
      <c r="T6030" s="18">
        <f t="shared" si="1221"/>
        <v>0</v>
      </c>
      <c r="U6030" s="20" t="s">
        <v>146</v>
      </c>
      <c r="V6030" s="20">
        <v>0</v>
      </c>
      <c r="W6030" s="20">
        <f t="shared" si="1222"/>
        <v>0</v>
      </c>
      <c r="X6030" s="18" t="s">
        <v>146</v>
      </c>
      <c r="Y6030" s="18">
        <v>0</v>
      </c>
      <c r="Z6030" s="23">
        <f t="shared" si="1223"/>
        <v>0</v>
      </c>
      <c r="AA6030" s="20" t="s">
        <v>146</v>
      </c>
      <c r="AB6030" s="20">
        <v>0</v>
      </c>
      <c r="AC6030" s="24">
        <f t="shared" si="1224"/>
        <v>0</v>
      </c>
      <c r="AD6030" s="18" t="s">
        <v>146</v>
      </c>
      <c r="AE6030" s="18">
        <v>0</v>
      </c>
      <c r="AF6030" s="18">
        <f t="shared" si="1225"/>
        <v>0</v>
      </c>
      <c r="AG6030" s="19" t="s">
        <v>146</v>
      </c>
      <c r="AH6030" s="19">
        <v>0</v>
      </c>
      <c r="AI6030" s="19">
        <f t="shared" si="1218"/>
        <v>0</v>
      </c>
      <c r="AJ6030" s="18" t="s">
        <v>146</v>
      </c>
      <c r="AK6030" s="18">
        <v>0</v>
      </c>
      <c r="AL6030" s="18">
        <f t="shared" si="1226"/>
        <v>0</v>
      </c>
      <c r="AM6030" s="19" t="s">
        <v>146</v>
      </c>
      <c r="AN6030" s="19">
        <v>0</v>
      </c>
      <c r="AO6030" s="19">
        <f t="shared" si="1227"/>
        <v>0</v>
      </c>
      <c r="AP6030" s="18" t="s">
        <v>146</v>
      </c>
      <c r="AQ6030" s="18">
        <v>0</v>
      </c>
      <c r="AR6030" s="18">
        <f t="shared" si="1228"/>
        <v>0</v>
      </c>
      <c r="AS6030" s="20" t="s">
        <v>145</v>
      </c>
      <c r="AT6030" s="20">
        <v>14702.9453571428</v>
      </c>
      <c r="AU6030" s="16">
        <f t="shared" si="1229"/>
        <v>979.54332825734843</v>
      </c>
    </row>
    <row r="6031" spans="1:47" x14ac:dyDescent="0.2">
      <c r="A6031" s="16">
        <v>6028</v>
      </c>
      <c r="B6031" s="16">
        <v>954.14645693174498</v>
      </c>
      <c r="C6031" s="17">
        <v>2.0037833333333301</v>
      </c>
      <c r="F6031" s="18" t="s">
        <v>146</v>
      </c>
      <c r="G6031" s="18">
        <v>0</v>
      </c>
      <c r="I6031" s="19" t="s">
        <v>146</v>
      </c>
      <c r="J6031" s="19">
        <v>0</v>
      </c>
      <c r="K6031" s="19">
        <f t="shared" si="1219"/>
        <v>0</v>
      </c>
      <c r="L6031" s="18" t="s">
        <v>146</v>
      </c>
      <c r="M6031" s="18">
        <v>0</v>
      </c>
      <c r="O6031" s="19" t="s">
        <v>146</v>
      </c>
      <c r="P6031" s="19">
        <v>0</v>
      </c>
      <c r="Q6031" s="19">
        <f t="shared" si="1220"/>
        <v>0</v>
      </c>
      <c r="R6031" s="18" t="s">
        <v>146</v>
      </c>
      <c r="S6031" s="18">
        <v>0</v>
      </c>
      <c r="T6031" s="18">
        <f t="shared" si="1221"/>
        <v>0</v>
      </c>
      <c r="U6031" s="20" t="s">
        <v>146</v>
      </c>
      <c r="V6031" s="20">
        <v>0</v>
      </c>
      <c r="W6031" s="20">
        <f t="shared" si="1222"/>
        <v>0</v>
      </c>
      <c r="X6031" s="18" t="s">
        <v>146</v>
      </c>
      <c r="Y6031" s="18">
        <v>0</v>
      </c>
      <c r="Z6031" s="23">
        <f t="shared" si="1223"/>
        <v>0</v>
      </c>
      <c r="AA6031" s="20" t="s">
        <v>146</v>
      </c>
      <c r="AB6031" s="20">
        <v>0</v>
      </c>
      <c r="AC6031" s="24">
        <f t="shared" si="1224"/>
        <v>0</v>
      </c>
      <c r="AD6031" s="18" t="s">
        <v>146</v>
      </c>
      <c r="AE6031" s="18">
        <v>0</v>
      </c>
      <c r="AF6031" s="18">
        <f t="shared" si="1225"/>
        <v>0</v>
      </c>
      <c r="AG6031" s="19" t="s">
        <v>146</v>
      </c>
      <c r="AH6031" s="19">
        <v>0</v>
      </c>
      <c r="AI6031" s="19">
        <f t="shared" si="1218"/>
        <v>0</v>
      </c>
      <c r="AJ6031" s="18" t="s">
        <v>146</v>
      </c>
      <c r="AK6031" s="18">
        <v>0</v>
      </c>
      <c r="AL6031" s="18">
        <f t="shared" si="1226"/>
        <v>0</v>
      </c>
      <c r="AM6031" s="19" t="s">
        <v>146</v>
      </c>
      <c r="AN6031" s="19">
        <v>0</v>
      </c>
      <c r="AO6031" s="19">
        <f t="shared" si="1227"/>
        <v>0</v>
      </c>
      <c r="AP6031" s="18" t="s">
        <v>146</v>
      </c>
      <c r="AQ6031" s="18">
        <v>0</v>
      </c>
      <c r="AR6031" s="18">
        <f t="shared" si="1228"/>
        <v>0</v>
      </c>
      <c r="AS6031" s="20" t="s">
        <v>145</v>
      </c>
      <c r="AT6031" s="20">
        <v>4228.0387714285498</v>
      </c>
      <c r="AU6031" s="16">
        <f t="shared" si="1229"/>
        <v>281.68146378604598</v>
      </c>
    </row>
    <row r="6032" spans="1:47" x14ac:dyDescent="0.2">
      <c r="A6032" s="16">
        <v>6029</v>
      </c>
      <c r="B6032" s="16">
        <v>252.26940917968699</v>
      </c>
      <c r="C6032" s="17">
        <v>13.9822166666666</v>
      </c>
      <c r="D6032" s="16" t="s">
        <v>2544</v>
      </c>
      <c r="E6032" s="16" t="s">
        <v>2544</v>
      </c>
      <c r="F6032" s="18" t="s">
        <v>146</v>
      </c>
      <c r="G6032" s="18">
        <v>0</v>
      </c>
      <c r="I6032" s="19" t="s">
        <v>146</v>
      </c>
      <c r="J6032" s="19">
        <v>0</v>
      </c>
      <c r="K6032" s="19">
        <f t="shared" si="1219"/>
        <v>0</v>
      </c>
      <c r="L6032" s="18" t="s">
        <v>146</v>
      </c>
      <c r="M6032" s="18">
        <v>0</v>
      </c>
      <c r="O6032" s="19" t="s">
        <v>146</v>
      </c>
      <c r="P6032" s="19">
        <v>0</v>
      </c>
      <c r="Q6032" s="19">
        <f t="shared" si="1220"/>
        <v>0</v>
      </c>
      <c r="R6032" s="18" t="s">
        <v>146</v>
      </c>
      <c r="S6032" s="18">
        <v>0</v>
      </c>
      <c r="T6032" s="18">
        <f t="shared" si="1221"/>
        <v>0</v>
      </c>
      <c r="U6032" s="20" t="s">
        <v>146</v>
      </c>
      <c r="V6032" s="20">
        <v>0</v>
      </c>
      <c r="W6032" s="20">
        <f t="shared" si="1222"/>
        <v>0</v>
      </c>
      <c r="X6032" s="18" t="s">
        <v>146</v>
      </c>
      <c r="Y6032" s="18">
        <v>0</v>
      </c>
      <c r="Z6032" s="23">
        <f t="shared" si="1223"/>
        <v>0</v>
      </c>
      <c r="AA6032" s="20" t="s">
        <v>146</v>
      </c>
      <c r="AB6032" s="20">
        <v>0</v>
      </c>
      <c r="AC6032" s="24">
        <f t="shared" si="1224"/>
        <v>0</v>
      </c>
      <c r="AD6032" s="18" t="s">
        <v>146</v>
      </c>
      <c r="AE6032" s="18">
        <v>0</v>
      </c>
      <c r="AF6032" s="18">
        <f t="shared" si="1225"/>
        <v>0</v>
      </c>
      <c r="AG6032" s="19" t="s">
        <v>146</v>
      </c>
      <c r="AH6032" s="19">
        <v>0</v>
      </c>
      <c r="AI6032" s="19">
        <f t="shared" si="1218"/>
        <v>0</v>
      </c>
      <c r="AJ6032" s="18" t="s">
        <v>146</v>
      </c>
      <c r="AK6032" s="18">
        <v>0</v>
      </c>
      <c r="AL6032" s="18">
        <f t="shared" si="1226"/>
        <v>0</v>
      </c>
      <c r="AM6032" s="19" t="s">
        <v>146</v>
      </c>
      <c r="AN6032" s="19">
        <v>0</v>
      </c>
      <c r="AO6032" s="19">
        <f t="shared" si="1227"/>
        <v>0</v>
      </c>
      <c r="AP6032" s="18" t="s">
        <v>146</v>
      </c>
      <c r="AQ6032" s="18">
        <v>0</v>
      </c>
      <c r="AR6032" s="18">
        <f t="shared" si="1228"/>
        <v>0</v>
      </c>
      <c r="AS6032" s="20" t="s">
        <v>145</v>
      </c>
      <c r="AT6032" s="20">
        <v>4810.9362571428701</v>
      </c>
      <c r="AU6032" s="16">
        <f t="shared" si="1229"/>
        <v>320.51540687161025</v>
      </c>
    </row>
    <row r="6033" spans="1:47" x14ac:dyDescent="0.2">
      <c r="A6033" s="16">
        <v>6030</v>
      </c>
      <c r="B6033" s="16">
        <v>969.52536980053901</v>
      </c>
      <c r="C6033" s="17">
        <v>9.0356833333333295</v>
      </c>
      <c r="D6033" s="16" t="s">
        <v>5077</v>
      </c>
      <c r="E6033" s="16" t="s">
        <v>5078</v>
      </c>
      <c r="F6033" s="18" t="s">
        <v>146</v>
      </c>
      <c r="G6033" s="18">
        <v>0</v>
      </c>
      <c r="I6033" s="19" t="s">
        <v>146</v>
      </c>
      <c r="J6033" s="19">
        <v>0</v>
      </c>
      <c r="K6033" s="19">
        <f t="shared" si="1219"/>
        <v>0</v>
      </c>
      <c r="L6033" s="18" t="s">
        <v>146</v>
      </c>
      <c r="M6033" s="18">
        <v>0</v>
      </c>
      <c r="O6033" s="19" t="s">
        <v>146</v>
      </c>
      <c r="P6033" s="19">
        <v>0</v>
      </c>
      <c r="Q6033" s="19">
        <f t="shared" si="1220"/>
        <v>0</v>
      </c>
      <c r="R6033" s="18" t="s">
        <v>146</v>
      </c>
      <c r="S6033" s="18">
        <v>0</v>
      </c>
      <c r="T6033" s="18">
        <f t="shared" si="1221"/>
        <v>0</v>
      </c>
      <c r="U6033" s="20" t="s">
        <v>146</v>
      </c>
      <c r="V6033" s="20">
        <v>0</v>
      </c>
      <c r="W6033" s="20">
        <f t="shared" si="1222"/>
        <v>0</v>
      </c>
      <c r="X6033" s="18" t="s">
        <v>146</v>
      </c>
      <c r="Y6033" s="18">
        <v>0</v>
      </c>
      <c r="Z6033" s="23">
        <f t="shared" si="1223"/>
        <v>0</v>
      </c>
      <c r="AA6033" s="20" t="s">
        <v>146</v>
      </c>
      <c r="AB6033" s="20">
        <v>0</v>
      </c>
      <c r="AC6033" s="24">
        <f t="shared" si="1224"/>
        <v>0</v>
      </c>
      <c r="AD6033" s="18" t="s">
        <v>146</v>
      </c>
      <c r="AE6033" s="18">
        <v>0</v>
      </c>
      <c r="AF6033" s="18">
        <f t="shared" si="1225"/>
        <v>0</v>
      </c>
      <c r="AG6033" s="19" t="s">
        <v>146</v>
      </c>
      <c r="AH6033" s="19">
        <v>0</v>
      </c>
      <c r="AI6033" s="19">
        <f t="shared" si="1218"/>
        <v>0</v>
      </c>
      <c r="AJ6033" s="18" t="s">
        <v>146</v>
      </c>
      <c r="AK6033" s="18">
        <v>0</v>
      </c>
      <c r="AL6033" s="18">
        <f t="shared" si="1226"/>
        <v>0</v>
      </c>
      <c r="AM6033" s="19" t="s">
        <v>146</v>
      </c>
      <c r="AN6033" s="19">
        <v>0</v>
      </c>
      <c r="AO6033" s="19">
        <f t="shared" si="1227"/>
        <v>0</v>
      </c>
      <c r="AP6033" s="18" t="s">
        <v>146</v>
      </c>
      <c r="AQ6033" s="18">
        <v>0</v>
      </c>
      <c r="AR6033" s="18">
        <f t="shared" si="1228"/>
        <v>0</v>
      </c>
      <c r="AS6033" s="20" t="s">
        <v>145</v>
      </c>
      <c r="AT6033" s="20">
        <v>13093.678900000001</v>
      </c>
      <c r="AU6033" s="16">
        <f t="shared" si="1229"/>
        <v>872.3303730846103</v>
      </c>
    </row>
    <row r="6034" spans="1:47" x14ac:dyDescent="0.2">
      <c r="Q6034" s="19">
        <f t="shared" si="1220"/>
        <v>0</v>
      </c>
      <c r="T6034" s="18">
        <f t="shared" si="1221"/>
        <v>0</v>
      </c>
      <c r="W6034" s="20">
        <f t="shared" si="1222"/>
        <v>0</v>
      </c>
      <c r="Z6034" s="23">
        <f t="shared" si="1223"/>
        <v>0</v>
      </c>
      <c r="AC6034" s="24">
        <f t="shared" si="1224"/>
        <v>0</v>
      </c>
      <c r="AF6034" s="18">
        <f t="shared" si="1225"/>
        <v>0</v>
      </c>
      <c r="AI6034" s="19">
        <f t="shared" si="1218"/>
        <v>0</v>
      </c>
      <c r="AL6034" s="18">
        <f t="shared" si="1226"/>
        <v>0</v>
      </c>
      <c r="AO6034" s="19">
        <f t="shared" si="1227"/>
        <v>0</v>
      </c>
      <c r="AR6034" s="18">
        <f t="shared" si="1228"/>
        <v>0</v>
      </c>
      <c r="AU6034" s="16">
        <f t="shared" si="1229"/>
        <v>0</v>
      </c>
    </row>
    <row r="6035" spans="1:47" x14ac:dyDescent="0.2">
      <c r="Q6035" s="19">
        <f t="shared" si="1220"/>
        <v>0</v>
      </c>
      <c r="T6035" s="18">
        <f t="shared" si="1221"/>
        <v>0</v>
      </c>
      <c r="W6035" s="20">
        <f t="shared" si="1222"/>
        <v>0</v>
      </c>
      <c r="Z6035" s="23">
        <f t="shared" si="1223"/>
        <v>0</v>
      </c>
      <c r="AC6035" s="24">
        <f t="shared" si="1224"/>
        <v>0</v>
      </c>
      <c r="AF6035" s="18">
        <f t="shared" si="1225"/>
        <v>0</v>
      </c>
      <c r="AI6035" s="19">
        <f t="shared" si="1218"/>
        <v>0</v>
      </c>
      <c r="AL6035" s="18">
        <f t="shared" si="1226"/>
        <v>0</v>
      </c>
      <c r="AO6035" s="19">
        <f t="shared" si="1227"/>
        <v>0</v>
      </c>
      <c r="AR6035" s="18">
        <f t="shared" si="1228"/>
        <v>0</v>
      </c>
      <c r="AU6035" s="16">
        <f t="shared" si="1229"/>
        <v>0</v>
      </c>
    </row>
    <row r="6036" spans="1:47" x14ac:dyDescent="0.2">
      <c r="Q6036" s="19">
        <f t="shared" si="1220"/>
        <v>0</v>
      </c>
      <c r="T6036" s="18">
        <f t="shared" si="1221"/>
        <v>0</v>
      </c>
      <c r="W6036" s="20">
        <f t="shared" si="1222"/>
        <v>0</v>
      </c>
      <c r="Z6036" s="23">
        <f t="shared" si="1223"/>
        <v>0</v>
      </c>
      <c r="AC6036" s="24">
        <f t="shared" si="1224"/>
        <v>0</v>
      </c>
      <c r="AF6036" s="18">
        <f t="shared" si="1225"/>
        <v>0</v>
      </c>
      <c r="AI6036" s="19">
        <f t="shared" si="1218"/>
        <v>0</v>
      </c>
      <c r="AL6036" s="18">
        <f t="shared" si="1226"/>
        <v>0</v>
      </c>
      <c r="AO6036" s="19">
        <f t="shared" si="1227"/>
        <v>0</v>
      </c>
      <c r="AR6036" s="18">
        <f t="shared" si="1228"/>
        <v>0</v>
      </c>
      <c r="AU6036" s="16">
        <f t="shared" si="1229"/>
        <v>0</v>
      </c>
    </row>
    <row r="6037" spans="1:47" x14ac:dyDescent="0.2">
      <c r="Q6037" s="19">
        <f t="shared" si="1220"/>
        <v>0</v>
      </c>
      <c r="T6037" s="18">
        <f t="shared" si="1221"/>
        <v>0</v>
      </c>
      <c r="W6037" s="20">
        <f t="shared" si="1222"/>
        <v>0</v>
      </c>
      <c r="Z6037" s="23">
        <f t="shared" si="1223"/>
        <v>0</v>
      </c>
      <c r="AC6037" s="24">
        <f t="shared" si="1224"/>
        <v>0</v>
      </c>
      <c r="AF6037" s="18">
        <f t="shared" si="1225"/>
        <v>0</v>
      </c>
      <c r="AI6037" s="19">
        <f t="shared" si="1218"/>
        <v>0</v>
      </c>
      <c r="AL6037" s="18">
        <f t="shared" si="1226"/>
        <v>0</v>
      </c>
      <c r="AO6037" s="19">
        <f t="shared" si="1227"/>
        <v>0</v>
      </c>
      <c r="AR6037" s="18">
        <f t="shared" si="1228"/>
        <v>0</v>
      </c>
      <c r="AU6037" s="16">
        <f t="shared" si="1229"/>
        <v>0</v>
      </c>
    </row>
    <row r="6038" spans="1:47" x14ac:dyDescent="0.2">
      <c r="Q6038" s="19">
        <f t="shared" si="1220"/>
        <v>0</v>
      </c>
      <c r="T6038" s="18">
        <f t="shared" si="1221"/>
        <v>0</v>
      </c>
      <c r="W6038" s="20">
        <f t="shared" si="1222"/>
        <v>0</v>
      </c>
      <c r="Z6038" s="23">
        <f t="shared" si="1223"/>
        <v>0</v>
      </c>
      <c r="AC6038" s="24">
        <f t="shared" si="1224"/>
        <v>0</v>
      </c>
      <c r="AF6038" s="18">
        <f t="shared" si="1225"/>
        <v>0</v>
      </c>
      <c r="AI6038" s="19">
        <f t="shared" si="1218"/>
        <v>0</v>
      </c>
      <c r="AL6038" s="18">
        <f t="shared" si="1226"/>
        <v>0</v>
      </c>
      <c r="AO6038" s="19">
        <f t="shared" si="1227"/>
        <v>0</v>
      </c>
      <c r="AR6038" s="18">
        <f t="shared" si="1228"/>
        <v>0</v>
      </c>
      <c r="AU6038" s="16">
        <f t="shared" si="1229"/>
        <v>0</v>
      </c>
    </row>
    <row r="6039" spans="1:47" x14ac:dyDescent="0.2">
      <c r="Q6039" s="19">
        <f t="shared" si="1220"/>
        <v>0</v>
      </c>
      <c r="T6039" s="18">
        <f t="shared" si="1221"/>
        <v>0</v>
      </c>
      <c r="W6039" s="20">
        <f t="shared" si="1222"/>
        <v>0</v>
      </c>
      <c r="Z6039" s="23">
        <f t="shared" si="1223"/>
        <v>0</v>
      </c>
      <c r="AC6039" s="24">
        <f t="shared" si="1224"/>
        <v>0</v>
      </c>
      <c r="AF6039" s="18">
        <f t="shared" si="1225"/>
        <v>0</v>
      </c>
      <c r="AI6039" s="19">
        <f t="shared" si="1218"/>
        <v>0</v>
      </c>
      <c r="AL6039" s="18">
        <f t="shared" si="1226"/>
        <v>0</v>
      </c>
      <c r="AO6039" s="19">
        <f t="shared" si="1227"/>
        <v>0</v>
      </c>
      <c r="AR6039" s="18">
        <f t="shared" si="1228"/>
        <v>0</v>
      </c>
      <c r="AU6039" s="16">
        <f t="shared" si="1229"/>
        <v>0</v>
      </c>
    </row>
    <row r="6040" spans="1:47" x14ac:dyDescent="0.2">
      <c r="Q6040" s="19">
        <f t="shared" si="1220"/>
        <v>0</v>
      </c>
      <c r="T6040" s="18">
        <f t="shared" si="1221"/>
        <v>0</v>
      </c>
      <c r="W6040" s="20">
        <f t="shared" si="1222"/>
        <v>0</v>
      </c>
      <c r="Z6040" s="23">
        <f t="shared" si="1223"/>
        <v>0</v>
      </c>
      <c r="AC6040" s="24">
        <f t="shared" si="1224"/>
        <v>0</v>
      </c>
      <c r="AF6040" s="18">
        <f t="shared" si="1225"/>
        <v>0</v>
      </c>
      <c r="AI6040" s="19">
        <f t="shared" si="1218"/>
        <v>0</v>
      </c>
      <c r="AL6040" s="18">
        <f t="shared" si="1226"/>
        <v>0</v>
      </c>
      <c r="AO6040" s="19">
        <f t="shared" si="1227"/>
        <v>0</v>
      </c>
      <c r="AR6040" s="18">
        <f t="shared" si="1228"/>
        <v>0</v>
      </c>
      <c r="AU6040" s="16">
        <f t="shared" si="1229"/>
        <v>0</v>
      </c>
    </row>
    <row r="6041" spans="1:47" x14ac:dyDescent="0.2">
      <c r="Q6041" s="19">
        <f t="shared" si="1220"/>
        <v>0</v>
      </c>
      <c r="T6041" s="18">
        <f t="shared" si="1221"/>
        <v>0</v>
      </c>
      <c r="W6041" s="20">
        <f t="shared" si="1222"/>
        <v>0</v>
      </c>
      <c r="Z6041" s="23">
        <f t="shared" si="1223"/>
        <v>0</v>
      </c>
      <c r="AC6041" s="24">
        <f t="shared" si="1224"/>
        <v>0</v>
      </c>
      <c r="AF6041" s="18">
        <f t="shared" si="1225"/>
        <v>0</v>
      </c>
      <c r="AI6041" s="19">
        <f t="shared" si="1218"/>
        <v>0</v>
      </c>
      <c r="AL6041" s="18">
        <f t="shared" si="1226"/>
        <v>0</v>
      </c>
      <c r="AO6041" s="19">
        <f t="shared" si="1227"/>
        <v>0</v>
      </c>
      <c r="AR6041" s="18">
        <f t="shared" si="1228"/>
        <v>0</v>
      </c>
      <c r="AU6041" s="16">
        <f t="shared" si="1229"/>
        <v>0</v>
      </c>
    </row>
    <row r="6042" spans="1:47" x14ac:dyDescent="0.2">
      <c r="Q6042" s="19">
        <f t="shared" si="1220"/>
        <v>0</v>
      </c>
      <c r="T6042" s="18">
        <f t="shared" si="1221"/>
        <v>0</v>
      </c>
      <c r="W6042" s="20">
        <f t="shared" si="1222"/>
        <v>0</v>
      </c>
      <c r="Z6042" s="23">
        <f t="shared" si="1223"/>
        <v>0</v>
      </c>
      <c r="AC6042" s="24">
        <f t="shared" si="1224"/>
        <v>0</v>
      </c>
      <c r="AF6042" s="18">
        <f t="shared" si="1225"/>
        <v>0</v>
      </c>
      <c r="AI6042" s="19">
        <f t="shared" si="1218"/>
        <v>0</v>
      </c>
      <c r="AL6042" s="18">
        <f t="shared" si="1226"/>
        <v>0</v>
      </c>
      <c r="AO6042" s="19">
        <f t="shared" si="1227"/>
        <v>0</v>
      </c>
      <c r="AR6042" s="18">
        <f t="shared" si="1228"/>
        <v>0</v>
      </c>
      <c r="AU6042" s="16">
        <f t="shared" si="1229"/>
        <v>0</v>
      </c>
    </row>
    <row r="6043" spans="1:47" x14ac:dyDescent="0.2">
      <c r="Q6043" s="19">
        <f t="shared" si="1220"/>
        <v>0</v>
      </c>
      <c r="T6043" s="18">
        <f t="shared" si="1221"/>
        <v>0</v>
      </c>
      <c r="W6043" s="20">
        <f t="shared" si="1222"/>
        <v>0</v>
      </c>
      <c r="Z6043" s="23">
        <f t="shared" si="1223"/>
        <v>0</v>
      </c>
      <c r="AC6043" s="24">
        <f t="shared" si="1224"/>
        <v>0</v>
      </c>
      <c r="AF6043" s="18">
        <f t="shared" si="1225"/>
        <v>0</v>
      </c>
      <c r="AI6043" s="19">
        <f t="shared" ref="AI6043:AI6106" si="1230">AH6043/3</f>
        <v>0</v>
      </c>
      <c r="AL6043" s="18">
        <f t="shared" si="1226"/>
        <v>0</v>
      </c>
      <c r="AO6043" s="19">
        <f t="shared" si="1227"/>
        <v>0</v>
      </c>
      <c r="AR6043" s="18">
        <f t="shared" si="1228"/>
        <v>0</v>
      </c>
      <c r="AU6043" s="16">
        <f t="shared" si="1229"/>
        <v>0</v>
      </c>
    </row>
    <row r="6044" spans="1:47" x14ac:dyDescent="0.2">
      <c r="Q6044" s="19">
        <f t="shared" si="1220"/>
        <v>0</v>
      </c>
      <c r="T6044" s="18">
        <f t="shared" si="1221"/>
        <v>0</v>
      </c>
      <c r="W6044" s="20">
        <f t="shared" si="1222"/>
        <v>0</v>
      </c>
      <c r="Z6044" s="23">
        <f t="shared" si="1223"/>
        <v>0</v>
      </c>
      <c r="AC6044" s="24">
        <f t="shared" si="1224"/>
        <v>0</v>
      </c>
      <c r="AF6044" s="18">
        <f t="shared" si="1225"/>
        <v>0</v>
      </c>
      <c r="AI6044" s="19">
        <f t="shared" si="1230"/>
        <v>0</v>
      </c>
      <c r="AL6044" s="18">
        <f t="shared" si="1226"/>
        <v>0</v>
      </c>
      <c r="AO6044" s="19">
        <f t="shared" si="1227"/>
        <v>0</v>
      </c>
      <c r="AR6044" s="18">
        <f t="shared" si="1228"/>
        <v>0</v>
      </c>
      <c r="AU6044" s="16">
        <f t="shared" si="1229"/>
        <v>0</v>
      </c>
    </row>
    <row r="6045" spans="1:47" x14ac:dyDescent="0.2">
      <c r="Q6045" s="19">
        <f t="shared" si="1220"/>
        <v>0</v>
      </c>
      <c r="T6045" s="18">
        <f t="shared" si="1221"/>
        <v>0</v>
      </c>
      <c r="W6045" s="20">
        <f t="shared" si="1222"/>
        <v>0</v>
      </c>
      <c r="Z6045" s="23">
        <f t="shared" si="1223"/>
        <v>0</v>
      </c>
      <c r="AC6045" s="24">
        <f t="shared" si="1224"/>
        <v>0</v>
      </c>
      <c r="AF6045" s="18">
        <f t="shared" si="1225"/>
        <v>0</v>
      </c>
      <c r="AI6045" s="19">
        <f t="shared" si="1230"/>
        <v>0</v>
      </c>
      <c r="AL6045" s="18">
        <f t="shared" si="1226"/>
        <v>0</v>
      </c>
      <c r="AO6045" s="19">
        <f t="shared" si="1227"/>
        <v>0</v>
      </c>
      <c r="AR6045" s="18">
        <f t="shared" si="1228"/>
        <v>0</v>
      </c>
      <c r="AU6045" s="16">
        <f t="shared" si="1229"/>
        <v>0</v>
      </c>
    </row>
    <row r="6046" spans="1:47" x14ac:dyDescent="0.2">
      <c r="Q6046" s="19">
        <f t="shared" si="1220"/>
        <v>0</v>
      </c>
      <c r="T6046" s="18">
        <f t="shared" si="1221"/>
        <v>0</v>
      </c>
      <c r="W6046" s="20">
        <f t="shared" si="1222"/>
        <v>0</v>
      </c>
      <c r="Z6046" s="23">
        <f t="shared" si="1223"/>
        <v>0</v>
      </c>
      <c r="AC6046" s="24">
        <f t="shared" si="1224"/>
        <v>0</v>
      </c>
      <c r="AF6046" s="18">
        <f t="shared" si="1225"/>
        <v>0</v>
      </c>
      <c r="AI6046" s="19">
        <f t="shared" si="1230"/>
        <v>0</v>
      </c>
      <c r="AL6046" s="18">
        <f t="shared" si="1226"/>
        <v>0</v>
      </c>
      <c r="AO6046" s="19">
        <f t="shared" si="1227"/>
        <v>0</v>
      </c>
      <c r="AR6046" s="18">
        <f t="shared" si="1228"/>
        <v>0</v>
      </c>
      <c r="AU6046" s="16">
        <f t="shared" si="1229"/>
        <v>0</v>
      </c>
    </row>
    <row r="6047" spans="1:47" x14ac:dyDescent="0.2">
      <c r="Q6047" s="19">
        <f t="shared" si="1220"/>
        <v>0</v>
      </c>
      <c r="T6047" s="18">
        <f t="shared" si="1221"/>
        <v>0</v>
      </c>
      <c r="W6047" s="20">
        <f t="shared" si="1222"/>
        <v>0</v>
      </c>
      <c r="Z6047" s="23">
        <f t="shared" si="1223"/>
        <v>0</v>
      </c>
      <c r="AC6047" s="24">
        <f t="shared" si="1224"/>
        <v>0</v>
      </c>
      <c r="AF6047" s="18">
        <f t="shared" si="1225"/>
        <v>0</v>
      </c>
      <c r="AI6047" s="19">
        <f t="shared" si="1230"/>
        <v>0</v>
      </c>
      <c r="AL6047" s="18">
        <f t="shared" si="1226"/>
        <v>0</v>
      </c>
      <c r="AO6047" s="19">
        <f t="shared" si="1227"/>
        <v>0</v>
      </c>
      <c r="AR6047" s="18">
        <f t="shared" si="1228"/>
        <v>0</v>
      </c>
      <c r="AU6047" s="16">
        <f t="shared" si="1229"/>
        <v>0</v>
      </c>
    </row>
    <row r="6048" spans="1:47" x14ac:dyDescent="0.2">
      <c r="Q6048" s="19">
        <f t="shared" si="1220"/>
        <v>0</v>
      </c>
      <c r="T6048" s="18">
        <f t="shared" si="1221"/>
        <v>0</v>
      </c>
      <c r="W6048" s="20">
        <f t="shared" si="1222"/>
        <v>0</v>
      </c>
      <c r="Z6048" s="23">
        <f t="shared" si="1223"/>
        <v>0</v>
      </c>
      <c r="AC6048" s="24">
        <f t="shared" si="1224"/>
        <v>0</v>
      </c>
      <c r="AF6048" s="18">
        <f t="shared" si="1225"/>
        <v>0</v>
      </c>
      <c r="AI6048" s="19">
        <f t="shared" si="1230"/>
        <v>0</v>
      </c>
      <c r="AL6048" s="18">
        <f t="shared" si="1226"/>
        <v>0</v>
      </c>
      <c r="AO6048" s="19">
        <f t="shared" si="1227"/>
        <v>0</v>
      </c>
      <c r="AR6048" s="18">
        <f t="shared" si="1228"/>
        <v>0</v>
      </c>
      <c r="AU6048" s="16">
        <f t="shared" si="1229"/>
        <v>0</v>
      </c>
    </row>
    <row r="6049" spans="17:47" x14ac:dyDescent="0.2">
      <c r="Q6049" s="19">
        <f t="shared" si="1220"/>
        <v>0</v>
      </c>
      <c r="T6049" s="18">
        <f t="shared" si="1221"/>
        <v>0</v>
      </c>
      <c r="W6049" s="20">
        <f t="shared" si="1222"/>
        <v>0</v>
      </c>
      <c r="Z6049" s="23">
        <f t="shared" si="1223"/>
        <v>0</v>
      </c>
      <c r="AC6049" s="24">
        <f t="shared" si="1224"/>
        <v>0</v>
      </c>
      <c r="AF6049" s="18">
        <f t="shared" si="1225"/>
        <v>0</v>
      </c>
      <c r="AI6049" s="19">
        <f t="shared" si="1230"/>
        <v>0</v>
      </c>
      <c r="AL6049" s="18">
        <f t="shared" si="1226"/>
        <v>0</v>
      </c>
      <c r="AO6049" s="19">
        <f t="shared" si="1227"/>
        <v>0</v>
      </c>
      <c r="AR6049" s="18">
        <f t="shared" si="1228"/>
        <v>0</v>
      </c>
      <c r="AU6049" s="16">
        <f t="shared" si="1229"/>
        <v>0</v>
      </c>
    </row>
    <row r="6050" spans="17:47" x14ac:dyDescent="0.2">
      <c r="Q6050" s="19">
        <f t="shared" si="1220"/>
        <v>0</v>
      </c>
      <c r="T6050" s="18">
        <f t="shared" si="1221"/>
        <v>0</v>
      </c>
      <c r="W6050" s="20">
        <f t="shared" si="1222"/>
        <v>0</v>
      </c>
      <c r="Z6050" s="23">
        <f t="shared" si="1223"/>
        <v>0</v>
      </c>
      <c r="AC6050" s="24">
        <f t="shared" si="1224"/>
        <v>0</v>
      </c>
      <c r="AF6050" s="18">
        <f t="shared" si="1225"/>
        <v>0</v>
      </c>
      <c r="AI6050" s="19">
        <f t="shared" si="1230"/>
        <v>0</v>
      </c>
      <c r="AL6050" s="18">
        <f t="shared" si="1226"/>
        <v>0</v>
      </c>
      <c r="AO6050" s="19">
        <f t="shared" si="1227"/>
        <v>0</v>
      </c>
      <c r="AR6050" s="18">
        <f t="shared" si="1228"/>
        <v>0</v>
      </c>
      <c r="AU6050" s="16">
        <f t="shared" si="1229"/>
        <v>0</v>
      </c>
    </row>
    <row r="6051" spans="17:47" x14ac:dyDescent="0.2">
      <c r="Q6051" s="19">
        <f t="shared" si="1220"/>
        <v>0</v>
      </c>
      <c r="T6051" s="18">
        <f t="shared" si="1221"/>
        <v>0</v>
      </c>
      <c r="W6051" s="20">
        <f t="shared" si="1222"/>
        <v>0</v>
      </c>
      <c r="Z6051" s="23">
        <f t="shared" si="1223"/>
        <v>0</v>
      </c>
      <c r="AC6051" s="24">
        <f t="shared" si="1224"/>
        <v>0</v>
      </c>
      <c r="AF6051" s="18">
        <f t="shared" si="1225"/>
        <v>0</v>
      </c>
      <c r="AI6051" s="19">
        <f t="shared" si="1230"/>
        <v>0</v>
      </c>
      <c r="AL6051" s="18">
        <f t="shared" si="1226"/>
        <v>0</v>
      </c>
      <c r="AO6051" s="19">
        <f t="shared" si="1227"/>
        <v>0</v>
      </c>
      <c r="AR6051" s="18">
        <f t="shared" si="1228"/>
        <v>0</v>
      </c>
      <c r="AU6051" s="16">
        <f t="shared" si="1229"/>
        <v>0</v>
      </c>
    </row>
    <row r="6052" spans="17:47" x14ac:dyDescent="0.2">
      <c r="Q6052" s="19">
        <f t="shared" si="1220"/>
        <v>0</v>
      </c>
      <c r="T6052" s="18">
        <f t="shared" si="1221"/>
        <v>0</v>
      </c>
      <c r="W6052" s="20">
        <f t="shared" si="1222"/>
        <v>0</v>
      </c>
      <c r="Z6052" s="23">
        <f t="shared" si="1223"/>
        <v>0</v>
      </c>
      <c r="AC6052" s="24">
        <f t="shared" si="1224"/>
        <v>0</v>
      </c>
      <c r="AF6052" s="18">
        <f t="shared" si="1225"/>
        <v>0</v>
      </c>
      <c r="AI6052" s="19">
        <f t="shared" si="1230"/>
        <v>0</v>
      </c>
      <c r="AL6052" s="18">
        <f t="shared" si="1226"/>
        <v>0</v>
      </c>
      <c r="AO6052" s="19">
        <f t="shared" si="1227"/>
        <v>0</v>
      </c>
      <c r="AR6052" s="18">
        <f t="shared" si="1228"/>
        <v>0</v>
      </c>
      <c r="AU6052" s="16">
        <f t="shared" si="1229"/>
        <v>0</v>
      </c>
    </row>
    <row r="6053" spans="17:47" x14ac:dyDescent="0.2">
      <c r="Q6053" s="19">
        <f t="shared" si="1220"/>
        <v>0</v>
      </c>
      <c r="T6053" s="18">
        <f t="shared" si="1221"/>
        <v>0</v>
      </c>
      <c r="W6053" s="20">
        <f t="shared" si="1222"/>
        <v>0</v>
      </c>
      <c r="Z6053" s="23">
        <f t="shared" si="1223"/>
        <v>0</v>
      </c>
      <c r="AC6053" s="24">
        <f t="shared" si="1224"/>
        <v>0</v>
      </c>
      <c r="AF6053" s="18">
        <f t="shared" si="1225"/>
        <v>0</v>
      </c>
      <c r="AI6053" s="19">
        <f t="shared" si="1230"/>
        <v>0</v>
      </c>
      <c r="AL6053" s="18">
        <f t="shared" si="1226"/>
        <v>0</v>
      </c>
      <c r="AO6053" s="19">
        <f t="shared" si="1227"/>
        <v>0</v>
      </c>
      <c r="AR6053" s="18">
        <f t="shared" si="1228"/>
        <v>0</v>
      </c>
      <c r="AU6053" s="16">
        <f t="shared" si="1229"/>
        <v>0</v>
      </c>
    </row>
    <row r="6054" spans="17:47" x14ac:dyDescent="0.2">
      <c r="Q6054" s="19">
        <f t="shared" si="1220"/>
        <v>0</v>
      </c>
      <c r="T6054" s="18">
        <f t="shared" si="1221"/>
        <v>0</v>
      </c>
      <c r="W6054" s="20">
        <f t="shared" si="1222"/>
        <v>0</v>
      </c>
      <c r="Z6054" s="23">
        <f t="shared" si="1223"/>
        <v>0</v>
      </c>
      <c r="AC6054" s="24">
        <f t="shared" si="1224"/>
        <v>0</v>
      </c>
      <c r="AF6054" s="18">
        <f t="shared" si="1225"/>
        <v>0</v>
      </c>
      <c r="AI6054" s="19">
        <f t="shared" si="1230"/>
        <v>0</v>
      </c>
      <c r="AL6054" s="18">
        <f t="shared" si="1226"/>
        <v>0</v>
      </c>
      <c r="AO6054" s="19">
        <f t="shared" si="1227"/>
        <v>0</v>
      </c>
      <c r="AR6054" s="18">
        <f t="shared" si="1228"/>
        <v>0</v>
      </c>
      <c r="AU6054" s="16">
        <f t="shared" si="1229"/>
        <v>0</v>
      </c>
    </row>
    <row r="6055" spans="17:47" x14ac:dyDescent="0.2">
      <c r="Q6055" s="19">
        <f t="shared" si="1220"/>
        <v>0</v>
      </c>
      <c r="T6055" s="18">
        <f t="shared" si="1221"/>
        <v>0</v>
      </c>
      <c r="W6055" s="20">
        <f t="shared" si="1222"/>
        <v>0</v>
      </c>
      <c r="Z6055" s="23">
        <f t="shared" si="1223"/>
        <v>0</v>
      </c>
      <c r="AC6055" s="24">
        <f t="shared" si="1224"/>
        <v>0</v>
      </c>
      <c r="AF6055" s="18">
        <f t="shared" si="1225"/>
        <v>0</v>
      </c>
      <c r="AI6055" s="19">
        <f t="shared" si="1230"/>
        <v>0</v>
      </c>
      <c r="AL6055" s="18">
        <f t="shared" si="1226"/>
        <v>0</v>
      </c>
      <c r="AO6055" s="19">
        <f t="shared" si="1227"/>
        <v>0</v>
      </c>
      <c r="AR6055" s="18">
        <f t="shared" si="1228"/>
        <v>0</v>
      </c>
      <c r="AU6055" s="16">
        <f t="shared" si="1229"/>
        <v>0</v>
      </c>
    </row>
    <row r="6056" spans="17:47" x14ac:dyDescent="0.2">
      <c r="Q6056" s="19">
        <f t="shared" si="1220"/>
        <v>0</v>
      </c>
      <c r="T6056" s="18">
        <f t="shared" si="1221"/>
        <v>0</v>
      </c>
      <c r="W6056" s="20">
        <f t="shared" si="1222"/>
        <v>0</v>
      </c>
      <c r="Z6056" s="23">
        <f t="shared" si="1223"/>
        <v>0</v>
      </c>
      <c r="AC6056" s="24">
        <f t="shared" si="1224"/>
        <v>0</v>
      </c>
      <c r="AF6056" s="18">
        <f t="shared" si="1225"/>
        <v>0</v>
      </c>
      <c r="AI6056" s="19">
        <f t="shared" si="1230"/>
        <v>0</v>
      </c>
      <c r="AL6056" s="18">
        <f t="shared" si="1226"/>
        <v>0</v>
      </c>
      <c r="AO6056" s="19">
        <f t="shared" si="1227"/>
        <v>0</v>
      </c>
      <c r="AR6056" s="18">
        <f t="shared" si="1228"/>
        <v>0</v>
      </c>
      <c r="AU6056" s="16">
        <f t="shared" si="1229"/>
        <v>0</v>
      </c>
    </row>
    <row r="6057" spans="17:47" x14ac:dyDescent="0.2">
      <c r="Q6057" s="19">
        <f t="shared" si="1220"/>
        <v>0</v>
      </c>
      <c r="T6057" s="18">
        <f t="shared" si="1221"/>
        <v>0</v>
      </c>
      <c r="W6057" s="20">
        <f t="shared" si="1222"/>
        <v>0</v>
      </c>
      <c r="Z6057" s="23">
        <f t="shared" si="1223"/>
        <v>0</v>
      </c>
      <c r="AC6057" s="24">
        <f t="shared" si="1224"/>
        <v>0</v>
      </c>
      <c r="AF6057" s="18">
        <f t="shared" si="1225"/>
        <v>0</v>
      </c>
      <c r="AI6057" s="19">
        <f t="shared" si="1230"/>
        <v>0</v>
      </c>
      <c r="AL6057" s="18">
        <f t="shared" si="1226"/>
        <v>0</v>
      </c>
      <c r="AO6057" s="19">
        <f t="shared" si="1227"/>
        <v>0</v>
      </c>
      <c r="AR6057" s="18">
        <f t="shared" si="1228"/>
        <v>0</v>
      </c>
      <c r="AU6057" s="16">
        <f t="shared" si="1229"/>
        <v>0</v>
      </c>
    </row>
    <row r="6058" spans="17:47" x14ac:dyDescent="0.2">
      <c r="Q6058" s="19">
        <f t="shared" si="1220"/>
        <v>0</v>
      </c>
      <c r="T6058" s="18">
        <f t="shared" si="1221"/>
        <v>0</v>
      </c>
      <c r="W6058" s="20">
        <f t="shared" si="1222"/>
        <v>0</v>
      </c>
      <c r="Z6058" s="23">
        <f t="shared" si="1223"/>
        <v>0</v>
      </c>
      <c r="AC6058" s="24">
        <f t="shared" si="1224"/>
        <v>0</v>
      </c>
      <c r="AF6058" s="18">
        <f t="shared" si="1225"/>
        <v>0</v>
      </c>
      <c r="AI6058" s="19">
        <f t="shared" si="1230"/>
        <v>0</v>
      </c>
      <c r="AL6058" s="18">
        <f t="shared" si="1226"/>
        <v>0</v>
      </c>
      <c r="AO6058" s="19">
        <f t="shared" si="1227"/>
        <v>0</v>
      </c>
      <c r="AR6058" s="18">
        <f t="shared" si="1228"/>
        <v>0</v>
      </c>
      <c r="AU6058" s="16">
        <f t="shared" si="1229"/>
        <v>0</v>
      </c>
    </row>
    <row r="6059" spans="17:47" x14ac:dyDescent="0.2">
      <c r="Q6059" s="19">
        <f t="shared" si="1220"/>
        <v>0</v>
      </c>
      <c r="T6059" s="18">
        <f t="shared" si="1221"/>
        <v>0</v>
      </c>
      <c r="W6059" s="20">
        <f t="shared" si="1222"/>
        <v>0</v>
      </c>
      <c r="Z6059" s="23">
        <f t="shared" si="1223"/>
        <v>0</v>
      </c>
      <c r="AC6059" s="24">
        <f t="shared" si="1224"/>
        <v>0</v>
      </c>
      <c r="AF6059" s="18">
        <f t="shared" si="1225"/>
        <v>0</v>
      </c>
      <c r="AI6059" s="19">
        <f t="shared" si="1230"/>
        <v>0</v>
      </c>
      <c r="AL6059" s="18">
        <f t="shared" si="1226"/>
        <v>0</v>
      </c>
      <c r="AO6059" s="19">
        <f t="shared" si="1227"/>
        <v>0</v>
      </c>
      <c r="AR6059" s="18">
        <f t="shared" si="1228"/>
        <v>0</v>
      </c>
      <c r="AU6059" s="16">
        <f t="shared" si="1229"/>
        <v>0</v>
      </c>
    </row>
    <row r="6060" spans="17:47" x14ac:dyDescent="0.2">
      <c r="Q6060" s="19">
        <f t="shared" si="1220"/>
        <v>0</v>
      </c>
      <c r="T6060" s="18">
        <f t="shared" si="1221"/>
        <v>0</v>
      </c>
      <c r="W6060" s="20">
        <f t="shared" si="1222"/>
        <v>0</v>
      </c>
      <c r="Z6060" s="23">
        <f t="shared" si="1223"/>
        <v>0</v>
      </c>
      <c r="AC6060" s="24">
        <f t="shared" si="1224"/>
        <v>0</v>
      </c>
      <c r="AF6060" s="18">
        <f t="shared" si="1225"/>
        <v>0</v>
      </c>
      <c r="AI6060" s="19">
        <f t="shared" si="1230"/>
        <v>0</v>
      </c>
      <c r="AL6060" s="18">
        <f t="shared" si="1226"/>
        <v>0</v>
      </c>
      <c r="AO6060" s="19">
        <f t="shared" si="1227"/>
        <v>0</v>
      </c>
      <c r="AR6060" s="18">
        <f t="shared" si="1228"/>
        <v>0</v>
      </c>
      <c r="AU6060" s="16">
        <f t="shared" si="1229"/>
        <v>0</v>
      </c>
    </row>
    <row r="6061" spans="17:47" x14ac:dyDescent="0.2">
      <c r="Q6061" s="19">
        <f t="shared" si="1220"/>
        <v>0</v>
      </c>
      <c r="T6061" s="18">
        <f t="shared" si="1221"/>
        <v>0</v>
      </c>
      <c r="W6061" s="20">
        <f t="shared" si="1222"/>
        <v>0</v>
      </c>
      <c r="Z6061" s="23">
        <f t="shared" si="1223"/>
        <v>0</v>
      </c>
      <c r="AC6061" s="24">
        <f t="shared" si="1224"/>
        <v>0</v>
      </c>
      <c r="AF6061" s="18">
        <f t="shared" si="1225"/>
        <v>0</v>
      </c>
      <c r="AI6061" s="19">
        <f t="shared" si="1230"/>
        <v>0</v>
      </c>
      <c r="AL6061" s="18">
        <f t="shared" si="1226"/>
        <v>0</v>
      </c>
      <c r="AO6061" s="19">
        <f t="shared" si="1227"/>
        <v>0</v>
      </c>
      <c r="AR6061" s="18">
        <f t="shared" si="1228"/>
        <v>0</v>
      </c>
      <c r="AU6061" s="16">
        <f t="shared" si="1229"/>
        <v>0</v>
      </c>
    </row>
    <row r="6062" spans="17:47" x14ac:dyDescent="0.2">
      <c r="Q6062" s="19">
        <f t="shared" si="1220"/>
        <v>0</v>
      </c>
      <c r="T6062" s="18">
        <f t="shared" si="1221"/>
        <v>0</v>
      </c>
      <c r="W6062" s="20">
        <f t="shared" si="1222"/>
        <v>0</v>
      </c>
      <c r="Z6062" s="23">
        <f t="shared" si="1223"/>
        <v>0</v>
      </c>
      <c r="AC6062" s="24">
        <f t="shared" si="1224"/>
        <v>0</v>
      </c>
      <c r="AF6062" s="18">
        <f t="shared" si="1225"/>
        <v>0</v>
      </c>
      <c r="AI6062" s="19">
        <f t="shared" si="1230"/>
        <v>0</v>
      </c>
      <c r="AL6062" s="18">
        <f t="shared" si="1226"/>
        <v>0</v>
      </c>
      <c r="AO6062" s="19">
        <f t="shared" si="1227"/>
        <v>0</v>
      </c>
      <c r="AR6062" s="18">
        <f t="shared" si="1228"/>
        <v>0</v>
      </c>
      <c r="AU6062" s="16">
        <f t="shared" si="1229"/>
        <v>0</v>
      </c>
    </row>
    <row r="6063" spans="17:47" x14ac:dyDescent="0.2">
      <c r="Q6063" s="19">
        <f t="shared" si="1220"/>
        <v>0</v>
      </c>
      <c r="T6063" s="18">
        <f t="shared" si="1221"/>
        <v>0</v>
      </c>
      <c r="W6063" s="20">
        <f t="shared" si="1222"/>
        <v>0</v>
      </c>
      <c r="Z6063" s="23">
        <f t="shared" si="1223"/>
        <v>0</v>
      </c>
      <c r="AC6063" s="24">
        <f t="shared" si="1224"/>
        <v>0</v>
      </c>
      <c r="AF6063" s="18">
        <f t="shared" si="1225"/>
        <v>0</v>
      </c>
      <c r="AI6063" s="19">
        <f t="shared" si="1230"/>
        <v>0</v>
      </c>
      <c r="AL6063" s="18">
        <f t="shared" si="1226"/>
        <v>0</v>
      </c>
      <c r="AO6063" s="19">
        <f t="shared" si="1227"/>
        <v>0</v>
      </c>
      <c r="AR6063" s="18">
        <f t="shared" si="1228"/>
        <v>0</v>
      </c>
      <c r="AU6063" s="16">
        <f t="shared" si="1229"/>
        <v>0</v>
      </c>
    </row>
    <row r="6064" spans="17:47" x14ac:dyDescent="0.2">
      <c r="Q6064" s="19">
        <f t="shared" si="1220"/>
        <v>0</v>
      </c>
      <c r="T6064" s="18">
        <f t="shared" si="1221"/>
        <v>0</v>
      </c>
      <c r="W6064" s="20">
        <f t="shared" si="1222"/>
        <v>0</v>
      </c>
      <c r="Z6064" s="23">
        <f t="shared" si="1223"/>
        <v>0</v>
      </c>
      <c r="AC6064" s="24">
        <f t="shared" si="1224"/>
        <v>0</v>
      </c>
      <c r="AF6064" s="18">
        <f t="shared" si="1225"/>
        <v>0</v>
      </c>
      <c r="AI6064" s="19">
        <f t="shared" si="1230"/>
        <v>0</v>
      </c>
      <c r="AL6064" s="18">
        <f t="shared" si="1226"/>
        <v>0</v>
      </c>
      <c r="AO6064" s="19">
        <f t="shared" si="1227"/>
        <v>0</v>
      </c>
      <c r="AR6064" s="18">
        <f t="shared" si="1228"/>
        <v>0</v>
      </c>
      <c r="AU6064" s="16">
        <f t="shared" si="1229"/>
        <v>0</v>
      </c>
    </row>
    <row r="6065" spans="17:47" x14ac:dyDescent="0.2">
      <c r="Q6065" s="19">
        <f t="shared" si="1220"/>
        <v>0</v>
      </c>
      <c r="T6065" s="18">
        <f t="shared" si="1221"/>
        <v>0</v>
      </c>
      <c r="W6065" s="20">
        <f t="shared" si="1222"/>
        <v>0</v>
      </c>
      <c r="Z6065" s="23">
        <f t="shared" si="1223"/>
        <v>0</v>
      </c>
      <c r="AC6065" s="24">
        <f t="shared" si="1224"/>
        <v>0</v>
      </c>
      <c r="AF6065" s="18">
        <f t="shared" si="1225"/>
        <v>0</v>
      </c>
      <c r="AI6065" s="19">
        <f t="shared" si="1230"/>
        <v>0</v>
      </c>
      <c r="AL6065" s="18">
        <f t="shared" si="1226"/>
        <v>0</v>
      </c>
      <c r="AO6065" s="19">
        <f t="shared" si="1227"/>
        <v>0</v>
      </c>
      <c r="AR6065" s="18">
        <f t="shared" si="1228"/>
        <v>0</v>
      </c>
      <c r="AU6065" s="16">
        <f t="shared" si="1229"/>
        <v>0</v>
      </c>
    </row>
    <row r="6066" spans="17:47" x14ac:dyDescent="0.2">
      <c r="Q6066" s="19">
        <f t="shared" si="1220"/>
        <v>0</v>
      </c>
      <c r="T6066" s="18">
        <f t="shared" si="1221"/>
        <v>0</v>
      </c>
      <c r="W6066" s="20">
        <f t="shared" si="1222"/>
        <v>0</v>
      </c>
      <c r="Z6066" s="23">
        <f t="shared" si="1223"/>
        <v>0</v>
      </c>
      <c r="AC6066" s="24">
        <f t="shared" si="1224"/>
        <v>0</v>
      </c>
      <c r="AF6066" s="18">
        <f t="shared" si="1225"/>
        <v>0</v>
      </c>
      <c r="AI6066" s="19">
        <f t="shared" si="1230"/>
        <v>0</v>
      </c>
      <c r="AL6066" s="18">
        <f t="shared" si="1226"/>
        <v>0</v>
      </c>
      <c r="AO6066" s="19">
        <f t="shared" si="1227"/>
        <v>0</v>
      </c>
      <c r="AR6066" s="18">
        <f t="shared" si="1228"/>
        <v>0</v>
      </c>
      <c r="AU6066" s="16">
        <f t="shared" si="1229"/>
        <v>0</v>
      </c>
    </row>
    <row r="6067" spans="17:47" x14ac:dyDescent="0.2">
      <c r="Q6067" s="19">
        <f t="shared" si="1220"/>
        <v>0</v>
      </c>
      <c r="T6067" s="18">
        <f t="shared" si="1221"/>
        <v>0</v>
      </c>
      <c r="W6067" s="20">
        <f t="shared" si="1222"/>
        <v>0</v>
      </c>
      <c r="Z6067" s="23">
        <f t="shared" si="1223"/>
        <v>0</v>
      </c>
      <c r="AC6067" s="24">
        <f t="shared" si="1224"/>
        <v>0</v>
      </c>
      <c r="AF6067" s="18">
        <f t="shared" si="1225"/>
        <v>0</v>
      </c>
      <c r="AI6067" s="19">
        <f t="shared" si="1230"/>
        <v>0</v>
      </c>
      <c r="AL6067" s="18">
        <f t="shared" si="1226"/>
        <v>0</v>
      </c>
      <c r="AO6067" s="19">
        <f t="shared" si="1227"/>
        <v>0</v>
      </c>
      <c r="AR6067" s="18">
        <f t="shared" si="1228"/>
        <v>0</v>
      </c>
      <c r="AU6067" s="16">
        <f t="shared" si="1229"/>
        <v>0</v>
      </c>
    </row>
    <row r="6068" spans="17:47" x14ac:dyDescent="0.2">
      <c r="Q6068" s="19">
        <f t="shared" si="1220"/>
        <v>0</v>
      </c>
      <c r="T6068" s="18">
        <f t="shared" si="1221"/>
        <v>0</v>
      </c>
      <c r="W6068" s="20">
        <f t="shared" si="1222"/>
        <v>0</v>
      </c>
      <c r="Z6068" s="23">
        <f t="shared" si="1223"/>
        <v>0</v>
      </c>
      <c r="AC6068" s="24">
        <f t="shared" si="1224"/>
        <v>0</v>
      </c>
      <c r="AF6068" s="18">
        <f t="shared" si="1225"/>
        <v>0</v>
      </c>
      <c r="AI6068" s="19">
        <f t="shared" si="1230"/>
        <v>0</v>
      </c>
      <c r="AL6068" s="18">
        <f t="shared" si="1226"/>
        <v>0</v>
      </c>
      <c r="AO6068" s="19">
        <f t="shared" si="1227"/>
        <v>0</v>
      </c>
      <c r="AR6068" s="18">
        <f t="shared" si="1228"/>
        <v>0</v>
      </c>
      <c r="AU6068" s="16">
        <f t="shared" si="1229"/>
        <v>0</v>
      </c>
    </row>
    <row r="6069" spans="17:47" x14ac:dyDescent="0.2">
      <c r="Q6069" s="19">
        <f t="shared" si="1220"/>
        <v>0</v>
      </c>
      <c r="T6069" s="18">
        <f t="shared" si="1221"/>
        <v>0</v>
      </c>
      <c r="W6069" s="20">
        <f t="shared" si="1222"/>
        <v>0</v>
      </c>
      <c r="Z6069" s="23">
        <f t="shared" si="1223"/>
        <v>0</v>
      </c>
      <c r="AC6069" s="24">
        <f t="shared" si="1224"/>
        <v>0</v>
      </c>
      <c r="AF6069" s="18">
        <f t="shared" si="1225"/>
        <v>0</v>
      </c>
      <c r="AI6069" s="19">
        <f t="shared" si="1230"/>
        <v>0</v>
      </c>
      <c r="AL6069" s="18">
        <f t="shared" si="1226"/>
        <v>0</v>
      </c>
      <c r="AO6069" s="19">
        <f t="shared" si="1227"/>
        <v>0</v>
      </c>
      <c r="AR6069" s="18">
        <f t="shared" si="1228"/>
        <v>0</v>
      </c>
      <c r="AU6069" s="16">
        <f t="shared" si="1229"/>
        <v>0</v>
      </c>
    </row>
    <row r="6070" spans="17:47" x14ac:dyDescent="0.2">
      <c r="Q6070" s="19">
        <f t="shared" si="1220"/>
        <v>0</v>
      </c>
      <c r="T6070" s="18">
        <f t="shared" si="1221"/>
        <v>0</v>
      </c>
      <c r="W6070" s="20">
        <f t="shared" si="1222"/>
        <v>0</v>
      </c>
      <c r="Z6070" s="23">
        <f t="shared" si="1223"/>
        <v>0</v>
      </c>
      <c r="AC6070" s="24">
        <f t="shared" si="1224"/>
        <v>0</v>
      </c>
      <c r="AF6070" s="18">
        <f t="shared" si="1225"/>
        <v>0</v>
      </c>
      <c r="AI6070" s="19">
        <f t="shared" si="1230"/>
        <v>0</v>
      </c>
      <c r="AL6070" s="18">
        <f t="shared" si="1226"/>
        <v>0</v>
      </c>
      <c r="AO6070" s="19">
        <f t="shared" si="1227"/>
        <v>0</v>
      </c>
      <c r="AR6070" s="18">
        <f t="shared" si="1228"/>
        <v>0</v>
      </c>
      <c r="AU6070" s="16">
        <f t="shared" si="1229"/>
        <v>0</v>
      </c>
    </row>
    <row r="6071" spans="17:47" x14ac:dyDescent="0.2">
      <c r="Q6071" s="19">
        <f t="shared" si="1220"/>
        <v>0</v>
      </c>
      <c r="T6071" s="18">
        <f t="shared" si="1221"/>
        <v>0</v>
      </c>
      <c r="W6071" s="20">
        <f t="shared" si="1222"/>
        <v>0</v>
      </c>
      <c r="Z6071" s="23">
        <f t="shared" si="1223"/>
        <v>0</v>
      </c>
      <c r="AC6071" s="24">
        <f t="shared" si="1224"/>
        <v>0</v>
      </c>
      <c r="AF6071" s="18">
        <f t="shared" si="1225"/>
        <v>0</v>
      </c>
      <c r="AI6071" s="19">
        <f t="shared" si="1230"/>
        <v>0</v>
      </c>
      <c r="AL6071" s="18">
        <f t="shared" si="1226"/>
        <v>0</v>
      </c>
      <c r="AO6071" s="19">
        <f t="shared" si="1227"/>
        <v>0</v>
      </c>
      <c r="AR6071" s="18">
        <f t="shared" si="1228"/>
        <v>0</v>
      </c>
      <c r="AU6071" s="16">
        <f t="shared" si="1229"/>
        <v>0</v>
      </c>
    </row>
    <row r="6072" spans="17:47" x14ac:dyDescent="0.2">
      <c r="Q6072" s="19">
        <f t="shared" si="1220"/>
        <v>0</v>
      </c>
      <c r="T6072" s="18">
        <f t="shared" si="1221"/>
        <v>0</v>
      </c>
      <c r="W6072" s="20">
        <f t="shared" si="1222"/>
        <v>0</v>
      </c>
      <c r="Z6072" s="23">
        <f t="shared" si="1223"/>
        <v>0</v>
      </c>
      <c r="AC6072" s="24">
        <f t="shared" si="1224"/>
        <v>0</v>
      </c>
      <c r="AF6072" s="18">
        <f t="shared" si="1225"/>
        <v>0</v>
      </c>
      <c r="AI6072" s="19">
        <f t="shared" si="1230"/>
        <v>0</v>
      </c>
      <c r="AL6072" s="18">
        <f t="shared" si="1226"/>
        <v>0</v>
      </c>
      <c r="AO6072" s="19">
        <f t="shared" si="1227"/>
        <v>0</v>
      </c>
      <c r="AR6072" s="18">
        <f t="shared" si="1228"/>
        <v>0</v>
      </c>
      <c r="AU6072" s="16">
        <f t="shared" si="1229"/>
        <v>0</v>
      </c>
    </row>
    <row r="6073" spans="17:47" x14ac:dyDescent="0.2">
      <c r="Q6073" s="19">
        <f t="shared" si="1220"/>
        <v>0</v>
      </c>
      <c r="T6073" s="18">
        <f t="shared" si="1221"/>
        <v>0</v>
      </c>
      <c r="W6073" s="20">
        <f t="shared" si="1222"/>
        <v>0</v>
      </c>
      <c r="Z6073" s="23">
        <f t="shared" si="1223"/>
        <v>0</v>
      </c>
      <c r="AC6073" s="24">
        <f t="shared" si="1224"/>
        <v>0</v>
      </c>
      <c r="AF6073" s="18">
        <f t="shared" si="1225"/>
        <v>0</v>
      </c>
      <c r="AI6073" s="19">
        <f t="shared" si="1230"/>
        <v>0</v>
      </c>
      <c r="AL6073" s="18">
        <f t="shared" si="1226"/>
        <v>0</v>
      </c>
      <c r="AO6073" s="19">
        <f t="shared" si="1227"/>
        <v>0</v>
      </c>
      <c r="AR6073" s="18">
        <f t="shared" si="1228"/>
        <v>0</v>
      </c>
      <c r="AU6073" s="16">
        <f t="shared" si="1229"/>
        <v>0</v>
      </c>
    </row>
    <row r="6074" spans="17:47" x14ac:dyDescent="0.2">
      <c r="Q6074" s="19">
        <f t="shared" si="1220"/>
        <v>0</v>
      </c>
      <c r="T6074" s="18">
        <f t="shared" si="1221"/>
        <v>0</v>
      </c>
      <c r="W6074" s="20">
        <f t="shared" si="1222"/>
        <v>0</v>
      </c>
      <c r="Z6074" s="23">
        <f t="shared" si="1223"/>
        <v>0</v>
      </c>
      <c r="AC6074" s="24">
        <f t="shared" si="1224"/>
        <v>0</v>
      </c>
      <c r="AF6074" s="18">
        <f t="shared" si="1225"/>
        <v>0</v>
      </c>
      <c r="AI6074" s="19">
        <f t="shared" si="1230"/>
        <v>0</v>
      </c>
      <c r="AL6074" s="18">
        <f t="shared" si="1226"/>
        <v>0</v>
      </c>
      <c r="AO6074" s="19">
        <f t="shared" si="1227"/>
        <v>0</v>
      </c>
      <c r="AR6074" s="18">
        <f t="shared" si="1228"/>
        <v>0</v>
      </c>
      <c r="AU6074" s="16">
        <f t="shared" si="1229"/>
        <v>0</v>
      </c>
    </row>
    <row r="6075" spans="17:47" x14ac:dyDescent="0.2">
      <c r="Q6075" s="19">
        <f t="shared" si="1220"/>
        <v>0</v>
      </c>
      <c r="T6075" s="18">
        <f t="shared" si="1221"/>
        <v>0</v>
      </c>
      <c r="W6075" s="20">
        <f t="shared" si="1222"/>
        <v>0</v>
      </c>
      <c r="Z6075" s="23">
        <f t="shared" si="1223"/>
        <v>0</v>
      </c>
      <c r="AC6075" s="24">
        <f t="shared" si="1224"/>
        <v>0</v>
      </c>
      <c r="AF6075" s="18">
        <f t="shared" si="1225"/>
        <v>0</v>
      </c>
      <c r="AI6075" s="19">
        <f t="shared" si="1230"/>
        <v>0</v>
      </c>
      <c r="AL6075" s="18">
        <f t="shared" si="1226"/>
        <v>0</v>
      </c>
      <c r="AO6075" s="19">
        <f t="shared" si="1227"/>
        <v>0</v>
      </c>
      <c r="AR6075" s="18">
        <f t="shared" si="1228"/>
        <v>0</v>
      </c>
      <c r="AU6075" s="16">
        <f t="shared" si="1229"/>
        <v>0</v>
      </c>
    </row>
    <row r="6076" spans="17:47" x14ac:dyDescent="0.2">
      <c r="Q6076" s="19">
        <f t="shared" si="1220"/>
        <v>0</v>
      </c>
      <c r="T6076" s="18">
        <f t="shared" si="1221"/>
        <v>0</v>
      </c>
      <c r="W6076" s="20">
        <f t="shared" si="1222"/>
        <v>0</v>
      </c>
      <c r="Z6076" s="23">
        <f t="shared" si="1223"/>
        <v>0</v>
      </c>
      <c r="AC6076" s="24">
        <f t="shared" si="1224"/>
        <v>0</v>
      </c>
      <c r="AF6076" s="18">
        <f t="shared" si="1225"/>
        <v>0</v>
      </c>
      <c r="AI6076" s="19">
        <f t="shared" si="1230"/>
        <v>0</v>
      </c>
      <c r="AL6076" s="18">
        <f t="shared" si="1226"/>
        <v>0</v>
      </c>
      <c r="AO6076" s="19">
        <f t="shared" si="1227"/>
        <v>0</v>
      </c>
      <c r="AR6076" s="18">
        <f t="shared" si="1228"/>
        <v>0</v>
      </c>
      <c r="AU6076" s="16">
        <f t="shared" si="1229"/>
        <v>0</v>
      </c>
    </row>
    <row r="6077" spans="17:47" x14ac:dyDescent="0.2">
      <c r="Q6077" s="19">
        <f t="shared" si="1220"/>
        <v>0</v>
      </c>
      <c r="T6077" s="18">
        <f t="shared" si="1221"/>
        <v>0</v>
      </c>
      <c r="W6077" s="20">
        <f t="shared" si="1222"/>
        <v>0</v>
      </c>
      <c r="Z6077" s="23">
        <f t="shared" si="1223"/>
        <v>0</v>
      </c>
      <c r="AC6077" s="24">
        <f t="shared" si="1224"/>
        <v>0</v>
      </c>
      <c r="AF6077" s="18">
        <f t="shared" si="1225"/>
        <v>0</v>
      </c>
      <c r="AI6077" s="19">
        <f t="shared" si="1230"/>
        <v>0</v>
      </c>
      <c r="AL6077" s="18">
        <f t="shared" si="1226"/>
        <v>0</v>
      </c>
      <c r="AO6077" s="19">
        <f t="shared" si="1227"/>
        <v>0</v>
      </c>
      <c r="AR6077" s="18">
        <f t="shared" si="1228"/>
        <v>0</v>
      </c>
      <c r="AU6077" s="16">
        <f t="shared" si="1229"/>
        <v>0</v>
      </c>
    </row>
    <row r="6078" spans="17:47" x14ac:dyDescent="0.2">
      <c r="Q6078" s="19">
        <f t="shared" si="1220"/>
        <v>0</v>
      </c>
      <c r="T6078" s="18">
        <f t="shared" si="1221"/>
        <v>0</v>
      </c>
      <c r="W6078" s="20">
        <f t="shared" si="1222"/>
        <v>0</v>
      </c>
      <c r="Z6078" s="23">
        <f t="shared" si="1223"/>
        <v>0</v>
      </c>
      <c r="AC6078" s="24">
        <f t="shared" si="1224"/>
        <v>0</v>
      </c>
      <c r="AF6078" s="18">
        <f t="shared" si="1225"/>
        <v>0</v>
      </c>
      <c r="AI6078" s="19">
        <f t="shared" si="1230"/>
        <v>0</v>
      </c>
      <c r="AL6078" s="18">
        <f t="shared" si="1226"/>
        <v>0</v>
      </c>
      <c r="AO6078" s="19">
        <f t="shared" si="1227"/>
        <v>0</v>
      </c>
      <c r="AR6078" s="18">
        <f t="shared" si="1228"/>
        <v>0</v>
      </c>
      <c r="AU6078" s="16">
        <f t="shared" si="1229"/>
        <v>0</v>
      </c>
    </row>
    <row r="6079" spans="17:47" x14ac:dyDescent="0.2">
      <c r="Q6079" s="19">
        <f t="shared" si="1220"/>
        <v>0</v>
      </c>
      <c r="T6079" s="18">
        <f t="shared" si="1221"/>
        <v>0</v>
      </c>
      <c r="W6079" s="20">
        <f t="shared" si="1222"/>
        <v>0</v>
      </c>
      <c r="Z6079" s="23">
        <f t="shared" si="1223"/>
        <v>0</v>
      </c>
      <c r="AC6079" s="24">
        <f t="shared" si="1224"/>
        <v>0</v>
      </c>
      <c r="AF6079" s="18">
        <f t="shared" si="1225"/>
        <v>0</v>
      </c>
      <c r="AI6079" s="19">
        <f t="shared" si="1230"/>
        <v>0</v>
      </c>
      <c r="AL6079" s="18">
        <f t="shared" si="1226"/>
        <v>0</v>
      </c>
      <c r="AO6079" s="19">
        <f t="shared" si="1227"/>
        <v>0</v>
      </c>
      <c r="AR6079" s="18">
        <f t="shared" si="1228"/>
        <v>0</v>
      </c>
      <c r="AU6079" s="16">
        <f t="shared" si="1229"/>
        <v>0</v>
      </c>
    </row>
    <row r="6080" spans="17:47" x14ac:dyDescent="0.2">
      <c r="Q6080" s="19">
        <f t="shared" si="1220"/>
        <v>0</v>
      </c>
      <c r="T6080" s="18">
        <f t="shared" si="1221"/>
        <v>0</v>
      </c>
      <c r="W6080" s="20">
        <f t="shared" si="1222"/>
        <v>0</v>
      </c>
      <c r="Z6080" s="23">
        <f t="shared" si="1223"/>
        <v>0</v>
      </c>
      <c r="AC6080" s="24">
        <f t="shared" si="1224"/>
        <v>0</v>
      </c>
      <c r="AF6080" s="18">
        <f t="shared" si="1225"/>
        <v>0</v>
      </c>
      <c r="AI6080" s="19">
        <f t="shared" si="1230"/>
        <v>0</v>
      </c>
      <c r="AL6080" s="18">
        <f t="shared" si="1226"/>
        <v>0</v>
      </c>
      <c r="AO6080" s="19">
        <f t="shared" si="1227"/>
        <v>0</v>
      </c>
      <c r="AR6080" s="18">
        <f t="shared" si="1228"/>
        <v>0</v>
      </c>
      <c r="AU6080" s="16">
        <f t="shared" si="1229"/>
        <v>0</v>
      </c>
    </row>
    <row r="6081" spans="17:47" x14ac:dyDescent="0.2">
      <c r="Q6081" s="19">
        <f t="shared" si="1220"/>
        <v>0</v>
      </c>
      <c r="T6081" s="18">
        <f t="shared" si="1221"/>
        <v>0</v>
      </c>
      <c r="W6081" s="20">
        <f t="shared" si="1222"/>
        <v>0</v>
      </c>
      <c r="Z6081" s="23">
        <f t="shared" si="1223"/>
        <v>0</v>
      </c>
      <c r="AC6081" s="24">
        <f t="shared" si="1224"/>
        <v>0</v>
      </c>
      <c r="AF6081" s="18">
        <f t="shared" si="1225"/>
        <v>0</v>
      </c>
      <c r="AI6081" s="19">
        <f t="shared" si="1230"/>
        <v>0</v>
      </c>
      <c r="AL6081" s="18">
        <f t="shared" si="1226"/>
        <v>0</v>
      </c>
      <c r="AO6081" s="19">
        <f t="shared" si="1227"/>
        <v>0</v>
      </c>
      <c r="AR6081" s="18">
        <f t="shared" si="1228"/>
        <v>0</v>
      </c>
      <c r="AU6081" s="16">
        <f t="shared" si="1229"/>
        <v>0</v>
      </c>
    </row>
    <row r="6082" spans="17:47" x14ac:dyDescent="0.2">
      <c r="Q6082" s="19">
        <f t="shared" si="1220"/>
        <v>0</v>
      </c>
      <c r="T6082" s="18">
        <f t="shared" si="1221"/>
        <v>0</v>
      </c>
      <c r="W6082" s="20">
        <f t="shared" si="1222"/>
        <v>0</v>
      </c>
      <c r="Z6082" s="23">
        <f t="shared" si="1223"/>
        <v>0</v>
      </c>
      <c r="AC6082" s="24">
        <f t="shared" si="1224"/>
        <v>0</v>
      </c>
      <c r="AF6082" s="18">
        <f t="shared" si="1225"/>
        <v>0</v>
      </c>
      <c r="AI6082" s="19">
        <f t="shared" si="1230"/>
        <v>0</v>
      </c>
      <c r="AL6082" s="18">
        <f t="shared" si="1226"/>
        <v>0</v>
      </c>
      <c r="AO6082" s="19">
        <f t="shared" si="1227"/>
        <v>0</v>
      </c>
      <c r="AR6082" s="18">
        <f t="shared" si="1228"/>
        <v>0</v>
      </c>
      <c r="AU6082" s="16">
        <f t="shared" si="1229"/>
        <v>0</v>
      </c>
    </row>
    <row r="6083" spans="17:47" x14ac:dyDescent="0.2">
      <c r="Q6083" s="19">
        <f t="shared" si="1220"/>
        <v>0</v>
      </c>
      <c r="T6083" s="18">
        <f t="shared" si="1221"/>
        <v>0</v>
      </c>
      <c r="W6083" s="20">
        <f t="shared" si="1222"/>
        <v>0</v>
      </c>
      <c r="Z6083" s="23">
        <f t="shared" si="1223"/>
        <v>0</v>
      </c>
      <c r="AC6083" s="24">
        <f t="shared" si="1224"/>
        <v>0</v>
      </c>
      <c r="AF6083" s="18">
        <f t="shared" si="1225"/>
        <v>0</v>
      </c>
      <c r="AI6083" s="19">
        <f t="shared" si="1230"/>
        <v>0</v>
      </c>
      <c r="AL6083" s="18">
        <f t="shared" si="1226"/>
        <v>0</v>
      </c>
      <c r="AO6083" s="19">
        <f t="shared" si="1227"/>
        <v>0</v>
      </c>
      <c r="AR6083" s="18">
        <f t="shared" si="1228"/>
        <v>0</v>
      </c>
      <c r="AU6083" s="16">
        <f t="shared" si="1229"/>
        <v>0</v>
      </c>
    </row>
    <row r="6084" spans="17:47" x14ac:dyDescent="0.2">
      <c r="Q6084" s="19">
        <f t="shared" si="1220"/>
        <v>0</v>
      </c>
      <c r="T6084" s="18">
        <f t="shared" si="1221"/>
        <v>0</v>
      </c>
      <c r="W6084" s="20">
        <f t="shared" si="1222"/>
        <v>0</v>
      </c>
      <c r="Z6084" s="23">
        <f t="shared" si="1223"/>
        <v>0</v>
      </c>
      <c r="AC6084" s="24">
        <f t="shared" si="1224"/>
        <v>0</v>
      </c>
      <c r="AF6084" s="18">
        <f t="shared" si="1225"/>
        <v>0</v>
      </c>
      <c r="AI6084" s="19">
        <f t="shared" si="1230"/>
        <v>0</v>
      </c>
      <c r="AL6084" s="18">
        <f t="shared" si="1226"/>
        <v>0</v>
      </c>
      <c r="AO6084" s="19">
        <f t="shared" si="1227"/>
        <v>0</v>
      </c>
      <c r="AR6084" s="18">
        <f t="shared" si="1228"/>
        <v>0</v>
      </c>
      <c r="AU6084" s="16">
        <f t="shared" si="1229"/>
        <v>0</v>
      </c>
    </row>
    <row r="6085" spans="17:47" x14ac:dyDescent="0.2">
      <c r="Q6085" s="19">
        <f t="shared" ref="Q6085:Q6148" si="1231">P6085/4.16</f>
        <v>0</v>
      </c>
      <c r="T6085" s="18">
        <f t="shared" ref="T6085:T6148" si="1232">S6085/10.36</f>
        <v>0</v>
      </c>
      <c r="W6085" s="20">
        <f t="shared" ref="W6085:W6148" si="1233">V6085/2.78</f>
        <v>0</v>
      </c>
      <c r="Z6085" s="23">
        <f t="shared" ref="Z6085:Z6148" si="1234">Y6085/5.14</f>
        <v>0</v>
      </c>
      <c r="AC6085" s="24">
        <f t="shared" ref="AC6085:AC6148" si="1235">AB6085/5.86</f>
        <v>0</v>
      </c>
      <c r="AF6085" s="18">
        <f t="shared" ref="AF6085:AF6148" si="1236">AE6085/12.78</f>
        <v>0</v>
      </c>
      <c r="AI6085" s="19">
        <f t="shared" si="1230"/>
        <v>0</v>
      </c>
      <c r="AL6085" s="18">
        <f t="shared" ref="AL6085:AL6148" si="1237">AK6085/15.13</f>
        <v>0</v>
      </c>
      <c r="AO6085" s="19">
        <f t="shared" ref="AO6085:AO6148" si="1238">AN6085/9.02</f>
        <v>0</v>
      </c>
      <c r="AR6085" s="18">
        <f t="shared" ref="AR6085:AR6148" si="1239">AQ6085/8.1</f>
        <v>0</v>
      </c>
      <c r="AU6085" s="16">
        <f t="shared" ref="AU6085:AU6142" si="1240">AT6085/15.01</f>
        <v>0</v>
      </c>
    </row>
    <row r="6086" spans="17:47" x14ac:dyDescent="0.2">
      <c r="Q6086" s="19">
        <f t="shared" si="1231"/>
        <v>0</v>
      </c>
      <c r="T6086" s="18">
        <f t="shared" si="1232"/>
        <v>0</v>
      </c>
      <c r="W6086" s="20">
        <f t="shared" si="1233"/>
        <v>0</v>
      </c>
      <c r="Z6086" s="23">
        <f t="shared" si="1234"/>
        <v>0</v>
      </c>
      <c r="AC6086" s="24">
        <f t="shared" si="1235"/>
        <v>0</v>
      </c>
      <c r="AF6086" s="18">
        <f t="shared" si="1236"/>
        <v>0</v>
      </c>
      <c r="AI6086" s="19">
        <f t="shared" si="1230"/>
        <v>0</v>
      </c>
      <c r="AL6086" s="18">
        <f t="shared" si="1237"/>
        <v>0</v>
      </c>
      <c r="AO6086" s="19">
        <f t="shared" si="1238"/>
        <v>0</v>
      </c>
      <c r="AR6086" s="18">
        <f t="shared" si="1239"/>
        <v>0</v>
      </c>
      <c r="AU6086" s="16">
        <f t="shared" si="1240"/>
        <v>0</v>
      </c>
    </row>
    <row r="6087" spans="17:47" x14ac:dyDescent="0.2">
      <c r="Q6087" s="19">
        <f t="shared" si="1231"/>
        <v>0</v>
      </c>
      <c r="T6087" s="18">
        <f t="shared" si="1232"/>
        <v>0</v>
      </c>
      <c r="W6087" s="20">
        <f t="shared" si="1233"/>
        <v>0</v>
      </c>
      <c r="Z6087" s="23">
        <f t="shared" si="1234"/>
        <v>0</v>
      </c>
      <c r="AC6087" s="24">
        <f t="shared" si="1235"/>
        <v>0</v>
      </c>
      <c r="AF6087" s="18">
        <f t="shared" si="1236"/>
        <v>0</v>
      </c>
      <c r="AI6087" s="19">
        <f t="shared" si="1230"/>
        <v>0</v>
      </c>
      <c r="AL6087" s="18">
        <f t="shared" si="1237"/>
        <v>0</v>
      </c>
      <c r="AO6087" s="19">
        <f t="shared" si="1238"/>
        <v>0</v>
      </c>
      <c r="AR6087" s="18">
        <f t="shared" si="1239"/>
        <v>0</v>
      </c>
      <c r="AU6087" s="16">
        <f t="shared" si="1240"/>
        <v>0</v>
      </c>
    </row>
    <row r="6088" spans="17:47" x14ac:dyDescent="0.2">
      <c r="Q6088" s="19">
        <f t="shared" si="1231"/>
        <v>0</v>
      </c>
      <c r="T6088" s="18">
        <f t="shared" si="1232"/>
        <v>0</v>
      </c>
      <c r="W6088" s="20">
        <f t="shared" si="1233"/>
        <v>0</v>
      </c>
      <c r="Z6088" s="23">
        <f t="shared" si="1234"/>
        <v>0</v>
      </c>
      <c r="AC6088" s="24">
        <f t="shared" si="1235"/>
        <v>0</v>
      </c>
      <c r="AF6088" s="18">
        <f t="shared" si="1236"/>
        <v>0</v>
      </c>
      <c r="AI6088" s="19">
        <f t="shared" si="1230"/>
        <v>0</v>
      </c>
      <c r="AL6088" s="18">
        <f t="shared" si="1237"/>
        <v>0</v>
      </c>
      <c r="AO6088" s="19">
        <f t="shared" si="1238"/>
        <v>0</v>
      </c>
      <c r="AR6088" s="18">
        <f t="shared" si="1239"/>
        <v>0</v>
      </c>
      <c r="AU6088" s="16">
        <f t="shared" si="1240"/>
        <v>0</v>
      </c>
    </row>
    <row r="6089" spans="17:47" x14ac:dyDescent="0.2">
      <c r="Q6089" s="19">
        <f t="shared" si="1231"/>
        <v>0</v>
      </c>
      <c r="T6089" s="18">
        <f t="shared" si="1232"/>
        <v>0</v>
      </c>
      <c r="W6089" s="20">
        <f t="shared" si="1233"/>
        <v>0</v>
      </c>
      <c r="Z6089" s="23">
        <f t="shared" si="1234"/>
        <v>0</v>
      </c>
      <c r="AC6089" s="24">
        <f t="shared" si="1235"/>
        <v>0</v>
      </c>
      <c r="AF6089" s="18">
        <f t="shared" si="1236"/>
        <v>0</v>
      </c>
      <c r="AI6089" s="19">
        <f t="shared" si="1230"/>
        <v>0</v>
      </c>
      <c r="AL6089" s="18">
        <f t="shared" si="1237"/>
        <v>0</v>
      </c>
      <c r="AO6089" s="19">
        <f t="shared" si="1238"/>
        <v>0</v>
      </c>
      <c r="AR6089" s="18">
        <f t="shared" si="1239"/>
        <v>0</v>
      </c>
      <c r="AU6089" s="16">
        <f t="shared" si="1240"/>
        <v>0</v>
      </c>
    </row>
    <row r="6090" spans="17:47" x14ac:dyDescent="0.2">
      <c r="Q6090" s="19">
        <f t="shared" si="1231"/>
        <v>0</v>
      </c>
      <c r="T6090" s="18">
        <f t="shared" si="1232"/>
        <v>0</v>
      </c>
      <c r="W6090" s="20">
        <f t="shared" si="1233"/>
        <v>0</v>
      </c>
      <c r="Z6090" s="23">
        <f t="shared" si="1234"/>
        <v>0</v>
      </c>
      <c r="AC6090" s="24">
        <f t="shared" si="1235"/>
        <v>0</v>
      </c>
      <c r="AF6090" s="18">
        <f t="shared" si="1236"/>
        <v>0</v>
      </c>
      <c r="AI6090" s="19">
        <f t="shared" si="1230"/>
        <v>0</v>
      </c>
      <c r="AL6090" s="18">
        <f t="shared" si="1237"/>
        <v>0</v>
      </c>
      <c r="AO6090" s="19">
        <f t="shared" si="1238"/>
        <v>0</v>
      </c>
      <c r="AR6090" s="18">
        <f t="shared" si="1239"/>
        <v>0</v>
      </c>
      <c r="AU6090" s="16">
        <f t="shared" si="1240"/>
        <v>0</v>
      </c>
    </row>
    <row r="6091" spans="17:47" x14ac:dyDescent="0.2">
      <c r="Q6091" s="19">
        <f t="shared" si="1231"/>
        <v>0</v>
      </c>
      <c r="T6091" s="18">
        <f t="shared" si="1232"/>
        <v>0</v>
      </c>
      <c r="W6091" s="20">
        <f t="shared" si="1233"/>
        <v>0</v>
      </c>
      <c r="Z6091" s="23">
        <f t="shared" si="1234"/>
        <v>0</v>
      </c>
      <c r="AC6091" s="24">
        <f t="shared" si="1235"/>
        <v>0</v>
      </c>
      <c r="AF6091" s="18">
        <f t="shared" si="1236"/>
        <v>0</v>
      </c>
      <c r="AI6091" s="19">
        <f t="shared" si="1230"/>
        <v>0</v>
      </c>
      <c r="AL6091" s="18">
        <f t="shared" si="1237"/>
        <v>0</v>
      </c>
      <c r="AO6091" s="19">
        <f t="shared" si="1238"/>
        <v>0</v>
      </c>
      <c r="AR6091" s="18">
        <f t="shared" si="1239"/>
        <v>0</v>
      </c>
      <c r="AU6091" s="16">
        <f t="shared" si="1240"/>
        <v>0</v>
      </c>
    </row>
    <row r="6092" spans="17:47" x14ac:dyDescent="0.2">
      <c r="Q6092" s="19">
        <f t="shared" si="1231"/>
        <v>0</v>
      </c>
      <c r="T6092" s="18">
        <f t="shared" si="1232"/>
        <v>0</v>
      </c>
      <c r="W6092" s="20">
        <f t="shared" si="1233"/>
        <v>0</v>
      </c>
      <c r="Z6092" s="23">
        <f t="shared" si="1234"/>
        <v>0</v>
      </c>
      <c r="AC6092" s="24">
        <f t="shared" si="1235"/>
        <v>0</v>
      </c>
      <c r="AF6092" s="18">
        <f t="shared" si="1236"/>
        <v>0</v>
      </c>
      <c r="AI6092" s="19">
        <f t="shared" si="1230"/>
        <v>0</v>
      </c>
      <c r="AL6092" s="18">
        <f t="shared" si="1237"/>
        <v>0</v>
      </c>
      <c r="AO6092" s="19">
        <f t="shared" si="1238"/>
        <v>0</v>
      </c>
      <c r="AR6092" s="18">
        <f t="shared" si="1239"/>
        <v>0</v>
      </c>
      <c r="AU6092" s="16">
        <f t="shared" si="1240"/>
        <v>0</v>
      </c>
    </row>
    <row r="6093" spans="17:47" x14ac:dyDescent="0.2">
      <c r="Q6093" s="19">
        <f t="shared" si="1231"/>
        <v>0</v>
      </c>
      <c r="T6093" s="18">
        <f t="shared" si="1232"/>
        <v>0</v>
      </c>
      <c r="W6093" s="20">
        <f t="shared" si="1233"/>
        <v>0</v>
      </c>
      <c r="Z6093" s="23">
        <f t="shared" si="1234"/>
        <v>0</v>
      </c>
      <c r="AC6093" s="24">
        <f t="shared" si="1235"/>
        <v>0</v>
      </c>
      <c r="AF6093" s="18">
        <f t="shared" si="1236"/>
        <v>0</v>
      </c>
      <c r="AI6093" s="19">
        <f t="shared" si="1230"/>
        <v>0</v>
      </c>
      <c r="AL6093" s="18">
        <f t="shared" si="1237"/>
        <v>0</v>
      </c>
      <c r="AO6093" s="19">
        <f t="shared" si="1238"/>
        <v>0</v>
      </c>
      <c r="AR6093" s="18">
        <f t="shared" si="1239"/>
        <v>0</v>
      </c>
      <c r="AU6093" s="16">
        <f t="shared" si="1240"/>
        <v>0</v>
      </c>
    </row>
    <row r="6094" spans="17:47" x14ac:dyDescent="0.2">
      <c r="Q6094" s="19">
        <f t="shared" si="1231"/>
        <v>0</v>
      </c>
      <c r="T6094" s="18">
        <f t="shared" si="1232"/>
        <v>0</v>
      </c>
      <c r="W6094" s="20">
        <f t="shared" si="1233"/>
        <v>0</v>
      </c>
      <c r="Z6094" s="23">
        <f t="shared" si="1234"/>
        <v>0</v>
      </c>
      <c r="AC6094" s="24">
        <f t="shared" si="1235"/>
        <v>0</v>
      </c>
      <c r="AF6094" s="18">
        <f t="shared" si="1236"/>
        <v>0</v>
      </c>
      <c r="AI6094" s="19">
        <f t="shared" si="1230"/>
        <v>0</v>
      </c>
      <c r="AL6094" s="18">
        <f t="shared" si="1237"/>
        <v>0</v>
      </c>
      <c r="AO6094" s="19">
        <f t="shared" si="1238"/>
        <v>0</v>
      </c>
      <c r="AR6094" s="18">
        <f t="shared" si="1239"/>
        <v>0</v>
      </c>
      <c r="AU6094" s="16">
        <f t="shared" si="1240"/>
        <v>0</v>
      </c>
    </row>
    <row r="6095" spans="17:47" x14ac:dyDescent="0.2">
      <c r="Q6095" s="19">
        <f t="shared" si="1231"/>
        <v>0</v>
      </c>
      <c r="T6095" s="18">
        <f t="shared" si="1232"/>
        <v>0</v>
      </c>
      <c r="W6095" s="20">
        <f t="shared" si="1233"/>
        <v>0</v>
      </c>
      <c r="Z6095" s="23">
        <f t="shared" si="1234"/>
        <v>0</v>
      </c>
      <c r="AC6095" s="24">
        <f t="shared" si="1235"/>
        <v>0</v>
      </c>
      <c r="AF6095" s="18">
        <f t="shared" si="1236"/>
        <v>0</v>
      </c>
      <c r="AI6095" s="19">
        <f t="shared" si="1230"/>
        <v>0</v>
      </c>
      <c r="AL6095" s="18">
        <f t="shared" si="1237"/>
        <v>0</v>
      </c>
      <c r="AO6095" s="19">
        <f t="shared" si="1238"/>
        <v>0</v>
      </c>
      <c r="AR6095" s="18">
        <f t="shared" si="1239"/>
        <v>0</v>
      </c>
      <c r="AU6095" s="16">
        <f t="shared" si="1240"/>
        <v>0</v>
      </c>
    </row>
    <row r="6096" spans="17:47" x14ac:dyDescent="0.2">
      <c r="Q6096" s="19">
        <f t="shared" si="1231"/>
        <v>0</v>
      </c>
      <c r="T6096" s="18">
        <f t="shared" si="1232"/>
        <v>0</v>
      </c>
      <c r="W6096" s="20">
        <f t="shared" si="1233"/>
        <v>0</v>
      </c>
      <c r="Z6096" s="23">
        <f t="shared" si="1234"/>
        <v>0</v>
      </c>
      <c r="AC6096" s="24">
        <f t="shared" si="1235"/>
        <v>0</v>
      </c>
      <c r="AF6096" s="18">
        <f t="shared" si="1236"/>
        <v>0</v>
      </c>
      <c r="AI6096" s="19">
        <f t="shared" si="1230"/>
        <v>0</v>
      </c>
      <c r="AL6096" s="18">
        <f t="shared" si="1237"/>
        <v>0</v>
      </c>
      <c r="AO6096" s="19">
        <f t="shared" si="1238"/>
        <v>0</v>
      </c>
      <c r="AR6096" s="18">
        <f t="shared" si="1239"/>
        <v>0</v>
      </c>
      <c r="AU6096" s="16">
        <f t="shared" si="1240"/>
        <v>0</v>
      </c>
    </row>
    <row r="6097" spans="17:47" x14ac:dyDescent="0.2">
      <c r="Q6097" s="19">
        <f t="shared" si="1231"/>
        <v>0</v>
      </c>
      <c r="T6097" s="18">
        <f t="shared" si="1232"/>
        <v>0</v>
      </c>
      <c r="W6097" s="20">
        <f t="shared" si="1233"/>
        <v>0</v>
      </c>
      <c r="Z6097" s="23">
        <f t="shared" si="1234"/>
        <v>0</v>
      </c>
      <c r="AC6097" s="24">
        <f t="shared" si="1235"/>
        <v>0</v>
      </c>
      <c r="AF6097" s="18">
        <f t="shared" si="1236"/>
        <v>0</v>
      </c>
      <c r="AI6097" s="19">
        <f t="shared" si="1230"/>
        <v>0</v>
      </c>
      <c r="AL6097" s="18">
        <f t="shared" si="1237"/>
        <v>0</v>
      </c>
      <c r="AO6097" s="19">
        <f t="shared" si="1238"/>
        <v>0</v>
      </c>
      <c r="AR6097" s="18">
        <f t="shared" si="1239"/>
        <v>0</v>
      </c>
      <c r="AU6097" s="16">
        <f t="shared" si="1240"/>
        <v>0</v>
      </c>
    </row>
    <row r="6098" spans="17:47" x14ac:dyDescent="0.2">
      <c r="Q6098" s="19">
        <f t="shared" si="1231"/>
        <v>0</v>
      </c>
      <c r="T6098" s="18">
        <f t="shared" si="1232"/>
        <v>0</v>
      </c>
      <c r="W6098" s="20">
        <f t="shared" si="1233"/>
        <v>0</v>
      </c>
      <c r="Z6098" s="23">
        <f t="shared" si="1234"/>
        <v>0</v>
      </c>
      <c r="AC6098" s="24">
        <f t="shared" si="1235"/>
        <v>0</v>
      </c>
      <c r="AF6098" s="18">
        <f t="shared" si="1236"/>
        <v>0</v>
      </c>
      <c r="AI6098" s="19">
        <f t="shared" si="1230"/>
        <v>0</v>
      </c>
      <c r="AL6098" s="18">
        <f t="shared" si="1237"/>
        <v>0</v>
      </c>
      <c r="AO6098" s="19">
        <f t="shared" si="1238"/>
        <v>0</v>
      </c>
      <c r="AR6098" s="18">
        <f t="shared" si="1239"/>
        <v>0</v>
      </c>
      <c r="AU6098" s="16">
        <f t="shared" si="1240"/>
        <v>0</v>
      </c>
    </row>
    <row r="6099" spans="17:47" x14ac:dyDescent="0.2">
      <c r="Q6099" s="19">
        <f t="shared" si="1231"/>
        <v>0</v>
      </c>
      <c r="T6099" s="18">
        <f t="shared" si="1232"/>
        <v>0</v>
      </c>
      <c r="W6099" s="20">
        <f t="shared" si="1233"/>
        <v>0</v>
      </c>
      <c r="Z6099" s="23">
        <f t="shared" si="1234"/>
        <v>0</v>
      </c>
      <c r="AC6099" s="24">
        <f t="shared" si="1235"/>
        <v>0</v>
      </c>
      <c r="AF6099" s="18">
        <f t="shared" si="1236"/>
        <v>0</v>
      </c>
      <c r="AI6099" s="19">
        <f t="shared" si="1230"/>
        <v>0</v>
      </c>
      <c r="AL6099" s="18">
        <f t="shared" si="1237"/>
        <v>0</v>
      </c>
      <c r="AO6099" s="19">
        <f t="shared" si="1238"/>
        <v>0</v>
      </c>
      <c r="AR6099" s="18">
        <f t="shared" si="1239"/>
        <v>0</v>
      </c>
      <c r="AU6099" s="16">
        <f t="shared" si="1240"/>
        <v>0</v>
      </c>
    </row>
    <row r="6100" spans="17:47" x14ac:dyDescent="0.2">
      <c r="Q6100" s="19">
        <f t="shared" si="1231"/>
        <v>0</v>
      </c>
      <c r="T6100" s="18">
        <f t="shared" si="1232"/>
        <v>0</v>
      </c>
      <c r="W6100" s="20">
        <f t="shared" si="1233"/>
        <v>0</v>
      </c>
      <c r="Z6100" s="23">
        <f t="shared" si="1234"/>
        <v>0</v>
      </c>
      <c r="AC6100" s="24">
        <f t="shared" si="1235"/>
        <v>0</v>
      </c>
      <c r="AF6100" s="18">
        <f t="shared" si="1236"/>
        <v>0</v>
      </c>
      <c r="AI6100" s="19">
        <f t="shared" si="1230"/>
        <v>0</v>
      </c>
      <c r="AL6100" s="18">
        <f t="shared" si="1237"/>
        <v>0</v>
      </c>
      <c r="AO6100" s="19">
        <f t="shared" si="1238"/>
        <v>0</v>
      </c>
      <c r="AR6100" s="18">
        <f t="shared" si="1239"/>
        <v>0</v>
      </c>
      <c r="AU6100" s="16">
        <f t="shared" si="1240"/>
        <v>0</v>
      </c>
    </row>
    <row r="6101" spans="17:47" x14ac:dyDescent="0.2">
      <c r="Q6101" s="19">
        <f t="shared" si="1231"/>
        <v>0</v>
      </c>
      <c r="T6101" s="18">
        <f t="shared" si="1232"/>
        <v>0</v>
      </c>
      <c r="W6101" s="20">
        <f t="shared" si="1233"/>
        <v>0</v>
      </c>
      <c r="Z6101" s="23">
        <f t="shared" si="1234"/>
        <v>0</v>
      </c>
      <c r="AC6101" s="24">
        <f t="shared" si="1235"/>
        <v>0</v>
      </c>
      <c r="AF6101" s="18">
        <f t="shared" si="1236"/>
        <v>0</v>
      </c>
      <c r="AI6101" s="19">
        <f t="shared" si="1230"/>
        <v>0</v>
      </c>
      <c r="AL6101" s="18">
        <f t="shared" si="1237"/>
        <v>0</v>
      </c>
      <c r="AO6101" s="19">
        <f t="shared" si="1238"/>
        <v>0</v>
      </c>
      <c r="AR6101" s="18">
        <f t="shared" si="1239"/>
        <v>0</v>
      </c>
      <c r="AU6101" s="16">
        <f t="shared" si="1240"/>
        <v>0</v>
      </c>
    </row>
    <row r="6102" spans="17:47" x14ac:dyDescent="0.2">
      <c r="Q6102" s="19">
        <f t="shared" si="1231"/>
        <v>0</v>
      </c>
      <c r="T6102" s="18">
        <f t="shared" si="1232"/>
        <v>0</v>
      </c>
      <c r="W6102" s="20">
        <f t="shared" si="1233"/>
        <v>0</v>
      </c>
      <c r="Z6102" s="23">
        <f t="shared" si="1234"/>
        <v>0</v>
      </c>
      <c r="AC6102" s="24">
        <f t="shared" si="1235"/>
        <v>0</v>
      </c>
      <c r="AF6102" s="18">
        <f t="shared" si="1236"/>
        <v>0</v>
      </c>
      <c r="AI6102" s="19">
        <f t="shared" si="1230"/>
        <v>0</v>
      </c>
      <c r="AL6102" s="18">
        <f t="shared" si="1237"/>
        <v>0</v>
      </c>
      <c r="AO6102" s="19">
        <f t="shared" si="1238"/>
        <v>0</v>
      </c>
      <c r="AR6102" s="18">
        <f t="shared" si="1239"/>
        <v>0</v>
      </c>
      <c r="AU6102" s="16">
        <f t="shared" si="1240"/>
        <v>0</v>
      </c>
    </row>
    <row r="6103" spans="17:47" x14ac:dyDescent="0.2">
      <c r="Q6103" s="19">
        <f t="shared" si="1231"/>
        <v>0</v>
      </c>
      <c r="T6103" s="18">
        <f t="shared" si="1232"/>
        <v>0</v>
      </c>
      <c r="W6103" s="20">
        <f t="shared" si="1233"/>
        <v>0</v>
      </c>
      <c r="Z6103" s="23">
        <f t="shared" si="1234"/>
        <v>0</v>
      </c>
      <c r="AC6103" s="24">
        <f t="shared" si="1235"/>
        <v>0</v>
      </c>
      <c r="AF6103" s="18">
        <f t="shared" si="1236"/>
        <v>0</v>
      </c>
      <c r="AI6103" s="19">
        <f t="shared" si="1230"/>
        <v>0</v>
      </c>
      <c r="AL6103" s="18">
        <f t="shared" si="1237"/>
        <v>0</v>
      </c>
      <c r="AO6103" s="19">
        <f t="shared" si="1238"/>
        <v>0</v>
      </c>
      <c r="AR6103" s="18">
        <f t="shared" si="1239"/>
        <v>0</v>
      </c>
      <c r="AU6103" s="16">
        <f t="shared" si="1240"/>
        <v>0</v>
      </c>
    </row>
    <row r="6104" spans="17:47" x14ac:dyDescent="0.2">
      <c r="Q6104" s="19">
        <f t="shared" si="1231"/>
        <v>0</v>
      </c>
      <c r="T6104" s="18">
        <f t="shared" si="1232"/>
        <v>0</v>
      </c>
      <c r="W6104" s="20">
        <f t="shared" si="1233"/>
        <v>0</v>
      </c>
      <c r="Z6104" s="23">
        <f t="shared" si="1234"/>
        <v>0</v>
      </c>
      <c r="AC6104" s="24">
        <f t="shared" si="1235"/>
        <v>0</v>
      </c>
      <c r="AF6104" s="18">
        <f t="shared" si="1236"/>
        <v>0</v>
      </c>
      <c r="AI6104" s="19">
        <f t="shared" si="1230"/>
        <v>0</v>
      </c>
      <c r="AL6104" s="18">
        <f t="shared" si="1237"/>
        <v>0</v>
      </c>
      <c r="AO6104" s="19">
        <f t="shared" si="1238"/>
        <v>0</v>
      </c>
      <c r="AR6104" s="18">
        <f t="shared" si="1239"/>
        <v>0</v>
      </c>
      <c r="AU6104" s="16">
        <f t="shared" si="1240"/>
        <v>0</v>
      </c>
    </row>
    <row r="6105" spans="17:47" x14ac:dyDescent="0.2">
      <c r="Q6105" s="19">
        <f t="shared" si="1231"/>
        <v>0</v>
      </c>
      <c r="T6105" s="18">
        <f t="shared" si="1232"/>
        <v>0</v>
      </c>
      <c r="W6105" s="20">
        <f t="shared" si="1233"/>
        <v>0</v>
      </c>
      <c r="Z6105" s="23">
        <f t="shared" si="1234"/>
        <v>0</v>
      </c>
      <c r="AC6105" s="24">
        <f t="shared" si="1235"/>
        <v>0</v>
      </c>
      <c r="AF6105" s="18">
        <f t="shared" si="1236"/>
        <v>0</v>
      </c>
      <c r="AI6105" s="19">
        <f t="shared" si="1230"/>
        <v>0</v>
      </c>
      <c r="AL6105" s="18">
        <f t="shared" si="1237"/>
        <v>0</v>
      </c>
      <c r="AO6105" s="19">
        <f t="shared" si="1238"/>
        <v>0</v>
      </c>
      <c r="AR6105" s="18">
        <f t="shared" si="1239"/>
        <v>0</v>
      </c>
      <c r="AU6105" s="16">
        <f t="shared" si="1240"/>
        <v>0</v>
      </c>
    </row>
    <row r="6106" spans="17:47" x14ac:dyDescent="0.2">
      <c r="Q6106" s="19">
        <f t="shared" si="1231"/>
        <v>0</v>
      </c>
      <c r="T6106" s="18">
        <f t="shared" si="1232"/>
        <v>0</v>
      </c>
      <c r="W6106" s="20">
        <f t="shared" si="1233"/>
        <v>0</v>
      </c>
      <c r="Z6106" s="23">
        <f t="shared" si="1234"/>
        <v>0</v>
      </c>
      <c r="AC6106" s="24">
        <f t="shared" si="1235"/>
        <v>0</v>
      </c>
      <c r="AF6106" s="18">
        <f t="shared" si="1236"/>
        <v>0</v>
      </c>
      <c r="AI6106" s="19">
        <f t="shared" si="1230"/>
        <v>0</v>
      </c>
      <c r="AL6106" s="18">
        <f t="shared" si="1237"/>
        <v>0</v>
      </c>
      <c r="AO6106" s="19">
        <f t="shared" si="1238"/>
        <v>0</v>
      </c>
      <c r="AR6106" s="18">
        <f t="shared" si="1239"/>
        <v>0</v>
      </c>
      <c r="AU6106" s="16">
        <f t="shared" si="1240"/>
        <v>0</v>
      </c>
    </row>
    <row r="6107" spans="17:47" x14ac:dyDescent="0.2">
      <c r="Q6107" s="19">
        <f t="shared" si="1231"/>
        <v>0</v>
      </c>
      <c r="T6107" s="18">
        <f t="shared" si="1232"/>
        <v>0</v>
      </c>
      <c r="W6107" s="20">
        <f t="shared" si="1233"/>
        <v>0</v>
      </c>
      <c r="Z6107" s="23">
        <f t="shared" si="1234"/>
        <v>0</v>
      </c>
      <c r="AC6107" s="24">
        <f t="shared" si="1235"/>
        <v>0</v>
      </c>
      <c r="AF6107" s="18">
        <f t="shared" si="1236"/>
        <v>0</v>
      </c>
      <c r="AI6107" s="19">
        <f t="shared" ref="AI6107:AI6151" si="1241">AH6107/3</f>
        <v>0</v>
      </c>
      <c r="AL6107" s="18">
        <f t="shared" si="1237"/>
        <v>0</v>
      </c>
      <c r="AO6107" s="19">
        <f t="shared" si="1238"/>
        <v>0</v>
      </c>
      <c r="AR6107" s="18">
        <f t="shared" si="1239"/>
        <v>0</v>
      </c>
      <c r="AU6107" s="16">
        <f t="shared" si="1240"/>
        <v>0</v>
      </c>
    </row>
    <row r="6108" spans="17:47" x14ac:dyDescent="0.2">
      <c r="Q6108" s="19">
        <f t="shared" si="1231"/>
        <v>0</v>
      </c>
      <c r="T6108" s="18">
        <f t="shared" si="1232"/>
        <v>0</v>
      </c>
      <c r="W6108" s="20">
        <f t="shared" si="1233"/>
        <v>0</v>
      </c>
      <c r="Z6108" s="23">
        <f t="shared" si="1234"/>
        <v>0</v>
      </c>
      <c r="AC6108" s="24">
        <f t="shared" si="1235"/>
        <v>0</v>
      </c>
      <c r="AF6108" s="18">
        <f t="shared" si="1236"/>
        <v>0</v>
      </c>
      <c r="AI6108" s="19">
        <f t="shared" si="1241"/>
        <v>0</v>
      </c>
      <c r="AL6108" s="18">
        <f t="shared" si="1237"/>
        <v>0</v>
      </c>
      <c r="AO6108" s="19">
        <f t="shared" si="1238"/>
        <v>0</v>
      </c>
      <c r="AR6108" s="18">
        <f t="shared" si="1239"/>
        <v>0</v>
      </c>
      <c r="AU6108" s="16">
        <f t="shared" si="1240"/>
        <v>0</v>
      </c>
    </row>
    <row r="6109" spans="17:47" x14ac:dyDescent="0.2">
      <c r="Q6109" s="19">
        <f t="shared" si="1231"/>
        <v>0</v>
      </c>
      <c r="T6109" s="18">
        <f t="shared" si="1232"/>
        <v>0</v>
      </c>
      <c r="W6109" s="20">
        <f t="shared" si="1233"/>
        <v>0</v>
      </c>
      <c r="Z6109" s="23">
        <f t="shared" si="1234"/>
        <v>0</v>
      </c>
      <c r="AC6109" s="24">
        <f t="shared" si="1235"/>
        <v>0</v>
      </c>
      <c r="AF6109" s="18">
        <f t="shared" si="1236"/>
        <v>0</v>
      </c>
      <c r="AI6109" s="19">
        <f t="shared" si="1241"/>
        <v>0</v>
      </c>
      <c r="AL6109" s="18">
        <f t="shared" si="1237"/>
        <v>0</v>
      </c>
      <c r="AO6109" s="19">
        <f t="shared" si="1238"/>
        <v>0</v>
      </c>
      <c r="AR6109" s="18">
        <f t="shared" si="1239"/>
        <v>0</v>
      </c>
      <c r="AU6109" s="16">
        <f t="shared" si="1240"/>
        <v>0</v>
      </c>
    </row>
    <row r="6110" spans="17:47" x14ac:dyDescent="0.2">
      <c r="Q6110" s="19">
        <f t="shared" si="1231"/>
        <v>0</v>
      </c>
      <c r="T6110" s="18">
        <f t="shared" si="1232"/>
        <v>0</v>
      </c>
      <c r="W6110" s="20">
        <f t="shared" si="1233"/>
        <v>0</v>
      </c>
      <c r="Z6110" s="23">
        <f t="shared" si="1234"/>
        <v>0</v>
      </c>
      <c r="AC6110" s="24">
        <f t="shared" si="1235"/>
        <v>0</v>
      </c>
      <c r="AF6110" s="18">
        <f t="shared" si="1236"/>
        <v>0</v>
      </c>
      <c r="AI6110" s="19">
        <f t="shared" si="1241"/>
        <v>0</v>
      </c>
      <c r="AL6110" s="18">
        <f t="shared" si="1237"/>
        <v>0</v>
      </c>
      <c r="AO6110" s="19">
        <f t="shared" si="1238"/>
        <v>0</v>
      </c>
      <c r="AR6110" s="18">
        <f t="shared" si="1239"/>
        <v>0</v>
      </c>
      <c r="AU6110" s="16">
        <f t="shared" si="1240"/>
        <v>0</v>
      </c>
    </row>
    <row r="6111" spans="17:47" x14ac:dyDescent="0.2">
      <c r="Q6111" s="19">
        <f t="shared" si="1231"/>
        <v>0</v>
      </c>
      <c r="T6111" s="18">
        <f t="shared" si="1232"/>
        <v>0</v>
      </c>
      <c r="W6111" s="20">
        <f t="shared" si="1233"/>
        <v>0</v>
      </c>
      <c r="Z6111" s="23">
        <f t="shared" si="1234"/>
        <v>0</v>
      </c>
      <c r="AC6111" s="24">
        <f t="shared" si="1235"/>
        <v>0</v>
      </c>
      <c r="AF6111" s="18">
        <f t="shared" si="1236"/>
        <v>0</v>
      </c>
      <c r="AI6111" s="19">
        <f t="shared" si="1241"/>
        <v>0</v>
      </c>
      <c r="AL6111" s="18">
        <f t="shared" si="1237"/>
        <v>0</v>
      </c>
      <c r="AO6111" s="19">
        <f t="shared" si="1238"/>
        <v>0</v>
      </c>
      <c r="AR6111" s="18">
        <f t="shared" si="1239"/>
        <v>0</v>
      </c>
      <c r="AU6111" s="16">
        <f t="shared" si="1240"/>
        <v>0</v>
      </c>
    </row>
    <row r="6112" spans="17:47" x14ac:dyDescent="0.2">
      <c r="Q6112" s="19">
        <f t="shared" si="1231"/>
        <v>0</v>
      </c>
      <c r="T6112" s="18">
        <f t="shared" si="1232"/>
        <v>0</v>
      </c>
      <c r="W6112" s="20">
        <f t="shared" si="1233"/>
        <v>0</v>
      </c>
      <c r="Z6112" s="23">
        <f t="shared" si="1234"/>
        <v>0</v>
      </c>
      <c r="AC6112" s="24">
        <f t="shared" si="1235"/>
        <v>0</v>
      </c>
      <c r="AF6112" s="18">
        <f t="shared" si="1236"/>
        <v>0</v>
      </c>
      <c r="AI6112" s="19">
        <f t="shared" si="1241"/>
        <v>0</v>
      </c>
      <c r="AL6112" s="18">
        <f t="shared" si="1237"/>
        <v>0</v>
      </c>
      <c r="AO6112" s="19">
        <f t="shared" si="1238"/>
        <v>0</v>
      </c>
      <c r="AR6112" s="18">
        <f t="shared" si="1239"/>
        <v>0</v>
      </c>
      <c r="AU6112" s="16">
        <f t="shared" si="1240"/>
        <v>0</v>
      </c>
    </row>
    <row r="6113" spans="17:47" x14ac:dyDescent="0.2">
      <c r="Q6113" s="19">
        <f t="shared" si="1231"/>
        <v>0</v>
      </c>
      <c r="T6113" s="18">
        <f t="shared" si="1232"/>
        <v>0</v>
      </c>
      <c r="W6113" s="20">
        <f t="shared" si="1233"/>
        <v>0</v>
      </c>
      <c r="Z6113" s="23">
        <f t="shared" si="1234"/>
        <v>0</v>
      </c>
      <c r="AC6113" s="24">
        <f t="shared" si="1235"/>
        <v>0</v>
      </c>
      <c r="AF6113" s="18">
        <f t="shared" si="1236"/>
        <v>0</v>
      </c>
      <c r="AI6113" s="19">
        <f t="shared" si="1241"/>
        <v>0</v>
      </c>
      <c r="AL6113" s="18">
        <f t="shared" si="1237"/>
        <v>0</v>
      </c>
      <c r="AO6113" s="19">
        <f t="shared" si="1238"/>
        <v>0</v>
      </c>
      <c r="AR6113" s="18">
        <f t="shared" si="1239"/>
        <v>0</v>
      </c>
      <c r="AU6113" s="16">
        <f t="shared" si="1240"/>
        <v>0</v>
      </c>
    </row>
    <row r="6114" spans="17:47" x14ac:dyDescent="0.2">
      <c r="Q6114" s="19">
        <f t="shared" si="1231"/>
        <v>0</v>
      </c>
      <c r="T6114" s="18">
        <f t="shared" si="1232"/>
        <v>0</v>
      </c>
      <c r="W6114" s="20">
        <f t="shared" si="1233"/>
        <v>0</v>
      </c>
      <c r="Z6114" s="23">
        <f t="shared" si="1234"/>
        <v>0</v>
      </c>
      <c r="AC6114" s="24">
        <f t="shared" si="1235"/>
        <v>0</v>
      </c>
      <c r="AF6114" s="18">
        <f t="shared" si="1236"/>
        <v>0</v>
      </c>
      <c r="AI6114" s="19">
        <f t="shared" si="1241"/>
        <v>0</v>
      </c>
      <c r="AL6114" s="18">
        <f t="shared" si="1237"/>
        <v>0</v>
      </c>
      <c r="AO6114" s="19">
        <f t="shared" si="1238"/>
        <v>0</v>
      </c>
      <c r="AR6114" s="18">
        <f t="shared" si="1239"/>
        <v>0</v>
      </c>
      <c r="AU6114" s="16">
        <f t="shared" si="1240"/>
        <v>0</v>
      </c>
    </row>
    <row r="6115" spans="17:47" x14ac:dyDescent="0.2">
      <c r="Q6115" s="19">
        <f t="shared" si="1231"/>
        <v>0</v>
      </c>
      <c r="T6115" s="18">
        <f t="shared" si="1232"/>
        <v>0</v>
      </c>
      <c r="W6115" s="20">
        <f t="shared" si="1233"/>
        <v>0</v>
      </c>
      <c r="Z6115" s="23">
        <f t="shared" si="1234"/>
        <v>0</v>
      </c>
      <c r="AC6115" s="24">
        <f t="shared" si="1235"/>
        <v>0</v>
      </c>
      <c r="AF6115" s="18">
        <f t="shared" si="1236"/>
        <v>0</v>
      </c>
      <c r="AI6115" s="19">
        <f t="shared" si="1241"/>
        <v>0</v>
      </c>
      <c r="AL6115" s="18">
        <f t="shared" si="1237"/>
        <v>0</v>
      </c>
      <c r="AO6115" s="19">
        <f t="shared" si="1238"/>
        <v>0</v>
      </c>
      <c r="AR6115" s="18">
        <f t="shared" si="1239"/>
        <v>0</v>
      </c>
      <c r="AU6115" s="16">
        <f t="shared" si="1240"/>
        <v>0</v>
      </c>
    </row>
    <row r="6116" spans="17:47" x14ac:dyDescent="0.2">
      <c r="Q6116" s="19">
        <f t="shared" si="1231"/>
        <v>0</v>
      </c>
      <c r="T6116" s="18">
        <f t="shared" si="1232"/>
        <v>0</v>
      </c>
      <c r="W6116" s="20">
        <f t="shared" si="1233"/>
        <v>0</v>
      </c>
      <c r="Z6116" s="23">
        <f t="shared" si="1234"/>
        <v>0</v>
      </c>
      <c r="AC6116" s="24">
        <f t="shared" si="1235"/>
        <v>0</v>
      </c>
      <c r="AF6116" s="18">
        <f t="shared" si="1236"/>
        <v>0</v>
      </c>
      <c r="AI6116" s="19">
        <f t="shared" si="1241"/>
        <v>0</v>
      </c>
      <c r="AL6116" s="18">
        <f t="shared" si="1237"/>
        <v>0</v>
      </c>
      <c r="AO6116" s="19">
        <f t="shared" si="1238"/>
        <v>0</v>
      </c>
      <c r="AR6116" s="18">
        <f t="shared" si="1239"/>
        <v>0</v>
      </c>
      <c r="AU6116" s="16">
        <f t="shared" si="1240"/>
        <v>0</v>
      </c>
    </row>
    <row r="6117" spans="17:47" x14ac:dyDescent="0.2">
      <c r="Q6117" s="19">
        <f t="shared" si="1231"/>
        <v>0</v>
      </c>
      <c r="T6117" s="18">
        <f t="shared" si="1232"/>
        <v>0</v>
      </c>
      <c r="W6117" s="20">
        <f t="shared" si="1233"/>
        <v>0</v>
      </c>
      <c r="Z6117" s="23">
        <f t="shared" si="1234"/>
        <v>0</v>
      </c>
      <c r="AC6117" s="24">
        <f t="shared" si="1235"/>
        <v>0</v>
      </c>
      <c r="AF6117" s="18">
        <f t="shared" si="1236"/>
        <v>0</v>
      </c>
      <c r="AI6117" s="19">
        <f t="shared" si="1241"/>
        <v>0</v>
      </c>
      <c r="AL6117" s="18">
        <f t="shared" si="1237"/>
        <v>0</v>
      </c>
      <c r="AO6117" s="19">
        <f t="shared" si="1238"/>
        <v>0</v>
      </c>
      <c r="AR6117" s="18">
        <f t="shared" si="1239"/>
        <v>0</v>
      </c>
      <c r="AU6117" s="16">
        <f t="shared" si="1240"/>
        <v>0</v>
      </c>
    </row>
    <row r="6118" spans="17:47" x14ac:dyDescent="0.2">
      <c r="Q6118" s="19">
        <f t="shared" si="1231"/>
        <v>0</v>
      </c>
      <c r="T6118" s="18">
        <f t="shared" si="1232"/>
        <v>0</v>
      </c>
      <c r="W6118" s="20">
        <f t="shared" si="1233"/>
        <v>0</v>
      </c>
      <c r="Z6118" s="23">
        <f t="shared" si="1234"/>
        <v>0</v>
      </c>
      <c r="AC6118" s="24">
        <f t="shared" si="1235"/>
        <v>0</v>
      </c>
      <c r="AF6118" s="18">
        <f t="shared" si="1236"/>
        <v>0</v>
      </c>
      <c r="AI6118" s="19">
        <f t="shared" si="1241"/>
        <v>0</v>
      </c>
      <c r="AL6118" s="18">
        <f t="shared" si="1237"/>
        <v>0</v>
      </c>
      <c r="AO6118" s="19">
        <f t="shared" si="1238"/>
        <v>0</v>
      </c>
      <c r="AR6118" s="18">
        <f t="shared" si="1239"/>
        <v>0</v>
      </c>
      <c r="AU6118" s="16">
        <f t="shared" si="1240"/>
        <v>0</v>
      </c>
    </row>
    <row r="6119" spans="17:47" x14ac:dyDescent="0.2">
      <c r="Q6119" s="19">
        <f t="shared" si="1231"/>
        <v>0</v>
      </c>
      <c r="T6119" s="18">
        <f t="shared" si="1232"/>
        <v>0</v>
      </c>
      <c r="W6119" s="20">
        <f t="shared" si="1233"/>
        <v>0</v>
      </c>
      <c r="Z6119" s="23">
        <f t="shared" si="1234"/>
        <v>0</v>
      </c>
      <c r="AC6119" s="24">
        <f t="shared" si="1235"/>
        <v>0</v>
      </c>
      <c r="AF6119" s="18">
        <f t="shared" si="1236"/>
        <v>0</v>
      </c>
      <c r="AI6119" s="19">
        <f t="shared" si="1241"/>
        <v>0</v>
      </c>
      <c r="AL6119" s="18">
        <f t="shared" si="1237"/>
        <v>0</v>
      </c>
      <c r="AO6119" s="19">
        <f t="shared" si="1238"/>
        <v>0</v>
      </c>
      <c r="AR6119" s="18">
        <f t="shared" si="1239"/>
        <v>0</v>
      </c>
      <c r="AU6119" s="16">
        <f t="shared" si="1240"/>
        <v>0</v>
      </c>
    </row>
    <row r="6120" spans="17:47" x14ac:dyDescent="0.2">
      <c r="Q6120" s="19">
        <f t="shared" si="1231"/>
        <v>0</v>
      </c>
      <c r="T6120" s="18">
        <f t="shared" si="1232"/>
        <v>0</v>
      </c>
      <c r="W6120" s="20">
        <f t="shared" si="1233"/>
        <v>0</v>
      </c>
      <c r="Z6120" s="23">
        <f t="shared" si="1234"/>
        <v>0</v>
      </c>
      <c r="AC6120" s="24">
        <f t="shared" si="1235"/>
        <v>0</v>
      </c>
      <c r="AF6120" s="18">
        <f t="shared" si="1236"/>
        <v>0</v>
      </c>
      <c r="AI6120" s="19">
        <f t="shared" si="1241"/>
        <v>0</v>
      </c>
      <c r="AL6120" s="18">
        <f t="shared" si="1237"/>
        <v>0</v>
      </c>
      <c r="AO6120" s="19">
        <f t="shared" si="1238"/>
        <v>0</v>
      </c>
      <c r="AR6120" s="18">
        <f t="shared" si="1239"/>
        <v>0</v>
      </c>
      <c r="AU6120" s="16">
        <f t="shared" si="1240"/>
        <v>0</v>
      </c>
    </row>
    <row r="6121" spans="17:47" x14ac:dyDescent="0.2">
      <c r="Q6121" s="19">
        <f t="shared" si="1231"/>
        <v>0</v>
      </c>
      <c r="T6121" s="18">
        <f t="shared" si="1232"/>
        <v>0</v>
      </c>
      <c r="W6121" s="20">
        <f t="shared" si="1233"/>
        <v>0</v>
      </c>
      <c r="Z6121" s="23">
        <f t="shared" si="1234"/>
        <v>0</v>
      </c>
      <c r="AC6121" s="24">
        <f t="shared" si="1235"/>
        <v>0</v>
      </c>
      <c r="AF6121" s="18">
        <f t="shared" si="1236"/>
        <v>0</v>
      </c>
      <c r="AI6121" s="19">
        <f t="shared" si="1241"/>
        <v>0</v>
      </c>
      <c r="AL6121" s="18">
        <f t="shared" si="1237"/>
        <v>0</v>
      </c>
      <c r="AO6121" s="19">
        <f t="shared" si="1238"/>
        <v>0</v>
      </c>
      <c r="AR6121" s="18">
        <f t="shared" si="1239"/>
        <v>0</v>
      </c>
      <c r="AU6121" s="16">
        <f t="shared" si="1240"/>
        <v>0</v>
      </c>
    </row>
    <row r="6122" spans="17:47" x14ac:dyDescent="0.2">
      <c r="Q6122" s="19">
        <f t="shared" si="1231"/>
        <v>0</v>
      </c>
      <c r="T6122" s="18">
        <f t="shared" si="1232"/>
        <v>0</v>
      </c>
      <c r="W6122" s="20">
        <f t="shared" si="1233"/>
        <v>0</v>
      </c>
      <c r="Z6122" s="23">
        <f t="shared" si="1234"/>
        <v>0</v>
      </c>
      <c r="AC6122" s="24">
        <f t="shared" si="1235"/>
        <v>0</v>
      </c>
      <c r="AF6122" s="18">
        <f t="shared" si="1236"/>
        <v>0</v>
      </c>
      <c r="AI6122" s="19">
        <f t="shared" si="1241"/>
        <v>0</v>
      </c>
      <c r="AL6122" s="18">
        <f t="shared" si="1237"/>
        <v>0</v>
      </c>
      <c r="AO6122" s="19">
        <f t="shared" si="1238"/>
        <v>0</v>
      </c>
      <c r="AR6122" s="18">
        <f t="shared" si="1239"/>
        <v>0</v>
      </c>
      <c r="AU6122" s="16">
        <f t="shared" si="1240"/>
        <v>0</v>
      </c>
    </row>
    <row r="6123" spans="17:47" x14ac:dyDescent="0.2">
      <c r="Q6123" s="19">
        <f t="shared" si="1231"/>
        <v>0</v>
      </c>
      <c r="T6123" s="18">
        <f t="shared" si="1232"/>
        <v>0</v>
      </c>
      <c r="W6123" s="20">
        <f t="shared" si="1233"/>
        <v>0</v>
      </c>
      <c r="Z6123" s="23">
        <f t="shared" si="1234"/>
        <v>0</v>
      </c>
      <c r="AC6123" s="24">
        <f t="shared" si="1235"/>
        <v>0</v>
      </c>
      <c r="AF6123" s="18">
        <f t="shared" si="1236"/>
        <v>0</v>
      </c>
      <c r="AI6123" s="19">
        <f t="shared" si="1241"/>
        <v>0</v>
      </c>
      <c r="AL6123" s="18">
        <f t="shared" si="1237"/>
        <v>0</v>
      </c>
      <c r="AO6123" s="19">
        <f t="shared" si="1238"/>
        <v>0</v>
      </c>
      <c r="AR6123" s="18">
        <f t="shared" si="1239"/>
        <v>0</v>
      </c>
      <c r="AU6123" s="16">
        <f t="shared" si="1240"/>
        <v>0</v>
      </c>
    </row>
    <row r="6124" spans="17:47" x14ac:dyDescent="0.2">
      <c r="Q6124" s="19">
        <f t="shared" si="1231"/>
        <v>0</v>
      </c>
      <c r="T6124" s="18">
        <f t="shared" si="1232"/>
        <v>0</v>
      </c>
      <c r="W6124" s="20">
        <f t="shared" si="1233"/>
        <v>0</v>
      </c>
      <c r="Z6124" s="23">
        <f t="shared" si="1234"/>
        <v>0</v>
      </c>
      <c r="AC6124" s="24">
        <f t="shared" si="1235"/>
        <v>0</v>
      </c>
      <c r="AF6124" s="18">
        <f t="shared" si="1236"/>
        <v>0</v>
      </c>
      <c r="AI6124" s="19">
        <f t="shared" si="1241"/>
        <v>0</v>
      </c>
      <c r="AL6124" s="18">
        <f t="shared" si="1237"/>
        <v>0</v>
      </c>
      <c r="AO6124" s="19">
        <f t="shared" si="1238"/>
        <v>0</v>
      </c>
      <c r="AR6124" s="18">
        <f t="shared" si="1239"/>
        <v>0</v>
      </c>
      <c r="AU6124" s="16">
        <f t="shared" si="1240"/>
        <v>0</v>
      </c>
    </row>
    <row r="6125" spans="17:47" x14ac:dyDescent="0.2">
      <c r="Q6125" s="19">
        <f t="shared" si="1231"/>
        <v>0</v>
      </c>
      <c r="T6125" s="18">
        <f t="shared" si="1232"/>
        <v>0</v>
      </c>
      <c r="W6125" s="20">
        <f t="shared" si="1233"/>
        <v>0</v>
      </c>
      <c r="Z6125" s="23">
        <f t="shared" si="1234"/>
        <v>0</v>
      </c>
      <c r="AC6125" s="24">
        <f t="shared" si="1235"/>
        <v>0</v>
      </c>
      <c r="AF6125" s="18">
        <f t="shared" si="1236"/>
        <v>0</v>
      </c>
      <c r="AI6125" s="19">
        <f t="shared" si="1241"/>
        <v>0</v>
      </c>
      <c r="AL6125" s="18">
        <f t="shared" si="1237"/>
        <v>0</v>
      </c>
      <c r="AO6125" s="19">
        <f t="shared" si="1238"/>
        <v>0</v>
      </c>
      <c r="AR6125" s="18">
        <f t="shared" si="1239"/>
        <v>0</v>
      </c>
      <c r="AU6125" s="16">
        <f t="shared" si="1240"/>
        <v>0</v>
      </c>
    </row>
    <row r="6126" spans="17:47" x14ac:dyDescent="0.2">
      <c r="Q6126" s="19">
        <f t="shared" si="1231"/>
        <v>0</v>
      </c>
      <c r="T6126" s="18">
        <f t="shared" si="1232"/>
        <v>0</v>
      </c>
      <c r="W6126" s="20">
        <f t="shared" si="1233"/>
        <v>0</v>
      </c>
      <c r="Z6126" s="23">
        <f t="shared" si="1234"/>
        <v>0</v>
      </c>
      <c r="AC6126" s="24">
        <f t="shared" si="1235"/>
        <v>0</v>
      </c>
      <c r="AF6126" s="18">
        <f t="shared" si="1236"/>
        <v>0</v>
      </c>
      <c r="AI6126" s="19">
        <f t="shared" si="1241"/>
        <v>0</v>
      </c>
      <c r="AL6126" s="18">
        <f t="shared" si="1237"/>
        <v>0</v>
      </c>
      <c r="AO6126" s="19">
        <f t="shared" si="1238"/>
        <v>0</v>
      </c>
      <c r="AR6126" s="18">
        <f t="shared" si="1239"/>
        <v>0</v>
      </c>
      <c r="AU6126" s="16">
        <f t="shared" si="1240"/>
        <v>0</v>
      </c>
    </row>
    <row r="6127" spans="17:47" x14ac:dyDescent="0.2">
      <c r="Q6127" s="19">
        <f t="shared" si="1231"/>
        <v>0</v>
      </c>
      <c r="T6127" s="18">
        <f t="shared" si="1232"/>
        <v>0</v>
      </c>
      <c r="W6127" s="20">
        <f t="shared" si="1233"/>
        <v>0</v>
      </c>
      <c r="Z6127" s="23">
        <f t="shared" si="1234"/>
        <v>0</v>
      </c>
      <c r="AC6127" s="24">
        <f t="shared" si="1235"/>
        <v>0</v>
      </c>
      <c r="AF6127" s="18">
        <f t="shared" si="1236"/>
        <v>0</v>
      </c>
      <c r="AI6127" s="19">
        <f t="shared" si="1241"/>
        <v>0</v>
      </c>
      <c r="AL6127" s="18">
        <f t="shared" si="1237"/>
        <v>0</v>
      </c>
      <c r="AO6127" s="19">
        <f t="shared" si="1238"/>
        <v>0</v>
      </c>
      <c r="AR6127" s="18">
        <f t="shared" si="1239"/>
        <v>0</v>
      </c>
      <c r="AU6127" s="16">
        <f t="shared" si="1240"/>
        <v>0</v>
      </c>
    </row>
    <row r="6128" spans="17:47" x14ac:dyDescent="0.2">
      <c r="Q6128" s="19">
        <f t="shared" si="1231"/>
        <v>0</v>
      </c>
      <c r="T6128" s="18">
        <f t="shared" si="1232"/>
        <v>0</v>
      </c>
      <c r="W6128" s="20">
        <f t="shared" si="1233"/>
        <v>0</v>
      </c>
      <c r="Z6128" s="23">
        <f t="shared" si="1234"/>
        <v>0</v>
      </c>
      <c r="AC6128" s="24">
        <f t="shared" si="1235"/>
        <v>0</v>
      </c>
      <c r="AF6128" s="18">
        <f t="shared" si="1236"/>
        <v>0</v>
      </c>
      <c r="AI6128" s="19">
        <f t="shared" si="1241"/>
        <v>0</v>
      </c>
      <c r="AL6128" s="18">
        <f t="shared" si="1237"/>
        <v>0</v>
      </c>
      <c r="AO6128" s="19">
        <f t="shared" si="1238"/>
        <v>0</v>
      </c>
      <c r="AR6128" s="18">
        <f t="shared" si="1239"/>
        <v>0</v>
      </c>
      <c r="AU6128" s="16">
        <f t="shared" si="1240"/>
        <v>0</v>
      </c>
    </row>
    <row r="6129" spans="17:47" x14ac:dyDescent="0.2">
      <c r="Q6129" s="19">
        <f t="shared" si="1231"/>
        <v>0</v>
      </c>
      <c r="T6129" s="18">
        <f t="shared" si="1232"/>
        <v>0</v>
      </c>
      <c r="W6129" s="20">
        <f t="shared" si="1233"/>
        <v>0</v>
      </c>
      <c r="Z6129" s="23">
        <f t="shared" si="1234"/>
        <v>0</v>
      </c>
      <c r="AC6129" s="24">
        <f t="shared" si="1235"/>
        <v>0</v>
      </c>
      <c r="AF6129" s="18">
        <f t="shared" si="1236"/>
        <v>0</v>
      </c>
      <c r="AI6129" s="19">
        <f t="shared" si="1241"/>
        <v>0</v>
      </c>
      <c r="AL6129" s="18">
        <f t="shared" si="1237"/>
        <v>0</v>
      </c>
      <c r="AO6129" s="19">
        <f t="shared" si="1238"/>
        <v>0</v>
      </c>
      <c r="AR6129" s="18">
        <f t="shared" si="1239"/>
        <v>0</v>
      </c>
      <c r="AU6129" s="16">
        <f t="shared" si="1240"/>
        <v>0</v>
      </c>
    </row>
    <row r="6130" spans="17:47" x14ac:dyDescent="0.2">
      <c r="Q6130" s="19">
        <f t="shared" si="1231"/>
        <v>0</v>
      </c>
      <c r="T6130" s="18">
        <f t="shared" si="1232"/>
        <v>0</v>
      </c>
      <c r="W6130" s="20">
        <f t="shared" si="1233"/>
        <v>0</v>
      </c>
      <c r="Z6130" s="23">
        <f t="shared" si="1234"/>
        <v>0</v>
      </c>
      <c r="AC6130" s="24">
        <f t="shared" si="1235"/>
        <v>0</v>
      </c>
      <c r="AF6130" s="18">
        <f t="shared" si="1236"/>
        <v>0</v>
      </c>
      <c r="AI6130" s="19">
        <f t="shared" si="1241"/>
        <v>0</v>
      </c>
      <c r="AL6130" s="18">
        <f t="shared" si="1237"/>
        <v>0</v>
      </c>
      <c r="AO6130" s="19">
        <f t="shared" si="1238"/>
        <v>0</v>
      </c>
      <c r="AR6130" s="18">
        <f t="shared" si="1239"/>
        <v>0</v>
      </c>
      <c r="AU6130" s="16">
        <f t="shared" si="1240"/>
        <v>0</v>
      </c>
    </row>
    <row r="6131" spans="17:47" x14ac:dyDescent="0.2">
      <c r="Q6131" s="19">
        <f t="shared" si="1231"/>
        <v>0</v>
      </c>
      <c r="T6131" s="18">
        <f t="shared" si="1232"/>
        <v>0</v>
      </c>
      <c r="W6131" s="20">
        <f t="shared" si="1233"/>
        <v>0</v>
      </c>
      <c r="Z6131" s="23">
        <f t="shared" si="1234"/>
        <v>0</v>
      </c>
      <c r="AC6131" s="24">
        <f t="shared" si="1235"/>
        <v>0</v>
      </c>
      <c r="AF6131" s="18">
        <f t="shared" si="1236"/>
        <v>0</v>
      </c>
      <c r="AI6131" s="19">
        <f t="shared" si="1241"/>
        <v>0</v>
      </c>
      <c r="AL6131" s="18">
        <f t="shared" si="1237"/>
        <v>0</v>
      </c>
      <c r="AO6131" s="19">
        <f t="shared" si="1238"/>
        <v>0</v>
      </c>
      <c r="AR6131" s="18">
        <f t="shared" si="1239"/>
        <v>0</v>
      </c>
      <c r="AU6131" s="16">
        <f t="shared" si="1240"/>
        <v>0</v>
      </c>
    </row>
    <row r="6132" spans="17:47" x14ac:dyDescent="0.2">
      <c r="Q6132" s="19">
        <f t="shared" si="1231"/>
        <v>0</v>
      </c>
      <c r="T6132" s="18">
        <f t="shared" si="1232"/>
        <v>0</v>
      </c>
      <c r="W6132" s="20">
        <f t="shared" si="1233"/>
        <v>0</v>
      </c>
      <c r="Z6132" s="23">
        <f t="shared" si="1234"/>
        <v>0</v>
      </c>
      <c r="AC6132" s="24">
        <f t="shared" si="1235"/>
        <v>0</v>
      </c>
      <c r="AF6132" s="18">
        <f t="shared" si="1236"/>
        <v>0</v>
      </c>
      <c r="AI6132" s="19">
        <f t="shared" si="1241"/>
        <v>0</v>
      </c>
      <c r="AL6132" s="18">
        <f t="shared" si="1237"/>
        <v>0</v>
      </c>
      <c r="AO6132" s="19">
        <f t="shared" si="1238"/>
        <v>0</v>
      </c>
      <c r="AR6132" s="18">
        <f t="shared" si="1239"/>
        <v>0</v>
      </c>
      <c r="AU6132" s="16">
        <f t="shared" si="1240"/>
        <v>0</v>
      </c>
    </row>
    <row r="6133" spans="17:47" x14ac:dyDescent="0.2">
      <c r="Q6133" s="19">
        <f t="shared" si="1231"/>
        <v>0</v>
      </c>
      <c r="T6133" s="18">
        <f t="shared" si="1232"/>
        <v>0</v>
      </c>
      <c r="W6133" s="20">
        <f t="shared" si="1233"/>
        <v>0</v>
      </c>
      <c r="Z6133" s="23">
        <f t="shared" si="1234"/>
        <v>0</v>
      </c>
      <c r="AC6133" s="24">
        <f t="shared" si="1235"/>
        <v>0</v>
      </c>
      <c r="AF6133" s="18">
        <f t="shared" si="1236"/>
        <v>0</v>
      </c>
      <c r="AI6133" s="19">
        <f t="shared" si="1241"/>
        <v>0</v>
      </c>
      <c r="AL6133" s="18">
        <f t="shared" si="1237"/>
        <v>0</v>
      </c>
      <c r="AO6133" s="19">
        <f t="shared" si="1238"/>
        <v>0</v>
      </c>
      <c r="AR6133" s="18">
        <f t="shared" si="1239"/>
        <v>0</v>
      </c>
      <c r="AU6133" s="16">
        <f t="shared" si="1240"/>
        <v>0</v>
      </c>
    </row>
    <row r="6134" spans="17:47" x14ac:dyDescent="0.2">
      <c r="Q6134" s="19">
        <f t="shared" si="1231"/>
        <v>0</v>
      </c>
      <c r="T6134" s="18">
        <f t="shared" si="1232"/>
        <v>0</v>
      </c>
      <c r="W6134" s="20">
        <f t="shared" si="1233"/>
        <v>0</v>
      </c>
      <c r="Z6134" s="23">
        <f t="shared" si="1234"/>
        <v>0</v>
      </c>
      <c r="AC6134" s="24">
        <f t="shared" si="1235"/>
        <v>0</v>
      </c>
      <c r="AF6134" s="18">
        <f t="shared" si="1236"/>
        <v>0</v>
      </c>
      <c r="AI6134" s="19">
        <f t="shared" si="1241"/>
        <v>0</v>
      </c>
      <c r="AL6134" s="18">
        <f t="shared" si="1237"/>
        <v>0</v>
      </c>
      <c r="AO6134" s="19">
        <f t="shared" si="1238"/>
        <v>0</v>
      </c>
      <c r="AR6134" s="18">
        <f t="shared" si="1239"/>
        <v>0</v>
      </c>
      <c r="AU6134" s="16">
        <f t="shared" si="1240"/>
        <v>0</v>
      </c>
    </row>
    <row r="6135" spans="17:47" x14ac:dyDescent="0.2">
      <c r="Q6135" s="19">
        <f t="shared" si="1231"/>
        <v>0</v>
      </c>
      <c r="T6135" s="18">
        <f t="shared" si="1232"/>
        <v>0</v>
      </c>
      <c r="W6135" s="20">
        <f t="shared" si="1233"/>
        <v>0</v>
      </c>
      <c r="Z6135" s="23">
        <f t="shared" si="1234"/>
        <v>0</v>
      </c>
      <c r="AC6135" s="24">
        <f t="shared" si="1235"/>
        <v>0</v>
      </c>
      <c r="AF6135" s="18">
        <f t="shared" si="1236"/>
        <v>0</v>
      </c>
      <c r="AI6135" s="19">
        <f t="shared" si="1241"/>
        <v>0</v>
      </c>
      <c r="AL6135" s="18">
        <f t="shared" si="1237"/>
        <v>0</v>
      </c>
      <c r="AO6135" s="19">
        <f t="shared" si="1238"/>
        <v>0</v>
      </c>
      <c r="AR6135" s="18">
        <f t="shared" si="1239"/>
        <v>0</v>
      </c>
      <c r="AU6135" s="16">
        <f t="shared" si="1240"/>
        <v>0</v>
      </c>
    </row>
    <row r="6136" spans="17:47" x14ac:dyDescent="0.2">
      <c r="Q6136" s="19">
        <f t="shared" si="1231"/>
        <v>0</v>
      </c>
      <c r="T6136" s="18">
        <f t="shared" si="1232"/>
        <v>0</v>
      </c>
      <c r="W6136" s="20">
        <f t="shared" si="1233"/>
        <v>0</v>
      </c>
      <c r="Z6136" s="23">
        <f t="shared" si="1234"/>
        <v>0</v>
      </c>
      <c r="AC6136" s="24">
        <f t="shared" si="1235"/>
        <v>0</v>
      </c>
      <c r="AF6136" s="18">
        <f t="shared" si="1236"/>
        <v>0</v>
      </c>
      <c r="AI6136" s="19">
        <f t="shared" si="1241"/>
        <v>0</v>
      </c>
      <c r="AL6136" s="18">
        <f t="shared" si="1237"/>
        <v>0</v>
      </c>
      <c r="AO6136" s="19">
        <f t="shared" si="1238"/>
        <v>0</v>
      </c>
      <c r="AR6136" s="18">
        <f t="shared" si="1239"/>
        <v>0</v>
      </c>
      <c r="AU6136" s="16">
        <f t="shared" si="1240"/>
        <v>0</v>
      </c>
    </row>
    <row r="6137" spans="17:47" x14ac:dyDescent="0.2">
      <c r="Q6137" s="19">
        <f t="shared" si="1231"/>
        <v>0</v>
      </c>
      <c r="T6137" s="18">
        <f t="shared" si="1232"/>
        <v>0</v>
      </c>
      <c r="W6137" s="20">
        <f t="shared" si="1233"/>
        <v>0</v>
      </c>
      <c r="Z6137" s="23">
        <f t="shared" si="1234"/>
        <v>0</v>
      </c>
      <c r="AC6137" s="24">
        <f t="shared" si="1235"/>
        <v>0</v>
      </c>
      <c r="AF6137" s="18">
        <f t="shared" si="1236"/>
        <v>0</v>
      </c>
      <c r="AI6137" s="19">
        <f t="shared" si="1241"/>
        <v>0</v>
      </c>
      <c r="AL6137" s="18">
        <f t="shared" si="1237"/>
        <v>0</v>
      </c>
      <c r="AO6137" s="19">
        <f t="shared" si="1238"/>
        <v>0</v>
      </c>
      <c r="AR6137" s="18">
        <f t="shared" si="1239"/>
        <v>0</v>
      </c>
      <c r="AU6137" s="16">
        <f t="shared" si="1240"/>
        <v>0</v>
      </c>
    </row>
    <row r="6138" spans="17:47" x14ac:dyDescent="0.2">
      <c r="Q6138" s="19">
        <f t="shared" si="1231"/>
        <v>0</v>
      </c>
      <c r="T6138" s="18">
        <f t="shared" si="1232"/>
        <v>0</v>
      </c>
      <c r="W6138" s="20">
        <f t="shared" si="1233"/>
        <v>0</v>
      </c>
      <c r="Z6138" s="23">
        <f t="shared" si="1234"/>
        <v>0</v>
      </c>
      <c r="AC6138" s="24">
        <f t="shared" si="1235"/>
        <v>0</v>
      </c>
      <c r="AF6138" s="18">
        <f t="shared" si="1236"/>
        <v>0</v>
      </c>
      <c r="AI6138" s="19">
        <f t="shared" si="1241"/>
        <v>0</v>
      </c>
      <c r="AL6138" s="18">
        <f t="shared" si="1237"/>
        <v>0</v>
      </c>
      <c r="AO6138" s="19">
        <f t="shared" si="1238"/>
        <v>0</v>
      </c>
      <c r="AR6138" s="18">
        <f t="shared" si="1239"/>
        <v>0</v>
      </c>
      <c r="AU6138" s="16">
        <f t="shared" si="1240"/>
        <v>0</v>
      </c>
    </row>
    <row r="6139" spans="17:47" x14ac:dyDescent="0.2">
      <c r="Q6139" s="19">
        <f t="shared" si="1231"/>
        <v>0</v>
      </c>
      <c r="T6139" s="18">
        <f t="shared" si="1232"/>
        <v>0</v>
      </c>
      <c r="W6139" s="20">
        <f t="shared" si="1233"/>
        <v>0</v>
      </c>
      <c r="Z6139" s="23">
        <f t="shared" si="1234"/>
        <v>0</v>
      </c>
      <c r="AC6139" s="24">
        <f t="shared" si="1235"/>
        <v>0</v>
      </c>
      <c r="AF6139" s="18">
        <f t="shared" si="1236"/>
        <v>0</v>
      </c>
      <c r="AI6139" s="19">
        <f t="shared" si="1241"/>
        <v>0</v>
      </c>
      <c r="AL6139" s="18">
        <f t="shared" si="1237"/>
        <v>0</v>
      </c>
      <c r="AO6139" s="19">
        <f t="shared" si="1238"/>
        <v>0</v>
      </c>
      <c r="AR6139" s="18">
        <f t="shared" si="1239"/>
        <v>0</v>
      </c>
      <c r="AU6139" s="16">
        <f t="shared" si="1240"/>
        <v>0</v>
      </c>
    </row>
    <row r="6140" spans="17:47" x14ac:dyDescent="0.2">
      <c r="Q6140" s="19">
        <f t="shared" si="1231"/>
        <v>0</v>
      </c>
      <c r="T6140" s="18">
        <f t="shared" si="1232"/>
        <v>0</v>
      </c>
      <c r="W6140" s="20">
        <f t="shared" si="1233"/>
        <v>0</v>
      </c>
      <c r="Z6140" s="23">
        <f t="shared" si="1234"/>
        <v>0</v>
      </c>
      <c r="AC6140" s="24">
        <f t="shared" si="1235"/>
        <v>0</v>
      </c>
      <c r="AF6140" s="18">
        <f t="shared" si="1236"/>
        <v>0</v>
      </c>
      <c r="AI6140" s="19">
        <f t="shared" si="1241"/>
        <v>0</v>
      </c>
      <c r="AL6140" s="18">
        <f t="shared" si="1237"/>
        <v>0</v>
      </c>
      <c r="AO6140" s="19">
        <f t="shared" si="1238"/>
        <v>0</v>
      </c>
      <c r="AR6140" s="18">
        <f t="shared" si="1239"/>
        <v>0</v>
      </c>
      <c r="AU6140" s="16">
        <f t="shared" si="1240"/>
        <v>0</v>
      </c>
    </row>
    <row r="6141" spans="17:47" x14ac:dyDescent="0.2">
      <c r="Q6141" s="19">
        <f t="shared" si="1231"/>
        <v>0</v>
      </c>
      <c r="T6141" s="18">
        <f t="shared" si="1232"/>
        <v>0</v>
      </c>
      <c r="W6141" s="20">
        <f t="shared" si="1233"/>
        <v>0</v>
      </c>
      <c r="Z6141" s="23">
        <f t="shared" si="1234"/>
        <v>0</v>
      </c>
      <c r="AC6141" s="24">
        <f t="shared" si="1235"/>
        <v>0</v>
      </c>
      <c r="AF6141" s="18">
        <f t="shared" si="1236"/>
        <v>0</v>
      </c>
      <c r="AI6141" s="19">
        <f t="shared" si="1241"/>
        <v>0</v>
      </c>
      <c r="AL6141" s="18">
        <f t="shared" si="1237"/>
        <v>0</v>
      </c>
      <c r="AO6141" s="19">
        <f t="shared" si="1238"/>
        <v>0</v>
      </c>
      <c r="AR6141" s="18">
        <f t="shared" si="1239"/>
        <v>0</v>
      </c>
      <c r="AU6141" s="16">
        <f t="shared" si="1240"/>
        <v>0</v>
      </c>
    </row>
    <row r="6142" spans="17:47" x14ac:dyDescent="0.2">
      <c r="Q6142" s="19">
        <f t="shared" si="1231"/>
        <v>0</v>
      </c>
      <c r="T6142" s="18">
        <f t="shared" si="1232"/>
        <v>0</v>
      </c>
      <c r="W6142" s="20">
        <f t="shared" si="1233"/>
        <v>0</v>
      </c>
      <c r="Z6142" s="23">
        <f t="shared" si="1234"/>
        <v>0</v>
      </c>
      <c r="AC6142" s="24">
        <f t="shared" si="1235"/>
        <v>0</v>
      </c>
      <c r="AF6142" s="18">
        <f t="shared" si="1236"/>
        <v>0</v>
      </c>
      <c r="AI6142" s="19">
        <f t="shared" si="1241"/>
        <v>0</v>
      </c>
      <c r="AL6142" s="18">
        <f t="shared" si="1237"/>
        <v>0</v>
      </c>
      <c r="AO6142" s="19">
        <f t="shared" si="1238"/>
        <v>0</v>
      </c>
      <c r="AR6142" s="18">
        <f t="shared" si="1239"/>
        <v>0</v>
      </c>
      <c r="AU6142" s="16">
        <f t="shared" si="1240"/>
        <v>0</v>
      </c>
    </row>
    <row r="6143" spans="17:47" x14ac:dyDescent="0.2">
      <c r="Q6143" s="19">
        <f t="shared" si="1231"/>
        <v>0</v>
      </c>
      <c r="T6143" s="18">
        <f t="shared" si="1232"/>
        <v>0</v>
      </c>
      <c r="W6143" s="20">
        <f t="shared" si="1233"/>
        <v>0</v>
      </c>
      <c r="Z6143" s="23">
        <f t="shared" si="1234"/>
        <v>0</v>
      </c>
      <c r="AC6143" s="24">
        <f t="shared" si="1235"/>
        <v>0</v>
      </c>
      <c r="AF6143" s="18">
        <f t="shared" si="1236"/>
        <v>0</v>
      </c>
      <c r="AI6143" s="19">
        <f t="shared" si="1241"/>
        <v>0</v>
      </c>
      <c r="AL6143" s="18">
        <f t="shared" si="1237"/>
        <v>0</v>
      </c>
      <c r="AO6143" s="19">
        <f t="shared" si="1238"/>
        <v>0</v>
      </c>
      <c r="AR6143" s="18">
        <f t="shared" si="1239"/>
        <v>0</v>
      </c>
    </row>
    <row r="6144" spans="17:47" x14ac:dyDescent="0.2">
      <c r="Q6144" s="19">
        <f t="shared" si="1231"/>
        <v>0</v>
      </c>
      <c r="T6144" s="18">
        <f t="shared" si="1232"/>
        <v>0</v>
      </c>
      <c r="W6144" s="20">
        <f t="shared" si="1233"/>
        <v>0</v>
      </c>
      <c r="Z6144" s="23">
        <f t="shared" si="1234"/>
        <v>0</v>
      </c>
      <c r="AC6144" s="24">
        <f t="shared" si="1235"/>
        <v>0</v>
      </c>
      <c r="AF6144" s="18">
        <f t="shared" si="1236"/>
        <v>0</v>
      </c>
      <c r="AI6144" s="19">
        <f t="shared" si="1241"/>
        <v>0</v>
      </c>
      <c r="AL6144" s="18">
        <f t="shared" si="1237"/>
        <v>0</v>
      </c>
      <c r="AO6144" s="19">
        <f t="shared" si="1238"/>
        <v>0</v>
      </c>
      <c r="AR6144" s="18">
        <f t="shared" si="1239"/>
        <v>0</v>
      </c>
    </row>
    <row r="6145" spans="17:44" x14ac:dyDescent="0.2">
      <c r="Q6145" s="19">
        <f t="shared" si="1231"/>
        <v>0</v>
      </c>
      <c r="T6145" s="18">
        <f t="shared" si="1232"/>
        <v>0</v>
      </c>
      <c r="W6145" s="20">
        <f t="shared" si="1233"/>
        <v>0</v>
      </c>
      <c r="Z6145" s="23">
        <f t="shared" si="1234"/>
        <v>0</v>
      </c>
      <c r="AC6145" s="24">
        <f t="shared" si="1235"/>
        <v>0</v>
      </c>
      <c r="AF6145" s="18">
        <f t="shared" si="1236"/>
        <v>0</v>
      </c>
      <c r="AI6145" s="19">
        <f t="shared" si="1241"/>
        <v>0</v>
      </c>
      <c r="AL6145" s="18">
        <f t="shared" si="1237"/>
        <v>0</v>
      </c>
      <c r="AO6145" s="19">
        <f t="shared" si="1238"/>
        <v>0</v>
      </c>
      <c r="AR6145" s="18">
        <f t="shared" si="1239"/>
        <v>0</v>
      </c>
    </row>
    <row r="6146" spans="17:44" x14ac:dyDescent="0.2">
      <c r="Q6146" s="19">
        <f t="shared" si="1231"/>
        <v>0</v>
      </c>
      <c r="T6146" s="18">
        <f t="shared" si="1232"/>
        <v>0</v>
      </c>
      <c r="W6146" s="20">
        <f t="shared" si="1233"/>
        <v>0</v>
      </c>
      <c r="Z6146" s="23">
        <f t="shared" si="1234"/>
        <v>0</v>
      </c>
      <c r="AC6146" s="24">
        <f t="shared" si="1235"/>
        <v>0</v>
      </c>
      <c r="AF6146" s="18">
        <f t="shared" si="1236"/>
        <v>0</v>
      </c>
      <c r="AI6146" s="19">
        <f t="shared" si="1241"/>
        <v>0</v>
      </c>
      <c r="AL6146" s="18">
        <f t="shared" si="1237"/>
        <v>0</v>
      </c>
      <c r="AO6146" s="19">
        <f t="shared" si="1238"/>
        <v>0</v>
      </c>
      <c r="AR6146" s="18">
        <f t="shared" si="1239"/>
        <v>0</v>
      </c>
    </row>
    <row r="6147" spans="17:44" x14ac:dyDescent="0.2">
      <c r="Q6147" s="19">
        <f t="shared" si="1231"/>
        <v>0</v>
      </c>
      <c r="T6147" s="18">
        <f t="shared" si="1232"/>
        <v>0</v>
      </c>
      <c r="W6147" s="20">
        <f t="shared" si="1233"/>
        <v>0</v>
      </c>
      <c r="Z6147" s="23">
        <f t="shared" si="1234"/>
        <v>0</v>
      </c>
      <c r="AC6147" s="24">
        <f t="shared" si="1235"/>
        <v>0</v>
      </c>
      <c r="AF6147" s="18">
        <f t="shared" si="1236"/>
        <v>0</v>
      </c>
      <c r="AI6147" s="19">
        <f t="shared" si="1241"/>
        <v>0</v>
      </c>
      <c r="AL6147" s="18">
        <f t="shared" si="1237"/>
        <v>0</v>
      </c>
      <c r="AO6147" s="19">
        <f t="shared" si="1238"/>
        <v>0</v>
      </c>
      <c r="AR6147" s="18">
        <f t="shared" si="1239"/>
        <v>0</v>
      </c>
    </row>
    <row r="6148" spans="17:44" x14ac:dyDescent="0.2">
      <c r="Q6148" s="19">
        <f t="shared" si="1231"/>
        <v>0</v>
      </c>
      <c r="T6148" s="18">
        <f t="shared" si="1232"/>
        <v>0</v>
      </c>
      <c r="W6148" s="20">
        <f t="shared" si="1233"/>
        <v>0</v>
      </c>
      <c r="Z6148" s="23">
        <f t="shared" si="1234"/>
        <v>0</v>
      </c>
      <c r="AC6148" s="24">
        <f t="shared" si="1235"/>
        <v>0</v>
      </c>
      <c r="AF6148" s="18">
        <f t="shared" si="1236"/>
        <v>0</v>
      </c>
      <c r="AI6148" s="19">
        <f t="shared" si="1241"/>
        <v>0</v>
      </c>
      <c r="AL6148" s="18">
        <f t="shared" si="1237"/>
        <v>0</v>
      </c>
      <c r="AO6148" s="19">
        <f t="shared" si="1238"/>
        <v>0</v>
      </c>
      <c r="AR6148" s="18">
        <f t="shared" si="1239"/>
        <v>0</v>
      </c>
    </row>
    <row r="6149" spans="17:44" x14ac:dyDescent="0.2">
      <c r="Q6149" s="19">
        <f t="shared" ref="Q6149:Q6155" si="1242">P6149/4.16</f>
        <v>0</v>
      </c>
      <c r="T6149" s="18">
        <f t="shared" ref="T6149:T6155" si="1243">S6149/10.36</f>
        <v>0</v>
      </c>
      <c r="W6149" s="20">
        <f t="shared" ref="W6149:W6154" si="1244">V6149/2.78</f>
        <v>0</v>
      </c>
      <c r="Z6149" s="23">
        <f t="shared" ref="Z6149:Z6154" si="1245">Y6149/5.14</f>
        <v>0</v>
      </c>
      <c r="AC6149" s="24">
        <f>AB6149/5.86</f>
        <v>0</v>
      </c>
      <c r="AF6149" s="18">
        <f t="shared" ref="AF6149:AF6154" si="1246">AE6149/12.78</f>
        <v>0</v>
      </c>
      <c r="AI6149" s="19">
        <f t="shared" si="1241"/>
        <v>0</v>
      </c>
      <c r="AL6149" s="18">
        <f t="shared" ref="AL6149:AL6154" si="1247">AK6149/15.13</f>
        <v>0</v>
      </c>
      <c r="AO6149" s="19">
        <f t="shared" ref="AO6149:AO6154" si="1248">AN6149/9.02</f>
        <v>0</v>
      </c>
      <c r="AR6149" s="18">
        <f t="shared" ref="AR6149:AR6154" si="1249">AQ6149/8.1</f>
        <v>0</v>
      </c>
    </row>
    <row r="6150" spans="17:44" x14ac:dyDescent="0.2">
      <c r="Q6150" s="19">
        <f t="shared" si="1242"/>
        <v>0</v>
      </c>
      <c r="T6150" s="18">
        <f t="shared" si="1243"/>
        <v>0</v>
      </c>
      <c r="W6150" s="20">
        <f t="shared" si="1244"/>
        <v>0</v>
      </c>
      <c r="Z6150" s="23">
        <f t="shared" si="1245"/>
        <v>0</v>
      </c>
      <c r="AC6150" s="24">
        <f>AB6150/5.86</f>
        <v>0</v>
      </c>
      <c r="AF6150" s="18">
        <f t="shared" si="1246"/>
        <v>0</v>
      </c>
      <c r="AI6150" s="19">
        <f t="shared" si="1241"/>
        <v>0</v>
      </c>
      <c r="AL6150" s="18">
        <f t="shared" si="1247"/>
        <v>0</v>
      </c>
      <c r="AO6150" s="19">
        <f t="shared" si="1248"/>
        <v>0</v>
      </c>
      <c r="AR6150" s="18">
        <f t="shared" si="1249"/>
        <v>0</v>
      </c>
    </row>
    <row r="6151" spans="17:44" x14ac:dyDescent="0.2">
      <c r="Q6151" s="19">
        <f t="shared" si="1242"/>
        <v>0</v>
      </c>
      <c r="T6151" s="18">
        <f t="shared" si="1243"/>
        <v>0</v>
      </c>
      <c r="W6151" s="20">
        <f t="shared" si="1244"/>
        <v>0</v>
      </c>
      <c r="Z6151" s="23">
        <f t="shared" si="1245"/>
        <v>0</v>
      </c>
      <c r="AC6151" s="24">
        <f>AB6151/5.86</f>
        <v>0</v>
      </c>
      <c r="AF6151" s="18">
        <f t="shared" si="1246"/>
        <v>0</v>
      </c>
      <c r="AI6151" s="19">
        <f t="shared" si="1241"/>
        <v>0</v>
      </c>
      <c r="AL6151" s="18">
        <f t="shared" si="1247"/>
        <v>0</v>
      </c>
      <c r="AO6151" s="19">
        <f t="shared" si="1248"/>
        <v>0</v>
      </c>
      <c r="AR6151" s="18">
        <f t="shared" si="1249"/>
        <v>0</v>
      </c>
    </row>
    <row r="6152" spans="17:44" x14ac:dyDescent="0.2">
      <c r="Q6152" s="19">
        <f t="shared" si="1242"/>
        <v>0</v>
      </c>
      <c r="T6152" s="18">
        <f t="shared" si="1243"/>
        <v>0</v>
      </c>
      <c r="W6152" s="20">
        <f t="shared" si="1244"/>
        <v>0</v>
      </c>
      <c r="Z6152" s="23">
        <f t="shared" si="1245"/>
        <v>0</v>
      </c>
      <c r="AC6152" s="24">
        <f>AB6152/5.86</f>
        <v>0</v>
      </c>
      <c r="AF6152" s="18">
        <f t="shared" si="1246"/>
        <v>0</v>
      </c>
      <c r="AL6152" s="18">
        <f t="shared" si="1247"/>
        <v>0</v>
      </c>
      <c r="AO6152" s="19">
        <f t="shared" si="1248"/>
        <v>0</v>
      </c>
      <c r="AR6152" s="18">
        <f t="shared" si="1249"/>
        <v>0</v>
      </c>
    </row>
    <row r="6153" spans="17:44" x14ac:dyDescent="0.2">
      <c r="Q6153" s="19">
        <f t="shared" si="1242"/>
        <v>0</v>
      </c>
      <c r="T6153" s="18">
        <f t="shared" si="1243"/>
        <v>0</v>
      </c>
      <c r="W6153" s="20">
        <f t="shared" si="1244"/>
        <v>0</v>
      </c>
      <c r="Z6153" s="23">
        <f t="shared" si="1245"/>
        <v>0</v>
      </c>
      <c r="AC6153" s="24">
        <f>AB6153/5.86</f>
        <v>0</v>
      </c>
      <c r="AF6153" s="18">
        <f t="shared" si="1246"/>
        <v>0</v>
      </c>
      <c r="AL6153" s="18">
        <f t="shared" si="1247"/>
        <v>0</v>
      </c>
      <c r="AO6153" s="19">
        <f t="shared" si="1248"/>
        <v>0</v>
      </c>
      <c r="AR6153" s="18">
        <f t="shared" si="1249"/>
        <v>0</v>
      </c>
    </row>
    <row r="6154" spans="17:44" x14ac:dyDescent="0.2">
      <c r="Q6154" s="19">
        <f t="shared" si="1242"/>
        <v>0</v>
      </c>
      <c r="T6154" s="18">
        <f t="shared" si="1243"/>
        <v>0</v>
      </c>
      <c r="W6154" s="20">
        <f t="shared" si="1244"/>
        <v>0</v>
      </c>
      <c r="Z6154" s="23">
        <f t="shared" si="1245"/>
        <v>0</v>
      </c>
      <c r="AF6154" s="18">
        <f t="shared" si="1246"/>
        <v>0</v>
      </c>
      <c r="AL6154" s="18">
        <f t="shared" si="1247"/>
        <v>0</v>
      </c>
      <c r="AO6154" s="19">
        <f t="shared" si="1248"/>
        <v>0</v>
      </c>
      <c r="AR6154" s="18">
        <f t="shared" si="1249"/>
        <v>0</v>
      </c>
    </row>
    <row r="6155" spans="17:44" x14ac:dyDescent="0.2">
      <c r="Q6155" s="19">
        <f t="shared" si="1242"/>
        <v>0</v>
      </c>
      <c r="T6155" s="18">
        <f t="shared" si="1243"/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Dunja Aksentijevic</dc:creator>
  <cp:lastModifiedBy>Dunja Aksentijevic</cp:lastModifiedBy>
  <dcterms:created xsi:type="dcterms:W3CDTF">2025-12-05T23:53:35Z</dcterms:created>
  <dcterms:modified xsi:type="dcterms:W3CDTF">2025-12-11T18:08:44Z</dcterms:modified>
</cp:coreProperties>
</file>